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otsu\Box\N002.情報業務\contents\gaiyou\moshikomiyoushi\"/>
    </mc:Choice>
  </mc:AlternateContent>
  <xr:revisionPtr revIDLastSave="0" documentId="13_ncr:1_{60332FB5-AB7F-4FDD-8691-86913EDC13CC}" xr6:coauthVersionLast="47" xr6:coauthVersionMax="47" xr10:uidLastSave="{00000000-0000-0000-0000-000000000000}"/>
  <bookViews>
    <workbookView xWindow="-120" yWindow="-120" windowWidth="29040" windowHeight="15840" xr2:uid="{3224C349-AE69-4693-8975-6681A09A31AC}"/>
  </bookViews>
  <sheets>
    <sheet name="入力シート" sheetId="1" r:id="rId1"/>
    <sheet name="同意書" sheetId="7" r:id="rId2"/>
    <sheet name="置換コード" sheetId="2" state="hidden" r:id="rId3"/>
    <sheet name="関数データ" sheetId="3" state="hidden" r:id="rId4"/>
    <sheet name="取込シート" sheetId="4" state="hidden" r:id="rId5"/>
  </sheets>
  <definedNames>
    <definedName name="_xlnm.Print_Area" localSheetId="1">同意書!$A$1:$P$28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 i="3" l="1"/>
  <c r="J4" i="3"/>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AE3" i="3"/>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51" i="3"/>
  <c r="AE252" i="3"/>
  <c r="AE253" i="3"/>
  <c r="AE254" i="3"/>
  <c r="AE255" i="3"/>
  <c r="AE256" i="3"/>
  <c r="AE257" i="3"/>
  <c r="AE258" i="3"/>
  <c r="AE259" i="3"/>
  <c r="AE260" i="3"/>
  <c r="AE261" i="3"/>
  <c r="AE262" i="3"/>
  <c r="AE263" i="3"/>
  <c r="AE264" i="3"/>
  <c r="AE265" i="3"/>
  <c r="AE266" i="3"/>
  <c r="AE267" i="3"/>
  <c r="AE268" i="3"/>
  <c r="AE269" i="3"/>
  <c r="AE270" i="3"/>
  <c r="AE271" i="3"/>
  <c r="AE272" i="3"/>
  <c r="AE273" i="3"/>
  <c r="AE274" i="3"/>
  <c r="AE275" i="3"/>
  <c r="AE276" i="3"/>
  <c r="AE277" i="3"/>
  <c r="AE278" i="3"/>
  <c r="AE279" i="3"/>
  <c r="AE280" i="3"/>
  <c r="AE281" i="3"/>
  <c r="AE282" i="3"/>
  <c r="AE283" i="3"/>
  <c r="AE284" i="3"/>
  <c r="AE285" i="3"/>
  <c r="AE286" i="3"/>
  <c r="AE287" i="3"/>
  <c r="AE288" i="3"/>
  <c r="AE289" i="3"/>
  <c r="AE290" i="3"/>
  <c r="AE291" i="3"/>
  <c r="AE292" i="3"/>
  <c r="AE293" i="3"/>
  <c r="AE294" i="3"/>
  <c r="AE295" i="3"/>
  <c r="AE296" i="3"/>
  <c r="AE297" i="3"/>
  <c r="AE298" i="3"/>
  <c r="AE299" i="3"/>
  <c r="AE300" i="3"/>
  <c r="AE301" i="3"/>
  <c r="AE302" i="3"/>
  <c r="AE303" i="3"/>
  <c r="AE304" i="3"/>
  <c r="AE305" i="3"/>
  <c r="AE306" i="3"/>
  <c r="AE307" i="3"/>
  <c r="AE308" i="3"/>
  <c r="AE309" i="3"/>
  <c r="AE310" i="3"/>
  <c r="AE311" i="3"/>
  <c r="AE312" i="3"/>
  <c r="AE313" i="3"/>
  <c r="AE314" i="3"/>
  <c r="AE315" i="3"/>
  <c r="AE316" i="3"/>
  <c r="AE317" i="3"/>
  <c r="AE318" i="3"/>
  <c r="AE319" i="3"/>
  <c r="AE320" i="3"/>
  <c r="AE321" i="3"/>
  <c r="AE322" i="3"/>
  <c r="AE323" i="3"/>
  <c r="AE324" i="3"/>
  <c r="AE325" i="3"/>
  <c r="AE326" i="3"/>
  <c r="AE327" i="3"/>
  <c r="AE328" i="3"/>
  <c r="AE329" i="3"/>
  <c r="AE330" i="3"/>
  <c r="AE331" i="3"/>
  <c r="AE332" i="3"/>
  <c r="AE333" i="3"/>
  <c r="AE334" i="3"/>
  <c r="AE335" i="3"/>
  <c r="AE336" i="3"/>
  <c r="AE337" i="3"/>
  <c r="AE338" i="3"/>
  <c r="AE339" i="3"/>
  <c r="AE340" i="3"/>
  <c r="AE341" i="3"/>
  <c r="AE342" i="3"/>
  <c r="AE343" i="3"/>
  <c r="AE344" i="3"/>
  <c r="AE345" i="3"/>
  <c r="AE346" i="3"/>
  <c r="AE347" i="3"/>
  <c r="AE348" i="3"/>
  <c r="AE349" i="3"/>
  <c r="AE350" i="3"/>
  <c r="AE351" i="3"/>
  <c r="AE352" i="3"/>
  <c r="AE353" i="3"/>
  <c r="AE354" i="3"/>
  <c r="AE355" i="3"/>
  <c r="AE356" i="3"/>
  <c r="AE357" i="3"/>
  <c r="AE358" i="3"/>
  <c r="AE359" i="3"/>
  <c r="AE360" i="3"/>
  <c r="AE361" i="3"/>
  <c r="AE362" i="3"/>
  <c r="AE363" i="3"/>
  <c r="AE364" i="3"/>
  <c r="AE365" i="3"/>
  <c r="AE366" i="3"/>
  <c r="AE367" i="3"/>
  <c r="AE368" i="3"/>
  <c r="AE369" i="3"/>
  <c r="AE370" i="3"/>
  <c r="AE371" i="3"/>
  <c r="AE372" i="3"/>
  <c r="AE373" i="3"/>
  <c r="AE374" i="3"/>
  <c r="AE375" i="3"/>
  <c r="AE376" i="3"/>
  <c r="AE377" i="3"/>
  <c r="AE378" i="3"/>
  <c r="AE379" i="3"/>
  <c r="AE380" i="3"/>
  <c r="AE381" i="3"/>
  <c r="AE382" i="3"/>
  <c r="AE383" i="3"/>
  <c r="AE384" i="3"/>
  <c r="AE385" i="3"/>
  <c r="AE386" i="3"/>
  <c r="AE387" i="3"/>
  <c r="AE388" i="3"/>
  <c r="AE389" i="3"/>
  <c r="AE390" i="3"/>
  <c r="AE391" i="3"/>
  <c r="AE392" i="3"/>
  <c r="AE393" i="3"/>
  <c r="AE394" i="3"/>
  <c r="AE395" i="3"/>
  <c r="AE396" i="3"/>
  <c r="AE397" i="3"/>
  <c r="AE398" i="3"/>
  <c r="AE399" i="3"/>
  <c r="AE400" i="3"/>
  <c r="AE401" i="3"/>
  <c r="AE402" i="3"/>
  <c r="AE403" i="3"/>
  <c r="AE404" i="3"/>
  <c r="AE405" i="3"/>
  <c r="AE406" i="3"/>
  <c r="AE407" i="3"/>
  <c r="AE408" i="3"/>
  <c r="AE409" i="3"/>
  <c r="AE410" i="3"/>
  <c r="AE411" i="3"/>
  <c r="AE412" i="3"/>
  <c r="AE413" i="3"/>
  <c r="AE414" i="3"/>
  <c r="AE415" i="3"/>
  <c r="AE416" i="3"/>
  <c r="AE417" i="3"/>
  <c r="AE418" i="3"/>
  <c r="AE419" i="3"/>
  <c r="AE420" i="3"/>
  <c r="AE421" i="3"/>
  <c r="AE422" i="3"/>
  <c r="AE423" i="3"/>
  <c r="AE424" i="3"/>
  <c r="AE425" i="3"/>
  <c r="AE426" i="3"/>
  <c r="AE427" i="3"/>
  <c r="AE428" i="3"/>
  <c r="AE429" i="3"/>
  <c r="AE430" i="3"/>
  <c r="AE431" i="3"/>
  <c r="AE432" i="3"/>
  <c r="AE433" i="3"/>
  <c r="AE434" i="3"/>
  <c r="AE435" i="3"/>
  <c r="AE436" i="3"/>
  <c r="AE437" i="3"/>
  <c r="AE438" i="3"/>
  <c r="AE439" i="3"/>
  <c r="AE440" i="3"/>
  <c r="AE441" i="3"/>
  <c r="AE442" i="3"/>
  <c r="AE443" i="3"/>
  <c r="AE444" i="3"/>
  <c r="AE445" i="3"/>
  <c r="AE446" i="3"/>
  <c r="AE447" i="3"/>
  <c r="AE448" i="3"/>
  <c r="AE449" i="3"/>
  <c r="AE450" i="3"/>
  <c r="AE451" i="3"/>
  <c r="AE452" i="3"/>
  <c r="AE453" i="3"/>
  <c r="AE454" i="3"/>
  <c r="AE455" i="3"/>
  <c r="AE456" i="3"/>
  <c r="AE457" i="3"/>
  <c r="AE458" i="3"/>
  <c r="AE459" i="3"/>
  <c r="AE460" i="3"/>
  <c r="AE461" i="3"/>
  <c r="AE462" i="3"/>
  <c r="AE463" i="3"/>
  <c r="AE464" i="3"/>
  <c r="AE465" i="3"/>
  <c r="AE466" i="3"/>
  <c r="AE467" i="3"/>
  <c r="AE468" i="3"/>
  <c r="AE469" i="3"/>
  <c r="AE470" i="3"/>
  <c r="AE471" i="3"/>
  <c r="AE472" i="3"/>
  <c r="AE473" i="3"/>
  <c r="AE474" i="3"/>
  <c r="AE475" i="3"/>
  <c r="AE476" i="3"/>
  <c r="AE477" i="3"/>
  <c r="AE478" i="3"/>
  <c r="AE479" i="3"/>
  <c r="AE480" i="3"/>
  <c r="AE481" i="3"/>
  <c r="AE482" i="3"/>
  <c r="AE483" i="3"/>
  <c r="AE484" i="3"/>
  <c r="AE485" i="3"/>
  <c r="AE486" i="3"/>
  <c r="AE487" i="3"/>
  <c r="AE488" i="3"/>
  <c r="AE489" i="3"/>
  <c r="AE490" i="3"/>
  <c r="AE491" i="3"/>
  <c r="AE492" i="3"/>
  <c r="AE493" i="3"/>
  <c r="AE494" i="3"/>
  <c r="AE495" i="3"/>
  <c r="AE496" i="3"/>
  <c r="AE497" i="3"/>
  <c r="AE498" i="3"/>
  <c r="AE499" i="3"/>
  <c r="AE500" i="3"/>
  <c r="AE501" i="3"/>
  <c r="AE502" i="3"/>
  <c r="AE503" i="3"/>
  <c r="AE504" i="3"/>
  <c r="AE505" i="3"/>
  <c r="AE506" i="3"/>
  <c r="AE507" i="3"/>
  <c r="AE508" i="3"/>
  <c r="AE509" i="3"/>
  <c r="AE510" i="3"/>
  <c r="AE511" i="3"/>
  <c r="AE512" i="3"/>
  <c r="AE513" i="3"/>
  <c r="AE514" i="3"/>
  <c r="AE515" i="3"/>
  <c r="AE516" i="3"/>
  <c r="AE517" i="3"/>
  <c r="AE518" i="3"/>
  <c r="AE519" i="3"/>
  <c r="AE520" i="3"/>
  <c r="AE521" i="3"/>
  <c r="AE522" i="3"/>
  <c r="AE523" i="3"/>
  <c r="AE524" i="3"/>
  <c r="AE525" i="3"/>
  <c r="AE526" i="3"/>
  <c r="AE527" i="3"/>
  <c r="AE528" i="3"/>
  <c r="AE529" i="3"/>
  <c r="AE530" i="3"/>
  <c r="AE531" i="3"/>
  <c r="AE532" i="3"/>
  <c r="AE533" i="3"/>
  <c r="AE534" i="3"/>
  <c r="AE535" i="3"/>
  <c r="AE536" i="3"/>
  <c r="AE537" i="3"/>
  <c r="AE538" i="3"/>
  <c r="AE539" i="3"/>
  <c r="AE540" i="3"/>
  <c r="AE541" i="3"/>
  <c r="AE542" i="3"/>
  <c r="AE543" i="3"/>
  <c r="AE544" i="3"/>
  <c r="AE545" i="3"/>
  <c r="AE546" i="3"/>
  <c r="AE547" i="3"/>
  <c r="AE548" i="3"/>
  <c r="AE549" i="3"/>
  <c r="AE550" i="3"/>
  <c r="AE551" i="3"/>
  <c r="AE552" i="3"/>
  <c r="AE553" i="3"/>
  <c r="AE554" i="3"/>
  <c r="AE555" i="3"/>
  <c r="AE556" i="3"/>
  <c r="AE557" i="3"/>
  <c r="AE558" i="3"/>
  <c r="AE559" i="3"/>
  <c r="AE560" i="3"/>
  <c r="AE561" i="3"/>
  <c r="AE562" i="3"/>
  <c r="AE563" i="3"/>
  <c r="AE564" i="3"/>
  <c r="AE565" i="3"/>
  <c r="AE566" i="3"/>
  <c r="AE567" i="3"/>
  <c r="AE568" i="3"/>
  <c r="AE569" i="3"/>
  <c r="AE570" i="3"/>
  <c r="AE571" i="3"/>
  <c r="AE572" i="3"/>
  <c r="AE573" i="3"/>
  <c r="AE574" i="3"/>
  <c r="AE575" i="3"/>
  <c r="AE576" i="3"/>
  <c r="AE577" i="3"/>
  <c r="AE578" i="3"/>
  <c r="AE579" i="3"/>
  <c r="AE580" i="3"/>
  <c r="AE581" i="3"/>
  <c r="AE582" i="3"/>
  <c r="AE583" i="3"/>
  <c r="AE584" i="3"/>
  <c r="AE585" i="3"/>
  <c r="AE586" i="3"/>
  <c r="AE587" i="3"/>
  <c r="AE588" i="3"/>
  <c r="AE589" i="3"/>
  <c r="AE590" i="3"/>
  <c r="AE591" i="3"/>
  <c r="AE592" i="3"/>
  <c r="AE593" i="3"/>
  <c r="AE594" i="3"/>
  <c r="AE595" i="3"/>
  <c r="AE596" i="3"/>
  <c r="AE597" i="3"/>
  <c r="AE598" i="3"/>
  <c r="AE599" i="3"/>
  <c r="AE600" i="3"/>
  <c r="AE601" i="3"/>
  <c r="AE602" i="3"/>
  <c r="AE603" i="3"/>
  <c r="AE604" i="3"/>
  <c r="AE605" i="3"/>
  <c r="AE606" i="3"/>
  <c r="AE607" i="3"/>
  <c r="AE608" i="3"/>
  <c r="AE609" i="3"/>
  <c r="AE610" i="3"/>
  <c r="AE611" i="3"/>
  <c r="AE612" i="3"/>
  <c r="AE613" i="3"/>
  <c r="AE614" i="3"/>
  <c r="AE615" i="3"/>
  <c r="AE616" i="3"/>
  <c r="AE617" i="3"/>
  <c r="AE618" i="3"/>
  <c r="AE619" i="3"/>
  <c r="AE620" i="3"/>
  <c r="AE621" i="3"/>
  <c r="AE622" i="3"/>
  <c r="AE623" i="3"/>
  <c r="AE624" i="3"/>
  <c r="AE625" i="3"/>
  <c r="AE626" i="3"/>
  <c r="AE627" i="3"/>
  <c r="AE628" i="3"/>
  <c r="AE629" i="3"/>
  <c r="AE630" i="3"/>
  <c r="AE631" i="3"/>
  <c r="AE632" i="3"/>
  <c r="AE633" i="3"/>
  <c r="AE634" i="3"/>
  <c r="AE635" i="3"/>
  <c r="AE636" i="3"/>
  <c r="AE637" i="3"/>
  <c r="AE638" i="3"/>
  <c r="AE639" i="3"/>
  <c r="AE640" i="3"/>
  <c r="AE641" i="3"/>
  <c r="AE642" i="3"/>
  <c r="AE643" i="3"/>
  <c r="AE644" i="3"/>
  <c r="AE645" i="3"/>
  <c r="AE646" i="3"/>
  <c r="AE647" i="3"/>
  <c r="AE648" i="3"/>
  <c r="AE649" i="3"/>
  <c r="AE650" i="3"/>
  <c r="AE651" i="3"/>
  <c r="AE652" i="3"/>
  <c r="AE653" i="3"/>
  <c r="AE654" i="3"/>
  <c r="AE655" i="3"/>
  <c r="AE656" i="3"/>
  <c r="AE657" i="3"/>
  <c r="AE658" i="3"/>
  <c r="AE659" i="3"/>
  <c r="AE660" i="3"/>
  <c r="AE661" i="3"/>
  <c r="AE662" i="3"/>
  <c r="AE663" i="3"/>
  <c r="AE664" i="3"/>
  <c r="AE665" i="3"/>
  <c r="AE666" i="3"/>
  <c r="AE667" i="3"/>
  <c r="AE668" i="3"/>
  <c r="AE669" i="3"/>
  <c r="AE670" i="3"/>
  <c r="AE671" i="3"/>
  <c r="AE672" i="3"/>
  <c r="AE673" i="3"/>
  <c r="AE674" i="3"/>
  <c r="AE675" i="3"/>
  <c r="AE676" i="3"/>
  <c r="AE677" i="3"/>
  <c r="AE678" i="3"/>
  <c r="AE679" i="3"/>
  <c r="AE680" i="3"/>
  <c r="AE681" i="3"/>
  <c r="AE682" i="3"/>
  <c r="AE683" i="3"/>
  <c r="AE684" i="3"/>
  <c r="AE685" i="3"/>
  <c r="AE686" i="3"/>
  <c r="AE687" i="3"/>
  <c r="AE688" i="3"/>
  <c r="AE689" i="3"/>
  <c r="AE690" i="3"/>
  <c r="AE691" i="3"/>
  <c r="AE692" i="3"/>
  <c r="AE693" i="3"/>
  <c r="AE694" i="3"/>
  <c r="AE695" i="3"/>
  <c r="AE696" i="3"/>
  <c r="AE697" i="3"/>
  <c r="AE698" i="3"/>
  <c r="AE699" i="3"/>
  <c r="AE700" i="3"/>
  <c r="AE701" i="3"/>
  <c r="AE702" i="3"/>
  <c r="AE703" i="3"/>
  <c r="AE704" i="3"/>
  <c r="AE705" i="3"/>
  <c r="AE706" i="3"/>
  <c r="AE707" i="3"/>
  <c r="AE708" i="3"/>
  <c r="AE709" i="3"/>
  <c r="AE710" i="3"/>
  <c r="AE711" i="3"/>
  <c r="AE712" i="3"/>
  <c r="AE713" i="3"/>
  <c r="AE714" i="3"/>
  <c r="AE715" i="3"/>
  <c r="AE716" i="3"/>
  <c r="AE717" i="3"/>
  <c r="AE718" i="3"/>
  <c r="AE719" i="3"/>
  <c r="AE720" i="3"/>
  <c r="AE721" i="3"/>
  <c r="AE722" i="3"/>
  <c r="AE723" i="3"/>
  <c r="AE724" i="3"/>
  <c r="AE725" i="3"/>
  <c r="AE726" i="3"/>
  <c r="AE727" i="3"/>
  <c r="AE728" i="3"/>
  <c r="AE729" i="3"/>
  <c r="AE730" i="3"/>
  <c r="AE731" i="3"/>
  <c r="AE732" i="3"/>
  <c r="AE733" i="3"/>
  <c r="AE734" i="3"/>
  <c r="AE735" i="3"/>
  <c r="AE736" i="3"/>
  <c r="AE737" i="3"/>
  <c r="AE738" i="3"/>
  <c r="AE739" i="3"/>
  <c r="AE740" i="3"/>
  <c r="AE741" i="3"/>
  <c r="AE742" i="3"/>
  <c r="AE743" i="3"/>
  <c r="AE744" i="3"/>
  <c r="AE745" i="3"/>
  <c r="AE746" i="3"/>
  <c r="AE747" i="3"/>
  <c r="AE748" i="3"/>
  <c r="AE749" i="3"/>
  <c r="AE750" i="3"/>
  <c r="AE751" i="3"/>
  <c r="AE752" i="3"/>
  <c r="AE753" i="3"/>
  <c r="AE754" i="3"/>
  <c r="AE755" i="3"/>
  <c r="AE756" i="3"/>
  <c r="AE757" i="3"/>
  <c r="AE758" i="3"/>
  <c r="AE759" i="3"/>
  <c r="AE760" i="3"/>
  <c r="AE761" i="3"/>
  <c r="AE762" i="3"/>
  <c r="AE763" i="3"/>
  <c r="AE764" i="3"/>
  <c r="AE765" i="3"/>
  <c r="AE766" i="3"/>
  <c r="AE767" i="3"/>
  <c r="AE768" i="3"/>
  <c r="AE769" i="3"/>
  <c r="AE770" i="3"/>
  <c r="AE771" i="3"/>
  <c r="AE772" i="3"/>
  <c r="AE773" i="3"/>
  <c r="AE774" i="3"/>
  <c r="AE775" i="3"/>
  <c r="AE776" i="3"/>
  <c r="AE777" i="3"/>
  <c r="AE778" i="3"/>
  <c r="AE779" i="3"/>
  <c r="AE780" i="3"/>
  <c r="AE781" i="3"/>
  <c r="AE782" i="3"/>
  <c r="AE783" i="3"/>
  <c r="AE784" i="3"/>
  <c r="AE785" i="3"/>
  <c r="AE786" i="3"/>
  <c r="AE787" i="3"/>
  <c r="AE788" i="3"/>
  <c r="AE789" i="3"/>
  <c r="AE790" i="3"/>
  <c r="AE791" i="3"/>
  <c r="AE792" i="3"/>
  <c r="AE793" i="3"/>
  <c r="AE794" i="3"/>
  <c r="AE795" i="3"/>
  <c r="AE796" i="3"/>
  <c r="AE797" i="3"/>
  <c r="AE798" i="3"/>
  <c r="AE799" i="3"/>
  <c r="AE800" i="3"/>
  <c r="AE801" i="3"/>
  <c r="AE802" i="3"/>
  <c r="AE803" i="3"/>
  <c r="AE804" i="3"/>
  <c r="AE805" i="3"/>
  <c r="AE806" i="3"/>
  <c r="AE807" i="3"/>
  <c r="AE808" i="3"/>
  <c r="AE809" i="3"/>
  <c r="AE810" i="3"/>
  <c r="AE811" i="3"/>
  <c r="AE812" i="3"/>
  <c r="AE813" i="3"/>
  <c r="AE814" i="3"/>
  <c r="AE815" i="3"/>
  <c r="AE816" i="3"/>
  <c r="AE817" i="3"/>
  <c r="AE818" i="3"/>
  <c r="AE819" i="3"/>
  <c r="AE820" i="3"/>
  <c r="AE821" i="3"/>
  <c r="AE822" i="3"/>
  <c r="AE823" i="3"/>
  <c r="AE824" i="3"/>
  <c r="AE825" i="3"/>
  <c r="AE826" i="3"/>
  <c r="AE827" i="3"/>
  <c r="AE828" i="3"/>
  <c r="AE829" i="3"/>
  <c r="AE830" i="3"/>
  <c r="AE831" i="3"/>
  <c r="AE832" i="3"/>
  <c r="AE833" i="3"/>
  <c r="AE834" i="3"/>
  <c r="AE835" i="3"/>
  <c r="AE836" i="3"/>
  <c r="AE837" i="3"/>
  <c r="AE838" i="3"/>
  <c r="AE839" i="3"/>
  <c r="AE840" i="3"/>
  <c r="AE841" i="3"/>
  <c r="AE842" i="3"/>
  <c r="AE843" i="3"/>
  <c r="AE844" i="3"/>
  <c r="AE845" i="3"/>
  <c r="AE846" i="3"/>
  <c r="AE847" i="3"/>
  <c r="AE848" i="3"/>
  <c r="AE849" i="3"/>
  <c r="AE850" i="3"/>
  <c r="AE851" i="3"/>
  <c r="AE852" i="3"/>
  <c r="AE853" i="3"/>
  <c r="AE854" i="3"/>
  <c r="AE855" i="3"/>
  <c r="AE856" i="3"/>
  <c r="AE857" i="3"/>
  <c r="AE858" i="3"/>
  <c r="AE859" i="3"/>
  <c r="AE860" i="3"/>
  <c r="AE861" i="3"/>
  <c r="AE862" i="3"/>
  <c r="AE863" i="3"/>
  <c r="AE864" i="3"/>
  <c r="AE865" i="3"/>
  <c r="AE866" i="3"/>
  <c r="AE867" i="3"/>
  <c r="AE868" i="3"/>
  <c r="AE869" i="3"/>
  <c r="AE870" i="3"/>
  <c r="AE871" i="3"/>
  <c r="AE872" i="3"/>
  <c r="AE873" i="3"/>
  <c r="AE874" i="3"/>
  <c r="AE875" i="3"/>
  <c r="AE876" i="3"/>
  <c r="AE877" i="3"/>
  <c r="AE878" i="3"/>
  <c r="AE879" i="3"/>
  <c r="AE880" i="3"/>
  <c r="AE881" i="3"/>
  <c r="AE882" i="3"/>
  <c r="AE883" i="3"/>
  <c r="AE884" i="3"/>
  <c r="AE885" i="3"/>
  <c r="AE886" i="3"/>
  <c r="AE887" i="3"/>
  <c r="AE888" i="3"/>
  <c r="AE889" i="3"/>
  <c r="AE890" i="3"/>
  <c r="AE891" i="3"/>
  <c r="AE892" i="3"/>
  <c r="AE893" i="3"/>
  <c r="AE894" i="3"/>
  <c r="AE895" i="3"/>
  <c r="AE896" i="3"/>
  <c r="AE897" i="3"/>
  <c r="AE898" i="3"/>
  <c r="AE899" i="3"/>
  <c r="AE900" i="3"/>
  <c r="AE901" i="3"/>
  <c r="AE902" i="3"/>
  <c r="AE903" i="3"/>
  <c r="AE904" i="3"/>
  <c r="AE905" i="3"/>
  <c r="AE906" i="3"/>
  <c r="AE907" i="3"/>
  <c r="AE908" i="3"/>
  <c r="AE909" i="3"/>
  <c r="AE910" i="3"/>
  <c r="AE911" i="3"/>
  <c r="AE912" i="3"/>
  <c r="AE913" i="3"/>
  <c r="AE914" i="3"/>
  <c r="AE915" i="3"/>
  <c r="AE916" i="3"/>
  <c r="AE917" i="3"/>
  <c r="AE918" i="3"/>
  <c r="AE919" i="3"/>
  <c r="AE920" i="3"/>
  <c r="AE921" i="3"/>
  <c r="AE922" i="3"/>
  <c r="AE923" i="3"/>
  <c r="AE924" i="3"/>
  <c r="AE925" i="3"/>
  <c r="AE926" i="3"/>
  <c r="AE927" i="3"/>
  <c r="AE928" i="3"/>
  <c r="AE929" i="3"/>
  <c r="AE930" i="3"/>
  <c r="AE931" i="3"/>
  <c r="AE932" i="3"/>
  <c r="AE933" i="3"/>
  <c r="AE934" i="3"/>
  <c r="AE935" i="3"/>
  <c r="AE936" i="3"/>
  <c r="AE937" i="3"/>
  <c r="AE938" i="3"/>
  <c r="AE939" i="3"/>
  <c r="AE940" i="3"/>
  <c r="AE941" i="3"/>
  <c r="AE942" i="3"/>
  <c r="AE943" i="3"/>
  <c r="AE944" i="3"/>
  <c r="AE945" i="3"/>
  <c r="AE946" i="3"/>
  <c r="AE947" i="3"/>
  <c r="AE948" i="3"/>
  <c r="AE949" i="3"/>
  <c r="AE950" i="3"/>
  <c r="AE951" i="3"/>
  <c r="AE952" i="3"/>
  <c r="AE953" i="3"/>
  <c r="AE954" i="3"/>
  <c r="AE955" i="3"/>
  <c r="AE956" i="3"/>
  <c r="AE957" i="3"/>
  <c r="AE958" i="3"/>
  <c r="AE959" i="3"/>
  <c r="AE960" i="3"/>
  <c r="AE961" i="3"/>
  <c r="AE962" i="3"/>
  <c r="AE963" i="3"/>
  <c r="AE964" i="3"/>
  <c r="AE965" i="3"/>
  <c r="AE966" i="3"/>
  <c r="AE967" i="3"/>
  <c r="AE968" i="3"/>
  <c r="AE969" i="3"/>
  <c r="AE970" i="3"/>
  <c r="AE971" i="3"/>
  <c r="AE972" i="3"/>
  <c r="AE973" i="3"/>
  <c r="AE974" i="3"/>
  <c r="AE975" i="3"/>
  <c r="AE976" i="3"/>
  <c r="AE977" i="3"/>
  <c r="AE978" i="3"/>
  <c r="AE979" i="3"/>
  <c r="AE980" i="3"/>
  <c r="AE981" i="3"/>
  <c r="AE982" i="3"/>
  <c r="AE983" i="3"/>
  <c r="AE984" i="3"/>
  <c r="AE985" i="3"/>
  <c r="AE986" i="3"/>
  <c r="AE987" i="3"/>
  <c r="AE988" i="3"/>
  <c r="AE989" i="3"/>
  <c r="AE990" i="3"/>
  <c r="AE991" i="3"/>
  <c r="AE992" i="3"/>
  <c r="AE993" i="3"/>
  <c r="AE994" i="3"/>
  <c r="AE995" i="3"/>
  <c r="AE996" i="3"/>
  <c r="AE997" i="3"/>
  <c r="AE998" i="3"/>
  <c r="AE999" i="3"/>
  <c r="AE1000" i="3"/>
  <c r="AE1001" i="3"/>
  <c r="AE1002" i="3"/>
  <c r="AE1003" i="3"/>
  <c r="AE1004" i="3"/>
  <c r="AE1005" i="3"/>
  <c r="AE1006" i="3"/>
  <c r="AE1007" i="3"/>
  <c r="AE1008" i="3"/>
  <c r="AE1009" i="3"/>
  <c r="AE1010" i="3"/>
  <c r="AE1011" i="3"/>
  <c r="AE1012" i="3"/>
  <c r="AE1013" i="3"/>
  <c r="AE1014" i="3"/>
  <c r="AE1015" i="3"/>
  <c r="AE1016" i="3"/>
  <c r="AE1017" i="3"/>
  <c r="AE1018" i="3"/>
  <c r="AE1019" i="3"/>
  <c r="AE1020" i="3"/>
  <c r="AE1021" i="3"/>
  <c r="AE1022" i="3"/>
  <c r="AE1023" i="3"/>
  <c r="AE1024" i="3"/>
  <c r="AE1025" i="3"/>
  <c r="AE1026" i="3"/>
  <c r="AE1027" i="3"/>
  <c r="AE1028" i="3"/>
  <c r="AE1029" i="3"/>
  <c r="AE1030" i="3"/>
  <c r="AE1031" i="3"/>
  <c r="AE1032" i="3"/>
  <c r="AE1033" i="3"/>
  <c r="AE1034" i="3"/>
  <c r="AE1035" i="3"/>
  <c r="AE1036" i="3"/>
  <c r="AE1037" i="3"/>
  <c r="AE1038" i="3"/>
  <c r="AE1039" i="3"/>
  <c r="AE1040" i="3"/>
  <c r="AE1041" i="3"/>
  <c r="AE1042" i="3"/>
  <c r="AE1043" i="3"/>
  <c r="AE1044" i="3"/>
  <c r="AE1045" i="3"/>
  <c r="AE1046" i="3"/>
  <c r="AE1047" i="3"/>
  <c r="AE1048" i="3"/>
  <c r="AE1049" i="3"/>
  <c r="AE1050" i="3"/>
  <c r="AE1051" i="3"/>
  <c r="AE1052" i="3"/>
  <c r="AE1053" i="3"/>
  <c r="AE1054" i="3"/>
  <c r="AE1055" i="3"/>
  <c r="AE1056" i="3"/>
  <c r="AE1057" i="3"/>
  <c r="AE1058" i="3"/>
  <c r="AE1059" i="3"/>
  <c r="AE1060" i="3"/>
  <c r="AE1061" i="3"/>
  <c r="AE1062" i="3"/>
  <c r="AE1063" i="3"/>
  <c r="AE1064" i="3"/>
  <c r="AE1065" i="3"/>
  <c r="AE1066" i="3"/>
  <c r="AE1067" i="3"/>
  <c r="AE1068" i="3"/>
  <c r="AE1069" i="3"/>
  <c r="AE1070" i="3"/>
  <c r="AE1071" i="3"/>
  <c r="AE1072" i="3"/>
  <c r="AE1073" i="3"/>
  <c r="AE1074" i="3"/>
  <c r="AE1075" i="3"/>
  <c r="AE1076" i="3"/>
  <c r="AE1077" i="3"/>
  <c r="AE1078" i="3"/>
  <c r="AE1079" i="3"/>
  <c r="AE1080" i="3"/>
  <c r="AE1081" i="3"/>
  <c r="AE1082" i="3"/>
  <c r="AE1083" i="3"/>
  <c r="AE1084" i="3"/>
  <c r="AE1085" i="3"/>
  <c r="AE1086" i="3"/>
  <c r="AE1087" i="3"/>
  <c r="AE1088" i="3"/>
  <c r="AE1089" i="3"/>
  <c r="AE1090" i="3"/>
  <c r="AE1091" i="3"/>
  <c r="AE1092" i="3"/>
  <c r="AE1093" i="3"/>
  <c r="AE1094" i="3"/>
  <c r="AE1095" i="3"/>
  <c r="AE1096" i="3"/>
  <c r="AE1097" i="3"/>
  <c r="AE1098" i="3"/>
  <c r="AE1099" i="3"/>
  <c r="AE1100" i="3"/>
  <c r="AE1101" i="3"/>
  <c r="AE1102" i="3"/>
  <c r="AE1103" i="3"/>
  <c r="AE1104" i="3"/>
  <c r="AE1105" i="3"/>
  <c r="AE1106" i="3"/>
  <c r="AE1107" i="3"/>
  <c r="AE1108" i="3"/>
  <c r="AE1109" i="3"/>
  <c r="AE1110" i="3"/>
  <c r="AE1111" i="3"/>
  <c r="AE1112" i="3"/>
  <c r="AE1113" i="3"/>
  <c r="AE1114" i="3"/>
  <c r="AE1115" i="3"/>
  <c r="AE1116" i="3"/>
  <c r="AE1117" i="3"/>
  <c r="AE1118" i="3"/>
  <c r="AE1119" i="3"/>
  <c r="AE1120" i="3"/>
  <c r="AE1121" i="3"/>
  <c r="AE1122" i="3"/>
  <c r="AE1123" i="3"/>
  <c r="AE1124" i="3"/>
  <c r="AE1125" i="3"/>
  <c r="AE1126" i="3"/>
  <c r="AE1127" i="3"/>
  <c r="AE1128" i="3"/>
  <c r="AE1129" i="3"/>
  <c r="AE1130" i="3"/>
  <c r="AE1131" i="3"/>
  <c r="AE1132" i="3"/>
  <c r="AE1133" i="3"/>
  <c r="AE1134" i="3"/>
  <c r="AE1135" i="3"/>
  <c r="AE1136" i="3"/>
  <c r="AE1137" i="3"/>
  <c r="AE1138" i="3"/>
  <c r="AE1139" i="3"/>
  <c r="AE1140" i="3"/>
  <c r="AE1141" i="3"/>
  <c r="AE1142" i="3"/>
  <c r="AE1143" i="3"/>
  <c r="AE1144" i="3"/>
  <c r="AE1145" i="3"/>
  <c r="AE1146" i="3"/>
  <c r="AE1147" i="3"/>
  <c r="AE1148" i="3"/>
  <c r="AE1149" i="3"/>
  <c r="AE1150" i="3"/>
  <c r="AE1151" i="3"/>
  <c r="AE1152" i="3"/>
  <c r="AE1153" i="3"/>
  <c r="AE1154" i="3"/>
  <c r="AE1155" i="3"/>
  <c r="AE1156" i="3"/>
  <c r="AE1157" i="3"/>
  <c r="AE1158" i="3"/>
  <c r="AE1159" i="3"/>
  <c r="AE1160" i="3"/>
  <c r="AE1161" i="3"/>
  <c r="AE1162" i="3"/>
  <c r="AE1163" i="3"/>
  <c r="AE1164" i="3"/>
  <c r="AE1165" i="3"/>
  <c r="AE1166" i="3"/>
  <c r="AE1167" i="3"/>
  <c r="AE1168" i="3"/>
  <c r="AE1169" i="3"/>
  <c r="AE1170" i="3"/>
  <c r="AE1171" i="3"/>
  <c r="AE1172" i="3"/>
  <c r="AE1173" i="3"/>
  <c r="AE1174" i="3"/>
  <c r="AE1175" i="3"/>
  <c r="AE1176" i="3"/>
  <c r="AE1177" i="3"/>
  <c r="AE1178" i="3"/>
  <c r="AE1179" i="3"/>
  <c r="AE1180" i="3"/>
  <c r="AE1181" i="3"/>
  <c r="AE1182" i="3"/>
  <c r="AE1183" i="3"/>
  <c r="AE1184" i="3"/>
  <c r="AE1185" i="3"/>
  <c r="AE1186" i="3"/>
  <c r="AE1187" i="3"/>
  <c r="AE1188" i="3"/>
  <c r="AE1189" i="3"/>
  <c r="AE1190" i="3"/>
  <c r="AE1191" i="3"/>
  <c r="AE1192" i="3"/>
  <c r="AE1193" i="3"/>
  <c r="AE1194" i="3"/>
  <c r="AE1195" i="3"/>
  <c r="AE1196" i="3"/>
  <c r="AE1197" i="3"/>
  <c r="AE1198" i="3"/>
  <c r="AE1199" i="3"/>
  <c r="AE1200" i="3"/>
  <c r="AE1201" i="3"/>
  <c r="AE1202" i="3"/>
  <c r="AE1203" i="3"/>
  <c r="AE1204" i="3"/>
  <c r="AE1205" i="3"/>
  <c r="AE1206" i="3"/>
  <c r="AE1207" i="3"/>
  <c r="AE1208" i="3"/>
  <c r="AE1209" i="3"/>
  <c r="AE1210" i="3"/>
  <c r="AE1211" i="3"/>
  <c r="AE1212" i="3"/>
  <c r="AE1213" i="3"/>
  <c r="AE1214" i="3"/>
  <c r="AE1215" i="3"/>
  <c r="AE1216" i="3"/>
  <c r="AE1217" i="3"/>
  <c r="AE1218" i="3"/>
  <c r="AE1219" i="3"/>
  <c r="AE1220" i="3"/>
  <c r="AE1221" i="3"/>
  <c r="AE1222" i="3"/>
  <c r="AE1223" i="3"/>
  <c r="AE1224" i="3"/>
  <c r="AE1225" i="3"/>
  <c r="AE1226" i="3"/>
  <c r="AE1227" i="3"/>
  <c r="AE1228" i="3"/>
  <c r="AE1229" i="3"/>
  <c r="AE1230" i="3"/>
  <c r="AE1231" i="3"/>
  <c r="AE1232" i="3"/>
  <c r="AE1233" i="3"/>
  <c r="AE1234" i="3"/>
  <c r="AE1235" i="3"/>
  <c r="AE1236" i="3"/>
  <c r="AE1237" i="3"/>
  <c r="AE1238" i="3"/>
  <c r="AE1239" i="3"/>
  <c r="AE1240" i="3"/>
  <c r="AE1241" i="3"/>
  <c r="AE1242" i="3"/>
  <c r="AE1243" i="3"/>
  <c r="AE1244" i="3"/>
  <c r="AE1245" i="3"/>
  <c r="AE1246" i="3"/>
  <c r="AE1247" i="3"/>
  <c r="AE1248" i="3"/>
  <c r="AE1249" i="3"/>
  <c r="AE1250" i="3"/>
  <c r="AE1251" i="3"/>
  <c r="AE1252" i="3"/>
  <c r="AE1253" i="3"/>
  <c r="AE1254" i="3"/>
  <c r="AE1255" i="3"/>
  <c r="AE1256" i="3"/>
  <c r="AE1257" i="3"/>
  <c r="AE1258" i="3"/>
  <c r="AE1259" i="3"/>
  <c r="AE1260" i="3"/>
  <c r="AE1261" i="3"/>
  <c r="AE1262" i="3"/>
  <c r="AE1263" i="3"/>
  <c r="AE1264" i="3"/>
  <c r="AE1265" i="3"/>
  <c r="AE1266" i="3"/>
  <c r="AE1267" i="3"/>
  <c r="AE1268" i="3"/>
  <c r="AE1269" i="3"/>
  <c r="AE1270" i="3"/>
  <c r="AE1271" i="3"/>
  <c r="AE1272" i="3"/>
  <c r="AE1273" i="3"/>
  <c r="AE1274" i="3"/>
  <c r="AE1275" i="3"/>
  <c r="AE1276" i="3"/>
  <c r="AE1277" i="3"/>
  <c r="AE1278" i="3"/>
  <c r="AE1279" i="3"/>
  <c r="AE1280" i="3"/>
  <c r="AE1281" i="3"/>
  <c r="AE1282" i="3"/>
  <c r="AE1283" i="3"/>
  <c r="AE1284" i="3"/>
  <c r="AE1285" i="3"/>
  <c r="AE1286" i="3"/>
  <c r="AE1287" i="3"/>
  <c r="AE1288" i="3"/>
  <c r="AE1289" i="3"/>
  <c r="AE1290" i="3"/>
  <c r="AE1291" i="3"/>
  <c r="AE1292" i="3"/>
  <c r="AE1293" i="3"/>
  <c r="AE1294" i="3"/>
  <c r="AE1295" i="3"/>
  <c r="AE1296" i="3"/>
  <c r="AE1297" i="3"/>
  <c r="AE1298" i="3"/>
  <c r="AE1299" i="3"/>
  <c r="AE1300" i="3"/>
  <c r="AE1301" i="3"/>
  <c r="AE1302" i="3"/>
  <c r="AE1303" i="3"/>
  <c r="AE1304" i="3"/>
  <c r="AE1305" i="3"/>
  <c r="AE1306" i="3"/>
  <c r="AE1307" i="3"/>
  <c r="AE1308" i="3"/>
  <c r="AE1309" i="3"/>
  <c r="AE1310" i="3"/>
  <c r="AE1311" i="3"/>
  <c r="AE1312" i="3"/>
  <c r="AE1313" i="3"/>
  <c r="AE1314" i="3"/>
  <c r="AE1315" i="3"/>
  <c r="AE1316" i="3"/>
  <c r="AE1317" i="3"/>
  <c r="AE1318" i="3"/>
  <c r="AE1319" i="3"/>
  <c r="AE1320" i="3"/>
  <c r="AE1321" i="3"/>
  <c r="AE1322" i="3"/>
  <c r="AE1323" i="3"/>
  <c r="AE1324" i="3"/>
  <c r="AE1325" i="3"/>
  <c r="AE1326" i="3"/>
  <c r="AE1327" i="3"/>
  <c r="AE1328" i="3"/>
  <c r="AE1329" i="3"/>
  <c r="AE1330" i="3"/>
  <c r="AE1331" i="3"/>
  <c r="AE1332" i="3"/>
  <c r="AE1333" i="3"/>
  <c r="AE1334" i="3"/>
  <c r="AE1335" i="3"/>
  <c r="AE1336" i="3"/>
  <c r="AE1337" i="3"/>
  <c r="AE1338" i="3"/>
  <c r="AE1339" i="3"/>
  <c r="AE1340" i="3"/>
  <c r="AE1341" i="3"/>
  <c r="AE1342" i="3"/>
  <c r="AE1343" i="3"/>
  <c r="AE1344" i="3"/>
  <c r="AE1345" i="3"/>
  <c r="AE1346" i="3"/>
  <c r="AE1347" i="3"/>
  <c r="AE1348" i="3"/>
  <c r="AE1349" i="3"/>
  <c r="AE1350" i="3"/>
  <c r="AE1351" i="3"/>
  <c r="AE1352" i="3"/>
  <c r="AE1353" i="3"/>
  <c r="AE1354" i="3"/>
  <c r="AE1355" i="3"/>
  <c r="AE1356" i="3"/>
  <c r="AE1357" i="3"/>
  <c r="AE1358" i="3"/>
  <c r="AE1359" i="3"/>
  <c r="AE1360" i="3"/>
  <c r="AE1361" i="3"/>
  <c r="AE1362" i="3"/>
  <c r="AE1363" i="3"/>
  <c r="AE1364" i="3"/>
  <c r="AE1365" i="3"/>
  <c r="AE1366" i="3"/>
  <c r="AE1367" i="3"/>
  <c r="AE1368" i="3"/>
  <c r="AE1369" i="3"/>
  <c r="AE1370" i="3"/>
  <c r="AE1371" i="3"/>
  <c r="AE1372" i="3"/>
  <c r="AE1373" i="3"/>
  <c r="AE1374" i="3"/>
  <c r="AE1375" i="3"/>
  <c r="AE1376" i="3"/>
  <c r="AE1377" i="3"/>
  <c r="AE1378" i="3"/>
  <c r="AE1379" i="3"/>
  <c r="AE1380" i="3"/>
  <c r="AE1381" i="3"/>
  <c r="AE1382" i="3"/>
  <c r="AE1383" i="3"/>
  <c r="AE1384" i="3"/>
  <c r="AE1385" i="3"/>
  <c r="AE1386" i="3"/>
  <c r="AE1387" i="3"/>
  <c r="AE1388" i="3"/>
  <c r="AE1389" i="3"/>
  <c r="AE1390" i="3"/>
  <c r="AE1391" i="3"/>
  <c r="AE1392" i="3"/>
  <c r="AE1393" i="3"/>
  <c r="AE1394" i="3"/>
  <c r="AE1395" i="3"/>
  <c r="AE1396" i="3"/>
  <c r="AE1397" i="3"/>
  <c r="AE1398" i="3"/>
  <c r="AE1399" i="3"/>
  <c r="AE1400" i="3"/>
  <c r="AE1401" i="3"/>
  <c r="AE1402" i="3"/>
  <c r="AE1403" i="3"/>
  <c r="AE1404" i="3"/>
  <c r="AE1405" i="3"/>
  <c r="AE1406" i="3"/>
  <c r="AE1407" i="3"/>
  <c r="AE1408" i="3"/>
  <c r="AE1409" i="3"/>
  <c r="AE1410" i="3"/>
  <c r="AE1411" i="3"/>
  <c r="AE1412" i="3"/>
  <c r="AE1413" i="3"/>
  <c r="AE1414" i="3"/>
  <c r="AE1415" i="3"/>
  <c r="AE1416" i="3"/>
  <c r="AE1417" i="3"/>
  <c r="AE1418" i="3"/>
  <c r="AE1419" i="3"/>
  <c r="AE1420" i="3"/>
  <c r="AE1421" i="3"/>
  <c r="AE1422" i="3"/>
  <c r="AE1423" i="3"/>
  <c r="AE1424" i="3"/>
  <c r="AE1425" i="3"/>
  <c r="AE1426" i="3"/>
  <c r="AE1427" i="3"/>
  <c r="AE1428" i="3"/>
  <c r="AE1429" i="3"/>
  <c r="AE1430" i="3"/>
  <c r="AE1431" i="3"/>
  <c r="AE1432" i="3"/>
  <c r="AE1433" i="3"/>
  <c r="AE1434" i="3"/>
  <c r="AE1435" i="3"/>
  <c r="AE1436" i="3"/>
  <c r="AE1437" i="3"/>
  <c r="AE1438" i="3"/>
  <c r="AE1439" i="3"/>
  <c r="AE1440" i="3"/>
  <c r="AE1441" i="3"/>
  <c r="AE1442" i="3"/>
  <c r="AE1443" i="3"/>
  <c r="AE1444" i="3"/>
  <c r="AE1445" i="3"/>
  <c r="AE1446" i="3"/>
  <c r="AE1447" i="3"/>
  <c r="AE1448" i="3"/>
  <c r="AE1449" i="3"/>
  <c r="AE1450" i="3"/>
  <c r="AE1451" i="3"/>
  <c r="AE1452" i="3"/>
  <c r="AE1453" i="3"/>
  <c r="AE1454" i="3"/>
  <c r="AE1455" i="3"/>
  <c r="AE1456" i="3"/>
  <c r="AE1457" i="3"/>
  <c r="AE1458" i="3"/>
  <c r="AE1459" i="3"/>
  <c r="AE1460" i="3"/>
  <c r="AE1461" i="3"/>
  <c r="AE1462" i="3"/>
  <c r="AE1463" i="3"/>
  <c r="AE1464" i="3"/>
  <c r="AE1465" i="3"/>
  <c r="AE1466" i="3"/>
  <c r="AE1467" i="3"/>
  <c r="AE1468" i="3"/>
  <c r="AE1469" i="3"/>
  <c r="AE1470" i="3"/>
  <c r="AE1471" i="3"/>
  <c r="AE1472" i="3"/>
  <c r="AE1473" i="3"/>
  <c r="AE1474" i="3"/>
  <c r="AE1475" i="3"/>
  <c r="AE1476" i="3"/>
  <c r="AE1477" i="3"/>
  <c r="AE1478" i="3"/>
  <c r="AE1479" i="3"/>
  <c r="AE1480" i="3"/>
  <c r="AE1481" i="3"/>
  <c r="AE1482" i="3"/>
  <c r="AE1483" i="3"/>
  <c r="AE1484" i="3"/>
  <c r="AE1485" i="3"/>
  <c r="AE1486" i="3"/>
  <c r="AE1487" i="3"/>
  <c r="AE1488" i="3"/>
  <c r="AE1489" i="3"/>
  <c r="AE1490" i="3"/>
  <c r="AE1491" i="3"/>
  <c r="AE1492" i="3"/>
  <c r="AE1493" i="3"/>
  <c r="AE1494" i="3"/>
  <c r="AE1495" i="3"/>
  <c r="AE1496" i="3"/>
  <c r="AE1497" i="3"/>
  <c r="AE1498" i="3"/>
  <c r="AE1499" i="3"/>
  <c r="AE1500" i="3"/>
  <c r="AE1501" i="3"/>
  <c r="AE1502" i="3"/>
  <c r="AE1503" i="3"/>
  <c r="AE1504" i="3"/>
  <c r="AE1505" i="3"/>
  <c r="AE1506" i="3"/>
  <c r="AE1507" i="3"/>
  <c r="AE1508" i="3"/>
  <c r="AE1509" i="3"/>
  <c r="AE1510" i="3"/>
  <c r="AE1511" i="3"/>
  <c r="AE1512" i="3"/>
  <c r="AE1513" i="3"/>
  <c r="AE1514" i="3"/>
  <c r="AE1515" i="3"/>
  <c r="AE1516" i="3"/>
  <c r="AE1517" i="3"/>
  <c r="AE1518" i="3"/>
  <c r="AE1519" i="3"/>
  <c r="AE1520" i="3"/>
  <c r="AE1521" i="3"/>
  <c r="AE1522" i="3"/>
  <c r="AE1523" i="3"/>
  <c r="AE1524" i="3"/>
  <c r="AE1525" i="3"/>
  <c r="AE1526" i="3"/>
  <c r="AE1527" i="3"/>
  <c r="AE1528" i="3"/>
  <c r="AE1529" i="3"/>
  <c r="AE1530" i="3"/>
  <c r="AE1531" i="3"/>
  <c r="AE1532" i="3"/>
  <c r="AE1533" i="3"/>
  <c r="AE1534" i="3"/>
  <c r="AE1535" i="3"/>
  <c r="AE1536" i="3"/>
  <c r="AE1537" i="3"/>
  <c r="AE1538" i="3"/>
  <c r="AE1539" i="3"/>
  <c r="AE1540" i="3"/>
  <c r="AE1541" i="3"/>
  <c r="AE1542" i="3"/>
  <c r="AE1543" i="3"/>
  <c r="AE1544" i="3"/>
  <c r="AE1545" i="3"/>
  <c r="AE1546" i="3"/>
  <c r="AE1547" i="3"/>
  <c r="AE1548" i="3"/>
  <c r="AE1549" i="3"/>
  <c r="AE1550" i="3"/>
  <c r="AE1551" i="3"/>
  <c r="AE1552" i="3"/>
  <c r="AE1553" i="3"/>
  <c r="AE1554" i="3"/>
  <c r="AE1555" i="3"/>
  <c r="AE1556" i="3"/>
  <c r="AE1557" i="3"/>
  <c r="AE1558" i="3"/>
  <c r="AE1559" i="3"/>
  <c r="AE1560" i="3"/>
  <c r="AE1561" i="3"/>
  <c r="AE1562" i="3"/>
  <c r="AE1563" i="3"/>
  <c r="AE1564" i="3"/>
  <c r="AE1565" i="3"/>
  <c r="AE1566" i="3"/>
  <c r="AE1567" i="3"/>
  <c r="AE1568" i="3"/>
  <c r="AE1569" i="3"/>
  <c r="AE1570" i="3"/>
  <c r="AE1571" i="3"/>
  <c r="AE1572" i="3"/>
  <c r="AE1573" i="3"/>
  <c r="AE1574" i="3"/>
  <c r="AE1575" i="3"/>
  <c r="AE1576" i="3"/>
  <c r="AE1577" i="3"/>
  <c r="AE1578" i="3"/>
  <c r="AE1579" i="3"/>
  <c r="AE1580" i="3"/>
  <c r="AE1581" i="3"/>
  <c r="AE1582" i="3"/>
  <c r="AE1583" i="3"/>
  <c r="AE1584" i="3"/>
  <c r="AE1585" i="3"/>
  <c r="AE1586" i="3"/>
  <c r="AE1587" i="3"/>
  <c r="AE1588" i="3"/>
  <c r="AE1589" i="3"/>
  <c r="AE1590" i="3"/>
  <c r="AE1591" i="3"/>
  <c r="AE1592" i="3"/>
  <c r="AE1593" i="3"/>
  <c r="AE1594" i="3"/>
  <c r="AE1595" i="3"/>
  <c r="AE1596" i="3"/>
  <c r="AE1597" i="3"/>
  <c r="AE1598" i="3"/>
  <c r="AE1599" i="3"/>
  <c r="AE1600" i="3"/>
  <c r="AE1601" i="3"/>
  <c r="AE1602" i="3"/>
  <c r="AE1603" i="3"/>
  <c r="AE1604" i="3"/>
  <c r="AE1605" i="3"/>
  <c r="AE1606" i="3"/>
  <c r="AE1607" i="3"/>
  <c r="AE1608" i="3"/>
  <c r="AE1609" i="3"/>
  <c r="AE1610" i="3"/>
  <c r="AE1611" i="3"/>
  <c r="AE1612" i="3"/>
  <c r="AE1613" i="3"/>
  <c r="AE1614" i="3"/>
  <c r="AE1615" i="3"/>
  <c r="AE1616" i="3"/>
  <c r="AE1617" i="3"/>
  <c r="AE1618" i="3"/>
  <c r="AE1619" i="3"/>
  <c r="AE1620" i="3"/>
  <c r="AE1621" i="3"/>
  <c r="AE1622" i="3"/>
  <c r="AE1623" i="3"/>
  <c r="AE1624" i="3"/>
  <c r="AE1625" i="3"/>
  <c r="AE1626" i="3"/>
  <c r="AE1627" i="3"/>
  <c r="AE1628" i="3"/>
  <c r="AE1629" i="3"/>
  <c r="AE1630" i="3"/>
  <c r="AE1631" i="3"/>
  <c r="AE1632" i="3"/>
  <c r="AE1633" i="3"/>
  <c r="AE1634" i="3"/>
  <c r="AE1635" i="3"/>
  <c r="AE1636" i="3"/>
  <c r="AE1637" i="3"/>
  <c r="AE1638" i="3"/>
  <c r="AE1639" i="3"/>
  <c r="AE1640" i="3"/>
  <c r="AE1641" i="3"/>
  <c r="AE1642" i="3"/>
  <c r="AE1643" i="3"/>
  <c r="AE1644" i="3"/>
  <c r="AE1645" i="3"/>
  <c r="AE1646" i="3"/>
  <c r="AE1647" i="3"/>
  <c r="AE1648" i="3"/>
  <c r="AE1649" i="3"/>
  <c r="AE1650" i="3"/>
  <c r="AE1651" i="3"/>
  <c r="AE1652" i="3"/>
  <c r="AE1653" i="3"/>
  <c r="AE1654" i="3"/>
  <c r="AE1655" i="3"/>
  <c r="AE1656" i="3"/>
  <c r="AE1657" i="3"/>
  <c r="AE1658" i="3"/>
  <c r="AE1659" i="3"/>
  <c r="AE1660" i="3"/>
  <c r="AE1661" i="3"/>
  <c r="AE1662" i="3"/>
  <c r="AE1663" i="3"/>
  <c r="AE1664" i="3"/>
  <c r="AE1665" i="3"/>
  <c r="AE1666" i="3"/>
  <c r="AE1667" i="3"/>
  <c r="AE1668" i="3"/>
  <c r="AE1669" i="3"/>
  <c r="AE1670" i="3"/>
  <c r="AE1671" i="3"/>
  <c r="AE1672" i="3"/>
  <c r="AE1673" i="3"/>
  <c r="AE1674" i="3"/>
  <c r="AE1675" i="3"/>
  <c r="AE1676" i="3"/>
  <c r="AE1677" i="3"/>
  <c r="AE1678" i="3"/>
  <c r="AE1679" i="3"/>
  <c r="AE1680" i="3"/>
  <c r="AE1681" i="3"/>
  <c r="AE1682" i="3"/>
  <c r="AE1683" i="3"/>
  <c r="AE1684" i="3"/>
  <c r="AE1685" i="3"/>
  <c r="AE1686" i="3"/>
  <c r="AE1687" i="3"/>
  <c r="AE1688" i="3"/>
  <c r="AE1689" i="3"/>
  <c r="AE1690" i="3"/>
  <c r="AE1691" i="3"/>
  <c r="AE1692" i="3"/>
  <c r="AE1693" i="3"/>
  <c r="AE1694" i="3"/>
  <c r="AE1695" i="3"/>
  <c r="AE1696" i="3"/>
  <c r="AE1697" i="3"/>
  <c r="AE1698" i="3"/>
  <c r="AE1699" i="3"/>
  <c r="AE1700" i="3"/>
  <c r="AE1701" i="3"/>
  <c r="AE1702" i="3"/>
  <c r="AE1703" i="3"/>
  <c r="AE1704" i="3"/>
  <c r="AE1705" i="3"/>
  <c r="AE1706" i="3"/>
  <c r="AE1707" i="3"/>
  <c r="AE1708" i="3"/>
  <c r="AE1709" i="3"/>
  <c r="AE1710" i="3"/>
  <c r="AE1711" i="3"/>
  <c r="AE1712" i="3"/>
  <c r="AE1713" i="3"/>
  <c r="AE1714" i="3"/>
  <c r="AE1715" i="3"/>
  <c r="AE1716" i="3"/>
  <c r="AE1717" i="3"/>
  <c r="AE1718" i="3"/>
  <c r="AE1719" i="3"/>
  <c r="AE1720" i="3"/>
  <c r="AE1721" i="3"/>
  <c r="AE1722" i="3"/>
  <c r="AE1723" i="3"/>
  <c r="AE1724" i="3"/>
  <c r="AE1725" i="3"/>
  <c r="AE1726" i="3"/>
  <c r="AE1727" i="3"/>
  <c r="AE1728" i="3"/>
  <c r="AE1729" i="3"/>
  <c r="AE1730" i="3"/>
  <c r="AE1731" i="3"/>
  <c r="AE1732" i="3"/>
  <c r="AE1733" i="3"/>
  <c r="AE1734" i="3"/>
  <c r="AE1735" i="3"/>
  <c r="AE1736" i="3"/>
  <c r="AE1737" i="3"/>
  <c r="AE1738" i="3"/>
  <c r="AE1739" i="3"/>
  <c r="AE1740" i="3"/>
  <c r="AE1741" i="3"/>
  <c r="AE1742" i="3"/>
  <c r="AE1743" i="3"/>
  <c r="AE1744" i="3"/>
  <c r="AE1745" i="3"/>
  <c r="AE1746" i="3"/>
  <c r="AE1747" i="3"/>
  <c r="AE1748" i="3"/>
  <c r="AE1749" i="3"/>
  <c r="AE1750" i="3"/>
  <c r="AE1751" i="3"/>
  <c r="AE1752" i="3"/>
  <c r="AE1753" i="3"/>
  <c r="AE1754" i="3"/>
  <c r="AE1755" i="3"/>
  <c r="AE1756" i="3"/>
  <c r="AE1757" i="3"/>
  <c r="AE1758" i="3"/>
  <c r="AE1759" i="3"/>
  <c r="AE1760" i="3"/>
  <c r="AE1761" i="3"/>
  <c r="AE1762" i="3"/>
  <c r="AE1763" i="3"/>
  <c r="AE1764" i="3"/>
  <c r="AE1765" i="3"/>
  <c r="AE1766" i="3"/>
  <c r="AE1767" i="3"/>
  <c r="AE1768" i="3"/>
  <c r="AE1769" i="3"/>
  <c r="AE1770" i="3"/>
  <c r="AE1771" i="3"/>
  <c r="AE1772" i="3"/>
  <c r="AE1773" i="3"/>
  <c r="AE1774" i="3"/>
  <c r="AE1775" i="3"/>
  <c r="AE1776" i="3"/>
  <c r="AE1777" i="3"/>
  <c r="AE1778" i="3"/>
  <c r="AE1779" i="3"/>
  <c r="AE1780" i="3"/>
  <c r="AE1781" i="3"/>
  <c r="AE1782" i="3"/>
  <c r="AE1783" i="3"/>
  <c r="AE1784" i="3"/>
  <c r="AE1785" i="3"/>
  <c r="AE1786" i="3"/>
  <c r="AE1787" i="3"/>
  <c r="AE1788" i="3"/>
  <c r="AE1789" i="3"/>
  <c r="AE1790" i="3"/>
  <c r="AE1791" i="3"/>
  <c r="AE1792" i="3"/>
  <c r="AE1793" i="3"/>
  <c r="AE1794" i="3"/>
  <c r="AE1795" i="3"/>
  <c r="AE1796" i="3"/>
  <c r="AE1797" i="3"/>
  <c r="AE1798" i="3"/>
  <c r="AE1799" i="3"/>
  <c r="AE1800" i="3"/>
  <c r="AE1801" i="3"/>
  <c r="AE1802" i="3"/>
  <c r="AE1803" i="3"/>
  <c r="AE1804" i="3"/>
  <c r="AE1805" i="3"/>
  <c r="AE1806" i="3"/>
  <c r="AE1807" i="3"/>
  <c r="AE1808" i="3"/>
  <c r="AE1809" i="3"/>
  <c r="AE1810" i="3"/>
  <c r="AE1811" i="3"/>
  <c r="AE1812" i="3"/>
  <c r="AE1813" i="3"/>
  <c r="AE1814" i="3"/>
  <c r="AE1815" i="3"/>
  <c r="AE1816" i="3"/>
  <c r="AE1817" i="3"/>
  <c r="AE1818" i="3"/>
  <c r="AE1819" i="3"/>
  <c r="AE1820" i="3"/>
  <c r="AE1821" i="3"/>
  <c r="AE1822" i="3"/>
  <c r="AE1823" i="3"/>
  <c r="AE1824" i="3"/>
  <c r="AE1825" i="3"/>
  <c r="AE1826" i="3"/>
  <c r="AE1827" i="3"/>
  <c r="AE1828" i="3"/>
  <c r="AE1829" i="3"/>
  <c r="AE1830" i="3"/>
  <c r="AE1831" i="3"/>
  <c r="AE1832" i="3"/>
  <c r="AE1833" i="3"/>
  <c r="AE1834" i="3"/>
  <c r="AE1835" i="3"/>
  <c r="AE1836" i="3"/>
  <c r="AE1837" i="3"/>
  <c r="AE1838" i="3"/>
  <c r="AE1839" i="3"/>
  <c r="AE1840" i="3"/>
  <c r="AE1841" i="3"/>
  <c r="AE1842" i="3"/>
  <c r="AE1843" i="3"/>
  <c r="AE1844" i="3"/>
  <c r="AE1845" i="3"/>
  <c r="AE1846" i="3"/>
  <c r="AE1847" i="3"/>
  <c r="AE1848" i="3"/>
  <c r="AE1849" i="3"/>
  <c r="AE1850" i="3"/>
  <c r="AE1851" i="3"/>
  <c r="AE1852" i="3"/>
  <c r="AE1853" i="3"/>
  <c r="AE1854" i="3"/>
  <c r="AE1855" i="3"/>
  <c r="AE1856" i="3"/>
  <c r="AE1857" i="3"/>
  <c r="AE1858" i="3"/>
  <c r="AE1859" i="3"/>
  <c r="AE1860" i="3"/>
  <c r="AE1861" i="3"/>
  <c r="AE1862" i="3"/>
  <c r="AE1863" i="3"/>
  <c r="AE1864" i="3"/>
  <c r="AE1865" i="3"/>
  <c r="AE1866" i="3"/>
  <c r="AE1867" i="3"/>
  <c r="AE1868" i="3"/>
  <c r="AE1869" i="3"/>
  <c r="AE1870" i="3"/>
  <c r="AE1871" i="3"/>
  <c r="AE1872" i="3"/>
  <c r="AE1873" i="3"/>
  <c r="AE1874" i="3"/>
  <c r="AE1875" i="3"/>
  <c r="AE1876" i="3"/>
  <c r="AE1877" i="3"/>
  <c r="AE1878" i="3"/>
  <c r="AE1879" i="3"/>
  <c r="AE1880" i="3"/>
  <c r="AE1881" i="3"/>
  <c r="AE1882" i="3"/>
  <c r="AE1883" i="3"/>
  <c r="AE1884" i="3"/>
  <c r="AE1885" i="3"/>
  <c r="AE1886" i="3"/>
  <c r="AE1887" i="3"/>
  <c r="AE1888" i="3"/>
  <c r="AE1889" i="3"/>
  <c r="AE1890" i="3"/>
  <c r="AE1891" i="3"/>
  <c r="AE1892" i="3"/>
  <c r="AE1893" i="3"/>
  <c r="AE1894" i="3"/>
  <c r="AE1895" i="3"/>
  <c r="AE1896" i="3"/>
  <c r="AE1897" i="3"/>
  <c r="AE1898" i="3"/>
  <c r="AE1899" i="3"/>
  <c r="AE1900" i="3"/>
  <c r="AE1901" i="3"/>
  <c r="AE1902" i="3"/>
  <c r="AE1903" i="3"/>
  <c r="AE1904" i="3"/>
  <c r="AE1905" i="3"/>
  <c r="AE1906" i="3"/>
  <c r="AE1907" i="3"/>
  <c r="AE1908" i="3"/>
  <c r="AE1909" i="3"/>
  <c r="AE1910" i="3"/>
  <c r="AE1911" i="3"/>
  <c r="AE1912" i="3"/>
  <c r="AE1913" i="3"/>
  <c r="AE1914" i="3"/>
  <c r="AE1915" i="3"/>
  <c r="AE1916" i="3"/>
  <c r="AE1917" i="3"/>
  <c r="AE1918" i="3"/>
  <c r="AE1919" i="3"/>
  <c r="AE1920" i="3"/>
  <c r="AE1921" i="3"/>
  <c r="AE1922" i="3"/>
  <c r="AE1923" i="3"/>
  <c r="AE1924" i="3"/>
  <c r="AE1925" i="3"/>
  <c r="AE1926" i="3"/>
  <c r="AE1927" i="3"/>
  <c r="AE1928" i="3"/>
  <c r="AE1929" i="3"/>
  <c r="AE1930" i="3"/>
  <c r="AE1931" i="3"/>
  <c r="AE1932" i="3"/>
  <c r="AE1933" i="3"/>
  <c r="AE1934" i="3"/>
  <c r="AE1935" i="3"/>
  <c r="AE1936" i="3"/>
  <c r="AE1937" i="3"/>
  <c r="AE1938" i="3"/>
  <c r="AE1939" i="3"/>
  <c r="AE1940" i="3"/>
  <c r="AE1941" i="3"/>
  <c r="AE1942" i="3"/>
  <c r="AE1943" i="3"/>
  <c r="AE1944" i="3"/>
  <c r="AE1945" i="3"/>
  <c r="AE1946" i="3"/>
  <c r="AE1947" i="3"/>
  <c r="AE1948" i="3"/>
  <c r="AE1949" i="3"/>
  <c r="AE1950" i="3"/>
  <c r="AE1951" i="3"/>
  <c r="AE1952" i="3"/>
  <c r="AE1953" i="3"/>
  <c r="AE1954" i="3"/>
  <c r="AE1955" i="3"/>
  <c r="AE1956" i="3"/>
  <c r="AE1957" i="3"/>
  <c r="AE1958" i="3"/>
  <c r="AE1959" i="3"/>
  <c r="AE1960" i="3"/>
  <c r="AE1961" i="3"/>
  <c r="AE1962" i="3"/>
  <c r="AE1963" i="3"/>
  <c r="AE1964" i="3"/>
  <c r="AE1965" i="3"/>
  <c r="AE1966" i="3"/>
  <c r="AE1967" i="3"/>
  <c r="AE1968" i="3"/>
  <c r="AE1969" i="3"/>
  <c r="AE1970" i="3"/>
  <c r="AE1971" i="3"/>
  <c r="AE1972" i="3"/>
  <c r="AE1973" i="3"/>
  <c r="AE1974" i="3"/>
  <c r="AE1975" i="3"/>
  <c r="AE1976" i="3"/>
  <c r="AE1977" i="3"/>
  <c r="AE1978" i="3"/>
  <c r="AE1979" i="3"/>
  <c r="AE1980" i="3"/>
  <c r="AE1981" i="3"/>
  <c r="AE1982" i="3"/>
  <c r="AE1983" i="3"/>
  <c r="AE1984" i="3"/>
  <c r="AE1985" i="3"/>
  <c r="AE1986" i="3"/>
  <c r="AE1987" i="3"/>
  <c r="AE1988" i="3"/>
  <c r="AE1989" i="3"/>
  <c r="AE1990" i="3"/>
  <c r="AE1991" i="3"/>
  <c r="AE1992" i="3"/>
  <c r="AE1993" i="3"/>
  <c r="AE1994" i="3"/>
  <c r="AE1995" i="3"/>
  <c r="AE1996" i="3"/>
  <c r="AE1997" i="3"/>
  <c r="AE1998" i="3"/>
  <c r="AE1999" i="3"/>
  <c r="AE2000" i="3"/>
  <c r="AE2" i="3"/>
  <c r="J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3" i="3"/>
  <c r="I1644" i="3"/>
  <c r="I1645" i="3"/>
  <c r="I1646" i="3"/>
  <c r="I1647" i="3"/>
  <c r="I1648" i="3"/>
  <c r="I1649" i="3"/>
  <c r="I1650" i="3"/>
  <c r="I1651" i="3"/>
  <c r="I1652" i="3"/>
  <c r="I1653" i="3"/>
  <c r="I1654" i="3"/>
  <c r="I1655" i="3"/>
  <c r="I1656" i="3"/>
  <c r="I1657" i="3"/>
  <c r="I1658" i="3"/>
  <c r="I1659" i="3"/>
  <c r="I1660" i="3"/>
  <c r="I1661" i="3"/>
  <c r="I1662" i="3"/>
  <c r="I1663" i="3"/>
  <c r="I1664" i="3"/>
  <c r="I1665" i="3"/>
  <c r="I1666" i="3"/>
  <c r="I1667" i="3"/>
  <c r="I1668" i="3"/>
  <c r="I1669" i="3"/>
  <c r="I1670" i="3"/>
  <c r="I1671" i="3"/>
  <c r="I1672" i="3"/>
  <c r="I1673" i="3"/>
  <c r="I1674" i="3"/>
  <c r="I1675" i="3"/>
  <c r="I1676" i="3"/>
  <c r="I1677" i="3"/>
  <c r="I1678" i="3"/>
  <c r="I1679" i="3"/>
  <c r="I1680" i="3"/>
  <c r="I1681" i="3"/>
  <c r="I1682"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1710" i="3"/>
  <c r="I1711" i="3"/>
  <c r="I1712" i="3"/>
  <c r="I1713" i="3"/>
  <c r="I1714" i="3"/>
  <c r="I1715" i="3"/>
  <c r="I1716" i="3"/>
  <c r="I1717" i="3"/>
  <c r="I1718" i="3"/>
  <c r="I1719" i="3"/>
  <c r="I1720" i="3"/>
  <c r="I1721" i="3"/>
  <c r="I1722" i="3"/>
  <c r="I1723" i="3"/>
  <c r="I1724" i="3"/>
  <c r="I1725" i="3"/>
  <c r="I1726" i="3"/>
  <c r="I1727" i="3"/>
  <c r="I1728" i="3"/>
  <c r="I1729" i="3"/>
  <c r="I1730" i="3"/>
  <c r="I1731" i="3"/>
  <c r="I1732" i="3"/>
  <c r="I1733" i="3"/>
  <c r="I1734" i="3"/>
  <c r="I1735" i="3"/>
  <c r="I1736" i="3"/>
  <c r="I1737" i="3"/>
  <c r="I1738" i="3"/>
  <c r="I1739" i="3"/>
  <c r="I1740" i="3"/>
  <c r="I1741" i="3"/>
  <c r="I1742" i="3"/>
  <c r="I1743" i="3"/>
  <c r="I1744" i="3"/>
  <c r="I1745" i="3"/>
  <c r="I1746" i="3"/>
  <c r="I1747" i="3"/>
  <c r="I1748" i="3"/>
  <c r="I1749" i="3"/>
  <c r="I1750" i="3"/>
  <c r="I1751" i="3"/>
  <c r="I1752" i="3"/>
  <c r="I1753" i="3"/>
  <c r="I1754" i="3"/>
  <c r="I1755" i="3"/>
  <c r="I1756" i="3"/>
  <c r="I1757" i="3"/>
  <c r="I1758" i="3"/>
  <c r="I1759" i="3"/>
  <c r="I1760" i="3"/>
  <c r="I1761" i="3"/>
  <c r="I1762" i="3"/>
  <c r="I1763" i="3"/>
  <c r="I1764" i="3"/>
  <c r="I1765" i="3"/>
  <c r="I1766" i="3"/>
  <c r="I1767" i="3"/>
  <c r="I1768" i="3"/>
  <c r="I1769" i="3"/>
  <c r="I1770" i="3"/>
  <c r="I1771" i="3"/>
  <c r="I1772" i="3"/>
  <c r="I1773" i="3"/>
  <c r="I1774" i="3"/>
  <c r="I1775" i="3"/>
  <c r="I1776" i="3"/>
  <c r="I1777" i="3"/>
  <c r="I1778" i="3"/>
  <c r="I1779" i="3"/>
  <c r="I1780" i="3"/>
  <c r="I1781" i="3"/>
  <c r="I1782" i="3"/>
  <c r="I1783" i="3"/>
  <c r="I1784" i="3"/>
  <c r="I1785" i="3"/>
  <c r="I1786" i="3"/>
  <c r="I1787" i="3"/>
  <c r="I1788" i="3"/>
  <c r="I1789" i="3"/>
  <c r="I1790" i="3"/>
  <c r="I1791" i="3"/>
  <c r="I1792" i="3"/>
  <c r="I1793" i="3"/>
  <c r="I1794" i="3"/>
  <c r="I1795" i="3"/>
  <c r="I1796" i="3"/>
  <c r="I1797" i="3"/>
  <c r="I1798" i="3"/>
  <c r="I1799" i="3"/>
  <c r="I1800" i="3"/>
  <c r="I1801" i="3"/>
  <c r="I1802" i="3"/>
  <c r="I1803" i="3"/>
  <c r="I1804" i="3"/>
  <c r="I1805" i="3"/>
  <c r="I1806" i="3"/>
  <c r="I1807" i="3"/>
  <c r="I1808" i="3"/>
  <c r="I1809" i="3"/>
  <c r="I1810" i="3"/>
  <c r="I1811" i="3"/>
  <c r="I1812" i="3"/>
  <c r="I1813" i="3"/>
  <c r="I1814" i="3"/>
  <c r="I1815" i="3"/>
  <c r="I1816" i="3"/>
  <c r="I1817" i="3"/>
  <c r="I1818" i="3"/>
  <c r="I1819" i="3"/>
  <c r="I1820" i="3"/>
  <c r="I1821" i="3"/>
  <c r="I1822" i="3"/>
  <c r="I1823" i="3"/>
  <c r="I1824" i="3"/>
  <c r="I1825" i="3"/>
  <c r="I1826" i="3"/>
  <c r="I1827" i="3"/>
  <c r="I1828" i="3"/>
  <c r="I1829" i="3"/>
  <c r="I1830" i="3"/>
  <c r="I1831" i="3"/>
  <c r="I1832" i="3"/>
  <c r="I1833" i="3"/>
  <c r="I1834" i="3"/>
  <c r="I1835" i="3"/>
  <c r="I1836" i="3"/>
  <c r="I1837" i="3"/>
  <c r="I1838" i="3"/>
  <c r="I1839" i="3"/>
  <c r="I1840" i="3"/>
  <c r="I1841" i="3"/>
  <c r="I1842" i="3"/>
  <c r="I1843" i="3"/>
  <c r="I1844" i="3"/>
  <c r="I1845" i="3"/>
  <c r="I1846" i="3"/>
  <c r="I1847" i="3"/>
  <c r="I1848" i="3"/>
  <c r="I1849" i="3"/>
  <c r="I1850" i="3"/>
  <c r="I1851" i="3"/>
  <c r="I1852" i="3"/>
  <c r="I1853" i="3"/>
  <c r="I1854" i="3"/>
  <c r="I1855" i="3"/>
  <c r="I1856" i="3"/>
  <c r="I1857" i="3"/>
  <c r="I1858" i="3"/>
  <c r="I1859" i="3"/>
  <c r="I1860" i="3"/>
  <c r="I1861" i="3"/>
  <c r="I1862" i="3"/>
  <c r="I1863" i="3"/>
  <c r="I1864" i="3"/>
  <c r="I1865" i="3"/>
  <c r="I1866" i="3"/>
  <c r="I1867" i="3"/>
  <c r="I1868" i="3"/>
  <c r="I1869" i="3"/>
  <c r="I1870" i="3"/>
  <c r="I1871" i="3"/>
  <c r="I1872" i="3"/>
  <c r="I1873" i="3"/>
  <c r="I1874" i="3"/>
  <c r="I1875" i="3"/>
  <c r="I1876" i="3"/>
  <c r="I1877" i="3"/>
  <c r="I1878" i="3"/>
  <c r="I1879" i="3"/>
  <c r="I1880" i="3"/>
  <c r="I1881" i="3"/>
  <c r="I1882" i="3"/>
  <c r="I1883" i="3"/>
  <c r="I1884" i="3"/>
  <c r="I1885" i="3"/>
  <c r="I1886" i="3"/>
  <c r="I1887" i="3"/>
  <c r="I1888" i="3"/>
  <c r="I1889" i="3"/>
  <c r="I1890" i="3"/>
  <c r="I1891" i="3"/>
  <c r="I1892" i="3"/>
  <c r="I1893" i="3"/>
  <c r="I1894" i="3"/>
  <c r="I1895" i="3"/>
  <c r="I1896" i="3"/>
  <c r="I1897" i="3"/>
  <c r="I1898" i="3"/>
  <c r="I1899" i="3"/>
  <c r="I1900" i="3"/>
  <c r="I1901" i="3"/>
  <c r="I1902" i="3"/>
  <c r="I1903" i="3"/>
  <c r="I1904" i="3"/>
  <c r="I1905" i="3"/>
  <c r="I1906" i="3"/>
  <c r="I1907" i="3"/>
  <c r="I1908" i="3"/>
  <c r="I1909" i="3"/>
  <c r="I1910" i="3"/>
  <c r="I1911" i="3"/>
  <c r="I1912" i="3"/>
  <c r="I1913" i="3"/>
  <c r="I1914" i="3"/>
  <c r="I1915" i="3"/>
  <c r="I1916" i="3"/>
  <c r="I1917" i="3"/>
  <c r="I1918" i="3"/>
  <c r="I1919" i="3"/>
  <c r="I1920" i="3"/>
  <c r="I1921" i="3"/>
  <c r="I1922" i="3"/>
  <c r="I1923" i="3"/>
  <c r="I1924" i="3"/>
  <c r="I1925" i="3"/>
  <c r="I1926" i="3"/>
  <c r="I1927" i="3"/>
  <c r="I1928" i="3"/>
  <c r="I1929" i="3"/>
  <c r="I1930" i="3"/>
  <c r="I1931" i="3"/>
  <c r="I1932" i="3"/>
  <c r="I1933" i="3"/>
  <c r="I1934" i="3"/>
  <c r="I1935" i="3"/>
  <c r="I1936" i="3"/>
  <c r="I1937" i="3"/>
  <c r="I1938" i="3"/>
  <c r="I1939" i="3"/>
  <c r="I1940" i="3"/>
  <c r="I1941" i="3"/>
  <c r="I1942" i="3"/>
  <c r="I1943" i="3"/>
  <c r="I1944" i="3"/>
  <c r="I1945" i="3"/>
  <c r="I1946" i="3"/>
  <c r="I1947" i="3"/>
  <c r="I1948" i="3"/>
  <c r="I1949" i="3"/>
  <c r="I1950" i="3"/>
  <c r="I1951" i="3"/>
  <c r="I1952" i="3"/>
  <c r="I1953" i="3"/>
  <c r="I1954" i="3"/>
  <c r="I1955" i="3"/>
  <c r="I1956" i="3"/>
  <c r="I1957" i="3"/>
  <c r="I1958" i="3"/>
  <c r="I1959" i="3"/>
  <c r="I1960" i="3"/>
  <c r="I1961" i="3"/>
  <c r="I1962" i="3"/>
  <c r="I1963" i="3"/>
  <c r="I1964" i="3"/>
  <c r="I1965" i="3"/>
  <c r="I1966" i="3"/>
  <c r="I1967" i="3"/>
  <c r="I1968" i="3"/>
  <c r="I1969" i="3"/>
  <c r="I1970" i="3"/>
  <c r="I1971" i="3"/>
  <c r="I1972" i="3"/>
  <c r="I1973" i="3"/>
  <c r="I1974" i="3"/>
  <c r="I1975" i="3"/>
  <c r="I1976" i="3"/>
  <c r="I1977" i="3"/>
  <c r="I1978" i="3"/>
  <c r="I1979" i="3"/>
  <c r="I1980" i="3"/>
  <c r="I1981" i="3"/>
  <c r="I1982" i="3"/>
  <c r="I1983" i="3"/>
  <c r="I1984" i="3"/>
  <c r="I1985" i="3"/>
  <c r="I1986" i="3"/>
  <c r="I1987" i="3"/>
  <c r="I1988" i="3"/>
  <c r="I1989" i="3"/>
  <c r="I1990" i="3"/>
  <c r="I1991" i="3"/>
  <c r="I1992" i="3"/>
  <c r="I1993" i="3"/>
  <c r="I1994" i="3"/>
  <c r="I1995" i="3"/>
  <c r="I1996" i="3"/>
  <c r="I1997" i="3"/>
  <c r="I1998" i="3"/>
  <c r="I1999" i="3"/>
  <c r="I2000" i="3"/>
  <c r="I2" i="3"/>
  <c r="E3" i="3"/>
  <c r="F3" i="3"/>
  <c r="G3" i="3"/>
  <c r="H3" i="3"/>
  <c r="K3" i="3"/>
  <c r="L3" i="3"/>
  <c r="M3" i="3"/>
  <c r="N3" i="3"/>
  <c r="O3" i="3" s="1"/>
  <c r="P3" i="3"/>
  <c r="Q3" i="3"/>
  <c r="R3" i="3" s="1"/>
  <c r="S3" i="3"/>
  <c r="T3" i="3"/>
  <c r="U3" i="3"/>
  <c r="V3" i="3"/>
  <c r="W3" i="3"/>
  <c r="X3" i="3"/>
  <c r="Y3" i="3" s="1"/>
  <c r="Z3" i="3"/>
  <c r="AA3" i="3"/>
  <c r="AB3" i="3"/>
  <c r="AC3" i="3"/>
  <c r="AD3" i="3"/>
  <c r="AF3" i="3"/>
  <c r="AG3" i="3"/>
  <c r="AH3" i="3"/>
  <c r="AI3" i="3"/>
  <c r="AJ3" i="3"/>
  <c r="AK3" i="3"/>
  <c r="AL3" i="3"/>
  <c r="AM3" i="3"/>
  <c r="AN3" i="3"/>
  <c r="AO3" i="3"/>
  <c r="E4" i="3"/>
  <c r="F4" i="3"/>
  <c r="G4" i="3"/>
  <c r="H4" i="3"/>
  <c r="K4" i="3"/>
  <c r="L4" i="3"/>
  <c r="M4" i="3"/>
  <c r="N4" i="3"/>
  <c r="O4" i="3"/>
  <c r="P4" i="3"/>
  <c r="Q4" i="3"/>
  <c r="R4" i="3" s="1"/>
  <c r="S4" i="3"/>
  <c r="T4" i="3"/>
  <c r="U4" i="3"/>
  <c r="V4" i="3"/>
  <c r="W4" i="3"/>
  <c r="X4" i="3"/>
  <c r="Y4" i="3" s="1"/>
  <c r="Z4" i="3"/>
  <c r="AA4" i="3"/>
  <c r="AB4" i="3"/>
  <c r="AC4" i="3"/>
  <c r="AD4" i="3"/>
  <c r="AF4" i="3"/>
  <c r="AG4" i="3"/>
  <c r="AH4" i="3"/>
  <c r="AI4" i="3"/>
  <c r="AJ4" i="3"/>
  <c r="AK4" i="3"/>
  <c r="AL4" i="3"/>
  <c r="AM4" i="3"/>
  <c r="AN4" i="3"/>
  <c r="AO4" i="3"/>
  <c r="E5" i="3"/>
  <c r="F5" i="3"/>
  <c r="G5" i="3"/>
  <c r="H5" i="3"/>
  <c r="K5" i="3"/>
  <c r="L5" i="3"/>
  <c r="M5" i="3"/>
  <c r="N5" i="3"/>
  <c r="Q5" i="3"/>
  <c r="R5" i="3" s="1"/>
  <c r="S5" i="3"/>
  <c r="T5" i="3"/>
  <c r="U5" i="3"/>
  <c r="V5" i="3"/>
  <c r="W5" i="3"/>
  <c r="X5" i="3"/>
  <c r="Y5" i="3" s="1"/>
  <c r="Z5" i="3"/>
  <c r="AA5" i="3"/>
  <c r="AB5" i="3"/>
  <c r="AC5" i="3"/>
  <c r="AD5" i="3"/>
  <c r="AF5" i="3"/>
  <c r="AG5" i="3"/>
  <c r="AH5" i="3"/>
  <c r="AI5" i="3"/>
  <c r="AJ5" i="3"/>
  <c r="AK5" i="3"/>
  <c r="AL5" i="3"/>
  <c r="AM5" i="3"/>
  <c r="AN5" i="3"/>
  <c r="AO5" i="3"/>
  <c r="E6" i="3"/>
  <c r="F6" i="3"/>
  <c r="G6" i="3"/>
  <c r="H6" i="3"/>
  <c r="K6" i="3"/>
  <c r="L6" i="3"/>
  <c r="M6" i="3"/>
  <c r="N6" i="3"/>
  <c r="O6" i="3"/>
  <c r="P6" i="3"/>
  <c r="Q6" i="3"/>
  <c r="R6" i="3" s="1"/>
  <c r="S6" i="3"/>
  <c r="T6" i="3"/>
  <c r="U6" i="3"/>
  <c r="V6" i="3"/>
  <c r="W6" i="3"/>
  <c r="X6" i="3"/>
  <c r="Y6" i="3"/>
  <c r="Z6" i="3"/>
  <c r="AA6" i="3"/>
  <c r="AB6" i="3"/>
  <c r="AC6" i="3"/>
  <c r="AD6" i="3"/>
  <c r="AF6" i="3"/>
  <c r="AG6" i="3"/>
  <c r="AH6" i="3"/>
  <c r="AI6" i="3"/>
  <c r="AJ6" i="3"/>
  <c r="AK6" i="3"/>
  <c r="AL6" i="3"/>
  <c r="AM6" i="3"/>
  <c r="AN6" i="3"/>
  <c r="AO6" i="3"/>
  <c r="E7" i="3"/>
  <c r="F7" i="3"/>
  <c r="G7" i="3"/>
  <c r="H7" i="3"/>
  <c r="K7" i="3"/>
  <c r="L7" i="3"/>
  <c r="M7" i="3"/>
  <c r="N7" i="3"/>
  <c r="O7" i="3" s="1"/>
  <c r="Q7" i="3"/>
  <c r="R7" i="3"/>
  <c r="S7" i="3"/>
  <c r="T7" i="3"/>
  <c r="U7" i="3"/>
  <c r="V7" i="3"/>
  <c r="W7" i="3"/>
  <c r="X7" i="3"/>
  <c r="Y7" i="3" s="1"/>
  <c r="Z7" i="3"/>
  <c r="AA7" i="3"/>
  <c r="AB7" i="3"/>
  <c r="AC7" i="3"/>
  <c r="AD7" i="3"/>
  <c r="AF7" i="3"/>
  <c r="AG7" i="3"/>
  <c r="AH7" i="3"/>
  <c r="AI7" i="3"/>
  <c r="AJ7" i="3"/>
  <c r="AK7" i="3"/>
  <c r="AL7" i="3"/>
  <c r="AM7" i="3"/>
  <c r="AN7" i="3"/>
  <c r="AO7" i="3"/>
  <c r="E8" i="3"/>
  <c r="F8" i="3"/>
  <c r="G8" i="3"/>
  <c r="H8" i="3"/>
  <c r="K8" i="3"/>
  <c r="L8" i="3"/>
  <c r="M8" i="3"/>
  <c r="N8" i="3"/>
  <c r="O8" i="3" s="1"/>
  <c r="Q8" i="3"/>
  <c r="R8" i="3" s="1"/>
  <c r="S8" i="3"/>
  <c r="T8" i="3"/>
  <c r="U8" i="3"/>
  <c r="V8" i="3"/>
  <c r="W8" i="3"/>
  <c r="X8" i="3"/>
  <c r="Y8" i="3"/>
  <c r="Z8" i="3"/>
  <c r="AA8" i="3"/>
  <c r="AB8" i="3"/>
  <c r="AC8" i="3"/>
  <c r="AD8" i="3"/>
  <c r="AF8" i="3"/>
  <c r="AG8" i="3"/>
  <c r="AH8" i="3"/>
  <c r="AI8" i="3"/>
  <c r="AJ8" i="3"/>
  <c r="AK8" i="3"/>
  <c r="AL8" i="3"/>
  <c r="AM8" i="3"/>
  <c r="AN8" i="3"/>
  <c r="AO8" i="3"/>
  <c r="E9" i="3"/>
  <c r="F9" i="3"/>
  <c r="G9" i="3"/>
  <c r="H9" i="3"/>
  <c r="K9" i="3"/>
  <c r="L9" i="3"/>
  <c r="M9" i="3"/>
  <c r="N9" i="3"/>
  <c r="O9" i="3" s="1"/>
  <c r="P9" i="3"/>
  <c r="Q9" i="3"/>
  <c r="R9" i="3" s="1"/>
  <c r="S9" i="3"/>
  <c r="T9" i="3"/>
  <c r="U9" i="3"/>
  <c r="V9" i="3"/>
  <c r="W9" i="3"/>
  <c r="X9" i="3"/>
  <c r="Y9" i="3" s="1"/>
  <c r="Z9" i="3"/>
  <c r="AA9" i="3"/>
  <c r="AB9" i="3"/>
  <c r="AC9" i="3"/>
  <c r="AD9" i="3"/>
  <c r="AF9" i="3"/>
  <c r="AG9" i="3"/>
  <c r="AH9" i="3"/>
  <c r="AI9" i="3"/>
  <c r="AJ9" i="3"/>
  <c r="AK9" i="3"/>
  <c r="AL9" i="3"/>
  <c r="AM9" i="3"/>
  <c r="AN9" i="3"/>
  <c r="AO9" i="3"/>
  <c r="E10" i="3"/>
  <c r="F10" i="3"/>
  <c r="G10" i="3"/>
  <c r="H10" i="3"/>
  <c r="K10" i="3"/>
  <c r="L10" i="3"/>
  <c r="M10" i="3"/>
  <c r="N10" i="3"/>
  <c r="O10" i="3"/>
  <c r="P10" i="3"/>
  <c r="Q10" i="3"/>
  <c r="R10" i="3" s="1"/>
  <c r="S10" i="3"/>
  <c r="T10" i="3"/>
  <c r="U10" i="3"/>
  <c r="V10" i="3"/>
  <c r="W10" i="3"/>
  <c r="X10" i="3"/>
  <c r="Y10" i="3" s="1"/>
  <c r="Z10" i="3"/>
  <c r="AA10" i="3"/>
  <c r="AB10" i="3"/>
  <c r="AC10" i="3"/>
  <c r="AD10" i="3"/>
  <c r="AF10" i="3"/>
  <c r="AG10" i="3"/>
  <c r="AH10" i="3"/>
  <c r="AI10" i="3"/>
  <c r="AJ10" i="3"/>
  <c r="AK10" i="3"/>
  <c r="AL10" i="3"/>
  <c r="AM10" i="3"/>
  <c r="AN10" i="3"/>
  <c r="AO10" i="3"/>
  <c r="E11" i="3"/>
  <c r="F11" i="3"/>
  <c r="G11" i="3"/>
  <c r="H11" i="3"/>
  <c r="K11" i="3"/>
  <c r="L11" i="3"/>
  <c r="M11" i="3"/>
  <c r="N11" i="3"/>
  <c r="Q11" i="3"/>
  <c r="R11" i="3" s="1"/>
  <c r="S11" i="3"/>
  <c r="T11" i="3"/>
  <c r="U11" i="3"/>
  <c r="V11" i="3"/>
  <c r="W11" i="3"/>
  <c r="X11" i="3"/>
  <c r="Y11" i="3" s="1"/>
  <c r="Z11" i="3"/>
  <c r="AA11" i="3"/>
  <c r="AB11" i="3"/>
  <c r="AC11" i="3"/>
  <c r="AD11" i="3"/>
  <c r="AF11" i="3"/>
  <c r="AG11" i="3"/>
  <c r="AH11" i="3"/>
  <c r="AI11" i="3"/>
  <c r="AJ11" i="3"/>
  <c r="AK11" i="3"/>
  <c r="AL11" i="3"/>
  <c r="AM11" i="3"/>
  <c r="AN11" i="3"/>
  <c r="AO11" i="3"/>
  <c r="E12" i="3"/>
  <c r="F12" i="3"/>
  <c r="G12" i="3"/>
  <c r="H12" i="3"/>
  <c r="K12" i="3"/>
  <c r="L12" i="3"/>
  <c r="M12" i="3"/>
  <c r="N12" i="3"/>
  <c r="O12" i="3"/>
  <c r="P12" i="3"/>
  <c r="Q12" i="3"/>
  <c r="R12" i="3" s="1"/>
  <c r="S12" i="3"/>
  <c r="T12" i="3"/>
  <c r="U12" i="3"/>
  <c r="V12" i="3"/>
  <c r="W12" i="3"/>
  <c r="X12" i="3"/>
  <c r="Y12" i="3"/>
  <c r="Z12" i="3"/>
  <c r="AA12" i="3"/>
  <c r="AB12" i="3"/>
  <c r="AC12" i="3"/>
  <c r="AD12" i="3"/>
  <c r="AF12" i="3"/>
  <c r="AG12" i="3"/>
  <c r="AH12" i="3"/>
  <c r="AI12" i="3"/>
  <c r="AJ12" i="3"/>
  <c r="AK12" i="3"/>
  <c r="AL12" i="3"/>
  <c r="AM12" i="3"/>
  <c r="AN12" i="3"/>
  <c r="AO12" i="3"/>
  <c r="E13" i="3"/>
  <c r="F13" i="3"/>
  <c r="G13" i="3"/>
  <c r="H13" i="3"/>
  <c r="K13" i="3"/>
  <c r="L13" i="3"/>
  <c r="M13" i="3"/>
  <c r="N13" i="3"/>
  <c r="O13" i="3" s="1"/>
  <c r="P13" i="3"/>
  <c r="Q13" i="3"/>
  <c r="R13" i="3"/>
  <c r="S13" i="3"/>
  <c r="T13" i="3"/>
  <c r="U13" i="3"/>
  <c r="V13" i="3"/>
  <c r="W13" i="3"/>
  <c r="X13" i="3"/>
  <c r="Y13" i="3" s="1"/>
  <c r="Z13" i="3"/>
  <c r="AA13" i="3"/>
  <c r="AB13" i="3"/>
  <c r="AC13" i="3"/>
  <c r="AD13" i="3"/>
  <c r="AF13" i="3"/>
  <c r="AG13" i="3"/>
  <c r="AH13" i="3"/>
  <c r="AI13" i="3"/>
  <c r="AJ13" i="3"/>
  <c r="AK13" i="3"/>
  <c r="AL13" i="3"/>
  <c r="AM13" i="3"/>
  <c r="AN13" i="3"/>
  <c r="AO13" i="3"/>
  <c r="E14" i="3"/>
  <c r="F14" i="3"/>
  <c r="G14" i="3"/>
  <c r="H14" i="3"/>
  <c r="K14" i="3"/>
  <c r="L14" i="3"/>
  <c r="M14" i="3"/>
  <c r="N14" i="3"/>
  <c r="P14" i="3" s="1"/>
  <c r="O14" i="3"/>
  <c r="Q14" i="3"/>
  <c r="R14" i="3" s="1"/>
  <c r="S14" i="3"/>
  <c r="T14" i="3"/>
  <c r="U14" i="3"/>
  <c r="V14" i="3"/>
  <c r="W14" i="3"/>
  <c r="X14" i="3"/>
  <c r="Y14" i="3"/>
  <c r="Z14" i="3"/>
  <c r="AA14" i="3"/>
  <c r="AB14" i="3"/>
  <c r="AC14" i="3"/>
  <c r="AD14" i="3"/>
  <c r="AF14" i="3"/>
  <c r="AG14" i="3"/>
  <c r="AH14" i="3"/>
  <c r="AI14" i="3"/>
  <c r="AJ14" i="3"/>
  <c r="AK14" i="3"/>
  <c r="AL14" i="3"/>
  <c r="AM14" i="3"/>
  <c r="AN14" i="3"/>
  <c r="AO14" i="3"/>
  <c r="E15" i="3"/>
  <c r="F15" i="3"/>
  <c r="G15" i="3"/>
  <c r="H15" i="3"/>
  <c r="K15" i="3"/>
  <c r="L15" i="3"/>
  <c r="M15" i="3"/>
  <c r="N15" i="3"/>
  <c r="O15" i="3" s="1"/>
  <c r="P15" i="3"/>
  <c r="Q15" i="3"/>
  <c r="R15" i="3" s="1"/>
  <c r="S15" i="3"/>
  <c r="T15" i="3"/>
  <c r="U15" i="3"/>
  <c r="V15" i="3"/>
  <c r="W15" i="3"/>
  <c r="X15" i="3"/>
  <c r="Y15" i="3" s="1"/>
  <c r="Z15" i="3"/>
  <c r="AA15" i="3"/>
  <c r="AB15" i="3"/>
  <c r="AC15" i="3"/>
  <c r="AD15" i="3"/>
  <c r="AF15" i="3"/>
  <c r="AG15" i="3"/>
  <c r="AH15" i="3"/>
  <c r="AI15" i="3"/>
  <c r="AJ15" i="3"/>
  <c r="AK15" i="3"/>
  <c r="AL15" i="3"/>
  <c r="AM15" i="3"/>
  <c r="AN15" i="3"/>
  <c r="AO15" i="3"/>
  <c r="E16" i="3"/>
  <c r="F16" i="3"/>
  <c r="G16" i="3"/>
  <c r="H16" i="3"/>
  <c r="K16" i="3"/>
  <c r="L16" i="3"/>
  <c r="M16" i="3"/>
  <c r="N16" i="3"/>
  <c r="O16" i="3"/>
  <c r="P16" i="3"/>
  <c r="Q16" i="3"/>
  <c r="R16" i="3" s="1"/>
  <c r="S16" i="3"/>
  <c r="T16" i="3"/>
  <c r="U16" i="3"/>
  <c r="V16" i="3"/>
  <c r="W16" i="3"/>
  <c r="X16" i="3"/>
  <c r="Y16" i="3"/>
  <c r="Z16" i="3"/>
  <c r="AA16" i="3"/>
  <c r="AB16" i="3"/>
  <c r="AC16" i="3"/>
  <c r="AD16" i="3"/>
  <c r="AF16" i="3"/>
  <c r="AG16" i="3"/>
  <c r="AH16" i="3"/>
  <c r="AI16" i="3"/>
  <c r="AJ16" i="3"/>
  <c r="AK16" i="3"/>
  <c r="AL16" i="3"/>
  <c r="AM16" i="3"/>
  <c r="AN16" i="3"/>
  <c r="AO16" i="3"/>
  <c r="E17" i="3"/>
  <c r="F17" i="3"/>
  <c r="G17" i="3"/>
  <c r="H17" i="3"/>
  <c r="K17" i="3"/>
  <c r="L17" i="3"/>
  <c r="M17" i="3"/>
  <c r="N17" i="3"/>
  <c r="Q17" i="3"/>
  <c r="R17" i="3"/>
  <c r="S17" i="3"/>
  <c r="T17" i="3"/>
  <c r="U17" i="3"/>
  <c r="V17" i="3"/>
  <c r="W17" i="3"/>
  <c r="X17" i="3"/>
  <c r="Y17" i="3" s="1"/>
  <c r="Z17" i="3"/>
  <c r="AA17" i="3"/>
  <c r="AB17" i="3"/>
  <c r="AC17" i="3"/>
  <c r="AD17" i="3"/>
  <c r="AF17" i="3"/>
  <c r="AG17" i="3"/>
  <c r="AH17" i="3"/>
  <c r="AI17" i="3"/>
  <c r="AJ17" i="3"/>
  <c r="AK17" i="3"/>
  <c r="AL17" i="3"/>
  <c r="AM17" i="3"/>
  <c r="AN17" i="3"/>
  <c r="AO17" i="3"/>
  <c r="E18" i="3"/>
  <c r="F18" i="3"/>
  <c r="G18" i="3"/>
  <c r="H18" i="3"/>
  <c r="K18" i="3"/>
  <c r="L18" i="3"/>
  <c r="M18" i="3"/>
  <c r="N18" i="3"/>
  <c r="O18" i="3"/>
  <c r="P18" i="3"/>
  <c r="Q18" i="3"/>
  <c r="R18" i="3" s="1"/>
  <c r="S18" i="3"/>
  <c r="T18" i="3"/>
  <c r="U18" i="3"/>
  <c r="V18" i="3"/>
  <c r="W18" i="3"/>
  <c r="X18" i="3"/>
  <c r="Y18" i="3"/>
  <c r="Z18" i="3"/>
  <c r="AA18" i="3"/>
  <c r="AB18" i="3"/>
  <c r="AC18" i="3"/>
  <c r="AD18" i="3"/>
  <c r="AF18" i="3"/>
  <c r="AG18" i="3"/>
  <c r="AH18" i="3"/>
  <c r="AI18" i="3"/>
  <c r="AJ18" i="3"/>
  <c r="AK18" i="3"/>
  <c r="AL18" i="3"/>
  <c r="AM18" i="3"/>
  <c r="AN18" i="3"/>
  <c r="AO18" i="3"/>
  <c r="E19" i="3"/>
  <c r="F19" i="3"/>
  <c r="G19" i="3"/>
  <c r="H19" i="3"/>
  <c r="K19" i="3"/>
  <c r="L19" i="3"/>
  <c r="M19" i="3"/>
  <c r="N19" i="3"/>
  <c r="O19" i="3" s="1"/>
  <c r="P19" i="3"/>
  <c r="Q19" i="3"/>
  <c r="R19" i="3"/>
  <c r="S19" i="3"/>
  <c r="T19" i="3"/>
  <c r="U19" i="3"/>
  <c r="V19" i="3"/>
  <c r="W19" i="3"/>
  <c r="X19" i="3"/>
  <c r="Y19" i="3" s="1"/>
  <c r="Z19" i="3"/>
  <c r="AA19" i="3"/>
  <c r="AB19" i="3"/>
  <c r="AC19" i="3"/>
  <c r="AD19" i="3"/>
  <c r="AF19" i="3"/>
  <c r="AG19" i="3"/>
  <c r="AH19" i="3"/>
  <c r="AI19" i="3"/>
  <c r="AJ19" i="3"/>
  <c r="AK19" i="3"/>
  <c r="AL19" i="3"/>
  <c r="AM19" i="3"/>
  <c r="AN19" i="3"/>
  <c r="AO19" i="3"/>
  <c r="E20" i="3"/>
  <c r="F20" i="3"/>
  <c r="G20" i="3"/>
  <c r="H20" i="3"/>
  <c r="K20" i="3"/>
  <c r="L20" i="3"/>
  <c r="M20" i="3"/>
  <c r="N20" i="3"/>
  <c r="P20" i="3" s="1"/>
  <c r="O20" i="3"/>
  <c r="Q20" i="3"/>
  <c r="R20" i="3" s="1"/>
  <c r="S20" i="3"/>
  <c r="T20" i="3"/>
  <c r="U20" i="3"/>
  <c r="V20" i="3"/>
  <c r="W20" i="3"/>
  <c r="X20" i="3"/>
  <c r="Y20" i="3"/>
  <c r="Z20" i="3"/>
  <c r="AA20" i="3"/>
  <c r="AB20" i="3"/>
  <c r="AC20" i="3"/>
  <c r="AD20" i="3"/>
  <c r="AF20" i="3"/>
  <c r="AG20" i="3"/>
  <c r="AH20" i="3"/>
  <c r="AI20" i="3"/>
  <c r="AJ20" i="3"/>
  <c r="AK20" i="3"/>
  <c r="AL20" i="3"/>
  <c r="AM20" i="3"/>
  <c r="AN20" i="3"/>
  <c r="AO20" i="3"/>
  <c r="E21" i="3"/>
  <c r="F21" i="3"/>
  <c r="G21" i="3"/>
  <c r="H21" i="3"/>
  <c r="K21" i="3"/>
  <c r="L21" i="3"/>
  <c r="M21" i="3"/>
  <c r="N21" i="3"/>
  <c r="O21" i="3" s="1"/>
  <c r="P21" i="3"/>
  <c r="Q21" i="3"/>
  <c r="R21" i="3" s="1"/>
  <c r="S21" i="3"/>
  <c r="T21" i="3"/>
  <c r="U21" i="3"/>
  <c r="V21" i="3"/>
  <c r="W21" i="3"/>
  <c r="X21" i="3"/>
  <c r="Y21" i="3" s="1"/>
  <c r="Z21" i="3"/>
  <c r="AA21" i="3"/>
  <c r="AB21" i="3"/>
  <c r="AC21" i="3"/>
  <c r="AD21" i="3"/>
  <c r="AF21" i="3"/>
  <c r="AG21" i="3"/>
  <c r="AH21" i="3"/>
  <c r="AI21" i="3"/>
  <c r="AJ21" i="3"/>
  <c r="AK21" i="3"/>
  <c r="AL21" i="3"/>
  <c r="AM21" i="3"/>
  <c r="AN21" i="3"/>
  <c r="AO21" i="3"/>
  <c r="E22" i="3"/>
  <c r="F22" i="3"/>
  <c r="G22" i="3"/>
  <c r="H22" i="3"/>
  <c r="K22" i="3"/>
  <c r="L22" i="3"/>
  <c r="M22" i="3"/>
  <c r="N22" i="3"/>
  <c r="O22" i="3"/>
  <c r="P22" i="3"/>
  <c r="Q22" i="3"/>
  <c r="R22" i="3" s="1"/>
  <c r="S22" i="3"/>
  <c r="T22" i="3"/>
  <c r="U22" i="3"/>
  <c r="V22" i="3"/>
  <c r="W22" i="3"/>
  <c r="X22" i="3"/>
  <c r="Y22" i="3"/>
  <c r="Z22" i="3"/>
  <c r="AA22" i="3"/>
  <c r="AB22" i="3"/>
  <c r="AC22" i="3"/>
  <c r="AD22" i="3"/>
  <c r="AF22" i="3"/>
  <c r="AG22" i="3"/>
  <c r="AH22" i="3"/>
  <c r="AI22" i="3"/>
  <c r="AJ22" i="3"/>
  <c r="AK22" i="3"/>
  <c r="AL22" i="3"/>
  <c r="AM22" i="3"/>
  <c r="AN22" i="3"/>
  <c r="AO22" i="3"/>
  <c r="E23" i="3"/>
  <c r="F23" i="3"/>
  <c r="G23" i="3"/>
  <c r="H23" i="3"/>
  <c r="K23" i="3"/>
  <c r="L23" i="3"/>
  <c r="M23" i="3"/>
  <c r="N23" i="3"/>
  <c r="Q23" i="3"/>
  <c r="R23" i="3" s="1"/>
  <c r="S23" i="3"/>
  <c r="T23" i="3"/>
  <c r="U23" i="3"/>
  <c r="V23" i="3"/>
  <c r="W23" i="3"/>
  <c r="X23" i="3"/>
  <c r="Y23" i="3" s="1"/>
  <c r="Z23" i="3"/>
  <c r="AA23" i="3"/>
  <c r="AB23" i="3"/>
  <c r="AC23" i="3"/>
  <c r="AD23" i="3"/>
  <c r="AF23" i="3"/>
  <c r="AG23" i="3"/>
  <c r="AH23" i="3"/>
  <c r="AI23" i="3"/>
  <c r="AJ23" i="3"/>
  <c r="AK23" i="3"/>
  <c r="AL23" i="3"/>
  <c r="AM23" i="3"/>
  <c r="AN23" i="3"/>
  <c r="AO23" i="3"/>
  <c r="E24" i="3"/>
  <c r="F24" i="3"/>
  <c r="G24" i="3"/>
  <c r="H24" i="3"/>
  <c r="K24" i="3"/>
  <c r="L24" i="3"/>
  <c r="M24" i="3"/>
  <c r="N24" i="3"/>
  <c r="O24" i="3"/>
  <c r="P24" i="3"/>
  <c r="Q24" i="3"/>
  <c r="R24" i="3" s="1"/>
  <c r="S24" i="3"/>
  <c r="T24" i="3"/>
  <c r="U24" i="3"/>
  <c r="V24" i="3"/>
  <c r="W24" i="3"/>
  <c r="X24" i="3"/>
  <c r="Y24" i="3"/>
  <c r="Z24" i="3"/>
  <c r="AA24" i="3"/>
  <c r="AB24" i="3"/>
  <c r="AC24" i="3"/>
  <c r="AD24" i="3"/>
  <c r="AF24" i="3"/>
  <c r="AG24" i="3"/>
  <c r="AH24" i="3"/>
  <c r="AI24" i="3"/>
  <c r="AJ24" i="3"/>
  <c r="AK24" i="3"/>
  <c r="AL24" i="3"/>
  <c r="AM24" i="3"/>
  <c r="AN24" i="3"/>
  <c r="AO24" i="3"/>
  <c r="E25" i="3"/>
  <c r="F25" i="3"/>
  <c r="G25" i="3"/>
  <c r="H25" i="3"/>
  <c r="K25" i="3"/>
  <c r="L25" i="3"/>
  <c r="M25" i="3"/>
  <c r="N25" i="3"/>
  <c r="O25" i="3"/>
  <c r="P25" i="3"/>
  <c r="Q25" i="3"/>
  <c r="R25" i="3"/>
  <c r="S25" i="3"/>
  <c r="T25" i="3"/>
  <c r="U25" i="3"/>
  <c r="V25" i="3"/>
  <c r="W25" i="3"/>
  <c r="X25" i="3"/>
  <c r="Y25" i="3" s="1"/>
  <c r="Z25" i="3"/>
  <c r="AA25" i="3"/>
  <c r="AB25" i="3"/>
  <c r="AC25" i="3"/>
  <c r="AD25" i="3"/>
  <c r="AF25" i="3"/>
  <c r="AG25" i="3"/>
  <c r="AH25" i="3"/>
  <c r="AI25" i="3"/>
  <c r="AJ25" i="3"/>
  <c r="AK25" i="3"/>
  <c r="AL25" i="3"/>
  <c r="AM25" i="3"/>
  <c r="AN25" i="3"/>
  <c r="AO25" i="3"/>
  <c r="E26" i="3"/>
  <c r="F26" i="3"/>
  <c r="G26" i="3"/>
  <c r="H26" i="3"/>
  <c r="K26" i="3"/>
  <c r="L26" i="3"/>
  <c r="M26" i="3"/>
  <c r="N26" i="3"/>
  <c r="O26" i="3" s="1"/>
  <c r="Q26" i="3"/>
  <c r="R26" i="3" s="1"/>
  <c r="S26" i="3"/>
  <c r="T26" i="3"/>
  <c r="U26" i="3"/>
  <c r="V26" i="3"/>
  <c r="W26" i="3"/>
  <c r="X26" i="3"/>
  <c r="Y26" i="3"/>
  <c r="Z26" i="3"/>
  <c r="AA26" i="3"/>
  <c r="AB26" i="3"/>
  <c r="AC26" i="3"/>
  <c r="AD26" i="3"/>
  <c r="AF26" i="3"/>
  <c r="AG26" i="3"/>
  <c r="AH26" i="3"/>
  <c r="AI26" i="3"/>
  <c r="AJ26" i="3"/>
  <c r="AK26" i="3"/>
  <c r="AL26" i="3"/>
  <c r="AM26" i="3"/>
  <c r="AN26" i="3"/>
  <c r="AO26" i="3"/>
  <c r="E27" i="3"/>
  <c r="F27" i="3"/>
  <c r="G27" i="3"/>
  <c r="H27" i="3"/>
  <c r="K27" i="3"/>
  <c r="L27" i="3"/>
  <c r="M27" i="3"/>
  <c r="N27" i="3"/>
  <c r="O27" i="3" s="1"/>
  <c r="P27" i="3"/>
  <c r="Q27" i="3"/>
  <c r="R27" i="3"/>
  <c r="S27" i="3"/>
  <c r="T27" i="3"/>
  <c r="U27" i="3"/>
  <c r="V27" i="3"/>
  <c r="W27" i="3"/>
  <c r="X27" i="3"/>
  <c r="Y27" i="3"/>
  <c r="Z27" i="3"/>
  <c r="AA27" i="3"/>
  <c r="AB27" i="3"/>
  <c r="AC27" i="3"/>
  <c r="AD27" i="3"/>
  <c r="AF27" i="3"/>
  <c r="AG27" i="3"/>
  <c r="AH27" i="3"/>
  <c r="AI27" i="3"/>
  <c r="AJ27" i="3"/>
  <c r="AK27" i="3"/>
  <c r="AL27" i="3"/>
  <c r="AM27" i="3"/>
  <c r="AN27" i="3"/>
  <c r="AO27" i="3"/>
  <c r="E28" i="3"/>
  <c r="F28" i="3"/>
  <c r="G28" i="3"/>
  <c r="H28" i="3"/>
  <c r="K28" i="3"/>
  <c r="L28" i="3"/>
  <c r="M28" i="3"/>
  <c r="N28" i="3"/>
  <c r="O28" i="3"/>
  <c r="P28" i="3"/>
  <c r="Q28" i="3"/>
  <c r="R28" i="3"/>
  <c r="S28" i="3"/>
  <c r="T28" i="3"/>
  <c r="U28" i="3"/>
  <c r="V28" i="3"/>
  <c r="W28" i="3"/>
  <c r="X28" i="3"/>
  <c r="Y28" i="3" s="1"/>
  <c r="Z28" i="3"/>
  <c r="AA28" i="3"/>
  <c r="AB28" i="3"/>
  <c r="AC28" i="3"/>
  <c r="AD28" i="3"/>
  <c r="AF28" i="3"/>
  <c r="AG28" i="3"/>
  <c r="AH28" i="3"/>
  <c r="AI28" i="3"/>
  <c r="AJ28" i="3"/>
  <c r="AK28" i="3"/>
  <c r="AL28" i="3"/>
  <c r="AM28" i="3"/>
  <c r="AN28" i="3"/>
  <c r="AO28" i="3"/>
  <c r="E29" i="3"/>
  <c r="F29" i="3"/>
  <c r="G29" i="3"/>
  <c r="H29" i="3"/>
  <c r="K29" i="3"/>
  <c r="L29" i="3"/>
  <c r="M29" i="3"/>
  <c r="N29" i="3"/>
  <c r="Q29" i="3"/>
  <c r="R29" i="3" s="1"/>
  <c r="S29" i="3"/>
  <c r="T29" i="3"/>
  <c r="U29" i="3"/>
  <c r="V29" i="3"/>
  <c r="W29" i="3"/>
  <c r="X29" i="3"/>
  <c r="Y29" i="3" s="1"/>
  <c r="Z29" i="3"/>
  <c r="AA29" i="3"/>
  <c r="AB29" i="3"/>
  <c r="AC29" i="3"/>
  <c r="AD29" i="3"/>
  <c r="AF29" i="3"/>
  <c r="AG29" i="3"/>
  <c r="AH29" i="3"/>
  <c r="AI29" i="3"/>
  <c r="AJ29" i="3"/>
  <c r="AK29" i="3"/>
  <c r="AL29" i="3"/>
  <c r="AM29" i="3"/>
  <c r="AN29" i="3"/>
  <c r="AO29" i="3"/>
  <c r="E30" i="3"/>
  <c r="F30" i="3"/>
  <c r="G30" i="3"/>
  <c r="H30" i="3"/>
  <c r="K30" i="3"/>
  <c r="L30" i="3"/>
  <c r="M30" i="3"/>
  <c r="N30" i="3"/>
  <c r="O30" i="3"/>
  <c r="P30" i="3"/>
  <c r="Q30" i="3"/>
  <c r="R30" i="3" s="1"/>
  <c r="S30" i="3"/>
  <c r="T30" i="3"/>
  <c r="U30" i="3"/>
  <c r="V30" i="3"/>
  <c r="W30" i="3"/>
  <c r="X30" i="3"/>
  <c r="Y30" i="3"/>
  <c r="Z30" i="3"/>
  <c r="AA30" i="3"/>
  <c r="AB30" i="3"/>
  <c r="AC30" i="3"/>
  <c r="AD30" i="3"/>
  <c r="AF30" i="3"/>
  <c r="AG30" i="3"/>
  <c r="AH30" i="3"/>
  <c r="AI30" i="3"/>
  <c r="AJ30" i="3"/>
  <c r="AK30" i="3"/>
  <c r="AL30" i="3"/>
  <c r="AM30" i="3"/>
  <c r="AN30" i="3"/>
  <c r="AO30" i="3"/>
  <c r="E31" i="3"/>
  <c r="F31" i="3"/>
  <c r="G31" i="3"/>
  <c r="H31" i="3"/>
  <c r="K31" i="3"/>
  <c r="L31" i="3"/>
  <c r="M31" i="3"/>
  <c r="N31" i="3"/>
  <c r="O31" i="3"/>
  <c r="P31" i="3"/>
  <c r="Q31" i="3"/>
  <c r="R31" i="3"/>
  <c r="S31" i="3"/>
  <c r="T31" i="3"/>
  <c r="U31" i="3"/>
  <c r="V31" i="3"/>
  <c r="W31" i="3"/>
  <c r="X31" i="3"/>
  <c r="Y31" i="3" s="1"/>
  <c r="Z31" i="3"/>
  <c r="AA31" i="3"/>
  <c r="AB31" i="3"/>
  <c r="AC31" i="3"/>
  <c r="AD31" i="3"/>
  <c r="AF31" i="3"/>
  <c r="AG31" i="3"/>
  <c r="AH31" i="3"/>
  <c r="AI31" i="3"/>
  <c r="AJ31" i="3"/>
  <c r="AK31" i="3"/>
  <c r="AL31" i="3"/>
  <c r="AM31" i="3"/>
  <c r="AN31" i="3"/>
  <c r="AO31" i="3"/>
  <c r="E32" i="3"/>
  <c r="F32" i="3"/>
  <c r="G32" i="3"/>
  <c r="H32" i="3"/>
  <c r="K32" i="3"/>
  <c r="L32" i="3"/>
  <c r="M32" i="3"/>
  <c r="N32" i="3"/>
  <c r="O32" i="3" s="1"/>
  <c r="Q32" i="3"/>
  <c r="R32" i="3" s="1"/>
  <c r="S32" i="3"/>
  <c r="T32" i="3"/>
  <c r="U32" i="3"/>
  <c r="V32" i="3"/>
  <c r="W32" i="3"/>
  <c r="X32" i="3"/>
  <c r="Y32" i="3"/>
  <c r="Z32" i="3"/>
  <c r="AA32" i="3"/>
  <c r="AB32" i="3"/>
  <c r="AC32" i="3"/>
  <c r="AD32" i="3"/>
  <c r="AF32" i="3"/>
  <c r="AG32" i="3"/>
  <c r="AH32" i="3"/>
  <c r="AI32" i="3"/>
  <c r="AJ32" i="3"/>
  <c r="AK32" i="3"/>
  <c r="AL32" i="3"/>
  <c r="AM32" i="3"/>
  <c r="AN32" i="3"/>
  <c r="AO32" i="3"/>
  <c r="E33" i="3"/>
  <c r="F33" i="3"/>
  <c r="G33" i="3"/>
  <c r="H33" i="3"/>
  <c r="K33" i="3"/>
  <c r="L33" i="3"/>
  <c r="M33" i="3"/>
  <c r="N33" i="3"/>
  <c r="O33" i="3" s="1"/>
  <c r="P33" i="3"/>
  <c r="Q33" i="3"/>
  <c r="R33" i="3"/>
  <c r="S33" i="3"/>
  <c r="T33" i="3"/>
  <c r="U33" i="3"/>
  <c r="V33" i="3"/>
  <c r="W33" i="3"/>
  <c r="X33" i="3"/>
  <c r="Y33" i="3"/>
  <c r="Z33" i="3"/>
  <c r="AA33" i="3"/>
  <c r="AB33" i="3"/>
  <c r="AC33" i="3"/>
  <c r="AD33" i="3"/>
  <c r="AF33" i="3"/>
  <c r="AG33" i="3"/>
  <c r="AH33" i="3"/>
  <c r="AI33" i="3"/>
  <c r="AJ33" i="3"/>
  <c r="AK33" i="3"/>
  <c r="AL33" i="3"/>
  <c r="AM33" i="3"/>
  <c r="AN33" i="3"/>
  <c r="AO33" i="3"/>
  <c r="E34" i="3"/>
  <c r="F34" i="3"/>
  <c r="G34" i="3"/>
  <c r="H34" i="3"/>
  <c r="K34" i="3"/>
  <c r="L34" i="3"/>
  <c r="M34" i="3"/>
  <c r="N34" i="3"/>
  <c r="O34" i="3"/>
  <c r="P34" i="3"/>
  <c r="Q34" i="3"/>
  <c r="R34" i="3" s="1"/>
  <c r="S34" i="3"/>
  <c r="T34" i="3"/>
  <c r="U34" i="3"/>
  <c r="V34" i="3"/>
  <c r="W34" i="3"/>
  <c r="X34" i="3"/>
  <c r="Y34" i="3" s="1"/>
  <c r="Z34" i="3"/>
  <c r="AA34" i="3"/>
  <c r="AB34" i="3"/>
  <c r="AC34" i="3"/>
  <c r="AD34" i="3"/>
  <c r="AF34" i="3"/>
  <c r="AG34" i="3"/>
  <c r="AH34" i="3"/>
  <c r="AI34" i="3"/>
  <c r="AJ34" i="3"/>
  <c r="AK34" i="3"/>
  <c r="AL34" i="3"/>
  <c r="AM34" i="3"/>
  <c r="AN34" i="3"/>
  <c r="AO34" i="3"/>
  <c r="E35" i="3"/>
  <c r="F35" i="3"/>
  <c r="G35" i="3"/>
  <c r="H35" i="3"/>
  <c r="K35" i="3"/>
  <c r="L35" i="3"/>
  <c r="M35" i="3"/>
  <c r="N35" i="3"/>
  <c r="Q35" i="3"/>
  <c r="R35" i="3" s="1"/>
  <c r="S35" i="3"/>
  <c r="T35" i="3"/>
  <c r="U35" i="3"/>
  <c r="V35" i="3"/>
  <c r="W35" i="3"/>
  <c r="X35" i="3"/>
  <c r="Y35" i="3" s="1"/>
  <c r="Z35" i="3"/>
  <c r="AA35" i="3"/>
  <c r="AB35" i="3"/>
  <c r="AC35" i="3"/>
  <c r="AD35" i="3"/>
  <c r="AF35" i="3"/>
  <c r="AG35" i="3"/>
  <c r="AH35" i="3"/>
  <c r="AI35" i="3"/>
  <c r="AJ35" i="3"/>
  <c r="AK35" i="3"/>
  <c r="AL35" i="3"/>
  <c r="AM35" i="3"/>
  <c r="AN35" i="3"/>
  <c r="AO35" i="3"/>
  <c r="E36" i="3"/>
  <c r="F36" i="3"/>
  <c r="G36" i="3"/>
  <c r="H36" i="3"/>
  <c r="K36" i="3"/>
  <c r="L36" i="3"/>
  <c r="M36" i="3"/>
  <c r="N36" i="3"/>
  <c r="O36" i="3"/>
  <c r="P36" i="3"/>
  <c r="Q36" i="3"/>
  <c r="R36" i="3" s="1"/>
  <c r="S36" i="3"/>
  <c r="T36" i="3"/>
  <c r="U36" i="3"/>
  <c r="V36" i="3"/>
  <c r="W36" i="3"/>
  <c r="X36" i="3"/>
  <c r="Y36" i="3"/>
  <c r="Z36" i="3"/>
  <c r="AA36" i="3"/>
  <c r="AB36" i="3"/>
  <c r="AC36" i="3"/>
  <c r="AD36" i="3"/>
  <c r="AF36" i="3"/>
  <c r="AG36" i="3"/>
  <c r="AH36" i="3"/>
  <c r="AI36" i="3"/>
  <c r="AJ36" i="3"/>
  <c r="AK36" i="3"/>
  <c r="AL36" i="3"/>
  <c r="AM36" i="3"/>
  <c r="AN36" i="3"/>
  <c r="AO36" i="3"/>
  <c r="E37" i="3"/>
  <c r="F37" i="3"/>
  <c r="G37" i="3"/>
  <c r="H37" i="3"/>
  <c r="K37" i="3"/>
  <c r="L37" i="3"/>
  <c r="M37" i="3"/>
  <c r="N37" i="3"/>
  <c r="O37" i="3"/>
  <c r="P37" i="3"/>
  <c r="Q37" i="3"/>
  <c r="R37" i="3"/>
  <c r="S37" i="3"/>
  <c r="T37" i="3"/>
  <c r="U37" i="3"/>
  <c r="V37" i="3"/>
  <c r="W37" i="3"/>
  <c r="X37" i="3"/>
  <c r="Y37" i="3" s="1"/>
  <c r="Z37" i="3"/>
  <c r="AA37" i="3"/>
  <c r="AB37" i="3"/>
  <c r="AC37" i="3"/>
  <c r="AD37" i="3"/>
  <c r="AF37" i="3"/>
  <c r="AG37" i="3"/>
  <c r="AH37" i="3"/>
  <c r="AI37" i="3"/>
  <c r="AJ37" i="3"/>
  <c r="AK37" i="3"/>
  <c r="AL37" i="3"/>
  <c r="AM37" i="3"/>
  <c r="AN37" i="3"/>
  <c r="AO37" i="3"/>
  <c r="E38" i="3"/>
  <c r="F38" i="3"/>
  <c r="G38" i="3"/>
  <c r="H38" i="3"/>
  <c r="K38" i="3"/>
  <c r="L38" i="3"/>
  <c r="M38" i="3"/>
  <c r="N38" i="3"/>
  <c r="O38" i="3" s="1"/>
  <c r="Q38" i="3"/>
  <c r="R38" i="3" s="1"/>
  <c r="S38" i="3"/>
  <c r="T38" i="3"/>
  <c r="U38" i="3"/>
  <c r="V38" i="3"/>
  <c r="W38" i="3"/>
  <c r="X38" i="3"/>
  <c r="Y38" i="3"/>
  <c r="Z38" i="3"/>
  <c r="AA38" i="3"/>
  <c r="AB38" i="3"/>
  <c r="AC38" i="3"/>
  <c r="AD38" i="3"/>
  <c r="AF38" i="3"/>
  <c r="AG38" i="3"/>
  <c r="AH38" i="3"/>
  <c r="AI38" i="3"/>
  <c r="AJ38" i="3"/>
  <c r="AK38" i="3"/>
  <c r="AL38" i="3"/>
  <c r="AM38" i="3"/>
  <c r="AN38" i="3"/>
  <c r="AO38" i="3"/>
  <c r="E39" i="3"/>
  <c r="F39" i="3"/>
  <c r="G39" i="3"/>
  <c r="H39" i="3"/>
  <c r="K39" i="3"/>
  <c r="L39" i="3"/>
  <c r="M39" i="3"/>
  <c r="N39" i="3"/>
  <c r="O39" i="3" s="1"/>
  <c r="P39" i="3"/>
  <c r="Q39" i="3"/>
  <c r="R39" i="3"/>
  <c r="S39" i="3"/>
  <c r="T39" i="3"/>
  <c r="U39" i="3"/>
  <c r="V39" i="3"/>
  <c r="W39" i="3"/>
  <c r="X39" i="3"/>
  <c r="Y39" i="3" s="1"/>
  <c r="Z39" i="3"/>
  <c r="AA39" i="3"/>
  <c r="AB39" i="3"/>
  <c r="AC39" i="3"/>
  <c r="AD39" i="3"/>
  <c r="AF39" i="3"/>
  <c r="AG39" i="3"/>
  <c r="AH39" i="3"/>
  <c r="AI39" i="3"/>
  <c r="AJ39" i="3"/>
  <c r="AK39" i="3"/>
  <c r="AL39" i="3"/>
  <c r="AM39" i="3"/>
  <c r="AN39" i="3"/>
  <c r="AO39" i="3"/>
  <c r="E40" i="3"/>
  <c r="F40" i="3"/>
  <c r="G40" i="3"/>
  <c r="H40" i="3"/>
  <c r="K40" i="3"/>
  <c r="L40" i="3"/>
  <c r="M40" i="3"/>
  <c r="N40" i="3"/>
  <c r="O40" i="3"/>
  <c r="P40" i="3"/>
  <c r="Q40" i="3"/>
  <c r="R40" i="3" s="1"/>
  <c r="S40" i="3"/>
  <c r="T40" i="3"/>
  <c r="U40" i="3"/>
  <c r="V40" i="3"/>
  <c r="W40" i="3"/>
  <c r="X40" i="3"/>
  <c r="Y40" i="3" s="1"/>
  <c r="Z40" i="3"/>
  <c r="AA40" i="3"/>
  <c r="AB40" i="3"/>
  <c r="AC40" i="3"/>
  <c r="AD40" i="3"/>
  <c r="AF40" i="3"/>
  <c r="AG40" i="3"/>
  <c r="AH40" i="3"/>
  <c r="AI40" i="3"/>
  <c r="AJ40" i="3"/>
  <c r="AK40" i="3"/>
  <c r="AL40" i="3"/>
  <c r="AM40" i="3"/>
  <c r="AN40" i="3"/>
  <c r="AO40" i="3"/>
  <c r="E41" i="3"/>
  <c r="F41" i="3"/>
  <c r="G41" i="3"/>
  <c r="H41" i="3"/>
  <c r="K41" i="3"/>
  <c r="L41" i="3"/>
  <c r="M41" i="3"/>
  <c r="N41" i="3"/>
  <c r="Q41" i="3"/>
  <c r="R41" i="3" s="1"/>
  <c r="S41" i="3"/>
  <c r="T41" i="3"/>
  <c r="U41" i="3"/>
  <c r="V41" i="3"/>
  <c r="W41" i="3"/>
  <c r="X41" i="3"/>
  <c r="Y41" i="3" s="1"/>
  <c r="Z41" i="3"/>
  <c r="AA41" i="3"/>
  <c r="AB41" i="3"/>
  <c r="AC41" i="3"/>
  <c r="AD41" i="3"/>
  <c r="AF41" i="3"/>
  <c r="AG41" i="3"/>
  <c r="AH41" i="3"/>
  <c r="AI41" i="3"/>
  <c r="AJ41" i="3"/>
  <c r="AK41" i="3"/>
  <c r="AL41" i="3"/>
  <c r="AM41" i="3"/>
  <c r="AN41" i="3"/>
  <c r="AO41" i="3"/>
  <c r="E42" i="3"/>
  <c r="F42" i="3"/>
  <c r="G42" i="3"/>
  <c r="H42" i="3"/>
  <c r="K42" i="3"/>
  <c r="L42" i="3"/>
  <c r="M42" i="3"/>
  <c r="N42" i="3"/>
  <c r="O42" i="3"/>
  <c r="P42" i="3"/>
  <c r="Q42" i="3"/>
  <c r="R42" i="3" s="1"/>
  <c r="S42" i="3"/>
  <c r="T42" i="3"/>
  <c r="U42" i="3"/>
  <c r="V42" i="3"/>
  <c r="W42" i="3"/>
  <c r="X42" i="3"/>
  <c r="Y42" i="3"/>
  <c r="Z42" i="3"/>
  <c r="AA42" i="3"/>
  <c r="AB42" i="3"/>
  <c r="AC42" i="3"/>
  <c r="AD42" i="3"/>
  <c r="AF42" i="3"/>
  <c r="AG42" i="3"/>
  <c r="AH42" i="3"/>
  <c r="AI42" i="3"/>
  <c r="AJ42" i="3"/>
  <c r="AK42" i="3"/>
  <c r="AL42" i="3"/>
  <c r="AM42" i="3"/>
  <c r="AN42" i="3"/>
  <c r="AO42" i="3"/>
  <c r="E43" i="3"/>
  <c r="F43" i="3"/>
  <c r="G43" i="3"/>
  <c r="H43" i="3"/>
  <c r="K43" i="3"/>
  <c r="L43" i="3"/>
  <c r="M43" i="3"/>
  <c r="N43" i="3"/>
  <c r="O43" i="3" s="1"/>
  <c r="Q43" i="3"/>
  <c r="R43" i="3"/>
  <c r="S43" i="3"/>
  <c r="T43" i="3"/>
  <c r="U43" i="3"/>
  <c r="V43" i="3"/>
  <c r="W43" i="3"/>
  <c r="X43" i="3"/>
  <c r="Y43" i="3" s="1"/>
  <c r="Z43" i="3"/>
  <c r="AA43" i="3"/>
  <c r="AB43" i="3"/>
  <c r="AC43" i="3"/>
  <c r="AD43" i="3"/>
  <c r="AF43" i="3"/>
  <c r="AG43" i="3"/>
  <c r="AH43" i="3"/>
  <c r="AI43" i="3"/>
  <c r="AJ43" i="3"/>
  <c r="AK43" i="3"/>
  <c r="AL43" i="3"/>
  <c r="AM43" i="3"/>
  <c r="AN43" i="3"/>
  <c r="AO43" i="3"/>
  <c r="E44" i="3"/>
  <c r="F44" i="3"/>
  <c r="G44" i="3"/>
  <c r="H44" i="3"/>
  <c r="K44" i="3"/>
  <c r="L44" i="3"/>
  <c r="M44" i="3"/>
  <c r="N44" i="3"/>
  <c r="O44" i="3" s="1"/>
  <c r="Q44" i="3"/>
  <c r="R44" i="3" s="1"/>
  <c r="S44" i="3"/>
  <c r="T44" i="3"/>
  <c r="U44" i="3"/>
  <c r="V44" i="3"/>
  <c r="W44" i="3"/>
  <c r="X44" i="3"/>
  <c r="Y44" i="3"/>
  <c r="Z44" i="3"/>
  <c r="AA44" i="3"/>
  <c r="AB44" i="3"/>
  <c r="AC44" i="3"/>
  <c r="AD44" i="3"/>
  <c r="AF44" i="3"/>
  <c r="AG44" i="3"/>
  <c r="AH44" i="3"/>
  <c r="AI44" i="3"/>
  <c r="AJ44" i="3"/>
  <c r="AK44" i="3"/>
  <c r="AL44" i="3"/>
  <c r="AM44" i="3"/>
  <c r="AN44" i="3"/>
  <c r="AO44" i="3"/>
  <c r="E45" i="3"/>
  <c r="F45" i="3"/>
  <c r="G45" i="3"/>
  <c r="H45" i="3"/>
  <c r="K45" i="3"/>
  <c r="L45" i="3"/>
  <c r="M45" i="3"/>
  <c r="N45" i="3"/>
  <c r="O45" i="3" s="1"/>
  <c r="P45" i="3"/>
  <c r="Q45" i="3"/>
  <c r="R45" i="3"/>
  <c r="S45" i="3"/>
  <c r="T45" i="3"/>
  <c r="U45" i="3"/>
  <c r="V45" i="3"/>
  <c r="W45" i="3"/>
  <c r="X45" i="3"/>
  <c r="Y45" i="3" s="1"/>
  <c r="Z45" i="3"/>
  <c r="AA45" i="3"/>
  <c r="AB45" i="3"/>
  <c r="AC45" i="3"/>
  <c r="AD45" i="3"/>
  <c r="AF45" i="3"/>
  <c r="AG45" i="3"/>
  <c r="AH45" i="3"/>
  <c r="AI45" i="3"/>
  <c r="AJ45" i="3"/>
  <c r="AK45" i="3"/>
  <c r="AL45" i="3"/>
  <c r="AM45" i="3"/>
  <c r="AN45" i="3"/>
  <c r="AO45" i="3"/>
  <c r="E46" i="3"/>
  <c r="F46" i="3"/>
  <c r="G46" i="3"/>
  <c r="H46" i="3"/>
  <c r="K46" i="3"/>
  <c r="L46" i="3"/>
  <c r="M46" i="3"/>
  <c r="N46" i="3"/>
  <c r="O46" i="3"/>
  <c r="P46" i="3"/>
  <c r="Q46" i="3"/>
  <c r="R46" i="3" s="1"/>
  <c r="S46" i="3"/>
  <c r="T46" i="3"/>
  <c r="U46" i="3"/>
  <c r="V46" i="3"/>
  <c r="W46" i="3"/>
  <c r="X46" i="3"/>
  <c r="Y46" i="3"/>
  <c r="Z46" i="3"/>
  <c r="AA46" i="3"/>
  <c r="AB46" i="3"/>
  <c r="AC46" i="3"/>
  <c r="AD46" i="3"/>
  <c r="AF46" i="3"/>
  <c r="AG46" i="3"/>
  <c r="AH46" i="3"/>
  <c r="AI46" i="3"/>
  <c r="AJ46" i="3"/>
  <c r="AK46" i="3"/>
  <c r="AL46" i="3"/>
  <c r="AM46" i="3"/>
  <c r="AN46" i="3"/>
  <c r="AO46" i="3"/>
  <c r="E47" i="3"/>
  <c r="F47" i="3"/>
  <c r="G47" i="3"/>
  <c r="H47" i="3"/>
  <c r="K47" i="3"/>
  <c r="L47" i="3"/>
  <c r="M47" i="3"/>
  <c r="N47" i="3"/>
  <c r="Q47" i="3"/>
  <c r="R47" i="3"/>
  <c r="S47" i="3"/>
  <c r="T47" i="3"/>
  <c r="U47" i="3"/>
  <c r="V47" i="3"/>
  <c r="W47" i="3"/>
  <c r="X47" i="3"/>
  <c r="Y47" i="3" s="1"/>
  <c r="Z47" i="3"/>
  <c r="AA47" i="3"/>
  <c r="AB47" i="3"/>
  <c r="AC47" i="3"/>
  <c r="AD47" i="3"/>
  <c r="AF47" i="3"/>
  <c r="AG47" i="3"/>
  <c r="AH47" i="3"/>
  <c r="AI47" i="3"/>
  <c r="AJ47" i="3"/>
  <c r="AK47" i="3"/>
  <c r="AL47" i="3"/>
  <c r="AM47" i="3"/>
  <c r="AN47" i="3"/>
  <c r="AO47" i="3"/>
  <c r="E48" i="3"/>
  <c r="F48" i="3"/>
  <c r="G48" i="3"/>
  <c r="H48" i="3"/>
  <c r="K48" i="3"/>
  <c r="L48" i="3"/>
  <c r="M48" i="3"/>
  <c r="N48" i="3"/>
  <c r="O48" i="3"/>
  <c r="P48" i="3"/>
  <c r="Q48" i="3"/>
  <c r="R48" i="3" s="1"/>
  <c r="S48" i="3"/>
  <c r="T48" i="3"/>
  <c r="U48" i="3"/>
  <c r="V48" i="3"/>
  <c r="W48" i="3"/>
  <c r="X48" i="3"/>
  <c r="Y48" i="3"/>
  <c r="Z48" i="3"/>
  <c r="AA48" i="3"/>
  <c r="AB48" i="3"/>
  <c r="AC48" i="3"/>
  <c r="AD48" i="3"/>
  <c r="AF48" i="3"/>
  <c r="AG48" i="3"/>
  <c r="AH48" i="3"/>
  <c r="AI48" i="3"/>
  <c r="AJ48" i="3"/>
  <c r="AK48" i="3"/>
  <c r="AL48" i="3"/>
  <c r="AM48" i="3"/>
  <c r="AN48" i="3"/>
  <c r="AO48" i="3"/>
  <c r="E49" i="3"/>
  <c r="F49" i="3"/>
  <c r="G49" i="3"/>
  <c r="H49" i="3"/>
  <c r="K49" i="3"/>
  <c r="L49" i="3"/>
  <c r="M49" i="3"/>
  <c r="N49" i="3"/>
  <c r="O49" i="3" s="1"/>
  <c r="Q49" i="3"/>
  <c r="R49" i="3"/>
  <c r="S49" i="3"/>
  <c r="T49" i="3"/>
  <c r="U49" i="3"/>
  <c r="V49" i="3"/>
  <c r="W49" i="3"/>
  <c r="X49" i="3"/>
  <c r="Y49" i="3" s="1"/>
  <c r="Z49" i="3"/>
  <c r="AA49" i="3"/>
  <c r="AB49" i="3"/>
  <c r="AC49" i="3"/>
  <c r="AD49" i="3"/>
  <c r="AF49" i="3"/>
  <c r="AG49" i="3"/>
  <c r="AH49" i="3"/>
  <c r="AI49" i="3"/>
  <c r="AJ49" i="3"/>
  <c r="AK49" i="3"/>
  <c r="AL49" i="3"/>
  <c r="AM49" i="3"/>
  <c r="AN49" i="3"/>
  <c r="AO49" i="3"/>
  <c r="E50" i="3"/>
  <c r="F50" i="3"/>
  <c r="G50" i="3"/>
  <c r="H50" i="3"/>
  <c r="K50" i="3"/>
  <c r="L50" i="3"/>
  <c r="M50" i="3"/>
  <c r="N50" i="3"/>
  <c r="P50" i="3" s="1"/>
  <c r="O50" i="3"/>
  <c r="Q50" i="3"/>
  <c r="R50" i="3" s="1"/>
  <c r="S50" i="3"/>
  <c r="T50" i="3"/>
  <c r="U50" i="3"/>
  <c r="V50" i="3"/>
  <c r="W50" i="3"/>
  <c r="X50" i="3"/>
  <c r="Y50" i="3"/>
  <c r="Z50" i="3"/>
  <c r="AA50" i="3"/>
  <c r="AB50" i="3"/>
  <c r="AC50" i="3"/>
  <c r="AD50" i="3"/>
  <c r="AF50" i="3"/>
  <c r="AG50" i="3"/>
  <c r="AH50" i="3"/>
  <c r="AI50" i="3"/>
  <c r="AJ50" i="3"/>
  <c r="AK50" i="3"/>
  <c r="AL50" i="3"/>
  <c r="AM50" i="3"/>
  <c r="AN50" i="3"/>
  <c r="AO50" i="3"/>
  <c r="E51" i="3"/>
  <c r="F51" i="3"/>
  <c r="G51" i="3"/>
  <c r="H51" i="3"/>
  <c r="K51" i="3"/>
  <c r="L51" i="3"/>
  <c r="M51" i="3"/>
  <c r="N51" i="3"/>
  <c r="O51" i="3" s="1"/>
  <c r="P51" i="3"/>
  <c r="Q51" i="3"/>
  <c r="R51" i="3"/>
  <c r="S51" i="3"/>
  <c r="T51" i="3"/>
  <c r="U51" i="3"/>
  <c r="V51" i="3"/>
  <c r="W51" i="3"/>
  <c r="X51" i="3"/>
  <c r="Y51" i="3" s="1"/>
  <c r="Z51" i="3"/>
  <c r="AA51" i="3"/>
  <c r="AB51" i="3"/>
  <c r="AC51" i="3"/>
  <c r="AD51" i="3"/>
  <c r="AF51" i="3"/>
  <c r="AG51" i="3"/>
  <c r="AH51" i="3"/>
  <c r="AI51" i="3"/>
  <c r="AJ51" i="3"/>
  <c r="AK51" i="3"/>
  <c r="AL51" i="3"/>
  <c r="AM51" i="3"/>
  <c r="AN51" i="3"/>
  <c r="AO51" i="3"/>
  <c r="E52" i="3"/>
  <c r="F52" i="3"/>
  <c r="G52" i="3"/>
  <c r="H52" i="3"/>
  <c r="K52" i="3"/>
  <c r="L52" i="3"/>
  <c r="M52" i="3"/>
  <c r="N52" i="3"/>
  <c r="O52" i="3"/>
  <c r="P52" i="3"/>
  <c r="Q52" i="3"/>
  <c r="R52" i="3" s="1"/>
  <c r="S52" i="3"/>
  <c r="T52" i="3"/>
  <c r="U52" i="3"/>
  <c r="V52" i="3"/>
  <c r="W52" i="3"/>
  <c r="X52" i="3"/>
  <c r="Y52" i="3" s="1"/>
  <c r="Z52" i="3"/>
  <c r="AA52" i="3"/>
  <c r="AB52" i="3"/>
  <c r="AC52" i="3"/>
  <c r="AD52" i="3"/>
  <c r="AF52" i="3"/>
  <c r="AG52" i="3"/>
  <c r="AH52" i="3"/>
  <c r="AI52" i="3"/>
  <c r="AJ52" i="3"/>
  <c r="AK52" i="3"/>
  <c r="AL52" i="3"/>
  <c r="AM52" i="3"/>
  <c r="AN52" i="3"/>
  <c r="AO52" i="3"/>
  <c r="E53" i="3"/>
  <c r="F53" i="3"/>
  <c r="G53" i="3"/>
  <c r="H53" i="3"/>
  <c r="K53" i="3"/>
  <c r="L53" i="3"/>
  <c r="M53" i="3"/>
  <c r="N53" i="3"/>
  <c r="Q53" i="3"/>
  <c r="R53" i="3" s="1"/>
  <c r="S53" i="3"/>
  <c r="T53" i="3"/>
  <c r="U53" i="3"/>
  <c r="V53" i="3"/>
  <c r="W53" i="3"/>
  <c r="X53" i="3"/>
  <c r="Y53" i="3" s="1"/>
  <c r="Z53" i="3"/>
  <c r="AA53" i="3"/>
  <c r="AB53" i="3"/>
  <c r="AC53" i="3"/>
  <c r="AD53" i="3"/>
  <c r="AF53" i="3"/>
  <c r="AG53" i="3"/>
  <c r="AH53" i="3"/>
  <c r="AI53" i="3"/>
  <c r="AJ53" i="3"/>
  <c r="AK53" i="3"/>
  <c r="AL53" i="3"/>
  <c r="AM53" i="3"/>
  <c r="AN53" i="3"/>
  <c r="AO53" i="3"/>
  <c r="E54" i="3"/>
  <c r="F54" i="3"/>
  <c r="G54" i="3"/>
  <c r="H54" i="3"/>
  <c r="K54" i="3"/>
  <c r="L54" i="3"/>
  <c r="M54" i="3"/>
  <c r="N54" i="3"/>
  <c r="O54" i="3"/>
  <c r="P54" i="3"/>
  <c r="Q54" i="3"/>
  <c r="R54" i="3" s="1"/>
  <c r="S54" i="3"/>
  <c r="T54" i="3"/>
  <c r="U54" i="3"/>
  <c r="V54" i="3"/>
  <c r="W54" i="3"/>
  <c r="X54" i="3"/>
  <c r="Y54" i="3"/>
  <c r="Z54" i="3"/>
  <c r="AA54" i="3"/>
  <c r="AB54" i="3"/>
  <c r="AC54" i="3"/>
  <c r="AD54" i="3"/>
  <c r="AF54" i="3"/>
  <c r="AG54" i="3"/>
  <c r="AH54" i="3"/>
  <c r="AI54" i="3"/>
  <c r="AJ54" i="3"/>
  <c r="AK54" i="3"/>
  <c r="AL54" i="3"/>
  <c r="AM54" i="3"/>
  <c r="AN54" i="3"/>
  <c r="AO54" i="3"/>
  <c r="E55" i="3"/>
  <c r="F55" i="3"/>
  <c r="G55" i="3"/>
  <c r="H55" i="3"/>
  <c r="K55" i="3"/>
  <c r="L55" i="3"/>
  <c r="M55" i="3"/>
  <c r="N55" i="3"/>
  <c r="O55" i="3" s="1"/>
  <c r="Q55" i="3"/>
  <c r="R55" i="3"/>
  <c r="S55" i="3"/>
  <c r="T55" i="3"/>
  <c r="U55" i="3"/>
  <c r="V55" i="3"/>
  <c r="W55" i="3"/>
  <c r="X55" i="3"/>
  <c r="Y55" i="3" s="1"/>
  <c r="Z55" i="3"/>
  <c r="AA55" i="3"/>
  <c r="AB55" i="3"/>
  <c r="AC55" i="3"/>
  <c r="AD55" i="3"/>
  <c r="AF55" i="3"/>
  <c r="AG55" i="3"/>
  <c r="AH55" i="3"/>
  <c r="AI55" i="3"/>
  <c r="AJ55" i="3"/>
  <c r="AK55" i="3"/>
  <c r="AL55" i="3"/>
  <c r="AM55" i="3"/>
  <c r="AN55" i="3"/>
  <c r="AO55" i="3"/>
  <c r="E56" i="3"/>
  <c r="F56" i="3"/>
  <c r="G56" i="3"/>
  <c r="H56" i="3"/>
  <c r="K56" i="3"/>
  <c r="L56" i="3"/>
  <c r="M56" i="3"/>
  <c r="N56" i="3"/>
  <c r="O56" i="3" s="1"/>
  <c r="Q56" i="3"/>
  <c r="R56" i="3" s="1"/>
  <c r="S56" i="3"/>
  <c r="T56" i="3"/>
  <c r="U56" i="3"/>
  <c r="V56" i="3"/>
  <c r="W56" i="3"/>
  <c r="X56" i="3"/>
  <c r="Y56" i="3"/>
  <c r="Z56" i="3"/>
  <c r="AA56" i="3"/>
  <c r="AB56" i="3"/>
  <c r="AC56" i="3"/>
  <c r="AD56" i="3"/>
  <c r="AF56" i="3"/>
  <c r="AG56" i="3"/>
  <c r="AH56" i="3"/>
  <c r="AI56" i="3"/>
  <c r="AJ56" i="3"/>
  <c r="AK56" i="3"/>
  <c r="AL56" i="3"/>
  <c r="AM56" i="3"/>
  <c r="AN56" i="3"/>
  <c r="AO56" i="3"/>
  <c r="E57" i="3"/>
  <c r="F57" i="3"/>
  <c r="G57" i="3"/>
  <c r="H57" i="3"/>
  <c r="K57" i="3"/>
  <c r="L57" i="3"/>
  <c r="M57" i="3"/>
  <c r="N57" i="3"/>
  <c r="O57" i="3" s="1"/>
  <c r="P57" i="3"/>
  <c r="Q57" i="3"/>
  <c r="R57" i="3"/>
  <c r="S57" i="3"/>
  <c r="T57" i="3"/>
  <c r="U57" i="3"/>
  <c r="V57" i="3"/>
  <c r="W57" i="3"/>
  <c r="X57" i="3"/>
  <c r="Y57" i="3" s="1"/>
  <c r="Z57" i="3"/>
  <c r="AA57" i="3"/>
  <c r="AB57" i="3"/>
  <c r="AC57" i="3"/>
  <c r="AD57" i="3"/>
  <c r="AF57" i="3"/>
  <c r="AG57" i="3"/>
  <c r="AH57" i="3"/>
  <c r="AI57" i="3"/>
  <c r="AJ57" i="3"/>
  <c r="AK57" i="3"/>
  <c r="AL57" i="3"/>
  <c r="AM57" i="3"/>
  <c r="AN57" i="3"/>
  <c r="AO57" i="3"/>
  <c r="E58" i="3"/>
  <c r="F58" i="3"/>
  <c r="G58" i="3"/>
  <c r="H58" i="3"/>
  <c r="K58" i="3"/>
  <c r="L58" i="3"/>
  <c r="M58" i="3"/>
  <c r="N58" i="3"/>
  <c r="O58" i="3"/>
  <c r="P58" i="3"/>
  <c r="Q58" i="3"/>
  <c r="R58" i="3" s="1"/>
  <c r="S58" i="3"/>
  <c r="T58" i="3"/>
  <c r="U58" i="3"/>
  <c r="V58" i="3"/>
  <c r="W58" i="3"/>
  <c r="X58" i="3"/>
  <c r="Y58" i="3" s="1"/>
  <c r="Z58" i="3"/>
  <c r="AA58" i="3"/>
  <c r="AB58" i="3"/>
  <c r="AC58" i="3"/>
  <c r="AD58" i="3"/>
  <c r="AF58" i="3"/>
  <c r="AG58" i="3"/>
  <c r="AH58" i="3"/>
  <c r="AI58" i="3"/>
  <c r="AJ58" i="3"/>
  <c r="AK58" i="3"/>
  <c r="AL58" i="3"/>
  <c r="AM58" i="3"/>
  <c r="AN58" i="3"/>
  <c r="AO58" i="3"/>
  <c r="E59" i="3"/>
  <c r="F59" i="3"/>
  <c r="G59" i="3"/>
  <c r="H59" i="3"/>
  <c r="K59" i="3"/>
  <c r="L59" i="3"/>
  <c r="M59" i="3"/>
  <c r="N59" i="3"/>
  <c r="Q59" i="3"/>
  <c r="R59" i="3" s="1"/>
  <c r="S59" i="3"/>
  <c r="T59" i="3"/>
  <c r="U59" i="3"/>
  <c r="V59" i="3"/>
  <c r="W59" i="3"/>
  <c r="X59" i="3"/>
  <c r="Y59" i="3" s="1"/>
  <c r="Z59" i="3"/>
  <c r="AA59" i="3"/>
  <c r="AB59" i="3"/>
  <c r="AC59" i="3"/>
  <c r="AD59" i="3"/>
  <c r="AF59" i="3"/>
  <c r="AG59" i="3"/>
  <c r="AH59" i="3"/>
  <c r="AI59" i="3"/>
  <c r="AJ59" i="3"/>
  <c r="AK59" i="3"/>
  <c r="AL59" i="3"/>
  <c r="AM59" i="3"/>
  <c r="AN59" i="3"/>
  <c r="AO59" i="3"/>
  <c r="E60" i="3"/>
  <c r="F60" i="3"/>
  <c r="G60" i="3"/>
  <c r="H60" i="3"/>
  <c r="K60" i="3"/>
  <c r="L60" i="3"/>
  <c r="M60" i="3"/>
  <c r="N60" i="3"/>
  <c r="O60" i="3"/>
  <c r="P60" i="3"/>
  <c r="Q60" i="3"/>
  <c r="R60" i="3" s="1"/>
  <c r="S60" i="3"/>
  <c r="T60" i="3"/>
  <c r="U60" i="3"/>
  <c r="V60" i="3"/>
  <c r="W60" i="3"/>
  <c r="X60" i="3"/>
  <c r="Y60" i="3"/>
  <c r="Z60" i="3"/>
  <c r="AA60" i="3"/>
  <c r="AB60" i="3"/>
  <c r="AC60" i="3"/>
  <c r="AD60" i="3"/>
  <c r="AF60" i="3"/>
  <c r="AG60" i="3"/>
  <c r="AH60" i="3"/>
  <c r="AI60" i="3"/>
  <c r="AJ60" i="3"/>
  <c r="AK60" i="3"/>
  <c r="AL60" i="3"/>
  <c r="AM60" i="3"/>
  <c r="AN60" i="3"/>
  <c r="AO60" i="3"/>
  <c r="E61" i="3"/>
  <c r="F61" i="3"/>
  <c r="G61" i="3"/>
  <c r="H61" i="3"/>
  <c r="K61" i="3"/>
  <c r="L61" i="3"/>
  <c r="M61" i="3"/>
  <c r="N61" i="3"/>
  <c r="O61" i="3" s="1"/>
  <c r="Q61" i="3"/>
  <c r="R61" i="3"/>
  <c r="S61" i="3"/>
  <c r="T61" i="3"/>
  <c r="U61" i="3"/>
  <c r="V61" i="3"/>
  <c r="W61" i="3"/>
  <c r="X61" i="3"/>
  <c r="Y61" i="3" s="1"/>
  <c r="Z61" i="3"/>
  <c r="AA61" i="3"/>
  <c r="AB61" i="3"/>
  <c r="AC61" i="3"/>
  <c r="AD61" i="3"/>
  <c r="AF61" i="3"/>
  <c r="AG61" i="3"/>
  <c r="AH61" i="3"/>
  <c r="AI61" i="3"/>
  <c r="AJ61" i="3"/>
  <c r="AK61" i="3"/>
  <c r="AL61" i="3"/>
  <c r="AM61" i="3"/>
  <c r="AN61" i="3"/>
  <c r="AO61" i="3"/>
  <c r="E62" i="3"/>
  <c r="F62" i="3"/>
  <c r="G62" i="3"/>
  <c r="H62" i="3"/>
  <c r="K62" i="3"/>
  <c r="L62" i="3"/>
  <c r="M62" i="3"/>
  <c r="N62" i="3"/>
  <c r="O62" i="3" s="1"/>
  <c r="Q62" i="3"/>
  <c r="R62" i="3" s="1"/>
  <c r="S62" i="3"/>
  <c r="T62" i="3"/>
  <c r="U62" i="3"/>
  <c r="V62" i="3"/>
  <c r="W62" i="3"/>
  <c r="X62" i="3"/>
  <c r="Y62" i="3"/>
  <c r="Z62" i="3"/>
  <c r="AA62" i="3"/>
  <c r="AB62" i="3"/>
  <c r="AC62" i="3"/>
  <c r="AD62" i="3"/>
  <c r="AF62" i="3"/>
  <c r="AG62" i="3"/>
  <c r="AH62" i="3"/>
  <c r="AI62" i="3"/>
  <c r="AJ62" i="3"/>
  <c r="AK62" i="3"/>
  <c r="AL62" i="3"/>
  <c r="AM62" i="3"/>
  <c r="AN62" i="3"/>
  <c r="AO62" i="3"/>
  <c r="E63" i="3"/>
  <c r="F63" i="3"/>
  <c r="G63" i="3"/>
  <c r="H63" i="3"/>
  <c r="K63" i="3"/>
  <c r="L63" i="3"/>
  <c r="M63" i="3"/>
  <c r="N63" i="3"/>
  <c r="O63" i="3" s="1"/>
  <c r="P63" i="3"/>
  <c r="Q63" i="3"/>
  <c r="R63" i="3"/>
  <c r="S63" i="3"/>
  <c r="T63" i="3"/>
  <c r="U63" i="3"/>
  <c r="V63" i="3"/>
  <c r="W63" i="3"/>
  <c r="X63" i="3"/>
  <c r="Y63" i="3" s="1"/>
  <c r="Z63" i="3"/>
  <c r="AA63" i="3"/>
  <c r="AB63" i="3"/>
  <c r="AC63" i="3"/>
  <c r="AD63" i="3"/>
  <c r="AF63" i="3"/>
  <c r="AG63" i="3"/>
  <c r="AH63" i="3"/>
  <c r="AI63" i="3"/>
  <c r="AJ63" i="3"/>
  <c r="AK63" i="3"/>
  <c r="AL63" i="3"/>
  <c r="AM63" i="3"/>
  <c r="AN63" i="3"/>
  <c r="AO63" i="3"/>
  <c r="E64" i="3"/>
  <c r="F64" i="3"/>
  <c r="G64" i="3"/>
  <c r="H64" i="3"/>
  <c r="K64" i="3"/>
  <c r="L64" i="3"/>
  <c r="M64" i="3"/>
  <c r="N64" i="3"/>
  <c r="O64" i="3"/>
  <c r="P64" i="3"/>
  <c r="Q64" i="3"/>
  <c r="R64" i="3" s="1"/>
  <c r="S64" i="3"/>
  <c r="T64" i="3"/>
  <c r="U64" i="3"/>
  <c r="V64" i="3"/>
  <c r="W64" i="3"/>
  <c r="X64" i="3"/>
  <c r="Y64" i="3" s="1"/>
  <c r="Z64" i="3"/>
  <c r="AA64" i="3"/>
  <c r="AB64" i="3"/>
  <c r="AC64" i="3"/>
  <c r="AD64" i="3"/>
  <c r="AF64" i="3"/>
  <c r="AG64" i="3"/>
  <c r="AH64" i="3"/>
  <c r="AI64" i="3"/>
  <c r="AJ64" i="3"/>
  <c r="AK64" i="3"/>
  <c r="AL64" i="3"/>
  <c r="AM64" i="3"/>
  <c r="AN64" i="3"/>
  <c r="AO64" i="3"/>
  <c r="E65" i="3"/>
  <c r="F65" i="3"/>
  <c r="G65" i="3"/>
  <c r="H65" i="3"/>
  <c r="K65" i="3"/>
  <c r="L65" i="3"/>
  <c r="M65" i="3"/>
  <c r="N65" i="3"/>
  <c r="Q65" i="3"/>
  <c r="R65" i="3" s="1"/>
  <c r="S65" i="3"/>
  <c r="T65" i="3"/>
  <c r="U65" i="3"/>
  <c r="V65" i="3"/>
  <c r="W65" i="3"/>
  <c r="X65" i="3"/>
  <c r="Y65" i="3" s="1"/>
  <c r="Z65" i="3"/>
  <c r="AA65" i="3"/>
  <c r="AB65" i="3"/>
  <c r="AC65" i="3"/>
  <c r="AD65" i="3"/>
  <c r="AF65" i="3"/>
  <c r="AG65" i="3"/>
  <c r="AH65" i="3"/>
  <c r="AI65" i="3"/>
  <c r="AJ65" i="3"/>
  <c r="AK65" i="3"/>
  <c r="AL65" i="3"/>
  <c r="AM65" i="3"/>
  <c r="AN65" i="3"/>
  <c r="AO65" i="3"/>
  <c r="E66" i="3"/>
  <c r="F66" i="3"/>
  <c r="G66" i="3"/>
  <c r="H66" i="3"/>
  <c r="K66" i="3"/>
  <c r="L66" i="3"/>
  <c r="M66" i="3"/>
  <c r="N66" i="3"/>
  <c r="O66" i="3"/>
  <c r="P66" i="3"/>
  <c r="Q66" i="3"/>
  <c r="R66" i="3" s="1"/>
  <c r="S66" i="3"/>
  <c r="T66" i="3"/>
  <c r="U66" i="3"/>
  <c r="V66" i="3"/>
  <c r="W66" i="3"/>
  <c r="X66" i="3"/>
  <c r="Y66" i="3"/>
  <c r="Z66" i="3"/>
  <c r="AA66" i="3"/>
  <c r="AB66" i="3"/>
  <c r="AC66" i="3"/>
  <c r="AD66" i="3"/>
  <c r="AF66" i="3"/>
  <c r="AG66" i="3"/>
  <c r="AH66" i="3"/>
  <c r="AI66" i="3"/>
  <c r="AJ66" i="3"/>
  <c r="AK66" i="3"/>
  <c r="AL66" i="3"/>
  <c r="AM66" i="3"/>
  <c r="AN66" i="3"/>
  <c r="AO66" i="3"/>
  <c r="E67" i="3"/>
  <c r="F67" i="3"/>
  <c r="G67" i="3"/>
  <c r="H67" i="3"/>
  <c r="K67" i="3"/>
  <c r="L67" i="3"/>
  <c r="M67" i="3"/>
  <c r="N67" i="3"/>
  <c r="O67" i="3" s="1"/>
  <c r="Q67" i="3"/>
  <c r="R67" i="3"/>
  <c r="S67" i="3"/>
  <c r="T67" i="3"/>
  <c r="U67" i="3"/>
  <c r="V67" i="3"/>
  <c r="W67" i="3"/>
  <c r="X67" i="3"/>
  <c r="Y67" i="3" s="1"/>
  <c r="Z67" i="3"/>
  <c r="AA67" i="3"/>
  <c r="AB67" i="3"/>
  <c r="AC67" i="3"/>
  <c r="AD67" i="3"/>
  <c r="AF67" i="3"/>
  <c r="AG67" i="3"/>
  <c r="AH67" i="3"/>
  <c r="AI67" i="3"/>
  <c r="AJ67" i="3"/>
  <c r="AK67" i="3"/>
  <c r="AL67" i="3"/>
  <c r="AM67" i="3"/>
  <c r="AN67" i="3"/>
  <c r="AO67" i="3"/>
  <c r="E68" i="3"/>
  <c r="F68" i="3"/>
  <c r="G68" i="3"/>
  <c r="H68" i="3"/>
  <c r="K68" i="3"/>
  <c r="L68" i="3"/>
  <c r="M68" i="3"/>
  <c r="N68" i="3"/>
  <c r="O68" i="3" s="1"/>
  <c r="Q68" i="3"/>
  <c r="R68" i="3" s="1"/>
  <c r="S68" i="3"/>
  <c r="T68" i="3"/>
  <c r="U68" i="3"/>
  <c r="V68" i="3"/>
  <c r="W68" i="3"/>
  <c r="X68" i="3"/>
  <c r="Y68" i="3"/>
  <c r="Z68" i="3"/>
  <c r="AA68" i="3"/>
  <c r="AB68" i="3"/>
  <c r="AC68" i="3"/>
  <c r="AD68" i="3"/>
  <c r="AF68" i="3"/>
  <c r="AG68" i="3"/>
  <c r="AH68" i="3"/>
  <c r="AI68" i="3"/>
  <c r="AJ68" i="3"/>
  <c r="AK68" i="3"/>
  <c r="AL68" i="3"/>
  <c r="AM68" i="3"/>
  <c r="AN68" i="3"/>
  <c r="AO68" i="3"/>
  <c r="E69" i="3"/>
  <c r="F69" i="3"/>
  <c r="G69" i="3"/>
  <c r="H69" i="3"/>
  <c r="K69" i="3"/>
  <c r="L69" i="3"/>
  <c r="M69" i="3"/>
  <c r="N69" i="3"/>
  <c r="O69" i="3" s="1"/>
  <c r="P69" i="3"/>
  <c r="Q69" i="3"/>
  <c r="R69" i="3"/>
  <c r="S69" i="3"/>
  <c r="T69" i="3"/>
  <c r="U69" i="3"/>
  <c r="V69" i="3"/>
  <c r="W69" i="3"/>
  <c r="X69" i="3"/>
  <c r="Y69" i="3" s="1"/>
  <c r="Z69" i="3"/>
  <c r="AA69" i="3"/>
  <c r="AB69" i="3"/>
  <c r="AC69" i="3"/>
  <c r="AD69" i="3"/>
  <c r="AF69" i="3"/>
  <c r="AG69" i="3"/>
  <c r="AH69" i="3"/>
  <c r="AI69" i="3"/>
  <c r="AJ69" i="3"/>
  <c r="AK69" i="3"/>
  <c r="AL69" i="3"/>
  <c r="AM69" i="3"/>
  <c r="AN69" i="3"/>
  <c r="AO69" i="3"/>
  <c r="E70" i="3"/>
  <c r="F70" i="3"/>
  <c r="G70" i="3"/>
  <c r="H70" i="3"/>
  <c r="K70" i="3"/>
  <c r="L70" i="3"/>
  <c r="M70" i="3"/>
  <c r="N70" i="3"/>
  <c r="O70" i="3"/>
  <c r="P70" i="3"/>
  <c r="Q70" i="3"/>
  <c r="R70" i="3" s="1"/>
  <c r="S70" i="3"/>
  <c r="T70" i="3"/>
  <c r="U70" i="3"/>
  <c r="V70" i="3"/>
  <c r="W70" i="3"/>
  <c r="X70" i="3"/>
  <c r="Y70" i="3" s="1"/>
  <c r="Z70" i="3"/>
  <c r="AA70" i="3"/>
  <c r="AB70" i="3"/>
  <c r="AC70" i="3"/>
  <c r="AD70" i="3"/>
  <c r="AF70" i="3"/>
  <c r="AG70" i="3"/>
  <c r="AH70" i="3"/>
  <c r="AI70" i="3"/>
  <c r="AJ70" i="3"/>
  <c r="AK70" i="3"/>
  <c r="AL70" i="3"/>
  <c r="AM70" i="3"/>
  <c r="AN70" i="3"/>
  <c r="AO70" i="3"/>
  <c r="E71" i="3"/>
  <c r="F71" i="3"/>
  <c r="G71" i="3"/>
  <c r="H71" i="3"/>
  <c r="K71" i="3"/>
  <c r="L71" i="3"/>
  <c r="M71" i="3"/>
  <c r="N71" i="3"/>
  <c r="Q71" i="3"/>
  <c r="R71" i="3" s="1"/>
  <c r="S71" i="3"/>
  <c r="T71" i="3"/>
  <c r="U71" i="3"/>
  <c r="V71" i="3"/>
  <c r="W71" i="3"/>
  <c r="X71" i="3"/>
  <c r="Y71" i="3" s="1"/>
  <c r="Z71" i="3"/>
  <c r="AA71" i="3"/>
  <c r="AB71" i="3"/>
  <c r="AC71" i="3"/>
  <c r="AD71" i="3"/>
  <c r="AF71" i="3"/>
  <c r="AG71" i="3"/>
  <c r="AH71" i="3"/>
  <c r="AI71" i="3"/>
  <c r="AJ71" i="3"/>
  <c r="AK71" i="3"/>
  <c r="AL71" i="3"/>
  <c r="AM71" i="3"/>
  <c r="AN71" i="3"/>
  <c r="AO71" i="3"/>
  <c r="E72" i="3"/>
  <c r="F72" i="3"/>
  <c r="G72" i="3"/>
  <c r="H72" i="3"/>
  <c r="K72" i="3"/>
  <c r="L72" i="3"/>
  <c r="M72" i="3"/>
  <c r="N72" i="3"/>
  <c r="O72" i="3"/>
  <c r="P72" i="3"/>
  <c r="Q72" i="3"/>
  <c r="R72" i="3" s="1"/>
  <c r="S72" i="3"/>
  <c r="T72" i="3"/>
  <c r="U72" i="3"/>
  <c r="V72" i="3"/>
  <c r="W72" i="3"/>
  <c r="X72" i="3"/>
  <c r="Y72" i="3"/>
  <c r="Z72" i="3"/>
  <c r="AA72" i="3"/>
  <c r="AB72" i="3"/>
  <c r="AC72" i="3"/>
  <c r="AD72" i="3"/>
  <c r="AF72" i="3"/>
  <c r="AG72" i="3"/>
  <c r="AH72" i="3"/>
  <c r="AI72" i="3"/>
  <c r="AJ72" i="3"/>
  <c r="AK72" i="3"/>
  <c r="AL72" i="3"/>
  <c r="AM72" i="3"/>
  <c r="AN72" i="3"/>
  <c r="AO72" i="3"/>
  <c r="E73" i="3"/>
  <c r="F73" i="3"/>
  <c r="G73" i="3"/>
  <c r="H73" i="3"/>
  <c r="K73" i="3"/>
  <c r="L73" i="3"/>
  <c r="M73" i="3"/>
  <c r="N73" i="3"/>
  <c r="O73" i="3" s="1"/>
  <c r="Q73" i="3"/>
  <c r="R73" i="3"/>
  <c r="S73" i="3"/>
  <c r="T73" i="3"/>
  <c r="U73" i="3"/>
  <c r="V73" i="3"/>
  <c r="W73" i="3"/>
  <c r="X73" i="3"/>
  <c r="Y73" i="3" s="1"/>
  <c r="Z73" i="3"/>
  <c r="AA73" i="3"/>
  <c r="AB73" i="3"/>
  <c r="AC73" i="3"/>
  <c r="AD73" i="3"/>
  <c r="AF73" i="3"/>
  <c r="AG73" i="3"/>
  <c r="AH73" i="3"/>
  <c r="AI73" i="3"/>
  <c r="AJ73" i="3"/>
  <c r="AK73" i="3"/>
  <c r="AL73" i="3"/>
  <c r="AM73" i="3"/>
  <c r="AN73" i="3"/>
  <c r="AO73" i="3"/>
  <c r="E74" i="3"/>
  <c r="F74" i="3"/>
  <c r="G74" i="3"/>
  <c r="H74" i="3"/>
  <c r="K74" i="3"/>
  <c r="L74" i="3"/>
  <c r="M74" i="3"/>
  <c r="N74" i="3"/>
  <c r="O74" i="3" s="1"/>
  <c r="Q74" i="3"/>
  <c r="R74" i="3" s="1"/>
  <c r="S74" i="3"/>
  <c r="T74" i="3"/>
  <c r="U74" i="3"/>
  <c r="V74" i="3"/>
  <c r="W74" i="3"/>
  <c r="X74" i="3"/>
  <c r="Y74" i="3"/>
  <c r="Z74" i="3"/>
  <c r="AA74" i="3"/>
  <c r="AB74" i="3"/>
  <c r="AC74" i="3"/>
  <c r="AD74" i="3"/>
  <c r="AF74" i="3"/>
  <c r="AG74" i="3"/>
  <c r="AH74" i="3"/>
  <c r="AI74" i="3"/>
  <c r="AJ74" i="3"/>
  <c r="AK74" i="3"/>
  <c r="AL74" i="3"/>
  <c r="AM74" i="3"/>
  <c r="AN74" i="3"/>
  <c r="AO74" i="3"/>
  <c r="E75" i="3"/>
  <c r="F75" i="3"/>
  <c r="G75" i="3"/>
  <c r="H75" i="3"/>
  <c r="K75" i="3"/>
  <c r="L75" i="3"/>
  <c r="M75" i="3"/>
  <c r="N75" i="3"/>
  <c r="O75" i="3" s="1"/>
  <c r="P75" i="3"/>
  <c r="Q75" i="3"/>
  <c r="R75" i="3"/>
  <c r="S75" i="3"/>
  <c r="T75" i="3"/>
  <c r="U75" i="3"/>
  <c r="V75" i="3"/>
  <c r="W75" i="3"/>
  <c r="X75" i="3"/>
  <c r="Y75" i="3" s="1"/>
  <c r="Z75" i="3"/>
  <c r="AA75" i="3"/>
  <c r="AB75" i="3"/>
  <c r="AC75" i="3"/>
  <c r="AD75" i="3"/>
  <c r="AF75" i="3"/>
  <c r="AG75" i="3"/>
  <c r="AH75" i="3"/>
  <c r="AI75" i="3"/>
  <c r="AJ75" i="3"/>
  <c r="AK75" i="3"/>
  <c r="AL75" i="3"/>
  <c r="AM75" i="3"/>
  <c r="AN75" i="3"/>
  <c r="AO75" i="3"/>
  <c r="E76" i="3"/>
  <c r="F76" i="3"/>
  <c r="G76" i="3"/>
  <c r="H76" i="3"/>
  <c r="K76" i="3"/>
  <c r="L76" i="3"/>
  <c r="M76" i="3"/>
  <c r="N76" i="3"/>
  <c r="O76" i="3"/>
  <c r="P76" i="3"/>
  <c r="Q76" i="3"/>
  <c r="R76" i="3" s="1"/>
  <c r="S76" i="3"/>
  <c r="T76" i="3"/>
  <c r="U76" i="3"/>
  <c r="V76" i="3"/>
  <c r="W76" i="3"/>
  <c r="X76" i="3"/>
  <c r="Y76" i="3" s="1"/>
  <c r="Z76" i="3"/>
  <c r="AA76" i="3"/>
  <c r="AB76" i="3"/>
  <c r="AC76" i="3"/>
  <c r="AD76" i="3"/>
  <c r="AF76" i="3"/>
  <c r="AG76" i="3"/>
  <c r="AH76" i="3"/>
  <c r="AI76" i="3"/>
  <c r="AJ76" i="3"/>
  <c r="AK76" i="3"/>
  <c r="AL76" i="3"/>
  <c r="AM76" i="3"/>
  <c r="AN76" i="3"/>
  <c r="AO76" i="3"/>
  <c r="E77" i="3"/>
  <c r="F77" i="3"/>
  <c r="G77" i="3"/>
  <c r="H77" i="3"/>
  <c r="K77" i="3"/>
  <c r="L77" i="3"/>
  <c r="M77" i="3"/>
  <c r="N77" i="3"/>
  <c r="Q77" i="3"/>
  <c r="R77" i="3" s="1"/>
  <c r="S77" i="3"/>
  <c r="T77" i="3"/>
  <c r="U77" i="3"/>
  <c r="V77" i="3"/>
  <c r="W77" i="3"/>
  <c r="X77" i="3"/>
  <c r="Y77" i="3" s="1"/>
  <c r="Z77" i="3"/>
  <c r="AA77" i="3"/>
  <c r="AB77" i="3"/>
  <c r="AC77" i="3"/>
  <c r="AD77" i="3"/>
  <c r="AF77" i="3"/>
  <c r="AG77" i="3"/>
  <c r="AH77" i="3"/>
  <c r="AI77" i="3"/>
  <c r="AJ77" i="3"/>
  <c r="AK77" i="3"/>
  <c r="AL77" i="3"/>
  <c r="AM77" i="3"/>
  <c r="AN77" i="3"/>
  <c r="AO77" i="3"/>
  <c r="E78" i="3"/>
  <c r="F78" i="3"/>
  <c r="G78" i="3"/>
  <c r="H78" i="3"/>
  <c r="K78" i="3"/>
  <c r="L78" i="3"/>
  <c r="M78" i="3"/>
  <c r="N78" i="3"/>
  <c r="O78" i="3"/>
  <c r="P78" i="3"/>
  <c r="Q78" i="3"/>
  <c r="R78" i="3" s="1"/>
  <c r="S78" i="3"/>
  <c r="T78" i="3"/>
  <c r="U78" i="3"/>
  <c r="V78" i="3"/>
  <c r="W78" i="3"/>
  <c r="X78" i="3"/>
  <c r="Y78" i="3"/>
  <c r="Z78" i="3"/>
  <c r="AA78" i="3"/>
  <c r="AB78" i="3"/>
  <c r="AC78" i="3"/>
  <c r="AD78" i="3"/>
  <c r="AF78" i="3"/>
  <c r="AG78" i="3"/>
  <c r="AH78" i="3"/>
  <c r="AI78" i="3"/>
  <c r="AJ78" i="3"/>
  <c r="AK78" i="3"/>
  <c r="AL78" i="3"/>
  <c r="AM78" i="3"/>
  <c r="AN78" i="3"/>
  <c r="AO78" i="3"/>
  <c r="E79" i="3"/>
  <c r="F79" i="3"/>
  <c r="G79" i="3"/>
  <c r="H79" i="3"/>
  <c r="K79" i="3"/>
  <c r="L79" i="3"/>
  <c r="M79" i="3"/>
  <c r="N79" i="3"/>
  <c r="O79" i="3" s="1"/>
  <c r="Q79" i="3"/>
  <c r="R79" i="3"/>
  <c r="S79" i="3"/>
  <c r="T79" i="3"/>
  <c r="U79" i="3"/>
  <c r="V79" i="3"/>
  <c r="W79" i="3"/>
  <c r="X79" i="3"/>
  <c r="Y79" i="3" s="1"/>
  <c r="Z79" i="3"/>
  <c r="AA79" i="3"/>
  <c r="AB79" i="3"/>
  <c r="AC79" i="3"/>
  <c r="AD79" i="3"/>
  <c r="AF79" i="3"/>
  <c r="AG79" i="3"/>
  <c r="AH79" i="3"/>
  <c r="AI79" i="3"/>
  <c r="AJ79" i="3"/>
  <c r="AK79" i="3"/>
  <c r="AL79" i="3"/>
  <c r="AM79" i="3"/>
  <c r="AN79" i="3"/>
  <c r="AO79" i="3"/>
  <c r="E80" i="3"/>
  <c r="F80" i="3"/>
  <c r="G80" i="3"/>
  <c r="H80" i="3"/>
  <c r="K80" i="3"/>
  <c r="L80" i="3"/>
  <c r="M80" i="3"/>
  <c r="N80" i="3"/>
  <c r="O80" i="3" s="1"/>
  <c r="Q80" i="3"/>
  <c r="R80" i="3" s="1"/>
  <c r="S80" i="3"/>
  <c r="T80" i="3"/>
  <c r="U80" i="3"/>
  <c r="V80" i="3"/>
  <c r="W80" i="3"/>
  <c r="X80" i="3"/>
  <c r="Y80" i="3"/>
  <c r="Z80" i="3"/>
  <c r="AA80" i="3"/>
  <c r="AB80" i="3"/>
  <c r="AC80" i="3"/>
  <c r="AD80" i="3"/>
  <c r="AF80" i="3"/>
  <c r="AG80" i="3"/>
  <c r="AH80" i="3"/>
  <c r="AI80" i="3"/>
  <c r="AJ80" i="3"/>
  <c r="AK80" i="3"/>
  <c r="AL80" i="3"/>
  <c r="AM80" i="3"/>
  <c r="AN80" i="3"/>
  <c r="AO80" i="3"/>
  <c r="E81" i="3"/>
  <c r="F81" i="3"/>
  <c r="G81" i="3"/>
  <c r="H81" i="3"/>
  <c r="K81" i="3"/>
  <c r="L81" i="3"/>
  <c r="M81" i="3"/>
  <c r="N81" i="3"/>
  <c r="O81" i="3" s="1"/>
  <c r="P81" i="3"/>
  <c r="Q81" i="3"/>
  <c r="R81" i="3"/>
  <c r="S81" i="3"/>
  <c r="T81" i="3"/>
  <c r="U81" i="3"/>
  <c r="V81" i="3"/>
  <c r="W81" i="3"/>
  <c r="X81" i="3"/>
  <c r="Y81" i="3" s="1"/>
  <c r="Z81" i="3"/>
  <c r="AA81" i="3"/>
  <c r="AB81" i="3"/>
  <c r="AC81" i="3"/>
  <c r="AD81" i="3"/>
  <c r="AF81" i="3"/>
  <c r="AG81" i="3"/>
  <c r="AH81" i="3"/>
  <c r="AI81" i="3"/>
  <c r="AJ81" i="3"/>
  <c r="AK81" i="3"/>
  <c r="AL81" i="3"/>
  <c r="AM81" i="3"/>
  <c r="AN81" i="3"/>
  <c r="AO81" i="3"/>
  <c r="E82" i="3"/>
  <c r="F82" i="3"/>
  <c r="G82" i="3"/>
  <c r="H82" i="3"/>
  <c r="K82" i="3"/>
  <c r="L82" i="3"/>
  <c r="M82" i="3"/>
  <c r="N82" i="3"/>
  <c r="O82" i="3"/>
  <c r="P82" i="3"/>
  <c r="Q82" i="3"/>
  <c r="R82" i="3" s="1"/>
  <c r="S82" i="3"/>
  <c r="T82" i="3"/>
  <c r="U82" i="3"/>
  <c r="V82" i="3"/>
  <c r="W82" i="3"/>
  <c r="X82" i="3"/>
  <c r="Y82" i="3" s="1"/>
  <c r="Z82" i="3"/>
  <c r="AA82" i="3"/>
  <c r="AB82" i="3"/>
  <c r="AC82" i="3"/>
  <c r="AD82" i="3"/>
  <c r="AF82" i="3"/>
  <c r="AG82" i="3"/>
  <c r="AH82" i="3"/>
  <c r="AI82" i="3"/>
  <c r="AJ82" i="3"/>
  <c r="AK82" i="3"/>
  <c r="AL82" i="3"/>
  <c r="AM82" i="3"/>
  <c r="AN82" i="3"/>
  <c r="AO82" i="3"/>
  <c r="E83" i="3"/>
  <c r="F83" i="3"/>
  <c r="G83" i="3"/>
  <c r="H83" i="3"/>
  <c r="K83" i="3"/>
  <c r="L83" i="3"/>
  <c r="M83" i="3"/>
  <c r="N83" i="3"/>
  <c r="Q83" i="3"/>
  <c r="R83" i="3" s="1"/>
  <c r="S83" i="3"/>
  <c r="T83" i="3"/>
  <c r="U83" i="3"/>
  <c r="V83" i="3"/>
  <c r="W83" i="3"/>
  <c r="X83" i="3"/>
  <c r="Y83" i="3" s="1"/>
  <c r="Z83" i="3"/>
  <c r="AA83" i="3"/>
  <c r="AB83" i="3"/>
  <c r="AC83" i="3"/>
  <c r="AD83" i="3"/>
  <c r="AF83" i="3"/>
  <c r="AG83" i="3"/>
  <c r="AH83" i="3"/>
  <c r="AI83" i="3"/>
  <c r="AJ83" i="3"/>
  <c r="AK83" i="3"/>
  <c r="AL83" i="3"/>
  <c r="AM83" i="3"/>
  <c r="AN83" i="3"/>
  <c r="AO83" i="3"/>
  <c r="E84" i="3"/>
  <c r="F84" i="3"/>
  <c r="G84" i="3"/>
  <c r="H84" i="3"/>
  <c r="K84" i="3"/>
  <c r="L84" i="3"/>
  <c r="M84" i="3"/>
  <c r="N84" i="3"/>
  <c r="O84" i="3"/>
  <c r="P84" i="3"/>
  <c r="Q84" i="3"/>
  <c r="R84" i="3" s="1"/>
  <c r="S84" i="3"/>
  <c r="T84" i="3"/>
  <c r="U84" i="3"/>
  <c r="V84" i="3"/>
  <c r="W84" i="3"/>
  <c r="X84" i="3"/>
  <c r="Y84" i="3"/>
  <c r="Z84" i="3"/>
  <c r="AA84" i="3"/>
  <c r="AB84" i="3"/>
  <c r="AC84" i="3"/>
  <c r="AD84" i="3"/>
  <c r="AF84" i="3"/>
  <c r="AG84" i="3"/>
  <c r="AH84" i="3"/>
  <c r="AI84" i="3"/>
  <c r="AJ84" i="3"/>
  <c r="AK84" i="3"/>
  <c r="AL84" i="3"/>
  <c r="AM84" i="3"/>
  <c r="AN84" i="3"/>
  <c r="AO84" i="3"/>
  <c r="E85" i="3"/>
  <c r="F85" i="3"/>
  <c r="G85" i="3"/>
  <c r="H85" i="3"/>
  <c r="K85" i="3"/>
  <c r="L85" i="3"/>
  <c r="M85" i="3"/>
  <c r="N85" i="3"/>
  <c r="O85" i="3" s="1"/>
  <c r="Q85" i="3"/>
  <c r="R85" i="3"/>
  <c r="S85" i="3"/>
  <c r="T85" i="3"/>
  <c r="U85" i="3"/>
  <c r="V85" i="3"/>
  <c r="W85" i="3"/>
  <c r="X85" i="3"/>
  <c r="Y85" i="3" s="1"/>
  <c r="Z85" i="3"/>
  <c r="AA85" i="3"/>
  <c r="AB85" i="3"/>
  <c r="AC85" i="3"/>
  <c r="AD85" i="3"/>
  <c r="AF85" i="3"/>
  <c r="AG85" i="3"/>
  <c r="AH85" i="3"/>
  <c r="AI85" i="3"/>
  <c r="AJ85" i="3"/>
  <c r="AK85" i="3"/>
  <c r="AL85" i="3"/>
  <c r="AM85" i="3"/>
  <c r="AN85" i="3"/>
  <c r="AO85" i="3"/>
  <c r="E86" i="3"/>
  <c r="F86" i="3"/>
  <c r="G86" i="3"/>
  <c r="H86" i="3"/>
  <c r="K86" i="3"/>
  <c r="L86" i="3"/>
  <c r="M86" i="3"/>
  <c r="N86" i="3"/>
  <c r="O86" i="3" s="1"/>
  <c r="Q86" i="3"/>
  <c r="R86" i="3" s="1"/>
  <c r="S86" i="3"/>
  <c r="T86" i="3"/>
  <c r="U86" i="3"/>
  <c r="V86" i="3"/>
  <c r="W86" i="3"/>
  <c r="X86" i="3"/>
  <c r="Y86" i="3"/>
  <c r="Z86" i="3"/>
  <c r="AA86" i="3"/>
  <c r="AB86" i="3"/>
  <c r="AC86" i="3"/>
  <c r="AD86" i="3"/>
  <c r="AF86" i="3"/>
  <c r="AG86" i="3"/>
  <c r="AH86" i="3"/>
  <c r="AI86" i="3"/>
  <c r="AJ86" i="3"/>
  <c r="AK86" i="3"/>
  <c r="AL86" i="3"/>
  <c r="AM86" i="3"/>
  <c r="AN86" i="3"/>
  <c r="AO86" i="3"/>
  <c r="E87" i="3"/>
  <c r="F87" i="3"/>
  <c r="G87" i="3"/>
  <c r="H87" i="3"/>
  <c r="K87" i="3"/>
  <c r="L87" i="3"/>
  <c r="M87" i="3"/>
  <c r="N87" i="3"/>
  <c r="O87" i="3" s="1"/>
  <c r="P87" i="3"/>
  <c r="Q87" i="3"/>
  <c r="R87" i="3"/>
  <c r="S87" i="3"/>
  <c r="T87" i="3"/>
  <c r="U87" i="3"/>
  <c r="V87" i="3"/>
  <c r="W87" i="3"/>
  <c r="X87" i="3"/>
  <c r="Y87" i="3" s="1"/>
  <c r="Z87" i="3"/>
  <c r="AA87" i="3"/>
  <c r="AB87" i="3"/>
  <c r="AC87" i="3"/>
  <c r="AD87" i="3"/>
  <c r="AF87" i="3"/>
  <c r="AG87" i="3"/>
  <c r="AH87" i="3"/>
  <c r="AI87" i="3"/>
  <c r="AJ87" i="3"/>
  <c r="AK87" i="3"/>
  <c r="AL87" i="3"/>
  <c r="AM87" i="3"/>
  <c r="AN87" i="3"/>
  <c r="AO87" i="3"/>
  <c r="E88" i="3"/>
  <c r="F88" i="3"/>
  <c r="G88" i="3"/>
  <c r="H88" i="3"/>
  <c r="K88" i="3"/>
  <c r="L88" i="3"/>
  <c r="M88" i="3"/>
  <c r="N88" i="3"/>
  <c r="O88" i="3"/>
  <c r="P88" i="3"/>
  <c r="Q88" i="3"/>
  <c r="R88" i="3" s="1"/>
  <c r="S88" i="3"/>
  <c r="T88" i="3"/>
  <c r="U88" i="3"/>
  <c r="V88" i="3"/>
  <c r="W88" i="3"/>
  <c r="X88" i="3"/>
  <c r="Y88" i="3" s="1"/>
  <c r="Z88" i="3"/>
  <c r="AA88" i="3"/>
  <c r="AB88" i="3"/>
  <c r="AC88" i="3"/>
  <c r="AD88" i="3"/>
  <c r="AF88" i="3"/>
  <c r="AG88" i="3"/>
  <c r="AH88" i="3"/>
  <c r="AI88" i="3"/>
  <c r="AJ88" i="3"/>
  <c r="AK88" i="3"/>
  <c r="AL88" i="3"/>
  <c r="AM88" i="3"/>
  <c r="AN88" i="3"/>
  <c r="AO88" i="3"/>
  <c r="E89" i="3"/>
  <c r="F89" i="3"/>
  <c r="G89" i="3"/>
  <c r="H89" i="3"/>
  <c r="K89" i="3"/>
  <c r="L89" i="3"/>
  <c r="M89" i="3"/>
  <c r="N89" i="3"/>
  <c r="Q89" i="3"/>
  <c r="R89" i="3" s="1"/>
  <c r="S89" i="3"/>
  <c r="T89" i="3"/>
  <c r="U89" i="3"/>
  <c r="V89" i="3"/>
  <c r="W89" i="3"/>
  <c r="X89" i="3"/>
  <c r="Y89" i="3" s="1"/>
  <c r="Z89" i="3"/>
  <c r="AA89" i="3"/>
  <c r="AB89" i="3"/>
  <c r="AC89" i="3"/>
  <c r="AD89" i="3"/>
  <c r="AF89" i="3"/>
  <c r="AG89" i="3"/>
  <c r="AH89" i="3"/>
  <c r="AI89" i="3"/>
  <c r="AJ89" i="3"/>
  <c r="AK89" i="3"/>
  <c r="AL89" i="3"/>
  <c r="AM89" i="3"/>
  <c r="AN89" i="3"/>
  <c r="AO89" i="3"/>
  <c r="E90" i="3"/>
  <c r="F90" i="3"/>
  <c r="G90" i="3"/>
  <c r="H90" i="3"/>
  <c r="K90" i="3"/>
  <c r="L90" i="3"/>
  <c r="M90" i="3"/>
  <c r="N90" i="3"/>
  <c r="O90" i="3"/>
  <c r="P90" i="3"/>
  <c r="Q90" i="3"/>
  <c r="R90" i="3" s="1"/>
  <c r="S90" i="3"/>
  <c r="T90" i="3"/>
  <c r="U90" i="3"/>
  <c r="V90" i="3"/>
  <c r="W90" i="3"/>
  <c r="X90" i="3"/>
  <c r="Y90" i="3"/>
  <c r="Z90" i="3"/>
  <c r="AA90" i="3"/>
  <c r="AB90" i="3"/>
  <c r="AC90" i="3"/>
  <c r="AD90" i="3"/>
  <c r="AF90" i="3"/>
  <c r="AG90" i="3"/>
  <c r="AH90" i="3"/>
  <c r="AI90" i="3"/>
  <c r="AJ90" i="3"/>
  <c r="AK90" i="3"/>
  <c r="AL90" i="3"/>
  <c r="AM90" i="3"/>
  <c r="AN90" i="3"/>
  <c r="AO90" i="3"/>
  <c r="E91" i="3"/>
  <c r="F91" i="3"/>
  <c r="G91" i="3"/>
  <c r="H91" i="3"/>
  <c r="K91" i="3"/>
  <c r="L91" i="3"/>
  <c r="M91" i="3"/>
  <c r="N91" i="3"/>
  <c r="O91" i="3" s="1"/>
  <c r="Q91" i="3"/>
  <c r="R91" i="3"/>
  <c r="S91" i="3"/>
  <c r="T91" i="3"/>
  <c r="U91" i="3"/>
  <c r="V91" i="3"/>
  <c r="W91" i="3"/>
  <c r="X91" i="3"/>
  <c r="Y91" i="3" s="1"/>
  <c r="Z91" i="3"/>
  <c r="AA91" i="3"/>
  <c r="AB91" i="3"/>
  <c r="AC91" i="3"/>
  <c r="AD91" i="3"/>
  <c r="AF91" i="3"/>
  <c r="AG91" i="3"/>
  <c r="AH91" i="3"/>
  <c r="AI91" i="3"/>
  <c r="AJ91" i="3"/>
  <c r="AK91" i="3"/>
  <c r="AL91" i="3"/>
  <c r="AM91" i="3"/>
  <c r="AN91" i="3"/>
  <c r="AO91" i="3"/>
  <c r="E92" i="3"/>
  <c r="F92" i="3"/>
  <c r="G92" i="3"/>
  <c r="H92" i="3"/>
  <c r="K92" i="3"/>
  <c r="L92" i="3"/>
  <c r="M92" i="3"/>
  <c r="N92" i="3"/>
  <c r="O92" i="3" s="1"/>
  <c r="Q92" i="3"/>
  <c r="R92" i="3" s="1"/>
  <c r="S92" i="3"/>
  <c r="T92" i="3"/>
  <c r="U92" i="3"/>
  <c r="V92" i="3"/>
  <c r="W92" i="3"/>
  <c r="X92" i="3"/>
  <c r="Y92" i="3"/>
  <c r="Z92" i="3"/>
  <c r="AA92" i="3"/>
  <c r="AB92" i="3"/>
  <c r="AC92" i="3"/>
  <c r="AD92" i="3"/>
  <c r="AF92" i="3"/>
  <c r="AG92" i="3"/>
  <c r="AH92" i="3"/>
  <c r="AI92" i="3"/>
  <c r="AJ92" i="3"/>
  <c r="AK92" i="3"/>
  <c r="AL92" i="3"/>
  <c r="AM92" i="3"/>
  <c r="AN92" i="3"/>
  <c r="AO92" i="3"/>
  <c r="E93" i="3"/>
  <c r="F93" i="3"/>
  <c r="G93" i="3"/>
  <c r="H93" i="3"/>
  <c r="K93" i="3"/>
  <c r="L93" i="3"/>
  <c r="M93" i="3"/>
  <c r="N93" i="3"/>
  <c r="O93" i="3" s="1"/>
  <c r="P93" i="3"/>
  <c r="Q93" i="3"/>
  <c r="R93" i="3"/>
  <c r="S93" i="3"/>
  <c r="T93" i="3"/>
  <c r="U93" i="3"/>
  <c r="V93" i="3"/>
  <c r="W93" i="3"/>
  <c r="X93" i="3"/>
  <c r="Y93" i="3" s="1"/>
  <c r="Z93" i="3"/>
  <c r="AA93" i="3"/>
  <c r="AB93" i="3"/>
  <c r="AC93" i="3"/>
  <c r="AD93" i="3"/>
  <c r="AF93" i="3"/>
  <c r="AG93" i="3"/>
  <c r="AH93" i="3"/>
  <c r="AI93" i="3"/>
  <c r="AJ93" i="3"/>
  <c r="AK93" i="3"/>
  <c r="AL93" i="3"/>
  <c r="AM93" i="3"/>
  <c r="AN93" i="3"/>
  <c r="AO93" i="3"/>
  <c r="E94" i="3"/>
  <c r="F94" i="3"/>
  <c r="G94" i="3"/>
  <c r="H94" i="3"/>
  <c r="K94" i="3"/>
  <c r="L94" i="3"/>
  <c r="M94" i="3"/>
  <c r="N94" i="3"/>
  <c r="O94" i="3"/>
  <c r="P94" i="3"/>
  <c r="Q94" i="3"/>
  <c r="R94" i="3" s="1"/>
  <c r="S94" i="3"/>
  <c r="T94" i="3"/>
  <c r="U94" i="3"/>
  <c r="V94" i="3"/>
  <c r="W94" i="3"/>
  <c r="X94" i="3"/>
  <c r="Y94" i="3" s="1"/>
  <c r="Z94" i="3"/>
  <c r="AA94" i="3"/>
  <c r="AB94" i="3"/>
  <c r="AC94" i="3"/>
  <c r="AD94" i="3"/>
  <c r="AF94" i="3"/>
  <c r="AG94" i="3"/>
  <c r="AH94" i="3"/>
  <c r="AI94" i="3"/>
  <c r="AJ94" i="3"/>
  <c r="AK94" i="3"/>
  <c r="AL94" i="3"/>
  <c r="AM94" i="3"/>
  <c r="AN94" i="3"/>
  <c r="AO94" i="3"/>
  <c r="E95" i="3"/>
  <c r="F95" i="3"/>
  <c r="G95" i="3"/>
  <c r="H95" i="3"/>
  <c r="K95" i="3"/>
  <c r="L95" i="3"/>
  <c r="M95" i="3"/>
  <c r="N95" i="3"/>
  <c r="Q95" i="3"/>
  <c r="R95" i="3" s="1"/>
  <c r="S95" i="3"/>
  <c r="T95" i="3"/>
  <c r="U95" i="3"/>
  <c r="V95" i="3"/>
  <c r="W95" i="3"/>
  <c r="X95" i="3"/>
  <c r="Y95" i="3" s="1"/>
  <c r="Z95" i="3"/>
  <c r="AA95" i="3"/>
  <c r="AB95" i="3"/>
  <c r="AC95" i="3"/>
  <c r="AD95" i="3"/>
  <c r="AF95" i="3"/>
  <c r="AG95" i="3"/>
  <c r="AH95" i="3"/>
  <c r="AI95" i="3"/>
  <c r="AJ95" i="3"/>
  <c r="AK95" i="3"/>
  <c r="AL95" i="3"/>
  <c r="AM95" i="3"/>
  <c r="AN95" i="3"/>
  <c r="AO95" i="3"/>
  <c r="E96" i="3"/>
  <c r="F96" i="3"/>
  <c r="G96" i="3"/>
  <c r="H96" i="3"/>
  <c r="K96" i="3"/>
  <c r="L96" i="3"/>
  <c r="M96" i="3"/>
  <c r="N96" i="3"/>
  <c r="O96" i="3"/>
  <c r="P96" i="3"/>
  <c r="Q96" i="3"/>
  <c r="R96" i="3" s="1"/>
  <c r="S96" i="3"/>
  <c r="T96" i="3"/>
  <c r="U96" i="3"/>
  <c r="V96" i="3"/>
  <c r="W96" i="3"/>
  <c r="X96" i="3"/>
  <c r="Y96" i="3"/>
  <c r="Z96" i="3"/>
  <c r="AA96" i="3"/>
  <c r="AB96" i="3"/>
  <c r="AC96" i="3"/>
  <c r="AD96" i="3"/>
  <c r="AF96" i="3"/>
  <c r="AG96" i="3"/>
  <c r="AH96" i="3"/>
  <c r="AI96" i="3"/>
  <c r="AJ96" i="3"/>
  <c r="AK96" i="3"/>
  <c r="AL96" i="3"/>
  <c r="AM96" i="3"/>
  <c r="AN96" i="3"/>
  <c r="AO96" i="3"/>
  <c r="E97" i="3"/>
  <c r="F97" i="3"/>
  <c r="G97" i="3"/>
  <c r="H97" i="3"/>
  <c r="K97" i="3"/>
  <c r="L97" i="3"/>
  <c r="M97" i="3"/>
  <c r="N97" i="3"/>
  <c r="O97" i="3" s="1"/>
  <c r="Q97" i="3"/>
  <c r="R97" i="3"/>
  <c r="S97" i="3"/>
  <c r="T97" i="3"/>
  <c r="U97" i="3"/>
  <c r="V97" i="3"/>
  <c r="W97" i="3"/>
  <c r="X97" i="3"/>
  <c r="Y97" i="3" s="1"/>
  <c r="Z97" i="3"/>
  <c r="AA97" i="3"/>
  <c r="AB97" i="3"/>
  <c r="AC97" i="3"/>
  <c r="AD97" i="3"/>
  <c r="AF97" i="3"/>
  <c r="AG97" i="3"/>
  <c r="AH97" i="3"/>
  <c r="AI97" i="3"/>
  <c r="AJ97" i="3"/>
  <c r="AK97" i="3"/>
  <c r="AL97" i="3"/>
  <c r="AM97" i="3"/>
  <c r="AN97" i="3"/>
  <c r="AO97" i="3"/>
  <c r="E98" i="3"/>
  <c r="F98" i="3"/>
  <c r="G98" i="3"/>
  <c r="H98" i="3"/>
  <c r="K98" i="3"/>
  <c r="L98" i="3"/>
  <c r="M98" i="3"/>
  <c r="N98" i="3"/>
  <c r="O98" i="3" s="1"/>
  <c r="Q98" i="3"/>
  <c r="R98" i="3" s="1"/>
  <c r="S98" i="3"/>
  <c r="T98" i="3"/>
  <c r="U98" i="3"/>
  <c r="V98" i="3"/>
  <c r="W98" i="3"/>
  <c r="X98" i="3"/>
  <c r="Y98" i="3"/>
  <c r="Z98" i="3"/>
  <c r="AA98" i="3"/>
  <c r="AB98" i="3"/>
  <c r="AC98" i="3"/>
  <c r="AD98" i="3"/>
  <c r="AF98" i="3"/>
  <c r="AG98" i="3"/>
  <c r="AH98" i="3"/>
  <c r="AI98" i="3"/>
  <c r="AJ98" i="3"/>
  <c r="AK98" i="3"/>
  <c r="AL98" i="3"/>
  <c r="AM98" i="3"/>
  <c r="AN98" i="3"/>
  <c r="AO98" i="3"/>
  <c r="E99" i="3"/>
  <c r="F99" i="3"/>
  <c r="G99" i="3"/>
  <c r="H99" i="3"/>
  <c r="K99" i="3"/>
  <c r="L99" i="3"/>
  <c r="M99" i="3"/>
  <c r="N99" i="3"/>
  <c r="O99" i="3" s="1"/>
  <c r="P99" i="3"/>
  <c r="Q99" i="3"/>
  <c r="R99" i="3"/>
  <c r="S99" i="3"/>
  <c r="T99" i="3"/>
  <c r="U99" i="3"/>
  <c r="V99" i="3"/>
  <c r="W99" i="3"/>
  <c r="X99" i="3"/>
  <c r="Y99" i="3" s="1"/>
  <c r="Z99" i="3"/>
  <c r="AA99" i="3"/>
  <c r="AB99" i="3"/>
  <c r="AC99" i="3"/>
  <c r="AD99" i="3"/>
  <c r="AF99" i="3"/>
  <c r="AG99" i="3"/>
  <c r="AH99" i="3"/>
  <c r="AI99" i="3"/>
  <c r="AJ99" i="3"/>
  <c r="AK99" i="3"/>
  <c r="AL99" i="3"/>
  <c r="AM99" i="3"/>
  <c r="AN99" i="3"/>
  <c r="AO99" i="3"/>
  <c r="E100" i="3"/>
  <c r="F100" i="3"/>
  <c r="G100" i="3"/>
  <c r="H100" i="3"/>
  <c r="K100" i="3"/>
  <c r="L100" i="3"/>
  <c r="M100" i="3"/>
  <c r="N100" i="3"/>
  <c r="O100" i="3"/>
  <c r="P100" i="3"/>
  <c r="Q100" i="3"/>
  <c r="R100" i="3" s="1"/>
  <c r="S100" i="3"/>
  <c r="T100" i="3"/>
  <c r="U100" i="3"/>
  <c r="V100" i="3"/>
  <c r="W100" i="3"/>
  <c r="X100" i="3"/>
  <c r="Y100" i="3" s="1"/>
  <c r="Z100" i="3"/>
  <c r="AA100" i="3"/>
  <c r="AB100" i="3"/>
  <c r="AC100" i="3"/>
  <c r="AD100" i="3"/>
  <c r="AF100" i="3"/>
  <c r="AG100" i="3"/>
  <c r="AH100" i="3"/>
  <c r="AI100" i="3"/>
  <c r="AJ100" i="3"/>
  <c r="AK100" i="3"/>
  <c r="AL100" i="3"/>
  <c r="AM100" i="3"/>
  <c r="AN100" i="3"/>
  <c r="AO100" i="3"/>
  <c r="E101" i="3"/>
  <c r="F101" i="3"/>
  <c r="G101" i="3"/>
  <c r="H101" i="3"/>
  <c r="K101" i="3"/>
  <c r="L101" i="3"/>
  <c r="M101" i="3"/>
  <c r="N101" i="3"/>
  <c r="O101" i="3" s="1"/>
  <c r="P101" i="3"/>
  <c r="Q101" i="3"/>
  <c r="R101" i="3" s="1"/>
  <c r="S101" i="3"/>
  <c r="T101" i="3"/>
  <c r="U101" i="3"/>
  <c r="V101" i="3"/>
  <c r="W101" i="3"/>
  <c r="X101" i="3"/>
  <c r="Y101" i="3" s="1"/>
  <c r="Z101" i="3"/>
  <c r="AA101" i="3"/>
  <c r="AB101" i="3"/>
  <c r="AC101" i="3"/>
  <c r="AD101" i="3"/>
  <c r="AF101" i="3"/>
  <c r="AG101" i="3"/>
  <c r="AH101" i="3"/>
  <c r="AI101" i="3"/>
  <c r="AJ101" i="3"/>
  <c r="AK101" i="3"/>
  <c r="AL101" i="3"/>
  <c r="AM101" i="3"/>
  <c r="AN101" i="3"/>
  <c r="AO101" i="3"/>
  <c r="E102" i="3"/>
  <c r="F102" i="3"/>
  <c r="G102" i="3"/>
  <c r="H102" i="3"/>
  <c r="K102" i="3"/>
  <c r="L102" i="3"/>
  <c r="M102" i="3"/>
  <c r="N102" i="3"/>
  <c r="O102" i="3"/>
  <c r="P102" i="3"/>
  <c r="Q102" i="3"/>
  <c r="R102" i="3" s="1"/>
  <c r="S102" i="3"/>
  <c r="T102" i="3"/>
  <c r="U102" i="3"/>
  <c r="V102" i="3"/>
  <c r="W102" i="3"/>
  <c r="X102" i="3"/>
  <c r="Y102" i="3"/>
  <c r="Z102" i="3"/>
  <c r="AA102" i="3"/>
  <c r="AB102" i="3"/>
  <c r="AC102" i="3"/>
  <c r="AD102" i="3"/>
  <c r="AF102" i="3"/>
  <c r="AG102" i="3"/>
  <c r="AH102" i="3"/>
  <c r="AI102" i="3"/>
  <c r="AJ102" i="3"/>
  <c r="AK102" i="3"/>
  <c r="AL102" i="3"/>
  <c r="AM102" i="3"/>
  <c r="AN102" i="3"/>
  <c r="AO102" i="3"/>
  <c r="E103" i="3"/>
  <c r="F103" i="3"/>
  <c r="G103" i="3"/>
  <c r="H103" i="3"/>
  <c r="K103" i="3"/>
  <c r="L103" i="3"/>
  <c r="M103" i="3"/>
  <c r="N103" i="3"/>
  <c r="Q103" i="3"/>
  <c r="R103" i="3"/>
  <c r="S103" i="3"/>
  <c r="T103" i="3"/>
  <c r="U103" i="3"/>
  <c r="V103" i="3"/>
  <c r="W103" i="3"/>
  <c r="X103" i="3"/>
  <c r="Y103" i="3" s="1"/>
  <c r="Z103" i="3"/>
  <c r="AA103" i="3"/>
  <c r="AB103" i="3"/>
  <c r="AC103" i="3"/>
  <c r="AD103" i="3"/>
  <c r="AF103" i="3"/>
  <c r="AG103" i="3"/>
  <c r="AH103" i="3"/>
  <c r="AI103" i="3"/>
  <c r="AJ103" i="3"/>
  <c r="AK103" i="3"/>
  <c r="AL103" i="3"/>
  <c r="AM103" i="3"/>
  <c r="AN103" i="3"/>
  <c r="AO103" i="3"/>
  <c r="E104" i="3"/>
  <c r="F104" i="3"/>
  <c r="G104" i="3"/>
  <c r="H104" i="3"/>
  <c r="K104" i="3"/>
  <c r="L104" i="3"/>
  <c r="M104" i="3"/>
  <c r="N104" i="3"/>
  <c r="O104" i="3" s="1"/>
  <c r="Q104" i="3"/>
  <c r="R104" i="3" s="1"/>
  <c r="S104" i="3"/>
  <c r="T104" i="3"/>
  <c r="U104" i="3"/>
  <c r="V104" i="3"/>
  <c r="W104" i="3"/>
  <c r="X104" i="3"/>
  <c r="Y104" i="3"/>
  <c r="Z104" i="3"/>
  <c r="AA104" i="3"/>
  <c r="AB104" i="3"/>
  <c r="AC104" i="3"/>
  <c r="AD104" i="3"/>
  <c r="AF104" i="3"/>
  <c r="AG104" i="3"/>
  <c r="AH104" i="3"/>
  <c r="AI104" i="3"/>
  <c r="AJ104" i="3"/>
  <c r="AK104" i="3"/>
  <c r="AL104" i="3"/>
  <c r="AM104" i="3"/>
  <c r="AN104" i="3"/>
  <c r="AO104" i="3"/>
  <c r="E105" i="3"/>
  <c r="F105" i="3"/>
  <c r="G105" i="3"/>
  <c r="H105" i="3"/>
  <c r="K105" i="3"/>
  <c r="L105" i="3"/>
  <c r="M105" i="3"/>
  <c r="N105" i="3"/>
  <c r="O105" i="3" s="1"/>
  <c r="P105" i="3"/>
  <c r="Q105" i="3"/>
  <c r="R105" i="3"/>
  <c r="S105" i="3"/>
  <c r="T105" i="3"/>
  <c r="U105" i="3"/>
  <c r="V105" i="3"/>
  <c r="W105" i="3"/>
  <c r="X105" i="3"/>
  <c r="Y105" i="3" s="1"/>
  <c r="Z105" i="3"/>
  <c r="AA105" i="3"/>
  <c r="AB105" i="3"/>
  <c r="AC105" i="3"/>
  <c r="AD105" i="3"/>
  <c r="AF105" i="3"/>
  <c r="AG105" i="3"/>
  <c r="AH105" i="3"/>
  <c r="AI105" i="3"/>
  <c r="AJ105" i="3"/>
  <c r="AK105" i="3"/>
  <c r="AL105" i="3"/>
  <c r="AM105" i="3"/>
  <c r="AN105" i="3"/>
  <c r="AO105" i="3"/>
  <c r="E106" i="3"/>
  <c r="F106" i="3"/>
  <c r="G106" i="3"/>
  <c r="H106" i="3"/>
  <c r="K106" i="3"/>
  <c r="L106" i="3"/>
  <c r="M106" i="3"/>
  <c r="N106" i="3"/>
  <c r="O106" i="3"/>
  <c r="P106" i="3"/>
  <c r="Q106" i="3"/>
  <c r="R106" i="3" s="1"/>
  <c r="S106" i="3"/>
  <c r="T106" i="3"/>
  <c r="U106" i="3"/>
  <c r="V106" i="3"/>
  <c r="W106" i="3"/>
  <c r="X106" i="3"/>
  <c r="Y106" i="3" s="1"/>
  <c r="Z106" i="3"/>
  <c r="AA106" i="3"/>
  <c r="AB106" i="3"/>
  <c r="AC106" i="3"/>
  <c r="AD106" i="3"/>
  <c r="AF106" i="3"/>
  <c r="AG106" i="3"/>
  <c r="AH106" i="3"/>
  <c r="AI106" i="3"/>
  <c r="AJ106" i="3"/>
  <c r="AK106" i="3"/>
  <c r="AL106" i="3"/>
  <c r="AM106" i="3"/>
  <c r="AN106" i="3"/>
  <c r="AO106" i="3"/>
  <c r="E107" i="3"/>
  <c r="F107" i="3"/>
  <c r="G107" i="3"/>
  <c r="H107" i="3"/>
  <c r="K107" i="3"/>
  <c r="L107" i="3"/>
  <c r="M107" i="3"/>
  <c r="N107" i="3"/>
  <c r="O107" i="3" s="1"/>
  <c r="Q107" i="3"/>
  <c r="R107" i="3" s="1"/>
  <c r="S107" i="3"/>
  <c r="T107" i="3"/>
  <c r="U107" i="3"/>
  <c r="V107" i="3"/>
  <c r="W107" i="3"/>
  <c r="X107" i="3"/>
  <c r="Y107" i="3" s="1"/>
  <c r="Z107" i="3"/>
  <c r="AA107" i="3"/>
  <c r="AB107" i="3"/>
  <c r="AC107" i="3"/>
  <c r="AD107" i="3"/>
  <c r="AF107" i="3"/>
  <c r="AG107" i="3"/>
  <c r="AH107" i="3"/>
  <c r="AI107" i="3"/>
  <c r="AJ107" i="3"/>
  <c r="AK107" i="3"/>
  <c r="AL107" i="3"/>
  <c r="AM107" i="3"/>
  <c r="AN107" i="3"/>
  <c r="AO107" i="3"/>
  <c r="E108" i="3"/>
  <c r="F108" i="3"/>
  <c r="G108" i="3"/>
  <c r="H108" i="3"/>
  <c r="K108" i="3"/>
  <c r="L108" i="3"/>
  <c r="M108" i="3"/>
  <c r="N108" i="3"/>
  <c r="O108" i="3"/>
  <c r="P108" i="3"/>
  <c r="Q108" i="3"/>
  <c r="R108" i="3" s="1"/>
  <c r="S108" i="3"/>
  <c r="T108" i="3"/>
  <c r="U108" i="3"/>
  <c r="V108" i="3"/>
  <c r="W108" i="3"/>
  <c r="X108" i="3"/>
  <c r="Y108" i="3"/>
  <c r="Z108" i="3"/>
  <c r="AA108" i="3"/>
  <c r="AB108" i="3"/>
  <c r="AC108" i="3"/>
  <c r="AD108" i="3"/>
  <c r="AF108" i="3"/>
  <c r="AG108" i="3"/>
  <c r="AH108" i="3"/>
  <c r="AI108" i="3"/>
  <c r="AJ108" i="3"/>
  <c r="AK108" i="3"/>
  <c r="AL108" i="3"/>
  <c r="AM108" i="3"/>
  <c r="AN108" i="3"/>
  <c r="AO108" i="3"/>
  <c r="E109" i="3"/>
  <c r="F109" i="3"/>
  <c r="G109" i="3"/>
  <c r="H109" i="3"/>
  <c r="K109" i="3"/>
  <c r="L109" i="3"/>
  <c r="M109" i="3"/>
  <c r="N109" i="3"/>
  <c r="P109" i="3" s="1"/>
  <c r="Q109" i="3"/>
  <c r="R109" i="3"/>
  <c r="S109" i="3"/>
  <c r="T109" i="3"/>
  <c r="U109" i="3"/>
  <c r="V109" i="3"/>
  <c r="W109" i="3"/>
  <c r="X109" i="3"/>
  <c r="Y109" i="3" s="1"/>
  <c r="Z109" i="3"/>
  <c r="AA109" i="3"/>
  <c r="AB109" i="3"/>
  <c r="AC109" i="3"/>
  <c r="AD109" i="3"/>
  <c r="AF109" i="3"/>
  <c r="AG109" i="3"/>
  <c r="AH109" i="3"/>
  <c r="AI109" i="3"/>
  <c r="AJ109" i="3"/>
  <c r="AK109" i="3"/>
  <c r="AL109" i="3"/>
  <c r="AM109" i="3"/>
  <c r="AN109" i="3"/>
  <c r="AO109" i="3"/>
  <c r="E110" i="3"/>
  <c r="F110" i="3"/>
  <c r="G110" i="3"/>
  <c r="H110" i="3"/>
  <c r="K110" i="3"/>
  <c r="L110" i="3"/>
  <c r="M110" i="3"/>
  <c r="N110" i="3"/>
  <c r="Q110" i="3"/>
  <c r="R110" i="3" s="1"/>
  <c r="S110" i="3"/>
  <c r="T110" i="3"/>
  <c r="U110" i="3"/>
  <c r="V110" i="3"/>
  <c r="W110" i="3"/>
  <c r="X110" i="3"/>
  <c r="Y110" i="3"/>
  <c r="Z110" i="3"/>
  <c r="AA110" i="3"/>
  <c r="AB110" i="3"/>
  <c r="AC110" i="3"/>
  <c r="AD110" i="3"/>
  <c r="AF110" i="3"/>
  <c r="AG110" i="3"/>
  <c r="AH110" i="3"/>
  <c r="AI110" i="3"/>
  <c r="AJ110" i="3"/>
  <c r="AK110" i="3"/>
  <c r="AL110" i="3"/>
  <c r="AM110" i="3"/>
  <c r="AN110" i="3"/>
  <c r="AO110" i="3"/>
  <c r="E111" i="3"/>
  <c r="F111" i="3"/>
  <c r="G111" i="3"/>
  <c r="H111" i="3"/>
  <c r="K111" i="3"/>
  <c r="L111" i="3"/>
  <c r="M111" i="3"/>
  <c r="N111" i="3"/>
  <c r="O111" i="3" s="1"/>
  <c r="P111" i="3"/>
  <c r="Q111" i="3"/>
  <c r="R111" i="3"/>
  <c r="S111" i="3"/>
  <c r="T111" i="3"/>
  <c r="U111" i="3"/>
  <c r="V111" i="3"/>
  <c r="W111" i="3"/>
  <c r="X111" i="3"/>
  <c r="Y111" i="3" s="1"/>
  <c r="Z111" i="3"/>
  <c r="AA111" i="3"/>
  <c r="AB111" i="3"/>
  <c r="AC111" i="3"/>
  <c r="AD111" i="3"/>
  <c r="AF111" i="3"/>
  <c r="AG111" i="3"/>
  <c r="AH111" i="3"/>
  <c r="AI111" i="3"/>
  <c r="AJ111" i="3"/>
  <c r="AK111" i="3"/>
  <c r="AL111" i="3"/>
  <c r="AM111" i="3"/>
  <c r="AN111" i="3"/>
  <c r="AO111" i="3"/>
  <c r="E112" i="3"/>
  <c r="F112" i="3"/>
  <c r="G112" i="3"/>
  <c r="H112" i="3"/>
  <c r="K112" i="3"/>
  <c r="L112" i="3"/>
  <c r="M112" i="3"/>
  <c r="N112" i="3"/>
  <c r="O112" i="3"/>
  <c r="P112" i="3"/>
  <c r="Q112" i="3"/>
  <c r="R112" i="3" s="1"/>
  <c r="S112" i="3"/>
  <c r="T112" i="3"/>
  <c r="U112" i="3"/>
  <c r="V112" i="3"/>
  <c r="W112" i="3"/>
  <c r="X112" i="3"/>
  <c r="Y112" i="3" s="1"/>
  <c r="Z112" i="3"/>
  <c r="AA112" i="3"/>
  <c r="AB112" i="3"/>
  <c r="AC112" i="3"/>
  <c r="AD112" i="3"/>
  <c r="AF112" i="3"/>
  <c r="AG112" i="3"/>
  <c r="AH112" i="3"/>
  <c r="AI112" i="3"/>
  <c r="AJ112" i="3"/>
  <c r="AK112" i="3"/>
  <c r="AL112" i="3"/>
  <c r="AM112" i="3"/>
  <c r="AN112" i="3"/>
  <c r="AO112" i="3"/>
  <c r="E113" i="3"/>
  <c r="F113" i="3"/>
  <c r="G113" i="3"/>
  <c r="H113" i="3"/>
  <c r="K113" i="3"/>
  <c r="L113" i="3"/>
  <c r="M113" i="3"/>
  <c r="N113" i="3"/>
  <c r="O113" i="3" s="1"/>
  <c r="Q113" i="3"/>
  <c r="R113" i="3" s="1"/>
  <c r="S113" i="3"/>
  <c r="T113" i="3"/>
  <c r="U113" i="3"/>
  <c r="V113" i="3"/>
  <c r="W113" i="3"/>
  <c r="X113" i="3"/>
  <c r="Y113" i="3" s="1"/>
  <c r="Z113" i="3"/>
  <c r="AA113" i="3"/>
  <c r="AB113" i="3"/>
  <c r="AC113" i="3"/>
  <c r="AD113" i="3"/>
  <c r="AF113" i="3"/>
  <c r="AG113" i="3"/>
  <c r="AH113" i="3"/>
  <c r="AI113" i="3"/>
  <c r="AJ113" i="3"/>
  <c r="AK113" i="3"/>
  <c r="AL113" i="3"/>
  <c r="AM113" i="3"/>
  <c r="AN113" i="3"/>
  <c r="AO113" i="3"/>
  <c r="E114" i="3"/>
  <c r="F114" i="3"/>
  <c r="G114" i="3"/>
  <c r="H114" i="3"/>
  <c r="K114" i="3"/>
  <c r="L114" i="3"/>
  <c r="M114" i="3"/>
  <c r="N114" i="3"/>
  <c r="O114" i="3"/>
  <c r="P114" i="3"/>
  <c r="Q114" i="3"/>
  <c r="R114" i="3" s="1"/>
  <c r="S114" i="3"/>
  <c r="T114" i="3"/>
  <c r="U114" i="3"/>
  <c r="V114" i="3"/>
  <c r="W114" i="3"/>
  <c r="X114" i="3"/>
  <c r="Y114" i="3"/>
  <c r="Z114" i="3"/>
  <c r="AA114" i="3"/>
  <c r="AB114" i="3"/>
  <c r="AC114" i="3"/>
  <c r="AD114" i="3"/>
  <c r="AF114" i="3"/>
  <c r="AG114" i="3"/>
  <c r="AH114" i="3"/>
  <c r="AI114" i="3"/>
  <c r="AJ114" i="3"/>
  <c r="AK114" i="3"/>
  <c r="AL114" i="3"/>
  <c r="AM114" i="3"/>
  <c r="AN114" i="3"/>
  <c r="AO114" i="3"/>
  <c r="E115" i="3"/>
  <c r="F115" i="3"/>
  <c r="G115" i="3"/>
  <c r="H115" i="3"/>
  <c r="K115" i="3"/>
  <c r="L115" i="3"/>
  <c r="M115" i="3"/>
  <c r="N115" i="3"/>
  <c r="P115" i="3" s="1"/>
  <c r="O115" i="3"/>
  <c r="Q115" i="3"/>
  <c r="R115" i="3"/>
  <c r="S115" i="3"/>
  <c r="T115" i="3"/>
  <c r="U115" i="3"/>
  <c r="V115" i="3"/>
  <c r="W115" i="3"/>
  <c r="X115" i="3"/>
  <c r="Y115" i="3" s="1"/>
  <c r="Z115" i="3"/>
  <c r="AA115" i="3"/>
  <c r="AB115" i="3"/>
  <c r="AC115" i="3"/>
  <c r="AD115" i="3"/>
  <c r="AF115" i="3"/>
  <c r="AG115" i="3"/>
  <c r="AH115" i="3"/>
  <c r="AI115" i="3"/>
  <c r="AJ115" i="3"/>
  <c r="AK115" i="3"/>
  <c r="AL115" i="3"/>
  <c r="AM115" i="3"/>
  <c r="AN115" i="3"/>
  <c r="AO115" i="3"/>
  <c r="E116" i="3"/>
  <c r="F116" i="3"/>
  <c r="G116" i="3"/>
  <c r="H116" i="3"/>
  <c r="K116" i="3"/>
  <c r="L116" i="3"/>
  <c r="M116" i="3"/>
  <c r="N116" i="3"/>
  <c r="Q116" i="3"/>
  <c r="R116" i="3" s="1"/>
  <c r="S116" i="3"/>
  <c r="T116" i="3"/>
  <c r="U116" i="3"/>
  <c r="V116" i="3"/>
  <c r="W116" i="3"/>
  <c r="X116" i="3"/>
  <c r="Y116" i="3"/>
  <c r="Z116" i="3"/>
  <c r="AA116" i="3"/>
  <c r="AB116" i="3"/>
  <c r="AC116" i="3"/>
  <c r="AD116" i="3"/>
  <c r="AF116" i="3"/>
  <c r="AG116" i="3"/>
  <c r="AH116" i="3"/>
  <c r="AI116" i="3"/>
  <c r="AJ116" i="3"/>
  <c r="AK116" i="3"/>
  <c r="AL116" i="3"/>
  <c r="AM116" i="3"/>
  <c r="AN116" i="3"/>
  <c r="AO116" i="3"/>
  <c r="E117" i="3"/>
  <c r="F117" i="3"/>
  <c r="G117" i="3"/>
  <c r="H117" i="3"/>
  <c r="K117" i="3"/>
  <c r="L117" i="3"/>
  <c r="M117" i="3"/>
  <c r="N117" i="3"/>
  <c r="O117" i="3" s="1"/>
  <c r="P117" i="3"/>
  <c r="Q117" i="3"/>
  <c r="R117" i="3"/>
  <c r="S117" i="3"/>
  <c r="T117" i="3"/>
  <c r="U117" i="3"/>
  <c r="V117" i="3"/>
  <c r="W117" i="3"/>
  <c r="X117" i="3"/>
  <c r="Y117" i="3"/>
  <c r="Z117" i="3"/>
  <c r="AA117" i="3"/>
  <c r="AB117" i="3"/>
  <c r="AC117" i="3"/>
  <c r="AD117" i="3"/>
  <c r="AF117" i="3"/>
  <c r="AG117" i="3"/>
  <c r="AH117" i="3"/>
  <c r="AI117" i="3"/>
  <c r="AJ117" i="3"/>
  <c r="AK117" i="3"/>
  <c r="AL117" i="3"/>
  <c r="AM117" i="3"/>
  <c r="AN117" i="3"/>
  <c r="AO117" i="3"/>
  <c r="E118" i="3"/>
  <c r="F118" i="3"/>
  <c r="G118" i="3"/>
  <c r="H118" i="3"/>
  <c r="K118" i="3"/>
  <c r="L118" i="3"/>
  <c r="M118" i="3"/>
  <c r="N118" i="3"/>
  <c r="O118" i="3"/>
  <c r="P118" i="3"/>
  <c r="Q118" i="3"/>
  <c r="R118" i="3"/>
  <c r="S118" i="3"/>
  <c r="T118" i="3"/>
  <c r="U118" i="3"/>
  <c r="V118" i="3"/>
  <c r="W118" i="3"/>
  <c r="X118" i="3"/>
  <c r="Y118" i="3" s="1"/>
  <c r="Z118" i="3"/>
  <c r="AA118" i="3"/>
  <c r="AB118" i="3"/>
  <c r="AC118" i="3"/>
  <c r="AD118" i="3"/>
  <c r="AF118" i="3"/>
  <c r="AG118" i="3"/>
  <c r="AH118" i="3"/>
  <c r="AI118" i="3"/>
  <c r="AJ118" i="3"/>
  <c r="AK118" i="3"/>
  <c r="AL118" i="3"/>
  <c r="AM118" i="3"/>
  <c r="AN118" i="3"/>
  <c r="AO118" i="3"/>
  <c r="E119" i="3"/>
  <c r="F119" i="3"/>
  <c r="G119" i="3"/>
  <c r="H119" i="3"/>
  <c r="K119" i="3"/>
  <c r="L119" i="3"/>
  <c r="M119" i="3"/>
  <c r="N119" i="3"/>
  <c r="Q119" i="3"/>
  <c r="R119" i="3"/>
  <c r="S119" i="3"/>
  <c r="T119" i="3"/>
  <c r="U119" i="3"/>
  <c r="V119" i="3"/>
  <c r="W119" i="3"/>
  <c r="X119" i="3"/>
  <c r="Y119" i="3" s="1"/>
  <c r="Z119" i="3"/>
  <c r="AA119" i="3"/>
  <c r="AB119" i="3"/>
  <c r="AC119" i="3"/>
  <c r="AD119" i="3"/>
  <c r="AF119" i="3"/>
  <c r="AG119" i="3"/>
  <c r="AH119" i="3"/>
  <c r="AI119" i="3"/>
  <c r="AJ119" i="3"/>
  <c r="AK119" i="3"/>
  <c r="AL119" i="3"/>
  <c r="AM119" i="3"/>
  <c r="AN119" i="3"/>
  <c r="AO119" i="3"/>
  <c r="E120" i="3"/>
  <c r="F120" i="3"/>
  <c r="G120" i="3"/>
  <c r="H120" i="3"/>
  <c r="K120" i="3"/>
  <c r="L120" i="3"/>
  <c r="M120" i="3"/>
  <c r="N120" i="3"/>
  <c r="O120" i="3"/>
  <c r="P120" i="3"/>
  <c r="Q120" i="3"/>
  <c r="R120" i="3" s="1"/>
  <c r="S120" i="3"/>
  <c r="T120" i="3"/>
  <c r="U120" i="3"/>
  <c r="V120" i="3"/>
  <c r="W120" i="3"/>
  <c r="X120" i="3"/>
  <c r="Y120" i="3"/>
  <c r="Z120" i="3"/>
  <c r="AA120" i="3"/>
  <c r="AB120" i="3"/>
  <c r="AC120" i="3"/>
  <c r="AD120" i="3"/>
  <c r="AF120" i="3"/>
  <c r="AG120" i="3"/>
  <c r="AH120" i="3"/>
  <c r="AI120" i="3"/>
  <c r="AJ120" i="3"/>
  <c r="AK120" i="3"/>
  <c r="AL120" i="3"/>
  <c r="AM120" i="3"/>
  <c r="AN120" i="3"/>
  <c r="AO120" i="3"/>
  <c r="E121" i="3"/>
  <c r="F121" i="3"/>
  <c r="G121" i="3"/>
  <c r="H121" i="3"/>
  <c r="K121" i="3"/>
  <c r="L121" i="3"/>
  <c r="M121" i="3"/>
  <c r="N121" i="3"/>
  <c r="O121" i="3"/>
  <c r="P121" i="3"/>
  <c r="Q121" i="3"/>
  <c r="R121" i="3"/>
  <c r="S121" i="3"/>
  <c r="T121" i="3"/>
  <c r="U121" i="3"/>
  <c r="V121" i="3"/>
  <c r="W121" i="3"/>
  <c r="X121" i="3"/>
  <c r="Y121" i="3" s="1"/>
  <c r="Z121" i="3"/>
  <c r="AA121" i="3"/>
  <c r="AB121" i="3"/>
  <c r="AC121" i="3"/>
  <c r="AD121" i="3"/>
  <c r="AF121" i="3"/>
  <c r="AG121" i="3"/>
  <c r="AH121" i="3"/>
  <c r="AI121" i="3"/>
  <c r="AJ121" i="3"/>
  <c r="AK121" i="3"/>
  <c r="AL121" i="3"/>
  <c r="AM121" i="3"/>
  <c r="AN121" i="3"/>
  <c r="AO121" i="3"/>
  <c r="E122" i="3"/>
  <c r="F122" i="3"/>
  <c r="G122" i="3"/>
  <c r="H122" i="3"/>
  <c r="K122" i="3"/>
  <c r="L122" i="3"/>
  <c r="M122" i="3"/>
  <c r="N122" i="3"/>
  <c r="P122" i="3" s="1"/>
  <c r="O122" i="3"/>
  <c r="Q122" i="3"/>
  <c r="R122" i="3" s="1"/>
  <c r="S122" i="3"/>
  <c r="T122" i="3"/>
  <c r="U122" i="3"/>
  <c r="V122" i="3"/>
  <c r="W122" i="3"/>
  <c r="X122" i="3"/>
  <c r="Y122" i="3"/>
  <c r="Z122" i="3"/>
  <c r="AA122" i="3"/>
  <c r="AB122" i="3"/>
  <c r="AC122" i="3"/>
  <c r="AD122" i="3"/>
  <c r="AF122" i="3"/>
  <c r="AG122" i="3"/>
  <c r="AH122" i="3"/>
  <c r="AI122" i="3"/>
  <c r="AJ122" i="3"/>
  <c r="AK122" i="3"/>
  <c r="AL122" i="3"/>
  <c r="AM122" i="3"/>
  <c r="AN122" i="3"/>
  <c r="AO122" i="3"/>
  <c r="E123" i="3"/>
  <c r="F123" i="3"/>
  <c r="G123" i="3"/>
  <c r="H123" i="3"/>
  <c r="K123" i="3"/>
  <c r="L123" i="3"/>
  <c r="M123" i="3"/>
  <c r="N123" i="3"/>
  <c r="O123" i="3" s="1"/>
  <c r="Q123" i="3"/>
  <c r="R123" i="3"/>
  <c r="S123" i="3"/>
  <c r="T123" i="3"/>
  <c r="U123" i="3"/>
  <c r="V123" i="3"/>
  <c r="W123" i="3"/>
  <c r="X123" i="3"/>
  <c r="Y123" i="3" s="1"/>
  <c r="Z123" i="3"/>
  <c r="AA123" i="3"/>
  <c r="AB123" i="3"/>
  <c r="AC123" i="3"/>
  <c r="AD123" i="3"/>
  <c r="AF123" i="3"/>
  <c r="AG123" i="3"/>
  <c r="AH123" i="3"/>
  <c r="AI123" i="3"/>
  <c r="AJ123" i="3"/>
  <c r="AK123" i="3"/>
  <c r="AL123" i="3"/>
  <c r="AM123" i="3"/>
  <c r="AN123" i="3"/>
  <c r="AO123" i="3"/>
  <c r="E124" i="3"/>
  <c r="F124" i="3"/>
  <c r="G124" i="3"/>
  <c r="H124" i="3"/>
  <c r="K124" i="3"/>
  <c r="L124" i="3"/>
  <c r="M124" i="3"/>
  <c r="N124" i="3"/>
  <c r="O124" i="3"/>
  <c r="P124" i="3"/>
  <c r="Q124" i="3"/>
  <c r="R124" i="3" s="1"/>
  <c r="S124" i="3"/>
  <c r="T124" i="3"/>
  <c r="U124" i="3"/>
  <c r="V124" i="3"/>
  <c r="W124" i="3"/>
  <c r="X124" i="3"/>
  <c r="Y124" i="3"/>
  <c r="Z124" i="3"/>
  <c r="AA124" i="3"/>
  <c r="AB124" i="3"/>
  <c r="AC124" i="3"/>
  <c r="AD124" i="3"/>
  <c r="AF124" i="3"/>
  <c r="AG124" i="3"/>
  <c r="AH124" i="3"/>
  <c r="AI124" i="3"/>
  <c r="AJ124" i="3"/>
  <c r="AK124" i="3"/>
  <c r="AL124" i="3"/>
  <c r="AM124" i="3"/>
  <c r="AN124" i="3"/>
  <c r="AO124" i="3"/>
  <c r="E125" i="3"/>
  <c r="F125" i="3"/>
  <c r="G125" i="3"/>
  <c r="H125" i="3"/>
  <c r="K125" i="3"/>
  <c r="L125" i="3"/>
  <c r="M125" i="3"/>
  <c r="N125" i="3"/>
  <c r="O125" i="3" s="1"/>
  <c r="P125" i="3"/>
  <c r="Q125" i="3"/>
  <c r="R125" i="3" s="1"/>
  <c r="S125" i="3"/>
  <c r="T125" i="3"/>
  <c r="U125" i="3"/>
  <c r="V125" i="3"/>
  <c r="W125" i="3"/>
  <c r="X125" i="3"/>
  <c r="Y125" i="3" s="1"/>
  <c r="Z125" i="3"/>
  <c r="AA125" i="3"/>
  <c r="AB125" i="3"/>
  <c r="AC125" i="3"/>
  <c r="AD125" i="3"/>
  <c r="AF125" i="3"/>
  <c r="AG125" i="3"/>
  <c r="AH125" i="3"/>
  <c r="AI125" i="3"/>
  <c r="AJ125" i="3"/>
  <c r="AK125" i="3"/>
  <c r="AL125" i="3"/>
  <c r="AM125" i="3"/>
  <c r="AN125" i="3"/>
  <c r="AO125" i="3"/>
  <c r="E126" i="3"/>
  <c r="F126" i="3"/>
  <c r="G126" i="3"/>
  <c r="H126" i="3"/>
  <c r="K126" i="3"/>
  <c r="L126" i="3"/>
  <c r="M126" i="3"/>
  <c r="N126" i="3"/>
  <c r="O126" i="3"/>
  <c r="P126" i="3"/>
  <c r="Q126" i="3"/>
  <c r="R126" i="3" s="1"/>
  <c r="S126" i="3"/>
  <c r="T126" i="3"/>
  <c r="U126" i="3"/>
  <c r="V126" i="3"/>
  <c r="W126" i="3"/>
  <c r="X126" i="3"/>
  <c r="Y126" i="3"/>
  <c r="Z126" i="3"/>
  <c r="AA126" i="3"/>
  <c r="AB126" i="3"/>
  <c r="AC126" i="3"/>
  <c r="AD126" i="3"/>
  <c r="AF126" i="3"/>
  <c r="AG126" i="3"/>
  <c r="AH126" i="3"/>
  <c r="AI126" i="3"/>
  <c r="AJ126" i="3"/>
  <c r="AK126" i="3"/>
  <c r="AL126" i="3"/>
  <c r="AM126" i="3"/>
  <c r="AN126" i="3"/>
  <c r="AO126" i="3"/>
  <c r="E127" i="3"/>
  <c r="F127" i="3"/>
  <c r="G127" i="3"/>
  <c r="H127" i="3"/>
  <c r="K127" i="3"/>
  <c r="L127" i="3"/>
  <c r="M127" i="3"/>
  <c r="N127" i="3"/>
  <c r="O127" i="3" s="1"/>
  <c r="P127" i="3"/>
  <c r="Q127" i="3"/>
  <c r="R127" i="3"/>
  <c r="S127" i="3"/>
  <c r="T127" i="3"/>
  <c r="U127" i="3"/>
  <c r="V127" i="3"/>
  <c r="W127" i="3"/>
  <c r="X127" i="3"/>
  <c r="Y127" i="3" s="1"/>
  <c r="Z127" i="3"/>
  <c r="AA127" i="3"/>
  <c r="AB127" i="3"/>
  <c r="AC127" i="3"/>
  <c r="AD127" i="3"/>
  <c r="AF127" i="3"/>
  <c r="AG127" i="3"/>
  <c r="AH127" i="3"/>
  <c r="AI127" i="3"/>
  <c r="AJ127" i="3"/>
  <c r="AK127" i="3"/>
  <c r="AL127" i="3"/>
  <c r="AM127" i="3"/>
  <c r="AN127" i="3"/>
  <c r="AO127" i="3"/>
  <c r="E128" i="3"/>
  <c r="F128" i="3"/>
  <c r="G128" i="3"/>
  <c r="H128" i="3"/>
  <c r="K128" i="3"/>
  <c r="L128" i="3"/>
  <c r="M128" i="3"/>
  <c r="N128" i="3"/>
  <c r="P128" i="3" s="1"/>
  <c r="Q128" i="3"/>
  <c r="R128" i="3" s="1"/>
  <c r="S128" i="3"/>
  <c r="T128" i="3"/>
  <c r="U128" i="3"/>
  <c r="V128" i="3"/>
  <c r="W128" i="3"/>
  <c r="X128" i="3"/>
  <c r="Y128" i="3"/>
  <c r="Z128" i="3"/>
  <c r="AA128" i="3"/>
  <c r="AB128" i="3"/>
  <c r="AC128" i="3"/>
  <c r="AD128" i="3"/>
  <c r="AF128" i="3"/>
  <c r="AG128" i="3"/>
  <c r="AH128" i="3"/>
  <c r="AI128" i="3"/>
  <c r="AJ128" i="3"/>
  <c r="AK128" i="3"/>
  <c r="AL128" i="3"/>
  <c r="AM128" i="3"/>
  <c r="AN128" i="3"/>
  <c r="AO128" i="3"/>
  <c r="E129" i="3"/>
  <c r="F129" i="3"/>
  <c r="G129" i="3"/>
  <c r="H129" i="3"/>
  <c r="K129" i="3"/>
  <c r="L129" i="3"/>
  <c r="M129" i="3"/>
  <c r="N129" i="3"/>
  <c r="O129" i="3" s="1"/>
  <c r="Q129" i="3"/>
  <c r="R129" i="3"/>
  <c r="S129" i="3"/>
  <c r="T129" i="3"/>
  <c r="U129" i="3"/>
  <c r="V129" i="3"/>
  <c r="W129" i="3"/>
  <c r="X129" i="3"/>
  <c r="Y129" i="3" s="1"/>
  <c r="Z129" i="3"/>
  <c r="AA129" i="3"/>
  <c r="AB129" i="3"/>
  <c r="AC129" i="3"/>
  <c r="AD129" i="3"/>
  <c r="AF129" i="3"/>
  <c r="AG129" i="3"/>
  <c r="AH129" i="3"/>
  <c r="AI129" i="3"/>
  <c r="AJ129" i="3"/>
  <c r="AK129" i="3"/>
  <c r="AL129" i="3"/>
  <c r="AM129" i="3"/>
  <c r="AN129" i="3"/>
  <c r="AO129" i="3"/>
  <c r="E130" i="3"/>
  <c r="F130" i="3"/>
  <c r="G130" i="3"/>
  <c r="H130" i="3"/>
  <c r="K130" i="3"/>
  <c r="L130" i="3"/>
  <c r="M130" i="3"/>
  <c r="N130" i="3"/>
  <c r="O130" i="3" s="1"/>
  <c r="Q130" i="3"/>
  <c r="R130" i="3" s="1"/>
  <c r="S130" i="3"/>
  <c r="T130" i="3"/>
  <c r="U130" i="3"/>
  <c r="V130" i="3"/>
  <c r="W130" i="3"/>
  <c r="X130" i="3"/>
  <c r="Y130" i="3" s="1"/>
  <c r="Z130" i="3"/>
  <c r="AA130" i="3"/>
  <c r="AB130" i="3"/>
  <c r="AC130" i="3"/>
  <c r="AD130" i="3"/>
  <c r="AF130" i="3"/>
  <c r="AG130" i="3"/>
  <c r="AH130" i="3"/>
  <c r="AI130" i="3"/>
  <c r="AJ130" i="3"/>
  <c r="AK130" i="3"/>
  <c r="AL130" i="3"/>
  <c r="AM130" i="3"/>
  <c r="AN130" i="3"/>
  <c r="AO130" i="3"/>
  <c r="E131" i="3"/>
  <c r="F131" i="3"/>
  <c r="G131" i="3"/>
  <c r="H131" i="3"/>
  <c r="K131" i="3"/>
  <c r="L131" i="3"/>
  <c r="M131" i="3"/>
  <c r="N131" i="3"/>
  <c r="O131" i="3" s="1"/>
  <c r="P131" i="3"/>
  <c r="Q131" i="3"/>
  <c r="R131" i="3" s="1"/>
  <c r="S131" i="3"/>
  <c r="T131" i="3"/>
  <c r="U131" i="3"/>
  <c r="V131" i="3"/>
  <c r="W131" i="3"/>
  <c r="X131" i="3"/>
  <c r="Y131" i="3"/>
  <c r="Z131" i="3"/>
  <c r="AA131" i="3"/>
  <c r="AB131" i="3"/>
  <c r="AC131" i="3"/>
  <c r="AD131" i="3"/>
  <c r="AF131" i="3"/>
  <c r="AG131" i="3"/>
  <c r="AH131" i="3"/>
  <c r="AI131" i="3"/>
  <c r="AJ131" i="3"/>
  <c r="AK131" i="3"/>
  <c r="AL131" i="3"/>
  <c r="AM131" i="3"/>
  <c r="AN131" i="3"/>
  <c r="AO131" i="3"/>
  <c r="E132" i="3"/>
  <c r="F132" i="3"/>
  <c r="G132" i="3"/>
  <c r="H132" i="3"/>
  <c r="K132" i="3"/>
  <c r="L132" i="3"/>
  <c r="M132" i="3"/>
  <c r="N132" i="3"/>
  <c r="O132" i="3"/>
  <c r="P132" i="3"/>
  <c r="Q132" i="3"/>
  <c r="R132" i="3"/>
  <c r="S132" i="3"/>
  <c r="T132" i="3"/>
  <c r="U132" i="3"/>
  <c r="V132" i="3"/>
  <c r="W132" i="3"/>
  <c r="X132" i="3"/>
  <c r="Y132" i="3" s="1"/>
  <c r="Z132" i="3"/>
  <c r="AA132" i="3"/>
  <c r="AB132" i="3"/>
  <c r="AC132" i="3"/>
  <c r="AD132" i="3"/>
  <c r="AF132" i="3"/>
  <c r="AG132" i="3"/>
  <c r="AH132" i="3"/>
  <c r="AI132" i="3"/>
  <c r="AJ132" i="3"/>
  <c r="AK132" i="3"/>
  <c r="AL132" i="3"/>
  <c r="AM132" i="3"/>
  <c r="AN132" i="3"/>
  <c r="AO132" i="3"/>
  <c r="E133" i="3"/>
  <c r="F133" i="3"/>
  <c r="G133" i="3"/>
  <c r="H133" i="3"/>
  <c r="K133" i="3"/>
  <c r="L133" i="3"/>
  <c r="M133" i="3"/>
  <c r="N133" i="3"/>
  <c r="Q133" i="3"/>
  <c r="R133" i="3" s="1"/>
  <c r="S133" i="3"/>
  <c r="T133" i="3"/>
  <c r="U133" i="3"/>
  <c r="V133" i="3"/>
  <c r="W133" i="3"/>
  <c r="X133" i="3"/>
  <c r="Y133" i="3" s="1"/>
  <c r="Z133" i="3"/>
  <c r="AA133" i="3"/>
  <c r="AB133" i="3"/>
  <c r="AC133" i="3"/>
  <c r="AD133" i="3"/>
  <c r="AF133" i="3"/>
  <c r="AG133" i="3"/>
  <c r="AH133" i="3"/>
  <c r="AI133" i="3"/>
  <c r="AJ133" i="3"/>
  <c r="AK133" i="3"/>
  <c r="AL133" i="3"/>
  <c r="AM133" i="3"/>
  <c r="AN133" i="3"/>
  <c r="AO133" i="3"/>
  <c r="E134" i="3"/>
  <c r="F134" i="3"/>
  <c r="G134" i="3"/>
  <c r="H134" i="3"/>
  <c r="K134" i="3"/>
  <c r="L134" i="3"/>
  <c r="M134" i="3"/>
  <c r="N134" i="3"/>
  <c r="O134" i="3" s="1"/>
  <c r="P134" i="3"/>
  <c r="Q134" i="3"/>
  <c r="R134" i="3" s="1"/>
  <c r="S134" i="3"/>
  <c r="T134" i="3"/>
  <c r="U134" i="3"/>
  <c r="V134" i="3"/>
  <c r="W134" i="3"/>
  <c r="X134" i="3"/>
  <c r="Y134" i="3"/>
  <c r="Z134" i="3"/>
  <c r="AA134" i="3"/>
  <c r="AB134" i="3"/>
  <c r="AC134" i="3"/>
  <c r="AD134" i="3"/>
  <c r="AF134" i="3"/>
  <c r="AG134" i="3"/>
  <c r="AH134" i="3"/>
  <c r="AI134" i="3"/>
  <c r="AJ134" i="3"/>
  <c r="AK134" i="3"/>
  <c r="AL134" i="3"/>
  <c r="AM134" i="3"/>
  <c r="AN134" i="3"/>
  <c r="AO134" i="3"/>
  <c r="E135" i="3"/>
  <c r="F135" i="3"/>
  <c r="G135" i="3"/>
  <c r="H135" i="3"/>
  <c r="K135" i="3"/>
  <c r="L135" i="3"/>
  <c r="M135" i="3"/>
  <c r="N135" i="3"/>
  <c r="P135" i="3" s="1"/>
  <c r="O135" i="3"/>
  <c r="Q135" i="3"/>
  <c r="R135" i="3"/>
  <c r="S135" i="3"/>
  <c r="T135" i="3"/>
  <c r="U135" i="3"/>
  <c r="V135" i="3"/>
  <c r="W135" i="3"/>
  <c r="X135" i="3"/>
  <c r="Y135" i="3" s="1"/>
  <c r="Z135" i="3"/>
  <c r="AA135" i="3"/>
  <c r="AB135" i="3"/>
  <c r="AC135" i="3"/>
  <c r="AD135" i="3"/>
  <c r="AF135" i="3"/>
  <c r="AG135" i="3"/>
  <c r="AH135" i="3"/>
  <c r="AI135" i="3"/>
  <c r="AJ135" i="3"/>
  <c r="AK135" i="3"/>
  <c r="AL135" i="3"/>
  <c r="AM135" i="3"/>
  <c r="AN135" i="3"/>
  <c r="AO135" i="3"/>
  <c r="E136" i="3"/>
  <c r="F136" i="3"/>
  <c r="G136" i="3"/>
  <c r="H136" i="3"/>
  <c r="K136" i="3"/>
  <c r="L136" i="3"/>
  <c r="M136" i="3"/>
  <c r="N136" i="3"/>
  <c r="O136" i="3" s="1"/>
  <c r="Q136" i="3"/>
  <c r="R136" i="3" s="1"/>
  <c r="S136" i="3"/>
  <c r="T136" i="3"/>
  <c r="U136" i="3"/>
  <c r="V136" i="3"/>
  <c r="W136" i="3"/>
  <c r="X136" i="3"/>
  <c r="Y136" i="3" s="1"/>
  <c r="Z136" i="3"/>
  <c r="AA136" i="3"/>
  <c r="AB136" i="3"/>
  <c r="AC136" i="3"/>
  <c r="AD136" i="3"/>
  <c r="AF136" i="3"/>
  <c r="AG136" i="3"/>
  <c r="AH136" i="3"/>
  <c r="AI136" i="3"/>
  <c r="AJ136" i="3"/>
  <c r="AK136" i="3"/>
  <c r="AL136" i="3"/>
  <c r="AM136" i="3"/>
  <c r="AN136" i="3"/>
  <c r="AO136" i="3"/>
  <c r="E137" i="3"/>
  <c r="F137" i="3"/>
  <c r="G137" i="3"/>
  <c r="H137" i="3"/>
  <c r="K137" i="3"/>
  <c r="L137" i="3"/>
  <c r="M137" i="3"/>
  <c r="N137" i="3"/>
  <c r="O137" i="3" s="1"/>
  <c r="P137" i="3"/>
  <c r="Q137" i="3"/>
  <c r="R137" i="3" s="1"/>
  <c r="S137" i="3"/>
  <c r="T137" i="3"/>
  <c r="U137" i="3"/>
  <c r="V137" i="3"/>
  <c r="W137" i="3"/>
  <c r="X137" i="3"/>
  <c r="Y137" i="3"/>
  <c r="Z137" i="3"/>
  <c r="AA137" i="3"/>
  <c r="AB137" i="3"/>
  <c r="AC137" i="3"/>
  <c r="AD137" i="3"/>
  <c r="AF137" i="3"/>
  <c r="AG137" i="3"/>
  <c r="AH137" i="3"/>
  <c r="AI137" i="3"/>
  <c r="AJ137" i="3"/>
  <c r="AK137" i="3"/>
  <c r="AL137" i="3"/>
  <c r="AM137" i="3"/>
  <c r="AN137" i="3"/>
  <c r="AO137" i="3"/>
  <c r="E138" i="3"/>
  <c r="F138" i="3"/>
  <c r="G138" i="3"/>
  <c r="H138" i="3"/>
  <c r="K138" i="3"/>
  <c r="L138" i="3"/>
  <c r="M138" i="3"/>
  <c r="N138" i="3"/>
  <c r="O138" i="3"/>
  <c r="P138" i="3"/>
  <c r="Q138" i="3"/>
  <c r="R138" i="3"/>
  <c r="S138" i="3"/>
  <c r="T138" i="3"/>
  <c r="U138" i="3"/>
  <c r="V138" i="3"/>
  <c r="W138" i="3"/>
  <c r="X138" i="3"/>
  <c r="Y138" i="3" s="1"/>
  <c r="Z138" i="3"/>
  <c r="AA138" i="3"/>
  <c r="AB138" i="3"/>
  <c r="AC138" i="3"/>
  <c r="AD138" i="3"/>
  <c r="AF138" i="3"/>
  <c r="AG138" i="3"/>
  <c r="AH138" i="3"/>
  <c r="AI138" i="3"/>
  <c r="AJ138" i="3"/>
  <c r="AK138" i="3"/>
  <c r="AL138" i="3"/>
  <c r="AM138" i="3"/>
  <c r="AN138" i="3"/>
  <c r="AO138" i="3"/>
  <c r="E139" i="3"/>
  <c r="F139" i="3"/>
  <c r="G139" i="3"/>
  <c r="H139" i="3"/>
  <c r="K139" i="3"/>
  <c r="L139" i="3"/>
  <c r="M139" i="3"/>
  <c r="N139" i="3"/>
  <c r="Q139" i="3"/>
  <c r="R139" i="3" s="1"/>
  <c r="S139" i="3"/>
  <c r="T139" i="3"/>
  <c r="U139" i="3"/>
  <c r="V139" i="3"/>
  <c r="W139" i="3"/>
  <c r="X139" i="3"/>
  <c r="Y139" i="3" s="1"/>
  <c r="Z139" i="3"/>
  <c r="AA139" i="3"/>
  <c r="AB139" i="3"/>
  <c r="AC139" i="3"/>
  <c r="AD139" i="3"/>
  <c r="AF139" i="3"/>
  <c r="AG139" i="3"/>
  <c r="AH139" i="3"/>
  <c r="AI139" i="3"/>
  <c r="AJ139" i="3"/>
  <c r="AK139" i="3"/>
  <c r="AL139" i="3"/>
  <c r="AM139" i="3"/>
  <c r="AN139" i="3"/>
  <c r="AO139" i="3"/>
  <c r="E140" i="3"/>
  <c r="F140" i="3"/>
  <c r="G140" i="3"/>
  <c r="H140" i="3"/>
  <c r="K140" i="3"/>
  <c r="L140" i="3"/>
  <c r="M140" i="3"/>
  <c r="N140" i="3"/>
  <c r="O140" i="3" s="1"/>
  <c r="P140" i="3"/>
  <c r="Q140" i="3"/>
  <c r="R140" i="3" s="1"/>
  <c r="S140" i="3"/>
  <c r="T140" i="3"/>
  <c r="U140" i="3"/>
  <c r="V140" i="3"/>
  <c r="W140" i="3"/>
  <c r="X140" i="3"/>
  <c r="Y140" i="3"/>
  <c r="Z140" i="3"/>
  <c r="AA140" i="3"/>
  <c r="AB140" i="3"/>
  <c r="AC140" i="3"/>
  <c r="AD140" i="3"/>
  <c r="AF140" i="3"/>
  <c r="AG140" i="3"/>
  <c r="AH140" i="3"/>
  <c r="AI140" i="3"/>
  <c r="AJ140" i="3"/>
  <c r="AK140" i="3"/>
  <c r="AL140" i="3"/>
  <c r="AM140" i="3"/>
  <c r="AN140" i="3"/>
  <c r="AO140" i="3"/>
  <c r="E141" i="3"/>
  <c r="F141" i="3"/>
  <c r="G141" i="3"/>
  <c r="H141" i="3"/>
  <c r="K141" i="3"/>
  <c r="L141" i="3"/>
  <c r="M141" i="3"/>
  <c r="N141" i="3"/>
  <c r="P141" i="3" s="1"/>
  <c r="O141" i="3"/>
  <c r="Q141" i="3"/>
  <c r="R141" i="3"/>
  <c r="S141" i="3"/>
  <c r="T141" i="3"/>
  <c r="U141" i="3"/>
  <c r="V141" i="3"/>
  <c r="W141" i="3"/>
  <c r="X141" i="3"/>
  <c r="Y141" i="3" s="1"/>
  <c r="Z141" i="3"/>
  <c r="AA141" i="3"/>
  <c r="AB141" i="3"/>
  <c r="AC141" i="3"/>
  <c r="AD141" i="3"/>
  <c r="AF141" i="3"/>
  <c r="AG141" i="3"/>
  <c r="AH141" i="3"/>
  <c r="AI141" i="3"/>
  <c r="AJ141" i="3"/>
  <c r="AK141" i="3"/>
  <c r="AL141" i="3"/>
  <c r="AM141" i="3"/>
  <c r="AN141" i="3"/>
  <c r="AO141" i="3"/>
  <c r="E142" i="3"/>
  <c r="F142" i="3"/>
  <c r="G142" i="3"/>
  <c r="H142" i="3"/>
  <c r="K142" i="3"/>
  <c r="L142" i="3"/>
  <c r="M142" i="3"/>
  <c r="N142" i="3"/>
  <c r="O142" i="3" s="1"/>
  <c r="Q142" i="3"/>
  <c r="R142" i="3" s="1"/>
  <c r="S142" i="3"/>
  <c r="T142" i="3"/>
  <c r="U142" i="3"/>
  <c r="V142" i="3"/>
  <c r="W142" i="3"/>
  <c r="X142" i="3"/>
  <c r="Y142" i="3" s="1"/>
  <c r="Z142" i="3"/>
  <c r="AA142" i="3"/>
  <c r="AB142" i="3"/>
  <c r="AC142" i="3"/>
  <c r="AD142" i="3"/>
  <c r="AF142" i="3"/>
  <c r="AG142" i="3"/>
  <c r="AH142" i="3"/>
  <c r="AI142" i="3"/>
  <c r="AJ142" i="3"/>
  <c r="AK142" i="3"/>
  <c r="AL142" i="3"/>
  <c r="AM142" i="3"/>
  <c r="AN142" i="3"/>
  <c r="AO142" i="3"/>
  <c r="E143" i="3"/>
  <c r="F143" i="3"/>
  <c r="G143" i="3"/>
  <c r="H143" i="3"/>
  <c r="K143" i="3"/>
  <c r="L143" i="3"/>
  <c r="M143" i="3"/>
  <c r="N143" i="3"/>
  <c r="O143" i="3" s="1"/>
  <c r="P143" i="3"/>
  <c r="Q143" i="3"/>
  <c r="R143" i="3" s="1"/>
  <c r="S143" i="3"/>
  <c r="T143" i="3"/>
  <c r="U143" i="3"/>
  <c r="V143" i="3"/>
  <c r="W143" i="3"/>
  <c r="X143" i="3"/>
  <c r="Y143" i="3"/>
  <c r="Z143" i="3"/>
  <c r="AA143" i="3"/>
  <c r="AB143" i="3"/>
  <c r="AC143" i="3"/>
  <c r="AD143" i="3"/>
  <c r="AF143" i="3"/>
  <c r="AG143" i="3"/>
  <c r="AH143" i="3"/>
  <c r="AI143" i="3"/>
  <c r="AJ143" i="3"/>
  <c r="AK143" i="3"/>
  <c r="AL143" i="3"/>
  <c r="AM143" i="3"/>
  <c r="AN143" i="3"/>
  <c r="AO143" i="3"/>
  <c r="E144" i="3"/>
  <c r="F144" i="3"/>
  <c r="G144" i="3"/>
  <c r="H144" i="3"/>
  <c r="K144" i="3"/>
  <c r="L144" i="3"/>
  <c r="M144" i="3"/>
  <c r="N144" i="3"/>
  <c r="O144" i="3"/>
  <c r="P144" i="3"/>
  <c r="Q144" i="3"/>
  <c r="R144" i="3"/>
  <c r="S144" i="3"/>
  <c r="T144" i="3"/>
  <c r="U144" i="3"/>
  <c r="V144" i="3"/>
  <c r="W144" i="3"/>
  <c r="X144" i="3"/>
  <c r="Y144" i="3" s="1"/>
  <c r="Z144" i="3"/>
  <c r="AA144" i="3"/>
  <c r="AB144" i="3"/>
  <c r="AC144" i="3"/>
  <c r="AD144" i="3"/>
  <c r="AF144" i="3"/>
  <c r="AG144" i="3"/>
  <c r="AH144" i="3"/>
  <c r="AI144" i="3"/>
  <c r="AJ144" i="3"/>
  <c r="AK144" i="3"/>
  <c r="AL144" i="3"/>
  <c r="AM144" i="3"/>
  <c r="AN144" i="3"/>
  <c r="AO144" i="3"/>
  <c r="E145" i="3"/>
  <c r="F145" i="3"/>
  <c r="G145" i="3"/>
  <c r="H145" i="3"/>
  <c r="K145" i="3"/>
  <c r="L145" i="3"/>
  <c r="M145" i="3"/>
  <c r="N145" i="3"/>
  <c r="Q145" i="3"/>
  <c r="R145" i="3" s="1"/>
  <c r="S145" i="3"/>
  <c r="T145" i="3"/>
  <c r="U145" i="3"/>
  <c r="V145" i="3"/>
  <c r="W145" i="3"/>
  <c r="X145" i="3"/>
  <c r="Y145" i="3" s="1"/>
  <c r="Z145" i="3"/>
  <c r="AA145" i="3"/>
  <c r="AB145" i="3"/>
  <c r="AC145" i="3"/>
  <c r="AD145" i="3"/>
  <c r="AF145" i="3"/>
  <c r="AG145" i="3"/>
  <c r="AH145" i="3"/>
  <c r="AI145" i="3"/>
  <c r="AJ145" i="3"/>
  <c r="AK145" i="3"/>
  <c r="AL145" i="3"/>
  <c r="AM145" i="3"/>
  <c r="AN145" i="3"/>
  <c r="AO145" i="3"/>
  <c r="E146" i="3"/>
  <c r="F146" i="3"/>
  <c r="G146" i="3"/>
  <c r="H146" i="3"/>
  <c r="K146" i="3"/>
  <c r="L146" i="3"/>
  <c r="M146" i="3"/>
  <c r="N146" i="3"/>
  <c r="O146" i="3" s="1"/>
  <c r="P146" i="3"/>
  <c r="Q146" i="3"/>
  <c r="R146" i="3" s="1"/>
  <c r="S146" i="3"/>
  <c r="T146" i="3"/>
  <c r="U146" i="3"/>
  <c r="V146" i="3"/>
  <c r="W146" i="3"/>
  <c r="X146" i="3"/>
  <c r="Y146" i="3"/>
  <c r="Z146" i="3"/>
  <c r="AA146" i="3"/>
  <c r="AB146" i="3"/>
  <c r="AC146" i="3"/>
  <c r="AD146" i="3"/>
  <c r="AF146" i="3"/>
  <c r="AG146" i="3"/>
  <c r="AH146" i="3"/>
  <c r="AI146" i="3"/>
  <c r="AJ146" i="3"/>
  <c r="AK146" i="3"/>
  <c r="AL146" i="3"/>
  <c r="AM146" i="3"/>
  <c r="AN146" i="3"/>
  <c r="AO146" i="3"/>
  <c r="E147" i="3"/>
  <c r="F147" i="3"/>
  <c r="G147" i="3"/>
  <c r="H147" i="3"/>
  <c r="K147" i="3"/>
  <c r="L147" i="3"/>
  <c r="M147" i="3"/>
  <c r="N147" i="3"/>
  <c r="P147" i="3" s="1"/>
  <c r="O147" i="3"/>
  <c r="Q147" i="3"/>
  <c r="R147" i="3"/>
  <c r="S147" i="3"/>
  <c r="T147" i="3"/>
  <c r="U147" i="3"/>
  <c r="V147" i="3"/>
  <c r="W147" i="3"/>
  <c r="X147" i="3"/>
  <c r="Y147" i="3" s="1"/>
  <c r="Z147" i="3"/>
  <c r="AA147" i="3"/>
  <c r="AB147" i="3"/>
  <c r="AC147" i="3"/>
  <c r="AD147" i="3"/>
  <c r="AF147" i="3"/>
  <c r="AG147" i="3"/>
  <c r="AH147" i="3"/>
  <c r="AI147" i="3"/>
  <c r="AJ147" i="3"/>
  <c r="AK147" i="3"/>
  <c r="AL147" i="3"/>
  <c r="AM147" i="3"/>
  <c r="AN147" i="3"/>
  <c r="AO147" i="3"/>
  <c r="E148" i="3"/>
  <c r="F148" i="3"/>
  <c r="G148" i="3"/>
  <c r="H148" i="3"/>
  <c r="K148" i="3"/>
  <c r="L148" i="3"/>
  <c r="M148" i="3"/>
  <c r="N148" i="3"/>
  <c r="O148" i="3" s="1"/>
  <c r="Q148" i="3"/>
  <c r="R148" i="3" s="1"/>
  <c r="S148" i="3"/>
  <c r="T148" i="3"/>
  <c r="U148" i="3"/>
  <c r="V148" i="3"/>
  <c r="W148" i="3"/>
  <c r="X148" i="3"/>
  <c r="Y148" i="3" s="1"/>
  <c r="Z148" i="3"/>
  <c r="AA148" i="3"/>
  <c r="AB148" i="3"/>
  <c r="AC148" i="3"/>
  <c r="AD148" i="3"/>
  <c r="AF148" i="3"/>
  <c r="AG148" i="3"/>
  <c r="AH148" i="3"/>
  <c r="AI148" i="3"/>
  <c r="AJ148" i="3"/>
  <c r="AK148" i="3"/>
  <c r="AL148" i="3"/>
  <c r="AM148" i="3"/>
  <c r="AN148" i="3"/>
  <c r="AO148" i="3"/>
  <c r="E149" i="3"/>
  <c r="F149" i="3"/>
  <c r="G149" i="3"/>
  <c r="H149" i="3"/>
  <c r="K149" i="3"/>
  <c r="L149" i="3"/>
  <c r="M149" i="3"/>
  <c r="N149" i="3"/>
  <c r="O149" i="3" s="1"/>
  <c r="P149" i="3"/>
  <c r="Q149" i="3"/>
  <c r="R149" i="3" s="1"/>
  <c r="S149" i="3"/>
  <c r="T149" i="3"/>
  <c r="U149" i="3"/>
  <c r="V149" i="3"/>
  <c r="W149" i="3"/>
  <c r="X149" i="3"/>
  <c r="Y149" i="3"/>
  <c r="Z149" i="3"/>
  <c r="AA149" i="3"/>
  <c r="AB149" i="3"/>
  <c r="AC149" i="3"/>
  <c r="AD149" i="3"/>
  <c r="AF149" i="3"/>
  <c r="AG149" i="3"/>
  <c r="AH149" i="3"/>
  <c r="AI149" i="3"/>
  <c r="AJ149" i="3"/>
  <c r="AK149" i="3"/>
  <c r="AL149" i="3"/>
  <c r="AM149" i="3"/>
  <c r="AN149" i="3"/>
  <c r="AO149" i="3"/>
  <c r="E150" i="3"/>
  <c r="F150" i="3"/>
  <c r="G150" i="3"/>
  <c r="H150" i="3"/>
  <c r="K150" i="3"/>
  <c r="L150" i="3"/>
  <c r="M150" i="3"/>
  <c r="N150" i="3"/>
  <c r="O150" i="3"/>
  <c r="P150" i="3"/>
  <c r="Q150" i="3"/>
  <c r="R150" i="3"/>
  <c r="S150" i="3"/>
  <c r="T150" i="3"/>
  <c r="U150" i="3"/>
  <c r="V150" i="3"/>
  <c r="W150" i="3"/>
  <c r="X150" i="3"/>
  <c r="Y150" i="3" s="1"/>
  <c r="Z150" i="3"/>
  <c r="AA150" i="3"/>
  <c r="AB150" i="3"/>
  <c r="AC150" i="3"/>
  <c r="AD150" i="3"/>
  <c r="AF150" i="3"/>
  <c r="AG150" i="3"/>
  <c r="AH150" i="3"/>
  <c r="AI150" i="3"/>
  <c r="AJ150" i="3"/>
  <c r="AK150" i="3"/>
  <c r="AL150" i="3"/>
  <c r="AM150" i="3"/>
  <c r="AN150" i="3"/>
  <c r="AO150" i="3"/>
  <c r="E151" i="3"/>
  <c r="F151" i="3"/>
  <c r="G151" i="3"/>
  <c r="H151" i="3"/>
  <c r="K151" i="3"/>
  <c r="L151" i="3"/>
  <c r="M151" i="3"/>
  <c r="N151" i="3"/>
  <c r="Q151" i="3"/>
  <c r="R151" i="3" s="1"/>
  <c r="S151" i="3"/>
  <c r="T151" i="3"/>
  <c r="U151" i="3"/>
  <c r="V151" i="3"/>
  <c r="W151" i="3"/>
  <c r="X151" i="3"/>
  <c r="Y151" i="3" s="1"/>
  <c r="Z151" i="3"/>
  <c r="AA151" i="3"/>
  <c r="AB151" i="3"/>
  <c r="AC151" i="3"/>
  <c r="AD151" i="3"/>
  <c r="AF151" i="3"/>
  <c r="AG151" i="3"/>
  <c r="AH151" i="3"/>
  <c r="AI151" i="3"/>
  <c r="AJ151" i="3"/>
  <c r="AK151" i="3"/>
  <c r="AL151" i="3"/>
  <c r="AM151" i="3"/>
  <c r="AN151" i="3"/>
  <c r="AO151" i="3"/>
  <c r="E152" i="3"/>
  <c r="F152" i="3"/>
  <c r="G152" i="3"/>
  <c r="H152" i="3"/>
  <c r="K152" i="3"/>
  <c r="L152" i="3"/>
  <c r="M152" i="3"/>
  <c r="N152" i="3"/>
  <c r="O152" i="3" s="1"/>
  <c r="Q152" i="3"/>
  <c r="R152" i="3" s="1"/>
  <c r="S152" i="3"/>
  <c r="T152" i="3"/>
  <c r="U152" i="3"/>
  <c r="V152" i="3"/>
  <c r="W152" i="3"/>
  <c r="X152" i="3"/>
  <c r="Y152" i="3"/>
  <c r="Z152" i="3"/>
  <c r="AA152" i="3"/>
  <c r="AB152" i="3"/>
  <c r="AC152" i="3"/>
  <c r="AD152" i="3"/>
  <c r="AF152" i="3"/>
  <c r="AG152" i="3"/>
  <c r="AH152" i="3"/>
  <c r="AI152" i="3"/>
  <c r="AJ152" i="3"/>
  <c r="AK152" i="3"/>
  <c r="AL152" i="3"/>
  <c r="AM152" i="3"/>
  <c r="AN152" i="3"/>
  <c r="AO152" i="3"/>
  <c r="E153" i="3"/>
  <c r="F153" i="3"/>
  <c r="G153" i="3"/>
  <c r="H153" i="3"/>
  <c r="K153" i="3"/>
  <c r="L153" i="3"/>
  <c r="M153" i="3"/>
  <c r="N153" i="3"/>
  <c r="P153" i="3" s="1"/>
  <c r="O153" i="3"/>
  <c r="Q153" i="3"/>
  <c r="R153" i="3"/>
  <c r="S153" i="3"/>
  <c r="T153" i="3"/>
  <c r="U153" i="3"/>
  <c r="V153" i="3"/>
  <c r="W153" i="3"/>
  <c r="X153" i="3"/>
  <c r="Y153" i="3" s="1"/>
  <c r="Z153" i="3"/>
  <c r="AA153" i="3"/>
  <c r="AB153" i="3"/>
  <c r="AC153" i="3"/>
  <c r="AD153" i="3"/>
  <c r="AF153" i="3"/>
  <c r="AG153" i="3"/>
  <c r="AH153" i="3"/>
  <c r="AI153" i="3"/>
  <c r="AJ153" i="3"/>
  <c r="AK153" i="3"/>
  <c r="AL153" i="3"/>
  <c r="AM153" i="3"/>
  <c r="AN153" i="3"/>
  <c r="AO153" i="3"/>
  <c r="E154" i="3"/>
  <c r="F154" i="3"/>
  <c r="G154" i="3"/>
  <c r="H154" i="3"/>
  <c r="K154" i="3"/>
  <c r="L154" i="3"/>
  <c r="M154" i="3"/>
  <c r="N154" i="3"/>
  <c r="O154" i="3" s="1"/>
  <c r="Q154" i="3"/>
  <c r="R154" i="3" s="1"/>
  <c r="S154" i="3"/>
  <c r="T154" i="3"/>
  <c r="U154" i="3"/>
  <c r="V154" i="3"/>
  <c r="W154" i="3"/>
  <c r="X154" i="3"/>
  <c r="Y154" i="3" s="1"/>
  <c r="Z154" i="3"/>
  <c r="AA154" i="3"/>
  <c r="AB154" i="3"/>
  <c r="AC154" i="3"/>
  <c r="AD154" i="3"/>
  <c r="AF154" i="3"/>
  <c r="AG154" i="3"/>
  <c r="AH154" i="3"/>
  <c r="AI154" i="3"/>
  <c r="AJ154" i="3"/>
  <c r="AK154" i="3"/>
  <c r="AL154" i="3"/>
  <c r="AM154" i="3"/>
  <c r="AN154" i="3"/>
  <c r="AO154" i="3"/>
  <c r="E155" i="3"/>
  <c r="F155" i="3"/>
  <c r="G155" i="3"/>
  <c r="H155" i="3"/>
  <c r="K155" i="3"/>
  <c r="L155" i="3"/>
  <c r="M155" i="3"/>
  <c r="N155" i="3"/>
  <c r="O155" i="3" s="1"/>
  <c r="P155" i="3"/>
  <c r="Q155" i="3"/>
  <c r="R155" i="3" s="1"/>
  <c r="S155" i="3"/>
  <c r="T155" i="3"/>
  <c r="U155" i="3"/>
  <c r="V155" i="3"/>
  <c r="W155" i="3"/>
  <c r="X155" i="3"/>
  <c r="Y155" i="3"/>
  <c r="Z155" i="3"/>
  <c r="AA155" i="3"/>
  <c r="AB155" i="3"/>
  <c r="AC155" i="3"/>
  <c r="AD155" i="3"/>
  <c r="AF155" i="3"/>
  <c r="AG155" i="3"/>
  <c r="AH155" i="3"/>
  <c r="AI155" i="3"/>
  <c r="AJ155" i="3"/>
  <c r="AK155" i="3"/>
  <c r="AL155" i="3"/>
  <c r="AM155" i="3"/>
  <c r="AN155" i="3"/>
  <c r="AO155" i="3"/>
  <c r="E156" i="3"/>
  <c r="F156" i="3"/>
  <c r="G156" i="3"/>
  <c r="H156" i="3"/>
  <c r="K156" i="3"/>
  <c r="L156" i="3"/>
  <c r="M156" i="3"/>
  <c r="N156" i="3"/>
  <c r="O156" i="3"/>
  <c r="P156" i="3"/>
  <c r="Q156" i="3"/>
  <c r="R156" i="3"/>
  <c r="S156" i="3"/>
  <c r="T156" i="3"/>
  <c r="U156" i="3"/>
  <c r="V156" i="3"/>
  <c r="W156" i="3"/>
  <c r="X156" i="3"/>
  <c r="Y156" i="3" s="1"/>
  <c r="Z156" i="3"/>
  <c r="AA156" i="3"/>
  <c r="AB156" i="3"/>
  <c r="AC156" i="3"/>
  <c r="AD156" i="3"/>
  <c r="AF156" i="3"/>
  <c r="AG156" i="3"/>
  <c r="AH156" i="3"/>
  <c r="AI156" i="3"/>
  <c r="AJ156" i="3"/>
  <c r="AK156" i="3"/>
  <c r="AL156" i="3"/>
  <c r="AM156" i="3"/>
  <c r="AN156" i="3"/>
  <c r="AO156" i="3"/>
  <c r="E157" i="3"/>
  <c r="F157" i="3"/>
  <c r="G157" i="3"/>
  <c r="H157" i="3"/>
  <c r="K157" i="3"/>
  <c r="L157" i="3"/>
  <c r="M157" i="3"/>
  <c r="N157" i="3"/>
  <c r="Q157" i="3"/>
  <c r="R157" i="3" s="1"/>
  <c r="S157" i="3"/>
  <c r="T157" i="3"/>
  <c r="U157" i="3"/>
  <c r="V157" i="3"/>
  <c r="W157" i="3"/>
  <c r="X157" i="3"/>
  <c r="Y157" i="3" s="1"/>
  <c r="Z157" i="3"/>
  <c r="AA157" i="3"/>
  <c r="AB157" i="3"/>
  <c r="AC157" i="3"/>
  <c r="AD157" i="3"/>
  <c r="AF157" i="3"/>
  <c r="AG157" i="3"/>
  <c r="AH157" i="3"/>
  <c r="AI157" i="3"/>
  <c r="AJ157" i="3"/>
  <c r="AK157" i="3"/>
  <c r="AL157" i="3"/>
  <c r="AM157" i="3"/>
  <c r="AN157" i="3"/>
  <c r="AO157" i="3"/>
  <c r="E158" i="3"/>
  <c r="F158" i="3"/>
  <c r="G158" i="3"/>
  <c r="H158" i="3"/>
  <c r="K158" i="3"/>
  <c r="L158" i="3"/>
  <c r="M158" i="3"/>
  <c r="N158" i="3"/>
  <c r="O158" i="3" s="1"/>
  <c r="Q158" i="3"/>
  <c r="R158" i="3" s="1"/>
  <c r="S158" i="3"/>
  <c r="T158" i="3"/>
  <c r="U158" i="3"/>
  <c r="V158" i="3"/>
  <c r="W158" i="3"/>
  <c r="X158" i="3"/>
  <c r="Y158" i="3"/>
  <c r="Z158" i="3"/>
  <c r="AA158" i="3"/>
  <c r="AB158" i="3"/>
  <c r="AC158" i="3"/>
  <c r="AD158" i="3"/>
  <c r="AF158" i="3"/>
  <c r="AG158" i="3"/>
  <c r="AH158" i="3"/>
  <c r="AI158" i="3"/>
  <c r="AJ158" i="3"/>
  <c r="AK158" i="3"/>
  <c r="AL158" i="3"/>
  <c r="AM158" i="3"/>
  <c r="AN158" i="3"/>
  <c r="AO158" i="3"/>
  <c r="E159" i="3"/>
  <c r="F159" i="3"/>
  <c r="G159" i="3"/>
  <c r="H159" i="3"/>
  <c r="K159" i="3"/>
  <c r="L159" i="3"/>
  <c r="M159" i="3"/>
  <c r="N159" i="3"/>
  <c r="P159" i="3" s="1"/>
  <c r="O159" i="3"/>
  <c r="Q159" i="3"/>
  <c r="R159" i="3"/>
  <c r="S159" i="3"/>
  <c r="T159" i="3"/>
  <c r="U159" i="3"/>
  <c r="V159" i="3"/>
  <c r="W159" i="3"/>
  <c r="X159" i="3"/>
  <c r="Y159" i="3" s="1"/>
  <c r="Z159" i="3"/>
  <c r="AA159" i="3"/>
  <c r="AB159" i="3"/>
  <c r="AC159" i="3"/>
  <c r="AD159" i="3"/>
  <c r="AF159" i="3"/>
  <c r="AG159" i="3"/>
  <c r="AH159" i="3"/>
  <c r="AI159" i="3"/>
  <c r="AJ159" i="3"/>
  <c r="AK159" i="3"/>
  <c r="AL159" i="3"/>
  <c r="AM159" i="3"/>
  <c r="AN159" i="3"/>
  <c r="AO159" i="3"/>
  <c r="E160" i="3"/>
  <c r="F160" i="3"/>
  <c r="G160" i="3"/>
  <c r="H160" i="3"/>
  <c r="K160" i="3"/>
  <c r="L160" i="3"/>
  <c r="M160" i="3"/>
  <c r="N160" i="3"/>
  <c r="O160" i="3" s="1"/>
  <c r="Q160" i="3"/>
  <c r="R160" i="3" s="1"/>
  <c r="S160" i="3"/>
  <c r="T160" i="3"/>
  <c r="U160" i="3"/>
  <c r="V160" i="3"/>
  <c r="W160" i="3"/>
  <c r="X160" i="3"/>
  <c r="Y160" i="3" s="1"/>
  <c r="Z160" i="3"/>
  <c r="AA160" i="3"/>
  <c r="AB160" i="3"/>
  <c r="AC160" i="3"/>
  <c r="AD160" i="3"/>
  <c r="AF160" i="3"/>
  <c r="AG160" i="3"/>
  <c r="AH160" i="3"/>
  <c r="AI160" i="3"/>
  <c r="AJ160" i="3"/>
  <c r="AK160" i="3"/>
  <c r="AL160" i="3"/>
  <c r="AM160" i="3"/>
  <c r="AN160" i="3"/>
  <c r="AO160" i="3"/>
  <c r="E161" i="3"/>
  <c r="F161" i="3"/>
  <c r="G161" i="3"/>
  <c r="H161" i="3"/>
  <c r="K161" i="3"/>
  <c r="L161" i="3"/>
  <c r="M161" i="3"/>
  <c r="N161" i="3"/>
  <c r="O161" i="3" s="1"/>
  <c r="P161" i="3"/>
  <c r="Q161" i="3"/>
  <c r="R161" i="3" s="1"/>
  <c r="S161" i="3"/>
  <c r="T161" i="3"/>
  <c r="U161" i="3"/>
  <c r="V161" i="3"/>
  <c r="W161" i="3"/>
  <c r="X161" i="3"/>
  <c r="Y161" i="3"/>
  <c r="Z161" i="3"/>
  <c r="AA161" i="3"/>
  <c r="AB161" i="3"/>
  <c r="AC161" i="3"/>
  <c r="AD161" i="3"/>
  <c r="AF161" i="3"/>
  <c r="AG161" i="3"/>
  <c r="AH161" i="3"/>
  <c r="AI161" i="3"/>
  <c r="AJ161" i="3"/>
  <c r="AK161" i="3"/>
  <c r="AL161" i="3"/>
  <c r="AM161" i="3"/>
  <c r="AN161" i="3"/>
  <c r="AO161" i="3"/>
  <c r="E162" i="3"/>
  <c r="F162" i="3"/>
  <c r="G162" i="3"/>
  <c r="H162" i="3"/>
  <c r="K162" i="3"/>
  <c r="L162" i="3"/>
  <c r="M162" i="3"/>
  <c r="N162" i="3"/>
  <c r="O162" i="3"/>
  <c r="P162" i="3"/>
  <c r="Q162" i="3"/>
  <c r="R162" i="3"/>
  <c r="S162" i="3"/>
  <c r="T162" i="3"/>
  <c r="U162" i="3"/>
  <c r="V162" i="3"/>
  <c r="W162" i="3"/>
  <c r="X162" i="3"/>
  <c r="Y162" i="3" s="1"/>
  <c r="Z162" i="3"/>
  <c r="AA162" i="3"/>
  <c r="AB162" i="3"/>
  <c r="AC162" i="3"/>
  <c r="AD162" i="3"/>
  <c r="AF162" i="3"/>
  <c r="AG162" i="3"/>
  <c r="AH162" i="3"/>
  <c r="AI162" i="3"/>
  <c r="AJ162" i="3"/>
  <c r="AK162" i="3"/>
  <c r="AL162" i="3"/>
  <c r="AM162" i="3"/>
  <c r="AN162" i="3"/>
  <c r="AO162" i="3"/>
  <c r="E163" i="3"/>
  <c r="F163" i="3"/>
  <c r="G163" i="3"/>
  <c r="H163" i="3"/>
  <c r="K163" i="3"/>
  <c r="L163" i="3"/>
  <c r="M163" i="3"/>
  <c r="N163" i="3"/>
  <c r="Q163" i="3"/>
  <c r="R163" i="3" s="1"/>
  <c r="S163" i="3"/>
  <c r="T163" i="3"/>
  <c r="U163" i="3"/>
  <c r="V163" i="3"/>
  <c r="W163" i="3"/>
  <c r="X163" i="3"/>
  <c r="Y163" i="3" s="1"/>
  <c r="Z163" i="3"/>
  <c r="AA163" i="3"/>
  <c r="AB163" i="3"/>
  <c r="AC163" i="3"/>
  <c r="AD163" i="3"/>
  <c r="AF163" i="3"/>
  <c r="AG163" i="3"/>
  <c r="AH163" i="3"/>
  <c r="AI163" i="3"/>
  <c r="AJ163" i="3"/>
  <c r="AK163" i="3"/>
  <c r="AL163" i="3"/>
  <c r="AM163" i="3"/>
  <c r="AN163" i="3"/>
  <c r="AO163" i="3"/>
  <c r="E164" i="3"/>
  <c r="F164" i="3"/>
  <c r="G164" i="3"/>
  <c r="H164" i="3"/>
  <c r="K164" i="3"/>
  <c r="L164" i="3"/>
  <c r="M164" i="3"/>
  <c r="N164" i="3"/>
  <c r="O164" i="3" s="1"/>
  <c r="Q164" i="3"/>
  <c r="R164" i="3" s="1"/>
  <c r="S164" i="3"/>
  <c r="T164" i="3"/>
  <c r="U164" i="3"/>
  <c r="V164" i="3"/>
  <c r="W164" i="3"/>
  <c r="X164" i="3"/>
  <c r="Y164" i="3"/>
  <c r="Z164" i="3"/>
  <c r="AA164" i="3"/>
  <c r="AB164" i="3"/>
  <c r="AC164" i="3"/>
  <c r="AD164" i="3"/>
  <c r="AF164" i="3"/>
  <c r="AG164" i="3"/>
  <c r="AH164" i="3"/>
  <c r="AI164" i="3"/>
  <c r="AJ164" i="3"/>
  <c r="AK164" i="3"/>
  <c r="AL164" i="3"/>
  <c r="AM164" i="3"/>
  <c r="AN164" i="3"/>
  <c r="AO164" i="3"/>
  <c r="E165" i="3"/>
  <c r="F165" i="3"/>
  <c r="G165" i="3"/>
  <c r="H165" i="3"/>
  <c r="K165" i="3"/>
  <c r="L165" i="3"/>
  <c r="M165" i="3"/>
  <c r="N165" i="3"/>
  <c r="P165" i="3" s="1"/>
  <c r="O165" i="3"/>
  <c r="Q165" i="3"/>
  <c r="R165" i="3"/>
  <c r="S165" i="3"/>
  <c r="T165" i="3"/>
  <c r="U165" i="3"/>
  <c r="V165" i="3"/>
  <c r="W165" i="3"/>
  <c r="X165" i="3"/>
  <c r="Y165" i="3" s="1"/>
  <c r="Z165" i="3"/>
  <c r="AA165" i="3"/>
  <c r="AB165" i="3"/>
  <c r="AC165" i="3"/>
  <c r="AD165" i="3"/>
  <c r="AF165" i="3"/>
  <c r="AG165" i="3"/>
  <c r="AH165" i="3"/>
  <c r="AI165" i="3"/>
  <c r="AJ165" i="3"/>
  <c r="AK165" i="3"/>
  <c r="AL165" i="3"/>
  <c r="AM165" i="3"/>
  <c r="AN165" i="3"/>
  <c r="AO165" i="3"/>
  <c r="E166" i="3"/>
  <c r="F166" i="3"/>
  <c r="G166" i="3"/>
  <c r="H166" i="3"/>
  <c r="K166" i="3"/>
  <c r="L166" i="3"/>
  <c r="M166" i="3"/>
  <c r="N166" i="3"/>
  <c r="O166" i="3" s="1"/>
  <c r="Q166" i="3"/>
  <c r="R166" i="3" s="1"/>
  <c r="S166" i="3"/>
  <c r="T166" i="3"/>
  <c r="U166" i="3"/>
  <c r="V166" i="3"/>
  <c r="W166" i="3"/>
  <c r="X166" i="3"/>
  <c r="Y166" i="3" s="1"/>
  <c r="Z166" i="3"/>
  <c r="AA166" i="3"/>
  <c r="AB166" i="3"/>
  <c r="AC166" i="3"/>
  <c r="AD166" i="3"/>
  <c r="AF166" i="3"/>
  <c r="AG166" i="3"/>
  <c r="AH166" i="3"/>
  <c r="AI166" i="3"/>
  <c r="AJ166" i="3"/>
  <c r="AK166" i="3"/>
  <c r="AL166" i="3"/>
  <c r="AM166" i="3"/>
  <c r="AN166" i="3"/>
  <c r="AO166" i="3"/>
  <c r="E167" i="3"/>
  <c r="F167" i="3"/>
  <c r="G167" i="3"/>
  <c r="H167" i="3"/>
  <c r="K167" i="3"/>
  <c r="L167" i="3"/>
  <c r="M167" i="3"/>
  <c r="N167" i="3"/>
  <c r="O167" i="3" s="1"/>
  <c r="P167" i="3"/>
  <c r="Q167" i="3"/>
  <c r="R167" i="3" s="1"/>
  <c r="S167" i="3"/>
  <c r="T167" i="3"/>
  <c r="U167" i="3"/>
  <c r="V167" i="3"/>
  <c r="W167" i="3"/>
  <c r="X167" i="3"/>
  <c r="Y167" i="3"/>
  <c r="Z167" i="3"/>
  <c r="AA167" i="3"/>
  <c r="AB167" i="3"/>
  <c r="AC167" i="3"/>
  <c r="AD167" i="3"/>
  <c r="AF167" i="3"/>
  <c r="AG167" i="3"/>
  <c r="AH167" i="3"/>
  <c r="AI167" i="3"/>
  <c r="AJ167" i="3"/>
  <c r="AK167" i="3"/>
  <c r="AL167" i="3"/>
  <c r="AM167" i="3"/>
  <c r="AN167" i="3"/>
  <c r="AO167" i="3"/>
  <c r="E168" i="3"/>
  <c r="F168" i="3"/>
  <c r="G168" i="3"/>
  <c r="H168" i="3"/>
  <c r="K168" i="3"/>
  <c r="L168" i="3"/>
  <c r="M168" i="3"/>
  <c r="N168" i="3"/>
  <c r="O168" i="3"/>
  <c r="P168" i="3"/>
  <c r="Q168" i="3"/>
  <c r="R168" i="3"/>
  <c r="S168" i="3"/>
  <c r="T168" i="3"/>
  <c r="U168" i="3"/>
  <c r="V168" i="3"/>
  <c r="W168" i="3"/>
  <c r="X168" i="3"/>
  <c r="Y168" i="3" s="1"/>
  <c r="Z168" i="3"/>
  <c r="AA168" i="3"/>
  <c r="AB168" i="3"/>
  <c r="AC168" i="3"/>
  <c r="AD168" i="3"/>
  <c r="AF168" i="3"/>
  <c r="AG168" i="3"/>
  <c r="AH168" i="3"/>
  <c r="AI168" i="3"/>
  <c r="AJ168" i="3"/>
  <c r="AK168" i="3"/>
  <c r="AL168" i="3"/>
  <c r="AM168" i="3"/>
  <c r="AN168" i="3"/>
  <c r="AO168" i="3"/>
  <c r="E169" i="3"/>
  <c r="F169" i="3"/>
  <c r="G169" i="3"/>
  <c r="H169" i="3"/>
  <c r="K169" i="3"/>
  <c r="L169" i="3"/>
  <c r="M169" i="3"/>
  <c r="N169" i="3"/>
  <c r="Q169" i="3"/>
  <c r="R169" i="3" s="1"/>
  <c r="S169" i="3"/>
  <c r="T169" i="3"/>
  <c r="U169" i="3"/>
  <c r="V169" i="3"/>
  <c r="W169" i="3"/>
  <c r="X169" i="3"/>
  <c r="Y169" i="3" s="1"/>
  <c r="Z169" i="3"/>
  <c r="AA169" i="3"/>
  <c r="AB169" i="3"/>
  <c r="AC169" i="3"/>
  <c r="AD169" i="3"/>
  <c r="AF169" i="3"/>
  <c r="AG169" i="3"/>
  <c r="AH169" i="3"/>
  <c r="AI169" i="3"/>
  <c r="AJ169" i="3"/>
  <c r="AK169" i="3"/>
  <c r="AL169" i="3"/>
  <c r="AM169" i="3"/>
  <c r="AN169" i="3"/>
  <c r="AO169" i="3"/>
  <c r="E170" i="3"/>
  <c r="F170" i="3"/>
  <c r="G170" i="3"/>
  <c r="H170" i="3"/>
  <c r="K170" i="3"/>
  <c r="L170" i="3"/>
  <c r="M170" i="3"/>
  <c r="N170" i="3"/>
  <c r="O170" i="3" s="1"/>
  <c r="Q170" i="3"/>
  <c r="R170" i="3" s="1"/>
  <c r="S170" i="3"/>
  <c r="T170" i="3"/>
  <c r="U170" i="3"/>
  <c r="V170" i="3"/>
  <c r="W170" i="3"/>
  <c r="X170" i="3"/>
  <c r="Y170" i="3"/>
  <c r="Z170" i="3"/>
  <c r="AA170" i="3"/>
  <c r="AB170" i="3"/>
  <c r="AC170" i="3"/>
  <c r="AD170" i="3"/>
  <c r="AF170" i="3"/>
  <c r="AG170" i="3"/>
  <c r="AH170" i="3"/>
  <c r="AI170" i="3"/>
  <c r="AJ170" i="3"/>
  <c r="AK170" i="3"/>
  <c r="AL170" i="3"/>
  <c r="AM170" i="3"/>
  <c r="AN170" i="3"/>
  <c r="AO170" i="3"/>
  <c r="E171" i="3"/>
  <c r="F171" i="3"/>
  <c r="G171" i="3"/>
  <c r="H171" i="3"/>
  <c r="K171" i="3"/>
  <c r="L171" i="3"/>
  <c r="M171" i="3"/>
  <c r="N171" i="3"/>
  <c r="P171" i="3" s="1"/>
  <c r="O171" i="3"/>
  <c r="Q171" i="3"/>
  <c r="R171" i="3"/>
  <c r="S171" i="3"/>
  <c r="T171" i="3"/>
  <c r="U171" i="3"/>
  <c r="V171" i="3"/>
  <c r="W171" i="3"/>
  <c r="X171" i="3"/>
  <c r="Y171" i="3" s="1"/>
  <c r="Z171" i="3"/>
  <c r="AA171" i="3"/>
  <c r="AB171" i="3"/>
  <c r="AC171" i="3"/>
  <c r="AD171" i="3"/>
  <c r="AF171" i="3"/>
  <c r="AG171" i="3"/>
  <c r="AH171" i="3"/>
  <c r="AI171" i="3"/>
  <c r="AJ171" i="3"/>
  <c r="AK171" i="3"/>
  <c r="AL171" i="3"/>
  <c r="AM171" i="3"/>
  <c r="AN171" i="3"/>
  <c r="AO171" i="3"/>
  <c r="E172" i="3"/>
  <c r="F172" i="3"/>
  <c r="G172" i="3"/>
  <c r="H172" i="3"/>
  <c r="K172" i="3"/>
  <c r="L172" i="3"/>
  <c r="M172" i="3"/>
  <c r="N172" i="3"/>
  <c r="O172" i="3" s="1"/>
  <c r="Q172" i="3"/>
  <c r="R172" i="3" s="1"/>
  <c r="S172" i="3"/>
  <c r="T172" i="3"/>
  <c r="U172" i="3"/>
  <c r="V172" i="3"/>
  <c r="W172" i="3"/>
  <c r="X172" i="3"/>
  <c r="Y172" i="3" s="1"/>
  <c r="Z172" i="3"/>
  <c r="AA172" i="3"/>
  <c r="AB172" i="3"/>
  <c r="AC172" i="3"/>
  <c r="AD172" i="3"/>
  <c r="AF172" i="3"/>
  <c r="AG172" i="3"/>
  <c r="AH172" i="3"/>
  <c r="AI172" i="3"/>
  <c r="AJ172" i="3"/>
  <c r="AK172" i="3"/>
  <c r="AL172" i="3"/>
  <c r="AM172" i="3"/>
  <c r="AN172" i="3"/>
  <c r="AO172" i="3"/>
  <c r="E173" i="3"/>
  <c r="F173" i="3"/>
  <c r="G173" i="3"/>
  <c r="H173" i="3"/>
  <c r="K173" i="3"/>
  <c r="L173" i="3"/>
  <c r="M173" i="3"/>
  <c r="N173" i="3"/>
  <c r="O173" i="3" s="1"/>
  <c r="P173" i="3"/>
  <c r="Q173" i="3"/>
  <c r="R173" i="3" s="1"/>
  <c r="S173" i="3"/>
  <c r="T173" i="3"/>
  <c r="U173" i="3"/>
  <c r="V173" i="3"/>
  <c r="W173" i="3"/>
  <c r="X173" i="3"/>
  <c r="Y173" i="3"/>
  <c r="Z173" i="3"/>
  <c r="AA173" i="3"/>
  <c r="AB173" i="3"/>
  <c r="AC173" i="3"/>
  <c r="AD173" i="3"/>
  <c r="AF173" i="3"/>
  <c r="AG173" i="3"/>
  <c r="AH173" i="3"/>
  <c r="AI173" i="3"/>
  <c r="AJ173" i="3"/>
  <c r="AK173" i="3"/>
  <c r="AL173" i="3"/>
  <c r="AM173" i="3"/>
  <c r="AN173" i="3"/>
  <c r="AO173" i="3"/>
  <c r="E174" i="3"/>
  <c r="F174" i="3"/>
  <c r="G174" i="3"/>
  <c r="H174" i="3"/>
  <c r="K174" i="3"/>
  <c r="L174" i="3"/>
  <c r="M174" i="3"/>
  <c r="N174" i="3"/>
  <c r="O174" i="3"/>
  <c r="P174" i="3"/>
  <c r="Q174" i="3"/>
  <c r="R174" i="3"/>
  <c r="S174" i="3"/>
  <c r="T174" i="3"/>
  <c r="U174" i="3"/>
  <c r="V174" i="3"/>
  <c r="W174" i="3"/>
  <c r="X174" i="3"/>
  <c r="Y174" i="3" s="1"/>
  <c r="Z174" i="3"/>
  <c r="AA174" i="3"/>
  <c r="AB174" i="3"/>
  <c r="AC174" i="3"/>
  <c r="AD174" i="3"/>
  <c r="AF174" i="3"/>
  <c r="AG174" i="3"/>
  <c r="AH174" i="3"/>
  <c r="AI174" i="3"/>
  <c r="AJ174" i="3"/>
  <c r="AK174" i="3"/>
  <c r="AL174" i="3"/>
  <c r="AM174" i="3"/>
  <c r="AN174" i="3"/>
  <c r="AO174" i="3"/>
  <c r="E175" i="3"/>
  <c r="F175" i="3"/>
  <c r="G175" i="3"/>
  <c r="H175" i="3"/>
  <c r="K175" i="3"/>
  <c r="L175" i="3"/>
  <c r="M175" i="3"/>
  <c r="N175" i="3"/>
  <c r="Q175" i="3"/>
  <c r="R175" i="3" s="1"/>
  <c r="S175" i="3"/>
  <c r="T175" i="3"/>
  <c r="U175" i="3"/>
  <c r="V175" i="3"/>
  <c r="W175" i="3"/>
  <c r="X175" i="3"/>
  <c r="Y175" i="3" s="1"/>
  <c r="Z175" i="3"/>
  <c r="AA175" i="3"/>
  <c r="AB175" i="3"/>
  <c r="AC175" i="3"/>
  <c r="AD175" i="3"/>
  <c r="AF175" i="3"/>
  <c r="AG175" i="3"/>
  <c r="AH175" i="3"/>
  <c r="AI175" i="3"/>
  <c r="AJ175" i="3"/>
  <c r="AK175" i="3"/>
  <c r="AL175" i="3"/>
  <c r="AM175" i="3"/>
  <c r="AN175" i="3"/>
  <c r="AO175" i="3"/>
  <c r="E176" i="3"/>
  <c r="F176" i="3"/>
  <c r="G176" i="3"/>
  <c r="H176" i="3"/>
  <c r="K176" i="3"/>
  <c r="L176" i="3"/>
  <c r="M176" i="3"/>
  <c r="N176" i="3"/>
  <c r="O176" i="3" s="1"/>
  <c r="Q176" i="3"/>
  <c r="R176" i="3" s="1"/>
  <c r="S176" i="3"/>
  <c r="T176" i="3"/>
  <c r="U176" i="3"/>
  <c r="V176" i="3"/>
  <c r="W176" i="3"/>
  <c r="X176" i="3"/>
  <c r="Y176" i="3"/>
  <c r="Z176" i="3"/>
  <c r="AA176" i="3"/>
  <c r="AB176" i="3"/>
  <c r="AC176" i="3"/>
  <c r="AD176" i="3"/>
  <c r="AF176" i="3"/>
  <c r="AG176" i="3"/>
  <c r="AH176" i="3"/>
  <c r="AI176" i="3"/>
  <c r="AJ176" i="3"/>
  <c r="AK176" i="3"/>
  <c r="AL176" i="3"/>
  <c r="AM176" i="3"/>
  <c r="AN176" i="3"/>
  <c r="AO176" i="3"/>
  <c r="E177" i="3"/>
  <c r="F177" i="3"/>
  <c r="G177" i="3"/>
  <c r="H177" i="3"/>
  <c r="K177" i="3"/>
  <c r="L177" i="3"/>
  <c r="M177" i="3"/>
  <c r="N177" i="3"/>
  <c r="P177" i="3" s="1"/>
  <c r="O177" i="3"/>
  <c r="Q177" i="3"/>
  <c r="R177" i="3"/>
  <c r="S177" i="3"/>
  <c r="T177" i="3"/>
  <c r="U177" i="3"/>
  <c r="V177" i="3"/>
  <c r="W177" i="3"/>
  <c r="X177" i="3"/>
  <c r="Y177" i="3" s="1"/>
  <c r="Z177" i="3"/>
  <c r="AA177" i="3"/>
  <c r="AB177" i="3"/>
  <c r="AC177" i="3"/>
  <c r="AD177" i="3"/>
  <c r="AF177" i="3"/>
  <c r="AG177" i="3"/>
  <c r="AH177" i="3"/>
  <c r="AI177" i="3"/>
  <c r="AJ177" i="3"/>
  <c r="AK177" i="3"/>
  <c r="AL177" i="3"/>
  <c r="AM177" i="3"/>
  <c r="AN177" i="3"/>
  <c r="AO177" i="3"/>
  <c r="E178" i="3"/>
  <c r="F178" i="3"/>
  <c r="G178" i="3"/>
  <c r="H178" i="3"/>
  <c r="K178" i="3"/>
  <c r="L178" i="3"/>
  <c r="M178" i="3"/>
  <c r="N178" i="3"/>
  <c r="O178" i="3" s="1"/>
  <c r="Q178" i="3"/>
  <c r="R178" i="3" s="1"/>
  <c r="S178" i="3"/>
  <c r="T178" i="3"/>
  <c r="U178" i="3"/>
  <c r="V178" i="3"/>
  <c r="W178" i="3"/>
  <c r="X178" i="3"/>
  <c r="Y178" i="3" s="1"/>
  <c r="Z178" i="3"/>
  <c r="AA178" i="3"/>
  <c r="AB178" i="3"/>
  <c r="AC178" i="3"/>
  <c r="AD178" i="3"/>
  <c r="AF178" i="3"/>
  <c r="AG178" i="3"/>
  <c r="AH178" i="3"/>
  <c r="AI178" i="3"/>
  <c r="AJ178" i="3"/>
  <c r="AK178" i="3"/>
  <c r="AL178" i="3"/>
  <c r="AM178" i="3"/>
  <c r="AN178" i="3"/>
  <c r="AO178" i="3"/>
  <c r="E179" i="3"/>
  <c r="F179" i="3"/>
  <c r="G179" i="3"/>
  <c r="H179" i="3"/>
  <c r="K179" i="3"/>
  <c r="L179" i="3"/>
  <c r="M179" i="3"/>
  <c r="N179" i="3"/>
  <c r="O179" i="3" s="1"/>
  <c r="P179" i="3"/>
  <c r="Q179" i="3"/>
  <c r="R179" i="3" s="1"/>
  <c r="S179" i="3"/>
  <c r="T179" i="3"/>
  <c r="U179" i="3"/>
  <c r="V179" i="3"/>
  <c r="W179" i="3"/>
  <c r="X179" i="3"/>
  <c r="Y179" i="3"/>
  <c r="Z179" i="3"/>
  <c r="AA179" i="3"/>
  <c r="AB179" i="3"/>
  <c r="AC179" i="3"/>
  <c r="AD179" i="3"/>
  <c r="AF179" i="3"/>
  <c r="AG179" i="3"/>
  <c r="AH179" i="3"/>
  <c r="AI179" i="3"/>
  <c r="AJ179" i="3"/>
  <c r="AK179" i="3"/>
  <c r="AL179" i="3"/>
  <c r="AM179" i="3"/>
  <c r="AN179" i="3"/>
  <c r="AO179" i="3"/>
  <c r="E180" i="3"/>
  <c r="F180" i="3"/>
  <c r="G180" i="3"/>
  <c r="H180" i="3"/>
  <c r="K180" i="3"/>
  <c r="L180" i="3"/>
  <c r="M180" i="3"/>
  <c r="N180" i="3"/>
  <c r="O180" i="3"/>
  <c r="P180" i="3"/>
  <c r="Q180" i="3"/>
  <c r="R180" i="3"/>
  <c r="S180" i="3"/>
  <c r="T180" i="3"/>
  <c r="U180" i="3"/>
  <c r="V180" i="3"/>
  <c r="W180" i="3"/>
  <c r="X180" i="3"/>
  <c r="Y180" i="3" s="1"/>
  <c r="Z180" i="3"/>
  <c r="AA180" i="3"/>
  <c r="AB180" i="3"/>
  <c r="AC180" i="3"/>
  <c r="AD180" i="3"/>
  <c r="AF180" i="3"/>
  <c r="AG180" i="3"/>
  <c r="AH180" i="3"/>
  <c r="AI180" i="3"/>
  <c r="AJ180" i="3"/>
  <c r="AK180" i="3"/>
  <c r="AL180" i="3"/>
  <c r="AM180" i="3"/>
  <c r="AN180" i="3"/>
  <c r="AO180" i="3"/>
  <c r="E181" i="3"/>
  <c r="F181" i="3"/>
  <c r="G181" i="3"/>
  <c r="H181" i="3"/>
  <c r="K181" i="3"/>
  <c r="L181" i="3"/>
  <c r="M181" i="3"/>
  <c r="N181" i="3"/>
  <c r="Q181" i="3"/>
  <c r="R181" i="3" s="1"/>
  <c r="S181" i="3"/>
  <c r="T181" i="3"/>
  <c r="U181" i="3"/>
  <c r="V181" i="3"/>
  <c r="W181" i="3"/>
  <c r="X181" i="3"/>
  <c r="Y181" i="3" s="1"/>
  <c r="Z181" i="3"/>
  <c r="AA181" i="3"/>
  <c r="AB181" i="3"/>
  <c r="AC181" i="3"/>
  <c r="AD181" i="3"/>
  <c r="AF181" i="3"/>
  <c r="AG181" i="3"/>
  <c r="AH181" i="3"/>
  <c r="AI181" i="3"/>
  <c r="AJ181" i="3"/>
  <c r="AK181" i="3"/>
  <c r="AL181" i="3"/>
  <c r="AM181" i="3"/>
  <c r="AN181" i="3"/>
  <c r="AO181" i="3"/>
  <c r="E182" i="3"/>
  <c r="F182" i="3"/>
  <c r="G182" i="3"/>
  <c r="H182" i="3"/>
  <c r="K182" i="3"/>
  <c r="L182" i="3"/>
  <c r="M182" i="3"/>
  <c r="N182" i="3"/>
  <c r="O182" i="3" s="1"/>
  <c r="Q182" i="3"/>
  <c r="R182" i="3" s="1"/>
  <c r="S182" i="3"/>
  <c r="T182" i="3"/>
  <c r="U182" i="3"/>
  <c r="V182" i="3"/>
  <c r="W182" i="3"/>
  <c r="X182" i="3"/>
  <c r="Y182" i="3"/>
  <c r="Z182" i="3"/>
  <c r="AA182" i="3"/>
  <c r="AB182" i="3"/>
  <c r="AC182" i="3"/>
  <c r="AD182" i="3"/>
  <c r="AF182" i="3"/>
  <c r="AG182" i="3"/>
  <c r="AH182" i="3"/>
  <c r="AI182" i="3"/>
  <c r="AJ182" i="3"/>
  <c r="AK182" i="3"/>
  <c r="AL182" i="3"/>
  <c r="AM182" i="3"/>
  <c r="AN182" i="3"/>
  <c r="AO182" i="3"/>
  <c r="E183" i="3"/>
  <c r="F183" i="3"/>
  <c r="G183" i="3"/>
  <c r="H183" i="3"/>
  <c r="K183" i="3"/>
  <c r="L183" i="3"/>
  <c r="M183" i="3"/>
  <c r="N183" i="3"/>
  <c r="P183" i="3" s="1"/>
  <c r="O183" i="3"/>
  <c r="Q183" i="3"/>
  <c r="R183" i="3"/>
  <c r="S183" i="3"/>
  <c r="T183" i="3"/>
  <c r="U183" i="3"/>
  <c r="V183" i="3"/>
  <c r="W183" i="3"/>
  <c r="X183" i="3"/>
  <c r="Y183" i="3" s="1"/>
  <c r="Z183" i="3"/>
  <c r="AA183" i="3"/>
  <c r="AB183" i="3"/>
  <c r="AC183" i="3"/>
  <c r="AD183" i="3"/>
  <c r="AF183" i="3"/>
  <c r="AG183" i="3"/>
  <c r="AH183" i="3"/>
  <c r="AI183" i="3"/>
  <c r="AJ183" i="3"/>
  <c r="AK183" i="3"/>
  <c r="AL183" i="3"/>
  <c r="AM183" i="3"/>
  <c r="AN183" i="3"/>
  <c r="AO183" i="3"/>
  <c r="E184" i="3"/>
  <c r="F184" i="3"/>
  <c r="G184" i="3"/>
  <c r="H184" i="3"/>
  <c r="K184" i="3"/>
  <c r="L184" i="3"/>
  <c r="M184" i="3"/>
  <c r="N184" i="3"/>
  <c r="O184" i="3" s="1"/>
  <c r="Q184" i="3"/>
  <c r="R184" i="3" s="1"/>
  <c r="S184" i="3"/>
  <c r="T184" i="3"/>
  <c r="U184" i="3"/>
  <c r="V184" i="3"/>
  <c r="W184" i="3"/>
  <c r="X184" i="3"/>
  <c r="Y184" i="3" s="1"/>
  <c r="Z184" i="3"/>
  <c r="AA184" i="3"/>
  <c r="AB184" i="3"/>
  <c r="AC184" i="3"/>
  <c r="AD184" i="3"/>
  <c r="AF184" i="3"/>
  <c r="AG184" i="3"/>
  <c r="AH184" i="3"/>
  <c r="AI184" i="3"/>
  <c r="AJ184" i="3"/>
  <c r="AK184" i="3"/>
  <c r="AL184" i="3"/>
  <c r="AM184" i="3"/>
  <c r="AN184" i="3"/>
  <c r="AO184" i="3"/>
  <c r="E185" i="3"/>
  <c r="F185" i="3"/>
  <c r="G185" i="3"/>
  <c r="H185" i="3"/>
  <c r="K185" i="3"/>
  <c r="L185" i="3"/>
  <c r="M185" i="3"/>
  <c r="N185" i="3"/>
  <c r="O185" i="3" s="1"/>
  <c r="P185" i="3"/>
  <c r="Q185" i="3"/>
  <c r="R185" i="3" s="1"/>
  <c r="S185" i="3"/>
  <c r="T185" i="3"/>
  <c r="U185" i="3"/>
  <c r="V185" i="3"/>
  <c r="W185" i="3"/>
  <c r="X185" i="3"/>
  <c r="Y185" i="3"/>
  <c r="Z185" i="3"/>
  <c r="AA185" i="3"/>
  <c r="AB185" i="3"/>
  <c r="AC185" i="3"/>
  <c r="AD185" i="3"/>
  <c r="AF185" i="3"/>
  <c r="AG185" i="3"/>
  <c r="AH185" i="3"/>
  <c r="AI185" i="3"/>
  <c r="AJ185" i="3"/>
  <c r="AK185" i="3"/>
  <c r="AL185" i="3"/>
  <c r="AM185" i="3"/>
  <c r="AN185" i="3"/>
  <c r="AO185" i="3"/>
  <c r="E186" i="3"/>
  <c r="F186" i="3"/>
  <c r="G186" i="3"/>
  <c r="H186" i="3"/>
  <c r="K186" i="3"/>
  <c r="L186" i="3"/>
  <c r="M186" i="3"/>
  <c r="N186" i="3"/>
  <c r="O186" i="3"/>
  <c r="P186" i="3"/>
  <c r="Q186" i="3"/>
  <c r="R186" i="3"/>
  <c r="S186" i="3"/>
  <c r="T186" i="3"/>
  <c r="U186" i="3"/>
  <c r="V186" i="3"/>
  <c r="W186" i="3"/>
  <c r="X186" i="3"/>
  <c r="Y186" i="3" s="1"/>
  <c r="Z186" i="3"/>
  <c r="AA186" i="3"/>
  <c r="AB186" i="3"/>
  <c r="AC186" i="3"/>
  <c r="AD186" i="3"/>
  <c r="AF186" i="3"/>
  <c r="AG186" i="3"/>
  <c r="AH186" i="3"/>
  <c r="AI186" i="3"/>
  <c r="AJ186" i="3"/>
  <c r="AK186" i="3"/>
  <c r="AL186" i="3"/>
  <c r="AM186" i="3"/>
  <c r="AN186" i="3"/>
  <c r="AO186" i="3"/>
  <c r="E187" i="3"/>
  <c r="F187" i="3"/>
  <c r="G187" i="3"/>
  <c r="H187" i="3"/>
  <c r="K187" i="3"/>
  <c r="L187" i="3"/>
  <c r="M187" i="3"/>
  <c r="N187" i="3"/>
  <c r="Q187" i="3"/>
  <c r="R187" i="3" s="1"/>
  <c r="S187" i="3"/>
  <c r="T187" i="3"/>
  <c r="U187" i="3"/>
  <c r="V187" i="3"/>
  <c r="W187" i="3"/>
  <c r="X187" i="3"/>
  <c r="Y187" i="3" s="1"/>
  <c r="Z187" i="3"/>
  <c r="AA187" i="3"/>
  <c r="AB187" i="3"/>
  <c r="AC187" i="3"/>
  <c r="AD187" i="3"/>
  <c r="AF187" i="3"/>
  <c r="AG187" i="3"/>
  <c r="AH187" i="3"/>
  <c r="AI187" i="3"/>
  <c r="AJ187" i="3"/>
  <c r="AK187" i="3"/>
  <c r="AL187" i="3"/>
  <c r="AM187" i="3"/>
  <c r="AN187" i="3"/>
  <c r="AO187" i="3"/>
  <c r="E188" i="3"/>
  <c r="F188" i="3"/>
  <c r="G188" i="3"/>
  <c r="H188" i="3"/>
  <c r="K188" i="3"/>
  <c r="L188" i="3"/>
  <c r="M188" i="3"/>
  <c r="N188" i="3"/>
  <c r="O188" i="3" s="1"/>
  <c r="Q188" i="3"/>
  <c r="R188" i="3" s="1"/>
  <c r="S188" i="3"/>
  <c r="T188" i="3"/>
  <c r="U188" i="3"/>
  <c r="V188" i="3"/>
  <c r="W188" i="3"/>
  <c r="X188" i="3"/>
  <c r="Y188" i="3"/>
  <c r="Z188" i="3"/>
  <c r="AA188" i="3"/>
  <c r="AB188" i="3"/>
  <c r="AC188" i="3"/>
  <c r="AD188" i="3"/>
  <c r="AF188" i="3"/>
  <c r="AG188" i="3"/>
  <c r="AH188" i="3"/>
  <c r="AI188" i="3"/>
  <c r="AJ188" i="3"/>
  <c r="AK188" i="3"/>
  <c r="AL188" i="3"/>
  <c r="AM188" i="3"/>
  <c r="AN188" i="3"/>
  <c r="AO188" i="3"/>
  <c r="E189" i="3"/>
  <c r="F189" i="3"/>
  <c r="G189" i="3"/>
  <c r="H189" i="3"/>
  <c r="K189" i="3"/>
  <c r="L189" i="3"/>
  <c r="M189" i="3"/>
  <c r="N189" i="3"/>
  <c r="P189" i="3" s="1"/>
  <c r="O189" i="3"/>
  <c r="Q189" i="3"/>
  <c r="R189" i="3"/>
  <c r="S189" i="3"/>
  <c r="T189" i="3"/>
  <c r="U189" i="3"/>
  <c r="V189" i="3"/>
  <c r="W189" i="3"/>
  <c r="X189" i="3"/>
  <c r="Y189" i="3" s="1"/>
  <c r="Z189" i="3"/>
  <c r="AA189" i="3"/>
  <c r="AB189" i="3"/>
  <c r="AC189" i="3"/>
  <c r="AD189" i="3"/>
  <c r="AF189" i="3"/>
  <c r="AG189" i="3"/>
  <c r="AH189" i="3"/>
  <c r="AI189" i="3"/>
  <c r="AJ189" i="3"/>
  <c r="AK189" i="3"/>
  <c r="AL189" i="3"/>
  <c r="AM189" i="3"/>
  <c r="AN189" i="3"/>
  <c r="AO189" i="3"/>
  <c r="E190" i="3"/>
  <c r="F190" i="3"/>
  <c r="G190" i="3"/>
  <c r="H190" i="3"/>
  <c r="K190" i="3"/>
  <c r="L190" i="3"/>
  <c r="M190" i="3"/>
  <c r="N190" i="3"/>
  <c r="O190" i="3" s="1"/>
  <c r="Q190" i="3"/>
  <c r="R190" i="3" s="1"/>
  <c r="S190" i="3"/>
  <c r="T190" i="3"/>
  <c r="U190" i="3"/>
  <c r="V190" i="3"/>
  <c r="W190" i="3"/>
  <c r="X190" i="3"/>
  <c r="Y190" i="3" s="1"/>
  <c r="Z190" i="3"/>
  <c r="AA190" i="3"/>
  <c r="AB190" i="3"/>
  <c r="AC190" i="3"/>
  <c r="AD190" i="3"/>
  <c r="AF190" i="3"/>
  <c r="AG190" i="3"/>
  <c r="AH190" i="3"/>
  <c r="AI190" i="3"/>
  <c r="AJ190" i="3"/>
  <c r="AK190" i="3"/>
  <c r="AL190" i="3"/>
  <c r="AM190" i="3"/>
  <c r="AN190" i="3"/>
  <c r="AO190" i="3"/>
  <c r="E191" i="3"/>
  <c r="F191" i="3"/>
  <c r="G191" i="3"/>
  <c r="H191" i="3"/>
  <c r="K191" i="3"/>
  <c r="L191" i="3"/>
  <c r="M191" i="3"/>
  <c r="N191" i="3"/>
  <c r="O191" i="3" s="1"/>
  <c r="P191" i="3"/>
  <c r="Q191" i="3"/>
  <c r="R191" i="3" s="1"/>
  <c r="S191" i="3"/>
  <c r="T191" i="3"/>
  <c r="U191" i="3"/>
  <c r="V191" i="3"/>
  <c r="W191" i="3"/>
  <c r="X191" i="3"/>
  <c r="Y191" i="3"/>
  <c r="Z191" i="3"/>
  <c r="AA191" i="3"/>
  <c r="AB191" i="3"/>
  <c r="AC191" i="3"/>
  <c r="AD191" i="3"/>
  <c r="AF191" i="3"/>
  <c r="AG191" i="3"/>
  <c r="AH191" i="3"/>
  <c r="AI191" i="3"/>
  <c r="AJ191" i="3"/>
  <c r="AK191" i="3"/>
  <c r="AL191" i="3"/>
  <c r="AM191" i="3"/>
  <c r="AN191" i="3"/>
  <c r="AO191" i="3"/>
  <c r="E192" i="3"/>
  <c r="F192" i="3"/>
  <c r="G192" i="3"/>
  <c r="H192" i="3"/>
  <c r="K192" i="3"/>
  <c r="L192" i="3"/>
  <c r="M192" i="3"/>
  <c r="N192" i="3"/>
  <c r="O192" i="3"/>
  <c r="P192" i="3"/>
  <c r="Q192" i="3"/>
  <c r="R192" i="3"/>
  <c r="S192" i="3"/>
  <c r="T192" i="3"/>
  <c r="U192" i="3"/>
  <c r="V192" i="3"/>
  <c r="W192" i="3"/>
  <c r="X192" i="3"/>
  <c r="Y192" i="3" s="1"/>
  <c r="Z192" i="3"/>
  <c r="AA192" i="3"/>
  <c r="AB192" i="3"/>
  <c r="AC192" i="3"/>
  <c r="AD192" i="3"/>
  <c r="AF192" i="3"/>
  <c r="AG192" i="3"/>
  <c r="AH192" i="3"/>
  <c r="AI192" i="3"/>
  <c r="AJ192" i="3"/>
  <c r="AK192" i="3"/>
  <c r="AL192" i="3"/>
  <c r="AM192" i="3"/>
  <c r="AN192" i="3"/>
  <c r="AO192" i="3"/>
  <c r="E193" i="3"/>
  <c r="F193" i="3"/>
  <c r="G193" i="3"/>
  <c r="H193" i="3"/>
  <c r="K193" i="3"/>
  <c r="L193" i="3"/>
  <c r="M193" i="3"/>
  <c r="N193" i="3"/>
  <c r="Q193" i="3"/>
  <c r="R193" i="3" s="1"/>
  <c r="S193" i="3"/>
  <c r="T193" i="3"/>
  <c r="U193" i="3"/>
  <c r="V193" i="3"/>
  <c r="W193" i="3"/>
  <c r="X193" i="3"/>
  <c r="Y193" i="3" s="1"/>
  <c r="Z193" i="3"/>
  <c r="AA193" i="3"/>
  <c r="AB193" i="3"/>
  <c r="AC193" i="3"/>
  <c r="AD193" i="3"/>
  <c r="AF193" i="3"/>
  <c r="AG193" i="3"/>
  <c r="AH193" i="3"/>
  <c r="AI193" i="3"/>
  <c r="AJ193" i="3"/>
  <c r="AK193" i="3"/>
  <c r="AL193" i="3"/>
  <c r="AM193" i="3"/>
  <c r="AN193" i="3"/>
  <c r="AO193" i="3"/>
  <c r="E194" i="3"/>
  <c r="F194" i="3"/>
  <c r="G194" i="3"/>
  <c r="H194" i="3"/>
  <c r="K194" i="3"/>
  <c r="L194" i="3"/>
  <c r="M194" i="3"/>
  <c r="N194" i="3"/>
  <c r="O194" i="3" s="1"/>
  <c r="Q194" i="3"/>
  <c r="R194" i="3" s="1"/>
  <c r="S194" i="3"/>
  <c r="T194" i="3"/>
  <c r="U194" i="3"/>
  <c r="V194" i="3"/>
  <c r="W194" i="3"/>
  <c r="X194" i="3"/>
  <c r="Y194" i="3"/>
  <c r="Z194" i="3"/>
  <c r="AA194" i="3"/>
  <c r="AB194" i="3"/>
  <c r="AC194" i="3"/>
  <c r="AD194" i="3"/>
  <c r="AF194" i="3"/>
  <c r="AG194" i="3"/>
  <c r="AH194" i="3"/>
  <c r="AI194" i="3"/>
  <c r="AJ194" i="3"/>
  <c r="AK194" i="3"/>
  <c r="AL194" i="3"/>
  <c r="AM194" i="3"/>
  <c r="AN194" i="3"/>
  <c r="AO194" i="3"/>
  <c r="E195" i="3"/>
  <c r="F195" i="3"/>
  <c r="G195" i="3"/>
  <c r="H195" i="3"/>
  <c r="K195" i="3"/>
  <c r="L195" i="3"/>
  <c r="M195" i="3"/>
  <c r="N195" i="3"/>
  <c r="P195" i="3" s="1"/>
  <c r="O195" i="3"/>
  <c r="Q195" i="3"/>
  <c r="R195" i="3"/>
  <c r="S195" i="3"/>
  <c r="T195" i="3"/>
  <c r="U195" i="3"/>
  <c r="V195" i="3"/>
  <c r="W195" i="3"/>
  <c r="X195" i="3"/>
  <c r="Y195" i="3" s="1"/>
  <c r="Z195" i="3"/>
  <c r="AA195" i="3"/>
  <c r="AB195" i="3"/>
  <c r="AC195" i="3"/>
  <c r="AD195" i="3"/>
  <c r="AF195" i="3"/>
  <c r="AG195" i="3"/>
  <c r="AH195" i="3"/>
  <c r="AI195" i="3"/>
  <c r="AJ195" i="3"/>
  <c r="AK195" i="3"/>
  <c r="AL195" i="3"/>
  <c r="AM195" i="3"/>
  <c r="AN195" i="3"/>
  <c r="AO195" i="3"/>
  <c r="E196" i="3"/>
  <c r="F196" i="3"/>
  <c r="G196" i="3"/>
  <c r="H196" i="3"/>
  <c r="K196" i="3"/>
  <c r="L196" i="3"/>
  <c r="M196" i="3"/>
  <c r="N196" i="3"/>
  <c r="O196" i="3" s="1"/>
  <c r="Q196" i="3"/>
  <c r="R196" i="3" s="1"/>
  <c r="S196" i="3"/>
  <c r="T196" i="3"/>
  <c r="U196" i="3"/>
  <c r="V196" i="3"/>
  <c r="W196" i="3"/>
  <c r="X196" i="3"/>
  <c r="Y196" i="3" s="1"/>
  <c r="Z196" i="3"/>
  <c r="AA196" i="3"/>
  <c r="AB196" i="3"/>
  <c r="AC196" i="3"/>
  <c r="AD196" i="3"/>
  <c r="AF196" i="3"/>
  <c r="AG196" i="3"/>
  <c r="AH196" i="3"/>
  <c r="AI196" i="3"/>
  <c r="AJ196" i="3"/>
  <c r="AK196" i="3"/>
  <c r="AL196" i="3"/>
  <c r="AM196" i="3"/>
  <c r="AN196" i="3"/>
  <c r="AO196" i="3"/>
  <c r="E197" i="3"/>
  <c r="F197" i="3"/>
  <c r="G197" i="3"/>
  <c r="H197" i="3"/>
  <c r="K197" i="3"/>
  <c r="L197" i="3"/>
  <c r="M197" i="3"/>
  <c r="N197" i="3"/>
  <c r="O197" i="3" s="1"/>
  <c r="P197" i="3"/>
  <c r="Q197" i="3"/>
  <c r="R197" i="3" s="1"/>
  <c r="S197" i="3"/>
  <c r="T197" i="3"/>
  <c r="U197" i="3"/>
  <c r="V197" i="3"/>
  <c r="W197" i="3"/>
  <c r="X197" i="3"/>
  <c r="Y197" i="3"/>
  <c r="Z197" i="3"/>
  <c r="AA197" i="3"/>
  <c r="AB197" i="3"/>
  <c r="AC197" i="3"/>
  <c r="AD197" i="3"/>
  <c r="AF197" i="3"/>
  <c r="AG197" i="3"/>
  <c r="AH197" i="3"/>
  <c r="AI197" i="3"/>
  <c r="AJ197" i="3"/>
  <c r="AK197" i="3"/>
  <c r="AL197" i="3"/>
  <c r="AM197" i="3"/>
  <c r="AN197" i="3"/>
  <c r="AO197" i="3"/>
  <c r="E198" i="3"/>
  <c r="F198" i="3"/>
  <c r="G198" i="3"/>
  <c r="H198" i="3"/>
  <c r="K198" i="3"/>
  <c r="L198" i="3"/>
  <c r="M198" i="3"/>
  <c r="N198" i="3"/>
  <c r="O198" i="3"/>
  <c r="P198" i="3"/>
  <c r="Q198" i="3"/>
  <c r="R198" i="3"/>
  <c r="S198" i="3"/>
  <c r="T198" i="3"/>
  <c r="U198" i="3"/>
  <c r="V198" i="3"/>
  <c r="W198" i="3"/>
  <c r="X198" i="3"/>
  <c r="Y198" i="3" s="1"/>
  <c r="Z198" i="3"/>
  <c r="AA198" i="3"/>
  <c r="AB198" i="3"/>
  <c r="AC198" i="3"/>
  <c r="AD198" i="3"/>
  <c r="AF198" i="3"/>
  <c r="AG198" i="3"/>
  <c r="AH198" i="3"/>
  <c r="AI198" i="3"/>
  <c r="AJ198" i="3"/>
  <c r="AK198" i="3"/>
  <c r="AL198" i="3"/>
  <c r="AM198" i="3"/>
  <c r="AN198" i="3"/>
  <c r="AO198" i="3"/>
  <c r="E199" i="3"/>
  <c r="F199" i="3"/>
  <c r="G199" i="3"/>
  <c r="H199" i="3"/>
  <c r="K199" i="3"/>
  <c r="L199" i="3"/>
  <c r="M199" i="3"/>
  <c r="N199" i="3"/>
  <c r="Q199" i="3"/>
  <c r="R199" i="3" s="1"/>
  <c r="S199" i="3"/>
  <c r="T199" i="3"/>
  <c r="U199" i="3"/>
  <c r="V199" i="3"/>
  <c r="W199" i="3"/>
  <c r="X199" i="3"/>
  <c r="Y199" i="3" s="1"/>
  <c r="Z199" i="3"/>
  <c r="AA199" i="3"/>
  <c r="AB199" i="3"/>
  <c r="AC199" i="3"/>
  <c r="AD199" i="3"/>
  <c r="AF199" i="3"/>
  <c r="AG199" i="3"/>
  <c r="AH199" i="3"/>
  <c r="AI199" i="3"/>
  <c r="AJ199" i="3"/>
  <c r="AK199" i="3"/>
  <c r="AL199" i="3"/>
  <c r="AM199" i="3"/>
  <c r="AN199" i="3"/>
  <c r="AO199" i="3"/>
  <c r="E200" i="3"/>
  <c r="F200" i="3"/>
  <c r="G200" i="3"/>
  <c r="H200" i="3"/>
  <c r="K200" i="3"/>
  <c r="L200" i="3"/>
  <c r="M200" i="3"/>
  <c r="N200" i="3"/>
  <c r="O200" i="3" s="1"/>
  <c r="Q200" i="3"/>
  <c r="R200" i="3" s="1"/>
  <c r="S200" i="3"/>
  <c r="T200" i="3"/>
  <c r="U200" i="3"/>
  <c r="V200" i="3"/>
  <c r="W200" i="3"/>
  <c r="X200" i="3"/>
  <c r="Y200" i="3"/>
  <c r="Z200" i="3"/>
  <c r="AA200" i="3"/>
  <c r="AB200" i="3"/>
  <c r="AC200" i="3"/>
  <c r="AD200" i="3"/>
  <c r="AF200" i="3"/>
  <c r="AG200" i="3"/>
  <c r="AH200" i="3"/>
  <c r="AI200" i="3"/>
  <c r="AJ200" i="3"/>
  <c r="AK200" i="3"/>
  <c r="AL200" i="3"/>
  <c r="AM200" i="3"/>
  <c r="AN200" i="3"/>
  <c r="AO200" i="3"/>
  <c r="E201" i="3"/>
  <c r="F201" i="3"/>
  <c r="G201" i="3"/>
  <c r="H201" i="3"/>
  <c r="K201" i="3"/>
  <c r="L201" i="3"/>
  <c r="M201" i="3"/>
  <c r="N201" i="3"/>
  <c r="P201" i="3" s="1"/>
  <c r="O201" i="3"/>
  <c r="Q201" i="3"/>
  <c r="R201" i="3"/>
  <c r="S201" i="3"/>
  <c r="T201" i="3"/>
  <c r="U201" i="3"/>
  <c r="V201" i="3"/>
  <c r="W201" i="3"/>
  <c r="X201" i="3"/>
  <c r="Y201" i="3" s="1"/>
  <c r="Z201" i="3"/>
  <c r="AA201" i="3"/>
  <c r="AB201" i="3"/>
  <c r="AC201" i="3"/>
  <c r="AD201" i="3"/>
  <c r="AF201" i="3"/>
  <c r="AG201" i="3"/>
  <c r="AH201" i="3"/>
  <c r="AI201" i="3"/>
  <c r="AJ201" i="3"/>
  <c r="AK201" i="3"/>
  <c r="AL201" i="3"/>
  <c r="AM201" i="3"/>
  <c r="AN201" i="3"/>
  <c r="AO201" i="3"/>
  <c r="E202" i="3"/>
  <c r="F202" i="3"/>
  <c r="G202" i="3"/>
  <c r="H202" i="3"/>
  <c r="K202" i="3"/>
  <c r="L202" i="3"/>
  <c r="M202" i="3"/>
  <c r="N202" i="3"/>
  <c r="O202" i="3" s="1"/>
  <c r="Q202" i="3"/>
  <c r="R202" i="3" s="1"/>
  <c r="S202" i="3"/>
  <c r="T202" i="3"/>
  <c r="U202" i="3"/>
  <c r="V202" i="3"/>
  <c r="W202" i="3"/>
  <c r="X202" i="3"/>
  <c r="Y202" i="3" s="1"/>
  <c r="Z202" i="3"/>
  <c r="AA202" i="3"/>
  <c r="AB202" i="3"/>
  <c r="AC202" i="3"/>
  <c r="AD202" i="3"/>
  <c r="AF202" i="3"/>
  <c r="AG202" i="3"/>
  <c r="AH202" i="3"/>
  <c r="AI202" i="3"/>
  <c r="AJ202" i="3"/>
  <c r="AK202" i="3"/>
  <c r="AL202" i="3"/>
  <c r="AM202" i="3"/>
  <c r="AN202" i="3"/>
  <c r="AO202" i="3"/>
  <c r="E203" i="3"/>
  <c r="F203" i="3"/>
  <c r="G203" i="3"/>
  <c r="H203" i="3"/>
  <c r="K203" i="3"/>
  <c r="L203" i="3"/>
  <c r="M203" i="3"/>
  <c r="N203" i="3"/>
  <c r="O203" i="3" s="1"/>
  <c r="P203" i="3"/>
  <c r="Q203" i="3"/>
  <c r="R203" i="3" s="1"/>
  <c r="S203" i="3"/>
  <c r="T203" i="3"/>
  <c r="U203" i="3"/>
  <c r="V203" i="3"/>
  <c r="W203" i="3"/>
  <c r="X203" i="3"/>
  <c r="Y203" i="3"/>
  <c r="Z203" i="3"/>
  <c r="AA203" i="3"/>
  <c r="AB203" i="3"/>
  <c r="AC203" i="3"/>
  <c r="AD203" i="3"/>
  <c r="AF203" i="3"/>
  <c r="AG203" i="3"/>
  <c r="AH203" i="3"/>
  <c r="AI203" i="3"/>
  <c r="AJ203" i="3"/>
  <c r="AK203" i="3"/>
  <c r="AL203" i="3"/>
  <c r="AM203" i="3"/>
  <c r="AN203" i="3"/>
  <c r="AO203" i="3"/>
  <c r="E204" i="3"/>
  <c r="F204" i="3"/>
  <c r="G204" i="3"/>
  <c r="H204" i="3"/>
  <c r="K204" i="3"/>
  <c r="L204" i="3"/>
  <c r="M204" i="3"/>
  <c r="N204" i="3"/>
  <c r="O204" i="3"/>
  <c r="P204" i="3"/>
  <c r="Q204" i="3"/>
  <c r="R204" i="3"/>
  <c r="S204" i="3"/>
  <c r="T204" i="3"/>
  <c r="U204" i="3"/>
  <c r="V204" i="3"/>
  <c r="W204" i="3"/>
  <c r="X204" i="3"/>
  <c r="Y204" i="3" s="1"/>
  <c r="Z204" i="3"/>
  <c r="AA204" i="3"/>
  <c r="AB204" i="3"/>
  <c r="AC204" i="3"/>
  <c r="AD204" i="3"/>
  <c r="AF204" i="3"/>
  <c r="AG204" i="3"/>
  <c r="AH204" i="3"/>
  <c r="AI204" i="3"/>
  <c r="AJ204" i="3"/>
  <c r="AK204" i="3"/>
  <c r="AL204" i="3"/>
  <c r="AM204" i="3"/>
  <c r="AN204" i="3"/>
  <c r="AO204" i="3"/>
  <c r="E205" i="3"/>
  <c r="F205" i="3"/>
  <c r="G205" i="3"/>
  <c r="H205" i="3"/>
  <c r="K205" i="3"/>
  <c r="L205" i="3"/>
  <c r="M205" i="3"/>
  <c r="N205" i="3"/>
  <c r="Q205" i="3"/>
  <c r="R205" i="3" s="1"/>
  <c r="S205" i="3"/>
  <c r="T205" i="3"/>
  <c r="U205" i="3"/>
  <c r="V205" i="3"/>
  <c r="W205" i="3"/>
  <c r="X205" i="3"/>
  <c r="Y205" i="3" s="1"/>
  <c r="Z205" i="3"/>
  <c r="AA205" i="3"/>
  <c r="AB205" i="3"/>
  <c r="AC205" i="3"/>
  <c r="AD205" i="3"/>
  <c r="AF205" i="3"/>
  <c r="AG205" i="3"/>
  <c r="AH205" i="3"/>
  <c r="AI205" i="3"/>
  <c r="AJ205" i="3"/>
  <c r="AK205" i="3"/>
  <c r="AL205" i="3"/>
  <c r="AM205" i="3"/>
  <c r="AN205" i="3"/>
  <c r="AO205" i="3"/>
  <c r="E206" i="3"/>
  <c r="F206" i="3"/>
  <c r="G206" i="3"/>
  <c r="H206" i="3"/>
  <c r="K206" i="3"/>
  <c r="L206" i="3"/>
  <c r="M206" i="3"/>
  <c r="N206" i="3"/>
  <c r="O206" i="3" s="1"/>
  <c r="Q206" i="3"/>
  <c r="R206" i="3" s="1"/>
  <c r="S206" i="3"/>
  <c r="T206" i="3"/>
  <c r="U206" i="3"/>
  <c r="V206" i="3"/>
  <c r="W206" i="3"/>
  <c r="X206" i="3"/>
  <c r="Y206" i="3"/>
  <c r="Z206" i="3"/>
  <c r="AA206" i="3"/>
  <c r="AB206" i="3"/>
  <c r="AC206" i="3"/>
  <c r="AD206" i="3"/>
  <c r="AF206" i="3"/>
  <c r="AG206" i="3"/>
  <c r="AH206" i="3"/>
  <c r="AI206" i="3"/>
  <c r="AJ206" i="3"/>
  <c r="AK206" i="3"/>
  <c r="AL206" i="3"/>
  <c r="AM206" i="3"/>
  <c r="AN206" i="3"/>
  <c r="AO206" i="3"/>
  <c r="E207" i="3"/>
  <c r="F207" i="3"/>
  <c r="G207" i="3"/>
  <c r="H207" i="3"/>
  <c r="K207" i="3"/>
  <c r="L207" i="3"/>
  <c r="M207" i="3"/>
  <c r="N207" i="3"/>
  <c r="P207" i="3" s="1"/>
  <c r="O207" i="3"/>
  <c r="Q207" i="3"/>
  <c r="R207" i="3"/>
  <c r="S207" i="3"/>
  <c r="T207" i="3"/>
  <c r="U207" i="3"/>
  <c r="V207" i="3"/>
  <c r="W207" i="3"/>
  <c r="X207" i="3"/>
  <c r="Y207" i="3" s="1"/>
  <c r="Z207" i="3"/>
  <c r="AA207" i="3"/>
  <c r="AB207" i="3"/>
  <c r="AC207" i="3"/>
  <c r="AD207" i="3"/>
  <c r="AF207" i="3"/>
  <c r="AG207" i="3"/>
  <c r="AH207" i="3"/>
  <c r="AI207" i="3"/>
  <c r="AJ207" i="3"/>
  <c r="AK207" i="3"/>
  <c r="AL207" i="3"/>
  <c r="AM207" i="3"/>
  <c r="AN207" i="3"/>
  <c r="AO207" i="3"/>
  <c r="E208" i="3"/>
  <c r="F208" i="3"/>
  <c r="G208" i="3"/>
  <c r="H208" i="3"/>
  <c r="K208" i="3"/>
  <c r="L208" i="3"/>
  <c r="M208" i="3"/>
  <c r="N208" i="3"/>
  <c r="O208" i="3" s="1"/>
  <c r="Q208" i="3"/>
  <c r="R208" i="3" s="1"/>
  <c r="S208" i="3"/>
  <c r="T208" i="3"/>
  <c r="U208" i="3"/>
  <c r="V208" i="3"/>
  <c r="W208" i="3"/>
  <c r="X208" i="3"/>
  <c r="Y208" i="3" s="1"/>
  <c r="Z208" i="3"/>
  <c r="AA208" i="3"/>
  <c r="AB208" i="3"/>
  <c r="AC208" i="3"/>
  <c r="AD208" i="3"/>
  <c r="AF208" i="3"/>
  <c r="AG208" i="3"/>
  <c r="AH208" i="3"/>
  <c r="AI208" i="3"/>
  <c r="AJ208" i="3"/>
  <c r="AK208" i="3"/>
  <c r="AL208" i="3"/>
  <c r="AM208" i="3"/>
  <c r="AN208" i="3"/>
  <c r="AO208" i="3"/>
  <c r="E209" i="3"/>
  <c r="F209" i="3"/>
  <c r="G209" i="3"/>
  <c r="H209" i="3"/>
  <c r="K209" i="3"/>
  <c r="L209" i="3"/>
  <c r="M209" i="3"/>
  <c r="N209" i="3"/>
  <c r="O209" i="3" s="1"/>
  <c r="P209" i="3"/>
  <c r="Q209" i="3"/>
  <c r="R209" i="3" s="1"/>
  <c r="S209" i="3"/>
  <c r="T209" i="3"/>
  <c r="U209" i="3"/>
  <c r="V209" i="3"/>
  <c r="W209" i="3"/>
  <c r="X209" i="3"/>
  <c r="Y209" i="3"/>
  <c r="Z209" i="3"/>
  <c r="AA209" i="3"/>
  <c r="AB209" i="3"/>
  <c r="AC209" i="3"/>
  <c r="AD209" i="3"/>
  <c r="AF209" i="3"/>
  <c r="AG209" i="3"/>
  <c r="AH209" i="3"/>
  <c r="AI209" i="3"/>
  <c r="AJ209" i="3"/>
  <c r="AK209" i="3"/>
  <c r="AL209" i="3"/>
  <c r="AM209" i="3"/>
  <c r="AN209" i="3"/>
  <c r="AO209" i="3"/>
  <c r="E210" i="3"/>
  <c r="F210" i="3"/>
  <c r="G210" i="3"/>
  <c r="H210" i="3"/>
  <c r="K210" i="3"/>
  <c r="L210" i="3"/>
  <c r="M210" i="3"/>
  <c r="N210" i="3"/>
  <c r="O210" i="3"/>
  <c r="P210" i="3"/>
  <c r="Q210" i="3"/>
  <c r="R210" i="3"/>
  <c r="S210" i="3"/>
  <c r="T210" i="3"/>
  <c r="U210" i="3"/>
  <c r="V210" i="3"/>
  <c r="W210" i="3"/>
  <c r="X210" i="3"/>
  <c r="Y210" i="3" s="1"/>
  <c r="Z210" i="3"/>
  <c r="AA210" i="3"/>
  <c r="AB210" i="3"/>
  <c r="AC210" i="3"/>
  <c r="AD210" i="3"/>
  <c r="AF210" i="3"/>
  <c r="AG210" i="3"/>
  <c r="AH210" i="3"/>
  <c r="AI210" i="3"/>
  <c r="AJ210" i="3"/>
  <c r="AK210" i="3"/>
  <c r="AL210" i="3"/>
  <c r="AM210" i="3"/>
  <c r="AN210" i="3"/>
  <c r="AO210" i="3"/>
  <c r="E211" i="3"/>
  <c r="F211" i="3"/>
  <c r="G211" i="3"/>
  <c r="H211" i="3"/>
  <c r="K211" i="3"/>
  <c r="L211" i="3"/>
  <c r="M211" i="3"/>
  <c r="N211" i="3"/>
  <c r="Q211" i="3"/>
  <c r="R211" i="3" s="1"/>
  <c r="S211" i="3"/>
  <c r="T211" i="3"/>
  <c r="U211" i="3"/>
  <c r="V211" i="3"/>
  <c r="W211" i="3"/>
  <c r="X211" i="3"/>
  <c r="Y211" i="3" s="1"/>
  <c r="Z211" i="3"/>
  <c r="AA211" i="3"/>
  <c r="AB211" i="3"/>
  <c r="AC211" i="3"/>
  <c r="AD211" i="3"/>
  <c r="AF211" i="3"/>
  <c r="AG211" i="3"/>
  <c r="AH211" i="3"/>
  <c r="AI211" i="3"/>
  <c r="AJ211" i="3"/>
  <c r="AK211" i="3"/>
  <c r="AL211" i="3"/>
  <c r="AM211" i="3"/>
  <c r="AN211" i="3"/>
  <c r="AO211" i="3"/>
  <c r="E212" i="3"/>
  <c r="F212" i="3"/>
  <c r="G212" i="3"/>
  <c r="H212" i="3"/>
  <c r="K212" i="3"/>
  <c r="L212" i="3"/>
  <c r="M212" i="3"/>
  <c r="N212" i="3"/>
  <c r="O212" i="3" s="1"/>
  <c r="Q212" i="3"/>
  <c r="R212" i="3" s="1"/>
  <c r="S212" i="3"/>
  <c r="T212" i="3"/>
  <c r="U212" i="3"/>
  <c r="V212" i="3"/>
  <c r="W212" i="3"/>
  <c r="X212" i="3"/>
  <c r="Y212" i="3"/>
  <c r="Z212" i="3"/>
  <c r="AA212" i="3"/>
  <c r="AB212" i="3"/>
  <c r="AC212" i="3"/>
  <c r="AD212" i="3"/>
  <c r="AF212" i="3"/>
  <c r="AG212" i="3"/>
  <c r="AH212" i="3"/>
  <c r="AI212" i="3"/>
  <c r="AJ212" i="3"/>
  <c r="AK212" i="3"/>
  <c r="AL212" i="3"/>
  <c r="AM212" i="3"/>
  <c r="AN212" i="3"/>
  <c r="AO212" i="3"/>
  <c r="E213" i="3"/>
  <c r="F213" i="3"/>
  <c r="G213" i="3"/>
  <c r="H213" i="3"/>
  <c r="K213" i="3"/>
  <c r="L213" i="3"/>
  <c r="M213" i="3"/>
  <c r="N213" i="3"/>
  <c r="P213" i="3" s="1"/>
  <c r="O213" i="3"/>
  <c r="Q213" i="3"/>
  <c r="R213" i="3"/>
  <c r="S213" i="3"/>
  <c r="T213" i="3"/>
  <c r="U213" i="3"/>
  <c r="V213" i="3"/>
  <c r="W213" i="3"/>
  <c r="X213" i="3"/>
  <c r="Y213" i="3" s="1"/>
  <c r="Z213" i="3"/>
  <c r="AA213" i="3"/>
  <c r="AB213" i="3"/>
  <c r="AC213" i="3"/>
  <c r="AD213" i="3"/>
  <c r="AF213" i="3"/>
  <c r="AG213" i="3"/>
  <c r="AH213" i="3"/>
  <c r="AI213" i="3"/>
  <c r="AJ213" i="3"/>
  <c r="AK213" i="3"/>
  <c r="AL213" i="3"/>
  <c r="AM213" i="3"/>
  <c r="AN213" i="3"/>
  <c r="AO213" i="3"/>
  <c r="E214" i="3"/>
  <c r="F214" i="3"/>
  <c r="G214" i="3"/>
  <c r="H214" i="3"/>
  <c r="K214" i="3"/>
  <c r="L214" i="3"/>
  <c r="M214" i="3"/>
  <c r="N214" i="3"/>
  <c r="O214" i="3" s="1"/>
  <c r="Q214" i="3"/>
  <c r="R214" i="3" s="1"/>
  <c r="S214" i="3"/>
  <c r="T214" i="3"/>
  <c r="U214" i="3"/>
  <c r="V214" i="3"/>
  <c r="W214" i="3"/>
  <c r="X214" i="3"/>
  <c r="Y214" i="3" s="1"/>
  <c r="Z214" i="3"/>
  <c r="AA214" i="3"/>
  <c r="AB214" i="3"/>
  <c r="AC214" i="3"/>
  <c r="AD214" i="3"/>
  <c r="AF214" i="3"/>
  <c r="AG214" i="3"/>
  <c r="AH214" i="3"/>
  <c r="AI214" i="3"/>
  <c r="AJ214" i="3"/>
  <c r="AK214" i="3"/>
  <c r="AL214" i="3"/>
  <c r="AM214" i="3"/>
  <c r="AN214" i="3"/>
  <c r="AO214" i="3"/>
  <c r="E215" i="3"/>
  <c r="F215" i="3"/>
  <c r="G215" i="3"/>
  <c r="H215" i="3"/>
  <c r="K215" i="3"/>
  <c r="L215" i="3"/>
  <c r="M215" i="3"/>
  <c r="N215" i="3"/>
  <c r="O215" i="3" s="1"/>
  <c r="P215" i="3"/>
  <c r="Q215" i="3"/>
  <c r="R215" i="3" s="1"/>
  <c r="S215" i="3"/>
  <c r="T215" i="3"/>
  <c r="U215" i="3"/>
  <c r="V215" i="3"/>
  <c r="W215" i="3"/>
  <c r="X215" i="3"/>
  <c r="Y215" i="3"/>
  <c r="Z215" i="3"/>
  <c r="AA215" i="3"/>
  <c r="AB215" i="3"/>
  <c r="AC215" i="3"/>
  <c r="AD215" i="3"/>
  <c r="AF215" i="3"/>
  <c r="AG215" i="3"/>
  <c r="AH215" i="3"/>
  <c r="AI215" i="3"/>
  <c r="AJ215" i="3"/>
  <c r="AK215" i="3"/>
  <c r="AL215" i="3"/>
  <c r="AM215" i="3"/>
  <c r="AN215" i="3"/>
  <c r="AO215" i="3"/>
  <c r="E216" i="3"/>
  <c r="F216" i="3"/>
  <c r="G216" i="3"/>
  <c r="H216" i="3"/>
  <c r="K216" i="3"/>
  <c r="L216" i="3"/>
  <c r="M216" i="3"/>
  <c r="N216" i="3"/>
  <c r="O216" i="3"/>
  <c r="P216" i="3"/>
  <c r="Q216" i="3"/>
  <c r="R216" i="3"/>
  <c r="S216" i="3"/>
  <c r="T216" i="3"/>
  <c r="U216" i="3"/>
  <c r="V216" i="3"/>
  <c r="W216" i="3"/>
  <c r="X216" i="3"/>
  <c r="Y216" i="3" s="1"/>
  <c r="Z216" i="3"/>
  <c r="AA216" i="3"/>
  <c r="AB216" i="3"/>
  <c r="AC216" i="3"/>
  <c r="AD216" i="3"/>
  <c r="AF216" i="3"/>
  <c r="AG216" i="3"/>
  <c r="AH216" i="3"/>
  <c r="AI216" i="3"/>
  <c r="AJ216" i="3"/>
  <c r="AK216" i="3"/>
  <c r="AL216" i="3"/>
  <c r="AM216" i="3"/>
  <c r="AN216" i="3"/>
  <c r="AO216" i="3"/>
  <c r="E217" i="3"/>
  <c r="F217" i="3"/>
  <c r="G217" i="3"/>
  <c r="H217" i="3"/>
  <c r="K217" i="3"/>
  <c r="L217" i="3"/>
  <c r="M217" i="3"/>
  <c r="N217" i="3"/>
  <c r="Q217" i="3"/>
  <c r="R217" i="3" s="1"/>
  <c r="S217" i="3"/>
  <c r="T217" i="3"/>
  <c r="U217" i="3"/>
  <c r="V217" i="3"/>
  <c r="W217" i="3"/>
  <c r="X217" i="3"/>
  <c r="Y217" i="3" s="1"/>
  <c r="Z217" i="3"/>
  <c r="AA217" i="3"/>
  <c r="AB217" i="3"/>
  <c r="AC217" i="3"/>
  <c r="AD217" i="3"/>
  <c r="AF217" i="3"/>
  <c r="AG217" i="3"/>
  <c r="AH217" i="3"/>
  <c r="AI217" i="3"/>
  <c r="AJ217" i="3"/>
  <c r="AK217" i="3"/>
  <c r="AL217" i="3"/>
  <c r="AM217" i="3"/>
  <c r="AN217" i="3"/>
  <c r="AO217" i="3"/>
  <c r="E218" i="3"/>
  <c r="F218" i="3"/>
  <c r="G218" i="3"/>
  <c r="H218" i="3"/>
  <c r="K218" i="3"/>
  <c r="L218" i="3"/>
  <c r="M218" i="3"/>
  <c r="N218" i="3"/>
  <c r="O218" i="3" s="1"/>
  <c r="Q218" i="3"/>
  <c r="R218" i="3" s="1"/>
  <c r="S218" i="3"/>
  <c r="T218" i="3"/>
  <c r="U218" i="3"/>
  <c r="V218" i="3"/>
  <c r="W218" i="3"/>
  <c r="X218" i="3"/>
  <c r="Y218" i="3"/>
  <c r="Z218" i="3"/>
  <c r="AA218" i="3"/>
  <c r="AB218" i="3"/>
  <c r="AC218" i="3"/>
  <c r="AD218" i="3"/>
  <c r="AF218" i="3"/>
  <c r="AG218" i="3"/>
  <c r="AH218" i="3"/>
  <c r="AI218" i="3"/>
  <c r="AJ218" i="3"/>
  <c r="AK218" i="3"/>
  <c r="AL218" i="3"/>
  <c r="AM218" i="3"/>
  <c r="AN218" i="3"/>
  <c r="AO218" i="3"/>
  <c r="E219" i="3"/>
  <c r="F219" i="3"/>
  <c r="G219" i="3"/>
  <c r="H219" i="3"/>
  <c r="K219" i="3"/>
  <c r="L219" i="3"/>
  <c r="M219" i="3"/>
  <c r="N219" i="3"/>
  <c r="P219" i="3" s="1"/>
  <c r="O219" i="3"/>
  <c r="Q219" i="3"/>
  <c r="R219" i="3"/>
  <c r="S219" i="3"/>
  <c r="T219" i="3"/>
  <c r="U219" i="3"/>
  <c r="V219" i="3"/>
  <c r="W219" i="3"/>
  <c r="X219" i="3"/>
  <c r="Y219" i="3" s="1"/>
  <c r="Z219" i="3"/>
  <c r="AA219" i="3"/>
  <c r="AB219" i="3"/>
  <c r="AC219" i="3"/>
  <c r="AD219" i="3"/>
  <c r="AF219" i="3"/>
  <c r="AG219" i="3"/>
  <c r="AH219" i="3"/>
  <c r="AI219" i="3"/>
  <c r="AJ219" i="3"/>
  <c r="AK219" i="3"/>
  <c r="AL219" i="3"/>
  <c r="AM219" i="3"/>
  <c r="AN219" i="3"/>
  <c r="AO219" i="3"/>
  <c r="E220" i="3"/>
  <c r="F220" i="3"/>
  <c r="G220" i="3"/>
  <c r="H220" i="3"/>
  <c r="K220" i="3"/>
  <c r="L220" i="3"/>
  <c r="M220" i="3"/>
  <c r="N220" i="3"/>
  <c r="O220" i="3" s="1"/>
  <c r="Q220" i="3"/>
  <c r="R220" i="3" s="1"/>
  <c r="S220" i="3"/>
  <c r="T220" i="3"/>
  <c r="U220" i="3"/>
  <c r="V220" i="3"/>
  <c r="W220" i="3"/>
  <c r="X220" i="3"/>
  <c r="Y220" i="3" s="1"/>
  <c r="Z220" i="3"/>
  <c r="AA220" i="3"/>
  <c r="AB220" i="3"/>
  <c r="AC220" i="3"/>
  <c r="AD220" i="3"/>
  <c r="AF220" i="3"/>
  <c r="AG220" i="3"/>
  <c r="AH220" i="3"/>
  <c r="AI220" i="3"/>
  <c r="AJ220" i="3"/>
  <c r="AK220" i="3"/>
  <c r="AL220" i="3"/>
  <c r="AM220" i="3"/>
  <c r="AN220" i="3"/>
  <c r="AO220" i="3"/>
  <c r="E221" i="3"/>
  <c r="F221" i="3"/>
  <c r="G221" i="3"/>
  <c r="H221" i="3"/>
  <c r="K221" i="3"/>
  <c r="L221" i="3"/>
  <c r="M221" i="3"/>
  <c r="N221" i="3"/>
  <c r="O221" i="3" s="1"/>
  <c r="P221" i="3"/>
  <c r="Q221" i="3"/>
  <c r="R221" i="3" s="1"/>
  <c r="S221" i="3"/>
  <c r="T221" i="3"/>
  <c r="U221" i="3"/>
  <c r="V221" i="3"/>
  <c r="W221" i="3"/>
  <c r="X221" i="3"/>
  <c r="Y221" i="3"/>
  <c r="Z221" i="3"/>
  <c r="AA221" i="3"/>
  <c r="AB221" i="3"/>
  <c r="AC221" i="3"/>
  <c r="AD221" i="3"/>
  <c r="AF221" i="3"/>
  <c r="AG221" i="3"/>
  <c r="AH221" i="3"/>
  <c r="AI221" i="3"/>
  <c r="AJ221" i="3"/>
  <c r="AK221" i="3"/>
  <c r="AL221" i="3"/>
  <c r="AM221" i="3"/>
  <c r="AN221" i="3"/>
  <c r="AO221" i="3"/>
  <c r="E222" i="3"/>
  <c r="F222" i="3"/>
  <c r="G222" i="3"/>
  <c r="H222" i="3"/>
  <c r="K222" i="3"/>
  <c r="L222" i="3"/>
  <c r="M222" i="3"/>
  <c r="N222" i="3"/>
  <c r="O222" i="3"/>
  <c r="P222" i="3"/>
  <c r="Q222" i="3"/>
  <c r="R222" i="3"/>
  <c r="S222" i="3"/>
  <c r="T222" i="3"/>
  <c r="U222" i="3"/>
  <c r="V222" i="3"/>
  <c r="W222" i="3"/>
  <c r="X222" i="3"/>
  <c r="Y222" i="3" s="1"/>
  <c r="Z222" i="3"/>
  <c r="AA222" i="3"/>
  <c r="AB222" i="3"/>
  <c r="AC222" i="3"/>
  <c r="AD222" i="3"/>
  <c r="AF222" i="3"/>
  <c r="AG222" i="3"/>
  <c r="AH222" i="3"/>
  <c r="AI222" i="3"/>
  <c r="AJ222" i="3"/>
  <c r="AK222" i="3"/>
  <c r="AL222" i="3"/>
  <c r="AM222" i="3"/>
  <c r="AN222" i="3"/>
  <c r="AO222" i="3"/>
  <c r="E223" i="3"/>
  <c r="F223" i="3"/>
  <c r="G223" i="3"/>
  <c r="H223" i="3"/>
  <c r="K223" i="3"/>
  <c r="L223" i="3"/>
  <c r="M223" i="3"/>
  <c r="N223" i="3"/>
  <c r="Q223" i="3"/>
  <c r="R223" i="3" s="1"/>
  <c r="S223" i="3"/>
  <c r="T223" i="3"/>
  <c r="U223" i="3"/>
  <c r="V223" i="3"/>
  <c r="W223" i="3"/>
  <c r="X223" i="3"/>
  <c r="Y223" i="3" s="1"/>
  <c r="Z223" i="3"/>
  <c r="AA223" i="3"/>
  <c r="AB223" i="3"/>
  <c r="AC223" i="3"/>
  <c r="AD223" i="3"/>
  <c r="AF223" i="3"/>
  <c r="AG223" i="3"/>
  <c r="AH223" i="3"/>
  <c r="AI223" i="3"/>
  <c r="AJ223" i="3"/>
  <c r="AK223" i="3"/>
  <c r="AL223" i="3"/>
  <c r="AM223" i="3"/>
  <c r="AN223" i="3"/>
  <c r="AO223" i="3"/>
  <c r="E224" i="3"/>
  <c r="F224" i="3"/>
  <c r="G224" i="3"/>
  <c r="H224" i="3"/>
  <c r="K224" i="3"/>
  <c r="L224" i="3"/>
  <c r="M224" i="3"/>
  <c r="N224" i="3"/>
  <c r="O224" i="3" s="1"/>
  <c r="Q224" i="3"/>
  <c r="R224" i="3" s="1"/>
  <c r="S224" i="3"/>
  <c r="T224" i="3"/>
  <c r="U224" i="3"/>
  <c r="V224" i="3"/>
  <c r="W224" i="3"/>
  <c r="X224" i="3"/>
  <c r="Y224" i="3"/>
  <c r="Z224" i="3"/>
  <c r="AA224" i="3"/>
  <c r="AB224" i="3"/>
  <c r="AC224" i="3"/>
  <c r="AD224" i="3"/>
  <c r="AF224" i="3"/>
  <c r="AG224" i="3"/>
  <c r="AH224" i="3"/>
  <c r="AI224" i="3"/>
  <c r="AJ224" i="3"/>
  <c r="AK224" i="3"/>
  <c r="AL224" i="3"/>
  <c r="AM224" i="3"/>
  <c r="AN224" i="3"/>
  <c r="AO224" i="3"/>
  <c r="E225" i="3"/>
  <c r="F225" i="3"/>
  <c r="G225" i="3"/>
  <c r="H225" i="3"/>
  <c r="K225" i="3"/>
  <c r="L225" i="3"/>
  <c r="M225" i="3"/>
  <c r="N225" i="3"/>
  <c r="P225" i="3" s="1"/>
  <c r="O225" i="3"/>
  <c r="Q225" i="3"/>
  <c r="R225" i="3"/>
  <c r="S225" i="3"/>
  <c r="T225" i="3"/>
  <c r="U225" i="3"/>
  <c r="V225" i="3"/>
  <c r="W225" i="3"/>
  <c r="X225" i="3"/>
  <c r="Y225" i="3" s="1"/>
  <c r="Z225" i="3"/>
  <c r="AA225" i="3"/>
  <c r="AB225" i="3"/>
  <c r="AC225" i="3"/>
  <c r="AD225" i="3"/>
  <c r="AF225" i="3"/>
  <c r="AG225" i="3"/>
  <c r="AH225" i="3"/>
  <c r="AI225" i="3"/>
  <c r="AJ225" i="3"/>
  <c r="AK225" i="3"/>
  <c r="AL225" i="3"/>
  <c r="AM225" i="3"/>
  <c r="AN225" i="3"/>
  <c r="AO225" i="3"/>
  <c r="E226" i="3"/>
  <c r="F226" i="3"/>
  <c r="G226" i="3"/>
  <c r="H226" i="3"/>
  <c r="K226" i="3"/>
  <c r="L226" i="3"/>
  <c r="M226" i="3"/>
  <c r="N226" i="3"/>
  <c r="O226" i="3" s="1"/>
  <c r="Q226" i="3"/>
  <c r="R226" i="3" s="1"/>
  <c r="S226" i="3"/>
  <c r="T226" i="3"/>
  <c r="U226" i="3"/>
  <c r="V226" i="3"/>
  <c r="W226" i="3"/>
  <c r="X226" i="3"/>
  <c r="Y226" i="3" s="1"/>
  <c r="Z226" i="3"/>
  <c r="AA226" i="3"/>
  <c r="AB226" i="3"/>
  <c r="AC226" i="3"/>
  <c r="AD226" i="3"/>
  <c r="AF226" i="3"/>
  <c r="AG226" i="3"/>
  <c r="AH226" i="3"/>
  <c r="AI226" i="3"/>
  <c r="AJ226" i="3"/>
  <c r="AK226" i="3"/>
  <c r="AL226" i="3"/>
  <c r="AM226" i="3"/>
  <c r="AN226" i="3"/>
  <c r="AO226" i="3"/>
  <c r="E227" i="3"/>
  <c r="F227" i="3"/>
  <c r="G227" i="3"/>
  <c r="H227" i="3"/>
  <c r="K227" i="3"/>
  <c r="L227" i="3"/>
  <c r="M227" i="3"/>
  <c r="N227" i="3"/>
  <c r="O227" i="3" s="1"/>
  <c r="P227" i="3"/>
  <c r="Q227" i="3"/>
  <c r="R227" i="3" s="1"/>
  <c r="S227" i="3"/>
  <c r="T227" i="3"/>
  <c r="U227" i="3"/>
  <c r="V227" i="3"/>
  <c r="W227" i="3"/>
  <c r="X227" i="3"/>
  <c r="Y227" i="3"/>
  <c r="Z227" i="3"/>
  <c r="AA227" i="3"/>
  <c r="AB227" i="3"/>
  <c r="AC227" i="3"/>
  <c r="AD227" i="3"/>
  <c r="AF227" i="3"/>
  <c r="AG227" i="3"/>
  <c r="AH227" i="3"/>
  <c r="AI227" i="3"/>
  <c r="AJ227" i="3"/>
  <c r="AK227" i="3"/>
  <c r="AL227" i="3"/>
  <c r="AM227" i="3"/>
  <c r="AN227" i="3"/>
  <c r="AO227" i="3"/>
  <c r="E228" i="3"/>
  <c r="F228" i="3"/>
  <c r="G228" i="3"/>
  <c r="H228" i="3"/>
  <c r="K228" i="3"/>
  <c r="L228" i="3"/>
  <c r="M228" i="3"/>
  <c r="N228" i="3"/>
  <c r="O228" i="3"/>
  <c r="P228" i="3"/>
  <c r="Q228" i="3"/>
  <c r="R228" i="3"/>
  <c r="S228" i="3"/>
  <c r="T228" i="3"/>
  <c r="U228" i="3"/>
  <c r="V228" i="3"/>
  <c r="W228" i="3"/>
  <c r="X228" i="3"/>
  <c r="Y228" i="3" s="1"/>
  <c r="Z228" i="3"/>
  <c r="AA228" i="3"/>
  <c r="AB228" i="3"/>
  <c r="AC228" i="3"/>
  <c r="AD228" i="3"/>
  <c r="AF228" i="3"/>
  <c r="AG228" i="3"/>
  <c r="AH228" i="3"/>
  <c r="AI228" i="3"/>
  <c r="AJ228" i="3"/>
  <c r="AK228" i="3"/>
  <c r="AL228" i="3"/>
  <c r="AM228" i="3"/>
  <c r="AN228" i="3"/>
  <c r="AO228" i="3"/>
  <c r="E229" i="3"/>
  <c r="F229" i="3"/>
  <c r="G229" i="3"/>
  <c r="H229" i="3"/>
  <c r="K229" i="3"/>
  <c r="L229" i="3"/>
  <c r="M229" i="3"/>
  <c r="N229" i="3"/>
  <c r="Q229" i="3"/>
  <c r="R229" i="3" s="1"/>
  <c r="S229" i="3"/>
  <c r="T229" i="3"/>
  <c r="U229" i="3"/>
  <c r="V229" i="3"/>
  <c r="W229" i="3"/>
  <c r="X229" i="3"/>
  <c r="Y229" i="3" s="1"/>
  <c r="Z229" i="3"/>
  <c r="AA229" i="3"/>
  <c r="AB229" i="3"/>
  <c r="AC229" i="3"/>
  <c r="AD229" i="3"/>
  <c r="AF229" i="3"/>
  <c r="AG229" i="3"/>
  <c r="AH229" i="3"/>
  <c r="AI229" i="3"/>
  <c r="AJ229" i="3"/>
  <c r="AK229" i="3"/>
  <c r="AL229" i="3"/>
  <c r="AM229" i="3"/>
  <c r="AN229" i="3"/>
  <c r="AO229" i="3"/>
  <c r="E230" i="3"/>
  <c r="F230" i="3"/>
  <c r="G230" i="3"/>
  <c r="H230" i="3"/>
  <c r="K230" i="3"/>
  <c r="L230" i="3"/>
  <c r="M230" i="3"/>
  <c r="N230" i="3"/>
  <c r="O230" i="3" s="1"/>
  <c r="Q230" i="3"/>
  <c r="R230" i="3" s="1"/>
  <c r="S230" i="3"/>
  <c r="T230" i="3"/>
  <c r="U230" i="3"/>
  <c r="V230" i="3"/>
  <c r="W230" i="3"/>
  <c r="X230" i="3"/>
  <c r="Y230" i="3"/>
  <c r="Z230" i="3"/>
  <c r="AA230" i="3"/>
  <c r="AB230" i="3"/>
  <c r="AC230" i="3"/>
  <c r="AD230" i="3"/>
  <c r="AF230" i="3"/>
  <c r="AG230" i="3"/>
  <c r="AH230" i="3"/>
  <c r="AI230" i="3"/>
  <c r="AJ230" i="3"/>
  <c r="AK230" i="3"/>
  <c r="AL230" i="3"/>
  <c r="AM230" i="3"/>
  <c r="AN230" i="3"/>
  <c r="AO230" i="3"/>
  <c r="E231" i="3"/>
  <c r="F231" i="3"/>
  <c r="G231" i="3"/>
  <c r="H231" i="3"/>
  <c r="K231" i="3"/>
  <c r="L231" i="3"/>
  <c r="M231" i="3"/>
  <c r="N231" i="3"/>
  <c r="P231" i="3" s="1"/>
  <c r="O231" i="3"/>
  <c r="Q231" i="3"/>
  <c r="R231" i="3"/>
  <c r="S231" i="3"/>
  <c r="T231" i="3"/>
  <c r="U231" i="3"/>
  <c r="V231" i="3"/>
  <c r="W231" i="3"/>
  <c r="X231" i="3"/>
  <c r="Y231" i="3" s="1"/>
  <c r="Z231" i="3"/>
  <c r="AA231" i="3"/>
  <c r="AB231" i="3"/>
  <c r="AC231" i="3"/>
  <c r="AD231" i="3"/>
  <c r="AF231" i="3"/>
  <c r="AG231" i="3"/>
  <c r="AH231" i="3"/>
  <c r="AI231" i="3"/>
  <c r="AJ231" i="3"/>
  <c r="AK231" i="3"/>
  <c r="AL231" i="3"/>
  <c r="AM231" i="3"/>
  <c r="AN231" i="3"/>
  <c r="AO231" i="3"/>
  <c r="E232" i="3"/>
  <c r="F232" i="3"/>
  <c r="G232" i="3"/>
  <c r="H232" i="3"/>
  <c r="K232" i="3"/>
  <c r="L232" i="3"/>
  <c r="M232" i="3"/>
  <c r="N232" i="3"/>
  <c r="O232" i="3" s="1"/>
  <c r="Q232" i="3"/>
  <c r="R232" i="3" s="1"/>
  <c r="S232" i="3"/>
  <c r="T232" i="3"/>
  <c r="U232" i="3"/>
  <c r="V232" i="3"/>
  <c r="W232" i="3"/>
  <c r="X232" i="3"/>
  <c r="Y232" i="3" s="1"/>
  <c r="Z232" i="3"/>
  <c r="AA232" i="3"/>
  <c r="AB232" i="3"/>
  <c r="AC232" i="3"/>
  <c r="AD232" i="3"/>
  <c r="AF232" i="3"/>
  <c r="AG232" i="3"/>
  <c r="AH232" i="3"/>
  <c r="AI232" i="3"/>
  <c r="AJ232" i="3"/>
  <c r="AK232" i="3"/>
  <c r="AL232" i="3"/>
  <c r="AM232" i="3"/>
  <c r="AN232" i="3"/>
  <c r="AO232" i="3"/>
  <c r="E233" i="3"/>
  <c r="F233" i="3"/>
  <c r="G233" i="3"/>
  <c r="H233" i="3"/>
  <c r="K233" i="3"/>
  <c r="L233" i="3"/>
  <c r="M233" i="3"/>
  <c r="N233" i="3"/>
  <c r="O233" i="3" s="1"/>
  <c r="P233" i="3"/>
  <c r="Q233" i="3"/>
  <c r="R233" i="3" s="1"/>
  <c r="S233" i="3"/>
  <c r="T233" i="3"/>
  <c r="U233" i="3"/>
  <c r="V233" i="3"/>
  <c r="W233" i="3"/>
  <c r="X233" i="3"/>
  <c r="Y233" i="3"/>
  <c r="Z233" i="3"/>
  <c r="AA233" i="3"/>
  <c r="AB233" i="3"/>
  <c r="AC233" i="3"/>
  <c r="AD233" i="3"/>
  <c r="AF233" i="3"/>
  <c r="AG233" i="3"/>
  <c r="AH233" i="3"/>
  <c r="AI233" i="3"/>
  <c r="AJ233" i="3"/>
  <c r="AK233" i="3"/>
  <c r="AL233" i="3"/>
  <c r="AM233" i="3"/>
  <c r="AN233" i="3"/>
  <c r="AO233" i="3"/>
  <c r="E234" i="3"/>
  <c r="F234" i="3"/>
  <c r="G234" i="3"/>
  <c r="H234" i="3"/>
  <c r="K234" i="3"/>
  <c r="L234" i="3"/>
  <c r="M234" i="3"/>
  <c r="N234" i="3"/>
  <c r="O234" i="3"/>
  <c r="P234" i="3"/>
  <c r="Q234" i="3"/>
  <c r="R234" i="3"/>
  <c r="S234" i="3"/>
  <c r="T234" i="3"/>
  <c r="U234" i="3"/>
  <c r="V234" i="3"/>
  <c r="W234" i="3"/>
  <c r="X234" i="3"/>
  <c r="Y234" i="3" s="1"/>
  <c r="Z234" i="3"/>
  <c r="AA234" i="3"/>
  <c r="AB234" i="3"/>
  <c r="AC234" i="3"/>
  <c r="AD234" i="3"/>
  <c r="AF234" i="3"/>
  <c r="AG234" i="3"/>
  <c r="AH234" i="3"/>
  <c r="AI234" i="3"/>
  <c r="AJ234" i="3"/>
  <c r="AK234" i="3"/>
  <c r="AL234" i="3"/>
  <c r="AM234" i="3"/>
  <c r="AN234" i="3"/>
  <c r="AO234" i="3"/>
  <c r="E235" i="3"/>
  <c r="F235" i="3"/>
  <c r="G235" i="3"/>
  <c r="H235" i="3"/>
  <c r="K235" i="3"/>
  <c r="L235" i="3"/>
  <c r="M235" i="3"/>
  <c r="N235" i="3"/>
  <c r="Q235" i="3"/>
  <c r="R235" i="3" s="1"/>
  <c r="S235" i="3"/>
  <c r="T235" i="3"/>
  <c r="U235" i="3"/>
  <c r="V235" i="3"/>
  <c r="W235" i="3"/>
  <c r="X235" i="3"/>
  <c r="Y235" i="3" s="1"/>
  <c r="Z235" i="3"/>
  <c r="AA235" i="3"/>
  <c r="AB235" i="3"/>
  <c r="AC235" i="3"/>
  <c r="AD235" i="3"/>
  <c r="AF235" i="3"/>
  <c r="AG235" i="3"/>
  <c r="AH235" i="3"/>
  <c r="AI235" i="3"/>
  <c r="AJ235" i="3"/>
  <c r="AK235" i="3"/>
  <c r="AL235" i="3"/>
  <c r="AM235" i="3"/>
  <c r="AN235" i="3"/>
  <c r="AO235" i="3"/>
  <c r="E236" i="3"/>
  <c r="F236" i="3"/>
  <c r="G236" i="3"/>
  <c r="H236" i="3"/>
  <c r="K236" i="3"/>
  <c r="L236" i="3"/>
  <c r="M236" i="3"/>
  <c r="N236" i="3"/>
  <c r="O236" i="3" s="1"/>
  <c r="Q236" i="3"/>
  <c r="R236" i="3" s="1"/>
  <c r="S236" i="3"/>
  <c r="T236" i="3"/>
  <c r="U236" i="3"/>
  <c r="V236" i="3"/>
  <c r="W236" i="3"/>
  <c r="X236" i="3"/>
  <c r="Y236" i="3"/>
  <c r="Z236" i="3"/>
  <c r="AA236" i="3"/>
  <c r="AB236" i="3"/>
  <c r="AC236" i="3"/>
  <c r="AD236" i="3"/>
  <c r="AF236" i="3"/>
  <c r="AG236" i="3"/>
  <c r="AH236" i="3"/>
  <c r="AI236" i="3"/>
  <c r="AJ236" i="3"/>
  <c r="AK236" i="3"/>
  <c r="AL236" i="3"/>
  <c r="AM236" i="3"/>
  <c r="AN236" i="3"/>
  <c r="AO236" i="3"/>
  <c r="E237" i="3"/>
  <c r="F237" i="3"/>
  <c r="G237" i="3"/>
  <c r="H237" i="3"/>
  <c r="K237" i="3"/>
  <c r="L237" i="3"/>
  <c r="M237" i="3"/>
  <c r="N237" i="3"/>
  <c r="P237" i="3" s="1"/>
  <c r="O237" i="3"/>
  <c r="Q237" i="3"/>
  <c r="R237" i="3"/>
  <c r="S237" i="3"/>
  <c r="T237" i="3"/>
  <c r="U237" i="3"/>
  <c r="V237" i="3"/>
  <c r="W237" i="3"/>
  <c r="X237" i="3"/>
  <c r="Y237" i="3" s="1"/>
  <c r="Z237" i="3"/>
  <c r="AA237" i="3"/>
  <c r="AB237" i="3"/>
  <c r="AC237" i="3"/>
  <c r="AD237" i="3"/>
  <c r="AF237" i="3"/>
  <c r="AG237" i="3"/>
  <c r="AH237" i="3"/>
  <c r="AI237" i="3"/>
  <c r="AJ237" i="3"/>
  <c r="AK237" i="3"/>
  <c r="AL237" i="3"/>
  <c r="AM237" i="3"/>
  <c r="AN237" i="3"/>
  <c r="AO237" i="3"/>
  <c r="E238" i="3"/>
  <c r="F238" i="3"/>
  <c r="G238" i="3"/>
  <c r="H238" i="3"/>
  <c r="K238" i="3"/>
  <c r="L238" i="3"/>
  <c r="M238" i="3"/>
  <c r="N238" i="3"/>
  <c r="O238" i="3" s="1"/>
  <c r="Q238" i="3"/>
  <c r="R238" i="3" s="1"/>
  <c r="S238" i="3"/>
  <c r="T238" i="3"/>
  <c r="U238" i="3"/>
  <c r="V238" i="3"/>
  <c r="W238" i="3"/>
  <c r="X238" i="3"/>
  <c r="Y238" i="3" s="1"/>
  <c r="Z238" i="3"/>
  <c r="AA238" i="3"/>
  <c r="AB238" i="3"/>
  <c r="AC238" i="3"/>
  <c r="AD238" i="3"/>
  <c r="AF238" i="3"/>
  <c r="AG238" i="3"/>
  <c r="AH238" i="3"/>
  <c r="AI238" i="3"/>
  <c r="AJ238" i="3"/>
  <c r="AK238" i="3"/>
  <c r="AL238" i="3"/>
  <c r="AM238" i="3"/>
  <c r="AN238" i="3"/>
  <c r="AO238" i="3"/>
  <c r="E239" i="3"/>
  <c r="F239" i="3"/>
  <c r="G239" i="3"/>
  <c r="H239" i="3"/>
  <c r="K239" i="3"/>
  <c r="L239" i="3"/>
  <c r="M239" i="3"/>
  <c r="N239" i="3"/>
  <c r="O239" i="3" s="1"/>
  <c r="P239" i="3"/>
  <c r="Q239" i="3"/>
  <c r="R239" i="3" s="1"/>
  <c r="S239" i="3"/>
  <c r="T239" i="3"/>
  <c r="U239" i="3"/>
  <c r="V239" i="3"/>
  <c r="W239" i="3"/>
  <c r="X239" i="3"/>
  <c r="Y239" i="3"/>
  <c r="Z239" i="3"/>
  <c r="AA239" i="3"/>
  <c r="AB239" i="3"/>
  <c r="AC239" i="3"/>
  <c r="AD239" i="3"/>
  <c r="AF239" i="3"/>
  <c r="AG239" i="3"/>
  <c r="AH239" i="3"/>
  <c r="AI239" i="3"/>
  <c r="AJ239" i="3"/>
  <c r="AK239" i="3"/>
  <c r="AL239" i="3"/>
  <c r="AM239" i="3"/>
  <c r="AN239" i="3"/>
  <c r="AO239" i="3"/>
  <c r="E240" i="3"/>
  <c r="F240" i="3"/>
  <c r="G240" i="3"/>
  <c r="H240" i="3"/>
  <c r="K240" i="3"/>
  <c r="L240" i="3"/>
  <c r="M240" i="3"/>
  <c r="N240" i="3"/>
  <c r="O240" i="3"/>
  <c r="P240" i="3"/>
  <c r="Q240" i="3"/>
  <c r="R240" i="3"/>
  <c r="S240" i="3"/>
  <c r="T240" i="3"/>
  <c r="U240" i="3"/>
  <c r="V240" i="3"/>
  <c r="W240" i="3"/>
  <c r="X240" i="3"/>
  <c r="Y240" i="3" s="1"/>
  <c r="Z240" i="3"/>
  <c r="AA240" i="3"/>
  <c r="AB240" i="3"/>
  <c r="AC240" i="3"/>
  <c r="AD240" i="3"/>
  <c r="AF240" i="3"/>
  <c r="AG240" i="3"/>
  <c r="AH240" i="3"/>
  <c r="AI240" i="3"/>
  <c r="AJ240" i="3"/>
  <c r="AK240" i="3"/>
  <c r="AL240" i="3"/>
  <c r="AM240" i="3"/>
  <c r="AN240" i="3"/>
  <c r="AO240" i="3"/>
  <c r="E241" i="3"/>
  <c r="F241" i="3"/>
  <c r="G241" i="3"/>
  <c r="H241" i="3"/>
  <c r="K241" i="3"/>
  <c r="L241" i="3"/>
  <c r="M241" i="3"/>
  <c r="N241" i="3"/>
  <c r="P241" i="3" s="1"/>
  <c r="O241" i="3"/>
  <c r="Q241" i="3"/>
  <c r="R241" i="3" s="1"/>
  <c r="S241" i="3"/>
  <c r="T241" i="3"/>
  <c r="U241" i="3"/>
  <c r="V241" i="3"/>
  <c r="W241" i="3"/>
  <c r="X241" i="3"/>
  <c r="Y241" i="3" s="1"/>
  <c r="Z241" i="3"/>
  <c r="AA241" i="3"/>
  <c r="AB241" i="3"/>
  <c r="AC241" i="3"/>
  <c r="AD241" i="3"/>
  <c r="AF241" i="3"/>
  <c r="AG241" i="3"/>
  <c r="AH241" i="3"/>
  <c r="AI241" i="3"/>
  <c r="AJ241" i="3"/>
  <c r="AK241" i="3"/>
  <c r="AL241" i="3"/>
  <c r="AM241" i="3"/>
  <c r="AN241" i="3"/>
  <c r="AO241" i="3"/>
  <c r="E242" i="3"/>
  <c r="F242" i="3"/>
  <c r="G242" i="3"/>
  <c r="H242" i="3"/>
  <c r="K242" i="3"/>
  <c r="L242" i="3"/>
  <c r="M242" i="3"/>
  <c r="N242" i="3"/>
  <c r="O242" i="3" s="1"/>
  <c r="P242" i="3"/>
  <c r="Q242" i="3"/>
  <c r="R242" i="3" s="1"/>
  <c r="S242" i="3"/>
  <c r="T242" i="3"/>
  <c r="U242" i="3"/>
  <c r="V242" i="3"/>
  <c r="W242" i="3"/>
  <c r="X242" i="3"/>
  <c r="Y242" i="3"/>
  <c r="Z242" i="3"/>
  <c r="AA242" i="3"/>
  <c r="AB242" i="3"/>
  <c r="AC242" i="3"/>
  <c r="AD242" i="3"/>
  <c r="AF242" i="3"/>
  <c r="AG242" i="3"/>
  <c r="AH242" i="3"/>
  <c r="AI242" i="3"/>
  <c r="AJ242" i="3"/>
  <c r="AK242" i="3"/>
  <c r="AL242" i="3"/>
  <c r="AM242" i="3"/>
  <c r="AN242" i="3"/>
  <c r="AO242" i="3"/>
  <c r="E243" i="3"/>
  <c r="F243" i="3"/>
  <c r="G243" i="3"/>
  <c r="H243" i="3"/>
  <c r="K243" i="3"/>
  <c r="L243" i="3"/>
  <c r="M243" i="3"/>
  <c r="N243" i="3"/>
  <c r="P243" i="3" s="1"/>
  <c r="O243" i="3"/>
  <c r="Q243" i="3"/>
  <c r="R243" i="3"/>
  <c r="S243" i="3"/>
  <c r="T243" i="3"/>
  <c r="U243" i="3"/>
  <c r="V243" i="3"/>
  <c r="W243" i="3"/>
  <c r="X243" i="3"/>
  <c r="Y243" i="3"/>
  <c r="Z243" i="3"/>
  <c r="AA243" i="3"/>
  <c r="AB243" i="3"/>
  <c r="AC243" i="3"/>
  <c r="AD243" i="3"/>
  <c r="AF243" i="3"/>
  <c r="AG243" i="3"/>
  <c r="AH243" i="3"/>
  <c r="AI243" i="3"/>
  <c r="AJ243" i="3"/>
  <c r="AK243" i="3"/>
  <c r="AL243" i="3"/>
  <c r="AM243" i="3"/>
  <c r="AN243" i="3"/>
  <c r="AO243" i="3"/>
  <c r="E244" i="3"/>
  <c r="F244" i="3"/>
  <c r="G244" i="3"/>
  <c r="H244" i="3"/>
  <c r="K244" i="3"/>
  <c r="L244" i="3"/>
  <c r="M244" i="3"/>
  <c r="N244" i="3"/>
  <c r="Q244" i="3"/>
  <c r="R244" i="3"/>
  <c r="S244" i="3"/>
  <c r="T244" i="3"/>
  <c r="U244" i="3"/>
  <c r="V244" i="3"/>
  <c r="W244" i="3"/>
  <c r="X244" i="3"/>
  <c r="Y244" i="3" s="1"/>
  <c r="Z244" i="3"/>
  <c r="AA244" i="3"/>
  <c r="AB244" i="3"/>
  <c r="AC244" i="3"/>
  <c r="AD244" i="3"/>
  <c r="AF244" i="3"/>
  <c r="AG244" i="3"/>
  <c r="AH244" i="3"/>
  <c r="AI244" i="3"/>
  <c r="AJ244" i="3"/>
  <c r="AK244" i="3"/>
  <c r="AL244" i="3"/>
  <c r="AM244" i="3"/>
  <c r="AN244" i="3"/>
  <c r="AO244" i="3"/>
  <c r="E245" i="3"/>
  <c r="F245" i="3"/>
  <c r="G245" i="3"/>
  <c r="H245" i="3"/>
  <c r="K245" i="3"/>
  <c r="L245" i="3"/>
  <c r="M245" i="3"/>
  <c r="N245" i="3"/>
  <c r="O245" i="3" s="1"/>
  <c r="P245" i="3"/>
  <c r="Q245" i="3"/>
  <c r="R245" i="3" s="1"/>
  <c r="S245" i="3"/>
  <c r="T245" i="3"/>
  <c r="U245" i="3"/>
  <c r="V245" i="3"/>
  <c r="W245" i="3"/>
  <c r="X245" i="3"/>
  <c r="Y245" i="3"/>
  <c r="Z245" i="3"/>
  <c r="AA245" i="3"/>
  <c r="AB245" i="3"/>
  <c r="AC245" i="3"/>
  <c r="AD245" i="3"/>
  <c r="AF245" i="3"/>
  <c r="AG245" i="3"/>
  <c r="AH245" i="3"/>
  <c r="AI245" i="3"/>
  <c r="AJ245" i="3"/>
  <c r="AK245" i="3"/>
  <c r="AL245" i="3"/>
  <c r="AM245" i="3"/>
  <c r="AN245" i="3"/>
  <c r="AO245" i="3"/>
  <c r="E246" i="3"/>
  <c r="F246" i="3"/>
  <c r="G246" i="3"/>
  <c r="H246" i="3"/>
  <c r="K246" i="3"/>
  <c r="L246" i="3"/>
  <c r="M246" i="3"/>
  <c r="N246" i="3"/>
  <c r="O246" i="3"/>
  <c r="P246" i="3"/>
  <c r="Q246" i="3"/>
  <c r="R246" i="3" s="1"/>
  <c r="S246" i="3"/>
  <c r="T246" i="3"/>
  <c r="U246" i="3"/>
  <c r="V246" i="3"/>
  <c r="W246" i="3"/>
  <c r="X246" i="3"/>
  <c r="Y246" i="3" s="1"/>
  <c r="Z246" i="3"/>
  <c r="AA246" i="3"/>
  <c r="AB246" i="3"/>
  <c r="AC246" i="3"/>
  <c r="AD246" i="3"/>
  <c r="AF246" i="3"/>
  <c r="AG246" i="3"/>
  <c r="AH246" i="3"/>
  <c r="AI246" i="3"/>
  <c r="AJ246" i="3"/>
  <c r="AK246" i="3"/>
  <c r="AL246" i="3"/>
  <c r="AM246" i="3"/>
  <c r="AN246" i="3"/>
  <c r="AO246" i="3"/>
  <c r="E247" i="3"/>
  <c r="F247" i="3"/>
  <c r="G247" i="3"/>
  <c r="H247" i="3"/>
  <c r="K247" i="3"/>
  <c r="L247" i="3"/>
  <c r="M247" i="3"/>
  <c r="N247" i="3"/>
  <c r="O247" i="3" s="1"/>
  <c r="Q247" i="3"/>
  <c r="R247" i="3" s="1"/>
  <c r="S247" i="3"/>
  <c r="T247" i="3"/>
  <c r="U247" i="3"/>
  <c r="V247" i="3"/>
  <c r="W247" i="3"/>
  <c r="X247" i="3"/>
  <c r="Y247" i="3" s="1"/>
  <c r="Z247" i="3"/>
  <c r="AA247" i="3"/>
  <c r="AB247" i="3"/>
  <c r="AC247" i="3"/>
  <c r="AD247" i="3"/>
  <c r="AF247" i="3"/>
  <c r="AG247" i="3"/>
  <c r="AH247" i="3"/>
  <c r="AI247" i="3"/>
  <c r="AJ247" i="3"/>
  <c r="AK247" i="3"/>
  <c r="AL247" i="3"/>
  <c r="AM247" i="3"/>
  <c r="AN247" i="3"/>
  <c r="AO247" i="3"/>
  <c r="E248" i="3"/>
  <c r="F248" i="3"/>
  <c r="G248" i="3"/>
  <c r="H248" i="3"/>
  <c r="K248" i="3"/>
  <c r="L248" i="3"/>
  <c r="M248" i="3"/>
  <c r="N248" i="3"/>
  <c r="O248" i="3" s="1"/>
  <c r="Q248" i="3"/>
  <c r="R248" i="3" s="1"/>
  <c r="S248" i="3"/>
  <c r="T248" i="3"/>
  <c r="U248" i="3"/>
  <c r="V248" i="3"/>
  <c r="W248" i="3"/>
  <c r="X248" i="3"/>
  <c r="Y248" i="3"/>
  <c r="Z248" i="3"/>
  <c r="AA248" i="3"/>
  <c r="AB248" i="3"/>
  <c r="AC248" i="3"/>
  <c r="AD248" i="3"/>
  <c r="AF248" i="3"/>
  <c r="AG248" i="3"/>
  <c r="AH248" i="3"/>
  <c r="AI248" i="3"/>
  <c r="AJ248" i="3"/>
  <c r="AK248" i="3"/>
  <c r="AL248" i="3"/>
  <c r="AM248" i="3"/>
  <c r="AN248" i="3"/>
  <c r="AO248" i="3"/>
  <c r="E249" i="3"/>
  <c r="F249" i="3"/>
  <c r="G249" i="3"/>
  <c r="H249" i="3"/>
  <c r="K249" i="3"/>
  <c r="L249" i="3"/>
  <c r="M249" i="3"/>
  <c r="N249" i="3"/>
  <c r="O249" i="3" s="1"/>
  <c r="Q249" i="3"/>
  <c r="R249" i="3"/>
  <c r="S249" i="3"/>
  <c r="T249" i="3"/>
  <c r="U249" i="3"/>
  <c r="V249" i="3"/>
  <c r="W249" i="3"/>
  <c r="X249" i="3"/>
  <c r="Y249" i="3"/>
  <c r="Z249" i="3"/>
  <c r="AA249" i="3"/>
  <c r="AB249" i="3"/>
  <c r="AC249" i="3"/>
  <c r="AD249" i="3"/>
  <c r="AF249" i="3"/>
  <c r="AG249" i="3"/>
  <c r="AH249" i="3"/>
  <c r="AI249" i="3"/>
  <c r="AJ249" i="3"/>
  <c r="AK249" i="3"/>
  <c r="AL249" i="3"/>
  <c r="AM249" i="3"/>
  <c r="AN249" i="3"/>
  <c r="AO249" i="3"/>
  <c r="E250" i="3"/>
  <c r="F250" i="3"/>
  <c r="G250" i="3"/>
  <c r="H250" i="3"/>
  <c r="K250" i="3"/>
  <c r="L250" i="3"/>
  <c r="M250" i="3"/>
  <c r="N250" i="3"/>
  <c r="P250" i="3" s="1"/>
  <c r="Q250" i="3"/>
  <c r="R250" i="3" s="1"/>
  <c r="S250" i="3"/>
  <c r="T250" i="3"/>
  <c r="U250" i="3"/>
  <c r="V250" i="3"/>
  <c r="W250" i="3"/>
  <c r="X250" i="3"/>
  <c r="Y250" i="3"/>
  <c r="Z250" i="3"/>
  <c r="AA250" i="3"/>
  <c r="AB250" i="3"/>
  <c r="AC250" i="3"/>
  <c r="AD250" i="3"/>
  <c r="AF250" i="3"/>
  <c r="AG250" i="3"/>
  <c r="AH250" i="3"/>
  <c r="AI250" i="3"/>
  <c r="AJ250" i="3"/>
  <c r="AK250" i="3"/>
  <c r="AL250" i="3"/>
  <c r="AM250" i="3"/>
  <c r="AN250" i="3"/>
  <c r="AO250" i="3"/>
  <c r="E251" i="3"/>
  <c r="F251" i="3"/>
  <c r="G251" i="3"/>
  <c r="H251" i="3"/>
  <c r="K251" i="3"/>
  <c r="L251" i="3"/>
  <c r="M251" i="3"/>
  <c r="N251" i="3"/>
  <c r="O251" i="3" s="1"/>
  <c r="Q251" i="3"/>
  <c r="R251" i="3" s="1"/>
  <c r="S251" i="3"/>
  <c r="T251" i="3"/>
  <c r="U251" i="3"/>
  <c r="V251" i="3"/>
  <c r="W251" i="3"/>
  <c r="X251" i="3"/>
  <c r="Y251" i="3"/>
  <c r="Z251" i="3"/>
  <c r="AA251" i="3"/>
  <c r="AB251" i="3"/>
  <c r="AC251" i="3"/>
  <c r="AD251" i="3"/>
  <c r="AF251" i="3"/>
  <c r="AG251" i="3"/>
  <c r="AH251" i="3"/>
  <c r="AI251" i="3"/>
  <c r="AJ251" i="3"/>
  <c r="AK251" i="3"/>
  <c r="AL251" i="3"/>
  <c r="AM251" i="3"/>
  <c r="AN251" i="3"/>
  <c r="AO251" i="3"/>
  <c r="E252" i="3"/>
  <c r="F252" i="3"/>
  <c r="G252" i="3"/>
  <c r="H252" i="3"/>
  <c r="K252" i="3"/>
  <c r="L252" i="3"/>
  <c r="M252" i="3"/>
  <c r="N252" i="3"/>
  <c r="O252" i="3"/>
  <c r="P252" i="3"/>
  <c r="Q252" i="3"/>
  <c r="R252" i="3"/>
  <c r="S252" i="3"/>
  <c r="T252" i="3"/>
  <c r="U252" i="3"/>
  <c r="V252" i="3"/>
  <c r="W252" i="3"/>
  <c r="X252" i="3"/>
  <c r="Y252" i="3" s="1"/>
  <c r="Z252" i="3"/>
  <c r="AA252" i="3"/>
  <c r="AB252" i="3"/>
  <c r="AC252" i="3"/>
  <c r="AD252" i="3"/>
  <c r="AF252" i="3"/>
  <c r="AG252" i="3"/>
  <c r="AH252" i="3"/>
  <c r="AI252" i="3"/>
  <c r="AJ252" i="3"/>
  <c r="AK252" i="3"/>
  <c r="AL252" i="3"/>
  <c r="AM252" i="3"/>
  <c r="AN252" i="3"/>
  <c r="AO252" i="3"/>
  <c r="E253" i="3"/>
  <c r="F253" i="3"/>
  <c r="G253" i="3"/>
  <c r="H253" i="3"/>
  <c r="K253" i="3"/>
  <c r="L253" i="3"/>
  <c r="M253" i="3"/>
  <c r="N253" i="3"/>
  <c r="O253" i="3"/>
  <c r="P253" i="3"/>
  <c r="Q253" i="3"/>
  <c r="R253" i="3" s="1"/>
  <c r="S253" i="3"/>
  <c r="T253" i="3"/>
  <c r="U253" i="3"/>
  <c r="V253" i="3"/>
  <c r="W253" i="3"/>
  <c r="X253" i="3"/>
  <c r="Y253" i="3" s="1"/>
  <c r="Z253" i="3"/>
  <c r="AA253" i="3"/>
  <c r="AB253" i="3"/>
  <c r="AC253" i="3"/>
  <c r="AD253" i="3"/>
  <c r="AF253" i="3"/>
  <c r="AG253" i="3"/>
  <c r="AH253" i="3"/>
  <c r="AI253" i="3"/>
  <c r="AJ253" i="3"/>
  <c r="AK253" i="3"/>
  <c r="AL253" i="3"/>
  <c r="AM253" i="3"/>
  <c r="AN253" i="3"/>
  <c r="AO253" i="3"/>
  <c r="E254" i="3"/>
  <c r="F254" i="3"/>
  <c r="G254" i="3"/>
  <c r="H254" i="3"/>
  <c r="K254" i="3"/>
  <c r="L254" i="3"/>
  <c r="M254" i="3"/>
  <c r="N254" i="3"/>
  <c r="O254" i="3"/>
  <c r="P254" i="3"/>
  <c r="Q254" i="3"/>
  <c r="R254" i="3" s="1"/>
  <c r="S254" i="3"/>
  <c r="T254" i="3"/>
  <c r="U254" i="3"/>
  <c r="V254" i="3"/>
  <c r="W254" i="3"/>
  <c r="X254" i="3"/>
  <c r="Y254" i="3"/>
  <c r="Z254" i="3"/>
  <c r="AA254" i="3"/>
  <c r="AB254" i="3"/>
  <c r="AC254" i="3"/>
  <c r="AD254" i="3"/>
  <c r="AF254" i="3"/>
  <c r="AG254" i="3"/>
  <c r="AH254" i="3"/>
  <c r="AI254" i="3"/>
  <c r="AJ254" i="3"/>
  <c r="AK254" i="3"/>
  <c r="AL254" i="3"/>
  <c r="AM254" i="3"/>
  <c r="AN254" i="3"/>
  <c r="AO254" i="3"/>
  <c r="E255" i="3"/>
  <c r="F255" i="3"/>
  <c r="G255" i="3"/>
  <c r="H255" i="3"/>
  <c r="K255" i="3"/>
  <c r="L255" i="3"/>
  <c r="M255" i="3"/>
  <c r="N255" i="3"/>
  <c r="O255" i="3"/>
  <c r="P255" i="3"/>
  <c r="Q255" i="3"/>
  <c r="R255" i="3"/>
  <c r="S255" i="3"/>
  <c r="T255" i="3"/>
  <c r="U255" i="3"/>
  <c r="V255" i="3"/>
  <c r="W255" i="3"/>
  <c r="X255" i="3"/>
  <c r="Y255" i="3" s="1"/>
  <c r="Z255" i="3"/>
  <c r="AA255" i="3"/>
  <c r="AB255" i="3"/>
  <c r="AC255" i="3"/>
  <c r="AD255" i="3"/>
  <c r="AF255" i="3"/>
  <c r="AG255" i="3"/>
  <c r="AH255" i="3"/>
  <c r="AI255" i="3"/>
  <c r="AJ255" i="3"/>
  <c r="AK255" i="3"/>
  <c r="AL255" i="3"/>
  <c r="AM255" i="3"/>
  <c r="AN255" i="3"/>
  <c r="AO255" i="3"/>
  <c r="E256" i="3"/>
  <c r="F256" i="3"/>
  <c r="G256" i="3"/>
  <c r="H256" i="3"/>
  <c r="K256" i="3"/>
  <c r="L256" i="3"/>
  <c r="M256" i="3"/>
  <c r="N256" i="3"/>
  <c r="P256" i="3" s="1"/>
  <c r="Q256" i="3"/>
  <c r="R256" i="3" s="1"/>
  <c r="S256" i="3"/>
  <c r="T256" i="3"/>
  <c r="U256" i="3"/>
  <c r="V256" i="3"/>
  <c r="W256" i="3"/>
  <c r="X256" i="3"/>
  <c r="Y256" i="3" s="1"/>
  <c r="Z256" i="3"/>
  <c r="AA256" i="3"/>
  <c r="AB256" i="3"/>
  <c r="AC256" i="3"/>
  <c r="AD256" i="3"/>
  <c r="AF256" i="3"/>
  <c r="AG256" i="3"/>
  <c r="AH256" i="3"/>
  <c r="AI256" i="3"/>
  <c r="AJ256" i="3"/>
  <c r="AK256" i="3"/>
  <c r="AL256" i="3"/>
  <c r="AM256" i="3"/>
  <c r="AN256" i="3"/>
  <c r="AO256" i="3"/>
  <c r="E257" i="3"/>
  <c r="F257" i="3"/>
  <c r="G257" i="3"/>
  <c r="H257" i="3"/>
  <c r="K257" i="3"/>
  <c r="L257" i="3"/>
  <c r="M257" i="3"/>
  <c r="N257" i="3"/>
  <c r="O257" i="3" s="1"/>
  <c r="Q257" i="3"/>
  <c r="R257" i="3" s="1"/>
  <c r="S257" i="3"/>
  <c r="T257" i="3"/>
  <c r="U257" i="3"/>
  <c r="V257" i="3"/>
  <c r="W257" i="3"/>
  <c r="X257" i="3"/>
  <c r="Y257" i="3" s="1"/>
  <c r="Z257" i="3"/>
  <c r="AA257" i="3"/>
  <c r="AB257" i="3"/>
  <c r="AC257" i="3"/>
  <c r="AD257" i="3"/>
  <c r="AF257" i="3"/>
  <c r="AG257" i="3"/>
  <c r="AH257" i="3"/>
  <c r="AI257" i="3"/>
  <c r="AJ257" i="3"/>
  <c r="AK257" i="3"/>
  <c r="AL257" i="3"/>
  <c r="AM257" i="3"/>
  <c r="AN257" i="3"/>
  <c r="AO257" i="3"/>
  <c r="E258" i="3"/>
  <c r="F258" i="3"/>
  <c r="G258" i="3"/>
  <c r="H258" i="3"/>
  <c r="K258" i="3"/>
  <c r="L258" i="3"/>
  <c r="M258" i="3"/>
  <c r="N258" i="3"/>
  <c r="O258" i="3"/>
  <c r="P258" i="3"/>
  <c r="Q258" i="3"/>
  <c r="R258" i="3" s="1"/>
  <c r="S258" i="3"/>
  <c r="T258" i="3"/>
  <c r="U258" i="3"/>
  <c r="V258" i="3"/>
  <c r="W258" i="3"/>
  <c r="X258" i="3"/>
  <c r="Y258" i="3"/>
  <c r="Z258" i="3"/>
  <c r="AA258" i="3"/>
  <c r="AB258" i="3"/>
  <c r="AC258" i="3"/>
  <c r="AD258" i="3"/>
  <c r="AF258" i="3"/>
  <c r="AG258" i="3"/>
  <c r="AH258" i="3"/>
  <c r="AI258" i="3"/>
  <c r="AJ258" i="3"/>
  <c r="AK258" i="3"/>
  <c r="AL258" i="3"/>
  <c r="AM258" i="3"/>
  <c r="AN258" i="3"/>
  <c r="AO258" i="3"/>
  <c r="E259" i="3"/>
  <c r="F259" i="3"/>
  <c r="G259" i="3"/>
  <c r="H259" i="3"/>
  <c r="K259" i="3"/>
  <c r="L259" i="3"/>
  <c r="M259" i="3"/>
  <c r="N259" i="3"/>
  <c r="O259" i="3"/>
  <c r="P259" i="3"/>
  <c r="Q259" i="3"/>
  <c r="R259" i="3" s="1"/>
  <c r="S259" i="3"/>
  <c r="T259" i="3"/>
  <c r="U259" i="3"/>
  <c r="V259" i="3"/>
  <c r="W259" i="3"/>
  <c r="X259" i="3"/>
  <c r="Y259" i="3" s="1"/>
  <c r="Z259" i="3"/>
  <c r="AA259" i="3"/>
  <c r="AB259" i="3"/>
  <c r="AC259" i="3"/>
  <c r="AD259" i="3"/>
  <c r="AF259" i="3"/>
  <c r="AG259" i="3"/>
  <c r="AH259" i="3"/>
  <c r="AI259" i="3"/>
  <c r="AJ259" i="3"/>
  <c r="AK259" i="3"/>
  <c r="AL259" i="3"/>
  <c r="AM259" i="3"/>
  <c r="AN259" i="3"/>
  <c r="AO259" i="3"/>
  <c r="E260" i="3"/>
  <c r="F260" i="3"/>
  <c r="G260" i="3"/>
  <c r="H260" i="3"/>
  <c r="K260" i="3"/>
  <c r="L260" i="3"/>
  <c r="M260" i="3"/>
  <c r="N260" i="3"/>
  <c r="O260" i="3"/>
  <c r="P260" i="3"/>
  <c r="Q260" i="3"/>
  <c r="R260" i="3" s="1"/>
  <c r="S260" i="3"/>
  <c r="T260" i="3"/>
  <c r="U260" i="3"/>
  <c r="V260" i="3"/>
  <c r="W260" i="3"/>
  <c r="X260" i="3"/>
  <c r="Y260" i="3"/>
  <c r="Z260" i="3"/>
  <c r="AA260" i="3"/>
  <c r="AB260" i="3"/>
  <c r="AC260" i="3"/>
  <c r="AD260" i="3"/>
  <c r="AF260" i="3"/>
  <c r="AG260" i="3"/>
  <c r="AH260" i="3"/>
  <c r="AI260" i="3"/>
  <c r="AJ260" i="3"/>
  <c r="AK260" i="3"/>
  <c r="AL260" i="3"/>
  <c r="AM260" i="3"/>
  <c r="AN260" i="3"/>
  <c r="AO260" i="3"/>
  <c r="E261" i="3"/>
  <c r="F261" i="3"/>
  <c r="G261" i="3"/>
  <c r="H261" i="3"/>
  <c r="K261" i="3"/>
  <c r="L261" i="3"/>
  <c r="M261" i="3"/>
  <c r="N261" i="3"/>
  <c r="O261" i="3"/>
  <c r="P261" i="3"/>
  <c r="Q261" i="3"/>
  <c r="R261" i="3" s="1"/>
  <c r="S261" i="3"/>
  <c r="T261" i="3"/>
  <c r="U261" i="3"/>
  <c r="V261" i="3"/>
  <c r="W261" i="3"/>
  <c r="X261" i="3"/>
  <c r="Y261" i="3"/>
  <c r="Z261" i="3"/>
  <c r="AA261" i="3"/>
  <c r="AB261" i="3"/>
  <c r="AC261" i="3"/>
  <c r="AD261" i="3"/>
  <c r="AF261" i="3"/>
  <c r="AG261" i="3"/>
  <c r="AH261" i="3"/>
  <c r="AI261" i="3"/>
  <c r="AJ261" i="3"/>
  <c r="AK261" i="3"/>
  <c r="AL261" i="3"/>
  <c r="AM261" i="3"/>
  <c r="AN261" i="3"/>
  <c r="AO261" i="3"/>
  <c r="E262" i="3"/>
  <c r="F262" i="3"/>
  <c r="G262" i="3"/>
  <c r="H262" i="3"/>
  <c r="K262" i="3"/>
  <c r="L262" i="3"/>
  <c r="M262" i="3"/>
  <c r="N262" i="3"/>
  <c r="Q262" i="3"/>
  <c r="R262" i="3"/>
  <c r="S262" i="3"/>
  <c r="T262" i="3"/>
  <c r="U262" i="3"/>
  <c r="V262" i="3"/>
  <c r="W262" i="3"/>
  <c r="X262" i="3"/>
  <c r="Y262" i="3" s="1"/>
  <c r="Z262" i="3"/>
  <c r="AA262" i="3"/>
  <c r="AB262" i="3"/>
  <c r="AC262" i="3"/>
  <c r="AD262" i="3"/>
  <c r="AF262" i="3"/>
  <c r="AG262" i="3"/>
  <c r="AH262" i="3"/>
  <c r="AI262" i="3"/>
  <c r="AJ262" i="3"/>
  <c r="AK262" i="3"/>
  <c r="AL262" i="3"/>
  <c r="AM262" i="3"/>
  <c r="AN262" i="3"/>
  <c r="AO262" i="3"/>
  <c r="E263" i="3"/>
  <c r="F263" i="3"/>
  <c r="G263" i="3"/>
  <c r="H263" i="3"/>
  <c r="K263" i="3"/>
  <c r="L263" i="3"/>
  <c r="M263" i="3"/>
  <c r="N263" i="3"/>
  <c r="O263" i="3" s="1"/>
  <c r="Q263" i="3"/>
  <c r="R263" i="3" s="1"/>
  <c r="S263" i="3"/>
  <c r="T263" i="3"/>
  <c r="U263" i="3"/>
  <c r="V263" i="3"/>
  <c r="W263" i="3"/>
  <c r="X263" i="3"/>
  <c r="Y263" i="3"/>
  <c r="Z263" i="3"/>
  <c r="AA263" i="3"/>
  <c r="AB263" i="3"/>
  <c r="AC263" i="3"/>
  <c r="AD263" i="3"/>
  <c r="AF263" i="3"/>
  <c r="AG263" i="3"/>
  <c r="AH263" i="3"/>
  <c r="AI263" i="3"/>
  <c r="AJ263" i="3"/>
  <c r="AK263" i="3"/>
  <c r="AL263" i="3"/>
  <c r="AM263" i="3"/>
  <c r="AN263" i="3"/>
  <c r="AO263" i="3"/>
  <c r="E264" i="3"/>
  <c r="F264" i="3"/>
  <c r="G264" i="3"/>
  <c r="H264" i="3"/>
  <c r="K264" i="3"/>
  <c r="L264" i="3"/>
  <c r="M264" i="3"/>
  <c r="N264" i="3"/>
  <c r="O264" i="3" s="1"/>
  <c r="P264" i="3"/>
  <c r="Q264" i="3"/>
  <c r="R264" i="3"/>
  <c r="S264" i="3"/>
  <c r="T264" i="3"/>
  <c r="U264" i="3"/>
  <c r="V264" i="3"/>
  <c r="W264" i="3"/>
  <c r="X264" i="3"/>
  <c r="Y264" i="3" s="1"/>
  <c r="Z264" i="3"/>
  <c r="AA264" i="3"/>
  <c r="AB264" i="3"/>
  <c r="AC264" i="3"/>
  <c r="AD264" i="3"/>
  <c r="AF264" i="3"/>
  <c r="AG264" i="3"/>
  <c r="AH264" i="3"/>
  <c r="AI264" i="3"/>
  <c r="AJ264" i="3"/>
  <c r="AK264" i="3"/>
  <c r="AL264" i="3"/>
  <c r="AM264" i="3"/>
  <c r="AN264" i="3"/>
  <c r="AO264" i="3"/>
  <c r="E265" i="3"/>
  <c r="F265" i="3"/>
  <c r="G265" i="3"/>
  <c r="H265" i="3"/>
  <c r="K265" i="3"/>
  <c r="L265" i="3"/>
  <c r="M265" i="3"/>
  <c r="N265" i="3"/>
  <c r="O265" i="3"/>
  <c r="P265" i="3"/>
  <c r="Q265" i="3"/>
  <c r="R265" i="3" s="1"/>
  <c r="S265" i="3"/>
  <c r="T265" i="3"/>
  <c r="U265" i="3"/>
  <c r="V265" i="3"/>
  <c r="W265" i="3"/>
  <c r="X265" i="3"/>
  <c r="Y265" i="3" s="1"/>
  <c r="Z265" i="3"/>
  <c r="AA265" i="3"/>
  <c r="AB265" i="3"/>
  <c r="AC265" i="3"/>
  <c r="AD265" i="3"/>
  <c r="AF265" i="3"/>
  <c r="AG265" i="3"/>
  <c r="AH265" i="3"/>
  <c r="AI265" i="3"/>
  <c r="AJ265" i="3"/>
  <c r="AK265" i="3"/>
  <c r="AL265" i="3"/>
  <c r="AM265" i="3"/>
  <c r="AN265" i="3"/>
  <c r="AO265" i="3"/>
  <c r="E266" i="3"/>
  <c r="F266" i="3"/>
  <c r="G266" i="3"/>
  <c r="H266" i="3"/>
  <c r="K266" i="3"/>
  <c r="L266" i="3"/>
  <c r="M266" i="3"/>
  <c r="N266" i="3"/>
  <c r="O266" i="3" s="1"/>
  <c r="P266" i="3"/>
  <c r="Q266" i="3"/>
  <c r="R266" i="3" s="1"/>
  <c r="S266" i="3"/>
  <c r="T266" i="3"/>
  <c r="U266" i="3"/>
  <c r="V266" i="3"/>
  <c r="W266" i="3"/>
  <c r="X266" i="3"/>
  <c r="Y266" i="3" s="1"/>
  <c r="Z266" i="3"/>
  <c r="AA266" i="3"/>
  <c r="AB266" i="3"/>
  <c r="AC266" i="3"/>
  <c r="AD266" i="3"/>
  <c r="AF266" i="3"/>
  <c r="AG266" i="3"/>
  <c r="AH266" i="3"/>
  <c r="AI266" i="3"/>
  <c r="AJ266" i="3"/>
  <c r="AK266" i="3"/>
  <c r="AL266" i="3"/>
  <c r="AM266" i="3"/>
  <c r="AN266" i="3"/>
  <c r="AO266" i="3"/>
  <c r="E267" i="3"/>
  <c r="F267" i="3"/>
  <c r="G267" i="3"/>
  <c r="H267" i="3"/>
  <c r="K267" i="3"/>
  <c r="L267" i="3"/>
  <c r="M267" i="3"/>
  <c r="N267" i="3"/>
  <c r="O267" i="3"/>
  <c r="P267" i="3"/>
  <c r="Q267" i="3"/>
  <c r="R267" i="3" s="1"/>
  <c r="S267" i="3"/>
  <c r="T267" i="3"/>
  <c r="U267" i="3"/>
  <c r="V267" i="3"/>
  <c r="W267" i="3"/>
  <c r="X267" i="3"/>
  <c r="Y267" i="3"/>
  <c r="Z267" i="3"/>
  <c r="AA267" i="3"/>
  <c r="AB267" i="3"/>
  <c r="AC267" i="3"/>
  <c r="AD267" i="3"/>
  <c r="AF267" i="3"/>
  <c r="AG267" i="3"/>
  <c r="AH267" i="3"/>
  <c r="AI267" i="3"/>
  <c r="AJ267" i="3"/>
  <c r="AK267" i="3"/>
  <c r="AL267" i="3"/>
  <c r="AM267" i="3"/>
  <c r="AN267" i="3"/>
  <c r="AO267" i="3"/>
  <c r="E268" i="3"/>
  <c r="F268" i="3"/>
  <c r="G268" i="3"/>
  <c r="H268" i="3"/>
  <c r="K268" i="3"/>
  <c r="L268" i="3"/>
  <c r="M268" i="3"/>
  <c r="N268" i="3"/>
  <c r="Q268" i="3"/>
  <c r="R268" i="3"/>
  <c r="S268" i="3"/>
  <c r="T268" i="3"/>
  <c r="U268" i="3"/>
  <c r="V268" i="3"/>
  <c r="W268" i="3"/>
  <c r="X268" i="3"/>
  <c r="Y268" i="3" s="1"/>
  <c r="Z268" i="3"/>
  <c r="AA268" i="3"/>
  <c r="AB268" i="3"/>
  <c r="AC268" i="3"/>
  <c r="AD268" i="3"/>
  <c r="AF268" i="3"/>
  <c r="AG268" i="3"/>
  <c r="AH268" i="3"/>
  <c r="AI268" i="3"/>
  <c r="AJ268" i="3"/>
  <c r="AK268" i="3"/>
  <c r="AL268" i="3"/>
  <c r="AM268" i="3"/>
  <c r="AN268" i="3"/>
  <c r="AO268" i="3"/>
  <c r="E269" i="3"/>
  <c r="F269" i="3"/>
  <c r="G269" i="3"/>
  <c r="H269" i="3"/>
  <c r="K269" i="3"/>
  <c r="L269" i="3"/>
  <c r="M269" i="3"/>
  <c r="N269" i="3"/>
  <c r="O269" i="3" s="1"/>
  <c r="Q269" i="3"/>
  <c r="R269" i="3" s="1"/>
  <c r="S269" i="3"/>
  <c r="T269" i="3"/>
  <c r="U269" i="3"/>
  <c r="V269" i="3"/>
  <c r="W269" i="3"/>
  <c r="X269" i="3"/>
  <c r="Y269" i="3"/>
  <c r="Z269" i="3"/>
  <c r="AA269" i="3"/>
  <c r="AB269" i="3"/>
  <c r="AC269" i="3"/>
  <c r="AD269" i="3"/>
  <c r="AF269" i="3"/>
  <c r="AG269" i="3"/>
  <c r="AH269" i="3"/>
  <c r="AI269" i="3"/>
  <c r="AJ269" i="3"/>
  <c r="AK269" i="3"/>
  <c r="AL269" i="3"/>
  <c r="AM269" i="3"/>
  <c r="AN269" i="3"/>
  <c r="AO269" i="3"/>
  <c r="E270" i="3"/>
  <c r="F270" i="3"/>
  <c r="G270" i="3"/>
  <c r="H270" i="3"/>
  <c r="K270" i="3"/>
  <c r="L270" i="3"/>
  <c r="M270" i="3"/>
  <c r="N270" i="3"/>
  <c r="O270" i="3" s="1"/>
  <c r="P270" i="3"/>
  <c r="Q270" i="3"/>
  <c r="R270" i="3"/>
  <c r="S270" i="3"/>
  <c r="T270" i="3"/>
  <c r="U270" i="3"/>
  <c r="V270" i="3"/>
  <c r="W270" i="3"/>
  <c r="X270" i="3"/>
  <c r="Y270" i="3" s="1"/>
  <c r="Z270" i="3"/>
  <c r="AA270" i="3"/>
  <c r="AB270" i="3"/>
  <c r="AC270" i="3"/>
  <c r="AD270" i="3"/>
  <c r="AF270" i="3"/>
  <c r="AG270" i="3"/>
  <c r="AH270" i="3"/>
  <c r="AI270" i="3"/>
  <c r="AJ270" i="3"/>
  <c r="AK270" i="3"/>
  <c r="AL270" i="3"/>
  <c r="AM270" i="3"/>
  <c r="AN270" i="3"/>
  <c r="AO270" i="3"/>
  <c r="E271" i="3"/>
  <c r="F271" i="3"/>
  <c r="G271" i="3"/>
  <c r="H271" i="3"/>
  <c r="K271" i="3"/>
  <c r="L271" i="3"/>
  <c r="M271" i="3"/>
  <c r="N271" i="3"/>
  <c r="O271" i="3"/>
  <c r="P271" i="3"/>
  <c r="Q271" i="3"/>
  <c r="R271" i="3" s="1"/>
  <c r="S271" i="3"/>
  <c r="T271" i="3"/>
  <c r="U271" i="3"/>
  <c r="V271" i="3"/>
  <c r="W271" i="3"/>
  <c r="X271" i="3"/>
  <c r="Y271" i="3" s="1"/>
  <c r="Z271" i="3"/>
  <c r="AA271" i="3"/>
  <c r="AB271" i="3"/>
  <c r="AC271" i="3"/>
  <c r="AD271" i="3"/>
  <c r="AF271" i="3"/>
  <c r="AG271" i="3"/>
  <c r="AH271" i="3"/>
  <c r="AI271" i="3"/>
  <c r="AJ271" i="3"/>
  <c r="AK271" i="3"/>
  <c r="AL271" i="3"/>
  <c r="AM271" i="3"/>
  <c r="AN271" i="3"/>
  <c r="AO271" i="3"/>
  <c r="E272" i="3"/>
  <c r="F272" i="3"/>
  <c r="G272" i="3"/>
  <c r="H272" i="3"/>
  <c r="K272" i="3"/>
  <c r="L272" i="3"/>
  <c r="M272" i="3"/>
  <c r="N272" i="3"/>
  <c r="O272" i="3" s="1"/>
  <c r="P272" i="3"/>
  <c r="Q272" i="3"/>
  <c r="R272" i="3" s="1"/>
  <c r="S272" i="3"/>
  <c r="T272" i="3"/>
  <c r="U272" i="3"/>
  <c r="V272" i="3"/>
  <c r="W272" i="3"/>
  <c r="X272" i="3"/>
  <c r="Y272" i="3" s="1"/>
  <c r="Z272" i="3"/>
  <c r="AA272" i="3"/>
  <c r="AB272" i="3"/>
  <c r="AC272" i="3"/>
  <c r="AD272" i="3"/>
  <c r="AF272" i="3"/>
  <c r="AG272" i="3"/>
  <c r="AH272" i="3"/>
  <c r="AI272" i="3"/>
  <c r="AJ272" i="3"/>
  <c r="AK272" i="3"/>
  <c r="AL272" i="3"/>
  <c r="AM272" i="3"/>
  <c r="AN272" i="3"/>
  <c r="AO272" i="3"/>
  <c r="E273" i="3"/>
  <c r="F273" i="3"/>
  <c r="G273" i="3"/>
  <c r="H273" i="3"/>
  <c r="K273" i="3"/>
  <c r="L273" i="3"/>
  <c r="M273" i="3"/>
  <c r="N273" i="3"/>
  <c r="O273" i="3"/>
  <c r="P273" i="3"/>
  <c r="Q273" i="3"/>
  <c r="R273" i="3" s="1"/>
  <c r="S273" i="3"/>
  <c r="T273" i="3"/>
  <c r="U273" i="3"/>
  <c r="V273" i="3"/>
  <c r="W273" i="3"/>
  <c r="X273" i="3"/>
  <c r="Y273" i="3"/>
  <c r="Z273" i="3"/>
  <c r="AA273" i="3"/>
  <c r="AB273" i="3"/>
  <c r="AC273" i="3"/>
  <c r="AD273" i="3"/>
  <c r="AF273" i="3"/>
  <c r="AG273" i="3"/>
  <c r="AH273" i="3"/>
  <c r="AI273" i="3"/>
  <c r="AJ273" i="3"/>
  <c r="AK273" i="3"/>
  <c r="AL273" i="3"/>
  <c r="AM273" i="3"/>
  <c r="AN273" i="3"/>
  <c r="AO273" i="3"/>
  <c r="E274" i="3"/>
  <c r="F274" i="3"/>
  <c r="G274" i="3"/>
  <c r="H274" i="3"/>
  <c r="K274" i="3"/>
  <c r="L274" i="3"/>
  <c r="M274" i="3"/>
  <c r="N274" i="3"/>
  <c r="Q274" i="3"/>
  <c r="R274" i="3"/>
  <c r="S274" i="3"/>
  <c r="T274" i="3"/>
  <c r="U274" i="3"/>
  <c r="V274" i="3"/>
  <c r="W274" i="3"/>
  <c r="X274" i="3"/>
  <c r="Y274" i="3" s="1"/>
  <c r="Z274" i="3"/>
  <c r="AA274" i="3"/>
  <c r="AB274" i="3"/>
  <c r="AC274" i="3"/>
  <c r="AD274" i="3"/>
  <c r="AF274" i="3"/>
  <c r="AG274" i="3"/>
  <c r="AH274" i="3"/>
  <c r="AI274" i="3"/>
  <c r="AJ274" i="3"/>
  <c r="AK274" i="3"/>
  <c r="AL274" i="3"/>
  <c r="AM274" i="3"/>
  <c r="AN274" i="3"/>
  <c r="AO274" i="3"/>
  <c r="E275" i="3"/>
  <c r="F275" i="3"/>
  <c r="G275" i="3"/>
  <c r="H275" i="3"/>
  <c r="K275" i="3"/>
  <c r="L275" i="3"/>
  <c r="M275" i="3"/>
  <c r="N275" i="3"/>
  <c r="O275" i="3" s="1"/>
  <c r="Q275" i="3"/>
  <c r="R275" i="3" s="1"/>
  <c r="S275" i="3"/>
  <c r="T275" i="3"/>
  <c r="U275" i="3"/>
  <c r="V275" i="3"/>
  <c r="W275" i="3"/>
  <c r="X275" i="3"/>
  <c r="Y275" i="3"/>
  <c r="Z275" i="3"/>
  <c r="AA275" i="3"/>
  <c r="AB275" i="3"/>
  <c r="AC275" i="3"/>
  <c r="AD275" i="3"/>
  <c r="AF275" i="3"/>
  <c r="AG275" i="3"/>
  <c r="AH275" i="3"/>
  <c r="AI275" i="3"/>
  <c r="AJ275" i="3"/>
  <c r="AK275" i="3"/>
  <c r="AL275" i="3"/>
  <c r="AM275" i="3"/>
  <c r="AN275" i="3"/>
  <c r="AO275" i="3"/>
  <c r="E276" i="3"/>
  <c r="F276" i="3"/>
  <c r="G276" i="3"/>
  <c r="H276" i="3"/>
  <c r="K276" i="3"/>
  <c r="L276" i="3"/>
  <c r="M276" i="3"/>
  <c r="N276" i="3"/>
  <c r="O276" i="3" s="1"/>
  <c r="P276" i="3"/>
  <c r="Q276" i="3"/>
  <c r="R276" i="3"/>
  <c r="S276" i="3"/>
  <c r="T276" i="3"/>
  <c r="U276" i="3"/>
  <c r="V276" i="3"/>
  <c r="W276" i="3"/>
  <c r="X276" i="3"/>
  <c r="Y276" i="3" s="1"/>
  <c r="Z276" i="3"/>
  <c r="AA276" i="3"/>
  <c r="AB276" i="3"/>
  <c r="AC276" i="3"/>
  <c r="AD276" i="3"/>
  <c r="AF276" i="3"/>
  <c r="AG276" i="3"/>
  <c r="AH276" i="3"/>
  <c r="AI276" i="3"/>
  <c r="AJ276" i="3"/>
  <c r="AK276" i="3"/>
  <c r="AL276" i="3"/>
  <c r="AM276" i="3"/>
  <c r="AN276" i="3"/>
  <c r="AO276" i="3"/>
  <c r="E277" i="3"/>
  <c r="F277" i="3"/>
  <c r="G277" i="3"/>
  <c r="H277" i="3"/>
  <c r="K277" i="3"/>
  <c r="L277" i="3"/>
  <c r="M277" i="3"/>
  <c r="N277" i="3"/>
  <c r="O277" i="3"/>
  <c r="P277" i="3"/>
  <c r="Q277" i="3"/>
  <c r="R277" i="3" s="1"/>
  <c r="S277" i="3"/>
  <c r="T277" i="3"/>
  <c r="U277" i="3"/>
  <c r="V277" i="3"/>
  <c r="W277" i="3"/>
  <c r="X277" i="3"/>
  <c r="Y277" i="3" s="1"/>
  <c r="Z277" i="3"/>
  <c r="AA277" i="3"/>
  <c r="AB277" i="3"/>
  <c r="AC277" i="3"/>
  <c r="AD277" i="3"/>
  <c r="AF277" i="3"/>
  <c r="AG277" i="3"/>
  <c r="AH277" i="3"/>
  <c r="AI277" i="3"/>
  <c r="AJ277" i="3"/>
  <c r="AK277" i="3"/>
  <c r="AL277" i="3"/>
  <c r="AM277" i="3"/>
  <c r="AN277" i="3"/>
  <c r="AO277" i="3"/>
  <c r="E278" i="3"/>
  <c r="F278" i="3"/>
  <c r="G278" i="3"/>
  <c r="H278" i="3"/>
  <c r="K278" i="3"/>
  <c r="L278" i="3"/>
  <c r="M278" i="3"/>
  <c r="N278" i="3"/>
  <c r="O278" i="3" s="1"/>
  <c r="P278" i="3"/>
  <c r="Q278" i="3"/>
  <c r="R278" i="3" s="1"/>
  <c r="S278" i="3"/>
  <c r="T278" i="3"/>
  <c r="U278" i="3"/>
  <c r="V278" i="3"/>
  <c r="W278" i="3"/>
  <c r="X278" i="3"/>
  <c r="Y278" i="3" s="1"/>
  <c r="Z278" i="3"/>
  <c r="AA278" i="3"/>
  <c r="AB278" i="3"/>
  <c r="AC278" i="3"/>
  <c r="AD278" i="3"/>
  <c r="AF278" i="3"/>
  <c r="AG278" i="3"/>
  <c r="AH278" i="3"/>
  <c r="AI278" i="3"/>
  <c r="AJ278" i="3"/>
  <c r="AK278" i="3"/>
  <c r="AL278" i="3"/>
  <c r="AM278" i="3"/>
  <c r="AN278" i="3"/>
  <c r="AO278" i="3"/>
  <c r="E279" i="3"/>
  <c r="F279" i="3"/>
  <c r="G279" i="3"/>
  <c r="H279" i="3"/>
  <c r="K279" i="3"/>
  <c r="L279" i="3"/>
  <c r="M279" i="3"/>
  <c r="N279" i="3"/>
  <c r="O279" i="3"/>
  <c r="P279" i="3"/>
  <c r="Q279" i="3"/>
  <c r="R279" i="3" s="1"/>
  <c r="S279" i="3"/>
  <c r="T279" i="3"/>
  <c r="U279" i="3"/>
  <c r="V279" i="3"/>
  <c r="W279" i="3"/>
  <c r="X279" i="3"/>
  <c r="Y279" i="3"/>
  <c r="Z279" i="3"/>
  <c r="AA279" i="3"/>
  <c r="AB279" i="3"/>
  <c r="AC279" i="3"/>
  <c r="AD279" i="3"/>
  <c r="AF279" i="3"/>
  <c r="AG279" i="3"/>
  <c r="AH279" i="3"/>
  <c r="AI279" i="3"/>
  <c r="AJ279" i="3"/>
  <c r="AK279" i="3"/>
  <c r="AL279" i="3"/>
  <c r="AM279" i="3"/>
  <c r="AN279" i="3"/>
  <c r="AO279" i="3"/>
  <c r="E280" i="3"/>
  <c r="F280" i="3"/>
  <c r="G280" i="3"/>
  <c r="H280" i="3"/>
  <c r="K280" i="3"/>
  <c r="L280" i="3"/>
  <c r="M280" i="3"/>
  <c r="N280" i="3"/>
  <c r="Q280" i="3"/>
  <c r="R280" i="3"/>
  <c r="S280" i="3"/>
  <c r="T280" i="3"/>
  <c r="U280" i="3"/>
  <c r="V280" i="3"/>
  <c r="W280" i="3"/>
  <c r="X280" i="3"/>
  <c r="Y280" i="3" s="1"/>
  <c r="Z280" i="3"/>
  <c r="AA280" i="3"/>
  <c r="AB280" i="3"/>
  <c r="AC280" i="3"/>
  <c r="AD280" i="3"/>
  <c r="AF280" i="3"/>
  <c r="AG280" i="3"/>
  <c r="AH280" i="3"/>
  <c r="AI280" i="3"/>
  <c r="AJ280" i="3"/>
  <c r="AK280" i="3"/>
  <c r="AL280" i="3"/>
  <c r="AM280" i="3"/>
  <c r="AN280" i="3"/>
  <c r="AO280" i="3"/>
  <c r="E281" i="3"/>
  <c r="F281" i="3"/>
  <c r="G281" i="3"/>
  <c r="H281" i="3"/>
  <c r="K281" i="3"/>
  <c r="L281" i="3"/>
  <c r="M281" i="3"/>
  <c r="N281" i="3"/>
  <c r="O281" i="3" s="1"/>
  <c r="Q281" i="3"/>
  <c r="R281" i="3" s="1"/>
  <c r="S281" i="3"/>
  <c r="T281" i="3"/>
  <c r="U281" i="3"/>
  <c r="V281" i="3"/>
  <c r="W281" i="3"/>
  <c r="X281" i="3"/>
  <c r="Y281" i="3"/>
  <c r="Z281" i="3"/>
  <c r="AA281" i="3"/>
  <c r="AB281" i="3"/>
  <c r="AC281" i="3"/>
  <c r="AD281" i="3"/>
  <c r="AF281" i="3"/>
  <c r="AG281" i="3"/>
  <c r="AH281" i="3"/>
  <c r="AI281" i="3"/>
  <c r="AJ281" i="3"/>
  <c r="AK281" i="3"/>
  <c r="AL281" i="3"/>
  <c r="AM281" i="3"/>
  <c r="AN281" i="3"/>
  <c r="AO281" i="3"/>
  <c r="E282" i="3"/>
  <c r="F282" i="3"/>
  <c r="G282" i="3"/>
  <c r="H282" i="3"/>
  <c r="K282" i="3"/>
  <c r="L282" i="3"/>
  <c r="M282" i="3"/>
  <c r="N282" i="3"/>
  <c r="O282" i="3" s="1"/>
  <c r="P282" i="3"/>
  <c r="Q282" i="3"/>
  <c r="R282" i="3"/>
  <c r="S282" i="3"/>
  <c r="T282" i="3"/>
  <c r="U282" i="3"/>
  <c r="V282" i="3"/>
  <c r="W282" i="3"/>
  <c r="X282" i="3"/>
  <c r="Y282" i="3" s="1"/>
  <c r="Z282" i="3"/>
  <c r="AA282" i="3"/>
  <c r="AB282" i="3"/>
  <c r="AC282" i="3"/>
  <c r="AD282" i="3"/>
  <c r="AF282" i="3"/>
  <c r="AG282" i="3"/>
  <c r="AH282" i="3"/>
  <c r="AI282" i="3"/>
  <c r="AJ282" i="3"/>
  <c r="AK282" i="3"/>
  <c r="AL282" i="3"/>
  <c r="AM282" i="3"/>
  <c r="AN282" i="3"/>
  <c r="AO282" i="3"/>
  <c r="E283" i="3"/>
  <c r="F283" i="3"/>
  <c r="G283" i="3"/>
  <c r="H283" i="3"/>
  <c r="K283" i="3"/>
  <c r="L283" i="3"/>
  <c r="M283" i="3"/>
  <c r="N283" i="3"/>
  <c r="O283" i="3"/>
  <c r="P283" i="3"/>
  <c r="Q283" i="3"/>
  <c r="R283" i="3" s="1"/>
  <c r="S283" i="3"/>
  <c r="T283" i="3"/>
  <c r="U283" i="3"/>
  <c r="V283" i="3"/>
  <c r="W283" i="3"/>
  <c r="X283" i="3"/>
  <c r="Y283" i="3" s="1"/>
  <c r="Z283" i="3"/>
  <c r="AA283" i="3"/>
  <c r="AB283" i="3"/>
  <c r="AC283" i="3"/>
  <c r="AD283" i="3"/>
  <c r="AF283" i="3"/>
  <c r="AG283" i="3"/>
  <c r="AH283" i="3"/>
  <c r="AI283" i="3"/>
  <c r="AJ283" i="3"/>
  <c r="AK283" i="3"/>
  <c r="AL283" i="3"/>
  <c r="AM283" i="3"/>
  <c r="AN283" i="3"/>
  <c r="AO283" i="3"/>
  <c r="E284" i="3"/>
  <c r="F284" i="3"/>
  <c r="G284" i="3"/>
  <c r="H284" i="3"/>
  <c r="K284" i="3"/>
  <c r="L284" i="3"/>
  <c r="M284" i="3"/>
  <c r="N284" i="3"/>
  <c r="O284" i="3" s="1"/>
  <c r="P284" i="3"/>
  <c r="Q284" i="3"/>
  <c r="R284" i="3" s="1"/>
  <c r="S284" i="3"/>
  <c r="T284" i="3"/>
  <c r="U284" i="3"/>
  <c r="V284" i="3"/>
  <c r="W284" i="3"/>
  <c r="X284" i="3"/>
  <c r="Y284" i="3" s="1"/>
  <c r="Z284" i="3"/>
  <c r="AA284" i="3"/>
  <c r="AB284" i="3"/>
  <c r="AC284" i="3"/>
  <c r="AD284" i="3"/>
  <c r="AF284" i="3"/>
  <c r="AG284" i="3"/>
  <c r="AH284" i="3"/>
  <c r="AI284" i="3"/>
  <c r="AJ284" i="3"/>
  <c r="AK284" i="3"/>
  <c r="AL284" i="3"/>
  <c r="AM284" i="3"/>
  <c r="AN284" i="3"/>
  <c r="AO284" i="3"/>
  <c r="E285" i="3"/>
  <c r="F285" i="3"/>
  <c r="G285" i="3"/>
  <c r="H285" i="3"/>
  <c r="K285" i="3"/>
  <c r="L285" i="3"/>
  <c r="M285" i="3"/>
  <c r="N285" i="3"/>
  <c r="O285" i="3"/>
  <c r="P285" i="3"/>
  <c r="Q285" i="3"/>
  <c r="R285" i="3" s="1"/>
  <c r="S285" i="3"/>
  <c r="T285" i="3"/>
  <c r="U285" i="3"/>
  <c r="V285" i="3"/>
  <c r="W285" i="3"/>
  <c r="X285" i="3"/>
  <c r="Y285" i="3"/>
  <c r="Z285" i="3"/>
  <c r="AA285" i="3"/>
  <c r="AB285" i="3"/>
  <c r="AC285" i="3"/>
  <c r="AD285" i="3"/>
  <c r="AF285" i="3"/>
  <c r="AG285" i="3"/>
  <c r="AH285" i="3"/>
  <c r="AI285" i="3"/>
  <c r="AJ285" i="3"/>
  <c r="AK285" i="3"/>
  <c r="AL285" i="3"/>
  <c r="AM285" i="3"/>
  <c r="AN285" i="3"/>
  <c r="AO285" i="3"/>
  <c r="E286" i="3"/>
  <c r="F286" i="3"/>
  <c r="G286" i="3"/>
  <c r="H286" i="3"/>
  <c r="K286" i="3"/>
  <c r="L286" i="3"/>
  <c r="M286" i="3"/>
  <c r="N286" i="3"/>
  <c r="Q286" i="3"/>
  <c r="R286" i="3"/>
  <c r="S286" i="3"/>
  <c r="T286" i="3"/>
  <c r="U286" i="3"/>
  <c r="V286" i="3"/>
  <c r="W286" i="3"/>
  <c r="X286" i="3"/>
  <c r="Y286" i="3" s="1"/>
  <c r="Z286" i="3"/>
  <c r="AA286" i="3"/>
  <c r="AB286" i="3"/>
  <c r="AC286" i="3"/>
  <c r="AD286" i="3"/>
  <c r="AF286" i="3"/>
  <c r="AG286" i="3"/>
  <c r="AH286" i="3"/>
  <c r="AI286" i="3"/>
  <c r="AJ286" i="3"/>
  <c r="AK286" i="3"/>
  <c r="AL286" i="3"/>
  <c r="AM286" i="3"/>
  <c r="AN286" i="3"/>
  <c r="AO286" i="3"/>
  <c r="E287" i="3"/>
  <c r="F287" i="3"/>
  <c r="G287" i="3"/>
  <c r="H287" i="3"/>
  <c r="K287" i="3"/>
  <c r="L287" i="3"/>
  <c r="M287" i="3"/>
  <c r="N287" i="3"/>
  <c r="O287" i="3" s="1"/>
  <c r="Q287" i="3"/>
  <c r="R287" i="3" s="1"/>
  <c r="S287" i="3"/>
  <c r="T287" i="3"/>
  <c r="U287" i="3"/>
  <c r="V287" i="3"/>
  <c r="W287" i="3"/>
  <c r="X287" i="3"/>
  <c r="Y287" i="3"/>
  <c r="Z287" i="3"/>
  <c r="AA287" i="3"/>
  <c r="AB287" i="3"/>
  <c r="AC287" i="3"/>
  <c r="AD287" i="3"/>
  <c r="AF287" i="3"/>
  <c r="AG287" i="3"/>
  <c r="AH287" i="3"/>
  <c r="AI287" i="3"/>
  <c r="AJ287" i="3"/>
  <c r="AK287" i="3"/>
  <c r="AL287" i="3"/>
  <c r="AM287" i="3"/>
  <c r="AN287" i="3"/>
  <c r="AO287" i="3"/>
  <c r="E288" i="3"/>
  <c r="F288" i="3"/>
  <c r="G288" i="3"/>
  <c r="H288" i="3"/>
  <c r="K288" i="3"/>
  <c r="L288" i="3"/>
  <c r="M288" i="3"/>
  <c r="N288" i="3"/>
  <c r="O288" i="3" s="1"/>
  <c r="P288" i="3"/>
  <c r="Q288" i="3"/>
  <c r="R288" i="3"/>
  <c r="S288" i="3"/>
  <c r="T288" i="3"/>
  <c r="U288" i="3"/>
  <c r="V288" i="3"/>
  <c r="W288" i="3"/>
  <c r="X288" i="3"/>
  <c r="Y288" i="3" s="1"/>
  <c r="Z288" i="3"/>
  <c r="AA288" i="3"/>
  <c r="AB288" i="3"/>
  <c r="AC288" i="3"/>
  <c r="AD288" i="3"/>
  <c r="AF288" i="3"/>
  <c r="AG288" i="3"/>
  <c r="AH288" i="3"/>
  <c r="AI288" i="3"/>
  <c r="AJ288" i="3"/>
  <c r="AK288" i="3"/>
  <c r="AL288" i="3"/>
  <c r="AM288" i="3"/>
  <c r="AN288" i="3"/>
  <c r="AO288" i="3"/>
  <c r="E289" i="3"/>
  <c r="F289" i="3"/>
  <c r="G289" i="3"/>
  <c r="H289" i="3"/>
  <c r="K289" i="3"/>
  <c r="L289" i="3"/>
  <c r="M289" i="3"/>
  <c r="N289" i="3"/>
  <c r="O289" i="3"/>
  <c r="P289" i="3"/>
  <c r="Q289" i="3"/>
  <c r="R289" i="3" s="1"/>
  <c r="S289" i="3"/>
  <c r="T289" i="3"/>
  <c r="U289" i="3"/>
  <c r="V289" i="3"/>
  <c r="W289" i="3"/>
  <c r="X289" i="3"/>
  <c r="Y289" i="3" s="1"/>
  <c r="Z289" i="3"/>
  <c r="AA289" i="3"/>
  <c r="AB289" i="3"/>
  <c r="AC289" i="3"/>
  <c r="AD289" i="3"/>
  <c r="AF289" i="3"/>
  <c r="AG289" i="3"/>
  <c r="AH289" i="3"/>
  <c r="AI289" i="3"/>
  <c r="AJ289" i="3"/>
  <c r="AK289" i="3"/>
  <c r="AL289" i="3"/>
  <c r="AM289" i="3"/>
  <c r="AN289" i="3"/>
  <c r="AO289" i="3"/>
  <c r="E290" i="3"/>
  <c r="F290" i="3"/>
  <c r="G290" i="3"/>
  <c r="H290" i="3"/>
  <c r="K290" i="3"/>
  <c r="L290" i="3"/>
  <c r="M290" i="3"/>
  <c r="N290" i="3"/>
  <c r="O290" i="3" s="1"/>
  <c r="P290" i="3"/>
  <c r="Q290" i="3"/>
  <c r="R290" i="3" s="1"/>
  <c r="S290" i="3"/>
  <c r="T290" i="3"/>
  <c r="U290" i="3"/>
  <c r="V290" i="3"/>
  <c r="W290" i="3"/>
  <c r="X290" i="3"/>
  <c r="Y290" i="3" s="1"/>
  <c r="Z290" i="3"/>
  <c r="AA290" i="3"/>
  <c r="AB290" i="3"/>
  <c r="AC290" i="3"/>
  <c r="AD290" i="3"/>
  <c r="AF290" i="3"/>
  <c r="AG290" i="3"/>
  <c r="AH290" i="3"/>
  <c r="AI290" i="3"/>
  <c r="AJ290" i="3"/>
  <c r="AK290" i="3"/>
  <c r="AL290" i="3"/>
  <c r="AM290" i="3"/>
  <c r="AN290" i="3"/>
  <c r="AO290" i="3"/>
  <c r="E291" i="3"/>
  <c r="F291" i="3"/>
  <c r="G291" i="3"/>
  <c r="H291" i="3"/>
  <c r="K291" i="3"/>
  <c r="L291" i="3"/>
  <c r="M291" i="3"/>
  <c r="N291" i="3"/>
  <c r="O291" i="3"/>
  <c r="P291" i="3"/>
  <c r="Q291" i="3"/>
  <c r="R291" i="3" s="1"/>
  <c r="S291" i="3"/>
  <c r="T291" i="3"/>
  <c r="U291" i="3"/>
  <c r="V291" i="3"/>
  <c r="W291" i="3"/>
  <c r="X291" i="3"/>
  <c r="Y291" i="3"/>
  <c r="Z291" i="3"/>
  <c r="AA291" i="3"/>
  <c r="AB291" i="3"/>
  <c r="AC291" i="3"/>
  <c r="AD291" i="3"/>
  <c r="AF291" i="3"/>
  <c r="AG291" i="3"/>
  <c r="AH291" i="3"/>
  <c r="AI291" i="3"/>
  <c r="AJ291" i="3"/>
  <c r="AK291" i="3"/>
  <c r="AL291" i="3"/>
  <c r="AM291" i="3"/>
  <c r="AN291" i="3"/>
  <c r="AO291" i="3"/>
  <c r="E292" i="3"/>
  <c r="F292" i="3"/>
  <c r="G292" i="3"/>
  <c r="H292" i="3"/>
  <c r="K292" i="3"/>
  <c r="L292" i="3"/>
  <c r="M292" i="3"/>
  <c r="N292" i="3"/>
  <c r="Q292" i="3"/>
  <c r="R292" i="3"/>
  <c r="S292" i="3"/>
  <c r="T292" i="3"/>
  <c r="U292" i="3"/>
  <c r="V292" i="3"/>
  <c r="W292" i="3"/>
  <c r="X292" i="3"/>
  <c r="Y292" i="3" s="1"/>
  <c r="Z292" i="3"/>
  <c r="AA292" i="3"/>
  <c r="AB292" i="3"/>
  <c r="AC292" i="3"/>
  <c r="AD292" i="3"/>
  <c r="AF292" i="3"/>
  <c r="AG292" i="3"/>
  <c r="AH292" i="3"/>
  <c r="AI292" i="3"/>
  <c r="AJ292" i="3"/>
  <c r="AK292" i="3"/>
  <c r="AL292" i="3"/>
  <c r="AM292" i="3"/>
  <c r="AN292" i="3"/>
  <c r="AO292" i="3"/>
  <c r="E293" i="3"/>
  <c r="F293" i="3"/>
  <c r="G293" i="3"/>
  <c r="H293" i="3"/>
  <c r="K293" i="3"/>
  <c r="L293" i="3"/>
  <c r="M293" i="3"/>
  <c r="N293" i="3"/>
  <c r="O293" i="3" s="1"/>
  <c r="Q293" i="3"/>
  <c r="R293" i="3" s="1"/>
  <c r="S293" i="3"/>
  <c r="T293" i="3"/>
  <c r="U293" i="3"/>
  <c r="V293" i="3"/>
  <c r="W293" i="3"/>
  <c r="X293" i="3"/>
  <c r="Y293" i="3"/>
  <c r="Z293" i="3"/>
  <c r="AA293" i="3"/>
  <c r="AB293" i="3"/>
  <c r="AC293" i="3"/>
  <c r="AD293" i="3"/>
  <c r="AF293" i="3"/>
  <c r="AG293" i="3"/>
  <c r="AH293" i="3"/>
  <c r="AI293" i="3"/>
  <c r="AJ293" i="3"/>
  <c r="AK293" i="3"/>
  <c r="AL293" i="3"/>
  <c r="AM293" i="3"/>
  <c r="AN293" i="3"/>
  <c r="AO293" i="3"/>
  <c r="E294" i="3"/>
  <c r="F294" i="3"/>
  <c r="G294" i="3"/>
  <c r="H294" i="3"/>
  <c r="K294" i="3"/>
  <c r="L294" i="3"/>
  <c r="M294" i="3"/>
  <c r="N294" i="3"/>
  <c r="O294" i="3" s="1"/>
  <c r="P294" i="3"/>
  <c r="Q294" i="3"/>
  <c r="R294" i="3"/>
  <c r="S294" i="3"/>
  <c r="T294" i="3"/>
  <c r="U294" i="3"/>
  <c r="V294" i="3"/>
  <c r="W294" i="3"/>
  <c r="X294" i="3"/>
  <c r="Y294" i="3" s="1"/>
  <c r="Z294" i="3"/>
  <c r="AA294" i="3"/>
  <c r="AB294" i="3"/>
  <c r="AC294" i="3"/>
  <c r="AD294" i="3"/>
  <c r="AF294" i="3"/>
  <c r="AG294" i="3"/>
  <c r="AH294" i="3"/>
  <c r="AI294" i="3"/>
  <c r="AJ294" i="3"/>
  <c r="AK294" i="3"/>
  <c r="AL294" i="3"/>
  <c r="AM294" i="3"/>
  <c r="AN294" i="3"/>
  <c r="AO294" i="3"/>
  <c r="E295" i="3"/>
  <c r="F295" i="3"/>
  <c r="G295" i="3"/>
  <c r="H295" i="3"/>
  <c r="K295" i="3"/>
  <c r="L295" i="3"/>
  <c r="M295" i="3"/>
  <c r="N295" i="3"/>
  <c r="O295" i="3"/>
  <c r="P295" i="3"/>
  <c r="Q295" i="3"/>
  <c r="R295" i="3" s="1"/>
  <c r="S295" i="3"/>
  <c r="T295" i="3"/>
  <c r="U295" i="3"/>
  <c r="V295" i="3"/>
  <c r="W295" i="3"/>
  <c r="X295" i="3"/>
  <c r="Y295" i="3" s="1"/>
  <c r="Z295" i="3"/>
  <c r="AA295" i="3"/>
  <c r="AB295" i="3"/>
  <c r="AC295" i="3"/>
  <c r="AD295" i="3"/>
  <c r="AF295" i="3"/>
  <c r="AG295" i="3"/>
  <c r="AH295" i="3"/>
  <c r="AI295" i="3"/>
  <c r="AJ295" i="3"/>
  <c r="AK295" i="3"/>
  <c r="AL295" i="3"/>
  <c r="AM295" i="3"/>
  <c r="AN295" i="3"/>
  <c r="AO295" i="3"/>
  <c r="E296" i="3"/>
  <c r="F296" i="3"/>
  <c r="G296" i="3"/>
  <c r="H296" i="3"/>
  <c r="K296" i="3"/>
  <c r="L296" i="3"/>
  <c r="M296" i="3"/>
  <c r="N296" i="3"/>
  <c r="O296" i="3" s="1"/>
  <c r="P296" i="3"/>
  <c r="Q296" i="3"/>
  <c r="R296" i="3" s="1"/>
  <c r="S296" i="3"/>
  <c r="T296" i="3"/>
  <c r="U296" i="3"/>
  <c r="V296" i="3"/>
  <c r="W296" i="3"/>
  <c r="X296" i="3"/>
  <c r="Y296" i="3" s="1"/>
  <c r="Z296" i="3"/>
  <c r="AA296" i="3"/>
  <c r="AB296" i="3"/>
  <c r="AC296" i="3"/>
  <c r="AD296" i="3"/>
  <c r="AF296" i="3"/>
  <c r="AG296" i="3"/>
  <c r="AH296" i="3"/>
  <c r="AI296" i="3"/>
  <c r="AJ296" i="3"/>
  <c r="AK296" i="3"/>
  <c r="AL296" i="3"/>
  <c r="AM296" i="3"/>
  <c r="AN296" i="3"/>
  <c r="AO296" i="3"/>
  <c r="E297" i="3"/>
  <c r="F297" i="3"/>
  <c r="G297" i="3"/>
  <c r="H297" i="3"/>
  <c r="K297" i="3"/>
  <c r="L297" i="3"/>
  <c r="M297" i="3"/>
  <c r="N297" i="3"/>
  <c r="O297" i="3"/>
  <c r="P297" i="3"/>
  <c r="Q297" i="3"/>
  <c r="R297" i="3" s="1"/>
  <c r="S297" i="3"/>
  <c r="T297" i="3"/>
  <c r="U297" i="3"/>
  <c r="V297" i="3"/>
  <c r="W297" i="3"/>
  <c r="X297" i="3"/>
  <c r="Y297" i="3"/>
  <c r="Z297" i="3"/>
  <c r="AA297" i="3"/>
  <c r="AB297" i="3"/>
  <c r="AC297" i="3"/>
  <c r="AD297" i="3"/>
  <c r="AF297" i="3"/>
  <c r="AG297" i="3"/>
  <c r="AH297" i="3"/>
  <c r="AI297" i="3"/>
  <c r="AJ297" i="3"/>
  <c r="AK297" i="3"/>
  <c r="AL297" i="3"/>
  <c r="AM297" i="3"/>
  <c r="AN297" i="3"/>
  <c r="AO297" i="3"/>
  <c r="E298" i="3"/>
  <c r="F298" i="3"/>
  <c r="G298" i="3"/>
  <c r="H298" i="3"/>
  <c r="K298" i="3"/>
  <c r="L298" i="3"/>
  <c r="M298" i="3"/>
  <c r="N298" i="3"/>
  <c r="Q298" i="3"/>
  <c r="R298" i="3" s="1"/>
  <c r="S298" i="3"/>
  <c r="T298" i="3"/>
  <c r="U298" i="3"/>
  <c r="V298" i="3"/>
  <c r="W298" i="3"/>
  <c r="X298" i="3"/>
  <c r="Y298" i="3"/>
  <c r="Z298" i="3"/>
  <c r="AA298" i="3"/>
  <c r="AB298" i="3"/>
  <c r="AC298" i="3"/>
  <c r="AD298" i="3"/>
  <c r="AF298" i="3"/>
  <c r="AG298" i="3"/>
  <c r="AH298" i="3"/>
  <c r="AI298" i="3"/>
  <c r="AJ298" i="3"/>
  <c r="AK298" i="3"/>
  <c r="AL298" i="3"/>
  <c r="AM298" i="3"/>
  <c r="AN298" i="3"/>
  <c r="AO298" i="3"/>
  <c r="E299" i="3"/>
  <c r="F299" i="3"/>
  <c r="G299" i="3"/>
  <c r="H299" i="3"/>
  <c r="K299" i="3"/>
  <c r="L299" i="3"/>
  <c r="M299" i="3"/>
  <c r="N299" i="3"/>
  <c r="O299" i="3" s="1"/>
  <c r="Q299" i="3"/>
  <c r="R299" i="3" s="1"/>
  <c r="S299" i="3"/>
  <c r="T299" i="3"/>
  <c r="U299" i="3"/>
  <c r="V299" i="3"/>
  <c r="W299" i="3"/>
  <c r="X299" i="3"/>
  <c r="Y299" i="3"/>
  <c r="Z299" i="3"/>
  <c r="AA299" i="3"/>
  <c r="AB299" i="3"/>
  <c r="AC299" i="3"/>
  <c r="AD299" i="3"/>
  <c r="AF299" i="3"/>
  <c r="AG299" i="3"/>
  <c r="AH299" i="3"/>
  <c r="AI299" i="3"/>
  <c r="AJ299" i="3"/>
  <c r="AK299" i="3"/>
  <c r="AL299" i="3"/>
  <c r="AM299" i="3"/>
  <c r="AN299" i="3"/>
  <c r="AO299" i="3"/>
  <c r="E300" i="3"/>
  <c r="F300" i="3"/>
  <c r="G300" i="3"/>
  <c r="H300" i="3"/>
  <c r="K300" i="3"/>
  <c r="L300" i="3"/>
  <c r="M300" i="3"/>
  <c r="N300" i="3"/>
  <c r="O300" i="3" s="1"/>
  <c r="P300" i="3"/>
  <c r="Q300" i="3"/>
  <c r="R300" i="3"/>
  <c r="S300" i="3"/>
  <c r="T300" i="3"/>
  <c r="U300" i="3"/>
  <c r="V300" i="3"/>
  <c r="W300" i="3"/>
  <c r="X300" i="3"/>
  <c r="Y300" i="3" s="1"/>
  <c r="Z300" i="3"/>
  <c r="AA300" i="3"/>
  <c r="AB300" i="3"/>
  <c r="AC300" i="3"/>
  <c r="AD300" i="3"/>
  <c r="AF300" i="3"/>
  <c r="AG300" i="3"/>
  <c r="AH300" i="3"/>
  <c r="AI300" i="3"/>
  <c r="AJ300" i="3"/>
  <c r="AK300" i="3"/>
  <c r="AL300" i="3"/>
  <c r="AM300" i="3"/>
  <c r="AN300" i="3"/>
  <c r="AO300" i="3"/>
  <c r="E301" i="3"/>
  <c r="F301" i="3"/>
  <c r="G301" i="3"/>
  <c r="H301" i="3"/>
  <c r="K301" i="3"/>
  <c r="L301" i="3"/>
  <c r="M301" i="3"/>
  <c r="N301" i="3"/>
  <c r="O301" i="3"/>
  <c r="P301" i="3"/>
  <c r="Q301" i="3"/>
  <c r="R301" i="3" s="1"/>
  <c r="S301" i="3"/>
  <c r="T301" i="3"/>
  <c r="U301" i="3"/>
  <c r="V301" i="3"/>
  <c r="W301" i="3"/>
  <c r="X301" i="3"/>
  <c r="Y301" i="3" s="1"/>
  <c r="Z301" i="3"/>
  <c r="AA301" i="3"/>
  <c r="AB301" i="3"/>
  <c r="AC301" i="3"/>
  <c r="AD301" i="3"/>
  <c r="AF301" i="3"/>
  <c r="AG301" i="3"/>
  <c r="AH301" i="3"/>
  <c r="AI301" i="3"/>
  <c r="AJ301" i="3"/>
  <c r="AK301" i="3"/>
  <c r="AL301" i="3"/>
  <c r="AM301" i="3"/>
  <c r="AN301" i="3"/>
  <c r="AO301" i="3"/>
  <c r="E302" i="3"/>
  <c r="F302" i="3"/>
  <c r="G302" i="3"/>
  <c r="H302" i="3"/>
  <c r="K302" i="3"/>
  <c r="L302" i="3"/>
  <c r="M302" i="3"/>
  <c r="N302" i="3"/>
  <c r="O302" i="3"/>
  <c r="P302" i="3"/>
  <c r="Q302" i="3"/>
  <c r="R302" i="3" s="1"/>
  <c r="S302" i="3"/>
  <c r="T302" i="3"/>
  <c r="U302" i="3"/>
  <c r="V302" i="3"/>
  <c r="W302" i="3"/>
  <c r="X302" i="3"/>
  <c r="Y302" i="3" s="1"/>
  <c r="Z302" i="3"/>
  <c r="AA302" i="3"/>
  <c r="AB302" i="3"/>
  <c r="AC302" i="3"/>
  <c r="AD302" i="3"/>
  <c r="AF302" i="3"/>
  <c r="AG302" i="3"/>
  <c r="AH302" i="3"/>
  <c r="AI302" i="3"/>
  <c r="AJ302" i="3"/>
  <c r="AK302" i="3"/>
  <c r="AL302" i="3"/>
  <c r="AM302" i="3"/>
  <c r="AN302" i="3"/>
  <c r="AO302" i="3"/>
  <c r="E303" i="3"/>
  <c r="F303" i="3"/>
  <c r="G303" i="3"/>
  <c r="H303" i="3"/>
  <c r="K303" i="3"/>
  <c r="L303" i="3"/>
  <c r="M303" i="3"/>
  <c r="N303" i="3"/>
  <c r="O303" i="3"/>
  <c r="P303" i="3"/>
  <c r="Q303" i="3"/>
  <c r="R303" i="3" s="1"/>
  <c r="S303" i="3"/>
  <c r="T303" i="3"/>
  <c r="U303" i="3"/>
  <c r="V303" i="3"/>
  <c r="W303" i="3"/>
  <c r="X303" i="3"/>
  <c r="Y303" i="3"/>
  <c r="Z303" i="3"/>
  <c r="AA303" i="3"/>
  <c r="AB303" i="3"/>
  <c r="AC303" i="3"/>
  <c r="AD303" i="3"/>
  <c r="AF303" i="3"/>
  <c r="AG303" i="3"/>
  <c r="AH303" i="3"/>
  <c r="AI303" i="3"/>
  <c r="AJ303" i="3"/>
  <c r="AK303" i="3"/>
  <c r="AL303" i="3"/>
  <c r="AM303" i="3"/>
  <c r="AN303" i="3"/>
  <c r="AO303" i="3"/>
  <c r="E304" i="3"/>
  <c r="F304" i="3"/>
  <c r="G304" i="3"/>
  <c r="H304" i="3"/>
  <c r="K304" i="3"/>
  <c r="L304" i="3"/>
  <c r="M304" i="3"/>
  <c r="N304" i="3"/>
  <c r="Q304" i="3"/>
  <c r="R304" i="3" s="1"/>
  <c r="S304" i="3"/>
  <c r="T304" i="3"/>
  <c r="U304" i="3"/>
  <c r="V304" i="3"/>
  <c r="W304" i="3"/>
  <c r="X304" i="3"/>
  <c r="Y304" i="3"/>
  <c r="Z304" i="3"/>
  <c r="AA304" i="3"/>
  <c r="AB304" i="3"/>
  <c r="AC304" i="3"/>
  <c r="AD304" i="3"/>
  <c r="AF304" i="3"/>
  <c r="AG304" i="3"/>
  <c r="AH304" i="3"/>
  <c r="AI304" i="3"/>
  <c r="AJ304" i="3"/>
  <c r="AK304" i="3"/>
  <c r="AL304" i="3"/>
  <c r="AM304" i="3"/>
  <c r="AN304" i="3"/>
  <c r="AO304" i="3"/>
  <c r="E305" i="3"/>
  <c r="F305" i="3"/>
  <c r="G305" i="3"/>
  <c r="H305" i="3"/>
  <c r="K305" i="3"/>
  <c r="L305" i="3"/>
  <c r="M305" i="3"/>
  <c r="N305" i="3"/>
  <c r="O305" i="3" s="1"/>
  <c r="Q305" i="3"/>
  <c r="R305" i="3" s="1"/>
  <c r="S305" i="3"/>
  <c r="T305" i="3"/>
  <c r="U305" i="3"/>
  <c r="V305" i="3"/>
  <c r="W305" i="3"/>
  <c r="X305" i="3"/>
  <c r="Y305" i="3"/>
  <c r="Z305" i="3"/>
  <c r="AA305" i="3"/>
  <c r="AB305" i="3"/>
  <c r="AC305" i="3"/>
  <c r="AD305" i="3"/>
  <c r="AF305" i="3"/>
  <c r="AG305" i="3"/>
  <c r="AH305" i="3"/>
  <c r="AI305" i="3"/>
  <c r="AJ305" i="3"/>
  <c r="AK305" i="3"/>
  <c r="AL305" i="3"/>
  <c r="AM305" i="3"/>
  <c r="AN305" i="3"/>
  <c r="AO305" i="3"/>
  <c r="E306" i="3"/>
  <c r="F306" i="3"/>
  <c r="G306" i="3"/>
  <c r="H306" i="3"/>
  <c r="K306" i="3"/>
  <c r="L306" i="3"/>
  <c r="M306" i="3"/>
  <c r="N306" i="3"/>
  <c r="O306" i="3" s="1"/>
  <c r="Q306" i="3"/>
  <c r="R306" i="3"/>
  <c r="S306" i="3"/>
  <c r="T306" i="3"/>
  <c r="U306" i="3"/>
  <c r="V306" i="3"/>
  <c r="W306" i="3"/>
  <c r="X306" i="3"/>
  <c r="Y306" i="3" s="1"/>
  <c r="Z306" i="3"/>
  <c r="AA306" i="3"/>
  <c r="AB306" i="3"/>
  <c r="AC306" i="3"/>
  <c r="AD306" i="3"/>
  <c r="AF306" i="3"/>
  <c r="AG306" i="3"/>
  <c r="AH306" i="3"/>
  <c r="AI306" i="3"/>
  <c r="AJ306" i="3"/>
  <c r="AK306" i="3"/>
  <c r="AL306" i="3"/>
  <c r="AM306" i="3"/>
  <c r="AN306" i="3"/>
  <c r="AO306" i="3"/>
  <c r="E307" i="3"/>
  <c r="F307" i="3"/>
  <c r="G307" i="3"/>
  <c r="H307" i="3"/>
  <c r="K307" i="3"/>
  <c r="L307" i="3"/>
  <c r="M307" i="3"/>
  <c r="N307" i="3"/>
  <c r="O307" i="3"/>
  <c r="P307" i="3"/>
  <c r="Q307" i="3"/>
  <c r="R307" i="3" s="1"/>
  <c r="S307" i="3"/>
  <c r="T307" i="3"/>
  <c r="U307" i="3"/>
  <c r="V307" i="3"/>
  <c r="W307" i="3"/>
  <c r="X307" i="3"/>
  <c r="Y307" i="3" s="1"/>
  <c r="Z307" i="3"/>
  <c r="AA307" i="3"/>
  <c r="AB307" i="3"/>
  <c r="AC307" i="3"/>
  <c r="AD307" i="3"/>
  <c r="AF307" i="3"/>
  <c r="AG307" i="3"/>
  <c r="AH307" i="3"/>
  <c r="AI307" i="3"/>
  <c r="AJ307" i="3"/>
  <c r="AK307" i="3"/>
  <c r="AL307" i="3"/>
  <c r="AM307" i="3"/>
  <c r="AN307" i="3"/>
  <c r="AO307" i="3"/>
  <c r="E308" i="3"/>
  <c r="F308" i="3"/>
  <c r="G308" i="3"/>
  <c r="H308" i="3"/>
  <c r="K308" i="3"/>
  <c r="L308" i="3"/>
  <c r="M308" i="3"/>
  <c r="N308" i="3"/>
  <c r="O308" i="3"/>
  <c r="P308" i="3"/>
  <c r="Q308" i="3"/>
  <c r="R308" i="3" s="1"/>
  <c r="S308" i="3"/>
  <c r="T308" i="3"/>
  <c r="U308" i="3"/>
  <c r="V308" i="3"/>
  <c r="W308" i="3"/>
  <c r="X308" i="3"/>
  <c r="Y308" i="3" s="1"/>
  <c r="Z308" i="3"/>
  <c r="AA308" i="3"/>
  <c r="AB308" i="3"/>
  <c r="AC308" i="3"/>
  <c r="AD308" i="3"/>
  <c r="AF308" i="3"/>
  <c r="AG308" i="3"/>
  <c r="AH308" i="3"/>
  <c r="AI308" i="3"/>
  <c r="AJ308" i="3"/>
  <c r="AK308" i="3"/>
  <c r="AL308" i="3"/>
  <c r="AM308" i="3"/>
  <c r="AN308" i="3"/>
  <c r="AO308" i="3"/>
  <c r="E309" i="3"/>
  <c r="F309" i="3"/>
  <c r="G309" i="3"/>
  <c r="H309" i="3"/>
  <c r="K309" i="3"/>
  <c r="L309" i="3"/>
  <c r="M309" i="3"/>
  <c r="N309" i="3"/>
  <c r="O309" i="3"/>
  <c r="P309" i="3"/>
  <c r="Q309" i="3"/>
  <c r="R309" i="3" s="1"/>
  <c r="S309" i="3"/>
  <c r="T309" i="3"/>
  <c r="U309" i="3"/>
  <c r="V309" i="3"/>
  <c r="W309" i="3"/>
  <c r="X309" i="3"/>
  <c r="Y309" i="3"/>
  <c r="Z309" i="3"/>
  <c r="AA309" i="3"/>
  <c r="AB309" i="3"/>
  <c r="AC309" i="3"/>
  <c r="AD309" i="3"/>
  <c r="AF309" i="3"/>
  <c r="AG309" i="3"/>
  <c r="AH309" i="3"/>
  <c r="AI309" i="3"/>
  <c r="AJ309" i="3"/>
  <c r="AK309" i="3"/>
  <c r="AL309" i="3"/>
  <c r="AM309" i="3"/>
  <c r="AN309" i="3"/>
  <c r="AO309" i="3"/>
  <c r="E310" i="3"/>
  <c r="F310" i="3"/>
  <c r="G310" i="3"/>
  <c r="H310" i="3"/>
  <c r="K310" i="3"/>
  <c r="L310" i="3"/>
  <c r="M310" i="3"/>
  <c r="N310" i="3"/>
  <c r="Q310" i="3"/>
  <c r="R310" i="3" s="1"/>
  <c r="S310" i="3"/>
  <c r="T310" i="3"/>
  <c r="U310" i="3"/>
  <c r="V310" i="3"/>
  <c r="W310" i="3"/>
  <c r="X310" i="3"/>
  <c r="Y310" i="3"/>
  <c r="Z310" i="3"/>
  <c r="AA310" i="3"/>
  <c r="AB310" i="3"/>
  <c r="AC310" i="3"/>
  <c r="AD310" i="3"/>
  <c r="AF310" i="3"/>
  <c r="AG310" i="3"/>
  <c r="AH310" i="3"/>
  <c r="AI310" i="3"/>
  <c r="AJ310" i="3"/>
  <c r="AK310" i="3"/>
  <c r="AL310" i="3"/>
  <c r="AM310" i="3"/>
  <c r="AN310" i="3"/>
  <c r="AO310" i="3"/>
  <c r="E311" i="3"/>
  <c r="F311" i="3"/>
  <c r="G311" i="3"/>
  <c r="H311" i="3"/>
  <c r="K311" i="3"/>
  <c r="L311" i="3"/>
  <c r="M311" i="3"/>
  <c r="N311" i="3"/>
  <c r="O311" i="3" s="1"/>
  <c r="Q311" i="3"/>
  <c r="R311" i="3" s="1"/>
  <c r="S311" i="3"/>
  <c r="T311" i="3"/>
  <c r="U311" i="3"/>
  <c r="V311" i="3"/>
  <c r="W311" i="3"/>
  <c r="X311" i="3"/>
  <c r="Y311" i="3"/>
  <c r="Z311" i="3"/>
  <c r="AA311" i="3"/>
  <c r="AB311" i="3"/>
  <c r="AC311" i="3"/>
  <c r="AD311" i="3"/>
  <c r="AF311" i="3"/>
  <c r="AG311" i="3"/>
  <c r="AH311" i="3"/>
  <c r="AI311" i="3"/>
  <c r="AJ311" i="3"/>
  <c r="AK311" i="3"/>
  <c r="AL311" i="3"/>
  <c r="AM311" i="3"/>
  <c r="AN311" i="3"/>
  <c r="AO311" i="3"/>
  <c r="E312" i="3"/>
  <c r="F312" i="3"/>
  <c r="G312" i="3"/>
  <c r="H312" i="3"/>
  <c r="K312" i="3"/>
  <c r="L312" i="3"/>
  <c r="M312" i="3"/>
  <c r="N312" i="3"/>
  <c r="O312" i="3" s="1"/>
  <c r="Q312" i="3"/>
  <c r="R312" i="3"/>
  <c r="S312" i="3"/>
  <c r="T312" i="3"/>
  <c r="U312" i="3"/>
  <c r="V312" i="3"/>
  <c r="W312" i="3"/>
  <c r="X312" i="3"/>
  <c r="Y312" i="3" s="1"/>
  <c r="Z312" i="3"/>
  <c r="AA312" i="3"/>
  <c r="AB312" i="3"/>
  <c r="AC312" i="3"/>
  <c r="AD312" i="3"/>
  <c r="AF312" i="3"/>
  <c r="AG312" i="3"/>
  <c r="AH312" i="3"/>
  <c r="AI312" i="3"/>
  <c r="AJ312" i="3"/>
  <c r="AK312" i="3"/>
  <c r="AL312" i="3"/>
  <c r="AM312" i="3"/>
  <c r="AN312" i="3"/>
  <c r="AO312" i="3"/>
  <c r="E313" i="3"/>
  <c r="F313" i="3"/>
  <c r="G313" i="3"/>
  <c r="H313" i="3"/>
  <c r="K313" i="3"/>
  <c r="L313" i="3"/>
  <c r="M313" i="3"/>
  <c r="N313" i="3"/>
  <c r="O313" i="3"/>
  <c r="P313" i="3"/>
  <c r="Q313" i="3"/>
  <c r="R313" i="3" s="1"/>
  <c r="S313" i="3"/>
  <c r="T313" i="3"/>
  <c r="U313" i="3"/>
  <c r="V313" i="3"/>
  <c r="W313" i="3"/>
  <c r="X313" i="3"/>
  <c r="Y313" i="3" s="1"/>
  <c r="Z313" i="3"/>
  <c r="AA313" i="3"/>
  <c r="AB313" i="3"/>
  <c r="AC313" i="3"/>
  <c r="AD313" i="3"/>
  <c r="AF313" i="3"/>
  <c r="AG313" i="3"/>
  <c r="AH313" i="3"/>
  <c r="AI313" i="3"/>
  <c r="AJ313" i="3"/>
  <c r="AK313" i="3"/>
  <c r="AL313" i="3"/>
  <c r="AM313" i="3"/>
  <c r="AN313" i="3"/>
  <c r="AO313" i="3"/>
  <c r="E314" i="3"/>
  <c r="F314" i="3"/>
  <c r="G314" i="3"/>
  <c r="H314" i="3"/>
  <c r="K314" i="3"/>
  <c r="L314" i="3"/>
  <c r="M314" i="3"/>
  <c r="N314" i="3"/>
  <c r="O314" i="3"/>
  <c r="P314" i="3"/>
  <c r="Q314" i="3"/>
  <c r="R314" i="3" s="1"/>
  <c r="S314" i="3"/>
  <c r="T314" i="3"/>
  <c r="U314" i="3"/>
  <c r="V314" i="3"/>
  <c r="W314" i="3"/>
  <c r="X314" i="3"/>
  <c r="Y314" i="3" s="1"/>
  <c r="Z314" i="3"/>
  <c r="AA314" i="3"/>
  <c r="AB314" i="3"/>
  <c r="AC314" i="3"/>
  <c r="AD314" i="3"/>
  <c r="AF314" i="3"/>
  <c r="AG314" i="3"/>
  <c r="AH314" i="3"/>
  <c r="AI314" i="3"/>
  <c r="AJ314" i="3"/>
  <c r="AK314" i="3"/>
  <c r="AL314" i="3"/>
  <c r="AM314" i="3"/>
  <c r="AN314" i="3"/>
  <c r="AO314" i="3"/>
  <c r="E315" i="3"/>
  <c r="F315" i="3"/>
  <c r="G315" i="3"/>
  <c r="H315" i="3"/>
  <c r="K315" i="3"/>
  <c r="L315" i="3"/>
  <c r="M315" i="3"/>
  <c r="N315" i="3"/>
  <c r="O315" i="3"/>
  <c r="P315" i="3"/>
  <c r="Q315" i="3"/>
  <c r="R315" i="3" s="1"/>
  <c r="S315" i="3"/>
  <c r="T315" i="3"/>
  <c r="U315" i="3"/>
  <c r="V315" i="3"/>
  <c r="W315" i="3"/>
  <c r="X315" i="3"/>
  <c r="Y315" i="3"/>
  <c r="Z315" i="3"/>
  <c r="AA315" i="3"/>
  <c r="AB315" i="3"/>
  <c r="AC315" i="3"/>
  <c r="AD315" i="3"/>
  <c r="AF315" i="3"/>
  <c r="AG315" i="3"/>
  <c r="AH315" i="3"/>
  <c r="AI315" i="3"/>
  <c r="AJ315" i="3"/>
  <c r="AK315" i="3"/>
  <c r="AL315" i="3"/>
  <c r="AM315" i="3"/>
  <c r="AN315" i="3"/>
  <c r="AO315" i="3"/>
  <c r="E316" i="3"/>
  <c r="F316" i="3"/>
  <c r="G316" i="3"/>
  <c r="H316" i="3"/>
  <c r="K316" i="3"/>
  <c r="L316" i="3"/>
  <c r="M316" i="3"/>
  <c r="N316" i="3"/>
  <c r="Q316" i="3"/>
  <c r="R316" i="3" s="1"/>
  <c r="S316" i="3"/>
  <c r="T316" i="3"/>
  <c r="U316" i="3"/>
  <c r="V316" i="3"/>
  <c r="W316" i="3"/>
  <c r="X316" i="3"/>
  <c r="Y316" i="3"/>
  <c r="Z316" i="3"/>
  <c r="AA316" i="3"/>
  <c r="AB316" i="3"/>
  <c r="AC316" i="3"/>
  <c r="AD316" i="3"/>
  <c r="AF316" i="3"/>
  <c r="AG316" i="3"/>
  <c r="AH316" i="3"/>
  <c r="AI316" i="3"/>
  <c r="AJ316" i="3"/>
  <c r="AK316" i="3"/>
  <c r="AL316" i="3"/>
  <c r="AM316" i="3"/>
  <c r="AN316" i="3"/>
  <c r="AO316" i="3"/>
  <c r="E317" i="3"/>
  <c r="F317" i="3"/>
  <c r="G317" i="3"/>
  <c r="H317" i="3"/>
  <c r="K317" i="3"/>
  <c r="L317" i="3"/>
  <c r="M317" i="3"/>
  <c r="N317" i="3"/>
  <c r="O317" i="3" s="1"/>
  <c r="Q317" i="3"/>
  <c r="R317" i="3" s="1"/>
  <c r="S317" i="3"/>
  <c r="T317" i="3"/>
  <c r="U317" i="3"/>
  <c r="V317" i="3"/>
  <c r="W317" i="3"/>
  <c r="X317" i="3"/>
  <c r="Y317" i="3"/>
  <c r="Z317" i="3"/>
  <c r="AA317" i="3"/>
  <c r="AB317" i="3"/>
  <c r="AC317" i="3"/>
  <c r="AD317" i="3"/>
  <c r="AF317" i="3"/>
  <c r="AG317" i="3"/>
  <c r="AH317" i="3"/>
  <c r="AI317" i="3"/>
  <c r="AJ317" i="3"/>
  <c r="AK317" i="3"/>
  <c r="AL317" i="3"/>
  <c r="AM317" i="3"/>
  <c r="AN317" i="3"/>
  <c r="AO317" i="3"/>
  <c r="E318" i="3"/>
  <c r="F318" i="3"/>
  <c r="G318" i="3"/>
  <c r="H318" i="3"/>
  <c r="K318" i="3"/>
  <c r="L318" i="3"/>
  <c r="M318" i="3"/>
  <c r="N318" i="3"/>
  <c r="O318" i="3" s="1"/>
  <c r="Q318" i="3"/>
  <c r="R318" i="3"/>
  <c r="S318" i="3"/>
  <c r="T318" i="3"/>
  <c r="U318" i="3"/>
  <c r="V318" i="3"/>
  <c r="W318" i="3"/>
  <c r="X318" i="3"/>
  <c r="Y318" i="3" s="1"/>
  <c r="Z318" i="3"/>
  <c r="AA318" i="3"/>
  <c r="AB318" i="3"/>
  <c r="AC318" i="3"/>
  <c r="AD318" i="3"/>
  <c r="AF318" i="3"/>
  <c r="AG318" i="3"/>
  <c r="AH318" i="3"/>
  <c r="AI318" i="3"/>
  <c r="AJ318" i="3"/>
  <c r="AK318" i="3"/>
  <c r="AL318" i="3"/>
  <c r="AM318" i="3"/>
  <c r="AN318" i="3"/>
  <c r="AO318" i="3"/>
  <c r="E319" i="3"/>
  <c r="F319" i="3"/>
  <c r="G319" i="3"/>
  <c r="H319" i="3"/>
  <c r="K319" i="3"/>
  <c r="L319" i="3"/>
  <c r="M319" i="3"/>
  <c r="N319" i="3"/>
  <c r="O319" i="3"/>
  <c r="P319" i="3"/>
  <c r="Q319" i="3"/>
  <c r="R319" i="3" s="1"/>
  <c r="S319" i="3"/>
  <c r="T319" i="3"/>
  <c r="U319" i="3"/>
  <c r="V319" i="3"/>
  <c r="W319" i="3"/>
  <c r="X319" i="3"/>
  <c r="Y319" i="3" s="1"/>
  <c r="Z319" i="3"/>
  <c r="AA319" i="3"/>
  <c r="AB319" i="3"/>
  <c r="AC319" i="3"/>
  <c r="AD319" i="3"/>
  <c r="AF319" i="3"/>
  <c r="AG319" i="3"/>
  <c r="AH319" i="3"/>
  <c r="AI319" i="3"/>
  <c r="AJ319" i="3"/>
  <c r="AK319" i="3"/>
  <c r="AL319" i="3"/>
  <c r="AM319" i="3"/>
  <c r="AN319" i="3"/>
  <c r="AO319" i="3"/>
  <c r="E320" i="3"/>
  <c r="F320" i="3"/>
  <c r="G320" i="3"/>
  <c r="H320" i="3"/>
  <c r="K320" i="3"/>
  <c r="L320" i="3"/>
  <c r="M320" i="3"/>
  <c r="N320" i="3"/>
  <c r="O320" i="3"/>
  <c r="P320" i="3"/>
  <c r="Q320" i="3"/>
  <c r="R320" i="3" s="1"/>
  <c r="S320" i="3"/>
  <c r="T320" i="3"/>
  <c r="U320" i="3"/>
  <c r="V320" i="3"/>
  <c r="W320" i="3"/>
  <c r="X320" i="3"/>
  <c r="Y320" i="3" s="1"/>
  <c r="Z320" i="3"/>
  <c r="AA320" i="3"/>
  <c r="AB320" i="3"/>
  <c r="AC320" i="3"/>
  <c r="AD320" i="3"/>
  <c r="AF320" i="3"/>
  <c r="AG320" i="3"/>
  <c r="AH320" i="3"/>
  <c r="AI320" i="3"/>
  <c r="AJ320" i="3"/>
  <c r="AK320" i="3"/>
  <c r="AL320" i="3"/>
  <c r="AM320" i="3"/>
  <c r="AN320" i="3"/>
  <c r="AO320" i="3"/>
  <c r="E321" i="3"/>
  <c r="F321" i="3"/>
  <c r="G321" i="3"/>
  <c r="H321" i="3"/>
  <c r="K321" i="3"/>
  <c r="L321" i="3"/>
  <c r="M321" i="3"/>
  <c r="N321" i="3"/>
  <c r="O321" i="3"/>
  <c r="P321" i="3"/>
  <c r="Q321" i="3"/>
  <c r="R321" i="3" s="1"/>
  <c r="S321" i="3"/>
  <c r="T321" i="3"/>
  <c r="U321" i="3"/>
  <c r="V321" i="3"/>
  <c r="W321" i="3"/>
  <c r="X321" i="3"/>
  <c r="Y321" i="3"/>
  <c r="Z321" i="3"/>
  <c r="AA321" i="3"/>
  <c r="AB321" i="3"/>
  <c r="AC321" i="3"/>
  <c r="AD321" i="3"/>
  <c r="AF321" i="3"/>
  <c r="AG321" i="3"/>
  <c r="AH321" i="3"/>
  <c r="AI321" i="3"/>
  <c r="AJ321" i="3"/>
  <c r="AK321" i="3"/>
  <c r="AL321" i="3"/>
  <c r="AM321" i="3"/>
  <c r="AN321" i="3"/>
  <c r="AO321" i="3"/>
  <c r="E322" i="3"/>
  <c r="F322" i="3"/>
  <c r="G322" i="3"/>
  <c r="H322" i="3"/>
  <c r="K322" i="3"/>
  <c r="L322" i="3"/>
  <c r="M322" i="3"/>
  <c r="N322" i="3"/>
  <c r="Q322" i="3"/>
  <c r="R322" i="3" s="1"/>
  <c r="S322" i="3"/>
  <c r="T322" i="3"/>
  <c r="U322" i="3"/>
  <c r="V322" i="3"/>
  <c r="W322" i="3"/>
  <c r="X322" i="3"/>
  <c r="Y322" i="3"/>
  <c r="Z322" i="3"/>
  <c r="AA322" i="3"/>
  <c r="AB322" i="3"/>
  <c r="AC322" i="3"/>
  <c r="AD322" i="3"/>
  <c r="AF322" i="3"/>
  <c r="AG322" i="3"/>
  <c r="AH322" i="3"/>
  <c r="AI322" i="3"/>
  <c r="AJ322" i="3"/>
  <c r="AK322" i="3"/>
  <c r="AL322" i="3"/>
  <c r="AM322" i="3"/>
  <c r="AN322" i="3"/>
  <c r="AO322" i="3"/>
  <c r="E323" i="3"/>
  <c r="F323" i="3"/>
  <c r="G323" i="3"/>
  <c r="H323" i="3"/>
  <c r="K323" i="3"/>
  <c r="L323" i="3"/>
  <c r="M323" i="3"/>
  <c r="N323" i="3"/>
  <c r="O323" i="3" s="1"/>
  <c r="Q323" i="3"/>
  <c r="R323" i="3" s="1"/>
  <c r="S323" i="3"/>
  <c r="T323" i="3"/>
  <c r="U323" i="3"/>
  <c r="V323" i="3"/>
  <c r="W323" i="3"/>
  <c r="X323" i="3"/>
  <c r="Y323" i="3"/>
  <c r="Z323" i="3"/>
  <c r="AA323" i="3"/>
  <c r="AB323" i="3"/>
  <c r="AC323" i="3"/>
  <c r="AD323" i="3"/>
  <c r="AF323" i="3"/>
  <c r="AG323" i="3"/>
  <c r="AH323" i="3"/>
  <c r="AI323" i="3"/>
  <c r="AJ323" i="3"/>
  <c r="AK323" i="3"/>
  <c r="AL323" i="3"/>
  <c r="AM323" i="3"/>
  <c r="AN323" i="3"/>
  <c r="AO323" i="3"/>
  <c r="E324" i="3"/>
  <c r="F324" i="3"/>
  <c r="G324" i="3"/>
  <c r="H324" i="3"/>
  <c r="K324" i="3"/>
  <c r="L324" i="3"/>
  <c r="M324" i="3"/>
  <c r="N324" i="3"/>
  <c r="O324" i="3" s="1"/>
  <c r="Q324" i="3"/>
  <c r="R324" i="3"/>
  <c r="S324" i="3"/>
  <c r="T324" i="3"/>
  <c r="U324" i="3"/>
  <c r="V324" i="3"/>
  <c r="W324" i="3"/>
  <c r="X324" i="3"/>
  <c r="Y324" i="3" s="1"/>
  <c r="Z324" i="3"/>
  <c r="AA324" i="3"/>
  <c r="AB324" i="3"/>
  <c r="AC324" i="3"/>
  <c r="AD324" i="3"/>
  <c r="AF324" i="3"/>
  <c r="AG324" i="3"/>
  <c r="AH324" i="3"/>
  <c r="AI324" i="3"/>
  <c r="AJ324" i="3"/>
  <c r="AK324" i="3"/>
  <c r="AL324" i="3"/>
  <c r="AM324" i="3"/>
  <c r="AN324" i="3"/>
  <c r="AO324" i="3"/>
  <c r="E325" i="3"/>
  <c r="F325" i="3"/>
  <c r="G325" i="3"/>
  <c r="H325" i="3"/>
  <c r="K325" i="3"/>
  <c r="L325" i="3"/>
  <c r="M325" i="3"/>
  <c r="N325" i="3"/>
  <c r="O325" i="3"/>
  <c r="P325" i="3"/>
  <c r="Q325" i="3"/>
  <c r="R325" i="3" s="1"/>
  <c r="S325" i="3"/>
  <c r="T325" i="3"/>
  <c r="U325" i="3"/>
  <c r="V325" i="3"/>
  <c r="W325" i="3"/>
  <c r="X325" i="3"/>
  <c r="Y325" i="3" s="1"/>
  <c r="Z325" i="3"/>
  <c r="AA325" i="3"/>
  <c r="AB325" i="3"/>
  <c r="AC325" i="3"/>
  <c r="AD325" i="3"/>
  <c r="AF325" i="3"/>
  <c r="AG325" i="3"/>
  <c r="AH325" i="3"/>
  <c r="AI325" i="3"/>
  <c r="AJ325" i="3"/>
  <c r="AK325" i="3"/>
  <c r="AL325" i="3"/>
  <c r="AM325" i="3"/>
  <c r="AN325" i="3"/>
  <c r="AO325" i="3"/>
  <c r="E326" i="3"/>
  <c r="F326" i="3"/>
  <c r="G326" i="3"/>
  <c r="H326" i="3"/>
  <c r="K326" i="3"/>
  <c r="L326" i="3"/>
  <c r="M326" i="3"/>
  <c r="N326" i="3"/>
  <c r="O326" i="3"/>
  <c r="P326" i="3"/>
  <c r="Q326" i="3"/>
  <c r="R326" i="3" s="1"/>
  <c r="S326" i="3"/>
  <c r="T326" i="3"/>
  <c r="U326" i="3"/>
  <c r="V326" i="3"/>
  <c r="W326" i="3"/>
  <c r="X326" i="3"/>
  <c r="Y326" i="3" s="1"/>
  <c r="Z326" i="3"/>
  <c r="AA326" i="3"/>
  <c r="AB326" i="3"/>
  <c r="AC326" i="3"/>
  <c r="AD326" i="3"/>
  <c r="AF326" i="3"/>
  <c r="AG326" i="3"/>
  <c r="AH326" i="3"/>
  <c r="AI326" i="3"/>
  <c r="AJ326" i="3"/>
  <c r="AK326" i="3"/>
  <c r="AL326" i="3"/>
  <c r="AM326" i="3"/>
  <c r="AN326" i="3"/>
  <c r="AO326" i="3"/>
  <c r="E327" i="3"/>
  <c r="F327" i="3"/>
  <c r="G327" i="3"/>
  <c r="H327" i="3"/>
  <c r="K327" i="3"/>
  <c r="L327" i="3"/>
  <c r="M327" i="3"/>
  <c r="N327" i="3"/>
  <c r="O327" i="3"/>
  <c r="P327" i="3"/>
  <c r="Q327" i="3"/>
  <c r="R327" i="3" s="1"/>
  <c r="S327" i="3"/>
  <c r="T327" i="3"/>
  <c r="U327" i="3"/>
  <c r="V327" i="3"/>
  <c r="W327" i="3"/>
  <c r="X327" i="3"/>
  <c r="Y327" i="3"/>
  <c r="Z327" i="3"/>
  <c r="AA327" i="3"/>
  <c r="AB327" i="3"/>
  <c r="AC327" i="3"/>
  <c r="AD327" i="3"/>
  <c r="AF327" i="3"/>
  <c r="AG327" i="3"/>
  <c r="AH327" i="3"/>
  <c r="AI327" i="3"/>
  <c r="AJ327" i="3"/>
  <c r="AK327" i="3"/>
  <c r="AL327" i="3"/>
  <c r="AM327" i="3"/>
  <c r="AN327" i="3"/>
  <c r="AO327" i="3"/>
  <c r="E328" i="3"/>
  <c r="F328" i="3"/>
  <c r="G328" i="3"/>
  <c r="H328" i="3"/>
  <c r="K328" i="3"/>
  <c r="L328" i="3"/>
  <c r="M328" i="3"/>
  <c r="N328" i="3"/>
  <c r="Q328" i="3"/>
  <c r="R328" i="3" s="1"/>
  <c r="S328" i="3"/>
  <c r="T328" i="3"/>
  <c r="U328" i="3"/>
  <c r="V328" i="3"/>
  <c r="W328" i="3"/>
  <c r="X328" i="3"/>
  <c r="Y328" i="3"/>
  <c r="Z328" i="3"/>
  <c r="AA328" i="3"/>
  <c r="AB328" i="3"/>
  <c r="AC328" i="3"/>
  <c r="AD328" i="3"/>
  <c r="AF328" i="3"/>
  <c r="AG328" i="3"/>
  <c r="AH328" i="3"/>
  <c r="AI328" i="3"/>
  <c r="AJ328" i="3"/>
  <c r="AK328" i="3"/>
  <c r="AL328" i="3"/>
  <c r="AM328" i="3"/>
  <c r="AN328" i="3"/>
  <c r="AO328" i="3"/>
  <c r="E329" i="3"/>
  <c r="F329" i="3"/>
  <c r="G329" i="3"/>
  <c r="H329" i="3"/>
  <c r="K329" i="3"/>
  <c r="L329" i="3"/>
  <c r="M329" i="3"/>
  <c r="N329" i="3"/>
  <c r="O329" i="3" s="1"/>
  <c r="Q329" i="3"/>
  <c r="R329" i="3" s="1"/>
  <c r="S329" i="3"/>
  <c r="T329" i="3"/>
  <c r="U329" i="3"/>
  <c r="V329" i="3"/>
  <c r="W329" i="3"/>
  <c r="X329" i="3"/>
  <c r="Y329" i="3"/>
  <c r="Z329" i="3"/>
  <c r="AA329" i="3"/>
  <c r="AB329" i="3"/>
  <c r="AC329" i="3"/>
  <c r="AD329" i="3"/>
  <c r="AF329" i="3"/>
  <c r="AG329" i="3"/>
  <c r="AH329" i="3"/>
  <c r="AI329" i="3"/>
  <c r="AJ329" i="3"/>
  <c r="AK329" i="3"/>
  <c r="AL329" i="3"/>
  <c r="AM329" i="3"/>
  <c r="AN329" i="3"/>
  <c r="AO329" i="3"/>
  <c r="E330" i="3"/>
  <c r="F330" i="3"/>
  <c r="G330" i="3"/>
  <c r="H330" i="3"/>
  <c r="K330" i="3"/>
  <c r="L330" i="3"/>
  <c r="M330" i="3"/>
  <c r="N330" i="3"/>
  <c r="O330" i="3" s="1"/>
  <c r="Q330" i="3"/>
  <c r="R330" i="3"/>
  <c r="S330" i="3"/>
  <c r="T330" i="3"/>
  <c r="U330" i="3"/>
  <c r="V330" i="3"/>
  <c r="W330" i="3"/>
  <c r="X330" i="3"/>
  <c r="Y330" i="3" s="1"/>
  <c r="Z330" i="3"/>
  <c r="AA330" i="3"/>
  <c r="AB330" i="3"/>
  <c r="AC330" i="3"/>
  <c r="AD330" i="3"/>
  <c r="AF330" i="3"/>
  <c r="AG330" i="3"/>
  <c r="AH330" i="3"/>
  <c r="AI330" i="3"/>
  <c r="AJ330" i="3"/>
  <c r="AK330" i="3"/>
  <c r="AL330" i="3"/>
  <c r="AM330" i="3"/>
  <c r="AN330" i="3"/>
  <c r="AO330" i="3"/>
  <c r="E331" i="3"/>
  <c r="F331" i="3"/>
  <c r="G331" i="3"/>
  <c r="H331" i="3"/>
  <c r="K331" i="3"/>
  <c r="L331" i="3"/>
  <c r="M331" i="3"/>
  <c r="N331" i="3"/>
  <c r="O331" i="3"/>
  <c r="P331" i="3"/>
  <c r="Q331" i="3"/>
  <c r="R331" i="3" s="1"/>
  <c r="S331" i="3"/>
  <c r="T331" i="3"/>
  <c r="U331" i="3"/>
  <c r="V331" i="3"/>
  <c r="W331" i="3"/>
  <c r="X331" i="3"/>
  <c r="Y331" i="3" s="1"/>
  <c r="Z331" i="3"/>
  <c r="AA331" i="3"/>
  <c r="AB331" i="3"/>
  <c r="AC331" i="3"/>
  <c r="AD331" i="3"/>
  <c r="AF331" i="3"/>
  <c r="AG331" i="3"/>
  <c r="AH331" i="3"/>
  <c r="AI331" i="3"/>
  <c r="AJ331" i="3"/>
  <c r="AK331" i="3"/>
  <c r="AL331" i="3"/>
  <c r="AM331" i="3"/>
  <c r="AN331" i="3"/>
  <c r="AO331" i="3"/>
  <c r="E332" i="3"/>
  <c r="F332" i="3"/>
  <c r="G332" i="3"/>
  <c r="H332" i="3"/>
  <c r="K332" i="3"/>
  <c r="L332" i="3"/>
  <c r="M332" i="3"/>
  <c r="N332" i="3"/>
  <c r="O332" i="3"/>
  <c r="P332" i="3"/>
  <c r="Q332" i="3"/>
  <c r="R332" i="3" s="1"/>
  <c r="S332" i="3"/>
  <c r="T332" i="3"/>
  <c r="U332" i="3"/>
  <c r="V332" i="3"/>
  <c r="W332" i="3"/>
  <c r="X332" i="3"/>
  <c r="Y332" i="3" s="1"/>
  <c r="Z332" i="3"/>
  <c r="AA332" i="3"/>
  <c r="AB332" i="3"/>
  <c r="AC332" i="3"/>
  <c r="AD332" i="3"/>
  <c r="AF332" i="3"/>
  <c r="AG332" i="3"/>
  <c r="AH332" i="3"/>
  <c r="AI332" i="3"/>
  <c r="AJ332" i="3"/>
  <c r="AK332" i="3"/>
  <c r="AL332" i="3"/>
  <c r="AM332" i="3"/>
  <c r="AN332" i="3"/>
  <c r="AO332" i="3"/>
  <c r="E333" i="3"/>
  <c r="F333" i="3"/>
  <c r="G333" i="3"/>
  <c r="H333" i="3"/>
  <c r="K333" i="3"/>
  <c r="L333" i="3"/>
  <c r="M333" i="3"/>
  <c r="N333" i="3"/>
  <c r="O333" i="3"/>
  <c r="P333" i="3"/>
  <c r="Q333" i="3"/>
  <c r="R333" i="3" s="1"/>
  <c r="S333" i="3"/>
  <c r="T333" i="3"/>
  <c r="U333" i="3"/>
  <c r="V333" i="3"/>
  <c r="W333" i="3"/>
  <c r="X333" i="3"/>
  <c r="Y333" i="3"/>
  <c r="Z333" i="3"/>
  <c r="AA333" i="3"/>
  <c r="AB333" i="3"/>
  <c r="AC333" i="3"/>
  <c r="AD333" i="3"/>
  <c r="AF333" i="3"/>
  <c r="AG333" i="3"/>
  <c r="AH333" i="3"/>
  <c r="AI333" i="3"/>
  <c r="AJ333" i="3"/>
  <c r="AK333" i="3"/>
  <c r="AL333" i="3"/>
  <c r="AM333" i="3"/>
  <c r="AN333" i="3"/>
  <c r="AO333" i="3"/>
  <c r="E334" i="3"/>
  <c r="F334" i="3"/>
  <c r="G334" i="3"/>
  <c r="H334" i="3"/>
  <c r="K334" i="3"/>
  <c r="L334" i="3"/>
  <c r="M334" i="3"/>
  <c r="N334" i="3"/>
  <c r="Q334" i="3"/>
  <c r="R334" i="3" s="1"/>
  <c r="S334" i="3"/>
  <c r="T334" i="3"/>
  <c r="U334" i="3"/>
  <c r="V334" i="3"/>
  <c r="W334" i="3"/>
  <c r="X334" i="3"/>
  <c r="Y334" i="3"/>
  <c r="Z334" i="3"/>
  <c r="AA334" i="3"/>
  <c r="AB334" i="3"/>
  <c r="AC334" i="3"/>
  <c r="AD334" i="3"/>
  <c r="AF334" i="3"/>
  <c r="AG334" i="3"/>
  <c r="AH334" i="3"/>
  <c r="AI334" i="3"/>
  <c r="AJ334" i="3"/>
  <c r="AK334" i="3"/>
  <c r="AL334" i="3"/>
  <c r="AM334" i="3"/>
  <c r="AN334" i="3"/>
  <c r="AO334" i="3"/>
  <c r="E335" i="3"/>
  <c r="F335" i="3"/>
  <c r="G335" i="3"/>
  <c r="H335" i="3"/>
  <c r="K335" i="3"/>
  <c r="L335" i="3"/>
  <c r="M335" i="3"/>
  <c r="N335" i="3"/>
  <c r="O335" i="3" s="1"/>
  <c r="Q335" i="3"/>
  <c r="R335" i="3" s="1"/>
  <c r="S335" i="3"/>
  <c r="T335" i="3"/>
  <c r="U335" i="3"/>
  <c r="V335" i="3"/>
  <c r="W335" i="3"/>
  <c r="X335" i="3"/>
  <c r="Y335" i="3"/>
  <c r="Z335" i="3"/>
  <c r="AA335" i="3"/>
  <c r="AB335" i="3"/>
  <c r="AC335" i="3"/>
  <c r="AD335" i="3"/>
  <c r="AF335" i="3"/>
  <c r="AG335" i="3"/>
  <c r="AH335" i="3"/>
  <c r="AI335" i="3"/>
  <c r="AJ335" i="3"/>
  <c r="AK335" i="3"/>
  <c r="AL335" i="3"/>
  <c r="AM335" i="3"/>
  <c r="AN335" i="3"/>
  <c r="AO335" i="3"/>
  <c r="E336" i="3"/>
  <c r="F336" i="3"/>
  <c r="G336" i="3"/>
  <c r="H336" i="3"/>
  <c r="K336" i="3"/>
  <c r="L336" i="3"/>
  <c r="M336" i="3"/>
  <c r="N336" i="3"/>
  <c r="O336" i="3" s="1"/>
  <c r="Q336" i="3"/>
  <c r="R336" i="3"/>
  <c r="S336" i="3"/>
  <c r="T336" i="3"/>
  <c r="U336" i="3"/>
  <c r="V336" i="3"/>
  <c r="W336" i="3"/>
  <c r="X336" i="3"/>
  <c r="Y336" i="3" s="1"/>
  <c r="Z336" i="3"/>
  <c r="AA336" i="3"/>
  <c r="AB336" i="3"/>
  <c r="AC336" i="3"/>
  <c r="AD336" i="3"/>
  <c r="AF336" i="3"/>
  <c r="AG336" i="3"/>
  <c r="AH336" i="3"/>
  <c r="AI336" i="3"/>
  <c r="AJ336" i="3"/>
  <c r="AK336" i="3"/>
  <c r="AL336" i="3"/>
  <c r="AM336" i="3"/>
  <c r="AN336" i="3"/>
  <c r="AO336" i="3"/>
  <c r="E337" i="3"/>
  <c r="F337" i="3"/>
  <c r="G337" i="3"/>
  <c r="H337" i="3"/>
  <c r="K337" i="3"/>
  <c r="L337" i="3"/>
  <c r="M337" i="3"/>
  <c r="N337" i="3"/>
  <c r="O337" i="3"/>
  <c r="P337" i="3"/>
  <c r="Q337" i="3"/>
  <c r="R337" i="3" s="1"/>
  <c r="S337" i="3"/>
  <c r="T337" i="3"/>
  <c r="U337" i="3"/>
  <c r="V337" i="3"/>
  <c r="W337" i="3"/>
  <c r="X337" i="3"/>
  <c r="Y337" i="3" s="1"/>
  <c r="Z337" i="3"/>
  <c r="AA337" i="3"/>
  <c r="AB337" i="3"/>
  <c r="AC337" i="3"/>
  <c r="AD337" i="3"/>
  <c r="AF337" i="3"/>
  <c r="AG337" i="3"/>
  <c r="AH337" i="3"/>
  <c r="AI337" i="3"/>
  <c r="AJ337" i="3"/>
  <c r="AK337" i="3"/>
  <c r="AL337" i="3"/>
  <c r="AM337" i="3"/>
  <c r="AN337" i="3"/>
  <c r="AO337" i="3"/>
  <c r="E338" i="3"/>
  <c r="F338" i="3"/>
  <c r="G338" i="3"/>
  <c r="H338" i="3"/>
  <c r="K338" i="3"/>
  <c r="L338" i="3"/>
  <c r="M338" i="3"/>
  <c r="N338" i="3"/>
  <c r="O338" i="3"/>
  <c r="P338" i="3"/>
  <c r="Q338" i="3"/>
  <c r="R338" i="3" s="1"/>
  <c r="S338" i="3"/>
  <c r="T338" i="3"/>
  <c r="U338" i="3"/>
  <c r="V338" i="3"/>
  <c r="W338" i="3"/>
  <c r="X338" i="3"/>
  <c r="Y338" i="3" s="1"/>
  <c r="Z338" i="3"/>
  <c r="AA338" i="3"/>
  <c r="AB338" i="3"/>
  <c r="AC338" i="3"/>
  <c r="AD338" i="3"/>
  <c r="AF338" i="3"/>
  <c r="AG338" i="3"/>
  <c r="AH338" i="3"/>
  <c r="AI338" i="3"/>
  <c r="AJ338" i="3"/>
  <c r="AK338" i="3"/>
  <c r="AL338" i="3"/>
  <c r="AM338" i="3"/>
  <c r="AN338" i="3"/>
  <c r="AO338" i="3"/>
  <c r="E339" i="3"/>
  <c r="F339" i="3"/>
  <c r="G339" i="3"/>
  <c r="H339" i="3"/>
  <c r="K339" i="3"/>
  <c r="L339" i="3"/>
  <c r="M339" i="3"/>
  <c r="N339" i="3"/>
  <c r="O339" i="3"/>
  <c r="P339" i="3"/>
  <c r="Q339" i="3"/>
  <c r="R339" i="3" s="1"/>
  <c r="S339" i="3"/>
  <c r="T339" i="3"/>
  <c r="U339" i="3"/>
  <c r="V339" i="3"/>
  <c r="W339" i="3"/>
  <c r="X339" i="3"/>
  <c r="Y339" i="3"/>
  <c r="Z339" i="3"/>
  <c r="AA339" i="3"/>
  <c r="AB339" i="3"/>
  <c r="AC339" i="3"/>
  <c r="AD339" i="3"/>
  <c r="AF339" i="3"/>
  <c r="AG339" i="3"/>
  <c r="AH339" i="3"/>
  <c r="AI339" i="3"/>
  <c r="AJ339" i="3"/>
  <c r="AK339" i="3"/>
  <c r="AL339" i="3"/>
  <c r="AM339" i="3"/>
  <c r="AN339" i="3"/>
  <c r="AO339" i="3"/>
  <c r="E340" i="3"/>
  <c r="F340" i="3"/>
  <c r="G340" i="3"/>
  <c r="H340" i="3"/>
  <c r="K340" i="3"/>
  <c r="L340" i="3"/>
  <c r="M340" i="3"/>
  <c r="N340" i="3"/>
  <c r="Q340" i="3"/>
  <c r="R340" i="3" s="1"/>
  <c r="S340" i="3"/>
  <c r="T340" i="3"/>
  <c r="U340" i="3"/>
  <c r="V340" i="3"/>
  <c r="W340" i="3"/>
  <c r="X340" i="3"/>
  <c r="Y340" i="3"/>
  <c r="Z340" i="3"/>
  <c r="AA340" i="3"/>
  <c r="AB340" i="3"/>
  <c r="AC340" i="3"/>
  <c r="AD340" i="3"/>
  <c r="AF340" i="3"/>
  <c r="AG340" i="3"/>
  <c r="AH340" i="3"/>
  <c r="AI340" i="3"/>
  <c r="AJ340" i="3"/>
  <c r="AK340" i="3"/>
  <c r="AL340" i="3"/>
  <c r="AM340" i="3"/>
  <c r="AN340" i="3"/>
  <c r="AO340" i="3"/>
  <c r="E341" i="3"/>
  <c r="F341" i="3"/>
  <c r="G341" i="3"/>
  <c r="H341" i="3"/>
  <c r="K341" i="3"/>
  <c r="L341" i="3"/>
  <c r="M341" i="3"/>
  <c r="N341" i="3"/>
  <c r="O341" i="3" s="1"/>
  <c r="Q341" i="3"/>
  <c r="R341" i="3" s="1"/>
  <c r="S341" i="3"/>
  <c r="T341" i="3"/>
  <c r="U341" i="3"/>
  <c r="V341" i="3"/>
  <c r="W341" i="3"/>
  <c r="X341" i="3"/>
  <c r="Y341" i="3"/>
  <c r="Z341" i="3"/>
  <c r="AA341" i="3"/>
  <c r="AB341" i="3"/>
  <c r="AC341" i="3"/>
  <c r="AD341" i="3"/>
  <c r="AF341" i="3"/>
  <c r="AG341" i="3"/>
  <c r="AH341" i="3"/>
  <c r="AI341" i="3"/>
  <c r="AJ341" i="3"/>
  <c r="AK341" i="3"/>
  <c r="AL341" i="3"/>
  <c r="AM341" i="3"/>
  <c r="AN341" i="3"/>
  <c r="AO341" i="3"/>
  <c r="E342" i="3"/>
  <c r="F342" i="3"/>
  <c r="G342" i="3"/>
  <c r="H342" i="3"/>
  <c r="K342" i="3"/>
  <c r="L342" i="3"/>
  <c r="M342" i="3"/>
  <c r="N342" i="3"/>
  <c r="O342" i="3" s="1"/>
  <c r="Q342" i="3"/>
  <c r="R342" i="3"/>
  <c r="S342" i="3"/>
  <c r="T342" i="3"/>
  <c r="U342" i="3"/>
  <c r="V342" i="3"/>
  <c r="W342" i="3"/>
  <c r="X342" i="3"/>
  <c r="Y342" i="3" s="1"/>
  <c r="Z342" i="3"/>
  <c r="AA342" i="3"/>
  <c r="AB342" i="3"/>
  <c r="AC342" i="3"/>
  <c r="AD342" i="3"/>
  <c r="AF342" i="3"/>
  <c r="AG342" i="3"/>
  <c r="AH342" i="3"/>
  <c r="AI342" i="3"/>
  <c r="AJ342" i="3"/>
  <c r="AK342" i="3"/>
  <c r="AL342" i="3"/>
  <c r="AM342" i="3"/>
  <c r="AN342" i="3"/>
  <c r="AO342" i="3"/>
  <c r="E343" i="3"/>
  <c r="F343" i="3"/>
  <c r="G343" i="3"/>
  <c r="H343" i="3"/>
  <c r="K343" i="3"/>
  <c r="L343" i="3"/>
  <c r="M343" i="3"/>
  <c r="N343" i="3"/>
  <c r="O343" i="3"/>
  <c r="P343" i="3"/>
  <c r="Q343" i="3"/>
  <c r="R343" i="3" s="1"/>
  <c r="S343" i="3"/>
  <c r="T343" i="3"/>
  <c r="U343" i="3"/>
  <c r="V343" i="3"/>
  <c r="W343" i="3"/>
  <c r="X343" i="3"/>
  <c r="Y343" i="3" s="1"/>
  <c r="Z343" i="3"/>
  <c r="AA343" i="3"/>
  <c r="AB343" i="3"/>
  <c r="AC343" i="3"/>
  <c r="AD343" i="3"/>
  <c r="AF343" i="3"/>
  <c r="AG343" i="3"/>
  <c r="AH343" i="3"/>
  <c r="AI343" i="3"/>
  <c r="AJ343" i="3"/>
  <c r="AK343" i="3"/>
  <c r="AL343" i="3"/>
  <c r="AM343" i="3"/>
  <c r="AN343" i="3"/>
  <c r="AO343" i="3"/>
  <c r="E344" i="3"/>
  <c r="F344" i="3"/>
  <c r="G344" i="3"/>
  <c r="H344" i="3"/>
  <c r="K344" i="3"/>
  <c r="L344" i="3"/>
  <c r="M344" i="3"/>
  <c r="N344" i="3"/>
  <c r="O344" i="3"/>
  <c r="P344" i="3"/>
  <c r="Q344" i="3"/>
  <c r="R344" i="3" s="1"/>
  <c r="S344" i="3"/>
  <c r="T344" i="3"/>
  <c r="U344" i="3"/>
  <c r="V344" i="3"/>
  <c r="W344" i="3"/>
  <c r="X344" i="3"/>
  <c r="Y344" i="3" s="1"/>
  <c r="Z344" i="3"/>
  <c r="AA344" i="3"/>
  <c r="AB344" i="3"/>
  <c r="AC344" i="3"/>
  <c r="AD344" i="3"/>
  <c r="AF344" i="3"/>
  <c r="AG344" i="3"/>
  <c r="AH344" i="3"/>
  <c r="AI344" i="3"/>
  <c r="AJ344" i="3"/>
  <c r="AK344" i="3"/>
  <c r="AL344" i="3"/>
  <c r="AM344" i="3"/>
  <c r="AN344" i="3"/>
  <c r="AO344" i="3"/>
  <c r="E345" i="3"/>
  <c r="F345" i="3"/>
  <c r="G345" i="3"/>
  <c r="H345" i="3"/>
  <c r="K345" i="3"/>
  <c r="L345" i="3"/>
  <c r="M345" i="3"/>
  <c r="N345" i="3"/>
  <c r="O345" i="3"/>
  <c r="P345" i="3"/>
  <c r="Q345" i="3"/>
  <c r="R345" i="3" s="1"/>
  <c r="S345" i="3"/>
  <c r="T345" i="3"/>
  <c r="U345" i="3"/>
  <c r="V345" i="3"/>
  <c r="W345" i="3"/>
  <c r="X345" i="3"/>
  <c r="Y345" i="3"/>
  <c r="Z345" i="3"/>
  <c r="AA345" i="3"/>
  <c r="AB345" i="3"/>
  <c r="AC345" i="3"/>
  <c r="AD345" i="3"/>
  <c r="AF345" i="3"/>
  <c r="AG345" i="3"/>
  <c r="AH345" i="3"/>
  <c r="AI345" i="3"/>
  <c r="AJ345" i="3"/>
  <c r="AK345" i="3"/>
  <c r="AL345" i="3"/>
  <c r="AM345" i="3"/>
  <c r="AN345" i="3"/>
  <c r="AO345" i="3"/>
  <c r="E346" i="3"/>
  <c r="F346" i="3"/>
  <c r="G346" i="3"/>
  <c r="H346" i="3"/>
  <c r="K346" i="3"/>
  <c r="L346" i="3"/>
  <c r="M346" i="3"/>
  <c r="N346" i="3"/>
  <c r="Q346" i="3"/>
  <c r="R346" i="3" s="1"/>
  <c r="S346" i="3"/>
  <c r="T346" i="3"/>
  <c r="U346" i="3"/>
  <c r="V346" i="3"/>
  <c r="W346" i="3"/>
  <c r="X346" i="3"/>
  <c r="Y346" i="3"/>
  <c r="Z346" i="3"/>
  <c r="AA346" i="3"/>
  <c r="AB346" i="3"/>
  <c r="AC346" i="3"/>
  <c r="AD346" i="3"/>
  <c r="AF346" i="3"/>
  <c r="AG346" i="3"/>
  <c r="AH346" i="3"/>
  <c r="AI346" i="3"/>
  <c r="AJ346" i="3"/>
  <c r="AK346" i="3"/>
  <c r="AL346" i="3"/>
  <c r="AM346" i="3"/>
  <c r="AN346" i="3"/>
  <c r="AO346" i="3"/>
  <c r="E347" i="3"/>
  <c r="F347" i="3"/>
  <c r="G347" i="3"/>
  <c r="H347" i="3"/>
  <c r="K347" i="3"/>
  <c r="L347" i="3"/>
  <c r="M347" i="3"/>
  <c r="N347" i="3"/>
  <c r="O347" i="3" s="1"/>
  <c r="Q347" i="3"/>
  <c r="R347" i="3" s="1"/>
  <c r="S347" i="3"/>
  <c r="T347" i="3"/>
  <c r="U347" i="3"/>
  <c r="V347" i="3"/>
  <c r="W347" i="3"/>
  <c r="X347" i="3"/>
  <c r="Y347" i="3"/>
  <c r="Z347" i="3"/>
  <c r="AA347" i="3"/>
  <c r="AB347" i="3"/>
  <c r="AC347" i="3"/>
  <c r="AD347" i="3"/>
  <c r="AF347" i="3"/>
  <c r="AG347" i="3"/>
  <c r="AH347" i="3"/>
  <c r="AI347" i="3"/>
  <c r="AJ347" i="3"/>
  <c r="AK347" i="3"/>
  <c r="AL347" i="3"/>
  <c r="AM347" i="3"/>
  <c r="AN347" i="3"/>
  <c r="AO347" i="3"/>
  <c r="E348" i="3"/>
  <c r="F348" i="3"/>
  <c r="G348" i="3"/>
  <c r="H348" i="3"/>
  <c r="K348" i="3"/>
  <c r="L348" i="3"/>
  <c r="M348" i="3"/>
  <c r="N348" i="3"/>
  <c r="O348" i="3" s="1"/>
  <c r="Q348" i="3"/>
  <c r="R348" i="3"/>
  <c r="S348" i="3"/>
  <c r="T348" i="3"/>
  <c r="U348" i="3"/>
  <c r="V348" i="3"/>
  <c r="W348" i="3"/>
  <c r="X348" i="3"/>
  <c r="Y348" i="3" s="1"/>
  <c r="Z348" i="3"/>
  <c r="AA348" i="3"/>
  <c r="AB348" i="3"/>
  <c r="AC348" i="3"/>
  <c r="AD348" i="3"/>
  <c r="AF348" i="3"/>
  <c r="AG348" i="3"/>
  <c r="AH348" i="3"/>
  <c r="AI348" i="3"/>
  <c r="AJ348" i="3"/>
  <c r="AK348" i="3"/>
  <c r="AL348" i="3"/>
  <c r="AM348" i="3"/>
  <c r="AN348" i="3"/>
  <c r="AO348" i="3"/>
  <c r="E349" i="3"/>
  <c r="F349" i="3"/>
  <c r="G349" i="3"/>
  <c r="H349" i="3"/>
  <c r="K349" i="3"/>
  <c r="L349" i="3"/>
  <c r="M349" i="3"/>
  <c r="N349" i="3"/>
  <c r="O349" i="3"/>
  <c r="P349" i="3"/>
  <c r="Q349" i="3"/>
  <c r="R349" i="3" s="1"/>
  <c r="S349" i="3"/>
  <c r="T349" i="3"/>
  <c r="U349" i="3"/>
  <c r="V349" i="3"/>
  <c r="W349" i="3"/>
  <c r="X349" i="3"/>
  <c r="Y349" i="3" s="1"/>
  <c r="Z349" i="3"/>
  <c r="AA349" i="3"/>
  <c r="AB349" i="3"/>
  <c r="AC349" i="3"/>
  <c r="AD349" i="3"/>
  <c r="AF349" i="3"/>
  <c r="AG349" i="3"/>
  <c r="AH349" i="3"/>
  <c r="AI349" i="3"/>
  <c r="AJ349" i="3"/>
  <c r="AK349" i="3"/>
  <c r="AL349" i="3"/>
  <c r="AM349" i="3"/>
  <c r="AN349" i="3"/>
  <c r="AO349" i="3"/>
  <c r="E350" i="3"/>
  <c r="F350" i="3"/>
  <c r="G350" i="3"/>
  <c r="H350" i="3"/>
  <c r="K350" i="3"/>
  <c r="L350" i="3"/>
  <c r="M350" i="3"/>
  <c r="N350" i="3"/>
  <c r="O350" i="3"/>
  <c r="P350" i="3"/>
  <c r="Q350" i="3"/>
  <c r="R350" i="3" s="1"/>
  <c r="S350" i="3"/>
  <c r="T350" i="3"/>
  <c r="U350" i="3"/>
  <c r="V350" i="3"/>
  <c r="W350" i="3"/>
  <c r="X350" i="3"/>
  <c r="Y350" i="3" s="1"/>
  <c r="Z350" i="3"/>
  <c r="AA350" i="3"/>
  <c r="AB350" i="3"/>
  <c r="AC350" i="3"/>
  <c r="AD350" i="3"/>
  <c r="AF350" i="3"/>
  <c r="AG350" i="3"/>
  <c r="AH350" i="3"/>
  <c r="AI350" i="3"/>
  <c r="AJ350" i="3"/>
  <c r="AK350" i="3"/>
  <c r="AL350" i="3"/>
  <c r="AM350" i="3"/>
  <c r="AN350" i="3"/>
  <c r="AO350" i="3"/>
  <c r="E351" i="3"/>
  <c r="F351" i="3"/>
  <c r="G351" i="3"/>
  <c r="H351" i="3"/>
  <c r="K351" i="3"/>
  <c r="L351" i="3"/>
  <c r="M351" i="3"/>
  <c r="N351" i="3"/>
  <c r="O351" i="3"/>
  <c r="P351" i="3"/>
  <c r="Q351" i="3"/>
  <c r="R351" i="3" s="1"/>
  <c r="S351" i="3"/>
  <c r="T351" i="3"/>
  <c r="U351" i="3"/>
  <c r="V351" i="3"/>
  <c r="W351" i="3"/>
  <c r="X351" i="3"/>
  <c r="Y351" i="3"/>
  <c r="Z351" i="3"/>
  <c r="AA351" i="3"/>
  <c r="AB351" i="3"/>
  <c r="AC351" i="3"/>
  <c r="AD351" i="3"/>
  <c r="AF351" i="3"/>
  <c r="AG351" i="3"/>
  <c r="AH351" i="3"/>
  <c r="AI351" i="3"/>
  <c r="AJ351" i="3"/>
  <c r="AK351" i="3"/>
  <c r="AL351" i="3"/>
  <c r="AM351" i="3"/>
  <c r="AN351" i="3"/>
  <c r="AO351" i="3"/>
  <c r="E352" i="3"/>
  <c r="F352" i="3"/>
  <c r="G352" i="3"/>
  <c r="H352" i="3"/>
  <c r="K352" i="3"/>
  <c r="L352" i="3"/>
  <c r="M352" i="3"/>
  <c r="N352" i="3"/>
  <c r="Q352" i="3"/>
  <c r="R352" i="3" s="1"/>
  <c r="S352" i="3"/>
  <c r="T352" i="3"/>
  <c r="U352" i="3"/>
  <c r="V352" i="3"/>
  <c r="W352" i="3"/>
  <c r="X352" i="3"/>
  <c r="Y352" i="3"/>
  <c r="Z352" i="3"/>
  <c r="AA352" i="3"/>
  <c r="AB352" i="3"/>
  <c r="AC352" i="3"/>
  <c r="AD352" i="3"/>
  <c r="AF352" i="3"/>
  <c r="AG352" i="3"/>
  <c r="AH352" i="3"/>
  <c r="AI352" i="3"/>
  <c r="AJ352" i="3"/>
  <c r="AK352" i="3"/>
  <c r="AL352" i="3"/>
  <c r="AM352" i="3"/>
  <c r="AN352" i="3"/>
  <c r="AO352" i="3"/>
  <c r="E353" i="3"/>
  <c r="F353" i="3"/>
  <c r="G353" i="3"/>
  <c r="H353" i="3"/>
  <c r="K353" i="3"/>
  <c r="L353" i="3"/>
  <c r="M353" i="3"/>
  <c r="N353" i="3"/>
  <c r="O353" i="3" s="1"/>
  <c r="Q353" i="3"/>
  <c r="R353" i="3" s="1"/>
  <c r="S353" i="3"/>
  <c r="T353" i="3"/>
  <c r="U353" i="3"/>
  <c r="V353" i="3"/>
  <c r="W353" i="3"/>
  <c r="X353" i="3"/>
  <c r="Y353" i="3"/>
  <c r="Z353" i="3"/>
  <c r="AA353" i="3"/>
  <c r="AB353" i="3"/>
  <c r="AC353" i="3"/>
  <c r="AD353" i="3"/>
  <c r="AF353" i="3"/>
  <c r="AG353" i="3"/>
  <c r="AH353" i="3"/>
  <c r="AI353" i="3"/>
  <c r="AJ353" i="3"/>
  <c r="AK353" i="3"/>
  <c r="AL353" i="3"/>
  <c r="AM353" i="3"/>
  <c r="AN353" i="3"/>
  <c r="AO353" i="3"/>
  <c r="E354" i="3"/>
  <c r="F354" i="3"/>
  <c r="G354" i="3"/>
  <c r="H354" i="3"/>
  <c r="K354" i="3"/>
  <c r="L354" i="3"/>
  <c r="M354" i="3"/>
  <c r="N354" i="3"/>
  <c r="O354" i="3" s="1"/>
  <c r="Q354" i="3"/>
  <c r="R354" i="3"/>
  <c r="S354" i="3"/>
  <c r="T354" i="3"/>
  <c r="U354" i="3"/>
  <c r="V354" i="3"/>
  <c r="W354" i="3"/>
  <c r="X354" i="3"/>
  <c r="Y354" i="3" s="1"/>
  <c r="Z354" i="3"/>
  <c r="AA354" i="3"/>
  <c r="AB354" i="3"/>
  <c r="AC354" i="3"/>
  <c r="AD354" i="3"/>
  <c r="AF354" i="3"/>
  <c r="AG354" i="3"/>
  <c r="AH354" i="3"/>
  <c r="AI354" i="3"/>
  <c r="AJ354" i="3"/>
  <c r="AK354" i="3"/>
  <c r="AL354" i="3"/>
  <c r="AM354" i="3"/>
  <c r="AN354" i="3"/>
  <c r="AO354" i="3"/>
  <c r="E355" i="3"/>
  <c r="F355" i="3"/>
  <c r="G355" i="3"/>
  <c r="H355" i="3"/>
  <c r="K355" i="3"/>
  <c r="L355" i="3"/>
  <c r="M355" i="3"/>
  <c r="N355" i="3"/>
  <c r="O355" i="3"/>
  <c r="P355" i="3"/>
  <c r="Q355" i="3"/>
  <c r="R355" i="3" s="1"/>
  <c r="S355" i="3"/>
  <c r="T355" i="3"/>
  <c r="U355" i="3"/>
  <c r="V355" i="3"/>
  <c r="W355" i="3"/>
  <c r="X355" i="3"/>
  <c r="Y355" i="3" s="1"/>
  <c r="Z355" i="3"/>
  <c r="AA355" i="3"/>
  <c r="AB355" i="3"/>
  <c r="AC355" i="3"/>
  <c r="AD355" i="3"/>
  <c r="AF355" i="3"/>
  <c r="AG355" i="3"/>
  <c r="AH355" i="3"/>
  <c r="AI355" i="3"/>
  <c r="AJ355" i="3"/>
  <c r="AK355" i="3"/>
  <c r="AL355" i="3"/>
  <c r="AM355" i="3"/>
  <c r="AN355" i="3"/>
  <c r="AO355" i="3"/>
  <c r="E356" i="3"/>
  <c r="F356" i="3"/>
  <c r="G356" i="3"/>
  <c r="H356" i="3"/>
  <c r="K356" i="3"/>
  <c r="L356" i="3"/>
  <c r="M356" i="3"/>
  <c r="N356" i="3"/>
  <c r="O356" i="3"/>
  <c r="P356" i="3"/>
  <c r="Q356" i="3"/>
  <c r="R356" i="3" s="1"/>
  <c r="S356" i="3"/>
  <c r="T356" i="3"/>
  <c r="U356" i="3"/>
  <c r="V356" i="3"/>
  <c r="W356" i="3"/>
  <c r="X356" i="3"/>
  <c r="Y356" i="3" s="1"/>
  <c r="Z356" i="3"/>
  <c r="AA356" i="3"/>
  <c r="AB356" i="3"/>
  <c r="AC356" i="3"/>
  <c r="AD356" i="3"/>
  <c r="AF356" i="3"/>
  <c r="AG356" i="3"/>
  <c r="AH356" i="3"/>
  <c r="AI356" i="3"/>
  <c r="AJ356" i="3"/>
  <c r="AK356" i="3"/>
  <c r="AL356" i="3"/>
  <c r="AM356" i="3"/>
  <c r="AN356" i="3"/>
  <c r="AO356" i="3"/>
  <c r="E357" i="3"/>
  <c r="F357" i="3"/>
  <c r="G357" i="3"/>
  <c r="H357" i="3"/>
  <c r="K357" i="3"/>
  <c r="L357" i="3"/>
  <c r="M357" i="3"/>
  <c r="N357" i="3"/>
  <c r="O357" i="3"/>
  <c r="P357" i="3"/>
  <c r="Q357" i="3"/>
  <c r="R357" i="3" s="1"/>
  <c r="S357" i="3"/>
  <c r="T357" i="3"/>
  <c r="U357" i="3"/>
  <c r="V357" i="3"/>
  <c r="W357" i="3"/>
  <c r="X357" i="3"/>
  <c r="Y357" i="3"/>
  <c r="Z357" i="3"/>
  <c r="AA357" i="3"/>
  <c r="AB357" i="3"/>
  <c r="AC357" i="3"/>
  <c r="AD357" i="3"/>
  <c r="AF357" i="3"/>
  <c r="AG357" i="3"/>
  <c r="AH357" i="3"/>
  <c r="AI357" i="3"/>
  <c r="AJ357" i="3"/>
  <c r="AK357" i="3"/>
  <c r="AL357" i="3"/>
  <c r="AM357" i="3"/>
  <c r="AN357" i="3"/>
  <c r="AO357" i="3"/>
  <c r="E358" i="3"/>
  <c r="F358" i="3"/>
  <c r="G358" i="3"/>
  <c r="H358" i="3"/>
  <c r="K358" i="3"/>
  <c r="L358" i="3"/>
  <c r="M358" i="3"/>
  <c r="N358" i="3"/>
  <c r="Q358" i="3"/>
  <c r="R358" i="3" s="1"/>
  <c r="S358" i="3"/>
  <c r="T358" i="3"/>
  <c r="U358" i="3"/>
  <c r="V358" i="3"/>
  <c r="W358" i="3"/>
  <c r="X358" i="3"/>
  <c r="Y358" i="3"/>
  <c r="Z358" i="3"/>
  <c r="AA358" i="3"/>
  <c r="AB358" i="3"/>
  <c r="AC358" i="3"/>
  <c r="AD358" i="3"/>
  <c r="AF358" i="3"/>
  <c r="AG358" i="3"/>
  <c r="AH358" i="3"/>
  <c r="AI358" i="3"/>
  <c r="AJ358" i="3"/>
  <c r="AK358" i="3"/>
  <c r="AL358" i="3"/>
  <c r="AM358" i="3"/>
  <c r="AN358" i="3"/>
  <c r="AO358" i="3"/>
  <c r="E359" i="3"/>
  <c r="F359" i="3"/>
  <c r="G359" i="3"/>
  <c r="H359" i="3"/>
  <c r="K359" i="3"/>
  <c r="L359" i="3"/>
  <c r="M359" i="3"/>
  <c r="N359" i="3"/>
  <c r="O359" i="3" s="1"/>
  <c r="Q359" i="3"/>
  <c r="R359" i="3" s="1"/>
  <c r="S359" i="3"/>
  <c r="T359" i="3"/>
  <c r="U359" i="3"/>
  <c r="V359" i="3"/>
  <c r="W359" i="3"/>
  <c r="X359" i="3"/>
  <c r="Y359" i="3"/>
  <c r="Z359" i="3"/>
  <c r="AA359" i="3"/>
  <c r="AB359" i="3"/>
  <c r="AC359" i="3"/>
  <c r="AD359" i="3"/>
  <c r="AF359" i="3"/>
  <c r="AG359" i="3"/>
  <c r="AH359" i="3"/>
  <c r="AI359" i="3"/>
  <c r="AJ359" i="3"/>
  <c r="AK359" i="3"/>
  <c r="AL359" i="3"/>
  <c r="AM359" i="3"/>
  <c r="AN359" i="3"/>
  <c r="AO359" i="3"/>
  <c r="E360" i="3"/>
  <c r="F360" i="3"/>
  <c r="G360" i="3"/>
  <c r="H360" i="3"/>
  <c r="K360" i="3"/>
  <c r="L360" i="3"/>
  <c r="M360" i="3"/>
  <c r="N360" i="3"/>
  <c r="O360" i="3" s="1"/>
  <c r="Q360" i="3"/>
  <c r="R360" i="3"/>
  <c r="S360" i="3"/>
  <c r="T360" i="3"/>
  <c r="U360" i="3"/>
  <c r="V360" i="3"/>
  <c r="W360" i="3"/>
  <c r="X360" i="3"/>
  <c r="Y360" i="3" s="1"/>
  <c r="Z360" i="3"/>
  <c r="AA360" i="3"/>
  <c r="AB360" i="3"/>
  <c r="AC360" i="3"/>
  <c r="AD360" i="3"/>
  <c r="AF360" i="3"/>
  <c r="AG360" i="3"/>
  <c r="AH360" i="3"/>
  <c r="AI360" i="3"/>
  <c r="AJ360" i="3"/>
  <c r="AK360" i="3"/>
  <c r="AL360" i="3"/>
  <c r="AM360" i="3"/>
  <c r="AN360" i="3"/>
  <c r="AO360" i="3"/>
  <c r="E361" i="3"/>
  <c r="F361" i="3"/>
  <c r="G361" i="3"/>
  <c r="H361" i="3"/>
  <c r="K361" i="3"/>
  <c r="L361" i="3"/>
  <c r="M361" i="3"/>
  <c r="N361" i="3"/>
  <c r="O361" i="3"/>
  <c r="P361" i="3"/>
  <c r="Q361" i="3"/>
  <c r="R361" i="3" s="1"/>
  <c r="S361" i="3"/>
  <c r="T361" i="3"/>
  <c r="U361" i="3"/>
  <c r="V361" i="3"/>
  <c r="W361" i="3"/>
  <c r="X361" i="3"/>
  <c r="Y361" i="3" s="1"/>
  <c r="Z361" i="3"/>
  <c r="AA361" i="3"/>
  <c r="AB361" i="3"/>
  <c r="AC361" i="3"/>
  <c r="AD361" i="3"/>
  <c r="AF361" i="3"/>
  <c r="AG361" i="3"/>
  <c r="AH361" i="3"/>
  <c r="AI361" i="3"/>
  <c r="AJ361" i="3"/>
  <c r="AK361" i="3"/>
  <c r="AL361" i="3"/>
  <c r="AM361" i="3"/>
  <c r="AN361" i="3"/>
  <c r="AO361" i="3"/>
  <c r="E362" i="3"/>
  <c r="F362" i="3"/>
  <c r="G362" i="3"/>
  <c r="H362" i="3"/>
  <c r="K362" i="3"/>
  <c r="L362" i="3"/>
  <c r="M362" i="3"/>
  <c r="N362" i="3"/>
  <c r="O362" i="3"/>
  <c r="P362" i="3"/>
  <c r="Q362" i="3"/>
  <c r="R362" i="3" s="1"/>
  <c r="S362" i="3"/>
  <c r="T362" i="3"/>
  <c r="U362" i="3"/>
  <c r="V362" i="3"/>
  <c r="W362" i="3"/>
  <c r="X362" i="3"/>
  <c r="Y362" i="3" s="1"/>
  <c r="Z362" i="3"/>
  <c r="AA362" i="3"/>
  <c r="AB362" i="3"/>
  <c r="AC362" i="3"/>
  <c r="AD362" i="3"/>
  <c r="AF362" i="3"/>
  <c r="AG362" i="3"/>
  <c r="AH362" i="3"/>
  <c r="AI362" i="3"/>
  <c r="AJ362" i="3"/>
  <c r="AK362" i="3"/>
  <c r="AL362" i="3"/>
  <c r="AM362" i="3"/>
  <c r="AN362" i="3"/>
  <c r="AO362" i="3"/>
  <c r="E363" i="3"/>
  <c r="F363" i="3"/>
  <c r="G363" i="3"/>
  <c r="H363" i="3"/>
  <c r="K363" i="3"/>
  <c r="L363" i="3"/>
  <c r="M363" i="3"/>
  <c r="N363" i="3"/>
  <c r="O363" i="3"/>
  <c r="P363" i="3"/>
  <c r="Q363" i="3"/>
  <c r="R363" i="3" s="1"/>
  <c r="S363" i="3"/>
  <c r="T363" i="3"/>
  <c r="U363" i="3"/>
  <c r="V363" i="3"/>
  <c r="W363" i="3"/>
  <c r="X363" i="3"/>
  <c r="Y363" i="3"/>
  <c r="Z363" i="3"/>
  <c r="AA363" i="3"/>
  <c r="AB363" i="3"/>
  <c r="AC363" i="3"/>
  <c r="AD363" i="3"/>
  <c r="AF363" i="3"/>
  <c r="AG363" i="3"/>
  <c r="AH363" i="3"/>
  <c r="AI363" i="3"/>
  <c r="AJ363" i="3"/>
  <c r="AK363" i="3"/>
  <c r="AL363" i="3"/>
  <c r="AM363" i="3"/>
  <c r="AN363" i="3"/>
  <c r="AO363" i="3"/>
  <c r="E364" i="3"/>
  <c r="F364" i="3"/>
  <c r="G364" i="3"/>
  <c r="H364" i="3"/>
  <c r="K364" i="3"/>
  <c r="L364" i="3"/>
  <c r="M364" i="3"/>
  <c r="N364" i="3"/>
  <c r="Q364" i="3"/>
  <c r="R364" i="3" s="1"/>
  <c r="S364" i="3"/>
  <c r="T364" i="3"/>
  <c r="U364" i="3"/>
  <c r="V364" i="3"/>
  <c r="W364" i="3"/>
  <c r="X364" i="3"/>
  <c r="Y364" i="3"/>
  <c r="Z364" i="3"/>
  <c r="AA364" i="3"/>
  <c r="AB364" i="3"/>
  <c r="AC364" i="3"/>
  <c r="AD364" i="3"/>
  <c r="AF364" i="3"/>
  <c r="AG364" i="3"/>
  <c r="AH364" i="3"/>
  <c r="AI364" i="3"/>
  <c r="AJ364" i="3"/>
  <c r="AK364" i="3"/>
  <c r="AL364" i="3"/>
  <c r="AM364" i="3"/>
  <c r="AN364" i="3"/>
  <c r="AO364" i="3"/>
  <c r="E365" i="3"/>
  <c r="F365" i="3"/>
  <c r="G365" i="3"/>
  <c r="H365" i="3"/>
  <c r="K365" i="3"/>
  <c r="L365" i="3"/>
  <c r="M365" i="3"/>
  <c r="N365" i="3"/>
  <c r="O365" i="3" s="1"/>
  <c r="Q365" i="3"/>
  <c r="R365" i="3" s="1"/>
  <c r="S365" i="3"/>
  <c r="T365" i="3"/>
  <c r="U365" i="3"/>
  <c r="V365" i="3"/>
  <c r="W365" i="3"/>
  <c r="X365" i="3"/>
  <c r="Y365" i="3"/>
  <c r="Z365" i="3"/>
  <c r="AA365" i="3"/>
  <c r="AB365" i="3"/>
  <c r="AC365" i="3"/>
  <c r="AD365" i="3"/>
  <c r="AF365" i="3"/>
  <c r="AG365" i="3"/>
  <c r="AH365" i="3"/>
  <c r="AI365" i="3"/>
  <c r="AJ365" i="3"/>
  <c r="AK365" i="3"/>
  <c r="AL365" i="3"/>
  <c r="AM365" i="3"/>
  <c r="AN365" i="3"/>
  <c r="AO365" i="3"/>
  <c r="E366" i="3"/>
  <c r="F366" i="3"/>
  <c r="G366" i="3"/>
  <c r="H366" i="3"/>
  <c r="K366" i="3"/>
  <c r="L366" i="3"/>
  <c r="M366" i="3"/>
  <c r="N366" i="3"/>
  <c r="O366" i="3" s="1"/>
  <c r="Q366" i="3"/>
  <c r="R366" i="3"/>
  <c r="S366" i="3"/>
  <c r="T366" i="3"/>
  <c r="U366" i="3"/>
  <c r="V366" i="3"/>
  <c r="W366" i="3"/>
  <c r="X366" i="3"/>
  <c r="Y366" i="3" s="1"/>
  <c r="Z366" i="3"/>
  <c r="AA366" i="3"/>
  <c r="AB366" i="3"/>
  <c r="AC366" i="3"/>
  <c r="AD366" i="3"/>
  <c r="AF366" i="3"/>
  <c r="AG366" i="3"/>
  <c r="AH366" i="3"/>
  <c r="AI366" i="3"/>
  <c r="AJ366" i="3"/>
  <c r="AK366" i="3"/>
  <c r="AL366" i="3"/>
  <c r="AM366" i="3"/>
  <c r="AN366" i="3"/>
  <c r="AO366" i="3"/>
  <c r="E367" i="3"/>
  <c r="F367" i="3"/>
  <c r="G367" i="3"/>
  <c r="H367" i="3"/>
  <c r="K367" i="3"/>
  <c r="L367" i="3"/>
  <c r="M367" i="3"/>
  <c r="N367" i="3"/>
  <c r="O367" i="3"/>
  <c r="P367" i="3"/>
  <c r="Q367" i="3"/>
  <c r="R367" i="3" s="1"/>
  <c r="S367" i="3"/>
  <c r="T367" i="3"/>
  <c r="U367" i="3"/>
  <c r="V367" i="3"/>
  <c r="W367" i="3"/>
  <c r="X367" i="3"/>
  <c r="Y367" i="3" s="1"/>
  <c r="Z367" i="3"/>
  <c r="AA367" i="3"/>
  <c r="AB367" i="3"/>
  <c r="AC367" i="3"/>
  <c r="AD367" i="3"/>
  <c r="AF367" i="3"/>
  <c r="AG367" i="3"/>
  <c r="AH367" i="3"/>
  <c r="AI367" i="3"/>
  <c r="AJ367" i="3"/>
  <c r="AK367" i="3"/>
  <c r="AL367" i="3"/>
  <c r="AM367" i="3"/>
  <c r="AN367" i="3"/>
  <c r="AO367" i="3"/>
  <c r="E368" i="3"/>
  <c r="F368" i="3"/>
  <c r="G368" i="3"/>
  <c r="H368" i="3"/>
  <c r="K368" i="3"/>
  <c r="L368" i="3"/>
  <c r="M368" i="3"/>
  <c r="N368" i="3"/>
  <c r="O368" i="3"/>
  <c r="P368" i="3"/>
  <c r="Q368" i="3"/>
  <c r="R368" i="3" s="1"/>
  <c r="S368" i="3"/>
  <c r="T368" i="3"/>
  <c r="U368" i="3"/>
  <c r="V368" i="3"/>
  <c r="W368" i="3"/>
  <c r="X368" i="3"/>
  <c r="Y368" i="3" s="1"/>
  <c r="Z368" i="3"/>
  <c r="AA368" i="3"/>
  <c r="AB368" i="3"/>
  <c r="AC368" i="3"/>
  <c r="AD368" i="3"/>
  <c r="AF368" i="3"/>
  <c r="AG368" i="3"/>
  <c r="AH368" i="3"/>
  <c r="AI368" i="3"/>
  <c r="AJ368" i="3"/>
  <c r="AK368" i="3"/>
  <c r="AL368" i="3"/>
  <c r="AM368" i="3"/>
  <c r="AN368" i="3"/>
  <c r="AO368" i="3"/>
  <c r="E369" i="3"/>
  <c r="F369" i="3"/>
  <c r="G369" i="3"/>
  <c r="H369" i="3"/>
  <c r="K369" i="3"/>
  <c r="L369" i="3"/>
  <c r="M369" i="3"/>
  <c r="N369" i="3"/>
  <c r="O369" i="3"/>
  <c r="P369" i="3"/>
  <c r="Q369" i="3"/>
  <c r="R369" i="3" s="1"/>
  <c r="S369" i="3"/>
  <c r="T369" i="3"/>
  <c r="U369" i="3"/>
  <c r="V369" i="3"/>
  <c r="W369" i="3"/>
  <c r="X369" i="3"/>
  <c r="Y369" i="3"/>
  <c r="Z369" i="3"/>
  <c r="AA369" i="3"/>
  <c r="AB369" i="3"/>
  <c r="AC369" i="3"/>
  <c r="AD369" i="3"/>
  <c r="AF369" i="3"/>
  <c r="AG369" i="3"/>
  <c r="AH369" i="3"/>
  <c r="AI369" i="3"/>
  <c r="AJ369" i="3"/>
  <c r="AK369" i="3"/>
  <c r="AL369" i="3"/>
  <c r="AM369" i="3"/>
  <c r="AN369" i="3"/>
  <c r="AO369" i="3"/>
  <c r="E370" i="3"/>
  <c r="F370" i="3"/>
  <c r="G370" i="3"/>
  <c r="H370" i="3"/>
  <c r="K370" i="3"/>
  <c r="L370" i="3"/>
  <c r="M370" i="3"/>
  <c r="N370" i="3"/>
  <c r="P370" i="3" s="1"/>
  <c r="O370" i="3"/>
  <c r="Q370" i="3"/>
  <c r="R370" i="3" s="1"/>
  <c r="S370" i="3"/>
  <c r="T370" i="3"/>
  <c r="U370" i="3"/>
  <c r="V370" i="3"/>
  <c r="W370" i="3"/>
  <c r="X370" i="3"/>
  <c r="Y370" i="3"/>
  <c r="Z370" i="3"/>
  <c r="AA370" i="3"/>
  <c r="AB370" i="3"/>
  <c r="AC370" i="3"/>
  <c r="AD370" i="3"/>
  <c r="AF370" i="3"/>
  <c r="AG370" i="3"/>
  <c r="AH370" i="3"/>
  <c r="AI370" i="3"/>
  <c r="AJ370" i="3"/>
  <c r="AK370" i="3"/>
  <c r="AL370" i="3"/>
  <c r="AM370" i="3"/>
  <c r="AN370" i="3"/>
  <c r="AO370" i="3"/>
  <c r="E371" i="3"/>
  <c r="F371" i="3"/>
  <c r="G371" i="3"/>
  <c r="H371" i="3"/>
  <c r="K371" i="3"/>
  <c r="L371" i="3"/>
  <c r="M371" i="3"/>
  <c r="N371" i="3"/>
  <c r="Q371" i="3"/>
  <c r="R371" i="3" s="1"/>
  <c r="S371" i="3"/>
  <c r="T371" i="3"/>
  <c r="U371" i="3"/>
  <c r="V371" i="3"/>
  <c r="W371" i="3"/>
  <c r="X371" i="3"/>
  <c r="Y371" i="3"/>
  <c r="Z371" i="3"/>
  <c r="AA371" i="3"/>
  <c r="AB371" i="3"/>
  <c r="AC371" i="3"/>
  <c r="AD371" i="3"/>
  <c r="AF371" i="3"/>
  <c r="AG371" i="3"/>
  <c r="AH371" i="3"/>
  <c r="AI371" i="3"/>
  <c r="AJ371" i="3"/>
  <c r="AK371" i="3"/>
  <c r="AL371" i="3"/>
  <c r="AM371" i="3"/>
  <c r="AN371" i="3"/>
  <c r="AO371" i="3"/>
  <c r="E372" i="3"/>
  <c r="F372" i="3"/>
  <c r="G372" i="3"/>
  <c r="H372" i="3"/>
  <c r="K372" i="3"/>
  <c r="L372" i="3"/>
  <c r="M372" i="3"/>
  <c r="N372" i="3"/>
  <c r="O372" i="3" s="1"/>
  <c r="Q372" i="3"/>
  <c r="R372" i="3"/>
  <c r="S372" i="3"/>
  <c r="T372" i="3"/>
  <c r="U372" i="3"/>
  <c r="V372" i="3"/>
  <c r="W372" i="3"/>
  <c r="X372" i="3"/>
  <c r="Y372" i="3" s="1"/>
  <c r="Z372" i="3"/>
  <c r="AA372" i="3"/>
  <c r="AB372" i="3"/>
  <c r="AC372" i="3"/>
  <c r="AD372" i="3"/>
  <c r="AF372" i="3"/>
  <c r="AG372" i="3"/>
  <c r="AH372" i="3"/>
  <c r="AI372" i="3"/>
  <c r="AJ372" i="3"/>
  <c r="AK372" i="3"/>
  <c r="AL372" i="3"/>
  <c r="AM372" i="3"/>
  <c r="AN372" i="3"/>
  <c r="AO372" i="3"/>
  <c r="E373" i="3"/>
  <c r="F373" i="3"/>
  <c r="G373" i="3"/>
  <c r="H373" i="3"/>
  <c r="K373" i="3"/>
  <c r="L373" i="3"/>
  <c r="M373" i="3"/>
  <c r="N373" i="3"/>
  <c r="O373" i="3"/>
  <c r="P373" i="3"/>
  <c r="Q373" i="3"/>
  <c r="R373" i="3" s="1"/>
  <c r="S373" i="3"/>
  <c r="T373" i="3"/>
  <c r="U373" i="3"/>
  <c r="V373" i="3"/>
  <c r="W373" i="3"/>
  <c r="X373" i="3"/>
  <c r="Y373" i="3"/>
  <c r="Z373" i="3"/>
  <c r="AA373" i="3"/>
  <c r="AB373" i="3"/>
  <c r="AC373" i="3"/>
  <c r="AD373" i="3"/>
  <c r="AF373" i="3"/>
  <c r="AG373" i="3"/>
  <c r="AH373" i="3"/>
  <c r="AI373" i="3"/>
  <c r="AJ373" i="3"/>
  <c r="AK373" i="3"/>
  <c r="AL373" i="3"/>
  <c r="AM373" i="3"/>
  <c r="AN373" i="3"/>
  <c r="AO373" i="3"/>
  <c r="E374" i="3"/>
  <c r="F374" i="3"/>
  <c r="G374" i="3"/>
  <c r="H374" i="3"/>
  <c r="K374" i="3"/>
  <c r="L374" i="3"/>
  <c r="M374" i="3"/>
  <c r="N374" i="3"/>
  <c r="O374" i="3" s="1"/>
  <c r="P374" i="3"/>
  <c r="Q374" i="3"/>
  <c r="R374" i="3"/>
  <c r="S374" i="3"/>
  <c r="T374" i="3"/>
  <c r="U374" i="3"/>
  <c r="V374" i="3"/>
  <c r="W374" i="3"/>
  <c r="X374" i="3"/>
  <c r="Y374" i="3" s="1"/>
  <c r="Z374" i="3"/>
  <c r="AA374" i="3"/>
  <c r="AB374" i="3"/>
  <c r="AC374" i="3"/>
  <c r="AD374" i="3"/>
  <c r="AF374" i="3"/>
  <c r="AG374" i="3"/>
  <c r="AH374" i="3"/>
  <c r="AI374" i="3"/>
  <c r="AJ374" i="3"/>
  <c r="AK374" i="3"/>
  <c r="AL374" i="3"/>
  <c r="AM374" i="3"/>
  <c r="AN374" i="3"/>
  <c r="AO374" i="3"/>
  <c r="E375" i="3"/>
  <c r="F375" i="3"/>
  <c r="G375" i="3"/>
  <c r="H375" i="3"/>
  <c r="K375" i="3"/>
  <c r="L375" i="3"/>
  <c r="M375" i="3"/>
  <c r="N375" i="3"/>
  <c r="O375" i="3" s="1"/>
  <c r="P375" i="3"/>
  <c r="Q375" i="3"/>
  <c r="R375" i="3"/>
  <c r="S375" i="3"/>
  <c r="T375" i="3"/>
  <c r="U375" i="3"/>
  <c r="V375" i="3"/>
  <c r="W375" i="3"/>
  <c r="X375" i="3"/>
  <c r="Y375" i="3" s="1"/>
  <c r="Z375" i="3"/>
  <c r="AA375" i="3"/>
  <c r="AB375" i="3"/>
  <c r="AC375" i="3"/>
  <c r="AD375" i="3"/>
  <c r="AF375" i="3"/>
  <c r="AG375" i="3"/>
  <c r="AH375" i="3"/>
  <c r="AI375" i="3"/>
  <c r="AJ375" i="3"/>
  <c r="AK375" i="3"/>
  <c r="AL375" i="3"/>
  <c r="AM375" i="3"/>
  <c r="AN375" i="3"/>
  <c r="AO375" i="3"/>
  <c r="E376" i="3"/>
  <c r="F376" i="3"/>
  <c r="G376" i="3"/>
  <c r="H376" i="3"/>
  <c r="K376" i="3"/>
  <c r="L376" i="3"/>
  <c r="M376" i="3"/>
  <c r="N376" i="3"/>
  <c r="P376" i="3" s="1"/>
  <c r="O376" i="3"/>
  <c r="Q376" i="3"/>
  <c r="R376" i="3" s="1"/>
  <c r="S376" i="3"/>
  <c r="T376" i="3"/>
  <c r="U376" i="3"/>
  <c r="V376" i="3"/>
  <c r="W376" i="3"/>
  <c r="X376" i="3"/>
  <c r="Y376" i="3"/>
  <c r="Z376" i="3"/>
  <c r="AA376" i="3"/>
  <c r="AB376" i="3"/>
  <c r="AC376" i="3"/>
  <c r="AD376" i="3"/>
  <c r="AF376" i="3"/>
  <c r="AG376" i="3"/>
  <c r="AH376" i="3"/>
  <c r="AI376" i="3"/>
  <c r="AJ376" i="3"/>
  <c r="AK376" i="3"/>
  <c r="AL376" i="3"/>
  <c r="AM376" i="3"/>
  <c r="AN376" i="3"/>
  <c r="AO376" i="3"/>
  <c r="E377" i="3"/>
  <c r="F377" i="3"/>
  <c r="G377" i="3"/>
  <c r="H377" i="3"/>
  <c r="K377" i="3"/>
  <c r="L377" i="3"/>
  <c r="M377" i="3"/>
  <c r="N377" i="3"/>
  <c r="O377" i="3" s="1"/>
  <c r="P377" i="3"/>
  <c r="Q377" i="3"/>
  <c r="R377" i="3"/>
  <c r="S377" i="3"/>
  <c r="T377" i="3"/>
  <c r="U377" i="3"/>
  <c r="V377" i="3"/>
  <c r="W377" i="3"/>
  <c r="X377" i="3"/>
  <c r="Y377" i="3" s="1"/>
  <c r="Z377" i="3"/>
  <c r="AA377" i="3"/>
  <c r="AB377" i="3"/>
  <c r="AC377" i="3"/>
  <c r="AD377" i="3"/>
  <c r="AF377" i="3"/>
  <c r="AG377" i="3"/>
  <c r="AH377" i="3"/>
  <c r="AI377" i="3"/>
  <c r="AJ377" i="3"/>
  <c r="AK377" i="3"/>
  <c r="AL377" i="3"/>
  <c r="AM377" i="3"/>
  <c r="AN377" i="3"/>
  <c r="AO377" i="3"/>
  <c r="E378" i="3"/>
  <c r="F378" i="3"/>
  <c r="G378" i="3"/>
  <c r="H378" i="3"/>
  <c r="K378" i="3"/>
  <c r="L378" i="3"/>
  <c r="M378" i="3"/>
  <c r="N378" i="3"/>
  <c r="O378" i="3"/>
  <c r="P378" i="3"/>
  <c r="Q378" i="3"/>
  <c r="R378" i="3" s="1"/>
  <c r="S378" i="3"/>
  <c r="T378" i="3"/>
  <c r="U378" i="3"/>
  <c r="V378" i="3"/>
  <c r="W378" i="3"/>
  <c r="X378" i="3"/>
  <c r="Y378" i="3"/>
  <c r="Z378" i="3"/>
  <c r="AA378" i="3"/>
  <c r="AB378" i="3"/>
  <c r="AC378" i="3"/>
  <c r="AD378" i="3"/>
  <c r="AF378" i="3"/>
  <c r="AG378" i="3"/>
  <c r="AH378" i="3"/>
  <c r="AI378" i="3"/>
  <c r="AJ378" i="3"/>
  <c r="AK378" i="3"/>
  <c r="AL378" i="3"/>
  <c r="AM378" i="3"/>
  <c r="AN378" i="3"/>
  <c r="AO378" i="3"/>
  <c r="E379" i="3"/>
  <c r="F379" i="3"/>
  <c r="G379" i="3"/>
  <c r="H379" i="3"/>
  <c r="K379" i="3"/>
  <c r="L379" i="3"/>
  <c r="M379" i="3"/>
  <c r="N379" i="3"/>
  <c r="Q379" i="3"/>
  <c r="R379" i="3"/>
  <c r="S379" i="3"/>
  <c r="T379" i="3"/>
  <c r="U379" i="3"/>
  <c r="V379" i="3"/>
  <c r="W379" i="3"/>
  <c r="X379" i="3"/>
  <c r="Y379" i="3" s="1"/>
  <c r="Z379" i="3"/>
  <c r="AA379" i="3"/>
  <c r="AB379" i="3"/>
  <c r="AC379" i="3"/>
  <c r="AD379" i="3"/>
  <c r="AF379" i="3"/>
  <c r="AG379" i="3"/>
  <c r="AH379" i="3"/>
  <c r="AI379" i="3"/>
  <c r="AJ379" i="3"/>
  <c r="AK379" i="3"/>
  <c r="AL379" i="3"/>
  <c r="AM379" i="3"/>
  <c r="AN379" i="3"/>
  <c r="AO379" i="3"/>
  <c r="E380" i="3"/>
  <c r="F380" i="3"/>
  <c r="G380" i="3"/>
  <c r="H380" i="3"/>
  <c r="K380" i="3"/>
  <c r="L380" i="3"/>
  <c r="M380" i="3"/>
  <c r="N380" i="3"/>
  <c r="O380" i="3"/>
  <c r="P380" i="3"/>
  <c r="Q380" i="3"/>
  <c r="R380" i="3" s="1"/>
  <c r="S380" i="3"/>
  <c r="T380" i="3"/>
  <c r="U380" i="3"/>
  <c r="V380" i="3"/>
  <c r="W380" i="3"/>
  <c r="X380" i="3"/>
  <c r="Y380" i="3"/>
  <c r="Z380" i="3"/>
  <c r="AA380" i="3"/>
  <c r="AB380" i="3"/>
  <c r="AC380" i="3"/>
  <c r="AD380" i="3"/>
  <c r="AF380" i="3"/>
  <c r="AG380" i="3"/>
  <c r="AH380" i="3"/>
  <c r="AI380" i="3"/>
  <c r="AJ380" i="3"/>
  <c r="AK380" i="3"/>
  <c r="AL380" i="3"/>
  <c r="AM380" i="3"/>
  <c r="AN380" i="3"/>
  <c r="AO380" i="3"/>
  <c r="E381" i="3"/>
  <c r="F381" i="3"/>
  <c r="G381" i="3"/>
  <c r="H381" i="3"/>
  <c r="K381" i="3"/>
  <c r="L381" i="3"/>
  <c r="M381" i="3"/>
  <c r="N381" i="3"/>
  <c r="O381" i="3" s="1"/>
  <c r="P381" i="3"/>
  <c r="Q381" i="3"/>
  <c r="R381" i="3"/>
  <c r="S381" i="3"/>
  <c r="T381" i="3"/>
  <c r="U381" i="3"/>
  <c r="V381" i="3"/>
  <c r="W381" i="3"/>
  <c r="X381" i="3"/>
  <c r="Y381" i="3" s="1"/>
  <c r="Z381" i="3"/>
  <c r="AA381" i="3"/>
  <c r="AB381" i="3"/>
  <c r="AC381" i="3"/>
  <c r="AD381" i="3"/>
  <c r="AF381" i="3"/>
  <c r="AG381" i="3"/>
  <c r="AH381" i="3"/>
  <c r="AI381" i="3"/>
  <c r="AJ381" i="3"/>
  <c r="AK381" i="3"/>
  <c r="AL381" i="3"/>
  <c r="AM381" i="3"/>
  <c r="AN381" i="3"/>
  <c r="AO381" i="3"/>
  <c r="E382" i="3"/>
  <c r="F382" i="3"/>
  <c r="G382" i="3"/>
  <c r="H382" i="3"/>
  <c r="K382" i="3"/>
  <c r="L382" i="3"/>
  <c r="M382" i="3"/>
  <c r="N382" i="3"/>
  <c r="P382" i="3" s="1"/>
  <c r="O382" i="3"/>
  <c r="Q382" i="3"/>
  <c r="R382" i="3" s="1"/>
  <c r="S382" i="3"/>
  <c r="T382" i="3"/>
  <c r="U382" i="3"/>
  <c r="V382" i="3"/>
  <c r="W382" i="3"/>
  <c r="X382" i="3"/>
  <c r="Y382" i="3"/>
  <c r="Z382" i="3"/>
  <c r="AA382" i="3"/>
  <c r="AB382" i="3"/>
  <c r="AC382" i="3"/>
  <c r="AD382" i="3"/>
  <c r="AF382" i="3"/>
  <c r="AG382" i="3"/>
  <c r="AH382" i="3"/>
  <c r="AI382" i="3"/>
  <c r="AJ382" i="3"/>
  <c r="AK382" i="3"/>
  <c r="AL382" i="3"/>
  <c r="AM382" i="3"/>
  <c r="AN382" i="3"/>
  <c r="AO382" i="3"/>
  <c r="E383" i="3"/>
  <c r="F383" i="3"/>
  <c r="G383" i="3"/>
  <c r="H383" i="3"/>
  <c r="K383" i="3"/>
  <c r="L383" i="3"/>
  <c r="M383" i="3"/>
  <c r="N383" i="3"/>
  <c r="O383" i="3" s="1"/>
  <c r="P383" i="3"/>
  <c r="Q383" i="3"/>
  <c r="R383" i="3"/>
  <c r="S383" i="3"/>
  <c r="T383" i="3"/>
  <c r="U383" i="3"/>
  <c r="V383" i="3"/>
  <c r="W383" i="3"/>
  <c r="X383" i="3"/>
  <c r="Y383" i="3" s="1"/>
  <c r="Z383" i="3"/>
  <c r="AA383" i="3"/>
  <c r="AB383" i="3"/>
  <c r="AC383" i="3"/>
  <c r="AD383" i="3"/>
  <c r="AF383" i="3"/>
  <c r="AG383" i="3"/>
  <c r="AH383" i="3"/>
  <c r="AI383" i="3"/>
  <c r="AJ383" i="3"/>
  <c r="AK383" i="3"/>
  <c r="AL383" i="3"/>
  <c r="AM383" i="3"/>
  <c r="AN383" i="3"/>
  <c r="AO383" i="3"/>
  <c r="E384" i="3"/>
  <c r="F384" i="3"/>
  <c r="G384" i="3"/>
  <c r="H384" i="3"/>
  <c r="K384" i="3"/>
  <c r="L384" i="3"/>
  <c r="M384" i="3"/>
  <c r="N384" i="3"/>
  <c r="O384" i="3"/>
  <c r="P384" i="3"/>
  <c r="Q384" i="3"/>
  <c r="R384" i="3" s="1"/>
  <c r="S384" i="3"/>
  <c r="T384" i="3"/>
  <c r="U384" i="3"/>
  <c r="V384" i="3"/>
  <c r="W384" i="3"/>
  <c r="X384" i="3"/>
  <c r="Y384" i="3"/>
  <c r="Z384" i="3"/>
  <c r="AA384" i="3"/>
  <c r="AB384" i="3"/>
  <c r="AC384" i="3"/>
  <c r="AD384" i="3"/>
  <c r="AF384" i="3"/>
  <c r="AG384" i="3"/>
  <c r="AH384" i="3"/>
  <c r="AI384" i="3"/>
  <c r="AJ384" i="3"/>
  <c r="AK384" i="3"/>
  <c r="AL384" i="3"/>
  <c r="AM384" i="3"/>
  <c r="AN384" i="3"/>
  <c r="AO384" i="3"/>
  <c r="E385" i="3"/>
  <c r="F385" i="3"/>
  <c r="G385" i="3"/>
  <c r="H385" i="3"/>
  <c r="K385" i="3"/>
  <c r="L385" i="3"/>
  <c r="M385" i="3"/>
  <c r="N385" i="3"/>
  <c r="Q385" i="3"/>
  <c r="R385" i="3"/>
  <c r="S385" i="3"/>
  <c r="T385" i="3"/>
  <c r="U385" i="3"/>
  <c r="V385" i="3"/>
  <c r="W385" i="3"/>
  <c r="X385" i="3"/>
  <c r="Y385" i="3" s="1"/>
  <c r="Z385" i="3"/>
  <c r="AA385" i="3"/>
  <c r="AB385" i="3"/>
  <c r="AC385" i="3"/>
  <c r="AD385" i="3"/>
  <c r="AF385" i="3"/>
  <c r="AG385" i="3"/>
  <c r="AH385" i="3"/>
  <c r="AI385" i="3"/>
  <c r="AJ385" i="3"/>
  <c r="AK385" i="3"/>
  <c r="AL385" i="3"/>
  <c r="AM385" i="3"/>
  <c r="AN385" i="3"/>
  <c r="AO385" i="3"/>
  <c r="E386" i="3"/>
  <c r="F386" i="3"/>
  <c r="G386" i="3"/>
  <c r="H386" i="3"/>
  <c r="K386" i="3"/>
  <c r="L386" i="3"/>
  <c r="M386" i="3"/>
  <c r="N386" i="3"/>
  <c r="O386" i="3"/>
  <c r="P386" i="3"/>
  <c r="Q386" i="3"/>
  <c r="R386" i="3" s="1"/>
  <c r="S386" i="3"/>
  <c r="T386" i="3"/>
  <c r="U386" i="3"/>
  <c r="V386" i="3"/>
  <c r="W386" i="3"/>
  <c r="X386" i="3"/>
  <c r="Y386" i="3"/>
  <c r="Z386" i="3"/>
  <c r="AA386" i="3"/>
  <c r="AB386" i="3"/>
  <c r="AC386" i="3"/>
  <c r="AD386" i="3"/>
  <c r="AF386" i="3"/>
  <c r="AG386" i="3"/>
  <c r="AH386" i="3"/>
  <c r="AI386" i="3"/>
  <c r="AJ386" i="3"/>
  <c r="AK386" i="3"/>
  <c r="AL386" i="3"/>
  <c r="AM386" i="3"/>
  <c r="AN386" i="3"/>
  <c r="AO386" i="3"/>
  <c r="E387" i="3"/>
  <c r="F387" i="3"/>
  <c r="G387" i="3"/>
  <c r="H387" i="3"/>
  <c r="K387" i="3"/>
  <c r="L387" i="3"/>
  <c r="M387" i="3"/>
  <c r="N387" i="3"/>
  <c r="O387" i="3" s="1"/>
  <c r="P387" i="3"/>
  <c r="Q387" i="3"/>
  <c r="R387" i="3"/>
  <c r="S387" i="3"/>
  <c r="T387" i="3"/>
  <c r="U387" i="3"/>
  <c r="V387" i="3"/>
  <c r="W387" i="3"/>
  <c r="X387" i="3"/>
  <c r="Y387" i="3" s="1"/>
  <c r="Z387" i="3"/>
  <c r="AA387" i="3"/>
  <c r="AB387" i="3"/>
  <c r="AC387" i="3"/>
  <c r="AD387" i="3"/>
  <c r="AF387" i="3"/>
  <c r="AG387" i="3"/>
  <c r="AH387" i="3"/>
  <c r="AI387" i="3"/>
  <c r="AJ387" i="3"/>
  <c r="AK387" i="3"/>
  <c r="AL387" i="3"/>
  <c r="AM387" i="3"/>
  <c r="AN387" i="3"/>
  <c r="AO387" i="3"/>
  <c r="E388" i="3"/>
  <c r="F388" i="3"/>
  <c r="G388" i="3"/>
  <c r="H388" i="3"/>
  <c r="K388" i="3"/>
  <c r="L388" i="3"/>
  <c r="M388" i="3"/>
  <c r="N388" i="3"/>
  <c r="P388" i="3" s="1"/>
  <c r="O388" i="3"/>
  <c r="Q388" i="3"/>
  <c r="R388" i="3" s="1"/>
  <c r="S388" i="3"/>
  <c r="T388" i="3"/>
  <c r="U388" i="3"/>
  <c r="V388" i="3"/>
  <c r="W388" i="3"/>
  <c r="X388" i="3"/>
  <c r="Y388" i="3"/>
  <c r="Z388" i="3"/>
  <c r="AA388" i="3"/>
  <c r="AB388" i="3"/>
  <c r="AC388" i="3"/>
  <c r="AD388" i="3"/>
  <c r="AF388" i="3"/>
  <c r="AG388" i="3"/>
  <c r="AH388" i="3"/>
  <c r="AI388" i="3"/>
  <c r="AJ388" i="3"/>
  <c r="AK388" i="3"/>
  <c r="AL388" i="3"/>
  <c r="AM388" i="3"/>
  <c r="AN388" i="3"/>
  <c r="AO388" i="3"/>
  <c r="E389" i="3"/>
  <c r="F389" i="3"/>
  <c r="G389" i="3"/>
  <c r="H389" i="3"/>
  <c r="K389" i="3"/>
  <c r="L389" i="3"/>
  <c r="M389" i="3"/>
  <c r="N389" i="3"/>
  <c r="O389" i="3" s="1"/>
  <c r="P389" i="3"/>
  <c r="Q389" i="3"/>
  <c r="R389" i="3"/>
  <c r="S389" i="3"/>
  <c r="T389" i="3"/>
  <c r="U389" i="3"/>
  <c r="V389" i="3"/>
  <c r="W389" i="3"/>
  <c r="X389" i="3"/>
  <c r="Y389" i="3" s="1"/>
  <c r="Z389" i="3"/>
  <c r="AA389" i="3"/>
  <c r="AB389" i="3"/>
  <c r="AC389" i="3"/>
  <c r="AD389" i="3"/>
  <c r="AF389" i="3"/>
  <c r="AG389" i="3"/>
  <c r="AH389" i="3"/>
  <c r="AI389" i="3"/>
  <c r="AJ389" i="3"/>
  <c r="AK389" i="3"/>
  <c r="AL389" i="3"/>
  <c r="AM389" i="3"/>
  <c r="AN389" i="3"/>
  <c r="AO389" i="3"/>
  <c r="E390" i="3"/>
  <c r="F390" i="3"/>
  <c r="G390" i="3"/>
  <c r="H390" i="3"/>
  <c r="K390" i="3"/>
  <c r="L390" i="3"/>
  <c r="M390" i="3"/>
  <c r="N390" i="3"/>
  <c r="O390" i="3"/>
  <c r="P390" i="3"/>
  <c r="Q390" i="3"/>
  <c r="R390" i="3" s="1"/>
  <c r="S390" i="3"/>
  <c r="T390" i="3"/>
  <c r="U390" i="3"/>
  <c r="V390" i="3"/>
  <c r="W390" i="3"/>
  <c r="X390" i="3"/>
  <c r="Y390" i="3"/>
  <c r="Z390" i="3"/>
  <c r="AA390" i="3"/>
  <c r="AB390" i="3"/>
  <c r="AC390" i="3"/>
  <c r="AD390" i="3"/>
  <c r="AF390" i="3"/>
  <c r="AG390" i="3"/>
  <c r="AH390" i="3"/>
  <c r="AI390" i="3"/>
  <c r="AJ390" i="3"/>
  <c r="AK390" i="3"/>
  <c r="AL390" i="3"/>
  <c r="AM390" i="3"/>
  <c r="AN390" i="3"/>
  <c r="AO390" i="3"/>
  <c r="E391" i="3"/>
  <c r="F391" i="3"/>
  <c r="G391" i="3"/>
  <c r="H391" i="3"/>
  <c r="K391" i="3"/>
  <c r="L391" i="3"/>
  <c r="M391" i="3"/>
  <c r="N391" i="3"/>
  <c r="Q391" i="3"/>
  <c r="R391" i="3"/>
  <c r="S391" i="3"/>
  <c r="T391" i="3"/>
  <c r="U391" i="3"/>
  <c r="V391" i="3"/>
  <c r="W391" i="3"/>
  <c r="X391" i="3"/>
  <c r="Y391" i="3" s="1"/>
  <c r="Z391" i="3"/>
  <c r="AA391" i="3"/>
  <c r="AB391" i="3"/>
  <c r="AC391" i="3"/>
  <c r="AD391" i="3"/>
  <c r="AF391" i="3"/>
  <c r="AG391" i="3"/>
  <c r="AH391" i="3"/>
  <c r="AI391" i="3"/>
  <c r="AJ391" i="3"/>
  <c r="AK391" i="3"/>
  <c r="AL391" i="3"/>
  <c r="AM391" i="3"/>
  <c r="AN391" i="3"/>
  <c r="AO391" i="3"/>
  <c r="E392" i="3"/>
  <c r="F392" i="3"/>
  <c r="G392" i="3"/>
  <c r="H392" i="3"/>
  <c r="K392" i="3"/>
  <c r="L392" i="3"/>
  <c r="M392" i="3"/>
  <c r="N392" i="3"/>
  <c r="O392" i="3"/>
  <c r="P392" i="3"/>
  <c r="Q392" i="3"/>
  <c r="R392" i="3" s="1"/>
  <c r="S392" i="3"/>
  <c r="T392" i="3"/>
  <c r="U392" i="3"/>
  <c r="V392" i="3"/>
  <c r="W392" i="3"/>
  <c r="X392" i="3"/>
  <c r="Y392" i="3"/>
  <c r="Z392" i="3"/>
  <c r="AA392" i="3"/>
  <c r="AB392" i="3"/>
  <c r="AC392" i="3"/>
  <c r="AD392" i="3"/>
  <c r="AF392" i="3"/>
  <c r="AG392" i="3"/>
  <c r="AH392" i="3"/>
  <c r="AI392" i="3"/>
  <c r="AJ392" i="3"/>
  <c r="AK392" i="3"/>
  <c r="AL392" i="3"/>
  <c r="AM392" i="3"/>
  <c r="AN392" i="3"/>
  <c r="AO392" i="3"/>
  <c r="E393" i="3"/>
  <c r="F393" i="3"/>
  <c r="G393" i="3"/>
  <c r="H393" i="3"/>
  <c r="K393" i="3"/>
  <c r="L393" i="3"/>
  <c r="M393" i="3"/>
  <c r="N393" i="3"/>
  <c r="O393" i="3" s="1"/>
  <c r="P393" i="3"/>
  <c r="Q393" i="3"/>
  <c r="R393" i="3"/>
  <c r="S393" i="3"/>
  <c r="T393" i="3"/>
  <c r="U393" i="3"/>
  <c r="V393" i="3"/>
  <c r="W393" i="3"/>
  <c r="X393" i="3"/>
  <c r="Y393" i="3" s="1"/>
  <c r="Z393" i="3"/>
  <c r="AA393" i="3"/>
  <c r="AB393" i="3"/>
  <c r="AC393" i="3"/>
  <c r="AD393" i="3"/>
  <c r="AF393" i="3"/>
  <c r="AG393" i="3"/>
  <c r="AH393" i="3"/>
  <c r="AI393" i="3"/>
  <c r="AJ393" i="3"/>
  <c r="AK393" i="3"/>
  <c r="AL393" i="3"/>
  <c r="AM393" i="3"/>
  <c r="AN393" i="3"/>
  <c r="AO393" i="3"/>
  <c r="E394" i="3"/>
  <c r="F394" i="3"/>
  <c r="G394" i="3"/>
  <c r="H394" i="3"/>
  <c r="K394" i="3"/>
  <c r="L394" i="3"/>
  <c r="M394" i="3"/>
  <c r="N394" i="3"/>
  <c r="P394" i="3" s="1"/>
  <c r="O394" i="3"/>
  <c r="Q394" i="3"/>
  <c r="R394" i="3" s="1"/>
  <c r="S394" i="3"/>
  <c r="T394" i="3"/>
  <c r="U394" i="3"/>
  <c r="V394" i="3"/>
  <c r="W394" i="3"/>
  <c r="X394" i="3"/>
  <c r="Y394" i="3"/>
  <c r="Z394" i="3"/>
  <c r="AA394" i="3"/>
  <c r="AB394" i="3"/>
  <c r="AC394" i="3"/>
  <c r="AD394" i="3"/>
  <c r="AF394" i="3"/>
  <c r="AG394" i="3"/>
  <c r="AH394" i="3"/>
  <c r="AI394" i="3"/>
  <c r="AJ394" i="3"/>
  <c r="AK394" i="3"/>
  <c r="AL394" i="3"/>
  <c r="AM394" i="3"/>
  <c r="AN394" i="3"/>
  <c r="AO394" i="3"/>
  <c r="E395" i="3"/>
  <c r="F395" i="3"/>
  <c r="G395" i="3"/>
  <c r="H395" i="3"/>
  <c r="K395" i="3"/>
  <c r="L395" i="3"/>
  <c r="M395" i="3"/>
  <c r="N395" i="3"/>
  <c r="O395" i="3" s="1"/>
  <c r="P395" i="3"/>
  <c r="Q395" i="3"/>
  <c r="R395" i="3"/>
  <c r="S395" i="3"/>
  <c r="T395" i="3"/>
  <c r="U395" i="3"/>
  <c r="V395" i="3"/>
  <c r="W395" i="3"/>
  <c r="X395" i="3"/>
  <c r="Y395" i="3" s="1"/>
  <c r="Z395" i="3"/>
  <c r="AA395" i="3"/>
  <c r="AB395" i="3"/>
  <c r="AC395" i="3"/>
  <c r="AD395" i="3"/>
  <c r="AF395" i="3"/>
  <c r="AG395" i="3"/>
  <c r="AH395" i="3"/>
  <c r="AI395" i="3"/>
  <c r="AJ395" i="3"/>
  <c r="AK395" i="3"/>
  <c r="AL395" i="3"/>
  <c r="AM395" i="3"/>
  <c r="AN395" i="3"/>
  <c r="AO395" i="3"/>
  <c r="E396" i="3"/>
  <c r="F396" i="3"/>
  <c r="G396" i="3"/>
  <c r="H396" i="3"/>
  <c r="K396" i="3"/>
  <c r="L396" i="3"/>
  <c r="M396" i="3"/>
  <c r="N396" i="3"/>
  <c r="O396" i="3"/>
  <c r="P396" i="3"/>
  <c r="Q396" i="3"/>
  <c r="R396" i="3" s="1"/>
  <c r="S396" i="3"/>
  <c r="T396" i="3"/>
  <c r="U396" i="3"/>
  <c r="V396" i="3"/>
  <c r="W396" i="3"/>
  <c r="X396" i="3"/>
  <c r="Y396" i="3"/>
  <c r="Z396" i="3"/>
  <c r="AA396" i="3"/>
  <c r="AB396" i="3"/>
  <c r="AC396" i="3"/>
  <c r="AD396" i="3"/>
  <c r="AF396" i="3"/>
  <c r="AG396" i="3"/>
  <c r="AH396" i="3"/>
  <c r="AI396" i="3"/>
  <c r="AJ396" i="3"/>
  <c r="AK396" i="3"/>
  <c r="AL396" i="3"/>
  <c r="AM396" i="3"/>
  <c r="AN396" i="3"/>
  <c r="AO396" i="3"/>
  <c r="E397" i="3"/>
  <c r="F397" i="3"/>
  <c r="G397" i="3"/>
  <c r="H397" i="3"/>
  <c r="K397" i="3"/>
  <c r="L397" i="3"/>
  <c r="M397" i="3"/>
  <c r="N397" i="3"/>
  <c r="Q397" i="3"/>
  <c r="R397" i="3"/>
  <c r="S397" i="3"/>
  <c r="T397" i="3"/>
  <c r="U397" i="3"/>
  <c r="V397" i="3"/>
  <c r="W397" i="3"/>
  <c r="X397" i="3"/>
  <c r="Y397" i="3" s="1"/>
  <c r="Z397" i="3"/>
  <c r="AA397" i="3"/>
  <c r="AB397" i="3"/>
  <c r="AC397" i="3"/>
  <c r="AD397" i="3"/>
  <c r="AF397" i="3"/>
  <c r="AG397" i="3"/>
  <c r="AH397" i="3"/>
  <c r="AI397" i="3"/>
  <c r="AJ397" i="3"/>
  <c r="AK397" i="3"/>
  <c r="AL397" i="3"/>
  <c r="AM397" i="3"/>
  <c r="AN397" i="3"/>
  <c r="AO397" i="3"/>
  <c r="E398" i="3"/>
  <c r="F398" i="3"/>
  <c r="G398" i="3"/>
  <c r="H398" i="3"/>
  <c r="K398" i="3"/>
  <c r="L398" i="3"/>
  <c r="M398" i="3"/>
  <c r="N398" i="3"/>
  <c r="O398" i="3"/>
  <c r="P398" i="3"/>
  <c r="Q398" i="3"/>
  <c r="R398" i="3" s="1"/>
  <c r="S398" i="3"/>
  <c r="T398" i="3"/>
  <c r="U398" i="3"/>
  <c r="V398" i="3"/>
  <c r="W398" i="3"/>
  <c r="X398" i="3"/>
  <c r="Y398" i="3"/>
  <c r="Z398" i="3"/>
  <c r="AA398" i="3"/>
  <c r="AB398" i="3"/>
  <c r="AC398" i="3"/>
  <c r="AD398" i="3"/>
  <c r="AF398" i="3"/>
  <c r="AG398" i="3"/>
  <c r="AH398" i="3"/>
  <c r="AI398" i="3"/>
  <c r="AJ398" i="3"/>
  <c r="AK398" i="3"/>
  <c r="AL398" i="3"/>
  <c r="AM398" i="3"/>
  <c r="AN398" i="3"/>
  <c r="AO398" i="3"/>
  <c r="E399" i="3"/>
  <c r="F399" i="3"/>
  <c r="G399" i="3"/>
  <c r="H399" i="3"/>
  <c r="K399" i="3"/>
  <c r="L399" i="3"/>
  <c r="M399" i="3"/>
  <c r="N399" i="3"/>
  <c r="O399" i="3" s="1"/>
  <c r="P399" i="3"/>
  <c r="Q399" i="3"/>
  <c r="R399" i="3"/>
  <c r="S399" i="3"/>
  <c r="T399" i="3"/>
  <c r="U399" i="3"/>
  <c r="V399" i="3"/>
  <c r="W399" i="3"/>
  <c r="X399" i="3"/>
  <c r="Y399" i="3" s="1"/>
  <c r="Z399" i="3"/>
  <c r="AA399" i="3"/>
  <c r="AB399" i="3"/>
  <c r="AC399" i="3"/>
  <c r="AD399" i="3"/>
  <c r="AF399" i="3"/>
  <c r="AG399" i="3"/>
  <c r="AH399" i="3"/>
  <c r="AI399" i="3"/>
  <c r="AJ399" i="3"/>
  <c r="AK399" i="3"/>
  <c r="AL399" i="3"/>
  <c r="AM399" i="3"/>
  <c r="AN399" i="3"/>
  <c r="AO399" i="3"/>
  <c r="E400" i="3"/>
  <c r="F400" i="3"/>
  <c r="G400" i="3"/>
  <c r="H400" i="3"/>
  <c r="K400" i="3"/>
  <c r="L400" i="3"/>
  <c r="M400" i="3"/>
  <c r="N400" i="3"/>
  <c r="P400" i="3" s="1"/>
  <c r="O400" i="3"/>
  <c r="Q400" i="3"/>
  <c r="R400" i="3" s="1"/>
  <c r="S400" i="3"/>
  <c r="T400" i="3"/>
  <c r="U400" i="3"/>
  <c r="V400" i="3"/>
  <c r="W400" i="3"/>
  <c r="X400" i="3"/>
  <c r="Y400" i="3"/>
  <c r="Z400" i="3"/>
  <c r="AA400" i="3"/>
  <c r="AB400" i="3"/>
  <c r="AC400" i="3"/>
  <c r="AD400" i="3"/>
  <c r="AF400" i="3"/>
  <c r="AG400" i="3"/>
  <c r="AH400" i="3"/>
  <c r="AI400" i="3"/>
  <c r="AJ400" i="3"/>
  <c r="AK400" i="3"/>
  <c r="AL400" i="3"/>
  <c r="AM400" i="3"/>
  <c r="AN400" i="3"/>
  <c r="AO400" i="3"/>
  <c r="E401" i="3"/>
  <c r="F401" i="3"/>
  <c r="G401" i="3"/>
  <c r="H401" i="3"/>
  <c r="K401" i="3"/>
  <c r="L401" i="3"/>
  <c r="M401" i="3"/>
  <c r="N401" i="3"/>
  <c r="O401" i="3" s="1"/>
  <c r="P401" i="3"/>
  <c r="Q401" i="3"/>
  <c r="R401" i="3"/>
  <c r="S401" i="3"/>
  <c r="T401" i="3"/>
  <c r="U401" i="3"/>
  <c r="V401" i="3"/>
  <c r="W401" i="3"/>
  <c r="X401" i="3"/>
  <c r="Y401" i="3" s="1"/>
  <c r="Z401" i="3"/>
  <c r="AA401" i="3"/>
  <c r="AB401" i="3"/>
  <c r="AC401" i="3"/>
  <c r="AD401" i="3"/>
  <c r="AF401" i="3"/>
  <c r="AG401" i="3"/>
  <c r="AH401" i="3"/>
  <c r="AI401" i="3"/>
  <c r="AJ401" i="3"/>
  <c r="AK401" i="3"/>
  <c r="AL401" i="3"/>
  <c r="AM401" i="3"/>
  <c r="AN401" i="3"/>
  <c r="AO401" i="3"/>
  <c r="E402" i="3"/>
  <c r="F402" i="3"/>
  <c r="G402" i="3"/>
  <c r="H402" i="3"/>
  <c r="K402" i="3"/>
  <c r="L402" i="3"/>
  <c r="M402" i="3"/>
  <c r="N402" i="3"/>
  <c r="O402" i="3"/>
  <c r="P402" i="3"/>
  <c r="Q402" i="3"/>
  <c r="R402" i="3" s="1"/>
  <c r="S402" i="3"/>
  <c r="T402" i="3"/>
  <c r="U402" i="3"/>
  <c r="V402" i="3"/>
  <c r="W402" i="3"/>
  <c r="X402" i="3"/>
  <c r="Y402" i="3"/>
  <c r="Z402" i="3"/>
  <c r="AA402" i="3"/>
  <c r="AB402" i="3"/>
  <c r="AC402" i="3"/>
  <c r="AD402" i="3"/>
  <c r="AF402" i="3"/>
  <c r="AG402" i="3"/>
  <c r="AH402" i="3"/>
  <c r="AI402" i="3"/>
  <c r="AJ402" i="3"/>
  <c r="AK402" i="3"/>
  <c r="AL402" i="3"/>
  <c r="AM402" i="3"/>
  <c r="AN402" i="3"/>
  <c r="AO402" i="3"/>
  <c r="E403" i="3"/>
  <c r="F403" i="3"/>
  <c r="G403" i="3"/>
  <c r="H403" i="3"/>
  <c r="K403" i="3"/>
  <c r="L403" i="3"/>
  <c r="M403" i="3"/>
  <c r="N403" i="3"/>
  <c r="Q403" i="3"/>
  <c r="R403" i="3"/>
  <c r="S403" i="3"/>
  <c r="T403" i="3"/>
  <c r="U403" i="3"/>
  <c r="V403" i="3"/>
  <c r="W403" i="3"/>
  <c r="X403" i="3"/>
  <c r="Y403" i="3" s="1"/>
  <c r="Z403" i="3"/>
  <c r="AA403" i="3"/>
  <c r="AB403" i="3"/>
  <c r="AC403" i="3"/>
  <c r="AD403" i="3"/>
  <c r="AF403" i="3"/>
  <c r="AG403" i="3"/>
  <c r="AH403" i="3"/>
  <c r="AI403" i="3"/>
  <c r="AJ403" i="3"/>
  <c r="AK403" i="3"/>
  <c r="AL403" i="3"/>
  <c r="AM403" i="3"/>
  <c r="AN403" i="3"/>
  <c r="AO403" i="3"/>
  <c r="E404" i="3"/>
  <c r="F404" i="3"/>
  <c r="G404" i="3"/>
  <c r="H404" i="3"/>
  <c r="K404" i="3"/>
  <c r="L404" i="3"/>
  <c r="M404" i="3"/>
  <c r="N404" i="3"/>
  <c r="O404" i="3"/>
  <c r="P404" i="3"/>
  <c r="Q404" i="3"/>
  <c r="R404" i="3" s="1"/>
  <c r="S404" i="3"/>
  <c r="T404" i="3"/>
  <c r="U404" i="3"/>
  <c r="V404" i="3"/>
  <c r="W404" i="3"/>
  <c r="X404" i="3"/>
  <c r="Y404" i="3"/>
  <c r="Z404" i="3"/>
  <c r="AA404" i="3"/>
  <c r="AB404" i="3"/>
  <c r="AC404" i="3"/>
  <c r="AD404" i="3"/>
  <c r="AF404" i="3"/>
  <c r="AG404" i="3"/>
  <c r="AH404" i="3"/>
  <c r="AI404" i="3"/>
  <c r="AJ404" i="3"/>
  <c r="AK404" i="3"/>
  <c r="AL404" i="3"/>
  <c r="AM404" i="3"/>
  <c r="AN404" i="3"/>
  <c r="AO404" i="3"/>
  <c r="E405" i="3"/>
  <c r="F405" i="3"/>
  <c r="G405" i="3"/>
  <c r="H405" i="3"/>
  <c r="K405" i="3"/>
  <c r="L405" i="3"/>
  <c r="M405" i="3"/>
  <c r="N405" i="3"/>
  <c r="O405" i="3" s="1"/>
  <c r="P405" i="3"/>
  <c r="Q405" i="3"/>
  <c r="R405" i="3"/>
  <c r="S405" i="3"/>
  <c r="T405" i="3"/>
  <c r="U405" i="3"/>
  <c r="V405" i="3"/>
  <c r="W405" i="3"/>
  <c r="X405" i="3"/>
  <c r="Y405" i="3" s="1"/>
  <c r="Z405" i="3"/>
  <c r="AA405" i="3"/>
  <c r="AB405" i="3"/>
  <c r="AC405" i="3"/>
  <c r="AD405" i="3"/>
  <c r="AF405" i="3"/>
  <c r="AG405" i="3"/>
  <c r="AH405" i="3"/>
  <c r="AI405" i="3"/>
  <c r="AJ405" i="3"/>
  <c r="AK405" i="3"/>
  <c r="AL405" i="3"/>
  <c r="AM405" i="3"/>
  <c r="AN405" i="3"/>
  <c r="AO405" i="3"/>
  <c r="E406" i="3"/>
  <c r="F406" i="3"/>
  <c r="G406" i="3"/>
  <c r="H406" i="3"/>
  <c r="K406" i="3"/>
  <c r="L406" i="3"/>
  <c r="M406" i="3"/>
  <c r="N406" i="3"/>
  <c r="P406" i="3" s="1"/>
  <c r="O406" i="3"/>
  <c r="Q406" i="3"/>
  <c r="R406" i="3" s="1"/>
  <c r="S406" i="3"/>
  <c r="T406" i="3"/>
  <c r="U406" i="3"/>
  <c r="V406" i="3"/>
  <c r="W406" i="3"/>
  <c r="X406" i="3"/>
  <c r="Y406" i="3"/>
  <c r="Z406" i="3"/>
  <c r="AA406" i="3"/>
  <c r="AB406" i="3"/>
  <c r="AC406" i="3"/>
  <c r="AD406" i="3"/>
  <c r="AF406" i="3"/>
  <c r="AG406" i="3"/>
  <c r="AH406" i="3"/>
  <c r="AI406" i="3"/>
  <c r="AJ406" i="3"/>
  <c r="AK406" i="3"/>
  <c r="AL406" i="3"/>
  <c r="AM406" i="3"/>
  <c r="AN406" i="3"/>
  <c r="AO406" i="3"/>
  <c r="E407" i="3"/>
  <c r="F407" i="3"/>
  <c r="G407" i="3"/>
  <c r="H407" i="3"/>
  <c r="K407" i="3"/>
  <c r="L407" i="3"/>
  <c r="M407" i="3"/>
  <c r="N407" i="3"/>
  <c r="O407" i="3" s="1"/>
  <c r="P407" i="3"/>
  <c r="Q407" i="3"/>
  <c r="R407" i="3"/>
  <c r="S407" i="3"/>
  <c r="T407" i="3"/>
  <c r="U407" i="3"/>
  <c r="V407" i="3"/>
  <c r="W407" i="3"/>
  <c r="X407" i="3"/>
  <c r="Y407" i="3" s="1"/>
  <c r="Z407" i="3"/>
  <c r="AA407" i="3"/>
  <c r="AB407" i="3"/>
  <c r="AC407" i="3"/>
  <c r="AD407" i="3"/>
  <c r="AF407" i="3"/>
  <c r="AG407" i="3"/>
  <c r="AH407" i="3"/>
  <c r="AI407" i="3"/>
  <c r="AJ407" i="3"/>
  <c r="AK407" i="3"/>
  <c r="AL407" i="3"/>
  <c r="AM407" i="3"/>
  <c r="AN407" i="3"/>
  <c r="AO407" i="3"/>
  <c r="E408" i="3"/>
  <c r="F408" i="3"/>
  <c r="G408" i="3"/>
  <c r="H408" i="3"/>
  <c r="K408" i="3"/>
  <c r="L408" i="3"/>
  <c r="M408" i="3"/>
  <c r="N408" i="3"/>
  <c r="O408" i="3"/>
  <c r="P408" i="3"/>
  <c r="Q408" i="3"/>
  <c r="R408" i="3" s="1"/>
  <c r="S408" i="3"/>
  <c r="T408" i="3"/>
  <c r="U408" i="3"/>
  <c r="V408" i="3"/>
  <c r="W408" i="3"/>
  <c r="X408" i="3"/>
  <c r="Y408" i="3"/>
  <c r="Z408" i="3"/>
  <c r="AA408" i="3"/>
  <c r="AB408" i="3"/>
  <c r="AC408" i="3"/>
  <c r="AD408" i="3"/>
  <c r="AF408" i="3"/>
  <c r="AG408" i="3"/>
  <c r="AH408" i="3"/>
  <c r="AI408" i="3"/>
  <c r="AJ408" i="3"/>
  <c r="AK408" i="3"/>
  <c r="AL408" i="3"/>
  <c r="AM408" i="3"/>
  <c r="AN408" i="3"/>
  <c r="AO408" i="3"/>
  <c r="E409" i="3"/>
  <c r="F409" i="3"/>
  <c r="G409" i="3"/>
  <c r="H409" i="3"/>
  <c r="K409" i="3"/>
  <c r="L409" i="3"/>
  <c r="M409" i="3"/>
  <c r="N409" i="3"/>
  <c r="Q409" i="3"/>
  <c r="R409" i="3"/>
  <c r="S409" i="3"/>
  <c r="T409" i="3"/>
  <c r="U409" i="3"/>
  <c r="V409" i="3"/>
  <c r="W409" i="3"/>
  <c r="X409" i="3"/>
  <c r="Y409" i="3" s="1"/>
  <c r="Z409" i="3"/>
  <c r="AA409" i="3"/>
  <c r="AB409" i="3"/>
  <c r="AC409" i="3"/>
  <c r="AD409" i="3"/>
  <c r="AF409" i="3"/>
  <c r="AG409" i="3"/>
  <c r="AH409" i="3"/>
  <c r="AI409" i="3"/>
  <c r="AJ409" i="3"/>
  <c r="AK409" i="3"/>
  <c r="AL409" i="3"/>
  <c r="AM409" i="3"/>
  <c r="AN409" i="3"/>
  <c r="AO409" i="3"/>
  <c r="E410" i="3"/>
  <c r="F410" i="3"/>
  <c r="G410" i="3"/>
  <c r="H410" i="3"/>
  <c r="K410" i="3"/>
  <c r="L410" i="3"/>
  <c r="M410" i="3"/>
  <c r="N410" i="3"/>
  <c r="O410" i="3"/>
  <c r="P410" i="3"/>
  <c r="Q410" i="3"/>
  <c r="R410" i="3" s="1"/>
  <c r="S410" i="3"/>
  <c r="T410" i="3"/>
  <c r="U410" i="3"/>
  <c r="V410" i="3"/>
  <c r="W410" i="3"/>
  <c r="X410" i="3"/>
  <c r="Y410" i="3"/>
  <c r="Z410" i="3"/>
  <c r="AA410" i="3"/>
  <c r="AB410" i="3"/>
  <c r="AC410" i="3"/>
  <c r="AD410" i="3"/>
  <c r="AF410" i="3"/>
  <c r="AG410" i="3"/>
  <c r="AH410" i="3"/>
  <c r="AI410" i="3"/>
  <c r="AJ410" i="3"/>
  <c r="AK410" i="3"/>
  <c r="AL410" i="3"/>
  <c r="AM410" i="3"/>
  <c r="AN410" i="3"/>
  <c r="AO410" i="3"/>
  <c r="E411" i="3"/>
  <c r="F411" i="3"/>
  <c r="G411" i="3"/>
  <c r="H411" i="3"/>
  <c r="K411" i="3"/>
  <c r="L411" i="3"/>
  <c r="M411" i="3"/>
  <c r="N411" i="3"/>
  <c r="O411" i="3" s="1"/>
  <c r="P411" i="3"/>
  <c r="Q411" i="3"/>
  <c r="R411" i="3"/>
  <c r="S411" i="3"/>
  <c r="T411" i="3"/>
  <c r="U411" i="3"/>
  <c r="V411" i="3"/>
  <c r="W411" i="3"/>
  <c r="X411" i="3"/>
  <c r="Y411" i="3" s="1"/>
  <c r="Z411" i="3"/>
  <c r="AA411" i="3"/>
  <c r="AB411" i="3"/>
  <c r="AC411" i="3"/>
  <c r="AD411" i="3"/>
  <c r="AF411" i="3"/>
  <c r="AG411" i="3"/>
  <c r="AH411" i="3"/>
  <c r="AI411" i="3"/>
  <c r="AJ411" i="3"/>
  <c r="AK411" i="3"/>
  <c r="AL411" i="3"/>
  <c r="AM411" i="3"/>
  <c r="AN411" i="3"/>
  <c r="AO411" i="3"/>
  <c r="E412" i="3"/>
  <c r="F412" i="3"/>
  <c r="G412" i="3"/>
  <c r="H412" i="3"/>
  <c r="K412" i="3"/>
  <c r="L412" i="3"/>
  <c r="M412" i="3"/>
  <c r="N412" i="3"/>
  <c r="P412" i="3" s="1"/>
  <c r="O412" i="3"/>
  <c r="Q412" i="3"/>
  <c r="R412" i="3" s="1"/>
  <c r="S412" i="3"/>
  <c r="T412" i="3"/>
  <c r="U412" i="3"/>
  <c r="V412" i="3"/>
  <c r="W412" i="3"/>
  <c r="X412" i="3"/>
  <c r="Y412" i="3"/>
  <c r="Z412" i="3"/>
  <c r="AA412" i="3"/>
  <c r="AB412" i="3"/>
  <c r="AC412" i="3"/>
  <c r="AD412" i="3"/>
  <c r="AF412" i="3"/>
  <c r="AG412" i="3"/>
  <c r="AH412" i="3"/>
  <c r="AI412" i="3"/>
  <c r="AJ412" i="3"/>
  <c r="AK412" i="3"/>
  <c r="AL412" i="3"/>
  <c r="AM412" i="3"/>
  <c r="AN412" i="3"/>
  <c r="AO412" i="3"/>
  <c r="E413" i="3"/>
  <c r="F413" i="3"/>
  <c r="G413" i="3"/>
  <c r="H413" i="3"/>
  <c r="K413" i="3"/>
  <c r="L413" i="3"/>
  <c r="M413" i="3"/>
  <c r="N413" i="3"/>
  <c r="O413" i="3" s="1"/>
  <c r="P413" i="3"/>
  <c r="Q413" i="3"/>
  <c r="R413" i="3"/>
  <c r="S413" i="3"/>
  <c r="T413" i="3"/>
  <c r="U413" i="3"/>
  <c r="V413" i="3"/>
  <c r="W413" i="3"/>
  <c r="X413" i="3"/>
  <c r="Y413" i="3" s="1"/>
  <c r="Z413" i="3"/>
  <c r="AA413" i="3"/>
  <c r="AB413" i="3"/>
  <c r="AC413" i="3"/>
  <c r="AD413" i="3"/>
  <c r="AF413" i="3"/>
  <c r="AG413" i="3"/>
  <c r="AH413" i="3"/>
  <c r="AI413" i="3"/>
  <c r="AJ413" i="3"/>
  <c r="AK413" i="3"/>
  <c r="AL413" i="3"/>
  <c r="AM413" i="3"/>
  <c r="AN413" i="3"/>
  <c r="AO413" i="3"/>
  <c r="E414" i="3"/>
  <c r="F414" i="3"/>
  <c r="G414" i="3"/>
  <c r="H414" i="3"/>
  <c r="K414" i="3"/>
  <c r="L414" i="3"/>
  <c r="M414" i="3"/>
  <c r="N414" i="3"/>
  <c r="O414" i="3"/>
  <c r="P414" i="3"/>
  <c r="Q414" i="3"/>
  <c r="R414" i="3" s="1"/>
  <c r="S414" i="3"/>
  <c r="T414" i="3"/>
  <c r="U414" i="3"/>
  <c r="V414" i="3"/>
  <c r="W414" i="3"/>
  <c r="X414" i="3"/>
  <c r="Y414" i="3"/>
  <c r="Z414" i="3"/>
  <c r="AA414" i="3"/>
  <c r="AB414" i="3"/>
  <c r="AC414" i="3"/>
  <c r="AD414" i="3"/>
  <c r="AF414" i="3"/>
  <c r="AG414" i="3"/>
  <c r="AH414" i="3"/>
  <c r="AI414" i="3"/>
  <c r="AJ414" i="3"/>
  <c r="AK414" i="3"/>
  <c r="AL414" i="3"/>
  <c r="AM414" i="3"/>
  <c r="AN414" i="3"/>
  <c r="AO414" i="3"/>
  <c r="E415" i="3"/>
  <c r="F415" i="3"/>
  <c r="G415" i="3"/>
  <c r="H415" i="3"/>
  <c r="K415" i="3"/>
  <c r="L415" i="3"/>
  <c r="M415" i="3"/>
  <c r="N415" i="3"/>
  <c r="Q415" i="3"/>
  <c r="R415" i="3"/>
  <c r="S415" i="3"/>
  <c r="T415" i="3"/>
  <c r="U415" i="3"/>
  <c r="V415" i="3"/>
  <c r="W415" i="3"/>
  <c r="X415" i="3"/>
  <c r="Y415" i="3" s="1"/>
  <c r="Z415" i="3"/>
  <c r="AA415" i="3"/>
  <c r="AB415" i="3"/>
  <c r="AC415" i="3"/>
  <c r="AD415" i="3"/>
  <c r="AF415" i="3"/>
  <c r="AG415" i="3"/>
  <c r="AH415" i="3"/>
  <c r="AI415" i="3"/>
  <c r="AJ415" i="3"/>
  <c r="AK415" i="3"/>
  <c r="AL415" i="3"/>
  <c r="AM415" i="3"/>
  <c r="AN415" i="3"/>
  <c r="AO415" i="3"/>
  <c r="E416" i="3"/>
  <c r="F416" i="3"/>
  <c r="G416" i="3"/>
  <c r="H416" i="3"/>
  <c r="K416" i="3"/>
  <c r="L416" i="3"/>
  <c r="M416" i="3"/>
  <c r="N416" i="3"/>
  <c r="O416" i="3"/>
  <c r="P416" i="3"/>
  <c r="Q416" i="3"/>
  <c r="R416" i="3" s="1"/>
  <c r="S416" i="3"/>
  <c r="T416" i="3"/>
  <c r="U416" i="3"/>
  <c r="V416" i="3"/>
  <c r="W416" i="3"/>
  <c r="X416" i="3"/>
  <c r="Y416" i="3"/>
  <c r="Z416" i="3"/>
  <c r="AA416" i="3"/>
  <c r="AB416" i="3"/>
  <c r="AC416" i="3"/>
  <c r="AD416" i="3"/>
  <c r="AF416" i="3"/>
  <c r="AG416" i="3"/>
  <c r="AH416" i="3"/>
  <c r="AI416" i="3"/>
  <c r="AJ416" i="3"/>
  <c r="AK416" i="3"/>
  <c r="AL416" i="3"/>
  <c r="AM416" i="3"/>
  <c r="AN416" i="3"/>
  <c r="AO416" i="3"/>
  <c r="E417" i="3"/>
  <c r="F417" i="3"/>
  <c r="G417" i="3"/>
  <c r="H417" i="3"/>
  <c r="K417" i="3"/>
  <c r="L417" i="3"/>
  <c r="M417" i="3"/>
  <c r="N417" i="3"/>
  <c r="O417" i="3" s="1"/>
  <c r="P417" i="3"/>
  <c r="Q417" i="3"/>
  <c r="R417" i="3"/>
  <c r="S417" i="3"/>
  <c r="T417" i="3"/>
  <c r="U417" i="3"/>
  <c r="V417" i="3"/>
  <c r="W417" i="3"/>
  <c r="X417" i="3"/>
  <c r="Y417" i="3" s="1"/>
  <c r="Z417" i="3"/>
  <c r="AA417" i="3"/>
  <c r="AB417" i="3"/>
  <c r="AC417" i="3"/>
  <c r="AD417" i="3"/>
  <c r="AF417" i="3"/>
  <c r="AG417" i="3"/>
  <c r="AH417" i="3"/>
  <c r="AI417" i="3"/>
  <c r="AJ417" i="3"/>
  <c r="AK417" i="3"/>
  <c r="AL417" i="3"/>
  <c r="AM417" i="3"/>
  <c r="AN417" i="3"/>
  <c r="AO417" i="3"/>
  <c r="E418" i="3"/>
  <c r="F418" i="3"/>
  <c r="G418" i="3"/>
  <c r="H418" i="3"/>
  <c r="K418" i="3"/>
  <c r="L418" i="3"/>
  <c r="M418" i="3"/>
  <c r="N418" i="3"/>
  <c r="P418" i="3" s="1"/>
  <c r="O418" i="3"/>
  <c r="Q418" i="3"/>
  <c r="R418" i="3" s="1"/>
  <c r="S418" i="3"/>
  <c r="T418" i="3"/>
  <c r="U418" i="3"/>
  <c r="V418" i="3"/>
  <c r="W418" i="3"/>
  <c r="X418" i="3"/>
  <c r="Y418" i="3"/>
  <c r="Z418" i="3"/>
  <c r="AA418" i="3"/>
  <c r="AB418" i="3"/>
  <c r="AC418" i="3"/>
  <c r="AD418" i="3"/>
  <c r="AF418" i="3"/>
  <c r="AG418" i="3"/>
  <c r="AH418" i="3"/>
  <c r="AI418" i="3"/>
  <c r="AJ418" i="3"/>
  <c r="AK418" i="3"/>
  <c r="AL418" i="3"/>
  <c r="AM418" i="3"/>
  <c r="AN418" i="3"/>
  <c r="AO418" i="3"/>
  <c r="E419" i="3"/>
  <c r="F419" i="3"/>
  <c r="G419" i="3"/>
  <c r="H419" i="3"/>
  <c r="K419" i="3"/>
  <c r="L419" i="3"/>
  <c r="M419" i="3"/>
  <c r="N419" i="3"/>
  <c r="O419" i="3" s="1"/>
  <c r="P419" i="3"/>
  <c r="Q419" i="3"/>
  <c r="R419" i="3"/>
  <c r="S419" i="3"/>
  <c r="T419" i="3"/>
  <c r="U419" i="3"/>
  <c r="V419" i="3"/>
  <c r="W419" i="3"/>
  <c r="X419" i="3"/>
  <c r="Y419" i="3" s="1"/>
  <c r="Z419" i="3"/>
  <c r="AA419" i="3"/>
  <c r="AB419" i="3"/>
  <c r="AC419" i="3"/>
  <c r="AD419" i="3"/>
  <c r="AF419" i="3"/>
  <c r="AG419" i="3"/>
  <c r="AH419" i="3"/>
  <c r="AI419" i="3"/>
  <c r="AJ419" i="3"/>
  <c r="AK419" i="3"/>
  <c r="AL419" i="3"/>
  <c r="AM419" i="3"/>
  <c r="AN419" i="3"/>
  <c r="AO419" i="3"/>
  <c r="E420" i="3"/>
  <c r="F420" i="3"/>
  <c r="G420" i="3"/>
  <c r="H420" i="3"/>
  <c r="K420" i="3"/>
  <c r="L420" i="3"/>
  <c r="M420" i="3"/>
  <c r="N420" i="3"/>
  <c r="O420" i="3"/>
  <c r="P420" i="3"/>
  <c r="Q420" i="3"/>
  <c r="R420" i="3" s="1"/>
  <c r="S420" i="3"/>
  <c r="T420" i="3"/>
  <c r="U420" i="3"/>
  <c r="V420" i="3"/>
  <c r="W420" i="3"/>
  <c r="X420" i="3"/>
  <c r="Y420" i="3"/>
  <c r="Z420" i="3"/>
  <c r="AA420" i="3"/>
  <c r="AB420" i="3"/>
  <c r="AC420" i="3"/>
  <c r="AD420" i="3"/>
  <c r="AF420" i="3"/>
  <c r="AG420" i="3"/>
  <c r="AH420" i="3"/>
  <c r="AI420" i="3"/>
  <c r="AJ420" i="3"/>
  <c r="AK420" i="3"/>
  <c r="AL420" i="3"/>
  <c r="AM420" i="3"/>
  <c r="AN420" i="3"/>
  <c r="AO420" i="3"/>
  <c r="E421" i="3"/>
  <c r="F421" i="3"/>
  <c r="G421" i="3"/>
  <c r="H421" i="3"/>
  <c r="K421" i="3"/>
  <c r="L421" i="3"/>
  <c r="M421" i="3"/>
  <c r="N421" i="3"/>
  <c r="Q421" i="3"/>
  <c r="R421" i="3"/>
  <c r="S421" i="3"/>
  <c r="T421" i="3"/>
  <c r="U421" i="3"/>
  <c r="V421" i="3"/>
  <c r="W421" i="3"/>
  <c r="X421" i="3"/>
  <c r="Y421" i="3" s="1"/>
  <c r="Z421" i="3"/>
  <c r="AA421" i="3"/>
  <c r="AB421" i="3"/>
  <c r="AC421" i="3"/>
  <c r="AD421" i="3"/>
  <c r="AF421" i="3"/>
  <c r="AG421" i="3"/>
  <c r="AH421" i="3"/>
  <c r="AI421" i="3"/>
  <c r="AJ421" i="3"/>
  <c r="AK421" i="3"/>
  <c r="AL421" i="3"/>
  <c r="AM421" i="3"/>
  <c r="AN421" i="3"/>
  <c r="AO421" i="3"/>
  <c r="E422" i="3"/>
  <c r="F422" i="3"/>
  <c r="G422" i="3"/>
  <c r="H422" i="3"/>
  <c r="K422" i="3"/>
  <c r="L422" i="3"/>
  <c r="M422" i="3"/>
  <c r="N422" i="3"/>
  <c r="O422" i="3"/>
  <c r="P422" i="3"/>
  <c r="Q422" i="3"/>
  <c r="R422" i="3" s="1"/>
  <c r="S422" i="3"/>
  <c r="T422" i="3"/>
  <c r="U422" i="3"/>
  <c r="V422" i="3"/>
  <c r="W422" i="3"/>
  <c r="X422" i="3"/>
  <c r="Y422" i="3"/>
  <c r="Z422" i="3"/>
  <c r="AA422" i="3"/>
  <c r="AB422" i="3"/>
  <c r="AC422" i="3"/>
  <c r="AD422" i="3"/>
  <c r="AF422" i="3"/>
  <c r="AG422" i="3"/>
  <c r="AH422" i="3"/>
  <c r="AI422" i="3"/>
  <c r="AJ422" i="3"/>
  <c r="AK422" i="3"/>
  <c r="AL422" i="3"/>
  <c r="AM422" i="3"/>
  <c r="AN422" i="3"/>
  <c r="AO422" i="3"/>
  <c r="E423" i="3"/>
  <c r="F423" i="3"/>
  <c r="G423" i="3"/>
  <c r="H423" i="3"/>
  <c r="K423" i="3"/>
  <c r="L423" i="3"/>
  <c r="M423" i="3"/>
  <c r="N423" i="3"/>
  <c r="O423" i="3" s="1"/>
  <c r="P423" i="3"/>
  <c r="Q423" i="3"/>
  <c r="R423" i="3"/>
  <c r="S423" i="3"/>
  <c r="T423" i="3"/>
  <c r="U423" i="3"/>
  <c r="V423" i="3"/>
  <c r="W423" i="3"/>
  <c r="X423" i="3"/>
  <c r="Y423" i="3" s="1"/>
  <c r="Z423" i="3"/>
  <c r="AA423" i="3"/>
  <c r="AB423" i="3"/>
  <c r="AC423" i="3"/>
  <c r="AD423" i="3"/>
  <c r="AF423" i="3"/>
  <c r="AG423" i="3"/>
  <c r="AH423" i="3"/>
  <c r="AI423" i="3"/>
  <c r="AJ423" i="3"/>
  <c r="AK423" i="3"/>
  <c r="AL423" i="3"/>
  <c r="AM423" i="3"/>
  <c r="AN423" i="3"/>
  <c r="AO423" i="3"/>
  <c r="E424" i="3"/>
  <c r="F424" i="3"/>
  <c r="G424" i="3"/>
  <c r="H424" i="3"/>
  <c r="K424" i="3"/>
  <c r="L424" i="3"/>
  <c r="M424" i="3"/>
  <c r="N424" i="3"/>
  <c r="P424" i="3" s="1"/>
  <c r="O424" i="3"/>
  <c r="Q424" i="3"/>
  <c r="R424" i="3" s="1"/>
  <c r="S424" i="3"/>
  <c r="T424" i="3"/>
  <c r="U424" i="3"/>
  <c r="V424" i="3"/>
  <c r="W424" i="3"/>
  <c r="X424" i="3"/>
  <c r="Y424" i="3"/>
  <c r="Z424" i="3"/>
  <c r="AA424" i="3"/>
  <c r="AB424" i="3"/>
  <c r="AC424" i="3"/>
  <c r="AD424" i="3"/>
  <c r="AF424" i="3"/>
  <c r="AG424" i="3"/>
  <c r="AH424" i="3"/>
  <c r="AI424" i="3"/>
  <c r="AJ424" i="3"/>
  <c r="AK424" i="3"/>
  <c r="AL424" i="3"/>
  <c r="AM424" i="3"/>
  <c r="AN424" i="3"/>
  <c r="AO424" i="3"/>
  <c r="E425" i="3"/>
  <c r="F425" i="3"/>
  <c r="G425" i="3"/>
  <c r="H425" i="3"/>
  <c r="K425" i="3"/>
  <c r="L425" i="3"/>
  <c r="M425" i="3"/>
  <c r="N425" i="3"/>
  <c r="O425" i="3" s="1"/>
  <c r="P425" i="3"/>
  <c r="Q425" i="3"/>
  <c r="R425" i="3"/>
  <c r="S425" i="3"/>
  <c r="T425" i="3"/>
  <c r="U425" i="3"/>
  <c r="V425" i="3"/>
  <c r="W425" i="3"/>
  <c r="X425" i="3"/>
  <c r="Y425" i="3" s="1"/>
  <c r="Z425" i="3"/>
  <c r="AA425" i="3"/>
  <c r="AB425" i="3"/>
  <c r="AC425" i="3"/>
  <c r="AD425" i="3"/>
  <c r="AF425" i="3"/>
  <c r="AG425" i="3"/>
  <c r="AH425" i="3"/>
  <c r="AI425" i="3"/>
  <c r="AJ425" i="3"/>
  <c r="AK425" i="3"/>
  <c r="AL425" i="3"/>
  <c r="AM425" i="3"/>
  <c r="AN425" i="3"/>
  <c r="AO425" i="3"/>
  <c r="E426" i="3"/>
  <c r="F426" i="3"/>
  <c r="G426" i="3"/>
  <c r="H426" i="3"/>
  <c r="K426" i="3"/>
  <c r="L426" i="3"/>
  <c r="M426" i="3"/>
  <c r="N426" i="3"/>
  <c r="O426" i="3"/>
  <c r="P426" i="3"/>
  <c r="Q426" i="3"/>
  <c r="R426" i="3" s="1"/>
  <c r="S426" i="3"/>
  <c r="T426" i="3"/>
  <c r="U426" i="3"/>
  <c r="V426" i="3"/>
  <c r="W426" i="3"/>
  <c r="X426" i="3"/>
  <c r="Y426" i="3"/>
  <c r="Z426" i="3"/>
  <c r="AA426" i="3"/>
  <c r="AB426" i="3"/>
  <c r="AC426" i="3"/>
  <c r="AD426" i="3"/>
  <c r="AF426" i="3"/>
  <c r="AG426" i="3"/>
  <c r="AH426" i="3"/>
  <c r="AI426" i="3"/>
  <c r="AJ426" i="3"/>
  <c r="AK426" i="3"/>
  <c r="AL426" i="3"/>
  <c r="AM426" i="3"/>
  <c r="AN426" i="3"/>
  <c r="AO426" i="3"/>
  <c r="E427" i="3"/>
  <c r="F427" i="3"/>
  <c r="G427" i="3"/>
  <c r="H427" i="3"/>
  <c r="K427" i="3"/>
  <c r="L427" i="3"/>
  <c r="M427" i="3"/>
  <c r="N427" i="3"/>
  <c r="Q427" i="3"/>
  <c r="R427" i="3"/>
  <c r="S427" i="3"/>
  <c r="T427" i="3"/>
  <c r="U427" i="3"/>
  <c r="V427" i="3"/>
  <c r="W427" i="3"/>
  <c r="X427" i="3"/>
  <c r="Y427" i="3" s="1"/>
  <c r="Z427" i="3"/>
  <c r="AA427" i="3"/>
  <c r="AB427" i="3"/>
  <c r="AC427" i="3"/>
  <c r="AD427" i="3"/>
  <c r="AF427" i="3"/>
  <c r="AG427" i="3"/>
  <c r="AH427" i="3"/>
  <c r="AI427" i="3"/>
  <c r="AJ427" i="3"/>
  <c r="AK427" i="3"/>
  <c r="AL427" i="3"/>
  <c r="AM427" i="3"/>
  <c r="AN427" i="3"/>
  <c r="AO427" i="3"/>
  <c r="E428" i="3"/>
  <c r="F428" i="3"/>
  <c r="G428" i="3"/>
  <c r="H428" i="3"/>
  <c r="K428" i="3"/>
  <c r="L428" i="3"/>
  <c r="M428" i="3"/>
  <c r="N428" i="3"/>
  <c r="O428" i="3"/>
  <c r="P428" i="3"/>
  <c r="Q428" i="3"/>
  <c r="R428" i="3" s="1"/>
  <c r="S428" i="3"/>
  <c r="T428" i="3"/>
  <c r="U428" i="3"/>
  <c r="V428" i="3"/>
  <c r="W428" i="3"/>
  <c r="X428" i="3"/>
  <c r="Y428" i="3"/>
  <c r="Z428" i="3"/>
  <c r="AA428" i="3"/>
  <c r="AB428" i="3"/>
  <c r="AC428" i="3"/>
  <c r="AD428" i="3"/>
  <c r="AF428" i="3"/>
  <c r="AG428" i="3"/>
  <c r="AH428" i="3"/>
  <c r="AI428" i="3"/>
  <c r="AJ428" i="3"/>
  <c r="AK428" i="3"/>
  <c r="AL428" i="3"/>
  <c r="AM428" i="3"/>
  <c r="AN428" i="3"/>
  <c r="AO428" i="3"/>
  <c r="E429" i="3"/>
  <c r="F429" i="3"/>
  <c r="G429" i="3"/>
  <c r="H429" i="3"/>
  <c r="K429" i="3"/>
  <c r="L429" i="3"/>
  <c r="M429" i="3"/>
  <c r="N429" i="3"/>
  <c r="O429" i="3" s="1"/>
  <c r="P429" i="3"/>
  <c r="Q429" i="3"/>
  <c r="R429" i="3"/>
  <c r="S429" i="3"/>
  <c r="T429" i="3"/>
  <c r="U429" i="3"/>
  <c r="V429" i="3"/>
  <c r="W429" i="3"/>
  <c r="X429" i="3"/>
  <c r="Y429" i="3" s="1"/>
  <c r="Z429" i="3"/>
  <c r="AA429" i="3"/>
  <c r="AB429" i="3"/>
  <c r="AC429" i="3"/>
  <c r="AD429" i="3"/>
  <c r="AF429" i="3"/>
  <c r="AG429" i="3"/>
  <c r="AH429" i="3"/>
  <c r="AI429" i="3"/>
  <c r="AJ429" i="3"/>
  <c r="AK429" i="3"/>
  <c r="AL429" i="3"/>
  <c r="AM429" i="3"/>
  <c r="AN429" i="3"/>
  <c r="AO429" i="3"/>
  <c r="E430" i="3"/>
  <c r="F430" i="3"/>
  <c r="G430" i="3"/>
  <c r="H430" i="3"/>
  <c r="K430" i="3"/>
  <c r="L430" i="3"/>
  <c r="M430" i="3"/>
  <c r="N430" i="3"/>
  <c r="P430" i="3" s="1"/>
  <c r="O430" i="3"/>
  <c r="Q430" i="3"/>
  <c r="R430" i="3" s="1"/>
  <c r="S430" i="3"/>
  <c r="T430" i="3"/>
  <c r="U430" i="3"/>
  <c r="V430" i="3"/>
  <c r="W430" i="3"/>
  <c r="X430" i="3"/>
  <c r="Y430" i="3"/>
  <c r="Z430" i="3"/>
  <c r="AA430" i="3"/>
  <c r="AB430" i="3"/>
  <c r="AC430" i="3"/>
  <c r="AD430" i="3"/>
  <c r="AF430" i="3"/>
  <c r="AG430" i="3"/>
  <c r="AH430" i="3"/>
  <c r="AI430" i="3"/>
  <c r="AJ430" i="3"/>
  <c r="AK430" i="3"/>
  <c r="AL430" i="3"/>
  <c r="AM430" i="3"/>
  <c r="AN430" i="3"/>
  <c r="AO430" i="3"/>
  <c r="E431" i="3"/>
  <c r="F431" i="3"/>
  <c r="G431" i="3"/>
  <c r="H431" i="3"/>
  <c r="K431" i="3"/>
  <c r="L431" i="3"/>
  <c r="M431" i="3"/>
  <c r="N431" i="3"/>
  <c r="O431" i="3" s="1"/>
  <c r="P431" i="3"/>
  <c r="Q431" i="3"/>
  <c r="R431" i="3"/>
  <c r="S431" i="3"/>
  <c r="T431" i="3"/>
  <c r="U431" i="3"/>
  <c r="V431" i="3"/>
  <c r="W431" i="3"/>
  <c r="X431" i="3"/>
  <c r="Y431" i="3" s="1"/>
  <c r="Z431" i="3"/>
  <c r="AA431" i="3"/>
  <c r="AB431" i="3"/>
  <c r="AC431" i="3"/>
  <c r="AD431" i="3"/>
  <c r="AF431" i="3"/>
  <c r="AG431" i="3"/>
  <c r="AH431" i="3"/>
  <c r="AI431" i="3"/>
  <c r="AJ431" i="3"/>
  <c r="AK431" i="3"/>
  <c r="AL431" i="3"/>
  <c r="AM431" i="3"/>
  <c r="AN431" i="3"/>
  <c r="AO431" i="3"/>
  <c r="E432" i="3"/>
  <c r="F432" i="3"/>
  <c r="G432" i="3"/>
  <c r="H432" i="3"/>
  <c r="K432" i="3"/>
  <c r="L432" i="3"/>
  <c r="M432" i="3"/>
  <c r="N432" i="3"/>
  <c r="O432" i="3"/>
  <c r="P432" i="3"/>
  <c r="Q432" i="3"/>
  <c r="R432" i="3" s="1"/>
  <c r="S432" i="3"/>
  <c r="T432" i="3"/>
  <c r="U432" i="3"/>
  <c r="V432" i="3"/>
  <c r="W432" i="3"/>
  <c r="X432" i="3"/>
  <c r="Y432" i="3"/>
  <c r="Z432" i="3"/>
  <c r="AA432" i="3"/>
  <c r="AB432" i="3"/>
  <c r="AC432" i="3"/>
  <c r="AD432" i="3"/>
  <c r="AF432" i="3"/>
  <c r="AG432" i="3"/>
  <c r="AH432" i="3"/>
  <c r="AI432" i="3"/>
  <c r="AJ432" i="3"/>
  <c r="AK432" i="3"/>
  <c r="AL432" i="3"/>
  <c r="AM432" i="3"/>
  <c r="AN432" i="3"/>
  <c r="AO432" i="3"/>
  <c r="E433" i="3"/>
  <c r="F433" i="3"/>
  <c r="G433" i="3"/>
  <c r="H433" i="3"/>
  <c r="K433" i="3"/>
  <c r="L433" i="3"/>
  <c r="M433" i="3"/>
  <c r="N433" i="3"/>
  <c r="Q433" i="3"/>
  <c r="R433" i="3"/>
  <c r="S433" i="3"/>
  <c r="T433" i="3"/>
  <c r="U433" i="3"/>
  <c r="V433" i="3"/>
  <c r="W433" i="3"/>
  <c r="X433" i="3"/>
  <c r="Y433" i="3" s="1"/>
  <c r="Z433" i="3"/>
  <c r="AA433" i="3"/>
  <c r="AB433" i="3"/>
  <c r="AC433" i="3"/>
  <c r="AD433" i="3"/>
  <c r="AF433" i="3"/>
  <c r="AG433" i="3"/>
  <c r="AH433" i="3"/>
  <c r="AI433" i="3"/>
  <c r="AJ433" i="3"/>
  <c r="AK433" i="3"/>
  <c r="AL433" i="3"/>
  <c r="AM433" i="3"/>
  <c r="AN433" i="3"/>
  <c r="AO433" i="3"/>
  <c r="E434" i="3"/>
  <c r="F434" i="3"/>
  <c r="G434" i="3"/>
  <c r="H434" i="3"/>
  <c r="K434" i="3"/>
  <c r="L434" i="3"/>
  <c r="M434" i="3"/>
  <c r="N434" i="3"/>
  <c r="O434" i="3"/>
  <c r="P434" i="3"/>
  <c r="Q434" i="3"/>
  <c r="R434" i="3" s="1"/>
  <c r="S434" i="3"/>
  <c r="T434" i="3"/>
  <c r="U434" i="3"/>
  <c r="V434" i="3"/>
  <c r="W434" i="3"/>
  <c r="X434" i="3"/>
  <c r="Y434" i="3"/>
  <c r="Z434" i="3"/>
  <c r="AA434" i="3"/>
  <c r="AB434" i="3"/>
  <c r="AC434" i="3"/>
  <c r="AD434" i="3"/>
  <c r="AF434" i="3"/>
  <c r="AG434" i="3"/>
  <c r="AH434" i="3"/>
  <c r="AI434" i="3"/>
  <c r="AJ434" i="3"/>
  <c r="AK434" i="3"/>
  <c r="AL434" i="3"/>
  <c r="AM434" i="3"/>
  <c r="AN434" i="3"/>
  <c r="AO434" i="3"/>
  <c r="E435" i="3"/>
  <c r="F435" i="3"/>
  <c r="G435" i="3"/>
  <c r="H435" i="3"/>
  <c r="K435" i="3"/>
  <c r="L435" i="3"/>
  <c r="M435" i="3"/>
  <c r="N435" i="3"/>
  <c r="O435" i="3" s="1"/>
  <c r="P435" i="3"/>
  <c r="Q435" i="3"/>
  <c r="R435" i="3"/>
  <c r="S435" i="3"/>
  <c r="T435" i="3"/>
  <c r="U435" i="3"/>
  <c r="V435" i="3"/>
  <c r="W435" i="3"/>
  <c r="X435" i="3"/>
  <c r="Y435" i="3" s="1"/>
  <c r="Z435" i="3"/>
  <c r="AA435" i="3"/>
  <c r="AB435" i="3"/>
  <c r="AC435" i="3"/>
  <c r="AD435" i="3"/>
  <c r="AF435" i="3"/>
  <c r="AG435" i="3"/>
  <c r="AH435" i="3"/>
  <c r="AI435" i="3"/>
  <c r="AJ435" i="3"/>
  <c r="AK435" i="3"/>
  <c r="AL435" i="3"/>
  <c r="AM435" i="3"/>
  <c r="AN435" i="3"/>
  <c r="AO435" i="3"/>
  <c r="E436" i="3"/>
  <c r="F436" i="3"/>
  <c r="G436" i="3"/>
  <c r="H436" i="3"/>
  <c r="K436" i="3"/>
  <c r="L436" i="3"/>
  <c r="M436" i="3"/>
  <c r="N436" i="3"/>
  <c r="P436" i="3" s="1"/>
  <c r="O436" i="3"/>
  <c r="Q436" i="3"/>
  <c r="R436" i="3" s="1"/>
  <c r="S436" i="3"/>
  <c r="T436" i="3"/>
  <c r="U436" i="3"/>
  <c r="V436" i="3"/>
  <c r="W436" i="3"/>
  <c r="X436" i="3"/>
  <c r="Y436" i="3"/>
  <c r="Z436" i="3"/>
  <c r="AA436" i="3"/>
  <c r="AB436" i="3"/>
  <c r="AC436" i="3"/>
  <c r="AD436" i="3"/>
  <c r="AF436" i="3"/>
  <c r="AG436" i="3"/>
  <c r="AH436" i="3"/>
  <c r="AI436" i="3"/>
  <c r="AJ436" i="3"/>
  <c r="AK436" i="3"/>
  <c r="AL436" i="3"/>
  <c r="AM436" i="3"/>
  <c r="AN436" i="3"/>
  <c r="AO436" i="3"/>
  <c r="E437" i="3"/>
  <c r="F437" i="3"/>
  <c r="G437" i="3"/>
  <c r="H437" i="3"/>
  <c r="K437" i="3"/>
  <c r="L437" i="3"/>
  <c r="M437" i="3"/>
  <c r="N437" i="3"/>
  <c r="O437" i="3" s="1"/>
  <c r="P437" i="3"/>
  <c r="Q437" i="3"/>
  <c r="R437" i="3"/>
  <c r="S437" i="3"/>
  <c r="T437" i="3"/>
  <c r="U437" i="3"/>
  <c r="V437" i="3"/>
  <c r="W437" i="3"/>
  <c r="X437" i="3"/>
  <c r="Y437" i="3" s="1"/>
  <c r="Z437" i="3"/>
  <c r="AA437" i="3"/>
  <c r="AB437" i="3"/>
  <c r="AC437" i="3"/>
  <c r="AD437" i="3"/>
  <c r="AF437" i="3"/>
  <c r="AG437" i="3"/>
  <c r="AH437" i="3"/>
  <c r="AI437" i="3"/>
  <c r="AJ437" i="3"/>
  <c r="AK437" i="3"/>
  <c r="AL437" i="3"/>
  <c r="AM437" i="3"/>
  <c r="AN437" i="3"/>
  <c r="AO437" i="3"/>
  <c r="E438" i="3"/>
  <c r="F438" i="3"/>
  <c r="G438" i="3"/>
  <c r="H438" i="3"/>
  <c r="K438" i="3"/>
  <c r="L438" i="3"/>
  <c r="M438" i="3"/>
  <c r="N438" i="3"/>
  <c r="O438" i="3"/>
  <c r="P438" i="3"/>
  <c r="Q438" i="3"/>
  <c r="R438" i="3" s="1"/>
  <c r="S438" i="3"/>
  <c r="T438" i="3"/>
  <c r="U438" i="3"/>
  <c r="V438" i="3"/>
  <c r="W438" i="3"/>
  <c r="X438" i="3"/>
  <c r="Y438" i="3"/>
  <c r="Z438" i="3"/>
  <c r="AA438" i="3"/>
  <c r="AB438" i="3"/>
  <c r="AC438" i="3"/>
  <c r="AD438" i="3"/>
  <c r="AF438" i="3"/>
  <c r="AG438" i="3"/>
  <c r="AH438" i="3"/>
  <c r="AI438" i="3"/>
  <c r="AJ438" i="3"/>
  <c r="AK438" i="3"/>
  <c r="AL438" i="3"/>
  <c r="AM438" i="3"/>
  <c r="AN438" i="3"/>
  <c r="AO438" i="3"/>
  <c r="E439" i="3"/>
  <c r="F439" i="3"/>
  <c r="G439" i="3"/>
  <c r="H439" i="3"/>
  <c r="K439" i="3"/>
  <c r="L439" i="3"/>
  <c r="M439" i="3"/>
  <c r="N439" i="3"/>
  <c r="Q439" i="3"/>
  <c r="R439" i="3"/>
  <c r="S439" i="3"/>
  <c r="T439" i="3"/>
  <c r="U439" i="3"/>
  <c r="V439" i="3"/>
  <c r="W439" i="3"/>
  <c r="X439" i="3"/>
  <c r="Y439" i="3" s="1"/>
  <c r="Z439" i="3"/>
  <c r="AA439" i="3"/>
  <c r="AB439" i="3"/>
  <c r="AC439" i="3"/>
  <c r="AD439" i="3"/>
  <c r="AF439" i="3"/>
  <c r="AG439" i="3"/>
  <c r="AH439" i="3"/>
  <c r="AI439" i="3"/>
  <c r="AJ439" i="3"/>
  <c r="AK439" i="3"/>
  <c r="AL439" i="3"/>
  <c r="AM439" i="3"/>
  <c r="AN439" i="3"/>
  <c r="AO439" i="3"/>
  <c r="E440" i="3"/>
  <c r="F440" i="3"/>
  <c r="G440" i="3"/>
  <c r="H440" i="3"/>
  <c r="K440" i="3"/>
  <c r="L440" i="3"/>
  <c r="M440" i="3"/>
  <c r="N440" i="3"/>
  <c r="O440" i="3"/>
  <c r="P440" i="3"/>
  <c r="Q440" i="3"/>
  <c r="R440" i="3" s="1"/>
  <c r="S440" i="3"/>
  <c r="T440" i="3"/>
  <c r="U440" i="3"/>
  <c r="V440" i="3"/>
  <c r="W440" i="3"/>
  <c r="X440" i="3"/>
  <c r="Y440" i="3"/>
  <c r="Z440" i="3"/>
  <c r="AA440" i="3"/>
  <c r="AB440" i="3"/>
  <c r="AC440" i="3"/>
  <c r="AD440" i="3"/>
  <c r="AF440" i="3"/>
  <c r="AG440" i="3"/>
  <c r="AH440" i="3"/>
  <c r="AI440" i="3"/>
  <c r="AJ440" i="3"/>
  <c r="AK440" i="3"/>
  <c r="AL440" i="3"/>
  <c r="AM440" i="3"/>
  <c r="AN440" i="3"/>
  <c r="AO440" i="3"/>
  <c r="E441" i="3"/>
  <c r="F441" i="3"/>
  <c r="G441" i="3"/>
  <c r="H441" i="3"/>
  <c r="K441" i="3"/>
  <c r="L441" i="3"/>
  <c r="M441" i="3"/>
  <c r="N441" i="3"/>
  <c r="O441" i="3" s="1"/>
  <c r="P441" i="3"/>
  <c r="Q441" i="3"/>
  <c r="R441" i="3"/>
  <c r="S441" i="3"/>
  <c r="T441" i="3"/>
  <c r="U441" i="3"/>
  <c r="V441" i="3"/>
  <c r="W441" i="3"/>
  <c r="X441" i="3"/>
  <c r="Y441" i="3" s="1"/>
  <c r="Z441" i="3"/>
  <c r="AA441" i="3"/>
  <c r="AB441" i="3"/>
  <c r="AC441" i="3"/>
  <c r="AD441" i="3"/>
  <c r="AF441" i="3"/>
  <c r="AG441" i="3"/>
  <c r="AH441" i="3"/>
  <c r="AI441" i="3"/>
  <c r="AJ441" i="3"/>
  <c r="AK441" i="3"/>
  <c r="AL441" i="3"/>
  <c r="AM441" i="3"/>
  <c r="AN441" i="3"/>
  <c r="AO441" i="3"/>
  <c r="E442" i="3"/>
  <c r="F442" i="3"/>
  <c r="G442" i="3"/>
  <c r="H442" i="3"/>
  <c r="K442" i="3"/>
  <c r="L442" i="3"/>
  <c r="M442" i="3"/>
  <c r="N442" i="3"/>
  <c r="P442" i="3" s="1"/>
  <c r="O442" i="3"/>
  <c r="Q442" i="3"/>
  <c r="R442" i="3" s="1"/>
  <c r="S442" i="3"/>
  <c r="T442" i="3"/>
  <c r="U442" i="3"/>
  <c r="V442" i="3"/>
  <c r="W442" i="3"/>
  <c r="X442" i="3"/>
  <c r="Y442" i="3"/>
  <c r="Z442" i="3"/>
  <c r="AA442" i="3"/>
  <c r="AB442" i="3"/>
  <c r="AC442" i="3"/>
  <c r="AD442" i="3"/>
  <c r="AF442" i="3"/>
  <c r="AG442" i="3"/>
  <c r="AH442" i="3"/>
  <c r="AI442" i="3"/>
  <c r="AJ442" i="3"/>
  <c r="AK442" i="3"/>
  <c r="AL442" i="3"/>
  <c r="AM442" i="3"/>
  <c r="AN442" i="3"/>
  <c r="AO442" i="3"/>
  <c r="E443" i="3"/>
  <c r="F443" i="3"/>
  <c r="G443" i="3"/>
  <c r="H443" i="3"/>
  <c r="K443" i="3"/>
  <c r="L443" i="3"/>
  <c r="M443" i="3"/>
  <c r="N443" i="3"/>
  <c r="O443" i="3" s="1"/>
  <c r="P443" i="3"/>
  <c r="Q443" i="3"/>
  <c r="R443" i="3"/>
  <c r="S443" i="3"/>
  <c r="T443" i="3"/>
  <c r="U443" i="3"/>
  <c r="V443" i="3"/>
  <c r="W443" i="3"/>
  <c r="X443" i="3"/>
  <c r="Y443" i="3" s="1"/>
  <c r="Z443" i="3"/>
  <c r="AA443" i="3"/>
  <c r="AB443" i="3"/>
  <c r="AC443" i="3"/>
  <c r="AD443" i="3"/>
  <c r="AF443" i="3"/>
  <c r="AG443" i="3"/>
  <c r="AH443" i="3"/>
  <c r="AI443" i="3"/>
  <c r="AJ443" i="3"/>
  <c r="AK443" i="3"/>
  <c r="AL443" i="3"/>
  <c r="AM443" i="3"/>
  <c r="AN443" i="3"/>
  <c r="AO443" i="3"/>
  <c r="E444" i="3"/>
  <c r="F444" i="3"/>
  <c r="G444" i="3"/>
  <c r="H444" i="3"/>
  <c r="K444" i="3"/>
  <c r="L444" i="3"/>
  <c r="M444" i="3"/>
  <c r="N444" i="3"/>
  <c r="O444" i="3"/>
  <c r="P444" i="3"/>
  <c r="Q444" i="3"/>
  <c r="R444" i="3" s="1"/>
  <c r="S444" i="3"/>
  <c r="T444" i="3"/>
  <c r="U444" i="3"/>
  <c r="V444" i="3"/>
  <c r="W444" i="3"/>
  <c r="X444" i="3"/>
  <c r="Y444" i="3"/>
  <c r="Z444" i="3"/>
  <c r="AA444" i="3"/>
  <c r="AB444" i="3"/>
  <c r="AC444" i="3"/>
  <c r="AD444" i="3"/>
  <c r="AF444" i="3"/>
  <c r="AG444" i="3"/>
  <c r="AH444" i="3"/>
  <c r="AI444" i="3"/>
  <c r="AJ444" i="3"/>
  <c r="AK444" i="3"/>
  <c r="AL444" i="3"/>
  <c r="AM444" i="3"/>
  <c r="AN444" i="3"/>
  <c r="AO444" i="3"/>
  <c r="E445" i="3"/>
  <c r="F445" i="3"/>
  <c r="G445" i="3"/>
  <c r="H445" i="3"/>
  <c r="K445" i="3"/>
  <c r="L445" i="3"/>
  <c r="M445" i="3"/>
  <c r="N445" i="3"/>
  <c r="Q445" i="3"/>
  <c r="R445" i="3"/>
  <c r="S445" i="3"/>
  <c r="T445" i="3"/>
  <c r="U445" i="3"/>
  <c r="V445" i="3"/>
  <c r="W445" i="3"/>
  <c r="X445" i="3"/>
  <c r="Y445" i="3" s="1"/>
  <c r="Z445" i="3"/>
  <c r="AA445" i="3"/>
  <c r="AB445" i="3"/>
  <c r="AC445" i="3"/>
  <c r="AD445" i="3"/>
  <c r="AF445" i="3"/>
  <c r="AG445" i="3"/>
  <c r="AH445" i="3"/>
  <c r="AI445" i="3"/>
  <c r="AJ445" i="3"/>
  <c r="AK445" i="3"/>
  <c r="AL445" i="3"/>
  <c r="AM445" i="3"/>
  <c r="AN445" i="3"/>
  <c r="AO445" i="3"/>
  <c r="E446" i="3"/>
  <c r="F446" i="3"/>
  <c r="G446" i="3"/>
  <c r="H446" i="3"/>
  <c r="K446" i="3"/>
  <c r="L446" i="3"/>
  <c r="M446" i="3"/>
  <c r="N446" i="3"/>
  <c r="O446" i="3"/>
  <c r="P446" i="3"/>
  <c r="Q446" i="3"/>
  <c r="R446" i="3" s="1"/>
  <c r="S446" i="3"/>
  <c r="T446" i="3"/>
  <c r="U446" i="3"/>
  <c r="V446" i="3"/>
  <c r="W446" i="3"/>
  <c r="X446" i="3"/>
  <c r="Y446" i="3"/>
  <c r="Z446" i="3"/>
  <c r="AA446" i="3"/>
  <c r="AB446" i="3"/>
  <c r="AC446" i="3"/>
  <c r="AD446" i="3"/>
  <c r="AF446" i="3"/>
  <c r="AG446" i="3"/>
  <c r="AH446" i="3"/>
  <c r="AI446" i="3"/>
  <c r="AJ446" i="3"/>
  <c r="AK446" i="3"/>
  <c r="AL446" i="3"/>
  <c r="AM446" i="3"/>
  <c r="AN446" i="3"/>
  <c r="AO446" i="3"/>
  <c r="E447" i="3"/>
  <c r="F447" i="3"/>
  <c r="G447" i="3"/>
  <c r="H447" i="3"/>
  <c r="K447" i="3"/>
  <c r="L447" i="3"/>
  <c r="M447" i="3"/>
  <c r="N447" i="3"/>
  <c r="O447" i="3" s="1"/>
  <c r="P447" i="3"/>
  <c r="Q447" i="3"/>
  <c r="R447" i="3"/>
  <c r="S447" i="3"/>
  <c r="T447" i="3"/>
  <c r="U447" i="3"/>
  <c r="V447" i="3"/>
  <c r="W447" i="3"/>
  <c r="X447" i="3"/>
  <c r="Y447" i="3" s="1"/>
  <c r="Z447" i="3"/>
  <c r="AA447" i="3"/>
  <c r="AB447" i="3"/>
  <c r="AC447" i="3"/>
  <c r="AD447" i="3"/>
  <c r="AF447" i="3"/>
  <c r="AG447" i="3"/>
  <c r="AH447" i="3"/>
  <c r="AI447" i="3"/>
  <c r="AJ447" i="3"/>
  <c r="AK447" i="3"/>
  <c r="AL447" i="3"/>
  <c r="AM447" i="3"/>
  <c r="AN447" i="3"/>
  <c r="AO447" i="3"/>
  <c r="E448" i="3"/>
  <c r="F448" i="3"/>
  <c r="G448" i="3"/>
  <c r="H448" i="3"/>
  <c r="K448" i="3"/>
  <c r="L448" i="3"/>
  <c r="M448" i="3"/>
  <c r="N448" i="3"/>
  <c r="P448" i="3" s="1"/>
  <c r="O448" i="3"/>
  <c r="Q448" i="3"/>
  <c r="R448" i="3" s="1"/>
  <c r="S448" i="3"/>
  <c r="T448" i="3"/>
  <c r="U448" i="3"/>
  <c r="V448" i="3"/>
  <c r="W448" i="3"/>
  <c r="X448" i="3"/>
  <c r="Y448" i="3"/>
  <c r="Z448" i="3"/>
  <c r="AA448" i="3"/>
  <c r="AB448" i="3"/>
  <c r="AC448" i="3"/>
  <c r="AD448" i="3"/>
  <c r="AF448" i="3"/>
  <c r="AG448" i="3"/>
  <c r="AH448" i="3"/>
  <c r="AI448" i="3"/>
  <c r="AJ448" i="3"/>
  <c r="AK448" i="3"/>
  <c r="AL448" i="3"/>
  <c r="AM448" i="3"/>
  <c r="AN448" i="3"/>
  <c r="AO448" i="3"/>
  <c r="E449" i="3"/>
  <c r="F449" i="3"/>
  <c r="G449" i="3"/>
  <c r="H449" i="3"/>
  <c r="K449" i="3"/>
  <c r="L449" i="3"/>
  <c r="M449" i="3"/>
  <c r="N449" i="3"/>
  <c r="O449" i="3" s="1"/>
  <c r="P449" i="3"/>
  <c r="Q449" i="3"/>
  <c r="R449" i="3"/>
  <c r="S449" i="3"/>
  <c r="T449" i="3"/>
  <c r="U449" i="3"/>
  <c r="V449" i="3"/>
  <c r="W449" i="3"/>
  <c r="X449" i="3"/>
  <c r="Y449" i="3" s="1"/>
  <c r="Z449" i="3"/>
  <c r="AA449" i="3"/>
  <c r="AB449" i="3"/>
  <c r="AC449" i="3"/>
  <c r="AD449" i="3"/>
  <c r="AF449" i="3"/>
  <c r="AG449" i="3"/>
  <c r="AH449" i="3"/>
  <c r="AI449" i="3"/>
  <c r="AJ449" i="3"/>
  <c r="AK449" i="3"/>
  <c r="AL449" i="3"/>
  <c r="AM449" i="3"/>
  <c r="AN449" i="3"/>
  <c r="AO449" i="3"/>
  <c r="E450" i="3"/>
  <c r="F450" i="3"/>
  <c r="G450" i="3"/>
  <c r="H450" i="3"/>
  <c r="K450" i="3"/>
  <c r="L450" i="3"/>
  <c r="M450" i="3"/>
  <c r="N450" i="3"/>
  <c r="O450" i="3"/>
  <c r="P450" i="3"/>
  <c r="Q450" i="3"/>
  <c r="R450" i="3" s="1"/>
  <c r="S450" i="3"/>
  <c r="T450" i="3"/>
  <c r="U450" i="3"/>
  <c r="V450" i="3"/>
  <c r="W450" i="3"/>
  <c r="X450" i="3"/>
  <c r="Y450" i="3"/>
  <c r="Z450" i="3"/>
  <c r="AA450" i="3"/>
  <c r="AB450" i="3"/>
  <c r="AC450" i="3"/>
  <c r="AD450" i="3"/>
  <c r="AF450" i="3"/>
  <c r="AG450" i="3"/>
  <c r="AH450" i="3"/>
  <c r="AI450" i="3"/>
  <c r="AJ450" i="3"/>
  <c r="AK450" i="3"/>
  <c r="AL450" i="3"/>
  <c r="AM450" i="3"/>
  <c r="AN450" i="3"/>
  <c r="AO450" i="3"/>
  <c r="E451" i="3"/>
  <c r="F451" i="3"/>
  <c r="G451" i="3"/>
  <c r="H451" i="3"/>
  <c r="K451" i="3"/>
  <c r="L451" i="3"/>
  <c r="M451" i="3"/>
  <c r="N451" i="3"/>
  <c r="Q451" i="3"/>
  <c r="R451" i="3"/>
  <c r="S451" i="3"/>
  <c r="T451" i="3"/>
  <c r="U451" i="3"/>
  <c r="V451" i="3"/>
  <c r="W451" i="3"/>
  <c r="X451" i="3"/>
  <c r="Y451" i="3" s="1"/>
  <c r="Z451" i="3"/>
  <c r="AA451" i="3"/>
  <c r="AB451" i="3"/>
  <c r="AC451" i="3"/>
  <c r="AD451" i="3"/>
  <c r="AF451" i="3"/>
  <c r="AG451" i="3"/>
  <c r="AH451" i="3"/>
  <c r="AI451" i="3"/>
  <c r="AJ451" i="3"/>
  <c r="AK451" i="3"/>
  <c r="AL451" i="3"/>
  <c r="AM451" i="3"/>
  <c r="AN451" i="3"/>
  <c r="AO451" i="3"/>
  <c r="E452" i="3"/>
  <c r="F452" i="3"/>
  <c r="G452" i="3"/>
  <c r="H452" i="3"/>
  <c r="K452" i="3"/>
  <c r="L452" i="3"/>
  <c r="M452" i="3"/>
  <c r="N452" i="3"/>
  <c r="O452" i="3"/>
  <c r="P452" i="3"/>
  <c r="Q452" i="3"/>
  <c r="R452" i="3" s="1"/>
  <c r="S452" i="3"/>
  <c r="T452" i="3"/>
  <c r="U452" i="3"/>
  <c r="V452" i="3"/>
  <c r="W452" i="3"/>
  <c r="X452" i="3"/>
  <c r="Y452" i="3"/>
  <c r="Z452" i="3"/>
  <c r="AA452" i="3"/>
  <c r="AB452" i="3"/>
  <c r="AC452" i="3"/>
  <c r="AD452" i="3"/>
  <c r="AF452" i="3"/>
  <c r="AG452" i="3"/>
  <c r="AH452" i="3"/>
  <c r="AI452" i="3"/>
  <c r="AJ452" i="3"/>
  <c r="AK452" i="3"/>
  <c r="AL452" i="3"/>
  <c r="AM452" i="3"/>
  <c r="AN452" i="3"/>
  <c r="AO452" i="3"/>
  <c r="E453" i="3"/>
  <c r="F453" i="3"/>
  <c r="G453" i="3"/>
  <c r="H453" i="3"/>
  <c r="K453" i="3"/>
  <c r="L453" i="3"/>
  <c r="M453" i="3"/>
  <c r="N453" i="3"/>
  <c r="O453" i="3" s="1"/>
  <c r="P453" i="3"/>
  <c r="Q453" i="3"/>
  <c r="R453" i="3"/>
  <c r="S453" i="3"/>
  <c r="T453" i="3"/>
  <c r="U453" i="3"/>
  <c r="V453" i="3"/>
  <c r="W453" i="3"/>
  <c r="X453" i="3"/>
  <c r="Y453" i="3" s="1"/>
  <c r="Z453" i="3"/>
  <c r="AA453" i="3"/>
  <c r="AB453" i="3"/>
  <c r="AC453" i="3"/>
  <c r="AD453" i="3"/>
  <c r="AF453" i="3"/>
  <c r="AG453" i="3"/>
  <c r="AH453" i="3"/>
  <c r="AI453" i="3"/>
  <c r="AJ453" i="3"/>
  <c r="AK453" i="3"/>
  <c r="AL453" i="3"/>
  <c r="AM453" i="3"/>
  <c r="AN453" i="3"/>
  <c r="AO453" i="3"/>
  <c r="E454" i="3"/>
  <c r="F454" i="3"/>
  <c r="G454" i="3"/>
  <c r="H454" i="3"/>
  <c r="K454" i="3"/>
  <c r="L454" i="3"/>
  <c r="M454" i="3"/>
  <c r="N454" i="3"/>
  <c r="P454" i="3" s="1"/>
  <c r="O454" i="3"/>
  <c r="Q454" i="3"/>
  <c r="R454" i="3" s="1"/>
  <c r="S454" i="3"/>
  <c r="T454" i="3"/>
  <c r="U454" i="3"/>
  <c r="V454" i="3"/>
  <c r="W454" i="3"/>
  <c r="X454" i="3"/>
  <c r="Y454" i="3"/>
  <c r="Z454" i="3"/>
  <c r="AA454" i="3"/>
  <c r="AB454" i="3"/>
  <c r="AC454" i="3"/>
  <c r="AD454" i="3"/>
  <c r="AF454" i="3"/>
  <c r="AG454" i="3"/>
  <c r="AH454" i="3"/>
  <c r="AI454" i="3"/>
  <c r="AJ454" i="3"/>
  <c r="AK454" i="3"/>
  <c r="AL454" i="3"/>
  <c r="AM454" i="3"/>
  <c r="AN454" i="3"/>
  <c r="AO454" i="3"/>
  <c r="E455" i="3"/>
  <c r="F455" i="3"/>
  <c r="G455" i="3"/>
  <c r="H455" i="3"/>
  <c r="K455" i="3"/>
  <c r="L455" i="3"/>
  <c r="M455" i="3"/>
  <c r="N455" i="3"/>
  <c r="O455" i="3" s="1"/>
  <c r="P455" i="3"/>
  <c r="Q455" i="3"/>
  <c r="R455" i="3"/>
  <c r="S455" i="3"/>
  <c r="T455" i="3"/>
  <c r="U455" i="3"/>
  <c r="V455" i="3"/>
  <c r="W455" i="3"/>
  <c r="X455" i="3"/>
  <c r="Y455" i="3" s="1"/>
  <c r="Z455" i="3"/>
  <c r="AA455" i="3"/>
  <c r="AB455" i="3"/>
  <c r="AC455" i="3"/>
  <c r="AD455" i="3"/>
  <c r="AF455" i="3"/>
  <c r="AG455" i="3"/>
  <c r="AH455" i="3"/>
  <c r="AI455" i="3"/>
  <c r="AJ455" i="3"/>
  <c r="AK455" i="3"/>
  <c r="AL455" i="3"/>
  <c r="AM455" i="3"/>
  <c r="AN455" i="3"/>
  <c r="AO455" i="3"/>
  <c r="E456" i="3"/>
  <c r="F456" i="3"/>
  <c r="G456" i="3"/>
  <c r="H456" i="3"/>
  <c r="K456" i="3"/>
  <c r="L456" i="3"/>
  <c r="M456" i="3"/>
  <c r="N456" i="3"/>
  <c r="O456" i="3"/>
  <c r="P456" i="3"/>
  <c r="Q456" i="3"/>
  <c r="R456" i="3" s="1"/>
  <c r="S456" i="3"/>
  <c r="T456" i="3"/>
  <c r="U456" i="3"/>
  <c r="V456" i="3"/>
  <c r="W456" i="3"/>
  <c r="X456" i="3"/>
  <c r="Y456" i="3"/>
  <c r="Z456" i="3"/>
  <c r="AA456" i="3"/>
  <c r="AB456" i="3"/>
  <c r="AC456" i="3"/>
  <c r="AD456" i="3"/>
  <c r="AF456" i="3"/>
  <c r="AG456" i="3"/>
  <c r="AH456" i="3"/>
  <c r="AI456" i="3"/>
  <c r="AJ456" i="3"/>
  <c r="AK456" i="3"/>
  <c r="AL456" i="3"/>
  <c r="AM456" i="3"/>
  <c r="AN456" i="3"/>
  <c r="AO456" i="3"/>
  <c r="E457" i="3"/>
  <c r="F457" i="3"/>
  <c r="G457" i="3"/>
  <c r="H457" i="3"/>
  <c r="K457" i="3"/>
  <c r="L457" i="3"/>
  <c r="M457" i="3"/>
  <c r="N457" i="3"/>
  <c r="Q457" i="3"/>
  <c r="R457" i="3"/>
  <c r="S457" i="3"/>
  <c r="T457" i="3"/>
  <c r="U457" i="3"/>
  <c r="V457" i="3"/>
  <c r="W457" i="3"/>
  <c r="X457" i="3"/>
  <c r="Y457" i="3" s="1"/>
  <c r="Z457" i="3"/>
  <c r="AA457" i="3"/>
  <c r="AB457" i="3"/>
  <c r="AC457" i="3"/>
  <c r="AD457" i="3"/>
  <c r="AF457" i="3"/>
  <c r="AG457" i="3"/>
  <c r="AH457" i="3"/>
  <c r="AI457" i="3"/>
  <c r="AJ457" i="3"/>
  <c r="AK457" i="3"/>
  <c r="AL457" i="3"/>
  <c r="AM457" i="3"/>
  <c r="AN457" i="3"/>
  <c r="AO457" i="3"/>
  <c r="E458" i="3"/>
  <c r="F458" i="3"/>
  <c r="G458" i="3"/>
  <c r="H458" i="3"/>
  <c r="K458" i="3"/>
  <c r="L458" i="3"/>
  <c r="M458" i="3"/>
  <c r="N458" i="3"/>
  <c r="O458" i="3"/>
  <c r="P458" i="3"/>
  <c r="Q458" i="3"/>
  <c r="R458" i="3" s="1"/>
  <c r="S458" i="3"/>
  <c r="T458" i="3"/>
  <c r="U458" i="3"/>
  <c r="V458" i="3"/>
  <c r="W458" i="3"/>
  <c r="X458" i="3"/>
  <c r="Y458" i="3"/>
  <c r="Z458" i="3"/>
  <c r="AA458" i="3"/>
  <c r="AB458" i="3"/>
  <c r="AC458" i="3"/>
  <c r="AD458" i="3"/>
  <c r="AF458" i="3"/>
  <c r="AG458" i="3"/>
  <c r="AH458" i="3"/>
  <c r="AI458" i="3"/>
  <c r="AJ458" i="3"/>
  <c r="AK458" i="3"/>
  <c r="AL458" i="3"/>
  <c r="AM458" i="3"/>
  <c r="AN458" i="3"/>
  <c r="AO458" i="3"/>
  <c r="E459" i="3"/>
  <c r="F459" i="3"/>
  <c r="G459" i="3"/>
  <c r="H459" i="3"/>
  <c r="K459" i="3"/>
  <c r="L459" i="3"/>
  <c r="M459" i="3"/>
  <c r="N459" i="3"/>
  <c r="O459" i="3" s="1"/>
  <c r="P459" i="3"/>
  <c r="Q459" i="3"/>
  <c r="R459" i="3"/>
  <c r="S459" i="3"/>
  <c r="T459" i="3"/>
  <c r="U459" i="3"/>
  <c r="V459" i="3"/>
  <c r="W459" i="3"/>
  <c r="X459" i="3"/>
  <c r="Y459" i="3" s="1"/>
  <c r="Z459" i="3"/>
  <c r="AA459" i="3"/>
  <c r="AB459" i="3"/>
  <c r="AC459" i="3"/>
  <c r="AD459" i="3"/>
  <c r="AF459" i="3"/>
  <c r="AG459" i="3"/>
  <c r="AH459" i="3"/>
  <c r="AI459" i="3"/>
  <c r="AJ459" i="3"/>
  <c r="AK459" i="3"/>
  <c r="AL459" i="3"/>
  <c r="AM459" i="3"/>
  <c r="AN459" i="3"/>
  <c r="AO459" i="3"/>
  <c r="E460" i="3"/>
  <c r="F460" i="3"/>
  <c r="G460" i="3"/>
  <c r="H460" i="3"/>
  <c r="K460" i="3"/>
  <c r="L460" i="3"/>
  <c r="M460" i="3"/>
  <c r="N460" i="3"/>
  <c r="P460" i="3" s="1"/>
  <c r="O460" i="3"/>
  <c r="Q460" i="3"/>
  <c r="R460" i="3" s="1"/>
  <c r="S460" i="3"/>
  <c r="T460" i="3"/>
  <c r="U460" i="3"/>
  <c r="V460" i="3"/>
  <c r="W460" i="3"/>
  <c r="X460" i="3"/>
  <c r="Y460" i="3"/>
  <c r="Z460" i="3"/>
  <c r="AA460" i="3"/>
  <c r="AB460" i="3"/>
  <c r="AC460" i="3"/>
  <c r="AD460" i="3"/>
  <c r="AF460" i="3"/>
  <c r="AG460" i="3"/>
  <c r="AH460" i="3"/>
  <c r="AI460" i="3"/>
  <c r="AJ460" i="3"/>
  <c r="AK460" i="3"/>
  <c r="AL460" i="3"/>
  <c r="AM460" i="3"/>
  <c r="AN460" i="3"/>
  <c r="AO460" i="3"/>
  <c r="E461" i="3"/>
  <c r="F461" i="3"/>
  <c r="G461" i="3"/>
  <c r="H461" i="3"/>
  <c r="K461" i="3"/>
  <c r="L461" i="3"/>
  <c r="M461" i="3"/>
  <c r="N461" i="3"/>
  <c r="O461" i="3" s="1"/>
  <c r="P461" i="3"/>
  <c r="Q461" i="3"/>
  <c r="R461" i="3"/>
  <c r="S461" i="3"/>
  <c r="T461" i="3"/>
  <c r="U461" i="3"/>
  <c r="V461" i="3"/>
  <c r="W461" i="3"/>
  <c r="X461" i="3"/>
  <c r="Y461" i="3" s="1"/>
  <c r="Z461" i="3"/>
  <c r="AA461" i="3"/>
  <c r="AB461" i="3"/>
  <c r="AC461" i="3"/>
  <c r="AD461" i="3"/>
  <c r="AF461" i="3"/>
  <c r="AG461" i="3"/>
  <c r="AH461" i="3"/>
  <c r="AI461" i="3"/>
  <c r="AJ461" i="3"/>
  <c r="AK461" i="3"/>
  <c r="AL461" i="3"/>
  <c r="AM461" i="3"/>
  <c r="AN461" i="3"/>
  <c r="AO461" i="3"/>
  <c r="E462" i="3"/>
  <c r="F462" i="3"/>
  <c r="G462" i="3"/>
  <c r="H462" i="3"/>
  <c r="K462" i="3"/>
  <c r="L462" i="3"/>
  <c r="M462" i="3"/>
  <c r="N462" i="3"/>
  <c r="O462" i="3"/>
  <c r="P462" i="3"/>
  <c r="Q462" i="3"/>
  <c r="R462" i="3" s="1"/>
  <c r="S462" i="3"/>
  <c r="T462" i="3"/>
  <c r="U462" i="3"/>
  <c r="V462" i="3"/>
  <c r="W462" i="3"/>
  <c r="X462" i="3"/>
  <c r="Y462" i="3"/>
  <c r="Z462" i="3"/>
  <c r="AA462" i="3"/>
  <c r="AB462" i="3"/>
  <c r="AC462" i="3"/>
  <c r="AD462" i="3"/>
  <c r="AF462" i="3"/>
  <c r="AG462" i="3"/>
  <c r="AH462" i="3"/>
  <c r="AI462" i="3"/>
  <c r="AJ462" i="3"/>
  <c r="AK462" i="3"/>
  <c r="AL462" i="3"/>
  <c r="AM462" i="3"/>
  <c r="AN462" i="3"/>
  <c r="AO462" i="3"/>
  <c r="E463" i="3"/>
  <c r="F463" i="3"/>
  <c r="G463" i="3"/>
  <c r="H463" i="3"/>
  <c r="K463" i="3"/>
  <c r="L463" i="3"/>
  <c r="M463" i="3"/>
  <c r="N463" i="3"/>
  <c r="Q463" i="3"/>
  <c r="R463" i="3"/>
  <c r="S463" i="3"/>
  <c r="T463" i="3"/>
  <c r="U463" i="3"/>
  <c r="V463" i="3"/>
  <c r="W463" i="3"/>
  <c r="X463" i="3"/>
  <c r="Y463" i="3" s="1"/>
  <c r="Z463" i="3"/>
  <c r="AA463" i="3"/>
  <c r="AB463" i="3"/>
  <c r="AC463" i="3"/>
  <c r="AD463" i="3"/>
  <c r="AF463" i="3"/>
  <c r="AG463" i="3"/>
  <c r="AH463" i="3"/>
  <c r="AI463" i="3"/>
  <c r="AJ463" i="3"/>
  <c r="AK463" i="3"/>
  <c r="AL463" i="3"/>
  <c r="AM463" i="3"/>
  <c r="AN463" i="3"/>
  <c r="AO463" i="3"/>
  <c r="E464" i="3"/>
  <c r="F464" i="3"/>
  <c r="G464" i="3"/>
  <c r="H464" i="3"/>
  <c r="K464" i="3"/>
  <c r="L464" i="3"/>
  <c r="M464" i="3"/>
  <c r="N464" i="3"/>
  <c r="O464" i="3"/>
  <c r="P464" i="3"/>
  <c r="Q464" i="3"/>
  <c r="R464" i="3" s="1"/>
  <c r="S464" i="3"/>
  <c r="T464" i="3"/>
  <c r="U464" i="3"/>
  <c r="V464" i="3"/>
  <c r="W464" i="3"/>
  <c r="X464" i="3"/>
  <c r="Y464" i="3"/>
  <c r="Z464" i="3"/>
  <c r="AA464" i="3"/>
  <c r="AB464" i="3"/>
  <c r="AC464" i="3"/>
  <c r="AD464" i="3"/>
  <c r="AF464" i="3"/>
  <c r="AG464" i="3"/>
  <c r="AH464" i="3"/>
  <c r="AI464" i="3"/>
  <c r="AJ464" i="3"/>
  <c r="AK464" i="3"/>
  <c r="AL464" i="3"/>
  <c r="AM464" i="3"/>
  <c r="AN464" i="3"/>
  <c r="AO464" i="3"/>
  <c r="E465" i="3"/>
  <c r="F465" i="3"/>
  <c r="G465" i="3"/>
  <c r="H465" i="3"/>
  <c r="K465" i="3"/>
  <c r="L465" i="3"/>
  <c r="M465" i="3"/>
  <c r="N465" i="3"/>
  <c r="O465" i="3" s="1"/>
  <c r="P465" i="3"/>
  <c r="Q465" i="3"/>
  <c r="R465" i="3"/>
  <c r="S465" i="3"/>
  <c r="T465" i="3"/>
  <c r="U465" i="3"/>
  <c r="V465" i="3"/>
  <c r="W465" i="3"/>
  <c r="X465" i="3"/>
  <c r="Y465" i="3" s="1"/>
  <c r="Z465" i="3"/>
  <c r="AA465" i="3"/>
  <c r="AB465" i="3"/>
  <c r="AC465" i="3"/>
  <c r="AD465" i="3"/>
  <c r="AF465" i="3"/>
  <c r="AG465" i="3"/>
  <c r="AH465" i="3"/>
  <c r="AI465" i="3"/>
  <c r="AJ465" i="3"/>
  <c r="AK465" i="3"/>
  <c r="AL465" i="3"/>
  <c r="AM465" i="3"/>
  <c r="AN465" i="3"/>
  <c r="AO465" i="3"/>
  <c r="E466" i="3"/>
  <c r="F466" i="3"/>
  <c r="G466" i="3"/>
  <c r="H466" i="3"/>
  <c r="K466" i="3"/>
  <c r="L466" i="3"/>
  <c r="M466" i="3"/>
  <c r="N466" i="3"/>
  <c r="P466" i="3" s="1"/>
  <c r="O466" i="3"/>
  <c r="Q466" i="3"/>
  <c r="R466" i="3" s="1"/>
  <c r="S466" i="3"/>
  <c r="T466" i="3"/>
  <c r="U466" i="3"/>
  <c r="V466" i="3"/>
  <c r="W466" i="3"/>
  <c r="X466" i="3"/>
  <c r="Y466" i="3"/>
  <c r="Z466" i="3"/>
  <c r="AA466" i="3"/>
  <c r="AB466" i="3"/>
  <c r="AC466" i="3"/>
  <c r="AD466" i="3"/>
  <c r="AF466" i="3"/>
  <c r="AG466" i="3"/>
  <c r="AH466" i="3"/>
  <c r="AI466" i="3"/>
  <c r="AJ466" i="3"/>
  <c r="AK466" i="3"/>
  <c r="AL466" i="3"/>
  <c r="AM466" i="3"/>
  <c r="AN466" i="3"/>
  <c r="AO466" i="3"/>
  <c r="E467" i="3"/>
  <c r="F467" i="3"/>
  <c r="G467" i="3"/>
  <c r="H467" i="3"/>
  <c r="K467" i="3"/>
  <c r="L467" i="3"/>
  <c r="M467" i="3"/>
  <c r="N467" i="3"/>
  <c r="O467" i="3" s="1"/>
  <c r="P467" i="3"/>
  <c r="Q467" i="3"/>
  <c r="R467" i="3"/>
  <c r="S467" i="3"/>
  <c r="T467" i="3"/>
  <c r="U467" i="3"/>
  <c r="V467" i="3"/>
  <c r="W467" i="3"/>
  <c r="X467" i="3"/>
  <c r="Y467" i="3" s="1"/>
  <c r="Z467" i="3"/>
  <c r="AA467" i="3"/>
  <c r="AB467" i="3"/>
  <c r="AC467" i="3"/>
  <c r="AD467" i="3"/>
  <c r="AF467" i="3"/>
  <c r="AG467" i="3"/>
  <c r="AH467" i="3"/>
  <c r="AI467" i="3"/>
  <c r="AJ467" i="3"/>
  <c r="AK467" i="3"/>
  <c r="AL467" i="3"/>
  <c r="AM467" i="3"/>
  <c r="AN467" i="3"/>
  <c r="AO467" i="3"/>
  <c r="E468" i="3"/>
  <c r="F468" i="3"/>
  <c r="G468" i="3"/>
  <c r="H468" i="3"/>
  <c r="K468" i="3"/>
  <c r="L468" i="3"/>
  <c r="M468" i="3"/>
  <c r="N468" i="3"/>
  <c r="O468" i="3"/>
  <c r="P468" i="3"/>
  <c r="Q468" i="3"/>
  <c r="R468" i="3" s="1"/>
  <c r="S468" i="3"/>
  <c r="T468" i="3"/>
  <c r="U468" i="3"/>
  <c r="V468" i="3"/>
  <c r="W468" i="3"/>
  <c r="X468" i="3"/>
  <c r="Y468" i="3"/>
  <c r="Z468" i="3"/>
  <c r="AA468" i="3"/>
  <c r="AB468" i="3"/>
  <c r="AC468" i="3"/>
  <c r="AD468" i="3"/>
  <c r="AF468" i="3"/>
  <c r="AG468" i="3"/>
  <c r="AH468" i="3"/>
  <c r="AI468" i="3"/>
  <c r="AJ468" i="3"/>
  <c r="AK468" i="3"/>
  <c r="AL468" i="3"/>
  <c r="AM468" i="3"/>
  <c r="AN468" i="3"/>
  <c r="AO468" i="3"/>
  <c r="E469" i="3"/>
  <c r="F469" i="3"/>
  <c r="G469" i="3"/>
  <c r="H469" i="3"/>
  <c r="K469" i="3"/>
  <c r="L469" i="3"/>
  <c r="M469" i="3"/>
  <c r="N469" i="3"/>
  <c r="Q469" i="3"/>
  <c r="R469" i="3"/>
  <c r="S469" i="3"/>
  <c r="T469" i="3"/>
  <c r="U469" i="3"/>
  <c r="V469" i="3"/>
  <c r="W469" i="3"/>
  <c r="X469" i="3"/>
  <c r="Y469" i="3" s="1"/>
  <c r="Z469" i="3"/>
  <c r="AA469" i="3"/>
  <c r="AB469" i="3"/>
  <c r="AC469" i="3"/>
  <c r="AD469" i="3"/>
  <c r="AF469" i="3"/>
  <c r="AG469" i="3"/>
  <c r="AH469" i="3"/>
  <c r="AI469" i="3"/>
  <c r="AJ469" i="3"/>
  <c r="AK469" i="3"/>
  <c r="AL469" i="3"/>
  <c r="AM469" i="3"/>
  <c r="AN469" i="3"/>
  <c r="AO469" i="3"/>
  <c r="E470" i="3"/>
  <c r="F470" i="3"/>
  <c r="G470" i="3"/>
  <c r="H470" i="3"/>
  <c r="K470" i="3"/>
  <c r="L470" i="3"/>
  <c r="M470" i="3"/>
  <c r="N470" i="3"/>
  <c r="O470" i="3"/>
  <c r="P470" i="3"/>
  <c r="Q470" i="3"/>
  <c r="R470" i="3" s="1"/>
  <c r="S470" i="3"/>
  <c r="T470" i="3"/>
  <c r="U470" i="3"/>
  <c r="V470" i="3"/>
  <c r="W470" i="3"/>
  <c r="X470" i="3"/>
  <c r="Y470" i="3"/>
  <c r="Z470" i="3"/>
  <c r="AA470" i="3"/>
  <c r="AB470" i="3"/>
  <c r="AC470" i="3"/>
  <c r="AD470" i="3"/>
  <c r="AF470" i="3"/>
  <c r="AG470" i="3"/>
  <c r="AH470" i="3"/>
  <c r="AI470" i="3"/>
  <c r="AJ470" i="3"/>
  <c r="AK470" i="3"/>
  <c r="AL470" i="3"/>
  <c r="AM470" i="3"/>
  <c r="AN470" i="3"/>
  <c r="AO470" i="3"/>
  <c r="E471" i="3"/>
  <c r="F471" i="3"/>
  <c r="G471" i="3"/>
  <c r="H471" i="3"/>
  <c r="K471" i="3"/>
  <c r="L471" i="3"/>
  <c r="M471" i="3"/>
  <c r="N471" i="3"/>
  <c r="O471" i="3" s="1"/>
  <c r="P471" i="3"/>
  <c r="Q471" i="3"/>
  <c r="R471" i="3"/>
  <c r="S471" i="3"/>
  <c r="T471" i="3"/>
  <c r="U471" i="3"/>
  <c r="V471" i="3"/>
  <c r="W471" i="3"/>
  <c r="X471" i="3"/>
  <c r="Y471" i="3" s="1"/>
  <c r="Z471" i="3"/>
  <c r="AA471" i="3"/>
  <c r="AB471" i="3"/>
  <c r="AC471" i="3"/>
  <c r="AD471" i="3"/>
  <c r="AF471" i="3"/>
  <c r="AG471" i="3"/>
  <c r="AH471" i="3"/>
  <c r="AI471" i="3"/>
  <c r="AJ471" i="3"/>
  <c r="AK471" i="3"/>
  <c r="AL471" i="3"/>
  <c r="AM471" i="3"/>
  <c r="AN471" i="3"/>
  <c r="AO471" i="3"/>
  <c r="E472" i="3"/>
  <c r="F472" i="3"/>
  <c r="G472" i="3"/>
  <c r="H472" i="3"/>
  <c r="K472" i="3"/>
  <c r="L472" i="3"/>
  <c r="M472" i="3"/>
  <c r="N472" i="3"/>
  <c r="P472" i="3" s="1"/>
  <c r="O472" i="3"/>
  <c r="Q472" i="3"/>
  <c r="R472" i="3" s="1"/>
  <c r="S472" i="3"/>
  <c r="T472" i="3"/>
  <c r="U472" i="3"/>
  <c r="V472" i="3"/>
  <c r="W472" i="3"/>
  <c r="X472" i="3"/>
  <c r="Y472" i="3"/>
  <c r="Z472" i="3"/>
  <c r="AA472" i="3"/>
  <c r="AB472" i="3"/>
  <c r="AC472" i="3"/>
  <c r="AD472" i="3"/>
  <c r="AF472" i="3"/>
  <c r="AG472" i="3"/>
  <c r="AH472" i="3"/>
  <c r="AI472" i="3"/>
  <c r="AJ472" i="3"/>
  <c r="AK472" i="3"/>
  <c r="AL472" i="3"/>
  <c r="AM472" i="3"/>
  <c r="AN472" i="3"/>
  <c r="AO472" i="3"/>
  <c r="E473" i="3"/>
  <c r="F473" i="3"/>
  <c r="G473" i="3"/>
  <c r="H473" i="3"/>
  <c r="K473" i="3"/>
  <c r="L473" i="3"/>
  <c r="M473" i="3"/>
  <c r="N473" i="3"/>
  <c r="O473" i="3" s="1"/>
  <c r="P473" i="3"/>
  <c r="Q473" i="3"/>
  <c r="R473" i="3"/>
  <c r="S473" i="3"/>
  <c r="T473" i="3"/>
  <c r="U473" i="3"/>
  <c r="V473" i="3"/>
  <c r="W473" i="3"/>
  <c r="X473" i="3"/>
  <c r="Y473" i="3" s="1"/>
  <c r="Z473" i="3"/>
  <c r="AA473" i="3"/>
  <c r="AB473" i="3"/>
  <c r="AC473" i="3"/>
  <c r="AD473" i="3"/>
  <c r="AF473" i="3"/>
  <c r="AG473" i="3"/>
  <c r="AH473" i="3"/>
  <c r="AI473" i="3"/>
  <c r="AJ473" i="3"/>
  <c r="AK473" i="3"/>
  <c r="AL473" i="3"/>
  <c r="AM473" i="3"/>
  <c r="AN473" i="3"/>
  <c r="AO473" i="3"/>
  <c r="E474" i="3"/>
  <c r="F474" i="3"/>
  <c r="G474" i="3"/>
  <c r="H474" i="3"/>
  <c r="K474" i="3"/>
  <c r="L474" i="3"/>
  <c r="M474" i="3"/>
  <c r="N474" i="3"/>
  <c r="O474" i="3"/>
  <c r="P474" i="3"/>
  <c r="Q474" i="3"/>
  <c r="R474" i="3" s="1"/>
  <c r="S474" i="3"/>
  <c r="T474" i="3"/>
  <c r="U474" i="3"/>
  <c r="V474" i="3"/>
  <c r="W474" i="3"/>
  <c r="X474" i="3"/>
  <c r="Y474" i="3"/>
  <c r="Z474" i="3"/>
  <c r="AA474" i="3"/>
  <c r="AB474" i="3"/>
  <c r="AC474" i="3"/>
  <c r="AD474" i="3"/>
  <c r="AF474" i="3"/>
  <c r="AG474" i="3"/>
  <c r="AH474" i="3"/>
  <c r="AI474" i="3"/>
  <c r="AJ474" i="3"/>
  <c r="AK474" i="3"/>
  <c r="AL474" i="3"/>
  <c r="AM474" i="3"/>
  <c r="AN474" i="3"/>
  <c r="AO474" i="3"/>
  <c r="E475" i="3"/>
  <c r="F475" i="3"/>
  <c r="G475" i="3"/>
  <c r="H475" i="3"/>
  <c r="K475" i="3"/>
  <c r="L475" i="3"/>
  <c r="M475" i="3"/>
  <c r="N475" i="3"/>
  <c r="Q475" i="3"/>
  <c r="R475" i="3"/>
  <c r="S475" i="3"/>
  <c r="T475" i="3"/>
  <c r="U475" i="3"/>
  <c r="V475" i="3"/>
  <c r="W475" i="3"/>
  <c r="X475" i="3"/>
  <c r="Y475" i="3" s="1"/>
  <c r="Z475" i="3"/>
  <c r="AA475" i="3"/>
  <c r="AB475" i="3"/>
  <c r="AC475" i="3"/>
  <c r="AD475" i="3"/>
  <c r="AF475" i="3"/>
  <c r="AG475" i="3"/>
  <c r="AH475" i="3"/>
  <c r="AI475" i="3"/>
  <c r="AJ475" i="3"/>
  <c r="AK475" i="3"/>
  <c r="AL475" i="3"/>
  <c r="AM475" i="3"/>
  <c r="AN475" i="3"/>
  <c r="AO475" i="3"/>
  <c r="E476" i="3"/>
  <c r="F476" i="3"/>
  <c r="G476" i="3"/>
  <c r="H476" i="3"/>
  <c r="K476" i="3"/>
  <c r="L476" i="3"/>
  <c r="M476" i="3"/>
  <c r="N476" i="3"/>
  <c r="O476" i="3"/>
  <c r="P476" i="3"/>
  <c r="Q476" i="3"/>
  <c r="R476" i="3" s="1"/>
  <c r="S476" i="3"/>
  <c r="T476" i="3"/>
  <c r="U476" i="3"/>
  <c r="V476" i="3"/>
  <c r="W476" i="3"/>
  <c r="X476" i="3"/>
  <c r="Y476" i="3"/>
  <c r="Z476" i="3"/>
  <c r="AA476" i="3"/>
  <c r="AB476" i="3"/>
  <c r="AC476" i="3"/>
  <c r="AD476" i="3"/>
  <c r="AF476" i="3"/>
  <c r="AG476" i="3"/>
  <c r="AH476" i="3"/>
  <c r="AI476" i="3"/>
  <c r="AJ476" i="3"/>
  <c r="AK476" i="3"/>
  <c r="AL476" i="3"/>
  <c r="AM476" i="3"/>
  <c r="AN476" i="3"/>
  <c r="AO476" i="3"/>
  <c r="E477" i="3"/>
  <c r="F477" i="3"/>
  <c r="G477" i="3"/>
  <c r="H477" i="3"/>
  <c r="K477" i="3"/>
  <c r="L477" i="3"/>
  <c r="M477" i="3"/>
  <c r="N477" i="3"/>
  <c r="O477" i="3" s="1"/>
  <c r="P477" i="3"/>
  <c r="Q477" i="3"/>
  <c r="R477" i="3"/>
  <c r="S477" i="3"/>
  <c r="T477" i="3"/>
  <c r="U477" i="3"/>
  <c r="V477" i="3"/>
  <c r="W477" i="3"/>
  <c r="X477" i="3"/>
  <c r="Y477" i="3" s="1"/>
  <c r="Z477" i="3"/>
  <c r="AA477" i="3"/>
  <c r="AB477" i="3"/>
  <c r="AC477" i="3"/>
  <c r="AD477" i="3"/>
  <c r="AF477" i="3"/>
  <c r="AG477" i="3"/>
  <c r="AH477" i="3"/>
  <c r="AI477" i="3"/>
  <c r="AJ477" i="3"/>
  <c r="AK477" i="3"/>
  <c r="AL477" i="3"/>
  <c r="AM477" i="3"/>
  <c r="AN477" i="3"/>
  <c r="AO477" i="3"/>
  <c r="E478" i="3"/>
  <c r="F478" i="3"/>
  <c r="G478" i="3"/>
  <c r="H478" i="3"/>
  <c r="K478" i="3"/>
  <c r="L478" i="3"/>
  <c r="M478" i="3"/>
  <c r="N478" i="3"/>
  <c r="P478" i="3" s="1"/>
  <c r="O478" i="3"/>
  <c r="Q478" i="3"/>
  <c r="R478" i="3" s="1"/>
  <c r="S478" i="3"/>
  <c r="T478" i="3"/>
  <c r="U478" i="3"/>
  <c r="V478" i="3"/>
  <c r="W478" i="3"/>
  <c r="X478" i="3"/>
  <c r="Y478" i="3"/>
  <c r="Z478" i="3"/>
  <c r="AA478" i="3"/>
  <c r="AB478" i="3"/>
  <c r="AC478" i="3"/>
  <c r="AD478" i="3"/>
  <c r="AF478" i="3"/>
  <c r="AG478" i="3"/>
  <c r="AH478" i="3"/>
  <c r="AI478" i="3"/>
  <c r="AJ478" i="3"/>
  <c r="AK478" i="3"/>
  <c r="AL478" i="3"/>
  <c r="AM478" i="3"/>
  <c r="AN478" i="3"/>
  <c r="AO478" i="3"/>
  <c r="E479" i="3"/>
  <c r="F479" i="3"/>
  <c r="G479" i="3"/>
  <c r="H479" i="3"/>
  <c r="K479" i="3"/>
  <c r="L479" i="3"/>
  <c r="M479" i="3"/>
  <c r="N479" i="3"/>
  <c r="O479" i="3" s="1"/>
  <c r="P479" i="3"/>
  <c r="Q479" i="3"/>
  <c r="R479" i="3"/>
  <c r="S479" i="3"/>
  <c r="T479" i="3"/>
  <c r="U479" i="3"/>
  <c r="V479" i="3"/>
  <c r="W479" i="3"/>
  <c r="X479" i="3"/>
  <c r="Y479" i="3" s="1"/>
  <c r="Z479" i="3"/>
  <c r="AA479" i="3"/>
  <c r="AB479" i="3"/>
  <c r="AC479" i="3"/>
  <c r="AD479" i="3"/>
  <c r="AF479" i="3"/>
  <c r="AG479" i="3"/>
  <c r="AH479" i="3"/>
  <c r="AI479" i="3"/>
  <c r="AJ479" i="3"/>
  <c r="AK479" i="3"/>
  <c r="AL479" i="3"/>
  <c r="AM479" i="3"/>
  <c r="AN479" i="3"/>
  <c r="AO479" i="3"/>
  <c r="E480" i="3"/>
  <c r="F480" i="3"/>
  <c r="G480" i="3"/>
  <c r="H480" i="3"/>
  <c r="K480" i="3"/>
  <c r="L480" i="3"/>
  <c r="M480" i="3"/>
  <c r="N480" i="3"/>
  <c r="O480" i="3"/>
  <c r="P480" i="3"/>
  <c r="Q480" i="3"/>
  <c r="R480" i="3" s="1"/>
  <c r="S480" i="3"/>
  <c r="T480" i="3"/>
  <c r="U480" i="3"/>
  <c r="V480" i="3"/>
  <c r="W480" i="3"/>
  <c r="X480" i="3"/>
  <c r="Y480" i="3"/>
  <c r="Z480" i="3"/>
  <c r="AA480" i="3"/>
  <c r="AB480" i="3"/>
  <c r="AC480" i="3"/>
  <c r="AD480" i="3"/>
  <c r="AF480" i="3"/>
  <c r="AG480" i="3"/>
  <c r="AH480" i="3"/>
  <c r="AI480" i="3"/>
  <c r="AJ480" i="3"/>
  <c r="AK480" i="3"/>
  <c r="AL480" i="3"/>
  <c r="AM480" i="3"/>
  <c r="AN480" i="3"/>
  <c r="AO480" i="3"/>
  <c r="E481" i="3"/>
  <c r="F481" i="3"/>
  <c r="G481" i="3"/>
  <c r="H481" i="3"/>
  <c r="K481" i="3"/>
  <c r="L481" i="3"/>
  <c r="M481" i="3"/>
  <c r="N481" i="3"/>
  <c r="Q481" i="3"/>
  <c r="R481" i="3"/>
  <c r="S481" i="3"/>
  <c r="T481" i="3"/>
  <c r="U481" i="3"/>
  <c r="V481" i="3"/>
  <c r="W481" i="3"/>
  <c r="X481" i="3"/>
  <c r="Y481" i="3" s="1"/>
  <c r="Z481" i="3"/>
  <c r="AA481" i="3"/>
  <c r="AB481" i="3"/>
  <c r="AC481" i="3"/>
  <c r="AD481" i="3"/>
  <c r="AF481" i="3"/>
  <c r="AG481" i="3"/>
  <c r="AH481" i="3"/>
  <c r="AI481" i="3"/>
  <c r="AJ481" i="3"/>
  <c r="AK481" i="3"/>
  <c r="AL481" i="3"/>
  <c r="AM481" i="3"/>
  <c r="AN481" i="3"/>
  <c r="AO481" i="3"/>
  <c r="E482" i="3"/>
  <c r="F482" i="3"/>
  <c r="G482" i="3"/>
  <c r="H482" i="3"/>
  <c r="K482" i="3"/>
  <c r="L482" i="3"/>
  <c r="M482" i="3"/>
  <c r="N482" i="3"/>
  <c r="O482" i="3"/>
  <c r="P482" i="3"/>
  <c r="Q482" i="3"/>
  <c r="R482" i="3" s="1"/>
  <c r="S482" i="3"/>
  <c r="T482" i="3"/>
  <c r="U482" i="3"/>
  <c r="V482" i="3"/>
  <c r="W482" i="3"/>
  <c r="X482" i="3"/>
  <c r="Y482" i="3"/>
  <c r="Z482" i="3"/>
  <c r="AA482" i="3"/>
  <c r="AB482" i="3"/>
  <c r="AC482" i="3"/>
  <c r="AD482" i="3"/>
  <c r="AF482" i="3"/>
  <c r="AG482" i="3"/>
  <c r="AH482" i="3"/>
  <c r="AI482" i="3"/>
  <c r="AJ482" i="3"/>
  <c r="AK482" i="3"/>
  <c r="AL482" i="3"/>
  <c r="AM482" i="3"/>
  <c r="AN482" i="3"/>
  <c r="AO482" i="3"/>
  <c r="E483" i="3"/>
  <c r="F483" i="3"/>
  <c r="G483" i="3"/>
  <c r="H483" i="3"/>
  <c r="K483" i="3"/>
  <c r="L483" i="3"/>
  <c r="M483" i="3"/>
  <c r="N483" i="3"/>
  <c r="O483" i="3" s="1"/>
  <c r="P483" i="3"/>
  <c r="Q483" i="3"/>
  <c r="R483" i="3"/>
  <c r="S483" i="3"/>
  <c r="T483" i="3"/>
  <c r="U483" i="3"/>
  <c r="V483" i="3"/>
  <c r="W483" i="3"/>
  <c r="X483" i="3"/>
  <c r="Y483" i="3" s="1"/>
  <c r="Z483" i="3"/>
  <c r="AA483" i="3"/>
  <c r="AB483" i="3"/>
  <c r="AC483" i="3"/>
  <c r="AD483" i="3"/>
  <c r="AF483" i="3"/>
  <c r="AG483" i="3"/>
  <c r="AH483" i="3"/>
  <c r="AI483" i="3"/>
  <c r="AJ483" i="3"/>
  <c r="AK483" i="3"/>
  <c r="AL483" i="3"/>
  <c r="AM483" i="3"/>
  <c r="AN483" i="3"/>
  <c r="AO483" i="3"/>
  <c r="E484" i="3"/>
  <c r="F484" i="3"/>
  <c r="G484" i="3"/>
  <c r="H484" i="3"/>
  <c r="K484" i="3"/>
  <c r="L484" i="3"/>
  <c r="M484" i="3"/>
  <c r="N484" i="3"/>
  <c r="P484" i="3" s="1"/>
  <c r="O484" i="3"/>
  <c r="Q484" i="3"/>
  <c r="R484" i="3" s="1"/>
  <c r="S484" i="3"/>
  <c r="T484" i="3"/>
  <c r="U484" i="3"/>
  <c r="V484" i="3"/>
  <c r="W484" i="3"/>
  <c r="X484" i="3"/>
  <c r="Y484" i="3"/>
  <c r="Z484" i="3"/>
  <c r="AA484" i="3"/>
  <c r="AB484" i="3"/>
  <c r="AC484" i="3"/>
  <c r="AD484" i="3"/>
  <c r="AF484" i="3"/>
  <c r="AG484" i="3"/>
  <c r="AH484" i="3"/>
  <c r="AI484" i="3"/>
  <c r="AJ484" i="3"/>
  <c r="AK484" i="3"/>
  <c r="AL484" i="3"/>
  <c r="AM484" i="3"/>
  <c r="AN484" i="3"/>
  <c r="AO484" i="3"/>
  <c r="E485" i="3"/>
  <c r="F485" i="3"/>
  <c r="G485" i="3"/>
  <c r="H485" i="3"/>
  <c r="K485" i="3"/>
  <c r="L485" i="3"/>
  <c r="M485" i="3"/>
  <c r="N485" i="3"/>
  <c r="O485" i="3" s="1"/>
  <c r="P485" i="3"/>
  <c r="Q485" i="3"/>
  <c r="R485" i="3"/>
  <c r="S485" i="3"/>
  <c r="T485" i="3"/>
  <c r="U485" i="3"/>
  <c r="V485" i="3"/>
  <c r="W485" i="3"/>
  <c r="X485" i="3"/>
  <c r="Y485" i="3" s="1"/>
  <c r="Z485" i="3"/>
  <c r="AA485" i="3"/>
  <c r="AB485" i="3"/>
  <c r="AC485" i="3"/>
  <c r="AD485" i="3"/>
  <c r="AF485" i="3"/>
  <c r="AG485" i="3"/>
  <c r="AH485" i="3"/>
  <c r="AI485" i="3"/>
  <c r="AJ485" i="3"/>
  <c r="AK485" i="3"/>
  <c r="AL485" i="3"/>
  <c r="AM485" i="3"/>
  <c r="AN485" i="3"/>
  <c r="AO485" i="3"/>
  <c r="E486" i="3"/>
  <c r="F486" i="3"/>
  <c r="G486" i="3"/>
  <c r="H486" i="3"/>
  <c r="K486" i="3"/>
  <c r="L486" i="3"/>
  <c r="M486" i="3"/>
  <c r="N486" i="3"/>
  <c r="O486" i="3"/>
  <c r="P486" i="3"/>
  <c r="Q486" i="3"/>
  <c r="R486" i="3" s="1"/>
  <c r="S486" i="3"/>
  <c r="T486" i="3"/>
  <c r="U486" i="3"/>
  <c r="V486" i="3"/>
  <c r="W486" i="3"/>
  <c r="X486" i="3"/>
  <c r="Y486" i="3"/>
  <c r="Z486" i="3"/>
  <c r="AA486" i="3"/>
  <c r="AB486" i="3"/>
  <c r="AC486" i="3"/>
  <c r="AD486" i="3"/>
  <c r="AF486" i="3"/>
  <c r="AG486" i="3"/>
  <c r="AH486" i="3"/>
  <c r="AI486" i="3"/>
  <c r="AJ486" i="3"/>
  <c r="AK486" i="3"/>
  <c r="AL486" i="3"/>
  <c r="AM486" i="3"/>
  <c r="AN486" i="3"/>
  <c r="AO486" i="3"/>
  <c r="E487" i="3"/>
  <c r="F487" i="3"/>
  <c r="G487" i="3"/>
  <c r="H487" i="3"/>
  <c r="K487" i="3"/>
  <c r="L487" i="3"/>
  <c r="M487" i="3"/>
  <c r="N487" i="3"/>
  <c r="Q487" i="3"/>
  <c r="R487" i="3"/>
  <c r="S487" i="3"/>
  <c r="T487" i="3"/>
  <c r="U487" i="3"/>
  <c r="V487" i="3"/>
  <c r="W487" i="3"/>
  <c r="X487" i="3"/>
  <c r="Y487" i="3" s="1"/>
  <c r="Z487" i="3"/>
  <c r="AA487" i="3"/>
  <c r="AB487" i="3"/>
  <c r="AC487" i="3"/>
  <c r="AD487" i="3"/>
  <c r="AF487" i="3"/>
  <c r="AG487" i="3"/>
  <c r="AH487" i="3"/>
  <c r="AI487" i="3"/>
  <c r="AJ487" i="3"/>
  <c r="AK487" i="3"/>
  <c r="AL487" i="3"/>
  <c r="AM487" i="3"/>
  <c r="AN487" i="3"/>
  <c r="AO487" i="3"/>
  <c r="E488" i="3"/>
  <c r="F488" i="3"/>
  <c r="G488" i="3"/>
  <c r="H488" i="3"/>
  <c r="K488" i="3"/>
  <c r="L488" i="3"/>
  <c r="M488" i="3"/>
  <c r="N488" i="3"/>
  <c r="O488" i="3"/>
  <c r="P488" i="3"/>
  <c r="Q488" i="3"/>
  <c r="R488" i="3" s="1"/>
  <c r="S488" i="3"/>
  <c r="T488" i="3"/>
  <c r="U488" i="3"/>
  <c r="V488" i="3"/>
  <c r="W488" i="3"/>
  <c r="X488" i="3"/>
  <c r="Y488" i="3"/>
  <c r="Z488" i="3"/>
  <c r="AA488" i="3"/>
  <c r="AB488" i="3"/>
  <c r="AC488" i="3"/>
  <c r="AD488" i="3"/>
  <c r="AF488" i="3"/>
  <c r="AG488" i="3"/>
  <c r="AH488" i="3"/>
  <c r="AI488" i="3"/>
  <c r="AJ488" i="3"/>
  <c r="AK488" i="3"/>
  <c r="AL488" i="3"/>
  <c r="AM488" i="3"/>
  <c r="AN488" i="3"/>
  <c r="AO488" i="3"/>
  <c r="E489" i="3"/>
  <c r="F489" i="3"/>
  <c r="G489" i="3"/>
  <c r="H489" i="3"/>
  <c r="K489" i="3"/>
  <c r="L489" i="3"/>
  <c r="M489" i="3"/>
  <c r="N489" i="3"/>
  <c r="O489" i="3" s="1"/>
  <c r="P489" i="3"/>
  <c r="Q489" i="3"/>
  <c r="R489" i="3"/>
  <c r="S489" i="3"/>
  <c r="T489" i="3"/>
  <c r="U489" i="3"/>
  <c r="V489" i="3"/>
  <c r="W489" i="3"/>
  <c r="X489" i="3"/>
  <c r="Y489" i="3" s="1"/>
  <c r="Z489" i="3"/>
  <c r="AA489" i="3"/>
  <c r="AB489" i="3"/>
  <c r="AC489" i="3"/>
  <c r="AD489" i="3"/>
  <c r="AF489" i="3"/>
  <c r="AG489" i="3"/>
  <c r="AH489" i="3"/>
  <c r="AI489" i="3"/>
  <c r="AJ489" i="3"/>
  <c r="AK489" i="3"/>
  <c r="AL489" i="3"/>
  <c r="AM489" i="3"/>
  <c r="AN489" i="3"/>
  <c r="AO489" i="3"/>
  <c r="E490" i="3"/>
  <c r="F490" i="3"/>
  <c r="G490" i="3"/>
  <c r="H490" i="3"/>
  <c r="K490" i="3"/>
  <c r="L490" i="3"/>
  <c r="M490" i="3"/>
  <c r="N490" i="3"/>
  <c r="P490" i="3" s="1"/>
  <c r="O490" i="3"/>
  <c r="Q490" i="3"/>
  <c r="R490" i="3" s="1"/>
  <c r="S490" i="3"/>
  <c r="T490" i="3"/>
  <c r="U490" i="3"/>
  <c r="V490" i="3"/>
  <c r="W490" i="3"/>
  <c r="X490" i="3"/>
  <c r="Y490" i="3"/>
  <c r="Z490" i="3"/>
  <c r="AA490" i="3"/>
  <c r="AB490" i="3"/>
  <c r="AC490" i="3"/>
  <c r="AD490" i="3"/>
  <c r="AF490" i="3"/>
  <c r="AG490" i="3"/>
  <c r="AH490" i="3"/>
  <c r="AI490" i="3"/>
  <c r="AJ490" i="3"/>
  <c r="AK490" i="3"/>
  <c r="AL490" i="3"/>
  <c r="AM490" i="3"/>
  <c r="AN490" i="3"/>
  <c r="AO490" i="3"/>
  <c r="E491" i="3"/>
  <c r="F491" i="3"/>
  <c r="G491" i="3"/>
  <c r="H491" i="3"/>
  <c r="K491" i="3"/>
  <c r="L491" i="3"/>
  <c r="M491" i="3"/>
  <c r="N491" i="3"/>
  <c r="O491" i="3" s="1"/>
  <c r="P491" i="3"/>
  <c r="Q491" i="3"/>
  <c r="R491" i="3"/>
  <c r="S491" i="3"/>
  <c r="T491" i="3"/>
  <c r="U491" i="3"/>
  <c r="V491" i="3"/>
  <c r="W491" i="3"/>
  <c r="X491" i="3"/>
  <c r="Y491" i="3" s="1"/>
  <c r="Z491" i="3"/>
  <c r="AA491" i="3"/>
  <c r="AB491" i="3"/>
  <c r="AC491" i="3"/>
  <c r="AD491" i="3"/>
  <c r="AF491" i="3"/>
  <c r="AG491" i="3"/>
  <c r="AH491" i="3"/>
  <c r="AI491" i="3"/>
  <c r="AJ491" i="3"/>
  <c r="AK491" i="3"/>
  <c r="AL491" i="3"/>
  <c r="AM491" i="3"/>
  <c r="AN491" i="3"/>
  <c r="AO491" i="3"/>
  <c r="E492" i="3"/>
  <c r="F492" i="3"/>
  <c r="G492" i="3"/>
  <c r="H492" i="3"/>
  <c r="K492" i="3"/>
  <c r="L492" i="3"/>
  <c r="M492" i="3"/>
  <c r="N492" i="3"/>
  <c r="O492" i="3"/>
  <c r="P492" i="3"/>
  <c r="Q492" i="3"/>
  <c r="R492" i="3" s="1"/>
  <c r="S492" i="3"/>
  <c r="T492" i="3"/>
  <c r="U492" i="3"/>
  <c r="V492" i="3"/>
  <c r="W492" i="3"/>
  <c r="X492" i="3"/>
  <c r="Y492" i="3"/>
  <c r="Z492" i="3"/>
  <c r="AA492" i="3"/>
  <c r="AB492" i="3"/>
  <c r="AC492" i="3"/>
  <c r="AD492" i="3"/>
  <c r="AF492" i="3"/>
  <c r="AG492" i="3"/>
  <c r="AH492" i="3"/>
  <c r="AI492" i="3"/>
  <c r="AJ492" i="3"/>
  <c r="AK492" i="3"/>
  <c r="AL492" i="3"/>
  <c r="AM492" i="3"/>
  <c r="AN492" i="3"/>
  <c r="AO492" i="3"/>
  <c r="E493" i="3"/>
  <c r="F493" i="3"/>
  <c r="G493" i="3"/>
  <c r="H493" i="3"/>
  <c r="K493" i="3"/>
  <c r="L493" i="3"/>
  <c r="M493" i="3"/>
  <c r="N493" i="3"/>
  <c r="Q493" i="3"/>
  <c r="R493" i="3"/>
  <c r="S493" i="3"/>
  <c r="T493" i="3"/>
  <c r="U493" i="3"/>
  <c r="V493" i="3"/>
  <c r="W493" i="3"/>
  <c r="X493" i="3"/>
  <c r="Y493" i="3" s="1"/>
  <c r="Z493" i="3"/>
  <c r="AA493" i="3"/>
  <c r="AB493" i="3"/>
  <c r="AC493" i="3"/>
  <c r="AD493" i="3"/>
  <c r="AF493" i="3"/>
  <c r="AG493" i="3"/>
  <c r="AH493" i="3"/>
  <c r="AI493" i="3"/>
  <c r="AJ493" i="3"/>
  <c r="AK493" i="3"/>
  <c r="AL493" i="3"/>
  <c r="AM493" i="3"/>
  <c r="AN493" i="3"/>
  <c r="AO493" i="3"/>
  <c r="E494" i="3"/>
  <c r="F494" i="3"/>
  <c r="G494" i="3"/>
  <c r="H494" i="3"/>
  <c r="K494" i="3"/>
  <c r="L494" i="3"/>
  <c r="M494" i="3"/>
  <c r="N494" i="3"/>
  <c r="O494" i="3"/>
  <c r="P494" i="3"/>
  <c r="Q494" i="3"/>
  <c r="R494" i="3" s="1"/>
  <c r="S494" i="3"/>
  <c r="T494" i="3"/>
  <c r="U494" i="3"/>
  <c r="V494" i="3"/>
  <c r="W494" i="3"/>
  <c r="X494" i="3"/>
  <c r="Y494" i="3"/>
  <c r="Z494" i="3"/>
  <c r="AA494" i="3"/>
  <c r="AB494" i="3"/>
  <c r="AC494" i="3"/>
  <c r="AD494" i="3"/>
  <c r="AF494" i="3"/>
  <c r="AG494" i="3"/>
  <c r="AH494" i="3"/>
  <c r="AI494" i="3"/>
  <c r="AJ494" i="3"/>
  <c r="AK494" i="3"/>
  <c r="AL494" i="3"/>
  <c r="AM494" i="3"/>
  <c r="AN494" i="3"/>
  <c r="AO494" i="3"/>
  <c r="E495" i="3"/>
  <c r="F495" i="3"/>
  <c r="G495" i="3"/>
  <c r="H495" i="3"/>
  <c r="K495" i="3"/>
  <c r="L495" i="3"/>
  <c r="M495" i="3"/>
  <c r="N495" i="3"/>
  <c r="O495" i="3" s="1"/>
  <c r="P495" i="3"/>
  <c r="Q495" i="3"/>
  <c r="R495" i="3"/>
  <c r="S495" i="3"/>
  <c r="T495" i="3"/>
  <c r="U495" i="3"/>
  <c r="V495" i="3"/>
  <c r="W495" i="3"/>
  <c r="X495" i="3"/>
  <c r="Y495" i="3" s="1"/>
  <c r="Z495" i="3"/>
  <c r="AA495" i="3"/>
  <c r="AB495" i="3"/>
  <c r="AC495" i="3"/>
  <c r="AD495" i="3"/>
  <c r="AF495" i="3"/>
  <c r="AG495" i="3"/>
  <c r="AH495" i="3"/>
  <c r="AI495" i="3"/>
  <c r="AJ495" i="3"/>
  <c r="AK495" i="3"/>
  <c r="AL495" i="3"/>
  <c r="AM495" i="3"/>
  <c r="AN495" i="3"/>
  <c r="AO495" i="3"/>
  <c r="E496" i="3"/>
  <c r="F496" i="3"/>
  <c r="G496" i="3"/>
  <c r="H496" i="3"/>
  <c r="K496" i="3"/>
  <c r="L496" i="3"/>
  <c r="M496" i="3"/>
  <c r="N496" i="3"/>
  <c r="P496" i="3" s="1"/>
  <c r="O496" i="3"/>
  <c r="Q496" i="3"/>
  <c r="R496" i="3" s="1"/>
  <c r="S496" i="3"/>
  <c r="T496" i="3"/>
  <c r="U496" i="3"/>
  <c r="V496" i="3"/>
  <c r="W496" i="3"/>
  <c r="X496" i="3"/>
  <c r="Y496" i="3"/>
  <c r="Z496" i="3"/>
  <c r="AA496" i="3"/>
  <c r="AB496" i="3"/>
  <c r="AC496" i="3"/>
  <c r="AD496" i="3"/>
  <c r="AF496" i="3"/>
  <c r="AG496" i="3"/>
  <c r="AH496" i="3"/>
  <c r="AI496" i="3"/>
  <c r="AJ496" i="3"/>
  <c r="AK496" i="3"/>
  <c r="AL496" i="3"/>
  <c r="AM496" i="3"/>
  <c r="AN496" i="3"/>
  <c r="AO496" i="3"/>
  <c r="E497" i="3"/>
  <c r="F497" i="3"/>
  <c r="G497" i="3"/>
  <c r="H497" i="3"/>
  <c r="K497" i="3"/>
  <c r="L497" i="3"/>
  <c r="M497" i="3"/>
  <c r="N497" i="3"/>
  <c r="O497" i="3" s="1"/>
  <c r="P497" i="3"/>
  <c r="Q497" i="3"/>
  <c r="R497" i="3" s="1"/>
  <c r="S497" i="3"/>
  <c r="T497" i="3"/>
  <c r="U497" i="3"/>
  <c r="V497" i="3"/>
  <c r="W497" i="3"/>
  <c r="X497" i="3"/>
  <c r="Y497" i="3" s="1"/>
  <c r="Z497" i="3"/>
  <c r="AA497" i="3"/>
  <c r="AB497" i="3"/>
  <c r="AC497" i="3"/>
  <c r="AD497" i="3"/>
  <c r="AF497" i="3"/>
  <c r="AG497" i="3"/>
  <c r="AH497" i="3"/>
  <c r="AI497" i="3"/>
  <c r="AJ497" i="3"/>
  <c r="AK497" i="3"/>
  <c r="AL497" i="3"/>
  <c r="AM497" i="3"/>
  <c r="AN497" i="3"/>
  <c r="AO497" i="3"/>
  <c r="E498" i="3"/>
  <c r="F498" i="3"/>
  <c r="G498" i="3"/>
  <c r="H498" i="3"/>
  <c r="K498" i="3"/>
  <c r="L498" i="3"/>
  <c r="M498" i="3"/>
  <c r="N498" i="3"/>
  <c r="O498" i="3"/>
  <c r="P498" i="3"/>
  <c r="Q498" i="3"/>
  <c r="R498" i="3" s="1"/>
  <c r="S498" i="3"/>
  <c r="T498" i="3"/>
  <c r="U498" i="3"/>
  <c r="V498" i="3"/>
  <c r="W498" i="3"/>
  <c r="X498" i="3"/>
  <c r="Y498" i="3"/>
  <c r="Z498" i="3"/>
  <c r="AA498" i="3"/>
  <c r="AB498" i="3"/>
  <c r="AC498" i="3"/>
  <c r="AD498" i="3"/>
  <c r="AF498" i="3"/>
  <c r="AG498" i="3"/>
  <c r="AH498" i="3"/>
  <c r="AI498" i="3"/>
  <c r="AJ498" i="3"/>
  <c r="AK498" i="3"/>
  <c r="AL498" i="3"/>
  <c r="AM498" i="3"/>
  <c r="AN498" i="3"/>
  <c r="AO498" i="3"/>
  <c r="E499" i="3"/>
  <c r="F499" i="3"/>
  <c r="G499" i="3"/>
  <c r="H499" i="3"/>
  <c r="K499" i="3"/>
  <c r="L499" i="3"/>
  <c r="M499" i="3"/>
  <c r="N499" i="3"/>
  <c r="Q499" i="3"/>
  <c r="R499" i="3"/>
  <c r="S499" i="3"/>
  <c r="T499" i="3"/>
  <c r="U499" i="3"/>
  <c r="V499" i="3"/>
  <c r="W499" i="3"/>
  <c r="X499" i="3"/>
  <c r="Y499" i="3" s="1"/>
  <c r="Z499" i="3"/>
  <c r="AA499" i="3"/>
  <c r="AB499" i="3"/>
  <c r="AC499" i="3"/>
  <c r="AD499" i="3"/>
  <c r="AF499" i="3"/>
  <c r="AG499" i="3"/>
  <c r="AH499" i="3"/>
  <c r="AI499" i="3"/>
  <c r="AJ499" i="3"/>
  <c r="AK499" i="3"/>
  <c r="AL499" i="3"/>
  <c r="AM499" i="3"/>
  <c r="AN499" i="3"/>
  <c r="AO499" i="3"/>
  <c r="E500" i="3"/>
  <c r="F500" i="3"/>
  <c r="G500" i="3"/>
  <c r="H500" i="3"/>
  <c r="K500" i="3"/>
  <c r="L500" i="3"/>
  <c r="M500" i="3"/>
  <c r="N500" i="3"/>
  <c r="P500" i="3" s="1"/>
  <c r="O500" i="3"/>
  <c r="Q500" i="3"/>
  <c r="R500" i="3" s="1"/>
  <c r="S500" i="3"/>
  <c r="T500" i="3"/>
  <c r="U500" i="3"/>
  <c r="V500" i="3"/>
  <c r="W500" i="3"/>
  <c r="X500" i="3"/>
  <c r="Y500" i="3"/>
  <c r="Z500" i="3"/>
  <c r="AA500" i="3"/>
  <c r="AB500" i="3"/>
  <c r="AC500" i="3"/>
  <c r="AD500" i="3"/>
  <c r="AF500" i="3"/>
  <c r="AG500" i="3"/>
  <c r="AH500" i="3"/>
  <c r="AI500" i="3"/>
  <c r="AJ500" i="3"/>
  <c r="AK500" i="3"/>
  <c r="AL500" i="3"/>
  <c r="AM500" i="3"/>
  <c r="AN500" i="3"/>
  <c r="AO500" i="3"/>
  <c r="E501" i="3"/>
  <c r="F501" i="3"/>
  <c r="G501" i="3"/>
  <c r="H501" i="3"/>
  <c r="K501" i="3"/>
  <c r="L501" i="3"/>
  <c r="M501" i="3"/>
  <c r="N501" i="3"/>
  <c r="O501" i="3" s="1"/>
  <c r="P501" i="3"/>
  <c r="Q501" i="3"/>
  <c r="R501" i="3"/>
  <c r="S501" i="3"/>
  <c r="T501" i="3"/>
  <c r="U501" i="3"/>
  <c r="V501" i="3"/>
  <c r="W501" i="3"/>
  <c r="X501" i="3"/>
  <c r="Y501" i="3" s="1"/>
  <c r="Z501" i="3"/>
  <c r="AA501" i="3"/>
  <c r="AB501" i="3"/>
  <c r="AC501" i="3"/>
  <c r="AD501" i="3"/>
  <c r="AF501" i="3"/>
  <c r="AG501" i="3"/>
  <c r="AH501" i="3"/>
  <c r="AI501" i="3"/>
  <c r="AJ501" i="3"/>
  <c r="AK501" i="3"/>
  <c r="AL501" i="3"/>
  <c r="AM501" i="3"/>
  <c r="AN501" i="3"/>
  <c r="AO501" i="3"/>
  <c r="E502" i="3"/>
  <c r="F502" i="3"/>
  <c r="G502" i="3"/>
  <c r="H502" i="3"/>
  <c r="K502" i="3"/>
  <c r="L502" i="3"/>
  <c r="M502" i="3"/>
  <c r="N502" i="3"/>
  <c r="P502" i="3" s="1"/>
  <c r="O502" i="3"/>
  <c r="Q502" i="3"/>
  <c r="R502" i="3" s="1"/>
  <c r="S502" i="3"/>
  <c r="T502" i="3"/>
  <c r="U502" i="3"/>
  <c r="V502" i="3"/>
  <c r="W502" i="3"/>
  <c r="X502" i="3"/>
  <c r="Y502" i="3"/>
  <c r="Z502" i="3"/>
  <c r="AA502" i="3"/>
  <c r="AB502" i="3"/>
  <c r="AC502" i="3"/>
  <c r="AD502" i="3"/>
  <c r="AF502" i="3"/>
  <c r="AG502" i="3"/>
  <c r="AH502" i="3"/>
  <c r="AI502" i="3"/>
  <c r="AJ502" i="3"/>
  <c r="AK502" i="3"/>
  <c r="AL502" i="3"/>
  <c r="AM502" i="3"/>
  <c r="AN502" i="3"/>
  <c r="AO502" i="3"/>
  <c r="E503" i="3"/>
  <c r="F503" i="3"/>
  <c r="G503" i="3"/>
  <c r="H503" i="3"/>
  <c r="K503" i="3"/>
  <c r="L503" i="3"/>
  <c r="M503" i="3"/>
  <c r="N503" i="3"/>
  <c r="O503" i="3" s="1"/>
  <c r="P503" i="3"/>
  <c r="Q503" i="3"/>
  <c r="R503" i="3" s="1"/>
  <c r="S503" i="3"/>
  <c r="T503" i="3"/>
  <c r="U503" i="3"/>
  <c r="V503" i="3"/>
  <c r="W503" i="3"/>
  <c r="X503" i="3"/>
  <c r="Y503" i="3" s="1"/>
  <c r="Z503" i="3"/>
  <c r="AA503" i="3"/>
  <c r="AB503" i="3"/>
  <c r="AC503" i="3"/>
  <c r="AD503" i="3"/>
  <c r="AF503" i="3"/>
  <c r="AG503" i="3"/>
  <c r="AH503" i="3"/>
  <c r="AI503" i="3"/>
  <c r="AJ503" i="3"/>
  <c r="AK503" i="3"/>
  <c r="AL503" i="3"/>
  <c r="AM503" i="3"/>
  <c r="AN503" i="3"/>
  <c r="AO503" i="3"/>
  <c r="E504" i="3"/>
  <c r="F504" i="3"/>
  <c r="G504" i="3"/>
  <c r="H504" i="3"/>
  <c r="K504" i="3"/>
  <c r="L504" i="3"/>
  <c r="M504" i="3"/>
  <c r="N504" i="3"/>
  <c r="O504" i="3"/>
  <c r="P504" i="3"/>
  <c r="Q504" i="3"/>
  <c r="R504" i="3" s="1"/>
  <c r="S504" i="3"/>
  <c r="T504" i="3"/>
  <c r="U504" i="3"/>
  <c r="V504" i="3"/>
  <c r="W504" i="3"/>
  <c r="X504" i="3"/>
  <c r="Y504" i="3"/>
  <c r="Z504" i="3"/>
  <c r="AA504" i="3"/>
  <c r="AB504" i="3"/>
  <c r="AC504" i="3"/>
  <c r="AD504" i="3"/>
  <c r="AF504" i="3"/>
  <c r="AG504" i="3"/>
  <c r="AH504" i="3"/>
  <c r="AI504" i="3"/>
  <c r="AJ504" i="3"/>
  <c r="AK504" i="3"/>
  <c r="AL504" i="3"/>
  <c r="AM504" i="3"/>
  <c r="AN504" i="3"/>
  <c r="AO504" i="3"/>
  <c r="E505" i="3"/>
  <c r="F505" i="3"/>
  <c r="G505" i="3"/>
  <c r="H505" i="3"/>
  <c r="K505" i="3"/>
  <c r="L505" i="3"/>
  <c r="M505" i="3"/>
  <c r="N505" i="3"/>
  <c r="Q505" i="3"/>
  <c r="R505" i="3"/>
  <c r="S505" i="3"/>
  <c r="T505" i="3"/>
  <c r="U505" i="3"/>
  <c r="V505" i="3"/>
  <c r="W505" i="3"/>
  <c r="X505" i="3"/>
  <c r="Y505" i="3" s="1"/>
  <c r="Z505" i="3"/>
  <c r="AA505" i="3"/>
  <c r="AB505" i="3"/>
  <c r="AC505" i="3"/>
  <c r="AD505" i="3"/>
  <c r="AF505" i="3"/>
  <c r="AG505" i="3"/>
  <c r="AH505" i="3"/>
  <c r="AI505" i="3"/>
  <c r="AJ505" i="3"/>
  <c r="AK505" i="3"/>
  <c r="AL505" i="3"/>
  <c r="AM505" i="3"/>
  <c r="AN505" i="3"/>
  <c r="AO505" i="3"/>
  <c r="E506" i="3"/>
  <c r="F506" i="3"/>
  <c r="G506" i="3"/>
  <c r="H506" i="3"/>
  <c r="K506" i="3"/>
  <c r="L506" i="3"/>
  <c r="M506" i="3"/>
  <c r="N506" i="3"/>
  <c r="P506" i="3" s="1"/>
  <c r="O506" i="3"/>
  <c r="Q506" i="3"/>
  <c r="R506" i="3" s="1"/>
  <c r="S506" i="3"/>
  <c r="T506" i="3"/>
  <c r="U506" i="3"/>
  <c r="V506" i="3"/>
  <c r="W506" i="3"/>
  <c r="X506" i="3"/>
  <c r="Y506" i="3"/>
  <c r="Z506" i="3"/>
  <c r="AA506" i="3"/>
  <c r="AB506" i="3"/>
  <c r="AC506" i="3"/>
  <c r="AD506" i="3"/>
  <c r="AF506" i="3"/>
  <c r="AG506" i="3"/>
  <c r="AH506" i="3"/>
  <c r="AI506" i="3"/>
  <c r="AJ506" i="3"/>
  <c r="AK506" i="3"/>
  <c r="AL506" i="3"/>
  <c r="AM506" i="3"/>
  <c r="AN506" i="3"/>
  <c r="AO506" i="3"/>
  <c r="E507" i="3"/>
  <c r="F507" i="3"/>
  <c r="G507" i="3"/>
  <c r="H507" i="3"/>
  <c r="K507" i="3"/>
  <c r="L507" i="3"/>
  <c r="M507" i="3"/>
  <c r="N507" i="3"/>
  <c r="O507" i="3" s="1"/>
  <c r="P507" i="3"/>
  <c r="Q507" i="3"/>
  <c r="R507" i="3"/>
  <c r="S507" i="3"/>
  <c r="T507" i="3"/>
  <c r="U507" i="3"/>
  <c r="V507" i="3"/>
  <c r="W507" i="3"/>
  <c r="X507" i="3"/>
  <c r="Y507" i="3" s="1"/>
  <c r="Z507" i="3"/>
  <c r="AA507" i="3"/>
  <c r="AB507" i="3"/>
  <c r="AC507" i="3"/>
  <c r="AD507" i="3"/>
  <c r="AF507" i="3"/>
  <c r="AG507" i="3"/>
  <c r="AH507" i="3"/>
  <c r="AI507" i="3"/>
  <c r="AJ507" i="3"/>
  <c r="AK507" i="3"/>
  <c r="AL507" i="3"/>
  <c r="AM507" i="3"/>
  <c r="AN507" i="3"/>
  <c r="AO507" i="3"/>
  <c r="E508" i="3"/>
  <c r="F508" i="3"/>
  <c r="G508" i="3"/>
  <c r="H508" i="3"/>
  <c r="K508" i="3"/>
  <c r="L508" i="3"/>
  <c r="M508" i="3"/>
  <c r="N508" i="3"/>
  <c r="P508" i="3" s="1"/>
  <c r="O508" i="3"/>
  <c r="Q508" i="3"/>
  <c r="R508" i="3" s="1"/>
  <c r="S508" i="3"/>
  <c r="T508" i="3"/>
  <c r="U508" i="3"/>
  <c r="V508" i="3"/>
  <c r="W508" i="3"/>
  <c r="X508" i="3"/>
  <c r="Y508" i="3"/>
  <c r="Z508" i="3"/>
  <c r="AA508" i="3"/>
  <c r="AB508" i="3"/>
  <c r="AC508" i="3"/>
  <c r="AD508" i="3"/>
  <c r="AF508" i="3"/>
  <c r="AG508" i="3"/>
  <c r="AH508" i="3"/>
  <c r="AI508" i="3"/>
  <c r="AJ508" i="3"/>
  <c r="AK508" i="3"/>
  <c r="AL508" i="3"/>
  <c r="AM508" i="3"/>
  <c r="AN508" i="3"/>
  <c r="AO508" i="3"/>
  <c r="E509" i="3"/>
  <c r="F509" i="3"/>
  <c r="G509" i="3"/>
  <c r="H509" i="3"/>
  <c r="K509" i="3"/>
  <c r="L509" i="3"/>
  <c r="M509" i="3"/>
  <c r="N509" i="3"/>
  <c r="O509" i="3" s="1"/>
  <c r="P509" i="3"/>
  <c r="Q509" i="3"/>
  <c r="R509" i="3" s="1"/>
  <c r="S509" i="3"/>
  <c r="T509" i="3"/>
  <c r="U509" i="3"/>
  <c r="V509" i="3"/>
  <c r="W509" i="3"/>
  <c r="X509" i="3"/>
  <c r="Y509" i="3" s="1"/>
  <c r="Z509" i="3"/>
  <c r="AA509" i="3"/>
  <c r="AB509" i="3"/>
  <c r="AC509" i="3"/>
  <c r="AD509" i="3"/>
  <c r="AF509" i="3"/>
  <c r="AG509" i="3"/>
  <c r="AH509" i="3"/>
  <c r="AI509" i="3"/>
  <c r="AJ509" i="3"/>
  <c r="AK509" i="3"/>
  <c r="AL509" i="3"/>
  <c r="AM509" i="3"/>
  <c r="AN509" i="3"/>
  <c r="AO509" i="3"/>
  <c r="E510" i="3"/>
  <c r="F510" i="3"/>
  <c r="G510" i="3"/>
  <c r="H510" i="3"/>
  <c r="K510" i="3"/>
  <c r="L510" i="3"/>
  <c r="M510" i="3"/>
  <c r="N510" i="3"/>
  <c r="O510" i="3"/>
  <c r="P510" i="3"/>
  <c r="Q510" i="3"/>
  <c r="R510" i="3" s="1"/>
  <c r="S510" i="3"/>
  <c r="T510" i="3"/>
  <c r="U510" i="3"/>
  <c r="V510" i="3"/>
  <c r="W510" i="3"/>
  <c r="X510" i="3"/>
  <c r="Y510" i="3"/>
  <c r="Z510" i="3"/>
  <c r="AA510" i="3"/>
  <c r="AB510" i="3"/>
  <c r="AC510" i="3"/>
  <c r="AD510" i="3"/>
  <c r="AF510" i="3"/>
  <c r="AG510" i="3"/>
  <c r="AH510" i="3"/>
  <c r="AI510" i="3"/>
  <c r="AJ510" i="3"/>
  <c r="AK510" i="3"/>
  <c r="AL510" i="3"/>
  <c r="AM510" i="3"/>
  <c r="AN510" i="3"/>
  <c r="AO510" i="3"/>
  <c r="E511" i="3"/>
  <c r="F511" i="3"/>
  <c r="G511" i="3"/>
  <c r="H511" i="3"/>
  <c r="K511" i="3"/>
  <c r="L511" i="3"/>
  <c r="M511" i="3"/>
  <c r="N511" i="3"/>
  <c r="Q511" i="3"/>
  <c r="R511" i="3"/>
  <c r="S511" i="3"/>
  <c r="T511" i="3"/>
  <c r="U511" i="3"/>
  <c r="V511" i="3"/>
  <c r="W511" i="3"/>
  <c r="X511" i="3"/>
  <c r="Y511" i="3" s="1"/>
  <c r="Z511" i="3"/>
  <c r="AA511" i="3"/>
  <c r="AB511" i="3"/>
  <c r="AC511" i="3"/>
  <c r="AD511" i="3"/>
  <c r="AF511" i="3"/>
  <c r="AG511" i="3"/>
  <c r="AH511" i="3"/>
  <c r="AI511" i="3"/>
  <c r="AJ511" i="3"/>
  <c r="AK511" i="3"/>
  <c r="AL511" i="3"/>
  <c r="AM511" i="3"/>
  <c r="AN511" i="3"/>
  <c r="AO511" i="3"/>
  <c r="E512" i="3"/>
  <c r="F512" i="3"/>
  <c r="G512" i="3"/>
  <c r="H512" i="3"/>
  <c r="K512" i="3"/>
  <c r="L512" i="3"/>
  <c r="M512" i="3"/>
  <c r="N512" i="3"/>
  <c r="P512" i="3" s="1"/>
  <c r="O512" i="3"/>
  <c r="Q512" i="3"/>
  <c r="R512" i="3" s="1"/>
  <c r="S512" i="3"/>
  <c r="T512" i="3"/>
  <c r="U512" i="3"/>
  <c r="V512" i="3"/>
  <c r="W512" i="3"/>
  <c r="X512" i="3"/>
  <c r="Y512" i="3"/>
  <c r="Z512" i="3"/>
  <c r="AA512" i="3"/>
  <c r="AB512" i="3"/>
  <c r="AC512" i="3"/>
  <c r="AD512" i="3"/>
  <c r="AF512" i="3"/>
  <c r="AG512" i="3"/>
  <c r="AH512" i="3"/>
  <c r="AI512" i="3"/>
  <c r="AJ512" i="3"/>
  <c r="AK512" i="3"/>
  <c r="AL512" i="3"/>
  <c r="AM512" i="3"/>
  <c r="AN512" i="3"/>
  <c r="AO512" i="3"/>
  <c r="E513" i="3"/>
  <c r="F513" i="3"/>
  <c r="G513" i="3"/>
  <c r="H513" i="3"/>
  <c r="K513" i="3"/>
  <c r="L513" i="3"/>
  <c r="M513" i="3"/>
  <c r="N513" i="3"/>
  <c r="O513" i="3" s="1"/>
  <c r="P513" i="3"/>
  <c r="Q513" i="3"/>
  <c r="R513" i="3"/>
  <c r="S513" i="3"/>
  <c r="T513" i="3"/>
  <c r="U513" i="3"/>
  <c r="V513" i="3"/>
  <c r="W513" i="3"/>
  <c r="X513" i="3"/>
  <c r="Y513" i="3" s="1"/>
  <c r="Z513" i="3"/>
  <c r="AA513" i="3"/>
  <c r="AB513" i="3"/>
  <c r="AC513" i="3"/>
  <c r="AD513" i="3"/>
  <c r="AF513" i="3"/>
  <c r="AG513" i="3"/>
  <c r="AH513" i="3"/>
  <c r="AI513" i="3"/>
  <c r="AJ513" i="3"/>
  <c r="AK513" i="3"/>
  <c r="AL513" i="3"/>
  <c r="AM513" i="3"/>
  <c r="AN513" i="3"/>
  <c r="AO513" i="3"/>
  <c r="E514" i="3"/>
  <c r="F514" i="3"/>
  <c r="G514" i="3"/>
  <c r="H514" i="3"/>
  <c r="K514" i="3"/>
  <c r="L514" i="3"/>
  <c r="M514" i="3"/>
  <c r="N514" i="3"/>
  <c r="P514" i="3" s="1"/>
  <c r="O514" i="3"/>
  <c r="Q514" i="3"/>
  <c r="R514" i="3" s="1"/>
  <c r="S514" i="3"/>
  <c r="T514" i="3"/>
  <c r="U514" i="3"/>
  <c r="V514" i="3"/>
  <c r="W514" i="3"/>
  <c r="X514" i="3"/>
  <c r="Y514" i="3"/>
  <c r="Z514" i="3"/>
  <c r="AA514" i="3"/>
  <c r="AB514" i="3"/>
  <c r="AC514" i="3"/>
  <c r="AD514" i="3"/>
  <c r="AF514" i="3"/>
  <c r="AG514" i="3"/>
  <c r="AH514" i="3"/>
  <c r="AI514" i="3"/>
  <c r="AJ514" i="3"/>
  <c r="AK514" i="3"/>
  <c r="AL514" i="3"/>
  <c r="AM514" i="3"/>
  <c r="AN514" i="3"/>
  <c r="AO514" i="3"/>
  <c r="E515" i="3"/>
  <c r="F515" i="3"/>
  <c r="G515" i="3"/>
  <c r="H515" i="3"/>
  <c r="K515" i="3"/>
  <c r="L515" i="3"/>
  <c r="M515" i="3"/>
  <c r="N515" i="3"/>
  <c r="O515" i="3" s="1"/>
  <c r="P515" i="3"/>
  <c r="Q515" i="3"/>
  <c r="R515" i="3" s="1"/>
  <c r="S515" i="3"/>
  <c r="T515" i="3"/>
  <c r="U515" i="3"/>
  <c r="V515" i="3"/>
  <c r="W515" i="3"/>
  <c r="X515" i="3"/>
  <c r="Y515" i="3" s="1"/>
  <c r="Z515" i="3"/>
  <c r="AA515" i="3"/>
  <c r="AB515" i="3"/>
  <c r="AC515" i="3"/>
  <c r="AD515" i="3"/>
  <c r="AF515" i="3"/>
  <c r="AG515" i="3"/>
  <c r="AH515" i="3"/>
  <c r="AI515" i="3"/>
  <c r="AJ515" i="3"/>
  <c r="AK515" i="3"/>
  <c r="AL515" i="3"/>
  <c r="AM515" i="3"/>
  <c r="AN515" i="3"/>
  <c r="AO515" i="3"/>
  <c r="E516" i="3"/>
  <c r="F516" i="3"/>
  <c r="G516" i="3"/>
  <c r="H516" i="3"/>
  <c r="K516" i="3"/>
  <c r="L516" i="3"/>
  <c r="M516" i="3"/>
  <c r="N516" i="3"/>
  <c r="O516" i="3"/>
  <c r="P516" i="3"/>
  <c r="Q516" i="3"/>
  <c r="R516" i="3" s="1"/>
  <c r="S516" i="3"/>
  <c r="T516" i="3"/>
  <c r="U516" i="3"/>
  <c r="V516" i="3"/>
  <c r="W516" i="3"/>
  <c r="X516" i="3"/>
  <c r="Y516" i="3"/>
  <c r="Z516" i="3"/>
  <c r="AA516" i="3"/>
  <c r="AB516" i="3"/>
  <c r="AC516" i="3"/>
  <c r="AD516" i="3"/>
  <c r="AF516" i="3"/>
  <c r="AG516" i="3"/>
  <c r="AH516" i="3"/>
  <c r="AI516" i="3"/>
  <c r="AJ516" i="3"/>
  <c r="AK516" i="3"/>
  <c r="AL516" i="3"/>
  <c r="AM516" i="3"/>
  <c r="AN516" i="3"/>
  <c r="AO516" i="3"/>
  <c r="E517" i="3"/>
  <c r="F517" i="3"/>
  <c r="G517" i="3"/>
  <c r="H517" i="3"/>
  <c r="K517" i="3"/>
  <c r="L517" i="3"/>
  <c r="M517" i="3"/>
  <c r="N517" i="3"/>
  <c r="Q517" i="3"/>
  <c r="R517" i="3"/>
  <c r="S517" i="3"/>
  <c r="T517" i="3"/>
  <c r="U517" i="3"/>
  <c r="V517" i="3"/>
  <c r="W517" i="3"/>
  <c r="X517" i="3"/>
  <c r="Y517" i="3" s="1"/>
  <c r="Z517" i="3"/>
  <c r="AA517" i="3"/>
  <c r="AB517" i="3"/>
  <c r="AC517" i="3"/>
  <c r="AD517" i="3"/>
  <c r="AF517" i="3"/>
  <c r="AG517" i="3"/>
  <c r="AH517" i="3"/>
  <c r="AI517" i="3"/>
  <c r="AJ517" i="3"/>
  <c r="AK517" i="3"/>
  <c r="AL517" i="3"/>
  <c r="AM517" i="3"/>
  <c r="AN517" i="3"/>
  <c r="AO517" i="3"/>
  <c r="E518" i="3"/>
  <c r="F518" i="3"/>
  <c r="G518" i="3"/>
  <c r="H518" i="3"/>
  <c r="K518" i="3"/>
  <c r="L518" i="3"/>
  <c r="M518" i="3"/>
  <c r="N518" i="3"/>
  <c r="P518" i="3" s="1"/>
  <c r="O518" i="3"/>
  <c r="Q518" i="3"/>
  <c r="R518" i="3" s="1"/>
  <c r="S518" i="3"/>
  <c r="T518" i="3"/>
  <c r="U518" i="3"/>
  <c r="V518" i="3"/>
  <c r="W518" i="3"/>
  <c r="X518" i="3"/>
  <c r="Y518" i="3"/>
  <c r="Z518" i="3"/>
  <c r="AA518" i="3"/>
  <c r="AB518" i="3"/>
  <c r="AC518" i="3"/>
  <c r="AD518" i="3"/>
  <c r="AF518" i="3"/>
  <c r="AG518" i="3"/>
  <c r="AH518" i="3"/>
  <c r="AI518" i="3"/>
  <c r="AJ518" i="3"/>
  <c r="AK518" i="3"/>
  <c r="AL518" i="3"/>
  <c r="AM518" i="3"/>
  <c r="AN518" i="3"/>
  <c r="AO518" i="3"/>
  <c r="E519" i="3"/>
  <c r="F519" i="3"/>
  <c r="G519" i="3"/>
  <c r="H519" i="3"/>
  <c r="K519" i="3"/>
  <c r="L519" i="3"/>
  <c r="M519" i="3"/>
  <c r="N519" i="3"/>
  <c r="O519" i="3" s="1"/>
  <c r="P519" i="3"/>
  <c r="Q519" i="3"/>
  <c r="R519" i="3"/>
  <c r="S519" i="3"/>
  <c r="T519" i="3"/>
  <c r="U519" i="3"/>
  <c r="V519" i="3"/>
  <c r="W519" i="3"/>
  <c r="X519" i="3"/>
  <c r="Y519" i="3" s="1"/>
  <c r="Z519" i="3"/>
  <c r="AA519" i="3"/>
  <c r="AB519" i="3"/>
  <c r="AC519" i="3"/>
  <c r="AD519" i="3"/>
  <c r="AF519" i="3"/>
  <c r="AG519" i="3"/>
  <c r="AH519" i="3"/>
  <c r="AI519" i="3"/>
  <c r="AJ519" i="3"/>
  <c r="AK519" i="3"/>
  <c r="AL519" i="3"/>
  <c r="AM519" i="3"/>
  <c r="AN519" i="3"/>
  <c r="AO519" i="3"/>
  <c r="E520" i="3"/>
  <c r="F520" i="3"/>
  <c r="G520" i="3"/>
  <c r="H520" i="3"/>
  <c r="K520" i="3"/>
  <c r="L520" i="3"/>
  <c r="M520" i="3"/>
  <c r="N520" i="3"/>
  <c r="P520" i="3" s="1"/>
  <c r="O520" i="3"/>
  <c r="Q520" i="3"/>
  <c r="R520" i="3" s="1"/>
  <c r="S520" i="3"/>
  <c r="T520" i="3"/>
  <c r="U520" i="3"/>
  <c r="V520" i="3"/>
  <c r="W520" i="3"/>
  <c r="X520" i="3"/>
  <c r="Y520" i="3"/>
  <c r="Z520" i="3"/>
  <c r="AA520" i="3"/>
  <c r="AB520" i="3"/>
  <c r="AC520" i="3"/>
  <c r="AD520" i="3"/>
  <c r="AF520" i="3"/>
  <c r="AG520" i="3"/>
  <c r="AH520" i="3"/>
  <c r="AI520" i="3"/>
  <c r="AJ520" i="3"/>
  <c r="AK520" i="3"/>
  <c r="AL520" i="3"/>
  <c r="AM520" i="3"/>
  <c r="AN520" i="3"/>
  <c r="AO520" i="3"/>
  <c r="E521" i="3"/>
  <c r="F521" i="3"/>
  <c r="G521" i="3"/>
  <c r="H521" i="3"/>
  <c r="K521" i="3"/>
  <c r="L521" i="3"/>
  <c r="M521" i="3"/>
  <c r="N521" i="3"/>
  <c r="O521" i="3" s="1"/>
  <c r="P521" i="3"/>
  <c r="Q521" i="3"/>
  <c r="R521" i="3" s="1"/>
  <c r="S521" i="3"/>
  <c r="T521" i="3"/>
  <c r="U521" i="3"/>
  <c r="V521" i="3"/>
  <c r="W521" i="3"/>
  <c r="X521" i="3"/>
  <c r="Y521" i="3" s="1"/>
  <c r="Z521" i="3"/>
  <c r="AA521" i="3"/>
  <c r="AB521" i="3"/>
  <c r="AC521" i="3"/>
  <c r="AD521" i="3"/>
  <c r="AF521" i="3"/>
  <c r="AG521" i="3"/>
  <c r="AH521" i="3"/>
  <c r="AI521" i="3"/>
  <c r="AJ521" i="3"/>
  <c r="AK521" i="3"/>
  <c r="AL521" i="3"/>
  <c r="AM521" i="3"/>
  <c r="AN521" i="3"/>
  <c r="AO521" i="3"/>
  <c r="E522" i="3"/>
  <c r="F522" i="3"/>
  <c r="G522" i="3"/>
  <c r="H522" i="3"/>
  <c r="K522" i="3"/>
  <c r="L522" i="3"/>
  <c r="M522" i="3"/>
  <c r="N522" i="3"/>
  <c r="O522" i="3"/>
  <c r="P522" i="3"/>
  <c r="Q522" i="3"/>
  <c r="R522" i="3" s="1"/>
  <c r="S522" i="3"/>
  <c r="T522" i="3"/>
  <c r="U522" i="3"/>
  <c r="V522" i="3"/>
  <c r="W522" i="3"/>
  <c r="X522" i="3"/>
  <c r="Y522" i="3"/>
  <c r="Z522" i="3"/>
  <c r="AA522" i="3"/>
  <c r="AB522" i="3"/>
  <c r="AC522" i="3"/>
  <c r="AD522" i="3"/>
  <c r="AF522" i="3"/>
  <c r="AG522" i="3"/>
  <c r="AH522" i="3"/>
  <c r="AI522" i="3"/>
  <c r="AJ522" i="3"/>
  <c r="AK522" i="3"/>
  <c r="AL522" i="3"/>
  <c r="AM522" i="3"/>
  <c r="AN522" i="3"/>
  <c r="AO522" i="3"/>
  <c r="E523" i="3"/>
  <c r="F523" i="3"/>
  <c r="G523" i="3"/>
  <c r="H523" i="3"/>
  <c r="K523" i="3"/>
  <c r="L523" i="3"/>
  <c r="M523" i="3"/>
  <c r="N523" i="3"/>
  <c r="Q523" i="3"/>
  <c r="R523" i="3"/>
  <c r="S523" i="3"/>
  <c r="T523" i="3"/>
  <c r="U523" i="3"/>
  <c r="V523" i="3"/>
  <c r="W523" i="3"/>
  <c r="X523" i="3"/>
  <c r="Y523" i="3" s="1"/>
  <c r="Z523" i="3"/>
  <c r="AA523" i="3"/>
  <c r="AB523" i="3"/>
  <c r="AC523" i="3"/>
  <c r="AD523" i="3"/>
  <c r="AF523" i="3"/>
  <c r="AG523" i="3"/>
  <c r="AH523" i="3"/>
  <c r="AI523" i="3"/>
  <c r="AJ523" i="3"/>
  <c r="AK523" i="3"/>
  <c r="AL523" i="3"/>
  <c r="AM523" i="3"/>
  <c r="AN523" i="3"/>
  <c r="AO523" i="3"/>
  <c r="E524" i="3"/>
  <c r="F524" i="3"/>
  <c r="G524" i="3"/>
  <c r="H524" i="3"/>
  <c r="K524" i="3"/>
  <c r="L524" i="3"/>
  <c r="M524" i="3"/>
  <c r="N524" i="3"/>
  <c r="P524" i="3" s="1"/>
  <c r="O524" i="3"/>
  <c r="Q524" i="3"/>
  <c r="R524" i="3" s="1"/>
  <c r="S524" i="3"/>
  <c r="T524" i="3"/>
  <c r="U524" i="3"/>
  <c r="V524" i="3"/>
  <c r="W524" i="3"/>
  <c r="X524" i="3"/>
  <c r="Y524" i="3"/>
  <c r="Z524" i="3"/>
  <c r="AA524" i="3"/>
  <c r="AB524" i="3"/>
  <c r="AC524" i="3"/>
  <c r="AD524" i="3"/>
  <c r="AF524" i="3"/>
  <c r="AG524" i="3"/>
  <c r="AH524" i="3"/>
  <c r="AI524" i="3"/>
  <c r="AJ524" i="3"/>
  <c r="AK524" i="3"/>
  <c r="AL524" i="3"/>
  <c r="AM524" i="3"/>
  <c r="AN524" i="3"/>
  <c r="AO524" i="3"/>
  <c r="E525" i="3"/>
  <c r="F525" i="3"/>
  <c r="G525" i="3"/>
  <c r="H525" i="3"/>
  <c r="K525" i="3"/>
  <c r="L525" i="3"/>
  <c r="M525" i="3"/>
  <c r="N525" i="3"/>
  <c r="O525" i="3" s="1"/>
  <c r="P525" i="3"/>
  <c r="Q525" i="3"/>
  <c r="R525" i="3"/>
  <c r="S525" i="3"/>
  <c r="T525" i="3"/>
  <c r="U525" i="3"/>
  <c r="V525" i="3"/>
  <c r="W525" i="3"/>
  <c r="X525" i="3"/>
  <c r="Y525" i="3" s="1"/>
  <c r="Z525" i="3"/>
  <c r="AA525" i="3"/>
  <c r="AB525" i="3"/>
  <c r="AC525" i="3"/>
  <c r="AD525" i="3"/>
  <c r="AF525" i="3"/>
  <c r="AG525" i="3"/>
  <c r="AH525" i="3"/>
  <c r="AI525" i="3"/>
  <c r="AJ525" i="3"/>
  <c r="AK525" i="3"/>
  <c r="AL525" i="3"/>
  <c r="AM525" i="3"/>
  <c r="AN525" i="3"/>
  <c r="AO525" i="3"/>
  <c r="E526" i="3"/>
  <c r="F526" i="3"/>
  <c r="G526" i="3"/>
  <c r="H526" i="3"/>
  <c r="K526" i="3"/>
  <c r="L526" i="3"/>
  <c r="M526" i="3"/>
  <c r="N526" i="3"/>
  <c r="P526" i="3" s="1"/>
  <c r="O526" i="3"/>
  <c r="Q526" i="3"/>
  <c r="R526" i="3" s="1"/>
  <c r="S526" i="3"/>
  <c r="T526" i="3"/>
  <c r="U526" i="3"/>
  <c r="V526" i="3"/>
  <c r="W526" i="3"/>
  <c r="X526" i="3"/>
  <c r="Y526" i="3"/>
  <c r="Z526" i="3"/>
  <c r="AA526" i="3"/>
  <c r="AB526" i="3"/>
  <c r="AC526" i="3"/>
  <c r="AD526" i="3"/>
  <c r="AF526" i="3"/>
  <c r="AG526" i="3"/>
  <c r="AH526" i="3"/>
  <c r="AI526" i="3"/>
  <c r="AJ526" i="3"/>
  <c r="AK526" i="3"/>
  <c r="AL526" i="3"/>
  <c r="AM526" i="3"/>
  <c r="AN526" i="3"/>
  <c r="AO526" i="3"/>
  <c r="E527" i="3"/>
  <c r="F527" i="3"/>
  <c r="G527" i="3"/>
  <c r="H527" i="3"/>
  <c r="K527" i="3"/>
  <c r="L527" i="3"/>
  <c r="M527" i="3"/>
  <c r="N527" i="3"/>
  <c r="O527" i="3" s="1"/>
  <c r="P527" i="3"/>
  <c r="Q527" i="3"/>
  <c r="R527" i="3" s="1"/>
  <c r="S527" i="3"/>
  <c r="T527" i="3"/>
  <c r="U527" i="3"/>
  <c r="V527" i="3"/>
  <c r="W527" i="3"/>
  <c r="X527" i="3"/>
  <c r="Y527" i="3" s="1"/>
  <c r="Z527" i="3"/>
  <c r="AA527" i="3"/>
  <c r="AB527" i="3"/>
  <c r="AC527" i="3"/>
  <c r="AD527" i="3"/>
  <c r="AF527" i="3"/>
  <c r="AG527" i="3"/>
  <c r="AH527" i="3"/>
  <c r="AI527" i="3"/>
  <c r="AJ527" i="3"/>
  <c r="AK527" i="3"/>
  <c r="AL527" i="3"/>
  <c r="AM527" i="3"/>
  <c r="AN527" i="3"/>
  <c r="AO527" i="3"/>
  <c r="E528" i="3"/>
  <c r="F528" i="3"/>
  <c r="G528" i="3"/>
  <c r="H528" i="3"/>
  <c r="K528" i="3"/>
  <c r="L528" i="3"/>
  <c r="M528" i="3"/>
  <c r="N528" i="3"/>
  <c r="O528" i="3"/>
  <c r="P528" i="3"/>
  <c r="Q528" i="3"/>
  <c r="R528" i="3" s="1"/>
  <c r="S528" i="3"/>
  <c r="T528" i="3"/>
  <c r="U528" i="3"/>
  <c r="V528" i="3"/>
  <c r="W528" i="3"/>
  <c r="X528" i="3"/>
  <c r="Y528" i="3"/>
  <c r="Z528" i="3"/>
  <c r="AA528" i="3"/>
  <c r="AB528" i="3"/>
  <c r="AC528" i="3"/>
  <c r="AD528" i="3"/>
  <c r="AF528" i="3"/>
  <c r="AG528" i="3"/>
  <c r="AH528" i="3"/>
  <c r="AI528" i="3"/>
  <c r="AJ528" i="3"/>
  <c r="AK528" i="3"/>
  <c r="AL528" i="3"/>
  <c r="AM528" i="3"/>
  <c r="AN528" i="3"/>
  <c r="AO528" i="3"/>
  <c r="E529" i="3"/>
  <c r="F529" i="3"/>
  <c r="G529" i="3"/>
  <c r="H529" i="3"/>
  <c r="K529" i="3"/>
  <c r="L529" i="3"/>
  <c r="M529" i="3"/>
  <c r="N529" i="3"/>
  <c r="Q529" i="3"/>
  <c r="R529" i="3"/>
  <c r="S529" i="3"/>
  <c r="T529" i="3"/>
  <c r="U529" i="3"/>
  <c r="V529" i="3"/>
  <c r="W529" i="3"/>
  <c r="X529" i="3"/>
  <c r="Y529" i="3" s="1"/>
  <c r="Z529" i="3"/>
  <c r="AA529" i="3"/>
  <c r="AB529" i="3"/>
  <c r="AC529" i="3"/>
  <c r="AD529" i="3"/>
  <c r="AF529" i="3"/>
  <c r="AG529" i="3"/>
  <c r="AH529" i="3"/>
  <c r="AI529" i="3"/>
  <c r="AJ529" i="3"/>
  <c r="AK529" i="3"/>
  <c r="AL529" i="3"/>
  <c r="AM529" i="3"/>
  <c r="AN529" i="3"/>
  <c r="AO529" i="3"/>
  <c r="E530" i="3"/>
  <c r="F530" i="3"/>
  <c r="G530" i="3"/>
  <c r="H530" i="3"/>
  <c r="K530" i="3"/>
  <c r="L530" i="3"/>
  <c r="M530" i="3"/>
  <c r="N530" i="3"/>
  <c r="P530" i="3" s="1"/>
  <c r="O530" i="3"/>
  <c r="Q530" i="3"/>
  <c r="R530" i="3" s="1"/>
  <c r="S530" i="3"/>
  <c r="T530" i="3"/>
  <c r="U530" i="3"/>
  <c r="V530" i="3"/>
  <c r="W530" i="3"/>
  <c r="X530" i="3"/>
  <c r="Y530" i="3"/>
  <c r="Z530" i="3"/>
  <c r="AA530" i="3"/>
  <c r="AB530" i="3"/>
  <c r="AC530" i="3"/>
  <c r="AD530" i="3"/>
  <c r="AF530" i="3"/>
  <c r="AG530" i="3"/>
  <c r="AH530" i="3"/>
  <c r="AI530" i="3"/>
  <c r="AJ530" i="3"/>
  <c r="AK530" i="3"/>
  <c r="AL530" i="3"/>
  <c r="AM530" i="3"/>
  <c r="AN530" i="3"/>
  <c r="AO530" i="3"/>
  <c r="E531" i="3"/>
  <c r="F531" i="3"/>
  <c r="G531" i="3"/>
  <c r="H531" i="3"/>
  <c r="K531" i="3"/>
  <c r="L531" i="3"/>
  <c r="M531" i="3"/>
  <c r="N531" i="3"/>
  <c r="O531" i="3" s="1"/>
  <c r="P531" i="3"/>
  <c r="Q531" i="3"/>
  <c r="R531" i="3"/>
  <c r="S531" i="3"/>
  <c r="T531" i="3"/>
  <c r="U531" i="3"/>
  <c r="V531" i="3"/>
  <c r="W531" i="3"/>
  <c r="X531" i="3"/>
  <c r="Y531" i="3" s="1"/>
  <c r="Z531" i="3"/>
  <c r="AA531" i="3"/>
  <c r="AB531" i="3"/>
  <c r="AC531" i="3"/>
  <c r="AD531" i="3"/>
  <c r="AF531" i="3"/>
  <c r="AG531" i="3"/>
  <c r="AH531" i="3"/>
  <c r="AI531" i="3"/>
  <c r="AJ531" i="3"/>
  <c r="AK531" i="3"/>
  <c r="AL531" i="3"/>
  <c r="AM531" i="3"/>
  <c r="AN531" i="3"/>
  <c r="AO531" i="3"/>
  <c r="E532" i="3"/>
  <c r="F532" i="3"/>
  <c r="G532" i="3"/>
  <c r="H532" i="3"/>
  <c r="K532" i="3"/>
  <c r="L532" i="3"/>
  <c r="M532" i="3"/>
  <c r="N532" i="3"/>
  <c r="P532" i="3" s="1"/>
  <c r="O532" i="3"/>
  <c r="Q532" i="3"/>
  <c r="R532" i="3" s="1"/>
  <c r="S532" i="3"/>
  <c r="T532" i="3"/>
  <c r="U532" i="3"/>
  <c r="V532" i="3"/>
  <c r="W532" i="3"/>
  <c r="X532" i="3"/>
  <c r="Y532" i="3"/>
  <c r="Z532" i="3"/>
  <c r="AA532" i="3"/>
  <c r="AB532" i="3"/>
  <c r="AC532" i="3"/>
  <c r="AD532" i="3"/>
  <c r="AF532" i="3"/>
  <c r="AG532" i="3"/>
  <c r="AH532" i="3"/>
  <c r="AI532" i="3"/>
  <c r="AJ532" i="3"/>
  <c r="AK532" i="3"/>
  <c r="AL532" i="3"/>
  <c r="AM532" i="3"/>
  <c r="AN532" i="3"/>
  <c r="AO532" i="3"/>
  <c r="E533" i="3"/>
  <c r="F533" i="3"/>
  <c r="G533" i="3"/>
  <c r="H533" i="3"/>
  <c r="K533" i="3"/>
  <c r="L533" i="3"/>
  <c r="M533" i="3"/>
  <c r="N533" i="3"/>
  <c r="O533" i="3" s="1"/>
  <c r="P533" i="3"/>
  <c r="Q533" i="3"/>
  <c r="R533" i="3" s="1"/>
  <c r="S533" i="3"/>
  <c r="T533" i="3"/>
  <c r="U533" i="3"/>
  <c r="V533" i="3"/>
  <c r="W533" i="3"/>
  <c r="X533" i="3"/>
  <c r="Y533" i="3" s="1"/>
  <c r="Z533" i="3"/>
  <c r="AA533" i="3"/>
  <c r="AB533" i="3"/>
  <c r="AC533" i="3"/>
  <c r="AD533" i="3"/>
  <c r="AF533" i="3"/>
  <c r="AG533" i="3"/>
  <c r="AH533" i="3"/>
  <c r="AI533" i="3"/>
  <c r="AJ533" i="3"/>
  <c r="AK533" i="3"/>
  <c r="AL533" i="3"/>
  <c r="AM533" i="3"/>
  <c r="AN533" i="3"/>
  <c r="AO533" i="3"/>
  <c r="E534" i="3"/>
  <c r="F534" i="3"/>
  <c r="G534" i="3"/>
  <c r="H534" i="3"/>
  <c r="K534" i="3"/>
  <c r="L534" i="3"/>
  <c r="M534" i="3"/>
  <c r="N534" i="3"/>
  <c r="O534" i="3"/>
  <c r="P534" i="3"/>
  <c r="Q534" i="3"/>
  <c r="R534" i="3" s="1"/>
  <c r="S534" i="3"/>
  <c r="T534" i="3"/>
  <c r="U534" i="3"/>
  <c r="V534" i="3"/>
  <c r="W534" i="3"/>
  <c r="X534" i="3"/>
  <c r="Y534" i="3"/>
  <c r="Z534" i="3"/>
  <c r="AA534" i="3"/>
  <c r="AB534" i="3"/>
  <c r="AC534" i="3"/>
  <c r="AD534" i="3"/>
  <c r="AF534" i="3"/>
  <c r="AG534" i="3"/>
  <c r="AH534" i="3"/>
  <c r="AI534" i="3"/>
  <c r="AJ534" i="3"/>
  <c r="AK534" i="3"/>
  <c r="AL534" i="3"/>
  <c r="AM534" i="3"/>
  <c r="AN534" i="3"/>
  <c r="AO534" i="3"/>
  <c r="E535" i="3"/>
  <c r="F535" i="3"/>
  <c r="G535" i="3"/>
  <c r="H535" i="3"/>
  <c r="K535" i="3"/>
  <c r="L535" i="3"/>
  <c r="M535" i="3"/>
  <c r="N535" i="3"/>
  <c r="Q535" i="3"/>
  <c r="R535" i="3"/>
  <c r="S535" i="3"/>
  <c r="T535" i="3"/>
  <c r="U535" i="3"/>
  <c r="V535" i="3"/>
  <c r="W535" i="3"/>
  <c r="X535" i="3"/>
  <c r="Y535" i="3" s="1"/>
  <c r="Z535" i="3"/>
  <c r="AA535" i="3"/>
  <c r="AB535" i="3"/>
  <c r="AC535" i="3"/>
  <c r="AD535" i="3"/>
  <c r="AF535" i="3"/>
  <c r="AG535" i="3"/>
  <c r="AH535" i="3"/>
  <c r="AI535" i="3"/>
  <c r="AJ535" i="3"/>
  <c r="AK535" i="3"/>
  <c r="AL535" i="3"/>
  <c r="AM535" i="3"/>
  <c r="AN535" i="3"/>
  <c r="AO535" i="3"/>
  <c r="E536" i="3"/>
  <c r="F536" i="3"/>
  <c r="G536" i="3"/>
  <c r="H536" i="3"/>
  <c r="K536" i="3"/>
  <c r="L536" i="3"/>
  <c r="M536" i="3"/>
  <c r="N536" i="3"/>
  <c r="P536" i="3" s="1"/>
  <c r="O536" i="3"/>
  <c r="Q536" i="3"/>
  <c r="R536" i="3" s="1"/>
  <c r="S536" i="3"/>
  <c r="T536" i="3"/>
  <c r="U536" i="3"/>
  <c r="V536" i="3"/>
  <c r="W536" i="3"/>
  <c r="X536" i="3"/>
  <c r="Y536" i="3"/>
  <c r="Z536" i="3"/>
  <c r="AA536" i="3"/>
  <c r="AB536" i="3"/>
  <c r="AC536" i="3"/>
  <c r="AD536" i="3"/>
  <c r="AF536" i="3"/>
  <c r="AG536" i="3"/>
  <c r="AH536" i="3"/>
  <c r="AI536" i="3"/>
  <c r="AJ536" i="3"/>
  <c r="AK536" i="3"/>
  <c r="AL536" i="3"/>
  <c r="AM536" i="3"/>
  <c r="AN536" i="3"/>
  <c r="AO536" i="3"/>
  <c r="E537" i="3"/>
  <c r="F537" i="3"/>
  <c r="G537" i="3"/>
  <c r="H537" i="3"/>
  <c r="K537" i="3"/>
  <c r="L537" i="3"/>
  <c r="M537" i="3"/>
  <c r="N537" i="3"/>
  <c r="O537" i="3" s="1"/>
  <c r="P537" i="3"/>
  <c r="Q537" i="3"/>
  <c r="R537" i="3"/>
  <c r="S537" i="3"/>
  <c r="T537" i="3"/>
  <c r="U537" i="3"/>
  <c r="V537" i="3"/>
  <c r="W537" i="3"/>
  <c r="X537" i="3"/>
  <c r="Y537" i="3" s="1"/>
  <c r="Z537" i="3"/>
  <c r="AA537" i="3"/>
  <c r="AB537" i="3"/>
  <c r="AC537" i="3"/>
  <c r="AD537" i="3"/>
  <c r="AF537" i="3"/>
  <c r="AG537" i="3"/>
  <c r="AH537" i="3"/>
  <c r="AI537" i="3"/>
  <c r="AJ537" i="3"/>
  <c r="AK537" i="3"/>
  <c r="AL537" i="3"/>
  <c r="AM537" i="3"/>
  <c r="AN537" i="3"/>
  <c r="AO537" i="3"/>
  <c r="E538" i="3"/>
  <c r="F538" i="3"/>
  <c r="G538" i="3"/>
  <c r="H538" i="3"/>
  <c r="K538" i="3"/>
  <c r="L538" i="3"/>
  <c r="M538" i="3"/>
  <c r="N538" i="3"/>
  <c r="P538" i="3" s="1"/>
  <c r="O538" i="3"/>
  <c r="Q538" i="3"/>
  <c r="R538" i="3" s="1"/>
  <c r="S538" i="3"/>
  <c r="T538" i="3"/>
  <c r="U538" i="3"/>
  <c r="V538" i="3"/>
  <c r="W538" i="3"/>
  <c r="X538" i="3"/>
  <c r="Y538" i="3"/>
  <c r="Z538" i="3"/>
  <c r="AA538" i="3"/>
  <c r="AB538" i="3"/>
  <c r="AC538" i="3"/>
  <c r="AD538" i="3"/>
  <c r="AF538" i="3"/>
  <c r="AG538" i="3"/>
  <c r="AH538" i="3"/>
  <c r="AI538" i="3"/>
  <c r="AJ538" i="3"/>
  <c r="AK538" i="3"/>
  <c r="AL538" i="3"/>
  <c r="AM538" i="3"/>
  <c r="AN538" i="3"/>
  <c r="AO538" i="3"/>
  <c r="E539" i="3"/>
  <c r="F539" i="3"/>
  <c r="G539" i="3"/>
  <c r="H539" i="3"/>
  <c r="K539" i="3"/>
  <c r="L539" i="3"/>
  <c r="M539" i="3"/>
  <c r="N539" i="3"/>
  <c r="O539" i="3" s="1"/>
  <c r="Q539" i="3"/>
  <c r="R539" i="3" s="1"/>
  <c r="S539" i="3"/>
  <c r="T539" i="3"/>
  <c r="U539" i="3"/>
  <c r="V539" i="3"/>
  <c r="W539" i="3"/>
  <c r="X539" i="3"/>
  <c r="Y539" i="3" s="1"/>
  <c r="Z539" i="3"/>
  <c r="AA539" i="3"/>
  <c r="AB539" i="3"/>
  <c r="AC539" i="3"/>
  <c r="AD539" i="3"/>
  <c r="AF539" i="3"/>
  <c r="AG539" i="3"/>
  <c r="AH539" i="3"/>
  <c r="AI539" i="3"/>
  <c r="AJ539" i="3"/>
  <c r="AK539" i="3"/>
  <c r="AL539" i="3"/>
  <c r="AM539" i="3"/>
  <c r="AN539" i="3"/>
  <c r="AO539" i="3"/>
  <c r="E540" i="3"/>
  <c r="F540" i="3"/>
  <c r="G540" i="3"/>
  <c r="H540" i="3"/>
  <c r="K540" i="3"/>
  <c r="L540" i="3"/>
  <c r="M540" i="3"/>
  <c r="N540" i="3"/>
  <c r="O540" i="3"/>
  <c r="P540" i="3"/>
  <c r="Q540" i="3"/>
  <c r="R540" i="3" s="1"/>
  <c r="S540" i="3"/>
  <c r="T540" i="3"/>
  <c r="U540" i="3"/>
  <c r="V540" i="3"/>
  <c r="W540" i="3"/>
  <c r="X540" i="3"/>
  <c r="Y540" i="3"/>
  <c r="Z540" i="3"/>
  <c r="AA540" i="3"/>
  <c r="AB540" i="3"/>
  <c r="AC540" i="3"/>
  <c r="AD540" i="3"/>
  <c r="AF540" i="3"/>
  <c r="AG540" i="3"/>
  <c r="AH540" i="3"/>
  <c r="AI540" i="3"/>
  <c r="AJ540" i="3"/>
  <c r="AK540" i="3"/>
  <c r="AL540" i="3"/>
  <c r="AM540" i="3"/>
  <c r="AN540" i="3"/>
  <c r="AO540" i="3"/>
  <c r="E541" i="3"/>
  <c r="F541" i="3"/>
  <c r="G541" i="3"/>
  <c r="H541" i="3"/>
  <c r="K541" i="3"/>
  <c r="L541" i="3"/>
  <c r="M541" i="3"/>
  <c r="N541" i="3"/>
  <c r="O541" i="3" s="1"/>
  <c r="P541" i="3"/>
  <c r="Q541" i="3"/>
  <c r="R541" i="3"/>
  <c r="S541" i="3"/>
  <c r="T541" i="3"/>
  <c r="U541" i="3"/>
  <c r="V541" i="3"/>
  <c r="W541" i="3"/>
  <c r="X541" i="3"/>
  <c r="Y541" i="3" s="1"/>
  <c r="Z541" i="3"/>
  <c r="AA541" i="3"/>
  <c r="AB541" i="3"/>
  <c r="AC541" i="3"/>
  <c r="AD541" i="3"/>
  <c r="AF541" i="3"/>
  <c r="AG541" i="3"/>
  <c r="AH541" i="3"/>
  <c r="AI541" i="3"/>
  <c r="AJ541" i="3"/>
  <c r="AK541" i="3"/>
  <c r="AL541" i="3"/>
  <c r="AM541" i="3"/>
  <c r="AN541" i="3"/>
  <c r="AO541" i="3"/>
  <c r="E542" i="3"/>
  <c r="F542" i="3"/>
  <c r="G542" i="3"/>
  <c r="H542" i="3"/>
  <c r="K542" i="3"/>
  <c r="L542" i="3"/>
  <c r="M542" i="3"/>
  <c r="N542" i="3"/>
  <c r="O542" i="3"/>
  <c r="P542" i="3"/>
  <c r="Q542" i="3"/>
  <c r="R542" i="3" s="1"/>
  <c r="S542" i="3"/>
  <c r="T542" i="3"/>
  <c r="U542" i="3"/>
  <c r="V542" i="3"/>
  <c r="W542" i="3"/>
  <c r="X542" i="3"/>
  <c r="Y542" i="3"/>
  <c r="Z542" i="3"/>
  <c r="AA542" i="3"/>
  <c r="AB542" i="3"/>
  <c r="AC542" i="3"/>
  <c r="AD542" i="3"/>
  <c r="AF542" i="3"/>
  <c r="AG542" i="3"/>
  <c r="AH542" i="3"/>
  <c r="AI542" i="3"/>
  <c r="AJ542" i="3"/>
  <c r="AK542" i="3"/>
  <c r="AL542" i="3"/>
  <c r="AM542" i="3"/>
  <c r="AN542" i="3"/>
  <c r="AO542" i="3"/>
  <c r="E543" i="3"/>
  <c r="F543" i="3"/>
  <c r="G543" i="3"/>
  <c r="H543" i="3"/>
  <c r="K543" i="3"/>
  <c r="L543" i="3"/>
  <c r="M543" i="3"/>
  <c r="N543" i="3"/>
  <c r="O543" i="3"/>
  <c r="P543" i="3"/>
  <c r="Q543" i="3"/>
  <c r="R543" i="3"/>
  <c r="S543" i="3"/>
  <c r="T543" i="3"/>
  <c r="U543" i="3"/>
  <c r="V543" i="3"/>
  <c r="W543" i="3"/>
  <c r="X543" i="3"/>
  <c r="Y543" i="3"/>
  <c r="Z543" i="3"/>
  <c r="AA543" i="3"/>
  <c r="AB543" i="3"/>
  <c r="AC543" i="3"/>
  <c r="AD543" i="3"/>
  <c r="AF543" i="3"/>
  <c r="AG543" i="3"/>
  <c r="AH543" i="3"/>
  <c r="AI543" i="3"/>
  <c r="AJ543" i="3"/>
  <c r="AK543" i="3"/>
  <c r="AL543" i="3"/>
  <c r="AM543" i="3"/>
  <c r="AN543" i="3"/>
  <c r="AO543" i="3"/>
  <c r="E544" i="3"/>
  <c r="F544" i="3"/>
  <c r="G544" i="3"/>
  <c r="H544" i="3"/>
  <c r="K544" i="3"/>
  <c r="L544" i="3"/>
  <c r="M544" i="3"/>
  <c r="N544" i="3"/>
  <c r="P544" i="3" s="1"/>
  <c r="O544" i="3"/>
  <c r="Q544" i="3"/>
  <c r="R544" i="3"/>
  <c r="S544" i="3"/>
  <c r="T544" i="3"/>
  <c r="U544" i="3"/>
  <c r="V544" i="3"/>
  <c r="W544" i="3"/>
  <c r="X544" i="3"/>
  <c r="Y544" i="3" s="1"/>
  <c r="Z544" i="3"/>
  <c r="AA544" i="3"/>
  <c r="AB544" i="3"/>
  <c r="AC544" i="3"/>
  <c r="AD544" i="3"/>
  <c r="AF544" i="3"/>
  <c r="AG544" i="3"/>
  <c r="AH544" i="3"/>
  <c r="AI544" i="3"/>
  <c r="AJ544" i="3"/>
  <c r="AK544" i="3"/>
  <c r="AL544" i="3"/>
  <c r="AM544" i="3"/>
  <c r="AN544" i="3"/>
  <c r="AO544" i="3"/>
  <c r="E545" i="3"/>
  <c r="F545" i="3"/>
  <c r="G545" i="3"/>
  <c r="H545" i="3"/>
  <c r="K545" i="3"/>
  <c r="L545" i="3"/>
  <c r="M545" i="3"/>
  <c r="N545" i="3"/>
  <c r="O545" i="3" s="1"/>
  <c r="Q545" i="3"/>
  <c r="R545" i="3" s="1"/>
  <c r="S545" i="3"/>
  <c r="T545" i="3"/>
  <c r="U545" i="3"/>
  <c r="V545" i="3"/>
  <c r="W545" i="3"/>
  <c r="X545" i="3"/>
  <c r="Y545" i="3"/>
  <c r="Z545" i="3"/>
  <c r="AA545" i="3"/>
  <c r="AB545" i="3"/>
  <c r="AC545" i="3"/>
  <c r="AD545" i="3"/>
  <c r="AF545" i="3"/>
  <c r="AG545" i="3"/>
  <c r="AH545" i="3"/>
  <c r="AI545" i="3"/>
  <c r="AJ545" i="3"/>
  <c r="AK545" i="3"/>
  <c r="AL545" i="3"/>
  <c r="AM545" i="3"/>
  <c r="AN545" i="3"/>
  <c r="AO545" i="3"/>
  <c r="E546" i="3"/>
  <c r="F546" i="3"/>
  <c r="G546" i="3"/>
  <c r="H546" i="3"/>
  <c r="K546" i="3"/>
  <c r="L546" i="3"/>
  <c r="M546" i="3"/>
  <c r="N546" i="3"/>
  <c r="O546" i="3" s="1"/>
  <c r="P546" i="3"/>
  <c r="Q546" i="3"/>
  <c r="R546" i="3" s="1"/>
  <c r="S546" i="3"/>
  <c r="T546" i="3"/>
  <c r="U546" i="3"/>
  <c r="V546" i="3"/>
  <c r="W546" i="3"/>
  <c r="X546" i="3"/>
  <c r="Y546" i="3"/>
  <c r="Z546" i="3"/>
  <c r="AA546" i="3"/>
  <c r="AB546" i="3"/>
  <c r="AC546" i="3"/>
  <c r="AD546" i="3"/>
  <c r="AF546" i="3"/>
  <c r="AG546" i="3"/>
  <c r="AH546" i="3"/>
  <c r="AI546" i="3"/>
  <c r="AJ546" i="3"/>
  <c r="AK546" i="3"/>
  <c r="AL546" i="3"/>
  <c r="AM546" i="3"/>
  <c r="AN546" i="3"/>
  <c r="AO546" i="3"/>
  <c r="E547" i="3"/>
  <c r="F547" i="3"/>
  <c r="G547" i="3"/>
  <c r="H547" i="3"/>
  <c r="K547" i="3"/>
  <c r="L547" i="3"/>
  <c r="M547" i="3"/>
  <c r="N547" i="3"/>
  <c r="O547" i="3"/>
  <c r="P547" i="3"/>
  <c r="Q547" i="3"/>
  <c r="R547" i="3" s="1"/>
  <c r="S547" i="3"/>
  <c r="T547" i="3"/>
  <c r="U547" i="3"/>
  <c r="V547" i="3"/>
  <c r="W547" i="3"/>
  <c r="X547" i="3"/>
  <c r="Y547" i="3" s="1"/>
  <c r="Z547" i="3"/>
  <c r="AA547" i="3"/>
  <c r="AB547" i="3"/>
  <c r="AC547" i="3"/>
  <c r="AD547" i="3"/>
  <c r="AF547" i="3"/>
  <c r="AG547" i="3"/>
  <c r="AH547" i="3"/>
  <c r="AI547" i="3"/>
  <c r="AJ547" i="3"/>
  <c r="AK547" i="3"/>
  <c r="AL547" i="3"/>
  <c r="AM547" i="3"/>
  <c r="AN547" i="3"/>
  <c r="AO547" i="3"/>
  <c r="E548" i="3"/>
  <c r="F548" i="3"/>
  <c r="G548" i="3"/>
  <c r="H548" i="3"/>
  <c r="K548" i="3"/>
  <c r="L548" i="3"/>
  <c r="M548" i="3"/>
  <c r="N548" i="3"/>
  <c r="Q548" i="3"/>
  <c r="R548" i="3" s="1"/>
  <c r="S548" i="3"/>
  <c r="T548" i="3"/>
  <c r="U548" i="3"/>
  <c r="V548" i="3"/>
  <c r="W548" i="3"/>
  <c r="X548" i="3"/>
  <c r="Y548" i="3" s="1"/>
  <c r="Z548" i="3"/>
  <c r="AA548" i="3"/>
  <c r="AB548" i="3"/>
  <c r="AC548" i="3"/>
  <c r="AD548" i="3"/>
  <c r="AF548" i="3"/>
  <c r="AG548" i="3"/>
  <c r="AH548" i="3"/>
  <c r="AI548" i="3"/>
  <c r="AJ548" i="3"/>
  <c r="AK548" i="3"/>
  <c r="AL548" i="3"/>
  <c r="AM548" i="3"/>
  <c r="AN548" i="3"/>
  <c r="AO548" i="3"/>
  <c r="E549" i="3"/>
  <c r="F549" i="3"/>
  <c r="G549" i="3"/>
  <c r="H549" i="3"/>
  <c r="K549" i="3"/>
  <c r="L549" i="3"/>
  <c r="M549" i="3"/>
  <c r="N549" i="3"/>
  <c r="O549" i="3"/>
  <c r="P549" i="3"/>
  <c r="Q549" i="3"/>
  <c r="R549" i="3" s="1"/>
  <c r="S549" i="3"/>
  <c r="T549" i="3"/>
  <c r="U549" i="3"/>
  <c r="V549" i="3"/>
  <c r="W549" i="3"/>
  <c r="X549" i="3"/>
  <c r="Y549" i="3"/>
  <c r="Z549" i="3"/>
  <c r="AA549" i="3"/>
  <c r="AB549" i="3"/>
  <c r="AC549" i="3"/>
  <c r="AD549" i="3"/>
  <c r="AF549" i="3"/>
  <c r="AG549" i="3"/>
  <c r="AH549" i="3"/>
  <c r="AI549" i="3"/>
  <c r="AJ549" i="3"/>
  <c r="AK549" i="3"/>
  <c r="AL549" i="3"/>
  <c r="AM549" i="3"/>
  <c r="AN549" i="3"/>
  <c r="AO549" i="3"/>
  <c r="E550" i="3"/>
  <c r="F550" i="3"/>
  <c r="G550" i="3"/>
  <c r="H550" i="3"/>
  <c r="K550" i="3"/>
  <c r="L550" i="3"/>
  <c r="M550" i="3"/>
  <c r="N550" i="3"/>
  <c r="P550" i="3" s="1"/>
  <c r="O550" i="3"/>
  <c r="Q550" i="3"/>
  <c r="R550" i="3"/>
  <c r="S550" i="3"/>
  <c r="T550" i="3"/>
  <c r="U550" i="3"/>
  <c r="V550" i="3"/>
  <c r="W550" i="3"/>
  <c r="X550" i="3"/>
  <c r="Y550" i="3" s="1"/>
  <c r="Z550" i="3"/>
  <c r="AA550" i="3"/>
  <c r="AB550" i="3"/>
  <c r="AC550" i="3"/>
  <c r="AD550" i="3"/>
  <c r="AF550" i="3"/>
  <c r="AG550" i="3"/>
  <c r="AH550" i="3"/>
  <c r="AI550" i="3"/>
  <c r="AJ550" i="3"/>
  <c r="AK550" i="3"/>
  <c r="AL550" i="3"/>
  <c r="AM550" i="3"/>
  <c r="AN550" i="3"/>
  <c r="AO550" i="3"/>
  <c r="E551" i="3"/>
  <c r="F551" i="3"/>
  <c r="G551" i="3"/>
  <c r="H551" i="3"/>
  <c r="K551" i="3"/>
  <c r="L551" i="3"/>
  <c r="M551" i="3"/>
  <c r="N551" i="3"/>
  <c r="O551" i="3" s="1"/>
  <c r="Q551" i="3"/>
  <c r="R551" i="3" s="1"/>
  <c r="S551" i="3"/>
  <c r="T551" i="3"/>
  <c r="U551" i="3"/>
  <c r="V551" i="3"/>
  <c r="W551" i="3"/>
  <c r="X551" i="3"/>
  <c r="Y551" i="3"/>
  <c r="Z551" i="3"/>
  <c r="AA551" i="3"/>
  <c r="AB551" i="3"/>
  <c r="AC551" i="3"/>
  <c r="AD551" i="3"/>
  <c r="AF551" i="3"/>
  <c r="AG551" i="3"/>
  <c r="AH551" i="3"/>
  <c r="AI551" i="3"/>
  <c r="AJ551" i="3"/>
  <c r="AK551" i="3"/>
  <c r="AL551" i="3"/>
  <c r="AM551" i="3"/>
  <c r="AN551" i="3"/>
  <c r="AO551" i="3"/>
  <c r="E552" i="3"/>
  <c r="F552" i="3"/>
  <c r="G552" i="3"/>
  <c r="H552" i="3"/>
  <c r="K552" i="3"/>
  <c r="L552" i="3"/>
  <c r="M552" i="3"/>
  <c r="N552" i="3"/>
  <c r="O552" i="3" s="1"/>
  <c r="P552" i="3"/>
  <c r="Q552" i="3"/>
  <c r="R552" i="3" s="1"/>
  <c r="S552" i="3"/>
  <c r="T552" i="3"/>
  <c r="U552" i="3"/>
  <c r="V552" i="3"/>
  <c r="W552" i="3"/>
  <c r="X552" i="3"/>
  <c r="Y552" i="3"/>
  <c r="Z552" i="3"/>
  <c r="AA552" i="3"/>
  <c r="AB552" i="3"/>
  <c r="AC552" i="3"/>
  <c r="AD552" i="3"/>
  <c r="AF552" i="3"/>
  <c r="AG552" i="3"/>
  <c r="AH552" i="3"/>
  <c r="AI552" i="3"/>
  <c r="AJ552" i="3"/>
  <c r="AK552" i="3"/>
  <c r="AL552" i="3"/>
  <c r="AM552" i="3"/>
  <c r="AN552" i="3"/>
  <c r="AO552" i="3"/>
  <c r="E553" i="3"/>
  <c r="F553" i="3"/>
  <c r="G553" i="3"/>
  <c r="H553" i="3"/>
  <c r="K553" i="3"/>
  <c r="L553" i="3"/>
  <c r="M553" i="3"/>
  <c r="N553" i="3"/>
  <c r="O553" i="3"/>
  <c r="P553" i="3"/>
  <c r="Q553" i="3"/>
  <c r="R553" i="3" s="1"/>
  <c r="S553" i="3"/>
  <c r="T553" i="3"/>
  <c r="U553" i="3"/>
  <c r="V553" i="3"/>
  <c r="W553" i="3"/>
  <c r="X553" i="3"/>
  <c r="Y553" i="3" s="1"/>
  <c r="Z553" i="3"/>
  <c r="AA553" i="3"/>
  <c r="AB553" i="3"/>
  <c r="AC553" i="3"/>
  <c r="AD553" i="3"/>
  <c r="AF553" i="3"/>
  <c r="AG553" i="3"/>
  <c r="AH553" i="3"/>
  <c r="AI553" i="3"/>
  <c r="AJ553" i="3"/>
  <c r="AK553" i="3"/>
  <c r="AL553" i="3"/>
  <c r="AM553" i="3"/>
  <c r="AN553" i="3"/>
  <c r="AO553" i="3"/>
  <c r="E554" i="3"/>
  <c r="F554" i="3"/>
  <c r="G554" i="3"/>
  <c r="H554" i="3"/>
  <c r="K554" i="3"/>
  <c r="L554" i="3"/>
  <c r="M554" i="3"/>
  <c r="N554" i="3"/>
  <c r="Q554" i="3"/>
  <c r="R554" i="3" s="1"/>
  <c r="S554" i="3"/>
  <c r="T554" i="3"/>
  <c r="U554" i="3"/>
  <c r="V554" i="3"/>
  <c r="W554" i="3"/>
  <c r="X554" i="3"/>
  <c r="Y554" i="3" s="1"/>
  <c r="Z554" i="3"/>
  <c r="AA554" i="3"/>
  <c r="AB554" i="3"/>
  <c r="AC554" i="3"/>
  <c r="AD554" i="3"/>
  <c r="AF554" i="3"/>
  <c r="AG554" i="3"/>
  <c r="AH554" i="3"/>
  <c r="AI554" i="3"/>
  <c r="AJ554" i="3"/>
  <c r="AK554" i="3"/>
  <c r="AL554" i="3"/>
  <c r="AM554" i="3"/>
  <c r="AN554" i="3"/>
  <c r="AO554" i="3"/>
  <c r="E555" i="3"/>
  <c r="F555" i="3"/>
  <c r="G555" i="3"/>
  <c r="H555" i="3"/>
  <c r="K555" i="3"/>
  <c r="L555" i="3"/>
  <c r="M555" i="3"/>
  <c r="N555" i="3"/>
  <c r="O555" i="3"/>
  <c r="P555" i="3"/>
  <c r="Q555" i="3"/>
  <c r="R555" i="3" s="1"/>
  <c r="S555" i="3"/>
  <c r="T555" i="3"/>
  <c r="U555" i="3"/>
  <c r="V555" i="3"/>
  <c r="W555" i="3"/>
  <c r="X555" i="3"/>
  <c r="Y555" i="3"/>
  <c r="Z555" i="3"/>
  <c r="AA555" i="3"/>
  <c r="AB555" i="3"/>
  <c r="AC555" i="3"/>
  <c r="AD555" i="3"/>
  <c r="AF555" i="3"/>
  <c r="AG555" i="3"/>
  <c r="AH555" i="3"/>
  <c r="AI555" i="3"/>
  <c r="AJ555" i="3"/>
  <c r="AK555" i="3"/>
  <c r="AL555" i="3"/>
  <c r="AM555" i="3"/>
  <c r="AN555" i="3"/>
  <c r="AO555" i="3"/>
  <c r="E556" i="3"/>
  <c r="F556" i="3"/>
  <c r="G556" i="3"/>
  <c r="H556" i="3"/>
  <c r="K556" i="3"/>
  <c r="L556" i="3"/>
  <c r="M556" i="3"/>
  <c r="N556" i="3"/>
  <c r="P556" i="3" s="1"/>
  <c r="O556" i="3"/>
  <c r="Q556" i="3"/>
  <c r="R556" i="3"/>
  <c r="S556" i="3"/>
  <c r="T556" i="3"/>
  <c r="U556" i="3"/>
  <c r="V556" i="3"/>
  <c r="W556" i="3"/>
  <c r="X556" i="3"/>
  <c r="Y556" i="3" s="1"/>
  <c r="Z556" i="3"/>
  <c r="AA556" i="3"/>
  <c r="AB556" i="3"/>
  <c r="AC556" i="3"/>
  <c r="AD556" i="3"/>
  <c r="AF556" i="3"/>
  <c r="AG556" i="3"/>
  <c r="AH556" i="3"/>
  <c r="AI556" i="3"/>
  <c r="AJ556" i="3"/>
  <c r="AK556" i="3"/>
  <c r="AL556" i="3"/>
  <c r="AM556" i="3"/>
  <c r="AN556" i="3"/>
  <c r="AO556" i="3"/>
  <c r="E557" i="3"/>
  <c r="F557" i="3"/>
  <c r="G557" i="3"/>
  <c r="H557" i="3"/>
  <c r="K557" i="3"/>
  <c r="L557" i="3"/>
  <c r="M557" i="3"/>
  <c r="N557" i="3"/>
  <c r="O557" i="3" s="1"/>
  <c r="Q557" i="3"/>
  <c r="R557" i="3" s="1"/>
  <c r="S557" i="3"/>
  <c r="T557" i="3"/>
  <c r="U557" i="3"/>
  <c r="V557" i="3"/>
  <c r="W557" i="3"/>
  <c r="X557" i="3"/>
  <c r="Y557" i="3"/>
  <c r="Z557" i="3"/>
  <c r="AA557" i="3"/>
  <c r="AB557" i="3"/>
  <c r="AC557" i="3"/>
  <c r="AD557" i="3"/>
  <c r="AF557" i="3"/>
  <c r="AG557" i="3"/>
  <c r="AH557" i="3"/>
  <c r="AI557" i="3"/>
  <c r="AJ557" i="3"/>
  <c r="AK557" i="3"/>
  <c r="AL557" i="3"/>
  <c r="AM557" i="3"/>
  <c r="AN557" i="3"/>
  <c r="AO557" i="3"/>
  <c r="E558" i="3"/>
  <c r="F558" i="3"/>
  <c r="G558" i="3"/>
  <c r="H558" i="3"/>
  <c r="K558" i="3"/>
  <c r="L558" i="3"/>
  <c r="M558" i="3"/>
  <c r="N558" i="3"/>
  <c r="O558" i="3" s="1"/>
  <c r="P558" i="3"/>
  <c r="Q558" i="3"/>
  <c r="R558" i="3" s="1"/>
  <c r="S558" i="3"/>
  <c r="T558" i="3"/>
  <c r="U558" i="3"/>
  <c r="V558" i="3"/>
  <c r="W558" i="3"/>
  <c r="X558" i="3"/>
  <c r="Y558" i="3"/>
  <c r="Z558" i="3"/>
  <c r="AA558" i="3"/>
  <c r="AB558" i="3"/>
  <c r="AC558" i="3"/>
  <c r="AD558" i="3"/>
  <c r="AF558" i="3"/>
  <c r="AG558" i="3"/>
  <c r="AH558" i="3"/>
  <c r="AI558" i="3"/>
  <c r="AJ558" i="3"/>
  <c r="AK558" i="3"/>
  <c r="AL558" i="3"/>
  <c r="AM558" i="3"/>
  <c r="AN558" i="3"/>
  <c r="AO558" i="3"/>
  <c r="E559" i="3"/>
  <c r="F559" i="3"/>
  <c r="G559" i="3"/>
  <c r="H559" i="3"/>
  <c r="K559" i="3"/>
  <c r="L559" i="3"/>
  <c r="M559" i="3"/>
  <c r="N559" i="3"/>
  <c r="O559" i="3"/>
  <c r="P559" i="3"/>
  <c r="Q559" i="3"/>
  <c r="R559" i="3" s="1"/>
  <c r="S559" i="3"/>
  <c r="T559" i="3"/>
  <c r="U559" i="3"/>
  <c r="V559" i="3"/>
  <c r="W559" i="3"/>
  <c r="X559" i="3"/>
  <c r="Y559" i="3" s="1"/>
  <c r="Z559" i="3"/>
  <c r="AA559" i="3"/>
  <c r="AB559" i="3"/>
  <c r="AC559" i="3"/>
  <c r="AD559" i="3"/>
  <c r="AF559" i="3"/>
  <c r="AG559" i="3"/>
  <c r="AH559" i="3"/>
  <c r="AI559" i="3"/>
  <c r="AJ559" i="3"/>
  <c r="AK559" i="3"/>
  <c r="AL559" i="3"/>
  <c r="AM559" i="3"/>
  <c r="AN559" i="3"/>
  <c r="AO559" i="3"/>
  <c r="E560" i="3"/>
  <c r="F560" i="3"/>
  <c r="G560" i="3"/>
  <c r="H560" i="3"/>
  <c r="K560" i="3"/>
  <c r="L560" i="3"/>
  <c r="M560" i="3"/>
  <c r="N560" i="3"/>
  <c r="Q560" i="3"/>
  <c r="R560" i="3" s="1"/>
  <c r="S560" i="3"/>
  <c r="T560" i="3"/>
  <c r="U560" i="3"/>
  <c r="V560" i="3"/>
  <c r="W560" i="3"/>
  <c r="X560" i="3"/>
  <c r="Y560" i="3" s="1"/>
  <c r="Z560" i="3"/>
  <c r="AA560" i="3"/>
  <c r="AB560" i="3"/>
  <c r="AC560" i="3"/>
  <c r="AD560" i="3"/>
  <c r="AF560" i="3"/>
  <c r="AG560" i="3"/>
  <c r="AH560" i="3"/>
  <c r="AI560" i="3"/>
  <c r="AJ560" i="3"/>
  <c r="AK560" i="3"/>
  <c r="AL560" i="3"/>
  <c r="AM560" i="3"/>
  <c r="AN560" i="3"/>
  <c r="AO560" i="3"/>
  <c r="E561" i="3"/>
  <c r="F561" i="3"/>
  <c r="G561" i="3"/>
  <c r="H561" i="3"/>
  <c r="K561" i="3"/>
  <c r="L561" i="3"/>
  <c r="M561" i="3"/>
  <c r="N561" i="3"/>
  <c r="O561" i="3"/>
  <c r="P561" i="3"/>
  <c r="Q561" i="3"/>
  <c r="R561" i="3" s="1"/>
  <c r="S561" i="3"/>
  <c r="T561" i="3"/>
  <c r="U561" i="3"/>
  <c r="V561" i="3"/>
  <c r="W561" i="3"/>
  <c r="X561" i="3"/>
  <c r="Y561" i="3"/>
  <c r="Z561" i="3"/>
  <c r="AA561" i="3"/>
  <c r="AB561" i="3"/>
  <c r="AC561" i="3"/>
  <c r="AD561" i="3"/>
  <c r="AF561" i="3"/>
  <c r="AG561" i="3"/>
  <c r="AH561" i="3"/>
  <c r="AI561" i="3"/>
  <c r="AJ561" i="3"/>
  <c r="AK561" i="3"/>
  <c r="AL561" i="3"/>
  <c r="AM561" i="3"/>
  <c r="AN561" i="3"/>
  <c r="AO561" i="3"/>
  <c r="E562" i="3"/>
  <c r="F562" i="3"/>
  <c r="G562" i="3"/>
  <c r="H562" i="3"/>
  <c r="K562" i="3"/>
  <c r="L562" i="3"/>
  <c r="M562" i="3"/>
  <c r="N562" i="3"/>
  <c r="P562" i="3" s="1"/>
  <c r="O562" i="3"/>
  <c r="Q562" i="3"/>
  <c r="R562" i="3"/>
  <c r="S562" i="3"/>
  <c r="T562" i="3"/>
  <c r="U562" i="3"/>
  <c r="V562" i="3"/>
  <c r="W562" i="3"/>
  <c r="X562" i="3"/>
  <c r="Y562" i="3" s="1"/>
  <c r="Z562" i="3"/>
  <c r="AA562" i="3"/>
  <c r="AB562" i="3"/>
  <c r="AC562" i="3"/>
  <c r="AD562" i="3"/>
  <c r="AF562" i="3"/>
  <c r="AG562" i="3"/>
  <c r="AH562" i="3"/>
  <c r="AI562" i="3"/>
  <c r="AJ562" i="3"/>
  <c r="AK562" i="3"/>
  <c r="AL562" i="3"/>
  <c r="AM562" i="3"/>
  <c r="AN562" i="3"/>
  <c r="AO562" i="3"/>
  <c r="E563" i="3"/>
  <c r="F563" i="3"/>
  <c r="G563" i="3"/>
  <c r="H563" i="3"/>
  <c r="K563" i="3"/>
  <c r="L563" i="3"/>
  <c r="M563" i="3"/>
  <c r="N563" i="3"/>
  <c r="O563" i="3" s="1"/>
  <c r="Q563" i="3"/>
  <c r="R563" i="3" s="1"/>
  <c r="S563" i="3"/>
  <c r="T563" i="3"/>
  <c r="U563" i="3"/>
  <c r="V563" i="3"/>
  <c r="W563" i="3"/>
  <c r="X563" i="3"/>
  <c r="Y563" i="3"/>
  <c r="Z563" i="3"/>
  <c r="AA563" i="3"/>
  <c r="AB563" i="3"/>
  <c r="AC563" i="3"/>
  <c r="AD563" i="3"/>
  <c r="AF563" i="3"/>
  <c r="AG563" i="3"/>
  <c r="AH563" i="3"/>
  <c r="AI563" i="3"/>
  <c r="AJ563" i="3"/>
  <c r="AK563" i="3"/>
  <c r="AL563" i="3"/>
  <c r="AM563" i="3"/>
  <c r="AN563" i="3"/>
  <c r="AO563" i="3"/>
  <c r="E564" i="3"/>
  <c r="F564" i="3"/>
  <c r="G564" i="3"/>
  <c r="H564" i="3"/>
  <c r="K564" i="3"/>
  <c r="L564" i="3"/>
  <c r="M564" i="3"/>
  <c r="N564" i="3"/>
  <c r="O564" i="3" s="1"/>
  <c r="P564" i="3"/>
  <c r="Q564" i="3"/>
  <c r="R564" i="3" s="1"/>
  <c r="S564" i="3"/>
  <c r="T564" i="3"/>
  <c r="U564" i="3"/>
  <c r="V564" i="3"/>
  <c r="W564" i="3"/>
  <c r="X564" i="3"/>
  <c r="Y564" i="3"/>
  <c r="Z564" i="3"/>
  <c r="AA564" i="3"/>
  <c r="AB564" i="3"/>
  <c r="AC564" i="3"/>
  <c r="AD564" i="3"/>
  <c r="AF564" i="3"/>
  <c r="AG564" i="3"/>
  <c r="AH564" i="3"/>
  <c r="AI564" i="3"/>
  <c r="AJ564" i="3"/>
  <c r="AK564" i="3"/>
  <c r="AL564" i="3"/>
  <c r="AM564" i="3"/>
  <c r="AN564" i="3"/>
  <c r="AO564" i="3"/>
  <c r="E565" i="3"/>
  <c r="F565" i="3"/>
  <c r="G565" i="3"/>
  <c r="H565" i="3"/>
  <c r="K565" i="3"/>
  <c r="L565" i="3"/>
  <c r="M565" i="3"/>
  <c r="N565" i="3"/>
  <c r="O565" i="3"/>
  <c r="P565" i="3"/>
  <c r="Q565" i="3"/>
  <c r="R565" i="3" s="1"/>
  <c r="S565" i="3"/>
  <c r="T565" i="3"/>
  <c r="U565" i="3"/>
  <c r="V565" i="3"/>
  <c r="W565" i="3"/>
  <c r="X565" i="3"/>
  <c r="Y565" i="3" s="1"/>
  <c r="Z565" i="3"/>
  <c r="AA565" i="3"/>
  <c r="AB565" i="3"/>
  <c r="AC565" i="3"/>
  <c r="AD565" i="3"/>
  <c r="AF565" i="3"/>
  <c r="AG565" i="3"/>
  <c r="AH565" i="3"/>
  <c r="AI565" i="3"/>
  <c r="AJ565" i="3"/>
  <c r="AK565" i="3"/>
  <c r="AL565" i="3"/>
  <c r="AM565" i="3"/>
  <c r="AN565" i="3"/>
  <c r="AO565" i="3"/>
  <c r="E566" i="3"/>
  <c r="F566" i="3"/>
  <c r="G566" i="3"/>
  <c r="H566" i="3"/>
  <c r="K566" i="3"/>
  <c r="L566" i="3"/>
  <c r="M566" i="3"/>
  <c r="N566" i="3"/>
  <c r="Q566" i="3"/>
  <c r="R566" i="3" s="1"/>
  <c r="S566" i="3"/>
  <c r="T566" i="3"/>
  <c r="U566" i="3"/>
  <c r="V566" i="3"/>
  <c r="W566" i="3"/>
  <c r="X566" i="3"/>
  <c r="Y566" i="3" s="1"/>
  <c r="Z566" i="3"/>
  <c r="AA566" i="3"/>
  <c r="AB566" i="3"/>
  <c r="AC566" i="3"/>
  <c r="AD566" i="3"/>
  <c r="AF566" i="3"/>
  <c r="AG566" i="3"/>
  <c r="AH566" i="3"/>
  <c r="AI566" i="3"/>
  <c r="AJ566" i="3"/>
  <c r="AK566" i="3"/>
  <c r="AL566" i="3"/>
  <c r="AM566" i="3"/>
  <c r="AN566" i="3"/>
  <c r="AO566" i="3"/>
  <c r="E567" i="3"/>
  <c r="F567" i="3"/>
  <c r="G567" i="3"/>
  <c r="H567" i="3"/>
  <c r="K567" i="3"/>
  <c r="L567" i="3"/>
  <c r="M567" i="3"/>
  <c r="N567" i="3"/>
  <c r="O567" i="3"/>
  <c r="P567" i="3"/>
  <c r="Q567" i="3"/>
  <c r="R567" i="3" s="1"/>
  <c r="S567" i="3"/>
  <c r="T567" i="3"/>
  <c r="U567" i="3"/>
  <c r="V567" i="3"/>
  <c r="W567" i="3"/>
  <c r="X567" i="3"/>
  <c r="Y567" i="3"/>
  <c r="Z567" i="3"/>
  <c r="AA567" i="3"/>
  <c r="AB567" i="3"/>
  <c r="AC567" i="3"/>
  <c r="AD567" i="3"/>
  <c r="AF567" i="3"/>
  <c r="AG567" i="3"/>
  <c r="AH567" i="3"/>
  <c r="AI567" i="3"/>
  <c r="AJ567" i="3"/>
  <c r="AK567" i="3"/>
  <c r="AL567" i="3"/>
  <c r="AM567" i="3"/>
  <c r="AN567" i="3"/>
  <c r="AO567" i="3"/>
  <c r="E568" i="3"/>
  <c r="F568" i="3"/>
  <c r="G568" i="3"/>
  <c r="H568" i="3"/>
  <c r="K568" i="3"/>
  <c r="L568" i="3"/>
  <c r="M568" i="3"/>
  <c r="N568" i="3"/>
  <c r="P568" i="3" s="1"/>
  <c r="O568" i="3"/>
  <c r="Q568" i="3"/>
  <c r="R568" i="3"/>
  <c r="S568" i="3"/>
  <c r="T568" i="3"/>
  <c r="U568" i="3"/>
  <c r="V568" i="3"/>
  <c r="W568" i="3"/>
  <c r="X568" i="3"/>
  <c r="Y568" i="3" s="1"/>
  <c r="Z568" i="3"/>
  <c r="AA568" i="3"/>
  <c r="AB568" i="3"/>
  <c r="AC568" i="3"/>
  <c r="AD568" i="3"/>
  <c r="AF568" i="3"/>
  <c r="AG568" i="3"/>
  <c r="AH568" i="3"/>
  <c r="AI568" i="3"/>
  <c r="AJ568" i="3"/>
  <c r="AK568" i="3"/>
  <c r="AL568" i="3"/>
  <c r="AM568" i="3"/>
  <c r="AN568" i="3"/>
  <c r="AO568" i="3"/>
  <c r="E569" i="3"/>
  <c r="F569" i="3"/>
  <c r="G569" i="3"/>
  <c r="H569" i="3"/>
  <c r="K569" i="3"/>
  <c r="L569" i="3"/>
  <c r="M569" i="3"/>
  <c r="N569" i="3"/>
  <c r="O569" i="3" s="1"/>
  <c r="Q569" i="3"/>
  <c r="R569" i="3" s="1"/>
  <c r="S569" i="3"/>
  <c r="T569" i="3"/>
  <c r="U569" i="3"/>
  <c r="V569" i="3"/>
  <c r="W569" i="3"/>
  <c r="X569" i="3"/>
  <c r="Y569" i="3"/>
  <c r="Z569" i="3"/>
  <c r="AA569" i="3"/>
  <c r="AB569" i="3"/>
  <c r="AC569" i="3"/>
  <c r="AD569" i="3"/>
  <c r="AF569" i="3"/>
  <c r="AG569" i="3"/>
  <c r="AH569" i="3"/>
  <c r="AI569" i="3"/>
  <c r="AJ569" i="3"/>
  <c r="AK569" i="3"/>
  <c r="AL569" i="3"/>
  <c r="AM569" i="3"/>
  <c r="AN569" i="3"/>
  <c r="AO569" i="3"/>
  <c r="E570" i="3"/>
  <c r="F570" i="3"/>
  <c r="G570" i="3"/>
  <c r="H570" i="3"/>
  <c r="K570" i="3"/>
  <c r="L570" i="3"/>
  <c r="M570" i="3"/>
  <c r="N570" i="3"/>
  <c r="O570" i="3" s="1"/>
  <c r="P570" i="3"/>
  <c r="Q570" i="3"/>
  <c r="R570" i="3" s="1"/>
  <c r="S570" i="3"/>
  <c r="T570" i="3"/>
  <c r="U570" i="3"/>
  <c r="V570" i="3"/>
  <c r="W570" i="3"/>
  <c r="X570" i="3"/>
  <c r="Y570" i="3"/>
  <c r="Z570" i="3"/>
  <c r="AA570" i="3"/>
  <c r="AB570" i="3"/>
  <c r="AC570" i="3"/>
  <c r="AD570" i="3"/>
  <c r="AF570" i="3"/>
  <c r="AG570" i="3"/>
  <c r="AH570" i="3"/>
  <c r="AI570" i="3"/>
  <c r="AJ570" i="3"/>
  <c r="AK570" i="3"/>
  <c r="AL570" i="3"/>
  <c r="AM570" i="3"/>
  <c r="AN570" i="3"/>
  <c r="AO570" i="3"/>
  <c r="E571" i="3"/>
  <c r="F571" i="3"/>
  <c r="G571" i="3"/>
  <c r="H571" i="3"/>
  <c r="K571" i="3"/>
  <c r="L571" i="3"/>
  <c r="M571" i="3"/>
  <c r="N571" i="3"/>
  <c r="O571" i="3"/>
  <c r="P571" i="3"/>
  <c r="Q571" i="3"/>
  <c r="R571" i="3" s="1"/>
  <c r="S571" i="3"/>
  <c r="T571" i="3"/>
  <c r="U571" i="3"/>
  <c r="V571" i="3"/>
  <c r="W571" i="3"/>
  <c r="X571" i="3"/>
  <c r="Y571" i="3" s="1"/>
  <c r="Z571" i="3"/>
  <c r="AA571" i="3"/>
  <c r="AB571" i="3"/>
  <c r="AC571" i="3"/>
  <c r="AD571" i="3"/>
  <c r="AF571" i="3"/>
  <c r="AG571" i="3"/>
  <c r="AH571" i="3"/>
  <c r="AI571" i="3"/>
  <c r="AJ571" i="3"/>
  <c r="AK571" i="3"/>
  <c r="AL571" i="3"/>
  <c r="AM571" i="3"/>
  <c r="AN571" i="3"/>
  <c r="AO571" i="3"/>
  <c r="E572" i="3"/>
  <c r="F572" i="3"/>
  <c r="G572" i="3"/>
  <c r="H572" i="3"/>
  <c r="K572" i="3"/>
  <c r="L572" i="3"/>
  <c r="M572" i="3"/>
  <c r="N572" i="3"/>
  <c r="Q572" i="3"/>
  <c r="R572" i="3" s="1"/>
  <c r="S572" i="3"/>
  <c r="T572" i="3"/>
  <c r="U572" i="3"/>
  <c r="V572" i="3"/>
  <c r="W572" i="3"/>
  <c r="X572" i="3"/>
  <c r="Y572" i="3" s="1"/>
  <c r="Z572" i="3"/>
  <c r="AA572" i="3"/>
  <c r="AB572" i="3"/>
  <c r="AC572" i="3"/>
  <c r="AD572" i="3"/>
  <c r="AF572" i="3"/>
  <c r="AG572" i="3"/>
  <c r="AH572" i="3"/>
  <c r="AI572" i="3"/>
  <c r="AJ572" i="3"/>
  <c r="AK572" i="3"/>
  <c r="AL572" i="3"/>
  <c r="AM572" i="3"/>
  <c r="AN572" i="3"/>
  <c r="AO572" i="3"/>
  <c r="E573" i="3"/>
  <c r="F573" i="3"/>
  <c r="G573" i="3"/>
  <c r="H573" i="3"/>
  <c r="K573" i="3"/>
  <c r="L573" i="3"/>
  <c r="M573" i="3"/>
  <c r="N573" i="3"/>
  <c r="O573" i="3"/>
  <c r="P573" i="3"/>
  <c r="Q573" i="3"/>
  <c r="R573" i="3" s="1"/>
  <c r="S573" i="3"/>
  <c r="T573" i="3"/>
  <c r="U573" i="3"/>
  <c r="V573" i="3"/>
  <c r="W573" i="3"/>
  <c r="X573" i="3"/>
  <c r="Y573" i="3"/>
  <c r="Z573" i="3"/>
  <c r="AA573" i="3"/>
  <c r="AB573" i="3"/>
  <c r="AC573" i="3"/>
  <c r="AD573" i="3"/>
  <c r="AF573" i="3"/>
  <c r="AG573" i="3"/>
  <c r="AH573" i="3"/>
  <c r="AI573" i="3"/>
  <c r="AJ573" i="3"/>
  <c r="AK573" i="3"/>
  <c r="AL573" i="3"/>
  <c r="AM573" i="3"/>
  <c r="AN573" i="3"/>
  <c r="AO573" i="3"/>
  <c r="E574" i="3"/>
  <c r="F574" i="3"/>
  <c r="G574" i="3"/>
  <c r="H574" i="3"/>
  <c r="K574" i="3"/>
  <c r="L574" i="3"/>
  <c r="M574" i="3"/>
  <c r="N574" i="3"/>
  <c r="P574" i="3" s="1"/>
  <c r="O574" i="3"/>
  <c r="Q574" i="3"/>
  <c r="R574" i="3"/>
  <c r="S574" i="3"/>
  <c r="T574" i="3"/>
  <c r="U574" i="3"/>
  <c r="V574" i="3"/>
  <c r="W574" i="3"/>
  <c r="X574" i="3"/>
  <c r="Y574" i="3" s="1"/>
  <c r="Z574" i="3"/>
  <c r="AA574" i="3"/>
  <c r="AB574" i="3"/>
  <c r="AC574" i="3"/>
  <c r="AD574" i="3"/>
  <c r="AF574" i="3"/>
  <c r="AG574" i="3"/>
  <c r="AH574" i="3"/>
  <c r="AI574" i="3"/>
  <c r="AJ574" i="3"/>
  <c r="AK574" i="3"/>
  <c r="AL574" i="3"/>
  <c r="AM574" i="3"/>
  <c r="AN574" i="3"/>
  <c r="AO574" i="3"/>
  <c r="E575" i="3"/>
  <c r="F575" i="3"/>
  <c r="G575" i="3"/>
  <c r="H575" i="3"/>
  <c r="K575" i="3"/>
  <c r="L575" i="3"/>
  <c r="M575" i="3"/>
  <c r="N575" i="3"/>
  <c r="O575" i="3" s="1"/>
  <c r="Q575" i="3"/>
  <c r="R575" i="3" s="1"/>
  <c r="S575" i="3"/>
  <c r="T575" i="3"/>
  <c r="U575" i="3"/>
  <c r="V575" i="3"/>
  <c r="W575" i="3"/>
  <c r="X575" i="3"/>
  <c r="Y575" i="3"/>
  <c r="Z575" i="3"/>
  <c r="AA575" i="3"/>
  <c r="AB575" i="3"/>
  <c r="AC575" i="3"/>
  <c r="AD575" i="3"/>
  <c r="AF575" i="3"/>
  <c r="AG575" i="3"/>
  <c r="AH575" i="3"/>
  <c r="AI575" i="3"/>
  <c r="AJ575" i="3"/>
  <c r="AK575" i="3"/>
  <c r="AL575" i="3"/>
  <c r="AM575" i="3"/>
  <c r="AN575" i="3"/>
  <c r="AO575" i="3"/>
  <c r="E576" i="3"/>
  <c r="F576" i="3"/>
  <c r="G576" i="3"/>
  <c r="H576" i="3"/>
  <c r="K576" i="3"/>
  <c r="L576" i="3"/>
  <c r="M576" i="3"/>
  <c r="N576" i="3"/>
  <c r="O576" i="3" s="1"/>
  <c r="P576" i="3"/>
  <c r="Q576" i="3"/>
  <c r="R576" i="3" s="1"/>
  <c r="S576" i="3"/>
  <c r="T576" i="3"/>
  <c r="U576" i="3"/>
  <c r="V576" i="3"/>
  <c r="W576" i="3"/>
  <c r="X576" i="3"/>
  <c r="Y576" i="3"/>
  <c r="Z576" i="3"/>
  <c r="AA576" i="3"/>
  <c r="AB576" i="3"/>
  <c r="AC576" i="3"/>
  <c r="AD576" i="3"/>
  <c r="AF576" i="3"/>
  <c r="AG576" i="3"/>
  <c r="AH576" i="3"/>
  <c r="AI576" i="3"/>
  <c r="AJ576" i="3"/>
  <c r="AK576" i="3"/>
  <c r="AL576" i="3"/>
  <c r="AM576" i="3"/>
  <c r="AN576" i="3"/>
  <c r="AO576" i="3"/>
  <c r="E577" i="3"/>
  <c r="F577" i="3"/>
  <c r="G577" i="3"/>
  <c r="H577" i="3"/>
  <c r="K577" i="3"/>
  <c r="L577" i="3"/>
  <c r="M577" i="3"/>
  <c r="N577" i="3"/>
  <c r="O577" i="3"/>
  <c r="P577" i="3"/>
  <c r="Q577" i="3"/>
  <c r="R577" i="3" s="1"/>
  <c r="S577" i="3"/>
  <c r="T577" i="3"/>
  <c r="U577" i="3"/>
  <c r="V577" i="3"/>
  <c r="W577" i="3"/>
  <c r="X577" i="3"/>
  <c r="Y577" i="3" s="1"/>
  <c r="Z577" i="3"/>
  <c r="AA577" i="3"/>
  <c r="AB577" i="3"/>
  <c r="AC577" i="3"/>
  <c r="AD577" i="3"/>
  <c r="AF577" i="3"/>
  <c r="AG577" i="3"/>
  <c r="AH577" i="3"/>
  <c r="AI577" i="3"/>
  <c r="AJ577" i="3"/>
  <c r="AK577" i="3"/>
  <c r="AL577" i="3"/>
  <c r="AM577" i="3"/>
  <c r="AN577" i="3"/>
  <c r="AO577" i="3"/>
  <c r="E578" i="3"/>
  <c r="F578" i="3"/>
  <c r="G578" i="3"/>
  <c r="H578" i="3"/>
  <c r="K578" i="3"/>
  <c r="L578" i="3"/>
  <c r="M578" i="3"/>
  <c r="N578" i="3"/>
  <c r="Q578" i="3"/>
  <c r="R578" i="3" s="1"/>
  <c r="S578" i="3"/>
  <c r="T578" i="3"/>
  <c r="U578" i="3"/>
  <c r="V578" i="3"/>
  <c r="W578" i="3"/>
  <c r="X578" i="3"/>
  <c r="Y578" i="3" s="1"/>
  <c r="Z578" i="3"/>
  <c r="AA578" i="3"/>
  <c r="AB578" i="3"/>
  <c r="AC578" i="3"/>
  <c r="AD578" i="3"/>
  <c r="AF578" i="3"/>
  <c r="AG578" i="3"/>
  <c r="AH578" i="3"/>
  <c r="AI578" i="3"/>
  <c r="AJ578" i="3"/>
  <c r="AK578" i="3"/>
  <c r="AL578" i="3"/>
  <c r="AM578" i="3"/>
  <c r="AN578" i="3"/>
  <c r="AO578" i="3"/>
  <c r="E579" i="3"/>
  <c r="F579" i="3"/>
  <c r="G579" i="3"/>
  <c r="H579" i="3"/>
  <c r="K579" i="3"/>
  <c r="L579" i="3"/>
  <c r="M579" i="3"/>
  <c r="N579" i="3"/>
  <c r="O579" i="3"/>
  <c r="P579" i="3"/>
  <c r="Q579" i="3"/>
  <c r="R579" i="3" s="1"/>
  <c r="S579" i="3"/>
  <c r="T579" i="3"/>
  <c r="U579" i="3"/>
  <c r="V579" i="3"/>
  <c r="W579" i="3"/>
  <c r="X579" i="3"/>
  <c r="Y579" i="3"/>
  <c r="Z579" i="3"/>
  <c r="AA579" i="3"/>
  <c r="AB579" i="3"/>
  <c r="AC579" i="3"/>
  <c r="AD579" i="3"/>
  <c r="AF579" i="3"/>
  <c r="AG579" i="3"/>
  <c r="AH579" i="3"/>
  <c r="AI579" i="3"/>
  <c r="AJ579" i="3"/>
  <c r="AK579" i="3"/>
  <c r="AL579" i="3"/>
  <c r="AM579" i="3"/>
  <c r="AN579" i="3"/>
  <c r="AO579" i="3"/>
  <c r="E580" i="3"/>
  <c r="F580" i="3"/>
  <c r="G580" i="3"/>
  <c r="H580" i="3"/>
  <c r="K580" i="3"/>
  <c r="L580" i="3"/>
  <c r="M580" i="3"/>
  <c r="N580" i="3"/>
  <c r="P580" i="3" s="1"/>
  <c r="O580" i="3"/>
  <c r="Q580" i="3"/>
  <c r="R580" i="3"/>
  <c r="S580" i="3"/>
  <c r="T580" i="3"/>
  <c r="U580" i="3"/>
  <c r="V580" i="3"/>
  <c r="W580" i="3"/>
  <c r="X580" i="3"/>
  <c r="Y580" i="3" s="1"/>
  <c r="Z580" i="3"/>
  <c r="AA580" i="3"/>
  <c r="AB580" i="3"/>
  <c r="AC580" i="3"/>
  <c r="AD580" i="3"/>
  <c r="AF580" i="3"/>
  <c r="AG580" i="3"/>
  <c r="AH580" i="3"/>
  <c r="AI580" i="3"/>
  <c r="AJ580" i="3"/>
  <c r="AK580" i="3"/>
  <c r="AL580" i="3"/>
  <c r="AM580" i="3"/>
  <c r="AN580" i="3"/>
  <c r="AO580" i="3"/>
  <c r="E581" i="3"/>
  <c r="F581" i="3"/>
  <c r="G581" i="3"/>
  <c r="H581" i="3"/>
  <c r="K581" i="3"/>
  <c r="L581" i="3"/>
  <c r="M581" i="3"/>
  <c r="N581" i="3"/>
  <c r="O581" i="3" s="1"/>
  <c r="Q581" i="3"/>
  <c r="R581" i="3" s="1"/>
  <c r="S581" i="3"/>
  <c r="T581" i="3"/>
  <c r="U581" i="3"/>
  <c r="V581" i="3"/>
  <c r="W581" i="3"/>
  <c r="X581" i="3"/>
  <c r="Y581" i="3"/>
  <c r="Z581" i="3"/>
  <c r="AA581" i="3"/>
  <c r="AB581" i="3"/>
  <c r="AC581" i="3"/>
  <c r="AD581" i="3"/>
  <c r="AF581" i="3"/>
  <c r="AG581" i="3"/>
  <c r="AH581" i="3"/>
  <c r="AI581" i="3"/>
  <c r="AJ581" i="3"/>
  <c r="AK581" i="3"/>
  <c r="AL581" i="3"/>
  <c r="AM581" i="3"/>
  <c r="AN581" i="3"/>
  <c r="AO581" i="3"/>
  <c r="E582" i="3"/>
  <c r="F582" i="3"/>
  <c r="G582" i="3"/>
  <c r="H582" i="3"/>
  <c r="K582" i="3"/>
  <c r="L582" i="3"/>
  <c r="M582" i="3"/>
  <c r="N582" i="3"/>
  <c r="O582" i="3" s="1"/>
  <c r="P582" i="3"/>
  <c r="Q582" i="3"/>
  <c r="R582" i="3" s="1"/>
  <c r="S582" i="3"/>
  <c r="T582" i="3"/>
  <c r="U582" i="3"/>
  <c r="V582" i="3"/>
  <c r="W582" i="3"/>
  <c r="X582" i="3"/>
  <c r="Y582" i="3"/>
  <c r="Z582" i="3"/>
  <c r="AA582" i="3"/>
  <c r="AB582" i="3"/>
  <c r="AC582" i="3"/>
  <c r="AD582" i="3"/>
  <c r="AF582" i="3"/>
  <c r="AG582" i="3"/>
  <c r="AH582" i="3"/>
  <c r="AI582" i="3"/>
  <c r="AJ582" i="3"/>
  <c r="AK582" i="3"/>
  <c r="AL582" i="3"/>
  <c r="AM582" i="3"/>
  <c r="AN582" i="3"/>
  <c r="AO582" i="3"/>
  <c r="E583" i="3"/>
  <c r="F583" i="3"/>
  <c r="G583" i="3"/>
  <c r="H583" i="3"/>
  <c r="K583" i="3"/>
  <c r="L583" i="3"/>
  <c r="M583" i="3"/>
  <c r="N583" i="3"/>
  <c r="O583" i="3"/>
  <c r="P583" i="3"/>
  <c r="Q583" i="3"/>
  <c r="R583" i="3" s="1"/>
  <c r="S583" i="3"/>
  <c r="T583" i="3"/>
  <c r="U583" i="3"/>
  <c r="V583" i="3"/>
  <c r="W583" i="3"/>
  <c r="X583" i="3"/>
  <c r="Y583" i="3" s="1"/>
  <c r="Z583" i="3"/>
  <c r="AA583" i="3"/>
  <c r="AB583" i="3"/>
  <c r="AC583" i="3"/>
  <c r="AD583" i="3"/>
  <c r="AF583" i="3"/>
  <c r="AG583" i="3"/>
  <c r="AH583" i="3"/>
  <c r="AI583" i="3"/>
  <c r="AJ583" i="3"/>
  <c r="AK583" i="3"/>
  <c r="AL583" i="3"/>
  <c r="AM583" i="3"/>
  <c r="AN583" i="3"/>
  <c r="AO583" i="3"/>
  <c r="E584" i="3"/>
  <c r="F584" i="3"/>
  <c r="G584" i="3"/>
  <c r="H584" i="3"/>
  <c r="K584" i="3"/>
  <c r="L584" i="3"/>
  <c r="M584" i="3"/>
  <c r="N584" i="3"/>
  <c r="Q584" i="3"/>
  <c r="R584" i="3" s="1"/>
  <c r="S584" i="3"/>
  <c r="T584" i="3"/>
  <c r="U584" i="3"/>
  <c r="V584" i="3"/>
  <c r="W584" i="3"/>
  <c r="X584" i="3"/>
  <c r="Y584" i="3" s="1"/>
  <c r="Z584" i="3"/>
  <c r="AA584" i="3"/>
  <c r="AB584" i="3"/>
  <c r="AC584" i="3"/>
  <c r="AD584" i="3"/>
  <c r="AF584" i="3"/>
  <c r="AG584" i="3"/>
  <c r="AH584" i="3"/>
  <c r="AI584" i="3"/>
  <c r="AJ584" i="3"/>
  <c r="AK584" i="3"/>
  <c r="AL584" i="3"/>
  <c r="AM584" i="3"/>
  <c r="AN584" i="3"/>
  <c r="AO584" i="3"/>
  <c r="E585" i="3"/>
  <c r="F585" i="3"/>
  <c r="G585" i="3"/>
  <c r="H585" i="3"/>
  <c r="K585" i="3"/>
  <c r="L585" i="3"/>
  <c r="M585" i="3"/>
  <c r="N585" i="3"/>
  <c r="O585" i="3"/>
  <c r="P585" i="3"/>
  <c r="Q585" i="3"/>
  <c r="R585" i="3" s="1"/>
  <c r="S585" i="3"/>
  <c r="T585" i="3"/>
  <c r="U585" i="3"/>
  <c r="V585" i="3"/>
  <c r="W585" i="3"/>
  <c r="X585" i="3"/>
  <c r="Y585" i="3"/>
  <c r="Z585" i="3"/>
  <c r="AA585" i="3"/>
  <c r="AB585" i="3"/>
  <c r="AC585" i="3"/>
  <c r="AD585" i="3"/>
  <c r="AF585" i="3"/>
  <c r="AG585" i="3"/>
  <c r="AH585" i="3"/>
  <c r="AI585" i="3"/>
  <c r="AJ585" i="3"/>
  <c r="AK585" i="3"/>
  <c r="AL585" i="3"/>
  <c r="AM585" i="3"/>
  <c r="AN585" i="3"/>
  <c r="AO585" i="3"/>
  <c r="E586" i="3"/>
  <c r="F586" i="3"/>
  <c r="G586" i="3"/>
  <c r="H586" i="3"/>
  <c r="K586" i="3"/>
  <c r="L586" i="3"/>
  <c r="M586" i="3"/>
  <c r="N586" i="3"/>
  <c r="P586" i="3" s="1"/>
  <c r="O586" i="3"/>
  <c r="Q586" i="3"/>
  <c r="R586" i="3"/>
  <c r="S586" i="3"/>
  <c r="T586" i="3"/>
  <c r="U586" i="3"/>
  <c r="V586" i="3"/>
  <c r="W586" i="3"/>
  <c r="X586" i="3"/>
  <c r="Y586" i="3" s="1"/>
  <c r="Z586" i="3"/>
  <c r="AA586" i="3"/>
  <c r="AB586" i="3"/>
  <c r="AC586" i="3"/>
  <c r="AD586" i="3"/>
  <c r="AF586" i="3"/>
  <c r="AG586" i="3"/>
  <c r="AH586" i="3"/>
  <c r="AI586" i="3"/>
  <c r="AJ586" i="3"/>
  <c r="AK586" i="3"/>
  <c r="AL586" i="3"/>
  <c r="AM586" i="3"/>
  <c r="AN586" i="3"/>
  <c r="AO586" i="3"/>
  <c r="E587" i="3"/>
  <c r="F587" i="3"/>
  <c r="G587" i="3"/>
  <c r="H587" i="3"/>
  <c r="K587" i="3"/>
  <c r="L587" i="3"/>
  <c r="M587" i="3"/>
  <c r="N587" i="3"/>
  <c r="O587" i="3" s="1"/>
  <c r="Q587" i="3"/>
  <c r="R587" i="3" s="1"/>
  <c r="S587" i="3"/>
  <c r="T587" i="3"/>
  <c r="U587" i="3"/>
  <c r="V587" i="3"/>
  <c r="W587" i="3"/>
  <c r="X587" i="3"/>
  <c r="Y587" i="3"/>
  <c r="Z587" i="3"/>
  <c r="AA587" i="3"/>
  <c r="AB587" i="3"/>
  <c r="AC587" i="3"/>
  <c r="AD587" i="3"/>
  <c r="AF587" i="3"/>
  <c r="AG587" i="3"/>
  <c r="AH587" i="3"/>
  <c r="AI587" i="3"/>
  <c r="AJ587" i="3"/>
  <c r="AK587" i="3"/>
  <c r="AL587" i="3"/>
  <c r="AM587" i="3"/>
  <c r="AN587" i="3"/>
  <c r="AO587" i="3"/>
  <c r="E588" i="3"/>
  <c r="F588" i="3"/>
  <c r="G588" i="3"/>
  <c r="H588" i="3"/>
  <c r="K588" i="3"/>
  <c r="L588" i="3"/>
  <c r="M588" i="3"/>
  <c r="N588" i="3"/>
  <c r="O588" i="3" s="1"/>
  <c r="P588" i="3"/>
  <c r="Q588" i="3"/>
  <c r="R588" i="3" s="1"/>
  <c r="S588" i="3"/>
  <c r="T588" i="3"/>
  <c r="U588" i="3"/>
  <c r="V588" i="3"/>
  <c r="W588" i="3"/>
  <c r="X588" i="3"/>
  <c r="Y588" i="3"/>
  <c r="Z588" i="3"/>
  <c r="AA588" i="3"/>
  <c r="AB588" i="3"/>
  <c r="AC588" i="3"/>
  <c r="AD588" i="3"/>
  <c r="AF588" i="3"/>
  <c r="AG588" i="3"/>
  <c r="AH588" i="3"/>
  <c r="AI588" i="3"/>
  <c r="AJ588" i="3"/>
  <c r="AK588" i="3"/>
  <c r="AL588" i="3"/>
  <c r="AM588" i="3"/>
  <c r="AN588" i="3"/>
  <c r="AO588" i="3"/>
  <c r="E589" i="3"/>
  <c r="F589" i="3"/>
  <c r="G589" i="3"/>
  <c r="H589" i="3"/>
  <c r="K589" i="3"/>
  <c r="L589" i="3"/>
  <c r="M589" i="3"/>
  <c r="N589" i="3"/>
  <c r="O589" i="3"/>
  <c r="P589" i="3"/>
  <c r="Q589" i="3"/>
  <c r="R589" i="3" s="1"/>
  <c r="S589" i="3"/>
  <c r="T589" i="3"/>
  <c r="U589" i="3"/>
  <c r="V589" i="3"/>
  <c r="W589" i="3"/>
  <c r="X589" i="3"/>
  <c r="Y589" i="3" s="1"/>
  <c r="Z589" i="3"/>
  <c r="AA589" i="3"/>
  <c r="AB589" i="3"/>
  <c r="AC589" i="3"/>
  <c r="AD589" i="3"/>
  <c r="AF589" i="3"/>
  <c r="AG589" i="3"/>
  <c r="AH589" i="3"/>
  <c r="AI589" i="3"/>
  <c r="AJ589" i="3"/>
  <c r="AK589" i="3"/>
  <c r="AL589" i="3"/>
  <c r="AM589" i="3"/>
  <c r="AN589" i="3"/>
  <c r="AO589" i="3"/>
  <c r="E590" i="3"/>
  <c r="F590" i="3"/>
  <c r="G590" i="3"/>
  <c r="H590" i="3"/>
  <c r="K590" i="3"/>
  <c r="L590" i="3"/>
  <c r="M590" i="3"/>
  <c r="N590" i="3"/>
  <c r="Q590" i="3"/>
  <c r="R590" i="3" s="1"/>
  <c r="S590" i="3"/>
  <c r="T590" i="3"/>
  <c r="U590" i="3"/>
  <c r="V590" i="3"/>
  <c r="W590" i="3"/>
  <c r="X590" i="3"/>
  <c r="Y590" i="3" s="1"/>
  <c r="Z590" i="3"/>
  <c r="AA590" i="3"/>
  <c r="AB590" i="3"/>
  <c r="AC590" i="3"/>
  <c r="AD590" i="3"/>
  <c r="AF590" i="3"/>
  <c r="AG590" i="3"/>
  <c r="AH590" i="3"/>
  <c r="AI590" i="3"/>
  <c r="AJ590" i="3"/>
  <c r="AK590" i="3"/>
  <c r="AL590" i="3"/>
  <c r="AM590" i="3"/>
  <c r="AN590" i="3"/>
  <c r="AO590" i="3"/>
  <c r="E591" i="3"/>
  <c r="F591" i="3"/>
  <c r="G591" i="3"/>
  <c r="H591" i="3"/>
  <c r="K591" i="3"/>
  <c r="L591" i="3"/>
  <c r="M591" i="3"/>
  <c r="N591" i="3"/>
  <c r="O591" i="3"/>
  <c r="P591" i="3"/>
  <c r="Q591" i="3"/>
  <c r="R591" i="3" s="1"/>
  <c r="S591" i="3"/>
  <c r="T591" i="3"/>
  <c r="U591" i="3"/>
  <c r="V591" i="3"/>
  <c r="W591" i="3"/>
  <c r="X591" i="3"/>
  <c r="Y591" i="3"/>
  <c r="Z591" i="3"/>
  <c r="AA591" i="3"/>
  <c r="AB591" i="3"/>
  <c r="AC591" i="3"/>
  <c r="AD591" i="3"/>
  <c r="AF591" i="3"/>
  <c r="AG591" i="3"/>
  <c r="AH591" i="3"/>
  <c r="AI591" i="3"/>
  <c r="AJ591" i="3"/>
  <c r="AK591" i="3"/>
  <c r="AL591" i="3"/>
  <c r="AM591" i="3"/>
  <c r="AN591" i="3"/>
  <c r="AO591" i="3"/>
  <c r="E592" i="3"/>
  <c r="F592" i="3"/>
  <c r="G592" i="3"/>
  <c r="H592" i="3"/>
  <c r="K592" i="3"/>
  <c r="L592" i="3"/>
  <c r="M592" i="3"/>
  <c r="N592" i="3"/>
  <c r="P592" i="3" s="1"/>
  <c r="O592" i="3"/>
  <c r="Q592" i="3"/>
  <c r="R592" i="3"/>
  <c r="S592" i="3"/>
  <c r="T592" i="3"/>
  <c r="U592" i="3"/>
  <c r="V592" i="3"/>
  <c r="W592" i="3"/>
  <c r="X592" i="3"/>
  <c r="Y592" i="3" s="1"/>
  <c r="Z592" i="3"/>
  <c r="AA592" i="3"/>
  <c r="AB592" i="3"/>
  <c r="AC592" i="3"/>
  <c r="AD592" i="3"/>
  <c r="AF592" i="3"/>
  <c r="AG592" i="3"/>
  <c r="AH592" i="3"/>
  <c r="AI592" i="3"/>
  <c r="AJ592" i="3"/>
  <c r="AK592" i="3"/>
  <c r="AL592" i="3"/>
  <c r="AM592" i="3"/>
  <c r="AN592" i="3"/>
  <c r="AO592" i="3"/>
  <c r="E593" i="3"/>
  <c r="F593" i="3"/>
  <c r="G593" i="3"/>
  <c r="H593" i="3"/>
  <c r="K593" i="3"/>
  <c r="L593" i="3"/>
  <c r="M593" i="3"/>
  <c r="N593" i="3"/>
  <c r="O593" i="3" s="1"/>
  <c r="Q593" i="3"/>
  <c r="R593" i="3" s="1"/>
  <c r="S593" i="3"/>
  <c r="T593" i="3"/>
  <c r="U593" i="3"/>
  <c r="V593" i="3"/>
  <c r="W593" i="3"/>
  <c r="X593" i="3"/>
  <c r="Y593" i="3"/>
  <c r="Z593" i="3"/>
  <c r="AA593" i="3"/>
  <c r="AB593" i="3"/>
  <c r="AC593" i="3"/>
  <c r="AD593" i="3"/>
  <c r="AF593" i="3"/>
  <c r="AG593" i="3"/>
  <c r="AH593" i="3"/>
  <c r="AI593" i="3"/>
  <c r="AJ593" i="3"/>
  <c r="AK593" i="3"/>
  <c r="AL593" i="3"/>
  <c r="AM593" i="3"/>
  <c r="AN593" i="3"/>
  <c r="AO593" i="3"/>
  <c r="E594" i="3"/>
  <c r="F594" i="3"/>
  <c r="G594" i="3"/>
  <c r="H594" i="3"/>
  <c r="K594" i="3"/>
  <c r="L594" i="3"/>
  <c r="M594" i="3"/>
  <c r="N594" i="3"/>
  <c r="O594" i="3" s="1"/>
  <c r="P594" i="3"/>
  <c r="Q594" i="3"/>
  <c r="R594" i="3" s="1"/>
  <c r="S594" i="3"/>
  <c r="T594" i="3"/>
  <c r="U594" i="3"/>
  <c r="V594" i="3"/>
  <c r="W594" i="3"/>
  <c r="X594" i="3"/>
  <c r="Y594" i="3"/>
  <c r="Z594" i="3"/>
  <c r="AA594" i="3"/>
  <c r="AB594" i="3"/>
  <c r="AC594" i="3"/>
  <c r="AD594" i="3"/>
  <c r="AF594" i="3"/>
  <c r="AG594" i="3"/>
  <c r="AH594" i="3"/>
  <c r="AI594" i="3"/>
  <c r="AJ594" i="3"/>
  <c r="AK594" i="3"/>
  <c r="AL594" i="3"/>
  <c r="AM594" i="3"/>
  <c r="AN594" i="3"/>
  <c r="AO594" i="3"/>
  <c r="E595" i="3"/>
  <c r="F595" i="3"/>
  <c r="G595" i="3"/>
  <c r="H595" i="3"/>
  <c r="K595" i="3"/>
  <c r="L595" i="3"/>
  <c r="M595" i="3"/>
  <c r="N595" i="3"/>
  <c r="O595" i="3"/>
  <c r="P595" i="3"/>
  <c r="Q595" i="3"/>
  <c r="R595" i="3" s="1"/>
  <c r="S595" i="3"/>
  <c r="T595" i="3"/>
  <c r="U595" i="3"/>
  <c r="V595" i="3"/>
  <c r="W595" i="3"/>
  <c r="X595" i="3"/>
  <c r="Y595" i="3" s="1"/>
  <c r="Z595" i="3"/>
  <c r="AA595" i="3"/>
  <c r="AB595" i="3"/>
  <c r="AC595" i="3"/>
  <c r="AD595" i="3"/>
  <c r="AF595" i="3"/>
  <c r="AG595" i="3"/>
  <c r="AH595" i="3"/>
  <c r="AI595" i="3"/>
  <c r="AJ595" i="3"/>
  <c r="AK595" i="3"/>
  <c r="AL595" i="3"/>
  <c r="AM595" i="3"/>
  <c r="AN595" i="3"/>
  <c r="AO595" i="3"/>
  <c r="E596" i="3"/>
  <c r="F596" i="3"/>
  <c r="G596" i="3"/>
  <c r="H596" i="3"/>
  <c r="K596" i="3"/>
  <c r="L596" i="3"/>
  <c r="M596" i="3"/>
  <c r="N596" i="3"/>
  <c r="Q596" i="3"/>
  <c r="R596" i="3" s="1"/>
  <c r="S596" i="3"/>
  <c r="T596" i="3"/>
  <c r="U596" i="3"/>
  <c r="V596" i="3"/>
  <c r="W596" i="3"/>
  <c r="X596" i="3"/>
  <c r="Y596" i="3" s="1"/>
  <c r="Z596" i="3"/>
  <c r="AA596" i="3"/>
  <c r="AB596" i="3"/>
  <c r="AC596" i="3"/>
  <c r="AD596" i="3"/>
  <c r="AF596" i="3"/>
  <c r="AG596" i="3"/>
  <c r="AH596" i="3"/>
  <c r="AI596" i="3"/>
  <c r="AJ596" i="3"/>
  <c r="AK596" i="3"/>
  <c r="AL596" i="3"/>
  <c r="AM596" i="3"/>
  <c r="AN596" i="3"/>
  <c r="AO596" i="3"/>
  <c r="E597" i="3"/>
  <c r="F597" i="3"/>
  <c r="G597" i="3"/>
  <c r="H597" i="3"/>
  <c r="K597" i="3"/>
  <c r="L597" i="3"/>
  <c r="M597" i="3"/>
  <c r="N597" i="3"/>
  <c r="O597" i="3"/>
  <c r="P597" i="3"/>
  <c r="Q597" i="3"/>
  <c r="R597" i="3" s="1"/>
  <c r="S597" i="3"/>
  <c r="T597" i="3"/>
  <c r="U597" i="3"/>
  <c r="V597" i="3"/>
  <c r="W597" i="3"/>
  <c r="X597" i="3"/>
  <c r="Y597" i="3"/>
  <c r="Z597" i="3"/>
  <c r="AA597" i="3"/>
  <c r="AB597" i="3"/>
  <c r="AC597" i="3"/>
  <c r="AD597" i="3"/>
  <c r="AF597" i="3"/>
  <c r="AG597" i="3"/>
  <c r="AH597" i="3"/>
  <c r="AI597" i="3"/>
  <c r="AJ597" i="3"/>
  <c r="AK597" i="3"/>
  <c r="AL597" i="3"/>
  <c r="AM597" i="3"/>
  <c r="AN597" i="3"/>
  <c r="AO597" i="3"/>
  <c r="E598" i="3"/>
  <c r="F598" i="3"/>
  <c r="G598" i="3"/>
  <c r="H598" i="3"/>
  <c r="K598" i="3"/>
  <c r="L598" i="3"/>
  <c r="M598" i="3"/>
  <c r="N598" i="3"/>
  <c r="P598" i="3" s="1"/>
  <c r="O598" i="3"/>
  <c r="Q598" i="3"/>
  <c r="R598" i="3"/>
  <c r="S598" i="3"/>
  <c r="T598" i="3"/>
  <c r="U598" i="3"/>
  <c r="V598" i="3"/>
  <c r="W598" i="3"/>
  <c r="X598" i="3"/>
  <c r="Y598" i="3" s="1"/>
  <c r="Z598" i="3"/>
  <c r="AA598" i="3"/>
  <c r="AB598" i="3"/>
  <c r="AC598" i="3"/>
  <c r="AD598" i="3"/>
  <c r="AF598" i="3"/>
  <c r="AG598" i="3"/>
  <c r="AH598" i="3"/>
  <c r="AI598" i="3"/>
  <c r="AJ598" i="3"/>
  <c r="AK598" i="3"/>
  <c r="AL598" i="3"/>
  <c r="AM598" i="3"/>
  <c r="AN598" i="3"/>
  <c r="AO598" i="3"/>
  <c r="E599" i="3"/>
  <c r="F599" i="3"/>
  <c r="G599" i="3"/>
  <c r="H599" i="3"/>
  <c r="K599" i="3"/>
  <c r="L599" i="3"/>
  <c r="M599" i="3"/>
  <c r="N599" i="3"/>
  <c r="O599" i="3" s="1"/>
  <c r="Q599" i="3"/>
  <c r="R599" i="3" s="1"/>
  <c r="S599" i="3"/>
  <c r="T599" i="3"/>
  <c r="U599" i="3"/>
  <c r="V599" i="3"/>
  <c r="W599" i="3"/>
  <c r="X599" i="3"/>
  <c r="Y599" i="3"/>
  <c r="Z599" i="3"/>
  <c r="AA599" i="3"/>
  <c r="AB599" i="3"/>
  <c r="AC599" i="3"/>
  <c r="AD599" i="3"/>
  <c r="AF599" i="3"/>
  <c r="AG599" i="3"/>
  <c r="AH599" i="3"/>
  <c r="AI599" i="3"/>
  <c r="AJ599" i="3"/>
  <c r="AK599" i="3"/>
  <c r="AL599" i="3"/>
  <c r="AM599" i="3"/>
  <c r="AN599" i="3"/>
  <c r="AO599" i="3"/>
  <c r="E600" i="3"/>
  <c r="F600" i="3"/>
  <c r="G600" i="3"/>
  <c r="H600" i="3"/>
  <c r="K600" i="3"/>
  <c r="L600" i="3"/>
  <c r="M600" i="3"/>
  <c r="N600" i="3"/>
  <c r="O600" i="3" s="1"/>
  <c r="P600" i="3"/>
  <c r="Q600" i="3"/>
  <c r="R600" i="3" s="1"/>
  <c r="S600" i="3"/>
  <c r="T600" i="3"/>
  <c r="U600" i="3"/>
  <c r="V600" i="3"/>
  <c r="W600" i="3"/>
  <c r="X600" i="3"/>
  <c r="Y600" i="3"/>
  <c r="Z600" i="3"/>
  <c r="AA600" i="3"/>
  <c r="AB600" i="3"/>
  <c r="AC600" i="3"/>
  <c r="AD600" i="3"/>
  <c r="AF600" i="3"/>
  <c r="AG600" i="3"/>
  <c r="AH600" i="3"/>
  <c r="AI600" i="3"/>
  <c r="AJ600" i="3"/>
  <c r="AK600" i="3"/>
  <c r="AL600" i="3"/>
  <c r="AM600" i="3"/>
  <c r="AN600" i="3"/>
  <c r="AO600" i="3"/>
  <c r="E601" i="3"/>
  <c r="F601" i="3"/>
  <c r="G601" i="3"/>
  <c r="H601" i="3"/>
  <c r="K601" i="3"/>
  <c r="L601" i="3"/>
  <c r="M601" i="3"/>
  <c r="N601" i="3"/>
  <c r="O601" i="3"/>
  <c r="P601" i="3"/>
  <c r="Q601" i="3"/>
  <c r="R601" i="3" s="1"/>
  <c r="S601" i="3"/>
  <c r="T601" i="3"/>
  <c r="U601" i="3"/>
  <c r="V601" i="3"/>
  <c r="W601" i="3"/>
  <c r="X601" i="3"/>
  <c r="Y601" i="3" s="1"/>
  <c r="Z601" i="3"/>
  <c r="AA601" i="3"/>
  <c r="AB601" i="3"/>
  <c r="AC601" i="3"/>
  <c r="AD601" i="3"/>
  <c r="AF601" i="3"/>
  <c r="AG601" i="3"/>
  <c r="AH601" i="3"/>
  <c r="AI601" i="3"/>
  <c r="AJ601" i="3"/>
  <c r="AK601" i="3"/>
  <c r="AL601" i="3"/>
  <c r="AM601" i="3"/>
  <c r="AN601" i="3"/>
  <c r="AO601" i="3"/>
  <c r="E602" i="3"/>
  <c r="F602" i="3"/>
  <c r="G602" i="3"/>
  <c r="H602" i="3"/>
  <c r="K602" i="3"/>
  <c r="L602" i="3"/>
  <c r="M602" i="3"/>
  <c r="N602" i="3"/>
  <c r="Q602" i="3"/>
  <c r="R602" i="3" s="1"/>
  <c r="S602" i="3"/>
  <c r="T602" i="3"/>
  <c r="U602" i="3"/>
  <c r="V602" i="3"/>
  <c r="W602" i="3"/>
  <c r="X602" i="3"/>
  <c r="Y602" i="3" s="1"/>
  <c r="Z602" i="3"/>
  <c r="AA602" i="3"/>
  <c r="AB602" i="3"/>
  <c r="AC602" i="3"/>
  <c r="AD602" i="3"/>
  <c r="AF602" i="3"/>
  <c r="AG602" i="3"/>
  <c r="AH602" i="3"/>
  <c r="AI602" i="3"/>
  <c r="AJ602" i="3"/>
  <c r="AK602" i="3"/>
  <c r="AL602" i="3"/>
  <c r="AM602" i="3"/>
  <c r="AN602" i="3"/>
  <c r="AO602" i="3"/>
  <c r="E603" i="3"/>
  <c r="F603" i="3"/>
  <c r="G603" i="3"/>
  <c r="H603" i="3"/>
  <c r="K603" i="3"/>
  <c r="L603" i="3"/>
  <c r="M603" i="3"/>
  <c r="N603" i="3"/>
  <c r="O603" i="3"/>
  <c r="P603" i="3"/>
  <c r="Q603" i="3"/>
  <c r="R603" i="3" s="1"/>
  <c r="S603" i="3"/>
  <c r="T603" i="3"/>
  <c r="U603" i="3"/>
  <c r="V603" i="3"/>
  <c r="W603" i="3"/>
  <c r="X603" i="3"/>
  <c r="Y603" i="3"/>
  <c r="Z603" i="3"/>
  <c r="AA603" i="3"/>
  <c r="AB603" i="3"/>
  <c r="AC603" i="3"/>
  <c r="AD603" i="3"/>
  <c r="AF603" i="3"/>
  <c r="AG603" i="3"/>
  <c r="AH603" i="3"/>
  <c r="AI603" i="3"/>
  <c r="AJ603" i="3"/>
  <c r="AK603" i="3"/>
  <c r="AL603" i="3"/>
  <c r="AM603" i="3"/>
  <c r="AN603" i="3"/>
  <c r="AO603" i="3"/>
  <c r="E604" i="3"/>
  <c r="F604" i="3"/>
  <c r="G604" i="3"/>
  <c r="H604" i="3"/>
  <c r="K604" i="3"/>
  <c r="L604" i="3"/>
  <c r="M604" i="3"/>
  <c r="N604" i="3"/>
  <c r="P604" i="3" s="1"/>
  <c r="O604" i="3"/>
  <c r="Q604" i="3"/>
  <c r="R604" i="3"/>
  <c r="S604" i="3"/>
  <c r="T604" i="3"/>
  <c r="U604" i="3"/>
  <c r="V604" i="3"/>
  <c r="W604" i="3"/>
  <c r="X604" i="3"/>
  <c r="Y604" i="3" s="1"/>
  <c r="Z604" i="3"/>
  <c r="AA604" i="3"/>
  <c r="AB604" i="3"/>
  <c r="AC604" i="3"/>
  <c r="AD604" i="3"/>
  <c r="AF604" i="3"/>
  <c r="AG604" i="3"/>
  <c r="AH604" i="3"/>
  <c r="AI604" i="3"/>
  <c r="AJ604" i="3"/>
  <c r="AK604" i="3"/>
  <c r="AL604" i="3"/>
  <c r="AM604" i="3"/>
  <c r="AN604" i="3"/>
  <c r="AO604" i="3"/>
  <c r="E605" i="3"/>
  <c r="F605" i="3"/>
  <c r="G605" i="3"/>
  <c r="H605" i="3"/>
  <c r="K605" i="3"/>
  <c r="L605" i="3"/>
  <c r="M605" i="3"/>
  <c r="N605" i="3"/>
  <c r="O605" i="3" s="1"/>
  <c r="Q605" i="3"/>
  <c r="R605" i="3" s="1"/>
  <c r="S605" i="3"/>
  <c r="T605" i="3"/>
  <c r="U605" i="3"/>
  <c r="V605" i="3"/>
  <c r="W605" i="3"/>
  <c r="X605" i="3"/>
  <c r="Y605" i="3"/>
  <c r="Z605" i="3"/>
  <c r="AA605" i="3"/>
  <c r="AB605" i="3"/>
  <c r="AC605" i="3"/>
  <c r="AD605" i="3"/>
  <c r="AF605" i="3"/>
  <c r="AG605" i="3"/>
  <c r="AH605" i="3"/>
  <c r="AI605" i="3"/>
  <c r="AJ605" i="3"/>
  <c r="AK605" i="3"/>
  <c r="AL605" i="3"/>
  <c r="AM605" i="3"/>
  <c r="AN605" i="3"/>
  <c r="AO605" i="3"/>
  <c r="E606" i="3"/>
  <c r="F606" i="3"/>
  <c r="G606" i="3"/>
  <c r="H606" i="3"/>
  <c r="K606" i="3"/>
  <c r="L606" i="3"/>
  <c r="M606" i="3"/>
  <c r="N606" i="3"/>
  <c r="O606" i="3" s="1"/>
  <c r="P606" i="3"/>
  <c r="Q606" i="3"/>
  <c r="R606" i="3" s="1"/>
  <c r="S606" i="3"/>
  <c r="T606" i="3"/>
  <c r="U606" i="3"/>
  <c r="V606" i="3"/>
  <c r="W606" i="3"/>
  <c r="X606" i="3"/>
  <c r="Y606" i="3"/>
  <c r="Z606" i="3"/>
  <c r="AA606" i="3"/>
  <c r="AB606" i="3"/>
  <c r="AC606" i="3"/>
  <c r="AD606" i="3"/>
  <c r="AF606" i="3"/>
  <c r="AG606" i="3"/>
  <c r="AH606" i="3"/>
  <c r="AI606" i="3"/>
  <c r="AJ606" i="3"/>
  <c r="AK606" i="3"/>
  <c r="AL606" i="3"/>
  <c r="AM606" i="3"/>
  <c r="AN606" i="3"/>
  <c r="AO606" i="3"/>
  <c r="E607" i="3"/>
  <c r="F607" i="3"/>
  <c r="G607" i="3"/>
  <c r="H607" i="3"/>
  <c r="K607" i="3"/>
  <c r="L607" i="3"/>
  <c r="M607" i="3"/>
  <c r="N607" i="3"/>
  <c r="O607" i="3"/>
  <c r="P607" i="3"/>
  <c r="Q607" i="3"/>
  <c r="R607" i="3" s="1"/>
  <c r="S607" i="3"/>
  <c r="T607" i="3"/>
  <c r="U607" i="3"/>
  <c r="V607" i="3"/>
  <c r="W607" i="3"/>
  <c r="X607" i="3"/>
  <c r="Y607" i="3" s="1"/>
  <c r="Z607" i="3"/>
  <c r="AA607" i="3"/>
  <c r="AB607" i="3"/>
  <c r="AC607" i="3"/>
  <c r="AD607" i="3"/>
  <c r="AF607" i="3"/>
  <c r="AG607" i="3"/>
  <c r="AH607" i="3"/>
  <c r="AI607" i="3"/>
  <c r="AJ607" i="3"/>
  <c r="AK607" i="3"/>
  <c r="AL607" i="3"/>
  <c r="AM607" i="3"/>
  <c r="AN607" i="3"/>
  <c r="AO607" i="3"/>
  <c r="E608" i="3"/>
  <c r="F608" i="3"/>
  <c r="G608" i="3"/>
  <c r="H608" i="3"/>
  <c r="K608" i="3"/>
  <c r="L608" i="3"/>
  <c r="M608" i="3"/>
  <c r="N608" i="3"/>
  <c r="Q608" i="3"/>
  <c r="R608" i="3" s="1"/>
  <c r="S608" i="3"/>
  <c r="T608" i="3"/>
  <c r="U608" i="3"/>
  <c r="V608" i="3"/>
  <c r="W608" i="3"/>
  <c r="X608" i="3"/>
  <c r="Y608" i="3" s="1"/>
  <c r="Z608" i="3"/>
  <c r="AA608" i="3"/>
  <c r="AB608" i="3"/>
  <c r="AC608" i="3"/>
  <c r="AD608" i="3"/>
  <c r="AF608" i="3"/>
  <c r="AG608" i="3"/>
  <c r="AH608" i="3"/>
  <c r="AI608" i="3"/>
  <c r="AJ608" i="3"/>
  <c r="AK608" i="3"/>
  <c r="AL608" i="3"/>
  <c r="AM608" i="3"/>
  <c r="AN608" i="3"/>
  <c r="AO608" i="3"/>
  <c r="E609" i="3"/>
  <c r="F609" i="3"/>
  <c r="G609" i="3"/>
  <c r="H609" i="3"/>
  <c r="K609" i="3"/>
  <c r="L609" i="3"/>
  <c r="M609" i="3"/>
  <c r="N609" i="3"/>
  <c r="O609" i="3"/>
  <c r="P609" i="3"/>
  <c r="Q609" i="3"/>
  <c r="R609" i="3" s="1"/>
  <c r="S609" i="3"/>
  <c r="T609" i="3"/>
  <c r="U609" i="3"/>
  <c r="V609" i="3"/>
  <c r="W609" i="3"/>
  <c r="X609" i="3"/>
  <c r="Y609" i="3"/>
  <c r="Z609" i="3"/>
  <c r="AA609" i="3"/>
  <c r="AB609" i="3"/>
  <c r="AC609" i="3"/>
  <c r="AD609" i="3"/>
  <c r="AF609" i="3"/>
  <c r="AG609" i="3"/>
  <c r="AH609" i="3"/>
  <c r="AI609" i="3"/>
  <c r="AJ609" i="3"/>
  <c r="AK609" i="3"/>
  <c r="AL609" i="3"/>
  <c r="AM609" i="3"/>
  <c r="AN609" i="3"/>
  <c r="AO609" i="3"/>
  <c r="E610" i="3"/>
  <c r="F610" i="3"/>
  <c r="G610" i="3"/>
  <c r="H610" i="3"/>
  <c r="K610" i="3"/>
  <c r="L610" i="3"/>
  <c r="M610" i="3"/>
  <c r="N610" i="3"/>
  <c r="P610" i="3" s="1"/>
  <c r="O610" i="3"/>
  <c r="Q610" i="3"/>
  <c r="R610" i="3"/>
  <c r="S610" i="3"/>
  <c r="T610" i="3"/>
  <c r="U610" i="3"/>
  <c r="V610" i="3"/>
  <c r="W610" i="3"/>
  <c r="X610" i="3"/>
  <c r="Y610" i="3" s="1"/>
  <c r="Z610" i="3"/>
  <c r="AA610" i="3"/>
  <c r="AB610" i="3"/>
  <c r="AC610" i="3"/>
  <c r="AD610" i="3"/>
  <c r="AF610" i="3"/>
  <c r="AG610" i="3"/>
  <c r="AH610" i="3"/>
  <c r="AI610" i="3"/>
  <c r="AJ610" i="3"/>
  <c r="AK610" i="3"/>
  <c r="AL610" i="3"/>
  <c r="AM610" i="3"/>
  <c r="AN610" i="3"/>
  <c r="AO610" i="3"/>
  <c r="E611" i="3"/>
  <c r="F611" i="3"/>
  <c r="G611" i="3"/>
  <c r="H611" i="3"/>
  <c r="K611" i="3"/>
  <c r="L611" i="3"/>
  <c r="M611" i="3"/>
  <c r="N611" i="3"/>
  <c r="O611" i="3" s="1"/>
  <c r="Q611" i="3"/>
  <c r="R611" i="3" s="1"/>
  <c r="S611" i="3"/>
  <c r="T611" i="3"/>
  <c r="U611" i="3"/>
  <c r="V611" i="3"/>
  <c r="W611" i="3"/>
  <c r="X611" i="3"/>
  <c r="Y611" i="3"/>
  <c r="Z611" i="3"/>
  <c r="AA611" i="3"/>
  <c r="AB611" i="3"/>
  <c r="AC611" i="3"/>
  <c r="AD611" i="3"/>
  <c r="AF611" i="3"/>
  <c r="AG611" i="3"/>
  <c r="AH611" i="3"/>
  <c r="AI611" i="3"/>
  <c r="AJ611" i="3"/>
  <c r="AK611" i="3"/>
  <c r="AL611" i="3"/>
  <c r="AM611" i="3"/>
  <c r="AN611" i="3"/>
  <c r="AO611" i="3"/>
  <c r="E612" i="3"/>
  <c r="F612" i="3"/>
  <c r="G612" i="3"/>
  <c r="H612" i="3"/>
  <c r="K612" i="3"/>
  <c r="L612" i="3"/>
  <c r="M612" i="3"/>
  <c r="N612" i="3"/>
  <c r="O612" i="3" s="1"/>
  <c r="P612" i="3"/>
  <c r="Q612" i="3"/>
  <c r="R612" i="3" s="1"/>
  <c r="S612" i="3"/>
  <c r="T612" i="3"/>
  <c r="U612" i="3"/>
  <c r="V612" i="3"/>
  <c r="W612" i="3"/>
  <c r="X612" i="3"/>
  <c r="Y612" i="3"/>
  <c r="Z612" i="3"/>
  <c r="AA612" i="3"/>
  <c r="AB612" i="3"/>
  <c r="AC612" i="3"/>
  <c r="AD612" i="3"/>
  <c r="AF612" i="3"/>
  <c r="AG612" i="3"/>
  <c r="AH612" i="3"/>
  <c r="AI612" i="3"/>
  <c r="AJ612" i="3"/>
  <c r="AK612" i="3"/>
  <c r="AL612" i="3"/>
  <c r="AM612" i="3"/>
  <c r="AN612" i="3"/>
  <c r="AO612" i="3"/>
  <c r="E613" i="3"/>
  <c r="F613" i="3"/>
  <c r="G613" i="3"/>
  <c r="H613" i="3"/>
  <c r="K613" i="3"/>
  <c r="L613" i="3"/>
  <c r="M613" i="3"/>
  <c r="N613" i="3"/>
  <c r="O613" i="3"/>
  <c r="P613" i="3"/>
  <c r="Q613" i="3"/>
  <c r="R613" i="3" s="1"/>
  <c r="S613" i="3"/>
  <c r="T613" i="3"/>
  <c r="U613" i="3"/>
  <c r="V613" i="3"/>
  <c r="W613" i="3"/>
  <c r="X613" i="3"/>
  <c r="Y613" i="3" s="1"/>
  <c r="Z613" i="3"/>
  <c r="AA613" i="3"/>
  <c r="AB613" i="3"/>
  <c r="AC613" i="3"/>
  <c r="AD613" i="3"/>
  <c r="AF613" i="3"/>
  <c r="AG613" i="3"/>
  <c r="AH613" i="3"/>
  <c r="AI613" i="3"/>
  <c r="AJ613" i="3"/>
  <c r="AK613" i="3"/>
  <c r="AL613" i="3"/>
  <c r="AM613" i="3"/>
  <c r="AN613" i="3"/>
  <c r="AO613" i="3"/>
  <c r="E614" i="3"/>
  <c r="F614" i="3"/>
  <c r="G614" i="3"/>
  <c r="H614" i="3"/>
  <c r="K614" i="3"/>
  <c r="L614" i="3"/>
  <c r="M614" i="3"/>
  <c r="N614" i="3"/>
  <c r="Q614" i="3"/>
  <c r="R614" i="3" s="1"/>
  <c r="S614" i="3"/>
  <c r="T614" i="3"/>
  <c r="U614" i="3"/>
  <c r="V614" i="3"/>
  <c r="W614" i="3"/>
  <c r="X614" i="3"/>
  <c r="Y614" i="3" s="1"/>
  <c r="Z614" i="3"/>
  <c r="AA614" i="3"/>
  <c r="AB614" i="3"/>
  <c r="AC614" i="3"/>
  <c r="AD614" i="3"/>
  <c r="AF614" i="3"/>
  <c r="AG614" i="3"/>
  <c r="AH614" i="3"/>
  <c r="AI614" i="3"/>
  <c r="AJ614" i="3"/>
  <c r="AK614" i="3"/>
  <c r="AL614" i="3"/>
  <c r="AM614" i="3"/>
  <c r="AN614" i="3"/>
  <c r="AO614" i="3"/>
  <c r="E615" i="3"/>
  <c r="F615" i="3"/>
  <c r="G615" i="3"/>
  <c r="H615" i="3"/>
  <c r="K615" i="3"/>
  <c r="L615" i="3"/>
  <c r="M615" i="3"/>
  <c r="N615" i="3"/>
  <c r="O615" i="3"/>
  <c r="P615" i="3"/>
  <c r="Q615" i="3"/>
  <c r="R615" i="3" s="1"/>
  <c r="S615" i="3"/>
  <c r="T615" i="3"/>
  <c r="U615" i="3"/>
  <c r="V615" i="3"/>
  <c r="W615" i="3"/>
  <c r="X615" i="3"/>
  <c r="Y615" i="3"/>
  <c r="Z615" i="3"/>
  <c r="AA615" i="3"/>
  <c r="AB615" i="3"/>
  <c r="AC615" i="3"/>
  <c r="AD615" i="3"/>
  <c r="AF615" i="3"/>
  <c r="AG615" i="3"/>
  <c r="AH615" i="3"/>
  <c r="AI615" i="3"/>
  <c r="AJ615" i="3"/>
  <c r="AK615" i="3"/>
  <c r="AL615" i="3"/>
  <c r="AM615" i="3"/>
  <c r="AN615" i="3"/>
  <c r="AO615" i="3"/>
  <c r="E616" i="3"/>
  <c r="F616" i="3"/>
  <c r="G616" i="3"/>
  <c r="H616" i="3"/>
  <c r="K616" i="3"/>
  <c r="L616" i="3"/>
  <c r="M616" i="3"/>
  <c r="N616" i="3"/>
  <c r="P616" i="3" s="1"/>
  <c r="O616" i="3"/>
  <c r="Q616" i="3"/>
  <c r="R616" i="3"/>
  <c r="S616" i="3"/>
  <c r="T616" i="3"/>
  <c r="U616" i="3"/>
  <c r="V616" i="3"/>
  <c r="W616" i="3"/>
  <c r="X616" i="3"/>
  <c r="Y616" i="3" s="1"/>
  <c r="Z616" i="3"/>
  <c r="AA616" i="3"/>
  <c r="AB616" i="3"/>
  <c r="AC616" i="3"/>
  <c r="AD616" i="3"/>
  <c r="AF616" i="3"/>
  <c r="AG616" i="3"/>
  <c r="AH616" i="3"/>
  <c r="AI616" i="3"/>
  <c r="AJ616" i="3"/>
  <c r="AK616" i="3"/>
  <c r="AL616" i="3"/>
  <c r="AM616" i="3"/>
  <c r="AN616" i="3"/>
  <c r="AO616" i="3"/>
  <c r="E617" i="3"/>
  <c r="F617" i="3"/>
  <c r="G617" i="3"/>
  <c r="H617" i="3"/>
  <c r="K617" i="3"/>
  <c r="L617" i="3"/>
  <c r="M617" i="3"/>
  <c r="N617" i="3"/>
  <c r="O617" i="3" s="1"/>
  <c r="Q617" i="3"/>
  <c r="R617" i="3" s="1"/>
  <c r="S617" i="3"/>
  <c r="T617" i="3"/>
  <c r="U617" i="3"/>
  <c r="V617" i="3"/>
  <c r="W617" i="3"/>
  <c r="X617" i="3"/>
  <c r="Y617" i="3"/>
  <c r="Z617" i="3"/>
  <c r="AA617" i="3"/>
  <c r="AB617" i="3"/>
  <c r="AC617" i="3"/>
  <c r="AD617" i="3"/>
  <c r="AF617" i="3"/>
  <c r="AG617" i="3"/>
  <c r="AH617" i="3"/>
  <c r="AI617" i="3"/>
  <c r="AJ617" i="3"/>
  <c r="AK617" i="3"/>
  <c r="AL617" i="3"/>
  <c r="AM617" i="3"/>
  <c r="AN617" i="3"/>
  <c r="AO617" i="3"/>
  <c r="E618" i="3"/>
  <c r="F618" i="3"/>
  <c r="G618" i="3"/>
  <c r="H618" i="3"/>
  <c r="K618" i="3"/>
  <c r="L618" i="3"/>
  <c r="M618" i="3"/>
  <c r="N618" i="3"/>
  <c r="O618" i="3" s="1"/>
  <c r="P618" i="3"/>
  <c r="Q618" i="3"/>
  <c r="R618" i="3" s="1"/>
  <c r="S618" i="3"/>
  <c r="T618" i="3"/>
  <c r="U618" i="3"/>
  <c r="V618" i="3"/>
  <c r="W618" i="3"/>
  <c r="X618" i="3"/>
  <c r="Y618" i="3"/>
  <c r="Z618" i="3"/>
  <c r="AA618" i="3"/>
  <c r="AB618" i="3"/>
  <c r="AC618" i="3"/>
  <c r="AD618" i="3"/>
  <c r="AF618" i="3"/>
  <c r="AG618" i="3"/>
  <c r="AH618" i="3"/>
  <c r="AI618" i="3"/>
  <c r="AJ618" i="3"/>
  <c r="AK618" i="3"/>
  <c r="AL618" i="3"/>
  <c r="AM618" i="3"/>
  <c r="AN618" i="3"/>
  <c r="AO618" i="3"/>
  <c r="E619" i="3"/>
  <c r="F619" i="3"/>
  <c r="G619" i="3"/>
  <c r="H619" i="3"/>
  <c r="K619" i="3"/>
  <c r="L619" i="3"/>
  <c r="M619" i="3"/>
  <c r="N619" i="3"/>
  <c r="O619" i="3"/>
  <c r="P619" i="3"/>
  <c r="Q619" i="3"/>
  <c r="R619" i="3" s="1"/>
  <c r="S619" i="3"/>
  <c r="T619" i="3"/>
  <c r="U619" i="3"/>
  <c r="V619" i="3"/>
  <c r="W619" i="3"/>
  <c r="X619" i="3"/>
  <c r="Y619" i="3" s="1"/>
  <c r="Z619" i="3"/>
  <c r="AA619" i="3"/>
  <c r="AB619" i="3"/>
  <c r="AC619" i="3"/>
  <c r="AD619" i="3"/>
  <c r="AF619" i="3"/>
  <c r="AG619" i="3"/>
  <c r="AH619" i="3"/>
  <c r="AI619" i="3"/>
  <c r="AJ619" i="3"/>
  <c r="AK619" i="3"/>
  <c r="AL619" i="3"/>
  <c r="AM619" i="3"/>
  <c r="AN619" i="3"/>
  <c r="AO619" i="3"/>
  <c r="E620" i="3"/>
  <c r="F620" i="3"/>
  <c r="G620" i="3"/>
  <c r="H620" i="3"/>
  <c r="K620" i="3"/>
  <c r="L620" i="3"/>
  <c r="M620" i="3"/>
  <c r="N620" i="3"/>
  <c r="Q620" i="3"/>
  <c r="R620" i="3" s="1"/>
  <c r="S620" i="3"/>
  <c r="T620" i="3"/>
  <c r="U620" i="3"/>
  <c r="V620" i="3"/>
  <c r="W620" i="3"/>
  <c r="X620" i="3"/>
  <c r="Y620" i="3" s="1"/>
  <c r="Z620" i="3"/>
  <c r="AA620" i="3"/>
  <c r="AB620" i="3"/>
  <c r="AC620" i="3"/>
  <c r="AD620" i="3"/>
  <c r="AF620" i="3"/>
  <c r="AG620" i="3"/>
  <c r="AH620" i="3"/>
  <c r="AI620" i="3"/>
  <c r="AJ620" i="3"/>
  <c r="AK620" i="3"/>
  <c r="AL620" i="3"/>
  <c r="AM620" i="3"/>
  <c r="AN620" i="3"/>
  <c r="AO620" i="3"/>
  <c r="E621" i="3"/>
  <c r="F621" i="3"/>
  <c r="G621" i="3"/>
  <c r="H621" i="3"/>
  <c r="K621" i="3"/>
  <c r="L621" i="3"/>
  <c r="M621" i="3"/>
  <c r="N621" i="3"/>
  <c r="O621" i="3" s="1"/>
  <c r="P621" i="3"/>
  <c r="Q621" i="3"/>
  <c r="R621" i="3" s="1"/>
  <c r="S621" i="3"/>
  <c r="T621" i="3"/>
  <c r="U621" i="3"/>
  <c r="V621" i="3"/>
  <c r="W621" i="3"/>
  <c r="X621" i="3"/>
  <c r="Y621" i="3"/>
  <c r="Z621" i="3"/>
  <c r="AA621" i="3"/>
  <c r="AB621" i="3"/>
  <c r="AC621" i="3"/>
  <c r="AD621" i="3"/>
  <c r="AF621" i="3"/>
  <c r="AG621" i="3"/>
  <c r="AH621" i="3"/>
  <c r="AI621" i="3"/>
  <c r="AJ621" i="3"/>
  <c r="AK621" i="3"/>
  <c r="AL621" i="3"/>
  <c r="AM621" i="3"/>
  <c r="AN621" i="3"/>
  <c r="AO621" i="3"/>
  <c r="E622" i="3"/>
  <c r="F622" i="3"/>
  <c r="G622" i="3"/>
  <c r="H622" i="3"/>
  <c r="K622" i="3"/>
  <c r="L622" i="3"/>
  <c r="M622" i="3"/>
  <c r="N622" i="3"/>
  <c r="P622" i="3" s="1"/>
  <c r="O622" i="3"/>
  <c r="Q622" i="3"/>
  <c r="R622" i="3"/>
  <c r="S622" i="3"/>
  <c r="T622" i="3"/>
  <c r="U622" i="3"/>
  <c r="V622" i="3"/>
  <c r="W622" i="3"/>
  <c r="X622" i="3"/>
  <c r="Y622" i="3" s="1"/>
  <c r="Z622" i="3"/>
  <c r="AA622" i="3"/>
  <c r="AB622" i="3"/>
  <c r="AC622" i="3"/>
  <c r="AD622" i="3"/>
  <c r="AF622" i="3"/>
  <c r="AG622" i="3"/>
  <c r="AH622" i="3"/>
  <c r="AI622" i="3"/>
  <c r="AJ622" i="3"/>
  <c r="AK622" i="3"/>
  <c r="AL622" i="3"/>
  <c r="AM622" i="3"/>
  <c r="AN622" i="3"/>
  <c r="AO622" i="3"/>
  <c r="E623" i="3"/>
  <c r="F623" i="3"/>
  <c r="G623" i="3"/>
  <c r="H623" i="3"/>
  <c r="K623" i="3"/>
  <c r="L623" i="3"/>
  <c r="M623" i="3"/>
  <c r="N623" i="3"/>
  <c r="O623" i="3" s="1"/>
  <c r="Q623" i="3"/>
  <c r="R623" i="3" s="1"/>
  <c r="S623" i="3"/>
  <c r="T623" i="3"/>
  <c r="U623" i="3"/>
  <c r="V623" i="3"/>
  <c r="W623" i="3"/>
  <c r="X623" i="3"/>
  <c r="Y623" i="3" s="1"/>
  <c r="Z623" i="3"/>
  <c r="AA623" i="3"/>
  <c r="AB623" i="3"/>
  <c r="AC623" i="3"/>
  <c r="AD623" i="3"/>
  <c r="AF623" i="3"/>
  <c r="AG623" i="3"/>
  <c r="AH623" i="3"/>
  <c r="AI623" i="3"/>
  <c r="AJ623" i="3"/>
  <c r="AK623" i="3"/>
  <c r="AL623" i="3"/>
  <c r="AM623" i="3"/>
  <c r="AN623" i="3"/>
  <c r="AO623" i="3"/>
  <c r="E624" i="3"/>
  <c r="F624" i="3"/>
  <c r="G624" i="3"/>
  <c r="H624" i="3"/>
  <c r="K624" i="3"/>
  <c r="L624" i="3"/>
  <c r="M624" i="3"/>
  <c r="N624" i="3"/>
  <c r="O624" i="3" s="1"/>
  <c r="P624" i="3"/>
  <c r="Q624" i="3"/>
  <c r="R624" i="3" s="1"/>
  <c r="S624" i="3"/>
  <c r="T624" i="3"/>
  <c r="U624" i="3"/>
  <c r="V624" i="3"/>
  <c r="W624" i="3"/>
  <c r="X624" i="3"/>
  <c r="Y624" i="3"/>
  <c r="Z624" i="3"/>
  <c r="AA624" i="3"/>
  <c r="AB624" i="3"/>
  <c r="AC624" i="3"/>
  <c r="AD624" i="3"/>
  <c r="AF624" i="3"/>
  <c r="AG624" i="3"/>
  <c r="AH624" i="3"/>
  <c r="AI624" i="3"/>
  <c r="AJ624" i="3"/>
  <c r="AK624" i="3"/>
  <c r="AL624" i="3"/>
  <c r="AM624" i="3"/>
  <c r="AN624" i="3"/>
  <c r="AO624" i="3"/>
  <c r="E625" i="3"/>
  <c r="F625" i="3"/>
  <c r="G625" i="3"/>
  <c r="H625" i="3"/>
  <c r="K625" i="3"/>
  <c r="L625" i="3"/>
  <c r="M625" i="3"/>
  <c r="N625" i="3"/>
  <c r="O625" i="3"/>
  <c r="P625" i="3"/>
  <c r="Q625" i="3"/>
  <c r="R625" i="3"/>
  <c r="S625" i="3"/>
  <c r="T625" i="3"/>
  <c r="U625" i="3"/>
  <c r="V625" i="3"/>
  <c r="W625" i="3"/>
  <c r="X625" i="3"/>
  <c r="Y625" i="3" s="1"/>
  <c r="Z625" i="3"/>
  <c r="AA625" i="3"/>
  <c r="AB625" i="3"/>
  <c r="AC625" i="3"/>
  <c r="AD625" i="3"/>
  <c r="AF625" i="3"/>
  <c r="AG625" i="3"/>
  <c r="AH625" i="3"/>
  <c r="AI625" i="3"/>
  <c r="AJ625" i="3"/>
  <c r="AK625" i="3"/>
  <c r="AL625" i="3"/>
  <c r="AM625" i="3"/>
  <c r="AN625" i="3"/>
  <c r="AO625" i="3"/>
  <c r="E626" i="3"/>
  <c r="F626" i="3"/>
  <c r="G626" i="3"/>
  <c r="H626" i="3"/>
  <c r="K626" i="3"/>
  <c r="L626" i="3"/>
  <c r="M626" i="3"/>
  <c r="N626" i="3"/>
  <c r="Q626" i="3"/>
  <c r="R626" i="3" s="1"/>
  <c r="S626" i="3"/>
  <c r="T626" i="3"/>
  <c r="U626" i="3"/>
  <c r="V626" i="3"/>
  <c r="W626" i="3"/>
  <c r="X626" i="3"/>
  <c r="Y626" i="3" s="1"/>
  <c r="Z626" i="3"/>
  <c r="AA626" i="3"/>
  <c r="AB626" i="3"/>
  <c r="AC626" i="3"/>
  <c r="AD626" i="3"/>
  <c r="AF626" i="3"/>
  <c r="AG626" i="3"/>
  <c r="AH626" i="3"/>
  <c r="AI626" i="3"/>
  <c r="AJ626" i="3"/>
  <c r="AK626" i="3"/>
  <c r="AL626" i="3"/>
  <c r="AM626" i="3"/>
  <c r="AN626" i="3"/>
  <c r="AO626" i="3"/>
  <c r="E627" i="3"/>
  <c r="F627" i="3"/>
  <c r="G627" i="3"/>
  <c r="H627" i="3"/>
  <c r="K627" i="3"/>
  <c r="L627" i="3"/>
  <c r="M627" i="3"/>
  <c r="N627" i="3"/>
  <c r="O627" i="3" s="1"/>
  <c r="P627" i="3"/>
  <c r="Q627" i="3"/>
  <c r="R627" i="3" s="1"/>
  <c r="S627" i="3"/>
  <c r="T627" i="3"/>
  <c r="U627" i="3"/>
  <c r="V627" i="3"/>
  <c r="W627" i="3"/>
  <c r="X627" i="3"/>
  <c r="Y627" i="3"/>
  <c r="Z627" i="3"/>
  <c r="AA627" i="3"/>
  <c r="AB627" i="3"/>
  <c r="AC627" i="3"/>
  <c r="AD627" i="3"/>
  <c r="AF627" i="3"/>
  <c r="AG627" i="3"/>
  <c r="AH627" i="3"/>
  <c r="AI627" i="3"/>
  <c r="AJ627" i="3"/>
  <c r="AK627" i="3"/>
  <c r="AL627" i="3"/>
  <c r="AM627" i="3"/>
  <c r="AN627" i="3"/>
  <c r="AO627" i="3"/>
  <c r="E628" i="3"/>
  <c r="F628" i="3"/>
  <c r="G628" i="3"/>
  <c r="H628" i="3"/>
  <c r="K628" i="3"/>
  <c r="L628" i="3"/>
  <c r="M628" i="3"/>
  <c r="N628" i="3"/>
  <c r="P628" i="3" s="1"/>
  <c r="O628" i="3"/>
  <c r="Q628" i="3"/>
  <c r="R628" i="3"/>
  <c r="S628" i="3"/>
  <c r="T628" i="3"/>
  <c r="U628" i="3"/>
  <c r="V628" i="3"/>
  <c r="W628" i="3"/>
  <c r="X628" i="3"/>
  <c r="Y628" i="3" s="1"/>
  <c r="Z628" i="3"/>
  <c r="AA628" i="3"/>
  <c r="AB628" i="3"/>
  <c r="AC628" i="3"/>
  <c r="AD628" i="3"/>
  <c r="AF628" i="3"/>
  <c r="AG628" i="3"/>
  <c r="AH628" i="3"/>
  <c r="AI628" i="3"/>
  <c r="AJ628" i="3"/>
  <c r="AK628" i="3"/>
  <c r="AL628" i="3"/>
  <c r="AM628" i="3"/>
  <c r="AN628" i="3"/>
  <c r="AO628" i="3"/>
  <c r="E629" i="3"/>
  <c r="F629" i="3"/>
  <c r="G629" i="3"/>
  <c r="H629" i="3"/>
  <c r="K629" i="3"/>
  <c r="L629" i="3"/>
  <c r="M629" i="3"/>
  <c r="N629" i="3"/>
  <c r="O629" i="3" s="1"/>
  <c r="Q629" i="3"/>
  <c r="R629" i="3" s="1"/>
  <c r="S629" i="3"/>
  <c r="T629" i="3"/>
  <c r="U629" i="3"/>
  <c r="V629" i="3"/>
  <c r="W629" i="3"/>
  <c r="X629" i="3"/>
  <c r="Y629" i="3" s="1"/>
  <c r="Z629" i="3"/>
  <c r="AA629" i="3"/>
  <c r="AB629" i="3"/>
  <c r="AC629" i="3"/>
  <c r="AD629" i="3"/>
  <c r="AF629" i="3"/>
  <c r="AG629" i="3"/>
  <c r="AH629" i="3"/>
  <c r="AI629" i="3"/>
  <c r="AJ629" i="3"/>
  <c r="AK629" i="3"/>
  <c r="AL629" i="3"/>
  <c r="AM629" i="3"/>
  <c r="AN629" i="3"/>
  <c r="AO629" i="3"/>
  <c r="E630" i="3"/>
  <c r="F630" i="3"/>
  <c r="G630" i="3"/>
  <c r="H630" i="3"/>
  <c r="K630" i="3"/>
  <c r="L630" i="3"/>
  <c r="M630" i="3"/>
  <c r="N630" i="3"/>
  <c r="O630" i="3" s="1"/>
  <c r="P630" i="3"/>
  <c r="Q630" i="3"/>
  <c r="R630" i="3" s="1"/>
  <c r="S630" i="3"/>
  <c r="T630" i="3"/>
  <c r="U630" i="3"/>
  <c r="V630" i="3"/>
  <c r="W630" i="3"/>
  <c r="X630" i="3"/>
  <c r="Y630" i="3"/>
  <c r="Z630" i="3"/>
  <c r="AA630" i="3"/>
  <c r="AB630" i="3"/>
  <c r="AC630" i="3"/>
  <c r="AD630" i="3"/>
  <c r="AF630" i="3"/>
  <c r="AG630" i="3"/>
  <c r="AH630" i="3"/>
  <c r="AI630" i="3"/>
  <c r="AJ630" i="3"/>
  <c r="AK630" i="3"/>
  <c r="AL630" i="3"/>
  <c r="AM630" i="3"/>
  <c r="AN630" i="3"/>
  <c r="AO630" i="3"/>
  <c r="E631" i="3"/>
  <c r="F631" i="3"/>
  <c r="G631" i="3"/>
  <c r="H631" i="3"/>
  <c r="K631" i="3"/>
  <c r="L631" i="3"/>
  <c r="M631" i="3"/>
  <c r="N631" i="3"/>
  <c r="O631" i="3"/>
  <c r="P631" i="3"/>
  <c r="Q631" i="3"/>
  <c r="R631" i="3"/>
  <c r="S631" i="3"/>
  <c r="T631" i="3"/>
  <c r="U631" i="3"/>
  <c r="V631" i="3"/>
  <c r="W631" i="3"/>
  <c r="X631" i="3"/>
  <c r="Y631" i="3" s="1"/>
  <c r="Z631" i="3"/>
  <c r="AA631" i="3"/>
  <c r="AB631" i="3"/>
  <c r="AC631" i="3"/>
  <c r="AD631" i="3"/>
  <c r="AF631" i="3"/>
  <c r="AG631" i="3"/>
  <c r="AH631" i="3"/>
  <c r="AI631" i="3"/>
  <c r="AJ631" i="3"/>
  <c r="AK631" i="3"/>
  <c r="AL631" i="3"/>
  <c r="AM631" i="3"/>
  <c r="AN631" i="3"/>
  <c r="AO631" i="3"/>
  <c r="E632" i="3"/>
  <c r="F632" i="3"/>
  <c r="G632" i="3"/>
  <c r="H632" i="3"/>
  <c r="K632" i="3"/>
  <c r="L632" i="3"/>
  <c r="M632" i="3"/>
  <c r="N632" i="3"/>
  <c r="Q632" i="3"/>
  <c r="R632" i="3" s="1"/>
  <c r="S632" i="3"/>
  <c r="T632" i="3"/>
  <c r="U632" i="3"/>
  <c r="V632" i="3"/>
  <c r="W632" i="3"/>
  <c r="X632" i="3"/>
  <c r="Y632" i="3" s="1"/>
  <c r="Z632" i="3"/>
  <c r="AA632" i="3"/>
  <c r="AB632" i="3"/>
  <c r="AC632" i="3"/>
  <c r="AD632" i="3"/>
  <c r="AF632" i="3"/>
  <c r="AG632" i="3"/>
  <c r="AH632" i="3"/>
  <c r="AI632" i="3"/>
  <c r="AJ632" i="3"/>
  <c r="AK632" i="3"/>
  <c r="AL632" i="3"/>
  <c r="AM632" i="3"/>
  <c r="AN632" i="3"/>
  <c r="AO632" i="3"/>
  <c r="E633" i="3"/>
  <c r="F633" i="3"/>
  <c r="G633" i="3"/>
  <c r="H633" i="3"/>
  <c r="K633" i="3"/>
  <c r="L633" i="3"/>
  <c r="M633" i="3"/>
  <c r="N633" i="3"/>
  <c r="O633" i="3" s="1"/>
  <c r="P633" i="3"/>
  <c r="Q633" i="3"/>
  <c r="R633" i="3" s="1"/>
  <c r="S633" i="3"/>
  <c r="T633" i="3"/>
  <c r="U633" i="3"/>
  <c r="V633" i="3"/>
  <c r="W633" i="3"/>
  <c r="X633" i="3"/>
  <c r="Y633" i="3"/>
  <c r="Z633" i="3"/>
  <c r="AA633" i="3"/>
  <c r="AB633" i="3"/>
  <c r="AC633" i="3"/>
  <c r="AD633" i="3"/>
  <c r="AF633" i="3"/>
  <c r="AG633" i="3"/>
  <c r="AH633" i="3"/>
  <c r="AI633" i="3"/>
  <c r="AJ633" i="3"/>
  <c r="AK633" i="3"/>
  <c r="AL633" i="3"/>
  <c r="AM633" i="3"/>
  <c r="AN633" i="3"/>
  <c r="AO633" i="3"/>
  <c r="E634" i="3"/>
  <c r="F634" i="3"/>
  <c r="G634" i="3"/>
  <c r="H634" i="3"/>
  <c r="K634" i="3"/>
  <c r="L634" i="3"/>
  <c r="M634" i="3"/>
  <c r="N634" i="3"/>
  <c r="P634" i="3" s="1"/>
  <c r="O634" i="3"/>
  <c r="Q634" i="3"/>
  <c r="R634" i="3"/>
  <c r="S634" i="3"/>
  <c r="T634" i="3"/>
  <c r="U634" i="3"/>
  <c r="V634" i="3"/>
  <c r="W634" i="3"/>
  <c r="X634" i="3"/>
  <c r="Y634" i="3" s="1"/>
  <c r="Z634" i="3"/>
  <c r="AA634" i="3"/>
  <c r="AB634" i="3"/>
  <c r="AC634" i="3"/>
  <c r="AD634" i="3"/>
  <c r="AF634" i="3"/>
  <c r="AG634" i="3"/>
  <c r="AH634" i="3"/>
  <c r="AI634" i="3"/>
  <c r="AJ634" i="3"/>
  <c r="AK634" i="3"/>
  <c r="AL634" i="3"/>
  <c r="AM634" i="3"/>
  <c r="AN634" i="3"/>
  <c r="AO634" i="3"/>
  <c r="E635" i="3"/>
  <c r="F635" i="3"/>
  <c r="G635" i="3"/>
  <c r="H635" i="3"/>
  <c r="K635" i="3"/>
  <c r="L635" i="3"/>
  <c r="M635" i="3"/>
  <c r="N635" i="3"/>
  <c r="O635" i="3" s="1"/>
  <c r="Q635" i="3"/>
  <c r="R635" i="3" s="1"/>
  <c r="S635" i="3"/>
  <c r="T635" i="3"/>
  <c r="U635" i="3"/>
  <c r="V635" i="3"/>
  <c r="W635" i="3"/>
  <c r="X635" i="3"/>
  <c r="Y635" i="3" s="1"/>
  <c r="Z635" i="3"/>
  <c r="AA635" i="3"/>
  <c r="AB635" i="3"/>
  <c r="AC635" i="3"/>
  <c r="AD635" i="3"/>
  <c r="AF635" i="3"/>
  <c r="AG635" i="3"/>
  <c r="AH635" i="3"/>
  <c r="AI635" i="3"/>
  <c r="AJ635" i="3"/>
  <c r="AK635" i="3"/>
  <c r="AL635" i="3"/>
  <c r="AM635" i="3"/>
  <c r="AN635" i="3"/>
  <c r="AO635" i="3"/>
  <c r="E636" i="3"/>
  <c r="F636" i="3"/>
  <c r="G636" i="3"/>
  <c r="H636" i="3"/>
  <c r="K636" i="3"/>
  <c r="L636" i="3"/>
  <c r="M636" i="3"/>
  <c r="N636" i="3"/>
  <c r="O636" i="3" s="1"/>
  <c r="P636" i="3"/>
  <c r="Q636" i="3"/>
  <c r="R636" i="3" s="1"/>
  <c r="S636" i="3"/>
  <c r="T636" i="3"/>
  <c r="U636" i="3"/>
  <c r="V636" i="3"/>
  <c r="W636" i="3"/>
  <c r="X636" i="3"/>
  <c r="Y636" i="3"/>
  <c r="Z636" i="3"/>
  <c r="AA636" i="3"/>
  <c r="AB636" i="3"/>
  <c r="AC636" i="3"/>
  <c r="AD636" i="3"/>
  <c r="AF636" i="3"/>
  <c r="AG636" i="3"/>
  <c r="AH636" i="3"/>
  <c r="AI636" i="3"/>
  <c r="AJ636" i="3"/>
  <c r="AK636" i="3"/>
  <c r="AL636" i="3"/>
  <c r="AM636" i="3"/>
  <c r="AN636" i="3"/>
  <c r="AO636" i="3"/>
  <c r="E637" i="3"/>
  <c r="F637" i="3"/>
  <c r="G637" i="3"/>
  <c r="H637" i="3"/>
  <c r="K637" i="3"/>
  <c r="L637" i="3"/>
  <c r="M637" i="3"/>
  <c r="N637" i="3"/>
  <c r="O637" i="3"/>
  <c r="P637" i="3"/>
  <c r="Q637" i="3"/>
  <c r="R637" i="3"/>
  <c r="S637" i="3"/>
  <c r="T637" i="3"/>
  <c r="U637" i="3"/>
  <c r="V637" i="3"/>
  <c r="W637" i="3"/>
  <c r="X637" i="3"/>
  <c r="Y637" i="3" s="1"/>
  <c r="Z637" i="3"/>
  <c r="AA637" i="3"/>
  <c r="AB637" i="3"/>
  <c r="AC637" i="3"/>
  <c r="AD637" i="3"/>
  <c r="AF637" i="3"/>
  <c r="AG637" i="3"/>
  <c r="AH637" i="3"/>
  <c r="AI637" i="3"/>
  <c r="AJ637" i="3"/>
  <c r="AK637" i="3"/>
  <c r="AL637" i="3"/>
  <c r="AM637" i="3"/>
  <c r="AN637" i="3"/>
  <c r="AO637" i="3"/>
  <c r="E638" i="3"/>
  <c r="F638" i="3"/>
  <c r="G638" i="3"/>
  <c r="H638" i="3"/>
  <c r="K638" i="3"/>
  <c r="L638" i="3"/>
  <c r="M638" i="3"/>
  <c r="N638" i="3"/>
  <c r="Q638" i="3"/>
  <c r="R638" i="3" s="1"/>
  <c r="S638" i="3"/>
  <c r="T638" i="3"/>
  <c r="U638" i="3"/>
  <c r="V638" i="3"/>
  <c r="W638" i="3"/>
  <c r="X638" i="3"/>
  <c r="Y638" i="3"/>
  <c r="Z638" i="3"/>
  <c r="AA638" i="3"/>
  <c r="AB638" i="3"/>
  <c r="AC638" i="3"/>
  <c r="AD638" i="3"/>
  <c r="AF638" i="3"/>
  <c r="AG638" i="3"/>
  <c r="AH638" i="3"/>
  <c r="AI638" i="3"/>
  <c r="AJ638" i="3"/>
  <c r="AK638" i="3"/>
  <c r="AL638" i="3"/>
  <c r="AM638" i="3"/>
  <c r="AN638" i="3"/>
  <c r="AO638" i="3"/>
  <c r="E639" i="3"/>
  <c r="F639" i="3"/>
  <c r="G639" i="3"/>
  <c r="H639" i="3"/>
  <c r="K639" i="3"/>
  <c r="L639" i="3"/>
  <c r="M639" i="3"/>
  <c r="N639" i="3"/>
  <c r="O639" i="3" s="1"/>
  <c r="P639" i="3"/>
  <c r="Q639" i="3"/>
  <c r="R639" i="3" s="1"/>
  <c r="S639" i="3"/>
  <c r="T639" i="3"/>
  <c r="U639" i="3"/>
  <c r="V639" i="3"/>
  <c r="W639" i="3"/>
  <c r="X639" i="3"/>
  <c r="Y639" i="3"/>
  <c r="Z639" i="3"/>
  <c r="AA639" i="3"/>
  <c r="AB639" i="3"/>
  <c r="AC639" i="3"/>
  <c r="AD639" i="3"/>
  <c r="AF639" i="3"/>
  <c r="AG639" i="3"/>
  <c r="AH639" i="3"/>
  <c r="AI639" i="3"/>
  <c r="AJ639" i="3"/>
  <c r="AK639" i="3"/>
  <c r="AL639" i="3"/>
  <c r="AM639" i="3"/>
  <c r="AN639" i="3"/>
  <c r="AO639" i="3"/>
  <c r="E640" i="3"/>
  <c r="F640" i="3"/>
  <c r="G640" i="3"/>
  <c r="H640" i="3"/>
  <c r="K640" i="3"/>
  <c r="L640" i="3"/>
  <c r="M640" i="3"/>
  <c r="N640" i="3"/>
  <c r="P640" i="3" s="1"/>
  <c r="O640" i="3"/>
  <c r="Q640" i="3"/>
  <c r="R640" i="3"/>
  <c r="S640" i="3"/>
  <c r="T640" i="3"/>
  <c r="U640" i="3"/>
  <c r="V640" i="3"/>
  <c r="W640" i="3"/>
  <c r="X640" i="3"/>
  <c r="Y640" i="3" s="1"/>
  <c r="Z640" i="3"/>
  <c r="AA640" i="3"/>
  <c r="AB640" i="3"/>
  <c r="AC640" i="3"/>
  <c r="AD640" i="3"/>
  <c r="AF640" i="3"/>
  <c r="AG640" i="3"/>
  <c r="AH640" i="3"/>
  <c r="AI640" i="3"/>
  <c r="AJ640" i="3"/>
  <c r="AK640" i="3"/>
  <c r="AL640" i="3"/>
  <c r="AM640" i="3"/>
  <c r="AN640" i="3"/>
  <c r="AO640" i="3"/>
  <c r="E641" i="3"/>
  <c r="F641" i="3"/>
  <c r="G641" i="3"/>
  <c r="H641" i="3"/>
  <c r="K641" i="3"/>
  <c r="L641" i="3"/>
  <c r="M641" i="3"/>
  <c r="N641" i="3"/>
  <c r="O641" i="3" s="1"/>
  <c r="Q641" i="3"/>
  <c r="R641" i="3" s="1"/>
  <c r="S641" i="3"/>
  <c r="T641" i="3"/>
  <c r="U641" i="3"/>
  <c r="V641" i="3"/>
  <c r="W641" i="3"/>
  <c r="X641" i="3"/>
  <c r="Y641" i="3" s="1"/>
  <c r="Z641" i="3"/>
  <c r="AA641" i="3"/>
  <c r="AB641" i="3"/>
  <c r="AC641" i="3"/>
  <c r="AD641" i="3"/>
  <c r="AF641" i="3"/>
  <c r="AG641" i="3"/>
  <c r="AH641" i="3"/>
  <c r="AI641" i="3"/>
  <c r="AJ641" i="3"/>
  <c r="AK641" i="3"/>
  <c r="AL641" i="3"/>
  <c r="AM641" i="3"/>
  <c r="AN641" i="3"/>
  <c r="AO641" i="3"/>
  <c r="E642" i="3"/>
  <c r="F642" i="3"/>
  <c r="G642" i="3"/>
  <c r="H642" i="3"/>
  <c r="K642" i="3"/>
  <c r="L642" i="3"/>
  <c r="M642" i="3"/>
  <c r="N642" i="3"/>
  <c r="O642" i="3" s="1"/>
  <c r="P642" i="3"/>
  <c r="Q642" i="3"/>
  <c r="R642" i="3" s="1"/>
  <c r="S642" i="3"/>
  <c r="T642" i="3"/>
  <c r="U642" i="3"/>
  <c r="V642" i="3"/>
  <c r="W642" i="3"/>
  <c r="X642" i="3"/>
  <c r="Y642" i="3"/>
  <c r="Z642" i="3"/>
  <c r="AA642" i="3"/>
  <c r="AB642" i="3"/>
  <c r="AC642" i="3"/>
  <c r="AD642" i="3"/>
  <c r="AF642" i="3"/>
  <c r="AG642" i="3"/>
  <c r="AH642" i="3"/>
  <c r="AI642" i="3"/>
  <c r="AJ642" i="3"/>
  <c r="AK642" i="3"/>
  <c r="AL642" i="3"/>
  <c r="AM642" i="3"/>
  <c r="AN642" i="3"/>
  <c r="AO642" i="3"/>
  <c r="E643" i="3"/>
  <c r="F643" i="3"/>
  <c r="G643" i="3"/>
  <c r="H643" i="3"/>
  <c r="K643" i="3"/>
  <c r="L643" i="3"/>
  <c r="M643" i="3"/>
  <c r="N643" i="3"/>
  <c r="O643" i="3"/>
  <c r="P643" i="3"/>
  <c r="Q643" i="3"/>
  <c r="R643" i="3"/>
  <c r="S643" i="3"/>
  <c r="T643" i="3"/>
  <c r="U643" i="3"/>
  <c r="V643" i="3"/>
  <c r="W643" i="3"/>
  <c r="X643" i="3"/>
  <c r="Y643" i="3" s="1"/>
  <c r="Z643" i="3"/>
  <c r="AA643" i="3"/>
  <c r="AB643" i="3"/>
  <c r="AC643" i="3"/>
  <c r="AD643" i="3"/>
  <c r="AF643" i="3"/>
  <c r="AG643" i="3"/>
  <c r="AH643" i="3"/>
  <c r="AI643" i="3"/>
  <c r="AJ643" i="3"/>
  <c r="AK643" i="3"/>
  <c r="AL643" i="3"/>
  <c r="AM643" i="3"/>
  <c r="AN643" i="3"/>
  <c r="AO643" i="3"/>
  <c r="E644" i="3"/>
  <c r="F644" i="3"/>
  <c r="G644" i="3"/>
  <c r="H644" i="3"/>
  <c r="K644" i="3"/>
  <c r="L644" i="3"/>
  <c r="M644" i="3"/>
  <c r="N644" i="3"/>
  <c r="Q644" i="3"/>
  <c r="R644" i="3" s="1"/>
  <c r="S644" i="3"/>
  <c r="T644" i="3"/>
  <c r="U644" i="3"/>
  <c r="V644" i="3"/>
  <c r="W644" i="3"/>
  <c r="X644" i="3"/>
  <c r="Y644" i="3" s="1"/>
  <c r="Z644" i="3"/>
  <c r="AA644" i="3"/>
  <c r="AB644" i="3"/>
  <c r="AC644" i="3"/>
  <c r="AD644" i="3"/>
  <c r="AF644" i="3"/>
  <c r="AG644" i="3"/>
  <c r="AH644" i="3"/>
  <c r="AI644" i="3"/>
  <c r="AJ644" i="3"/>
  <c r="AK644" i="3"/>
  <c r="AL644" i="3"/>
  <c r="AM644" i="3"/>
  <c r="AN644" i="3"/>
  <c r="AO644" i="3"/>
  <c r="E645" i="3"/>
  <c r="F645" i="3"/>
  <c r="G645" i="3"/>
  <c r="H645" i="3"/>
  <c r="K645" i="3"/>
  <c r="L645" i="3"/>
  <c r="M645" i="3"/>
  <c r="N645" i="3"/>
  <c r="O645" i="3" s="1"/>
  <c r="P645" i="3"/>
  <c r="Q645" i="3"/>
  <c r="R645" i="3" s="1"/>
  <c r="S645" i="3"/>
  <c r="T645" i="3"/>
  <c r="U645" i="3"/>
  <c r="V645" i="3"/>
  <c r="W645" i="3"/>
  <c r="X645" i="3"/>
  <c r="Y645" i="3"/>
  <c r="Z645" i="3"/>
  <c r="AA645" i="3"/>
  <c r="AB645" i="3"/>
  <c r="AC645" i="3"/>
  <c r="AD645" i="3"/>
  <c r="AF645" i="3"/>
  <c r="AG645" i="3"/>
  <c r="AH645" i="3"/>
  <c r="AI645" i="3"/>
  <c r="AJ645" i="3"/>
  <c r="AK645" i="3"/>
  <c r="AL645" i="3"/>
  <c r="AM645" i="3"/>
  <c r="AN645" i="3"/>
  <c r="AO645" i="3"/>
  <c r="E646" i="3"/>
  <c r="F646" i="3"/>
  <c r="G646" i="3"/>
  <c r="H646" i="3"/>
  <c r="K646" i="3"/>
  <c r="L646" i="3"/>
  <c r="M646" i="3"/>
  <c r="N646" i="3"/>
  <c r="P646" i="3" s="1"/>
  <c r="O646" i="3"/>
  <c r="Q646" i="3"/>
  <c r="R646" i="3"/>
  <c r="S646" i="3"/>
  <c r="T646" i="3"/>
  <c r="U646" i="3"/>
  <c r="V646" i="3"/>
  <c r="W646" i="3"/>
  <c r="X646" i="3"/>
  <c r="Y646" i="3" s="1"/>
  <c r="Z646" i="3"/>
  <c r="AA646" i="3"/>
  <c r="AB646" i="3"/>
  <c r="AC646" i="3"/>
  <c r="AD646" i="3"/>
  <c r="AF646" i="3"/>
  <c r="AG646" i="3"/>
  <c r="AH646" i="3"/>
  <c r="AI646" i="3"/>
  <c r="AJ646" i="3"/>
  <c r="AK646" i="3"/>
  <c r="AL646" i="3"/>
  <c r="AM646" i="3"/>
  <c r="AN646" i="3"/>
  <c r="AO646" i="3"/>
  <c r="E647" i="3"/>
  <c r="F647" i="3"/>
  <c r="G647" i="3"/>
  <c r="H647" i="3"/>
  <c r="K647" i="3"/>
  <c r="L647" i="3"/>
  <c r="M647" i="3"/>
  <c r="N647" i="3"/>
  <c r="O647" i="3" s="1"/>
  <c r="Q647" i="3"/>
  <c r="R647" i="3" s="1"/>
  <c r="S647" i="3"/>
  <c r="T647" i="3"/>
  <c r="U647" i="3"/>
  <c r="V647" i="3"/>
  <c r="W647" i="3"/>
  <c r="X647" i="3"/>
  <c r="Y647" i="3" s="1"/>
  <c r="Z647" i="3"/>
  <c r="AA647" i="3"/>
  <c r="AB647" i="3"/>
  <c r="AC647" i="3"/>
  <c r="AD647" i="3"/>
  <c r="AF647" i="3"/>
  <c r="AG647" i="3"/>
  <c r="AH647" i="3"/>
  <c r="AI647" i="3"/>
  <c r="AJ647" i="3"/>
  <c r="AK647" i="3"/>
  <c r="AL647" i="3"/>
  <c r="AM647" i="3"/>
  <c r="AN647" i="3"/>
  <c r="AO647" i="3"/>
  <c r="E648" i="3"/>
  <c r="F648" i="3"/>
  <c r="G648" i="3"/>
  <c r="H648" i="3"/>
  <c r="K648" i="3"/>
  <c r="L648" i="3"/>
  <c r="M648" i="3"/>
  <c r="N648" i="3"/>
  <c r="O648" i="3" s="1"/>
  <c r="P648" i="3"/>
  <c r="Q648" i="3"/>
  <c r="R648" i="3" s="1"/>
  <c r="S648" i="3"/>
  <c r="T648" i="3"/>
  <c r="U648" i="3"/>
  <c r="V648" i="3"/>
  <c r="W648" i="3"/>
  <c r="X648" i="3"/>
  <c r="Y648" i="3"/>
  <c r="Z648" i="3"/>
  <c r="AA648" i="3"/>
  <c r="AB648" i="3"/>
  <c r="AC648" i="3"/>
  <c r="AD648" i="3"/>
  <c r="AF648" i="3"/>
  <c r="AG648" i="3"/>
  <c r="AH648" i="3"/>
  <c r="AI648" i="3"/>
  <c r="AJ648" i="3"/>
  <c r="AK648" i="3"/>
  <c r="AL648" i="3"/>
  <c r="AM648" i="3"/>
  <c r="AN648" i="3"/>
  <c r="AO648" i="3"/>
  <c r="E649" i="3"/>
  <c r="F649" i="3"/>
  <c r="G649" i="3"/>
  <c r="H649" i="3"/>
  <c r="K649" i="3"/>
  <c r="L649" i="3"/>
  <c r="M649" i="3"/>
  <c r="N649" i="3"/>
  <c r="O649" i="3"/>
  <c r="P649" i="3"/>
  <c r="Q649" i="3"/>
  <c r="R649" i="3" s="1"/>
  <c r="S649" i="3"/>
  <c r="T649" i="3"/>
  <c r="U649" i="3"/>
  <c r="V649" i="3"/>
  <c r="W649" i="3"/>
  <c r="X649" i="3"/>
  <c r="Y649" i="3" s="1"/>
  <c r="Z649" i="3"/>
  <c r="AA649" i="3"/>
  <c r="AB649" i="3"/>
  <c r="AC649" i="3"/>
  <c r="AD649" i="3"/>
  <c r="AF649" i="3"/>
  <c r="AG649" i="3"/>
  <c r="AH649" i="3"/>
  <c r="AI649" i="3"/>
  <c r="AJ649" i="3"/>
  <c r="AK649" i="3"/>
  <c r="AL649" i="3"/>
  <c r="AM649" i="3"/>
  <c r="AN649" i="3"/>
  <c r="AO649" i="3"/>
  <c r="E650" i="3"/>
  <c r="F650" i="3"/>
  <c r="G650" i="3"/>
  <c r="H650" i="3"/>
  <c r="K650" i="3"/>
  <c r="L650" i="3"/>
  <c r="M650" i="3"/>
  <c r="N650" i="3"/>
  <c r="Q650" i="3"/>
  <c r="R650" i="3" s="1"/>
  <c r="S650" i="3"/>
  <c r="T650" i="3"/>
  <c r="U650" i="3"/>
  <c r="V650" i="3"/>
  <c r="W650" i="3"/>
  <c r="X650" i="3"/>
  <c r="Y650" i="3" s="1"/>
  <c r="Z650" i="3"/>
  <c r="AA650" i="3"/>
  <c r="AB650" i="3"/>
  <c r="AC650" i="3"/>
  <c r="AD650" i="3"/>
  <c r="AF650" i="3"/>
  <c r="AG650" i="3"/>
  <c r="AH650" i="3"/>
  <c r="AI650" i="3"/>
  <c r="AJ650" i="3"/>
  <c r="AK650" i="3"/>
  <c r="AL650" i="3"/>
  <c r="AM650" i="3"/>
  <c r="AN650" i="3"/>
  <c r="AO650" i="3"/>
  <c r="E651" i="3"/>
  <c r="F651" i="3"/>
  <c r="G651" i="3"/>
  <c r="H651" i="3"/>
  <c r="K651" i="3"/>
  <c r="L651" i="3"/>
  <c r="M651" i="3"/>
  <c r="N651" i="3"/>
  <c r="O651" i="3" s="1"/>
  <c r="P651" i="3"/>
  <c r="Q651" i="3"/>
  <c r="R651" i="3" s="1"/>
  <c r="S651" i="3"/>
  <c r="T651" i="3"/>
  <c r="U651" i="3"/>
  <c r="V651" i="3"/>
  <c r="W651" i="3"/>
  <c r="X651" i="3"/>
  <c r="Y651" i="3"/>
  <c r="Z651" i="3"/>
  <c r="AA651" i="3"/>
  <c r="AB651" i="3"/>
  <c r="AC651" i="3"/>
  <c r="AD651" i="3"/>
  <c r="AF651" i="3"/>
  <c r="AG651" i="3"/>
  <c r="AH651" i="3"/>
  <c r="AI651" i="3"/>
  <c r="AJ651" i="3"/>
  <c r="AK651" i="3"/>
  <c r="AL651" i="3"/>
  <c r="AM651" i="3"/>
  <c r="AN651" i="3"/>
  <c r="AO651" i="3"/>
  <c r="E652" i="3"/>
  <c r="F652" i="3"/>
  <c r="G652" i="3"/>
  <c r="H652" i="3"/>
  <c r="K652" i="3"/>
  <c r="L652" i="3"/>
  <c r="M652" i="3"/>
  <c r="N652" i="3"/>
  <c r="P652" i="3" s="1"/>
  <c r="O652" i="3"/>
  <c r="Q652" i="3"/>
  <c r="R652" i="3"/>
  <c r="S652" i="3"/>
  <c r="T652" i="3"/>
  <c r="U652" i="3"/>
  <c r="V652" i="3"/>
  <c r="W652" i="3"/>
  <c r="X652" i="3"/>
  <c r="Y652" i="3" s="1"/>
  <c r="Z652" i="3"/>
  <c r="AA652" i="3"/>
  <c r="AB652" i="3"/>
  <c r="AC652" i="3"/>
  <c r="AD652" i="3"/>
  <c r="AF652" i="3"/>
  <c r="AG652" i="3"/>
  <c r="AH652" i="3"/>
  <c r="AI652" i="3"/>
  <c r="AJ652" i="3"/>
  <c r="AK652" i="3"/>
  <c r="AL652" i="3"/>
  <c r="AM652" i="3"/>
  <c r="AN652" i="3"/>
  <c r="AO652" i="3"/>
  <c r="E653" i="3"/>
  <c r="F653" i="3"/>
  <c r="G653" i="3"/>
  <c r="H653" i="3"/>
  <c r="K653" i="3"/>
  <c r="L653" i="3"/>
  <c r="M653" i="3"/>
  <c r="N653" i="3"/>
  <c r="O653" i="3" s="1"/>
  <c r="Q653" i="3"/>
  <c r="R653" i="3" s="1"/>
  <c r="S653" i="3"/>
  <c r="T653" i="3"/>
  <c r="U653" i="3"/>
  <c r="V653" i="3"/>
  <c r="W653" i="3"/>
  <c r="X653" i="3"/>
  <c r="Y653" i="3" s="1"/>
  <c r="Z653" i="3"/>
  <c r="AA653" i="3"/>
  <c r="AB653" i="3"/>
  <c r="AC653" i="3"/>
  <c r="AD653" i="3"/>
  <c r="AF653" i="3"/>
  <c r="AG653" i="3"/>
  <c r="AH653" i="3"/>
  <c r="AI653" i="3"/>
  <c r="AJ653" i="3"/>
  <c r="AK653" i="3"/>
  <c r="AL653" i="3"/>
  <c r="AM653" i="3"/>
  <c r="AN653" i="3"/>
  <c r="AO653" i="3"/>
  <c r="E654" i="3"/>
  <c r="F654" i="3"/>
  <c r="G654" i="3"/>
  <c r="H654" i="3"/>
  <c r="K654" i="3"/>
  <c r="L654" i="3"/>
  <c r="M654" i="3"/>
  <c r="N654" i="3"/>
  <c r="O654" i="3" s="1"/>
  <c r="P654" i="3"/>
  <c r="Q654" i="3"/>
  <c r="R654" i="3" s="1"/>
  <c r="S654" i="3"/>
  <c r="T654" i="3"/>
  <c r="U654" i="3"/>
  <c r="V654" i="3"/>
  <c r="W654" i="3"/>
  <c r="X654" i="3"/>
  <c r="Y654" i="3"/>
  <c r="Z654" i="3"/>
  <c r="AA654" i="3"/>
  <c r="AB654" i="3"/>
  <c r="AC654" i="3"/>
  <c r="AD654" i="3"/>
  <c r="AF654" i="3"/>
  <c r="AG654" i="3"/>
  <c r="AH654" i="3"/>
  <c r="AI654" i="3"/>
  <c r="AJ654" i="3"/>
  <c r="AK654" i="3"/>
  <c r="AL654" i="3"/>
  <c r="AM654" i="3"/>
  <c r="AN654" i="3"/>
  <c r="AO654" i="3"/>
  <c r="E655" i="3"/>
  <c r="F655" i="3"/>
  <c r="G655" i="3"/>
  <c r="H655" i="3"/>
  <c r="K655" i="3"/>
  <c r="L655" i="3"/>
  <c r="M655" i="3"/>
  <c r="N655" i="3"/>
  <c r="O655" i="3"/>
  <c r="P655" i="3"/>
  <c r="Q655" i="3"/>
  <c r="R655" i="3"/>
  <c r="S655" i="3"/>
  <c r="T655" i="3"/>
  <c r="U655" i="3"/>
  <c r="V655" i="3"/>
  <c r="W655" i="3"/>
  <c r="X655" i="3"/>
  <c r="Y655" i="3" s="1"/>
  <c r="Z655" i="3"/>
  <c r="AA655" i="3"/>
  <c r="AB655" i="3"/>
  <c r="AC655" i="3"/>
  <c r="AD655" i="3"/>
  <c r="AF655" i="3"/>
  <c r="AG655" i="3"/>
  <c r="AH655" i="3"/>
  <c r="AI655" i="3"/>
  <c r="AJ655" i="3"/>
  <c r="AK655" i="3"/>
  <c r="AL655" i="3"/>
  <c r="AM655" i="3"/>
  <c r="AN655" i="3"/>
  <c r="AO655" i="3"/>
  <c r="E656" i="3"/>
  <c r="F656" i="3"/>
  <c r="G656" i="3"/>
  <c r="H656" i="3"/>
  <c r="K656" i="3"/>
  <c r="L656" i="3"/>
  <c r="M656" i="3"/>
  <c r="N656" i="3"/>
  <c r="Q656" i="3"/>
  <c r="R656" i="3" s="1"/>
  <c r="S656" i="3"/>
  <c r="T656" i="3"/>
  <c r="U656" i="3"/>
  <c r="V656" i="3"/>
  <c r="W656" i="3"/>
  <c r="X656" i="3"/>
  <c r="Y656" i="3" s="1"/>
  <c r="Z656" i="3"/>
  <c r="AA656" i="3"/>
  <c r="AB656" i="3"/>
  <c r="AC656" i="3"/>
  <c r="AD656" i="3"/>
  <c r="AF656" i="3"/>
  <c r="AG656" i="3"/>
  <c r="AH656" i="3"/>
  <c r="AI656" i="3"/>
  <c r="AJ656" i="3"/>
  <c r="AK656" i="3"/>
  <c r="AL656" i="3"/>
  <c r="AM656" i="3"/>
  <c r="AN656" i="3"/>
  <c r="AO656" i="3"/>
  <c r="E657" i="3"/>
  <c r="F657" i="3"/>
  <c r="G657" i="3"/>
  <c r="H657" i="3"/>
  <c r="K657" i="3"/>
  <c r="L657" i="3"/>
  <c r="M657" i="3"/>
  <c r="N657" i="3"/>
  <c r="O657" i="3" s="1"/>
  <c r="P657" i="3"/>
  <c r="Q657" i="3"/>
  <c r="R657" i="3" s="1"/>
  <c r="S657" i="3"/>
  <c r="T657" i="3"/>
  <c r="U657" i="3"/>
  <c r="V657" i="3"/>
  <c r="W657" i="3"/>
  <c r="X657" i="3"/>
  <c r="Y657" i="3"/>
  <c r="Z657" i="3"/>
  <c r="AA657" i="3"/>
  <c r="AB657" i="3"/>
  <c r="AC657" i="3"/>
  <c r="AD657" i="3"/>
  <c r="AF657" i="3"/>
  <c r="AG657" i="3"/>
  <c r="AH657" i="3"/>
  <c r="AI657" i="3"/>
  <c r="AJ657" i="3"/>
  <c r="AK657" i="3"/>
  <c r="AL657" i="3"/>
  <c r="AM657" i="3"/>
  <c r="AN657" i="3"/>
  <c r="AO657" i="3"/>
  <c r="E658" i="3"/>
  <c r="F658" i="3"/>
  <c r="G658" i="3"/>
  <c r="H658" i="3"/>
  <c r="K658" i="3"/>
  <c r="L658" i="3"/>
  <c r="M658" i="3"/>
  <c r="N658" i="3"/>
  <c r="P658" i="3" s="1"/>
  <c r="O658" i="3"/>
  <c r="Q658" i="3"/>
  <c r="R658" i="3"/>
  <c r="S658" i="3"/>
  <c r="T658" i="3"/>
  <c r="U658" i="3"/>
  <c r="V658" i="3"/>
  <c r="W658" i="3"/>
  <c r="X658" i="3"/>
  <c r="Y658" i="3" s="1"/>
  <c r="Z658" i="3"/>
  <c r="AA658" i="3"/>
  <c r="AB658" i="3"/>
  <c r="AC658" i="3"/>
  <c r="AD658" i="3"/>
  <c r="AF658" i="3"/>
  <c r="AG658" i="3"/>
  <c r="AH658" i="3"/>
  <c r="AI658" i="3"/>
  <c r="AJ658" i="3"/>
  <c r="AK658" i="3"/>
  <c r="AL658" i="3"/>
  <c r="AM658" i="3"/>
  <c r="AN658" i="3"/>
  <c r="AO658" i="3"/>
  <c r="E659" i="3"/>
  <c r="F659" i="3"/>
  <c r="G659" i="3"/>
  <c r="H659" i="3"/>
  <c r="K659" i="3"/>
  <c r="L659" i="3"/>
  <c r="M659" i="3"/>
  <c r="N659" i="3"/>
  <c r="O659" i="3" s="1"/>
  <c r="Q659" i="3"/>
  <c r="R659" i="3" s="1"/>
  <c r="S659" i="3"/>
  <c r="T659" i="3"/>
  <c r="U659" i="3"/>
  <c r="V659" i="3"/>
  <c r="W659" i="3"/>
  <c r="X659" i="3"/>
  <c r="Y659" i="3" s="1"/>
  <c r="Z659" i="3"/>
  <c r="AA659" i="3"/>
  <c r="AB659" i="3"/>
  <c r="AC659" i="3"/>
  <c r="AD659" i="3"/>
  <c r="AF659" i="3"/>
  <c r="AG659" i="3"/>
  <c r="AH659" i="3"/>
  <c r="AI659" i="3"/>
  <c r="AJ659" i="3"/>
  <c r="AK659" i="3"/>
  <c r="AL659" i="3"/>
  <c r="AM659" i="3"/>
  <c r="AN659" i="3"/>
  <c r="AO659" i="3"/>
  <c r="E660" i="3"/>
  <c r="F660" i="3"/>
  <c r="G660" i="3"/>
  <c r="H660" i="3"/>
  <c r="K660" i="3"/>
  <c r="L660" i="3"/>
  <c r="M660" i="3"/>
  <c r="N660" i="3"/>
  <c r="O660" i="3" s="1"/>
  <c r="P660" i="3"/>
  <c r="Q660" i="3"/>
  <c r="R660" i="3" s="1"/>
  <c r="S660" i="3"/>
  <c r="T660" i="3"/>
  <c r="U660" i="3"/>
  <c r="V660" i="3"/>
  <c r="W660" i="3"/>
  <c r="X660" i="3"/>
  <c r="Y660" i="3"/>
  <c r="Z660" i="3"/>
  <c r="AA660" i="3"/>
  <c r="AB660" i="3"/>
  <c r="AC660" i="3"/>
  <c r="AD660" i="3"/>
  <c r="AF660" i="3"/>
  <c r="AG660" i="3"/>
  <c r="AH660" i="3"/>
  <c r="AI660" i="3"/>
  <c r="AJ660" i="3"/>
  <c r="AK660" i="3"/>
  <c r="AL660" i="3"/>
  <c r="AM660" i="3"/>
  <c r="AN660" i="3"/>
  <c r="AO660" i="3"/>
  <c r="E661" i="3"/>
  <c r="F661" i="3"/>
  <c r="G661" i="3"/>
  <c r="H661" i="3"/>
  <c r="K661" i="3"/>
  <c r="L661" i="3"/>
  <c r="M661" i="3"/>
  <c r="N661" i="3"/>
  <c r="O661" i="3"/>
  <c r="P661" i="3"/>
  <c r="Q661" i="3"/>
  <c r="R661" i="3"/>
  <c r="S661" i="3"/>
  <c r="T661" i="3"/>
  <c r="U661" i="3"/>
  <c r="V661" i="3"/>
  <c r="W661" i="3"/>
  <c r="X661" i="3"/>
  <c r="Y661" i="3" s="1"/>
  <c r="Z661" i="3"/>
  <c r="AA661" i="3"/>
  <c r="AB661" i="3"/>
  <c r="AC661" i="3"/>
  <c r="AD661" i="3"/>
  <c r="AF661" i="3"/>
  <c r="AG661" i="3"/>
  <c r="AH661" i="3"/>
  <c r="AI661" i="3"/>
  <c r="AJ661" i="3"/>
  <c r="AK661" i="3"/>
  <c r="AL661" i="3"/>
  <c r="AM661" i="3"/>
  <c r="AN661" i="3"/>
  <c r="AO661" i="3"/>
  <c r="E662" i="3"/>
  <c r="F662" i="3"/>
  <c r="G662" i="3"/>
  <c r="H662" i="3"/>
  <c r="K662" i="3"/>
  <c r="L662" i="3"/>
  <c r="M662" i="3"/>
  <c r="N662" i="3"/>
  <c r="O662" i="3"/>
  <c r="P662" i="3"/>
  <c r="Q662" i="3"/>
  <c r="R662" i="3" s="1"/>
  <c r="S662" i="3"/>
  <c r="T662" i="3"/>
  <c r="U662" i="3"/>
  <c r="V662" i="3"/>
  <c r="W662" i="3"/>
  <c r="X662" i="3"/>
  <c r="Y662" i="3"/>
  <c r="Z662" i="3"/>
  <c r="AA662" i="3"/>
  <c r="AB662" i="3"/>
  <c r="AC662" i="3"/>
  <c r="AD662" i="3"/>
  <c r="AF662" i="3"/>
  <c r="AG662" i="3"/>
  <c r="AH662" i="3"/>
  <c r="AI662" i="3"/>
  <c r="AJ662" i="3"/>
  <c r="AK662" i="3"/>
  <c r="AL662" i="3"/>
  <c r="AM662" i="3"/>
  <c r="AN662" i="3"/>
  <c r="AO662" i="3"/>
  <c r="E663" i="3"/>
  <c r="F663" i="3"/>
  <c r="G663" i="3"/>
  <c r="H663" i="3"/>
  <c r="K663" i="3"/>
  <c r="L663" i="3"/>
  <c r="M663" i="3"/>
  <c r="N663" i="3"/>
  <c r="O663" i="3"/>
  <c r="P663" i="3"/>
  <c r="Q663" i="3"/>
  <c r="R663" i="3" s="1"/>
  <c r="S663" i="3"/>
  <c r="T663" i="3"/>
  <c r="U663" i="3"/>
  <c r="V663" i="3"/>
  <c r="W663" i="3"/>
  <c r="X663" i="3"/>
  <c r="Y663" i="3"/>
  <c r="Z663" i="3"/>
  <c r="AA663" i="3"/>
  <c r="AB663" i="3"/>
  <c r="AC663" i="3"/>
  <c r="AD663" i="3"/>
  <c r="AF663" i="3"/>
  <c r="AG663" i="3"/>
  <c r="AH663" i="3"/>
  <c r="AI663" i="3"/>
  <c r="AJ663" i="3"/>
  <c r="AK663" i="3"/>
  <c r="AL663" i="3"/>
  <c r="AM663" i="3"/>
  <c r="AN663" i="3"/>
  <c r="AO663" i="3"/>
  <c r="E664" i="3"/>
  <c r="F664" i="3"/>
  <c r="G664" i="3"/>
  <c r="H664" i="3"/>
  <c r="K664" i="3"/>
  <c r="L664" i="3"/>
  <c r="M664" i="3"/>
  <c r="N664" i="3"/>
  <c r="P664" i="3" s="1"/>
  <c r="O664" i="3"/>
  <c r="Q664" i="3"/>
  <c r="R664" i="3"/>
  <c r="S664" i="3"/>
  <c r="T664" i="3"/>
  <c r="U664" i="3"/>
  <c r="V664" i="3"/>
  <c r="W664" i="3"/>
  <c r="X664" i="3"/>
  <c r="Y664" i="3" s="1"/>
  <c r="Z664" i="3"/>
  <c r="AA664" i="3"/>
  <c r="AB664" i="3"/>
  <c r="AC664" i="3"/>
  <c r="AD664" i="3"/>
  <c r="AF664" i="3"/>
  <c r="AG664" i="3"/>
  <c r="AH664" i="3"/>
  <c r="AI664" i="3"/>
  <c r="AJ664" i="3"/>
  <c r="AK664" i="3"/>
  <c r="AL664" i="3"/>
  <c r="AM664" i="3"/>
  <c r="AN664" i="3"/>
  <c r="AO664" i="3"/>
  <c r="E665" i="3"/>
  <c r="F665" i="3"/>
  <c r="G665" i="3"/>
  <c r="H665" i="3"/>
  <c r="K665" i="3"/>
  <c r="L665" i="3"/>
  <c r="M665" i="3"/>
  <c r="N665" i="3"/>
  <c r="Q665" i="3"/>
  <c r="R665" i="3" s="1"/>
  <c r="S665" i="3"/>
  <c r="T665" i="3"/>
  <c r="U665" i="3"/>
  <c r="V665" i="3"/>
  <c r="W665" i="3"/>
  <c r="X665" i="3"/>
  <c r="Y665" i="3"/>
  <c r="Z665" i="3"/>
  <c r="AA665" i="3"/>
  <c r="AB665" i="3"/>
  <c r="AC665" i="3"/>
  <c r="AD665" i="3"/>
  <c r="AF665" i="3"/>
  <c r="AG665" i="3"/>
  <c r="AH665" i="3"/>
  <c r="AI665" i="3"/>
  <c r="AJ665" i="3"/>
  <c r="AK665" i="3"/>
  <c r="AL665" i="3"/>
  <c r="AM665" i="3"/>
  <c r="AN665" i="3"/>
  <c r="AO665" i="3"/>
  <c r="E666" i="3"/>
  <c r="F666" i="3"/>
  <c r="G666" i="3"/>
  <c r="H666" i="3"/>
  <c r="K666" i="3"/>
  <c r="L666" i="3"/>
  <c r="M666" i="3"/>
  <c r="N666" i="3"/>
  <c r="O666" i="3" s="1"/>
  <c r="P666" i="3"/>
  <c r="Q666" i="3"/>
  <c r="R666" i="3" s="1"/>
  <c r="S666" i="3"/>
  <c r="T666" i="3"/>
  <c r="U666" i="3"/>
  <c r="V666" i="3"/>
  <c r="W666" i="3"/>
  <c r="X666" i="3"/>
  <c r="Y666" i="3"/>
  <c r="Z666" i="3"/>
  <c r="AA666" i="3"/>
  <c r="AB666" i="3"/>
  <c r="AC666" i="3"/>
  <c r="AD666" i="3"/>
  <c r="AF666" i="3"/>
  <c r="AG666" i="3"/>
  <c r="AH666" i="3"/>
  <c r="AI666" i="3"/>
  <c r="AJ666" i="3"/>
  <c r="AK666" i="3"/>
  <c r="AL666" i="3"/>
  <c r="AM666" i="3"/>
  <c r="AN666" i="3"/>
  <c r="AO666" i="3"/>
  <c r="E667" i="3"/>
  <c r="F667" i="3"/>
  <c r="G667" i="3"/>
  <c r="H667" i="3"/>
  <c r="K667" i="3"/>
  <c r="L667" i="3"/>
  <c r="M667" i="3"/>
  <c r="N667" i="3"/>
  <c r="O667" i="3" s="1"/>
  <c r="P667" i="3"/>
  <c r="Q667" i="3"/>
  <c r="R667" i="3"/>
  <c r="S667" i="3"/>
  <c r="T667" i="3"/>
  <c r="U667" i="3"/>
  <c r="V667" i="3"/>
  <c r="W667" i="3"/>
  <c r="X667" i="3"/>
  <c r="Y667" i="3" s="1"/>
  <c r="Z667" i="3"/>
  <c r="AA667" i="3"/>
  <c r="AB667" i="3"/>
  <c r="AC667" i="3"/>
  <c r="AD667" i="3"/>
  <c r="AF667" i="3"/>
  <c r="AG667" i="3"/>
  <c r="AH667" i="3"/>
  <c r="AI667" i="3"/>
  <c r="AJ667" i="3"/>
  <c r="AK667" i="3"/>
  <c r="AL667" i="3"/>
  <c r="AM667" i="3"/>
  <c r="AN667" i="3"/>
  <c r="AO667" i="3"/>
  <c r="E668" i="3"/>
  <c r="F668" i="3"/>
  <c r="G668" i="3"/>
  <c r="H668" i="3"/>
  <c r="K668" i="3"/>
  <c r="L668" i="3"/>
  <c r="M668" i="3"/>
  <c r="N668" i="3"/>
  <c r="O668" i="3" s="1"/>
  <c r="P668" i="3"/>
  <c r="Q668" i="3"/>
  <c r="R668" i="3" s="1"/>
  <c r="S668" i="3"/>
  <c r="T668" i="3"/>
  <c r="U668" i="3"/>
  <c r="V668" i="3"/>
  <c r="W668" i="3"/>
  <c r="X668" i="3"/>
  <c r="Y668" i="3" s="1"/>
  <c r="Z668" i="3"/>
  <c r="AA668" i="3"/>
  <c r="AB668" i="3"/>
  <c r="AC668" i="3"/>
  <c r="AD668" i="3"/>
  <c r="AF668" i="3"/>
  <c r="AG668" i="3"/>
  <c r="AH668" i="3"/>
  <c r="AI668" i="3"/>
  <c r="AJ668" i="3"/>
  <c r="AK668" i="3"/>
  <c r="AL668" i="3"/>
  <c r="AM668" i="3"/>
  <c r="AN668" i="3"/>
  <c r="AO668" i="3"/>
  <c r="E669" i="3"/>
  <c r="F669" i="3"/>
  <c r="G669" i="3"/>
  <c r="H669" i="3"/>
  <c r="K669" i="3"/>
  <c r="L669" i="3"/>
  <c r="M669" i="3"/>
  <c r="N669" i="3"/>
  <c r="O669" i="3" s="1"/>
  <c r="P669" i="3"/>
  <c r="Q669" i="3"/>
  <c r="R669" i="3" s="1"/>
  <c r="S669" i="3"/>
  <c r="T669" i="3"/>
  <c r="U669" i="3"/>
  <c r="V669" i="3"/>
  <c r="W669" i="3"/>
  <c r="X669" i="3"/>
  <c r="Y669" i="3" s="1"/>
  <c r="Z669" i="3"/>
  <c r="AA669" i="3"/>
  <c r="AB669" i="3"/>
  <c r="AC669" i="3"/>
  <c r="AD669" i="3"/>
  <c r="AF669" i="3"/>
  <c r="AG669" i="3"/>
  <c r="AH669" i="3"/>
  <c r="AI669" i="3"/>
  <c r="AJ669" i="3"/>
  <c r="AK669" i="3"/>
  <c r="AL669" i="3"/>
  <c r="AM669" i="3"/>
  <c r="AN669" i="3"/>
  <c r="AO669" i="3"/>
  <c r="E670" i="3"/>
  <c r="F670" i="3"/>
  <c r="G670" i="3"/>
  <c r="H670" i="3"/>
  <c r="K670" i="3"/>
  <c r="L670" i="3"/>
  <c r="M670" i="3"/>
  <c r="N670" i="3"/>
  <c r="O670" i="3"/>
  <c r="P670" i="3"/>
  <c r="Q670" i="3"/>
  <c r="R670" i="3" s="1"/>
  <c r="S670" i="3"/>
  <c r="T670" i="3"/>
  <c r="U670" i="3"/>
  <c r="V670" i="3"/>
  <c r="W670" i="3"/>
  <c r="X670" i="3"/>
  <c r="Y670" i="3"/>
  <c r="Z670" i="3"/>
  <c r="AA670" i="3"/>
  <c r="AB670" i="3"/>
  <c r="AC670" i="3"/>
  <c r="AD670" i="3"/>
  <c r="AF670" i="3"/>
  <c r="AG670" i="3"/>
  <c r="AH670" i="3"/>
  <c r="AI670" i="3"/>
  <c r="AJ670" i="3"/>
  <c r="AK670" i="3"/>
  <c r="AL670" i="3"/>
  <c r="AM670" i="3"/>
  <c r="AN670" i="3"/>
  <c r="AO670" i="3"/>
  <c r="E671" i="3"/>
  <c r="F671" i="3"/>
  <c r="G671" i="3"/>
  <c r="H671" i="3"/>
  <c r="K671" i="3"/>
  <c r="L671" i="3"/>
  <c r="M671" i="3"/>
  <c r="N671" i="3"/>
  <c r="Q671" i="3"/>
  <c r="R671" i="3"/>
  <c r="S671" i="3"/>
  <c r="T671" i="3"/>
  <c r="U671" i="3"/>
  <c r="V671" i="3"/>
  <c r="W671" i="3"/>
  <c r="X671" i="3"/>
  <c r="Y671" i="3" s="1"/>
  <c r="Z671" i="3"/>
  <c r="AA671" i="3"/>
  <c r="AB671" i="3"/>
  <c r="AC671" i="3"/>
  <c r="AD671" i="3"/>
  <c r="AF671" i="3"/>
  <c r="AG671" i="3"/>
  <c r="AH671" i="3"/>
  <c r="AI671" i="3"/>
  <c r="AJ671" i="3"/>
  <c r="AK671" i="3"/>
  <c r="AL671" i="3"/>
  <c r="AM671" i="3"/>
  <c r="AN671" i="3"/>
  <c r="AO671" i="3"/>
  <c r="E672" i="3"/>
  <c r="F672" i="3"/>
  <c r="G672" i="3"/>
  <c r="H672" i="3"/>
  <c r="K672" i="3"/>
  <c r="L672" i="3"/>
  <c r="M672" i="3"/>
  <c r="N672" i="3"/>
  <c r="O672" i="3" s="1"/>
  <c r="Q672" i="3"/>
  <c r="R672" i="3" s="1"/>
  <c r="S672" i="3"/>
  <c r="T672" i="3"/>
  <c r="U672" i="3"/>
  <c r="V672" i="3"/>
  <c r="W672" i="3"/>
  <c r="X672" i="3"/>
  <c r="Y672" i="3"/>
  <c r="Z672" i="3"/>
  <c r="AA672" i="3"/>
  <c r="AB672" i="3"/>
  <c r="AC672" i="3"/>
  <c r="AD672" i="3"/>
  <c r="AF672" i="3"/>
  <c r="AG672" i="3"/>
  <c r="AH672" i="3"/>
  <c r="AI672" i="3"/>
  <c r="AJ672" i="3"/>
  <c r="AK672" i="3"/>
  <c r="AL672" i="3"/>
  <c r="AM672" i="3"/>
  <c r="AN672" i="3"/>
  <c r="AO672" i="3"/>
  <c r="E673" i="3"/>
  <c r="F673" i="3"/>
  <c r="G673" i="3"/>
  <c r="H673" i="3"/>
  <c r="K673" i="3"/>
  <c r="L673" i="3"/>
  <c r="M673" i="3"/>
  <c r="N673" i="3"/>
  <c r="O673" i="3" s="1"/>
  <c r="P673" i="3"/>
  <c r="Q673" i="3"/>
  <c r="R673" i="3"/>
  <c r="S673" i="3"/>
  <c r="T673" i="3"/>
  <c r="U673" i="3"/>
  <c r="V673" i="3"/>
  <c r="W673" i="3"/>
  <c r="X673" i="3"/>
  <c r="Y673" i="3" s="1"/>
  <c r="Z673" i="3"/>
  <c r="AA673" i="3"/>
  <c r="AB673" i="3"/>
  <c r="AC673" i="3"/>
  <c r="AD673" i="3"/>
  <c r="AF673" i="3"/>
  <c r="AG673" i="3"/>
  <c r="AH673" i="3"/>
  <c r="AI673" i="3"/>
  <c r="AJ673" i="3"/>
  <c r="AK673" i="3"/>
  <c r="AL673" i="3"/>
  <c r="AM673" i="3"/>
  <c r="AN673" i="3"/>
  <c r="AO673" i="3"/>
  <c r="E674" i="3"/>
  <c r="F674" i="3"/>
  <c r="G674" i="3"/>
  <c r="H674" i="3"/>
  <c r="K674" i="3"/>
  <c r="L674" i="3"/>
  <c r="M674" i="3"/>
  <c r="N674" i="3"/>
  <c r="O674" i="3"/>
  <c r="P674" i="3"/>
  <c r="Q674" i="3"/>
  <c r="R674" i="3" s="1"/>
  <c r="S674" i="3"/>
  <c r="T674" i="3"/>
  <c r="U674" i="3"/>
  <c r="V674" i="3"/>
  <c r="W674" i="3"/>
  <c r="X674" i="3"/>
  <c r="Y674" i="3" s="1"/>
  <c r="Z674" i="3"/>
  <c r="AA674" i="3"/>
  <c r="AB674" i="3"/>
  <c r="AC674" i="3"/>
  <c r="AD674" i="3"/>
  <c r="AF674" i="3"/>
  <c r="AG674" i="3"/>
  <c r="AH674" i="3"/>
  <c r="AI674" i="3"/>
  <c r="AJ674" i="3"/>
  <c r="AK674" i="3"/>
  <c r="AL674" i="3"/>
  <c r="AM674" i="3"/>
  <c r="AN674" i="3"/>
  <c r="AO674" i="3"/>
  <c r="E675" i="3"/>
  <c r="F675" i="3"/>
  <c r="G675" i="3"/>
  <c r="H675" i="3"/>
  <c r="K675" i="3"/>
  <c r="L675" i="3"/>
  <c r="M675" i="3"/>
  <c r="N675" i="3"/>
  <c r="O675" i="3" s="1"/>
  <c r="P675" i="3"/>
  <c r="Q675" i="3"/>
  <c r="R675" i="3" s="1"/>
  <c r="S675" i="3"/>
  <c r="T675" i="3"/>
  <c r="U675" i="3"/>
  <c r="V675" i="3"/>
  <c r="W675" i="3"/>
  <c r="X675" i="3"/>
  <c r="Y675" i="3" s="1"/>
  <c r="Z675" i="3"/>
  <c r="AA675" i="3"/>
  <c r="AB675" i="3"/>
  <c r="AC675" i="3"/>
  <c r="AD675" i="3"/>
  <c r="AF675" i="3"/>
  <c r="AG675" i="3"/>
  <c r="AH675" i="3"/>
  <c r="AI675" i="3"/>
  <c r="AJ675" i="3"/>
  <c r="AK675" i="3"/>
  <c r="AL675" i="3"/>
  <c r="AM675" i="3"/>
  <c r="AN675" i="3"/>
  <c r="AO675" i="3"/>
  <c r="E676" i="3"/>
  <c r="F676" i="3"/>
  <c r="G676" i="3"/>
  <c r="H676" i="3"/>
  <c r="K676" i="3"/>
  <c r="L676" i="3"/>
  <c r="M676" i="3"/>
  <c r="N676" i="3"/>
  <c r="O676" i="3"/>
  <c r="P676" i="3"/>
  <c r="Q676" i="3"/>
  <c r="R676" i="3" s="1"/>
  <c r="S676" i="3"/>
  <c r="T676" i="3"/>
  <c r="U676" i="3"/>
  <c r="V676" i="3"/>
  <c r="W676" i="3"/>
  <c r="X676" i="3"/>
  <c r="Y676" i="3"/>
  <c r="Z676" i="3"/>
  <c r="AA676" i="3"/>
  <c r="AB676" i="3"/>
  <c r="AC676" i="3"/>
  <c r="AD676" i="3"/>
  <c r="AF676" i="3"/>
  <c r="AG676" i="3"/>
  <c r="AH676" i="3"/>
  <c r="AI676" i="3"/>
  <c r="AJ676" i="3"/>
  <c r="AK676" i="3"/>
  <c r="AL676" i="3"/>
  <c r="AM676" i="3"/>
  <c r="AN676" i="3"/>
  <c r="AO676" i="3"/>
  <c r="E677" i="3"/>
  <c r="F677" i="3"/>
  <c r="G677" i="3"/>
  <c r="H677" i="3"/>
  <c r="K677" i="3"/>
  <c r="L677" i="3"/>
  <c r="M677" i="3"/>
  <c r="N677" i="3"/>
  <c r="Q677" i="3"/>
  <c r="R677" i="3"/>
  <c r="S677" i="3"/>
  <c r="T677" i="3"/>
  <c r="U677" i="3"/>
  <c r="V677" i="3"/>
  <c r="W677" i="3"/>
  <c r="X677" i="3"/>
  <c r="Y677" i="3" s="1"/>
  <c r="Z677" i="3"/>
  <c r="AA677" i="3"/>
  <c r="AB677" i="3"/>
  <c r="AC677" i="3"/>
  <c r="AD677" i="3"/>
  <c r="AF677" i="3"/>
  <c r="AG677" i="3"/>
  <c r="AH677" i="3"/>
  <c r="AI677" i="3"/>
  <c r="AJ677" i="3"/>
  <c r="AK677" i="3"/>
  <c r="AL677" i="3"/>
  <c r="AM677" i="3"/>
  <c r="AN677" i="3"/>
  <c r="AO677" i="3"/>
  <c r="E678" i="3"/>
  <c r="F678" i="3"/>
  <c r="G678" i="3"/>
  <c r="H678" i="3"/>
  <c r="K678" i="3"/>
  <c r="L678" i="3"/>
  <c r="M678" i="3"/>
  <c r="N678" i="3"/>
  <c r="O678" i="3" s="1"/>
  <c r="Q678" i="3"/>
  <c r="R678" i="3" s="1"/>
  <c r="S678" i="3"/>
  <c r="T678" i="3"/>
  <c r="U678" i="3"/>
  <c r="V678" i="3"/>
  <c r="W678" i="3"/>
  <c r="X678" i="3"/>
  <c r="Y678" i="3"/>
  <c r="Z678" i="3"/>
  <c r="AA678" i="3"/>
  <c r="AB678" i="3"/>
  <c r="AC678" i="3"/>
  <c r="AD678" i="3"/>
  <c r="AF678" i="3"/>
  <c r="AG678" i="3"/>
  <c r="AH678" i="3"/>
  <c r="AI678" i="3"/>
  <c r="AJ678" i="3"/>
  <c r="AK678" i="3"/>
  <c r="AL678" i="3"/>
  <c r="AM678" i="3"/>
  <c r="AN678" i="3"/>
  <c r="AO678" i="3"/>
  <c r="E679" i="3"/>
  <c r="F679" i="3"/>
  <c r="G679" i="3"/>
  <c r="H679" i="3"/>
  <c r="K679" i="3"/>
  <c r="L679" i="3"/>
  <c r="M679" i="3"/>
  <c r="N679" i="3"/>
  <c r="O679" i="3" s="1"/>
  <c r="P679" i="3"/>
  <c r="Q679" i="3"/>
  <c r="R679" i="3"/>
  <c r="S679" i="3"/>
  <c r="T679" i="3"/>
  <c r="U679" i="3"/>
  <c r="V679" i="3"/>
  <c r="W679" i="3"/>
  <c r="X679" i="3"/>
  <c r="Y679" i="3" s="1"/>
  <c r="Z679" i="3"/>
  <c r="AA679" i="3"/>
  <c r="AB679" i="3"/>
  <c r="AC679" i="3"/>
  <c r="AD679" i="3"/>
  <c r="AF679" i="3"/>
  <c r="AG679" i="3"/>
  <c r="AH679" i="3"/>
  <c r="AI679" i="3"/>
  <c r="AJ679" i="3"/>
  <c r="AK679" i="3"/>
  <c r="AL679" i="3"/>
  <c r="AM679" i="3"/>
  <c r="AN679" i="3"/>
  <c r="AO679" i="3"/>
  <c r="E680" i="3"/>
  <c r="F680" i="3"/>
  <c r="G680" i="3"/>
  <c r="H680" i="3"/>
  <c r="K680" i="3"/>
  <c r="L680" i="3"/>
  <c r="M680" i="3"/>
  <c r="N680" i="3"/>
  <c r="O680" i="3"/>
  <c r="P680" i="3"/>
  <c r="Q680" i="3"/>
  <c r="R680" i="3" s="1"/>
  <c r="S680" i="3"/>
  <c r="T680" i="3"/>
  <c r="U680" i="3"/>
  <c r="V680" i="3"/>
  <c r="W680" i="3"/>
  <c r="X680" i="3"/>
  <c r="Y680" i="3" s="1"/>
  <c r="Z680" i="3"/>
  <c r="AA680" i="3"/>
  <c r="AB680" i="3"/>
  <c r="AC680" i="3"/>
  <c r="AD680" i="3"/>
  <c r="AF680" i="3"/>
  <c r="AG680" i="3"/>
  <c r="AH680" i="3"/>
  <c r="AI680" i="3"/>
  <c r="AJ680" i="3"/>
  <c r="AK680" i="3"/>
  <c r="AL680" i="3"/>
  <c r="AM680" i="3"/>
  <c r="AN680" i="3"/>
  <c r="AO680" i="3"/>
  <c r="E681" i="3"/>
  <c r="F681" i="3"/>
  <c r="G681" i="3"/>
  <c r="H681" i="3"/>
  <c r="K681" i="3"/>
  <c r="L681" i="3"/>
  <c r="M681" i="3"/>
  <c r="N681" i="3"/>
  <c r="O681" i="3" s="1"/>
  <c r="P681" i="3"/>
  <c r="Q681" i="3"/>
  <c r="R681" i="3" s="1"/>
  <c r="S681" i="3"/>
  <c r="T681" i="3"/>
  <c r="U681" i="3"/>
  <c r="V681" i="3"/>
  <c r="W681" i="3"/>
  <c r="X681" i="3"/>
  <c r="Y681" i="3" s="1"/>
  <c r="Z681" i="3"/>
  <c r="AA681" i="3"/>
  <c r="AB681" i="3"/>
  <c r="AC681" i="3"/>
  <c r="AD681" i="3"/>
  <c r="AF681" i="3"/>
  <c r="AG681" i="3"/>
  <c r="AH681" i="3"/>
  <c r="AI681" i="3"/>
  <c r="AJ681" i="3"/>
  <c r="AK681" i="3"/>
  <c r="AL681" i="3"/>
  <c r="AM681" i="3"/>
  <c r="AN681" i="3"/>
  <c r="AO681" i="3"/>
  <c r="E682" i="3"/>
  <c r="F682" i="3"/>
  <c r="G682" i="3"/>
  <c r="H682" i="3"/>
  <c r="K682" i="3"/>
  <c r="L682" i="3"/>
  <c r="M682" i="3"/>
  <c r="N682" i="3"/>
  <c r="O682" i="3"/>
  <c r="P682" i="3"/>
  <c r="Q682" i="3"/>
  <c r="R682" i="3" s="1"/>
  <c r="S682" i="3"/>
  <c r="T682" i="3"/>
  <c r="U682" i="3"/>
  <c r="V682" i="3"/>
  <c r="W682" i="3"/>
  <c r="X682" i="3"/>
  <c r="Y682" i="3"/>
  <c r="Z682" i="3"/>
  <c r="AA682" i="3"/>
  <c r="AB682" i="3"/>
  <c r="AC682" i="3"/>
  <c r="AD682" i="3"/>
  <c r="AF682" i="3"/>
  <c r="AG682" i="3"/>
  <c r="AH682" i="3"/>
  <c r="AI682" i="3"/>
  <c r="AJ682" i="3"/>
  <c r="AK682" i="3"/>
  <c r="AL682" i="3"/>
  <c r="AM682" i="3"/>
  <c r="AN682" i="3"/>
  <c r="AO682" i="3"/>
  <c r="E683" i="3"/>
  <c r="F683" i="3"/>
  <c r="G683" i="3"/>
  <c r="H683" i="3"/>
  <c r="K683" i="3"/>
  <c r="L683" i="3"/>
  <c r="M683" i="3"/>
  <c r="N683" i="3"/>
  <c r="Q683" i="3"/>
  <c r="R683" i="3"/>
  <c r="S683" i="3"/>
  <c r="T683" i="3"/>
  <c r="U683" i="3"/>
  <c r="V683" i="3"/>
  <c r="W683" i="3"/>
  <c r="X683" i="3"/>
  <c r="Y683" i="3" s="1"/>
  <c r="Z683" i="3"/>
  <c r="AA683" i="3"/>
  <c r="AB683" i="3"/>
  <c r="AC683" i="3"/>
  <c r="AD683" i="3"/>
  <c r="AF683" i="3"/>
  <c r="AG683" i="3"/>
  <c r="AH683" i="3"/>
  <c r="AI683" i="3"/>
  <c r="AJ683" i="3"/>
  <c r="AK683" i="3"/>
  <c r="AL683" i="3"/>
  <c r="AM683" i="3"/>
  <c r="AN683" i="3"/>
  <c r="AO683" i="3"/>
  <c r="E684" i="3"/>
  <c r="F684" i="3"/>
  <c r="G684" i="3"/>
  <c r="H684" i="3"/>
  <c r="K684" i="3"/>
  <c r="L684" i="3"/>
  <c r="M684" i="3"/>
  <c r="N684" i="3"/>
  <c r="O684" i="3" s="1"/>
  <c r="Q684" i="3"/>
  <c r="R684" i="3" s="1"/>
  <c r="S684" i="3"/>
  <c r="T684" i="3"/>
  <c r="U684" i="3"/>
  <c r="V684" i="3"/>
  <c r="W684" i="3"/>
  <c r="X684" i="3"/>
  <c r="Y684" i="3"/>
  <c r="Z684" i="3"/>
  <c r="AA684" i="3"/>
  <c r="AB684" i="3"/>
  <c r="AC684" i="3"/>
  <c r="AD684" i="3"/>
  <c r="AF684" i="3"/>
  <c r="AG684" i="3"/>
  <c r="AH684" i="3"/>
  <c r="AI684" i="3"/>
  <c r="AJ684" i="3"/>
  <c r="AK684" i="3"/>
  <c r="AL684" i="3"/>
  <c r="AM684" i="3"/>
  <c r="AN684" i="3"/>
  <c r="AO684" i="3"/>
  <c r="E685" i="3"/>
  <c r="F685" i="3"/>
  <c r="G685" i="3"/>
  <c r="H685" i="3"/>
  <c r="K685" i="3"/>
  <c r="L685" i="3"/>
  <c r="M685" i="3"/>
  <c r="N685" i="3"/>
  <c r="O685" i="3" s="1"/>
  <c r="Q685" i="3"/>
  <c r="R685" i="3"/>
  <c r="S685" i="3"/>
  <c r="T685" i="3"/>
  <c r="U685" i="3"/>
  <c r="V685" i="3"/>
  <c r="W685" i="3"/>
  <c r="X685" i="3"/>
  <c r="Y685" i="3" s="1"/>
  <c r="Z685" i="3"/>
  <c r="AA685" i="3"/>
  <c r="AB685" i="3"/>
  <c r="AC685" i="3"/>
  <c r="AD685" i="3"/>
  <c r="AF685" i="3"/>
  <c r="AG685" i="3"/>
  <c r="AH685" i="3"/>
  <c r="AI685" i="3"/>
  <c r="AJ685" i="3"/>
  <c r="AK685" i="3"/>
  <c r="AL685" i="3"/>
  <c r="AM685" i="3"/>
  <c r="AN685" i="3"/>
  <c r="AO685" i="3"/>
  <c r="E686" i="3"/>
  <c r="F686" i="3"/>
  <c r="G686" i="3"/>
  <c r="H686" i="3"/>
  <c r="K686" i="3"/>
  <c r="L686" i="3"/>
  <c r="M686" i="3"/>
  <c r="N686" i="3"/>
  <c r="O686" i="3"/>
  <c r="P686" i="3"/>
  <c r="Q686" i="3"/>
  <c r="R686" i="3" s="1"/>
  <c r="S686" i="3"/>
  <c r="T686" i="3"/>
  <c r="U686" i="3"/>
  <c r="V686" i="3"/>
  <c r="W686" i="3"/>
  <c r="X686" i="3"/>
  <c r="Y686" i="3" s="1"/>
  <c r="Z686" i="3"/>
  <c r="AA686" i="3"/>
  <c r="AB686" i="3"/>
  <c r="AC686" i="3"/>
  <c r="AD686" i="3"/>
  <c r="AF686" i="3"/>
  <c r="AG686" i="3"/>
  <c r="AH686" i="3"/>
  <c r="AI686" i="3"/>
  <c r="AJ686" i="3"/>
  <c r="AK686" i="3"/>
  <c r="AL686" i="3"/>
  <c r="AM686" i="3"/>
  <c r="AN686" i="3"/>
  <c r="AO686" i="3"/>
  <c r="E687" i="3"/>
  <c r="F687" i="3"/>
  <c r="G687" i="3"/>
  <c r="H687" i="3"/>
  <c r="K687" i="3"/>
  <c r="L687" i="3"/>
  <c r="M687" i="3"/>
  <c r="N687" i="3"/>
  <c r="O687" i="3" s="1"/>
  <c r="P687" i="3"/>
  <c r="Q687" i="3"/>
  <c r="R687" i="3" s="1"/>
  <c r="S687" i="3"/>
  <c r="T687" i="3"/>
  <c r="U687" i="3"/>
  <c r="V687" i="3"/>
  <c r="W687" i="3"/>
  <c r="X687" i="3"/>
  <c r="Y687" i="3" s="1"/>
  <c r="Z687" i="3"/>
  <c r="AA687" i="3"/>
  <c r="AB687" i="3"/>
  <c r="AC687" i="3"/>
  <c r="AD687" i="3"/>
  <c r="AF687" i="3"/>
  <c r="AG687" i="3"/>
  <c r="AH687" i="3"/>
  <c r="AI687" i="3"/>
  <c r="AJ687" i="3"/>
  <c r="AK687" i="3"/>
  <c r="AL687" i="3"/>
  <c r="AM687" i="3"/>
  <c r="AN687" i="3"/>
  <c r="AO687" i="3"/>
  <c r="E688" i="3"/>
  <c r="F688" i="3"/>
  <c r="G688" i="3"/>
  <c r="H688" i="3"/>
  <c r="K688" i="3"/>
  <c r="L688" i="3"/>
  <c r="M688" i="3"/>
  <c r="N688" i="3"/>
  <c r="O688" i="3"/>
  <c r="P688" i="3"/>
  <c r="Q688" i="3"/>
  <c r="R688" i="3" s="1"/>
  <c r="S688" i="3"/>
  <c r="T688" i="3"/>
  <c r="U688" i="3"/>
  <c r="V688" i="3"/>
  <c r="W688" i="3"/>
  <c r="X688" i="3"/>
  <c r="Y688" i="3"/>
  <c r="Z688" i="3"/>
  <c r="AA688" i="3"/>
  <c r="AB688" i="3"/>
  <c r="AC688" i="3"/>
  <c r="AD688" i="3"/>
  <c r="AF688" i="3"/>
  <c r="AG688" i="3"/>
  <c r="AH688" i="3"/>
  <c r="AI688" i="3"/>
  <c r="AJ688" i="3"/>
  <c r="AK688" i="3"/>
  <c r="AL688" i="3"/>
  <c r="AM688" i="3"/>
  <c r="AN688" i="3"/>
  <c r="AO688" i="3"/>
  <c r="E689" i="3"/>
  <c r="F689" i="3"/>
  <c r="G689" i="3"/>
  <c r="H689" i="3"/>
  <c r="K689" i="3"/>
  <c r="L689" i="3"/>
  <c r="M689" i="3"/>
  <c r="N689" i="3"/>
  <c r="Q689" i="3"/>
  <c r="R689" i="3"/>
  <c r="S689" i="3"/>
  <c r="T689" i="3"/>
  <c r="U689" i="3"/>
  <c r="V689" i="3"/>
  <c r="W689" i="3"/>
  <c r="X689" i="3"/>
  <c r="Y689" i="3" s="1"/>
  <c r="Z689" i="3"/>
  <c r="AA689" i="3"/>
  <c r="AB689" i="3"/>
  <c r="AC689" i="3"/>
  <c r="AD689" i="3"/>
  <c r="AF689" i="3"/>
  <c r="AG689" i="3"/>
  <c r="AH689" i="3"/>
  <c r="AI689" i="3"/>
  <c r="AJ689" i="3"/>
  <c r="AK689" i="3"/>
  <c r="AL689" i="3"/>
  <c r="AM689" i="3"/>
  <c r="AN689" i="3"/>
  <c r="AO689" i="3"/>
  <c r="E690" i="3"/>
  <c r="F690" i="3"/>
  <c r="G690" i="3"/>
  <c r="H690" i="3"/>
  <c r="K690" i="3"/>
  <c r="L690" i="3"/>
  <c r="M690" i="3"/>
  <c r="N690" i="3"/>
  <c r="O690" i="3" s="1"/>
  <c r="Q690" i="3"/>
  <c r="R690" i="3" s="1"/>
  <c r="S690" i="3"/>
  <c r="T690" i="3"/>
  <c r="U690" i="3"/>
  <c r="V690" i="3"/>
  <c r="W690" i="3"/>
  <c r="X690" i="3"/>
  <c r="Y690" i="3"/>
  <c r="Z690" i="3"/>
  <c r="AA690" i="3"/>
  <c r="AB690" i="3"/>
  <c r="AC690" i="3"/>
  <c r="AD690" i="3"/>
  <c r="AF690" i="3"/>
  <c r="AG690" i="3"/>
  <c r="AH690" i="3"/>
  <c r="AI690" i="3"/>
  <c r="AJ690" i="3"/>
  <c r="AK690" i="3"/>
  <c r="AL690" i="3"/>
  <c r="AM690" i="3"/>
  <c r="AN690" i="3"/>
  <c r="AO690" i="3"/>
  <c r="E691" i="3"/>
  <c r="F691" i="3"/>
  <c r="G691" i="3"/>
  <c r="H691" i="3"/>
  <c r="K691" i="3"/>
  <c r="L691" i="3"/>
  <c r="M691" i="3"/>
  <c r="N691" i="3"/>
  <c r="O691" i="3" s="1"/>
  <c r="P691" i="3"/>
  <c r="Q691" i="3"/>
  <c r="R691" i="3"/>
  <c r="S691" i="3"/>
  <c r="T691" i="3"/>
  <c r="U691" i="3"/>
  <c r="V691" i="3"/>
  <c r="W691" i="3"/>
  <c r="X691" i="3"/>
  <c r="Y691" i="3" s="1"/>
  <c r="Z691" i="3"/>
  <c r="AA691" i="3"/>
  <c r="AB691" i="3"/>
  <c r="AC691" i="3"/>
  <c r="AD691" i="3"/>
  <c r="AF691" i="3"/>
  <c r="AG691" i="3"/>
  <c r="AH691" i="3"/>
  <c r="AI691" i="3"/>
  <c r="AJ691" i="3"/>
  <c r="AK691" i="3"/>
  <c r="AL691" i="3"/>
  <c r="AM691" i="3"/>
  <c r="AN691" i="3"/>
  <c r="AO691" i="3"/>
  <c r="E692" i="3"/>
  <c r="F692" i="3"/>
  <c r="G692" i="3"/>
  <c r="H692" i="3"/>
  <c r="K692" i="3"/>
  <c r="L692" i="3"/>
  <c r="M692" i="3"/>
  <c r="N692" i="3"/>
  <c r="O692" i="3"/>
  <c r="P692" i="3"/>
  <c r="Q692" i="3"/>
  <c r="R692" i="3" s="1"/>
  <c r="S692" i="3"/>
  <c r="T692" i="3"/>
  <c r="U692" i="3"/>
  <c r="V692" i="3"/>
  <c r="W692" i="3"/>
  <c r="X692" i="3"/>
  <c r="Y692" i="3" s="1"/>
  <c r="Z692" i="3"/>
  <c r="AA692" i="3"/>
  <c r="AB692" i="3"/>
  <c r="AC692" i="3"/>
  <c r="AD692" i="3"/>
  <c r="AF692" i="3"/>
  <c r="AG692" i="3"/>
  <c r="AH692" i="3"/>
  <c r="AI692" i="3"/>
  <c r="AJ692" i="3"/>
  <c r="AK692" i="3"/>
  <c r="AL692" i="3"/>
  <c r="AM692" i="3"/>
  <c r="AN692" i="3"/>
  <c r="AO692" i="3"/>
  <c r="E693" i="3"/>
  <c r="F693" i="3"/>
  <c r="G693" i="3"/>
  <c r="H693" i="3"/>
  <c r="K693" i="3"/>
  <c r="L693" i="3"/>
  <c r="M693" i="3"/>
  <c r="N693" i="3"/>
  <c r="O693" i="3" s="1"/>
  <c r="P693" i="3"/>
  <c r="Q693" i="3"/>
  <c r="R693" i="3" s="1"/>
  <c r="S693" i="3"/>
  <c r="T693" i="3"/>
  <c r="U693" i="3"/>
  <c r="V693" i="3"/>
  <c r="W693" i="3"/>
  <c r="X693" i="3"/>
  <c r="Y693" i="3" s="1"/>
  <c r="Z693" i="3"/>
  <c r="AA693" i="3"/>
  <c r="AB693" i="3"/>
  <c r="AC693" i="3"/>
  <c r="AD693" i="3"/>
  <c r="AF693" i="3"/>
  <c r="AG693" i="3"/>
  <c r="AH693" i="3"/>
  <c r="AI693" i="3"/>
  <c r="AJ693" i="3"/>
  <c r="AK693" i="3"/>
  <c r="AL693" i="3"/>
  <c r="AM693" i="3"/>
  <c r="AN693" i="3"/>
  <c r="AO693" i="3"/>
  <c r="E694" i="3"/>
  <c r="F694" i="3"/>
  <c r="G694" i="3"/>
  <c r="H694" i="3"/>
  <c r="K694" i="3"/>
  <c r="L694" i="3"/>
  <c r="M694" i="3"/>
  <c r="N694" i="3"/>
  <c r="O694" i="3"/>
  <c r="P694" i="3"/>
  <c r="Q694" i="3"/>
  <c r="R694" i="3" s="1"/>
  <c r="S694" i="3"/>
  <c r="T694" i="3"/>
  <c r="U694" i="3"/>
  <c r="V694" i="3"/>
  <c r="W694" i="3"/>
  <c r="X694" i="3"/>
  <c r="Y694" i="3"/>
  <c r="Z694" i="3"/>
  <c r="AA694" i="3"/>
  <c r="AB694" i="3"/>
  <c r="AC694" i="3"/>
  <c r="AD694" i="3"/>
  <c r="AF694" i="3"/>
  <c r="AG694" i="3"/>
  <c r="AH694" i="3"/>
  <c r="AI694" i="3"/>
  <c r="AJ694" i="3"/>
  <c r="AK694" i="3"/>
  <c r="AL694" i="3"/>
  <c r="AM694" i="3"/>
  <c r="AN694" i="3"/>
  <c r="AO694" i="3"/>
  <c r="E695" i="3"/>
  <c r="F695" i="3"/>
  <c r="G695" i="3"/>
  <c r="H695" i="3"/>
  <c r="K695" i="3"/>
  <c r="L695" i="3"/>
  <c r="M695" i="3"/>
  <c r="N695" i="3"/>
  <c r="Q695" i="3"/>
  <c r="R695" i="3"/>
  <c r="S695" i="3"/>
  <c r="T695" i="3"/>
  <c r="U695" i="3"/>
  <c r="V695" i="3"/>
  <c r="W695" i="3"/>
  <c r="X695" i="3"/>
  <c r="Y695" i="3" s="1"/>
  <c r="Z695" i="3"/>
  <c r="AA695" i="3"/>
  <c r="AB695" i="3"/>
  <c r="AC695" i="3"/>
  <c r="AD695" i="3"/>
  <c r="AF695" i="3"/>
  <c r="AG695" i="3"/>
  <c r="AH695" i="3"/>
  <c r="AI695" i="3"/>
  <c r="AJ695" i="3"/>
  <c r="AK695" i="3"/>
  <c r="AL695" i="3"/>
  <c r="AM695" i="3"/>
  <c r="AN695" i="3"/>
  <c r="AO695" i="3"/>
  <c r="E696" i="3"/>
  <c r="F696" i="3"/>
  <c r="G696" i="3"/>
  <c r="H696" i="3"/>
  <c r="K696" i="3"/>
  <c r="L696" i="3"/>
  <c r="M696" i="3"/>
  <c r="N696" i="3"/>
  <c r="O696" i="3" s="1"/>
  <c r="Q696" i="3"/>
  <c r="R696" i="3" s="1"/>
  <c r="S696" i="3"/>
  <c r="T696" i="3"/>
  <c r="U696" i="3"/>
  <c r="V696" i="3"/>
  <c r="W696" i="3"/>
  <c r="X696" i="3"/>
  <c r="Y696" i="3"/>
  <c r="Z696" i="3"/>
  <c r="AA696" i="3"/>
  <c r="AB696" i="3"/>
  <c r="AC696" i="3"/>
  <c r="AD696" i="3"/>
  <c r="AF696" i="3"/>
  <c r="AG696" i="3"/>
  <c r="AH696" i="3"/>
  <c r="AI696" i="3"/>
  <c r="AJ696" i="3"/>
  <c r="AK696" i="3"/>
  <c r="AL696" i="3"/>
  <c r="AM696" i="3"/>
  <c r="AN696" i="3"/>
  <c r="AO696" i="3"/>
  <c r="E697" i="3"/>
  <c r="F697" i="3"/>
  <c r="G697" i="3"/>
  <c r="H697" i="3"/>
  <c r="K697" i="3"/>
  <c r="L697" i="3"/>
  <c r="M697" i="3"/>
  <c r="N697" i="3"/>
  <c r="O697" i="3" s="1"/>
  <c r="Q697" i="3"/>
  <c r="R697" i="3"/>
  <c r="S697" i="3"/>
  <c r="T697" i="3"/>
  <c r="U697" i="3"/>
  <c r="V697" i="3"/>
  <c r="W697" i="3"/>
  <c r="X697" i="3"/>
  <c r="Y697" i="3" s="1"/>
  <c r="Z697" i="3"/>
  <c r="AA697" i="3"/>
  <c r="AB697" i="3"/>
  <c r="AC697" i="3"/>
  <c r="AD697" i="3"/>
  <c r="AF697" i="3"/>
  <c r="AG697" i="3"/>
  <c r="AH697" i="3"/>
  <c r="AI697" i="3"/>
  <c r="AJ697" i="3"/>
  <c r="AK697" i="3"/>
  <c r="AL697" i="3"/>
  <c r="AM697" i="3"/>
  <c r="AN697" i="3"/>
  <c r="AO697" i="3"/>
  <c r="E698" i="3"/>
  <c r="F698" i="3"/>
  <c r="G698" i="3"/>
  <c r="H698" i="3"/>
  <c r="K698" i="3"/>
  <c r="L698" i="3"/>
  <c r="M698" i="3"/>
  <c r="N698" i="3"/>
  <c r="O698" i="3"/>
  <c r="P698" i="3"/>
  <c r="Q698" i="3"/>
  <c r="R698" i="3" s="1"/>
  <c r="S698" i="3"/>
  <c r="T698" i="3"/>
  <c r="U698" i="3"/>
  <c r="V698" i="3"/>
  <c r="W698" i="3"/>
  <c r="X698" i="3"/>
  <c r="Y698" i="3" s="1"/>
  <c r="Z698" i="3"/>
  <c r="AA698" i="3"/>
  <c r="AB698" i="3"/>
  <c r="AC698" i="3"/>
  <c r="AD698" i="3"/>
  <c r="AF698" i="3"/>
  <c r="AG698" i="3"/>
  <c r="AH698" i="3"/>
  <c r="AI698" i="3"/>
  <c r="AJ698" i="3"/>
  <c r="AK698" i="3"/>
  <c r="AL698" i="3"/>
  <c r="AM698" i="3"/>
  <c r="AN698" i="3"/>
  <c r="AO698" i="3"/>
  <c r="E699" i="3"/>
  <c r="F699" i="3"/>
  <c r="G699" i="3"/>
  <c r="H699" i="3"/>
  <c r="K699" i="3"/>
  <c r="L699" i="3"/>
  <c r="M699" i="3"/>
  <c r="N699" i="3"/>
  <c r="O699" i="3" s="1"/>
  <c r="P699" i="3"/>
  <c r="Q699" i="3"/>
  <c r="R699" i="3" s="1"/>
  <c r="S699" i="3"/>
  <c r="T699" i="3"/>
  <c r="U699" i="3"/>
  <c r="V699" i="3"/>
  <c r="W699" i="3"/>
  <c r="X699" i="3"/>
  <c r="Y699" i="3" s="1"/>
  <c r="Z699" i="3"/>
  <c r="AA699" i="3"/>
  <c r="AB699" i="3"/>
  <c r="AC699" i="3"/>
  <c r="AD699" i="3"/>
  <c r="AF699" i="3"/>
  <c r="AG699" i="3"/>
  <c r="AH699" i="3"/>
  <c r="AI699" i="3"/>
  <c r="AJ699" i="3"/>
  <c r="AK699" i="3"/>
  <c r="AL699" i="3"/>
  <c r="AM699" i="3"/>
  <c r="AN699" i="3"/>
  <c r="AO699" i="3"/>
  <c r="E700" i="3"/>
  <c r="F700" i="3"/>
  <c r="G700" i="3"/>
  <c r="H700" i="3"/>
  <c r="K700" i="3"/>
  <c r="L700" i="3"/>
  <c r="M700" i="3"/>
  <c r="N700" i="3"/>
  <c r="O700" i="3"/>
  <c r="P700" i="3"/>
  <c r="Q700" i="3"/>
  <c r="R700" i="3" s="1"/>
  <c r="S700" i="3"/>
  <c r="T700" i="3"/>
  <c r="U700" i="3"/>
  <c r="V700" i="3"/>
  <c r="W700" i="3"/>
  <c r="X700" i="3"/>
  <c r="Y700" i="3"/>
  <c r="Z700" i="3"/>
  <c r="AA700" i="3"/>
  <c r="AB700" i="3"/>
  <c r="AC700" i="3"/>
  <c r="AD700" i="3"/>
  <c r="AF700" i="3"/>
  <c r="AG700" i="3"/>
  <c r="AH700" i="3"/>
  <c r="AI700" i="3"/>
  <c r="AJ700" i="3"/>
  <c r="AK700" i="3"/>
  <c r="AL700" i="3"/>
  <c r="AM700" i="3"/>
  <c r="AN700" i="3"/>
  <c r="AO700" i="3"/>
  <c r="E701" i="3"/>
  <c r="F701" i="3"/>
  <c r="G701" i="3"/>
  <c r="H701" i="3"/>
  <c r="K701" i="3"/>
  <c r="L701" i="3"/>
  <c r="M701" i="3"/>
  <c r="N701" i="3"/>
  <c r="Q701" i="3"/>
  <c r="R701" i="3"/>
  <c r="S701" i="3"/>
  <c r="T701" i="3"/>
  <c r="U701" i="3"/>
  <c r="V701" i="3"/>
  <c r="W701" i="3"/>
  <c r="X701" i="3"/>
  <c r="Y701" i="3" s="1"/>
  <c r="Z701" i="3"/>
  <c r="AA701" i="3"/>
  <c r="AB701" i="3"/>
  <c r="AC701" i="3"/>
  <c r="AD701" i="3"/>
  <c r="AF701" i="3"/>
  <c r="AG701" i="3"/>
  <c r="AH701" i="3"/>
  <c r="AI701" i="3"/>
  <c r="AJ701" i="3"/>
  <c r="AK701" i="3"/>
  <c r="AL701" i="3"/>
  <c r="AM701" i="3"/>
  <c r="AN701" i="3"/>
  <c r="AO701" i="3"/>
  <c r="E702" i="3"/>
  <c r="F702" i="3"/>
  <c r="G702" i="3"/>
  <c r="H702" i="3"/>
  <c r="K702" i="3"/>
  <c r="L702" i="3"/>
  <c r="M702" i="3"/>
  <c r="N702" i="3"/>
  <c r="O702" i="3" s="1"/>
  <c r="Q702" i="3"/>
  <c r="R702" i="3" s="1"/>
  <c r="S702" i="3"/>
  <c r="T702" i="3"/>
  <c r="U702" i="3"/>
  <c r="V702" i="3"/>
  <c r="W702" i="3"/>
  <c r="X702" i="3"/>
  <c r="Y702" i="3"/>
  <c r="Z702" i="3"/>
  <c r="AA702" i="3"/>
  <c r="AB702" i="3"/>
  <c r="AC702" i="3"/>
  <c r="AD702" i="3"/>
  <c r="AF702" i="3"/>
  <c r="AG702" i="3"/>
  <c r="AH702" i="3"/>
  <c r="AI702" i="3"/>
  <c r="AJ702" i="3"/>
  <c r="AK702" i="3"/>
  <c r="AL702" i="3"/>
  <c r="AM702" i="3"/>
  <c r="AN702" i="3"/>
  <c r="AO702" i="3"/>
  <c r="E703" i="3"/>
  <c r="F703" i="3"/>
  <c r="G703" i="3"/>
  <c r="H703" i="3"/>
  <c r="K703" i="3"/>
  <c r="L703" i="3"/>
  <c r="M703" i="3"/>
  <c r="N703" i="3"/>
  <c r="O703" i="3" s="1"/>
  <c r="Q703" i="3"/>
  <c r="R703" i="3"/>
  <c r="S703" i="3"/>
  <c r="T703" i="3"/>
  <c r="U703" i="3"/>
  <c r="V703" i="3"/>
  <c r="W703" i="3"/>
  <c r="X703" i="3"/>
  <c r="Y703" i="3" s="1"/>
  <c r="Z703" i="3"/>
  <c r="AA703" i="3"/>
  <c r="AB703" i="3"/>
  <c r="AC703" i="3"/>
  <c r="AD703" i="3"/>
  <c r="AF703" i="3"/>
  <c r="AG703" i="3"/>
  <c r="AH703" i="3"/>
  <c r="AI703" i="3"/>
  <c r="AJ703" i="3"/>
  <c r="AK703" i="3"/>
  <c r="AL703" i="3"/>
  <c r="AM703" i="3"/>
  <c r="AN703" i="3"/>
  <c r="AO703" i="3"/>
  <c r="E704" i="3"/>
  <c r="F704" i="3"/>
  <c r="G704" i="3"/>
  <c r="H704" i="3"/>
  <c r="K704" i="3"/>
  <c r="L704" i="3"/>
  <c r="M704" i="3"/>
  <c r="N704" i="3"/>
  <c r="O704" i="3"/>
  <c r="P704" i="3"/>
  <c r="Q704" i="3"/>
  <c r="R704" i="3" s="1"/>
  <c r="S704" i="3"/>
  <c r="T704" i="3"/>
  <c r="U704" i="3"/>
  <c r="V704" i="3"/>
  <c r="W704" i="3"/>
  <c r="X704" i="3"/>
  <c r="Y704" i="3" s="1"/>
  <c r="Z704" i="3"/>
  <c r="AA704" i="3"/>
  <c r="AB704" i="3"/>
  <c r="AC704" i="3"/>
  <c r="AD704" i="3"/>
  <c r="AF704" i="3"/>
  <c r="AG704" i="3"/>
  <c r="AH704" i="3"/>
  <c r="AI704" i="3"/>
  <c r="AJ704" i="3"/>
  <c r="AK704" i="3"/>
  <c r="AL704" i="3"/>
  <c r="AM704" i="3"/>
  <c r="AN704" i="3"/>
  <c r="AO704" i="3"/>
  <c r="E705" i="3"/>
  <c r="F705" i="3"/>
  <c r="G705" i="3"/>
  <c r="H705" i="3"/>
  <c r="K705" i="3"/>
  <c r="L705" i="3"/>
  <c r="M705" i="3"/>
  <c r="N705" i="3"/>
  <c r="O705" i="3" s="1"/>
  <c r="P705" i="3"/>
  <c r="Q705" i="3"/>
  <c r="R705" i="3" s="1"/>
  <c r="S705" i="3"/>
  <c r="T705" i="3"/>
  <c r="U705" i="3"/>
  <c r="V705" i="3"/>
  <c r="W705" i="3"/>
  <c r="X705" i="3"/>
  <c r="Y705" i="3" s="1"/>
  <c r="Z705" i="3"/>
  <c r="AA705" i="3"/>
  <c r="AB705" i="3"/>
  <c r="AC705" i="3"/>
  <c r="AD705" i="3"/>
  <c r="AF705" i="3"/>
  <c r="AG705" i="3"/>
  <c r="AH705" i="3"/>
  <c r="AI705" i="3"/>
  <c r="AJ705" i="3"/>
  <c r="AK705" i="3"/>
  <c r="AL705" i="3"/>
  <c r="AM705" i="3"/>
  <c r="AN705" i="3"/>
  <c r="AO705" i="3"/>
  <c r="E706" i="3"/>
  <c r="F706" i="3"/>
  <c r="G706" i="3"/>
  <c r="H706" i="3"/>
  <c r="K706" i="3"/>
  <c r="L706" i="3"/>
  <c r="M706" i="3"/>
  <c r="N706" i="3"/>
  <c r="O706" i="3"/>
  <c r="P706" i="3"/>
  <c r="Q706" i="3"/>
  <c r="R706" i="3" s="1"/>
  <c r="S706" i="3"/>
  <c r="T706" i="3"/>
  <c r="U706" i="3"/>
  <c r="V706" i="3"/>
  <c r="W706" i="3"/>
  <c r="X706" i="3"/>
  <c r="Y706" i="3"/>
  <c r="Z706" i="3"/>
  <c r="AA706" i="3"/>
  <c r="AB706" i="3"/>
  <c r="AC706" i="3"/>
  <c r="AD706" i="3"/>
  <c r="AF706" i="3"/>
  <c r="AG706" i="3"/>
  <c r="AH706" i="3"/>
  <c r="AI706" i="3"/>
  <c r="AJ706" i="3"/>
  <c r="AK706" i="3"/>
  <c r="AL706" i="3"/>
  <c r="AM706" i="3"/>
  <c r="AN706" i="3"/>
  <c r="AO706" i="3"/>
  <c r="E707" i="3"/>
  <c r="F707" i="3"/>
  <c r="G707" i="3"/>
  <c r="H707" i="3"/>
  <c r="K707" i="3"/>
  <c r="L707" i="3"/>
  <c r="M707" i="3"/>
  <c r="N707" i="3"/>
  <c r="Q707" i="3"/>
  <c r="R707" i="3"/>
  <c r="S707" i="3"/>
  <c r="T707" i="3"/>
  <c r="U707" i="3"/>
  <c r="V707" i="3"/>
  <c r="W707" i="3"/>
  <c r="X707" i="3"/>
  <c r="Y707" i="3" s="1"/>
  <c r="Z707" i="3"/>
  <c r="AA707" i="3"/>
  <c r="AB707" i="3"/>
  <c r="AC707" i="3"/>
  <c r="AD707" i="3"/>
  <c r="AF707" i="3"/>
  <c r="AG707" i="3"/>
  <c r="AH707" i="3"/>
  <c r="AI707" i="3"/>
  <c r="AJ707" i="3"/>
  <c r="AK707" i="3"/>
  <c r="AL707" i="3"/>
  <c r="AM707" i="3"/>
  <c r="AN707" i="3"/>
  <c r="AO707" i="3"/>
  <c r="E708" i="3"/>
  <c r="F708" i="3"/>
  <c r="G708" i="3"/>
  <c r="H708" i="3"/>
  <c r="K708" i="3"/>
  <c r="L708" i="3"/>
  <c r="M708" i="3"/>
  <c r="N708" i="3"/>
  <c r="O708" i="3" s="1"/>
  <c r="Q708" i="3"/>
  <c r="R708" i="3" s="1"/>
  <c r="S708" i="3"/>
  <c r="T708" i="3"/>
  <c r="U708" i="3"/>
  <c r="V708" i="3"/>
  <c r="W708" i="3"/>
  <c r="X708" i="3"/>
  <c r="Y708" i="3"/>
  <c r="Z708" i="3"/>
  <c r="AA708" i="3"/>
  <c r="AB708" i="3"/>
  <c r="AC708" i="3"/>
  <c r="AD708" i="3"/>
  <c r="AF708" i="3"/>
  <c r="AG708" i="3"/>
  <c r="AH708" i="3"/>
  <c r="AI708" i="3"/>
  <c r="AJ708" i="3"/>
  <c r="AK708" i="3"/>
  <c r="AL708" i="3"/>
  <c r="AM708" i="3"/>
  <c r="AN708" i="3"/>
  <c r="AO708" i="3"/>
  <c r="E709" i="3"/>
  <c r="F709" i="3"/>
  <c r="G709" i="3"/>
  <c r="H709" i="3"/>
  <c r="K709" i="3"/>
  <c r="L709" i="3"/>
  <c r="M709" i="3"/>
  <c r="N709" i="3"/>
  <c r="O709" i="3" s="1"/>
  <c r="Q709" i="3"/>
  <c r="R709" i="3"/>
  <c r="S709" i="3"/>
  <c r="T709" i="3"/>
  <c r="U709" i="3"/>
  <c r="V709" i="3"/>
  <c r="W709" i="3"/>
  <c r="X709" i="3"/>
  <c r="Y709" i="3" s="1"/>
  <c r="Z709" i="3"/>
  <c r="AA709" i="3"/>
  <c r="AB709" i="3"/>
  <c r="AC709" i="3"/>
  <c r="AD709" i="3"/>
  <c r="AF709" i="3"/>
  <c r="AG709" i="3"/>
  <c r="AH709" i="3"/>
  <c r="AI709" i="3"/>
  <c r="AJ709" i="3"/>
  <c r="AK709" i="3"/>
  <c r="AL709" i="3"/>
  <c r="AM709" i="3"/>
  <c r="AN709" i="3"/>
  <c r="AO709" i="3"/>
  <c r="E710" i="3"/>
  <c r="F710" i="3"/>
  <c r="G710" i="3"/>
  <c r="H710" i="3"/>
  <c r="K710" i="3"/>
  <c r="L710" i="3"/>
  <c r="M710" i="3"/>
  <c r="N710" i="3"/>
  <c r="O710" i="3"/>
  <c r="P710" i="3"/>
  <c r="Q710" i="3"/>
  <c r="R710" i="3" s="1"/>
  <c r="S710" i="3"/>
  <c r="T710" i="3"/>
  <c r="U710" i="3"/>
  <c r="V710" i="3"/>
  <c r="W710" i="3"/>
  <c r="X710" i="3"/>
  <c r="Y710" i="3" s="1"/>
  <c r="Z710" i="3"/>
  <c r="AA710" i="3"/>
  <c r="AB710" i="3"/>
  <c r="AC710" i="3"/>
  <c r="AD710" i="3"/>
  <c r="AF710" i="3"/>
  <c r="AG710" i="3"/>
  <c r="AH710" i="3"/>
  <c r="AI710" i="3"/>
  <c r="AJ710" i="3"/>
  <c r="AK710" i="3"/>
  <c r="AL710" i="3"/>
  <c r="AM710" i="3"/>
  <c r="AN710" i="3"/>
  <c r="AO710" i="3"/>
  <c r="E711" i="3"/>
  <c r="F711" i="3"/>
  <c r="G711" i="3"/>
  <c r="H711" i="3"/>
  <c r="K711" i="3"/>
  <c r="L711" i="3"/>
  <c r="M711" i="3"/>
  <c r="N711" i="3"/>
  <c r="O711" i="3" s="1"/>
  <c r="P711" i="3"/>
  <c r="Q711" i="3"/>
  <c r="R711" i="3" s="1"/>
  <c r="S711" i="3"/>
  <c r="T711" i="3"/>
  <c r="U711" i="3"/>
  <c r="V711" i="3"/>
  <c r="W711" i="3"/>
  <c r="X711" i="3"/>
  <c r="Y711" i="3" s="1"/>
  <c r="Z711" i="3"/>
  <c r="AA711" i="3"/>
  <c r="AB711" i="3"/>
  <c r="AC711" i="3"/>
  <c r="AD711" i="3"/>
  <c r="AF711" i="3"/>
  <c r="AG711" i="3"/>
  <c r="AH711" i="3"/>
  <c r="AI711" i="3"/>
  <c r="AJ711" i="3"/>
  <c r="AK711" i="3"/>
  <c r="AL711" i="3"/>
  <c r="AM711" i="3"/>
  <c r="AN711" i="3"/>
  <c r="AO711" i="3"/>
  <c r="E712" i="3"/>
  <c r="F712" i="3"/>
  <c r="G712" i="3"/>
  <c r="H712" i="3"/>
  <c r="K712" i="3"/>
  <c r="L712" i="3"/>
  <c r="M712" i="3"/>
  <c r="N712" i="3"/>
  <c r="O712" i="3"/>
  <c r="P712" i="3"/>
  <c r="Q712" i="3"/>
  <c r="R712" i="3" s="1"/>
  <c r="S712" i="3"/>
  <c r="T712" i="3"/>
  <c r="U712" i="3"/>
  <c r="V712" i="3"/>
  <c r="W712" i="3"/>
  <c r="X712" i="3"/>
  <c r="Y712" i="3"/>
  <c r="Z712" i="3"/>
  <c r="AA712" i="3"/>
  <c r="AB712" i="3"/>
  <c r="AC712" i="3"/>
  <c r="AD712" i="3"/>
  <c r="AF712" i="3"/>
  <c r="AG712" i="3"/>
  <c r="AH712" i="3"/>
  <c r="AI712" i="3"/>
  <c r="AJ712" i="3"/>
  <c r="AK712" i="3"/>
  <c r="AL712" i="3"/>
  <c r="AM712" i="3"/>
  <c r="AN712" i="3"/>
  <c r="AO712" i="3"/>
  <c r="E713" i="3"/>
  <c r="F713" i="3"/>
  <c r="G713" i="3"/>
  <c r="H713" i="3"/>
  <c r="K713" i="3"/>
  <c r="L713" i="3"/>
  <c r="M713" i="3"/>
  <c r="N713" i="3"/>
  <c r="Q713" i="3"/>
  <c r="R713" i="3"/>
  <c r="S713" i="3"/>
  <c r="T713" i="3"/>
  <c r="U713" i="3"/>
  <c r="V713" i="3"/>
  <c r="W713" i="3"/>
  <c r="X713" i="3"/>
  <c r="Y713" i="3" s="1"/>
  <c r="Z713" i="3"/>
  <c r="AA713" i="3"/>
  <c r="AB713" i="3"/>
  <c r="AC713" i="3"/>
  <c r="AD713" i="3"/>
  <c r="AF713" i="3"/>
  <c r="AG713" i="3"/>
  <c r="AH713" i="3"/>
  <c r="AI713" i="3"/>
  <c r="AJ713" i="3"/>
  <c r="AK713" i="3"/>
  <c r="AL713" i="3"/>
  <c r="AM713" i="3"/>
  <c r="AN713" i="3"/>
  <c r="AO713" i="3"/>
  <c r="E714" i="3"/>
  <c r="F714" i="3"/>
  <c r="G714" i="3"/>
  <c r="H714" i="3"/>
  <c r="K714" i="3"/>
  <c r="L714" i="3"/>
  <c r="M714" i="3"/>
  <c r="N714" i="3"/>
  <c r="O714" i="3" s="1"/>
  <c r="Q714" i="3"/>
  <c r="R714" i="3" s="1"/>
  <c r="S714" i="3"/>
  <c r="T714" i="3"/>
  <c r="U714" i="3"/>
  <c r="V714" i="3"/>
  <c r="W714" i="3"/>
  <c r="X714" i="3"/>
  <c r="Y714" i="3"/>
  <c r="Z714" i="3"/>
  <c r="AA714" i="3"/>
  <c r="AB714" i="3"/>
  <c r="AC714" i="3"/>
  <c r="AD714" i="3"/>
  <c r="AF714" i="3"/>
  <c r="AG714" i="3"/>
  <c r="AH714" i="3"/>
  <c r="AI714" i="3"/>
  <c r="AJ714" i="3"/>
  <c r="AK714" i="3"/>
  <c r="AL714" i="3"/>
  <c r="AM714" i="3"/>
  <c r="AN714" i="3"/>
  <c r="AO714" i="3"/>
  <c r="E715" i="3"/>
  <c r="F715" i="3"/>
  <c r="G715" i="3"/>
  <c r="H715" i="3"/>
  <c r="K715" i="3"/>
  <c r="L715" i="3"/>
  <c r="M715" i="3"/>
  <c r="N715" i="3"/>
  <c r="O715" i="3" s="1"/>
  <c r="P715" i="3"/>
  <c r="Q715" i="3"/>
  <c r="R715" i="3"/>
  <c r="S715" i="3"/>
  <c r="T715" i="3"/>
  <c r="U715" i="3"/>
  <c r="V715" i="3"/>
  <c r="W715" i="3"/>
  <c r="X715" i="3"/>
  <c r="Y715" i="3" s="1"/>
  <c r="Z715" i="3"/>
  <c r="AA715" i="3"/>
  <c r="AB715" i="3"/>
  <c r="AC715" i="3"/>
  <c r="AD715" i="3"/>
  <c r="AF715" i="3"/>
  <c r="AG715" i="3"/>
  <c r="AH715" i="3"/>
  <c r="AI715" i="3"/>
  <c r="AJ715" i="3"/>
  <c r="AK715" i="3"/>
  <c r="AL715" i="3"/>
  <c r="AM715" i="3"/>
  <c r="AN715" i="3"/>
  <c r="AO715" i="3"/>
  <c r="E716" i="3"/>
  <c r="F716" i="3"/>
  <c r="G716" i="3"/>
  <c r="H716" i="3"/>
  <c r="K716" i="3"/>
  <c r="L716" i="3"/>
  <c r="M716" i="3"/>
  <c r="N716" i="3"/>
  <c r="O716" i="3"/>
  <c r="P716" i="3"/>
  <c r="Q716" i="3"/>
  <c r="R716" i="3" s="1"/>
  <c r="S716" i="3"/>
  <c r="T716" i="3"/>
  <c r="U716" i="3"/>
  <c r="V716" i="3"/>
  <c r="W716" i="3"/>
  <c r="X716" i="3"/>
  <c r="Y716" i="3" s="1"/>
  <c r="Z716" i="3"/>
  <c r="AA716" i="3"/>
  <c r="AB716" i="3"/>
  <c r="AC716" i="3"/>
  <c r="AD716" i="3"/>
  <c r="AF716" i="3"/>
  <c r="AG716" i="3"/>
  <c r="AH716" i="3"/>
  <c r="AI716" i="3"/>
  <c r="AJ716" i="3"/>
  <c r="AK716" i="3"/>
  <c r="AL716" i="3"/>
  <c r="AM716" i="3"/>
  <c r="AN716" i="3"/>
  <c r="AO716" i="3"/>
  <c r="E717" i="3"/>
  <c r="F717" i="3"/>
  <c r="G717" i="3"/>
  <c r="H717" i="3"/>
  <c r="K717" i="3"/>
  <c r="L717" i="3"/>
  <c r="M717" i="3"/>
  <c r="N717" i="3"/>
  <c r="O717" i="3" s="1"/>
  <c r="P717" i="3"/>
  <c r="Q717" i="3"/>
  <c r="R717" i="3" s="1"/>
  <c r="S717" i="3"/>
  <c r="T717" i="3"/>
  <c r="U717" i="3"/>
  <c r="V717" i="3"/>
  <c r="W717" i="3"/>
  <c r="X717" i="3"/>
  <c r="Y717" i="3" s="1"/>
  <c r="Z717" i="3"/>
  <c r="AA717" i="3"/>
  <c r="AB717" i="3"/>
  <c r="AC717" i="3"/>
  <c r="AD717" i="3"/>
  <c r="AF717" i="3"/>
  <c r="AG717" i="3"/>
  <c r="AH717" i="3"/>
  <c r="AI717" i="3"/>
  <c r="AJ717" i="3"/>
  <c r="AK717" i="3"/>
  <c r="AL717" i="3"/>
  <c r="AM717" i="3"/>
  <c r="AN717" i="3"/>
  <c r="AO717" i="3"/>
  <c r="E718" i="3"/>
  <c r="F718" i="3"/>
  <c r="G718" i="3"/>
  <c r="H718" i="3"/>
  <c r="K718" i="3"/>
  <c r="L718" i="3"/>
  <c r="M718" i="3"/>
  <c r="N718" i="3"/>
  <c r="O718" i="3"/>
  <c r="P718" i="3"/>
  <c r="Q718" i="3"/>
  <c r="R718" i="3" s="1"/>
  <c r="S718" i="3"/>
  <c r="T718" i="3"/>
  <c r="U718" i="3"/>
  <c r="V718" i="3"/>
  <c r="W718" i="3"/>
  <c r="X718" i="3"/>
  <c r="Y718" i="3"/>
  <c r="Z718" i="3"/>
  <c r="AA718" i="3"/>
  <c r="AB718" i="3"/>
  <c r="AC718" i="3"/>
  <c r="AD718" i="3"/>
  <c r="AF718" i="3"/>
  <c r="AG718" i="3"/>
  <c r="AH718" i="3"/>
  <c r="AI718" i="3"/>
  <c r="AJ718" i="3"/>
  <c r="AK718" i="3"/>
  <c r="AL718" i="3"/>
  <c r="AM718" i="3"/>
  <c r="AN718" i="3"/>
  <c r="AO718" i="3"/>
  <c r="E719" i="3"/>
  <c r="F719" i="3"/>
  <c r="G719" i="3"/>
  <c r="H719" i="3"/>
  <c r="K719" i="3"/>
  <c r="L719" i="3"/>
  <c r="M719" i="3"/>
  <c r="N719" i="3"/>
  <c r="Q719" i="3"/>
  <c r="R719" i="3"/>
  <c r="S719" i="3"/>
  <c r="T719" i="3"/>
  <c r="U719" i="3"/>
  <c r="V719" i="3"/>
  <c r="W719" i="3"/>
  <c r="X719" i="3"/>
  <c r="Y719" i="3" s="1"/>
  <c r="Z719" i="3"/>
  <c r="AA719" i="3"/>
  <c r="AB719" i="3"/>
  <c r="AC719" i="3"/>
  <c r="AD719" i="3"/>
  <c r="AF719" i="3"/>
  <c r="AG719" i="3"/>
  <c r="AH719" i="3"/>
  <c r="AI719" i="3"/>
  <c r="AJ719" i="3"/>
  <c r="AK719" i="3"/>
  <c r="AL719" i="3"/>
  <c r="AM719" i="3"/>
  <c r="AN719" i="3"/>
  <c r="AO719" i="3"/>
  <c r="E720" i="3"/>
  <c r="F720" i="3"/>
  <c r="G720" i="3"/>
  <c r="H720" i="3"/>
  <c r="K720" i="3"/>
  <c r="L720" i="3"/>
  <c r="M720" i="3"/>
  <c r="N720" i="3"/>
  <c r="O720" i="3" s="1"/>
  <c r="Q720" i="3"/>
  <c r="R720" i="3" s="1"/>
  <c r="S720" i="3"/>
  <c r="T720" i="3"/>
  <c r="U720" i="3"/>
  <c r="V720" i="3"/>
  <c r="W720" i="3"/>
  <c r="X720" i="3"/>
  <c r="Y720" i="3"/>
  <c r="Z720" i="3"/>
  <c r="AA720" i="3"/>
  <c r="AB720" i="3"/>
  <c r="AC720" i="3"/>
  <c r="AD720" i="3"/>
  <c r="AF720" i="3"/>
  <c r="AG720" i="3"/>
  <c r="AH720" i="3"/>
  <c r="AI720" i="3"/>
  <c r="AJ720" i="3"/>
  <c r="AK720" i="3"/>
  <c r="AL720" i="3"/>
  <c r="AM720" i="3"/>
  <c r="AN720" i="3"/>
  <c r="AO720" i="3"/>
  <c r="E721" i="3"/>
  <c r="F721" i="3"/>
  <c r="G721" i="3"/>
  <c r="H721" i="3"/>
  <c r="K721" i="3"/>
  <c r="L721" i="3"/>
  <c r="M721" i="3"/>
  <c r="N721" i="3"/>
  <c r="O721" i="3" s="1"/>
  <c r="P721" i="3"/>
  <c r="Q721" i="3"/>
  <c r="R721" i="3"/>
  <c r="S721" i="3"/>
  <c r="T721" i="3"/>
  <c r="U721" i="3"/>
  <c r="V721" i="3"/>
  <c r="W721" i="3"/>
  <c r="X721" i="3"/>
  <c r="Y721" i="3" s="1"/>
  <c r="Z721" i="3"/>
  <c r="AA721" i="3"/>
  <c r="AB721" i="3"/>
  <c r="AC721" i="3"/>
  <c r="AD721" i="3"/>
  <c r="AF721" i="3"/>
  <c r="AG721" i="3"/>
  <c r="AH721" i="3"/>
  <c r="AI721" i="3"/>
  <c r="AJ721" i="3"/>
  <c r="AK721" i="3"/>
  <c r="AL721" i="3"/>
  <c r="AM721" i="3"/>
  <c r="AN721" i="3"/>
  <c r="AO721" i="3"/>
  <c r="E722" i="3"/>
  <c r="F722" i="3"/>
  <c r="G722" i="3"/>
  <c r="H722" i="3"/>
  <c r="K722" i="3"/>
  <c r="L722" i="3"/>
  <c r="M722" i="3"/>
  <c r="N722" i="3"/>
  <c r="O722" i="3"/>
  <c r="P722" i="3"/>
  <c r="Q722" i="3"/>
  <c r="R722" i="3" s="1"/>
  <c r="S722" i="3"/>
  <c r="T722" i="3"/>
  <c r="U722" i="3"/>
  <c r="V722" i="3"/>
  <c r="W722" i="3"/>
  <c r="X722" i="3"/>
  <c r="Y722" i="3" s="1"/>
  <c r="Z722" i="3"/>
  <c r="AA722" i="3"/>
  <c r="AB722" i="3"/>
  <c r="AC722" i="3"/>
  <c r="AD722" i="3"/>
  <c r="AF722" i="3"/>
  <c r="AG722" i="3"/>
  <c r="AH722" i="3"/>
  <c r="AI722" i="3"/>
  <c r="AJ722" i="3"/>
  <c r="AK722" i="3"/>
  <c r="AL722" i="3"/>
  <c r="AM722" i="3"/>
  <c r="AN722" i="3"/>
  <c r="AO722" i="3"/>
  <c r="E723" i="3"/>
  <c r="F723" i="3"/>
  <c r="G723" i="3"/>
  <c r="H723" i="3"/>
  <c r="K723" i="3"/>
  <c r="L723" i="3"/>
  <c r="M723" i="3"/>
  <c r="N723" i="3"/>
  <c r="O723" i="3" s="1"/>
  <c r="P723" i="3"/>
  <c r="Q723" i="3"/>
  <c r="R723" i="3" s="1"/>
  <c r="S723" i="3"/>
  <c r="T723" i="3"/>
  <c r="U723" i="3"/>
  <c r="V723" i="3"/>
  <c r="W723" i="3"/>
  <c r="X723" i="3"/>
  <c r="Y723" i="3" s="1"/>
  <c r="Z723" i="3"/>
  <c r="AA723" i="3"/>
  <c r="AB723" i="3"/>
  <c r="AC723" i="3"/>
  <c r="AD723" i="3"/>
  <c r="AF723" i="3"/>
  <c r="AG723" i="3"/>
  <c r="AH723" i="3"/>
  <c r="AI723" i="3"/>
  <c r="AJ723" i="3"/>
  <c r="AK723" i="3"/>
  <c r="AL723" i="3"/>
  <c r="AM723" i="3"/>
  <c r="AN723" i="3"/>
  <c r="AO723" i="3"/>
  <c r="E724" i="3"/>
  <c r="F724" i="3"/>
  <c r="G724" i="3"/>
  <c r="H724" i="3"/>
  <c r="K724" i="3"/>
  <c r="L724" i="3"/>
  <c r="M724" i="3"/>
  <c r="N724" i="3"/>
  <c r="O724" i="3"/>
  <c r="P724" i="3"/>
  <c r="Q724" i="3"/>
  <c r="R724" i="3" s="1"/>
  <c r="S724" i="3"/>
  <c r="T724" i="3"/>
  <c r="U724" i="3"/>
  <c r="V724" i="3"/>
  <c r="W724" i="3"/>
  <c r="X724" i="3"/>
  <c r="Y724" i="3"/>
  <c r="Z724" i="3"/>
  <c r="AA724" i="3"/>
  <c r="AB724" i="3"/>
  <c r="AC724" i="3"/>
  <c r="AD724" i="3"/>
  <c r="AF724" i="3"/>
  <c r="AG724" i="3"/>
  <c r="AH724" i="3"/>
  <c r="AI724" i="3"/>
  <c r="AJ724" i="3"/>
  <c r="AK724" i="3"/>
  <c r="AL724" i="3"/>
  <c r="AM724" i="3"/>
  <c r="AN724" i="3"/>
  <c r="AO724" i="3"/>
  <c r="E725" i="3"/>
  <c r="F725" i="3"/>
  <c r="G725" i="3"/>
  <c r="H725" i="3"/>
  <c r="K725" i="3"/>
  <c r="L725" i="3"/>
  <c r="M725" i="3"/>
  <c r="N725" i="3"/>
  <c r="Q725" i="3"/>
  <c r="R725" i="3"/>
  <c r="S725" i="3"/>
  <c r="T725" i="3"/>
  <c r="U725" i="3"/>
  <c r="V725" i="3"/>
  <c r="W725" i="3"/>
  <c r="X725" i="3"/>
  <c r="Y725" i="3" s="1"/>
  <c r="Z725" i="3"/>
  <c r="AA725" i="3"/>
  <c r="AB725" i="3"/>
  <c r="AC725" i="3"/>
  <c r="AD725" i="3"/>
  <c r="AF725" i="3"/>
  <c r="AG725" i="3"/>
  <c r="AH725" i="3"/>
  <c r="AI725" i="3"/>
  <c r="AJ725" i="3"/>
  <c r="AK725" i="3"/>
  <c r="AL725" i="3"/>
  <c r="AM725" i="3"/>
  <c r="AN725" i="3"/>
  <c r="AO725" i="3"/>
  <c r="E726" i="3"/>
  <c r="F726" i="3"/>
  <c r="G726" i="3"/>
  <c r="H726" i="3"/>
  <c r="K726" i="3"/>
  <c r="L726" i="3"/>
  <c r="M726" i="3"/>
  <c r="N726" i="3"/>
  <c r="O726" i="3" s="1"/>
  <c r="Q726" i="3"/>
  <c r="R726" i="3" s="1"/>
  <c r="S726" i="3"/>
  <c r="T726" i="3"/>
  <c r="U726" i="3"/>
  <c r="V726" i="3"/>
  <c r="W726" i="3"/>
  <c r="X726" i="3"/>
  <c r="Y726" i="3"/>
  <c r="Z726" i="3"/>
  <c r="AA726" i="3"/>
  <c r="AB726" i="3"/>
  <c r="AC726" i="3"/>
  <c r="AD726" i="3"/>
  <c r="AF726" i="3"/>
  <c r="AG726" i="3"/>
  <c r="AH726" i="3"/>
  <c r="AI726" i="3"/>
  <c r="AJ726" i="3"/>
  <c r="AK726" i="3"/>
  <c r="AL726" i="3"/>
  <c r="AM726" i="3"/>
  <c r="AN726" i="3"/>
  <c r="AO726" i="3"/>
  <c r="E727" i="3"/>
  <c r="F727" i="3"/>
  <c r="G727" i="3"/>
  <c r="H727" i="3"/>
  <c r="K727" i="3"/>
  <c r="L727" i="3"/>
  <c r="M727" i="3"/>
  <c r="N727" i="3"/>
  <c r="O727" i="3" s="1"/>
  <c r="P727" i="3"/>
  <c r="Q727" i="3"/>
  <c r="R727" i="3"/>
  <c r="S727" i="3"/>
  <c r="T727" i="3"/>
  <c r="U727" i="3"/>
  <c r="V727" i="3"/>
  <c r="W727" i="3"/>
  <c r="X727" i="3"/>
  <c r="Y727" i="3" s="1"/>
  <c r="Z727" i="3"/>
  <c r="AA727" i="3"/>
  <c r="AB727" i="3"/>
  <c r="AC727" i="3"/>
  <c r="AD727" i="3"/>
  <c r="AF727" i="3"/>
  <c r="AG727" i="3"/>
  <c r="AH727" i="3"/>
  <c r="AI727" i="3"/>
  <c r="AJ727" i="3"/>
  <c r="AK727" i="3"/>
  <c r="AL727" i="3"/>
  <c r="AM727" i="3"/>
  <c r="AN727" i="3"/>
  <c r="AO727" i="3"/>
  <c r="E728" i="3"/>
  <c r="F728" i="3"/>
  <c r="G728" i="3"/>
  <c r="H728" i="3"/>
  <c r="K728" i="3"/>
  <c r="L728" i="3"/>
  <c r="M728" i="3"/>
  <c r="N728" i="3"/>
  <c r="O728" i="3"/>
  <c r="P728" i="3"/>
  <c r="Q728" i="3"/>
  <c r="R728" i="3" s="1"/>
  <c r="S728" i="3"/>
  <c r="T728" i="3"/>
  <c r="U728" i="3"/>
  <c r="V728" i="3"/>
  <c r="W728" i="3"/>
  <c r="X728" i="3"/>
  <c r="Y728" i="3" s="1"/>
  <c r="Z728" i="3"/>
  <c r="AA728" i="3"/>
  <c r="AB728" i="3"/>
  <c r="AC728" i="3"/>
  <c r="AD728" i="3"/>
  <c r="AF728" i="3"/>
  <c r="AG728" i="3"/>
  <c r="AH728" i="3"/>
  <c r="AI728" i="3"/>
  <c r="AJ728" i="3"/>
  <c r="AK728" i="3"/>
  <c r="AL728" i="3"/>
  <c r="AM728" i="3"/>
  <c r="AN728" i="3"/>
  <c r="AO728" i="3"/>
  <c r="E729" i="3"/>
  <c r="F729" i="3"/>
  <c r="G729" i="3"/>
  <c r="H729" i="3"/>
  <c r="K729" i="3"/>
  <c r="L729" i="3"/>
  <c r="M729" i="3"/>
  <c r="N729" i="3"/>
  <c r="O729" i="3" s="1"/>
  <c r="P729" i="3"/>
  <c r="Q729" i="3"/>
  <c r="R729" i="3" s="1"/>
  <c r="S729" i="3"/>
  <c r="T729" i="3"/>
  <c r="U729" i="3"/>
  <c r="V729" i="3"/>
  <c r="W729" i="3"/>
  <c r="X729" i="3"/>
  <c r="Y729" i="3" s="1"/>
  <c r="Z729" i="3"/>
  <c r="AA729" i="3"/>
  <c r="AB729" i="3"/>
  <c r="AC729" i="3"/>
  <c r="AD729" i="3"/>
  <c r="AF729" i="3"/>
  <c r="AG729" i="3"/>
  <c r="AH729" i="3"/>
  <c r="AI729" i="3"/>
  <c r="AJ729" i="3"/>
  <c r="AK729" i="3"/>
  <c r="AL729" i="3"/>
  <c r="AM729" i="3"/>
  <c r="AN729" i="3"/>
  <c r="AO729" i="3"/>
  <c r="E730" i="3"/>
  <c r="F730" i="3"/>
  <c r="G730" i="3"/>
  <c r="H730" i="3"/>
  <c r="K730" i="3"/>
  <c r="L730" i="3"/>
  <c r="M730" i="3"/>
  <c r="N730" i="3"/>
  <c r="O730" i="3"/>
  <c r="P730" i="3"/>
  <c r="Q730" i="3"/>
  <c r="R730" i="3" s="1"/>
  <c r="S730" i="3"/>
  <c r="T730" i="3"/>
  <c r="U730" i="3"/>
  <c r="V730" i="3"/>
  <c r="W730" i="3"/>
  <c r="X730" i="3"/>
  <c r="Y730" i="3"/>
  <c r="Z730" i="3"/>
  <c r="AA730" i="3"/>
  <c r="AB730" i="3"/>
  <c r="AC730" i="3"/>
  <c r="AD730" i="3"/>
  <c r="AF730" i="3"/>
  <c r="AG730" i="3"/>
  <c r="AH730" i="3"/>
  <c r="AI730" i="3"/>
  <c r="AJ730" i="3"/>
  <c r="AK730" i="3"/>
  <c r="AL730" i="3"/>
  <c r="AM730" i="3"/>
  <c r="AN730" i="3"/>
  <c r="AO730" i="3"/>
  <c r="E731" i="3"/>
  <c r="F731" i="3"/>
  <c r="G731" i="3"/>
  <c r="H731" i="3"/>
  <c r="K731" i="3"/>
  <c r="L731" i="3"/>
  <c r="M731" i="3"/>
  <c r="N731" i="3"/>
  <c r="Q731" i="3"/>
  <c r="R731" i="3"/>
  <c r="S731" i="3"/>
  <c r="T731" i="3"/>
  <c r="U731" i="3"/>
  <c r="V731" i="3"/>
  <c r="W731" i="3"/>
  <c r="X731" i="3"/>
  <c r="Y731" i="3" s="1"/>
  <c r="Z731" i="3"/>
  <c r="AA731" i="3"/>
  <c r="AB731" i="3"/>
  <c r="AC731" i="3"/>
  <c r="AD731" i="3"/>
  <c r="AF731" i="3"/>
  <c r="AG731" i="3"/>
  <c r="AH731" i="3"/>
  <c r="AI731" i="3"/>
  <c r="AJ731" i="3"/>
  <c r="AK731" i="3"/>
  <c r="AL731" i="3"/>
  <c r="AM731" i="3"/>
  <c r="AN731" i="3"/>
  <c r="AO731" i="3"/>
  <c r="E732" i="3"/>
  <c r="F732" i="3"/>
  <c r="G732" i="3"/>
  <c r="H732" i="3"/>
  <c r="K732" i="3"/>
  <c r="L732" i="3"/>
  <c r="M732" i="3"/>
  <c r="N732" i="3"/>
  <c r="O732" i="3" s="1"/>
  <c r="Q732" i="3"/>
  <c r="R732" i="3" s="1"/>
  <c r="S732" i="3"/>
  <c r="T732" i="3"/>
  <c r="U732" i="3"/>
  <c r="V732" i="3"/>
  <c r="W732" i="3"/>
  <c r="X732" i="3"/>
  <c r="Y732" i="3"/>
  <c r="Z732" i="3"/>
  <c r="AA732" i="3"/>
  <c r="AB732" i="3"/>
  <c r="AC732" i="3"/>
  <c r="AD732" i="3"/>
  <c r="AF732" i="3"/>
  <c r="AG732" i="3"/>
  <c r="AH732" i="3"/>
  <c r="AI732" i="3"/>
  <c r="AJ732" i="3"/>
  <c r="AK732" i="3"/>
  <c r="AL732" i="3"/>
  <c r="AM732" i="3"/>
  <c r="AN732" i="3"/>
  <c r="AO732" i="3"/>
  <c r="E733" i="3"/>
  <c r="F733" i="3"/>
  <c r="G733" i="3"/>
  <c r="H733" i="3"/>
  <c r="K733" i="3"/>
  <c r="L733" i="3"/>
  <c r="M733" i="3"/>
  <c r="N733" i="3"/>
  <c r="O733" i="3" s="1"/>
  <c r="P733" i="3"/>
  <c r="Q733" i="3"/>
  <c r="R733" i="3"/>
  <c r="S733" i="3"/>
  <c r="T733" i="3"/>
  <c r="U733" i="3"/>
  <c r="V733" i="3"/>
  <c r="W733" i="3"/>
  <c r="X733" i="3"/>
  <c r="Y733" i="3" s="1"/>
  <c r="Z733" i="3"/>
  <c r="AA733" i="3"/>
  <c r="AB733" i="3"/>
  <c r="AC733" i="3"/>
  <c r="AD733" i="3"/>
  <c r="AF733" i="3"/>
  <c r="AG733" i="3"/>
  <c r="AH733" i="3"/>
  <c r="AI733" i="3"/>
  <c r="AJ733" i="3"/>
  <c r="AK733" i="3"/>
  <c r="AL733" i="3"/>
  <c r="AM733" i="3"/>
  <c r="AN733" i="3"/>
  <c r="AO733" i="3"/>
  <c r="E734" i="3"/>
  <c r="F734" i="3"/>
  <c r="G734" i="3"/>
  <c r="H734" i="3"/>
  <c r="K734" i="3"/>
  <c r="L734" i="3"/>
  <c r="M734" i="3"/>
  <c r="N734" i="3"/>
  <c r="O734" i="3"/>
  <c r="P734" i="3"/>
  <c r="Q734" i="3"/>
  <c r="R734" i="3" s="1"/>
  <c r="S734" i="3"/>
  <c r="T734" i="3"/>
  <c r="U734" i="3"/>
  <c r="V734" i="3"/>
  <c r="W734" i="3"/>
  <c r="X734" i="3"/>
  <c r="Y734" i="3" s="1"/>
  <c r="Z734" i="3"/>
  <c r="AA734" i="3"/>
  <c r="AB734" i="3"/>
  <c r="AC734" i="3"/>
  <c r="AD734" i="3"/>
  <c r="AF734" i="3"/>
  <c r="AG734" i="3"/>
  <c r="AH734" i="3"/>
  <c r="AI734" i="3"/>
  <c r="AJ734" i="3"/>
  <c r="AK734" i="3"/>
  <c r="AL734" i="3"/>
  <c r="AM734" i="3"/>
  <c r="AN734" i="3"/>
  <c r="AO734" i="3"/>
  <c r="E735" i="3"/>
  <c r="F735" i="3"/>
  <c r="G735" i="3"/>
  <c r="H735" i="3"/>
  <c r="K735" i="3"/>
  <c r="L735" i="3"/>
  <c r="M735" i="3"/>
  <c r="N735" i="3"/>
  <c r="O735" i="3" s="1"/>
  <c r="P735" i="3"/>
  <c r="Q735" i="3"/>
  <c r="R735" i="3" s="1"/>
  <c r="S735" i="3"/>
  <c r="T735" i="3"/>
  <c r="U735" i="3"/>
  <c r="V735" i="3"/>
  <c r="W735" i="3"/>
  <c r="X735" i="3"/>
  <c r="Y735" i="3" s="1"/>
  <c r="Z735" i="3"/>
  <c r="AA735" i="3"/>
  <c r="AB735" i="3"/>
  <c r="AC735" i="3"/>
  <c r="AD735" i="3"/>
  <c r="AF735" i="3"/>
  <c r="AG735" i="3"/>
  <c r="AH735" i="3"/>
  <c r="AI735" i="3"/>
  <c r="AJ735" i="3"/>
  <c r="AK735" i="3"/>
  <c r="AL735" i="3"/>
  <c r="AM735" i="3"/>
  <c r="AN735" i="3"/>
  <c r="AO735" i="3"/>
  <c r="E736" i="3"/>
  <c r="F736" i="3"/>
  <c r="G736" i="3"/>
  <c r="H736" i="3"/>
  <c r="K736" i="3"/>
  <c r="L736" i="3"/>
  <c r="M736" i="3"/>
  <c r="N736" i="3"/>
  <c r="O736" i="3"/>
  <c r="P736" i="3"/>
  <c r="Q736" i="3"/>
  <c r="R736" i="3" s="1"/>
  <c r="S736" i="3"/>
  <c r="T736" i="3"/>
  <c r="U736" i="3"/>
  <c r="V736" i="3"/>
  <c r="W736" i="3"/>
  <c r="X736" i="3"/>
  <c r="Y736" i="3"/>
  <c r="Z736" i="3"/>
  <c r="AA736" i="3"/>
  <c r="AB736" i="3"/>
  <c r="AC736" i="3"/>
  <c r="AD736" i="3"/>
  <c r="AF736" i="3"/>
  <c r="AG736" i="3"/>
  <c r="AH736" i="3"/>
  <c r="AI736" i="3"/>
  <c r="AJ736" i="3"/>
  <c r="AK736" i="3"/>
  <c r="AL736" i="3"/>
  <c r="AM736" i="3"/>
  <c r="AN736" i="3"/>
  <c r="AO736" i="3"/>
  <c r="E737" i="3"/>
  <c r="F737" i="3"/>
  <c r="G737" i="3"/>
  <c r="H737" i="3"/>
  <c r="K737" i="3"/>
  <c r="L737" i="3"/>
  <c r="M737" i="3"/>
  <c r="N737" i="3"/>
  <c r="Q737" i="3"/>
  <c r="R737" i="3"/>
  <c r="S737" i="3"/>
  <c r="T737" i="3"/>
  <c r="U737" i="3"/>
  <c r="V737" i="3"/>
  <c r="W737" i="3"/>
  <c r="X737" i="3"/>
  <c r="Y737" i="3" s="1"/>
  <c r="Z737" i="3"/>
  <c r="AA737" i="3"/>
  <c r="AB737" i="3"/>
  <c r="AC737" i="3"/>
  <c r="AD737" i="3"/>
  <c r="AF737" i="3"/>
  <c r="AG737" i="3"/>
  <c r="AH737" i="3"/>
  <c r="AI737" i="3"/>
  <c r="AJ737" i="3"/>
  <c r="AK737" i="3"/>
  <c r="AL737" i="3"/>
  <c r="AM737" i="3"/>
  <c r="AN737" i="3"/>
  <c r="AO737" i="3"/>
  <c r="E738" i="3"/>
  <c r="F738" i="3"/>
  <c r="G738" i="3"/>
  <c r="H738" i="3"/>
  <c r="K738" i="3"/>
  <c r="L738" i="3"/>
  <c r="M738" i="3"/>
  <c r="N738" i="3"/>
  <c r="O738" i="3" s="1"/>
  <c r="Q738" i="3"/>
  <c r="R738" i="3" s="1"/>
  <c r="S738" i="3"/>
  <c r="T738" i="3"/>
  <c r="U738" i="3"/>
  <c r="V738" i="3"/>
  <c r="W738" i="3"/>
  <c r="X738" i="3"/>
  <c r="Y738" i="3"/>
  <c r="Z738" i="3"/>
  <c r="AA738" i="3"/>
  <c r="AB738" i="3"/>
  <c r="AC738" i="3"/>
  <c r="AD738" i="3"/>
  <c r="AF738" i="3"/>
  <c r="AG738" i="3"/>
  <c r="AH738" i="3"/>
  <c r="AI738" i="3"/>
  <c r="AJ738" i="3"/>
  <c r="AK738" i="3"/>
  <c r="AL738" i="3"/>
  <c r="AM738" i="3"/>
  <c r="AN738" i="3"/>
  <c r="AO738" i="3"/>
  <c r="E739" i="3"/>
  <c r="F739" i="3"/>
  <c r="G739" i="3"/>
  <c r="H739" i="3"/>
  <c r="K739" i="3"/>
  <c r="L739" i="3"/>
  <c r="M739" i="3"/>
  <c r="N739" i="3"/>
  <c r="O739" i="3" s="1"/>
  <c r="P739" i="3"/>
  <c r="Q739" i="3"/>
  <c r="R739" i="3"/>
  <c r="S739" i="3"/>
  <c r="T739" i="3"/>
  <c r="U739" i="3"/>
  <c r="V739" i="3"/>
  <c r="W739" i="3"/>
  <c r="X739" i="3"/>
  <c r="Y739" i="3" s="1"/>
  <c r="Z739" i="3"/>
  <c r="AA739" i="3"/>
  <c r="AB739" i="3"/>
  <c r="AC739" i="3"/>
  <c r="AD739" i="3"/>
  <c r="AF739" i="3"/>
  <c r="AG739" i="3"/>
  <c r="AH739" i="3"/>
  <c r="AI739" i="3"/>
  <c r="AJ739" i="3"/>
  <c r="AK739" i="3"/>
  <c r="AL739" i="3"/>
  <c r="AM739" i="3"/>
  <c r="AN739" i="3"/>
  <c r="AO739" i="3"/>
  <c r="E740" i="3"/>
  <c r="F740" i="3"/>
  <c r="G740" i="3"/>
  <c r="H740" i="3"/>
  <c r="K740" i="3"/>
  <c r="L740" i="3"/>
  <c r="M740" i="3"/>
  <c r="N740" i="3"/>
  <c r="O740" i="3"/>
  <c r="P740" i="3"/>
  <c r="Q740" i="3"/>
  <c r="R740" i="3" s="1"/>
  <c r="S740" i="3"/>
  <c r="T740" i="3"/>
  <c r="U740" i="3"/>
  <c r="V740" i="3"/>
  <c r="W740" i="3"/>
  <c r="X740" i="3"/>
  <c r="Y740" i="3" s="1"/>
  <c r="Z740" i="3"/>
  <c r="AA740" i="3"/>
  <c r="AB740" i="3"/>
  <c r="AC740" i="3"/>
  <c r="AD740" i="3"/>
  <c r="AF740" i="3"/>
  <c r="AG740" i="3"/>
  <c r="AH740" i="3"/>
  <c r="AI740" i="3"/>
  <c r="AJ740" i="3"/>
  <c r="AK740" i="3"/>
  <c r="AL740" i="3"/>
  <c r="AM740" i="3"/>
  <c r="AN740" i="3"/>
  <c r="AO740" i="3"/>
  <c r="E741" i="3"/>
  <c r="F741" i="3"/>
  <c r="G741" i="3"/>
  <c r="H741" i="3"/>
  <c r="K741" i="3"/>
  <c r="L741" i="3"/>
  <c r="M741" i="3"/>
  <c r="N741" i="3"/>
  <c r="O741" i="3" s="1"/>
  <c r="P741" i="3"/>
  <c r="Q741" i="3"/>
  <c r="R741" i="3" s="1"/>
  <c r="S741" i="3"/>
  <c r="T741" i="3"/>
  <c r="U741" i="3"/>
  <c r="V741" i="3"/>
  <c r="W741" i="3"/>
  <c r="X741" i="3"/>
  <c r="Y741" i="3" s="1"/>
  <c r="Z741" i="3"/>
  <c r="AA741" i="3"/>
  <c r="AB741" i="3"/>
  <c r="AC741" i="3"/>
  <c r="AD741" i="3"/>
  <c r="AF741" i="3"/>
  <c r="AG741" i="3"/>
  <c r="AH741" i="3"/>
  <c r="AI741" i="3"/>
  <c r="AJ741" i="3"/>
  <c r="AK741" i="3"/>
  <c r="AL741" i="3"/>
  <c r="AM741" i="3"/>
  <c r="AN741" i="3"/>
  <c r="AO741" i="3"/>
  <c r="E742" i="3"/>
  <c r="F742" i="3"/>
  <c r="G742" i="3"/>
  <c r="H742" i="3"/>
  <c r="K742" i="3"/>
  <c r="L742" i="3"/>
  <c r="M742" i="3"/>
  <c r="N742" i="3"/>
  <c r="O742" i="3"/>
  <c r="P742" i="3"/>
  <c r="Q742" i="3"/>
  <c r="R742" i="3" s="1"/>
  <c r="S742" i="3"/>
  <c r="T742" i="3"/>
  <c r="U742" i="3"/>
  <c r="V742" i="3"/>
  <c r="W742" i="3"/>
  <c r="X742" i="3"/>
  <c r="Y742" i="3"/>
  <c r="Z742" i="3"/>
  <c r="AA742" i="3"/>
  <c r="AB742" i="3"/>
  <c r="AC742" i="3"/>
  <c r="AD742" i="3"/>
  <c r="AF742" i="3"/>
  <c r="AG742" i="3"/>
  <c r="AH742" i="3"/>
  <c r="AI742" i="3"/>
  <c r="AJ742" i="3"/>
  <c r="AK742" i="3"/>
  <c r="AL742" i="3"/>
  <c r="AM742" i="3"/>
  <c r="AN742" i="3"/>
  <c r="AO742" i="3"/>
  <c r="E743" i="3"/>
  <c r="F743" i="3"/>
  <c r="G743" i="3"/>
  <c r="H743" i="3"/>
  <c r="K743" i="3"/>
  <c r="L743" i="3"/>
  <c r="M743" i="3"/>
  <c r="N743" i="3"/>
  <c r="Q743" i="3"/>
  <c r="R743" i="3"/>
  <c r="S743" i="3"/>
  <c r="T743" i="3"/>
  <c r="U743" i="3"/>
  <c r="V743" i="3"/>
  <c r="W743" i="3"/>
  <c r="X743" i="3"/>
  <c r="Y743" i="3" s="1"/>
  <c r="Z743" i="3"/>
  <c r="AA743" i="3"/>
  <c r="AB743" i="3"/>
  <c r="AC743" i="3"/>
  <c r="AD743" i="3"/>
  <c r="AF743" i="3"/>
  <c r="AG743" i="3"/>
  <c r="AH743" i="3"/>
  <c r="AI743" i="3"/>
  <c r="AJ743" i="3"/>
  <c r="AK743" i="3"/>
  <c r="AL743" i="3"/>
  <c r="AM743" i="3"/>
  <c r="AN743" i="3"/>
  <c r="AO743" i="3"/>
  <c r="E744" i="3"/>
  <c r="F744" i="3"/>
  <c r="G744" i="3"/>
  <c r="H744" i="3"/>
  <c r="K744" i="3"/>
  <c r="L744" i="3"/>
  <c r="M744" i="3"/>
  <c r="N744" i="3"/>
  <c r="O744" i="3" s="1"/>
  <c r="Q744" i="3"/>
  <c r="R744" i="3" s="1"/>
  <c r="S744" i="3"/>
  <c r="T744" i="3"/>
  <c r="U744" i="3"/>
  <c r="V744" i="3"/>
  <c r="W744" i="3"/>
  <c r="X744" i="3"/>
  <c r="Y744" i="3"/>
  <c r="Z744" i="3"/>
  <c r="AA744" i="3"/>
  <c r="AB744" i="3"/>
  <c r="AC744" i="3"/>
  <c r="AD744" i="3"/>
  <c r="AF744" i="3"/>
  <c r="AG744" i="3"/>
  <c r="AH744" i="3"/>
  <c r="AI744" i="3"/>
  <c r="AJ744" i="3"/>
  <c r="AK744" i="3"/>
  <c r="AL744" i="3"/>
  <c r="AM744" i="3"/>
  <c r="AN744" i="3"/>
  <c r="AO744" i="3"/>
  <c r="E745" i="3"/>
  <c r="F745" i="3"/>
  <c r="G745" i="3"/>
  <c r="H745" i="3"/>
  <c r="K745" i="3"/>
  <c r="L745" i="3"/>
  <c r="M745" i="3"/>
  <c r="N745" i="3"/>
  <c r="O745" i="3" s="1"/>
  <c r="P745" i="3"/>
  <c r="Q745" i="3"/>
  <c r="R745" i="3"/>
  <c r="S745" i="3"/>
  <c r="T745" i="3"/>
  <c r="U745" i="3"/>
  <c r="V745" i="3"/>
  <c r="W745" i="3"/>
  <c r="X745" i="3"/>
  <c r="Y745" i="3" s="1"/>
  <c r="Z745" i="3"/>
  <c r="AA745" i="3"/>
  <c r="AB745" i="3"/>
  <c r="AC745" i="3"/>
  <c r="AD745" i="3"/>
  <c r="AF745" i="3"/>
  <c r="AG745" i="3"/>
  <c r="AH745" i="3"/>
  <c r="AI745" i="3"/>
  <c r="AJ745" i="3"/>
  <c r="AK745" i="3"/>
  <c r="AL745" i="3"/>
  <c r="AM745" i="3"/>
  <c r="AN745" i="3"/>
  <c r="AO745" i="3"/>
  <c r="E746" i="3"/>
  <c r="F746" i="3"/>
  <c r="G746" i="3"/>
  <c r="H746" i="3"/>
  <c r="K746" i="3"/>
  <c r="L746" i="3"/>
  <c r="M746" i="3"/>
  <c r="N746" i="3"/>
  <c r="O746" i="3"/>
  <c r="P746" i="3"/>
  <c r="Q746" i="3"/>
  <c r="R746" i="3" s="1"/>
  <c r="S746" i="3"/>
  <c r="T746" i="3"/>
  <c r="U746" i="3"/>
  <c r="V746" i="3"/>
  <c r="W746" i="3"/>
  <c r="X746" i="3"/>
  <c r="Y746" i="3" s="1"/>
  <c r="Z746" i="3"/>
  <c r="AA746" i="3"/>
  <c r="AB746" i="3"/>
  <c r="AC746" i="3"/>
  <c r="AD746" i="3"/>
  <c r="AF746" i="3"/>
  <c r="AG746" i="3"/>
  <c r="AH746" i="3"/>
  <c r="AI746" i="3"/>
  <c r="AJ746" i="3"/>
  <c r="AK746" i="3"/>
  <c r="AL746" i="3"/>
  <c r="AM746" i="3"/>
  <c r="AN746" i="3"/>
  <c r="AO746" i="3"/>
  <c r="E747" i="3"/>
  <c r="F747" i="3"/>
  <c r="G747" i="3"/>
  <c r="H747" i="3"/>
  <c r="K747" i="3"/>
  <c r="L747" i="3"/>
  <c r="M747" i="3"/>
  <c r="N747" i="3"/>
  <c r="O747" i="3" s="1"/>
  <c r="P747" i="3"/>
  <c r="Q747" i="3"/>
  <c r="R747" i="3" s="1"/>
  <c r="S747" i="3"/>
  <c r="T747" i="3"/>
  <c r="U747" i="3"/>
  <c r="V747" i="3"/>
  <c r="W747" i="3"/>
  <c r="X747" i="3"/>
  <c r="Y747" i="3" s="1"/>
  <c r="Z747" i="3"/>
  <c r="AA747" i="3"/>
  <c r="AB747" i="3"/>
  <c r="AC747" i="3"/>
  <c r="AD747" i="3"/>
  <c r="AF747" i="3"/>
  <c r="AG747" i="3"/>
  <c r="AH747" i="3"/>
  <c r="AI747" i="3"/>
  <c r="AJ747" i="3"/>
  <c r="AK747" i="3"/>
  <c r="AL747" i="3"/>
  <c r="AM747" i="3"/>
  <c r="AN747" i="3"/>
  <c r="AO747" i="3"/>
  <c r="E748" i="3"/>
  <c r="F748" i="3"/>
  <c r="G748" i="3"/>
  <c r="H748" i="3"/>
  <c r="K748" i="3"/>
  <c r="L748" i="3"/>
  <c r="M748" i="3"/>
  <c r="N748" i="3"/>
  <c r="O748" i="3"/>
  <c r="P748" i="3"/>
  <c r="Q748" i="3"/>
  <c r="R748" i="3" s="1"/>
  <c r="S748" i="3"/>
  <c r="T748" i="3"/>
  <c r="U748" i="3"/>
  <c r="V748" i="3"/>
  <c r="W748" i="3"/>
  <c r="X748" i="3"/>
  <c r="Y748" i="3"/>
  <c r="Z748" i="3"/>
  <c r="AA748" i="3"/>
  <c r="AB748" i="3"/>
  <c r="AC748" i="3"/>
  <c r="AD748" i="3"/>
  <c r="AF748" i="3"/>
  <c r="AG748" i="3"/>
  <c r="AH748" i="3"/>
  <c r="AI748" i="3"/>
  <c r="AJ748" i="3"/>
  <c r="AK748" i="3"/>
  <c r="AL748" i="3"/>
  <c r="AM748" i="3"/>
  <c r="AN748" i="3"/>
  <c r="AO748" i="3"/>
  <c r="E749" i="3"/>
  <c r="F749" i="3"/>
  <c r="G749" i="3"/>
  <c r="H749" i="3"/>
  <c r="K749" i="3"/>
  <c r="L749" i="3"/>
  <c r="M749" i="3"/>
  <c r="N749" i="3"/>
  <c r="Q749" i="3"/>
  <c r="R749" i="3"/>
  <c r="S749" i="3"/>
  <c r="T749" i="3"/>
  <c r="U749" i="3"/>
  <c r="V749" i="3"/>
  <c r="W749" i="3"/>
  <c r="X749" i="3"/>
  <c r="Y749" i="3" s="1"/>
  <c r="Z749" i="3"/>
  <c r="AA749" i="3"/>
  <c r="AB749" i="3"/>
  <c r="AC749" i="3"/>
  <c r="AD749" i="3"/>
  <c r="AF749" i="3"/>
  <c r="AG749" i="3"/>
  <c r="AH749" i="3"/>
  <c r="AI749" i="3"/>
  <c r="AJ749" i="3"/>
  <c r="AK749" i="3"/>
  <c r="AL749" i="3"/>
  <c r="AM749" i="3"/>
  <c r="AN749" i="3"/>
  <c r="AO749" i="3"/>
  <c r="E750" i="3"/>
  <c r="F750" i="3"/>
  <c r="G750" i="3"/>
  <c r="H750" i="3"/>
  <c r="K750" i="3"/>
  <c r="L750" i="3"/>
  <c r="M750" i="3"/>
  <c r="N750" i="3"/>
  <c r="O750" i="3" s="1"/>
  <c r="Q750" i="3"/>
  <c r="R750" i="3" s="1"/>
  <c r="S750" i="3"/>
  <c r="T750" i="3"/>
  <c r="U750" i="3"/>
  <c r="V750" i="3"/>
  <c r="W750" i="3"/>
  <c r="X750" i="3"/>
  <c r="Y750" i="3"/>
  <c r="Z750" i="3"/>
  <c r="AA750" i="3"/>
  <c r="AB750" i="3"/>
  <c r="AC750" i="3"/>
  <c r="AD750" i="3"/>
  <c r="AF750" i="3"/>
  <c r="AG750" i="3"/>
  <c r="AH750" i="3"/>
  <c r="AI750" i="3"/>
  <c r="AJ750" i="3"/>
  <c r="AK750" i="3"/>
  <c r="AL750" i="3"/>
  <c r="AM750" i="3"/>
  <c r="AN750" i="3"/>
  <c r="AO750" i="3"/>
  <c r="E751" i="3"/>
  <c r="F751" i="3"/>
  <c r="G751" i="3"/>
  <c r="H751" i="3"/>
  <c r="K751" i="3"/>
  <c r="L751" i="3"/>
  <c r="M751" i="3"/>
  <c r="N751" i="3"/>
  <c r="O751" i="3" s="1"/>
  <c r="P751" i="3"/>
  <c r="Q751" i="3"/>
  <c r="R751" i="3"/>
  <c r="S751" i="3"/>
  <c r="T751" i="3"/>
  <c r="U751" i="3"/>
  <c r="V751" i="3"/>
  <c r="W751" i="3"/>
  <c r="X751" i="3"/>
  <c r="Y751" i="3" s="1"/>
  <c r="Z751" i="3"/>
  <c r="AA751" i="3"/>
  <c r="AB751" i="3"/>
  <c r="AC751" i="3"/>
  <c r="AD751" i="3"/>
  <c r="AF751" i="3"/>
  <c r="AG751" i="3"/>
  <c r="AH751" i="3"/>
  <c r="AI751" i="3"/>
  <c r="AJ751" i="3"/>
  <c r="AK751" i="3"/>
  <c r="AL751" i="3"/>
  <c r="AM751" i="3"/>
  <c r="AN751" i="3"/>
  <c r="AO751" i="3"/>
  <c r="E752" i="3"/>
  <c r="F752" i="3"/>
  <c r="G752" i="3"/>
  <c r="H752" i="3"/>
  <c r="K752" i="3"/>
  <c r="L752" i="3"/>
  <c r="M752" i="3"/>
  <c r="N752" i="3"/>
  <c r="O752" i="3"/>
  <c r="P752" i="3"/>
  <c r="Q752" i="3"/>
  <c r="R752" i="3" s="1"/>
  <c r="S752" i="3"/>
  <c r="T752" i="3"/>
  <c r="U752" i="3"/>
  <c r="V752" i="3"/>
  <c r="W752" i="3"/>
  <c r="X752" i="3"/>
  <c r="Y752" i="3" s="1"/>
  <c r="Z752" i="3"/>
  <c r="AA752" i="3"/>
  <c r="AB752" i="3"/>
  <c r="AC752" i="3"/>
  <c r="AD752" i="3"/>
  <c r="AF752" i="3"/>
  <c r="AG752" i="3"/>
  <c r="AH752" i="3"/>
  <c r="AI752" i="3"/>
  <c r="AJ752" i="3"/>
  <c r="AK752" i="3"/>
  <c r="AL752" i="3"/>
  <c r="AM752" i="3"/>
  <c r="AN752" i="3"/>
  <c r="AO752" i="3"/>
  <c r="E753" i="3"/>
  <c r="F753" i="3"/>
  <c r="G753" i="3"/>
  <c r="H753" i="3"/>
  <c r="K753" i="3"/>
  <c r="L753" i="3"/>
  <c r="M753" i="3"/>
  <c r="N753" i="3"/>
  <c r="O753" i="3" s="1"/>
  <c r="P753" i="3"/>
  <c r="Q753" i="3"/>
  <c r="R753" i="3" s="1"/>
  <c r="S753" i="3"/>
  <c r="T753" i="3"/>
  <c r="U753" i="3"/>
  <c r="V753" i="3"/>
  <c r="W753" i="3"/>
  <c r="X753" i="3"/>
  <c r="Y753" i="3" s="1"/>
  <c r="Z753" i="3"/>
  <c r="AA753" i="3"/>
  <c r="AB753" i="3"/>
  <c r="AC753" i="3"/>
  <c r="AD753" i="3"/>
  <c r="AF753" i="3"/>
  <c r="AG753" i="3"/>
  <c r="AH753" i="3"/>
  <c r="AI753" i="3"/>
  <c r="AJ753" i="3"/>
  <c r="AK753" i="3"/>
  <c r="AL753" i="3"/>
  <c r="AM753" i="3"/>
  <c r="AN753" i="3"/>
  <c r="AO753" i="3"/>
  <c r="E754" i="3"/>
  <c r="F754" i="3"/>
  <c r="G754" i="3"/>
  <c r="H754" i="3"/>
  <c r="K754" i="3"/>
  <c r="L754" i="3"/>
  <c r="M754" i="3"/>
  <c r="N754" i="3"/>
  <c r="O754" i="3"/>
  <c r="P754" i="3"/>
  <c r="Q754" i="3"/>
  <c r="R754" i="3" s="1"/>
  <c r="S754" i="3"/>
  <c r="T754" i="3"/>
  <c r="U754" i="3"/>
  <c r="V754" i="3"/>
  <c r="W754" i="3"/>
  <c r="X754" i="3"/>
  <c r="Y754" i="3"/>
  <c r="Z754" i="3"/>
  <c r="AA754" i="3"/>
  <c r="AB754" i="3"/>
  <c r="AC754" i="3"/>
  <c r="AD754" i="3"/>
  <c r="AF754" i="3"/>
  <c r="AG754" i="3"/>
  <c r="AH754" i="3"/>
  <c r="AI754" i="3"/>
  <c r="AJ754" i="3"/>
  <c r="AK754" i="3"/>
  <c r="AL754" i="3"/>
  <c r="AM754" i="3"/>
  <c r="AN754" i="3"/>
  <c r="AO754" i="3"/>
  <c r="E755" i="3"/>
  <c r="F755" i="3"/>
  <c r="G755" i="3"/>
  <c r="H755" i="3"/>
  <c r="K755" i="3"/>
  <c r="L755" i="3"/>
  <c r="M755" i="3"/>
  <c r="N755" i="3"/>
  <c r="Q755" i="3"/>
  <c r="R755" i="3"/>
  <c r="S755" i="3"/>
  <c r="T755" i="3"/>
  <c r="U755" i="3"/>
  <c r="V755" i="3"/>
  <c r="W755" i="3"/>
  <c r="X755" i="3"/>
  <c r="Y755" i="3" s="1"/>
  <c r="Z755" i="3"/>
  <c r="AA755" i="3"/>
  <c r="AB755" i="3"/>
  <c r="AC755" i="3"/>
  <c r="AD755" i="3"/>
  <c r="AF755" i="3"/>
  <c r="AG755" i="3"/>
  <c r="AH755" i="3"/>
  <c r="AI755" i="3"/>
  <c r="AJ755" i="3"/>
  <c r="AK755" i="3"/>
  <c r="AL755" i="3"/>
  <c r="AM755" i="3"/>
  <c r="AN755" i="3"/>
  <c r="AO755" i="3"/>
  <c r="E756" i="3"/>
  <c r="F756" i="3"/>
  <c r="G756" i="3"/>
  <c r="H756" i="3"/>
  <c r="K756" i="3"/>
  <c r="L756" i="3"/>
  <c r="M756" i="3"/>
  <c r="N756" i="3"/>
  <c r="O756" i="3" s="1"/>
  <c r="Q756" i="3"/>
  <c r="R756" i="3" s="1"/>
  <c r="S756" i="3"/>
  <c r="T756" i="3"/>
  <c r="U756" i="3"/>
  <c r="V756" i="3"/>
  <c r="W756" i="3"/>
  <c r="X756" i="3"/>
  <c r="Y756" i="3"/>
  <c r="Z756" i="3"/>
  <c r="AA756" i="3"/>
  <c r="AB756" i="3"/>
  <c r="AC756" i="3"/>
  <c r="AD756" i="3"/>
  <c r="AF756" i="3"/>
  <c r="AG756" i="3"/>
  <c r="AH756" i="3"/>
  <c r="AI756" i="3"/>
  <c r="AJ756" i="3"/>
  <c r="AK756" i="3"/>
  <c r="AL756" i="3"/>
  <c r="AM756" i="3"/>
  <c r="AN756" i="3"/>
  <c r="AO756" i="3"/>
  <c r="E757" i="3"/>
  <c r="F757" i="3"/>
  <c r="G757" i="3"/>
  <c r="H757" i="3"/>
  <c r="K757" i="3"/>
  <c r="L757" i="3"/>
  <c r="M757" i="3"/>
  <c r="N757" i="3"/>
  <c r="O757" i="3" s="1"/>
  <c r="P757" i="3"/>
  <c r="Q757" i="3"/>
  <c r="R757" i="3"/>
  <c r="S757" i="3"/>
  <c r="T757" i="3"/>
  <c r="U757" i="3"/>
  <c r="V757" i="3"/>
  <c r="W757" i="3"/>
  <c r="X757" i="3"/>
  <c r="Y757" i="3" s="1"/>
  <c r="Z757" i="3"/>
  <c r="AA757" i="3"/>
  <c r="AB757" i="3"/>
  <c r="AC757" i="3"/>
  <c r="AD757" i="3"/>
  <c r="AF757" i="3"/>
  <c r="AG757" i="3"/>
  <c r="AH757" i="3"/>
  <c r="AI757" i="3"/>
  <c r="AJ757" i="3"/>
  <c r="AK757" i="3"/>
  <c r="AL757" i="3"/>
  <c r="AM757" i="3"/>
  <c r="AN757" i="3"/>
  <c r="AO757" i="3"/>
  <c r="E758" i="3"/>
  <c r="F758" i="3"/>
  <c r="G758" i="3"/>
  <c r="H758" i="3"/>
  <c r="K758" i="3"/>
  <c r="L758" i="3"/>
  <c r="M758" i="3"/>
  <c r="N758" i="3"/>
  <c r="O758" i="3"/>
  <c r="P758" i="3"/>
  <c r="Q758" i="3"/>
  <c r="R758" i="3" s="1"/>
  <c r="S758" i="3"/>
  <c r="T758" i="3"/>
  <c r="U758" i="3"/>
  <c r="V758" i="3"/>
  <c r="W758" i="3"/>
  <c r="X758" i="3"/>
  <c r="Y758" i="3" s="1"/>
  <c r="Z758" i="3"/>
  <c r="AA758" i="3"/>
  <c r="AB758" i="3"/>
  <c r="AC758" i="3"/>
  <c r="AD758" i="3"/>
  <c r="AF758" i="3"/>
  <c r="AG758" i="3"/>
  <c r="AH758" i="3"/>
  <c r="AI758" i="3"/>
  <c r="AJ758" i="3"/>
  <c r="AK758" i="3"/>
  <c r="AL758" i="3"/>
  <c r="AM758" i="3"/>
  <c r="AN758" i="3"/>
  <c r="AO758" i="3"/>
  <c r="E759" i="3"/>
  <c r="F759" i="3"/>
  <c r="G759" i="3"/>
  <c r="H759" i="3"/>
  <c r="K759" i="3"/>
  <c r="L759" i="3"/>
  <c r="M759" i="3"/>
  <c r="N759" i="3"/>
  <c r="O759" i="3" s="1"/>
  <c r="P759" i="3"/>
  <c r="Q759" i="3"/>
  <c r="R759" i="3" s="1"/>
  <c r="S759" i="3"/>
  <c r="T759" i="3"/>
  <c r="U759" i="3"/>
  <c r="V759" i="3"/>
  <c r="W759" i="3"/>
  <c r="X759" i="3"/>
  <c r="Y759" i="3" s="1"/>
  <c r="Z759" i="3"/>
  <c r="AA759" i="3"/>
  <c r="AB759" i="3"/>
  <c r="AC759" i="3"/>
  <c r="AD759" i="3"/>
  <c r="AF759" i="3"/>
  <c r="AG759" i="3"/>
  <c r="AH759" i="3"/>
  <c r="AI759" i="3"/>
  <c r="AJ759" i="3"/>
  <c r="AK759" i="3"/>
  <c r="AL759" i="3"/>
  <c r="AM759" i="3"/>
  <c r="AN759" i="3"/>
  <c r="AO759" i="3"/>
  <c r="E760" i="3"/>
  <c r="F760" i="3"/>
  <c r="G760" i="3"/>
  <c r="H760" i="3"/>
  <c r="K760" i="3"/>
  <c r="L760" i="3"/>
  <c r="M760" i="3"/>
  <c r="N760" i="3"/>
  <c r="O760" i="3"/>
  <c r="P760" i="3"/>
  <c r="Q760" i="3"/>
  <c r="R760" i="3" s="1"/>
  <c r="S760" i="3"/>
  <c r="T760" i="3"/>
  <c r="U760" i="3"/>
  <c r="V760" i="3"/>
  <c r="W760" i="3"/>
  <c r="X760" i="3"/>
  <c r="Y760" i="3"/>
  <c r="Z760" i="3"/>
  <c r="AA760" i="3"/>
  <c r="AB760" i="3"/>
  <c r="AC760" i="3"/>
  <c r="AD760" i="3"/>
  <c r="AF760" i="3"/>
  <c r="AG760" i="3"/>
  <c r="AH760" i="3"/>
  <c r="AI760" i="3"/>
  <c r="AJ760" i="3"/>
  <c r="AK760" i="3"/>
  <c r="AL760" i="3"/>
  <c r="AM760" i="3"/>
  <c r="AN760" i="3"/>
  <c r="AO760" i="3"/>
  <c r="E761" i="3"/>
  <c r="F761" i="3"/>
  <c r="G761" i="3"/>
  <c r="H761" i="3"/>
  <c r="K761" i="3"/>
  <c r="L761" i="3"/>
  <c r="M761" i="3"/>
  <c r="N761" i="3"/>
  <c r="Q761" i="3"/>
  <c r="R761" i="3"/>
  <c r="S761" i="3"/>
  <c r="T761" i="3"/>
  <c r="U761" i="3"/>
  <c r="V761" i="3"/>
  <c r="W761" i="3"/>
  <c r="X761" i="3"/>
  <c r="Y761" i="3" s="1"/>
  <c r="Z761" i="3"/>
  <c r="AA761" i="3"/>
  <c r="AB761" i="3"/>
  <c r="AC761" i="3"/>
  <c r="AD761" i="3"/>
  <c r="AF761" i="3"/>
  <c r="AG761" i="3"/>
  <c r="AH761" i="3"/>
  <c r="AI761" i="3"/>
  <c r="AJ761" i="3"/>
  <c r="AK761" i="3"/>
  <c r="AL761" i="3"/>
  <c r="AM761" i="3"/>
  <c r="AN761" i="3"/>
  <c r="AO761" i="3"/>
  <c r="E762" i="3"/>
  <c r="F762" i="3"/>
  <c r="G762" i="3"/>
  <c r="H762" i="3"/>
  <c r="K762" i="3"/>
  <c r="L762" i="3"/>
  <c r="M762" i="3"/>
  <c r="N762" i="3"/>
  <c r="O762" i="3" s="1"/>
  <c r="Q762" i="3"/>
  <c r="R762" i="3" s="1"/>
  <c r="S762" i="3"/>
  <c r="T762" i="3"/>
  <c r="U762" i="3"/>
  <c r="V762" i="3"/>
  <c r="W762" i="3"/>
  <c r="X762" i="3"/>
  <c r="Y762" i="3"/>
  <c r="Z762" i="3"/>
  <c r="AA762" i="3"/>
  <c r="AB762" i="3"/>
  <c r="AC762" i="3"/>
  <c r="AD762" i="3"/>
  <c r="AF762" i="3"/>
  <c r="AG762" i="3"/>
  <c r="AH762" i="3"/>
  <c r="AI762" i="3"/>
  <c r="AJ762" i="3"/>
  <c r="AK762" i="3"/>
  <c r="AL762" i="3"/>
  <c r="AM762" i="3"/>
  <c r="AN762" i="3"/>
  <c r="AO762" i="3"/>
  <c r="E763" i="3"/>
  <c r="F763" i="3"/>
  <c r="G763" i="3"/>
  <c r="H763" i="3"/>
  <c r="K763" i="3"/>
  <c r="L763" i="3"/>
  <c r="M763" i="3"/>
  <c r="N763" i="3"/>
  <c r="O763" i="3" s="1"/>
  <c r="P763" i="3"/>
  <c r="Q763" i="3"/>
  <c r="R763" i="3"/>
  <c r="S763" i="3"/>
  <c r="T763" i="3"/>
  <c r="U763" i="3"/>
  <c r="V763" i="3"/>
  <c r="W763" i="3"/>
  <c r="X763" i="3"/>
  <c r="Y763" i="3" s="1"/>
  <c r="Z763" i="3"/>
  <c r="AA763" i="3"/>
  <c r="AB763" i="3"/>
  <c r="AC763" i="3"/>
  <c r="AD763" i="3"/>
  <c r="AF763" i="3"/>
  <c r="AG763" i="3"/>
  <c r="AH763" i="3"/>
  <c r="AI763" i="3"/>
  <c r="AJ763" i="3"/>
  <c r="AK763" i="3"/>
  <c r="AL763" i="3"/>
  <c r="AM763" i="3"/>
  <c r="AN763" i="3"/>
  <c r="AO763" i="3"/>
  <c r="E764" i="3"/>
  <c r="F764" i="3"/>
  <c r="G764" i="3"/>
  <c r="H764" i="3"/>
  <c r="K764" i="3"/>
  <c r="L764" i="3"/>
  <c r="M764" i="3"/>
  <c r="N764" i="3"/>
  <c r="O764" i="3"/>
  <c r="P764" i="3"/>
  <c r="Q764" i="3"/>
  <c r="R764" i="3" s="1"/>
  <c r="S764" i="3"/>
  <c r="T764" i="3"/>
  <c r="U764" i="3"/>
  <c r="V764" i="3"/>
  <c r="W764" i="3"/>
  <c r="X764" i="3"/>
  <c r="Y764" i="3" s="1"/>
  <c r="Z764" i="3"/>
  <c r="AA764" i="3"/>
  <c r="AB764" i="3"/>
  <c r="AC764" i="3"/>
  <c r="AD764" i="3"/>
  <c r="AF764" i="3"/>
  <c r="AG764" i="3"/>
  <c r="AH764" i="3"/>
  <c r="AI764" i="3"/>
  <c r="AJ764" i="3"/>
  <c r="AK764" i="3"/>
  <c r="AL764" i="3"/>
  <c r="AM764" i="3"/>
  <c r="AN764" i="3"/>
  <c r="AO764" i="3"/>
  <c r="E765" i="3"/>
  <c r="F765" i="3"/>
  <c r="G765" i="3"/>
  <c r="H765" i="3"/>
  <c r="K765" i="3"/>
  <c r="L765" i="3"/>
  <c r="M765" i="3"/>
  <c r="N765" i="3"/>
  <c r="O765" i="3" s="1"/>
  <c r="P765" i="3"/>
  <c r="Q765" i="3"/>
  <c r="R765" i="3" s="1"/>
  <c r="S765" i="3"/>
  <c r="T765" i="3"/>
  <c r="U765" i="3"/>
  <c r="V765" i="3"/>
  <c r="W765" i="3"/>
  <c r="X765" i="3"/>
  <c r="Y765" i="3" s="1"/>
  <c r="Z765" i="3"/>
  <c r="AA765" i="3"/>
  <c r="AB765" i="3"/>
  <c r="AC765" i="3"/>
  <c r="AD765" i="3"/>
  <c r="AF765" i="3"/>
  <c r="AG765" i="3"/>
  <c r="AH765" i="3"/>
  <c r="AI765" i="3"/>
  <c r="AJ765" i="3"/>
  <c r="AK765" i="3"/>
  <c r="AL765" i="3"/>
  <c r="AM765" i="3"/>
  <c r="AN765" i="3"/>
  <c r="AO765" i="3"/>
  <c r="E766" i="3"/>
  <c r="F766" i="3"/>
  <c r="G766" i="3"/>
  <c r="H766" i="3"/>
  <c r="K766" i="3"/>
  <c r="L766" i="3"/>
  <c r="M766" i="3"/>
  <c r="N766" i="3"/>
  <c r="O766" i="3"/>
  <c r="P766" i="3"/>
  <c r="Q766" i="3"/>
  <c r="R766" i="3" s="1"/>
  <c r="S766" i="3"/>
  <c r="T766" i="3"/>
  <c r="U766" i="3"/>
  <c r="V766" i="3"/>
  <c r="W766" i="3"/>
  <c r="X766" i="3"/>
  <c r="Y766" i="3"/>
  <c r="Z766" i="3"/>
  <c r="AA766" i="3"/>
  <c r="AB766" i="3"/>
  <c r="AC766" i="3"/>
  <c r="AD766" i="3"/>
  <c r="AF766" i="3"/>
  <c r="AG766" i="3"/>
  <c r="AH766" i="3"/>
  <c r="AI766" i="3"/>
  <c r="AJ766" i="3"/>
  <c r="AK766" i="3"/>
  <c r="AL766" i="3"/>
  <c r="AM766" i="3"/>
  <c r="AN766" i="3"/>
  <c r="AO766" i="3"/>
  <c r="E767" i="3"/>
  <c r="F767" i="3"/>
  <c r="G767" i="3"/>
  <c r="H767" i="3"/>
  <c r="K767" i="3"/>
  <c r="L767" i="3"/>
  <c r="M767" i="3"/>
  <c r="N767" i="3"/>
  <c r="Q767" i="3"/>
  <c r="R767" i="3"/>
  <c r="S767" i="3"/>
  <c r="T767" i="3"/>
  <c r="U767" i="3"/>
  <c r="V767" i="3"/>
  <c r="W767" i="3"/>
  <c r="X767" i="3"/>
  <c r="Y767" i="3" s="1"/>
  <c r="Z767" i="3"/>
  <c r="AA767" i="3"/>
  <c r="AB767" i="3"/>
  <c r="AC767" i="3"/>
  <c r="AD767" i="3"/>
  <c r="AF767" i="3"/>
  <c r="AG767" i="3"/>
  <c r="AH767" i="3"/>
  <c r="AI767" i="3"/>
  <c r="AJ767" i="3"/>
  <c r="AK767" i="3"/>
  <c r="AL767" i="3"/>
  <c r="AM767" i="3"/>
  <c r="AN767" i="3"/>
  <c r="AO767" i="3"/>
  <c r="E768" i="3"/>
  <c r="F768" i="3"/>
  <c r="G768" i="3"/>
  <c r="H768" i="3"/>
  <c r="K768" i="3"/>
  <c r="L768" i="3"/>
  <c r="M768" i="3"/>
  <c r="N768" i="3"/>
  <c r="O768" i="3" s="1"/>
  <c r="Q768" i="3"/>
  <c r="R768" i="3" s="1"/>
  <c r="S768" i="3"/>
  <c r="T768" i="3"/>
  <c r="U768" i="3"/>
  <c r="V768" i="3"/>
  <c r="W768" i="3"/>
  <c r="X768" i="3"/>
  <c r="Y768" i="3"/>
  <c r="Z768" i="3"/>
  <c r="AA768" i="3"/>
  <c r="AB768" i="3"/>
  <c r="AC768" i="3"/>
  <c r="AD768" i="3"/>
  <c r="AF768" i="3"/>
  <c r="AG768" i="3"/>
  <c r="AH768" i="3"/>
  <c r="AI768" i="3"/>
  <c r="AJ768" i="3"/>
  <c r="AK768" i="3"/>
  <c r="AL768" i="3"/>
  <c r="AM768" i="3"/>
  <c r="AN768" i="3"/>
  <c r="AO768" i="3"/>
  <c r="E769" i="3"/>
  <c r="F769" i="3"/>
  <c r="G769" i="3"/>
  <c r="H769" i="3"/>
  <c r="K769" i="3"/>
  <c r="L769" i="3"/>
  <c r="M769" i="3"/>
  <c r="N769" i="3"/>
  <c r="O769" i="3" s="1"/>
  <c r="P769" i="3"/>
  <c r="Q769" i="3"/>
  <c r="R769" i="3"/>
  <c r="S769" i="3"/>
  <c r="T769" i="3"/>
  <c r="U769" i="3"/>
  <c r="V769" i="3"/>
  <c r="W769" i="3"/>
  <c r="X769" i="3"/>
  <c r="Y769" i="3" s="1"/>
  <c r="Z769" i="3"/>
  <c r="AA769" i="3"/>
  <c r="AB769" i="3"/>
  <c r="AC769" i="3"/>
  <c r="AD769" i="3"/>
  <c r="AF769" i="3"/>
  <c r="AG769" i="3"/>
  <c r="AH769" i="3"/>
  <c r="AI769" i="3"/>
  <c r="AJ769" i="3"/>
  <c r="AK769" i="3"/>
  <c r="AL769" i="3"/>
  <c r="AM769" i="3"/>
  <c r="AN769" i="3"/>
  <c r="AO769" i="3"/>
  <c r="E770" i="3"/>
  <c r="F770" i="3"/>
  <c r="G770" i="3"/>
  <c r="H770" i="3"/>
  <c r="K770" i="3"/>
  <c r="L770" i="3"/>
  <c r="M770" i="3"/>
  <c r="N770" i="3"/>
  <c r="O770" i="3"/>
  <c r="P770" i="3"/>
  <c r="Q770" i="3"/>
  <c r="R770" i="3" s="1"/>
  <c r="S770" i="3"/>
  <c r="T770" i="3"/>
  <c r="U770" i="3"/>
  <c r="V770" i="3"/>
  <c r="W770" i="3"/>
  <c r="X770" i="3"/>
  <c r="Y770" i="3" s="1"/>
  <c r="Z770" i="3"/>
  <c r="AA770" i="3"/>
  <c r="AB770" i="3"/>
  <c r="AC770" i="3"/>
  <c r="AD770" i="3"/>
  <c r="AF770" i="3"/>
  <c r="AG770" i="3"/>
  <c r="AH770" i="3"/>
  <c r="AI770" i="3"/>
  <c r="AJ770" i="3"/>
  <c r="AK770" i="3"/>
  <c r="AL770" i="3"/>
  <c r="AM770" i="3"/>
  <c r="AN770" i="3"/>
  <c r="AO770" i="3"/>
  <c r="E771" i="3"/>
  <c r="F771" i="3"/>
  <c r="G771" i="3"/>
  <c r="H771" i="3"/>
  <c r="K771" i="3"/>
  <c r="L771" i="3"/>
  <c r="M771" i="3"/>
  <c r="N771" i="3"/>
  <c r="O771" i="3" s="1"/>
  <c r="P771" i="3"/>
  <c r="Q771" i="3"/>
  <c r="R771" i="3" s="1"/>
  <c r="S771" i="3"/>
  <c r="T771" i="3"/>
  <c r="U771" i="3"/>
  <c r="V771" i="3"/>
  <c r="W771" i="3"/>
  <c r="X771" i="3"/>
  <c r="Y771" i="3" s="1"/>
  <c r="Z771" i="3"/>
  <c r="AA771" i="3"/>
  <c r="AB771" i="3"/>
  <c r="AC771" i="3"/>
  <c r="AD771" i="3"/>
  <c r="AF771" i="3"/>
  <c r="AG771" i="3"/>
  <c r="AH771" i="3"/>
  <c r="AI771" i="3"/>
  <c r="AJ771" i="3"/>
  <c r="AK771" i="3"/>
  <c r="AL771" i="3"/>
  <c r="AM771" i="3"/>
  <c r="AN771" i="3"/>
  <c r="AO771" i="3"/>
  <c r="E772" i="3"/>
  <c r="F772" i="3"/>
  <c r="G772" i="3"/>
  <c r="H772" i="3"/>
  <c r="K772" i="3"/>
  <c r="L772" i="3"/>
  <c r="M772" i="3"/>
  <c r="N772" i="3"/>
  <c r="O772" i="3"/>
  <c r="P772" i="3"/>
  <c r="Q772" i="3"/>
  <c r="R772" i="3" s="1"/>
  <c r="S772" i="3"/>
  <c r="T772" i="3"/>
  <c r="U772" i="3"/>
  <c r="V772" i="3"/>
  <c r="W772" i="3"/>
  <c r="X772" i="3"/>
  <c r="Y772" i="3"/>
  <c r="Z772" i="3"/>
  <c r="AA772" i="3"/>
  <c r="AB772" i="3"/>
  <c r="AC772" i="3"/>
  <c r="AD772" i="3"/>
  <c r="AF772" i="3"/>
  <c r="AG772" i="3"/>
  <c r="AH772" i="3"/>
  <c r="AI772" i="3"/>
  <c r="AJ772" i="3"/>
  <c r="AK772" i="3"/>
  <c r="AL772" i="3"/>
  <c r="AM772" i="3"/>
  <c r="AN772" i="3"/>
  <c r="AO772" i="3"/>
  <c r="E773" i="3"/>
  <c r="F773" i="3"/>
  <c r="G773" i="3"/>
  <c r="H773" i="3"/>
  <c r="K773" i="3"/>
  <c r="L773" i="3"/>
  <c r="M773" i="3"/>
  <c r="N773" i="3"/>
  <c r="Q773" i="3"/>
  <c r="R773" i="3"/>
  <c r="S773" i="3"/>
  <c r="T773" i="3"/>
  <c r="U773" i="3"/>
  <c r="V773" i="3"/>
  <c r="W773" i="3"/>
  <c r="X773" i="3"/>
  <c r="Y773" i="3" s="1"/>
  <c r="Z773" i="3"/>
  <c r="AA773" i="3"/>
  <c r="AB773" i="3"/>
  <c r="AC773" i="3"/>
  <c r="AD773" i="3"/>
  <c r="AF773" i="3"/>
  <c r="AG773" i="3"/>
  <c r="AH773" i="3"/>
  <c r="AI773" i="3"/>
  <c r="AJ773" i="3"/>
  <c r="AK773" i="3"/>
  <c r="AL773" i="3"/>
  <c r="AM773" i="3"/>
  <c r="AN773" i="3"/>
  <c r="AO773" i="3"/>
  <c r="E774" i="3"/>
  <c r="F774" i="3"/>
  <c r="G774" i="3"/>
  <c r="H774" i="3"/>
  <c r="K774" i="3"/>
  <c r="L774" i="3"/>
  <c r="M774" i="3"/>
  <c r="N774" i="3"/>
  <c r="O774" i="3" s="1"/>
  <c r="Q774" i="3"/>
  <c r="R774" i="3" s="1"/>
  <c r="S774" i="3"/>
  <c r="T774" i="3"/>
  <c r="U774" i="3"/>
  <c r="V774" i="3"/>
  <c r="W774" i="3"/>
  <c r="X774" i="3"/>
  <c r="Y774" i="3"/>
  <c r="Z774" i="3"/>
  <c r="AA774" i="3"/>
  <c r="AB774" i="3"/>
  <c r="AC774" i="3"/>
  <c r="AD774" i="3"/>
  <c r="AF774" i="3"/>
  <c r="AG774" i="3"/>
  <c r="AH774" i="3"/>
  <c r="AI774" i="3"/>
  <c r="AJ774" i="3"/>
  <c r="AK774" i="3"/>
  <c r="AL774" i="3"/>
  <c r="AM774" i="3"/>
  <c r="AN774" i="3"/>
  <c r="AO774" i="3"/>
  <c r="E775" i="3"/>
  <c r="F775" i="3"/>
  <c r="G775" i="3"/>
  <c r="H775" i="3"/>
  <c r="K775" i="3"/>
  <c r="L775" i="3"/>
  <c r="M775" i="3"/>
  <c r="N775" i="3"/>
  <c r="O775" i="3" s="1"/>
  <c r="Q775" i="3"/>
  <c r="R775" i="3"/>
  <c r="S775" i="3"/>
  <c r="T775" i="3"/>
  <c r="U775" i="3"/>
  <c r="V775" i="3"/>
  <c r="W775" i="3"/>
  <c r="X775" i="3"/>
  <c r="Y775" i="3" s="1"/>
  <c r="Z775" i="3"/>
  <c r="AA775" i="3"/>
  <c r="AB775" i="3"/>
  <c r="AC775" i="3"/>
  <c r="AD775" i="3"/>
  <c r="AF775" i="3"/>
  <c r="AG775" i="3"/>
  <c r="AH775" i="3"/>
  <c r="AI775" i="3"/>
  <c r="AJ775" i="3"/>
  <c r="AK775" i="3"/>
  <c r="AL775" i="3"/>
  <c r="AM775" i="3"/>
  <c r="AN775" i="3"/>
  <c r="AO775" i="3"/>
  <c r="E776" i="3"/>
  <c r="F776" i="3"/>
  <c r="G776" i="3"/>
  <c r="H776" i="3"/>
  <c r="K776" i="3"/>
  <c r="L776" i="3"/>
  <c r="M776" i="3"/>
  <c r="N776" i="3"/>
  <c r="O776" i="3"/>
  <c r="P776" i="3"/>
  <c r="Q776" i="3"/>
  <c r="R776" i="3" s="1"/>
  <c r="S776" i="3"/>
  <c r="T776" i="3"/>
  <c r="U776" i="3"/>
  <c r="V776" i="3"/>
  <c r="W776" i="3"/>
  <c r="X776" i="3"/>
  <c r="Y776" i="3" s="1"/>
  <c r="Z776" i="3"/>
  <c r="AA776" i="3"/>
  <c r="AB776" i="3"/>
  <c r="AC776" i="3"/>
  <c r="AD776" i="3"/>
  <c r="AF776" i="3"/>
  <c r="AG776" i="3"/>
  <c r="AH776" i="3"/>
  <c r="AI776" i="3"/>
  <c r="AJ776" i="3"/>
  <c r="AK776" i="3"/>
  <c r="AL776" i="3"/>
  <c r="AM776" i="3"/>
  <c r="AN776" i="3"/>
  <c r="AO776" i="3"/>
  <c r="E777" i="3"/>
  <c r="F777" i="3"/>
  <c r="G777" i="3"/>
  <c r="H777" i="3"/>
  <c r="K777" i="3"/>
  <c r="L777" i="3"/>
  <c r="M777" i="3"/>
  <c r="N777" i="3"/>
  <c r="O777" i="3" s="1"/>
  <c r="P777" i="3"/>
  <c r="Q777" i="3"/>
  <c r="R777" i="3" s="1"/>
  <c r="S777" i="3"/>
  <c r="T777" i="3"/>
  <c r="U777" i="3"/>
  <c r="V777" i="3"/>
  <c r="W777" i="3"/>
  <c r="X777" i="3"/>
  <c r="Y777" i="3" s="1"/>
  <c r="Z777" i="3"/>
  <c r="AA777" i="3"/>
  <c r="AB777" i="3"/>
  <c r="AC777" i="3"/>
  <c r="AD777" i="3"/>
  <c r="AF777" i="3"/>
  <c r="AG777" i="3"/>
  <c r="AH777" i="3"/>
  <c r="AI777" i="3"/>
  <c r="AJ777" i="3"/>
  <c r="AK777" i="3"/>
  <c r="AL777" i="3"/>
  <c r="AM777" i="3"/>
  <c r="AN777" i="3"/>
  <c r="AO777" i="3"/>
  <c r="E778" i="3"/>
  <c r="F778" i="3"/>
  <c r="G778" i="3"/>
  <c r="H778" i="3"/>
  <c r="K778" i="3"/>
  <c r="L778" i="3"/>
  <c r="M778" i="3"/>
  <c r="N778" i="3"/>
  <c r="O778" i="3"/>
  <c r="P778" i="3"/>
  <c r="Q778" i="3"/>
  <c r="R778" i="3" s="1"/>
  <c r="S778" i="3"/>
  <c r="T778" i="3"/>
  <c r="U778" i="3"/>
  <c r="V778" i="3"/>
  <c r="W778" i="3"/>
  <c r="X778" i="3"/>
  <c r="Y778" i="3"/>
  <c r="Z778" i="3"/>
  <c r="AA778" i="3"/>
  <c r="AB778" i="3"/>
  <c r="AC778" i="3"/>
  <c r="AD778" i="3"/>
  <c r="AF778" i="3"/>
  <c r="AG778" i="3"/>
  <c r="AH778" i="3"/>
  <c r="AI778" i="3"/>
  <c r="AJ778" i="3"/>
  <c r="AK778" i="3"/>
  <c r="AL778" i="3"/>
  <c r="AM778" i="3"/>
  <c r="AN778" i="3"/>
  <c r="AO778" i="3"/>
  <c r="E779" i="3"/>
  <c r="F779" i="3"/>
  <c r="G779" i="3"/>
  <c r="H779" i="3"/>
  <c r="K779" i="3"/>
  <c r="L779" i="3"/>
  <c r="M779" i="3"/>
  <c r="N779" i="3"/>
  <c r="Q779" i="3"/>
  <c r="R779" i="3"/>
  <c r="S779" i="3"/>
  <c r="T779" i="3"/>
  <c r="U779" i="3"/>
  <c r="V779" i="3"/>
  <c r="W779" i="3"/>
  <c r="X779" i="3"/>
  <c r="Y779" i="3" s="1"/>
  <c r="Z779" i="3"/>
  <c r="AA779" i="3"/>
  <c r="AB779" i="3"/>
  <c r="AC779" i="3"/>
  <c r="AD779" i="3"/>
  <c r="AF779" i="3"/>
  <c r="AG779" i="3"/>
  <c r="AH779" i="3"/>
  <c r="AI779" i="3"/>
  <c r="AJ779" i="3"/>
  <c r="AK779" i="3"/>
  <c r="AL779" i="3"/>
  <c r="AM779" i="3"/>
  <c r="AN779" i="3"/>
  <c r="AO779" i="3"/>
  <c r="E780" i="3"/>
  <c r="F780" i="3"/>
  <c r="G780" i="3"/>
  <c r="H780" i="3"/>
  <c r="K780" i="3"/>
  <c r="L780" i="3"/>
  <c r="M780" i="3"/>
  <c r="N780" i="3"/>
  <c r="O780" i="3" s="1"/>
  <c r="Q780" i="3"/>
  <c r="R780" i="3" s="1"/>
  <c r="S780" i="3"/>
  <c r="T780" i="3"/>
  <c r="U780" i="3"/>
  <c r="V780" i="3"/>
  <c r="W780" i="3"/>
  <c r="X780" i="3"/>
  <c r="Y780" i="3"/>
  <c r="Z780" i="3"/>
  <c r="AA780" i="3"/>
  <c r="AB780" i="3"/>
  <c r="AC780" i="3"/>
  <c r="AD780" i="3"/>
  <c r="AF780" i="3"/>
  <c r="AG780" i="3"/>
  <c r="AH780" i="3"/>
  <c r="AI780" i="3"/>
  <c r="AJ780" i="3"/>
  <c r="AK780" i="3"/>
  <c r="AL780" i="3"/>
  <c r="AM780" i="3"/>
  <c r="AN780" i="3"/>
  <c r="AO780" i="3"/>
  <c r="E781" i="3"/>
  <c r="F781" i="3"/>
  <c r="G781" i="3"/>
  <c r="H781" i="3"/>
  <c r="K781" i="3"/>
  <c r="L781" i="3"/>
  <c r="M781" i="3"/>
  <c r="N781" i="3"/>
  <c r="O781" i="3" s="1"/>
  <c r="P781" i="3"/>
  <c r="Q781" i="3"/>
  <c r="R781" i="3"/>
  <c r="S781" i="3"/>
  <c r="T781" i="3"/>
  <c r="U781" i="3"/>
  <c r="V781" i="3"/>
  <c r="W781" i="3"/>
  <c r="X781" i="3"/>
  <c r="Y781" i="3" s="1"/>
  <c r="Z781" i="3"/>
  <c r="AA781" i="3"/>
  <c r="AB781" i="3"/>
  <c r="AC781" i="3"/>
  <c r="AD781" i="3"/>
  <c r="AF781" i="3"/>
  <c r="AG781" i="3"/>
  <c r="AH781" i="3"/>
  <c r="AI781" i="3"/>
  <c r="AJ781" i="3"/>
  <c r="AK781" i="3"/>
  <c r="AL781" i="3"/>
  <c r="AM781" i="3"/>
  <c r="AN781" i="3"/>
  <c r="AO781" i="3"/>
  <c r="E782" i="3"/>
  <c r="F782" i="3"/>
  <c r="G782" i="3"/>
  <c r="H782" i="3"/>
  <c r="K782" i="3"/>
  <c r="L782" i="3"/>
  <c r="M782" i="3"/>
  <c r="N782" i="3"/>
  <c r="O782" i="3"/>
  <c r="P782" i="3"/>
  <c r="Q782" i="3"/>
  <c r="R782" i="3" s="1"/>
  <c r="S782" i="3"/>
  <c r="T782" i="3"/>
  <c r="U782" i="3"/>
  <c r="V782" i="3"/>
  <c r="W782" i="3"/>
  <c r="X782" i="3"/>
  <c r="Y782" i="3" s="1"/>
  <c r="Z782" i="3"/>
  <c r="AA782" i="3"/>
  <c r="AB782" i="3"/>
  <c r="AC782" i="3"/>
  <c r="AD782" i="3"/>
  <c r="AF782" i="3"/>
  <c r="AG782" i="3"/>
  <c r="AH782" i="3"/>
  <c r="AI782" i="3"/>
  <c r="AJ782" i="3"/>
  <c r="AK782" i="3"/>
  <c r="AL782" i="3"/>
  <c r="AM782" i="3"/>
  <c r="AN782" i="3"/>
  <c r="AO782" i="3"/>
  <c r="E783" i="3"/>
  <c r="F783" i="3"/>
  <c r="G783" i="3"/>
  <c r="H783" i="3"/>
  <c r="K783" i="3"/>
  <c r="L783" i="3"/>
  <c r="M783" i="3"/>
  <c r="N783" i="3"/>
  <c r="O783" i="3" s="1"/>
  <c r="P783" i="3"/>
  <c r="Q783" i="3"/>
  <c r="R783" i="3" s="1"/>
  <c r="S783" i="3"/>
  <c r="T783" i="3"/>
  <c r="U783" i="3"/>
  <c r="V783" i="3"/>
  <c r="W783" i="3"/>
  <c r="X783" i="3"/>
  <c r="Y783" i="3" s="1"/>
  <c r="Z783" i="3"/>
  <c r="AA783" i="3"/>
  <c r="AB783" i="3"/>
  <c r="AC783" i="3"/>
  <c r="AD783" i="3"/>
  <c r="AF783" i="3"/>
  <c r="AG783" i="3"/>
  <c r="AH783" i="3"/>
  <c r="AI783" i="3"/>
  <c r="AJ783" i="3"/>
  <c r="AK783" i="3"/>
  <c r="AL783" i="3"/>
  <c r="AM783" i="3"/>
  <c r="AN783" i="3"/>
  <c r="AO783" i="3"/>
  <c r="E784" i="3"/>
  <c r="F784" i="3"/>
  <c r="G784" i="3"/>
  <c r="H784" i="3"/>
  <c r="K784" i="3"/>
  <c r="L784" i="3"/>
  <c r="M784" i="3"/>
  <c r="N784" i="3"/>
  <c r="O784" i="3"/>
  <c r="P784" i="3"/>
  <c r="Q784" i="3"/>
  <c r="R784" i="3" s="1"/>
  <c r="S784" i="3"/>
  <c r="T784" i="3"/>
  <c r="U784" i="3"/>
  <c r="V784" i="3"/>
  <c r="W784" i="3"/>
  <c r="X784" i="3"/>
  <c r="Y784" i="3"/>
  <c r="Z784" i="3"/>
  <c r="AA784" i="3"/>
  <c r="AB784" i="3"/>
  <c r="AC784" i="3"/>
  <c r="AD784" i="3"/>
  <c r="AF784" i="3"/>
  <c r="AG784" i="3"/>
  <c r="AH784" i="3"/>
  <c r="AI784" i="3"/>
  <c r="AJ784" i="3"/>
  <c r="AK784" i="3"/>
  <c r="AL784" i="3"/>
  <c r="AM784" i="3"/>
  <c r="AN784" i="3"/>
  <c r="AO784" i="3"/>
  <c r="E785" i="3"/>
  <c r="F785" i="3"/>
  <c r="G785" i="3"/>
  <c r="H785" i="3"/>
  <c r="K785" i="3"/>
  <c r="L785" i="3"/>
  <c r="M785" i="3"/>
  <c r="N785" i="3"/>
  <c r="Q785" i="3"/>
  <c r="R785" i="3"/>
  <c r="S785" i="3"/>
  <c r="T785" i="3"/>
  <c r="U785" i="3"/>
  <c r="V785" i="3"/>
  <c r="W785" i="3"/>
  <c r="X785" i="3"/>
  <c r="Y785" i="3" s="1"/>
  <c r="Z785" i="3"/>
  <c r="AA785" i="3"/>
  <c r="AB785" i="3"/>
  <c r="AC785" i="3"/>
  <c r="AD785" i="3"/>
  <c r="AF785" i="3"/>
  <c r="AG785" i="3"/>
  <c r="AH785" i="3"/>
  <c r="AI785" i="3"/>
  <c r="AJ785" i="3"/>
  <c r="AK785" i="3"/>
  <c r="AL785" i="3"/>
  <c r="AM785" i="3"/>
  <c r="AN785" i="3"/>
  <c r="AO785" i="3"/>
  <c r="E786" i="3"/>
  <c r="F786" i="3"/>
  <c r="G786" i="3"/>
  <c r="H786" i="3"/>
  <c r="K786" i="3"/>
  <c r="L786" i="3"/>
  <c r="M786" i="3"/>
  <c r="N786" i="3"/>
  <c r="O786" i="3" s="1"/>
  <c r="Q786" i="3"/>
  <c r="R786" i="3" s="1"/>
  <c r="S786" i="3"/>
  <c r="T786" i="3"/>
  <c r="U786" i="3"/>
  <c r="V786" i="3"/>
  <c r="W786" i="3"/>
  <c r="X786" i="3"/>
  <c r="Y786" i="3"/>
  <c r="Z786" i="3"/>
  <c r="AA786" i="3"/>
  <c r="AB786" i="3"/>
  <c r="AC786" i="3"/>
  <c r="AD786" i="3"/>
  <c r="AF786" i="3"/>
  <c r="AG786" i="3"/>
  <c r="AH786" i="3"/>
  <c r="AI786" i="3"/>
  <c r="AJ786" i="3"/>
  <c r="AK786" i="3"/>
  <c r="AL786" i="3"/>
  <c r="AM786" i="3"/>
  <c r="AN786" i="3"/>
  <c r="AO786" i="3"/>
  <c r="E787" i="3"/>
  <c r="F787" i="3"/>
  <c r="G787" i="3"/>
  <c r="H787" i="3"/>
  <c r="K787" i="3"/>
  <c r="L787" i="3"/>
  <c r="M787" i="3"/>
  <c r="N787" i="3"/>
  <c r="O787" i="3" s="1"/>
  <c r="P787" i="3"/>
  <c r="Q787" i="3"/>
  <c r="R787" i="3"/>
  <c r="S787" i="3"/>
  <c r="T787" i="3"/>
  <c r="U787" i="3"/>
  <c r="V787" i="3"/>
  <c r="W787" i="3"/>
  <c r="X787" i="3"/>
  <c r="Y787" i="3" s="1"/>
  <c r="Z787" i="3"/>
  <c r="AA787" i="3"/>
  <c r="AB787" i="3"/>
  <c r="AC787" i="3"/>
  <c r="AD787" i="3"/>
  <c r="AF787" i="3"/>
  <c r="AG787" i="3"/>
  <c r="AH787" i="3"/>
  <c r="AI787" i="3"/>
  <c r="AJ787" i="3"/>
  <c r="AK787" i="3"/>
  <c r="AL787" i="3"/>
  <c r="AM787" i="3"/>
  <c r="AN787" i="3"/>
  <c r="AO787" i="3"/>
  <c r="E788" i="3"/>
  <c r="F788" i="3"/>
  <c r="G788" i="3"/>
  <c r="H788" i="3"/>
  <c r="K788" i="3"/>
  <c r="L788" i="3"/>
  <c r="M788" i="3"/>
  <c r="N788" i="3"/>
  <c r="O788" i="3"/>
  <c r="P788" i="3"/>
  <c r="Q788" i="3"/>
  <c r="R788" i="3" s="1"/>
  <c r="S788" i="3"/>
  <c r="T788" i="3"/>
  <c r="U788" i="3"/>
  <c r="V788" i="3"/>
  <c r="W788" i="3"/>
  <c r="X788" i="3"/>
  <c r="Y788" i="3" s="1"/>
  <c r="Z788" i="3"/>
  <c r="AA788" i="3"/>
  <c r="AB788" i="3"/>
  <c r="AC788" i="3"/>
  <c r="AD788" i="3"/>
  <c r="AF788" i="3"/>
  <c r="AG788" i="3"/>
  <c r="AH788" i="3"/>
  <c r="AI788" i="3"/>
  <c r="AJ788" i="3"/>
  <c r="AK788" i="3"/>
  <c r="AL788" i="3"/>
  <c r="AM788" i="3"/>
  <c r="AN788" i="3"/>
  <c r="AO788" i="3"/>
  <c r="E789" i="3"/>
  <c r="F789" i="3"/>
  <c r="G789" i="3"/>
  <c r="H789" i="3"/>
  <c r="K789" i="3"/>
  <c r="L789" i="3"/>
  <c r="M789" i="3"/>
  <c r="N789" i="3"/>
  <c r="O789" i="3" s="1"/>
  <c r="P789" i="3"/>
  <c r="Q789" i="3"/>
  <c r="R789" i="3" s="1"/>
  <c r="S789" i="3"/>
  <c r="T789" i="3"/>
  <c r="U789" i="3"/>
  <c r="V789" i="3"/>
  <c r="W789" i="3"/>
  <c r="X789" i="3"/>
  <c r="Y789" i="3" s="1"/>
  <c r="Z789" i="3"/>
  <c r="AA789" i="3"/>
  <c r="AB789" i="3"/>
  <c r="AC789" i="3"/>
  <c r="AD789" i="3"/>
  <c r="AF789" i="3"/>
  <c r="AG789" i="3"/>
  <c r="AH789" i="3"/>
  <c r="AI789" i="3"/>
  <c r="AJ789" i="3"/>
  <c r="AK789" i="3"/>
  <c r="AL789" i="3"/>
  <c r="AM789" i="3"/>
  <c r="AN789" i="3"/>
  <c r="AO789" i="3"/>
  <c r="E790" i="3"/>
  <c r="F790" i="3"/>
  <c r="G790" i="3"/>
  <c r="H790" i="3"/>
  <c r="K790" i="3"/>
  <c r="L790" i="3"/>
  <c r="M790" i="3"/>
  <c r="N790" i="3"/>
  <c r="O790" i="3"/>
  <c r="P790" i="3"/>
  <c r="Q790" i="3"/>
  <c r="R790" i="3" s="1"/>
  <c r="S790" i="3"/>
  <c r="T790" i="3"/>
  <c r="U790" i="3"/>
  <c r="V790" i="3"/>
  <c r="W790" i="3"/>
  <c r="X790" i="3"/>
  <c r="Y790" i="3"/>
  <c r="Z790" i="3"/>
  <c r="AA790" i="3"/>
  <c r="AB790" i="3"/>
  <c r="AC790" i="3"/>
  <c r="AD790" i="3"/>
  <c r="AF790" i="3"/>
  <c r="AG790" i="3"/>
  <c r="AH790" i="3"/>
  <c r="AI790" i="3"/>
  <c r="AJ790" i="3"/>
  <c r="AK790" i="3"/>
  <c r="AL790" i="3"/>
  <c r="AM790" i="3"/>
  <c r="AN790" i="3"/>
  <c r="AO790" i="3"/>
  <c r="E791" i="3"/>
  <c r="F791" i="3"/>
  <c r="G791" i="3"/>
  <c r="H791" i="3"/>
  <c r="K791" i="3"/>
  <c r="L791" i="3"/>
  <c r="M791" i="3"/>
  <c r="N791" i="3"/>
  <c r="Q791" i="3"/>
  <c r="R791" i="3"/>
  <c r="S791" i="3"/>
  <c r="T791" i="3"/>
  <c r="U791" i="3"/>
  <c r="V791" i="3"/>
  <c r="W791" i="3"/>
  <c r="X791" i="3"/>
  <c r="Y791" i="3" s="1"/>
  <c r="Z791" i="3"/>
  <c r="AA791" i="3"/>
  <c r="AB791" i="3"/>
  <c r="AC791" i="3"/>
  <c r="AD791" i="3"/>
  <c r="AF791" i="3"/>
  <c r="AG791" i="3"/>
  <c r="AH791" i="3"/>
  <c r="AI791" i="3"/>
  <c r="AJ791" i="3"/>
  <c r="AK791" i="3"/>
  <c r="AL791" i="3"/>
  <c r="AM791" i="3"/>
  <c r="AN791" i="3"/>
  <c r="AO791" i="3"/>
  <c r="E792" i="3"/>
  <c r="F792" i="3"/>
  <c r="G792" i="3"/>
  <c r="H792" i="3"/>
  <c r="K792" i="3"/>
  <c r="L792" i="3"/>
  <c r="M792" i="3"/>
  <c r="N792" i="3"/>
  <c r="O792" i="3" s="1"/>
  <c r="Q792" i="3"/>
  <c r="R792" i="3" s="1"/>
  <c r="S792" i="3"/>
  <c r="T792" i="3"/>
  <c r="U792" i="3"/>
  <c r="V792" i="3"/>
  <c r="W792" i="3"/>
  <c r="X792" i="3"/>
  <c r="Y792" i="3"/>
  <c r="Z792" i="3"/>
  <c r="AA792" i="3"/>
  <c r="AB792" i="3"/>
  <c r="AC792" i="3"/>
  <c r="AD792" i="3"/>
  <c r="AF792" i="3"/>
  <c r="AG792" i="3"/>
  <c r="AH792" i="3"/>
  <c r="AI792" i="3"/>
  <c r="AJ792" i="3"/>
  <c r="AK792" i="3"/>
  <c r="AL792" i="3"/>
  <c r="AM792" i="3"/>
  <c r="AN792" i="3"/>
  <c r="AO792" i="3"/>
  <c r="E793" i="3"/>
  <c r="F793" i="3"/>
  <c r="G793" i="3"/>
  <c r="H793" i="3"/>
  <c r="K793" i="3"/>
  <c r="L793" i="3"/>
  <c r="M793" i="3"/>
  <c r="N793" i="3"/>
  <c r="O793" i="3" s="1"/>
  <c r="Q793" i="3"/>
  <c r="R793" i="3"/>
  <c r="S793" i="3"/>
  <c r="T793" i="3"/>
  <c r="U793" i="3"/>
  <c r="V793" i="3"/>
  <c r="W793" i="3"/>
  <c r="X793" i="3"/>
  <c r="Y793" i="3" s="1"/>
  <c r="Z793" i="3"/>
  <c r="AA793" i="3"/>
  <c r="AB793" i="3"/>
  <c r="AC793" i="3"/>
  <c r="AD793" i="3"/>
  <c r="AF793" i="3"/>
  <c r="AG793" i="3"/>
  <c r="AH793" i="3"/>
  <c r="AI793" i="3"/>
  <c r="AJ793" i="3"/>
  <c r="AK793" i="3"/>
  <c r="AL793" i="3"/>
  <c r="AM793" i="3"/>
  <c r="AN793" i="3"/>
  <c r="AO793" i="3"/>
  <c r="E794" i="3"/>
  <c r="F794" i="3"/>
  <c r="G794" i="3"/>
  <c r="H794" i="3"/>
  <c r="K794" i="3"/>
  <c r="L794" i="3"/>
  <c r="M794" i="3"/>
  <c r="N794" i="3"/>
  <c r="O794" i="3"/>
  <c r="P794" i="3"/>
  <c r="Q794" i="3"/>
  <c r="R794" i="3" s="1"/>
  <c r="S794" i="3"/>
  <c r="T794" i="3"/>
  <c r="U794" i="3"/>
  <c r="V794" i="3"/>
  <c r="W794" i="3"/>
  <c r="X794" i="3"/>
  <c r="Y794" i="3" s="1"/>
  <c r="Z794" i="3"/>
  <c r="AA794" i="3"/>
  <c r="AB794" i="3"/>
  <c r="AC794" i="3"/>
  <c r="AD794" i="3"/>
  <c r="AF794" i="3"/>
  <c r="AG794" i="3"/>
  <c r="AH794" i="3"/>
  <c r="AI794" i="3"/>
  <c r="AJ794" i="3"/>
  <c r="AK794" i="3"/>
  <c r="AL794" i="3"/>
  <c r="AM794" i="3"/>
  <c r="AN794" i="3"/>
  <c r="AO794" i="3"/>
  <c r="E795" i="3"/>
  <c r="F795" i="3"/>
  <c r="G795" i="3"/>
  <c r="H795" i="3"/>
  <c r="K795" i="3"/>
  <c r="L795" i="3"/>
  <c r="M795" i="3"/>
  <c r="N795" i="3"/>
  <c r="O795" i="3" s="1"/>
  <c r="P795" i="3"/>
  <c r="Q795" i="3"/>
  <c r="R795" i="3" s="1"/>
  <c r="S795" i="3"/>
  <c r="T795" i="3"/>
  <c r="U795" i="3"/>
  <c r="V795" i="3"/>
  <c r="W795" i="3"/>
  <c r="X795" i="3"/>
  <c r="Y795" i="3" s="1"/>
  <c r="Z795" i="3"/>
  <c r="AA795" i="3"/>
  <c r="AB795" i="3"/>
  <c r="AC795" i="3"/>
  <c r="AD795" i="3"/>
  <c r="AF795" i="3"/>
  <c r="AG795" i="3"/>
  <c r="AH795" i="3"/>
  <c r="AI795" i="3"/>
  <c r="AJ795" i="3"/>
  <c r="AK795" i="3"/>
  <c r="AL795" i="3"/>
  <c r="AM795" i="3"/>
  <c r="AN795" i="3"/>
  <c r="AO795" i="3"/>
  <c r="E796" i="3"/>
  <c r="F796" i="3"/>
  <c r="G796" i="3"/>
  <c r="H796" i="3"/>
  <c r="K796" i="3"/>
  <c r="L796" i="3"/>
  <c r="M796" i="3"/>
  <c r="N796" i="3"/>
  <c r="O796" i="3"/>
  <c r="P796" i="3"/>
  <c r="Q796" i="3"/>
  <c r="R796" i="3" s="1"/>
  <c r="S796" i="3"/>
  <c r="T796" i="3"/>
  <c r="U796" i="3"/>
  <c r="V796" i="3"/>
  <c r="W796" i="3"/>
  <c r="X796" i="3"/>
  <c r="Y796" i="3"/>
  <c r="Z796" i="3"/>
  <c r="AA796" i="3"/>
  <c r="AB796" i="3"/>
  <c r="AC796" i="3"/>
  <c r="AD796" i="3"/>
  <c r="AF796" i="3"/>
  <c r="AG796" i="3"/>
  <c r="AH796" i="3"/>
  <c r="AI796" i="3"/>
  <c r="AJ796" i="3"/>
  <c r="AK796" i="3"/>
  <c r="AL796" i="3"/>
  <c r="AM796" i="3"/>
  <c r="AN796" i="3"/>
  <c r="AO796" i="3"/>
  <c r="E797" i="3"/>
  <c r="F797" i="3"/>
  <c r="G797" i="3"/>
  <c r="H797" i="3"/>
  <c r="K797" i="3"/>
  <c r="L797" i="3"/>
  <c r="M797" i="3"/>
  <c r="N797" i="3"/>
  <c r="Q797" i="3"/>
  <c r="R797" i="3"/>
  <c r="S797" i="3"/>
  <c r="T797" i="3"/>
  <c r="U797" i="3"/>
  <c r="V797" i="3"/>
  <c r="W797" i="3"/>
  <c r="X797" i="3"/>
  <c r="Y797" i="3" s="1"/>
  <c r="Z797" i="3"/>
  <c r="AA797" i="3"/>
  <c r="AB797" i="3"/>
  <c r="AC797" i="3"/>
  <c r="AD797" i="3"/>
  <c r="AF797" i="3"/>
  <c r="AG797" i="3"/>
  <c r="AH797" i="3"/>
  <c r="AI797" i="3"/>
  <c r="AJ797" i="3"/>
  <c r="AK797" i="3"/>
  <c r="AL797" i="3"/>
  <c r="AM797" i="3"/>
  <c r="AN797" i="3"/>
  <c r="AO797" i="3"/>
  <c r="E798" i="3"/>
  <c r="F798" i="3"/>
  <c r="G798" i="3"/>
  <c r="H798" i="3"/>
  <c r="K798" i="3"/>
  <c r="L798" i="3"/>
  <c r="M798" i="3"/>
  <c r="N798" i="3"/>
  <c r="O798" i="3" s="1"/>
  <c r="Q798" i="3"/>
  <c r="R798" i="3" s="1"/>
  <c r="S798" i="3"/>
  <c r="T798" i="3"/>
  <c r="U798" i="3"/>
  <c r="V798" i="3"/>
  <c r="W798" i="3"/>
  <c r="X798" i="3"/>
  <c r="Y798" i="3"/>
  <c r="Z798" i="3"/>
  <c r="AA798" i="3"/>
  <c r="AB798" i="3"/>
  <c r="AC798" i="3"/>
  <c r="AD798" i="3"/>
  <c r="AF798" i="3"/>
  <c r="AG798" i="3"/>
  <c r="AH798" i="3"/>
  <c r="AI798" i="3"/>
  <c r="AJ798" i="3"/>
  <c r="AK798" i="3"/>
  <c r="AL798" i="3"/>
  <c r="AM798" i="3"/>
  <c r="AN798" i="3"/>
  <c r="AO798" i="3"/>
  <c r="E799" i="3"/>
  <c r="F799" i="3"/>
  <c r="G799" i="3"/>
  <c r="H799" i="3"/>
  <c r="K799" i="3"/>
  <c r="L799" i="3"/>
  <c r="M799" i="3"/>
  <c r="N799" i="3"/>
  <c r="O799" i="3" s="1"/>
  <c r="P799" i="3"/>
  <c r="Q799" i="3"/>
  <c r="R799" i="3"/>
  <c r="S799" i="3"/>
  <c r="T799" i="3"/>
  <c r="U799" i="3"/>
  <c r="V799" i="3"/>
  <c r="W799" i="3"/>
  <c r="X799" i="3"/>
  <c r="Y799" i="3" s="1"/>
  <c r="Z799" i="3"/>
  <c r="AA799" i="3"/>
  <c r="AB799" i="3"/>
  <c r="AC799" i="3"/>
  <c r="AD799" i="3"/>
  <c r="AF799" i="3"/>
  <c r="AG799" i="3"/>
  <c r="AH799" i="3"/>
  <c r="AI799" i="3"/>
  <c r="AJ799" i="3"/>
  <c r="AK799" i="3"/>
  <c r="AL799" i="3"/>
  <c r="AM799" i="3"/>
  <c r="AN799" i="3"/>
  <c r="AO799" i="3"/>
  <c r="E800" i="3"/>
  <c r="F800" i="3"/>
  <c r="G800" i="3"/>
  <c r="H800" i="3"/>
  <c r="K800" i="3"/>
  <c r="L800" i="3"/>
  <c r="M800" i="3"/>
  <c r="N800" i="3"/>
  <c r="O800" i="3"/>
  <c r="P800" i="3"/>
  <c r="Q800" i="3"/>
  <c r="R800" i="3" s="1"/>
  <c r="S800" i="3"/>
  <c r="T800" i="3"/>
  <c r="U800" i="3"/>
  <c r="V800" i="3"/>
  <c r="W800" i="3"/>
  <c r="X800" i="3"/>
  <c r="Y800" i="3" s="1"/>
  <c r="Z800" i="3"/>
  <c r="AA800" i="3"/>
  <c r="AB800" i="3"/>
  <c r="AC800" i="3"/>
  <c r="AD800" i="3"/>
  <c r="AF800" i="3"/>
  <c r="AG800" i="3"/>
  <c r="AH800" i="3"/>
  <c r="AI800" i="3"/>
  <c r="AJ800" i="3"/>
  <c r="AK800" i="3"/>
  <c r="AL800" i="3"/>
  <c r="AM800" i="3"/>
  <c r="AN800" i="3"/>
  <c r="AO800" i="3"/>
  <c r="E801" i="3"/>
  <c r="F801" i="3"/>
  <c r="G801" i="3"/>
  <c r="H801" i="3"/>
  <c r="K801" i="3"/>
  <c r="L801" i="3"/>
  <c r="M801" i="3"/>
  <c r="N801" i="3"/>
  <c r="O801" i="3" s="1"/>
  <c r="P801" i="3"/>
  <c r="Q801" i="3"/>
  <c r="R801" i="3" s="1"/>
  <c r="S801" i="3"/>
  <c r="T801" i="3"/>
  <c r="U801" i="3"/>
  <c r="V801" i="3"/>
  <c r="W801" i="3"/>
  <c r="X801" i="3"/>
  <c r="Y801" i="3" s="1"/>
  <c r="Z801" i="3"/>
  <c r="AA801" i="3"/>
  <c r="AB801" i="3"/>
  <c r="AC801" i="3"/>
  <c r="AD801" i="3"/>
  <c r="AF801" i="3"/>
  <c r="AG801" i="3"/>
  <c r="AH801" i="3"/>
  <c r="AI801" i="3"/>
  <c r="AJ801" i="3"/>
  <c r="AK801" i="3"/>
  <c r="AL801" i="3"/>
  <c r="AM801" i="3"/>
  <c r="AN801" i="3"/>
  <c r="AO801" i="3"/>
  <c r="E802" i="3"/>
  <c r="F802" i="3"/>
  <c r="G802" i="3"/>
  <c r="H802" i="3"/>
  <c r="K802" i="3"/>
  <c r="L802" i="3"/>
  <c r="M802" i="3"/>
  <c r="N802" i="3"/>
  <c r="O802" i="3"/>
  <c r="P802" i="3"/>
  <c r="Q802" i="3"/>
  <c r="R802" i="3" s="1"/>
  <c r="S802" i="3"/>
  <c r="T802" i="3"/>
  <c r="U802" i="3"/>
  <c r="V802" i="3"/>
  <c r="W802" i="3"/>
  <c r="X802" i="3"/>
  <c r="Y802" i="3"/>
  <c r="Z802" i="3"/>
  <c r="AA802" i="3"/>
  <c r="AB802" i="3"/>
  <c r="AC802" i="3"/>
  <c r="AD802" i="3"/>
  <c r="AF802" i="3"/>
  <c r="AG802" i="3"/>
  <c r="AH802" i="3"/>
  <c r="AI802" i="3"/>
  <c r="AJ802" i="3"/>
  <c r="AK802" i="3"/>
  <c r="AL802" i="3"/>
  <c r="AM802" i="3"/>
  <c r="AN802" i="3"/>
  <c r="AO802" i="3"/>
  <c r="E803" i="3"/>
  <c r="F803" i="3"/>
  <c r="G803" i="3"/>
  <c r="H803" i="3"/>
  <c r="K803" i="3"/>
  <c r="L803" i="3"/>
  <c r="M803" i="3"/>
  <c r="N803" i="3"/>
  <c r="Q803" i="3"/>
  <c r="R803" i="3"/>
  <c r="S803" i="3"/>
  <c r="T803" i="3"/>
  <c r="U803" i="3"/>
  <c r="V803" i="3"/>
  <c r="W803" i="3"/>
  <c r="X803" i="3"/>
  <c r="Y803" i="3" s="1"/>
  <c r="Z803" i="3"/>
  <c r="AA803" i="3"/>
  <c r="AB803" i="3"/>
  <c r="AC803" i="3"/>
  <c r="AD803" i="3"/>
  <c r="AF803" i="3"/>
  <c r="AG803" i="3"/>
  <c r="AH803" i="3"/>
  <c r="AI803" i="3"/>
  <c r="AJ803" i="3"/>
  <c r="AK803" i="3"/>
  <c r="AL803" i="3"/>
  <c r="AM803" i="3"/>
  <c r="AN803" i="3"/>
  <c r="AO803" i="3"/>
  <c r="E804" i="3"/>
  <c r="F804" i="3"/>
  <c r="G804" i="3"/>
  <c r="H804" i="3"/>
  <c r="K804" i="3"/>
  <c r="L804" i="3"/>
  <c r="M804" i="3"/>
  <c r="N804" i="3"/>
  <c r="O804" i="3" s="1"/>
  <c r="Q804" i="3"/>
  <c r="R804" i="3" s="1"/>
  <c r="S804" i="3"/>
  <c r="T804" i="3"/>
  <c r="U804" i="3"/>
  <c r="V804" i="3"/>
  <c r="W804" i="3"/>
  <c r="X804" i="3"/>
  <c r="Y804" i="3"/>
  <c r="Z804" i="3"/>
  <c r="AA804" i="3"/>
  <c r="AB804" i="3"/>
  <c r="AC804" i="3"/>
  <c r="AD804" i="3"/>
  <c r="AF804" i="3"/>
  <c r="AG804" i="3"/>
  <c r="AH804" i="3"/>
  <c r="AI804" i="3"/>
  <c r="AJ804" i="3"/>
  <c r="AK804" i="3"/>
  <c r="AL804" i="3"/>
  <c r="AM804" i="3"/>
  <c r="AN804" i="3"/>
  <c r="AO804" i="3"/>
  <c r="E805" i="3"/>
  <c r="F805" i="3"/>
  <c r="G805" i="3"/>
  <c r="H805" i="3"/>
  <c r="K805" i="3"/>
  <c r="L805" i="3"/>
  <c r="M805" i="3"/>
  <c r="N805" i="3"/>
  <c r="O805" i="3" s="1"/>
  <c r="P805" i="3"/>
  <c r="Q805" i="3"/>
  <c r="R805" i="3"/>
  <c r="S805" i="3"/>
  <c r="T805" i="3"/>
  <c r="U805" i="3"/>
  <c r="V805" i="3"/>
  <c r="W805" i="3"/>
  <c r="X805" i="3"/>
  <c r="Y805" i="3" s="1"/>
  <c r="Z805" i="3"/>
  <c r="AA805" i="3"/>
  <c r="AB805" i="3"/>
  <c r="AC805" i="3"/>
  <c r="AD805" i="3"/>
  <c r="AF805" i="3"/>
  <c r="AG805" i="3"/>
  <c r="AH805" i="3"/>
  <c r="AI805" i="3"/>
  <c r="AJ805" i="3"/>
  <c r="AK805" i="3"/>
  <c r="AL805" i="3"/>
  <c r="AM805" i="3"/>
  <c r="AN805" i="3"/>
  <c r="AO805" i="3"/>
  <c r="E806" i="3"/>
  <c r="F806" i="3"/>
  <c r="G806" i="3"/>
  <c r="H806" i="3"/>
  <c r="K806" i="3"/>
  <c r="L806" i="3"/>
  <c r="M806" i="3"/>
  <c r="N806" i="3"/>
  <c r="O806" i="3"/>
  <c r="P806" i="3"/>
  <c r="Q806" i="3"/>
  <c r="R806" i="3" s="1"/>
  <c r="S806" i="3"/>
  <c r="T806" i="3"/>
  <c r="U806" i="3"/>
  <c r="V806" i="3"/>
  <c r="W806" i="3"/>
  <c r="X806" i="3"/>
  <c r="Y806" i="3" s="1"/>
  <c r="Z806" i="3"/>
  <c r="AA806" i="3"/>
  <c r="AB806" i="3"/>
  <c r="AC806" i="3"/>
  <c r="AD806" i="3"/>
  <c r="AF806" i="3"/>
  <c r="AG806" i="3"/>
  <c r="AH806" i="3"/>
  <c r="AI806" i="3"/>
  <c r="AJ806" i="3"/>
  <c r="AK806" i="3"/>
  <c r="AL806" i="3"/>
  <c r="AM806" i="3"/>
  <c r="AN806" i="3"/>
  <c r="AO806" i="3"/>
  <c r="E807" i="3"/>
  <c r="F807" i="3"/>
  <c r="G807" i="3"/>
  <c r="H807" i="3"/>
  <c r="K807" i="3"/>
  <c r="L807" i="3"/>
  <c r="M807" i="3"/>
  <c r="N807" i="3"/>
  <c r="O807" i="3" s="1"/>
  <c r="P807" i="3"/>
  <c r="Q807" i="3"/>
  <c r="R807" i="3" s="1"/>
  <c r="S807" i="3"/>
  <c r="T807" i="3"/>
  <c r="U807" i="3"/>
  <c r="V807" i="3"/>
  <c r="W807" i="3"/>
  <c r="X807" i="3"/>
  <c r="Y807" i="3" s="1"/>
  <c r="Z807" i="3"/>
  <c r="AA807" i="3"/>
  <c r="AB807" i="3"/>
  <c r="AC807" i="3"/>
  <c r="AD807" i="3"/>
  <c r="AF807" i="3"/>
  <c r="AG807" i="3"/>
  <c r="AH807" i="3"/>
  <c r="AI807" i="3"/>
  <c r="AJ807" i="3"/>
  <c r="AK807" i="3"/>
  <c r="AL807" i="3"/>
  <c r="AM807" i="3"/>
  <c r="AN807" i="3"/>
  <c r="AO807" i="3"/>
  <c r="E808" i="3"/>
  <c r="F808" i="3"/>
  <c r="G808" i="3"/>
  <c r="H808" i="3"/>
  <c r="K808" i="3"/>
  <c r="L808" i="3"/>
  <c r="M808" i="3"/>
  <c r="N808" i="3"/>
  <c r="O808" i="3"/>
  <c r="P808" i="3"/>
  <c r="Q808" i="3"/>
  <c r="R808" i="3" s="1"/>
  <c r="S808" i="3"/>
  <c r="T808" i="3"/>
  <c r="U808" i="3"/>
  <c r="V808" i="3"/>
  <c r="W808" i="3"/>
  <c r="X808" i="3"/>
  <c r="Y808" i="3"/>
  <c r="Z808" i="3"/>
  <c r="AA808" i="3"/>
  <c r="AB808" i="3"/>
  <c r="AC808" i="3"/>
  <c r="AD808" i="3"/>
  <c r="AF808" i="3"/>
  <c r="AG808" i="3"/>
  <c r="AH808" i="3"/>
  <c r="AI808" i="3"/>
  <c r="AJ808" i="3"/>
  <c r="AK808" i="3"/>
  <c r="AL808" i="3"/>
  <c r="AM808" i="3"/>
  <c r="AN808" i="3"/>
  <c r="AO808" i="3"/>
  <c r="E809" i="3"/>
  <c r="F809" i="3"/>
  <c r="G809" i="3"/>
  <c r="H809" i="3"/>
  <c r="K809" i="3"/>
  <c r="L809" i="3"/>
  <c r="M809" i="3"/>
  <c r="N809" i="3"/>
  <c r="Q809" i="3"/>
  <c r="R809" i="3"/>
  <c r="S809" i="3"/>
  <c r="T809" i="3"/>
  <c r="U809" i="3"/>
  <c r="V809" i="3"/>
  <c r="W809" i="3"/>
  <c r="X809" i="3"/>
  <c r="Y809" i="3" s="1"/>
  <c r="Z809" i="3"/>
  <c r="AA809" i="3"/>
  <c r="AB809" i="3"/>
  <c r="AC809" i="3"/>
  <c r="AD809" i="3"/>
  <c r="AF809" i="3"/>
  <c r="AG809" i="3"/>
  <c r="AH809" i="3"/>
  <c r="AI809" i="3"/>
  <c r="AJ809" i="3"/>
  <c r="AK809" i="3"/>
  <c r="AL809" i="3"/>
  <c r="AM809" i="3"/>
  <c r="AN809" i="3"/>
  <c r="AO809" i="3"/>
  <c r="E810" i="3"/>
  <c r="F810" i="3"/>
  <c r="G810" i="3"/>
  <c r="H810" i="3"/>
  <c r="K810" i="3"/>
  <c r="L810" i="3"/>
  <c r="M810" i="3"/>
  <c r="N810" i="3"/>
  <c r="O810" i="3" s="1"/>
  <c r="Q810" i="3"/>
  <c r="R810" i="3" s="1"/>
  <c r="S810" i="3"/>
  <c r="T810" i="3"/>
  <c r="U810" i="3"/>
  <c r="V810" i="3"/>
  <c r="W810" i="3"/>
  <c r="X810" i="3"/>
  <c r="Y810" i="3"/>
  <c r="Z810" i="3"/>
  <c r="AA810" i="3"/>
  <c r="AB810" i="3"/>
  <c r="AC810" i="3"/>
  <c r="AD810" i="3"/>
  <c r="AF810" i="3"/>
  <c r="AG810" i="3"/>
  <c r="AH810" i="3"/>
  <c r="AI810" i="3"/>
  <c r="AJ810" i="3"/>
  <c r="AK810" i="3"/>
  <c r="AL810" i="3"/>
  <c r="AM810" i="3"/>
  <c r="AN810" i="3"/>
  <c r="AO810" i="3"/>
  <c r="E811" i="3"/>
  <c r="F811" i="3"/>
  <c r="G811" i="3"/>
  <c r="H811" i="3"/>
  <c r="K811" i="3"/>
  <c r="L811" i="3"/>
  <c r="M811" i="3"/>
  <c r="N811" i="3"/>
  <c r="O811" i="3" s="1"/>
  <c r="P811" i="3"/>
  <c r="Q811" i="3"/>
  <c r="R811" i="3"/>
  <c r="S811" i="3"/>
  <c r="T811" i="3"/>
  <c r="U811" i="3"/>
  <c r="V811" i="3"/>
  <c r="W811" i="3"/>
  <c r="X811" i="3"/>
  <c r="Y811" i="3" s="1"/>
  <c r="Z811" i="3"/>
  <c r="AA811" i="3"/>
  <c r="AB811" i="3"/>
  <c r="AC811" i="3"/>
  <c r="AD811" i="3"/>
  <c r="AF811" i="3"/>
  <c r="AG811" i="3"/>
  <c r="AH811" i="3"/>
  <c r="AI811" i="3"/>
  <c r="AJ811" i="3"/>
  <c r="AK811" i="3"/>
  <c r="AL811" i="3"/>
  <c r="AM811" i="3"/>
  <c r="AN811" i="3"/>
  <c r="AO811" i="3"/>
  <c r="E812" i="3"/>
  <c r="F812" i="3"/>
  <c r="G812" i="3"/>
  <c r="H812" i="3"/>
  <c r="K812" i="3"/>
  <c r="L812" i="3"/>
  <c r="M812" i="3"/>
  <c r="N812" i="3"/>
  <c r="O812" i="3"/>
  <c r="P812" i="3"/>
  <c r="Q812" i="3"/>
  <c r="R812" i="3" s="1"/>
  <c r="S812" i="3"/>
  <c r="T812" i="3"/>
  <c r="U812" i="3"/>
  <c r="V812" i="3"/>
  <c r="W812" i="3"/>
  <c r="X812" i="3"/>
  <c r="Y812" i="3" s="1"/>
  <c r="Z812" i="3"/>
  <c r="AA812" i="3"/>
  <c r="AB812" i="3"/>
  <c r="AC812" i="3"/>
  <c r="AD812" i="3"/>
  <c r="AF812" i="3"/>
  <c r="AG812" i="3"/>
  <c r="AH812" i="3"/>
  <c r="AI812" i="3"/>
  <c r="AJ812" i="3"/>
  <c r="AK812" i="3"/>
  <c r="AL812" i="3"/>
  <c r="AM812" i="3"/>
  <c r="AN812" i="3"/>
  <c r="AO812" i="3"/>
  <c r="E813" i="3"/>
  <c r="F813" i="3"/>
  <c r="G813" i="3"/>
  <c r="H813" i="3"/>
  <c r="K813" i="3"/>
  <c r="L813" i="3"/>
  <c r="M813" i="3"/>
  <c r="N813" i="3"/>
  <c r="O813" i="3" s="1"/>
  <c r="P813" i="3"/>
  <c r="Q813" i="3"/>
  <c r="R813" i="3" s="1"/>
  <c r="S813" i="3"/>
  <c r="T813" i="3"/>
  <c r="U813" i="3"/>
  <c r="V813" i="3"/>
  <c r="W813" i="3"/>
  <c r="X813" i="3"/>
  <c r="Y813" i="3" s="1"/>
  <c r="Z813" i="3"/>
  <c r="AA813" i="3"/>
  <c r="AB813" i="3"/>
  <c r="AC813" i="3"/>
  <c r="AD813" i="3"/>
  <c r="AF813" i="3"/>
  <c r="AG813" i="3"/>
  <c r="AH813" i="3"/>
  <c r="AI813" i="3"/>
  <c r="AJ813" i="3"/>
  <c r="AK813" i="3"/>
  <c r="AL813" i="3"/>
  <c r="AM813" i="3"/>
  <c r="AN813" i="3"/>
  <c r="AO813" i="3"/>
  <c r="E814" i="3"/>
  <c r="F814" i="3"/>
  <c r="G814" i="3"/>
  <c r="H814" i="3"/>
  <c r="K814" i="3"/>
  <c r="L814" i="3"/>
  <c r="M814" i="3"/>
  <c r="N814" i="3"/>
  <c r="O814" i="3"/>
  <c r="P814" i="3"/>
  <c r="Q814" i="3"/>
  <c r="R814" i="3" s="1"/>
  <c r="S814" i="3"/>
  <c r="T814" i="3"/>
  <c r="U814" i="3"/>
  <c r="V814" i="3"/>
  <c r="W814" i="3"/>
  <c r="X814" i="3"/>
  <c r="Y814" i="3"/>
  <c r="Z814" i="3"/>
  <c r="AA814" i="3"/>
  <c r="AB814" i="3"/>
  <c r="AC814" i="3"/>
  <c r="AD814" i="3"/>
  <c r="AF814" i="3"/>
  <c r="AG814" i="3"/>
  <c r="AH814" i="3"/>
  <c r="AI814" i="3"/>
  <c r="AJ814" i="3"/>
  <c r="AK814" i="3"/>
  <c r="AL814" i="3"/>
  <c r="AM814" i="3"/>
  <c r="AN814" i="3"/>
  <c r="AO814" i="3"/>
  <c r="E815" i="3"/>
  <c r="F815" i="3"/>
  <c r="G815" i="3"/>
  <c r="H815" i="3"/>
  <c r="K815" i="3"/>
  <c r="L815" i="3"/>
  <c r="M815" i="3"/>
  <c r="N815" i="3"/>
  <c r="Q815" i="3"/>
  <c r="R815" i="3"/>
  <c r="S815" i="3"/>
  <c r="T815" i="3"/>
  <c r="U815" i="3"/>
  <c r="V815" i="3"/>
  <c r="W815" i="3"/>
  <c r="X815" i="3"/>
  <c r="Y815" i="3" s="1"/>
  <c r="Z815" i="3"/>
  <c r="AA815" i="3"/>
  <c r="AB815" i="3"/>
  <c r="AC815" i="3"/>
  <c r="AD815" i="3"/>
  <c r="AF815" i="3"/>
  <c r="AG815" i="3"/>
  <c r="AH815" i="3"/>
  <c r="AI815" i="3"/>
  <c r="AJ815" i="3"/>
  <c r="AK815" i="3"/>
  <c r="AL815" i="3"/>
  <c r="AM815" i="3"/>
  <c r="AN815" i="3"/>
  <c r="AO815" i="3"/>
  <c r="E816" i="3"/>
  <c r="F816" i="3"/>
  <c r="G816" i="3"/>
  <c r="H816" i="3"/>
  <c r="K816" i="3"/>
  <c r="L816" i="3"/>
  <c r="M816" i="3"/>
  <c r="N816" i="3"/>
  <c r="O816" i="3" s="1"/>
  <c r="Q816" i="3"/>
  <c r="R816" i="3" s="1"/>
  <c r="S816" i="3"/>
  <c r="T816" i="3"/>
  <c r="U816" i="3"/>
  <c r="V816" i="3"/>
  <c r="W816" i="3"/>
  <c r="X816" i="3"/>
  <c r="Y816" i="3"/>
  <c r="Z816" i="3"/>
  <c r="AA816" i="3"/>
  <c r="AB816" i="3"/>
  <c r="AC816" i="3"/>
  <c r="AD816" i="3"/>
  <c r="AF816" i="3"/>
  <c r="AG816" i="3"/>
  <c r="AH816" i="3"/>
  <c r="AI816" i="3"/>
  <c r="AJ816" i="3"/>
  <c r="AK816" i="3"/>
  <c r="AL816" i="3"/>
  <c r="AM816" i="3"/>
  <c r="AN816" i="3"/>
  <c r="AO816" i="3"/>
  <c r="E817" i="3"/>
  <c r="F817" i="3"/>
  <c r="G817" i="3"/>
  <c r="H817" i="3"/>
  <c r="K817" i="3"/>
  <c r="L817" i="3"/>
  <c r="M817" i="3"/>
  <c r="N817" i="3"/>
  <c r="O817" i="3" s="1"/>
  <c r="P817" i="3"/>
  <c r="Q817" i="3"/>
  <c r="R817" i="3"/>
  <c r="S817" i="3"/>
  <c r="T817" i="3"/>
  <c r="U817" i="3"/>
  <c r="V817" i="3"/>
  <c r="W817" i="3"/>
  <c r="X817" i="3"/>
  <c r="Y817" i="3" s="1"/>
  <c r="Z817" i="3"/>
  <c r="AA817" i="3"/>
  <c r="AB817" i="3"/>
  <c r="AC817" i="3"/>
  <c r="AD817" i="3"/>
  <c r="AF817" i="3"/>
  <c r="AG817" i="3"/>
  <c r="AH817" i="3"/>
  <c r="AI817" i="3"/>
  <c r="AJ817" i="3"/>
  <c r="AK817" i="3"/>
  <c r="AL817" i="3"/>
  <c r="AM817" i="3"/>
  <c r="AN817" i="3"/>
  <c r="AO817" i="3"/>
  <c r="E818" i="3"/>
  <c r="F818" i="3"/>
  <c r="G818" i="3"/>
  <c r="H818" i="3"/>
  <c r="K818" i="3"/>
  <c r="L818" i="3"/>
  <c r="M818" i="3"/>
  <c r="N818" i="3"/>
  <c r="O818" i="3"/>
  <c r="P818" i="3"/>
  <c r="Q818" i="3"/>
  <c r="R818" i="3" s="1"/>
  <c r="S818" i="3"/>
  <c r="T818" i="3"/>
  <c r="U818" i="3"/>
  <c r="V818" i="3"/>
  <c r="W818" i="3"/>
  <c r="X818" i="3"/>
  <c r="Y818" i="3" s="1"/>
  <c r="Z818" i="3"/>
  <c r="AA818" i="3"/>
  <c r="AB818" i="3"/>
  <c r="AC818" i="3"/>
  <c r="AD818" i="3"/>
  <c r="AF818" i="3"/>
  <c r="AG818" i="3"/>
  <c r="AH818" i="3"/>
  <c r="AI818" i="3"/>
  <c r="AJ818" i="3"/>
  <c r="AK818" i="3"/>
  <c r="AL818" i="3"/>
  <c r="AM818" i="3"/>
  <c r="AN818" i="3"/>
  <c r="AO818" i="3"/>
  <c r="E819" i="3"/>
  <c r="F819" i="3"/>
  <c r="G819" i="3"/>
  <c r="H819" i="3"/>
  <c r="K819" i="3"/>
  <c r="L819" i="3"/>
  <c r="M819" i="3"/>
  <c r="N819" i="3"/>
  <c r="O819" i="3" s="1"/>
  <c r="P819" i="3"/>
  <c r="Q819" i="3"/>
  <c r="R819" i="3" s="1"/>
  <c r="S819" i="3"/>
  <c r="T819" i="3"/>
  <c r="U819" i="3"/>
  <c r="V819" i="3"/>
  <c r="W819" i="3"/>
  <c r="X819" i="3"/>
  <c r="Y819" i="3" s="1"/>
  <c r="Z819" i="3"/>
  <c r="AA819" i="3"/>
  <c r="AB819" i="3"/>
  <c r="AC819" i="3"/>
  <c r="AD819" i="3"/>
  <c r="AF819" i="3"/>
  <c r="AG819" i="3"/>
  <c r="AH819" i="3"/>
  <c r="AI819" i="3"/>
  <c r="AJ819" i="3"/>
  <c r="AK819" i="3"/>
  <c r="AL819" i="3"/>
  <c r="AM819" i="3"/>
  <c r="AN819" i="3"/>
  <c r="AO819" i="3"/>
  <c r="E820" i="3"/>
  <c r="F820" i="3"/>
  <c r="G820" i="3"/>
  <c r="H820" i="3"/>
  <c r="K820" i="3"/>
  <c r="L820" i="3"/>
  <c r="M820" i="3"/>
  <c r="N820" i="3"/>
  <c r="O820" i="3"/>
  <c r="P820" i="3"/>
  <c r="Q820" i="3"/>
  <c r="R820" i="3" s="1"/>
  <c r="S820" i="3"/>
  <c r="T820" i="3"/>
  <c r="U820" i="3"/>
  <c r="V820" i="3"/>
  <c r="W820" i="3"/>
  <c r="X820" i="3"/>
  <c r="Y820" i="3"/>
  <c r="Z820" i="3"/>
  <c r="AA820" i="3"/>
  <c r="AB820" i="3"/>
  <c r="AC820" i="3"/>
  <c r="AD820" i="3"/>
  <c r="AF820" i="3"/>
  <c r="AG820" i="3"/>
  <c r="AH820" i="3"/>
  <c r="AI820" i="3"/>
  <c r="AJ820" i="3"/>
  <c r="AK820" i="3"/>
  <c r="AL820" i="3"/>
  <c r="AM820" i="3"/>
  <c r="AN820" i="3"/>
  <c r="AO820" i="3"/>
  <c r="E821" i="3"/>
  <c r="F821" i="3"/>
  <c r="G821" i="3"/>
  <c r="H821" i="3"/>
  <c r="K821" i="3"/>
  <c r="L821" i="3"/>
  <c r="M821" i="3"/>
  <c r="N821" i="3"/>
  <c r="Q821" i="3"/>
  <c r="R821" i="3"/>
  <c r="S821" i="3"/>
  <c r="T821" i="3"/>
  <c r="U821" i="3"/>
  <c r="V821" i="3"/>
  <c r="W821" i="3"/>
  <c r="X821" i="3"/>
  <c r="Y821" i="3" s="1"/>
  <c r="Z821" i="3"/>
  <c r="AA821" i="3"/>
  <c r="AB821" i="3"/>
  <c r="AC821" i="3"/>
  <c r="AD821" i="3"/>
  <c r="AF821" i="3"/>
  <c r="AG821" i="3"/>
  <c r="AH821" i="3"/>
  <c r="AI821" i="3"/>
  <c r="AJ821" i="3"/>
  <c r="AK821" i="3"/>
  <c r="AL821" i="3"/>
  <c r="AM821" i="3"/>
  <c r="AN821" i="3"/>
  <c r="AO821" i="3"/>
  <c r="E822" i="3"/>
  <c r="F822" i="3"/>
  <c r="G822" i="3"/>
  <c r="H822" i="3"/>
  <c r="K822" i="3"/>
  <c r="L822" i="3"/>
  <c r="M822" i="3"/>
  <c r="N822" i="3"/>
  <c r="O822" i="3" s="1"/>
  <c r="Q822" i="3"/>
  <c r="R822" i="3" s="1"/>
  <c r="S822" i="3"/>
  <c r="T822" i="3"/>
  <c r="U822" i="3"/>
  <c r="V822" i="3"/>
  <c r="W822" i="3"/>
  <c r="X822" i="3"/>
  <c r="Y822" i="3"/>
  <c r="Z822" i="3"/>
  <c r="AA822" i="3"/>
  <c r="AB822" i="3"/>
  <c r="AC822" i="3"/>
  <c r="AD822" i="3"/>
  <c r="AF822" i="3"/>
  <c r="AG822" i="3"/>
  <c r="AH822" i="3"/>
  <c r="AI822" i="3"/>
  <c r="AJ822" i="3"/>
  <c r="AK822" i="3"/>
  <c r="AL822" i="3"/>
  <c r="AM822" i="3"/>
  <c r="AN822" i="3"/>
  <c r="AO822" i="3"/>
  <c r="E823" i="3"/>
  <c r="F823" i="3"/>
  <c r="G823" i="3"/>
  <c r="H823" i="3"/>
  <c r="K823" i="3"/>
  <c r="L823" i="3"/>
  <c r="M823" i="3"/>
  <c r="N823" i="3"/>
  <c r="O823" i="3" s="1"/>
  <c r="P823" i="3"/>
  <c r="Q823" i="3"/>
  <c r="R823" i="3"/>
  <c r="S823" i="3"/>
  <c r="T823" i="3"/>
  <c r="U823" i="3"/>
  <c r="V823" i="3"/>
  <c r="W823" i="3"/>
  <c r="X823" i="3"/>
  <c r="Y823" i="3" s="1"/>
  <c r="Z823" i="3"/>
  <c r="AA823" i="3"/>
  <c r="AB823" i="3"/>
  <c r="AC823" i="3"/>
  <c r="AD823" i="3"/>
  <c r="AF823" i="3"/>
  <c r="AG823" i="3"/>
  <c r="AH823" i="3"/>
  <c r="AI823" i="3"/>
  <c r="AJ823" i="3"/>
  <c r="AK823" i="3"/>
  <c r="AL823" i="3"/>
  <c r="AM823" i="3"/>
  <c r="AN823" i="3"/>
  <c r="AO823" i="3"/>
  <c r="E824" i="3"/>
  <c r="F824" i="3"/>
  <c r="G824" i="3"/>
  <c r="H824" i="3"/>
  <c r="K824" i="3"/>
  <c r="L824" i="3"/>
  <c r="M824" i="3"/>
  <c r="N824" i="3"/>
  <c r="O824" i="3"/>
  <c r="P824" i="3"/>
  <c r="Q824" i="3"/>
  <c r="R824" i="3" s="1"/>
  <c r="S824" i="3"/>
  <c r="T824" i="3"/>
  <c r="U824" i="3"/>
  <c r="V824" i="3"/>
  <c r="W824" i="3"/>
  <c r="X824" i="3"/>
  <c r="Y824" i="3" s="1"/>
  <c r="Z824" i="3"/>
  <c r="AA824" i="3"/>
  <c r="AB824" i="3"/>
  <c r="AC824" i="3"/>
  <c r="AD824" i="3"/>
  <c r="AF824" i="3"/>
  <c r="AG824" i="3"/>
  <c r="AH824" i="3"/>
  <c r="AI824" i="3"/>
  <c r="AJ824" i="3"/>
  <c r="AK824" i="3"/>
  <c r="AL824" i="3"/>
  <c r="AM824" i="3"/>
  <c r="AN824" i="3"/>
  <c r="AO824" i="3"/>
  <c r="E825" i="3"/>
  <c r="F825" i="3"/>
  <c r="G825" i="3"/>
  <c r="H825" i="3"/>
  <c r="K825" i="3"/>
  <c r="L825" i="3"/>
  <c r="M825" i="3"/>
  <c r="N825" i="3"/>
  <c r="O825" i="3" s="1"/>
  <c r="P825" i="3"/>
  <c r="Q825" i="3"/>
  <c r="R825" i="3" s="1"/>
  <c r="S825" i="3"/>
  <c r="T825" i="3"/>
  <c r="U825" i="3"/>
  <c r="V825" i="3"/>
  <c r="W825" i="3"/>
  <c r="X825" i="3"/>
  <c r="Y825" i="3" s="1"/>
  <c r="Z825" i="3"/>
  <c r="AA825" i="3"/>
  <c r="AB825" i="3"/>
  <c r="AC825" i="3"/>
  <c r="AD825" i="3"/>
  <c r="AF825" i="3"/>
  <c r="AG825" i="3"/>
  <c r="AH825" i="3"/>
  <c r="AI825" i="3"/>
  <c r="AJ825" i="3"/>
  <c r="AK825" i="3"/>
  <c r="AL825" i="3"/>
  <c r="AM825" i="3"/>
  <c r="AN825" i="3"/>
  <c r="AO825" i="3"/>
  <c r="E826" i="3"/>
  <c r="F826" i="3"/>
  <c r="G826" i="3"/>
  <c r="H826" i="3"/>
  <c r="K826" i="3"/>
  <c r="L826" i="3"/>
  <c r="M826" i="3"/>
  <c r="N826" i="3"/>
  <c r="O826" i="3"/>
  <c r="P826" i="3"/>
  <c r="Q826" i="3"/>
  <c r="R826" i="3" s="1"/>
  <c r="S826" i="3"/>
  <c r="T826" i="3"/>
  <c r="U826" i="3"/>
  <c r="V826" i="3"/>
  <c r="W826" i="3"/>
  <c r="X826" i="3"/>
  <c r="Y826" i="3"/>
  <c r="Z826" i="3"/>
  <c r="AA826" i="3"/>
  <c r="AB826" i="3"/>
  <c r="AC826" i="3"/>
  <c r="AD826" i="3"/>
  <c r="AF826" i="3"/>
  <c r="AG826" i="3"/>
  <c r="AH826" i="3"/>
  <c r="AI826" i="3"/>
  <c r="AJ826" i="3"/>
  <c r="AK826" i="3"/>
  <c r="AL826" i="3"/>
  <c r="AM826" i="3"/>
  <c r="AN826" i="3"/>
  <c r="AO826" i="3"/>
  <c r="E827" i="3"/>
  <c r="F827" i="3"/>
  <c r="G827" i="3"/>
  <c r="H827" i="3"/>
  <c r="K827" i="3"/>
  <c r="L827" i="3"/>
  <c r="M827" i="3"/>
  <c r="N827" i="3"/>
  <c r="Q827" i="3"/>
  <c r="R827" i="3"/>
  <c r="S827" i="3"/>
  <c r="T827" i="3"/>
  <c r="U827" i="3"/>
  <c r="V827" i="3"/>
  <c r="W827" i="3"/>
  <c r="X827" i="3"/>
  <c r="Y827" i="3" s="1"/>
  <c r="Z827" i="3"/>
  <c r="AA827" i="3"/>
  <c r="AB827" i="3"/>
  <c r="AC827" i="3"/>
  <c r="AD827" i="3"/>
  <c r="AF827" i="3"/>
  <c r="AG827" i="3"/>
  <c r="AH827" i="3"/>
  <c r="AI827" i="3"/>
  <c r="AJ827" i="3"/>
  <c r="AK827" i="3"/>
  <c r="AL827" i="3"/>
  <c r="AM827" i="3"/>
  <c r="AN827" i="3"/>
  <c r="AO827" i="3"/>
  <c r="E828" i="3"/>
  <c r="F828" i="3"/>
  <c r="G828" i="3"/>
  <c r="H828" i="3"/>
  <c r="K828" i="3"/>
  <c r="L828" i="3"/>
  <c r="M828" i="3"/>
  <c r="N828" i="3"/>
  <c r="O828" i="3" s="1"/>
  <c r="Q828" i="3"/>
  <c r="R828" i="3" s="1"/>
  <c r="S828" i="3"/>
  <c r="T828" i="3"/>
  <c r="U828" i="3"/>
  <c r="V828" i="3"/>
  <c r="W828" i="3"/>
  <c r="X828" i="3"/>
  <c r="Y828" i="3"/>
  <c r="Z828" i="3"/>
  <c r="AA828" i="3"/>
  <c r="AB828" i="3"/>
  <c r="AC828" i="3"/>
  <c r="AD828" i="3"/>
  <c r="AF828" i="3"/>
  <c r="AG828" i="3"/>
  <c r="AH828" i="3"/>
  <c r="AI828" i="3"/>
  <c r="AJ828" i="3"/>
  <c r="AK828" i="3"/>
  <c r="AL828" i="3"/>
  <c r="AM828" i="3"/>
  <c r="AN828" i="3"/>
  <c r="AO828" i="3"/>
  <c r="E829" i="3"/>
  <c r="F829" i="3"/>
  <c r="G829" i="3"/>
  <c r="H829" i="3"/>
  <c r="K829" i="3"/>
  <c r="L829" i="3"/>
  <c r="M829" i="3"/>
  <c r="N829" i="3"/>
  <c r="O829" i="3" s="1"/>
  <c r="P829" i="3"/>
  <c r="Q829" i="3"/>
  <c r="R829" i="3"/>
  <c r="S829" i="3"/>
  <c r="T829" i="3"/>
  <c r="U829" i="3"/>
  <c r="V829" i="3"/>
  <c r="W829" i="3"/>
  <c r="X829" i="3"/>
  <c r="Y829" i="3" s="1"/>
  <c r="Z829" i="3"/>
  <c r="AA829" i="3"/>
  <c r="AB829" i="3"/>
  <c r="AC829" i="3"/>
  <c r="AD829" i="3"/>
  <c r="AF829" i="3"/>
  <c r="AG829" i="3"/>
  <c r="AH829" i="3"/>
  <c r="AI829" i="3"/>
  <c r="AJ829" i="3"/>
  <c r="AK829" i="3"/>
  <c r="AL829" i="3"/>
  <c r="AM829" i="3"/>
  <c r="AN829" i="3"/>
  <c r="AO829" i="3"/>
  <c r="E830" i="3"/>
  <c r="F830" i="3"/>
  <c r="G830" i="3"/>
  <c r="H830" i="3"/>
  <c r="K830" i="3"/>
  <c r="L830" i="3"/>
  <c r="M830" i="3"/>
  <c r="N830" i="3"/>
  <c r="O830" i="3"/>
  <c r="P830" i="3"/>
  <c r="Q830" i="3"/>
  <c r="R830" i="3" s="1"/>
  <c r="S830" i="3"/>
  <c r="T830" i="3"/>
  <c r="U830" i="3"/>
  <c r="V830" i="3"/>
  <c r="W830" i="3"/>
  <c r="X830" i="3"/>
  <c r="Y830" i="3" s="1"/>
  <c r="Z830" i="3"/>
  <c r="AA830" i="3"/>
  <c r="AB830" i="3"/>
  <c r="AC830" i="3"/>
  <c r="AD830" i="3"/>
  <c r="AF830" i="3"/>
  <c r="AG830" i="3"/>
  <c r="AH830" i="3"/>
  <c r="AI830" i="3"/>
  <c r="AJ830" i="3"/>
  <c r="AK830" i="3"/>
  <c r="AL830" i="3"/>
  <c r="AM830" i="3"/>
  <c r="AN830" i="3"/>
  <c r="AO830" i="3"/>
  <c r="E831" i="3"/>
  <c r="F831" i="3"/>
  <c r="G831" i="3"/>
  <c r="H831" i="3"/>
  <c r="K831" i="3"/>
  <c r="L831" i="3"/>
  <c r="M831" i="3"/>
  <c r="N831" i="3"/>
  <c r="O831" i="3" s="1"/>
  <c r="P831" i="3"/>
  <c r="Q831" i="3"/>
  <c r="R831" i="3" s="1"/>
  <c r="S831" i="3"/>
  <c r="T831" i="3"/>
  <c r="U831" i="3"/>
  <c r="V831" i="3"/>
  <c r="W831" i="3"/>
  <c r="X831" i="3"/>
  <c r="Y831" i="3" s="1"/>
  <c r="Z831" i="3"/>
  <c r="AA831" i="3"/>
  <c r="AB831" i="3"/>
  <c r="AC831" i="3"/>
  <c r="AD831" i="3"/>
  <c r="AF831" i="3"/>
  <c r="AG831" i="3"/>
  <c r="AH831" i="3"/>
  <c r="AI831" i="3"/>
  <c r="AJ831" i="3"/>
  <c r="AK831" i="3"/>
  <c r="AL831" i="3"/>
  <c r="AM831" i="3"/>
  <c r="AN831" i="3"/>
  <c r="AO831" i="3"/>
  <c r="E832" i="3"/>
  <c r="F832" i="3"/>
  <c r="G832" i="3"/>
  <c r="H832" i="3"/>
  <c r="K832" i="3"/>
  <c r="L832" i="3"/>
  <c r="M832" i="3"/>
  <c r="N832" i="3"/>
  <c r="O832" i="3"/>
  <c r="P832" i="3"/>
  <c r="Q832" i="3"/>
  <c r="R832" i="3" s="1"/>
  <c r="S832" i="3"/>
  <c r="T832" i="3"/>
  <c r="U832" i="3"/>
  <c r="V832" i="3"/>
  <c r="W832" i="3"/>
  <c r="X832" i="3"/>
  <c r="Y832" i="3"/>
  <c r="Z832" i="3"/>
  <c r="AA832" i="3"/>
  <c r="AB832" i="3"/>
  <c r="AC832" i="3"/>
  <c r="AD832" i="3"/>
  <c r="AF832" i="3"/>
  <c r="AG832" i="3"/>
  <c r="AH832" i="3"/>
  <c r="AI832" i="3"/>
  <c r="AJ832" i="3"/>
  <c r="AK832" i="3"/>
  <c r="AL832" i="3"/>
  <c r="AM832" i="3"/>
  <c r="AN832" i="3"/>
  <c r="AO832" i="3"/>
  <c r="E833" i="3"/>
  <c r="F833" i="3"/>
  <c r="G833" i="3"/>
  <c r="H833" i="3"/>
  <c r="K833" i="3"/>
  <c r="L833" i="3"/>
  <c r="M833" i="3"/>
  <c r="N833" i="3"/>
  <c r="Q833" i="3"/>
  <c r="R833" i="3"/>
  <c r="S833" i="3"/>
  <c r="T833" i="3"/>
  <c r="U833" i="3"/>
  <c r="V833" i="3"/>
  <c r="W833" i="3"/>
  <c r="X833" i="3"/>
  <c r="Y833" i="3" s="1"/>
  <c r="Z833" i="3"/>
  <c r="AA833" i="3"/>
  <c r="AB833" i="3"/>
  <c r="AC833" i="3"/>
  <c r="AD833" i="3"/>
  <c r="AF833" i="3"/>
  <c r="AG833" i="3"/>
  <c r="AH833" i="3"/>
  <c r="AI833" i="3"/>
  <c r="AJ833" i="3"/>
  <c r="AK833" i="3"/>
  <c r="AL833" i="3"/>
  <c r="AM833" i="3"/>
  <c r="AN833" i="3"/>
  <c r="AO833" i="3"/>
  <c r="E834" i="3"/>
  <c r="F834" i="3"/>
  <c r="G834" i="3"/>
  <c r="H834" i="3"/>
  <c r="K834" i="3"/>
  <c r="L834" i="3"/>
  <c r="M834" i="3"/>
  <c r="N834" i="3"/>
  <c r="O834" i="3" s="1"/>
  <c r="Q834" i="3"/>
  <c r="R834" i="3" s="1"/>
  <c r="S834" i="3"/>
  <c r="T834" i="3"/>
  <c r="U834" i="3"/>
  <c r="V834" i="3"/>
  <c r="W834" i="3"/>
  <c r="X834" i="3"/>
  <c r="Y834" i="3"/>
  <c r="Z834" i="3"/>
  <c r="AA834" i="3"/>
  <c r="AB834" i="3"/>
  <c r="AC834" i="3"/>
  <c r="AD834" i="3"/>
  <c r="AF834" i="3"/>
  <c r="AG834" i="3"/>
  <c r="AH834" i="3"/>
  <c r="AI834" i="3"/>
  <c r="AJ834" i="3"/>
  <c r="AK834" i="3"/>
  <c r="AL834" i="3"/>
  <c r="AM834" i="3"/>
  <c r="AN834" i="3"/>
  <c r="AO834" i="3"/>
  <c r="E835" i="3"/>
  <c r="F835" i="3"/>
  <c r="G835" i="3"/>
  <c r="H835" i="3"/>
  <c r="K835" i="3"/>
  <c r="L835" i="3"/>
  <c r="M835" i="3"/>
  <c r="N835" i="3"/>
  <c r="O835" i="3" s="1"/>
  <c r="P835" i="3"/>
  <c r="Q835" i="3"/>
  <c r="R835" i="3"/>
  <c r="S835" i="3"/>
  <c r="T835" i="3"/>
  <c r="U835" i="3"/>
  <c r="V835" i="3"/>
  <c r="W835" i="3"/>
  <c r="X835" i="3"/>
  <c r="Y835" i="3" s="1"/>
  <c r="Z835" i="3"/>
  <c r="AA835" i="3"/>
  <c r="AB835" i="3"/>
  <c r="AC835" i="3"/>
  <c r="AD835" i="3"/>
  <c r="AF835" i="3"/>
  <c r="AG835" i="3"/>
  <c r="AH835" i="3"/>
  <c r="AI835" i="3"/>
  <c r="AJ835" i="3"/>
  <c r="AK835" i="3"/>
  <c r="AL835" i="3"/>
  <c r="AM835" i="3"/>
  <c r="AN835" i="3"/>
  <c r="AO835" i="3"/>
  <c r="E836" i="3"/>
  <c r="F836" i="3"/>
  <c r="G836" i="3"/>
  <c r="H836" i="3"/>
  <c r="K836" i="3"/>
  <c r="L836" i="3"/>
  <c r="M836" i="3"/>
  <c r="N836" i="3"/>
  <c r="O836" i="3"/>
  <c r="P836" i="3"/>
  <c r="Q836" i="3"/>
  <c r="R836" i="3" s="1"/>
  <c r="S836" i="3"/>
  <c r="T836" i="3"/>
  <c r="U836" i="3"/>
  <c r="V836" i="3"/>
  <c r="W836" i="3"/>
  <c r="X836" i="3"/>
  <c r="Y836" i="3" s="1"/>
  <c r="Z836" i="3"/>
  <c r="AA836" i="3"/>
  <c r="AB836" i="3"/>
  <c r="AC836" i="3"/>
  <c r="AD836" i="3"/>
  <c r="AF836" i="3"/>
  <c r="AG836" i="3"/>
  <c r="AH836" i="3"/>
  <c r="AI836" i="3"/>
  <c r="AJ836" i="3"/>
  <c r="AK836" i="3"/>
  <c r="AL836" i="3"/>
  <c r="AM836" i="3"/>
  <c r="AN836" i="3"/>
  <c r="AO836" i="3"/>
  <c r="E837" i="3"/>
  <c r="F837" i="3"/>
  <c r="G837" i="3"/>
  <c r="H837" i="3"/>
  <c r="K837" i="3"/>
  <c r="L837" i="3"/>
  <c r="M837" i="3"/>
  <c r="N837" i="3"/>
  <c r="O837" i="3" s="1"/>
  <c r="P837" i="3"/>
  <c r="Q837" i="3"/>
  <c r="R837" i="3" s="1"/>
  <c r="S837" i="3"/>
  <c r="T837" i="3"/>
  <c r="U837" i="3"/>
  <c r="V837" i="3"/>
  <c r="W837" i="3"/>
  <c r="X837" i="3"/>
  <c r="Y837" i="3" s="1"/>
  <c r="Z837" i="3"/>
  <c r="AA837" i="3"/>
  <c r="AB837" i="3"/>
  <c r="AC837" i="3"/>
  <c r="AD837" i="3"/>
  <c r="AF837" i="3"/>
  <c r="AG837" i="3"/>
  <c r="AH837" i="3"/>
  <c r="AI837" i="3"/>
  <c r="AJ837" i="3"/>
  <c r="AK837" i="3"/>
  <c r="AL837" i="3"/>
  <c r="AM837" i="3"/>
  <c r="AN837" i="3"/>
  <c r="AO837" i="3"/>
  <c r="E838" i="3"/>
  <c r="F838" i="3"/>
  <c r="G838" i="3"/>
  <c r="H838" i="3"/>
  <c r="K838" i="3"/>
  <c r="L838" i="3"/>
  <c r="M838" i="3"/>
  <c r="N838" i="3"/>
  <c r="O838" i="3"/>
  <c r="P838" i="3"/>
  <c r="Q838" i="3"/>
  <c r="R838" i="3" s="1"/>
  <c r="S838" i="3"/>
  <c r="T838" i="3"/>
  <c r="U838" i="3"/>
  <c r="V838" i="3"/>
  <c r="W838" i="3"/>
  <c r="X838" i="3"/>
  <c r="Y838" i="3"/>
  <c r="Z838" i="3"/>
  <c r="AA838" i="3"/>
  <c r="AB838" i="3"/>
  <c r="AC838" i="3"/>
  <c r="AD838" i="3"/>
  <c r="AF838" i="3"/>
  <c r="AG838" i="3"/>
  <c r="AH838" i="3"/>
  <c r="AI838" i="3"/>
  <c r="AJ838" i="3"/>
  <c r="AK838" i="3"/>
  <c r="AL838" i="3"/>
  <c r="AM838" i="3"/>
  <c r="AN838" i="3"/>
  <c r="AO838" i="3"/>
  <c r="E839" i="3"/>
  <c r="F839" i="3"/>
  <c r="G839" i="3"/>
  <c r="H839" i="3"/>
  <c r="K839" i="3"/>
  <c r="L839" i="3"/>
  <c r="M839" i="3"/>
  <c r="N839" i="3"/>
  <c r="Q839" i="3"/>
  <c r="R839" i="3"/>
  <c r="S839" i="3"/>
  <c r="T839" i="3"/>
  <c r="U839" i="3"/>
  <c r="V839" i="3"/>
  <c r="W839" i="3"/>
  <c r="X839" i="3"/>
  <c r="Y839" i="3" s="1"/>
  <c r="Z839" i="3"/>
  <c r="AA839" i="3"/>
  <c r="AB839" i="3"/>
  <c r="AC839" i="3"/>
  <c r="AD839" i="3"/>
  <c r="AF839" i="3"/>
  <c r="AG839" i="3"/>
  <c r="AH839" i="3"/>
  <c r="AI839" i="3"/>
  <c r="AJ839" i="3"/>
  <c r="AK839" i="3"/>
  <c r="AL839" i="3"/>
  <c r="AM839" i="3"/>
  <c r="AN839" i="3"/>
  <c r="AO839" i="3"/>
  <c r="E840" i="3"/>
  <c r="F840" i="3"/>
  <c r="G840" i="3"/>
  <c r="H840" i="3"/>
  <c r="K840" i="3"/>
  <c r="L840" i="3"/>
  <c r="M840" i="3"/>
  <c r="N840" i="3"/>
  <c r="O840" i="3" s="1"/>
  <c r="Q840" i="3"/>
  <c r="R840" i="3" s="1"/>
  <c r="S840" i="3"/>
  <c r="T840" i="3"/>
  <c r="U840" i="3"/>
  <c r="V840" i="3"/>
  <c r="W840" i="3"/>
  <c r="X840" i="3"/>
  <c r="Y840" i="3"/>
  <c r="Z840" i="3"/>
  <c r="AA840" i="3"/>
  <c r="AB840" i="3"/>
  <c r="AC840" i="3"/>
  <c r="AD840" i="3"/>
  <c r="AF840" i="3"/>
  <c r="AG840" i="3"/>
  <c r="AH840" i="3"/>
  <c r="AI840" i="3"/>
  <c r="AJ840" i="3"/>
  <c r="AK840" i="3"/>
  <c r="AL840" i="3"/>
  <c r="AM840" i="3"/>
  <c r="AN840" i="3"/>
  <c r="AO840" i="3"/>
  <c r="E841" i="3"/>
  <c r="F841" i="3"/>
  <c r="G841" i="3"/>
  <c r="H841" i="3"/>
  <c r="K841" i="3"/>
  <c r="L841" i="3"/>
  <c r="M841" i="3"/>
  <c r="N841" i="3"/>
  <c r="O841" i="3" s="1"/>
  <c r="P841" i="3"/>
  <c r="Q841" i="3"/>
  <c r="R841" i="3"/>
  <c r="S841" i="3"/>
  <c r="T841" i="3"/>
  <c r="U841" i="3"/>
  <c r="V841" i="3"/>
  <c r="W841" i="3"/>
  <c r="X841" i="3"/>
  <c r="Y841" i="3" s="1"/>
  <c r="Z841" i="3"/>
  <c r="AA841" i="3"/>
  <c r="AB841" i="3"/>
  <c r="AC841" i="3"/>
  <c r="AD841" i="3"/>
  <c r="AF841" i="3"/>
  <c r="AG841" i="3"/>
  <c r="AH841" i="3"/>
  <c r="AI841" i="3"/>
  <c r="AJ841" i="3"/>
  <c r="AK841" i="3"/>
  <c r="AL841" i="3"/>
  <c r="AM841" i="3"/>
  <c r="AN841" i="3"/>
  <c r="AO841" i="3"/>
  <c r="E842" i="3"/>
  <c r="F842" i="3"/>
  <c r="G842" i="3"/>
  <c r="H842" i="3"/>
  <c r="K842" i="3"/>
  <c r="L842" i="3"/>
  <c r="M842" i="3"/>
  <c r="N842" i="3"/>
  <c r="O842" i="3"/>
  <c r="P842" i="3"/>
  <c r="Q842" i="3"/>
  <c r="R842" i="3" s="1"/>
  <c r="S842" i="3"/>
  <c r="T842" i="3"/>
  <c r="U842" i="3"/>
  <c r="V842" i="3"/>
  <c r="W842" i="3"/>
  <c r="X842" i="3"/>
  <c r="Y842" i="3" s="1"/>
  <c r="Z842" i="3"/>
  <c r="AA842" i="3"/>
  <c r="AB842" i="3"/>
  <c r="AC842" i="3"/>
  <c r="AD842" i="3"/>
  <c r="AF842" i="3"/>
  <c r="AG842" i="3"/>
  <c r="AH842" i="3"/>
  <c r="AI842" i="3"/>
  <c r="AJ842" i="3"/>
  <c r="AK842" i="3"/>
  <c r="AL842" i="3"/>
  <c r="AM842" i="3"/>
  <c r="AN842" i="3"/>
  <c r="AO842" i="3"/>
  <c r="E843" i="3"/>
  <c r="F843" i="3"/>
  <c r="G843" i="3"/>
  <c r="H843" i="3"/>
  <c r="K843" i="3"/>
  <c r="L843" i="3"/>
  <c r="M843" i="3"/>
  <c r="N843" i="3"/>
  <c r="O843" i="3" s="1"/>
  <c r="P843" i="3"/>
  <c r="Q843" i="3"/>
  <c r="R843" i="3" s="1"/>
  <c r="S843" i="3"/>
  <c r="T843" i="3"/>
  <c r="U843" i="3"/>
  <c r="V843" i="3"/>
  <c r="W843" i="3"/>
  <c r="X843" i="3"/>
  <c r="Y843" i="3" s="1"/>
  <c r="Z843" i="3"/>
  <c r="AA843" i="3"/>
  <c r="AB843" i="3"/>
  <c r="AC843" i="3"/>
  <c r="AD843" i="3"/>
  <c r="AF843" i="3"/>
  <c r="AG843" i="3"/>
  <c r="AH843" i="3"/>
  <c r="AI843" i="3"/>
  <c r="AJ843" i="3"/>
  <c r="AK843" i="3"/>
  <c r="AL843" i="3"/>
  <c r="AM843" i="3"/>
  <c r="AN843" i="3"/>
  <c r="AO843" i="3"/>
  <c r="E844" i="3"/>
  <c r="F844" i="3"/>
  <c r="G844" i="3"/>
  <c r="H844" i="3"/>
  <c r="K844" i="3"/>
  <c r="L844" i="3"/>
  <c r="M844" i="3"/>
  <c r="N844" i="3"/>
  <c r="O844" i="3"/>
  <c r="P844" i="3"/>
  <c r="Q844" i="3"/>
  <c r="R844" i="3" s="1"/>
  <c r="S844" i="3"/>
  <c r="T844" i="3"/>
  <c r="U844" i="3"/>
  <c r="V844" i="3"/>
  <c r="W844" i="3"/>
  <c r="X844" i="3"/>
  <c r="Y844" i="3"/>
  <c r="Z844" i="3"/>
  <c r="AA844" i="3"/>
  <c r="AB844" i="3"/>
  <c r="AC844" i="3"/>
  <c r="AD844" i="3"/>
  <c r="AF844" i="3"/>
  <c r="AG844" i="3"/>
  <c r="AH844" i="3"/>
  <c r="AI844" i="3"/>
  <c r="AJ844" i="3"/>
  <c r="AK844" i="3"/>
  <c r="AL844" i="3"/>
  <c r="AM844" i="3"/>
  <c r="AN844" i="3"/>
  <c r="AO844" i="3"/>
  <c r="E845" i="3"/>
  <c r="F845" i="3"/>
  <c r="G845" i="3"/>
  <c r="H845" i="3"/>
  <c r="K845" i="3"/>
  <c r="L845" i="3"/>
  <c r="M845" i="3"/>
  <c r="N845" i="3"/>
  <c r="Q845" i="3"/>
  <c r="R845" i="3"/>
  <c r="S845" i="3"/>
  <c r="T845" i="3"/>
  <c r="U845" i="3"/>
  <c r="V845" i="3"/>
  <c r="W845" i="3"/>
  <c r="X845" i="3"/>
  <c r="Y845" i="3" s="1"/>
  <c r="Z845" i="3"/>
  <c r="AA845" i="3"/>
  <c r="AB845" i="3"/>
  <c r="AC845" i="3"/>
  <c r="AD845" i="3"/>
  <c r="AF845" i="3"/>
  <c r="AG845" i="3"/>
  <c r="AH845" i="3"/>
  <c r="AI845" i="3"/>
  <c r="AJ845" i="3"/>
  <c r="AK845" i="3"/>
  <c r="AL845" i="3"/>
  <c r="AM845" i="3"/>
  <c r="AN845" i="3"/>
  <c r="AO845" i="3"/>
  <c r="E846" i="3"/>
  <c r="F846" i="3"/>
  <c r="G846" i="3"/>
  <c r="H846" i="3"/>
  <c r="K846" i="3"/>
  <c r="L846" i="3"/>
  <c r="M846" i="3"/>
  <c r="N846" i="3"/>
  <c r="O846" i="3" s="1"/>
  <c r="Q846" i="3"/>
  <c r="R846" i="3" s="1"/>
  <c r="S846" i="3"/>
  <c r="T846" i="3"/>
  <c r="U846" i="3"/>
  <c r="V846" i="3"/>
  <c r="W846" i="3"/>
  <c r="X846" i="3"/>
  <c r="Y846" i="3"/>
  <c r="Z846" i="3"/>
  <c r="AA846" i="3"/>
  <c r="AB846" i="3"/>
  <c r="AC846" i="3"/>
  <c r="AD846" i="3"/>
  <c r="AF846" i="3"/>
  <c r="AG846" i="3"/>
  <c r="AH846" i="3"/>
  <c r="AI846" i="3"/>
  <c r="AJ846" i="3"/>
  <c r="AK846" i="3"/>
  <c r="AL846" i="3"/>
  <c r="AM846" i="3"/>
  <c r="AN846" i="3"/>
  <c r="AO846" i="3"/>
  <c r="E847" i="3"/>
  <c r="F847" i="3"/>
  <c r="G847" i="3"/>
  <c r="H847" i="3"/>
  <c r="K847" i="3"/>
  <c r="L847" i="3"/>
  <c r="M847" i="3"/>
  <c r="N847" i="3"/>
  <c r="O847" i="3" s="1"/>
  <c r="P847" i="3"/>
  <c r="Q847" i="3"/>
  <c r="R847" i="3"/>
  <c r="S847" i="3"/>
  <c r="T847" i="3"/>
  <c r="U847" i="3"/>
  <c r="V847" i="3"/>
  <c r="W847" i="3"/>
  <c r="X847" i="3"/>
  <c r="Y847" i="3" s="1"/>
  <c r="Z847" i="3"/>
  <c r="AA847" i="3"/>
  <c r="AB847" i="3"/>
  <c r="AC847" i="3"/>
  <c r="AD847" i="3"/>
  <c r="AF847" i="3"/>
  <c r="AG847" i="3"/>
  <c r="AH847" i="3"/>
  <c r="AI847" i="3"/>
  <c r="AJ847" i="3"/>
  <c r="AK847" i="3"/>
  <c r="AL847" i="3"/>
  <c r="AM847" i="3"/>
  <c r="AN847" i="3"/>
  <c r="AO847" i="3"/>
  <c r="E848" i="3"/>
  <c r="F848" i="3"/>
  <c r="G848" i="3"/>
  <c r="H848" i="3"/>
  <c r="K848" i="3"/>
  <c r="L848" i="3"/>
  <c r="M848" i="3"/>
  <c r="N848" i="3"/>
  <c r="O848" i="3"/>
  <c r="P848" i="3"/>
  <c r="Q848" i="3"/>
  <c r="R848" i="3" s="1"/>
  <c r="S848" i="3"/>
  <c r="T848" i="3"/>
  <c r="U848" i="3"/>
  <c r="V848" i="3"/>
  <c r="W848" i="3"/>
  <c r="X848" i="3"/>
  <c r="Y848" i="3" s="1"/>
  <c r="Z848" i="3"/>
  <c r="AA848" i="3"/>
  <c r="AB848" i="3"/>
  <c r="AC848" i="3"/>
  <c r="AD848" i="3"/>
  <c r="AF848" i="3"/>
  <c r="AG848" i="3"/>
  <c r="AH848" i="3"/>
  <c r="AI848" i="3"/>
  <c r="AJ848" i="3"/>
  <c r="AK848" i="3"/>
  <c r="AL848" i="3"/>
  <c r="AM848" i="3"/>
  <c r="AN848" i="3"/>
  <c r="AO848" i="3"/>
  <c r="E849" i="3"/>
  <c r="F849" i="3"/>
  <c r="G849" i="3"/>
  <c r="H849" i="3"/>
  <c r="K849" i="3"/>
  <c r="L849" i="3"/>
  <c r="M849" i="3"/>
  <c r="N849" i="3"/>
  <c r="O849" i="3" s="1"/>
  <c r="P849" i="3"/>
  <c r="Q849" i="3"/>
  <c r="R849" i="3" s="1"/>
  <c r="S849" i="3"/>
  <c r="T849" i="3"/>
  <c r="U849" i="3"/>
  <c r="V849" i="3"/>
  <c r="W849" i="3"/>
  <c r="X849" i="3"/>
  <c r="Y849" i="3" s="1"/>
  <c r="Z849" i="3"/>
  <c r="AA849" i="3"/>
  <c r="AB849" i="3"/>
  <c r="AC849" i="3"/>
  <c r="AD849" i="3"/>
  <c r="AF849" i="3"/>
  <c r="AG849" i="3"/>
  <c r="AH849" i="3"/>
  <c r="AI849" i="3"/>
  <c r="AJ849" i="3"/>
  <c r="AK849" i="3"/>
  <c r="AL849" i="3"/>
  <c r="AM849" i="3"/>
  <c r="AN849" i="3"/>
  <c r="AO849" i="3"/>
  <c r="E850" i="3"/>
  <c r="F850" i="3"/>
  <c r="G850" i="3"/>
  <c r="H850" i="3"/>
  <c r="K850" i="3"/>
  <c r="L850" i="3"/>
  <c r="M850" i="3"/>
  <c r="N850" i="3"/>
  <c r="O850" i="3"/>
  <c r="P850" i="3"/>
  <c r="Q850" i="3"/>
  <c r="R850" i="3" s="1"/>
  <c r="S850" i="3"/>
  <c r="T850" i="3"/>
  <c r="U850" i="3"/>
  <c r="V850" i="3"/>
  <c r="W850" i="3"/>
  <c r="X850" i="3"/>
  <c r="Y850" i="3"/>
  <c r="Z850" i="3"/>
  <c r="AA850" i="3"/>
  <c r="AB850" i="3"/>
  <c r="AC850" i="3"/>
  <c r="AD850" i="3"/>
  <c r="AF850" i="3"/>
  <c r="AG850" i="3"/>
  <c r="AH850" i="3"/>
  <c r="AI850" i="3"/>
  <c r="AJ850" i="3"/>
  <c r="AK850" i="3"/>
  <c r="AL850" i="3"/>
  <c r="AM850" i="3"/>
  <c r="AN850" i="3"/>
  <c r="AO850" i="3"/>
  <c r="E851" i="3"/>
  <c r="F851" i="3"/>
  <c r="G851" i="3"/>
  <c r="H851" i="3"/>
  <c r="K851" i="3"/>
  <c r="L851" i="3"/>
  <c r="M851" i="3"/>
  <c r="N851" i="3"/>
  <c r="Q851" i="3"/>
  <c r="R851" i="3"/>
  <c r="S851" i="3"/>
  <c r="T851" i="3"/>
  <c r="U851" i="3"/>
  <c r="V851" i="3"/>
  <c r="W851" i="3"/>
  <c r="X851" i="3"/>
  <c r="Y851" i="3" s="1"/>
  <c r="Z851" i="3"/>
  <c r="AA851" i="3"/>
  <c r="AB851" i="3"/>
  <c r="AC851" i="3"/>
  <c r="AD851" i="3"/>
  <c r="AF851" i="3"/>
  <c r="AG851" i="3"/>
  <c r="AH851" i="3"/>
  <c r="AI851" i="3"/>
  <c r="AJ851" i="3"/>
  <c r="AK851" i="3"/>
  <c r="AL851" i="3"/>
  <c r="AM851" i="3"/>
  <c r="AN851" i="3"/>
  <c r="AO851" i="3"/>
  <c r="E852" i="3"/>
  <c r="F852" i="3"/>
  <c r="G852" i="3"/>
  <c r="H852" i="3"/>
  <c r="K852" i="3"/>
  <c r="L852" i="3"/>
  <c r="M852" i="3"/>
  <c r="N852" i="3"/>
  <c r="O852" i="3" s="1"/>
  <c r="Q852" i="3"/>
  <c r="R852" i="3" s="1"/>
  <c r="S852" i="3"/>
  <c r="T852" i="3"/>
  <c r="U852" i="3"/>
  <c r="V852" i="3"/>
  <c r="W852" i="3"/>
  <c r="X852" i="3"/>
  <c r="Y852" i="3"/>
  <c r="Z852" i="3"/>
  <c r="AA852" i="3"/>
  <c r="AB852" i="3"/>
  <c r="AC852" i="3"/>
  <c r="AD852" i="3"/>
  <c r="AF852" i="3"/>
  <c r="AG852" i="3"/>
  <c r="AH852" i="3"/>
  <c r="AI852" i="3"/>
  <c r="AJ852" i="3"/>
  <c r="AK852" i="3"/>
  <c r="AL852" i="3"/>
  <c r="AM852" i="3"/>
  <c r="AN852" i="3"/>
  <c r="AO852" i="3"/>
  <c r="E853" i="3"/>
  <c r="F853" i="3"/>
  <c r="G853" i="3"/>
  <c r="H853" i="3"/>
  <c r="K853" i="3"/>
  <c r="L853" i="3"/>
  <c r="M853" i="3"/>
  <c r="N853" i="3"/>
  <c r="O853" i="3" s="1"/>
  <c r="P853" i="3"/>
  <c r="Q853" i="3"/>
  <c r="R853" i="3"/>
  <c r="S853" i="3"/>
  <c r="T853" i="3"/>
  <c r="U853" i="3"/>
  <c r="V853" i="3"/>
  <c r="W853" i="3"/>
  <c r="X853" i="3"/>
  <c r="Y853" i="3" s="1"/>
  <c r="Z853" i="3"/>
  <c r="AA853" i="3"/>
  <c r="AB853" i="3"/>
  <c r="AC853" i="3"/>
  <c r="AD853" i="3"/>
  <c r="AF853" i="3"/>
  <c r="AG853" i="3"/>
  <c r="AH853" i="3"/>
  <c r="AI853" i="3"/>
  <c r="AJ853" i="3"/>
  <c r="AK853" i="3"/>
  <c r="AL853" i="3"/>
  <c r="AM853" i="3"/>
  <c r="AN853" i="3"/>
  <c r="AO853" i="3"/>
  <c r="E854" i="3"/>
  <c r="F854" i="3"/>
  <c r="G854" i="3"/>
  <c r="H854" i="3"/>
  <c r="K854" i="3"/>
  <c r="L854" i="3"/>
  <c r="M854" i="3"/>
  <c r="N854" i="3"/>
  <c r="O854" i="3"/>
  <c r="P854" i="3"/>
  <c r="Q854" i="3"/>
  <c r="R854" i="3" s="1"/>
  <c r="S854" i="3"/>
  <c r="T854" i="3"/>
  <c r="U854" i="3"/>
  <c r="V854" i="3"/>
  <c r="W854" i="3"/>
  <c r="X854" i="3"/>
  <c r="Y854" i="3" s="1"/>
  <c r="Z854" i="3"/>
  <c r="AA854" i="3"/>
  <c r="AB854" i="3"/>
  <c r="AC854" i="3"/>
  <c r="AD854" i="3"/>
  <c r="AF854" i="3"/>
  <c r="AG854" i="3"/>
  <c r="AH854" i="3"/>
  <c r="AI854" i="3"/>
  <c r="AJ854" i="3"/>
  <c r="AK854" i="3"/>
  <c r="AL854" i="3"/>
  <c r="AM854" i="3"/>
  <c r="AN854" i="3"/>
  <c r="AO854" i="3"/>
  <c r="E855" i="3"/>
  <c r="F855" i="3"/>
  <c r="G855" i="3"/>
  <c r="H855" i="3"/>
  <c r="K855" i="3"/>
  <c r="L855" i="3"/>
  <c r="M855" i="3"/>
  <c r="N855" i="3"/>
  <c r="O855" i="3" s="1"/>
  <c r="P855" i="3"/>
  <c r="Q855" i="3"/>
  <c r="R855" i="3" s="1"/>
  <c r="S855" i="3"/>
  <c r="T855" i="3"/>
  <c r="U855" i="3"/>
  <c r="V855" i="3"/>
  <c r="W855" i="3"/>
  <c r="X855" i="3"/>
  <c r="Y855" i="3" s="1"/>
  <c r="Z855" i="3"/>
  <c r="AA855" i="3"/>
  <c r="AB855" i="3"/>
  <c r="AC855" i="3"/>
  <c r="AD855" i="3"/>
  <c r="AF855" i="3"/>
  <c r="AG855" i="3"/>
  <c r="AH855" i="3"/>
  <c r="AI855" i="3"/>
  <c r="AJ855" i="3"/>
  <c r="AK855" i="3"/>
  <c r="AL855" i="3"/>
  <c r="AM855" i="3"/>
  <c r="AN855" i="3"/>
  <c r="AO855" i="3"/>
  <c r="E856" i="3"/>
  <c r="F856" i="3"/>
  <c r="G856" i="3"/>
  <c r="H856" i="3"/>
  <c r="K856" i="3"/>
  <c r="L856" i="3"/>
  <c r="M856" i="3"/>
  <c r="N856" i="3"/>
  <c r="O856" i="3"/>
  <c r="P856" i="3"/>
  <c r="Q856" i="3"/>
  <c r="R856" i="3" s="1"/>
  <c r="S856" i="3"/>
  <c r="T856" i="3"/>
  <c r="U856" i="3"/>
  <c r="V856" i="3"/>
  <c r="W856" i="3"/>
  <c r="X856" i="3"/>
  <c r="Y856" i="3"/>
  <c r="Z856" i="3"/>
  <c r="AA856" i="3"/>
  <c r="AB856" i="3"/>
  <c r="AC856" i="3"/>
  <c r="AD856" i="3"/>
  <c r="AF856" i="3"/>
  <c r="AG856" i="3"/>
  <c r="AH856" i="3"/>
  <c r="AI856" i="3"/>
  <c r="AJ856" i="3"/>
  <c r="AK856" i="3"/>
  <c r="AL856" i="3"/>
  <c r="AM856" i="3"/>
  <c r="AN856" i="3"/>
  <c r="AO856" i="3"/>
  <c r="E857" i="3"/>
  <c r="F857" i="3"/>
  <c r="G857" i="3"/>
  <c r="H857" i="3"/>
  <c r="K857" i="3"/>
  <c r="L857" i="3"/>
  <c r="M857" i="3"/>
  <c r="N857" i="3"/>
  <c r="Q857" i="3"/>
  <c r="R857" i="3"/>
  <c r="S857" i="3"/>
  <c r="T857" i="3"/>
  <c r="U857" i="3"/>
  <c r="V857" i="3"/>
  <c r="W857" i="3"/>
  <c r="X857" i="3"/>
  <c r="Y857" i="3" s="1"/>
  <c r="Z857" i="3"/>
  <c r="AA857" i="3"/>
  <c r="AB857" i="3"/>
  <c r="AC857" i="3"/>
  <c r="AD857" i="3"/>
  <c r="AF857" i="3"/>
  <c r="AG857" i="3"/>
  <c r="AH857" i="3"/>
  <c r="AI857" i="3"/>
  <c r="AJ857" i="3"/>
  <c r="AK857" i="3"/>
  <c r="AL857" i="3"/>
  <c r="AM857" i="3"/>
  <c r="AN857" i="3"/>
  <c r="AO857" i="3"/>
  <c r="E858" i="3"/>
  <c r="F858" i="3"/>
  <c r="G858" i="3"/>
  <c r="H858" i="3"/>
  <c r="K858" i="3"/>
  <c r="L858" i="3"/>
  <c r="M858" i="3"/>
  <c r="N858" i="3"/>
  <c r="O858" i="3" s="1"/>
  <c r="Q858" i="3"/>
  <c r="R858" i="3" s="1"/>
  <c r="S858" i="3"/>
  <c r="T858" i="3"/>
  <c r="U858" i="3"/>
  <c r="V858" i="3"/>
  <c r="W858" i="3"/>
  <c r="X858" i="3"/>
  <c r="Y858" i="3"/>
  <c r="Z858" i="3"/>
  <c r="AA858" i="3"/>
  <c r="AB858" i="3"/>
  <c r="AC858" i="3"/>
  <c r="AD858" i="3"/>
  <c r="AF858" i="3"/>
  <c r="AG858" i="3"/>
  <c r="AH858" i="3"/>
  <c r="AI858" i="3"/>
  <c r="AJ858" i="3"/>
  <c r="AK858" i="3"/>
  <c r="AL858" i="3"/>
  <c r="AM858" i="3"/>
  <c r="AN858" i="3"/>
  <c r="AO858" i="3"/>
  <c r="E859" i="3"/>
  <c r="F859" i="3"/>
  <c r="G859" i="3"/>
  <c r="H859" i="3"/>
  <c r="K859" i="3"/>
  <c r="L859" i="3"/>
  <c r="M859" i="3"/>
  <c r="N859" i="3"/>
  <c r="O859" i="3" s="1"/>
  <c r="Q859" i="3"/>
  <c r="R859" i="3"/>
  <c r="S859" i="3"/>
  <c r="T859" i="3"/>
  <c r="U859" i="3"/>
  <c r="V859" i="3"/>
  <c r="W859" i="3"/>
  <c r="X859" i="3"/>
  <c r="Y859" i="3" s="1"/>
  <c r="Z859" i="3"/>
  <c r="AA859" i="3"/>
  <c r="AB859" i="3"/>
  <c r="AC859" i="3"/>
  <c r="AD859" i="3"/>
  <c r="AF859" i="3"/>
  <c r="AG859" i="3"/>
  <c r="AH859" i="3"/>
  <c r="AI859" i="3"/>
  <c r="AJ859" i="3"/>
  <c r="AK859" i="3"/>
  <c r="AL859" i="3"/>
  <c r="AM859" i="3"/>
  <c r="AN859" i="3"/>
  <c r="AO859" i="3"/>
  <c r="E860" i="3"/>
  <c r="F860" i="3"/>
  <c r="G860" i="3"/>
  <c r="H860" i="3"/>
  <c r="K860" i="3"/>
  <c r="L860" i="3"/>
  <c r="M860" i="3"/>
  <c r="N860" i="3"/>
  <c r="O860" i="3"/>
  <c r="P860" i="3"/>
  <c r="Q860" i="3"/>
  <c r="R860" i="3" s="1"/>
  <c r="S860" i="3"/>
  <c r="T860" i="3"/>
  <c r="U860" i="3"/>
  <c r="V860" i="3"/>
  <c r="W860" i="3"/>
  <c r="X860" i="3"/>
  <c r="Y860" i="3" s="1"/>
  <c r="Z860" i="3"/>
  <c r="AA860" i="3"/>
  <c r="AB860" i="3"/>
  <c r="AC860" i="3"/>
  <c r="AD860" i="3"/>
  <c r="AF860" i="3"/>
  <c r="AG860" i="3"/>
  <c r="AH860" i="3"/>
  <c r="AI860" i="3"/>
  <c r="AJ860" i="3"/>
  <c r="AK860" i="3"/>
  <c r="AL860" i="3"/>
  <c r="AM860" i="3"/>
  <c r="AN860" i="3"/>
  <c r="AO860" i="3"/>
  <c r="E861" i="3"/>
  <c r="F861" i="3"/>
  <c r="G861" i="3"/>
  <c r="H861" i="3"/>
  <c r="K861" i="3"/>
  <c r="L861" i="3"/>
  <c r="M861" i="3"/>
  <c r="N861" i="3"/>
  <c r="O861" i="3" s="1"/>
  <c r="P861" i="3"/>
  <c r="Q861" i="3"/>
  <c r="R861" i="3" s="1"/>
  <c r="S861" i="3"/>
  <c r="T861" i="3"/>
  <c r="U861" i="3"/>
  <c r="V861" i="3"/>
  <c r="W861" i="3"/>
  <c r="X861" i="3"/>
  <c r="Y861" i="3" s="1"/>
  <c r="Z861" i="3"/>
  <c r="AA861" i="3"/>
  <c r="AB861" i="3"/>
  <c r="AC861" i="3"/>
  <c r="AD861" i="3"/>
  <c r="AF861" i="3"/>
  <c r="AG861" i="3"/>
  <c r="AH861" i="3"/>
  <c r="AI861" i="3"/>
  <c r="AJ861" i="3"/>
  <c r="AK861" i="3"/>
  <c r="AL861" i="3"/>
  <c r="AM861" i="3"/>
  <c r="AN861" i="3"/>
  <c r="AO861" i="3"/>
  <c r="E862" i="3"/>
  <c r="F862" i="3"/>
  <c r="G862" i="3"/>
  <c r="H862" i="3"/>
  <c r="K862" i="3"/>
  <c r="L862" i="3"/>
  <c r="M862" i="3"/>
  <c r="N862" i="3"/>
  <c r="O862" i="3"/>
  <c r="P862" i="3"/>
  <c r="Q862" i="3"/>
  <c r="R862" i="3" s="1"/>
  <c r="S862" i="3"/>
  <c r="T862" i="3"/>
  <c r="U862" i="3"/>
  <c r="V862" i="3"/>
  <c r="W862" i="3"/>
  <c r="X862" i="3"/>
  <c r="Y862" i="3"/>
  <c r="Z862" i="3"/>
  <c r="AA862" i="3"/>
  <c r="AB862" i="3"/>
  <c r="AC862" i="3"/>
  <c r="AD862" i="3"/>
  <c r="AF862" i="3"/>
  <c r="AG862" i="3"/>
  <c r="AH862" i="3"/>
  <c r="AI862" i="3"/>
  <c r="AJ862" i="3"/>
  <c r="AK862" i="3"/>
  <c r="AL862" i="3"/>
  <c r="AM862" i="3"/>
  <c r="AN862" i="3"/>
  <c r="AO862" i="3"/>
  <c r="E863" i="3"/>
  <c r="F863" i="3"/>
  <c r="G863" i="3"/>
  <c r="H863" i="3"/>
  <c r="K863" i="3"/>
  <c r="L863" i="3"/>
  <c r="M863" i="3"/>
  <c r="N863" i="3"/>
  <c r="Q863" i="3"/>
  <c r="R863" i="3"/>
  <c r="S863" i="3"/>
  <c r="T863" i="3"/>
  <c r="U863" i="3"/>
  <c r="V863" i="3"/>
  <c r="W863" i="3"/>
  <c r="X863" i="3"/>
  <c r="Y863" i="3" s="1"/>
  <c r="Z863" i="3"/>
  <c r="AA863" i="3"/>
  <c r="AB863" i="3"/>
  <c r="AC863" i="3"/>
  <c r="AD863" i="3"/>
  <c r="AF863" i="3"/>
  <c r="AG863" i="3"/>
  <c r="AH863" i="3"/>
  <c r="AI863" i="3"/>
  <c r="AJ863" i="3"/>
  <c r="AK863" i="3"/>
  <c r="AL863" i="3"/>
  <c r="AM863" i="3"/>
  <c r="AN863" i="3"/>
  <c r="AO863" i="3"/>
  <c r="E864" i="3"/>
  <c r="F864" i="3"/>
  <c r="G864" i="3"/>
  <c r="H864" i="3"/>
  <c r="K864" i="3"/>
  <c r="L864" i="3"/>
  <c r="M864" i="3"/>
  <c r="N864" i="3"/>
  <c r="O864" i="3" s="1"/>
  <c r="Q864" i="3"/>
  <c r="R864" i="3" s="1"/>
  <c r="S864" i="3"/>
  <c r="T864" i="3"/>
  <c r="U864" i="3"/>
  <c r="V864" i="3"/>
  <c r="W864" i="3"/>
  <c r="X864" i="3"/>
  <c r="Y864" i="3"/>
  <c r="Z864" i="3"/>
  <c r="AA864" i="3"/>
  <c r="AB864" i="3"/>
  <c r="AC864" i="3"/>
  <c r="AD864" i="3"/>
  <c r="AF864" i="3"/>
  <c r="AG864" i="3"/>
  <c r="AH864" i="3"/>
  <c r="AI864" i="3"/>
  <c r="AJ864" i="3"/>
  <c r="AK864" i="3"/>
  <c r="AL864" i="3"/>
  <c r="AM864" i="3"/>
  <c r="AN864" i="3"/>
  <c r="AO864" i="3"/>
  <c r="E865" i="3"/>
  <c r="F865" i="3"/>
  <c r="G865" i="3"/>
  <c r="H865" i="3"/>
  <c r="K865" i="3"/>
  <c r="L865" i="3"/>
  <c r="M865" i="3"/>
  <c r="N865" i="3"/>
  <c r="O865" i="3" s="1"/>
  <c r="Q865" i="3"/>
  <c r="R865" i="3"/>
  <c r="S865" i="3"/>
  <c r="T865" i="3"/>
  <c r="U865" i="3"/>
  <c r="V865" i="3"/>
  <c r="W865" i="3"/>
  <c r="X865" i="3"/>
  <c r="Y865" i="3" s="1"/>
  <c r="Z865" i="3"/>
  <c r="AA865" i="3"/>
  <c r="AB865" i="3"/>
  <c r="AC865" i="3"/>
  <c r="AD865" i="3"/>
  <c r="AF865" i="3"/>
  <c r="AG865" i="3"/>
  <c r="AH865" i="3"/>
  <c r="AI865" i="3"/>
  <c r="AJ865" i="3"/>
  <c r="AK865" i="3"/>
  <c r="AL865" i="3"/>
  <c r="AM865" i="3"/>
  <c r="AN865" i="3"/>
  <c r="AO865" i="3"/>
  <c r="E866" i="3"/>
  <c r="F866" i="3"/>
  <c r="G866" i="3"/>
  <c r="H866" i="3"/>
  <c r="K866" i="3"/>
  <c r="L866" i="3"/>
  <c r="M866" i="3"/>
  <c r="N866" i="3"/>
  <c r="O866" i="3"/>
  <c r="P866" i="3"/>
  <c r="Q866" i="3"/>
  <c r="R866" i="3" s="1"/>
  <c r="S866" i="3"/>
  <c r="T866" i="3"/>
  <c r="U866" i="3"/>
  <c r="V866" i="3"/>
  <c r="W866" i="3"/>
  <c r="X866" i="3"/>
  <c r="Y866" i="3" s="1"/>
  <c r="Z866" i="3"/>
  <c r="AA866" i="3"/>
  <c r="AB866" i="3"/>
  <c r="AC866" i="3"/>
  <c r="AD866" i="3"/>
  <c r="AF866" i="3"/>
  <c r="AG866" i="3"/>
  <c r="AH866" i="3"/>
  <c r="AI866" i="3"/>
  <c r="AJ866" i="3"/>
  <c r="AK866" i="3"/>
  <c r="AL866" i="3"/>
  <c r="AM866" i="3"/>
  <c r="AN866" i="3"/>
  <c r="AO866" i="3"/>
  <c r="E867" i="3"/>
  <c r="F867" i="3"/>
  <c r="G867" i="3"/>
  <c r="H867" i="3"/>
  <c r="K867" i="3"/>
  <c r="L867" i="3"/>
  <c r="M867" i="3"/>
  <c r="N867" i="3"/>
  <c r="O867" i="3" s="1"/>
  <c r="P867" i="3"/>
  <c r="Q867" i="3"/>
  <c r="R867" i="3" s="1"/>
  <c r="S867" i="3"/>
  <c r="T867" i="3"/>
  <c r="U867" i="3"/>
  <c r="V867" i="3"/>
  <c r="W867" i="3"/>
  <c r="X867" i="3"/>
  <c r="Y867" i="3" s="1"/>
  <c r="Z867" i="3"/>
  <c r="AA867" i="3"/>
  <c r="AB867" i="3"/>
  <c r="AC867" i="3"/>
  <c r="AD867" i="3"/>
  <c r="AF867" i="3"/>
  <c r="AG867" i="3"/>
  <c r="AH867" i="3"/>
  <c r="AI867" i="3"/>
  <c r="AJ867" i="3"/>
  <c r="AK867" i="3"/>
  <c r="AL867" i="3"/>
  <c r="AM867" i="3"/>
  <c r="AN867" i="3"/>
  <c r="AO867" i="3"/>
  <c r="E868" i="3"/>
  <c r="F868" i="3"/>
  <c r="G868" i="3"/>
  <c r="H868" i="3"/>
  <c r="K868" i="3"/>
  <c r="L868" i="3"/>
  <c r="M868" i="3"/>
  <c r="N868" i="3"/>
  <c r="O868" i="3"/>
  <c r="P868" i="3"/>
  <c r="Q868" i="3"/>
  <c r="R868" i="3" s="1"/>
  <c r="S868" i="3"/>
  <c r="T868" i="3"/>
  <c r="U868" i="3"/>
  <c r="V868" i="3"/>
  <c r="W868" i="3"/>
  <c r="X868" i="3"/>
  <c r="Y868" i="3"/>
  <c r="Z868" i="3"/>
  <c r="AA868" i="3"/>
  <c r="AB868" i="3"/>
  <c r="AC868" i="3"/>
  <c r="AD868" i="3"/>
  <c r="AF868" i="3"/>
  <c r="AG868" i="3"/>
  <c r="AH868" i="3"/>
  <c r="AI868" i="3"/>
  <c r="AJ868" i="3"/>
  <c r="AK868" i="3"/>
  <c r="AL868" i="3"/>
  <c r="AM868" i="3"/>
  <c r="AN868" i="3"/>
  <c r="AO868" i="3"/>
  <c r="E869" i="3"/>
  <c r="F869" i="3"/>
  <c r="G869" i="3"/>
  <c r="H869" i="3"/>
  <c r="K869" i="3"/>
  <c r="L869" i="3"/>
  <c r="M869" i="3"/>
  <c r="N869" i="3"/>
  <c r="Q869" i="3"/>
  <c r="R869" i="3"/>
  <c r="S869" i="3"/>
  <c r="T869" i="3"/>
  <c r="U869" i="3"/>
  <c r="V869" i="3"/>
  <c r="W869" i="3"/>
  <c r="X869" i="3"/>
  <c r="Y869" i="3" s="1"/>
  <c r="Z869" i="3"/>
  <c r="AA869" i="3"/>
  <c r="AB869" i="3"/>
  <c r="AC869" i="3"/>
  <c r="AD869" i="3"/>
  <c r="AF869" i="3"/>
  <c r="AG869" i="3"/>
  <c r="AH869" i="3"/>
  <c r="AI869" i="3"/>
  <c r="AJ869" i="3"/>
  <c r="AK869" i="3"/>
  <c r="AL869" i="3"/>
  <c r="AM869" i="3"/>
  <c r="AN869" i="3"/>
  <c r="AO869" i="3"/>
  <c r="E870" i="3"/>
  <c r="F870" i="3"/>
  <c r="G870" i="3"/>
  <c r="H870" i="3"/>
  <c r="K870" i="3"/>
  <c r="L870" i="3"/>
  <c r="M870" i="3"/>
  <c r="N870" i="3"/>
  <c r="O870" i="3" s="1"/>
  <c r="Q870" i="3"/>
  <c r="R870" i="3" s="1"/>
  <c r="S870" i="3"/>
  <c r="T870" i="3"/>
  <c r="U870" i="3"/>
  <c r="V870" i="3"/>
  <c r="W870" i="3"/>
  <c r="X870" i="3"/>
  <c r="Y870" i="3"/>
  <c r="Z870" i="3"/>
  <c r="AA870" i="3"/>
  <c r="AB870" i="3"/>
  <c r="AC870" i="3"/>
  <c r="AD870" i="3"/>
  <c r="AF870" i="3"/>
  <c r="AG870" i="3"/>
  <c r="AH870" i="3"/>
  <c r="AI870" i="3"/>
  <c r="AJ870" i="3"/>
  <c r="AK870" i="3"/>
  <c r="AL870" i="3"/>
  <c r="AM870" i="3"/>
  <c r="AN870" i="3"/>
  <c r="AO870" i="3"/>
  <c r="E871" i="3"/>
  <c r="F871" i="3"/>
  <c r="G871" i="3"/>
  <c r="H871" i="3"/>
  <c r="K871" i="3"/>
  <c r="L871" i="3"/>
  <c r="M871" i="3"/>
  <c r="N871" i="3"/>
  <c r="O871" i="3" s="1"/>
  <c r="Q871" i="3"/>
  <c r="R871" i="3"/>
  <c r="S871" i="3"/>
  <c r="T871" i="3"/>
  <c r="U871" i="3"/>
  <c r="V871" i="3"/>
  <c r="W871" i="3"/>
  <c r="X871" i="3"/>
  <c r="Y871" i="3" s="1"/>
  <c r="Z871" i="3"/>
  <c r="AA871" i="3"/>
  <c r="AB871" i="3"/>
  <c r="AC871" i="3"/>
  <c r="AD871" i="3"/>
  <c r="AF871" i="3"/>
  <c r="AG871" i="3"/>
  <c r="AH871" i="3"/>
  <c r="AI871" i="3"/>
  <c r="AJ871" i="3"/>
  <c r="AK871" i="3"/>
  <c r="AL871" i="3"/>
  <c r="AM871" i="3"/>
  <c r="AN871" i="3"/>
  <c r="AO871" i="3"/>
  <c r="E872" i="3"/>
  <c r="F872" i="3"/>
  <c r="G872" i="3"/>
  <c r="H872" i="3"/>
  <c r="K872" i="3"/>
  <c r="L872" i="3"/>
  <c r="M872" i="3"/>
  <c r="N872" i="3"/>
  <c r="O872" i="3"/>
  <c r="P872" i="3"/>
  <c r="Q872" i="3"/>
  <c r="R872" i="3" s="1"/>
  <c r="S872" i="3"/>
  <c r="T872" i="3"/>
  <c r="U872" i="3"/>
  <c r="V872" i="3"/>
  <c r="W872" i="3"/>
  <c r="X872" i="3"/>
  <c r="Y872" i="3" s="1"/>
  <c r="Z872" i="3"/>
  <c r="AA872" i="3"/>
  <c r="AB872" i="3"/>
  <c r="AC872" i="3"/>
  <c r="AD872" i="3"/>
  <c r="AF872" i="3"/>
  <c r="AG872" i="3"/>
  <c r="AH872" i="3"/>
  <c r="AI872" i="3"/>
  <c r="AJ872" i="3"/>
  <c r="AK872" i="3"/>
  <c r="AL872" i="3"/>
  <c r="AM872" i="3"/>
  <c r="AN872" i="3"/>
  <c r="AO872" i="3"/>
  <c r="E873" i="3"/>
  <c r="F873" i="3"/>
  <c r="G873" i="3"/>
  <c r="H873" i="3"/>
  <c r="K873" i="3"/>
  <c r="L873" i="3"/>
  <c r="M873" i="3"/>
  <c r="N873" i="3"/>
  <c r="O873" i="3" s="1"/>
  <c r="P873" i="3"/>
  <c r="Q873" i="3"/>
  <c r="R873" i="3" s="1"/>
  <c r="S873" i="3"/>
  <c r="T873" i="3"/>
  <c r="U873" i="3"/>
  <c r="V873" i="3"/>
  <c r="W873" i="3"/>
  <c r="X873" i="3"/>
  <c r="Y873" i="3" s="1"/>
  <c r="Z873" i="3"/>
  <c r="AA873" i="3"/>
  <c r="AB873" i="3"/>
  <c r="AC873" i="3"/>
  <c r="AD873" i="3"/>
  <c r="AF873" i="3"/>
  <c r="AG873" i="3"/>
  <c r="AH873" i="3"/>
  <c r="AI873" i="3"/>
  <c r="AJ873" i="3"/>
  <c r="AK873" i="3"/>
  <c r="AL873" i="3"/>
  <c r="AM873" i="3"/>
  <c r="AN873" i="3"/>
  <c r="AO873" i="3"/>
  <c r="E874" i="3"/>
  <c r="F874" i="3"/>
  <c r="G874" i="3"/>
  <c r="H874" i="3"/>
  <c r="K874" i="3"/>
  <c r="L874" i="3"/>
  <c r="M874" i="3"/>
  <c r="N874" i="3"/>
  <c r="O874" i="3"/>
  <c r="P874" i="3"/>
  <c r="Q874" i="3"/>
  <c r="R874" i="3" s="1"/>
  <c r="S874" i="3"/>
  <c r="T874" i="3"/>
  <c r="U874" i="3"/>
  <c r="V874" i="3"/>
  <c r="W874" i="3"/>
  <c r="X874" i="3"/>
  <c r="Y874" i="3"/>
  <c r="Z874" i="3"/>
  <c r="AA874" i="3"/>
  <c r="AB874" i="3"/>
  <c r="AC874" i="3"/>
  <c r="AD874" i="3"/>
  <c r="AF874" i="3"/>
  <c r="AG874" i="3"/>
  <c r="AH874" i="3"/>
  <c r="AI874" i="3"/>
  <c r="AJ874" i="3"/>
  <c r="AK874" i="3"/>
  <c r="AL874" i="3"/>
  <c r="AM874" i="3"/>
  <c r="AN874" i="3"/>
  <c r="AO874" i="3"/>
  <c r="E875" i="3"/>
  <c r="F875" i="3"/>
  <c r="G875" i="3"/>
  <c r="H875" i="3"/>
  <c r="K875" i="3"/>
  <c r="L875" i="3"/>
  <c r="M875" i="3"/>
  <c r="N875" i="3"/>
  <c r="Q875" i="3"/>
  <c r="R875" i="3"/>
  <c r="S875" i="3"/>
  <c r="T875" i="3"/>
  <c r="U875" i="3"/>
  <c r="V875" i="3"/>
  <c r="W875" i="3"/>
  <c r="X875" i="3"/>
  <c r="Y875" i="3" s="1"/>
  <c r="Z875" i="3"/>
  <c r="AA875" i="3"/>
  <c r="AB875" i="3"/>
  <c r="AC875" i="3"/>
  <c r="AD875" i="3"/>
  <c r="AF875" i="3"/>
  <c r="AG875" i="3"/>
  <c r="AH875" i="3"/>
  <c r="AI875" i="3"/>
  <c r="AJ875" i="3"/>
  <c r="AK875" i="3"/>
  <c r="AL875" i="3"/>
  <c r="AM875" i="3"/>
  <c r="AN875" i="3"/>
  <c r="AO875" i="3"/>
  <c r="E876" i="3"/>
  <c r="F876" i="3"/>
  <c r="G876" i="3"/>
  <c r="H876" i="3"/>
  <c r="K876" i="3"/>
  <c r="L876" i="3"/>
  <c r="M876" i="3"/>
  <c r="N876" i="3"/>
  <c r="O876" i="3" s="1"/>
  <c r="Q876" i="3"/>
  <c r="R876" i="3" s="1"/>
  <c r="S876" i="3"/>
  <c r="T876" i="3"/>
  <c r="U876" i="3"/>
  <c r="V876" i="3"/>
  <c r="W876" i="3"/>
  <c r="X876" i="3"/>
  <c r="Y876" i="3"/>
  <c r="Z876" i="3"/>
  <c r="AA876" i="3"/>
  <c r="AB876" i="3"/>
  <c r="AC876" i="3"/>
  <c r="AD876" i="3"/>
  <c r="AF876" i="3"/>
  <c r="AG876" i="3"/>
  <c r="AH876" i="3"/>
  <c r="AI876" i="3"/>
  <c r="AJ876" i="3"/>
  <c r="AK876" i="3"/>
  <c r="AL876" i="3"/>
  <c r="AM876" i="3"/>
  <c r="AN876" i="3"/>
  <c r="AO876" i="3"/>
  <c r="E877" i="3"/>
  <c r="F877" i="3"/>
  <c r="G877" i="3"/>
  <c r="H877" i="3"/>
  <c r="K877" i="3"/>
  <c r="L877" i="3"/>
  <c r="M877" i="3"/>
  <c r="N877" i="3"/>
  <c r="O877" i="3" s="1"/>
  <c r="Q877" i="3"/>
  <c r="R877" i="3"/>
  <c r="S877" i="3"/>
  <c r="T877" i="3"/>
  <c r="U877" i="3"/>
  <c r="V877" i="3"/>
  <c r="W877" i="3"/>
  <c r="X877" i="3"/>
  <c r="Y877" i="3" s="1"/>
  <c r="Z877" i="3"/>
  <c r="AA877" i="3"/>
  <c r="AB877" i="3"/>
  <c r="AC877" i="3"/>
  <c r="AD877" i="3"/>
  <c r="AF877" i="3"/>
  <c r="AG877" i="3"/>
  <c r="AH877" i="3"/>
  <c r="AI877" i="3"/>
  <c r="AJ877" i="3"/>
  <c r="AK877" i="3"/>
  <c r="AL877" i="3"/>
  <c r="AM877" i="3"/>
  <c r="AN877" i="3"/>
  <c r="AO877" i="3"/>
  <c r="E878" i="3"/>
  <c r="F878" i="3"/>
  <c r="G878" i="3"/>
  <c r="H878" i="3"/>
  <c r="K878" i="3"/>
  <c r="L878" i="3"/>
  <c r="M878" i="3"/>
  <c r="N878" i="3"/>
  <c r="O878" i="3"/>
  <c r="P878" i="3"/>
  <c r="Q878" i="3"/>
  <c r="R878" i="3" s="1"/>
  <c r="S878" i="3"/>
  <c r="T878" i="3"/>
  <c r="U878" i="3"/>
  <c r="V878" i="3"/>
  <c r="W878" i="3"/>
  <c r="X878" i="3"/>
  <c r="Y878" i="3" s="1"/>
  <c r="Z878" i="3"/>
  <c r="AA878" i="3"/>
  <c r="AB878" i="3"/>
  <c r="AC878" i="3"/>
  <c r="AD878" i="3"/>
  <c r="AF878" i="3"/>
  <c r="AG878" i="3"/>
  <c r="AH878" i="3"/>
  <c r="AI878" i="3"/>
  <c r="AJ878" i="3"/>
  <c r="AK878" i="3"/>
  <c r="AL878" i="3"/>
  <c r="AM878" i="3"/>
  <c r="AN878" i="3"/>
  <c r="AO878" i="3"/>
  <c r="E879" i="3"/>
  <c r="F879" i="3"/>
  <c r="G879" i="3"/>
  <c r="H879" i="3"/>
  <c r="K879" i="3"/>
  <c r="L879" i="3"/>
  <c r="M879" i="3"/>
  <c r="N879" i="3"/>
  <c r="O879" i="3" s="1"/>
  <c r="P879" i="3"/>
  <c r="Q879" i="3"/>
  <c r="R879" i="3" s="1"/>
  <c r="S879" i="3"/>
  <c r="T879" i="3"/>
  <c r="U879" i="3"/>
  <c r="V879" i="3"/>
  <c r="W879" i="3"/>
  <c r="X879" i="3"/>
  <c r="Y879" i="3" s="1"/>
  <c r="Z879" i="3"/>
  <c r="AA879" i="3"/>
  <c r="AB879" i="3"/>
  <c r="AC879" i="3"/>
  <c r="AD879" i="3"/>
  <c r="AF879" i="3"/>
  <c r="AG879" i="3"/>
  <c r="AH879" i="3"/>
  <c r="AI879" i="3"/>
  <c r="AJ879" i="3"/>
  <c r="AK879" i="3"/>
  <c r="AL879" i="3"/>
  <c r="AM879" i="3"/>
  <c r="AN879" i="3"/>
  <c r="AO879" i="3"/>
  <c r="E880" i="3"/>
  <c r="F880" i="3"/>
  <c r="G880" i="3"/>
  <c r="H880" i="3"/>
  <c r="K880" i="3"/>
  <c r="L880" i="3"/>
  <c r="M880" i="3"/>
  <c r="N880" i="3"/>
  <c r="O880" i="3"/>
  <c r="P880" i="3"/>
  <c r="Q880" i="3"/>
  <c r="R880" i="3" s="1"/>
  <c r="S880" i="3"/>
  <c r="T880" i="3"/>
  <c r="U880" i="3"/>
  <c r="V880" i="3"/>
  <c r="W880" i="3"/>
  <c r="X880" i="3"/>
  <c r="Y880" i="3"/>
  <c r="Z880" i="3"/>
  <c r="AA880" i="3"/>
  <c r="AB880" i="3"/>
  <c r="AC880" i="3"/>
  <c r="AD880" i="3"/>
  <c r="AF880" i="3"/>
  <c r="AG880" i="3"/>
  <c r="AH880" i="3"/>
  <c r="AI880" i="3"/>
  <c r="AJ880" i="3"/>
  <c r="AK880" i="3"/>
  <c r="AL880" i="3"/>
  <c r="AM880" i="3"/>
  <c r="AN880" i="3"/>
  <c r="AO880" i="3"/>
  <c r="E881" i="3"/>
  <c r="F881" i="3"/>
  <c r="G881" i="3"/>
  <c r="H881" i="3"/>
  <c r="K881" i="3"/>
  <c r="L881" i="3"/>
  <c r="M881" i="3"/>
  <c r="N881" i="3"/>
  <c r="Q881" i="3"/>
  <c r="R881" i="3"/>
  <c r="S881" i="3"/>
  <c r="T881" i="3"/>
  <c r="U881" i="3"/>
  <c r="V881" i="3"/>
  <c r="W881" i="3"/>
  <c r="X881" i="3"/>
  <c r="Y881" i="3" s="1"/>
  <c r="Z881" i="3"/>
  <c r="AA881" i="3"/>
  <c r="AB881" i="3"/>
  <c r="AC881" i="3"/>
  <c r="AD881" i="3"/>
  <c r="AF881" i="3"/>
  <c r="AG881" i="3"/>
  <c r="AH881" i="3"/>
  <c r="AI881" i="3"/>
  <c r="AJ881" i="3"/>
  <c r="AK881" i="3"/>
  <c r="AL881" i="3"/>
  <c r="AM881" i="3"/>
  <c r="AN881" i="3"/>
  <c r="AO881" i="3"/>
  <c r="E882" i="3"/>
  <c r="F882" i="3"/>
  <c r="G882" i="3"/>
  <c r="H882" i="3"/>
  <c r="K882" i="3"/>
  <c r="L882" i="3"/>
  <c r="M882" i="3"/>
  <c r="N882" i="3"/>
  <c r="O882" i="3" s="1"/>
  <c r="Q882" i="3"/>
  <c r="R882" i="3" s="1"/>
  <c r="S882" i="3"/>
  <c r="T882" i="3"/>
  <c r="U882" i="3"/>
  <c r="V882" i="3"/>
  <c r="W882" i="3"/>
  <c r="X882" i="3"/>
  <c r="Y882" i="3"/>
  <c r="Z882" i="3"/>
  <c r="AA882" i="3"/>
  <c r="AB882" i="3"/>
  <c r="AC882" i="3"/>
  <c r="AD882" i="3"/>
  <c r="AF882" i="3"/>
  <c r="AG882" i="3"/>
  <c r="AH882" i="3"/>
  <c r="AI882" i="3"/>
  <c r="AJ882" i="3"/>
  <c r="AK882" i="3"/>
  <c r="AL882" i="3"/>
  <c r="AM882" i="3"/>
  <c r="AN882" i="3"/>
  <c r="AO882" i="3"/>
  <c r="E883" i="3"/>
  <c r="F883" i="3"/>
  <c r="G883" i="3"/>
  <c r="H883" i="3"/>
  <c r="K883" i="3"/>
  <c r="L883" i="3"/>
  <c r="M883" i="3"/>
  <c r="N883" i="3"/>
  <c r="O883" i="3" s="1"/>
  <c r="Q883" i="3"/>
  <c r="R883" i="3"/>
  <c r="S883" i="3"/>
  <c r="T883" i="3"/>
  <c r="U883" i="3"/>
  <c r="V883" i="3"/>
  <c r="W883" i="3"/>
  <c r="X883" i="3"/>
  <c r="Y883" i="3" s="1"/>
  <c r="Z883" i="3"/>
  <c r="AA883" i="3"/>
  <c r="AB883" i="3"/>
  <c r="AC883" i="3"/>
  <c r="AD883" i="3"/>
  <c r="AF883" i="3"/>
  <c r="AG883" i="3"/>
  <c r="AH883" i="3"/>
  <c r="AI883" i="3"/>
  <c r="AJ883" i="3"/>
  <c r="AK883" i="3"/>
  <c r="AL883" i="3"/>
  <c r="AM883" i="3"/>
  <c r="AN883" i="3"/>
  <c r="AO883" i="3"/>
  <c r="E884" i="3"/>
  <c r="F884" i="3"/>
  <c r="G884" i="3"/>
  <c r="H884" i="3"/>
  <c r="K884" i="3"/>
  <c r="L884" i="3"/>
  <c r="M884" i="3"/>
  <c r="N884" i="3"/>
  <c r="O884" i="3"/>
  <c r="P884" i="3"/>
  <c r="Q884" i="3"/>
  <c r="R884" i="3" s="1"/>
  <c r="S884" i="3"/>
  <c r="T884" i="3"/>
  <c r="U884" i="3"/>
  <c r="V884" i="3"/>
  <c r="W884" i="3"/>
  <c r="X884" i="3"/>
  <c r="Y884" i="3" s="1"/>
  <c r="Z884" i="3"/>
  <c r="AA884" i="3"/>
  <c r="AB884" i="3"/>
  <c r="AC884" i="3"/>
  <c r="AD884" i="3"/>
  <c r="AF884" i="3"/>
  <c r="AG884" i="3"/>
  <c r="AH884" i="3"/>
  <c r="AI884" i="3"/>
  <c r="AJ884" i="3"/>
  <c r="AK884" i="3"/>
  <c r="AL884" i="3"/>
  <c r="AM884" i="3"/>
  <c r="AN884" i="3"/>
  <c r="AO884" i="3"/>
  <c r="E885" i="3"/>
  <c r="F885" i="3"/>
  <c r="G885" i="3"/>
  <c r="H885" i="3"/>
  <c r="K885" i="3"/>
  <c r="L885" i="3"/>
  <c r="M885" i="3"/>
  <c r="N885" i="3"/>
  <c r="O885" i="3" s="1"/>
  <c r="P885" i="3"/>
  <c r="Q885" i="3"/>
  <c r="R885" i="3" s="1"/>
  <c r="S885" i="3"/>
  <c r="T885" i="3"/>
  <c r="U885" i="3"/>
  <c r="V885" i="3"/>
  <c r="W885" i="3"/>
  <c r="X885" i="3"/>
  <c r="Y885" i="3" s="1"/>
  <c r="Z885" i="3"/>
  <c r="AA885" i="3"/>
  <c r="AB885" i="3"/>
  <c r="AC885" i="3"/>
  <c r="AD885" i="3"/>
  <c r="AF885" i="3"/>
  <c r="AG885" i="3"/>
  <c r="AH885" i="3"/>
  <c r="AI885" i="3"/>
  <c r="AJ885" i="3"/>
  <c r="AK885" i="3"/>
  <c r="AL885" i="3"/>
  <c r="AM885" i="3"/>
  <c r="AN885" i="3"/>
  <c r="AO885" i="3"/>
  <c r="E886" i="3"/>
  <c r="F886" i="3"/>
  <c r="G886" i="3"/>
  <c r="H886" i="3"/>
  <c r="K886" i="3"/>
  <c r="L886" i="3"/>
  <c r="M886" i="3"/>
  <c r="N886" i="3"/>
  <c r="O886" i="3"/>
  <c r="P886" i="3"/>
  <c r="Q886" i="3"/>
  <c r="R886" i="3" s="1"/>
  <c r="S886" i="3"/>
  <c r="T886" i="3"/>
  <c r="U886" i="3"/>
  <c r="V886" i="3"/>
  <c r="W886" i="3"/>
  <c r="X886" i="3"/>
  <c r="Y886" i="3"/>
  <c r="Z886" i="3"/>
  <c r="AA886" i="3"/>
  <c r="AB886" i="3"/>
  <c r="AC886" i="3"/>
  <c r="AD886" i="3"/>
  <c r="AF886" i="3"/>
  <c r="AG886" i="3"/>
  <c r="AH886" i="3"/>
  <c r="AI886" i="3"/>
  <c r="AJ886" i="3"/>
  <c r="AK886" i="3"/>
  <c r="AL886" i="3"/>
  <c r="AM886" i="3"/>
  <c r="AN886" i="3"/>
  <c r="AO886" i="3"/>
  <c r="E887" i="3"/>
  <c r="F887" i="3"/>
  <c r="G887" i="3"/>
  <c r="H887" i="3"/>
  <c r="K887" i="3"/>
  <c r="L887" i="3"/>
  <c r="M887" i="3"/>
  <c r="N887" i="3"/>
  <c r="Q887" i="3"/>
  <c r="R887" i="3"/>
  <c r="S887" i="3"/>
  <c r="T887" i="3"/>
  <c r="U887" i="3"/>
  <c r="V887" i="3"/>
  <c r="W887" i="3"/>
  <c r="X887" i="3"/>
  <c r="Y887" i="3" s="1"/>
  <c r="Z887" i="3"/>
  <c r="AA887" i="3"/>
  <c r="AB887" i="3"/>
  <c r="AC887" i="3"/>
  <c r="AD887" i="3"/>
  <c r="AF887" i="3"/>
  <c r="AG887" i="3"/>
  <c r="AH887" i="3"/>
  <c r="AI887" i="3"/>
  <c r="AJ887" i="3"/>
  <c r="AK887" i="3"/>
  <c r="AL887" i="3"/>
  <c r="AM887" i="3"/>
  <c r="AN887" i="3"/>
  <c r="AO887" i="3"/>
  <c r="E888" i="3"/>
  <c r="F888" i="3"/>
  <c r="G888" i="3"/>
  <c r="H888" i="3"/>
  <c r="K888" i="3"/>
  <c r="L888" i="3"/>
  <c r="M888" i="3"/>
  <c r="N888" i="3"/>
  <c r="O888" i="3" s="1"/>
  <c r="Q888" i="3"/>
  <c r="R888" i="3" s="1"/>
  <c r="S888" i="3"/>
  <c r="T888" i="3"/>
  <c r="U888" i="3"/>
  <c r="V888" i="3"/>
  <c r="W888" i="3"/>
  <c r="X888" i="3"/>
  <c r="Y888" i="3"/>
  <c r="Z888" i="3"/>
  <c r="AA888" i="3"/>
  <c r="AB888" i="3"/>
  <c r="AC888" i="3"/>
  <c r="AD888" i="3"/>
  <c r="AF888" i="3"/>
  <c r="AG888" i="3"/>
  <c r="AH888" i="3"/>
  <c r="AI888" i="3"/>
  <c r="AJ888" i="3"/>
  <c r="AK888" i="3"/>
  <c r="AL888" i="3"/>
  <c r="AM888" i="3"/>
  <c r="AN888" i="3"/>
  <c r="AO888" i="3"/>
  <c r="E889" i="3"/>
  <c r="F889" i="3"/>
  <c r="G889" i="3"/>
  <c r="H889" i="3"/>
  <c r="K889" i="3"/>
  <c r="L889" i="3"/>
  <c r="M889" i="3"/>
  <c r="N889" i="3"/>
  <c r="O889" i="3" s="1"/>
  <c r="Q889" i="3"/>
  <c r="R889" i="3"/>
  <c r="S889" i="3"/>
  <c r="T889" i="3"/>
  <c r="U889" i="3"/>
  <c r="V889" i="3"/>
  <c r="W889" i="3"/>
  <c r="X889" i="3"/>
  <c r="Y889" i="3" s="1"/>
  <c r="Z889" i="3"/>
  <c r="AA889" i="3"/>
  <c r="AB889" i="3"/>
  <c r="AC889" i="3"/>
  <c r="AD889" i="3"/>
  <c r="AF889" i="3"/>
  <c r="AG889" i="3"/>
  <c r="AH889" i="3"/>
  <c r="AI889" i="3"/>
  <c r="AJ889" i="3"/>
  <c r="AK889" i="3"/>
  <c r="AL889" i="3"/>
  <c r="AM889" i="3"/>
  <c r="AN889" i="3"/>
  <c r="AO889" i="3"/>
  <c r="E890" i="3"/>
  <c r="F890" i="3"/>
  <c r="G890" i="3"/>
  <c r="H890" i="3"/>
  <c r="K890" i="3"/>
  <c r="L890" i="3"/>
  <c r="M890" i="3"/>
  <c r="N890" i="3"/>
  <c r="O890" i="3"/>
  <c r="P890" i="3"/>
  <c r="Q890" i="3"/>
  <c r="R890" i="3" s="1"/>
  <c r="S890" i="3"/>
  <c r="T890" i="3"/>
  <c r="U890" i="3"/>
  <c r="V890" i="3"/>
  <c r="W890" i="3"/>
  <c r="X890" i="3"/>
  <c r="Y890" i="3" s="1"/>
  <c r="Z890" i="3"/>
  <c r="AA890" i="3"/>
  <c r="AB890" i="3"/>
  <c r="AC890" i="3"/>
  <c r="AD890" i="3"/>
  <c r="AF890" i="3"/>
  <c r="AG890" i="3"/>
  <c r="AH890" i="3"/>
  <c r="AI890" i="3"/>
  <c r="AJ890" i="3"/>
  <c r="AK890" i="3"/>
  <c r="AL890" i="3"/>
  <c r="AM890" i="3"/>
  <c r="AN890" i="3"/>
  <c r="AO890" i="3"/>
  <c r="E891" i="3"/>
  <c r="F891" i="3"/>
  <c r="G891" i="3"/>
  <c r="H891" i="3"/>
  <c r="K891" i="3"/>
  <c r="L891" i="3"/>
  <c r="M891" i="3"/>
  <c r="N891" i="3"/>
  <c r="O891" i="3" s="1"/>
  <c r="P891" i="3"/>
  <c r="Q891" i="3"/>
  <c r="R891" i="3" s="1"/>
  <c r="S891" i="3"/>
  <c r="T891" i="3"/>
  <c r="U891" i="3"/>
  <c r="V891" i="3"/>
  <c r="W891" i="3"/>
  <c r="X891" i="3"/>
  <c r="Y891" i="3" s="1"/>
  <c r="Z891" i="3"/>
  <c r="AA891" i="3"/>
  <c r="AB891" i="3"/>
  <c r="AC891" i="3"/>
  <c r="AD891" i="3"/>
  <c r="AF891" i="3"/>
  <c r="AG891" i="3"/>
  <c r="AH891" i="3"/>
  <c r="AI891" i="3"/>
  <c r="AJ891" i="3"/>
  <c r="AK891" i="3"/>
  <c r="AL891" i="3"/>
  <c r="AM891" i="3"/>
  <c r="AN891" i="3"/>
  <c r="AO891" i="3"/>
  <c r="E892" i="3"/>
  <c r="F892" i="3"/>
  <c r="G892" i="3"/>
  <c r="H892" i="3"/>
  <c r="K892" i="3"/>
  <c r="L892" i="3"/>
  <c r="M892" i="3"/>
  <c r="N892" i="3"/>
  <c r="O892" i="3"/>
  <c r="P892" i="3"/>
  <c r="Q892" i="3"/>
  <c r="R892" i="3" s="1"/>
  <c r="S892" i="3"/>
  <c r="T892" i="3"/>
  <c r="U892" i="3"/>
  <c r="V892" i="3"/>
  <c r="W892" i="3"/>
  <c r="X892" i="3"/>
  <c r="Y892" i="3"/>
  <c r="Z892" i="3"/>
  <c r="AA892" i="3"/>
  <c r="AB892" i="3"/>
  <c r="AC892" i="3"/>
  <c r="AD892" i="3"/>
  <c r="AF892" i="3"/>
  <c r="AG892" i="3"/>
  <c r="AH892" i="3"/>
  <c r="AI892" i="3"/>
  <c r="AJ892" i="3"/>
  <c r="AK892" i="3"/>
  <c r="AL892" i="3"/>
  <c r="AM892" i="3"/>
  <c r="AN892" i="3"/>
  <c r="AO892" i="3"/>
  <c r="E893" i="3"/>
  <c r="F893" i="3"/>
  <c r="G893" i="3"/>
  <c r="H893" i="3"/>
  <c r="K893" i="3"/>
  <c r="L893" i="3"/>
  <c r="M893" i="3"/>
  <c r="N893" i="3"/>
  <c r="Q893" i="3"/>
  <c r="R893" i="3"/>
  <c r="S893" i="3"/>
  <c r="T893" i="3"/>
  <c r="U893" i="3"/>
  <c r="V893" i="3"/>
  <c r="W893" i="3"/>
  <c r="X893" i="3"/>
  <c r="Y893" i="3" s="1"/>
  <c r="Z893" i="3"/>
  <c r="AA893" i="3"/>
  <c r="AB893" i="3"/>
  <c r="AC893" i="3"/>
  <c r="AD893" i="3"/>
  <c r="AF893" i="3"/>
  <c r="AG893" i="3"/>
  <c r="AH893" i="3"/>
  <c r="AI893" i="3"/>
  <c r="AJ893" i="3"/>
  <c r="AK893" i="3"/>
  <c r="AL893" i="3"/>
  <c r="AM893" i="3"/>
  <c r="AN893" i="3"/>
  <c r="AO893" i="3"/>
  <c r="E894" i="3"/>
  <c r="F894" i="3"/>
  <c r="G894" i="3"/>
  <c r="H894" i="3"/>
  <c r="K894" i="3"/>
  <c r="L894" i="3"/>
  <c r="M894" i="3"/>
  <c r="N894" i="3"/>
  <c r="O894" i="3" s="1"/>
  <c r="Q894" i="3"/>
  <c r="R894" i="3" s="1"/>
  <c r="S894" i="3"/>
  <c r="T894" i="3"/>
  <c r="U894" i="3"/>
  <c r="V894" i="3"/>
  <c r="W894" i="3"/>
  <c r="X894" i="3"/>
  <c r="Y894" i="3"/>
  <c r="Z894" i="3"/>
  <c r="AA894" i="3"/>
  <c r="AB894" i="3"/>
  <c r="AC894" i="3"/>
  <c r="AD894" i="3"/>
  <c r="AF894" i="3"/>
  <c r="AG894" i="3"/>
  <c r="AH894" i="3"/>
  <c r="AI894" i="3"/>
  <c r="AJ894" i="3"/>
  <c r="AK894" i="3"/>
  <c r="AL894" i="3"/>
  <c r="AM894" i="3"/>
  <c r="AN894" i="3"/>
  <c r="AO894" i="3"/>
  <c r="E895" i="3"/>
  <c r="F895" i="3"/>
  <c r="G895" i="3"/>
  <c r="H895" i="3"/>
  <c r="K895" i="3"/>
  <c r="L895" i="3"/>
  <c r="M895" i="3"/>
  <c r="N895" i="3"/>
  <c r="O895" i="3" s="1"/>
  <c r="P895" i="3"/>
  <c r="Q895" i="3"/>
  <c r="R895" i="3"/>
  <c r="S895" i="3"/>
  <c r="T895" i="3"/>
  <c r="U895" i="3"/>
  <c r="V895" i="3"/>
  <c r="W895" i="3"/>
  <c r="X895" i="3"/>
  <c r="Y895" i="3" s="1"/>
  <c r="Z895" i="3"/>
  <c r="AA895" i="3"/>
  <c r="AB895" i="3"/>
  <c r="AC895" i="3"/>
  <c r="AD895" i="3"/>
  <c r="AF895" i="3"/>
  <c r="AG895" i="3"/>
  <c r="AH895" i="3"/>
  <c r="AI895" i="3"/>
  <c r="AJ895" i="3"/>
  <c r="AK895" i="3"/>
  <c r="AL895" i="3"/>
  <c r="AM895" i="3"/>
  <c r="AN895" i="3"/>
  <c r="AO895" i="3"/>
  <c r="E896" i="3"/>
  <c r="F896" i="3"/>
  <c r="G896" i="3"/>
  <c r="H896" i="3"/>
  <c r="K896" i="3"/>
  <c r="L896" i="3"/>
  <c r="M896" i="3"/>
  <c r="N896" i="3"/>
  <c r="O896" i="3"/>
  <c r="P896" i="3"/>
  <c r="Q896" i="3"/>
  <c r="R896" i="3" s="1"/>
  <c r="S896" i="3"/>
  <c r="T896" i="3"/>
  <c r="U896" i="3"/>
  <c r="V896" i="3"/>
  <c r="W896" i="3"/>
  <c r="X896" i="3"/>
  <c r="Y896" i="3" s="1"/>
  <c r="Z896" i="3"/>
  <c r="AA896" i="3"/>
  <c r="AB896" i="3"/>
  <c r="AC896" i="3"/>
  <c r="AD896" i="3"/>
  <c r="AF896" i="3"/>
  <c r="AG896" i="3"/>
  <c r="AH896" i="3"/>
  <c r="AI896" i="3"/>
  <c r="AJ896" i="3"/>
  <c r="AK896" i="3"/>
  <c r="AL896" i="3"/>
  <c r="AM896" i="3"/>
  <c r="AN896" i="3"/>
  <c r="AO896" i="3"/>
  <c r="E897" i="3"/>
  <c r="F897" i="3"/>
  <c r="G897" i="3"/>
  <c r="H897" i="3"/>
  <c r="K897" i="3"/>
  <c r="L897" i="3"/>
  <c r="M897" i="3"/>
  <c r="N897" i="3"/>
  <c r="O897" i="3" s="1"/>
  <c r="P897" i="3"/>
  <c r="Q897" i="3"/>
  <c r="R897" i="3" s="1"/>
  <c r="S897" i="3"/>
  <c r="T897" i="3"/>
  <c r="U897" i="3"/>
  <c r="V897" i="3"/>
  <c r="W897" i="3"/>
  <c r="X897" i="3"/>
  <c r="Y897" i="3" s="1"/>
  <c r="Z897" i="3"/>
  <c r="AA897" i="3"/>
  <c r="AB897" i="3"/>
  <c r="AC897" i="3"/>
  <c r="AD897" i="3"/>
  <c r="AF897" i="3"/>
  <c r="AG897" i="3"/>
  <c r="AH897" i="3"/>
  <c r="AI897" i="3"/>
  <c r="AJ897" i="3"/>
  <c r="AK897" i="3"/>
  <c r="AL897" i="3"/>
  <c r="AM897" i="3"/>
  <c r="AN897" i="3"/>
  <c r="AO897" i="3"/>
  <c r="E898" i="3"/>
  <c r="F898" i="3"/>
  <c r="G898" i="3"/>
  <c r="H898" i="3"/>
  <c r="K898" i="3"/>
  <c r="L898" i="3"/>
  <c r="M898" i="3"/>
  <c r="N898" i="3"/>
  <c r="O898" i="3"/>
  <c r="P898" i="3"/>
  <c r="Q898" i="3"/>
  <c r="R898" i="3" s="1"/>
  <c r="S898" i="3"/>
  <c r="T898" i="3"/>
  <c r="U898" i="3"/>
  <c r="V898" i="3"/>
  <c r="W898" i="3"/>
  <c r="X898" i="3"/>
  <c r="Y898" i="3"/>
  <c r="Z898" i="3"/>
  <c r="AA898" i="3"/>
  <c r="AB898" i="3"/>
  <c r="AC898" i="3"/>
  <c r="AD898" i="3"/>
  <c r="AF898" i="3"/>
  <c r="AG898" i="3"/>
  <c r="AH898" i="3"/>
  <c r="AI898" i="3"/>
  <c r="AJ898" i="3"/>
  <c r="AK898" i="3"/>
  <c r="AL898" i="3"/>
  <c r="AM898" i="3"/>
  <c r="AN898" i="3"/>
  <c r="AO898" i="3"/>
  <c r="E899" i="3"/>
  <c r="F899" i="3"/>
  <c r="G899" i="3"/>
  <c r="H899" i="3"/>
  <c r="K899" i="3"/>
  <c r="L899" i="3"/>
  <c r="M899" i="3"/>
  <c r="N899" i="3"/>
  <c r="Q899" i="3"/>
  <c r="R899" i="3"/>
  <c r="S899" i="3"/>
  <c r="T899" i="3"/>
  <c r="U899" i="3"/>
  <c r="V899" i="3"/>
  <c r="W899" i="3"/>
  <c r="X899" i="3"/>
  <c r="Y899" i="3" s="1"/>
  <c r="Z899" i="3"/>
  <c r="AA899" i="3"/>
  <c r="AB899" i="3"/>
  <c r="AC899" i="3"/>
  <c r="AD899" i="3"/>
  <c r="AF899" i="3"/>
  <c r="AG899" i="3"/>
  <c r="AH899" i="3"/>
  <c r="AI899" i="3"/>
  <c r="AJ899" i="3"/>
  <c r="AK899" i="3"/>
  <c r="AL899" i="3"/>
  <c r="AM899" i="3"/>
  <c r="AN899" i="3"/>
  <c r="AO899" i="3"/>
  <c r="E900" i="3"/>
  <c r="F900" i="3"/>
  <c r="G900" i="3"/>
  <c r="H900" i="3"/>
  <c r="K900" i="3"/>
  <c r="L900" i="3"/>
  <c r="M900" i="3"/>
  <c r="N900" i="3"/>
  <c r="O900" i="3" s="1"/>
  <c r="Q900" i="3"/>
  <c r="R900" i="3" s="1"/>
  <c r="S900" i="3"/>
  <c r="T900" i="3"/>
  <c r="U900" i="3"/>
  <c r="V900" i="3"/>
  <c r="W900" i="3"/>
  <c r="X900" i="3"/>
  <c r="Y900" i="3"/>
  <c r="Z900" i="3"/>
  <c r="AA900" i="3"/>
  <c r="AB900" i="3"/>
  <c r="AC900" i="3"/>
  <c r="AD900" i="3"/>
  <c r="AF900" i="3"/>
  <c r="AG900" i="3"/>
  <c r="AH900" i="3"/>
  <c r="AI900" i="3"/>
  <c r="AJ900" i="3"/>
  <c r="AK900" i="3"/>
  <c r="AL900" i="3"/>
  <c r="AM900" i="3"/>
  <c r="AN900" i="3"/>
  <c r="AO900" i="3"/>
  <c r="E901" i="3"/>
  <c r="F901" i="3"/>
  <c r="G901" i="3"/>
  <c r="H901" i="3"/>
  <c r="K901" i="3"/>
  <c r="L901" i="3"/>
  <c r="M901" i="3"/>
  <c r="N901" i="3"/>
  <c r="O901" i="3" s="1"/>
  <c r="P901" i="3"/>
  <c r="Q901" i="3"/>
  <c r="R901" i="3"/>
  <c r="S901" i="3"/>
  <c r="T901" i="3"/>
  <c r="U901" i="3"/>
  <c r="V901" i="3"/>
  <c r="W901" i="3"/>
  <c r="X901" i="3"/>
  <c r="Y901" i="3" s="1"/>
  <c r="Z901" i="3"/>
  <c r="AA901" i="3"/>
  <c r="AB901" i="3"/>
  <c r="AC901" i="3"/>
  <c r="AD901" i="3"/>
  <c r="AF901" i="3"/>
  <c r="AG901" i="3"/>
  <c r="AH901" i="3"/>
  <c r="AI901" i="3"/>
  <c r="AJ901" i="3"/>
  <c r="AK901" i="3"/>
  <c r="AL901" i="3"/>
  <c r="AM901" i="3"/>
  <c r="AN901" i="3"/>
  <c r="AO901" i="3"/>
  <c r="E902" i="3"/>
  <c r="F902" i="3"/>
  <c r="G902" i="3"/>
  <c r="H902" i="3"/>
  <c r="K902" i="3"/>
  <c r="L902" i="3"/>
  <c r="M902" i="3"/>
  <c r="N902" i="3"/>
  <c r="O902" i="3"/>
  <c r="P902" i="3"/>
  <c r="Q902" i="3"/>
  <c r="R902" i="3" s="1"/>
  <c r="S902" i="3"/>
  <c r="T902" i="3"/>
  <c r="U902" i="3"/>
  <c r="V902" i="3"/>
  <c r="W902" i="3"/>
  <c r="X902" i="3"/>
  <c r="Y902" i="3" s="1"/>
  <c r="Z902" i="3"/>
  <c r="AA902" i="3"/>
  <c r="AB902" i="3"/>
  <c r="AC902" i="3"/>
  <c r="AD902" i="3"/>
  <c r="AF902" i="3"/>
  <c r="AG902" i="3"/>
  <c r="AH902" i="3"/>
  <c r="AI902" i="3"/>
  <c r="AJ902" i="3"/>
  <c r="AK902" i="3"/>
  <c r="AL902" i="3"/>
  <c r="AM902" i="3"/>
  <c r="AN902" i="3"/>
  <c r="AO902" i="3"/>
  <c r="E903" i="3"/>
  <c r="F903" i="3"/>
  <c r="G903" i="3"/>
  <c r="H903" i="3"/>
  <c r="K903" i="3"/>
  <c r="L903" i="3"/>
  <c r="M903" i="3"/>
  <c r="N903" i="3"/>
  <c r="O903" i="3" s="1"/>
  <c r="P903" i="3"/>
  <c r="Q903" i="3"/>
  <c r="R903" i="3" s="1"/>
  <c r="S903" i="3"/>
  <c r="T903" i="3"/>
  <c r="U903" i="3"/>
  <c r="V903" i="3"/>
  <c r="W903" i="3"/>
  <c r="X903" i="3"/>
  <c r="Y903" i="3" s="1"/>
  <c r="Z903" i="3"/>
  <c r="AA903" i="3"/>
  <c r="AB903" i="3"/>
  <c r="AC903" i="3"/>
  <c r="AD903" i="3"/>
  <c r="AF903" i="3"/>
  <c r="AG903" i="3"/>
  <c r="AH903" i="3"/>
  <c r="AI903" i="3"/>
  <c r="AJ903" i="3"/>
  <c r="AK903" i="3"/>
  <c r="AL903" i="3"/>
  <c r="AM903" i="3"/>
  <c r="AN903" i="3"/>
  <c r="AO903" i="3"/>
  <c r="E904" i="3"/>
  <c r="F904" i="3"/>
  <c r="G904" i="3"/>
  <c r="H904" i="3"/>
  <c r="K904" i="3"/>
  <c r="L904" i="3"/>
  <c r="M904" i="3"/>
  <c r="N904" i="3"/>
  <c r="O904" i="3"/>
  <c r="P904" i="3"/>
  <c r="Q904" i="3"/>
  <c r="R904" i="3" s="1"/>
  <c r="S904" i="3"/>
  <c r="T904" i="3"/>
  <c r="U904" i="3"/>
  <c r="V904" i="3"/>
  <c r="W904" i="3"/>
  <c r="X904" i="3"/>
  <c r="Y904" i="3"/>
  <c r="Z904" i="3"/>
  <c r="AA904" i="3"/>
  <c r="AB904" i="3"/>
  <c r="AC904" i="3"/>
  <c r="AD904" i="3"/>
  <c r="AF904" i="3"/>
  <c r="AG904" i="3"/>
  <c r="AH904" i="3"/>
  <c r="AI904" i="3"/>
  <c r="AJ904" i="3"/>
  <c r="AK904" i="3"/>
  <c r="AL904" i="3"/>
  <c r="AM904" i="3"/>
  <c r="AN904" i="3"/>
  <c r="AO904" i="3"/>
  <c r="E905" i="3"/>
  <c r="F905" i="3"/>
  <c r="G905" i="3"/>
  <c r="H905" i="3"/>
  <c r="K905" i="3"/>
  <c r="L905" i="3"/>
  <c r="M905" i="3"/>
  <c r="N905" i="3"/>
  <c r="Q905" i="3"/>
  <c r="R905" i="3"/>
  <c r="S905" i="3"/>
  <c r="T905" i="3"/>
  <c r="U905" i="3"/>
  <c r="V905" i="3"/>
  <c r="W905" i="3"/>
  <c r="X905" i="3"/>
  <c r="Y905" i="3" s="1"/>
  <c r="Z905" i="3"/>
  <c r="AA905" i="3"/>
  <c r="AB905" i="3"/>
  <c r="AC905" i="3"/>
  <c r="AD905" i="3"/>
  <c r="AF905" i="3"/>
  <c r="AG905" i="3"/>
  <c r="AH905" i="3"/>
  <c r="AI905" i="3"/>
  <c r="AJ905" i="3"/>
  <c r="AK905" i="3"/>
  <c r="AL905" i="3"/>
  <c r="AM905" i="3"/>
  <c r="AN905" i="3"/>
  <c r="AO905" i="3"/>
  <c r="E906" i="3"/>
  <c r="F906" i="3"/>
  <c r="G906" i="3"/>
  <c r="H906" i="3"/>
  <c r="K906" i="3"/>
  <c r="L906" i="3"/>
  <c r="M906" i="3"/>
  <c r="N906" i="3"/>
  <c r="O906" i="3" s="1"/>
  <c r="Q906" i="3"/>
  <c r="R906" i="3" s="1"/>
  <c r="S906" i="3"/>
  <c r="T906" i="3"/>
  <c r="U906" i="3"/>
  <c r="V906" i="3"/>
  <c r="W906" i="3"/>
  <c r="X906" i="3"/>
  <c r="Y906" i="3"/>
  <c r="Z906" i="3"/>
  <c r="AA906" i="3"/>
  <c r="AB906" i="3"/>
  <c r="AC906" i="3"/>
  <c r="AD906" i="3"/>
  <c r="AF906" i="3"/>
  <c r="AG906" i="3"/>
  <c r="AH906" i="3"/>
  <c r="AI906" i="3"/>
  <c r="AJ906" i="3"/>
  <c r="AK906" i="3"/>
  <c r="AL906" i="3"/>
  <c r="AM906" i="3"/>
  <c r="AN906" i="3"/>
  <c r="AO906" i="3"/>
  <c r="E907" i="3"/>
  <c r="F907" i="3"/>
  <c r="G907" i="3"/>
  <c r="H907" i="3"/>
  <c r="K907" i="3"/>
  <c r="L907" i="3"/>
  <c r="M907" i="3"/>
  <c r="N907" i="3"/>
  <c r="O907" i="3" s="1"/>
  <c r="P907" i="3"/>
  <c r="Q907" i="3"/>
  <c r="R907" i="3"/>
  <c r="S907" i="3"/>
  <c r="T907" i="3"/>
  <c r="U907" i="3"/>
  <c r="V907" i="3"/>
  <c r="W907" i="3"/>
  <c r="X907" i="3"/>
  <c r="Y907" i="3" s="1"/>
  <c r="Z907" i="3"/>
  <c r="AA907" i="3"/>
  <c r="AB907" i="3"/>
  <c r="AC907" i="3"/>
  <c r="AD907" i="3"/>
  <c r="AF907" i="3"/>
  <c r="AG907" i="3"/>
  <c r="AH907" i="3"/>
  <c r="AI907" i="3"/>
  <c r="AJ907" i="3"/>
  <c r="AK907" i="3"/>
  <c r="AL907" i="3"/>
  <c r="AM907" i="3"/>
  <c r="AN907" i="3"/>
  <c r="AO907" i="3"/>
  <c r="E908" i="3"/>
  <c r="F908" i="3"/>
  <c r="G908" i="3"/>
  <c r="H908" i="3"/>
  <c r="K908" i="3"/>
  <c r="L908" i="3"/>
  <c r="M908" i="3"/>
  <c r="N908" i="3"/>
  <c r="O908" i="3"/>
  <c r="P908" i="3"/>
  <c r="Q908" i="3"/>
  <c r="R908" i="3" s="1"/>
  <c r="S908" i="3"/>
  <c r="T908" i="3"/>
  <c r="U908" i="3"/>
  <c r="V908" i="3"/>
  <c r="W908" i="3"/>
  <c r="X908" i="3"/>
  <c r="Y908" i="3" s="1"/>
  <c r="Z908" i="3"/>
  <c r="AA908" i="3"/>
  <c r="AB908" i="3"/>
  <c r="AC908" i="3"/>
  <c r="AD908" i="3"/>
  <c r="AF908" i="3"/>
  <c r="AG908" i="3"/>
  <c r="AH908" i="3"/>
  <c r="AI908" i="3"/>
  <c r="AJ908" i="3"/>
  <c r="AK908" i="3"/>
  <c r="AL908" i="3"/>
  <c r="AM908" i="3"/>
  <c r="AN908" i="3"/>
  <c r="AO908" i="3"/>
  <c r="E909" i="3"/>
  <c r="F909" i="3"/>
  <c r="G909" i="3"/>
  <c r="H909" i="3"/>
  <c r="K909" i="3"/>
  <c r="L909" i="3"/>
  <c r="M909" i="3"/>
  <c r="N909" i="3"/>
  <c r="O909" i="3" s="1"/>
  <c r="P909" i="3"/>
  <c r="Q909" i="3"/>
  <c r="R909" i="3" s="1"/>
  <c r="S909" i="3"/>
  <c r="T909" i="3"/>
  <c r="U909" i="3"/>
  <c r="V909" i="3"/>
  <c r="W909" i="3"/>
  <c r="X909" i="3"/>
  <c r="Y909" i="3" s="1"/>
  <c r="Z909" i="3"/>
  <c r="AA909" i="3"/>
  <c r="AB909" i="3"/>
  <c r="AC909" i="3"/>
  <c r="AD909" i="3"/>
  <c r="AF909" i="3"/>
  <c r="AG909" i="3"/>
  <c r="AH909" i="3"/>
  <c r="AI909" i="3"/>
  <c r="AJ909" i="3"/>
  <c r="AK909" i="3"/>
  <c r="AL909" i="3"/>
  <c r="AM909" i="3"/>
  <c r="AN909" i="3"/>
  <c r="AO909" i="3"/>
  <c r="E910" i="3"/>
  <c r="F910" i="3"/>
  <c r="G910" i="3"/>
  <c r="H910" i="3"/>
  <c r="K910" i="3"/>
  <c r="L910" i="3"/>
  <c r="M910" i="3"/>
  <c r="N910" i="3"/>
  <c r="O910" i="3"/>
  <c r="P910" i="3"/>
  <c r="Q910" i="3"/>
  <c r="R910" i="3" s="1"/>
  <c r="S910" i="3"/>
  <c r="T910" i="3"/>
  <c r="U910" i="3"/>
  <c r="V910" i="3"/>
  <c r="W910" i="3"/>
  <c r="X910" i="3"/>
  <c r="Y910" i="3"/>
  <c r="Z910" i="3"/>
  <c r="AA910" i="3"/>
  <c r="AB910" i="3"/>
  <c r="AC910" i="3"/>
  <c r="AD910" i="3"/>
  <c r="AF910" i="3"/>
  <c r="AG910" i="3"/>
  <c r="AH910" i="3"/>
  <c r="AI910" i="3"/>
  <c r="AJ910" i="3"/>
  <c r="AK910" i="3"/>
  <c r="AL910" i="3"/>
  <c r="AM910" i="3"/>
  <c r="AN910" i="3"/>
  <c r="AO910" i="3"/>
  <c r="E911" i="3"/>
  <c r="F911" i="3"/>
  <c r="G911" i="3"/>
  <c r="H911" i="3"/>
  <c r="K911" i="3"/>
  <c r="L911" i="3"/>
  <c r="M911" i="3"/>
  <c r="N911" i="3"/>
  <c r="Q911" i="3"/>
  <c r="R911" i="3"/>
  <c r="S911" i="3"/>
  <c r="T911" i="3"/>
  <c r="U911" i="3"/>
  <c r="V911" i="3"/>
  <c r="W911" i="3"/>
  <c r="X911" i="3"/>
  <c r="Y911" i="3" s="1"/>
  <c r="Z911" i="3"/>
  <c r="AA911" i="3"/>
  <c r="AB911" i="3"/>
  <c r="AC911" i="3"/>
  <c r="AD911" i="3"/>
  <c r="AF911" i="3"/>
  <c r="AG911" i="3"/>
  <c r="AH911" i="3"/>
  <c r="AI911" i="3"/>
  <c r="AJ911" i="3"/>
  <c r="AK911" i="3"/>
  <c r="AL911" i="3"/>
  <c r="AM911" i="3"/>
  <c r="AN911" i="3"/>
  <c r="AO911" i="3"/>
  <c r="E912" i="3"/>
  <c r="F912" i="3"/>
  <c r="G912" i="3"/>
  <c r="H912" i="3"/>
  <c r="K912" i="3"/>
  <c r="L912" i="3"/>
  <c r="M912" i="3"/>
  <c r="N912" i="3"/>
  <c r="Q912" i="3"/>
  <c r="R912" i="3" s="1"/>
  <c r="S912" i="3"/>
  <c r="T912" i="3"/>
  <c r="U912" i="3"/>
  <c r="V912" i="3"/>
  <c r="W912" i="3"/>
  <c r="X912" i="3"/>
  <c r="Y912" i="3"/>
  <c r="Z912" i="3"/>
  <c r="AA912" i="3"/>
  <c r="AB912" i="3"/>
  <c r="AC912" i="3"/>
  <c r="AD912" i="3"/>
  <c r="AF912" i="3"/>
  <c r="AG912" i="3"/>
  <c r="AH912" i="3"/>
  <c r="AI912" i="3"/>
  <c r="AJ912" i="3"/>
  <c r="AK912" i="3"/>
  <c r="AL912" i="3"/>
  <c r="AM912" i="3"/>
  <c r="AN912" i="3"/>
  <c r="AO912" i="3"/>
  <c r="E913" i="3"/>
  <c r="F913" i="3"/>
  <c r="G913" i="3"/>
  <c r="H913" i="3"/>
  <c r="K913" i="3"/>
  <c r="L913" i="3"/>
  <c r="M913" i="3"/>
  <c r="N913" i="3"/>
  <c r="O913" i="3" s="1"/>
  <c r="P913" i="3"/>
  <c r="Q913" i="3"/>
  <c r="R913" i="3"/>
  <c r="S913" i="3"/>
  <c r="T913" i="3"/>
  <c r="U913" i="3"/>
  <c r="V913" i="3"/>
  <c r="W913" i="3"/>
  <c r="X913" i="3"/>
  <c r="Y913" i="3"/>
  <c r="Z913" i="3"/>
  <c r="AA913" i="3"/>
  <c r="AB913" i="3"/>
  <c r="AC913" i="3"/>
  <c r="AD913" i="3"/>
  <c r="AF913" i="3"/>
  <c r="AG913" i="3"/>
  <c r="AH913" i="3"/>
  <c r="AI913" i="3"/>
  <c r="AJ913" i="3"/>
  <c r="AK913" i="3"/>
  <c r="AL913" i="3"/>
  <c r="AM913" i="3"/>
  <c r="AN913" i="3"/>
  <c r="AO913" i="3"/>
  <c r="E914" i="3"/>
  <c r="F914" i="3"/>
  <c r="G914" i="3"/>
  <c r="H914" i="3"/>
  <c r="K914" i="3"/>
  <c r="L914" i="3"/>
  <c r="M914" i="3"/>
  <c r="N914" i="3"/>
  <c r="O914" i="3"/>
  <c r="P914" i="3"/>
  <c r="Q914" i="3"/>
  <c r="R914" i="3"/>
  <c r="S914" i="3"/>
  <c r="T914" i="3"/>
  <c r="U914" i="3"/>
  <c r="V914" i="3"/>
  <c r="W914" i="3"/>
  <c r="X914" i="3"/>
  <c r="Y914" i="3" s="1"/>
  <c r="Z914" i="3"/>
  <c r="AA914" i="3"/>
  <c r="AB914" i="3"/>
  <c r="AC914" i="3"/>
  <c r="AD914" i="3"/>
  <c r="AF914" i="3"/>
  <c r="AG914" i="3"/>
  <c r="AH914" i="3"/>
  <c r="AI914" i="3"/>
  <c r="AJ914" i="3"/>
  <c r="AK914" i="3"/>
  <c r="AL914" i="3"/>
  <c r="AM914" i="3"/>
  <c r="AN914" i="3"/>
  <c r="AO914" i="3"/>
  <c r="E915" i="3"/>
  <c r="F915" i="3"/>
  <c r="G915" i="3"/>
  <c r="H915" i="3"/>
  <c r="K915" i="3"/>
  <c r="L915" i="3"/>
  <c r="M915" i="3"/>
  <c r="N915" i="3"/>
  <c r="O915" i="3" s="1"/>
  <c r="Q915" i="3"/>
  <c r="R915" i="3" s="1"/>
  <c r="S915" i="3"/>
  <c r="T915" i="3"/>
  <c r="U915" i="3"/>
  <c r="V915" i="3"/>
  <c r="W915" i="3"/>
  <c r="X915" i="3"/>
  <c r="Y915" i="3" s="1"/>
  <c r="Z915" i="3"/>
  <c r="AA915" i="3"/>
  <c r="AB915" i="3"/>
  <c r="AC915" i="3"/>
  <c r="AD915" i="3"/>
  <c r="AF915" i="3"/>
  <c r="AG915" i="3"/>
  <c r="AH915" i="3"/>
  <c r="AI915" i="3"/>
  <c r="AJ915" i="3"/>
  <c r="AK915" i="3"/>
  <c r="AL915" i="3"/>
  <c r="AM915" i="3"/>
  <c r="AN915" i="3"/>
  <c r="AO915" i="3"/>
  <c r="E916" i="3"/>
  <c r="F916" i="3"/>
  <c r="G916" i="3"/>
  <c r="H916" i="3"/>
  <c r="K916" i="3"/>
  <c r="L916" i="3"/>
  <c r="M916" i="3"/>
  <c r="N916" i="3"/>
  <c r="O916" i="3"/>
  <c r="P916" i="3"/>
  <c r="Q916" i="3"/>
  <c r="R916" i="3" s="1"/>
  <c r="S916" i="3"/>
  <c r="T916" i="3"/>
  <c r="U916" i="3"/>
  <c r="V916" i="3"/>
  <c r="W916" i="3"/>
  <c r="X916" i="3"/>
  <c r="Y916" i="3"/>
  <c r="Z916" i="3"/>
  <c r="AA916" i="3"/>
  <c r="AB916" i="3"/>
  <c r="AC916" i="3"/>
  <c r="AD916" i="3"/>
  <c r="AF916" i="3"/>
  <c r="AG916" i="3"/>
  <c r="AH916" i="3"/>
  <c r="AI916" i="3"/>
  <c r="AJ916" i="3"/>
  <c r="AK916" i="3"/>
  <c r="AL916" i="3"/>
  <c r="AM916" i="3"/>
  <c r="AN916" i="3"/>
  <c r="AO916" i="3"/>
  <c r="E917" i="3"/>
  <c r="F917" i="3"/>
  <c r="G917" i="3"/>
  <c r="H917" i="3"/>
  <c r="K917" i="3"/>
  <c r="L917" i="3"/>
  <c r="M917" i="3"/>
  <c r="N917" i="3"/>
  <c r="Q917" i="3"/>
  <c r="R917" i="3"/>
  <c r="S917" i="3"/>
  <c r="T917" i="3"/>
  <c r="U917" i="3"/>
  <c r="V917" i="3"/>
  <c r="W917" i="3"/>
  <c r="X917" i="3"/>
  <c r="Y917" i="3" s="1"/>
  <c r="Z917" i="3"/>
  <c r="AA917" i="3"/>
  <c r="AB917" i="3"/>
  <c r="AC917" i="3"/>
  <c r="AD917" i="3"/>
  <c r="AF917" i="3"/>
  <c r="AG917" i="3"/>
  <c r="AH917" i="3"/>
  <c r="AI917" i="3"/>
  <c r="AJ917" i="3"/>
  <c r="AK917" i="3"/>
  <c r="AL917" i="3"/>
  <c r="AM917" i="3"/>
  <c r="AN917" i="3"/>
  <c r="AO917" i="3"/>
  <c r="E918" i="3"/>
  <c r="F918" i="3"/>
  <c r="G918" i="3"/>
  <c r="H918" i="3"/>
  <c r="K918" i="3"/>
  <c r="L918" i="3"/>
  <c r="M918" i="3"/>
  <c r="N918" i="3"/>
  <c r="Q918" i="3"/>
  <c r="R918" i="3" s="1"/>
  <c r="S918" i="3"/>
  <c r="T918" i="3"/>
  <c r="U918" i="3"/>
  <c r="V918" i="3"/>
  <c r="W918" i="3"/>
  <c r="X918" i="3"/>
  <c r="Y918" i="3"/>
  <c r="Z918" i="3"/>
  <c r="AA918" i="3"/>
  <c r="AB918" i="3"/>
  <c r="AC918" i="3"/>
  <c r="AD918" i="3"/>
  <c r="AF918" i="3"/>
  <c r="AG918" i="3"/>
  <c r="AH918" i="3"/>
  <c r="AI918" i="3"/>
  <c r="AJ918" i="3"/>
  <c r="AK918" i="3"/>
  <c r="AL918" i="3"/>
  <c r="AM918" i="3"/>
  <c r="AN918" i="3"/>
  <c r="AO918" i="3"/>
  <c r="E919" i="3"/>
  <c r="F919" i="3"/>
  <c r="G919" i="3"/>
  <c r="H919" i="3"/>
  <c r="K919" i="3"/>
  <c r="L919" i="3"/>
  <c r="M919" i="3"/>
  <c r="N919" i="3"/>
  <c r="O919" i="3" s="1"/>
  <c r="P919" i="3"/>
  <c r="Q919" i="3"/>
  <c r="R919" i="3"/>
  <c r="S919" i="3"/>
  <c r="T919" i="3"/>
  <c r="U919" i="3"/>
  <c r="V919" i="3"/>
  <c r="W919" i="3"/>
  <c r="X919" i="3"/>
  <c r="Y919" i="3" s="1"/>
  <c r="Z919" i="3"/>
  <c r="AA919" i="3"/>
  <c r="AB919" i="3"/>
  <c r="AC919" i="3"/>
  <c r="AD919" i="3"/>
  <c r="AF919" i="3"/>
  <c r="AG919" i="3"/>
  <c r="AH919" i="3"/>
  <c r="AI919" i="3"/>
  <c r="AJ919" i="3"/>
  <c r="AK919" i="3"/>
  <c r="AL919" i="3"/>
  <c r="AM919" i="3"/>
  <c r="AN919" i="3"/>
  <c r="AO919" i="3"/>
  <c r="E920" i="3"/>
  <c r="F920" i="3"/>
  <c r="G920" i="3"/>
  <c r="H920" i="3"/>
  <c r="K920" i="3"/>
  <c r="L920" i="3"/>
  <c r="M920" i="3"/>
  <c r="N920" i="3"/>
  <c r="O920" i="3"/>
  <c r="P920" i="3"/>
  <c r="Q920" i="3"/>
  <c r="R920" i="3" s="1"/>
  <c r="S920" i="3"/>
  <c r="T920" i="3"/>
  <c r="U920" i="3"/>
  <c r="V920" i="3"/>
  <c r="W920" i="3"/>
  <c r="X920" i="3"/>
  <c r="Y920" i="3" s="1"/>
  <c r="Z920" i="3"/>
  <c r="AA920" i="3"/>
  <c r="AB920" i="3"/>
  <c r="AC920" i="3"/>
  <c r="AD920" i="3"/>
  <c r="AF920" i="3"/>
  <c r="AG920" i="3"/>
  <c r="AH920" i="3"/>
  <c r="AI920" i="3"/>
  <c r="AJ920" i="3"/>
  <c r="AK920" i="3"/>
  <c r="AL920" i="3"/>
  <c r="AM920" i="3"/>
  <c r="AN920" i="3"/>
  <c r="AO920" i="3"/>
  <c r="E921" i="3"/>
  <c r="F921" i="3"/>
  <c r="G921" i="3"/>
  <c r="H921" i="3"/>
  <c r="K921" i="3"/>
  <c r="L921" i="3"/>
  <c r="M921" i="3"/>
  <c r="N921" i="3"/>
  <c r="Q921" i="3"/>
  <c r="R921" i="3" s="1"/>
  <c r="S921" i="3"/>
  <c r="T921" i="3"/>
  <c r="U921" i="3"/>
  <c r="V921" i="3"/>
  <c r="W921" i="3"/>
  <c r="X921" i="3"/>
  <c r="Y921" i="3" s="1"/>
  <c r="Z921" i="3"/>
  <c r="AA921" i="3"/>
  <c r="AB921" i="3"/>
  <c r="AC921" i="3"/>
  <c r="AD921" i="3"/>
  <c r="AF921" i="3"/>
  <c r="AG921" i="3"/>
  <c r="AH921" i="3"/>
  <c r="AI921" i="3"/>
  <c r="AJ921" i="3"/>
  <c r="AK921" i="3"/>
  <c r="AL921" i="3"/>
  <c r="AM921" i="3"/>
  <c r="AN921" i="3"/>
  <c r="AO921" i="3"/>
  <c r="E922" i="3"/>
  <c r="F922" i="3"/>
  <c r="G922" i="3"/>
  <c r="H922" i="3"/>
  <c r="K922" i="3"/>
  <c r="L922" i="3"/>
  <c r="M922" i="3"/>
  <c r="N922" i="3"/>
  <c r="Q922" i="3"/>
  <c r="R922" i="3" s="1"/>
  <c r="S922" i="3"/>
  <c r="T922" i="3"/>
  <c r="U922" i="3"/>
  <c r="V922" i="3"/>
  <c r="W922" i="3"/>
  <c r="X922" i="3"/>
  <c r="Y922" i="3" s="1"/>
  <c r="Z922" i="3"/>
  <c r="AA922" i="3"/>
  <c r="AB922" i="3"/>
  <c r="AC922" i="3"/>
  <c r="AD922" i="3"/>
  <c r="AF922" i="3"/>
  <c r="AG922" i="3"/>
  <c r="AH922" i="3"/>
  <c r="AI922" i="3"/>
  <c r="AJ922" i="3"/>
  <c r="AK922" i="3"/>
  <c r="AL922" i="3"/>
  <c r="AM922" i="3"/>
  <c r="AN922" i="3"/>
  <c r="AO922" i="3"/>
  <c r="E923" i="3"/>
  <c r="F923" i="3"/>
  <c r="G923" i="3"/>
  <c r="H923" i="3"/>
  <c r="K923" i="3"/>
  <c r="L923" i="3"/>
  <c r="M923" i="3"/>
  <c r="N923" i="3"/>
  <c r="O923" i="3"/>
  <c r="P923" i="3"/>
  <c r="Q923" i="3"/>
  <c r="R923" i="3" s="1"/>
  <c r="S923" i="3"/>
  <c r="T923" i="3"/>
  <c r="U923" i="3"/>
  <c r="V923" i="3"/>
  <c r="W923" i="3"/>
  <c r="X923" i="3"/>
  <c r="Y923" i="3"/>
  <c r="Z923" i="3"/>
  <c r="AA923" i="3"/>
  <c r="AB923" i="3"/>
  <c r="AC923" i="3"/>
  <c r="AD923" i="3"/>
  <c r="AF923" i="3"/>
  <c r="AG923" i="3"/>
  <c r="AH923" i="3"/>
  <c r="AI923" i="3"/>
  <c r="AJ923" i="3"/>
  <c r="AK923" i="3"/>
  <c r="AL923" i="3"/>
  <c r="AM923" i="3"/>
  <c r="AN923" i="3"/>
  <c r="AO923" i="3"/>
  <c r="E924" i="3"/>
  <c r="F924" i="3"/>
  <c r="G924" i="3"/>
  <c r="H924" i="3"/>
  <c r="K924" i="3"/>
  <c r="L924" i="3"/>
  <c r="M924" i="3"/>
  <c r="N924" i="3"/>
  <c r="P924" i="3" s="1"/>
  <c r="O924" i="3"/>
  <c r="Q924" i="3"/>
  <c r="R924" i="3"/>
  <c r="S924" i="3"/>
  <c r="T924" i="3"/>
  <c r="U924" i="3"/>
  <c r="V924" i="3"/>
  <c r="W924" i="3"/>
  <c r="X924" i="3"/>
  <c r="Y924" i="3" s="1"/>
  <c r="Z924" i="3"/>
  <c r="AA924" i="3"/>
  <c r="AB924" i="3"/>
  <c r="AC924" i="3"/>
  <c r="AD924" i="3"/>
  <c r="AF924" i="3"/>
  <c r="AG924" i="3"/>
  <c r="AH924" i="3"/>
  <c r="AI924" i="3"/>
  <c r="AJ924" i="3"/>
  <c r="AK924" i="3"/>
  <c r="AL924" i="3"/>
  <c r="AM924" i="3"/>
  <c r="AN924" i="3"/>
  <c r="AO924" i="3"/>
  <c r="E925" i="3"/>
  <c r="F925" i="3"/>
  <c r="G925" i="3"/>
  <c r="H925" i="3"/>
  <c r="K925" i="3"/>
  <c r="L925" i="3"/>
  <c r="M925" i="3"/>
  <c r="N925" i="3"/>
  <c r="O925" i="3" s="1"/>
  <c r="Q925" i="3"/>
  <c r="R925" i="3" s="1"/>
  <c r="S925" i="3"/>
  <c r="T925" i="3"/>
  <c r="U925" i="3"/>
  <c r="V925" i="3"/>
  <c r="W925" i="3"/>
  <c r="X925" i="3"/>
  <c r="Y925" i="3"/>
  <c r="Z925" i="3"/>
  <c r="AA925" i="3"/>
  <c r="AB925" i="3"/>
  <c r="AC925" i="3"/>
  <c r="AD925" i="3"/>
  <c r="AF925" i="3"/>
  <c r="AG925" i="3"/>
  <c r="AH925" i="3"/>
  <c r="AI925" i="3"/>
  <c r="AJ925" i="3"/>
  <c r="AK925" i="3"/>
  <c r="AL925" i="3"/>
  <c r="AM925" i="3"/>
  <c r="AN925" i="3"/>
  <c r="AO925" i="3"/>
  <c r="E926" i="3"/>
  <c r="F926" i="3"/>
  <c r="G926" i="3"/>
  <c r="H926" i="3"/>
  <c r="K926" i="3"/>
  <c r="L926" i="3"/>
  <c r="M926" i="3"/>
  <c r="N926" i="3"/>
  <c r="O926" i="3" s="1"/>
  <c r="P926" i="3"/>
  <c r="Q926" i="3"/>
  <c r="R926" i="3"/>
  <c r="S926" i="3"/>
  <c r="T926" i="3"/>
  <c r="U926" i="3"/>
  <c r="V926" i="3"/>
  <c r="W926" i="3"/>
  <c r="X926" i="3"/>
  <c r="Y926" i="3"/>
  <c r="Z926" i="3"/>
  <c r="AA926" i="3"/>
  <c r="AB926" i="3"/>
  <c r="AC926" i="3"/>
  <c r="AD926" i="3"/>
  <c r="AF926" i="3"/>
  <c r="AG926" i="3"/>
  <c r="AH926" i="3"/>
  <c r="AI926" i="3"/>
  <c r="AJ926" i="3"/>
  <c r="AK926" i="3"/>
  <c r="AL926" i="3"/>
  <c r="AM926" i="3"/>
  <c r="AN926" i="3"/>
  <c r="AO926" i="3"/>
  <c r="E927" i="3"/>
  <c r="F927" i="3"/>
  <c r="G927" i="3"/>
  <c r="H927" i="3"/>
  <c r="K927" i="3"/>
  <c r="L927" i="3"/>
  <c r="M927" i="3"/>
  <c r="N927" i="3"/>
  <c r="P927" i="3" s="1"/>
  <c r="O927" i="3"/>
  <c r="Q927" i="3"/>
  <c r="R927" i="3" s="1"/>
  <c r="S927" i="3"/>
  <c r="T927" i="3"/>
  <c r="U927" i="3"/>
  <c r="V927" i="3"/>
  <c r="W927" i="3"/>
  <c r="X927" i="3"/>
  <c r="Y927" i="3" s="1"/>
  <c r="Z927" i="3"/>
  <c r="AA927" i="3"/>
  <c r="AB927" i="3"/>
  <c r="AC927" i="3"/>
  <c r="AD927" i="3"/>
  <c r="AF927" i="3"/>
  <c r="AG927" i="3"/>
  <c r="AH927" i="3"/>
  <c r="AI927" i="3"/>
  <c r="AJ927" i="3"/>
  <c r="AK927" i="3"/>
  <c r="AL927" i="3"/>
  <c r="AM927" i="3"/>
  <c r="AN927" i="3"/>
  <c r="AO927" i="3"/>
  <c r="E928" i="3"/>
  <c r="F928" i="3"/>
  <c r="G928" i="3"/>
  <c r="H928" i="3"/>
  <c r="K928" i="3"/>
  <c r="L928" i="3"/>
  <c r="M928" i="3"/>
  <c r="N928" i="3"/>
  <c r="Q928" i="3"/>
  <c r="R928" i="3" s="1"/>
  <c r="S928" i="3"/>
  <c r="T928" i="3"/>
  <c r="U928" i="3"/>
  <c r="V928" i="3"/>
  <c r="W928" i="3"/>
  <c r="X928" i="3"/>
  <c r="Y928" i="3" s="1"/>
  <c r="Z928" i="3"/>
  <c r="AA928" i="3"/>
  <c r="AB928" i="3"/>
  <c r="AC928" i="3"/>
  <c r="AD928" i="3"/>
  <c r="AF928" i="3"/>
  <c r="AG928" i="3"/>
  <c r="AH928" i="3"/>
  <c r="AI928" i="3"/>
  <c r="AJ928" i="3"/>
  <c r="AK928" i="3"/>
  <c r="AL928" i="3"/>
  <c r="AM928" i="3"/>
  <c r="AN928" i="3"/>
  <c r="AO928" i="3"/>
  <c r="E929" i="3"/>
  <c r="F929" i="3"/>
  <c r="G929" i="3"/>
  <c r="H929" i="3"/>
  <c r="K929" i="3"/>
  <c r="L929" i="3"/>
  <c r="M929" i="3"/>
  <c r="N929" i="3"/>
  <c r="O929" i="3"/>
  <c r="P929" i="3"/>
  <c r="Q929" i="3"/>
  <c r="R929" i="3" s="1"/>
  <c r="S929" i="3"/>
  <c r="T929" i="3"/>
  <c r="U929" i="3"/>
  <c r="V929" i="3"/>
  <c r="W929" i="3"/>
  <c r="X929" i="3"/>
  <c r="Y929" i="3"/>
  <c r="Z929" i="3"/>
  <c r="AA929" i="3"/>
  <c r="AB929" i="3"/>
  <c r="AC929" i="3"/>
  <c r="AD929" i="3"/>
  <c r="AF929" i="3"/>
  <c r="AG929" i="3"/>
  <c r="AH929" i="3"/>
  <c r="AI929" i="3"/>
  <c r="AJ929" i="3"/>
  <c r="AK929" i="3"/>
  <c r="AL929" i="3"/>
  <c r="AM929" i="3"/>
  <c r="AN929" i="3"/>
  <c r="AO929" i="3"/>
  <c r="E930" i="3"/>
  <c r="F930" i="3"/>
  <c r="G930" i="3"/>
  <c r="H930" i="3"/>
  <c r="K930" i="3"/>
  <c r="L930" i="3"/>
  <c r="M930" i="3"/>
  <c r="N930" i="3"/>
  <c r="P930" i="3" s="1"/>
  <c r="O930" i="3"/>
  <c r="Q930" i="3"/>
  <c r="R930" i="3"/>
  <c r="S930" i="3"/>
  <c r="T930" i="3"/>
  <c r="U930" i="3"/>
  <c r="V930" i="3"/>
  <c r="W930" i="3"/>
  <c r="X930" i="3"/>
  <c r="Y930" i="3" s="1"/>
  <c r="Z930" i="3"/>
  <c r="AA930" i="3"/>
  <c r="AB930" i="3"/>
  <c r="AC930" i="3"/>
  <c r="AD930" i="3"/>
  <c r="AF930" i="3"/>
  <c r="AG930" i="3"/>
  <c r="AH930" i="3"/>
  <c r="AI930" i="3"/>
  <c r="AJ930" i="3"/>
  <c r="AK930" i="3"/>
  <c r="AL930" i="3"/>
  <c r="AM930" i="3"/>
  <c r="AN930" i="3"/>
  <c r="AO930" i="3"/>
  <c r="E931" i="3"/>
  <c r="F931" i="3"/>
  <c r="G931" i="3"/>
  <c r="H931" i="3"/>
  <c r="K931" i="3"/>
  <c r="L931" i="3"/>
  <c r="M931" i="3"/>
  <c r="N931" i="3"/>
  <c r="O931" i="3" s="1"/>
  <c r="Q931" i="3"/>
  <c r="R931" i="3" s="1"/>
  <c r="S931" i="3"/>
  <c r="T931" i="3"/>
  <c r="U931" i="3"/>
  <c r="V931" i="3"/>
  <c r="W931" i="3"/>
  <c r="X931" i="3"/>
  <c r="Y931" i="3"/>
  <c r="Z931" i="3"/>
  <c r="AA931" i="3"/>
  <c r="AB931" i="3"/>
  <c r="AC931" i="3"/>
  <c r="AD931" i="3"/>
  <c r="AF931" i="3"/>
  <c r="AG931" i="3"/>
  <c r="AH931" i="3"/>
  <c r="AI931" i="3"/>
  <c r="AJ931" i="3"/>
  <c r="AK931" i="3"/>
  <c r="AL931" i="3"/>
  <c r="AM931" i="3"/>
  <c r="AN931" i="3"/>
  <c r="AO931" i="3"/>
  <c r="E932" i="3"/>
  <c r="F932" i="3"/>
  <c r="G932" i="3"/>
  <c r="H932" i="3"/>
  <c r="K932" i="3"/>
  <c r="L932" i="3"/>
  <c r="M932" i="3"/>
  <c r="N932" i="3"/>
  <c r="O932" i="3" s="1"/>
  <c r="P932" i="3"/>
  <c r="Q932" i="3"/>
  <c r="R932" i="3"/>
  <c r="S932" i="3"/>
  <c r="T932" i="3"/>
  <c r="U932" i="3"/>
  <c r="V932" i="3"/>
  <c r="W932" i="3"/>
  <c r="X932" i="3"/>
  <c r="Y932" i="3"/>
  <c r="Z932" i="3"/>
  <c r="AA932" i="3"/>
  <c r="AB932" i="3"/>
  <c r="AC932" i="3"/>
  <c r="AD932" i="3"/>
  <c r="AF932" i="3"/>
  <c r="AG932" i="3"/>
  <c r="AH932" i="3"/>
  <c r="AI932" i="3"/>
  <c r="AJ932" i="3"/>
  <c r="AK932" i="3"/>
  <c r="AL932" i="3"/>
  <c r="AM932" i="3"/>
  <c r="AN932" i="3"/>
  <c r="AO932" i="3"/>
  <c r="E933" i="3"/>
  <c r="F933" i="3"/>
  <c r="G933" i="3"/>
  <c r="H933" i="3"/>
  <c r="K933" i="3"/>
  <c r="L933" i="3"/>
  <c r="M933" i="3"/>
  <c r="N933" i="3"/>
  <c r="O933" i="3"/>
  <c r="P933" i="3"/>
  <c r="Q933" i="3"/>
  <c r="R933" i="3"/>
  <c r="S933" i="3"/>
  <c r="T933" i="3"/>
  <c r="U933" i="3"/>
  <c r="V933" i="3"/>
  <c r="W933" i="3"/>
  <c r="X933" i="3"/>
  <c r="Y933" i="3" s="1"/>
  <c r="Z933" i="3"/>
  <c r="AA933" i="3"/>
  <c r="AB933" i="3"/>
  <c r="AC933" i="3"/>
  <c r="AD933" i="3"/>
  <c r="AF933" i="3"/>
  <c r="AG933" i="3"/>
  <c r="AH933" i="3"/>
  <c r="AI933" i="3"/>
  <c r="AJ933" i="3"/>
  <c r="AK933" i="3"/>
  <c r="AL933" i="3"/>
  <c r="AM933" i="3"/>
  <c r="AN933" i="3"/>
  <c r="AO933" i="3"/>
  <c r="E934" i="3"/>
  <c r="F934" i="3"/>
  <c r="G934" i="3"/>
  <c r="H934" i="3"/>
  <c r="K934" i="3"/>
  <c r="L934" i="3"/>
  <c r="M934" i="3"/>
  <c r="N934" i="3"/>
  <c r="Q934" i="3"/>
  <c r="R934" i="3" s="1"/>
  <c r="S934" i="3"/>
  <c r="T934" i="3"/>
  <c r="U934" i="3"/>
  <c r="V934" i="3"/>
  <c r="W934" i="3"/>
  <c r="X934" i="3"/>
  <c r="Y934" i="3" s="1"/>
  <c r="Z934" i="3"/>
  <c r="AA934" i="3"/>
  <c r="AB934" i="3"/>
  <c r="AC934" i="3"/>
  <c r="AD934" i="3"/>
  <c r="AF934" i="3"/>
  <c r="AG934" i="3"/>
  <c r="AH934" i="3"/>
  <c r="AI934" i="3"/>
  <c r="AJ934" i="3"/>
  <c r="AK934" i="3"/>
  <c r="AL934" i="3"/>
  <c r="AM934" i="3"/>
  <c r="AN934" i="3"/>
  <c r="AO934" i="3"/>
  <c r="E935" i="3"/>
  <c r="F935" i="3"/>
  <c r="G935" i="3"/>
  <c r="H935" i="3"/>
  <c r="K935" i="3"/>
  <c r="L935" i="3"/>
  <c r="M935" i="3"/>
  <c r="N935" i="3"/>
  <c r="O935" i="3"/>
  <c r="P935" i="3"/>
  <c r="Q935" i="3"/>
  <c r="R935" i="3" s="1"/>
  <c r="S935" i="3"/>
  <c r="T935" i="3"/>
  <c r="U935" i="3"/>
  <c r="V935" i="3"/>
  <c r="W935" i="3"/>
  <c r="X935" i="3"/>
  <c r="Y935" i="3"/>
  <c r="Z935" i="3"/>
  <c r="AA935" i="3"/>
  <c r="AB935" i="3"/>
  <c r="AC935" i="3"/>
  <c r="AD935" i="3"/>
  <c r="AF935" i="3"/>
  <c r="AG935" i="3"/>
  <c r="AH935" i="3"/>
  <c r="AI935" i="3"/>
  <c r="AJ935" i="3"/>
  <c r="AK935" i="3"/>
  <c r="AL935" i="3"/>
  <c r="AM935" i="3"/>
  <c r="AN935" i="3"/>
  <c r="AO935" i="3"/>
  <c r="E936" i="3"/>
  <c r="F936" i="3"/>
  <c r="G936" i="3"/>
  <c r="H936" i="3"/>
  <c r="K936" i="3"/>
  <c r="L936" i="3"/>
  <c r="M936" i="3"/>
  <c r="N936" i="3"/>
  <c r="P936" i="3" s="1"/>
  <c r="O936" i="3"/>
  <c r="Q936" i="3"/>
  <c r="R936" i="3"/>
  <c r="S936" i="3"/>
  <c r="T936" i="3"/>
  <c r="U936" i="3"/>
  <c r="V936" i="3"/>
  <c r="W936" i="3"/>
  <c r="X936" i="3"/>
  <c r="Y936" i="3" s="1"/>
  <c r="Z936" i="3"/>
  <c r="AA936" i="3"/>
  <c r="AB936" i="3"/>
  <c r="AC936" i="3"/>
  <c r="AD936" i="3"/>
  <c r="AF936" i="3"/>
  <c r="AG936" i="3"/>
  <c r="AH936" i="3"/>
  <c r="AI936" i="3"/>
  <c r="AJ936" i="3"/>
  <c r="AK936" i="3"/>
  <c r="AL936" i="3"/>
  <c r="AM936" i="3"/>
  <c r="AN936" i="3"/>
  <c r="AO936" i="3"/>
  <c r="E937" i="3"/>
  <c r="F937" i="3"/>
  <c r="G937" i="3"/>
  <c r="H937" i="3"/>
  <c r="K937" i="3"/>
  <c r="L937" i="3"/>
  <c r="M937" i="3"/>
  <c r="N937" i="3"/>
  <c r="O937" i="3" s="1"/>
  <c r="Q937" i="3"/>
  <c r="R937" i="3" s="1"/>
  <c r="S937" i="3"/>
  <c r="T937" i="3"/>
  <c r="U937" i="3"/>
  <c r="V937" i="3"/>
  <c r="W937" i="3"/>
  <c r="X937" i="3"/>
  <c r="Y937" i="3"/>
  <c r="Z937" i="3"/>
  <c r="AA937" i="3"/>
  <c r="AB937" i="3"/>
  <c r="AC937" i="3"/>
  <c r="AD937" i="3"/>
  <c r="AF937" i="3"/>
  <c r="AG937" i="3"/>
  <c r="AH937" i="3"/>
  <c r="AI937" i="3"/>
  <c r="AJ937" i="3"/>
  <c r="AK937" i="3"/>
  <c r="AL937" i="3"/>
  <c r="AM937" i="3"/>
  <c r="AN937" i="3"/>
  <c r="AO937" i="3"/>
  <c r="E938" i="3"/>
  <c r="F938" i="3"/>
  <c r="G938" i="3"/>
  <c r="H938" i="3"/>
  <c r="K938" i="3"/>
  <c r="L938" i="3"/>
  <c r="M938" i="3"/>
  <c r="N938" i="3"/>
  <c r="O938" i="3" s="1"/>
  <c r="P938" i="3"/>
  <c r="Q938" i="3"/>
  <c r="R938" i="3"/>
  <c r="S938" i="3"/>
  <c r="T938" i="3"/>
  <c r="U938" i="3"/>
  <c r="V938" i="3"/>
  <c r="W938" i="3"/>
  <c r="X938" i="3"/>
  <c r="Y938" i="3"/>
  <c r="Z938" i="3"/>
  <c r="AA938" i="3"/>
  <c r="AB938" i="3"/>
  <c r="AC938" i="3"/>
  <c r="AD938" i="3"/>
  <c r="AF938" i="3"/>
  <c r="AG938" i="3"/>
  <c r="AH938" i="3"/>
  <c r="AI938" i="3"/>
  <c r="AJ938" i="3"/>
  <c r="AK938" i="3"/>
  <c r="AL938" i="3"/>
  <c r="AM938" i="3"/>
  <c r="AN938" i="3"/>
  <c r="AO938" i="3"/>
  <c r="E939" i="3"/>
  <c r="F939" i="3"/>
  <c r="G939" i="3"/>
  <c r="H939" i="3"/>
  <c r="K939" i="3"/>
  <c r="L939" i="3"/>
  <c r="M939" i="3"/>
  <c r="N939" i="3"/>
  <c r="O939" i="3"/>
  <c r="P939" i="3"/>
  <c r="Q939" i="3"/>
  <c r="R939" i="3"/>
  <c r="S939" i="3"/>
  <c r="T939" i="3"/>
  <c r="U939" i="3"/>
  <c r="V939" i="3"/>
  <c r="W939" i="3"/>
  <c r="X939" i="3"/>
  <c r="Y939" i="3" s="1"/>
  <c r="Z939" i="3"/>
  <c r="AA939" i="3"/>
  <c r="AB939" i="3"/>
  <c r="AC939" i="3"/>
  <c r="AD939" i="3"/>
  <c r="AF939" i="3"/>
  <c r="AG939" i="3"/>
  <c r="AH939" i="3"/>
  <c r="AI939" i="3"/>
  <c r="AJ939" i="3"/>
  <c r="AK939" i="3"/>
  <c r="AL939" i="3"/>
  <c r="AM939" i="3"/>
  <c r="AN939" i="3"/>
  <c r="AO939" i="3"/>
  <c r="E940" i="3"/>
  <c r="F940" i="3"/>
  <c r="G940" i="3"/>
  <c r="H940" i="3"/>
  <c r="K940" i="3"/>
  <c r="L940" i="3"/>
  <c r="M940" i="3"/>
  <c r="N940" i="3"/>
  <c r="Q940" i="3"/>
  <c r="R940" i="3" s="1"/>
  <c r="S940" i="3"/>
  <c r="T940" i="3"/>
  <c r="U940" i="3"/>
  <c r="V940" i="3"/>
  <c r="W940" i="3"/>
  <c r="X940" i="3"/>
  <c r="Y940" i="3" s="1"/>
  <c r="Z940" i="3"/>
  <c r="AA940" i="3"/>
  <c r="AB940" i="3"/>
  <c r="AC940" i="3"/>
  <c r="AD940" i="3"/>
  <c r="AF940" i="3"/>
  <c r="AG940" i="3"/>
  <c r="AH940" i="3"/>
  <c r="AI940" i="3"/>
  <c r="AJ940" i="3"/>
  <c r="AK940" i="3"/>
  <c r="AL940" i="3"/>
  <c r="AM940" i="3"/>
  <c r="AN940" i="3"/>
  <c r="AO940" i="3"/>
  <c r="E941" i="3"/>
  <c r="F941" i="3"/>
  <c r="G941" i="3"/>
  <c r="H941" i="3"/>
  <c r="K941" i="3"/>
  <c r="L941" i="3"/>
  <c r="M941" i="3"/>
  <c r="N941" i="3"/>
  <c r="O941" i="3"/>
  <c r="P941" i="3"/>
  <c r="Q941" i="3"/>
  <c r="R941" i="3" s="1"/>
  <c r="S941" i="3"/>
  <c r="T941" i="3"/>
  <c r="U941" i="3"/>
  <c r="V941" i="3"/>
  <c r="W941" i="3"/>
  <c r="X941" i="3"/>
  <c r="Y941" i="3"/>
  <c r="Z941" i="3"/>
  <c r="AA941" i="3"/>
  <c r="AB941" i="3"/>
  <c r="AC941" i="3"/>
  <c r="AD941" i="3"/>
  <c r="AF941" i="3"/>
  <c r="AG941" i="3"/>
  <c r="AH941" i="3"/>
  <c r="AI941" i="3"/>
  <c r="AJ941" i="3"/>
  <c r="AK941" i="3"/>
  <c r="AL941" i="3"/>
  <c r="AM941" i="3"/>
  <c r="AN941" i="3"/>
  <c r="AO941" i="3"/>
  <c r="E942" i="3"/>
  <c r="F942" i="3"/>
  <c r="G942" i="3"/>
  <c r="H942" i="3"/>
  <c r="K942" i="3"/>
  <c r="L942" i="3"/>
  <c r="M942" i="3"/>
  <c r="N942" i="3"/>
  <c r="P942" i="3" s="1"/>
  <c r="O942" i="3"/>
  <c r="Q942" i="3"/>
  <c r="R942" i="3"/>
  <c r="S942" i="3"/>
  <c r="T942" i="3"/>
  <c r="U942" i="3"/>
  <c r="V942" i="3"/>
  <c r="W942" i="3"/>
  <c r="X942" i="3"/>
  <c r="Y942" i="3" s="1"/>
  <c r="Z942" i="3"/>
  <c r="AA942" i="3"/>
  <c r="AB942" i="3"/>
  <c r="AC942" i="3"/>
  <c r="AD942" i="3"/>
  <c r="AF942" i="3"/>
  <c r="AG942" i="3"/>
  <c r="AH942" i="3"/>
  <c r="AI942" i="3"/>
  <c r="AJ942" i="3"/>
  <c r="AK942" i="3"/>
  <c r="AL942" i="3"/>
  <c r="AM942" i="3"/>
  <c r="AN942" i="3"/>
  <c r="AO942" i="3"/>
  <c r="E943" i="3"/>
  <c r="F943" i="3"/>
  <c r="G943" i="3"/>
  <c r="H943" i="3"/>
  <c r="K943" i="3"/>
  <c r="L943" i="3"/>
  <c r="M943" i="3"/>
  <c r="N943" i="3"/>
  <c r="O943" i="3" s="1"/>
  <c r="Q943" i="3"/>
  <c r="R943" i="3" s="1"/>
  <c r="S943" i="3"/>
  <c r="T943" i="3"/>
  <c r="U943" i="3"/>
  <c r="V943" i="3"/>
  <c r="W943" i="3"/>
  <c r="X943" i="3"/>
  <c r="Y943" i="3"/>
  <c r="Z943" i="3"/>
  <c r="AA943" i="3"/>
  <c r="AB943" i="3"/>
  <c r="AC943" i="3"/>
  <c r="AD943" i="3"/>
  <c r="AF943" i="3"/>
  <c r="AG943" i="3"/>
  <c r="AH943" i="3"/>
  <c r="AI943" i="3"/>
  <c r="AJ943" i="3"/>
  <c r="AK943" i="3"/>
  <c r="AL943" i="3"/>
  <c r="AM943" i="3"/>
  <c r="AN943" i="3"/>
  <c r="AO943" i="3"/>
  <c r="E944" i="3"/>
  <c r="F944" i="3"/>
  <c r="G944" i="3"/>
  <c r="H944" i="3"/>
  <c r="K944" i="3"/>
  <c r="L944" i="3"/>
  <c r="M944" i="3"/>
  <c r="N944" i="3"/>
  <c r="O944" i="3" s="1"/>
  <c r="P944" i="3"/>
  <c r="Q944" i="3"/>
  <c r="R944" i="3"/>
  <c r="S944" i="3"/>
  <c r="T944" i="3"/>
  <c r="U944" i="3"/>
  <c r="V944" i="3"/>
  <c r="W944" i="3"/>
  <c r="X944" i="3"/>
  <c r="Y944" i="3"/>
  <c r="Z944" i="3"/>
  <c r="AA944" i="3"/>
  <c r="AB944" i="3"/>
  <c r="AC944" i="3"/>
  <c r="AD944" i="3"/>
  <c r="AF944" i="3"/>
  <c r="AG944" i="3"/>
  <c r="AH944" i="3"/>
  <c r="AI944" i="3"/>
  <c r="AJ944" i="3"/>
  <c r="AK944" i="3"/>
  <c r="AL944" i="3"/>
  <c r="AM944" i="3"/>
  <c r="AN944" i="3"/>
  <c r="AO944" i="3"/>
  <c r="E945" i="3"/>
  <c r="F945" i="3"/>
  <c r="G945" i="3"/>
  <c r="H945" i="3"/>
  <c r="K945" i="3"/>
  <c r="L945" i="3"/>
  <c r="M945" i="3"/>
  <c r="N945" i="3"/>
  <c r="O945" i="3"/>
  <c r="P945" i="3"/>
  <c r="Q945" i="3"/>
  <c r="R945" i="3"/>
  <c r="S945" i="3"/>
  <c r="T945" i="3"/>
  <c r="U945" i="3"/>
  <c r="V945" i="3"/>
  <c r="W945" i="3"/>
  <c r="X945" i="3"/>
  <c r="Y945" i="3" s="1"/>
  <c r="Z945" i="3"/>
  <c r="AA945" i="3"/>
  <c r="AB945" i="3"/>
  <c r="AC945" i="3"/>
  <c r="AD945" i="3"/>
  <c r="AF945" i="3"/>
  <c r="AG945" i="3"/>
  <c r="AH945" i="3"/>
  <c r="AI945" i="3"/>
  <c r="AJ945" i="3"/>
  <c r="AK945" i="3"/>
  <c r="AL945" i="3"/>
  <c r="AM945" i="3"/>
  <c r="AN945" i="3"/>
  <c r="AO945" i="3"/>
  <c r="E946" i="3"/>
  <c r="F946" i="3"/>
  <c r="G946" i="3"/>
  <c r="H946" i="3"/>
  <c r="K946" i="3"/>
  <c r="L946" i="3"/>
  <c r="M946" i="3"/>
  <c r="N946" i="3"/>
  <c r="Q946" i="3"/>
  <c r="R946" i="3" s="1"/>
  <c r="S946" i="3"/>
  <c r="T946" i="3"/>
  <c r="U946" i="3"/>
  <c r="V946" i="3"/>
  <c r="W946" i="3"/>
  <c r="X946" i="3"/>
  <c r="Y946" i="3" s="1"/>
  <c r="Z946" i="3"/>
  <c r="AA946" i="3"/>
  <c r="AB946" i="3"/>
  <c r="AC946" i="3"/>
  <c r="AD946" i="3"/>
  <c r="AF946" i="3"/>
  <c r="AG946" i="3"/>
  <c r="AH946" i="3"/>
  <c r="AI946" i="3"/>
  <c r="AJ946" i="3"/>
  <c r="AK946" i="3"/>
  <c r="AL946" i="3"/>
  <c r="AM946" i="3"/>
  <c r="AN946" i="3"/>
  <c r="AO946" i="3"/>
  <c r="E947" i="3"/>
  <c r="F947" i="3"/>
  <c r="G947" i="3"/>
  <c r="H947" i="3"/>
  <c r="K947" i="3"/>
  <c r="L947" i="3"/>
  <c r="M947" i="3"/>
  <c r="N947" i="3"/>
  <c r="O947" i="3"/>
  <c r="P947" i="3"/>
  <c r="Q947" i="3"/>
  <c r="R947" i="3" s="1"/>
  <c r="S947" i="3"/>
  <c r="T947" i="3"/>
  <c r="U947" i="3"/>
  <c r="V947" i="3"/>
  <c r="W947" i="3"/>
  <c r="X947" i="3"/>
  <c r="Y947" i="3"/>
  <c r="Z947" i="3"/>
  <c r="AA947" i="3"/>
  <c r="AB947" i="3"/>
  <c r="AC947" i="3"/>
  <c r="AD947" i="3"/>
  <c r="AF947" i="3"/>
  <c r="AG947" i="3"/>
  <c r="AH947" i="3"/>
  <c r="AI947" i="3"/>
  <c r="AJ947" i="3"/>
  <c r="AK947" i="3"/>
  <c r="AL947" i="3"/>
  <c r="AM947" i="3"/>
  <c r="AN947" i="3"/>
  <c r="AO947" i="3"/>
  <c r="E948" i="3"/>
  <c r="F948" i="3"/>
  <c r="G948" i="3"/>
  <c r="H948" i="3"/>
  <c r="K948" i="3"/>
  <c r="L948" i="3"/>
  <c r="M948" i="3"/>
  <c r="N948" i="3"/>
  <c r="P948" i="3" s="1"/>
  <c r="O948" i="3"/>
  <c r="Q948" i="3"/>
  <c r="R948" i="3"/>
  <c r="S948" i="3"/>
  <c r="T948" i="3"/>
  <c r="U948" i="3"/>
  <c r="V948" i="3"/>
  <c r="W948" i="3"/>
  <c r="X948" i="3"/>
  <c r="Y948" i="3" s="1"/>
  <c r="Z948" i="3"/>
  <c r="AA948" i="3"/>
  <c r="AB948" i="3"/>
  <c r="AC948" i="3"/>
  <c r="AD948" i="3"/>
  <c r="AF948" i="3"/>
  <c r="AG948" i="3"/>
  <c r="AH948" i="3"/>
  <c r="AI948" i="3"/>
  <c r="AJ948" i="3"/>
  <c r="AK948" i="3"/>
  <c r="AL948" i="3"/>
  <c r="AM948" i="3"/>
  <c r="AN948" i="3"/>
  <c r="AO948" i="3"/>
  <c r="E949" i="3"/>
  <c r="F949" i="3"/>
  <c r="G949" i="3"/>
  <c r="H949" i="3"/>
  <c r="K949" i="3"/>
  <c r="L949" i="3"/>
  <c r="M949" i="3"/>
  <c r="N949" i="3"/>
  <c r="O949" i="3" s="1"/>
  <c r="Q949" i="3"/>
  <c r="R949" i="3" s="1"/>
  <c r="S949" i="3"/>
  <c r="T949" i="3"/>
  <c r="U949" i="3"/>
  <c r="V949" i="3"/>
  <c r="W949" i="3"/>
  <c r="X949" i="3"/>
  <c r="Y949" i="3"/>
  <c r="Z949" i="3"/>
  <c r="AA949" i="3"/>
  <c r="AB949" i="3"/>
  <c r="AC949" i="3"/>
  <c r="AD949" i="3"/>
  <c r="AF949" i="3"/>
  <c r="AG949" i="3"/>
  <c r="AH949" i="3"/>
  <c r="AI949" i="3"/>
  <c r="AJ949" i="3"/>
  <c r="AK949" i="3"/>
  <c r="AL949" i="3"/>
  <c r="AM949" i="3"/>
  <c r="AN949" i="3"/>
  <c r="AO949" i="3"/>
  <c r="E950" i="3"/>
  <c r="F950" i="3"/>
  <c r="G950" i="3"/>
  <c r="H950" i="3"/>
  <c r="K950" i="3"/>
  <c r="L950" i="3"/>
  <c r="M950" i="3"/>
  <c r="N950" i="3"/>
  <c r="O950" i="3" s="1"/>
  <c r="P950" i="3"/>
  <c r="Q950" i="3"/>
  <c r="R950" i="3"/>
  <c r="S950" i="3"/>
  <c r="T950" i="3"/>
  <c r="U950" i="3"/>
  <c r="V950" i="3"/>
  <c r="W950" i="3"/>
  <c r="X950" i="3"/>
  <c r="Y950" i="3"/>
  <c r="Z950" i="3"/>
  <c r="AA950" i="3"/>
  <c r="AB950" i="3"/>
  <c r="AC950" i="3"/>
  <c r="AD950" i="3"/>
  <c r="AF950" i="3"/>
  <c r="AG950" i="3"/>
  <c r="AH950" i="3"/>
  <c r="AI950" i="3"/>
  <c r="AJ950" i="3"/>
  <c r="AK950" i="3"/>
  <c r="AL950" i="3"/>
  <c r="AM950" i="3"/>
  <c r="AN950" i="3"/>
  <c r="AO950" i="3"/>
  <c r="E951" i="3"/>
  <c r="F951" i="3"/>
  <c r="G951" i="3"/>
  <c r="H951" i="3"/>
  <c r="K951" i="3"/>
  <c r="L951" i="3"/>
  <c r="M951" i="3"/>
  <c r="N951" i="3"/>
  <c r="O951" i="3"/>
  <c r="P951" i="3"/>
  <c r="Q951" i="3"/>
  <c r="R951" i="3"/>
  <c r="S951" i="3"/>
  <c r="T951" i="3"/>
  <c r="U951" i="3"/>
  <c r="V951" i="3"/>
  <c r="W951" i="3"/>
  <c r="X951" i="3"/>
  <c r="Y951" i="3" s="1"/>
  <c r="Z951" i="3"/>
  <c r="AA951" i="3"/>
  <c r="AB951" i="3"/>
  <c r="AC951" i="3"/>
  <c r="AD951" i="3"/>
  <c r="AF951" i="3"/>
  <c r="AG951" i="3"/>
  <c r="AH951" i="3"/>
  <c r="AI951" i="3"/>
  <c r="AJ951" i="3"/>
  <c r="AK951" i="3"/>
  <c r="AL951" i="3"/>
  <c r="AM951" i="3"/>
  <c r="AN951" i="3"/>
  <c r="AO951" i="3"/>
  <c r="E952" i="3"/>
  <c r="F952" i="3"/>
  <c r="G952" i="3"/>
  <c r="H952" i="3"/>
  <c r="K952" i="3"/>
  <c r="L952" i="3"/>
  <c r="M952" i="3"/>
  <c r="N952" i="3"/>
  <c r="Q952" i="3"/>
  <c r="R952" i="3" s="1"/>
  <c r="S952" i="3"/>
  <c r="T952" i="3"/>
  <c r="U952" i="3"/>
  <c r="V952" i="3"/>
  <c r="W952" i="3"/>
  <c r="X952" i="3"/>
  <c r="Y952" i="3" s="1"/>
  <c r="Z952" i="3"/>
  <c r="AA952" i="3"/>
  <c r="AB952" i="3"/>
  <c r="AC952" i="3"/>
  <c r="AD952" i="3"/>
  <c r="AF952" i="3"/>
  <c r="AG952" i="3"/>
  <c r="AH952" i="3"/>
  <c r="AI952" i="3"/>
  <c r="AJ952" i="3"/>
  <c r="AK952" i="3"/>
  <c r="AL952" i="3"/>
  <c r="AM952" i="3"/>
  <c r="AN952" i="3"/>
  <c r="AO952" i="3"/>
  <c r="E953" i="3"/>
  <c r="F953" i="3"/>
  <c r="G953" i="3"/>
  <c r="H953" i="3"/>
  <c r="K953" i="3"/>
  <c r="L953" i="3"/>
  <c r="M953" i="3"/>
  <c r="N953" i="3"/>
  <c r="O953" i="3"/>
  <c r="P953" i="3"/>
  <c r="Q953" i="3"/>
  <c r="R953" i="3" s="1"/>
  <c r="S953" i="3"/>
  <c r="T953" i="3"/>
  <c r="U953" i="3"/>
  <c r="V953" i="3"/>
  <c r="W953" i="3"/>
  <c r="X953" i="3"/>
  <c r="Y953" i="3"/>
  <c r="Z953" i="3"/>
  <c r="AA953" i="3"/>
  <c r="AB953" i="3"/>
  <c r="AC953" i="3"/>
  <c r="AD953" i="3"/>
  <c r="AF953" i="3"/>
  <c r="AG953" i="3"/>
  <c r="AH953" i="3"/>
  <c r="AI953" i="3"/>
  <c r="AJ953" i="3"/>
  <c r="AK953" i="3"/>
  <c r="AL953" i="3"/>
  <c r="AM953" i="3"/>
  <c r="AN953" i="3"/>
  <c r="AO953" i="3"/>
  <c r="E954" i="3"/>
  <c r="F954" i="3"/>
  <c r="G954" i="3"/>
  <c r="H954" i="3"/>
  <c r="K954" i="3"/>
  <c r="L954" i="3"/>
  <c r="M954" i="3"/>
  <c r="N954" i="3"/>
  <c r="P954" i="3" s="1"/>
  <c r="O954" i="3"/>
  <c r="Q954" i="3"/>
  <c r="R954" i="3"/>
  <c r="S954" i="3"/>
  <c r="T954" i="3"/>
  <c r="U954" i="3"/>
  <c r="V954" i="3"/>
  <c r="W954" i="3"/>
  <c r="X954" i="3"/>
  <c r="Y954" i="3" s="1"/>
  <c r="Z954" i="3"/>
  <c r="AA954" i="3"/>
  <c r="AB954" i="3"/>
  <c r="AC954" i="3"/>
  <c r="AD954" i="3"/>
  <c r="AF954" i="3"/>
  <c r="AG954" i="3"/>
  <c r="AH954" i="3"/>
  <c r="AI954" i="3"/>
  <c r="AJ954" i="3"/>
  <c r="AK954" i="3"/>
  <c r="AL954" i="3"/>
  <c r="AM954" i="3"/>
  <c r="AN954" i="3"/>
  <c r="AO954" i="3"/>
  <c r="E955" i="3"/>
  <c r="F955" i="3"/>
  <c r="G955" i="3"/>
  <c r="H955" i="3"/>
  <c r="K955" i="3"/>
  <c r="L955" i="3"/>
  <c r="M955" i="3"/>
  <c r="N955" i="3"/>
  <c r="O955" i="3" s="1"/>
  <c r="Q955" i="3"/>
  <c r="R955" i="3" s="1"/>
  <c r="S955" i="3"/>
  <c r="T955" i="3"/>
  <c r="U955" i="3"/>
  <c r="V955" i="3"/>
  <c r="W955" i="3"/>
  <c r="X955" i="3"/>
  <c r="Y955" i="3"/>
  <c r="Z955" i="3"/>
  <c r="AA955" i="3"/>
  <c r="AB955" i="3"/>
  <c r="AC955" i="3"/>
  <c r="AD955" i="3"/>
  <c r="AF955" i="3"/>
  <c r="AG955" i="3"/>
  <c r="AH955" i="3"/>
  <c r="AI955" i="3"/>
  <c r="AJ955" i="3"/>
  <c r="AK955" i="3"/>
  <c r="AL955" i="3"/>
  <c r="AM955" i="3"/>
  <c r="AN955" i="3"/>
  <c r="AO955" i="3"/>
  <c r="E956" i="3"/>
  <c r="F956" i="3"/>
  <c r="G956" i="3"/>
  <c r="H956" i="3"/>
  <c r="K956" i="3"/>
  <c r="L956" i="3"/>
  <c r="M956" i="3"/>
  <c r="N956" i="3"/>
  <c r="O956" i="3" s="1"/>
  <c r="P956" i="3"/>
  <c r="Q956" i="3"/>
  <c r="R956" i="3"/>
  <c r="S956" i="3"/>
  <c r="T956" i="3"/>
  <c r="U956" i="3"/>
  <c r="V956" i="3"/>
  <c r="W956" i="3"/>
  <c r="X956" i="3"/>
  <c r="Y956" i="3"/>
  <c r="Z956" i="3"/>
  <c r="AA956" i="3"/>
  <c r="AB956" i="3"/>
  <c r="AC956" i="3"/>
  <c r="AD956" i="3"/>
  <c r="AF956" i="3"/>
  <c r="AG956" i="3"/>
  <c r="AH956" i="3"/>
  <c r="AI956" i="3"/>
  <c r="AJ956" i="3"/>
  <c r="AK956" i="3"/>
  <c r="AL956" i="3"/>
  <c r="AM956" i="3"/>
  <c r="AN956" i="3"/>
  <c r="AO956" i="3"/>
  <c r="E957" i="3"/>
  <c r="F957" i="3"/>
  <c r="G957" i="3"/>
  <c r="H957" i="3"/>
  <c r="K957" i="3"/>
  <c r="L957" i="3"/>
  <c r="M957" i="3"/>
  <c r="N957" i="3"/>
  <c r="O957" i="3"/>
  <c r="P957" i="3"/>
  <c r="Q957" i="3"/>
  <c r="R957" i="3"/>
  <c r="S957" i="3"/>
  <c r="T957" i="3"/>
  <c r="U957" i="3"/>
  <c r="V957" i="3"/>
  <c r="W957" i="3"/>
  <c r="X957" i="3"/>
  <c r="Y957" i="3" s="1"/>
  <c r="Z957" i="3"/>
  <c r="AA957" i="3"/>
  <c r="AB957" i="3"/>
  <c r="AC957" i="3"/>
  <c r="AD957" i="3"/>
  <c r="AF957" i="3"/>
  <c r="AG957" i="3"/>
  <c r="AH957" i="3"/>
  <c r="AI957" i="3"/>
  <c r="AJ957" i="3"/>
  <c r="AK957" i="3"/>
  <c r="AL957" i="3"/>
  <c r="AM957" i="3"/>
  <c r="AN957" i="3"/>
  <c r="AO957" i="3"/>
  <c r="E958" i="3"/>
  <c r="F958" i="3"/>
  <c r="G958" i="3"/>
  <c r="H958" i="3"/>
  <c r="K958" i="3"/>
  <c r="L958" i="3"/>
  <c r="M958" i="3"/>
  <c r="N958" i="3"/>
  <c r="Q958" i="3"/>
  <c r="R958" i="3" s="1"/>
  <c r="S958" i="3"/>
  <c r="T958" i="3"/>
  <c r="U958" i="3"/>
  <c r="V958" i="3"/>
  <c r="W958" i="3"/>
  <c r="X958" i="3"/>
  <c r="Y958" i="3" s="1"/>
  <c r="Z958" i="3"/>
  <c r="AA958" i="3"/>
  <c r="AB958" i="3"/>
  <c r="AC958" i="3"/>
  <c r="AD958" i="3"/>
  <c r="AF958" i="3"/>
  <c r="AG958" i="3"/>
  <c r="AH958" i="3"/>
  <c r="AI958" i="3"/>
  <c r="AJ958" i="3"/>
  <c r="AK958" i="3"/>
  <c r="AL958" i="3"/>
  <c r="AM958" i="3"/>
  <c r="AN958" i="3"/>
  <c r="AO958" i="3"/>
  <c r="E959" i="3"/>
  <c r="F959" i="3"/>
  <c r="G959" i="3"/>
  <c r="H959" i="3"/>
  <c r="K959" i="3"/>
  <c r="L959" i="3"/>
  <c r="M959" i="3"/>
  <c r="N959" i="3"/>
  <c r="O959" i="3"/>
  <c r="P959" i="3"/>
  <c r="Q959" i="3"/>
  <c r="R959" i="3" s="1"/>
  <c r="S959" i="3"/>
  <c r="T959" i="3"/>
  <c r="U959" i="3"/>
  <c r="V959" i="3"/>
  <c r="W959" i="3"/>
  <c r="X959" i="3"/>
  <c r="Y959" i="3"/>
  <c r="Z959" i="3"/>
  <c r="AA959" i="3"/>
  <c r="AB959" i="3"/>
  <c r="AC959" i="3"/>
  <c r="AD959" i="3"/>
  <c r="AF959" i="3"/>
  <c r="AG959" i="3"/>
  <c r="AH959" i="3"/>
  <c r="AI959" i="3"/>
  <c r="AJ959" i="3"/>
  <c r="AK959" i="3"/>
  <c r="AL959" i="3"/>
  <c r="AM959" i="3"/>
  <c r="AN959" i="3"/>
  <c r="AO959" i="3"/>
  <c r="E960" i="3"/>
  <c r="F960" i="3"/>
  <c r="G960" i="3"/>
  <c r="H960" i="3"/>
  <c r="K960" i="3"/>
  <c r="L960" i="3"/>
  <c r="M960" i="3"/>
  <c r="N960" i="3"/>
  <c r="P960" i="3" s="1"/>
  <c r="O960" i="3"/>
  <c r="Q960" i="3"/>
  <c r="R960" i="3"/>
  <c r="S960" i="3"/>
  <c r="T960" i="3"/>
  <c r="U960" i="3"/>
  <c r="V960" i="3"/>
  <c r="W960" i="3"/>
  <c r="X960" i="3"/>
  <c r="Y960" i="3" s="1"/>
  <c r="Z960" i="3"/>
  <c r="AA960" i="3"/>
  <c r="AB960" i="3"/>
  <c r="AC960" i="3"/>
  <c r="AD960" i="3"/>
  <c r="AF960" i="3"/>
  <c r="AG960" i="3"/>
  <c r="AH960" i="3"/>
  <c r="AI960" i="3"/>
  <c r="AJ960" i="3"/>
  <c r="AK960" i="3"/>
  <c r="AL960" i="3"/>
  <c r="AM960" i="3"/>
  <c r="AN960" i="3"/>
  <c r="AO960" i="3"/>
  <c r="E961" i="3"/>
  <c r="F961" i="3"/>
  <c r="G961" i="3"/>
  <c r="H961" i="3"/>
  <c r="K961" i="3"/>
  <c r="L961" i="3"/>
  <c r="M961" i="3"/>
  <c r="N961" i="3"/>
  <c r="O961" i="3" s="1"/>
  <c r="Q961" i="3"/>
  <c r="R961" i="3" s="1"/>
  <c r="S961" i="3"/>
  <c r="T961" i="3"/>
  <c r="U961" i="3"/>
  <c r="V961" i="3"/>
  <c r="W961" i="3"/>
  <c r="X961" i="3"/>
  <c r="Y961" i="3"/>
  <c r="Z961" i="3"/>
  <c r="AA961" i="3"/>
  <c r="AB961" i="3"/>
  <c r="AC961" i="3"/>
  <c r="AD961" i="3"/>
  <c r="AF961" i="3"/>
  <c r="AG961" i="3"/>
  <c r="AH961" i="3"/>
  <c r="AI961" i="3"/>
  <c r="AJ961" i="3"/>
  <c r="AK961" i="3"/>
  <c r="AL961" i="3"/>
  <c r="AM961" i="3"/>
  <c r="AN961" i="3"/>
  <c r="AO961" i="3"/>
  <c r="E962" i="3"/>
  <c r="F962" i="3"/>
  <c r="G962" i="3"/>
  <c r="H962" i="3"/>
  <c r="K962" i="3"/>
  <c r="L962" i="3"/>
  <c r="M962" i="3"/>
  <c r="N962" i="3"/>
  <c r="O962" i="3" s="1"/>
  <c r="P962" i="3"/>
  <c r="Q962" i="3"/>
  <c r="R962" i="3"/>
  <c r="S962" i="3"/>
  <c r="T962" i="3"/>
  <c r="U962" i="3"/>
  <c r="V962" i="3"/>
  <c r="W962" i="3"/>
  <c r="X962" i="3"/>
  <c r="Y962" i="3"/>
  <c r="Z962" i="3"/>
  <c r="AA962" i="3"/>
  <c r="AB962" i="3"/>
  <c r="AC962" i="3"/>
  <c r="AD962" i="3"/>
  <c r="AF962" i="3"/>
  <c r="AG962" i="3"/>
  <c r="AH962" i="3"/>
  <c r="AI962" i="3"/>
  <c r="AJ962" i="3"/>
  <c r="AK962" i="3"/>
  <c r="AL962" i="3"/>
  <c r="AM962" i="3"/>
  <c r="AN962" i="3"/>
  <c r="AO962" i="3"/>
  <c r="E963" i="3"/>
  <c r="F963" i="3"/>
  <c r="G963" i="3"/>
  <c r="H963" i="3"/>
  <c r="K963" i="3"/>
  <c r="L963" i="3"/>
  <c r="M963" i="3"/>
  <c r="N963" i="3"/>
  <c r="O963" i="3"/>
  <c r="P963" i="3"/>
  <c r="Q963" i="3"/>
  <c r="R963" i="3"/>
  <c r="S963" i="3"/>
  <c r="T963" i="3"/>
  <c r="U963" i="3"/>
  <c r="V963" i="3"/>
  <c r="W963" i="3"/>
  <c r="X963" i="3"/>
  <c r="Y963" i="3" s="1"/>
  <c r="Z963" i="3"/>
  <c r="AA963" i="3"/>
  <c r="AB963" i="3"/>
  <c r="AC963" i="3"/>
  <c r="AD963" i="3"/>
  <c r="AF963" i="3"/>
  <c r="AG963" i="3"/>
  <c r="AH963" i="3"/>
  <c r="AI963" i="3"/>
  <c r="AJ963" i="3"/>
  <c r="AK963" i="3"/>
  <c r="AL963" i="3"/>
  <c r="AM963" i="3"/>
  <c r="AN963" i="3"/>
  <c r="AO963" i="3"/>
  <c r="E964" i="3"/>
  <c r="F964" i="3"/>
  <c r="G964" i="3"/>
  <c r="H964" i="3"/>
  <c r="K964" i="3"/>
  <c r="L964" i="3"/>
  <c r="M964" i="3"/>
  <c r="N964" i="3"/>
  <c r="Q964" i="3"/>
  <c r="R964" i="3" s="1"/>
  <c r="S964" i="3"/>
  <c r="T964" i="3"/>
  <c r="U964" i="3"/>
  <c r="V964" i="3"/>
  <c r="W964" i="3"/>
  <c r="X964" i="3"/>
  <c r="Y964" i="3" s="1"/>
  <c r="Z964" i="3"/>
  <c r="AA964" i="3"/>
  <c r="AB964" i="3"/>
  <c r="AC964" i="3"/>
  <c r="AD964" i="3"/>
  <c r="AF964" i="3"/>
  <c r="AG964" i="3"/>
  <c r="AH964" i="3"/>
  <c r="AI964" i="3"/>
  <c r="AJ964" i="3"/>
  <c r="AK964" i="3"/>
  <c r="AL964" i="3"/>
  <c r="AM964" i="3"/>
  <c r="AN964" i="3"/>
  <c r="AO964" i="3"/>
  <c r="E965" i="3"/>
  <c r="F965" i="3"/>
  <c r="G965" i="3"/>
  <c r="H965" i="3"/>
  <c r="K965" i="3"/>
  <c r="L965" i="3"/>
  <c r="M965" i="3"/>
  <c r="N965" i="3"/>
  <c r="O965" i="3"/>
  <c r="P965" i="3"/>
  <c r="Q965" i="3"/>
  <c r="R965" i="3" s="1"/>
  <c r="S965" i="3"/>
  <c r="T965" i="3"/>
  <c r="U965" i="3"/>
  <c r="V965" i="3"/>
  <c r="W965" i="3"/>
  <c r="X965" i="3"/>
  <c r="Y965" i="3"/>
  <c r="Z965" i="3"/>
  <c r="AA965" i="3"/>
  <c r="AB965" i="3"/>
  <c r="AC965" i="3"/>
  <c r="AD965" i="3"/>
  <c r="AF965" i="3"/>
  <c r="AG965" i="3"/>
  <c r="AH965" i="3"/>
  <c r="AI965" i="3"/>
  <c r="AJ965" i="3"/>
  <c r="AK965" i="3"/>
  <c r="AL965" i="3"/>
  <c r="AM965" i="3"/>
  <c r="AN965" i="3"/>
  <c r="AO965" i="3"/>
  <c r="E966" i="3"/>
  <c r="F966" i="3"/>
  <c r="G966" i="3"/>
  <c r="H966" i="3"/>
  <c r="K966" i="3"/>
  <c r="L966" i="3"/>
  <c r="M966" i="3"/>
  <c r="N966" i="3"/>
  <c r="P966" i="3" s="1"/>
  <c r="O966" i="3"/>
  <c r="Q966" i="3"/>
  <c r="R966" i="3"/>
  <c r="S966" i="3"/>
  <c r="T966" i="3"/>
  <c r="U966" i="3"/>
  <c r="V966" i="3"/>
  <c r="W966" i="3"/>
  <c r="X966" i="3"/>
  <c r="Y966" i="3" s="1"/>
  <c r="Z966" i="3"/>
  <c r="AA966" i="3"/>
  <c r="AB966" i="3"/>
  <c r="AC966" i="3"/>
  <c r="AD966" i="3"/>
  <c r="AF966" i="3"/>
  <c r="AG966" i="3"/>
  <c r="AH966" i="3"/>
  <c r="AI966" i="3"/>
  <c r="AJ966" i="3"/>
  <c r="AK966" i="3"/>
  <c r="AL966" i="3"/>
  <c r="AM966" i="3"/>
  <c r="AN966" i="3"/>
  <c r="AO966" i="3"/>
  <c r="E967" i="3"/>
  <c r="F967" i="3"/>
  <c r="G967" i="3"/>
  <c r="H967" i="3"/>
  <c r="K967" i="3"/>
  <c r="L967" i="3"/>
  <c r="M967" i="3"/>
  <c r="N967" i="3"/>
  <c r="O967" i="3" s="1"/>
  <c r="Q967" i="3"/>
  <c r="R967" i="3" s="1"/>
  <c r="S967" i="3"/>
  <c r="T967" i="3"/>
  <c r="U967" i="3"/>
  <c r="V967" i="3"/>
  <c r="W967" i="3"/>
  <c r="X967" i="3"/>
  <c r="Y967" i="3"/>
  <c r="Z967" i="3"/>
  <c r="AA967" i="3"/>
  <c r="AB967" i="3"/>
  <c r="AC967" i="3"/>
  <c r="AD967" i="3"/>
  <c r="AF967" i="3"/>
  <c r="AG967" i="3"/>
  <c r="AH967" i="3"/>
  <c r="AI967" i="3"/>
  <c r="AJ967" i="3"/>
  <c r="AK967" i="3"/>
  <c r="AL967" i="3"/>
  <c r="AM967" i="3"/>
  <c r="AN967" i="3"/>
  <c r="AO967" i="3"/>
  <c r="E968" i="3"/>
  <c r="F968" i="3"/>
  <c r="G968" i="3"/>
  <c r="H968" i="3"/>
  <c r="K968" i="3"/>
  <c r="L968" i="3"/>
  <c r="M968" i="3"/>
  <c r="N968" i="3"/>
  <c r="O968" i="3" s="1"/>
  <c r="P968" i="3"/>
  <c r="Q968" i="3"/>
  <c r="R968" i="3"/>
  <c r="S968" i="3"/>
  <c r="T968" i="3"/>
  <c r="U968" i="3"/>
  <c r="V968" i="3"/>
  <c r="W968" i="3"/>
  <c r="X968" i="3"/>
  <c r="Y968" i="3"/>
  <c r="Z968" i="3"/>
  <c r="AA968" i="3"/>
  <c r="AB968" i="3"/>
  <c r="AC968" i="3"/>
  <c r="AD968" i="3"/>
  <c r="AF968" i="3"/>
  <c r="AG968" i="3"/>
  <c r="AH968" i="3"/>
  <c r="AI968" i="3"/>
  <c r="AJ968" i="3"/>
  <c r="AK968" i="3"/>
  <c r="AL968" i="3"/>
  <c r="AM968" i="3"/>
  <c r="AN968" i="3"/>
  <c r="AO968" i="3"/>
  <c r="E969" i="3"/>
  <c r="F969" i="3"/>
  <c r="G969" i="3"/>
  <c r="H969" i="3"/>
  <c r="K969" i="3"/>
  <c r="L969" i="3"/>
  <c r="M969" i="3"/>
  <c r="N969" i="3"/>
  <c r="O969" i="3"/>
  <c r="P969" i="3"/>
  <c r="Q969" i="3"/>
  <c r="R969" i="3"/>
  <c r="S969" i="3"/>
  <c r="T969" i="3"/>
  <c r="U969" i="3"/>
  <c r="V969" i="3"/>
  <c r="W969" i="3"/>
  <c r="X969" i="3"/>
  <c r="Y969" i="3" s="1"/>
  <c r="Z969" i="3"/>
  <c r="AA969" i="3"/>
  <c r="AB969" i="3"/>
  <c r="AC969" i="3"/>
  <c r="AD969" i="3"/>
  <c r="AF969" i="3"/>
  <c r="AG969" i="3"/>
  <c r="AH969" i="3"/>
  <c r="AI969" i="3"/>
  <c r="AJ969" i="3"/>
  <c r="AK969" i="3"/>
  <c r="AL969" i="3"/>
  <c r="AM969" i="3"/>
  <c r="AN969" i="3"/>
  <c r="AO969" i="3"/>
  <c r="E970" i="3"/>
  <c r="F970" i="3"/>
  <c r="G970" i="3"/>
  <c r="H970" i="3"/>
  <c r="K970" i="3"/>
  <c r="L970" i="3"/>
  <c r="M970" i="3"/>
  <c r="N970" i="3"/>
  <c r="Q970" i="3"/>
  <c r="R970" i="3" s="1"/>
  <c r="S970" i="3"/>
  <c r="T970" i="3"/>
  <c r="U970" i="3"/>
  <c r="V970" i="3"/>
  <c r="W970" i="3"/>
  <c r="X970" i="3"/>
  <c r="Y970" i="3" s="1"/>
  <c r="Z970" i="3"/>
  <c r="AA970" i="3"/>
  <c r="AB970" i="3"/>
  <c r="AC970" i="3"/>
  <c r="AD970" i="3"/>
  <c r="AF970" i="3"/>
  <c r="AG970" i="3"/>
  <c r="AH970" i="3"/>
  <c r="AI970" i="3"/>
  <c r="AJ970" i="3"/>
  <c r="AK970" i="3"/>
  <c r="AL970" i="3"/>
  <c r="AM970" i="3"/>
  <c r="AN970" i="3"/>
  <c r="AO970" i="3"/>
  <c r="E971" i="3"/>
  <c r="F971" i="3"/>
  <c r="G971" i="3"/>
  <c r="H971" i="3"/>
  <c r="K971" i="3"/>
  <c r="L971" i="3"/>
  <c r="M971" i="3"/>
  <c r="N971" i="3"/>
  <c r="O971" i="3"/>
  <c r="P971" i="3"/>
  <c r="Q971" i="3"/>
  <c r="R971" i="3" s="1"/>
  <c r="S971" i="3"/>
  <c r="T971" i="3"/>
  <c r="U971" i="3"/>
  <c r="V971" i="3"/>
  <c r="W971" i="3"/>
  <c r="X971" i="3"/>
  <c r="Y971" i="3"/>
  <c r="Z971" i="3"/>
  <c r="AA971" i="3"/>
  <c r="AB971" i="3"/>
  <c r="AC971" i="3"/>
  <c r="AD971" i="3"/>
  <c r="AF971" i="3"/>
  <c r="AG971" i="3"/>
  <c r="AH971" i="3"/>
  <c r="AI971" i="3"/>
  <c r="AJ971" i="3"/>
  <c r="AK971" i="3"/>
  <c r="AL971" i="3"/>
  <c r="AM971" i="3"/>
  <c r="AN971" i="3"/>
  <c r="AO971" i="3"/>
  <c r="E972" i="3"/>
  <c r="F972" i="3"/>
  <c r="G972" i="3"/>
  <c r="H972" i="3"/>
  <c r="K972" i="3"/>
  <c r="L972" i="3"/>
  <c r="M972" i="3"/>
  <c r="N972" i="3"/>
  <c r="P972" i="3" s="1"/>
  <c r="O972" i="3"/>
  <c r="Q972" i="3"/>
  <c r="R972" i="3"/>
  <c r="S972" i="3"/>
  <c r="T972" i="3"/>
  <c r="U972" i="3"/>
  <c r="V972" i="3"/>
  <c r="W972" i="3"/>
  <c r="X972" i="3"/>
  <c r="Y972" i="3" s="1"/>
  <c r="Z972" i="3"/>
  <c r="AA972" i="3"/>
  <c r="AB972" i="3"/>
  <c r="AC972" i="3"/>
  <c r="AD972" i="3"/>
  <c r="AF972" i="3"/>
  <c r="AG972" i="3"/>
  <c r="AH972" i="3"/>
  <c r="AI972" i="3"/>
  <c r="AJ972" i="3"/>
  <c r="AK972" i="3"/>
  <c r="AL972" i="3"/>
  <c r="AM972" i="3"/>
  <c r="AN972" i="3"/>
  <c r="AO972" i="3"/>
  <c r="E973" i="3"/>
  <c r="F973" i="3"/>
  <c r="G973" i="3"/>
  <c r="H973" i="3"/>
  <c r="K973" i="3"/>
  <c r="L973" i="3"/>
  <c r="M973" i="3"/>
  <c r="N973" i="3"/>
  <c r="O973" i="3" s="1"/>
  <c r="Q973" i="3"/>
  <c r="R973" i="3" s="1"/>
  <c r="S973" i="3"/>
  <c r="T973" i="3"/>
  <c r="U973" i="3"/>
  <c r="V973" i="3"/>
  <c r="W973" i="3"/>
  <c r="X973" i="3"/>
  <c r="Y973" i="3"/>
  <c r="Z973" i="3"/>
  <c r="AA973" i="3"/>
  <c r="AB973" i="3"/>
  <c r="AC973" i="3"/>
  <c r="AD973" i="3"/>
  <c r="AF973" i="3"/>
  <c r="AG973" i="3"/>
  <c r="AH973" i="3"/>
  <c r="AI973" i="3"/>
  <c r="AJ973" i="3"/>
  <c r="AK973" i="3"/>
  <c r="AL973" i="3"/>
  <c r="AM973" i="3"/>
  <c r="AN973" i="3"/>
  <c r="AO973" i="3"/>
  <c r="E974" i="3"/>
  <c r="F974" i="3"/>
  <c r="G974" i="3"/>
  <c r="H974" i="3"/>
  <c r="K974" i="3"/>
  <c r="L974" i="3"/>
  <c r="M974" i="3"/>
  <c r="N974" i="3"/>
  <c r="O974" i="3" s="1"/>
  <c r="P974" i="3"/>
  <c r="Q974" i="3"/>
  <c r="R974" i="3"/>
  <c r="S974" i="3"/>
  <c r="T974" i="3"/>
  <c r="U974" i="3"/>
  <c r="V974" i="3"/>
  <c r="W974" i="3"/>
  <c r="X974" i="3"/>
  <c r="Y974" i="3"/>
  <c r="Z974" i="3"/>
  <c r="AA974" i="3"/>
  <c r="AB974" i="3"/>
  <c r="AC974" i="3"/>
  <c r="AD974" i="3"/>
  <c r="AF974" i="3"/>
  <c r="AG974" i="3"/>
  <c r="AH974" i="3"/>
  <c r="AI974" i="3"/>
  <c r="AJ974" i="3"/>
  <c r="AK974" i="3"/>
  <c r="AL974" i="3"/>
  <c r="AM974" i="3"/>
  <c r="AN974" i="3"/>
  <c r="AO974" i="3"/>
  <c r="E975" i="3"/>
  <c r="F975" i="3"/>
  <c r="G975" i="3"/>
  <c r="H975" i="3"/>
  <c r="K975" i="3"/>
  <c r="L975" i="3"/>
  <c r="M975" i="3"/>
  <c r="N975" i="3"/>
  <c r="O975" i="3"/>
  <c r="P975" i="3"/>
  <c r="Q975" i="3"/>
  <c r="R975" i="3"/>
  <c r="S975" i="3"/>
  <c r="T975" i="3"/>
  <c r="U975" i="3"/>
  <c r="V975" i="3"/>
  <c r="W975" i="3"/>
  <c r="X975" i="3"/>
  <c r="Y975" i="3" s="1"/>
  <c r="Z975" i="3"/>
  <c r="AA975" i="3"/>
  <c r="AB975" i="3"/>
  <c r="AC975" i="3"/>
  <c r="AD975" i="3"/>
  <c r="AF975" i="3"/>
  <c r="AG975" i="3"/>
  <c r="AH975" i="3"/>
  <c r="AI975" i="3"/>
  <c r="AJ975" i="3"/>
  <c r="AK975" i="3"/>
  <c r="AL975" i="3"/>
  <c r="AM975" i="3"/>
  <c r="AN975" i="3"/>
  <c r="AO975" i="3"/>
  <c r="E976" i="3"/>
  <c r="F976" i="3"/>
  <c r="G976" i="3"/>
  <c r="H976" i="3"/>
  <c r="K976" i="3"/>
  <c r="L976" i="3"/>
  <c r="M976" i="3"/>
  <c r="N976" i="3"/>
  <c r="Q976" i="3"/>
  <c r="R976" i="3" s="1"/>
  <c r="S976" i="3"/>
  <c r="T976" i="3"/>
  <c r="U976" i="3"/>
  <c r="V976" i="3"/>
  <c r="W976" i="3"/>
  <c r="X976" i="3"/>
  <c r="Y976" i="3" s="1"/>
  <c r="Z976" i="3"/>
  <c r="AA976" i="3"/>
  <c r="AB976" i="3"/>
  <c r="AC976" i="3"/>
  <c r="AD976" i="3"/>
  <c r="AF976" i="3"/>
  <c r="AG976" i="3"/>
  <c r="AH976" i="3"/>
  <c r="AI976" i="3"/>
  <c r="AJ976" i="3"/>
  <c r="AK976" i="3"/>
  <c r="AL976" i="3"/>
  <c r="AM976" i="3"/>
  <c r="AN976" i="3"/>
  <c r="AO976" i="3"/>
  <c r="E977" i="3"/>
  <c r="F977" i="3"/>
  <c r="G977" i="3"/>
  <c r="H977" i="3"/>
  <c r="K977" i="3"/>
  <c r="L977" i="3"/>
  <c r="M977" i="3"/>
  <c r="N977" i="3"/>
  <c r="O977" i="3"/>
  <c r="P977" i="3"/>
  <c r="Q977" i="3"/>
  <c r="R977" i="3" s="1"/>
  <c r="S977" i="3"/>
  <c r="T977" i="3"/>
  <c r="U977" i="3"/>
  <c r="V977" i="3"/>
  <c r="W977" i="3"/>
  <c r="X977" i="3"/>
  <c r="Y977" i="3"/>
  <c r="Z977" i="3"/>
  <c r="AA977" i="3"/>
  <c r="AB977" i="3"/>
  <c r="AC977" i="3"/>
  <c r="AD977" i="3"/>
  <c r="AF977" i="3"/>
  <c r="AG977" i="3"/>
  <c r="AH977" i="3"/>
  <c r="AI977" i="3"/>
  <c r="AJ977" i="3"/>
  <c r="AK977" i="3"/>
  <c r="AL977" i="3"/>
  <c r="AM977" i="3"/>
  <c r="AN977" i="3"/>
  <c r="AO977" i="3"/>
  <c r="E978" i="3"/>
  <c r="F978" i="3"/>
  <c r="G978" i="3"/>
  <c r="H978" i="3"/>
  <c r="K978" i="3"/>
  <c r="L978" i="3"/>
  <c r="M978" i="3"/>
  <c r="N978" i="3"/>
  <c r="P978" i="3" s="1"/>
  <c r="O978" i="3"/>
  <c r="Q978" i="3"/>
  <c r="R978" i="3"/>
  <c r="S978" i="3"/>
  <c r="T978" i="3"/>
  <c r="U978" i="3"/>
  <c r="V978" i="3"/>
  <c r="W978" i="3"/>
  <c r="X978" i="3"/>
  <c r="Y978" i="3" s="1"/>
  <c r="Z978" i="3"/>
  <c r="AA978" i="3"/>
  <c r="AB978" i="3"/>
  <c r="AC978" i="3"/>
  <c r="AD978" i="3"/>
  <c r="AF978" i="3"/>
  <c r="AG978" i="3"/>
  <c r="AH978" i="3"/>
  <c r="AI978" i="3"/>
  <c r="AJ978" i="3"/>
  <c r="AK978" i="3"/>
  <c r="AL978" i="3"/>
  <c r="AM978" i="3"/>
  <c r="AN978" i="3"/>
  <c r="AO978" i="3"/>
  <c r="E979" i="3"/>
  <c r="F979" i="3"/>
  <c r="G979" i="3"/>
  <c r="H979" i="3"/>
  <c r="K979" i="3"/>
  <c r="L979" i="3"/>
  <c r="M979" i="3"/>
  <c r="N979" i="3"/>
  <c r="O979" i="3" s="1"/>
  <c r="Q979" i="3"/>
  <c r="R979" i="3" s="1"/>
  <c r="S979" i="3"/>
  <c r="T979" i="3"/>
  <c r="U979" i="3"/>
  <c r="V979" i="3"/>
  <c r="W979" i="3"/>
  <c r="X979" i="3"/>
  <c r="Y979" i="3"/>
  <c r="Z979" i="3"/>
  <c r="AA979" i="3"/>
  <c r="AB979" i="3"/>
  <c r="AC979" i="3"/>
  <c r="AD979" i="3"/>
  <c r="AF979" i="3"/>
  <c r="AG979" i="3"/>
  <c r="AH979" i="3"/>
  <c r="AI979" i="3"/>
  <c r="AJ979" i="3"/>
  <c r="AK979" i="3"/>
  <c r="AL979" i="3"/>
  <c r="AM979" i="3"/>
  <c r="AN979" i="3"/>
  <c r="AO979" i="3"/>
  <c r="E980" i="3"/>
  <c r="F980" i="3"/>
  <c r="G980" i="3"/>
  <c r="H980" i="3"/>
  <c r="K980" i="3"/>
  <c r="L980" i="3"/>
  <c r="M980" i="3"/>
  <c r="N980" i="3"/>
  <c r="O980" i="3" s="1"/>
  <c r="P980" i="3"/>
  <c r="Q980" i="3"/>
  <c r="R980" i="3"/>
  <c r="S980" i="3"/>
  <c r="T980" i="3"/>
  <c r="U980" i="3"/>
  <c r="V980" i="3"/>
  <c r="W980" i="3"/>
  <c r="X980" i="3"/>
  <c r="Y980" i="3"/>
  <c r="Z980" i="3"/>
  <c r="AA980" i="3"/>
  <c r="AB980" i="3"/>
  <c r="AC980" i="3"/>
  <c r="AD980" i="3"/>
  <c r="AF980" i="3"/>
  <c r="AG980" i="3"/>
  <c r="AH980" i="3"/>
  <c r="AI980" i="3"/>
  <c r="AJ980" i="3"/>
  <c r="AK980" i="3"/>
  <c r="AL980" i="3"/>
  <c r="AM980" i="3"/>
  <c r="AN980" i="3"/>
  <c r="AO980" i="3"/>
  <c r="E981" i="3"/>
  <c r="F981" i="3"/>
  <c r="G981" i="3"/>
  <c r="H981" i="3"/>
  <c r="K981" i="3"/>
  <c r="L981" i="3"/>
  <c r="M981" i="3"/>
  <c r="N981" i="3"/>
  <c r="O981" i="3"/>
  <c r="P981" i="3"/>
  <c r="Q981" i="3"/>
  <c r="R981" i="3"/>
  <c r="S981" i="3"/>
  <c r="T981" i="3"/>
  <c r="U981" i="3"/>
  <c r="V981" i="3"/>
  <c r="W981" i="3"/>
  <c r="X981" i="3"/>
  <c r="Y981" i="3" s="1"/>
  <c r="Z981" i="3"/>
  <c r="AA981" i="3"/>
  <c r="AB981" i="3"/>
  <c r="AC981" i="3"/>
  <c r="AD981" i="3"/>
  <c r="AF981" i="3"/>
  <c r="AG981" i="3"/>
  <c r="AH981" i="3"/>
  <c r="AI981" i="3"/>
  <c r="AJ981" i="3"/>
  <c r="AK981" i="3"/>
  <c r="AL981" i="3"/>
  <c r="AM981" i="3"/>
  <c r="AN981" i="3"/>
  <c r="AO981" i="3"/>
  <c r="E982" i="3"/>
  <c r="F982" i="3"/>
  <c r="G982" i="3"/>
  <c r="H982" i="3"/>
  <c r="K982" i="3"/>
  <c r="L982" i="3"/>
  <c r="M982" i="3"/>
  <c r="N982" i="3"/>
  <c r="Q982" i="3"/>
  <c r="R982" i="3" s="1"/>
  <c r="S982" i="3"/>
  <c r="T982" i="3"/>
  <c r="U982" i="3"/>
  <c r="V982" i="3"/>
  <c r="W982" i="3"/>
  <c r="X982" i="3"/>
  <c r="Y982" i="3" s="1"/>
  <c r="Z982" i="3"/>
  <c r="AA982" i="3"/>
  <c r="AB982" i="3"/>
  <c r="AC982" i="3"/>
  <c r="AD982" i="3"/>
  <c r="AF982" i="3"/>
  <c r="AG982" i="3"/>
  <c r="AH982" i="3"/>
  <c r="AI982" i="3"/>
  <c r="AJ982" i="3"/>
  <c r="AK982" i="3"/>
  <c r="AL982" i="3"/>
  <c r="AM982" i="3"/>
  <c r="AN982" i="3"/>
  <c r="AO982" i="3"/>
  <c r="E983" i="3"/>
  <c r="F983" i="3"/>
  <c r="G983" i="3"/>
  <c r="H983" i="3"/>
  <c r="K983" i="3"/>
  <c r="L983" i="3"/>
  <c r="M983" i="3"/>
  <c r="N983" i="3"/>
  <c r="O983" i="3"/>
  <c r="P983" i="3"/>
  <c r="Q983" i="3"/>
  <c r="R983" i="3" s="1"/>
  <c r="S983" i="3"/>
  <c r="T983" i="3"/>
  <c r="U983" i="3"/>
  <c r="V983" i="3"/>
  <c r="W983" i="3"/>
  <c r="X983" i="3"/>
  <c r="Y983" i="3"/>
  <c r="Z983" i="3"/>
  <c r="AA983" i="3"/>
  <c r="AB983" i="3"/>
  <c r="AC983" i="3"/>
  <c r="AD983" i="3"/>
  <c r="AF983" i="3"/>
  <c r="AG983" i="3"/>
  <c r="AH983" i="3"/>
  <c r="AI983" i="3"/>
  <c r="AJ983" i="3"/>
  <c r="AK983" i="3"/>
  <c r="AL983" i="3"/>
  <c r="AM983" i="3"/>
  <c r="AN983" i="3"/>
  <c r="AO983" i="3"/>
  <c r="E984" i="3"/>
  <c r="F984" i="3"/>
  <c r="G984" i="3"/>
  <c r="H984" i="3"/>
  <c r="K984" i="3"/>
  <c r="L984" i="3"/>
  <c r="M984" i="3"/>
  <c r="N984" i="3"/>
  <c r="P984" i="3" s="1"/>
  <c r="O984" i="3"/>
  <c r="Q984" i="3"/>
  <c r="R984" i="3"/>
  <c r="S984" i="3"/>
  <c r="T984" i="3"/>
  <c r="U984" i="3"/>
  <c r="V984" i="3"/>
  <c r="W984" i="3"/>
  <c r="X984" i="3"/>
  <c r="Y984" i="3" s="1"/>
  <c r="Z984" i="3"/>
  <c r="AA984" i="3"/>
  <c r="AB984" i="3"/>
  <c r="AC984" i="3"/>
  <c r="AD984" i="3"/>
  <c r="AF984" i="3"/>
  <c r="AG984" i="3"/>
  <c r="AH984" i="3"/>
  <c r="AI984" i="3"/>
  <c r="AJ984" i="3"/>
  <c r="AK984" i="3"/>
  <c r="AL984" i="3"/>
  <c r="AM984" i="3"/>
  <c r="AN984" i="3"/>
  <c r="AO984" i="3"/>
  <c r="E985" i="3"/>
  <c r="F985" i="3"/>
  <c r="G985" i="3"/>
  <c r="H985" i="3"/>
  <c r="K985" i="3"/>
  <c r="L985" i="3"/>
  <c r="M985" i="3"/>
  <c r="N985" i="3"/>
  <c r="O985" i="3" s="1"/>
  <c r="Q985" i="3"/>
  <c r="R985" i="3" s="1"/>
  <c r="S985" i="3"/>
  <c r="T985" i="3"/>
  <c r="U985" i="3"/>
  <c r="V985" i="3"/>
  <c r="W985" i="3"/>
  <c r="X985" i="3"/>
  <c r="Y985" i="3"/>
  <c r="Z985" i="3"/>
  <c r="AA985" i="3"/>
  <c r="AB985" i="3"/>
  <c r="AC985" i="3"/>
  <c r="AD985" i="3"/>
  <c r="AF985" i="3"/>
  <c r="AG985" i="3"/>
  <c r="AH985" i="3"/>
  <c r="AI985" i="3"/>
  <c r="AJ985" i="3"/>
  <c r="AK985" i="3"/>
  <c r="AL985" i="3"/>
  <c r="AM985" i="3"/>
  <c r="AN985" i="3"/>
  <c r="AO985" i="3"/>
  <c r="E986" i="3"/>
  <c r="F986" i="3"/>
  <c r="G986" i="3"/>
  <c r="H986" i="3"/>
  <c r="K986" i="3"/>
  <c r="L986" i="3"/>
  <c r="M986" i="3"/>
  <c r="N986" i="3"/>
  <c r="O986" i="3" s="1"/>
  <c r="P986" i="3"/>
  <c r="Q986" i="3"/>
  <c r="R986" i="3"/>
  <c r="S986" i="3"/>
  <c r="T986" i="3"/>
  <c r="U986" i="3"/>
  <c r="V986" i="3"/>
  <c r="W986" i="3"/>
  <c r="X986" i="3"/>
  <c r="Y986" i="3"/>
  <c r="Z986" i="3"/>
  <c r="AA986" i="3"/>
  <c r="AB986" i="3"/>
  <c r="AC986" i="3"/>
  <c r="AD986" i="3"/>
  <c r="AF986" i="3"/>
  <c r="AG986" i="3"/>
  <c r="AH986" i="3"/>
  <c r="AI986" i="3"/>
  <c r="AJ986" i="3"/>
  <c r="AK986" i="3"/>
  <c r="AL986" i="3"/>
  <c r="AM986" i="3"/>
  <c r="AN986" i="3"/>
  <c r="AO986" i="3"/>
  <c r="E987" i="3"/>
  <c r="F987" i="3"/>
  <c r="G987" i="3"/>
  <c r="H987" i="3"/>
  <c r="K987" i="3"/>
  <c r="L987" i="3"/>
  <c r="M987" i="3"/>
  <c r="N987" i="3"/>
  <c r="O987" i="3"/>
  <c r="P987" i="3"/>
  <c r="Q987" i="3"/>
  <c r="R987" i="3"/>
  <c r="S987" i="3"/>
  <c r="T987" i="3"/>
  <c r="U987" i="3"/>
  <c r="V987" i="3"/>
  <c r="W987" i="3"/>
  <c r="X987" i="3"/>
  <c r="Y987" i="3" s="1"/>
  <c r="Z987" i="3"/>
  <c r="AA987" i="3"/>
  <c r="AB987" i="3"/>
  <c r="AC987" i="3"/>
  <c r="AD987" i="3"/>
  <c r="AF987" i="3"/>
  <c r="AG987" i="3"/>
  <c r="AH987" i="3"/>
  <c r="AI987" i="3"/>
  <c r="AJ987" i="3"/>
  <c r="AK987" i="3"/>
  <c r="AL987" i="3"/>
  <c r="AM987" i="3"/>
  <c r="AN987" i="3"/>
  <c r="AO987" i="3"/>
  <c r="E988" i="3"/>
  <c r="F988" i="3"/>
  <c r="G988" i="3"/>
  <c r="H988" i="3"/>
  <c r="K988" i="3"/>
  <c r="L988" i="3"/>
  <c r="M988" i="3"/>
  <c r="N988" i="3"/>
  <c r="Q988" i="3"/>
  <c r="R988" i="3" s="1"/>
  <c r="S988" i="3"/>
  <c r="T988" i="3"/>
  <c r="U988" i="3"/>
  <c r="V988" i="3"/>
  <c r="W988" i="3"/>
  <c r="X988" i="3"/>
  <c r="Y988" i="3" s="1"/>
  <c r="Z988" i="3"/>
  <c r="AA988" i="3"/>
  <c r="AB988" i="3"/>
  <c r="AC988" i="3"/>
  <c r="AD988" i="3"/>
  <c r="AF988" i="3"/>
  <c r="AG988" i="3"/>
  <c r="AH988" i="3"/>
  <c r="AI988" i="3"/>
  <c r="AJ988" i="3"/>
  <c r="AK988" i="3"/>
  <c r="AL988" i="3"/>
  <c r="AM988" i="3"/>
  <c r="AN988" i="3"/>
  <c r="AO988" i="3"/>
  <c r="E989" i="3"/>
  <c r="F989" i="3"/>
  <c r="G989" i="3"/>
  <c r="H989" i="3"/>
  <c r="K989" i="3"/>
  <c r="L989" i="3"/>
  <c r="M989" i="3"/>
  <c r="N989" i="3"/>
  <c r="O989" i="3"/>
  <c r="P989" i="3"/>
  <c r="Q989" i="3"/>
  <c r="R989" i="3" s="1"/>
  <c r="S989" i="3"/>
  <c r="T989" i="3"/>
  <c r="U989" i="3"/>
  <c r="V989" i="3"/>
  <c r="W989" i="3"/>
  <c r="X989" i="3"/>
  <c r="Y989" i="3"/>
  <c r="Z989" i="3"/>
  <c r="AA989" i="3"/>
  <c r="AB989" i="3"/>
  <c r="AC989" i="3"/>
  <c r="AD989" i="3"/>
  <c r="AF989" i="3"/>
  <c r="AG989" i="3"/>
  <c r="AH989" i="3"/>
  <c r="AI989" i="3"/>
  <c r="AJ989" i="3"/>
  <c r="AK989" i="3"/>
  <c r="AL989" i="3"/>
  <c r="AM989" i="3"/>
  <c r="AN989" i="3"/>
  <c r="AO989" i="3"/>
  <c r="E990" i="3"/>
  <c r="F990" i="3"/>
  <c r="G990" i="3"/>
  <c r="H990" i="3"/>
  <c r="K990" i="3"/>
  <c r="L990" i="3"/>
  <c r="M990" i="3"/>
  <c r="N990" i="3"/>
  <c r="P990" i="3" s="1"/>
  <c r="O990" i="3"/>
  <c r="Q990" i="3"/>
  <c r="R990" i="3"/>
  <c r="S990" i="3"/>
  <c r="T990" i="3"/>
  <c r="U990" i="3"/>
  <c r="V990" i="3"/>
  <c r="W990" i="3"/>
  <c r="X990" i="3"/>
  <c r="Y990" i="3" s="1"/>
  <c r="Z990" i="3"/>
  <c r="AA990" i="3"/>
  <c r="AB990" i="3"/>
  <c r="AC990" i="3"/>
  <c r="AD990" i="3"/>
  <c r="AF990" i="3"/>
  <c r="AG990" i="3"/>
  <c r="AH990" i="3"/>
  <c r="AI990" i="3"/>
  <c r="AJ990" i="3"/>
  <c r="AK990" i="3"/>
  <c r="AL990" i="3"/>
  <c r="AM990" i="3"/>
  <c r="AN990" i="3"/>
  <c r="AO990" i="3"/>
  <c r="E991" i="3"/>
  <c r="F991" i="3"/>
  <c r="G991" i="3"/>
  <c r="H991" i="3"/>
  <c r="K991" i="3"/>
  <c r="L991" i="3"/>
  <c r="M991" i="3"/>
  <c r="N991" i="3"/>
  <c r="O991" i="3" s="1"/>
  <c r="Q991" i="3"/>
  <c r="R991" i="3" s="1"/>
  <c r="S991" i="3"/>
  <c r="T991" i="3"/>
  <c r="U991" i="3"/>
  <c r="V991" i="3"/>
  <c r="W991" i="3"/>
  <c r="X991" i="3"/>
  <c r="Y991" i="3"/>
  <c r="Z991" i="3"/>
  <c r="AA991" i="3"/>
  <c r="AB991" i="3"/>
  <c r="AC991" i="3"/>
  <c r="AD991" i="3"/>
  <c r="AF991" i="3"/>
  <c r="AG991" i="3"/>
  <c r="AH991" i="3"/>
  <c r="AI991" i="3"/>
  <c r="AJ991" i="3"/>
  <c r="AK991" i="3"/>
  <c r="AL991" i="3"/>
  <c r="AM991" i="3"/>
  <c r="AN991" i="3"/>
  <c r="AO991" i="3"/>
  <c r="E992" i="3"/>
  <c r="F992" i="3"/>
  <c r="G992" i="3"/>
  <c r="H992" i="3"/>
  <c r="K992" i="3"/>
  <c r="L992" i="3"/>
  <c r="M992" i="3"/>
  <c r="N992" i="3"/>
  <c r="O992" i="3" s="1"/>
  <c r="P992" i="3"/>
  <c r="Q992" i="3"/>
  <c r="R992" i="3"/>
  <c r="S992" i="3"/>
  <c r="T992" i="3"/>
  <c r="U992" i="3"/>
  <c r="V992" i="3"/>
  <c r="W992" i="3"/>
  <c r="X992" i="3"/>
  <c r="Y992" i="3"/>
  <c r="Z992" i="3"/>
  <c r="AA992" i="3"/>
  <c r="AB992" i="3"/>
  <c r="AC992" i="3"/>
  <c r="AD992" i="3"/>
  <c r="AF992" i="3"/>
  <c r="AG992" i="3"/>
  <c r="AH992" i="3"/>
  <c r="AI992" i="3"/>
  <c r="AJ992" i="3"/>
  <c r="AK992" i="3"/>
  <c r="AL992" i="3"/>
  <c r="AM992" i="3"/>
  <c r="AN992" i="3"/>
  <c r="AO992" i="3"/>
  <c r="E993" i="3"/>
  <c r="F993" i="3"/>
  <c r="G993" i="3"/>
  <c r="H993" i="3"/>
  <c r="K993" i="3"/>
  <c r="L993" i="3"/>
  <c r="M993" i="3"/>
  <c r="N993" i="3"/>
  <c r="O993" i="3"/>
  <c r="P993" i="3"/>
  <c r="Q993" i="3"/>
  <c r="R993" i="3"/>
  <c r="S993" i="3"/>
  <c r="T993" i="3"/>
  <c r="U993" i="3"/>
  <c r="V993" i="3"/>
  <c r="W993" i="3"/>
  <c r="X993" i="3"/>
  <c r="Y993" i="3" s="1"/>
  <c r="Z993" i="3"/>
  <c r="AA993" i="3"/>
  <c r="AB993" i="3"/>
  <c r="AC993" i="3"/>
  <c r="AD993" i="3"/>
  <c r="AF993" i="3"/>
  <c r="AG993" i="3"/>
  <c r="AH993" i="3"/>
  <c r="AI993" i="3"/>
  <c r="AJ993" i="3"/>
  <c r="AK993" i="3"/>
  <c r="AL993" i="3"/>
  <c r="AM993" i="3"/>
  <c r="AN993" i="3"/>
  <c r="AO993" i="3"/>
  <c r="E994" i="3"/>
  <c r="F994" i="3"/>
  <c r="G994" i="3"/>
  <c r="H994" i="3"/>
  <c r="K994" i="3"/>
  <c r="L994" i="3"/>
  <c r="M994" i="3"/>
  <c r="N994" i="3"/>
  <c r="Q994" i="3"/>
  <c r="R994" i="3" s="1"/>
  <c r="S994" i="3"/>
  <c r="T994" i="3"/>
  <c r="U994" i="3"/>
  <c r="V994" i="3"/>
  <c r="W994" i="3"/>
  <c r="X994" i="3"/>
  <c r="Y994" i="3" s="1"/>
  <c r="Z994" i="3"/>
  <c r="AA994" i="3"/>
  <c r="AB994" i="3"/>
  <c r="AC994" i="3"/>
  <c r="AD994" i="3"/>
  <c r="AF994" i="3"/>
  <c r="AG994" i="3"/>
  <c r="AH994" i="3"/>
  <c r="AI994" i="3"/>
  <c r="AJ994" i="3"/>
  <c r="AK994" i="3"/>
  <c r="AL994" i="3"/>
  <c r="AM994" i="3"/>
  <c r="AN994" i="3"/>
  <c r="AO994" i="3"/>
  <c r="E995" i="3"/>
  <c r="F995" i="3"/>
  <c r="G995" i="3"/>
  <c r="H995" i="3"/>
  <c r="K995" i="3"/>
  <c r="L995" i="3"/>
  <c r="M995" i="3"/>
  <c r="N995" i="3"/>
  <c r="O995" i="3"/>
  <c r="P995" i="3"/>
  <c r="Q995" i="3"/>
  <c r="R995" i="3" s="1"/>
  <c r="S995" i="3"/>
  <c r="T995" i="3"/>
  <c r="U995" i="3"/>
  <c r="V995" i="3"/>
  <c r="W995" i="3"/>
  <c r="X995" i="3"/>
  <c r="Y995" i="3"/>
  <c r="Z995" i="3"/>
  <c r="AA995" i="3"/>
  <c r="AB995" i="3"/>
  <c r="AC995" i="3"/>
  <c r="AD995" i="3"/>
  <c r="AF995" i="3"/>
  <c r="AG995" i="3"/>
  <c r="AH995" i="3"/>
  <c r="AI995" i="3"/>
  <c r="AJ995" i="3"/>
  <c r="AK995" i="3"/>
  <c r="AL995" i="3"/>
  <c r="AM995" i="3"/>
  <c r="AN995" i="3"/>
  <c r="AO995" i="3"/>
  <c r="E996" i="3"/>
  <c r="F996" i="3"/>
  <c r="G996" i="3"/>
  <c r="H996" i="3"/>
  <c r="K996" i="3"/>
  <c r="L996" i="3"/>
  <c r="M996" i="3"/>
  <c r="N996" i="3"/>
  <c r="P996" i="3" s="1"/>
  <c r="O996" i="3"/>
  <c r="Q996" i="3"/>
  <c r="R996" i="3"/>
  <c r="S996" i="3"/>
  <c r="T996" i="3"/>
  <c r="U996" i="3"/>
  <c r="V996" i="3"/>
  <c r="W996" i="3"/>
  <c r="X996" i="3"/>
  <c r="Y996" i="3" s="1"/>
  <c r="Z996" i="3"/>
  <c r="AA996" i="3"/>
  <c r="AB996" i="3"/>
  <c r="AC996" i="3"/>
  <c r="AD996" i="3"/>
  <c r="AF996" i="3"/>
  <c r="AG996" i="3"/>
  <c r="AH996" i="3"/>
  <c r="AI996" i="3"/>
  <c r="AJ996" i="3"/>
  <c r="AK996" i="3"/>
  <c r="AL996" i="3"/>
  <c r="AM996" i="3"/>
  <c r="AN996" i="3"/>
  <c r="AO996" i="3"/>
  <c r="E997" i="3"/>
  <c r="F997" i="3"/>
  <c r="G997" i="3"/>
  <c r="H997" i="3"/>
  <c r="K997" i="3"/>
  <c r="L997" i="3"/>
  <c r="M997" i="3"/>
  <c r="N997" i="3"/>
  <c r="O997" i="3" s="1"/>
  <c r="Q997" i="3"/>
  <c r="R997" i="3" s="1"/>
  <c r="S997" i="3"/>
  <c r="T997" i="3"/>
  <c r="U997" i="3"/>
  <c r="V997" i="3"/>
  <c r="W997" i="3"/>
  <c r="X997" i="3"/>
  <c r="Y997" i="3"/>
  <c r="Z997" i="3"/>
  <c r="AA997" i="3"/>
  <c r="AB997" i="3"/>
  <c r="AC997" i="3"/>
  <c r="AD997" i="3"/>
  <c r="AF997" i="3"/>
  <c r="AG997" i="3"/>
  <c r="AH997" i="3"/>
  <c r="AI997" i="3"/>
  <c r="AJ997" i="3"/>
  <c r="AK997" i="3"/>
  <c r="AL997" i="3"/>
  <c r="AM997" i="3"/>
  <c r="AN997" i="3"/>
  <c r="AO997" i="3"/>
  <c r="E998" i="3"/>
  <c r="F998" i="3"/>
  <c r="G998" i="3"/>
  <c r="H998" i="3"/>
  <c r="K998" i="3"/>
  <c r="L998" i="3"/>
  <c r="M998" i="3"/>
  <c r="N998" i="3"/>
  <c r="O998" i="3" s="1"/>
  <c r="P998" i="3"/>
  <c r="Q998" i="3"/>
  <c r="R998" i="3"/>
  <c r="S998" i="3"/>
  <c r="T998" i="3"/>
  <c r="U998" i="3"/>
  <c r="V998" i="3"/>
  <c r="W998" i="3"/>
  <c r="X998" i="3"/>
  <c r="Y998" i="3"/>
  <c r="Z998" i="3"/>
  <c r="AA998" i="3"/>
  <c r="AB998" i="3"/>
  <c r="AC998" i="3"/>
  <c r="AD998" i="3"/>
  <c r="AF998" i="3"/>
  <c r="AG998" i="3"/>
  <c r="AH998" i="3"/>
  <c r="AI998" i="3"/>
  <c r="AJ998" i="3"/>
  <c r="AK998" i="3"/>
  <c r="AL998" i="3"/>
  <c r="AM998" i="3"/>
  <c r="AN998" i="3"/>
  <c r="AO998" i="3"/>
  <c r="E999" i="3"/>
  <c r="F999" i="3"/>
  <c r="G999" i="3"/>
  <c r="H999" i="3"/>
  <c r="K999" i="3"/>
  <c r="L999" i="3"/>
  <c r="M999" i="3"/>
  <c r="N999" i="3"/>
  <c r="O999" i="3"/>
  <c r="P999" i="3"/>
  <c r="Q999" i="3"/>
  <c r="R999" i="3"/>
  <c r="S999" i="3"/>
  <c r="T999" i="3"/>
  <c r="U999" i="3"/>
  <c r="V999" i="3"/>
  <c r="W999" i="3"/>
  <c r="X999" i="3"/>
  <c r="Y999" i="3" s="1"/>
  <c r="Z999" i="3"/>
  <c r="AA999" i="3"/>
  <c r="AB999" i="3"/>
  <c r="AC999" i="3"/>
  <c r="AD999" i="3"/>
  <c r="AF999" i="3"/>
  <c r="AG999" i="3"/>
  <c r="AH999" i="3"/>
  <c r="AI999" i="3"/>
  <c r="AJ999" i="3"/>
  <c r="AK999" i="3"/>
  <c r="AL999" i="3"/>
  <c r="AM999" i="3"/>
  <c r="AN999" i="3"/>
  <c r="AO999" i="3"/>
  <c r="E1000" i="3"/>
  <c r="F1000" i="3"/>
  <c r="G1000" i="3"/>
  <c r="H1000" i="3"/>
  <c r="K1000" i="3"/>
  <c r="L1000" i="3"/>
  <c r="M1000" i="3"/>
  <c r="N1000" i="3"/>
  <c r="Q1000" i="3"/>
  <c r="R1000" i="3" s="1"/>
  <c r="S1000" i="3"/>
  <c r="T1000" i="3"/>
  <c r="U1000" i="3"/>
  <c r="V1000" i="3"/>
  <c r="W1000" i="3"/>
  <c r="X1000" i="3"/>
  <c r="Y1000" i="3" s="1"/>
  <c r="Z1000" i="3"/>
  <c r="AA1000" i="3"/>
  <c r="AB1000" i="3"/>
  <c r="AC1000" i="3"/>
  <c r="AD1000" i="3"/>
  <c r="AF1000" i="3"/>
  <c r="AG1000" i="3"/>
  <c r="AH1000" i="3"/>
  <c r="AI1000" i="3"/>
  <c r="AJ1000" i="3"/>
  <c r="AK1000" i="3"/>
  <c r="AL1000" i="3"/>
  <c r="AM1000" i="3"/>
  <c r="AN1000" i="3"/>
  <c r="AO1000" i="3"/>
  <c r="E1001" i="3"/>
  <c r="F1001" i="3"/>
  <c r="G1001" i="3"/>
  <c r="H1001" i="3"/>
  <c r="K1001" i="3"/>
  <c r="L1001" i="3"/>
  <c r="M1001" i="3"/>
  <c r="N1001" i="3"/>
  <c r="O1001" i="3"/>
  <c r="P1001" i="3"/>
  <c r="Q1001" i="3"/>
  <c r="R1001" i="3" s="1"/>
  <c r="S1001" i="3"/>
  <c r="T1001" i="3"/>
  <c r="U1001" i="3"/>
  <c r="V1001" i="3"/>
  <c r="W1001" i="3"/>
  <c r="X1001" i="3"/>
  <c r="Y1001" i="3"/>
  <c r="Z1001" i="3"/>
  <c r="AA1001" i="3"/>
  <c r="AB1001" i="3"/>
  <c r="AC1001" i="3"/>
  <c r="AD1001" i="3"/>
  <c r="AF1001" i="3"/>
  <c r="AG1001" i="3"/>
  <c r="AH1001" i="3"/>
  <c r="AI1001" i="3"/>
  <c r="AJ1001" i="3"/>
  <c r="AK1001" i="3"/>
  <c r="AL1001" i="3"/>
  <c r="AM1001" i="3"/>
  <c r="AN1001" i="3"/>
  <c r="AO1001" i="3"/>
  <c r="E1002" i="3"/>
  <c r="F1002" i="3"/>
  <c r="G1002" i="3"/>
  <c r="H1002" i="3"/>
  <c r="K1002" i="3"/>
  <c r="L1002" i="3"/>
  <c r="M1002" i="3"/>
  <c r="N1002" i="3"/>
  <c r="P1002" i="3" s="1"/>
  <c r="O1002" i="3"/>
  <c r="Q1002" i="3"/>
  <c r="R1002" i="3"/>
  <c r="S1002" i="3"/>
  <c r="T1002" i="3"/>
  <c r="U1002" i="3"/>
  <c r="V1002" i="3"/>
  <c r="W1002" i="3"/>
  <c r="X1002" i="3"/>
  <c r="Y1002" i="3" s="1"/>
  <c r="Z1002" i="3"/>
  <c r="AA1002" i="3"/>
  <c r="AB1002" i="3"/>
  <c r="AC1002" i="3"/>
  <c r="AD1002" i="3"/>
  <c r="AF1002" i="3"/>
  <c r="AG1002" i="3"/>
  <c r="AH1002" i="3"/>
  <c r="AI1002" i="3"/>
  <c r="AJ1002" i="3"/>
  <c r="AK1002" i="3"/>
  <c r="AL1002" i="3"/>
  <c r="AM1002" i="3"/>
  <c r="AN1002" i="3"/>
  <c r="AO1002" i="3"/>
  <c r="E1003" i="3"/>
  <c r="F1003" i="3"/>
  <c r="G1003" i="3"/>
  <c r="H1003" i="3"/>
  <c r="K1003" i="3"/>
  <c r="L1003" i="3"/>
  <c r="M1003" i="3"/>
  <c r="N1003" i="3"/>
  <c r="O1003" i="3" s="1"/>
  <c r="Q1003" i="3"/>
  <c r="R1003" i="3" s="1"/>
  <c r="S1003" i="3"/>
  <c r="T1003" i="3"/>
  <c r="U1003" i="3"/>
  <c r="V1003" i="3"/>
  <c r="W1003" i="3"/>
  <c r="X1003" i="3"/>
  <c r="Y1003" i="3"/>
  <c r="Z1003" i="3"/>
  <c r="AA1003" i="3"/>
  <c r="AB1003" i="3"/>
  <c r="AC1003" i="3"/>
  <c r="AD1003" i="3"/>
  <c r="AF1003" i="3"/>
  <c r="AG1003" i="3"/>
  <c r="AH1003" i="3"/>
  <c r="AI1003" i="3"/>
  <c r="AJ1003" i="3"/>
  <c r="AK1003" i="3"/>
  <c r="AL1003" i="3"/>
  <c r="AM1003" i="3"/>
  <c r="AN1003" i="3"/>
  <c r="AO1003" i="3"/>
  <c r="E1004" i="3"/>
  <c r="F1004" i="3"/>
  <c r="G1004" i="3"/>
  <c r="H1004" i="3"/>
  <c r="K1004" i="3"/>
  <c r="L1004" i="3"/>
  <c r="M1004" i="3"/>
  <c r="N1004" i="3"/>
  <c r="O1004" i="3" s="1"/>
  <c r="P1004" i="3"/>
  <c r="Q1004" i="3"/>
  <c r="R1004" i="3"/>
  <c r="S1004" i="3"/>
  <c r="T1004" i="3"/>
  <c r="U1004" i="3"/>
  <c r="V1004" i="3"/>
  <c r="W1004" i="3"/>
  <c r="X1004" i="3"/>
  <c r="Y1004" i="3"/>
  <c r="Z1004" i="3"/>
  <c r="AA1004" i="3"/>
  <c r="AB1004" i="3"/>
  <c r="AC1004" i="3"/>
  <c r="AD1004" i="3"/>
  <c r="AF1004" i="3"/>
  <c r="AG1004" i="3"/>
  <c r="AH1004" i="3"/>
  <c r="AI1004" i="3"/>
  <c r="AJ1004" i="3"/>
  <c r="AK1004" i="3"/>
  <c r="AL1004" i="3"/>
  <c r="AM1004" i="3"/>
  <c r="AN1004" i="3"/>
  <c r="AO1004" i="3"/>
  <c r="E1005" i="3"/>
  <c r="F1005" i="3"/>
  <c r="G1005" i="3"/>
  <c r="H1005" i="3"/>
  <c r="K1005" i="3"/>
  <c r="L1005" i="3"/>
  <c r="M1005" i="3"/>
  <c r="N1005" i="3"/>
  <c r="O1005" i="3"/>
  <c r="P1005" i="3"/>
  <c r="Q1005" i="3"/>
  <c r="R1005" i="3"/>
  <c r="S1005" i="3"/>
  <c r="T1005" i="3"/>
  <c r="U1005" i="3"/>
  <c r="V1005" i="3"/>
  <c r="W1005" i="3"/>
  <c r="X1005" i="3"/>
  <c r="Y1005" i="3" s="1"/>
  <c r="Z1005" i="3"/>
  <c r="AA1005" i="3"/>
  <c r="AB1005" i="3"/>
  <c r="AC1005" i="3"/>
  <c r="AD1005" i="3"/>
  <c r="AF1005" i="3"/>
  <c r="AG1005" i="3"/>
  <c r="AH1005" i="3"/>
  <c r="AI1005" i="3"/>
  <c r="AJ1005" i="3"/>
  <c r="AK1005" i="3"/>
  <c r="AL1005" i="3"/>
  <c r="AM1005" i="3"/>
  <c r="AN1005" i="3"/>
  <c r="AO1005" i="3"/>
  <c r="E1006" i="3"/>
  <c r="F1006" i="3"/>
  <c r="G1006" i="3"/>
  <c r="H1006" i="3"/>
  <c r="K1006" i="3"/>
  <c r="L1006" i="3"/>
  <c r="M1006" i="3"/>
  <c r="N1006" i="3"/>
  <c r="Q1006" i="3"/>
  <c r="R1006" i="3" s="1"/>
  <c r="S1006" i="3"/>
  <c r="T1006" i="3"/>
  <c r="U1006" i="3"/>
  <c r="V1006" i="3"/>
  <c r="W1006" i="3"/>
  <c r="X1006" i="3"/>
  <c r="Y1006" i="3" s="1"/>
  <c r="Z1006" i="3"/>
  <c r="AA1006" i="3"/>
  <c r="AB1006" i="3"/>
  <c r="AC1006" i="3"/>
  <c r="AD1006" i="3"/>
  <c r="AF1006" i="3"/>
  <c r="AG1006" i="3"/>
  <c r="AH1006" i="3"/>
  <c r="AI1006" i="3"/>
  <c r="AJ1006" i="3"/>
  <c r="AK1006" i="3"/>
  <c r="AL1006" i="3"/>
  <c r="AM1006" i="3"/>
  <c r="AN1006" i="3"/>
  <c r="AO1006" i="3"/>
  <c r="E1007" i="3"/>
  <c r="F1007" i="3"/>
  <c r="G1007" i="3"/>
  <c r="H1007" i="3"/>
  <c r="K1007" i="3"/>
  <c r="L1007" i="3"/>
  <c r="M1007" i="3"/>
  <c r="N1007" i="3"/>
  <c r="O1007" i="3"/>
  <c r="P1007" i="3"/>
  <c r="Q1007" i="3"/>
  <c r="R1007" i="3" s="1"/>
  <c r="S1007" i="3"/>
  <c r="T1007" i="3"/>
  <c r="U1007" i="3"/>
  <c r="V1007" i="3"/>
  <c r="W1007" i="3"/>
  <c r="X1007" i="3"/>
  <c r="Y1007" i="3"/>
  <c r="Z1007" i="3"/>
  <c r="AA1007" i="3"/>
  <c r="AB1007" i="3"/>
  <c r="AC1007" i="3"/>
  <c r="AD1007" i="3"/>
  <c r="AF1007" i="3"/>
  <c r="AG1007" i="3"/>
  <c r="AH1007" i="3"/>
  <c r="AI1007" i="3"/>
  <c r="AJ1007" i="3"/>
  <c r="AK1007" i="3"/>
  <c r="AL1007" i="3"/>
  <c r="AM1007" i="3"/>
  <c r="AN1007" i="3"/>
  <c r="AO1007" i="3"/>
  <c r="E1008" i="3"/>
  <c r="F1008" i="3"/>
  <c r="G1008" i="3"/>
  <c r="H1008" i="3"/>
  <c r="K1008" i="3"/>
  <c r="L1008" i="3"/>
  <c r="M1008" i="3"/>
  <c r="N1008" i="3"/>
  <c r="P1008" i="3" s="1"/>
  <c r="O1008" i="3"/>
  <c r="Q1008" i="3"/>
  <c r="R1008" i="3"/>
  <c r="S1008" i="3"/>
  <c r="T1008" i="3"/>
  <c r="U1008" i="3"/>
  <c r="V1008" i="3"/>
  <c r="W1008" i="3"/>
  <c r="X1008" i="3"/>
  <c r="Y1008" i="3" s="1"/>
  <c r="Z1008" i="3"/>
  <c r="AA1008" i="3"/>
  <c r="AB1008" i="3"/>
  <c r="AC1008" i="3"/>
  <c r="AD1008" i="3"/>
  <c r="AF1008" i="3"/>
  <c r="AG1008" i="3"/>
  <c r="AH1008" i="3"/>
  <c r="AI1008" i="3"/>
  <c r="AJ1008" i="3"/>
  <c r="AK1008" i="3"/>
  <c r="AL1008" i="3"/>
  <c r="AM1008" i="3"/>
  <c r="AN1008" i="3"/>
  <c r="AO1008" i="3"/>
  <c r="E1009" i="3"/>
  <c r="F1009" i="3"/>
  <c r="G1009" i="3"/>
  <c r="H1009" i="3"/>
  <c r="K1009" i="3"/>
  <c r="L1009" i="3"/>
  <c r="M1009" i="3"/>
  <c r="N1009" i="3"/>
  <c r="O1009" i="3" s="1"/>
  <c r="Q1009" i="3"/>
  <c r="R1009" i="3" s="1"/>
  <c r="S1009" i="3"/>
  <c r="T1009" i="3"/>
  <c r="U1009" i="3"/>
  <c r="V1009" i="3"/>
  <c r="W1009" i="3"/>
  <c r="X1009" i="3"/>
  <c r="Y1009" i="3"/>
  <c r="Z1009" i="3"/>
  <c r="AA1009" i="3"/>
  <c r="AB1009" i="3"/>
  <c r="AC1009" i="3"/>
  <c r="AD1009" i="3"/>
  <c r="AF1009" i="3"/>
  <c r="AG1009" i="3"/>
  <c r="AH1009" i="3"/>
  <c r="AI1009" i="3"/>
  <c r="AJ1009" i="3"/>
  <c r="AK1009" i="3"/>
  <c r="AL1009" i="3"/>
  <c r="AM1009" i="3"/>
  <c r="AN1009" i="3"/>
  <c r="AO1009" i="3"/>
  <c r="E1010" i="3"/>
  <c r="F1010" i="3"/>
  <c r="G1010" i="3"/>
  <c r="H1010" i="3"/>
  <c r="K1010" i="3"/>
  <c r="L1010" i="3"/>
  <c r="M1010" i="3"/>
  <c r="N1010" i="3"/>
  <c r="O1010" i="3" s="1"/>
  <c r="P1010" i="3"/>
  <c r="Q1010" i="3"/>
  <c r="R1010" i="3"/>
  <c r="S1010" i="3"/>
  <c r="T1010" i="3"/>
  <c r="U1010" i="3"/>
  <c r="V1010" i="3"/>
  <c r="W1010" i="3"/>
  <c r="X1010" i="3"/>
  <c r="Y1010" i="3"/>
  <c r="Z1010" i="3"/>
  <c r="AA1010" i="3"/>
  <c r="AB1010" i="3"/>
  <c r="AC1010" i="3"/>
  <c r="AD1010" i="3"/>
  <c r="AF1010" i="3"/>
  <c r="AG1010" i="3"/>
  <c r="AH1010" i="3"/>
  <c r="AI1010" i="3"/>
  <c r="AJ1010" i="3"/>
  <c r="AK1010" i="3"/>
  <c r="AL1010" i="3"/>
  <c r="AM1010" i="3"/>
  <c r="AN1010" i="3"/>
  <c r="AO1010" i="3"/>
  <c r="E1011" i="3"/>
  <c r="F1011" i="3"/>
  <c r="G1011" i="3"/>
  <c r="H1011" i="3"/>
  <c r="K1011" i="3"/>
  <c r="L1011" i="3"/>
  <c r="M1011" i="3"/>
  <c r="N1011" i="3"/>
  <c r="O1011" i="3"/>
  <c r="P1011" i="3"/>
  <c r="Q1011" i="3"/>
  <c r="R1011" i="3"/>
  <c r="S1011" i="3"/>
  <c r="T1011" i="3"/>
  <c r="U1011" i="3"/>
  <c r="V1011" i="3"/>
  <c r="W1011" i="3"/>
  <c r="X1011" i="3"/>
  <c r="Y1011" i="3" s="1"/>
  <c r="Z1011" i="3"/>
  <c r="AA1011" i="3"/>
  <c r="AB1011" i="3"/>
  <c r="AC1011" i="3"/>
  <c r="AD1011" i="3"/>
  <c r="AF1011" i="3"/>
  <c r="AG1011" i="3"/>
  <c r="AH1011" i="3"/>
  <c r="AI1011" i="3"/>
  <c r="AJ1011" i="3"/>
  <c r="AK1011" i="3"/>
  <c r="AL1011" i="3"/>
  <c r="AM1011" i="3"/>
  <c r="AN1011" i="3"/>
  <c r="AO1011" i="3"/>
  <c r="E1012" i="3"/>
  <c r="F1012" i="3"/>
  <c r="G1012" i="3"/>
  <c r="H1012" i="3"/>
  <c r="K1012" i="3"/>
  <c r="L1012" i="3"/>
  <c r="M1012" i="3"/>
  <c r="N1012" i="3"/>
  <c r="Q1012" i="3"/>
  <c r="R1012" i="3" s="1"/>
  <c r="S1012" i="3"/>
  <c r="T1012" i="3"/>
  <c r="U1012" i="3"/>
  <c r="V1012" i="3"/>
  <c r="W1012" i="3"/>
  <c r="X1012" i="3"/>
  <c r="Y1012" i="3" s="1"/>
  <c r="Z1012" i="3"/>
  <c r="AA1012" i="3"/>
  <c r="AB1012" i="3"/>
  <c r="AC1012" i="3"/>
  <c r="AD1012" i="3"/>
  <c r="AF1012" i="3"/>
  <c r="AG1012" i="3"/>
  <c r="AH1012" i="3"/>
  <c r="AI1012" i="3"/>
  <c r="AJ1012" i="3"/>
  <c r="AK1012" i="3"/>
  <c r="AL1012" i="3"/>
  <c r="AM1012" i="3"/>
  <c r="AN1012" i="3"/>
  <c r="AO1012" i="3"/>
  <c r="E1013" i="3"/>
  <c r="F1013" i="3"/>
  <c r="G1013" i="3"/>
  <c r="H1013" i="3"/>
  <c r="K1013" i="3"/>
  <c r="L1013" i="3"/>
  <c r="M1013" i="3"/>
  <c r="N1013" i="3"/>
  <c r="O1013" i="3"/>
  <c r="P1013" i="3"/>
  <c r="Q1013" i="3"/>
  <c r="R1013" i="3" s="1"/>
  <c r="S1013" i="3"/>
  <c r="T1013" i="3"/>
  <c r="U1013" i="3"/>
  <c r="V1013" i="3"/>
  <c r="W1013" i="3"/>
  <c r="X1013" i="3"/>
  <c r="Y1013" i="3"/>
  <c r="Z1013" i="3"/>
  <c r="AA1013" i="3"/>
  <c r="AB1013" i="3"/>
  <c r="AC1013" i="3"/>
  <c r="AD1013" i="3"/>
  <c r="AF1013" i="3"/>
  <c r="AG1013" i="3"/>
  <c r="AH1013" i="3"/>
  <c r="AI1013" i="3"/>
  <c r="AJ1013" i="3"/>
  <c r="AK1013" i="3"/>
  <c r="AL1013" i="3"/>
  <c r="AM1013" i="3"/>
  <c r="AN1013" i="3"/>
  <c r="AO1013" i="3"/>
  <c r="E1014" i="3"/>
  <c r="F1014" i="3"/>
  <c r="G1014" i="3"/>
  <c r="H1014" i="3"/>
  <c r="K1014" i="3"/>
  <c r="L1014" i="3"/>
  <c r="M1014" i="3"/>
  <c r="N1014" i="3"/>
  <c r="P1014" i="3" s="1"/>
  <c r="O1014" i="3"/>
  <c r="Q1014" i="3"/>
  <c r="R1014" i="3"/>
  <c r="S1014" i="3"/>
  <c r="T1014" i="3"/>
  <c r="U1014" i="3"/>
  <c r="V1014" i="3"/>
  <c r="W1014" i="3"/>
  <c r="X1014" i="3"/>
  <c r="Y1014" i="3" s="1"/>
  <c r="Z1014" i="3"/>
  <c r="AA1014" i="3"/>
  <c r="AB1014" i="3"/>
  <c r="AC1014" i="3"/>
  <c r="AD1014" i="3"/>
  <c r="AF1014" i="3"/>
  <c r="AG1014" i="3"/>
  <c r="AH1014" i="3"/>
  <c r="AI1014" i="3"/>
  <c r="AJ1014" i="3"/>
  <c r="AK1014" i="3"/>
  <c r="AL1014" i="3"/>
  <c r="AM1014" i="3"/>
  <c r="AN1014" i="3"/>
  <c r="AO1014" i="3"/>
  <c r="E1015" i="3"/>
  <c r="F1015" i="3"/>
  <c r="G1015" i="3"/>
  <c r="H1015" i="3"/>
  <c r="K1015" i="3"/>
  <c r="L1015" i="3"/>
  <c r="M1015" i="3"/>
  <c r="N1015" i="3"/>
  <c r="O1015" i="3" s="1"/>
  <c r="Q1015" i="3"/>
  <c r="R1015" i="3" s="1"/>
  <c r="S1015" i="3"/>
  <c r="T1015" i="3"/>
  <c r="U1015" i="3"/>
  <c r="V1015" i="3"/>
  <c r="W1015" i="3"/>
  <c r="X1015" i="3"/>
  <c r="Y1015" i="3"/>
  <c r="Z1015" i="3"/>
  <c r="AA1015" i="3"/>
  <c r="AB1015" i="3"/>
  <c r="AC1015" i="3"/>
  <c r="AD1015" i="3"/>
  <c r="AF1015" i="3"/>
  <c r="AG1015" i="3"/>
  <c r="AH1015" i="3"/>
  <c r="AI1015" i="3"/>
  <c r="AJ1015" i="3"/>
  <c r="AK1015" i="3"/>
  <c r="AL1015" i="3"/>
  <c r="AM1015" i="3"/>
  <c r="AN1015" i="3"/>
  <c r="AO1015" i="3"/>
  <c r="E1016" i="3"/>
  <c r="F1016" i="3"/>
  <c r="G1016" i="3"/>
  <c r="H1016" i="3"/>
  <c r="K1016" i="3"/>
  <c r="L1016" i="3"/>
  <c r="M1016" i="3"/>
  <c r="N1016" i="3"/>
  <c r="O1016" i="3" s="1"/>
  <c r="P1016" i="3"/>
  <c r="Q1016" i="3"/>
  <c r="R1016" i="3"/>
  <c r="S1016" i="3"/>
  <c r="T1016" i="3"/>
  <c r="U1016" i="3"/>
  <c r="V1016" i="3"/>
  <c r="W1016" i="3"/>
  <c r="X1016" i="3"/>
  <c r="Y1016" i="3"/>
  <c r="Z1016" i="3"/>
  <c r="AA1016" i="3"/>
  <c r="AB1016" i="3"/>
  <c r="AC1016" i="3"/>
  <c r="AD1016" i="3"/>
  <c r="AF1016" i="3"/>
  <c r="AG1016" i="3"/>
  <c r="AH1016" i="3"/>
  <c r="AI1016" i="3"/>
  <c r="AJ1016" i="3"/>
  <c r="AK1016" i="3"/>
  <c r="AL1016" i="3"/>
  <c r="AM1016" i="3"/>
  <c r="AN1016" i="3"/>
  <c r="AO1016" i="3"/>
  <c r="E1017" i="3"/>
  <c r="F1017" i="3"/>
  <c r="G1017" i="3"/>
  <c r="H1017" i="3"/>
  <c r="K1017" i="3"/>
  <c r="L1017" i="3"/>
  <c r="M1017" i="3"/>
  <c r="N1017" i="3"/>
  <c r="O1017" i="3"/>
  <c r="P1017" i="3"/>
  <c r="Q1017" i="3"/>
  <c r="R1017" i="3"/>
  <c r="S1017" i="3"/>
  <c r="T1017" i="3"/>
  <c r="U1017" i="3"/>
  <c r="V1017" i="3"/>
  <c r="W1017" i="3"/>
  <c r="X1017" i="3"/>
  <c r="Y1017" i="3" s="1"/>
  <c r="Z1017" i="3"/>
  <c r="AA1017" i="3"/>
  <c r="AB1017" i="3"/>
  <c r="AC1017" i="3"/>
  <c r="AD1017" i="3"/>
  <c r="AF1017" i="3"/>
  <c r="AG1017" i="3"/>
  <c r="AH1017" i="3"/>
  <c r="AI1017" i="3"/>
  <c r="AJ1017" i="3"/>
  <c r="AK1017" i="3"/>
  <c r="AL1017" i="3"/>
  <c r="AM1017" i="3"/>
  <c r="AN1017" i="3"/>
  <c r="AO1017" i="3"/>
  <c r="E1018" i="3"/>
  <c r="F1018" i="3"/>
  <c r="G1018" i="3"/>
  <c r="H1018" i="3"/>
  <c r="K1018" i="3"/>
  <c r="L1018" i="3"/>
  <c r="M1018" i="3"/>
  <c r="N1018" i="3"/>
  <c r="Q1018" i="3"/>
  <c r="R1018" i="3" s="1"/>
  <c r="S1018" i="3"/>
  <c r="T1018" i="3"/>
  <c r="U1018" i="3"/>
  <c r="V1018" i="3"/>
  <c r="W1018" i="3"/>
  <c r="X1018" i="3"/>
  <c r="Y1018" i="3" s="1"/>
  <c r="Z1018" i="3"/>
  <c r="AA1018" i="3"/>
  <c r="AB1018" i="3"/>
  <c r="AC1018" i="3"/>
  <c r="AD1018" i="3"/>
  <c r="AF1018" i="3"/>
  <c r="AG1018" i="3"/>
  <c r="AH1018" i="3"/>
  <c r="AI1018" i="3"/>
  <c r="AJ1018" i="3"/>
  <c r="AK1018" i="3"/>
  <c r="AL1018" i="3"/>
  <c r="AM1018" i="3"/>
  <c r="AN1018" i="3"/>
  <c r="AO1018" i="3"/>
  <c r="E1019" i="3"/>
  <c r="F1019" i="3"/>
  <c r="G1019" i="3"/>
  <c r="H1019" i="3"/>
  <c r="K1019" i="3"/>
  <c r="L1019" i="3"/>
  <c r="M1019" i="3"/>
  <c r="N1019" i="3"/>
  <c r="O1019" i="3"/>
  <c r="P1019" i="3"/>
  <c r="Q1019" i="3"/>
  <c r="R1019" i="3" s="1"/>
  <c r="S1019" i="3"/>
  <c r="T1019" i="3"/>
  <c r="U1019" i="3"/>
  <c r="V1019" i="3"/>
  <c r="W1019" i="3"/>
  <c r="X1019" i="3"/>
  <c r="Y1019" i="3"/>
  <c r="Z1019" i="3"/>
  <c r="AA1019" i="3"/>
  <c r="AB1019" i="3"/>
  <c r="AC1019" i="3"/>
  <c r="AD1019" i="3"/>
  <c r="AF1019" i="3"/>
  <c r="AG1019" i="3"/>
  <c r="AH1019" i="3"/>
  <c r="AI1019" i="3"/>
  <c r="AJ1019" i="3"/>
  <c r="AK1019" i="3"/>
  <c r="AL1019" i="3"/>
  <c r="AM1019" i="3"/>
  <c r="AN1019" i="3"/>
  <c r="AO1019" i="3"/>
  <c r="E1020" i="3"/>
  <c r="F1020" i="3"/>
  <c r="G1020" i="3"/>
  <c r="H1020" i="3"/>
  <c r="K1020" i="3"/>
  <c r="L1020" i="3"/>
  <c r="M1020" i="3"/>
  <c r="N1020" i="3"/>
  <c r="P1020" i="3" s="1"/>
  <c r="O1020" i="3"/>
  <c r="Q1020" i="3"/>
  <c r="R1020" i="3"/>
  <c r="S1020" i="3"/>
  <c r="T1020" i="3"/>
  <c r="U1020" i="3"/>
  <c r="V1020" i="3"/>
  <c r="W1020" i="3"/>
  <c r="X1020" i="3"/>
  <c r="Y1020" i="3" s="1"/>
  <c r="Z1020" i="3"/>
  <c r="AA1020" i="3"/>
  <c r="AB1020" i="3"/>
  <c r="AC1020" i="3"/>
  <c r="AD1020" i="3"/>
  <c r="AF1020" i="3"/>
  <c r="AG1020" i="3"/>
  <c r="AH1020" i="3"/>
  <c r="AI1020" i="3"/>
  <c r="AJ1020" i="3"/>
  <c r="AK1020" i="3"/>
  <c r="AL1020" i="3"/>
  <c r="AM1020" i="3"/>
  <c r="AN1020" i="3"/>
  <c r="AO1020" i="3"/>
  <c r="E1021" i="3"/>
  <c r="F1021" i="3"/>
  <c r="G1021" i="3"/>
  <c r="H1021" i="3"/>
  <c r="K1021" i="3"/>
  <c r="L1021" i="3"/>
  <c r="M1021" i="3"/>
  <c r="N1021" i="3"/>
  <c r="O1021" i="3" s="1"/>
  <c r="Q1021" i="3"/>
  <c r="R1021" i="3" s="1"/>
  <c r="S1021" i="3"/>
  <c r="T1021" i="3"/>
  <c r="U1021" i="3"/>
  <c r="V1021" i="3"/>
  <c r="W1021" i="3"/>
  <c r="X1021" i="3"/>
  <c r="Y1021" i="3"/>
  <c r="Z1021" i="3"/>
  <c r="AA1021" i="3"/>
  <c r="AB1021" i="3"/>
  <c r="AC1021" i="3"/>
  <c r="AD1021" i="3"/>
  <c r="AF1021" i="3"/>
  <c r="AG1021" i="3"/>
  <c r="AH1021" i="3"/>
  <c r="AI1021" i="3"/>
  <c r="AJ1021" i="3"/>
  <c r="AK1021" i="3"/>
  <c r="AL1021" i="3"/>
  <c r="AM1021" i="3"/>
  <c r="AN1021" i="3"/>
  <c r="AO1021" i="3"/>
  <c r="E1022" i="3"/>
  <c r="F1022" i="3"/>
  <c r="G1022" i="3"/>
  <c r="H1022" i="3"/>
  <c r="K1022" i="3"/>
  <c r="L1022" i="3"/>
  <c r="M1022" i="3"/>
  <c r="N1022" i="3"/>
  <c r="O1022" i="3" s="1"/>
  <c r="P1022" i="3"/>
  <c r="Q1022" i="3"/>
  <c r="R1022" i="3"/>
  <c r="S1022" i="3"/>
  <c r="T1022" i="3"/>
  <c r="U1022" i="3"/>
  <c r="V1022" i="3"/>
  <c r="W1022" i="3"/>
  <c r="X1022" i="3"/>
  <c r="Y1022" i="3"/>
  <c r="Z1022" i="3"/>
  <c r="AA1022" i="3"/>
  <c r="AB1022" i="3"/>
  <c r="AC1022" i="3"/>
  <c r="AD1022" i="3"/>
  <c r="AF1022" i="3"/>
  <c r="AG1022" i="3"/>
  <c r="AH1022" i="3"/>
  <c r="AI1022" i="3"/>
  <c r="AJ1022" i="3"/>
  <c r="AK1022" i="3"/>
  <c r="AL1022" i="3"/>
  <c r="AM1022" i="3"/>
  <c r="AN1022" i="3"/>
  <c r="AO1022" i="3"/>
  <c r="E1023" i="3"/>
  <c r="F1023" i="3"/>
  <c r="G1023" i="3"/>
  <c r="H1023" i="3"/>
  <c r="K1023" i="3"/>
  <c r="L1023" i="3"/>
  <c r="M1023" i="3"/>
  <c r="N1023" i="3"/>
  <c r="O1023" i="3"/>
  <c r="P1023" i="3"/>
  <c r="Q1023" i="3"/>
  <c r="R1023" i="3"/>
  <c r="S1023" i="3"/>
  <c r="T1023" i="3"/>
  <c r="U1023" i="3"/>
  <c r="V1023" i="3"/>
  <c r="W1023" i="3"/>
  <c r="X1023" i="3"/>
  <c r="Y1023" i="3" s="1"/>
  <c r="Z1023" i="3"/>
  <c r="AA1023" i="3"/>
  <c r="AB1023" i="3"/>
  <c r="AC1023" i="3"/>
  <c r="AD1023" i="3"/>
  <c r="AF1023" i="3"/>
  <c r="AG1023" i="3"/>
  <c r="AH1023" i="3"/>
  <c r="AI1023" i="3"/>
  <c r="AJ1023" i="3"/>
  <c r="AK1023" i="3"/>
  <c r="AL1023" i="3"/>
  <c r="AM1023" i="3"/>
  <c r="AN1023" i="3"/>
  <c r="AO1023" i="3"/>
  <c r="E1024" i="3"/>
  <c r="F1024" i="3"/>
  <c r="G1024" i="3"/>
  <c r="H1024" i="3"/>
  <c r="K1024" i="3"/>
  <c r="L1024" i="3"/>
  <c r="M1024" i="3"/>
  <c r="N1024" i="3"/>
  <c r="Q1024" i="3"/>
  <c r="R1024" i="3" s="1"/>
  <c r="S1024" i="3"/>
  <c r="T1024" i="3"/>
  <c r="U1024" i="3"/>
  <c r="V1024" i="3"/>
  <c r="W1024" i="3"/>
  <c r="X1024" i="3"/>
  <c r="Y1024" i="3" s="1"/>
  <c r="Z1024" i="3"/>
  <c r="AA1024" i="3"/>
  <c r="AB1024" i="3"/>
  <c r="AC1024" i="3"/>
  <c r="AD1024" i="3"/>
  <c r="AF1024" i="3"/>
  <c r="AG1024" i="3"/>
  <c r="AH1024" i="3"/>
  <c r="AI1024" i="3"/>
  <c r="AJ1024" i="3"/>
  <c r="AK1024" i="3"/>
  <c r="AL1024" i="3"/>
  <c r="AM1024" i="3"/>
  <c r="AN1024" i="3"/>
  <c r="AO1024" i="3"/>
  <c r="E1025" i="3"/>
  <c r="F1025" i="3"/>
  <c r="G1025" i="3"/>
  <c r="H1025" i="3"/>
  <c r="K1025" i="3"/>
  <c r="L1025" i="3"/>
  <c r="M1025" i="3"/>
  <c r="N1025" i="3"/>
  <c r="O1025" i="3"/>
  <c r="P1025" i="3"/>
  <c r="Q1025" i="3"/>
  <c r="R1025" i="3" s="1"/>
  <c r="S1025" i="3"/>
  <c r="T1025" i="3"/>
  <c r="U1025" i="3"/>
  <c r="V1025" i="3"/>
  <c r="W1025" i="3"/>
  <c r="X1025" i="3"/>
  <c r="Y1025" i="3"/>
  <c r="Z1025" i="3"/>
  <c r="AA1025" i="3"/>
  <c r="AB1025" i="3"/>
  <c r="AC1025" i="3"/>
  <c r="AD1025" i="3"/>
  <c r="AF1025" i="3"/>
  <c r="AG1025" i="3"/>
  <c r="AH1025" i="3"/>
  <c r="AI1025" i="3"/>
  <c r="AJ1025" i="3"/>
  <c r="AK1025" i="3"/>
  <c r="AL1025" i="3"/>
  <c r="AM1025" i="3"/>
  <c r="AN1025" i="3"/>
  <c r="AO1025" i="3"/>
  <c r="E1026" i="3"/>
  <c r="F1026" i="3"/>
  <c r="G1026" i="3"/>
  <c r="H1026" i="3"/>
  <c r="K1026" i="3"/>
  <c r="L1026" i="3"/>
  <c r="M1026" i="3"/>
  <c r="N1026" i="3"/>
  <c r="P1026" i="3" s="1"/>
  <c r="O1026" i="3"/>
  <c r="Q1026" i="3"/>
  <c r="R1026" i="3"/>
  <c r="S1026" i="3"/>
  <c r="T1026" i="3"/>
  <c r="U1026" i="3"/>
  <c r="V1026" i="3"/>
  <c r="W1026" i="3"/>
  <c r="X1026" i="3"/>
  <c r="Y1026" i="3" s="1"/>
  <c r="Z1026" i="3"/>
  <c r="AA1026" i="3"/>
  <c r="AB1026" i="3"/>
  <c r="AC1026" i="3"/>
  <c r="AD1026" i="3"/>
  <c r="AF1026" i="3"/>
  <c r="AG1026" i="3"/>
  <c r="AH1026" i="3"/>
  <c r="AI1026" i="3"/>
  <c r="AJ1026" i="3"/>
  <c r="AK1026" i="3"/>
  <c r="AL1026" i="3"/>
  <c r="AM1026" i="3"/>
  <c r="AN1026" i="3"/>
  <c r="AO1026" i="3"/>
  <c r="E1027" i="3"/>
  <c r="F1027" i="3"/>
  <c r="G1027" i="3"/>
  <c r="H1027" i="3"/>
  <c r="K1027" i="3"/>
  <c r="L1027" i="3"/>
  <c r="M1027" i="3"/>
  <c r="N1027" i="3"/>
  <c r="O1027" i="3" s="1"/>
  <c r="Q1027" i="3"/>
  <c r="R1027" i="3" s="1"/>
  <c r="S1027" i="3"/>
  <c r="T1027" i="3"/>
  <c r="U1027" i="3"/>
  <c r="V1027" i="3"/>
  <c r="W1027" i="3"/>
  <c r="X1027" i="3"/>
  <c r="Y1027" i="3"/>
  <c r="Z1027" i="3"/>
  <c r="AA1027" i="3"/>
  <c r="AB1027" i="3"/>
  <c r="AC1027" i="3"/>
  <c r="AD1027" i="3"/>
  <c r="AF1027" i="3"/>
  <c r="AG1027" i="3"/>
  <c r="AH1027" i="3"/>
  <c r="AI1027" i="3"/>
  <c r="AJ1027" i="3"/>
  <c r="AK1027" i="3"/>
  <c r="AL1027" i="3"/>
  <c r="AM1027" i="3"/>
  <c r="AN1027" i="3"/>
  <c r="AO1027" i="3"/>
  <c r="E1028" i="3"/>
  <c r="F1028" i="3"/>
  <c r="G1028" i="3"/>
  <c r="H1028" i="3"/>
  <c r="K1028" i="3"/>
  <c r="L1028" i="3"/>
  <c r="M1028" i="3"/>
  <c r="N1028" i="3"/>
  <c r="O1028" i="3" s="1"/>
  <c r="P1028" i="3"/>
  <c r="Q1028" i="3"/>
  <c r="R1028" i="3"/>
  <c r="S1028" i="3"/>
  <c r="T1028" i="3"/>
  <c r="U1028" i="3"/>
  <c r="V1028" i="3"/>
  <c r="W1028" i="3"/>
  <c r="X1028" i="3"/>
  <c r="Y1028" i="3"/>
  <c r="Z1028" i="3"/>
  <c r="AA1028" i="3"/>
  <c r="AB1028" i="3"/>
  <c r="AC1028" i="3"/>
  <c r="AD1028" i="3"/>
  <c r="AF1028" i="3"/>
  <c r="AG1028" i="3"/>
  <c r="AH1028" i="3"/>
  <c r="AI1028" i="3"/>
  <c r="AJ1028" i="3"/>
  <c r="AK1028" i="3"/>
  <c r="AL1028" i="3"/>
  <c r="AM1028" i="3"/>
  <c r="AN1028" i="3"/>
  <c r="AO1028" i="3"/>
  <c r="E1029" i="3"/>
  <c r="F1029" i="3"/>
  <c r="G1029" i="3"/>
  <c r="H1029" i="3"/>
  <c r="K1029" i="3"/>
  <c r="L1029" i="3"/>
  <c r="M1029" i="3"/>
  <c r="N1029" i="3"/>
  <c r="O1029" i="3"/>
  <c r="P1029" i="3"/>
  <c r="Q1029" i="3"/>
  <c r="R1029" i="3"/>
  <c r="S1029" i="3"/>
  <c r="T1029" i="3"/>
  <c r="U1029" i="3"/>
  <c r="V1029" i="3"/>
  <c r="W1029" i="3"/>
  <c r="X1029" i="3"/>
  <c r="Y1029" i="3" s="1"/>
  <c r="Z1029" i="3"/>
  <c r="AA1029" i="3"/>
  <c r="AB1029" i="3"/>
  <c r="AC1029" i="3"/>
  <c r="AD1029" i="3"/>
  <c r="AF1029" i="3"/>
  <c r="AG1029" i="3"/>
  <c r="AH1029" i="3"/>
  <c r="AI1029" i="3"/>
  <c r="AJ1029" i="3"/>
  <c r="AK1029" i="3"/>
  <c r="AL1029" i="3"/>
  <c r="AM1029" i="3"/>
  <c r="AN1029" i="3"/>
  <c r="AO1029" i="3"/>
  <c r="E1030" i="3"/>
  <c r="F1030" i="3"/>
  <c r="G1030" i="3"/>
  <c r="H1030" i="3"/>
  <c r="K1030" i="3"/>
  <c r="L1030" i="3"/>
  <c r="M1030" i="3"/>
  <c r="N1030" i="3"/>
  <c r="Q1030" i="3"/>
  <c r="R1030" i="3" s="1"/>
  <c r="S1030" i="3"/>
  <c r="T1030" i="3"/>
  <c r="U1030" i="3"/>
  <c r="V1030" i="3"/>
  <c r="W1030" i="3"/>
  <c r="X1030" i="3"/>
  <c r="Y1030" i="3" s="1"/>
  <c r="Z1030" i="3"/>
  <c r="AA1030" i="3"/>
  <c r="AB1030" i="3"/>
  <c r="AC1030" i="3"/>
  <c r="AD1030" i="3"/>
  <c r="AF1030" i="3"/>
  <c r="AG1030" i="3"/>
  <c r="AH1030" i="3"/>
  <c r="AI1030" i="3"/>
  <c r="AJ1030" i="3"/>
  <c r="AK1030" i="3"/>
  <c r="AL1030" i="3"/>
  <c r="AM1030" i="3"/>
  <c r="AN1030" i="3"/>
  <c r="AO1030" i="3"/>
  <c r="E1031" i="3"/>
  <c r="F1031" i="3"/>
  <c r="G1031" i="3"/>
  <c r="H1031" i="3"/>
  <c r="K1031" i="3"/>
  <c r="L1031" i="3"/>
  <c r="M1031" i="3"/>
  <c r="N1031" i="3"/>
  <c r="O1031" i="3"/>
  <c r="P1031" i="3"/>
  <c r="Q1031" i="3"/>
  <c r="R1031" i="3" s="1"/>
  <c r="S1031" i="3"/>
  <c r="T1031" i="3"/>
  <c r="U1031" i="3"/>
  <c r="V1031" i="3"/>
  <c r="W1031" i="3"/>
  <c r="X1031" i="3"/>
  <c r="Y1031" i="3"/>
  <c r="Z1031" i="3"/>
  <c r="AA1031" i="3"/>
  <c r="AB1031" i="3"/>
  <c r="AC1031" i="3"/>
  <c r="AD1031" i="3"/>
  <c r="AF1031" i="3"/>
  <c r="AG1031" i="3"/>
  <c r="AH1031" i="3"/>
  <c r="AI1031" i="3"/>
  <c r="AJ1031" i="3"/>
  <c r="AK1031" i="3"/>
  <c r="AL1031" i="3"/>
  <c r="AM1031" i="3"/>
  <c r="AN1031" i="3"/>
  <c r="AO1031" i="3"/>
  <c r="E1032" i="3"/>
  <c r="F1032" i="3"/>
  <c r="G1032" i="3"/>
  <c r="H1032" i="3"/>
  <c r="K1032" i="3"/>
  <c r="L1032" i="3"/>
  <c r="M1032" i="3"/>
  <c r="N1032" i="3"/>
  <c r="P1032" i="3" s="1"/>
  <c r="O1032" i="3"/>
  <c r="Q1032" i="3"/>
  <c r="R1032" i="3"/>
  <c r="S1032" i="3"/>
  <c r="T1032" i="3"/>
  <c r="U1032" i="3"/>
  <c r="V1032" i="3"/>
  <c r="W1032" i="3"/>
  <c r="X1032" i="3"/>
  <c r="Y1032" i="3" s="1"/>
  <c r="Z1032" i="3"/>
  <c r="AA1032" i="3"/>
  <c r="AB1032" i="3"/>
  <c r="AC1032" i="3"/>
  <c r="AD1032" i="3"/>
  <c r="AF1032" i="3"/>
  <c r="AG1032" i="3"/>
  <c r="AH1032" i="3"/>
  <c r="AI1032" i="3"/>
  <c r="AJ1032" i="3"/>
  <c r="AK1032" i="3"/>
  <c r="AL1032" i="3"/>
  <c r="AM1032" i="3"/>
  <c r="AN1032" i="3"/>
  <c r="AO1032" i="3"/>
  <c r="E1033" i="3"/>
  <c r="F1033" i="3"/>
  <c r="G1033" i="3"/>
  <c r="H1033" i="3"/>
  <c r="K1033" i="3"/>
  <c r="L1033" i="3"/>
  <c r="M1033" i="3"/>
  <c r="N1033" i="3"/>
  <c r="O1033" i="3" s="1"/>
  <c r="Q1033" i="3"/>
  <c r="R1033" i="3" s="1"/>
  <c r="S1033" i="3"/>
  <c r="T1033" i="3"/>
  <c r="U1033" i="3"/>
  <c r="V1033" i="3"/>
  <c r="W1033" i="3"/>
  <c r="X1033" i="3"/>
  <c r="Y1033" i="3"/>
  <c r="Z1033" i="3"/>
  <c r="AA1033" i="3"/>
  <c r="AB1033" i="3"/>
  <c r="AC1033" i="3"/>
  <c r="AD1033" i="3"/>
  <c r="AF1033" i="3"/>
  <c r="AG1033" i="3"/>
  <c r="AH1033" i="3"/>
  <c r="AI1033" i="3"/>
  <c r="AJ1033" i="3"/>
  <c r="AK1033" i="3"/>
  <c r="AL1033" i="3"/>
  <c r="AM1033" i="3"/>
  <c r="AN1033" i="3"/>
  <c r="AO1033" i="3"/>
  <c r="E1034" i="3"/>
  <c r="F1034" i="3"/>
  <c r="G1034" i="3"/>
  <c r="H1034" i="3"/>
  <c r="K1034" i="3"/>
  <c r="L1034" i="3"/>
  <c r="M1034" i="3"/>
  <c r="N1034" i="3"/>
  <c r="O1034" i="3" s="1"/>
  <c r="P1034" i="3"/>
  <c r="Q1034" i="3"/>
  <c r="R1034" i="3"/>
  <c r="S1034" i="3"/>
  <c r="T1034" i="3"/>
  <c r="U1034" i="3"/>
  <c r="V1034" i="3"/>
  <c r="W1034" i="3"/>
  <c r="X1034" i="3"/>
  <c r="Y1034" i="3"/>
  <c r="Z1034" i="3"/>
  <c r="AA1034" i="3"/>
  <c r="AB1034" i="3"/>
  <c r="AC1034" i="3"/>
  <c r="AD1034" i="3"/>
  <c r="AF1034" i="3"/>
  <c r="AG1034" i="3"/>
  <c r="AH1034" i="3"/>
  <c r="AI1034" i="3"/>
  <c r="AJ1034" i="3"/>
  <c r="AK1034" i="3"/>
  <c r="AL1034" i="3"/>
  <c r="AM1034" i="3"/>
  <c r="AN1034" i="3"/>
  <c r="AO1034" i="3"/>
  <c r="E1035" i="3"/>
  <c r="F1035" i="3"/>
  <c r="G1035" i="3"/>
  <c r="H1035" i="3"/>
  <c r="K1035" i="3"/>
  <c r="L1035" i="3"/>
  <c r="M1035" i="3"/>
  <c r="N1035" i="3"/>
  <c r="O1035" i="3"/>
  <c r="P1035" i="3"/>
  <c r="Q1035" i="3"/>
  <c r="R1035" i="3"/>
  <c r="S1035" i="3"/>
  <c r="T1035" i="3"/>
  <c r="U1035" i="3"/>
  <c r="V1035" i="3"/>
  <c r="W1035" i="3"/>
  <c r="X1035" i="3"/>
  <c r="Y1035" i="3" s="1"/>
  <c r="Z1035" i="3"/>
  <c r="AA1035" i="3"/>
  <c r="AB1035" i="3"/>
  <c r="AC1035" i="3"/>
  <c r="AD1035" i="3"/>
  <c r="AF1035" i="3"/>
  <c r="AG1035" i="3"/>
  <c r="AH1035" i="3"/>
  <c r="AI1035" i="3"/>
  <c r="AJ1035" i="3"/>
  <c r="AK1035" i="3"/>
  <c r="AL1035" i="3"/>
  <c r="AM1035" i="3"/>
  <c r="AN1035" i="3"/>
  <c r="AO1035" i="3"/>
  <c r="E1036" i="3"/>
  <c r="F1036" i="3"/>
  <c r="G1036" i="3"/>
  <c r="H1036" i="3"/>
  <c r="K1036" i="3"/>
  <c r="L1036" i="3"/>
  <c r="M1036" i="3"/>
  <c r="N1036" i="3"/>
  <c r="Q1036" i="3"/>
  <c r="R1036" i="3" s="1"/>
  <c r="S1036" i="3"/>
  <c r="T1036" i="3"/>
  <c r="U1036" i="3"/>
  <c r="V1036" i="3"/>
  <c r="W1036" i="3"/>
  <c r="X1036" i="3"/>
  <c r="Y1036" i="3" s="1"/>
  <c r="Z1036" i="3"/>
  <c r="AA1036" i="3"/>
  <c r="AB1036" i="3"/>
  <c r="AC1036" i="3"/>
  <c r="AD1036" i="3"/>
  <c r="AF1036" i="3"/>
  <c r="AG1036" i="3"/>
  <c r="AH1036" i="3"/>
  <c r="AI1036" i="3"/>
  <c r="AJ1036" i="3"/>
  <c r="AK1036" i="3"/>
  <c r="AL1036" i="3"/>
  <c r="AM1036" i="3"/>
  <c r="AN1036" i="3"/>
  <c r="AO1036" i="3"/>
  <c r="E1037" i="3"/>
  <c r="F1037" i="3"/>
  <c r="G1037" i="3"/>
  <c r="H1037" i="3"/>
  <c r="K1037" i="3"/>
  <c r="L1037" i="3"/>
  <c r="M1037" i="3"/>
  <c r="N1037" i="3"/>
  <c r="O1037" i="3"/>
  <c r="P1037" i="3"/>
  <c r="Q1037" i="3"/>
  <c r="R1037" i="3" s="1"/>
  <c r="S1037" i="3"/>
  <c r="T1037" i="3"/>
  <c r="U1037" i="3"/>
  <c r="V1037" i="3"/>
  <c r="W1037" i="3"/>
  <c r="X1037" i="3"/>
  <c r="Y1037" i="3"/>
  <c r="Z1037" i="3"/>
  <c r="AA1037" i="3"/>
  <c r="AB1037" i="3"/>
  <c r="AC1037" i="3"/>
  <c r="AD1037" i="3"/>
  <c r="AF1037" i="3"/>
  <c r="AG1037" i="3"/>
  <c r="AH1037" i="3"/>
  <c r="AI1037" i="3"/>
  <c r="AJ1037" i="3"/>
  <c r="AK1037" i="3"/>
  <c r="AL1037" i="3"/>
  <c r="AM1037" i="3"/>
  <c r="AN1037" i="3"/>
  <c r="AO1037" i="3"/>
  <c r="E1038" i="3"/>
  <c r="F1038" i="3"/>
  <c r="G1038" i="3"/>
  <c r="H1038" i="3"/>
  <c r="K1038" i="3"/>
  <c r="L1038" i="3"/>
  <c r="M1038" i="3"/>
  <c r="N1038" i="3"/>
  <c r="P1038" i="3" s="1"/>
  <c r="O1038" i="3"/>
  <c r="Q1038" i="3"/>
  <c r="R1038" i="3"/>
  <c r="S1038" i="3"/>
  <c r="T1038" i="3"/>
  <c r="U1038" i="3"/>
  <c r="V1038" i="3"/>
  <c r="W1038" i="3"/>
  <c r="X1038" i="3"/>
  <c r="Y1038" i="3" s="1"/>
  <c r="Z1038" i="3"/>
  <c r="AA1038" i="3"/>
  <c r="AB1038" i="3"/>
  <c r="AC1038" i="3"/>
  <c r="AD1038" i="3"/>
  <c r="AF1038" i="3"/>
  <c r="AG1038" i="3"/>
  <c r="AH1038" i="3"/>
  <c r="AI1038" i="3"/>
  <c r="AJ1038" i="3"/>
  <c r="AK1038" i="3"/>
  <c r="AL1038" i="3"/>
  <c r="AM1038" i="3"/>
  <c r="AN1038" i="3"/>
  <c r="AO1038" i="3"/>
  <c r="E1039" i="3"/>
  <c r="F1039" i="3"/>
  <c r="G1039" i="3"/>
  <c r="H1039" i="3"/>
  <c r="K1039" i="3"/>
  <c r="L1039" i="3"/>
  <c r="M1039" i="3"/>
  <c r="N1039" i="3"/>
  <c r="O1039" i="3" s="1"/>
  <c r="Q1039" i="3"/>
  <c r="R1039" i="3" s="1"/>
  <c r="S1039" i="3"/>
  <c r="T1039" i="3"/>
  <c r="U1039" i="3"/>
  <c r="V1039" i="3"/>
  <c r="W1039" i="3"/>
  <c r="X1039" i="3"/>
  <c r="Y1039" i="3"/>
  <c r="Z1039" i="3"/>
  <c r="AA1039" i="3"/>
  <c r="AB1039" i="3"/>
  <c r="AC1039" i="3"/>
  <c r="AD1039" i="3"/>
  <c r="AF1039" i="3"/>
  <c r="AG1039" i="3"/>
  <c r="AH1039" i="3"/>
  <c r="AI1039" i="3"/>
  <c r="AJ1039" i="3"/>
  <c r="AK1039" i="3"/>
  <c r="AL1039" i="3"/>
  <c r="AM1039" i="3"/>
  <c r="AN1039" i="3"/>
  <c r="AO1039" i="3"/>
  <c r="E1040" i="3"/>
  <c r="F1040" i="3"/>
  <c r="G1040" i="3"/>
  <c r="H1040" i="3"/>
  <c r="K1040" i="3"/>
  <c r="L1040" i="3"/>
  <c r="M1040" i="3"/>
  <c r="N1040" i="3"/>
  <c r="O1040" i="3" s="1"/>
  <c r="P1040" i="3"/>
  <c r="Q1040" i="3"/>
  <c r="R1040" i="3"/>
  <c r="S1040" i="3"/>
  <c r="T1040" i="3"/>
  <c r="U1040" i="3"/>
  <c r="V1040" i="3"/>
  <c r="W1040" i="3"/>
  <c r="X1040" i="3"/>
  <c r="Y1040" i="3"/>
  <c r="Z1040" i="3"/>
  <c r="AA1040" i="3"/>
  <c r="AB1040" i="3"/>
  <c r="AC1040" i="3"/>
  <c r="AD1040" i="3"/>
  <c r="AF1040" i="3"/>
  <c r="AG1040" i="3"/>
  <c r="AH1040" i="3"/>
  <c r="AI1040" i="3"/>
  <c r="AJ1040" i="3"/>
  <c r="AK1040" i="3"/>
  <c r="AL1040" i="3"/>
  <c r="AM1040" i="3"/>
  <c r="AN1040" i="3"/>
  <c r="AO1040" i="3"/>
  <c r="E1041" i="3"/>
  <c r="F1041" i="3"/>
  <c r="G1041" i="3"/>
  <c r="H1041" i="3"/>
  <c r="K1041" i="3"/>
  <c r="L1041" i="3"/>
  <c r="M1041" i="3"/>
  <c r="N1041" i="3"/>
  <c r="O1041" i="3"/>
  <c r="P1041" i="3"/>
  <c r="Q1041" i="3"/>
  <c r="R1041" i="3"/>
  <c r="S1041" i="3"/>
  <c r="T1041" i="3"/>
  <c r="U1041" i="3"/>
  <c r="V1041" i="3"/>
  <c r="W1041" i="3"/>
  <c r="X1041" i="3"/>
  <c r="Y1041" i="3" s="1"/>
  <c r="Z1041" i="3"/>
  <c r="AA1041" i="3"/>
  <c r="AB1041" i="3"/>
  <c r="AC1041" i="3"/>
  <c r="AD1041" i="3"/>
  <c r="AF1041" i="3"/>
  <c r="AG1041" i="3"/>
  <c r="AH1041" i="3"/>
  <c r="AI1041" i="3"/>
  <c r="AJ1041" i="3"/>
  <c r="AK1041" i="3"/>
  <c r="AL1041" i="3"/>
  <c r="AM1041" i="3"/>
  <c r="AN1041" i="3"/>
  <c r="AO1041" i="3"/>
  <c r="E1042" i="3"/>
  <c r="F1042" i="3"/>
  <c r="G1042" i="3"/>
  <c r="H1042" i="3"/>
  <c r="K1042" i="3"/>
  <c r="L1042" i="3"/>
  <c r="M1042" i="3"/>
  <c r="N1042" i="3"/>
  <c r="Q1042" i="3"/>
  <c r="R1042" i="3" s="1"/>
  <c r="S1042" i="3"/>
  <c r="T1042" i="3"/>
  <c r="U1042" i="3"/>
  <c r="V1042" i="3"/>
  <c r="W1042" i="3"/>
  <c r="X1042" i="3"/>
  <c r="Y1042" i="3" s="1"/>
  <c r="Z1042" i="3"/>
  <c r="AA1042" i="3"/>
  <c r="AB1042" i="3"/>
  <c r="AC1042" i="3"/>
  <c r="AD1042" i="3"/>
  <c r="AF1042" i="3"/>
  <c r="AG1042" i="3"/>
  <c r="AH1042" i="3"/>
  <c r="AI1042" i="3"/>
  <c r="AJ1042" i="3"/>
  <c r="AK1042" i="3"/>
  <c r="AL1042" i="3"/>
  <c r="AM1042" i="3"/>
  <c r="AN1042" i="3"/>
  <c r="AO1042" i="3"/>
  <c r="E1043" i="3"/>
  <c r="F1043" i="3"/>
  <c r="G1043" i="3"/>
  <c r="H1043" i="3"/>
  <c r="K1043" i="3"/>
  <c r="L1043" i="3"/>
  <c r="M1043" i="3"/>
  <c r="N1043" i="3"/>
  <c r="O1043" i="3"/>
  <c r="P1043" i="3"/>
  <c r="Q1043" i="3"/>
  <c r="R1043" i="3" s="1"/>
  <c r="S1043" i="3"/>
  <c r="T1043" i="3"/>
  <c r="U1043" i="3"/>
  <c r="V1043" i="3"/>
  <c r="W1043" i="3"/>
  <c r="X1043" i="3"/>
  <c r="Y1043" i="3"/>
  <c r="Z1043" i="3"/>
  <c r="AA1043" i="3"/>
  <c r="AB1043" i="3"/>
  <c r="AC1043" i="3"/>
  <c r="AD1043" i="3"/>
  <c r="AF1043" i="3"/>
  <c r="AG1043" i="3"/>
  <c r="AH1043" i="3"/>
  <c r="AI1043" i="3"/>
  <c r="AJ1043" i="3"/>
  <c r="AK1043" i="3"/>
  <c r="AL1043" i="3"/>
  <c r="AM1043" i="3"/>
  <c r="AN1043" i="3"/>
  <c r="AO1043" i="3"/>
  <c r="E1044" i="3"/>
  <c r="F1044" i="3"/>
  <c r="G1044" i="3"/>
  <c r="H1044" i="3"/>
  <c r="K1044" i="3"/>
  <c r="L1044" i="3"/>
  <c r="M1044" i="3"/>
  <c r="N1044" i="3"/>
  <c r="P1044" i="3" s="1"/>
  <c r="O1044" i="3"/>
  <c r="Q1044" i="3"/>
  <c r="R1044" i="3"/>
  <c r="S1044" i="3"/>
  <c r="T1044" i="3"/>
  <c r="U1044" i="3"/>
  <c r="V1044" i="3"/>
  <c r="W1044" i="3"/>
  <c r="X1044" i="3"/>
  <c r="Y1044" i="3" s="1"/>
  <c r="Z1044" i="3"/>
  <c r="AA1044" i="3"/>
  <c r="AB1044" i="3"/>
  <c r="AC1044" i="3"/>
  <c r="AD1044" i="3"/>
  <c r="AF1044" i="3"/>
  <c r="AG1044" i="3"/>
  <c r="AH1044" i="3"/>
  <c r="AI1044" i="3"/>
  <c r="AJ1044" i="3"/>
  <c r="AK1044" i="3"/>
  <c r="AL1044" i="3"/>
  <c r="AM1044" i="3"/>
  <c r="AN1044" i="3"/>
  <c r="AO1044" i="3"/>
  <c r="E1045" i="3"/>
  <c r="F1045" i="3"/>
  <c r="G1045" i="3"/>
  <c r="H1045" i="3"/>
  <c r="K1045" i="3"/>
  <c r="L1045" i="3"/>
  <c r="M1045" i="3"/>
  <c r="N1045" i="3"/>
  <c r="O1045" i="3" s="1"/>
  <c r="Q1045" i="3"/>
  <c r="R1045" i="3" s="1"/>
  <c r="S1045" i="3"/>
  <c r="T1045" i="3"/>
  <c r="U1045" i="3"/>
  <c r="V1045" i="3"/>
  <c r="W1045" i="3"/>
  <c r="X1045" i="3"/>
  <c r="Y1045" i="3"/>
  <c r="Z1045" i="3"/>
  <c r="AA1045" i="3"/>
  <c r="AB1045" i="3"/>
  <c r="AC1045" i="3"/>
  <c r="AD1045" i="3"/>
  <c r="AF1045" i="3"/>
  <c r="AG1045" i="3"/>
  <c r="AH1045" i="3"/>
  <c r="AI1045" i="3"/>
  <c r="AJ1045" i="3"/>
  <c r="AK1045" i="3"/>
  <c r="AL1045" i="3"/>
  <c r="AM1045" i="3"/>
  <c r="AN1045" i="3"/>
  <c r="AO1045" i="3"/>
  <c r="E1046" i="3"/>
  <c r="F1046" i="3"/>
  <c r="G1046" i="3"/>
  <c r="H1046" i="3"/>
  <c r="K1046" i="3"/>
  <c r="L1046" i="3"/>
  <c r="M1046" i="3"/>
  <c r="N1046" i="3"/>
  <c r="O1046" i="3" s="1"/>
  <c r="P1046" i="3"/>
  <c r="Q1046" i="3"/>
  <c r="R1046" i="3"/>
  <c r="S1046" i="3"/>
  <c r="T1046" i="3"/>
  <c r="U1046" i="3"/>
  <c r="V1046" i="3"/>
  <c r="W1046" i="3"/>
  <c r="X1046" i="3"/>
  <c r="Y1046" i="3"/>
  <c r="Z1046" i="3"/>
  <c r="AA1046" i="3"/>
  <c r="AB1046" i="3"/>
  <c r="AC1046" i="3"/>
  <c r="AD1046" i="3"/>
  <c r="AF1046" i="3"/>
  <c r="AG1046" i="3"/>
  <c r="AH1046" i="3"/>
  <c r="AI1046" i="3"/>
  <c r="AJ1046" i="3"/>
  <c r="AK1046" i="3"/>
  <c r="AL1046" i="3"/>
  <c r="AM1046" i="3"/>
  <c r="AN1046" i="3"/>
  <c r="AO1046" i="3"/>
  <c r="E1047" i="3"/>
  <c r="F1047" i="3"/>
  <c r="G1047" i="3"/>
  <c r="H1047" i="3"/>
  <c r="K1047" i="3"/>
  <c r="L1047" i="3"/>
  <c r="M1047" i="3"/>
  <c r="N1047" i="3"/>
  <c r="O1047" i="3"/>
  <c r="P1047" i="3"/>
  <c r="Q1047" i="3"/>
  <c r="R1047" i="3"/>
  <c r="S1047" i="3"/>
  <c r="T1047" i="3"/>
  <c r="U1047" i="3"/>
  <c r="V1047" i="3"/>
  <c r="W1047" i="3"/>
  <c r="X1047" i="3"/>
  <c r="Y1047" i="3" s="1"/>
  <c r="Z1047" i="3"/>
  <c r="AA1047" i="3"/>
  <c r="AB1047" i="3"/>
  <c r="AC1047" i="3"/>
  <c r="AD1047" i="3"/>
  <c r="AF1047" i="3"/>
  <c r="AG1047" i="3"/>
  <c r="AH1047" i="3"/>
  <c r="AI1047" i="3"/>
  <c r="AJ1047" i="3"/>
  <c r="AK1047" i="3"/>
  <c r="AL1047" i="3"/>
  <c r="AM1047" i="3"/>
  <c r="AN1047" i="3"/>
  <c r="AO1047" i="3"/>
  <c r="E1048" i="3"/>
  <c r="F1048" i="3"/>
  <c r="G1048" i="3"/>
  <c r="H1048" i="3"/>
  <c r="K1048" i="3"/>
  <c r="L1048" i="3"/>
  <c r="M1048" i="3"/>
  <c r="N1048" i="3"/>
  <c r="Q1048" i="3"/>
  <c r="R1048" i="3" s="1"/>
  <c r="S1048" i="3"/>
  <c r="T1048" i="3"/>
  <c r="U1048" i="3"/>
  <c r="V1048" i="3"/>
  <c r="W1048" i="3"/>
  <c r="X1048" i="3"/>
  <c r="Y1048" i="3" s="1"/>
  <c r="Z1048" i="3"/>
  <c r="AA1048" i="3"/>
  <c r="AB1048" i="3"/>
  <c r="AC1048" i="3"/>
  <c r="AD1048" i="3"/>
  <c r="AF1048" i="3"/>
  <c r="AG1048" i="3"/>
  <c r="AH1048" i="3"/>
  <c r="AI1048" i="3"/>
  <c r="AJ1048" i="3"/>
  <c r="AK1048" i="3"/>
  <c r="AL1048" i="3"/>
  <c r="AM1048" i="3"/>
  <c r="AN1048" i="3"/>
  <c r="AO1048" i="3"/>
  <c r="E1049" i="3"/>
  <c r="F1049" i="3"/>
  <c r="G1049" i="3"/>
  <c r="H1049" i="3"/>
  <c r="K1049" i="3"/>
  <c r="L1049" i="3"/>
  <c r="M1049" i="3"/>
  <c r="N1049" i="3"/>
  <c r="O1049" i="3"/>
  <c r="P1049" i="3"/>
  <c r="Q1049" i="3"/>
  <c r="R1049" i="3" s="1"/>
  <c r="S1049" i="3"/>
  <c r="T1049" i="3"/>
  <c r="U1049" i="3"/>
  <c r="V1049" i="3"/>
  <c r="W1049" i="3"/>
  <c r="X1049" i="3"/>
  <c r="Y1049" i="3"/>
  <c r="Z1049" i="3"/>
  <c r="AA1049" i="3"/>
  <c r="AB1049" i="3"/>
  <c r="AC1049" i="3"/>
  <c r="AD1049" i="3"/>
  <c r="AF1049" i="3"/>
  <c r="AG1049" i="3"/>
  <c r="AH1049" i="3"/>
  <c r="AI1049" i="3"/>
  <c r="AJ1049" i="3"/>
  <c r="AK1049" i="3"/>
  <c r="AL1049" i="3"/>
  <c r="AM1049" i="3"/>
  <c r="AN1049" i="3"/>
  <c r="AO1049" i="3"/>
  <c r="E1050" i="3"/>
  <c r="F1050" i="3"/>
  <c r="G1050" i="3"/>
  <c r="H1050" i="3"/>
  <c r="K1050" i="3"/>
  <c r="L1050" i="3"/>
  <c r="M1050" i="3"/>
  <c r="N1050" i="3"/>
  <c r="P1050" i="3" s="1"/>
  <c r="O1050" i="3"/>
  <c r="Q1050" i="3"/>
  <c r="R1050" i="3"/>
  <c r="S1050" i="3"/>
  <c r="T1050" i="3"/>
  <c r="U1050" i="3"/>
  <c r="V1050" i="3"/>
  <c r="W1050" i="3"/>
  <c r="X1050" i="3"/>
  <c r="Y1050" i="3" s="1"/>
  <c r="Z1050" i="3"/>
  <c r="AA1050" i="3"/>
  <c r="AB1050" i="3"/>
  <c r="AC1050" i="3"/>
  <c r="AD1050" i="3"/>
  <c r="AF1050" i="3"/>
  <c r="AG1050" i="3"/>
  <c r="AH1050" i="3"/>
  <c r="AI1050" i="3"/>
  <c r="AJ1050" i="3"/>
  <c r="AK1050" i="3"/>
  <c r="AL1050" i="3"/>
  <c r="AM1050" i="3"/>
  <c r="AN1050" i="3"/>
  <c r="AO1050" i="3"/>
  <c r="E1051" i="3"/>
  <c r="F1051" i="3"/>
  <c r="G1051" i="3"/>
  <c r="H1051" i="3"/>
  <c r="K1051" i="3"/>
  <c r="L1051" i="3"/>
  <c r="M1051" i="3"/>
  <c r="N1051" i="3"/>
  <c r="O1051" i="3" s="1"/>
  <c r="Q1051" i="3"/>
  <c r="R1051" i="3" s="1"/>
  <c r="S1051" i="3"/>
  <c r="T1051" i="3"/>
  <c r="U1051" i="3"/>
  <c r="V1051" i="3"/>
  <c r="W1051" i="3"/>
  <c r="X1051" i="3"/>
  <c r="Y1051" i="3"/>
  <c r="Z1051" i="3"/>
  <c r="AA1051" i="3"/>
  <c r="AB1051" i="3"/>
  <c r="AC1051" i="3"/>
  <c r="AD1051" i="3"/>
  <c r="AF1051" i="3"/>
  <c r="AG1051" i="3"/>
  <c r="AH1051" i="3"/>
  <c r="AI1051" i="3"/>
  <c r="AJ1051" i="3"/>
  <c r="AK1051" i="3"/>
  <c r="AL1051" i="3"/>
  <c r="AM1051" i="3"/>
  <c r="AN1051" i="3"/>
  <c r="AO1051" i="3"/>
  <c r="E1052" i="3"/>
  <c r="F1052" i="3"/>
  <c r="G1052" i="3"/>
  <c r="H1052" i="3"/>
  <c r="K1052" i="3"/>
  <c r="L1052" i="3"/>
  <c r="M1052" i="3"/>
  <c r="N1052" i="3"/>
  <c r="O1052" i="3" s="1"/>
  <c r="P1052" i="3"/>
  <c r="Q1052" i="3"/>
  <c r="R1052" i="3"/>
  <c r="S1052" i="3"/>
  <c r="T1052" i="3"/>
  <c r="U1052" i="3"/>
  <c r="V1052" i="3"/>
  <c r="W1052" i="3"/>
  <c r="X1052" i="3"/>
  <c r="Y1052" i="3"/>
  <c r="Z1052" i="3"/>
  <c r="AA1052" i="3"/>
  <c r="AB1052" i="3"/>
  <c r="AC1052" i="3"/>
  <c r="AD1052" i="3"/>
  <c r="AF1052" i="3"/>
  <c r="AG1052" i="3"/>
  <c r="AH1052" i="3"/>
  <c r="AI1052" i="3"/>
  <c r="AJ1052" i="3"/>
  <c r="AK1052" i="3"/>
  <c r="AL1052" i="3"/>
  <c r="AM1052" i="3"/>
  <c r="AN1052" i="3"/>
  <c r="AO1052" i="3"/>
  <c r="E1053" i="3"/>
  <c r="F1053" i="3"/>
  <c r="G1053" i="3"/>
  <c r="H1053" i="3"/>
  <c r="K1053" i="3"/>
  <c r="L1053" i="3"/>
  <c r="M1053" i="3"/>
  <c r="N1053" i="3"/>
  <c r="O1053" i="3"/>
  <c r="P1053" i="3"/>
  <c r="Q1053" i="3"/>
  <c r="R1053" i="3"/>
  <c r="S1053" i="3"/>
  <c r="T1053" i="3"/>
  <c r="U1053" i="3"/>
  <c r="V1053" i="3"/>
  <c r="W1053" i="3"/>
  <c r="X1053" i="3"/>
  <c r="Y1053" i="3" s="1"/>
  <c r="Z1053" i="3"/>
  <c r="AA1053" i="3"/>
  <c r="AB1053" i="3"/>
  <c r="AC1053" i="3"/>
  <c r="AD1053" i="3"/>
  <c r="AF1053" i="3"/>
  <c r="AG1053" i="3"/>
  <c r="AH1053" i="3"/>
  <c r="AI1053" i="3"/>
  <c r="AJ1053" i="3"/>
  <c r="AK1053" i="3"/>
  <c r="AL1053" i="3"/>
  <c r="AM1053" i="3"/>
  <c r="AN1053" i="3"/>
  <c r="AO1053" i="3"/>
  <c r="E1054" i="3"/>
  <c r="F1054" i="3"/>
  <c r="G1054" i="3"/>
  <c r="H1054" i="3"/>
  <c r="K1054" i="3"/>
  <c r="L1054" i="3"/>
  <c r="M1054" i="3"/>
  <c r="N1054" i="3"/>
  <c r="Q1054" i="3"/>
  <c r="R1054" i="3" s="1"/>
  <c r="S1054" i="3"/>
  <c r="T1054" i="3"/>
  <c r="U1054" i="3"/>
  <c r="V1054" i="3"/>
  <c r="W1054" i="3"/>
  <c r="X1054" i="3"/>
  <c r="Y1054" i="3" s="1"/>
  <c r="Z1054" i="3"/>
  <c r="AA1054" i="3"/>
  <c r="AB1054" i="3"/>
  <c r="AC1054" i="3"/>
  <c r="AD1054" i="3"/>
  <c r="AF1054" i="3"/>
  <c r="AG1054" i="3"/>
  <c r="AH1054" i="3"/>
  <c r="AI1054" i="3"/>
  <c r="AJ1054" i="3"/>
  <c r="AK1054" i="3"/>
  <c r="AL1054" i="3"/>
  <c r="AM1054" i="3"/>
  <c r="AN1054" i="3"/>
  <c r="AO1054" i="3"/>
  <c r="E1055" i="3"/>
  <c r="F1055" i="3"/>
  <c r="G1055" i="3"/>
  <c r="H1055" i="3"/>
  <c r="K1055" i="3"/>
  <c r="L1055" i="3"/>
  <c r="M1055" i="3"/>
  <c r="N1055" i="3"/>
  <c r="O1055" i="3"/>
  <c r="P1055" i="3"/>
  <c r="Q1055" i="3"/>
  <c r="R1055" i="3" s="1"/>
  <c r="S1055" i="3"/>
  <c r="T1055" i="3"/>
  <c r="U1055" i="3"/>
  <c r="V1055" i="3"/>
  <c r="W1055" i="3"/>
  <c r="X1055" i="3"/>
  <c r="Y1055" i="3"/>
  <c r="Z1055" i="3"/>
  <c r="AA1055" i="3"/>
  <c r="AB1055" i="3"/>
  <c r="AC1055" i="3"/>
  <c r="AD1055" i="3"/>
  <c r="AF1055" i="3"/>
  <c r="AG1055" i="3"/>
  <c r="AH1055" i="3"/>
  <c r="AI1055" i="3"/>
  <c r="AJ1055" i="3"/>
  <c r="AK1055" i="3"/>
  <c r="AL1055" i="3"/>
  <c r="AM1055" i="3"/>
  <c r="AN1055" i="3"/>
  <c r="AO1055" i="3"/>
  <c r="E1056" i="3"/>
  <c r="F1056" i="3"/>
  <c r="G1056" i="3"/>
  <c r="H1056" i="3"/>
  <c r="K1056" i="3"/>
  <c r="L1056" i="3"/>
  <c r="M1056" i="3"/>
  <c r="N1056" i="3"/>
  <c r="P1056" i="3" s="1"/>
  <c r="O1056" i="3"/>
  <c r="Q1056" i="3"/>
  <c r="R1056" i="3"/>
  <c r="S1056" i="3"/>
  <c r="T1056" i="3"/>
  <c r="U1056" i="3"/>
  <c r="V1056" i="3"/>
  <c r="W1056" i="3"/>
  <c r="X1056" i="3"/>
  <c r="Y1056" i="3" s="1"/>
  <c r="Z1056" i="3"/>
  <c r="AA1056" i="3"/>
  <c r="AB1056" i="3"/>
  <c r="AC1056" i="3"/>
  <c r="AD1056" i="3"/>
  <c r="AF1056" i="3"/>
  <c r="AG1056" i="3"/>
  <c r="AH1056" i="3"/>
  <c r="AI1056" i="3"/>
  <c r="AJ1056" i="3"/>
  <c r="AK1056" i="3"/>
  <c r="AL1056" i="3"/>
  <c r="AM1056" i="3"/>
  <c r="AN1056" i="3"/>
  <c r="AO1056" i="3"/>
  <c r="E1057" i="3"/>
  <c r="F1057" i="3"/>
  <c r="G1057" i="3"/>
  <c r="H1057" i="3"/>
  <c r="K1057" i="3"/>
  <c r="L1057" i="3"/>
  <c r="M1057" i="3"/>
  <c r="N1057" i="3"/>
  <c r="O1057" i="3" s="1"/>
  <c r="Q1057" i="3"/>
  <c r="R1057" i="3" s="1"/>
  <c r="S1057" i="3"/>
  <c r="T1057" i="3"/>
  <c r="U1057" i="3"/>
  <c r="V1057" i="3"/>
  <c r="W1057" i="3"/>
  <c r="X1057" i="3"/>
  <c r="Y1057" i="3"/>
  <c r="Z1057" i="3"/>
  <c r="AA1057" i="3"/>
  <c r="AB1057" i="3"/>
  <c r="AC1057" i="3"/>
  <c r="AD1057" i="3"/>
  <c r="AF1057" i="3"/>
  <c r="AG1057" i="3"/>
  <c r="AH1057" i="3"/>
  <c r="AI1057" i="3"/>
  <c r="AJ1057" i="3"/>
  <c r="AK1057" i="3"/>
  <c r="AL1057" i="3"/>
  <c r="AM1057" i="3"/>
  <c r="AN1057" i="3"/>
  <c r="AO1057" i="3"/>
  <c r="E1058" i="3"/>
  <c r="F1058" i="3"/>
  <c r="G1058" i="3"/>
  <c r="H1058" i="3"/>
  <c r="K1058" i="3"/>
  <c r="L1058" i="3"/>
  <c r="M1058" i="3"/>
  <c r="N1058" i="3"/>
  <c r="O1058" i="3" s="1"/>
  <c r="P1058" i="3"/>
  <c r="Q1058" i="3"/>
  <c r="R1058" i="3"/>
  <c r="S1058" i="3"/>
  <c r="T1058" i="3"/>
  <c r="U1058" i="3"/>
  <c r="V1058" i="3"/>
  <c r="W1058" i="3"/>
  <c r="X1058" i="3"/>
  <c r="Y1058" i="3"/>
  <c r="Z1058" i="3"/>
  <c r="AA1058" i="3"/>
  <c r="AB1058" i="3"/>
  <c r="AC1058" i="3"/>
  <c r="AD1058" i="3"/>
  <c r="AF1058" i="3"/>
  <c r="AG1058" i="3"/>
  <c r="AH1058" i="3"/>
  <c r="AI1058" i="3"/>
  <c r="AJ1058" i="3"/>
  <c r="AK1058" i="3"/>
  <c r="AL1058" i="3"/>
  <c r="AM1058" i="3"/>
  <c r="AN1058" i="3"/>
  <c r="AO1058" i="3"/>
  <c r="E1059" i="3"/>
  <c r="F1059" i="3"/>
  <c r="G1059" i="3"/>
  <c r="H1059" i="3"/>
  <c r="K1059" i="3"/>
  <c r="L1059" i="3"/>
  <c r="M1059" i="3"/>
  <c r="N1059" i="3"/>
  <c r="O1059" i="3"/>
  <c r="P1059" i="3"/>
  <c r="Q1059" i="3"/>
  <c r="R1059" i="3"/>
  <c r="S1059" i="3"/>
  <c r="T1059" i="3"/>
  <c r="U1059" i="3"/>
  <c r="V1059" i="3"/>
  <c r="W1059" i="3"/>
  <c r="X1059" i="3"/>
  <c r="Y1059" i="3" s="1"/>
  <c r="Z1059" i="3"/>
  <c r="AA1059" i="3"/>
  <c r="AB1059" i="3"/>
  <c r="AC1059" i="3"/>
  <c r="AD1059" i="3"/>
  <c r="AF1059" i="3"/>
  <c r="AG1059" i="3"/>
  <c r="AH1059" i="3"/>
  <c r="AI1059" i="3"/>
  <c r="AJ1059" i="3"/>
  <c r="AK1059" i="3"/>
  <c r="AL1059" i="3"/>
  <c r="AM1059" i="3"/>
  <c r="AN1059" i="3"/>
  <c r="AO1059" i="3"/>
  <c r="E1060" i="3"/>
  <c r="F1060" i="3"/>
  <c r="G1060" i="3"/>
  <c r="H1060" i="3"/>
  <c r="K1060" i="3"/>
  <c r="L1060" i="3"/>
  <c r="M1060" i="3"/>
  <c r="N1060" i="3"/>
  <c r="Q1060" i="3"/>
  <c r="R1060" i="3" s="1"/>
  <c r="S1060" i="3"/>
  <c r="T1060" i="3"/>
  <c r="U1060" i="3"/>
  <c r="V1060" i="3"/>
  <c r="W1060" i="3"/>
  <c r="X1060" i="3"/>
  <c r="Y1060" i="3" s="1"/>
  <c r="Z1060" i="3"/>
  <c r="AA1060" i="3"/>
  <c r="AB1060" i="3"/>
  <c r="AC1060" i="3"/>
  <c r="AD1060" i="3"/>
  <c r="AF1060" i="3"/>
  <c r="AG1060" i="3"/>
  <c r="AH1060" i="3"/>
  <c r="AI1060" i="3"/>
  <c r="AJ1060" i="3"/>
  <c r="AK1060" i="3"/>
  <c r="AL1060" i="3"/>
  <c r="AM1060" i="3"/>
  <c r="AN1060" i="3"/>
  <c r="AO1060" i="3"/>
  <c r="E1061" i="3"/>
  <c r="F1061" i="3"/>
  <c r="G1061" i="3"/>
  <c r="H1061" i="3"/>
  <c r="K1061" i="3"/>
  <c r="L1061" i="3"/>
  <c r="M1061" i="3"/>
  <c r="N1061" i="3"/>
  <c r="O1061" i="3"/>
  <c r="P1061" i="3"/>
  <c r="Q1061" i="3"/>
  <c r="R1061" i="3" s="1"/>
  <c r="S1061" i="3"/>
  <c r="T1061" i="3"/>
  <c r="U1061" i="3"/>
  <c r="V1061" i="3"/>
  <c r="W1061" i="3"/>
  <c r="X1061" i="3"/>
  <c r="Y1061" i="3"/>
  <c r="Z1061" i="3"/>
  <c r="AA1061" i="3"/>
  <c r="AB1061" i="3"/>
  <c r="AC1061" i="3"/>
  <c r="AD1061" i="3"/>
  <c r="AF1061" i="3"/>
  <c r="AG1061" i="3"/>
  <c r="AH1061" i="3"/>
  <c r="AI1061" i="3"/>
  <c r="AJ1061" i="3"/>
  <c r="AK1061" i="3"/>
  <c r="AL1061" i="3"/>
  <c r="AM1061" i="3"/>
  <c r="AN1061" i="3"/>
  <c r="AO1061" i="3"/>
  <c r="E1062" i="3"/>
  <c r="F1062" i="3"/>
  <c r="G1062" i="3"/>
  <c r="H1062" i="3"/>
  <c r="K1062" i="3"/>
  <c r="L1062" i="3"/>
  <c r="M1062" i="3"/>
  <c r="N1062" i="3"/>
  <c r="P1062" i="3" s="1"/>
  <c r="O1062" i="3"/>
  <c r="Q1062" i="3"/>
  <c r="R1062" i="3"/>
  <c r="S1062" i="3"/>
  <c r="T1062" i="3"/>
  <c r="U1062" i="3"/>
  <c r="V1062" i="3"/>
  <c r="W1062" i="3"/>
  <c r="X1062" i="3"/>
  <c r="Y1062" i="3" s="1"/>
  <c r="Z1062" i="3"/>
  <c r="AA1062" i="3"/>
  <c r="AB1062" i="3"/>
  <c r="AC1062" i="3"/>
  <c r="AD1062" i="3"/>
  <c r="AF1062" i="3"/>
  <c r="AG1062" i="3"/>
  <c r="AH1062" i="3"/>
  <c r="AI1062" i="3"/>
  <c r="AJ1062" i="3"/>
  <c r="AK1062" i="3"/>
  <c r="AL1062" i="3"/>
  <c r="AM1062" i="3"/>
  <c r="AN1062" i="3"/>
  <c r="AO1062" i="3"/>
  <c r="E1063" i="3"/>
  <c r="F1063" i="3"/>
  <c r="G1063" i="3"/>
  <c r="H1063" i="3"/>
  <c r="K1063" i="3"/>
  <c r="L1063" i="3"/>
  <c r="M1063" i="3"/>
  <c r="N1063" i="3"/>
  <c r="O1063" i="3" s="1"/>
  <c r="Q1063" i="3"/>
  <c r="R1063" i="3" s="1"/>
  <c r="S1063" i="3"/>
  <c r="T1063" i="3"/>
  <c r="U1063" i="3"/>
  <c r="V1063" i="3"/>
  <c r="W1063" i="3"/>
  <c r="X1063" i="3"/>
  <c r="Y1063" i="3"/>
  <c r="Z1063" i="3"/>
  <c r="AA1063" i="3"/>
  <c r="AB1063" i="3"/>
  <c r="AC1063" i="3"/>
  <c r="AD1063" i="3"/>
  <c r="AF1063" i="3"/>
  <c r="AG1063" i="3"/>
  <c r="AH1063" i="3"/>
  <c r="AI1063" i="3"/>
  <c r="AJ1063" i="3"/>
  <c r="AK1063" i="3"/>
  <c r="AL1063" i="3"/>
  <c r="AM1063" i="3"/>
  <c r="AN1063" i="3"/>
  <c r="AO1063" i="3"/>
  <c r="E1064" i="3"/>
  <c r="F1064" i="3"/>
  <c r="G1064" i="3"/>
  <c r="H1064" i="3"/>
  <c r="K1064" i="3"/>
  <c r="L1064" i="3"/>
  <c r="M1064" i="3"/>
  <c r="N1064" i="3"/>
  <c r="O1064" i="3" s="1"/>
  <c r="P1064" i="3"/>
  <c r="Q1064" i="3"/>
  <c r="R1064" i="3"/>
  <c r="S1064" i="3"/>
  <c r="T1064" i="3"/>
  <c r="U1064" i="3"/>
  <c r="V1064" i="3"/>
  <c r="W1064" i="3"/>
  <c r="X1064" i="3"/>
  <c r="Y1064" i="3"/>
  <c r="Z1064" i="3"/>
  <c r="AA1064" i="3"/>
  <c r="AB1064" i="3"/>
  <c r="AC1064" i="3"/>
  <c r="AD1064" i="3"/>
  <c r="AF1064" i="3"/>
  <c r="AG1064" i="3"/>
  <c r="AH1064" i="3"/>
  <c r="AI1064" i="3"/>
  <c r="AJ1064" i="3"/>
  <c r="AK1064" i="3"/>
  <c r="AL1064" i="3"/>
  <c r="AM1064" i="3"/>
  <c r="AN1064" i="3"/>
  <c r="AO1064" i="3"/>
  <c r="E1065" i="3"/>
  <c r="F1065" i="3"/>
  <c r="G1065" i="3"/>
  <c r="H1065" i="3"/>
  <c r="K1065" i="3"/>
  <c r="L1065" i="3"/>
  <c r="M1065" i="3"/>
  <c r="N1065" i="3"/>
  <c r="O1065" i="3"/>
  <c r="P1065" i="3"/>
  <c r="Q1065" i="3"/>
  <c r="R1065" i="3"/>
  <c r="S1065" i="3"/>
  <c r="T1065" i="3"/>
  <c r="U1065" i="3"/>
  <c r="V1065" i="3"/>
  <c r="W1065" i="3"/>
  <c r="X1065" i="3"/>
  <c r="Y1065" i="3" s="1"/>
  <c r="Z1065" i="3"/>
  <c r="AA1065" i="3"/>
  <c r="AB1065" i="3"/>
  <c r="AC1065" i="3"/>
  <c r="AD1065" i="3"/>
  <c r="AF1065" i="3"/>
  <c r="AG1065" i="3"/>
  <c r="AH1065" i="3"/>
  <c r="AI1065" i="3"/>
  <c r="AJ1065" i="3"/>
  <c r="AK1065" i="3"/>
  <c r="AL1065" i="3"/>
  <c r="AM1065" i="3"/>
  <c r="AN1065" i="3"/>
  <c r="AO1065" i="3"/>
  <c r="E1066" i="3"/>
  <c r="F1066" i="3"/>
  <c r="G1066" i="3"/>
  <c r="H1066" i="3"/>
  <c r="K1066" i="3"/>
  <c r="L1066" i="3"/>
  <c r="M1066" i="3"/>
  <c r="N1066" i="3"/>
  <c r="Q1066" i="3"/>
  <c r="R1066" i="3" s="1"/>
  <c r="S1066" i="3"/>
  <c r="T1066" i="3"/>
  <c r="U1066" i="3"/>
  <c r="V1066" i="3"/>
  <c r="W1066" i="3"/>
  <c r="X1066" i="3"/>
  <c r="Y1066" i="3" s="1"/>
  <c r="Z1066" i="3"/>
  <c r="AA1066" i="3"/>
  <c r="AB1066" i="3"/>
  <c r="AC1066" i="3"/>
  <c r="AD1066" i="3"/>
  <c r="AF1066" i="3"/>
  <c r="AG1066" i="3"/>
  <c r="AH1066" i="3"/>
  <c r="AI1066" i="3"/>
  <c r="AJ1066" i="3"/>
  <c r="AK1066" i="3"/>
  <c r="AL1066" i="3"/>
  <c r="AM1066" i="3"/>
  <c r="AN1066" i="3"/>
  <c r="AO1066" i="3"/>
  <c r="E1067" i="3"/>
  <c r="F1067" i="3"/>
  <c r="G1067" i="3"/>
  <c r="H1067" i="3"/>
  <c r="K1067" i="3"/>
  <c r="L1067" i="3"/>
  <c r="M1067" i="3"/>
  <c r="N1067" i="3"/>
  <c r="O1067" i="3"/>
  <c r="P1067" i="3"/>
  <c r="Q1067" i="3"/>
  <c r="R1067" i="3" s="1"/>
  <c r="S1067" i="3"/>
  <c r="T1067" i="3"/>
  <c r="U1067" i="3"/>
  <c r="V1067" i="3"/>
  <c r="W1067" i="3"/>
  <c r="X1067" i="3"/>
  <c r="Y1067" i="3"/>
  <c r="Z1067" i="3"/>
  <c r="AA1067" i="3"/>
  <c r="AB1067" i="3"/>
  <c r="AC1067" i="3"/>
  <c r="AD1067" i="3"/>
  <c r="AF1067" i="3"/>
  <c r="AG1067" i="3"/>
  <c r="AH1067" i="3"/>
  <c r="AI1067" i="3"/>
  <c r="AJ1067" i="3"/>
  <c r="AK1067" i="3"/>
  <c r="AL1067" i="3"/>
  <c r="AM1067" i="3"/>
  <c r="AN1067" i="3"/>
  <c r="AO1067" i="3"/>
  <c r="E1068" i="3"/>
  <c r="F1068" i="3"/>
  <c r="G1068" i="3"/>
  <c r="H1068" i="3"/>
  <c r="K1068" i="3"/>
  <c r="L1068" i="3"/>
  <c r="M1068" i="3"/>
  <c r="N1068" i="3"/>
  <c r="P1068" i="3" s="1"/>
  <c r="O1068" i="3"/>
  <c r="Q1068" i="3"/>
  <c r="R1068" i="3"/>
  <c r="S1068" i="3"/>
  <c r="T1068" i="3"/>
  <c r="U1068" i="3"/>
  <c r="V1068" i="3"/>
  <c r="W1068" i="3"/>
  <c r="X1068" i="3"/>
  <c r="Y1068" i="3" s="1"/>
  <c r="Z1068" i="3"/>
  <c r="AA1068" i="3"/>
  <c r="AB1068" i="3"/>
  <c r="AC1068" i="3"/>
  <c r="AD1068" i="3"/>
  <c r="AF1068" i="3"/>
  <c r="AG1068" i="3"/>
  <c r="AH1068" i="3"/>
  <c r="AI1068" i="3"/>
  <c r="AJ1068" i="3"/>
  <c r="AK1068" i="3"/>
  <c r="AL1068" i="3"/>
  <c r="AM1068" i="3"/>
  <c r="AN1068" i="3"/>
  <c r="AO1068" i="3"/>
  <c r="E1069" i="3"/>
  <c r="F1069" i="3"/>
  <c r="G1069" i="3"/>
  <c r="H1069" i="3"/>
  <c r="K1069" i="3"/>
  <c r="L1069" i="3"/>
  <c r="M1069" i="3"/>
  <c r="N1069" i="3"/>
  <c r="O1069" i="3" s="1"/>
  <c r="Q1069" i="3"/>
  <c r="R1069" i="3" s="1"/>
  <c r="S1069" i="3"/>
  <c r="T1069" i="3"/>
  <c r="U1069" i="3"/>
  <c r="V1069" i="3"/>
  <c r="W1069" i="3"/>
  <c r="X1069" i="3"/>
  <c r="Y1069" i="3"/>
  <c r="Z1069" i="3"/>
  <c r="AA1069" i="3"/>
  <c r="AB1069" i="3"/>
  <c r="AC1069" i="3"/>
  <c r="AD1069" i="3"/>
  <c r="AF1069" i="3"/>
  <c r="AG1069" i="3"/>
  <c r="AH1069" i="3"/>
  <c r="AI1069" i="3"/>
  <c r="AJ1069" i="3"/>
  <c r="AK1069" i="3"/>
  <c r="AL1069" i="3"/>
  <c r="AM1069" i="3"/>
  <c r="AN1069" i="3"/>
  <c r="AO1069" i="3"/>
  <c r="E1070" i="3"/>
  <c r="F1070" i="3"/>
  <c r="G1070" i="3"/>
  <c r="H1070" i="3"/>
  <c r="K1070" i="3"/>
  <c r="L1070" i="3"/>
  <c r="M1070" i="3"/>
  <c r="N1070" i="3"/>
  <c r="O1070" i="3" s="1"/>
  <c r="P1070" i="3"/>
  <c r="Q1070" i="3"/>
  <c r="R1070" i="3"/>
  <c r="S1070" i="3"/>
  <c r="T1070" i="3"/>
  <c r="U1070" i="3"/>
  <c r="V1070" i="3"/>
  <c r="W1070" i="3"/>
  <c r="X1070" i="3"/>
  <c r="Y1070" i="3"/>
  <c r="Z1070" i="3"/>
  <c r="AA1070" i="3"/>
  <c r="AB1070" i="3"/>
  <c r="AC1070" i="3"/>
  <c r="AD1070" i="3"/>
  <c r="AF1070" i="3"/>
  <c r="AG1070" i="3"/>
  <c r="AH1070" i="3"/>
  <c r="AI1070" i="3"/>
  <c r="AJ1070" i="3"/>
  <c r="AK1070" i="3"/>
  <c r="AL1070" i="3"/>
  <c r="AM1070" i="3"/>
  <c r="AN1070" i="3"/>
  <c r="AO1070" i="3"/>
  <c r="E1071" i="3"/>
  <c r="F1071" i="3"/>
  <c r="G1071" i="3"/>
  <c r="H1071" i="3"/>
  <c r="K1071" i="3"/>
  <c r="L1071" i="3"/>
  <c r="M1071" i="3"/>
  <c r="N1071" i="3"/>
  <c r="O1071" i="3"/>
  <c r="P1071" i="3"/>
  <c r="Q1071" i="3"/>
  <c r="R1071" i="3"/>
  <c r="S1071" i="3"/>
  <c r="T1071" i="3"/>
  <c r="U1071" i="3"/>
  <c r="V1071" i="3"/>
  <c r="W1071" i="3"/>
  <c r="X1071" i="3"/>
  <c r="Y1071" i="3" s="1"/>
  <c r="Z1071" i="3"/>
  <c r="AA1071" i="3"/>
  <c r="AB1071" i="3"/>
  <c r="AC1071" i="3"/>
  <c r="AD1071" i="3"/>
  <c r="AF1071" i="3"/>
  <c r="AG1071" i="3"/>
  <c r="AH1071" i="3"/>
  <c r="AI1071" i="3"/>
  <c r="AJ1071" i="3"/>
  <c r="AK1071" i="3"/>
  <c r="AL1071" i="3"/>
  <c r="AM1071" i="3"/>
  <c r="AN1071" i="3"/>
  <c r="AO1071" i="3"/>
  <c r="E1072" i="3"/>
  <c r="F1072" i="3"/>
  <c r="G1072" i="3"/>
  <c r="H1072" i="3"/>
  <c r="K1072" i="3"/>
  <c r="L1072" i="3"/>
  <c r="M1072" i="3"/>
  <c r="N1072" i="3"/>
  <c r="Q1072" i="3"/>
  <c r="R1072" i="3" s="1"/>
  <c r="S1072" i="3"/>
  <c r="T1072" i="3"/>
  <c r="U1072" i="3"/>
  <c r="V1072" i="3"/>
  <c r="W1072" i="3"/>
  <c r="X1072" i="3"/>
  <c r="Y1072" i="3" s="1"/>
  <c r="Z1072" i="3"/>
  <c r="AA1072" i="3"/>
  <c r="AB1072" i="3"/>
  <c r="AC1072" i="3"/>
  <c r="AD1072" i="3"/>
  <c r="AF1072" i="3"/>
  <c r="AG1072" i="3"/>
  <c r="AH1072" i="3"/>
  <c r="AI1072" i="3"/>
  <c r="AJ1072" i="3"/>
  <c r="AK1072" i="3"/>
  <c r="AL1072" i="3"/>
  <c r="AM1072" i="3"/>
  <c r="AN1072" i="3"/>
  <c r="AO1072" i="3"/>
  <c r="E1073" i="3"/>
  <c r="F1073" i="3"/>
  <c r="G1073" i="3"/>
  <c r="H1073" i="3"/>
  <c r="K1073" i="3"/>
  <c r="L1073" i="3"/>
  <c r="M1073" i="3"/>
  <c r="N1073" i="3"/>
  <c r="O1073" i="3"/>
  <c r="P1073" i="3"/>
  <c r="Q1073" i="3"/>
  <c r="R1073" i="3" s="1"/>
  <c r="S1073" i="3"/>
  <c r="T1073" i="3"/>
  <c r="U1073" i="3"/>
  <c r="V1073" i="3"/>
  <c r="W1073" i="3"/>
  <c r="X1073" i="3"/>
  <c r="Y1073" i="3"/>
  <c r="Z1073" i="3"/>
  <c r="AA1073" i="3"/>
  <c r="AB1073" i="3"/>
  <c r="AC1073" i="3"/>
  <c r="AD1073" i="3"/>
  <c r="AF1073" i="3"/>
  <c r="AG1073" i="3"/>
  <c r="AH1073" i="3"/>
  <c r="AI1073" i="3"/>
  <c r="AJ1073" i="3"/>
  <c r="AK1073" i="3"/>
  <c r="AL1073" i="3"/>
  <c r="AM1073" i="3"/>
  <c r="AN1073" i="3"/>
  <c r="AO1073" i="3"/>
  <c r="E1074" i="3"/>
  <c r="F1074" i="3"/>
  <c r="G1074" i="3"/>
  <c r="H1074" i="3"/>
  <c r="K1074" i="3"/>
  <c r="L1074" i="3"/>
  <c r="M1074" i="3"/>
  <c r="N1074" i="3"/>
  <c r="P1074" i="3" s="1"/>
  <c r="O1074" i="3"/>
  <c r="Q1074" i="3"/>
  <c r="R1074" i="3"/>
  <c r="S1074" i="3"/>
  <c r="T1074" i="3"/>
  <c r="U1074" i="3"/>
  <c r="V1074" i="3"/>
  <c r="W1074" i="3"/>
  <c r="X1074" i="3"/>
  <c r="Y1074" i="3" s="1"/>
  <c r="Z1074" i="3"/>
  <c r="AA1074" i="3"/>
  <c r="AB1074" i="3"/>
  <c r="AC1074" i="3"/>
  <c r="AD1074" i="3"/>
  <c r="AF1074" i="3"/>
  <c r="AG1074" i="3"/>
  <c r="AH1074" i="3"/>
  <c r="AI1074" i="3"/>
  <c r="AJ1074" i="3"/>
  <c r="AK1074" i="3"/>
  <c r="AL1074" i="3"/>
  <c r="AM1074" i="3"/>
  <c r="AN1074" i="3"/>
  <c r="AO1074" i="3"/>
  <c r="E1075" i="3"/>
  <c r="F1075" i="3"/>
  <c r="G1075" i="3"/>
  <c r="H1075" i="3"/>
  <c r="K1075" i="3"/>
  <c r="L1075" i="3"/>
  <c r="M1075" i="3"/>
  <c r="N1075" i="3"/>
  <c r="O1075" i="3" s="1"/>
  <c r="Q1075" i="3"/>
  <c r="R1075" i="3" s="1"/>
  <c r="S1075" i="3"/>
  <c r="T1075" i="3"/>
  <c r="U1075" i="3"/>
  <c r="V1075" i="3"/>
  <c r="W1075" i="3"/>
  <c r="X1075" i="3"/>
  <c r="Y1075" i="3"/>
  <c r="Z1075" i="3"/>
  <c r="AA1075" i="3"/>
  <c r="AB1075" i="3"/>
  <c r="AC1075" i="3"/>
  <c r="AD1075" i="3"/>
  <c r="AF1075" i="3"/>
  <c r="AG1075" i="3"/>
  <c r="AH1075" i="3"/>
  <c r="AI1075" i="3"/>
  <c r="AJ1075" i="3"/>
  <c r="AK1075" i="3"/>
  <c r="AL1075" i="3"/>
  <c r="AM1075" i="3"/>
  <c r="AN1075" i="3"/>
  <c r="AO1075" i="3"/>
  <c r="E1076" i="3"/>
  <c r="F1076" i="3"/>
  <c r="G1076" i="3"/>
  <c r="H1076" i="3"/>
  <c r="K1076" i="3"/>
  <c r="L1076" i="3"/>
  <c r="M1076" i="3"/>
  <c r="N1076" i="3"/>
  <c r="O1076" i="3" s="1"/>
  <c r="P1076" i="3"/>
  <c r="Q1076" i="3"/>
  <c r="R1076" i="3"/>
  <c r="S1076" i="3"/>
  <c r="T1076" i="3"/>
  <c r="U1076" i="3"/>
  <c r="V1076" i="3"/>
  <c r="W1076" i="3"/>
  <c r="X1076" i="3"/>
  <c r="Y1076" i="3"/>
  <c r="Z1076" i="3"/>
  <c r="AA1076" i="3"/>
  <c r="AB1076" i="3"/>
  <c r="AC1076" i="3"/>
  <c r="AD1076" i="3"/>
  <c r="AF1076" i="3"/>
  <c r="AG1076" i="3"/>
  <c r="AH1076" i="3"/>
  <c r="AI1076" i="3"/>
  <c r="AJ1076" i="3"/>
  <c r="AK1076" i="3"/>
  <c r="AL1076" i="3"/>
  <c r="AM1076" i="3"/>
  <c r="AN1076" i="3"/>
  <c r="AO1076" i="3"/>
  <c r="E1077" i="3"/>
  <c r="F1077" i="3"/>
  <c r="G1077" i="3"/>
  <c r="H1077" i="3"/>
  <c r="K1077" i="3"/>
  <c r="L1077" i="3"/>
  <c r="M1077" i="3"/>
  <c r="N1077" i="3"/>
  <c r="O1077" i="3"/>
  <c r="P1077" i="3"/>
  <c r="Q1077" i="3"/>
  <c r="R1077" i="3"/>
  <c r="S1077" i="3"/>
  <c r="T1077" i="3"/>
  <c r="U1077" i="3"/>
  <c r="V1077" i="3"/>
  <c r="W1077" i="3"/>
  <c r="X1077" i="3"/>
  <c r="Y1077" i="3" s="1"/>
  <c r="Z1077" i="3"/>
  <c r="AA1077" i="3"/>
  <c r="AB1077" i="3"/>
  <c r="AC1077" i="3"/>
  <c r="AD1077" i="3"/>
  <c r="AF1077" i="3"/>
  <c r="AG1077" i="3"/>
  <c r="AH1077" i="3"/>
  <c r="AI1077" i="3"/>
  <c r="AJ1077" i="3"/>
  <c r="AK1077" i="3"/>
  <c r="AL1077" i="3"/>
  <c r="AM1077" i="3"/>
  <c r="AN1077" i="3"/>
  <c r="AO1077" i="3"/>
  <c r="E1078" i="3"/>
  <c r="F1078" i="3"/>
  <c r="G1078" i="3"/>
  <c r="H1078" i="3"/>
  <c r="K1078" i="3"/>
  <c r="L1078" i="3"/>
  <c r="M1078" i="3"/>
  <c r="N1078" i="3"/>
  <c r="Q1078" i="3"/>
  <c r="R1078" i="3" s="1"/>
  <c r="S1078" i="3"/>
  <c r="T1078" i="3"/>
  <c r="U1078" i="3"/>
  <c r="V1078" i="3"/>
  <c r="W1078" i="3"/>
  <c r="X1078" i="3"/>
  <c r="Y1078" i="3" s="1"/>
  <c r="Z1078" i="3"/>
  <c r="AA1078" i="3"/>
  <c r="AB1078" i="3"/>
  <c r="AC1078" i="3"/>
  <c r="AD1078" i="3"/>
  <c r="AF1078" i="3"/>
  <c r="AG1078" i="3"/>
  <c r="AH1078" i="3"/>
  <c r="AI1078" i="3"/>
  <c r="AJ1078" i="3"/>
  <c r="AK1078" i="3"/>
  <c r="AL1078" i="3"/>
  <c r="AM1078" i="3"/>
  <c r="AN1078" i="3"/>
  <c r="AO1078" i="3"/>
  <c r="E1079" i="3"/>
  <c r="F1079" i="3"/>
  <c r="G1079" i="3"/>
  <c r="H1079" i="3"/>
  <c r="K1079" i="3"/>
  <c r="L1079" i="3"/>
  <c r="M1079" i="3"/>
  <c r="N1079" i="3"/>
  <c r="O1079" i="3"/>
  <c r="P1079" i="3"/>
  <c r="Q1079" i="3"/>
  <c r="R1079" i="3" s="1"/>
  <c r="S1079" i="3"/>
  <c r="T1079" i="3"/>
  <c r="U1079" i="3"/>
  <c r="V1079" i="3"/>
  <c r="W1079" i="3"/>
  <c r="X1079" i="3"/>
  <c r="Y1079" i="3"/>
  <c r="Z1079" i="3"/>
  <c r="AA1079" i="3"/>
  <c r="AB1079" i="3"/>
  <c r="AC1079" i="3"/>
  <c r="AD1079" i="3"/>
  <c r="AF1079" i="3"/>
  <c r="AG1079" i="3"/>
  <c r="AH1079" i="3"/>
  <c r="AI1079" i="3"/>
  <c r="AJ1079" i="3"/>
  <c r="AK1079" i="3"/>
  <c r="AL1079" i="3"/>
  <c r="AM1079" i="3"/>
  <c r="AN1079" i="3"/>
  <c r="AO1079" i="3"/>
  <c r="E1080" i="3"/>
  <c r="F1080" i="3"/>
  <c r="G1080" i="3"/>
  <c r="H1080" i="3"/>
  <c r="K1080" i="3"/>
  <c r="L1080" i="3"/>
  <c r="M1080" i="3"/>
  <c r="N1080" i="3"/>
  <c r="P1080" i="3" s="1"/>
  <c r="O1080" i="3"/>
  <c r="Q1080" i="3"/>
  <c r="R1080" i="3"/>
  <c r="S1080" i="3"/>
  <c r="T1080" i="3"/>
  <c r="U1080" i="3"/>
  <c r="V1080" i="3"/>
  <c r="W1080" i="3"/>
  <c r="X1080" i="3"/>
  <c r="Y1080" i="3" s="1"/>
  <c r="Z1080" i="3"/>
  <c r="AA1080" i="3"/>
  <c r="AB1080" i="3"/>
  <c r="AC1080" i="3"/>
  <c r="AD1080" i="3"/>
  <c r="AF1080" i="3"/>
  <c r="AG1080" i="3"/>
  <c r="AH1080" i="3"/>
  <c r="AI1080" i="3"/>
  <c r="AJ1080" i="3"/>
  <c r="AK1080" i="3"/>
  <c r="AL1080" i="3"/>
  <c r="AM1080" i="3"/>
  <c r="AN1080" i="3"/>
  <c r="AO1080" i="3"/>
  <c r="E1081" i="3"/>
  <c r="F1081" i="3"/>
  <c r="G1081" i="3"/>
  <c r="H1081" i="3"/>
  <c r="K1081" i="3"/>
  <c r="L1081" i="3"/>
  <c r="M1081" i="3"/>
  <c r="N1081" i="3"/>
  <c r="O1081" i="3" s="1"/>
  <c r="Q1081" i="3"/>
  <c r="R1081" i="3" s="1"/>
  <c r="S1081" i="3"/>
  <c r="T1081" i="3"/>
  <c r="U1081" i="3"/>
  <c r="V1081" i="3"/>
  <c r="W1081" i="3"/>
  <c r="X1081" i="3"/>
  <c r="Y1081" i="3"/>
  <c r="Z1081" i="3"/>
  <c r="AA1081" i="3"/>
  <c r="AB1081" i="3"/>
  <c r="AC1081" i="3"/>
  <c r="AD1081" i="3"/>
  <c r="AF1081" i="3"/>
  <c r="AG1081" i="3"/>
  <c r="AH1081" i="3"/>
  <c r="AI1081" i="3"/>
  <c r="AJ1081" i="3"/>
  <c r="AK1081" i="3"/>
  <c r="AL1081" i="3"/>
  <c r="AM1081" i="3"/>
  <c r="AN1081" i="3"/>
  <c r="AO1081" i="3"/>
  <c r="E1082" i="3"/>
  <c r="F1082" i="3"/>
  <c r="G1082" i="3"/>
  <c r="H1082" i="3"/>
  <c r="K1082" i="3"/>
  <c r="L1082" i="3"/>
  <c r="M1082" i="3"/>
  <c r="N1082" i="3"/>
  <c r="O1082" i="3" s="1"/>
  <c r="P1082" i="3"/>
  <c r="Q1082" i="3"/>
  <c r="R1082" i="3"/>
  <c r="S1082" i="3"/>
  <c r="T1082" i="3"/>
  <c r="U1082" i="3"/>
  <c r="V1082" i="3"/>
  <c r="W1082" i="3"/>
  <c r="X1082" i="3"/>
  <c r="Y1082" i="3"/>
  <c r="Z1082" i="3"/>
  <c r="AA1082" i="3"/>
  <c r="AB1082" i="3"/>
  <c r="AC1082" i="3"/>
  <c r="AD1082" i="3"/>
  <c r="AF1082" i="3"/>
  <c r="AG1082" i="3"/>
  <c r="AH1082" i="3"/>
  <c r="AI1082" i="3"/>
  <c r="AJ1082" i="3"/>
  <c r="AK1082" i="3"/>
  <c r="AL1082" i="3"/>
  <c r="AM1082" i="3"/>
  <c r="AN1082" i="3"/>
  <c r="AO1082" i="3"/>
  <c r="E1083" i="3"/>
  <c r="F1083" i="3"/>
  <c r="G1083" i="3"/>
  <c r="H1083" i="3"/>
  <c r="K1083" i="3"/>
  <c r="L1083" i="3"/>
  <c r="M1083" i="3"/>
  <c r="N1083" i="3"/>
  <c r="O1083" i="3"/>
  <c r="P1083" i="3"/>
  <c r="Q1083" i="3"/>
  <c r="R1083" i="3"/>
  <c r="S1083" i="3"/>
  <c r="T1083" i="3"/>
  <c r="U1083" i="3"/>
  <c r="V1083" i="3"/>
  <c r="W1083" i="3"/>
  <c r="X1083" i="3"/>
  <c r="Y1083" i="3" s="1"/>
  <c r="Z1083" i="3"/>
  <c r="AA1083" i="3"/>
  <c r="AB1083" i="3"/>
  <c r="AC1083" i="3"/>
  <c r="AD1083" i="3"/>
  <c r="AF1083" i="3"/>
  <c r="AG1083" i="3"/>
  <c r="AH1083" i="3"/>
  <c r="AI1083" i="3"/>
  <c r="AJ1083" i="3"/>
  <c r="AK1083" i="3"/>
  <c r="AL1083" i="3"/>
  <c r="AM1083" i="3"/>
  <c r="AN1083" i="3"/>
  <c r="AO1083" i="3"/>
  <c r="E1084" i="3"/>
  <c r="F1084" i="3"/>
  <c r="G1084" i="3"/>
  <c r="H1084" i="3"/>
  <c r="K1084" i="3"/>
  <c r="L1084" i="3"/>
  <c r="M1084" i="3"/>
  <c r="N1084" i="3"/>
  <c r="Q1084" i="3"/>
  <c r="R1084" i="3" s="1"/>
  <c r="S1084" i="3"/>
  <c r="T1084" i="3"/>
  <c r="U1084" i="3"/>
  <c r="V1084" i="3"/>
  <c r="W1084" i="3"/>
  <c r="X1084" i="3"/>
  <c r="Y1084" i="3" s="1"/>
  <c r="Z1084" i="3"/>
  <c r="AA1084" i="3"/>
  <c r="AB1084" i="3"/>
  <c r="AC1084" i="3"/>
  <c r="AD1084" i="3"/>
  <c r="AF1084" i="3"/>
  <c r="AG1084" i="3"/>
  <c r="AH1084" i="3"/>
  <c r="AI1084" i="3"/>
  <c r="AJ1084" i="3"/>
  <c r="AK1084" i="3"/>
  <c r="AL1084" i="3"/>
  <c r="AM1084" i="3"/>
  <c r="AN1084" i="3"/>
  <c r="AO1084" i="3"/>
  <c r="E1085" i="3"/>
  <c r="F1085" i="3"/>
  <c r="G1085" i="3"/>
  <c r="H1085" i="3"/>
  <c r="K1085" i="3"/>
  <c r="L1085" i="3"/>
  <c r="M1085" i="3"/>
  <c r="N1085" i="3"/>
  <c r="O1085" i="3"/>
  <c r="P1085" i="3"/>
  <c r="Q1085" i="3"/>
  <c r="R1085" i="3" s="1"/>
  <c r="S1085" i="3"/>
  <c r="T1085" i="3"/>
  <c r="U1085" i="3"/>
  <c r="V1085" i="3"/>
  <c r="W1085" i="3"/>
  <c r="X1085" i="3"/>
  <c r="Y1085" i="3"/>
  <c r="Z1085" i="3"/>
  <c r="AA1085" i="3"/>
  <c r="AB1085" i="3"/>
  <c r="AC1085" i="3"/>
  <c r="AD1085" i="3"/>
  <c r="AF1085" i="3"/>
  <c r="AG1085" i="3"/>
  <c r="AH1085" i="3"/>
  <c r="AI1085" i="3"/>
  <c r="AJ1085" i="3"/>
  <c r="AK1085" i="3"/>
  <c r="AL1085" i="3"/>
  <c r="AM1085" i="3"/>
  <c r="AN1085" i="3"/>
  <c r="AO1085" i="3"/>
  <c r="E1086" i="3"/>
  <c r="F1086" i="3"/>
  <c r="G1086" i="3"/>
  <c r="H1086" i="3"/>
  <c r="K1086" i="3"/>
  <c r="L1086" i="3"/>
  <c r="M1086" i="3"/>
  <c r="N1086" i="3"/>
  <c r="P1086" i="3" s="1"/>
  <c r="O1086" i="3"/>
  <c r="Q1086" i="3"/>
  <c r="R1086" i="3"/>
  <c r="S1086" i="3"/>
  <c r="T1086" i="3"/>
  <c r="U1086" i="3"/>
  <c r="V1086" i="3"/>
  <c r="W1086" i="3"/>
  <c r="X1086" i="3"/>
  <c r="Y1086" i="3" s="1"/>
  <c r="Z1086" i="3"/>
  <c r="AA1086" i="3"/>
  <c r="AB1086" i="3"/>
  <c r="AC1086" i="3"/>
  <c r="AD1086" i="3"/>
  <c r="AF1086" i="3"/>
  <c r="AG1086" i="3"/>
  <c r="AH1086" i="3"/>
  <c r="AI1086" i="3"/>
  <c r="AJ1086" i="3"/>
  <c r="AK1086" i="3"/>
  <c r="AL1086" i="3"/>
  <c r="AM1086" i="3"/>
  <c r="AN1086" i="3"/>
  <c r="AO1086" i="3"/>
  <c r="E1087" i="3"/>
  <c r="F1087" i="3"/>
  <c r="G1087" i="3"/>
  <c r="H1087" i="3"/>
  <c r="K1087" i="3"/>
  <c r="L1087" i="3"/>
  <c r="M1087" i="3"/>
  <c r="N1087" i="3"/>
  <c r="O1087" i="3" s="1"/>
  <c r="Q1087" i="3"/>
  <c r="R1087" i="3" s="1"/>
  <c r="S1087" i="3"/>
  <c r="T1087" i="3"/>
  <c r="U1087" i="3"/>
  <c r="V1087" i="3"/>
  <c r="W1087" i="3"/>
  <c r="X1087" i="3"/>
  <c r="Y1087" i="3"/>
  <c r="Z1087" i="3"/>
  <c r="AA1087" i="3"/>
  <c r="AB1087" i="3"/>
  <c r="AC1087" i="3"/>
  <c r="AD1087" i="3"/>
  <c r="AF1087" i="3"/>
  <c r="AG1087" i="3"/>
  <c r="AH1087" i="3"/>
  <c r="AI1087" i="3"/>
  <c r="AJ1087" i="3"/>
  <c r="AK1087" i="3"/>
  <c r="AL1087" i="3"/>
  <c r="AM1087" i="3"/>
  <c r="AN1087" i="3"/>
  <c r="AO1087" i="3"/>
  <c r="E1088" i="3"/>
  <c r="F1088" i="3"/>
  <c r="G1088" i="3"/>
  <c r="H1088" i="3"/>
  <c r="K1088" i="3"/>
  <c r="L1088" i="3"/>
  <c r="M1088" i="3"/>
  <c r="N1088" i="3"/>
  <c r="O1088" i="3" s="1"/>
  <c r="P1088" i="3"/>
  <c r="Q1088" i="3"/>
  <c r="R1088" i="3"/>
  <c r="S1088" i="3"/>
  <c r="T1088" i="3"/>
  <c r="U1088" i="3"/>
  <c r="V1088" i="3"/>
  <c r="W1088" i="3"/>
  <c r="X1088" i="3"/>
  <c r="Y1088" i="3"/>
  <c r="Z1088" i="3"/>
  <c r="AA1088" i="3"/>
  <c r="AB1088" i="3"/>
  <c r="AC1088" i="3"/>
  <c r="AD1088" i="3"/>
  <c r="AF1088" i="3"/>
  <c r="AG1088" i="3"/>
  <c r="AH1088" i="3"/>
  <c r="AI1088" i="3"/>
  <c r="AJ1088" i="3"/>
  <c r="AK1088" i="3"/>
  <c r="AL1088" i="3"/>
  <c r="AM1088" i="3"/>
  <c r="AN1088" i="3"/>
  <c r="AO1088" i="3"/>
  <c r="E1089" i="3"/>
  <c r="F1089" i="3"/>
  <c r="G1089" i="3"/>
  <c r="H1089" i="3"/>
  <c r="K1089" i="3"/>
  <c r="L1089" i="3"/>
  <c r="M1089" i="3"/>
  <c r="N1089" i="3"/>
  <c r="O1089" i="3"/>
  <c r="P1089" i="3"/>
  <c r="Q1089" i="3"/>
  <c r="R1089" i="3"/>
  <c r="S1089" i="3"/>
  <c r="T1089" i="3"/>
  <c r="U1089" i="3"/>
  <c r="V1089" i="3"/>
  <c r="W1089" i="3"/>
  <c r="X1089" i="3"/>
  <c r="Y1089" i="3" s="1"/>
  <c r="Z1089" i="3"/>
  <c r="AA1089" i="3"/>
  <c r="AB1089" i="3"/>
  <c r="AC1089" i="3"/>
  <c r="AD1089" i="3"/>
  <c r="AF1089" i="3"/>
  <c r="AG1089" i="3"/>
  <c r="AH1089" i="3"/>
  <c r="AI1089" i="3"/>
  <c r="AJ1089" i="3"/>
  <c r="AK1089" i="3"/>
  <c r="AL1089" i="3"/>
  <c r="AM1089" i="3"/>
  <c r="AN1089" i="3"/>
  <c r="AO1089" i="3"/>
  <c r="E1090" i="3"/>
  <c r="F1090" i="3"/>
  <c r="G1090" i="3"/>
  <c r="H1090" i="3"/>
  <c r="K1090" i="3"/>
  <c r="L1090" i="3"/>
  <c r="M1090" i="3"/>
  <c r="N1090" i="3"/>
  <c r="Q1090" i="3"/>
  <c r="R1090" i="3" s="1"/>
  <c r="S1090" i="3"/>
  <c r="T1090" i="3"/>
  <c r="U1090" i="3"/>
  <c r="V1090" i="3"/>
  <c r="W1090" i="3"/>
  <c r="X1090" i="3"/>
  <c r="Y1090" i="3" s="1"/>
  <c r="Z1090" i="3"/>
  <c r="AA1090" i="3"/>
  <c r="AB1090" i="3"/>
  <c r="AC1090" i="3"/>
  <c r="AD1090" i="3"/>
  <c r="AF1090" i="3"/>
  <c r="AG1090" i="3"/>
  <c r="AH1090" i="3"/>
  <c r="AI1090" i="3"/>
  <c r="AJ1090" i="3"/>
  <c r="AK1090" i="3"/>
  <c r="AL1090" i="3"/>
  <c r="AM1090" i="3"/>
  <c r="AN1090" i="3"/>
  <c r="AO1090" i="3"/>
  <c r="E1091" i="3"/>
  <c r="F1091" i="3"/>
  <c r="G1091" i="3"/>
  <c r="H1091" i="3"/>
  <c r="K1091" i="3"/>
  <c r="L1091" i="3"/>
  <c r="M1091" i="3"/>
  <c r="N1091" i="3"/>
  <c r="O1091" i="3"/>
  <c r="P1091" i="3"/>
  <c r="Q1091" i="3"/>
  <c r="R1091" i="3" s="1"/>
  <c r="S1091" i="3"/>
  <c r="T1091" i="3"/>
  <c r="U1091" i="3"/>
  <c r="V1091" i="3"/>
  <c r="W1091" i="3"/>
  <c r="X1091" i="3"/>
  <c r="Y1091" i="3"/>
  <c r="Z1091" i="3"/>
  <c r="AA1091" i="3"/>
  <c r="AB1091" i="3"/>
  <c r="AC1091" i="3"/>
  <c r="AD1091" i="3"/>
  <c r="AF1091" i="3"/>
  <c r="AG1091" i="3"/>
  <c r="AH1091" i="3"/>
  <c r="AI1091" i="3"/>
  <c r="AJ1091" i="3"/>
  <c r="AK1091" i="3"/>
  <c r="AL1091" i="3"/>
  <c r="AM1091" i="3"/>
  <c r="AN1091" i="3"/>
  <c r="AO1091" i="3"/>
  <c r="E1092" i="3"/>
  <c r="F1092" i="3"/>
  <c r="G1092" i="3"/>
  <c r="H1092" i="3"/>
  <c r="K1092" i="3"/>
  <c r="L1092" i="3"/>
  <c r="M1092" i="3"/>
  <c r="N1092" i="3"/>
  <c r="P1092" i="3" s="1"/>
  <c r="O1092" i="3"/>
  <c r="Q1092" i="3"/>
  <c r="R1092" i="3"/>
  <c r="S1092" i="3"/>
  <c r="T1092" i="3"/>
  <c r="U1092" i="3"/>
  <c r="V1092" i="3"/>
  <c r="W1092" i="3"/>
  <c r="X1092" i="3"/>
  <c r="Y1092" i="3" s="1"/>
  <c r="Z1092" i="3"/>
  <c r="AA1092" i="3"/>
  <c r="AB1092" i="3"/>
  <c r="AC1092" i="3"/>
  <c r="AD1092" i="3"/>
  <c r="AF1092" i="3"/>
  <c r="AG1092" i="3"/>
  <c r="AH1092" i="3"/>
  <c r="AI1092" i="3"/>
  <c r="AJ1092" i="3"/>
  <c r="AK1092" i="3"/>
  <c r="AL1092" i="3"/>
  <c r="AM1092" i="3"/>
  <c r="AN1092" i="3"/>
  <c r="AO1092" i="3"/>
  <c r="E1093" i="3"/>
  <c r="F1093" i="3"/>
  <c r="G1093" i="3"/>
  <c r="H1093" i="3"/>
  <c r="K1093" i="3"/>
  <c r="L1093" i="3"/>
  <c r="M1093" i="3"/>
  <c r="N1093" i="3"/>
  <c r="O1093" i="3" s="1"/>
  <c r="Q1093" i="3"/>
  <c r="R1093" i="3" s="1"/>
  <c r="S1093" i="3"/>
  <c r="T1093" i="3"/>
  <c r="U1093" i="3"/>
  <c r="V1093" i="3"/>
  <c r="W1093" i="3"/>
  <c r="X1093" i="3"/>
  <c r="Y1093" i="3"/>
  <c r="Z1093" i="3"/>
  <c r="AA1093" i="3"/>
  <c r="AB1093" i="3"/>
  <c r="AC1093" i="3"/>
  <c r="AD1093" i="3"/>
  <c r="AF1093" i="3"/>
  <c r="AG1093" i="3"/>
  <c r="AH1093" i="3"/>
  <c r="AI1093" i="3"/>
  <c r="AJ1093" i="3"/>
  <c r="AK1093" i="3"/>
  <c r="AL1093" i="3"/>
  <c r="AM1093" i="3"/>
  <c r="AN1093" i="3"/>
  <c r="AO1093" i="3"/>
  <c r="E1094" i="3"/>
  <c r="F1094" i="3"/>
  <c r="G1094" i="3"/>
  <c r="H1094" i="3"/>
  <c r="K1094" i="3"/>
  <c r="L1094" i="3"/>
  <c r="M1094" i="3"/>
  <c r="N1094" i="3"/>
  <c r="O1094" i="3" s="1"/>
  <c r="P1094" i="3"/>
  <c r="Q1094" i="3"/>
  <c r="R1094" i="3"/>
  <c r="S1094" i="3"/>
  <c r="T1094" i="3"/>
  <c r="U1094" i="3"/>
  <c r="V1094" i="3"/>
  <c r="W1094" i="3"/>
  <c r="X1094" i="3"/>
  <c r="Y1094" i="3"/>
  <c r="Z1094" i="3"/>
  <c r="AA1094" i="3"/>
  <c r="AB1094" i="3"/>
  <c r="AC1094" i="3"/>
  <c r="AD1094" i="3"/>
  <c r="AF1094" i="3"/>
  <c r="AG1094" i="3"/>
  <c r="AH1094" i="3"/>
  <c r="AI1094" i="3"/>
  <c r="AJ1094" i="3"/>
  <c r="AK1094" i="3"/>
  <c r="AL1094" i="3"/>
  <c r="AM1094" i="3"/>
  <c r="AN1094" i="3"/>
  <c r="AO1094" i="3"/>
  <c r="E1095" i="3"/>
  <c r="F1095" i="3"/>
  <c r="G1095" i="3"/>
  <c r="H1095" i="3"/>
  <c r="K1095" i="3"/>
  <c r="L1095" i="3"/>
  <c r="M1095" i="3"/>
  <c r="N1095" i="3"/>
  <c r="O1095" i="3"/>
  <c r="P1095" i="3"/>
  <c r="Q1095" i="3"/>
  <c r="R1095" i="3"/>
  <c r="S1095" i="3"/>
  <c r="T1095" i="3"/>
  <c r="U1095" i="3"/>
  <c r="V1095" i="3"/>
  <c r="W1095" i="3"/>
  <c r="X1095" i="3"/>
  <c r="Y1095" i="3" s="1"/>
  <c r="Z1095" i="3"/>
  <c r="AA1095" i="3"/>
  <c r="AB1095" i="3"/>
  <c r="AC1095" i="3"/>
  <c r="AD1095" i="3"/>
  <c r="AF1095" i="3"/>
  <c r="AG1095" i="3"/>
  <c r="AH1095" i="3"/>
  <c r="AI1095" i="3"/>
  <c r="AJ1095" i="3"/>
  <c r="AK1095" i="3"/>
  <c r="AL1095" i="3"/>
  <c r="AM1095" i="3"/>
  <c r="AN1095" i="3"/>
  <c r="AO1095" i="3"/>
  <c r="E1096" i="3"/>
  <c r="F1096" i="3"/>
  <c r="G1096" i="3"/>
  <c r="H1096" i="3"/>
  <c r="K1096" i="3"/>
  <c r="L1096" i="3"/>
  <c r="M1096" i="3"/>
  <c r="N1096" i="3"/>
  <c r="Q1096" i="3"/>
  <c r="R1096" i="3" s="1"/>
  <c r="S1096" i="3"/>
  <c r="T1096" i="3"/>
  <c r="U1096" i="3"/>
  <c r="V1096" i="3"/>
  <c r="W1096" i="3"/>
  <c r="X1096" i="3"/>
  <c r="Y1096" i="3" s="1"/>
  <c r="Z1096" i="3"/>
  <c r="AA1096" i="3"/>
  <c r="AB1096" i="3"/>
  <c r="AC1096" i="3"/>
  <c r="AD1096" i="3"/>
  <c r="AF1096" i="3"/>
  <c r="AG1096" i="3"/>
  <c r="AH1096" i="3"/>
  <c r="AI1096" i="3"/>
  <c r="AJ1096" i="3"/>
  <c r="AK1096" i="3"/>
  <c r="AL1096" i="3"/>
  <c r="AM1096" i="3"/>
  <c r="AN1096" i="3"/>
  <c r="AO1096" i="3"/>
  <c r="E1097" i="3"/>
  <c r="F1097" i="3"/>
  <c r="G1097" i="3"/>
  <c r="H1097" i="3"/>
  <c r="K1097" i="3"/>
  <c r="L1097" i="3"/>
  <c r="M1097" i="3"/>
  <c r="N1097" i="3"/>
  <c r="O1097" i="3"/>
  <c r="P1097" i="3"/>
  <c r="Q1097" i="3"/>
  <c r="R1097" i="3" s="1"/>
  <c r="S1097" i="3"/>
  <c r="T1097" i="3"/>
  <c r="U1097" i="3"/>
  <c r="V1097" i="3"/>
  <c r="W1097" i="3"/>
  <c r="X1097" i="3"/>
  <c r="Y1097" i="3"/>
  <c r="Z1097" i="3"/>
  <c r="AA1097" i="3"/>
  <c r="AB1097" i="3"/>
  <c r="AC1097" i="3"/>
  <c r="AD1097" i="3"/>
  <c r="AF1097" i="3"/>
  <c r="AG1097" i="3"/>
  <c r="AH1097" i="3"/>
  <c r="AI1097" i="3"/>
  <c r="AJ1097" i="3"/>
  <c r="AK1097" i="3"/>
  <c r="AL1097" i="3"/>
  <c r="AM1097" i="3"/>
  <c r="AN1097" i="3"/>
  <c r="AO1097" i="3"/>
  <c r="E1098" i="3"/>
  <c r="F1098" i="3"/>
  <c r="G1098" i="3"/>
  <c r="H1098" i="3"/>
  <c r="K1098" i="3"/>
  <c r="L1098" i="3"/>
  <c r="M1098" i="3"/>
  <c r="N1098" i="3"/>
  <c r="P1098" i="3" s="1"/>
  <c r="O1098" i="3"/>
  <c r="Q1098" i="3"/>
  <c r="R1098" i="3"/>
  <c r="S1098" i="3"/>
  <c r="T1098" i="3"/>
  <c r="U1098" i="3"/>
  <c r="V1098" i="3"/>
  <c r="W1098" i="3"/>
  <c r="X1098" i="3"/>
  <c r="Y1098" i="3" s="1"/>
  <c r="Z1098" i="3"/>
  <c r="AA1098" i="3"/>
  <c r="AB1098" i="3"/>
  <c r="AC1098" i="3"/>
  <c r="AD1098" i="3"/>
  <c r="AF1098" i="3"/>
  <c r="AG1098" i="3"/>
  <c r="AH1098" i="3"/>
  <c r="AI1098" i="3"/>
  <c r="AJ1098" i="3"/>
  <c r="AK1098" i="3"/>
  <c r="AL1098" i="3"/>
  <c r="AM1098" i="3"/>
  <c r="AN1098" i="3"/>
  <c r="AO1098" i="3"/>
  <c r="E1099" i="3"/>
  <c r="F1099" i="3"/>
  <c r="G1099" i="3"/>
  <c r="H1099" i="3"/>
  <c r="K1099" i="3"/>
  <c r="L1099" i="3"/>
  <c r="M1099" i="3"/>
  <c r="N1099" i="3"/>
  <c r="O1099" i="3" s="1"/>
  <c r="Q1099" i="3"/>
  <c r="R1099" i="3" s="1"/>
  <c r="S1099" i="3"/>
  <c r="T1099" i="3"/>
  <c r="U1099" i="3"/>
  <c r="V1099" i="3"/>
  <c r="W1099" i="3"/>
  <c r="X1099" i="3"/>
  <c r="Y1099" i="3"/>
  <c r="Z1099" i="3"/>
  <c r="AA1099" i="3"/>
  <c r="AB1099" i="3"/>
  <c r="AC1099" i="3"/>
  <c r="AD1099" i="3"/>
  <c r="AF1099" i="3"/>
  <c r="AG1099" i="3"/>
  <c r="AH1099" i="3"/>
  <c r="AI1099" i="3"/>
  <c r="AJ1099" i="3"/>
  <c r="AK1099" i="3"/>
  <c r="AL1099" i="3"/>
  <c r="AM1099" i="3"/>
  <c r="AN1099" i="3"/>
  <c r="AO1099" i="3"/>
  <c r="E1100" i="3"/>
  <c r="F1100" i="3"/>
  <c r="G1100" i="3"/>
  <c r="H1100" i="3"/>
  <c r="K1100" i="3"/>
  <c r="L1100" i="3"/>
  <c r="M1100" i="3"/>
  <c r="N1100" i="3"/>
  <c r="O1100" i="3" s="1"/>
  <c r="P1100" i="3"/>
  <c r="Q1100" i="3"/>
  <c r="R1100" i="3"/>
  <c r="S1100" i="3"/>
  <c r="T1100" i="3"/>
  <c r="U1100" i="3"/>
  <c r="V1100" i="3"/>
  <c r="W1100" i="3"/>
  <c r="X1100" i="3"/>
  <c r="Y1100" i="3"/>
  <c r="Z1100" i="3"/>
  <c r="AA1100" i="3"/>
  <c r="AB1100" i="3"/>
  <c r="AC1100" i="3"/>
  <c r="AD1100" i="3"/>
  <c r="AF1100" i="3"/>
  <c r="AG1100" i="3"/>
  <c r="AH1100" i="3"/>
  <c r="AI1100" i="3"/>
  <c r="AJ1100" i="3"/>
  <c r="AK1100" i="3"/>
  <c r="AL1100" i="3"/>
  <c r="AM1100" i="3"/>
  <c r="AN1100" i="3"/>
  <c r="AO1100" i="3"/>
  <c r="E1101" i="3"/>
  <c r="F1101" i="3"/>
  <c r="G1101" i="3"/>
  <c r="H1101" i="3"/>
  <c r="K1101" i="3"/>
  <c r="L1101" i="3"/>
  <c r="M1101" i="3"/>
  <c r="N1101" i="3"/>
  <c r="O1101" i="3"/>
  <c r="P1101" i="3"/>
  <c r="Q1101" i="3"/>
  <c r="R1101" i="3"/>
  <c r="S1101" i="3"/>
  <c r="T1101" i="3"/>
  <c r="U1101" i="3"/>
  <c r="V1101" i="3"/>
  <c r="W1101" i="3"/>
  <c r="X1101" i="3"/>
  <c r="Y1101" i="3" s="1"/>
  <c r="Z1101" i="3"/>
  <c r="AA1101" i="3"/>
  <c r="AB1101" i="3"/>
  <c r="AC1101" i="3"/>
  <c r="AD1101" i="3"/>
  <c r="AF1101" i="3"/>
  <c r="AG1101" i="3"/>
  <c r="AH1101" i="3"/>
  <c r="AI1101" i="3"/>
  <c r="AJ1101" i="3"/>
  <c r="AK1101" i="3"/>
  <c r="AL1101" i="3"/>
  <c r="AM1101" i="3"/>
  <c r="AN1101" i="3"/>
  <c r="AO1101" i="3"/>
  <c r="E1102" i="3"/>
  <c r="F1102" i="3"/>
  <c r="G1102" i="3"/>
  <c r="H1102" i="3"/>
  <c r="K1102" i="3"/>
  <c r="L1102" i="3"/>
  <c r="M1102" i="3"/>
  <c r="N1102" i="3"/>
  <c r="Q1102" i="3"/>
  <c r="R1102" i="3" s="1"/>
  <c r="S1102" i="3"/>
  <c r="T1102" i="3"/>
  <c r="U1102" i="3"/>
  <c r="V1102" i="3"/>
  <c r="W1102" i="3"/>
  <c r="X1102" i="3"/>
  <c r="Y1102" i="3" s="1"/>
  <c r="Z1102" i="3"/>
  <c r="AA1102" i="3"/>
  <c r="AB1102" i="3"/>
  <c r="AC1102" i="3"/>
  <c r="AD1102" i="3"/>
  <c r="AF1102" i="3"/>
  <c r="AG1102" i="3"/>
  <c r="AH1102" i="3"/>
  <c r="AI1102" i="3"/>
  <c r="AJ1102" i="3"/>
  <c r="AK1102" i="3"/>
  <c r="AL1102" i="3"/>
  <c r="AM1102" i="3"/>
  <c r="AN1102" i="3"/>
  <c r="AO1102" i="3"/>
  <c r="E1103" i="3"/>
  <c r="F1103" i="3"/>
  <c r="G1103" i="3"/>
  <c r="H1103" i="3"/>
  <c r="K1103" i="3"/>
  <c r="L1103" i="3"/>
  <c r="M1103" i="3"/>
  <c r="N1103" i="3"/>
  <c r="O1103" i="3"/>
  <c r="P1103" i="3"/>
  <c r="Q1103" i="3"/>
  <c r="R1103" i="3" s="1"/>
  <c r="S1103" i="3"/>
  <c r="T1103" i="3"/>
  <c r="U1103" i="3"/>
  <c r="V1103" i="3"/>
  <c r="W1103" i="3"/>
  <c r="X1103" i="3"/>
  <c r="Y1103" i="3"/>
  <c r="Z1103" i="3"/>
  <c r="AA1103" i="3"/>
  <c r="AB1103" i="3"/>
  <c r="AC1103" i="3"/>
  <c r="AD1103" i="3"/>
  <c r="AF1103" i="3"/>
  <c r="AG1103" i="3"/>
  <c r="AH1103" i="3"/>
  <c r="AI1103" i="3"/>
  <c r="AJ1103" i="3"/>
  <c r="AK1103" i="3"/>
  <c r="AL1103" i="3"/>
  <c r="AM1103" i="3"/>
  <c r="AN1103" i="3"/>
  <c r="AO1103" i="3"/>
  <c r="E1104" i="3"/>
  <c r="F1104" i="3"/>
  <c r="G1104" i="3"/>
  <c r="H1104" i="3"/>
  <c r="K1104" i="3"/>
  <c r="L1104" i="3"/>
  <c r="M1104" i="3"/>
  <c r="N1104" i="3"/>
  <c r="P1104" i="3" s="1"/>
  <c r="O1104" i="3"/>
  <c r="Q1104" i="3"/>
  <c r="R1104" i="3"/>
  <c r="S1104" i="3"/>
  <c r="T1104" i="3"/>
  <c r="U1104" i="3"/>
  <c r="V1104" i="3"/>
  <c r="W1104" i="3"/>
  <c r="X1104" i="3"/>
  <c r="Y1104" i="3" s="1"/>
  <c r="Z1104" i="3"/>
  <c r="AA1104" i="3"/>
  <c r="AB1104" i="3"/>
  <c r="AC1104" i="3"/>
  <c r="AD1104" i="3"/>
  <c r="AF1104" i="3"/>
  <c r="AG1104" i="3"/>
  <c r="AH1104" i="3"/>
  <c r="AI1104" i="3"/>
  <c r="AJ1104" i="3"/>
  <c r="AK1104" i="3"/>
  <c r="AL1104" i="3"/>
  <c r="AM1104" i="3"/>
  <c r="AN1104" i="3"/>
  <c r="AO1104" i="3"/>
  <c r="E1105" i="3"/>
  <c r="F1105" i="3"/>
  <c r="G1105" i="3"/>
  <c r="H1105" i="3"/>
  <c r="K1105" i="3"/>
  <c r="L1105" i="3"/>
  <c r="M1105" i="3"/>
  <c r="N1105" i="3"/>
  <c r="O1105" i="3" s="1"/>
  <c r="Q1105" i="3"/>
  <c r="R1105" i="3" s="1"/>
  <c r="S1105" i="3"/>
  <c r="T1105" i="3"/>
  <c r="U1105" i="3"/>
  <c r="V1105" i="3"/>
  <c r="W1105" i="3"/>
  <c r="X1105" i="3"/>
  <c r="Y1105" i="3"/>
  <c r="Z1105" i="3"/>
  <c r="AA1105" i="3"/>
  <c r="AB1105" i="3"/>
  <c r="AC1105" i="3"/>
  <c r="AD1105" i="3"/>
  <c r="AF1105" i="3"/>
  <c r="AG1105" i="3"/>
  <c r="AH1105" i="3"/>
  <c r="AI1105" i="3"/>
  <c r="AJ1105" i="3"/>
  <c r="AK1105" i="3"/>
  <c r="AL1105" i="3"/>
  <c r="AM1105" i="3"/>
  <c r="AN1105" i="3"/>
  <c r="AO1105" i="3"/>
  <c r="E1106" i="3"/>
  <c r="F1106" i="3"/>
  <c r="G1106" i="3"/>
  <c r="H1106" i="3"/>
  <c r="K1106" i="3"/>
  <c r="L1106" i="3"/>
  <c r="M1106" i="3"/>
  <c r="N1106" i="3"/>
  <c r="O1106" i="3" s="1"/>
  <c r="P1106" i="3"/>
  <c r="Q1106" i="3"/>
  <c r="R1106" i="3"/>
  <c r="S1106" i="3"/>
  <c r="T1106" i="3"/>
  <c r="U1106" i="3"/>
  <c r="V1106" i="3"/>
  <c r="W1106" i="3"/>
  <c r="X1106" i="3"/>
  <c r="Y1106" i="3"/>
  <c r="Z1106" i="3"/>
  <c r="AA1106" i="3"/>
  <c r="AB1106" i="3"/>
  <c r="AC1106" i="3"/>
  <c r="AD1106" i="3"/>
  <c r="AF1106" i="3"/>
  <c r="AG1106" i="3"/>
  <c r="AH1106" i="3"/>
  <c r="AI1106" i="3"/>
  <c r="AJ1106" i="3"/>
  <c r="AK1106" i="3"/>
  <c r="AL1106" i="3"/>
  <c r="AM1106" i="3"/>
  <c r="AN1106" i="3"/>
  <c r="AO1106" i="3"/>
  <c r="E1107" i="3"/>
  <c r="F1107" i="3"/>
  <c r="G1107" i="3"/>
  <c r="H1107" i="3"/>
  <c r="K1107" i="3"/>
  <c r="L1107" i="3"/>
  <c r="M1107" i="3"/>
  <c r="N1107" i="3"/>
  <c r="O1107" i="3"/>
  <c r="P1107" i="3"/>
  <c r="Q1107" i="3"/>
  <c r="R1107" i="3"/>
  <c r="S1107" i="3"/>
  <c r="T1107" i="3"/>
  <c r="U1107" i="3"/>
  <c r="V1107" i="3"/>
  <c r="W1107" i="3"/>
  <c r="X1107" i="3"/>
  <c r="Y1107" i="3" s="1"/>
  <c r="Z1107" i="3"/>
  <c r="AA1107" i="3"/>
  <c r="AB1107" i="3"/>
  <c r="AC1107" i="3"/>
  <c r="AD1107" i="3"/>
  <c r="AF1107" i="3"/>
  <c r="AG1107" i="3"/>
  <c r="AH1107" i="3"/>
  <c r="AI1107" i="3"/>
  <c r="AJ1107" i="3"/>
  <c r="AK1107" i="3"/>
  <c r="AL1107" i="3"/>
  <c r="AM1107" i="3"/>
  <c r="AN1107" i="3"/>
  <c r="AO1107" i="3"/>
  <c r="E1108" i="3"/>
  <c r="F1108" i="3"/>
  <c r="G1108" i="3"/>
  <c r="H1108" i="3"/>
  <c r="K1108" i="3"/>
  <c r="L1108" i="3"/>
  <c r="M1108" i="3"/>
  <c r="N1108" i="3"/>
  <c r="Q1108" i="3"/>
  <c r="R1108" i="3" s="1"/>
  <c r="S1108" i="3"/>
  <c r="T1108" i="3"/>
  <c r="U1108" i="3"/>
  <c r="V1108" i="3"/>
  <c r="W1108" i="3"/>
  <c r="X1108" i="3"/>
  <c r="Y1108" i="3" s="1"/>
  <c r="Z1108" i="3"/>
  <c r="AA1108" i="3"/>
  <c r="AB1108" i="3"/>
  <c r="AC1108" i="3"/>
  <c r="AD1108" i="3"/>
  <c r="AF1108" i="3"/>
  <c r="AG1108" i="3"/>
  <c r="AH1108" i="3"/>
  <c r="AI1108" i="3"/>
  <c r="AJ1108" i="3"/>
  <c r="AK1108" i="3"/>
  <c r="AL1108" i="3"/>
  <c r="AM1108" i="3"/>
  <c r="AN1108" i="3"/>
  <c r="AO1108" i="3"/>
  <c r="E1109" i="3"/>
  <c r="F1109" i="3"/>
  <c r="G1109" i="3"/>
  <c r="H1109" i="3"/>
  <c r="K1109" i="3"/>
  <c r="L1109" i="3"/>
  <c r="M1109" i="3"/>
  <c r="N1109" i="3"/>
  <c r="O1109" i="3"/>
  <c r="P1109" i="3"/>
  <c r="Q1109" i="3"/>
  <c r="R1109" i="3" s="1"/>
  <c r="S1109" i="3"/>
  <c r="T1109" i="3"/>
  <c r="U1109" i="3"/>
  <c r="V1109" i="3"/>
  <c r="W1109" i="3"/>
  <c r="X1109" i="3"/>
  <c r="Y1109" i="3"/>
  <c r="Z1109" i="3"/>
  <c r="AA1109" i="3"/>
  <c r="AB1109" i="3"/>
  <c r="AC1109" i="3"/>
  <c r="AD1109" i="3"/>
  <c r="AF1109" i="3"/>
  <c r="AG1109" i="3"/>
  <c r="AH1109" i="3"/>
  <c r="AI1109" i="3"/>
  <c r="AJ1109" i="3"/>
  <c r="AK1109" i="3"/>
  <c r="AL1109" i="3"/>
  <c r="AM1109" i="3"/>
  <c r="AN1109" i="3"/>
  <c r="AO1109" i="3"/>
  <c r="E1110" i="3"/>
  <c r="F1110" i="3"/>
  <c r="G1110" i="3"/>
  <c r="H1110" i="3"/>
  <c r="K1110" i="3"/>
  <c r="L1110" i="3"/>
  <c r="M1110" i="3"/>
  <c r="N1110" i="3"/>
  <c r="P1110" i="3" s="1"/>
  <c r="O1110" i="3"/>
  <c r="Q1110" i="3"/>
  <c r="R1110" i="3"/>
  <c r="S1110" i="3"/>
  <c r="T1110" i="3"/>
  <c r="U1110" i="3"/>
  <c r="V1110" i="3"/>
  <c r="W1110" i="3"/>
  <c r="X1110" i="3"/>
  <c r="Y1110" i="3" s="1"/>
  <c r="Z1110" i="3"/>
  <c r="AA1110" i="3"/>
  <c r="AB1110" i="3"/>
  <c r="AC1110" i="3"/>
  <c r="AD1110" i="3"/>
  <c r="AF1110" i="3"/>
  <c r="AG1110" i="3"/>
  <c r="AH1110" i="3"/>
  <c r="AI1110" i="3"/>
  <c r="AJ1110" i="3"/>
  <c r="AK1110" i="3"/>
  <c r="AL1110" i="3"/>
  <c r="AM1110" i="3"/>
  <c r="AN1110" i="3"/>
  <c r="AO1110" i="3"/>
  <c r="E1111" i="3"/>
  <c r="F1111" i="3"/>
  <c r="G1111" i="3"/>
  <c r="H1111" i="3"/>
  <c r="K1111" i="3"/>
  <c r="L1111" i="3"/>
  <c r="M1111" i="3"/>
  <c r="N1111" i="3"/>
  <c r="O1111" i="3" s="1"/>
  <c r="Q1111" i="3"/>
  <c r="R1111" i="3" s="1"/>
  <c r="S1111" i="3"/>
  <c r="T1111" i="3"/>
  <c r="U1111" i="3"/>
  <c r="V1111" i="3"/>
  <c r="W1111" i="3"/>
  <c r="X1111" i="3"/>
  <c r="Y1111" i="3"/>
  <c r="Z1111" i="3"/>
  <c r="AA1111" i="3"/>
  <c r="AB1111" i="3"/>
  <c r="AC1111" i="3"/>
  <c r="AD1111" i="3"/>
  <c r="AF1111" i="3"/>
  <c r="AG1111" i="3"/>
  <c r="AH1111" i="3"/>
  <c r="AI1111" i="3"/>
  <c r="AJ1111" i="3"/>
  <c r="AK1111" i="3"/>
  <c r="AL1111" i="3"/>
  <c r="AM1111" i="3"/>
  <c r="AN1111" i="3"/>
  <c r="AO1111" i="3"/>
  <c r="E1112" i="3"/>
  <c r="F1112" i="3"/>
  <c r="G1112" i="3"/>
  <c r="H1112" i="3"/>
  <c r="K1112" i="3"/>
  <c r="L1112" i="3"/>
  <c r="M1112" i="3"/>
  <c r="N1112" i="3"/>
  <c r="O1112" i="3" s="1"/>
  <c r="P1112" i="3"/>
  <c r="Q1112" i="3"/>
  <c r="R1112" i="3"/>
  <c r="S1112" i="3"/>
  <c r="T1112" i="3"/>
  <c r="U1112" i="3"/>
  <c r="V1112" i="3"/>
  <c r="W1112" i="3"/>
  <c r="X1112" i="3"/>
  <c r="Y1112" i="3"/>
  <c r="Z1112" i="3"/>
  <c r="AA1112" i="3"/>
  <c r="AB1112" i="3"/>
  <c r="AC1112" i="3"/>
  <c r="AD1112" i="3"/>
  <c r="AF1112" i="3"/>
  <c r="AG1112" i="3"/>
  <c r="AH1112" i="3"/>
  <c r="AI1112" i="3"/>
  <c r="AJ1112" i="3"/>
  <c r="AK1112" i="3"/>
  <c r="AL1112" i="3"/>
  <c r="AM1112" i="3"/>
  <c r="AN1112" i="3"/>
  <c r="AO1112" i="3"/>
  <c r="E1113" i="3"/>
  <c r="F1113" i="3"/>
  <c r="G1113" i="3"/>
  <c r="H1113" i="3"/>
  <c r="K1113" i="3"/>
  <c r="L1113" i="3"/>
  <c r="M1113" i="3"/>
  <c r="N1113" i="3"/>
  <c r="O1113" i="3"/>
  <c r="P1113" i="3"/>
  <c r="Q1113" i="3"/>
  <c r="R1113" i="3"/>
  <c r="S1113" i="3"/>
  <c r="T1113" i="3"/>
  <c r="U1113" i="3"/>
  <c r="V1113" i="3"/>
  <c r="W1113" i="3"/>
  <c r="X1113" i="3"/>
  <c r="Y1113" i="3" s="1"/>
  <c r="Z1113" i="3"/>
  <c r="AA1113" i="3"/>
  <c r="AB1113" i="3"/>
  <c r="AC1113" i="3"/>
  <c r="AD1113" i="3"/>
  <c r="AF1113" i="3"/>
  <c r="AG1113" i="3"/>
  <c r="AH1113" i="3"/>
  <c r="AI1113" i="3"/>
  <c r="AJ1113" i="3"/>
  <c r="AK1113" i="3"/>
  <c r="AL1113" i="3"/>
  <c r="AM1113" i="3"/>
  <c r="AN1113" i="3"/>
  <c r="AO1113" i="3"/>
  <c r="E1114" i="3"/>
  <c r="F1114" i="3"/>
  <c r="G1114" i="3"/>
  <c r="H1114" i="3"/>
  <c r="K1114" i="3"/>
  <c r="L1114" i="3"/>
  <c r="M1114" i="3"/>
  <c r="N1114" i="3"/>
  <c r="Q1114" i="3"/>
  <c r="R1114" i="3" s="1"/>
  <c r="S1114" i="3"/>
  <c r="T1114" i="3"/>
  <c r="U1114" i="3"/>
  <c r="V1114" i="3"/>
  <c r="W1114" i="3"/>
  <c r="X1114" i="3"/>
  <c r="Y1114" i="3" s="1"/>
  <c r="Z1114" i="3"/>
  <c r="AA1114" i="3"/>
  <c r="AB1114" i="3"/>
  <c r="AC1114" i="3"/>
  <c r="AD1114" i="3"/>
  <c r="AF1114" i="3"/>
  <c r="AG1114" i="3"/>
  <c r="AH1114" i="3"/>
  <c r="AI1114" i="3"/>
  <c r="AJ1114" i="3"/>
  <c r="AK1114" i="3"/>
  <c r="AL1114" i="3"/>
  <c r="AM1114" i="3"/>
  <c r="AN1114" i="3"/>
  <c r="AO1114" i="3"/>
  <c r="E1115" i="3"/>
  <c r="F1115" i="3"/>
  <c r="G1115" i="3"/>
  <c r="H1115" i="3"/>
  <c r="K1115" i="3"/>
  <c r="L1115" i="3"/>
  <c r="M1115" i="3"/>
  <c r="N1115" i="3"/>
  <c r="O1115" i="3"/>
  <c r="P1115" i="3"/>
  <c r="Q1115" i="3"/>
  <c r="R1115" i="3" s="1"/>
  <c r="S1115" i="3"/>
  <c r="T1115" i="3"/>
  <c r="U1115" i="3"/>
  <c r="V1115" i="3"/>
  <c r="W1115" i="3"/>
  <c r="X1115" i="3"/>
  <c r="Y1115" i="3"/>
  <c r="Z1115" i="3"/>
  <c r="AA1115" i="3"/>
  <c r="AB1115" i="3"/>
  <c r="AC1115" i="3"/>
  <c r="AD1115" i="3"/>
  <c r="AF1115" i="3"/>
  <c r="AG1115" i="3"/>
  <c r="AH1115" i="3"/>
  <c r="AI1115" i="3"/>
  <c r="AJ1115" i="3"/>
  <c r="AK1115" i="3"/>
  <c r="AL1115" i="3"/>
  <c r="AM1115" i="3"/>
  <c r="AN1115" i="3"/>
  <c r="AO1115" i="3"/>
  <c r="E1116" i="3"/>
  <c r="F1116" i="3"/>
  <c r="G1116" i="3"/>
  <c r="H1116" i="3"/>
  <c r="K1116" i="3"/>
  <c r="L1116" i="3"/>
  <c r="M1116" i="3"/>
  <c r="N1116" i="3"/>
  <c r="P1116" i="3" s="1"/>
  <c r="O1116" i="3"/>
  <c r="Q1116" i="3"/>
  <c r="R1116" i="3"/>
  <c r="S1116" i="3"/>
  <c r="T1116" i="3"/>
  <c r="U1116" i="3"/>
  <c r="V1116" i="3"/>
  <c r="W1116" i="3"/>
  <c r="X1116" i="3"/>
  <c r="Y1116" i="3" s="1"/>
  <c r="Z1116" i="3"/>
  <c r="AA1116" i="3"/>
  <c r="AB1116" i="3"/>
  <c r="AC1116" i="3"/>
  <c r="AD1116" i="3"/>
  <c r="AF1116" i="3"/>
  <c r="AG1116" i="3"/>
  <c r="AH1116" i="3"/>
  <c r="AI1116" i="3"/>
  <c r="AJ1116" i="3"/>
  <c r="AK1116" i="3"/>
  <c r="AL1116" i="3"/>
  <c r="AM1116" i="3"/>
  <c r="AN1116" i="3"/>
  <c r="AO1116" i="3"/>
  <c r="E1117" i="3"/>
  <c r="F1117" i="3"/>
  <c r="G1117" i="3"/>
  <c r="H1117" i="3"/>
  <c r="K1117" i="3"/>
  <c r="L1117" i="3"/>
  <c r="M1117" i="3"/>
  <c r="N1117" i="3"/>
  <c r="O1117" i="3" s="1"/>
  <c r="Q1117" i="3"/>
  <c r="R1117" i="3" s="1"/>
  <c r="S1117" i="3"/>
  <c r="T1117" i="3"/>
  <c r="U1117" i="3"/>
  <c r="V1117" i="3"/>
  <c r="W1117" i="3"/>
  <c r="X1117" i="3"/>
  <c r="Y1117" i="3"/>
  <c r="Z1117" i="3"/>
  <c r="AA1117" i="3"/>
  <c r="AB1117" i="3"/>
  <c r="AC1117" i="3"/>
  <c r="AD1117" i="3"/>
  <c r="AF1117" i="3"/>
  <c r="AG1117" i="3"/>
  <c r="AH1117" i="3"/>
  <c r="AI1117" i="3"/>
  <c r="AJ1117" i="3"/>
  <c r="AK1117" i="3"/>
  <c r="AL1117" i="3"/>
  <c r="AM1117" i="3"/>
  <c r="AN1117" i="3"/>
  <c r="AO1117" i="3"/>
  <c r="E1118" i="3"/>
  <c r="F1118" i="3"/>
  <c r="G1118" i="3"/>
  <c r="H1118" i="3"/>
  <c r="K1118" i="3"/>
  <c r="L1118" i="3"/>
  <c r="M1118" i="3"/>
  <c r="N1118" i="3"/>
  <c r="O1118" i="3" s="1"/>
  <c r="P1118" i="3"/>
  <c r="Q1118" i="3"/>
  <c r="R1118" i="3"/>
  <c r="S1118" i="3"/>
  <c r="T1118" i="3"/>
  <c r="U1118" i="3"/>
  <c r="V1118" i="3"/>
  <c r="W1118" i="3"/>
  <c r="X1118" i="3"/>
  <c r="Y1118" i="3"/>
  <c r="Z1118" i="3"/>
  <c r="AA1118" i="3"/>
  <c r="AB1118" i="3"/>
  <c r="AC1118" i="3"/>
  <c r="AD1118" i="3"/>
  <c r="AF1118" i="3"/>
  <c r="AG1118" i="3"/>
  <c r="AH1118" i="3"/>
  <c r="AI1118" i="3"/>
  <c r="AJ1118" i="3"/>
  <c r="AK1118" i="3"/>
  <c r="AL1118" i="3"/>
  <c r="AM1118" i="3"/>
  <c r="AN1118" i="3"/>
  <c r="AO1118" i="3"/>
  <c r="E1119" i="3"/>
  <c r="F1119" i="3"/>
  <c r="G1119" i="3"/>
  <c r="H1119" i="3"/>
  <c r="K1119" i="3"/>
  <c r="L1119" i="3"/>
  <c r="M1119" i="3"/>
  <c r="N1119" i="3"/>
  <c r="O1119" i="3"/>
  <c r="P1119" i="3"/>
  <c r="Q1119" i="3"/>
  <c r="R1119" i="3"/>
  <c r="S1119" i="3"/>
  <c r="T1119" i="3"/>
  <c r="U1119" i="3"/>
  <c r="V1119" i="3"/>
  <c r="W1119" i="3"/>
  <c r="X1119" i="3"/>
  <c r="Y1119" i="3" s="1"/>
  <c r="Z1119" i="3"/>
  <c r="AA1119" i="3"/>
  <c r="AB1119" i="3"/>
  <c r="AC1119" i="3"/>
  <c r="AD1119" i="3"/>
  <c r="AF1119" i="3"/>
  <c r="AG1119" i="3"/>
  <c r="AH1119" i="3"/>
  <c r="AI1119" i="3"/>
  <c r="AJ1119" i="3"/>
  <c r="AK1119" i="3"/>
  <c r="AL1119" i="3"/>
  <c r="AM1119" i="3"/>
  <c r="AN1119" i="3"/>
  <c r="AO1119" i="3"/>
  <c r="E1120" i="3"/>
  <c r="F1120" i="3"/>
  <c r="G1120" i="3"/>
  <c r="H1120" i="3"/>
  <c r="K1120" i="3"/>
  <c r="L1120" i="3"/>
  <c r="M1120" i="3"/>
  <c r="N1120" i="3"/>
  <c r="Q1120" i="3"/>
  <c r="R1120" i="3" s="1"/>
  <c r="S1120" i="3"/>
  <c r="T1120" i="3"/>
  <c r="U1120" i="3"/>
  <c r="V1120" i="3"/>
  <c r="W1120" i="3"/>
  <c r="X1120" i="3"/>
  <c r="Y1120" i="3" s="1"/>
  <c r="Z1120" i="3"/>
  <c r="AA1120" i="3"/>
  <c r="AB1120" i="3"/>
  <c r="AC1120" i="3"/>
  <c r="AD1120" i="3"/>
  <c r="AF1120" i="3"/>
  <c r="AG1120" i="3"/>
  <c r="AH1120" i="3"/>
  <c r="AI1120" i="3"/>
  <c r="AJ1120" i="3"/>
  <c r="AK1120" i="3"/>
  <c r="AL1120" i="3"/>
  <c r="AM1120" i="3"/>
  <c r="AN1120" i="3"/>
  <c r="AO1120" i="3"/>
  <c r="E1121" i="3"/>
  <c r="F1121" i="3"/>
  <c r="G1121" i="3"/>
  <c r="H1121" i="3"/>
  <c r="K1121" i="3"/>
  <c r="L1121" i="3"/>
  <c r="M1121" i="3"/>
  <c r="N1121" i="3"/>
  <c r="O1121" i="3"/>
  <c r="P1121" i="3"/>
  <c r="Q1121" i="3"/>
  <c r="R1121" i="3" s="1"/>
  <c r="S1121" i="3"/>
  <c r="T1121" i="3"/>
  <c r="U1121" i="3"/>
  <c r="V1121" i="3"/>
  <c r="W1121" i="3"/>
  <c r="X1121" i="3"/>
  <c r="Y1121" i="3"/>
  <c r="Z1121" i="3"/>
  <c r="AA1121" i="3"/>
  <c r="AB1121" i="3"/>
  <c r="AC1121" i="3"/>
  <c r="AD1121" i="3"/>
  <c r="AF1121" i="3"/>
  <c r="AG1121" i="3"/>
  <c r="AH1121" i="3"/>
  <c r="AI1121" i="3"/>
  <c r="AJ1121" i="3"/>
  <c r="AK1121" i="3"/>
  <c r="AL1121" i="3"/>
  <c r="AM1121" i="3"/>
  <c r="AN1121" i="3"/>
  <c r="AO1121" i="3"/>
  <c r="E1122" i="3"/>
  <c r="F1122" i="3"/>
  <c r="G1122" i="3"/>
  <c r="H1122" i="3"/>
  <c r="K1122" i="3"/>
  <c r="L1122" i="3"/>
  <c r="M1122" i="3"/>
  <c r="N1122" i="3"/>
  <c r="P1122" i="3" s="1"/>
  <c r="O1122" i="3"/>
  <c r="Q1122" i="3"/>
  <c r="R1122" i="3"/>
  <c r="S1122" i="3"/>
  <c r="T1122" i="3"/>
  <c r="U1122" i="3"/>
  <c r="V1122" i="3"/>
  <c r="W1122" i="3"/>
  <c r="X1122" i="3"/>
  <c r="Y1122" i="3" s="1"/>
  <c r="Z1122" i="3"/>
  <c r="AA1122" i="3"/>
  <c r="AB1122" i="3"/>
  <c r="AC1122" i="3"/>
  <c r="AD1122" i="3"/>
  <c r="AF1122" i="3"/>
  <c r="AG1122" i="3"/>
  <c r="AH1122" i="3"/>
  <c r="AI1122" i="3"/>
  <c r="AJ1122" i="3"/>
  <c r="AK1122" i="3"/>
  <c r="AL1122" i="3"/>
  <c r="AM1122" i="3"/>
  <c r="AN1122" i="3"/>
  <c r="AO1122" i="3"/>
  <c r="E1123" i="3"/>
  <c r="F1123" i="3"/>
  <c r="G1123" i="3"/>
  <c r="H1123" i="3"/>
  <c r="K1123" i="3"/>
  <c r="L1123" i="3"/>
  <c r="M1123" i="3"/>
  <c r="N1123" i="3"/>
  <c r="O1123" i="3" s="1"/>
  <c r="Q1123" i="3"/>
  <c r="R1123" i="3" s="1"/>
  <c r="S1123" i="3"/>
  <c r="T1123" i="3"/>
  <c r="U1123" i="3"/>
  <c r="V1123" i="3"/>
  <c r="W1123" i="3"/>
  <c r="X1123" i="3"/>
  <c r="Y1123" i="3"/>
  <c r="Z1123" i="3"/>
  <c r="AA1123" i="3"/>
  <c r="AB1123" i="3"/>
  <c r="AC1123" i="3"/>
  <c r="AD1123" i="3"/>
  <c r="AF1123" i="3"/>
  <c r="AG1123" i="3"/>
  <c r="AH1123" i="3"/>
  <c r="AI1123" i="3"/>
  <c r="AJ1123" i="3"/>
  <c r="AK1123" i="3"/>
  <c r="AL1123" i="3"/>
  <c r="AM1123" i="3"/>
  <c r="AN1123" i="3"/>
  <c r="AO1123" i="3"/>
  <c r="E1124" i="3"/>
  <c r="F1124" i="3"/>
  <c r="G1124" i="3"/>
  <c r="H1124" i="3"/>
  <c r="K1124" i="3"/>
  <c r="L1124" i="3"/>
  <c r="M1124" i="3"/>
  <c r="N1124" i="3"/>
  <c r="O1124" i="3" s="1"/>
  <c r="P1124" i="3"/>
  <c r="Q1124" i="3"/>
  <c r="R1124" i="3"/>
  <c r="S1124" i="3"/>
  <c r="T1124" i="3"/>
  <c r="U1124" i="3"/>
  <c r="V1124" i="3"/>
  <c r="W1124" i="3"/>
  <c r="X1124" i="3"/>
  <c r="Y1124" i="3"/>
  <c r="Z1124" i="3"/>
  <c r="AA1124" i="3"/>
  <c r="AB1124" i="3"/>
  <c r="AC1124" i="3"/>
  <c r="AD1124" i="3"/>
  <c r="AF1124" i="3"/>
  <c r="AG1124" i="3"/>
  <c r="AH1124" i="3"/>
  <c r="AI1124" i="3"/>
  <c r="AJ1124" i="3"/>
  <c r="AK1124" i="3"/>
  <c r="AL1124" i="3"/>
  <c r="AM1124" i="3"/>
  <c r="AN1124" i="3"/>
  <c r="AO1124" i="3"/>
  <c r="E1125" i="3"/>
  <c r="F1125" i="3"/>
  <c r="G1125" i="3"/>
  <c r="H1125" i="3"/>
  <c r="K1125" i="3"/>
  <c r="L1125" i="3"/>
  <c r="M1125" i="3"/>
  <c r="N1125" i="3"/>
  <c r="O1125" i="3"/>
  <c r="P1125" i="3"/>
  <c r="Q1125" i="3"/>
  <c r="R1125" i="3"/>
  <c r="S1125" i="3"/>
  <c r="T1125" i="3"/>
  <c r="U1125" i="3"/>
  <c r="V1125" i="3"/>
  <c r="W1125" i="3"/>
  <c r="X1125" i="3"/>
  <c r="Y1125" i="3" s="1"/>
  <c r="Z1125" i="3"/>
  <c r="AA1125" i="3"/>
  <c r="AB1125" i="3"/>
  <c r="AC1125" i="3"/>
  <c r="AD1125" i="3"/>
  <c r="AF1125" i="3"/>
  <c r="AG1125" i="3"/>
  <c r="AH1125" i="3"/>
  <c r="AI1125" i="3"/>
  <c r="AJ1125" i="3"/>
  <c r="AK1125" i="3"/>
  <c r="AL1125" i="3"/>
  <c r="AM1125" i="3"/>
  <c r="AN1125" i="3"/>
  <c r="AO1125" i="3"/>
  <c r="E1126" i="3"/>
  <c r="F1126" i="3"/>
  <c r="G1126" i="3"/>
  <c r="H1126" i="3"/>
  <c r="K1126" i="3"/>
  <c r="L1126" i="3"/>
  <c r="M1126" i="3"/>
  <c r="N1126" i="3"/>
  <c r="Q1126" i="3"/>
  <c r="R1126" i="3" s="1"/>
  <c r="S1126" i="3"/>
  <c r="T1126" i="3"/>
  <c r="U1126" i="3"/>
  <c r="V1126" i="3"/>
  <c r="W1126" i="3"/>
  <c r="X1126" i="3"/>
  <c r="Y1126" i="3" s="1"/>
  <c r="Z1126" i="3"/>
  <c r="AA1126" i="3"/>
  <c r="AB1126" i="3"/>
  <c r="AC1126" i="3"/>
  <c r="AD1126" i="3"/>
  <c r="AF1126" i="3"/>
  <c r="AG1126" i="3"/>
  <c r="AH1126" i="3"/>
  <c r="AI1126" i="3"/>
  <c r="AJ1126" i="3"/>
  <c r="AK1126" i="3"/>
  <c r="AL1126" i="3"/>
  <c r="AM1126" i="3"/>
  <c r="AN1126" i="3"/>
  <c r="AO1126" i="3"/>
  <c r="E1127" i="3"/>
  <c r="F1127" i="3"/>
  <c r="G1127" i="3"/>
  <c r="H1127" i="3"/>
  <c r="K1127" i="3"/>
  <c r="L1127" i="3"/>
  <c r="M1127" i="3"/>
  <c r="N1127" i="3"/>
  <c r="O1127" i="3"/>
  <c r="P1127" i="3"/>
  <c r="Q1127" i="3"/>
  <c r="R1127" i="3" s="1"/>
  <c r="S1127" i="3"/>
  <c r="T1127" i="3"/>
  <c r="U1127" i="3"/>
  <c r="V1127" i="3"/>
  <c r="W1127" i="3"/>
  <c r="X1127" i="3"/>
  <c r="Y1127" i="3"/>
  <c r="Z1127" i="3"/>
  <c r="AA1127" i="3"/>
  <c r="AB1127" i="3"/>
  <c r="AC1127" i="3"/>
  <c r="AD1127" i="3"/>
  <c r="AF1127" i="3"/>
  <c r="AG1127" i="3"/>
  <c r="AH1127" i="3"/>
  <c r="AI1127" i="3"/>
  <c r="AJ1127" i="3"/>
  <c r="AK1127" i="3"/>
  <c r="AL1127" i="3"/>
  <c r="AM1127" i="3"/>
  <c r="AN1127" i="3"/>
  <c r="AO1127" i="3"/>
  <c r="E1128" i="3"/>
  <c r="F1128" i="3"/>
  <c r="G1128" i="3"/>
  <c r="H1128" i="3"/>
  <c r="K1128" i="3"/>
  <c r="L1128" i="3"/>
  <c r="M1128" i="3"/>
  <c r="N1128" i="3"/>
  <c r="P1128" i="3" s="1"/>
  <c r="O1128" i="3"/>
  <c r="Q1128" i="3"/>
  <c r="R1128" i="3"/>
  <c r="S1128" i="3"/>
  <c r="T1128" i="3"/>
  <c r="U1128" i="3"/>
  <c r="V1128" i="3"/>
  <c r="W1128" i="3"/>
  <c r="X1128" i="3"/>
  <c r="Y1128" i="3" s="1"/>
  <c r="Z1128" i="3"/>
  <c r="AA1128" i="3"/>
  <c r="AB1128" i="3"/>
  <c r="AC1128" i="3"/>
  <c r="AD1128" i="3"/>
  <c r="AF1128" i="3"/>
  <c r="AG1128" i="3"/>
  <c r="AH1128" i="3"/>
  <c r="AI1128" i="3"/>
  <c r="AJ1128" i="3"/>
  <c r="AK1128" i="3"/>
  <c r="AL1128" i="3"/>
  <c r="AM1128" i="3"/>
  <c r="AN1128" i="3"/>
  <c r="AO1128" i="3"/>
  <c r="E1129" i="3"/>
  <c r="F1129" i="3"/>
  <c r="G1129" i="3"/>
  <c r="H1129" i="3"/>
  <c r="K1129" i="3"/>
  <c r="L1129" i="3"/>
  <c r="M1129" i="3"/>
  <c r="N1129" i="3"/>
  <c r="Q1129" i="3"/>
  <c r="R1129" i="3" s="1"/>
  <c r="S1129" i="3"/>
  <c r="T1129" i="3"/>
  <c r="U1129" i="3"/>
  <c r="V1129" i="3"/>
  <c r="W1129" i="3"/>
  <c r="X1129" i="3"/>
  <c r="Y1129" i="3"/>
  <c r="Z1129" i="3"/>
  <c r="AA1129" i="3"/>
  <c r="AB1129" i="3"/>
  <c r="AC1129" i="3"/>
  <c r="AD1129" i="3"/>
  <c r="AF1129" i="3"/>
  <c r="AG1129" i="3"/>
  <c r="AH1129" i="3"/>
  <c r="AI1129" i="3"/>
  <c r="AJ1129" i="3"/>
  <c r="AK1129" i="3"/>
  <c r="AL1129" i="3"/>
  <c r="AM1129" i="3"/>
  <c r="AN1129" i="3"/>
  <c r="AO1129" i="3"/>
  <c r="E1130" i="3"/>
  <c r="F1130" i="3"/>
  <c r="G1130" i="3"/>
  <c r="H1130" i="3"/>
  <c r="K1130" i="3"/>
  <c r="L1130" i="3"/>
  <c r="M1130" i="3"/>
  <c r="N1130" i="3"/>
  <c r="O1130" i="3" s="1"/>
  <c r="P1130" i="3"/>
  <c r="Q1130" i="3"/>
  <c r="R1130" i="3"/>
  <c r="S1130" i="3"/>
  <c r="T1130" i="3"/>
  <c r="U1130" i="3"/>
  <c r="V1130" i="3"/>
  <c r="W1130" i="3"/>
  <c r="X1130" i="3"/>
  <c r="Y1130" i="3"/>
  <c r="Z1130" i="3"/>
  <c r="AA1130" i="3"/>
  <c r="AB1130" i="3"/>
  <c r="AC1130" i="3"/>
  <c r="AD1130" i="3"/>
  <c r="AF1130" i="3"/>
  <c r="AG1130" i="3"/>
  <c r="AH1130" i="3"/>
  <c r="AI1130" i="3"/>
  <c r="AJ1130" i="3"/>
  <c r="AK1130" i="3"/>
  <c r="AL1130" i="3"/>
  <c r="AM1130" i="3"/>
  <c r="AN1130" i="3"/>
  <c r="AO1130" i="3"/>
  <c r="E1131" i="3"/>
  <c r="F1131" i="3"/>
  <c r="G1131" i="3"/>
  <c r="H1131" i="3"/>
  <c r="K1131" i="3"/>
  <c r="L1131" i="3"/>
  <c r="M1131" i="3"/>
  <c r="N1131" i="3"/>
  <c r="O1131" i="3"/>
  <c r="P1131" i="3"/>
  <c r="Q1131" i="3"/>
  <c r="R1131" i="3"/>
  <c r="S1131" i="3"/>
  <c r="T1131" i="3"/>
  <c r="U1131" i="3"/>
  <c r="V1131" i="3"/>
  <c r="W1131" i="3"/>
  <c r="X1131" i="3"/>
  <c r="Y1131" i="3" s="1"/>
  <c r="Z1131" i="3"/>
  <c r="AA1131" i="3"/>
  <c r="AB1131" i="3"/>
  <c r="AC1131" i="3"/>
  <c r="AD1131" i="3"/>
  <c r="AF1131" i="3"/>
  <c r="AG1131" i="3"/>
  <c r="AH1131" i="3"/>
  <c r="AI1131" i="3"/>
  <c r="AJ1131" i="3"/>
  <c r="AK1131" i="3"/>
  <c r="AL1131" i="3"/>
  <c r="AM1131" i="3"/>
  <c r="AN1131" i="3"/>
  <c r="AO1131" i="3"/>
  <c r="E1132" i="3"/>
  <c r="F1132" i="3"/>
  <c r="G1132" i="3"/>
  <c r="H1132" i="3"/>
  <c r="K1132" i="3"/>
  <c r="L1132" i="3"/>
  <c r="M1132" i="3"/>
  <c r="N1132" i="3"/>
  <c r="Q1132" i="3"/>
  <c r="R1132" i="3" s="1"/>
  <c r="S1132" i="3"/>
  <c r="T1132" i="3"/>
  <c r="U1132" i="3"/>
  <c r="V1132" i="3"/>
  <c r="W1132" i="3"/>
  <c r="X1132" i="3"/>
  <c r="Y1132" i="3" s="1"/>
  <c r="Z1132" i="3"/>
  <c r="AA1132" i="3"/>
  <c r="AB1132" i="3"/>
  <c r="AC1132" i="3"/>
  <c r="AD1132" i="3"/>
  <c r="AF1132" i="3"/>
  <c r="AG1132" i="3"/>
  <c r="AH1132" i="3"/>
  <c r="AI1132" i="3"/>
  <c r="AJ1132" i="3"/>
  <c r="AK1132" i="3"/>
  <c r="AL1132" i="3"/>
  <c r="AM1132" i="3"/>
  <c r="AN1132" i="3"/>
  <c r="AO1132" i="3"/>
  <c r="E1133" i="3"/>
  <c r="F1133" i="3"/>
  <c r="G1133" i="3"/>
  <c r="H1133" i="3"/>
  <c r="K1133" i="3"/>
  <c r="L1133" i="3"/>
  <c r="M1133" i="3"/>
  <c r="N1133" i="3"/>
  <c r="O1133" i="3"/>
  <c r="P1133" i="3"/>
  <c r="Q1133" i="3"/>
  <c r="R1133" i="3" s="1"/>
  <c r="S1133" i="3"/>
  <c r="T1133" i="3"/>
  <c r="U1133" i="3"/>
  <c r="V1133" i="3"/>
  <c r="W1133" i="3"/>
  <c r="X1133" i="3"/>
  <c r="Y1133" i="3"/>
  <c r="Z1133" i="3"/>
  <c r="AA1133" i="3"/>
  <c r="AB1133" i="3"/>
  <c r="AC1133" i="3"/>
  <c r="AD1133" i="3"/>
  <c r="AF1133" i="3"/>
  <c r="AG1133" i="3"/>
  <c r="AH1133" i="3"/>
  <c r="AI1133" i="3"/>
  <c r="AJ1133" i="3"/>
  <c r="AK1133" i="3"/>
  <c r="AL1133" i="3"/>
  <c r="AM1133" i="3"/>
  <c r="AN1133" i="3"/>
  <c r="AO1133" i="3"/>
  <c r="E1134" i="3"/>
  <c r="F1134" i="3"/>
  <c r="G1134" i="3"/>
  <c r="H1134" i="3"/>
  <c r="K1134" i="3"/>
  <c r="L1134" i="3"/>
  <c r="M1134" i="3"/>
  <c r="N1134" i="3"/>
  <c r="P1134" i="3" s="1"/>
  <c r="O1134" i="3"/>
  <c r="Q1134" i="3"/>
  <c r="R1134" i="3"/>
  <c r="S1134" i="3"/>
  <c r="T1134" i="3"/>
  <c r="U1134" i="3"/>
  <c r="V1134" i="3"/>
  <c r="W1134" i="3"/>
  <c r="X1134" i="3"/>
  <c r="Y1134" i="3" s="1"/>
  <c r="Z1134" i="3"/>
  <c r="AA1134" i="3"/>
  <c r="AB1134" i="3"/>
  <c r="AC1134" i="3"/>
  <c r="AD1134" i="3"/>
  <c r="AF1134" i="3"/>
  <c r="AG1134" i="3"/>
  <c r="AH1134" i="3"/>
  <c r="AI1134" i="3"/>
  <c r="AJ1134" i="3"/>
  <c r="AK1134" i="3"/>
  <c r="AL1134" i="3"/>
  <c r="AM1134" i="3"/>
  <c r="AN1134" i="3"/>
  <c r="AO1134" i="3"/>
  <c r="E1135" i="3"/>
  <c r="F1135" i="3"/>
  <c r="G1135" i="3"/>
  <c r="H1135" i="3"/>
  <c r="K1135" i="3"/>
  <c r="L1135" i="3"/>
  <c r="M1135" i="3"/>
  <c r="N1135" i="3"/>
  <c r="Q1135" i="3"/>
  <c r="R1135" i="3" s="1"/>
  <c r="S1135" i="3"/>
  <c r="T1135" i="3"/>
  <c r="U1135" i="3"/>
  <c r="V1135" i="3"/>
  <c r="W1135" i="3"/>
  <c r="X1135" i="3"/>
  <c r="Y1135" i="3"/>
  <c r="Z1135" i="3"/>
  <c r="AA1135" i="3"/>
  <c r="AB1135" i="3"/>
  <c r="AC1135" i="3"/>
  <c r="AD1135" i="3"/>
  <c r="AF1135" i="3"/>
  <c r="AG1135" i="3"/>
  <c r="AH1135" i="3"/>
  <c r="AI1135" i="3"/>
  <c r="AJ1135" i="3"/>
  <c r="AK1135" i="3"/>
  <c r="AL1135" i="3"/>
  <c r="AM1135" i="3"/>
  <c r="AN1135" i="3"/>
  <c r="AO1135" i="3"/>
  <c r="E1136" i="3"/>
  <c r="F1136" i="3"/>
  <c r="G1136" i="3"/>
  <c r="H1136" i="3"/>
  <c r="K1136" i="3"/>
  <c r="L1136" i="3"/>
  <c r="M1136" i="3"/>
  <c r="N1136" i="3"/>
  <c r="O1136" i="3" s="1"/>
  <c r="P1136" i="3"/>
  <c r="Q1136" i="3"/>
  <c r="R1136" i="3"/>
  <c r="S1136" i="3"/>
  <c r="T1136" i="3"/>
  <c r="U1136" i="3"/>
  <c r="V1136" i="3"/>
  <c r="W1136" i="3"/>
  <c r="X1136" i="3"/>
  <c r="Y1136" i="3"/>
  <c r="Z1136" i="3"/>
  <c r="AA1136" i="3"/>
  <c r="AB1136" i="3"/>
  <c r="AC1136" i="3"/>
  <c r="AD1136" i="3"/>
  <c r="AF1136" i="3"/>
  <c r="AG1136" i="3"/>
  <c r="AH1136" i="3"/>
  <c r="AI1136" i="3"/>
  <c r="AJ1136" i="3"/>
  <c r="AK1136" i="3"/>
  <c r="AL1136" i="3"/>
  <c r="AM1136" i="3"/>
  <c r="AN1136" i="3"/>
  <c r="AO1136" i="3"/>
  <c r="E1137" i="3"/>
  <c r="F1137" i="3"/>
  <c r="G1137" i="3"/>
  <c r="H1137" i="3"/>
  <c r="K1137" i="3"/>
  <c r="L1137" i="3"/>
  <c r="M1137" i="3"/>
  <c r="N1137" i="3"/>
  <c r="O1137" i="3"/>
  <c r="P1137" i="3"/>
  <c r="Q1137" i="3"/>
  <c r="R1137" i="3"/>
  <c r="S1137" i="3"/>
  <c r="T1137" i="3"/>
  <c r="U1137" i="3"/>
  <c r="V1137" i="3"/>
  <c r="W1137" i="3"/>
  <c r="X1137" i="3"/>
  <c r="Y1137" i="3" s="1"/>
  <c r="Z1137" i="3"/>
  <c r="AA1137" i="3"/>
  <c r="AB1137" i="3"/>
  <c r="AC1137" i="3"/>
  <c r="AD1137" i="3"/>
  <c r="AF1137" i="3"/>
  <c r="AG1137" i="3"/>
  <c r="AH1137" i="3"/>
  <c r="AI1137" i="3"/>
  <c r="AJ1137" i="3"/>
  <c r="AK1137" i="3"/>
  <c r="AL1137" i="3"/>
  <c r="AM1137" i="3"/>
  <c r="AN1137" i="3"/>
  <c r="AO1137" i="3"/>
  <c r="E1138" i="3"/>
  <c r="F1138" i="3"/>
  <c r="G1138" i="3"/>
  <c r="H1138" i="3"/>
  <c r="K1138" i="3"/>
  <c r="L1138" i="3"/>
  <c r="M1138" i="3"/>
  <c r="N1138" i="3"/>
  <c r="Q1138" i="3"/>
  <c r="R1138" i="3" s="1"/>
  <c r="S1138" i="3"/>
  <c r="T1138" i="3"/>
  <c r="U1138" i="3"/>
  <c r="V1138" i="3"/>
  <c r="W1138" i="3"/>
  <c r="X1138" i="3"/>
  <c r="Y1138" i="3" s="1"/>
  <c r="Z1138" i="3"/>
  <c r="AA1138" i="3"/>
  <c r="AB1138" i="3"/>
  <c r="AC1138" i="3"/>
  <c r="AD1138" i="3"/>
  <c r="AF1138" i="3"/>
  <c r="AG1138" i="3"/>
  <c r="AH1138" i="3"/>
  <c r="AI1138" i="3"/>
  <c r="AJ1138" i="3"/>
  <c r="AK1138" i="3"/>
  <c r="AL1138" i="3"/>
  <c r="AM1138" i="3"/>
  <c r="AN1138" i="3"/>
  <c r="AO1138" i="3"/>
  <c r="E1139" i="3"/>
  <c r="F1139" i="3"/>
  <c r="G1139" i="3"/>
  <c r="H1139" i="3"/>
  <c r="K1139" i="3"/>
  <c r="L1139" i="3"/>
  <c r="M1139" i="3"/>
  <c r="N1139" i="3"/>
  <c r="O1139" i="3"/>
  <c r="P1139" i="3"/>
  <c r="Q1139" i="3"/>
  <c r="R1139" i="3" s="1"/>
  <c r="S1139" i="3"/>
  <c r="T1139" i="3"/>
  <c r="U1139" i="3"/>
  <c r="V1139" i="3"/>
  <c r="W1139" i="3"/>
  <c r="X1139" i="3"/>
  <c r="Y1139" i="3"/>
  <c r="Z1139" i="3"/>
  <c r="AA1139" i="3"/>
  <c r="AB1139" i="3"/>
  <c r="AC1139" i="3"/>
  <c r="AD1139" i="3"/>
  <c r="AF1139" i="3"/>
  <c r="AG1139" i="3"/>
  <c r="AH1139" i="3"/>
  <c r="AI1139" i="3"/>
  <c r="AJ1139" i="3"/>
  <c r="AK1139" i="3"/>
  <c r="AL1139" i="3"/>
  <c r="AM1139" i="3"/>
  <c r="AN1139" i="3"/>
  <c r="AO1139" i="3"/>
  <c r="E1140" i="3"/>
  <c r="F1140" i="3"/>
  <c r="G1140" i="3"/>
  <c r="H1140" i="3"/>
  <c r="K1140" i="3"/>
  <c r="L1140" i="3"/>
  <c r="M1140" i="3"/>
  <c r="N1140" i="3"/>
  <c r="P1140" i="3" s="1"/>
  <c r="O1140" i="3"/>
  <c r="Q1140" i="3"/>
  <c r="R1140" i="3"/>
  <c r="S1140" i="3"/>
  <c r="T1140" i="3"/>
  <c r="U1140" i="3"/>
  <c r="V1140" i="3"/>
  <c r="W1140" i="3"/>
  <c r="X1140" i="3"/>
  <c r="Y1140" i="3" s="1"/>
  <c r="Z1140" i="3"/>
  <c r="AA1140" i="3"/>
  <c r="AB1140" i="3"/>
  <c r="AC1140" i="3"/>
  <c r="AD1140" i="3"/>
  <c r="AF1140" i="3"/>
  <c r="AG1140" i="3"/>
  <c r="AH1140" i="3"/>
  <c r="AI1140" i="3"/>
  <c r="AJ1140" i="3"/>
  <c r="AK1140" i="3"/>
  <c r="AL1140" i="3"/>
  <c r="AM1140" i="3"/>
  <c r="AN1140" i="3"/>
  <c r="AO1140" i="3"/>
  <c r="E1141" i="3"/>
  <c r="F1141" i="3"/>
  <c r="G1141" i="3"/>
  <c r="H1141" i="3"/>
  <c r="K1141" i="3"/>
  <c r="L1141" i="3"/>
  <c r="M1141" i="3"/>
  <c r="N1141" i="3"/>
  <c r="Q1141" i="3"/>
  <c r="R1141" i="3" s="1"/>
  <c r="S1141" i="3"/>
  <c r="T1141" i="3"/>
  <c r="U1141" i="3"/>
  <c r="V1141" i="3"/>
  <c r="W1141" i="3"/>
  <c r="X1141" i="3"/>
  <c r="Y1141" i="3"/>
  <c r="Z1141" i="3"/>
  <c r="AA1141" i="3"/>
  <c r="AB1141" i="3"/>
  <c r="AC1141" i="3"/>
  <c r="AD1141" i="3"/>
  <c r="AF1141" i="3"/>
  <c r="AG1141" i="3"/>
  <c r="AH1141" i="3"/>
  <c r="AI1141" i="3"/>
  <c r="AJ1141" i="3"/>
  <c r="AK1141" i="3"/>
  <c r="AL1141" i="3"/>
  <c r="AM1141" i="3"/>
  <c r="AN1141" i="3"/>
  <c r="AO1141" i="3"/>
  <c r="E1142" i="3"/>
  <c r="F1142" i="3"/>
  <c r="G1142" i="3"/>
  <c r="H1142" i="3"/>
  <c r="K1142" i="3"/>
  <c r="L1142" i="3"/>
  <c r="M1142" i="3"/>
  <c r="N1142" i="3"/>
  <c r="O1142" i="3" s="1"/>
  <c r="P1142" i="3"/>
  <c r="Q1142" i="3"/>
  <c r="R1142" i="3"/>
  <c r="S1142" i="3"/>
  <c r="T1142" i="3"/>
  <c r="U1142" i="3"/>
  <c r="V1142" i="3"/>
  <c r="W1142" i="3"/>
  <c r="X1142" i="3"/>
  <c r="Y1142" i="3"/>
  <c r="Z1142" i="3"/>
  <c r="AA1142" i="3"/>
  <c r="AB1142" i="3"/>
  <c r="AC1142" i="3"/>
  <c r="AD1142" i="3"/>
  <c r="AF1142" i="3"/>
  <c r="AG1142" i="3"/>
  <c r="AH1142" i="3"/>
  <c r="AI1142" i="3"/>
  <c r="AJ1142" i="3"/>
  <c r="AK1142" i="3"/>
  <c r="AL1142" i="3"/>
  <c r="AM1142" i="3"/>
  <c r="AN1142" i="3"/>
  <c r="AO1142" i="3"/>
  <c r="E1143" i="3"/>
  <c r="F1143" i="3"/>
  <c r="G1143" i="3"/>
  <c r="H1143" i="3"/>
  <c r="K1143" i="3"/>
  <c r="L1143" i="3"/>
  <c r="M1143" i="3"/>
  <c r="N1143" i="3"/>
  <c r="O1143" i="3"/>
  <c r="P1143" i="3"/>
  <c r="Q1143" i="3"/>
  <c r="R1143" i="3"/>
  <c r="S1143" i="3"/>
  <c r="T1143" i="3"/>
  <c r="U1143" i="3"/>
  <c r="V1143" i="3"/>
  <c r="W1143" i="3"/>
  <c r="X1143" i="3"/>
  <c r="Y1143" i="3" s="1"/>
  <c r="Z1143" i="3"/>
  <c r="AA1143" i="3"/>
  <c r="AB1143" i="3"/>
  <c r="AC1143" i="3"/>
  <c r="AD1143" i="3"/>
  <c r="AF1143" i="3"/>
  <c r="AG1143" i="3"/>
  <c r="AH1143" i="3"/>
  <c r="AI1143" i="3"/>
  <c r="AJ1143" i="3"/>
  <c r="AK1143" i="3"/>
  <c r="AL1143" i="3"/>
  <c r="AM1143" i="3"/>
  <c r="AN1143" i="3"/>
  <c r="AO1143" i="3"/>
  <c r="E1144" i="3"/>
  <c r="F1144" i="3"/>
  <c r="G1144" i="3"/>
  <c r="H1144" i="3"/>
  <c r="K1144" i="3"/>
  <c r="L1144" i="3"/>
  <c r="M1144" i="3"/>
  <c r="N1144" i="3"/>
  <c r="Q1144" i="3"/>
  <c r="R1144" i="3" s="1"/>
  <c r="S1144" i="3"/>
  <c r="T1144" i="3"/>
  <c r="U1144" i="3"/>
  <c r="V1144" i="3"/>
  <c r="W1144" i="3"/>
  <c r="X1144" i="3"/>
  <c r="Y1144" i="3" s="1"/>
  <c r="Z1144" i="3"/>
  <c r="AA1144" i="3"/>
  <c r="AB1144" i="3"/>
  <c r="AC1144" i="3"/>
  <c r="AD1144" i="3"/>
  <c r="AF1144" i="3"/>
  <c r="AG1144" i="3"/>
  <c r="AH1144" i="3"/>
  <c r="AI1144" i="3"/>
  <c r="AJ1144" i="3"/>
  <c r="AK1144" i="3"/>
  <c r="AL1144" i="3"/>
  <c r="AM1144" i="3"/>
  <c r="AN1144" i="3"/>
  <c r="AO1144" i="3"/>
  <c r="E1145" i="3"/>
  <c r="F1145" i="3"/>
  <c r="G1145" i="3"/>
  <c r="H1145" i="3"/>
  <c r="K1145" i="3"/>
  <c r="L1145" i="3"/>
  <c r="M1145" i="3"/>
  <c r="N1145" i="3"/>
  <c r="O1145" i="3"/>
  <c r="P1145" i="3"/>
  <c r="Q1145" i="3"/>
  <c r="R1145" i="3" s="1"/>
  <c r="S1145" i="3"/>
  <c r="T1145" i="3"/>
  <c r="U1145" i="3"/>
  <c r="V1145" i="3"/>
  <c r="W1145" i="3"/>
  <c r="X1145" i="3"/>
  <c r="Y1145" i="3"/>
  <c r="Z1145" i="3"/>
  <c r="AA1145" i="3"/>
  <c r="AB1145" i="3"/>
  <c r="AC1145" i="3"/>
  <c r="AD1145" i="3"/>
  <c r="AF1145" i="3"/>
  <c r="AG1145" i="3"/>
  <c r="AH1145" i="3"/>
  <c r="AI1145" i="3"/>
  <c r="AJ1145" i="3"/>
  <c r="AK1145" i="3"/>
  <c r="AL1145" i="3"/>
  <c r="AM1145" i="3"/>
  <c r="AN1145" i="3"/>
  <c r="AO1145" i="3"/>
  <c r="E1146" i="3"/>
  <c r="F1146" i="3"/>
  <c r="G1146" i="3"/>
  <c r="H1146" i="3"/>
  <c r="K1146" i="3"/>
  <c r="L1146" i="3"/>
  <c r="M1146" i="3"/>
  <c r="N1146" i="3"/>
  <c r="P1146" i="3" s="1"/>
  <c r="O1146" i="3"/>
  <c r="Q1146" i="3"/>
  <c r="R1146" i="3"/>
  <c r="S1146" i="3"/>
  <c r="T1146" i="3"/>
  <c r="U1146" i="3"/>
  <c r="V1146" i="3"/>
  <c r="W1146" i="3"/>
  <c r="X1146" i="3"/>
  <c r="Y1146" i="3" s="1"/>
  <c r="Z1146" i="3"/>
  <c r="AA1146" i="3"/>
  <c r="AB1146" i="3"/>
  <c r="AC1146" i="3"/>
  <c r="AD1146" i="3"/>
  <c r="AF1146" i="3"/>
  <c r="AG1146" i="3"/>
  <c r="AH1146" i="3"/>
  <c r="AI1146" i="3"/>
  <c r="AJ1146" i="3"/>
  <c r="AK1146" i="3"/>
  <c r="AL1146" i="3"/>
  <c r="AM1146" i="3"/>
  <c r="AN1146" i="3"/>
  <c r="AO1146" i="3"/>
  <c r="E1147" i="3"/>
  <c r="F1147" i="3"/>
  <c r="G1147" i="3"/>
  <c r="H1147" i="3"/>
  <c r="K1147" i="3"/>
  <c r="L1147" i="3"/>
  <c r="M1147" i="3"/>
  <c r="N1147" i="3"/>
  <c r="Q1147" i="3"/>
  <c r="R1147" i="3" s="1"/>
  <c r="S1147" i="3"/>
  <c r="T1147" i="3"/>
  <c r="U1147" i="3"/>
  <c r="V1147" i="3"/>
  <c r="W1147" i="3"/>
  <c r="X1147" i="3"/>
  <c r="Y1147" i="3"/>
  <c r="Z1147" i="3"/>
  <c r="AA1147" i="3"/>
  <c r="AB1147" i="3"/>
  <c r="AC1147" i="3"/>
  <c r="AD1147" i="3"/>
  <c r="AF1147" i="3"/>
  <c r="AG1147" i="3"/>
  <c r="AH1147" i="3"/>
  <c r="AI1147" i="3"/>
  <c r="AJ1147" i="3"/>
  <c r="AK1147" i="3"/>
  <c r="AL1147" i="3"/>
  <c r="AM1147" i="3"/>
  <c r="AN1147" i="3"/>
  <c r="AO1147" i="3"/>
  <c r="E1148" i="3"/>
  <c r="F1148" i="3"/>
  <c r="G1148" i="3"/>
  <c r="H1148" i="3"/>
  <c r="K1148" i="3"/>
  <c r="L1148" i="3"/>
  <c r="M1148" i="3"/>
  <c r="N1148" i="3"/>
  <c r="O1148" i="3" s="1"/>
  <c r="P1148" i="3"/>
  <c r="Q1148" i="3"/>
  <c r="R1148" i="3"/>
  <c r="S1148" i="3"/>
  <c r="T1148" i="3"/>
  <c r="U1148" i="3"/>
  <c r="V1148" i="3"/>
  <c r="W1148" i="3"/>
  <c r="X1148" i="3"/>
  <c r="Y1148" i="3"/>
  <c r="Z1148" i="3"/>
  <c r="AA1148" i="3"/>
  <c r="AB1148" i="3"/>
  <c r="AC1148" i="3"/>
  <c r="AD1148" i="3"/>
  <c r="AF1148" i="3"/>
  <c r="AG1148" i="3"/>
  <c r="AH1148" i="3"/>
  <c r="AI1148" i="3"/>
  <c r="AJ1148" i="3"/>
  <c r="AK1148" i="3"/>
  <c r="AL1148" i="3"/>
  <c r="AM1148" i="3"/>
  <c r="AN1148" i="3"/>
  <c r="AO1148" i="3"/>
  <c r="E1149" i="3"/>
  <c r="F1149" i="3"/>
  <c r="G1149" i="3"/>
  <c r="H1149" i="3"/>
  <c r="K1149" i="3"/>
  <c r="L1149" i="3"/>
  <c r="M1149" i="3"/>
  <c r="N1149" i="3"/>
  <c r="O1149" i="3"/>
  <c r="P1149" i="3"/>
  <c r="Q1149" i="3"/>
  <c r="R1149" i="3"/>
  <c r="S1149" i="3"/>
  <c r="T1149" i="3"/>
  <c r="U1149" i="3"/>
  <c r="V1149" i="3"/>
  <c r="W1149" i="3"/>
  <c r="X1149" i="3"/>
  <c r="Y1149" i="3" s="1"/>
  <c r="Z1149" i="3"/>
  <c r="AA1149" i="3"/>
  <c r="AB1149" i="3"/>
  <c r="AC1149" i="3"/>
  <c r="AD1149" i="3"/>
  <c r="AF1149" i="3"/>
  <c r="AG1149" i="3"/>
  <c r="AH1149" i="3"/>
  <c r="AI1149" i="3"/>
  <c r="AJ1149" i="3"/>
  <c r="AK1149" i="3"/>
  <c r="AL1149" i="3"/>
  <c r="AM1149" i="3"/>
  <c r="AN1149" i="3"/>
  <c r="AO1149" i="3"/>
  <c r="E1150" i="3"/>
  <c r="F1150" i="3"/>
  <c r="G1150" i="3"/>
  <c r="H1150" i="3"/>
  <c r="K1150" i="3"/>
  <c r="L1150" i="3"/>
  <c r="M1150" i="3"/>
  <c r="N1150" i="3"/>
  <c r="Q1150" i="3"/>
  <c r="R1150" i="3" s="1"/>
  <c r="S1150" i="3"/>
  <c r="T1150" i="3"/>
  <c r="U1150" i="3"/>
  <c r="V1150" i="3"/>
  <c r="W1150" i="3"/>
  <c r="X1150" i="3"/>
  <c r="Y1150" i="3" s="1"/>
  <c r="Z1150" i="3"/>
  <c r="AA1150" i="3"/>
  <c r="AB1150" i="3"/>
  <c r="AC1150" i="3"/>
  <c r="AD1150" i="3"/>
  <c r="AF1150" i="3"/>
  <c r="AG1150" i="3"/>
  <c r="AH1150" i="3"/>
  <c r="AI1150" i="3"/>
  <c r="AJ1150" i="3"/>
  <c r="AK1150" i="3"/>
  <c r="AL1150" i="3"/>
  <c r="AM1150" i="3"/>
  <c r="AN1150" i="3"/>
  <c r="AO1150" i="3"/>
  <c r="E1151" i="3"/>
  <c r="F1151" i="3"/>
  <c r="G1151" i="3"/>
  <c r="H1151" i="3"/>
  <c r="K1151" i="3"/>
  <c r="L1151" i="3"/>
  <c r="M1151" i="3"/>
  <c r="N1151" i="3"/>
  <c r="O1151" i="3"/>
  <c r="P1151" i="3"/>
  <c r="Q1151" i="3"/>
  <c r="R1151" i="3" s="1"/>
  <c r="S1151" i="3"/>
  <c r="T1151" i="3"/>
  <c r="U1151" i="3"/>
  <c r="V1151" i="3"/>
  <c r="W1151" i="3"/>
  <c r="X1151" i="3"/>
  <c r="Y1151" i="3"/>
  <c r="Z1151" i="3"/>
  <c r="AA1151" i="3"/>
  <c r="AB1151" i="3"/>
  <c r="AC1151" i="3"/>
  <c r="AD1151" i="3"/>
  <c r="AF1151" i="3"/>
  <c r="AG1151" i="3"/>
  <c r="AH1151" i="3"/>
  <c r="AI1151" i="3"/>
  <c r="AJ1151" i="3"/>
  <c r="AK1151" i="3"/>
  <c r="AL1151" i="3"/>
  <c r="AM1151" i="3"/>
  <c r="AN1151" i="3"/>
  <c r="AO1151" i="3"/>
  <c r="E1152" i="3"/>
  <c r="F1152" i="3"/>
  <c r="G1152" i="3"/>
  <c r="H1152" i="3"/>
  <c r="K1152" i="3"/>
  <c r="L1152" i="3"/>
  <c r="M1152" i="3"/>
  <c r="N1152" i="3"/>
  <c r="P1152" i="3" s="1"/>
  <c r="O1152" i="3"/>
  <c r="Q1152" i="3"/>
  <c r="R1152" i="3"/>
  <c r="S1152" i="3"/>
  <c r="T1152" i="3"/>
  <c r="U1152" i="3"/>
  <c r="V1152" i="3"/>
  <c r="W1152" i="3"/>
  <c r="X1152" i="3"/>
  <c r="Y1152" i="3" s="1"/>
  <c r="Z1152" i="3"/>
  <c r="AA1152" i="3"/>
  <c r="AB1152" i="3"/>
  <c r="AC1152" i="3"/>
  <c r="AD1152" i="3"/>
  <c r="AF1152" i="3"/>
  <c r="AG1152" i="3"/>
  <c r="AH1152" i="3"/>
  <c r="AI1152" i="3"/>
  <c r="AJ1152" i="3"/>
  <c r="AK1152" i="3"/>
  <c r="AL1152" i="3"/>
  <c r="AM1152" i="3"/>
  <c r="AN1152" i="3"/>
  <c r="AO1152" i="3"/>
  <c r="E1153" i="3"/>
  <c r="F1153" i="3"/>
  <c r="G1153" i="3"/>
  <c r="H1153" i="3"/>
  <c r="K1153" i="3"/>
  <c r="L1153" i="3"/>
  <c r="M1153" i="3"/>
  <c r="N1153" i="3"/>
  <c r="Q1153" i="3"/>
  <c r="R1153" i="3" s="1"/>
  <c r="S1153" i="3"/>
  <c r="T1153" i="3"/>
  <c r="U1153" i="3"/>
  <c r="V1153" i="3"/>
  <c r="W1153" i="3"/>
  <c r="X1153" i="3"/>
  <c r="Y1153" i="3"/>
  <c r="Z1153" i="3"/>
  <c r="AA1153" i="3"/>
  <c r="AB1153" i="3"/>
  <c r="AC1153" i="3"/>
  <c r="AD1153" i="3"/>
  <c r="AF1153" i="3"/>
  <c r="AG1153" i="3"/>
  <c r="AH1153" i="3"/>
  <c r="AI1153" i="3"/>
  <c r="AJ1153" i="3"/>
  <c r="AK1153" i="3"/>
  <c r="AL1153" i="3"/>
  <c r="AM1153" i="3"/>
  <c r="AN1153" i="3"/>
  <c r="AO1153" i="3"/>
  <c r="E1154" i="3"/>
  <c r="F1154" i="3"/>
  <c r="G1154" i="3"/>
  <c r="H1154" i="3"/>
  <c r="K1154" i="3"/>
  <c r="L1154" i="3"/>
  <c r="M1154" i="3"/>
  <c r="N1154" i="3"/>
  <c r="O1154" i="3" s="1"/>
  <c r="P1154" i="3"/>
  <c r="Q1154" i="3"/>
  <c r="R1154" i="3"/>
  <c r="S1154" i="3"/>
  <c r="T1154" i="3"/>
  <c r="U1154" i="3"/>
  <c r="V1154" i="3"/>
  <c r="W1154" i="3"/>
  <c r="X1154" i="3"/>
  <c r="Y1154" i="3"/>
  <c r="Z1154" i="3"/>
  <c r="AA1154" i="3"/>
  <c r="AB1154" i="3"/>
  <c r="AC1154" i="3"/>
  <c r="AD1154" i="3"/>
  <c r="AF1154" i="3"/>
  <c r="AG1154" i="3"/>
  <c r="AH1154" i="3"/>
  <c r="AI1154" i="3"/>
  <c r="AJ1154" i="3"/>
  <c r="AK1154" i="3"/>
  <c r="AL1154" i="3"/>
  <c r="AM1154" i="3"/>
  <c r="AN1154" i="3"/>
  <c r="AO1154" i="3"/>
  <c r="E1155" i="3"/>
  <c r="F1155" i="3"/>
  <c r="G1155" i="3"/>
  <c r="H1155" i="3"/>
  <c r="K1155" i="3"/>
  <c r="L1155" i="3"/>
  <c r="M1155" i="3"/>
  <c r="N1155" i="3"/>
  <c r="O1155" i="3"/>
  <c r="P1155" i="3"/>
  <c r="Q1155" i="3"/>
  <c r="R1155" i="3"/>
  <c r="S1155" i="3"/>
  <c r="T1155" i="3"/>
  <c r="U1155" i="3"/>
  <c r="V1155" i="3"/>
  <c r="W1155" i="3"/>
  <c r="X1155" i="3"/>
  <c r="Y1155" i="3" s="1"/>
  <c r="Z1155" i="3"/>
  <c r="AA1155" i="3"/>
  <c r="AB1155" i="3"/>
  <c r="AC1155" i="3"/>
  <c r="AD1155" i="3"/>
  <c r="AF1155" i="3"/>
  <c r="AG1155" i="3"/>
  <c r="AH1155" i="3"/>
  <c r="AI1155" i="3"/>
  <c r="AJ1155" i="3"/>
  <c r="AK1155" i="3"/>
  <c r="AL1155" i="3"/>
  <c r="AM1155" i="3"/>
  <c r="AN1155" i="3"/>
  <c r="AO1155" i="3"/>
  <c r="E1156" i="3"/>
  <c r="F1156" i="3"/>
  <c r="G1156" i="3"/>
  <c r="H1156" i="3"/>
  <c r="K1156" i="3"/>
  <c r="L1156" i="3"/>
  <c r="M1156" i="3"/>
  <c r="N1156" i="3"/>
  <c r="Q1156" i="3"/>
  <c r="R1156" i="3" s="1"/>
  <c r="S1156" i="3"/>
  <c r="T1156" i="3"/>
  <c r="U1156" i="3"/>
  <c r="V1156" i="3"/>
  <c r="W1156" i="3"/>
  <c r="X1156" i="3"/>
  <c r="Y1156" i="3" s="1"/>
  <c r="Z1156" i="3"/>
  <c r="AA1156" i="3"/>
  <c r="AB1156" i="3"/>
  <c r="AC1156" i="3"/>
  <c r="AD1156" i="3"/>
  <c r="AF1156" i="3"/>
  <c r="AG1156" i="3"/>
  <c r="AH1156" i="3"/>
  <c r="AI1156" i="3"/>
  <c r="AJ1156" i="3"/>
  <c r="AK1156" i="3"/>
  <c r="AL1156" i="3"/>
  <c r="AM1156" i="3"/>
  <c r="AN1156" i="3"/>
  <c r="AO1156" i="3"/>
  <c r="E1157" i="3"/>
  <c r="F1157" i="3"/>
  <c r="G1157" i="3"/>
  <c r="H1157" i="3"/>
  <c r="K1157" i="3"/>
  <c r="L1157" i="3"/>
  <c r="M1157" i="3"/>
  <c r="N1157" i="3"/>
  <c r="O1157" i="3"/>
  <c r="P1157" i="3"/>
  <c r="Q1157" i="3"/>
  <c r="R1157" i="3" s="1"/>
  <c r="S1157" i="3"/>
  <c r="T1157" i="3"/>
  <c r="U1157" i="3"/>
  <c r="V1157" i="3"/>
  <c r="W1157" i="3"/>
  <c r="X1157" i="3"/>
  <c r="Y1157" i="3"/>
  <c r="Z1157" i="3"/>
  <c r="AA1157" i="3"/>
  <c r="AB1157" i="3"/>
  <c r="AC1157" i="3"/>
  <c r="AD1157" i="3"/>
  <c r="AF1157" i="3"/>
  <c r="AG1157" i="3"/>
  <c r="AH1157" i="3"/>
  <c r="AI1157" i="3"/>
  <c r="AJ1157" i="3"/>
  <c r="AK1157" i="3"/>
  <c r="AL1157" i="3"/>
  <c r="AM1157" i="3"/>
  <c r="AN1157" i="3"/>
  <c r="AO1157" i="3"/>
  <c r="E1158" i="3"/>
  <c r="F1158" i="3"/>
  <c r="G1158" i="3"/>
  <c r="H1158" i="3"/>
  <c r="K1158" i="3"/>
  <c r="L1158" i="3"/>
  <c r="M1158" i="3"/>
  <c r="N1158" i="3"/>
  <c r="P1158" i="3" s="1"/>
  <c r="O1158" i="3"/>
  <c r="Q1158" i="3"/>
  <c r="R1158" i="3"/>
  <c r="S1158" i="3"/>
  <c r="T1158" i="3"/>
  <c r="U1158" i="3"/>
  <c r="V1158" i="3"/>
  <c r="W1158" i="3"/>
  <c r="X1158" i="3"/>
  <c r="Y1158" i="3" s="1"/>
  <c r="Z1158" i="3"/>
  <c r="AA1158" i="3"/>
  <c r="AB1158" i="3"/>
  <c r="AC1158" i="3"/>
  <c r="AD1158" i="3"/>
  <c r="AF1158" i="3"/>
  <c r="AG1158" i="3"/>
  <c r="AH1158" i="3"/>
  <c r="AI1158" i="3"/>
  <c r="AJ1158" i="3"/>
  <c r="AK1158" i="3"/>
  <c r="AL1158" i="3"/>
  <c r="AM1158" i="3"/>
  <c r="AN1158" i="3"/>
  <c r="AO1158" i="3"/>
  <c r="E1159" i="3"/>
  <c r="F1159" i="3"/>
  <c r="G1159" i="3"/>
  <c r="H1159" i="3"/>
  <c r="K1159" i="3"/>
  <c r="L1159" i="3"/>
  <c r="M1159" i="3"/>
  <c r="N1159" i="3"/>
  <c r="Q1159" i="3"/>
  <c r="R1159" i="3" s="1"/>
  <c r="S1159" i="3"/>
  <c r="T1159" i="3"/>
  <c r="U1159" i="3"/>
  <c r="V1159" i="3"/>
  <c r="W1159" i="3"/>
  <c r="X1159" i="3"/>
  <c r="Y1159" i="3"/>
  <c r="Z1159" i="3"/>
  <c r="AA1159" i="3"/>
  <c r="AB1159" i="3"/>
  <c r="AC1159" i="3"/>
  <c r="AD1159" i="3"/>
  <c r="AF1159" i="3"/>
  <c r="AG1159" i="3"/>
  <c r="AH1159" i="3"/>
  <c r="AI1159" i="3"/>
  <c r="AJ1159" i="3"/>
  <c r="AK1159" i="3"/>
  <c r="AL1159" i="3"/>
  <c r="AM1159" i="3"/>
  <c r="AN1159" i="3"/>
  <c r="AO1159" i="3"/>
  <c r="E1160" i="3"/>
  <c r="F1160" i="3"/>
  <c r="G1160" i="3"/>
  <c r="H1160" i="3"/>
  <c r="K1160" i="3"/>
  <c r="L1160" i="3"/>
  <c r="M1160" i="3"/>
  <c r="N1160" i="3"/>
  <c r="O1160" i="3" s="1"/>
  <c r="P1160" i="3"/>
  <c r="Q1160" i="3"/>
  <c r="R1160" i="3"/>
  <c r="S1160" i="3"/>
  <c r="T1160" i="3"/>
  <c r="U1160" i="3"/>
  <c r="V1160" i="3"/>
  <c r="W1160" i="3"/>
  <c r="X1160" i="3"/>
  <c r="Y1160" i="3"/>
  <c r="Z1160" i="3"/>
  <c r="AA1160" i="3"/>
  <c r="AB1160" i="3"/>
  <c r="AC1160" i="3"/>
  <c r="AD1160" i="3"/>
  <c r="AF1160" i="3"/>
  <c r="AG1160" i="3"/>
  <c r="AH1160" i="3"/>
  <c r="AI1160" i="3"/>
  <c r="AJ1160" i="3"/>
  <c r="AK1160" i="3"/>
  <c r="AL1160" i="3"/>
  <c r="AM1160" i="3"/>
  <c r="AN1160" i="3"/>
  <c r="AO1160" i="3"/>
  <c r="E1161" i="3"/>
  <c r="F1161" i="3"/>
  <c r="G1161" i="3"/>
  <c r="H1161" i="3"/>
  <c r="K1161" i="3"/>
  <c r="L1161" i="3"/>
  <c r="M1161" i="3"/>
  <c r="N1161" i="3"/>
  <c r="O1161" i="3"/>
  <c r="P1161" i="3"/>
  <c r="Q1161" i="3"/>
  <c r="R1161" i="3"/>
  <c r="S1161" i="3"/>
  <c r="T1161" i="3"/>
  <c r="U1161" i="3"/>
  <c r="V1161" i="3"/>
  <c r="W1161" i="3"/>
  <c r="X1161" i="3"/>
  <c r="Y1161" i="3" s="1"/>
  <c r="Z1161" i="3"/>
  <c r="AA1161" i="3"/>
  <c r="AB1161" i="3"/>
  <c r="AC1161" i="3"/>
  <c r="AD1161" i="3"/>
  <c r="AF1161" i="3"/>
  <c r="AG1161" i="3"/>
  <c r="AH1161" i="3"/>
  <c r="AI1161" i="3"/>
  <c r="AJ1161" i="3"/>
  <c r="AK1161" i="3"/>
  <c r="AL1161" i="3"/>
  <c r="AM1161" i="3"/>
  <c r="AN1161" i="3"/>
  <c r="AO1161" i="3"/>
  <c r="E1162" i="3"/>
  <c r="F1162" i="3"/>
  <c r="G1162" i="3"/>
  <c r="H1162" i="3"/>
  <c r="K1162" i="3"/>
  <c r="L1162" i="3"/>
  <c r="M1162" i="3"/>
  <c r="N1162" i="3"/>
  <c r="Q1162" i="3"/>
  <c r="R1162" i="3" s="1"/>
  <c r="S1162" i="3"/>
  <c r="T1162" i="3"/>
  <c r="U1162" i="3"/>
  <c r="V1162" i="3"/>
  <c r="W1162" i="3"/>
  <c r="X1162" i="3"/>
  <c r="Y1162" i="3" s="1"/>
  <c r="Z1162" i="3"/>
  <c r="AA1162" i="3"/>
  <c r="AB1162" i="3"/>
  <c r="AC1162" i="3"/>
  <c r="AD1162" i="3"/>
  <c r="AF1162" i="3"/>
  <c r="AG1162" i="3"/>
  <c r="AH1162" i="3"/>
  <c r="AI1162" i="3"/>
  <c r="AJ1162" i="3"/>
  <c r="AK1162" i="3"/>
  <c r="AL1162" i="3"/>
  <c r="AM1162" i="3"/>
  <c r="AN1162" i="3"/>
  <c r="AO1162" i="3"/>
  <c r="E1163" i="3"/>
  <c r="F1163" i="3"/>
  <c r="G1163" i="3"/>
  <c r="H1163" i="3"/>
  <c r="K1163" i="3"/>
  <c r="L1163" i="3"/>
  <c r="M1163" i="3"/>
  <c r="N1163" i="3"/>
  <c r="O1163" i="3"/>
  <c r="P1163" i="3"/>
  <c r="Q1163" i="3"/>
  <c r="R1163" i="3" s="1"/>
  <c r="S1163" i="3"/>
  <c r="T1163" i="3"/>
  <c r="U1163" i="3"/>
  <c r="V1163" i="3"/>
  <c r="W1163" i="3"/>
  <c r="X1163" i="3"/>
  <c r="Y1163" i="3"/>
  <c r="Z1163" i="3"/>
  <c r="AA1163" i="3"/>
  <c r="AB1163" i="3"/>
  <c r="AC1163" i="3"/>
  <c r="AD1163" i="3"/>
  <c r="AF1163" i="3"/>
  <c r="AG1163" i="3"/>
  <c r="AH1163" i="3"/>
  <c r="AI1163" i="3"/>
  <c r="AJ1163" i="3"/>
  <c r="AK1163" i="3"/>
  <c r="AL1163" i="3"/>
  <c r="AM1163" i="3"/>
  <c r="AN1163" i="3"/>
  <c r="AO1163" i="3"/>
  <c r="E1164" i="3"/>
  <c r="F1164" i="3"/>
  <c r="G1164" i="3"/>
  <c r="H1164" i="3"/>
  <c r="K1164" i="3"/>
  <c r="L1164" i="3"/>
  <c r="M1164" i="3"/>
  <c r="N1164" i="3"/>
  <c r="P1164" i="3" s="1"/>
  <c r="O1164" i="3"/>
  <c r="Q1164" i="3"/>
  <c r="R1164" i="3"/>
  <c r="S1164" i="3"/>
  <c r="T1164" i="3"/>
  <c r="U1164" i="3"/>
  <c r="V1164" i="3"/>
  <c r="W1164" i="3"/>
  <c r="X1164" i="3"/>
  <c r="Y1164" i="3" s="1"/>
  <c r="Z1164" i="3"/>
  <c r="AA1164" i="3"/>
  <c r="AB1164" i="3"/>
  <c r="AC1164" i="3"/>
  <c r="AD1164" i="3"/>
  <c r="AF1164" i="3"/>
  <c r="AG1164" i="3"/>
  <c r="AH1164" i="3"/>
  <c r="AI1164" i="3"/>
  <c r="AJ1164" i="3"/>
  <c r="AK1164" i="3"/>
  <c r="AL1164" i="3"/>
  <c r="AM1164" i="3"/>
  <c r="AN1164" i="3"/>
  <c r="AO1164" i="3"/>
  <c r="E1165" i="3"/>
  <c r="F1165" i="3"/>
  <c r="G1165" i="3"/>
  <c r="H1165" i="3"/>
  <c r="K1165" i="3"/>
  <c r="L1165" i="3"/>
  <c r="M1165" i="3"/>
  <c r="N1165" i="3"/>
  <c r="Q1165" i="3"/>
  <c r="R1165" i="3" s="1"/>
  <c r="S1165" i="3"/>
  <c r="T1165" i="3"/>
  <c r="U1165" i="3"/>
  <c r="V1165" i="3"/>
  <c r="W1165" i="3"/>
  <c r="X1165" i="3"/>
  <c r="Y1165" i="3"/>
  <c r="Z1165" i="3"/>
  <c r="AA1165" i="3"/>
  <c r="AB1165" i="3"/>
  <c r="AC1165" i="3"/>
  <c r="AD1165" i="3"/>
  <c r="AF1165" i="3"/>
  <c r="AG1165" i="3"/>
  <c r="AH1165" i="3"/>
  <c r="AI1165" i="3"/>
  <c r="AJ1165" i="3"/>
  <c r="AK1165" i="3"/>
  <c r="AL1165" i="3"/>
  <c r="AM1165" i="3"/>
  <c r="AN1165" i="3"/>
  <c r="AO1165" i="3"/>
  <c r="E1166" i="3"/>
  <c r="F1166" i="3"/>
  <c r="G1166" i="3"/>
  <c r="H1166" i="3"/>
  <c r="K1166" i="3"/>
  <c r="L1166" i="3"/>
  <c r="M1166" i="3"/>
  <c r="N1166" i="3"/>
  <c r="O1166" i="3" s="1"/>
  <c r="P1166" i="3"/>
  <c r="Q1166" i="3"/>
  <c r="R1166" i="3"/>
  <c r="S1166" i="3"/>
  <c r="T1166" i="3"/>
  <c r="U1166" i="3"/>
  <c r="V1166" i="3"/>
  <c r="W1166" i="3"/>
  <c r="X1166" i="3"/>
  <c r="Y1166" i="3"/>
  <c r="Z1166" i="3"/>
  <c r="AA1166" i="3"/>
  <c r="AB1166" i="3"/>
  <c r="AC1166" i="3"/>
  <c r="AD1166" i="3"/>
  <c r="AF1166" i="3"/>
  <c r="AG1166" i="3"/>
  <c r="AH1166" i="3"/>
  <c r="AI1166" i="3"/>
  <c r="AJ1166" i="3"/>
  <c r="AK1166" i="3"/>
  <c r="AL1166" i="3"/>
  <c r="AM1166" i="3"/>
  <c r="AN1166" i="3"/>
  <c r="AO1166" i="3"/>
  <c r="E1167" i="3"/>
  <c r="F1167" i="3"/>
  <c r="G1167" i="3"/>
  <c r="H1167" i="3"/>
  <c r="K1167" i="3"/>
  <c r="L1167" i="3"/>
  <c r="M1167" i="3"/>
  <c r="N1167" i="3"/>
  <c r="O1167" i="3"/>
  <c r="P1167" i="3"/>
  <c r="Q1167" i="3"/>
  <c r="R1167" i="3"/>
  <c r="S1167" i="3"/>
  <c r="T1167" i="3"/>
  <c r="U1167" i="3"/>
  <c r="V1167" i="3"/>
  <c r="W1167" i="3"/>
  <c r="X1167" i="3"/>
  <c r="Y1167" i="3" s="1"/>
  <c r="Z1167" i="3"/>
  <c r="AA1167" i="3"/>
  <c r="AB1167" i="3"/>
  <c r="AC1167" i="3"/>
  <c r="AD1167" i="3"/>
  <c r="AF1167" i="3"/>
  <c r="AG1167" i="3"/>
  <c r="AH1167" i="3"/>
  <c r="AI1167" i="3"/>
  <c r="AJ1167" i="3"/>
  <c r="AK1167" i="3"/>
  <c r="AL1167" i="3"/>
  <c r="AM1167" i="3"/>
  <c r="AN1167" i="3"/>
  <c r="AO1167" i="3"/>
  <c r="E1168" i="3"/>
  <c r="F1168" i="3"/>
  <c r="G1168" i="3"/>
  <c r="H1168" i="3"/>
  <c r="K1168" i="3"/>
  <c r="L1168" i="3"/>
  <c r="M1168" i="3"/>
  <c r="N1168" i="3"/>
  <c r="O1168" i="3" s="1"/>
  <c r="P1168" i="3"/>
  <c r="Q1168" i="3"/>
  <c r="R1168" i="3" s="1"/>
  <c r="S1168" i="3"/>
  <c r="T1168" i="3"/>
  <c r="U1168" i="3"/>
  <c r="V1168" i="3"/>
  <c r="W1168" i="3"/>
  <c r="X1168" i="3"/>
  <c r="Y1168" i="3" s="1"/>
  <c r="Z1168" i="3"/>
  <c r="AA1168" i="3"/>
  <c r="AB1168" i="3"/>
  <c r="AC1168" i="3"/>
  <c r="AD1168" i="3"/>
  <c r="AF1168" i="3"/>
  <c r="AG1168" i="3"/>
  <c r="AH1168" i="3"/>
  <c r="AI1168" i="3"/>
  <c r="AJ1168" i="3"/>
  <c r="AK1168" i="3"/>
  <c r="AL1168" i="3"/>
  <c r="AM1168" i="3"/>
  <c r="AN1168" i="3"/>
  <c r="AO1168" i="3"/>
  <c r="E1169" i="3"/>
  <c r="F1169" i="3"/>
  <c r="G1169" i="3"/>
  <c r="H1169" i="3"/>
  <c r="K1169" i="3"/>
  <c r="L1169" i="3"/>
  <c r="M1169" i="3"/>
  <c r="N1169" i="3"/>
  <c r="O1169" i="3"/>
  <c r="P1169" i="3"/>
  <c r="Q1169" i="3"/>
  <c r="R1169" i="3" s="1"/>
  <c r="S1169" i="3"/>
  <c r="T1169" i="3"/>
  <c r="U1169" i="3"/>
  <c r="V1169" i="3"/>
  <c r="W1169" i="3"/>
  <c r="X1169" i="3"/>
  <c r="Y1169" i="3"/>
  <c r="Z1169" i="3"/>
  <c r="AA1169" i="3"/>
  <c r="AB1169" i="3"/>
  <c r="AC1169" i="3"/>
  <c r="AD1169" i="3"/>
  <c r="AF1169" i="3"/>
  <c r="AG1169" i="3"/>
  <c r="AH1169" i="3"/>
  <c r="AI1169" i="3"/>
  <c r="AJ1169" i="3"/>
  <c r="AK1169" i="3"/>
  <c r="AL1169" i="3"/>
  <c r="AM1169" i="3"/>
  <c r="AN1169" i="3"/>
  <c r="AO1169" i="3"/>
  <c r="E1170" i="3"/>
  <c r="F1170" i="3"/>
  <c r="G1170" i="3"/>
  <c r="H1170" i="3"/>
  <c r="K1170" i="3"/>
  <c r="L1170" i="3"/>
  <c r="M1170" i="3"/>
  <c r="N1170" i="3"/>
  <c r="Q1170" i="3"/>
  <c r="R1170" i="3"/>
  <c r="S1170" i="3"/>
  <c r="T1170" i="3"/>
  <c r="U1170" i="3"/>
  <c r="V1170" i="3"/>
  <c r="W1170" i="3"/>
  <c r="X1170" i="3"/>
  <c r="Y1170" i="3" s="1"/>
  <c r="Z1170" i="3"/>
  <c r="AA1170" i="3"/>
  <c r="AB1170" i="3"/>
  <c r="AC1170" i="3"/>
  <c r="AD1170" i="3"/>
  <c r="AF1170" i="3"/>
  <c r="AG1170" i="3"/>
  <c r="AH1170" i="3"/>
  <c r="AI1170" i="3"/>
  <c r="AJ1170" i="3"/>
  <c r="AK1170" i="3"/>
  <c r="AL1170" i="3"/>
  <c r="AM1170" i="3"/>
  <c r="AN1170" i="3"/>
  <c r="AO1170" i="3"/>
  <c r="E1171" i="3"/>
  <c r="F1171" i="3"/>
  <c r="G1171" i="3"/>
  <c r="H1171" i="3"/>
  <c r="K1171" i="3"/>
  <c r="L1171" i="3"/>
  <c r="M1171" i="3"/>
  <c r="N1171" i="3"/>
  <c r="Q1171" i="3"/>
  <c r="R1171" i="3" s="1"/>
  <c r="S1171" i="3"/>
  <c r="T1171" i="3"/>
  <c r="U1171" i="3"/>
  <c r="V1171" i="3"/>
  <c r="W1171" i="3"/>
  <c r="X1171" i="3"/>
  <c r="Y1171" i="3"/>
  <c r="Z1171" i="3"/>
  <c r="AA1171" i="3"/>
  <c r="AB1171" i="3"/>
  <c r="AC1171" i="3"/>
  <c r="AD1171" i="3"/>
  <c r="AF1171" i="3"/>
  <c r="AG1171" i="3"/>
  <c r="AH1171" i="3"/>
  <c r="AI1171" i="3"/>
  <c r="AJ1171" i="3"/>
  <c r="AK1171" i="3"/>
  <c r="AL1171" i="3"/>
  <c r="AM1171" i="3"/>
  <c r="AN1171" i="3"/>
  <c r="AO1171" i="3"/>
  <c r="E1172" i="3"/>
  <c r="F1172" i="3"/>
  <c r="G1172" i="3"/>
  <c r="H1172" i="3"/>
  <c r="K1172" i="3"/>
  <c r="L1172" i="3"/>
  <c r="M1172" i="3"/>
  <c r="N1172" i="3"/>
  <c r="O1172" i="3" s="1"/>
  <c r="P1172" i="3"/>
  <c r="Q1172" i="3"/>
  <c r="R1172" i="3"/>
  <c r="S1172" i="3"/>
  <c r="T1172" i="3"/>
  <c r="U1172" i="3"/>
  <c r="V1172" i="3"/>
  <c r="W1172" i="3"/>
  <c r="X1172" i="3"/>
  <c r="Y1172" i="3"/>
  <c r="Z1172" i="3"/>
  <c r="AA1172" i="3"/>
  <c r="AB1172" i="3"/>
  <c r="AC1172" i="3"/>
  <c r="AD1172" i="3"/>
  <c r="AF1172" i="3"/>
  <c r="AG1172" i="3"/>
  <c r="AH1172" i="3"/>
  <c r="AI1172" i="3"/>
  <c r="AJ1172" i="3"/>
  <c r="AK1172" i="3"/>
  <c r="AL1172" i="3"/>
  <c r="AM1172" i="3"/>
  <c r="AN1172" i="3"/>
  <c r="AO1172" i="3"/>
  <c r="E1173" i="3"/>
  <c r="F1173" i="3"/>
  <c r="G1173" i="3"/>
  <c r="H1173" i="3"/>
  <c r="K1173" i="3"/>
  <c r="L1173" i="3"/>
  <c r="M1173" i="3"/>
  <c r="N1173" i="3"/>
  <c r="O1173" i="3"/>
  <c r="P1173" i="3"/>
  <c r="Q1173" i="3"/>
  <c r="R1173" i="3"/>
  <c r="S1173" i="3"/>
  <c r="T1173" i="3"/>
  <c r="U1173" i="3"/>
  <c r="V1173" i="3"/>
  <c r="W1173" i="3"/>
  <c r="X1173" i="3"/>
  <c r="Y1173" i="3" s="1"/>
  <c r="Z1173" i="3"/>
  <c r="AA1173" i="3"/>
  <c r="AB1173" i="3"/>
  <c r="AC1173" i="3"/>
  <c r="AD1173" i="3"/>
  <c r="AF1173" i="3"/>
  <c r="AG1173" i="3"/>
  <c r="AH1173" i="3"/>
  <c r="AI1173" i="3"/>
  <c r="AJ1173" i="3"/>
  <c r="AK1173" i="3"/>
  <c r="AL1173" i="3"/>
  <c r="AM1173" i="3"/>
  <c r="AN1173" i="3"/>
  <c r="AO1173" i="3"/>
  <c r="E1174" i="3"/>
  <c r="F1174" i="3"/>
  <c r="G1174" i="3"/>
  <c r="H1174" i="3"/>
  <c r="K1174" i="3"/>
  <c r="L1174" i="3"/>
  <c r="M1174" i="3"/>
  <c r="N1174" i="3"/>
  <c r="Q1174" i="3"/>
  <c r="R1174" i="3" s="1"/>
  <c r="S1174" i="3"/>
  <c r="T1174" i="3"/>
  <c r="U1174" i="3"/>
  <c r="V1174" i="3"/>
  <c r="W1174" i="3"/>
  <c r="X1174" i="3"/>
  <c r="Y1174" i="3" s="1"/>
  <c r="Z1174" i="3"/>
  <c r="AA1174" i="3"/>
  <c r="AB1174" i="3"/>
  <c r="AC1174" i="3"/>
  <c r="AD1174" i="3"/>
  <c r="AF1174" i="3"/>
  <c r="AG1174" i="3"/>
  <c r="AH1174" i="3"/>
  <c r="AI1174" i="3"/>
  <c r="AJ1174" i="3"/>
  <c r="AK1174" i="3"/>
  <c r="AL1174" i="3"/>
  <c r="AM1174" i="3"/>
  <c r="AN1174" i="3"/>
  <c r="AO1174" i="3"/>
  <c r="E1175" i="3"/>
  <c r="F1175" i="3"/>
  <c r="G1175" i="3"/>
  <c r="H1175" i="3"/>
  <c r="K1175" i="3"/>
  <c r="L1175" i="3"/>
  <c r="M1175" i="3"/>
  <c r="N1175" i="3"/>
  <c r="Q1175" i="3"/>
  <c r="R1175" i="3" s="1"/>
  <c r="S1175" i="3"/>
  <c r="T1175" i="3"/>
  <c r="U1175" i="3"/>
  <c r="V1175" i="3"/>
  <c r="W1175" i="3"/>
  <c r="X1175" i="3"/>
  <c r="Y1175" i="3"/>
  <c r="Z1175" i="3"/>
  <c r="AA1175" i="3"/>
  <c r="AB1175" i="3"/>
  <c r="AC1175" i="3"/>
  <c r="AD1175" i="3"/>
  <c r="AF1175" i="3"/>
  <c r="AG1175" i="3"/>
  <c r="AH1175" i="3"/>
  <c r="AI1175" i="3"/>
  <c r="AJ1175" i="3"/>
  <c r="AK1175" i="3"/>
  <c r="AL1175" i="3"/>
  <c r="AM1175" i="3"/>
  <c r="AN1175" i="3"/>
  <c r="AO1175" i="3"/>
  <c r="E1176" i="3"/>
  <c r="F1176" i="3"/>
  <c r="G1176" i="3"/>
  <c r="H1176" i="3"/>
  <c r="K1176" i="3"/>
  <c r="L1176" i="3"/>
  <c r="M1176" i="3"/>
  <c r="N1176" i="3"/>
  <c r="O1176" i="3"/>
  <c r="P1176" i="3"/>
  <c r="Q1176" i="3"/>
  <c r="R1176" i="3"/>
  <c r="S1176" i="3"/>
  <c r="T1176" i="3"/>
  <c r="U1176" i="3"/>
  <c r="V1176" i="3"/>
  <c r="W1176" i="3"/>
  <c r="X1176" i="3"/>
  <c r="Y1176" i="3"/>
  <c r="Z1176" i="3"/>
  <c r="AA1176" i="3"/>
  <c r="AB1176" i="3"/>
  <c r="AC1176" i="3"/>
  <c r="AD1176" i="3"/>
  <c r="AF1176" i="3"/>
  <c r="AG1176" i="3"/>
  <c r="AH1176" i="3"/>
  <c r="AI1176" i="3"/>
  <c r="AJ1176" i="3"/>
  <c r="AK1176" i="3"/>
  <c r="AL1176" i="3"/>
  <c r="AM1176" i="3"/>
  <c r="AN1176" i="3"/>
  <c r="AO1176" i="3"/>
  <c r="E1177" i="3"/>
  <c r="F1177" i="3"/>
  <c r="G1177" i="3"/>
  <c r="H1177" i="3"/>
  <c r="K1177" i="3"/>
  <c r="L1177" i="3"/>
  <c r="M1177" i="3"/>
  <c r="N1177" i="3"/>
  <c r="P1177" i="3" s="1"/>
  <c r="O1177" i="3"/>
  <c r="Q1177" i="3"/>
  <c r="R1177" i="3"/>
  <c r="S1177" i="3"/>
  <c r="T1177" i="3"/>
  <c r="U1177" i="3"/>
  <c r="V1177" i="3"/>
  <c r="W1177" i="3"/>
  <c r="X1177" i="3"/>
  <c r="Y1177" i="3" s="1"/>
  <c r="Z1177" i="3"/>
  <c r="AA1177" i="3"/>
  <c r="AB1177" i="3"/>
  <c r="AC1177" i="3"/>
  <c r="AD1177" i="3"/>
  <c r="AF1177" i="3"/>
  <c r="AG1177" i="3"/>
  <c r="AH1177" i="3"/>
  <c r="AI1177" i="3"/>
  <c r="AJ1177" i="3"/>
  <c r="AK1177" i="3"/>
  <c r="AL1177" i="3"/>
  <c r="AM1177" i="3"/>
  <c r="AN1177" i="3"/>
  <c r="AO1177" i="3"/>
  <c r="E1178" i="3"/>
  <c r="F1178" i="3"/>
  <c r="G1178" i="3"/>
  <c r="H1178" i="3"/>
  <c r="K1178" i="3"/>
  <c r="L1178" i="3"/>
  <c r="M1178" i="3"/>
  <c r="N1178" i="3"/>
  <c r="O1178" i="3" s="1"/>
  <c r="Q1178" i="3"/>
  <c r="R1178" i="3" s="1"/>
  <c r="S1178" i="3"/>
  <c r="T1178" i="3"/>
  <c r="U1178" i="3"/>
  <c r="V1178" i="3"/>
  <c r="W1178" i="3"/>
  <c r="X1178" i="3"/>
  <c r="Y1178" i="3"/>
  <c r="Z1178" i="3"/>
  <c r="AA1178" i="3"/>
  <c r="AB1178" i="3"/>
  <c r="AC1178" i="3"/>
  <c r="AD1178" i="3"/>
  <c r="AF1178" i="3"/>
  <c r="AG1178" i="3"/>
  <c r="AH1178" i="3"/>
  <c r="AI1178" i="3"/>
  <c r="AJ1178" i="3"/>
  <c r="AK1178" i="3"/>
  <c r="AL1178" i="3"/>
  <c r="AM1178" i="3"/>
  <c r="AN1178" i="3"/>
  <c r="AO1178" i="3"/>
  <c r="E1179" i="3"/>
  <c r="F1179" i="3"/>
  <c r="G1179" i="3"/>
  <c r="H1179" i="3"/>
  <c r="K1179" i="3"/>
  <c r="L1179" i="3"/>
  <c r="M1179" i="3"/>
  <c r="N1179" i="3"/>
  <c r="O1179" i="3"/>
  <c r="P1179" i="3"/>
  <c r="Q1179" i="3"/>
  <c r="R1179" i="3"/>
  <c r="S1179" i="3"/>
  <c r="T1179" i="3"/>
  <c r="U1179" i="3"/>
  <c r="V1179" i="3"/>
  <c r="W1179" i="3"/>
  <c r="X1179" i="3"/>
  <c r="Y1179" i="3"/>
  <c r="Z1179" i="3"/>
  <c r="AA1179" i="3"/>
  <c r="AB1179" i="3"/>
  <c r="AC1179" i="3"/>
  <c r="AD1179" i="3"/>
  <c r="AF1179" i="3"/>
  <c r="AG1179" i="3"/>
  <c r="AH1179" i="3"/>
  <c r="AI1179" i="3"/>
  <c r="AJ1179" i="3"/>
  <c r="AK1179" i="3"/>
  <c r="AL1179" i="3"/>
  <c r="AM1179" i="3"/>
  <c r="AN1179" i="3"/>
  <c r="AO1179" i="3"/>
  <c r="E1180" i="3"/>
  <c r="F1180" i="3"/>
  <c r="G1180" i="3"/>
  <c r="H1180" i="3"/>
  <c r="K1180" i="3"/>
  <c r="L1180" i="3"/>
  <c r="M1180" i="3"/>
  <c r="N1180" i="3"/>
  <c r="P1180" i="3" s="1"/>
  <c r="O1180" i="3"/>
  <c r="Q1180" i="3"/>
  <c r="R1180" i="3"/>
  <c r="S1180" i="3"/>
  <c r="T1180" i="3"/>
  <c r="U1180" i="3"/>
  <c r="V1180" i="3"/>
  <c r="W1180" i="3"/>
  <c r="X1180" i="3"/>
  <c r="Y1180" i="3" s="1"/>
  <c r="Z1180" i="3"/>
  <c r="AA1180" i="3"/>
  <c r="AB1180" i="3"/>
  <c r="AC1180" i="3"/>
  <c r="AD1180" i="3"/>
  <c r="AF1180" i="3"/>
  <c r="AG1180" i="3"/>
  <c r="AH1180" i="3"/>
  <c r="AI1180" i="3"/>
  <c r="AJ1180" i="3"/>
  <c r="AK1180" i="3"/>
  <c r="AL1180" i="3"/>
  <c r="AM1180" i="3"/>
  <c r="AN1180" i="3"/>
  <c r="AO1180" i="3"/>
  <c r="E1181" i="3"/>
  <c r="F1181" i="3"/>
  <c r="G1181" i="3"/>
  <c r="H1181" i="3"/>
  <c r="K1181" i="3"/>
  <c r="L1181" i="3"/>
  <c r="M1181" i="3"/>
  <c r="N1181" i="3"/>
  <c r="Q1181" i="3"/>
  <c r="R1181" i="3" s="1"/>
  <c r="S1181" i="3"/>
  <c r="T1181" i="3"/>
  <c r="U1181" i="3"/>
  <c r="V1181" i="3"/>
  <c r="W1181" i="3"/>
  <c r="X1181" i="3"/>
  <c r="Y1181" i="3"/>
  <c r="Z1181" i="3"/>
  <c r="AA1181" i="3"/>
  <c r="AB1181" i="3"/>
  <c r="AC1181" i="3"/>
  <c r="AD1181" i="3"/>
  <c r="AF1181" i="3"/>
  <c r="AG1181" i="3"/>
  <c r="AH1181" i="3"/>
  <c r="AI1181" i="3"/>
  <c r="AJ1181" i="3"/>
  <c r="AK1181" i="3"/>
  <c r="AL1181" i="3"/>
  <c r="AM1181" i="3"/>
  <c r="AN1181" i="3"/>
  <c r="AO1181" i="3"/>
  <c r="E1182" i="3"/>
  <c r="F1182" i="3"/>
  <c r="G1182" i="3"/>
  <c r="H1182" i="3"/>
  <c r="K1182" i="3"/>
  <c r="L1182" i="3"/>
  <c r="M1182" i="3"/>
  <c r="N1182" i="3"/>
  <c r="O1182" i="3"/>
  <c r="P1182" i="3"/>
  <c r="Q1182" i="3"/>
  <c r="R1182" i="3"/>
  <c r="S1182" i="3"/>
  <c r="T1182" i="3"/>
  <c r="U1182" i="3"/>
  <c r="V1182" i="3"/>
  <c r="W1182" i="3"/>
  <c r="X1182" i="3"/>
  <c r="Y1182" i="3"/>
  <c r="Z1182" i="3"/>
  <c r="AA1182" i="3"/>
  <c r="AB1182" i="3"/>
  <c r="AC1182" i="3"/>
  <c r="AD1182" i="3"/>
  <c r="AF1182" i="3"/>
  <c r="AG1182" i="3"/>
  <c r="AH1182" i="3"/>
  <c r="AI1182" i="3"/>
  <c r="AJ1182" i="3"/>
  <c r="AK1182" i="3"/>
  <c r="AL1182" i="3"/>
  <c r="AM1182" i="3"/>
  <c r="AN1182" i="3"/>
  <c r="AO1182" i="3"/>
  <c r="E1183" i="3"/>
  <c r="F1183" i="3"/>
  <c r="G1183" i="3"/>
  <c r="H1183" i="3"/>
  <c r="K1183" i="3"/>
  <c r="L1183" i="3"/>
  <c r="M1183" i="3"/>
  <c r="N1183" i="3"/>
  <c r="P1183" i="3" s="1"/>
  <c r="O1183" i="3"/>
  <c r="Q1183" i="3"/>
  <c r="R1183" i="3"/>
  <c r="S1183" i="3"/>
  <c r="T1183" i="3"/>
  <c r="U1183" i="3"/>
  <c r="V1183" i="3"/>
  <c r="W1183" i="3"/>
  <c r="X1183" i="3"/>
  <c r="Y1183" i="3" s="1"/>
  <c r="Z1183" i="3"/>
  <c r="AA1183" i="3"/>
  <c r="AB1183" i="3"/>
  <c r="AC1183" i="3"/>
  <c r="AD1183" i="3"/>
  <c r="AF1183" i="3"/>
  <c r="AG1183" i="3"/>
  <c r="AH1183" i="3"/>
  <c r="AI1183" i="3"/>
  <c r="AJ1183" i="3"/>
  <c r="AK1183" i="3"/>
  <c r="AL1183" i="3"/>
  <c r="AM1183" i="3"/>
  <c r="AN1183" i="3"/>
  <c r="AO1183" i="3"/>
  <c r="E1184" i="3"/>
  <c r="F1184" i="3"/>
  <c r="G1184" i="3"/>
  <c r="H1184" i="3"/>
  <c r="K1184" i="3"/>
  <c r="L1184" i="3"/>
  <c r="M1184" i="3"/>
  <c r="N1184" i="3"/>
  <c r="O1184" i="3" s="1"/>
  <c r="Q1184" i="3"/>
  <c r="R1184" i="3" s="1"/>
  <c r="S1184" i="3"/>
  <c r="T1184" i="3"/>
  <c r="U1184" i="3"/>
  <c r="V1184" i="3"/>
  <c r="W1184" i="3"/>
  <c r="X1184" i="3"/>
  <c r="Y1184" i="3"/>
  <c r="Z1184" i="3"/>
  <c r="AA1184" i="3"/>
  <c r="AB1184" i="3"/>
  <c r="AC1184" i="3"/>
  <c r="AD1184" i="3"/>
  <c r="AF1184" i="3"/>
  <c r="AG1184" i="3"/>
  <c r="AH1184" i="3"/>
  <c r="AI1184" i="3"/>
  <c r="AJ1184" i="3"/>
  <c r="AK1184" i="3"/>
  <c r="AL1184" i="3"/>
  <c r="AM1184" i="3"/>
  <c r="AN1184" i="3"/>
  <c r="AO1184" i="3"/>
  <c r="E1185" i="3"/>
  <c r="F1185" i="3"/>
  <c r="G1185" i="3"/>
  <c r="H1185" i="3"/>
  <c r="K1185" i="3"/>
  <c r="L1185" i="3"/>
  <c r="M1185" i="3"/>
  <c r="N1185" i="3"/>
  <c r="O1185" i="3"/>
  <c r="P1185" i="3"/>
  <c r="Q1185" i="3"/>
  <c r="R1185" i="3"/>
  <c r="S1185" i="3"/>
  <c r="T1185" i="3"/>
  <c r="U1185" i="3"/>
  <c r="V1185" i="3"/>
  <c r="W1185" i="3"/>
  <c r="X1185" i="3"/>
  <c r="Y1185" i="3"/>
  <c r="Z1185" i="3"/>
  <c r="AA1185" i="3"/>
  <c r="AB1185" i="3"/>
  <c r="AC1185" i="3"/>
  <c r="AD1185" i="3"/>
  <c r="AF1185" i="3"/>
  <c r="AG1185" i="3"/>
  <c r="AH1185" i="3"/>
  <c r="AI1185" i="3"/>
  <c r="AJ1185" i="3"/>
  <c r="AK1185" i="3"/>
  <c r="AL1185" i="3"/>
  <c r="AM1185" i="3"/>
  <c r="AN1185" i="3"/>
  <c r="AO1185" i="3"/>
  <c r="E1186" i="3"/>
  <c r="F1186" i="3"/>
  <c r="G1186" i="3"/>
  <c r="H1186" i="3"/>
  <c r="K1186" i="3"/>
  <c r="L1186" i="3"/>
  <c r="M1186" i="3"/>
  <c r="N1186" i="3"/>
  <c r="P1186" i="3" s="1"/>
  <c r="O1186" i="3"/>
  <c r="Q1186" i="3"/>
  <c r="R1186" i="3"/>
  <c r="S1186" i="3"/>
  <c r="T1186" i="3"/>
  <c r="U1186" i="3"/>
  <c r="V1186" i="3"/>
  <c r="W1186" i="3"/>
  <c r="X1186" i="3"/>
  <c r="Y1186" i="3" s="1"/>
  <c r="Z1186" i="3"/>
  <c r="AA1186" i="3"/>
  <c r="AB1186" i="3"/>
  <c r="AC1186" i="3"/>
  <c r="AD1186" i="3"/>
  <c r="AF1186" i="3"/>
  <c r="AG1186" i="3"/>
  <c r="AH1186" i="3"/>
  <c r="AI1186" i="3"/>
  <c r="AJ1186" i="3"/>
  <c r="AK1186" i="3"/>
  <c r="AL1186" i="3"/>
  <c r="AM1186" i="3"/>
  <c r="AN1186" i="3"/>
  <c r="AO1186" i="3"/>
  <c r="E1187" i="3"/>
  <c r="F1187" i="3"/>
  <c r="G1187" i="3"/>
  <c r="H1187" i="3"/>
  <c r="K1187" i="3"/>
  <c r="L1187" i="3"/>
  <c r="M1187" i="3"/>
  <c r="N1187" i="3"/>
  <c r="Q1187" i="3"/>
  <c r="R1187" i="3" s="1"/>
  <c r="S1187" i="3"/>
  <c r="T1187" i="3"/>
  <c r="U1187" i="3"/>
  <c r="V1187" i="3"/>
  <c r="W1187" i="3"/>
  <c r="X1187" i="3"/>
  <c r="Y1187" i="3"/>
  <c r="Z1187" i="3"/>
  <c r="AA1187" i="3"/>
  <c r="AB1187" i="3"/>
  <c r="AC1187" i="3"/>
  <c r="AD1187" i="3"/>
  <c r="AF1187" i="3"/>
  <c r="AG1187" i="3"/>
  <c r="AH1187" i="3"/>
  <c r="AI1187" i="3"/>
  <c r="AJ1187" i="3"/>
  <c r="AK1187" i="3"/>
  <c r="AL1187" i="3"/>
  <c r="AM1187" i="3"/>
  <c r="AN1187" i="3"/>
  <c r="AO1187" i="3"/>
  <c r="E1188" i="3"/>
  <c r="F1188" i="3"/>
  <c r="G1188" i="3"/>
  <c r="H1188" i="3"/>
  <c r="K1188" i="3"/>
  <c r="L1188" i="3"/>
  <c r="M1188" i="3"/>
  <c r="N1188" i="3"/>
  <c r="O1188" i="3"/>
  <c r="P1188" i="3"/>
  <c r="Q1188" i="3"/>
  <c r="R1188" i="3"/>
  <c r="S1188" i="3"/>
  <c r="T1188" i="3"/>
  <c r="U1188" i="3"/>
  <c r="V1188" i="3"/>
  <c r="W1188" i="3"/>
  <c r="X1188" i="3"/>
  <c r="Y1188" i="3"/>
  <c r="Z1188" i="3"/>
  <c r="AA1188" i="3"/>
  <c r="AB1188" i="3"/>
  <c r="AC1188" i="3"/>
  <c r="AD1188" i="3"/>
  <c r="AF1188" i="3"/>
  <c r="AG1188" i="3"/>
  <c r="AH1188" i="3"/>
  <c r="AI1188" i="3"/>
  <c r="AJ1188" i="3"/>
  <c r="AK1188" i="3"/>
  <c r="AL1188" i="3"/>
  <c r="AM1188" i="3"/>
  <c r="AN1188" i="3"/>
  <c r="AO1188" i="3"/>
  <c r="E1189" i="3"/>
  <c r="F1189" i="3"/>
  <c r="G1189" i="3"/>
  <c r="H1189" i="3"/>
  <c r="K1189" i="3"/>
  <c r="L1189" i="3"/>
  <c r="M1189" i="3"/>
  <c r="N1189" i="3"/>
  <c r="P1189" i="3" s="1"/>
  <c r="O1189" i="3"/>
  <c r="Q1189" i="3"/>
  <c r="R1189" i="3"/>
  <c r="S1189" i="3"/>
  <c r="T1189" i="3"/>
  <c r="U1189" i="3"/>
  <c r="V1189" i="3"/>
  <c r="W1189" i="3"/>
  <c r="X1189" i="3"/>
  <c r="Y1189" i="3" s="1"/>
  <c r="Z1189" i="3"/>
  <c r="AA1189" i="3"/>
  <c r="AB1189" i="3"/>
  <c r="AC1189" i="3"/>
  <c r="AD1189" i="3"/>
  <c r="AF1189" i="3"/>
  <c r="AG1189" i="3"/>
  <c r="AH1189" i="3"/>
  <c r="AI1189" i="3"/>
  <c r="AJ1189" i="3"/>
  <c r="AK1189" i="3"/>
  <c r="AL1189" i="3"/>
  <c r="AM1189" i="3"/>
  <c r="AN1189" i="3"/>
  <c r="AO1189" i="3"/>
  <c r="E1190" i="3"/>
  <c r="F1190" i="3"/>
  <c r="G1190" i="3"/>
  <c r="H1190" i="3"/>
  <c r="K1190" i="3"/>
  <c r="L1190" i="3"/>
  <c r="M1190" i="3"/>
  <c r="N1190" i="3"/>
  <c r="O1190" i="3" s="1"/>
  <c r="Q1190" i="3"/>
  <c r="R1190" i="3" s="1"/>
  <c r="S1190" i="3"/>
  <c r="T1190" i="3"/>
  <c r="U1190" i="3"/>
  <c r="V1190" i="3"/>
  <c r="W1190" i="3"/>
  <c r="X1190" i="3"/>
  <c r="Y1190" i="3"/>
  <c r="Z1190" i="3"/>
  <c r="AA1190" i="3"/>
  <c r="AB1190" i="3"/>
  <c r="AC1190" i="3"/>
  <c r="AD1190" i="3"/>
  <c r="AF1190" i="3"/>
  <c r="AG1190" i="3"/>
  <c r="AH1190" i="3"/>
  <c r="AI1190" i="3"/>
  <c r="AJ1190" i="3"/>
  <c r="AK1190" i="3"/>
  <c r="AL1190" i="3"/>
  <c r="AM1190" i="3"/>
  <c r="AN1190" i="3"/>
  <c r="AO1190" i="3"/>
  <c r="E1191" i="3"/>
  <c r="F1191" i="3"/>
  <c r="G1191" i="3"/>
  <c r="H1191" i="3"/>
  <c r="K1191" i="3"/>
  <c r="L1191" i="3"/>
  <c r="M1191" i="3"/>
  <c r="N1191" i="3"/>
  <c r="O1191" i="3"/>
  <c r="P1191" i="3"/>
  <c r="Q1191" i="3"/>
  <c r="R1191" i="3"/>
  <c r="S1191" i="3"/>
  <c r="T1191" i="3"/>
  <c r="U1191" i="3"/>
  <c r="V1191" i="3"/>
  <c r="W1191" i="3"/>
  <c r="X1191" i="3"/>
  <c r="Y1191" i="3"/>
  <c r="Z1191" i="3"/>
  <c r="AA1191" i="3"/>
  <c r="AB1191" i="3"/>
  <c r="AC1191" i="3"/>
  <c r="AD1191" i="3"/>
  <c r="AF1191" i="3"/>
  <c r="AG1191" i="3"/>
  <c r="AH1191" i="3"/>
  <c r="AI1191" i="3"/>
  <c r="AJ1191" i="3"/>
  <c r="AK1191" i="3"/>
  <c r="AL1191" i="3"/>
  <c r="AM1191" i="3"/>
  <c r="AN1191" i="3"/>
  <c r="AO1191" i="3"/>
  <c r="E1192" i="3"/>
  <c r="F1192" i="3"/>
  <c r="G1192" i="3"/>
  <c r="H1192" i="3"/>
  <c r="K1192" i="3"/>
  <c r="L1192" i="3"/>
  <c r="M1192" i="3"/>
  <c r="N1192" i="3"/>
  <c r="P1192" i="3" s="1"/>
  <c r="O1192" i="3"/>
  <c r="Q1192" i="3"/>
  <c r="R1192" i="3"/>
  <c r="S1192" i="3"/>
  <c r="T1192" i="3"/>
  <c r="U1192" i="3"/>
  <c r="V1192" i="3"/>
  <c r="W1192" i="3"/>
  <c r="X1192" i="3"/>
  <c r="Y1192" i="3" s="1"/>
  <c r="Z1192" i="3"/>
  <c r="AA1192" i="3"/>
  <c r="AB1192" i="3"/>
  <c r="AC1192" i="3"/>
  <c r="AD1192" i="3"/>
  <c r="AF1192" i="3"/>
  <c r="AG1192" i="3"/>
  <c r="AH1192" i="3"/>
  <c r="AI1192" i="3"/>
  <c r="AJ1192" i="3"/>
  <c r="AK1192" i="3"/>
  <c r="AL1192" i="3"/>
  <c r="AM1192" i="3"/>
  <c r="AN1192" i="3"/>
  <c r="AO1192" i="3"/>
  <c r="E1193" i="3"/>
  <c r="F1193" i="3"/>
  <c r="G1193" i="3"/>
  <c r="H1193" i="3"/>
  <c r="K1193" i="3"/>
  <c r="L1193" i="3"/>
  <c r="M1193" i="3"/>
  <c r="N1193" i="3"/>
  <c r="Q1193" i="3"/>
  <c r="R1193" i="3" s="1"/>
  <c r="S1193" i="3"/>
  <c r="T1193" i="3"/>
  <c r="U1193" i="3"/>
  <c r="V1193" i="3"/>
  <c r="W1193" i="3"/>
  <c r="X1193" i="3"/>
  <c r="Y1193" i="3"/>
  <c r="Z1193" i="3"/>
  <c r="AA1193" i="3"/>
  <c r="AB1193" i="3"/>
  <c r="AC1193" i="3"/>
  <c r="AD1193" i="3"/>
  <c r="AF1193" i="3"/>
  <c r="AG1193" i="3"/>
  <c r="AH1193" i="3"/>
  <c r="AI1193" i="3"/>
  <c r="AJ1193" i="3"/>
  <c r="AK1193" i="3"/>
  <c r="AL1193" i="3"/>
  <c r="AM1193" i="3"/>
  <c r="AN1193" i="3"/>
  <c r="AO1193" i="3"/>
  <c r="E1194" i="3"/>
  <c r="F1194" i="3"/>
  <c r="G1194" i="3"/>
  <c r="H1194" i="3"/>
  <c r="K1194" i="3"/>
  <c r="L1194" i="3"/>
  <c r="M1194" i="3"/>
  <c r="N1194" i="3"/>
  <c r="O1194" i="3"/>
  <c r="P1194" i="3"/>
  <c r="Q1194" i="3"/>
  <c r="R1194" i="3"/>
  <c r="S1194" i="3"/>
  <c r="T1194" i="3"/>
  <c r="U1194" i="3"/>
  <c r="V1194" i="3"/>
  <c r="W1194" i="3"/>
  <c r="X1194" i="3"/>
  <c r="Y1194" i="3"/>
  <c r="Z1194" i="3"/>
  <c r="AA1194" i="3"/>
  <c r="AB1194" i="3"/>
  <c r="AC1194" i="3"/>
  <c r="AD1194" i="3"/>
  <c r="AF1194" i="3"/>
  <c r="AG1194" i="3"/>
  <c r="AH1194" i="3"/>
  <c r="AI1194" i="3"/>
  <c r="AJ1194" i="3"/>
  <c r="AK1194" i="3"/>
  <c r="AL1194" i="3"/>
  <c r="AM1194" i="3"/>
  <c r="AN1194" i="3"/>
  <c r="AO1194" i="3"/>
  <c r="E1195" i="3"/>
  <c r="F1195" i="3"/>
  <c r="G1195" i="3"/>
  <c r="H1195" i="3"/>
  <c r="K1195" i="3"/>
  <c r="L1195" i="3"/>
  <c r="M1195" i="3"/>
  <c r="N1195" i="3"/>
  <c r="P1195" i="3" s="1"/>
  <c r="O1195" i="3"/>
  <c r="Q1195" i="3"/>
  <c r="R1195" i="3"/>
  <c r="S1195" i="3"/>
  <c r="T1195" i="3"/>
  <c r="U1195" i="3"/>
  <c r="V1195" i="3"/>
  <c r="W1195" i="3"/>
  <c r="X1195" i="3"/>
  <c r="Y1195" i="3" s="1"/>
  <c r="Z1195" i="3"/>
  <c r="AA1195" i="3"/>
  <c r="AB1195" i="3"/>
  <c r="AC1195" i="3"/>
  <c r="AD1195" i="3"/>
  <c r="AF1195" i="3"/>
  <c r="AG1195" i="3"/>
  <c r="AH1195" i="3"/>
  <c r="AI1195" i="3"/>
  <c r="AJ1195" i="3"/>
  <c r="AK1195" i="3"/>
  <c r="AL1195" i="3"/>
  <c r="AM1195" i="3"/>
  <c r="AN1195" i="3"/>
  <c r="AO1195" i="3"/>
  <c r="E1196" i="3"/>
  <c r="F1196" i="3"/>
  <c r="G1196" i="3"/>
  <c r="H1196" i="3"/>
  <c r="K1196" i="3"/>
  <c r="L1196" i="3"/>
  <c r="M1196" i="3"/>
  <c r="N1196" i="3"/>
  <c r="O1196" i="3" s="1"/>
  <c r="Q1196" i="3"/>
  <c r="R1196" i="3" s="1"/>
  <c r="S1196" i="3"/>
  <c r="T1196" i="3"/>
  <c r="U1196" i="3"/>
  <c r="V1196" i="3"/>
  <c r="W1196" i="3"/>
  <c r="X1196" i="3"/>
  <c r="Y1196" i="3"/>
  <c r="Z1196" i="3"/>
  <c r="AA1196" i="3"/>
  <c r="AB1196" i="3"/>
  <c r="AC1196" i="3"/>
  <c r="AD1196" i="3"/>
  <c r="AF1196" i="3"/>
  <c r="AG1196" i="3"/>
  <c r="AH1196" i="3"/>
  <c r="AI1196" i="3"/>
  <c r="AJ1196" i="3"/>
  <c r="AK1196" i="3"/>
  <c r="AL1196" i="3"/>
  <c r="AM1196" i="3"/>
  <c r="AN1196" i="3"/>
  <c r="AO1196" i="3"/>
  <c r="E1197" i="3"/>
  <c r="F1197" i="3"/>
  <c r="G1197" i="3"/>
  <c r="H1197" i="3"/>
  <c r="K1197" i="3"/>
  <c r="L1197" i="3"/>
  <c r="M1197" i="3"/>
  <c r="N1197" i="3"/>
  <c r="O1197" i="3"/>
  <c r="P1197" i="3"/>
  <c r="Q1197" i="3"/>
  <c r="R1197" i="3"/>
  <c r="S1197" i="3"/>
  <c r="T1197" i="3"/>
  <c r="U1197" i="3"/>
  <c r="V1197" i="3"/>
  <c r="W1197" i="3"/>
  <c r="X1197" i="3"/>
  <c r="Y1197" i="3"/>
  <c r="Z1197" i="3"/>
  <c r="AA1197" i="3"/>
  <c r="AB1197" i="3"/>
  <c r="AC1197" i="3"/>
  <c r="AD1197" i="3"/>
  <c r="AF1197" i="3"/>
  <c r="AG1197" i="3"/>
  <c r="AH1197" i="3"/>
  <c r="AI1197" i="3"/>
  <c r="AJ1197" i="3"/>
  <c r="AK1197" i="3"/>
  <c r="AL1197" i="3"/>
  <c r="AM1197" i="3"/>
  <c r="AN1197" i="3"/>
  <c r="AO1197" i="3"/>
  <c r="E1198" i="3"/>
  <c r="F1198" i="3"/>
  <c r="G1198" i="3"/>
  <c r="H1198" i="3"/>
  <c r="K1198" i="3"/>
  <c r="L1198" i="3"/>
  <c r="M1198" i="3"/>
  <c r="N1198" i="3"/>
  <c r="P1198" i="3" s="1"/>
  <c r="O1198" i="3"/>
  <c r="Q1198" i="3"/>
  <c r="R1198" i="3"/>
  <c r="S1198" i="3"/>
  <c r="T1198" i="3"/>
  <c r="U1198" i="3"/>
  <c r="V1198" i="3"/>
  <c r="W1198" i="3"/>
  <c r="X1198" i="3"/>
  <c r="Y1198" i="3" s="1"/>
  <c r="Z1198" i="3"/>
  <c r="AA1198" i="3"/>
  <c r="AB1198" i="3"/>
  <c r="AC1198" i="3"/>
  <c r="AD1198" i="3"/>
  <c r="AF1198" i="3"/>
  <c r="AG1198" i="3"/>
  <c r="AH1198" i="3"/>
  <c r="AI1198" i="3"/>
  <c r="AJ1198" i="3"/>
  <c r="AK1198" i="3"/>
  <c r="AL1198" i="3"/>
  <c r="AM1198" i="3"/>
  <c r="AN1198" i="3"/>
  <c r="AO1198" i="3"/>
  <c r="E1199" i="3"/>
  <c r="F1199" i="3"/>
  <c r="G1199" i="3"/>
  <c r="H1199" i="3"/>
  <c r="K1199" i="3"/>
  <c r="L1199" i="3"/>
  <c r="M1199" i="3"/>
  <c r="N1199" i="3"/>
  <c r="Q1199" i="3"/>
  <c r="R1199" i="3" s="1"/>
  <c r="S1199" i="3"/>
  <c r="T1199" i="3"/>
  <c r="U1199" i="3"/>
  <c r="V1199" i="3"/>
  <c r="W1199" i="3"/>
  <c r="X1199" i="3"/>
  <c r="Y1199" i="3"/>
  <c r="Z1199" i="3"/>
  <c r="AA1199" i="3"/>
  <c r="AB1199" i="3"/>
  <c r="AC1199" i="3"/>
  <c r="AD1199" i="3"/>
  <c r="AF1199" i="3"/>
  <c r="AG1199" i="3"/>
  <c r="AH1199" i="3"/>
  <c r="AI1199" i="3"/>
  <c r="AJ1199" i="3"/>
  <c r="AK1199" i="3"/>
  <c r="AL1199" i="3"/>
  <c r="AM1199" i="3"/>
  <c r="AN1199" i="3"/>
  <c r="AO1199" i="3"/>
  <c r="E1200" i="3"/>
  <c r="F1200" i="3"/>
  <c r="G1200" i="3"/>
  <c r="H1200" i="3"/>
  <c r="K1200" i="3"/>
  <c r="L1200" i="3"/>
  <c r="M1200" i="3"/>
  <c r="N1200" i="3"/>
  <c r="O1200" i="3"/>
  <c r="P1200" i="3"/>
  <c r="Q1200" i="3"/>
  <c r="R1200" i="3"/>
  <c r="S1200" i="3"/>
  <c r="T1200" i="3"/>
  <c r="U1200" i="3"/>
  <c r="V1200" i="3"/>
  <c r="W1200" i="3"/>
  <c r="X1200" i="3"/>
  <c r="Y1200" i="3"/>
  <c r="Z1200" i="3"/>
  <c r="AA1200" i="3"/>
  <c r="AB1200" i="3"/>
  <c r="AC1200" i="3"/>
  <c r="AD1200" i="3"/>
  <c r="AF1200" i="3"/>
  <c r="AG1200" i="3"/>
  <c r="AH1200" i="3"/>
  <c r="AI1200" i="3"/>
  <c r="AJ1200" i="3"/>
  <c r="AK1200" i="3"/>
  <c r="AL1200" i="3"/>
  <c r="AM1200" i="3"/>
  <c r="AN1200" i="3"/>
  <c r="AO1200" i="3"/>
  <c r="E1201" i="3"/>
  <c r="F1201" i="3"/>
  <c r="G1201" i="3"/>
  <c r="H1201" i="3"/>
  <c r="K1201" i="3"/>
  <c r="L1201" i="3"/>
  <c r="M1201" i="3"/>
  <c r="N1201" i="3"/>
  <c r="P1201" i="3" s="1"/>
  <c r="O1201" i="3"/>
  <c r="Q1201" i="3"/>
  <c r="R1201" i="3"/>
  <c r="S1201" i="3"/>
  <c r="T1201" i="3"/>
  <c r="U1201" i="3"/>
  <c r="V1201" i="3"/>
  <c r="W1201" i="3"/>
  <c r="X1201" i="3"/>
  <c r="Y1201" i="3" s="1"/>
  <c r="Z1201" i="3"/>
  <c r="AA1201" i="3"/>
  <c r="AB1201" i="3"/>
  <c r="AC1201" i="3"/>
  <c r="AD1201" i="3"/>
  <c r="AF1201" i="3"/>
  <c r="AG1201" i="3"/>
  <c r="AH1201" i="3"/>
  <c r="AI1201" i="3"/>
  <c r="AJ1201" i="3"/>
  <c r="AK1201" i="3"/>
  <c r="AL1201" i="3"/>
  <c r="AM1201" i="3"/>
  <c r="AN1201" i="3"/>
  <c r="AO1201" i="3"/>
  <c r="E1202" i="3"/>
  <c r="F1202" i="3"/>
  <c r="G1202" i="3"/>
  <c r="H1202" i="3"/>
  <c r="K1202" i="3"/>
  <c r="L1202" i="3"/>
  <c r="M1202" i="3"/>
  <c r="N1202" i="3"/>
  <c r="O1202" i="3" s="1"/>
  <c r="Q1202" i="3"/>
  <c r="R1202" i="3" s="1"/>
  <c r="S1202" i="3"/>
  <c r="T1202" i="3"/>
  <c r="U1202" i="3"/>
  <c r="V1202" i="3"/>
  <c r="W1202" i="3"/>
  <c r="X1202" i="3"/>
  <c r="Y1202" i="3"/>
  <c r="Z1202" i="3"/>
  <c r="AA1202" i="3"/>
  <c r="AB1202" i="3"/>
  <c r="AC1202" i="3"/>
  <c r="AD1202" i="3"/>
  <c r="AF1202" i="3"/>
  <c r="AG1202" i="3"/>
  <c r="AH1202" i="3"/>
  <c r="AI1202" i="3"/>
  <c r="AJ1202" i="3"/>
  <c r="AK1202" i="3"/>
  <c r="AL1202" i="3"/>
  <c r="AM1202" i="3"/>
  <c r="AN1202" i="3"/>
  <c r="AO1202" i="3"/>
  <c r="E1203" i="3"/>
  <c r="F1203" i="3"/>
  <c r="G1203" i="3"/>
  <c r="H1203" i="3"/>
  <c r="K1203" i="3"/>
  <c r="L1203" i="3"/>
  <c r="M1203" i="3"/>
  <c r="N1203" i="3"/>
  <c r="O1203" i="3"/>
  <c r="P1203" i="3"/>
  <c r="Q1203" i="3"/>
  <c r="R1203" i="3"/>
  <c r="S1203" i="3"/>
  <c r="T1203" i="3"/>
  <c r="U1203" i="3"/>
  <c r="V1203" i="3"/>
  <c r="W1203" i="3"/>
  <c r="X1203" i="3"/>
  <c r="Y1203" i="3"/>
  <c r="Z1203" i="3"/>
  <c r="AA1203" i="3"/>
  <c r="AB1203" i="3"/>
  <c r="AC1203" i="3"/>
  <c r="AD1203" i="3"/>
  <c r="AF1203" i="3"/>
  <c r="AG1203" i="3"/>
  <c r="AH1203" i="3"/>
  <c r="AI1203" i="3"/>
  <c r="AJ1203" i="3"/>
  <c r="AK1203" i="3"/>
  <c r="AL1203" i="3"/>
  <c r="AM1203" i="3"/>
  <c r="AN1203" i="3"/>
  <c r="AO1203" i="3"/>
  <c r="E1204" i="3"/>
  <c r="F1204" i="3"/>
  <c r="G1204" i="3"/>
  <c r="H1204" i="3"/>
  <c r="K1204" i="3"/>
  <c r="L1204" i="3"/>
  <c r="M1204" i="3"/>
  <c r="N1204" i="3"/>
  <c r="P1204" i="3" s="1"/>
  <c r="O1204" i="3"/>
  <c r="Q1204" i="3"/>
  <c r="R1204" i="3"/>
  <c r="S1204" i="3"/>
  <c r="T1204" i="3"/>
  <c r="U1204" i="3"/>
  <c r="V1204" i="3"/>
  <c r="W1204" i="3"/>
  <c r="X1204" i="3"/>
  <c r="Y1204" i="3" s="1"/>
  <c r="Z1204" i="3"/>
  <c r="AA1204" i="3"/>
  <c r="AB1204" i="3"/>
  <c r="AC1204" i="3"/>
  <c r="AD1204" i="3"/>
  <c r="AF1204" i="3"/>
  <c r="AG1204" i="3"/>
  <c r="AH1204" i="3"/>
  <c r="AI1204" i="3"/>
  <c r="AJ1204" i="3"/>
  <c r="AK1204" i="3"/>
  <c r="AL1204" i="3"/>
  <c r="AM1204" i="3"/>
  <c r="AN1204" i="3"/>
  <c r="AO1204" i="3"/>
  <c r="E1205" i="3"/>
  <c r="F1205" i="3"/>
  <c r="G1205" i="3"/>
  <c r="H1205" i="3"/>
  <c r="K1205" i="3"/>
  <c r="L1205" i="3"/>
  <c r="M1205" i="3"/>
  <c r="N1205" i="3"/>
  <c r="Q1205" i="3"/>
  <c r="R1205" i="3" s="1"/>
  <c r="S1205" i="3"/>
  <c r="T1205" i="3"/>
  <c r="U1205" i="3"/>
  <c r="V1205" i="3"/>
  <c r="W1205" i="3"/>
  <c r="X1205" i="3"/>
  <c r="Y1205" i="3"/>
  <c r="Z1205" i="3"/>
  <c r="AA1205" i="3"/>
  <c r="AB1205" i="3"/>
  <c r="AC1205" i="3"/>
  <c r="AD1205" i="3"/>
  <c r="AF1205" i="3"/>
  <c r="AG1205" i="3"/>
  <c r="AH1205" i="3"/>
  <c r="AI1205" i="3"/>
  <c r="AJ1205" i="3"/>
  <c r="AK1205" i="3"/>
  <c r="AL1205" i="3"/>
  <c r="AM1205" i="3"/>
  <c r="AN1205" i="3"/>
  <c r="AO1205" i="3"/>
  <c r="E1206" i="3"/>
  <c r="F1206" i="3"/>
  <c r="G1206" i="3"/>
  <c r="H1206" i="3"/>
  <c r="K1206" i="3"/>
  <c r="L1206" i="3"/>
  <c r="M1206" i="3"/>
  <c r="N1206" i="3"/>
  <c r="O1206" i="3"/>
  <c r="P1206" i="3"/>
  <c r="Q1206" i="3"/>
  <c r="R1206" i="3"/>
  <c r="S1206" i="3"/>
  <c r="T1206" i="3"/>
  <c r="U1206" i="3"/>
  <c r="V1206" i="3"/>
  <c r="W1206" i="3"/>
  <c r="X1206" i="3"/>
  <c r="Y1206" i="3"/>
  <c r="Z1206" i="3"/>
  <c r="AA1206" i="3"/>
  <c r="AB1206" i="3"/>
  <c r="AC1206" i="3"/>
  <c r="AD1206" i="3"/>
  <c r="AF1206" i="3"/>
  <c r="AG1206" i="3"/>
  <c r="AH1206" i="3"/>
  <c r="AI1206" i="3"/>
  <c r="AJ1206" i="3"/>
  <c r="AK1206" i="3"/>
  <c r="AL1206" i="3"/>
  <c r="AM1206" i="3"/>
  <c r="AN1206" i="3"/>
  <c r="AO1206" i="3"/>
  <c r="E1207" i="3"/>
  <c r="F1207" i="3"/>
  <c r="G1207" i="3"/>
  <c r="H1207" i="3"/>
  <c r="K1207" i="3"/>
  <c r="L1207" i="3"/>
  <c r="M1207" i="3"/>
  <c r="N1207" i="3"/>
  <c r="P1207" i="3" s="1"/>
  <c r="O1207" i="3"/>
  <c r="Q1207" i="3"/>
  <c r="R1207" i="3"/>
  <c r="S1207" i="3"/>
  <c r="T1207" i="3"/>
  <c r="U1207" i="3"/>
  <c r="V1207" i="3"/>
  <c r="W1207" i="3"/>
  <c r="X1207" i="3"/>
  <c r="Y1207" i="3" s="1"/>
  <c r="Z1207" i="3"/>
  <c r="AA1207" i="3"/>
  <c r="AB1207" i="3"/>
  <c r="AC1207" i="3"/>
  <c r="AD1207" i="3"/>
  <c r="AF1207" i="3"/>
  <c r="AG1207" i="3"/>
  <c r="AH1207" i="3"/>
  <c r="AI1207" i="3"/>
  <c r="AJ1207" i="3"/>
  <c r="AK1207" i="3"/>
  <c r="AL1207" i="3"/>
  <c r="AM1207" i="3"/>
  <c r="AN1207" i="3"/>
  <c r="AO1207" i="3"/>
  <c r="E1208" i="3"/>
  <c r="F1208" i="3"/>
  <c r="G1208" i="3"/>
  <c r="H1208" i="3"/>
  <c r="K1208" i="3"/>
  <c r="L1208" i="3"/>
  <c r="M1208" i="3"/>
  <c r="N1208" i="3"/>
  <c r="O1208" i="3" s="1"/>
  <c r="Q1208" i="3"/>
  <c r="R1208" i="3" s="1"/>
  <c r="S1208" i="3"/>
  <c r="T1208" i="3"/>
  <c r="U1208" i="3"/>
  <c r="V1208" i="3"/>
  <c r="W1208" i="3"/>
  <c r="X1208" i="3"/>
  <c r="Y1208" i="3"/>
  <c r="Z1208" i="3"/>
  <c r="AA1208" i="3"/>
  <c r="AB1208" i="3"/>
  <c r="AC1208" i="3"/>
  <c r="AD1208" i="3"/>
  <c r="AF1208" i="3"/>
  <c r="AG1208" i="3"/>
  <c r="AH1208" i="3"/>
  <c r="AI1208" i="3"/>
  <c r="AJ1208" i="3"/>
  <c r="AK1208" i="3"/>
  <c r="AL1208" i="3"/>
  <c r="AM1208" i="3"/>
  <c r="AN1208" i="3"/>
  <c r="AO1208" i="3"/>
  <c r="E1209" i="3"/>
  <c r="F1209" i="3"/>
  <c r="G1209" i="3"/>
  <c r="H1209" i="3"/>
  <c r="K1209" i="3"/>
  <c r="L1209" i="3"/>
  <c r="M1209" i="3"/>
  <c r="N1209" i="3"/>
  <c r="O1209" i="3"/>
  <c r="P1209" i="3"/>
  <c r="Q1209" i="3"/>
  <c r="R1209" i="3"/>
  <c r="S1209" i="3"/>
  <c r="T1209" i="3"/>
  <c r="U1209" i="3"/>
  <c r="V1209" i="3"/>
  <c r="W1209" i="3"/>
  <c r="X1209" i="3"/>
  <c r="Y1209" i="3"/>
  <c r="Z1209" i="3"/>
  <c r="AA1209" i="3"/>
  <c r="AB1209" i="3"/>
  <c r="AC1209" i="3"/>
  <c r="AD1209" i="3"/>
  <c r="AF1209" i="3"/>
  <c r="AG1209" i="3"/>
  <c r="AH1209" i="3"/>
  <c r="AI1209" i="3"/>
  <c r="AJ1209" i="3"/>
  <c r="AK1209" i="3"/>
  <c r="AL1209" i="3"/>
  <c r="AM1209" i="3"/>
  <c r="AN1209" i="3"/>
  <c r="AO1209" i="3"/>
  <c r="E1210" i="3"/>
  <c r="F1210" i="3"/>
  <c r="G1210" i="3"/>
  <c r="H1210" i="3"/>
  <c r="K1210" i="3"/>
  <c r="L1210" i="3"/>
  <c r="M1210" i="3"/>
  <c r="N1210" i="3"/>
  <c r="P1210" i="3" s="1"/>
  <c r="O1210" i="3"/>
  <c r="Q1210" i="3"/>
  <c r="R1210" i="3"/>
  <c r="S1210" i="3"/>
  <c r="T1210" i="3"/>
  <c r="U1210" i="3"/>
  <c r="V1210" i="3"/>
  <c r="W1210" i="3"/>
  <c r="X1210" i="3"/>
  <c r="Y1210" i="3" s="1"/>
  <c r="Z1210" i="3"/>
  <c r="AA1210" i="3"/>
  <c r="AB1210" i="3"/>
  <c r="AC1210" i="3"/>
  <c r="AD1210" i="3"/>
  <c r="AF1210" i="3"/>
  <c r="AG1210" i="3"/>
  <c r="AH1210" i="3"/>
  <c r="AI1210" i="3"/>
  <c r="AJ1210" i="3"/>
  <c r="AK1210" i="3"/>
  <c r="AL1210" i="3"/>
  <c r="AM1210" i="3"/>
  <c r="AN1210" i="3"/>
  <c r="AO1210" i="3"/>
  <c r="E1211" i="3"/>
  <c r="F1211" i="3"/>
  <c r="G1211" i="3"/>
  <c r="H1211" i="3"/>
  <c r="K1211" i="3"/>
  <c r="L1211" i="3"/>
  <c r="M1211" i="3"/>
  <c r="N1211" i="3"/>
  <c r="Q1211" i="3"/>
  <c r="R1211" i="3" s="1"/>
  <c r="S1211" i="3"/>
  <c r="T1211" i="3"/>
  <c r="U1211" i="3"/>
  <c r="V1211" i="3"/>
  <c r="W1211" i="3"/>
  <c r="X1211" i="3"/>
  <c r="Y1211" i="3"/>
  <c r="Z1211" i="3"/>
  <c r="AA1211" i="3"/>
  <c r="AB1211" i="3"/>
  <c r="AC1211" i="3"/>
  <c r="AD1211" i="3"/>
  <c r="AF1211" i="3"/>
  <c r="AG1211" i="3"/>
  <c r="AH1211" i="3"/>
  <c r="AI1211" i="3"/>
  <c r="AJ1211" i="3"/>
  <c r="AK1211" i="3"/>
  <c r="AL1211" i="3"/>
  <c r="AM1211" i="3"/>
  <c r="AN1211" i="3"/>
  <c r="AO1211" i="3"/>
  <c r="E1212" i="3"/>
  <c r="F1212" i="3"/>
  <c r="G1212" i="3"/>
  <c r="H1212" i="3"/>
  <c r="K1212" i="3"/>
  <c r="L1212" i="3"/>
  <c r="M1212" i="3"/>
  <c r="N1212" i="3"/>
  <c r="O1212" i="3"/>
  <c r="P1212" i="3"/>
  <c r="Q1212" i="3"/>
  <c r="R1212" i="3"/>
  <c r="S1212" i="3"/>
  <c r="T1212" i="3"/>
  <c r="U1212" i="3"/>
  <c r="V1212" i="3"/>
  <c r="W1212" i="3"/>
  <c r="X1212" i="3"/>
  <c r="Y1212" i="3"/>
  <c r="Z1212" i="3"/>
  <c r="AA1212" i="3"/>
  <c r="AB1212" i="3"/>
  <c r="AC1212" i="3"/>
  <c r="AD1212" i="3"/>
  <c r="AF1212" i="3"/>
  <c r="AG1212" i="3"/>
  <c r="AH1212" i="3"/>
  <c r="AI1212" i="3"/>
  <c r="AJ1212" i="3"/>
  <c r="AK1212" i="3"/>
  <c r="AL1212" i="3"/>
  <c r="AM1212" i="3"/>
  <c r="AN1212" i="3"/>
  <c r="AO1212" i="3"/>
  <c r="E1213" i="3"/>
  <c r="F1213" i="3"/>
  <c r="G1213" i="3"/>
  <c r="H1213" i="3"/>
  <c r="K1213" i="3"/>
  <c r="L1213" i="3"/>
  <c r="M1213" i="3"/>
  <c r="N1213" i="3"/>
  <c r="P1213" i="3" s="1"/>
  <c r="O1213" i="3"/>
  <c r="Q1213" i="3"/>
  <c r="R1213" i="3"/>
  <c r="S1213" i="3"/>
  <c r="T1213" i="3"/>
  <c r="U1213" i="3"/>
  <c r="V1213" i="3"/>
  <c r="W1213" i="3"/>
  <c r="X1213" i="3"/>
  <c r="Y1213" i="3" s="1"/>
  <c r="Z1213" i="3"/>
  <c r="AA1213" i="3"/>
  <c r="AB1213" i="3"/>
  <c r="AC1213" i="3"/>
  <c r="AD1213" i="3"/>
  <c r="AF1213" i="3"/>
  <c r="AG1213" i="3"/>
  <c r="AH1213" i="3"/>
  <c r="AI1213" i="3"/>
  <c r="AJ1213" i="3"/>
  <c r="AK1213" i="3"/>
  <c r="AL1213" i="3"/>
  <c r="AM1213" i="3"/>
  <c r="AN1213" i="3"/>
  <c r="AO1213" i="3"/>
  <c r="E1214" i="3"/>
  <c r="F1214" i="3"/>
  <c r="G1214" i="3"/>
  <c r="H1214" i="3"/>
  <c r="K1214" i="3"/>
  <c r="L1214" i="3"/>
  <c r="M1214" i="3"/>
  <c r="N1214" i="3"/>
  <c r="O1214" i="3" s="1"/>
  <c r="Q1214" i="3"/>
  <c r="R1214" i="3" s="1"/>
  <c r="S1214" i="3"/>
  <c r="T1214" i="3"/>
  <c r="U1214" i="3"/>
  <c r="V1214" i="3"/>
  <c r="W1214" i="3"/>
  <c r="X1214" i="3"/>
  <c r="Y1214" i="3"/>
  <c r="Z1214" i="3"/>
  <c r="AA1214" i="3"/>
  <c r="AB1214" i="3"/>
  <c r="AC1214" i="3"/>
  <c r="AD1214" i="3"/>
  <c r="AF1214" i="3"/>
  <c r="AG1214" i="3"/>
  <c r="AH1214" i="3"/>
  <c r="AI1214" i="3"/>
  <c r="AJ1214" i="3"/>
  <c r="AK1214" i="3"/>
  <c r="AL1214" i="3"/>
  <c r="AM1214" i="3"/>
  <c r="AN1214" i="3"/>
  <c r="AO1214" i="3"/>
  <c r="E1215" i="3"/>
  <c r="F1215" i="3"/>
  <c r="G1215" i="3"/>
  <c r="H1215" i="3"/>
  <c r="K1215" i="3"/>
  <c r="L1215" i="3"/>
  <c r="M1215" i="3"/>
  <c r="N1215" i="3"/>
  <c r="O1215" i="3"/>
  <c r="P1215" i="3"/>
  <c r="Q1215" i="3"/>
  <c r="R1215" i="3"/>
  <c r="S1215" i="3"/>
  <c r="T1215" i="3"/>
  <c r="U1215" i="3"/>
  <c r="V1215" i="3"/>
  <c r="W1215" i="3"/>
  <c r="X1215" i="3"/>
  <c r="Y1215" i="3"/>
  <c r="Z1215" i="3"/>
  <c r="AA1215" i="3"/>
  <c r="AB1215" i="3"/>
  <c r="AC1215" i="3"/>
  <c r="AD1215" i="3"/>
  <c r="AF1215" i="3"/>
  <c r="AG1215" i="3"/>
  <c r="AH1215" i="3"/>
  <c r="AI1215" i="3"/>
  <c r="AJ1215" i="3"/>
  <c r="AK1215" i="3"/>
  <c r="AL1215" i="3"/>
  <c r="AM1215" i="3"/>
  <c r="AN1215" i="3"/>
  <c r="AO1215" i="3"/>
  <c r="E1216" i="3"/>
  <c r="F1216" i="3"/>
  <c r="G1216" i="3"/>
  <c r="H1216" i="3"/>
  <c r="K1216" i="3"/>
  <c r="L1216" i="3"/>
  <c r="M1216" i="3"/>
  <c r="N1216" i="3"/>
  <c r="P1216" i="3" s="1"/>
  <c r="O1216" i="3"/>
  <c r="Q1216" i="3"/>
  <c r="R1216" i="3"/>
  <c r="S1216" i="3"/>
  <c r="T1216" i="3"/>
  <c r="U1216" i="3"/>
  <c r="V1216" i="3"/>
  <c r="W1216" i="3"/>
  <c r="X1216" i="3"/>
  <c r="Y1216" i="3" s="1"/>
  <c r="Z1216" i="3"/>
  <c r="AA1216" i="3"/>
  <c r="AB1216" i="3"/>
  <c r="AC1216" i="3"/>
  <c r="AD1216" i="3"/>
  <c r="AF1216" i="3"/>
  <c r="AG1216" i="3"/>
  <c r="AH1216" i="3"/>
  <c r="AI1216" i="3"/>
  <c r="AJ1216" i="3"/>
  <c r="AK1216" i="3"/>
  <c r="AL1216" i="3"/>
  <c r="AM1216" i="3"/>
  <c r="AN1216" i="3"/>
  <c r="AO1216" i="3"/>
  <c r="E1217" i="3"/>
  <c r="F1217" i="3"/>
  <c r="G1217" i="3"/>
  <c r="H1217" i="3"/>
  <c r="K1217" i="3"/>
  <c r="L1217" i="3"/>
  <c r="M1217" i="3"/>
  <c r="N1217" i="3"/>
  <c r="Q1217" i="3"/>
  <c r="R1217" i="3" s="1"/>
  <c r="S1217" i="3"/>
  <c r="T1217" i="3"/>
  <c r="U1217" i="3"/>
  <c r="V1217" i="3"/>
  <c r="W1217" i="3"/>
  <c r="X1217" i="3"/>
  <c r="Y1217" i="3"/>
  <c r="Z1217" i="3"/>
  <c r="AA1217" i="3"/>
  <c r="AB1217" i="3"/>
  <c r="AC1217" i="3"/>
  <c r="AD1217" i="3"/>
  <c r="AF1217" i="3"/>
  <c r="AG1217" i="3"/>
  <c r="AH1217" i="3"/>
  <c r="AI1217" i="3"/>
  <c r="AJ1217" i="3"/>
  <c r="AK1217" i="3"/>
  <c r="AL1217" i="3"/>
  <c r="AM1217" i="3"/>
  <c r="AN1217" i="3"/>
  <c r="AO1217" i="3"/>
  <c r="E1218" i="3"/>
  <c r="F1218" i="3"/>
  <c r="G1218" i="3"/>
  <c r="H1218" i="3"/>
  <c r="K1218" i="3"/>
  <c r="L1218" i="3"/>
  <c r="M1218" i="3"/>
  <c r="N1218" i="3"/>
  <c r="O1218" i="3"/>
  <c r="P1218" i="3"/>
  <c r="Q1218" i="3"/>
  <c r="R1218" i="3"/>
  <c r="S1218" i="3"/>
  <c r="T1218" i="3"/>
  <c r="U1218" i="3"/>
  <c r="V1218" i="3"/>
  <c r="W1218" i="3"/>
  <c r="X1218" i="3"/>
  <c r="Y1218" i="3"/>
  <c r="Z1218" i="3"/>
  <c r="AA1218" i="3"/>
  <c r="AB1218" i="3"/>
  <c r="AC1218" i="3"/>
  <c r="AD1218" i="3"/>
  <c r="AF1218" i="3"/>
  <c r="AG1218" i="3"/>
  <c r="AH1218" i="3"/>
  <c r="AI1218" i="3"/>
  <c r="AJ1218" i="3"/>
  <c r="AK1218" i="3"/>
  <c r="AL1218" i="3"/>
  <c r="AM1218" i="3"/>
  <c r="AN1218" i="3"/>
  <c r="AO1218" i="3"/>
  <c r="E1219" i="3"/>
  <c r="F1219" i="3"/>
  <c r="G1219" i="3"/>
  <c r="H1219" i="3"/>
  <c r="K1219" i="3"/>
  <c r="L1219" i="3"/>
  <c r="M1219" i="3"/>
  <c r="N1219" i="3"/>
  <c r="P1219" i="3" s="1"/>
  <c r="O1219" i="3"/>
  <c r="Q1219" i="3"/>
  <c r="R1219" i="3"/>
  <c r="S1219" i="3"/>
  <c r="T1219" i="3"/>
  <c r="U1219" i="3"/>
  <c r="V1219" i="3"/>
  <c r="W1219" i="3"/>
  <c r="X1219" i="3"/>
  <c r="Y1219" i="3" s="1"/>
  <c r="Z1219" i="3"/>
  <c r="AA1219" i="3"/>
  <c r="AB1219" i="3"/>
  <c r="AC1219" i="3"/>
  <c r="AD1219" i="3"/>
  <c r="AF1219" i="3"/>
  <c r="AG1219" i="3"/>
  <c r="AH1219" i="3"/>
  <c r="AI1219" i="3"/>
  <c r="AJ1219" i="3"/>
  <c r="AK1219" i="3"/>
  <c r="AL1219" i="3"/>
  <c r="AM1219" i="3"/>
  <c r="AN1219" i="3"/>
  <c r="AO1219" i="3"/>
  <c r="E1220" i="3"/>
  <c r="F1220" i="3"/>
  <c r="G1220" i="3"/>
  <c r="H1220" i="3"/>
  <c r="K1220" i="3"/>
  <c r="L1220" i="3"/>
  <c r="M1220" i="3"/>
  <c r="N1220" i="3"/>
  <c r="O1220" i="3" s="1"/>
  <c r="Q1220" i="3"/>
  <c r="R1220" i="3" s="1"/>
  <c r="S1220" i="3"/>
  <c r="T1220" i="3"/>
  <c r="U1220" i="3"/>
  <c r="V1220" i="3"/>
  <c r="W1220" i="3"/>
  <c r="X1220" i="3"/>
  <c r="Y1220" i="3"/>
  <c r="Z1220" i="3"/>
  <c r="AA1220" i="3"/>
  <c r="AB1220" i="3"/>
  <c r="AC1220" i="3"/>
  <c r="AD1220" i="3"/>
  <c r="AF1220" i="3"/>
  <c r="AG1220" i="3"/>
  <c r="AH1220" i="3"/>
  <c r="AI1220" i="3"/>
  <c r="AJ1220" i="3"/>
  <c r="AK1220" i="3"/>
  <c r="AL1220" i="3"/>
  <c r="AM1220" i="3"/>
  <c r="AN1220" i="3"/>
  <c r="AO1220" i="3"/>
  <c r="E1221" i="3"/>
  <c r="F1221" i="3"/>
  <c r="G1221" i="3"/>
  <c r="H1221" i="3"/>
  <c r="K1221" i="3"/>
  <c r="L1221" i="3"/>
  <c r="M1221" i="3"/>
  <c r="N1221" i="3"/>
  <c r="O1221" i="3"/>
  <c r="P1221" i="3"/>
  <c r="Q1221" i="3"/>
  <c r="R1221" i="3"/>
  <c r="S1221" i="3"/>
  <c r="T1221" i="3"/>
  <c r="U1221" i="3"/>
  <c r="V1221" i="3"/>
  <c r="W1221" i="3"/>
  <c r="X1221" i="3"/>
  <c r="Y1221" i="3"/>
  <c r="Z1221" i="3"/>
  <c r="AA1221" i="3"/>
  <c r="AB1221" i="3"/>
  <c r="AC1221" i="3"/>
  <c r="AD1221" i="3"/>
  <c r="AF1221" i="3"/>
  <c r="AG1221" i="3"/>
  <c r="AH1221" i="3"/>
  <c r="AI1221" i="3"/>
  <c r="AJ1221" i="3"/>
  <c r="AK1221" i="3"/>
  <c r="AL1221" i="3"/>
  <c r="AM1221" i="3"/>
  <c r="AN1221" i="3"/>
  <c r="AO1221" i="3"/>
  <c r="E1222" i="3"/>
  <c r="F1222" i="3"/>
  <c r="G1222" i="3"/>
  <c r="H1222" i="3"/>
  <c r="K1222" i="3"/>
  <c r="L1222" i="3"/>
  <c r="M1222" i="3"/>
  <c r="N1222" i="3"/>
  <c r="P1222" i="3" s="1"/>
  <c r="O1222" i="3"/>
  <c r="Q1222" i="3"/>
  <c r="R1222" i="3"/>
  <c r="S1222" i="3"/>
  <c r="T1222" i="3"/>
  <c r="U1222" i="3"/>
  <c r="V1222" i="3"/>
  <c r="W1222" i="3"/>
  <c r="X1222" i="3"/>
  <c r="Y1222" i="3" s="1"/>
  <c r="Z1222" i="3"/>
  <c r="AA1222" i="3"/>
  <c r="AB1222" i="3"/>
  <c r="AC1222" i="3"/>
  <c r="AD1222" i="3"/>
  <c r="AF1222" i="3"/>
  <c r="AG1222" i="3"/>
  <c r="AH1222" i="3"/>
  <c r="AI1222" i="3"/>
  <c r="AJ1222" i="3"/>
  <c r="AK1222" i="3"/>
  <c r="AL1222" i="3"/>
  <c r="AM1222" i="3"/>
  <c r="AN1222" i="3"/>
  <c r="AO1222" i="3"/>
  <c r="E1223" i="3"/>
  <c r="F1223" i="3"/>
  <c r="G1223" i="3"/>
  <c r="H1223" i="3"/>
  <c r="K1223" i="3"/>
  <c r="L1223" i="3"/>
  <c r="M1223" i="3"/>
  <c r="N1223" i="3"/>
  <c r="Q1223" i="3"/>
  <c r="R1223" i="3" s="1"/>
  <c r="S1223" i="3"/>
  <c r="T1223" i="3"/>
  <c r="U1223" i="3"/>
  <c r="V1223" i="3"/>
  <c r="W1223" i="3"/>
  <c r="X1223" i="3"/>
  <c r="Y1223" i="3"/>
  <c r="Z1223" i="3"/>
  <c r="AA1223" i="3"/>
  <c r="AB1223" i="3"/>
  <c r="AC1223" i="3"/>
  <c r="AD1223" i="3"/>
  <c r="AF1223" i="3"/>
  <c r="AG1223" i="3"/>
  <c r="AH1223" i="3"/>
  <c r="AI1223" i="3"/>
  <c r="AJ1223" i="3"/>
  <c r="AK1223" i="3"/>
  <c r="AL1223" i="3"/>
  <c r="AM1223" i="3"/>
  <c r="AN1223" i="3"/>
  <c r="AO1223" i="3"/>
  <c r="E1224" i="3"/>
  <c r="F1224" i="3"/>
  <c r="G1224" i="3"/>
  <c r="H1224" i="3"/>
  <c r="K1224" i="3"/>
  <c r="L1224" i="3"/>
  <c r="M1224" i="3"/>
  <c r="N1224" i="3"/>
  <c r="O1224" i="3"/>
  <c r="P1224" i="3"/>
  <c r="Q1224" i="3"/>
  <c r="R1224" i="3"/>
  <c r="S1224" i="3"/>
  <c r="T1224" i="3"/>
  <c r="U1224" i="3"/>
  <c r="V1224" i="3"/>
  <c r="W1224" i="3"/>
  <c r="X1224" i="3"/>
  <c r="Y1224" i="3"/>
  <c r="Z1224" i="3"/>
  <c r="AA1224" i="3"/>
  <c r="AB1224" i="3"/>
  <c r="AC1224" i="3"/>
  <c r="AD1224" i="3"/>
  <c r="AF1224" i="3"/>
  <c r="AG1224" i="3"/>
  <c r="AH1224" i="3"/>
  <c r="AI1224" i="3"/>
  <c r="AJ1224" i="3"/>
  <c r="AK1224" i="3"/>
  <c r="AL1224" i="3"/>
  <c r="AM1224" i="3"/>
  <c r="AN1224" i="3"/>
  <c r="AO1224" i="3"/>
  <c r="E1225" i="3"/>
  <c r="F1225" i="3"/>
  <c r="G1225" i="3"/>
  <c r="H1225" i="3"/>
  <c r="K1225" i="3"/>
  <c r="L1225" i="3"/>
  <c r="M1225" i="3"/>
  <c r="N1225" i="3"/>
  <c r="P1225" i="3" s="1"/>
  <c r="O1225" i="3"/>
  <c r="Q1225" i="3"/>
  <c r="R1225" i="3"/>
  <c r="S1225" i="3"/>
  <c r="T1225" i="3"/>
  <c r="U1225" i="3"/>
  <c r="V1225" i="3"/>
  <c r="W1225" i="3"/>
  <c r="X1225" i="3"/>
  <c r="Y1225" i="3" s="1"/>
  <c r="Z1225" i="3"/>
  <c r="AA1225" i="3"/>
  <c r="AB1225" i="3"/>
  <c r="AC1225" i="3"/>
  <c r="AD1225" i="3"/>
  <c r="AF1225" i="3"/>
  <c r="AG1225" i="3"/>
  <c r="AH1225" i="3"/>
  <c r="AI1225" i="3"/>
  <c r="AJ1225" i="3"/>
  <c r="AK1225" i="3"/>
  <c r="AL1225" i="3"/>
  <c r="AM1225" i="3"/>
  <c r="AN1225" i="3"/>
  <c r="AO1225" i="3"/>
  <c r="E1226" i="3"/>
  <c r="F1226" i="3"/>
  <c r="G1226" i="3"/>
  <c r="H1226" i="3"/>
  <c r="K1226" i="3"/>
  <c r="L1226" i="3"/>
  <c r="M1226" i="3"/>
  <c r="N1226" i="3"/>
  <c r="O1226" i="3" s="1"/>
  <c r="Q1226" i="3"/>
  <c r="R1226" i="3" s="1"/>
  <c r="S1226" i="3"/>
  <c r="T1226" i="3"/>
  <c r="U1226" i="3"/>
  <c r="V1226" i="3"/>
  <c r="W1226" i="3"/>
  <c r="X1226" i="3"/>
  <c r="Y1226" i="3"/>
  <c r="Z1226" i="3"/>
  <c r="AA1226" i="3"/>
  <c r="AB1226" i="3"/>
  <c r="AC1226" i="3"/>
  <c r="AD1226" i="3"/>
  <c r="AF1226" i="3"/>
  <c r="AG1226" i="3"/>
  <c r="AH1226" i="3"/>
  <c r="AI1226" i="3"/>
  <c r="AJ1226" i="3"/>
  <c r="AK1226" i="3"/>
  <c r="AL1226" i="3"/>
  <c r="AM1226" i="3"/>
  <c r="AN1226" i="3"/>
  <c r="AO1226" i="3"/>
  <c r="E1227" i="3"/>
  <c r="F1227" i="3"/>
  <c r="G1227" i="3"/>
  <c r="H1227" i="3"/>
  <c r="K1227" i="3"/>
  <c r="L1227" i="3"/>
  <c r="M1227" i="3"/>
  <c r="N1227" i="3"/>
  <c r="O1227" i="3"/>
  <c r="P1227" i="3"/>
  <c r="Q1227" i="3"/>
  <c r="R1227" i="3"/>
  <c r="S1227" i="3"/>
  <c r="T1227" i="3"/>
  <c r="U1227" i="3"/>
  <c r="V1227" i="3"/>
  <c r="W1227" i="3"/>
  <c r="X1227" i="3"/>
  <c r="Y1227" i="3"/>
  <c r="Z1227" i="3"/>
  <c r="AA1227" i="3"/>
  <c r="AB1227" i="3"/>
  <c r="AC1227" i="3"/>
  <c r="AD1227" i="3"/>
  <c r="AF1227" i="3"/>
  <c r="AG1227" i="3"/>
  <c r="AH1227" i="3"/>
  <c r="AI1227" i="3"/>
  <c r="AJ1227" i="3"/>
  <c r="AK1227" i="3"/>
  <c r="AL1227" i="3"/>
  <c r="AM1227" i="3"/>
  <c r="AN1227" i="3"/>
  <c r="AO1227" i="3"/>
  <c r="E1228" i="3"/>
  <c r="F1228" i="3"/>
  <c r="G1228" i="3"/>
  <c r="H1228" i="3"/>
  <c r="K1228" i="3"/>
  <c r="L1228" i="3"/>
  <c r="M1228" i="3"/>
  <c r="N1228" i="3"/>
  <c r="P1228" i="3" s="1"/>
  <c r="O1228" i="3"/>
  <c r="Q1228" i="3"/>
  <c r="R1228" i="3"/>
  <c r="S1228" i="3"/>
  <c r="T1228" i="3"/>
  <c r="U1228" i="3"/>
  <c r="V1228" i="3"/>
  <c r="W1228" i="3"/>
  <c r="X1228" i="3"/>
  <c r="Y1228" i="3" s="1"/>
  <c r="Z1228" i="3"/>
  <c r="AA1228" i="3"/>
  <c r="AB1228" i="3"/>
  <c r="AC1228" i="3"/>
  <c r="AD1228" i="3"/>
  <c r="AF1228" i="3"/>
  <c r="AG1228" i="3"/>
  <c r="AH1228" i="3"/>
  <c r="AI1228" i="3"/>
  <c r="AJ1228" i="3"/>
  <c r="AK1228" i="3"/>
  <c r="AL1228" i="3"/>
  <c r="AM1228" i="3"/>
  <c r="AN1228" i="3"/>
  <c r="AO1228" i="3"/>
  <c r="E1229" i="3"/>
  <c r="F1229" i="3"/>
  <c r="G1229" i="3"/>
  <c r="H1229" i="3"/>
  <c r="K1229" i="3"/>
  <c r="L1229" i="3"/>
  <c r="M1229" i="3"/>
  <c r="N1229" i="3"/>
  <c r="Q1229" i="3"/>
  <c r="R1229" i="3" s="1"/>
  <c r="S1229" i="3"/>
  <c r="T1229" i="3"/>
  <c r="U1229" i="3"/>
  <c r="V1229" i="3"/>
  <c r="W1229" i="3"/>
  <c r="X1229" i="3"/>
  <c r="Y1229" i="3"/>
  <c r="Z1229" i="3"/>
  <c r="AA1229" i="3"/>
  <c r="AB1229" i="3"/>
  <c r="AC1229" i="3"/>
  <c r="AD1229" i="3"/>
  <c r="AF1229" i="3"/>
  <c r="AG1229" i="3"/>
  <c r="AH1229" i="3"/>
  <c r="AI1229" i="3"/>
  <c r="AJ1229" i="3"/>
  <c r="AK1229" i="3"/>
  <c r="AL1229" i="3"/>
  <c r="AM1229" i="3"/>
  <c r="AN1229" i="3"/>
  <c r="AO1229" i="3"/>
  <c r="E1230" i="3"/>
  <c r="F1230" i="3"/>
  <c r="G1230" i="3"/>
  <c r="H1230" i="3"/>
  <c r="K1230" i="3"/>
  <c r="L1230" i="3"/>
  <c r="M1230" i="3"/>
  <c r="N1230" i="3"/>
  <c r="O1230" i="3"/>
  <c r="P1230" i="3"/>
  <c r="Q1230" i="3"/>
  <c r="R1230" i="3"/>
  <c r="S1230" i="3"/>
  <c r="T1230" i="3"/>
  <c r="U1230" i="3"/>
  <c r="V1230" i="3"/>
  <c r="W1230" i="3"/>
  <c r="X1230" i="3"/>
  <c r="Y1230" i="3"/>
  <c r="Z1230" i="3"/>
  <c r="AA1230" i="3"/>
  <c r="AB1230" i="3"/>
  <c r="AC1230" i="3"/>
  <c r="AD1230" i="3"/>
  <c r="AF1230" i="3"/>
  <c r="AG1230" i="3"/>
  <c r="AH1230" i="3"/>
  <c r="AI1230" i="3"/>
  <c r="AJ1230" i="3"/>
  <c r="AK1230" i="3"/>
  <c r="AL1230" i="3"/>
  <c r="AM1230" i="3"/>
  <c r="AN1230" i="3"/>
  <c r="AO1230" i="3"/>
  <c r="E1231" i="3"/>
  <c r="F1231" i="3"/>
  <c r="G1231" i="3"/>
  <c r="H1231" i="3"/>
  <c r="K1231" i="3"/>
  <c r="L1231" i="3"/>
  <c r="M1231" i="3"/>
  <c r="N1231" i="3"/>
  <c r="P1231" i="3" s="1"/>
  <c r="O1231" i="3"/>
  <c r="Q1231" i="3"/>
  <c r="R1231" i="3"/>
  <c r="S1231" i="3"/>
  <c r="T1231" i="3"/>
  <c r="U1231" i="3"/>
  <c r="V1231" i="3"/>
  <c r="W1231" i="3"/>
  <c r="X1231" i="3"/>
  <c r="Y1231" i="3" s="1"/>
  <c r="Z1231" i="3"/>
  <c r="AA1231" i="3"/>
  <c r="AB1231" i="3"/>
  <c r="AC1231" i="3"/>
  <c r="AD1231" i="3"/>
  <c r="AF1231" i="3"/>
  <c r="AG1231" i="3"/>
  <c r="AH1231" i="3"/>
  <c r="AI1231" i="3"/>
  <c r="AJ1231" i="3"/>
  <c r="AK1231" i="3"/>
  <c r="AL1231" i="3"/>
  <c r="AM1231" i="3"/>
  <c r="AN1231" i="3"/>
  <c r="AO1231" i="3"/>
  <c r="E1232" i="3"/>
  <c r="F1232" i="3"/>
  <c r="G1232" i="3"/>
  <c r="H1232" i="3"/>
  <c r="K1232" i="3"/>
  <c r="L1232" i="3"/>
  <c r="M1232" i="3"/>
  <c r="N1232" i="3"/>
  <c r="O1232" i="3" s="1"/>
  <c r="Q1232" i="3"/>
  <c r="R1232" i="3" s="1"/>
  <c r="S1232" i="3"/>
  <c r="T1232" i="3"/>
  <c r="U1232" i="3"/>
  <c r="V1232" i="3"/>
  <c r="W1232" i="3"/>
  <c r="X1232" i="3"/>
  <c r="Y1232" i="3"/>
  <c r="Z1232" i="3"/>
  <c r="AA1232" i="3"/>
  <c r="AB1232" i="3"/>
  <c r="AC1232" i="3"/>
  <c r="AD1232" i="3"/>
  <c r="AF1232" i="3"/>
  <c r="AG1232" i="3"/>
  <c r="AH1232" i="3"/>
  <c r="AI1232" i="3"/>
  <c r="AJ1232" i="3"/>
  <c r="AK1232" i="3"/>
  <c r="AL1232" i="3"/>
  <c r="AM1232" i="3"/>
  <c r="AN1232" i="3"/>
  <c r="AO1232" i="3"/>
  <c r="E1233" i="3"/>
  <c r="F1233" i="3"/>
  <c r="G1233" i="3"/>
  <c r="H1233" i="3"/>
  <c r="K1233" i="3"/>
  <c r="L1233" i="3"/>
  <c r="M1233" i="3"/>
  <c r="N1233" i="3"/>
  <c r="O1233" i="3"/>
  <c r="P1233" i="3"/>
  <c r="Q1233" i="3"/>
  <c r="R1233" i="3"/>
  <c r="S1233" i="3"/>
  <c r="T1233" i="3"/>
  <c r="U1233" i="3"/>
  <c r="V1233" i="3"/>
  <c r="W1233" i="3"/>
  <c r="X1233" i="3"/>
  <c r="Y1233" i="3"/>
  <c r="Z1233" i="3"/>
  <c r="AA1233" i="3"/>
  <c r="AB1233" i="3"/>
  <c r="AC1233" i="3"/>
  <c r="AD1233" i="3"/>
  <c r="AF1233" i="3"/>
  <c r="AG1233" i="3"/>
  <c r="AH1233" i="3"/>
  <c r="AI1233" i="3"/>
  <c r="AJ1233" i="3"/>
  <c r="AK1233" i="3"/>
  <c r="AL1233" i="3"/>
  <c r="AM1233" i="3"/>
  <c r="AN1233" i="3"/>
  <c r="AO1233" i="3"/>
  <c r="E1234" i="3"/>
  <c r="F1234" i="3"/>
  <c r="G1234" i="3"/>
  <c r="H1234" i="3"/>
  <c r="K1234" i="3"/>
  <c r="L1234" i="3"/>
  <c r="M1234" i="3"/>
  <c r="N1234" i="3"/>
  <c r="P1234" i="3" s="1"/>
  <c r="O1234" i="3"/>
  <c r="Q1234" i="3"/>
  <c r="R1234" i="3"/>
  <c r="S1234" i="3"/>
  <c r="T1234" i="3"/>
  <c r="U1234" i="3"/>
  <c r="V1234" i="3"/>
  <c r="W1234" i="3"/>
  <c r="X1234" i="3"/>
  <c r="Y1234" i="3" s="1"/>
  <c r="Z1234" i="3"/>
  <c r="AA1234" i="3"/>
  <c r="AB1234" i="3"/>
  <c r="AC1234" i="3"/>
  <c r="AD1234" i="3"/>
  <c r="AF1234" i="3"/>
  <c r="AG1234" i="3"/>
  <c r="AH1234" i="3"/>
  <c r="AI1234" i="3"/>
  <c r="AJ1234" i="3"/>
  <c r="AK1234" i="3"/>
  <c r="AL1234" i="3"/>
  <c r="AM1234" i="3"/>
  <c r="AN1234" i="3"/>
  <c r="AO1234" i="3"/>
  <c r="E1235" i="3"/>
  <c r="F1235" i="3"/>
  <c r="G1235" i="3"/>
  <c r="H1235" i="3"/>
  <c r="K1235" i="3"/>
  <c r="L1235" i="3"/>
  <c r="M1235" i="3"/>
  <c r="N1235" i="3"/>
  <c r="Q1235" i="3"/>
  <c r="R1235" i="3" s="1"/>
  <c r="S1235" i="3"/>
  <c r="T1235" i="3"/>
  <c r="U1235" i="3"/>
  <c r="V1235" i="3"/>
  <c r="W1235" i="3"/>
  <c r="X1235" i="3"/>
  <c r="Y1235" i="3"/>
  <c r="Z1235" i="3"/>
  <c r="AA1235" i="3"/>
  <c r="AB1235" i="3"/>
  <c r="AC1235" i="3"/>
  <c r="AD1235" i="3"/>
  <c r="AF1235" i="3"/>
  <c r="AG1235" i="3"/>
  <c r="AH1235" i="3"/>
  <c r="AI1235" i="3"/>
  <c r="AJ1235" i="3"/>
  <c r="AK1235" i="3"/>
  <c r="AL1235" i="3"/>
  <c r="AM1235" i="3"/>
  <c r="AN1235" i="3"/>
  <c r="AO1235" i="3"/>
  <c r="E1236" i="3"/>
  <c r="F1236" i="3"/>
  <c r="G1236" i="3"/>
  <c r="H1236" i="3"/>
  <c r="K1236" i="3"/>
  <c r="L1236" i="3"/>
  <c r="M1236" i="3"/>
  <c r="N1236" i="3"/>
  <c r="O1236" i="3"/>
  <c r="P1236" i="3"/>
  <c r="Q1236" i="3"/>
  <c r="R1236" i="3"/>
  <c r="S1236" i="3"/>
  <c r="T1236" i="3"/>
  <c r="U1236" i="3"/>
  <c r="V1236" i="3"/>
  <c r="W1236" i="3"/>
  <c r="X1236" i="3"/>
  <c r="Y1236" i="3"/>
  <c r="Z1236" i="3"/>
  <c r="AA1236" i="3"/>
  <c r="AB1236" i="3"/>
  <c r="AC1236" i="3"/>
  <c r="AD1236" i="3"/>
  <c r="AF1236" i="3"/>
  <c r="AG1236" i="3"/>
  <c r="AH1236" i="3"/>
  <c r="AI1236" i="3"/>
  <c r="AJ1236" i="3"/>
  <c r="AK1236" i="3"/>
  <c r="AL1236" i="3"/>
  <c r="AM1236" i="3"/>
  <c r="AN1236" i="3"/>
  <c r="AO1236" i="3"/>
  <c r="E1237" i="3"/>
  <c r="F1237" i="3"/>
  <c r="G1237" i="3"/>
  <c r="H1237" i="3"/>
  <c r="K1237" i="3"/>
  <c r="L1237" i="3"/>
  <c r="M1237" i="3"/>
  <c r="N1237" i="3"/>
  <c r="P1237" i="3" s="1"/>
  <c r="O1237" i="3"/>
  <c r="Q1237" i="3"/>
  <c r="R1237" i="3"/>
  <c r="S1237" i="3"/>
  <c r="T1237" i="3"/>
  <c r="U1237" i="3"/>
  <c r="V1237" i="3"/>
  <c r="W1237" i="3"/>
  <c r="X1237" i="3"/>
  <c r="Y1237" i="3" s="1"/>
  <c r="Z1237" i="3"/>
  <c r="AA1237" i="3"/>
  <c r="AB1237" i="3"/>
  <c r="AC1237" i="3"/>
  <c r="AD1237" i="3"/>
  <c r="AF1237" i="3"/>
  <c r="AG1237" i="3"/>
  <c r="AH1237" i="3"/>
  <c r="AI1237" i="3"/>
  <c r="AJ1237" i="3"/>
  <c r="AK1237" i="3"/>
  <c r="AL1237" i="3"/>
  <c r="AM1237" i="3"/>
  <c r="AN1237" i="3"/>
  <c r="AO1237" i="3"/>
  <c r="E1238" i="3"/>
  <c r="F1238" i="3"/>
  <c r="G1238" i="3"/>
  <c r="H1238" i="3"/>
  <c r="K1238" i="3"/>
  <c r="L1238" i="3"/>
  <c r="M1238" i="3"/>
  <c r="N1238" i="3"/>
  <c r="O1238" i="3" s="1"/>
  <c r="Q1238" i="3"/>
  <c r="R1238" i="3" s="1"/>
  <c r="S1238" i="3"/>
  <c r="T1238" i="3"/>
  <c r="U1238" i="3"/>
  <c r="V1238" i="3"/>
  <c r="W1238" i="3"/>
  <c r="X1238" i="3"/>
  <c r="Y1238" i="3"/>
  <c r="Z1238" i="3"/>
  <c r="AA1238" i="3"/>
  <c r="AB1238" i="3"/>
  <c r="AC1238" i="3"/>
  <c r="AD1238" i="3"/>
  <c r="AF1238" i="3"/>
  <c r="AG1238" i="3"/>
  <c r="AH1238" i="3"/>
  <c r="AI1238" i="3"/>
  <c r="AJ1238" i="3"/>
  <c r="AK1238" i="3"/>
  <c r="AL1238" i="3"/>
  <c r="AM1238" i="3"/>
  <c r="AN1238" i="3"/>
  <c r="AO1238" i="3"/>
  <c r="E1239" i="3"/>
  <c r="F1239" i="3"/>
  <c r="G1239" i="3"/>
  <c r="H1239" i="3"/>
  <c r="K1239" i="3"/>
  <c r="L1239" i="3"/>
  <c r="M1239" i="3"/>
  <c r="N1239" i="3"/>
  <c r="O1239" i="3"/>
  <c r="P1239" i="3"/>
  <c r="Q1239" i="3"/>
  <c r="R1239" i="3"/>
  <c r="S1239" i="3"/>
  <c r="T1239" i="3"/>
  <c r="U1239" i="3"/>
  <c r="V1239" i="3"/>
  <c r="W1239" i="3"/>
  <c r="X1239" i="3"/>
  <c r="Y1239" i="3"/>
  <c r="Z1239" i="3"/>
  <c r="AA1239" i="3"/>
  <c r="AB1239" i="3"/>
  <c r="AC1239" i="3"/>
  <c r="AD1239" i="3"/>
  <c r="AF1239" i="3"/>
  <c r="AG1239" i="3"/>
  <c r="AH1239" i="3"/>
  <c r="AI1239" i="3"/>
  <c r="AJ1239" i="3"/>
  <c r="AK1239" i="3"/>
  <c r="AL1239" i="3"/>
  <c r="AM1239" i="3"/>
  <c r="AN1239" i="3"/>
  <c r="AO1239" i="3"/>
  <c r="E1240" i="3"/>
  <c r="F1240" i="3"/>
  <c r="G1240" i="3"/>
  <c r="H1240" i="3"/>
  <c r="K1240" i="3"/>
  <c r="L1240" i="3"/>
  <c r="M1240" i="3"/>
  <c r="N1240" i="3"/>
  <c r="P1240" i="3" s="1"/>
  <c r="O1240" i="3"/>
  <c r="Q1240" i="3"/>
  <c r="R1240" i="3"/>
  <c r="S1240" i="3"/>
  <c r="T1240" i="3"/>
  <c r="U1240" i="3"/>
  <c r="V1240" i="3"/>
  <c r="W1240" i="3"/>
  <c r="X1240" i="3"/>
  <c r="Y1240" i="3" s="1"/>
  <c r="Z1240" i="3"/>
  <c r="AA1240" i="3"/>
  <c r="AB1240" i="3"/>
  <c r="AC1240" i="3"/>
  <c r="AD1240" i="3"/>
  <c r="AF1240" i="3"/>
  <c r="AG1240" i="3"/>
  <c r="AH1240" i="3"/>
  <c r="AI1240" i="3"/>
  <c r="AJ1240" i="3"/>
  <c r="AK1240" i="3"/>
  <c r="AL1240" i="3"/>
  <c r="AM1240" i="3"/>
  <c r="AN1240" i="3"/>
  <c r="AO1240" i="3"/>
  <c r="E1241" i="3"/>
  <c r="F1241" i="3"/>
  <c r="G1241" i="3"/>
  <c r="H1241" i="3"/>
  <c r="K1241" i="3"/>
  <c r="L1241" i="3"/>
  <c r="M1241" i="3"/>
  <c r="N1241" i="3"/>
  <c r="Q1241" i="3"/>
  <c r="R1241" i="3" s="1"/>
  <c r="S1241" i="3"/>
  <c r="T1241" i="3"/>
  <c r="U1241" i="3"/>
  <c r="V1241" i="3"/>
  <c r="W1241" i="3"/>
  <c r="X1241" i="3"/>
  <c r="Y1241" i="3"/>
  <c r="Z1241" i="3"/>
  <c r="AA1241" i="3"/>
  <c r="AB1241" i="3"/>
  <c r="AC1241" i="3"/>
  <c r="AD1241" i="3"/>
  <c r="AF1241" i="3"/>
  <c r="AG1241" i="3"/>
  <c r="AH1241" i="3"/>
  <c r="AI1241" i="3"/>
  <c r="AJ1241" i="3"/>
  <c r="AK1241" i="3"/>
  <c r="AL1241" i="3"/>
  <c r="AM1241" i="3"/>
  <c r="AN1241" i="3"/>
  <c r="AO1241" i="3"/>
  <c r="E1242" i="3"/>
  <c r="F1242" i="3"/>
  <c r="G1242" i="3"/>
  <c r="H1242" i="3"/>
  <c r="K1242" i="3"/>
  <c r="L1242" i="3"/>
  <c r="M1242" i="3"/>
  <c r="N1242" i="3"/>
  <c r="O1242" i="3"/>
  <c r="P1242" i="3"/>
  <c r="Q1242" i="3"/>
  <c r="R1242" i="3"/>
  <c r="S1242" i="3"/>
  <c r="T1242" i="3"/>
  <c r="U1242" i="3"/>
  <c r="V1242" i="3"/>
  <c r="W1242" i="3"/>
  <c r="X1242" i="3"/>
  <c r="Y1242" i="3"/>
  <c r="Z1242" i="3"/>
  <c r="AA1242" i="3"/>
  <c r="AB1242" i="3"/>
  <c r="AC1242" i="3"/>
  <c r="AD1242" i="3"/>
  <c r="AF1242" i="3"/>
  <c r="AG1242" i="3"/>
  <c r="AH1242" i="3"/>
  <c r="AI1242" i="3"/>
  <c r="AJ1242" i="3"/>
  <c r="AK1242" i="3"/>
  <c r="AL1242" i="3"/>
  <c r="AM1242" i="3"/>
  <c r="AN1242" i="3"/>
  <c r="AO1242" i="3"/>
  <c r="E1243" i="3"/>
  <c r="F1243" i="3"/>
  <c r="G1243" i="3"/>
  <c r="H1243" i="3"/>
  <c r="K1243" i="3"/>
  <c r="L1243" i="3"/>
  <c r="M1243" i="3"/>
  <c r="N1243" i="3"/>
  <c r="P1243" i="3" s="1"/>
  <c r="O1243" i="3"/>
  <c r="Q1243" i="3"/>
  <c r="R1243" i="3"/>
  <c r="S1243" i="3"/>
  <c r="T1243" i="3"/>
  <c r="U1243" i="3"/>
  <c r="V1243" i="3"/>
  <c r="W1243" i="3"/>
  <c r="X1243" i="3"/>
  <c r="Y1243" i="3" s="1"/>
  <c r="Z1243" i="3"/>
  <c r="AA1243" i="3"/>
  <c r="AB1243" i="3"/>
  <c r="AC1243" i="3"/>
  <c r="AD1243" i="3"/>
  <c r="AF1243" i="3"/>
  <c r="AG1243" i="3"/>
  <c r="AH1243" i="3"/>
  <c r="AI1243" i="3"/>
  <c r="AJ1243" i="3"/>
  <c r="AK1243" i="3"/>
  <c r="AL1243" i="3"/>
  <c r="AM1243" i="3"/>
  <c r="AN1243" i="3"/>
  <c r="AO1243" i="3"/>
  <c r="E1244" i="3"/>
  <c r="F1244" i="3"/>
  <c r="G1244" i="3"/>
  <c r="H1244" i="3"/>
  <c r="K1244" i="3"/>
  <c r="L1244" i="3"/>
  <c r="M1244" i="3"/>
  <c r="N1244" i="3"/>
  <c r="O1244" i="3" s="1"/>
  <c r="Q1244" i="3"/>
  <c r="R1244" i="3" s="1"/>
  <c r="S1244" i="3"/>
  <c r="T1244" i="3"/>
  <c r="U1244" i="3"/>
  <c r="V1244" i="3"/>
  <c r="W1244" i="3"/>
  <c r="X1244" i="3"/>
  <c r="Y1244" i="3"/>
  <c r="Z1244" i="3"/>
  <c r="AA1244" i="3"/>
  <c r="AB1244" i="3"/>
  <c r="AC1244" i="3"/>
  <c r="AD1244" i="3"/>
  <c r="AF1244" i="3"/>
  <c r="AG1244" i="3"/>
  <c r="AH1244" i="3"/>
  <c r="AI1244" i="3"/>
  <c r="AJ1244" i="3"/>
  <c r="AK1244" i="3"/>
  <c r="AL1244" i="3"/>
  <c r="AM1244" i="3"/>
  <c r="AN1244" i="3"/>
  <c r="AO1244" i="3"/>
  <c r="E1245" i="3"/>
  <c r="F1245" i="3"/>
  <c r="G1245" i="3"/>
  <c r="H1245" i="3"/>
  <c r="K1245" i="3"/>
  <c r="L1245" i="3"/>
  <c r="M1245" i="3"/>
  <c r="N1245" i="3"/>
  <c r="O1245" i="3"/>
  <c r="P1245" i="3"/>
  <c r="Q1245" i="3"/>
  <c r="R1245" i="3"/>
  <c r="S1245" i="3"/>
  <c r="T1245" i="3"/>
  <c r="U1245" i="3"/>
  <c r="V1245" i="3"/>
  <c r="W1245" i="3"/>
  <c r="X1245" i="3"/>
  <c r="Y1245" i="3"/>
  <c r="Z1245" i="3"/>
  <c r="AA1245" i="3"/>
  <c r="AB1245" i="3"/>
  <c r="AC1245" i="3"/>
  <c r="AD1245" i="3"/>
  <c r="AF1245" i="3"/>
  <c r="AG1245" i="3"/>
  <c r="AH1245" i="3"/>
  <c r="AI1245" i="3"/>
  <c r="AJ1245" i="3"/>
  <c r="AK1245" i="3"/>
  <c r="AL1245" i="3"/>
  <c r="AM1245" i="3"/>
  <c r="AN1245" i="3"/>
  <c r="AO1245" i="3"/>
  <c r="E1246" i="3"/>
  <c r="F1246" i="3"/>
  <c r="G1246" i="3"/>
  <c r="H1246" i="3"/>
  <c r="K1246" i="3"/>
  <c r="L1246" i="3"/>
  <c r="M1246" i="3"/>
  <c r="N1246" i="3"/>
  <c r="P1246" i="3" s="1"/>
  <c r="O1246" i="3"/>
  <c r="Q1246" i="3"/>
  <c r="R1246" i="3"/>
  <c r="S1246" i="3"/>
  <c r="T1246" i="3"/>
  <c r="U1246" i="3"/>
  <c r="V1246" i="3"/>
  <c r="W1246" i="3"/>
  <c r="X1246" i="3"/>
  <c r="Y1246" i="3" s="1"/>
  <c r="Z1246" i="3"/>
  <c r="AA1246" i="3"/>
  <c r="AB1246" i="3"/>
  <c r="AC1246" i="3"/>
  <c r="AD1246" i="3"/>
  <c r="AF1246" i="3"/>
  <c r="AG1246" i="3"/>
  <c r="AH1246" i="3"/>
  <c r="AI1246" i="3"/>
  <c r="AJ1246" i="3"/>
  <c r="AK1246" i="3"/>
  <c r="AL1246" i="3"/>
  <c r="AM1246" i="3"/>
  <c r="AN1246" i="3"/>
  <c r="AO1246" i="3"/>
  <c r="E1247" i="3"/>
  <c r="F1247" i="3"/>
  <c r="G1247" i="3"/>
  <c r="H1247" i="3"/>
  <c r="K1247" i="3"/>
  <c r="L1247" i="3"/>
  <c r="M1247" i="3"/>
  <c r="N1247" i="3"/>
  <c r="Q1247" i="3"/>
  <c r="R1247" i="3" s="1"/>
  <c r="S1247" i="3"/>
  <c r="T1247" i="3"/>
  <c r="U1247" i="3"/>
  <c r="V1247" i="3"/>
  <c r="W1247" i="3"/>
  <c r="X1247" i="3"/>
  <c r="Y1247" i="3"/>
  <c r="Z1247" i="3"/>
  <c r="AA1247" i="3"/>
  <c r="AB1247" i="3"/>
  <c r="AC1247" i="3"/>
  <c r="AD1247" i="3"/>
  <c r="AF1247" i="3"/>
  <c r="AG1247" i="3"/>
  <c r="AH1247" i="3"/>
  <c r="AI1247" i="3"/>
  <c r="AJ1247" i="3"/>
  <c r="AK1247" i="3"/>
  <c r="AL1247" i="3"/>
  <c r="AM1247" i="3"/>
  <c r="AN1247" i="3"/>
  <c r="AO1247" i="3"/>
  <c r="E1248" i="3"/>
  <c r="F1248" i="3"/>
  <c r="G1248" i="3"/>
  <c r="H1248" i="3"/>
  <c r="K1248" i="3"/>
  <c r="L1248" i="3"/>
  <c r="M1248" i="3"/>
  <c r="N1248" i="3"/>
  <c r="O1248" i="3"/>
  <c r="P1248" i="3"/>
  <c r="Q1248" i="3"/>
  <c r="R1248" i="3"/>
  <c r="S1248" i="3"/>
  <c r="T1248" i="3"/>
  <c r="U1248" i="3"/>
  <c r="V1248" i="3"/>
  <c r="W1248" i="3"/>
  <c r="X1248" i="3"/>
  <c r="Y1248" i="3"/>
  <c r="Z1248" i="3"/>
  <c r="AA1248" i="3"/>
  <c r="AB1248" i="3"/>
  <c r="AC1248" i="3"/>
  <c r="AD1248" i="3"/>
  <c r="AF1248" i="3"/>
  <c r="AG1248" i="3"/>
  <c r="AH1248" i="3"/>
  <c r="AI1248" i="3"/>
  <c r="AJ1248" i="3"/>
  <c r="AK1248" i="3"/>
  <c r="AL1248" i="3"/>
  <c r="AM1248" i="3"/>
  <c r="AN1248" i="3"/>
  <c r="AO1248" i="3"/>
  <c r="E1249" i="3"/>
  <c r="F1249" i="3"/>
  <c r="G1249" i="3"/>
  <c r="H1249" i="3"/>
  <c r="K1249" i="3"/>
  <c r="L1249" i="3"/>
  <c r="M1249" i="3"/>
  <c r="N1249" i="3"/>
  <c r="P1249" i="3" s="1"/>
  <c r="O1249" i="3"/>
  <c r="Q1249" i="3"/>
  <c r="R1249" i="3"/>
  <c r="S1249" i="3"/>
  <c r="T1249" i="3"/>
  <c r="U1249" i="3"/>
  <c r="V1249" i="3"/>
  <c r="W1249" i="3"/>
  <c r="X1249" i="3"/>
  <c r="Y1249" i="3" s="1"/>
  <c r="Z1249" i="3"/>
  <c r="AA1249" i="3"/>
  <c r="AB1249" i="3"/>
  <c r="AC1249" i="3"/>
  <c r="AD1249" i="3"/>
  <c r="AF1249" i="3"/>
  <c r="AG1249" i="3"/>
  <c r="AH1249" i="3"/>
  <c r="AI1249" i="3"/>
  <c r="AJ1249" i="3"/>
  <c r="AK1249" i="3"/>
  <c r="AL1249" i="3"/>
  <c r="AM1249" i="3"/>
  <c r="AN1249" i="3"/>
  <c r="AO1249" i="3"/>
  <c r="E1250" i="3"/>
  <c r="F1250" i="3"/>
  <c r="G1250" i="3"/>
  <c r="H1250" i="3"/>
  <c r="K1250" i="3"/>
  <c r="L1250" i="3"/>
  <c r="M1250" i="3"/>
  <c r="N1250" i="3"/>
  <c r="O1250" i="3" s="1"/>
  <c r="Q1250" i="3"/>
  <c r="R1250" i="3" s="1"/>
  <c r="S1250" i="3"/>
  <c r="T1250" i="3"/>
  <c r="U1250" i="3"/>
  <c r="V1250" i="3"/>
  <c r="W1250" i="3"/>
  <c r="X1250" i="3"/>
  <c r="Y1250" i="3"/>
  <c r="Z1250" i="3"/>
  <c r="AA1250" i="3"/>
  <c r="AB1250" i="3"/>
  <c r="AC1250" i="3"/>
  <c r="AD1250" i="3"/>
  <c r="AF1250" i="3"/>
  <c r="AG1250" i="3"/>
  <c r="AH1250" i="3"/>
  <c r="AI1250" i="3"/>
  <c r="AJ1250" i="3"/>
  <c r="AK1250" i="3"/>
  <c r="AL1250" i="3"/>
  <c r="AM1250" i="3"/>
  <c r="AN1250" i="3"/>
  <c r="AO1250" i="3"/>
  <c r="E1251" i="3"/>
  <c r="F1251" i="3"/>
  <c r="G1251" i="3"/>
  <c r="H1251" i="3"/>
  <c r="K1251" i="3"/>
  <c r="L1251" i="3"/>
  <c r="M1251" i="3"/>
  <c r="N1251" i="3"/>
  <c r="O1251" i="3"/>
  <c r="P1251" i="3"/>
  <c r="Q1251" i="3"/>
  <c r="R1251" i="3"/>
  <c r="S1251" i="3"/>
  <c r="T1251" i="3"/>
  <c r="U1251" i="3"/>
  <c r="V1251" i="3"/>
  <c r="W1251" i="3"/>
  <c r="X1251" i="3"/>
  <c r="Y1251" i="3"/>
  <c r="Z1251" i="3"/>
  <c r="AA1251" i="3"/>
  <c r="AB1251" i="3"/>
  <c r="AC1251" i="3"/>
  <c r="AD1251" i="3"/>
  <c r="AF1251" i="3"/>
  <c r="AG1251" i="3"/>
  <c r="AH1251" i="3"/>
  <c r="AI1251" i="3"/>
  <c r="AJ1251" i="3"/>
  <c r="AK1251" i="3"/>
  <c r="AL1251" i="3"/>
  <c r="AM1251" i="3"/>
  <c r="AN1251" i="3"/>
  <c r="AO1251" i="3"/>
  <c r="E1252" i="3"/>
  <c r="F1252" i="3"/>
  <c r="G1252" i="3"/>
  <c r="H1252" i="3"/>
  <c r="K1252" i="3"/>
  <c r="L1252" i="3"/>
  <c r="M1252" i="3"/>
  <c r="N1252" i="3"/>
  <c r="P1252" i="3" s="1"/>
  <c r="O1252" i="3"/>
  <c r="Q1252" i="3"/>
  <c r="R1252" i="3"/>
  <c r="S1252" i="3"/>
  <c r="T1252" i="3"/>
  <c r="U1252" i="3"/>
  <c r="V1252" i="3"/>
  <c r="W1252" i="3"/>
  <c r="X1252" i="3"/>
  <c r="Y1252" i="3" s="1"/>
  <c r="Z1252" i="3"/>
  <c r="AA1252" i="3"/>
  <c r="AB1252" i="3"/>
  <c r="AC1252" i="3"/>
  <c r="AD1252" i="3"/>
  <c r="AF1252" i="3"/>
  <c r="AG1252" i="3"/>
  <c r="AH1252" i="3"/>
  <c r="AI1252" i="3"/>
  <c r="AJ1252" i="3"/>
  <c r="AK1252" i="3"/>
  <c r="AL1252" i="3"/>
  <c r="AM1252" i="3"/>
  <c r="AN1252" i="3"/>
  <c r="AO1252" i="3"/>
  <c r="E1253" i="3"/>
  <c r="F1253" i="3"/>
  <c r="G1253" i="3"/>
  <c r="H1253" i="3"/>
  <c r="K1253" i="3"/>
  <c r="L1253" i="3"/>
  <c r="M1253" i="3"/>
  <c r="N1253" i="3"/>
  <c r="Q1253" i="3"/>
  <c r="R1253" i="3" s="1"/>
  <c r="S1253" i="3"/>
  <c r="T1253" i="3"/>
  <c r="U1253" i="3"/>
  <c r="V1253" i="3"/>
  <c r="W1253" i="3"/>
  <c r="X1253" i="3"/>
  <c r="Y1253" i="3"/>
  <c r="Z1253" i="3"/>
  <c r="AA1253" i="3"/>
  <c r="AB1253" i="3"/>
  <c r="AC1253" i="3"/>
  <c r="AD1253" i="3"/>
  <c r="AF1253" i="3"/>
  <c r="AG1253" i="3"/>
  <c r="AH1253" i="3"/>
  <c r="AI1253" i="3"/>
  <c r="AJ1253" i="3"/>
  <c r="AK1253" i="3"/>
  <c r="AL1253" i="3"/>
  <c r="AM1253" i="3"/>
  <c r="AN1253" i="3"/>
  <c r="AO1253" i="3"/>
  <c r="E1254" i="3"/>
  <c r="F1254" i="3"/>
  <c r="G1254" i="3"/>
  <c r="H1254" i="3"/>
  <c r="K1254" i="3"/>
  <c r="L1254" i="3"/>
  <c r="M1254" i="3"/>
  <c r="N1254" i="3"/>
  <c r="O1254" i="3"/>
  <c r="P1254" i="3"/>
  <c r="Q1254" i="3"/>
  <c r="R1254" i="3"/>
  <c r="S1254" i="3"/>
  <c r="T1254" i="3"/>
  <c r="U1254" i="3"/>
  <c r="V1254" i="3"/>
  <c r="W1254" i="3"/>
  <c r="X1254" i="3"/>
  <c r="Y1254" i="3"/>
  <c r="Z1254" i="3"/>
  <c r="AA1254" i="3"/>
  <c r="AB1254" i="3"/>
  <c r="AC1254" i="3"/>
  <c r="AD1254" i="3"/>
  <c r="AF1254" i="3"/>
  <c r="AG1254" i="3"/>
  <c r="AH1254" i="3"/>
  <c r="AI1254" i="3"/>
  <c r="AJ1254" i="3"/>
  <c r="AK1254" i="3"/>
  <c r="AL1254" i="3"/>
  <c r="AM1254" i="3"/>
  <c r="AN1254" i="3"/>
  <c r="AO1254" i="3"/>
  <c r="E1255" i="3"/>
  <c r="F1255" i="3"/>
  <c r="G1255" i="3"/>
  <c r="H1255" i="3"/>
  <c r="K1255" i="3"/>
  <c r="L1255" i="3"/>
  <c r="M1255" i="3"/>
  <c r="N1255" i="3"/>
  <c r="P1255" i="3" s="1"/>
  <c r="O1255" i="3"/>
  <c r="Q1255" i="3"/>
  <c r="R1255" i="3"/>
  <c r="S1255" i="3"/>
  <c r="T1255" i="3"/>
  <c r="U1255" i="3"/>
  <c r="V1255" i="3"/>
  <c r="W1255" i="3"/>
  <c r="X1255" i="3"/>
  <c r="Y1255" i="3" s="1"/>
  <c r="Z1255" i="3"/>
  <c r="AA1255" i="3"/>
  <c r="AB1255" i="3"/>
  <c r="AC1255" i="3"/>
  <c r="AD1255" i="3"/>
  <c r="AF1255" i="3"/>
  <c r="AG1255" i="3"/>
  <c r="AH1255" i="3"/>
  <c r="AI1255" i="3"/>
  <c r="AJ1255" i="3"/>
  <c r="AK1255" i="3"/>
  <c r="AL1255" i="3"/>
  <c r="AM1255" i="3"/>
  <c r="AN1255" i="3"/>
  <c r="AO1255" i="3"/>
  <c r="E1256" i="3"/>
  <c r="F1256" i="3"/>
  <c r="G1256" i="3"/>
  <c r="H1256" i="3"/>
  <c r="K1256" i="3"/>
  <c r="L1256" i="3"/>
  <c r="M1256" i="3"/>
  <c r="N1256" i="3"/>
  <c r="O1256" i="3" s="1"/>
  <c r="Q1256" i="3"/>
  <c r="R1256" i="3" s="1"/>
  <c r="S1256" i="3"/>
  <c r="T1256" i="3"/>
  <c r="U1256" i="3"/>
  <c r="V1256" i="3"/>
  <c r="W1256" i="3"/>
  <c r="X1256" i="3"/>
  <c r="Y1256" i="3"/>
  <c r="Z1256" i="3"/>
  <c r="AA1256" i="3"/>
  <c r="AB1256" i="3"/>
  <c r="AC1256" i="3"/>
  <c r="AD1256" i="3"/>
  <c r="AF1256" i="3"/>
  <c r="AG1256" i="3"/>
  <c r="AH1256" i="3"/>
  <c r="AI1256" i="3"/>
  <c r="AJ1256" i="3"/>
  <c r="AK1256" i="3"/>
  <c r="AL1256" i="3"/>
  <c r="AM1256" i="3"/>
  <c r="AN1256" i="3"/>
  <c r="AO1256" i="3"/>
  <c r="E1257" i="3"/>
  <c r="F1257" i="3"/>
  <c r="G1257" i="3"/>
  <c r="H1257" i="3"/>
  <c r="K1257" i="3"/>
  <c r="L1257" i="3"/>
  <c r="M1257" i="3"/>
  <c r="N1257" i="3"/>
  <c r="O1257" i="3"/>
  <c r="P1257" i="3"/>
  <c r="Q1257" i="3"/>
  <c r="R1257" i="3"/>
  <c r="S1257" i="3"/>
  <c r="T1257" i="3"/>
  <c r="U1257" i="3"/>
  <c r="V1257" i="3"/>
  <c r="W1257" i="3"/>
  <c r="X1257" i="3"/>
  <c r="Y1257" i="3"/>
  <c r="Z1257" i="3"/>
  <c r="AA1257" i="3"/>
  <c r="AB1257" i="3"/>
  <c r="AC1257" i="3"/>
  <c r="AD1257" i="3"/>
  <c r="AF1257" i="3"/>
  <c r="AG1257" i="3"/>
  <c r="AH1257" i="3"/>
  <c r="AI1257" i="3"/>
  <c r="AJ1257" i="3"/>
  <c r="AK1257" i="3"/>
  <c r="AL1257" i="3"/>
  <c r="AM1257" i="3"/>
  <c r="AN1257" i="3"/>
  <c r="AO1257" i="3"/>
  <c r="E1258" i="3"/>
  <c r="F1258" i="3"/>
  <c r="G1258" i="3"/>
  <c r="H1258" i="3"/>
  <c r="K1258" i="3"/>
  <c r="L1258" i="3"/>
  <c r="M1258" i="3"/>
  <c r="N1258" i="3"/>
  <c r="P1258" i="3" s="1"/>
  <c r="O1258" i="3"/>
  <c r="Q1258" i="3"/>
  <c r="R1258" i="3"/>
  <c r="S1258" i="3"/>
  <c r="T1258" i="3"/>
  <c r="U1258" i="3"/>
  <c r="V1258" i="3"/>
  <c r="W1258" i="3"/>
  <c r="X1258" i="3"/>
  <c r="Y1258" i="3" s="1"/>
  <c r="Z1258" i="3"/>
  <c r="AA1258" i="3"/>
  <c r="AB1258" i="3"/>
  <c r="AC1258" i="3"/>
  <c r="AD1258" i="3"/>
  <c r="AF1258" i="3"/>
  <c r="AG1258" i="3"/>
  <c r="AH1258" i="3"/>
  <c r="AI1258" i="3"/>
  <c r="AJ1258" i="3"/>
  <c r="AK1258" i="3"/>
  <c r="AL1258" i="3"/>
  <c r="AM1258" i="3"/>
  <c r="AN1258" i="3"/>
  <c r="AO1258" i="3"/>
  <c r="E1259" i="3"/>
  <c r="F1259" i="3"/>
  <c r="G1259" i="3"/>
  <c r="H1259" i="3"/>
  <c r="K1259" i="3"/>
  <c r="L1259" i="3"/>
  <c r="M1259" i="3"/>
  <c r="N1259" i="3"/>
  <c r="Q1259" i="3"/>
  <c r="R1259" i="3" s="1"/>
  <c r="S1259" i="3"/>
  <c r="T1259" i="3"/>
  <c r="U1259" i="3"/>
  <c r="V1259" i="3"/>
  <c r="W1259" i="3"/>
  <c r="X1259" i="3"/>
  <c r="Y1259" i="3"/>
  <c r="Z1259" i="3"/>
  <c r="AA1259" i="3"/>
  <c r="AB1259" i="3"/>
  <c r="AC1259" i="3"/>
  <c r="AD1259" i="3"/>
  <c r="AF1259" i="3"/>
  <c r="AG1259" i="3"/>
  <c r="AH1259" i="3"/>
  <c r="AI1259" i="3"/>
  <c r="AJ1259" i="3"/>
  <c r="AK1259" i="3"/>
  <c r="AL1259" i="3"/>
  <c r="AM1259" i="3"/>
  <c r="AN1259" i="3"/>
  <c r="AO1259" i="3"/>
  <c r="E1260" i="3"/>
  <c r="F1260" i="3"/>
  <c r="G1260" i="3"/>
  <c r="H1260" i="3"/>
  <c r="K1260" i="3"/>
  <c r="L1260" i="3"/>
  <c r="M1260" i="3"/>
  <c r="N1260" i="3"/>
  <c r="O1260" i="3"/>
  <c r="P1260" i="3"/>
  <c r="Q1260" i="3"/>
  <c r="R1260" i="3"/>
  <c r="S1260" i="3"/>
  <c r="T1260" i="3"/>
  <c r="U1260" i="3"/>
  <c r="V1260" i="3"/>
  <c r="W1260" i="3"/>
  <c r="X1260" i="3"/>
  <c r="Y1260" i="3"/>
  <c r="Z1260" i="3"/>
  <c r="AA1260" i="3"/>
  <c r="AB1260" i="3"/>
  <c r="AC1260" i="3"/>
  <c r="AD1260" i="3"/>
  <c r="AF1260" i="3"/>
  <c r="AG1260" i="3"/>
  <c r="AH1260" i="3"/>
  <c r="AI1260" i="3"/>
  <c r="AJ1260" i="3"/>
  <c r="AK1260" i="3"/>
  <c r="AL1260" i="3"/>
  <c r="AM1260" i="3"/>
  <c r="AN1260" i="3"/>
  <c r="AO1260" i="3"/>
  <c r="E1261" i="3"/>
  <c r="F1261" i="3"/>
  <c r="G1261" i="3"/>
  <c r="H1261" i="3"/>
  <c r="K1261" i="3"/>
  <c r="L1261" i="3"/>
  <c r="M1261" i="3"/>
  <c r="N1261" i="3"/>
  <c r="P1261" i="3" s="1"/>
  <c r="O1261" i="3"/>
  <c r="Q1261" i="3"/>
  <c r="R1261" i="3"/>
  <c r="S1261" i="3"/>
  <c r="T1261" i="3"/>
  <c r="U1261" i="3"/>
  <c r="V1261" i="3"/>
  <c r="W1261" i="3"/>
  <c r="X1261" i="3"/>
  <c r="Y1261" i="3" s="1"/>
  <c r="Z1261" i="3"/>
  <c r="AA1261" i="3"/>
  <c r="AB1261" i="3"/>
  <c r="AC1261" i="3"/>
  <c r="AD1261" i="3"/>
  <c r="AF1261" i="3"/>
  <c r="AG1261" i="3"/>
  <c r="AH1261" i="3"/>
  <c r="AI1261" i="3"/>
  <c r="AJ1261" i="3"/>
  <c r="AK1261" i="3"/>
  <c r="AL1261" i="3"/>
  <c r="AM1261" i="3"/>
  <c r="AN1261" i="3"/>
  <c r="AO1261" i="3"/>
  <c r="E1262" i="3"/>
  <c r="F1262" i="3"/>
  <c r="G1262" i="3"/>
  <c r="H1262" i="3"/>
  <c r="K1262" i="3"/>
  <c r="L1262" i="3"/>
  <c r="M1262" i="3"/>
  <c r="N1262" i="3"/>
  <c r="O1262" i="3" s="1"/>
  <c r="Q1262" i="3"/>
  <c r="R1262" i="3" s="1"/>
  <c r="S1262" i="3"/>
  <c r="T1262" i="3"/>
  <c r="U1262" i="3"/>
  <c r="V1262" i="3"/>
  <c r="W1262" i="3"/>
  <c r="X1262" i="3"/>
  <c r="Y1262" i="3"/>
  <c r="Z1262" i="3"/>
  <c r="AA1262" i="3"/>
  <c r="AB1262" i="3"/>
  <c r="AC1262" i="3"/>
  <c r="AD1262" i="3"/>
  <c r="AF1262" i="3"/>
  <c r="AG1262" i="3"/>
  <c r="AH1262" i="3"/>
  <c r="AI1262" i="3"/>
  <c r="AJ1262" i="3"/>
  <c r="AK1262" i="3"/>
  <c r="AL1262" i="3"/>
  <c r="AM1262" i="3"/>
  <c r="AN1262" i="3"/>
  <c r="AO1262" i="3"/>
  <c r="E1263" i="3"/>
  <c r="F1263" i="3"/>
  <c r="G1263" i="3"/>
  <c r="H1263" i="3"/>
  <c r="K1263" i="3"/>
  <c r="L1263" i="3"/>
  <c r="M1263" i="3"/>
  <c r="N1263" i="3"/>
  <c r="O1263" i="3"/>
  <c r="P1263" i="3"/>
  <c r="Q1263" i="3"/>
  <c r="R1263" i="3"/>
  <c r="S1263" i="3"/>
  <c r="T1263" i="3"/>
  <c r="U1263" i="3"/>
  <c r="V1263" i="3"/>
  <c r="W1263" i="3"/>
  <c r="X1263" i="3"/>
  <c r="Y1263" i="3"/>
  <c r="Z1263" i="3"/>
  <c r="AA1263" i="3"/>
  <c r="AB1263" i="3"/>
  <c r="AC1263" i="3"/>
  <c r="AD1263" i="3"/>
  <c r="AF1263" i="3"/>
  <c r="AG1263" i="3"/>
  <c r="AH1263" i="3"/>
  <c r="AI1263" i="3"/>
  <c r="AJ1263" i="3"/>
  <c r="AK1263" i="3"/>
  <c r="AL1263" i="3"/>
  <c r="AM1263" i="3"/>
  <c r="AN1263" i="3"/>
  <c r="AO1263" i="3"/>
  <c r="E1264" i="3"/>
  <c r="F1264" i="3"/>
  <c r="G1264" i="3"/>
  <c r="H1264" i="3"/>
  <c r="K1264" i="3"/>
  <c r="L1264" i="3"/>
  <c r="M1264" i="3"/>
  <c r="N1264" i="3"/>
  <c r="P1264" i="3" s="1"/>
  <c r="O1264" i="3"/>
  <c r="Q1264" i="3"/>
  <c r="R1264" i="3"/>
  <c r="S1264" i="3"/>
  <c r="T1264" i="3"/>
  <c r="U1264" i="3"/>
  <c r="V1264" i="3"/>
  <c r="W1264" i="3"/>
  <c r="X1264" i="3"/>
  <c r="Y1264" i="3" s="1"/>
  <c r="Z1264" i="3"/>
  <c r="AA1264" i="3"/>
  <c r="AB1264" i="3"/>
  <c r="AC1264" i="3"/>
  <c r="AD1264" i="3"/>
  <c r="AF1264" i="3"/>
  <c r="AG1264" i="3"/>
  <c r="AH1264" i="3"/>
  <c r="AI1264" i="3"/>
  <c r="AJ1264" i="3"/>
  <c r="AK1264" i="3"/>
  <c r="AL1264" i="3"/>
  <c r="AM1264" i="3"/>
  <c r="AN1264" i="3"/>
  <c r="AO1264" i="3"/>
  <c r="E1265" i="3"/>
  <c r="F1265" i="3"/>
  <c r="G1265" i="3"/>
  <c r="H1265" i="3"/>
  <c r="K1265" i="3"/>
  <c r="L1265" i="3"/>
  <c r="M1265" i="3"/>
  <c r="N1265" i="3"/>
  <c r="Q1265" i="3"/>
  <c r="R1265" i="3" s="1"/>
  <c r="S1265" i="3"/>
  <c r="T1265" i="3"/>
  <c r="U1265" i="3"/>
  <c r="V1265" i="3"/>
  <c r="W1265" i="3"/>
  <c r="X1265" i="3"/>
  <c r="Y1265" i="3"/>
  <c r="Z1265" i="3"/>
  <c r="AA1265" i="3"/>
  <c r="AB1265" i="3"/>
  <c r="AC1265" i="3"/>
  <c r="AD1265" i="3"/>
  <c r="AF1265" i="3"/>
  <c r="AG1265" i="3"/>
  <c r="AH1265" i="3"/>
  <c r="AI1265" i="3"/>
  <c r="AJ1265" i="3"/>
  <c r="AK1265" i="3"/>
  <c r="AL1265" i="3"/>
  <c r="AM1265" i="3"/>
  <c r="AN1265" i="3"/>
  <c r="AO1265" i="3"/>
  <c r="E1266" i="3"/>
  <c r="F1266" i="3"/>
  <c r="G1266" i="3"/>
  <c r="H1266" i="3"/>
  <c r="K1266" i="3"/>
  <c r="L1266" i="3"/>
  <c r="M1266" i="3"/>
  <c r="N1266" i="3"/>
  <c r="O1266" i="3"/>
  <c r="P1266" i="3"/>
  <c r="Q1266" i="3"/>
  <c r="R1266" i="3"/>
  <c r="S1266" i="3"/>
  <c r="T1266" i="3"/>
  <c r="U1266" i="3"/>
  <c r="V1266" i="3"/>
  <c r="W1266" i="3"/>
  <c r="X1266" i="3"/>
  <c r="Y1266" i="3"/>
  <c r="Z1266" i="3"/>
  <c r="AA1266" i="3"/>
  <c r="AB1266" i="3"/>
  <c r="AC1266" i="3"/>
  <c r="AD1266" i="3"/>
  <c r="AF1266" i="3"/>
  <c r="AG1266" i="3"/>
  <c r="AH1266" i="3"/>
  <c r="AI1266" i="3"/>
  <c r="AJ1266" i="3"/>
  <c r="AK1266" i="3"/>
  <c r="AL1266" i="3"/>
  <c r="AM1266" i="3"/>
  <c r="AN1266" i="3"/>
  <c r="AO1266" i="3"/>
  <c r="E1267" i="3"/>
  <c r="F1267" i="3"/>
  <c r="G1267" i="3"/>
  <c r="H1267" i="3"/>
  <c r="K1267" i="3"/>
  <c r="L1267" i="3"/>
  <c r="M1267" i="3"/>
  <c r="N1267" i="3"/>
  <c r="P1267" i="3" s="1"/>
  <c r="O1267" i="3"/>
  <c r="Q1267" i="3"/>
  <c r="R1267" i="3"/>
  <c r="S1267" i="3"/>
  <c r="T1267" i="3"/>
  <c r="U1267" i="3"/>
  <c r="V1267" i="3"/>
  <c r="W1267" i="3"/>
  <c r="X1267" i="3"/>
  <c r="Y1267" i="3" s="1"/>
  <c r="Z1267" i="3"/>
  <c r="AA1267" i="3"/>
  <c r="AB1267" i="3"/>
  <c r="AC1267" i="3"/>
  <c r="AD1267" i="3"/>
  <c r="AF1267" i="3"/>
  <c r="AG1267" i="3"/>
  <c r="AH1267" i="3"/>
  <c r="AI1267" i="3"/>
  <c r="AJ1267" i="3"/>
  <c r="AK1267" i="3"/>
  <c r="AL1267" i="3"/>
  <c r="AM1267" i="3"/>
  <c r="AN1267" i="3"/>
  <c r="AO1267" i="3"/>
  <c r="E1268" i="3"/>
  <c r="F1268" i="3"/>
  <c r="G1268" i="3"/>
  <c r="H1268" i="3"/>
  <c r="K1268" i="3"/>
  <c r="L1268" i="3"/>
  <c r="M1268" i="3"/>
  <c r="N1268" i="3"/>
  <c r="O1268" i="3" s="1"/>
  <c r="Q1268" i="3"/>
  <c r="R1268" i="3" s="1"/>
  <c r="S1268" i="3"/>
  <c r="T1268" i="3"/>
  <c r="U1268" i="3"/>
  <c r="V1268" i="3"/>
  <c r="W1268" i="3"/>
  <c r="X1268" i="3"/>
  <c r="Y1268" i="3"/>
  <c r="Z1268" i="3"/>
  <c r="AA1268" i="3"/>
  <c r="AB1268" i="3"/>
  <c r="AC1268" i="3"/>
  <c r="AD1268" i="3"/>
  <c r="AF1268" i="3"/>
  <c r="AG1268" i="3"/>
  <c r="AH1268" i="3"/>
  <c r="AI1268" i="3"/>
  <c r="AJ1268" i="3"/>
  <c r="AK1268" i="3"/>
  <c r="AL1268" i="3"/>
  <c r="AM1268" i="3"/>
  <c r="AN1268" i="3"/>
  <c r="AO1268" i="3"/>
  <c r="E1269" i="3"/>
  <c r="F1269" i="3"/>
  <c r="G1269" i="3"/>
  <c r="H1269" i="3"/>
  <c r="K1269" i="3"/>
  <c r="L1269" i="3"/>
  <c r="M1269" i="3"/>
  <c r="N1269" i="3"/>
  <c r="O1269" i="3"/>
  <c r="P1269" i="3"/>
  <c r="Q1269" i="3"/>
  <c r="R1269" i="3"/>
  <c r="S1269" i="3"/>
  <c r="T1269" i="3"/>
  <c r="U1269" i="3"/>
  <c r="V1269" i="3"/>
  <c r="W1269" i="3"/>
  <c r="X1269" i="3"/>
  <c r="Y1269" i="3"/>
  <c r="Z1269" i="3"/>
  <c r="AA1269" i="3"/>
  <c r="AB1269" i="3"/>
  <c r="AC1269" i="3"/>
  <c r="AD1269" i="3"/>
  <c r="AF1269" i="3"/>
  <c r="AG1269" i="3"/>
  <c r="AH1269" i="3"/>
  <c r="AI1269" i="3"/>
  <c r="AJ1269" i="3"/>
  <c r="AK1269" i="3"/>
  <c r="AL1269" i="3"/>
  <c r="AM1269" i="3"/>
  <c r="AN1269" i="3"/>
  <c r="AO1269" i="3"/>
  <c r="E1270" i="3"/>
  <c r="F1270" i="3"/>
  <c r="G1270" i="3"/>
  <c r="H1270" i="3"/>
  <c r="K1270" i="3"/>
  <c r="L1270" i="3"/>
  <c r="M1270" i="3"/>
  <c r="N1270" i="3"/>
  <c r="P1270" i="3" s="1"/>
  <c r="O1270" i="3"/>
  <c r="Q1270" i="3"/>
  <c r="R1270" i="3"/>
  <c r="S1270" i="3"/>
  <c r="T1270" i="3"/>
  <c r="U1270" i="3"/>
  <c r="V1270" i="3"/>
  <c r="W1270" i="3"/>
  <c r="X1270" i="3"/>
  <c r="Y1270" i="3" s="1"/>
  <c r="Z1270" i="3"/>
  <c r="AA1270" i="3"/>
  <c r="AB1270" i="3"/>
  <c r="AC1270" i="3"/>
  <c r="AD1270" i="3"/>
  <c r="AF1270" i="3"/>
  <c r="AG1270" i="3"/>
  <c r="AH1270" i="3"/>
  <c r="AI1270" i="3"/>
  <c r="AJ1270" i="3"/>
  <c r="AK1270" i="3"/>
  <c r="AL1270" i="3"/>
  <c r="AM1270" i="3"/>
  <c r="AN1270" i="3"/>
  <c r="AO1270" i="3"/>
  <c r="E1271" i="3"/>
  <c r="F1271" i="3"/>
  <c r="G1271" i="3"/>
  <c r="H1271" i="3"/>
  <c r="K1271" i="3"/>
  <c r="L1271" i="3"/>
  <c r="M1271" i="3"/>
  <c r="N1271" i="3"/>
  <c r="Q1271" i="3"/>
  <c r="R1271" i="3" s="1"/>
  <c r="S1271" i="3"/>
  <c r="T1271" i="3"/>
  <c r="U1271" i="3"/>
  <c r="V1271" i="3"/>
  <c r="W1271" i="3"/>
  <c r="X1271" i="3"/>
  <c r="Y1271" i="3"/>
  <c r="Z1271" i="3"/>
  <c r="AA1271" i="3"/>
  <c r="AB1271" i="3"/>
  <c r="AC1271" i="3"/>
  <c r="AD1271" i="3"/>
  <c r="AF1271" i="3"/>
  <c r="AG1271" i="3"/>
  <c r="AH1271" i="3"/>
  <c r="AI1271" i="3"/>
  <c r="AJ1271" i="3"/>
  <c r="AK1271" i="3"/>
  <c r="AL1271" i="3"/>
  <c r="AM1271" i="3"/>
  <c r="AN1271" i="3"/>
  <c r="AO1271" i="3"/>
  <c r="E1272" i="3"/>
  <c r="F1272" i="3"/>
  <c r="G1272" i="3"/>
  <c r="H1272" i="3"/>
  <c r="K1272" i="3"/>
  <c r="L1272" i="3"/>
  <c r="M1272" i="3"/>
  <c r="N1272" i="3"/>
  <c r="O1272" i="3"/>
  <c r="P1272" i="3"/>
  <c r="Q1272" i="3"/>
  <c r="R1272" i="3"/>
  <c r="S1272" i="3"/>
  <c r="T1272" i="3"/>
  <c r="U1272" i="3"/>
  <c r="V1272" i="3"/>
  <c r="W1272" i="3"/>
  <c r="X1272" i="3"/>
  <c r="Y1272" i="3"/>
  <c r="Z1272" i="3"/>
  <c r="AA1272" i="3"/>
  <c r="AB1272" i="3"/>
  <c r="AC1272" i="3"/>
  <c r="AD1272" i="3"/>
  <c r="AF1272" i="3"/>
  <c r="AG1272" i="3"/>
  <c r="AH1272" i="3"/>
  <c r="AI1272" i="3"/>
  <c r="AJ1272" i="3"/>
  <c r="AK1272" i="3"/>
  <c r="AL1272" i="3"/>
  <c r="AM1272" i="3"/>
  <c r="AN1272" i="3"/>
  <c r="AO1272" i="3"/>
  <c r="E1273" i="3"/>
  <c r="F1273" i="3"/>
  <c r="G1273" i="3"/>
  <c r="H1273" i="3"/>
  <c r="K1273" i="3"/>
  <c r="L1273" i="3"/>
  <c r="M1273" i="3"/>
  <c r="N1273" i="3"/>
  <c r="P1273" i="3" s="1"/>
  <c r="O1273" i="3"/>
  <c r="Q1273" i="3"/>
  <c r="R1273" i="3"/>
  <c r="S1273" i="3"/>
  <c r="T1273" i="3"/>
  <c r="U1273" i="3"/>
  <c r="V1273" i="3"/>
  <c r="W1273" i="3"/>
  <c r="X1273" i="3"/>
  <c r="Y1273" i="3" s="1"/>
  <c r="Z1273" i="3"/>
  <c r="AA1273" i="3"/>
  <c r="AB1273" i="3"/>
  <c r="AC1273" i="3"/>
  <c r="AD1273" i="3"/>
  <c r="AF1273" i="3"/>
  <c r="AG1273" i="3"/>
  <c r="AH1273" i="3"/>
  <c r="AI1273" i="3"/>
  <c r="AJ1273" i="3"/>
  <c r="AK1273" i="3"/>
  <c r="AL1273" i="3"/>
  <c r="AM1273" i="3"/>
  <c r="AN1273" i="3"/>
  <c r="AO1273" i="3"/>
  <c r="E1274" i="3"/>
  <c r="F1274" i="3"/>
  <c r="G1274" i="3"/>
  <c r="H1274" i="3"/>
  <c r="K1274" i="3"/>
  <c r="L1274" i="3"/>
  <c r="M1274" i="3"/>
  <c r="N1274" i="3"/>
  <c r="O1274" i="3" s="1"/>
  <c r="Q1274" i="3"/>
  <c r="R1274" i="3" s="1"/>
  <c r="S1274" i="3"/>
  <c r="T1274" i="3"/>
  <c r="U1274" i="3"/>
  <c r="V1274" i="3"/>
  <c r="W1274" i="3"/>
  <c r="X1274" i="3"/>
  <c r="Y1274" i="3"/>
  <c r="Z1274" i="3"/>
  <c r="AA1274" i="3"/>
  <c r="AB1274" i="3"/>
  <c r="AC1274" i="3"/>
  <c r="AD1274" i="3"/>
  <c r="AF1274" i="3"/>
  <c r="AG1274" i="3"/>
  <c r="AH1274" i="3"/>
  <c r="AI1274" i="3"/>
  <c r="AJ1274" i="3"/>
  <c r="AK1274" i="3"/>
  <c r="AL1274" i="3"/>
  <c r="AM1274" i="3"/>
  <c r="AN1274" i="3"/>
  <c r="AO1274" i="3"/>
  <c r="E1275" i="3"/>
  <c r="F1275" i="3"/>
  <c r="G1275" i="3"/>
  <c r="H1275" i="3"/>
  <c r="K1275" i="3"/>
  <c r="L1275" i="3"/>
  <c r="M1275" i="3"/>
  <c r="N1275" i="3"/>
  <c r="O1275" i="3"/>
  <c r="P1275" i="3"/>
  <c r="Q1275" i="3"/>
  <c r="R1275" i="3"/>
  <c r="S1275" i="3"/>
  <c r="T1275" i="3"/>
  <c r="U1275" i="3"/>
  <c r="V1275" i="3"/>
  <c r="W1275" i="3"/>
  <c r="X1275" i="3"/>
  <c r="Y1275" i="3"/>
  <c r="Z1275" i="3"/>
  <c r="AA1275" i="3"/>
  <c r="AB1275" i="3"/>
  <c r="AC1275" i="3"/>
  <c r="AD1275" i="3"/>
  <c r="AF1275" i="3"/>
  <c r="AG1275" i="3"/>
  <c r="AH1275" i="3"/>
  <c r="AI1275" i="3"/>
  <c r="AJ1275" i="3"/>
  <c r="AK1275" i="3"/>
  <c r="AL1275" i="3"/>
  <c r="AM1275" i="3"/>
  <c r="AN1275" i="3"/>
  <c r="AO1275" i="3"/>
  <c r="E1276" i="3"/>
  <c r="F1276" i="3"/>
  <c r="G1276" i="3"/>
  <c r="H1276" i="3"/>
  <c r="K1276" i="3"/>
  <c r="L1276" i="3"/>
  <c r="M1276" i="3"/>
  <c r="N1276" i="3"/>
  <c r="P1276" i="3" s="1"/>
  <c r="O1276" i="3"/>
  <c r="Q1276" i="3"/>
  <c r="R1276" i="3"/>
  <c r="S1276" i="3"/>
  <c r="T1276" i="3"/>
  <c r="U1276" i="3"/>
  <c r="V1276" i="3"/>
  <c r="W1276" i="3"/>
  <c r="X1276" i="3"/>
  <c r="Y1276" i="3" s="1"/>
  <c r="Z1276" i="3"/>
  <c r="AA1276" i="3"/>
  <c r="AB1276" i="3"/>
  <c r="AC1276" i="3"/>
  <c r="AD1276" i="3"/>
  <c r="AF1276" i="3"/>
  <c r="AG1276" i="3"/>
  <c r="AH1276" i="3"/>
  <c r="AI1276" i="3"/>
  <c r="AJ1276" i="3"/>
  <c r="AK1276" i="3"/>
  <c r="AL1276" i="3"/>
  <c r="AM1276" i="3"/>
  <c r="AN1276" i="3"/>
  <c r="AO1276" i="3"/>
  <c r="E1277" i="3"/>
  <c r="F1277" i="3"/>
  <c r="G1277" i="3"/>
  <c r="H1277" i="3"/>
  <c r="K1277" i="3"/>
  <c r="L1277" i="3"/>
  <c r="M1277" i="3"/>
  <c r="N1277" i="3"/>
  <c r="Q1277" i="3"/>
  <c r="R1277" i="3" s="1"/>
  <c r="S1277" i="3"/>
  <c r="T1277" i="3"/>
  <c r="U1277" i="3"/>
  <c r="V1277" i="3"/>
  <c r="W1277" i="3"/>
  <c r="X1277" i="3"/>
  <c r="Y1277" i="3"/>
  <c r="Z1277" i="3"/>
  <c r="AA1277" i="3"/>
  <c r="AB1277" i="3"/>
  <c r="AC1277" i="3"/>
  <c r="AD1277" i="3"/>
  <c r="AF1277" i="3"/>
  <c r="AG1277" i="3"/>
  <c r="AH1277" i="3"/>
  <c r="AI1277" i="3"/>
  <c r="AJ1277" i="3"/>
  <c r="AK1277" i="3"/>
  <c r="AL1277" i="3"/>
  <c r="AM1277" i="3"/>
  <c r="AN1277" i="3"/>
  <c r="AO1277" i="3"/>
  <c r="E1278" i="3"/>
  <c r="F1278" i="3"/>
  <c r="G1278" i="3"/>
  <c r="H1278" i="3"/>
  <c r="K1278" i="3"/>
  <c r="L1278" i="3"/>
  <c r="M1278" i="3"/>
  <c r="N1278" i="3"/>
  <c r="O1278" i="3"/>
  <c r="P1278" i="3"/>
  <c r="Q1278" i="3"/>
  <c r="R1278" i="3"/>
  <c r="S1278" i="3"/>
  <c r="T1278" i="3"/>
  <c r="U1278" i="3"/>
  <c r="V1278" i="3"/>
  <c r="W1278" i="3"/>
  <c r="X1278" i="3"/>
  <c r="Y1278" i="3"/>
  <c r="Z1278" i="3"/>
  <c r="AA1278" i="3"/>
  <c r="AB1278" i="3"/>
  <c r="AC1278" i="3"/>
  <c r="AD1278" i="3"/>
  <c r="AF1278" i="3"/>
  <c r="AG1278" i="3"/>
  <c r="AH1278" i="3"/>
  <c r="AI1278" i="3"/>
  <c r="AJ1278" i="3"/>
  <c r="AK1278" i="3"/>
  <c r="AL1278" i="3"/>
  <c r="AM1278" i="3"/>
  <c r="AN1278" i="3"/>
  <c r="AO1278" i="3"/>
  <c r="E1279" i="3"/>
  <c r="F1279" i="3"/>
  <c r="G1279" i="3"/>
  <c r="H1279" i="3"/>
  <c r="K1279" i="3"/>
  <c r="L1279" i="3"/>
  <c r="M1279" i="3"/>
  <c r="N1279" i="3"/>
  <c r="P1279" i="3" s="1"/>
  <c r="O1279" i="3"/>
  <c r="Q1279" i="3"/>
  <c r="R1279" i="3"/>
  <c r="S1279" i="3"/>
  <c r="T1279" i="3"/>
  <c r="U1279" i="3"/>
  <c r="V1279" i="3"/>
  <c r="W1279" i="3"/>
  <c r="X1279" i="3"/>
  <c r="Y1279" i="3" s="1"/>
  <c r="Z1279" i="3"/>
  <c r="AA1279" i="3"/>
  <c r="AB1279" i="3"/>
  <c r="AC1279" i="3"/>
  <c r="AD1279" i="3"/>
  <c r="AF1279" i="3"/>
  <c r="AG1279" i="3"/>
  <c r="AH1279" i="3"/>
  <c r="AI1279" i="3"/>
  <c r="AJ1279" i="3"/>
  <c r="AK1279" i="3"/>
  <c r="AL1279" i="3"/>
  <c r="AM1279" i="3"/>
  <c r="AN1279" i="3"/>
  <c r="AO1279" i="3"/>
  <c r="E1280" i="3"/>
  <c r="F1280" i="3"/>
  <c r="G1280" i="3"/>
  <c r="H1280" i="3"/>
  <c r="K1280" i="3"/>
  <c r="L1280" i="3"/>
  <c r="M1280" i="3"/>
  <c r="N1280" i="3"/>
  <c r="O1280" i="3" s="1"/>
  <c r="Q1280" i="3"/>
  <c r="R1280" i="3" s="1"/>
  <c r="S1280" i="3"/>
  <c r="T1280" i="3"/>
  <c r="U1280" i="3"/>
  <c r="V1280" i="3"/>
  <c r="W1280" i="3"/>
  <c r="X1280" i="3"/>
  <c r="Y1280" i="3"/>
  <c r="Z1280" i="3"/>
  <c r="AA1280" i="3"/>
  <c r="AB1280" i="3"/>
  <c r="AC1280" i="3"/>
  <c r="AD1280" i="3"/>
  <c r="AF1280" i="3"/>
  <c r="AG1280" i="3"/>
  <c r="AH1280" i="3"/>
  <c r="AI1280" i="3"/>
  <c r="AJ1280" i="3"/>
  <c r="AK1280" i="3"/>
  <c r="AL1280" i="3"/>
  <c r="AM1280" i="3"/>
  <c r="AN1280" i="3"/>
  <c r="AO1280" i="3"/>
  <c r="E1281" i="3"/>
  <c r="F1281" i="3"/>
  <c r="G1281" i="3"/>
  <c r="H1281" i="3"/>
  <c r="K1281" i="3"/>
  <c r="L1281" i="3"/>
  <c r="M1281" i="3"/>
  <c r="N1281" i="3"/>
  <c r="O1281" i="3"/>
  <c r="P1281" i="3"/>
  <c r="Q1281" i="3"/>
  <c r="R1281" i="3"/>
  <c r="S1281" i="3"/>
  <c r="T1281" i="3"/>
  <c r="U1281" i="3"/>
  <c r="V1281" i="3"/>
  <c r="W1281" i="3"/>
  <c r="X1281" i="3"/>
  <c r="Y1281" i="3"/>
  <c r="Z1281" i="3"/>
  <c r="AA1281" i="3"/>
  <c r="AB1281" i="3"/>
  <c r="AC1281" i="3"/>
  <c r="AD1281" i="3"/>
  <c r="AF1281" i="3"/>
  <c r="AG1281" i="3"/>
  <c r="AH1281" i="3"/>
  <c r="AI1281" i="3"/>
  <c r="AJ1281" i="3"/>
  <c r="AK1281" i="3"/>
  <c r="AL1281" i="3"/>
  <c r="AM1281" i="3"/>
  <c r="AN1281" i="3"/>
  <c r="AO1281" i="3"/>
  <c r="E1282" i="3"/>
  <c r="F1282" i="3"/>
  <c r="G1282" i="3"/>
  <c r="H1282" i="3"/>
  <c r="K1282" i="3"/>
  <c r="L1282" i="3"/>
  <c r="M1282" i="3"/>
  <c r="N1282" i="3"/>
  <c r="P1282" i="3" s="1"/>
  <c r="O1282" i="3"/>
  <c r="Q1282" i="3"/>
  <c r="R1282" i="3"/>
  <c r="S1282" i="3"/>
  <c r="T1282" i="3"/>
  <c r="U1282" i="3"/>
  <c r="V1282" i="3"/>
  <c r="W1282" i="3"/>
  <c r="X1282" i="3"/>
  <c r="Y1282" i="3" s="1"/>
  <c r="Z1282" i="3"/>
  <c r="AA1282" i="3"/>
  <c r="AB1282" i="3"/>
  <c r="AC1282" i="3"/>
  <c r="AD1282" i="3"/>
  <c r="AF1282" i="3"/>
  <c r="AG1282" i="3"/>
  <c r="AH1282" i="3"/>
  <c r="AI1282" i="3"/>
  <c r="AJ1282" i="3"/>
  <c r="AK1282" i="3"/>
  <c r="AL1282" i="3"/>
  <c r="AM1282" i="3"/>
  <c r="AN1282" i="3"/>
  <c r="AO1282" i="3"/>
  <c r="E1283" i="3"/>
  <c r="F1283" i="3"/>
  <c r="G1283" i="3"/>
  <c r="H1283" i="3"/>
  <c r="K1283" i="3"/>
  <c r="L1283" i="3"/>
  <c r="M1283" i="3"/>
  <c r="N1283" i="3"/>
  <c r="Q1283" i="3"/>
  <c r="R1283" i="3" s="1"/>
  <c r="S1283" i="3"/>
  <c r="T1283" i="3"/>
  <c r="U1283" i="3"/>
  <c r="V1283" i="3"/>
  <c r="W1283" i="3"/>
  <c r="X1283" i="3"/>
  <c r="Y1283" i="3"/>
  <c r="Z1283" i="3"/>
  <c r="AA1283" i="3"/>
  <c r="AB1283" i="3"/>
  <c r="AC1283" i="3"/>
  <c r="AD1283" i="3"/>
  <c r="AF1283" i="3"/>
  <c r="AG1283" i="3"/>
  <c r="AH1283" i="3"/>
  <c r="AI1283" i="3"/>
  <c r="AJ1283" i="3"/>
  <c r="AK1283" i="3"/>
  <c r="AL1283" i="3"/>
  <c r="AM1283" i="3"/>
  <c r="AN1283" i="3"/>
  <c r="AO1283" i="3"/>
  <c r="E1284" i="3"/>
  <c r="F1284" i="3"/>
  <c r="G1284" i="3"/>
  <c r="H1284" i="3"/>
  <c r="K1284" i="3"/>
  <c r="L1284" i="3"/>
  <c r="M1284" i="3"/>
  <c r="N1284" i="3"/>
  <c r="O1284" i="3"/>
  <c r="P1284" i="3"/>
  <c r="Q1284" i="3"/>
  <c r="R1284" i="3"/>
  <c r="S1284" i="3"/>
  <c r="T1284" i="3"/>
  <c r="U1284" i="3"/>
  <c r="V1284" i="3"/>
  <c r="W1284" i="3"/>
  <c r="X1284" i="3"/>
  <c r="Y1284" i="3"/>
  <c r="Z1284" i="3"/>
  <c r="AA1284" i="3"/>
  <c r="AB1284" i="3"/>
  <c r="AC1284" i="3"/>
  <c r="AD1284" i="3"/>
  <c r="AF1284" i="3"/>
  <c r="AG1284" i="3"/>
  <c r="AH1284" i="3"/>
  <c r="AI1284" i="3"/>
  <c r="AJ1284" i="3"/>
  <c r="AK1284" i="3"/>
  <c r="AL1284" i="3"/>
  <c r="AM1284" i="3"/>
  <c r="AN1284" i="3"/>
  <c r="AO1284" i="3"/>
  <c r="E1285" i="3"/>
  <c r="F1285" i="3"/>
  <c r="G1285" i="3"/>
  <c r="H1285" i="3"/>
  <c r="K1285" i="3"/>
  <c r="L1285" i="3"/>
  <c r="M1285" i="3"/>
  <c r="N1285" i="3"/>
  <c r="P1285" i="3" s="1"/>
  <c r="O1285" i="3"/>
  <c r="Q1285" i="3"/>
  <c r="R1285" i="3"/>
  <c r="S1285" i="3"/>
  <c r="T1285" i="3"/>
  <c r="U1285" i="3"/>
  <c r="V1285" i="3"/>
  <c r="W1285" i="3"/>
  <c r="X1285" i="3"/>
  <c r="Y1285" i="3" s="1"/>
  <c r="Z1285" i="3"/>
  <c r="AA1285" i="3"/>
  <c r="AB1285" i="3"/>
  <c r="AC1285" i="3"/>
  <c r="AD1285" i="3"/>
  <c r="AF1285" i="3"/>
  <c r="AG1285" i="3"/>
  <c r="AH1285" i="3"/>
  <c r="AI1285" i="3"/>
  <c r="AJ1285" i="3"/>
  <c r="AK1285" i="3"/>
  <c r="AL1285" i="3"/>
  <c r="AM1285" i="3"/>
  <c r="AN1285" i="3"/>
  <c r="AO1285" i="3"/>
  <c r="E1286" i="3"/>
  <c r="F1286" i="3"/>
  <c r="G1286" i="3"/>
  <c r="H1286" i="3"/>
  <c r="K1286" i="3"/>
  <c r="L1286" i="3"/>
  <c r="M1286" i="3"/>
  <c r="N1286" i="3"/>
  <c r="O1286" i="3" s="1"/>
  <c r="Q1286" i="3"/>
  <c r="R1286" i="3" s="1"/>
  <c r="S1286" i="3"/>
  <c r="T1286" i="3"/>
  <c r="U1286" i="3"/>
  <c r="V1286" i="3"/>
  <c r="W1286" i="3"/>
  <c r="X1286" i="3"/>
  <c r="Y1286" i="3"/>
  <c r="Z1286" i="3"/>
  <c r="AA1286" i="3"/>
  <c r="AB1286" i="3"/>
  <c r="AC1286" i="3"/>
  <c r="AD1286" i="3"/>
  <c r="AF1286" i="3"/>
  <c r="AG1286" i="3"/>
  <c r="AH1286" i="3"/>
  <c r="AI1286" i="3"/>
  <c r="AJ1286" i="3"/>
  <c r="AK1286" i="3"/>
  <c r="AL1286" i="3"/>
  <c r="AM1286" i="3"/>
  <c r="AN1286" i="3"/>
  <c r="AO1286" i="3"/>
  <c r="E1287" i="3"/>
  <c r="F1287" i="3"/>
  <c r="G1287" i="3"/>
  <c r="H1287" i="3"/>
  <c r="K1287" i="3"/>
  <c r="L1287" i="3"/>
  <c r="M1287" i="3"/>
  <c r="N1287" i="3"/>
  <c r="O1287" i="3"/>
  <c r="P1287" i="3"/>
  <c r="Q1287" i="3"/>
  <c r="R1287" i="3"/>
  <c r="S1287" i="3"/>
  <c r="T1287" i="3"/>
  <c r="U1287" i="3"/>
  <c r="V1287" i="3"/>
  <c r="W1287" i="3"/>
  <c r="X1287" i="3"/>
  <c r="Y1287" i="3"/>
  <c r="Z1287" i="3"/>
  <c r="AA1287" i="3"/>
  <c r="AB1287" i="3"/>
  <c r="AC1287" i="3"/>
  <c r="AD1287" i="3"/>
  <c r="AF1287" i="3"/>
  <c r="AG1287" i="3"/>
  <c r="AH1287" i="3"/>
  <c r="AI1287" i="3"/>
  <c r="AJ1287" i="3"/>
  <c r="AK1287" i="3"/>
  <c r="AL1287" i="3"/>
  <c r="AM1287" i="3"/>
  <c r="AN1287" i="3"/>
  <c r="AO1287" i="3"/>
  <c r="E1288" i="3"/>
  <c r="F1288" i="3"/>
  <c r="G1288" i="3"/>
  <c r="H1288" i="3"/>
  <c r="K1288" i="3"/>
  <c r="L1288" i="3"/>
  <c r="M1288" i="3"/>
  <c r="N1288" i="3"/>
  <c r="P1288" i="3" s="1"/>
  <c r="O1288" i="3"/>
  <c r="Q1288" i="3"/>
  <c r="R1288" i="3"/>
  <c r="S1288" i="3"/>
  <c r="T1288" i="3"/>
  <c r="U1288" i="3"/>
  <c r="V1288" i="3"/>
  <c r="W1288" i="3"/>
  <c r="X1288" i="3"/>
  <c r="Y1288" i="3" s="1"/>
  <c r="Z1288" i="3"/>
  <c r="AA1288" i="3"/>
  <c r="AB1288" i="3"/>
  <c r="AC1288" i="3"/>
  <c r="AD1288" i="3"/>
  <c r="AF1288" i="3"/>
  <c r="AG1288" i="3"/>
  <c r="AH1288" i="3"/>
  <c r="AI1288" i="3"/>
  <c r="AJ1288" i="3"/>
  <c r="AK1288" i="3"/>
  <c r="AL1288" i="3"/>
  <c r="AM1288" i="3"/>
  <c r="AN1288" i="3"/>
  <c r="AO1288" i="3"/>
  <c r="E1289" i="3"/>
  <c r="F1289" i="3"/>
  <c r="G1289" i="3"/>
  <c r="H1289" i="3"/>
  <c r="K1289" i="3"/>
  <c r="L1289" i="3"/>
  <c r="M1289" i="3"/>
  <c r="N1289" i="3"/>
  <c r="Q1289" i="3"/>
  <c r="R1289" i="3" s="1"/>
  <c r="S1289" i="3"/>
  <c r="T1289" i="3"/>
  <c r="U1289" i="3"/>
  <c r="V1289" i="3"/>
  <c r="W1289" i="3"/>
  <c r="X1289" i="3"/>
  <c r="Y1289" i="3"/>
  <c r="Z1289" i="3"/>
  <c r="AA1289" i="3"/>
  <c r="AB1289" i="3"/>
  <c r="AC1289" i="3"/>
  <c r="AD1289" i="3"/>
  <c r="AF1289" i="3"/>
  <c r="AG1289" i="3"/>
  <c r="AH1289" i="3"/>
  <c r="AI1289" i="3"/>
  <c r="AJ1289" i="3"/>
  <c r="AK1289" i="3"/>
  <c r="AL1289" i="3"/>
  <c r="AM1289" i="3"/>
  <c r="AN1289" i="3"/>
  <c r="AO1289" i="3"/>
  <c r="E1290" i="3"/>
  <c r="F1290" i="3"/>
  <c r="G1290" i="3"/>
  <c r="H1290" i="3"/>
  <c r="K1290" i="3"/>
  <c r="L1290" i="3"/>
  <c r="M1290" i="3"/>
  <c r="N1290" i="3"/>
  <c r="O1290" i="3"/>
  <c r="P1290" i="3"/>
  <c r="Q1290" i="3"/>
  <c r="R1290" i="3"/>
  <c r="S1290" i="3"/>
  <c r="T1290" i="3"/>
  <c r="U1290" i="3"/>
  <c r="V1290" i="3"/>
  <c r="W1290" i="3"/>
  <c r="X1290" i="3"/>
  <c r="Y1290" i="3"/>
  <c r="Z1290" i="3"/>
  <c r="AA1290" i="3"/>
  <c r="AB1290" i="3"/>
  <c r="AC1290" i="3"/>
  <c r="AD1290" i="3"/>
  <c r="AF1290" i="3"/>
  <c r="AG1290" i="3"/>
  <c r="AH1290" i="3"/>
  <c r="AI1290" i="3"/>
  <c r="AJ1290" i="3"/>
  <c r="AK1290" i="3"/>
  <c r="AL1290" i="3"/>
  <c r="AM1290" i="3"/>
  <c r="AN1290" i="3"/>
  <c r="AO1290" i="3"/>
  <c r="E1291" i="3"/>
  <c r="F1291" i="3"/>
  <c r="G1291" i="3"/>
  <c r="H1291" i="3"/>
  <c r="K1291" i="3"/>
  <c r="L1291" i="3"/>
  <c r="M1291" i="3"/>
  <c r="N1291" i="3"/>
  <c r="P1291" i="3" s="1"/>
  <c r="O1291" i="3"/>
  <c r="Q1291" i="3"/>
  <c r="R1291" i="3"/>
  <c r="S1291" i="3"/>
  <c r="T1291" i="3"/>
  <c r="U1291" i="3"/>
  <c r="V1291" i="3"/>
  <c r="W1291" i="3"/>
  <c r="X1291" i="3"/>
  <c r="Y1291" i="3" s="1"/>
  <c r="Z1291" i="3"/>
  <c r="AA1291" i="3"/>
  <c r="AB1291" i="3"/>
  <c r="AC1291" i="3"/>
  <c r="AD1291" i="3"/>
  <c r="AF1291" i="3"/>
  <c r="AG1291" i="3"/>
  <c r="AH1291" i="3"/>
  <c r="AI1291" i="3"/>
  <c r="AJ1291" i="3"/>
  <c r="AK1291" i="3"/>
  <c r="AL1291" i="3"/>
  <c r="AM1291" i="3"/>
  <c r="AN1291" i="3"/>
  <c r="AO1291" i="3"/>
  <c r="E1292" i="3"/>
  <c r="F1292" i="3"/>
  <c r="G1292" i="3"/>
  <c r="H1292" i="3"/>
  <c r="K1292" i="3"/>
  <c r="L1292" i="3"/>
  <c r="M1292" i="3"/>
  <c r="N1292" i="3"/>
  <c r="O1292" i="3" s="1"/>
  <c r="Q1292" i="3"/>
  <c r="R1292" i="3" s="1"/>
  <c r="S1292" i="3"/>
  <c r="T1292" i="3"/>
  <c r="U1292" i="3"/>
  <c r="V1292" i="3"/>
  <c r="W1292" i="3"/>
  <c r="X1292" i="3"/>
  <c r="Y1292" i="3"/>
  <c r="Z1292" i="3"/>
  <c r="AA1292" i="3"/>
  <c r="AB1292" i="3"/>
  <c r="AC1292" i="3"/>
  <c r="AD1292" i="3"/>
  <c r="AF1292" i="3"/>
  <c r="AG1292" i="3"/>
  <c r="AH1292" i="3"/>
  <c r="AI1292" i="3"/>
  <c r="AJ1292" i="3"/>
  <c r="AK1292" i="3"/>
  <c r="AL1292" i="3"/>
  <c r="AM1292" i="3"/>
  <c r="AN1292" i="3"/>
  <c r="AO1292" i="3"/>
  <c r="E1293" i="3"/>
  <c r="F1293" i="3"/>
  <c r="G1293" i="3"/>
  <c r="H1293" i="3"/>
  <c r="K1293" i="3"/>
  <c r="L1293" i="3"/>
  <c r="M1293" i="3"/>
  <c r="N1293" i="3"/>
  <c r="O1293" i="3"/>
  <c r="P1293" i="3"/>
  <c r="Q1293" i="3"/>
  <c r="R1293" i="3"/>
  <c r="S1293" i="3"/>
  <c r="T1293" i="3"/>
  <c r="U1293" i="3"/>
  <c r="V1293" i="3"/>
  <c r="W1293" i="3"/>
  <c r="X1293" i="3"/>
  <c r="Y1293" i="3"/>
  <c r="Z1293" i="3"/>
  <c r="AA1293" i="3"/>
  <c r="AB1293" i="3"/>
  <c r="AC1293" i="3"/>
  <c r="AD1293" i="3"/>
  <c r="AF1293" i="3"/>
  <c r="AG1293" i="3"/>
  <c r="AH1293" i="3"/>
  <c r="AI1293" i="3"/>
  <c r="AJ1293" i="3"/>
  <c r="AK1293" i="3"/>
  <c r="AL1293" i="3"/>
  <c r="AM1293" i="3"/>
  <c r="AN1293" i="3"/>
  <c r="AO1293" i="3"/>
  <c r="E1294" i="3"/>
  <c r="F1294" i="3"/>
  <c r="G1294" i="3"/>
  <c r="H1294" i="3"/>
  <c r="K1294" i="3"/>
  <c r="L1294" i="3"/>
  <c r="M1294" i="3"/>
  <c r="N1294" i="3"/>
  <c r="P1294" i="3" s="1"/>
  <c r="O1294" i="3"/>
  <c r="Q1294" i="3"/>
  <c r="R1294" i="3"/>
  <c r="S1294" i="3"/>
  <c r="T1294" i="3"/>
  <c r="U1294" i="3"/>
  <c r="V1294" i="3"/>
  <c r="W1294" i="3"/>
  <c r="X1294" i="3"/>
  <c r="Y1294" i="3" s="1"/>
  <c r="Z1294" i="3"/>
  <c r="AA1294" i="3"/>
  <c r="AB1294" i="3"/>
  <c r="AC1294" i="3"/>
  <c r="AD1294" i="3"/>
  <c r="AF1294" i="3"/>
  <c r="AG1294" i="3"/>
  <c r="AH1294" i="3"/>
  <c r="AI1294" i="3"/>
  <c r="AJ1294" i="3"/>
  <c r="AK1294" i="3"/>
  <c r="AL1294" i="3"/>
  <c r="AM1294" i="3"/>
  <c r="AN1294" i="3"/>
  <c r="AO1294" i="3"/>
  <c r="E1295" i="3"/>
  <c r="F1295" i="3"/>
  <c r="G1295" i="3"/>
  <c r="H1295" i="3"/>
  <c r="K1295" i="3"/>
  <c r="L1295" i="3"/>
  <c r="M1295" i="3"/>
  <c r="N1295" i="3"/>
  <c r="Q1295" i="3"/>
  <c r="R1295" i="3" s="1"/>
  <c r="S1295" i="3"/>
  <c r="T1295" i="3"/>
  <c r="U1295" i="3"/>
  <c r="V1295" i="3"/>
  <c r="W1295" i="3"/>
  <c r="X1295" i="3"/>
  <c r="Y1295" i="3"/>
  <c r="Z1295" i="3"/>
  <c r="AA1295" i="3"/>
  <c r="AB1295" i="3"/>
  <c r="AC1295" i="3"/>
  <c r="AD1295" i="3"/>
  <c r="AF1295" i="3"/>
  <c r="AG1295" i="3"/>
  <c r="AH1295" i="3"/>
  <c r="AI1295" i="3"/>
  <c r="AJ1295" i="3"/>
  <c r="AK1295" i="3"/>
  <c r="AL1295" i="3"/>
  <c r="AM1295" i="3"/>
  <c r="AN1295" i="3"/>
  <c r="AO1295" i="3"/>
  <c r="E1296" i="3"/>
  <c r="F1296" i="3"/>
  <c r="G1296" i="3"/>
  <c r="H1296" i="3"/>
  <c r="K1296" i="3"/>
  <c r="L1296" i="3"/>
  <c r="M1296" i="3"/>
  <c r="N1296" i="3"/>
  <c r="O1296" i="3"/>
  <c r="P1296" i="3"/>
  <c r="Q1296" i="3"/>
  <c r="R1296" i="3"/>
  <c r="S1296" i="3"/>
  <c r="T1296" i="3"/>
  <c r="U1296" i="3"/>
  <c r="V1296" i="3"/>
  <c r="W1296" i="3"/>
  <c r="X1296" i="3"/>
  <c r="Y1296" i="3"/>
  <c r="Z1296" i="3"/>
  <c r="AA1296" i="3"/>
  <c r="AB1296" i="3"/>
  <c r="AC1296" i="3"/>
  <c r="AD1296" i="3"/>
  <c r="AF1296" i="3"/>
  <c r="AG1296" i="3"/>
  <c r="AH1296" i="3"/>
  <c r="AI1296" i="3"/>
  <c r="AJ1296" i="3"/>
  <c r="AK1296" i="3"/>
  <c r="AL1296" i="3"/>
  <c r="AM1296" i="3"/>
  <c r="AN1296" i="3"/>
  <c r="AO1296" i="3"/>
  <c r="E1297" i="3"/>
  <c r="F1297" i="3"/>
  <c r="G1297" i="3"/>
  <c r="H1297" i="3"/>
  <c r="K1297" i="3"/>
  <c r="L1297" i="3"/>
  <c r="M1297" i="3"/>
  <c r="N1297" i="3"/>
  <c r="P1297" i="3" s="1"/>
  <c r="O1297" i="3"/>
  <c r="Q1297" i="3"/>
  <c r="R1297" i="3"/>
  <c r="S1297" i="3"/>
  <c r="T1297" i="3"/>
  <c r="U1297" i="3"/>
  <c r="V1297" i="3"/>
  <c r="W1297" i="3"/>
  <c r="X1297" i="3"/>
  <c r="Y1297" i="3" s="1"/>
  <c r="Z1297" i="3"/>
  <c r="AA1297" i="3"/>
  <c r="AB1297" i="3"/>
  <c r="AC1297" i="3"/>
  <c r="AD1297" i="3"/>
  <c r="AF1297" i="3"/>
  <c r="AG1297" i="3"/>
  <c r="AH1297" i="3"/>
  <c r="AI1297" i="3"/>
  <c r="AJ1297" i="3"/>
  <c r="AK1297" i="3"/>
  <c r="AL1297" i="3"/>
  <c r="AM1297" i="3"/>
  <c r="AN1297" i="3"/>
  <c r="AO1297" i="3"/>
  <c r="E1298" i="3"/>
  <c r="F1298" i="3"/>
  <c r="G1298" i="3"/>
  <c r="H1298" i="3"/>
  <c r="K1298" i="3"/>
  <c r="L1298" i="3"/>
  <c r="M1298" i="3"/>
  <c r="N1298" i="3"/>
  <c r="O1298" i="3" s="1"/>
  <c r="Q1298" i="3"/>
  <c r="R1298" i="3" s="1"/>
  <c r="S1298" i="3"/>
  <c r="T1298" i="3"/>
  <c r="U1298" i="3"/>
  <c r="V1298" i="3"/>
  <c r="W1298" i="3"/>
  <c r="X1298" i="3"/>
  <c r="Y1298" i="3"/>
  <c r="Z1298" i="3"/>
  <c r="AA1298" i="3"/>
  <c r="AB1298" i="3"/>
  <c r="AC1298" i="3"/>
  <c r="AD1298" i="3"/>
  <c r="AF1298" i="3"/>
  <c r="AG1298" i="3"/>
  <c r="AH1298" i="3"/>
  <c r="AI1298" i="3"/>
  <c r="AJ1298" i="3"/>
  <c r="AK1298" i="3"/>
  <c r="AL1298" i="3"/>
  <c r="AM1298" i="3"/>
  <c r="AN1298" i="3"/>
  <c r="AO1298" i="3"/>
  <c r="E1299" i="3"/>
  <c r="F1299" i="3"/>
  <c r="G1299" i="3"/>
  <c r="H1299" i="3"/>
  <c r="K1299" i="3"/>
  <c r="L1299" i="3"/>
  <c r="M1299" i="3"/>
  <c r="N1299" i="3"/>
  <c r="O1299" i="3"/>
  <c r="P1299" i="3"/>
  <c r="Q1299" i="3"/>
  <c r="R1299" i="3"/>
  <c r="S1299" i="3"/>
  <c r="T1299" i="3"/>
  <c r="U1299" i="3"/>
  <c r="V1299" i="3"/>
  <c r="W1299" i="3"/>
  <c r="X1299" i="3"/>
  <c r="Y1299" i="3"/>
  <c r="Z1299" i="3"/>
  <c r="AA1299" i="3"/>
  <c r="AB1299" i="3"/>
  <c r="AC1299" i="3"/>
  <c r="AD1299" i="3"/>
  <c r="AF1299" i="3"/>
  <c r="AG1299" i="3"/>
  <c r="AH1299" i="3"/>
  <c r="AI1299" i="3"/>
  <c r="AJ1299" i="3"/>
  <c r="AK1299" i="3"/>
  <c r="AL1299" i="3"/>
  <c r="AM1299" i="3"/>
  <c r="AN1299" i="3"/>
  <c r="AO1299" i="3"/>
  <c r="E1300" i="3"/>
  <c r="F1300" i="3"/>
  <c r="G1300" i="3"/>
  <c r="H1300" i="3"/>
  <c r="K1300" i="3"/>
  <c r="L1300" i="3"/>
  <c r="M1300" i="3"/>
  <c r="N1300" i="3"/>
  <c r="P1300" i="3" s="1"/>
  <c r="O1300" i="3"/>
  <c r="Q1300" i="3"/>
  <c r="R1300" i="3"/>
  <c r="S1300" i="3"/>
  <c r="T1300" i="3"/>
  <c r="U1300" i="3"/>
  <c r="V1300" i="3"/>
  <c r="W1300" i="3"/>
  <c r="X1300" i="3"/>
  <c r="Y1300" i="3" s="1"/>
  <c r="Z1300" i="3"/>
  <c r="AA1300" i="3"/>
  <c r="AB1300" i="3"/>
  <c r="AC1300" i="3"/>
  <c r="AD1300" i="3"/>
  <c r="AF1300" i="3"/>
  <c r="AG1300" i="3"/>
  <c r="AH1300" i="3"/>
  <c r="AI1300" i="3"/>
  <c r="AJ1300" i="3"/>
  <c r="AK1300" i="3"/>
  <c r="AL1300" i="3"/>
  <c r="AM1300" i="3"/>
  <c r="AN1300" i="3"/>
  <c r="AO1300" i="3"/>
  <c r="E1301" i="3"/>
  <c r="F1301" i="3"/>
  <c r="G1301" i="3"/>
  <c r="H1301" i="3"/>
  <c r="K1301" i="3"/>
  <c r="L1301" i="3"/>
  <c r="M1301" i="3"/>
  <c r="N1301" i="3"/>
  <c r="Q1301" i="3"/>
  <c r="R1301" i="3" s="1"/>
  <c r="S1301" i="3"/>
  <c r="T1301" i="3"/>
  <c r="U1301" i="3"/>
  <c r="V1301" i="3"/>
  <c r="W1301" i="3"/>
  <c r="X1301" i="3"/>
  <c r="Y1301" i="3"/>
  <c r="Z1301" i="3"/>
  <c r="AA1301" i="3"/>
  <c r="AB1301" i="3"/>
  <c r="AC1301" i="3"/>
  <c r="AD1301" i="3"/>
  <c r="AF1301" i="3"/>
  <c r="AG1301" i="3"/>
  <c r="AH1301" i="3"/>
  <c r="AI1301" i="3"/>
  <c r="AJ1301" i="3"/>
  <c r="AK1301" i="3"/>
  <c r="AL1301" i="3"/>
  <c r="AM1301" i="3"/>
  <c r="AN1301" i="3"/>
  <c r="AO1301" i="3"/>
  <c r="E1302" i="3"/>
  <c r="F1302" i="3"/>
  <c r="G1302" i="3"/>
  <c r="H1302" i="3"/>
  <c r="K1302" i="3"/>
  <c r="L1302" i="3"/>
  <c r="M1302" i="3"/>
  <c r="N1302" i="3"/>
  <c r="O1302" i="3"/>
  <c r="P1302" i="3"/>
  <c r="Q1302" i="3"/>
  <c r="R1302" i="3"/>
  <c r="S1302" i="3"/>
  <c r="T1302" i="3"/>
  <c r="U1302" i="3"/>
  <c r="V1302" i="3"/>
  <c r="W1302" i="3"/>
  <c r="X1302" i="3"/>
  <c r="Y1302" i="3"/>
  <c r="Z1302" i="3"/>
  <c r="AA1302" i="3"/>
  <c r="AB1302" i="3"/>
  <c r="AC1302" i="3"/>
  <c r="AD1302" i="3"/>
  <c r="AF1302" i="3"/>
  <c r="AG1302" i="3"/>
  <c r="AH1302" i="3"/>
  <c r="AI1302" i="3"/>
  <c r="AJ1302" i="3"/>
  <c r="AK1302" i="3"/>
  <c r="AL1302" i="3"/>
  <c r="AM1302" i="3"/>
  <c r="AN1302" i="3"/>
  <c r="AO1302" i="3"/>
  <c r="E1303" i="3"/>
  <c r="F1303" i="3"/>
  <c r="G1303" i="3"/>
  <c r="H1303" i="3"/>
  <c r="K1303" i="3"/>
  <c r="L1303" i="3"/>
  <c r="M1303" i="3"/>
  <c r="N1303" i="3"/>
  <c r="P1303" i="3" s="1"/>
  <c r="O1303" i="3"/>
  <c r="Q1303" i="3"/>
  <c r="R1303" i="3"/>
  <c r="S1303" i="3"/>
  <c r="T1303" i="3"/>
  <c r="U1303" i="3"/>
  <c r="V1303" i="3"/>
  <c r="W1303" i="3"/>
  <c r="X1303" i="3"/>
  <c r="Y1303" i="3" s="1"/>
  <c r="Z1303" i="3"/>
  <c r="AA1303" i="3"/>
  <c r="AB1303" i="3"/>
  <c r="AC1303" i="3"/>
  <c r="AD1303" i="3"/>
  <c r="AF1303" i="3"/>
  <c r="AG1303" i="3"/>
  <c r="AH1303" i="3"/>
  <c r="AI1303" i="3"/>
  <c r="AJ1303" i="3"/>
  <c r="AK1303" i="3"/>
  <c r="AL1303" i="3"/>
  <c r="AM1303" i="3"/>
  <c r="AN1303" i="3"/>
  <c r="AO1303" i="3"/>
  <c r="E1304" i="3"/>
  <c r="F1304" i="3"/>
  <c r="G1304" i="3"/>
  <c r="H1304" i="3"/>
  <c r="K1304" i="3"/>
  <c r="L1304" i="3"/>
  <c r="M1304" i="3"/>
  <c r="N1304" i="3"/>
  <c r="O1304" i="3" s="1"/>
  <c r="Q1304" i="3"/>
  <c r="R1304" i="3" s="1"/>
  <c r="S1304" i="3"/>
  <c r="T1304" i="3"/>
  <c r="U1304" i="3"/>
  <c r="V1304" i="3"/>
  <c r="W1304" i="3"/>
  <c r="X1304" i="3"/>
  <c r="Y1304" i="3"/>
  <c r="Z1304" i="3"/>
  <c r="AA1304" i="3"/>
  <c r="AB1304" i="3"/>
  <c r="AC1304" i="3"/>
  <c r="AD1304" i="3"/>
  <c r="AF1304" i="3"/>
  <c r="AG1304" i="3"/>
  <c r="AH1304" i="3"/>
  <c r="AI1304" i="3"/>
  <c r="AJ1304" i="3"/>
  <c r="AK1304" i="3"/>
  <c r="AL1304" i="3"/>
  <c r="AM1304" i="3"/>
  <c r="AN1304" i="3"/>
  <c r="AO1304" i="3"/>
  <c r="E1305" i="3"/>
  <c r="F1305" i="3"/>
  <c r="G1305" i="3"/>
  <c r="H1305" i="3"/>
  <c r="K1305" i="3"/>
  <c r="L1305" i="3"/>
  <c r="M1305" i="3"/>
  <c r="N1305" i="3"/>
  <c r="O1305" i="3"/>
  <c r="P1305" i="3"/>
  <c r="Q1305" i="3"/>
  <c r="R1305" i="3"/>
  <c r="S1305" i="3"/>
  <c r="T1305" i="3"/>
  <c r="U1305" i="3"/>
  <c r="V1305" i="3"/>
  <c r="W1305" i="3"/>
  <c r="X1305" i="3"/>
  <c r="Y1305" i="3"/>
  <c r="Z1305" i="3"/>
  <c r="AA1305" i="3"/>
  <c r="AB1305" i="3"/>
  <c r="AC1305" i="3"/>
  <c r="AD1305" i="3"/>
  <c r="AF1305" i="3"/>
  <c r="AG1305" i="3"/>
  <c r="AH1305" i="3"/>
  <c r="AI1305" i="3"/>
  <c r="AJ1305" i="3"/>
  <c r="AK1305" i="3"/>
  <c r="AL1305" i="3"/>
  <c r="AM1305" i="3"/>
  <c r="AN1305" i="3"/>
  <c r="AO1305" i="3"/>
  <c r="E1306" i="3"/>
  <c r="F1306" i="3"/>
  <c r="G1306" i="3"/>
  <c r="H1306" i="3"/>
  <c r="K1306" i="3"/>
  <c r="L1306" i="3"/>
  <c r="M1306" i="3"/>
  <c r="N1306" i="3"/>
  <c r="P1306" i="3" s="1"/>
  <c r="O1306" i="3"/>
  <c r="Q1306" i="3"/>
  <c r="R1306" i="3"/>
  <c r="S1306" i="3"/>
  <c r="T1306" i="3"/>
  <c r="U1306" i="3"/>
  <c r="V1306" i="3"/>
  <c r="W1306" i="3"/>
  <c r="X1306" i="3"/>
  <c r="Y1306" i="3" s="1"/>
  <c r="Z1306" i="3"/>
  <c r="AA1306" i="3"/>
  <c r="AB1306" i="3"/>
  <c r="AC1306" i="3"/>
  <c r="AD1306" i="3"/>
  <c r="AF1306" i="3"/>
  <c r="AG1306" i="3"/>
  <c r="AH1306" i="3"/>
  <c r="AI1306" i="3"/>
  <c r="AJ1306" i="3"/>
  <c r="AK1306" i="3"/>
  <c r="AL1306" i="3"/>
  <c r="AM1306" i="3"/>
  <c r="AN1306" i="3"/>
  <c r="AO1306" i="3"/>
  <c r="E1307" i="3"/>
  <c r="F1307" i="3"/>
  <c r="G1307" i="3"/>
  <c r="H1307" i="3"/>
  <c r="K1307" i="3"/>
  <c r="L1307" i="3"/>
  <c r="M1307" i="3"/>
  <c r="N1307" i="3"/>
  <c r="Q1307" i="3"/>
  <c r="R1307" i="3" s="1"/>
  <c r="S1307" i="3"/>
  <c r="T1307" i="3"/>
  <c r="U1307" i="3"/>
  <c r="V1307" i="3"/>
  <c r="W1307" i="3"/>
  <c r="X1307" i="3"/>
  <c r="Y1307" i="3"/>
  <c r="Z1307" i="3"/>
  <c r="AA1307" i="3"/>
  <c r="AB1307" i="3"/>
  <c r="AC1307" i="3"/>
  <c r="AD1307" i="3"/>
  <c r="AF1307" i="3"/>
  <c r="AG1307" i="3"/>
  <c r="AH1307" i="3"/>
  <c r="AI1307" i="3"/>
  <c r="AJ1307" i="3"/>
  <c r="AK1307" i="3"/>
  <c r="AL1307" i="3"/>
  <c r="AM1307" i="3"/>
  <c r="AN1307" i="3"/>
  <c r="AO1307" i="3"/>
  <c r="E1308" i="3"/>
  <c r="F1308" i="3"/>
  <c r="G1308" i="3"/>
  <c r="H1308" i="3"/>
  <c r="K1308" i="3"/>
  <c r="L1308" i="3"/>
  <c r="M1308" i="3"/>
  <c r="N1308" i="3"/>
  <c r="O1308" i="3"/>
  <c r="P1308" i="3"/>
  <c r="Q1308" i="3"/>
  <c r="R1308" i="3"/>
  <c r="S1308" i="3"/>
  <c r="T1308" i="3"/>
  <c r="U1308" i="3"/>
  <c r="V1308" i="3"/>
  <c r="W1308" i="3"/>
  <c r="X1308" i="3"/>
  <c r="Y1308" i="3"/>
  <c r="Z1308" i="3"/>
  <c r="AA1308" i="3"/>
  <c r="AB1308" i="3"/>
  <c r="AC1308" i="3"/>
  <c r="AD1308" i="3"/>
  <c r="AF1308" i="3"/>
  <c r="AG1308" i="3"/>
  <c r="AH1308" i="3"/>
  <c r="AI1308" i="3"/>
  <c r="AJ1308" i="3"/>
  <c r="AK1308" i="3"/>
  <c r="AL1308" i="3"/>
  <c r="AM1308" i="3"/>
  <c r="AN1308" i="3"/>
  <c r="AO1308" i="3"/>
  <c r="E1309" i="3"/>
  <c r="F1309" i="3"/>
  <c r="G1309" i="3"/>
  <c r="H1309" i="3"/>
  <c r="K1309" i="3"/>
  <c r="L1309" i="3"/>
  <c r="M1309" i="3"/>
  <c r="N1309" i="3"/>
  <c r="P1309" i="3" s="1"/>
  <c r="O1309" i="3"/>
  <c r="Q1309" i="3"/>
  <c r="R1309" i="3"/>
  <c r="S1309" i="3"/>
  <c r="T1309" i="3"/>
  <c r="U1309" i="3"/>
  <c r="V1309" i="3"/>
  <c r="W1309" i="3"/>
  <c r="X1309" i="3"/>
  <c r="Y1309" i="3" s="1"/>
  <c r="Z1309" i="3"/>
  <c r="AA1309" i="3"/>
  <c r="AB1309" i="3"/>
  <c r="AC1309" i="3"/>
  <c r="AD1309" i="3"/>
  <c r="AF1309" i="3"/>
  <c r="AG1309" i="3"/>
  <c r="AH1309" i="3"/>
  <c r="AI1309" i="3"/>
  <c r="AJ1309" i="3"/>
  <c r="AK1309" i="3"/>
  <c r="AL1309" i="3"/>
  <c r="AM1309" i="3"/>
  <c r="AN1309" i="3"/>
  <c r="AO1309" i="3"/>
  <c r="E1310" i="3"/>
  <c r="F1310" i="3"/>
  <c r="G1310" i="3"/>
  <c r="H1310" i="3"/>
  <c r="K1310" i="3"/>
  <c r="L1310" i="3"/>
  <c r="M1310" i="3"/>
  <c r="N1310" i="3"/>
  <c r="O1310" i="3" s="1"/>
  <c r="Q1310" i="3"/>
  <c r="R1310" i="3" s="1"/>
  <c r="S1310" i="3"/>
  <c r="T1310" i="3"/>
  <c r="U1310" i="3"/>
  <c r="V1310" i="3"/>
  <c r="W1310" i="3"/>
  <c r="X1310" i="3"/>
  <c r="Y1310" i="3"/>
  <c r="Z1310" i="3"/>
  <c r="AA1310" i="3"/>
  <c r="AB1310" i="3"/>
  <c r="AC1310" i="3"/>
  <c r="AD1310" i="3"/>
  <c r="AF1310" i="3"/>
  <c r="AG1310" i="3"/>
  <c r="AH1310" i="3"/>
  <c r="AI1310" i="3"/>
  <c r="AJ1310" i="3"/>
  <c r="AK1310" i="3"/>
  <c r="AL1310" i="3"/>
  <c r="AM1310" i="3"/>
  <c r="AN1310" i="3"/>
  <c r="AO1310" i="3"/>
  <c r="E1311" i="3"/>
  <c r="F1311" i="3"/>
  <c r="G1311" i="3"/>
  <c r="H1311" i="3"/>
  <c r="K1311" i="3"/>
  <c r="L1311" i="3"/>
  <c r="M1311" i="3"/>
  <c r="N1311" i="3"/>
  <c r="O1311" i="3"/>
  <c r="P1311" i="3"/>
  <c r="Q1311" i="3"/>
  <c r="R1311" i="3"/>
  <c r="S1311" i="3"/>
  <c r="T1311" i="3"/>
  <c r="U1311" i="3"/>
  <c r="V1311" i="3"/>
  <c r="W1311" i="3"/>
  <c r="X1311" i="3"/>
  <c r="Y1311" i="3"/>
  <c r="Z1311" i="3"/>
  <c r="AA1311" i="3"/>
  <c r="AB1311" i="3"/>
  <c r="AC1311" i="3"/>
  <c r="AD1311" i="3"/>
  <c r="AF1311" i="3"/>
  <c r="AG1311" i="3"/>
  <c r="AH1311" i="3"/>
  <c r="AI1311" i="3"/>
  <c r="AJ1311" i="3"/>
  <c r="AK1311" i="3"/>
  <c r="AL1311" i="3"/>
  <c r="AM1311" i="3"/>
  <c r="AN1311" i="3"/>
  <c r="AO1311" i="3"/>
  <c r="E1312" i="3"/>
  <c r="F1312" i="3"/>
  <c r="G1312" i="3"/>
  <c r="H1312" i="3"/>
  <c r="K1312" i="3"/>
  <c r="L1312" i="3"/>
  <c r="M1312" i="3"/>
  <c r="N1312" i="3"/>
  <c r="P1312" i="3" s="1"/>
  <c r="O1312" i="3"/>
  <c r="Q1312" i="3"/>
  <c r="R1312" i="3"/>
  <c r="S1312" i="3"/>
  <c r="T1312" i="3"/>
  <c r="U1312" i="3"/>
  <c r="V1312" i="3"/>
  <c r="W1312" i="3"/>
  <c r="X1312" i="3"/>
  <c r="Y1312" i="3" s="1"/>
  <c r="Z1312" i="3"/>
  <c r="AA1312" i="3"/>
  <c r="AB1312" i="3"/>
  <c r="AC1312" i="3"/>
  <c r="AD1312" i="3"/>
  <c r="AF1312" i="3"/>
  <c r="AG1312" i="3"/>
  <c r="AH1312" i="3"/>
  <c r="AI1312" i="3"/>
  <c r="AJ1312" i="3"/>
  <c r="AK1312" i="3"/>
  <c r="AL1312" i="3"/>
  <c r="AM1312" i="3"/>
  <c r="AN1312" i="3"/>
  <c r="AO1312" i="3"/>
  <c r="E1313" i="3"/>
  <c r="F1313" i="3"/>
  <c r="G1313" i="3"/>
  <c r="H1313" i="3"/>
  <c r="K1313" i="3"/>
  <c r="L1313" i="3"/>
  <c r="M1313" i="3"/>
  <c r="N1313" i="3"/>
  <c r="Q1313" i="3"/>
  <c r="R1313" i="3" s="1"/>
  <c r="S1313" i="3"/>
  <c r="T1313" i="3"/>
  <c r="U1313" i="3"/>
  <c r="V1313" i="3"/>
  <c r="W1313" i="3"/>
  <c r="X1313" i="3"/>
  <c r="Y1313" i="3"/>
  <c r="Z1313" i="3"/>
  <c r="AA1313" i="3"/>
  <c r="AB1313" i="3"/>
  <c r="AC1313" i="3"/>
  <c r="AD1313" i="3"/>
  <c r="AF1313" i="3"/>
  <c r="AG1313" i="3"/>
  <c r="AH1313" i="3"/>
  <c r="AI1313" i="3"/>
  <c r="AJ1313" i="3"/>
  <c r="AK1313" i="3"/>
  <c r="AL1313" i="3"/>
  <c r="AM1313" i="3"/>
  <c r="AN1313" i="3"/>
  <c r="AO1313" i="3"/>
  <c r="E1314" i="3"/>
  <c r="F1314" i="3"/>
  <c r="G1314" i="3"/>
  <c r="H1314" i="3"/>
  <c r="K1314" i="3"/>
  <c r="L1314" i="3"/>
  <c r="M1314" i="3"/>
  <c r="N1314" i="3"/>
  <c r="O1314" i="3"/>
  <c r="P1314" i="3"/>
  <c r="Q1314" i="3"/>
  <c r="R1314" i="3"/>
  <c r="S1314" i="3"/>
  <c r="T1314" i="3"/>
  <c r="U1314" i="3"/>
  <c r="V1314" i="3"/>
  <c r="W1314" i="3"/>
  <c r="X1314" i="3"/>
  <c r="Y1314" i="3"/>
  <c r="Z1314" i="3"/>
  <c r="AA1314" i="3"/>
  <c r="AB1314" i="3"/>
  <c r="AC1314" i="3"/>
  <c r="AD1314" i="3"/>
  <c r="AF1314" i="3"/>
  <c r="AG1314" i="3"/>
  <c r="AH1314" i="3"/>
  <c r="AI1314" i="3"/>
  <c r="AJ1314" i="3"/>
  <c r="AK1314" i="3"/>
  <c r="AL1314" i="3"/>
  <c r="AM1314" i="3"/>
  <c r="AN1314" i="3"/>
  <c r="AO1314" i="3"/>
  <c r="E1315" i="3"/>
  <c r="F1315" i="3"/>
  <c r="G1315" i="3"/>
  <c r="H1315" i="3"/>
  <c r="K1315" i="3"/>
  <c r="L1315" i="3"/>
  <c r="M1315" i="3"/>
  <c r="N1315" i="3"/>
  <c r="P1315" i="3" s="1"/>
  <c r="O1315" i="3"/>
  <c r="Q1315" i="3"/>
  <c r="R1315" i="3"/>
  <c r="S1315" i="3"/>
  <c r="T1315" i="3"/>
  <c r="U1315" i="3"/>
  <c r="V1315" i="3"/>
  <c r="W1315" i="3"/>
  <c r="X1315" i="3"/>
  <c r="Y1315" i="3" s="1"/>
  <c r="Z1315" i="3"/>
  <c r="AA1315" i="3"/>
  <c r="AB1315" i="3"/>
  <c r="AC1315" i="3"/>
  <c r="AD1315" i="3"/>
  <c r="AF1315" i="3"/>
  <c r="AG1315" i="3"/>
  <c r="AH1315" i="3"/>
  <c r="AI1315" i="3"/>
  <c r="AJ1315" i="3"/>
  <c r="AK1315" i="3"/>
  <c r="AL1315" i="3"/>
  <c r="AM1315" i="3"/>
  <c r="AN1315" i="3"/>
  <c r="AO1315" i="3"/>
  <c r="E1316" i="3"/>
  <c r="F1316" i="3"/>
  <c r="G1316" i="3"/>
  <c r="H1316" i="3"/>
  <c r="K1316" i="3"/>
  <c r="L1316" i="3"/>
  <c r="M1316" i="3"/>
  <c r="N1316" i="3"/>
  <c r="O1316" i="3" s="1"/>
  <c r="Q1316" i="3"/>
  <c r="R1316" i="3" s="1"/>
  <c r="S1316" i="3"/>
  <c r="T1316" i="3"/>
  <c r="U1316" i="3"/>
  <c r="V1316" i="3"/>
  <c r="W1316" i="3"/>
  <c r="X1316" i="3"/>
  <c r="Y1316" i="3"/>
  <c r="Z1316" i="3"/>
  <c r="AA1316" i="3"/>
  <c r="AB1316" i="3"/>
  <c r="AC1316" i="3"/>
  <c r="AD1316" i="3"/>
  <c r="AF1316" i="3"/>
  <c r="AG1316" i="3"/>
  <c r="AH1316" i="3"/>
  <c r="AI1316" i="3"/>
  <c r="AJ1316" i="3"/>
  <c r="AK1316" i="3"/>
  <c r="AL1316" i="3"/>
  <c r="AM1316" i="3"/>
  <c r="AN1316" i="3"/>
  <c r="AO1316" i="3"/>
  <c r="E1317" i="3"/>
  <c r="F1317" i="3"/>
  <c r="G1317" i="3"/>
  <c r="H1317" i="3"/>
  <c r="K1317" i="3"/>
  <c r="L1317" i="3"/>
  <c r="M1317" i="3"/>
  <c r="N1317" i="3"/>
  <c r="O1317" i="3"/>
  <c r="P1317" i="3"/>
  <c r="Q1317" i="3"/>
  <c r="R1317" i="3"/>
  <c r="S1317" i="3"/>
  <c r="T1317" i="3"/>
  <c r="U1317" i="3"/>
  <c r="V1317" i="3"/>
  <c r="W1317" i="3"/>
  <c r="X1317" i="3"/>
  <c r="Y1317" i="3"/>
  <c r="Z1317" i="3"/>
  <c r="AA1317" i="3"/>
  <c r="AB1317" i="3"/>
  <c r="AC1317" i="3"/>
  <c r="AD1317" i="3"/>
  <c r="AF1317" i="3"/>
  <c r="AG1317" i="3"/>
  <c r="AH1317" i="3"/>
  <c r="AI1317" i="3"/>
  <c r="AJ1317" i="3"/>
  <c r="AK1317" i="3"/>
  <c r="AL1317" i="3"/>
  <c r="AM1317" i="3"/>
  <c r="AN1317" i="3"/>
  <c r="AO1317" i="3"/>
  <c r="E1318" i="3"/>
  <c r="F1318" i="3"/>
  <c r="G1318" i="3"/>
  <c r="H1318" i="3"/>
  <c r="K1318" i="3"/>
  <c r="L1318" i="3"/>
  <c r="M1318" i="3"/>
  <c r="N1318" i="3"/>
  <c r="P1318" i="3" s="1"/>
  <c r="O1318" i="3"/>
  <c r="Q1318" i="3"/>
  <c r="R1318" i="3"/>
  <c r="S1318" i="3"/>
  <c r="T1318" i="3"/>
  <c r="U1318" i="3"/>
  <c r="V1318" i="3"/>
  <c r="W1318" i="3"/>
  <c r="X1318" i="3"/>
  <c r="Y1318" i="3" s="1"/>
  <c r="Z1318" i="3"/>
  <c r="AA1318" i="3"/>
  <c r="AB1318" i="3"/>
  <c r="AC1318" i="3"/>
  <c r="AD1318" i="3"/>
  <c r="AF1318" i="3"/>
  <c r="AG1318" i="3"/>
  <c r="AH1318" i="3"/>
  <c r="AI1318" i="3"/>
  <c r="AJ1318" i="3"/>
  <c r="AK1318" i="3"/>
  <c r="AL1318" i="3"/>
  <c r="AM1318" i="3"/>
  <c r="AN1318" i="3"/>
  <c r="AO1318" i="3"/>
  <c r="E1319" i="3"/>
  <c r="F1319" i="3"/>
  <c r="G1319" i="3"/>
  <c r="H1319" i="3"/>
  <c r="K1319" i="3"/>
  <c r="L1319" i="3"/>
  <c r="M1319" i="3"/>
  <c r="N1319" i="3"/>
  <c r="Q1319" i="3"/>
  <c r="R1319" i="3" s="1"/>
  <c r="S1319" i="3"/>
  <c r="T1319" i="3"/>
  <c r="U1319" i="3"/>
  <c r="V1319" i="3"/>
  <c r="W1319" i="3"/>
  <c r="X1319" i="3"/>
  <c r="Y1319" i="3"/>
  <c r="Z1319" i="3"/>
  <c r="AA1319" i="3"/>
  <c r="AB1319" i="3"/>
  <c r="AC1319" i="3"/>
  <c r="AD1319" i="3"/>
  <c r="AF1319" i="3"/>
  <c r="AG1319" i="3"/>
  <c r="AH1319" i="3"/>
  <c r="AI1319" i="3"/>
  <c r="AJ1319" i="3"/>
  <c r="AK1319" i="3"/>
  <c r="AL1319" i="3"/>
  <c r="AM1319" i="3"/>
  <c r="AN1319" i="3"/>
  <c r="AO1319" i="3"/>
  <c r="E1320" i="3"/>
  <c r="F1320" i="3"/>
  <c r="G1320" i="3"/>
  <c r="H1320" i="3"/>
  <c r="K1320" i="3"/>
  <c r="L1320" i="3"/>
  <c r="M1320" i="3"/>
  <c r="N1320" i="3"/>
  <c r="O1320" i="3"/>
  <c r="P1320" i="3"/>
  <c r="Q1320" i="3"/>
  <c r="R1320" i="3"/>
  <c r="S1320" i="3"/>
  <c r="T1320" i="3"/>
  <c r="U1320" i="3"/>
  <c r="V1320" i="3"/>
  <c r="W1320" i="3"/>
  <c r="X1320" i="3"/>
  <c r="Y1320" i="3"/>
  <c r="Z1320" i="3"/>
  <c r="AA1320" i="3"/>
  <c r="AB1320" i="3"/>
  <c r="AC1320" i="3"/>
  <c r="AD1320" i="3"/>
  <c r="AF1320" i="3"/>
  <c r="AG1320" i="3"/>
  <c r="AH1320" i="3"/>
  <c r="AI1320" i="3"/>
  <c r="AJ1320" i="3"/>
  <c r="AK1320" i="3"/>
  <c r="AL1320" i="3"/>
  <c r="AM1320" i="3"/>
  <c r="AN1320" i="3"/>
  <c r="AO1320" i="3"/>
  <c r="E1321" i="3"/>
  <c r="F1321" i="3"/>
  <c r="G1321" i="3"/>
  <c r="H1321" i="3"/>
  <c r="K1321" i="3"/>
  <c r="L1321" i="3"/>
  <c r="M1321" i="3"/>
  <c r="N1321" i="3"/>
  <c r="P1321" i="3" s="1"/>
  <c r="O1321" i="3"/>
  <c r="Q1321" i="3"/>
  <c r="R1321" i="3"/>
  <c r="S1321" i="3"/>
  <c r="T1321" i="3"/>
  <c r="U1321" i="3"/>
  <c r="V1321" i="3"/>
  <c r="W1321" i="3"/>
  <c r="X1321" i="3"/>
  <c r="Y1321" i="3" s="1"/>
  <c r="Z1321" i="3"/>
  <c r="AA1321" i="3"/>
  <c r="AB1321" i="3"/>
  <c r="AC1321" i="3"/>
  <c r="AD1321" i="3"/>
  <c r="AF1321" i="3"/>
  <c r="AG1321" i="3"/>
  <c r="AH1321" i="3"/>
  <c r="AI1321" i="3"/>
  <c r="AJ1321" i="3"/>
  <c r="AK1321" i="3"/>
  <c r="AL1321" i="3"/>
  <c r="AM1321" i="3"/>
  <c r="AN1321" i="3"/>
  <c r="AO1321" i="3"/>
  <c r="E1322" i="3"/>
  <c r="F1322" i="3"/>
  <c r="G1322" i="3"/>
  <c r="H1322" i="3"/>
  <c r="K1322" i="3"/>
  <c r="L1322" i="3"/>
  <c r="M1322" i="3"/>
  <c r="N1322" i="3"/>
  <c r="O1322" i="3" s="1"/>
  <c r="Q1322" i="3"/>
  <c r="R1322" i="3" s="1"/>
  <c r="S1322" i="3"/>
  <c r="T1322" i="3"/>
  <c r="U1322" i="3"/>
  <c r="V1322" i="3"/>
  <c r="W1322" i="3"/>
  <c r="X1322" i="3"/>
  <c r="Y1322" i="3"/>
  <c r="Z1322" i="3"/>
  <c r="AA1322" i="3"/>
  <c r="AB1322" i="3"/>
  <c r="AC1322" i="3"/>
  <c r="AD1322" i="3"/>
  <c r="AF1322" i="3"/>
  <c r="AG1322" i="3"/>
  <c r="AH1322" i="3"/>
  <c r="AI1322" i="3"/>
  <c r="AJ1322" i="3"/>
  <c r="AK1322" i="3"/>
  <c r="AL1322" i="3"/>
  <c r="AM1322" i="3"/>
  <c r="AN1322" i="3"/>
  <c r="AO1322" i="3"/>
  <c r="E1323" i="3"/>
  <c r="F1323" i="3"/>
  <c r="G1323" i="3"/>
  <c r="H1323" i="3"/>
  <c r="K1323" i="3"/>
  <c r="L1323" i="3"/>
  <c r="M1323" i="3"/>
  <c r="N1323" i="3"/>
  <c r="O1323" i="3"/>
  <c r="P1323" i="3"/>
  <c r="Q1323" i="3"/>
  <c r="R1323" i="3"/>
  <c r="S1323" i="3"/>
  <c r="T1323" i="3"/>
  <c r="U1323" i="3"/>
  <c r="V1323" i="3"/>
  <c r="W1323" i="3"/>
  <c r="X1323" i="3"/>
  <c r="Y1323" i="3"/>
  <c r="Z1323" i="3"/>
  <c r="AA1323" i="3"/>
  <c r="AB1323" i="3"/>
  <c r="AC1323" i="3"/>
  <c r="AD1323" i="3"/>
  <c r="AF1323" i="3"/>
  <c r="AG1323" i="3"/>
  <c r="AH1323" i="3"/>
  <c r="AI1323" i="3"/>
  <c r="AJ1323" i="3"/>
  <c r="AK1323" i="3"/>
  <c r="AL1323" i="3"/>
  <c r="AM1323" i="3"/>
  <c r="AN1323" i="3"/>
  <c r="AO1323" i="3"/>
  <c r="E1324" i="3"/>
  <c r="F1324" i="3"/>
  <c r="G1324" i="3"/>
  <c r="H1324" i="3"/>
  <c r="K1324" i="3"/>
  <c r="L1324" i="3"/>
  <c r="M1324" i="3"/>
  <c r="N1324" i="3"/>
  <c r="P1324" i="3" s="1"/>
  <c r="O1324" i="3"/>
  <c r="Q1324" i="3"/>
  <c r="R1324" i="3"/>
  <c r="S1324" i="3"/>
  <c r="T1324" i="3"/>
  <c r="U1324" i="3"/>
  <c r="V1324" i="3"/>
  <c r="W1324" i="3"/>
  <c r="X1324" i="3"/>
  <c r="Y1324" i="3" s="1"/>
  <c r="Z1324" i="3"/>
  <c r="AA1324" i="3"/>
  <c r="AB1324" i="3"/>
  <c r="AC1324" i="3"/>
  <c r="AD1324" i="3"/>
  <c r="AF1324" i="3"/>
  <c r="AG1324" i="3"/>
  <c r="AH1324" i="3"/>
  <c r="AI1324" i="3"/>
  <c r="AJ1324" i="3"/>
  <c r="AK1324" i="3"/>
  <c r="AL1324" i="3"/>
  <c r="AM1324" i="3"/>
  <c r="AN1324" i="3"/>
  <c r="AO1324" i="3"/>
  <c r="E1325" i="3"/>
  <c r="F1325" i="3"/>
  <c r="G1325" i="3"/>
  <c r="H1325" i="3"/>
  <c r="K1325" i="3"/>
  <c r="L1325" i="3"/>
  <c r="M1325" i="3"/>
  <c r="N1325" i="3"/>
  <c r="Q1325" i="3"/>
  <c r="R1325" i="3" s="1"/>
  <c r="S1325" i="3"/>
  <c r="T1325" i="3"/>
  <c r="U1325" i="3"/>
  <c r="V1325" i="3"/>
  <c r="W1325" i="3"/>
  <c r="X1325" i="3"/>
  <c r="Y1325" i="3"/>
  <c r="Z1325" i="3"/>
  <c r="AA1325" i="3"/>
  <c r="AB1325" i="3"/>
  <c r="AC1325" i="3"/>
  <c r="AD1325" i="3"/>
  <c r="AF1325" i="3"/>
  <c r="AG1325" i="3"/>
  <c r="AH1325" i="3"/>
  <c r="AI1325" i="3"/>
  <c r="AJ1325" i="3"/>
  <c r="AK1325" i="3"/>
  <c r="AL1325" i="3"/>
  <c r="AM1325" i="3"/>
  <c r="AN1325" i="3"/>
  <c r="AO1325" i="3"/>
  <c r="E1326" i="3"/>
  <c r="F1326" i="3"/>
  <c r="G1326" i="3"/>
  <c r="H1326" i="3"/>
  <c r="K1326" i="3"/>
  <c r="L1326" i="3"/>
  <c r="M1326" i="3"/>
  <c r="N1326" i="3"/>
  <c r="O1326" i="3"/>
  <c r="P1326" i="3"/>
  <c r="Q1326" i="3"/>
  <c r="R1326" i="3"/>
  <c r="S1326" i="3"/>
  <c r="T1326" i="3"/>
  <c r="U1326" i="3"/>
  <c r="V1326" i="3"/>
  <c r="W1326" i="3"/>
  <c r="X1326" i="3"/>
  <c r="Y1326" i="3"/>
  <c r="Z1326" i="3"/>
  <c r="AA1326" i="3"/>
  <c r="AB1326" i="3"/>
  <c r="AC1326" i="3"/>
  <c r="AD1326" i="3"/>
  <c r="AF1326" i="3"/>
  <c r="AG1326" i="3"/>
  <c r="AH1326" i="3"/>
  <c r="AI1326" i="3"/>
  <c r="AJ1326" i="3"/>
  <c r="AK1326" i="3"/>
  <c r="AL1326" i="3"/>
  <c r="AM1326" i="3"/>
  <c r="AN1326" i="3"/>
  <c r="AO1326" i="3"/>
  <c r="E1327" i="3"/>
  <c r="F1327" i="3"/>
  <c r="G1327" i="3"/>
  <c r="H1327" i="3"/>
  <c r="K1327" i="3"/>
  <c r="L1327" i="3"/>
  <c r="M1327" i="3"/>
  <c r="N1327" i="3"/>
  <c r="P1327" i="3" s="1"/>
  <c r="O1327" i="3"/>
  <c r="Q1327" i="3"/>
  <c r="R1327" i="3"/>
  <c r="S1327" i="3"/>
  <c r="T1327" i="3"/>
  <c r="U1327" i="3"/>
  <c r="V1327" i="3"/>
  <c r="W1327" i="3"/>
  <c r="X1327" i="3"/>
  <c r="Y1327" i="3" s="1"/>
  <c r="Z1327" i="3"/>
  <c r="AA1327" i="3"/>
  <c r="AB1327" i="3"/>
  <c r="AC1327" i="3"/>
  <c r="AD1327" i="3"/>
  <c r="AF1327" i="3"/>
  <c r="AG1327" i="3"/>
  <c r="AH1327" i="3"/>
  <c r="AI1327" i="3"/>
  <c r="AJ1327" i="3"/>
  <c r="AK1327" i="3"/>
  <c r="AL1327" i="3"/>
  <c r="AM1327" i="3"/>
  <c r="AN1327" i="3"/>
  <c r="AO1327" i="3"/>
  <c r="E1328" i="3"/>
  <c r="F1328" i="3"/>
  <c r="G1328" i="3"/>
  <c r="H1328" i="3"/>
  <c r="K1328" i="3"/>
  <c r="L1328" i="3"/>
  <c r="M1328" i="3"/>
  <c r="N1328" i="3"/>
  <c r="O1328" i="3" s="1"/>
  <c r="Q1328" i="3"/>
  <c r="R1328" i="3" s="1"/>
  <c r="S1328" i="3"/>
  <c r="T1328" i="3"/>
  <c r="U1328" i="3"/>
  <c r="V1328" i="3"/>
  <c r="W1328" i="3"/>
  <c r="X1328" i="3"/>
  <c r="Y1328" i="3"/>
  <c r="Z1328" i="3"/>
  <c r="AA1328" i="3"/>
  <c r="AB1328" i="3"/>
  <c r="AC1328" i="3"/>
  <c r="AD1328" i="3"/>
  <c r="AF1328" i="3"/>
  <c r="AG1328" i="3"/>
  <c r="AH1328" i="3"/>
  <c r="AI1328" i="3"/>
  <c r="AJ1328" i="3"/>
  <c r="AK1328" i="3"/>
  <c r="AL1328" i="3"/>
  <c r="AM1328" i="3"/>
  <c r="AN1328" i="3"/>
  <c r="AO1328" i="3"/>
  <c r="E1329" i="3"/>
  <c r="F1329" i="3"/>
  <c r="G1329" i="3"/>
  <c r="H1329" i="3"/>
  <c r="K1329" i="3"/>
  <c r="L1329" i="3"/>
  <c r="M1329" i="3"/>
  <c r="N1329" i="3"/>
  <c r="O1329" i="3"/>
  <c r="P1329" i="3"/>
  <c r="Q1329" i="3"/>
  <c r="R1329" i="3"/>
  <c r="S1329" i="3"/>
  <c r="T1329" i="3"/>
  <c r="U1329" i="3"/>
  <c r="V1329" i="3"/>
  <c r="W1329" i="3"/>
  <c r="X1329" i="3"/>
  <c r="Y1329" i="3"/>
  <c r="Z1329" i="3"/>
  <c r="AA1329" i="3"/>
  <c r="AB1329" i="3"/>
  <c r="AC1329" i="3"/>
  <c r="AD1329" i="3"/>
  <c r="AF1329" i="3"/>
  <c r="AG1329" i="3"/>
  <c r="AH1329" i="3"/>
  <c r="AI1329" i="3"/>
  <c r="AJ1329" i="3"/>
  <c r="AK1329" i="3"/>
  <c r="AL1329" i="3"/>
  <c r="AM1329" i="3"/>
  <c r="AN1329" i="3"/>
  <c r="AO1329" i="3"/>
  <c r="E1330" i="3"/>
  <c r="F1330" i="3"/>
  <c r="G1330" i="3"/>
  <c r="H1330" i="3"/>
  <c r="K1330" i="3"/>
  <c r="L1330" i="3"/>
  <c r="M1330" i="3"/>
  <c r="N1330" i="3"/>
  <c r="P1330" i="3" s="1"/>
  <c r="O1330" i="3"/>
  <c r="Q1330" i="3"/>
  <c r="R1330" i="3"/>
  <c r="S1330" i="3"/>
  <c r="T1330" i="3"/>
  <c r="U1330" i="3"/>
  <c r="V1330" i="3"/>
  <c r="W1330" i="3"/>
  <c r="X1330" i="3"/>
  <c r="Y1330" i="3" s="1"/>
  <c r="Z1330" i="3"/>
  <c r="AA1330" i="3"/>
  <c r="AB1330" i="3"/>
  <c r="AC1330" i="3"/>
  <c r="AD1330" i="3"/>
  <c r="AF1330" i="3"/>
  <c r="AG1330" i="3"/>
  <c r="AH1330" i="3"/>
  <c r="AI1330" i="3"/>
  <c r="AJ1330" i="3"/>
  <c r="AK1330" i="3"/>
  <c r="AL1330" i="3"/>
  <c r="AM1330" i="3"/>
  <c r="AN1330" i="3"/>
  <c r="AO1330" i="3"/>
  <c r="E1331" i="3"/>
  <c r="F1331" i="3"/>
  <c r="G1331" i="3"/>
  <c r="H1331" i="3"/>
  <c r="K1331" i="3"/>
  <c r="L1331" i="3"/>
  <c r="M1331" i="3"/>
  <c r="N1331" i="3"/>
  <c r="Q1331" i="3"/>
  <c r="R1331" i="3" s="1"/>
  <c r="S1331" i="3"/>
  <c r="T1331" i="3"/>
  <c r="U1331" i="3"/>
  <c r="V1331" i="3"/>
  <c r="W1331" i="3"/>
  <c r="X1331" i="3"/>
  <c r="Y1331" i="3"/>
  <c r="Z1331" i="3"/>
  <c r="AA1331" i="3"/>
  <c r="AB1331" i="3"/>
  <c r="AC1331" i="3"/>
  <c r="AD1331" i="3"/>
  <c r="AF1331" i="3"/>
  <c r="AG1331" i="3"/>
  <c r="AH1331" i="3"/>
  <c r="AI1331" i="3"/>
  <c r="AJ1331" i="3"/>
  <c r="AK1331" i="3"/>
  <c r="AL1331" i="3"/>
  <c r="AM1331" i="3"/>
  <c r="AN1331" i="3"/>
  <c r="AO1331" i="3"/>
  <c r="E1332" i="3"/>
  <c r="F1332" i="3"/>
  <c r="G1332" i="3"/>
  <c r="H1332" i="3"/>
  <c r="K1332" i="3"/>
  <c r="L1332" i="3"/>
  <c r="M1332" i="3"/>
  <c r="N1332" i="3"/>
  <c r="O1332" i="3"/>
  <c r="P1332" i="3"/>
  <c r="Q1332" i="3"/>
  <c r="R1332" i="3"/>
  <c r="S1332" i="3"/>
  <c r="T1332" i="3"/>
  <c r="U1332" i="3"/>
  <c r="V1332" i="3"/>
  <c r="W1332" i="3"/>
  <c r="X1332" i="3"/>
  <c r="Y1332" i="3"/>
  <c r="Z1332" i="3"/>
  <c r="AA1332" i="3"/>
  <c r="AB1332" i="3"/>
  <c r="AC1332" i="3"/>
  <c r="AD1332" i="3"/>
  <c r="AF1332" i="3"/>
  <c r="AG1332" i="3"/>
  <c r="AH1332" i="3"/>
  <c r="AI1332" i="3"/>
  <c r="AJ1332" i="3"/>
  <c r="AK1332" i="3"/>
  <c r="AL1332" i="3"/>
  <c r="AM1332" i="3"/>
  <c r="AN1332" i="3"/>
  <c r="AO1332" i="3"/>
  <c r="E1333" i="3"/>
  <c r="F1333" i="3"/>
  <c r="G1333" i="3"/>
  <c r="H1333" i="3"/>
  <c r="K1333" i="3"/>
  <c r="L1333" i="3"/>
  <c r="M1333" i="3"/>
  <c r="N1333" i="3"/>
  <c r="P1333" i="3" s="1"/>
  <c r="O1333" i="3"/>
  <c r="Q1333" i="3"/>
  <c r="R1333" i="3"/>
  <c r="S1333" i="3"/>
  <c r="T1333" i="3"/>
  <c r="U1333" i="3"/>
  <c r="V1333" i="3"/>
  <c r="W1333" i="3"/>
  <c r="X1333" i="3"/>
  <c r="Y1333" i="3" s="1"/>
  <c r="Z1333" i="3"/>
  <c r="AA1333" i="3"/>
  <c r="AB1333" i="3"/>
  <c r="AC1333" i="3"/>
  <c r="AD1333" i="3"/>
  <c r="AF1333" i="3"/>
  <c r="AG1333" i="3"/>
  <c r="AH1333" i="3"/>
  <c r="AI1333" i="3"/>
  <c r="AJ1333" i="3"/>
  <c r="AK1333" i="3"/>
  <c r="AL1333" i="3"/>
  <c r="AM1333" i="3"/>
  <c r="AN1333" i="3"/>
  <c r="AO1333" i="3"/>
  <c r="E1334" i="3"/>
  <c r="F1334" i="3"/>
  <c r="G1334" i="3"/>
  <c r="H1334" i="3"/>
  <c r="K1334" i="3"/>
  <c r="L1334" i="3"/>
  <c r="M1334" i="3"/>
  <c r="N1334" i="3"/>
  <c r="O1334" i="3" s="1"/>
  <c r="Q1334" i="3"/>
  <c r="R1334" i="3" s="1"/>
  <c r="S1334" i="3"/>
  <c r="T1334" i="3"/>
  <c r="U1334" i="3"/>
  <c r="V1334" i="3"/>
  <c r="W1334" i="3"/>
  <c r="X1334" i="3"/>
  <c r="Y1334" i="3"/>
  <c r="Z1334" i="3"/>
  <c r="AA1334" i="3"/>
  <c r="AB1334" i="3"/>
  <c r="AC1334" i="3"/>
  <c r="AD1334" i="3"/>
  <c r="AF1334" i="3"/>
  <c r="AG1334" i="3"/>
  <c r="AH1334" i="3"/>
  <c r="AI1334" i="3"/>
  <c r="AJ1334" i="3"/>
  <c r="AK1334" i="3"/>
  <c r="AL1334" i="3"/>
  <c r="AM1334" i="3"/>
  <c r="AN1334" i="3"/>
  <c r="AO1334" i="3"/>
  <c r="E1335" i="3"/>
  <c r="F1335" i="3"/>
  <c r="G1335" i="3"/>
  <c r="H1335" i="3"/>
  <c r="K1335" i="3"/>
  <c r="L1335" i="3"/>
  <c r="M1335" i="3"/>
  <c r="N1335" i="3"/>
  <c r="O1335" i="3"/>
  <c r="P1335" i="3"/>
  <c r="Q1335" i="3"/>
  <c r="R1335" i="3"/>
  <c r="S1335" i="3"/>
  <c r="T1335" i="3"/>
  <c r="U1335" i="3"/>
  <c r="V1335" i="3"/>
  <c r="W1335" i="3"/>
  <c r="X1335" i="3"/>
  <c r="Y1335" i="3"/>
  <c r="Z1335" i="3"/>
  <c r="AA1335" i="3"/>
  <c r="AB1335" i="3"/>
  <c r="AC1335" i="3"/>
  <c r="AD1335" i="3"/>
  <c r="AF1335" i="3"/>
  <c r="AG1335" i="3"/>
  <c r="AH1335" i="3"/>
  <c r="AI1335" i="3"/>
  <c r="AJ1335" i="3"/>
  <c r="AK1335" i="3"/>
  <c r="AL1335" i="3"/>
  <c r="AM1335" i="3"/>
  <c r="AN1335" i="3"/>
  <c r="AO1335" i="3"/>
  <c r="E1336" i="3"/>
  <c r="F1336" i="3"/>
  <c r="G1336" i="3"/>
  <c r="H1336" i="3"/>
  <c r="K1336" i="3"/>
  <c r="L1336" i="3"/>
  <c r="M1336" i="3"/>
  <c r="N1336" i="3"/>
  <c r="P1336" i="3" s="1"/>
  <c r="O1336" i="3"/>
  <c r="Q1336" i="3"/>
  <c r="R1336" i="3"/>
  <c r="S1336" i="3"/>
  <c r="T1336" i="3"/>
  <c r="U1336" i="3"/>
  <c r="V1336" i="3"/>
  <c r="W1336" i="3"/>
  <c r="X1336" i="3"/>
  <c r="Y1336" i="3" s="1"/>
  <c r="Z1336" i="3"/>
  <c r="AA1336" i="3"/>
  <c r="AB1336" i="3"/>
  <c r="AC1336" i="3"/>
  <c r="AD1336" i="3"/>
  <c r="AF1336" i="3"/>
  <c r="AG1336" i="3"/>
  <c r="AH1336" i="3"/>
  <c r="AI1336" i="3"/>
  <c r="AJ1336" i="3"/>
  <c r="AK1336" i="3"/>
  <c r="AL1336" i="3"/>
  <c r="AM1336" i="3"/>
  <c r="AN1336" i="3"/>
  <c r="AO1336" i="3"/>
  <c r="E1337" i="3"/>
  <c r="F1337" i="3"/>
  <c r="G1337" i="3"/>
  <c r="H1337" i="3"/>
  <c r="K1337" i="3"/>
  <c r="L1337" i="3"/>
  <c r="M1337" i="3"/>
  <c r="N1337" i="3"/>
  <c r="Q1337" i="3"/>
  <c r="R1337" i="3" s="1"/>
  <c r="S1337" i="3"/>
  <c r="T1337" i="3"/>
  <c r="U1337" i="3"/>
  <c r="V1337" i="3"/>
  <c r="W1337" i="3"/>
  <c r="X1337" i="3"/>
  <c r="Y1337" i="3"/>
  <c r="Z1337" i="3"/>
  <c r="AA1337" i="3"/>
  <c r="AB1337" i="3"/>
  <c r="AC1337" i="3"/>
  <c r="AD1337" i="3"/>
  <c r="AF1337" i="3"/>
  <c r="AG1337" i="3"/>
  <c r="AH1337" i="3"/>
  <c r="AI1337" i="3"/>
  <c r="AJ1337" i="3"/>
  <c r="AK1337" i="3"/>
  <c r="AL1337" i="3"/>
  <c r="AM1337" i="3"/>
  <c r="AN1337" i="3"/>
  <c r="AO1337" i="3"/>
  <c r="E1338" i="3"/>
  <c r="F1338" i="3"/>
  <c r="G1338" i="3"/>
  <c r="H1338" i="3"/>
  <c r="K1338" i="3"/>
  <c r="L1338" i="3"/>
  <c r="M1338" i="3"/>
  <c r="N1338" i="3"/>
  <c r="O1338" i="3"/>
  <c r="P1338" i="3"/>
  <c r="Q1338" i="3"/>
  <c r="R1338" i="3"/>
  <c r="S1338" i="3"/>
  <c r="T1338" i="3"/>
  <c r="U1338" i="3"/>
  <c r="V1338" i="3"/>
  <c r="W1338" i="3"/>
  <c r="X1338" i="3"/>
  <c r="Y1338" i="3"/>
  <c r="Z1338" i="3"/>
  <c r="AA1338" i="3"/>
  <c r="AB1338" i="3"/>
  <c r="AC1338" i="3"/>
  <c r="AD1338" i="3"/>
  <c r="AF1338" i="3"/>
  <c r="AG1338" i="3"/>
  <c r="AH1338" i="3"/>
  <c r="AI1338" i="3"/>
  <c r="AJ1338" i="3"/>
  <c r="AK1338" i="3"/>
  <c r="AL1338" i="3"/>
  <c r="AM1338" i="3"/>
  <c r="AN1338" i="3"/>
  <c r="AO1338" i="3"/>
  <c r="E1339" i="3"/>
  <c r="F1339" i="3"/>
  <c r="G1339" i="3"/>
  <c r="H1339" i="3"/>
  <c r="K1339" i="3"/>
  <c r="L1339" i="3"/>
  <c r="M1339" i="3"/>
  <c r="N1339" i="3"/>
  <c r="P1339" i="3" s="1"/>
  <c r="O1339" i="3"/>
  <c r="Q1339" i="3"/>
  <c r="R1339" i="3"/>
  <c r="S1339" i="3"/>
  <c r="T1339" i="3"/>
  <c r="U1339" i="3"/>
  <c r="V1339" i="3"/>
  <c r="W1339" i="3"/>
  <c r="X1339" i="3"/>
  <c r="Y1339" i="3" s="1"/>
  <c r="Z1339" i="3"/>
  <c r="AA1339" i="3"/>
  <c r="AB1339" i="3"/>
  <c r="AC1339" i="3"/>
  <c r="AD1339" i="3"/>
  <c r="AF1339" i="3"/>
  <c r="AG1339" i="3"/>
  <c r="AH1339" i="3"/>
  <c r="AI1339" i="3"/>
  <c r="AJ1339" i="3"/>
  <c r="AK1339" i="3"/>
  <c r="AL1339" i="3"/>
  <c r="AM1339" i="3"/>
  <c r="AN1339" i="3"/>
  <c r="AO1339" i="3"/>
  <c r="E1340" i="3"/>
  <c r="F1340" i="3"/>
  <c r="G1340" i="3"/>
  <c r="H1340" i="3"/>
  <c r="K1340" i="3"/>
  <c r="L1340" i="3"/>
  <c r="M1340" i="3"/>
  <c r="N1340" i="3"/>
  <c r="O1340" i="3" s="1"/>
  <c r="Q1340" i="3"/>
  <c r="R1340" i="3" s="1"/>
  <c r="S1340" i="3"/>
  <c r="T1340" i="3"/>
  <c r="U1340" i="3"/>
  <c r="V1340" i="3"/>
  <c r="W1340" i="3"/>
  <c r="X1340" i="3"/>
  <c r="Y1340" i="3"/>
  <c r="Z1340" i="3"/>
  <c r="AA1340" i="3"/>
  <c r="AB1340" i="3"/>
  <c r="AC1340" i="3"/>
  <c r="AD1340" i="3"/>
  <c r="AF1340" i="3"/>
  <c r="AG1340" i="3"/>
  <c r="AH1340" i="3"/>
  <c r="AI1340" i="3"/>
  <c r="AJ1340" i="3"/>
  <c r="AK1340" i="3"/>
  <c r="AL1340" i="3"/>
  <c r="AM1340" i="3"/>
  <c r="AN1340" i="3"/>
  <c r="AO1340" i="3"/>
  <c r="E1341" i="3"/>
  <c r="F1341" i="3"/>
  <c r="G1341" i="3"/>
  <c r="H1341" i="3"/>
  <c r="K1341" i="3"/>
  <c r="L1341" i="3"/>
  <c r="M1341" i="3"/>
  <c r="N1341" i="3"/>
  <c r="O1341" i="3"/>
  <c r="P1341" i="3"/>
  <c r="Q1341" i="3"/>
  <c r="R1341" i="3"/>
  <c r="S1341" i="3"/>
  <c r="T1341" i="3"/>
  <c r="U1341" i="3"/>
  <c r="V1341" i="3"/>
  <c r="W1341" i="3"/>
  <c r="X1341" i="3"/>
  <c r="Y1341" i="3"/>
  <c r="Z1341" i="3"/>
  <c r="AA1341" i="3"/>
  <c r="AB1341" i="3"/>
  <c r="AC1341" i="3"/>
  <c r="AD1341" i="3"/>
  <c r="AF1341" i="3"/>
  <c r="AG1341" i="3"/>
  <c r="AH1341" i="3"/>
  <c r="AI1341" i="3"/>
  <c r="AJ1341" i="3"/>
  <c r="AK1341" i="3"/>
  <c r="AL1341" i="3"/>
  <c r="AM1341" i="3"/>
  <c r="AN1341" i="3"/>
  <c r="AO1341" i="3"/>
  <c r="E1342" i="3"/>
  <c r="F1342" i="3"/>
  <c r="G1342" i="3"/>
  <c r="H1342" i="3"/>
  <c r="K1342" i="3"/>
  <c r="L1342" i="3"/>
  <c r="M1342" i="3"/>
  <c r="N1342" i="3"/>
  <c r="P1342" i="3" s="1"/>
  <c r="O1342" i="3"/>
  <c r="Q1342" i="3"/>
  <c r="R1342" i="3"/>
  <c r="S1342" i="3"/>
  <c r="T1342" i="3"/>
  <c r="U1342" i="3"/>
  <c r="V1342" i="3"/>
  <c r="W1342" i="3"/>
  <c r="X1342" i="3"/>
  <c r="Y1342" i="3" s="1"/>
  <c r="Z1342" i="3"/>
  <c r="AA1342" i="3"/>
  <c r="AB1342" i="3"/>
  <c r="AC1342" i="3"/>
  <c r="AD1342" i="3"/>
  <c r="AF1342" i="3"/>
  <c r="AG1342" i="3"/>
  <c r="AH1342" i="3"/>
  <c r="AI1342" i="3"/>
  <c r="AJ1342" i="3"/>
  <c r="AK1342" i="3"/>
  <c r="AL1342" i="3"/>
  <c r="AM1342" i="3"/>
  <c r="AN1342" i="3"/>
  <c r="AO1342" i="3"/>
  <c r="E1343" i="3"/>
  <c r="F1343" i="3"/>
  <c r="G1343" i="3"/>
  <c r="H1343" i="3"/>
  <c r="K1343" i="3"/>
  <c r="L1343" i="3"/>
  <c r="M1343" i="3"/>
  <c r="N1343" i="3"/>
  <c r="Q1343" i="3"/>
  <c r="R1343" i="3" s="1"/>
  <c r="S1343" i="3"/>
  <c r="T1343" i="3"/>
  <c r="U1343" i="3"/>
  <c r="V1343" i="3"/>
  <c r="W1343" i="3"/>
  <c r="X1343" i="3"/>
  <c r="Y1343" i="3"/>
  <c r="Z1343" i="3"/>
  <c r="AA1343" i="3"/>
  <c r="AB1343" i="3"/>
  <c r="AC1343" i="3"/>
  <c r="AD1343" i="3"/>
  <c r="AF1343" i="3"/>
  <c r="AG1343" i="3"/>
  <c r="AH1343" i="3"/>
  <c r="AI1343" i="3"/>
  <c r="AJ1343" i="3"/>
  <c r="AK1343" i="3"/>
  <c r="AL1343" i="3"/>
  <c r="AM1343" i="3"/>
  <c r="AN1343" i="3"/>
  <c r="AO1343" i="3"/>
  <c r="E1344" i="3"/>
  <c r="F1344" i="3"/>
  <c r="G1344" i="3"/>
  <c r="H1344" i="3"/>
  <c r="K1344" i="3"/>
  <c r="L1344" i="3"/>
  <c r="M1344" i="3"/>
  <c r="N1344" i="3"/>
  <c r="O1344" i="3"/>
  <c r="P1344" i="3"/>
  <c r="Q1344" i="3"/>
  <c r="R1344" i="3"/>
  <c r="S1344" i="3"/>
  <c r="T1344" i="3"/>
  <c r="U1344" i="3"/>
  <c r="V1344" i="3"/>
  <c r="W1344" i="3"/>
  <c r="X1344" i="3"/>
  <c r="Y1344" i="3"/>
  <c r="Z1344" i="3"/>
  <c r="AA1344" i="3"/>
  <c r="AB1344" i="3"/>
  <c r="AC1344" i="3"/>
  <c r="AD1344" i="3"/>
  <c r="AF1344" i="3"/>
  <c r="AG1344" i="3"/>
  <c r="AH1344" i="3"/>
  <c r="AI1344" i="3"/>
  <c r="AJ1344" i="3"/>
  <c r="AK1344" i="3"/>
  <c r="AL1344" i="3"/>
  <c r="AM1344" i="3"/>
  <c r="AN1344" i="3"/>
  <c r="AO1344" i="3"/>
  <c r="E1345" i="3"/>
  <c r="F1345" i="3"/>
  <c r="G1345" i="3"/>
  <c r="H1345" i="3"/>
  <c r="K1345" i="3"/>
  <c r="L1345" i="3"/>
  <c r="M1345" i="3"/>
  <c r="N1345" i="3"/>
  <c r="P1345" i="3" s="1"/>
  <c r="O1345" i="3"/>
  <c r="Q1345" i="3"/>
  <c r="R1345" i="3"/>
  <c r="S1345" i="3"/>
  <c r="T1345" i="3"/>
  <c r="U1345" i="3"/>
  <c r="V1345" i="3"/>
  <c r="W1345" i="3"/>
  <c r="X1345" i="3"/>
  <c r="Y1345" i="3" s="1"/>
  <c r="Z1345" i="3"/>
  <c r="AA1345" i="3"/>
  <c r="AB1345" i="3"/>
  <c r="AC1345" i="3"/>
  <c r="AD1345" i="3"/>
  <c r="AF1345" i="3"/>
  <c r="AG1345" i="3"/>
  <c r="AH1345" i="3"/>
  <c r="AI1345" i="3"/>
  <c r="AJ1345" i="3"/>
  <c r="AK1345" i="3"/>
  <c r="AL1345" i="3"/>
  <c r="AM1345" i="3"/>
  <c r="AN1345" i="3"/>
  <c r="AO1345" i="3"/>
  <c r="E1346" i="3"/>
  <c r="F1346" i="3"/>
  <c r="G1346" i="3"/>
  <c r="H1346" i="3"/>
  <c r="K1346" i="3"/>
  <c r="L1346" i="3"/>
  <c r="M1346" i="3"/>
  <c r="N1346" i="3"/>
  <c r="O1346" i="3" s="1"/>
  <c r="Q1346" i="3"/>
  <c r="R1346" i="3" s="1"/>
  <c r="S1346" i="3"/>
  <c r="T1346" i="3"/>
  <c r="U1346" i="3"/>
  <c r="V1346" i="3"/>
  <c r="W1346" i="3"/>
  <c r="X1346" i="3"/>
  <c r="Y1346" i="3"/>
  <c r="Z1346" i="3"/>
  <c r="AA1346" i="3"/>
  <c r="AB1346" i="3"/>
  <c r="AC1346" i="3"/>
  <c r="AD1346" i="3"/>
  <c r="AF1346" i="3"/>
  <c r="AG1346" i="3"/>
  <c r="AH1346" i="3"/>
  <c r="AI1346" i="3"/>
  <c r="AJ1346" i="3"/>
  <c r="AK1346" i="3"/>
  <c r="AL1346" i="3"/>
  <c r="AM1346" i="3"/>
  <c r="AN1346" i="3"/>
  <c r="AO1346" i="3"/>
  <c r="E1347" i="3"/>
  <c r="F1347" i="3"/>
  <c r="G1347" i="3"/>
  <c r="H1347" i="3"/>
  <c r="K1347" i="3"/>
  <c r="L1347" i="3"/>
  <c r="M1347" i="3"/>
  <c r="N1347" i="3"/>
  <c r="O1347" i="3"/>
  <c r="P1347" i="3"/>
  <c r="Q1347" i="3"/>
  <c r="R1347" i="3"/>
  <c r="S1347" i="3"/>
  <c r="T1347" i="3"/>
  <c r="U1347" i="3"/>
  <c r="V1347" i="3"/>
  <c r="W1347" i="3"/>
  <c r="X1347" i="3"/>
  <c r="Y1347" i="3"/>
  <c r="Z1347" i="3"/>
  <c r="AA1347" i="3"/>
  <c r="AB1347" i="3"/>
  <c r="AC1347" i="3"/>
  <c r="AD1347" i="3"/>
  <c r="AF1347" i="3"/>
  <c r="AG1347" i="3"/>
  <c r="AH1347" i="3"/>
  <c r="AI1347" i="3"/>
  <c r="AJ1347" i="3"/>
  <c r="AK1347" i="3"/>
  <c r="AL1347" i="3"/>
  <c r="AM1347" i="3"/>
  <c r="AN1347" i="3"/>
  <c r="AO1347" i="3"/>
  <c r="E1348" i="3"/>
  <c r="F1348" i="3"/>
  <c r="G1348" i="3"/>
  <c r="H1348" i="3"/>
  <c r="K1348" i="3"/>
  <c r="L1348" i="3"/>
  <c r="M1348" i="3"/>
  <c r="N1348" i="3"/>
  <c r="P1348" i="3" s="1"/>
  <c r="O1348" i="3"/>
  <c r="Q1348" i="3"/>
  <c r="R1348" i="3"/>
  <c r="S1348" i="3"/>
  <c r="T1348" i="3"/>
  <c r="U1348" i="3"/>
  <c r="V1348" i="3"/>
  <c r="W1348" i="3"/>
  <c r="X1348" i="3"/>
  <c r="Y1348" i="3" s="1"/>
  <c r="Z1348" i="3"/>
  <c r="AA1348" i="3"/>
  <c r="AB1348" i="3"/>
  <c r="AC1348" i="3"/>
  <c r="AD1348" i="3"/>
  <c r="AF1348" i="3"/>
  <c r="AG1348" i="3"/>
  <c r="AH1348" i="3"/>
  <c r="AI1348" i="3"/>
  <c r="AJ1348" i="3"/>
  <c r="AK1348" i="3"/>
  <c r="AL1348" i="3"/>
  <c r="AM1348" i="3"/>
  <c r="AN1348" i="3"/>
  <c r="AO1348" i="3"/>
  <c r="E1349" i="3"/>
  <c r="F1349" i="3"/>
  <c r="G1349" i="3"/>
  <c r="H1349" i="3"/>
  <c r="K1349" i="3"/>
  <c r="L1349" i="3"/>
  <c r="M1349" i="3"/>
  <c r="N1349" i="3"/>
  <c r="Q1349" i="3"/>
  <c r="R1349" i="3" s="1"/>
  <c r="S1349" i="3"/>
  <c r="T1349" i="3"/>
  <c r="U1349" i="3"/>
  <c r="V1349" i="3"/>
  <c r="W1349" i="3"/>
  <c r="X1349" i="3"/>
  <c r="Y1349" i="3"/>
  <c r="Z1349" i="3"/>
  <c r="AA1349" i="3"/>
  <c r="AB1349" i="3"/>
  <c r="AC1349" i="3"/>
  <c r="AD1349" i="3"/>
  <c r="AF1349" i="3"/>
  <c r="AG1349" i="3"/>
  <c r="AH1349" i="3"/>
  <c r="AI1349" i="3"/>
  <c r="AJ1349" i="3"/>
  <c r="AK1349" i="3"/>
  <c r="AL1349" i="3"/>
  <c r="AM1349" i="3"/>
  <c r="AN1349" i="3"/>
  <c r="AO1349" i="3"/>
  <c r="E1350" i="3"/>
  <c r="F1350" i="3"/>
  <c r="G1350" i="3"/>
  <c r="H1350" i="3"/>
  <c r="K1350" i="3"/>
  <c r="L1350" i="3"/>
  <c r="M1350" i="3"/>
  <c r="N1350" i="3"/>
  <c r="O1350" i="3"/>
  <c r="P1350" i="3"/>
  <c r="Q1350" i="3"/>
  <c r="R1350" i="3"/>
  <c r="S1350" i="3"/>
  <c r="T1350" i="3"/>
  <c r="U1350" i="3"/>
  <c r="V1350" i="3"/>
  <c r="W1350" i="3"/>
  <c r="X1350" i="3"/>
  <c r="Y1350" i="3"/>
  <c r="Z1350" i="3"/>
  <c r="AA1350" i="3"/>
  <c r="AB1350" i="3"/>
  <c r="AC1350" i="3"/>
  <c r="AD1350" i="3"/>
  <c r="AF1350" i="3"/>
  <c r="AG1350" i="3"/>
  <c r="AH1350" i="3"/>
  <c r="AI1350" i="3"/>
  <c r="AJ1350" i="3"/>
  <c r="AK1350" i="3"/>
  <c r="AL1350" i="3"/>
  <c r="AM1350" i="3"/>
  <c r="AN1350" i="3"/>
  <c r="AO1350" i="3"/>
  <c r="E1351" i="3"/>
  <c r="F1351" i="3"/>
  <c r="G1351" i="3"/>
  <c r="H1351" i="3"/>
  <c r="K1351" i="3"/>
  <c r="L1351" i="3"/>
  <c r="M1351" i="3"/>
  <c r="N1351" i="3"/>
  <c r="P1351" i="3" s="1"/>
  <c r="O1351" i="3"/>
  <c r="Q1351" i="3"/>
  <c r="R1351" i="3"/>
  <c r="S1351" i="3"/>
  <c r="T1351" i="3"/>
  <c r="U1351" i="3"/>
  <c r="V1351" i="3"/>
  <c r="W1351" i="3"/>
  <c r="X1351" i="3"/>
  <c r="Y1351" i="3" s="1"/>
  <c r="Z1351" i="3"/>
  <c r="AA1351" i="3"/>
  <c r="AB1351" i="3"/>
  <c r="AC1351" i="3"/>
  <c r="AD1351" i="3"/>
  <c r="AF1351" i="3"/>
  <c r="AG1351" i="3"/>
  <c r="AH1351" i="3"/>
  <c r="AI1351" i="3"/>
  <c r="AJ1351" i="3"/>
  <c r="AK1351" i="3"/>
  <c r="AL1351" i="3"/>
  <c r="AM1351" i="3"/>
  <c r="AN1351" i="3"/>
  <c r="AO1351" i="3"/>
  <c r="E1352" i="3"/>
  <c r="F1352" i="3"/>
  <c r="G1352" i="3"/>
  <c r="H1352" i="3"/>
  <c r="K1352" i="3"/>
  <c r="L1352" i="3"/>
  <c r="M1352" i="3"/>
  <c r="N1352" i="3"/>
  <c r="O1352" i="3" s="1"/>
  <c r="Q1352" i="3"/>
  <c r="R1352" i="3" s="1"/>
  <c r="S1352" i="3"/>
  <c r="T1352" i="3"/>
  <c r="U1352" i="3"/>
  <c r="V1352" i="3"/>
  <c r="W1352" i="3"/>
  <c r="X1352" i="3"/>
  <c r="Y1352" i="3"/>
  <c r="Z1352" i="3"/>
  <c r="AA1352" i="3"/>
  <c r="AB1352" i="3"/>
  <c r="AC1352" i="3"/>
  <c r="AD1352" i="3"/>
  <c r="AF1352" i="3"/>
  <c r="AG1352" i="3"/>
  <c r="AH1352" i="3"/>
  <c r="AI1352" i="3"/>
  <c r="AJ1352" i="3"/>
  <c r="AK1352" i="3"/>
  <c r="AL1352" i="3"/>
  <c r="AM1352" i="3"/>
  <c r="AN1352" i="3"/>
  <c r="AO1352" i="3"/>
  <c r="E1353" i="3"/>
  <c r="F1353" i="3"/>
  <c r="G1353" i="3"/>
  <c r="H1353" i="3"/>
  <c r="K1353" i="3"/>
  <c r="L1353" i="3"/>
  <c r="M1353" i="3"/>
  <c r="N1353" i="3"/>
  <c r="O1353" i="3"/>
  <c r="P1353" i="3"/>
  <c r="Q1353" i="3"/>
  <c r="R1353" i="3"/>
  <c r="S1353" i="3"/>
  <c r="T1353" i="3"/>
  <c r="U1353" i="3"/>
  <c r="V1353" i="3"/>
  <c r="W1353" i="3"/>
  <c r="X1353" i="3"/>
  <c r="Y1353" i="3"/>
  <c r="Z1353" i="3"/>
  <c r="AA1353" i="3"/>
  <c r="AB1353" i="3"/>
  <c r="AC1353" i="3"/>
  <c r="AD1353" i="3"/>
  <c r="AF1353" i="3"/>
  <c r="AG1353" i="3"/>
  <c r="AH1353" i="3"/>
  <c r="AI1353" i="3"/>
  <c r="AJ1353" i="3"/>
  <c r="AK1353" i="3"/>
  <c r="AL1353" i="3"/>
  <c r="AM1353" i="3"/>
  <c r="AN1353" i="3"/>
  <c r="AO1353" i="3"/>
  <c r="E1354" i="3"/>
  <c r="F1354" i="3"/>
  <c r="G1354" i="3"/>
  <c r="H1354" i="3"/>
  <c r="K1354" i="3"/>
  <c r="L1354" i="3"/>
  <c r="M1354" i="3"/>
  <c r="N1354" i="3"/>
  <c r="P1354" i="3" s="1"/>
  <c r="O1354" i="3"/>
  <c r="Q1354" i="3"/>
  <c r="R1354" i="3"/>
  <c r="S1354" i="3"/>
  <c r="T1354" i="3"/>
  <c r="U1354" i="3"/>
  <c r="V1354" i="3"/>
  <c r="W1354" i="3"/>
  <c r="X1354" i="3"/>
  <c r="Y1354" i="3" s="1"/>
  <c r="Z1354" i="3"/>
  <c r="AA1354" i="3"/>
  <c r="AB1354" i="3"/>
  <c r="AC1354" i="3"/>
  <c r="AD1354" i="3"/>
  <c r="AF1354" i="3"/>
  <c r="AG1354" i="3"/>
  <c r="AH1354" i="3"/>
  <c r="AI1354" i="3"/>
  <c r="AJ1354" i="3"/>
  <c r="AK1354" i="3"/>
  <c r="AL1354" i="3"/>
  <c r="AM1354" i="3"/>
  <c r="AN1354" i="3"/>
  <c r="AO1354" i="3"/>
  <c r="E1355" i="3"/>
  <c r="F1355" i="3"/>
  <c r="G1355" i="3"/>
  <c r="H1355" i="3"/>
  <c r="K1355" i="3"/>
  <c r="L1355" i="3"/>
  <c r="M1355" i="3"/>
  <c r="N1355" i="3"/>
  <c r="Q1355" i="3"/>
  <c r="R1355" i="3" s="1"/>
  <c r="S1355" i="3"/>
  <c r="T1355" i="3"/>
  <c r="U1355" i="3"/>
  <c r="V1355" i="3"/>
  <c r="W1355" i="3"/>
  <c r="X1355" i="3"/>
  <c r="Y1355" i="3"/>
  <c r="Z1355" i="3"/>
  <c r="AA1355" i="3"/>
  <c r="AB1355" i="3"/>
  <c r="AC1355" i="3"/>
  <c r="AD1355" i="3"/>
  <c r="AF1355" i="3"/>
  <c r="AG1355" i="3"/>
  <c r="AH1355" i="3"/>
  <c r="AI1355" i="3"/>
  <c r="AJ1355" i="3"/>
  <c r="AK1355" i="3"/>
  <c r="AL1355" i="3"/>
  <c r="AM1355" i="3"/>
  <c r="AN1355" i="3"/>
  <c r="AO1355" i="3"/>
  <c r="E1356" i="3"/>
  <c r="F1356" i="3"/>
  <c r="G1356" i="3"/>
  <c r="H1356" i="3"/>
  <c r="K1356" i="3"/>
  <c r="L1356" i="3"/>
  <c r="M1356" i="3"/>
  <c r="N1356" i="3"/>
  <c r="O1356" i="3"/>
  <c r="P1356" i="3"/>
  <c r="Q1356" i="3"/>
  <c r="R1356" i="3"/>
  <c r="S1356" i="3"/>
  <c r="T1356" i="3"/>
  <c r="U1356" i="3"/>
  <c r="V1356" i="3"/>
  <c r="W1356" i="3"/>
  <c r="X1356" i="3"/>
  <c r="Y1356" i="3"/>
  <c r="Z1356" i="3"/>
  <c r="AA1356" i="3"/>
  <c r="AB1356" i="3"/>
  <c r="AC1356" i="3"/>
  <c r="AD1356" i="3"/>
  <c r="AF1356" i="3"/>
  <c r="AG1356" i="3"/>
  <c r="AH1356" i="3"/>
  <c r="AI1356" i="3"/>
  <c r="AJ1356" i="3"/>
  <c r="AK1356" i="3"/>
  <c r="AL1356" i="3"/>
  <c r="AM1356" i="3"/>
  <c r="AN1356" i="3"/>
  <c r="AO1356" i="3"/>
  <c r="E1357" i="3"/>
  <c r="F1357" i="3"/>
  <c r="G1357" i="3"/>
  <c r="H1357" i="3"/>
  <c r="K1357" i="3"/>
  <c r="L1357" i="3"/>
  <c r="M1357" i="3"/>
  <c r="N1357" i="3"/>
  <c r="P1357" i="3" s="1"/>
  <c r="O1357" i="3"/>
  <c r="Q1357" i="3"/>
  <c r="R1357" i="3"/>
  <c r="S1357" i="3"/>
  <c r="T1357" i="3"/>
  <c r="U1357" i="3"/>
  <c r="V1357" i="3"/>
  <c r="W1357" i="3"/>
  <c r="X1357" i="3"/>
  <c r="Y1357" i="3" s="1"/>
  <c r="Z1357" i="3"/>
  <c r="AA1357" i="3"/>
  <c r="AB1357" i="3"/>
  <c r="AC1357" i="3"/>
  <c r="AD1357" i="3"/>
  <c r="AF1357" i="3"/>
  <c r="AG1357" i="3"/>
  <c r="AH1357" i="3"/>
  <c r="AI1357" i="3"/>
  <c r="AJ1357" i="3"/>
  <c r="AK1357" i="3"/>
  <c r="AL1357" i="3"/>
  <c r="AM1357" i="3"/>
  <c r="AN1357" i="3"/>
  <c r="AO1357" i="3"/>
  <c r="E1358" i="3"/>
  <c r="F1358" i="3"/>
  <c r="G1358" i="3"/>
  <c r="H1358" i="3"/>
  <c r="K1358" i="3"/>
  <c r="L1358" i="3"/>
  <c r="M1358" i="3"/>
  <c r="N1358" i="3"/>
  <c r="O1358" i="3" s="1"/>
  <c r="Q1358" i="3"/>
  <c r="R1358" i="3" s="1"/>
  <c r="S1358" i="3"/>
  <c r="T1358" i="3"/>
  <c r="U1358" i="3"/>
  <c r="V1358" i="3"/>
  <c r="W1358" i="3"/>
  <c r="X1358" i="3"/>
  <c r="Y1358" i="3"/>
  <c r="Z1358" i="3"/>
  <c r="AA1358" i="3"/>
  <c r="AB1358" i="3"/>
  <c r="AC1358" i="3"/>
  <c r="AD1358" i="3"/>
  <c r="AF1358" i="3"/>
  <c r="AG1358" i="3"/>
  <c r="AH1358" i="3"/>
  <c r="AI1358" i="3"/>
  <c r="AJ1358" i="3"/>
  <c r="AK1358" i="3"/>
  <c r="AL1358" i="3"/>
  <c r="AM1358" i="3"/>
  <c r="AN1358" i="3"/>
  <c r="AO1358" i="3"/>
  <c r="E1359" i="3"/>
  <c r="F1359" i="3"/>
  <c r="G1359" i="3"/>
  <c r="H1359" i="3"/>
  <c r="K1359" i="3"/>
  <c r="L1359" i="3"/>
  <c r="M1359" i="3"/>
  <c r="N1359" i="3"/>
  <c r="O1359" i="3"/>
  <c r="P1359" i="3"/>
  <c r="Q1359" i="3"/>
  <c r="R1359" i="3"/>
  <c r="S1359" i="3"/>
  <c r="T1359" i="3"/>
  <c r="U1359" i="3"/>
  <c r="V1359" i="3"/>
  <c r="W1359" i="3"/>
  <c r="X1359" i="3"/>
  <c r="Y1359" i="3"/>
  <c r="Z1359" i="3"/>
  <c r="AA1359" i="3"/>
  <c r="AB1359" i="3"/>
  <c r="AC1359" i="3"/>
  <c r="AD1359" i="3"/>
  <c r="AF1359" i="3"/>
  <c r="AG1359" i="3"/>
  <c r="AH1359" i="3"/>
  <c r="AI1359" i="3"/>
  <c r="AJ1359" i="3"/>
  <c r="AK1359" i="3"/>
  <c r="AL1359" i="3"/>
  <c r="AM1359" i="3"/>
  <c r="AN1359" i="3"/>
  <c r="AO1359" i="3"/>
  <c r="E1360" i="3"/>
  <c r="F1360" i="3"/>
  <c r="G1360" i="3"/>
  <c r="H1360" i="3"/>
  <c r="K1360" i="3"/>
  <c r="L1360" i="3"/>
  <c r="M1360" i="3"/>
  <c r="N1360" i="3"/>
  <c r="P1360" i="3" s="1"/>
  <c r="O1360" i="3"/>
  <c r="Q1360" i="3"/>
  <c r="R1360" i="3"/>
  <c r="S1360" i="3"/>
  <c r="T1360" i="3"/>
  <c r="U1360" i="3"/>
  <c r="V1360" i="3"/>
  <c r="W1360" i="3"/>
  <c r="X1360" i="3"/>
  <c r="Y1360" i="3" s="1"/>
  <c r="Z1360" i="3"/>
  <c r="AA1360" i="3"/>
  <c r="AB1360" i="3"/>
  <c r="AC1360" i="3"/>
  <c r="AD1360" i="3"/>
  <c r="AF1360" i="3"/>
  <c r="AG1360" i="3"/>
  <c r="AH1360" i="3"/>
  <c r="AI1360" i="3"/>
  <c r="AJ1360" i="3"/>
  <c r="AK1360" i="3"/>
  <c r="AL1360" i="3"/>
  <c r="AM1360" i="3"/>
  <c r="AN1360" i="3"/>
  <c r="AO1360" i="3"/>
  <c r="E1361" i="3"/>
  <c r="F1361" i="3"/>
  <c r="G1361" i="3"/>
  <c r="H1361" i="3"/>
  <c r="K1361" i="3"/>
  <c r="L1361" i="3"/>
  <c r="M1361" i="3"/>
  <c r="N1361" i="3"/>
  <c r="Q1361" i="3"/>
  <c r="R1361" i="3" s="1"/>
  <c r="S1361" i="3"/>
  <c r="T1361" i="3"/>
  <c r="U1361" i="3"/>
  <c r="V1361" i="3"/>
  <c r="W1361" i="3"/>
  <c r="X1361" i="3"/>
  <c r="Y1361" i="3"/>
  <c r="Z1361" i="3"/>
  <c r="AA1361" i="3"/>
  <c r="AB1361" i="3"/>
  <c r="AC1361" i="3"/>
  <c r="AD1361" i="3"/>
  <c r="AF1361" i="3"/>
  <c r="AG1361" i="3"/>
  <c r="AH1361" i="3"/>
  <c r="AI1361" i="3"/>
  <c r="AJ1361" i="3"/>
  <c r="AK1361" i="3"/>
  <c r="AL1361" i="3"/>
  <c r="AM1361" i="3"/>
  <c r="AN1361" i="3"/>
  <c r="AO1361" i="3"/>
  <c r="E1362" i="3"/>
  <c r="F1362" i="3"/>
  <c r="G1362" i="3"/>
  <c r="H1362" i="3"/>
  <c r="K1362" i="3"/>
  <c r="L1362" i="3"/>
  <c r="M1362" i="3"/>
  <c r="N1362" i="3"/>
  <c r="O1362" i="3"/>
  <c r="P1362" i="3"/>
  <c r="Q1362" i="3"/>
  <c r="R1362" i="3"/>
  <c r="S1362" i="3"/>
  <c r="T1362" i="3"/>
  <c r="U1362" i="3"/>
  <c r="V1362" i="3"/>
  <c r="W1362" i="3"/>
  <c r="X1362" i="3"/>
  <c r="Y1362" i="3"/>
  <c r="Z1362" i="3"/>
  <c r="AA1362" i="3"/>
  <c r="AB1362" i="3"/>
  <c r="AC1362" i="3"/>
  <c r="AD1362" i="3"/>
  <c r="AF1362" i="3"/>
  <c r="AG1362" i="3"/>
  <c r="AH1362" i="3"/>
  <c r="AI1362" i="3"/>
  <c r="AJ1362" i="3"/>
  <c r="AK1362" i="3"/>
  <c r="AL1362" i="3"/>
  <c r="AM1362" i="3"/>
  <c r="AN1362" i="3"/>
  <c r="AO1362" i="3"/>
  <c r="E1363" i="3"/>
  <c r="F1363" i="3"/>
  <c r="G1363" i="3"/>
  <c r="H1363" i="3"/>
  <c r="K1363" i="3"/>
  <c r="L1363" i="3"/>
  <c r="M1363" i="3"/>
  <c r="N1363" i="3"/>
  <c r="P1363" i="3" s="1"/>
  <c r="O1363" i="3"/>
  <c r="Q1363" i="3"/>
  <c r="R1363" i="3"/>
  <c r="S1363" i="3"/>
  <c r="T1363" i="3"/>
  <c r="U1363" i="3"/>
  <c r="V1363" i="3"/>
  <c r="W1363" i="3"/>
  <c r="X1363" i="3"/>
  <c r="Y1363" i="3" s="1"/>
  <c r="Z1363" i="3"/>
  <c r="AA1363" i="3"/>
  <c r="AB1363" i="3"/>
  <c r="AC1363" i="3"/>
  <c r="AD1363" i="3"/>
  <c r="AF1363" i="3"/>
  <c r="AG1363" i="3"/>
  <c r="AH1363" i="3"/>
  <c r="AI1363" i="3"/>
  <c r="AJ1363" i="3"/>
  <c r="AK1363" i="3"/>
  <c r="AL1363" i="3"/>
  <c r="AM1363" i="3"/>
  <c r="AN1363" i="3"/>
  <c r="AO1363" i="3"/>
  <c r="E1364" i="3"/>
  <c r="F1364" i="3"/>
  <c r="G1364" i="3"/>
  <c r="H1364" i="3"/>
  <c r="K1364" i="3"/>
  <c r="L1364" i="3"/>
  <c r="M1364" i="3"/>
  <c r="N1364" i="3"/>
  <c r="O1364" i="3" s="1"/>
  <c r="Q1364" i="3"/>
  <c r="R1364" i="3" s="1"/>
  <c r="S1364" i="3"/>
  <c r="T1364" i="3"/>
  <c r="U1364" i="3"/>
  <c r="V1364" i="3"/>
  <c r="W1364" i="3"/>
  <c r="X1364" i="3"/>
  <c r="Y1364" i="3"/>
  <c r="Z1364" i="3"/>
  <c r="AA1364" i="3"/>
  <c r="AB1364" i="3"/>
  <c r="AC1364" i="3"/>
  <c r="AD1364" i="3"/>
  <c r="AF1364" i="3"/>
  <c r="AG1364" i="3"/>
  <c r="AH1364" i="3"/>
  <c r="AI1364" i="3"/>
  <c r="AJ1364" i="3"/>
  <c r="AK1364" i="3"/>
  <c r="AL1364" i="3"/>
  <c r="AM1364" i="3"/>
  <c r="AN1364" i="3"/>
  <c r="AO1364" i="3"/>
  <c r="E1365" i="3"/>
  <c r="F1365" i="3"/>
  <c r="G1365" i="3"/>
  <c r="H1365" i="3"/>
  <c r="K1365" i="3"/>
  <c r="L1365" i="3"/>
  <c r="M1365" i="3"/>
  <c r="N1365" i="3"/>
  <c r="O1365" i="3"/>
  <c r="P1365" i="3"/>
  <c r="Q1365" i="3"/>
  <c r="R1365" i="3"/>
  <c r="S1365" i="3"/>
  <c r="T1365" i="3"/>
  <c r="U1365" i="3"/>
  <c r="V1365" i="3"/>
  <c r="W1365" i="3"/>
  <c r="X1365" i="3"/>
  <c r="Y1365" i="3"/>
  <c r="Z1365" i="3"/>
  <c r="AA1365" i="3"/>
  <c r="AB1365" i="3"/>
  <c r="AC1365" i="3"/>
  <c r="AD1365" i="3"/>
  <c r="AF1365" i="3"/>
  <c r="AG1365" i="3"/>
  <c r="AH1365" i="3"/>
  <c r="AI1365" i="3"/>
  <c r="AJ1365" i="3"/>
  <c r="AK1365" i="3"/>
  <c r="AL1365" i="3"/>
  <c r="AM1365" i="3"/>
  <c r="AN1365" i="3"/>
  <c r="AO1365" i="3"/>
  <c r="E1366" i="3"/>
  <c r="F1366" i="3"/>
  <c r="G1366" i="3"/>
  <c r="H1366" i="3"/>
  <c r="K1366" i="3"/>
  <c r="L1366" i="3"/>
  <c r="M1366" i="3"/>
  <c r="N1366" i="3"/>
  <c r="P1366" i="3" s="1"/>
  <c r="O1366" i="3"/>
  <c r="Q1366" i="3"/>
  <c r="R1366" i="3"/>
  <c r="S1366" i="3"/>
  <c r="T1366" i="3"/>
  <c r="U1366" i="3"/>
  <c r="V1366" i="3"/>
  <c r="W1366" i="3"/>
  <c r="X1366" i="3"/>
  <c r="Y1366" i="3" s="1"/>
  <c r="Z1366" i="3"/>
  <c r="AA1366" i="3"/>
  <c r="AB1366" i="3"/>
  <c r="AC1366" i="3"/>
  <c r="AD1366" i="3"/>
  <c r="AF1366" i="3"/>
  <c r="AG1366" i="3"/>
  <c r="AH1366" i="3"/>
  <c r="AI1366" i="3"/>
  <c r="AJ1366" i="3"/>
  <c r="AK1366" i="3"/>
  <c r="AL1366" i="3"/>
  <c r="AM1366" i="3"/>
  <c r="AN1366" i="3"/>
  <c r="AO1366" i="3"/>
  <c r="E1367" i="3"/>
  <c r="F1367" i="3"/>
  <c r="G1367" i="3"/>
  <c r="H1367" i="3"/>
  <c r="K1367" i="3"/>
  <c r="L1367" i="3"/>
  <c r="M1367" i="3"/>
  <c r="N1367" i="3"/>
  <c r="Q1367" i="3"/>
  <c r="R1367" i="3" s="1"/>
  <c r="S1367" i="3"/>
  <c r="T1367" i="3"/>
  <c r="U1367" i="3"/>
  <c r="V1367" i="3"/>
  <c r="W1367" i="3"/>
  <c r="X1367" i="3"/>
  <c r="Y1367" i="3"/>
  <c r="Z1367" i="3"/>
  <c r="AA1367" i="3"/>
  <c r="AB1367" i="3"/>
  <c r="AC1367" i="3"/>
  <c r="AD1367" i="3"/>
  <c r="AF1367" i="3"/>
  <c r="AG1367" i="3"/>
  <c r="AH1367" i="3"/>
  <c r="AI1367" i="3"/>
  <c r="AJ1367" i="3"/>
  <c r="AK1367" i="3"/>
  <c r="AL1367" i="3"/>
  <c r="AM1367" i="3"/>
  <c r="AN1367" i="3"/>
  <c r="AO1367" i="3"/>
  <c r="E1368" i="3"/>
  <c r="F1368" i="3"/>
  <c r="G1368" i="3"/>
  <c r="H1368" i="3"/>
  <c r="K1368" i="3"/>
  <c r="L1368" i="3"/>
  <c r="M1368" i="3"/>
  <c r="N1368" i="3"/>
  <c r="O1368" i="3"/>
  <c r="P1368" i="3"/>
  <c r="Q1368" i="3"/>
  <c r="R1368" i="3"/>
  <c r="S1368" i="3"/>
  <c r="T1368" i="3"/>
  <c r="U1368" i="3"/>
  <c r="V1368" i="3"/>
  <c r="W1368" i="3"/>
  <c r="X1368" i="3"/>
  <c r="Y1368" i="3"/>
  <c r="Z1368" i="3"/>
  <c r="AA1368" i="3"/>
  <c r="AB1368" i="3"/>
  <c r="AC1368" i="3"/>
  <c r="AD1368" i="3"/>
  <c r="AF1368" i="3"/>
  <c r="AG1368" i="3"/>
  <c r="AH1368" i="3"/>
  <c r="AI1368" i="3"/>
  <c r="AJ1368" i="3"/>
  <c r="AK1368" i="3"/>
  <c r="AL1368" i="3"/>
  <c r="AM1368" i="3"/>
  <c r="AN1368" i="3"/>
  <c r="AO1368" i="3"/>
  <c r="E1369" i="3"/>
  <c r="F1369" i="3"/>
  <c r="G1369" i="3"/>
  <c r="H1369" i="3"/>
  <c r="K1369" i="3"/>
  <c r="L1369" i="3"/>
  <c r="M1369" i="3"/>
  <c r="N1369" i="3"/>
  <c r="P1369" i="3" s="1"/>
  <c r="O1369" i="3"/>
  <c r="Q1369" i="3"/>
  <c r="R1369" i="3"/>
  <c r="S1369" i="3"/>
  <c r="T1369" i="3"/>
  <c r="U1369" i="3"/>
  <c r="V1369" i="3"/>
  <c r="W1369" i="3"/>
  <c r="X1369" i="3"/>
  <c r="Y1369" i="3" s="1"/>
  <c r="Z1369" i="3"/>
  <c r="AA1369" i="3"/>
  <c r="AB1369" i="3"/>
  <c r="AC1369" i="3"/>
  <c r="AD1369" i="3"/>
  <c r="AF1369" i="3"/>
  <c r="AG1369" i="3"/>
  <c r="AH1369" i="3"/>
  <c r="AI1369" i="3"/>
  <c r="AJ1369" i="3"/>
  <c r="AK1369" i="3"/>
  <c r="AL1369" i="3"/>
  <c r="AM1369" i="3"/>
  <c r="AN1369" i="3"/>
  <c r="AO1369" i="3"/>
  <c r="E1370" i="3"/>
  <c r="F1370" i="3"/>
  <c r="G1370" i="3"/>
  <c r="H1370" i="3"/>
  <c r="K1370" i="3"/>
  <c r="L1370" i="3"/>
  <c r="M1370" i="3"/>
  <c r="N1370" i="3"/>
  <c r="O1370" i="3" s="1"/>
  <c r="Q1370" i="3"/>
  <c r="R1370" i="3" s="1"/>
  <c r="S1370" i="3"/>
  <c r="T1370" i="3"/>
  <c r="U1370" i="3"/>
  <c r="V1370" i="3"/>
  <c r="W1370" i="3"/>
  <c r="X1370" i="3"/>
  <c r="Y1370" i="3"/>
  <c r="Z1370" i="3"/>
  <c r="AA1370" i="3"/>
  <c r="AB1370" i="3"/>
  <c r="AC1370" i="3"/>
  <c r="AD1370" i="3"/>
  <c r="AF1370" i="3"/>
  <c r="AG1370" i="3"/>
  <c r="AH1370" i="3"/>
  <c r="AI1370" i="3"/>
  <c r="AJ1370" i="3"/>
  <c r="AK1370" i="3"/>
  <c r="AL1370" i="3"/>
  <c r="AM1370" i="3"/>
  <c r="AN1370" i="3"/>
  <c r="AO1370" i="3"/>
  <c r="E1371" i="3"/>
  <c r="F1371" i="3"/>
  <c r="G1371" i="3"/>
  <c r="H1371" i="3"/>
  <c r="K1371" i="3"/>
  <c r="L1371" i="3"/>
  <c r="M1371" i="3"/>
  <c r="N1371" i="3"/>
  <c r="O1371" i="3"/>
  <c r="P1371" i="3"/>
  <c r="Q1371" i="3"/>
  <c r="R1371" i="3"/>
  <c r="S1371" i="3"/>
  <c r="T1371" i="3"/>
  <c r="U1371" i="3"/>
  <c r="V1371" i="3"/>
  <c r="W1371" i="3"/>
  <c r="X1371" i="3"/>
  <c r="Y1371" i="3"/>
  <c r="Z1371" i="3"/>
  <c r="AA1371" i="3"/>
  <c r="AB1371" i="3"/>
  <c r="AC1371" i="3"/>
  <c r="AD1371" i="3"/>
  <c r="AF1371" i="3"/>
  <c r="AG1371" i="3"/>
  <c r="AH1371" i="3"/>
  <c r="AI1371" i="3"/>
  <c r="AJ1371" i="3"/>
  <c r="AK1371" i="3"/>
  <c r="AL1371" i="3"/>
  <c r="AM1371" i="3"/>
  <c r="AN1371" i="3"/>
  <c r="AO1371" i="3"/>
  <c r="E1372" i="3"/>
  <c r="F1372" i="3"/>
  <c r="G1372" i="3"/>
  <c r="H1372" i="3"/>
  <c r="K1372" i="3"/>
  <c r="L1372" i="3"/>
  <c r="M1372" i="3"/>
  <c r="N1372" i="3"/>
  <c r="P1372" i="3" s="1"/>
  <c r="O1372" i="3"/>
  <c r="Q1372" i="3"/>
  <c r="R1372" i="3"/>
  <c r="S1372" i="3"/>
  <c r="T1372" i="3"/>
  <c r="U1372" i="3"/>
  <c r="V1372" i="3"/>
  <c r="W1372" i="3"/>
  <c r="X1372" i="3"/>
  <c r="Y1372" i="3" s="1"/>
  <c r="Z1372" i="3"/>
  <c r="AA1372" i="3"/>
  <c r="AB1372" i="3"/>
  <c r="AC1372" i="3"/>
  <c r="AD1372" i="3"/>
  <c r="AF1372" i="3"/>
  <c r="AG1372" i="3"/>
  <c r="AH1372" i="3"/>
  <c r="AI1372" i="3"/>
  <c r="AJ1372" i="3"/>
  <c r="AK1372" i="3"/>
  <c r="AL1372" i="3"/>
  <c r="AM1372" i="3"/>
  <c r="AN1372" i="3"/>
  <c r="AO1372" i="3"/>
  <c r="E1373" i="3"/>
  <c r="F1373" i="3"/>
  <c r="G1373" i="3"/>
  <c r="H1373" i="3"/>
  <c r="K1373" i="3"/>
  <c r="L1373" i="3"/>
  <c r="M1373" i="3"/>
  <c r="N1373" i="3"/>
  <c r="Q1373" i="3"/>
  <c r="R1373" i="3" s="1"/>
  <c r="S1373" i="3"/>
  <c r="T1373" i="3"/>
  <c r="U1373" i="3"/>
  <c r="V1373" i="3"/>
  <c r="W1373" i="3"/>
  <c r="X1373" i="3"/>
  <c r="Y1373" i="3"/>
  <c r="Z1373" i="3"/>
  <c r="AA1373" i="3"/>
  <c r="AB1373" i="3"/>
  <c r="AC1373" i="3"/>
  <c r="AD1373" i="3"/>
  <c r="AF1373" i="3"/>
  <c r="AG1373" i="3"/>
  <c r="AH1373" i="3"/>
  <c r="AI1373" i="3"/>
  <c r="AJ1373" i="3"/>
  <c r="AK1373" i="3"/>
  <c r="AL1373" i="3"/>
  <c r="AM1373" i="3"/>
  <c r="AN1373" i="3"/>
  <c r="AO1373" i="3"/>
  <c r="E1374" i="3"/>
  <c r="F1374" i="3"/>
  <c r="G1374" i="3"/>
  <c r="H1374" i="3"/>
  <c r="K1374" i="3"/>
  <c r="L1374" i="3"/>
  <c r="M1374" i="3"/>
  <c r="N1374" i="3"/>
  <c r="O1374" i="3"/>
  <c r="P1374" i="3"/>
  <c r="Q1374" i="3"/>
  <c r="R1374" i="3"/>
  <c r="S1374" i="3"/>
  <c r="T1374" i="3"/>
  <c r="U1374" i="3"/>
  <c r="V1374" i="3"/>
  <c r="W1374" i="3"/>
  <c r="X1374" i="3"/>
  <c r="Y1374" i="3"/>
  <c r="Z1374" i="3"/>
  <c r="AA1374" i="3"/>
  <c r="AB1374" i="3"/>
  <c r="AC1374" i="3"/>
  <c r="AD1374" i="3"/>
  <c r="AF1374" i="3"/>
  <c r="AG1374" i="3"/>
  <c r="AH1374" i="3"/>
  <c r="AI1374" i="3"/>
  <c r="AJ1374" i="3"/>
  <c r="AK1374" i="3"/>
  <c r="AL1374" i="3"/>
  <c r="AM1374" i="3"/>
  <c r="AN1374" i="3"/>
  <c r="AO1374" i="3"/>
  <c r="E1375" i="3"/>
  <c r="F1375" i="3"/>
  <c r="G1375" i="3"/>
  <c r="H1375" i="3"/>
  <c r="K1375" i="3"/>
  <c r="L1375" i="3"/>
  <c r="M1375" i="3"/>
  <c r="N1375" i="3"/>
  <c r="P1375" i="3" s="1"/>
  <c r="O1375" i="3"/>
  <c r="Q1375" i="3"/>
  <c r="R1375" i="3"/>
  <c r="S1375" i="3"/>
  <c r="T1375" i="3"/>
  <c r="U1375" i="3"/>
  <c r="V1375" i="3"/>
  <c r="W1375" i="3"/>
  <c r="X1375" i="3"/>
  <c r="Y1375" i="3" s="1"/>
  <c r="Z1375" i="3"/>
  <c r="AA1375" i="3"/>
  <c r="AB1375" i="3"/>
  <c r="AC1375" i="3"/>
  <c r="AD1375" i="3"/>
  <c r="AF1375" i="3"/>
  <c r="AG1375" i="3"/>
  <c r="AH1375" i="3"/>
  <c r="AI1375" i="3"/>
  <c r="AJ1375" i="3"/>
  <c r="AK1375" i="3"/>
  <c r="AL1375" i="3"/>
  <c r="AM1375" i="3"/>
  <c r="AN1375" i="3"/>
  <c r="AO1375" i="3"/>
  <c r="E1376" i="3"/>
  <c r="F1376" i="3"/>
  <c r="G1376" i="3"/>
  <c r="H1376" i="3"/>
  <c r="K1376" i="3"/>
  <c r="L1376" i="3"/>
  <c r="M1376" i="3"/>
  <c r="N1376" i="3"/>
  <c r="O1376" i="3" s="1"/>
  <c r="Q1376" i="3"/>
  <c r="R1376" i="3" s="1"/>
  <c r="S1376" i="3"/>
  <c r="T1376" i="3"/>
  <c r="U1376" i="3"/>
  <c r="V1376" i="3"/>
  <c r="W1376" i="3"/>
  <c r="X1376" i="3"/>
  <c r="Y1376" i="3"/>
  <c r="Z1376" i="3"/>
  <c r="AA1376" i="3"/>
  <c r="AB1376" i="3"/>
  <c r="AC1376" i="3"/>
  <c r="AD1376" i="3"/>
  <c r="AF1376" i="3"/>
  <c r="AG1376" i="3"/>
  <c r="AH1376" i="3"/>
  <c r="AI1376" i="3"/>
  <c r="AJ1376" i="3"/>
  <c r="AK1376" i="3"/>
  <c r="AL1376" i="3"/>
  <c r="AM1376" i="3"/>
  <c r="AN1376" i="3"/>
  <c r="AO1376" i="3"/>
  <c r="E1377" i="3"/>
  <c r="F1377" i="3"/>
  <c r="G1377" i="3"/>
  <c r="H1377" i="3"/>
  <c r="K1377" i="3"/>
  <c r="L1377" i="3"/>
  <c r="M1377" i="3"/>
  <c r="N1377" i="3"/>
  <c r="O1377" i="3"/>
  <c r="P1377" i="3"/>
  <c r="Q1377" i="3"/>
  <c r="R1377" i="3"/>
  <c r="S1377" i="3"/>
  <c r="T1377" i="3"/>
  <c r="U1377" i="3"/>
  <c r="V1377" i="3"/>
  <c r="W1377" i="3"/>
  <c r="X1377" i="3"/>
  <c r="Y1377" i="3"/>
  <c r="Z1377" i="3"/>
  <c r="AA1377" i="3"/>
  <c r="AB1377" i="3"/>
  <c r="AC1377" i="3"/>
  <c r="AD1377" i="3"/>
  <c r="AF1377" i="3"/>
  <c r="AG1377" i="3"/>
  <c r="AH1377" i="3"/>
  <c r="AI1377" i="3"/>
  <c r="AJ1377" i="3"/>
  <c r="AK1377" i="3"/>
  <c r="AL1377" i="3"/>
  <c r="AM1377" i="3"/>
  <c r="AN1377" i="3"/>
  <c r="AO1377" i="3"/>
  <c r="E1378" i="3"/>
  <c r="F1378" i="3"/>
  <c r="G1378" i="3"/>
  <c r="H1378" i="3"/>
  <c r="K1378" i="3"/>
  <c r="L1378" i="3"/>
  <c r="M1378" i="3"/>
  <c r="N1378" i="3"/>
  <c r="P1378" i="3" s="1"/>
  <c r="O1378" i="3"/>
  <c r="Q1378" i="3"/>
  <c r="R1378" i="3"/>
  <c r="S1378" i="3"/>
  <c r="T1378" i="3"/>
  <c r="U1378" i="3"/>
  <c r="V1378" i="3"/>
  <c r="W1378" i="3"/>
  <c r="X1378" i="3"/>
  <c r="Y1378" i="3" s="1"/>
  <c r="Z1378" i="3"/>
  <c r="AA1378" i="3"/>
  <c r="AB1378" i="3"/>
  <c r="AC1378" i="3"/>
  <c r="AD1378" i="3"/>
  <c r="AF1378" i="3"/>
  <c r="AG1378" i="3"/>
  <c r="AH1378" i="3"/>
  <c r="AI1378" i="3"/>
  <c r="AJ1378" i="3"/>
  <c r="AK1378" i="3"/>
  <c r="AL1378" i="3"/>
  <c r="AM1378" i="3"/>
  <c r="AN1378" i="3"/>
  <c r="AO1378" i="3"/>
  <c r="E1379" i="3"/>
  <c r="F1379" i="3"/>
  <c r="G1379" i="3"/>
  <c r="H1379" i="3"/>
  <c r="K1379" i="3"/>
  <c r="L1379" i="3"/>
  <c r="M1379" i="3"/>
  <c r="N1379" i="3"/>
  <c r="Q1379" i="3"/>
  <c r="R1379" i="3" s="1"/>
  <c r="S1379" i="3"/>
  <c r="T1379" i="3"/>
  <c r="U1379" i="3"/>
  <c r="V1379" i="3"/>
  <c r="W1379" i="3"/>
  <c r="X1379" i="3"/>
  <c r="Y1379" i="3"/>
  <c r="Z1379" i="3"/>
  <c r="AA1379" i="3"/>
  <c r="AB1379" i="3"/>
  <c r="AC1379" i="3"/>
  <c r="AD1379" i="3"/>
  <c r="AF1379" i="3"/>
  <c r="AG1379" i="3"/>
  <c r="AH1379" i="3"/>
  <c r="AI1379" i="3"/>
  <c r="AJ1379" i="3"/>
  <c r="AK1379" i="3"/>
  <c r="AL1379" i="3"/>
  <c r="AM1379" i="3"/>
  <c r="AN1379" i="3"/>
  <c r="AO1379" i="3"/>
  <c r="E1380" i="3"/>
  <c r="F1380" i="3"/>
  <c r="G1380" i="3"/>
  <c r="H1380" i="3"/>
  <c r="K1380" i="3"/>
  <c r="L1380" i="3"/>
  <c r="M1380" i="3"/>
  <c r="N1380" i="3"/>
  <c r="O1380" i="3"/>
  <c r="P1380" i="3"/>
  <c r="Q1380" i="3"/>
  <c r="R1380" i="3"/>
  <c r="S1380" i="3"/>
  <c r="T1380" i="3"/>
  <c r="U1380" i="3"/>
  <c r="V1380" i="3"/>
  <c r="W1380" i="3"/>
  <c r="X1380" i="3"/>
  <c r="Y1380" i="3"/>
  <c r="Z1380" i="3"/>
  <c r="AA1380" i="3"/>
  <c r="AB1380" i="3"/>
  <c r="AC1380" i="3"/>
  <c r="AD1380" i="3"/>
  <c r="AF1380" i="3"/>
  <c r="AG1380" i="3"/>
  <c r="AH1380" i="3"/>
  <c r="AI1380" i="3"/>
  <c r="AJ1380" i="3"/>
  <c r="AK1380" i="3"/>
  <c r="AL1380" i="3"/>
  <c r="AM1380" i="3"/>
  <c r="AN1380" i="3"/>
  <c r="AO1380" i="3"/>
  <c r="E1381" i="3"/>
  <c r="F1381" i="3"/>
  <c r="G1381" i="3"/>
  <c r="H1381" i="3"/>
  <c r="K1381" i="3"/>
  <c r="L1381" i="3"/>
  <c r="M1381" i="3"/>
  <c r="N1381" i="3"/>
  <c r="P1381" i="3" s="1"/>
  <c r="O1381" i="3"/>
  <c r="Q1381" i="3"/>
  <c r="R1381" i="3"/>
  <c r="S1381" i="3"/>
  <c r="T1381" i="3"/>
  <c r="U1381" i="3"/>
  <c r="V1381" i="3"/>
  <c r="W1381" i="3"/>
  <c r="X1381" i="3"/>
  <c r="Y1381" i="3" s="1"/>
  <c r="Z1381" i="3"/>
  <c r="AA1381" i="3"/>
  <c r="AB1381" i="3"/>
  <c r="AC1381" i="3"/>
  <c r="AD1381" i="3"/>
  <c r="AF1381" i="3"/>
  <c r="AG1381" i="3"/>
  <c r="AH1381" i="3"/>
  <c r="AI1381" i="3"/>
  <c r="AJ1381" i="3"/>
  <c r="AK1381" i="3"/>
  <c r="AL1381" i="3"/>
  <c r="AM1381" i="3"/>
  <c r="AN1381" i="3"/>
  <c r="AO1381" i="3"/>
  <c r="E1382" i="3"/>
  <c r="F1382" i="3"/>
  <c r="G1382" i="3"/>
  <c r="H1382" i="3"/>
  <c r="K1382" i="3"/>
  <c r="L1382" i="3"/>
  <c r="M1382" i="3"/>
  <c r="N1382" i="3"/>
  <c r="Q1382" i="3"/>
  <c r="R1382" i="3" s="1"/>
  <c r="S1382" i="3"/>
  <c r="T1382" i="3"/>
  <c r="U1382" i="3"/>
  <c r="V1382" i="3"/>
  <c r="W1382" i="3"/>
  <c r="X1382" i="3"/>
  <c r="Y1382" i="3"/>
  <c r="Z1382" i="3"/>
  <c r="AA1382" i="3"/>
  <c r="AB1382" i="3"/>
  <c r="AC1382" i="3"/>
  <c r="AD1382" i="3"/>
  <c r="AF1382" i="3"/>
  <c r="AG1382" i="3"/>
  <c r="AH1382" i="3"/>
  <c r="AI1382" i="3"/>
  <c r="AJ1382" i="3"/>
  <c r="AK1382" i="3"/>
  <c r="AL1382" i="3"/>
  <c r="AM1382" i="3"/>
  <c r="AN1382" i="3"/>
  <c r="AO1382" i="3"/>
  <c r="E1383" i="3"/>
  <c r="F1383" i="3"/>
  <c r="G1383" i="3"/>
  <c r="H1383" i="3"/>
  <c r="K1383" i="3"/>
  <c r="L1383" i="3"/>
  <c r="M1383" i="3"/>
  <c r="N1383" i="3"/>
  <c r="O1383" i="3"/>
  <c r="P1383" i="3"/>
  <c r="Q1383" i="3"/>
  <c r="R1383" i="3"/>
  <c r="S1383" i="3"/>
  <c r="T1383" i="3"/>
  <c r="U1383" i="3"/>
  <c r="V1383" i="3"/>
  <c r="W1383" i="3"/>
  <c r="X1383" i="3"/>
  <c r="Y1383" i="3"/>
  <c r="Z1383" i="3"/>
  <c r="AA1383" i="3"/>
  <c r="AB1383" i="3"/>
  <c r="AC1383" i="3"/>
  <c r="AD1383" i="3"/>
  <c r="AF1383" i="3"/>
  <c r="AG1383" i="3"/>
  <c r="AH1383" i="3"/>
  <c r="AI1383" i="3"/>
  <c r="AJ1383" i="3"/>
  <c r="AK1383" i="3"/>
  <c r="AL1383" i="3"/>
  <c r="AM1383" i="3"/>
  <c r="AN1383" i="3"/>
  <c r="AO1383" i="3"/>
  <c r="E1384" i="3"/>
  <c r="F1384" i="3"/>
  <c r="G1384" i="3"/>
  <c r="H1384" i="3"/>
  <c r="K1384" i="3"/>
  <c r="L1384" i="3"/>
  <c r="M1384" i="3"/>
  <c r="N1384" i="3"/>
  <c r="P1384" i="3" s="1"/>
  <c r="O1384" i="3"/>
  <c r="Q1384" i="3"/>
  <c r="R1384" i="3"/>
  <c r="S1384" i="3"/>
  <c r="T1384" i="3"/>
  <c r="U1384" i="3"/>
  <c r="V1384" i="3"/>
  <c r="W1384" i="3"/>
  <c r="X1384" i="3"/>
  <c r="Y1384" i="3" s="1"/>
  <c r="Z1384" i="3"/>
  <c r="AA1384" i="3"/>
  <c r="AB1384" i="3"/>
  <c r="AC1384" i="3"/>
  <c r="AD1384" i="3"/>
  <c r="AF1384" i="3"/>
  <c r="AG1384" i="3"/>
  <c r="AH1384" i="3"/>
  <c r="AI1384" i="3"/>
  <c r="AJ1384" i="3"/>
  <c r="AK1384" i="3"/>
  <c r="AL1384" i="3"/>
  <c r="AM1384" i="3"/>
  <c r="AN1384" i="3"/>
  <c r="AO1384" i="3"/>
  <c r="E1385" i="3"/>
  <c r="F1385" i="3"/>
  <c r="G1385" i="3"/>
  <c r="H1385" i="3"/>
  <c r="K1385" i="3"/>
  <c r="L1385" i="3"/>
  <c r="M1385" i="3"/>
  <c r="N1385" i="3"/>
  <c r="Q1385" i="3"/>
  <c r="R1385" i="3" s="1"/>
  <c r="S1385" i="3"/>
  <c r="T1385" i="3"/>
  <c r="U1385" i="3"/>
  <c r="V1385" i="3"/>
  <c r="W1385" i="3"/>
  <c r="X1385" i="3"/>
  <c r="Y1385" i="3"/>
  <c r="Z1385" i="3"/>
  <c r="AA1385" i="3"/>
  <c r="AB1385" i="3"/>
  <c r="AC1385" i="3"/>
  <c r="AD1385" i="3"/>
  <c r="AF1385" i="3"/>
  <c r="AG1385" i="3"/>
  <c r="AH1385" i="3"/>
  <c r="AI1385" i="3"/>
  <c r="AJ1385" i="3"/>
  <c r="AK1385" i="3"/>
  <c r="AL1385" i="3"/>
  <c r="AM1385" i="3"/>
  <c r="AN1385" i="3"/>
  <c r="AO1385" i="3"/>
  <c r="E1386" i="3"/>
  <c r="F1386" i="3"/>
  <c r="G1386" i="3"/>
  <c r="H1386" i="3"/>
  <c r="K1386" i="3"/>
  <c r="L1386" i="3"/>
  <c r="M1386" i="3"/>
  <c r="N1386" i="3"/>
  <c r="O1386" i="3"/>
  <c r="P1386" i="3"/>
  <c r="Q1386" i="3"/>
  <c r="R1386" i="3"/>
  <c r="S1386" i="3"/>
  <c r="T1386" i="3"/>
  <c r="U1386" i="3"/>
  <c r="V1386" i="3"/>
  <c r="W1386" i="3"/>
  <c r="X1386" i="3"/>
  <c r="Y1386" i="3"/>
  <c r="Z1386" i="3"/>
  <c r="AA1386" i="3"/>
  <c r="AB1386" i="3"/>
  <c r="AC1386" i="3"/>
  <c r="AD1386" i="3"/>
  <c r="AF1386" i="3"/>
  <c r="AG1386" i="3"/>
  <c r="AH1386" i="3"/>
  <c r="AI1386" i="3"/>
  <c r="AJ1386" i="3"/>
  <c r="AK1386" i="3"/>
  <c r="AL1386" i="3"/>
  <c r="AM1386" i="3"/>
  <c r="AN1386" i="3"/>
  <c r="AO1386" i="3"/>
  <c r="E1387" i="3"/>
  <c r="F1387" i="3"/>
  <c r="G1387" i="3"/>
  <c r="H1387" i="3"/>
  <c r="K1387" i="3"/>
  <c r="L1387" i="3"/>
  <c r="M1387" i="3"/>
  <c r="N1387" i="3"/>
  <c r="P1387" i="3" s="1"/>
  <c r="O1387" i="3"/>
  <c r="Q1387" i="3"/>
  <c r="R1387" i="3"/>
  <c r="S1387" i="3"/>
  <c r="T1387" i="3"/>
  <c r="U1387" i="3"/>
  <c r="V1387" i="3"/>
  <c r="W1387" i="3"/>
  <c r="X1387" i="3"/>
  <c r="Y1387" i="3" s="1"/>
  <c r="Z1387" i="3"/>
  <c r="AA1387" i="3"/>
  <c r="AB1387" i="3"/>
  <c r="AC1387" i="3"/>
  <c r="AD1387" i="3"/>
  <c r="AF1387" i="3"/>
  <c r="AG1387" i="3"/>
  <c r="AH1387" i="3"/>
  <c r="AI1387" i="3"/>
  <c r="AJ1387" i="3"/>
  <c r="AK1387" i="3"/>
  <c r="AL1387" i="3"/>
  <c r="AM1387" i="3"/>
  <c r="AN1387" i="3"/>
  <c r="AO1387" i="3"/>
  <c r="E1388" i="3"/>
  <c r="F1388" i="3"/>
  <c r="G1388" i="3"/>
  <c r="H1388" i="3"/>
  <c r="K1388" i="3"/>
  <c r="L1388" i="3"/>
  <c r="M1388" i="3"/>
  <c r="N1388" i="3"/>
  <c r="Q1388" i="3"/>
  <c r="R1388" i="3" s="1"/>
  <c r="S1388" i="3"/>
  <c r="T1388" i="3"/>
  <c r="U1388" i="3"/>
  <c r="V1388" i="3"/>
  <c r="W1388" i="3"/>
  <c r="X1388" i="3"/>
  <c r="Y1388" i="3"/>
  <c r="Z1388" i="3"/>
  <c r="AA1388" i="3"/>
  <c r="AB1388" i="3"/>
  <c r="AC1388" i="3"/>
  <c r="AD1388" i="3"/>
  <c r="AF1388" i="3"/>
  <c r="AG1388" i="3"/>
  <c r="AH1388" i="3"/>
  <c r="AI1388" i="3"/>
  <c r="AJ1388" i="3"/>
  <c r="AK1388" i="3"/>
  <c r="AL1388" i="3"/>
  <c r="AM1388" i="3"/>
  <c r="AN1388" i="3"/>
  <c r="AO1388" i="3"/>
  <c r="E1389" i="3"/>
  <c r="F1389" i="3"/>
  <c r="G1389" i="3"/>
  <c r="H1389" i="3"/>
  <c r="K1389" i="3"/>
  <c r="L1389" i="3"/>
  <c r="M1389" i="3"/>
  <c r="N1389" i="3"/>
  <c r="O1389" i="3"/>
  <c r="P1389" i="3"/>
  <c r="Q1389" i="3"/>
  <c r="R1389" i="3"/>
  <c r="S1389" i="3"/>
  <c r="T1389" i="3"/>
  <c r="U1389" i="3"/>
  <c r="V1389" i="3"/>
  <c r="W1389" i="3"/>
  <c r="X1389" i="3"/>
  <c r="Y1389" i="3"/>
  <c r="Z1389" i="3"/>
  <c r="AA1389" i="3"/>
  <c r="AB1389" i="3"/>
  <c r="AC1389" i="3"/>
  <c r="AD1389" i="3"/>
  <c r="AF1389" i="3"/>
  <c r="AG1389" i="3"/>
  <c r="AH1389" i="3"/>
  <c r="AI1389" i="3"/>
  <c r="AJ1389" i="3"/>
  <c r="AK1389" i="3"/>
  <c r="AL1389" i="3"/>
  <c r="AM1389" i="3"/>
  <c r="AN1389" i="3"/>
  <c r="AO1389" i="3"/>
  <c r="E1390" i="3"/>
  <c r="F1390" i="3"/>
  <c r="G1390" i="3"/>
  <c r="H1390" i="3"/>
  <c r="K1390" i="3"/>
  <c r="L1390" i="3"/>
  <c r="M1390" i="3"/>
  <c r="N1390" i="3"/>
  <c r="P1390" i="3" s="1"/>
  <c r="O1390" i="3"/>
  <c r="Q1390" i="3"/>
  <c r="R1390" i="3"/>
  <c r="S1390" i="3"/>
  <c r="T1390" i="3"/>
  <c r="U1390" i="3"/>
  <c r="V1390" i="3"/>
  <c r="W1390" i="3"/>
  <c r="X1390" i="3"/>
  <c r="Y1390" i="3" s="1"/>
  <c r="Z1390" i="3"/>
  <c r="AA1390" i="3"/>
  <c r="AB1390" i="3"/>
  <c r="AC1390" i="3"/>
  <c r="AD1390" i="3"/>
  <c r="AF1390" i="3"/>
  <c r="AG1390" i="3"/>
  <c r="AH1390" i="3"/>
  <c r="AI1390" i="3"/>
  <c r="AJ1390" i="3"/>
  <c r="AK1390" i="3"/>
  <c r="AL1390" i="3"/>
  <c r="AM1390" i="3"/>
  <c r="AN1390" i="3"/>
  <c r="AO1390" i="3"/>
  <c r="E1391" i="3"/>
  <c r="F1391" i="3"/>
  <c r="G1391" i="3"/>
  <c r="H1391" i="3"/>
  <c r="K1391" i="3"/>
  <c r="L1391" i="3"/>
  <c r="M1391" i="3"/>
  <c r="N1391" i="3"/>
  <c r="Q1391" i="3"/>
  <c r="R1391" i="3" s="1"/>
  <c r="S1391" i="3"/>
  <c r="T1391" i="3"/>
  <c r="U1391" i="3"/>
  <c r="V1391" i="3"/>
  <c r="W1391" i="3"/>
  <c r="X1391" i="3"/>
  <c r="Y1391" i="3"/>
  <c r="Z1391" i="3"/>
  <c r="AA1391" i="3"/>
  <c r="AB1391" i="3"/>
  <c r="AC1391" i="3"/>
  <c r="AD1391" i="3"/>
  <c r="AF1391" i="3"/>
  <c r="AG1391" i="3"/>
  <c r="AH1391" i="3"/>
  <c r="AI1391" i="3"/>
  <c r="AJ1391" i="3"/>
  <c r="AK1391" i="3"/>
  <c r="AL1391" i="3"/>
  <c r="AM1391" i="3"/>
  <c r="AN1391" i="3"/>
  <c r="AO1391" i="3"/>
  <c r="E1392" i="3"/>
  <c r="F1392" i="3"/>
  <c r="G1392" i="3"/>
  <c r="H1392" i="3"/>
  <c r="K1392" i="3"/>
  <c r="L1392" i="3"/>
  <c r="M1392" i="3"/>
  <c r="N1392" i="3"/>
  <c r="O1392" i="3"/>
  <c r="P1392" i="3"/>
  <c r="Q1392" i="3"/>
  <c r="R1392" i="3"/>
  <c r="S1392" i="3"/>
  <c r="T1392" i="3"/>
  <c r="U1392" i="3"/>
  <c r="V1392" i="3"/>
  <c r="W1392" i="3"/>
  <c r="X1392" i="3"/>
  <c r="Y1392" i="3"/>
  <c r="Z1392" i="3"/>
  <c r="AA1392" i="3"/>
  <c r="AB1392" i="3"/>
  <c r="AC1392" i="3"/>
  <c r="AD1392" i="3"/>
  <c r="AF1392" i="3"/>
  <c r="AG1392" i="3"/>
  <c r="AH1392" i="3"/>
  <c r="AI1392" i="3"/>
  <c r="AJ1392" i="3"/>
  <c r="AK1392" i="3"/>
  <c r="AL1392" i="3"/>
  <c r="AM1392" i="3"/>
  <c r="AN1392" i="3"/>
  <c r="AO1392" i="3"/>
  <c r="E1393" i="3"/>
  <c r="F1393" i="3"/>
  <c r="G1393" i="3"/>
  <c r="H1393" i="3"/>
  <c r="K1393" i="3"/>
  <c r="L1393" i="3"/>
  <c r="M1393" i="3"/>
  <c r="N1393" i="3"/>
  <c r="P1393" i="3" s="1"/>
  <c r="O1393" i="3"/>
  <c r="Q1393" i="3"/>
  <c r="R1393" i="3"/>
  <c r="S1393" i="3"/>
  <c r="T1393" i="3"/>
  <c r="U1393" i="3"/>
  <c r="V1393" i="3"/>
  <c r="W1393" i="3"/>
  <c r="X1393" i="3"/>
  <c r="Y1393" i="3" s="1"/>
  <c r="Z1393" i="3"/>
  <c r="AA1393" i="3"/>
  <c r="AB1393" i="3"/>
  <c r="AC1393" i="3"/>
  <c r="AD1393" i="3"/>
  <c r="AF1393" i="3"/>
  <c r="AG1393" i="3"/>
  <c r="AH1393" i="3"/>
  <c r="AI1393" i="3"/>
  <c r="AJ1393" i="3"/>
  <c r="AK1393" i="3"/>
  <c r="AL1393" i="3"/>
  <c r="AM1393" i="3"/>
  <c r="AN1393" i="3"/>
  <c r="AO1393" i="3"/>
  <c r="E1394" i="3"/>
  <c r="F1394" i="3"/>
  <c r="G1394" i="3"/>
  <c r="H1394" i="3"/>
  <c r="K1394" i="3"/>
  <c r="L1394" i="3"/>
  <c r="M1394" i="3"/>
  <c r="N1394" i="3"/>
  <c r="Q1394" i="3"/>
  <c r="R1394" i="3" s="1"/>
  <c r="S1394" i="3"/>
  <c r="T1394" i="3"/>
  <c r="U1394" i="3"/>
  <c r="V1394" i="3"/>
  <c r="W1394" i="3"/>
  <c r="X1394" i="3"/>
  <c r="Y1394" i="3"/>
  <c r="Z1394" i="3"/>
  <c r="AA1394" i="3"/>
  <c r="AB1394" i="3"/>
  <c r="AC1394" i="3"/>
  <c r="AD1394" i="3"/>
  <c r="AF1394" i="3"/>
  <c r="AG1394" i="3"/>
  <c r="AH1394" i="3"/>
  <c r="AI1394" i="3"/>
  <c r="AJ1394" i="3"/>
  <c r="AK1394" i="3"/>
  <c r="AL1394" i="3"/>
  <c r="AM1394" i="3"/>
  <c r="AN1394" i="3"/>
  <c r="AO1394" i="3"/>
  <c r="E1395" i="3"/>
  <c r="F1395" i="3"/>
  <c r="G1395" i="3"/>
  <c r="H1395" i="3"/>
  <c r="K1395" i="3"/>
  <c r="L1395" i="3"/>
  <c r="M1395" i="3"/>
  <c r="N1395" i="3"/>
  <c r="O1395" i="3"/>
  <c r="P1395" i="3"/>
  <c r="Q1395" i="3"/>
  <c r="R1395" i="3"/>
  <c r="S1395" i="3"/>
  <c r="T1395" i="3"/>
  <c r="U1395" i="3"/>
  <c r="V1395" i="3"/>
  <c r="W1395" i="3"/>
  <c r="X1395" i="3"/>
  <c r="Y1395" i="3"/>
  <c r="Z1395" i="3"/>
  <c r="AA1395" i="3"/>
  <c r="AB1395" i="3"/>
  <c r="AC1395" i="3"/>
  <c r="AD1395" i="3"/>
  <c r="AF1395" i="3"/>
  <c r="AG1395" i="3"/>
  <c r="AH1395" i="3"/>
  <c r="AI1395" i="3"/>
  <c r="AJ1395" i="3"/>
  <c r="AK1395" i="3"/>
  <c r="AL1395" i="3"/>
  <c r="AM1395" i="3"/>
  <c r="AN1395" i="3"/>
  <c r="AO1395" i="3"/>
  <c r="E1396" i="3"/>
  <c r="F1396" i="3"/>
  <c r="G1396" i="3"/>
  <c r="H1396" i="3"/>
  <c r="K1396" i="3"/>
  <c r="L1396" i="3"/>
  <c r="M1396" i="3"/>
  <c r="N1396" i="3"/>
  <c r="P1396" i="3" s="1"/>
  <c r="O1396" i="3"/>
  <c r="Q1396" i="3"/>
  <c r="R1396" i="3"/>
  <c r="S1396" i="3"/>
  <c r="T1396" i="3"/>
  <c r="U1396" i="3"/>
  <c r="V1396" i="3"/>
  <c r="W1396" i="3"/>
  <c r="X1396" i="3"/>
  <c r="Y1396" i="3" s="1"/>
  <c r="Z1396" i="3"/>
  <c r="AA1396" i="3"/>
  <c r="AB1396" i="3"/>
  <c r="AC1396" i="3"/>
  <c r="AD1396" i="3"/>
  <c r="AF1396" i="3"/>
  <c r="AG1396" i="3"/>
  <c r="AH1396" i="3"/>
  <c r="AI1396" i="3"/>
  <c r="AJ1396" i="3"/>
  <c r="AK1396" i="3"/>
  <c r="AL1396" i="3"/>
  <c r="AM1396" i="3"/>
  <c r="AN1396" i="3"/>
  <c r="AO1396" i="3"/>
  <c r="E1397" i="3"/>
  <c r="F1397" i="3"/>
  <c r="G1397" i="3"/>
  <c r="H1397" i="3"/>
  <c r="K1397" i="3"/>
  <c r="L1397" i="3"/>
  <c r="M1397" i="3"/>
  <c r="N1397" i="3"/>
  <c r="Q1397" i="3"/>
  <c r="R1397" i="3" s="1"/>
  <c r="S1397" i="3"/>
  <c r="T1397" i="3"/>
  <c r="U1397" i="3"/>
  <c r="V1397" i="3"/>
  <c r="W1397" i="3"/>
  <c r="X1397" i="3"/>
  <c r="Y1397" i="3"/>
  <c r="Z1397" i="3"/>
  <c r="AA1397" i="3"/>
  <c r="AB1397" i="3"/>
  <c r="AC1397" i="3"/>
  <c r="AD1397" i="3"/>
  <c r="AF1397" i="3"/>
  <c r="AG1397" i="3"/>
  <c r="AH1397" i="3"/>
  <c r="AI1397" i="3"/>
  <c r="AJ1397" i="3"/>
  <c r="AK1397" i="3"/>
  <c r="AL1397" i="3"/>
  <c r="AM1397" i="3"/>
  <c r="AN1397" i="3"/>
  <c r="AO1397" i="3"/>
  <c r="E1398" i="3"/>
  <c r="F1398" i="3"/>
  <c r="G1398" i="3"/>
  <c r="H1398" i="3"/>
  <c r="K1398" i="3"/>
  <c r="L1398" i="3"/>
  <c r="M1398" i="3"/>
  <c r="N1398" i="3"/>
  <c r="O1398" i="3"/>
  <c r="P1398" i="3"/>
  <c r="Q1398" i="3"/>
  <c r="R1398" i="3"/>
  <c r="S1398" i="3"/>
  <c r="T1398" i="3"/>
  <c r="U1398" i="3"/>
  <c r="V1398" i="3"/>
  <c r="W1398" i="3"/>
  <c r="X1398" i="3"/>
  <c r="Y1398" i="3"/>
  <c r="Z1398" i="3"/>
  <c r="AA1398" i="3"/>
  <c r="AB1398" i="3"/>
  <c r="AC1398" i="3"/>
  <c r="AD1398" i="3"/>
  <c r="AF1398" i="3"/>
  <c r="AG1398" i="3"/>
  <c r="AH1398" i="3"/>
  <c r="AI1398" i="3"/>
  <c r="AJ1398" i="3"/>
  <c r="AK1398" i="3"/>
  <c r="AL1398" i="3"/>
  <c r="AM1398" i="3"/>
  <c r="AN1398" i="3"/>
  <c r="AO1398" i="3"/>
  <c r="E1399" i="3"/>
  <c r="F1399" i="3"/>
  <c r="G1399" i="3"/>
  <c r="H1399" i="3"/>
  <c r="K1399" i="3"/>
  <c r="L1399" i="3"/>
  <c r="M1399" i="3"/>
  <c r="N1399" i="3"/>
  <c r="P1399" i="3" s="1"/>
  <c r="O1399" i="3"/>
  <c r="Q1399" i="3"/>
  <c r="R1399" i="3"/>
  <c r="S1399" i="3"/>
  <c r="T1399" i="3"/>
  <c r="U1399" i="3"/>
  <c r="V1399" i="3"/>
  <c r="W1399" i="3"/>
  <c r="X1399" i="3"/>
  <c r="Y1399" i="3" s="1"/>
  <c r="Z1399" i="3"/>
  <c r="AA1399" i="3"/>
  <c r="AB1399" i="3"/>
  <c r="AC1399" i="3"/>
  <c r="AD1399" i="3"/>
  <c r="AF1399" i="3"/>
  <c r="AG1399" i="3"/>
  <c r="AH1399" i="3"/>
  <c r="AI1399" i="3"/>
  <c r="AJ1399" i="3"/>
  <c r="AK1399" i="3"/>
  <c r="AL1399" i="3"/>
  <c r="AM1399" i="3"/>
  <c r="AN1399" i="3"/>
  <c r="AO1399" i="3"/>
  <c r="E1400" i="3"/>
  <c r="F1400" i="3"/>
  <c r="G1400" i="3"/>
  <c r="H1400" i="3"/>
  <c r="K1400" i="3"/>
  <c r="L1400" i="3"/>
  <c r="M1400" i="3"/>
  <c r="N1400" i="3"/>
  <c r="O1400" i="3" s="1"/>
  <c r="Q1400" i="3"/>
  <c r="R1400" i="3" s="1"/>
  <c r="S1400" i="3"/>
  <c r="T1400" i="3"/>
  <c r="U1400" i="3"/>
  <c r="V1400" i="3"/>
  <c r="W1400" i="3"/>
  <c r="X1400" i="3"/>
  <c r="Y1400" i="3"/>
  <c r="Z1400" i="3"/>
  <c r="AA1400" i="3"/>
  <c r="AB1400" i="3"/>
  <c r="AC1400" i="3"/>
  <c r="AD1400" i="3"/>
  <c r="AF1400" i="3"/>
  <c r="AG1400" i="3"/>
  <c r="AH1400" i="3"/>
  <c r="AI1400" i="3"/>
  <c r="AJ1400" i="3"/>
  <c r="AK1400" i="3"/>
  <c r="AL1400" i="3"/>
  <c r="AM1400" i="3"/>
  <c r="AN1400" i="3"/>
  <c r="AO1400" i="3"/>
  <c r="E1401" i="3"/>
  <c r="F1401" i="3"/>
  <c r="G1401" i="3"/>
  <c r="H1401" i="3"/>
  <c r="K1401" i="3"/>
  <c r="L1401" i="3"/>
  <c r="M1401" i="3"/>
  <c r="N1401" i="3"/>
  <c r="O1401" i="3"/>
  <c r="P1401" i="3"/>
  <c r="Q1401" i="3"/>
  <c r="R1401" i="3"/>
  <c r="S1401" i="3"/>
  <c r="T1401" i="3"/>
  <c r="U1401" i="3"/>
  <c r="V1401" i="3"/>
  <c r="W1401" i="3"/>
  <c r="X1401" i="3"/>
  <c r="Y1401" i="3"/>
  <c r="Z1401" i="3"/>
  <c r="AA1401" i="3"/>
  <c r="AB1401" i="3"/>
  <c r="AC1401" i="3"/>
  <c r="AD1401" i="3"/>
  <c r="AF1401" i="3"/>
  <c r="AG1401" i="3"/>
  <c r="AH1401" i="3"/>
  <c r="AI1401" i="3"/>
  <c r="AJ1401" i="3"/>
  <c r="AK1401" i="3"/>
  <c r="AL1401" i="3"/>
  <c r="AM1401" i="3"/>
  <c r="AN1401" i="3"/>
  <c r="AO1401" i="3"/>
  <c r="E1402" i="3"/>
  <c r="F1402" i="3"/>
  <c r="G1402" i="3"/>
  <c r="H1402" i="3"/>
  <c r="K1402" i="3"/>
  <c r="L1402" i="3"/>
  <c r="M1402" i="3"/>
  <c r="N1402" i="3"/>
  <c r="P1402" i="3" s="1"/>
  <c r="Q1402" i="3"/>
  <c r="R1402" i="3"/>
  <c r="S1402" i="3"/>
  <c r="T1402" i="3"/>
  <c r="U1402" i="3"/>
  <c r="V1402" i="3"/>
  <c r="W1402" i="3"/>
  <c r="X1402" i="3"/>
  <c r="Y1402" i="3" s="1"/>
  <c r="Z1402" i="3"/>
  <c r="AA1402" i="3"/>
  <c r="AB1402" i="3"/>
  <c r="AC1402" i="3"/>
  <c r="AD1402" i="3"/>
  <c r="AF1402" i="3"/>
  <c r="AG1402" i="3"/>
  <c r="AH1402" i="3"/>
  <c r="AI1402" i="3"/>
  <c r="AJ1402" i="3"/>
  <c r="AK1402" i="3"/>
  <c r="AL1402" i="3"/>
  <c r="AM1402" i="3"/>
  <c r="AN1402" i="3"/>
  <c r="AO1402" i="3"/>
  <c r="E1403" i="3"/>
  <c r="F1403" i="3"/>
  <c r="G1403" i="3"/>
  <c r="H1403" i="3"/>
  <c r="K1403" i="3"/>
  <c r="L1403" i="3"/>
  <c r="M1403" i="3"/>
  <c r="N1403" i="3"/>
  <c r="O1403" i="3" s="1"/>
  <c r="P1403" i="3"/>
  <c r="Q1403" i="3"/>
  <c r="R1403" i="3" s="1"/>
  <c r="S1403" i="3"/>
  <c r="T1403" i="3"/>
  <c r="U1403" i="3"/>
  <c r="V1403" i="3"/>
  <c r="W1403" i="3"/>
  <c r="X1403" i="3"/>
  <c r="Y1403" i="3"/>
  <c r="Z1403" i="3"/>
  <c r="AA1403" i="3"/>
  <c r="AB1403" i="3"/>
  <c r="AC1403" i="3"/>
  <c r="AD1403" i="3"/>
  <c r="AF1403" i="3"/>
  <c r="AG1403" i="3"/>
  <c r="AH1403" i="3"/>
  <c r="AI1403" i="3"/>
  <c r="AJ1403" i="3"/>
  <c r="AK1403" i="3"/>
  <c r="AL1403" i="3"/>
  <c r="AM1403" i="3"/>
  <c r="AN1403" i="3"/>
  <c r="AO1403" i="3"/>
  <c r="E1404" i="3"/>
  <c r="F1404" i="3"/>
  <c r="G1404" i="3"/>
  <c r="H1404" i="3"/>
  <c r="K1404" i="3"/>
  <c r="L1404" i="3"/>
  <c r="M1404" i="3"/>
  <c r="N1404" i="3"/>
  <c r="O1404" i="3"/>
  <c r="P1404" i="3"/>
  <c r="Q1404" i="3"/>
  <c r="R1404" i="3"/>
  <c r="S1404" i="3"/>
  <c r="T1404" i="3"/>
  <c r="U1404" i="3"/>
  <c r="V1404" i="3"/>
  <c r="W1404" i="3"/>
  <c r="X1404" i="3"/>
  <c r="Y1404" i="3"/>
  <c r="Z1404" i="3"/>
  <c r="AA1404" i="3"/>
  <c r="AB1404" i="3"/>
  <c r="AC1404" i="3"/>
  <c r="AD1404" i="3"/>
  <c r="AF1404" i="3"/>
  <c r="AG1404" i="3"/>
  <c r="AH1404" i="3"/>
  <c r="AI1404" i="3"/>
  <c r="AJ1404" i="3"/>
  <c r="AK1404" i="3"/>
  <c r="AL1404" i="3"/>
  <c r="AM1404" i="3"/>
  <c r="AN1404" i="3"/>
  <c r="AO1404" i="3"/>
  <c r="E1405" i="3"/>
  <c r="F1405" i="3"/>
  <c r="G1405" i="3"/>
  <c r="H1405" i="3"/>
  <c r="K1405" i="3"/>
  <c r="L1405" i="3"/>
  <c r="M1405" i="3"/>
  <c r="N1405" i="3"/>
  <c r="P1405" i="3" s="1"/>
  <c r="O1405" i="3"/>
  <c r="Q1405" i="3"/>
  <c r="R1405" i="3" s="1"/>
  <c r="S1405" i="3"/>
  <c r="T1405" i="3"/>
  <c r="U1405" i="3"/>
  <c r="V1405" i="3"/>
  <c r="W1405" i="3"/>
  <c r="X1405" i="3"/>
  <c r="Y1405" i="3" s="1"/>
  <c r="Z1405" i="3"/>
  <c r="AA1405" i="3"/>
  <c r="AB1405" i="3"/>
  <c r="AC1405" i="3"/>
  <c r="AD1405" i="3"/>
  <c r="AF1405" i="3"/>
  <c r="AG1405" i="3"/>
  <c r="AH1405" i="3"/>
  <c r="AI1405" i="3"/>
  <c r="AJ1405" i="3"/>
  <c r="AK1405" i="3"/>
  <c r="AL1405" i="3"/>
  <c r="AM1405" i="3"/>
  <c r="AN1405" i="3"/>
  <c r="AO1405" i="3"/>
  <c r="E1406" i="3"/>
  <c r="F1406" i="3"/>
  <c r="G1406" i="3"/>
  <c r="H1406" i="3"/>
  <c r="K1406" i="3"/>
  <c r="L1406" i="3"/>
  <c r="M1406" i="3"/>
  <c r="N1406" i="3"/>
  <c r="O1406" i="3" s="1"/>
  <c r="P1406" i="3"/>
  <c r="Q1406" i="3"/>
  <c r="R1406" i="3" s="1"/>
  <c r="S1406" i="3"/>
  <c r="T1406" i="3"/>
  <c r="U1406" i="3"/>
  <c r="V1406" i="3"/>
  <c r="W1406" i="3"/>
  <c r="X1406" i="3"/>
  <c r="Y1406" i="3"/>
  <c r="Z1406" i="3"/>
  <c r="AA1406" i="3"/>
  <c r="AB1406" i="3"/>
  <c r="AC1406" i="3"/>
  <c r="AD1406" i="3"/>
  <c r="AF1406" i="3"/>
  <c r="AG1406" i="3"/>
  <c r="AH1406" i="3"/>
  <c r="AI1406" i="3"/>
  <c r="AJ1406" i="3"/>
  <c r="AK1406" i="3"/>
  <c r="AL1406" i="3"/>
  <c r="AM1406" i="3"/>
  <c r="AN1406" i="3"/>
  <c r="AO1406" i="3"/>
  <c r="E1407" i="3"/>
  <c r="F1407" i="3"/>
  <c r="G1407" i="3"/>
  <c r="H1407" i="3"/>
  <c r="K1407" i="3"/>
  <c r="L1407" i="3"/>
  <c r="M1407" i="3"/>
  <c r="N1407" i="3"/>
  <c r="O1407" i="3"/>
  <c r="P1407" i="3"/>
  <c r="Q1407" i="3"/>
  <c r="R1407" i="3"/>
  <c r="S1407" i="3"/>
  <c r="T1407" i="3"/>
  <c r="U1407" i="3"/>
  <c r="V1407" i="3"/>
  <c r="W1407" i="3"/>
  <c r="X1407" i="3"/>
  <c r="Y1407" i="3" s="1"/>
  <c r="Z1407" i="3"/>
  <c r="AA1407" i="3"/>
  <c r="AB1407" i="3"/>
  <c r="AC1407" i="3"/>
  <c r="AD1407" i="3"/>
  <c r="AF1407" i="3"/>
  <c r="AG1407" i="3"/>
  <c r="AH1407" i="3"/>
  <c r="AI1407" i="3"/>
  <c r="AJ1407" i="3"/>
  <c r="AK1407" i="3"/>
  <c r="AL1407" i="3"/>
  <c r="AM1407" i="3"/>
  <c r="AN1407" i="3"/>
  <c r="AO1407" i="3"/>
  <c r="E1408" i="3"/>
  <c r="F1408" i="3"/>
  <c r="G1408" i="3"/>
  <c r="H1408" i="3"/>
  <c r="K1408" i="3"/>
  <c r="L1408" i="3"/>
  <c r="M1408" i="3"/>
  <c r="N1408" i="3"/>
  <c r="P1408" i="3" s="1"/>
  <c r="O1408" i="3"/>
  <c r="Q1408" i="3"/>
  <c r="R1408" i="3" s="1"/>
  <c r="S1408" i="3"/>
  <c r="T1408" i="3"/>
  <c r="U1408" i="3"/>
  <c r="V1408" i="3"/>
  <c r="W1408" i="3"/>
  <c r="X1408" i="3"/>
  <c r="Y1408" i="3" s="1"/>
  <c r="Z1408" i="3"/>
  <c r="AA1408" i="3"/>
  <c r="AB1408" i="3"/>
  <c r="AC1408" i="3"/>
  <c r="AD1408" i="3"/>
  <c r="AF1408" i="3"/>
  <c r="AG1408" i="3"/>
  <c r="AH1408" i="3"/>
  <c r="AI1408" i="3"/>
  <c r="AJ1408" i="3"/>
  <c r="AK1408" i="3"/>
  <c r="AL1408" i="3"/>
  <c r="AM1408" i="3"/>
  <c r="AN1408" i="3"/>
  <c r="AO1408" i="3"/>
  <c r="E1409" i="3"/>
  <c r="F1409" i="3"/>
  <c r="G1409" i="3"/>
  <c r="H1409" i="3"/>
  <c r="K1409" i="3"/>
  <c r="L1409" i="3"/>
  <c r="M1409" i="3"/>
  <c r="N1409" i="3"/>
  <c r="Q1409" i="3"/>
  <c r="R1409" i="3" s="1"/>
  <c r="S1409" i="3"/>
  <c r="T1409" i="3"/>
  <c r="U1409" i="3"/>
  <c r="V1409" i="3"/>
  <c r="W1409" i="3"/>
  <c r="X1409" i="3"/>
  <c r="Y1409" i="3"/>
  <c r="Z1409" i="3"/>
  <c r="AA1409" i="3"/>
  <c r="AB1409" i="3"/>
  <c r="AC1409" i="3"/>
  <c r="AD1409" i="3"/>
  <c r="AF1409" i="3"/>
  <c r="AG1409" i="3"/>
  <c r="AH1409" i="3"/>
  <c r="AI1409" i="3"/>
  <c r="AJ1409" i="3"/>
  <c r="AK1409" i="3"/>
  <c r="AL1409" i="3"/>
  <c r="AM1409" i="3"/>
  <c r="AN1409" i="3"/>
  <c r="AO1409" i="3"/>
  <c r="E1410" i="3"/>
  <c r="F1410" i="3"/>
  <c r="G1410" i="3"/>
  <c r="H1410" i="3"/>
  <c r="K1410" i="3"/>
  <c r="L1410" i="3"/>
  <c r="M1410" i="3"/>
  <c r="N1410" i="3"/>
  <c r="P1410" i="3" s="1"/>
  <c r="O1410" i="3"/>
  <c r="Q1410" i="3"/>
  <c r="R1410" i="3"/>
  <c r="S1410" i="3"/>
  <c r="T1410" i="3"/>
  <c r="U1410" i="3"/>
  <c r="V1410" i="3"/>
  <c r="W1410" i="3"/>
  <c r="X1410" i="3"/>
  <c r="Y1410" i="3" s="1"/>
  <c r="Z1410" i="3"/>
  <c r="AA1410" i="3"/>
  <c r="AB1410" i="3"/>
  <c r="AC1410" i="3"/>
  <c r="AD1410" i="3"/>
  <c r="AF1410" i="3"/>
  <c r="AG1410" i="3"/>
  <c r="AH1410" i="3"/>
  <c r="AI1410" i="3"/>
  <c r="AJ1410" i="3"/>
  <c r="AK1410" i="3"/>
  <c r="AL1410" i="3"/>
  <c r="AM1410" i="3"/>
  <c r="AN1410" i="3"/>
  <c r="AO1410" i="3"/>
  <c r="E1411" i="3"/>
  <c r="F1411" i="3"/>
  <c r="G1411" i="3"/>
  <c r="H1411" i="3"/>
  <c r="K1411" i="3"/>
  <c r="L1411" i="3"/>
  <c r="M1411" i="3"/>
  <c r="N1411" i="3"/>
  <c r="Q1411" i="3"/>
  <c r="R1411" i="3"/>
  <c r="S1411" i="3"/>
  <c r="T1411" i="3"/>
  <c r="U1411" i="3"/>
  <c r="V1411" i="3"/>
  <c r="W1411" i="3"/>
  <c r="X1411" i="3"/>
  <c r="Y1411" i="3" s="1"/>
  <c r="Z1411" i="3"/>
  <c r="AA1411" i="3"/>
  <c r="AB1411" i="3"/>
  <c r="AC1411" i="3"/>
  <c r="AD1411" i="3"/>
  <c r="AF1411" i="3"/>
  <c r="AG1411" i="3"/>
  <c r="AH1411" i="3"/>
  <c r="AI1411" i="3"/>
  <c r="AJ1411" i="3"/>
  <c r="AK1411" i="3"/>
  <c r="AL1411" i="3"/>
  <c r="AM1411" i="3"/>
  <c r="AN1411" i="3"/>
  <c r="AO1411" i="3"/>
  <c r="E1412" i="3"/>
  <c r="F1412" i="3"/>
  <c r="G1412" i="3"/>
  <c r="H1412" i="3"/>
  <c r="K1412" i="3"/>
  <c r="L1412" i="3"/>
  <c r="M1412" i="3"/>
  <c r="N1412" i="3"/>
  <c r="Q1412" i="3"/>
  <c r="R1412" i="3"/>
  <c r="S1412" i="3"/>
  <c r="T1412" i="3"/>
  <c r="U1412" i="3"/>
  <c r="V1412" i="3"/>
  <c r="W1412" i="3"/>
  <c r="X1412" i="3"/>
  <c r="Y1412" i="3" s="1"/>
  <c r="Z1412" i="3"/>
  <c r="AA1412" i="3"/>
  <c r="AB1412" i="3"/>
  <c r="AC1412" i="3"/>
  <c r="AD1412" i="3"/>
  <c r="AF1412" i="3"/>
  <c r="AG1412" i="3"/>
  <c r="AH1412" i="3"/>
  <c r="AI1412" i="3"/>
  <c r="AJ1412" i="3"/>
  <c r="AK1412" i="3"/>
  <c r="AL1412" i="3"/>
  <c r="AM1412" i="3"/>
  <c r="AN1412" i="3"/>
  <c r="AO1412" i="3"/>
  <c r="E1413" i="3"/>
  <c r="F1413" i="3"/>
  <c r="G1413" i="3"/>
  <c r="H1413" i="3"/>
  <c r="K1413" i="3"/>
  <c r="L1413" i="3"/>
  <c r="M1413" i="3"/>
  <c r="N1413" i="3"/>
  <c r="O1413" i="3"/>
  <c r="P1413" i="3"/>
  <c r="Q1413" i="3"/>
  <c r="R1413" i="3" s="1"/>
  <c r="S1413" i="3"/>
  <c r="T1413" i="3"/>
  <c r="U1413" i="3"/>
  <c r="V1413" i="3"/>
  <c r="W1413" i="3"/>
  <c r="X1413" i="3"/>
  <c r="Y1413" i="3" s="1"/>
  <c r="Z1413" i="3"/>
  <c r="AA1413" i="3"/>
  <c r="AB1413" i="3"/>
  <c r="AC1413" i="3"/>
  <c r="AD1413" i="3"/>
  <c r="AF1413" i="3"/>
  <c r="AG1413" i="3"/>
  <c r="AH1413" i="3"/>
  <c r="AI1413" i="3"/>
  <c r="AJ1413" i="3"/>
  <c r="AK1413" i="3"/>
  <c r="AL1413" i="3"/>
  <c r="AM1413" i="3"/>
  <c r="AN1413" i="3"/>
  <c r="AO1413" i="3"/>
  <c r="E1414" i="3"/>
  <c r="F1414" i="3"/>
  <c r="G1414" i="3"/>
  <c r="H1414" i="3"/>
  <c r="K1414" i="3"/>
  <c r="L1414" i="3"/>
  <c r="M1414" i="3"/>
  <c r="N1414" i="3"/>
  <c r="O1414" i="3"/>
  <c r="P1414" i="3"/>
  <c r="Q1414" i="3"/>
  <c r="R1414" i="3"/>
  <c r="S1414" i="3"/>
  <c r="T1414" i="3"/>
  <c r="U1414" i="3"/>
  <c r="V1414" i="3"/>
  <c r="W1414" i="3"/>
  <c r="X1414" i="3"/>
  <c r="Y1414" i="3" s="1"/>
  <c r="Z1414" i="3"/>
  <c r="AA1414" i="3"/>
  <c r="AB1414" i="3"/>
  <c r="AC1414" i="3"/>
  <c r="AD1414" i="3"/>
  <c r="AF1414" i="3"/>
  <c r="AG1414" i="3"/>
  <c r="AH1414" i="3"/>
  <c r="AI1414" i="3"/>
  <c r="AJ1414" i="3"/>
  <c r="AK1414" i="3"/>
  <c r="AL1414" i="3"/>
  <c r="AM1414" i="3"/>
  <c r="AN1414" i="3"/>
  <c r="AO1414" i="3"/>
  <c r="E1415" i="3"/>
  <c r="F1415" i="3"/>
  <c r="G1415" i="3"/>
  <c r="H1415" i="3"/>
  <c r="K1415" i="3"/>
  <c r="L1415" i="3"/>
  <c r="M1415" i="3"/>
  <c r="N1415" i="3"/>
  <c r="O1415" i="3"/>
  <c r="P1415" i="3"/>
  <c r="Q1415" i="3"/>
  <c r="R1415" i="3" s="1"/>
  <c r="S1415" i="3"/>
  <c r="T1415" i="3"/>
  <c r="U1415" i="3"/>
  <c r="V1415" i="3"/>
  <c r="W1415" i="3"/>
  <c r="X1415" i="3"/>
  <c r="Y1415" i="3"/>
  <c r="Z1415" i="3"/>
  <c r="AA1415" i="3"/>
  <c r="AB1415" i="3"/>
  <c r="AC1415" i="3"/>
  <c r="AD1415" i="3"/>
  <c r="AF1415" i="3"/>
  <c r="AG1415" i="3"/>
  <c r="AH1415" i="3"/>
  <c r="AI1415" i="3"/>
  <c r="AJ1415" i="3"/>
  <c r="AK1415" i="3"/>
  <c r="AL1415" i="3"/>
  <c r="AM1415" i="3"/>
  <c r="AN1415" i="3"/>
  <c r="AO1415" i="3"/>
  <c r="E1416" i="3"/>
  <c r="F1416" i="3"/>
  <c r="G1416" i="3"/>
  <c r="H1416" i="3"/>
  <c r="K1416" i="3"/>
  <c r="L1416" i="3"/>
  <c r="M1416" i="3"/>
  <c r="N1416" i="3"/>
  <c r="O1416" i="3"/>
  <c r="P1416" i="3"/>
  <c r="Q1416" i="3"/>
  <c r="R1416" i="3"/>
  <c r="S1416" i="3"/>
  <c r="T1416" i="3"/>
  <c r="U1416" i="3"/>
  <c r="V1416" i="3"/>
  <c r="W1416" i="3"/>
  <c r="X1416" i="3"/>
  <c r="Y1416" i="3"/>
  <c r="Z1416" i="3"/>
  <c r="AA1416" i="3"/>
  <c r="AB1416" i="3"/>
  <c r="AC1416" i="3"/>
  <c r="AD1416" i="3"/>
  <c r="AF1416" i="3"/>
  <c r="AG1416" i="3"/>
  <c r="AH1416" i="3"/>
  <c r="AI1416" i="3"/>
  <c r="AJ1416" i="3"/>
  <c r="AK1416" i="3"/>
  <c r="AL1416" i="3"/>
  <c r="AM1416" i="3"/>
  <c r="AN1416" i="3"/>
  <c r="AO1416" i="3"/>
  <c r="E1417" i="3"/>
  <c r="F1417" i="3"/>
  <c r="G1417" i="3"/>
  <c r="H1417" i="3"/>
  <c r="K1417" i="3"/>
  <c r="L1417" i="3"/>
  <c r="M1417" i="3"/>
  <c r="N1417" i="3"/>
  <c r="P1417" i="3" s="1"/>
  <c r="O1417" i="3"/>
  <c r="Q1417" i="3"/>
  <c r="R1417" i="3"/>
  <c r="S1417" i="3"/>
  <c r="T1417" i="3"/>
  <c r="U1417" i="3"/>
  <c r="V1417" i="3"/>
  <c r="W1417" i="3"/>
  <c r="X1417" i="3"/>
  <c r="Y1417" i="3"/>
  <c r="Z1417" i="3"/>
  <c r="AA1417" i="3"/>
  <c r="AB1417" i="3"/>
  <c r="AC1417" i="3"/>
  <c r="AD1417" i="3"/>
  <c r="AF1417" i="3"/>
  <c r="AG1417" i="3"/>
  <c r="AH1417" i="3"/>
  <c r="AI1417" i="3"/>
  <c r="AJ1417" i="3"/>
  <c r="AK1417" i="3"/>
  <c r="AL1417" i="3"/>
  <c r="AM1417" i="3"/>
  <c r="AN1417" i="3"/>
  <c r="AO1417" i="3"/>
  <c r="E1418" i="3"/>
  <c r="F1418" i="3"/>
  <c r="G1418" i="3"/>
  <c r="H1418" i="3"/>
  <c r="K1418" i="3"/>
  <c r="L1418" i="3"/>
  <c r="M1418" i="3"/>
  <c r="N1418" i="3"/>
  <c r="O1418" i="3" s="1"/>
  <c r="P1418" i="3"/>
  <c r="Q1418" i="3"/>
  <c r="R1418" i="3"/>
  <c r="S1418" i="3"/>
  <c r="T1418" i="3"/>
  <c r="U1418" i="3"/>
  <c r="V1418" i="3"/>
  <c r="W1418" i="3"/>
  <c r="X1418" i="3"/>
  <c r="Y1418" i="3"/>
  <c r="Z1418" i="3"/>
  <c r="AA1418" i="3"/>
  <c r="AB1418" i="3"/>
  <c r="AC1418" i="3"/>
  <c r="AD1418" i="3"/>
  <c r="AF1418" i="3"/>
  <c r="AG1418" i="3"/>
  <c r="AH1418" i="3"/>
  <c r="AI1418" i="3"/>
  <c r="AJ1418" i="3"/>
  <c r="AK1418" i="3"/>
  <c r="AL1418" i="3"/>
  <c r="AM1418" i="3"/>
  <c r="AN1418" i="3"/>
  <c r="AO1418" i="3"/>
  <c r="E1419" i="3"/>
  <c r="F1419" i="3"/>
  <c r="G1419" i="3"/>
  <c r="H1419" i="3"/>
  <c r="K1419" i="3"/>
  <c r="L1419" i="3"/>
  <c r="M1419" i="3"/>
  <c r="N1419" i="3"/>
  <c r="O1419" i="3"/>
  <c r="P1419" i="3"/>
  <c r="Q1419" i="3"/>
  <c r="R1419" i="3"/>
  <c r="S1419" i="3"/>
  <c r="T1419" i="3"/>
  <c r="U1419" i="3"/>
  <c r="V1419" i="3"/>
  <c r="W1419" i="3"/>
  <c r="X1419" i="3"/>
  <c r="Y1419" i="3" s="1"/>
  <c r="Z1419" i="3"/>
  <c r="AA1419" i="3"/>
  <c r="AB1419" i="3"/>
  <c r="AC1419" i="3"/>
  <c r="AD1419" i="3"/>
  <c r="AF1419" i="3"/>
  <c r="AG1419" i="3"/>
  <c r="AH1419" i="3"/>
  <c r="AI1419" i="3"/>
  <c r="AJ1419" i="3"/>
  <c r="AK1419" i="3"/>
  <c r="AL1419" i="3"/>
  <c r="AM1419" i="3"/>
  <c r="AN1419" i="3"/>
  <c r="AO1419" i="3"/>
  <c r="E1420" i="3"/>
  <c r="F1420" i="3"/>
  <c r="G1420" i="3"/>
  <c r="H1420" i="3"/>
  <c r="K1420" i="3"/>
  <c r="L1420" i="3"/>
  <c r="M1420" i="3"/>
  <c r="N1420" i="3"/>
  <c r="O1420" i="3" s="1"/>
  <c r="Q1420" i="3"/>
  <c r="R1420" i="3" s="1"/>
  <c r="S1420" i="3"/>
  <c r="T1420" i="3"/>
  <c r="U1420" i="3"/>
  <c r="V1420" i="3"/>
  <c r="W1420" i="3"/>
  <c r="X1420" i="3"/>
  <c r="Y1420" i="3" s="1"/>
  <c r="Z1420" i="3"/>
  <c r="AA1420" i="3"/>
  <c r="AB1420" i="3"/>
  <c r="AC1420" i="3"/>
  <c r="AD1420" i="3"/>
  <c r="AF1420" i="3"/>
  <c r="AG1420" i="3"/>
  <c r="AH1420" i="3"/>
  <c r="AI1420" i="3"/>
  <c r="AJ1420" i="3"/>
  <c r="AK1420" i="3"/>
  <c r="AL1420" i="3"/>
  <c r="AM1420" i="3"/>
  <c r="AN1420" i="3"/>
  <c r="AO1420" i="3"/>
  <c r="E1421" i="3"/>
  <c r="F1421" i="3"/>
  <c r="G1421" i="3"/>
  <c r="H1421" i="3"/>
  <c r="K1421" i="3"/>
  <c r="L1421" i="3"/>
  <c r="M1421" i="3"/>
  <c r="N1421" i="3"/>
  <c r="O1421" i="3" s="1"/>
  <c r="Q1421" i="3"/>
  <c r="R1421" i="3" s="1"/>
  <c r="S1421" i="3"/>
  <c r="T1421" i="3"/>
  <c r="U1421" i="3"/>
  <c r="V1421" i="3"/>
  <c r="W1421" i="3"/>
  <c r="X1421" i="3"/>
  <c r="Y1421" i="3"/>
  <c r="Z1421" i="3"/>
  <c r="AA1421" i="3"/>
  <c r="AB1421" i="3"/>
  <c r="AC1421" i="3"/>
  <c r="AD1421" i="3"/>
  <c r="AF1421" i="3"/>
  <c r="AG1421" i="3"/>
  <c r="AH1421" i="3"/>
  <c r="AI1421" i="3"/>
  <c r="AJ1421" i="3"/>
  <c r="AK1421" i="3"/>
  <c r="AL1421" i="3"/>
  <c r="AM1421" i="3"/>
  <c r="AN1421" i="3"/>
  <c r="AO1421" i="3"/>
  <c r="E1422" i="3"/>
  <c r="F1422" i="3"/>
  <c r="G1422" i="3"/>
  <c r="H1422" i="3"/>
  <c r="K1422" i="3"/>
  <c r="L1422" i="3"/>
  <c r="M1422" i="3"/>
  <c r="N1422" i="3"/>
  <c r="O1422" i="3" s="1"/>
  <c r="Q1422" i="3"/>
  <c r="R1422" i="3"/>
  <c r="S1422" i="3"/>
  <c r="T1422" i="3"/>
  <c r="U1422" i="3"/>
  <c r="V1422" i="3"/>
  <c r="W1422" i="3"/>
  <c r="X1422" i="3"/>
  <c r="Y1422" i="3"/>
  <c r="Z1422" i="3"/>
  <c r="AA1422" i="3"/>
  <c r="AB1422" i="3"/>
  <c r="AC1422" i="3"/>
  <c r="AD1422" i="3"/>
  <c r="AF1422" i="3"/>
  <c r="AG1422" i="3"/>
  <c r="AH1422" i="3"/>
  <c r="AI1422" i="3"/>
  <c r="AJ1422" i="3"/>
  <c r="AK1422" i="3"/>
  <c r="AL1422" i="3"/>
  <c r="AM1422" i="3"/>
  <c r="AN1422" i="3"/>
  <c r="AO1422" i="3"/>
  <c r="E1423" i="3"/>
  <c r="F1423" i="3"/>
  <c r="G1423" i="3"/>
  <c r="H1423" i="3"/>
  <c r="K1423" i="3"/>
  <c r="L1423" i="3"/>
  <c r="M1423" i="3"/>
  <c r="N1423" i="3"/>
  <c r="P1423" i="3" s="1"/>
  <c r="O1423" i="3"/>
  <c r="Q1423" i="3"/>
  <c r="R1423" i="3" s="1"/>
  <c r="S1423" i="3"/>
  <c r="T1423" i="3"/>
  <c r="U1423" i="3"/>
  <c r="V1423" i="3"/>
  <c r="W1423" i="3"/>
  <c r="X1423" i="3"/>
  <c r="Y1423" i="3"/>
  <c r="Z1423" i="3"/>
  <c r="AA1423" i="3"/>
  <c r="AB1423" i="3"/>
  <c r="AC1423" i="3"/>
  <c r="AD1423" i="3"/>
  <c r="AF1423" i="3"/>
  <c r="AG1423" i="3"/>
  <c r="AH1423" i="3"/>
  <c r="AI1423" i="3"/>
  <c r="AJ1423" i="3"/>
  <c r="AK1423" i="3"/>
  <c r="AL1423" i="3"/>
  <c r="AM1423" i="3"/>
  <c r="AN1423" i="3"/>
  <c r="AO1423" i="3"/>
  <c r="E1424" i="3"/>
  <c r="F1424" i="3"/>
  <c r="G1424" i="3"/>
  <c r="H1424" i="3"/>
  <c r="K1424" i="3"/>
  <c r="L1424" i="3"/>
  <c r="M1424" i="3"/>
  <c r="N1424" i="3"/>
  <c r="O1424" i="3" s="1"/>
  <c r="P1424" i="3"/>
  <c r="Q1424" i="3"/>
  <c r="R1424" i="3" s="1"/>
  <c r="S1424" i="3"/>
  <c r="T1424" i="3"/>
  <c r="U1424" i="3"/>
  <c r="V1424" i="3"/>
  <c r="W1424" i="3"/>
  <c r="X1424" i="3"/>
  <c r="Y1424" i="3"/>
  <c r="Z1424" i="3"/>
  <c r="AA1424" i="3"/>
  <c r="AB1424" i="3"/>
  <c r="AC1424" i="3"/>
  <c r="AD1424" i="3"/>
  <c r="AF1424" i="3"/>
  <c r="AG1424" i="3"/>
  <c r="AH1424" i="3"/>
  <c r="AI1424" i="3"/>
  <c r="AJ1424" i="3"/>
  <c r="AK1424" i="3"/>
  <c r="AL1424" i="3"/>
  <c r="AM1424" i="3"/>
  <c r="AN1424" i="3"/>
  <c r="AO1424" i="3"/>
  <c r="E1425" i="3"/>
  <c r="F1425" i="3"/>
  <c r="G1425" i="3"/>
  <c r="H1425" i="3"/>
  <c r="K1425" i="3"/>
  <c r="L1425" i="3"/>
  <c r="M1425" i="3"/>
  <c r="N1425" i="3"/>
  <c r="O1425" i="3"/>
  <c r="P1425" i="3"/>
  <c r="Q1425" i="3"/>
  <c r="R1425" i="3"/>
  <c r="S1425" i="3"/>
  <c r="T1425" i="3"/>
  <c r="U1425" i="3"/>
  <c r="V1425" i="3"/>
  <c r="W1425" i="3"/>
  <c r="X1425" i="3"/>
  <c r="Y1425" i="3"/>
  <c r="Z1425" i="3"/>
  <c r="AA1425" i="3"/>
  <c r="AB1425" i="3"/>
  <c r="AC1425" i="3"/>
  <c r="AD1425" i="3"/>
  <c r="AF1425" i="3"/>
  <c r="AG1425" i="3"/>
  <c r="AH1425" i="3"/>
  <c r="AI1425" i="3"/>
  <c r="AJ1425" i="3"/>
  <c r="AK1425" i="3"/>
  <c r="AL1425" i="3"/>
  <c r="AM1425" i="3"/>
  <c r="AN1425" i="3"/>
  <c r="AO1425" i="3"/>
  <c r="E1426" i="3"/>
  <c r="F1426" i="3"/>
  <c r="G1426" i="3"/>
  <c r="H1426" i="3"/>
  <c r="K1426" i="3"/>
  <c r="L1426" i="3"/>
  <c r="M1426" i="3"/>
  <c r="N1426" i="3"/>
  <c r="P1426" i="3" s="1"/>
  <c r="O1426" i="3"/>
  <c r="Q1426" i="3"/>
  <c r="R1426" i="3"/>
  <c r="S1426" i="3"/>
  <c r="T1426" i="3"/>
  <c r="U1426" i="3"/>
  <c r="V1426" i="3"/>
  <c r="W1426" i="3"/>
  <c r="X1426" i="3"/>
  <c r="Y1426" i="3" s="1"/>
  <c r="Z1426" i="3"/>
  <c r="AA1426" i="3"/>
  <c r="AB1426" i="3"/>
  <c r="AC1426" i="3"/>
  <c r="AD1426" i="3"/>
  <c r="AF1426" i="3"/>
  <c r="AG1426" i="3"/>
  <c r="AH1426" i="3"/>
  <c r="AI1426" i="3"/>
  <c r="AJ1426" i="3"/>
  <c r="AK1426" i="3"/>
  <c r="AL1426" i="3"/>
  <c r="AM1426" i="3"/>
  <c r="AN1426" i="3"/>
  <c r="AO1426" i="3"/>
  <c r="E1427" i="3"/>
  <c r="F1427" i="3"/>
  <c r="G1427" i="3"/>
  <c r="H1427" i="3"/>
  <c r="K1427" i="3"/>
  <c r="L1427" i="3"/>
  <c r="M1427" i="3"/>
  <c r="N1427" i="3"/>
  <c r="Q1427" i="3"/>
  <c r="R1427" i="3" s="1"/>
  <c r="S1427" i="3"/>
  <c r="T1427" i="3"/>
  <c r="U1427" i="3"/>
  <c r="V1427" i="3"/>
  <c r="W1427" i="3"/>
  <c r="X1427" i="3"/>
  <c r="Y1427" i="3"/>
  <c r="Z1427" i="3"/>
  <c r="AA1427" i="3"/>
  <c r="AB1427" i="3"/>
  <c r="AC1427" i="3"/>
  <c r="AD1427" i="3"/>
  <c r="AF1427" i="3"/>
  <c r="AG1427" i="3"/>
  <c r="AH1427" i="3"/>
  <c r="AI1427" i="3"/>
  <c r="AJ1427" i="3"/>
  <c r="AK1427" i="3"/>
  <c r="AL1427" i="3"/>
  <c r="AM1427" i="3"/>
  <c r="AN1427" i="3"/>
  <c r="AO1427" i="3"/>
  <c r="E1428" i="3"/>
  <c r="F1428" i="3"/>
  <c r="G1428" i="3"/>
  <c r="H1428" i="3"/>
  <c r="K1428" i="3"/>
  <c r="L1428" i="3"/>
  <c r="M1428" i="3"/>
  <c r="N1428" i="3"/>
  <c r="O1428" i="3"/>
  <c r="P1428" i="3"/>
  <c r="Q1428" i="3"/>
  <c r="R1428" i="3"/>
  <c r="S1428" i="3"/>
  <c r="T1428" i="3"/>
  <c r="U1428" i="3"/>
  <c r="V1428" i="3"/>
  <c r="W1428" i="3"/>
  <c r="X1428" i="3"/>
  <c r="Y1428" i="3"/>
  <c r="Z1428" i="3"/>
  <c r="AA1428" i="3"/>
  <c r="AB1428" i="3"/>
  <c r="AC1428" i="3"/>
  <c r="AD1428" i="3"/>
  <c r="AF1428" i="3"/>
  <c r="AG1428" i="3"/>
  <c r="AH1428" i="3"/>
  <c r="AI1428" i="3"/>
  <c r="AJ1428" i="3"/>
  <c r="AK1428" i="3"/>
  <c r="AL1428" i="3"/>
  <c r="AM1428" i="3"/>
  <c r="AN1428" i="3"/>
  <c r="AO1428" i="3"/>
  <c r="E1429" i="3"/>
  <c r="F1429" i="3"/>
  <c r="G1429" i="3"/>
  <c r="H1429" i="3"/>
  <c r="K1429" i="3"/>
  <c r="L1429" i="3"/>
  <c r="M1429" i="3"/>
  <c r="N1429" i="3"/>
  <c r="P1429" i="3" s="1"/>
  <c r="O1429" i="3"/>
  <c r="Q1429" i="3"/>
  <c r="R1429" i="3"/>
  <c r="S1429" i="3"/>
  <c r="T1429" i="3"/>
  <c r="U1429" i="3"/>
  <c r="V1429" i="3"/>
  <c r="W1429" i="3"/>
  <c r="X1429" i="3"/>
  <c r="Y1429" i="3" s="1"/>
  <c r="Z1429" i="3"/>
  <c r="AA1429" i="3"/>
  <c r="AB1429" i="3"/>
  <c r="AC1429" i="3"/>
  <c r="AD1429" i="3"/>
  <c r="AF1429" i="3"/>
  <c r="AG1429" i="3"/>
  <c r="AH1429" i="3"/>
  <c r="AI1429" i="3"/>
  <c r="AJ1429" i="3"/>
  <c r="AK1429" i="3"/>
  <c r="AL1429" i="3"/>
  <c r="AM1429" i="3"/>
  <c r="AN1429" i="3"/>
  <c r="AO1429" i="3"/>
  <c r="E1430" i="3"/>
  <c r="F1430" i="3"/>
  <c r="G1430" i="3"/>
  <c r="H1430" i="3"/>
  <c r="K1430" i="3"/>
  <c r="L1430" i="3"/>
  <c r="M1430" i="3"/>
  <c r="N1430" i="3"/>
  <c r="O1430" i="3" s="1"/>
  <c r="Q1430" i="3"/>
  <c r="R1430" i="3" s="1"/>
  <c r="S1430" i="3"/>
  <c r="T1430" i="3"/>
  <c r="U1430" i="3"/>
  <c r="V1430" i="3"/>
  <c r="W1430" i="3"/>
  <c r="X1430" i="3"/>
  <c r="Y1430" i="3"/>
  <c r="Z1430" i="3"/>
  <c r="AA1430" i="3"/>
  <c r="AB1430" i="3"/>
  <c r="AC1430" i="3"/>
  <c r="AD1430" i="3"/>
  <c r="AF1430" i="3"/>
  <c r="AG1430" i="3"/>
  <c r="AH1430" i="3"/>
  <c r="AI1430" i="3"/>
  <c r="AJ1430" i="3"/>
  <c r="AK1430" i="3"/>
  <c r="AL1430" i="3"/>
  <c r="AM1430" i="3"/>
  <c r="AN1430" i="3"/>
  <c r="AO1430" i="3"/>
  <c r="E1431" i="3"/>
  <c r="F1431" i="3"/>
  <c r="G1431" i="3"/>
  <c r="H1431" i="3"/>
  <c r="K1431" i="3"/>
  <c r="L1431" i="3"/>
  <c r="M1431" i="3"/>
  <c r="N1431" i="3"/>
  <c r="O1431" i="3"/>
  <c r="P1431" i="3"/>
  <c r="Q1431" i="3"/>
  <c r="R1431" i="3"/>
  <c r="S1431" i="3"/>
  <c r="T1431" i="3"/>
  <c r="U1431" i="3"/>
  <c r="V1431" i="3"/>
  <c r="W1431" i="3"/>
  <c r="X1431" i="3"/>
  <c r="Y1431" i="3"/>
  <c r="Z1431" i="3"/>
  <c r="AA1431" i="3"/>
  <c r="AB1431" i="3"/>
  <c r="AC1431" i="3"/>
  <c r="AD1431" i="3"/>
  <c r="AF1431" i="3"/>
  <c r="AG1431" i="3"/>
  <c r="AH1431" i="3"/>
  <c r="AI1431" i="3"/>
  <c r="AJ1431" i="3"/>
  <c r="AK1431" i="3"/>
  <c r="AL1431" i="3"/>
  <c r="AM1431" i="3"/>
  <c r="AN1431" i="3"/>
  <c r="AO1431" i="3"/>
  <c r="E1432" i="3"/>
  <c r="F1432" i="3"/>
  <c r="G1432" i="3"/>
  <c r="H1432" i="3"/>
  <c r="K1432" i="3"/>
  <c r="L1432" i="3"/>
  <c r="M1432" i="3"/>
  <c r="N1432" i="3"/>
  <c r="P1432" i="3" s="1"/>
  <c r="O1432" i="3"/>
  <c r="Q1432" i="3"/>
  <c r="R1432" i="3"/>
  <c r="S1432" i="3"/>
  <c r="T1432" i="3"/>
  <c r="U1432" i="3"/>
  <c r="V1432" i="3"/>
  <c r="W1432" i="3"/>
  <c r="X1432" i="3"/>
  <c r="Y1432" i="3" s="1"/>
  <c r="Z1432" i="3"/>
  <c r="AA1432" i="3"/>
  <c r="AB1432" i="3"/>
  <c r="AC1432" i="3"/>
  <c r="AD1432" i="3"/>
  <c r="AF1432" i="3"/>
  <c r="AG1432" i="3"/>
  <c r="AH1432" i="3"/>
  <c r="AI1432" i="3"/>
  <c r="AJ1432" i="3"/>
  <c r="AK1432" i="3"/>
  <c r="AL1432" i="3"/>
  <c r="AM1432" i="3"/>
  <c r="AN1432" i="3"/>
  <c r="AO1432" i="3"/>
  <c r="E1433" i="3"/>
  <c r="F1433" i="3"/>
  <c r="G1433" i="3"/>
  <c r="H1433" i="3"/>
  <c r="K1433" i="3"/>
  <c r="L1433" i="3"/>
  <c r="M1433" i="3"/>
  <c r="N1433" i="3"/>
  <c r="Q1433" i="3"/>
  <c r="R1433" i="3" s="1"/>
  <c r="S1433" i="3"/>
  <c r="T1433" i="3"/>
  <c r="U1433" i="3"/>
  <c r="V1433" i="3"/>
  <c r="W1433" i="3"/>
  <c r="X1433" i="3"/>
  <c r="Y1433" i="3"/>
  <c r="Z1433" i="3"/>
  <c r="AA1433" i="3"/>
  <c r="AB1433" i="3"/>
  <c r="AC1433" i="3"/>
  <c r="AD1433" i="3"/>
  <c r="AF1433" i="3"/>
  <c r="AG1433" i="3"/>
  <c r="AH1433" i="3"/>
  <c r="AI1433" i="3"/>
  <c r="AJ1433" i="3"/>
  <c r="AK1433" i="3"/>
  <c r="AL1433" i="3"/>
  <c r="AM1433" i="3"/>
  <c r="AN1433" i="3"/>
  <c r="AO1433" i="3"/>
  <c r="E1434" i="3"/>
  <c r="F1434" i="3"/>
  <c r="G1434" i="3"/>
  <c r="H1434" i="3"/>
  <c r="K1434" i="3"/>
  <c r="L1434" i="3"/>
  <c r="M1434" i="3"/>
  <c r="N1434" i="3"/>
  <c r="O1434" i="3"/>
  <c r="P1434" i="3"/>
  <c r="Q1434" i="3"/>
  <c r="R1434" i="3"/>
  <c r="S1434" i="3"/>
  <c r="T1434" i="3"/>
  <c r="U1434" i="3"/>
  <c r="V1434" i="3"/>
  <c r="W1434" i="3"/>
  <c r="X1434" i="3"/>
  <c r="Y1434" i="3"/>
  <c r="Z1434" i="3"/>
  <c r="AA1434" i="3"/>
  <c r="AB1434" i="3"/>
  <c r="AC1434" i="3"/>
  <c r="AD1434" i="3"/>
  <c r="AF1434" i="3"/>
  <c r="AG1434" i="3"/>
  <c r="AH1434" i="3"/>
  <c r="AI1434" i="3"/>
  <c r="AJ1434" i="3"/>
  <c r="AK1434" i="3"/>
  <c r="AL1434" i="3"/>
  <c r="AM1434" i="3"/>
  <c r="AN1434" i="3"/>
  <c r="AO1434" i="3"/>
  <c r="E1435" i="3"/>
  <c r="F1435" i="3"/>
  <c r="G1435" i="3"/>
  <c r="H1435" i="3"/>
  <c r="K1435" i="3"/>
  <c r="L1435" i="3"/>
  <c r="M1435" i="3"/>
  <c r="N1435" i="3"/>
  <c r="P1435" i="3" s="1"/>
  <c r="O1435" i="3"/>
  <c r="Q1435" i="3"/>
  <c r="R1435" i="3"/>
  <c r="S1435" i="3"/>
  <c r="T1435" i="3"/>
  <c r="U1435" i="3"/>
  <c r="V1435" i="3"/>
  <c r="W1435" i="3"/>
  <c r="X1435" i="3"/>
  <c r="Y1435" i="3" s="1"/>
  <c r="Z1435" i="3"/>
  <c r="AA1435" i="3"/>
  <c r="AB1435" i="3"/>
  <c r="AC1435" i="3"/>
  <c r="AD1435" i="3"/>
  <c r="AF1435" i="3"/>
  <c r="AG1435" i="3"/>
  <c r="AH1435" i="3"/>
  <c r="AI1435" i="3"/>
  <c r="AJ1435" i="3"/>
  <c r="AK1435" i="3"/>
  <c r="AL1435" i="3"/>
  <c r="AM1435" i="3"/>
  <c r="AN1435" i="3"/>
  <c r="AO1435" i="3"/>
  <c r="E1436" i="3"/>
  <c r="F1436" i="3"/>
  <c r="G1436" i="3"/>
  <c r="H1436" i="3"/>
  <c r="K1436" i="3"/>
  <c r="L1436" i="3"/>
  <c r="M1436" i="3"/>
  <c r="N1436" i="3"/>
  <c r="O1436" i="3" s="1"/>
  <c r="Q1436" i="3"/>
  <c r="R1436" i="3" s="1"/>
  <c r="S1436" i="3"/>
  <c r="T1436" i="3"/>
  <c r="U1436" i="3"/>
  <c r="V1436" i="3"/>
  <c r="W1436" i="3"/>
  <c r="X1436" i="3"/>
  <c r="Y1436" i="3"/>
  <c r="Z1436" i="3"/>
  <c r="AA1436" i="3"/>
  <c r="AB1436" i="3"/>
  <c r="AC1436" i="3"/>
  <c r="AD1436" i="3"/>
  <c r="AF1436" i="3"/>
  <c r="AG1436" i="3"/>
  <c r="AH1436" i="3"/>
  <c r="AI1436" i="3"/>
  <c r="AJ1436" i="3"/>
  <c r="AK1436" i="3"/>
  <c r="AL1436" i="3"/>
  <c r="AM1436" i="3"/>
  <c r="AN1436" i="3"/>
  <c r="AO1436" i="3"/>
  <c r="E1437" i="3"/>
  <c r="F1437" i="3"/>
  <c r="G1437" i="3"/>
  <c r="H1437" i="3"/>
  <c r="K1437" i="3"/>
  <c r="L1437" i="3"/>
  <c r="M1437" i="3"/>
  <c r="N1437" i="3"/>
  <c r="O1437" i="3"/>
  <c r="P1437" i="3"/>
  <c r="Q1437" i="3"/>
  <c r="R1437" i="3"/>
  <c r="S1437" i="3"/>
  <c r="T1437" i="3"/>
  <c r="U1437" i="3"/>
  <c r="V1437" i="3"/>
  <c r="W1437" i="3"/>
  <c r="X1437" i="3"/>
  <c r="Y1437" i="3"/>
  <c r="Z1437" i="3"/>
  <c r="AA1437" i="3"/>
  <c r="AB1437" i="3"/>
  <c r="AC1437" i="3"/>
  <c r="AD1437" i="3"/>
  <c r="AF1437" i="3"/>
  <c r="AG1437" i="3"/>
  <c r="AH1437" i="3"/>
  <c r="AI1437" i="3"/>
  <c r="AJ1437" i="3"/>
  <c r="AK1437" i="3"/>
  <c r="AL1437" i="3"/>
  <c r="AM1437" i="3"/>
  <c r="AN1437" i="3"/>
  <c r="AO1437" i="3"/>
  <c r="E1438" i="3"/>
  <c r="F1438" i="3"/>
  <c r="G1438" i="3"/>
  <c r="H1438" i="3"/>
  <c r="K1438" i="3"/>
  <c r="L1438" i="3"/>
  <c r="M1438" i="3"/>
  <c r="N1438" i="3"/>
  <c r="P1438" i="3" s="1"/>
  <c r="O1438" i="3"/>
  <c r="Q1438" i="3"/>
  <c r="R1438" i="3"/>
  <c r="S1438" i="3"/>
  <c r="T1438" i="3"/>
  <c r="U1438" i="3"/>
  <c r="V1438" i="3"/>
  <c r="W1438" i="3"/>
  <c r="X1438" i="3"/>
  <c r="Y1438" i="3" s="1"/>
  <c r="Z1438" i="3"/>
  <c r="AA1438" i="3"/>
  <c r="AB1438" i="3"/>
  <c r="AC1438" i="3"/>
  <c r="AD1438" i="3"/>
  <c r="AF1438" i="3"/>
  <c r="AG1438" i="3"/>
  <c r="AH1438" i="3"/>
  <c r="AI1438" i="3"/>
  <c r="AJ1438" i="3"/>
  <c r="AK1438" i="3"/>
  <c r="AL1438" i="3"/>
  <c r="AM1438" i="3"/>
  <c r="AN1438" i="3"/>
  <c r="AO1438" i="3"/>
  <c r="E1439" i="3"/>
  <c r="F1439" i="3"/>
  <c r="G1439" i="3"/>
  <c r="H1439" i="3"/>
  <c r="K1439" i="3"/>
  <c r="L1439" i="3"/>
  <c r="M1439" i="3"/>
  <c r="N1439" i="3"/>
  <c r="Q1439" i="3"/>
  <c r="R1439" i="3" s="1"/>
  <c r="S1439" i="3"/>
  <c r="T1439" i="3"/>
  <c r="U1439" i="3"/>
  <c r="V1439" i="3"/>
  <c r="W1439" i="3"/>
  <c r="X1439" i="3"/>
  <c r="Y1439" i="3"/>
  <c r="Z1439" i="3"/>
  <c r="AA1439" i="3"/>
  <c r="AB1439" i="3"/>
  <c r="AC1439" i="3"/>
  <c r="AD1439" i="3"/>
  <c r="AF1439" i="3"/>
  <c r="AG1439" i="3"/>
  <c r="AH1439" i="3"/>
  <c r="AI1439" i="3"/>
  <c r="AJ1439" i="3"/>
  <c r="AK1439" i="3"/>
  <c r="AL1439" i="3"/>
  <c r="AM1439" i="3"/>
  <c r="AN1439" i="3"/>
  <c r="AO1439" i="3"/>
  <c r="E1440" i="3"/>
  <c r="F1440" i="3"/>
  <c r="G1440" i="3"/>
  <c r="H1440" i="3"/>
  <c r="K1440" i="3"/>
  <c r="L1440" i="3"/>
  <c r="M1440" i="3"/>
  <c r="N1440" i="3"/>
  <c r="O1440" i="3"/>
  <c r="P1440" i="3"/>
  <c r="Q1440" i="3"/>
  <c r="R1440" i="3"/>
  <c r="S1440" i="3"/>
  <c r="T1440" i="3"/>
  <c r="U1440" i="3"/>
  <c r="V1440" i="3"/>
  <c r="W1440" i="3"/>
  <c r="X1440" i="3"/>
  <c r="Y1440" i="3"/>
  <c r="Z1440" i="3"/>
  <c r="AA1440" i="3"/>
  <c r="AB1440" i="3"/>
  <c r="AC1440" i="3"/>
  <c r="AD1440" i="3"/>
  <c r="AF1440" i="3"/>
  <c r="AG1440" i="3"/>
  <c r="AH1440" i="3"/>
  <c r="AI1440" i="3"/>
  <c r="AJ1440" i="3"/>
  <c r="AK1440" i="3"/>
  <c r="AL1440" i="3"/>
  <c r="AM1440" i="3"/>
  <c r="AN1440" i="3"/>
  <c r="AO1440" i="3"/>
  <c r="E1441" i="3"/>
  <c r="F1441" i="3"/>
  <c r="G1441" i="3"/>
  <c r="H1441" i="3"/>
  <c r="K1441" i="3"/>
  <c r="L1441" i="3"/>
  <c r="M1441" i="3"/>
  <c r="N1441" i="3"/>
  <c r="P1441" i="3" s="1"/>
  <c r="O1441" i="3"/>
  <c r="Q1441" i="3"/>
  <c r="R1441" i="3"/>
  <c r="S1441" i="3"/>
  <c r="T1441" i="3"/>
  <c r="U1441" i="3"/>
  <c r="V1441" i="3"/>
  <c r="W1441" i="3"/>
  <c r="X1441" i="3"/>
  <c r="Y1441" i="3" s="1"/>
  <c r="Z1441" i="3"/>
  <c r="AA1441" i="3"/>
  <c r="AB1441" i="3"/>
  <c r="AC1441" i="3"/>
  <c r="AD1441" i="3"/>
  <c r="AF1441" i="3"/>
  <c r="AG1441" i="3"/>
  <c r="AH1441" i="3"/>
  <c r="AI1441" i="3"/>
  <c r="AJ1441" i="3"/>
  <c r="AK1441" i="3"/>
  <c r="AL1441" i="3"/>
  <c r="AM1441" i="3"/>
  <c r="AN1441" i="3"/>
  <c r="AO1441" i="3"/>
  <c r="E1442" i="3"/>
  <c r="F1442" i="3"/>
  <c r="G1442" i="3"/>
  <c r="H1442" i="3"/>
  <c r="K1442" i="3"/>
  <c r="L1442" i="3"/>
  <c r="M1442" i="3"/>
  <c r="N1442" i="3"/>
  <c r="O1442" i="3" s="1"/>
  <c r="Q1442" i="3"/>
  <c r="R1442" i="3" s="1"/>
  <c r="S1442" i="3"/>
  <c r="T1442" i="3"/>
  <c r="U1442" i="3"/>
  <c r="V1442" i="3"/>
  <c r="W1442" i="3"/>
  <c r="X1442" i="3"/>
  <c r="Y1442" i="3"/>
  <c r="Z1442" i="3"/>
  <c r="AA1442" i="3"/>
  <c r="AB1442" i="3"/>
  <c r="AC1442" i="3"/>
  <c r="AD1442" i="3"/>
  <c r="AF1442" i="3"/>
  <c r="AG1442" i="3"/>
  <c r="AH1442" i="3"/>
  <c r="AI1442" i="3"/>
  <c r="AJ1442" i="3"/>
  <c r="AK1442" i="3"/>
  <c r="AL1442" i="3"/>
  <c r="AM1442" i="3"/>
  <c r="AN1442" i="3"/>
  <c r="AO1442" i="3"/>
  <c r="E1443" i="3"/>
  <c r="F1443" i="3"/>
  <c r="G1443" i="3"/>
  <c r="H1443" i="3"/>
  <c r="K1443" i="3"/>
  <c r="L1443" i="3"/>
  <c r="M1443" i="3"/>
  <c r="N1443" i="3"/>
  <c r="O1443" i="3"/>
  <c r="P1443" i="3"/>
  <c r="Q1443" i="3"/>
  <c r="R1443" i="3"/>
  <c r="S1443" i="3"/>
  <c r="T1443" i="3"/>
  <c r="U1443" i="3"/>
  <c r="V1443" i="3"/>
  <c r="W1443" i="3"/>
  <c r="X1443" i="3"/>
  <c r="Y1443" i="3"/>
  <c r="Z1443" i="3"/>
  <c r="AA1443" i="3"/>
  <c r="AB1443" i="3"/>
  <c r="AC1443" i="3"/>
  <c r="AD1443" i="3"/>
  <c r="AF1443" i="3"/>
  <c r="AG1443" i="3"/>
  <c r="AH1443" i="3"/>
  <c r="AI1443" i="3"/>
  <c r="AJ1443" i="3"/>
  <c r="AK1443" i="3"/>
  <c r="AL1443" i="3"/>
  <c r="AM1443" i="3"/>
  <c r="AN1443" i="3"/>
  <c r="AO1443" i="3"/>
  <c r="E1444" i="3"/>
  <c r="F1444" i="3"/>
  <c r="G1444" i="3"/>
  <c r="H1444" i="3"/>
  <c r="K1444" i="3"/>
  <c r="L1444" i="3"/>
  <c r="M1444" i="3"/>
  <c r="N1444" i="3"/>
  <c r="P1444" i="3" s="1"/>
  <c r="O1444" i="3"/>
  <c r="Q1444" i="3"/>
  <c r="R1444" i="3"/>
  <c r="S1444" i="3"/>
  <c r="T1444" i="3"/>
  <c r="U1444" i="3"/>
  <c r="V1444" i="3"/>
  <c r="W1444" i="3"/>
  <c r="X1444" i="3"/>
  <c r="Y1444" i="3" s="1"/>
  <c r="Z1444" i="3"/>
  <c r="AA1444" i="3"/>
  <c r="AB1444" i="3"/>
  <c r="AC1444" i="3"/>
  <c r="AD1444" i="3"/>
  <c r="AF1444" i="3"/>
  <c r="AG1444" i="3"/>
  <c r="AH1444" i="3"/>
  <c r="AI1444" i="3"/>
  <c r="AJ1444" i="3"/>
  <c r="AK1444" i="3"/>
  <c r="AL1444" i="3"/>
  <c r="AM1444" i="3"/>
  <c r="AN1444" i="3"/>
  <c r="AO1444" i="3"/>
  <c r="E1445" i="3"/>
  <c r="F1445" i="3"/>
  <c r="G1445" i="3"/>
  <c r="H1445" i="3"/>
  <c r="K1445" i="3"/>
  <c r="L1445" i="3"/>
  <c r="M1445" i="3"/>
  <c r="N1445" i="3"/>
  <c r="Q1445" i="3"/>
  <c r="R1445" i="3" s="1"/>
  <c r="S1445" i="3"/>
  <c r="T1445" i="3"/>
  <c r="U1445" i="3"/>
  <c r="V1445" i="3"/>
  <c r="W1445" i="3"/>
  <c r="X1445" i="3"/>
  <c r="Y1445" i="3"/>
  <c r="Z1445" i="3"/>
  <c r="AA1445" i="3"/>
  <c r="AB1445" i="3"/>
  <c r="AC1445" i="3"/>
  <c r="AD1445" i="3"/>
  <c r="AF1445" i="3"/>
  <c r="AG1445" i="3"/>
  <c r="AH1445" i="3"/>
  <c r="AI1445" i="3"/>
  <c r="AJ1445" i="3"/>
  <c r="AK1445" i="3"/>
  <c r="AL1445" i="3"/>
  <c r="AM1445" i="3"/>
  <c r="AN1445" i="3"/>
  <c r="AO1445" i="3"/>
  <c r="E1446" i="3"/>
  <c r="F1446" i="3"/>
  <c r="G1446" i="3"/>
  <c r="H1446" i="3"/>
  <c r="K1446" i="3"/>
  <c r="L1446" i="3"/>
  <c r="M1446" i="3"/>
  <c r="N1446" i="3"/>
  <c r="O1446" i="3"/>
  <c r="P1446" i="3"/>
  <c r="Q1446" i="3"/>
  <c r="R1446" i="3"/>
  <c r="S1446" i="3"/>
  <c r="T1446" i="3"/>
  <c r="U1446" i="3"/>
  <c r="V1446" i="3"/>
  <c r="W1446" i="3"/>
  <c r="X1446" i="3"/>
  <c r="Y1446" i="3"/>
  <c r="Z1446" i="3"/>
  <c r="AA1446" i="3"/>
  <c r="AB1446" i="3"/>
  <c r="AC1446" i="3"/>
  <c r="AD1446" i="3"/>
  <c r="AF1446" i="3"/>
  <c r="AG1446" i="3"/>
  <c r="AH1446" i="3"/>
  <c r="AI1446" i="3"/>
  <c r="AJ1446" i="3"/>
  <c r="AK1446" i="3"/>
  <c r="AL1446" i="3"/>
  <c r="AM1446" i="3"/>
  <c r="AN1446" i="3"/>
  <c r="AO1446" i="3"/>
  <c r="E1447" i="3"/>
  <c r="F1447" i="3"/>
  <c r="G1447" i="3"/>
  <c r="H1447" i="3"/>
  <c r="K1447" i="3"/>
  <c r="L1447" i="3"/>
  <c r="M1447" i="3"/>
  <c r="N1447" i="3"/>
  <c r="P1447" i="3" s="1"/>
  <c r="O1447" i="3"/>
  <c r="Q1447" i="3"/>
  <c r="R1447" i="3"/>
  <c r="S1447" i="3"/>
  <c r="T1447" i="3"/>
  <c r="U1447" i="3"/>
  <c r="V1447" i="3"/>
  <c r="W1447" i="3"/>
  <c r="X1447" i="3"/>
  <c r="Y1447" i="3" s="1"/>
  <c r="Z1447" i="3"/>
  <c r="AA1447" i="3"/>
  <c r="AB1447" i="3"/>
  <c r="AC1447" i="3"/>
  <c r="AD1447" i="3"/>
  <c r="AF1447" i="3"/>
  <c r="AG1447" i="3"/>
  <c r="AH1447" i="3"/>
  <c r="AI1447" i="3"/>
  <c r="AJ1447" i="3"/>
  <c r="AK1447" i="3"/>
  <c r="AL1447" i="3"/>
  <c r="AM1447" i="3"/>
  <c r="AN1447" i="3"/>
  <c r="AO1447" i="3"/>
  <c r="E1448" i="3"/>
  <c r="F1448" i="3"/>
  <c r="G1448" i="3"/>
  <c r="H1448" i="3"/>
  <c r="K1448" i="3"/>
  <c r="L1448" i="3"/>
  <c r="M1448" i="3"/>
  <c r="N1448" i="3"/>
  <c r="O1448" i="3" s="1"/>
  <c r="Q1448" i="3"/>
  <c r="R1448" i="3" s="1"/>
  <c r="S1448" i="3"/>
  <c r="T1448" i="3"/>
  <c r="U1448" i="3"/>
  <c r="V1448" i="3"/>
  <c r="W1448" i="3"/>
  <c r="X1448" i="3"/>
  <c r="Y1448" i="3"/>
  <c r="Z1448" i="3"/>
  <c r="AA1448" i="3"/>
  <c r="AB1448" i="3"/>
  <c r="AC1448" i="3"/>
  <c r="AD1448" i="3"/>
  <c r="AF1448" i="3"/>
  <c r="AG1448" i="3"/>
  <c r="AH1448" i="3"/>
  <c r="AI1448" i="3"/>
  <c r="AJ1448" i="3"/>
  <c r="AK1448" i="3"/>
  <c r="AL1448" i="3"/>
  <c r="AM1448" i="3"/>
  <c r="AN1448" i="3"/>
  <c r="AO1448" i="3"/>
  <c r="E1449" i="3"/>
  <c r="F1449" i="3"/>
  <c r="G1449" i="3"/>
  <c r="H1449" i="3"/>
  <c r="K1449" i="3"/>
  <c r="L1449" i="3"/>
  <c r="M1449" i="3"/>
  <c r="N1449" i="3"/>
  <c r="O1449" i="3"/>
  <c r="P1449" i="3"/>
  <c r="Q1449" i="3"/>
  <c r="R1449" i="3"/>
  <c r="S1449" i="3"/>
  <c r="T1449" i="3"/>
  <c r="U1449" i="3"/>
  <c r="V1449" i="3"/>
  <c r="W1449" i="3"/>
  <c r="X1449" i="3"/>
  <c r="Y1449" i="3"/>
  <c r="Z1449" i="3"/>
  <c r="AA1449" i="3"/>
  <c r="AB1449" i="3"/>
  <c r="AC1449" i="3"/>
  <c r="AD1449" i="3"/>
  <c r="AF1449" i="3"/>
  <c r="AG1449" i="3"/>
  <c r="AH1449" i="3"/>
  <c r="AI1449" i="3"/>
  <c r="AJ1449" i="3"/>
  <c r="AK1449" i="3"/>
  <c r="AL1449" i="3"/>
  <c r="AM1449" i="3"/>
  <c r="AN1449" i="3"/>
  <c r="AO1449" i="3"/>
  <c r="E1450" i="3"/>
  <c r="F1450" i="3"/>
  <c r="G1450" i="3"/>
  <c r="H1450" i="3"/>
  <c r="K1450" i="3"/>
  <c r="L1450" i="3"/>
  <c r="M1450" i="3"/>
  <c r="N1450" i="3"/>
  <c r="P1450" i="3" s="1"/>
  <c r="O1450" i="3"/>
  <c r="Q1450" i="3"/>
  <c r="R1450" i="3"/>
  <c r="S1450" i="3"/>
  <c r="T1450" i="3"/>
  <c r="U1450" i="3"/>
  <c r="V1450" i="3"/>
  <c r="W1450" i="3"/>
  <c r="X1450" i="3"/>
  <c r="Y1450" i="3" s="1"/>
  <c r="Z1450" i="3"/>
  <c r="AA1450" i="3"/>
  <c r="AB1450" i="3"/>
  <c r="AC1450" i="3"/>
  <c r="AD1450" i="3"/>
  <c r="AF1450" i="3"/>
  <c r="AG1450" i="3"/>
  <c r="AH1450" i="3"/>
  <c r="AI1450" i="3"/>
  <c r="AJ1450" i="3"/>
  <c r="AK1450" i="3"/>
  <c r="AL1450" i="3"/>
  <c r="AM1450" i="3"/>
  <c r="AN1450" i="3"/>
  <c r="AO1450" i="3"/>
  <c r="E1451" i="3"/>
  <c r="F1451" i="3"/>
  <c r="G1451" i="3"/>
  <c r="H1451" i="3"/>
  <c r="K1451" i="3"/>
  <c r="L1451" i="3"/>
  <c r="M1451" i="3"/>
  <c r="N1451" i="3"/>
  <c r="Q1451" i="3"/>
  <c r="R1451" i="3" s="1"/>
  <c r="S1451" i="3"/>
  <c r="T1451" i="3"/>
  <c r="U1451" i="3"/>
  <c r="V1451" i="3"/>
  <c r="W1451" i="3"/>
  <c r="X1451" i="3"/>
  <c r="Y1451" i="3"/>
  <c r="Z1451" i="3"/>
  <c r="AA1451" i="3"/>
  <c r="AB1451" i="3"/>
  <c r="AC1451" i="3"/>
  <c r="AD1451" i="3"/>
  <c r="AF1451" i="3"/>
  <c r="AG1451" i="3"/>
  <c r="AH1451" i="3"/>
  <c r="AI1451" i="3"/>
  <c r="AJ1451" i="3"/>
  <c r="AK1451" i="3"/>
  <c r="AL1451" i="3"/>
  <c r="AM1451" i="3"/>
  <c r="AN1451" i="3"/>
  <c r="AO1451" i="3"/>
  <c r="E1452" i="3"/>
  <c r="F1452" i="3"/>
  <c r="G1452" i="3"/>
  <c r="H1452" i="3"/>
  <c r="K1452" i="3"/>
  <c r="L1452" i="3"/>
  <c r="M1452" i="3"/>
  <c r="N1452" i="3"/>
  <c r="O1452" i="3"/>
  <c r="P1452" i="3"/>
  <c r="Q1452" i="3"/>
  <c r="R1452" i="3"/>
  <c r="S1452" i="3"/>
  <c r="T1452" i="3"/>
  <c r="U1452" i="3"/>
  <c r="V1452" i="3"/>
  <c r="W1452" i="3"/>
  <c r="X1452" i="3"/>
  <c r="Y1452" i="3"/>
  <c r="Z1452" i="3"/>
  <c r="AA1452" i="3"/>
  <c r="AB1452" i="3"/>
  <c r="AC1452" i="3"/>
  <c r="AD1452" i="3"/>
  <c r="AF1452" i="3"/>
  <c r="AG1452" i="3"/>
  <c r="AH1452" i="3"/>
  <c r="AI1452" i="3"/>
  <c r="AJ1452" i="3"/>
  <c r="AK1452" i="3"/>
  <c r="AL1452" i="3"/>
  <c r="AM1452" i="3"/>
  <c r="AN1452" i="3"/>
  <c r="AO1452" i="3"/>
  <c r="E1453" i="3"/>
  <c r="F1453" i="3"/>
  <c r="G1453" i="3"/>
  <c r="H1453" i="3"/>
  <c r="K1453" i="3"/>
  <c r="L1453" i="3"/>
  <c r="M1453" i="3"/>
  <c r="N1453" i="3"/>
  <c r="P1453" i="3" s="1"/>
  <c r="O1453" i="3"/>
  <c r="Q1453" i="3"/>
  <c r="R1453" i="3"/>
  <c r="S1453" i="3"/>
  <c r="T1453" i="3"/>
  <c r="U1453" i="3"/>
  <c r="V1453" i="3"/>
  <c r="W1453" i="3"/>
  <c r="X1453" i="3"/>
  <c r="Y1453" i="3" s="1"/>
  <c r="Z1453" i="3"/>
  <c r="AA1453" i="3"/>
  <c r="AB1453" i="3"/>
  <c r="AC1453" i="3"/>
  <c r="AD1453" i="3"/>
  <c r="AF1453" i="3"/>
  <c r="AG1453" i="3"/>
  <c r="AH1453" i="3"/>
  <c r="AI1453" i="3"/>
  <c r="AJ1453" i="3"/>
  <c r="AK1453" i="3"/>
  <c r="AL1453" i="3"/>
  <c r="AM1453" i="3"/>
  <c r="AN1453" i="3"/>
  <c r="AO1453" i="3"/>
  <c r="E1454" i="3"/>
  <c r="F1454" i="3"/>
  <c r="G1454" i="3"/>
  <c r="H1454" i="3"/>
  <c r="K1454" i="3"/>
  <c r="L1454" i="3"/>
  <c r="M1454" i="3"/>
  <c r="N1454" i="3"/>
  <c r="O1454" i="3" s="1"/>
  <c r="Q1454" i="3"/>
  <c r="R1454" i="3" s="1"/>
  <c r="S1454" i="3"/>
  <c r="T1454" i="3"/>
  <c r="U1454" i="3"/>
  <c r="V1454" i="3"/>
  <c r="W1454" i="3"/>
  <c r="X1454" i="3"/>
  <c r="Y1454" i="3"/>
  <c r="Z1454" i="3"/>
  <c r="AA1454" i="3"/>
  <c r="AB1454" i="3"/>
  <c r="AC1454" i="3"/>
  <c r="AD1454" i="3"/>
  <c r="AF1454" i="3"/>
  <c r="AG1454" i="3"/>
  <c r="AH1454" i="3"/>
  <c r="AI1454" i="3"/>
  <c r="AJ1454" i="3"/>
  <c r="AK1454" i="3"/>
  <c r="AL1454" i="3"/>
  <c r="AM1454" i="3"/>
  <c r="AN1454" i="3"/>
  <c r="AO1454" i="3"/>
  <c r="E1455" i="3"/>
  <c r="F1455" i="3"/>
  <c r="G1455" i="3"/>
  <c r="H1455" i="3"/>
  <c r="K1455" i="3"/>
  <c r="L1455" i="3"/>
  <c r="M1455" i="3"/>
  <c r="N1455" i="3"/>
  <c r="O1455" i="3"/>
  <c r="P1455" i="3"/>
  <c r="Q1455" i="3"/>
  <c r="R1455" i="3"/>
  <c r="S1455" i="3"/>
  <c r="T1455" i="3"/>
  <c r="U1455" i="3"/>
  <c r="V1455" i="3"/>
  <c r="W1455" i="3"/>
  <c r="X1455" i="3"/>
  <c r="Y1455" i="3"/>
  <c r="Z1455" i="3"/>
  <c r="AA1455" i="3"/>
  <c r="AB1455" i="3"/>
  <c r="AC1455" i="3"/>
  <c r="AD1455" i="3"/>
  <c r="AF1455" i="3"/>
  <c r="AG1455" i="3"/>
  <c r="AH1455" i="3"/>
  <c r="AI1455" i="3"/>
  <c r="AJ1455" i="3"/>
  <c r="AK1455" i="3"/>
  <c r="AL1455" i="3"/>
  <c r="AM1455" i="3"/>
  <c r="AN1455" i="3"/>
  <c r="AO1455" i="3"/>
  <c r="E1456" i="3"/>
  <c r="F1456" i="3"/>
  <c r="G1456" i="3"/>
  <c r="H1456" i="3"/>
  <c r="K1456" i="3"/>
  <c r="L1456" i="3"/>
  <c r="M1456" i="3"/>
  <c r="N1456" i="3"/>
  <c r="P1456" i="3" s="1"/>
  <c r="O1456" i="3"/>
  <c r="Q1456" i="3"/>
  <c r="R1456" i="3"/>
  <c r="S1456" i="3"/>
  <c r="T1456" i="3"/>
  <c r="U1456" i="3"/>
  <c r="V1456" i="3"/>
  <c r="W1456" i="3"/>
  <c r="X1456" i="3"/>
  <c r="Y1456" i="3" s="1"/>
  <c r="Z1456" i="3"/>
  <c r="AA1456" i="3"/>
  <c r="AB1456" i="3"/>
  <c r="AC1456" i="3"/>
  <c r="AD1456" i="3"/>
  <c r="AF1456" i="3"/>
  <c r="AG1456" i="3"/>
  <c r="AH1456" i="3"/>
  <c r="AI1456" i="3"/>
  <c r="AJ1456" i="3"/>
  <c r="AK1456" i="3"/>
  <c r="AL1456" i="3"/>
  <c r="AM1456" i="3"/>
  <c r="AN1456" i="3"/>
  <c r="AO1456" i="3"/>
  <c r="E1457" i="3"/>
  <c r="F1457" i="3"/>
  <c r="G1457" i="3"/>
  <c r="H1457" i="3"/>
  <c r="K1457" i="3"/>
  <c r="L1457" i="3"/>
  <c r="M1457" i="3"/>
  <c r="N1457" i="3"/>
  <c r="Q1457" i="3"/>
  <c r="R1457" i="3" s="1"/>
  <c r="S1457" i="3"/>
  <c r="T1457" i="3"/>
  <c r="U1457" i="3"/>
  <c r="V1457" i="3"/>
  <c r="W1457" i="3"/>
  <c r="X1457" i="3"/>
  <c r="Y1457" i="3"/>
  <c r="Z1457" i="3"/>
  <c r="AA1457" i="3"/>
  <c r="AB1457" i="3"/>
  <c r="AC1457" i="3"/>
  <c r="AD1457" i="3"/>
  <c r="AF1457" i="3"/>
  <c r="AG1457" i="3"/>
  <c r="AH1457" i="3"/>
  <c r="AI1457" i="3"/>
  <c r="AJ1457" i="3"/>
  <c r="AK1457" i="3"/>
  <c r="AL1457" i="3"/>
  <c r="AM1457" i="3"/>
  <c r="AN1457" i="3"/>
  <c r="AO1457" i="3"/>
  <c r="E1458" i="3"/>
  <c r="F1458" i="3"/>
  <c r="G1458" i="3"/>
  <c r="H1458" i="3"/>
  <c r="K1458" i="3"/>
  <c r="L1458" i="3"/>
  <c r="M1458" i="3"/>
  <c r="N1458" i="3"/>
  <c r="O1458" i="3"/>
  <c r="P1458" i="3"/>
  <c r="Q1458" i="3"/>
  <c r="R1458" i="3"/>
  <c r="S1458" i="3"/>
  <c r="T1458" i="3"/>
  <c r="U1458" i="3"/>
  <c r="V1458" i="3"/>
  <c r="W1458" i="3"/>
  <c r="X1458" i="3"/>
  <c r="Y1458" i="3"/>
  <c r="Z1458" i="3"/>
  <c r="AA1458" i="3"/>
  <c r="AB1458" i="3"/>
  <c r="AC1458" i="3"/>
  <c r="AD1458" i="3"/>
  <c r="AF1458" i="3"/>
  <c r="AG1458" i="3"/>
  <c r="AH1458" i="3"/>
  <c r="AI1458" i="3"/>
  <c r="AJ1458" i="3"/>
  <c r="AK1458" i="3"/>
  <c r="AL1458" i="3"/>
  <c r="AM1458" i="3"/>
  <c r="AN1458" i="3"/>
  <c r="AO1458" i="3"/>
  <c r="E1459" i="3"/>
  <c r="F1459" i="3"/>
  <c r="G1459" i="3"/>
  <c r="H1459" i="3"/>
  <c r="K1459" i="3"/>
  <c r="L1459" i="3"/>
  <c r="M1459" i="3"/>
  <c r="N1459" i="3"/>
  <c r="P1459" i="3" s="1"/>
  <c r="O1459" i="3"/>
  <c r="Q1459" i="3"/>
  <c r="R1459" i="3"/>
  <c r="S1459" i="3"/>
  <c r="T1459" i="3"/>
  <c r="U1459" i="3"/>
  <c r="V1459" i="3"/>
  <c r="W1459" i="3"/>
  <c r="X1459" i="3"/>
  <c r="Y1459" i="3" s="1"/>
  <c r="Z1459" i="3"/>
  <c r="AA1459" i="3"/>
  <c r="AB1459" i="3"/>
  <c r="AC1459" i="3"/>
  <c r="AD1459" i="3"/>
  <c r="AF1459" i="3"/>
  <c r="AG1459" i="3"/>
  <c r="AH1459" i="3"/>
  <c r="AI1459" i="3"/>
  <c r="AJ1459" i="3"/>
  <c r="AK1459" i="3"/>
  <c r="AL1459" i="3"/>
  <c r="AM1459" i="3"/>
  <c r="AN1459" i="3"/>
  <c r="AO1459" i="3"/>
  <c r="E1460" i="3"/>
  <c r="F1460" i="3"/>
  <c r="G1460" i="3"/>
  <c r="H1460" i="3"/>
  <c r="K1460" i="3"/>
  <c r="L1460" i="3"/>
  <c r="M1460" i="3"/>
  <c r="N1460" i="3"/>
  <c r="O1460" i="3" s="1"/>
  <c r="Q1460" i="3"/>
  <c r="R1460" i="3" s="1"/>
  <c r="S1460" i="3"/>
  <c r="T1460" i="3"/>
  <c r="U1460" i="3"/>
  <c r="V1460" i="3"/>
  <c r="W1460" i="3"/>
  <c r="X1460" i="3"/>
  <c r="Y1460" i="3"/>
  <c r="Z1460" i="3"/>
  <c r="AA1460" i="3"/>
  <c r="AB1460" i="3"/>
  <c r="AC1460" i="3"/>
  <c r="AD1460" i="3"/>
  <c r="AF1460" i="3"/>
  <c r="AG1460" i="3"/>
  <c r="AH1460" i="3"/>
  <c r="AI1460" i="3"/>
  <c r="AJ1460" i="3"/>
  <c r="AK1460" i="3"/>
  <c r="AL1460" i="3"/>
  <c r="AM1460" i="3"/>
  <c r="AN1460" i="3"/>
  <c r="AO1460" i="3"/>
  <c r="E1461" i="3"/>
  <c r="F1461" i="3"/>
  <c r="G1461" i="3"/>
  <c r="H1461" i="3"/>
  <c r="K1461" i="3"/>
  <c r="L1461" i="3"/>
  <c r="M1461" i="3"/>
  <c r="N1461" i="3"/>
  <c r="O1461" i="3"/>
  <c r="P1461" i="3"/>
  <c r="Q1461" i="3"/>
  <c r="R1461" i="3"/>
  <c r="S1461" i="3"/>
  <c r="T1461" i="3"/>
  <c r="U1461" i="3"/>
  <c r="V1461" i="3"/>
  <c r="W1461" i="3"/>
  <c r="X1461" i="3"/>
  <c r="Y1461" i="3"/>
  <c r="Z1461" i="3"/>
  <c r="AA1461" i="3"/>
  <c r="AB1461" i="3"/>
  <c r="AC1461" i="3"/>
  <c r="AD1461" i="3"/>
  <c r="AF1461" i="3"/>
  <c r="AG1461" i="3"/>
  <c r="AH1461" i="3"/>
  <c r="AI1461" i="3"/>
  <c r="AJ1461" i="3"/>
  <c r="AK1461" i="3"/>
  <c r="AL1461" i="3"/>
  <c r="AM1461" i="3"/>
  <c r="AN1461" i="3"/>
  <c r="AO1461" i="3"/>
  <c r="E1462" i="3"/>
  <c r="F1462" i="3"/>
  <c r="G1462" i="3"/>
  <c r="H1462" i="3"/>
  <c r="K1462" i="3"/>
  <c r="L1462" i="3"/>
  <c r="M1462" i="3"/>
  <c r="N1462" i="3"/>
  <c r="P1462" i="3" s="1"/>
  <c r="O1462" i="3"/>
  <c r="Q1462" i="3"/>
  <c r="R1462" i="3"/>
  <c r="S1462" i="3"/>
  <c r="T1462" i="3"/>
  <c r="U1462" i="3"/>
  <c r="V1462" i="3"/>
  <c r="W1462" i="3"/>
  <c r="X1462" i="3"/>
  <c r="Y1462" i="3" s="1"/>
  <c r="Z1462" i="3"/>
  <c r="AA1462" i="3"/>
  <c r="AB1462" i="3"/>
  <c r="AC1462" i="3"/>
  <c r="AD1462" i="3"/>
  <c r="AF1462" i="3"/>
  <c r="AG1462" i="3"/>
  <c r="AH1462" i="3"/>
  <c r="AI1462" i="3"/>
  <c r="AJ1462" i="3"/>
  <c r="AK1462" i="3"/>
  <c r="AL1462" i="3"/>
  <c r="AM1462" i="3"/>
  <c r="AN1462" i="3"/>
  <c r="AO1462" i="3"/>
  <c r="E1463" i="3"/>
  <c r="F1463" i="3"/>
  <c r="G1463" i="3"/>
  <c r="H1463" i="3"/>
  <c r="K1463" i="3"/>
  <c r="L1463" i="3"/>
  <c r="M1463" i="3"/>
  <c r="N1463" i="3"/>
  <c r="Q1463" i="3"/>
  <c r="R1463" i="3" s="1"/>
  <c r="S1463" i="3"/>
  <c r="T1463" i="3"/>
  <c r="U1463" i="3"/>
  <c r="V1463" i="3"/>
  <c r="W1463" i="3"/>
  <c r="X1463" i="3"/>
  <c r="Y1463" i="3"/>
  <c r="Z1463" i="3"/>
  <c r="AA1463" i="3"/>
  <c r="AB1463" i="3"/>
  <c r="AC1463" i="3"/>
  <c r="AD1463" i="3"/>
  <c r="AF1463" i="3"/>
  <c r="AG1463" i="3"/>
  <c r="AH1463" i="3"/>
  <c r="AI1463" i="3"/>
  <c r="AJ1463" i="3"/>
  <c r="AK1463" i="3"/>
  <c r="AL1463" i="3"/>
  <c r="AM1463" i="3"/>
  <c r="AN1463" i="3"/>
  <c r="AO1463" i="3"/>
  <c r="E1464" i="3"/>
  <c r="F1464" i="3"/>
  <c r="G1464" i="3"/>
  <c r="H1464" i="3"/>
  <c r="K1464" i="3"/>
  <c r="L1464" i="3"/>
  <c r="M1464" i="3"/>
  <c r="N1464" i="3"/>
  <c r="O1464" i="3"/>
  <c r="P1464" i="3"/>
  <c r="Q1464" i="3"/>
  <c r="R1464" i="3"/>
  <c r="S1464" i="3"/>
  <c r="T1464" i="3"/>
  <c r="U1464" i="3"/>
  <c r="V1464" i="3"/>
  <c r="W1464" i="3"/>
  <c r="X1464" i="3"/>
  <c r="Y1464" i="3"/>
  <c r="Z1464" i="3"/>
  <c r="AA1464" i="3"/>
  <c r="AB1464" i="3"/>
  <c r="AC1464" i="3"/>
  <c r="AD1464" i="3"/>
  <c r="AF1464" i="3"/>
  <c r="AG1464" i="3"/>
  <c r="AH1464" i="3"/>
  <c r="AI1464" i="3"/>
  <c r="AJ1464" i="3"/>
  <c r="AK1464" i="3"/>
  <c r="AL1464" i="3"/>
  <c r="AM1464" i="3"/>
  <c r="AN1464" i="3"/>
  <c r="AO1464" i="3"/>
  <c r="E1465" i="3"/>
  <c r="F1465" i="3"/>
  <c r="G1465" i="3"/>
  <c r="H1465" i="3"/>
  <c r="K1465" i="3"/>
  <c r="L1465" i="3"/>
  <c r="M1465" i="3"/>
  <c r="N1465" i="3"/>
  <c r="P1465" i="3" s="1"/>
  <c r="O1465" i="3"/>
  <c r="Q1465" i="3"/>
  <c r="R1465" i="3"/>
  <c r="S1465" i="3"/>
  <c r="T1465" i="3"/>
  <c r="U1465" i="3"/>
  <c r="V1465" i="3"/>
  <c r="W1465" i="3"/>
  <c r="X1465" i="3"/>
  <c r="Y1465" i="3" s="1"/>
  <c r="Z1465" i="3"/>
  <c r="AA1465" i="3"/>
  <c r="AB1465" i="3"/>
  <c r="AC1465" i="3"/>
  <c r="AD1465" i="3"/>
  <c r="AF1465" i="3"/>
  <c r="AG1465" i="3"/>
  <c r="AH1465" i="3"/>
  <c r="AI1465" i="3"/>
  <c r="AJ1465" i="3"/>
  <c r="AK1465" i="3"/>
  <c r="AL1465" i="3"/>
  <c r="AM1465" i="3"/>
  <c r="AN1465" i="3"/>
  <c r="AO1465" i="3"/>
  <c r="E1466" i="3"/>
  <c r="F1466" i="3"/>
  <c r="G1466" i="3"/>
  <c r="H1466" i="3"/>
  <c r="K1466" i="3"/>
  <c r="L1466" i="3"/>
  <c r="M1466" i="3"/>
  <c r="N1466" i="3"/>
  <c r="O1466" i="3" s="1"/>
  <c r="Q1466" i="3"/>
  <c r="R1466" i="3" s="1"/>
  <c r="S1466" i="3"/>
  <c r="T1466" i="3"/>
  <c r="U1466" i="3"/>
  <c r="V1466" i="3"/>
  <c r="W1466" i="3"/>
  <c r="X1466" i="3"/>
  <c r="Y1466" i="3"/>
  <c r="Z1466" i="3"/>
  <c r="AA1466" i="3"/>
  <c r="AB1466" i="3"/>
  <c r="AC1466" i="3"/>
  <c r="AD1466" i="3"/>
  <c r="AF1466" i="3"/>
  <c r="AG1466" i="3"/>
  <c r="AH1466" i="3"/>
  <c r="AI1466" i="3"/>
  <c r="AJ1466" i="3"/>
  <c r="AK1466" i="3"/>
  <c r="AL1466" i="3"/>
  <c r="AM1466" i="3"/>
  <c r="AN1466" i="3"/>
  <c r="AO1466" i="3"/>
  <c r="E1467" i="3"/>
  <c r="F1467" i="3"/>
  <c r="G1467" i="3"/>
  <c r="H1467" i="3"/>
  <c r="K1467" i="3"/>
  <c r="L1467" i="3"/>
  <c r="M1467" i="3"/>
  <c r="N1467" i="3"/>
  <c r="O1467" i="3"/>
  <c r="P1467" i="3"/>
  <c r="Q1467" i="3"/>
  <c r="R1467" i="3"/>
  <c r="S1467" i="3"/>
  <c r="T1467" i="3"/>
  <c r="U1467" i="3"/>
  <c r="V1467" i="3"/>
  <c r="W1467" i="3"/>
  <c r="X1467" i="3"/>
  <c r="Y1467" i="3"/>
  <c r="Z1467" i="3"/>
  <c r="AA1467" i="3"/>
  <c r="AB1467" i="3"/>
  <c r="AC1467" i="3"/>
  <c r="AD1467" i="3"/>
  <c r="AF1467" i="3"/>
  <c r="AG1467" i="3"/>
  <c r="AH1467" i="3"/>
  <c r="AI1467" i="3"/>
  <c r="AJ1467" i="3"/>
  <c r="AK1467" i="3"/>
  <c r="AL1467" i="3"/>
  <c r="AM1467" i="3"/>
  <c r="AN1467" i="3"/>
  <c r="AO1467" i="3"/>
  <c r="E1468" i="3"/>
  <c r="F1468" i="3"/>
  <c r="G1468" i="3"/>
  <c r="H1468" i="3"/>
  <c r="K1468" i="3"/>
  <c r="L1468" i="3"/>
  <c r="M1468" i="3"/>
  <c r="N1468" i="3"/>
  <c r="P1468" i="3" s="1"/>
  <c r="O1468" i="3"/>
  <c r="Q1468" i="3"/>
  <c r="R1468" i="3"/>
  <c r="S1468" i="3"/>
  <c r="T1468" i="3"/>
  <c r="U1468" i="3"/>
  <c r="V1468" i="3"/>
  <c r="W1468" i="3"/>
  <c r="X1468" i="3"/>
  <c r="Y1468" i="3" s="1"/>
  <c r="Z1468" i="3"/>
  <c r="AA1468" i="3"/>
  <c r="AB1468" i="3"/>
  <c r="AC1468" i="3"/>
  <c r="AD1468" i="3"/>
  <c r="AF1468" i="3"/>
  <c r="AG1468" i="3"/>
  <c r="AH1468" i="3"/>
  <c r="AI1468" i="3"/>
  <c r="AJ1468" i="3"/>
  <c r="AK1468" i="3"/>
  <c r="AL1468" i="3"/>
  <c r="AM1468" i="3"/>
  <c r="AN1468" i="3"/>
  <c r="AO1468" i="3"/>
  <c r="E1469" i="3"/>
  <c r="F1469" i="3"/>
  <c r="G1469" i="3"/>
  <c r="H1469" i="3"/>
  <c r="K1469" i="3"/>
  <c r="L1469" i="3"/>
  <c r="M1469" i="3"/>
  <c r="N1469" i="3"/>
  <c r="Q1469" i="3"/>
  <c r="R1469" i="3" s="1"/>
  <c r="S1469" i="3"/>
  <c r="T1469" i="3"/>
  <c r="U1469" i="3"/>
  <c r="V1469" i="3"/>
  <c r="W1469" i="3"/>
  <c r="X1469" i="3"/>
  <c r="Y1469" i="3"/>
  <c r="Z1469" i="3"/>
  <c r="AA1469" i="3"/>
  <c r="AB1469" i="3"/>
  <c r="AC1469" i="3"/>
  <c r="AD1469" i="3"/>
  <c r="AF1469" i="3"/>
  <c r="AG1469" i="3"/>
  <c r="AH1469" i="3"/>
  <c r="AI1469" i="3"/>
  <c r="AJ1469" i="3"/>
  <c r="AK1469" i="3"/>
  <c r="AL1469" i="3"/>
  <c r="AM1469" i="3"/>
  <c r="AN1469" i="3"/>
  <c r="AO1469" i="3"/>
  <c r="E1470" i="3"/>
  <c r="F1470" i="3"/>
  <c r="G1470" i="3"/>
  <c r="H1470" i="3"/>
  <c r="K1470" i="3"/>
  <c r="L1470" i="3"/>
  <c r="M1470" i="3"/>
  <c r="N1470" i="3"/>
  <c r="O1470" i="3"/>
  <c r="P1470" i="3"/>
  <c r="Q1470" i="3"/>
  <c r="R1470" i="3"/>
  <c r="S1470" i="3"/>
  <c r="T1470" i="3"/>
  <c r="U1470" i="3"/>
  <c r="V1470" i="3"/>
  <c r="W1470" i="3"/>
  <c r="X1470" i="3"/>
  <c r="Y1470" i="3"/>
  <c r="Z1470" i="3"/>
  <c r="AA1470" i="3"/>
  <c r="AB1470" i="3"/>
  <c r="AC1470" i="3"/>
  <c r="AD1470" i="3"/>
  <c r="AF1470" i="3"/>
  <c r="AG1470" i="3"/>
  <c r="AH1470" i="3"/>
  <c r="AI1470" i="3"/>
  <c r="AJ1470" i="3"/>
  <c r="AK1470" i="3"/>
  <c r="AL1470" i="3"/>
  <c r="AM1470" i="3"/>
  <c r="AN1470" i="3"/>
  <c r="AO1470" i="3"/>
  <c r="E1471" i="3"/>
  <c r="F1471" i="3"/>
  <c r="G1471" i="3"/>
  <c r="H1471" i="3"/>
  <c r="K1471" i="3"/>
  <c r="L1471" i="3"/>
  <c r="M1471" i="3"/>
  <c r="N1471" i="3"/>
  <c r="P1471" i="3" s="1"/>
  <c r="O1471" i="3"/>
  <c r="Q1471" i="3"/>
  <c r="R1471" i="3"/>
  <c r="S1471" i="3"/>
  <c r="T1471" i="3"/>
  <c r="U1471" i="3"/>
  <c r="V1471" i="3"/>
  <c r="W1471" i="3"/>
  <c r="X1471" i="3"/>
  <c r="Y1471" i="3" s="1"/>
  <c r="Z1471" i="3"/>
  <c r="AA1471" i="3"/>
  <c r="AB1471" i="3"/>
  <c r="AC1471" i="3"/>
  <c r="AD1471" i="3"/>
  <c r="AF1471" i="3"/>
  <c r="AG1471" i="3"/>
  <c r="AH1471" i="3"/>
  <c r="AI1471" i="3"/>
  <c r="AJ1471" i="3"/>
  <c r="AK1471" i="3"/>
  <c r="AL1471" i="3"/>
  <c r="AM1471" i="3"/>
  <c r="AN1471" i="3"/>
  <c r="AO1471" i="3"/>
  <c r="E1472" i="3"/>
  <c r="F1472" i="3"/>
  <c r="G1472" i="3"/>
  <c r="H1472" i="3"/>
  <c r="K1472" i="3"/>
  <c r="L1472" i="3"/>
  <c r="M1472" i="3"/>
  <c r="N1472" i="3"/>
  <c r="O1472" i="3" s="1"/>
  <c r="Q1472" i="3"/>
  <c r="R1472" i="3" s="1"/>
  <c r="S1472" i="3"/>
  <c r="T1472" i="3"/>
  <c r="U1472" i="3"/>
  <c r="V1472" i="3"/>
  <c r="W1472" i="3"/>
  <c r="X1472" i="3"/>
  <c r="Y1472" i="3"/>
  <c r="Z1472" i="3"/>
  <c r="AA1472" i="3"/>
  <c r="AB1472" i="3"/>
  <c r="AC1472" i="3"/>
  <c r="AD1472" i="3"/>
  <c r="AF1472" i="3"/>
  <c r="AG1472" i="3"/>
  <c r="AH1472" i="3"/>
  <c r="AI1472" i="3"/>
  <c r="AJ1472" i="3"/>
  <c r="AK1472" i="3"/>
  <c r="AL1472" i="3"/>
  <c r="AM1472" i="3"/>
  <c r="AN1472" i="3"/>
  <c r="AO1472" i="3"/>
  <c r="E1473" i="3"/>
  <c r="F1473" i="3"/>
  <c r="G1473" i="3"/>
  <c r="H1473" i="3"/>
  <c r="K1473" i="3"/>
  <c r="L1473" i="3"/>
  <c r="M1473" i="3"/>
  <c r="N1473" i="3"/>
  <c r="O1473" i="3"/>
  <c r="P1473" i="3"/>
  <c r="Q1473" i="3"/>
  <c r="R1473" i="3"/>
  <c r="S1473" i="3"/>
  <c r="T1473" i="3"/>
  <c r="U1473" i="3"/>
  <c r="V1473" i="3"/>
  <c r="W1473" i="3"/>
  <c r="X1473" i="3"/>
  <c r="Y1473" i="3"/>
  <c r="Z1473" i="3"/>
  <c r="AA1473" i="3"/>
  <c r="AB1473" i="3"/>
  <c r="AC1473" i="3"/>
  <c r="AD1473" i="3"/>
  <c r="AF1473" i="3"/>
  <c r="AG1473" i="3"/>
  <c r="AH1473" i="3"/>
  <c r="AI1473" i="3"/>
  <c r="AJ1473" i="3"/>
  <c r="AK1473" i="3"/>
  <c r="AL1473" i="3"/>
  <c r="AM1473" i="3"/>
  <c r="AN1473" i="3"/>
  <c r="AO1473" i="3"/>
  <c r="E1474" i="3"/>
  <c r="F1474" i="3"/>
  <c r="G1474" i="3"/>
  <c r="H1474" i="3"/>
  <c r="K1474" i="3"/>
  <c r="L1474" i="3"/>
  <c r="M1474" i="3"/>
  <c r="N1474" i="3"/>
  <c r="P1474" i="3" s="1"/>
  <c r="O1474" i="3"/>
  <c r="Q1474" i="3"/>
  <c r="R1474" i="3"/>
  <c r="S1474" i="3"/>
  <c r="T1474" i="3"/>
  <c r="U1474" i="3"/>
  <c r="V1474" i="3"/>
  <c r="W1474" i="3"/>
  <c r="X1474" i="3"/>
  <c r="Y1474" i="3" s="1"/>
  <c r="Z1474" i="3"/>
  <c r="AA1474" i="3"/>
  <c r="AB1474" i="3"/>
  <c r="AC1474" i="3"/>
  <c r="AD1474" i="3"/>
  <c r="AF1474" i="3"/>
  <c r="AG1474" i="3"/>
  <c r="AH1474" i="3"/>
  <c r="AI1474" i="3"/>
  <c r="AJ1474" i="3"/>
  <c r="AK1474" i="3"/>
  <c r="AL1474" i="3"/>
  <c r="AM1474" i="3"/>
  <c r="AN1474" i="3"/>
  <c r="AO1474" i="3"/>
  <c r="E1475" i="3"/>
  <c r="F1475" i="3"/>
  <c r="G1475" i="3"/>
  <c r="H1475" i="3"/>
  <c r="K1475" i="3"/>
  <c r="L1475" i="3"/>
  <c r="M1475" i="3"/>
  <c r="N1475" i="3"/>
  <c r="Q1475" i="3"/>
  <c r="R1475" i="3" s="1"/>
  <c r="S1475" i="3"/>
  <c r="T1475" i="3"/>
  <c r="U1475" i="3"/>
  <c r="V1475" i="3"/>
  <c r="W1475" i="3"/>
  <c r="X1475" i="3"/>
  <c r="Y1475" i="3"/>
  <c r="Z1475" i="3"/>
  <c r="AA1475" i="3"/>
  <c r="AB1475" i="3"/>
  <c r="AC1475" i="3"/>
  <c r="AD1475" i="3"/>
  <c r="AF1475" i="3"/>
  <c r="AG1475" i="3"/>
  <c r="AH1475" i="3"/>
  <c r="AI1475" i="3"/>
  <c r="AJ1475" i="3"/>
  <c r="AK1475" i="3"/>
  <c r="AL1475" i="3"/>
  <c r="AM1475" i="3"/>
  <c r="AN1475" i="3"/>
  <c r="AO1475" i="3"/>
  <c r="E1476" i="3"/>
  <c r="F1476" i="3"/>
  <c r="G1476" i="3"/>
  <c r="H1476" i="3"/>
  <c r="K1476" i="3"/>
  <c r="L1476" i="3"/>
  <c r="M1476" i="3"/>
  <c r="N1476" i="3"/>
  <c r="O1476" i="3"/>
  <c r="P1476" i="3"/>
  <c r="Q1476" i="3"/>
  <c r="R1476" i="3"/>
  <c r="S1476" i="3"/>
  <c r="T1476" i="3"/>
  <c r="U1476" i="3"/>
  <c r="V1476" i="3"/>
  <c r="W1476" i="3"/>
  <c r="X1476" i="3"/>
  <c r="Y1476" i="3"/>
  <c r="Z1476" i="3"/>
  <c r="AA1476" i="3"/>
  <c r="AB1476" i="3"/>
  <c r="AC1476" i="3"/>
  <c r="AD1476" i="3"/>
  <c r="AF1476" i="3"/>
  <c r="AG1476" i="3"/>
  <c r="AH1476" i="3"/>
  <c r="AI1476" i="3"/>
  <c r="AJ1476" i="3"/>
  <c r="AK1476" i="3"/>
  <c r="AL1476" i="3"/>
  <c r="AM1476" i="3"/>
  <c r="AN1476" i="3"/>
  <c r="AO1476" i="3"/>
  <c r="E1477" i="3"/>
  <c r="F1477" i="3"/>
  <c r="G1477" i="3"/>
  <c r="H1477" i="3"/>
  <c r="K1477" i="3"/>
  <c r="L1477" i="3"/>
  <c r="M1477" i="3"/>
  <c r="N1477" i="3"/>
  <c r="P1477" i="3" s="1"/>
  <c r="O1477" i="3"/>
  <c r="Q1477" i="3"/>
  <c r="R1477" i="3"/>
  <c r="S1477" i="3"/>
  <c r="T1477" i="3"/>
  <c r="U1477" i="3"/>
  <c r="V1477" i="3"/>
  <c r="W1477" i="3"/>
  <c r="X1477" i="3"/>
  <c r="Y1477" i="3" s="1"/>
  <c r="Z1477" i="3"/>
  <c r="AA1477" i="3"/>
  <c r="AB1477" i="3"/>
  <c r="AC1477" i="3"/>
  <c r="AD1477" i="3"/>
  <c r="AF1477" i="3"/>
  <c r="AG1477" i="3"/>
  <c r="AH1477" i="3"/>
  <c r="AI1477" i="3"/>
  <c r="AJ1477" i="3"/>
  <c r="AK1477" i="3"/>
  <c r="AL1477" i="3"/>
  <c r="AM1477" i="3"/>
  <c r="AN1477" i="3"/>
  <c r="AO1477" i="3"/>
  <c r="E1478" i="3"/>
  <c r="F1478" i="3"/>
  <c r="G1478" i="3"/>
  <c r="H1478" i="3"/>
  <c r="K1478" i="3"/>
  <c r="L1478" i="3"/>
  <c r="M1478" i="3"/>
  <c r="N1478" i="3"/>
  <c r="O1478" i="3" s="1"/>
  <c r="Q1478" i="3"/>
  <c r="R1478" i="3" s="1"/>
  <c r="S1478" i="3"/>
  <c r="T1478" i="3"/>
  <c r="U1478" i="3"/>
  <c r="V1478" i="3"/>
  <c r="W1478" i="3"/>
  <c r="X1478" i="3"/>
  <c r="Y1478" i="3"/>
  <c r="Z1478" i="3"/>
  <c r="AA1478" i="3"/>
  <c r="AB1478" i="3"/>
  <c r="AC1478" i="3"/>
  <c r="AD1478" i="3"/>
  <c r="AF1478" i="3"/>
  <c r="AG1478" i="3"/>
  <c r="AH1478" i="3"/>
  <c r="AI1478" i="3"/>
  <c r="AJ1478" i="3"/>
  <c r="AK1478" i="3"/>
  <c r="AL1478" i="3"/>
  <c r="AM1478" i="3"/>
  <c r="AN1478" i="3"/>
  <c r="AO1478" i="3"/>
  <c r="E1479" i="3"/>
  <c r="F1479" i="3"/>
  <c r="G1479" i="3"/>
  <c r="H1479" i="3"/>
  <c r="K1479" i="3"/>
  <c r="L1479" i="3"/>
  <c r="M1479" i="3"/>
  <c r="N1479" i="3"/>
  <c r="O1479" i="3"/>
  <c r="P1479" i="3"/>
  <c r="Q1479" i="3"/>
  <c r="R1479" i="3"/>
  <c r="S1479" i="3"/>
  <c r="T1479" i="3"/>
  <c r="U1479" i="3"/>
  <c r="V1479" i="3"/>
  <c r="W1479" i="3"/>
  <c r="X1479" i="3"/>
  <c r="Y1479" i="3"/>
  <c r="Z1479" i="3"/>
  <c r="AA1479" i="3"/>
  <c r="AB1479" i="3"/>
  <c r="AC1479" i="3"/>
  <c r="AD1479" i="3"/>
  <c r="AF1479" i="3"/>
  <c r="AG1479" i="3"/>
  <c r="AH1479" i="3"/>
  <c r="AI1479" i="3"/>
  <c r="AJ1479" i="3"/>
  <c r="AK1479" i="3"/>
  <c r="AL1479" i="3"/>
  <c r="AM1479" i="3"/>
  <c r="AN1479" i="3"/>
  <c r="AO1479" i="3"/>
  <c r="E1480" i="3"/>
  <c r="F1480" i="3"/>
  <c r="G1480" i="3"/>
  <c r="H1480" i="3"/>
  <c r="K1480" i="3"/>
  <c r="L1480" i="3"/>
  <c r="M1480" i="3"/>
  <c r="N1480" i="3"/>
  <c r="P1480" i="3" s="1"/>
  <c r="O1480" i="3"/>
  <c r="Q1480" i="3"/>
  <c r="R1480" i="3"/>
  <c r="S1480" i="3"/>
  <c r="T1480" i="3"/>
  <c r="U1480" i="3"/>
  <c r="V1480" i="3"/>
  <c r="W1480" i="3"/>
  <c r="X1480" i="3"/>
  <c r="Y1480" i="3" s="1"/>
  <c r="Z1480" i="3"/>
  <c r="AA1480" i="3"/>
  <c r="AB1480" i="3"/>
  <c r="AC1480" i="3"/>
  <c r="AD1480" i="3"/>
  <c r="AF1480" i="3"/>
  <c r="AG1480" i="3"/>
  <c r="AH1480" i="3"/>
  <c r="AI1480" i="3"/>
  <c r="AJ1480" i="3"/>
  <c r="AK1480" i="3"/>
  <c r="AL1480" i="3"/>
  <c r="AM1480" i="3"/>
  <c r="AN1480" i="3"/>
  <c r="AO1480" i="3"/>
  <c r="E1481" i="3"/>
  <c r="F1481" i="3"/>
  <c r="G1481" i="3"/>
  <c r="H1481" i="3"/>
  <c r="K1481" i="3"/>
  <c r="L1481" i="3"/>
  <c r="M1481" i="3"/>
  <c r="N1481" i="3"/>
  <c r="Q1481" i="3"/>
  <c r="R1481" i="3" s="1"/>
  <c r="S1481" i="3"/>
  <c r="T1481" i="3"/>
  <c r="U1481" i="3"/>
  <c r="V1481" i="3"/>
  <c r="W1481" i="3"/>
  <c r="X1481" i="3"/>
  <c r="Y1481" i="3"/>
  <c r="Z1481" i="3"/>
  <c r="AA1481" i="3"/>
  <c r="AB1481" i="3"/>
  <c r="AC1481" i="3"/>
  <c r="AD1481" i="3"/>
  <c r="AF1481" i="3"/>
  <c r="AG1481" i="3"/>
  <c r="AH1481" i="3"/>
  <c r="AI1481" i="3"/>
  <c r="AJ1481" i="3"/>
  <c r="AK1481" i="3"/>
  <c r="AL1481" i="3"/>
  <c r="AM1481" i="3"/>
  <c r="AN1481" i="3"/>
  <c r="AO1481" i="3"/>
  <c r="E1482" i="3"/>
  <c r="F1482" i="3"/>
  <c r="G1482" i="3"/>
  <c r="H1482" i="3"/>
  <c r="K1482" i="3"/>
  <c r="L1482" i="3"/>
  <c r="M1482" i="3"/>
  <c r="N1482" i="3"/>
  <c r="O1482" i="3"/>
  <c r="P1482" i="3"/>
  <c r="Q1482" i="3"/>
  <c r="R1482" i="3"/>
  <c r="S1482" i="3"/>
  <c r="T1482" i="3"/>
  <c r="U1482" i="3"/>
  <c r="V1482" i="3"/>
  <c r="W1482" i="3"/>
  <c r="X1482" i="3"/>
  <c r="Y1482" i="3"/>
  <c r="Z1482" i="3"/>
  <c r="AA1482" i="3"/>
  <c r="AB1482" i="3"/>
  <c r="AC1482" i="3"/>
  <c r="AD1482" i="3"/>
  <c r="AF1482" i="3"/>
  <c r="AG1482" i="3"/>
  <c r="AH1482" i="3"/>
  <c r="AI1482" i="3"/>
  <c r="AJ1482" i="3"/>
  <c r="AK1482" i="3"/>
  <c r="AL1482" i="3"/>
  <c r="AM1482" i="3"/>
  <c r="AN1482" i="3"/>
  <c r="AO1482" i="3"/>
  <c r="E1483" i="3"/>
  <c r="F1483" i="3"/>
  <c r="G1483" i="3"/>
  <c r="H1483" i="3"/>
  <c r="K1483" i="3"/>
  <c r="L1483" i="3"/>
  <c r="M1483" i="3"/>
  <c r="N1483" i="3"/>
  <c r="P1483" i="3" s="1"/>
  <c r="O1483" i="3"/>
  <c r="Q1483" i="3"/>
  <c r="R1483" i="3"/>
  <c r="S1483" i="3"/>
  <c r="T1483" i="3"/>
  <c r="U1483" i="3"/>
  <c r="V1483" i="3"/>
  <c r="W1483" i="3"/>
  <c r="X1483" i="3"/>
  <c r="Y1483" i="3" s="1"/>
  <c r="Z1483" i="3"/>
  <c r="AA1483" i="3"/>
  <c r="AB1483" i="3"/>
  <c r="AC1483" i="3"/>
  <c r="AD1483" i="3"/>
  <c r="AF1483" i="3"/>
  <c r="AG1483" i="3"/>
  <c r="AH1483" i="3"/>
  <c r="AI1483" i="3"/>
  <c r="AJ1483" i="3"/>
  <c r="AK1483" i="3"/>
  <c r="AL1483" i="3"/>
  <c r="AM1483" i="3"/>
  <c r="AN1483" i="3"/>
  <c r="AO1483" i="3"/>
  <c r="E1484" i="3"/>
  <c r="F1484" i="3"/>
  <c r="G1484" i="3"/>
  <c r="H1484" i="3"/>
  <c r="K1484" i="3"/>
  <c r="L1484" i="3"/>
  <c r="M1484" i="3"/>
  <c r="N1484" i="3"/>
  <c r="O1484" i="3" s="1"/>
  <c r="Q1484" i="3"/>
  <c r="R1484" i="3" s="1"/>
  <c r="S1484" i="3"/>
  <c r="T1484" i="3"/>
  <c r="U1484" i="3"/>
  <c r="V1484" i="3"/>
  <c r="W1484" i="3"/>
  <c r="X1484" i="3"/>
  <c r="Y1484" i="3"/>
  <c r="Z1484" i="3"/>
  <c r="AA1484" i="3"/>
  <c r="AB1484" i="3"/>
  <c r="AC1484" i="3"/>
  <c r="AD1484" i="3"/>
  <c r="AF1484" i="3"/>
  <c r="AG1484" i="3"/>
  <c r="AH1484" i="3"/>
  <c r="AI1484" i="3"/>
  <c r="AJ1484" i="3"/>
  <c r="AK1484" i="3"/>
  <c r="AL1484" i="3"/>
  <c r="AM1484" i="3"/>
  <c r="AN1484" i="3"/>
  <c r="AO1484" i="3"/>
  <c r="E1485" i="3"/>
  <c r="F1485" i="3"/>
  <c r="G1485" i="3"/>
  <c r="H1485" i="3"/>
  <c r="K1485" i="3"/>
  <c r="L1485" i="3"/>
  <c r="M1485" i="3"/>
  <c r="N1485" i="3"/>
  <c r="O1485" i="3"/>
  <c r="P1485" i="3"/>
  <c r="Q1485" i="3"/>
  <c r="R1485" i="3"/>
  <c r="S1485" i="3"/>
  <c r="T1485" i="3"/>
  <c r="U1485" i="3"/>
  <c r="V1485" i="3"/>
  <c r="W1485" i="3"/>
  <c r="X1485" i="3"/>
  <c r="Y1485" i="3"/>
  <c r="Z1485" i="3"/>
  <c r="AA1485" i="3"/>
  <c r="AB1485" i="3"/>
  <c r="AC1485" i="3"/>
  <c r="AD1485" i="3"/>
  <c r="AF1485" i="3"/>
  <c r="AG1485" i="3"/>
  <c r="AH1485" i="3"/>
  <c r="AI1485" i="3"/>
  <c r="AJ1485" i="3"/>
  <c r="AK1485" i="3"/>
  <c r="AL1485" i="3"/>
  <c r="AM1485" i="3"/>
  <c r="AN1485" i="3"/>
  <c r="AO1485" i="3"/>
  <c r="E1486" i="3"/>
  <c r="F1486" i="3"/>
  <c r="G1486" i="3"/>
  <c r="H1486" i="3"/>
  <c r="K1486" i="3"/>
  <c r="L1486" i="3"/>
  <c r="M1486" i="3"/>
  <c r="N1486" i="3"/>
  <c r="P1486" i="3" s="1"/>
  <c r="O1486" i="3"/>
  <c r="Q1486" i="3"/>
  <c r="R1486" i="3"/>
  <c r="S1486" i="3"/>
  <c r="T1486" i="3"/>
  <c r="U1486" i="3"/>
  <c r="V1486" i="3"/>
  <c r="W1486" i="3"/>
  <c r="X1486" i="3"/>
  <c r="Y1486" i="3" s="1"/>
  <c r="Z1486" i="3"/>
  <c r="AA1486" i="3"/>
  <c r="AB1486" i="3"/>
  <c r="AC1486" i="3"/>
  <c r="AD1486" i="3"/>
  <c r="AF1486" i="3"/>
  <c r="AG1486" i="3"/>
  <c r="AH1486" i="3"/>
  <c r="AI1486" i="3"/>
  <c r="AJ1486" i="3"/>
  <c r="AK1486" i="3"/>
  <c r="AL1486" i="3"/>
  <c r="AM1486" i="3"/>
  <c r="AN1486" i="3"/>
  <c r="AO1486" i="3"/>
  <c r="E1487" i="3"/>
  <c r="F1487" i="3"/>
  <c r="G1487" i="3"/>
  <c r="H1487" i="3"/>
  <c r="K1487" i="3"/>
  <c r="L1487" i="3"/>
  <c r="M1487" i="3"/>
  <c r="N1487" i="3"/>
  <c r="Q1487" i="3"/>
  <c r="R1487" i="3" s="1"/>
  <c r="S1487" i="3"/>
  <c r="T1487" i="3"/>
  <c r="U1487" i="3"/>
  <c r="V1487" i="3"/>
  <c r="W1487" i="3"/>
  <c r="X1487" i="3"/>
  <c r="Y1487" i="3"/>
  <c r="Z1487" i="3"/>
  <c r="AA1487" i="3"/>
  <c r="AB1487" i="3"/>
  <c r="AC1487" i="3"/>
  <c r="AD1487" i="3"/>
  <c r="AF1487" i="3"/>
  <c r="AG1487" i="3"/>
  <c r="AH1487" i="3"/>
  <c r="AI1487" i="3"/>
  <c r="AJ1487" i="3"/>
  <c r="AK1487" i="3"/>
  <c r="AL1487" i="3"/>
  <c r="AM1487" i="3"/>
  <c r="AN1487" i="3"/>
  <c r="AO1487" i="3"/>
  <c r="E1488" i="3"/>
  <c r="F1488" i="3"/>
  <c r="G1488" i="3"/>
  <c r="H1488" i="3"/>
  <c r="K1488" i="3"/>
  <c r="L1488" i="3"/>
  <c r="M1488" i="3"/>
  <c r="N1488" i="3"/>
  <c r="O1488" i="3"/>
  <c r="P1488" i="3"/>
  <c r="Q1488" i="3"/>
  <c r="R1488" i="3"/>
  <c r="S1488" i="3"/>
  <c r="T1488" i="3"/>
  <c r="U1488" i="3"/>
  <c r="V1488" i="3"/>
  <c r="W1488" i="3"/>
  <c r="X1488" i="3"/>
  <c r="Y1488" i="3"/>
  <c r="Z1488" i="3"/>
  <c r="AA1488" i="3"/>
  <c r="AB1488" i="3"/>
  <c r="AC1488" i="3"/>
  <c r="AD1488" i="3"/>
  <c r="AF1488" i="3"/>
  <c r="AG1488" i="3"/>
  <c r="AH1488" i="3"/>
  <c r="AI1488" i="3"/>
  <c r="AJ1488" i="3"/>
  <c r="AK1488" i="3"/>
  <c r="AL1488" i="3"/>
  <c r="AM1488" i="3"/>
  <c r="AN1488" i="3"/>
  <c r="AO1488" i="3"/>
  <c r="E1489" i="3"/>
  <c r="F1489" i="3"/>
  <c r="G1489" i="3"/>
  <c r="H1489" i="3"/>
  <c r="K1489" i="3"/>
  <c r="L1489" i="3"/>
  <c r="M1489" i="3"/>
  <c r="N1489" i="3"/>
  <c r="P1489" i="3" s="1"/>
  <c r="O1489" i="3"/>
  <c r="Q1489" i="3"/>
  <c r="R1489" i="3"/>
  <c r="S1489" i="3"/>
  <c r="T1489" i="3"/>
  <c r="U1489" i="3"/>
  <c r="V1489" i="3"/>
  <c r="W1489" i="3"/>
  <c r="X1489" i="3"/>
  <c r="Y1489" i="3" s="1"/>
  <c r="Z1489" i="3"/>
  <c r="AA1489" i="3"/>
  <c r="AB1489" i="3"/>
  <c r="AC1489" i="3"/>
  <c r="AD1489" i="3"/>
  <c r="AF1489" i="3"/>
  <c r="AG1489" i="3"/>
  <c r="AH1489" i="3"/>
  <c r="AI1489" i="3"/>
  <c r="AJ1489" i="3"/>
  <c r="AK1489" i="3"/>
  <c r="AL1489" i="3"/>
  <c r="AM1489" i="3"/>
  <c r="AN1489" i="3"/>
  <c r="AO1489" i="3"/>
  <c r="E1490" i="3"/>
  <c r="F1490" i="3"/>
  <c r="G1490" i="3"/>
  <c r="H1490" i="3"/>
  <c r="K1490" i="3"/>
  <c r="L1490" i="3"/>
  <c r="M1490" i="3"/>
  <c r="N1490" i="3"/>
  <c r="O1490" i="3" s="1"/>
  <c r="Q1490" i="3"/>
  <c r="R1490" i="3" s="1"/>
  <c r="S1490" i="3"/>
  <c r="T1490" i="3"/>
  <c r="U1490" i="3"/>
  <c r="V1490" i="3"/>
  <c r="W1490" i="3"/>
  <c r="X1490" i="3"/>
  <c r="Y1490" i="3"/>
  <c r="Z1490" i="3"/>
  <c r="AA1490" i="3"/>
  <c r="AB1490" i="3"/>
  <c r="AC1490" i="3"/>
  <c r="AD1490" i="3"/>
  <c r="AF1490" i="3"/>
  <c r="AG1490" i="3"/>
  <c r="AH1490" i="3"/>
  <c r="AI1490" i="3"/>
  <c r="AJ1490" i="3"/>
  <c r="AK1490" i="3"/>
  <c r="AL1490" i="3"/>
  <c r="AM1490" i="3"/>
  <c r="AN1490" i="3"/>
  <c r="AO1490" i="3"/>
  <c r="E1491" i="3"/>
  <c r="F1491" i="3"/>
  <c r="G1491" i="3"/>
  <c r="H1491" i="3"/>
  <c r="K1491" i="3"/>
  <c r="L1491" i="3"/>
  <c r="M1491" i="3"/>
  <c r="N1491" i="3"/>
  <c r="O1491" i="3"/>
  <c r="P1491" i="3"/>
  <c r="Q1491" i="3"/>
  <c r="R1491" i="3"/>
  <c r="S1491" i="3"/>
  <c r="T1491" i="3"/>
  <c r="U1491" i="3"/>
  <c r="V1491" i="3"/>
  <c r="W1491" i="3"/>
  <c r="X1491" i="3"/>
  <c r="Y1491" i="3"/>
  <c r="Z1491" i="3"/>
  <c r="AA1491" i="3"/>
  <c r="AB1491" i="3"/>
  <c r="AC1491" i="3"/>
  <c r="AD1491" i="3"/>
  <c r="AF1491" i="3"/>
  <c r="AG1491" i="3"/>
  <c r="AH1491" i="3"/>
  <c r="AI1491" i="3"/>
  <c r="AJ1491" i="3"/>
  <c r="AK1491" i="3"/>
  <c r="AL1491" i="3"/>
  <c r="AM1491" i="3"/>
  <c r="AN1491" i="3"/>
  <c r="AO1491" i="3"/>
  <c r="E1492" i="3"/>
  <c r="F1492" i="3"/>
  <c r="G1492" i="3"/>
  <c r="H1492" i="3"/>
  <c r="K1492" i="3"/>
  <c r="L1492" i="3"/>
  <c r="M1492" i="3"/>
  <c r="N1492" i="3"/>
  <c r="P1492" i="3" s="1"/>
  <c r="O1492" i="3"/>
  <c r="Q1492" i="3"/>
  <c r="R1492" i="3"/>
  <c r="S1492" i="3"/>
  <c r="T1492" i="3"/>
  <c r="U1492" i="3"/>
  <c r="V1492" i="3"/>
  <c r="W1492" i="3"/>
  <c r="X1492" i="3"/>
  <c r="Y1492" i="3" s="1"/>
  <c r="Z1492" i="3"/>
  <c r="AA1492" i="3"/>
  <c r="AB1492" i="3"/>
  <c r="AC1492" i="3"/>
  <c r="AD1492" i="3"/>
  <c r="AF1492" i="3"/>
  <c r="AG1492" i="3"/>
  <c r="AH1492" i="3"/>
  <c r="AI1492" i="3"/>
  <c r="AJ1492" i="3"/>
  <c r="AK1492" i="3"/>
  <c r="AL1492" i="3"/>
  <c r="AM1492" i="3"/>
  <c r="AN1492" i="3"/>
  <c r="AO1492" i="3"/>
  <c r="E1493" i="3"/>
  <c r="F1493" i="3"/>
  <c r="G1493" i="3"/>
  <c r="H1493" i="3"/>
  <c r="K1493" i="3"/>
  <c r="L1493" i="3"/>
  <c r="M1493" i="3"/>
  <c r="N1493" i="3"/>
  <c r="Q1493" i="3"/>
  <c r="R1493" i="3" s="1"/>
  <c r="S1493" i="3"/>
  <c r="T1493" i="3"/>
  <c r="U1493" i="3"/>
  <c r="V1493" i="3"/>
  <c r="W1493" i="3"/>
  <c r="X1493" i="3"/>
  <c r="Y1493" i="3"/>
  <c r="Z1493" i="3"/>
  <c r="AA1493" i="3"/>
  <c r="AB1493" i="3"/>
  <c r="AC1493" i="3"/>
  <c r="AD1493" i="3"/>
  <c r="AF1493" i="3"/>
  <c r="AG1493" i="3"/>
  <c r="AH1493" i="3"/>
  <c r="AI1493" i="3"/>
  <c r="AJ1493" i="3"/>
  <c r="AK1493" i="3"/>
  <c r="AL1493" i="3"/>
  <c r="AM1493" i="3"/>
  <c r="AN1493" i="3"/>
  <c r="AO1493" i="3"/>
  <c r="E1494" i="3"/>
  <c r="F1494" i="3"/>
  <c r="G1494" i="3"/>
  <c r="H1494" i="3"/>
  <c r="K1494" i="3"/>
  <c r="L1494" i="3"/>
  <c r="M1494" i="3"/>
  <c r="N1494" i="3"/>
  <c r="O1494" i="3"/>
  <c r="P1494" i="3"/>
  <c r="Q1494" i="3"/>
  <c r="R1494" i="3"/>
  <c r="S1494" i="3"/>
  <c r="T1494" i="3"/>
  <c r="U1494" i="3"/>
  <c r="V1494" i="3"/>
  <c r="W1494" i="3"/>
  <c r="X1494" i="3"/>
  <c r="Y1494" i="3"/>
  <c r="Z1494" i="3"/>
  <c r="AA1494" i="3"/>
  <c r="AB1494" i="3"/>
  <c r="AC1494" i="3"/>
  <c r="AD1494" i="3"/>
  <c r="AF1494" i="3"/>
  <c r="AG1494" i="3"/>
  <c r="AH1494" i="3"/>
  <c r="AI1494" i="3"/>
  <c r="AJ1494" i="3"/>
  <c r="AK1494" i="3"/>
  <c r="AL1494" i="3"/>
  <c r="AM1494" i="3"/>
  <c r="AN1494" i="3"/>
  <c r="AO1494" i="3"/>
  <c r="E1495" i="3"/>
  <c r="F1495" i="3"/>
  <c r="G1495" i="3"/>
  <c r="H1495" i="3"/>
  <c r="K1495" i="3"/>
  <c r="L1495" i="3"/>
  <c r="M1495" i="3"/>
  <c r="N1495" i="3"/>
  <c r="P1495" i="3" s="1"/>
  <c r="O1495" i="3"/>
  <c r="Q1495" i="3"/>
  <c r="R1495" i="3"/>
  <c r="S1495" i="3"/>
  <c r="T1495" i="3"/>
  <c r="U1495" i="3"/>
  <c r="V1495" i="3"/>
  <c r="W1495" i="3"/>
  <c r="X1495" i="3"/>
  <c r="Y1495" i="3" s="1"/>
  <c r="Z1495" i="3"/>
  <c r="AA1495" i="3"/>
  <c r="AB1495" i="3"/>
  <c r="AC1495" i="3"/>
  <c r="AD1495" i="3"/>
  <c r="AF1495" i="3"/>
  <c r="AG1495" i="3"/>
  <c r="AH1495" i="3"/>
  <c r="AI1495" i="3"/>
  <c r="AJ1495" i="3"/>
  <c r="AK1495" i="3"/>
  <c r="AL1495" i="3"/>
  <c r="AM1495" i="3"/>
  <c r="AN1495" i="3"/>
  <c r="AO1495" i="3"/>
  <c r="E1496" i="3"/>
  <c r="F1496" i="3"/>
  <c r="G1496" i="3"/>
  <c r="H1496" i="3"/>
  <c r="K1496" i="3"/>
  <c r="L1496" i="3"/>
  <c r="M1496" i="3"/>
  <c r="N1496" i="3"/>
  <c r="O1496" i="3" s="1"/>
  <c r="Q1496" i="3"/>
  <c r="R1496" i="3" s="1"/>
  <c r="S1496" i="3"/>
  <c r="T1496" i="3"/>
  <c r="U1496" i="3"/>
  <c r="V1496" i="3"/>
  <c r="W1496" i="3"/>
  <c r="X1496" i="3"/>
  <c r="Y1496" i="3"/>
  <c r="Z1496" i="3"/>
  <c r="AA1496" i="3"/>
  <c r="AB1496" i="3"/>
  <c r="AC1496" i="3"/>
  <c r="AD1496" i="3"/>
  <c r="AF1496" i="3"/>
  <c r="AG1496" i="3"/>
  <c r="AH1496" i="3"/>
  <c r="AI1496" i="3"/>
  <c r="AJ1496" i="3"/>
  <c r="AK1496" i="3"/>
  <c r="AL1496" i="3"/>
  <c r="AM1496" i="3"/>
  <c r="AN1496" i="3"/>
  <c r="AO1496" i="3"/>
  <c r="E1497" i="3"/>
  <c r="F1497" i="3"/>
  <c r="G1497" i="3"/>
  <c r="H1497" i="3"/>
  <c r="K1497" i="3"/>
  <c r="L1497" i="3"/>
  <c r="M1497" i="3"/>
  <c r="N1497" i="3"/>
  <c r="O1497" i="3"/>
  <c r="P1497" i="3"/>
  <c r="Q1497" i="3"/>
  <c r="R1497" i="3"/>
  <c r="S1497" i="3"/>
  <c r="T1497" i="3"/>
  <c r="U1497" i="3"/>
  <c r="V1497" i="3"/>
  <c r="W1497" i="3"/>
  <c r="X1497" i="3"/>
  <c r="Y1497" i="3"/>
  <c r="Z1497" i="3"/>
  <c r="AA1497" i="3"/>
  <c r="AB1497" i="3"/>
  <c r="AC1497" i="3"/>
  <c r="AD1497" i="3"/>
  <c r="AF1497" i="3"/>
  <c r="AG1497" i="3"/>
  <c r="AH1497" i="3"/>
  <c r="AI1497" i="3"/>
  <c r="AJ1497" i="3"/>
  <c r="AK1497" i="3"/>
  <c r="AL1497" i="3"/>
  <c r="AM1497" i="3"/>
  <c r="AN1497" i="3"/>
  <c r="AO1497" i="3"/>
  <c r="E1498" i="3"/>
  <c r="F1498" i="3"/>
  <c r="G1498" i="3"/>
  <c r="H1498" i="3"/>
  <c r="K1498" i="3"/>
  <c r="L1498" i="3"/>
  <c r="M1498" i="3"/>
  <c r="N1498" i="3"/>
  <c r="P1498" i="3" s="1"/>
  <c r="O1498" i="3"/>
  <c r="Q1498" i="3"/>
  <c r="R1498" i="3"/>
  <c r="S1498" i="3"/>
  <c r="T1498" i="3"/>
  <c r="U1498" i="3"/>
  <c r="V1498" i="3"/>
  <c r="W1498" i="3"/>
  <c r="X1498" i="3"/>
  <c r="Y1498" i="3" s="1"/>
  <c r="Z1498" i="3"/>
  <c r="AA1498" i="3"/>
  <c r="AB1498" i="3"/>
  <c r="AC1498" i="3"/>
  <c r="AD1498" i="3"/>
  <c r="AF1498" i="3"/>
  <c r="AG1498" i="3"/>
  <c r="AH1498" i="3"/>
  <c r="AI1498" i="3"/>
  <c r="AJ1498" i="3"/>
  <c r="AK1498" i="3"/>
  <c r="AL1498" i="3"/>
  <c r="AM1498" i="3"/>
  <c r="AN1498" i="3"/>
  <c r="AO1498" i="3"/>
  <c r="E1499" i="3"/>
  <c r="F1499" i="3"/>
  <c r="G1499" i="3"/>
  <c r="H1499" i="3"/>
  <c r="K1499" i="3"/>
  <c r="L1499" i="3"/>
  <c r="M1499" i="3"/>
  <c r="N1499" i="3"/>
  <c r="Q1499" i="3"/>
  <c r="R1499" i="3" s="1"/>
  <c r="S1499" i="3"/>
  <c r="T1499" i="3"/>
  <c r="U1499" i="3"/>
  <c r="V1499" i="3"/>
  <c r="W1499" i="3"/>
  <c r="X1499" i="3"/>
  <c r="Y1499" i="3"/>
  <c r="Z1499" i="3"/>
  <c r="AA1499" i="3"/>
  <c r="AB1499" i="3"/>
  <c r="AC1499" i="3"/>
  <c r="AD1499" i="3"/>
  <c r="AF1499" i="3"/>
  <c r="AG1499" i="3"/>
  <c r="AH1499" i="3"/>
  <c r="AI1499" i="3"/>
  <c r="AJ1499" i="3"/>
  <c r="AK1499" i="3"/>
  <c r="AL1499" i="3"/>
  <c r="AM1499" i="3"/>
  <c r="AN1499" i="3"/>
  <c r="AO1499" i="3"/>
  <c r="E1500" i="3"/>
  <c r="F1500" i="3"/>
  <c r="G1500" i="3"/>
  <c r="H1500" i="3"/>
  <c r="K1500" i="3"/>
  <c r="L1500" i="3"/>
  <c r="M1500" i="3"/>
  <c r="N1500" i="3"/>
  <c r="O1500" i="3"/>
  <c r="P1500" i="3"/>
  <c r="Q1500" i="3"/>
  <c r="R1500" i="3"/>
  <c r="S1500" i="3"/>
  <c r="T1500" i="3"/>
  <c r="U1500" i="3"/>
  <c r="V1500" i="3"/>
  <c r="W1500" i="3"/>
  <c r="X1500" i="3"/>
  <c r="Y1500" i="3"/>
  <c r="Z1500" i="3"/>
  <c r="AA1500" i="3"/>
  <c r="AB1500" i="3"/>
  <c r="AC1500" i="3"/>
  <c r="AD1500" i="3"/>
  <c r="AF1500" i="3"/>
  <c r="AG1500" i="3"/>
  <c r="AH1500" i="3"/>
  <c r="AI1500" i="3"/>
  <c r="AJ1500" i="3"/>
  <c r="AK1500" i="3"/>
  <c r="AL1500" i="3"/>
  <c r="AM1500" i="3"/>
  <c r="AN1500" i="3"/>
  <c r="AO1500" i="3"/>
  <c r="E1501" i="3"/>
  <c r="F1501" i="3"/>
  <c r="G1501" i="3"/>
  <c r="H1501" i="3"/>
  <c r="K1501" i="3"/>
  <c r="L1501" i="3"/>
  <c r="M1501" i="3"/>
  <c r="N1501" i="3"/>
  <c r="P1501" i="3" s="1"/>
  <c r="O1501" i="3"/>
  <c r="Q1501" i="3"/>
  <c r="R1501" i="3"/>
  <c r="S1501" i="3"/>
  <c r="T1501" i="3"/>
  <c r="U1501" i="3"/>
  <c r="V1501" i="3"/>
  <c r="W1501" i="3"/>
  <c r="X1501" i="3"/>
  <c r="Y1501" i="3" s="1"/>
  <c r="Z1501" i="3"/>
  <c r="AA1501" i="3"/>
  <c r="AB1501" i="3"/>
  <c r="AC1501" i="3"/>
  <c r="AD1501" i="3"/>
  <c r="AF1501" i="3"/>
  <c r="AG1501" i="3"/>
  <c r="AH1501" i="3"/>
  <c r="AI1501" i="3"/>
  <c r="AJ1501" i="3"/>
  <c r="AK1501" i="3"/>
  <c r="AL1501" i="3"/>
  <c r="AM1501" i="3"/>
  <c r="AN1501" i="3"/>
  <c r="AO1501" i="3"/>
  <c r="E1502" i="3"/>
  <c r="F1502" i="3"/>
  <c r="G1502" i="3"/>
  <c r="H1502" i="3"/>
  <c r="K1502" i="3"/>
  <c r="L1502" i="3"/>
  <c r="M1502" i="3"/>
  <c r="N1502" i="3"/>
  <c r="O1502" i="3" s="1"/>
  <c r="Q1502" i="3"/>
  <c r="R1502" i="3" s="1"/>
  <c r="S1502" i="3"/>
  <c r="T1502" i="3"/>
  <c r="U1502" i="3"/>
  <c r="V1502" i="3"/>
  <c r="W1502" i="3"/>
  <c r="X1502" i="3"/>
  <c r="Y1502" i="3"/>
  <c r="Z1502" i="3"/>
  <c r="AA1502" i="3"/>
  <c r="AB1502" i="3"/>
  <c r="AC1502" i="3"/>
  <c r="AD1502" i="3"/>
  <c r="AF1502" i="3"/>
  <c r="AG1502" i="3"/>
  <c r="AH1502" i="3"/>
  <c r="AI1502" i="3"/>
  <c r="AJ1502" i="3"/>
  <c r="AK1502" i="3"/>
  <c r="AL1502" i="3"/>
  <c r="AM1502" i="3"/>
  <c r="AN1502" i="3"/>
  <c r="AO1502" i="3"/>
  <c r="E1503" i="3"/>
  <c r="F1503" i="3"/>
  <c r="G1503" i="3"/>
  <c r="H1503" i="3"/>
  <c r="K1503" i="3"/>
  <c r="L1503" i="3"/>
  <c r="M1503" i="3"/>
  <c r="N1503" i="3"/>
  <c r="O1503" i="3"/>
  <c r="P1503" i="3"/>
  <c r="Q1503" i="3"/>
  <c r="R1503" i="3"/>
  <c r="S1503" i="3"/>
  <c r="T1503" i="3"/>
  <c r="U1503" i="3"/>
  <c r="V1503" i="3"/>
  <c r="W1503" i="3"/>
  <c r="X1503" i="3"/>
  <c r="Y1503" i="3"/>
  <c r="Z1503" i="3"/>
  <c r="AA1503" i="3"/>
  <c r="AB1503" i="3"/>
  <c r="AC1503" i="3"/>
  <c r="AD1503" i="3"/>
  <c r="AF1503" i="3"/>
  <c r="AG1503" i="3"/>
  <c r="AH1503" i="3"/>
  <c r="AI1503" i="3"/>
  <c r="AJ1503" i="3"/>
  <c r="AK1503" i="3"/>
  <c r="AL1503" i="3"/>
  <c r="AM1503" i="3"/>
  <c r="AN1503" i="3"/>
  <c r="AO1503" i="3"/>
  <c r="E1504" i="3"/>
  <c r="F1504" i="3"/>
  <c r="G1504" i="3"/>
  <c r="H1504" i="3"/>
  <c r="K1504" i="3"/>
  <c r="L1504" i="3"/>
  <c r="M1504" i="3"/>
  <c r="N1504" i="3"/>
  <c r="P1504" i="3" s="1"/>
  <c r="O1504" i="3"/>
  <c r="Q1504" i="3"/>
  <c r="R1504" i="3"/>
  <c r="S1504" i="3"/>
  <c r="T1504" i="3"/>
  <c r="U1504" i="3"/>
  <c r="V1504" i="3"/>
  <c r="W1504" i="3"/>
  <c r="X1504" i="3"/>
  <c r="Y1504" i="3" s="1"/>
  <c r="Z1504" i="3"/>
  <c r="AA1504" i="3"/>
  <c r="AB1504" i="3"/>
  <c r="AC1504" i="3"/>
  <c r="AD1504" i="3"/>
  <c r="AF1504" i="3"/>
  <c r="AG1504" i="3"/>
  <c r="AH1504" i="3"/>
  <c r="AI1504" i="3"/>
  <c r="AJ1504" i="3"/>
  <c r="AK1504" i="3"/>
  <c r="AL1504" i="3"/>
  <c r="AM1504" i="3"/>
  <c r="AN1504" i="3"/>
  <c r="AO1504" i="3"/>
  <c r="E1505" i="3"/>
  <c r="F1505" i="3"/>
  <c r="G1505" i="3"/>
  <c r="H1505" i="3"/>
  <c r="K1505" i="3"/>
  <c r="L1505" i="3"/>
  <c r="M1505" i="3"/>
  <c r="N1505" i="3"/>
  <c r="Q1505" i="3"/>
  <c r="R1505" i="3" s="1"/>
  <c r="S1505" i="3"/>
  <c r="T1505" i="3"/>
  <c r="U1505" i="3"/>
  <c r="V1505" i="3"/>
  <c r="W1505" i="3"/>
  <c r="X1505" i="3"/>
  <c r="Y1505" i="3"/>
  <c r="Z1505" i="3"/>
  <c r="AA1505" i="3"/>
  <c r="AB1505" i="3"/>
  <c r="AC1505" i="3"/>
  <c r="AD1505" i="3"/>
  <c r="AF1505" i="3"/>
  <c r="AG1505" i="3"/>
  <c r="AH1505" i="3"/>
  <c r="AI1505" i="3"/>
  <c r="AJ1505" i="3"/>
  <c r="AK1505" i="3"/>
  <c r="AL1505" i="3"/>
  <c r="AM1505" i="3"/>
  <c r="AN1505" i="3"/>
  <c r="AO1505" i="3"/>
  <c r="E1506" i="3"/>
  <c r="F1506" i="3"/>
  <c r="G1506" i="3"/>
  <c r="H1506" i="3"/>
  <c r="K1506" i="3"/>
  <c r="L1506" i="3"/>
  <c r="M1506" i="3"/>
  <c r="N1506" i="3"/>
  <c r="O1506" i="3"/>
  <c r="P1506" i="3"/>
  <c r="Q1506" i="3"/>
  <c r="R1506" i="3"/>
  <c r="S1506" i="3"/>
  <c r="T1506" i="3"/>
  <c r="U1506" i="3"/>
  <c r="V1506" i="3"/>
  <c r="W1506" i="3"/>
  <c r="X1506" i="3"/>
  <c r="Y1506" i="3"/>
  <c r="Z1506" i="3"/>
  <c r="AA1506" i="3"/>
  <c r="AB1506" i="3"/>
  <c r="AC1506" i="3"/>
  <c r="AD1506" i="3"/>
  <c r="AF1506" i="3"/>
  <c r="AG1506" i="3"/>
  <c r="AH1506" i="3"/>
  <c r="AI1506" i="3"/>
  <c r="AJ1506" i="3"/>
  <c r="AK1506" i="3"/>
  <c r="AL1506" i="3"/>
  <c r="AM1506" i="3"/>
  <c r="AN1506" i="3"/>
  <c r="AO1506" i="3"/>
  <c r="E1507" i="3"/>
  <c r="F1507" i="3"/>
  <c r="G1507" i="3"/>
  <c r="H1507" i="3"/>
  <c r="K1507" i="3"/>
  <c r="L1507" i="3"/>
  <c r="M1507" i="3"/>
  <c r="N1507" i="3"/>
  <c r="P1507" i="3" s="1"/>
  <c r="O1507" i="3"/>
  <c r="Q1507" i="3"/>
  <c r="R1507" i="3"/>
  <c r="S1507" i="3"/>
  <c r="T1507" i="3"/>
  <c r="U1507" i="3"/>
  <c r="V1507" i="3"/>
  <c r="W1507" i="3"/>
  <c r="X1507" i="3"/>
  <c r="Y1507" i="3" s="1"/>
  <c r="Z1507" i="3"/>
  <c r="AA1507" i="3"/>
  <c r="AB1507" i="3"/>
  <c r="AC1507" i="3"/>
  <c r="AD1507" i="3"/>
  <c r="AF1507" i="3"/>
  <c r="AG1507" i="3"/>
  <c r="AH1507" i="3"/>
  <c r="AI1507" i="3"/>
  <c r="AJ1507" i="3"/>
  <c r="AK1507" i="3"/>
  <c r="AL1507" i="3"/>
  <c r="AM1507" i="3"/>
  <c r="AN1507" i="3"/>
  <c r="AO1507" i="3"/>
  <c r="E1508" i="3"/>
  <c r="F1508" i="3"/>
  <c r="G1508" i="3"/>
  <c r="H1508" i="3"/>
  <c r="K1508" i="3"/>
  <c r="L1508" i="3"/>
  <c r="M1508" i="3"/>
  <c r="N1508" i="3"/>
  <c r="O1508" i="3" s="1"/>
  <c r="Q1508" i="3"/>
  <c r="R1508" i="3" s="1"/>
  <c r="S1508" i="3"/>
  <c r="T1508" i="3"/>
  <c r="U1508" i="3"/>
  <c r="V1508" i="3"/>
  <c r="W1508" i="3"/>
  <c r="X1508" i="3"/>
  <c r="Y1508" i="3"/>
  <c r="Z1508" i="3"/>
  <c r="AA1508" i="3"/>
  <c r="AB1508" i="3"/>
  <c r="AC1508" i="3"/>
  <c r="AD1508" i="3"/>
  <c r="AF1508" i="3"/>
  <c r="AG1508" i="3"/>
  <c r="AH1508" i="3"/>
  <c r="AI1508" i="3"/>
  <c r="AJ1508" i="3"/>
  <c r="AK1508" i="3"/>
  <c r="AL1508" i="3"/>
  <c r="AM1508" i="3"/>
  <c r="AN1508" i="3"/>
  <c r="AO1508" i="3"/>
  <c r="E1509" i="3"/>
  <c r="F1509" i="3"/>
  <c r="G1509" i="3"/>
  <c r="H1509" i="3"/>
  <c r="K1509" i="3"/>
  <c r="L1509" i="3"/>
  <c r="M1509" i="3"/>
  <c r="N1509" i="3"/>
  <c r="O1509" i="3"/>
  <c r="P1509" i="3"/>
  <c r="Q1509" i="3"/>
  <c r="R1509" i="3" s="1"/>
  <c r="S1509" i="3"/>
  <c r="T1509" i="3"/>
  <c r="U1509" i="3"/>
  <c r="V1509" i="3"/>
  <c r="W1509" i="3"/>
  <c r="X1509" i="3"/>
  <c r="Y1509" i="3"/>
  <c r="Z1509" i="3"/>
  <c r="AA1509" i="3"/>
  <c r="AB1509" i="3"/>
  <c r="AC1509" i="3"/>
  <c r="AD1509" i="3"/>
  <c r="AF1509" i="3"/>
  <c r="AG1509" i="3"/>
  <c r="AH1509" i="3"/>
  <c r="AI1509" i="3"/>
  <c r="AJ1509" i="3"/>
  <c r="AK1509" i="3"/>
  <c r="AL1509" i="3"/>
  <c r="AM1509" i="3"/>
  <c r="AN1509" i="3"/>
  <c r="AO1509" i="3"/>
  <c r="E1510" i="3"/>
  <c r="F1510" i="3"/>
  <c r="G1510" i="3"/>
  <c r="H1510" i="3"/>
  <c r="K1510" i="3"/>
  <c r="L1510" i="3"/>
  <c r="M1510" i="3"/>
  <c r="N1510" i="3"/>
  <c r="O1510" i="3"/>
  <c r="P1510" i="3"/>
  <c r="Q1510" i="3"/>
  <c r="R1510" i="3"/>
  <c r="S1510" i="3"/>
  <c r="T1510" i="3"/>
  <c r="U1510" i="3"/>
  <c r="V1510" i="3"/>
  <c r="W1510" i="3"/>
  <c r="X1510" i="3"/>
  <c r="Y1510" i="3" s="1"/>
  <c r="Z1510" i="3"/>
  <c r="AA1510" i="3"/>
  <c r="AB1510" i="3"/>
  <c r="AC1510" i="3"/>
  <c r="AD1510" i="3"/>
  <c r="AF1510" i="3"/>
  <c r="AG1510" i="3"/>
  <c r="AH1510" i="3"/>
  <c r="AI1510" i="3"/>
  <c r="AJ1510" i="3"/>
  <c r="AK1510" i="3"/>
  <c r="AL1510" i="3"/>
  <c r="AM1510" i="3"/>
  <c r="AN1510" i="3"/>
  <c r="AO1510" i="3"/>
  <c r="E1511" i="3"/>
  <c r="F1511" i="3"/>
  <c r="G1511" i="3"/>
  <c r="H1511" i="3"/>
  <c r="K1511" i="3"/>
  <c r="L1511" i="3"/>
  <c r="M1511" i="3"/>
  <c r="N1511" i="3"/>
  <c r="P1511" i="3" s="1"/>
  <c r="Q1511" i="3"/>
  <c r="R1511" i="3" s="1"/>
  <c r="S1511" i="3"/>
  <c r="T1511" i="3"/>
  <c r="U1511" i="3"/>
  <c r="V1511" i="3"/>
  <c r="W1511" i="3"/>
  <c r="X1511" i="3"/>
  <c r="Y1511" i="3"/>
  <c r="Z1511" i="3"/>
  <c r="AA1511" i="3"/>
  <c r="AB1511" i="3"/>
  <c r="AC1511" i="3"/>
  <c r="AD1511" i="3"/>
  <c r="AF1511" i="3"/>
  <c r="AG1511" i="3"/>
  <c r="AH1511" i="3"/>
  <c r="AI1511" i="3"/>
  <c r="AJ1511" i="3"/>
  <c r="AK1511" i="3"/>
  <c r="AL1511" i="3"/>
  <c r="AM1511" i="3"/>
  <c r="AN1511" i="3"/>
  <c r="AO1511" i="3"/>
  <c r="E1512" i="3"/>
  <c r="F1512" i="3"/>
  <c r="G1512" i="3"/>
  <c r="H1512" i="3"/>
  <c r="K1512" i="3"/>
  <c r="L1512" i="3"/>
  <c r="M1512" i="3"/>
  <c r="N1512" i="3"/>
  <c r="Q1512" i="3"/>
  <c r="R1512" i="3"/>
  <c r="S1512" i="3"/>
  <c r="T1512" i="3"/>
  <c r="U1512" i="3"/>
  <c r="V1512" i="3"/>
  <c r="W1512" i="3"/>
  <c r="X1512" i="3"/>
  <c r="Y1512" i="3"/>
  <c r="Z1512" i="3"/>
  <c r="AA1512" i="3"/>
  <c r="AB1512" i="3"/>
  <c r="AC1512" i="3"/>
  <c r="AD1512" i="3"/>
  <c r="AF1512" i="3"/>
  <c r="AG1512" i="3"/>
  <c r="AH1512" i="3"/>
  <c r="AI1512" i="3"/>
  <c r="AJ1512" i="3"/>
  <c r="AK1512" i="3"/>
  <c r="AL1512" i="3"/>
  <c r="AM1512" i="3"/>
  <c r="AN1512" i="3"/>
  <c r="AO1512" i="3"/>
  <c r="E1513" i="3"/>
  <c r="F1513" i="3"/>
  <c r="G1513" i="3"/>
  <c r="H1513" i="3"/>
  <c r="K1513" i="3"/>
  <c r="L1513" i="3"/>
  <c r="M1513" i="3"/>
  <c r="N1513" i="3"/>
  <c r="P1513" i="3" s="1"/>
  <c r="O1513" i="3"/>
  <c r="Q1513" i="3"/>
  <c r="R1513" i="3"/>
  <c r="S1513" i="3"/>
  <c r="T1513" i="3"/>
  <c r="U1513" i="3"/>
  <c r="V1513" i="3"/>
  <c r="W1513" i="3"/>
  <c r="X1513" i="3"/>
  <c r="Y1513" i="3"/>
  <c r="Z1513" i="3"/>
  <c r="AA1513" i="3"/>
  <c r="AB1513" i="3"/>
  <c r="AC1513" i="3"/>
  <c r="AD1513" i="3"/>
  <c r="AF1513" i="3"/>
  <c r="AG1513" i="3"/>
  <c r="AH1513" i="3"/>
  <c r="AI1513" i="3"/>
  <c r="AJ1513" i="3"/>
  <c r="AK1513" i="3"/>
  <c r="AL1513" i="3"/>
  <c r="AM1513" i="3"/>
  <c r="AN1513" i="3"/>
  <c r="AO1513" i="3"/>
  <c r="E1514" i="3"/>
  <c r="F1514" i="3"/>
  <c r="G1514" i="3"/>
  <c r="H1514" i="3"/>
  <c r="K1514" i="3"/>
  <c r="L1514" i="3"/>
  <c r="M1514" i="3"/>
  <c r="N1514" i="3"/>
  <c r="O1514" i="3" s="1"/>
  <c r="Q1514" i="3"/>
  <c r="R1514" i="3" s="1"/>
  <c r="S1514" i="3"/>
  <c r="T1514" i="3"/>
  <c r="U1514" i="3"/>
  <c r="V1514" i="3"/>
  <c r="W1514" i="3"/>
  <c r="X1514" i="3"/>
  <c r="Y1514" i="3" s="1"/>
  <c r="Z1514" i="3"/>
  <c r="AA1514" i="3"/>
  <c r="AB1514" i="3"/>
  <c r="AC1514" i="3"/>
  <c r="AD1514" i="3"/>
  <c r="AF1514" i="3"/>
  <c r="AG1514" i="3"/>
  <c r="AH1514" i="3"/>
  <c r="AI1514" i="3"/>
  <c r="AJ1514" i="3"/>
  <c r="AK1514" i="3"/>
  <c r="AL1514" i="3"/>
  <c r="AM1514" i="3"/>
  <c r="AN1514" i="3"/>
  <c r="AO1514" i="3"/>
  <c r="E1515" i="3"/>
  <c r="F1515" i="3"/>
  <c r="G1515" i="3"/>
  <c r="H1515" i="3"/>
  <c r="K1515" i="3"/>
  <c r="L1515" i="3"/>
  <c r="M1515" i="3"/>
  <c r="N1515" i="3"/>
  <c r="O1515" i="3"/>
  <c r="P1515" i="3"/>
  <c r="Q1515" i="3"/>
  <c r="R1515" i="3" s="1"/>
  <c r="S1515" i="3"/>
  <c r="T1515" i="3"/>
  <c r="U1515" i="3"/>
  <c r="V1515" i="3"/>
  <c r="W1515" i="3"/>
  <c r="X1515" i="3"/>
  <c r="Y1515" i="3"/>
  <c r="Z1515" i="3"/>
  <c r="AA1515" i="3"/>
  <c r="AB1515" i="3"/>
  <c r="AC1515" i="3"/>
  <c r="AD1515" i="3"/>
  <c r="AF1515" i="3"/>
  <c r="AG1515" i="3"/>
  <c r="AH1515" i="3"/>
  <c r="AI1515" i="3"/>
  <c r="AJ1515" i="3"/>
  <c r="AK1515" i="3"/>
  <c r="AL1515" i="3"/>
  <c r="AM1515" i="3"/>
  <c r="AN1515" i="3"/>
  <c r="AO1515" i="3"/>
  <c r="E1516" i="3"/>
  <c r="F1516" i="3"/>
  <c r="G1516" i="3"/>
  <c r="H1516" i="3"/>
  <c r="K1516" i="3"/>
  <c r="L1516" i="3"/>
  <c r="M1516" i="3"/>
  <c r="N1516" i="3"/>
  <c r="O1516" i="3"/>
  <c r="P1516" i="3"/>
  <c r="Q1516" i="3"/>
  <c r="R1516" i="3"/>
  <c r="S1516" i="3"/>
  <c r="T1516" i="3"/>
  <c r="U1516" i="3"/>
  <c r="V1516" i="3"/>
  <c r="W1516" i="3"/>
  <c r="X1516" i="3"/>
  <c r="Y1516" i="3" s="1"/>
  <c r="Z1516" i="3"/>
  <c r="AA1516" i="3"/>
  <c r="AB1516" i="3"/>
  <c r="AC1516" i="3"/>
  <c r="AD1516" i="3"/>
  <c r="AF1516" i="3"/>
  <c r="AG1516" i="3"/>
  <c r="AH1516" i="3"/>
  <c r="AI1516" i="3"/>
  <c r="AJ1516" i="3"/>
  <c r="AK1516" i="3"/>
  <c r="AL1516" i="3"/>
  <c r="AM1516" i="3"/>
  <c r="AN1516" i="3"/>
  <c r="AO1516" i="3"/>
  <c r="E1517" i="3"/>
  <c r="F1517" i="3"/>
  <c r="G1517" i="3"/>
  <c r="H1517" i="3"/>
  <c r="K1517" i="3"/>
  <c r="L1517" i="3"/>
  <c r="M1517" i="3"/>
  <c r="N1517" i="3"/>
  <c r="P1517" i="3" s="1"/>
  <c r="Q1517" i="3"/>
  <c r="R1517" i="3" s="1"/>
  <c r="S1517" i="3"/>
  <c r="T1517" i="3"/>
  <c r="U1517" i="3"/>
  <c r="V1517" i="3"/>
  <c r="W1517" i="3"/>
  <c r="X1517" i="3"/>
  <c r="Y1517" i="3"/>
  <c r="Z1517" i="3"/>
  <c r="AA1517" i="3"/>
  <c r="AB1517" i="3"/>
  <c r="AC1517" i="3"/>
  <c r="AD1517" i="3"/>
  <c r="AF1517" i="3"/>
  <c r="AG1517" i="3"/>
  <c r="AH1517" i="3"/>
  <c r="AI1517" i="3"/>
  <c r="AJ1517" i="3"/>
  <c r="AK1517" i="3"/>
  <c r="AL1517" i="3"/>
  <c r="AM1517" i="3"/>
  <c r="AN1517" i="3"/>
  <c r="AO1517" i="3"/>
  <c r="E1518" i="3"/>
  <c r="F1518" i="3"/>
  <c r="G1518" i="3"/>
  <c r="H1518" i="3"/>
  <c r="K1518" i="3"/>
  <c r="L1518" i="3"/>
  <c r="M1518" i="3"/>
  <c r="N1518" i="3"/>
  <c r="Q1518" i="3"/>
  <c r="R1518" i="3"/>
  <c r="S1518" i="3"/>
  <c r="T1518" i="3"/>
  <c r="U1518" i="3"/>
  <c r="V1518" i="3"/>
  <c r="W1518" i="3"/>
  <c r="X1518" i="3"/>
  <c r="Y1518" i="3"/>
  <c r="Z1518" i="3"/>
  <c r="AA1518" i="3"/>
  <c r="AB1518" i="3"/>
  <c r="AC1518" i="3"/>
  <c r="AD1518" i="3"/>
  <c r="AF1518" i="3"/>
  <c r="AG1518" i="3"/>
  <c r="AH1518" i="3"/>
  <c r="AI1518" i="3"/>
  <c r="AJ1518" i="3"/>
  <c r="AK1518" i="3"/>
  <c r="AL1518" i="3"/>
  <c r="AM1518" i="3"/>
  <c r="AN1518" i="3"/>
  <c r="AO1518" i="3"/>
  <c r="E1519" i="3"/>
  <c r="F1519" i="3"/>
  <c r="G1519" i="3"/>
  <c r="H1519" i="3"/>
  <c r="K1519" i="3"/>
  <c r="L1519" i="3"/>
  <c r="M1519" i="3"/>
  <c r="N1519" i="3"/>
  <c r="P1519" i="3" s="1"/>
  <c r="O1519" i="3"/>
  <c r="Q1519" i="3"/>
  <c r="R1519" i="3"/>
  <c r="S1519" i="3"/>
  <c r="T1519" i="3"/>
  <c r="U1519" i="3"/>
  <c r="V1519" i="3"/>
  <c r="W1519" i="3"/>
  <c r="X1519" i="3"/>
  <c r="Y1519" i="3"/>
  <c r="Z1519" i="3"/>
  <c r="AA1519" i="3"/>
  <c r="AB1519" i="3"/>
  <c r="AC1519" i="3"/>
  <c r="AD1519" i="3"/>
  <c r="AF1519" i="3"/>
  <c r="AG1519" i="3"/>
  <c r="AH1519" i="3"/>
  <c r="AI1519" i="3"/>
  <c r="AJ1519" i="3"/>
  <c r="AK1519" i="3"/>
  <c r="AL1519" i="3"/>
  <c r="AM1519" i="3"/>
  <c r="AN1519" i="3"/>
  <c r="AO1519" i="3"/>
  <c r="E1520" i="3"/>
  <c r="F1520" i="3"/>
  <c r="G1520" i="3"/>
  <c r="H1520" i="3"/>
  <c r="K1520" i="3"/>
  <c r="L1520" i="3"/>
  <c r="M1520" i="3"/>
  <c r="N1520" i="3"/>
  <c r="O1520" i="3" s="1"/>
  <c r="Q1520" i="3"/>
  <c r="R1520" i="3"/>
  <c r="S1520" i="3"/>
  <c r="T1520" i="3"/>
  <c r="U1520" i="3"/>
  <c r="V1520" i="3"/>
  <c r="W1520" i="3"/>
  <c r="X1520" i="3"/>
  <c r="Y1520" i="3" s="1"/>
  <c r="Z1520" i="3"/>
  <c r="AA1520" i="3"/>
  <c r="AB1520" i="3"/>
  <c r="AC1520" i="3"/>
  <c r="AD1520" i="3"/>
  <c r="AF1520" i="3"/>
  <c r="AG1520" i="3"/>
  <c r="AH1520" i="3"/>
  <c r="AI1520" i="3"/>
  <c r="AJ1520" i="3"/>
  <c r="AK1520" i="3"/>
  <c r="AL1520" i="3"/>
  <c r="AM1520" i="3"/>
  <c r="AN1520" i="3"/>
  <c r="AO1520" i="3"/>
  <c r="E1521" i="3"/>
  <c r="F1521" i="3"/>
  <c r="G1521" i="3"/>
  <c r="H1521" i="3"/>
  <c r="K1521" i="3"/>
  <c r="L1521" i="3"/>
  <c r="M1521" i="3"/>
  <c r="N1521" i="3"/>
  <c r="O1521" i="3"/>
  <c r="P1521" i="3"/>
  <c r="Q1521" i="3"/>
  <c r="R1521" i="3" s="1"/>
  <c r="S1521" i="3"/>
  <c r="T1521" i="3"/>
  <c r="U1521" i="3"/>
  <c r="V1521" i="3"/>
  <c r="W1521" i="3"/>
  <c r="X1521" i="3"/>
  <c r="Y1521" i="3"/>
  <c r="Z1521" i="3"/>
  <c r="AA1521" i="3"/>
  <c r="AB1521" i="3"/>
  <c r="AC1521" i="3"/>
  <c r="AD1521" i="3"/>
  <c r="AF1521" i="3"/>
  <c r="AG1521" i="3"/>
  <c r="AH1521" i="3"/>
  <c r="AI1521" i="3"/>
  <c r="AJ1521" i="3"/>
  <c r="AK1521" i="3"/>
  <c r="AL1521" i="3"/>
  <c r="AM1521" i="3"/>
  <c r="AN1521" i="3"/>
  <c r="AO1521" i="3"/>
  <c r="E1522" i="3"/>
  <c r="F1522" i="3"/>
  <c r="G1522" i="3"/>
  <c r="H1522" i="3"/>
  <c r="K1522" i="3"/>
  <c r="L1522" i="3"/>
  <c r="M1522" i="3"/>
  <c r="N1522" i="3"/>
  <c r="O1522" i="3"/>
  <c r="P1522" i="3"/>
  <c r="Q1522" i="3"/>
  <c r="R1522" i="3"/>
  <c r="S1522" i="3"/>
  <c r="T1522" i="3"/>
  <c r="U1522" i="3"/>
  <c r="V1522" i="3"/>
  <c r="W1522" i="3"/>
  <c r="X1522" i="3"/>
  <c r="Y1522" i="3" s="1"/>
  <c r="Z1522" i="3"/>
  <c r="AA1522" i="3"/>
  <c r="AB1522" i="3"/>
  <c r="AC1522" i="3"/>
  <c r="AD1522" i="3"/>
  <c r="AF1522" i="3"/>
  <c r="AG1522" i="3"/>
  <c r="AH1522" i="3"/>
  <c r="AI1522" i="3"/>
  <c r="AJ1522" i="3"/>
  <c r="AK1522" i="3"/>
  <c r="AL1522" i="3"/>
  <c r="AM1522" i="3"/>
  <c r="AN1522" i="3"/>
  <c r="AO1522" i="3"/>
  <c r="E1523" i="3"/>
  <c r="F1523" i="3"/>
  <c r="G1523" i="3"/>
  <c r="H1523" i="3"/>
  <c r="K1523" i="3"/>
  <c r="L1523" i="3"/>
  <c r="M1523" i="3"/>
  <c r="N1523" i="3"/>
  <c r="P1523" i="3" s="1"/>
  <c r="Q1523" i="3"/>
  <c r="R1523" i="3" s="1"/>
  <c r="S1523" i="3"/>
  <c r="T1523" i="3"/>
  <c r="U1523" i="3"/>
  <c r="V1523" i="3"/>
  <c r="W1523" i="3"/>
  <c r="X1523" i="3"/>
  <c r="Y1523" i="3"/>
  <c r="Z1523" i="3"/>
  <c r="AA1523" i="3"/>
  <c r="AB1523" i="3"/>
  <c r="AC1523" i="3"/>
  <c r="AD1523" i="3"/>
  <c r="AF1523" i="3"/>
  <c r="AG1523" i="3"/>
  <c r="AH1523" i="3"/>
  <c r="AI1523" i="3"/>
  <c r="AJ1523" i="3"/>
  <c r="AK1523" i="3"/>
  <c r="AL1523" i="3"/>
  <c r="AM1523" i="3"/>
  <c r="AN1523" i="3"/>
  <c r="AO1523" i="3"/>
  <c r="E1524" i="3"/>
  <c r="F1524" i="3"/>
  <c r="G1524" i="3"/>
  <c r="H1524" i="3"/>
  <c r="K1524" i="3"/>
  <c r="L1524" i="3"/>
  <c r="M1524" i="3"/>
  <c r="N1524" i="3"/>
  <c r="Q1524" i="3"/>
  <c r="R1524" i="3"/>
  <c r="S1524" i="3"/>
  <c r="T1524" i="3"/>
  <c r="U1524" i="3"/>
  <c r="V1524" i="3"/>
  <c r="W1524" i="3"/>
  <c r="X1524" i="3"/>
  <c r="Y1524" i="3"/>
  <c r="Z1524" i="3"/>
  <c r="AA1524" i="3"/>
  <c r="AB1524" i="3"/>
  <c r="AC1524" i="3"/>
  <c r="AD1524" i="3"/>
  <c r="AF1524" i="3"/>
  <c r="AG1524" i="3"/>
  <c r="AH1524" i="3"/>
  <c r="AI1524" i="3"/>
  <c r="AJ1524" i="3"/>
  <c r="AK1524" i="3"/>
  <c r="AL1524" i="3"/>
  <c r="AM1524" i="3"/>
  <c r="AN1524" i="3"/>
  <c r="AO1524" i="3"/>
  <c r="E1525" i="3"/>
  <c r="F1525" i="3"/>
  <c r="G1525" i="3"/>
  <c r="H1525" i="3"/>
  <c r="K1525" i="3"/>
  <c r="L1525" i="3"/>
  <c r="M1525" i="3"/>
  <c r="N1525" i="3"/>
  <c r="P1525" i="3" s="1"/>
  <c r="O1525" i="3"/>
  <c r="Q1525" i="3"/>
  <c r="R1525" i="3"/>
  <c r="S1525" i="3"/>
  <c r="T1525" i="3"/>
  <c r="U1525" i="3"/>
  <c r="V1525" i="3"/>
  <c r="W1525" i="3"/>
  <c r="X1525" i="3"/>
  <c r="Y1525" i="3" s="1"/>
  <c r="Z1525" i="3"/>
  <c r="AA1525" i="3"/>
  <c r="AB1525" i="3"/>
  <c r="AC1525" i="3"/>
  <c r="AD1525" i="3"/>
  <c r="AF1525" i="3"/>
  <c r="AG1525" i="3"/>
  <c r="AH1525" i="3"/>
  <c r="AI1525" i="3"/>
  <c r="AJ1525" i="3"/>
  <c r="AK1525" i="3"/>
  <c r="AL1525" i="3"/>
  <c r="AM1525" i="3"/>
  <c r="AN1525" i="3"/>
  <c r="AO1525" i="3"/>
  <c r="E1526" i="3"/>
  <c r="F1526" i="3"/>
  <c r="G1526" i="3"/>
  <c r="H1526" i="3"/>
  <c r="K1526" i="3"/>
  <c r="L1526" i="3"/>
  <c r="M1526" i="3"/>
  <c r="N1526" i="3"/>
  <c r="O1526" i="3" s="1"/>
  <c r="Q1526" i="3"/>
  <c r="R1526" i="3"/>
  <c r="S1526" i="3"/>
  <c r="T1526" i="3"/>
  <c r="U1526" i="3"/>
  <c r="V1526" i="3"/>
  <c r="W1526" i="3"/>
  <c r="X1526" i="3"/>
  <c r="Y1526" i="3" s="1"/>
  <c r="Z1526" i="3"/>
  <c r="AA1526" i="3"/>
  <c r="AB1526" i="3"/>
  <c r="AC1526" i="3"/>
  <c r="AD1526" i="3"/>
  <c r="AF1526" i="3"/>
  <c r="AG1526" i="3"/>
  <c r="AH1526" i="3"/>
  <c r="AI1526" i="3"/>
  <c r="AJ1526" i="3"/>
  <c r="AK1526" i="3"/>
  <c r="AL1526" i="3"/>
  <c r="AM1526" i="3"/>
  <c r="AN1526" i="3"/>
  <c r="AO1526" i="3"/>
  <c r="E1527" i="3"/>
  <c r="F1527" i="3"/>
  <c r="G1527" i="3"/>
  <c r="H1527" i="3"/>
  <c r="K1527" i="3"/>
  <c r="L1527" i="3"/>
  <c r="M1527" i="3"/>
  <c r="N1527" i="3"/>
  <c r="O1527" i="3"/>
  <c r="P1527" i="3"/>
  <c r="Q1527" i="3"/>
  <c r="R1527" i="3" s="1"/>
  <c r="S1527" i="3"/>
  <c r="T1527" i="3"/>
  <c r="U1527" i="3"/>
  <c r="V1527" i="3"/>
  <c r="W1527" i="3"/>
  <c r="X1527" i="3"/>
  <c r="Y1527" i="3"/>
  <c r="Z1527" i="3"/>
  <c r="AA1527" i="3"/>
  <c r="AB1527" i="3"/>
  <c r="AC1527" i="3"/>
  <c r="AD1527" i="3"/>
  <c r="AF1527" i="3"/>
  <c r="AG1527" i="3"/>
  <c r="AH1527" i="3"/>
  <c r="AI1527" i="3"/>
  <c r="AJ1527" i="3"/>
  <c r="AK1527" i="3"/>
  <c r="AL1527" i="3"/>
  <c r="AM1527" i="3"/>
  <c r="AN1527" i="3"/>
  <c r="AO1527" i="3"/>
  <c r="E1528" i="3"/>
  <c r="F1528" i="3"/>
  <c r="G1528" i="3"/>
  <c r="H1528" i="3"/>
  <c r="K1528" i="3"/>
  <c r="L1528" i="3"/>
  <c r="M1528" i="3"/>
  <c r="N1528" i="3"/>
  <c r="O1528" i="3"/>
  <c r="P1528" i="3"/>
  <c r="Q1528" i="3"/>
  <c r="R1528" i="3"/>
  <c r="S1528" i="3"/>
  <c r="T1528" i="3"/>
  <c r="U1528" i="3"/>
  <c r="V1528" i="3"/>
  <c r="W1528" i="3"/>
  <c r="X1528" i="3"/>
  <c r="Y1528" i="3" s="1"/>
  <c r="Z1528" i="3"/>
  <c r="AA1528" i="3"/>
  <c r="AB1528" i="3"/>
  <c r="AC1528" i="3"/>
  <c r="AD1528" i="3"/>
  <c r="AF1528" i="3"/>
  <c r="AG1528" i="3"/>
  <c r="AH1528" i="3"/>
  <c r="AI1528" i="3"/>
  <c r="AJ1528" i="3"/>
  <c r="AK1528" i="3"/>
  <c r="AL1528" i="3"/>
  <c r="AM1528" i="3"/>
  <c r="AN1528" i="3"/>
  <c r="AO1528" i="3"/>
  <c r="E1529" i="3"/>
  <c r="F1529" i="3"/>
  <c r="G1529" i="3"/>
  <c r="H1529" i="3"/>
  <c r="K1529" i="3"/>
  <c r="L1529" i="3"/>
  <c r="M1529" i="3"/>
  <c r="N1529" i="3"/>
  <c r="P1529" i="3" s="1"/>
  <c r="O1529" i="3"/>
  <c r="Q1529" i="3"/>
  <c r="R1529" i="3" s="1"/>
  <c r="S1529" i="3"/>
  <c r="T1529" i="3"/>
  <c r="U1529" i="3"/>
  <c r="V1529" i="3"/>
  <c r="W1529" i="3"/>
  <c r="X1529" i="3"/>
  <c r="Y1529" i="3"/>
  <c r="Z1529" i="3"/>
  <c r="AA1529" i="3"/>
  <c r="AB1529" i="3"/>
  <c r="AC1529" i="3"/>
  <c r="AD1529" i="3"/>
  <c r="AF1529" i="3"/>
  <c r="AG1529" i="3"/>
  <c r="AH1529" i="3"/>
  <c r="AI1529" i="3"/>
  <c r="AJ1529" i="3"/>
  <c r="AK1529" i="3"/>
  <c r="AL1529" i="3"/>
  <c r="AM1529" i="3"/>
  <c r="AN1529" i="3"/>
  <c r="AO1529" i="3"/>
  <c r="E1530" i="3"/>
  <c r="F1530" i="3"/>
  <c r="G1530" i="3"/>
  <c r="H1530" i="3"/>
  <c r="K1530" i="3"/>
  <c r="L1530" i="3"/>
  <c r="M1530" i="3"/>
  <c r="N1530" i="3"/>
  <c r="Q1530" i="3"/>
  <c r="R1530" i="3"/>
  <c r="S1530" i="3"/>
  <c r="T1530" i="3"/>
  <c r="U1530" i="3"/>
  <c r="V1530" i="3"/>
  <c r="W1530" i="3"/>
  <c r="X1530" i="3"/>
  <c r="Y1530" i="3"/>
  <c r="Z1530" i="3"/>
  <c r="AA1530" i="3"/>
  <c r="AB1530" i="3"/>
  <c r="AC1530" i="3"/>
  <c r="AD1530" i="3"/>
  <c r="AF1530" i="3"/>
  <c r="AG1530" i="3"/>
  <c r="AH1530" i="3"/>
  <c r="AI1530" i="3"/>
  <c r="AJ1530" i="3"/>
  <c r="AK1530" i="3"/>
  <c r="AL1530" i="3"/>
  <c r="AM1530" i="3"/>
  <c r="AN1530" i="3"/>
  <c r="AO1530" i="3"/>
  <c r="E1531" i="3"/>
  <c r="F1531" i="3"/>
  <c r="G1531" i="3"/>
  <c r="H1531" i="3"/>
  <c r="K1531" i="3"/>
  <c r="L1531" i="3"/>
  <c r="M1531" i="3"/>
  <c r="N1531" i="3"/>
  <c r="P1531" i="3" s="1"/>
  <c r="O1531" i="3"/>
  <c r="Q1531" i="3"/>
  <c r="R1531" i="3"/>
  <c r="S1531" i="3"/>
  <c r="T1531" i="3"/>
  <c r="U1531" i="3"/>
  <c r="V1531" i="3"/>
  <c r="W1531" i="3"/>
  <c r="X1531" i="3"/>
  <c r="Y1531" i="3"/>
  <c r="Z1531" i="3"/>
  <c r="AA1531" i="3"/>
  <c r="AB1531" i="3"/>
  <c r="AC1531" i="3"/>
  <c r="AD1531" i="3"/>
  <c r="AF1531" i="3"/>
  <c r="AG1531" i="3"/>
  <c r="AH1531" i="3"/>
  <c r="AI1531" i="3"/>
  <c r="AJ1531" i="3"/>
  <c r="AK1531" i="3"/>
  <c r="AL1531" i="3"/>
  <c r="AM1531" i="3"/>
  <c r="AN1531" i="3"/>
  <c r="AO1531" i="3"/>
  <c r="E1532" i="3"/>
  <c r="F1532" i="3"/>
  <c r="G1532" i="3"/>
  <c r="H1532" i="3"/>
  <c r="K1532" i="3"/>
  <c r="L1532" i="3"/>
  <c r="M1532" i="3"/>
  <c r="N1532" i="3"/>
  <c r="O1532" i="3" s="1"/>
  <c r="Q1532" i="3"/>
  <c r="R1532" i="3" s="1"/>
  <c r="S1532" i="3"/>
  <c r="T1532" i="3"/>
  <c r="U1532" i="3"/>
  <c r="V1532" i="3"/>
  <c r="W1532" i="3"/>
  <c r="X1532" i="3"/>
  <c r="Y1532" i="3" s="1"/>
  <c r="Z1532" i="3"/>
  <c r="AA1532" i="3"/>
  <c r="AB1532" i="3"/>
  <c r="AC1532" i="3"/>
  <c r="AD1532" i="3"/>
  <c r="AF1532" i="3"/>
  <c r="AG1532" i="3"/>
  <c r="AH1532" i="3"/>
  <c r="AI1532" i="3"/>
  <c r="AJ1532" i="3"/>
  <c r="AK1532" i="3"/>
  <c r="AL1532" i="3"/>
  <c r="AM1532" i="3"/>
  <c r="AN1532" i="3"/>
  <c r="AO1532" i="3"/>
  <c r="E1533" i="3"/>
  <c r="F1533" i="3"/>
  <c r="G1533" i="3"/>
  <c r="H1533" i="3"/>
  <c r="K1533" i="3"/>
  <c r="L1533" i="3"/>
  <c r="M1533" i="3"/>
  <c r="N1533" i="3"/>
  <c r="O1533" i="3"/>
  <c r="P1533" i="3"/>
  <c r="Q1533" i="3"/>
  <c r="R1533" i="3" s="1"/>
  <c r="S1533" i="3"/>
  <c r="T1533" i="3"/>
  <c r="U1533" i="3"/>
  <c r="V1533" i="3"/>
  <c r="W1533" i="3"/>
  <c r="X1533" i="3"/>
  <c r="Y1533" i="3"/>
  <c r="Z1533" i="3"/>
  <c r="AA1533" i="3"/>
  <c r="AB1533" i="3"/>
  <c r="AC1533" i="3"/>
  <c r="AD1533" i="3"/>
  <c r="AF1533" i="3"/>
  <c r="AG1533" i="3"/>
  <c r="AH1533" i="3"/>
  <c r="AI1533" i="3"/>
  <c r="AJ1533" i="3"/>
  <c r="AK1533" i="3"/>
  <c r="AL1533" i="3"/>
  <c r="AM1533" i="3"/>
  <c r="AN1533" i="3"/>
  <c r="AO1533" i="3"/>
  <c r="E1534" i="3"/>
  <c r="F1534" i="3"/>
  <c r="G1534" i="3"/>
  <c r="H1534" i="3"/>
  <c r="K1534" i="3"/>
  <c r="L1534" i="3"/>
  <c r="M1534" i="3"/>
  <c r="N1534" i="3"/>
  <c r="O1534" i="3"/>
  <c r="P1534" i="3"/>
  <c r="Q1534" i="3"/>
  <c r="R1534" i="3"/>
  <c r="S1534" i="3"/>
  <c r="T1534" i="3"/>
  <c r="U1534" i="3"/>
  <c r="V1534" i="3"/>
  <c r="W1534" i="3"/>
  <c r="X1534" i="3"/>
  <c r="Y1534" i="3" s="1"/>
  <c r="Z1534" i="3"/>
  <c r="AA1534" i="3"/>
  <c r="AB1534" i="3"/>
  <c r="AC1534" i="3"/>
  <c r="AD1534" i="3"/>
  <c r="AF1534" i="3"/>
  <c r="AG1534" i="3"/>
  <c r="AH1534" i="3"/>
  <c r="AI1534" i="3"/>
  <c r="AJ1534" i="3"/>
  <c r="AK1534" i="3"/>
  <c r="AL1534" i="3"/>
  <c r="AM1534" i="3"/>
  <c r="AN1534" i="3"/>
  <c r="AO1534" i="3"/>
  <c r="E1535" i="3"/>
  <c r="F1535" i="3"/>
  <c r="G1535" i="3"/>
  <c r="H1535" i="3"/>
  <c r="K1535" i="3"/>
  <c r="L1535" i="3"/>
  <c r="M1535" i="3"/>
  <c r="N1535" i="3"/>
  <c r="P1535" i="3" s="1"/>
  <c r="Q1535" i="3"/>
  <c r="R1535" i="3" s="1"/>
  <c r="S1535" i="3"/>
  <c r="T1535" i="3"/>
  <c r="U1535" i="3"/>
  <c r="V1535" i="3"/>
  <c r="W1535" i="3"/>
  <c r="X1535" i="3"/>
  <c r="Y1535" i="3"/>
  <c r="Z1535" i="3"/>
  <c r="AA1535" i="3"/>
  <c r="AB1535" i="3"/>
  <c r="AC1535" i="3"/>
  <c r="AD1535" i="3"/>
  <c r="AF1535" i="3"/>
  <c r="AG1535" i="3"/>
  <c r="AH1535" i="3"/>
  <c r="AI1535" i="3"/>
  <c r="AJ1535" i="3"/>
  <c r="AK1535" i="3"/>
  <c r="AL1535" i="3"/>
  <c r="AM1535" i="3"/>
  <c r="AN1535" i="3"/>
  <c r="AO1535" i="3"/>
  <c r="E1536" i="3"/>
  <c r="F1536" i="3"/>
  <c r="G1536" i="3"/>
  <c r="H1536" i="3"/>
  <c r="K1536" i="3"/>
  <c r="L1536" i="3"/>
  <c r="M1536" i="3"/>
  <c r="N1536" i="3"/>
  <c r="Q1536" i="3"/>
  <c r="R1536" i="3"/>
  <c r="S1536" i="3"/>
  <c r="T1536" i="3"/>
  <c r="U1536" i="3"/>
  <c r="V1536" i="3"/>
  <c r="W1536" i="3"/>
  <c r="X1536" i="3"/>
  <c r="Y1536" i="3"/>
  <c r="Z1536" i="3"/>
  <c r="AA1536" i="3"/>
  <c r="AB1536" i="3"/>
  <c r="AC1536" i="3"/>
  <c r="AD1536" i="3"/>
  <c r="AF1536" i="3"/>
  <c r="AG1536" i="3"/>
  <c r="AH1536" i="3"/>
  <c r="AI1536" i="3"/>
  <c r="AJ1536" i="3"/>
  <c r="AK1536" i="3"/>
  <c r="AL1536" i="3"/>
  <c r="AM1536" i="3"/>
  <c r="AN1536" i="3"/>
  <c r="AO1536" i="3"/>
  <c r="E1537" i="3"/>
  <c r="F1537" i="3"/>
  <c r="G1537" i="3"/>
  <c r="H1537" i="3"/>
  <c r="K1537" i="3"/>
  <c r="L1537" i="3"/>
  <c r="M1537" i="3"/>
  <c r="N1537" i="3"/>
  <c r="P1537" i="3" s="1"/>
  <c r="O1537" i="3"/>
  <c r="Q1537" i="3"/>
  <c r="R1537" i="3"/>
  <c r="S1537" i="3"/>
  <c r="T1537" i="3"/>
  <c r="U1537" i="3"/>
  <c r="V1537" i="3"/>
  <c r="W1537" i="3"/>
  <c r="X1537" i="3"/>
  <c r="Y1537" i="3"/>
  <c r="Z1537" i="3"/>
  <c r="AA1537" i="3"/>
  <c r="AB1537" i="3"/>
  <c r="AC1537" i="3"/>
  <c r="AD1537" i="3"/>
  <c r="AF1537" i="3"/>
  <c r="AG1537" i="3"/>
  <c r="AH1537" i="3"/>
  <c r="AI1537" i="3"/>
  <c r="AJ1537" i="3"/>
  <c r="AK1537" i="3"/>
  <c r="AL1537" i="3"/>
  <c r="AM1537" i="3"/>
  <c r="AN1537" i="3"/>
  <c r="AO1537" i="3"/>
  <c r="E1538" i="3"/>
  <c r="F1538" i="3"/>
  <c r="G1538" i="3"/>
  <c r="H1538" i="3"/>
  <c r="K1538" i="3"/>
  <c r="L1538" i="3"/>
  <c r="M1538" i="3"/>
  <c r="N1538" i="3"/>
  <c r="O1538" i="3" s="1"/>
  <c r="Q1538" i="3"/>
  <c r="R1538" i="3"/>
  <c r="S1538" i="3"/>
  <c r="T1538" i="3"/>
  <c r="U1538" i="3"/>
  <c r="V1538" i="3"/>
  <c r="W1538" i="3"/>
  <c r="X1538" i="3"/>
  <c r="Y1538" i="3" s="1"/>
  <c r="Z1538" i="3"/>
  <c r="AA1538" i="3"/>
  <c r="AB1538" i="3"/>
  <c r="AC1538" i="3"/>
  <c r="AD1538" i="3"/>
  <c r="AF1538" i="3"/>
  <c r="AG1538" i="3"/>
  <c r="AH1538" i="3"/>
  <c r="AI1538" i="3"/>
  <c r="AJ1538" i="3"/>
  <c r="AK1538" i="3"/>
  <c r="AL1538" i="3"/>
  <c r="AM1538" i="3"/>
  <c r="AN1538" i="3"/>
  <c r="AO1538" i="3"/>
  <c r="E1539" i="3"/>
  <c r="F1539" i="3"/>
  <c r="G1539" i="3"/>
  <c r="H1539" i="3"/>
  <c r="K1539" i="3"/>
  <c r="L1539" i="3"/>
  <c r="M1539" i="3"/>
  <c r="N1539" i="3"/>
  <c r="O1539" i="3"/>
  <c r="P1539" i="3"/>
  <c r="Q1539" i="3"/>
  <c r="R1539" i="3" s="1"/>
  <c r="S1539" i="3"/>
  <c r="T1539" i="3"/>
  <c r="U1539" i="3"/>
  <c r="V1539" i="3"/>
  <c r="W1539" i="3"/>
  <c r="X1539" i="3"/>
  <c r="Y1539" i="3"/>
  <c r="Z1539" i="3"/>
  <c r="AA1539" i="3"/>
  <c r="AB1539" i="3"/>
  <c r="AC1539" i="3"/>
  <c r="AD1539" i="3"/>
  <c r="AF1539" i="3"/>
  <c r="AG1539" i="3"/>
  <c r="AH1539" i="3"/>
  <c r="AI1539" i="3"/>
  <c r="AJ1539" i="3"/>
  <c r="AK1539" i="3"/>
  <c r="AL1539" i="3"/>
  <c r="AM1539" i="3"/>
  <c r="AN1539" i="3"/>
  <c r="AO1539" i="3"/>
  <c r="E1540" i="3"/>
  <c r="F1540" i="3"/>
  <c r="G1540" i="3"/>
  <c r="H1540" i="3"/>
  <c r="K1540" i="3"/>
  <c r="L1540" i="3"/>
  <c r="M1540" i="3"/>
  <c r="N1540" i="3"/>
  <c r="O1540" i="3"/>
  <c r="P1540" i="3"/>
  <c r="Q1540" i="3"/>
  <c r="R1540" i="3"/>
  <c r="S1540" i="3"/>
  <c r="T1540" i="3"/>
  <c r="U1540" i="3"/>
  <c r="V1540" i="3"/>
  <c r="W1540" i="3"/>
  <c r="X1540" i="3"/>
  <c r="Y1540" i="3" s="1"/>
  <c r="Z1540" i="3"/>
  <c r="AA1540" i="3"/>
  <c r="AB1540" i="3"/>
  <c r="AC1540" i="3"/>
  <c r="AD1540" i="3"/>
  <c r="AF1540" i="3"/>
  <c r="AG1540" i="3"/>
  <c r="AH1540" i="3"/>
  <c r="AI1540" i="3"/>
  <c r="AJ1540" i="3"/>
  <c r="AK1540" i="3"/>
  <c r="AL1540" i="3"/>
  <c r="AM1540" i="3"/>
  <c r="AN1540" i="3"/>
  <c r="AO1540" i="3"/>
  <c r="E1541" i="3"/>
  <c r="F1541" i="3"/>
  <c r="G1541" i="3"/>
  <c r="H1541" i="3"/>
  <c r="K1541" i="3"/>
  <c r="L1541" i="3"/>
  <c r="M1541" i="3"/>
  <c r="N1541" i="3"/>
  <c r="P1541" i="3" s="1"/>
  <c r="Q1541" i="3"/>
  <c r="R1541" i="3" s="1"/>
  <c r="S1541" i="3"/>
  <c r="T1541" i="3"/>
  <c r="U1541" i="3"/>
  <c r="V1541" i="3"/>
  <c r="W1541" i="3"/>
  <c r="X1541" i="3"/>
  <c r="Y1541" i="3"/>
  <c r="Z1541" i="3"/>
  <c r="AA1541" i="3"/>
  <c r="AB1541" i="3"/>
  <c r="AC1541" i="3"/>
  <c r="AD1541" i="3"/>
  <c r="AF1541" i="3"/>
  <c r="AG1541" i="3"/>
  <c r="AH1541" i="3"/>
  <c r="AI1541" i="3"/>
  <c r="AJ1541" i="3"/>
  <c r="AK1541" i="3"/>
  <c r="AL1541" i="3"/>
  <c r="AM1541" i="3"/>
  <c r="AN1541" i="3"/>
  <c r="AO1541" i="3"/>
  <c r="E1542" i="3"/>
  <c r="F1542" i="3"/>
  <c r="G1542" i="3"/>
  <c r="H1542" i="3"/>
  <c r="K1542" i="3"/>
  <c r="L1542" i="3"/>
  <c r="M1542" i="3"/>
  <c r="N1542" i="3"/>
  <c r="Q1542" i="3"/>
  <c r="R1542" i="3"/>
  <c r="S1542" i="3"/>
  <c r="T1542" i="3"/>
  <c r="U1542" i="3"/>
  <c r="V1542" i="3"/>
  <c r="W1542" i="3"/>
  <c r="X1542" i="3"/>
  <c r="Y1542" i="3"/>
  <c r="Z1542" i="3"/>
  <c r="AA1542" i="3"/>
  <c r="AB1542" i="3"/>
  <c r="AC1542" i="3"/>
  <c r="AD1542" i="3"/>
  <c r="AF1542" i="3"/>
  <c r="AG1542" i="3"/>
  <c r="AH1542" i="3"/>
  <c r="AI1542" i="3"/>
  <c r="AJ1542" i="3"/>
  <c r="AK1542" i="3"/>
  <c r="AL1542" i="3"/>
  <c r="AM1542" i="3"/>
  <c r="AN1542" i="3"/>
  <c r="AO1542" i="3"/>
  <c r="E1543" i="3"/>
  <c r="F1543" i="3"/>
  <c r="G1543" i="3"/>
  <c r="H1543" i="3"/>
  <c r="K1543" i="3"/>
  <c r="L1543" i="3"/>
  <c r="M1543" i="3"/>
  <c r="N1543" i="3"/>
  <c r="P1543" i="3" s="1"/>
  <c r="O1543" i="3"/>
  <c r="Q1543" i="3"/>
  <c r="R1543" i="3"/>
  <c r="S1543" i="3"/>
  <c r="T1543" i="3"/>
  <c r="U1543" i="3"/>
  <c r="V1543" i="3"/>
  <c r="W1543" i="3"/>
  <c r="X1543" i="3"/>
  <c r="Y1543" i="3" s="1"/>
  <c r="Z1543" i="3"/>
  <c r="AA1543" i="3"/>
  <c r="AB1543" i="3"/>
  <c r="AC1543" i="3"/>
  <c r="AD1543" i="3"/>
  <c r="AF1543" i="3"/>
  <c r="AG1543" i="3"/>
  <c r="AH1543" i="3"/>
  <c r="AI1543" i="3"/>
  <c r="AJ1543" i="3"/>
  <c r="AK1543" i="3"/>
  <c r="AL1543" i="3"/>
  <c r="AM1543" i="3"/>
  <c r="AN1543" i="3"/>
  <c r="AO1543" i="3"/>
  <c r="E1544" i="3"/>
  <c r="F1544" i="3"/>
  <c r="G1544" i="3"/>
  <c r="H1544" i="3"/>
  <c r="K1544" i="3"/>
  <c r="L1544" i="3"/>
  <c r="M1544" i="3"/>
  <c r="N1544" i="3"/>
  <c r="O1544" i="3" s="1"/>
  <c r="Q1544" i="3"/>
  <c r="R1544" i="3"/>
  <c r="S1544" i="3"/>
  <c r="T1544" i="3"/>
  <c r="U1544" i="3"/>
  <c r="V1544" i="3"/>
  <c r="W1544" i="3"/>
  <c r="X1544" i="3"/>
  <c r="Y1544" i="3" s="1"/>
  <c r="Z1544" i="3"/>
  <c r="AA1544" i="3"/>
  <c r="AB1544" i="3"/>
  <c r="AC1544" i="3"/>
  <c r="AD1544" i="3"/>
  <c r="AF1544" i="3"/>
  <c r="AG1544" i="3"/>
  <c r="AH1544" i="3"/>
  <c r="AI1544" i="3"/>
  <c r="AJ1544" i="3"/>
  <c r="AK1544" i="3"/>
  <c r="AL1544" i="3"/>
  <c r="AM1544" i="3"/>
  <c r="AN1544" i="3"/>
  <c r="AO1544" i="3"/>
  <c r="E1545" i="3"/>
  <c r="F1545" i="3"/>
  <c r="G1545" i="3"/>
  <c r="H1545" i="3"/>
  <c r="K1545" i="3"/>
  <c r="L1545" i="3"/>
  <c r="M1545" i="3"/>
  <c r="N1545" i="3"/>
  <c r="O1545" i="3"/>
  <c r="P1545" i="3"/>
  <c r="Q1545" i="3"/>
  <c r="R1545" i="3" s="1"/>
  <c r="S1545" i="3"/>
  <c r="T1545" i="3"/>
  <c r="U1545" i="3"/>
  <c r="V1545" i="3"/>
  <c r="W1545" i="3"/>
  <c r="X1545" i="3"/>
  <c r="Y1545" i="3"/>
  <c r="Z1545" i="3"/>
  <c r="AA1545" i="3"/>
  <c r="AB1545" i="3"/>
  <c r="AC1545" i="3"/>
  <c r="AD1545" i="3"/>
  <c r="AF1545" i="3"/>
  <c r="AG1545" i="3"/>
  <c r="AH1545" i="3"/>
  <c r="AI1545" i="3"/>
  <c r="AJ1545" i="3"/>
  <c r="AK1545" i="3"/>
  <c r="AL1545" i="3"/>
  <c r="AM1545" i="3"/>
  <c r="AN1545" i="3"/>
  <c r="AO1545" i="3"/>
  <c r="E1546" i="3"/>
  <c r="F1546" i="3"/>
  <c r="G1546" i="3"/>
  <c r="H1546" i="3"/>
  <c r="K1546" i="3"/>
  <c r="L1546" i="3"/>
  <c r="M1546" i="3"/>
  <c r="N1546" i="3"/>
  <c r="O1546" i="3"/>
  <c r="P1546" i="3"/>
  <c r="Q1546" i="3"/>
  <c r="R1546" i="3"/>
  <c r="S1546" i="3"/>
  <c r="T1546" i="3"/>
  <c r="U1546" i="3"/>
  <c r="V1546" i="3"/>
  <c r="W1546" i="3"/>
  <c r="X1546" i="3"/>
  <c r="Y1546" i="3" s="1"/>
  <c r="Z1546" i="3"/>
  <c r="AA1546" i="3"/>
  <c r="AB1546" i="3"/>
  <c r="AC1546" i="3"/>
  <c r="AD1546" i="3"/>
  <c r="AF1546" i="3"/>
  <c r="AG1546" i="3"/>
  <c r="AH1546" i="3"/>
  <c r="AI1546" i="3"/>
  <c r="AJ1546" i="3"/>
  <c r="AK1546" i="3"/>
  <c r="AL1546" i="3"/>
  <c r="AM1546" i="3"/>
  <c r="AN1546" i="3"/>
  <c r="AO1546" i="3"/>
  <c r="E1547" i="3"/>
  <c r="F1547" i="3"/>
  <c r="G1547" i="3"/>
  <c r="H1547" i="3"/>
  <c r="K1547" i="3"/>
  <c r="L1547" i="3"/>
  <c r="M1547" i="3"/>
  <c r="N1547" i="3"/>
  <c r="P1547" i="3" s="1"/>
  <c r="O1547" i="3"/>
  <c r="Q1547" i="3"/>
  <c r="R1547" i="3" s="1"/>
  <c r="S1547" i="3"/>
  <c r="T1547" i="3"/>
  <c r="U1547" i="3"/>
  <c r="V1547" i="3"/>
  <c r="W1547" i="3"/>
  <c r="X1547" i="3"/>
  <c r="Y1547" i="3"/>
  <c r="Z1547" i="3"/>
  <c r="AA1547" i="3"/>
  <c r="AB1547" i="3"/>
  <c r="AC1547" i="3"/>
  <c r="AD1547" i="3"/>
  <c r="AF1547" i="3"/>
  <c r="AG1547" i="3"/>
  <c r="AH1547" i="3"/>
  <c r="AI1547" i="3"/>
  <c r="AJ1547" i="3"/>
  <c r="AK1547" i="3"/>
  <c r="AL1547" i="3"/>
  <c r="AM1547" i="3"/>
  <c r="AN1547" i="3"/>
  <c r="AO1547" i="3"/>
  <c r="E1548" i="3"/>
  <c r="F1548" i="3"/>
  <c r="G1548" i="3"/>
  <c r="H1548" i="3"/>
  <c r="K1548" i="3"/>
  <c r="L1548" i="3"/>
  <c r="M1548" i="3"/>
  <c r="N1548" i="3"/>
  <c r="Q1548" i="3"/>
  <c r="R1548" i="3"/>
  <c r="S1548" i="3"/>
  <c r="T1548" i="3"/>
  <c r="U1548" i="3"/>
  <c r="V1548" i="3"/>
  <c r="W1548" i="3"/>
  <c r="X1548" i="3"/>
  <c r="Y1548" i="3"/>
  <c r="Z1548" i="3"/>
  <c r="AA1548" i="3"/>
  <c r="AB1548" i="3"/>
  <c r="AC1548" i="3"/>
  <c r="AD1548" i="3"/>
  <c r="AF1548" i="3"/>
  <c r="AG1548" i="3"/>
  <c r="AH1548" i="3"/>
  <c r="AI1548" i="3"/>
  <c r="AJ1548" i="3"/>
  <c r="AK1548" i="3"/>
  <c r="AL1548" i="3"/>
  <c r="AM1548" i="3"/>
  <c r="AN1548" i="3"/>
  <c r="AO1548" i="3"/>
  <c r="E1549" i="3"/>
  <c r="F1549" i="3"/>
  <c r="G1549" i="3"/>
  <c r="H1549" i="3"/>
  <c r="K1549" i="3"/>
  <c r="L1549" i="3"/>
  <c r="M1549" i="3"/>
  <c r="N1549" i="3"/>
  <c r="P1549" i="3" s="1"/>
  <c r="O1549" i="3"/>
  <c r="Q1549" i="3"/>
  <c r="R1549" i="3"/>
  <c r="S1549" i="3"/>
  <c r="T1549" i="3"/>
  <c r="U1549" i="3"/>
  <c r="V1549" i="3"/>
  <c r="W1549" i="3"/>
  <c r="X1549" i="3"/>
  <c r="Y1549" i="3"/>
  <c r="Z1549" i="3"/>
  <c r="AA1549" i="3"/>
  <c r="AB1549" i="3"/>
  <c r="AC1549" i="3"/>
  <c r="AD1549" i="3"/>
  <c r="AF1549" i="3"/>
  <c r="AG1549" i="3"/>
  <c r="AH1549" i="3"/>
  <c r="AI1549" i="3"/>
  <c r="AJ1549" i="3"/>
  <c r="AK1549" i="3"/>
  <c r="AL1549" i="3"/>
  <c r="AM1549" i="3"/>
  <c r="AN1549" i="3"/>
  <c r="AO1549" i="3"/>
  <c r="E1550" i="3"/>
  <c r="F1550" i="3"/>
  <c r="G1550" i="3"/>
  <c r="H1550" i="3"/>
  <c r="K1550" i="3"/>
  <c r="L1550" i="3"/>
  <c r="M1550" i="3"/>
  <c r="N1550" i="3"/>
  <c r="O1550" i="3" s="1"/>
  <c r="Q1550" i="3"/>
  <c r="R1550" i="3" s="1"/>
  <c r="S1550" i="3"/>
  <c r="T1550" i="3"/>
  <c r="U1550" i="3"/>
  <c r="V1550" i="3"/>
  <c r="W1550" i="3"/>
  <c r="X1550" i="3"/>
  <c r="Y1550" i="3" s="1"/>
  <c r="Z1550" i="3"/>
  <c r="AA1550" i="3"/>
  <c r="AB1550" i="3"/>
  <c r="AC1550" i="3"/>
  <c r="AD1550" i="3"/>
  <c r="AF1550" i="3"/>
  <c r="AG1550" i="3"/>
  <c r="AH1550" i="3"/>
  <c r="AI1550" i="3"/>
  <c r="AJ1550" i="3"/>
  <c r="AK1550" i="3"/>
  <c r="AL1550" i="3"/>
  <c r="AM1550" i="3"/>
  <c r="AN1550" i="3"/>
  <c r="AO1550" i="3"/>
  <c r="E1551" i="3"/>
  <c r="F1551" i="3"/>
  <c r="G1551" i="3"/>
  <c r="H1551" i="3"/>
  <c r="K1551" i="3"/>
  <c r="L1551" i="3"/>
  <c r="M1551" i="3"/>
  <c r="N1551" i="3"/>
  <c r="O1551" i="3"/>
  <c r="P1551" i="3"/>
  <c r="Q1551" i="3"/>
  <c r="R1551" i="3" s="1"/>
  <c r="S1551" i="3"/>
  <c r="T1551" i="3"/>
  <c r="U1551" i="3"/>
  <c r="V1551" i="3"/>
  <c r="W1551" i="3"/>
  <c r="X1551" i="3"/>
  <c r="Y1551" i="3"/>
  <c r="Z1551" i="3"/>
  <c r="AA1551" i="3"/>
  <c r="AB1551" i="3"/>
  <c r="AC1551" i="3"/>
  <c r="AD1551" i="3"/>
  <c r="AF1551" i="3"/>
  <c r="AG1551" i="3"/>
  <c r="AH1551" i="3"/>
  <c r="AI1551" i="3"/>
  <c r="AJ1551" i="3"/>
  <c r="AK1551" i="3"/>
  <c r="AL1551" i="3"/>
  <c r="AM1551" i="3"/>
  <c r="AN1551" i="3"/>
  <c r="AO1551" i="3"/>
  <c r="E1552" i="3"/>
  <c r="F1552" i="3"/>
  <c r="G1552" i="3"/>
  <c r="H1552" i="3"/>
  <c r="K1552" i="3"/>
  <c r="L1552" i="3"/>
  <c r="M1552" i="3"/>
  <c r="N1552" i="3"/>
  <c r="O1552" i="3"/>
  <c r="P1552" i="3"/>
  <c r="Q1552" i="3"/>
  <c r="R1552" i="3"/>
  <c r="S1552" i="3"/>
  <c r="T1552" i="3"/>
  <c r="U1552" i="3"/>
  <c r="V1552" i="3"/>
  <c r="W1552" i="3"/>
  <c r="X1552" i="3"/>
  <c r="Y1552" i="3" s="1"/>
  <c r="Z1552" i="3"/>
  <c r="AA1552" i="3"/>
  <c r="AB1552" i="3"/>
  <c r="AC1552" i="3"/>
  <c r="AD1552" i="3"/>
  <c r="AF1552" i="3"/>
  <c r="AG1552" i="3"/>
  <c r="AH1552" i="3"/>
  <c r="AI1552" i="3"/>
  <c r="AJ1552" i="3"/>
  <c r="AK1552" i="3"/>
  <c r="AL1552" i="3"/>
  <c r="AM1552" i="3"/>
  <c r="AN1552" i="3"/>
  <c r="AO1552" i="3"/>
  <c r="E1553" i="3"/>
  <c r="F1553" i="3"/>
  <c r="G1553" i="3"/>
  <c r="H1553" i="3"/>
  <c r="K1553" i="3"/>
  <c r="L1553" i="3"/>
  <c r="M1553" i="3"/>
  <c r="N1553" i="3"/>
  <c r="P1553" i="3" s="1"/>
  <c r="Q1553" i="3"/>
  <c r="R1553" i="3" s="1"/>
  <c r="S1553" i="3"/>
  <c r="T1553" i="3"/>
  <c r="U1553" i="3"/>
  <c r="V1553" i="3"/>
  <c r="W1553" i="3"/>
  <c r="X1553" i="3"/>
  <c r="Y1553" i="3"/>
  <c r="Z1553" i="3"/>
  <c r="AA1553" i="3"/>
  <c r="AB1553" i="3"/>
  <c r="AC1553" i="3"/>
  <c r="AD1553" i="3"/>
  <c r="AF1553" i="3"/>
  <c r="AG1553" i="3"/>
  <c r="AH1553" i="3"/>
  <c r="AI1553" i="3"/>
  <c r="AJ1553" i="3"/>
  <c r="AK1553" i="3"/>
  <c r="AL1553" i="3"/>
  <c r="AM1553" i="3"/>
  <c r="AN1553" i="3"/>
  <c r="AO1553" i="3"/>
  <c r="E1554" i="3"/>
  <c r="F1554" i="3"/>
  <c r="G1554" i="3"/>
  <c r="H1554" i="3"/>
  <c r="K1554" i="3"/>
  <c r="L1554" i="3"/>
  <c r="M1554" i="3"/>
  <c r="N1554" i="3"/>
  <c r="Q1554" i="3"/>
  <c r="R1554" i="3"/>
  <c r="S1554" i="3"/>
  <c r="T1554" i="3"/>
  <c r="U1554" i="3"/>
  <c r="V1554" i="3"/>
  <c r="W1554" i="3"/>
  <c r="X1554" i="3"/>
  <c r="Y1554" i="3"/>
  <c r="Z1554" i="3"/>
  <c r="AA1554" i="3"/>
  <c r="AB1554" i="3"/>
  <c r="AC1554" i="3"/>
  <c r="AD1554" i="3"/>
  <c r="AF1554" i="3"/>
  <c r="AG1554" i="3"/>
  <c r="AH1554" i="3"/>
  <c r="AI1554" i="3"/>
  <c r="AJ1554" i="3"/>
  <c r="AK1554" i="3"/>
  <c r="AL1554" i="3"/>
  <c r="AM1554" i="3"/>
  <c r="AN1554" i="3"/>
  <c r="AO1554" i="3"/>
  <c r="E1555" i="3"/>
  <c r="F1555" i="3"/>
  <c r="G1555" i="3"/>
  <c r="H1555" i="3"/>
  <c r="K1555" i="3"/>
  <c r="L1555" i="3"/>
  <c r="M1555" i="3"/>
  <c r="N1555" i="3"/>
  <c r="P1555" i="3" s="1"/>
  <c r="O1555" i="3"/>
  <c r="Q1555" i="3"/>
  <c r="R1555" i="3"/>
  <c r="S1555" i="3"/>
  <c r="T1555" i="3"/>
  <c r="U1555" i="3"/>
  <c r="V1555" i="3"/>
  <c r="W1555" i="3"/>
  <c r="X1555" i="3"/>
  <c r="Y1555" i="3"/>
  <c r="Z1555" i="3"/>
  <c r="AA1555" i="3"/>
  <c r="AB1555" i="3"/>
  <c r="AC1555" i="3"/>
  <c r="AD1555" i="3"/>
  <c r="AF1555" i="3"/>
  <c r="AG1555" i="3"/>
  <c r="AH1555" i="3"/>
  <c r="AI1555" i="3"/>
  <c r="AJ1555" i="3"/>
  <c r="AK1555" i="3"/>
  <c r="AL1555" i="3"/>
  <c r="AM1555" i="3"/>
  <c r="AN1555" i="3"/>
  <c r="AO1555" i="3"/>
  <c r="E1556" i="3"/>
  <c r="F1556" i="3"/>
  <c r="G1556" i="3"/>
  <c r="H1556" i="3"/>
  <c r="K1556" i="3"/>
  <c r="L1556" i="3"/>
  <c r="M1556" i="3"/>
  <c r="N1556" i="3"/>
  <c r="O1556" i="3" s="1"/>
  <c r="Q1556" i="3"/>
  <c r="R1556" i="3"/>
  <c r="S1556" i="3"/>
  <c r="T1556" i="3"/>
  <c r="U1556" i="3"/>
  <c r="V1556" i="3"/>
  <c r="W1556" i="3"/>
  <c r="X1556" i="3"/>
  <c r="Y1556" i="3" s="1"/>
  <c r="Z1556" i="3"/>
  <c r="AA1556" i="3"/>
  <c r="AB1556" i="3"/>
  <c r="AC1556" i="3"/>
  <c r="AD1556" i="3"/>
  <c r="AF1556" i="3"/>
  <c r="AG1556" i="3"/>
  <c r="AH1556" i="3"/>
  <c r="AI1556" i="3"/>
  <c r="AJ1556" i="3"/>
  <c r="AK1556" i="3"/>
  <c r="AL1556" i="3"/>
  <c r="AM1556" i="3"/>
  <c r="AN1556" i="3"/>
  <c r="AO1556" i="3"/>
  <c r="E1557" i="3"/>
  <c r="F1557" i="3"/>
  <c r="G1557" i="3"/>
  <c r="H1557" i="3"/>
  <c r="K1557" i="3"/>
  <c r="L1557" i="3"/>
  <c r="M1557" i="3"/>
  <c r="N1557" i="3"/>
  <c r="O1557" i="3"/>
  <c r="P1557" i="3"/>
  <c r="Q1557" i="3"/>
  <c r="R1557" i="3" s="1"/>
  <c r="S1557" i="3"/>
  <c r="T1557" i="3"/>
  <c r="U1557" i="3"/>
  <c r="V1557" i="3"/>
  <c r="W1557" i="3"/>
  <c r="X1557" i="3"/>
  <c r="Y1557" i="3"/>
  <c r="Z1557" i="3"/>
  <c r="AA1557" i="3"/>
  <c r="AB1557" i="3"/>
  <c r="AC1557" i="3"/>
  <c r="AD1557" i="3"/>
  <c r="AF1557" i="3"/>
  <c r="AG1557" i="3"/>
  <c r="AH1557" i="3"/>
  <c r="AI1557" i="3"/>
  <c r="AJ1557" i="3"/>
  <c r="AK1557" i="3"/>
  <c r="AL1557" i="3"/>
  <c r="AM1557" i="3"/>
  <c r="AN1557" i="3"/>
  <c r="AO1557" i="3"/>
  <c r="E1558" i="3"/>
  <c r="F1558" i="3"/>
  <c r="G1558" i="3"/>
  <c r="H1558" i="3"/>
  <c r="K1558" i="3"/>
  <c r="L1558" i="3"/>
  <c r="M1558" i="3"/>
  <c r="N1558" i="3"/>
  <c r="O1558" i="3"/>
  <c r="P1558" i="3"/>
  <c r="Q1558" i="3"/>
  <c r="R1558" i="3"/>
  <c r="S1558" i="3"/>
  <c r="T1558" i="3"/>
  <c r="U1558" i="3"/>
  <c r="V1558" i="3"/>
  <c r="W1558" i="3"/>
  <c r="X1558" i="3"/>
  <c r="Y1558" i="3" s="1"/>
  <c r="Z1558" i="3"/>
  <c r="AA1558" i="3"/>
  <c r="AB1558" i="3"/>
  <c r="AC1558" i="3"/>
  <c r="AD1558" i="3"/>
  <c r="AF1558" i="3"/>
  <c r="AG1558" i="3"/>
  <c r="AH1558" i="3"/>
  <c r="AI1558" i="3"/>
  <c r="AJ1558" i="3"/>
  <c r="AK1558" i="3"/>
  <c r="AL1558" i="3"/>
  <c r="AM1558" i="3"/>
  <c r="AN1558" i="3"/>
  <c r="AO1558" i="3"/>
  <c r="E1559" i="3"/>
  <c r="F1559" i="3"/>
  <c r="G1559" i="3"/>
  <c r="H1559" i="3"/>
  <c r="K1559" i="3"/>
  <c r="L1559" i="3"/>
  <c r="M1559" i="3"/>
  <c r="N1559" i="3"/>
  <c r="P1559" i="3" s="1"/>
  <c r="Q1559" i="3"/>
  <c r="R1559" i="3" s="1"/>
  <c r="S1559" i="3"/>
  <c r="T1559" i="3"/>
  <c r="U1559" i="3"/>
  <c r="V1559" i="3"/>
  <c r="W1559" i="3"/>
  <c r="X1559" i="3"/>
  <c r="Y1559" i="3"/>
  <c r="Z1559" i="3"/>
  <c r="AA1559" i="3"/>
  <c r="AB1559" i="3"/>
  <c r="AC1559" i="3"/>
  <c r="AD1559" i="3"/>
  <c r="AF1559" i="3"/>
  <c r="AG1559" i="3"/>
  <c r="AH1559" i="3"/>
  <c r="AI1559" i="3"/>
  <c r="AJ1559" i="3"/>
  <c r="AK1559" i="3"/>
  <c r="AL1559" i="3"/>
  <c r="AM1559" i="3"/>
  <c r="AN1559" i="3"/>
  <c r="AO1559" i="3"/>
  <c r="E1560" i="3"/>
  <c r="F1560" i="3"/>
  <c r="G1560" i="3"/>
  <c r="H1560" i="3"/>
  <c r="K1560" i="3"/>
  <c r="L1560" i="3"/>
  <c r="M1560" i="3"/>
  <c r="N1560" i="3"/>
  <c r="Q1560" i="3"/>
  <c r="R1560" i="3"/>
  <c r="S1560" i="3"/>
  <c r="T1560" i="3"/>
  <c r="U1560" i="3"/>
  <c r="V1560" i="3"/>
  <c r="W1560" i="3"/>
  <c r="X1560" i="3"/>
  <c r="Y1560" i="3"/>
  <c r="Z1560" i="3"/>
  <c r="AA1560" i="3"/>
  <c r="AB1560" i="3"/>
  <c r="AC1560" i="3"/>
  <c r="AD1560" i="3"/>
  <c r="AF1560" i="3"/>
  <c r="AG1560" i="3"/>
  <c r="AH1560" i="3"/>
  <c r="AI1560" i="3"/>
  <c r="AJ1560" i="3"/>
  <c r="AK1560" i="3"/>
  <c r="AL1560" i="3"/>
  <c r="AM1560" i="3"/>
  <c r="AN1560" i="3"/>
  <c r="AO1560" i="3"/>
  <c r="E1561" i="3"/>
  <c r="F1561" i="3"/>
  <c r="G1561" i="3"/>
  <c r="H1561" i="3"/>
  <c r="K1561" i="3"/>
  <c r="L1561" i="3"/>
  <c r="M1561" i="3"/>
  <c r="N1561" i="3"/>
  <c r="P1561" i="3" s="1"/>
  <c r="O1561" i="3"/>
  <c r="Q1561" i="3"/>
  <c r="R1561" i="3"/>
  <c r="S1561" i="3"/>
  <c r="T1561" i="3"/>
  <c r="U1561" i="3"/>
  <c r="V1561" i="3"/>
  <c r="W1561" i="3"/>
  <c r="X1561" i="3"/>
  <c r="Y1561" i="3" s="1"/>
  <c r="Z1561" i="3"/>
  <c r="AA1561" i="3"/>
  <c r="AB1561" i="3"/>
  <c r="AC1561" i="3"/>
  <c r="AD1561" i="3"/>
  <c r="AF1561" i="3"/>
  <c r="AG1561" i="3"/>
  <c r="AH1561" i="3"/>
  <c r="AI1561" i="3"/>
  <c r="AJ1561" i="3"/>
  <c r="AK1561" i="3"/>
  <c r="AL1561" i="3"/>
  <c r="AM1561" i="3"/>
  <c r="AN1561" i="3"/>
  <c r="AO1561" i="3"/>
  <c r="E1562" i="3"/>
  <c r="F1562" i="3"/>
  <c r="G1562" i="3"/>
  <c r="H1562" i="3"/>
  <c r="K1562" i="3"/>
  <c r="L1562" i="3"/>
  <c r="M1562" i="3"/>
  <c r="N1562" i="3"/>
  <c r="O1562" i="3" s="1"/>
  <c r="Q1562" i="3"/>
  <c r="R1562" i="3"/>
  <c r="S1562" i="3"/>
  <c r="T1562" i="3"/>
  <c r="U1562" i="3"/>
  <c r="V1562" i="3"/>
  <c r="W1562" i="3"/>
  <c r="X1562" i="3"/>
  <c r="Y1562" i="3" s="1"/>
  <c r="Z1562" i="3"/>
  <c r="AA1562" i="3"/>
  <c r="AB1562" i="3"/>
  <c r="AC1562" i="3"/>
  <c r="AD1562" i="3"/>
  <c r="AF1562" i="3"/>
  <c r="AG1562" i="3"/>
  <c r="AH1562" i="3"/>
  <c r="AI1562" i="3"/>
  <c r="AJ1562" i="3"/>
  <c r="AK1562" i="3"/>
  <c r="AL1562" i="3"/>
  <c r="AM1562" i="3"/>
  <c r="AN1562" i="3"/>
  <c r="AO1562" i="3"/>
  <c r="E1563" i="3"/>
  <c r="F1563" i="3"/>
  <c r="G1563" i="3"/>
  <c r="H1563" i="3"/>
  <c r="K1563" i="3"/>
  <c r="L1563" i="3"/>
  <c r="M1563" i="3"/>
  <c r="N1563" i="3"/>
  <c r="O1563" i="3"/>
  <c r="P1563" i="3"/>
  <c r="Q1563" i="3"/>
  <c r="R1563" i="3" s="1"/>
  <c r="S1563" i="3"/>
  <c r="T1563" i="3"/>
  <c r="U1563" i="3"/>
  <c r="V1563" i="3"/>
  <c r="W1563" i="3"/>
  <c r="X1563" i="3"/>
  <c r="Y1563" i="3"/>
  <c r="Z1563" i="3"/>
  <c r="AA1563" i="3"/>
  <c r="AB1563" i="3"/>
  <c r="AC1563" i="3"/>
  <c r="AD1563" i="3"/>
  <c r="AF1563" i="3"/>
  <c r="AG1563" i="3"/>
  <c r="AH1563" i="3"/>
  <c r="AI1563" i="3"/>
  <c r="AJ1563" i="3"/>
  <c r="AK1563" i="3"/>
  <c r="AL1563" i="3"/>
  <c r="AM1563" i="3"/>
  <c r="AN1563" i="3"/>
  <c r="AO1563" i="3"/>
  <c r="E1564" i="3"/>
  <c r="F1564" i="3"/>
  <c r="G1564" i="3"/>
  <c r="H1564" i="3"/>
  <c r="K1564" i="3"/>
  <c r="L1564" i="3"/>
  <c r="M1564" i="3"/>
  <c r="N1564" i="3"/>
  <c r="O1564" i="3"/>
  <c r="P1564" i="3"/>
  <c r="Q1564" i="3"/>
  <c r="R1564" i="3"/>
  <c r="S1564" i="3"/>
  <c r="T1564" i="3"/>
  <c r="U1564" i="3"/>
  <c r="V1564" i="3"/>
  <c r="W1564" i="3"/>
  <c r="X1564" i="3"/>
  <c r="Y1564" i="3" s="1"/>
  <c r="Z1564" i="3"/>
  <c r="AA1564" i="3"/>
  <c r="AB1564" i="3"/>
  <c r="AC1564" i="3"/>
  <c r="AD1564" i="3"/>
  <c r="AF1564" i="3"/>
  <c r="AG1564" i="3"/>
  <c r="AH1564" i="3"/>
  <c r="AI1564" i="3"/>
  <c r="AJ1564" i="3"/>
  <c r="AK1564" i="3"/>
  <c r="AL1564" i="3"/>
  <c r="AM1564" i="3"/>
  <c r="AN1564" i="3"/>
  <c r="AO1564" i="3"/>
  <c r="E1565" i="3"/>
  <c r="F1565" i="3"/>
  <c r="G1565" i="3"/>
  <c r="H1565" i="3"/>
  <c r="K1565" i="3"/>
  <c r="L1565" i="3"/>
  <c r="M1565" i="3"/>
  <c r="N1565" i="3"/>
  <c r="P1565" i="3" s="1"/>
  <c r="O1565" i="3"/>
  <c r="Q1565" i="3"/>
  <c r="R1565" i="3" s="1"/>
  <c r="S1565" i="3"/>
  <c r="T1565" i="3"/>
  <c r="U1565" i="3"/>
  <c r="V1565" i="3"/>
  <c r="W1565" i="3"/>
  <c r="X1565" i="3"/>
  <c r="Y1565" i="3"/>
  <c r="Z1565" i="3"/>
  <c r="AA1565" i="3"/>
  <c r="AB1565" i="3"/>
  <c r="AC1565" i="3"/>
  <c r="AD1565" i="3"/>
  <c r="AF1565" i="3"/>
  <c r="AG1565" i="3"/>
  <c r="AH1565" i="3"/>
  <c r="AI1565" i="3"/>
  <c r="AJ1565" i="3"/>
  <c r="AK1565" i="3"/>
  <c r="AL1565" i="3"/>
  <c r="AM1565" i="3"/>
  <c r="AN1565" i="3"/>
  <c r="AO1565" i="3"/>
  <c r="E1566" i="3"/>
  <c r="F1566" i="3"/>
  <c r="G1566" i="3"/>
  <c r="H1566" i="3"/>
  <c r="K1566" i="3"/>
  <c r="L1566" i="3"/>
  <c r="M1566" i="3"/>
  <c r="N1566" i="3"/>
  <c r="Q1566" i="3"/>
  <c r="R1566" i="3"/>
  <c r="S1566" i="3"/>
  <c r="T1566" i="3"/>
  <c r="U1566" i="3"/>
  <c r="V1566" i="3"/>
  <c r="W1566" i="3"/>
  <c r="X1566" i="3"/>
  <c r="Y1566" i="3"/>
  <c r="Z1566" i="3"/>
  <c r="AA1566" i="3"/>
  <c r="AB1566" i="3"/>
  <c r="AC1566" i="3"/>
  <c r="AD1566" i="3"/>
  <c r="AF1566" i="3"/>
  <c r="AG1566" i="3"/>
  <c r="AH1566" i="3"/>
  <c r="AI1566" i="3"/>
  <c r="AJ1566" i="3"/>
  <c r="AK1566" i="3"/>
  <c r="AL1566" i="3"/>
  <c r="AM1566" i="3"/>
  <c r="AN1566" i="3"/>
  <c r="AO1566" i="3"/>
  <c r="E1567" i="3"/>
  <c r="F1567" i="3"/>
  <c r="G1567" i="3"/>
  <c r="H1567" i="3"/>
  <c r="K1567" i="3"/>
  <c r="L1567" i="3"/>
  <c r="M1567" i="3"/>
  <c r="N1567" i="3"/>
  <c r="P1567" i="3" s="1"/>
  <c r="O1567" i="3"/>
  <c r="Q1567" i="3"/>
  <c r="R1567" i="3"/>
  <c r="S1567" i="3"/>
  <c r="T1567" i="3"/>
  <c r="U1567" i="3"/>
  <c r="V1567" i="3"/>
  <c r="W1567" i="3"/>
  <c r="X1567" i="3"/>
  <c r="Y1567" i="3"/>
  <c r="Z1567" i="3"/>
  <c r="AA1567" i="3"/>
  <c r="AB1567" i="3"/>
  <c r="AC1567" i="3"/>
  <c r="AD1567" i="3"/>
  <c r="AF1567" i="3"/>
  <c r="AG1567" i="3"/>
  <c r="AH1567" i="3"/>
  <c r="AI1567" i="3"/>
  <c r="AJ1567" i="3"/>
  <c r="AK1567" i="3"/>
  <c r="AL1567" i="3"/>
  <c r="AM1567" i="3"/>
  <c r="AN1567" i="3"/>
  <c r="AO1567" i="3"/>
  <c r="E1568" i="3"/>
  <c r="F1568" i="3"/>
  <c r="G1568" i="3"/>
  <c r="H1568" i="3"/>
  <c r="K1568" i="3"/>
  <c r="L1568" i="3"/>
  <c r="M1568" i="3"/>
  <c r="N1568" i="3"/>
  <c r="O1568" i="3" s="1"/>
  <c r="Q1568" i="3"/>
  <c r="R1568" i="3" s="1"/>
  <c r="S1568" i="3"/>
  <c r="T1568" i="3"/>
  <c r="U1568" i="3"/>
  <c r="V1568" i="3"/>
  <c r="W1568" i="3"/>
  <c r="X1568" i="3"/>
  <c r="Y1568" i="3" s="1"/>
  <c r="Z1568" i="3"/>
  <c r="AA1568" i="3"/>
  <c r="AB1568" i="3"/>
  <c r="AC1568" i="3"/>
  <c r="AD1568" i="3"/>
  <c r="AF1568" i="3"/>
  <c r="AG1568" i="3"/>
  <c r="AH1568" i="3"/>
  <c r="AI1568" i="3"/>
  <c r="AJ1568" i="3"/>
  <c r="AK1568" i="3"/>
  <c r="AL1568" i="3"/>
  <c r="AM1568" i="3"/>
  <c r="AN1568" i="3"/>
  <c r="AO1568" i="3"/>
  <c r="E1569" i="3"/>
  <c r="F1569" i="3"/>
  <c r="G1569" i="3"/>
  <c r="H1569" i="3"/>
  <c r="K1569" i="3"/>
  <c r="L1569" i="3"/>
  <c r="M1569" i="3"/>
  <c r="N1569" i="3"/>
  <c r="O1569" i="3"/>
  <c r="P1569" i="3"/>
  <c r="Q1569" i="3"/>
  <c r="R1569" i="3" s="1"/>
  <c r="S1569" i="3"/>
  <c r="T1569" i="3"/>
  <c r="U1569" i="3"/>
  <c r="V1569" i="3"/>
  <c r="W1569" i="3"/>
  <c r="X1569" i="3"/>
  <c r="Y1569" i="3"/>
  <c r="Z1569" i="3"/>
  <c r="AA1569" i="3"/>
  <c r="AB1569" i="3"/>
  <c r="AC1569" i="3"/>
  <c r="AD1569" i="3"/>
  <c r="AF1569" i="3"/>
  <c r="AG1569" i="3"/>
  <c r="AH1569" i="3"/>
  <c r="AI1569" i="3"/>
  <c r="AJ1569" i="3"/>
  <c r="AK1569" i="3"/>
  <c r="AL1569" i="3"/>
  <c r="AM1569" i="3"/>
  <c r="AN1569" i="3"/>
  <c r="AO1569" i="3"/>
  <c r="E1570" i="3"/>
  <c r="F1570" i="3"/>
  <c r="G1570" i="3"/>
  <c r="H1570" i="3"/>
  <c r="K1570" i="3"/>
  <c r="L1570" i="3"/>
  <c r="M1570" i="3"/>
  <c r="N1570" i="3"/>
  <c r="O1570" i="3"/>
  <c r="P1570" i="3"/>
  <c r="Q1570" i="3"/>
  <c r="R1570" i="3"/>
  <c r="S1570" i="3"/>
  <c r="T1570" i="3"/>
  <c r="U1570" i="3"/>
  <c r="V1570" i="3"/>
  <c r="W1570" i="3"/>
  <c r="X1570" i="3"/>
  <c r="Y1570" i="3" s="1"/>
  <c r="Z1570" i="3"/>
  <c r="AA1570" i="3"/>
  <c r="AB1570" i="3"/>
  <c r="AC1570" i="3"/>
  <c r="AD1570" i="3"/>
  <c r="AF1570" i="3"/>
  <c r="AG1570" i="3"/>
  <c r="AH1570" i="3"/>
  <c r="AI1570" i="3"/>
  <c r="AJ1570" i="3"/>
  <c r="AK1570" i="3"/>
  <c r="AL1570" i="3"/>
  <c r="AM1570" i="3"/>
  <c r="AN1570" i="3"/>
  <c r="AO1570" i="3"/>
  <c r="E1571" i="3"/>
  <c r="F1571" i="3"/>
  <c r="G1571" i="3"/>
  <c r="H1571" i="3"/>
  <c r="K1571" i="3"/>
  <c r="L1571" i="3"/>
  <c r="M1571" i="3"/>
  <c r="N1571" i="3"/>
  <c r="P1571" i="3" s="1"/>
  <c r="Q1571" i="3"/>
  <c r="R1571" i="3" s="1"/>
  <c r="S1571" i="3"/>
  <c r="T1571" i="3"/>
  <c r="U1571" i="3"/>
  <c r="V1571" i="3"/>
  <c r="W1571" i="3"/>
  <c r="X1571" i="3"/>
  <c r="Y1571" i="3"/>
  <c r="Z1571" i="3"/>
  <c r="AA1571" i="3"/>
  <c r="AB1571" i="3"/>
  <c r="AC1571" i="3"/>
  <c r="AD1571" i="3"/>
  <c r="AF1571" i="3"/>
  <c r="AG1571" i="3"/>
  <c r="AH1571" i="3"/>
  <c r="AI1571" i="3"/>
  <c r="AJ1571" i="3"/>
  <c r="AK1571" i="3"/>
  <c r="AL1571" i="3"/>
  <c r="AM1571" i="3"/>
  <c r="AN1571" i="3"/>
  <c r="AO1571" i="3"/>
  <c r="E1572" i="3"/>
  <c r="F1572" i="3"/>
  <c r="G1572" i="3"/>
  <c r="H1572" i="3"/>
  <c r="K1572" i="3"/>
  <c r="L1572" i="3"/>
  <c r="M1572" i="3"/>
  <c r="N1572" i="3"/>
  <c r="Q1572" i="3"/>
  <c r="R1572" i="3"/>
  <c r="S1572" i="3"/>
  <c r="T1572" i="3"/>
  <c r="U1572" i="3"/>
  <c r="V1572" i="3"/>
  <c r="W1572" i="3"/>
  <c r="X1572" i="3"/>
  <c r="Y1572" i="3"/>
  <c r="Z1572" i="3"/>
  <c r="AA1572" i="3"/>
  <c r="AB1572" i="3"/>
  <c r="AC1572" i="3"/>
  <c r="AD1572" i="3"/>
  <c r="AF1572" i="3"/>
  <c r="AG1572" i="3"/>
  <c r="AH1572" i="3"/>
  <c r="AI1572" i="3"/>
  <c r="AJ1572" i="3"/>
  <c r="AK1572" i="3"/>
  <c r="AL1572" i="3"/>
  <c r="AM1572" i="3"/>
  <c r="AN1572" i="3"/>
  <c r="AO1572" i="3"/>
  <c r="E1573" i="3"/>
  <c r="F1573" i="3"/>
  <c r="G1573" i="3"/>
  <c r="H1573" i="3"/>
  <c r="K1573" i="3"/>
  <c r="L1573" i="3"/>
  <c r="M1573" i="3"/>
  <c r="N1573" i="3"/>
  <c r="P1573" i="3" s="1"/>
  <c r="O1573" i="3"/>
  <c r="Q1573" i="3"/>
  <c r="R1573" i="3"/>
  <c r="S1573" i="3"/>
  <c r="T1573" i="3"/>
  <c r="U1573" i="3"/>
  <c r="V1573" i="3"/>
  <c r="W1573" i="3"/>
  <c r="X1573" i="3"/>
  <c r="Y1573" i="3"/>
  <c r="Z1573" i="3"/>
  <c r="AA1573" i="3"/>
  <c r="AB1573" i="3"/>
  <c r="AC1573" i="3"/>
  <c r="AD1573" i="3"/>
  <c r="AF1573" i="3"/>
  <c r="AG1573" i="3"/>
  <c r="AH1573" i="3"/>
  <c r="AI1573" i="3"/>
  <c r="AJ1573" i="3"/>
  <c r="AK1573" i="3"/>
  <c r="AL1573" i="3"/>
  <c r="AM1573" i="3"/>
  <c r="AN1573" i="3"/>
  <c r="AO1573" i="3"/>
  <c r="E1574" i="3"/>
  <c r="F1574" i="3"/>
  <c r="G1574" i="3"/>
  <c r="H1574" i="3"/>
  <c r="K1574" i="3"/>
  <c r="L1574" i="3"/>
  <c r="M1574" i="3"/>
  <c r="N1574" i="3"/>
  <c r="O1574" i="3" s="1"/>
  <c r="Q1574" i="3"/>
  <c r="R1574" i="3"/>
  <c r="S1574" i="3"/>
  <c r="T1574" i="3"/>
  <c r="U1574" i="3"/>
  <c r="V1574" i="3"/>
  <c r="W1574" i="3"/>
  <c r="X1574" i="3"/>
  <c r="Y1574" i="3" s="1"/>
  <c r="Z1574" i="3"/>
  <c r="AA1574" i="3"/>
  <c r="AB1574" i="3"/>
  <c r="AC1574" i="3"/>
  <c r="AD1574" i="3"/>
  <c r="AF1574" i="3"/>
  <c r="AG1574" i="3"/>
  <c r="AH1574" i="3"/>
  <c r="AI1574" i="3"/>
  <c r="AJ1574" i="3"/>
  <c r="AK1574" i="3"/>
  <c r="AL1574" i="3"/>
  <c r="AM1574" i="3"/>
  <c r="AN1574" i="3"/>
  <c r="AO1574" i="3"/>
  <c r="E1575" i="3"/>
  <c r="F1575" i="3"/>
  <c r="G1575" i="3"/>
  <c r="H1575" i="3"/>
  <c r="K1575" i="3"/>
  <c r="L1575" i="3"/>
  <c r="M1575" i="3"/>
  <c r="N1575" i="3"/>
  <c r="O1575" i="3"/>
  <c r="P1575" i="3"/>
  <c r="Q1575" i="3"/>
  <c r="R1575" i="3" s="1"/>
  <c r="S1575" i="3"/>
  <c r="T1575" i="3"/>
  <c r="U1575" i="3"/>
  <c r="V1575" i="3"/>
  <c r="W1575" i="3"/>
  <c r="X1575" i="3"/>
  <c r="Y1575" i="3"/>
  <c r="Z1575" i="3"/>
  <c r="AA1575" i="3"/>
  <c r="AB1575" i="3"/>
  <c r="AC1575" i="3"/>
  <c r="AD1575" i="3"/>
  <c r="AF1575" i="3"/>
  <c r="AG1575" i="3"/>
  <c r="AH1575" i="3"/>
  <c r="AI1575" i="3"/>
  <c r="AJ1575" i="3"/>
  <c r="AK1575" i="3"/>
  <c r="AL1575" i="3"/>
  <c r="AM1575" i="3"/>
  <c r="AN1575" i="3"/>
  <c r="AO1575" i="3"/>
  <c r="E1576" i="3"/>
  <c r="F1576" i="3"/>
  <c r="G1576" i="3"/>
  <c r="H1576" i="3"/>
  <c r="K1576" i="3"/>
  <c r="L1576" i="3"/>
  <c r="M1576" i="3"/>
  <c r="N1576" i="3"/>
  <c r="O1576" i="3"/>
  <c r="P1576" i="3"/>
  <c r="Q1576" i="3"/>
  <c r="R1576" i="3"/>
  <c r="S1576" i="3"/>
  <c r="T1576" i="3"/>
  <c r="U1576" i="3"/>
  <c r="V1576" i="3"/>
  <c r="W1576" i="3"/>
  <c r="X1576" i="3"/>
  <c r="Y1576" i="3" s="1"/>
  <c r="Z1576" i="3"/>
  <c r="AA1576" i="3"/>
  <c r="AB1576" i="3"/>
  <c r="AC1576" i="3"/>
  <c r="AD1576" i="3"/>
  <c r="AF1576" i="3"/>
  <c r="AG1576" i="3"/>
  <c r="AH1576" i="3"/>
  <c r="AI1576" i="3"/>
  <c r="AJ1576" i="3"/>
  <c r="AK1576" i="3"/>
  <c r="AL1576" i="3"/>
  <c r="AM1576" i="3"/>
  <c r="AN1576" i="3"/>
  <c r="AO1576" i="3"/>
  <c r="E1577" i="3"/>
  <c r="F1577" i="3"/>
  <c r="G1577" i="3"/>
  <c r="H1577" i="3"/>
  <c r="K1577" i="3"/>
  <c r="L1577" i="3"/>
  <c r="M1577" i="3"/>
  <c r="N1577" i="3"/>
  <c r="P1577" i="3" s="1"/>
  <c r="Q1577" i="3"/>
  <c r="R1577" i="3" s="1"/>
  <c r="S1577" i="3"/>
  <c r="T1577" i="3"/>
  <c r="U1577" i="3"/>
  <c r="V1577" i="3"/>
  <c r="W1577" i="3"/>
  <c r="X1577" i="3"/>
  <c r="Y1577" i="3"/>
  <c r="Z1577" i="3"/>
  <c r="AA1577" i="3"/>
  <c r="AB1577" i="3"/>
  <c r="AC1577" i="3"/>
  <c r="AD1577" i="3"/>
  <c r="AF1577" i="3"/>
  <c r="AG1577" i="3"/>
  <c r="AH1577" i="3"/>
  <c r="AI1577" i="3"/>
  <c r="AJ1577" i="3"/>
  <c r="AK1577" i="3"/>
  <c r="AL1577" i="3"/>
  <c r="AM1577" i="3"/>
  <c r="AN1577" i="3"/>
  <c r="AO1577" i="3"/>
  <c r="E1578" i="3"/>
  <c r="F1578" i="3"/>
  <c r="G1578" i="3"/>
  <c r="H1578" i="3"/>
  <c r="K1578" i="3"/>
  <c r="L1578" i="3"/>
  <c r="M1578" i="3"/>
  <c r="N1578" i="3"/>
  <c r="Q1578" i="3"/>
  <c r="R1578" i="3"/>
  <c r="S1578" i="3"/>
  <c r="T1578" i="3"/>
  <c r="U1578" i="3"/>
  <c r="V1578" i="3"/>
  <c r="W1578" i="3"/>
  <c r="X1578" i="3"/>
  <c r="Y1578" i="3"/>
  <c r="Z1578" i="3"/>
  <c r="AA1578" i="3"/>
  <c r="AB1578" i="3"/>
  <c r="AC1578" i="3"/>
  <c r="AD1578" i="3"/>
  <c r="AF1578" i="3"/>
  <c r="AG1578" i="3"/>
  <c r="AH1578" i="3"/>
  <c r="AI1578" i="3"/>
  <c r="AJ1578" i="3"/>
  <c r="AK1578" i="3"/>
  <c r="AL1578" i="3"/>
  <c r="AM1578" i="3"/>
  <c r="AN1578" i="3"/>
  <c r="AO1578" i="3"/>
  <c r="E1579" i="3"/>
  <c r="F1579" i="3"/>
  <c r="G1579" i="3"/>
  <c r="H1579" i="3"/>
  <c r="K1579" i="3"/>
  <c r="L1579" i="3"/>
  <c r="M1579" i="3"/>
  <c r="N1579" i="3"/>
  <c r="P1579" i="3" s="1"/>
  <c r="O1579" i="3"/>
  <c r="Q1579" i="3"/>
  <c r="R1579" i="3"/>
  <c r="S1579" i="3"/>
  <c r="T1579" i="3"/>
  <c r="U1579" i="3"/>
  <c r="V1579" i="3"/>
  <c r="W1579" i="3"/>
  <c r="X1579" i="3"/>
  <c r="Y1579" i="3" s="1"/>
  <c r="Z1579" i="3"/>
  <c r="AA1579" i="3"/>
  <c r="AB1579" i="3"/>
  <c r="AC1579" i="3"/>
  <c r="AD1579" i="3"/>
  <c r="AF1579" i="3"/>
  <c r="AG1579" i="3"/>
  <c r="AH1579" i="3"/>
  <c r="AI1579" i="3"/>
  <c r="AJ1579" i="3"/>
  <c r="AK1579" i="3"/>
  <c r="AL1579" i="3"/>
  <c r="AM1579" i="3"/>
  <c r="AN1579" i="3"/>
  <c r="AO1579" i="3"/>
  <c r="E1580" i="3"/>
  <c r="F1580" i="3"/>
  <c r="G1580" i="3"/>
  <c r="H1580" i="3"/>
  <c r="K1580" i="3"/>
  <c r="L1580" i="3"/>
  <c r="M1580" i="3"/>
  <c r="N1580" i="3"/>
  <c r="O1580" i="3" s="1"/>
  <c r="Q1580" i="3"/>
  <c r="R1580" i="3"/>
  <c r="S1580" i="3"/>
  <c r="T1580" i="3"/>
  <c r="U1580" i="3"/>
  <c r="V1580" i="3"/>
  <c r="W1580" i="3"/>
  <c r="X1580" i="3"/>
  <c r="Y1580" i="3" s="1"/>
  <c r="Z1580" i="3"/>
  <c r="AA1580" i="3"/>
  <c r="AB1580" i="3"/>
  <c r="AC1580" i="3"/>
  <c r="AD1580" i="3"/>
  <c r="AF1580" i="3"/>
  <c r="AG1580" i="3"/>
  <c r="AH1580" i="3"/>
  <c r="AI1580" i="3"/>
  <c r="AJ1580" i="3"/>
  <c r="AK1580" i="3"/>
  <c r="AL1580" i="3"/>
  <c r="AM1580" i="3"/>
  <c r="AN1580" i="3"/>
  <c r="AO1580" i="3"/>
  <c r="E1581" i="3"/>
  <c r="F1581" i="3"/>
  <c r="G1581" i="3"/>
  <c r="H1581" i="3"/>
  <c r="K1581" i="3"/>
  <c r="L1581" i="3"/>
  <c r="M1581" i="3"/>
  <c r="N1581" i="3"/>
  <c r="O1581" i="3"/>
  <c r="P1581" i="3"/>
  <c r="Q1581" i="3"/>
  <c r="R1581" i="3" s="1"/>
  <c r="S1581" i="3"/>
  <c r="T1581" i="3"/>
  <c r="U1581" i="3"/>
  <c r="V1581" i="3"/>
  <c r="W1581" i="3"/>
  <c r="X1581" i="3"/>
  <c r="Y1581" i="3"/>
  <c r="Z1581" i="3"/>
  <c r="AA1581" i="3"/>
  <c r="AB1581" i="3"/>
  <c r="AC1581" i="3"/>
  <c r="AD1581" i="3"/>
  <c r="AF1581" i="3"/>
  <c r="AG1581" i="3"/>
  <c r="AH1581" i="3"/>
  <c r="AI1581" i="3"/>
  <c r="AJ1581" i="3"/>
  <c r="AK1581" i="3"/>
  <c r="AL1581" i="3"/>
  <c r="AM1581" i="3"/>
  <c r="AN1581" i="3"/>
  <c r="AO1581" i="3"/>
  <c r="E1582" i="3"/>
  <c r="F1582" i="3"/>
  <c r="G1582" i="3"/>
  <c r="H1582" i="3"/>
  <c r="K1582" i="3"/>
  <c r="L1582" i="3"/>
  <c r="M1582" i="3"/>
  <c r="N1582" i="3"/>
  <c r="O1582" i="3"/>
  <c r="P1582" i="3"/>
  <c r="Q1582" i="3"/>
  <c r="R1582" i="3"/>
  <c r="S1582" i="3"/>
  <c r="T1582" i="3"/>
  <c r="U1582" i="3"/>
  <c r="V1582" i="3"/>
  <c r="W1582" i="3"/>
  <c r="X1582" i="3"/>
  <c r="Y1582" i="3" s="1"/>
  <c r="Z1582" i="3"/>
  <c r="AA1582" i="3"/>
  <c r="AB1582" i="3"/>
  <c r="AC1582" i="3"/>
  <c r="AD1582" i="3"/>
  <c r="AF1582" i="3"/>
  <c r="AG1582" i="3"/>
  <c r="AH1582" i="3"/>
  <c r="AI1582" i="3"/>
  <c r="AJ1582" i="3"/>
  <c r="AK1582" i="3"/>
  <c r="AL1582" i="3"/>
  <c r="AM1582" i="3"/>
  <c r="AN1582" i="3"/>
  <c r="AO1582" i="3"/>
  <c r="E1583" i="3"/>
  <c r="F1583" i="3"/>
  <c r="G1583" i="3"/>
  <c r="H1583" i="3"/>
  <c r="K1583" i="3"/>
  <c r="L1583" i="3"/>
  <c r="M1583" i="3"/>
  <c r="N1583" i="3"/>
  <c r="P1583" i="3" s="1"/>
  <c r="O1583" i="3"/>
  <c r="Q1583" i="3"/>
  <c r="R1583" i="3" s="1"/>
  <c r="S1583" i="3"/>
  <c r="T1583" i="3"/>
  <c r="U1583" i="3"/>
  <c r="V1583" i="3"/>
  <c r="W1583" i="3"/>
  <c r="X1583" i="3"/>
  <c r="Y1583" i="3"/>
  <c r="Z1583" i="3"/>
  <c r="AA1583" i="3"/>
  <c r="AB1583" i="3"/>
  <c r="AC1583" i="3"/>
  <c r="AD1583" i="3"/>
  <c r="AF1583" i="3"/>
  <c r="AG1583" i="3"/>
  <c r="AH1583" i="3"/>
  <c r="AI1583" i="3"/>
  <c r="AJ1583" i="3"/>
  <c r="AK1583" i="3"/>
  <c r="AL1583" i="3"/>
  <c r="AM1583" i="3"/>
  <c r="AN1583" i="3"/>
  <c r="AO1583" i="3"/>
  <c r="E1584" i="3"/>
  <c r="F1584" i="3"/>
  <c r="G1584" i="3"/>
  <c r="H1584" i="3"/>
  <c r="K1584" i="3"/>
  <c r="L1584" i="3"/>
  <c r="M1584" i="3"/>
  <c r="N1584" i="3"/>
  <c r="Q1584" i="3"/>
  <c r="R1584" i="3"/>
  <c r="S1584" i="3"/>
  <c r="T1584" i="3"/>
  <c r="U1584" i="3"/>
  <c r="V1584" i="3"/>
  <c r="W1584" i="3"/>
  <c r="X1584" i="3"/>
  <c r="Y1584" i="3"/>
  <c r="Z1584" i="3"/>
  <c r="AA1584" i="3"/>
  <c r="AB1584" i="3"/>
  <c r="AC1584" i="3"/>
  <c r="AD1584" i="3"/>
  <c r="AF1584" i="3"/>
  <c r="AG1584" i="3"/>
  <c r="AH1584" i="3"/>
  <c r="AI1584" i="3"/>
  <c r="AJ1584" i="3"/>
  <c r="AK1584" i="3"/>
  <c r="AL1584" i="3"/>
  <c r="AM1584" i="3"/>
  <c r="AN1584" i="3"/>
  <c r="AO1584" i="3"/>
  <c r="E1585" i="3"/>
  <c r="F1585" i="3"/>
  <c r="G1585" i="3"/>
  <c r="H1585" i="3"/>
  <c r="K1585" i="3"/>
  <c r="L1585" i="3"/>
  <c r="M1585" i="3"/>
  <c r="N1585" i="3"/>
  <c r="P1585" i="3" s="1"/>
  <c r="O1585" i="3"/>
  <c r="Q1585" i="3"/>
  <c r="R1585" i="3"/>
  <c r="S1585" i="3"/>
  <c r="T1585" i="3"/>
  <c r="U1585" i="3"/>
  <c r="V1585" i="3"/>
  <c r="W1585" i="3"/>
  <c r="X1585" i="3"/>
  <c r="Y1585" i="3"/>
  <c r="Z1585" i="3"/>
  <c r="AA1585" i="3"/>
  <c r="AB1585" i="3"/>
  <c r="AC1585" i="3"/>
  <c r="AD1585" i="3"/>
  <c r="AF1585" i="3"/>
  <c r="AG1585" i="3"/>
  <c r="AH1585" i="3"/>
  <c r="AI1585" i="3"/>
  <c r="AJ1585" i="3"/>
  <c r="AK1585" i="3"/>
  <c r="AL1585" i="3"/>
  <c r="AM1585" i="3"/>
  <c r="AN1585" i="3"/>
  <c r="AO1585" i="3"/>
  <c r="E1586" i="3"/>
  <c r="F1586" i="3"/>
  <c r="G1586" i="3"/>
  <c r="H1586" i="3"/>
  <c r="K1586" i="3"/>
  <c r="L1586" i="3"/>
  <c r="M1586" i="3"/>
  <c r="N1586" i="3"/>
  <c r="O1586" i="3" s="1"/>
  <c r="Q1586" i="3"/>
  <c r="R1586" i="3" s="1"/>
  <c r="S1586" i="3"/>
  <c r="T1586" i="3"/>
  <c r="U1586" i="3"/>
  <c r="V1586" i="3"/>
  <c r="W1586" i="3"/>
  <c r="X1586" i="3"/>
  <c r="Y1586" i="3" s="1"/>
  <c r="Z1586" i="3"/>
  <c r="AA1586" i="3"/>
  <c r="AB1586" i="3"/>
  <c r="AC1586" i="3"/>
  <c r="AD1586" i="3"/>
  <c r="AF1586" i="3"/>
  <c r="AG1586" i="3"/>
  <c r="AH1586" i="3"/>
  <c r="AI1586" i="3"/>
  <c r="AJ1586" i="3"/>
  <c r="AK1586" i="3"/>
  <c r="AL1586" i="3"/>
  <c r="AM1586" i="3"/>
  <c r="AN1586" i="3"/>
  <c r="AO1586" i="3"/>
  <c r="E1587" i="3"/>
  <c r="F1587" i="3"/>
  <c r="G1587" i="3"/>
  <c r="H1587" i="3"/>
  <c r="K1587" i="3"/>
  <c r="L1587" i="3"/>
  <c r="M1587" i="3"/>
  <c r="N1587" i="3"/>
  <c r="O1587" i="3"/>
  <c r="P1587" i="3"/>
  <c r="Q1587" i="3"/>
  <c r="R1587" i="3" s="1"/>
  <c r="S1587" i="3"/>
  <c r="T1587" i="3"/>
  <c r="U1587" i="3"/>
  <c r="V1587" i="3"/>
  <c r="W1587" i="3"/>
  <c r="X1587" i="3"/>
  <c r="Y1587" i="3"/>
  <c r="Z1587" i="3"/>
  <c r="AA1587" i="3"/>
  <c r="AB1587" i="3"/>
  <c r="AC1587" i="3"/>
  <c r="AD1587" i="3"/>
  <c r="AF1587" i="3"/>
  <c r="AG1587" i="3"/>
  <c r="AH1587" i="3"/>
  <c r="AI1587" i="3"/>
  <c r="AJ1587" i="3"/>
  <c r="AK1587" i="3"/>
  <c r="AL1587" i="3"/>
  <c r="AM1587" i="3"/>
  <c r="AN1587" i="3"/>
  <c r="AO1587" i="3"/>
  <c r="E1588" i="3"/>
  <c r="F1588" i="3"/>
  <c r="G1588" i="3"/>
  <c r="H1588" i="3"/>
  <c r="K1588" i="3"/>
  <c r="L1588" i="3"/>
  <c r="M1588" i="3"/>
  <c r="N1588" i="3"/>
  <c r="O1588" i="3"/>
  <c r="P1588" i="3"/>
  <c r="Q1588" i="3"/>
  <c r="R1588" i="3"/>
  <c r="S1588" i="3"/>
  <c r="T1588" i="3"/>
  <c r="U1588" i="3"/>
  <c r="V1588" i="3"/>
  <c r="W1588" i="3"/>
  <c r="X1588" i="3"/>
  <c r="Y1588" i="3" s="1"/>
  <c r="Z1588" i="3"/>
  <c r="AA1588" i="3"/>
  <c r="AB1588" i="3"/>
  <c r="AC1588" i="3"/>
  <c r="AD1588" i="3"/>
  <c r="AF1588" i="3"/>
  <c r="AG1588" i="3"/>
  <c r="AH1588" i="3"/>
  <c r="AI1588" i="3"/>
  <c r="AJ1588" i="3"/>
  <c r="AK1588" i="3"/>
  <c r="AL1588" i="3"/>
  <c r="AM1588" i="3"/>
  <c r="AN1588" i="3"/>
  <c r="AO1588" i="3"/>
  <c r="E1589" i="3"/>
  <c r="F1589" i="3"/>
  <c r="G1589" i="3"/>
  <c r="H1589" i="3"/>
  <c r="K1589" i="3"/>
  <c r="L1589" i="3"/>
  <c r="M1589" i="3"/>
  <c r="N1589" i="3"/>
  <c r="P1589" i="3" s="1"/>
  <c r="Q1589" i="3"/>
  <c r="R1589" i="3" s="1"/>
  <c r="S1589" i="3"/>
  <c r="T1589" i="3"/>
  <c r="U1589" i="3"/>
  <c r="V1589" i="3"/>
  <c r="W1589" i="3"/>
  <c r="X1589" i="3"/>
  <c r="Y1589" i="3"/>
  <c r="Z1589" i="3"/>
  <c r="AA1589" i="3"/>
  <c r="AB1589" i="3"/>
  <c r="AC1589" i="3"/>
  <c r="AD1589" i="3"/>
  <c r="AF1589" i="3"/>
  <c r="AG1589" i="3"/>
  <c r="AH1589" i="3"/>
  <c r="AI1589" i="3"/>
  <c r="AJ1589" i="3"/>
  <c r="AK1589" i="3"/>
  <c r="AL1589" i="3"/>
  <c r="AM1589" i="3"/>
  <c r="AN1589" i="3"/>
  <c r="AO1589" i="3"/>
  <c r="E1590" i="3"/>
  <c r="F1590" i="3"/>
  <c r="G1590" i="3"/>
  <c r="H1590" i="3"/>
  <c r="K1590" i="3"/>
  <c r="L1590" i="3"/>
  <c r="M1590" i="3"/>
  <c r="N1590" i="3"/>
  <c r="Q1590" i="3"/>
  <c r="R1590" i="3"/>
  <c r="S1590" i="3"/>
  <c r="T1590" i="3"/>
  <c r="U1590" i="3"/>
  <c r="V1590" i="3"/>
  <c r="W1590" i="3"/>
  <c r="X1590" i="3"/>
  <c r="Y1590" i="3"/>
  <c r="Z1590" i="3"/>
  <c r="AA1590" i="3"/>
  <c r="AB1590" i="3"/>
  <c r="AC1590" i="3"/>
  <c r="AD1590" i="3"/>
  <c r="AF1590" i="3"/>
  <c r="AG1590" i="3"/>
  <c r="AH1590" i="3"/>
  <c r="AI1590" i="3"/>
  <c r="AJ1590" i="3"/>
  <c r="AK1590" i="3"/>
  <c r="AL1590" i="3"/>
  <c r="AM1590" i="3"/>
  <c r="AN1590" i="3"/>
  <c r="AO1590" i="3"/>
  <c r="E1591" i="3"/>
  <c r="F1591" i="3"/>
  <c r="G1591" i="3"/>
  <c r="H1591" i="3"/>
  <c r="K1591" i="3"/>
  <c r="L1591" i="3"/>
  <c r="M1591" i="3"/>
  <c r="N1591" i="3"/>
  <c r="P1591" i="3" s="1"/>
  <c r="O1591" i="3"/>
  <c r="Q1591" i="3"/>
  <c r="R1591" i="3"/>
  <c r="S1591" i="3"/>
  <c r="T1591" i="3"/>
  <c r="U1591" i="3"/>
  <c r="V1591" i="3"/>
  <c r="W1591" i="3"/>
  <c r="X1591" i="3"/>
  <c r="Y1591" i="3"/>
  <c r="Z1591" i="3"/>
  <c r="AA1591" i="3"/>
  <c r="AB1591" i="3"/>
  <c r="AC1591" i="3"/>
  <c r="AD1591" i="3"/>
  <c r="AF1591" i="3"/>
  <c r="AG1591" i="3"/>
  <c r="AH1591" i="3"/>
  <c r="AI1591" i="3"/>
  <c r="AJ1591" i="3"/>
  <c r="AK1591" i="3"/>
  <c r="AL1591" i="3"/>
  <c r="AM1591" i="3"/>
  <c r="AN1591" i="3"/>
  <c r="AO1591" i="3"/>
  <c r="E1592" i="3"/>
  <c r="F1592" i="3"/>
  <c r="G1592" i="3"/>
  <c r="H1592" i="3"/>
  <c r="K1592" i="3"/>
  <c r="L1592" i="3"/>
  <c r="M1592" i="3"/>
  <c r="N1592" i="3"/>
  <c r="O1592" i="3" s="1"/>
  <c r="Q1592" i="3"/>
  <c r="R1592" i="3"/>
  <c r="S1592" i="3"/>
  <c r="T1592" i="3"/>
  <c r="U1592" i="3"/>
  <c r="V1592" i="3"/>
  <c r="W1592" i="3"/>
  <c r="X1592" i="3"/>
  <c r="Y1592" i="3" s="1"/>
  <c r="Z1592" i="3"/>
  <c r="AA1592" i="3"/>
  <c r="AB1592" i="3"/>
  <c r="AC1592" i="3"/>
  <c r="AD1592" i="3"/>
  <c r="AF1592" i="3"/>
  <c r="AG1592" i="3"/>
  <c r="AH1592" i="3"/>
  <c r="AI1592" i="3"/>
  <c r="AJ1592" i="3"/>
  <c r="AK1592" i="3"/>
  <c r="AL1592" i="3"/>
  <c r="AM1592" i="3"/>
  <c r="AN1592" i="3"/>
  <c r="AO1592" i="3"/>
  <c r="E1593" i="3"/>
  <c r="F1593" i="3"/>
  <c r="G1593" i="3"/>
  <c r="H1593" i="3"/>
  <c r="K1593" i="3"/>
  <c r="L1593" i="3"/>
  <c r="M1593" i="3"/>
  <c r="N1593" i="3"/>
  <c r="O1593" i="3"/>
  <c r="P1593" i="3"/>
  <c r="Q1593" i="3"/>
  <c r="R1593" i="3" s="1"/>
  <c r="S1593" i="3"/>
  <c r="T1593" i="3"/>
  <c r="U1593" i="3"/>
  <c r="V1593" i="3"/>
  <c r="W1593" i="3"/>
  <c r="X1593" i="3"/>
  <c r="Y1593" i="3"/>
  <c r="Z1593" i="3"/>
  <c r="AA1593" i="3"/>
  <c r="AB1593" i="3"/>
  <c r="AC1593" i="3"/>
  <c r="AD1593" i="3"/>
  <c r="AF1593" i="3"/>
  <c r="AG1593" i="3"/>
  <c r="AH1593" i="3"/>
  <c r="AI1593" i="3"/>
  <c r="AJ1593" i="3"/>
  <c r="AK1593" i="3"/>
  <c r="AL1593" i="3"/>
  <c r="AM1593" i="3"/>
  <c r="AN1593" i="3"/>
  <c r="AO1593" i="3"/>
  <c r="E1594" i="3"/>
  <c r="F1594" i="3"/>
  <c r="G1594" i="3"/>
  <c r="H1594" i="3"/>
  <c r="K1594" i="3"/>
  <c r="L1594" i="3"/>
  <c r="M1594" i="3"/>
  <c r="N1594" i="3"/>
  <c r="O1594" i="3"/>
  <c r="P1594" i="3"/>
  <c r="Q1594" i="3"/>
  <c r="R1594" i="3"/>
  <c r="S1594" i="3"/>
  <c r="T1594" i="3"/>
  <c r="U1594" i="3"/>
  <c r="V1594" i="3"/>
  <c r="W1594" i="3"/>
  <c r="X1594" i="3"/>
  <c r="Y1594" i="3" s="1"/>
  <c r="Z1594" i="3"/>
  <c r="AA1594" i="3"/>
  <c r="AB1594" i="3"/>
  <c r="AC1594" i="3"/>
  <c r="AD1594" i="3"/>
  <c r="AF1594" i="3"/>
  <c r="AG1594" i="3"/>
  <c r="AH1594" i="3"/>
  <c r="AI1594" i="3"/>
  <c r="AJ1594" i="3"/>
  <c r="AK1594" i="3"/>
  <c r="AL1594" i="3"/>
  <c r="AM1594" i="3"/>
  <c r="AN1594" i="3"/>
  <c r="AO1594" i="3"/>
  <c r="E1595" i="3"/>
  <c r="F1595" i="3"/>
  <c r="G1595" i="3"/>
  <c r="H1595" i="3"/>
  <c r="K1595" i="3"/>
  <c r="L1595" i="3"/>
  <c r="M1595" i="3"/>
  <c r="N1595" i="3"/>
  <c r="P1595" i="3" s="1"/>
  <c r="Q1595" i="3"/>
  <c r="R1595" i="3" s="1"/>
  <c r="S1595" i="3"/>
  <c r="T1595" i="3"/>
  <c r="U1595" i="3"/>
  <c r="V1595" i="3"/>
  <c r="W1595" i="3"/>
  <c r="X1595" i="3"/>
  <c r="Y1595" i="3"/>
  <c r="Z1595" i="3"/>
  <c r="AA1595" i="3"/>
  <c r="AB1595" i="3"/>
  <c r="AC1595" i="3"/>
  <c r="AD1595" i="3"/>
  <c r="AF1595" i="3"/>
  <c r="AG1595" i="3"/>
  <c r="AH1595" i="3"/>
  <c r="AI1595" i="3"/>
  <c r="AJ1595" i="3"/>
  <c r="AK1595" i="3"/>
  <c r="AL1595" i="3"/>
  <c r="AM1595" i="3"/>
  <c r="AN1595" i="3"/>
  <c r="AO1595" i="3"/>
  <c r="E1596" i="3"/>
  <c r="F1596" i="3"/>
  <c r="G1596" i="3"/>
  <c r="H1596" i="3"/>
  <c r="K1596" i="3"/>
  <c r="L1596" i="3"/>
  <c r="M1596" i="3"/>
  <c r="N1596" i="3"/>
  <c r="Q1596" i="3"/>
  <c r="R1596" i="3"/>
  <c r="S1596" i="3"/>
  <c r="T1596" i="3"/>
  <c r="U1596" i="3"/>
  <c r="V1596" i="3"/>
  <c r="W1596" i="3"/>
  <c r="X1596" i="3"/>
  <c r="Y1596" i="3"/>
  <c r="Z1596" i="3"/>
  <c r="AA1596" i="3"/>
  <c r="AB1596" i="3"/>
  <c r="AC1596" i="3"/>
  <c r="AD1596" i="3"/>
  <c r="AF1596" i="3"/>
  <c r="AG1596" i="3"/>
  <c r="AH1596" i="3"/>
  <c r="AI1596" i="3"/>
  <c r="AJ1596" i="3"/>
  <c r="AK1596" i="3"/>
  <c r="AL1596" i="3"/>
  <c r="AM1596" i="3"/>
  <c r="AN1596" i="3"/>
  <c r="AO1596" i="3"/>
  <c r="E1597" i="3"/>
  <c r="F1597" i="3"/>
  <c r="G1597" i="3"/>
  <c r="H1597" i="3"/>
  <c r="K1597" i="3"/>
  <c r="L1597" i="3"/>
  <c r="M1597" i="3"/>
  <c r="N1597" i="3"/>
  <c r="P1597" i="3" s="1"/>
  <c r="O1597" i="3"/>
  <c r="Q1597" i="3"/>
  <c r="R1597" i="3"/>
  <c r="S1597" i="3"/>
  <c r="T1597" i="3"/>
  <c r="U1597" i="3"/>
  <c r="V1597" i="3"/>
  <c r="W1597" i="3"/>
  <c r="X1597" i="3"/>
  <c r="Y1597" i="3" s="1"/>
  <c r="Z1597" i="3"/>
  <c r="AA1597" i="3"/>
  <c r="AB1597" i="3"/>
  <c r="AC1597" i="3"/>
  <c r="AD1597" i="3"/>
  <c r="AF1597" i="3"/>
  <c r="AG1597" i="3"/>
  <c r="AH1597" i="3"/>
  <c r="AI1597" i="3"/>
  <c r="AJ1597" i="3"/>
  <c r="AK1597" i="3"/>
  <c r="AL1597" i="3"/>
  <c r="AM1597" i="3"/>
  <c r="AN1597" i="3"/>
  <c r="AO1597" i="3"/>
  <c r="E1598" i="3"/>
  <c r="F1598" i="3"/>
  <c r="G1598" i="3"/>
  <c r="H1598" i="3"/>
  <c r="K1598" i="3"/>
  <c r="L1598" i="3"/>
  <c r="M1598" i="3"/>
  <c r="N1598" i="3"/>
  <c r="O1598" i="3" s="1"/>
  <c r="Q1598" i="3"/>
  <c r="R1598" i="3"/>
  <c r="S1598" i="3"/>
  <c r="T1598" i="3"/>
  <c r="U1598" i="3"/>
  <c r="V1598" i="3"/>
  <c r="W1598" i="3"/>
  <c r="X1598" i="3"/>
  <c r="Y1598" i="3" s="1"/>
  <c r="Z1598" i="3"/>
  <c r="AA1598" i="3"/>
  <c r="AB1598" i="3"/>
  <c r="AC1598" i="3"/>
  <c r="AD1598" i="3"/>
  <c r="AF1598" i="3"/>
  <c r="AG1598" i="3"/>
  <c r="AH1598" i="3"/>
  <c r="AI1598" i="3"/>
  <c r="AJ1598" i="3"/>
  <c r="AK1598" i="3"/>
  <c r="AL1598" i="3"/>
  <c r="AM1598" i="3"/>
  <c r="AN1598" i="3"/>
  <c r="AO1598" i="3"/>
  <c r="E1599" i="3"/>
  <c r="F1599" i="3"/>
  <c r="G1599" i="3"/>
  <c r="H1599" i="3"/>
  <c r="K1599" i="3"/>
  <c r="L1599" i="3"/>
  <c r="M1599" i="3"/>
  <c r="N1599" i="3"/>
  <c r="O1599" i="3"/>
  <c r="P1599" i="3"/>
  <c r="Q1599" i="3"/>
  <c r="R1599" i="3" s="1"/>
  <c r="S1599" i="3"/>
  <c r="T1599" i="3"/>
  <c r="U1599" i="3"/>
  <c r="V1599" i="3"/>
  <c r="W1599" i="3"/>
  <c r="X1599" i="3"/>
  <c r="Y1599" i="3"/>
  <c r="Z1599" i="3"/>
  <c r="AA1599" i="3"/>
  <c r="AB1599" i="3"/>
  <c r="AC1599" i="3"/>
  <c r="AD1599" i="3"/>
  <c r="AF1599" i="3"/>
  <c r="AG1599" i="3"/>
  <c r="AH1599" i="3"/>
  <c r="AI1599" i="3"/>
  <c r="AJ1599" i="3"/>
  <c r="AK1599" i="3"/>
  <c r="AL1599" i="3"/>
  <c r="AM1599" i="3"/>
  <c r="AN1599" i="3"/>
  <c r="AO1599" i="3"/>
  <c r="E1600" i="3"/>
  <c r="F1600" i="3"/>
  <c r="G1600" i="3"/>
  <c r="H1600" i="3"/>
  <c r="K1600" i="3"/>
  <c r="L1600" i="3"/>
  <c r="M1600" i="3"/>
  <c r="N1600" i="3"/>
  <c r="O1600" i="3"/>
  <c r="P1600" i="3"/>
  <c r="Q1600" i="3"/>
  <c r="R1600" i="3"/>
  <c r="S1600" i="3"/>
  <c r="T1600" i="3"/>
  <c r="U1600" i="3"/>
  <c r="V1600" i="3"/>
  <c r="W1600" i="3"/>
  <c r="X1600" i="3"/>
  <c r="Y1600" i="3" s="1"/>
  <c r="Z1600" i="3"/>
  <c r="AA1600" i="3"/>
  <c r="AB1600" i="3"/>
  <c r="AC1600" i="3"/>
  <c r="AD1600" i="3"/>
  <c r="AF1600" i="3"/>
  <c r="AG1600" i="3"/>
  <c r="AH1600" i="3"/>
  <c r="AI1600" i="3"/>
  <c r="AJ1600" i="3"/>
  <c r="AK1600" i="3"/>
  <c r="AL1600" i="3"/>
  <c r="AM1600" i="3"/>
  <c r="AN1600" i="3"/>
  <c r="AO1600" i="3"/>
  <c r="E1601" i="3"/>
  <c r="F1601" i="3"/>
  <c r="G1601" i="3"/>
  <c r="H1601" i="3"/>
  <c r="K1601" i="3"/>
  <c r="L1601" i="3"/>
  <c r="M1601" i="3"/>
  <c r="N1601" i="3"/>
  <c r="P1601" i="3" s="1"/>
  <c r="O1601" i="3"/>
  <c r="Q1601" i="3"/>
  <c r="R1601" i="3" s="1"/>
  <c r="S1601" i="3"/>
  <c r="T1601" i="3"/>
  <c r="U1601" i="3"/>
  <c r="V1601" i="3"/>
  <c r="W1601" i="3"/>
  <c r="X1601" i="3"/>
  <c r="Y1601" i="3"/>
  <c r="Z1601" i="3"/>
  <c r="AA1601" i="3"/>
  <c r="AB1601" i="3"/>
  <c r="AC1601" i="3"/>
  <c r="AD1601" i="3"/>
  <c r="AF1601" i="3"/>
  <c r="AG1601" i="3"/>
  <c r="AH1601" i="3"/>
  <c r="AI1601" i="3"/>
  <c r="AJ1601" i="3"/>
  <c r="AK1601" i="3"/>
  <c r="AL1601" i="3"/>
  <c r="AM1601" i="3"/>
  <c r="AN1601" i="3"/>
  <c r="AO1601" i="3"/>
  <c r="E1602" i="3"/>
  <c r="F1602" i="3"/>
  <c r="G1602" i="3"/>
  <c r="H1602" i="3"/>
  <c r="K1602" i="3"/>
  <c r="L1602" i="3"/>
  <c r="M1602" i="3"/>
  <c r="N1602" i="3"/>
  <c r="Q1602" i="3"/>
  <c r="R1602" i="3"/>
  <c r="S1602" i="3"/>
  <c r="T1602" i="3"/>
  <c r="U1602" i="3"/>
  <c r="V1602" i="3"/>
  <c r="W1602" i="3"/>
  <c r="X1602" i="3"/>
  <c r="Y1602" i="3"/>
  <c r="Z1602" i="3"/>
  <c r="AA1602" i="3"/>
  <c r="AB1602" i="3"/>
  <c r="AC1602" i="3"/>
  <c r="AD1602" i="3"/>
  <c r="AF1602" i="3"/>
  <c r="AG1602" i="3"/>
  <c r="AH1602" i="3"/>
  <c r="AI1602" i="3"/>
  <c r="AJ1602" i="3"/>
  <c r="AK1602" i="3"/>
  <c r="AL1602" i="3"/>
  <c r="AM1602" i="3"/>
  <c r="AN1602" i="3"/>
  <c r="AO1602" i="3"/>
  <c r="E1603" i="3"/>
  <c r="F1603" i="3"/>
  <c r="G1603" i="3"/>
  <c r="H1603" i="3"/>
  <c r="K1603" i="3"/>
  <c r="L1603" i="3"/>
  <c r="M1603" i="3"/>
  <c r="N1603" i="3"/>
  <c r="P1603" i="3" s="1"/>
  <c r="O1603" i="3"/>
  <c r="Q1603" i="3"/>
  <c r="R1603" i="3"/>
  <c r="S1603" i="3"/>
  <c r="T1603" i="3"/>
  <c r="U1603" i="3"/>
  <c r="V1603" i="3"/>
  <c r="W1603" i="3"/>
  <c r="X1603" i="3"/>
  <c r="Y1603" i="3"/>
  <c r="Z1603" i="3"/>
  <c r="AA1603" i="3"/>
  <c r="AB1603" i="3"/>
  <c r="AC1603" i="3"/>
  <c r="AD1603" i="3"/>
  <c r="AF1603" i="3"/>
  <c r="AG1603" i="3"/>
  <c r="AH1603" i="3"/>
  <c r="AI1603" i="3"/>
  <c r="AJ1603" i="3"/>
  <c r="AK1603" i="3"/>
  <c r="AL1603" i="3"/>
  <c r="AM1603" i="3"/>
  <c r="AN1603" i="3"/>
  <c r="AO1603" i="3"/>
  <c r="E1604" i="3"/>
  <c r="F1604" i="3"/>
  <c r="G1604" i="3"/>
  <c r="H1604" i="3"/>
  <c r="K1604" i="3"/>
  <c r="L1604" i="3"/>
  <c r="M1604" i="3"/>
  <c r="N1604" i="3"/>
  <c r="O1604" i="3" s="1"/>
  <c r="Q1604" i="3"/>
  <c r="R1604" i="3" s="1"/>
  <c r="S1604" i="3"/>
  <c r="T1604" i="3"/>
  <c r="U1604" i="3"/>
  <c r="V1604" i="3"/>
  <c r="W1604" i="3"/>
  <c r="X1604" i="3"/>
  <c r="Y1604" i="3" s="1"/>
  <c r="Z1604" i="3"/>
  <c r="AA1604" i="3"/>
  <c r="AB1604" i="3"/>
  <c r="AC1604" i="3"/>
  <c r="AD1604" i="3"/>
  <c r="AF1604" i="3"/>
  <c r="AG1604" i="3"/>
  <c r="AH1604" i="3"/>
  <c r="AI1604" i="3"/>
  <c r="AJ1604" i="3"/>
  <c r="AK1604" i="3"/>
  <c r="AL1604" i="3"/>
  <c r="AM1604" i="3"/>
  <c r="AN1604" i="3"/>
  <c r="AO1604" i="3"/>
  <c r="E1605" i="3"/>
  <c r="F1605" i="3"/>
  <c r="G1605" i="3"/>
  <c r="H1605" i="3"/>
  <c r="K1605" i="3"/>
  <c r="L1605" i="3"/>
  <c r="M1605" i="3"/>
  <c r="N1605" i="3"/>
  <c r="O1605" i="3"/>
  <c r="P1605" i="3"/>
  <c r="Q1605" i="3"/>
  <c r="R1605" i="3" s="1"/>
  <c r="S1605" i="3"/>
  <c r="T1605" i="3"/>
  <c r="U1605" i="3"/>
  <c r="V1605" i="3"/>
  <c r="W1605" i="3"/>
  <c r="X1605" i="3"/>
  <c r="Y1605" i="3"/>
  <c r="Z1605" i="3"/>
  <c r="AA1605" i="3"/>
  <c r="AB1605" i="3"/>
  <c r="AC1605" i="3"/>
  <c r="AD1605" i="3"/>
  <c r="AF1605" i="3"/>
  <c r="AG1605" i="3"/>
  <c r="AH1605" i="3"/>
  <c r="AI1605" i="3"/>
  <c r="AJ1605" i="3"/>
  <c r="AK1605" i="3"/>
  <c r="AL1605" i="3"/>
  <c r="AM1605" i="3"/>
  <c r="AN1605" i="3"/>
  <c r="AO1605" i="3"/>
  <c r="E1606" i="3"/>
  <c r="F1606" i="3"/>
  <c r="G1606" i="3"/>
  <c r="H1606" i="3"/>
  <c r="K1606" i="3"/>
  <c r="L1606" i="3"/>
  <c r="M1606" i="3"/>
  <c r="N1606" i="3"/>
  <c r="O1606" i="3"/>
  <c r="P1606" i="3"/>
  <c r="Q1606" i="3"/>
  <c r="R1606" i="3"/>
  <c r="S1606" i="3"/>
  <c r="T1606" i="3"/>
  <c r="U1606" i="3"/>
  <c r="V1606" i="3"/>
  <c r="W1606" i="3"/>
  <c r="X1606" i="3"/>
  <c r="Y1606" i="3" s="1"/>
  <c r="Z1606" i="3"/>
  <c r="AA1606" i="3"/>
  <c r="AB1606" i="3"/>
  <c r="AC1606" i="3"/>
  <c r="AD1606" i="3"/>
  <c r="AF1606" i="3"/>
  <c r="AG1606" i="3"/>
  <c r="AH1606" i="3"/>
  <c r="AI1606" i="3"/>
  <c r="AJ1606" i="3"/>
  <c r="AK1606" i="3"/>
  <c r="AL1606" i="3"/>
  <c r="AM1606" i="3"/>
  <c r="AN1606" i="3"/>
  <c r="AO1606" i="3"/>
  <c r="E1607" i="3"/>
  <c r="F1607" i="3"/>
  <c r="G1607" i="3"/>
  <c r="H1607" i="3"/>
  <c r="K1607" i="3"/>
  <c r="L1607" i="3"/>
  <c r="M1607" i="3"/>
  <c r="N1607" i="3"/>
  <c r="P1607" i="3" s="1"/>
  <c r="Q1607" i="3"/>
  <c r="R1607" i="3" s="1"/>
  <c r="S1607" i="3"/>
  <c r="T1607" i="3"/>
  <c r="U1607" i="3"/>
  <c r="V1607" i="3"/>
  <c r="W1607" i="3"/>
  <c r="X1607" i="3"/>
  <c r="Y1607" i="3"/>
  <c r="Z1607" i="3"/>
  <c r="AA1607" i="3"/>
  <c r="AB1607" i="3"/>
  <c r="AC1607" i="3"/>
  <c r="AD1607" i="3"/>
  <c r="AF1607" i="3"/>
  <c r="AG1607" i="3"/>
  <c r="AH1607" i="3"/>
  <c r="AI1607" i="3"/>
  <c r="AJ1607" i="3"/>
  <c r="AK1607" i="3"/>
  <c r="AL1607" i="3"/>
  <c r="AM1607" i="3"/>
  <c r="AN1607" i="3"/>
  <c r="AO1607" i="3"/>
  <c r="E1608" i="3"/>
  <c r="F1608" i="3"/>
  <c r="G1608" i="3"/>
  <c r="H1608" i="3"/>
  <c r="K1608" i="3"/>
  <c r="L1608" i="3"/>
  <c r="M1608" i="3"/>
  <c r="N1608" i="3"/>
  <c r="Q1608" i="3"/>
  <c r="R1608" i="3"/>
  <c r="S1608" i="3"/>
  <c r="T1608" i="3"/>
  <c r="U1608" i="3"/>
  <c r="V1608" i="3"/>
  <c r="W1608" i="3"/>
  <c r="X1608" i="3"/>
  <c r="Y1608" i="3"/>
  <c r="Z1608" i="3"/>
  <c r="AA1608" i="3"/>
  <c r="AB1608" i="3"/>
  <c r="AC1608" i="3"/>
  <c r="AD1608" i="3"/>
  <c r="AF1608" i="3"/>
  <c r="AG1608" i="3"/>
  <c r="AH1608" i="3"/>
  <c r="AI1608" i="3"/>
  <c r="AJ1608" i="3"/>
  <c r="AK1608" i="3"/>
  <c r="AL1608" i="3"/>
  <c r="AM1608" i="3"/>
  <c r="AN1608" i="3"/>
  <c r="AO1608" i="3"/>
  <c r="E1609" i="3"/>
  <c r="F1609" i="3"/>
  <c r="G1609" i="3"/>
  <c r="H1609" i="3"/>
  <c r="K1609" i="3"/>
  <c r="L1609" i="3"/>
  <c r="M1609" i="3"/>
  <c r="N1609" i="3"/>
  <c r="P1609" i="3" s="1"/>
  <c r="O1609" i="3"/>
  <c r="Q1609" i="3"/>
  <c r="R1609" i="3"/>
  <c r="S1609" i="3"/>
  <c r="T1609" i="3"/>
  <c r="U1609" i="3"/>
  <c r="V1609" i="3"/>
  <c r="W1609" i="3"/>
  <c r="X1609" i="3"/>
  <c r="Y1609" i="3"/>
  <c r="Z1609" i="3"/>
  <c r="AA1609" i="3"/>
  <c r="AB1609" i="3"/>
  <c r="AC1609" i="3"/>
  <c r="AD1609" i="3"/>
  <c r="AF1609" i="3"/>
  <c r="AG1609" i="3"/>
  <c r="AH1609" i="3"/>
  <c r="AI1609" i="3"/>
  <c r="AJ1609" i="3"/>
  <c r="AK1609" i="3"/>
  <c r="AL1609" i="3"/>
  <c r="AM1609" i="3"/>
  <c r="AN1609" i="3"/>
  <c r="AO1609" i="3"/>
  <c r="E1610" i="3"/>
  <c r="F1610" i="3"/>
  <c r="G1610" i="3"/>
  <c r="H1610" i="3"/>
  <c r="K1610" i="3"/>
  <c r="L1610" i="3"/>
  <c r="M1610" i="3"/>
  <c r="N1610" i="3"/>
  <c r="O1610" i="3" s="1"/>
  <c r="Q1610" i="3"/>
  <c r="R1610" i="3"/>
  <c r="S1610" i="3"/>
  <c r="T1610" i="3"/>
  <c r="U1610" i="3"/>
  <c r="V1610" i="3"/>
  <c r="W1610" i="3"/>
  <c r="X1610" i="3"/>
  <c r="Y1610" i="3" s="1"/>
  <c r="Z1610" i="3"/>
  <c r="AA1610" i="3"/>
  <c r="AB1610" i="3"/>
  <c r="AC1610" i="3"/>
  <c r="AD1610" i="3"/>
  <c r="AF1610" i="3"/>
  <c r="AG1610" i="3"/>
  <c r="AH1610" i="3"/>
  <c r="AI1610" i="3"/>
  <c r="AJ1610" i="3"/>
  <c r="AK1610" i="3"/>
  <c r="AL1610" i="3"/>
  <c r="AM1610" i="3"/>
  <c r="AN1610" i="3"/>
  <c r="AO1610" i="3"/>
  <c r="E1611" i="3"/>
  <c r="F1611" i="3"/>
  <c r="G1611" i="3"/>
  <c r="H1611" i="3"/>
  <c r="K1611" i="3"/>
  <c r="L1611" i="3"/>
  <c r="M1611" i="3"/>
  <c r="N1611" i="3"/>
  <c r="O1611" i="3"/>
  <c r="P1611" i="3"/>
  <c r="Q1611" i="3"/>
  <c r="R1611" i="3" s="1"/>
  <c r="S1611" i="3"/>
  <c r="T1611" i="3"/>
  <c r="U1611" i="3"/>
  <c r="V1611" i="3"/>
  <c r="W1611" i="3"/>
  <c r="X1611" i="3"/>
  <c r="Y1611" i="3"/>
  <c r="Z1611" i="3"/>
  <c r="AA1611" i="3"/>
  <c r="AB1611" i="3"/>
  <c r="AC1611" i="3"/>
  <c r="AD1611" i="3"/>
  <c r="AF1611" i="3"/>
  <c r="AG1611" i="3"/>
  <c r="AH1611" i="3"/>
  <c r="AI1611" i="3"/>
  <c r="AJ1611" i="3"/>
  <c r="AK1611" i="3"/>
  <c r="AL1611" i="3"/>
  <c r="AM1611" i="3"/>
  <c r="AN1611" i="3"/>
  <c r="AO1611" i="3"/>
  <c r="E1612" i="3"/>
  <c r="F1612" i="3"/>
  <c r="G1612" i="3"/>
  <c r="H1612" i="3"/>
  <c r="K1612" i="3"/>
  <c r="L1612" i="3"/>
  <c r="M1612" i="3"/>
  <c r="N1612" i="3"/>
  <c r="O1612" i="3"/>
  <c r="P1612" i="3"/>
  <c r="Q1612" i="3"/>
  <c r="R1612" i="3"/>
  <c r="S1612" i="3"/>
  <c r="T1612" i="3"/>
  <c r="U1612" i="3"/>
  <c r="V1612" i="3"/>
  <c r="W1612" i="3"/>
  <c r="X1612" i="3"/>
  <c r="Y1612" i="3" s="1"/>
  <c r="Z1612" i="3"/>
  <c r="AA1612" i="3"/>
  <c r="AB1612" i="3"/>
  <c r="AC1612" i="3"/>
  <c r="AD1612" i="3"/>
  <c r="AF1612" i="3"/>
  <c r="AG1612" i="3"/>
  <c r="AH1612" i="3"/>
  <c r="AI1612" i="3"/>
  <c r="AJ1612" i="3"/>
  <c r="AK1612" i="3"/>
  <c r="AL1612" i="3"/>
  <c r="AM1612" i="3"/>
  <c r="AN1612" i="3"/>
  <c r="AO1612" i="3"/>
  <c r="E1613" i="3"/>
  <c r="F1613" i="3"/>
  <c r="G1613" i="3"/>
  <c r="H1613" i="3"/>
  <c r="K1613" i="3"/>
  <c r="L1613" i="3"/>
  <c r="M1613" i="3"/>
  <c r="N1613" i="3"/>
  <c r="P1613" i="3" s="1"/>
  <c r="Q1613" i="3"/>
  <c r="R1613" i="3" s="1"/>
  <c r="S1613" i="3"/>
  <c r="T1613" i="3"/>
  <c r="U1613" i="3"/>
  <c r="V1613" i="3"/>
  <c r="W1613" i="3"/>
  <c r="X1613" i="3"/>
  <c r="Y1613" i="3"/>
  <c r="Z1613" i="3"/>
  <c r="AA1613" i="3"/>
  <c r="AB1613" i="3"/>
  <c r="AC1613" i="3"/>
  <c r="AD1613" i="3"/>
  <c r="AF1613" i="3"/>
  <c r="AG1613" i="3"/>
  <c r="AH1613" i="3"/>
  <c r="AI1613" i="3"/>
  <c r="AJ1613" i="3"/>
  <c r="AK1613" i="3"/>
  <c r="AL1613" i="3"/>
  <c r="AM1613" i="3"/>
  <c r="AN1613" i="3"/>
  <c r="AO1613" i="3"/>
  <c r="E1614" i="3"/>
  <c r="F1614" i="3"/>
  <c r="G1614" i="3"/>
  <c r="H1614" i="3"/>
  <c r="K1614" i="3"/>
  <c r="L1614" i="3"/>
  <c r="M1614" i="3"/>
  <c r="N1614" i="3"/>
  <c r="Q1614" i="3"/>
  <c r="R1614" i="3"/>
  <c r="S1614" i="3"/>
  <c r="T1614" i="3"/>
  <c r="U1614" i="3"/>
  <c r="V1614" i="3"/>
  <c r="W1614" i="3"/>
  <c r="X1614" i="3"/>
  <c r="Y1614" i="3"/>
  <c r="Z1614" i="3"/>
  <c r="AA1614" i="3"/>
  <c r="AB1614" i="3"/>
  <c r="AC1614" i="3"/>
  <c r="AD1614" i="3"/>
  <c r="AF1614" i="3"/>
  <c r="AG1614" i="3"/>
  <c r="AH1614" i="3"/>
  <c r="AI1614" i="3"/>
  <c r="AJ1614" i="3"/>
  <c r="AK1614" i="3"/>
  <c r="AL1614" i="3"/>
  <c r="AM1614" i="3"/>
  <c r="AN1614" i="3"/>
  <c r="AO1614" i="3"/>
  <c r="E1615" i="3"/>
  <c r="F1615" i="3"/>
  <c r="G1615" i="3"/>
  <c r="H1615" i="3"/>
  <c r="K1615" i="3"/>
  <c r="L1615" i="3"/>
  <c r="M1615" i="3"/>
  <c r="N1615" i="3"/>
  <c r="P1615" i="3" s="1"/>
  <c r="O1615" i="3"/>
  <c r="Q1615" i="3"/>
  <c r="R1615" i="3"/>
  <c r="S1615" i="3"/>
  <c r="T1615" i="3"/>
  <c r="U1615" i="3"/>
  <c r="V1615" i="3"/>
  <c r="W1615" i="3"/>
  <c r="X1615" i="3"/>
  <c r="Y1615" i="3" s="1"/>
  <c r="Z1615" i="3"/>
  <c r="AA1615" i="3"/>
  <c r="AB1615" i="3"/>
  <c r="AC1615" i="3"/>
  <c r="AD1615" i="3"/>
  <c r="AF1615" i="3"/>
  <c r="AG1615" i="3"/>
  <c r="AH1615" i="3"/>
  <c r="AI1615" i="3"/>
  <c r="AJ1615" i="3"/>
  <c r="AK1615" i="3"/>
  <c r="AL1615" i="3"/>
  <c r="AM1615" i="3"/>
  <c r="AN1615" i="3"/>
  <c r="AO1615" i="3"/>
  <c r="E1616" i="3"/>
  <c r="F1616" i="3"/>
  <c r="G1616" i="3"/>
  <c r="H1616" i="3"/>
  <c r="K1616" i="3"/>
  <c r="L1616" i="3"/>
  <c r="M1616" i="3"/>
  <c r="N1616" i="3"/>
  <c r="O1616" i="3" s="1"/>
  <c r="Q1616" i="3"/>
  <c r="R1616" i="3"/>
  <c r="S1616" i="3"/>
  <c r="T1616" i="3"/>
  <c r="U1616" i="3"/>
  <c r="V1616" i="3"/>
  <c r="W1616" i="3"/>
  <c r="X1616" i="3"/>
  <c r="Y1616" i="3" s="1"/>
  <c r="Z1616" i="3"/>
  <c r="AA1616" i="3"/>
  <c r="AB1616" i="3"/>
  <c r="AC1616" i="3"/>
  <c r="AD1616" i="3"/>
  <c r="AF1616" i="3"/>
  <c r="AG1616" i="3"/>
  <c r="AH1616" i="3"/>
  <c r="AI1616" i="3"/>
  <c r="AJ1616" i="3"/>
  <c r="AK1616" i="3"/>
  <c r="AL1616" i="3"/>
  <c r="AM1616" i="3"/>
  <c r="AN1616" i="3"/>
  <c r="AO1616" i="3"/>
  <c r="E1617" i="3"/>
  <c r="F1617" i="3"/>
  <c r="G1617" i="3"/>
  <c r="H1617" i="3"/>
  <c r="K1617" i="3"/>
  <c r="L1617" i="3"/>
  <c r="M1617" i="3"/>
  <c r="N1617" i="3"/>
  <c r="O1617" i="3"/>
  <c r="P1617" i="3"/>
  <c r="Q1617" i="3"/>
  <c r="R1617" i="3" s="1"/>
  <c r="S1617" i="3"/>
  <c r="T1617" i="3"/>
  <c r="U1617" i="3"/>
  <c r="V1617" i="3"/>
  <c r="W1617" i="3"/>
  <c r="X1617" i="3"/>
  <c r="Y1617" i="3"/>
  <c r="Z1617" i="3"/>
  <c r="AA1617" i="3"/>
  <c r="AB1617" i="3"/>
  <c r="AC1617" i="3"/>
  <c r="AD1617" i="3"/>
  <c r="AF1617" i="3"/>
  <c r="AG1617" i="3"/>
  <c r="AH1617" i="3"/>
  <c r="AI1617" i="3"/>
  <c r="AJ1617" i="3"/>
  <c r="AK1617" i="3"/>
  <c r="AL1617" i="3"/>
  <c r="AM1617" i="3"/>
  <c r="AN1617" i="3"/>
  <c r="AO1617" i="3"/>
  <c r="E1618" i="3"/>
  <c r="F1618" i="3"/>
  <c r="G1618" i="3"/>
  <c r="H1618" i="3"/>
  <c r="K1618" i="3"/>
  <c r="L1618" i="3"/>
  <c r="M1618" i="3"/>
  <c r="N1618" i="3"/>
  <c r="O1618" i="3"/>
  <c r="P1618" i="3"/>
  <c r="Q1618" i="3"/>
  <c r="R1618" i="3"/>
  <c r="S1618" i="3"/>
  <c r="T1618" i="3"/>
  <c r="U1618" i="3"/>
  <c r="V1618" i="3"/>
  <c r="W1618" i="3"/>
  <c r="X1618" i="3"/>
  <c r="Y1618" i="3" s="1"/>
  <c r="Z1618" i="3"/>
  <c r="AA1618" i="3"/>
  <c r="AB1618" i="3"/>
  <c r="AC1618" i="3"/>
  <c r="AD1618" i="3"/>
  <c r="AF1618" i="3"/>
  <c r="AG1618" i="3"/>
  <c r="AH1618" i="3"/>
  <c r="AI1618" i="3"/>
  <c r="AJ1618" i="3"/>
  <c r="AK1618" i="3"/>
  <c r="AL1618" i="3"/>
  <c r="AM1618" i="3"/>
  <c r="AN1618" i="3"/>
  <c r="AO1618" i="3"/>
  <c r="E1619" i="3"/>
  <c r="F1619" i="3"/>
  <c r="G1619" i="3"/>
  <c r="H1619" i="3"/>
  <c r="K1619" i="3"/>
  <c r="L1619" i="3"/>
  <c r="M1619" i="3"/>
  <c r="N1619" i="3"/>
  <c r="P1619" i="3" s="1"/>
  <c r="O1619" i="3"/>
  <c r="Q1619" i="3"/>
  <c r="R1619" i="3" s="1"/>
  <c r="S1619" i="3"/>
  <c r="T1619" i="3"/>
  <c r="U1619" i="3"/>
  <c r="V1619" i="3"/>
  <c r="W1619" i="3"/>
  <c r="X1619" i="3"/>
  <c r="Y1619" i="3"/>
  <c r="Z1619" i="3"/>
  <c r="AA1619" i="3"/>
  <c r="AB1619" i="3"/>
  <c r="AC1619" i="3"/>
  <c r="AD1619" i="3"/>
  <c r="AF1619" i="3"/>
  <c r="AG1619" i="3"/>
  <c r="AH1619" i="3"/>
  <c r="AI1619" i="3"/>
  <c r="AJ1619" i="3"/>
  <c r="AK1619" i="3"/>
  <c r="AL1619" i="3"/>
  <c r="AM1619" i="3"/>
  <c r="AN1619" i="3"/>
  <c r="AO1619" i="3"/>
  <c r="E1620" i="3"/>
  <c r="F1620" i="3"/>
  <c r="G1620" i="3"/>
  <c r="H1620" i="3"/>
  <c r="K1620" i="3"/>
  <c r="L1620" i="3"/>
  <c r="M1620" i="3"/>
  <c r="N1620" i="3"/>
  <c r="Q1620" i="3"/>
  <c r="R1620" i="3"/>
  <c r="S1620" i="3"/>
  <c r="T1620" i="3"/>
  <c r="U1620" i="3"/>
  <c r="V1620" i="3"/>
  <c r="W1620" i="3"/>
  <c r="X1620" i="3"/>
  <c r="Y1620" i="3"/>
  <c r="Z1620" i="3"/>
  <c r="AA1620" i="3"/>
  <c r="AB1620" i="3"/>
  <c r="AC1620" i="3"/>
  <c r="AD1620" i="3"/>
  <c r="AF1620" i="3"/>
  <c r="AG1620" i="3"/>
  <c r="AH1620" i="3"/>
  <c r="AI1620" i="3"/>
  <c r="AJ1620" i="3"/>
  <c r="AK1620" i="3"/>
  <c r="AL1620" i="3"/>
  <c r="AM1620" i="3"/>
  <c r="AN1620" i="3"/>
  <c r="AO1620" i="3"/>
  <c r="E1621" i="3"/>
  <c r="F1621" i="3"/>
  <c r="G1621" i="3"/>
  <c r="H1621" i="3"/>
  <c r="K1621" i="3"/>
  <c r="L1621" i="3"/>
  <c r="M1621" i="3"/>
  <c r="N1621" i="3"/>
  <c r="P1621" i="3" s="1"/>
  <c r="O1621" i="3"/>
  <c r="Q1621" i="3"/>
  <c r="R1621" i="3"/>
  <c r="S1621" i="3"/>
  <c r="T1621" i="3"/>
  <c r="U1621" i="3"/>
  <c r="V1621" i="3"/>
  <c r="W1621" i="3"/>
  <c r="X1621" i="3"/>
  <c r="Y1621" i="3"/>
  <c r="Z1621" i="3"/>
  <c r="AA1621" i="3"/>
  <c r="AB1621" i="3"/>
  <c r="AC1621" i="3"/>
  <c r="AD1621" i="3"/>
  <c r="AF1621" i="3"/>
  <c r="AG1621" i="3"/>
  <c r="AH1621" i="3"/>
  <c r="AI1621" i="3"/>
  <c r="AJ1621" i="3"/>
  <c r="AK1621" i="3"/>
  <c r="AL1621" i="3"/>
  <c r="AM1621" i="3"/>
  <c r="AN1621" i="3"/>
  <c r="AO1621" i="3"/>
  <c r="E1622" i="3"/>
  <c r="F1622" i="3"/>
  <c r="G1622" i="3"/>
  <c r="H1622" i="3"/>
  <c r="K1622" i="3"/>
  <c r="L1622" i="3"/>
  <c r="M1622" i="3"/>
  <c r="N1622" i="3"/>
  <c r="O1622" i="3" s="1"/>
  <c r="Q1622" i="3"/>
  <c r="R1622" i="3" s="1"/>
  <c r="S1622" i="3"/>
  <c r="T1622" i="3"/>
  <c r="U1622" i="3"/>
  <c r="V1622" i="3"/>
  <c r="W1622" i="3"/>
  <c r="X1622" i="3"/>
  <c r="Y1622" i="3" s="1"/>
  <c r="Z1622" i="3"/>
  <c r="AA1622" i="3"/>
  <c r="AB1622" i="3"/>
  <c r="AC1622" i="3"/>
  <c r="AD1622" i="3"/>
  <c r="AF1622" i="3"/>
  <c r="AG1622" i="3"/>
  <c r="AH1622" i="3"/>
  <c r="AI1622" i="3"/>
  <c r="AJ1622" i="3"/>
  <c r="AK1622" i="3"/>
  <c r="AL1622" i="3"/>
  <c r="AM1622" i="3"/>
  <c r="AN1622" i="3"/>
  <c r="AO1622" i="3"/>
  <c r="E1623" i="3"/>
  <c r="F1623" i="3"/>
  <c r="G1623" i="3"/>
  <c r="H1623" i="3"/>
  <c r="K1623" i="3"/>
  <c r="L1623" i="3"/>
  <c r="M1623" i="3"/>
  <c r="N1623" i="3"/>
  <c r="O1623" i="3"/>
  <c r="P1623" i="3"/>
  <c r="Q1623" i="3"/>
  <c r="R1623" i="3" s="1"/>
  <c r="S1623" i="3"/>
  <c r="T1623" i="3"/>
  <c r="U1623" i="3"/>
  <c r="V1623" i="3"/>
  <c r="W1623" i="3"/>
  <c r="X1623" i="3"/>
  <c r="Y1623" i="3"/>
  <c r="Z1623" i="3"/>
  <c r="AA1623" i="3"/>
  <c r="AB1623" i="3"/>
  <c r="AC1623" i="3"/>
  <c r="AD1623" i="3"/>
  <c r="AF1623" i="3"/>
  <c r="AG1623" i="3"/>
  <c r="AH1623" i="3"/>
  <c r="AI1623" i="3"/>
  <c r="AJ1623" i="3"/>
  <c r="AK1623" i="3"/>
  <c r="AL1623" i="3"/>
  <c r="AM1623" i="3"/>
  <c r="AN1623" i="3"/>
  <c r="AO1623" i="3"/>
  <c r="E1624" i="3"/>
  <c r="F1624" i="3"/>
  <c r="G1624" i="3"/>
  <c r="H1624" i="3"/>
  <c r="K1624" i="3"/>
  <c r="L1624" i="3"/>
  <c r="M1624" i="3"/>
  <c r="N1624" i="3"/>
  <c r="O1624" i="3"/>
  <c r="P1624" i="3"/>
  <c r="Q1624" i="3"/>
  <c r="R1624" i="3"/>
  <c r="S1624" i="3"/>
  <c r="T1624" i="3"/>
  <c r="U1624" i="3"/>
  <c r="V1624" i="3"/>
  <c r="W1624" i="3"/>
  <c r="X1624" i="3"/>
  <c r="Y1624" i="3" s="1"/>
  <c r="Z1624" i="3"/>
  <c r="AA1624" i="3"/>
  <c r="AB1624" i="3"/>
  <c r="AC1624" i="3"/>
  <c r="AD1624" i="3"/>
  <c r="AF1624" i="3"/>
  <c r="AG1624" i="3"/>
  <c r="AH1624" i="3"/>
  <c r="AI1624" i="3"/>
  <c r="AJ1624" i="3"/>
  <c r="AK1624" i="3"/>
  <c r="AL1624" i="3"/>
  <c r="AM1624" i="3"/>
  <c r="AN1624" i="3"/>
  <c r="AO1624" i="3"/>
  <c r="E1625" i="3"/>
  <c r="F1625" i="3"/>
  <c r="G1625" i="3"/>
  <c r="H1625" i="3"/>
  <c r="K1625" i="3"/>
  <c r="L1625" i="3"/>
  <c r="M1625" i="3"/>
  <c r="N1625" i="3"/>
  <c r="P1625" i="3" s="1"/>
  <c r="Q1625" i="3"/>
  <c r="R1625" i="3" s="1"/>
  <c r="S1625" i="3"/>
  <c r="T1625" i="3"/>
  <c r="U1625" i="3"/>
  <c r="V1625" i="3"/>
  <c r="W1625" i="3"/>
  <c r="X1625" i="3"/>
  <c r="Y1625" i="3"/>
  <c r="Z1625" i="3"/>
  <c r="AA1625" i="3"/>
  <c r="AB1625" i="3"/>
  <c r="AC1625" i="3"/>
  <c r="AD1625" i="3"/>
  <c r="AF1625" i="3"/>
  <c r="AG1625" i="3"/>
  <c r="AH1625" i="3"/>
  <c r="AI1625" i="3"/>
  <c r="AJ1625" i="3"/>
  <c r="AK1625" i="3"/>
  <c r="AL1625" i="3"/>
  <c r="AM1625" i="3"/>
  <c r="AN1625" i="3"/>
  <c r="AO1625" i="3"/>
  <c r="E1626" i="3"/>
  <c r="F1626" i="3"/>
  <c r="G1626" i="3"/>
  <c r="H1626" i="3"/>
  <c r="K1626" i="3"/>
  <c r="L1626" i="3"/>
  <c r="M1626" i="3"/>
  <c r="N1626" i="3"/>
  <c r="Q1626" i="3"/>
  <c r="R1626" i="3"/>
  <c r="S1626" i="3"/>
  <c r="T1626" i="3"/>
  <c r="U1626" i="3"/>
  <c r="V1626" i="3"/>
  <c r="W1626" i="3"/>
  <c r="X1626" i="3"/>
  <c r="Y1626" i="3"/>
  <c r="Z1626" i="3"/>
  <c r="AA1626" i="3"/>
  <c r="AB1626" i="3"/>
  <c r="AC1626" i="3"/>
  <c r="AD1626" i="3"/>
  <c r="AF1626" i="3"/>
  <c r="AG1626" i="3"/>
  <c r="AH1626" i="3"/>
  <c r="AI1626" i="3"/>
  <c r="AJ1626" i="3"/>
  <c r="AK1626" i="3"/>
  <c r="AL1626" i="3"/>
  <c r="AM1626" i="3"/>
  <c r="AN1626" i="3"/>
  <c r="AO1626" i="3"/>
  <c r="E1627" i="3"/>
  <c r="F1627" i="3"/>
  <c r="G1627" i="3"/>
  <c r="H1627" i="3"/>
  <c r="K1627" i="3"/>
  <c r="L1627" i="3"/>
  <c r="M1627" i="3"/>
  <c r="N1627" i="3"/>
  <c r="P1627" i="3" s="1"/>
  <c r="O1627" i="3"/>
  <c r="Q1627" i="3"/>
  <c r="R1627" i="3"/>
  <c r="S1627" i="3"/>
  <c r="T1627" i="3"/>
  <c r="U1627" i="3"/>
  <c r="V1627" i="3"/>
  <c r="W1627" i="3"/>
  <c r="X1627" i="3"/>
  <c r="Y1627" i="3"/>
  <c r="Z1627" i="3"/>
  <c r="AA1627" i="3"/>
  <c r="AB1627" i="3"/>
  <c r="AC1627" i="3"/>
  <c r="AD1627" i="3"/>
  <c r="AF1627" i="3"/>
  <c r="AG1627" i="3"/>
  <c r="AH1627" i="3"/>
  <c r="AI1627" i="3"/>
  <c r="AJ1627" i="3"/>
  <c r="AK1627" i="3"/>
  <c r="AL1627" i="3"/>
  <c r="AM1627" i="3"/>
  <c r="AN1627" i="3"/>
  <c r="AO1627" i="3"/>
  <c r="E1628" i="3"/>
  <c r="F1628" i="3"/>
  <c r="G1628" i="3"/>
  <c r="H1628" i="3"/>
  <c r="K1628" i="3"/>
  <c r="L1628" i="3"/>
  <c r="M1628" i="3"/>
  <c r="N1628" i="3"/>
  <c r="O1628" i="3" s="1"/>
  <c r="Q1628" i="3"/>
  <c r="R1628" i="3"/>
  <c r="S1628" i="3"/>
  <c r="T1628" i="3"/>
  <c r="U1628" i="3"/>
  <c r="V1628" i="3"/>
  <c r="W1628" i="3"/>
  <c r="X1628" i="3"/>
  <c r="Y1628" i="3" s="1"/>
  <c r="Z1628" i="3"/>
  <c r="AA1628" i="3"/>
  <c r="AB1628" i="3"/>
  <c r="AC1628" i="3"/>
  <c r="AD1628" i="3"/>
  <c r="AF1628" i="3"/>
  <c r="AG1628" i="3"/>
  <c r="AH1628" i="3"/>
  <c r="AI1628" i="3"/>
  <c r="AJ1628" i="3"/>
  <c r="AK1628" i="3"/>
  <c r="AL1628" i="3"/>
  <c r="AM1628" i="3"/>
  <c r="AN1628" i="3"/>
  <c r="AO1628" i="3"/>
  <c r="E1629" i="3"/>
  <c r="F1629" i="3"/>
  <c r="G1629" i="3"/>
  <c r="H1629" i="3"/>
  <c r="K1629" i="3"/>
  <c r="L1629" i="3"/>
  <c r="M1629" i="3"/>
  <c r="N1629" i="3"/>
  <c r="O1629" i="3"/>
  <c r="P1629" i="3"/>
  <c r="Q1629" i="3"/>
  <c r="R1629" i="3" s="1"/>
  <c r="S1629" i="3"/>
  <c r="T1629" i="3"/>
  <c r="U1629" i="3"/>
  <c r="V1629" i="3"/>
  <c r="W1629" i="3"/>
  <c r="X1629" i="3"/>
  <c r="Y1629" i="3"/>
  <c r="Z1629" i="3"/>
  <c r="AA1629" i="3"/>
  <c r="AB1629" i="3"/>
  <c r="AC1629" i="3"/>
  <c r="AD1629" i="3"/>
  <c r="AF1629" i="3"/>
  <c r="AG1629" i="3"/>
  <c r="AH1629" i="3"/>
  <c r="AI1629" i="3"/>
  <c r="AJ1629" i="3"/>
  <c r="AK1629" i="3"/>
  <c r="AL1629" i="3"/>
  <c r="AM1629" i="3"/>
  <c r="AN1629" i="3"/>
  <c r="AO1629" i="3"/>
  <c r="E1630" i="3"/>
  <c r="F1630" i="3"/>
  <c r="G1630" i="3"/>
  <c r="H1630" i="3"/>
  <c r="K1630" i="3"/>
  <c r="L1630" i="3"/>
  <c r="M1630" i="3"/>
  <c r="N1630" i="3"/>
  <c r="O1630" i="3"/>
  <c r="P1630" i="3"/>
  <c r="Q1630" i="3"/>
  <c r="R1630" i="3"/>
  <c r="S1630" i="3"/>
  <c r="T1630" i="3"/>
  <c r="U1630" i="3"/>
  <c r="V1630" i="3"/>
  <c r="W1630" i="3"/>
  <c r="X1630" i="3"/>
  <c r="Y1630" i="3" s="1"/>
  <c r="Z1630" i="3"/>
  <c r="AA1630" i="3"/>
  <c r="AB1630" i="3"/>
  <c r="AC1630" i="3"/>
  <c r="AD1630" i="3"/>
  <c r="AF1630" i="3"/>
  <c r="AG1630" i="3"/>
  <c r="AH1630" i="3"/>
  <c r="AI1630" i="3"/>
  <c r="AJ1630" i="3"/>
  <c r="AK1630" i="3"/>
  <c r="AL1630" i="3"/>
  <c r="AM1630" i="3"/>
  <c r="AN1630" i="3"/>
  <c r="AO1630" i="3"/>
  <c r="E1631" i="3"/>
  <c r="F1631" i="3"/>
  <c r="G1631" i="3"/>
  <c r="H1631" i="3"/>
  <c r="K1631" i="3"/>
  <c r="L1631" i="3"/>
  <c r="M1631" i="3"/>
  <c r="N1631" i="3"/>
  <c r="P1631" i="3" s="1"/>
  <c r="Q1631" i="3"/>
  <c r="R1631" i="3" s="1"/>
  <c r="S1631" i="3"/>
  <c r="T1631" i="3"/>
  <c r="U1631" i="3"/>
  <c r="V1631" i="3"/>
  <c r="W1631" i="3"/>
  <c r="X1631" i="3"/>
  <c r="Y1631" i="3"/>
  <c r="Z1631" i="3"/>
  <c r="AA1631" i="3"/>
  <c r="AB1631" i="3"/>
  <c r="AC1631" i="3"/>
  <c r="AD1631" i="3"/>
  <c r="AF1631" i="3"/>
  <c r="AG1631" i="3"/>
  <c r="AH1631" i="3"/>
  <c r="AI1631" i="3"/>
  <c r="AJ1631" i="3"/>
  <c r="AK1631" i="3"/>
  <c r="AL1631" i="3"/>
  <c r="AM1631" i="3"/>
  <c r="AN1631" i="3"/>
  <c r="AO1631" i="3"/>
  <c r="E1632" i="3"/>
  <c r="F1632" i="3"/>
  <c r="G1632" i="3"/>
  <c r="H1632" i="3"/>
  <c r="K1632" i="3"/>
  <c r="L1632" i="3"/>
  <c r="M1632" i="3"/>
  <c r="N1632" i="3"/>
  <c r="Q1632" i="3"/>
  <c r="R1632" i="3"/>
  <c r="S1632" i="3"/>
  <c r="T1632" i="3"/>
  <c r="U1632" i="3"/>
  <c r="V1632" i="3"/>
  <c r="W1632" i="3"/>
  <c r="X1632" i="3"/>
  <c r="Y1632" i="3"/>
  <c r="Z1632" i="3"/>
  <c r="AA1632" i="3"/>
  <c r="AB1632" i="3"/>
  <c r="AC1632" i="3"/>
  <c r="AD1632" i="3"/>
  <c r="AF1632" i="3"/>
  <c r="AG1632" i="3"/>
  <c r="AH1632" i="3"/>
  <c r="AI1632" i="3"/>
  <c r="AJ1632" i="3"/>
  <c r="AK1632" i="3"/>
  <c r="AL1632" i="3"/>
  <c r="AM1632" i="3"/>
  <c r="AN1632" i="3"/>
  <c r="AO1632" i="3"/>
  <c r="E1633" i="3"/>
  <c r="F1633" i="3"/>
  <c r="G1633" i="3"/>
  <c r="H1633" i="3"/>
  <c r="K1633" i="3"/>
  <c r="L1633" i="3"/>
  <c r="M1633" i="3"/>
  <c r="N1633" i="3"/>
  <c r="P1633" i="3" s="1"/>
  <c r="O1633" i="3"/>
  <c r="Q1633" i="3"/>
  <c r="R1633" i="3"/>
  <c r="S1633" i="3"/>
  <c r="T1633" i="3"/>
  <c r="U1633" i="3"/>
  <c r="V1633" i="3"/>
  <c r="W1633" i="3"/>
  <c r="X1633" i="3"/>
  <c r="Y1633" i="3" s="1"/>
  <c r="Z1633" i="3"/>
  <c r="AA1633" i="3"/>
  <c r="AB1633" i="3"/>
  <c r="AC1633" i="3"/>
  <c r="AD1633" i="3"/>
  <c r="AF1633" i="3"/>
  <c r="AG1633" i="3"/>
  <c r="AH1633" i="3"/>
  <c r="AI1633" i="3"/>
  <c r="AJ1633" i="3"/>
  <c r="AK1633" i="3"/>
  <c r="AL1633" i="3"/>
  <c r="AM1633" i="3"/>
  <c r="AN1633" i="3"/>
  <c r="AO1633" i="3"/>
  <c r="E1634" i="3"/>
  <c r="F1634" i="3"/>
  <c r="G1634" i="3"/>
  <c r="H1634" i="3"/>
  <c r="K1634" i="3"/>
  <c r="L1634" i="3"/>
  <c r="M1634" i="3"/>
  <c r="N1634" i="3"/>
  <c r="O1634" i="3" s="1"/>
  <c r="Q1634" i="3"/>
  <c r="R1634" i="3"/>
  <c r="S1634" i="3"/>
  <c r="T1634" i="3"/>
  <c r="U1634" i="3"/>
  <c r="V1634" i="3"/>
  <c r="W1634" i="3"/>
  <c r="X1634" i="3"/>
  <c r="Y1634" i="3" s="1"/>
  <c r="Z1634" i="3"/>
  <c r="AA1634" i="3"/>
  <c r="AB1634" i="3"/>
  <c r="AC1634" i="3"/>
  <c r="AD1634" i="3"/>
  <c r="AF1634" i="3"/>
  <c r="AG1634" i="3"/>
  <c r="AH1634" i="3"/>
  <c r="AI1634" i="3"/>
  <c r="AJ1634" i="3"/>
  <c r="AK1634" i="3"/>
  <c r="AL1634" i="3"/>
  <c r="AM1634" i="3"/>
  <c r="AN1634" i="3"/>
  <c r="AO1634" i="3"/>
  <c r="E1635" i="3"/>
  <c r="F1635" i="3"/>
  <c r="G1635" i="3"/>
  <c r="H1635" i="3"/>
  <c r="K1635" i="3"/>
  <c r="L1635" i="3"/>
  <c r="M1635" i="3"/>
  <c r="N1635" i="3"/>
  <c r="O1635" i="3"/>
  <c r="P1635" i="3"/>
  <c r="Q1635" i="3"/>
  <c r="R1635" i="3" s="1"/>
  <c r="S1635" i="3"/>
  <c r="T1635" i="3"/>
  <c r="U1635" i="3"/>
  <c r="V1635" i="3"/>
  <c r="W1635" i="3"/>
  <c r="X1635" i="3"/>
  <c r="Y1635" i="3"/>
  <c r="Z1635" i="3"/>
  <c r="AA1635" i="3"/>
  <c r="AB1635" i="3"/>
  <c r="AC1635" i="3"/>
  <c r="AD1635" i="3"/>
  <c r="AF1635" i="3"/>
  <c r="AG1635" i="3"/>
  <c r="AH1635" i="3"/>
  <c r="AI1635" i="3"/>
  <c r="AJ1635" i="3"/>
  <c r="AK1635" i="3"/>
  <c r="AL1635" i="3"/>
  <c r="AM1635" i="3"/>
  <c r="AN1635" i="3"/>
  <c r="AO1635" i="3"/>
  <c r="E1636" i="3"/>
  <c r="F1636" i="3"/>
  <c r="G1636" i="3"/>
  <c r="H1636" i="3"/>
  <c r="K1636" i="3"/>
  <c r="L1636" i="3"/>
  <c r="M1636" i="3"/>
  <c r="N1636" i="3"/>
  <c r="O1636" i="3"/>
  <c r="P1636" i="3"/>
  <c r="Q1636" i="3"/>
  <c r="R1636" i="3"/>
  <c r="S1636" i="3"/>
  <c r="T1636" i="3"/>
  <c r="U1636" i="3"/>
  <c r="V1636" i="3"/>
  <c r="W1636" i="3"/>
  <c r="X1636" i="3"/>
  <c r="Y1636" i="3" s="1"/>
  <c r="Z1636" i="3"/>
  <c r="AA1636" i="3"/>
  <c r="AB1636" i="3"/>
  <c r="AC1636" i="3"/>
  <c r="AD1636" i="3"/>
  <c r="AF1636" i="3"/>
  <c r="AG1636" i="3"/>
  <c r="AH1636" i="3"/>
  <c r="AI1636" i="3"/>
  <c r="AJ1636" i="3"/>
  <c r="AK1636" i="3"/>
  <c r="AL1636" i="3"/>
  <c r="AM1636" i="3"/>
  <c r="AN1636" i="3"/>
  <c r="AO1636" i="3"/>
  <c r="E1637" i="3"/>
  <c r="F1637" i="3"/>
  <c r="G1637" i="3"/>
  <c r="H1637" i="3"/>
  <c r="K1637" i="3"/>
  <c r="L1637" i="3"/>
  <c r="M1637" i="3"/>
  <c r="N1637" i="3"/>
  <c r="P1637" i="3" s="1"/>
  <c r="O1637" i="3"/>
  <c r="Q1637" i="3"/>
  <c r="R1637" i="3" s="1"/>
  <c r="S1637" i="3"/>
  <c r="T1637" i="3"/>
  <c r="U1637" i="3"/>
  <c r="V1637" i="3"/>
  <c r="W1637" i="3"/>
  <c r="X1637" i="3"/>
  <c r="Y1637" i="3"/>
  <c r="Z1637" i="3"/>
  <c r="AA1637" i="3"/>
  <c r="AB1637" i="3"/>
  <c r="AC1637" i="3"/>
  <c r="AD1637" i="3"/>
  <c r="AF1637" i="3"/>
  <c r="AG1637" i="3"/>
  <c r="AH1637" i="3"/>
  <c r="AI1637" i="3"/>
  <c r="AJ1637" i="3"/>
  <c r="AK1637" i="3"/>
  <c r="AL1637" i="3"/>
  <c r="AM1637" i="3"/>
  <c r="AN1637" i="3"/>
  <c r="AO1637" i="3"/>
  <c r="E1638" i="3"/>
  <c r="F1638" i="3"/>
  <c r="G1638" i="3"/>
  <c r="H1638" i="3"/>
  <c r="K1638" i="3"/>
  <c r="L1638" i="3"/>
  <c r="M1638" i="3"/>
  <c r="N1638" i="3"/>
  <c r="Q1638" i="3"/>
  <c r="R1638" i="3"/>
  <c r="S1638" i="3"/>
  <c r="T1638" i="3"/>
  <c r="U1638" i="3"/>
  <c r="V1638" i="3"/>
  <c r="W1638" i="3"/>
  <c r="X1638" i="3"/>
  <c r="Y1638" i="3"/>
  <c r="Z1638" i="3"/>
  <c r="AA1638" i="3"/>
  <c r="AB1638" i="3"/>
  <c r="AC1638" i="3"/>
  <c r="AD1638" i="3"/>
  <c r="AF1638" i="3"/>
  <c r="AG1638" i="3"/>
  <c r="AH1638" i="3"/>
  <c r="AI1638" i="3"/>
  <c r="AJ1638" i="3"/>
  <c r="AK1638" i="3"/>
  <c r="AL1638" i="3"/>
  <c r="AM1638" i="3"/>
  <c r="AN1638" i="3"/>
  <c r="AO1638" i="3"/>
  <c r="E1639" i="3"/>
  <c r="F1639" i="3"/>
  <c r="G1639" i="3"/>
  <c r="H1639" i="3"/>
  <c r="K1639" i="3"/>
  <c r="L1639" i="3"/>
  <c r="M1639" i="3"/>
  <c r="N1639" i="3"/>
  <c r="P1639" i="3" s="1"/>
  <c r="O1639" i="3"/>
  <c r="Q1639" i="3"/>
  <c r="R1639" i="3"/>
  <c r="S1639" i="3"/>
  <c r="T1639" i="3"/>
  <c r="U1639" i="3"/>
  <c r="V1639" i="3"/>
  <c r="W1639" i="3"/>
  <c r="X1639" i="3"/>
  <c r="Y1639" i="3"/>
  <c r="Z1639" i="3"/>
  <c r="AA1639" i="3"/>
  <c r="AB1639" i="3"/>
  <c r="AC1639" i="3"/>
  <c r="AD1639" i="3"/>
  <c r="AF1639" i="3"/>
  <c r="AG1639" i="3"/>
  <c r="AH1639" i="3"/>
  <c r="AI1639" i="3"/>
  <c r="AJ1639" i="3"/>
  <c r="AK1639" i="3"/>
  <c r="AL1639" i="3"/>
  <c r="AM1639" i="3"/>
  <c r="AN1639" i="3"/>
  <c r="AO1639" i="3"/>
  <c r="E1640" i="3"/>
  <c r="F1640" i="3"/>
  <c r="G1640" i="3"/>
  <c r="H1640" i="3"/>
  <c r="K1640" i="3"/>
  <c r="L1640" i="3"/>
  <c r="M1640" i="3"/>
  <c r="N1640" i="3"/>
  <c r="O1640" i="3" s="1"/>
  <c r="Q1640" i="3"/>
  <c r="R1640" i="3" s="1"/>
  <c r="S1640" i="3"/>
  <c r="T1640" i="3"/>
  <c r="U1640" i="3"/>
  <c r="V1640" i="3"/>
  <c r="W1640" i="3"/>
  <c r="X1640" i="3"/>
  <c r="Y1640" i="3" s="1"/>
  <c r="Z1640" i="3"/>
  <c r="AA1640" i="3"/>
  <c r="AB1640" i="3"/>
  <c r="AC1640" i="3"/>
  <c r="AD1640" i="3"/>
  <c r="AF1640" i="3"/>
  <c r="AG1640" i="3"/>
  <c r="AH1640" i="3"/>
  <c r="AI1640" i="3"/>
  <c r="AJ1640" i="3"/>
  <c r="AK1640" i="3"/>
  <c r="AL1640" i="3"/>
  <c r="AM1640" i="3"/>
  <c r="AN1640" i="3"/>
  <c r="AO1640" i="3"/>
  <c r="E1641" i="3"/>
  <c r="F1641" i="3"/>
  <c r="G1641" i="3"/>
  <c r="H1641" i="3"/>
  <c r="K1641" i="3"/>
  <c r="L1641" i="3"/>
  <c r="M1641" i="3"/>
  <c r="N1641" i="3"/>
  <c r="O1641" i="3"/>
  <c r="P1641" i="3"/>
  <c r="Q1641" i="3"/>
  <c r="R1641" i="3" s="1"/>
  <c r="S1641" i="3"/>
  <c r="T1641" i="3"/>
  <c r="U1641" i="3"/>
  <c r="V1641" i="3"/>
  <c r="W1641" i="3"/>
  <c r="X1641" i="3"/>
  <c r="Y1641" i="3"/>
  <c r="Z1641" i="3"/>
  <c r="AA1641" i="3"/>
  <c r="AB1641" i="3"/>
  <c r="AC1641" i="3"/>
  <c r="AD1641" i="3"/>
  <c r="AF1641" i="3"/>
  <c r="AG1641" i="3"/>
  <c r="AH1641" i="3"/>
  <c r="AI1641" i="3"/>
  <c r="AJ1641" i="3"/>
  <c r="AK1641" i="3"/>
  <c r="AL1641" i="3"/>
  <c r="AM1641" i="3"/>
  <c r="AN1641" i="3"/>
  <c r="AO1641" i="3"/>
  <c r="E1642" i="3"/>
  <c r="F1642" i="3"/>
  <c r="G1642" i="3"/>
  <c r="H1642" i="3"/>
  <c r="K1642" i="3"/>
  <c r="L1642" i="3"/>
  <c r="M1642" i="3"/>
  <c r="N1642" i="3"/>
  <c r="O1642" i="3"/>
  <c r="P1642" i="3"/>
  <c r="Q1642" i="3"/>
  <c r="R1642" i="3"/>
  <c r="S1642" i="3"/>
  <c r="T1642" i="3"/>
  <c r="U1642" i="3"/>
  <c r="V1642" i="3"/>
  <c r="W1642" i="3"/>
  <c r="X1642" i="3"/>
  <c r="Y1642" i="3" s="1"/>
  <c r="Z1642" i="3"/>
  <c r="AA1642" i="3"/>
  <c r="AB1642" i="3"/>
  <c r="AC1642" i="3"/>
  <c r="AD1642" i="3"/>
  <c r="AF1642" i="3"/>
  <c r="AG1642" i="3"/>
  <c r="AH1642" i="3"/>
  <c r="AI1642" i="3"/>
  <c r="AJ1642" i="3"/>
  <c r="AK1642" i="3"/>
  <c r="AL1642" i="3"/>
  <c r="AM1642" i="3"/>
  <c r="AN1642" i="3"/>
  <c r="AO1642" i="3"/>
  <c r="E1643" i="3"/>
  <c r="F1643" i="3"/>
  <c r="G1643" i="3"/>
  <c r="H1643" i="3"/>
  <c r="K1643" i="3"/>
  <c r="L1643" i="3"/>
  <c r="M1643" i="3"/>
  <c r="N1643" i="3"/>
  <c r="P1643" i="3" s="1"/>
  <c r="Q1643" i="3"/>
  <c r="R1643" i="3" s="1"/>
  <c r="S1643" i="3"/>
  <c r="T1643" i="3"/>
  <c r="U1643" i="3"/>
  <c r="V1643" i="3"/>
  <c r="W1643" i="3"/>
  <c r="X1643" i="3"/>
  <c r="Y1643" i="3"/>
  <c r="Z1643" i="3"/>
  <c r="AA1643" i="3"/>
  <c r="AB1643" i="3"/>
  <c r="AC1643" i="3"/>
  <c r="AD1643" i="3"/>
  <c r="AF1643" i="3"/>
  <c r="AG1643" i="3"/>
  <c r="AH1643" i="3"/>
  <c r="AI1643" i="3"/>
  <c r="AJ1643" i="3"/>
  <c r="AK1643" i="3"/>
  <c r="AL1643" i="3"/>
  <c r="AM1643" i="3"/>
  <c r="AN1643" i="3"/>
  <c r="AO1643" i="3"/>
  <c r="E1644" i="3"/>
  <c r="F1644" i="3"/>
  <c r="G1644" i="3"/>
  <c r="H1644" i="3"/>
  <c r="K1644" i="3"/>
  <c r="L1644" i="3"/>
  <c r="M1644" i="3"/>
  <c r="N1644" i="3"/>
  <c r="Q1644" i="3"/>
  <c r="R1644" i="3"/>
  <c r="S1644" i="3"/>
  <c r="T1644" i="3"/>
  <c r="U1644" i="3"/>
  <c r="V1644" i="3"/>
  <c r="W1644" i="3"/>
  <c r="X1644" i="3"/>
  <c r="Y1644" i="3"/>
  <c r="Z1644" i="3"/>
  <c r="AA1644" i="3"/>
  <c r="AB1644" i="3"/>
  <c r="AC1644" i="3"/>
  <c r="AD1644" i="3"/>
  <c r="AF1644" i="3"/>
  <c r="AG1644" i="3"/>
  <c r="AH1644" i="3"/>
  <c r="AI1644" i="3"/>
  <c r="AJ1644" i="3"/>
  <c r="AK1644" i="3"/>
  <c r="AL1644" i="3"/>
  <c r="AM1644" i="3"/>
  <c r="AN1644" i="3"/>
  <c r="AO1644" i="3"/>
  <c r="E1645" i="3"/>
  <c r="F1645" i="3"/>
  <c r="G1645" i="3"/>
  <c r="H1645" i="3"/>
  <c r="K1645" i="3"/>
  <c r="L1645" i="3"/>
  <c r="M1645" i="3"/>
  <c r="N1645" i="3"/>
  <c r="P1645" i="3" s="1"/>
  <c r="O1645" i="3"/>
  <c r="Q1645" i="3"/>
  <c r="R1645" i="3"/>
  <c r="S1645" i="3"/>
  <c r="T1645" i="3"/>
  <c r="U1645" i="3"/>
  <c r="V1645" i="3"/>
  <c r="W1645" i="3"/>
  <c r="X1645" i="3"/>
  <c r="Y1645" i="3"/>
  <c r="Z1645" i="3"/>
  <c r="AA1645" i="3"/>
  <c r="AB1645" i="3"/>
  <c r="AC1645" i="3"/>
  <c r="AD1645" i="3"/>
  <c r="AF1645" i="3"/>
  <c r="AG1645" i="3"/>
  <c r="AH1645" i="3"/>
  <c r="AI1645" i="3"/>
  <c r="AJ1645" i="3"/>
  <c r="AK1645" i="3"/>
  <c r="AL1645" i="3"/>
  <c r="AM1645" i="3"/>
  <c r="AN1645" i="3"/>
  <c r="AO1645" i="3"/>
  <c r="E1646" i="3"/>
  <c r="F1646" i="3"/>
  <c r="G1646" i="3"/>
  <c r="H1646" i="3"/>
  <c r="K1646" i="3"/>
  <c r="L1646" i="3"/>
  <c r="M1646" i="3"/>
  <c r="N1646" i="3"/>
  <c r="O1646" i="3" s="1"/>
  <c r="Q1646" i="3"/>
  <c r="R1646" i="3"/>
  <c r="S1646" i="3"/>
  <c r="T1646" i="3"/>
  <c r="U1646" i="3"/>
  <c r="V1646" i="3"/>
  <c r="W1646" i="3"/>
  <c r="X1646" i="3"/>
  <c r="Y1646" i="3" s="1"/>
  <c r="Z1646" i="3"/>
  <c r="AA1646" i="3"/>
  <c r="AB1646" i="3"/>
  <c r="AC1646" i="3"/>
  <c r="AD1646" i="3"/>
  <c r="AF1646" i="3"/>
  <c r="AG1646" i="3"/>
  <c r="AH1646" i="3"/>
  <c r="AI1646" i="3"/>
  <c r="AJ1646" i="3"/>
  <c r="AK1646" i="3"/>
  <c r="AL1646" i="3"/>
  <c r="AM1646" i="3"/>
  <c r="AN1646" i="3"/>
  <c r="AO1646" i="3"/>
  <c r="E1647" i="3"/>
  <c r="F1647" i="3"/>
  <c r="G1647" i="3"/>
  <c r="H1647" i="3"/>
  <c r="K1647" i="3"/>
  <c r="L1647" i="3"/>
  <c r="M1647" i="3"/>
  <c r="N1647" i="3"/>
  <c r="O1647" i="3"/>
  <c r="P1647" i="3"/>
  <c r="Q1647" i="3"/>
  <c r="R1647" i="3" s="1"/>
  <c r="S1647" i="3"/>
  <c r="T1647" i="3"/>
  <c r="U1647" i="3"/>
  <c r="V1647" i="3"/>
  <c r="W1647" i="3"/>
  <c r="X1647" i="3"/>
  <c r="Y1647" i="3"/>
  <c r="Z1647" i="3"/>
  <c r="AA1647" i="3"/>
  <c r="AB1647" i="3"/>
  <c r="AC1647" i="3"/>
  <c r="AD1647" i="3"/>
  <c r="AF1647" i="3"/>
  <c r="AG1647" i="3"/>
  <c r="AH1647" i="3"/>
  <c r="AI1647" i="3"/>
  <c r="AJ1647" i="3"/>
  <c r="AK1647" i="3"/>
  <c r="AL1647" i="3"/>
  <c r="AM1647" i="3"/>
  <c r="AN1647" i="3"/>
  <c r="AO1647" i="3"/>
  <c r="E1648" i="3"/>
  <c r="F1648" i="3"/>
  <c r="G1648" i="3"/>
  <c r="H1648" i="3"/>
  <c r="K1648" i="3"/>
  <c r="L1648" i="3"/>
  <c r="M1648" i="3"/>
  <c r="N1648" i="3"/>
  <c r="O1648" i="3"/>
  <c r="P1648" i="3"/>
  <c r="Q1648" i="3"/>
  <c r="R1648" i="3"/>
  <c r="S1648" i="3"/>
  <c r="T1648" i="3"/>
  <c r="U1648" i="3"/>
  <c r="V1648" i="3"/>
  <c r="W1648" i="3"/>
  <c r="X1648" i="3"/>
  <c r="Y1648" i="3" s="1"/>
  <c r="Z1648" i="3"/>
  <c r="AA1648" i="3"/>
  <c r="AB1648" i="3"/>
  <c r="AC1648" i="3"/>
  <c r="AD1648" i="3"/>
  <c r="AF1648" i="3"/>
  <c r="AG1648" i="3"/>
  <c r="AH1648" i="3"/>
  <c r="AI1648" i="3"/>
  <c r="AJ1648" i="3"/>
  <c r="AK1648" i="3"/>
  <c r="AL1648" i="3"/>
  <c r="AM1648" i="3"/>
  <c r="AN1648" i="3"/>
  <c r="AO1648" i="3"/>
  <c r="E1649" i="3"/>
  <c r="F1649" i="3"/>
  <c r="G1649" i="3"/>
  <c r="H1649" i="3"/>
  <c r="K1649" i="3"/>
  <c r="L1649" i="3"/>
  <c r="M1649" i="3"/>
  <c r="N1649" i="3"/>
  <c r="P1649" i="3" s="1"/>
  <c r="Q1649" i="3"/>
  <c r="R1649" i="3" s="1"/>
  <c r="S1649" i="3"/>
  <c r="T1649" i="3"/>
  <c r="U1649" i="3"/>
  <c r="V1649" i="3"/>
  <c r="W1649" i="3"/>
  <c r="X1649" i="3"/>
  <c r="Y1649" i="3"/>
  <c r="Z1649" i="3"/>
  <c r="AA1649" i="3"/>
  <c r="AB1649" i="3"/>
  <c r="AC1649" i="3"/>
  <c r="AD1649" i="3"/>
  <c r="AF1649" i="3"/>
  <c r="AG1649" i="3"/>
  <c r="AH1649" i="3"/>
  <c r="AI1649" i="3"/>
  <c r="AJ1649" i="3"/>
  <c r="AK1649" i="3"/>
  <c r="AL1649" i="3"/>
  <c r="AM1649" i="3"/>
  <c r="AN1649" i="3"/>
  <c r="AO1649" i="3"/>
  <c r="E1650" i="3"/>
  <c r="F1650" i="3"/>
  <c r="G1650" i="3"/>
  <c r="H1650" i="3"/>
  <c r="K1650" i="3"/>
  <c r="L1650" i="3"/>
  <c r="M1650" i="3"/>
  <c r="N1650" i="3"/>
  <c r="Q1650" i="3"/>
  <c r="R1650" i="3"/>
  <c r="S1650" i="3"/>
  <c r="T1650" i="3"/>
  <c r="U1650" i="3"/>
  <c r="V1650" i="3"/>
  <c r="W1650" i="3"/>
  <c r="X1650" i="3"/>
  <c r="Y1650" i="3"/>
  <c r="Z1650" i="3"/>
  <c r="AA1650" i="3"/>
  <c r="AB1650" i="3"/>
  <c r="AC1650" i="3"/>
  <c r="AD1650" i="3"/>
  <c r="AF1650" i="3"/>
  <c r="AG1650" i="3"/>
  <c r="AH1650" i="3"/>
  <c r="AI1650" i="3"/>
  <c r="AJ1650" i="3"/>
  <c r="AK1650" i="3"/>
  <c r="AL1650" i="3"/>
  <c r="AM1650" i="3"/>
  <c r="AN1650" i="3"/>
  <c r="AO1650" i="3"/>
  <c r="E1651" i="3"/>
  <c r="F1651" i="3"/>
  <c r="G1651" i="3"/>
  <c r="H1651" i="3"/>
  <c r="K1651" i="3"/>
  <c r="L1651" i="3"/>
  <c r="M1651" i="3"/>
  <c r="N1651" i="3"/>
  <c r="P1651" i="3" s="1"/>
  <c r="O1651" i="3"/>
  <c r="Q1651" i="3"/>
  <c r="R1651" i="3"/>
  <c r="S1651" i="3"/>
  <c r="T1651" i="3"/>
  <c r="U1651" i="3"/>
  <c r="V1651" i="3"/>
  <c r="W1651" i="3"/>
  <c r="X1651" i="3"/>
  <c r="Y1651" i="3" s="1"/>
  <c r="Z1651" i="3"/>
  <c r="AA1651" i="3"/>
  <c r="AB1651" i="3"/>
  <c r="AC1651" i="3"/>
  <c r="AD1651" i="3"/>
  <c r="AF1651" i="3"/>
  <c r="AG1651" i="3"/>
  <c r="AH1651" i="3"/>
  <c r="AI1651" i="3"/>
  <c r="AJ1651" i="3"/>
  <c r="AK1651" i="3"/>
  <c r="AL1651" i="3"/>
  <c r="AM1651" i="3"/>
  <c r="AN1651" i="3"/>
  <c r="AO1651" i="3"/>
  <c r="E1652" i="3"/>
  <c r="F1652" i="3"/>
  <c r="G1652" i="3"/>
  <c r="H1652" i="3"/>
  <c r="K1652" i="3"/>
  <c r="L1652" i="3"/>
  <c r="M1652" i="3"/>
  <c r="N1652" i="3"/>
  <c r="O1652" i="3" s="1"/>
  <c r="Q1652" i="3"/>
  <c r="R1652" i="3"/>
  <c r="S1652" i="3"/>
  <c r="T1652" i="3"/>
  <c r="U1652" i="3"/>
  <c r="V1652" i="3"/>
  <c r="W1652" i="3"/>
  <c r="X1652" i="3"/>
  <c r="Y1652" i="3" s="1"/>
  <c r="Z1652" i="3"/>
  <c r="AA1652" i="3"/>
  <c r="AB1652" i="3"/>
  <c r="AC1652" i="3"/>
  <c r="AD1652" i="3"/>
  <c r="AF1652" i="3"/>
  <c r="AG1652" i="3"/>
  <c r="AH1652" i="3"/>
  <c r="AI1652" i="3"/>
  <c r="AJ1652" i="3"/>
  <c r="AK1652" i="3"/>
  <c r="AL1652" i="3"/>
  <c r="AM1652" i="3"/>
  <c r="AN1652" i="3"/>
  <c r="AO1652" i="3"/>
  <c r="E1653" i="3"/>
  <c r="F1653" i="3"/>
  <c r="G1653" i="3"/>
  <c r="H1653" i="3"/>
  <c r="K1653" i="3"/>
  <c r="L1653" i="3"/>
  <c r="M1653" i="3"/>
  <c r="N1653" i="3"/>
  <c r="O1653" i="3"/>
  <c r="P1653" i="3"/>
  <c r="Q1653" i="3"/>
  <c r="R1653" i="3" s="1"/>
  <c r="S1653" i="3"/>
  <c r="T1653" i="3"/>
  <c r="U1653" i="3"/>
  <c r="V1653" i="3"/>
  <c r="W1653" i="3"/>
  <c r="X1653" i="3"/>
  <c r="Y1653" i="3"/>
  <c r="Z1653" i="3"/>
  <c r="AA1653" i="3"/>
  <c r="AB1653" i="3"/>
  <c r="AC1653" i="3"/>
  <c r="AD1653" i="3"/>
  <c r="AF1653" i="3"/>
  <c r="AG1653" i="3"/>
  <c r="AH1653" i="3"/>
  <c r="AI1653" i="3"/>
  <c r="AJ1653" i="3"/>
  <c r="AK1653" i="3"/>
  <c r="AL1653" i="3"/>
  <c r="AM1653" i="3"/>
  <c r="AN1653" i="3"/>
  <c r="AO1653" i="3"/>
  <c r="E1654" i="3"/>
  <c r="F1654" i="3"/>
  <c r="G1654" i="3"/>
  <c r="H1654" i="3"/>
  <c r="K1654" i="3"/>
  <c r="L1654" i="3"/>
  <c r="M1654" i="3"/>
  <c r="N1654" i="3"/>
  <c r="O1654" i="3"/>
  <c r="P1654" i="3"/>
  <c r="Q1654" i="3"/>
  <c r="R1654" i="3"/>
  <c r="S1654" i="3"/>
  <c r="T1654" i="3"/>
  <c r="U1654" i="3"/>
  <c r="V1654" i="3"/>
  <c r="W1654" i="3"/>
  <c r="X1654" i="3"/>
  <c r="Y1654" i="3" s="1"/>
  <c r="Z1654" i="3"/>
  <c r="AA1654" i="3"/>
  <c r="AB1654" i="3"/>
  <c r="AC1654" i="3"/>
  <c r="AD1654" i="3"/>
  <c r="AF1654" i="3"/>
  <c r="AG1654" i="3"/>
  <c r="AH1654" i="3"/>
  <c r="AI1654" i="3"/>
  <c r="AJ1654" i="3"/>
  <c r="AK1654" i="3"/>
  <c r="AL1654" i="3"/>
  <c r="AM1654" i="3"/>
  <c r="AN1654" i="3"/>
  <c r="AO1654" i="3"/>
  <c r="E1655" i="3"/>
  <c r="F1655" i="3"/>
  <c r="G1655" i="3"/>
  <c r="H1655" i="3"/>
  <c r="K1655" i="3"/>
  <c r="L1655" i="3"/>
  <c r="M1655" i="3"/>
  <c r="N1655" i="3"/>
  <c r="P1655" i="3" s="1"/>
  <c r="O1655" i="3"/>
  <c r="Q1655" i="3"/>
  <c r="R1655" i="3" s="1"/>
  <c r="S1655" i="3"/>
  <c r="T1655" i="3"/>
  <c r="U1655" i="3"/>
  <c r="V1655" i="3"/>
  <c r="W1655" i="3"/>
  <c r="X1655" i="3"/>
  <c r="Y1655" i="3"/>
  <c r="Z1655" i="3"/>
  <c r="AA1655" i="3"/>
  <c r="AB1655" i="3"/>
  <c r="AC1655" i="3"/>
  <c r="AD1655" i="3"/>
  <c r="AF1655" i="3"/>
  <c r="AG1655" i="3"/>
  <c r="AH1655" i="3"/>
  <c r="AI1655" i="3"/>
  <c r="AJ1655" i="3"/>
  <c r="AK1655" i="3"/>
  <c r="AL1655" i="3"/>
  <c r="AM1655" i="3"/>
  <c r="AN1655" i="3"/>
  <c r="AO1655" i="3"/>
  <c r="E1656" i="3"/>
  <c r="F1656" i="3"/>
  <c r="G1656" i="3"/>
  <c r="H1656" i="3"/>
  <c r="K1656" i="3"/>
  <c r="L1656" i="3"/>
  <c r="M1656" i="3"/>
  <c r="N1656" i="3"/>
  <c r="Q1656" i="3"/>
  <c r="R1656" i="3"/>
  <c r="S1656" i="3"/>
  <c r="T1656" i="3"/>
  <c r="U1656" i="3"/>
  <c r="V1656" i="3"/>
  <c r="W1656" i="3"/>
  <c r="X1656" i="3"/>
  <c r="Y1656" i="3"/>
  <c r="Z1656" i="3"/>
  <c r="AA1656" i="3"/>
  <c r="AB1656" i="3"/>
  <c r="AC1656" i="3"/>
  <c r="AD1656" i="3"/>
  <c r="AF1656" i="3"/>
  <c r="AG1656" i="3"/>
  <c r="AH1656" i="3"/>
  <c r="AI1656" i="3"/>
  <c r="AJ1656" i="3"/>
  <c r="AK1656" i="3"/>
  <c r="AL1656" i="3"/>
  <c r="AM1656" i="3"/>
  <c r="AN1656" i="3"/>
  <c r="AO1656" i="3"/>
  <c r="E1657" i="3"/>
  <c r="F1657" i="3"/>
  <c r="G1657" i="3"/>
  <c r="H1657" i="3"/>
  <c r="K1657" i="3"/>
  <c r="L1657" i="3"/>
  <c r="M1657" i="3"/>
  <c r="N1657" i="3"/>
  <c r="P1657" i="3" s="1"/>
  <c r="O1657" i="3"/>
  <c r="Q1657" i="3"/>
  <c r="R1657" i="3"/>
  <c r="S1657" i="3"/>
  <c r="T1657" i="3"/>
  <c r="U1657" i="3"/>
  <c r="V1657" i="3"/>
  <c r="W1657" i="3"/>
  <c r="X1657" i="3"/>
  <c r="Y1657" i="3"/>
  <c r="Z1657" i="3"/>
  <c r="AA1657" i="3"/>
  <c r="AB1657" i="3"/>
  <c r="AC1657" i="3"/>
  <c r="AD1657" i="3"/>
  <c r="AF1657" i="3"/>
  <c r="AG1657" i="3"/>
  <c r="AH1657" i="3"/>
  <c r="AI1657" i="3"/>
  <c r="AJ1657" i="3"/>
  <c r="AK1657" i="3"/>
  <c r="AL1657" i="3"/>
  <c r="AM1657" i="3"/>
  <c r="AN1657" i="3"/>
  <c r="AO1657" i="3"/>
  <c r="E1658" i="3"/>
  <c r="F1658" i="3"/>
  <c r="G1658" i="3"/>
  <c r="H1658" i="3"/>
  <c r="K1658" i="3"/>
  <c r="L1658" i="3"/>
  <c r="M1658" i="3"/>
  <c r="N1658" i="3"/>
  <c r="O1658" i="3" s="1"/>
  <c r="Q1658" i="3"/>
  <c r="R1658" i="3" s="1"/>
  <c r="S1658" i="3"/>
  <c r="T1658" i="3"/>
  <c r="U1658" i="3"/>
  <c r="V1658" i="3"/>
  <c r="W1658" i="3"/>
  <c r="X1658" i="3"/>
  <c r="Y1658" i="3" s="1"/>
  <c r="Z1658" i="3"/>
  <c r="AA1658" i="3"/>
  <c r="AB1658" i="3"/>
  <c r="AC1658" i="3"/>
  <c r="AD1658" i="3"/>
  <c r="AF1658" i="3"/>
  <c r="AG1658" i="3"/>
  <c r="AH1658" i="3"/>
  <c r="AI1658" i="3"/>
  <c r="AJ1658" i="3"/>
  <c r="AK1658" i="3"/>
  <c r="AL1658" i="3"/>
  <c r="AM1658" i="3"/>
  <c r="AN1658" i="3"/>
  <c r="AO1658" i="3"/>
  <c r="E1659" i="3"/>
  <c r="F1659" i="3"/>
  <c r="G1659" i="3"/>
  <c r="H1659" i="3"/>
  <c r="K1659" i="3"/>
  <c r="L1659" i="3"/>
  <c r="M1659" i="3"/>
  <c r="N1659" i="3"/>
  <c r="O1659" i="3"/>
  <c r="P1659" i="3"/>
  <c r="Q1659" i="3"/>
  <c r="R1659" i="3" s="1"/>
  <c r="S1659" i="3"/>
  <c r="T1659" i="3"/>
  <c r="U1659" i="3"/>
  <c r="V1659" i="3"/>
  <c r="W1659" i="3"/>
  <c r="X1659" i="3"/>
  <c r="Y1659" i="3"/>
  <c r="Z1659" i="3"/>
  <c r="AA1659" i="3"/>
  <c r="AB1659" i="3"/>
  <c r="AC1659" i="3"/>
  <c r="AD1659" i="3"/>
  <c r="AF1659" i="3"/>
  <c r="AG1659" i="3"/>
  <c r="AH1659" i="3"/>
  <c r="AI1659" i="3"/>
  <c r="AJ1659" i="3"/>
  <c r="AK1659" i="3"/>
  <c r="AL1659" i="3"/>
  <c r="AM1659" i="3"/>
  <c r="AN1659" i="3"/>
  <c r="AO1659" i="3"/>
  <c r="E1660" i="3"/>
  <c r="F1660" i="3"/>
  <c r="G1660" i="3"/>
  <c r="H1660" i="3"/>
  <c r="K1660" i="3"/>
  <c r="L1660" i="3"/>
  <c r="M1660" i="3"/>
  <c r="N1660" i="3"/>
  <c r="O1660" i="3"/>
  <c r="P1660" i="3"/>
  <c r="Q1660" i="3"/>
  <c r="R1660" i="3"/>
  <c r="S1660" i="3"/>
  <c r="T1660" i="3"/>
  <c r="U1660" i="3"/>
  <c r="V1660" i="3"/>
  <c r="W1660" i="3"/>
  <c r="X1660" i="3"/>
  <c r="Y1660" i="3" s="1"/>
  <c r="Z1660" i="3"/>
  <c r="AA1660" i="3"/>
  <c r="AB1660" i="3"/>
  <c r="AC1660" i="3"/>
  <c r="AD1660" i="3"/>
  <c r="AF1660" i="3"/>
  <c r="AG1660" i="3"/>
  <c r="AH1660" i="3"/>
  <c r="AI1660" i="3"/>
  <c r="AJ1660" i="3"/>
  <c r="AK1660" i="3"/>
  <c r="AL1660" i="3"/>
  <c r="AM1660" i="3"/>
  <c r="AN1660" i="3"/>
  <c r="AO1660" i="3"/>
  <c r="E1661" i="3"/>
  <c r="F1661" i="3"/>
  <c r="G1661" i="3"/>
  <c r="H1661" i="3"/>
  <c r="K1661" i="3"/>
  <c r="L1661" i="3"/>
  <c r="M1661" i="3"/>
  <c r="N1661" i="3"/>
  <c r="P1661" i="3" s="1"/>
  <c r="Q1661" i="3"/>
  <c r="R1661" i="3" s="1"/>
  <c r="S1661" i="3"/>
  <c r="T1661" i="3"/>
  <c r="U1661" i="3"/>
  <c r="V1661" i="3"/>
  <c r="W1661" i="3"/>
  <c r="X1661" i="3"/>
  <c r="Y1661" i="3"/>
  <c r="Z1661" i="3"/>
  <c r="AA1661" i="3"/>
  <c r="AB1661" i="3"/>
  <c r="AC1661" i="3"/>
  <c r="AD1661" i="3"/>
  <c r="AF1661" i="3"/>
  <c r="AG1661" i="3"/>
  <c r="AH1661" i="3"/>
  <c r="AI1661" i="3"/>
  <c r="AJ1661" i="3"/>
  <c r="AK1661" i="3"/>
  <c r="AL1661" i="3"/>
  <c r="AM1661" i="3"/>
  <c r="AN1661" i="3"/>
  <c r="AO1661" i="3"/>
  <c r="E1662" i="3"/>
  <c r="F1662" i="3"/>
  <c r="G1662" i="3"/>
  <c r="H1662" i="3"/>
  <c r="K1662" i="3"/>
  <c r="L1662" i="3"/>
  <c r="M1662" i="3"/>
  <c r="N1662" i="3"/>
  <c r="Q1662" i="3"/>
  <c r="R1662" i="3"/>
  <c r="S1662" i="3"/>
  <c r="T1662" i="3"/>
  <c r="U1662" i="3"/>
  <c r="V1662" i="3"/>
  <c r="W1662" i="3"/>
  <c r="X1662" i="3"/>
  <c r="Y1662" i="3"/>
  <c r="Z1662" i="3"/>
  <c r="AA1662" i="3"/>
  <c r="AB1662" i="3"/>
  <c r="AC1662" i="3"/>
  <c r="AD1662" i="3"/>
  <c r="AF1662" i="3"/>
  <c r="AG1662" i="3"/>
  <c r="AH1662" i="3"/>
  <c r="AI1662" i="3"/>
  <c r="AJ1662" i="3"/>
  <c r="AK1662" i="3"/>
  <c r="AL1662" i="3"/>
  <c r="AM1662" i="3"/>
  <c r="AN1662" i="3"/>
  <c r="AO1662" i="3"/>
  <c r="E1663" i="3"/>
  <c r="F1663" i="3"/>
  <c r="G1663" i="3"/>
  <c r="H1663" i="3"/>
  <c r="K1663" i="3"/>
  <c r="L1663" i="3"/>
  <c r="M1663" i="3"/>
  <c r="N1663" i="3"/>
  <c r="P1663" i="3" s="1"/>
  <c r="O1663" i="3"/>
  <c r="Q1663" i="3"/>
  <c r="R1663" i="3"/>
  <c r="S1663" i="3"/>
  <c r="T1663" i="3"/>
  <c r="U1663" i="3"/>
  <c r="V1663" i="3"/>
  <c r="W1663" i="3"/>
  <c r="X1663" i="3"/>
  <c r="Y1663" i="3"/>
  <c r="Z1663" i="3"/>
  <c r="AA1663" i="3"/>
  <c r="AB1663" i="3"/>
  <c r="AC1663" i="3"/>
  <c r="AD1663" i="3"/>
  <c r="AF1663" i="3"/>
  <c r="AG1663" i="3"/>
  <c r="AH1663" i="3"/>
  <c r="AI1663" i="3"/>
  <c r="AJ1663" i="3"/>
  <c r="AK1663" i="3"/>
  <c r="AL1663" i="3"/>
  <c r="AM1663" i="3"/>
  <c r="AN1663" i="3"/>
  <c r="AO1663" i="3"/>
  <c r="E1664" i="3"/>
  <c r="F1664" i="3"/>
  <c r="G1664" i="3"/>
  <c r="H1664" i="3"/>
  <c r="K1664" i="3"/>
  <c r="L1664" i="3"/>
  <c r="M1664" i="3"/>
  <c r="N1664" i="3"/>
  <c r="O1664" i="3" s="1"/>
  <c r="Q1664" i="3"/>
  <c r="R1664" i="3"/>
  <c r="S1664" i="3"/>
  <c r="T1664" i="3"/>
  <c r="U1664" i="3"/>
  <c r="V1664" i="3"/>
  <c r="W1664" i="3"/>
  <c r="X1664" i="3"/>
  <c r="Y1664" i="3" s="1"/>
  <c r="Z1664" i="3"/>
  <c r="AA1664" i="3"/>
  <c r="AB1664" i="3"/>
  <c r="AC1664" i="3"/>
  <c r="AD1664" i="3"/>
  <c r="AF1664" i="3"/>
  <c r="AG1664" i="3"/>
  <c r="AH1664" i="3"/>
  <c r="AI1664" i="3"/>
  <c r="AJ1664" i="3"/>
  <c r="AK1664" i="3"/>
  <c r="AL1664" i="3"/>
  <c r="AM1664" i="3"/>
  <c r="AN1664" i="3"/>
  <c r="AO1664" i="3"/>
  <c r="E1665" i="3"/>
  <c r="F1665" i="3"/>
  <c r="G1665" i="3"/>
  <c r="H1665" i="3"/>
  <c r="K1665" i="3"/>
  <c r="L1665" i="3"/>
  <c r="M1665" i="3"/>
  <c r="N1665" i="3"/>
  <c r="O1665" i="3"/>
  <c r="P1665" i="3"/>
  <c r="Q1665" i="3"/>
  <c r="R1665" i="3" s="1"/>
  <c r="S1665" i="3"/>
  <c r="T1665" i="3"/>
  <c r="U1665" i="3"/>
  <c r="V1665" i="3"/>
  <c r="W1665" i="3"/>
  <c r="X1665" i="3"/>
  <c r="Y1665" i="3"/>
  <c r="Z1665" i="3"/>
  <c r="AA1665" i="3"/>
  <c r="AB1665" i="3"/>
  <c r="AC1665" i="3"/>
  <c r="AD1665" i="3"/>
  <c r="AF1665" i="3"/>
  <c r="AG1665" i="3"/>
  <c r="AH1665" i="3"/>
  <c r="AI1665" i="3"/>
  <c r="AJ1665" i="3"/>
  <c r="AK1665" i="3"/>
  <c r="AL1665" i="3"/>
  <c r="AM1665" i="3"/>
  <c r="AN1665" i="3"/>
  <c r="AO1665" i="3"/>
  <c r="E1666" i="3"/>
  <c r="F1666" i="3"/>
  <c r="G1666" i="3"/>
  <c r="H1666" i="3"/>
  <c r="K1666" i="3"/>
  <c r="L1666" i="3"/>
  <c r="M1666" i="3"/>
  <c r="N1666" i="3"/>
  <c r="O1666" i="3"/>
  <c r="P1666" i="3"/>
  <c r="Q1666" i="3"/>
  <c r="R1666" i="3"/>
  <c r="S1666" i="3"/>
  <c r="T1666" i="3"/>
  <c r="U1666" i="3"/>
  <c r="V1666" i="3"/>
  <c r="W1666" i="3"/>
  <c r="X1666" i="3"/>
  <c r="Y1666" i="3" s="1"/>
  <c r="Z1666" i="3"/>
  <c r="AA1666" i="3"/>
  <c r="AB1666" i="3"/>
  <c r="AC1666" i="3"/>
  <c r="AD1666" i="3"/>
  <c r="AF1666" i="3"/>
  <c r="AG1666" i="3"/>
  <c r="AH1666" i="3"/>
  <c r="AI1666" i="3"/>
  <c r="AJ1666" i="3"/>
  <c r="AK1666" i="3"/>
  <c r="AL1666" i="3"/>
  <c r="AM1666" i="3"/>
  <c r="AN1666" i="3"/>
  <c r="AO1666" i="3"/>
  <c r="E1667" i="3"/>
  <c r="F1667" i="3"/>
  <c r="G1667" i="3"/>
  <c r="H1667" i="3"/>
  <c r="K1667" i="3"/>
  <c r="L1667" i="3"/>
  <c r="M1667" i="3"/>
  <c r="N1667" i="3"/>
  <c r="P1667" i="3" s="1"/>
  <c r="Q1667" i="3"/>
  <c r="R1667" i="3" s="1"/>
  <c r="S1667" i="3"/>
  <c r="T1667" i="3"/>
  <c r="U1667" i="3"/>
  <c r="V1667" i="3"/>
  <c r="W1667" i="3"/>
  <c r="X1667" i="3"/>
  <c r="Y1667" i="3"/>
  <c r="Z1667" i="3"/>
  <c r="AA1667" i="3"/>
  <c r="AB1667" i="3"/>
  <c r="AC1667" i="3"/>
  <c r="AD1667" i="3"/>
  <c r="AF1667" i="3"/>
  <c r="AG1667" i="3"/>
  <c r="AH1667" i="3"/>
  <c r="AI1667" i="3"/>
  <c r="AJ1667" i="3"/>
  <c r="AK1667" i="3"/>
  <c r="AL1667" i="3"/>
  <c r="AM1667" i="3"/>
  <c r="AN1667" i="3"/>
  <c r="AO1667" i="3"/>
  <c r="E1668" i="3"/>
  <c r="F1668" i="3"/>
  <c r="G1668" i="3"/>
  <c r="H1668" i="3"/>
  <c r="K1668" i="3"/>
  <c r="L1668" i="3"/>
  <c r="M1668" i="3"/>
  <c r="N1668" i="3"/>
  <c r="Q1668" i="3"/>
  <c r="R1668" i="3"/>
  <c r="S1668" i="3"/>
  <c r="T1668" i="3"/>
  <c r="U1668" i="3"/>
  <c r="V1668" i="3"/>
  <c r="W1668" i="3"/>
  <c r="X1668" i="3"/>
  <c r="Y1668" i="3"/>
  <c r="Z1668" i="3"/>
  <c r="AA1668" i="3"/>
  <c r="AB1668" i="3"/>
  <c r="AC1668" i="3"/>
  <c r="AD1668" i="3"/>
  <c r="AF1668" i="3"/>
  <c r="AG1668" i="3"/>
  <c r="AH1668" i="3"/>
  <c r="AI1668" i="3"/>
  <c r="AJ1668" i="3"/>
  <c r="AK1668" i="3"/>
  <c r="AL1668" i="3"/>
  <c r="AM1668" i="3"/>
  <c r="AN1668" i="3"/>
  <c r="AO1668" i="3"/>
  <c r="E1669" i="3"/>
  <c r="F1669" i="3"/>
  <c r="G1669" i="3"/>
  <c r="H1669" i="3"/>
  <c r="K1669" i="3"/>
  <c r="L1669" i="3"/>
  <c r="M1669" i="3"/>
  <c r="N1669" i="3"/>
  <c r="P1669" i="3" s="1"/>
  <c r="O1669" i="3"/>
  <c r="Q1669" i="3"/>
  <c r="R1669" i="3"/>
  <c r="S1669" i="3"/>
  <c r="T1669" i="3"/>
  <c r="U1669" i="3"/>
  <c r="V1669" i="3"/>
  <c r="W1669" i="3"/>
  <c r="X1669" i="3"/>
  <c r="Y1669" i="3"/>
  <c r="Z1669" i="3"/>
  <c r="AA1669" i="3"/>
  <c r="AB1669" i="3"/>
  <c r="AC1669" i="3"/>
  <c r="AD1669" i="3"/>
  <c r="AF1669" i="3"/>
  <c r="AG1669" i="3"/>
  <c r="AH1669" i="3"/>
  <c r="AI1669" i="3"/>
  <c r="AJ1669" i="3"/>
  <c r="AK1669" i="3"/>
  <c r="AL1669" i="3"/>
  <c r="AM1669" i="3"/>
  <c r="AN1669" i="3"/>
  <c r="AO1669" i="3"/>
  <c r="E1670" i="3"/>
  <c r="F1670" i="3"/>
  <c r="G1670" i="3"/>
  <c r="H1670" i="3"/>
  <c r="K1670" i="3"/>
  <c r="L1670" i="3"/>
  <c r="M1670" i="3"/>
  <c r="N1670" i="3"/>
  <c r="O1670" i="3" s="1"/>
  <c r="Q1670" i="3"/>
  <c r="R1670" i="3"/>
  <c r="S1670" i="3"/>
  <c r="T1670" i="3"/>
  <c r="U1670" i="3"/>
  <c r="V1670" i="3"/>
  <c r="W1670" i="3"/>
  <c r="X1670" i="3"/>
  <c r="Y1670" i="3" s="1"/>
  <c r="Z1670" i="3"/>
  <c r="AA1670" i="3"/>
  <c r="AB1670" i="3"/>
  <c r="AC1670" i="3"/>
  <c r="AD1670" i="3"/>
  <c r="AF1670" i="3"/>
  <c r="AG1670" i="3"/>
  <c r="AH1670" i="3"/>
  <c r="AI1670" i="3"/>
  <c r="AJ1670" i="3"/>
  <c r="AK1670" i="3"/>
  <c r="AL1670" i="3"/>
  <c r="AM1670" i="3"/>
  <c r="AN1670" i="3"/>
  <c r="AO1670" i="3"/>
  <c r="E1671" i="3"/>
  <c r="F1671" i="3"/>
  <c r="G1671" i="3"/>
  <c r="H1671" i="3"/>
  <c r="K1671" i="3"/>
  <c r="L1671" i="3"/>
  <c r="M1671" i="3"/>
  <c r="N1671" i="3"/>
  <c r="O1671" i="3"/>
  <c r="P1671" i="3"/>
  <c r="Q1671" i="3"/>
  <c r="R1671" i="3" s="1"/>
  <c r="S1671" i="3"/>
  <c r="T1671" i="3"/>
  <c r="U1671" i="3"/>
  <c r="V1671" i="3"/>
  <c r="W1671" i="3"/>
  <c r="X1671" i="3"/>
  <c r="Y1671" i="3"/>
  <c r="Z1671" i="3"/>
  <c r="AA1671" i="3"/>
  <c r="AB1671" i="3"/>
  <c r="AC1671" i="3"/>
  <c r="AD1671" i="3"/>
  <c r="AF1671" i="3"/>
  <c r="AG1671" i="3"/>
  <c r="AH1671" i="3"/>
  <c r="AI1671" i="3"/>
  <c r="AJ1671" i="3"/>
  <c r="AK1671" i="3"/>
  <c r="AL1671" i="3"/>
  <c r="AM1671" i="3"/>
  <c r="AN1671" i="3"/>
  <c r="AO1671" i="3"/>
  <c r="E1672" i="3"/>
  <c r="F1672" i="3"/>
  <c r="G1672" i="3"/>
  <c r="H1672" i="3"/>
  <c r="K1672" i="3"/>
  <c r="L1672" i="3"/>
  <c r="M1672" i="3"/>
  <c r="N1672" i="3"/>
  <c r="O1672" i="3"/>
  <c r="P1672" i="3"/>
  <c r="Q1672" i="3"/>
  <c r="R1672" i="3"/>
  <c r="S1672" i="3"/>
  <c r="T1672" i="3"/>
  <c r="U1672" i="3"/>
  <c r="V1672" i="3"/>
  <c r="W1672" i="3"/>
  <c r="X1672" i="3"/>
  <c r="Y1672" i="3" s="1"/>
  <c r="Z1672" i="3"/>
  <c r="AA1672" i="3"/>
  <c r="AB1672" i="3"/>
  <c r="AC1672" i="3"/>
  <c r="AD1672" i="3"/>
  <c r="AF1672" i="3"/>
  <c r="AG1672" i="3"/>
  <c r="AH1672" i="3"/>
  <c r="AI1672" i="3"/>
  <c r="AJ1672" i="3"/>
  <c r="AK1672" i="3"/>
  <c r="AL1672" i="3"/>
  <c r="AM1672" i="3"/>
  <c r="AN1672" i="3"/>
  <c r="AO1672" i="3"/>
  <c r="E1673" i="3"/>
  <c r="F1673" i="3"/>
  <c r="G1673" i="3"/>
  <c r="H1673" i="3"/>
  <c r="K1673" i="3"/>
  <c r="L1673" i="3"/>
  <c r="M1673" i="3"/>
  <c r="N1673" i="3"/>
  <c r="P1673" i="3" s="1"/>
  <c r="Q1673" i="3"/>
  <c r="R1673" i="3" s="1"/>
  <c r="S1673" i="3"/>
  <c r="T1673" i="3"/>
  <c r="U1673" i="3"/>
  <c r="V1673" i="3"/>
  <c r="W1673" i="3"/>
  <c r="X1673" i="3"/>
  <c r="Y1673" i="3"/>
  <c r="Z1673" i="3"/>
  <c r="AA1673" i="3"/>
  <c r="AB1673" i="3"/>
  <c r="AC1673" i="3"/>
  <c r="AD1673" i="3"/>
  <c r="AF1673" i="3"/>
  <c r="AG1673" i="3"/>
  <c r="AH1673" i="3"/>
  <c r="AI1673" i="3"/>
  <c r="AJ1673" i="3"/>
  <c r="AK1673" i="3"/>
  <c r="AL1673" i="3"/>
  <c r="AM1673" i="3"/>
  <c r="AN1673" i="3"/>
  <c r="AO1673" i="3"/>
  <c r="E1674" i="3"/>
  <c r="F1674" i="3"/>
  <c r="G1674" i="3"/>
  <c r="H1674" i="3"/>
  <c r="K1674" i="3"/>
  <c r="L1674" i="3"/>
  <c r="M1674" i="3"/>
  <c r="N1674" i="3"/>
  <c r="Q1674" i="3"/>
  <c r="R1674" i="3"/>
  <c r="S1674" i="3"/>
  <c r="T1674" i="3"/>
  <c r="U1674" i="3"/>
  <c r="V1674" i="3"/>
  <c r="W1674" i="3"/>
  <c r="X1674" i="3"/>
  <c r="Y1674" i="3"/>
  <c r="Z1674" i="3"/>
  <c r="AA1674" i="3"/>
  <c r="AB1674" i="3"/>
  <c r="AC1674" i="3"/>
  <c r="AD1674" i="3"/>
  <c r="AF1674" i="3"/>
  <c r="AG1674" i="3"/>
  <c r="AH1674" i="3"/>
  <c r="AI1674" i="3"/>
  <c r="AJ1674" i="3"/>
  <c r="AK1674" i="3"/>
  <c r="AL1674" i="3"/>
  <c r="AM1674" i="3"/>
  <c r="AN1674" i="3"/>
  <c r="AO1674" i="3"/>
  <c r="E1675" i="3"/>
  <c r="F1675" i="3"/>
  <c r="G1675" i="3"/>
  <c r="H1675" i="3"/>
  <c r="K1675" i="3"/>
  <c r="L1675" i="3"/>
  <c r="M1675" i="3"/>
  <c r="N1675" i="3"/>
  <c r="P1675" i="3" s="1"/>
  <c r="O1675" i="3"/>
  <c r="Q1675" i="3"/>
  <c r="R1675" i="3"/>
  <c r="S1675" i="3"/>
  <c r="T1675" i="3"/>
  <c r="U1675" i="3"/>
  <c r="V1675" i="3"/>
  <c r="W1675" i="3"/>
  <c r="X1675" i="3"/>
  <c r="Y1675" i="3"/>
  <c r="Z1675" i="3"/>
  <c r="AA1675" i="3"/>
  <c r="AB1675" i="3"/>
  <c r="AC1675" i="3"/>
  <c r="AD1675" i="3"/>
  <c r="AF1675" i="3"/>
  <c r="AG1675" i="3"/>
  <c r="AH1675" i="3"/>
  <c r="AI1675" i="3"/>
  <c r="AJ1675" i="3"/>
  <c r="AK1675" i="3"/>
  <c r="AL1675" i="3"/>
  <c r="AM1675" i="3"/>
  <c r="AN1675" i="3"/>
  <c r="AO1675" i="3"/>
  <c r="E1676" i="3"/>
  <c r="F1676" i="3"/>
  <c r="G1676" i="3"/>
  <c r="H1676" i="3"/>
  <c r="K1676" i="3"/>
  <c r="L1676" i="3"/>
  <c r="M1676" i="3"/>
  <c r="N1676" i="3"/>
  <c r="O1676" i="3" s="1"/>
  <c r="Q1676" i="3"/>
  <c r="R1676" i="3"/>
  <c r="S1676" i="3"/>
  <c r="T1676" i="3"/>
  <c r="U1676" i="3"/>
  <c r="V1676" i="3"/>
  <c r="W1676" i="3"/>
  <c r="X1676" i="3"/>
  <c r="Y1676" i="3" s="1"/>
  <c r="Z1676" i="3"/>
  <c r="AA1676" i="3"/>
  <c r="AB1676" i="3"/>
  <c r="AC1676" i="3"/>
  <c r="AD1676" i="3"/>
  <c r="AF1676" i="3"/>
  <c r="AG1676" i="3"/>
  <c r="AH1676" i="3"/>
  <c r="AI1676" i="3"/>
  <c r="AJ1676" i="3"/>
  <c r="AK1676" i="3"/>
  <c r="AL1676" i="3"/>
  <c r="AM1676" i="3"/>
  <c r="AN1676" i="3"/>
  <c r="AO1676" i="3"/>
  <c r="E1677" i="3"/>
  <c r="F1677" i="3"/>
  <c r="G1677" i="3"/>
  <c r="H1677" i="3"/>
  <c r="K1677" i="3"/>
  <c r="L1677" i="3"/>
  <c r="M1677" i="3"/>
  <c r="N1677" i="3"/>
  <c r="O1677" i="3"/>
  <c r="P1677" i="3"/>
  <c r="Q1677" i="3"/>
  <c r="R1677" i="3" s="1"/>
  <c r="S1677" i="3"/>
  <c r="T1677" i="3"/>
  <c r="U1677" i="3"/>
  <c r="V1677" i="3"/>
  <c r="W1677" i="3"/>
  <c r="X1677" i="3"/>
  <c r="Y1677" i="3"/>
  <c r="Z1677" i="3"/>
  <c r="AA1677" i="3"/>
  <c r="AB1677" i="3"/>
  <c r="AC1677" i="3"/>
  <c r="AD1677" i="3"/>
  <c r="AF1677" i="3"/>
  <c r="AG1677" i="3"/>
  <c r="AH1677" i="3"/>
  <c r="AI1677" i="3"/>
  <c r="AJ1677" i="3"/>
  <c r="AK1677" i="3"/>
  <c r="AL1677" i="3"/>
  <c r="AM1677" i="3"/>
  <c r="AN1677" i="3"/>
  <c r="AO1677" i="3"/>
  <c r="E1678" i="3"/>
  <c r="F1678" i="3"/>
  <c r="G1678" i="3"/>
  <c r="H1678" i="3"/>
  <c r="K1678" i="3"/>
  <c r="L1678" i="3"/>
  <c r="M1678" i="3"/>
  <c r="N1678" i="3"/>
  <c r="O1678" i="3"/>
  <c r="P1678" i="3"/>
  <c r="Q1678" i="3"/>
  <c r="R1678" i="3"/>
  <c r="S1678" i="3"/>
  <c r="T1678" i="3"/>
  <c r="U1678" i="3"/>
  <c r="V1678" i="3"/>
  <c r="W1678" i="3"/>
  <c r="X1678" i="3"/>
  <c r="Y1678" i="3" s="1"/>
  <c r="Z1678" i="3"/>
  <c r="AA1678" i="3"/>
  <c r="AB1678" i="3"/>
  <c r="AC1678" i="3"/>
  <c r="AD1678" i="3"/>
  <c r="AF1678" i="3"/>
  <c r="AG1678" i="3"/>
  <c r="AH1678" i="3"/>
  <c r="AI1678" i="3"/>
  <c r="AJ1678" i="3"/>
  <c r="AK1678" i="3"/>
  <c r="AL1678" i="3"/>
  <c r="AM1678" i="3"/>
  <c r="AN1678" i="3"/>
  <c r="AO1678" i="3"/>
  <c r="E1679" i="3"/>
  <c r="F1679" i="3"/>
  <c r="G1679" i="3"/>
  <c r="H1679" i="3"/>
  <c r="K1679" i="3"/>
  <c r="L1679" i="3"/>
  <c r="M1679" i="3"/>
  <c r="N1679" i="3"/>
  <c r="P1679" i="3" s="1"/>
  <c r="Q1679" i="3"/>
  <c r="R1679" i="3" s="1"/>
  <c r="S1679" i="3"/>
  <c r="T1679" i="3"/>
  <c r="U1679" i="3"/>
  <c r="V1679" i="3"/>
  <c r="W1679" i="3"/>
  <c r="X1679" i="3"/>
  <c r="Y1679" i="3"/>
  <c r="Z1679" i="3"/>
  <c r="AA1679" i="3"/>
  <c r="AB1679" i="3"/>
  <c r="AC1679" i="3"/>
  <c r="AD1679" i="3"/>
  <c r="AF1679" i="3"/>
  <c r="AG1679" i="3"/>
  <c r="AH1679" i="3"/>
  <c r="AI1679" i="3"/>
  <c r="AJ1679" i="3"/>
  <c r="AK1679" i="3"/>
  <c r="AL1679" i="3"/>
  <c r="AM1679" i="3"/>
  <c r="AN1679" i="3"/>
  <c r="AO1679" i="3"/>
  <c r="E1680" i="3"/>
  <c r="F1680" i="3"/>
  <c r="G1680" i="3"/>
  <c r="H1680" i="3"/>
  <c r="K1680" i="3"/>
  <c r="L1680" i="3"/>
  <c r="M1680" i="3"/>
  <c r="N1680" i="3"/>
  <c r="Q1680" i="3"/>
  <c r="R1680" i="3"/>
  <c r="S1680" i="3"/>
  <c r="T1680" i="3"/>
  <c r="U1680" i="3"/>
  <c r="V1680" i="3"/>
  <c r="W1680" i="3"/>
  <c r="X1680" i="3"/>
  <c r="Y1680" i="3"/>
  <c r="Z1680" i="3"/>
  <c r="AA1680" i="3"/>
  <c r="AB1680" i="3"/>
  <c r="AC1680" i="3"/>
  <c r="AD1680" i="3"/>
  <c r="AF1680" i="3"/>
  <c r="AG1680" i="3"/>
  <c r="AH1680" i="3"/>
  <c r="AI1680" i="3"/>
  <c r="AJ1680" i="3"/>
  <c r="AK1680" i="3"/>
  <c r="AL1680" i="3"/>
  <c r="AM1680" i="3"/>
  <c r="AN1680" i="3"/>
  <c r="AO1680" i="3"/>
  <c r="E1681" i="3"/>
  <c r="F1681" i="3"/>
  <c r="G1681" i="3"/>
  <c r="H1681" i="3"/>
  <c r="K1681" i="3"/>
  <c r="L1681" i="3"/>
  <c r="M1681" i="3"/>
  <c r="N1681" i="3"/>
  <c r="P1681" i="3" s="1"/>
  <c r="O1681" i="3"/>
  <c r="Q1681" i="3"/>
  <c r="R1681" i="3"/>
  <c r="S1681" i="3"/>
  <c r="T1681" i="3"/>
  <c r="U1681" i="3"/>
  <c r="V1681" i="3"/>
  <c r="W1681" i="3"/>
  <c r="X1681" i="3"/>
  <c r="Y1681" i="3"/>
  <c r="Z1681" i="3"/>
  <c r="AA1681" i="3"/>
  <c r="AB1681" i="3"/>
  <c r="AC1681" i="3"/>
  <c r="AD1681" i="3"/>
  <c r="AF1681" i="3"/>
  <c r="AG1681" i="3"/>
  <c r="AH1681" i="3"/>
  <c r="AI1681" i="3"/>
  <c r="AJ1681" i="3"/>
  <c r="AK1681" i="3"/>
  <c r="AL1681" i="3"/>
  <c r="AM1681" i="3"/>
  <c r="AN1681" i="3"/>
  <c r="AO1681" i="3"/>
  <c r="E1682" i="3"/>
  <c r="F1682" i="3"/>
  <c r="G1682" i="3"/>
  <c r="H1682" i="3"/>
  <c r="K1682" i="3"/>
  <c r="L1682" i="3"/>
  <c r="M1682" i="3"/>
  <c r="N1682" i="3"/>
  <c r="O1682" i="3" s="1"/>
  <c r="Q1682" i="3"/>
  <c r="R1682" i="3"/>
  <c r="S1682" i="3"/>
  <c r="T1682" i="3"/>
  <c r="U1682" i="3"/>
  <c r="V1682" i="3"/>
  <c r="W1682" i="3"/>
  <c r="X1682" i="3"/>
  <c r="Y1682" i="3" s="1"/>
  <c r="Z1682" i="3"/>
  <c r="AA1682" i="3"/>
  <c r="AB1682" i="3"/>
  <c r="AC1682" i="3"/>
  <c r="AD1682" i="3"/>
  <c r="AF1682" i="3"/>
  <c r="AG1682" i="3"/>
  <c r="AH1682" i="3"/>
  <c r="AI1682" i="3"/>
  <c r="AJ1682" i="3"/>
  <c r="AK1682" i="3"/>
  <c r="AL1682" i="3"/>
  <c r="AM1682" i="3"/>
  <c r="AN1682" i="3"/>
  <c r="AO1682" i="3"/>
  <c r="E1683" i="3"/>
  <c r="F1683" i="3"/>
  <c r="G1683" i="3"/>
  <c r="H1683" i="3"/>
  <c r="K1683" i="3"/>
  <c r="L1683" i="3"/>
  <c r="M1683" i="3"/>
  <c r="N1683" i="3"/>
  <c r="O1683" i="3"/>
  <c r="P1683" i="3"/>
  <c r="Q1683" i="3"/>
  <c r="R1683" i="3" s="1"/>
  <c r="S1683" i="3"/>
  <c r="T1683" i="3"/>
  <c r="U1683" i="3"/>
  <c r="V1683" i="3"/>
  <c r="W1683" i="3"/>
  <c r="X1683" i="3"/>
  <c r="Y1683" i="3"/>
  <c r="Z1683" i="3"/>
  <c r="AA1683" i="3"/>
  <c r="AB1683" i="3"/>
  <c r="AC1683" i="3"/>
  <c r="AD1683" i="3"/>
  <c r="AF1683" i="3"/>
  <c r="AG1683" i="3"/>
  <c r="AH1683" i="3"/>
  <c r="AI1683" i="3"/>
  <c r="AJ1683" i="3"/>
  <c r="AK1683" i="3"/>
  <c r="AL1683" i="3"/>
  <c r="AM1683" i="3"/>
  <c r="AN1683" i="3"/>
  <c r="AO1683" i="3"/>
  <c r="E1684" i="3"/>
  <c r="F1684" i="3"/>
  <c r="G1684" i="3"/>
  <c r="H1684" i="3"/>
  <c r="K1684" i="3"/>
  <c r="L1684" i="3"/>
  <c r="M1684" i="3"/>
  <c r="N1684" i="3"/>
  <c r="O1684" i="3"/>
  <c r="P1684" i="3"/>
  <c r="Q1684" i="3"/>
  <c r="R1684" i="3"/>
  <c r="S1684" i="3"/>
  <c r="T1684" i="3"/>
  <c r="U1684" i="3"/>
  <c r="V1684" i="3"/>
  <c r="W1684" i="3"/>
  <c r="X1684" i="3"/>
  <c r="Y1684" i="3" s="1"/>
  <c r="Z1684" i="3"/>
  <c r="AA1684" i="3"/>
  <c r="AB1684" i="3"/>
  <c r="AC1684" i="3"/>
  <c r="AD1684" i="3"/>
  <c r="AF1684" i="3"/>
  <c r="AG1684" i="3"/>
  <c r="AH1684" i="3"/>
  <c r="AI1684" i="3"/>
  <c r="AJ1684" i="3"/>
  <c r="AK1684" i="3"/>
  <c r="AL1684" i="3"/>
  <c r="AM1684" i="3"/>
  <c r="AN1684" i="3"/>
  <c r="AO1684" i="3"/>
  <c r="E1685" i="3"/>
  <c r="F1685" i="3"/>
  <c r="G1685" i="3"/>
  <c r="H1685" i="3"/>
  <c r="K1685" i="3"/>
  <c r="L1685" i="3"/>
  <c r="M1685" i="3"/>
  <c r="N1685" i="3"/>
  <c r="P1685" i="3" s="1"/>
  <c r="Q1685" i="3"/>
  <c r="R1685" i="3" s="1"/>
  <c r="S1685" i="3"/>
  <c r="T1685" i="3"/>
  <c r="U1685" i="3"/>
  <c r="V1685" i="3"/>
  <c r="W1685" i="3"/>
  <c r="X1685" i="3"/>
  <c r="Y1685" i="3"/>
  <c r="Z1685" i="3"/>
  <c r="AA1685" i="3"/>
  <c r="AB1685" i="3"/>
  <c r="AC1685" i="3"/>
  <c r="AD1685" i="3"/>
  <c r="AF1685" i="3"/>
  <c r="AG1685" i="3"/>
  <c r="AH1685" i="3"/>
  <c r="AI1685" i="3"/>
  <c r="AJ1685" i="3"/>
  <c r="AK1685" i="3"/>
  <c r="AL1685" i="3"/>
  <c r="AM1685" i="3"/>
  <c r="AN1685" i="3"/>
  <c r="AO1685" i="3"/>
  <c r="E1686" i="3"/>
  <c r="F1686" i="3"/>
  <c r="G1686" i="3"/>
  <c r="H1686" i="3"/>
  <c r="K1686" i="3"/>
  <c r="L1686" i="3"/>
  <c r="M1686" i="3"/>
  <c r="N1686" i="3"/>
  <c r="Q1686" i="3"/>
  <c r="R1686" i="3"/>
  <c r="S1686" i="3"/>
  <c r="T1686" i="3"/>
  <c r="U1686" i="3"/>
  <c r="V1686" i="3"/>
  <c r="W1686" i="3"/>
  <c r="X1686" i="3"/>
  <c r="Y1686" i="3"/>
  <c r="Z1686" i="3"/>
  <c r="AA1686" i="3"/>
  <c r="AB1686" i="3"/>
  <c r="AC1686" i="3"/>
  <c r="AD1686" i="3"/>
  <c r="AF1686" i="3"/>
  <c r="AG1686" i="3"/>
  <c r="AH1686" i="3"/>
  <c r="AI1686" i="3"/>
  <c r="AJ1686" i="3"/>
  <c r="AK1686" i="3"/>
  <c r="AL1686" i="3"/>
  <c r="AM1686" i="3"/>
  <c r="AN1686" i="3"/>
  <c r="AO1686" i="3"/>
  <c r="E1687" i="3"/>
  <c r="F1687" i="3"/>
  <c r="G1687" i="3"/>
  <c r="H1687" i="3"/>
  <c r="K1687" i="3"/>
  <c r="L1687" i="3"/>
  <c r="M1687" i="3"/>
  <c r="N1687" i="3"/>
  <c r="P1687" i="3" s="1"/>
  <c r="O1687" i="3"/>
  <c r="Q1687" i="3"/>
  <c r="R1687" i="3"/>
  <c r="S1687" i="3"/>
  <c r="T1687" i="3"/>
  <c r="U1687" i="3"/>
  <c r="V1687" i="3"/>
  <c r="W1687" i="3"/>
  <c r="X1687" i="3"/>
  <c r="Y1687" i="3"/>
  <c r="Z1687" i="3"/>
  <c r="AA1687" i="3"/>
  <c r="AB1687" i="3"/>
  <c r="AC1687" i="3"/>
  <c r="AD1687" i="3"/>
  <c r="AF1687" i="3"/>
  <c r="AG1687" i="3"/>
  <c r="AH1687" i="3"/>
  <c r="AI1687" i="3"/>
  <c r="AJ1687" i="3"/>
  <c r="AK1687" i="3"/>
  <c r="AL1687" i="3"/>
  <c r="AM1687" i="3"/>
  <c r="AN1687" i="3"/>
  <c r="AO1687" i="3"/>
  <c r="E1688" i="3"/>
  <c r="F1688" i="3"/>
  <c r="G1688" i="3"/>
  <c r="H1688" i="3"/>
  <c r="K1688" i="3"/>
  <c r="L1688" i="3"/>
  <c r="M1688" i="3"/>
  <c r="N1688" i="3"/>
  <c r="O1688" i="3" s="1"/>
  <c r="Q1688" i="3"/>
  <c r="R1688" i="3"/>
  <c r="S1688" i="3"/>
  <c r="T1688" i="3"/>
  <c r="U1688" i="3"/>
  <c r="V1688" i="3"/>
  <c r="W1688" i="3"/>
  <c r="X1688" i="3"/>
  <c r="Y1688" i="3" s="1"/>
  <c r="Z1688" i="3"/>
  <c r="AA1688" i="3"/>
  <c r="AB1688" i="3"/>
  <c r="AC1688" i="3"/>
  <c r="AD1688" i="3"/>
  <c r="AF1688" i="3"/>
  <c r="AG1688" i="3"/>
  <c r="AH1688" i="3"/>
  <c r="AI1688" i="3"/>
  <c r="AJ1688" i="3"/>
  <c r="AK1688" i="3"/>
  <c r="AL1688" i="3"/>
  <c r="AM1688" i="3"/>
  <c r="AN1688" i="3"/>
  <c r="AO1688" i="3"/>
  <c r="E1689" i="3"/>
  <c r="F1689" i="3"/>
  <c r="G1689" i="3"/>
  <c r="H1689" i="3"/>
  <c r="K1689" i="3"/>
  <c r="L1689" i="3"/>
  <c r="M1689" i="3"/>
  <c r="N1689" i="3"/>
  <c r="O1689" i="3"/>
  <c r="P1689" i="3"/>
  <c r="Q1689" i="3"/>
  <c r="R1689" i="3" s="1"/>
  <c r="S1689" i="3"/>
  <c r="T1689" i="3"/>
  <c r="U1689" i="3"/>
  <c r="V1689" i="3"/>
  <c r="W1689" i="3"/>
  <c r="X1689" i="3"/>
  <c r="Y1689" i="3"/>
  <c r="Z1689" i="3"/>
  <c r="AA1689" i="3"/>
  <c r="AB1689" i="3"/>
  <c r="AC1689" i="3"/>
  <c r="AD1689" i="3"/>
  <c r="AF1689" i="3"/>
  <c r="AG1689" i="3"/>
  <c r="AH1689" i="3"/>
  <c r="AI1689" i="3"/>
  <c r="AJ1689" i="3"/>
  <c r="AK1689" i="3"/>
  <c r="AL1689" i="3"/>
  <c r="AM1689" i="3"/>
  <c r="AN1689" i="3"/>
  <c r="AO1689" i="3"/>
  <c r="E1690" i="3"/>
  <c r="F1690" i="3"/>
  <c r="G1690" i="3"/>
  <c r="H1690" i="3"/>
  <c r="K1690" i="3"/>
  <c r="L1690" i="3"/>
  <c r="M1690" i="3"/>
  <c r="N1690" i="3"/>
  <c r="O1690" i="3"/>
  <c r="P1690" i="3"/>
  <c r="Q1690" i="3"/>
  <c r="R1690" i="3"/>
  <c r="S1690" i="3"/>
  <c r="T1690" i="3"/>
  <c r="U1690" i="3"/>
  <c r="V1690" i="3"/>
  <c r="W1690" i="3"/>
  <c r="X1690" i="3"/>
  <c r="Y1690" i="3" s="1"/>
  <c r="Z1690" i="3"/>
  <c r="AA1690" i="3"/>
  <c r="AB1690" i="3"/>
  <c r="AC1690" i="3"/>
  <c r="AD1690" i="3"/>
  <c r="AF1690" i="3"/>
  <c r="AG1690" i="3"/>
  <c r="AH1690" i="3"/>
  <c r="AI1690" i="3"/>
  <c r="AJ1690" i="3"/>
  <c r="AK1690" i="3"/>
  <c r="AL1690" i="3"/>
  <c r="AM1690" i="3"/>
  <c r="AN1690" i="3"/>
  <c r="AO1690" i="3"/>
  <c r="E1691" i="3"/>
  <c r="F1691" i="3"/>
  <c r="G1691" i="3"/>
  <c r="H1691" i="3"/>
  <c r="K1691" i="3"/>
  <c r="L1691" i="3"/>
  <c r="M1691" i="3"/>
  <c r="N1691" i="3"/>
  <c r="P1691" i="3" s="1"/>
  <c r="Q1691" i="3"/>
  <c r="R1691" i="3" s="1"/>
  <c r="S1691" i="3"/>
  <c r="T1691" i="3"/>
  <c r="U1691" i="3"/>
  <c r="V1691" i="3"/>
  <c r="W1691" i="3"/>
  <c r="X1691" i="3"/>
  <c r="Y1691" i="3"/>
  <c r="Z1691" i="3"/>
  <c r="AA1691" i="3"/>
  <c r="AB1691" i="3"/>
  <c r="AC1691" i="3"/>
  <c r="AD1691" i="3"/>
  <c r="AF1691" i="3"/>
  <c r="AG1691" i="3"/>
  <c r="AH1691" i="3"/>
  <c r="AI1691" i="3"/>
  <c r="AJ1691" i="3"/>
  <c r="AK1691" i="3"/>
  <c r="AL1691" i="3"/>
  <c r="AM1691" i="3"/>
  <c r="AN1691" i="3"/>
  <c r="AO1691" i="3"/>
  <c r="E1692" i="3"/>
  <c r="F1692" i="3"/>
  <c r="G1692" i="3"/>
  <c r="H1692" i="3"/>
  <c r="K1692" i="3"/>
  <c r="L1692" i="3"/>
  <c r="M1692" i="3"/>
  <c r="N1692" i="3"/>
  <c r="Q1692" i="3"/>
  <c r="R1692" i="3"/>
  <c r="S1692" i="3"/>
  <c r="T1692" i="3"/>
  <c r="U1692" i="3"/>
  <c r="V1692" i="3"/>
  <c r="W1692" i="3"/>
  <c r="X1692" i="3"/>
  <c r="Y1692" i="3"/>
  <c r="Z1692" i="3"/>
  <c r="AA1692" i="3"/>
  <c r="AB1692" i="3"/>
  <c r="AC1692" i="3"/>
  <c r="AD1692" i="3"/>
  <c r="AF1692" i="3"/>
  <c r="AG1692" i="3"/>
  <c r="AH1692" i="3"/>
  <c r="AI1692" i="3"/>
  <c r="AJ1692" i="3"/>
  <c r="AK1692" i="3"/>
  <c r="AL1692" i="3"/>
  <c r="AM1692" i="3"/>
  <c r="AN1692" i="3"/>
  <c r="AO1692" i="3"/>
  <c r="E1693" i="3"/>
  <c r="F1693" i="3"/>
  <c r="G1693" i="3"/>
  <c r="H1693" i="3"/>
  <c r="K1693" i="3"/>
  <c r="L1693" i="3"/>
  <c r="M1693" i="3"/>
  <c r="N1693" i="3"/>
  <c r="P1693" i="3" s="1"/>
  <c r="O1693" i="3"/>
  <c r="Q1693" i="3"/>
  <c r="R1693" i="3"/>
  <c r="S1693" i="3"/>
  <c r="T1693" i="3"/>
  <c r="U1693" i="3"/>
  <c r="V1693" i="3"/>
  <c r="W1693" i="3"/>
  <c r="X1693" i="3"/>
  <c r="Y1693" i="3"/>
  <c r="Z1693" i="3"/>
  <c r="AA1693" i="3"/>
  <c r="AB1693" i="3"/>
  <c r="AC1693" i="3"/>
  <c r="AD1693" i="3"/>
  <c r="AF1693" i="3"/>
  <c r="AG1693" i="3"/>
  <c r="AH1693" i="3"/>
  <c r="AI1693" i="3"/>
  <c r="AJ1693" i="3"/>
  <c r="AK1693" i="3"/>
  <c r="AL1693" i="3"/>
  <c r="AM1693" i="3"/>
  <c r="AN1693" i="3"/>
  <c r="AO1693" i="3"/>
  <c r="E1694" i="3"/>
  <c r="F1694" i="3"/>
  <c r="G1694" i="3"/>
  <c r="H1694" i="3"/>
  <c r="K1694" i="3"/>
  <c r="L1694" i="3"/>
  <c r="M1694" i="3"/>
  <c r="N1694" i="3"/>
  <c r="O1694" i="3" s="1"/>
  <c r="Q1694" i="3"/>
  <c r="R1694" i="3"/>
  <c r="S1694" i="3"/>
  <c r="T1694" i="3"/>
  <c r="U1694" i="3"/>
  <c r="V1694" i="3"/>
  <c r="W1694" i="3"/>
  <c r="X1694" i="3"/>
  <c r="Y1694" i="3" s="1"/>
  <c r="Z1694" i="3"/>
  <c r="AA1694" i="3"/>
  <c r="AB1694" i="3"/>
  <c r="AC1694" i="3"/>
  <c r="AD1694" i="3"/>
  <c r="AF1694" i="3"/>
  <c r="AG1694" i="3"/>
  <c r="AH1694" i="3"/>
  <c r="AI1694" i="3"/>
  <c r="AJ1694" i="3"/>
  <c r="AK1694" i="3"/>
  <c r="AL1694" i="3"/>
  <c r="AM1694" i="3"/>
  <c r="AN1694" i="3"/>
  <c r="AO1694" i="3"/>
  <c r="E1695" i="3"/>
  <c r="F1695" i="3"/>
  <c r="G1695" i="3"/>
  <c r="H1695" i="3"/>
  <c r="K1695" i="3"/>
  <c r="L1695" i="3"/>
  <c r="M1695" i="3"/>
  <c r="N1695" i="3"/>
  <c r="O1695" i="3"/>
  <c r="P1695" i="3"/>
  <c r="Q1695" i="3"/>
  <c r="R1695" i="3" s="1"/>
  <c r="S1695" i="3"/>
  <c r="T1695" i="3"/>
  <c r="U1695" i="3"/>
  <c r="V1695" i="3"/>
  <c r="W1695" i="3"/>
  <c r="X1695" i="3"/>
  <c r="Y1695" i="3" s="1"/>
  <c r="Z1695" i="3"/>
  <c r="AA1695" i="3"/>
  <c r="AB1695" i="3"/>
  <c r="AC1695" i="3"/>
  <c r="AD1695" i="3"/>
  <c r="AF1695" i="3"/>
  <c r="AG1695" i="3"/>
  <c r="AH1695" i="3"/>
  <c r="AI1695" i="3"/>
  <c r="AJ1695" i="3"/>
  <c r="AK1695" i="3"/>
  <c r="AL1695" i="3"/>
  <c r="AM1695" i="3"/>
  <c r="AN1695" i="3"/>
  <c r="AO1695" i="3"/>
  <c r="E1696" i="3"/>
  <c r="F1696" i="3"/>
  <c r="G1696" i="3"/>
  <c r="H1696" i="3"/>
  <c r="K1696" i="3"/>
  <c r="L1696" i="3"/>
  <c r="M1696" i="3"/>
  <c r="N1696" i="3"/>
  <c r="O1696" i="3"/>
  <c r="P1696" i="3"/>
  <c r="Q1696" i="3"/>
  <c r="R1696" i="3" s="1"/>
  <c r="S1696" i="3"/>
  <c r="T1696" i="3"/>
  <c r="U1696" i="3"/>
  <c r="V1696" i="3"/>
  <c r="W1696" i="3"/>
  <c r="X1696" i="3"/>
  <c r="Y1696" i="3" s="1"/>
  <c r="Z1696" i="3"/>
  <c r="AA1696" i="3"/>
  <c r="AB1696" i="3"/>
  <c r="AC1696" i="3"/>
  <c r="AD1696" i="3"/>
  <c r="AF1696" i="3"/>
  <c r="AG1696" i="3"/>
  <c r="AH1696" i="3"/>
  <c r="AI1696" i="3"/>
  <c r="AJ1696" i="3"/>
  <c r="AK1696" i="3"/>
  <c r="AL1696" i="3"/>
  <c r="AM1696" i="3"/>
  <c r="AN1696" i="3"/>
  <c r="AO1696" i="3"/>
  <c r="E1697" i="3"/>
  <c r="F1697" i="3"/>
  <c r="G1697" i="3"/>
  <c r="H1697" i="3"/>
  <c r="K1697" i="3"/>
  <c r="L1697" i="3"/>
  <c r="M1697" i="3"/>
  <c r="N1697" i="3"/>
  <c r="P1697" i="3" s="1"/>
  <c r="Q1697" i="3"/>
  <c r="R1697" i="3" s="1"/>
  <c r="S1697" i="3"/>
  <c r="T1697" i="3"/>
  <c r="U1697" i="3"/>
  <c r="V1697" i="3"/>
  <c r="W1697" i="3"/>
  <c r="X1697" i="3"/>
  <c r="Y1697" i="3"/>
  <c r="Z1697" i="3"/>
  <c r="AA1697" i="3"/>
  <c r="AB1697" i="3"/>
  <c r="AC1697" i="3"/>
  <c r="AD1697" i="3"/>
  <c r="AF1697" i="3"/>
  <c r="AG1697" i="3"/>
  <c r="AH1697" i="3"/>
  <c r="AI1697" i="3"/>
  <c r="AJ1697" i="3"/>
  <c r="AK1697" i="3"/>
  <c r="AL1697" i="3"/>
  <c r="AM1697" i="3"/>
  <c r="AN1697" i="3"/>
  <c r="AO1697" i="3"/>
  <c r="E1698" i="3"/>
  <c r="F1698" i="3"/>
  <c r="G1698" i="3"/>
  <c r="H1698" i="3"/>
  <c r="K1698" i="3"/>
  <c r="L1698" i="3"/>
  <c r="M1698" i="3"/>
  <c r="N1698" i="3"/>
  <c r="Q1698" i="3"/>
  <c r="R1698" i="3"/>
  <c r="S1698" i="3"/>
  <c r="T1698" i="3"/>
  <c r="U1698" i="3"/>
  <c r="V1698" i="3"/>
  <c r="W1698" i="3"/>
  <c r="X1698" i="3"/>
  <c r="Y1698" i="3"/>
  <c r="Z1698" i="3"/>
  <c r="AA1698" i="3"/>
  <c r="AB1698" i="3"/>
  <c r="AC1698" i="3"/>
  <c r="AD1698" i="3"/>
  <c r="AF1698" i="3"/>
  <c r="AG1698" i="3"/>
  <c r="AH1698" i="3"/>
  <c r="AI1698" i="3"/>
  <c r="AJ1698" i="3"/>
  <c r="AK1698" i="3"/>
  <c r="AL1698" i="3"/>
  <c r="AM1698" i="3"/>
  <c r="AN1698" i="3"/>
  <c r="AO1698" i="3"/>
  <c r="E1699" i="3"/>
  <c r="F1699" i="3"/>
  <c r="G1699" i="3"/>
  <c r="H1699" i="3"/>
  <c r="K1699" i="3"/>
  <c r="L1699" i="3"/>
  <c r="M1699" i="3"/>
  <c r="N1699" i="3"/>
  <c r="O1699" i="3" s="1"/>
  <c r="Q1699" i="3"/>
  <c r="R1699" i="3"/>
  <c r="S1699" i="3"/>
  <c r="T1699" i="3"/>
  <c r="U1699" i="3"/>
  <c r="V1699" i="3"/>
  <c r="W1699" i="3"/>
  <c r="X1699" i="3"/>
  <c r="Y1699" i="3" s="1"/>
  <c r="Z1699" i="3"/>
  <c r="AA1699" i="3"/>
  <c r="AB1699" i="3"/>
  <c r="AC1699" i="3"/>
  <c r="AD1699" i="3"/>
  <c r="AF1699" i="3"/>
  <c r="AG1699" i="3"/>
  <c r="AH1699" i="3"/>
  <c r="AI1699" i="3"/>
  <c r="AJ1699" i="3"/>
  <c r="AK1699" i="3"/>
  <c r="AL1699" i="3"/>
  <c r="AM1699" i="3"/>
  <c r="AN1699" i="3"/>
  <c r="AO1699" i="3"/>
  <c r="E1700" i="3"/>
  <c r="F1700" i="3"/>
  <c r="G1700" i="3"/>
  <c r="H1700" i="3"/>
  <c r="K1700" i="3"/>
  <c r="L1700" i="3"/>
  <c r="M1700" i="3"/>
  <c r="N1700" i="3"/>
  <c r="O1700" i="3" s="1"/>
  <c r="Q1700" i="3"/>
  <c r="R1700" i="3" s="1"/>
  <c r="S1700" i="3"/>
  <c r="T1700" i="3"/>
  <c r="U1700" i="3"/>
  <c r="V1700" i="3"/>
  <c r="W1700" i="3"/>
  <c r="X1700" i="3"/>
  <c r="Y1700" i="3" s="1"/>
  <c r="Z1700" i="3"/>
  <c r="AA1700" i="3"/>
  <c r="AB1700" i="3"/>
  <c r="AC1700" i="3"/>
  <c r="AD1700" i="3"/>
  <c r="AF1700" i="3"/>
  <c r="AG1700" i="3"/>
  <c r="AH1700" i="3"/>
  <c r="AI1700" i="3"/>
  <c r="AJ1700" i="3"/>
  <c r="AK1700" i="3"/>
  <c r="AL1700" i="3"/>
  <c r="AM1700" i="3"/>
  <c r="AN1700" i="3"/>
  <c r="AO1700" i="3"/>
  <c r="E1701" i="3"/>
  <c r="F1701" i="3"/>
  <c r="G1701" i="3"/>
  <c r="H1701" i="3"/>
  <c r="K1701" i="3"/>
  <c r="L1701" i="3"/>
  <c r="M1701" i="3"/>
  <c r="N1701" i="3"/>
  <c r="O1701" i="3"/>
  <c r="P1701" i="3"/>
  <c r="Q1701" i="3"/>
  <c r="R1701" i="3" s="1"/>
  <c r="S1701" i="3"/>
  <c r="T1701" i="3"/>
  <c r="U1701" i="3"/>
  <c r="V1701" i="3"/>
  <c r="W1701" i="3"/>
  <c r="X1701" i="3"/>
  <c r="Y1701" i="3" s="1"/>
  <c r="Z1701" i="3"/>
  <c r="AA1701" i="3"/>
  <c r="AB1701" i="3"/>
  <c r="AC1701" i="3"/>
  <c r="AD1701" i="3"/>
  <c r="AF1701" i="3"/>
  <c r="AG1701" i="3"/>
  <c r="AH1701" i="3"/>
  <c r="AI1701" i="3"/>
  <c r="AJ1701" i="3"/>
  <c r="AK1701" i="3"/>
  <c r="AL1701" i="3"/>
  <c r="AM1701" i="3"/>
  <c r="AN1701" i="3"/>
  <c r="AO1701" i="3"/>
  <c r="E1702" i="3"/>
  <c r="F1702" i="3"/>
  <c r="G1702" i="3"/>
  <c r="H1702" i="3"/>
  <c r="K1702" i="3"/>
  <c r="L1702" i="3"/>
  <c r="M1702" i="3"/>
  <c r="N1702" i="3"/>
  <c r="O1702" i="3"/>
  <c r="P1702" i="3"/>
  <c r="Q1702" i="3"/>
  <c r="R1702" i="3" s="1"/>
  <c r="S1702" i="3"/>
  <c r="T1702" i="3"/>
  <c r="U1702" i="3"/>
  <c r="V1702" i="3"/>
  <c r="W1702" i="3"/>
  <c r="X1702" i="3"/>
  <c r="Y1702" i="3" s="1"/>
  <c r="Z1702" i="3"/>
  <c r="AA1702" i="3"/>
  <c r="AB1702" i="3"/>
  <c r="AC1702" i="3"/>
  <c r="AD1702" i="3"/>
  <c r="AF1702" i="3"/>
  <c r="AG1702" i="3"/>
  <c r="AH1702" i="3"/>
  <c r="AI1702" i="3"/>
  <c r="AJ1702" i="3"/>
  <c r="AK1702" i="3"/>
  <c r="AL1702" i="3"/>
  <c r="AM1702" i="3"/>
  <c r="AN1702" i="3"/>
  <c r="AO1702" i="3"/>
  <c r="E1703" i="3"/>
  <c r="F1703" i="3"/>
  <c r="G1703" i="3"/>
  <c r="H1703" i="3"/>
  <c r="K1703" i="3"/>
  <c r="L1703" i="3"/>
  <c r="M1703" i="3"/>
  <c r="N1703" i="3"/>
  <c r="P1703" i="3" s="1"/>
  <c r="O1703" i="3"/>
  <c r="Q1703" i="3"/>
  <c r="R1703" i="3" s="1"/>
  <c r="S1703" i="3"/>
  <c r="T1703" i="3"/>
  <c r="U1703" i="3"/>
  <c r="V1703" i="3"/>
  <c r="W1703" i="3"/>
  <c r="X1703" i="3"/>
  <c r="Y1703" i="3"/>
  <c r="Z1703" i="3"/>
  <c r="AA1703" i="3"/>
  <c r="AB1703" i="3"/>
  <c r="AC1703" i="3"/>
  <c r="AD1703" i="3"/>
  <c r="AF1703" i="3"/>
  <c r="AG1703" i="3"/>
  <c r="AH1703" i="3"/>
  <c r="AI1703" i="3"/>
  <c r="AJ1703" i="3"/>
  <c r="AK1703" i="3"/>
  <c r="AL1703" i="3"/>
  <c r="AM1703" i="3"/>
  <c r="AN1703" i="3"/>
  <c r="AO1703" i="3"/>
  <c r="E1704" i="3"/>
  <c r="F1704" i="3"/>
  <c r="G1704" i="3"/>
  <c r="H1704" i="3"/>
  <c r="K1704" i="3"/>
  <c r="L1704" i="3"/>
  <c r="M1704" i="3"/>
  <c r="N1704" i="3"/>
  <c r="Q1704" i="3"/>
  <c r="R1704" i="3"/>
  <c r="S1704" i="3"/>
  <c r="T1704" i="3"/>
  <c r="U1704" i="3"/>
  <c r="V1704" i="3"/>
  <c r="W1704" i="3"/>
  <c r="X1704" i="3"/>
  <c r="Y1704" i="3"/>
  <c r="Z1704" i="3"/>
  <c r="AA1704" i="3"/>
  <c r="AB1704" i="3"/>
  <c r="AC1704" i="3"/>
  <c r="AD1704" i="3"/>
  <c r="AF1704" i="3"/>
  <c r="AG1704" i="3"/>
  <c r="AH1704" i="3"/>
  <c r="AI1704" i="3"/>
  <c r="AJ1704" i="3"/>
  <c r="AK1704" i="3"/>
  <c r="AL1704" i="3"/>
  <c r="AM1704" i="3"/>
  <c r="AN1704" i="3"/>
  <c r="AO1704" i="3"/>
  <c r="E1705" i="3"/>
  <c r="F1705" i="3"/>
  <c r="G1705" i="3"/>
  <c r="H1705" i="3"/>
  <c r="K1705" i="3"/>
  <c r="L1705" i="3"/>
  <c r="M1705" i="3"/>
  <c r="N1705" i="3"/>
  <c r="O1705" i="3" s="1"/>
  <c r="Q1705" i="3"/>
  <c r="R1705" i="3"/>
  <c r="S1705" i="3"/>
  <c r="T1705" i="3"/>
  <c r="U1705" i="3"/>
  <c r="V1705" i="3"/>
  <c r="W1705" i="3"/>
  <c r="X1705" i="3"/>
  <c r="Y1705" i="3"/>
  <c r="Z1705" i="3"/>
  <c r="AA1705" i="3"/>
  <c r="AB1705" i="3"/>
  <c r="AC1705" i="3"/>
  <c r="AD1705" i="3"/>
  <c r="AF1705" i="3"/>
  <c r="AG1705" i="3"/>
  <c r="AH1705" i="3"/>
  <c r="AI1705" i="3"/>
  <c r="AJ1705" i="3"/>
  <c r="AK1705" i="3"/>
  <c r="AL1705" i="3"/>
  <c r="AM1705" i="3"/>
  <c r="AN1705" i="3"/>
  <c r="AO1705" i="3"/>
  <c r="E1706" i="3"/>
  <c r="F1706" i="3"/>
  <c r="G1706" i="3"/>
  <c r="H1706" i="3"/>
  <c r="K1706" i="3"/>
  <c r="L1706" i="3"/>
  <c r="M1706" i="3"/>
  <c r="N1706" i="3"/>
  <c r="O1706" i="3" s="1"/>
  <c r="Q1706" i="3"/>
  <c r="R1706" i="3"/>
  <c r="S1706" i="3"/>
  <c r="T1706" i="3"/>
  <c r="U1706" i="3"/>
  <c r="V1706" i="3"/>
  <c r="W1706" i="3"/>
  <c r="X1706" i="3"/>
  <c r="Y1706" i="3" s="1"/>
  <c r="Z1706" i="3"/>
  <c r="AA1706" i="3"/>
  <c r="AB1706" i="3"/>
  <c r="AC1706" i="3"/>
  <c r="AD1706" i="3"/>
  <c r="AF1706" i="3"/>
  <c r="AG1706" i="3"/>
  <c r="AH1706" i="3"/>
  <c r="AI1706" i="3"/>
  <c r="AJ1706" i="3"/>
  <c r="AK1706" i="3"/>
  <c r="AL1706" i="3"/>
  <c r="AM1706" i="3"/>
  <c r="AN1706" i="3"/>
  <c r="AO1706" i="3"/>
  <c r="E1707" i="3"/>
  <c r="F1707" i="3"/>
  <c r="G1707" i="3"/>
  <c r="H1707" i="3"/>
  <c r="K1707" i="3"/>
  <c r="L1707" i="3"/>
  <c r="M1707" i="3"/>
  <c r="N1707" i="3"/>
  <c r="O1707" i="3"/>
  <c r="P1707" i="3"/>
  <c r="Q1707" i="3"/>
  <c r="R1707" i="3" s="1"/>
  <c r="S1707" i="3"/>
  <c r="T1707" i="3"/>
  <c r="U1707" i="3"/>
  <c r="V1707" i="3"/>
  <c r="W1707" i="3"/>
  <c r="X1707" i="3"/>
  <c r="Y1707" i="3" s="1"/>
  <c r="Z1707" i="3"/>
  <c r="AA1707" i="3"/>
  <c r="AB1707" i="3"/>
  <c r="AC1707" i="3"/>
  <c r="AD1707" i="3"/>
  <c r="AF1707" i="3"/>
  <c r="AG1707" i="3"/>
  <c r="AH1707" i="3"/>
  <c r="AI1707" i="3"/>
  <c r="AJ1707" i="3"/>
  <c r="AK1707" i="3"/>
  <c r="AL1707" i="3"/>
  <c r="AM1707" i="3"/>
  <c r="AN1707" i="3"/>
  <c r="AO1707" i="3"/>
  <c r="E1708" i="3"/>
  <c r="F1708" i="3"/>
  <c r="G1708" i="3"/>
  <c r="H1708" i="3"/>
  <c r="K1708" i="3"/>
  <c r="L1708" i="3"/>
  <c r="M1708" i="3"/>
  <c r="N1708" i="3"/>
  <c r="O1708" i="3"/>
  <c r="P1708" i="3"/>
  <c r="Q1708" i="3"/>
  <c r="R1708" i="3" s="1"/>
  <c r="S1708" i="3"/>
  <c r="T1708" i="3"/>
  <c r="U1708" i="3"/>
  <c r="V1708" i="3"/>
  <c r="W1708" i="3"/>
  <c r="X1708" i="3"/>
  <c r="Y1708" i="3" s="1"/>
  <c r="Z1708" i="3"/>
  <c r="AA1708" i="3"/>
  <c r="AB1708" i="3"/>
  <c r="AC1708" i="3"/>
  <c r="AD1708" i="3"/>
  <c r="AF1708" i="3"/>
  <c r="AG1708" i="3"/>
  <c r="AH1708" i="3"/>
  <c r="AI1708" i="3"/>
  <c r="AJ1708" i="3"/>
  <c r="AK1708" i="3"/>
  <c r="AL1708" i="3"/>
  <c r="AM1708" i="3"/>
  <c r="AN1708" i="3"/>
  <c r="AO1708" i="3"/>
  <c r="E1709" i="3"/>
  <c r="F1709" i="3"/>
  <c r="G1709" i="3"/>
  <c r="H1709" i="3"/>
  <c r="K1709" i="3"/>
  <c r="L1709" i="3"/>
  <c r="M1709" i="3"/>
  <c r="N1709" i="3"/>
  <c r="P1709" i="3" s="1"/>
  <c r="Q1709" i="3"/>
  <c r="R1709" i="3" s="1"/>
  <c r="S1709" i="3"/>
  <c r="T1709" i="3"/>
  <c r="U1709" i="3"/>
  <c r="V1709" i="3"/>
  <c r="W1709" i="3"/>
  <c r="X1709" i="3"/>
  <c r="Y1709" i="3"/>
  <c r="Z1709" i="3"/>
  <c r="AA1709" i="3"/>
  <c r="AB1709" i="3"/>
  <c r="AC1709" i="3"/>
  <c r="AD1709" i="3"/>
  <c r="AF1709" i="3"/>
  <c r="AG1709" i="3"/>
  <c r="AH1709" i="3"/>
  <c r="AI1709" i="3"/>
  <c r="AJ1709" i="3"/>
  <c r="AK1709" i="3"/>
  <c r="AL1709" i="3"/>
  <c r="AM1709" i="3"/>
  <c r="AN1709" i="3"/>
  <c r="AO1709" i="3"/>
  <c r="E1710" i="3"/>
  <c r="F1710" i="3"/>
  <c r="G1710" i="3"/>
  <c r="H1710" i="3"/>
  <c r="K1710" i="3"/>
  <c r="L1710" i="3"/>
  <c r="M1710" i="3"/>
  <c r="N1710" i="3"/>
  <c r="Q1710" i="3"/>
  <c r="R1710" i="3"/>
  <c r="S1710" i="3"/>
  <c r="T1710" i="3"/>
  <c r="U1710" i="3"/>
  <c r="V1710" i="3"/>
  <c r="W1710" i="3"/>
  <c r="X1710" i="3"/>
  <c r="Y1710" i="3"/>
  <c r="Z1710" i="3"/>
  <c r="AA1710" i="3"/>
  <c r="AB1710" i="3"/>
  <c r="AC1710" i="3"/>
  <c r="AD1710" i="3"/>
  <c r="AF1710" i="3"/>
  <c r="AG1710" i="3"/>
  <c r="AH1710" i="3"/>
  <c r="AI1710" i="3"/>
  <c r="AJ1710" i="3"/>
  <c r="AK1710" i="3"/>
  <c r="AL1710" i="3"/>
  <c r="AM1710" i="3"/>
  <c r="AN1710" i="3"/>
  <c r="AO1710" i="3"/>
  <c r="E1711" i="3"/>
  <c r="F1711" i="3"/>
  <c r="G1711" i="3"/>
  <c r="H1711" i="3"/>
  <c r="K1711" i="3"/>
  <c r="L1711" i="3"/>
  <c r="M1711" i="3"/>
  <c r="N1711" i="3"/>
  <c r="O1711" i="3" s="1"/>
  <c r="Q1711" i="3"/>
  <c r="R1711" i="3"/>
  <c r="S1711" i="3"/>
  <c r="T1711" i="3"/>
  <c r="U1711" i="3"/>
  <c r="V1711" i="3"/>
  <c r="W1711" i="3"/>
  <c r="X1711" i="3"/>
  <c r="Y1711" i="3" s="1"/>
  <c r="Z1711" i="3"/>
  <c r="AA1711" i="3"/>
  <c r="AB1711" i="3"/>
  <c r="AC1711" i="3"/>
  <c r="AD1711" i="3"/>
  <c r="AF1711" i="3"/>
  <c r="AG1711" i="3"/>
  <c r="AH1711" i="3"/>
  <c r="AI1711" i="3"/>
  <c r="AJ1711" i="3"/>
  <c r="AK1711" i="3"/>
  <c r="AL1711" i="3"/>
  <c r="AM1711" i="3"/>
  <c r="AN1711" i="3"/>
  <c r="AO1711" i="3"/>
  <c r="E1712" i="3"/>
  <c r="F1712" i="3"/>
  <c r="G1712" i="3"/>
  <c r="H1712" i="3"/>
  <c r="K1712" i="3"/>
  <c r="L1712" i="3"/>
  <c r="M1712" i="3"/>
  <c r="N1712" i="3"/>
  <c r="O1712" i="3" s="1"/>
  <c r="Q1712" i="3"/>
  <c r="R1712" i="3" s="1"/>
  <c r="S1712" i="3"/>
  <c r="T1712" i="3"/>
  <c r="U1712" i="3"/>
  <c r="V1712" i="3"/>
  <c r="W1712" i="3"/>
  <c r="X1712" i="3"/>
  <c r="Y1712" i="3" s="1"/>
  <c r="Z1712" i="3"/>
  <c r="AA1712" i="3"/>
  <c r="AB1712" i="3"/>
  <c r="AC1712" i="3"/>
  <c r="AD1712" i="3"/>
  <c r="AF1712" i="3"/>
  <c r="AG1712" i="3"/>
  <c r="AH1712" i="3"/>
  <c r="AI1712" i="3"/>
  <c r="AJ1712" i="3"/>
  <c r="AK1712" i="3"/>
  <c r="AL1712" i="3"/>
  <c r="AM1712" i="3"/>
  <c r="AN1712" i="3"/>
  <c r="AO1712" i="3"/>
  <c r="E1713" i="3"/>
  <c r="F1713" i="3"/>
  <c r="G1713" i="3"/>
  <c r="H1713" i="3"/>
  <c r="K1713" i="3"/>
  <c r="L1713" i="3"/>
  <c r="M1713" i="3"/>
  <c r="N1713" i="3"/>
  <c r="O1713" i="3"/>
  <c r="P1713" i="3"/>
  <c r="Q1713" i="3"/>
  <c r="R1713" i="3" s="1"/>
  <c r="S1713" i="3"/>
  <c r="T1713" i="3"/>
  <c r="U1713" i="3"/>
  <c r="V1713" i="3"/>
  <c r="W1713" i="3"/>
  <c r="X1713" i="3"/>
  <c r="Y1713" i="3" s="1"/>
  <c r="Z1713" i="3"/>
  <c r="AA1713" i="3"/>
  <c r="AB1713" i="3"/>
  <c r="AC1713" i="3"/>
  <c r="AD1713" i="3"/>
  <c r="AF1713" i="3"/>
  <c r="AG1713" i="3"/>
  <c r="AH1713" i="3"/>
  <c r="AI1713" i="3"/>
  <c r="AJ1713" i="3"/>
  <c r="AK1713" i="3"/>
  <c r="AL1713" i="3"/>
  <c r="AM1713" i="3"/>
  <c r="AN1713" i="3"/>
  <c r="AO1713" i="3"/>
  <c r="E1714" i="3"/>
  <c r="F1714" i="3"/>
  <c r="G1714" i="3"/>
  <c r="H1714" i="3"/>
  <c r="K1714" i="3"/>
  <c r="L1714" i="3"/>
  <c r="M1714" i="3"/>
  <c r="N1714" i="3"/>
  <c r="O1714" i="3"/>
  <c r="P1714" i="3"/>
  <c r="Q1714" i="3"/>
  <c r="R1714" i="3" s="1"/>
  <c r="S1714" i="3"/>
  <c r="T1714" i="3"/>
  <c r="U1714" i="3"/>
  <c r="V1714" i="3"/>
  <c r="W1714" i="3"/>
  <c r="X1714" i="3"/>
  <c r="Y1714" i="3" s="1"/>
  <c r="Z1714" i="3"/>
  <c r="AA1714" i="3"/>
  <c r="AB1714" i="3"/>
  <c r="AC1714" i="3"/>
  <c r="AD1714" i="3"/>
  <c r="AF1714" i="3"/>
  <c r="AG1714" i="3"/>
  <c r="AH1714" i="3"/>
  <c r="AI1714" i="3"/>
  <c r="AJ1714" i="3"/>
  <c r="AK1714" i="3"/>
  <c r="AL1714" i="3"/>
  <c r="AM1714" i="3"/>
  <c r="AN1714" i="3"/>
  <c r="AO1714" i="3"/>
  <c r="E1715" i="3"/>
  <c r="F1715" i="3"/>
  <c r="G1715" i="3"/>
  <c r="H1715" i="3"/>
  <c r="K1715" i="3"/>
  <c r="L1715" i="3"/>
  <c r="M1715" i="3"/>
  <c r="N1715" i="3"/>
  <c r="P1715" i="3" s="1"/>
  <c r="O1715" i="3"/>
  <c r="Q1715" i="3"/>
  <c r="R1715" i="3" s="1"/>
  <c r="S1715" i="3"/>
  <c r="T1715" i="3"/>
  <c r="U1715" i="3"/>
  <c r="V1715" i="3"/>
  <c r="W1715" i="3"/>
  <c r="X1715" i="3"/>
  <c r="Y1715" i="3"/>
  <c r="Z1715" i="3"/>
  <c r="AA1715" i="3"/>
  <c r="AB1715" i="3"/>
  <c r="AC1715" i="3"/>
  <c r="AD1715" i="3"/>
  <c r="AF1715" i="3"/>
  <c r="AG1715" i="3"/>
  <c r="AH1715" i="3"/>
  <c r="AI1715" i="3"/>
  <c r="AJ1715" i="3"/>
  <c r="AK1715" i="3"/>
  <c r="AL1715" i="3"/>
  <c r="AM1715" i="3"/>
  <c r="AN1715" i="3"/>
  <c r="AO1715" i="3"/>
  <c r="E1716" i="3"/>
  <c r="F1716" i="3"/>
  <c r="G1716" i="3"/>
  <c r="H1716" i="3"/>
  <c r="K1716" i="3"/>
  <c r="L1716" i="3"/>
  <c r="M1716" i="3"/>
  <c r="N1716" i="3"/>
  <c r="Q1716" i="3"/>
  <c r="R1716" i="3"/>
  <c r="S1716" i="3"/>
  <c r="T1716" i="3"/>
  <c r="U1716" i="3"/>
  <c r="V1716" i="3"/>
  <c r="W1716" i="3"/>
  <c r="X1716" i="3"/>
  <c r="Y1716" i="3"/>
  <c r="Z1716" i="3"/>
  <c r="AA1716" i="3"/>
  <c r="AB1716" i="3"/>
  <c r="AC1716" i="3"/>
  <c r="AD1716" i="3"/>
  <c r="AF1716" i="3"/>
  <c r="AG1716" i="3"/>
  <c r="AH1716" i="3"/>
  <c r="AI1716" i="3"/>
  <c r="AJ1716" i="3"/>
  <c r="AK1716" i="3"/>
  <c r="AL1716" i="3"/>
  <c r="AM1716" i="3"/>
  <c r="AN1716" i="3"/>
  <c r="AO1716" i="3"/>
  <c r="E1717" i="3"/>
  <c r="F1717" i="3"/>
  <c r="G1717" i="3"/>
  <c r="H1717" i="3"/>
  <c r="K1717" i="3"/>
  <c r="L1717" i="3"/>
  <c r="M1717" i="3"/>
  <c r="N1717" i="3"/>
  <c r="O1717" i="3" s="1"/>
  <c r="Q1717" i="3"/>
  <c r="R1717" i="3"/>
  <c r="S1717" i="3"/>
  <c r="T1717" i="3"/>
  <c r="U1717" i="3"/>
  <c r="V1717" i="3"/>
  <c r="W1717" i="3"/>
  <c r="X1717" i="3"/>
  <c r="Y1717" i="3"/>
  <c r="Z1717" i="3"/>
  <c r="AA1717" i="3"/>
  <c r="AB1717" i="3"/>
  <c r="AC1717" i="3"/>
  <c r="AD1717" i="3"/>
  <c r="AF1717" i="3"/>
  <c r="AG1717" i="3"/>
  <c r="AH1717" i="3"/>
  <c r="AI1717" i="3"/>
  <c r="AJ1717" i="3"/>
  <c r="AK1717" i="3"/>
  <c r="AL1717" i="3"/>
  <c r="AM1717" i="3"/>
  <c r="AN1717" i="3"/>
  <c r="AO1717" i="3"/>
  <c r="E1718" i="3"/>
  <c r="F1718" i="3"/>
  <c r="G1718" i="3"/>
  <c r="H1718" i="3"/>
  <c r="K1718" i="3"/>
  <c r="L1718" i="3"/>
  <c r="M1718" i="3"/>
  <c r="N1718" i="3"/>
  <c r="O1718" i="3" s="1"/>
  <c r="Q1718" i="3"/>
  <c r="R1718" i="3"/>
  <c r="S1718" i="3"/>
  <c r="T1718" i="3"/>
  <c r="U1718" i="3"/>
  <c r="V1718" i="3"/>
  <c r="W1718" i="3"/>
  <c r="X1718" i="3"/>
  <c r="Y1718" i="3" s="1"/>
  <c r="Z1718" i="3"/>
  <c r="AA1718" i="3"/>
  <c r="AB1718" i="3"/>
  <c r="AC1718" i="3"/>
  <c r="AD1718" i="3"/>
  <c r="AF1718" i="3"/>
  <c r="AG1718" i="3"/>
  <c r="AH1718" i="3"/>
  <c r="AI1718" i="3"/>
  <c r="AJ1718" i="3"/>
  <c r="AK1718" i="3"/>
  <c r="AL1718" i="3"/>
  <c r="AM1718" i="3"/>
  <c r="AN1718" i="3"/>
  <c r="AO1718" i="3"/>
  <c r="E1719" i="3"/>
  <c r="F1719" i="3"/>
  <c r="G1719" i="3"/>
  <c r="H1719" i="3"/>
  <c r="K1719" i="3"/>
  <c r="L1719" i="3"/>
  <c r="M1719" i="3"/>
  <c r="N1719" i="3"/>
  <c r="O1719" i="3"/>
  <c r="P1719" i="3"/>
  <c r="Q1719" i="3"/>
  <c r="R1719" i="3" s="1"/>
  <c r="S1719" i="3"/>
  <c r="T1719" i="3"/>
  <c r="U1719" i="3"/>
  <c r="V1719" i="3"/>
  <c r="W1719" i="3"/>
  <c r="X1719" i="3"/>
  <c r="Y1719" i="3" s="1"/>
  <c r="Z1719" i="3"/>
  <c r="AA1719" i="3"/>
  <c r="AB1719" i="3"/>
  <c r="AC1719" i="3"/>
  <c r="AD1719" i="3"/>
  <c r="AF1719" i="3"/>
  <c r="AG1719" i="3"/>
  <c r="AH1719" i="3"/>
  <c r="AI1719" i="3"/>
  <c r="AJ1719" i="3"/>
  <c r="AK1719" i="3"/>
  <c r="AL1719" i="3"/>
  <c r="AM1719" i="3"/>
  <c r="AN1719" i="3"/>
  <c r="AO1719" i="3"/>
  <c r="E1720" i="3"/>
  <c r="F1720" i="3"/>
  <c r="G1720" i="3"/>
  <c r="H1720" i="3"/>
  <c r="K1720" i="3"/>
  <c r="L1720" i="3"/>
  <c r="M1720" i="3"/>
  <c r="N1720" i="3"/>
  <c r="O1720" i="3"/>
  <c r="P1720" i="3"/>
  <c r="Q1720" i="3"/>
  <c r="R1720" i="3" s="1"/>
  <c r="S1720" i="3"/>
  <c r="T1720" i="3"/>
  <c r="U1720" i="3"/>
  <c r="V1720" i="3"/>
  <c r="W1720" i="3"/>
  <c r="X1720" i="3"/>
  <c r="Y1720" i="3" s="1"/>
  <c r="Z1720" i="3"/>
  <c r="AA1720" i="3"/>
  <c r="AB1720" i="3"/>
  <c r="AC1720" i="3"/>
  <c r="AD1720" i="3"/>
  <c r="AF1720" i="3"/>
  <c r="AG1720" i="3"/>
  <c r="AH1720" i="3"/>
  <c r="AI1720" i="3"/>
  <c r="AJ1720" i="3"/>
  <c r="AK1720" i="3"/>
  <c r="AL1720" i="3"/>
  <c r="AM1720" i="3"/>
  <c r="AN1720" i="3"/>
  <c r="AO1720" i="3"/>
  <c r="E1721" i="3"/>
  <c r="F1721" i="3"/>
  <c r="G1721" i="3"/>
  <c r="H1721" i="3"/>
  <c r="K1721" i="3"/>
  <c r="L1721" i="3"/>
  <c r="M1721" i="3"/>
  <c r="N1721" i="3"/>
  <c r="P1721" i="3" s="1"/>
  <c r="Q1721" i="3"/>
  <c r="R1721" i="3" s="1"/>
  <c r="S1721" i="3"/>
  <c r="T1721" i="3"/>
  <c r="U1721" i="3"/>
  <c r="V1721" i="3"/>
  <c r="W1721" i="3"/>
  <c r="X1721" i="3"/>
  <c r="Y1721" i="3"/>
  <c r="Z1721" i="3"/>
  <c r="AA1721" i="3"/>
  <c r="AB1721" i="3"/>
  <c r="AC1721" i="3"/>
  <c r="AD1721" i="3"/>
  <c r="AF1721" i="3"/>
  <c r="AG1721" i="3"/>
  <c r="AH1721" i="3"/>
  <c r="AI1721" i="3"/>
  <c r="AJ1721" i="3"/>
  <c r="AK1721" i="3"/>
  <c r="AL1721" i="3"/>
  <c r="AM1721" i="3"/>
  <c r="AN1721" i="3"/>
  <c r="AO1721" i="3"/>
  <c r="E1722" i="3"/>
  <c r="F1722" i="3"/>
  <c r="G1722" i="3"/>
  <c r="H1722" i="3"/>
  <c r="K1722" i="3"/>
  <c r="L1722" i="3"/>
  <c r="M1722" i="3"/>
  <c r="N1722" i="3"/>
  <c r="Q1722" i="3"/>
  <c r="R1722" i="3"/>
  <c r="S1722" i="3"/>
  <c r="T1722" i="3"/>
  <c r="U1722" i="3"/>
  <c r="V1722" i="3"/>
  <c r="W1722" i="3"/>
  <c r="X1722" i="3"/>
  <c r="Y1722" i="3"/>
  <c r="Z1722" i="3"/>
  <c r="AA1722" i="3"/>
  <c r="AB1722" i="3"/>
  <c r="AC1722" i="3"/>
  <c r="AD1722" i="3"/>
  <c r="AF1722" i="3"/>
  <c r="AG1722" i="3"/>
  <c r="AH1722" i="3"/>
  <c r="AI1722" i="3"/>
  <c r="AJ1722" i="3"/>
  <c r="AK1722" i="3"/>
  <c r="AL1722" i="3"/>
  <c r="AM1722" i="3"/>
  <c r="AN1722" i="3"/>
  <c r="AO1722" i="3"/>
  <c r="E1723" i="3"/>
  <c r="F1723" i="3"/>
  <c r="G1723" i="3"/>
  <c r="H1723" i="3"/>
  <c r="K1723" i="3"/>
  <c r="L1723" i="3"/>
  <c r="M1723" i="3"/>
  <c r="N1723" i="3"/>
  <c r="O1723" i="3" s="1"/>
  <c r="Q1723" i="3"/>
  <c r="R1723" i="3"/>
  <c r="S1723" i="3"/>
  <c r="T1723" i="3"/>
  <c r="U1723" i="3"/>
  <c r="V1723" i="3"/>
  <c r="W1723" i="3"/>
  <c r="X1723" i="3"/>
  <c r="Y1723" i="3" s="1"/>
  <c r="Z1723" i="3"/>
  <c r="AA1723" i="3"/>
  <c r="AB1723" i="3"/>
  <c r="AC1723" i="3"/>
  <c r="AD1723" i="3"/>
  <c r="AF1723" i="3"/>
  <c r="AG1723" i="3"/>
  <c r="AH1723" i="3"/>
  <c r="AI1723" i="3"/>
  <c r="AJ1723" i="3"/>
  <c r="AK1723" i="3"/>
  <c r="AL1723" i="3"/>
  <c r="AM1723" i="3"/>
  <c r="AN1723" i="3"/>
  <c r="AO1723" i="3"/>
  <c r="E1724" i="3"/>
  <c r="F1724" i="3"/>
  <c r="G1724" i="3"/>
  <c r="H1724" i="3"/>
  <c r="K1724" i="3"/>
  <c r="L1724" i="3"/>
  <c r="M1724" i="3"/>
  <c r="N1724" i="3"/>
  <c r="O1724" i="3" s="1"/>
  <c r="Q1724" i="3"/>
  <c r="R1724" i="3" s="1"/>
  <c r="S1724" i="3"/>
  <c r="T1724" i="3"/>
  <c r="U1724" i="3"/>
  <c r="V1724" i="3"/>
  <c r="W1724" i="3"/>
  <c r="X1724" i="3"/>
  <c r="Y1724" i="3" s="1"/>
  <c r="Z1724" i="3"/>
  <c r="AA1724" i="3"/>
  <c r="AB1724" i="3"/>
  <c r="AC1724" i="3"/>
  <c r="AD1724" i="3"/>
  <c r="AF1724" i="3"/>
  <c r="AG1724" i="3"/>
  <c r="AH1724" i="3"/>
  <c r="AI1724" i="3"/>
  <c r="AJ1724" i="3"/>
  <c r="AK1724" i="3"/>
  <c r="AL1724" i="3"/>
  <c r="AM1724" i="3"/>
  <c r="AN1724" i="3"/>
  <c r="AO1724" i="3"/>
  <c r="E1725" i="3"/>
  <c r="F1725" i="3"/>
  <c r="G1725" i="3"/>
  <c r="H1725" i="3"/>
  <c r="K1725" i="3"/>
  <c r="L1725" i="3"/>
  <c r="M1725" i="3"/>
  <c r="N1725" i="3"/>
  <c r="O1725" i="3"/>
  <c r="P1725" i="3"/>
  <c r="Q1725" i="3"/>
  <c r="R1725" i="3" s="1"/>
  <c r="S1725" i="3"/>
  <c r="T1725" i="3"/>
  <c r="U1725" i="3"/>
  <c r="V1725" i="3"/>
  <c r="W1725" i="3"/>
  <c r="X1725" i="3"/>
  <c r="Y1725" i="3" s="1"/>
  <c r="Z1725" i="3"/>
  <c r="AA1725" i="3"/>
  <c r="AB1725" i="3"/>
  <c r="AC1725" i="3"/>
  <c r="AD1725" i="3"/>
  <c r="AF1725" i="3"/>
  <c r="AG1725" i="3"/>
  <c r="AH1725" i="3"/>
  <c r="AI1725" i="3"/>
  <c r="AJ1725" i="3"/>
  <c r="AK1725" i="3"/>
  <c r="AL1725" i="3"/>
  <c r="AM1725" i="3"/>
  <c r="AN1725" i="3"/>
  <c r="AO1725" i="3"/>
  <c r="E1726" i="3"/>
  <c r="F1726" i="3"/>
  <c r="G1726" i="3"/>
  <c r="H1726" i="3"/>
  <c r="K1726" i="3"/>
  <c r="L1726" i="3"/>
  <c r="M1726" i="3"/>
  <c r="N1726" i="3"/>
  <c r="O1726" i="3"/>
  <c r="P1726" i="3"/>
  <c r="Q1726" i="3"/>
  <c r="R1726" i="3" s="1"/>
  <c r="S1726" i="3"/>
  <c r="T1726" i="3"/>
  <c r="U1726" i="3"/>
  <c r="V1726" i="3"/>
  <c r="W1726" i="3"/>
  <c r="X1726" i="3"/>
  <c r="Y1726" i="3" s="1"/>
  <c r="Z1726" i="3"/>
  <c r="AA1726" i="3"/>
  <c r="AB1726" i="3"/>
  <c r="AC1726" i="3"/>
  <c r="AD1726" i="3"/>
  <c r="AF1726" i="3"/>
  <c r="AG1726" i="3"/>
  <c r="AH1726" i="3"/>
  <c r="AI1726" i="3"/>
  <c r="AJ1726" i="3"/>
  <c r="AK1726" i="3"/>
  <c r="AL1726" i="3"/>
  <c r="AM1726" i="3"/>
  <c r="AN1726" i="3"/>
  <c r="AO1726" i="3"/>
  <c r="E1727" i="3"/>
  <c r="F1727" i="3"/>
  <c r="G1727" i="3"/>
  <c r="H1727" i="3"/>
  <c r="K1727" i="3"/>
  <c r="L1727" i="3"/>
  <c r="M1727" i="3"/>
  <c r="N1727" i="3"/>
  <c r="P1727" i="3" s="1"/>
  <c r="O1727" i="3"/>
  <c r="Q1727" i="3"/>
  <c r="R1727" i="3" s="1"/>
  <c r="S1727" i="3"/>
  <c r="T1727" i="3"/>
  <c r="U1727" i="3"/>
  <c r="V1727" i="3"/>
  <c r="W1727" i="3"/>
  <c r="X1727" i="3"/>
  <c r="Y1727" i="3"/>
  <c r="Z1727" i="3"/>
  <c r="AA1727" i="3"/>
  <c r="AB1727" i="3"/>
  <c r="AC1727" i="3"/>
  <c r="AD1727" i="3"/>
  <c r="AF1727" i="3"/>
  <c r="AG1727" i="3"/>
  <c r="AH1727" i="3"/>
  <c r="AI1727" i="3"/>
  <c r="AJ1727" i="3"/>
  <c r="AK1727" i="3"/>
  <c r="AL1727" i="3"/>
  <c r="AM1727" i="3"/>
  <c r="AN1727" i="3"/>
  <c r="AO1727" i="3"/>
  <c r="E1728" i="3"/>
  <c r="F1728" i="3"/>
  <c r="G1728" i="3"/>
  <c r="H1728" i="3"/>
  <c r="K1728" i="3"/>
  <c r="L1728" i="3"/>
  <c r="M1728" i="3"/>
  <c r="N1728" i="3"/>
  <c r="Q1728" i="3"/>
  <c r="R1728" i="3"/>
  <c r="S1728" i="3"/>
  <c r="T1728" i="3"/>
  <c r="U1728" i="3"/>
  <c r="V1728" i="3"/>
  <c r="W1728" i="3"/>
  <c r="X1728" i="3"/>
  <c r="Y1728" i="3"/>
  <c r="Z1728" i="3"/>
  <c r="AA1728" i="3"/>
  <c r="AB1728" i="3"/>
  <c r="AC1728" i="3"/>
  <c r="AD1728" i="3"/>
  <c r="AF1728" i="3"/>
  <c r="AG1728" i="3"/>
  <c r="AH1728" i="3"/>
  <c r="AI1728" i="3"/>
  <c r="AJ1728" i="3"/>
  <c r="AK1728" i="3"/>
  <c r="AL1728" i="3"/>
  <c r="AM1728" i="3"/>
  <c r="AN1728" i="3"/>
  <c r="AO1728" i="3"/>
  <c r="E1729" i="3"/>
  <c r="F1729" i="3"/>
  <c r="G1729" i="3"/>
  <c r="H1729" i="3"/>
  <c r="K1729" i="3"/>
  <c r="L1729" i="3"/>
  <c r="M1729" i="3"/>
  <c r="N1729" i="3"/>
  <c r="O1729" i="3" s="1"/>
  <c r="Q1729" i="3"/>
  <c r="R1729" i="3"/>
  <c r="S1729" i="3"/>
  <c r="T1729" i="3"/>
  <c r="U1729" i="3"/>
  <c r="V1729" i="3"/>
  <c r="W1729" i="3"/>
  <c r="X1729" i="3"/>
  <c r="Y1729" i="3"/>
  <c r="Z1729" i="3"/>
  <c r="AA1729" i="3"/>
  <c r="AB1729" i="3"/>
  <c r="AC1729" i="3"/>
  <c r="AD1729" i="3"/>
  <c r="AF1729" i="3"/>
  <c r="AG1729" i="3"/>
  <c r="AH1729" i="3"/>
  <c r="AI1729" i="3"/>
  <c r="AJ1729" i="3"/>
  <c r="AK1729" i="3"/>
  <c r="AL1729" i="3"/>
  <c r="AM1729" i="3"/>
  <c r="AN1729" i="3"/>
  <c r="AO1729" i="3"/>
  <c r="E1730" i="3"/>
  <c r="F1730" i="3"/>
  <c r="G1730" i="3"/>
  <c r="H1730" i="3"/>
  <c r="K1730" i="3"/>
  <c r="L1730" i="3"/>
  <c r="M1730" i="3"/>
  <c r="N1730" i="3"/>
  <c r="O1730" i="3" s="1"/>
  <c r="Q1730" i="3"/>
  <c r="R1730" i="3"/>
  <c r="S1730" i="3"/>
  <c r="T1730" i="3"/>
  <c r="U1730" i="3"/>
  <c r="V1730" i="3"/>
  <c r="W1730" i="3"/>
  <c r="X1730" i="3"/>
  <c r="Y1730" i="3" s="1"/>
  <c r="Z1730" i="3"/>
  <c r="AA1730" i="3"/>
  <c r="AB1730" i="3"/>
  <c r="AC1730" i="3"/>
  <c r="AD1730" i="3"/>
  <c r="AF1730" i="3"/>
  <c r="AG1730" i="3"/>
  <c r="AH1730" i="3"/>
  <c r="AI1730" i="3"/>
  <c r="AJ1730" i="3"/>
  <c r="AK1730" i="3"/>
  <c r="AL1730" i="3"/>
  <c r="AM1730" i="3"/>
  <c r="AN1730" i="3"/>
  <c r="AO1730" i="3"/>
  <c r="E1731" i="3"/>
  <c r="F1731" i="3"/>
  <c r="G1731" i="3"/>
  <c r="H1731" i="3"/>
  <c r="K1731" i="3"/>
  <c r="L1731" i="3"/>
  <c r="M1731" i="3"/>
  <c r="N1731" i="3"/>
  <c r="O1731" i="3"/>
  <c r="P1731" i="3"/>
  <c r="Q1731" i="3"/>
  <c r="R1731" i="3" s="1"/>
  <c r="S1731" i="3"/>
  <c r="T1731" i="3"/>
  <c r="U1731" i="3"/>
  <c r="V1731" i="3"/>
  <c r="W1731" i="3"/>
  <c r="X1731" i="3"/>
  <c r="Y1731" i="3" s="1"/>
  <c r="Z1731" i="3"/>
  <c r="AA1731" i="3"/>
  <c r="AB1731" i="3"/>
  <c r="AC1731" i="3"/>
  <c r="AD1731" i="3"/>
  <c r="AF1731" i="3"/>
  <c r="AG1731" i="3"/>
  <c r="AH1731" i="3"/>
  <c r="AI1731" i="3"/>
  <c r="AJ1731" i="3"/>
  <c r="AK1731" i="3"/>
  <c r="AL1731" i="3"/>
  <c r="AM1731" i="3"/>
  <c r="AN1731" i="3"/>
  <c r="AO1731" i="3"/>
  <c r="E1732" i="3"/>
  <c r="F1732" i="3"/>
  <c r="G1732" i="3"/>
  <c r="H1732" i="3"/>
  <c r="K1732" i="3"/>
  <c r="L1732" i="3"/>
  <c r="M1732" i="3"/>
  <c r="N1732" i="3"/>
  <c r="O1732" i="3"/>
  <c r="P1732" i="3"/>
  <c r="Q1732" i="3"/>
  <c r="R1732" i="3" s="1"/>
  <c r="S1732" i="3"/>
  <c r="T1732" i="3"/>
  <c r="U1732" i="3"/>
  <c r="V1732" i="3"/>
  <c r="W1732" i="3"/>
  <c r="X1732" i="3"/>
  <c r="Y1732" i="3" s="1"/>
  <c r="Z1732" i="3"/>
  <c r="AA1732" i="3"/>
  <c r="AB1732" i="3"/>
  <c r="AC1732" i="3"/>
  <c r="AD1732" i="3"/>
  <c r="AF1732" i="3"/>
  <c r="AG1732" i="3"/>
  <c r="AH1732" i="3"/>
  <c r="AI1732" i="3"/>
  <c r="AJ1732" i="3"/>
  <c r="AK1732" i="3"/>
  <c r="AL1732" i="3"/>
  <c r="AM1732" i="3"/>
  <c r="AN1732" i="3"/>
  <c r="AO1732" i="3"/>
  <c r="E1733" i="3"/>
  <c r="F1733" i="3"/>
  <c r="G1733" i="3"/>
  <c r="H1733" i="3"/>
  <c r="K1733" i="3"/>
  <c r="L1733" i="3"/>
  <c r="M1733" i="3"/>
  <c r="N1733" i="3"/>
  <c r="P1733" i="3" s="1"/>
  <c r="Q1733" i="3"/>
  <c r="R1733" i="3" s="1"/>
  <c r="S1733" i="3"/>
  <c r="T1733" i="3"/>
  <c r="U1733" i="3"/>
  <c r="V1733" i="3"/>
  <c r="W1733" i="3"/>
  <c r="X1733" i="3"/>
  <c r="Y1733" i="3"/>
  <c r="Z1733" i="3"/>
  <c r="AA1733" i="3"/>
  <c r="AB1733" i="3"/>
  <c r="AC1733" i="3"/>
  <c r="AD1733" i="3"/>
  <c r="AF1733" i="3"/>
  <c r="AG1733" i="3"/>
  <c r="AH1733" i="3"/>
  <c r="AI1733" i="3"/>
  <c r="AJ1733" i="3"/>
  <c r="AK1733" i="3"/>
  <c r="AL1733" i="3"/>
  <c r="AM1733" i="3"/>
  <c r="AN1733" i="3"/>
  <c r="AO1733" i="3"/>
  <c r="E1734" i="3"/>
  <c r="F1734" i="3"/>
  <c r="G1734" i="3"/>
  <c r="H1734" i="3"/>
  <c r="K1734" i="3"/>
  <c r="L1734" i="3"/>
  <c r="M1734" i="3"/>
  <c r="N1734" i="3"/>
  <c r="Q1734" i="3"/>
  <c r="R1734" i="3"/>
  <c r="S1734" i="3"/>
  <c r="T1734" i="3"/>
  <c r="U1734" i="3"/>
  <c r="V1734" i="3"/>
  <c r="W1734" i="3"/>
  <c r="X1734" i="3"/>
  <c r="Y1734" i="3"/>
  <c r="Z1734" i="3"/>
  <c r="AA1734" i="3"/>
  <c r="AB1734" i="3"/>
  <c r="AC1734" i="3"/>
  <c r="AD1734" i="3"/>
  <c r="AF1734" i="3"/>
  <c r="AG1734" i="3"/>
  <c r="AH1734" i="3"/>
  <c r="AI1734" i="3"/>
  <c r="AJ1734" i="3"/>
  <c r="AK1734" i="3"/>
  <c r="AL1734" i="3"/>
  <c r="AM1734" i="3"/>
  <c r="AN1734" i="3"/>
  <c r="AO1734" i="3"/>
  <c r="E1735" i="3"/>
  <c r="F1735" i="3"/>
  <c r="G1735" i="3"/>
  <c r="H1735" i="3"/>
  <c r="K1735" i="3"/>
  <c r="L1735" i="3"/>
  <c r="M1735" i="3"/>
  <c r="N1735" i="3"/>
  <c r="O1735" i="3" s="1"/>
  <c r="Q1735" i="3"/>
  <c r="R1735" i="3"/>
  <c r="S1735" i="3"/>
  <c r="T1735" i="3"/>
  <c r="U1735" i="3"/>
  <c r="V1735" i="3"/>
  <c r="W1735" i="3"/>
  <c r="X1735" i="3"/>
  <c r="Y1735" i="3" s="1"/>
  <c r="Z1735" i="3"/>
  <c r="AA1735" i="3"/>
  <c r="AB1735" i="3"/>
  <c r="AC1735" i="3"/>
  <c r="AD1735" i="3"/>
  <c r="AF1735" i="3"/>
  <c r="AG1735" i="3"/>
  <c r="AH1735" i="3"/>
  <c r="AI1735" i="3"/>
  <c r="AJ1735" i="3"/>
  <c r="AK1735" i="3"/>
  <c r="AL1735" i="3"/>
  <c r="AM1735" i="3"/>
  <c r="AN1735" i="3"/>
  <c r="AO1735" i="3"/>
  <c r="E1736" i="3"/>
  <c r="F1736" i="3"/>
  <c r="G1736" i="3"/>
  <c r="H1736" i="3"/>
  <c r="K1736" i="3"/>
  <c r="L1736" i="3"/>
  <c r="M1736" i="3"/>
  <c r="N1736" i="3"/>
  <c r="O1736" i="3" s="1"/>
  <c r="Q1736" i="3"/>
  <c r="R1736" i="3" s="1"/>
  <c r="S1736" i="3"/>
  <c r="T1736" i="3"/>
  <c r="U1736" i="3"/>
  <c r="V1736" i="3"/>
  <c r="W1736" i="3"/>
  <c r="X1736" i="3"/>
  <c r="Y1736" i="3" s="1"/>
  <c r="Z1736" i="3"/>
  <c r="AA1736" i="3"/>
  <c r="AB1736" i="3"/>
  <c r="AC1736" i="3"/>
  <c r="AD1736" i="3"/>
  <c r="AF1736" i="3"/>
  <c r="AG1736" i="3"/>
  <c r="AH1736" i="3"/>
  <c r="AI1736" i="3"/>
  <c r="AJ1736" i="3"/>
  <c r="AK1736" i="3"/>
  <c r="AL1736" i="3"/>
  <c r="AM1736" i="3"/>
  <c r="AN1736" i="3"/>
  <c r="AO1736" i="3"/>
  <c r="E1737" i="3"/>
  <c r="F1737" i="3"/>
  <c r="G1737" i="3"/>
  <c r="H1737" i="3"/>
  <c r="K1737" i="3"/>
  <c r="L1737" i="3"/>
  <c r="M1737" i="3"/>
  <c r="N1737" i="3"/>
  <c r="O1737" i="3"/>
  <c r="P1737" i="3"/>
  <c r="Q1737" i="3"/>
  <c r="R1737" i="3" s="1"/>
  <c r="S1737" i="3"/>
  <c r="T1737" i="3"/>
  <c r="U1737" i="3"/>
  <c r="V1737" i="3"/>
  <c r="W1737" i="3"/>
  <c r="X1737" i="3"/>
  <c r="Y1737" i="3" s="1"/>
  <c r="Z1737" i="3"/>
  <c r="AA1737" i="3"/>
  <c r="AB1737" i="3"/>
  <c r="AC1737" i="3"/>
  <c r="AD1737" i="3"/>
  <c r="AF1737" i="3"/>
  <c r="AG1737" i="3"/>
  <c r="AH1737" i="3"/>
  <c r="AI1737" i="3"/>
  <c r="AJ1737" i="3"/>
  <c r="AK1737" i="3"/>
  <c r="AL1737" i="3"/>
  <c r="AM1737" i="3"/>
  <c r="AN1737" i="3"/>
  <c r="AO1737" i="3"/>
  <c r="E1738" i="3"/>
  <c r="F1738" i="3"/>
  <c r="G1738" i="3"/>
  <c r="H1738" i="3"/>
  <c r="K1738" i="3"/>
  <c r="L1738" i="3"/>
  <c r="M1738" i="3"/>
  <c r="N1738" i="3"/>
  <c r="O1738" i="3"/>
  <c r="P1738" i="3"/>
  <c r="Q1738" i="3"/>
  <c r="R1738" i="3" s="1"/>
  <c r="S1738" i="3"/>
  <c r="T1738" i="3"/>
  <c r="U1738" i="3"/>
  <c r="V1738" i="3"/>
  <c r="W1738" i="3"/>
  <c r="X1738" i="3"/>
  <c r="Y1738" i="3" s="1"/>
  <c r="Z1738" i="3"/>
  <c r="AA1738" i="3"/>
  <c r="AB1738" i="3"/>
  <c r="AC1738" i="3"/>
  <c r="AD1738" i="3"/>
  <c r="AF1738" i="3"/>
  <c r="AG1738" i="3"/>
  <c r="AH1738" i="3"/>
  <c r="AI1738" i="3"/>
  <c r="AJ1738" i="3"/>
  <c r="AK1738" i="3"/>
  <c r="AL1738" i="3"/>
  <c r="AM1738" i="3"/>
  <c r="AN1738" i="3"/>
  <c r="AO1738" i="3"/>
  <c r="E1739" i="3"/>
  <c r="F1739" i="3"/>
  <c r="G1739" i="3"/>
  <c r="H1739" i="3"/>
  <c r="K1739" i="3"/>
  <c r="L1739" i="3"/>
  <c r="M1739" i="3"/>
  <c r="N1739" i="3"/>
  <c r="P1739" i="3" s="1"/>
  <c r="O1739" i="3"/>
  <c r="Q1739" i="3"/>
  <c r="R1739" i="3" s="1"/>
  <c r="S1739" i="3"/>
  <c r="T1739" i="3"/>
  <c r="U1739" i="3"/>
  <c r="V1739" i="3"/>
  <c r="W1739" i="3"/>
  <c r="X1739" i="3"/>
  <c r="Y1739" i="3"/>
  <c r="Z1739" i="3"/>
  <c r="AA1739" i="3"/>
  <c r="AB1739" i="3"/>
  <c r="AC1739" i="3"/>
  <c r="AD1739" i="3"/>
  <c r="AF1739" i="3"/>
  <c r="AG1739" i="3"/>
  <c r="AH1739" i="3"/>
  <c r="AI1739" i="3"/>
  <c r="AJ1739" i="3"/>
  <c r="AK1739" i="3"/>
  <c r="AL1739" i="3"/>
  <c r="AM1739" i="3"/>
  <c r="AN1739" i="3"/>
  <c r="AO1739" i="3"/>
  <c r="E1740" i="3"/>
  <c r="F1740" i="3"/>
  <c r="G1740" i="3"/>
  <c r="H1740" i="3"/>
  <c r="K1740" i="3"/>
  <c r="L1740" i="3"/>
  <c r="M1740" i="3"/>
  <c r="N1740" i="3"/>
  <c r="Q1740" i="3"/>
  <c r="R1740" i="3"/>
  <c r="S1740" i="3"/>
  <c r="T1740" i="3"/>
  <c r="U1740" i="3"/>
  <c r="V1740" i="3"/>
  <c r="W1740" i="3"/>
  <c r="X1740" i="3"/>
  <c r="Y1740" i="3"/>
  <c r="Z1740" i="3"/>
  <c r="AA1740" i="3"/>
  <c r="AB1740" i="3"/>
  <c r="AC1740" i="3"/>
  <c r="AD1740" i="3"/>
  <c r="AF1740" i="3"/>
  <c r="AG1740" i="3"/>
  <c r="AH1740" i="3"/>
  <c r="AI1740" i="3"/>
  <c r="AJ1740" i="3"/>
  <c r="AK1740" i="3"/>
  <c r="AL1740" i="3"/>
  <c r="AM1740" i="3"/>
  <c r="AN1740" i="3"/>
  <c r="AO1740" i="3"/>
  <c r="E1741" i="3"/>
  <c r="F1741" i="3"/>
  <c r="G1741" i="3"/>
  <c r="H1741" i="3"/>
  <c r="K1741" i="3"/>
  <c r="L1741" i="3"/>
  <c r="M1741" i="3"/>
  <c r="N1741" i="3"/>
  <c r="O1741" i="3" s="1"/>
  <c r="Q1741" i="3"/>
  <c r="R1741" i="3"/>
  <c r="S1741" i="3"/>
  <c r="T1741" i="3"/>
  <c r="U1741" i="3"/>
  <c r="V1741" i="3"/>
  <c r="W1741" i="3"/>
  <c r="X1741" i="3"/>
  <c r="Y1741" i="3"/>
  <c r="Z1741" i="3"/>
  <c r="AA1741" i="3"/>
  <c r="AB1741" i="3"/>
  <c r="AC1741" i="3"/>
  <c r="AD1741" i="3"/>
  <c r="AF1741" i="3"/>
  <c r="AG1741" i="3"/>
  <c r="AH1741" i="3"/>
  <c r="AI1741" i="3"/>
  <c r="AJ1741" i="3"/>
  <c r="AK1741" i="3"/>
  <c r="AL1741" i="3"/>
  <c r="AM1741" i="3"/>
  <c r="AN1741" i="3"/>
  <c r="AO1741" i="3"/>
  <c r="E1742" i="3"/>
  <c r="F1742" i="3"/>
  <c r="G1742" i="3"/>
  <c r="H1742" i="3"/>
  <c r="K1742" i="3"/>
  <c r="L1742" i="3"/>
  <c r="M1742" i="3"/>
  <c r="N1742" i="3"/>
  <c r="O1742" i="3" s="1"/>
  <c r="Q1742" i="3"/>
  <c r="R1742" i="3"/>
  <c r="S1742" i="3"/>
  <c r="T1742" i="3"/>
  <c r="U1742" i="3"/>
  <c r="V1742" i="3"/>
  <c r="W1742" i="3"/>
  <c r="X1742" i="3"/>
  <c r="Y1742" i="3" s="1"/>
  <c r="Z1742" i="3"/>
  <c r="AA1742" i="3"/>
  <c r="AB1742" i="3"/>
  <c r="AC1742" i="3"/>
  <c r="AD1742" i="3"/>
  <c r="AF1742" i="3"/>
  <c r="AG1742" i="3"/>
  <c r="AH1742" i="3"/>
  <c r="AI1742" i="3"/>
  <c r="AJ1742" i="3"/>
  <c r="AK1742" i="3"/>
  <c r="AL1742" i="3"/>
  <c r="AM1742" i="3"/>
  <c r="AN1742" i="3"/>
  <c r="AO1742" i="3"/>
  <c r="E1743" i="3"/>
  <c r="F1743" i="3"/>
  <c r="G1743" i="3"/>
  <c r="H1743" i="3"/>
  <c r="K1743" i="3"/>
  <c r="L1743" i="3"/>
  <c r="M1743" i="3"/>
  <c r="N1743" i="3"/>
  <c r="O1743" i="3"/>
  <c r="P1743" i="3"/>
  <c r="Q1743" i="3"/>
  <c r="R1743" i="3"/>
  <c r="S1743" i="3"/>
  <c r="T1743" i="3"/>
  <c r="U1743" i="3"/>
  <c r="V1743" i="3"/>
  <c r="W1743" i="3"/>
  <c r="X1743" i="3"/>
  <c r="Y1743" i="3" s="1"/>
  <c r="Z1743" i="3"/>
  <c r="AA1743" i="3"/>
  <c r="AB1743" i="3"/>
  <c r="AC1743" i="3"/>
  <c r="AD1743" i="3"/>
  <c r="AF1743" i="3"/>
  <c r="AG1743" i="3"/>
  <c r="AH1743" i="3"/>
  <c r="AI1743" i="3"/>
  <c r="AJ1743" i="3"/>
  <c r="AK1743" i="3"/>
  <c r="AL1743" i="3"/>
  <c r="AM1743" i="3"/>
  <c r="AN1743" i="3"/>
  <c r="AO1743" i="3"/>
  <c r="E1744" i="3"/>
  <c r="F1744" i="3"/>
  <c r="G1744" i="3"/>
  <c r="H1744" i="3"/>
  <c r="K1744" i="3"/>
  <c r="L1744" i="3"/>
  <c r="M1744" i="3"/>
  <c r="N1744" i="3"/>
  <c r="O1744" i="3"/>
  <c r="P1744" i="3"/>
  <c r="Q1744" i="3"/>
  <c r="R1744" i="3" s="1"/>
  <c r="S1744" i="3"/>
  <c r="T1744" i="3"/>
  <c r="U1744" i="3"/>
  <c r="V1744" i="3"/>
  <c r="W1744" i="3"/>
  <c r="X1744" i="3"/>
  <c r="Y1744" i="3" s="1"/>
  <c r="Z1744" i="3"/>
  <c r="AA1744" i="3"/>
  <c r="AB1744" i="3"/>
  <c r="AC1744" i="3"/>
  <c r="AD1744" i="3"/>
  <c r="AF1744" i="3"/>
  <c r="AG1744" i="3"/>
  <c r="AH1744" i="3"/>
  <c r="AI1744" i="3"/>
  <c r="AJ1744" i="3"/>
  <c r="AK1744" i="3"/>
  <c r="AL1744" i="3"/>
  <c r="AM1744" i="3"/>
  <c r="AN1744" i="3"/>
  <c r="AO1744" i="3"/>
  <c r="E1745" i="3"/>
  <c r="F1745" i="3"/>
  <c r="G1745" i="3"/>
  <c r="H1745" i="3"/>
  <c r="K1745" i="3"/>
  <c r="L1745" i="3"/>
  <c r="M1745" i="3"/>
  <c r="N1745" i="3"/>
  <c r="O1745" i="3"/>
  <c r="P1745" i="3"/>
  <c r="Q1745" i="3"/>
  <c r="R1745" i="3" s="1"/>
  <c r="S1745" i="3"/>
  <c r="T1745" i="3"/>
  <c r="U1745" i="3"/>
  <c r="V1745" i="3"/>
  <c r="W1745" i="3"/>
  <c r="X1745" i="3"/>
  <c r="Y1745" i="3"/>
  <c r="Z1745" i="3"/>
  <c r="AA1745" i="3"/>
  <c r="AB1745" i="3"/>
  <c r="AC1745" i="3"/>
  <c r="AD1745" i="3"/>
  <c r="AF1745" i="3"/>
  <c r="AG1745" i="3"/>
  <c r="AH1745" i="3"/>
  <c r="AI1745" i="3"/>
  <c r="AJ1745" i="3"/>
  <c r="AK1745" i="3"/>
  <c r="AL1745" i="3"/>
  <c r="AM1745" i="3"/>
  <c r="AN1745" i="3"/>
  <c r="AO1745" i="3"/>
  <c r="E1746" i="3"/>
  <c r="F1746" i="3"/>
  <c r="G1746" i="3"/>
  <c r="H1746" i="3"/>
  <c r="K1746" i="3"/>
  <c r="L1746" i="3"/>
  <c r="M1746" i="3"/>
  <c r="N1746" i="3"/>
  <c r="P1746" i="3" s="1"/>
  <c r="O1746" i="3"/>
  <c r="Q1746" i="3"/>
  <c r="R1746" i="3"/>
  <c r="S1746" i="3"/>
  <c r="T1746" i="3"/>
  <c r="U1746" i="3"/>
  <c r="V1746" i="3"/>
  <c r="W1746" i="3"/>
  <c r="X1746" i="3"/>
  <c r="Y1746" i="3"/>
  <c r="Z1746" i="3"/>
  <c r="AA1746" i="3"/>
  <c r="AB1746" i="3"/>
  <c r="AC1746" i="3"/>
  <c r="AD1746" i="3"/>
  <c r="AF1746" i="3"/>
  <c r="AG1746" i="3"/>
  <c r="AH1746" i="3"/>
  <c r="AI1746" i="3"/>
  <c r="AJ1746" i="3"/>
  <c r="AK1746" i="3"/>
  <c r="AL1746" i="3"/>
  <c r="AM1746" i="3"/>
  <c r="AN1746" i="3"/>
  <c r="AO1746" i="3"/>
  <c r="E1747" i="3"/>
  <c r="F1747" i="3"/>
  <c r="G1747" i="3"/>
  <c r="H1747" i="3"/>
  <c r="K1747" i="3"/>
  <c r="L1747" i="3"/>
  <c r="M1747" i="3"/>
  <c r="N1747" i="3"/>
  <c r="Q1747" i="3"/>
  <c r="R1747" i="3"/>
  <c r="S1747" i="3"/>
  <c r="T1747" i="3"/>
  <c r="U1747" i="3"/>
  <c r="V1747" i="3"/>
  <c r="W1747" i="3"/>
  <c r="X1747" i="3"/>
  <c r="Y1747" i="3"/>
  <c r="Z1747" i="3"/>
  <c r="AA1747" i="3"/>
  <c r="AB1747" i="3"/>
  <c r="AC1747" i="3"/>
  <c r="AD1747" i="3"/>
  <c r="AF1747" i="3"/>
  <c r="AG1747" i="3"/>
  <c r="AH1747" i="3"/>
  <c r="AI1747" i="3"/>
  <c r="AJ1747" i="3"/>
  <c r="AK1747" i="3"/>
  <c r="AL1747" i="3"/>
  <c r="AM1747" i="3"/>
  <c r="AN1747" i="3"/>
  <c r="AO1747" i="3"/>
  <c r="E1748" i="3"/>
  <c r="F1748" i="3"/>
  <c r="G1748" i="3"/>
  <c r="H1748" i="3"/>
  <c r="K1748" i="3"/>
  <c r="L1748" i="3"/>
  <c r="M1748" i="3"/>
  <c r="N1748" i="3"/>
  <c r="O1748" i="3" s="1"/>
  <c r="Q1748" i="3"/>
  <c r="R1748" i="3"/>
  <c r="S1748" i="3"/>
  <c r="T1748" i="3"/>
  <c r="U1748" i="3"/>
  <c r="V1748" i="3"/>
  <c r="W1748" i="3"/>
  <c r="X1748" i="3"/>
  <c r="Y1748" i="3" s="1"/>
  <c r="Z1748" i="3"/>
  <c r="AA1748" i="3"/>
  <c r="AB1748" i="3"/>
  <c r="AC1748" i="3"/>
  <c r="AD1748" i="3"/>
  <c r="AF1748" i="3"/>
  <c r="AG1748" i="3"/>
  <c r="AH1748" i="3"/>
  <c r="AI1748" i="3"/>
  <c r="AJ1748" i="3"/>
  <c r="AK1748" i="3"/>
  <c r="AL1748" i="3"/>
  <c r="AM1748" i="3"/>
  <c r="AN1748" i="3"/>
  <c r="AO1748" i="3"/>
  <c r="E1749" i="3"/>
  <c r="F1749" i="3"/>
  <c r="G1749" i="3"/>
  <c r="H1749" i="3"/>
  <c r="K1749" i="3"/>
  <c r="L1749" i="3"/>
  <c r="M1749" i="3"/>
  <c r="N1749" i="3"/>
  <c r="O1749" i="3"/>
  <c r="P1749" i="3"/>
  <c r="Q1749" i="3"/>
  <c r="R1749" i="3" s="1"/>
  <c r="S1749" i="3"/>
  <c r="T1749" i="3"/>
  <c r="U1749" i="3"/>
  <c r="V1749" i="3"/>
  <c r="W1749" i="3"/>
  <c r="X1749" i="3"/>
  <c r="Y1749" i="3" s="1"/>
  <c r="Z1749" i="3"/>
  <c r="AA1749" i="3"/>
  <c r="AB1749" i="3"/>
  <c r="AC1749" i="3"/>
  <c r="AD1749" i="3"/>
  <c r="AF1749" i="3"/>
  <c r="AG1749" i="3"/>
  <c r="AH1749" i="3"/>
  <c r="AI1749" i="3"/>
  <c r="AJ1749" i="3"/>
  <c r="AK1749" i="3"/>
  <c r="AL1749" i="3"/>
  <c r="AM1749" i="3"/>
  <c r="AN1749" i="3"/>
  <c r="AO1749" i="3"/>
  <c r="E1750" i="3"/>
  <c r="F1750" i="3"/>
  <c r="G1750" i="3"/>
  <c r="H1750" i="3"/>
  <c r="K1750" i="3"/>
  <c r="L1750" i="3"/>
  <c r="M1750" i="3"/>
  <c r="N1750" i="3"/>
  <c r="O1750" i="3"/>
  <c r="P1750" i="3"/>
  <c r="Q1750" i="3"/>
  <c r="R1750" i="3" s="1"/>
  <c r="S1750" i="3"/>
  <c r="T1750" i="3"/>
  <c r="U1750" i="3"/>
  <c r="V1750" i="3"/>
  <c r="W1750" i="3"/>
  <c r="X1750" i="3"/>
  <c r="Y1750" i="3" s="1"/>
  <c r="Z1750" i="3"/>
  <c r="AA1750" i="3"/>
  <c r="AB1750" i="3"/>
  <c r="AC1750" i="3"/>
  <c r="AD1750" i="3"/>
  <c r="AF1750" i="3"/>
  <c r="AG1750" i="3"/>
  <c r="AH1750" i="3"/>
  <c r="AI1750" i="3"/>
  <c r="AJ1750" i="3"/>
  <c r="AK1750" i="3"/>
  <c r="AL1750" i="3"/>
  <c r="AM1750" i="3"/>
  <c r="AN1750" i="3"/>
  <c r="AO1750" i="3"/>
  <c r="E1751" i="3"/>
  <c r="F1751" i="3"/>
  <c r="G1751" i="3"/>
  <c r="H1751" i="3"/>
  <c r="K1751" i="3"/>
  <c r="L1751" i="3"/>
  <c r="M1751" i="3"/>
  <c r="N1751" i="3"/>
  <c r="O1751" i="3" s="1"/>
  <c r="P1751" i="3"/>
  <c r="Q1751" i="3"/>
  <c r="R1751" i="3" s="1"/>
  <c r="S1751" i="3"/>
  <c r="T1751" i="3"/>
  <c r="U1751" i="3"/>
  <c r="V1751" i="3"/>
  <c r="W1751" i="3"/>
  <c r="X1751" i="3"/>
  <c r="Y1751" i="3"/>
  <c r="Z1751" i="3"/>
  <c r="AA1751" i="3"/>
  <c r="AB1751" i="3"/>
  <c r="AC1751" i="3"/>
  <c r="AD1751" i="3"/>
  <c r="AF1751" i="3"/>
  <c r="AG1751" i="3"/>
  <c r="AH1751" i="3"/>
  <c r="AI1751" i="3"/>
  <c r="AJ1751" i="3"/>
  <c r="AK1751" i="3"/>
  <c r="AL1751" i="3"/>
  <c r="AM1751" i="3"/>
  <c r="AN1751" i="3"/>
  <c r="AO1751" i="3"/>
  <c r="E1752" i="3"/>
  <c r="F1752" i="3"/>
  <c r="G1752" i="3"/>
  <c r="H1752" i="3"/>
  <c r="K1752" i="3"/>
  <c r="L1752" i="3"/>
  <c r="M1752" i="3"/>
  <c r="N1752" i="3"/>
  <c r="O1752" i="3" s="1"/>
  <c r="P1752" i="3"/>
  <c r="Q1752" i="3"/>
  <c r="R1752" i="3"/>
  <c r="S1752" i="3"/>
  <c r="T1752" i="3"/>
  <c r="U1752" i="3"/>
  <c r="V1752" i="3"/>
  <c r="W1752" i="3"/>
  <c r="X1752" i="3"/>
  <c r="Y1752" i="3"/>
  <c r="Z1752" i="3"/>
  <c r="AA1752" i="3"/>
  <c r="AB1752" i="3"/>
  <c r="AC1752" i="3"/>
  <c r="AD1752" i="3"/>
  <c r="AF1752" i="3"/>
  <c r="AG1752" i="3"/>
  <c r="AH1752" i="3"/>
  <c r="AI1752" i="3"/>
  <c r="AJ1752" i="3"/>
  <c r="AK1752" i="3"/>
  <c r="AL1752" i="3"/>
  <c r="AM1752" i="3"/>
  <c r="AN1752" i="3"/>
  <c r="AO1752" i="3"/>
  <c r="E1753" i="3"/>
  <c r="F1753" i="3"/>
  <c r="G1753" i="3"/>
  <c r="H1753" i="3"/>
  <c r="K1753" i="3"/>
  <c r="L1753" i="3"/>
  <c r="M1753" i="3"/>
  <c r="N1753" i="3"/>
  <c r="P1753" i="3" s="1"/>
  <c r="O1753" i="3"/>
  <c r="Q1753" i="3"/>
  <c r="R1753" i="3"/>
  <c r="S1753" i="3"/>
  <c r="T1753" i="3"/>
  <c r="U1753" i="3"/>
  <c r="V1753" i="3"/>
  <c r="W1753" i="3"/>
  <c r="X1753" i="3"/>
  <c r="Y1753" i="3" s="1"/>
  <c r="Z1753" i="3"/>
  <c r="AA1753" i="3"/>
  <c r="AB1753" i="3"/>
  <c r="AC1753" i="3"/>
  <c r="AD1753" i="3"/>
  <c r="AF1753" i="3"/>
  <c r="AG1753" i="3"/>
  <c r="AH1753" i="3"/>
  <c r="AI1753" i="3"/>
  <c r="AJ1753" i="3"/>
  <c r="AK1753" i="3"/>
  <c r="AL1753" i="3"/>
  <c r="AM1753" i="3"/>
  <c r="AN1753" i="3"/>
  <c r="AO1753" i="3"/>
  <c r="E1754" i="3"/>
  <c r="F1754" i="3"/>
  <c r="G1754" i="3"/>
  <c r="H1754" i="3"/>
  <c r="K1754" i="3"/>
  <c r="L1754" i="3"/>
  <c r="M1754" i="3"/>
  <c r="N1754" i="3"/>
  <c r="Q1754" i="3"/>
  <c r="R1754" i="3" s="1"/>
  <c r="S1754" i="3"/>
  <c r="T1754" i="3"/>
  <c r="U1754" i="3"/>
  <c r="V1754" i="3"/>
  <c r="W1754" i="3"/>
  <c r="X1754" i="3"/>
  <c r="Y1754" i="3"/>
  <c r="Z1754" i="3"/>
  <c r="AA1754" i="3"/>
  <c r="AB1754" i="3"/>
  <c r="AC1754" i="3"/>
  <c r="AD1754" i="3"/>
  <c r="AF1754" i="3"/>
  <c r="AG1754" i="3"/>
  <c r="AH1754" i="3"/>
  <c r="AI1754" i="3"/>
  <c r="AJ1754" i="3"/>
  <c r="AK1754" i="3"/>
  <c r="AL1754" i="3"/>
  <c r="AM1754" i="3"/>
  <c r="AN1754" i="3"/>
  <c r="AO1754" i="3"/>
  <c r="E1755" i="3"/>
  <c r="F1755" i="3"/>
  <c r="G1755" i="3"/>
  <c r="H1755" i="3"/>
  <c r="K1755" i="3"/>
  <c r="L1755" i="3"/>
  <c r="M1755" i="3"/>
  <c r="N1755" i="3"/>
  <c r="O1755" i="3"/>
  <c r="P1755" i="3"/>
  <c r="Q1755" i="3"/>
  <c r="R1755" i="3"/>
  <c r="S1755" i="3"/>
  <c r="T1755" i="3"/>
  <c r="U1755" i="3"/>
  <c r="V1755" i="3"/>
  <c r="W1755" i="3"/>
  <c r="X1755" i="3"/>
  <c r="Y1755" i="3" s="1"/>
  <c r="Z1755" i="3"/>
  <c r="AA1755" i="3"/>
  <c r="AB1755" i="3"/>
  <c r="AC1755" i="3"/>
  <c r="AD1755" i="3"/>
  <c r="AF1755" i="3"/>
  <c r="AG1755" i="3"/>
  <c r="AH1755" i="3"/>
  <c r="AI1755" i="3"/>
  <c r="AJ1755" i="3"/>
  <c r="AK1755" i="3"/>
  <c r="AL1755" i="3"/>
  <c r="AM1755" i="3"/>
  <c r="AN1755" i="3"/>
  <c r="AO1755" i="3"/>
  <c r="E1756" i="3"/>
  <c r="F1756" i="3"/>
  <c r="G1756" i="3"/>
  <c r="H1756" i="3"/>
  <c r="K1756" i="3"/>
  <c r="L1756" i="3"/>
  <c r="M1756" i="3"/>
  <c r="N1756" i="3"/>
  <c r="O1756" i="3"/>
  <c r="P1756" i="3"/>
  <c r="Q1756" i="3"/>
  <c r="R1756" i="3" s="1"/>
  <c r="S1756" i="3"/>
  <c r="T1756" i="3"/>
  <c r="U1756" i="3"/>
  <c r="V1756" i="3"/>
  <c r="W1756" i="3"/>
  <c r="X1756" i="3"/>
  <c r="Y1756" i="3" s="1"/>
  <c r="Z1756" i="3"/>
  <c r="AA1756" i="3"/>
  <c r="AB1756" i="3"/>
  <c r="AC1756" i="3"/>
  <c r="AD1756" i="3"/>
  <c r="AF1756" i="3"/>
  <c r="AG1756" i="3"/>
  <c r="AH1756" i="3"/>
  <c r="AI1756" i="3"/>
  <c r="AJ1756" i="3"/>
  <c r="AK1756" i="3"/>
  <c r="AL1756" i="3"/>
  <c r="AM1756" i="3"/>
  <c r="AN1756" i="3"/>
  <c r="AO1756" i="3"/>
  <c r="E1757" i="3"/>
  <c r="F1757" i="3"/>
  <c r="G1757" i="3"/>
  <c r="H1757" i="3"/>
  <c r="K1757" i="3"/>
  <c r="L1757" i="3"/>
  <c r="M1757" i="3"/>
  <c r="N1757" i="3"/>
  <c r="O1757" i="3"/>
  <c r="P1757" i="3"/>
  <c r="Q1757" i="3"/>
  <c r="R1757" i="3" s="1"/>
  <c r="S1757" i="3"/>
  <c r="T1757" i="3"/>
  <c r="U1757" i="3"/>
  <c r="V1757" i="3"/>
  <c r="W1757" i="3"/>
  <c r="X1757" i="3"/>
  <c r="Y1757" i="3"/>
  <c r="Z1757" i="3"/>
  <c r="AA1757" i="3"/>
  <c r="AB1757" i="3"/>
  <c r="AC1757" i="3"/>
  <c r="AD1757" i="3"/>
  <c r="AF1757" i="3"/>
  <c r="AG1757" i="3"/>
  <c r="AH1757" i="3"/>
  <c r="AI1757" i="3"/>
  <c r="AJ1757" i="3"/>
  <c r="AK1757" i="3"/>
  <c r="AL1757" i="3"/>
  <c r="AM1757" i="3"/>
  <c r="AN1757" i="3"/>
  <c r="AO1757" i="3"/>
  <c r="E1758" i="3"/>
  <c r="F1758" i="3"/>
  <c r="G1758" i="3"/>
  <c r="H1758" i="3"/>
  <c r="K1758" i="3"/>
  <c r="L1758" i="3"/>
  <c r="M1758" i="3"/>
  <c r="N1758" i="3"/>
  <c r="O1758" i="3"/>
  <c r="P1758" i="3"/>
  <c r="Q1758" i="3"/>
  <c r="R1758" i="3"/>
  <c r="S1758" i="3"/>
  <c r="T1758" i="3"/>
  <c r="U1758" i="3"/>
  <c r="V1758" i="3"/>
  <c r="W1758" i="3"/>
  <c r="X1758" i="3"/>
  <c r="Y1758" i="3"/>
  <c r="Z1758" i="3"/>
  <c r="AA1758" i="3"/>
  <c r="AB1758" i="3"/>
  <c r="AC1758" i="3"/>
  <c r="AD1758" i="3"/>
  <c r="AF1758" i="3"/>
  <c r="AG1758" i="3"/>
  <c r="AH1758" i="3"/>
  <c r="AI1758" i="3"/>
  <c r="AJ1758" i="3"/>
  <c r="AK1758" i="3"/>
  <c r="AL1758" i="3"/>
  <c r="AM1758" i="3"/>
  <c r="AN1758" i="3"/>
  <c r="AO1758" i="3"/>
  <c r="E1759" i="3"/>
  <c r="F1759" i="3"/>
  <c r="G1759" i="3"/>
  <c r="H1759" i="3"/>
  <c r="K1759" i="3"/>
  <c r="L1759" i="3"/>
  <c r="M1759" i="3"/>
  <c r="N1759" i="3"/>
  <c r="P1759" i="3" s="1"/>
  <c r="Q1759" i="3"/>
  <c r="R1759" i="3"/>
  <c r="S1759" i="3"/>
  <c r="T1759" i="3"/>
  <c r="U1759" i="3"/>
  <c r="V1759" i="3"/>
  <c r="W1759" i="3"/>
  <c r="X1759" i="3"/>
  <c r="Y1759" i="3"/>
  <c r="Z1759" i="3"/>
  <c r="AA1759" i="3"/>
  <c r="AB1759" i="3"/>
  <c r="AC1759" i="3"/>
  <c r="AD1759" i="3"/>
  <c r="AF1759" i="3"/>
  <c r="AG1759" i="3"/>
  <c r="AH1759" i="3"/>
  <c r="AI1759" i="3"/>
  <c r="AJ1759" i="3"/>
  <c r="AK1759" i="3"/>
  <c r="AL1759" i="3"/>
  <c r="AM1759" i="3"/>
  <c r="AN1759" i="3"/>
  <c r="AO1759" i="3"/>
  <c r="E1760" i="3"/>
  <c r="F1760" i="3"/>
  <c r="G1760" i="3"/>
  <c r="H1760" i="3"/>
  <c r="K1760" i="3"/>
  <c r="L1760" i="3"/>
  <c r="M1760" i="3"/>
  <c r="N1760" i="3"/>
  <c r="Q1760" i="3"/>
  <c r="R1760" i="3"/>
  <c r="S1760" i="3"/>
  <c r="T1760" i="3"/>
  <c r="U1760" i="3"/>
  <c r="V1760" i="3"/>
  <c r="W1760" i="3"/>
  <c r="X1760" i="3"/>
  <c r="Y1760" i="3" s="1"/>
  <c r="Z1760" i="3"/>
  <c r="AA1760" i="3"/>
  <c r="AB1760" i="3"/>
  <c r="AC1760" i="3"/>
  <c r="AD1760" i="3"/>
  <c r="AF1760" i="3"/>
  <c r="AG1760" i="3"/>
  <c r="AH1760" i="3"/>
  <c r="AI1760" i="3"/>
  <c r="AJ1760" i="3"/>
  <c r="AK1760" i="3"/>
  <c r="AL1760" i="3"/>
  <c r="AM1760" i="3"/>
  <c r="AN1760" i="3"/>
  <c r="AO1760" i="3"/>
  <c r="E1761" i="3"/>
  <c r="F1761" i="3"/>
  <c r="G1761" i="3"/>
  <c r="H1761" i="3"/>
  <c r="K1761" i="3"/>
  <c r="L1761" i="3"/>
  <c r="M1761" i="3"/>
  <c r="N1761" i="3"/>
  <c r="O1761" i="3"/>
  <c r="P1761" i="3"/>
  <c r="Q1761" i="3"/>
  <c r="R1761" i="3" s="1"/>
  <c r="S1761" i="3"/>
  <c r="T1761" i="3"/>
  <c r="U1761" i="3"/>
  <c r="V1761" i="3"/>
  <c r="W1761" i="3"/>
  <c r="X1761" i="3"/>
  <c r="Y1761" i="3"/>
  <c r="Z1761" i="3"/>
  <c r="AA1761" i="3"/>
  <c r="AB1761" i="3"/>
  <c r="AC1761" i="3"/>
  <c r="AD1761" i="3"/>
  <c r="AF1761" i="3"/>
  <c r="AG1761" i="3"/>
  <c r="AH1761" i="3"/>
  <c r="AI1761" i="3"/>
  <c r="AJ1761" i="3"/>
  <c r="AK1761" i="3"/>
  <c r="AL1761" i="3"/>
  <c r="AM1761" i="3"/>
  <c r="AN1761" i="3"/>
  <c r="AO1761" i="3"/>
  <c r="E1762" i="3"/>
  <c r="F1762" i="3"/>
  <c r="G1762" i="3"/>
  <c r="H1762" i="3"/>
  <c r="K1762" i="3"/>
  <c r="L1762" i="3"/>
  <c r="M1762" i="3"/>
  <c r="N1762" i="3"/>
  <c r="O1762" i="3"/>
  <c r="P1762" i="3"/>
  <c r="Q1762" i="3"/>
  <c r="R1762" i="3"/>
  <c r="S1762" i="3"/>
  <c r="T1762" i="3"/>
  <c r="U1762" i="3"/>
  <c r="V1762" i="3"/>
  <c r="W1762" i="3"/>
  <c r="X1762" i="3"/>
  <c r="Y1762" i="3" s="1"/>
  <c r="Z1762" i="3"/>
  <c r="AA1762" i="3"/>
  <c r="AB1762" i="3"/>
  <c r="AC1762" i="3"/>
  <c r="AD1762" i="3"/>
  <c r="AF1762" i="3"/>
  <c r="AG1762" i="3"/>
  <c r="AH1762" i="3"/>
  <c r="AI1762" i="3"/>
  <c r="AJ1762" i="3"/>
  <c r="AK1762" i="3"/>
  <c r="AL1762" i="3"/>
  <c r="AM1762" i="3"/>
  <c r="AN1762" i="3"/>
  <c r="AO1762" i="3"/>
  <c r="E1763" i="3"/>
  <c r="F1763" i="3"/>
  <c r="G1763" i="3"/>
  <c r="H1763" i="3"/>
  <c r="K1763" i="3"/>
  <c r="L1763" i="3"/>
  <c r="M1763" i="3"/>
  <c r="N1763" i="3"/>
  <c r="O1763" i="3" s="1"/>
  <c r="Q1763" i="3"/>
  <c r="R1763" i="3" s="1"/>
  <c r="S1763" i="3"/>
  <c r="T1763" i="3"/>
  <c r="U1763" i="3"/>
  <c r="V1763" i="3"/>
  <c r="W1763" i="3"/>
  <c r="X1763" i="3"/>
  <c r="Y1763" i="3"/>
  <c r="Z1763" i="3"/>
  <c r="AA1763" i="3"/>
  <c r="AB1763" i="3"/>
  <c r="AC1763" i="3"/>
  <c r="AD1763" i="3"/>
  <c r="AF1763" i="3"/>
  <c r="AG1763" i="3"/>
  <c r="AH1763" i="3"/>
  <c r="AI1763" i="3"/>
  <c r="AJ1763" i="3"/>
  <c r="AK1763" i="3"/>
  <c r="AL1763" i="3"/>
  <c r="AM1763" i="3"/>
  <c r="AN1763" i="3"/>
  <c r="AO1763" i="3"/>
  <c r="E1764" i="3"/>
  <c r="F1764" i="3"/>
  <c r="G1764" i="3"/>
  <c r="H1764" i="3"/>
  <c r="K1764" i="3"/>
  <c r="L1764" i="3"/>
  <c r="M1764" i="3"/>
  <c r="N1764" i="3"/>
  <c r="O1764" i="3" s="1"/>
  <c r="Q1764" i="3"/>
  <c r="R1764" i="3"/>
  <c r="S1764" i="3"/>
  <c r="T1764" i="3"/>
  <c r="U1764" i="3"/>
  <c r="V1764" i="3"/>
  <c r="W1764" i="3"/>
  <c r="X1764" i="3"/>
  <c r="Y1764" i="3"/>
  <c r="Z1764" i="3"/>
  <c r="AA1764" i="3"/>
  <c r="AB1764" i="3"/>
  <c r="AC1764" i="3"/>
  <c r="AD1764" i="3"/>
  <c r="AF1764" i="3"/>
  <c r="AG1764" i="3"/>
  <c r="AH1764" i="3"/>
  <c r="AI1764" i="3"/>
  <c r="AJ1764" i="3"/>
  <c r="AK1764" i="3"/>
  <c r="AL1764" i="3"/>
  <c r="AM1764" i="3"/>
  <c r="AN1764" i="3"/>
  <c r="AO1764" i="3"/>
  <c r="E1765" i="3"/>
  <c r="F1765" i="3"/>
  <c r="G1765" i="3"/>
  <c r="H1765" i="3"/>
  <c r="K1765" i="3"/>
  <c r="L1765" i="3"/>
  <c r="M1765" i="3"/>
  <c r="N1765" i="3"/>
  <c r="P1765" i="3" s="1"/>
  <c r="O1765" i="3"/>
  <c r="Q1765" i="3"/>
  <c r="R1765" i="3"/>
  <c r="S1765" i="3"/>
  <c r="T1765" i="3"/>
  <c r="U1765" i="3"/>
  <c r="V1765" i="3"/>
  <c r="W1765" i="3"/>
  <c r="X1765" i="3"/>
  <c r="Y1765" i="3" s="1"/>
  <c r="Z1765" i="3"/>
  <c r="AA1765" i="3"/>
  <c r="AB1765" i="3"/>
  <c r="AC1765" i="3"/>
  <c r="AD1765" i="3"/>
  <c r="AF1765" i="3"/>
  <c r="AG1765" i="3"/>
  <c r="AH1765" i="3"/>
  <c r="AI1765" i="3"/>
  <c r="AJ1765" i="3"/>
  <c r="AK1765" i="3"/>
  <c r="AL1765" i="3"/>
  <c r="AM1765" i="3"/>
  <c r="AN1765" i="3"/>
  <c r="AO1765" i="3"/>
  <c r="E1766" i="3"/>
  <c r="F1766" i="3"/>
  <c r="G1766" i="3"/>
  <c r="H1766" i="3"/>
  <c r="K1766" i="3"/>
  <c r="L1766" i="3"/>
  <c r="M1766" i="3"/>
  <c r="N1766" i="3"/>
  <c r="Q1766" i="3"/>
  <c r="R1766" i="3" s="1"/>
  <c r="S1766" i="3"/>
  <c r="T1766" i="3"/>
  <c r="U1766" i="3"/>
  <c r="V1766" i="3"/>
  <c r="W1766" i="3"/>
  <c r="X1766" i="3"/>
  <c r="Y1766" i="3"/>
  <c r="Z1766" i="3"/>
  <c r="AA1766" i="3"/>
  <c r="AB1766" i="3"/>
  <c r="AC1766" i="3"/>
  <c r="AD1766" i="3"/>
  <c r="AF1766" i="3"/>
  <c r="AG1766" i="3"/>
  <c r="AH1766" i="3"/>
  <c r="AI1766" i="3"/>
  <c r="AJ1766" i="3"/>
  <c r="AK1766" i="3"/>
  <c r="AL1766" i="3"/>
  <c r="AM1766" i="3"/>
  <c r="AN1766" i="3"/>
  <c r="AO1766" i="3"/>
  <c r="E1767" i="3"/>
  <c r="F1767" i="3"/>
  <c r="G1767" i="3"/>
  <c r="H1767" i="3"/>
  <c r="K1767" i="3"/>
  <c r="L1767" i="3"/>
  <c r="M1767" i="3"/>
  <c r="N1767" i="3"/>
  <c r="O1767" i="3"/>
  <c r="P1767" i="3"/>
  <c r="Q1767" i="3"/>
  <c r="R1767" i="3"/>
  <c r="S1767" i="3"/>
  <c r="T1767" i="3"/>
  <c r="U1767" i="3"/>
  <c r="V1767" i="3"/>
  <c r="W1767" i="3"/>
  <c r="X1767" i="3"/>
  <c r="Y1767" i="3" s="1"/>
  <c r="Z1767" i="3"/>
  <c r="AA1767" i="3"/>
  <c r="AB1767" i="3"/>
  <c r="AC1767" i="3"/>
  <c r="AD1767" i="3"/>
  <c r="AF1767" i="3"/>
  <c r="AG1767" i="3"/>
  <c r="AH1767" i="3"/>
  <c r="AI1767" i="3"/>
  <c r="AJ1767" i="3"/>
  <c r="AK1767" i="3"/>
  <c r="AL1767" i="3"/>
  <c r="AM1767" i="3"/>
  <c r="AN1767" i="3"/>
  <c r="AO1767" i="3"/>
  <c r="E1768" i="3"/>
  <c r="F1768" i="3"/>
  <c r="G1768" i="3"/>
  <c r="H1768" i="3"/>
  <c r="K1768" i="3"/>
  <c r="L1768" i="3"/>
  <c r="M1768" i="3"/>
  <c r="N1768" i="3"/>
  <c r="O1768" i="3"/>
  <c r="P1768" i="3"/>
  <c r="Q1768" i="3"/>
  <c r="R1768" i="3" s="1"/>
  <c r="S1768" i="3"/>
  <c r="T1768" i="3"/>
  <c r="U1768" i="3"/>
  <c r="V1768" i="3"/>
  <c r="W1768" i="3"/>
  <c r="X1768" i="3"/>
  <c r="Y1768" i="3" s="1"/>
  <c r="Z1768" i="3"/>
  <c r="AA1768" i="3"/>
  <c r="AB1768" i="3"/>
  <c r="AC1768" i="3"/>
  <c r="AD1768" i="3"/>
  <c r="AF1768" i="3"/>
  <c r="AG1768" i="3"/>
  <c r="AH1768" i="3"/>
  <c r="AI1768" i="3"/>
  <c r="AJ1768" i="3"/>
  <c r="AK1768" i="3"/>
  <c r="AL1768" i="3"/>
  <c r="AM1768" i="3"/>
  <c r="AN1768" i="3"/>
  <c r="AO1768" i="3"/>
  <c r="E1769" i="3"/>
  <c r="F1769" i="3"/>
  <c r="G1769" i="3"/>
  <c r="H1769" i="3"/>
  <c r="K1769" i="3"/>
  <c r="L1769" i="3"/>
  <c r="M1769" i="3"/>
  <c r="N1769" i="3"/>
  <c r="O1769" i="3"/>
  <c r="P1769" i="3"/>
  <c r="Q1769" i="3"/>
  <c r="R1769" i="3" s="1"/>
  <c r="S1769" i="3"/>
  <c r="T1769" i="3"/>
  <c r="U1769" i="3"/>
  <c r="V1769" i="3"/>
  <c r="W1769" i="3"/>
  <c r="X1769" i="3"/>
  <c r="Y1769" i="3"/>
  <c r="Z1769" i="3"/>
  <c r="AA1769" i="3"/>
  <c r="AB1769" i="3"/>
  <c r="AC1769" i="3"/>
  <c r="AD1769" i="3"/>
  <c r="AF1769" i="3"/>
  <c r="AG1769" i="3"/>
  <c r="AH1769" i="3"/>
  <c r="AI1769" i="3"/>
  <c r="AJ1769" i="3"/>
  <c r="AK1769" i="3"/>
  <c r="AL1769" i="3"/>
  <c r="AM1769" i="3"/>
  <c r="AN1769" i="3"/>
  <c r="AO1769" i="3"/>
  <c r="E1770" i="3"/>
  <c r="F1770" i="3"/>
  <c r="G1770" i="3"/>
  <c r="H1770" i="3"/>
  <c r="K1770" i="3"/>
  <c r="L1770" i="3"/>
  <c r="M1770" i="3"/>
  <c r="N1770" i="3"/>
  <c r="O1770" i="3"/>
  <c r="P1770" i="3"/>
  <c r="Q1770" i="3"/>
  <c r="R1770" i="3"/>
  <c r="S1770" i="3"/>
  <c r="T1770" i="3"/>
  <c r="U1770" i="3"/>
  <c r="V1770" i="3"/>
  <c r="W1770" i="3"/>
  <c r="X1770" i="3"/>
  <c r="Y1770" i="3"/>
  <c r="Z1770" i="3"/>
  <c r="AA1770" i="3"/>
  <c r="AB1770" i="3"/>
  <c r="AC1770" i="3"/>
  <c r="AD1770" i="3"/>
  <c r="AF1770" i="3"/>
  <c r="AG1770" i="3"/>
  <c r="AH1770" i="3"/>
  <c r="AI1770" i="3"/>
  <c r="AJ1770" i="3"/>
  <c r="AK1770" i="3"/>
  <c r="AL1770" i="3"/>
  <c r="AM1770" i="3"/>
  <c r="AN1770" i="3"/>
  <c r="AO1770" i="3"/>
  <c r="E1771" i="3"/>
  <c r="F1771" i="3"/>
  <c r="G1771" i="3"/>
  <c r="H1771" i="3"/>
  <c r="K1771" i="3"/>
  <c r="L1771" i="3"/>
  <c r="M1771" i="3"/>
  <c r="N1771" i="3"/>
  <c r="P1771" i="3" s="1"/>
  <c r="Q1771" i="3"/>
  <c r="R1771" i="3"/>
  <c r="S1771" i="3"/>
  <c r="T1771" i="3"/>
  <c r="U1771" i="3"/>
  <c r="V1771" i="3"/>
  <c r="W1771" i="3"/>
  <c r="X1771" i="3"/>
  <c r="Y1771" i="3"/>
  <c r="Z1771" i="3"/>
  <c r="AA1771" i="3"/>
  <c r="AB1771" i="3"/>
  <c r="AC1771" i="3"/>
  <c r="AD1771" i="3"/>
  <c r="AF1771" i="3"/>
  <c r="AG1771" i="3"/>
  <c r="AH1771" i="3"/>
  <c r="AI1771" i="3"/>
  <c r="AJ1771" i="3"/>
  <c r="AK1771" i="3"/>
  <c r="AL1771" i="3"/>
  <c r="AM1771" i="3"/>
  <c r="AN1771" i="3"/>
  <c r="AO1771" i="3"/>
  <c r="E1772" i="3"/>
  <c r="F1772" i="3"/>
  <c r="G1772" i="3"/>
  <c r="H1772" i="3"/>
  <c r="K1772" i="3"/>
  <c r="L1772" i="3"/>
  <c r="M1772" i="3"/>
  <c r="N1772" i="3"/>
  <c r="Q1772" i="3"/>
  <c r="R1772" i="3"/>
  <c r="S1772" i="3"/>
  <c r="T1772" i="3"/>
  <c r="U1772" i="3"/>
  <c r="V1772" i="3"/>
  <c r="W1772" i="3"/>
  <c r="X1772" i="3"/>
  <c r="Y1772" i="3" s="1"/>
  <c r="Z1772" i="3"/>
  <c r="AA1772" i="3"/>
  <c r="AB1772" i="3"/>
  <c r="AC1772" i="3"/>
  <c r="AD1772" i="3"/>
  <c r="AF1772" i="3"/>
  <c r="AG1772" i="3"/>
  <c r="AH1772" i="3"/>
  <c r="AI1772" i="3"/>
  <c r="AJ1772" i="3"/>
  <c r="AK1772" i="3"/>
  <c r="AL1772" i="3"/>
  <c r="AM1772" i="3"/>
  <c r="AN1772" i="3"/>
  <c r="AO1772" i="3"/>
  <c r="E1773" i="3"/>
  <c r="F1773" i="3"/>
  <c r="G1773" i="3"/>
  <c r="H1773" i="3"/>
  <c r="K1773" i="3"/>
  <c r="L1773" i="3"/>
  <c r="M1773" i="3"/>
  <c r="N1773" i="3"/>
  <c r="O1773" i="3"/>
  <c r="P1773" i="3"/>
  <c r="Q1773" i="3"/>
  <c r="R1773" i="3" s="1"/>
  <c r="S1773" i="3"/>
  <c r="T1773" i="3"/>
  <c r="U1773" i="3"/>
  <c r="V1773" i="3"/>
  <c r="W1773" i="3"/>
  <c r="X1773" i="3"/>
  <c r="Y1773" i="3"/>
  <c r="Z1773" i="3"/>
  <c r="AA1773" i="3"/>
  <c r="AB1773" i="3"/>
  <c r="AC1773" i="3"/>
  <c r="AD1773" i="3"/>
  <c r="AF1773" i="3"/>
  <c r="AG1773" i="3"/>
  <c r="AH1773" i="3"/>
  <c r="AI1773" i="3"/>
  <c r="AJ1773" i="3"/>
  <c r="AK1773" i="3"/>
  <c r="AL1773" i="3"/>
  <c r="AM1773" i="3"/>
  <c r="AN1773" i="3"/>
  <c r="AO1773" i="3"/>
  <c r="E1774" i="3"/>
  <c r="F1774" i="3"/>
  <c r="G1774" i="3"/>
  <c r="H1774" i="3"/>
  <c r="K1774" i="3"/>
  <c r="L1774" i="3"/>
  <c r="M1774" i="3"/>
  <c r="N1774" i="3"/>
  <c r="O1774" i="3"/>
  <c r="P1774" i="3"/>
  <c r="Q1774" i="3"/>
  <c r="R1774" i="3"/>
  <c r="S1774" i="3"/>
  <c r="T1774" i="3"/>
  <c r="U1774" i="3"/>
  <c r="V1774" i="3"/>
  <c r="W1774" i="3"/>
  <c r="X1774" i="3"/>
  <c r="Y1774" i="3" s="1"/>
  <c r="Z1774" i="3"/>
  <c r="AA1774" i="3"/>
  <c r="AB1774" i="3"/>
  <c r="AC1774" i="3"/>
  <c r="AD1774" i="3"/>
  <c r="AF1774" i="3"/>
  <c r="AG1774" i="3"/>
  <c r="AH1774" i="3"/>
  <c r="AI1774" i="3"/>
  <c r="AJ1774" i="3"/>
  <c r="AK1774" i="3"/>
  <c r="AL1774" i="3"/>
  <c r="AM1774" i="3"/>
  <c r="AN1774" i="3"/>
  <c r="AO1774" i="3"/>
  <c r="E1775" i="3"/>
  <c r="F1775" i="3"/>
  <c r="G1775" i="3"/>
  <c r="H1775" i="3"/>
  <c r="K1775" i="3"/>
  <c r="L1775" i="3"/>
  <c r="M1775" i="3"/>
  <c r="N1775" i="3"/>
  <c r="O1775" i="3" s="1"/>
  <c r="P1775" i="3"/>
  <c r="Q1775" i="3"/>
  <c r="R1775" i="3" s="1"/>
  <c r="S1775" i="3"/>
  <c r="T1775" i="3"/>
  <c r="U1775" i="3"/>
  <c r="V1775" i="3"/>
  <c r="W1775" i="3"/>
  <c r="X1775" i="3"/>
  <c r="Y1775" i="3"/>
  <c r="Z1775" i="3"/>
  <c r="AA1775" i="3"/>
  <c r="AB1775" i="3"/>
  <c r="AC1775" i="3"/>
  <c r="AD1775" i="3"/>
  <c r="AF1775" i="3"/>
  <c r="AG1775" i="3"/>
  <c r="AH1775" i="3"/>
  <c r="AI1775" i="3"/>
  <c r="AJ1775" i="3"/>
  <c r="AK1775" i="3"/>
  <c r="AL1775" i="3"/>
  <c r="AM1775" i="3"/>
  <c r="AN1775" i="3"/>
  <c r="AO1775" i="3"/>
  <c r="E1776" i="3"/>
  <c r="F1776" i="3"/>
  <c r="G1776" i="3"/>
  <c r="H1776" i="3"/>
  <c r="K1776" i="3"/>
  <c r="L1776" i="3"/>
  <c r="M1776" i="3"/>
  <c r="N1776" i="3"/>
  <c r="O1776" i="3" s="1"/>
  <c r="P1776" i="3"/>
  <c r="Q1776" i="3"/>
  <c r="R1776" i="3"/>
  <c r="S1776" i="3"/>
  <c r="T1776" i="3"/>
  <c r="U1776" i="3"/>
  <c r="V1776" i="3"/>
  <c r="W1776" i="3"/>
  <c r="X1776" i="3"/>
  <c r="Y1776" i="3"/>
  <c r="Z1776" i="3"/>
  <c r="AA1776" i="3"/>
  <c r="AB1776" i="3"/>
  <c r="AC1776" i="3"/>
  <c r="AD1776" i="3"/>
  <c r="AF1776" i="3"/>
  <c r="AG1776" i="3"/>
  <c r="AH1776" i="3"/>
  <c r="AI1776" i="3"/>
  <c r="AJ1776" i="3"/>
  <c r="AK1776" i="3"/>
  <c r="AL1776" i="3"/>
  <c r="AM1776" i="3"/>
  <c r="AN1776" i="3"/>
  <c r="AO1776" i="3"/>
  <c r="E1777" i="3"/>
  <c r="F1777" i="3"/>
  <c r="G1777" i="3"/>
  <c r="H1777" i="3"/>
  <c r="K1777" i="3"/>
  <c r="L1777" i="3"/>
  <c r="M1777" i="3"/>
  <c r="N1777" i="3"/>
  <c r="P1777" i="3" s="1"/>
  <c r="O1777" i="3"/>
  <c r="Q1777" i="3"/>
  <c r="R1777" i="3"/>
  <c r="S1777" i="3"/>
  <c r="T1777" i="3"/>
  <c r="U1777" i="3"/>
  <c r="V1777" i="3"/>
  <c r="W1777" i="3"/>
  <c r="X1777" i="3"/>
  <c r="Y1777" i="3" s="1"/>
  <c r="Z1777" i="3"/>
  <c r="AA1777" i="3"/>
  <c r="AB1777" i="3"/>
  <c r="AC1777" i="3"/>
  <c r="AD1777" i="3"/>
  <c r="AF1777" i="3"/>
  <c r="AG1777" i="3"/>
  <c r="AH1777" i="3"/>
  <c r="AI1777" i="3"/>
  <c r="AJ1777" i="3"/>
  <c r="AK1777" i="3"/>
  <c r="AL1777" i="3"/>
  <c r="AM1777" i="3"/>
  <c r="AN1777" i="3"/>
  <c r="AO1777" i="3"/>
  <c r="E1778" i="3"/>
  <c r="F1778" i="3"/>
  <c r="G1778" i="3"/>
  <c r="H1778" i="3"/>
  <c r="K1778" i="3"/>
  <c r="L1778" i="3"/>
  <c r="M1778" i="3"/>
  <c r="N1778" i="3"/>
  <c r="Q1778" i="3"/>
  <c r="R1778" i="3" s="1"/>
  <c r="S1778" i="3"/>
  <c r="T1778" i="3"/>
  <c r="U1778" i="3"/>
  <c r="V1778" i="3"/>
  <c r="W1778" i="3"/>
  <c r="X1778" i="3"/>
  <c r="Y1778" i="3"/>
  <c r="Z1778" i="3"/>
  <c r="AA1778" i="3"/>
  <c r="AB1778" i="3"/>
  <c r="AC1778" i="3"/>
  <c r="AD1778" i="3"/>
  <c r="AF1778" i="3"/>
  <c r="AG1778" i="3"/>
  <c r="AH1778" i="3"/>
  <c r="AI1778" i="3"/>
  <c r="AJ1778" i="3"/>
  <c r="AK1778" i="3"/>
  <c r="AL1778" i="3"/>
  <c r="AM1778" i="3"/>
  <c r="AN1778" i="3"/>
  <c r="AO1778" i="3"/>
  <c r="E1779" i="3"/>
  <c r="F1779" i="3"/>
  <c r="G1779" i="3"/>
  <c r="H1779" i="3"/>
  <c r="K1779" i="3"/>
  <c r="L1779" i="3"/>
  <c r="M1779" i="3"/>
  <c r="N1779" i="3"/>
  <c r="O1779" i="3"/>
  <c r="P1779" i="3"/>
  <c r="Q1779" i="3"/>
  <c r="R1779" i="3"/>
  <c r="S1779" i="3"/>
  <c r="T1779" i="3"/>
  <c r="U1779" i="3"/>
  <c r="V1779" i="3"/>
  <c r="W1779" i="3"/>
  <c r="X1779" i="3"/>
  <c r="Y1779" i="3" s="1"/>
  <c r="Z1779" i="3"/>
  <c r="AA1779" i="3"/>
  <c r="AB1779" i="3"/>
  <c r="AC1779" i="3"/>
  <c r="AD1779" i="3"/>
  <c r="AF1779" i="3"/>
  <c r="AG1779" i="3"/>
  <c r="AH1779" i="3"/>
  <c r="AI1779" i="3"/>
  <c r="AJ1779" i="3"/>
  <c r="AK1779" i="3"/>
  <c r="AL1779" i="3"/>
  <c r="AM1779" i="3"/>
  <c r="AN1779" i="3"/>
  <c r="AO1779" i="3"/>
  <c r="E1780" i="3"/>
  <c r="F1780" i="3"/>
  <c r="G1780" i="3"/>
  <c r="H1780" i="3"/>
  <c r="K1780" i="3"/>
  <c r="L1780" i="3"/>
  <c r="M1780" i="3"/>
  <c r="N1780" i="3"/>
  <c r="O1780" i="3"/>
  <c r="P1780" i="3"/>
  <c r="Q1780" i="3"/>
  <c r="R1780" i="3" s="1"/>
  <c r="S1780" i="3"/>
  <c r="T1780" i="3"/>
  <c r="U1780" i="3"/>
  <c r="V1780" i="3"/>
  <c r="W1780" i="3"/>
  <c r="X1780" i="3"/>
  <c r="Y1780" i="3" s="1"/>
  <c r="Z1780" i="3"/>
  <c r="AA1780" i="3"/>
  <c r="AB1780" i="3"/>
  <c r="AC1780" i="3"/>
  <c r="AD1780" i="3"/>
  <c r="AF1780" i="3"/>
  <c r="AG1780" i="3"/>
  <c r="AH1780" i="3"/>
  <c r="AI1780" i="3"/>
  <c r="AJ1780" i="3"/>
  <c r="AK1780" i="3"/>
  <c r="AL1780" i="3"/>
  <c r="AM1780" i="3"/>
  <c r="AN1780" i="3"/>
  <c r="AO1780" i="3"/>
  <c r="E1781" i="3"/>
  <c r="F1781" i="3"/>
  <c r="G1781" i="3"/>
  <c r="H1781" i="3"/>
  <c r="K1781" i="3"/>
  <c r="L1781" i="3"/>
  <c r="M1781" i="3"/>
  <c r="N1781" i="3"/>
  <c r="P1781" i="3" s="1"/>
  <c r="O1781" i="3"/>
  <c r="Q1781" i="3"/>
  <c r="R1781" i="3" s="1"/>
  <c r="S1781" i="3"/>
  <c r="T1781" i="3"/>
  <c r="U1781" i="3"/>
  <c r="V1781" i="3"/>
  <c r="W1781" i="3"/>
  <c r="X1781" i="3"/>
  <c r="Y1781" i="3"/>
  <c r="Z1781" i="3"/>
  <c r="AA1781" i="3"/>
  <c r="AB1781" i="3"/>
  <c r="AC1781" i="3"/>
  <c r="AD1781" i="3"/>
  <c r="AF1781" i="3"/>
  <c r="AG1781" i="3"/>
  <c r="AH1781" i="3"/>
  <c r="AI1781" i="3"/>
  <c r="AJ1781" i="3"/>
  <c r="AK1781" i="3"/>
  <c r="AL1781" i="3"/>
  <c r="AM1781" i="3"/>
  <c r="AN1781" i="3"/>
  <c r="AO1781" i="3"/>
  <c r="E1782" i="3"/>
  <c r="F1782" i="3"/>
  <c r="G1782" i="3"/>
  <c r="H1782" i="3"/>
  <c r="K1782" i="3"/>
  <c r="L1782" i="3"/>
  <c r="M1782" i="3"/>
  <c r="N1782" i="3"/>
  <c r="P1782" i="3" s="1"/>
  <c r="O1782" i="3"/>
  <c r="Q1782" i="3"/>
  <c r="R1782" i="3"/>
  <c r="S1782" i="3"/>
  <c r="T1782" i="3"/>
  <c r="U1782" i="3"/>
  <c r="V1782" i="3"/>
  <c r="W1782" i="3"/>
  <c r="X1782" i="3"/>
  <c r="Y1782" i="3"/>
  <c r="Z1782" i="3"/>
  <c r="AA1782" i="3"/>
  <c r="AB1782" i="3"/>
  <c r="AC1782" i="3"/>
  <c r="AD1782" i="3"/>
  <c r="AF1782" i="3"/>
  <c r="AG1782" i="3"/>
  <c r="AH1782" i="3"/>
  <c r="AI1782" i="3"/>
  <c r="AJ1782" i="3"/>
  <c r="AK1782" i="3"/>
  <c r="AL1782" i="3"/>
  <c r="AM1782" i="3"/>
  <c r="AN1782" i="3"/>
  <c r="AO1782" i="3"/>
  <c r="E1783" i="3"/>
  <c r="F1783" i="3"/>
  <c r="G1783" i="3"/>
  <c r="H1783" i="3"/>
  <c r="K1783" i="3"/>
  <c r="L1783" i="3"/>
  <c r="M1783" i="3"/>
  <c r="N1783" i="3"/>
  <c r="P1783" i="3" s="1"/>
  <c r="Q1783" i="3"/>
  <c r="R1783" i="3"/>
  <c r="S1783" i="3"/>
  <c r="T1783" i="3"/>
  <c r="U1783" i="3"/>
  <c r="V1783" i="3"/>
  <c r="W1783" i="3"/>
  <c r="X1783" i="3"/>
  <c r="Y1783" i="3"/>
  <c r="Z1783" i="3"/>
  <c r="AA1783" i="3"/>
  <c r="AB1783" i="3"/>
  <c r="AC1783" i="3"/>
  <c r="AD1783" i="3"/>
  <c r="AF1783" i="3"/>
  <c r="AG1783" i="3"/>
  <c r="AH1783" i="3"/>
  <c r="AI1783" i="3"/>
  <c r="AJ1783" i="3"/>
  <c r="AK1783" i="3"/>
  <c r="AL1783" i="3"/>
  <c r="AM1783" i="3"/>
  <c r="AN1783" i="3"/>
  <c r="AO1783" i="3"/>
  <c r="E1784" i="3"/>
  <c r="F1784" i="3"/>
  <c r="G1784" i="3"/>
  <c r="H1784" i="3"/>
  <c r="K1784" i="3"/>
  <c r="L1784" i="3"/>
  <c r="M1784" i="3"/>
  <c r="N1784" i="3"/>
  <c r="Q1784" i="3"/>
  <c r="R1784" i="3"/>
  <c r="S1784" i="3"/>
  <c r="T1784" i="3"/>
  <c r="U1784" i="3"/>
  <c r="V1784" i="3"/>
  <c r="W1784" i="3"/>
  <c r="X1784" i="3"/>
  <c r="Y1784" i="3" s="1"/>
  <c r="Z1784" i="3"/>
  <c r="AA1784" i="3"/>
  <c r="AB1784" i="3"/>
  <c r="AC1784" i="3"/>
  <c r="AD1784" i="3"/>
  <c r="AF1784" i="3"/>
  <c r="AG1784" i="3"/>
  <c r="AH1784" i="3"/>
  <c r="AI1784" i="3"/>
  <c r="AJ1784" i="3"/>
  <c r="AK1784" i="3"/>
  <c r="AL1784" i="3"/>
  <c r="AM1784" i="3"/>
  <c r="AN1784" i="3"/>
  <c r="AO1784" i="3"/>
  <c r="E1785" i="3"/>
  <c r="F1785" i="3"/>
  <c r="G1785" i="3"/>
  <c r="H1785" i="3"/>
  <c r="K1785" i="3"/>
  <c r="L1785" i="3"/>
  <c r="M1785" i="3"/>
  <c r="N1785" i="3"/>
  <c r="O1785" i="3"/>
  <c r="P1785" i="3"/>
  <c r="Q1785" i="3"/>
  <c r="R1785" i="3" s="1"/>
  <c r="S1785" i="3"/>
  <c r="T1785" i="3"/>
  <c r="U1785" i="3"/>
  <c r="V1785" i="3"/>
  <c r="W1785" i="3"/>
  <c r="X1785" i="3"/>
  <c r="Y1785" i="3"/>
  <c r="Z1785" i="3"/>
  <c r="AA1785" i="3"/>
  <c r="AB1785" i="3"/>
  <c r="AC1785" i="3"/>
  <c r="AD1785" i="3"/>
  <c r="AF1785" i="3"/>
  <c r="AG1785" i="3"/>
  <c r="AH1785" i="3"/>
  <c r="AI1785" i="3"/>
  <c r="AJ1785" i="3"/>
  <c r="AK1785" i="3"/>
  <c r="AL1785" i="3"/>
  <c r="AM1785" i="3"/>
  <c r="AN1785" i="3"/>
  <c r="AO1785" i="3"/>
  <c r="E1786" i="3"/>
  <c r="F1786" i="3"/>
  <c r="G1786" i="3"/>
  <c r="H1786" i="3"/>
  <c r="K1786" i="3"/>
  <c r="L1786" i="3"/>
  <c r="M1786" i="3"/>
  <c r="N1786" i="3"/>
  <c r="O1786" i="3"/>
  <c r="P1786" i="3"/>
  <c r="Q1786" i="3"/>
  <c r="R1786" i="3"/>
  <c r="S1786" i="3"/>
  <c r="T1786" i="3"/>
  <c r="U1786" i="3"/>
  <c r="V1786" i="3"/>
  <c r="W1786" i="3"/>
  <c r="X1786" i="3"/>
  <c r="Y1786" i="3" s="1"/>
  <c r="Z1786" i="3"/>
  <c r="AA1786" i="3"/>
  <c r="AB1786" i="3"/>
  <c r="AC1786" i="3"/>
  <c r="AD1786" i="3"/>
  <c r="AF1786" i="3"/>
  <c r="AG1786" i="3"/>
  <c r="AH1786" i="3"/>
  <c r="AI1786" i="3"/>
  <c r="AJ1786" i="3"/>
  <c r="AK1786" i="3"/>
  <c r="AL1786" i="3"/>
  <c r="AM1786" i="3"/>
  <c r="AN1786" i="3"/>
  <c r="AO1786" i="3"/>
  <c r="E1787" i="3"/>
  <c r="F1787" i="3"/>
  <c r="G1787" i="3"/>
  <c r="H1787" i="3"/>
  <c r="K1787" i="3"/>
  <c r="L1787" i="3"/>
  <c r="M1787" i="3"/>
  <c r="N1787" i="3"/>
  <c r="O1787" i="3" s="1"/>
  <c r="P1787" i="3"/>
  <c r="Q1787" i="3"/>
  <c r="R1787" i="3" s="1"/>
  <c r="S1787" i="3"/>
  <c r="T1787" i="3"/>
  <c r="U1787" i="3"/>
  <c r="V1787" i="3"/>
  <c r="W1787" i="3"/>
  <c r="X1787" i="3"/>
  <c r="Y1787" i="3"/>
  <c r="Z1787" i="3"/>
  <c r="AA1787" i="3"/>
  <c r="AB1787" i="3"/>
  <c r="AC1787" i="3"/>
  <c r="AD1787" i="3"/>
  <c r="AF1787" i="3"/>
  <c r="AG1787" i="3"/>
  <c r="AH1787" i="3"/>
  <c r="AI1787" i="3"/>
  <c r="AJ1787" i="3"/>
  <c r="AK1787" i="3"/>
  <c r="AL1787" i="3"/>
  <c r="AM1787" i="3"/>
  <c r="AN1787" i="3"/>
  <c r="AO1787" i="3"/>
  <c r="E1788" i="3"/>
  <c r="F1788" i="3"/>
  <c r="G1788" i="3"/>
  <c r="H1788" i="3"/>
  <c r="K1788" i="3"/>
  <c r="L1788" i="3"/>
  <c r="M1788" i="3"/>
  <c r="N1788" i="3"/>
  <c r="O1788" i="3" s="1"/>
  <c r="P1788" i="3"/>
  <c r="Q1788" i="3"/>
  <c r="R1788" i="3"/>
  <c r="S1788" i="3"/>
  <c r="T1788" i="3"/>
  <c r="U1788" i="3"/>
  <c r="V1788" i="3"/>
  <c r="W1788" i="3"/>
  <c r="X1788" i="3"/>
  <c r="Y1788" i="3"/>
  <c r="Z1788" i="3"/>
  <c r="AA1788" i="3"/>
  <c r="AB1788" i="3"/>
  <c r="AC1788" i="3"/>
  <c r="AD1788" i="3"/>
  <c r="AF1788" i="3"/>
  <c r="AG1788" i="3"/>
  <c r="AH1788" i="3"/>
  <c r="AI1788" i="3"/>
  <c r="AJ1788" i="3"/>
  <c r="AK1788" i="3"/>
  <c r="AL1788" i="3"/>
  <c r="AM1788" i="3"/>
  <c r="AN1788" i="3"/>
  <c r="AO1788" i="3"/>
  <c r="E1789" i="3"/>
  <c r="F1789" i="3"/>
  <c r="G1789" i="3"/>
  <c r="H1789" i="3"/>
  <c r="K1789" i="3"/>
  <c r="L1789" i="3"/>
  <c r="M1789" i="3"/>
  <c r="N1789" i="3"/>
  <c r="P1789" i="3" s="1"/>
  <c r="O1789" i="3"/>
  <c r="Q1789" i="3"/>
  <c r="R1789" i="3"/>
  <c r="S1789" i="3"/>
  <c r="T1789" i="3"/>
  <c r="U1789" i="3"/>
  <c r="V1789" i="3"/>
  <c r="W1789" i="3"/>
  <c r="X1789" i="3"/>
  <c r="Y1789" i="3" s="1"/>
  <c r="Z1789" i="3"/>
  <c r="AA1789" i="3"/>
  <c r="AB1789" i="3"/>
  <c r="AC1789" i="3"/>
  <c r="AD1789" i="3"/>
  <c r="AF1789" i="3"/>
  <c r="AG1789" i="3"/>
  <c r="AH1789" i="3"/>
  <c r="AI1789" i="3"/>
  <c r="AJ1789" i="3"/>
  <c r="AK1789" i="3"/>
  <c r="AL1789" i="3"/>
  <c r="AM1789" i="3"/>
  <c r="AN1789" i="3"/>
  <c r="AO1789" i="3"/>
  <c r="E1790" i="3"/>
  <c r="F1790" i="3"/>
  <c r="G1790" i="3"/>
  <c r="H1790" i="3"/>
  <c r="K1790" i="3"/>
  <c r="L1790" i="3"/>
  <c r="M1790" i="3"/>
  <c r="N1790" i="3"/>
  <c r="Q1790" i="3"/>
  <c r="R1790" i="3" s="1"/>
  <c r="S1790" i="3"/>
  <c r="T1790" i="3"/>
  <c r="U1790" i="3"/>
  <c r="V1790" i="3"/>
  <c r="W1790" i="3"/>
  <c r="X1790" i="3"/>
  <c r="Y1790" i="3"/>
  <c r="Z1790" i="3"/>
  <c r="AA1790" i="3"/>
  <c r="AB1790" i="3"/>
  <c r="AC1790" i="3"/>
  <c r="AD1790" i="3"/>
  <c r="AF1790" i="3"/>
  <c r="AG1790" i="3"/>
  <c r="AH1790" i="3"/>
  <c r="AI1790" i="3"/>
  <c r="AJ1790" i="3"/>
  <c r="AK1790" i="3"/>
  <c r="AL1790" i="3"/>
  <c r="AM1790" i="3"/>
  <c r="AN1790" i="3"/>
  <c r="AO1790" i="3"/>
  <c r="E1791" i="3"/>
  <c r="F1791" i="3"/>
  <c r="G1791" i="3"/>
  <c r="H1791" i="3"/>
  <c r="K1791" i="3"/>
  <c r="L1791" i="3"/>
  <c r="M1791" i="3"/>
  <c r="N1791" i="3"/>
  <c r="O1791" i="3"/>
  <c r="P1791" i="3"/>
  <c r="Q1791" i="3"/>
  <c r="R1791" i="3"/>
  <c r="S1791" i="3"/>
  <c r="T1791" i="3"/>
  <c r="U1791" i="3"/>
  <c r="V1791" i="3"/>
  <c r="W1791" i="3"/>
  <c r="X1791" i="3"/>
  <c r="Y1791" i="3" s="1"/>
  <c r="Z1791" i="3"/>
  <c r="AA1791" i="3"/>
  <c r="AB1791" i="3"/>
  <c r="AC1791" i="3"/>
  <c r="AD1791" i="3"/>
  <c r="AF1791" i="3"/>
  <c r="AG1791" i="3"/>
  <c r="AH1791" i="3"/>
  <c r="AI1791" i="3"/>
  <c r="AJ1791" i="3"/>
  <c r="AK1791" i="3"/>
  <c r="AL1791" i="3"/>
  <c r="AM1791" i="3"/>
  <c r="AN1791" i="3"/>
  <c r="AO1791" i="3"/>
  <c r="E1792" i="3"/>
  <c r="F1792" i="3"/>
  <c r="G1792" i="3"/>
  <c r="H1792" i="3"/>
  <c r="K1792" i="3"/>
  <c r="L1792" i="3"/>
  <c r="M1792" i="3"/>
  <c r="N1792" i="3"/>
  <c r="O1792" i="3"/>
  <c r="P1792" i="3"/>
  <c r="Q1792" i="3"/>
  <c r="R1792" i="3" s="1"/>
  <c r="S1792" i="3"/>
  <c r="T1792" i="3"/>
  <c r="U1792" i="3"/>
  <c r="V1792" i="3"/>
  <c r="W1792" i="3"/>
  <c r="X1792" i="3"/>
  <c r="Y1792" i="3" s="1"/>
  <c r="Z1792" i="3"/>
  <c r="AA1792" i="3"/>
  <c r="AB1792" i="3"/>
  <c r="AC1792" i="3"/>
  <c r="AD1792" i="3"/>
  <c r="AF1792" i="3"/>
  <c r="AG1792" i="3"/>
  <c r="AH1792" i="3"/>
  <c r="AI1792" i="3"/>
  <c r="AJ1792" i="3"/>
  <c r="AK1792" i="3"/>
  <c r="AL1792" i="3"/>
  <c r="AM1792" i="3"/>
  <c r="AN1792" i="3"/>
  <c r="AO1792" i="3"/>
  <c r="E1793" i="3"/>
  <c r="F1793" i="3"/>
  <c r="G1793" i="3"/>
  <c r="H1793" i="3"/>
  <c r="K1793" i="3"/>
  <c r="L1793" i="3"/>
  <c r="M1793" i="3"/>
  <c r="N1793" i="3"/>
  <c r="O1793" i="3"/>
  <c r="P1793" i="3"/>
  <c r="Q1793" i="3"/>
  <c r="R1793" i="3" s="1"/>
  <c r="S1793" i="3"/>
  <c r="T1793" i="3"/>
  <c r="U1793" i="3"/>
  <c r="V1793" i="3"/>
  <c r="W1793" i="3"/>
  <c r="X1793" i="3"/>
  <c r="Y1793" i="3"/>
  <c r="Z1793" i="3"/>
  <c r="AA1793" i="3"/>
  <c r="AB1793" i="3"/>
  <c r="AC1793" i="3"/>
  <c r="AD1793" i="3"/>
  <c r="AF1793" i="3"/>
  <c r="AG1793" i="3"/>
  <c r="AH1793" i="3"/>
  <c r="AI1793" i="3"/>
  <c r="AJ1793" i="3"/>
  <c r="AK1793" i="3"/>
  <c r="AL1793" i="3"/>
  <c r="AM1793" i="3"/>
  <c r="AN1793" i="3"/>
  <c r="AO1793" i="3"/>
  <c r="E1794" i="3"/>
  <c r="F1794" i="3"/>
  <c r="G1794" i="3"/>
  <c r="H1794" i="3"/>
  <c r="K1794" i="3"/>
  <c r="L1794" i="3"/>
  <c r="M1794" i="3"/>
  <c r="N1794" i="3"/>
  <c r="O1794" i="3"/>
  <c r="P1794" i="3"/>
  <c r="Q1794" i="3"/>
  <c r="R1794" i="3"/>
  <c r="S1794" i="3"/>
  <c r="T1794" i="3"/>
  <c r="U1794" i="3"/>
  <c r="V1794" i="3"/>
  <c r="W1794" i="3"/>
  <c r="X1794" i="3"/>
  <c r="Y1794" i="3"/>
  <c r="Z1794" i="3"/>
  <c r="AA1794" i="3"/>
  <c r="AB1794" i="3"/>
  <c r="AC1794" i="3"/>
  <c r="AD1794" i="3"/>
  <c r="AF1794" i="3"/>
  <c r="AG1794" i="3"/>
  <c r="AH1794" i="3"/>
  <c r="AI1794" i="3"/>
  <c r="AJ1794" i="3"/>
  <c r="AK1794" i="3"/>
  <c r="AL1794" i="3"/>
  <c r="AM1794" i="3"/>
  <c r="AN1794" i="3"/>
  <c r="AO1794" i="3"/>
  <c r="E1795" i="3"/>
  <c r="F1795" i="3"/>
  <c r="G1795" i="3"/>
  <c r="H1795" i="3"/>
  <c r="K1795" i="3"/>
  <c r="L1795" i="3"/>
  <c r="M1795" i="3"/>
  <c r="N1795" i="3"/>
  <c r="P1795" i="3" s="1"/>
  <c r="Q1795" i="3"/>
  <c r="R1795" i="3" s="1"/>
  <c r="S1795" i="3"/>
  <c r="T1795" i="3"/>
  <c r="U1795" i="3"/>
  <c r="V1795" i="3"/>
  <c r="W1795" i="3"/>
  <c r="X1795" i="3"/>
  <c r="Y1795" i="3"/>
  <c r="Z1795" i="3"/>
  <c r="AA1795" i="3"/>
  <c r="AB1795" i="3"/>
  <c r="AC1795" i="3"/>
  <c r="AD1795" i="3"/>
  <c r="AF1795" i="3"/>
  <c r="AG1795" i="3"/>
  <c r="AH1795" i="3"/>
  <c r="AI1795" i="3"/>
  <c r="AJ1795" i="3"/>
  <c r="AK1795" i="3"/>
  <c r="AL1795" i="3"/>
  <c r="AM1795" i="3"/>
  <c r="AN1795" i="3"/>
  <c r="AO1795" i="3"/>
  <c r="E1796" i="3"/>
  <c r="F1796" i="3"/>
  <c r="G1796" i="3"/>
  <c r="H1796" i="3"/>
  <c r="K1796" i="3"/>
  <c r="L1796" i="3"/>
  <c r="M1796" i="3"/>
  <c r="N1796" i="3"/>
  <c r="O1796" i="3" s="1"/>
  <c r="Q1796" i="3"/>
  <c r="R1796" i="3" s="1"/>
  <c r="S1796" i="3"/>
  <c r="T1796" i="3"/>
  <c r="U1796" i="3"/>
  <c r="V1796" i="3"/>
  <c r="W1796" i="3"/>
  <c r="X1796" i="3"/>
  <c r="Y1796" i="3"/>
  <c r="Z1796" i="3"/>
  <c r="AA1796" i="3"/>
  <c r="AB1796" i="3"/>
  <c r="AC1796" i="3"/>
  <c r="AD1796" i="3"/>
  <c r="AF1796" i="3"/>
  <c r="AG1796" i="3"/>
  <c r="AH1796" i="3"/>
  <c r="AI1796" i="3"/>
  <c r="AJ1796" i="3"/>
  <c r="AK1796" i="3"/>
  <c r="AL1796" i="3"/>
  <c r="AM1796" i="3"/>
  <c r="AN1796" i="3"/>
  <c r="AO1796" i="3"/>
  <c r="E1797" i="3"/>
  <c r="F1797" i="3"/>
  <c r="G1797" i="3"/>
  <c r="H1797" i="3"/>
  <c r="K1797" i="3"/>
  <c r="L1797" i="3"/>
  <c r="M1797" i="3"/>
  <c r="N1797" i="3"/>
  <c r="O1797" i="3" s="1"/>
  <c r="Q1797" i="3"/>
  <c r="R1797" i="3"/>
  <c r="S1797" i="3"/>
  <c r="T1797" i="3"/>
  <c r="U1797" i="3"/>
  <c r="V1797" i="3"/>
  <c r="W1797" i="3"/>
  <c r="X1797" i="3"/>
  <c r="Y1797" i="3" s="1"/>
  <c r="Z1797" i="3"/>
  <c r="AA1797" i="3"/>
  <c r="AB1797" i="3"/>
  <c r="AC1797" i="3"/>
  <c r="AD1797" i="3"/>
  <c r="AF1797" i="3"/>
  <c r="AG1797" i="3"/>
  <c r="AH1797" i="3"/>
  <c r="AI1797" i="3"/>
  <c r="AJ1797" i="3"/>
  <c r="AK1797" i="3"/>
  <c r="AL1797" i="3"/>
  <c r="AM1797" i="3"/>
  <c r="AN1797" i="3"/>
  <c r="AO1797" i="3"/>
  <c r="E1798" i="3"/>
  <c r="F1798" i="3"/>
  <c r="G1798" i="3"/>
  <c r="H1798" i="3"/>
  <c r="K1798" i="3"/>
  <c r="L1798" i="3"/>
  <c r="M1798" i="3"/>
  <c r="N1798" i="3"/>
  <c r="O1798" i="3"/>
  <c r="P1798" i="3"/>
  <c r="Q1798" i="3"/>
  <c r="R1798" i="3" s="1"/>
  <c r="S1798" i="3"/>
  <c r="T1798" i="3"/>
  <c r="U1798" i="3"/>
  <c r="V1798" i="3"/>
  <c r="W1798" i="3"/>
  <c r="X1798" i="3"/>
  <c r="Y1798" i="3"/>
  <c r="Z1798" i="3"/>
  <c r="AA1798" i="3"/>
  <c r="AB1798" i="3"/>
  <c r="AC1798" i="3"/>
  <c r="AD1798" i="3"/>
  <c r="AF1798" i="3"/>
  <c r="AG1798" i="3"/>
  <c r="AH1798" i="3"/>
  <c r="AI1798" i="3"/>
  <c r="AJ1798" i="3"/>
  <c r="AK1798" i="3"/>
  <c r="AL1798" i="3"/>
  <c r="AM1798" i="3"/>
  <c r="AN1798" i="3"/>
  <c r="AO1798" i="3"/>
  <c r="E1799" i="3"/>
  <c r="F1799" i="3"/>
  <c r="G1799" i="3"/>
  <c r="H1799" i="3"/>
  <c r="K1799" i="3"/>
  <c r="L1799" i="3"/>
  <c r="M1799" i="3"/>
  <c r="N1799" i="3"/>
  <c r="O1799" i="3" s="1"/>
  <c r="P1799" i="3"/>
  <c r="Q1799" i="3"/>
  <c r="R1799" i="3"/>
  <c r="S1799" i="3"/>
  <c r="T1799" i="3"/>
  <c r="U1799" i="3"/>
  <c r="V1799" i="3"/>
  <c r="W1799" i="3"/>
  <c r="X1799" i="3"/>
  <c r="Y1799" i="3" s="1"/>
  <c r="Z1799" i="3"/>
  <c r="AA1799" i="3"/>
  <c r="AB1799" i="3"/>
  <c r="AC1799" i="3"/>
  <c r="AD1799" i="3"/>
  <c r="AF1799" i="3"/>
  <c r="AG1799" i="3"/>
  <c r="AH1799" i="3"/>
  <c r="AI1799" i="3"/>
  <c r="AJ1799" i="3"/>
  <c r="AK1799" i="3"/>
  <c r="AL1799" i="3"/>
  <c r="AM1799" i="3"/>
  <c r="AN1799" i="3"/>
  <c r="AO1799" i="3"/>
  <c r="E1800" i="3"/>
  <c r="F1800" i="3"/>
  <c r="G1800" i="3"/>
  <c r="H1800" i="3"/>
  <c r="K1800" i="3"/>
  <c r="L1800" i="3"/>
  <c r="M1800" i="3"/>
  <c r="N1800" i="3"/>
  <c r="P1800" i="3" s="1"/>
  <c r="O1800" i="3"/>
  <c r="Q1800" i="3"/>
  <c r="R1800" i="3" s="1"/>
  <c r="S1800" i="3"/>
  <c r="T1800" i="3"/>
  <c r="U1800" i="3"/>
  <c r="V1800" i="3"/>
  <c r="W1800" i="3"/>
  <c r="X1800" i="3"/>
  <c r="Y1800" i="3"/>
  <c r="Z1800" i="3"/>
  <c r="AA1800" i="3"/>
  <c r="AB1800" i="3"/>
  <c r="AC1800" i="3"/>
  <c r="AD1800" i="3"/>
  <c r="AF1800" i="3"/>
  <c r="AG1800" i="3"/>
  <c r="AH1800" i="3"/>
  <c r="AI1800" i="3"/>
  <c r="AJ1800" i="3"/>
  <c r="AK1800" i="3"/>
  <c r="AL1800" i="3"/>
  <c r="AM1800" i="3"/>
  <c r="AN1800" i="3"/>
  <c r="AO1800" i="3"/>
  <c r="E1801" i="3"/>
  <c r="F1801" i="3"/>
  <c r="G1801" i="3"/>
  <c r="H1801" i="3"/>
  <c r="K1801" i="3"/>
  <c r="L1801" i="3"/>
  <c r="M1801" i="3"/>
  <c r="N1801" i="3"/>
  <c r="O1801" i="3" s="1"/>
  <c r="P1801" i="3"/>
  <c r="Q1801" i="3"/>
  <c r="R1801" i="3"/>
  <c r="S1801" i="3"/>
  <c r="T1801" i="3"/>
  <c r="U1801" i="3"/>
  <c r="V1801" i="3"/>
  <c r="W1801" i="3"/>
  <c r="X1801" i="3"/>
  <c r="Y1801" i="3" s="1"/>
  <c r="Z1801" i="3"/>
  <c r="AA1801" i="3"/>
  <c r="AB1801" i="3"/>
  <c r="AC1801" i="3"/>
  <c r="AD1801" i="3"/>
  <c r="AF1801" i="3"/>
  <c r="AG1801" i="3"/>
  <c r="AH1801" i="3"/>
  <c r="AI1801" i="3"/>
  <c r="AJ1801" i="3"/>
  <c r="AK1801" i="3"/>
  <c r="AL1801" i="3"/>
  <c r="AM1801" i="3"/>
  <c r="AN1801" i="3"/>
  <c r="AO1801" i="3"/>
  <c r="E1802" i="3"/>
  <c r="F1802" i="3"/>
  <c r="G1802" i="3"/>
  <c r="H1802" i="3"/>
  <c r="K1802" i="3"/>
  <c r="L1802" i="3"/>
  <c r="M1802" i="3"/>
  <c r="N1802" i="3"/>
  <c r="O1802" i="3"/>
  <c r="P1802" i="3"/>
  <c r="Q1802" i="3"/>
  <c r="R1802" i="3" s="1"/>
  <c r="S1802" i="3"/>
  <c r="T1802" i="3"/>
  <c r="U1802" i="3"/>
  <c r="V1802" i="3"/>
  <c r="W1802" i="3"/>
  <c r="X1802" i="3"/>
  <c r="Y1802" i="3"/>
  <c r="Z1802" i="3"/>
  <c r="AA1802" i="3"/>
  <c r="AB1802" i="3"/>
  <c r="AC1802" i="3"/>
  <c r="AD1802" i="3"/>
  <c r="AF1802" i="3"/>
  <c r="AG1802" i="3"/>
  <c r="AH1802" i="3"/>
  <c r="AI1802" i="3"/>
  <c r="AJ1802" i="3"/>
  <c r="AK1802" i="3"/>
  <c r="AL1802" i="3"/>
  <c r="AM1802" i="3"/>
  <c r="AN1802" i="3"/>
  <c r="AO1802" i="3"/>
  <c r="E1803" i="3"/>
  <c r="F1803" i="3"/>
  <c r="G1803" i="3"/>
  <c r="H1803" i="3"/>
  <c r="K1803" i="3"/>
  <c r="L1803" i="3"/>
  <c r="M1803" i="3"/>
  <c r="N1803" i="3"/>
  <c r="O1803" i="3" s="1"/>
  <c r="Q1803" i="3"/>
  <c r="R1803" i="3"/>
  <c r="S1803" i="3"/>
  <c r="T1803" i="3"/>
  <c r="U1803" i="3"/>
  <c r="V1803" i="3"/>
  <c r="W1803" i="3"/>
  <c r="X1803" i="3"/>
  <c r="Y1803" i="3" s="1"/>
  <c r="Z1803" i="3"/>
  <c r="AA1803" i="3"/>
  <c r="AB1803" i="3"/>
  <c r="AC1803" i="3"/>
  <c r="AD1803" i="3"/>
  <c r="AF1803" i="3"/>
  <c r="AG1803" i="3"/>
  <c r="AH1803" i="3"/>
  <c r="AI1803" i="3"/>
  <c r="AJ1803" i="3"/>
  <c r="AK1803" i="3"/>
  <c r="AL1803" i="3"/>
  <c r="AM1803" i="3"/>
  <c r="AN1803" i="3"/>
  <c r="AO1803" i="3"/>
  <c r="E1804" i="3"/>
  <c r="F1804" i="3"/>
  <c r="G1804" i="3"/>
  <c r="H1804" i="3"/>
  <c r="K1804" i="3"/>
  <c r="L1804" i="3"/>
  <c r="M1804" i="3"/>
  <c r="N1804" i="3"/>
  <c r="O1804" i="3"/>
  <c r="P1804" i="3"/>
  <c r="Q1804" i="3"/>
  <c r="R1804" i="3" s="1"/>
  <c r="S1804" i="3"/>
  <c r="T1804" i="3"/>
  <c r="U1804" i="3"/>
  <c r="V1804" i="3"/>
  <c r="W1804" i="3"/>
  <c r="X1804" i="3"/>
  <c r="Y1804" i="3"/>
  <c r="Z1804" i="3"/>
  <c r="AA1804" i="3"/>
  <c r="AB1804" i="3"/>
  <c r="AC1804" i="3"/>
  <c r="AD1804" i="3"/>
  <c r="AF1804" i="3"/>
  <c r="AG1804" i="3"/>
  <c r="AH1804" i="3"/>
  <c r="AI1804" i="3"/>
  <c r="AJ1804" i="3"/>
  <c r="AK1804" i="3"/>
  <c r="AL1804" i="3"/>
  <c r="AM1804" i="3"/>
  <c r="AN1804" i="3"/>
  <c r="AO1804" i="3"/>
  <c r="E1805" i="3"/>
  <c r="F1805" i="3"/>
  <c r="G1805" i="3"/>
  <c r="H1805" i="3"/>
  <c r="K1805" i="3"/>
  <c r="L1805" i="3"/>
  <c r="M1805" i="3"/>
  <c r="N1805" i="3"/>
  <c r="O1805" i="3" s="1"/>
  <c r="P1805" i="3"/>
  <c r="Q1805" i="3"/>
  <c r="R1805" i="3"/>
  <c r="S1805" i="3"/>
  <c r="T1805" i="3"/>
  <c r="U1805" i="3"/>
  <c r="V1805" i="3"/>
  <c r="W1805" i="3"/>
  <c r="X1805" i="3"/>
  <c r="Y1805" i="3" s="1"/>
  <c r="Z1805" i="3"/>
  <c r="AA1805" i="3"/>
  <c r="AB1805" i="3"/>
  <c r="AC1805" i="3"/>
  <c r="AD1805" i="3"/>
  <c r="AF1805" i="3"/>
  <c r="AG1805" i="3"/>
  <c r="AH1805" i="3"/>
  <c r="AI1805" i="3"/>
  <c r="AJ1805" i="3"/>
  <c r="AK1805" i="3"/>
  <c r="AL1805" i="3"/>
  <c r="AM1805" i="3"/>
  <c r="AN1805" i="3"/>
  <c r="AO1805" i="3"/>
  <c r="E1806" i="3"/>
  <c r="F1806" i="3"/>
  <c r="G1806" i="3"/>
  <c r="H1806" i="3"/>
  <c r="K1806" i="3"/>
  <c r="L1806" i="3"/>
  <c r="M1806" i="3"/>
  <c r="N1806" i="3"/>
  <c r="P1806" i="3" s="1"/>
  <c r="O1806" i="3"/>
  <c r="Q1806" i="3"/>
  <c r="R1806" i="3" s="1"/>
  <c r="S1806" i="3"/>
  <c r="T1806" i="3"/>
  <c r="U1806" i="3"/>
  <c r="V1806" i="3"/>
  <c r="W1806" i="3"/>
  <c r="X1806" i="3"/>
  <c r="Y1806" i="3"/>
  <c r="Z1806" i="3"/>
  <c r="AA1806" i="3"/>
  <c r="AB1806" i="3"/>
  <c r="AC1806" i="3"/>
  <c r="AD1806" i="3"/>
  <c r="AF1806" i="3"/>
  <c r="AG1806" i="3"/>
  <c r="AH1806" i="3"/>
  <c r="AI1806" i="3"/>
  <c r="AJ1806" i="3"/>
  <c r="AK1806" i="3"/>
  <c r="AL1806" i="3"/>
  <c r="AM1806" i="3"/>
  <c r="AN1806" i="3"/>
  <c r="AO1806" i="3"/>
  <c r="E1807" i="3"/>
  <c r="F1807" i="3"/>
  <c r="G1807" i="3"/>
  <c r="H1807" i="3"/>
  <c r="K1807" i="3"/>
  <c r="L1807" i="3"/>
  <c r="M1807" i="3"/>
  <c r="N1807" i="3"/>
  <c r="O1807" i="3" s="1"/>
  <c r="P1807" i="3"/>
  <c r="Q1807" i="3"/>
  <c r="R1807" i="3"/>
  <c r="S1807" i="3"/>
  <c r="T1807" i="3"/>
  <c r="U1807" i="3"/>
  <c r="V1807" i="3"/>
  <c r="W1807" i="3"/>
  <c r="X1807" i="3"/>
  <c r="Y1807" i="3" s="1"/>
  <c r="Z1807" i="3"/>
  <c r="AA1807" i="3"/>
  <c r="AB1807" i="3"/>
  <c r="AC1807" i="3"/>
  <c r="AD1807" i="3"/>
  <c r="AF1807" i="3"/>
  <c r="AG1807" i="3"/>
  <c r="AH1807" i="3"/>
  <c r="AI1807" i="3"/>
  <c r="AJ1807" i="3"/>
  <c r="AK1807" i="3"/>
  <c r="AL1807" i="3"/>
  <c r="AM1807" i="3"/>
  <c r="AN1807" i="3"/>
  <c r="AO1807" i="3"/>
  <c r="E1808" i="3"/>
  <c r="F1808" i="3"/>
  <c r="G1808" i="3"/>
  <c r="H1808" i="3"/>
  <c r="K1808" i="3"/>
  <c r="L1808" i="3"/>
  <c r="M1808" i="3"/>
  <c r="N1808" i="3"/>
  <c r="O1808" i="3"/>
  <c r="P1808" i="3"/>
  <c r="Q1808" i="3"/>
  <c r="R1808" i="3" s="1"/>
  <c r="S1808" i="3"/>
  <c r="T1808" i="3"/>
  <c r="U1808" i="3"/>
  <c r="V1808" i="3"/>
  <c r="W1808" i="3"/>
  <c r="X1808" i="3"/>
  <c r="Y1808" i="3"/>
  <c r="Z1808" i="3"/>
  <c r="AA1808" i="3"/>
  <c r="AB1808" i="3"/>
  <c r="AC1808" i="3"/>
  <c r="AD1808" i="3"/>
  <c r="AF1808" i="3"/>
  <c r="AG1808" i="3"/>
  <c r="AH1808" i="3"/>
  <c r="AI1808" i="3"/>
  <c r="AJ1808" i="3"/>
  <c r="AK1808" i="3"/>
  <c r="AL1808" i="3"/>
  <c r="AM1808" i="3"/>
  <c r="AN1808" i="3"/>
  <c r="AO1808" i="3"/>
  <c r="E1809" i="3"/>
  <c r="F1809" i="3"/>
  <c r="G1809" i="3"/>
  <c r="H1809" i="3"/>
  <c r="K1809" i="3"/>
  <c r="L1809" i="3"/>
  <c r="M1809" i="3"/>
  <c r="N1809" i="3"/>
  <c r="O1809" i="3" s="1"/>
  <c r="Q1809" i="3"/>
  <c r="R1809" i="3"/>
  <c r="S1809" i="3"/>
  <c r="T1809" i="3"/>
  <c r="U1809" i="3"/>
  <c r="V1809" i="3"/>
  <c r="W1809" i="3"/>
  <c r="X1809" i="3"/>
  <c r="Y1809" i="3" s="1"/>
  <c r="Z1809" i="3"/>
  <c r="AA1809" i="3"/>
  <c r="AB1809" i="3"/>
  <c r="AC1809" i="3"/>
  <c r="AD1809" i="3"/>
  <c r="AF1809" i="3"/>
  <c r="AG1809" i="3"/>
  <c r="AH1809" i="3"/>
  <c r="AI1809" i="3"/>
  <c r="AJ1809" i="3"/>
  <c r="AK1809" i="3"/>
  <c r="AL1809" i="3"/>
  <c r="AM1809" i="3"/>
  <c r="AN1809" i="3"/>
  <c r="AO1809" i="3"/>
  <c r="E1810" i="3"/>
  <c r="F1810" i="3"/>
  <c r="G1810" i="3"/>
  <c r="H1810" i="3"/>
  <c r="K1810" i="3"/>
  <c r="L1810" i="3"/>
  <c r="M1810" i="3"/>
  <c r="N1810" i="3"/>
  <c r="O1810" i="3"/>
  <c r="P1810" i="3"/>
  <c r="Q1810" i="3"/>
  <c r="R1810" i="3" s="1"/>
  <c r="S1810" i="3"/>
  <c r="T1810" i="3"/>
  <c r="U1810" i="3"/>
  <c r="V1810" i="3"/>
  <c r="W1810" i="3"/>
  <c r="X1810" i="3"/>
  <c r="Y1810" i="3"/>
  <c r="Z1810" i="3"/>
  <c r="AA1810" i="3"/>
  <c r="AB1810" i="3"/>
  <c r="AC1810" i="3"/>
  <c r="AD1810" i="3"/>
  <c r="AF1810" i="3"/>
  <c r="AG1810" i="3"/>
  <c r="AH1810" i="3"/>
  <c r="AI1810" i="3"/>
  <c r="AJ1810" i="3"/>
  <c r="AK1810" i="3"/>
  <c r="AL1810" i="3"/>
  <c r="AM1810" i="3"/>
  <c r="AN1810" i="3"/>
  <c r="AO1810" i="3"/>
  <c r="E1811" i="3"/>
  <c r="F1811" i="3"/>
  <c r="G1811" i="3"/>
  <c r="H1811" i="3"/>
  <c r="K1811" i="3"/>
  <c r="L1811" i="3"/>
  <c r="M1811" i="3"/>
  <c r="N1811" i="3"/>
  <c r="O1811" i="3" s="1"/>
  <c r="P1811" i="3"/>
  <c r="Q1811" i="3"/>
  <c r="R1811" i="3"/>
  <c r="S1811" i="3"/>
  <c r="T1811" i="3"/>
  <c r="U1811" i="3"/>
  <c r="V1811" i="3"/>
  <c r="W1811" i="3"/>
  <c r="X1811" i="3"/>
  <c r="Y1811" i="3" s="1"/>
  <c r="Z1811" i="3"/>
  <c r="AA1811" i="3"/>
  <c r="AB1811" i="3"/>
  <c r="AC1811" i="3"/>
  <c r="AD1811" i="3"/>
  <c r="AF1811" i="3"/>
  <c r="AG1811" i="3"/>
  <c r="AH1811" i="3"/>
  <c r="AI1811" i="3"/>
  <c r="AJ1811" i="3"/>
  <c r="AK1811" i="3"/>
  <c r="AL1811" i="3"/>
  <c r="AM1811" i="3"/>
  <c r="AN1811" i="3"/>
  <c r="AO1811" i="3"/>
  <c r="E1812" i="3"/>
  <c r="F1812" i="3"/>
  <c r="G1812" i="3"/>
  <c r="H1812" i="3"/>
  <c r="K1812" i="3"/>
  <c r="L1812" i="3"/>
  <c r="M1812" i="3"/>
  <c r="N1812" i="3"/>
  <c r="P1812" i="3" s="1"/>
  <c r="O1812" i="3"/>
  <c r="Q1812" i="3"/>
  <c r="R1812" i="3" s="1"/>
  <c r="S1812" i="3"/>
  <c r="T1812" i="3"/>
  <c r="U1812" i="3"/>
  <c r="V1812" i="3"/>
  <c r="W1812" i="3"/>
  <c r="X1812" i="3"/>
  <c r="Y1812" i="3"/>
  <c r="Z1812" i="3"/>
  <c r="AA1812" i="3"/>
  <c r="AB1812" i="3"/>
  <c r="AC1812" i="3"/>
  <c r="AD1812" i="3"/>
  <c r="AF1812" i="3"/>
  <c r="AG1812" i="3"/>
  <c r="AH1812" i="3"/>
  <c r="AI1812" i="3"/>
  <c r="AJ1812" i="3"/>
  <c r="AK1812" i="3"/>
  <c r="AL1812" i="3"/>
  <c r="AM1812" i="3"/>
  <c r="AN1812" i="3"/>
  <c r="AO1812" i="3"/>
  <c r="E1813" i="3"/>
  <c r="F1813" i="3"/>
  <c r="G1813" i="3"/>
  <c r="H1813" i="3"/>
  <c r="K1813" i="3"/>
  <c r="L1813" i="3"/>
  <c r="M1813" i="3"/>
  <c r="N1813" i="3"/>
  <c r="O1813" i="3" s="1"/>
  <c r="P1813" i="3"/>
  <c r="Q1813" i="3"/>
  <c r="R1813" i="3"/>
  <c r="S1813" i="3"/>
  <c r="T1813" i="3"/>
  <c r="U1813" i="3"/>
  <c r="V1813" i="3"/>
  <c r="W1813" i="3"/>
  <c r="X1813" i="3"/>
  <c r="Y1813" i="3" s="1"/>
  <c r="Z1813" i="3"/>
  <c r="AA1813" i="3"/>
  <c r="AB1813" i="3"/>
  <c r="AC1813" i="3"/>
  <c r="AD1813" i="3"/>
  <c r="AF1813" i="3"/>
  <c r="AG1813" i="3"/>
  <c r="AH1813" i="3"/>
  <c r="AI1813" i="3"/>
  <c r="AJ1813" i="3"/>
  <c r="AK1813" i="3"/>
  <c r="AL1813" i="3"/>
  <c r="AM1813" i="3"/>
  <c r="AN1813" i="3"/>
  <c r="AO1813" i="3"/>
  <c r="E1814" i="3"/>
  <c r="F1814" i="3"/>
  <c r="G1814" i="3"/>
  <c r="H1814" i="3"/>
  <c r="K1814" i="3"/>
  <c r="L1814" i="3"/>
  <c r="M1814" i="3"/>
  <c r="N1814" i="3"/>
  <c r="O1814" i="3"/>
  <c r="P1814" i="3"/>
  <c r="Q1814" i="3"/>
  <c r="R1814" i="3" s="1"/>
  <c r="S1814" i="3"/>
  <c r="T1814" i="3"/>
  <c r="U1814" i="3"/>
  <c r="V1814" i="3"/>
  <c r="W1814" i="3"/>
  <c r="X1814" i="3"/>
  <c r="Y1814" i="3"/>
  <c r="Z1814" i="3"/>
  <c r="AA1814" i="3"/>
  <c r="AB1814" i="3"/>
  <c r="AC1814" i="3"/>
  <c r="AD1814" i="3"/>
  <c r="AF1814" i="3"/>
  <c r="AG1814" i="3"/>
  <c r="AH1814" i="3"/>
  <c r="AI1814" i="3"/>
  <c r="AJ1814" i="3"/>
  <c r="AK1814" i="3"/>
  <c r="AL1814" i="3"/>
  <c r="AM1814" i="3"/>
  <c r="AN1814" i="3"/>
  <c r="AO1814" i="3"/>
  <c r="E1815" i="3"/>
  <c r="F1815" i="3"/>
  <c r="G1815" i="3"/>
  <c r="H1815" i="3"/>
  <c r="K1815" i="3"/>
  <c r="L1815" i="3"/>
  <c r="M1815" i="3"/>
  <c r="N1815" i="3"/>
  <c r="O1815" i="3" s="1"/>
  <c r="Q1815" i="3"/>
  <c r="R1815" i="3"/>
  <c r="S1815" i="3"/>
  <c r="T1815" i="3"/>
  <c r="U1815" i="3"/>
  <c r="V1815" i="3"/>
  <c r="W1815" i="3"/>
  <c r="X1815" i="3"/>
  <c r="Y1815" i="3" s="1"/>
  <c r="Z1815" i="3"/>
  <c r="AA1815" i="3"/>
  <c r="AB1815" i="3"/>
  <c r="AC1815" i="3"/>
  <c r="AD1815" i="3"/>
  <c r="AF1815" i="3"/>
  <c r="AG1815" i="3"/>
  <c r="AH1815" i="3"/>
  <c r="AI1815" i="3"/>
  <c r="AJ1815" i="3"/>
  <c r="AK1815" i="3"/>
  <c r="AL1815" i="3"/>
  <c r="AM1815" i="3"/>
  <c r="AN1815" i="3"/>
  <c r="AO1815" i="3"/>
  <c r="E1816" i="3"/>
  <c r="F1816" i="3"/>
  <c r="G1816" i="3"/>
  <c r="H1816" i="3"/>
  <c r="K1816" i="3"/>
  <c r="L1816" i="3"/>
  <c r="M1816" i="3"/>
  <c r="N1816" i="3"/>
  <c r="O1816" i="3"/>
  <c r="P1816" i="3"/>
  <c r="Q1816" i="3"/>
  <c r="R1816" i="3" s="1"/>
  <c r="S1816" i="3"/>
  <c r="T1816" i="3"/>
  <c r="U1816" i="3"/>
  <c r="V1816" i="3"/>
  <c r="W1816" i="3"/>
  <c r="X1816" i="3"/>
  <c r="Y1816" i="3"/>
  <c r="Z1816" i="3"/>
  <c r="AA1816" i="3"/>
  <c r="AB1816" i="3"/>
  <c r="AC1816" i="3"/>
  <c r="AD1816" i="3"/>
  <c r="AF1816" i="3"/>
  <c r="AG1816" i="3"/>
  <c r="AH1816" i="3"/>
  <c r="AI1816" i="3"/>
  <c r="AJ1816" i="3"/>
  <c r="AK1816" i="3"/>
  <c r="AL1816" i="3"/>
  <c r="AM1816" i="3"/>
  <c r="AN1816" i="3"/>
  <c r="AO1816" i="3"/>
  <c r="E1817" i="3"/>
  <c r="F1817" i="3"/>
  <c r="G1817" i="3"/>
  <c r="H1817" i="3"/>
  <c r="K1817" i="3"/>
  <c r="L1817" i="3"/>
  <c r="M1817" i="3"/>
  <c r="N1817" i="3"/>
  <c r="O1817" i="3" s="1"/>
  <c r="P1817" i="3"/>
  <c r="Q1817" i="3"/>
  <c r="R1817" i="3"/>
  <c r="S1817" i="3"/>
  <c r="T1817" i="3"/>
  <c r="U1817" i="3"/>
  <c r="V1817" i="3"/>
  <c r="W1817" i="3"/>
  <c r="X1817" i="3"/>
  <c r="Y1817" i="3" s="1"/>
  <c r="Z1817" i="3"/>
  <c r="AA1817" i="3"/>
  <c r="AB1817" i="3"/>
  <c r="AC1817" i="3"/>
  <c r="AD1817" i="3"/>
  <c r="AF1817" i="3"/>
  <c r="AG1817" i="3"/>
  <c r="AH1817" i="3"/>
  <c r="AI1817" i="3"/>
  <c r="AJ1817" i="3"/>
  <c r="AK1817" i="3"/>
  <c r="AL1817" i="3"/>
  <c r="AM1817" i="3"/>
  <c r="AN1817" i="3"/>
  <c r="AO1817" i="3"/>
  <c r="E1818" i="3"/>
  <c r="F1818" i="3"/>
  <c r="G1818" i="3"/>
  <c r="H1818" i="3"/>
  <c r="K1818" i="3"/>
  <c r="L1818" i="3"/>
  <c r="M1818" i="3"/>
  <c r="N1818" i="3"/>
  <c r="P1818" i="3" s="1"/>
  <c r="O1818" i="3"/>
  <c r="Q1818" i="3"/>
  <c r="R1818" i="3" s="1"/>
  <c r="S1818" i="3"/>
  <c r="T1818" i="3"/>
  <c r="U1818" i="3"/>
  <c r="V1818" i="3"/>
  <c r="W1818" i="3"/>
  <c r="X1818" i="3"/>
  <c r="Y1818" i="3"/>
  <c r="Z1818" i="3"/>
  <c r="AA1818" i="3"/>
  <c r="AB1818" i="3"/>
  <c r="AC1818" i="3"/>
  <c r="AD1818" i="3"/>
  <c r="AF1818" i="3"/>
  <c r="AG1818" i="3"/>
  <c r="AH1818" i="3"/>
  <c r="AI1818" i="3"/>
  <c r="AJ1818" i="3"/>
  <c r="AK1818" i="3"/>
  <c r="AL1818" i="3"/>
  <c r="AM1818" i="3"/>
  <c r="AN1818" i="3"/>
  <c r="AO1818" i="3"/>
  <c r="E1819" i="3"/>
  <c r="F1819" i="3"/>
  <c r="G1819" i="3"/>
  <c r="H1819" i="3"/>
  <c r="K1819" i="3"/>
  <c r="L1819" i="3"/>
  <c r="M1819" i="3"/>
  <c r="N1819" i="3"/>
  <c r="O1819" i="3" s="1"/>
  <c r="P1819" i="3"/>
  <c r="Q1819" i="3"/>
  <c r="R1819" i="3"/>
  <c r="S1819" i="3"/>
  <c r="T1819" i="3"/>
  <c r="U1819" i="3"/>
  <c r="V1819" i="3"/>
  <c r="W1819" i="3"/>
  <c r="X1819" i="3"/>
  <c r="Y1819" i="3" s="1"/>
  <c r="Z1819" i="3"/>
  <c r="AA1819" i="3"/>
  <c r="AB1819" i="3"/>
  <c r="AC1819" i="3"/>
  <c r="AD1819" i="3"/>
  <c r="AF1819" i="3"/>
  <c r="AG1819" i="3"/>
  <c r="AH1819" i="3"/>
  <c r="AI1819" i="3"/>
  <c r="AJ1819" i="3"/>
  <c r="AK1819" i="3"/>
  <c r="AL1819" i="3"/>
  <c r="AM1819" i="3"/>
  <c r="AN1819" i="3"/>
  <c r="AO1819" i="3"/>
  <c r="E1820" i="3"/>
  <c r="F1820" i="3"/>
  <c r="G1820" i="3"/>
  <c r="H1820" i="3"/>
  <c r="K1820" i="3"/>
  <c r="L1820" i="3"/>
  <c r="M1820" i="3"/>
  <c r="N1820" i="3"/>
  <c r="O1820" i="3"/>
  <c r="P1820" i="3"/>
  <c r="Q1820" i="3"/>
  <c r="R1820" i="3" s="1"/>
  <c r="S1820" i="3"/>
  <c r="T1820" i="3"/>
  <c r="U1820" i="3"/>
  <c r="V1820" i="3"/>
  <c r="W1820" i="3"/>
  <c r="X1820" i="3"/>
  <c r="Y1820" i="3"/>
  <c r="Z1820" i="3"/>
  <c r="AA1820" i="3"/>
  <c r="AB1820" i="3"/>
  <c r="AC1820" i="3"/>
  <c r="AD1820" i="3"/>
  <c r="AF1820" i="3"/>
  <c r="AG1820" i="3"/>
  <c r="AH1820" i="3"/>
  <c r="AI1820" i="3"/>
  <c r="AJ1820" i="3"/>
  <c r="AK1820" i="3"/>
  <c r="AL1820" i="3"/>
  <c r="AM1820" i="3"/>
  <c r="AN1820" i="3"/>
  <c r="AO1820" i="3"/>
  <c r="E1821" i="3"/>
  <c r="F1821" i="3"/>
  <c r="G1821" i="3"/>
  <c r="H1821" i="3"/>
  <c r="K1821" i="3"/>
  <c r="L1821" i="3"/>
  <c r="M1821" i="3"/>
  <c r="N1821" i="3"/>
  <c r="O1821" i="3" s="1"/>
  <c r="Q1821" i="3"/>
  <c r="R1821" i="3"/>
  <c r="S1821" i="3"/>
  <c r="T1821" i="3"/>
  <c r="U1821" i="3"/>
  <c r="V1821" i="3"/>
  <c r="W1821" i="3"/>
  <c r="X1821" i="3"/>
  <c r="Y1821" i="3" s="1"/>
  <c r="Z1821" i="3"/>
  <c r="AA1821" i="3"/>
  <c r="AB1821" i="3"/>
  <c r="AC1821" i="3"/>
  <c r="AD1821" i="3"/>
  <c r="AF1821" i="3"/>
  <c r="AG1821" i="3"/>
  <c r="AH1821" i="3"/>
  <c r="AI1821" i="3"/>
  <c r="AJ1821" i="3"/>
  <c r="AK1821" i="3"/>
  <c r="AL1821" i="3"/>
  <c r="AM1821" i="3"/>
  <c r="AN1821" i="3"/>
  <c r="AO1821" i="3"/>
  <c r="E1822" i="3"/>
  <c r="F1822" i="3"/>
  <c r="G1822" i="3"/>
  <c r="H1822" i="3"/>
  <c r="K1822" i="3"/>
  <c r="L1822" i="3"/>
  <c r="M1822" i="3"/>
  <c r="N1822" i="3"/>
  <c r="O1822" i="3"/>
  <c r="P1822" i="3"/>
  <c r="Q1822" i="3"/>
  <c r="R1822" i="3" s="1"/>
  <c r="S1822" i="3"/>
  <c r="T1822" i="3"/>
  <c r="U1822" i="3"/>
  <c r="V1822" i="3"/>
  <c r="W1822" i="3"/>
  <c r="X1822" i="3"/>
  <c r="Y1822" i="3"/>
  <c r="Z1822" i="3"/>
  <c r="AA1822" i="3"/>
  <c r="AB1822" i="3"/>
  <c r="AC1822" i="3"/>
  <c r="AD1822" i="3"/>
  <c r="AF1822" i="3"/>
  <c r="AG1822" i="3"/>
  <c r="AH1822" i="3"/>
  <c r="AI1822" i="3"/>
  <c r="AJ1822" i="3"/>
  <c r="AK1822" i="3"/>
  <c r="AL1822" i="3"/>
  <c r="AM1822" i="3"/>
  <c r="AN1822" i="3"/>
  <c r="AO1822" i="3"/>
  <c r="E1823" i="3"/>
  <c r="F1823" i="3"/>
  <c r="G1823" i="3"/>
  <c r="H1823" i="3"/>
  <c r="K1823" i="3"/>
  <c r="L1823" i="3"/>
  <c r="M1823" i="3"/>
  <c r="N1823" i="3"/>
  <c r="O1823" i="3" s="1"/>
  <c r="P1823" i="3"/>
  <c r="Q1823" i="3"/>
  <c r="R1823" i="3"/>
  <c r="S1823" i="3"/>
  <c r="T1823" i="3"/>
  <c r="U1823" i="3"/>
  <c r="V1823" i="3"/>
  <c r="W1823" i="3"/>
  <c r="X1823" i="3"/>
  <c r="Y1823" i="3" s="1"/>
  <c r="Z1823" i="3"/>
  <c r="AA1823" i="3"/>
  <c r="AB1823" i="3"/>
  <c r="AC1823" i="3"/>
  <c r="AD1823" i="3"/>
  <c r="AF1823" i="3"/>
  <c r="AG1823" i="3"/>
  <c r="AH1823" i="3"/>
  <c r="AI1823" i="3"/>
  <c r="AJ1823" i="3"/>
  <c r="AK1823" i="3"/>
  <c r="AL1823" i="3"/>
  <c r="AM1823" i="3"/>
  <c r="AN1823" i="3"/>
  <c r="AO1823" i="3"/>
  <c r="E1824" i="3"/>
  <c r="F1824" i="3"/>
  <c r="G1824" i="3"/>
  <c r="H1824" i="3"/>
  <c r="K1824" i="3"/>
  <c r="L1824" i="3"/>
  <c r="M1824" i="3"/>
  <c r="N1824" i="3"/>
  <c r="P1824" i="3" s="1"/>
  <c r="O1824" i="3"/>
  <c r="Q1824" i="3"/>
  <c r="R1824" i="3" s="1"/>
  <c r="S1824" i="3"/>
  <c r="T1824" i="3"/>
  <c r="U1824" i="3"/>
  <c r="V1824" i="3"/>
  <c r="W1824" i="3"/>
  <c r="X1824" i="3"/>
  <c r="Y1824" i="3"/>
  <c r="Z1824" i="3"/>
  <c r="AA1824" i="3"/>
  <c r="AB1824" i="3"/>
  <c r="AC1824" i="3"/>
  <c r="AD1824" i="3"/>
  <c r="AF1824" i="3"/>
  <c r="AG1824" i="3"/>
  <c r="AH1824" i="3"/>
  <c r="AI1824" i="3"/>
  <c r="AJ1824" i="3"/>
  <c r="AK1824" i="3"/>
  <c r="AL1824" i="3"/>
  <c r="AM1824" i="3"/>
  <c r="AN1824" i="3"/>
  <c r="AO1824" i="3"/>
  <c r="E1825" i="3"/>
  <c r="F1825" i="3"/>
  <c r="G1825" i="3"/>
  <c r="H1825" i="3"/>
  <c r="K1825" i="3"/>
  <c r="L1825" i="3"/>
  <c r="M1825" i="3"/>
  <c r="N1825" i="3"/>
  <c r="O1825" i="3" s="1"/>
  <c r="P1825" i="3"/>
  <c r="Q1825" i="3"/>
  <c r="R1825" i="3"/>
  <c r="S1825" i="3"/>
  <c r="T1825" i="3"/>
  <c r="U1825" i="3"/>
  <c r="V1825" i="3"/>
  <c r="W1825" i="3"/>
  <c r="X1825" i="3"/>
  <c r="Y1825" i="3" s="1"/>
  <c r="Z1825" i="3"/>
  <c r="AA1825" i="3"/>
  <c r="AB1825" i="3"/>
  <c r="AC1825" i="3"/>
  <c r="AD1825" i="3"/>
  <c r="AF1825" i="3"/>
  <c r="AG1825" i="3"/>
  <c r="AH1825" i="3"/>
  <c r="AI1825" i="3"/>
  <c r="AJ1825" i="3"/>
  <c r="AK1825" i="3"/>
  <c r="AL1825" i="3"/>
  <c r="AM1825" i="3"/>
  <c r="AN1825" i="3"/>
  <c r="AO1825" i="3"/>
  <c r="E1826" i="3"/>
  <c r="F1826" i="3"/>
  <c r="G1826" i="3"/>
  <c r="H1826" i="3"/>
  <c r="K1826" i="3"/>
  <c r="L1826" i="3"/>
  <c r="M1826" i="3"/>
  <c r="N1826" i="3"/>
  <c r="O1826" i="3"/>
  <c r="P1826" i="3"/>
  <c r="Q1826" i="3"/>
  <c r="R1826" i="3" s="1"/>
  <c r="S1826" i="3"/>
  <c r="T1826" i="3"/>
  <c r="U1826" i="3"/>
  <c r="V1826" i="3"/>
  <c r="W1826" i="3"/>
  <c r="X1826" i="3"/>
  <c r="Y1826" i="3"/>
  <c r="Z1826" i="3"/>
  <c r="AA1826" i="3"/>
  <c r="AB1826" i="3"/>
  <c r="AC1826" i="3"/>
  <c r="AD1826" i="3"/>
  <c r="AF1826" i="3"/>
  <c r="AG1826" i="3"/>
  <c r="AH1826" i="3"/>
  <c r="AI1826" i="3"/>
  <c r="AJ1826" i="3"/>
  <c r="AK1826" i="3"/>
  <c r="AL1826" i="3"/>
  <c r="AM1826" i="3"/>
  <c r="AN1826" i="3"/>
  <c r="AO1826" i="3"/>
  <c r="E1827" i="3"/>
  <c r="F1827" i="3"/>
  <c r="G1827" i="3"/>
  <c r="H1827" i="3"/>
  <c r="K1827" i="3"/>
  <c r="L1827" i="3"/>
  <c r="M1827" i="3"/>
  <c r="N1827" i="3"/>
  <c r="O1827" i="3" s="1"/>
  <c r="Q1827" i="3"/>
  <c r="R1827" i="3"/>
  <c r="S1827" i="3"/>
  <c r="T1827" i="3"/>
  <c r="U1827" i="3"/>
  <c r="V1827" i="3"/>
  <c r="W1827" i="3"/>
  <c r="X1827" i="3"/>
  <c r="Y1827" i="3" s="1"/>
  <c r="Z1827" i="3"/>
  <c r="AA1827" i="3"/>
  <c r="AB1827" i="3"/>
  <c r="AC1827" i="3"/>
  <c r="AD1827" i="3"/>
  <c r="AF1827" i="3"/>
  <c r="AG1827" i="3"/>
  <c r="AH1827" i="3"/>
  <c r="AI1827" i="3"/>
  <c r="AJ1827" i="3"/>
  <c r="AK1827" i="3"/>
  <c r="AL1827" i="3"/>
  <c r="AM1827" i="3"/>
  <c r="AN1827" i="3"/>
  <c r="AO1827" i="3"/>
  <c r="E1828" i="3"/>
  <c r="F1828" i="3"/>
  <c r="G1828" i="3"/>
  <c r="H1828" i="3"/>
  <c r="K1828" i="3"/>
  <c r="L1828" i="3"/>
  <c r="M1828" i="3"/>
  <c r="N1828" i="3"/>
  <c r="O1828" i="3"/>
  <c r="P1828" i="3"/>
  <c r="Q1828" i="3"/>
  <c r="R1828" i="3" s="1"/>
  <c r="S1828" i="3"/>
  <c r="T1828" i="3"/>
  <c r="U1828" i="3"/>
  <c r="V1828" i="3"/>
  <c r="W1828" i="3"/>
  <c r="X1828" i="3"/>
  <c r="Y1828" i="3"/>
  <c r="Z1828" i="3"/>
  <c r="AA1828" i="3"/>
  <c r="AB1828" i="3"/>
  <c r="AC1828" i="3"/>
  <c r="AD1828" i="3"/>
  <c r="AF1828" i="3"/>
  <c r="AG1828" i="3"/>
  <c r="AH1828" i="3"/>
  <c r="AI1828" i="3"/>
  <c r="AJ1828" i="3"/>
  <c r="AK1828" i="3"/>
  <c r="AL1828" i="3"/>
  <c r="AM1828" i="3"/>
  <c r="AN1828" i="3"/>
  <c r="AO1828" i="3"/>
  <c r="E1829" i="3"/>
  <c r="F1829" i="3"/>
  <c r="G1829" i="3"/>
  <c r="H1829" i="3"/>
  <c r="K1829" i="3"/>
  <c r="L1829" i="3"/>
  <c r="M1829" i="3"/>
  <c r="N1829" i="3"/>
  <c r="O1829" i="3" s="1"/>
  <c r="P1829" i="3"/>
  <c r="Q1829" i="3"/>
  <c r="R1829" i="3"/>
  <c r="S1829" i="3"/>
  <c r="T1829" i="3"/>
  <c r="U1829" i="3"/>
  <c r="V1829" i="3"/>
  <c r="W1829" i="3"/>
  <c r="X1829" i="3"/>
  <c r="Y1829" i="3" s="1"/>
  <c r="Z1829" i="3"/>
  <c r="AA1829" i="3"/>
  <c r="AB1829" i="3"/>
  <c r="AC1829" i="3"/>
  <c r="AD1829" i="3"/>
  <c r="AF1829" i="3"/>
  <c r="AG1829" i="3"/>
  <c r="AH1829" i="3"/>
  <c r="AI1829" i="3"/>
  <c r="AJ1829" i="3"/>
  <c r="AK1829" i="3"/>
  <c r="AL1829" i="3"/>
  <c r="AM1829" i="3"/>
  <c r="AN1829" i="3"/>
  <c r="AO1829" i="3"/>
  <c r="E1830" i="3"/>
  <c r="F1830" i="3"/>
  <c r="G1830" i="3"/>
  <c r="H1830" i="3"/>
  <c r="K1830" i="3"/>
  <c r="L1830" i="3"/>
  <c r="M1830" i="3"/>
  <c r="N1830" i="3"/>
  <c r="P1830" i="3" s="1"/>
  <c r="O1830" i="3"/>
  <c r="Q1830" i="3"/>
  <c r="R1830" i="3" s="1"/>
  <c r="S1830" i="3"/>
  <c r="T1830" i="3"/>
  <c r="U1830" i="3"/>
  <c r="V1830" i="3"/>
  <c r="W1830" i="3"/>
  <c r="X1830" i="3"/>
  <c r="Y1830" i="3"/>
  <c r="Z1830" i="3"/>
  <c r="AA1830" i="3"/>
  <c r="AB1830" i="3"/>
  <c r="AC1830" i="3"/>
  <c r="AD1830" i="3"/>
  <c r="AF1830" i="3"/>
  <c r="AG1830" i="3"/>
  <c r="AH1830" i="3"/>
  <c r="AI1830" i="3"/>
  <c r="AJ1830" i="3"/>
  <c r="AK1830" i="3"/>
  <c r="AL1830" i="3"/>
  <c r="AM1830" i="3"/>
  <c r="AN1830" i="3"/>
  <c r="AO1830" i="3"/>
  <c r="E1831" i="3"/>
  <c r="F1831" i="3"/>
  <c r="G1831" i="3"/>
  <c r="H1831" i="3"/>
  <c r="K1831" i="3"/>
  <c r="L1831" i="3"/>
  <c r="M1831" i="3"/>
  <c r="N1831" i="3"/>
  <c r="O1831" i="3" s="1"/>
  <c r="P1831" i="3"/>
  <c r="Q1831" i="3"/>
  <c r="R1831" i="3"/>
  <c r="S1831" i="3"/>
  <c r="T1831" i="3"/>
  <c r="U1831" i="3"/>
  <c r="V1831" i="3"/>
  <c r="W1831" i="3"/>
  <c r="X1831" i="3"/>
  <c r="Y1831" i="3" s="1"/>
  <c r="Z1831" i="3"/>
  <c r="AA1831" i="3"/>
  <c r="AB1831" i="3"/>
  <c r="AC1831" i="3"/>
  <c r="AD1831" i="3"/>
  <c r="AF1831" i="3"/>
  <c r="AG1831" i="3"/>
  <c r="AH1831" i="3"/>
  <c r="AI1831" i="3"/>
  <c r="AJ1831" i="3"/>
  <c r="AK1831" i="3"/>
  <c r="AL1831" i="3"/>
  <c r="AM1831" i="3"/>
  <c r="AN1831" i="3"/>
  <c r="AO1831" i="3"/>
  <c r="E1832" i="3"/>
  <c r="F1832" i="3"/>
  <c r="G1832" i="3"/>
  <c r="H1832" i="3"/>
  <c r="K1832" i="3"/>
  <c r="L1832" i="3"/>
  <c r="M1832" i="3"/>
  <c r="N1832" i="3"/>
  <c r="O1832" i="3"/>
  <c r="P1832" i="3"/>
  <c r="Q1832" i="3"/>
  <c r="R1832" i="3" s="1"/>
  <c r="S1832" i="3"/>
  <c r="T1832" i="3"/>
  <c r="U1832" i="3"/>
  <c r="V1832" i="3"/>
  <c r="W1832" i="3"/>
  <c r="X1832" i="3"/>
  <c r="Y1832" i="3"/>
  <c r="Z1832" i="3"/>
  <c r="AA1832" i="3"/>
  <c r="AB1832" i="3"/>
  <c r="AC1832" i="3"/>
  <c r="AD1832" i="3"/>
  <c r="AF1832" i="3"/>
  <c r="AG1832" i="3"/>
  <c r="AH1832" i="3"/>
  <c r="AI1832" i="3"/>
  <c r="AJ1832" i="3"/>
  <c r="AK1832" i="3"/>
  <c r="AL1832" i="3"/>
  <c r="AM1832" i="3"/>
  <c r="AN1832" i="3"/>
  <c r="AO1832" i="3"/>
  <c r="E1833" i="3"/>
  <c r="F1833" i="3"/>
  <c r="G1833" i="3"/>
  <c r="H1833" i="3"/>
  <c r="K1833" i="3"/>
  <c r="L1833" i="3"/>
  <c r="M1833" i="3"/>
  <c r="N1833" i="3"/>
  <c r="O1833" i="3" s="1"/>
  <c r="Q1833" i="3"/>
  <c r="R1833" i="3"/>
  <c r="S1833" i="3"/>
  <c r="T1833" i="3"/>
  <c r="U1833" i="3"/>
  <c r="V1833" i="3"/>
  <c r="W1833" i="3"/>
  <c r="X1833" i="3"/>
  <c r="Y1833" i="3" s="1"/>
  <c r="Z1833" i="3"/>
  <c r="AA1833" i="3"/>
  <c r="AB1833" i="3"/>
  <c r="AC1833" i="3"/>
  <c r="AD1833" i="3"/>
  <c r="AF1833" i="3"/>
  <c r="AG1833" i="3"/>
  <c r="AH1833" i="3"/>
  <c r="AI1833" i="3"/>
  <c r="AJ1833" i="3"/>
  <c r="AK1833" i="3"/>
  <c r="AL1833" i="3"/>
  <c r="AM1833" i="3"/>
  <c r="AN1833" i="3"/>
  <c r="AO1833" i="3"/>
  <c r="E1834" i="3"/>
  <c r="F1834" i="3"/>
  <c r="G1834" i="3"/>
  <c r="H1834" i="3"/>
  <c r="K1834" i="3"/>
  <c r="L1834" i="3"/>
  <c r="M1834" i="3"/>
  <c r="N1834" i="3"/>
  <c r="O1834" i="3"/>
  <c r="P1834" i="3"/>
  <c r="Q1834" i="3"/>
  <c r="R1834" i="3" s="1"/>
  <c r="S1834" i="3"/>
  <c r="T1834" i="3"/>
  <c r="U1834" i="3"/>
  <c r="V1834" i="3"/>
  <c r="W1834" i="3"/>
  <c r="X1834" i="3"/>
  <c r="Y1834" i="3"/>
  <c r="Z1834" i="3"/>
  <c r="AA1834" i="3"/>
  <c r="AB1834" i="3"/>
  <c r="AC1834" i="3"/>
  <c r="AD1834" i="3"/>
  <c r="AF1834" i="3"/>
  <c r="AG1834" i="3"/>
  <c r="AH1834" i="3"/>
  <c r="AI1834" i="3"/>
  <c r="AJ1834" i="3"/>
  <c r="AK1834" i="3"/>
  <c r="AL1834" i="3"/>
  <c r="AM1834" i="3"/>
  <c r="AN1834" i="3"/>
  <c r="AO1834" i="3"/>
  <c r="E1835" i="3"/>
  <c r="F1835" i="3"/>
  <c r="G1835" i="3"/>
  <c r="H1835" i="3"/>
  <c r="K1835" i="3"/>
  <c r="L1835" i="3"/>
  <c r="M1835" i="3"/>
  <c r="N1835" i="3"/>
  <c r="O1835" i="3" s="1"/>
  <c r="P1835" i="3"/>
  <c r="Q1835" i="3"/>
  <c r="R1835" i="3"/>
  <c r="S1835" i="3"/>
  <c r="T1835" i="3"/>
  <c r="U1835" i="3"/>
  <c r="V1835" i="3"/>
  <c r="W1835" i="3"/>
  <c r="X1835" i="3"/>
  <c r="Y1835" i="3" s="1"/>
  <c r="Z1835" i="3"/>
  <c r="AA1835" i="3"/>
  <c r="AB1835" i="3"/>
  <c r="AC1835" i="3"/>
  <c r="AD1835" i="3"/>
  <c r="AF1835" i="3"/>
  <c r="AG1835" i="3"/>
  <c r="AH1835" i="3"/>
  <c r="AI1835" i="3"/>
  <c r="AJ1835" i="3"/>
  <c r="AK1835" i="3"/>
  <c r="AL1835" i="3"/>
  <c r="AM1835" i="3"/>
  <c r="AN1835" i="3"/>
  <c r="AO1835" i="3"/>
  <c r="E1836" i="3"/>
  <c r="F1836" i="3"/>
  <c r="G1836" i="3"/>
  <c r="H1836" i="3"/>
  <c r="K1836" i="3"/>
  <c r="L1836" i="3"/>
  <c r="M1836" i="3"/>
  <c r="N1836" i="3"/>
  <c r="P1836" i="3" s="1"/>
  <c r="O1836" i="3"/>
  <c r="Q1836" i="3"/>
  <c r="R1836" i="3" s="1"/>
  <c r="S1836" i="3"/>
  <c r="T1836" i="3"/>
  <c r="U1836" i="3"/>
  <c r="V1836" i="3"/>
  <c r="W1836" i="3"/>
  <c r="X1836" i="3"/>
  <c r="Y1836" i="3"/>
  <c r="Z1836" i="3"/>
  <c r="AA1836" i="3"/>
  <c r="AB1836" i="3"/>
  <c r="AC1836" i="3"/>
  <c r="AD1836" i="3"/>
  <c r="AF1836" i="3"/>
  <c r="AG1836" i="3"/>
  <c r="AH1836" i="3"/>
  <c r="AI1836" i="3"/>
  <c r="AJ1836" i="3"/>
  <c r="AK1836" i="3"/>
  <c r="AL1836" i="3"/>
  <c r="AM1836" i="3"/>
  <c r="AN1836" i="3"/>
  <c r="AO1836" i="3"/>
  <c r="E1837" i="3"/>
  <c r="F1837" i="3"/>
  <c r="G1837" i="3"/>
  <c r="H1837" i="3"/>
  <c r="K1837" i="3"/>
  <c r="L1837" i="3"/>
  <c r="M1837" i="3"/>
  <c r="N1837" i="3"/>
  <c r="O1837" i="3" s="1"/>
  <c r="P1837" i="3"/>
  <c r="Q1837" i="3"/>
  <c r="R1837" i="3"/>
  <c r="S1837" i="3"/>
  <c r="T1837" i="3"/>
  <c r="U1837" i="3"/>
  <c r="V1837" i="3"/>
  <c r="W1837" i="3"/>
  <c r="X1837" i="3"/>
  <c r="Y1837" i="3" s="1"/>
  <c r="Z1837" i="3"/>
  <c r="AA1837" i="3"/>
  <c r="AB1837" i="3"/>
  <c r="AC1837" i="3"/>
  <c r="AD1837" i="3"/>
  <c r="AF1837" i="3"/>
  <c r="AG1837" i="3"/>
  <c r="AH1837" i="3"/>
  <c r="AI1837" i="3"/>
  <c r="AJ1837" i="3"/>
  <c r="AK1837" i="3"/>
  <c r="AL1837" i="3"/>
  <c r="AM1837" i="3"/>
  <c r="AN1837" i="3"/>
  <c r="AO1837" i="3"/>
  <c r="E1838" i="3"/>
  <c r="F1838" i="3"/>
  <c r="G1838" i="3"/>
  <c r="H1838" i="3"/>
  <c r="K1838" i="3"/>
  <c r="L1838" i="3"/>
  <c r="M1838" i="3"/>
  <c r="N1838" i="3"/>
  <c r="O1838" i="3"/>
  <c r="P1838" i="3"/>
  <c r="Q1838" i="3"/>
  <c r="R1838" i="3" s="1"/>
  <c r="S1838" i="3"/>
  <c r="T1838" i="3"/>
  <c r="U1838" i="3"/>
  <c r="V1838" i="3"/>
  <c r="W1838" i="3"/>
  <c r="X1838" i="3"/>
  <c r="Y1838" i="3"/>
  <c r="Z1838" i="3"/>
  <c r="AA1838" i="3"/>
  <c r="AB1838" i="3"/>
  <c r="AC1838" i="3"/>
  <c r="AD1838" i="3"/>
  <c r="AF1838" i="3"/>
  <c r="AG1838" i="3"/>
  <c r="AH1838" i="3"/>
  <c r="AI1838" i="3"/>
  <c r="AJ1838" i="3"/>
  <c r="AK1838" i="3"/>
  <c r="AL1838" i="3"/>
  <c r="AM1838" i="3"/>
  <c r="AN1838" i="3"/>
  <c r="AO1838" i="3"/>
  <c r="E1839" i="3"/>
  <c r="F1839" i="3"/>
  <c r="G1839" i="3"/>
  <c r="H1839" i="3"/>
  <c r="K1839" i="3"/>
  <c r="L1839" i="3"/>
  <c r="M1839" i="3"/>
  <c r="N1839" i="3"/>
  <c r="O1839" i="3" s="1"/>
  <c r="Q1839" i="3"/>
  <c r="R1839" i="3"/>
  <c r="S1839" i="3"/>
  <c r="T1839" i="3"/>
  <c r="U1839" i="3"/>
  <c r="V1839" i="3"/>
  <c r="W1839" i="3"/>
  <c r="X1839" i="3"/>
  <c r="Y1839" i="3" s="1"/>
  <c r="Z1839" i="3"/>
  <c r="AA1839" i="3"/>
  <c r="AB1839" i="3"/>
  <c r="AC1839" i="3"/>
  <c r="AD1839" i="3"/>
  <c r="AF1839" i="3"/>
  <c r="AG1839" i="3"/>
  <c r="AH1839" i="3"/>
  <c r="AI1839" i="3"/>
  <c r="AJ1839" i="3"/>
  <c r="AK1839" i="3"/>
  <c r="AL1839" i="3"/>
  <c r="AM1839" i="3"/>
  <c r="AN1839" i="3"/>
  <c r="AO1839" i="3"/>
  <c r="E1840" i="3"/>
  <c r="F1840" i="3"/>
  <c r="G1840" i="3"/>
  <c r="H1840" i="3"/>
  <c r="K1840" i="3"/>
  <c r="L1840" i="3"/>
  <c r="M1840" i="3"/>
  <c r="N1840" i="3"/>
  <c r="O1840" i="3"/>
  <c r="P1840" i="3"/>
  <c r="Q1840" i="3"/>
  <c r="R1840" i="3" s="1"/>
  <c r="S1840" i="3"/>
  <c r="T1840" i="3"/>
  <c r="U1840" i="3"/>
  <c r="V1840" i="3"/>
  <c r="W1840" i="3"/>
  <c r="X1840" i="3"/>
  <c r="Y1840" i="3"/>
  <c r="Z1840" i="3"/>
  <c r="AA1840" i="3"/>
  <c r="AB1840" i="3"/>
  <c r="AC1840" i="3"/>
  <c r="AD1840" i="3"/>
  <c r="AF1840" i="3"/>
  <c r="AG1840" i="3"/>
  <c r="AH1840" i="3"/>
  <c r="AI1840" i="3"/>
  <c r="AJ1840" i="3"/>
  <c r="AK1840" i="3"/>
  <c r="AL1840" i="3"/>
  <c r="AM1840" i="3"/>
  <c r="AN1840" i="3"/>
  <c r="AO1840" i="3"/>
  <c r="E1841" i="3"/>
  <c r="F1841" i="3"/>
  <c r="G1841" i="3"/>
  <c r="H1841" i="3"/>
  <c r="K1841" i="3"/>
  <c r="L1841" i="3"/>
  <c r="M1841" i="3"/>
  <c r="N1841" i="3"/>
  <c r="O1841" i="3" s="1"/>
  <c r="P1841" i="3"/>
  <c r="Q1841" i="3"/>
  <c r="R1841" i="3"/>
  <c r="S1841" i="3"/>
  <c r="T1841" i="3"/>
  <c r="U1841" i="3"/>
  <c r="V1841" i="3"/>
  <c r="W1841" i="3"/>
  <c r="X1841" i="3"/>
  <c r="Y1841" i="3" s="1"/>
  <c r="Z1841" i="3"/>
  <c r="AA1841" i="3"/>
  <c r="AB1841" i="3"/>
  <c r="AC1841" i="3"/>
  <c r="AD1841" i="3"/>
  <c r="AF1841" i="3"/>
  <c r="AG1841" i="3"/>
  <c r="AH1841" i="3"/>
  <c r="AI1841" i="3"/>
  <c r="AJ1841" i="3"/>
  <c r="AK1841" i="3"/>
  <c r="AL1841" i="3"/>
  <c r="AM1841" i="3"/>
  <c r="AN1841" i="3"/>
  <c r="AO1841" i="3"/>
  <c r="E1842" i="3"/>
  <c r="F1842" i="3"/>
  <c r="G1842" i="3"/>
  <c r="H1842" i="3"/>
  <c r="K1842" i="3"/>
  <c r="L1842" i="3"/>
  <c r="M1842" i="3"/>
  <c r="N1842" i="3"/>
  <c r="P1842" i="3" s="1"/>
  <c r="O1842" i="3"/>
  <c r="Q1842" i="3"/>
  <c r="R1842" i="3" s="1"/>
  <c r="S1842" i="3"/>
  <c r="T1842" i="3"/>
  <c r="U1842" i="3"/>
  <c r="V1842" i="3"/>
  <c r="W1842" i="3"/>
  <c r="X1842" i="3"/>
  <c r="Y1842" i="3"/>
  <c r="Z1842" i="3"/>
  <c r="AA1842" i="3"/>
  <c r="AB1842" i="3"/>
  <c r="AC1842" i="3"/>
  <c r="AD1842" i="3"/>
  <c r="AF1842" i="3"/>
  <c r="AG1842" i="3"/>
  <c r="AH1842" i="3"/>
  <c r="AI1842" i="3"/>
  <c r="AJ1842" i="3"/>
  <c r="AK1842" i="3"/>
  <c r="AL1842" i="3"/>
  <c r="AM1842" i="3"/>
  <c r="AN1842" i="3"/>
  <c r="AO1842" i="3"/>
  <c r="E1843" i="3"/>
  <c r="F1843" i="3"/>
  <c r="G1843" i="3"/>
  <c r="H1843" i="3"/>
  <c r="K1843" i="3"/>
  <c r="L1843" i="3"/>
  <c r="M1843" i="3"/>
  <c r="N1843" i="3"/>
  <c r="O1843" i="3" s="1"/>
  <c r="P1843" i="3"/>
  <c r="Q1843" i="3"/>
  <c r="R1843" i="3"/>
  <c r="S1843" i="3"/>
  <c r="T1843" i="3"/>
  <c r="U1843" i="3"/>
  <c r="V1843" i="3"/>
  <c r="W1843" i="3"/>
  <c r="X1843" i="3"/>
  <c r="Y1843" i="3" s="1"/>
  <c r="Z1843" i="3"/>
  <c r="AA1843" i="3"/>
  <c r="AB1843" i="3"/>
  <c r="AC1843" i="3"/>
  <c r="AD1843" i="3"/>
  <c r="AF1843" i="3"/>
  <c r="AG1843" i="3"/>
  <c r="AH1843" i="3"/>
  <c r="AI1843" i="3"/>
  <c r="AJ1843" i="3"/>
  <c r="AK1843" i="3"/>
  <c r="AL1843" i="3"/>
  <c r="AM1843" i="3"/>
  <c r="AN1843" i="3"/>
  <c r="AO1843" i="3"/>
  <c r="E1844" i="3"/>
  <c r="F1844" i="3"/>
  <c r="G1844" i="3"/>
  <c r="H1844" i="3"/>
  <c r="K1844" i="3"/>
  <c r="L1844" i="3"/>
  <c r="M1844" i="3"/>
  <c r="N1844" i="3"/>
  <c r="O1844" i="3"/>
  <c r="P1844" i="3"/>
  <c r="Q1844" i="3"/>
  <c r="R1844" i="3" s="1"/>
  <c r="S1844" i="3"/>
  <c r="T1844" i="3"/>
  <c r="U1844" i="3"/>
  <c r="V1844" i="3"/>
  <c r="W1844" i="3"/>
  <c r="X1844" i="3"/>
  <c r="Y1844" i="3"/>
  <c r="Z1844" i="3"/>
  <c r="AA1844" i="3"/>
  <c r="AB1844" i="3"/>
  <c r="AC1844" i="3"/>
  <c r="AD1844" i="3"/>
  <c r="AF1844" i="3"/>
  <c r="AG1844" i="3"/>
  <c r="AH1844" i="3"/>
  <c r="AI1844" i="3"/>
  <c r="AJ1844" i="3"/>
  <c r="AK1844" i="3"/>
  <c r="AL1844" i="3"/>
  <c r="AM1844" i="3"/>
  <c r="AN1844" i="3"/>
  <c r="AO1844" i="3"/>
  <c r="E1845" i="3"/>
  <c r="F1845" i="3"/>
  <c r="G1845" i="3"/>
  <c r="H1845" i="3"/>
  <c r="K1845" i="3"/>
  <c r="L1845" i="3"/>
  <c r="M1845" i="3"/>
  <c r="N1845" i="3"/>
  <c r="O1845" i="3" s="1"/>
  <c r="Q1845" i="3"/>
  <c r="R1845" i="3"/>
  <c r="S1845" i="3"/>
  <c r="T1845" i="3"/>
  <c r="U1845" i="3"/>
  <c r="V1845" i="3"/>
  <c r="W1845" i="3"/>
  <c r="X1845" i="3"/>
  <c r="Y1845" i="3" s="1"/>
  <c r="Z1845" i="3"/>
  <c r="AA1845" i="3"/>
  <c r="AB1845" i="3"/>
  <c r="AC1845" i="3"/>
  <c r="AD1845" i="3"/>
  <c r="AF1845" i="3"/>
  <c r="AG1845" i="3"/>
  <c r="AH1845" i="3"/>
  <c r="AI1845" i="3"/>
  <c r="AJ1845" i="3"/>
  <c r="AK1845" i="3"/>
  <c r="AL1845" i="3"/>
  <c r="AM1845" i="3"/>
  <c r="AN1845" i="3"/>
  <c r="AO1845" i="3"/>
  <c r="E1846" i="3"/>
  <c r="F1846" i="3"/>
  <c r="G1846" i="3"/>
  <c r="H1846" i="3"/>
  <c r="K1846" i="3"/>
  <c r="L1846" i="3"/>
  <c r="M1846" i="3"/>
  <c r="N1846" i="3"/>
  <c r="O1846" i="3"/>
  <c r="P1846" i="3"/>
  <c r="Q1846" i="3"/>
  <c r="R1846" i="3" s="1"/>
  <c r="S1846" i="3"/>
  <c r="T1846" i="3"/>
  <c r="U1846" i="3"/>
  <c r="V1846" i="3"/>
  <c r="W1846" i="3"/>
  <c r="X1846" i="3"/>
  <c r="Y1846" i="3"/>
  <c r="Z1846" i="3"/>
  <c r="AA1846" i="3"/>
  <c r="AB1846" i="3"/>
  <c r="AC1846" i="3"/>
  <c r="AD1846" i="3"/>
  <c r="AF1846" i="3"/>
  <c r="AG1846" i="3"/>
  <c r="AH1846" i="3"/>
  <c r="AI1846" i="3"/>
  <c r="AJ1846" i="3"/>
  <c r="AK1846" i="3"/>
  <c r="AL1846" i="3"/>
  <c r="AM1846" i="3"/>
  <c r="AN1846" i="3"/>
  <c r="AO1846" i="3"/>
  <c r="E1847" i="3"/>
  <c r="F1847" i="3"/>
  <c r="G1847" i="3"/>
  <c r="H1847" i="3"/>
  <c r="K1847" i="3"/>
  <c r="L1847" i="3"/>
  <c r="M1847" i="3"/>
  <c r="N1847" i="3"/>
  <c r="O1847" i="3" s="1"/>
  <c r="P1847" i="3"/>
  <c r="Q1847" i="3"/>
  <c r="R1847" i="3"/>
  <c r="S1847" i="3"/>
  <c r="T1847" i="3"/>
  <c r="U1847" i="3"/>
  <c r="V1847" i="3"/>
  <c r="W1847" i="3"/>
  <c r="X1847" i="3"/>
  <c r="Y1847" i="3" s="1"/>
  <c r="Z1847" i="3"/>
  <c r="AA1847" i="3"/>
  <c r="AB1847" i="3"/>
  <c r="AC1847" i="3"/>
  <c r="AD1847" i="3"/>
  <c r="AF1847" i="3"/>
  <c r="AG1847" i="3"/>
  <c r="AH1847" i="3"/>
  <c r="AI1847" i="3"/>
  <c r="AJ1847" i="3"/>
  <c r="AK1847" i="3"/>
  <c r="AL1847" i="3"/>
  <c r="AM1847" i="3"/>
  <c r="AN1847" i="3"/>
  <c r="AO1847" i="3"/>
  <c r="E1848" i="3"/>
  <c r="F1848" i="3"/>
  <c r="G1848" i="3"/>
  <c r="H1848" i="3"/>
  <c r="K1848" i="3"/>
  <c r="L1848" i="3"/>
  <c r="M1848" i="3"/>
  <c r="N1848" i="3"/>
  <c r="P1848" i="3" s="1"/>
  <c r="O1848" i="3"/>
  <c r="Q1848" i="3"/>
  <c r="R1848" i="3" s="1"/>
  <c r="S1848" i="3"/>
  <c r="T1848" i="3"/>
  <c r="U1848" i="3"/>
  <c r="V1848" i="3"/>
  <c r="W1848" i="3"/>
  <c r="X1848" i="3"/>
  <c r="Y1848" i="3"/>
  <c r="Z1848" i="3"/>
  <c r="AA1848" i="3"/>
  <c r="AB1848" i="3"/>
  <c r="AC1848" i="3"/>
  <c r="AD1848" i="3"/>
  <c r="AF1848" i="3"/>
  <c r="AG1848" i="3"/>
  <c r="AH1848" i="3"/>
  <c r="AI1848" i="3"/>
  <c r="AJ1848" i="3"/>
  <c r="AK1848" i="3"/>
  <c r="AL1848" i="3"/>
  <c r="AM1848" i="3"/>
  <c r="AN1848" i="3"/>
  <c r="AO1848" i="3"/>
  <c r="E1849" i="3"/>
  <c r="F1849" i="3"/>
  <c r="G1849" i="3"/>
  <c r="H1849" i="3"/>
  <c r="K1849" i="3"/>
  <c r="L1849" i="3"/>
  <c r="M1849" i="3"/>
  <c r="N1849" i="3"/>
  <c r="O1849" i="3" s="1"/>
  <c r="P1849" i="3"/>
  <c r="Q1849" i="3"/>
  <c r="R1849" i="3"/>
  <c r="S1849" i="3"/>
  <c r="T1849" i="3"/>
  <c r="U1849" i="3"/>
  <c r="V1849" i="3"/>
  <c r="W1849" i="3"/>
  <c r="X1849" i="3"/>
  <c r="Y1849" i="3" s="1"/>
  <c r="Z1849" i="3"/>
  <c r="AA1849" i="3"/>
  <c r="AB1849" i="3"/>
  <c r="AC1849" i="3"/>
  <c r="AD1849" i="3"/>
  <c r="AF1849" i="3"/>
  <c r="AG1849" i="3"/>
  <c r="AH1849" i="3"/>
  <c r="AI1849" i="3"/>
  <c r="AJ1849" i="3"/>
  <c r="AK1849" i="3"/>
  <c r="AL1849" i="3"/>
  <c r="AM1849" i="3"/>
  <c r="AN1849" i="3"/>
  <c r="AO1849" i="3"/>
  <c r="E1850" i="3"/>
  <c r="F1850" i="3"/>
  <c r="G1850" i="3"/>
  <c r="H1850" i="3"/>
  <c r="K1850" i="3"/>
  <c r="L1850" i="3"/>
  <c r="M1850" i="3"/>
  <c r="N1850" i="3"/>
  <c r="O1850" i="3"/>
  <c r="P1850" i="3"/>
  <c r="Q1850" i="3"/>
  <c r="R1850" i="3" s="1"/>
  <c r="S1850" i="3"/>
  <c r="T1850" i="3"/>
  <c r="U1850" i="3"/>
  <c r="V1850" i="3"/>
  <c r="W1850" i="3"/>
  <c r="X1850" i="3"/>
  <c r="Y1850" i="3"/>
  <c r="Z1850" i="3"/>
  <c r="AA1850" i="3"/>
  <c r="AB1850" i="3"/>
  <c r="AC1850" i="3"/>
  <c r="AD1850" i="3"/>
  <c r="AF1850" i="3"/>
  <c r="AG1850" i="3"/>
  <c r="AH1850" i="3"/>
  <c r="AI1850" i="3"/>
  <c r="AJ1850" i="3"/>
  <c r="AK1850" i="3"/>
  <c r="AL1850" i="3"/>
  <c r="AM1850" i="3"/>
  <c r="AN1850" i="3"/>
  <c r="AO1850" i="3"/>
  <c r="E1851" i="3"/>
  <c r="F1851" i="3"/>
  <c r="G1851" i="3"/>
  <c r="H1851" i="3"/>
  <c r="K1851" i="3"/>
  <c r="L1851" i="3"/>
  <c r="M1851" i="3"/>
  <c r="N1851" i="3"/>
  <c r="O1851" i="3" s="1"/>
  <c r="Q1851" i="3"/>
  <c r="R1851" i="3"/>
  <c r="S1851" i="3"/>
  <c r="T1851" i="3"/>
  <c r="U1851" i="3"/>
  <c r="V1851" i="3"/>
  <c r="W1851" i="3"/>
  <c r="X1851" i="3"/>
  <c r="Y1851" i="3" s="1"/>
  <c r="Z1851" i="3"/>
  <c r="AA1851" i="3"/>
  <c r="AB1851" i="3"/>
  <c r="AC1851" i="3"/>
  <c r="AD1851" i="3"/>
  <c r="AF1851" i="3"/>
  <c r="AG1851" i="3"/>
  <c r="AH1851" i="3"/>
  <c r="AI1851" i="3"/>
  <c r="AJ1851" i="3"/>
  <c r="AK1851" i="3"/>
  <c r="AL1851" i="3"/>
  <c r="AM1851" i="3"/>
  <c r="AN1851" i="3"/>
  <c r="AO1851" i="3"/>
  <c r="E1852" i="3"/>
  <c r="F1852" i="3"/>
  <c r="G1852" i="3"/>
  <c r="H1852" i="3"/>
  <c r="K1852" i="3"/>
  <c r="L1852" i="3"/>
  <c r="M1852" i="3"/>
  <c r="N1852" i="3"/>
  <c r="O1852" i="3"/>
  <c r="P1852" i="3"/>
  <c r="Q1852" i="3"/>
  <c r="R1852" i="3" s="1"/>
  <c r="S1852" i="3"/>
  <c r="T1852" i="3"/>
  <c r="U1852" i="3"/>
  <c r="V1852" i="3"/>
  <c r="W1852" i="3"/>
  <c r="X1852" i="3"/>
  <c r="Y1852" i="3"/>
  <c r="Z1852" i="3"/>
  <c r="AA1852" i="3"/>
  <c r="AB1852" i="3"/>
  <c r="AC1852" i="3"/>
  <c r="AD1852" i="3"/>
  <c r="AF1852" i="3"/>
  <c r="AG1852" i="3"/>
  <c r="AH1852" i="3"/>
  <c r="AI1852" i="3"/>
  <c r="AJ1852" i="3"/>
  <c r="AK1852" i="3"/>
  <c r="AL1852" i="3"/>
  <c r="AM1852" i="3"/>
  <c r="AN1852" i="3"/>
  <c r="AO1852" i="3"/>
  <c r="E1853" i="3"/>
  <c r="F1853" i="3"/>
  <c r="G1853" i="3"/>
  <c r="H1853" i="3"/>
  <c r="K1853" i="3"/>
  <c r="L1853" i="3"/>
  <c r="M1853" i="3"/>
  <c r="N1853" i="3"/>
  <c r="O1853" i="3" s="1"/>
  <c r="P1853" i="3"/>
  <c r="Q1853" i="3"/>
  <c r="R1853" i="3"/>
  <c r="S1853" i="3"/>
  <c r="T1853" i="3"/>
  <c r="U1853" i="3"/>
  <c r="V1853" i="3"/>
  <c r="W1853" i="3"/>
  <c r="X1853" i="3"/>
  <c r="Y1853" i="3" s="1"/>
  <c r="Z1853" i="3"/>
  <c r="AA1853" i="3"/>
  <c r="AB1853" i="3"/>
  <c r="AC1853" i="3"/>
  <c r="AD1853" i="3"/>
  <c r="AF1853" i="3"/>
  <c r="AG1853" i="3"/>
  <c r="AH1853" i="3"/>
  <c r="AI1853" i="3"/>
  <c r="AJ1853" i="3"/>
  <c r="AK1853" i="3"/>
  <c r="AL1853" i="3"/>
  <c r="AM1853" i="3"/>
  <c r="AN1853" i="3"/>
  <c r="AO1853" i="3"/>
  <c r="E1854" i="3"/>
  <c r="F1854" i="3"/>
  <c r="G1854" i="3"/>
  <c r="H1854" i="3"/>
  <c r="K1854" i="3"/>
  <c r="L1854" i="3"/>
  <c r="M1854" i="3"/>
  <c r="N1854" i="3"/>
  <c r="P1854" i="3" s="1"/>
  <c r="O1854" i="3"/>
  <c r="Q1854" i="3"/>
  <c r="R1854" i="3" s="1"/>
  <c r="S1854" i="3"/>
  <c r="T1854" i="3"/>
  <c r="U1854" i="3"/>
  <c r="V1854" i="3"/>
  <c r="W1854" i="3"/>
  <c r="X1854" i="3"/>
  <c r="Y1854" i="3"/>
  <c r="Z1854" i="3"/>
  <c r="AA1854" i="3"/>
  <c r="AB1854" i="3"/>
  <c r="AC1854" i="3"/>
  <c r="AD1854" i="3"/>
  <c r="AF1854" i="3"/>
  <c r="AG1854" i="3"/>
  <c r="AH1854" i="3"/>
  <c r="AI1854" i="3"/>
  <c r="AJ1854" i="3"/>
  <c r="AK1854" i="3"/>
  <c r="AL1854" i="3"/>
  <c r="AM1854" i="3"/>
  <c r="AN1854" i="3"/>
  <c r="AO1854" i="3"/>
  <c r="E1855" i="3"/>
  <c r="F1855" i="3"/>
  <c r="G1855" i="3"/>
  <c r="H1855" i="3"/>
  <c r="K1855" i="3"/>
  <c r="L1855" i="3"/>
  <c r="M1855" i="3"/>
  <c r="N1855" i="3"/>
  <c r="O1855" i="3" s="1"/>
  <c r="P1855" i="3"/>
  <c r="Q1855" i="3"/>
  <c r="R1855" i="3"/>
  <c r="S1855" i="3"/>
  <c r="T1855" i="3"/>
  <c r="U1855" i="3"/>
  <c r="V1855" i="3"/>
  <c r="W1855" i="3"/>
  <c r="X1855" i="3"/>
  <c r="Y1855" i="3" s="1"/>
  <c r="Z1855" i="3"/>
  <c r="AA1855" i="3"/>
  <c r="AB1855" i="3"/>
  <c r="AC1855" i="3"/>
  <c r="AD1855" i="3"/>
  <c r="AF1855" i="3"/>
  <c r="AG1855" i="3"/>
  <c r="AH1855" i="3"/>
  <c r="AI1855" i="3"/>
  <c r="AJ1855" i="3"/>
  <c r="AK1855" i="3"/>
  <c r="AL1855" i="3"/>
  <c r="AM1855" i="3"/>
  <c r="AN1855" i="3"/>
  <c r="AO1855" i="3"/>
  <c r="E1856" i="3"/>
  <c r="F1856" i="3"/>
  <c r="G1856" i="3"/>
  <c r="H1856" i="3"/>
  <c r="K1856" i="3"/>
  <c r="L1856" i="3"/>
  <c r="M1856" i="3"/>
  <c r="N1856" i="3"/>
  <c r="O1856" i="3"/>
  <c r="P1856" i="3"/>
  <c r="Q1856" i="3"/>
  <c r="R1856" i="3" s="1"/>
  <c r="S1856" i="3"/>
  <c r="T1856" i="3"/>
  <c r="U1856" i="3"/>
  <c r="V1856" i="3"/>
  <c r="W1856" i="3"/>
  <c r="X1856" i="3"/>
  <c r="Y1856" i="3"/>
  <c r="Z1856" i="3"/>
  <c r="AA1856" i="3"/>
  <c r="AB1856" i="3"/>
  <c r="AC1856" i="3"/>
  <c r="AD1856" i="3"/>
  <c r="AF1856" i="3"/>
  <c r="AG1856" i="3"/>
  <c r="AH1856" i="3"/>
  <c r="AI1856" i="3"/>
  <c r="AJ1856" i="3"/>
  <c r="AK1856" i="3"/>
  <c r="AL1856" i="3"/>
  <c r="AM1856" i="3"/>
  <c r="AN1856" i="3"/>
  <c r="AO1856" i="3"/>
  <c r="E1857" i="3"/>
  <c r="F1857" i="3"/>
  <c r="G1857" i="3"/>
  <c r="H1857" i="3"/>
  <c r="K1857" i="3"/>
  <c r="L1857" i="3"/>
  <c r="M1857" i="3"/>
  <c r="N1857" i="3"/>
  <c r="O1857" i="3" s="1"/>
  <c r="Q1857" i="3"/>
  <c r="R1857" i="3"/>
  <c r="S1857" i="3"/>
  <c r="T1857" i="3"/>
  <c r="U1857" i="3"/>
  <c r="V1857" i="3"/>
  <c r="W1857" i="3"/>
  <c r="X1857" i="3"/>
  <c r="Y1857" i="3" s="1"/>
  <c r="Z1857" i="3"/>
  <c r="AA1857" i="3"/>
  <c r="AB1857" i="3"/>
  <c r="AC1857" i="3"/>
  <c r="AD1857" i="3"/>
  <c r="AF1857" i="3"/>
  <c r="AG1857" i="3"/>
  <c r="AH1857" i="3"/>
  <c r="AI1857" i="3"/>
  <c r="AJ1857" i="3"/>
  <c r="AK1857" i="3"/>
  <c r="AL1857" i="3"/>
  <c r="AM1857" i="3"/>
  <c r="AN1857" i="3"/>
  <c r="AO1857" i="3"/>
  <c r="E1858" i="3"/>
  <c r="F1858" i="3"/>
  <c r="G1858" i="3"/>
  <c r="H1858" i="3"/>
  <c r="K1858" i="3"/>
  <c r="L1858" i="3"/>
  <c r="M1858" i="3"/>
  <c r="N1858" i="3"/>
  <c r="O1858" i="3"/>
  <c r="P1858" i="3"/>
  <c r="Q1858" i="3"/>
  <c r="R1858" i="3" s="1"/>
  <c r="S1858" i="3"/>
  <c r="T1858" i="3"/>
  <c r="U1858" i="3"/>
  <c r="V1858" i="3"/>
  <c r="W1858" i="3"/>
  <c r="X1858" i="3"/>
  <c r="Y1858" i="3"/>
  <c r="Z1858" i="3"/>
  <c r="AA1858" i="3"/>
  <c r="AB1858" i="3"/>
  <c r="AC1858" i="3"/>
  <c r="AD1858" i="3"/>
  <c r="AF1858" i="3"/>
  <c r="AG1858" i="3"/>
  <c r="AH1858" i="3"/>
  <c r="AI1858" i="3"/>
  <c r="AJ1858" i="3"/>
  <c r="AK1858" i="3"/>
  <c r="AL1858" i="3"/>
  <c r="AM1858" i="3"/>
  <c r="AN1858" i="3"/>
  <c r="AO1858" i="3"/>
  <c r="E1859" i="3"/>
  <c r="F1859" i="3"/>
  <c r="G1859" i="3"/>
  <c r="H1859" i="3"/>
  <c r="K1859" i="3"/>
  <c r="L1859" i="3"/>
  <c r="M1859" i="3"/>
  <c r="N1859" i="3"/>
  <c r="O1859" i="3" s="1"/>
  <c r="P1859" i="3"/>
  <c r="Q1859" i="3"/>
  <c r="R1859" i="3"/>
  <c r="S1859" i="3"/>
  <c r="T1859" i="3"/>
  <c r="U1859" i="3"/>
  <c r="V1859" i="3"/>
  <c r="W1859" i="3"/>
  <c r="X1859" i="3"/>
  <c r="Y1859" i="3" s="1"/>
  <c r="Z1859" i="3"/>
  <c r="AA1859" i="3"/>
  <c r="AB1859" i="3"/>
  <c r="AC1859" i="3"/>
  <c r="AD1859" i="3"/>
  <c r="AF1859" i="3"/>
  <c r="AG1859" i="3"/>
  <c r="AH1859" i="3"/>
  <c r="AI1859" i="3"/>
  <c r="AJ1859" i="3"/>
  <c r="AK1859" i="3"/>
  <c r="AL1859" i="3"/>
  <c r="AM1859" i="3"/>
  <c r="AN1859" i="3"/>
  <c r="AO1859" i="3"/>
  <c r="E1860" i="3"/>
  <c r="F1860" i="3"/>
  <c r="G1860" i="3"/>
  <c r="H1860" i="3"/>
  <c r="K1860" i="3"/>
  <c r="L1860" i="3"/>
  <c r="M1860" i="3"/>
  <c r="N1860" i="3"/>
  <c r="P1860" i="3" s="1"/>
  <c r="O1860" i="3"/>
  <c r="Q1860" i="3"/>
  <c r="R1860" i="3" s="1"/>
  <c r="S1860" i="3"/>
  <c r="T1860" i="3"/>
  <c r="U1860" i="3"/>
  <c r="V1860" i="3"/>
  <c r="W1860" i="3"/>
  <c r="X1860" i="3"/>
  <c r="Y1860" i="3"/>
  <c r="Z1860" i="3"/>
  <c r="AA1860" i="3"/>
  <c r="AB1860" i="3"/>
  <c r="AC1860" i="3"/>
  <c r="AD1860" i="3"/>
  <c r="AF1860" i="3"/>
  <c r="AG1860" i="3"/>
  <c r="AH1860" i="3"/>
  <c r="AI1860" i="3"/>
  <c r="AJ1860" i="3"/>
  <c r="AK1860" i="3"/>
  <c r="AL1860" i="3"/>
  <c r="AM1860" i="3"/>
  <c r="AN1860" i="3"/>
  <c r="AO1860" i="3"/>
  <c r="E1861" i="3"/>
  <c r="F1861" i="3"/>
  <c r="G1861" i="3"/>
  <c r="H1861" i="3"/>
  <c r="K1861" i="3"/>
  <c r="L1861" i="3"/>
  <c r="M1861" i="3"/>
  <c r="N1861" i="3"/>
  <c r="O1861" i="3" s="1"/>
  <c r="P1861" i="3"/>
  <c r="Q1861" i="3"/>
  <c r="R1861" i="3"/>
  <c r="S1861" i="3"/>
  <c r="T1861" i="3"/>
  <c r="U1861" i="3"/>
  <c r="V1861" i="3"/>
  <c r="W1861" i="3"/>
  <c r="X1861" i="3"/>
  <c r="Y1861" i="3" s="1"/>
  <c r="Z1861" i="3"/>
  <c r="AA1861" i="3"/>
  <c r="AB1861" i="3"/>
  <c r="AC1861" i="3"/>
  <c r="AD1861" i="3"/>
  <c r="AF1861" i="3"/>
  <c r="AG1861" i="3"/>
  <c r="AH1861" i="3"/>
  <c r="AI1861" i="3"/>
  <c r="AJ1861" i="3"/>
  <c r="AK1861" i="3"/>
  <c r="AL1861" i="3"/>
  <c r="AM1861" i="3"/>
  <c r="AN1861" i="3"/>
  <c r="AO1861" i="3"/>
  <c r="E1862" i="3"/>
  <c r="F1862" i="3"/>
  <c r="G1862" i="3"/>
  <c r="H1862" i="3"/>
  <c r="K1862" i="3"/>
  <c r="L1862" i="3"/>
  <c r="M1862" i="3"/>
  <c r="N1862" i="3"/>
  <c r="O1862" i="3"/>
  <c r="P1862" i="3"/>
  <c r="Q1862" i="3"/>
  <c r="R1862" i="3" s="1"/>
  <c r="S1862" i="3"/>
  <c r="T1862" i="3"/>
  <c r="U1862" i="3"/>
  <c r="V1862" i="3"/>
  <c r="W1862" i="3"/>
  <c r="X1862" i="3"/>
  <c r="Y1862" i="3"/>
  <c r="Z1862" i="3"/>
  <c r="AA1862" i="3"/>
  <c r="AB1862" i="3"/>
  <c r="AC1862" i="3"/>
  <c r="AD1862" i="3"/>
  <c r="AF1862" i="3"/>
  <c r="AG1862" i="3"/>
  <c r="AH1862" i="3"/>
  <c r="AI1862" i="3"/>
  <c r="AJ1862" i="3"/>
  <c r="AK1862" i="3"/>
  <c r="AL1862" i="3"/>
  <c r="AM1862" i="3"/>
  <c r="AN1862" i="3"/>
  <c r="AO1862" i="3"/>
  <c r="E1863" i="3"/>
  <c r="F1863" i="3"/>
  <c r="G1863" i="3"/>
  <c r="H1863" i="3"/>
  <c r="K1863" i="3"/>
  <c r="L1863" i="3"/>
  <c r="M1863" i="3"/>
  <c r="N1863" i="3"/>
  <c r="O1863" i="3" s="1"/>
  <c r="Q1863" i="3"/>
  <c r="R1863" i="3"/>
  <c r="S1863" i="3"/>
  <c r="T1863" i="3"/>
  <c r="U1863" i="3"/>
  <c r="V1863" i="3"/>
  <c r="W1863" i="3"/>
  <c r="X1863" i="3"/>
  <c r="Y1863" i="3" s="1"/>
  <c r="Z1863" i="3"/>
  <c r="AA1863" i="3"/>
  <c r="AB1863" i="3"/>
  <c r="AC1863" i="3"/>
  <c r="AD1863" i="3"/>
  <c r="AF1863" i="3"/>
  <c r="AG1863" i="3"/>
  <c r="AH1863" i="3"/>
  <c r="AI1863" i="3"/>
  <c r="AJ1863" i="3"/>
  <c r="AK1863" i="3"/>
  <c r="AL1863" i="3"/>
  <c r="AM1863" i="3"/>
  <c r="AN1863" i="3"/>
  <c r="AO1863" i="3"/>
  <c r="E1864" i="3"/>
  <c r="F1864" i="3"/>
  <c r="G1864" i="3"/>
  <c r="H1864" i="3"/>
  <c r="K1864" i="3"/>
  <c r="L1864" i="3"/>
  <c r="M1864" i="3"/>
  <c r="N1864" i="3"/>
  <c r="O1864" i="3"/>
  <c r="P1864" i="3"/>
  <c r="Q1864" i="3"/>
  <c r="R1864" i="3" s="1"/>
  <c r="S1864" i="3"/>
  <c r="T1864" i="3"/>
  <c r="U1864" i="3"/>
  <c r="V1864" i="3"/>
  <c r="W1864" i="3"/>
  <c r="X1864" i="3"/>
  <c r="Y1864" i="3"/>
  <c r="Z1864" i="3"/>
  <c r="AA1864" i="3"/>
  <c r="AB1864" i="3"/>
  <c r="AC1864" i="3"/>
  <c r="AD1864" i="3"/>
  <c r="AF1864" i="3"/>
  <c r="AG1864" i="3"/>
  <c r="AH1864" i="3"/>
  <c r="AI1864" i="3"/>
  <c r="AJ1864" i="3"/>
  <c r="AK1864" i="3"/>
  <c r="AL1864" i="3"/>
  <c r="AM1864" i="3"/>
  <c r="AN1864" i="3"/>
  <c r="AO1864" i="3"/>
  <c r="E1865" i="3"/>
  <c r="F1865" i="3"/>
  <c r="G1865" i="3"/>
  <c r="H1865" i="3"/>
  <c r="K1865" i="3"/>
  <c r="L1865" i="3"/>
  <c r="M1865" i="3"/>
  <c r="N1865" i="3"/>
  <c r="O1865" i="3" s="1"/>
  <c r="P1865" i="3"/>
  <c r="Q1865" i="3"/>
  <c r="R1865" i="3"/>
  <c r="S1865" i="3"/>
  <c r="T1865" i="3"/>
  <c r="U1865" i="3"/>
  <c r="V1865" i="3"/>
  <c r="W1865" i="3"/>
  <c r="X1865" i="3"/>
  <c r="Y1865" i="3" s="1"/>
  <c r="Z1865" i="3"/>
  <c r="AA1865" i="3"/>
  <c r="AB1865" i="3"/>
  <c r="AC1865" i="3"/>
  <c r="AD1865" i="3"/>
  <c r="AF1865" i="3"/>
  <c r="AG1865" i="3"/>
  <c r="AH1865" i="3"/>
  <c r="AI1865" i="3"/>
  <c r="AJ1865" i="3"/>
  <c r="AK1865" i="3"/>
  <c r="AL1865" i="3"/>
  <c r="AM1865" i="3"/>
  <c r="AN1865" i="3"/>
  <c r="AO1865" i="3"/>
  <c r="E1866" i="3"/>
  <c r="F1866" i="3"/>
  <c r="G1866" i="3"/>
  <c r="H1866" i="3"/>
  <c r="K1866" i="3"/>
  <c r="L1866" i="3"/>
  <c r="M1866" i="3"/>
  <c r="N1866" i="3"/>
  <c r="P1866" i="3" s="1"/>
  <c r="O1866" i="3"/>
  <c r="Q1866" i="3"/>
  <c r="R1866" i="3" s="1"/>
  <c r="S1866" i="3"/>
  <c r="T1866" i="3"/>
  <c r="U1866" i="3"/>
  <c r="V1866" i="3"/>
  <c r="W1866" i="3"/>
  <c r="X1866" i="3"/>
  <c r="Y1866" i="3"/>
  <c r="Z1866" i="3"/>
  <c r="AA1866" i="3"/>
  <c r="AB1866" i="3"/>
  <c r="AC1866" i="3"/>
  <c r="AD1866" i="3"/>
  <c r="AF1866" i="3"/>
  <c r="AG1866" i="3"/>
  <c r="AH1866" i="3"/>
  <c r="AI1866" i="3"/>
  <c r="AJ1866" i="3"/>
  <c r="AK1866" i="3"/>
  <c r="AL1866" i="3"/>
  <c r="AM1866" i="3"/>
  <c r="AN1866" i="3"/>
  <c r="AO1866" i="3"/>
  <c r="E1867" i="3"/>
  <c r="F1867" i="3"/>
  <c r="G1867" i="3"/>
  <c r="H1867" i="3"/>
  <c r="K1867" i="3"/>
  <c r="L1867" i="3"/>
  <c r="M1867" i="3"/>
  <c r="N1867" i="3"/>
  <c r="O1867" i="3" s="1"/>
  <c r="P1867" i="3"/>
  <c r="Q1867" i="3"/>
  <c r="R1867" i="3"/>
  <c r="S1867" i="3"/>
  <c r="T1867" i="3"/>
  <c r="U1867" i="3"/>
  <c r="V1867" i="3"/>
  <c r="W1867" i="3"/>
  <c r="X1867" i="3"/>
  <c r="Y1867" i="3" s="1"/>
  <c r="Z1867" i="3"/>
  <c r="AA1867" i="3"/>
  <c r="AB1867" i="3"/>
  <c r="AC1867" i="3"/>
  <c r="AD1867" i="3"/>
  <c r="AF1867" i="3"/>
  <c r="AG1867" i="3"/>
  <c r="AH1867" i="3"/>
  <c r="AI1867" i="3"/>
  <c r="AJ1867" i="3"/>
  <c r="AK1867" i="3"/>
  <c r="AL1867" i="3"/>
  <c r="AM1867" i="3"/>
  <c r="AN1867" i="3"/>
  <c r="AO1867" i="3"/>
  <c r="E1868" i="3"/>
  <c r="F1868" i="3"/>
  <c r="G1868" i="3"/>
  <c r="H1868" i="3"/>
  <c r="K1868" i="3"/>
  <c r="L1868" i="3"/>
  <c r="M1868" i="3"/>
  <c r="N1868" i="3"/>
  <c r="O1868" i="3"/>
  <c r="P1868" i="3"/>
  <c r="Q1868" i="3"/>
  <c r="R1868" i="3" s="1"/>
  <c r="S1868" i="3"/>
  <c r="T1868" i="3"/>
  <c r="U1868" i="3"/>
  <c r="V1868" i="3"/>
  <c r="W1868" i="3"/>
  <c r="X1868" i="3"/>
  <c r="Y1868" i="3"/>
  <c r="Z1868" i="3"/>
  <c r="AA1868" i="3"/>
  <c r="AB1868" i="3"/>
  <c r="AC1868" i="3"/>
  <c r="AD1868" i="3"/>
  <c r="AF1868" i="3"/>
  <c r="AG1868" i="3"/>
  <c r="AH1868" i="3"/>
  <c r="AI1868" i="3"/>
  <c r="AJ1868" i="3"/>
  <c r="AK1868" i="3"/>
  <c r="AL1868" i="3"/>
  <c r="AM1868" i="3"/>
  <c r="AN1868" i="3"/>
  <c r="AO1868" i="3"/>
  <c r="E1869" i="3"/>
  <c r="F1869" i="3"/>
  <c r="G1869" i="3"/>
  <c r="H1869" i="3"/>
  <c r="K1869" i="3"/>
  <c r="L1869" i="3"/>
  <c r="M1869" i="3"/>
  <c r="N1869" i="3"/>
  <c r="O1869" i="3" s="1"/>
  <c r="Q1869" i="3"/>
  <c r="R1869" i="3"/>
  <c r="S1869" i="3"/>
  <c r="T1869" i="3"/>
  <c r="U1869" i="3"/>
  <c r="V1869" i="3"/>
  <c r="W1869" i="3"/>
  <c r="X1869" i="3"/>
  <c r="Y1869" i="3" s="1"/>
  <c r="Z1869" i="3"/>
  <c r="AA1869" i="3"/>
  <c r="AB1869" i="3"/>
  <c r="AC1869" i="3"/>
  <c r="AD1869" i="3"/>
  <c r="AF1869" i="3"/>
  <c r="AG1869" i="3"/>
  <c r="AH1869" i="3"/>
  <c r="AI1869" i="3"/>
  <c r="AJ1869" i="3"/>
  <c r="AK1869" i="3"/>
  <c r="AL1869" i="3"/>
  <c r="AM1869" i="3"/>
  <c r="AN1869" i="3"/>
  <c r="AO1869" i="3"/>
  <c r="E1870" i="3"/>
  <c r="F1870" i="3"/>
  <c r="G1870" i="3"/>
  <c r="H1870" i="3"/>
  <c r="K1870" i="3"/>
  <c r="L1870" i="3"/>
  <c r="M1870" i="3"/>
  <c r="N1870" i="3"/>
  <c r="O1870" i="3"/>
  <c r="P1870" i="3"/>
  <c r="Q1870" i="3"/>
  <c r="R1870" i="3" s="1"/>
  <c r="S1870" i="3"/>
  <c r="T1870" i="3"/>
  <c r="U1870" i="3"/>
  <c r="V1870" i="3"/>
  <c r="W1870" i="3"/>
  <c r="X1870" i="3"/>
  <c r="Y1870" i="3"/>
  <c r="Z1870" i="3"/>
  <c r="AA1870" i="3"/>
  <c r="AB1870" i="3"/>
  <c r="AC1870" i="3"/>
  <c r="AD1870" i="3"/>
  <c r="AF1870" i="3"/>
  <c r="AG1870" i="3"/>
  <c r="AH1870" i="3"/>
  <c r="AI1870" i="3"/>
  <c r="AJ1870" i="3"/>
  <c r="AK1870" i="3"/>
  <c r="AL1870" i="3"/>
  <c r="AM1870" i="3"/>
  <c r="AN1870" i="3"/>
  <c r="AO1870" i="3"/>
  <c r="E1871" i="3"/>
  <c r="F1871" i="3"/>
  <c r="G1871" i="3"/>
  <c r="H1871" i="3"/>
  <c r="K1871" i="3"/>
  <c r="L1871" i="3"/>
  <c r="M1871" i="3"/>
  <c r="N1871" i="3"/>
  <c r="O1871" i="3" s="1"/>
  <c r="P1871" i="3"/>
  <c r="Q1871" i="3"/>
  <c r="R1871" i="3"/>
  <c r="S1871" i="3"/>
  <c r="T1871" i="3"/>
  <c r="U1871" i="3"/>
  <c r="V1871" i="3"/>
  <c r="W1871" i="3"/>
  <c r="X1871" i="3"/>
  <c r="Y1871" i="3" s="1"/>
  <c r="Z1871" i="3"/>
  <c r="AA1871" i="3"/>
  <c r="AB1871" i="3"/>
  <c r="AC1871" i="3"/>
  <c r="AD1871" i="3"/>
  <c r="AF1871" i="3"/>
  <c r="AG1871" i="3"/>
  <c r="AH1871" i="3"/>
  <c r="AI1871" i="3"/>
  <c r="AJ1871" i="3"/>
  <c r="AK1871" i="3"/>
  <c r="AL1871" i="3"/>
  <c r="AM1871" i="3"/>
  <c r="AN1871" i="3"/>
  <c r="AO1871" i="3"/>
  <c r="E1872" i="3"/>
  <c r="F1872" i="3"/>
  <c r="G1872" i="3"/>
  <c r="H1872" i="3"/>
  <c r="K1872" i="3"/>
  <c r="L1872" i="3"/>
  <c r="M1872" i="3"/>
  <c r="N1872" i="3"/>
  <c r="P1872" i="3" s="1"/>
  <c r="O1872" i="3"/>
  <c r="Q1872" i="3"/>
  <c r="R1872" i="3" s="1"/>
  <c r="S1872" i="3"/>
  <c r="T1872" i="3"/>
  <c r="U1872" i="3"/>
  <c r="V1872" i="3"/>
  <c r="W1872" i="3"/>
  <c r="X1872" i="3"/>
  <c r="Y1872" i="3"/>
  <c r="Z1872" i="3"/>
  <c r="AA1872" i="3"/>
  <c r="AB1872" i="3"/>
  <c r="AC1872" i="3"/>
  <c r="AD1872" i="3"/>
  <c r="AF1872" i="3"/>
  <c r="AG1872" i="3"/>
  <c r="AH1872" i="3"/>
  <c r="AI1872" i="3"/>
  <c r="AJ1872" i="3"/>
  <c r="AK1872" i="3"/>
  <c r="AL1872" i="3"/>
  <c r="AM1872" i="3"/>
  <c r="AN1872" i="3"/>
  <c r="AO1872" i="3"/>
  <c r="E1873" i="3"/>
  <c r="F1873" i="3"/>
  <c r="G1873" i="3"/>
  <c r="H1873" i="3"/>
  <c r="K1873" i="3"/>
  <c r="L1873" i="3"/>
  <c r="M1873" i="3"/>
  <c r="N1873" i="3"/>
  <c r="O1873" i="3" s="1"/>
  <c r="P1873" i="3"/>
  <c r="Q1873" i="3"/>
  <c r="R1873" i="3"/>
  <c r="S1873" i="3"/>
  <c r="T1873" i="3"/>
  <c r="U1873" i="3"/>
  <c r="V1873" i="3"/>
  <c r="W1873" i="3"/>
  <c r="X1873" i="3"/>
  <c r="Y1873" i="3" s="1"/>
  <c r="Z1873" i="3"/>
  <c r="AA1873" i="3"/>
  <c r="AB1873" i="3"/>
  <c r="AC1873" i="3"/>
  <c r="AD1873" i="3"/>
  <c r="AF1873" i="3"/>
  <c r="AG1873" i="3"/>
  <c r="AH1873" i="3"/>
  <c r="AI1873" i="3"/>
  <c r="AJ1873" i="3"/>
  <c r="AK1873" i="3"/>
  <c r="AL1873" i="3"/>
  <c r="AM1873" i="3"/>
  <c r="AN1873" i="3"/>
  <c r="AO1873" i="3"/>
  <c r="E1874" i="3"/>
  <c r="F1874" i="3"/>
  <c r="G1874" i="3"/>
  <c r="H1874" i="3"/>
  <c r="K1874" i="3"/>
  <c r="L1874" i="3"/>
  <c r="M1874" i="3"/>
  <c r="N1874" i="3"/>
  <c r="O1874" i="3"/>
  <c r="P1874" i="3"/>
  <c r="Q1874" i="3"/>
  <c r="R1874" i="3" s="1"/>
  <c r="S1874" i="3"/>
  <c r="T1874" i="3"/>
  <c r="U1874" i="3"/>
  <c r="V1874" i="3"/>
  <c r="W1874" i="3"/>
  <c r="X1874" i="3"/>
  <c r="Y1874" i="3"/>
  <c r="Z1874" i="3"/>
  <c r="AA1874" i="3"/>
  <c r="AB1874" i="3"/>
  <c r="AC1874" i="3"/>
  <c r="AD1874" i="3"/>
  <c r="AF1874" i="3"/>
  <c r="AG1874" i="3"/>
  <c r="AH1874" i="3"/>
  <c r="AI1874" i="3"/>
  <c r="AJ1874" i="3"/>
  <c r="AK1874" i="3"/>
  <c r="AL1874" i="3"/>
  <c r="AM1874" i="3"/>
  <c r="AN1874" i="3"/>
  <c r="AO1874" i="3"/>
  <c r="E1875" i="3"/>
  <c r="F1875" i="3"/>
  <c r="G1875" i="3"/>
  <c r="H1875" i="3"/>
  <c r="K1875" i="3"/>
  <c r="L1875" i="3"/>
  <c r="M1875" i="3"/>
  <c r="N1875" i="3"/>
  <c r="O1875" i="3" s="1"/>
  <c r="Q1875" i="3"/>
  <c r="R1875" i="3"/>
  <c r="S1875" i="3"/>
  <c r="T1875" i="3"/>
  <c r="U1875" i="3"/>
  <c r="V1875" i="3"/>
  <c r="W1875" i="3"/>
  <c r="X1875" i="3"/>
  <c r="Y1875" i="3" s="1"/>
  <c r="Z1875" i="3"/>
  <c r="AA1875" i="3"/>
  <c r="AB1875" i="3"/>
  <c r="AC1875" i="3"/>
  <c r="AD1875" i="3"/>
  <c r="AF1875" i="3"/>
  <c r="AG1875" i="3"/>
  <c r="AH1875" i="3"/>
  <c r="AI1875" i="3"/>
  <c r="AJ1875" i="3"/>
  <c r="AK1875" i="3"/>
  <c r="AL1875" i="3"/>
  <c r="AM1875" i="3"/>
  <c r="AN1875" i="3"/>
  <c r="AO1875" i="3"/>
  <c r="E1876" i="3"/>
  <c r="F1876" i="3"/>
  <c r="G1876" i="3"/>
  <c r="H1876" i="3"/>
  <c r="K1876" i="3"/>
  <c r="L1876" i="3"/>
  <c r="M1876" i="3"/>
  <c r="N1876" i="3"/>
  <c r="O1876" i="3"/>
  <c r="P1876" i="3"/>
  <c r="Q1876" i="3"/>
  <c r="R1876" i="3" s="1"/>
  <c r="S1876" i="3"/>
  <c r="T1876" i="3"/>
  <c r="U1876" i="3"/>
  <c r="V1876" i="3"/>
  <c r="W1876" i="3"/>
  <c r="X1876" i="3"/>
  <c r="Y1876" i="3"/>
  <c r="Z1876" i="3"/>
  <c r="AA1876" i="3"/>
  <c r="AB1876" i="3"/>
  <c r="AC1876" i="3"/>
  <c r="AD1876" i="3"/>
  <c r="AF1876" i="3"/>
  <c r="AG1876" i="3"/>
  <c r="AH1876" i="3"/>
  <c r="AI1876" i="3"/>
  <c r="AJ1876" i="3"/>
  <c r="AK1876" i="3"/>
  <c r="AL1876" i="3"/>
  <c r="AM1876" i="3"/>
  <c r="AN1876" i="3"/>
  <c r="AO1876" i="3"/>
  <c r="E1877" i="3"/>
  <c r="F1877" i="3"/>
  <c r="G1877" i="3"/>
  <c r="H1877" i="3"/>
  <c r="K1877" i="3"/>
  <c r="L1877" i="3"/>
  <c r="M1877" i="3"/>
  <c r="N1877" i="3"/>
  <c r="O1877" i="3" s="1"/>
  <c r="P1877" i="3"/>
  <c r="Q1877" i="3"/>
  <c r="R1877" i="3"/>
  <c r="S1877" i="3"/>
  <c r="T1877" i="3"/>
  <c r="U1877" i="3"/>
  <c r="V1877" i="3"/>
  <c r="W1877" i="3"/>
  <c r="X1877" i="3"/>
  <c r="Y1877" i="3" s="1"/>
  <c r="Z1877" i="3"/>
  <c r="AA1877" i="3"/>
  <c r="AB1877" i="3"/>
  <c r="AC1877" i="3"/>
  <c r="AD1877" i="3"/>
  <c r="AF1877" i="3"/>
  <c r="AG1877" i="3"/>
  <c r="AH1877" i="3"/>
  <c r="AI1877" i="3"/>
  <c r="AJ1877" i="3"/>
  <c r="AK1877" i="3"/>
  <c r="AL1877" i="3"/>
  <c r="AM1877" i="3"/>
  <c r="AN1877" i="3"/>
  <c r="AO1877" i="3"/>
  <c r="E1878" i="3"/>
  <c r="F1878" i="3"/>
  <c r="G1878" i="3"/>
  <c r="H1878" i="3"/>
  <c r="K1878" i="3"/>
  <c r="L1878" i="3"/>
  <c r="M1878" i="3"/>
  <c r="N1878" i="3"/>
  <c r="P1878" i="3" s="1"/>
  <c r="O1878" i="3"/>
  <c r="Q1878" i="3"/>
  <c r="R1878" i="3" s="1"/>
  <c r="S1878" i="3"/>
  <c r="T1878" i="3"/>
  <c r="U1878" i="3"/>
  <c r="V1878" i="3"/>
  <c r="W1878" i="3"/>
  <c r="X1878" i="3"/>
  <c r="Y1878" i="3"/>
  <c r="Z1878" i="3"/>
  <c r="AA1878" i="3"/>
  <c r="AB1878" i="3"/>
  <c r="AC1878" i="3"/>
  <c r="AD1878" i="3"/>
  <c r="AF1878" i="3"/>
  <c r="AG1878" i="3"/>
  <c r="AH1878" i="3"/>
  <c r="AI1878" i="3"/>
  <c r="AJ1878" i="3"/>
  <c r="AK1878" i="3"/>
  <c r="AL1878" i="3"/>
  <c r="AM1878" i="3"/>
  <c r="AN1878" i="3"/>
  <c r="AO1878" i="3"/>
  <c r="E1879" i="3"/>
  <c r="F1879" i="3"/>
  <c r="G1879" i="3"/>
  <c r="H1879" i="3"/>
  <c r="K1879" i="3"/>
  <c r="L1879" i="3"/>
  <c r="M1879" i="3"/>
  <c r="N1879" i="3"/>
  <c r="O1879" i="3" s="1"/>
  <c r="P1879" i="3"/>
  <c r="Q1879" i="3"/>
  <c r="R1879" i="3"/>
  <c r="S1879" i="3"/>
  <c r="T1879" i="3"/>
  <c r="U1879" i="3"/>
  <c r="V1879" i="3"/>
  <c r="W1879" i="3"/>
  <c r="X1879" i="3"/>
  <c r="Y1879" i="3" s="1"/>
  <c r="Z1879" i="3"/>
  <c r="AA1879" i="3"/>
  <c r="AB1879" i="3"/>
  <c r="AC1879" i="3"/>
  <c r="AD1879" i="3"/>
  <c r="AF1879" i="3"/>
  <c r="AG1879" i="3"/>
  <c r="AH1879" i="3"/>
  <c r="AI1879" i="3"/>
  <c r="AJ1879" i="3"/>
  <c r="AK1879" i="3"/>
  <c r="AL1879" i="3"/>
  <c r="AM1879" i="3"/>
  <c r="AN1879" i="3"/>
  <c r="AO1879" i="3"/>
  <c r="E1880" i="3"/>
  <c r="F1880" i="3"/>
  <c r="G1880" i="3"/>
  <c r="H1880" i="3"/>
  <c r="K1880" i="3"/>
  <c r="L1880" i="3"/>
  <c r="M1880" i="3"/>
  <c r="N1880" i="3"/>
  <c r="O1880" i="3"/>
  <c r="P1880" i="3"/>
  <c r="Q1880" i="3"/>
  <c r="R1880" i="3" s="1"/>
  <c r="S1880" i="3"/>
  <c r="T1880" i="3"/>
  <c r="U1880" i="3"/>
  <c r="V1880" i="3"/>
  <c r="W1880" i="3"/>
  <c r="X1880" i="3"/>
  <c r="Y1880" i="3"/>
  <c r="Z1880" i="3"/>
  <c r="AA1880" i="3"/>
  <c r="AB1880" i="3"/>
  <c r="AC1880" i="3"/>
  <c r="AD1880" i="3"/>
  <c r="AF1880" i="3"/>
  <c r="AG1880" i="3"/>
  <c r="AH1880" i="3"/>
  <c r="AI1880" i="3"/>
  <c r="AJ1880" i="3"/>
  <c r="AK1880" i="3"/>
  <c r="AL1880" i="3"/>
  <c r="AM1880" i="3"/>
  <c r="AN1880" i="3"/>
  <c r="AO1880" i="3"/>
  <c r="E1881" i="3"/>
  <c r="F1881" i="3"/>
  <c r="G1881" i="3"/>
  <c r="H1881" i="3"/>
  <c r="K1881" i="3"/>
  <c r="L1881" i="3"/>
  <c r="M1881" i="3"/>
  <c r="N1881" i="3"/>
  <c r="O1881" i="3" s="1"/>
  <c r="Q1881" i="3"/>
  <c r="R1881" i="3"/>
  <c r="S1881" i="3"/>
  <c r="T1881" i="3"/>
  <c r="U1881" i="3"/>
  <c r="V1881" i="3"/>
  <c r="W1881" i="3"/>
  <c r="X1881" i="3"/>
  <c r="Y1881" i="3" s="1"/>
  <c r="Z1881" i="3"/>
  <c r="AA1881" i="3"/>
  <c r="AB1881" i="3"/>
  <c r="AC1881" i="3"/>
  <c r="AD1881" i="3"/>
  <c r="AF1881" i="3"/>
  <c r="AG1881" i="3"/>
  <c r="AH1881" i="3"/>
  <c r="AI1881" i="3"/>
  <c r="AJ1881" i="3"/>
  <c r="AK1881" i="3"/>
  <c r="AL1881" i="3"/>
  <c r="AM1881" i="3"/>
  <c r="AN1881" i="3"/>
  <c r="AO1881" i="3"/>
  <c r="E1882" i="3"/>
  <c r="F1882" i="3"/>
  <c r="G1882" i="3"/>
  <c r="H1882" i="3"/>
  <c r="K1882" i="3"/>
  <c r="L1882" i="3"/>
  <c r="M1882" i="3"/>
  <c r="N1882" i="3"/>
  <c r="O1882" i="3"/>
  <c r="P1882" i="3"/>
  <c r="Q1882" i="3"/>
  <c r="R1882" i="3" s="1"/>
  <c r="S1882" i="3"/>
  <c r="T1882" i="3"/>
  <c r="U1882" i="3"/>
  <c r="V1882" i="3"/>
  <c r="W1882" i="3"/>
  <c r="X1882" i="3"/>
  <c r="Y1882" i="3"/>
  <c r="Z1882" i="3"/>
  <c r="AA1882" i="3"/>
  <c r="AB1882" i="3"/>
  <c r="AC1882" i="3"/>
  <c r="AD1882" i="3"/>
  <c r="AF1882" i="3"/>
  <c r="AG1882" i="3"/>
  <c r="AH1882" i="3"/>
  <c r="AI1882" i="3"/>
  <c r="AJ1882" i="3"/>
  <c r="AK1882" i="3"/>
  <c r="AL1882" i="3"/>
  <c r="AM1882" i="3"/>
  <c r="AN1882" i="3"/>
  <c r="AO1882" i="3"/>
  <c r="E1883" i="3"/>
  <c r="F1883" i="3"/>
  <c r="G1883" i="3"/>
  <c r="H1883" i="3"/>
  <c r="K1883" i="3"/>
  <c r="L1883" i="3"/>
  <c r="M1883" i="3"/>
  <c r="N1883" i="3"/>
  <c r="O1883" i="3" s="1"/>
  <c r="P1883" i="3"/>
  <c r="Q1883" i="3"/>
  <c r="R1883" i="3"/>
  <c r="S1883" i="3"/>
  <c r="T1883" i="3"/>
  <c r="U1883" i="3"/>
  <c r="V1883" i="3"/>
  <c r="W1883" i="3"/>
  <c r="X1883" i="3"/>
  <c r="Y1883" i="3" s="1"/>
  <c r="Z1883" i="3"/>
  <c r="AA1883" i="3"/>
  <c r="AB1883" i="3"/>
  <c r="AC1883" i="3"/>
  <c r="AD1883" i="3"/>
  <c r="AF1883" i="3"/>
  <c r="AG1883" i="3"/>
  <c r="AH1883" i="3"/>
  <c r="AI1883" i="3"/>
  <c r="AJ1883" i="3"/>
  <c r="AK1883" i="3"/>
  <c r="AL1883" i="3"/>
  <c r="AM1883" i="3"/>
  <c r="AN1883" i="3"/>
  <c r="AO1883" i="3"/>
  <c r="E1884" i="3"/>
  <c r="F1884" i="3"/>
  <c r="G1884" i="3"/>
  <c r="H1884" i="3"/>
  <c r="K1884" i="3"/>
  <c r="L1884" i="3"/>
  <c r="M1884" i="3"/>
  <c r="N1884" i="3"/>
  <c r="P1884" i="3" s="1"/>
  <c r="O1884" i="3"/>
  <c r="Q1884" i="3"/>
  <c r="R1884" i="3" s="1"/>
  <c r="S1884" i="3"/>
  <c r="T1884" i="3"/>
  <c r="U1884" i="3"/>
  <c r="V1884" i="3"/>
  <c r="W1884" i="3"/>
  <c r="X1884" i="3"/>
  <c r="Y1884" i="3"/>
  <c r="Z1884" i="3"/>
  <c r="AA1884" i="3"/>
  <c r="AB1884" i="3"/>
  <c r="AC1884" i="3"/>
  <c r="AD1884" i="3"/>
  <c r="AF1884" i="3"/>
  <c r="AG1884" i="3"/>
  <c r="AH1884" i="3"/>
  <c r="AI1884" i="3"/>
  <c r="AJ1884" i="3"/>
  <c r="AK1884" i="3"/>
  <c r="AL1884" i="3"/>
  <c r="AM1884" i="3"/>
  <c r="AN1884" i="3"/>
  <c r="AO1884" i="3"/>
  <c r="E1885" i="3"/>
  <c r="F1885" i="3"/>
  <c r="G1885" i="3"/>
  <c r="H1885" i="3"/>
  <c r="K1885" i="3"/>
  <c r="L1885" i="3"/>
  <c r="M1885" i="3"/>
  <c r="N1885" i="3"/>
  <c r="O1885" i="3" s="1"/>
  <c r="P1885" i="3"/>
  <c r="Q1885" i="3"/>
  <c r="R1885" i="3"/>
  <c r="S1885" i="3"/>
  <c r="T1885" i="3"/>
  <c r="U1885" i="3"/>
  <c r="V1885" i="3"/>
  <c r="W1885" i="3"/>
  <c r="X1885" i="3"/>
  <c r="Y1885" i="3" s="1"/>
  <c r="Z1885" i="3"/>
  <c r="AA1885" i="3"/>
  <c r="AB1885" i="3"/>
  <c r="AC1885" i="3"/>
  <c r="AD1885" i="3"/>
  <c r="AF1885" i="3"/>
  <c r="AG1885" i="3"/>
  <c r="AH1885" i="3"/>
  <c r="AI1885" i="3"/>
  <c r="AJ1885" i="3"/>
  <c r="AK1885" i="3"/>
  <c r="AL1885" i="3"/>
  <c r="AM1885" i="3"/>
  <c r="AN1885" i="3"/>
  <c r="AO1885" i="3"/>
  <c r="E1886" i="3"/>
  <c r="F1886" i="3"/>
  <c r="G1886" i="3"/>
  <c r="H1886" i="3"/>
  <c r="K1886" i="3"/>
  <c r="L1886" i="3"/>
  <c r="M1886" i="3"/>
  <c r="N1886" i="3"/>
  <c r="O1886" i="3"/>
  <c r="P1886" i="3"/>
  <c r="Q1886" i="3"/>
  <c r="R1886" i="3" s="1"/>
  <c r="S1886" i="3"/>
  <c r="T1886" i="3"/>
  <c r="U1886" i="3"/>
  <c r="V1886" i="3"/>
  <c r="W1886" i="3"/>
  <c r="X1886" i="3"/>
  <c r="Y1886" i="3"/>
  <c r="Z1886" i="3"/>
  <c r="AA1886" i="3"/>
  <c r="AB1886" i="3"/>
  <c r="AC1886" i="3"/>
  <c r="AD1886" i="3"/>
  <c r="AF1886" i="3"/>
  <c r="AG1886" i="3"/>
  <c r="AH1886" i="3"/>
  <c r="AI1886" i="3"/>
  <c r="AJ1886" i="3"/>
  <c r="AK1886" i="3"/>
  <c r="AL1886" i="3"/>
  <c r="AM1886" i="3"/>
  <c r="AN1886" i="3"/>
  <c r="AO1886" i="3"/>
  <c r="E1887" i="3"/>
  <c r="F1887" i="3"/>
  <c r="G1887" i="3"/>
  <c r="H1887" i="3"/>
  <c r="K1887" i="3"/>
  <c r="L1887" i="3"/>
  <c r="M1887" i="3"/>
  <c r="N1887" i="3"/>
  <c r="O1887" i="3" s="1"/>
  <c r="Q1887" i="3"/>
  <c r="R1887" i="3"/>
  <c r="S1887" i="3"/>
  <c r="T1887" i="3"/>
  <c r="U1887" i="3"/>
  <c r="V1887" i="3"/>
  <c r="W1887" i="3"/>
  <c r="X1887" i="3"/>
  <c r="Y1887" i="3" s="1"/>
  <c r="Z1887" i="3"/>
  <c r="AA1887" i="3"/>
  <c r="AB1887" i="3"/>
  <c r="AC1887" i="3"/>
  <c r="AD1887" i="3"/>
  <c r="AF1887" i="3"/>
  <c r="AG1887" i="3"/>
  <c r="AH1887" i="3"/>
  <c r="AI1887" i="3"/>
  <c r="AJ1887" i="3"/>
  <c r="AK1887" i="3"/>
  <c r="AL1887" i="3"/>
  <c r="AM1887" i="3"/>
  <c r="AN1887" i="3"/>
  <c r="AO1887" i="3"/>
  <c r="E1888" i="3"/>
  <c r="F1888" i="3"/>
  <c r="G1888" i="3"/>
  <c r="H1888" i="3"/>
  <c r="K1888" i="3"/>
  <c r="L1888" i="3"/>
  <c r="M1888" i="3"/>
  <c r="N1888" i="3"/>
  <c r="O1888" i="3"/>
  <c r="P1888" i="3"/>
  <c r="Q1888" i="3"/>
  <c r="R1888" i="3" s="1"/>
  <c r="S1888" i="3"/>
  <c r="T1888" i="3"/>
  <c r="U1888" i="3"/>
  <c r="V1888" i="3"/>
  <c r="W1888" i="3"/>
  <c r="X1888" i="3"/>
  <c r="Y1888" i="3"/>
  <c r="Z1888" i="3"/>
  <c r="AA1888" i="3"/>
  <c r="AB1888" i="3"/>
  <c r="AC1888" i="3"/>
  <c r="AD1888" i="3"/>
  <c r="AF1888" i="3"/>
  <c r="AG1888" i="3"/>
  <c r="AH1888" i="3"/>
  <c r="AI1888" i="3"/>
  <c r="AJ1888" i="3"/>
  <c r="AK1888" i="3"/>
  <c r="AL1888" i="3"/>
  <c r="AM1888" i="3"/>
  <c r="AN1888" i="3"/>
  <c r="AO1888" i="3"/>
  <c r="E1889" i="3"/>
  <c r="F1889" i="3"/>
  <c r="G1889" i="3"/>
  <c r="H1889" i="3"/>
  <c r="K1889" i="3"/>
  <c r="L1889" i="3"/>
  <c r="M1889" i="3"/>
  <c r="N1889" i="3"/>
  <c r="O1889" i="3" s="1"/>
  <c r="P1889" i="3"/>
  <c r="Q1889" i="3"/>
  <c r="R1889" i="3"/>
  <c r="S1889" i="3"/>
  <c r="T1889" i="3"/>
  <c r="U1889" i="3"/>
  <c r="V1889" i="3"/>
  <c r="W1889" i="3"/>
  <c r="X1889" i="3"/>
  <c r="Y1889" i="3" s="1"/>
  <c r="Z1889" i="3"/>
  <c r="AA1889" i="3"/>
  <c r="AB1889" i="3"/>
  <c r="AC1889" i="3"/>
  <c r="AD1889" i="3"/>
  <c r="AF1889" i="3"/>
  <c r="AG1889" i="3"/>
  <c r="AH1889" i="3"/>
  <c r="AI1889" i="3"/>
  <c r="AJ1889" i="3"/>
  <c r="AK1889" i="3"/>
  <c r="AL1889" i="3"/>
  <c r="AM1889" i="3"/>
  <c r="AN1889" i="3"/>
  <c r="AO1889" i="3"/>
  <c r="E1890" i="3"/>
  <c r="F1890" i="3"/>
  <c r="G1890" i="3"/>
  <c r="H1890" i="3"/>
  <c r="K1890" i="3"/>
  <c r="L1890" i="3"/>
  <c r="M1890" i="3"/>
  <c r="N1890" i="3"/>
  <c r="P1890" i="3" s="1"/>
  <c r="O1890" i="3"/>
  <c r="Q1890" i="3"/>
  <c r="R1890" i="3" s="1"/>
  <c r="S1890" i="3"/>
  <c r="T1890" i="3"/>
  <c r="U1890" i="3"/>
  <c r="V1890" i="3"/>
  <c r="W1890" i="3"/>
  <c r="X1890" i="3"/>
  <c r="Y1890" i="3"/>
  <c r="Z1890" i="3"/>
  <c r="AA1890" i="3"/>
  <c r="AB1890" i="3"/>
  <c r="AC1890" i="3"/>
  <c r="AD1890" i="3"/>
  <c r="AF1890" i="3"/>
  <c r="AG1890" i="3"/>
  <c r="AH1890" i="3"/>
  <c r="AI1890" i="3"/>
  <c r="AJ1890" i="3"/>
  <c r="AK1890" i="3"/>
  <c r="AL1890" i="3"/>
  <c r="AM1890" i="3"/>
  <c r="AN1890" i="3"/>
  <c r="AO1890" i="3"/>
  <c r="E1891" i="3"/>
  <c r="F1891" i="3"/>
  <c r="G1891" i="3"/>
  <c r="H1891" i="3"/>
  <c r="K1891" i="3"/>
  <c r="L1891" i="3"/>
  <c r="M1891" i="3"/>
  <c r="N1891" i="3"/>
  <c r="O1891" i="3" s="1"/>
  <c r="P1891" i="3"/>
  <c r="Q1891" i="3"/>
  <c r="R1891" i="3"/>
  <c r="S1891" i="3"/>
  <c r="T1891" i="3"/>
  <c r="U1891" i="3"/>
  <c r="V1891" i="3"/>
  <c r="W1891" i="3"/>
  <c r="X1891" i="3"/>
  <c r="Y1891" i="3" s="1"/>
  <c r="Z1891" i="3"/>
  <c r="AA1891" i="3"/>
  <c r="AB1891" i="3"/>
  <c r="AC1891" i="3"/>
  <c r="AD1891" i="3"/>
  <c r="AF1891" i="3"/>
  <c r="AG1891" i="3"/>
  <c r="AH1891" i="3"/>
  <c r="AI1891" i="3"/>
  <c r="AJ1891" i="3"/>
  <c r="AK1891" i="3"/>
  <c r="AL1891" i="3"/>
  <c r="AM1891" i="3"/>
  <c r="AN1891" i="3"/>
  <c r="AO1891" i="3"/>
  <c r="E1892" i="3"/>
  <c r="F1892" i="3"/>
  <c r="G1892" i="3"/>
  <c r="H1892" i="3"/>
  <c r="K1892" i="3"/>
  <c r="L1892" i="3"/>
  <c r="M1892" i="3"/>
  <c r="N1892" i="3"/>
  <c r="O1892" i="3"/>
  <c r="P1892" i="3"/>
  <c r="Q1892" i="3"/>
  <c r="R1892" i="3" s="1"/>
  <c r="S1892" i="3"/>
  <c r="T1892" i="3"/>
  <c r="U1892" i="3"/>
  <c r="V1892" i="3"/>
  <c r="W1892" i="3"/>
  <c r="X1892" i="3"/>
  <c r="Y1892" i="3"/>
  <c r="Z1892" i="3"/>
  <c r="AA1892" i="3"/>
  <c r="AB1892" i="3"/>
  <c r="AC1892" i="3"/>
  <c r="AD1892" i="3"/>
  <c r="AF1892" i="3"/>
  <c r="AG1892" i="3"/>
  <c r="AH1892" i="3"/>
  <c r="AI1892" i="3"/>
  <c r="AJ1892" i="3"/>
  <c r="AK1892" i="3"/>
  <c r="AL1892" i="3"/>
  <c r="AM1892" i="3"/>
  <c r="AN1892" i="3"/>
  <c r="AO1892" i="3"/>
  <c r="E1893" i="3"/>
  <c r="F1893" i="3"/>
  <c r="G1893" i="3"/>
  <c r="H1893" i="3"/>
  <c r="K1893" i="3"/>
  <c r="L1893" i="3"/>
  <c r="M1893" i="3"/>
  <c r="N1893" i="3"/>
  <c r="O1893" i="3" s="1"/>
  <c r="Q1893" i="3"/>
  <c r="R1893" i="3"/>
  <c r="S1893" i="3"/>
  <c r="T1893" i="3"/>
  <c r="U1893" i="3"/>
  <c r="V1893" i="3"/>
  <c r="W1893" i="3"/>
  <c r="X1893" i="3"/>
  <c r="Y1893" i="3" s="1"/>
  <c r="Z1893" i="3"/>
  <c r="AA1893" i="3"/>
  <c r="AB1893" i="3"/>
  <c r="AC1893" i="3"/>
  <c r="AD1893" i="3"/>
  <c r="AF1893" i="3"/>
  <c r="AG1893" i="3"/>
  <c r="AH1893" i="3"/>
  <c r="AI1893" i="3"/>
  <c r="AJ1893" i="3"/>
  <c r="AK1893" i="3"/>
  <c r="AL1893" i="3"/>
  <c r="AM1893" i="3"/>
  <c r="AN1893" i="3"/>
  <c r="AO1893" i="3"/>
  <c r="E1894" i="3"/>
  <c r="F1894" i="3"/>
  <c r="G1894" i="3"/>
  <c r="H1894" i="3"/>
  <c r="K1894" i="3"/>
  <c r="L1894" i="3"/>
  <c r="M1894" i="3"/>
  <c r="N1894" i="3"/>
  <c r="O1894" i="3"/>
  <c r="P1894" i="3"/>
  <c r="Q1894" i="3"/>
  <c r="R1894" i="3" s="1"/>
  <c r="S1894" i="3"/>
  <c r="T1894" i="3"/>
  <c r="U1894" i="3"/>
  <c r="V1894" i="3"/>
  <c r="W1894" i="3"/>
  <c r="X1894" i="3"/>
  <c r="Y1894" i="3"/>
  <c r="Z1894" i="3"/>
  <c r="AA1894" i="3"/>
  <c r="AB1894" i="3"/>
  <c r="AC1894" i="3"/>
  <c r="AD1894" i="3"/>
  <c r="AF1894" i="3"/>
  <c r="AG1894" i="3"/>
  <c r="AH1894" i="3"/>
  <c r="AI1894" i="3"/>
  <c r="AJ1894" i="3"/>
  <c r="AK1894" i="3"/>
  <c r="AL1894" i="3"/>
  <c r="AM1894" i="3"/>
  <c r="AN1894" i="3"/>
  <c r="AO1894" i="3"/>
  <c r="E1895" i="3"/>
  <c r="F1895" i="3"/>
  <c r="G1895" i="3"/>
  <c r="H1895" i="3"/>
  <c r="K1895" i="3"/>
  <c r="L1895" i="3"/>
  <c r="M1895" i="3"/>
  <c r="N1895" i="3"/>
  <c r="O1895" i="3" s="1"/>
  <c r="P1895" i="3"/>
  <c r="Q1895" i="3"/>
  <c r="R1895" i="3"/>
  <c r="S1895" i="3"/>
  <c r="T1895" i="3"/>
  <c r="U1895" i="3"/>
  <c r="V1895" i="3"/>
  <c r="W1895" i="3"/>
  <c r="X1895" i="3"/>
  <c r="Y1895" i="3" s="1"/>
  <c r="Z1895" i="3"/>
  <c r="AA1895" i="3"/>
  <c r="AB1895" i="3"/>
  <c r="AC1895" i="3"/>
  <c r="AD1895" i="3"/>
  <c r="AF1895" i="3"/>
  <c r="AG1895" i="3"/>
  <c r="AH1895" i="3"/>
  <c r="AI1895" i="3"/>
  <c r="AJ1895" i="3"/>
  <c r="AK1895" i="3"/>
  <c r="AL1895" i="3"/>
  <c r="AM1895" i="3"/>
  <c r="AN1895" i="3"/>
  <c r="AO1895" i="3"/>
  <c r="E1896" i="3"/>
  <c r="F1896" i="3"/>
  <c r="G1896" i="3"/>
  <c r="H1896" i="3"/>
  <c r="K1896" i="3"/>
  <c r="L1896" i="3"/>
  <c r="M1896" i="3"/>
  <c r="N1896" i="3"/>
  <c r="P1896" i="3" s="1"/>
  <c r="O1896" i="3"/>
  <c r="Q1896" i="3"/>
  <c r="R1896" i="3" s="1"/>
  <c r="S1896" i="3"/>
  <c r="T1896" i="3"/>
  <c r="U1896" i="3"/>
  <c r="V1896" i="3"/>
  <c r="W1896" i="3"/>
  <c r="X1896" i="3"/>
  <c r="Y1896" i="3"/>
  <c r="Z1896" i="3"/>
  <c r="AA1896" i="3"/>
  <c r="AB1896" i="3"/>
  <c r="AC1896" i="3"/>
  <c r="AD1896" i="3"/>
  <c r="AF1896" i="3"/>
  <c r="AG1896" i="3"/>
  <c r="AH1896" i="3"/>
  <c r="AI1896" i="3"/>
  <c r="AJ1896" i="3"/>
  <c r="AK1896" i="3"/>
  <c r="AL1896" i="3"/>
  <c r="AM1896" i="3"/>
  <c r="AN1896" i="3"/>
  <c r="AO1896" i="3"/>
  <c r="E1897" i="3"/>
  <c r="F1897" i="3"/>
  <c r="G1897" i="3"/>
  <c r="H1897" i="3"/>
  <c r="K1897" i="3"/>
  <c r="L1897" i="3"/>
  <c r="M1897" i="3"/>
  <c r="N1897" i="3"/>
  <c r="O1897" i="3" s="1"/>
  <c r="P1897" i="3"/>
  <c r="Q1897" i="3"/>
  <c r="R1897" i="3"/>
  <c r="S1897" i="3"/>
  <c r="T1897" i="3"/>
  <c r="U1897" i="3"/>
  <c r="V1897" i="3"/>
  <c r="W1897" i="3"/>
  <c r="X1897" i="3"/>
  <c r="Y1897" i="3" s="1"/>
  <c r="Z1897" i="3"/>
  <c r="AA1897" i="3"/>
  <c r="AB1897" i="3"/>
  <c r="AC1897" i="3"/>
  <c r="AD1897" i="3"/>
  <c r="AF1897" i="3"/>
  <c r="AG1897" i="3"/>
  <c r="AH1897" i="3"/>
  <c r="AI1897" i="3"/>
  <c r="AJ1897" i="3"/>
  <c r="AK1897" i="3"/>
  <c r="AL1897" i="3"/>
  <c r="AM1897" i="3"/>
  <c r="AN1897" i="3"/>
  <c r="AO1897" i="3"/>
  <c r="E1898" i="3"/>
  <c r="F1898" i="3"/>
  <c r="G1898" i="3"/>
  <c r="H1898" i="3"/>
  <c r="K1898" i="3"/>
  <c r="L1898" i="3"/>
  <c r="M1898" i="3"/>
  <c r="N1898" i="3"/>
  <c r="O1898" i="3"/>
  <c r="P1898" i="3"/>
  <c r="Q1898" i="3"/>
  <c r="R1898" i="3" s="1"/>
  <c r="S1898" i="3"/>
  <c r="T1898" i="3"/>
  <c r="U1898" i="3"/>
  <c r="V1898" i="3"/>
  <c r="W1898" i="3"/>
  <c r="X1898" i="3"/>
  <c r="Y1898" i="3"/>
  <c r="Z1898" i="3"/>
  <c r="AA1898" i="3"/>
  <c r="AB1898" i="3"/>
  <c r="AC1898" i="3"/>
  <c r="AD1898" i="3"/>
  <c r="AF1898" i="3"/>
  <c r="AG1898" i="3"/>
  <c r="AH1898" i="3"/>
  <c r="AI1898" i="3"/>
  <c r="AJ1898" i="3"/>
  <c r="AK1898" i="3"/>
  <c r="AL1898" i="3"/>
  <c r="AM1898" i="3"/>
  <c r="AN1898" i="3"/>
  <c r="AO1898" i="3"/>
  <c r="E1899" i="3"/>
  <c r="F1899" i="3"/>
  <c r="G1899" i="3"/>
  <c r="H1899" i="3"/>
  <c r="K1899" i="3"/>
  <c r="L1899" i="3"/>
  <c r="M1899" i="3"/>
  <c r="N1899" i="3"/>
  <c r="O1899" i="3" s="1"/>
  <c r="Q1899" i="3"/>
  <c r="R1899" i="3"/>
  <c r="S1899" i="3"/>
  <c r="T1899" i="3"/>
  <c r="U1899" i="3"/>
  <c r="V1899" i="3"/>
  <c r="W1899" i="3"/>
  <c r="X1899" i="3"/>
  <c r="Y1899" i="3" s="1"/>
  <c r="Z1899" i="3"/>
  <c r="AA1899" i="3"/>
  <c r="AB1899" i="3"/>
  <c r="AC1899" i="3"/>
  <c r="AD1899" i="3"/>
  <c r="AF1899" i="3"/>
  <c r="AG1899" i="3"/>
  <c r="AH1899" i="3"/>
  <c r="AI1899" i="3"/>
  <c r="AJ1899" i="3"/>
  <c r="AK1899" i="3"/>
  <c r="AL1899" i="3"/>
  <c r="AM1899" i="3"/>
  <c r="AN1899" i="3"/>
  <c r="AO1899" i="3"/>
  <c r="E1900" i="3"/>
  <c r="F1900" i="3"/>
  <c r="G1900" i="3"/>
  <c r="H1900" i="3"/>
  <c r="K1900" i="3"/>
  <c r="L1900" i="3"/>
  <c r="M1900" i="3"/>
  <c r="N1900" i="3"/>
  <c r="O1900" i="3"/>
  <c r="P1900" i="3"/>
  <c r="Q1900" i="3"/>
  <c r="R1900" i="3" s="1"/>
  <c r="S1900" i="3"/>
  <c r="T1900" i="3"/>
  <c r="U1900" i="3"/>
  <c r="V1900" i="3"/>
  <c r="W1900" i="3"/>
  <c r="X1900" i="3"/>
  <c r="Y1900" i="3"/>
  <c r="Z1900" i="3"/>
  <c r="AA1900" i="3"/>
  <c r="AB1900" i="3"/>
  <c r="AC1900" i="3"/>
  <c r="AD1900" i="3"/>
  <c r="AF1900" i="3"/>
  <c r="AG1900" i="3"/>
  <c r="AH1900" i="3"/>
  <c r="AI1900" i="3"/>
  <c r="AJ1900" i="3"/>
  <c r="AK1900" i="3"/>
  <c r="AL1900" i="3"/>
  <c r="AM1900" i="3"/>
  <c r="AN1900" i="3"/>
  <c r="AO1900" i="3"/>
  <c r="E1901" i="3"/>
  <c r="F1901" i="3"/>
  <c r="G1901" i="3"/>
  <c r="H1901" i="3"/>
  <c r="K1901" i="3"/>
  <c r="L1901" i="3"/>
  <c r="M1901" i="3"/>
  <c r="N1901" i="3"/>
  <c r="O1901" i="3" s="1"/>
  <c r="P1901" i="3"/>
  <c r="Q1901" i="3"/>
  <c r="R1901" i="3"/>
  <c r="S1901" i="3"/>
  <c r="T1901" i="3"/>
  <c r="U1901" i="3"/>
  <c r="V1901" i="3"/>
  <c r="W1901" i="3"/>
  <c r="X1901" i="3"/>
  <c r="Y1901" i="3" s="1"/>
  <c r="Z1901" i="3"/>
  <c r="AA1901" i="3"/>
  <c r="AB1901" i="3"/>
  <c r="AC1901" i="3"/>
  <c r="AD1901" i="3"/>
  <c r="AF1901" i="3"/>
  <c r="AG1901" i="3"/>
  <c r="AH1901" i="3"/>
  <c r="AI1901" i="3"/>
  <c r="AJ1901" i="3"/>
  <c r="AK1901" i="3"/>
  <c r="AL1901" i="3"/>
  <c r="AM1901" i="3"/>
  <c r="AN1901" i="3"/>
  <c r="AO1901" i="3"/>
  <c r="E1902" i="3"/>
  <c r="F1902" i="3"/>
  <c r="G1902" i="3"/>
  <c r="H1902" i="3"/>
  <c r="K1902" i="3"/>
  <c r="L1902" i="3"/>
  <c r="M1902" i="3"/>
  <c r="N1902" i="3"/>
  <c r="P1902" i="3" s="1"/>
  <c r="O1902" i="3"/>
  <c r="Q1902" i="3"/>
  <c r="R1902" i="3" s="1"/>
  <c r="S1902" i="3"/>
  <c r="T1902" i="3"/>
  <c r="U1902" i="3"/>
  <c r="V1902" i="3"/>
  <c r="W1902" i="3"/>
  <c r="X1902" i="3"/>
  <c r="Y1902" i="3"/>
  <c r="Z1902" i="3"/>
  <c r="AA1902" i="3"/>
  <c r="AB1902" i="3"/>
  <c r="AC1902" i="3"/>
  <c r="AD1902" i="3"/>
  <c r="AF1902" i="3"/>
  <c r="AG1902" i="3"/>
  <c r="AH1902" i="3"/>
  <c r="AI1902" i="3"/>
  <c r="AJ1902" i="3"/>
  <c r="AK1902" i="3"/>
  <c r="AL1902" i="3"/>
  <c r="AM1902" i="3"/>
  <c r="AN1902" i="3"/>
  <c r="AO1902" i="3"/>
  <c r="E1903" i="3"/>
  <c r="F1903" i="3"/>
  <c r="G1903" i="3"/>
  <c r="H1903" i="3"/>
  <c r="K1903" i="3"/>
  <c r="L1903" i="3"/>
  <c r="M1903" i="3"/>
  <c r="N1903" i="3"/>
  <c r="O1903" i="3" s="1"/>
  <c r="P1903" i="3"/>
  <c r="Q1903" i="3"/>
  <c r="R1903" i="3"/>
  <c r="S1903" i="3"/>
  <c r="T1903" i="3"/>
  <c r="U1903" i="3"/>
  <c r="V1903" i="3"/>
  <c r="W1903" i="3"/>
  <c r="X1903" i="3"/>
  <c r="Y1903" i="3" s="1"/>
  <c r="Z1903" i="3"/>
  <c r="AA1903" i="3"/>
  <c r="AB1903" i="3"/>
  <c r="AC1903" i="3"/>
  <c r="AD1903" i="3"/>
  <c r="AF1903" i="3"/>
  <c r="AG1903" i="3"/>
  <c r="AH1903" i="3"/>
  <c r="AI1903" i="3"/>
  <c r="AJ1903" i="3"/>
  <c r="AK1903" i="3"/>
  <c r="AL1903" i="3"/>
  <c r="AM1903" i="3"/>
  <c r="AN1903" i="3"/>
  <c r="AO1903" i="3"/>
  <c r="E1904" i="3"/>
  <c r="F1904" i="3"/>
  <c r="G1904" i="3"/>
  <c r="H1904" i="3"/>
  <c r="K1904" i="3"/>
  <c r="L1904" i="3"/>
  <c r="M1904" i="3"/>
  <c r="N1904" i="3"/>
  <c r="O1904" i="3"/>
  <c r="P1904" i="3"/>
  <c r="Q1904" i="3"/>
  <c r="R1904" i="3" s="1"/>
  <c r="S1904" i="3"/>
  <c r="T1904" i="3"/>
  <c r="U1904" i="3"/>
  <c r="V1904" i="3"/>
  <c r="W1904" i="3"/>
  <c r="X1904" i="3"/>
  <c r="Y1904" i="3"/>
  <c r="Z1904" i="3"/>
  <c r="AA1904" i="3"/>
  <c r="AB1904" i="3"/>
  <c r="AC1904" i="3"/>
  <c r="AD1904" i="3"/>
  <c r="AF1904" i="3"/>
  <c r="AG1904" i="3"/>
  <c r="AH1904" i="3"/>
  <c r="AI1904" i="3"/>
  <c r="AJ1904" i="3"/>
  <c r="AK1904" i="3"/>
  <c r="AL1904" i="3"/>
  <c r="AM1904" i="3"/>
  <c r="AN1904" i="3"/>
  <c r="AO1904" i="3"/>
  <c r="E1905" i="3"/>
  <c r="F1905" i="3"/>
  <c r="G1905" i="3"/>
  <c r="H1905" i="3"/>
  <c r="K1905" i="3"/>
  <c r="L1905" i="3"/>
  <c r="M1905" i="3"/>
  <c r="N1905" i="3"/>
  <c r="O1905" i="3" s="1"/>
  <c r="Q1905" i="3"/>
  <c r="R1905" i="3"/>
  <c r="S1905" i="3"/>
  <c r="T1905" i="3"/>
  <c r="U1905" i="3"/>
  <c r="V1905" i="3"/>
  <c r="W1905" i="3"/>
  <c r="X1905" i="3"/>
  <c r="Y1905" i="3" s="1"/>
  <c r="Z1905" i="3"/>
  <c r="AA1905" i="3"/>
  <c r="AB1905" i="3"/>
  <c r="AC1905" i="3"/>
  <c r="AD1905" i="3"/>
  <c r="AF1905" i="3"/>
  <c r="AG1905" i="3"/>
  <c r="AH1905" i="3"/>
  <c r="AI1905" i="3"/>
  <c r="AJ1905" i="3"/>
  <c r="AK1905" i="3"/>
  <c r="AL1905" i="3"/>
  <c r="AM1905" i="3"/>
  <c r="AN1905" i="3"/>
  <c r="AO1905" i="3"/>
  <c r="E1906" i="3"/>
  <c r="F1906" i="3"/>
  <c r="G1906" i="3"/>
  <c r="H1906" i="3"/>
  <c r="K1906" i="3"/>
  <c r="L1906" i="3"/>
  <c r="M1906" i="3"/>
  <c r="N1906" i="3"/>
  <c r="O1906" i="3"/>
  <c r="P1906" i="3"/>
  <c r="Q1906" i="3"/>
  <c r="R1906" i="3" s="1"/>
  <c r="S1906" i="3"/>
  <c r="T1906" i="3"/>
  <c r="U1906" i="3"/>
  <c r="V1906" i="3"/>
  <c r="W1906" i="3"/>
  <c r="X1906" i="3"/>
  <c r="Y1906" i="3"/>
  <c r="Z1906" i="3"/>
  <c r="AA1906" i="3"/>
  <c r="AB1906" i="3"/>
  <c r="AC1906" i="3"/>
  <c r="AD1906" i="3"/>
  <c r="AF1906" i="3"/>
  <c r="AG1906" i="3"/>
  <c r="AH1906" i="3"/>
  <c r="AI1906" i="3"/>
  <c r="AJ1906" i="3"/>
  <c r="AK1906" i="3"/>
  <c r="AL1906" i="3"/>
  <c r="AM1906" i="3"/>
  <c r="AN1906" i="3"/>
  <c r="AO1906" i="3"/>
  <c r="E1907" i="3"/>
  <c r="F1907" i="3"/>
  <c r="G1907" i="3"/>
  <c r="H1907" i="3"/>
  <c r="K1907" i="3"/>
  <c r="L1907" i="3"/>
  <c r="M1907" i="3"/>
  <c r="N1907" i="3"/>
  <c r="O1907" i="3" s="1"/>
  <c r="P1907" i="3"/>
  <c r="Q1907" i="3"/>
  <c r="R1907" i="3"/>
  <c r="S1907" i="3"/>
  <c r="T1907" i="3"/>
  <c r="U1907" i="3"/>
  <c r="V1907" i="3"/>
  <c r="W1907" i="3"/>
  <c r="X1907" i="3"/>
  <c r="Y1907" i="3" s="1"/>
  <c r="Z1907" i="3"/>
  <c r="AA1907" i="3"/>
  <c r="AB1907" i="3"/>
  <c r="AC1907" i="3"/>
  <c r="AD1907" i="3"/>
  <c r="AF1907" i="3"/>
  <c r="AG1907" i="3"/>
  <c r="AH1907" i="3"/>
  <c r="AI1907" i="3"/>
  <c r="AJ1907" i="3"/>
  <c r="AK1907" i="3"/>
  <c r="AL1907" i="3"/>
  <c r="AM1907" i="3"/>
  <c r="AN1907" i="3"/>
  <c r="AO1907" i="3"/>
  <c r="E1908" i="3"/>
  <c r="F1908" i="3"/>
  <c r="G1908" i="3"/>
  <c r="H1908" i="3"/>
  <c r="K1908" i="3"/>
  <c r="L1908" i="3"/>
  <c r="M1908" i="3"/>
  <c r="N1908" i="3"/>
  <c r="P1908" i="3" s="1"/>
  <c r="O1908" i="3"/>
  <c r="Q1908" i="3"/>
  <c r="R1908" i="3" s="1"/>
  <c r="S1908" i="3"/>
  <c r="T1908" i="3"/>
  <c r="U1908" i="3"/>
  <c r="V1908" i="3"/>
  <c r="W1908" i="3"/>
  <c r="X1908" i="3"/>
  <c r="Y1908" i="3"/>
  <c r="Z1908" i="3"/>
  <c r="AA1908" i="3"/>
  <c r="AB1908" i="3"/>
  <c r="AC1908" i="3"/>
  <c r="AD1908" i="3"/>
  <c r="AF1908" i="3"/>
  <c r="AG1908" i="3"/>
  <c r="AH1908" i="3"/>
  <c r="AI1908" i="3"/>
  <c r="AJ1908" i="3"/>
  <c r="AK1908" i="3"/>
  <c r="AL1908" i="3"/>
  <c r="AM1908" i="3"/>
  <c r="AN1908" i="3"/>
  <c r="AO1908" i="3"/>
  <c r="E1909" i="3"/>
  <c r="F1909" i="3"/>
  <c r="G1909" i="3"/>
  <c r="H1909" i="3"/>
  <c r="K1909" i="3"/>
  <c r="L1909" i="3"/>
  <c r="M1909" i="3"/>
  <c r="N1909" i="3"/>
  <c r="O1909" i="3" s="1"/>
  <c r="P1909" i="3"/>
  <c r="Q1909" i="3"/>
  <c r="R1909" i="3"/>
  <c r="S1909" i="3"/>
  <c r="T1909" i="3"/>
  <c r="U1909" i="3"/>
  <c r="V1909" i="3"/>
  <c r="W1909" i="3"/>
  <c r="X1909" i="3"/>
  <c r="Y1909" i="3" s="1"/>
  <c r="Z1909" i="3"/>
  <c r="AA1909" i="3"/>
  <c r="AB1909" i="3"/>
  <c r="AC1909" i="3"/>
  <c r="AD1909" i="3"/>
  <c r="AF1909" i="3"/>
  <c r="AG1909" i="3"/>
  <c r="AH1909" i="3"/>
  <c r="AI1909" i="3"/>
  <c r="AJ1909" i="3"/>
  <c r="AK1909" i="3"/>
  <c r="AL1909" i="3"/>
  <c r="AM1909" i="3"/>
  <c r="AN1909" i="3"/>
  <c r="AO1909" i="3"/>
  <c r="E1910" i="3"/>
  <c r="F1910" i="3"/>
  <c r="G1910" i="3"/>
  <c r="H1910" i="3"/>
  <c r="K1910" i="3"/>
  <c r="L1910" i="3"/>
  <c r="M1910" i="3"/>
  <c r="N1910" i="3"/>
  <c r="O1910" i="3"/>
  <c r="P1910" i="3"/>
  <c r="Q1910" i="3"/>
  <c r="R1910" i="3" s="1"/>
  <c r="S1910" i="3"/>
  <c r="T1910" i="3"/>
  <c r="U1910" i="3"/>
  <c r="V1910" i="3"/>
  <c r="W1910" i="3"/>
  <c r="X1910" i="3"/>
  <c r="Y1910" i="3"/>
  <c r="Z1910" i="3"/>
  <c r="AA1910" i="3"/>
  <c r="AB1910" i="3"/>
  <c r="AC1910" i="3"/>
  <c r="AD1910" i="3"/>
  <c r="AF1910" i="3"/>
  <c r="AG1910" i="3"/>
  <c r="AH1910" i="3"/>
  <c r="AI1910" i="3"/>
  <c r="AJ1910" i="3"/>
  <c r="AK1910" i="3"/>
  <c r="AL1910" i="3"/>
  <c r="AM1910" i="3"/>
  <c r="AN1910" i="3"/>
  <c r="AO1910" i="3"/>
  <c r="E1911" i="3"/>
  <c r="F1911" i="3"/>
  <c r="G1911" i="3"/>
  <c r="H1911" i="3"/>
  <c r="K1911" i="3"/>
  <c r="L1911" i="3"/>
  <c r="M1911" i="3"/>
  <c r="N1911" i="3"/>
  <c r="O1911" i="3" s="1"/>
  <c r="Q1911" i="3"/>
  <c r="R1911" i="3"/>
  <c r="S1911" i="3"/>
  <c r="T1911" i="3"/>
  <c r="U1911" i="3"/>
  <c r="V1911" i="3"/>
  <c r="W1911" i="3"/>
  <c r="X1911" i="3"/>
  <c r="Y1911" i="3" s="1"/>
  <c r="Z1911" i="3"/>
  <c r="AA1911" i="3"/>
  <c r="AB1911" i="3"/>
  <c r="AC1911" i="3"/>
  <c r="AD1911" i="3"/>
  <c r="AF1911" i="3"/>
  <c r="AG1911" i="3"/>
  <c r="AH1911" i="3"/>
  <c r="AI1911" i="3"/>
  <c r="AJ1911" i="3"/>
  <c r="AK1911" i="3"/>
  <c r="AL1911" i="3"/>
  <c r="AM1911" i="3"/>
  <c r="AN1911" i="3"/>
  <c r="AO1911" i="3"/>
  <c r="E1912" i="3"/>
  <c r="F1912" i="3"/>
  <c r="G1912" i="3"/>
  <c r="H1912" i="3"/>
  <c r="K1912" i="3"/>
  <c r="L1912" i="3"/>
  <c r="M1912" i="3"/>
  <c r="N1912" i="3"/>
  <c r="O1912" i="3"/>
  <c r="P1912" i="3"/>
  <c r="Q1912" i="3"/>
  <c r="R1912" i="3" s="1"/>
  <c r="S1912" i="3"/>
  <c r="T1912" i="3"/>
  <c r="U1912" i="3"/>
  <c r="V1912" i="3"/>
  <c r="W1912" i="3"/>
  <c r="X1912" i="3"/>
  <c r="Y1912" i="3"/>
  <c r="Z1912" i="3"/>
  <c r="AA1912" i="3"/>
  <c r="AB1912" i="3"/>
  <c r="AC1912" i="3"/>
  <c r="AD1912" i="3"/>
  <c r="AF1912" i="3"/>
  <c r="AG1912" i="3"/>
  <c r="AH1912" i="3"/>
  <c r="AI1912" i="3"/>
  <c r="AJ1912" i="3"/>
  <c r="AK1912" i="3"/>
  <c r="AL1912" i="3"/>
  <c r="AM1912" i="3"/>
  <c r="AN1912" i="3"/>
  <c r="AO1912" i="3"/>
  <c r="E1913" i="3"/>
  <c r="F1913" i="3"/>
  <c r="G1913" i="3"/>
  <c r="H1913" i="3"/>
  <c r="K1913" i="3"/>
  <c r="L1913" i="3"/>
  <c r="M1913" i="3"/>
  <c r="N1913" i="3"/>
  <c r="O1913" i="3" s="1"/>
  <c r="P1913" i="3"/>
  <c r="Q1913" i="3"/>
  <c r="R1913" i="3"/>
  <c r="S1913" i="3"/>
  <c r="T1913" i="3"/>
  <c r="U1913" i="3"/>
  <c r="V1913" i="3"/>
  <c r="W1913" i="3"/>
  <c r="X1913" i="3"/>
  <c r="Y1913" i="3" s="1"/>
  <c r="Z1913" i="3"/>
  <c r="AA1913" i="3"/>
  <c r="AB1913" i="3"/>
  <c r="AC1913" i="3"/>
  <c r="AD1913" i="3"/>
  <c r="AF1913" i="3"/>
  <c r="AG1913" i="3"/>
  <c r="AH1913" i="3"/>
  <c r="AI1913" i="3"/>
  <c r="AJ1913" i="3"/>
  <c r="AK1913" i="3"/>
  <c r="AL1913" i="3"/>
  <c r="AM1913" i="3"/>
  <c r="AN1913" i="3"/>
  <c r="AO1913" i="3"/>
  <c r="E1914" i="3"/>
  <c r="F1914" i="3"/>
  <c r="G1914" i="3"/>
  <c r="H1914" i="3"/>
  <c r="K1914" i="3"/>
  <c r="L1914" i="3"/>
  <c r="M1914" i="3"/>
  <c r="N1914" i="3"/>
  <c r="P1914" i="3" s="1"/>
  <c r="O1914" i="3"/>
  <c r="Q1914" i="3"/>
  <c r="R1914" i="3" s="1"/>
  <c r="S1914" i="3"/>
  <c r="T1914" i="3"/>
  <c r="U1914" i="3"/>
  <c r="V1914" i="3"/>
  <c r="W1914" i="3"/>
  <c r="X1914" i="3"/>
  <c r="Y1914" i="3"/>
  <c r="Z1914" i="3"/>
  <c r="AA1914" i="3"/>
  <c r="AB1914" i="3"/>
  <c r="AC1914" i="3"/>
  <c r="AD1914" i="3"/>
  <c r="AF1914" i="3"/>
  <c r="AG1914" i="3"/>
  <c r="AH1914" i="3"/>
  <c r="AI1914" i="3"/>
  <c r="AJ1914" i="3"/>
  <c r="AK1914" i="3"/>
  <c r="AL1914" i="3"/>
  <c r="AM1914" i="3"/>
  <c r="AN1914" i="3"/>
  <c r="AO1914" i="3"/>
  <c r="E1915" i="3"/>
  <c r="F1915" i="3"/>
  <c r="G1915" i="3"/>
  <c r="H1915" i="3"/>
  <c r="K1915" i="3"/>
  <c r="L1915" i="3"/>
  <c r="M1915" i="3"/>
  <c r="N1915" i="3"/>
  <c r="O1915" i="3" s="1"/>
  <c r="P1915" i="3"/>
  <c r="Q1915" i="3"/>
  <c r="R1915" i="3"/>
  <c r="S1915" i="3"/>
  <c r="T1915" i="3"/>
  <c r="U1915" i="3"/>
  <c r="V1915" i="3"/>
  <c r="W1915" i="3"/>
  <c r="X1915" i="3"/>
  <c r="Y1915" i="3" s="1"/>
  <c r="Z1915" i="3"/>
  <c r="AA1915" i="3"/>
  <c r="AB1915" i="3"/>
  <c r="AC1915" i="3"/>
  <c r="AD1915" i="3"/>
  <c r="AF1915" i="3"/>
  <c r="AG1915" i="3"/>
  <c r="AH1915" i="3"/>
  <c r="AI1915" i="3"/>
  <c r="AJ1915" i="3"/>
  <c r="AK1915" i="3"/>
  <c r="AL1915" i="3"/>
  <c r="AM1915" i="3"/>
  <c r="AN1915" i="3"/>
  <c r="AO1915" i="3"/>
  <c r="E1916" i="3"/>
  <c r="F1916" i="3"/>
  <c r="G1916" i="3"/>
  <c r="H1916" i="3"/>
  <c r="K1916" i="3"/>
  <c r="L1916" i="3"/>
  <c r="M1916" i="3"/>
  <c r="N1916" i="3"/>
  <c r="O1916" i="3"/>
  <c r="P1916" i="3"/>
  <c r="Q1916" i="3"/>
  <c r="R1916" i="3" s="1"/>
  <c r="S1916" i="3"/>
  <c r="T1916" i="3"/>
  <c r="U1916" i="3"/>
  <c r="V1916" i="3"/>
  <c r="W1916" i="3"/>
  <c r="X1916" i="3"/>
  <c r="Y1916" i="3"/>
  <c r="Z1916" i="3"/>
  <c r="AA1916" i="3"/>
  <c r="AB1916" i="3"/>
  <c r="AC1916" i="3"/>
  <c r="AD1916" i="3"/>
  <c r="AF1916" i="3"/>
  <c r="AG1916" i="3"/>
  <c r="AH1916" i="3"/>
  <c r="AI1916" i="3"/>
  <c r="AJ1916" i="3"/>
  <c r="AK1916" i="3"/>
  <c r="AL1916" i="3"/>
  <c r="AM1916" i="3"/>
  <c r="AN1916" i="3"/>
  <c r="AO1916" i="3"/>
  <c r="E1917" i="3"/>
  <c r="F1917" i="3"/>
  <c r="G1917" i="3"/>
  <c r="H1917" i="3"/>
  <c r="K1917" i="3"/>
  <c r="L1917" i="3"/>
  <c r="M1917" i="3"/>
  <c r="N1917" i="3"/>
  <c r="O1917" i="3" s="1"/>
  <c r="Q1917" i="3"/>
  <c r="R1917" i="3"/>
  <c r="S1917" i="3"/>
  <c r="T1917" i="3"/>
  <c r="U1917" i="3"/>
  <c r="V1917" i="3"/>
  <c r="W1917" i="3"/>
  <c r="X1917" i="3"/>
  <c r="Y1917" i="3" s="1"/>
  <c r="Z1917" i="3"/>
  <c r="AA1917" i="3"/>
  <c r="AB1917" i="3"/>
  <c r="AC1917" i="3"/>
  <c r="AD1917" i="3"/>
  <c r="AF1917" i="3"/>
  <c r="AG1917" i="3"/>
  <c r="AH1917" i="3"/>
  <c r="AI1917" i="3"/>
  <c r="AJ1917" i="3"/>
  <c r="AK1917" i="3"/>
  <c r="AL1917" i="3"/>
  <c r="AM1917" i="3"/>
  <c r="AN1917" i="3"/>
  <c r="AO1917" i="3"/>
  <c r="E1918" i="3"/>
  <c r="F1918" i="3"/>
  <c r="G1918" i="3"/>
  <c r="H1918" i="3"/>
  <c r="K1918" i="3"/>
  <c r="L1918" i="3"/>
  <c r="M1918" i="3"/>
  <c r="N1918" i="3"/>
  <c r="O1918" i="3"/>
  <c r="P1918" i="3"/>
  <c r="Q1918" i="3"/>
  <c r="R1918" i="3" s="1"/>
  <c r="S1918" i="3"/>
  <c r="T1918" i="3"/>
  <c r="U1918" i="3"/>
  <c r="V1918" i="3"/>
  <c r="W1918" i="3"/>
  <c r="X1918" i="3"/>
  <c r="Y1918" i="3"/>
  <c r="Z1918" i="3"/>
  <c r="AA1918" i="3"/>
  <c r="AB1918" i="3"/>
  <c r="AC1918" i="3"/>
  <c r="AD1918" i="3"/>
  <c r="AF1918" i="3"/>
  <c r="AG1918" i="3"/>
  <c r="AH1918" i="3"/>
  <c r="AI1918" i="3"/>
  <c r="AJ1918" i="3"/>
  <c r="AK1918" i="3"/>
  <c r="AL1918" i="3"/>
  <c r="AM1918" i="3"/>
  <c r="AN1918" i="3"/>
  <c r="AO1918" i="3"/>
  <c r="E1919" i="3"/>
  <c r="F1919" i="3"/>
  <c r="G1919" i="3"/>
  <c r="H1919" i="3"/>
  <c r="K1919" i="3"/>
  <c r="L1919" i="3"/>
  <c r="M1919" i="3"/>
  <c r="N1919" i="3"/>
  <c r="O1919" i="3" s="1"/>
  <c r="P1919" i="3"/>
  <c r="Q1919" i="3"/>
  <c r="R1919" i="3"/>
  <c r="S1919" i="3"/>
  <c r="T1919" i="3"/>
  <c r="U1919" i="3"/>
  <c r="V1919" i="3"/>
  <c r="W1919" i="3"/>
  <c r="X1919" i="3"/>
  <c r="Y1919" i="3" s="1"/>
  <c r="Z1919" i="3"/>
  <c r="AA1919" i="3"/>
  <c r="AB1919" i="3"/>
  <c r="AC1919" i="3"/>
  <c r="AD1919" i="3"/>
  <c r="AF1919" i="3"/>
  <c r="AG1919" i="3"/>
  <c r="AH1919" i="3"/>
  <c r="AI1919" i="3"/>
  <c r="AJ1919" i="3"/>
  <c r="AK1919" i="3"/>
  <c r="AL1919" i="3"/>
  <c r="AM1919" i="3"/>
  <c r="AN1919" i="3"/>
  <c r="AO1919" i="3"/>
  <c r="E1920" i="3"/>
  <c r="F1920" i="3"/>
  <c r="G1920" i="3"/>
  <c r="H1920" i="3"/>
  <c r="K1920" i="3"/>
  <c r="L1920" i="3"/>
  <c r="M1920" i="3"/>
  <c r="N1920" i="3"/>
  <c r="P1920" i="3" s="1"/>
  <c r="O1920" i="3"/>
  <c r="Q1920" i="3"/>
  <c r="R1920" i="3" s="1"/>
  <c r="S1920" i="3"/>
  <c r="T1920" i="3"/>
  <c r="U1920" i="3"/>
  <c r="V1920" i="3"/>
  <c r="W1920" i="3"/>
  <c r="X1920" i="3"/>
  <c r="Y1920" i="3"/>
  <c r="Z1920" i="3"/>
  <c r="AA1920" i="3"/>
  <c r="AB1920" i="3"/>
  <c r="AC1920" i="3"/>
  <c r="AD1920" i="3"/>
  <c r="AF1920" i="3"/>
  <c r="AG1920" i="3"/>
  <c r="AH1920" i="3"/>
  <c r="AI1920" i="3"/>
  <c r="AJ1920" i="3"/>
  <c r="AK1920" i="3"/>
  <c r="AL1920" i="3"/>
  <c r="AM1920" i="3"/>
  <c r="AN1920" i="3"/>
  <c r="AO1920" i="3"/>
  <c r="E1921" i="3"/>
  <c r="F1921" i="3"/>
  <c r="G1921" i="3"/>
  <c r="H1921" i="3"/>
  <c r="K1921" i="3"/>
  <c r="L1921" i="3"/>
  <c r="M1921" i="3"/>
  <c r="N1921" i="3"/>
  <c r="O1921" i="3" s="1"/>
  <c r="P1921" i="3"/>
  <c r="Q1921" i="3"/>
  <c r="R1921" i="3"/>
  <c r="S1921" i="3"/>
  <c r="T1921" i="3"/>
  <c r="U1921" i="3"/>
  <c r="V1921" i="3"/>
  <c r="W1921" i="3"/>
  <c r="X1921" i="3"/>
  <c r="Y1921" i="3" s="1"/>
  <c r="Z1921" i="3"/>
  <c r="AA1921" i="3"/>
  <c r="AB1921" i="3"/>
  <c r="AC1921" i="3"/>
  <c r="AD1921" i="3"/>
  <c r="AF1921" i="3"/>
  <c r="AG1921" i="3"/>
  <c r="AH1921" i="3"/>
  <c r="AI1921" i="3"/>
  <c r="AJ1921" i="3"/>
  <c r="AK1921" i="3"/>
  <c r="AL1921" i="3"/>
  <c r="AM1921" i="3"/>
  <c r="AN1921" i="3"/>
  <c r="AO1921" i="3"/>
  <c r="E1922" i="3"/>
  <c r="F1922" i="3"/>
  <c r="G1922" i="3"/>
  <c r="H1922" i="3"/>
  <c r="K1922" i="3"/>
  <c r="L1922" i="3"/>
  <c r="M1922" i="3"/>
  <c r="N1922" i="3"/>
  <c r="O1922" i="3"/>
  <c r="P1922" i="3"/>
  <c r="Q1922" i="3"/>
  <c r="R1922" i="3" s="1"/>
  <c r="S1922" i="3"/>
  <c r="T1922" i="3"/>
  <c r="U1922" i="3"/>
  <c r="V1922" i="3"/>
  <c r="W1922" i="3"/>
  <c r="X1922" i="3"/>
  <c r="Y1922" i="3"/>
  <c r="Z1922" i="3"/>
  <c r="AA1922" i="3"/>
  <c r="AB1922" i="3"/>
  <c r="AC1922" i="3"/>
  <c r="AD1922" i="3"/>
  <c r="AF1922" i="3"/>
  <c r="AG1922" i="3"/>
  <c r="AH1922" i="3"/>
  <c r="AI1922" i="3"/>
  <c r="AJ1922" i="3"/>
  <c r="AK1922" i="3"/>
  <c r="AL1922" i="3"/>
  <c r="AM1922" i="3"/>
  <c r="AN1922" i="3"/>
  <c r="AO1922" i="3"/>
  <c r="E1923" i="3"/>
  <c r="F1923" i="3"/>
  <c r="G1923" i="3"/>
  <c r="H1923" i="3"/>
  <c r="K1923" i="3"/>
  <c r="L1923" i="3"/>
  <c r="M1923" i="3"/>
  <c r="N1923" i="3"/>
  <c r="O1923" i="3" s="1"/>
  <c r="Q1923" i="3"/>
  <c r="R1923" i="3"/>
  <c r="S1923" i="3"/>
  <c r="T1923" i="3"/>
  <c r="U1923" i="3"/>
  <c r="V1923" i="3"/>
  <c r="W1923" i="3"/>
  <c r="X1923" i="3"/>
  <c r="Y1923" i="3" s="1"/>
  <c r="Z1923" i="3"/>
  <c r="AA1923" i="3"/>
  <c r="AB1923" i="3"/>
  <c r="AC1923" i="3"/>
  <c r="AD1923" i="3"/>
  <c r="AF1923" i="3"/>
  <c r="AG1923" i="3"/>
  <c r="AH1923" i="3"/>
  <c r="AI1923" i="3"/>
  <c r="AJ1923" i="3"/>
  <c r="AK1923" i="3"/>
  <c r="AL1923" i="3"/>
  <c r="AM1923" i="3"/>
  <c r="AN1923" i="3"/>
  <c r="AO1923" i="3"/>
  <c r="E1924" i="3"/>
  <c r="F1924" i="3"/>
  <c r="G1924" i="3"/>
  <c r="H1924" i="3"/>
  <c r="K1924" i="3"/>
  <c r="L1924" i="3"/>
  <c r="M1924" i="3"/>
  <c r="N1924" i="3"/>
  <c r="O1924" i="3"/>
  <c r="P1924" i="3"/>
  <c r="Q1924" i="3"/>
  <c r="R1924" i="3" s="1"/>
  <c r="S1924" i="3"/>
  <c r="T1924" i="3"/>
  <c r="U1924" i="3"/>
  <c r="V1924" i="3"/>
  <c r="W1924" i="3"/>
  <c r="X1924" i="3"/>
  <c r="Y1924" i="3"/>
  <c r="Z1924" i="3"/>
  <c r="AA1924" i="3"/>
  <c r="AB1924" i="3"/>
  <c r="AC1924" i="3"/>
  <c r="AD1924" i="3"/>
  <c r="AF1924" i="3"/>
  <c r="AG1924" i="3"/>
  <c r="AH1924" i="3"/>
  <c r="AI1924" i="3"/>
  <c r="AJ1924" i="3"/>
  <c r="AK1924" i="3"/>
  <c r="AL1924" i="3"/>
  <c r="AM1924" i="3"/>
  <c r="AN1924" i="3"/>
  <c r="AO1924" i="3"/>
  <c r="E1925" i="3"/>
  <c r="F1925" i="3"/>
  <c r="G1925" i="3"/>
  <c r="H1925" i="3"/>
  <c r="K1925" i="3"/>
  <c r="L1925" i="3"/>
  <c r="M1925" i="3"/>
  <c r="N1925" i="3"/>
  <c r="O1925" i="3" s="1"/>
  <c r="P1925" i="3"/>
  <c r="Q1925" i="3"/>
  <c r="R1925" i="3"/>
  <c r="S1925" i="3"/>
  <c r="T1925" i="3"/>
  <c r="U1925" i="3"/>
  <c r="V1925" i="3"/>
  <c r="W1925" i="3"/>
  <c r="X1925" i="3"/>
  <c r="Y1925" i="3" s="1"/>
  <c r="Z1925" i="3"/>
  <c r="AA1925" i="3"/>
  <c r="AB1925" i="3"/>
  <c r="AC1925" i="3"/>
  <c r="AD1925" i="3"/>
  <c r="AF1925" i="3"/>
  <c r="AG1925" i="3"/>
  <c r="AH1925" i="3"/>
  <c r="AI1925" i="3"/>
  <c r="AJ1925" i="3"/>
  <c r="AK1925" i="3"/>
  <c r="AL1925" i="3"/>
  <c r="AM1925" i="3"/>
  <c r="AN1925" i="3"/>
  <c r="AO1925" i="3"/>
  <c r="E1926" i="3"/>
  <c r="F1926" i="3"/>
  <c r="G1926" i="3"/>
  <c r="H1926" i="3"/>
  <c r="K1926" i="3"/>
  <c r="L1926" i="3"/>
  <c r="M1926" i="3"/>
  <c r="N1926" i="3"/>
  <c r="P1926" i="3" s="1"/>
  <c r="O1926" i="3"/>
  <c r="Q1926" i="3"/>
  <c r="R1926" i="3" s="1"/>
  <c r="S1926" i="3"/>
  <c r="T1926" i="3"/>
  <c r="U1926" i="3"/>
  <c r="V1926" i="3"/>
  <c r="W1926" i="3"/>
  <c r="X1926" i="3"/>
  <c r="Y1926" i="3"/>
  <c r="Z1926" i="3"/>
  <c r="AA1926" i="3"/>
  <c r="AB1926" i="3"/>
  <c r="AC1926" i="3"/>
  <c r="AD1926" i="3"/>
  <c r="AF1926" i="3"/>
  <c r="AG1926" i="3"/>
  <c r="AH1926" i="3"/>
  <c r="AI1926" i="3"/>
  <c r="AJ1926" i="3"/>
  <c r="AK1926" i="3"/>
  <c r="AL1926" i="3"/>
  <c r="AM1926" i="3"/>
  <c r="AN1926" i="3"/>
  <c r="AO1926" i="3"/>
  <c r="E1927" i="3"/>
  <c r="F1927" i="3"/>
  <c r="G1927" i="3"/>
  <c r="H1927" i="3"/>
  <c r="K1927" i="3"/>
  <c r="L1927" i="3"/>
  <c r="M1927" i="3"/>
  <c r="N1927" i="3"/>
  <c r="O1927" i="3" s="1"/>
  <c r="P1927" i="3"/>
  <c r="Q1927" i="3"/>
  <c r="R1927" i="3"/>
  <c r="S1927" i="3"/>
  <c r="T1927" i="3"/>
  <c r="U1927" i="3"/>
  <c r="V1927" i="3"/>
  <c r="W1927" i="3"/>
  <c r="X1927" i="3"/>
  <c r="Y1927" i="3" s="1"/>
  <c r="Z1927" i="3"/>
  <c r="AA1927" i="3"/>
  <c r="AB1927" i="3"/>
  <c r="AC1927" i="3"/>
  <c r="AD1927" i="3"/>
  <c r="AF1927" i="3"/>
  <c r="AG1927" i="3"/>
  <c r="AH1927" i="3"/>
  <c r="AI1927" i="3"/>
  <c r="AJ1927" i="3"/>
  <c r="AK1927" i="3"/>
  <c r="AL1927" i="3"/>
  <c r="AM1927" i="3"/>
  <c r="AN1927" i="3"/>
  <c r="AO1927" i="3"/>
  <c r="E1928" i="3"/>
  <c r="F1928" i="3"/>
  <c r="G1928" i="3"/>
  <c r="H1928" i="3"/>
  <c r="K1928" i="3"/>
  <c r="L1928" i="3"/>
  <c r="M1928" i="3"/>
  <c r="N1928" i="3"/>
  <c r="O1928" i="3"/>
  <c r="P1928" i="3"/>
  <c r="Q1928" i="3"/>
  <c r="R1928" i="3" s="1"/>
  <c r="S1928" i="3"/>
  <c r="T1928" i="3"/>
  <c r="U1928" i="3"/>
  <c r="V1928" i="3"/>
  <c r="W1928" i="3"/>
  <c r="X1928" i="3"/>
  <c r="Y1928" i="3"/>
  <c r="Z1928" i="3"/>
  <c r="AA1928" i="3"/>
  <c r="AB1928" i="3"/>
  <c r="AC1928" i="3"/>
  <c r="AD1928" i="3"/>
  <c r="AF1928" i="3"/>
  <c r="AG1928" i="3"/>
  <c r="AH1928" i="3"/>
  <c r="AI1928" i="3"/>
  <c r="AJ1928" i="3"/>
  <c r="AK1928" i="3"/>
  <c r="AL1928" i="3"/>
  <c r="AM1928" i="3"/>
  <c r="AN1928" i="3"/>
  <c r="AO1928" i="3"/>
  <c r="E1929" i="3"/>
  <c r="F1929" i="3"/>
  <c r="G1929" i="3"/>
  <c r="H1929" i="3"/>
  <c r="K1929" i="3"/>
  <c r="L1929" i="3"/>
  <c r="M1929" i="3"/>
  <c r="N1929" i="3"/>
  <c r="O1929" i="3" s="1"/>
  <c r="Q1929" i="3"/>
  <c r="R1929" i="3"/>
  <c r="S1929" i="3"/>
  <c r="T1929" i="3"/>
  <c r="U1929" i="3"/>
  <c r="V1929" i="3"/>
  <c r="W1929" i="3"/>
  <c r="X1929" i="3"/>
  <c r="Y1929" i="3" s="1"/>
  <c r="Z1929" i="3"/>
  <c r="AA1929" i="3"/>
  <c r="AB1929" i="3"/>
  <c r="AC1929" i="3"/>
  <c r="AD1929" i="3"/>
  <c r="AF1929" i="3"/>
  <c r="AG1929" i="3"/>
  <c r="AH1929" i="3"/>
  <c r="AI1929" i="3"/>
  <c r="AJ1929" i="3"/>
  <c r="AK1929" i="3"/>
  <c r="AL1929" i="3"/>
  <c r="AM1929" i="3"/>
  <c r="AN1929" i="3"/>
  <c r="AO1929" i="3"/>
  <c r="E1930" i="3"/>
  <c r="F1930" i="3"/>
  <c r="G1930" i="3"/>
  <c r="H1930" i="3"/>
  <c r="K1930" i="3"/>
  <c r="L1930" i="3"/>
  <c r="M1930" i="3"/>
  <c r="N1930" i="3"/>
  <c r="O1930" i="3"/>
  <c r="P1930" i="3"/>
  <c r="Q1930" i="3"/>
  <c r="R1930" i="3" s="1"/>
  <c r="S1930" i="3"/>
  <c r="T1930" i="3"/>
  <c r="U1930" i="3"/>
  <c r="V1930" i="3"/>
  <c r="W1930" i="3"/>
  <c r="X1930" i="3"/>
  <c r="Y1930" i="3"/>
  <c r="Z1930" i="3"/>
  <c r="AA1930" i="3"/>
  <c r="AB1930" i="3"/>
  <c r="AC1930" i="3"/>
  <c r="AD1930" i="3"/>
  <c r="AF1930" i="3"/>
  <c r="AG1930" i="3"/>
  <c r="AH1930" i="3"/>
  <c r="AI1930" i="3"/>
  <c r="AJ1930" i="3"/>
  <c r="AK1930" i="3"/>
  <c r="AL1930" i="3"/>
  <c r="AM1930" i="3"/>
  <c r="AN1930" i="3"/>
  <c r="AO1930" i="3"/>
  <c r="E1931" i="3"/>
  <c r="F1931" i="3"/>
  <c r="G1931" i="3"/>
  <c r="H1931" i="3"/>
  <c r="K1931" i="3"/>
  <c r="L1931" i="3"/>
  <c r="M1931" i="3"/>
  <c r="N1931" i="3"/>
  <c r="O1931" i="3" s="1"/>
  <c r="P1931" i="3"/>
  <c r="Q1931" i="3"/>
  <c r="R1931" i="3"/>
  <c r="S1931" i="3"/>
  <c r="T1931" i="3"/>
  <c r="U1931" i="3"/>
  <c r="V1931" i="3"/>
  <c r="W1931" i="3"/>
  <c r="X1931" i="3"/>
  <c r="Y1931" i="3" s="1"/>
  <c r="Z1931" i="3"/>
  <c r="AA1931" i="3"/>
  <c r="AB1931" i="3"/>
  <c r="AC1931" i="3"/>
  <c r="AD1931" i="3"/>
  <c r="AF1931" i="3"/>
  <c r="AG1931" i="3"/>
  <c r="AH1931" i="3"/>
  <c r="AI1931" i="3"/>
  <c r="AJ1931" i="3"/>
  <c r="AK1931" i="3"/>
  <c r="AL1931" i="3"/>
  <c r="AM1931" i="3"/>
  <c r="AN1931" i="3"/>
  <c r="AO1931" i="3"/>
  <c r="E1932" i="3"/>
  <c r="F1932" i="3"/>
  <c r="G1932" i="3"/>
  <c r="H1932" i="3"/>
  <c r="K1932" i="3"/>
  <c r="L1932" i="3"/>
  <c r="M1932" i="3"/>
  <c r="N1932" i="3"/>
  <c r="P1932" i="3" s="1"/>
  <c r="O1932" i="3"/>
  <c r="Q1932" i="3"/>
  <c r="R1932" i="3" s="1"/>
  <c r="S1932" i="3"/>
  <c r="T1932" i="3"/>
  <c r="U1932" i="3"/>
  <c r="V1932" i="3"/>
  <c r="W1932" i="3"/>
  <c r="X1932" i="3"/>
  <c r="Y1932" i="3"/>
  <c r="Z1932" i="3"/>
  <c r="AA1932" i="3"/>
  <c r="AB1932" i="3"/>
  <c r="AC1932" i="3"/>
  <c r="AD1932" i="3"/>
  <c r="AF1932" i="3"/>
  <c r="AG1932" i="3"/>
  <c r="AH1932" i="3"/>
  <c r="AI1932" i="3"/>
  <c r="AJ1932" i="3"/>
  <c r="AK1932" i="3"/>
  <c r="AL1932" i="3"/>
  <c r="AM1932" i="3"/>
  <c r="AN1932" i="3"/>
  <c r="AO1932" i="3"/>
  <c r="E1933" i="3"/>
  <c r="F1933" i="3"/>
  <c r="G1933" i="3"/>
  <c r="H1933" i="3"/>
  <c r="K1933" i="3"/>
  <c r="L1933" i="3"/>
  <c r="M1933" i="3"/>
  <c r="N1933" i="3"/>
  <c r="O1933" i="3" s="1"/>
  <c r="P1933" i="3"/>
  <c r="Q1933" i="3"/>
  <c r="R1933" i="3"/>
  <c r="S1933" i="3"/>
  <c r="T1933" i="3"/>
  <c r="U1933" i="3"/>
  <c r="V1933" i="3"/>
  <c r="W1933" i="3"/>
  <c r="X1933" i="3"/>
  <c r="Y1933" i="3" s="1"/>
  <c r="Z1933" i="3"/>
  <c r="AA1933" i="3"/>
  <c r="AB1933" i="3"/>
  <c r="AC1933" i="3"/>
  <c r="AD1933" i="3"/>
  <c r="AF1933" i="3"/>
  <c r="AG1933" i="3"/>
  <c r="AH1933" i="3"/>
  <c r="AI1933" i="3"/>
  <c r="AJ1933" i="3"/>
  <c r="AK1933" i="3"/>
  <c r="AL1933" i="3"/>
  <c r="AM1933" i="3"/>
  <c r="AN1933" i="3"/>
  <c r="AO1933" i="3"/>
  <c r="E1934" i="3"/>
  <c r="F1934" i="3"/>
  <c r="G1934" i="3"/>
  <c r="H1934" i="3"/>
  <c r="K1934" i="3"/>
  <c r="L1934" i="3"/>
  <c r="M1934" i="3"/>
  <c r="N1934" i="3"/>
  <c r="O1934" i="3"/>
  <c r="P1934" i="3"/>
  <c r="Q1934" i="3"/>
  <c r="R1934" i="3" s="1"/>
  <c r="S1934" i="3"/>
  <c r="T1934" i="3"/>
  <c r="U1934" i="3"/>
  <c r="V1934" i="3"/>
  <c r="W1934" i="3"/>
  <c r="X1934" i="3"/>
  <c r="Y1934" i="3"/>
  <c r="Z1934" i="3"/>
  <c r="AA1934" i="3"/>
  <c r="AB1934" i="3"/>
  <c r="AC1934" i="3"/>
  <c r="AD1934" i="3"/>
  <c r="AF1934" i="3"/>
  <c r="AG1934" i="3"/>
  <c r="AH1934" i="3"/>
  <c r="AI1934" i="3"/>
  <c r="AJ1934" i="3"/>
  <c r="AK1934" i="3"/>
  <c r="AL1934" i="3"/>
  <c r="AM1934" i="3"/>
  <c r="AN1934" i="3"/>
  <c r="AO1934" i="3"/>
  <c r="E1935" i="3"/>
  <c r="F1935" i="3"/>
  <c r="G1935" i="3"/>
  <c r="H1935" i="3"/>
  <c r="K1935" i="3"/>
  <c r="L1935" i="3"/>
  <c r="M1935" i="3"/>
  <c r="N1935" i="3"/>
  <c r="O1935" i="3" s="1"/>
  <c r="Q1935" i="3"/>
  <c r="R1935" i="3"/>
  <c r="S1935" i="3"/>
  <c r="T1935" i="3"/>
  <c r="U1935" i="3"/>
  <c r="V1935" i="3"/>
  <c r="W1935" i="3"/>
  <c r="X1935" i="3"/>
  <c r="Y1935" i="3" s="1"/>
  <c r="Z1935" i="3"/>
  <c r="AA1935" i="3"/>
  <c r="AB1935" i="3"/>
  <c r="AC1935" i="3"/>
  <c r="AD1935" i="3"/>
  <c r="AF1935" i="3"/>
  <c r="AG1935" i="3"/>
  <c r="AH1935" i="3"/>
  <c r="AI1935" i="3"/>
  <c r="AJ1935" i="3"/>
  <c r="AK1935" i="3"/>
  <c r="AL1935" i="3"/>
  <c r="AM1935" i="3"/>
  <c r="AN1935" i="3"/>
  <c r="AO1935" i="3"/>
  <c r="E1936" i="3"/>
  <c r="F1936" i="3"/>
  <c r="G1936" i="3"/>
  <c r="H1936" i="3"/>
  <c r="K1936" i="3"/>
  <c r="L1936" i="3"/>
  <c r="M1936" i="3"/>
  <c r="N1936" i="3"/>
  <c r="O1936" i="3"/>
  <c r="P1936" i="3"/>
  <c r="Q1936" i="3"/>
  <c r="R1936" i="3" s="1"/>
  <c r="S1936" i="3"/>
  <c r="T1936" i="3"/>
  <c r="U1936" i="3"/>
  <c r="V1936" i="3"/>
  <c r="W1936" i="3"/>
  <c r="X1936" i="3"/>
  <c r="Y1936" i="3"/>
  <c r="Z1936" i="3"/>
  <c r="AA1936" i="3"/>
  <c r="AB1936" i="3"/>
  <c r="AC1936" i="3"/>
  <c r="AD1936" i="3"/>
  <c r="AF1936" i="3"/>
  <c r="AG1936" i="3"/>
  <c r="AH1936" i="3"/>
  <c r="AI1936" i="3"/>
  <c r="AJ1936" i="3"/>
  <c r="AK1936" i="3"/>
  <c r="AL1936" i="3"/>
  <c r="AM1936" i="3"/>
  <c r="AN1936" i="3"/>
  <c r="AO1936" i="3"/>
  <c r="E1937" i="3"/>
  <c r="F1937" i="3"/>
  <c r="G1937" i="3"/>
  <c r="H1937" i="3"/>
  <c r="K1937" i="3"/>
  <c r="L1937" i="3"/>
  <c r="M1937" i="3"/>
  <c r="N1937" i="3"/>
  <c r="O1937" i="3" s="1"/>
  <c r="P1937" i="3"/>
  <c r="Q1937" i="3"/>
  <c r="R1937" i="3"/>
  <c r="S1937" i="3"/>
  <c r="T1937" i="3"/>
  <c r="U1937" i="3"/>
  <c r="V1937" i="3"/>
  <c r="W1937" i="3"/>
  <c r="X1937" i="3"/>
  <c r="Y1937" i="3" s="1"/>
  <c r="Z1937" i="3"/>
  <c r="AA1937" i="3"/>
  <c r="AB1937" i="3"/>
  <c r="AC1937" i="3"/>
  <c r="AD1937" i="3"/>
  <c r="AF1937" i="3"/>
  <c r="AG1937" i="3"/>
  <c r="AH1937" i="3"/>
  <c r="AI1937" i="3"/>
  <c r="AJ1937" i="3"/>
  <c r="AK1937" i="3"/>
  <c r="AL1937" i="3"/>
  <c r="AM1937" i="3"/>
  <c r="AN1937" i="3"/>
  <c r="AO1937" i="3"/>
  <c r="E1938" i="3"/>
  <c r="F1938" i="3"/>
  <c r="G1938" i="3"/>
  <c r="H1938" i="3"/>
  <c r="K1938" i="3"/>
  <c r="L1938" i="3"/>
  <c r="M1938" i="3"/>
  <c r="N1938" i="3"/>
  <c r="P1938" i="3" s="1"/>
  <c r="O1938" i="3"/>
  <c r="Q1938" i="3"/>
  <c r="R1938" i="3" s="1"/>
  <c r="S1938" i="3"/>
  <c r="T1938" i="3"/>
  <c r="U1938" i="3"/>
  <c r="V1938" i="3"/>
  <c r="W1938" i="3"/>
  <c r="X1938" i="3"/>
  <c r="Y1938" i="3"/>
  <c r="Z1938" i="3"/>
  <c r="AA1938" i="3"/>
  <c r="AB1938" i="3"/>
  <c r="AC1938" i="3"/>
  <c r="AD1938" i="3"/>
  <c r="AF1938" i="3"/>
  <c r="AG1938" i="3"/>
  <c r="AH1938" i="3"/>
  <c r="AI1938" i="3"/>
  <c r="AJ1938" i="3"/>
  <c r="AK1938" i="3"/>
  <c r="AL1938" i="3"/>
  <c r="AM1938" i="3"/>
  <c r="AN1938" i="3"/>
  <c r="AO1938" i="3"/>
  <c r="E1939" i="3"/>
  <c r="F1939" i="3"/>
  <c r="G1939" i="3"/>
  <c r="H1939" i="3"/>
  <c r="K1939" i="3"/>
  <c r="L1939" i="3"/>
  <c r="M1939" i="3"/>
  <c r="N1939" i="3"/>
  <c r="O1939" i="3" s="1"/>
  <c r="P1939" i="3"/>
  <c r="Q1939" i="3"/>
  <c r="R1939" i="3"/>
  <c r="S1939" i="3"/>
  <c r="T1939" i="3"/>
  <c r="U1939" i="3"/>
  <c r="V1939" i="3"/>
  <c r="W1939" i="3"/>
  <c r="X1939" i="3"/>
  <c r="Y1939" i="3" s="1"/>
  <c r="Z1939" i="3"/>
  <c r="AA1939" i="3"/>
  <c r="AB1939" i="3"/>
  <c r="AC1939" i="3"/>
  <c r="AD1939" i="3"/>
  <c r="AF1939" i="3"/>
  <c r="AG1939" i="3"/>
  <c r="AH1939" i="3"/>
  <c r="AI1939" i="3"/>
  <c r="AJ1939" i="3"/>
  <c r="AK1939" i="3"/>
  <c r="AL1939" i="3"/>
  <c r="AM1939" i="3"/>
  <c r="AN1939" i="3"/>
  <c r="AO1939" i="3"/>
  <c r="E1940" i="3"/>
  <c r="F1940" i="3"/>
  <c r="G1940" i="3"/>
  <c r="H1940" i="3"/>
  <c r="K1940" i="3"/>
  <c r="L1940" i="3"/>
  <c r="M1940" i="3"/>
  <c r="N1940" i="3"/>
  <c r="O1940" i="3"/>
  <c r="P1940" i="3"/>
  <c r="Q1940" i="3"/>
  <c r="R1940" i="3" s="1"/>
  <c r="S1940" i="3"/>
  <c r="T1940" i="3"/>
  <c r="U1940" i="3"/>
  <c r="V1940" i="3"/>
  <c r="W1940" i="3"/>
  <c r="X1940" i="3"/>
  <c r="Y1940" i="3"/>
  <c r="Z1940" i="3"/>
  <c r="AA1940" i="3"/>
  <c r="AB1940" i="3"/>
  <c r="AC1940" i="3"/>
  <c r="AD1940" i="3"/>
  <c r="AF1940" i="3"/>
  <c r="AG1940" i="3"/>
  <c r="AH1940" i="3"/>
  <c r="AI1940" i="3"/>
  <c r="AJ1940" i="3"/>
  <c r="AK1940" i="3"/>
  <c r="AL1940" i="3"/>
  <c r="AM1940" i="3"/>
  <c r="AN1940" i="3"/>
  <c r="AO1940" i="3"/>
  <c r="E1941" i="3"/>
  <c r="F1941" i="3"/>
  <c r="G1941" i="3"/>
  <c r="H1941" i="3"/>
  <c r="K1941" i="3"/>
  <c r="L1941" i="3"/>
  <c r="M1941" i="3"/>
  <c r="N1941" i="3"/>
  <c r="O1941" i="3" s="1"/>
  <c r="Q1941" i="3"/>
  <c r="R1941" i="3"/>
  <c r="S1941" i="3"/>
  <c r="T1941" i="3"/>
  <c r="U1941" i="3"/>
  <c r="V1941" i="3"/>
  <c r="W1941" i="3"/>
  <c r="X1941" i="3"/>
  <c r="Y1941" i="3" s="1"/>
  <c r="Z1941" i="3"/>
  <c r="AA1941" i="3"/>
  <c r="AB1941" i="3"/>
  <c r="AC1941" i="3"/>
  <c r="AD1941" i="3"/>
  <c r="AF1941" i="3"/>
  <c r="AG1941" i="3"/>
  <c r="AH1941" i="3"/>
  <c r="AI1941" i="3"/>
  <c r="AJ1941" i="3"/>
  <c r="AK1941" i="3"/>
  <c r="AL1941" i="3"/>
  <c r="AM1941" i="3"/>
  <c r="AN1941" i="3"/>
  <c r="AO1941" i="3"/>
  <c r="E1942" i="3"/>
  <c r="F1942" i="3"/>
  <c r="G1942" i="3"/>
  <c r="H1942" i="3"/>
  <c r="K1942" i="3"/>
  <c r="L1942" i="3"/>
  <c r="M1942" i="3"/>
  <c r="N1942" i="3"/>
  <c r="O1942" i="3"/>
  <c r="P1942" i="3"/>
  <c r="Q1942" i="3"/>
  <c r="R1942" i="3" s="1"/>
  <c r="S1942" i="3"/>
  <c r="T1942" i="3"/>
  <c r="U1942" i="3"/>
  <c r="V1942" i="3"/>
  <c r="W1942" i="3"/>
  <c r="X1942" i="3"/>
  <c r="Y1942" i="3"/>
  <c r="Z1942" i="3"/>
  <c r="AA1942" i="3"/>
  <c r="AB1942" i="3"/>
  <c r="AC1942" i="3"/>
  <c r="AD1942" i="3"/>
  <c r="AF1942" i="3"/>
  <c r="AG1942" i="3"/>
  <c r="AH1942" i="3"/>
  <c r="AI1942" i="3"/>
  <c r="AJ1942" i="3"/>
  <c r="AK1942" i="3"/>
  <c r="AL1942" i="3"/>
  <c r="AM1942" i="3"/>
  <c r="AN1942" i="3"/>
  <c r="AO1942" i="3"/>
  <c r="E1943" i="3"/>
  <c r="F1943" i="3"/>
  <c r="G1943" i="3"/>
  <c r="H1943" i="3"/>
  <c r="K1943" i="3"/>
  <c r="L1943" i="3"/>
  <c r="M1943" i="3"/>
  <c r="N1943" i="3"/>
  <c r="O1943" i="3" s="1"/>
  <c r="P1943" i="3"/>
  <c r="Q1943" i="3"/>
  <c r="R1943" i="3"/>
  <c r="S1943" i="3"/>
  <c r="T1943" i="3"/>
  <c r="U1943" i="3"/>
  <c r="V1943" i="3"/>
  <c r="W1943" i="3"/>
  <c r="X1943" i="3"/>
  <c r="Y1943" i="3" s="1"/>
  <c r="Z1943" i="3"/>
  <c r="AA1943" i="3"/>
  <c r="AB1943" i="3"/>
  <c r="AC1943" i="3"/>
  <c r="AD1943" i="3"/>
  <c r="AF1943" i="3"/>
  <c r="AG1943" i="3"/>
  <c r="AH1943" i="3"/>
  <c r="AI1943" i="3"/>
  <c r="AJ1943" i="3"/>
  <c r="AK1943" i="3"/>
  <c r="AL1943" i="3"/>
  <c r="AM1943" i="3"/>
  <c r="AN1943" i="3"/>
  <c r="AO1943" i="3"/>
  <c r="E1944" i="3"/>
  <c r="F1944" i="3"/>
  <c r="G1944" i="3"/>
  <c r="H1944" i="3"/>
  <c r="K1944" i="3"/>
  <c r="L1944" i="3"/>
  <c r="M1944" i="3"/>
  <c r="N1944" i="3"/>
  <c r="P1944" i="3" s="1"/>
  <c r="O1944" i="3"/>
  <c r="Q1944" i="3"/>
  <c r="R1944" i="3" s="1"/>
  <c r="S1944" i="3"/>
  <c r="T1944" i="3"/>
  <c r="U1944" i="3"/>
  <c r="V1944" i="3"/>
  <c r="W1944" i="3"/>
  <c r="X1944" i="3"/>
  <c r="Y1944" i="3"/>
  <c r="Z1944" i="3"/>
  <c r="AA1944" i="3"/>
  <c r="AB1944" i="3"/>
  <c r="AC1944" i="3"/>
  <c r="AD1944" i="3"/>
  <c r="AF1944" i="3"/>
  <c r="AG1944" i="3"/>
  <c r="AH1944" i="3"/>
  <c r="AI1944" i="3"/>
  <c r="AJ1944" i="3"/>
  <c r="AK1944" i="3"/>
  <c r="AL1944" i="3"/>
  <c r="AM1944" i="3"/>
  <c r="AN1944" i="3"/>
  <c r="AO1944" i="3"/>
  <c r="E1945" i="3"/>
  <c r="F1945" i="3"/>
  <c r="G1945" i="3"/>
  <c r="H1945" i="3"/>
  <c r="K1945" i="3"/>
  <c r="L1945" i="3"/>
  <c r="M1945" i="3"/>
  <c r="N1945" i="3"/>
  <c r="O1945" i="3" s="1"/>
  <c r="P1945" i="3"/>
  <c r="Q1945" i="3"/>
  <c r="R1945" i="3"/>
  <c r="S1945" i="3"/>
  <c r="T1945" i="3"/>
  <c r="U1945" i="3"/>
  <c r="V1945" i="3"/>
  <c r="W1945" i="3"/>
  <c r="X1945" i="3"/>
  <c r="Y1945" i="3" s="1"/>
  <c r="Z1945" i="3"/>
  <c r="AA1945" i="3"/>
  <c r="AB1945" i="3"/>
  <c r="AC1945" i="3"/>
  <c r="AD1945" i="3"/>
  <c r="AF1945" i="3"/>
  <c r="AG1945" i="3"/>
  <c r="AH1945" i="3"/>
  <c r="AI1945" i="3"/>
  <c r="AJ1945" i="3"/>
  <c r="AK1945" i="3"/>
  <c r="AL1945" i="3"/>
  <c r="AM1945" i="3"/>
  <c r="AN1945" i="3"/>
  <c r="AO1945" i="3"/>
  <c r="E1946" i="3"/>
  <c r="F1946" i="3"/>
  <c r="G1946" i="3"/>
  <c r="H1946" i="3"/>
  <c r="K1946" i="3"/>
  <c r="L1946" i="3"/>
  <c r="M1946" i="3"/>
  <c r="N1946" i="3"/>
  <c r="O1946" i="3"/>
  <c r="P1946" i="3"/>
  <c r="Q1946" i="3"/>
  <c r="R1946" i="3" s="1"/>
  <c r="S1946" i="3"/>
  <c r="T1946" i="3"/>
  <c r="U1946" i="3"/>
  <c r="V1946" i="3"/>
  <c r="W1946" i="3"/>
  <c r="X1946" i="3"/>
  <c r="Y1946" i="3"/>
  <c r="Z1946" i="3"/>
  <c r="AA1946" i="3"/>
  <c r="AB1946" i="3"/>
  <c r="AC1946" i="3"/>
  <c r="AD1946" i="3"/>
  <c r="AF1946" i="3"/>
  <c r="AG1946" i="3"/>
  <c r="AH1946" i="3"/>
  <c r="AI1946" i="3"/>
  <c r="AJ1946" i="3"/>
  <c r="AK1946" i="3"/>
  <c r="AL1946" i="3"/>
  <c r="AM1946" i="3"/>
  <c r="AN1946" i="3"/>
  <c r="AO1946" i="3"/>
  <c r="E1947" i="3"/>
  <c r="F1947" i="3"/>
  <c r="G1947" i="3"/>
  <c r="H1947" i="3"/>
  <c r="K1947" i="3"/>
  <c r="L1947" i="3"/>
  <c r="M1947" i="3"/>
  <c r="N1947" i="3"/>
  <c r="O1947" i="3" s="1"/>
  <c r="Q1947" i="3"/>
  <c r="R1947" i="3"/>
  <c r="S1947" i="3"/>
  <c r="T1947" i="3"/>
  <c r="U1947" i="3"/>
  <c r="V1947" i="3"/>
  <c r="W1947" i="3"/>
  <c r="X1947" i="3"/>
  <c r="Y1947" i="3" s="1"/>
  <c r="Z1947" i="3"/>
  <c r="AA1947" i="3"/>
  <c r="AB1947" i="3"/>
  <c r="AC1947" i="3"/>
  <c r="AD1947" i="3"/>
  <c r="AF1947" i="3"/>
  <c r="AG1947" i="3"/>
  <c r="AH1947" i="3"/>
  <c r="AI1947" i="3"/>
  <c r="AJ1947" i="3"/>
  <c r="AK1947" i="3"/>
  <c r="AL1947" i="3"/>
  <c r="AM1947" i="3"/>
  <c r="AN1947" i="3"/>
  <c r="AO1947" i="3"/>
  <c r="E1948" i="3"/>
  <c r="F1948" i="3"/>
  <c r="G1948" i="3"/>
  <c r="H1948" i="3"/>
  <c r="K1948" i="3"/>
  <c r="L1948" i="3"/>
  <c r="M1948" i="3"/>
  <c r="N1948" i="3"/>
  <c r="O1948" i="3"/>
  <c r="P1948" i="3"/>
  <c r="Q1948" i="3"/>
  <c r="R1948" i="3" s="1"/>
  <c r="S1948" i="3"/>
  <c r="T1948" i="3"/>
  <c r="U1948" i="3"/>
  <c r="V1948" i="3"/>
  <c r="W1948" i="3"/>
  <c r="X1948" i="3"/>
  <c r="Y1948" i="3"/>
  <c r="Z1948" i="3"/>
  <c r="AA1948" i="3"/>
  <c r="AB1948" i="3"/>
  <c r="AC1948" i="3"/>
  <c r="AD1948" i="3"/>
  <c r="AF1948" i="3"/>
  <c r="AG1948" i="3"/>
  <c r="AH1948" i="3"/>
  <c r="AI1948" i="3"/>
  <c r="AJ1948" i="3"/>
  <c r="AK1948" i="3"/>
  <c r="AL1948" i="3"/>
  <c r="AM1948" i="3"/>
  <c r="AN1948" i="3"/>
  <c r="AO1948" i="3"/>
  <c r="E1949" i="3"/>
  <c r="F1949" i="3"/>
  <c r="G1949" i="3"/>
  <c r="H1949" i="3"/>
  <c r="K1949" i="3"/>
  <c r="L1949" i="3"/>
  <c r="M1949" i="3"/>
  <c r="N1949" i="3"/>
  <c r="O1949" i="3" s="1"/>
  <c r="P1949" i="3"/>
  <c r="Q1949" i="3"/>
  <c r="R1949" i="3"/>
  <c r="S1949" i="3"/>
  <c r="T1949" i="3"/>
  <c r="U1949" i="3"/>
  <c r="V1949" i="3"/>
  <c r="W1949" i="3"/>
  <c r="X1949" i="3"/>
  <c r="Y1949" i="3" s="1"/>
  <c r="Z1949" i="3"/>
  <c r="AA1949" i="3"/>
  <c r="AB1949" i="3"/>
  <c r="AC1949" i="3"/>
  <c r="AD1949" i="3"/>
  <c r="AF1949" i="3"/>
  <c r="AG1949" i="3"/>
  <c r="AH1949" i="3"/>
  <c r="AI1949" i="3"/>
  <c r="AJ1949" i="3"/>
  <c r="AK1949" i="3"/>
  <c r="AL1949" i="3"/>
  <c r="AM1949" i="3"/>
  <c r="AN1949" i="3"/>
  <c r="AO1949" i="3"/>
  <c r="E1950" i="3"/>
  <c r="F1950" i="3"/>
  <c r="G1950" i="3"/>
  <c r="H1950" i="3"/>
  <c r="K1950" i="3"/>
  <c r="L1950" i="3"/>
  <c r="M1950" i="3"/>
  <c r="N1950" i="3"/>
  <c r="P1950" i="3" s="1"/>
  <c r="O1950" i="3"/>
  <c r="Q1950" i="3"/>
  <c r="R1950" i="3" s="1"/>
  <c r="S1950" i="3"/>
  <c r="T1950" i="3"/>
  <c r="U1950" i="3"/>
  <c r="V1950" i="3"/>
  <c r="W1950" i="3"/>
  <c r="X1950" i="3"/>
  <c r="Y1950" i="3"/>
  <c r="Z1950" i="3"/>
  <c r="AA1950" i="3"/>
  <c r="AB1950" i="3"/>
  <c r="AC1950" i="3"/>
  <c r="AD1950" i="3"/>
  <c r="AF1950" i="3"/>
  <c r="AG1950" i="3"/>
  <c r="AH1950" i="3"/>
  <c r="AI1950" i="3"/>
  <c r="AJ1950" i="3"/>
  <c r="AK1950" i="3"/>
  <c r="AL1950" i="3"/>
  <c r="AM1950" i="3"/>
  <c r="AN1950" i="3"/>
  <c r="AO1950" i="3"/>
  <c r="E1951" i="3"/>
  <c r="F1951" i="3"/>
  <c r="G1951" i="3"/>
  <c r="H1951" i="3"/>
  <c r="K1951" i="3"/>
  <c r="L1951" i="3"/>
  <c r="M1951" i="3"/>
  <c r="N1951" i="3"/>
  <c r="O1951" i="3" s="1"/>
  <c r="P1951" i="3"/>
  <c r="Q1951" i="3"/>
  <c r="R1951" i="3"/>
  <c r="S1951" i="3"/>
  <c r="T1951" i="3"/>
  <c r="U1951" i="3"/>
  <c r="V1951" i="3"/>
  <c r="W1951" i="3"/>
  <c r="X1951" i="3"/>
  <c r="Y1951" i="3" s="1"/>
  <c r="Z1951" i="3"/>
  <c r="AA1951" i="3"/>
  <c r="AB1951" i="3"/>
  <c r="AC1951" i="3"/>
  <c r="AD1951" i="3"/>
  <c r="AF1951" i="3"/>
  <c r="AG1951" i="3"/>
  <c r="AH1951" i="3"/>
  <c r="AI1951" i="3"/>
  <c r="AJ1951" i="3"/>
  <c r="AK1951" i="3"/>
  <c r="AL1951" i="3"/>
  <c r="AM1951" i="3"/>
  <c r="AN1951" i="3"/>
  <c r="AO1951" i="3"/>
  <c r="E1952" i="3"/>
  <c r="F1952" i="3"/>
  <c r="G1952" i="3"/>
  <c r="H1952" i="3"/>
  <c r="K1952" i="3"/>
  <c r="L1952" i="3"/>
  <c r="M1952" i="3"/>
  <c r="N1952" i="3"/>
  <c r="O1952" i="3"/>
  <c r="P1952" i="3"/>
  <c r="Q1952" i="3"/>
  <c r="R1952" i="3" s="1"/>
  <c r="S1952" i="3"/>
  <c r="T1952" i="3"/>
  <c r="U1952" i="3"/>
  <c r="V1952" i="3"/>
  <c r="W1952" i="3"/>
  <c r="X1952" i="3"/>
  <c r="Y1952" i="3"/>
  <c r="Z1952" i="3"/>
  <c r="AA1952" i="3"/>
  <c r="AB1952" i="3"/>
  <c r="AC1952" i="3"/>
  <c r="AD1952" i="3"/>
  <c r="AF1952" i="3"/>
  <c r="AG1952" i="3"/>
  <c r="AH1952" i="3"/>
  <c r="AI1952" i="3"/>
  <c r="AJ1952" i="3"/>
  <c r="AK1952" i="3"/>
  <c r="AL1952" i="3"/>
  <c r="AM1952" i="3"/>
  <c r="AN1952" i="3"/>
  <c r="AO1952" i="3"/>
  <c r="E1953" i="3"/>
  <c r="F1953" i="3"/>
  <c r="G1953" i="3"/>
  <c r="H1953" i="3"/>
  <c r="K1953" i="3"/>
  <c r="L1953" i="3"/>
  <c r="M1953" i="3"/>
  <c r="N1953" i="3"/>
  <c r="O1953" i="3" s="1"/>
  <c r="Q1953" i="3"/>
  <c r="R1953" i="3"/>
  <c r="S1953" i="3"/>
  <c r="T1953" i="3"/>
  <c r="U1953" i="3"/>
  <c r="V1953" i="3"/>
  <c r="W1953" i="3"/>
  <c r="X1953" i="3"/>
  <c r="Y1953" i="3" s="1"/>
  <c r="Z1953" i="3"/>
  <c r="AA1953" i="3"/>
  <c r="AB1953" i="3"/>
  <c r="AC1953" i="3"/>
  <c r="AD1953" i="3"/>
  <c r="AF1953" i="3"/>
  <c r="AG1953" i="3"/>
  <c r="AH1953" i="3"/>
  <c r="AI1953" i="3"/>
  <c r="AJ1953" i="3"/>
  <c r="AK1953" i="3"/>
  <c r="AL1953" i="3"/>
  <c r="AM1953" i="3"/>
  <c r="AN1953" i="3"/>
  <c r="AO1953" i="3"/>
  <c r="E1954" i="3"/>
  <c r="F1954" i="3"/>
  <c r="G1954" i="3"/>
  <c r="H1954" i="3"/>
  <c r="K1954" i="3"/>
  <c r="L1954" i="3"/>
  <c r="M1954" i="3"/>
  <c r="N1954" i="3"/>
  <c r="O1954" i="3"/>
  <c r="P1954" i="3"/>
  <c r="Q1954" i="3"/>
  <c r="R1954" i="3" s="1"/>
  <c r="S1954" i="3"/>
  <c r="T1954" i="3"/>
  <c r="U1954" i="3"/>
  <c r="V1954" i="3"/>
  <c r="W1954" i="3"/>
  <c r="X1954" i="3"/>
  <c r="Y1954" i="3"/>
  <c r="Z1954" i="3"/>
  <c r="AA1954" i="3"/>
  <c r="AB1954" i="3"/>
  <c r="AC1954" i="3"/>
  <c r="AD1954" i="3"/>
  <c r="AF1954" i="3"/>
  <c r="AG1954" i="3"/>
  <c r="AH1954" i="3"/>
  <c r="AI1954" i="3"/>
  <c r="AJ1954" i="3"/>
  <c r="AK1954" i="3"/>
  <c r="AL1954" i="3"/>
  <c r="AM1954" i="3"/>
  <c r="AN1954" i="3"/>
  <c r="AO1954" i="3"/>
  <c r="E1955" i="3"/>
  <c r="F1955" i="3"/>
  <c r="G1955" i="3"/>
  <c r="H1955" i="3"/>
  <c r="K1955" i="3"/>
  <c r="L1955" i="3"/>
  <c r="M1955" i="3"/>
  <c r="N1955" i="3"/>
  <c r="O1955" i="3" s="1"/>
  <c r="P1955" i="3"/>
  <c r="Q1955" i="3"/>
  <c r="R1955" i="3"/>
  <c r="S1955" i="3"/>
  <c r="T1955" i="3"/>
  <c r="U1955" i="3"/>
  <c r="V1955" i="3"/>
  <c r="W1955" i="3"/>
  <c r="X1955" i="3"/>
  <c r="Y1955" i="3" s="1"/>
  <c r="Z1955" i="3"/>
  <c r="AA1955" i="3"/>
  <c r="AB1955" i="3"/>
  <c r="AC1955" i="3"/>
  <c r="AD1955" i="3"/>
  <c r="AF1955" i="3"/>
  <c r="AG1955" i="3"/>
  <c r="AH1955" i="3"/>
  <c r="AI1955" i="3"/>
  <c r="AJ1955" i="3"/>
  <c r="AK1955" i="3"/>
  <c r="AL1955" i="3"/>
  <c r="AM1955" i="3"/>
  <c r="AN1955" i="3"/>
  <c r="AO1955" i="3"/>
  <c r="E1956" i="3"/>
  <c r="F1956" i="3"/>
  <c r="G1956" i="3"/>
  <c r="H1956" i="3"/>
  <c r="K1956" i="3"/>
  <c r="L1956" i="3"/>
  <c r="M1956" i="3"/>
  <c r="N1956" i="3"/>
  <c r="P1956" i="3" s="1"/>
  <c r="O1956" i="3"/>
  <c r="Q1956" i="3"/>
  <c r="R1956" i="3" s="1"/>
  <c r="S1956" i="3"/>
  <c r="T1956" i="3"/>
  <c r="U1956" i="3"/>
  <c r="V1956" i="3"/>
  <c r="W1956" i="3"/>
  <c r="X1956" i="3"/>
  <c r="Y1956" i="3"/>
  <c r="Z1956" i="3"/>
  <c r="AA1956" i="3"/>
  <c r="AB1956" i="3"/>
  <c r="AC1956" i="3"/>
  <c r="AD1956" i="3"/>
  <c r="AF1956" i="3"/>
  <c r="AG1956" i="3"/>
  <c r="AH1956" i="3"/>
  <c r="AI1956" i="3"/>
  <c r="AJ1956" i="3"/>
  <c r="AK1956" i="3"/>
  <c r="AL1956" i="3"/>
  <c r="AM1956" i="3"/>
  <c r="AN1956" i="3"/>
  <c r="AO1956" i="3"/>
  <c r="E1957" i="3"/>
  <c r="F1957" i="3"/>
  <c r="G1957" i="3"/>
  <c r="H1957" i="3"/>
  <c r="K1957" i="3"/>
  <c r="L1957" i="3"/>
  <c r="M1957" i="3"/>
  <c r="N1957" i="3"/>
  <c r="O1957" i="3" s="1"/>
  <c r="P1957" i="3"/>
  <c r="Q1957" i="3"/>
  <c r="R1957" i="3"/>
  <c r="S1957" i="3"/>
  <c r="T1957" i="3"/>
  <c r="U1957" i="3"/>
  <c r="V1957" i="3"/>
  <c r="W1957" i="3"/>
  <c r="X1957" i="3"/>
  <c r="Y1957" i="3" s="1"/>
  <c r="Z1957" i="3"/>
  <c r="AA1957" i="3"/>
  <c r="AB1957" i="3"/>
  <c r="AC1957" i="3"/>
  <c r="AD1957" i="3"/>
  <c r="AF1957" i="3"/>
  <c r="AG1957" i="3"/>
  <c r="AH1957" i="3"/>
  <c r="AI1957" i="3"/>
  <c r="AJ1957" i="3"/>
  <c r="AK1957" i="3"/>
  <c r="AL1957" i="3"/>
  <c r="AM1957" i="3"/>
  <c r="AN1957" i="3"/>
  <c r="AO1957" i="3"/>
  <c r="E1958" i="3"/>
  <c r="F1958" i="3"/>
  <c r="G1958" i="3"/>
  <c r="H1958" i="3"/>
  <c r="K1958" i="3"/>
  <c r="L1958" i="3"/>
  <c r="M1958" i="3"/>
  <c r="N1958" i="3"/>
  <c r="O1958" i="3"/>
  <c r="P1958" i="3"/>
  <c r="Q1958" i="3"/>
  <c r="R1958" i="3" s="1"/>
  <c r="S1958" i="3"/>
  <c r="T1958" i="3"/>
  <c r="U1958" i="3"/>
  <c r="V1958" i="3"/>
  <c r="W1958" i="3"/>
  <c r="X1958" i="3"/>
  <c r="Y1958" i="3"/>
  <c r="Z1958" i="3"/>
  <c r="AA1958" i="3"/>
  <c r="AB1958" i="3"/>
  <c r="AC1958" i="3"/>
  <c r="AD1958" i="3"/>
  <c r="AF1958" i="3"/>
  <c r="AG1958" i="3"/>
  <c r="AH1958" i="3"/>
  <c r="AI1958" i="3"/>
  <c r="AJ1958" i="3"/>
  <c r="AK1958" i="3"/>
  <c r="AL1958" i="3"/>
  <c r="AM1958" i="3"/>
  <c r="AN1958" i="3"/>
  <c r="AO1958" i="3"/>
  <c r="E1959" i="3"/>
  <c r="F1959" i="3"/>
  <c r="G1959" i="3"/>
  <c r="H1959" i="3"/>
  <c r="K1959" i="3"/>
  <c r="L1959" i="3"/>
  <c r="M1959" i="3"/>
  <c r="N1959" i="3"/>
  <c r="O1959" i="3" s="1"/>
  <c r="Q1959" i="3"/>
  <c r="R1959" i="3"/>
  <c r="S1959" i="3"/>
  <c r="T1959" i="3"/>
  <c r="U1959" i="3"/>
  <c r="V1959" i="3"/>
  <c r="W1959" i="3"/>
  <c r="X1959" i="3"/>
  <c r="Y1959" i="3" s="1"/>
  <c r="Z1959" i="3"/>
  <c r="AA1959" i="3"/>
  <c r="AB1959" i="3"/>
  <c r="AC1959" i="3"/>
  <c r="AD1959" i="3"/>
  <c r="AF1959" i="3"/>
  <c r="AG1959" i="3"/>
  <c r="AH1959" i="3"/>
  <c r="AI1959" i="3"/>
  <c r="AJ1959" i="3"/>
  <c r="AK1959" i="3"/>
  <c r="AL1959" i="3"/>
  <c r="AM1959" i="3"/>
  <c r="AN1959" i="3"/>
  <c r="AO1959" i="3"/>
  <c r="E1960" i="3"/>
  <c r="F1960" i="3"/>
  <c r="G1960" i="3"/>
  <c r="H1960" i="3"/>
  <c r="K1960" i="3"/>
  <c r="L1960" i="3"/>
  <c r="M1960" i="3"/>
  <c r="N1960" i="3"/>
  <c r="O1960" i="3"/>
  <c r="P1960" i="3"/>
  <c r="Q1960" i="3"/>
  <c r="R1960" i="3" s="1"/>
  <c r="S1960" i="3"/>
  <c r="T1960" i="3"/>
  <c r="U1960" i="3"/>
  <c r="V1960" i="3"/>
  <c r="W1960" i="3"/>
  <c r="X1960" i="3"/>
  <c r="Y1960" i="3"/>
  <c r="Z1960" i="3"/>
  <c r="AA1960" i="3"/>
  <c r="AB1960" i="3"/>
  <c r="AC1960" i="3"/>
  <c r="AD1960" i="3"/>
  <c r="AF1960" i="3"/>
  <c r="AG1960" i="3"/>
  <c r="AH1960" i="3"/>
  <c r="AI1960" i="3"/>
  <c r="AJ1960" i="3"/>
  <c r="AK1960" i="3"/>
  <c r="AL1960" i="3"/>
  <c r="AM1960" i="3"/>
  <c r="AN1960" i="3"/>
  <c r="AO1960" i="3"/>
  <c r="E1961" i="3"/>
  <c r="F1961" i="3"/>
  <c r="G1961" i="3"/>
  <c r="H1961" i="3"/>
  <c r="K1961" i="3"/>
  <c r="L1961" i="3"/>
  <c r="M1961" i="3"/>
  <c r="N1961" i="3"/>
  <c r="O1961" i="3" s="1"/>
  <c r="P1961" i="3"/>
  <c r="Q1961" i="3"/>
  <c r="R1961" i="3"/>
  <c r="S1961" i="3"/>
  <c r="T1961" i="3"/>
  <c r="U1961" i="3"/>
  <c r="V1961" i="3"/>
  <c r="W1961" i="3"/>
  <c r="X1961" i="3"/>
  <c r="Y1961" i="3" s="1"/>
  <c r="Z1961" i="3"/>
  <c r="AA1961" i="3"/>
  <c r="AB1961" i="3"/>
  <c r="AC1961" i="3"/>
  <c r="AD1961" i="3"/>
  <c r="AF1961" i="3"/>
  <c r="AG1961" i="3"/>
  <c r="AH1961" i="3"/>
  <c r="AI1961" i="3"/>
  <c r="AJ1961" i="3"/>
  <c r="AK1961" i="3"/>
  <c r="AL1961" i="3"/>
  <c r="AM1961" i="3"/>
  <c r="AN1961" i="3"/>
  <c r="AO1961" i="3"/>
  <c r="E1962" i="3"/>
  <c r="F1962" i="3"/>
  <c r="G1962" i="3"/>
  <c r="H1962" i="3"/>
  <c r="K1962" i="3"/>
  <c r="L1962" i="3"/>
  <c r="M1962" i="3"/>
  <c r="N1962" i="3"/>
  <c r="P1962" i="3" s="1"/>
  <c r="O1962" i="3"/>
  <c r="Q1962" i="3"/>
  <c r="R1962" i="3" s="1"/>
  <c r="S1962" i="3"/>
  <c r="T1962" i="3"/>
  <c r="U1962" i="3"/>
  <c r="V1962" i="3"/>
  <c r="W1962" i="3"/>
  <c r="X1962" i="3"/>
  <c r="Y1962" i="3"/>
  <c r="Z1962" i="3"/>
  <c r="AA1962" i="3"/>
  <c r="AB1962" i="3"/>
  <c r="AC1962" i="3"/>
  <c r="AD1962" i="3"/>
  <c r="AF1962" i="3"/>
  <c r="AG1962" i="3"/>
  <c r="AH1962" i="3"/>
  <c r="AI1962" i="3"/>
  <c r="AJ1962" i="3"/>
  <c r="AK1962" i="3"/>
  <c r="AL1962" i="3"/>
  <c r="AM1962" i="3"/>
  <c r="AN1962" i="3"/>
  <c r="AO1962" i="3"/>
  <c r="E1963" i="3"/>
  <c r="F1963" i="3"/>
  <c r="G1963" i="3"/>
  <c r="H1963" i="3"/>
  <c r="K1963" i="3"/>
  <c r="L1963" i="3"/>
  <c r="M1963" i="3"/>
  <c r="N1963" i="3"/>
  <c r="O1963" i="3" s="1"/>
  <c r="P1963" i="3"/>
  <c r="Q1963" i="3"/>
  <c r="R1963" i="3"/>
  <c r="S1963" i="3"/>
  <c r="T1963" i="3"/>
  <c r="U1963" i="3"/>
  <c r="V1963" i="3"/>
  <c r="W1963" i="3"/>
  <c r="X1963" i="3"/>
  <c r="Y1963" i="3" s="1"/>
  <c r="Z1963" i="3"/>
  <c r="AA1963" i="3"/>
  <c r="AB1963" i="3"/>
  <c r="AC1963" i="3"/>
  <c r="AD1963" i="3"/>
  <c r="AF1963" i="3"/>
  <c r="AG1963" i="3"/>
  <c r="AH1963" i="3"/>
  <c r="AI1963" i="3"/>
  <c r="AJ1963" i="3"/>
  <c r="AK1963" i="3"/>
  <c r="AL1963" i="3"/>
  <c r="AM1963" i="3"/>
  <c r="AN1963" i="3"/>
  <c r="AO1963" i="3"/>
  <c r="E1964" i="3"/>
  <c r="F1964" i="3"/>
  <c r="G1964" i="3"/>
  <c r="H1964" i="3"/>
  <c r="K1964" i="3"/>
  <c r="L1964" i="3"/>
  <c r="M1964" i="3"/>
  <c r="N1964" i="3"/>
  <c r="O1964" i="3"/>
  <c r="P1964" i="3"/>
  <c r="Q1964" i="3"/>
  <c r="R1964" i="3" s="1"/>
  <c r="S1964" i="3"/>
  <c r="T1964" i="3"/>
  <c r="U1964" i="3"/>
  <c r="V1964" i="3"/>
  <c r="W1964" i="3"/>
  <c r="X1964" i="3"/>
  <c r="Y1964" i="3"/>
  <c r="Z1964" i="3"/>
  <c r="AA1964" i="3"/>
  <c r="AB1964" i="3"/>
  <c r="AC1964" i="3"/>
  <c r="AD1964" i="3"/>
  <c r="AF1964" i="3"/>
  <c r="AG1964" i="3"/>
  <c r="AH1964" i="3"/>
  <c r="AI1964" i="3"/>
  <c r="AJ1964" i="3"/>
  <c r="AK1964" i="3"/>
  <c r="AL1964" i="3"/>
  <c r="AM1964" i="3"/>
  <c r="AN1964" i="3"/>
  <c r="AO1964" i="3"/>
  <c r="E1965" i="3"/>
  <c r="F1965" i="3"/>
  <c r="G1965" i="3"/>
  <c r="H1965" i="3"/>
  <c r="K1965" i="3"/>
  <c r="L1965" i="3"/>
  <c r="M1965" i="3"/>
  <c r="N1965" i="3"/>
  <c r="O1965" i="3" s="1"/>
  <c r="Q1965" i="3"/>
  <c r="R1965" i="3"/>
  <c r="S1965" i="3"/>
  <c r="T1965" i="3"/>
  <c r="U1965" i="3"/>
  <c r="V1965" i="3"/>
  <c r="W1965" i="3"/>
  <c r="X1965" i="3"/>
  <c r="Y1965" i="3" s="1"/>
  <c r="Z1965" i="3"/>
  <c r="AA1965" i="3"/>
  <c r="AB1965" i="3"/>
  <c r="AC1965" i="3"/>
  <c r="AD1965" i="3"/>
  <c r="AF1965" i="3"/>
  <c r="AG1965" i="3"/>
  <c r="AH1965" i="3"/>
  <c r="AI1965" i="3"/>
  <c r="AJ1965" i="3"/>
  <c r="AK1965" i="3"/>
  <c r="AL1965" i="3"/>
  <c r="AM1965" i="3"/>
  <c r="AN1965" i="3"/>
  <c r="AO1965" i="3"/>
  <c r="E1966" i="3"/>
  <c r="F1966" i="3"/>
  <c r="G1966" i="3"/>
  <c r="H1966" i="3"/>
  <c r="K1966" i="3"/>
  <c r="L1966" i="3"/>
  <c r="M1966" i="3"/>
  <c r="N1966" i="3"/>
  <c r="O1966" i="3"/>
  <c r="P1966" i="3"/>
  <c r="Q1966" i="3"/>
  <c r="R1966" i="3" s="1"/>
  <c r="S1966" i="3"/>
  <c r="T1966" i="3"/>
  <c r="U1966" i="3"/>
  <c r="V1966" i="3"/>
  <c r="W1966" i="3"/>
  <c r="X1966" i="3"/>
  <c r="Y1966" i="3"/>
  <c r="Z1966" i="3"/>
  <c r="AA1966" i="3"/>
  <c r="AB1966" i="3"/>
  <c r="AC1966" i="3"/>
  <c r="AD1966" i="3"/>
  <c r="AF1966" i="3"/>
  <c r="AG1966" i="3"/>
  <c r="AH1966" i="3"/>
  <c r="AI1966" i="3"/>
  <c r="AJ1966" i="3"/>
  <c r="AK1966" i="3"/>
  <c r="AL1966" i="3"/>
  <c r="AM1966" i="3"/>
  <c r="AN1966" i="3"/>
  <c r="AO1966" i="3"/>
  <c r="E1967" i="3"/>
  <c r="F1967" i="3"/>
  <c r="G1967" i="3"/>
  <c r="H1967" i="3"/>
  <c r="K1967" i="3"/>
  <c r="L1967" i="3"/>
  <c r="M1967" i="3"/>
  <c r="N1967" i="3"/>
  <c r="O1967" i="3" s="1"/>
  <c r="P1967" i="3"/>
  <c r="Q1967" i="3"/>
  <c r="R1967" i="3"/>
  <c r="S1967" i="3"/>
  <c r="T1967" i="3"/>
  <c r="U1967" i="3"/>
  <c r="V1967" i="3"/>
  <c r="W1967" i="3"/>
  <c r="X1967" i="3"/>
  <c r="Y1967" i="3" s="1"/>
  <c r="Z1967" i="3"/>
  <c r="AA1967" i="3"/>
  <c r="AB1967" i="3"/>
  <c r="AC1967" i="3"/>
  <c r="AD1967" i="3"/>
  <c r="AF1967" i="3"/>
  <c r="AG1967" i="3"/>
  <c r="AH1967" i="3"/>
  <c r="AI1967" i="3"/>
  <c r="AJ1967" i="3"/>
  <c r="AK1967" i="3"/>
  <c r="AL1967" i="3"/>
  <c r="AM1967" i="3"/>
  <c r="AN1967" i="3"/>
  <c r="AO1967" i="3"/>
  <c r="E1968" i="3"/>
  <c r="F1968" i="3"/>
  <c r="G1968" i="3"/>
  <c r="H1968" i="3"/>
  <c r="K1968" i="3"/>
  <c r="L1968" i="3"/>
  <c r="M1968" i="3"/>
  <c r="N1968" i="3"/>
  <c r="P1968" i="3" s="1"/>
  <c r="O1968" i="3"/>
  <c r="Q1968" i="3"/>
  <c r="R1968" i="3" s="1"/>
  <c r="S1968" i="3"/>
  <c r="T1968" i="3"/>
  <c r="U1968" i="3"/>
  <c r="V1968" i="3"/>
  <c r="W1968" i="3"/>
  <c r="X1968" i="3"/>
  <c r="Y1968" i="3"/>
  <c r="Z1968" i="3"/>
  <c r="AA1968" i="3"/>
  <c r="AB1968" i="3"/>
  <c r="AC1968" i="3"/>
  <c r="AD1968" i="3"/>
  <c r="AF1968" i="3"/>
  <c r="AG1968" i="3"/>
  <c r="AH1968" i="3"/>
  <c r="AI1968" i="3"/>
  <c r="AJ1968" i="3"/>
  <c r="AK1968" i="3"/>
  <c r="AL1968" i="3"/>
  <c r="AM1968" i="3"/>
  <c r="AN1968" i="3"/>
  <c r="AO1968" i="3"/>
  <c r="E1969" i="3"/>
  <c r="F1969" i="3"/>
  <c r="G1969" i="3"/>
  <c r="H1969" i="3"/>
  <c r="K1969" i="3"/>
  <c r="L1969" i="3"/>
  <c r="M1969" i="3"/>
  <c r="N1969" i="3"/>
  <c r="O1969" i="3" s="1"/>
  <c r="P1969" i="3"/>
  <c r="Q1969" i="3"/>
  <c r="R1969" i="3"/>
  <c r="S1969" i="3"/>
  <c r="T1969" i="3"/>
  <c r="U1969" i="3"/>
  <c r="V1969" i="3"/>
  <c r="W1969" i="3"/>
  <c r="X1969" i="3"/>
  <c r="Y1969" i="3" s="1"/>
  <c r="Z1969" i="3"/>
  <c r="AA1969" i="3"/>
  <c r="AB1969" i="3"/>
  <c r="AC1969" i="3"/>
  <c r="AD1969" i="3"/>
  <c r="AF1969" i="3"/>
  <c r="AG1969" i="3"/>
  <c r="AH1969" i="3"/>
  <c r="AI1969" i="3"/>
  <c r="AJ1969" i="3"/>
  <c r="AK1969" i="3"/>
  <c r="AL1969" i="3"/>
  <c r="AM1969" i="3"/>
  <c r="AN1969" i="3"/>
  <c r="AO1969" i="3"/>
  <c r="E1970" i="3"/>
  <c r="F1970" i="3"/>
  <c r="G1970" i="3"/>
  <c r="H1970" i="3"/>
  <c r="K1970" i="3"/>
  <c r="L1970" i="3"/>
  <c r="M1970" i="3"/>
  <c r="N1970" i="3"/>
  <c r="O1970" i="3"/>
  <c r="P1970" i="3"/>
  <c r="Q1970" i="3"/>
  <c r="R1970" i="3" s="1"/>
  <c r="S1970" i="3"/>
  <c r="T1970" i="3"/>
  <c r="U1970" i="3"/>
  <c r="V1970" i="3"/>
  <c r="W1970" i="3"/>
  <c r="X1970" i="3"/>
  <c r="Y1970" i="3"/>
  <c r="Z1970" i="3"/>
  <c r="AA1970" i="3"/>
  <c r="AB1970" i="3"/>
  <c r="AC1970" i="3"/>
  <c r="AD1970" i="3"/>
  <c r="AF1970" i="3"/>
  <c r="AG1970" i="3"/>
  <c r="AH1970" i="3"/>
  <c r="AI1970" i="3"/>
  <c r="AJ1970" i="3"/>
  <c r="AK1970" i="3"/>
  <c r="AL1970" i="3"/>
  <c r="AM1970" i="3"/>
  <c r="AN1970" i="3"/>
  <c r="AO1970" i="3"/>
  <c r="E1971" i="3"/>
  <c r="F1971" i="3"/>
  <c r="G1971" i="3"/>
  <c r="H1971" i="3"/>
  <c r="K1971" i="3"/>
  <c r="L1971" i="3"/>
  <c r="M1971" i="3"/>
  <c r="N1971" i="3"/>
  <c r="O1971" i="3" s="1"/>
  <c r="Q1971" i="3"/>
  <c r="R1971" i="3"/>
  <c r="S1971" i="3"/>
  <c r="T1971" i="3"/>
  <c r="U1971" i="3"/>
  <c r="V1971" i="3"/>
  <c r="W1971" i="3"/>
  <c r="X1971" i="3"/>
  <c r="Y1971" i="3" s="1"/>
  <c r="Z1971" i="3"/>
  <c r="AA1971" i="3"/>
  <c r="AB1971" i="3"/>
  <c r="AC1971" i="3"/>
  <c r="AD1971" i="3"/>
  <c r="AF1971" i="3"/>
  <c r="AG1971" i="3"/>
  <c r="AH1971" i="3"/>
  <c r="AI1971" i="3"/>
  <c r="AJ1971" i="3"/>
  <c r="AK1971" i="3"/>
  <c r="AL1971" i="3"/>
  <c r="AM1971" i="3"/>
  <c r="AN1971" i="3"/>
  <c r="AO1971" i="3"/>
  <c r="E1972" i="3"/>
  <c r="F1972" i="3"/>
  <c r="G1972" i="3"/>
  <c r="H1972" i="3"/>
  <c r="K1972" i="3"/>
  <c r="L1972" i="3"/>
  <c r="M1972" i="3"/>
  <c r="N1972" i="3"/>
  <c r="O1972" i="3"/>
  <c r="P1972" i="3"/>
  <c r="Q1972" i="3"/>
  <c r="R1972" i="3" s="1"/>
  <c r="S1972" i="3"/>
  <c r="T1972" i="3"/>
  <c r="U1972" i="3"/>
  <c r="V1972" i="3"/>
  <c r="W1972" i="3"/>
  <c r="X1972" i="3"/>
  <c r="Y1972" i="3"/>
  <c r="Z1972" i="3"/>
  <c r="AA1972" i="3"/>
  <c r="AB1972" i="3"/>
  <c r="AC1972" i="3"/>
  <c r="AD1972" i="3"/>
  <c r="AF1972" i="3"/>
  <c r="AG1972" i="3"/>
  <c r="AH1972" i="3"/>
  <c r="AI1972" i="3"/>
  <c r="AJ1972" i="3"/>
  <c r="AK1972" i="3"/>
  <c r="AL1972" i="3"/>
  <c r="AM1972" i="3"/>
  <c r="AN1972" i="3"/>
  <c r="AO1972" i="3"/>
  <c r="E1973" i="3"/>
  <c r="F1973" i="3"/>
  <c r="G1973" i="3"/>
  <c r="H1973" i="3"/>
  <c r="K1973" i="3"/>
  <c r="L1973" i="3"/>
  <c r="M1973" i="3"/>
  <c r="N1973" i="3"/>
  <c r="O1973" i="3" s="1"/>
  <c r="P1973" i="3"/>
  <c r="Q1973" i="3"/>
  <c r="R1973" i="3"/>
  <c r="S1973" i="3"/>
  <c r="T1973" i="3"/>
  <c r="U1973" i="3"/>
  <c r="V1973" i="3"/>
  <c r="W1973" i="3"/>
  <c r="X1973" i="3"/>
  <c r="Y1973" i="3" s="1"/>
  <c r="Z1973" i="3"/>
  <c r="AA1973" i="3"/>
  <c r="AB1973" i="3"/>
  <c r="AC1973" i="3"/>
  <c r="AD1973" i="3"/>
  <c r="AF1973" i="3"/>
  <c r="AG1973" i="3"/>
  <c r="AH1973" i="3"/>
  <c r="AI1973" i="3"/>
  <c r="AJ1973" i="3"/>
  <c r="AK1973" i="3"/>
  <c r="AL1973" i="3"/>
  <c r="AM1973" i="3"/>
  <c r="AN1973" i="3"/>
  <c r="AO1973" i="3"/>
  <c r="E1974" i="3"/>
  <c r="F1974" i="3"/>
  <c r="G1974" i="3"/>
  <c r="H1974" i="3"/>
  <c r="K1974" i="3"/>
  <c r="L1974" i="3"/>
  <c r="M1974" i="3"/>
  <c r="N1974" i="3"/>
  <c r="P1974" i="3" s="1"/>
  <c r="O1974" i="3"/>
  <c r="Q1974" i="3"/>
  <c r="R1974" i="3" s="1"/>
  <c r="S1974" i="3"/>
  <c r="T1974" i="3"/>
  <c r="U1974" i="3"/>
  <c r="V1974" i="3"/>
  <c r="W1974" i="3"/>
  <c r="X1974" i="3"/>
  <c r="Y1974" i="3"/>
  <c r="Z1974" i="3"/>
  <c r="AA1974" i="3"/>
  <c r="AB1974" i="3"/>
  <c r="AC1974" i="3"/>
  <c r="AD1974" i="3"/>
  <c r="AF1974" i="3"/>
  <c r="AG1974" i="3"/>
  <c r="AH1974" i="3"/>
  <c r="AI1974" i="3"/>
  <c r="AJ1974" i="3"/>
  <c r="AK1974" i="3"/>
  <c r="AL1974" i="3"/>
  <c r="AM1974" i="3"/>
  <c r="AN1974" i="3"/>
  <c r="AO1974" i="3"/>
  <c r="E1975" i="3"/>
  <c r="F1975" i="3"/>
  <c r="G1975" i="3"/>
  <c r="H1975" i="3"/>
  <c r="K1975" i="3"/>
  <c r="L1975" i="3"/>
  <c r="M1975" i="3"/>
  <c r="N1975" i="3"/>
  <c r="O1975" i="3" s="1"/>
  <c r="P1975" i="3"/>
  <c r="Q1975" i="3"/>
  <c r="R1975" i="3"/>
  <c r="S1975" i="3"/>
  <c r="T1975" i="3"/>
  <c r="U1975" i="3"/>
  <c r="V1975" i="3"/>
  <c r="W1975" i="3"/>
  <c r="X1975" i="3"/>
  <c r="Y1975" i="3" s="1"/>
  <c r="Z1975" i="3"/>
  <c r="AA1975" i="3"/>
  <c r="AB1975" i="3"/>
  <c r="AC1975" i="3"/>
  <c r="AD1975" i="3"/>
  <c r="AF1975" i="3"/>
  <c r="AG1975" i="3"/>
  <c r="AH1975" i="3"/>
  <c r="AI1975" i="3"/>
  <c r="AJ1975" i="3"/>
  <c r="AK1975" i="3"/>
  <c r="AL1975" i="3"/>
  <c r="AM1975" i="3"/>
  <c r="AN1975" i="3"/>
  <c r="AO1975" i="3"/>
  <c r="E1976" i="3"/>
  <c r="F1976" i="3"/>
  <c r="G1976" i="3"/>
  <c r="H1976" i="3"/>
  <c r="K1976" i="3"/>
  <c r="L1976" i="3"/>
  <c r="M1976" i="3"/>
  <c r="N1976" i="3"/>
  <c r="O1976" i="3"/>
  <c r="P1976" i="3"/>
  <c r="Q1976" i="3"/>
  <c r="R1976" i="3" s="1"/>
  <c r="S1976" i="3"/>
  <c r="T1976" i="3"/>
  <c r="U1976" i="3"/>
  <c r="V1976" i="3"/>
  <c r="W1976" i="3"/>
  <c r="X1976" i="3"/>
  <c r="Y1976" i="3"/>
  <c r="Z1976" i="3"/>
  <c r="AA1976" i="3"/>
  <c r="AB1976" i="3"/>
  <c r="AC1976" i="3"/>
  <c r="AD1976" i="3"/>
  <c r="AF1976" i="3"/>
  <c r="AG1976" i="3"/>
  <c r="AH1976" i="3"/>
  <c r="AI1976" i="3"/>
  <c r="AJ1976" i="3"/>
  <c r="AK1976" i="3"/>
  <c r="AL1976" i="3"/>
  <c r="AM1976" i="3"/>
  <c r="AN1976" i="3"/>
  <c r="AO1976" i="3"/>
  <c r="E1977" i="3"/>
  <c r="F1977" i="3"/>
  <c r="G1977" i="3"/>
  <c r="H1977" i="3"/>
  <c r="K1977" i="3"/>
  <c r="L1977" i="3"/>
  <c r="M1977" i="3"/>
  <c r="N1977" i="3"/>
  <c r="O1977" i="3" s="1"/>
  <c r="Q1977" i="3"/>
  <c r="R1977" i="3"/>
  <c r="S1977" i="3"/>
  <c r="T1977" i="3"/>
  <c r="U1977" i="3"/>
  <c r="V1977" i="3"/>
  <c r="W1977" i="3"/>
  <c r="X1977" i="3"/>
  <c r="Y1977" i="3" s="1"/>
  <c r="Z1977" i="3"/>
  <c r="AA1977" i="3"/>
  <c r="AB1977" i="3"/>
  <c r="AC1977" i="3"/>
  <c r="AD1977" i="3"/>
  <c r="AF1977" i="3"/>
  <c r="AG1977" i="3"/>
  <c r="AH1977" i="3"/>
  <c r="AI1977" i="3"/>
  <c r="AJ1977" i="3"/>
  <c r="AK1977" i="3"/>
  <c r="AL1977" i="3"/>
  <c r="AM1977" i="3"/>
  <c r="AN1977" i="3"/>
  <c r="AO1977" i="3"/>
  <c r="E1978" i="3"/>
  <c r="F1978" i="3"/>
  <c r="G1978" i="3"/>
  <c r="H1978" i="3"/>
  <c r="K1978" i="3"/>
  <c r="L1978" i="3"/>
  <c r="M1978" i="3"/>
  <c r="N1978" i="3"/>
  <c r="O1978" i="3"/>
  <c r="P1978" i="3"/>
  <c r="Q1978" i="3"/>
  <c r="R1978" i="3" s="1"/>
  <c r="S1978" i="3"/>
  <c r="T1978" i="3"/>
  <c r="U1978" i="3"/>
  <c r="V1978" i="3"/>
  <c r="W1978" i="3"/>
  <c r="X1978" i="3"/>
  <c r="Y1978" i="3"/>
  <c r="Z1978" i="3"/>
  <c r="AA1978" i="3"/>
  <c r="AB1978" i="3"/>
  <c r="AC1978" i="3"/>
  <c r="AD1978" i="3"/>
  <c r="AF1978" i="3"/>
  <c r="AG1978" i="3"/>
  <c r="AH1978" i="3"/>
  <c r="AI1978" i="3"/>
  <c r="AJ1978" i="3"/>
  <c r="AK1978" i="3"/>
  <c r="AL1978" i="3"/>
  <c r="AM1978" i="3"/>
  <c r="AN1978" i="3"/>
  <c r="AO1978" i="3"/>
  <c r="E1979" i="3"/>
  <c r="F1979" i="3"/>
  <c r="G1979" i="3"/>
  <c r="H1979" i="3"/>
  <c r="K1979" i="3"/>
  <c r="L1979" i="3"/>
  <c r="M1979" i="3"/>
  <c r="N1979" i="3"/>
  <c r="O1979" i="3" s="1"/>
  <c r="P1979" i="3"/>
  <c r="Q1979" i="3"/>
  <c r="R1979" i="3"/>
  <c r="S1979" i="3"/>
  <c r="T1979" i="3"/>
  <c r="U1979" i="3"/>
  <c r="V1979" i="3"/>
  <c r="W1979" i="3"/>
  <c r="X1979" i="3"/>
  <c r="Y1979" i="3" s="1"/>
  <c r="Z1979" i="3"/>
  <c r="AA1979" i="3"/>
  <c r="AB1979" i="3"/>
  <c r="AC1979" i="3"/>
  <c r="AD1979" i="3"/>
  <c r="AF1979" i="3"/>
  <c r="AG1979" i="3"/>
  <c r="AH1979" i="3"/>
  <c r="AI1979" i="3"/>
  <c r="AJ1979" i="3"/>
  <c r="AK1979" i="3"/>
  <c r="AL1979" i="3"/>
  <c r="AM1979" i="3"/>
  <c r="AN1979" i="3"/>
  <c r="AO1979" i="3"/>
  <c r="E1980" i="3"/>
  <c r="F1980" i="3"/>
  <c r="G1980" i="3"/>
  <c r="H1980" i="3"/>
  <c r="K1980" i="3"/>
  <c r="L1980" i="3"/>
  <c r="M1980" i="3"/>
  <c r="N1980" i="3"/>
  <c r="P1980" i="3" s="1"/>
  <c r="O1980" i="3"/>
  <c r="Q1980" i="3"/>
  <c r="R1980" i="3" s="1"/>
  <c r="S1980" i="3"/>
  <c r="T1980" i="3"/>
  <c r="U1980" i="3"/>
  <c r="V1980" i="3"/>
  <c r="W1980" i="3"/>
  <c r="X1980" i="3"/>
  <c r="Y1980" i="3"/>
  <c r="Z1980" i="3"/>
  <c r="AA1980" i="3"/>
  <c r="AB1980" i="3"/>
  <c r="AC1980" i="3"/>
  <c r="AD1980" i="3"/>
  <c r="AF1980" i="3"/>
  <c r="AG1980" i="3"/>
  <c r="AH1980" i="3"/>
  <c r="AI1980" i="3"/>
  <c r="AJ1980" i="3"/>
  <c r="AK1980" i="3"/>
  <c r="AL1980" i="3"/>
  <c r="AM1980" i="3"/>
  <c r="AN1980" i="3"/>
  <c r="AO1980" i="3"/>
  <c r="E1981" i="3"/>
  <c r="F1981" i="3"/>
  <c r="G1981" i="3"/>
  <c r="H1981" i="3"/>
  <c r="K1981" i="3"/>
  <c r="L1981" i="3"/>
  <c r="M1981" i="3"/>
  <c r="N1981" i="3"/>
  <c r="O1981" i="3" s="1"/>
  <c r="P1981" i="3"/>
  <c r="Q1981" i="3"/>
  <c r="R1981" i="3"/>
  <c r="S1981" i="3"/>
  <c r="T1981" i="3"/>
  <c r="U1981" i="3"/>
  <c r="V1981" i="3"/>
  <c r="W1981" i="3"/>
  <c r="X1981" i="3"/>
  <c r="Y1981" i="3" s="1"/>
  <c r="Z1981" i="3"/>
  <c r="AA1981" i="3"/>
  <c r="AB1981" i="3"/>
  <c r="AC1981" i="3"/>
  <c r="AD1981" i="3"/>
  <c r="AF1981" i="3"/>
  <c r="AG1981" i="3"/>
  <c r="AH1981" i="3"/>
  <c r="AI1981" i="3"/>
  <c r="AJ1981" i="3"/>
  <c r="AK1981" i="3"/>
  <c r="AL1981" i="3"/>
  <c r="AM1981" i="3"/>
  <c r="AN1981" i="3"/>
  <c r="AO1981" i="3"/>
  <c r="E1982" i="3"/>
  <c r="F1982" i="3"/>
  <c r="G1982" i="3"/>
  <c r="H1982" i="3"/>
  <c r="K1982" i="3"/>
  <c r="L1982" i="3"/>
  <c r="M1982" i="3"/>
  <c r="N1982" i="3"/>
  <c r="O1982" i="3"/>
  <c r="P1982" i="3"/>
  <c r="Q1982" i="3"/>
  <c r="R1982" i="3" s="1"/>
  <c r="S1982" i="3"/>
  <c r="T1982" i="3"/>
  <c r="U1982" i="3"/>
  <c r="V1982" i="3"/>
  <c r="W1982" i="3"/>
  <c r="X1982" i="3"/>
  <c r="Y1982" i="3"/>
  <c r="Z1982" i="3"/>
  <c r="AA1982" i="3"/>
  <c r="AB1982" i="3"/>
  <c r="AC1982" i="3"/>
  <c r="AD1982" i="3"/>
  <c r="AF1982" i="3"/>
  <c r="AG1982" i="3"/>
  <c r="AH1982" i="3"/>
  <c r="AI1982" i="3"/>
  <c r="AJ1982" i="3"/>
  <c r="AK1982" i="3"/>
  <c r="AL1982" i="3"/>
  <c r="AM1982" i="3"/>
  <c r="AN1982" i="3"/>
  <c r="AO1982" i="3"/>
  <c r="E1983" i="3"/>
  <c r="F1983" i="3"/>
  <c r="G1983" i="3"/>
  <c r="H1983" i="3"/>
  <c r="K1983" i="3"/>
  <c r="L1983" i="3"/>
  <c r="M1983" i="3"/>
  <c r="N1983" i="3"/>
  <c r="O1983" i="3" s="1"/>
  <c r="Q1983" i="3"/>
  <c r="R1983" i="3"/>
  <c r="S1983" i="3"/>
  <c r="T1983" i="3"/>
  <c r="U1983" i="3"/>
  <c r="V1983" i="3"/>
  <c r="W1983" i="3"/>
  <c r="X1983" i="3"/>
  <c r="Y1983" i="3" s="1"/>
  <c r="Z1983" i="3"/>
  <c r="AA1983" i="3"/>
  <c r="AB1983" i="3"/>
  <c r="AC1983" i="3"/>
  <c r="AD1983" i="3"/>
  <c r="AF1983" i="3"/>
  <c r="AG1983" i="3"/>
  <c r="AH1983" i="3"/>
  <c r="AI1983" i="3"/>
  <c r="AJ1983" i="3"/>
  <c r="AK1983" i="3"/>
  <c r="AL1983" i="3"/>
  <c r="AM1983" i="3"/>
  <c r="AN1983" i="3"/>
  <c r="AO1983" i="3"/>
  <c r="E1984" i="3"/>
  <c r="F1984" i="3"/>
  <c r="G1984" i="3"/>
  <c r="H1984" i="3"/>
  <c r="K1984" i="3"/>
  <c r="L1984" i="3"/>
  <c r="M1984" i="3"/>
  <c r="N1984" i="3"/>
  <c r="O1984" i="3"/>
  <c r="P1984" i="3"/>
  <c r="Q1984" i="3"/>
  <c r="R1984" i="3" s="1"/>
  <c r="S1984" i="3"/>
  <c r="T1984" i="3"/>
  <c r="U1984" i="3"/>
  <c r="V1984" i="3"/>
  <c r="W1984" i="3"/>
  <c r="X1984" i="3"/>
  <c r="Y1984" i="3"/>
  <c r="Z1984" i="3"/>
  <c r="AA1984" i="3"/>
  <c r="AB1984" i="3"/>
  <c r="AC1984" i="3"/>
  <c r="AD1984" i="3"/>
  <c r="AF1984" i="3"/>
  <c r="AG1984" i="3"/>
  <c r="AH1984" i="3"/>
  <c r="AI1984" i="3"/>
  <c r="AJ1984" i="3"/>
  <c r="AK1984" i="3"/>
  <c r="AL1984" i="3"/>
  <c r="AM1984" i="3"/>
  <c r="AN1984" i="3"/>
  <c r="AO1984" i="3"/>
  <c r="E1985" i="3"/>
  <c r="F1985" i="3"/>
  <c r="G1985" i="3"/>
  <c r="H1985" i="3"/>
  <c r="K1985" i="3"/>
  <c r="L1985" i="3"/>
  <c r="M1985" i="3"/>
  <c r="N1985" i="3"/>
  <c r="O1985" i="3" s="1"/>
  <c r="P1985" i="3"/>
  <c r="Q1985" i="3"/>
  <c r="R1985" i="3"/>
  <c r="S1985" i="3"/>
  <c r="T1985" i="3"/>
  <c r="U1985" i="3"/>
  <c r="V1985" i="3"/>
  <c r="W1985" i="3"/>
  <c r="X1985" i="3"/>
  <c r="Y1985" i="3" s="1"/>
  <c r="Z1985" i="3"/>
  <c r="AA1985" i="3"/>
  <c r="AB1985" i="3"/>
  <c r="AC1985" i="3"/>
  <c r="AD1985" i="3"/>
  <c r="AF1985" i="3"/>
  <c r="AG1985" i="3"/>
  <c r="AH1985" i="3"/>
  <c r="AI1985" i="3"/>
  <c r="AJ1985" i="3"/>
  <c r="AK1985" i="3"/>
  <c r="AL1985" i="3"/>
  <c r="AM1985" i="3"/>
  <c r="AN1985" i="3"/>
  <c r="AO1985" i="3"/>
  <c r="E1986" i="3"/>
  <c r="F1986" i="3"/>
  <c r="G1986" i="3"/>
  <c r="H1986" i="3"/>
  <c r="K1986" i="3"/>
  <c r="L1986" i="3"/>
  <c r="M1986" i="3"/>
  <c r="N1986" i="3"/>
  <c r="P1986" i="3" s="1"/>
  <c r="O1986" i="3"/>
  <c r="Q1986" i="3"/>
  <c r="R1986" i="3" s="1"/>
  <c r="S1986" i="3"/>
  <c r="T1986" i="3"/>
  <c r="U1986" i="3"/>
  <c r="V1986" i="3"/>
  <c r="W1986" i="3"/>
  <c r="X1986" i="3"/>
  <c r="Y1986" i="3"/>
  <c r="Z1986" i="3"/>
  <c r="AA1986" i="3"/>
  <c r="AB1986" i="3"/>
  <c r="AC1986" i="3"/>
  <c r="AD1986" i="3"/>
  <c r="AF1986" i="3"/>
  <c r="AG1986" i="3"/>
  <c r="AH1986" i="3"/>
  <c r="AI1986" i="3"/>
  <c r="AJ1986" i="3"/>
  <c r="AK1986" i="3"/>
  <c r="AL1986" i="3"/>
  <c r="AM1986" i="3"/>
  <c r="AN1986" i="3"/>
  <c r="AO1986" i="3"/>
  <c r="E1987" i="3"/>
  <c r="F1987" i="3"/>
  <c r="G1987" i="3"/>
  <c r="H1987" i="3"/>
  <c r="K1987" i="3"/>
  <c r="L1987" i="3"/>
  <c r="M1987" i="3"/>
  <c r="N1987" i="3"/>
  <c r="O1987" i="3" s="1"/>
  <c r="P1987" i="3"/>
  <c r="Q1987" i="3"/>
  <c r="R1987" i="3"/>
  <c r="S1987" i="3"/>
  <c r="T1987" i="3"/>
  <c r="U1987" i="3"/>
  <c r="V1987" i="3"/>
  <c r="W1987" i="3"/>
  <c r="X1987" i="3"/>
  <c r="Y1987" i="3" s="1"/>
  <c r="Z1987" i="3"/>
  <c r="AA1987" i="3"/>
  <c r="AB1987" i="3"/>
  <c r="AC1987" i="3"/>
  <c r="AD1987" i="3"/>
  <c r="AF1987" i="3"/>
  <c r="AG1987" i="3"/>
  <c r="AH1987" i="3"/>
  <c r="AI1987" i="3"/>
  <c r="AJ1987" i="3"/>
  <c r="AK1987" i="3"/>
  <c r="AL1987" i="3"/>
  <c r="AM1987" i="3"/>
  <c r="AN1987" i="3"/>
  <c r="AO1987" i="3"/>
  <c r="E1988" i="3"/>
  <c r="F1988" i="3"/>
  <c r="G1988" i="3"/>
  <c r="H1988" i="3"/>
  <c r="K1988" i="3"/>
  <c r="L1988" i="3"/>
  <c r="M1988" i="3"/>
  <c r="N1988" i="3"/>
  <c r="O1988" i="3"/>
  <c r="P1988" i="3"/>
  <c r="Q1988" i="3"/>
  <c r="R1988" i="3" s="1"/>
  <c r="S1988" i="3"/>
  <c r="T1988" i="3"/>
  <c r="U1988" i="3"/>
  <c r="V1988" i="3"/>
  <c r="W1988" i="3"/>
  <c r="X1988" i="3"/>
  <c r="Y1988" i="3"/>
  <c r="Z1988" i="3"/>
  <c r="AA1988" i="3"/>
  <c r="AB1988" i="3"/>
  <c r="AC1988" i="3"/>
  <c r="AD1988" i="3"/>
  <c r="AF1988" i="3"/>
  <c r="AG1988" i="3"/>
  <c r="AH1988" i="3"/>
  <c r="AI1988" i="3"/>
  <c r="AJ1988" i="3"/>
  <c r="AK1988" i="3"/>
  <c r="AL1988" i="3"/>
  <c r="AM1988" i="3"/>
  <c r="AN1988" i="3"/>
  <c r="AO1988" i="3"/>
  <c r="E1989" i="3"/>
  <c r="F1989" i="3"/>
  <c r="G1989" i="3"/>
  <c r="H1989" i="3"/>
  <c r="K1989" i="3"/>
  <c r="L1989" i="3"/>
  <c r="M1989" i="3"/>
  <c r="N1989" i="3"/>
  <c r="O1989" i="3" s="1"/>
  <c r="Q1989" i="3"/>
  <c r="R1989" i="3"/>
  <c r="S1989" i="3"/>
  <c r="T1989" i="3"/>
  <c r="U1989" i="3"/>
  <c r="V1989" i="3"/>
  <c r="W1989" i="3"/>
  <c r="X1989" i="3"/>
  <c r="Y1989" i="3" s="1"/>
  <c r="Z1989" i="3"/>
  <c r="AA1989" i="3"/>
  <c r="AB1989" i="3"/>
  <c r="AC1989" i="3"/>
  <c r="AD1989" i="3"/>
  <c r="AF1989" i="3"/>
  <c r="AG1989" i="3"/>
  <c r="AH1989" i="3"/>
  <c r="AI1989" i="3"/>
  <c r="AJ1989" i="3"/>
  <c r="AK1989" i="3"/>
  <c r="AL1989" i="3"/>
  <c r="AM1989" i="3"/>
  <c r="AN1989" i="3"/>
  <c r="AO1989" i="3"/>
  <c r="E1990" i="3"/>
  <c r="F1990" i="3"/>
  <c r="G1990" i="3"/>
  <c r="H1990" i="3"/>
  <c r="K1990" i="3"/>
  <c r="L1990" i="3"/>
  <c r="M1990" i="3"/>
  <c r="N1990" i="3"/>
  <c r="O1990" i="3"/>
  <c r="P1990" i="3"/>
  <c r="Q1990" i="3"/>
  <c r="R1990" i="3" s="1"/>
  <c r="S1990" i="3"/>
  <c r="T1990" i="3"/>
  <c r="U1990" i="3"/>
  <c r="V1990" i="3"/>
  <c r="W1990" i="3"/>
  <c r="X1990" i="3"/>
  <c r="Y1990" i="3"/>
  <c r="Z1990" i="3"/>
  <c r="AA1990" i="3"/>
  <c r="AB1990" i="3"/>
  <c r="AC1990" i="3"/>
  <c r="AD1990" i="3"/>
  <c r="AF1990" i="3"/>
  <c r="AG1990" i="3"/>
  <c r="AH1990" i="3"/>
  <c r="AI1990" i="3"/>
  <c r="AJ1990" i="3"/>
  <c r="AK1990" i="3"/>
  <c r="AL1990" i="3"/>
  <c r="AM1990" i="3"/>
  <c r="AN1990" i="3"/>
  <c r="AO1990" i="3"/>
  <c r="E1991" i="3"/>
  <c r="F1991" i="3"/>
  <c r="G1991" i="3"/>
  <c r="H1991" i="3"/>
  <c r="K1991" i="3"/>
  <c r="L1991" i="3"/>
  <c r="M1991" i="3"/>
  <c r="N1991" i="3"/>
  <c r="O1991" i="3" s="1"/>
  <c r="P1991" i="3"/>
  <c r="Q1991" i="3"/>
  <c r="R1991" i="3"/>
  <c r="S1991" i="3"/>
  <c r="T1991" i="3"/>
  <c r="U1991" i="3"/>
  <c r="V1991" i="3"/>
  <c r="W1991" i="3"/>
  <c r="X1991" i="3"/>
  <c r="Y1991" i="3" s="1"/>
  <c r="Z1991" i="3"/>
  <c r="AA1991" i="3"/>
  <c r="AB1991" i="3"/>
  <c r="AC1991" i="3"/>
  <c r="AD1991" i="3"/>
  <c r="AF1991" i="3"/>
  <c r="AG1991" i="3"/>
  <c r="AH1991" i="3"/>
  <c r="AI1991" i="3"/>
  <c r="AJ1991" i="3"/>
  <c r="AK1991" i="3"/>
  <c r="AL1991" i="3"/>
  <c r="AM1991" i="3"/>
  <c r="AN1991" i="3"/>
  <c r="AO1991" i="3"/>
  <c r="E1992" i="3"/>
  <c r="F1992" i="3"/>
  <c r="G1992" i="3"/>
  <c r="H1992" i="3"/>
  <c r="K1992" i="3"/>
  <c r="L1992" i="3"/>
  <c r="M1992" i="3"/>
  <c r="N1992" i="3"/>
  <c r="P1992" i="3" s="1"/>
  <c r="O1992" i="3"/>
  <c r="Q1992" i="3"/>
  <c r="R1992" i="3" s="1"/>
  <c r="S1992" i="3"/>
  <c r="T1992" i="3"/>
  <c r="U1992" i="3"/>
  <c r="V1992" i="3"/>
  <c r="W1992" i="3"/>
  <c r="X1992" i="3"/>
  <c r="Y1992" i="3"/>
  <c r="Z1992" i="3"/>
  <c r="AA1992" i="3"/>
  <c r="AB1992" i="3"/>
  <c r="AC1992" i="3"/>
  <c r="AD1992" i="3"/>
  <c r="AF1992" i="3"/>
  <c r="AG1992" i="3"/>
  <c r="AH1992" i="3"/>
  <c r="AI1992" i="3"/>
  <c r="AJ1992" i="3"/>
  <c r="AK1992" i="3"/>
  <c r="AL1992" i="3"/>
  <c r="AM1992" i="3"/>
  <c r="AN1992" i="3"/>
  <c r="AO1992" i="3"/>
  <c r="E1993" i="3"/>
  <c r="F1993" i="3"/>
  <c r="G1993" i="3"/>
  <c r="H1993" i="3"/>
  <c r="K1993" i="3"/>
  <c r="L1993" i="3"/>
  <c r="M1993" i="3"/>
  <c r="N1993" i="3"/>
  <c r="O1993" i="3" s="1"/>
  <c r="P1993" i="3"/>
  <c r="Q1993" i="3"/>
  <c r="R1993" i="3"/>
  <c r="S1993" i="3"/>
  <c r="T1993" i="3"/>
  <c r="U1993" i="3"/>
  <c r="V1993" i="3"/>
  <c r="W1993" i="3"/>
  <c r="X1993" i="3"/>
  <c r="Y1993" i="3" s="1"/>
  <c r="Z1993" i="3"/>
  <c r="AA1993" i="3"/>
  <c r="AB1993" i="3"/>
  <c r="AC1993" i="3"/>
  <c r="AD1993" i="3"/>
  <c r="AF1993" i="3"/>
  <c r="AG1993" i="3"/>
  <c r="AH1993" i="3"/>
  <c r="AI1993" i="3"/>
  <c r="AJ1993" i="3"/>
  <c r="AK1993" i="3"/>
  <c r="AL1993" i="3"/>
  <c r="AM1993" i="3"/>
  <c r="AN1993" i="3"/>
  <c r="AO1993" i="3"/>
  <c r="E1994" i="3"/>
  <c r="F1994" i="3"/>
  <c r="G1994" i="3"/>
  <c r="H1994" i="3"/>
  <c r="K1994" i="3"/>
  <c r="L1994" i="3"/>
  <c r="M1994" i="3"/>
  <c r="N1994" i="3"/>
  <c r="O1994" i="3"/>
  <c r="P1994" i="3"/>
  <c r="Q1994" i="3"/>
  <c r="R1994" i="3" s="1"/>
  <c r="S1994" i="3"/>
  <c r="T1994" i="3"/>
  <c r="U1994" i="3"/>
  <c r="V1994" i="3"/>
  <c r="W1994" i="3"/>
  <c r="X1994" i="3"/>
  <c r="Y1994" i="3"/>
  <c r="Z1994" i="3"/>
  <c r="AA1994" i="3"/>
  <c r="AB1994" i="3"/>
  <c r="AC1994" i="3"/>
  <c r="AD1994" i="3"/>
  <c r="AF1994" i="3"/>
  <c r="AG1994" i="3"/>
  <c r="AH1994" i="3"/>
  <c r="AI1994" i="3"/>
  <c r="AJ1994" i="3"/>
  <c r="AK1994" i="3"/>
  <c r="AL1994" i="3"/>
  <c r="AM1994" i="3"/>
  <c r="AN1994" i="3"/>
  <c r="AO1994" i="3"/>
  <c r="E1995" i="3"/>
  <c r="F1995" i="3"/>
  <c r="G1995" i="3"/>
  <c r="H1995" i="3"/>
  <c r="K1995" i="3"/>
  <c r="L1995" i="3"/>
  <c r="M1995" i="3"/>
  <c r="N1995" i="3"/>
  <c r="O1995" i="3" s="1"/>
  <c r="Q1995" i="3"/>
  <c r="R1995" i="3"/>
  <c r="S1995" i="3"/>
  <c r="T1995" i="3"/>
  <c r="U1995" i="3"/>
  <c r="V1995" i="3"/>
  <c r="W1995" i="3"/>
  <c r="X1995" i="3"/>
  <c r="Y1995" i="3" s="1"/>
  <c r="Z1995" i="3"/>
  <c r="AA1995" i="3"/>
  <c r="AB1995" i="3"/>
  <c r="AC1995" i="3"/>
  <c r="AD1995" i="3"/>
  <c r="AF1995" i="3"/>
  <c r="AG1995" i="3"/>
  <c r="AH1995" i="3"/>
  <c r="AI1995" i="3"/>
  <c r="AJ1995" i="3"/>
  <c r="AK1995" i="3"/>
  <c r="AL1995" i="3"/>
  <c r="AM1995" i="3"/>
  <c r="AN1995" i="3"/>
  <c r="AO1995" i="3"/>
  <c r="E1996" i="3"/>
  <c r="F1996" i="3"/>
  <c r="G1996" i="3"/>
  <c r="H1996" i="3"/>
  <c r="K1996" i="3"/>
  <c r="L1996" i="3"/>
  <c r="M1996" i="3"/>
  <c r="N1996" i="3"/>
  <c r="O1996" i="3"/>
  <c r="P1996" i="3"/>
  <c r="Q1996" i="3"/>
  <c r="R1996" i="3" s="1"/>
  <c r="S1996" i="3"/>
  <c r="T1996" i="3"/>
  <c r="U1996" i="3"/>
  <c r="V1996" i="3"/>
  <c r="W1996" i="3"/>
  <c r="X1996" i="3"/>
  <c r="Y1996" i="3"/>
  <c r="Z1996" i="3"/>
  <c r="AA1996" i="3"/>
  <c r="AB1996" i="3"/>
  <c r="AC1996" i="3"/>
  <c r="AD1996" i="3"/>
  <c r="AF1996" i="3"/>
  <c r="AG1996" i="3"/>
  <c r="AH1996" i="3"/>
  <c r="AI1996" i="3"/>
  <c r="AJ1996" i="3"/>
  <c r="AK1996" i="3"/>
  <c r="AL1996" i="3"/>
  <c r="AM1996" i="3"/>
  <c r="AN1996" i="3"/>
  <c r="AO1996" i="3"/>
  <c r="E1997" i="3"/>
  <c r="F1997" i="3"/>
  <c r="G1997" i="3"/>
  <c r="H1997" i="3"/>
  <c r="K1997" i="3"/>
  <c r="L1997" i="3"/>
  <c r="M1997" i="3"/>
  <c r="N1997" i="3"/>
  <c r="O1997" i="3" s="1"/>
  <c r="P1997" i="3"/>
  <c r="Q1997" i="3"/>
  <c r="R1997" i="3"/>
  <c r="S1997" i="3"/>
  <c r="T1997" i="3"/>
  <c r="U1997" i="3"/>
  <c r="V1997" i="3"/>
  <c r="W1997" i="3"/>
  <c r="X1997" i="3"/>
  <c r="Y1997" i="3" s="1"/>
  <c r="Z1997" i="3"/>
  <c r="AA1997" i="3"/>
  <c r="AB1997" i="3"/>
  <c r="AC1997" i="3"/>
  <c r="AD1997" i="3"/>
  <c r="AF1997" i="3"/>
  <c r="AG1997" i="3"/>
  <c r="AH1997" i="3"/>
  <c r="AI1997" i="3"/>
  <c r="AJ1997" i="3"/>
  <c r="AK1997" i="3"/>
  <c r="AL1997" i="3"/>
  <c r="AM1997" i="3"/>
  <c r="AN1997" i="3"/>
  <c r="AO1997" i="3"/>
  <c r="E1998" i="3"/>
  <c r="F1998" i="3"/>
  <c r="G1998" i="3"/>
  <c r="H1998" i="3"/>
  <c r="K1998" i="3"/>
  <c r="L1998" i="3"/>
  <c r="M1998" i="3"/>
  <c r="N1998" i="3"/>
  <c r="P1998" i="3" s="1"/>
  <c r="O1998" i="3"/>
  <c r="Q1998" i="3"/>
  <c r="R1998" i="3" s="1"/>
  <c r="S1998" i="3"/>
  <c r="T1998" i="3"/>
  <c r="U1998" i="3"/>
  <c r="V1998" i="3"/>
  <c r="W1998" i="3"/>
  <c r="X1998" i="3"/>
  <c r="Y1998" i="3"/>
  <c r="Z1998" i="3"/>
  <c r="AA1998" i="3"/>
  <c r="AB1998" i="3"/>
  <c r="AC1998" i="3"/>
  <c r="AD1998" i="3"/>
  <c r="AF1998" i="3"/>
  <c r="AG1998" i="3"/>
  <c r="AH1998" i="3"/>
  <c r="AI1998" i="3"/>
  <c r="AJ1998" i="3"/>
  <c r="AK1998" i="3"/>
  <c r="AL1998" i="3"/>
  <c r="AM1998" i="3"/>
  <c r="AN1998" i="3"/>
  <c r="AO1998" i="3"/>
  <c r="E1999" i="3"/>
  <c r="F1999" i="3"/>
  <c r="G1999" i="3"/>
  <c r="H1999" i="3"/>
  <c r="K1999" i="3"/>
  <c r="L1999" i="3"/>
  <c r="M1999" i="3"/>
  <c r="N1999" i="3"/>
  <c r="O1999" i="3" s="1"/>
  <c r="P1999" i="3"/>
  <c r="Q1999" i="3"/>
  <c r="R1999" i="3"/>
  <c r="S1999" i="3"/>
  <c r="T1999" i="3"/>
  <c r="U1999" i="3"/>
  <c r="V1999" i="3"/>
  <c r="W1999" i="3"/>
  <c r="X1999" i="3"/>
  <c r="Y1999" i="3" s="1"/>
  <c r="Z1999" i="3"/>
  <c r="AA1999" i="3"/>
  <c r="AB1999" i="3"/>
  <c r="AC1999" i="3"/>
  <c r="AD1999" i="3"/>
  <c r="AF1999" i="3"/>
  <c r="AG1999" i="3"/>
  <c r="AH1999" i="3"/>
  <c r="AI1999" i="3"/>
  <c r="AJ1999" i="3"/>
  <c r="AK1999" i="3"/>
  <c r="AL1999" i="3"/>
  <c r="AM1999" i="3"/>
  <c r="AN1999" i="3"/>
  <c r="AO1999" i="3"/>
  <c r="E2000" i="3"/>
  <c r="F2000" i="3"/>
  <c r="G2000" i="3"/>
  <c r="H2000" i="3"/>
  <c r="K2000" i="3"/>
  <c r="L2000" i="3"/>
  <c r="M2000" i="3"/>
  <c r="N2000" i="3"/>
  <c r="O2000" i="3"/>
  <c r="P2000" i="3"/>
  <c r="Q2000" i="3"/>
  <c r="R2000" i="3" s="1"/>
  <c r="S2000" i="3"/>
  <c r="T2000" i="3"/>
  <c r="U2000" i="3"/>
  <c r="V2000" i="3"/>
  <c r="W2000" i="3"/>
  <c r="X2000" i="3"/>
  <c r="Y2000" i="3"/>
  <c r="Z2000" i="3"/>
  <c r="AA2000" i="3"/>
  <c r="AB2000" i="3"/>
  <c r="AC2000" i="3"/>
  <c r="AD2000" i="3"/>
  <c r="AF2000" i="3"/>
  <c r="AG2000" i="3"/>
  <c r="AH2000" i="3"/>
  <c r="AI2000" i="3"/>
  <c r="AJ2000" i="3"/>
  <c r="AK2000" i="3"/>
  <c r="AL2000" i="3"/>
  <c r="AM2000" i="3"/>
  <c r="AN2000" i="3"/>
  <c r="AO2000" i="3"/>
  <c r="B24" i="1"/>
  <c r="K2" i="3"/>
  <c r="T2" i="3"/>
  <c r="X2" i="3"/>
  <c r="Y2" i="3" s="1"/>
  <c r="Q2" i="3"/>
  <c r="R2" i="3" s="1"/>
  <c r="AG2" i="3"/>
  <c r="E2" i="3"/>
  <c r="N2" i="3"/>
  <c r="P2" i="3" s="1"/>
  <c r="M2" i="3"/>
  <c r="H2" i="3"/>
  <c r="S2" i="3"/>
  <c r="AF2" i="3"/>
  <c r="AO2" i="3"/>
  <c r="AN2" i="3"/>
  <c r="AI2" i="3"/>
  <c r="AJ2" i="3"/>
  <c r="AK2" i="3"/>
  <c r="AL2" i="3"/>
  <c r="AM2" i="3"/>
  <c r="AH2" i="3"/>
  <c r="AD2" i="3"/>
  <c r="AC2" i="3"/>
  <c r="AB2" i="3"/>
  <c r="AA2" i="3"/>
  <c r="Z2" i="3"/>
  <c r="W2" i="3"/>
  <c r="V2" i="3"/>
  <c r="U2" i="3"/>
  <c r="O1760" i="3" l="1"/>
  <c r="P1760" i="3"/>
  <c r="O1505" i="3"/>
  <c r="P1505" i="3"/>
  <c r="O1469" i="3"/>
  <c r="P1469" i="3"/>
  <c r="O1156" i="3"/>
  <c r="P1156" i="3"/>
  <c r="O1126" i="3"/>
  <c r="P1126" i="3"/>
  <c r="O1096" i="3"/>
  <c r="P1096" i="3"/>
  <c r="O1030" i="3"/>
  <c r="P1030" i="3"/>
  <c r="O1012" i="3"/>
  <c r="P1012" i="3"/>
  <c r="O982" i="3"/>
  <c r="P982" i="3"/>
  <c r="O839" i="3"/>
  <c r="P839" i="3"/>
  <c r="O608" i="3"/>
  <c r="P608" i="3"/>
  <c r="O517" i="3"/>
  <c r="P517" i="3"/>
  <c r="O475" i="3"/>
  <c r="P475" i="3"/>
  <c r="O1451" i="3"/>
  <c r="P1451" i="3"/>
  <c r="O1144" i="3"/>
  <c r="P1144" i="3"/>
  <c r="O1090" i="3"/>
  <c r="P1090" i="3"/>
  <c r="O1042" i="3"/>
  <c r="P1042" i="3"/>
  <c r="O1036" i="3"/>
  <c r="P1036" i="3"/>
  <c r="O1000" i="3"/>
  <c r="P1000" i="3"/>
  <c r="O994" i="3"/>
  <c r="P994" i="3"/>
  <c r="O928" i="3"/>
  <c r="P928" i="3"/>
  <c r="O803" i="3"/>
  <c r="P803" i="3"/>
  <c r="O590" i="3"/>
  <c r="P590" i="3"/>
  <c r="O572" i="3"/>
  <c r="P572" i="3"/>
  <c r="O554" i="3"/>
  <c r="P554" i="3"/>
  <c r="O439" i="3"/>
  <c r="P439" i="3"/>
  <c r="O403" i="3"/>
  <c r="P403" i="3"/>
  <c r="O292" i="3"/>
  <c r="P292" i="3"/>
  <c r="O274" i="3"/>
  <c r="P274" i="3"/>
  <c r="O119" i="3"/>
  <c r="P119" i="3"/>
  <c r="O47" i="3"/>
  <c r="P47" i="3"/>
  <c r="O1790" i="3"/>
  <c r="P1790" i="3"/>
  <c r="O1783" i="3"/>
  <c r="O1754" i="3"/>
  <c r="P1754" i="3"/>
  <c r="O1721" i="3"/>
  <c r="O1710" i="3"/>
  <c r="P1710" i="3"/>
  <c r="O1686" i="3"/>
  <c r="P1686" i="3"/>
  <c r="O1679" i="3"/>
  <c r="O1668" i="3"/>
  <c r="P1668" i="3"/>
  <c r="O1661" i="3"/>
  <c r="O1650" i="3"/>
  <c r="P1650" i="3"/>
  <c r="O1643" i="3"/>
  <c r="O1632" i="3"/>
  <c r="P1632" i="3"/>
  <c r="O1625" i="3"/>
  <c r="O1614" i="3"/>
  <c r="P1614" i="3"/>
  <c r="O1607" i="3"/>
  <c r="O1596" i="3"/>
  <c r="P1596" i="3"/>
  <c r="O1589" i="3"/>
  <c r="O1578" i="3"/>
  <c r="P1578" i="3"/>
  <c r="O1571" i="3"/>
  <c r="O1560" i="3"/>
  <c r="P1560" i="3"/>
  <c r="O1553" i="3"/>
  <c r="O1542" i="3"/>
  <c r="P1542" i="3"/>
  <c r="O1535" i="3"/>
  <c r="O1524" i="3"/>
  <c r="P1524" i="3"/>
  <c r="O1517" i="3"/>
  <c r="O1740" i="3"/>
  <c r="P1740" i="3"/>
  <c r="O1174" i="3"/>
  <c r="P1174" i="3"/>
  <c r="O1150" i="3"/>
  <c r="P1150" i="3"/>
  <c r="O1132" i="3"/>
  <c r="P1132" i="3"/>
  <c r="O1018" i="3"/>
  <c r="P1018" i="3"/>
  <c r="O1006" i="3"/>
  <c r="P1006" i="3"/>
  <c r="O952" i="3"/>
  <c r="P952" i="3"/>
  <c r="O911" i="3"/>
  <c r="P911" i="3"/>
  <c r="O755" i="3"/>
  <c r="P755" i="3"/>
  <c r="O737" i="3"/>
  <c r="P737" i="3"/>
  <c r="O677" i="3"/>
  <c r="P677" i="3"/>
  <c r="O1784" i="3"/>
  <c r="P1784" i="3"/>
  <c r="O1716" i="3"/>
  <c r="P1716" i="3"/>
  <c r="O1499" i="3"/>
  <c r="P1499" i="3"/>
  <c r="O1481" i="3"/>
  <c r="P1481" i="3"/>
  <c r="O1463" i="3"/>
  <c r="P1463" i="3"/>
  <c r="O1445" i="3"/>
  <c r="P1445" i="3"/>
  <c r="O1427" i="3"/>
  <c r="P1427" i="3"/>
  <c r="P1411" i="3"/>
  <c r="O1411" i="3"/>
  <c r="O1487" i="3"/>
  <c r="P1487" i="3"/>
  <c r="O1433" i="3"/>
  <c r="P1433" i="3"/>
  <c r="O1138" i="3"/>
  <c r="P1138" i="3"/>
  <c r="O1120" i="3"/>
  <c r="P1120" i="3"/>
  <c r="O1066" i="3"/>
  <c r="P1066" i="3"/>
  <c r="O1048" i="3"/>
  <c r="P1048" i="3"/>
  <c r="O1024" i="3"/>
  <c r="P1024" i="3"/>
  <c r="O988" i="3"/>
  <c r="P988" i="3"/>
  <c r="O976" i="3"/>
  <c r="P976" i="3"/>
  <c r="O964" i="3"/>
  <c r="P964" i="3"/>
  <c r="O958" i="3"/>
  <c r="P958" i="3"/>
  <c r="O869" i="3"/>
  <c r="P869" i="3"/>
  <c r="O857" i="3"/>
  <c r="P857" i="3"/>
  <c r="O821" i="3"/>
  <c r="P821" i="3"/>
  <c r="O1778" i="3"/>
  <c r="P1778" i="3"/>
  <c r="O1771" i="3"/>
  <c r="O1733" i="3"/>
  <c r="O1722" i="3"/>
  <c r="P1722" i="3"/>
  <c r="O1697" i="3"/>
  <c r="O1691" i="3"/>
  <c r="O1680" i="3"/>
  <c r="P1680" i="3"/>
  <c r="O1673" i="3"/>
  <c r="O1662" i="3"/>
  <c r="P1662" i="3"/>
  <c r="O1644" i="3"/>
  <c r="P1644" i="3"/>
  <c r="O1626" i="3"/>
  <c r="P1626" i="3"/>
  <c r="O1608" i="3"/>
  <c r="P1608" i="3"/>
  <c r="O1590" i="3"/>
  <c r="P1590" i="3"/>
  <c r="O1572" i="3"/>
  <c r="P1572" i="3"/>
  <c r="O1554" i="3"/>
  <c r="P1554" i="3"/>
  <c r="O1536" i="3"/>
  <c r="P1536" i="3"/>
  <c r="O1518" i="3"/>
  <c r="P1518" i="3"/>
  <c r="O1511" i="3"/>
  <c r="O1162" i="3"/>
  <c r="P1162" i="3"/>
  <c r="O1114" i="3"/>
  <c r="P1114" i="3"/>
  <c r="O1078" i="3"/>
  <c r="P1078" i="3"/>
  <c r="O1072" i="3"/>
  <c r="P1072" i="3"/>
  <c r="O934" i="3"/>
  <c r="P934" i="3"/>
  <c r="O893" i="3"/>
  <c r="P893" i="3"/>
  <c r="O881" i="3"/>
  <c r="P881" i="3"/>
  <c r="O719" i="3"/>
  <c r="P719" i="3"/>
  <c r="P1995" i="3"/>
  <c r="P1989" i="3"/>
  <c r="P1983" i="3"/>
  <c r="P1959" i="3"/>
  <c r="P1953" i="3"/>
  <c r="P1947" i="3"/>
  <c r="P1941" i="3"/>
  <c r="P1935" i="3"/>
  <c r="P1929" i="3"/>
  <c r="P1923" i="3"/>
  <c r="P1917" i="3"/>
  <c r="P1911" i="3"/>
  <c r="P1905" i="3"/>
  <c r="P1899" i="3"/>
  <c r="P1893" i="3"/>
  <c r="P1887" i="3"/>
  <c r="P1881" i="3"/>
  <c r="P1875" i="3"/>
  <c r="P1869" i="3"/>
  <c r="P1863" i="3"/>
  <c r="P1857" i="3"/>
  <c r="P1851" i="3"/>
  <c r="P1845" i="3"/>
  <c r="P1839" i="3"/>
  <c r="P1833" i="3"/>
  <c r="P1827" i="3"/>
  <c r="P1821" i="3"/>
  <c r="P1815" i="3"/>
  <c r="P1809" i="3"/>
  <c r="P1803" i="3"/>
  <c r="P1797" i="3"/>
  <c r="O1772" i="3"/>
  <c r="P1772" i="3"/>
  <c r="P1764" i="3"/>
  <c r="P1763" i="3"/>
  <c r="O1728" i="3"/>
  <c r="P1728" i="3"/>
  <c r="O1493" i="3"/>
  <c r="P1493" i="3"/>
  <c r="O1475" i="3"/>
  <c r="P1475" i="3"/>
  <c r="O1457" i="3"/>
  <c r="P1457" i="3"/>
  <c r="O1439" i="3"/>
  <c r="P1439" i="3"/>
  <c r="O1412" i="3"/>
  <c r="P1412" i="3"/>
  <c r="O1704" i="3"/>
  <c r="P1704" i="3"/>
  <c r="O1108" i="3"/>
  <c r="P1108" i="3"/>
  <c r="O1102" i="3"/>
  <c r="P1102" i="3"/>
  <c r="O1084" i="3"/>
  <c r="P1084" i="3"/>
  <c r="O1060" i="3"/>
  <c r="P1060" i="3"/>
  <c r="O1054" i="3"/>
  <c r="P1054" i="3"/>
  <c r="O970" i="3"/>
  <c r="P970" i="3"/>
  <c r="O946" i="3"/>
  <c r="P946" i="3"/>
  <c r="O940" i="3"/>
  <c r="P940" i="3"/>
  <c r="O773" i="3"/>
  <c r="P773" i="3"/>
  <c r="P1977" i="3"/>
  <c r="P1971" i="3"/>
  <c r="P1965" i="3"/>
  <c r="P1796" i="3"/>
  <c r="O1795" i="3"/>
  <c r="O1766" i="3"/>
  <c r="P1766" i="3"/>
  <c r="O1759" i="3"/>
  <c r="O1747" i="3"/>
  <c r="P1747" i="3"/>
  <c r="O1734" i="3"/>
  <c r="P1734" i="3"/>
  <c r="O1709" i="3"/>
  <c r="O1698" i="3"/>
  <c r="P1698" i="3"/>
  <c r="O1692" i="3"/>
  <c r="P1692" i="3"/>
  <c r="O1685" i="3"/>
  <c r="O1674" i="3"/>
  <c r="P1674" i="3"/>
  <c r="O1667" i="3"/>
  <c r="O1656" i="3"/>
  <c r="P1656" i="3"/>
  <c r="O1649" i="3"/>
  <c r="O1638" i="3"/>
  <c r="P1638" i="3"/>
  <c r="O1631" i="3"/>
  <c r="O1620" i="3"/>
  <c r="P1620" i="3"/>
  <c r="O1613" i="3"/>
  <c r="O1602" i="3"/>
  <c r="P1602" i="3"/>
  <c r="O1595" i="3"/>
  <c r="O1584" i="3"/>
  <c r="P1584" i="3"/>
  <c r="O1577" i="3"/>
  <c r="O1566" i="3"/>
  <c r="P1566" i="3"/>
  <c r="O1559" i="3"/>
  <c r="O1548" i="3"/>
  <c r="P1548" i="3"/>
  <c r="O1541" i="3"/>
  <c r="O1530" i="3"/>
  <c r="P1530" i="3"/>
  <c r="O1523" i="3"/>
  <c r="O1512" i="3"/>
  <c r="P1512" i="3"/>
  <c r="O1409" i="3"/>
  <c r="P1409" i="3"/>
  <c r="P1748" i="3"/>
  <c r="P1742" i="3"/>
  <c r="P1736" i="3"/>
  <c r="P1730" i="3"/>
  <c r="P1724" i="3"/>
  <c r="P1718" i="3"/>
  <c r="P1712" i="3"/>
  <c r="P1706" i="3"/>
  <c r="P1700" i="3"/>
  <c r="P1694" i="3"/>
  <c r="P1688" i="3"/>
  <c r="P1682" i="3"/>
  <c r="P1676" i="3"/>
  <c r="P1670" i="3"/>
  <c r="P1664" i="3"/>
  <c r="P1658" i="3"/>
  <c r="P1652" i="3"/>
  <c r="P1646" i="3"/>
  <c r="P1640" i="3"/>
  <c r="P1634" i="3"/>
  <c r="P1628" i="3"/>
  <c r="P1622" i="3"/>
  <c r="P1616" i="3"/>
  <c r="P1610" i="3"/>
  <c r="P1604" i="3"/>
  <c r="P1598" i="3"/>
  <c r="P1592" i="3"/>
  <c r="P1586" i="3"/>
  <c r="P1580" i="3"/>
  <c r="P1574" i="3"/>
  <c r="P1568" i="3"/>
  <c r="P1562" i="3"/>
  <c r="P1556" i="3"/>
  <c r="P1550" i="3"/>
  <c r="P1544" i="3"/>
  <c r="P1538" i="3"/>
  <c r="P1532" i="3"/>
  <c r="P1526" i="3"/>
  <c r="P1520" i="3"/>
  <c r="P1514" i="3"/>
  <c r="P1508" i="3"/>
  <c r="P1502" i="3"/>
  <c r="P1496" i="3"/>
  <c r="P1490" i="3"/>
  <c r="P1484" i="3"/>
  <c r="P1478" i="3"/>
  <c r="P1472" i="3"/>
  <c r="P1466" i="3"/>
  <c r="P1460" i="3"/>
  <c r="P1454" i="3"/>
  <c r="P1448" i="3"/>
  <c r="P1442" i="3"/>
  <c r="P1436" i="3"/>
  <c r="P1430" i="3"/>
  <c r="P1422" i="3"/>
  <c r="P1421" i="3"/>
  <c r="P1420" i="3"/>
  <c r="O1397" i="3"/>
  <c r="P1397" i="3"/>
  <c r="O1388" i="3"/>
  <c r="P1388" i="3"/>
  <c r="O1379" i="3"/>
  <c r="P1379" i="3"/>
  <c r="O1361" i="3"/>
  <c r="P1361" i="3"/>
  <c r="O1343" i="3"/>
  <c r="P1343" i="3"/>
  <c r="O1325" i="3"/>
  <c r="P1325" i="3"/>
  <c r="O1307" i="3"/>
  <c r="P1307" i="3"/>
  <c r="O1289" i="3"/>
  <c r="P1289" i="3"/>
  <c r="O1271" i="3"/>
  <c r="P1271" i="3"/>
  <c r="O1253" i="3"/>
  <c r="P1253" i="3"/>
  <c r="O1235" i="3"/>
  <c r="P1235" i="3"/>
  <c r="O1217" i="3"/>
  <c r="P1217" i="3"/>
  <c r="O1199" i="3"/>
  <c r="P1199" i="3"/>
  <c r="O1181" i="3"/>
  <c r="P1181" i="3"/>
  <c r="P1741" i="3"/>
  <c r="P1735" i="3"/>
  <c r="P1729" i="3"/>
  <c r="P1723" i="3"/>
  <c r="P1717" i="3"/>
  <c r="P1711" i="3"/>
  <c r="P1705" i="3"/>
  <c r="P1699" i="3"/>
  <c r="O1402" i="3"/>
  <c r="P1400" i="3"/>
  <c r="O1170" i="3"/>
  <c r="P1170" i="3"/>
  <c r="O1391" i="3"/>
  <c r="P1391" i="3"/>
  <c r="O1382" i="3"/>
  <c r="P1382" i="3"/>
  <c r="O1373" i="3"/>
  <c r="P1373" i="3"/>
  <c r="O1355" i="3"/>
  <c r="P1355" i="3"/>
  <c r="O1337" i="3"/>
  <c r="P1337" i="3"/>
  <c r="O1319" i="3"/>
  <c r="P1319" i="3"/>
  <c r="O1301" i="3"/>
  <c r="P1301" i="3"/>
  <c r="O1283" i="3"/>
  <c r="P1283" i="3"/>
  <c r="O1265" i="3"/>
  <c r="P1265" i="3"/>
  <c r="O1247" i="3"/>
  <c r="P1247" i="3"/>
  <c r="O1229" i="3"/>
  <c r="P1229" i="3"/>
  <c r="O1211" i="3"/>
  <c r="P1211" i="3"/>
  <c r="O1193" i="3"/>
  <c r="P1193" i="3"/>
  <c r="O1175" i="3"/>
  <c r="P1175" i="3"/>
  <c r="P1171" i="3"/>
  <c r="O1171" i="3"/>
  <c r="O1394" i="3"/>
  <c r="P1394" i="3"/>
  <c r="O1385" i="3"/>
  <c r="P1385" i="3"/>
  <c r="O1367" i="3"/>
  <c r="P1367" i="3"/>
  <c r="O1349" i="3"/>
  <c r="P1349" i="3"/>
  <c r="O1331" i="3"/>
  <c r="P1331" i="3"/>
  <c r="O1313" i="3"/>
  <c r="P1313" i="3"/>
  <c r="O1295" i="3"/>
  <c r="P1295" i="3"/>
  <c r="O1277" i="3"/>
  <c r="P1277" i="3"/>
  <c r="O1259" i="3"/>
  <c r="P1259" i="3"/>
  <c r="O1241" i="3"/>
  <c r="P1241" i="3"/>
  <c r="O1223" i="3"/>
  <c r="P1223" i="3"/>
  <c r="O1205" i="3"/>
  <c r="P1205" i="3"/>
  <c r="O1187" i="3"/>
  <c r="P1187" i="3"/>
  <c r="P1376" i="3"/>
  <c r="P1370" i="3"/>
  <c r="P1364" i="3"/>
  <c r="P1358" i="3"/>
  <c r="P1352" i="3"/>
  <c r="P1346" i="3"/>
  <c r="P1340" i="3"/>
  <c r="P1334" i="3"/>
  <c r="P1328" i="3"/>
  <c r="P1322" i="3"/>
  <c r="P1316" i="3"/>
  <c r="P1310" i="3"/>
  <c r="P1304" i="3"/>
  <c r="P1298" i="3"/>
  <c r="P1292" i="3"/>
  <c r="P1286" i="3"/>
  <c r="P1280" i="3"/>
  <c r="P1274" i="3"/>
  <c r="P1268" i="3"/>
  <c r="P1262" i="3"/>
  <c r="P1256" i="3"/>
  <c r="P1250" i="3"/>
  <c r="P1244" i="3"/>
  <c r="P1238" i="3"/>
  <c r="P1232" i="3"/>
  <c r="P1226" i="3"/>
  <c r="P1220" i="3"/>
  <c r="P1214" i="3"/>
  <c r="P1208" i="3"/>
  <c r="P1202" i="3"/>
  <c r="P1196" i="3"/>
  <c r="P1190" i="3"/>
  <c r="P1184" i="3"/>
  <c r="P1178" i="3"/>
  <c r="O921" i="3"/>
  <c r="P921" i="3"/>
  <c r="O917" i="3"/>
  <c r="P917" i="3"/>
  <c r="O1165" i="3"/>
  <c r="P1165" i="3"/>
  <c r="P918" i="3"/>
  <c r="O918" i="3"/>
  <c r="O1159" i="3"/>
  <c r="P1159" i="3"/>
  <c r="O1153" i="3"/>
  <c r="P1153" i="3"/>
  <c r="O1147" i="3"/>
  <c r="P1147" i="3"/>
  <c r="O1141" i="3"/>
  <c r="P1141" i="3"/>
  <c r="O1135" i="3"/>
  <c r="P1135" i="3"/>
  <c r="O1129" i="3"/>
  <c r="P1129" i="3"/>
  <c r="O922" i="3"/>
  <c r="P922" i="3"/>
  <c r="P1123" i="3"/>
  <c r="P1117" i="3"/>
  <c r="P1111" i="3"/>
  <c r="P1105" i="3"/>
  <c r="P1099" i="3"/>
  <c r="P1093" i="3"/>
  <c r="P1087" i="3"/>
  <c r="P1081" i="3"/>
  <c r="P1075" i="3"/>
  <c r="P1069" i="3"/>
  <c r="P1063" i="3"/>
  <c r="P1057" i="3"/>
  <c r="P1051" i="3"/>
  <c r="P1045" i="3"/>
  <c r="P1039" i="3"/>
  <c r="P1033" i="3"/>
  <c r="P1027" i="3"/>
  <c r="P1021" i="3"/>
  <c r="P1015" i="3"/>
  <c r="P1009" i="3"/>
  <c r="P1003" i="3"/>
  <c r="P997" i="3"/>
  <c r="P991" i="3"/>
  <c r="P985" i="3"/>
  <c r="P979" i="3"/>
  <c r="P973" i="3"/>
  <c r="P967" i="3"/>
  <c r="P961" i="3"/>
  <c r="P955" i="3"/>
  <c r="P949" i="3"/>
  <c r="P943" i="3"/>
  <c r="P937" i="3"/>
  <c r="P931" i="3"/>
  <c r="P925" i="3"/>
  <c r="O791" i="3"/>
  <c r="P791" i="3"/>
  <c r="O707" i="3"/>
  <c r="P707" i="3"/>
  <c r="O695" i="3"/>
  <c r="P695" i="3"/>
  <c r="O912" i="3"/>
  <c r="P912" i="3"/>
  <c r="O899" i="3"/>
  <c r="P899" i="3"/>
  <c r="O845" i="3"/>
  <c r="P845" i="3"/>
  <c r="O827" i="3"/>
  <c r="P827" i="3"/>
  <c r="O809" i="3"/>
  <c r="P809" i="3"/>
  <c r="O761" i="3"/>
  <c r="P761" i="3"/>
  <c r="O743" i="3"/>
  <c r="P743" i="3"/>
  <c r="O725" i="3"/>
  <c r="P725" i="3"/>
  <c r="O683" i="3"/>
  <c r="P683" i="3"/>
  <c r="P915" i="3"/>
  <c r="O887" i="3"/>
  <c r="P887" i="3"/>
  <c r="O875" i="3"/>
  <c r="P875" i="3"/>
  <c r="O863" i="3"/>
  <c r="P863" i="3"/>
  <c r="O779" i="3"/>
  <c r="P779" i="3"/>
  <c r="O905" i="3"/>
  <c r="P905" i="3"/>
  <c r="O851" i="3"/>
  <c r="P851" i="3"/>
  <c r="O833" i="3"/>
  <c r="P833" i="3"/>
  <c r="O815" i="3"/>
  <c r="P815" i="3"/>
  <c r="O797" i="3"/>
  <c r="P797" i="3"/>
  <c r="O767" i="3"/>
  <c r="P767" i="3"/>
  <c r="O749" i="3"/>
  <c r="P749" i="3"/>
  <c r="O731" i="3"/>
  <c r="P731" i="3"/>
  <c r="O713" i="3"/>
  <c r="P713" i="3"/>
  <c r="O701" i="3"/>
  <c r="P701" i="3"/>
  <c r="O671" i="3"/>
  <c r="P671" i="3"/>
  <c r="O785" i="3"/>
  <c r="P785" i="3"/>
  <c r="O689" i="3"/>
  <c r="P689" i="3"/>
  <c r="O665" i="3"/>
  <c r="P665" i="3"/>
  <c r="O650" i="3"/>
  <c r="P650" i="3"/>
  <c r="O638" i="3"/>
  <c r="P638" i="3"/>
  <c r="O626" i="3"/>
  <c r="P626" i="3"/>
  <c r="P889" i="3"/>
  <c r="P883" i="3"/>
  <c r="P877" i="3"/>
  <c r="P871" i="3"/>
  <c r="P865" i="3"/>
  <c r="P859" i="3"/>
  <c r="P793" i="3"/>
  <c r="P775" i="3"/>
  <c r="P709" i="3"/>
  <c r="P703" i="3"/>
  <c r="P697" i="3"/>
  <c r="P685" i="3"/>
  <c r="O614" i="3"/>
  <c r="P614" i="3"/>
  <c r="O596" i="3"/>
  <c r="P596" i="3"/>
  <c r="O578" i="3"/>
  <c r="P578" i="3"/>
  <c r="O560" i="3"/>
  <c r="P560" i="3"/>
  <c r="P906" i="3"/>
  <c r="P900" i="3"/>
  <c r="P894" i="3"/>
  <c r="P888" i="3"/>
  <c r="P882" i="3"/>
  <c r="P876" i="3"/>
  <c r="P870" i="3"/>
  <c r="P864" i="3"/>
  <c r="P858" i="3"/>
  <c r="P852" i="3"/>
  <c r="P846" i="3"/>
  <c r="P840" i="3"/>
  <c r="P834" i="3"/>
  <c r="P828" i="3"/>
  <c r="P822" i="3"/>
  <c r="P816" i="3"/>
  <c r="P810" i="3"/>
  <c r="P804" i="3"/>
  <c r="P798" i="3"/>
  <c r="P792" i="3"/>
  <c r="P786" i="3"/>
  <c r="P780" i="3"/>
  <c r="P774" i="3"/>
  <c r="P768" i="3"/>
  <c r="P762" i="3"/>
  <c r="P756" i="3"/>
  <c r="P750" i="3"/>
  <c r="P744" i="3"/>
  <c r="P738" i="3"/>
  <c r="P732" i="3"/>
  <c r="P726" i="3"/>
  <c r="P720" i="3"/>
  <c r="P714" i="3"/>
  <c r="P708" i="3"/>
  <c r="P702" i="3"/>
  <c r="P696" i="3"/>
  <c r="P690" i="3"/>
  <c r="P684" i="3"/>
  <c r="P678" i="3"/>
  <c r="P672" i="3"/>
  <c r="O644" i="3"/>
  <c r="P644" i="3"/>
  <c r="O656" i="3"/>
  <c r="P656" i="3"/>
  <c r="O632" i="3"/>
  <c r="P632" i="3"/>
  <c r="O620" i="3"/>
  <c r="P620" i="3"/>
  <c r="O602" i="3"/>
  <c r="P602" i="3"/>
  <c r="O584" i="3"/>
  <c r="P584" i="3"/>
  <c r="O566" i="3"/>
  <c r="P566" i="3"/>
  <c r="O548" i="3"/>
  <c r="P548" i="3"/>
  <c r="P659" i="3"/>
  <c r="P653" i="3"/>
  <c r="P647" i="3"/>
  <c r="P641" i="3"/>
  <c r="P635" i="3"/>
  <c r="P629" i="3"/>
  <c r="P623" i="3"/>
  <c r="P617" i="3"/>
  <c r="P611" i="3"/>
  <c r="P605" i="3"/>
  <c r="P599" i="3"/>
  <c r="P593" i="3"/>
  <c r="P587" i="3"/>
  <c r="P581" i="3"/>
  <c r="P575" i="3"/>
  <c r="P569" i="3"/>
  <c r="P563" i="3"/>
  <c r="P557" i="3"/>
  <c r="P551" i="3"/>
  <c r="P545" i="3"/>
  <c r="P539" i="3"/>
  <c r="O523" i="3"/>
  <c r="P523" i="3"/>
  <c r="O469" i="3"/>
  <c r="P469" i="3"/>
  <c r="O433" i="3"/>
  <c r="P433" i="3"/>
  <c r="O397" i="3"/>
  <c r="P397" i="3"/>
  <c r="O529" i="3"/>
  <c r="P529" i="3"/>
  <c r="O463" i="3"/>
  <c r="P463" i="3"/>
  <c r="O427" i="3"/>
  <c r="P427" i="3"/>
  <c r="O391" i="3"/>
  <c r="P391" i="3"/>
  <c r="O535" i="3"/>
  <c r="P535" i="3"/>
  <c r="O499" i="3"/>
  <c r="P499" i="3"/>
  <c r="O493" i="3"/>
  <c r="P493" i="3"/>
  <c r="O457" i="3"/>
  <c r="P457" i="3"/>
  <c r="O421" i="3"/>
  <c r="P421" i="3"/>
  <c r="O385" i="3"/>
  <c r="P385" i="3"/>
  <c r="O505" i="3"/>
  <c r="P505" i="3"/>
  <c r="O487" i="3"/>
  <c r="P487" i="3"/>
  <c r="O451" i="3"/>
  <c r="P451" i="3"/>
  <c r="O415" i="3"/>
  <c r="P415" i="3"/>
  <c r="O379" i="3"/>
  <c r="P379" i="3"/>
  <c r="O511" i="3"/>
  <c r="P511" i="3"/>
  <c r="O481" i="3"/>
  <c r="P481" i="3"/>
  <c r="O445" i="3"/>
  <c r="P445" i="3"/>
  <c r="O409" i="3"/>
  <c r="P409" i="3"/>
  <c r="O352" i="3"/>
  <c r="P352" i="3"/>
  <c r="O334" i="3"/>
  <c r="P334" i="3"/>
  <c r="O316" i="3"/>
  <c r="P316" i="3"/>
  <c r="O371" i="3"/>
  <c r="P371" i="3"/>
  <c r="O298" i="3"/>
  <c r="P298" i="3"/>
  <c r="O280" i="3"/>
  <c r="P280" i="3"/>
  <c r="O262" i="3"/>
  <c r="P262" i="3"/>
  <c r="O358" i="3"/>
  <c r="P358" i="3"/>
  <c r="O340" i="3"/>
  <c r="P340" i="3"/>
  <c r="O322" i="3"/>
  <c r="P322" i="3"/>
  <c r="O304" i="3"/>
  <c r="P304" i="3"/>
  <c r="O286" i="3"/>
  <c r="P286" i="3"/>
  <c r="O268" i="3"/>
  <c r="P268" i="3"/>
  <c r="O364" i="3"/>
  <c r="P364" i="3"/>
  <c r="O346" i="3"/>
  <c r="P346" i="3"/>
  <c r="O328" i="3"/>
  <c r="P328" i="3"/>
  <c r="O310" i="3"/>
  <c r="P310" i="3"/>
  <c r="P257" i="3"/>
  <c r="O256" i="3"/>
  <c r="O223" i="3"/>
  <c r="P223" i="3"/>
  <c r="O205" i="3"/>
  <c r="P205" i="3"/>
  <c r="O187" i="3"/>
  <c r="P187" i="3"/>
  <c r="O169" i="3"/>
  <c r="P169" i="3"/>
  <c r="O151" i="3"/>
  <c r="P151" i="3"/>
  <c r="O139" i="3"/>
  <c r="P139" i="3"/>
  <c r="P372" i="3"/>
  <c r="P366" i="3"/>
  <c r="P360" i="3"/>
  <c r="P354" i="3"/>
  <c r="P348" i="3"/>
  <c r="P342" i="3"/>
  <c r="P336" i="3"/>
  <c r="P330" i="3"/>
  <c r="P324" i="3"/>
  <c r="P318" i="3"/>
  <c r="P312" i="3"/>
  <c r="P306" i="3"/>
  <c r="O110" i="3"/>
  <c r="P110" i="3"/>
  <c r="P365" i="3"/>
  <c r="P359" i="3"/>
  <c r="P353" i="3"/>
  <c r="P347" i="3"/>
  <c r="P341" i="3"/>
  <c r="P335" i="3"/>
  <c r="P329" i="3"/>
  <c r="P323" i="3"/>
  <c r="P317" i="3"/>
  <c r="P311" i="3"/>
  <c r="P305" i="3"/>
  <c r="P299" i="3"/>
  <c r="P293" i="3"/>
  <c r="P287" i="3"/>
  <c r="P281" i="3"/>
  <c r="P275" i="3"/>
  <c r="P269" i="3"/>
  <c r="P263" i="3"/>
  <c r="P251" i="3"/>
  <c r="O250" i="3"/>
  <c r="P249" i="3"/>
  <c r="P248" i="3"/>
  <c r="P247" i="3"/>
  <c r="O235" i="3"/>
  <c r="P235" i="3"/>
  <c r="O217" i="3"/>
  <c r="P217" i="3"/>
  <c r="O199" i="3"/>
  <c r="P199" i="3"/>
  <c r="O181" i="3"/>
  <c r="P181" i="3"/>
  <c r="O163" i="3"/>
  <c r="P163" i="3"/>
  <c r="O244" i="3"/>
  <c r="P244" i="3"/>
  <c r="O145" i="3"/>
  <c r="P145" i="3"/>
  <c r="O133" i="3"/>
  <c r="P133" i="3"/>
  <c r="O229" i="3"/>
  <c r="P229" i="3"/>
  <c r="O211" i="3"/>
  <c r="P211" i="3"/>
  <c r="O193" i="3"/>
  <c r="P193" i="3"/>
  <c r="O175" i="3"/>
  <c r="P175" i="3"/>
  <c r="O157" i="3"/>
  <c r="P157" i="3"/>
  <c r="P238" i="3"/>
  <c r="P232" i="3"/>
  <c r="P226" i="3"/>
  <c r="P220" i="3"/>
  <c r="P214" i="3"/>
  <c r="P208" i="3"/>
  <c r="P202" i="3"/>
  <c r="P196" i="3"/>
  <c r="P190" i="3"/>
  <c r="P184" i="3"/>
  <c r="P178" i="3"/>
  <c r="P172" i="3"/>
  <c r="P166" i="3"/>
  <c r="P160" i="3"/>
  <c r="P154" i="3"/>
  <c r="P148" i="3"/>
  <c r="P142" i="3"/>
  <c r="P136" i="3"/>
  <c r="P130" i="3"/>
  <c r="O128" i="3"/>
  <c r="P123" i="3"/>
  <c r="P113" i="3"/>
  <c r="O89" i="3"/>
  <c r="P89" i="3"/>
  <c r="O77" i="3"/>
  <c r="P77" i="3"/>
  <c r="O65" i="3"/>
  <c r="P65" i="3"/>
  <c r="O53" i="3"/>
  <c r="P53" i="3"/>
  <c r="P129" i="3"/>
  <c r="P107" i="3"/>
  <c r="P236" i="3"/>
  <c r="P230" i="3"/>
  <c r="P224" i="3"/>
  <c r="P218" i="3"/>
  <c r="P212" i="3"/>
  <c r="P206" i="3"/>
  <c r="P200" i="3"/>
  <c r="P194" i="3"/>
  <c r="P188" i="3"/>
  <c r="P182" i="3"/>
  <c r="P176" i="3"/>
  <c r="P170" i="3"/>
  <c r="P164" i="3"/>
  <c r="P158" i="3"/>
  <c r="P152" i="3"/>
  <c r="O103" i="3"/>
  <c r="P103" i="3"/>
  <c r="O35" i="3"/>
  <c r="P35" i="3"/>
  <c r="O29" i="3"/>
  <c r="P29" i="3"/>
  <c r="O11" i="3"/>
  <c r="P11" i="3"/>
  <c r="O109" i="3"/>
  <c r="O95" i="3"/>
  <c r="P95" i="3"/>
  <c r="O83" i="3"/>
  <c r="P83" i="3"/>
  <c r="O71" i="3"/>
  <c r="P71" i="3"/>
  <c r="O59" i="3"/>
  <c r="P59" i="3"/>
  <c r="O41" i="3"/>
  <c r="P41" i="3"/>
  <c r="O23" i="3"/>
  <c r="P23" i="3"/>
  <c r="O17" i="3"/>
  <c r="P17" i="3"/>
  <c r="O116" i="3"/>
  <c r="P116" i="3"/>
  <c r="O5" i="3"/>
  <c r="P5" i="3"/>
  <c r="P104" i="3"/>
  <c r="P98" i="3"/>
  <c r="P92" i="3"/>
  <c r="P86" i="3"/>
  <c r="P80" i="3"/>
  <c r="P74" i="3"/>
  <c r="P68" i="3"/>
  <c r="P62" i="3"/>
  <c r="P56" i="3"/>
  <c r="P44" i="3"/>
  <c r="P38" i="3"/>
  <c r="P32" i="3"/>
  <c r="P26" i="3"/>
  <c r="P8" i="3"/>
  <c r="P97" i="3"/>
  <c r="P91" i="3"/>
  <c r="P85" i="3"/>
  <c r="P79" i="3"/>
  <c r="P73" i="3"/>
  <c r="P67" i="3"/>
  <c r="P61" i="3"/>
  <c r="P55" i="3"/>
  <c r="P49" i="3"/>
  <c r="P43" i="3"/>
  <c r="P7" i="3"/>
  <c r="O2" i="3"/>
  <c r="L2" i="3"/>
  <c r="G2" i="3"/>
  <c r="F2" i="3" l="1"/>
</calcChain>
</file>

<file path=xl/sharedStrings.xml><?xml version="1.0" encoding="utf-8"?>
<sst xmlns="http://schemas.openxmlformats.org/spreadsheetml/2006/main" count="331" uniqueCount="223">
  <si>
    <t>名前</t>
  </si>
  <si>
    <t>名前</t>
    <rPh sb="0" eb="2">
      <t>ナマエ</t>
    </rPh>
    <phoneticPr fontId="2"/>
  </si>
  <si>
    <t>フリガナ</t>
    <phoneticPr fontId="2"/>
  </si>
  <si>
    <t>生年月日</t>
    <rPh sb="0" eb="2">
      <t>セイネン</t>
    </rPh>
    <rPh sb="2" eb="4">
      <t>ガッピ</t>
    </rPh>
    <phoneticPr fontId="2"/>
  </si>
  <si>
    <t>業種（プルダウン）</t>
    <rPh sb="0" eb="2">
      <t>ギョウシュ</t>
    </rPh>
    <phoneticPr fontId="2"/>
  </si>
  <si>
    <t>勤務先名</t>
    <rPh sb="0" eb="3">
      <t>キンムサキ</t>
    </rPh>
    <rPh sb="3" eb="4">
      <t>メイ</t>
    </rPh>
    <phoneticPr fontId="2"/>
  </si>
  <si>
    <t>所属・役職名</t>
    <rPh sb="0" eb="2">
      <t>ショゾク</t>
    </rPh>
    <rPh sb="3" eb="6">
      <t>ヤクショクメイ</t>
    </rPh>
    <phoneticPr fontId="2"/>
  </si>
  <si>
    <t>メールアドレス</t>
  </si>
  <si>
    <t>メールアドレス</t>
    <phoneticPr fontId="2"/>
  </si>
  <si>
    <t>業種</t>
    <rPh sb="0" eb="2">
      <t>ギョウシュ</t>
    </rPh>
    <phoneticPr fontId="2"/>
  </si>
  <si>
    <t>コード</t>
    <phoneticPr fontId="2"/>
  </si>
  <si>
    <t>通信物送付先</t>
  </si>
  <si>
    <t>県ｺｰﾄﾞ</t>
    <rPh sb="0" eb="1">
      <t>ケン</t>
    </rPh>
    <phoneticPr fontId="1"/>
  </si>
  <si>
    <t>都道府県名</t>
    <rPh sb="0" eb="4">
      <t>トドウフケン</t>
    </rPh>
    <rPh sb="4" eb="5">
      <t>メイ</t>
    </rPh>
    <phoneticPr fontId="1"/>
  </si>
  <si>
    <t>支部ｺｰﾄﾞ</t>
  </si>
  <si>
    <t>支部名</t>
  </si>
  <si>
    <t>研究・教育機関</t>
  </si>
  <si>
    <t>自宅</t>
  </si>
  <si>
    <t>北海道</t>
    <rPh sb="0" eb="3">
      <t>ホッカイドウ</t>
    </rPh>
    <phoneticPr fontId="1"/>
  </si>
  <si>
    <t>北海道</t>
  </si>
  <si>
    <t>設備施工業</t>
  </si>
  <si>
    <t>勤務先</t>
  </si>
  <si>
    <t>青森県</t>
    <rPh sb="0" eb="2">
      <t>アオモリ</t>
    </rPh>
    <rPh sb="2" eb="3">
      <t>ケン</t>
    </rPh>
    <phoneticPr fontId="1"/>
  </si>
  <si>
    <t>東北</t>
  </si>
  <si>
    <t>総合建設業</t>
  </si>
  <si>
    <t>岩手県</t>
    <rPh sb="0" eb="2">
      <t>イワテ</t>
    </rPh>
    <phoneticPr fontId="1"/>
  </si>
  <si>
    <t>設計事務所</t>
  </si>
  <si>
    <t>宮城県</t>
    <rPh sb="0" eb="2">
      <t>ミヤギ</t>
    </rPh>
    <phoneticPr fontId="1"/>
  </si>
  <si>
    <t>エネルギー</t>
  </si>
  <si>
    <t>秋田県</t>
    <rPh sb="0" eb="2">
      <t>アキタ</t>
    </rPh>
    <phoneticPr fontId="1"/>
  </si>
  <si>
    <t>官公庁</t>
  </si>
  <si>
    <t>山形県</t>
    <rPh sb="0" eb="2">
      <t>ヤマガタ</t>
    </rPh>
    <phoneticPr fontId="1"/>
  </si>
  <si>
    <t>メーカー</t>
  </si>
  <si>
    <t>福島県</t>
    <rPh sb="0" eb="2">
      <t>フクシマ</t>
    </rPh>
    <phoneticPr fontId="1"/>
  </si>
  <si>
    <t>その他団体</t>
  </si>
  <si>
    <t>茨城県</t>
    <rPh sb="0" eb="2">
      <t>イバラギ</t>
    </rPh>
    <phoneticPr fontId="1"/>
  </si>
  <si>
    <t>本部</t>
  </si>
  <si>
    <t>不動産</t>
  </si>
  <si>
    <t>栃木県</t>
    <rPh sb="0" eb="2">
      <t>トチギ</t>
    </rPh>
    <phoneticPr fontId="1"/>
  </si>
  <si>
    <t>その他</t>
  </si>
  <si>
    <t>群馬県</t>
    <rPh sb="0" eb="2">
      <t>グンマ</t>
    </rPh>
    <phoneticPr fontId="1"/>
  </si>
  <si>
    <t>埼玉県</t>
    <rPh sb="0" eb="2">
      <t>サイタマ</t>
    </rPh>
    <phoneticPr fontId="1"/>
  </si>
  <si>
    <t>千葉県</t>
    <rPh sb="0" eb="2">
      <t>チバ</t>
    </rPh>
    <phoneticPr fontId="1"/>
  </si>
  <si>
    <t>東京都</t>
    <rPh sb="0" eb="2">
      <t>トウキョウ</t>
    </rPh>
    <rPh sb="2" eb="3">
      <t>ト</t>
    </rPh>
    <phoneticPr fontId="1"/>
  </si>
  <si>
    <t>神奈川県</t>
    <rPh sb="0" eb="3">
      <t>カナガワ</t>
    </rPh>
    <phoneticPr fontId="1"/>
  </si>
  <si>
    <t>山梨県</t>
    <rPh sb="0" eb="2">
      <t>ヤマナシ</t>
    </rPh>
    <phoneticPr fontId="1"/>
  </si>
  <si>
    <t>岐阜県</t>
    <rPh sb="0" eb="2">
      <t>ギフ</t>
    </rPh>
    <phoneticPr fontId="1"/>
  </si>
  <si>
    <t>中部</t>
  </si>
  <si>
    <t>静岡県</t>
    <rPh sb="0" eb="2">
      <t>シズオカ</t>
    </rPh>
    <phoneticPr fontId="1"/>
  </si>
  <si>
    <t>愛知県</t>
    <rPh sb="0" eb="2">
      <t>アイチ</t>
    </rPh>
    <phoneticPr fontId="1"/>
  </si>
  <si>
    <t>三重県</t>
    <rPh sb="0" eb="2">
      <t>ミエ</t>
    </rPh>
    <phoneticPr fontId="1"/>
  </si>
  <si>
    <t>新潟県</t>
    <rPh sb="0" eb="2">
      <t>ニイガタ</t>
    </rPh>
    <phoneticPr fontId="1"/>
  </si>
  <si>
    <t>北信越</t>
  </si>
  <si>
    <t>富山県</t>
    <rPh sb="0" eb="2">
      <t>トヤマ</t>
    </rPh>
    <phoneticPr fontId="1"/>
  </si>
  <si>
    <t>石川県</t>
    <rPh sb="0" eb="2">
      <t>イシカワ</t>
    </rPh>
    <phoneticPr fontId="1"/>
  </si>
  <si>
    <t>福井県</t>
    <rPh sb="0" eb="2">
      <t>フクイ</t>
    </rPh>
    <phoneticPr fontId="1"/>
  </si>
  <si>
    <t>長野県</t>
    <rPh sb="0" eb="2">
      <t>ナガノ</t>
    </rPh>
    <phoneticPr fontId="1"/>
  </si>
  <si>
    <t>滋賀県</t>
    <rPh sb="0" eb="2">
      <t>シガ</t>
    </rPh>
    <phoneticPr fontId="1"/>
  </si>
  <si>
    <t>近畿</t>
  </si>
  <si>
    <t>京都府</t>
    <rPh sb="0" eb="2">
      <t>キョウト</t>
    </rPh>
    <rPh sb="2" eb="3">
      <t>フ</t>
    </rPh>
    <phoneticPr fontId="1"/>
  </si>
  <si>
    <t>大阪府</t>
    <rPh sb="0" eb="2">
      <t>オオサカ</t>
    </rPh>
    <rPh sb="2" eb="3">
      <t>フ</t>
    </rPh>
    <phoneticPr fontId="1"/>
  </si>
  <si>
    <t>兵庫県</t>
    <rPh sb="0" eb="2">
      <t>ヒョウゴ</t>
    </rPh>
    <phoneticPr fontId="1"/>
  </si>
  <si>
    <t>奈良県</t>
    <rPh sb="0" eb="2">
      <t>ナラ</t>
    </rPh>
    <phoneticPr fontId="1"/>
  </si>
  <si>
    <t>和歌山県</t>
    <rPh sb="0" eb="3">
      <t>ワカヤマ</t>
    </rPh>
    <phoneticPr fontId="1"/>
  </si>
  <si>
    <t>鳥取県</t>
    <rPh sb="0" eb="2">
      <t>トットリ</t>
    </rPh>
    <phoneticPr fontId="1"/>
  </si>
  <si>
    <t>中国四国</t>
  </si>
  <si>
    <t>島根県</t>
    <rPh sb="0" eb="2">
      <t>シマネ</t>
    </rPh>
    <phoneticPr fontId="1"/>
  </si>
  <si>
    <t>岡山県</t>
    <rPh sb="0" eb="2">
      <t>オカヤマ</t>
    </rPh>
    <phoneticPr fontId="1"/>
  </si>
  <si>
    <t>広島県</t>
    <rPh sb="0" eb="2">
      <t>ヒロシマ</t>
    </rPh>
    <phoneticPr fontId="1"/>
  </si>
  <si>
    <t>山口県</t>
    <rPh sb="0" eb="2">
      <t>ヤマグチ</t>
    </rPh>
    <phoneticPr fontId="1"/>
  </si>
  <si>
    <t>徳島県</t>
    <rPh sb="0" eb="2">
      <t>トクシマ</t>
    </rPh>
    <phoneticPr fontId="1"/>
  </si>
  <si>
    <t>香川県</t>
    <rPh sb="0" eb="2">
      <t>カガワ</t>
    </rPh>
    <phoneticPr fontId="1"/>
  </si>
  <si>
    <t>愛媛県</t>
    <rPh sb="0" eb="2">
      <t>エヒメ</t>
    </rPh>
    <phoneticPr fontId="1"/>
  </si>
  <si>
    <t>高知県</t>
    <rPh sb="0" eb="2">
      <t>コウチ</t>
    </rPh>
    <phoneticPr fontId="1"/>
  </si>
  <si>
    <t>福岡県</t>
    <rPh sb="0" eb="2">
      <t>フクオカ</t>
    </rPh>
    <phoneticPr fontId="1"/>
  </si>
  <si>
    <t>九州</t>
  </si>
  <si>
    <t>佐賀県</t>
    <rPh sb="0" eb="2">
      <t>サガ</t>
    </rPh>
    <phoneticPr fontId="1"/>
  </si>
  <si>
    <t>長崎県</t>
    <rPh sb="0" eb="2">
      <t>ナガサキ</t>
    </rPh>
    <phoneticPr fontId="1"/>
  </si>
  <si>
    <t>熊本県</t>
    <rPh sb="0" eb="2">
      <t>クマモト</t>
    </rPh>
    <phoneticPr fontId="1"/>
  </si>
  <si>
    <t>大分県</t>
    <rPh sb="0" eb="2">
      <t>オオイタ</t>
    </rPh>
    <phoneticPr fontId="1"/>
  </si>
  <si>
    <t>宮崎県</t>
    <rPh sb="0" eb="2">
      <t>ミヤザキ</t>
    </rPh>
    <phoneticPr fontId="1"/>
  </si>
  <si>
    <t>鹿児島県</t>
    <rPh sb="0" eb="3">
      <t>カゴシマ</t>
    </rPh>
    <phoneticPr fontId="1"/>
  </si>
  <si>
    <t>沖縄県</t>
    <rPh sb="0" eb="2">
      <t>オキナワ</t>
    </rPh>
    <phoneticPr fontId="1"/>
  </si>
  <si>
    <t>その他（外国）</t>
    <rPh sb="2" eb="3">
      <t>タ</t>
    </rPh>
    <rPh sb="4" eb="6">
      <t>ガイコク</t>
    </rPh>
    <phoneticPr fontId="1"/>
  </si>
  <si>
    <t>その他（外国）</t>
  </si>
  <si>
    <t>通信物送付先（プルダウン）</t>
    <rPh sb="0" eb="2">
      <t>ツウシン</t>
    </rPh>
    <rPh sb="2" eb="3">
      <t>ブツ</t>
    </rPh>
    <rPh sb="3" eb="6">
      <t>ソウフサキ</t>
    </rPh>
    <phoneticPr fontId="2"/>
  </si>
  <si>
    <t>基本情報</t>
    <rPh sb="0" eb="2">
      <t>キホン</t>
    </rPh>
    <rPh sb="2" eb="4">
      <t>ジョウホウ</t>
    </rPh>
    <phoneticPr fontId="2"/>
  </si>
  <si>
    <t>勤務先情報</t>
    <rPh sb="0" eb="3">
      <t>キンムサキ</t>
    </rPh>
    <rPh sb="3" eb="5">
      <t>ジョウホウ</t>
    </rPh>
    <phoneticPr fontId="2"/>
  </si>
  <si>
    <t>郵便番号</t>
    <rPh sb="0" eb="4">
      <t>ユウビンバンゴウ</t>
    </rPh>
    <phoneticPr fontId="2"/>
  </si>
  <si>
    <t>都道府県</t>
    <rPh sb="0" eb="4">
      <t>トドウフケン</t>
    </rPh>
    <phoneticPr fontId="2"/>
  </si>
  <si>
    <t>市区町村</t>
    <rPh sb="0" eb="2">
      <t>シク</t>
    </rPh>
    <rPh sb="2" eb="4">
      <t>チョウソン</t>
    </rPh>
    <phoneticPr fontId="2"/>
  </si>
  <si>
    <t>番地</t>
    <rPh sb="0" eb="2">
      <t>バンチ</t>
    </rPh>
    <phoneticPr fontId="2"/>
  </si>
  <si>
    <t>電話番号</t>
    <rPh sb="0" eb="2">
      <t>デンワ</t>
    </rPh>
    <rPh sb="2" eb="4">
      <t>バンゴウ</t>
    </rPh>
    <phoneticPr fontId="2"/>
  </si>
  <si>
    <t>建物名</t>
    <rPh sb="0" eb="2">
      <t>タテモノ</t>
    </rPh>
    <rPh sb="2" eb="3">
      <t>メイ</t>
    </rPh>
    <phoneticPr fontId="2"/>
  </si>
  <si>
    <t>自宅住所</t>
    <rPh sb="0" eb="2">
      <t>ジタク</t>
    </rPh>
    <rPh sb="2" eb="4">
      <t>ジュウショ</t>
    </rPh>
    <phoneticPr fontId="2"/>
  </si>
  <si>
    <t>学会誌送付有無</t>
    <rPh sb="0" eb="3">
      <t>ガッカイシ</t>
    </rPh>
    <rPh sb="3" eb="5">
      <t>ソウフ</t>
    </rPh>
    <rPh sb="5" eb="7">
      <t>ウム</t>
    </rPh>
    <phoneticPr fontId="2"/>
  </si>
  <si>
    <t>有り</t>
    <rPh sb="0" eb="1">
      <t>ア</t>
    </rPh>
    <phoneticPr fontId="2"/>
  </si>
  <si>
    <t>無し</t>
    <rPh sb="0" eb="1">
      <t>ナ</t>
    </rPh>
    <phoneticPr fontId="2"/>
  </si>
  <si>
    <t>学会誌送付有無（プルダウン）</t>
    <rPh sb="0" eb="3">
      <t>ガッカイシ</t>
    </rPh>
    <rPh sb="3" eb="5">
      <t>ソウフ</t>
    </rPh>
    <rPh sb="5" eb="7">
      <t>ウム</t>
    </rPh>
    <phoneticPr fontId="2"/>
  </si>
  <si>
    <t>学会設備士</t>
  </si>
  <si>
    <t>学会設備士</t>
    <rPh sb="0" eb="2">
      <t>ガッカイ</t>
    </rPh>
    <rPh sb="2" eb="4">
      <t>セツビ</t>
    </rPh>
    <rPh sb="4" eb="5">
      <t>シ</t>
    </rPh>
    <phoneticPr fontId="2"/>
  </si>
  <si>
    <t>工学博士</t>
  </si>
  <si>
    <t>工学博士</t>
    <rPh sb="0" eb="2">
      <t>コウガク</t>
    </rPh>
    <rPh sb="2" eb="4">
      <t>ハカセ</t>
    </rPh>
    <phoneticPr fontId="2"/>
  </si>
  <si>
    <t>その他博士</t>
  </si>
  <si>
    <t>その他博士</t>
    <rPh sb="2" eb="3">
      <t>タ</t>
    </rPh>
    <rPh sb="3" eb="5">
      <t>ハカセ</t>
    </rPh>
    <phoneticPr fontId="2"/>
  </si>
  <si>
    <t>一級建築士</t>
  </si>
  <si>
    <t>一級建築士</t>
    <rPh sb="0" eb="2">
      <t>イッキュウ</t>
    </rPh>
    <rPh sb="2" eb="5">
      <t>ケンチクシ</t>
    </rPh>
    <phoneticPr fontId="2"/>
  </si>
  <si>
    <t>建築設備士</t>
  </si>
  <si>
    <t>建築設備士</t>
    <rPh sb="0" eb="2">
      <t>ケンチク</t>
    </rPh>
    <rPh sb="2" eb="4">
      <t>セツビ</t>
    </rPh>
    <rPh sb="4" eb="5">
      <t>シ</t>
    </rPh>
    <phoneticPr fontId="2"/>
  </si>
  <si>
    <t>技術士</t>
  </si>
  <si>
    <t>技術士</t>
    <rPh sb="0" eb="2">
      <t>ギジュツ</t>
    </rPh>
    <rPh sb="2" eb="3">
      <t>シ</t>
    </rPh>
    <phoneticPr fontId="2"/>
  </si>
  <si>
    <t>一級管工事施工管理技士</t>
    <rPh sb="0" eb="2">
      <t>イッキュウ</t>
    </rPh>
    <rPh sb="2" eb="5">
      <t>カンコウジ</t>
    </rPh>
    <rPh sb="5" eb="7">
      <t>セコウ</t>
    </rPh>
    <rPh sb="7" eb="9">
      <t>カンリ</t>
    </rPh>
    <rPh sb="9" eb="11">
      <t>ギシ</t>
    </rPh>
    <phoneticPr fontId="2"/>
  </si>
  <si>
    <t>学位資格</t>
    <rPh sb="0" eb="2">
      <t>ガクイ</t>
    </rPh>
    <rPh sb="2" eb="4">
      <t>シカク</t>
    </rPh>
    <phoneticPr fontId="2"/>
  </si>
  <si>
    <t>学位資格（プルダウン）</t>
    <rPh sb="0" eb="2">
      <t>ガクイ</t>
    </rPh>
    <rPh sb="2" eb="4">
      <t>シカク</t>
    </rPh>
    <phoneticPr fontId="2"/>
  </si>
  <si>
    <t>論文集予約購読（プルダウン）</t>
    <rPh sb="0" eb="2">
      <t>ロンブン</t>
    </rPh>
    <rPh sb="2" eb="3">
      <t>シュウ</t>
    </rPh>
    <rPh sb="3" eb="5">
      <t>ヨヤク</t>
    </rPh>
    <rPh sb="5" eb="7">
      <t>コウドク</t>
    </rPh>
    <phoneticPr fontId="2"/>
  </si>
  <si>
    <t>論文集予約購読</t>
  </si>
  <si>
    <t>不要</t>
    <rPh sb="0" eb="2">
      <t>フヨウ</t>
    </rPh>
    <phoneticPr fontId="2"/>
  </si>
  <si>
    <t>必要(\4,950)</t>
    <rPh sb="0" eb="2">
      <t>ヒツヨウ</t>
    </rPh>
    <phoneticPr fontId="2"/>
  </si>
  <si>
    <t>卒業学校名</t>
    <rPh sb="0" eb="2">
      <t>ソツギョウ</t>
    </rPh>
    <rPh sb="2" eb="4">
      <t>ガッコウ</t>
    </rPh>
    <rPh sb="4" eb="5">
      <t>メイ</t>
    </rPh>
    <phoneticPr fontId="2"/>
  </si>
  <si>
    <t>紹介者会員氏名</t>
  </si>
  <si>
    <t>紹介者会員氏名</t>
    <rPh sb="0" eb="3">
      <t>ショウカイシャ</t>
    </rPh>
    <rPh sb="3" eb="5">
      <t>カイイン</t>
    </rPh>
    <rPh sb="5" eb="7">
      <t>シメイ</t>
    </rPh>
    <phoneticPr fontId="2"/>
  </si>
  <si>
    <t>会員番号</t>
  </si>
  <si>
    <t>グループコード</t>
  </si>
  <si>
    <t>最終変更日付</t>
  </si>
  <si>
    <t>フリガナ／カタカナ</t>
  </si>
  <si>
    <t>生年月日【西暦】</t>
  </si>
  <si>
    <t>最終学歴（卒業学校名）</t>
  </si>
  <si>
    <t>所属先名（会社名・団体名/支店名）</t>
  </si>
  <si>
    <t>部署名・役職名</t>
  </si>
  <si>
    <t>業種</t>
  </si>
  <si>
    <t>自宅住所：郵便番号</t>
  </si>
  <si>
    <t>自宅：都道府県（番号）</t>
  </si>
  <si>
    <t>自宅住所：市区町村番地</t>
  </si>
  <si>
    <t>自宅住所：番地</t>
  </si>
  <si>
    <t>自宅住所：マンション・ビル名</t>
  </si>
  <si>
    <t>自宅TEL</t>
  </si>
  <si>
    <t>勤務先住所：郵便番号</t>
  </si>
  <si>
    <t>勤務先：都道府県（番号）</t>
  </si>
  <si>
    <t>勤務先住所：市区町村番地</t>
  </si>
  <si>
    <t>勤務先住所：番地</t>
  </si>
  <si>
    <t>勤務先住所：マンション・ビル名</t>
  </si>
  <si>
    <t>勤務先TEL</t>
  </si>
  <si>
    <t>冊子登録年月日</t>
  </si>
  <si>
    <t>一級管工事施工管理技術士</t>
  </si>
  <si>
    <t>論文集購読</t>
  </si>
  <si>
    <t>初会費</t>
  </si>
  <si>
    <t>入金日</t>
  </si>
  <si>
    <t>都道府県(プルダウン)</t>
    <rPh sb="0" eb="4">
      <t>トドウフケン</t>
    </rPh>
    <phoneticPr fontId="2"/>
  </si>
  <si>
    <t>勤務先：支部（番号）</t>
    <rPh sb="7" eb="9">
      <t>バンゴウ</t>
    </rPh>
    <phoneticPr fontId="2"/>
  </si>
  <si>
    <t>通信物送付先：県</t>
    <rPh sb="7" eb="8">
      <t>ケン</t>
    </rPh>
    <phoneticPr fontId="2"/>
  </si>
  <si>
    <t>通信物送付先：支部</t>
    <rPh sb="7" eb="9">
      <t>シブ</t>
    </rPh>
    <phoneticPr fontId="2"/>
  </si>
  <si>
    <t>自宅：支部（番号）</t>
    <rPh sb="6" eb="8">
      <t>バンゴウ</t>
    </rPh>
    <phoneticPr fontId="2"/>
  </si>
  <si>
    <t>学会誌送付有無</t>
    <rPh sb="0" eb="3">
      <t>ガッカイシ</t>
    </rPh>
    <rPh sb="3" eb="5">
      <t>ソウフ</t>
    </rPh>
    <rPh sb="5" eb="7">
      <t>ウム</t>
    </rPh>
    <phoneticPr fontId="2"/>
  </si>
  <si>
    <t>空衛　二郎</t>
    <rPh sb="0" eb="1">
      <t>クウ</t>
    </rPh>
    <rPh sb="1" eb="2">
      <t>エイ</t>
    </rPh>
    <rPh sb="3" eb="5">
      <t>ジロウ</t>
    </rPh>
    <phoneticPr fontId="2"/>
  </si>
  <si>
    <t>空気　太郎</t>
    <rPh sb="0" eb="2">
      <t>クウキ</t>
    </rPh>
    <rPh sb="3" eb="5">
      <t>タロウ</t>
    </rPh>
    <phoneticPr fontId="2"/>
  </si>
  <si>
    <t>ｸｳｷﾀﾛｳ</t>
    <phoneticPr fontId="2"/>
  </si>
  <si>
    <t>kuukitaro@shase.or.jp</t>
    <phoneticPr fontId="2"/>
  </si>
  <si>
    <t>空気調和工業大学</t>
    <rPh sb="0" eb="2">
      <t>クウキ</t>
    </rPh>
    <rPh sb="2" eb="4">
      <t>チョウワ</t>
    </rPh>
    <rPh sb="4" eb="6">
      <t>コウギョウ</t>
    </rPh>
    <rPh sb="6" eb="8">
      <t>ダイガク</t>
    </rPh>
    <phoneticPr fontId="2"/>
  </si>
  <si>
    <t>㈱クウエイ工業　九州支店</t>
    <rPh sb="5" eb="7">
      <t>コウギョウ</t>
    </rPh>
    <rPh sb="8" eb="10">
      <t>キュウシュウ</t>
    </rPh>
    <rPh sb="10" eb="12">
      <t>シテン</t>
    </rPh>
    <phoneticPr fontId="2"/>
  </si>
  <si>
    <t>03-5206-3600</t>
    <phoneticPr fontId="2"/>
  </si>
  <si>
    <t>162-0825</t>
    <phoneticPr fontId="2"/>
  </si>
  <si>
    <t>4-8</t>
    <phoneticPr fontId="2"/>
  </si>
  <si>
    <t>新宿区神楽坂</t>
    <rPh sb="0" eb="3">
      <t>シンジュクク</t>
    </rPh>
    <rPh sb="3" eb="6">
      <t>カグラザカ</t>
    </rPh>
    <phoneticPr fontId="2"/>
  </si>
  <si>
    <t>神楽坂ﾌﾟﾗｻﾞﾋﾞﾙ4F</t>
    <rPh sb="0" eb="3">
      <t>カグラザカ</t>
    </rPh>
    <phoneticPr fontId="2"/>
  </si>
  <si>
    <t>入力例</t>
    <rPh sb="0" eb="2">
      <t>ニュウリョク</t>
    </rPh>
    <rPh sb="2" eb="3">
      <t>レイ</t>
    </rPh>
    <phoneticPr fontId="2"/>
  </si>
  <si>
    <t>070-1234-****</t>
    <phoneticPr fontId="2"/>
  </si>
  <si>
    <t>123-4567</t>
    <phoneticPr fontId="2"/>
  </si>
  <si>
    <t>○○市○○</t>
    <rPh sb="2" eb="3">
      <t>シ</t>
    </rPh>
    <phoneticPr fontId="2"/>
  </si>
  <si>
    <t>1-23-456</t>
    <phoneticPr fontId="2"/>
  </si>
  <si>
    <t>ｸｳｴｲﾊｳｽ102号室</t>
    <rPh sb="10" eb="12">
      <t>ゴウシツ</t>
    </rPh>
    <phoneticPr fontId="2"/>
  </si>
  <si>
    <t>姓名間にスペース</t>
    <rPh sb="0" eb="2">
      <t>セイメイ</t>
    </rPh>
    <rPh sb="2" eb="3">
      <t>アイダ</t>
    </rPh>
    <phoneticPr fontId="2"/>
  </si>
  <si>
    <t>スペースなし</t>
    <phoneticPr fontId="2"/>
  </si>
  <si>
    <t>8桁</t>
    <rPh sb="1" eb="2">
      <t>ケタ</t>
    </rPh>
    <phoneticPr fontId="2"/>
  </si>
  <si>
    <t>姓名間にスペース</t>
    <phoneticPr fontId="2"/>
  </si>
  <si>
    <t>学部学科は不要　12文字以内</t>
    <rPh sb="0" eb="1">
      <t>ガク</t>
    </rPh>
    <rPh sb="1" eb="2">
      <t>ブ</t>
    </rPh>
    <rPh sb="2" eb="4">
      <t>ガッカ</t>
    </rPh>
    <rPh sb="5" eb="7">
      <t>フヨウ</t>
    </rPh>
    <rPh sb="10" eb="12">
      <t>モジ</t>
    </rPh>
    <rPh sb="12" eb="14">
      <t>イナイ</t>
    </rPh>
    <phoneticPr fontId="2"/>
  </si>
  <si>
    <t>株式は記号㈱で入力</t>
    <rPh sb="0" eb="2">
      <t>カブシキ</t>
    </rPh>
    <rPh sb="3" eb="5">
      <t>キゴウ</t>
    </rPh>
    <rPh sb="7" eb="9">
      <t>ニュウリョク</t>
    </rPh>
    <phoneticPr fontId="2"/>
  </si>
  <si>
    <t>設備部部長</t>
    <rPh sb="0" eb="2">
      <t>セツビ</t>
    </rPh>
    <rPh sb="2" eb="3">
      <t>ブ</t>
    </rPh>
    <rPh sb="3" eb="5">
      <t>ブチョウ</t>
    </rPh>
    <phoneticPr fontId="2"/>
  </si>
  <si>
    <t>ハイフン含む</t>
    <rPh sb="4" eb="5">
      <t>フク</t>
    </rPh>
    <phoneticPr fontId="2"/>
  </si>
  <si>
    <t>数字、ハイフンのみ</t>
    <rPh sb="0" eb="2">
      <t>スウジ</t>
    </rPh>
    <phoneticPr fontId="2"/>
  </si>
  <si>
    <t>1.項目の赤字は必ずご入力願います。(所属が決まっていない等、記入が困難な場合は空欄可)</t>
    <rPh sb="2" eb="4">
      <t>コウモク</t>
    </rPh>
    <rPh sb="5" eb="7">
      <t>アカジ</t>
    </rPh>
    <rPh sb="8" eb="9">
      <t>カナラ</t>
    </rPh>
    <rPh sb="11" eb="14">
      <t>ニュウリョクネガ</t>
    </rPh>
    <rPh sb="19" eb="21">
      <t>ショゾク</t>
    </rPh>
    <rPh sb="22" eb="23">
      <t>キ</t>
    </rPh>
    <rPh sb="29" eb="30">
      <t>トウ</t>
    </rPh>
    <rPh sb="31" eb="33">
      <t>キニュウ</t>
    </rPh>
    <rPh sb="34" eb="36">
      <t>コンナン</t>
    </rPh>
    <rPh sb="37" eb="39">
      <t>バアイ</t>
    </rPh>
    <rPh sb="40" eb="42">
      <t>クウラン</t>
    </rPh>
    <rPh sb="42" eb="43">
      <t>カ</t>
    </rPh>
    <phoneticPr fontId="2"/>
  </si>
  <si>
    <t>以上</t>
    <rPh sb="0" eb="2">
      <t>イジョウ</t>
    </rPh>
    <phoneticPr fontId="12"/>
  </si>
  <si>
    <t>・</t>
    <phoneticPr fontId="12"/>
  </si>
  <si>
    <t>記</t>
    <rPh sb="0" eb="1">
      <t>キ</t>
    </rPh>
    <phoneticPr fontId="12"/>
  </si>
  <si>
    <t>同 意 書</t>
    <rPh sb="0" eb="1">
      <t>ドウ</t>
    </rPh>
    <rPh sb="2" eb="3">
      <t>イ</t>
    </rPh>
    <rPh sb="4" eb="5">
      <t>ショ</t>
    </rPh>
    <phoneticPr fontId="12"/>
  </si>
  <si>
    <t>入会申請において、下記内容に同意いたします。</t>
    <rPh sb="0" eb="2">
      <t>ニュウカイ</t>
    </rPh>
    <rPh sb="2" eb="4">
      <t>シンセイ</t>
    </rPh>
    <rPh sb="9" eb="11">
      <t>カキ</t>
    </rPh>
    <rPh sb="11" eb="13">
      <t>ナイヨウ</t>
    </rPh>
    <rPh sb="14" eb="16">
      <t>ドウイ</t>
    </rPh>
    <phoneticPr fontId="12"/>
  </si>
  <si>
    <t>本エクセルの入会予定者は貴学会の定款・規程に同意したものとする。</t>
    <rPh sb="0" eb="1">
      <t>ホン</t>
    </rPh>
    <rPh sb="6" eb="8">
      <t>ニュウカイ</t>
    </rPh>
    <rPh sb="8" eb="10">
      <t>ヨテイ</t>
    </rPh>
    <rPh sb="10" eb="11">
      <t>シャ</t>
    </rPh>
    <rPh sb="12" eb="13">
      <t>キ</t>
    </rPh>
    <rPh sb="13" eb="15">
      <t>ガッカイ</t>
    </rPh>
    <rPh sb="16" eb="18">
      <t>テイカン</t>
    </rPh>
    <rPh sb="19" eb="21">
      <t>キテイ</t>
    </rPh>
    <rPh sb="22" eb="24">
      <t>ドウイ</t>
    </rPh>
    <phoneticPr fontId="2"/>
  </si>
  <si>
    <t>公益社団法人　空気調和・衛生工学会　殿</t>
  </si>
  <si>
    <t>入会予定者に入会意思を十分に確認し、申請を行ったものとする.</t>
    <rPh sb="0" eb="2">
      <t>ニュウカイ</t>
    </rPh>
    <rPh sb="2" eb="4">
      <t>ヨテイ</t>
    </rPh>
    <rPh sb="4" eb="5">
      <t>シャ</t>
    </rPh>
    <rPh sb="6" eb="8">
      <t>ニュウカイ</t>
    </rPh>
    <rPh sb="8" eb="10">
      <t>イシ</t>
    </rPh>
    <rPh sb="11" eb="13">
      <t>ジュウブン</t>
    </rPh>
    <rPh sb="14" eb="16">
      <t>カクニン</t>
    </rPh>
    <rPh sb="18" eb="20">
      <t>シンセイ</t>
    </rPh>
    <rPh sb="21" eb="22">
      <t>オコナ</t>
    </rPh>
    <phoneticPr fontId="2"/>
  </si>
  <si>
    <t>入力日　令和〇〇年〇〇月〇〇日</t>
    <rPh sb="4" eb="6">
      <t>レイワ</t>
    </rPh>
    <rPh sb="8" eb="9">
      <t>ネン</t>
    </rPh>
    <rPh sb="11" eb="12">
      <t>ガツ</t>
    </rPh>
    <rPh sb="14" eb="15">
      <t>ニチ</t>
    </rPh>
    <phoneticPr fontId="12"/>
  </si>
  <si>
    <t>本同意書に関する責任者</t>
  </si>
  <si>
    <t>2.データを取り込む関係上、改行等はご遠慮願います。</t>
    <rPh sb="6" eb="7">
      <t>ト</t>
    </rPh>
    <rPh sb="8" eb="9">
      <t>コ</t>
    </rPh>
    <rPh sb="10" eb="13">
      <t>カンケイジョウ</t>
    </rPh>
    <rPh sb="14" eb="16">
      <t>カイギョウ</t>
    </rPh>
    <rPh sb="16" eb="17">
      <t>トウ</t>
    </rPh>
    <rPh sb="19" eb="22">
      <t>エンリョネガ</t>
    </rPh>
    <phoneticPr fontId="2"/>
  </si>
  <si>
    <t>3.プルダウンとなっているところは選択肢リストにある文字のみ入力願います。</t>
    <rPh sb="17" eb="20">
      <t>センタクシ</t>
    </rPh>
    <rPh sb="26" eb="28">
      <t>モジ</t>
    </rPh>
    <rPh sb="30" eb="33">
      <t>ニュウリョクネガ</t>
    </rPh>
    <phoneticPr fontId="2"/>
  </si>
  <si>
    <t>4.下記入力例と同様の書式で入力願います。</t>
    <rPh sb="2" eb="4">
      <t>カキ</t>
    </rPh>
    <rPh sb="4" eb="6">
      <t>ニュウリョク</t>
    </rPh>
    <rPh sb="6" eb="7">
      <t>レイ</t>
    </rPh>
    <rPh sb="8" eb="10">
      <t>ドウヨウ</t>
    </rPh>
    <rPh sb="11" eb="13">
      <t>ショシキ</t>
    </rPh>
    <rPh sb="14" eb="17">
      <t>ニュウリョクネガ</t>
    </rPh>
    <phoneticPr fontId="2"/>
  </si>
  <si>
    <t>5.必須項目以外も出来る限り入力願います。</t>
    <rPh sb="2" eb="4">
      <t>ヒッス</t>
    </rPh>
    <rPh sb="4" eb="6">
      <t>コウモク</t>
    </rPh>
    <rPh sb="6" eb="8">
      <t>イガイ</t>
    </rPh>
    <rPh sb="9" eb="11">
      <t>デキ</t>
    </rPh>
    <rPh sb="12" eb="13">
      <t>カギ</t>
    </rPh>
    <rPh sb="14" eb="16">
      <t>ニュウリョク</t>
    </rPh>
    <rPh sb="16" eb="17">
      <t>ネガ</t>
    </rPh>
    <phoneticPr fontId="2"/>
  </si>
  <si>
    <t>入会月</t>
    <rPh sb="0" eb="2">
      <t>ニュウカイ</t>
    </rPh>
    <rPh sb="2" eb="3">
      <t>ツキ</t>
    </rPh>
    <phoneticPr fontId="2"/>
  </si>
  <si>
    <t>1月</t>
  </si>
  <si>
    <t>2月</t>
  </si>
  <si>
    <t>3月</t>
  </si>
  <si>
    <t>4月</t>
  </si>
  <si>
    <t>5月</t>
  </si>
  <si>
    <t>6月</t>
  </si>
  <si>
    <t>7月</t>
  </si>
  <si>
    <t>8月</t>
  </si>
  <si>
    <t>9月</t>
  </si>
  <si>
    <t>10月</t>
  </si>
  <si>
    <t>11月</t>
  </si>
  <si>
    <t>12月</t>
  </si>
  <si>
    <t>一人当たり初会費</t>
    <rPh sb="0" eb="2">
      <t>ヒトリ</t>
    </rPh>
    <rPh sb="2" eb="3">
      <t>ア</t>
    </rPh>
    <rPh sb="5" eb="6">
      <t>ハツ</t>
    </rPh>
    <rPh sb="6" eb="8">
      <t>カイヒ</t>
    </rPh>
    <phoneticPr fontId="2"/>
  </si>
  <si>
    <t>4月</t>
    <phoneticPr fontId="2"/>
  </si>
  <si>
    <t>一人当たりの初会費</t>
    <rPh sb="0" eb="2">
      <t>ヒトリ</t>
    </rPh>
    <rPh sb="2" eb="3">
      <t>ア</t>
    </rPh>
    <rPh sb="6" eb="7">
      <t>ハツ</t>
    </rPh>
    <rPh sb="7" eb="9">
      <t>カイヒ</t>
    </rPh>
    <phoneticPr fontId="2"/>
  </si>
  <si>
    <t>入会月(プルダウン)</t>
    <rPh sb="0" eb="2">
      <t>ニュウカイ</t>
    </rPh>
    <rPh sb="2" eb="3">
      <t>ツキ</t>
    </rPh>
    <phoneticPr fontId="2"/>
  </si>
  <si>
    <t>備考</t>
    <rPh sb="0" eb="2">
      <t>ビコウ</t>
    </rPh>
    <phoneticPr fontId="2"/>
  </si>
  <si>
    <t>その他</t>
    <rPh sb="2" eb="3">
      <t>タ</t>
    </rPh>
    <phoneticPr fontId="2"/>
  </si>
  <si>
    <t>返信先:terui@shase.or.jp</t>
    <rPh sb="0" eb="2">
      <t>ヘンシン</t>
    </rPh>
    <rPh sb="2" eb="3">
      <t>サキ</t>
    </rPh>
    <phoneticPr fontId="2"/>
  </si>
  <si>
    <t>お問合せ:03-5206-3612</t>
    <rPh sb="1" eb="3">
      <t>トイアワ</t>
    </rPh>
    <phoneticPr fontId="2"/>
  </si>
  <si>
    <t>注意事項（必ずご確認願います。）</t>
    <rPh sb="0" eb="2">
      <t>チュウイ</t>
    </rPh>
    <rPh sb="2" eb="4">
      <t>ジコウ</t>
    </rPh>
    <rPh sb="5" eb="6">
      <t>カナラ</t>
    </rPh>
    <rPh sb="8" eb="11">
      <t>カクニンネガ</t>
    </rPh>
    <phoneticPr fontId="2"/>
  </si>
  <si>
    <t>SHASE一括入会申込書</t>
    <rPh sb="5" eb="7">
      <t>イッカツ</t>
    </rPh>
    <rPh sb="7" eb="9">
      <t>ニュウカイ</t>
    </rPh>
    <rPh sb="9" eb="12">
      <t>モウシコミショ</t>
    </rPh>
    <phoneticPr fontId="2"/>
  </si>
  <si>
    <t>6.別シートの同意書を必ずご入力願います。</t>
    <rPh sb="2" eb="3">
      <t>ベツ</t>
    </rPh>
    <rPh sb="7" eb="10">
      <t>ドウイショ</t>
    </rPh>
    <rPh sb="11" eb="12">
      <t>カナラ</t>
    </rPh>
    <rPh sb="14" eb="17">
      <t>ニュウリョクネガ</t>
    </rPh>
    <phoneticPr fontId="2"/>
  </si>
  <si>
    <t>7.本エクセルは入力後、下記メールアドレスに返信願います。</t>
    <rPh sb="2" eb="3">
      <t>ホン</t>
    </rPh>
    <rPh sb="8" eb="11">
      <t>ニュウリョクゴ</t>
    </rPh>
    <rPh sb="12" eb="14">
      <t>カキ</t>
    </rPh>
    <rPh sb="22" eb="25">
      <t>ヘンシンネガ</t>
    </rPh>
    <phoneticPr fontId="2"/>
  </si>
  <si>
    <t>8.リストを確認後、請求書をご送付致します。</t>
    <rPh sb="6" eb="8">
      <t>カクニン</t>
    </rPh>
    <rPh sb="8" eb="9">
      <t>ゴ</t>
    </rPh>
    <rPh sb="10" eb="13">
      <t>セイキュウショ</t>
    </rPh>
    <rPh sb="15" eb="18">
      <t>ソウフイタ</t>
    </rPh>
    <phoneticPr fontId="2"/>
  </si>
  <si>
    <t>9.会員番号と入会完了通知は入会月の中旬頃、会員様にメールにて通知いたします。</t>
    <rPh sb="2" eb="4">
      <t>カイイン</t>
    </rPh>
    <rPh sb="4" eb="6">
      <t>バンゴウ</t>
    </rPh>
    <rPh sb="7" eb="9">
      <t>ニュウカイ</t>
    </rPh>
    <rPh sb="9" eb="11">
      <t>カンリョウ</t>
    </rPh>
    <rPh sb="11" eb="13">
      <t>ツウチ</t>
    </rPh>
    <rPh sb="14" eb="16">
      <t>ニュウカイ</t>
    </rPh>
    <rPh sb="16" eb="17">
      <t>ツキ</t>
    </rPh>
    <rPh sb="18" eb="20">
      <t>チュウジュン</t>
    </rPh>
    <rPh sb="20" eb="21">
      <t>コロ</t>
    </rPh>
    <rPh sb="22" eb="25">
      <t>カイインサマ</t>
    </rPh>
    <rPh sb="31" eb="33">
      <t>ツウチ</t>
    </rPh>
    <phoneticPr fontId="2"/>
  </si>
  <si>
    <t>10.ご不明点は下記問い合わせ先にご連絡願います。</t>
    <rPh sb="4" eb="7">
      <t>フメイテン</t>
    </rPh>
    <rPh sb="8" eb="10">
      <t>カキ</t>
    </rPh>
    <rPh sb="10" eb="11">
      <t>ト</t>
    </rPh>
    <rPh sb="12" eb="13">
      <t>ア</t>
    </rPh>
    <rPh sb="15" eb="16">
      <t>サキ</t>
    </rPh>
    <rPh sb="18" eb="21">
      <t>レンラクネガ</t>
    </rPh>
    <phoneticPr fontId="2"/>
  </si>
  <si>
    <t>論文入金日</t>
    <rPh sb="0" eb="2">
      <t>ロンブン</t>
    </rPh>
    <rPh sb="2" eb="4">
      <t>ニュウキン</t>
    </rPh>
    <rPh sb="4" eb="5">
      <t>ビ</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</si>
</sst>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19" x14ac:knownFonts="1">
    <font>
      <sz val="11"/>
      <color theme="1"/>
      <name val="游ゴシック"/>
      <family val="2"/>
      <charset val="128"/>
      <scheme val="minor"/>
    </font>
    <font>
      <sz val="18"/>
      <color theme="3"/>
      <name val="游ゴシック Light"/>
      <family val="2"/>
      <charset val="128"/>
      <scheme val="major"/>
    </font>
    <font>
      <sz val="6"/>
      <name val="游ゴシック"/>
      <family val="2"/>
      <charset val="128"/>
      <scheme val="minor"/>
    </font>
    <font>
      <sz val="11"/>
      <color theme="1"/>
      <name val="游ゴシック"/>
      <family val="3"/>
      <charset val="128"/>
      <scheme val="minor"/>
    </font>
    <font>
      <sz val="11"/>
      <color rgb="FFFF0000"/>
      <name val="游ゴシック"/>
      <family val="2"/>
      <charset val="128"/>
      <scheme val="minor"/>
    </font>
    <font>
      <sz val="11"/>
      <color rgb="FFFF0000"/>
      <name val="游ゴシック"/>
      <family val="3"/>
      <charset val="128"/>
      <scheme val="minor"/>
    </font>
    <font>
      <b/>
      <sz val="11"/>
      <color theme="1"/>
      <name val="游ゴシック"/>
      <family val="3"/>
      <charset val="128"/>
      <scheme val="minor"/>
    </font>
    <font>
      <u/>
      <sz val="11"/>
      <color theme="10"/>
      <name val="游ゴシック"/>
      <family val="2"/>
      <charset val="128"/>
      <scheme val="minor"/>
    </font>
    <font>
      <sz val="11"/>
      <color rgb="FF00B0F0"/>
      <name val="游ゴシック"/>
      <family val="2"/>
      <charset val="128"/>
      <scheme val="minor"/>
    </font>
    <font>
      <sz val="10"/>
      <color theme="1"/>
      <name val="Meiryo UI"/>
      <family val="2"/>
      <charset val="128"/>
    </font>
    <font>
      <sz val="11"/>
      <color theme="1"/>
      <name val="Meiryo UI"/>
      <family val="3"/>
      <charset val="128"/>
    </font>
    <font>
      <sz val="11"/>
      <color theme="1"/>
      <name val="Meiryo UI"/>
      <family val="2"/>
      <charset val="128"/>
    </font>
    <font>
      <sz val="6"/>
      <name val="Meiryo UI"/>
      <family val="2"/>
      <charset val="128"/>
    </font>
    <font>
      <sz val="10"/>
      <color theme="1"/>
      <name val="Meiryo UI"/>
      <family val="3"/>
      <charset val="128"/>
    </font>
    <font>
      <sz val="12"/>
      <color theme="1"/>
      <name val="Meiryo UI"/>
      <family val="2"/>
      <charset val="128"/>
    </font>
    <font>
      <u/>
      <sz val="10"/>
      <color theme="1"/>
      <name val="Meiryo UI"/>
      <family val="2"/>
      <charset val="128"/>
    </font>
    <font>
      <sz val="20"/>
      <color theme="1"/>
      <name val="Meiryo UI"/>
      <family val="2"/>
      <charset val="128"/>
    </font>
    <font>
      <b/>
      <sz val="11"/>
      <color rgb="FFFF0000"/>
      <name val="游ゴシック"/>
      <family val="3"/>
      <charset val="128"/>
      <scheme val="minor"/>
    </font>
    <font>
      <sz val="20"/>
      <color theme="1"/>
      <name val="游ゴシック"/>
      <family val="2"/>
      <charset val="128"/>
      <scheme val="minor"/>
    </font>
  </fonts>
  <fills count="4">
    <fill>
      <patternFill patternType="none"/>
    </fill>
    <fill>
      <patternFill patternType="gray125"/>
    </fill>
    <fill>
      <patternFill patternType="solid">
        <fgColor theme="0" tint="-0.34998626667073579"/>
        <bgColor indexed="64"/>
      </patternFill>
    </fill>
    <fill>
      <patternFill patternType="solid">
        <fgColor theme="0" tint="-0.14999847407452621"/>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alignment vertical="center"/>
    </xf>
    <xf numFmtId="0" fontId="7" fillId="0" borderId="0" applyNumberFormat="0" applyFill="0" applyBorder="0" applyAlignment="0" applyProtection="0">
      <alignment vertical="center"/>
    </xf>
    <xf numFmtId="0" fontId="9" fillId="0" borderId="0">
      <alignment vertical="center"/>
    </xf>
  </cellStyleXfs>
  <cellXfs count="87">
    <xf numFmtId="0" fontId="0" fillId="0" borderId="0" xfId="0">
      <alignment vertical="center"/>
    </xf>
    <xf numFmtId="0" fontId="0" fillId="2" borderId="0" xfId="0" applyFill="1">
      <alignment vertical="center"/>
    </xf>
    <xf numFmtId="0" fontId="0" fillId="2" borderId="1" xfId="0" applyFill="1" applyBorder="1">
      <alignment vertical="center"/>
    </xf>
    <xf numFmtId="0" fontId="0" fillId="2" borderId="2" xfId="0" applyFill="1" applyBorder="1">
      <alignment vertical="center"/>
    </xf>
    <xf numFmtId="0" fontId="0" fillId="2" borderId="3" xfId="0" applyFill="1" applyBorder="1">
      <alignment vertical="center"/>
    </xf>
    <xf numFmtId="0" fontId="0" fillId="2" borderId="4" xfId="0" applyFill="1" applyBorder="1">
      <alignment vertical="center"/>
    </xf>
    <xf numFmtId="0" fontId="0" fillId="2" borderId="5" xfId="0" applyFill="1" applyBorder="1">
      <alignment vertical="center"/>
    </xf>
    <xf numFmtId="0" fontId="0" fillId="2" borderId="6" xfId="0" applyFill="1" applyBorder="1">
      <alignment vertical="center"/>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xf numFmtId="0" fontId="0" fillId="2" borderId="10" xfId="0" applyFill="1" applyBorder="1">
      <alignment vertical="center"/>
    </xf>
    <xf numFmtId="0" fontId="0" fillId="2" borderId="11" xfId="0" applyFill="1" applyBorder="1">
      <alignment vertical="center"/>
    </xf>
    <xf numFmtId="0" fontId="0" fillId="2" borderId="12" xfId="0" applyFill="1" applyBorder="1">
      <alignment vertical="center"/>
    </xf>
    <xf numFmtId="49" fontId="0" fillId="0" borderId="0" xfId="0" applyNumberFormat="1">
      <alignment vertical="center"/>
    </xf>
    <xf numFmtId="49" fontId="6" fillId="0" borderId="0" xfId="0" applyNumberFormat="1" applyFont="1">
      <alignment vertical="center"/>
    </xf>
    <xf numFmtId="49" fontId="0" fillId="0" borderId="1" xfId="0" applyNumberFormat="1" applyBorder="1">
      <alignment vertical="center"/>
    </xf>
    <xf numFmtId="49" fontId="0" fillId="0" borderId="3" xfId="0" applyNumberFormat="1" applyBorder="1">
      <alignment vertical="center"/>
    </xf>
    <xf numFmtId="49" fontId="0" fillId="0" borderId="2" xfId="0" applyNumberFormat="1" applyBorder="1">
      <alignment vertical="center"/>
    </xf>
    <xf numFmtId="49" fontId="0" fillId="0" borderId="4" xfId="0" applyNumberFormat="1" applyBorder="1">
      <alignment vertical="center"/>
    </xf>
    <xf numFmtId="49" fontId="0" fillId="0" borderId="6" xfId="0" applyNumberFormat="1" applyBorder="1">
      <alignment vertical="center"/>
    </xf>
    <xf numFmtId="49" fontId="7" fillId="0" borderId="6" xfId="1" applyNumberFormat="1" applyBorder="1">
      <alignment vertical="center"/>
    </xf>
    <xf numFmtId="49" fontId="0" fillId="0" borderId="5" xfId="0" applyNumberFormat="1" applyBorder="1">
      <alignment vertical="center"/>
    </xf>
    <xf numFmtId="49" fontId="0" fillId="0" borderId="7" xfId="0" applyNumberFormat="1" applyBorder="1">
      <alignment vertical="center"/>
    </xf>
    <xf numFmtId="49" fontId="0" fillId="0" borderId="11" xfId="0" applyNumberFormat="1" applyBorder="1">
      <alignment vertical="center"/>
    </xf>
    <xf numFmtId="49" fontId="0" fillId="0" borderId="8" xfId="0" applyNumberFormat="1" applyBorder="1">
      <alignment vertical="center"/>
    </xf>
    <xf numFmtId="49" fontId="0" fillId="0" borderId="0" xfId="0" applyNumberFormat="1" applyAlignment="1">
      <alignment horizontal="left" vertical="center"/>
    </xf>
    <xf numFmtId="49" fontId="4" fillId="0" borderId="1" xfId="0" applyNumberFormat="1" applyFont="1" applyBorder="1">
      <alignment vertical="center"/>
    </xf>
    <xf numFmtId="49" fontId="5" fillId="0" borderId="3" xfId="0" applyNumberFormat="1" applyFont="1" applyBorder="1">
      <alignment vertical="center"/>
    </xf>
    <xf numFmtId="49" fontId="4" fillId="0" borderId="3" xfId="0" applyNumberFormat="1" applyFont="1" applyBorder="1">
      <alignment vertical="center"/>
    </xf>
    <xf numFmtId="49" fontId="3" fillId="0" borderId="2" xfId="0" applyNumberFormat="1" applyFont="1" applyBorder="1">
      <alignment vertical="center"/>
    </xf>
    <xf numFmtId="49" fontId="8" fillId="0" borderId="0" xfId="0" applyNumberFormat="1" applyFont="1">
      <alignment vertical="center"/>
    </xf>
    <xf numFmtId="0" fontId="9" fillId="0" borderId="0" xfId="2">
      <alignment vertical="center"/>
    </xf>
    <xf numFmtId="0" fontId="9" fillId="0" borderId="0" xfId="2" applyAlignment="1">
      <alignment horizontal="center" vertical="center"/>
    </xf>
    <xf numFmtId="0" fontId="13" fillId="0" borderId="0" xfId="2" applyFont="1" applyAlignment="1">
      <alignment horizontal="center" vertical="center"/>
    </xf>
    <xf numFmtId="0" fontId="14" fillId="0" borderId="0" xfId="2" applyFont="1" applyAlignment="1">
      <alignment horizontal="center" vertical="center"/>
    </xf>
    <xf numFmtId="0" fontId="11" fillId="0" borderId="0" xfId="2" applyFont="1">
      <alignment vertical="center"/>
    </xf>
    <xf numFmtId="0" fontId="9" fillId="0" borderId="16" xfId="2" applyBorder="1">
      <alignment vertical="center"/>
    </xf>
    <xf numFmtId="0" fontId="9" fillId="0" borderId="16" xfId="2" applyBorder="1" applyAlignment="1">
      <alignment horizontal="left" vertical="center"/>
    </xf>
    <xf numFmtId="0" fontId="11" fillId="0" borderId="0" xfId="2" applyFont="1" applyAlignment="1">
      <alignment horizontal="center" vertical="center"/>
    </xf>
    <xf numFmtId="49" fontId="17" fillId="0" borderId="0" xfId="0" applyNumberFormat="1" applyFont="1">
      <alignment vertical="center"/>
    </xf>
    <xf numFmtId="0" fontId="0" fillId="2" borderId="17" xfId="0" applyFill="1" applyBorder="1">
      <alignment vertical="center"/>
    </xf>
    <xf numFmtId="0" fontId="0" fillId="2" borderId="18" xfId="0" applyFill="1" applyBorder="1">
      <alignment vertical="center"/>
    </xf>
    <xf numFmtId="6" fontId="0" fillId="2" borderId="8" xfId="0" applyNumberFormat="1" applyFill="1" applyBorder="1">
      <alignment vertical="center"/>
    </xf>
    <xf numFmtId="6" fontId="0" fillId="2" borderId="10" xfId="0" applyNumberFormat="1" applyFill="1" applyBorder="1">
      <alignment vertical="center"/>
    </xf>
    <xf numFmtId="49" fontId="5" fillId="0" borderId="1" xfId="0" applyNumberFormat="1" applyFont="1" applyBorder="1">
      <alignment vertical="center"/>
    </xf>
    <xf numFmtId="49" fontId="6" fillId="3" borderId="2" xfId="0" applyNumberFormat="1" applyFont="1" applyFill="1" applyBorder="1">
      <alignment vertical="center"/>
    </xf>
    <xf numFmtId="0" fontId="3" fillId="3" borderId="20" xfId="0" applyFont="1" applyFill="1" applyBorder="1">
      <alignment vertical="center"/>
    </xf>
    <xf numFmtId="49" fontId="0" fillId="0" borderId="19" xfId="0" applyNumberFormat="1" applyBorder="1">
      <alignment vertical="center"/>
    </xf>
    <xf numFmtId="49" fontId="0" fillId="0" borderId="21" xfId="0" applyNumberFormat="1" applyBorder="1">
      <alignment vertical="center"/>
    </xf>
    <xf numFmtId="49" fontId="0" fillId="0" borderId="22" xfId="0" applyNumberFormat="1" applyBorder="1">
      <alignment vertical="center"/>
    </xf>
    <xf numFmtId="49" fontId="5" fillId="0" borderId="24" xfId="0" applyNumberFormat="1" applyFont="1" applyBorder="1">
      <alignment vertical="center"/>
    </xf>
    <xf numFmtId="49" fontId="0" fillId="0" borderId="25" xfId="0" applyNumberFormat="1" applyBorder="1">
      <alignment vertical="center"/>
    </xf>
    <xf numFmtId="49" fontId="0" fillId="0" borderId="26" xfId="0" applyNumberFormat="1" applyBorder="1">
      <alignment vertical="center"/>
    </xf>
    <xf numFmtId="49" fontId="0" fillId="0" borderId="27" xfId="0" applyNumberFormat="1" applyBorder="1">
      <alignment vertical="center"/>
    </xf>
    <xf numFmtId="49" fontId="0" fillId="0" borderId="28" xfId="0" applyNumberFormat="1" applyBorder="1">
      <alignment vertical="center"/>
    </xf>
    <xf numFmtId="49" fontId="3" fillId="0" borderId="0" xfId="0" applyNumberFormat="1" applyFont="1" applyAlignment="1">
      <alignment horizontal="left" vertical="center"/>
    </xf>
    <xf numFmtId="49" fontId="3" fillId="0" borderId="33" xfId="0" applyNumberFormat="1" applyFont="1" applyBorder="1" applyAlignment="1">
      <alignment horizontal="left" vertical="center"/>
    </xf>
    <xf numFmtId="49" fontId="3" fillId="0" borderId="34" xfId="0" applyNumberFormat="1" applyFont="1" applyBorder="1" applyAlignment="1">
      <alignment horizontal="left" vertical="center"/>
    </xf>
    <xf numFmtId="49" fontId="3" fillId="0" borderId="35" xfId="0" applyNumberFormat="1" applyFont="1" applyBorder="1" applyAlignment="1">
      <alignment horizontal="left" vertical="center"/>
    </xf>
    <xf numFmtId="49" fontId="18" fillId="0" borderId="0" xfId="0" applyNumberFormat="1" applyFont="1" applyAlignment="1">
      <alignment horizontal="left" vertical="center"/>
    </xf>
    <xf numFmtId="49" fontId="17" fillId="0" borderId="29" xfId="0" applyNumberFormat="1" applyFont="1" applyBorder="1" applyAlignment="1">
      <alignment horizontal="left" vertical="center"/>
    </xf>
    <xf numFmtId="49" fontId="17" fillId="0" borderId="30" xfId="0" applyNumberFormat="1" applyFont="1" applyBorder="1" applyAlignment="1">
      <alignment horizontal="left" vertical="center"/>
    </xf>
    <xf numFmtId="49" fontId="17" fillId="0" borderId="31" xfId="0" applyNumberFormat="1" applyFont="1" applyBorder="1" applyAlignment="1">
      <alignment horizontal="left" vertical="center"/>
    </xf>
    <xf numFmtId="49" fontId="0" fillId="0" borderId="21" xfId="0" applyNumberFormat="1" applyBorder="1" applyAlignment="1">
      <alignment horizontal="left" vertical="center"/>
    </xf>
    <xf numFmtId="49" fontId="0" fillId="0" borderId="0" xfId="0" applyNumberFormat="1" applyAlignment="1">
      <alignment horizontal="left" vertical="center"/>
    </xf>
    <xf numFmtId="49" fontId="0" fillId="0" borderId="32" xfId="0" applyNumberFormat="1" applyBorder="1" applyAlignment="1">
      <alignment horizontal="left" vertical="center"/>
    </xf>
    <xf numFmtId="49" fontId="3" fillId="0" borderId="21" xfId="0" applyNumberFormat="1" applyFont="1" applyBorder="1" applyAlignment="1">
      <alignment horizontal="left" vertical="center"/>
    </xf>
    <xf numFmtId="49" fontId="3" fillId="0" borderId="0" xfId="0" applyNumberFormat="1" applyFont="1" applyAlignment="1">
      <alignment horizontal="left" vertical="center"/>
    </xf>
    <xf numFmtId="49" fontId="3" fillId="0" borderId="32" xfId="0" applyNumberFormat="1" applyFont="1" applyBorder="1" applyAlignment="1">
      <alignment horizontal="left" vertical="center"/>
    </xf>
    <xf numFmtId="49" fontId="5" fillId="0" borderId="21" xfId="0" applyNumberFormat="1" applyFont="1" applyBorder="1" applyAlignment="1">
      <alignment horizontal="left" vertical="center"/>
    </xf>
    <xf numFmtId="49" fontId="5" fillId="0" borderId="0" xfId="0" applyNumberFormat="1" applyFont="1" applyAlignment="1">
      <alignment horizontal="left" vertical="center"/>
    </xf>
    <xf numFmtId="49" fontId="5" fillId="0" borderId="32" xfId="0" applyNumberFormat="1" applyFont="1" applyBorder="1" applyAlignment="1">
      <alignment horizontal="left" vertical="center"/>
    </xf>
    <xf numFmtId="49" fontId="0" fillId="0" borderId="13" xfId="0" applyNumberFormat="1" applyBorder="1" applyAlignment="1">
      <alignment horizontal="center" vertical="center"/>
    </xf>
    <xf numFmtId="49" fontId="3" fillId="0" borderId="14" xfId="0" applyNumberFormat="1" applyFont="1" applyBorder="1" applyAlignment="1">
      <alignment horizontal="center" vertical="center"/>
    </xf>
    <xf numFmtId="49" fontId="3" fillId="0" borderId="23" xfId="0" applyNumberFormat="1" applyFont="1" applyBorder="1" applyAlignment="1">
      <alignment horizontal="center" vertical="center"/>
    </xf>
    <xf numFmtId="49" fontId="3" fillId="0" borderId="15" xfId="0" applyNumberFormat="1" applyFont="1" applyBorder="1" applyAlignment="1">
      <alignment horizontal="center" vertical="center"/>
    </xf>
    <xf numFmtId="0" fontId="11" fillId="0" borderId="16" xfId="2" applyFont="1" applyBorder="1" applyAlignment="1">
      <alignment horizontal="left" vertical="center"/>
    </xf>
    <xf numFmtId="0" fontId="10" fillId="0" borderId="16" xfId="2" applyFont="1" applyBorder="1" applyAlignment="1">
      <alignment horizontal="left" vertical="center"/>
    </xf>
    <xf numFmtId="0" fontId="16" fillId="3" borderId="0" xfId="2" applyFont="1" applyFill="1" applyAlignment="1">
      <alignment horizontal="center" vertical="center"/>
    </xf>
    <xf numFmtId="0" fontId="15" fillId="0" borderId="0" xfId="2" applyFont="1" applyAlignment="1">
      <alignment horizontal="center" vertical="center"/>
    </xf>
    <xf numFmtId="0" fontId="4" fillId="0" borderId="11" xfId="0" applyFont="1" applyFill="1" applyBorder="1">
      <alignment vertical="center"/>
    </xf>
    <xf numFmtId="0" fontId="5" fillId="0" borderId="11" xfId="0" applyFont="1" applyFill="1" applyBorder="1">
      <alignment vertical="center"/>
    </xf>
    <xf numFmtId="0" fontId="0" fillId="0" borderId="11" xfId="0" applyFill="1" applyBorder="1">
      <alignment vertical="center"/>
    </xf>
    <xf numFmtId="0" fontId="0" fillId="0" borderId="0" xfId="0" applyFill="1">
      <alignment vertical="center"/>
    </xf>
    <xf numFmtId="14" fontId="0" fillId="0" borderId="11" xfId="0" applyNumberFormat="1" applyFill="1" applyBorder="1">
      <alignment vertical="center"/>
    </xf>
    <xf numFmtId="0" fontId="3" fillId="0" borderId="11" xfId="0" applyFont="1" applyFill="1" applyBorder="1">
      <alignment vertical="center"/>
    </xf>
  </cellXfs>
  <cellStyles count="3">
    <cellStyle name="ハイパーリンク" xfId="1" builtinId="8"/>
    <cellStyle name="標準" xfId="0" builtinId="0"/>
    <cellStyle name="標準 2" xfId="2" xr:uid="{6F2E75BB-66E3-4841-AD78-877C4F5F3B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kuukitaro@shase.or.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4D8AB-62B0-4073-952C-C191F0DA8C1F}">
  <dimension ref="A1:AG5025"/>
  <sheetViews>
    <sheetView tabSelected="1" zoomScale="70" zoomScaleNormal="70" workbookViewId="0">
      <selection activeCell="A28" sqref="A28"/>
    </sheetView>
  </sheetViews>
  <sheetFormatPr defaultRowHeight="18.75" x14ac:dyDescent="0.4"/>
  <cols>
    <col min="1" max="1" width="18.875" style="23" bestFit="1" customWidth="1"/>
    <col min="2" max="2" width="17.75" style="24" customWidth="1"/>
    <col min="3" max="3" width="17.25" style="24" customWidth="1"/>
    <col min="4" max="4" width="22.625" style="24" bestFit="1" customWidth="1"/>
    <col min="5" max="5" width="15.125" style="24" customWidth="1"/>
    <col min="6" max="8" width="26.5" style="24" customWidth="1"/>
    <col min="9" max="9" width="26.5" style="25" customWidth="1"/>
    <col min="10" max="10" width="19.25" style="23" bestFit="1" customWidth="1"/>
    <col min="11" max="11" width="25.5" style="24" bestFit="1" customWidth="1"/>
    <col min="12" max="13" width="14.875" style="24" customWidth="1"/>
    <col min="14" max="14" width="13" style="24" bestFit="1" customWidth="1"/>
    <col min="15" max="15" width="21" style="24" bestFit="1" customWidth="1"/>
    <col min="16" max="16" width="9" style="24"/>
    <col min="17" max="17" width="19.25" style="24" bestFit="1" customWidth="1"/>
    <col min="18" max="18" width="9" style="25"/>
    <col min="19" max="19" width="15.125" style="23" bestFit="1" customWidth="1"/>
    <col min="20" max="20" width="13" style="24" bestFit="1" customWidth="1"/>
    <col min="21" max="21" width="9.25" style="24" bestFit="1" customWidth="1"/>
    <col min="22" max="22" width="11" style="24" bestFit="1" customWidth="1"/>
    <col min="23" max="23" width="19.25" style="24" bestFit="1" customWidth="1"/>
    <col min="24" max="24" width="15.875" style="25" bestFit="1" customWidth="1"/>
    <col min="25" max="25" width="11" style="23" bestFit="1" customWidth="1"/>
    <col min="26" max="26" width="9.25" style="24" bestFit="1" customWidth="1"/>
    <col min="27" max="29" width="11" style="24" bestFit="1" customWidth="1"/>
    <col min="30" max="30" width="7.5" style="24" bestFit="1" customWidth="1"/>
    <col min="31" max="31" width="23.5" style="53" bestFit="1" customWidth="1"/>
    <col min="32" max="32" width="7.5" style="54" bestFit="1" customWidth="1"/>
    <col min="33" max="16384" width="9" style="14"/>
  </cols>
  <sheetData>
    <row r="1" spans="1:32" ht="33.75" thickBot="1" x14ac:dyDescent="0.45">
      <c r="A1" s="60" t="s">
        <v>216</v>
      </c>
      <c r="B1" s="60"/>
      <c r="C1" s="60"/>
      <c r="D1" s="60"/>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row>
    <row r="2" spans="1:32" x14ac:dyDescent="0.4">
      <c r="A2" s="61" t="s">
        <v>215</v>
      </c>
      <c r="B2" s="62"/>
      <c r="C2" s="62"/>
      <c r="D2" s="63"/>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1:32" x14ac:dyDescent="0.4">
      <c r="A3" s="64" t="s">
        <v>179</v>
      </c>
      <c r="B3" s="65"/>
      <c r="C3" s="65"/>
      <c r="D3" s="66"/>
      <c r="E3" s="26"/>
      <c r="F3" s="14"/>
      <c r="G3" s="14"/>
      <c r="H3" s="40"/>
      <c r="I3" s="14"/>
      <c r="J3" s="14"/>
      <c r="K3" s="14"/>
      <c r="L3" s="14"/>
      <c r="M3" s="14"/>
      <c r="N3" s="14"/>
      <c r="O3" s="14"/>
      <c r="P3" s="14"/>
      <c r="Q3" s="14"/>
      <c r="R3" s="14"/>
      <c r="S3" s="14"/>
      <c r="T3" s="14"/>
      <c r="U3" s="14"/>
      <c r="V3" s="14"/>
      <c r="W3" s="14"/>
      <c r="X3" s="14"/>
      <c r="Y3" s="14"/>
      <c r="Z3" s="14"/>
      <c r="AA3" s="14"/>
      <c r="AB3" s="14"/>
      <c r="AC3" s="14"/>
      <c r="AD3" s="14"/>
      <c r="AE3" s="14"/>
      <c r="AF3" s="14"/>
    </row>
    <row r="4" spans="1:32" x14ac:dyDescent="0.4">
      <c r="A4" s="67" t="s">
        <v>190</v>
      </c>
      <c r="B4" s="68"/>
      <c r="C4" s="68"/>
      <c r="D4" s="69"/>
      <c r="E4" s="56"/>
      <c r="F4" s="14"/>
      <c r="G4" s="14"/>
      <c r="H4" s="14"/>
      <c r="I4" s="14"/>
      <c r="J4" s="14"/>
      <c r="K4" s="14"/>
      <c r="L4" s="14"/>
      <c r="M4" s="14"/>
      <c r="N4" s="14"/>
      <c r="O4" s="14"/>
      <c r="P4" s="14"/>
      <c r="Q4" s="14"/>
      <c r="R4" s="14"/>
      <c r="S4" s="14"/>
      <c r="T4" s="14"/>
      <c r="U4" s="14"/>
      <c r="V4" s="14"/>
      <c r="W4" s="14"/>
      <c r="X4" s="14"/>
      <c r="Y4" s="14"/>
      <c r="Z4" s="14"/>
      <c r="AA4" s="14"/>
      <c r="AB4" s="14"/>
      <c r="AC4" s="14"/>
      <c r="AD4" s="14"/>
      <c r="AE4" s="14"/>
      <c r="AF4" s="14"/>
    </row>
    <row r="5" spans="1:32" x14ac:dyDescent="0.4">
      <c r="A5" s="64" t="s">
        <v>191</v>
      </c>
      <c r="B5" s="65"/>
      <c r="C5" s="65"/>
      <c r="D5" s="66"/>
      <c r="E5" s="26"/>
      <c r="F5" s="14"/>
      <c r="G5" s="14"/>
      <c r="H5" s="40"/>
      <c r="I5" s="14"/>
      <c r="J5" s="14"/>
      <c r="K5" s="14"/>
      <c r="L5" s="14"/>
      <c r="M5" s="14"/>
      <c r="N5" s="14"/>
      <c r="O5" s="14"/>
      <c r="P5" s="14"/>
      <c r="Q5" s="14"/>
      <c r="R5" s="14"/>
      <c r="S5" s="14"/>
      <c r="T5" s="14"/>
      <c r="U5" s="14"/>
      <c r="V5" s="14"/>
      <c r="W5" s="14"/>
      <c r="X5" s="14"/>
      <c r="Y5" s="14"/>
      <c r="Z5" s="14"/>
      <c r="AA5" s="14"/>
      <c r="AB5" s="14"/>
      <c r="AC5" s="14"/>
      <c r="AD5" s="14"/>
      <c r="AE5" s="14"/>
      <c r="AF5" s="14"/>
    </row>
    <row r="6" spans="1:32" x14ac:dyDescent="0.4">
      <c r="A6" s="64" t="s">
        <v>192</v>
      </c>
      <c r="B6" s="65"/>
      <c r="C6" s="65"/>
      <c r="D6" s="66"/>
      <c r="E6" s="26"/>
      <c r="F6" s="14"/>
      <c r="G6" s="14"/>
      <c r="H6" s="14"/>
      <c r="I6" s="14"/>
      <c r="J6" s="14"/>
      <c r="K6" s="14"/>
      <c r="L6" s="14"/>
      <c r="M6" s="14"/>
      <c r="N6" s="14"/>
      <c r="O6" s="14"/>
      <c r="P6" s="14"/>
      <c r="Q6" s="14"/>
      <c r="R6" s="14"/>
      <c r="S6" s="14"/>
      <c r="T6" s="14"/>
      <c r="U6" s="14"/>
      <c r="V6" s="14"/>
      <c r="W6" s="14"/>
      <c r="X6" s="14"/>
      <c r="Y6" s="14"/>
      <c r="Z6" s="14"/>
      <c r="AA6" s="14"/>
      <c r="AB6" s="14"/>
      <c r="AC6" s="14"/>
      <c r="AD6" s="14"/>
      <c r="AE6" s="14"/>
      <c r="AF6" s="14"/>
    </row>
    <row r="7" spans="1:32" x14ac:dyDescent="0.4">
      <c r="A7" s="64" t="s">
        <v>193</v>
      </c>
      <c r="B7" s="65"/>
      <c r="C7" s="65"/>
      <c r="D7" s="66"/>
      <c r="E7" s="26"/>
      <c r="F7" s="14"/>
      <c r="G7" s="14"/>
      <c r="H7" s="40"/>
      <c r="I7" s="14"/>
      <c r="J7" s="14"/>
      <c r="K7" s="14"/>
      <c r="L7" s="14"/>
      <c r="M7" s="14"/>
      <c r="N7" s="14"/>
      <c r="O7" s="14"/>
      <c r="P7" s="14"/>
      <c r="Q7" s="14"/>
      <c r="R7" s="14"/>
      <c r="S7" s="14"/>
      <c r="T7" s="14"/>
      <c r="U7" s="14"/>
      <c r="V7" s="14"/>
      <c r="W7" s="14"/>
      <c r="X7" s="14"/>
      <c r="Y7" s="14"/>
      <c r="Z7" s="14"/>
      <c r="AA7" s="14"/>
      <c r="AB7" s="14"/>
      <c r="AC7" s="14"/>
      <c r="AD7" s="14"/>
      <c r="AE7" s="14"/>
      <c r="AF7" s="14"/>
    </row>
    <row r="8" spans="1:32" x14ac:dyDescent="0.4">
      <c r="A8" s="67" t="s">
        <v>217</v>
      </c>
      <c r="B8" s="68"/>
      <c r="C8" s="68"/>
      <c r="D8" s="69"/>
      <c r="E8" s="26"/>
      <c r="F8" s="14"/>
      <c r="G8" s="14"/>
      <c r="H8" s="14"/>
      <c r="I8" s="14"/>
      <c r="J8" s="14"/>
      <c r="K8" s="14"/>
      <c r="L8" s="14"/>
      <c r="M8" s="14"/>
      <c r="N8" s="14"/>
      <c r="O8" s="14"/>
      <c r="P8" s="14"/>
      <c r="Q8" s="14"/>
      <c r="R8" s="14"/>
      <c r="S8" s="14"/>
      <c r="T8" s="14"/>
      <c r="U8" s="14"/>
      <c r="V8" s="14"/>
      <c r="W8" s="14"/>
      <c r="X8" s="14"/>
      <c r="Y8" s="14"/>
      <c r="Z8" s="14"/>
      <c r="AA8" s="14"/>
      <c r="AB8" s="14"/>
      <c r="AC8" s="14"/>
      <c r="AD8" s="14"/>
      <c r="AE8" s="14"/>
      <c r="AF8" s="14"/>
    </row>
    <row r="9" spans="1:32" x14ac:dyDescent="0.4">
      <c r="A9" s="64" t="s">
        <v>218</v>
      </c>
      <c r="B9" s="65"/>
      <c r="C9" s="65"/>
      <c r="D9" s="66"/>
      <c r="E9" s="26"/>
      <c r="F9" s="14"/>
      <c r="G9" s="14"/>
      <c r="H9" s="14"/>
      <c r="I9" s="14"/>
      <c r="J9" s="14"/>
      <c r="K9" s="14"/>
      <c r="L9" s="14"/>
      <c r="M9" s="14"/>
      <c r="N9" s="14"/>
      <c r="O9" s="14"/>
      <c r="P9" s="14"/>
      <c r="Q9" s="14"/>
      <c r="R9" s="14"/>
      <c r="S9" s="14"/>
      <c r="T9" s="14"/>
      <c r="U9" s="14"/>
      <c r="V9" s="14"/>
      <c r="W9" s="14"/>
      <c r="X9" s="14"/>
      <c r="Y9" s="14"/>
      <c r="Z9" s="14"/>
      <c r="AA9" s="14"/>
      <c r="AB9" s="14"/>
      <c r="AC9" s="14"/>
      <c r="AD9" s="14"/>
      <c r="AE9" s="14"/>
      <c r="AF9" s="14"/>
    </row>
    <row r="10" spans="1:32" x14ac:dyDescent="0.4">
      <c r="A10" s="64" t="s">
        <v>219</v>
      </c>
      <c r="B10" s="65"/>
      <c r="C10" s="65"/>
      <c r="D10" s="66"/>
      <c r="E10" s="26"/>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row>
    <row r="11" spans="1:32" x14ac:dyDescent="0.4">
      <c r="A11" s="64" t="s">
        <v>220</v>
      </c>
      <c r="B11" s="65"/>
      <c r="C11" s="65"/>
      <c r="D11" s="66"/>
      <c r="E11" s="26"/>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row>
    <row r="12" spans="1:32" x14ac:dyDescent="0.4">
      <c r="A12" s="67" t="s">
        <v>221</v>
      </c>
      <c r="B12" s="68"/>
      <c r="C12" s="68"/>
      <c r="D12" s="69"/>
      <c r="E12" s="56"/>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row>
    <row r="13" spans="1:32" x14ac:dyDescent="0.4">
      <c r="A13" s="70"/>
      <c r="B13" s="71"/>
      <c r="C13" s="71"/>
      <c r="D13" s="72"/>
      <c r="E13" s="26"/>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row>
    <row r="14" spans="1:32" x14ac:dyDescent="0.4">
      <c r="A14" s="67" t="s">
        <v>213</v>
      </c>
      <c r="B14" s="68"/>
      <c r="C14" s="68"/>
      <c r="D14" s="69"/>
      <c r="E14" s="26"/>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row>
    <row r="15" spans="1:32" ht="19.5" thickBot="1" x14ac:dyDescent="0.45">
      <c r="A15" s="57" t="s">
        <v>214</v>
      </c>
      <c r="B15" s="58"/>
      <c r="C15" s="58"/>
      <c r="D15" s="59"/>
      <c r="E15" s="26"/>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row>
    <row r="16" spans="1:32" x14ac:dyDescent="0.4">
      <c r="A16" s="14"/>
      <c r="B16" s="26"/>
      <c r="C16" s="26"/>
      <c r="D16" s="26"/>
      <c r="E16" s="26"/>
      <c r="F16" s="26"/>
      <c r="G16" s="26"/>
      <c r="H16" s="26"/>
      <c r="I16" s="26"/>
      <c r="J16" s="26"/>
      <c r="K16" s="14"/>
      <c r="L16" s="14"/>
      <c r="M16" s="14"/>
      <c r="N16" s="14"/>
      <c r="O16" s="14"/>
      <c r="P16" s="14"/>
      <c r="Q16" s="14"/>
      <c r="R16" s="14"/>
      <c r="S16" s="14"/>
      <c r="T16" s="14"/>
      <c r="U16" s="14"/>
      <c r="V16" s="14"/>
      <c r="W16" s="14"/>
      <c r="X16" s="14"/>
      <c r="Y16" s="14"/>
      <c r="Z16" s="14"/>
      <c r="AA16" s="14"/>
      <c r="AB16" s="14"/>
      <c r="AC16" s="14"/>
      <c r="AD16" s="14"/>
      <c r="AE16" s="14"/>
      <c r="AF16" s="14"/>
    </row>
    <row r="17" spans="1:33" ht="19.5" thickBot="1" x14ac:dyDescent="0.45">
      <c r="A17" s="14"/>
      <c r="B17" s="15" t="s">
        <v>164</v>
      </c>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row>
    <row r="18" spans="1:33" ht="19.5" thickBot="1" x14ac:dyDescent="0.45">
      <c r="A18" s="73" t="s">
        <v>86</v>
      </c>
      <c r="B18" s="74"/>
      <c r="C18" s="74"/>
      <c r="D18" s="74"/>
      <c r="E18" s="74"/>
      <c r="F18" s="74"/>
      <c r="G18" s="74"/>
      <c r="H18" s="74"/>
      <c r="I18" s="76"/>
      <c r="J18" s="73" t="s">
        <v>87</v>
      </c>
      <c r="K18" s="74"/>
      <c r="L18" s="74"/>
      <c r="M18" s="74"/>
      <c r="N18" s="74"/>
      <c r="O18" s="74"/>
      <c r="P18" s="74"/>
      <c r="Q18" s="74"/>
      <c r="R18" s="76"/>
      <c r="S18" s="73" t="s">
        <v>94</v>
      </c>
      <c r="T18" s="74"/>
      <c r="U18" s="74"/>
      <c r="V18" s="74"/>
      <c r="W18" s="74"/>
      <c r="X18" s="76"/>
      <c r="Y18" s="73" t="s">
        <v>113</v>
      </c>
      <c r="Z18" s="74"/>
      <c r="AA18" s="74"/>
      <c r="AB18" s="74"/>
      <c r="AC18" s="74"/>
      <c r="AD18" s="74"/>
      <c r="AE18" s="76"/>
      <c r="AF18" s="50" t="s">
        <v>212</v>
      </c>
    </row>
    <row r="19" spans="1:33" ht="19.5" thickBot="1" x14ac:dyDescent="0.45">
      <c r="A19" s="27" t="s">
        <v>1</v>
      </c>
      <c r="B19" s="28" t="s">
        <v>2</v>
      </c>
      <c r="C19" s="28" t="s">
        <v>3</v>
      </c>
      <c r="D19" s="28" t="s">
        <v>8</v>
      </c>
      <c r="E19" s="17" t="s">
        <v>120</v>
      </c>
      <c r="F19" s="29" t="s">
        <v>85</v>
      </c>
      <c r="G19" s="28" t="s">
        <v>98</v>
      </c>
      <c r="H19" s="29" t="s">
        <v>114</v>
      </c>
      <c r="I19" s="18" t="s">
        <v>118</v>
      </c>
      <c r="J19" s="27" t="s">
        <v>4</v>
      </c>
      <c r="K19" s="29" t="s">
        <v>5</v>
      </c>
      <c r="L19" s="29" t="s">
        <v>6</v>
      </c>
      <c r="M19" s="28" t="s">
        <v>92</v>
      </c>
      <c r="N19" s="28" t="s">
        <v>88</v>
      </c>
      <c r="O19" s="28" t="s">
        <v>147</v>
      </c>
      <c r="P19" s="28" t="s">
        <v>90</v>
      </c>
      <c r="Q19" s="28" t="s">
        <v>91</v>
      </c>
      <c r="R19" s="30" t="s">
        <v>93</v>
      </c>
      <c r="S19" s="16" t="s">
        <v>92</v>
      </c>
      <c r="T19" s="17" t="s">
        <v>88</v>
      </c>
      <c r="U19" s="17" t="s">
        <v>89</v>
      </c>
      <c r="V19" s="17" t="s">
        <v>90</v>
      </c>
      <c r="W19" s="17" t="s">
        <v>91</v>
      </c>
      <c r="X19" s="18" t="s">
        <v>93</v>
      </c>
      <c r="Y19" s="27" t="s">
        <v>100</v>
      </c>
      <c r="Z19" s="28" t="s">
        <v>102</v>
      </c>
      <c r="AA19" s="28" t="s">
        <v>104</v>
      </c>
      <c r="AB19" s="28" t="s">
        <v>106</v>
      </c>
      <c r="AC19" s="28" t="s">
        <v>108</v>
      </c>
      <c r="AD19" s="28" t="s">
        <v>110</v>
      </c>
      <c r="AE19" s="51" t="s">
        <v>111</v>
      </c>
      <c r="AF19" s="50" t="s">
        <v>211</v>
      </c>
    </row>
    <row r="20" spans="1:33" x14ac:dyDescent="0.4">
      <c r="A20" s="19" t="s">
        <v>154</v>
      </c>
      <c r="B20" s="20" t="s">
        <v>155</v>
      </c>
      <c r="C20" s="20">
        <v>19900101</v>
      </c>
      <c r="D20" s="21" t="s">
        <v>156</v>
      </c>
      <c r="E20" s="20" t="s">
        <v>153</v>
      </c>
      <c r="F20" s="20" t="s">
        <v>21</v>
      </c>
      <c r="G20" s="20" t="s">
        <v>97</v>
      </c>
      <c r="H20" s="20" t="s">
        <v>116</v>
      </c>
      <c r="I20" s="22" t="s">
        <v>157</v>
      </c>
      <c r="J20" s="19" t="s">
        <v>20</v>
      </c>
      <c r="K20" s="20" t="s">
        <v>158</v>
      </c>
      <c r="L20" s="20" t="s">
        <v>176</v>
      </c>
      <c r="M20" s="20" t="s">
        <v>159</v>
      </c>
      <c r="N20" s="20" t="s">
        <v>160</v>
      </c>
      <c r="O20" s="20" t="s">
        <v>43</v>
      </c>
      <c r="P20" s="20" t="s">
        <v>162</v>
      </c>
      <c r="Q20" s="20" t="s">
        <v>161</v>
      </c>
      <c r="R20" s="22" t="s">
        <v>163</v>
      </c>
      <c r="S20" s="19" t="s">
        <v>165</v>
      </c>
      <c r="T20" s="20" t="s">
        <v>166</v>
      </c>
      <c r="U20" s="20" t="s">
        <v>44</v>
      </c>
      <c r="V20" s="20" t="s">
        <v>167</v>
      </c>
      <c r="W20" s="20" t="s">
        <v>168</v>
      </c>
      <c r="X20" s="22" t="s">
        <v>169</v>
      </c>
      <c r="Y20" s="19" t="s">
        <v>96</v>
      </c>
      <c r="Z20" s="20" t="s">
        <v>97</v>
      </c>
      <c r="AA20" s="20" t="s">
        <v>97</v>
      </c>
      <c r="AB20" s="20" t="s">
        <v>97</v>
      </c>
      <c r="AC20" s="20" t="s">
        <v>97</v>
      </c>
      <c r="AD20" s="20" t="s">
        <v>97</v>
      </c>
      <c r="AE20" s="52" t="s">
        <v>96</v>
      </c>
      <c r="AF20" s="52"/>
      <c r="AG20" s="49"/>
    </row>
    <row r="21" spans="1:33" x14ac:dyDescent="0.4">
      <c r="A21" s="31" t="s">
        <v>170</v>
      </c>
      <c r="B21" s="31" t="s">
        <v>171</v>
      </c>
      <c r="C21" s="31" t="s">
        <v>172</v>
      </c>
      <c r="D21" s="31"/>
      <c r="E21" s="31" t="s">
        <v>173</v>
      </c>
      <c r="F21" s="31"/>
      <c r="G21" s="31"/>
      <c r="H21" s="31"/>
      <c r="I21" s="31" t="s">
        <v>174</v>
      </c>
      <c r="J21" s="31"/>
      <c r="K21" s="31" t="s">
        <v>175</v>
      </c>
      <c r="L21" s="31" t="s">
        <v>171</v>
      </c>
      <c r="M21" s="31" t="s">
        <v>177</v>
      </c>
      <c r="N21" s="31" t="s">
        <v>177</v>
      </c>
      <c r="O21" s="31"/>
      <c r="P21" s="31"/>
      <c r="Q21" s="31" t="s">
        <v>178</v>
      </c>
      <c r="R21" s="31"/>
      <c r="S21" s="31" t="s">
        <v>177</v>
      </c>
      <c r="T21" s="31" t="s">
        <v>177</v>
      </c>
      <c r="U21" s="31"/>
      <c r="V21" s="31"/>
      <c r="W21" s="31" t="s">
        <v>178</v>
      </c>
      <c r="X21" s="31"/>
      <c r="Y21" s="31"/>
      <c r="Z21" s="31"/>
      <c r="AA21" s="31"/>
      <c r="AB21" s="31"/>
      <c r="AC21" s="31"/>
      <c r="AD21" s="31"/>
      <c r="AE21" s="31"/>
      <c r="AF21" s="14"/>
    </row>
    <row r="22" spans="1:33" ht="19.5" thickBot="1" x14ac:dyDescent="0.4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14"/>
    </row>
    <row r="23" spans="1:33" ht="19.5" thickBot="1" x14ac:dyDescent="0.45">
      <c r="A23" s="45" t="s">
        <v>210</v>
      </c>
      <c r="B23" s="46" t="s">
        <v>209</v>
      </c>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14"/>
    </row>
    <row r="24" spans="1:33" ht="19.5" thickBot="1" x14ac:dyDescent="0.45">
      <c r="A24" s="48" t="s">
        <v>198</v>
      </c>
      <c r="B24" s="47">
        <f>_xlfn.IFS(A24=置換コード!B17,置換コード!C17,A24=置換コード!B18,置換コード!C18,A24=置換コード!B19,置換コード!C19,A24=置換コード!B20,置換コード!C20,A24=置換コード!B21,置換コード!C21,A24=置換コード!B22,置換コード!C22,A24=置換コード!B23,置換コード!C23,A24=置換コード!B24,置換コード!C24,A24=置換コード!B25,置換コード!C25,A24=置換コード!B26,置換コード!C26,A24=置換コード!B27,置換コード!C27,A24=置換コード!B28,置換コード!C28)</f>
        <v>11800</v>
      </c>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14"/>
    </row>
    <row r="25" spans="1:33" ht="19.5" thickBot="1" x14ac:dyDescent="0.4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14"/>
    </row>
    <row r="26" spans="1:33" ht="19.5" thickBot="1" x14ac:dyDescent="0.45">
      <c r="A26" s="73" t="s">
        <v>86</v>
      </c>
      <c r="B26" s="74"/>
      <c r="C26" s="74"/>
      <c r="D26" s="74"/>
      <c r="E26" s="74"/>
      <c r="F26" s="74"/>
      <c r="G26" s="74"/>
      <c r="H26" s="74"/>
      <c r="I26" s="76"/>
      <c r="J26" s="73" t="s">
        <v>87</v>
      </c>
      <c r="K26" s="74"/>
      <c r="L26" s="74"/>
      <c r="M26" s="74"/>
      <c r="N26" s="74"/>
      <c r="O26" s="74"/>
      <c r="P26" s="74"/>
      <c r="Q26" s="74"/>
      <c r="R26" s="76"/>
      <c r="S26" s="73" t="s">
        <v>94</v>
      </c>
      <c r="T26" s="74"/>
      <c r="U26" s="74"/>
      <c r="V26" s="74"/>
      <c r="W26" s="74"/>
      <c r="X26" s="76"/>
      <c r="Y26" s="73" t="s">
        <v>113</v>
      </c>
      <c r="Z26" s="74"/>
      <c r="AA26" s="74"/>
      <c r="AB26" s="74"/>
      <c r="AC26" s="74"/>
      <c r="AD26" s="74"/>
      <c r="AE26" s="75"/>
      <c r="AF26" s="50" t="s">
        <v>212</v>
      </c>
    </row>
    <row r="27" spans="1:33" ht="19.5" thickBot="1" x14ac:dyDescent="0.45">
      <c r="A27" s="27" t="s">
        <v>1</v>
      </c>
      <c r="B27" s="28" t="s">
        <v>2</v>
      </c>
      <c r="C27" s="28" t="s">
        <v>3</v>
      </c>
      <c r="D27" s="28" t="s">
        <v>8</v>
      </c>
      <c r="E27" s="17" t="s">
        <v>120</v>
      </c>
      <c r="F27" s="29" t="s">
        <v>85</v>
      </c>
      <c r="G27" s="28" t="s">
        <v>98</v>
      </c>
      <c r="H27" s="29" t="s">
        <v>114</v>
      </c>
      <c r="I27" s="18" t="s">
        <v>118</v>
      </c>
      <c r="J27" s="27" t="s">
        <v>4</v>
      </c>
      <c r="K27" s="29" t="s">
        <v>5</v>
      </c>
      <c r="L27" s="29" t="s">
        <v>6</v>
      </c>
      <c r="M27" s="28" t="s">
        <v>92</v>
      </c>
      <c r="N27" s="28" t="s">
        <v>88</v>
      </c>
      <c r="O27" s="28" t="s">
        <v>147</v>
      </c>
      <c r="P27" s="28" t="s">
        <v>90</v>
      </c>
      <c r="Q27" s="28" t="s">
        <v>91</v>
      </c>
      <c r="R27" s="30" t="s">
        <v>93</v>
      </c>
      <c r="S27" s="16" t="s">
        <v>92</v>
      </c>
      <c r="T27" s="17" t="s">
        <v>88</v>
      </c>
      <c r="U27" s="17" t="s">
        <v>89</v>
      </c>
      <c r="V27" s="17" t="s">
        <v>90</v>
      </c>
      <c r="W27" s="17" t="s">
        <v>91</v>
      </c>
      <c r="X27" s="18" t="s">
        <v>93</v>
      </c>
      <c r="Y27" s="27" t="s">
        <v>100</v>
      </c>
      <c r="Z27" s="28" t="s">
        <v>102</v>
      </c>
      <c r="AA27" s="28" t="s">
        <v>104</v>
      </c>
      <c r="AB27" s="28" t="s">
        <v>106</v>
      </c>
      <c r="AC27" s="28" t="s">
        <v>108</v>
      </c>
      <c r="AD27" s="28" t="s">
        <v>110</v>
      </c>
      <c r="AE27" s="51" t="s">
        <v>111</v>
      </c>
      <c r="AF27" s="50" t="s">
        <v>211</v>
      </c>
    </row>
    <row r="28" spans="1:33" x14ac:dyDescent="0.4">
      <c r="A28" s="19"/>
      <c r="B28" s="20"/>
      <c r="C28" s="20"/>
      <c r="D28" s="21"/>
      <c r="E28" s="20"/>
      <c r="F28" s="20"/>
      <c r="G28" s="20"/>
      <c r="H28" s="20"/>
      <c r="I28" s="22"/>
      <c r="J28" s="19"/>
      <c r="K28" s="20"/>
      <c r="L28" s="20"/>
      <c r="M28" s="20"/>
      <c r="N28" s="20"/>
      <c r="O28" s="20"/>
      <c r="P28" s="20"/>
      <c r="Q28" s="20"/>
      <c r="R28" s="22"/>
      <c r="S28" s="19"/>
      <c r="T28" s="20"/>
      <c r="U28" s="20"/>
      <c r="V28" s="20"/>
      <c r="W28" s="20"/>
      <c r="X28" s="22"/>
      <c r="Y28" s="19"/>
      <c r="Z28" s="20"/>
      <c r="AA28" s="20"/>
      <c r="AB28" s="20"/>
      <c r="AC28" s="20"/>
      <c r="AD28" s="20"/>
      <c r="AE28" s="52"/>
      <c r="AF28" s="55"/>
    </row>
    <row r="29" spans="1:33" x14ac:dyDescent="0.4">
      <c r="A29" s="19"/>
      <c r="B29" s="20"/>
      <c r="C29" s="20"/>
      <c r="D29" s="20"/>
      <c r="E29" s="20"/>
      <c r="F29" s="20"/>
      <c r="G29" s="20"/>
      <c r="H29" s="20"/>
      <c r="I29" s="22"/>
      <c r="J29" s="19"/>
      <c r="K29" s="20"/>
      <c r="L29" s="20"/>
      <c r="M29" s="20"/>
      <c r="N29" s="20"/>
      <c r="O29" s="20"/>
      <c r="P29" s="20"/>
      <c r="Q29" s="20"/>
      <c r="R29" s="22"/>
      <c r="S29" s="19"/>
      <c r="T29" s="20"/>
      <c r="U29" s="20"/>
      <c r="V29" s="20"/>
      <c r="W29" s="20"/>
      <c r="X29" s="22"/>
      <c r="Y29" s="19"/>
      <c r="Z29" s="20"/>
      <c r="AA29" s="20"/>
      <c r="AB29" s="20"/>
      <c r="AC29" s="20"/>
      <c r="AD29" s="20"/>
      <c r="AE29" s="52"/>
    </row>
    <row r="30" spans="1:33" x14ac:dyDescent="0.4">
      <c r="A30" s="19"/>
      <c r="B30" s="20"/>
      <c r="C30" s="20"/>
      <c r="D30" s="20"/>
      <c r="E30" s="20"/>
      <c r="F30" s="20"/>
      <c r="G30" s="20"/>
      <c r="H30" s="20"/>
      <c r="I30" s="22"/>
      <c r="J30" s="19"/>
      <c r="K30" s="20"/>
      <c r="L30" s="20"/>
      <c r="M30" s="20"/>
      <c r="N30" s="20"/>
      <c r="O30" s="20"/>
      <c r="P30" s="20"/>
      <c r="Q30" s="20"/>
      <c r="R30" s="22"/>
      <c r="S30" s="19"/>
      <c r="T30" s="20"/>
      <c r="U30" s="20"/>
      <c r="V30" s="20"/>
      <c r="W30" s="20"/>
      <c r="X30" s="22"/>
      <c r="Y30" s="19"/>
      <c r="Z30" s="20"/>
      <c r="AA30" s="20"/>
      <c r="AB30" s="20"/>
      <c r="AC30" s="20"/>
      <c r="AD30" s="20"/>
      <c r="AE30" s="52"/>
    </row>
    <row r="31" spans="1:33" x14ac:dyDescent="0.4">
      <c r="A31" s="19"/>
      <c r="B31" s="20"/>
      <c r="C31" s="20"/>
      <c r="D31" s="20"/>
      <c r="E31" s="20"/>
      <c r="F31" s="20"/>
      <c r="G31" s="20"/>
      <c r="H31" s="20"/>
      <c r="I31" s="22"/>
      <c r="J31" s="19"/>
      <c r="K31" s="20"/>
      <c r="L31" s="20"/>
      <c r="M31" s="20"/>
      <c r="N31" s="20"/>
      <c r="O31" s="20"/>
      <c r="P31" s="20"/>
      <c r="Q31" s="20"/>
      <c r="R31" s="22"/>
      <c r="S31" s="19"/>
      <c r="T31" s="20"/>
      <c r="U31" s="20"/>
      <c r="V31" s="20"/>
      <c r="W31" s="20"/>
      <c r="X31" s="22"/>
      <c r="Y31" s="19"/>
      <c r="Z31" s="20"/>
      <c r="AA31" s="20"/>
      <c r="AB31" s="20"/>
      <c r="AC31" s="20"/>
      <c r="AD31" s="20"/>
      <c r="AE31" s="52"/>
    </row>
    <row r="32" spans="1:33" x14ac:dyDescent="0.4">
      <c r="A32" s="19"/>
      <c r="B32" s="20"/>
      <c r="C32" s="20"/>
      <c r="D32" s="20"/>
      <c r="E32" s="20"/>
      <c r="F32" s="20"/>
      <c r="G32" s="20"/>
      <c r="H32" s="20"/>
      <c r="I32" s="22"/>
      <c r="J32" s="19"/>
      <c r="K32" s="20"/>
      <c r="L32" s="20"/>
      <c r="M32" s="20"/>
      <c r="N32" s="20"/>
      <c r="O32" s="20"/>
      <c r="P32" s="20"/>
      <c r="Q32" s="20"/>
      <c r="R32" s="22"/>
      <c r="S32" s="19"/>
      <c r="T32" s="20"/>
      <c r="U32" s="20"/>
      <c r="V32" s="20"/>
      <c r="W32" s="20"/>
      <c r="X32" s="22"/>
      <c r="Y32" s="19"/>
      <c r="Z32" s="20"/>
      <c r="AA32" s="20"/>
      <c r="AB32" s="20"/>
      <c r="AC32" s="20"/>
      <c r="AD32" s="20"/>
      <c r="AE32" s="52"/>
    </row>
    <row r="33" spans="1:31" x14ac:dyDescent="0.4">
      <c r="A33" s="19"/>
      <c r="B33" s="20"/>
      <c r="C33" s="20"/>
      <c r="D33" s="20"/>
      <c r="E33" s="20"/>
      <c r="F33" s="20"/>
      <c r="G33" s="20"/>
      <c r="H33" s="20"/>
      <c r="I33" s="22"/>
      <c r="J33" s="19"/>
      <c r="K33" s="20"/>
      <c r="L33" s="20"/>
      <c r="M33" s="20"/>
      <c r="N33" s="20"/>
      <c r="O33" s="20"/>
      <c r="P33" s="20"/>
      <c r="Q33" s="20"/>
      <c r="R33" s="22"/>
      <c r="S33" s="19"/>
      <c r="T33" s="20"/>
      <c r="U33" s="20"/>
      <c r="V33" s="20"/>
      <c r="W33" s="20"/>
      <c r="X33" s="22"/>
      <c r="Y33" s="19"/>
      <c r="Z33" s="20"/>
      <c r="AA33" s="20"/>
      <c r="AB33" s="20"/>
      <c r="AC33" s="20"/>
      <c r="AD33" s="20"/>
      <c r="AE33" s="52"/>
    </row>
    <row r="34" spans="1:31" x14ac:dyDescent="0.4">
      <c r="A34" s="19"/>
      <c r="B34" s="20"/>
      <c r="C34" s="20"/>
      <c r="D34" s="20"/>
      <c r="E34" s="20"/>
      <c r="F34" s="20"/>
      <c r="G34" s="20"/>
      <c r="H34" s="20"/>
      <c r="I34" s="22"/>
      <c r="J34" s="19"/>
      <c r="K34" s="20"/>
      <c r="L34" s="20"/>
      <c r="M34" s="20"/>
      <c r="N34" s="20"/>
      <c r="O34" s="20"/>
      <c r="P34" s="20"/>
      <c r="Q34" s="20"/>
      <c r="R34" s="22"/>
      <c r="S34" s="19"/>
      <c r="T34" s="20"/>
      <c r="U34" s="20"/>
      <c r="V34" s="20"/>
      <c r="W34" s="20"/>
      <c r="X34" s="22"/>
      <c r="Y34" s="19"/>
      <c r="Z34" s="20"/>
      <c r="AA34" s="20"/>
      <c r="AB34" s="20"/>
      <c r="AC34" s="20"/>
      <c r="AD34" s="20"/>
      <c r="AE34" s="52"/>
    </row>
    <row r="35" spans="1:31" x14ac:dyDescent="0.4">
      <c r="A35" s="19"/>
      <c r="B35" s="20"/>
      <c r="C35" s="20"/>
      <c r="D35" s="20"/>
      <c r="E35" s="20"/>
      <c r="F35" s="20"/>
      <c r="G35" s="20"/>
      <c r="H35" s="20"/>
      <c r="I35" s="22"/>
      <c r="J35" s="19"/>
      <c r="K35" s="20"/>
      <c r="L35" s="20"/>
      <c r="M35" s="20"/>
      <c r="N35" s="20"/>
      <c r="O35" s="20"/>
      <c r="P35" s="20"/>
      <c r="Q35" s="20"/>
      <c r="R35" s="22"/>
      <c r="S35" s="19"/>
      <c r="T35" s="20"/>
      <c r="U35" s="20"/>
      <c r="V35" s="20"/>
      <c r="W35" s="20"/>
      <c r="X35" s="22"/>
      <c r="Y35" s="19"/>
      <c r="Z35" s="20"/>
      <c r="AA35" s="20"/>
      <c r="AB35" s="20"/>
      <c r="AC35" s="20"/>
      <c r="AD35" s="20"/>
      <c r="AE35" s="52"/>
    </row>
    <row r="36" spans="1:31" x14ac:dyDescent="0.4">
      <c r="A36" s="19"/>
      <c r="B36" s="20"/>
      <c r="C36" s="20"/>
      <c r="D36" s="20"/>
      <c r="E36" s="20"/>
      <c r="F36" s="20"/>
      <c r="G36" s="20"/>
      <c r="H36" s="20"/>
      <c r="I36" s="22"/>
      <c r="J36" s="19"/>
      <c r="K36" s="20"/>
      <c r="L36" s="20"/>
      <c r="M36" s="20"/>
      <c r="N36" s="20"/>
      <c r="O36" s="20"/>
      <c r="P36" s="20"/>
      <c r="Q36" s="20"/>
      <c r="R36" s="22"/>
      <c r="S36" s="19"/>
      <c r="T36" s="20"/>
      <c r="U36" s="20"/>
      <c r="V36" s="20"/>
      <c r="W36" s="20"/>
      <c r="X36" s="22"/>
      <c r="Y36" s="19"/>
      <c r="Z36" s="20"/>
      <c r="AA36" s="20"/>
      <c r="AB36" s="20"/>
      <c r="AC36" s="20"/>
      <c r="AD36" s="20"/>
      <c r="AE36" s="52"/>
    </row>
    <row r="37" spans="1:31" x14ac:dyDescent="0.4">
      <c r="A37" s="19"/>
      <c r="B37" s="20"/>
      <c r="C37" s="20"/>
      <c r="D37" s="20"/>
      <c r="E37" s="20"/>
      <c r="F37" s="20"/>
      <c r="G37" s="20"/>
      <c r="H37" s="20"/>
      <c r="I37" s="22"/>
      <c r="J37" s="19"/>
      <c r="K37" s="20"/>
      <c r="L37" s="20"/>
      <c r="M37" s="20"/>
      <c r="N37" s="20"/>
      <c r="O37" s="20"/>
      <c r="P37" s="20"/>
      <c r="Q37" s="20"/>
      <c r="R37" s="22"/>
      <c r="S37" s="19"/>
      <c r="T37" s="20"/>
      <c r="U37" s="20"/>
      <c r="V37" s="20"/>
      <c r="W37" s="20"/>
      <c r="X37" s="22"/>
      <c r="Y37" s="19"/>
      <c r="Z37" s="20"/>
      <c r="AA37" s="20"/>
      <c r="AB37" s="20"/>
      <c r="AC37" s="20"/>
      <c r="AD37" s="20"/>
      <c r="AE37" s="52"/>
    </row>
    <row r="38" spans="1:31" x14ac:dyDescent="0.4">
      <c r="A38" s="19"/>
      <c r="B38" s="20"/>
      <c r="C38" s="20"/>
      <c r="D38" s="20"/>
      <c r="E38" s="20"/>
      <c r="F38" s="20"/>
      <c r="G38" s="20"/>
      <c r="H38" s="20"/>
      <c r="I38" s="22"/>
      <c r="J38" s="19"/>
      <c r="K38" s="20"/>
      <c r="L38" s="20"/>
      <c r="M38" s="20"/>
      <c r="N38" s="20"/>
      <c r="O38" s="20"/>
      <c r="P38" s="20"/>
      <c r="Q38" s="20"/>
      <c r="R38" s="22"/>
      <c r="S38" s="19"/>
      <c r="T38" s="20"/>
      <c r="U38" s="20"/>
      <c r="V38" s="20"/>
      <c r="W38" s="20"/>
      <c r="X38" s="22"/>
      <c r="Y38" s="19"/>
      <c r="Z38" s="20"/>
      <c r="AA38" s="20"/>
      <c r="AB38" s="20"/>
      <c r="AC38" s="20"/>
      <c r="AD38" s="20"/>
      <c r="AE38" s="52"/>
    </row>
    <row r="39" spans="1:31" x14ac:dyDescent="0.4">
      <c r="A39" s="19"/>
      <c r="B39" s="20"/>
      <c r="C39" s="20"/>
      <c r="D39" s="20"/>
      <c r="E39" s="20"/>
      <c r="F39" s="20"/>
      <c r="G39" s="20"/>
      <c r="H39" s="20"/>
      <c r="I39" s="22"/>
      <c r="J39" s="19"/>
      <c r="K39" s="20"/>
      <c r="L39" s="20"/>
      <c r="M39" s="20"/>
      <c r="N39" s="20"/>
      <c r="O39" s="20"/>
      <c r="P39" s="20"/>
      <c r="Q39" s="20"/>
      <c r="R39" s="22"/>
      <c r="S39" s="19"/>
      <c r="T39" s="20"/>
      <c r="U39" s="20"/>
      <c r="V39" s="20"/>
      <c r="W39" s="20"/>
      <c r="X39" s="22"/>
      <c r="Y39" s="19"/>
      <c r="Z39" s="20"/>
      <c r="AA39" s="20"/>
      <c r="AB39" s="20"/>
      <c r="AC39" s="20"/>
      <c r="AD39" s="20"/>
      <c r="AE39" s="52"/>
    </row>
    <row r="40" spans="1:31" x14ac:dyDescent="0.4">
      <c r="A40" s="19"/>
      <c r="B40" s="20"/>
      <c r="C40" s="20"/>
      <c r="D40" s="20"/>
      <c r="E40" s="20"/>
      <c r="F40" s="20"/>
      <c r="G40" s="20"/>
      <c r="H40" s="20"/>
      <c r="I40" s="22"/>
      <c r="J40" s="19"/>
      <c r="K40" s="20"/>
      <c r="L40" s="20"/>
      <c r="M40" s="20"/>
      <c r="N40" s="20"/>
      <c r="O40" s="20"/>
      <c r="P40" s="20"/>
      <c r="Q40" s="20"/>
      <c r="R40" s="22"/>
      <c r="S40" s="19"/>
      <c r="T40" s="20"/>
      <c r="U40" s="20"/>
      <c r="V40" s="20"/>
      <c r="W40" s="20"/>
      <c r="X40" s="22"/>
      <c r="Y40" s="19"/>
      <c r="Z40" s="20"/>
      <c r="AA40" s="20"/>
      <c r="AB40" s="20"/>
      <c r="AC40" s="20"/>
      <c r="AD40" s="20"/>
      <c r="AE40" s="52"/>
    </row>
    <row r="41" spans="1:31" x14ac:dyDescent="0.4">
      <c r="A41" s="19"/>
      <c r="B41" s="20"/>
      <c r="C41" s="20"/>
      <c r="D41" s="20"/>
      <c r="E41" s="20"/>
      <c r="F41" s="20"/>
      <c r="G41" s="20"/>
      <c r="H41" s="20"/>
      <c r="I41" s="22"/>
      <c r="J41" s="19"/>
      <c r="K41" s="20"/>
      <c r="L41" s="20"/>
      <c r="M41" s="20"/>
      <c r="N41" s="20"/>
      <c r="O41" s="20"/>
      <c r="P41" s="20"/>
      <c r="Q41" s="20"/>
      <c r="R41" s="22"/>
      <c r="S41" s="19"/>
      <c r="T41" s="20"/>
      <c r="U41" s="20"/>
      <c r="V41" s="20"/>
      <c r="W41" s="20"/>
      <c r="X41" s="22"/>
      <c r="Y41" s="19"/>
      <c r="Z41" s="20"/>
      <c r="AA41" s="20"/>
      <c r="AB41" s="20"/>
      <c r="AC41" s="20"/>
      <c r="AD41" s="20"/>
      <c r="AE41" s="52"/>
    </row>
    <row r="42" spans="1:31" x14ac:dyDescent="0.4">
      <c r="A42" s="19"/>
      <c r="B42" s="20"/>
      <c r="C42" s="20"/>
      <c r="D42" s="20"/>
      <c r="E42" s="20"/>
      <c r="F42" s="20"/>
      <c r="G42" s="20"/>
      <c r="H42" s="20"/>
      <c r="I42" s="22"/>
      <c r="J42" s="19"/>
      <c r="K42" s="20"/>
      <c r="L42" s="20"/>
      <c r="M42" s="20"/>
      <c r="N42" s="20"/>
      <c r="O42" s="20"/>
      <c r="P42" s="20"/>
      <c r="Q42" s="20"/>
      <c r="R42" s="22"/>
      <c r="S42" s="19"/>
      <c r="T42" s="20"/>
      <c r="U42" s="20"/>
      <c r="V42" s="20"/>
      <c r="W42" s="20"/>
      <c r="X42" s="22"/>
      <c r="Y42" s="19"/>
      <c r="Z42" s="20"/>
      <c r="AA42" s="20"/>
      <c r="AB42" s="20"/>
      <c r="AC42" s="20"/>
      <c r="AD42" s="20"/>
      <c r="AE42" s="52"/>
    </row>
    <row r="43" spans="1:31" x14ac:dyDescent="0.4">
      <c r="A43" s="19"/>
      <c r="B43" s="20"/>
      <c r="C43" s="20"/>
      <c r="D43" s="20"/>
      <c r="E43" s="20"/>
      <c r="F43" s="20"/>
      <c r="G43" s="20"/>
      <c r="H43" s="20"/>
      <c r="I43" s="22"/>
      <c r="J43" s="19"/>
      <c r="K43" s="20"/>
      <c r="L43" s="20"/>
      <c r="M43" s="20"/>
      <c r="N43" s="20"/>
      <c r="O43" s="20"/>
      <c r="P43" s="20"/>
      <c r="Q43" s="20"/>
      <c r="R43" s="22"/>
      <c r="S43" s="19"/>
      <c r="T43" s="20"/>
      <c r="U43" s="20"/>
      <c r="V43" s="20"/>
      <c r="W43" s="20"/>
      <c r="X43" s="22"/>
      <c r="Y43" s="19"/>
      <c r="Z43" s="20"/>
      <c r="AA43" s="20"/>
      <c r="AB43" s="20"/>
      <c r="AC43" s="20"/>
      <c r="AD43" s="20"/>
      <c r="AE43" s="52"/>
    </row>
    <row r="44" spans="1:31" x14ac:dyDescent="0.4">
      <c r="A44" s="19"/>
      <c r="B44" s="20"/>
      <c r="C44" s="20"/>
      <c r="D44" s="20"/>
      <c r="E44" s="20"/>
      <c r="F44" s="20"/>
      <c r="G44" s="20"/>
      <c r="H44" s="20"/>
      <c r="I44" s="22"/>
      <c r="J44" s="19"/>
      <c r="K44" s="20"/>
      <c r="L44" s="20"/>
      <c r="M44" s="20"/>
      <c r="N44" s="20"/>
      <c r="O44" s="20"/>
      <c r="P44" s="20"/>
      <c r="Q44" s="20"/>
      <c r="R44" s="22"/>
      <c r="S44" s="19"/>
      <c r="T44" s="20"/>
      <c r="U44" s="20"/>
      <c r="V44" s="20"/>
      <c r="W44" s="20"/>
      <c r="X44" s="22"/>
      <c r="Y44" s="19"/>
      <c r="Z44" s="20"/>
      <c r="AA44" s="20"/>
      <c r="AB44" s="20"/>
      <c r="AC44" s="20"/>
      <c r="AD44" s="20"/>
      <c r="AE44" s="52"/>
    </row>
    <row r="45" spans="1:31" x14ac:dyDescent="0.4">
      <c r="A45" s="19"/>
      <c r="B45" s="20"/>
      <c r="C45" s="20"/>
      <c r="D45" s="20"/>
      <c r="E45" s="20"/>
      <c r="F45" s="20"/>
      <c r="G45" s="20"/>
      <c r="H45" s="20"/>
      <c r="I45" s="22"/>
      <c r="J45" s="19"/>
      <c r="K45" s="20"/>
      <c r="L45" s="20"/>
      <c r="M45" s="20"/>
      <c r="N45" s="20"/>
      <c r="O45" s="20"/>
      <c r="P45" s="20"/>
      <c r="Q45" s="20"/>
      <c r="R45" s="22"/>
      <c r="S45" s="19"/>
      <c r="T45" s="20"/>
      <c r="U45" s="20"/>
      <c r="V45" s="20"/>
      <c r="W45" s="20"/>
      <c r="X45" s="22"/>
      <c r="Y45" s="19"/>
      <c r="Z45" s="20"/>
      <c r="AA45" s="20"/>
      <c r="AB45" s="20"/>
      <c r="AC45" s="20"/>
      <c r="AD45" s="20"/>
      <c r="AE45" s="52"/>
    </row>
    <row r="46" spans="1:31" x14ac:dyDescent="0.4">
      <c r="A46" s="19"/>
      <c r="B46" s="20"/>
      <c r="C46" s="20"/>
      <c r="D46" s="20"/>
      <c r="E46" s="20"/>
      <c r="F46" s="20"/>
      <c r="G46" s="20"/>
      <c r="H46" s="20"/>
      <c r="I46" s="22"/>
      <c r="J46" s="19"/>
      <c r="K46" s="20"/>
      <c r="L46" s="20"/>
      <c r="M46" s="20"/>
      <c r="N46" s="20"/>
      <c r="O46" s="20"/>
      <c r="P46" s="20"/>
      <c r="Q46" s="20"/>
      <c r="R46" s="22"/>
      <c r="S46" s="19"/>
      <c r="T46" s="20"/>
      <c r="U46" s="20"/>
      <c r="V46" s="20"/>
      <c r="W46" s="20"/>
      <c r="X46" s="22"/>
      <c r="Y46" s="19"/>
      <c r="Z46" s="20"/>
      <c r="AA46" s="20"/>
      <c r="AB46" s="20"/>
      <c r="AC46" s="20"/>
      <c r="AD46" s="20"/>
      <c r="AE46" s="52"/>
    </row>
    <row r="47" spans="1:31" x14ac:dyDescent="0.4">
      <c r="A47" s="19"/>
      <c r="B47" s="20"/>
      <c r="C47" s="20"/>
      <c r="D47" s="20"/>
      <c r="E47" s="20"/>
      <c r="F47" s="20"/>
      <c r="G47" s="20"/>
      <c r="H47" s="20"/>
      <c r="I47" s="22"/>
      <c r="J47" s="19"/>
      <c r="K47" s="20"/>
      <c r="L47" s="20"/>
      <c r="M47" s="20"/>
      <c r="N47" s="20"/>
      <c r="O47" s="20"/>
      <c r="P47" s="20"/>
      <c r="Q47" s="20"/>
      <c r="R47" s="22"/>
      <c r="S47" s="19"/>
      <c r="T47" s="20"/>
      <c r="U47" s="20"/>
      <c r="V47" s="20"/>
      <c r="W47" s="20"/>
      <c r="X47" s="22"/>
      <c r="Y47" s="19"/>
      <c r="Z47" s="20"/>
      <c r="AA47" s="20"/>
      <c r="AB47" s="20"/>
      <c r="AC47" s="20"/>
      <c r="AD47" s="20"/>
      <c r="AE47" s="52"/>
    </row>
    <row r="48" spans="1:31" x14ac:dyDescent="0.4">
      <c r="A48" s="19"/>
      <c r="B48" s="20"/>
      <c r="C48" s="20"/>
      <c r="D48" s="20"/>
      <c r="E48" s="20"/>
      <c r="F48" s="20"/>
      <c r="G48" s="20"/>
      <c r="H48" s="20"/>
      <c r="I48" s="22"/>
      <c r="J48" s="19"/>
      <c r="K48" s="20"/>
      <c r="L48" s="20"/>
      <c r="M48" s="20"/>
      <c r="N48" s="20"/>
      <c r="O48" s="20"/>
      <c r="P48" s="20"/>
      <c r="Q48" s="20"/>
      <c r="R48" s="22"/>
      <c r="S48" s="19"/>
      <c r="T48" s="20"/>
      <c r="U48" s="20"/>
      <c r="V48" s="20"/>
      <c r="W48" s="20"/>
      <c r="X48" s="22"/>
      <c r="Y48" s="19"/>
      <c r="Z48" s="20"/>
      <c r="AA48" s="20"/>
      <c r="AB48" s="20"/>
      <c r="AC48" s="20"/>
      <c r="AD48" s="20"/>
      <c r="AE48" s="52"/>
    </row>
    <row r="49" spans="1:31" x14ac:dyDescent="0.4">
      <c r="A49" s="19"/>
      <c r="B49" s="20"/>
      <c r="C49" s="20"/>
      <c r="D49" s="20"/>
      <c r="E49" s="20"/>
      <c r="F49" s="20"/>
      <c r="G49" s="20"/>
      <c r="H49" s="20"/>
      <c r="I49" s="22"/>
      <c r="J49" s="19"/>
      <c r="K49" s="20"/>
      <c r="L49" s="20"/>
      <c r="M49" s="20"/>
      <c r="N49" s="20"/>
      <c r="O49" s="20"/>
      <c r="P49" s="20"/>
      <c r="Q49" s="20"/>
      <c r="R49" s="22"/>
      <c r="S49" s="19"/>
      <c r="T49" s="20"/>
      <c r="U49" s="20"/>
      <c r="V49" s="20"/>
      <c r="W49" s="20"/>
      <c r="X49" s="22"/>
      <c r="Y49" s="19"/>
      <c r="Z49" s="20"/>
      <c r="AA49" s="20"/>
      <c r="AB49" s="20"/>
      <c r="AC49" s="20"/>
      <c r="AD49" s="20"/>
      <c r="AE49" s="52"/>
    </row>
    <row r="50" spans="1:31" x14ac:dyDescent="0.4">
      <c r="A50" s="19"/>
      <c r="B50" s="20"/>
      <c r="C50" s="20"/>
      <c r="D50" s="20"/>
      <c r="E50" s="20"/>
      <c r="F50" s="20"/>
      <c r="G50" s="20"/>
      <c r="H50" s="20"/>
      <c r="I50" s="22"/>
      <c r="J50" s="19"/>
      <c r="K50" s="20"/>
      <c r="L50" s="20"/>
      <c r="M50" s="20"/>
      <c r="N50" s="20"/>
      <c r="O50" s="20"/>
      <c r="P50" s="20"/>
      <c r="Q50" s="20"/>
      <c r="R50" s="22"/>
      <c r="S50" s="19"/>
      <c r="T50" s="20"/>
      <c r="U50" s="20"/>
      <c r="V50" s="20"/>
      <c r="W50" s="20"/>
      <c r="X50" s="22"/>
      <c r="Y50" s="19"/>
      <c r="Z50" s="20"/>
      <c r="AA50" s="20"/>
      <c r="AB50" s="20"/>
      <c r="AC50" s="20"/>
      <c r="AD50" s="20"/>
      <c r="AE50" s="52"/>
    </row>
    <row r="51" spans="1:31" x14ac:dyDescent="0.4">
      <c r="A51" s="19"/>
      <c r="B51" s="20"/>
      <c r="C51" s="20"/>
      <c r="D51" s="20"/>
      <c r="E51" s="20"/>
      <c r="F51" s="20"/>
      <c r="G51" s="20"/>
      <c r="H51" s="20"/>
      <c r="I51" s="22"/>
      <c r="J51" s="19"/>
      <c r="K51" s="20"/>
      <c r="L51" s="20"/>
      <c r="M51" s="20"/>
      <c r="N51" s="20"/>
      <c r="O51" s="20"/>
      <c r="P51" s="20"/>
      <c r="Q51" s="20"/>
      <c r="R51" s="22"/>
      <c r="S51" s="19"/>
      <c r="T51" s="20"/>
      <c r="U51" s="20"/>
      <c r="V51" s="20"/>
      <c r="W51" s="20"/>
      <c r="X51" s="22"/>
      <c r="Y51" s="19"/>
      <c r="Z51" s="20"/>
      <c r="AA51" s="20"/>
      <c r="AB51" s="20"/>
      <c r="AC51" s="20"/>
      <c r="AD51" s="20"/>
      <c r="AE51" s="52"/>
    </row>
    <row r="52" spans="1:31" x14ac:dyDescent="0.4">
      <c r="A52" s="19"/>
      <c r="B52" s="20"/>
      <c r="C52" s="20"/>
      <c r="D52" s="20"/>
      <c r="E52" s="20"/>
      <c r="F52" s="20"/>
      <c r="G52" s="20"/>
      <c r="H52" s="20"/>
      <c r="I52" s="22"/>
      <c r="J52" s="19"/>
      <c r="K52" s="20"/>
      <c r="L52" s="20"/>
      <c r="M52" s="20"/>
      <c r="N52" s="20"/>
      <c r="O52" s="20"/>
      <c r="P52" s="20"/>
      <c r="Q52" s="20"/>
      <c r="R52" s="22"/>
      <c r="S52" s="19"/>
      <c r="T52" s="20"/>
      <c r="U52" s="20"/>
      <c r="V52" s="20"/>
      <c r="W52" s="20"/>
      <c r="X52" s="22"/>
      <c r="Y52" s="19"/>
      <c r="Z52" s="20"/>
      <c r="AA52" s="20"/>
      <c r="AB52" s="20"/>
      <c r="AC52" s="20"/>
      <c r="AD52" s="20"/>
      <c r="AE52" s="52"/>
    </row>
    <row r="53" spans="1:31" x14ac:dyDescent="0.4">
      <c r="A53" s="19"/>
      <c r="B53" s="20"/>
      <c r="C53" s="20"/>
      <c r="D53" s="20"/>
      <c r="E53" s="20"/>
      <c r="F53" s="20"/>
      <c r="G53" s="20"/>
      <c r="H53" s="20"/>
      <c r="I53" s="22"/>
      <c r="J53" s="19"/>
      <c r="K53" s="20"/>
      <c r="L53" s="20"/>
      <c r="M53" s="20"/>
      <c r="N53" s="20"/>
      <c r="O53" s="20"/>
      <c r="P53" s="20"/>
      <c r="Q53" s="20"/>
      <c r="R53" s="22"/>
      <c r="S53" s="19"/>
      <c r="T53" s="20"/>
      <c r="U53" s="20"/>
      <c r="V53" s="20"/>
      <c r="W53" s="20"/>
      <c r="X53" s="22"/>
      <c r="Y53" s="19"/>
      <c r="Z53" s="20"/>
      <c r="AA53" s="20"/>
      <c r="AB53" s="20"/>
      <c r="AC53" s="20"/>
      <c r="AD53" s="20"/>
      <c r="AE53" s="52"/>
    </row>
    <row r="54" spans="1:31" x14ac:dyDescent="0.4">
      <c r="A54" s="19"/>
      <c r="B54" s="20"/>
      <c r="C54" s="20"/>
      <c r="D54" s="20"/>
      <c r="E54" s="20"/>
      <c r="F54" s="20"/>
      <c r="G54" s="20"/>
      <c r="H54" s="20"/>
      <c r="I54" s="22"/>
      <c r="J54" s="19"/>
      <c r="K54" s="20"/>
      <c r="L54" s="20"/>
      <c r="M54" s="20"/>
      <c r="N54" s="20"/>
      <c r="O54" s="20"/>
      <c r="P54" s="20"/>
      <c r="Q54" s="20"/>
      <c r="R54" s="22"/>
      <c r="S54" s="19"/>
      <c r="T54" s="20"/>
      <c r="U54" s="20"/>
      <c r="V54" s="20"/>
      <c r="W54" s="20"/>
      <c r="X54" s="22"/>
      <c r="Y54" s="19"/>
      <c r="Z54" s="20"/>
      <c r="AA54" s="20"/>
      <c r="AB54" s="20"/>
      <c r="AC54" s="20"/>
      <c r="AD54" s="20"/>
      <c r="AE54" s="52"/>
    </row>
    <row r="55" spans="1:31" x14ac:dyDescent="0.4">
      <c r="A55" s="19"/>
      <c r="B55" s="20"/>
      <c r="C55" s="20"/>
      <c r="D55" s="20"/>
      <c r="E55" s="20"/>
      <c r="F55" s="20"/>
      <c r="G55" s="20"/>
      <c r="H55" s="20"/>
      <c r="I55" s="22"/>
      <c r="J55" s="19"/>
      <c r="K55" s="20"/>
      <c r="L55" s="20"/>
      <c r="M55" s="20"/>
      <c r="N55" s="20"/>
      <c r="O55" s="20"/>
      <c r="P55" s="20"/>
      <c r="Q55" s="20"/>
      <c r="R55" s="22"/>
      <c r="S55" s="19"/>
      <c r="T55" s="20"/>
      <c r="U55" s="20"/>
      <c r="V55" s="20"/>
      <c r="W55" s="20"/>
      <c r="X55" s="22"/>
      <c r="Y55" s="19"/>
      <c r="Z55" s="20"/>
      <c r="AA55" s="20"/>
      <c r="AB55" s="20"/>
      <c r="AC55" s="20"/>
      <c r="AD55" s="20"/>
      <c r="AE55" s="52"/>
    </row>
    <row r="56" spans="1:31" x14ac:dyDescent="0.4">
      <c r="A56" s="19"/>
      <c r="B56" s="20"/>
      <c r="C56" s="20"/>
      <c r="D56" s="20"/>
      <c r="E56" s="20"/>
      <c r="F56" s="20"/>
      <c r="G56" s="20"/>
      <c r="H56" s="20"/>
      <c r="I56" s="22"/>
      <c r="J56" s="19"/>
      <c r="K56" s="20"/>
      <c r="L56" s="20"/>
      <c r="M56" s="20"/>
      <c r="N56" s="20"/>
      <c r="O56" s="20"/>
      <c r="P56" s="20"/>
      <c r="Q56" s="20"/>
      <c r="R56" s="22"/>
      <c r="S56" s="19"/>
      <c r="T56" s="20"/>
      <c r="U56" s="20"/>
      <c r="V56" s="20"/>
      <c r="W56" s="20"/>
      <c r="X56" s="22"/>
      <c r="Y56" s="19"/>
      <c r="Z56" s="20"/>
      <c r="AA56" s="20"/>
      <c r="AB56" s="20"/>
      <c r="AC56" s="20"/>
      <c r="AD56" s="20"/>
      <c r="AE56" s="52"/>
    </row>
    <row r="57" spans="1:31" x14ac:dyDescent="0.4">
      <c r="A57" s="19"/>
      <c r="B57" s="20"/>
      <c r="C57" s="20"/>
      <c r="D57" s="20"/>
      <c r="E57" s="20"/>
      <c r="F57" s="20"/>
      <c r="G57" s="20"/>
      <c r="H57" s="20"/>
      <c r="I57" s="22"/>
      <c r="J57" s="19"/>
      <c r="K57" s="20"/>
      <c r="L57" s="20"/>
      <c r="M57" s="20"/>
      <c r="N57" s="20"/>
      <c r="O57" s="20"/>
      <c r="P57" s="20"/>
      <c r="Q57" s="20"/>
      <c r="R57" s="22"/>
      <c r="S57" s="19"/>
      <c r="T57" s="20"/>
      <c r="U57" s="20"/>
      <c r="V57" s="20"/>
      <c r="W57" s="20"/>
      <c r="X57" s="22"/>
      <c r="Y57" s="19"/>
      <c r="Z57" s="20"/>
      <c r="AA57" s="20"/>
      <c r="AB57" s="20"/>
      <c r="AC57" s="20"/>
      <c r="AD57" s="20"/>
      <c r="AE57" s="52"/>
    </row>
    <row r="58" spans="1:31" x14ac:dyDescent="0.4">
      <c r="A58" s="19"/>
      <c r="B58" s="20"/>
      <c r="C58" s="20"/>
      <c r="D58" s="20"/>
      <c r="E58" s="20"/>
      <c r="F58" s="20"/>
      <c r="G58" s="20"/>
      <c r="H58" s="20"/>
      <c r="I58" s="22"/>
      <c r="J58" s="19"/>
      <c r="K58" s="20"/>
      <c r="L58" s="20"/>
      <c r="M58" s="20"/>
      <c r="N58" s="20"/>
      <c r="O58" s="20"/>
      <c r="P58" s="20"/>
      <c r="Q58" s="20"/>
      <c r="R58" s="22"/>
      <c r="S58" s="19"/>
      <c r="T58" s="20"/>
      <c r="U58" s="20"/>
      <c r="V58" s="20"/>
      <c r="W58" s="20"/>
      <c r="X58" s="22"/>
      <c r="Y58" s="19"/>
      <c r="Z58" s="20"/>
      <c r="AA58" s="20"/>
      <c r="AB58" s="20"/>
      <c r="AC58" s="20"/>
      <c r="AD58" s="20"/>
      <c r="AE58" s="52"/>
    </row>
    <row r="59" spans="1:31" x14ac:dyDescent="0.4">
      <c r="A59" s="19"/>
      <c r="B59" s="20"/>
      <c r="C59" s="20"/>
      <c r="D59" s="20"/>
      <c r="E59" s="20"/>
      <c r="F59" s="20"/>
      <c r="G59" s="20"/>
      <c r="H59" s="20"/>
      <c r="I59" s="22"/>
      <c r="J59" s="19"/>
      <c r="K59" s="20"/>
      <c r="L59" s="20"/>
      <c r="M59" s="20"/>
      <c r="N59" s="20"/>
      <c r="O59" s="20"/>
      <c r="P59" s="20"/>
      <c r="Q59" s="20"/>
      <c r="R59" s="22"/>
      <c r="S59" s="19"/>
      <c r="T59" s="20"/>
      <c r="U59" s="20"/>
      <c r="V59" s="20"/>
      <c r="W59" s="20"/>
      <c r="X59" s="22"/>
      <c r="Y59" s="19"/>
      <c r="Z59" s="20"/>
      <c r="AA59" s="20"/>
      <c r="AB59" s="20"/>
      <c r="AC59" s="20"/>
      <c r="AD59" s="20"/>
      <c r="AE59" s="52"/>
    </row>
    <row r="60" spans="1:31" x14ac:dyDescent="0.4">
      <c r="A60" s="19"/>
      <c r="B60" s="20"/>
      <c r="C60" s="20"/>
      <c r="D60" s="20"/>
      <c r="E60" s="20"/>
      <c r="F60" s="20"/>
      <c r="G60" s="20"/>
      <c r="H60" s="20"/>
      <c r="I60" s="22"/>
      <c r="J60" s="19"/>
      <c r="K60" s="20"/>
      <c r="L60" s="20"/>
      <c r="M60" s="20"/>
      <c r="N60" s="20"/>
      <c r="O60" s="20"/>
      <c r="P60" s="20"/>
      <c r="Q60" s="20"/>
      <c r="R60" s="22"/>
      <c r="S60" s="19"/>
      <c r="T60" s="20"/>
      <c r="U60" s="20"/>
      <c r="V60" s="20"/>
      <c r="W60" s="20"/>
      <c r="X60" s="22"/>
      <c r="Y60" s="19"/>
      <c r="Z60" s="20"/>
      <c r="AA60" s="20"/>
      <c r="AB60" s="20"/>
      <c r="AC60" s="20"/>
      <c r="AD60" s="20"/>
      <c r="AE60" s="52"/>
    </row>
    <row r="61" spans="1:31" x14ac:dyDescent="0.4">
      <c r="A61" s="19"/>
      <c r="B61" s="20"/>
      <c r="C61" s="20"/>
      <c r="D61" s="20"/>
      <c r="E61" s="20"/>
      <c r="F61" s="20"/>
      <c r="G61" s="20"/>
      <c r="H61" s="20"/>
      <c r="I61" s="22"/>
      <c r="J61" s="19"/>
      <c r="K61" s="20"/>
      <c r="L61" s="20"/>
      <c r="M61" s="20"/>
      <c r="N61" s="20"/>
      <c r="O61" s="20"/>
      <c r="P61" s="20"/>
      <c r="Q61" s="20"/>
      <c r="R61" s="22"/>
      <c r="S61" s="19"/>
      <c r="T61" s="20"/>
      <c r="U61" s="20"/>
      <c r="V61" s="20"/>
      <c r="W61" s="20"/>
      <c r="X61" s="22"/>
      <c r="Y61" s="19"/>
      <c r="Z61" s="20"/>
      <c r="AA61" s="20"/>
      <c r="AB61" s="20"/>
      <c r="AC61" s="20"/>
      <c r="AD61" s="20"/>
      <c r="AE61" s="52"/>
    </row>
    <row r="62" spans="1:31" x14ac:dyDescent="0.4">
      <c r="A62" s="19"/>
      <c r="B62" s="20"/>
      <c r="C62" s="20"/>
      <c r="D62" s="20"/>
      <c r="E62" s="20"/>
      <c r="F62" s="20"/>
      <c r="G62" s="20"/>
      <c r="H62" s="20"/>
      <c r="I62" s="22"/>
      <c r="J62" s="19"/>
      <c r="K62" s="20"/>
      <c r="L62" s="20"/>
      <c r="M62" s="20"/>
      <c r="N62" s="20"/>
      <c r="O62" s="20"/>
      <c r="P62" s="20"/>
      <c r="Q62" s="20"/>
      <c r="R62" s="22"/>
      <c r="S62" s="19"/>
      <c r="T62" s="20"/>
      <c r="U62" s="20"/>
      <c r="V62" s="20"/>
      <c r="W62" s="20"/>
      <c r="X62" s="22"/>
      <c r="Y62" s="19"/>
      <c r="Z62" s="20"/>
      <c r="AA62" s="20"/>
      <c r="AB62" s="20"/>
      <c r="AC62" s="20"/>
      <c r="AD62" s="20"/>
      <c r="AE62" s="52"/>
    </row>
    <row r="63" spans="1:31" x14ac:dyDescent="0.4">
      <c r="A63" s="19"/>
      <c r="B63" s="20"/>
      <c r="C63" s="20"/>
      <c r="D63" s="20"/>
      <c r="E63" s="20"/>
      <c r="F63" s="20"/>
      <c r="G63" s="20"/>
      <c r="H63" s="20"/>
      <c r="I63" s="22"/>
      <c r="J63" s="19"/>
      <c r="K63" s="20"/>
      <c r="L63" s="20"/>
      <c r="M63" s="20"/>
      <c r="N63" s="20"/>
      <c r="O63" s="20"/>
      <c r="P63" s="20"/>
      <c r="Q63" s="20"/>
      <c r="R63" s="22"/>
      <c r="S63" s="19"/>
      <c r="T63" s="20"/>
      <c r="U63" s="20"/>
      <c r="V63" s="20"/>
      <c r="W63" s="20"/>
      <c r="X63" s="22"/>
      <c r="Y63" s="19"/>
      <c r="Z63" s="20"/>
      <c r="AA63" s="20"/>
      <c r="AB63" s="20"/>
      <c r="AC63" s="20"/>
      <c r="AD63" s="20"/>
      <c r="AE63" s="52"/>
    </row>
    <row r="64" spans="1:31" x14ac:dyDescent="0.4">
      <c r="A64" s="19"/>
      <c r="B64" s="20"/>
      <c r="C64" s="20"/>
      <c r="D64" s="20"/>
      <c r="E64" s="20"/>
      <c r="F64" s="20"/>
      <c r="G64" s="20"/>
      <c r="H64" s="20"/>
      <c r="I64" s="22"/>
      <c r="J64" s="19"/>
      <c r="K64" s="20"/>
      <c r="L64" s="20"/>
      <c r="M64" s="20"/>
      <c r="N64" s="20"/>
      <c r="O64" s="20"/>
      <c r="P64" s="20"/>
      <c r="Q64" s="20"/>
      <c r="R64" s="22"/>
      <c r="S64" s="19"/>
      <c r="T64" s="20"/>
      <c r="U64" s="20"/>
      <c r="V64" s="20"/>
      <c r="W64" s="20"/>
      <c r="X64" s="22"/>
      <c r="Y64" s="19"/>
      <c r="Z64" s="20"/>
      <c r="AA64" s="20"/>
      <c r="AB64" s="20"/>
      <c r="AC64" s="20"/>
      <c r="AD64" s="20"/>
      <c r="AE64" s="52"/>
    </row>
    <row r="65" spans="1:31" x14ac:dyDescent="0.4">
      <c r="A65" s="19"/>
      <c r="B65" s="20"/>
      <c r="C65" s="20"/>
      <c r="D65" s="20"/>
      <c r="E65" s="20"/>
      <c r="F65" s="20"/>
      <c r="G65" s="20"/>
      <c r="H65" s="20"/>
      <c r="I65" s="22"/>
      <c r="J65" s="19"/>
      <c r="K65" s="20"/>
      <c r="L65" s="20"/>
      <c r="M65" s="20"/>
      <c r="N65" s="20"/>
      <c r="O65" s="20"/>
      <c r="P65" s="20"/>
      <c r="Q65" s="20"/>
      <c r="R65" s="22"/>
      <c r="S65" s="19"/>
      <c r="T65" s="20"/>
      <c r="U65" s="20"/>
      <c r="V65" s="20"/>
      <c r="W65" s="20"/>
      <c r="X65" s="22"/>
      <c r="Y65" s="19"/>
      <c r="Z65" s="20"/>
      <c r="AA65" s="20"/>
      <c r="AB65" s="20"/>
      <c r="AC65" s="20"/>
      <c r="AD65" s="20"/>
      <c r="AE65" s="52"/>
    </row>
    <row r="66" spans="1:31" x14ac:dyDescent="0.4">
      <c r="A66" s="19"/>
      <c r="B66" s="20"/>
      <c r="C66" s="20"/>
      <c r="D66" s="20"/>
      <c r="E66" s="20"/>
      <c r="F66" s="20"/>
      <c r="G66" s="20"/>
      <c r="H66" s="20"/>
      <c r="I66" s="22"/>
      <c r="J66" s="19"/>
      <c r="K66" s="20"/>
      <c r="L66" s="20"/>
      <c r="M66" s="20"/>
      <c r="N66" s="20"/>
      <c r="O66" s="20"/>
      <c r="P66" s="20"/>
      <c r="Q66" s="20"/>
      <c r="R66" s="22"/>
      <c r="S66" s="19"/>
      <c r="T66" s="20"/>
      <c r="U66" s="20"/>
      <c r="V66" s="20"/>
      <c r="W66" s="20"/>
      <c r="X66" s="22"/>
      <c r="Y66" s="19"/>
      <c r="Z66" s="20"/>
      <c r="AA66" s="20"/>
      <c r="AB66" s="20"/>
      <c r="AC66" s="20"/>
      <c r="AD66" s="20"/>
      <c r="AE66" s="52"/>
    </row>
    <row r="67" spans="1:31" x14ac:dyDescent="0.4">
      <c r="A67" s="19"/>
      <c r="B67" s="20"/>
      <c r="C67" s="20"/>
      <c r="D67" s="20"/>
      <c r="E67" s="20"/>
      <c r="F67" s="20"/>
      <c r="G67" s="20"/>
      <c r="H67" s="20"/>
      <c r="I67" s="22"/>
      <c r="J67" s="19"/>
      <c r="K67" s="20"/>
      <c r="L67" s="20"/>
      <c r="M67" s="20"/>
      <c r="N67" s="20"/>
      <c r="O67" s="20"/>
      <c r="P67" s="20"/>
      <c r="Q67" s="20"/>
      <c r="R67" s="22"/>
      <c r="S67" s="19"/>
      <c r="T67" s="20"/>
      <c r="U67" s="20"/>
      <c r="V67" s="20"/>
      <c r="W67" s="20"/>
      <c r="X67" s="22"/>
      <c r="Y67" s="19"/>
      <c r="Z67" s="20"/>
      <c r="AA67" s="20"/>
      <c r="AB67" s="20"/>
      <c r="AC67" s="20"/>
      <c r="AD67" s="20"/>
      <c r="AE67" s="52"/>
    </row>
    <row r="68" spans="1:31" x14ac:dyDescent="0.4">
      <c r="A68" s="19"/>
      <c r="B68" s="20"/>
      <c r="C68" s="20"/>
      <c r="D68" s="20"/>
      <c r="E68" s="20"/>
      <c r="F68" s="20"/>
      <c r="G68" s="20"/>
      <c r="H68" s="20"/>
      <c r="I68" s="22"/>
      <c r="J68" s="19"/>
      <c r="K68" s="20"/>
      <c r="L68" s="20"/>
      <c r="M68" s="20"/>
      <c r="N68" s="20"/>
      <c r="O68" s="20"/>
      <c r="P68" s="20"/>
      <c r="Q68" s="20"/>
      <c r="R68" s="22"/>
      <c r="S68" s="19"/>
      <c r="T68" s="20"/>
      <c r="U68" s="20"/>
      <c r="V68" s="20"/>
      <c r="W68" s="20"/>
      <c r="X68" s="22"/>
      <c r="Y68" s="19"/>
      <c r="Z68" s="20"/>
      <c r="AA68" s="20"/>
      <c r="AB68" s="20"/>
      <c r="AC68" s="20"/>
      <c r="AD68" s="20"/>
      <c r="AE68" s="52"/>
    </row>
    <row r="69" spans="1:31" x14ac:dyDescent="0.4">
      <c r="A69" s="19"/>
      <c r="B69" s="20"/>
      <c r="C69" s="20"/>
      <c r="D69" s="20"/>
      <c r="E69" s="20"/>
      <c r="F69" s="20"/>
      <c r="G69" s="20"/>
      <c r="H69" s="20"/>
      <c r="I69" s="22"/>
      <c r="J69" s="19"/>
      <c r="K69" s="20"/>
      <c r="L69" s="20"/>
      <c r="M69" s="20"/>
      <c r="N69" s="20"/>
      <c r="O69" s="20"/>
      <c r="P69" s="20"/>
      <c r="Q69" s="20"/>
      <c r="R69" s="22"/>
      <c r="S69" s="19"/>
      <c r="T69" s="20"/>
      <c r="U69" s="20"/>
      <c r="V69" s="20"/>
      <c r="W69" s="20"/>
      <c r="X69" s="22"/>
      <c r="Y69" s="19"/>
      <c r="Z69" s="20"/>
      <c r="AA69" s="20"/>
      <c r="AB69" s="20"/>
      <c r="AC69" s="20"/>
      <c r="AD69" s="20"/>
      <c r="AE69" s="52"/>
    </row>
    <row r="70" spans="1:31" x14ac:dyDescent="0.4">
      <c r="A70" s="19"/>
      <c r="B70" s="20"/>
      <c r="C70" s="20"/>
      <c r="D70" s="20"/>
      <c r="E70" s="20"/>
      <c r="F70" s="20"/>
      <c r="G70" s="20"/>
      <c r="H70" s="20"/>
      <c r="I70" s="22"/>
      <c r="J70" s="19"/>
      <c r="K70" s="20"/>
      <c r="L70" s="20"/>
      <c r="M70" s="20"/>
      <c r="N70" s="20"/>
      <c r="O70" s="20"/>
      <c r="P70" s="20"/>
      <c r="Q70" s="20"/>
      <c r="R70" s="22"/>
      <c r="S70" s="19"/>
      <c r="T70" s="20"/>
      <c r="U70" s="20"/>
      <c r="V70" s="20"/>
      <c r="W70" s="20"/>
      <c r="X70" s="22"/>
      <c r="Y70" s="19"/>
      <c r="Z70" s="20"/>
      <c r="AA70" s="20"/>
      <c r="AB70" s="20"/>
      <c r="AC70" s="20"/>
      <c r="AD70" s="20"/>
      <c r="AE70" s="52"/>
    </row>
    <row r="71" spans="1:31" x14ac:dyDescent="0.4">
      <c r="A71" s="19"/>
      <c r="B71" s="20"/>
      <c r="C71" s="20"/>
      <c r="D71" s="20"/>
      <c r="E71" s="20"/>
      <c r="F71" s="20"/>
      <c r="G71" s="20"/>
      <c r="H71" s="20"/>
      <c r="I71" s="22"/>
      <c r="J71" s="19"/>
      <c r="K71" s="20"/>
      <c r="L71" s="20"/>
      <c r="M71" s="20"/>
      <c r="N71" s="20"/>
      <c r="O71" s="20"/>
      <c r="P71" s="20"/>
      <c r="Q71" s="20"/>
      <c r="R71" s="22"/>
      <c r="S71" s="19"/>
      <c r="T71" s="20"/>
      <c r="U71" s="20"/>
      <c r="V71" s="20"/>
      <c r="W71" s="20"/>
      <c r="X71" s="22"/>
      <c r="Y71" s="19"/>
      <c r="Z71" s="20"/>
      <c r="AA71" s="20"/>
      <c r="AB71" s="20"/>
      <c r="AC71" s="20"/>
      <c r="AD71" s="20"/>
      <c r="AE71" s="52"/>
    </row>
    <row r="72" spans="1:31" x14ac:dyDescent="0.4">
      <c r="A72" s="19"/>
      <c r="B72" s="20"/>
      <c r="C72" s="20"/>
      <c r="D72" s="20"/>
      <c r="E72" s="20"/>
      <c r="F72" s="20"/>
      <c r="G72" s="20"/>
      <c r="H72" s="20"/>
      <c r="I72" s="22"/>
      <c r="J72" s="19"/>
      <c r="K72" s="20"/>
      <c r="L72" s="20"/>
      <c r="M72" s="20"/>
      <c r="N72" s="20"/>
      <c r="O72" s="20"/>
      <c r="P72" s="20"/>
      <c r="Q72" s="20"/>
      <c r="R72" s="22"/>
      <c r="S72" s="19"/>
      <c r="T72" s="20"/>
      <c r="U72" s="20"/>
      <c r="V72" s="20"/>
      <c r="W72" s="20"/>
      <c r="X72" s="22"/>
      <c r="Y72" s="19"/>
      <c r="Z72" s="20"/>
      <c r="AA72" s="20"/>
      <c r="AB72" s="20"/>
      <c r="AC72" s="20"/>
      <c r="AD72" s="20"/>
      <c r="AE72" s="52"/>
    </row>
    <row r="73" spans="1:31" x14ac:dyDescent="0.4">
      <c r="A73" s="19"/>
      <c r="B73" s="20"/>
      <c r="C73" s="20"/>
      <c r="D73" s="20"/>
      <c r="E73" s="20"/>
      <c r="F73" s="20"/>
      <c r="G73" s="20"/>
      <c r="H73" s="20"/>
      <c r="I73" s="22"/>
      <c r="J73" s="19"/>
      <c r="K73" s="20"/>
      <c r="L73" s="20"/>
      <c r="M73" s="20"/>
      <c r="N73" s="20"/>
      <c r="O73" s="20"/>
      <c r="P73" s="20"/>
      <c r="Q73" s="20"/>
      <c r="R73" s="22"/>
      <c r="S73" s="19"/>
      <c r="T73" s="20"/>
      <c r="U73" s="20"/>
      <c r="V73" s="20"/>
      <c r="W73" s="20"/>
      <c r="X73" s="22"/>
      <c r="Y73" s="19"/>
      <c r="Z73" s="20"/>
      <c r="AA73" s="20"/>
      <c r="AB73" s="20"/>
      <c r="AC73" s="20"/>
      <c r="AD73" s="20"/>
      <c r="AE73" s="52"/>
    </row>
    <row r="74" spans="1:31" x14ac:dyDescent="0.4">
      <c r="A74" s="19"/>
      <c r="B74" s="20"/>
      <c r="C74" s="20"/>
      <c r="D74" s="20"/>
      <c r="E74" s="20"/>
      <c r="F74" s="20"/>
      <c r="G74" s="20"/>
      <c r="H74" s="20"/>
      <c r="I74" s="22"/>
      <c r="J74" s="19"/>
      <c r="K74" s="20"/>
      <c r="L74" s="20"/>
      <c r="M74" s="20"/>
      <c r="N74" s="20"/>
      <c r="O74" s="20"/>
      <c r="P74" s="20"/>
      <c r="Q74" s="20"/>
      <c r="R74" s="22"/>
      <c r="S74" s="19"/>
      <c r="T74" s="20"/>
      <c r="U74" s="20"/>
      <c r="V74" s="20"/>
      <c r="W74" s="20"/>
      <c r="X74" s="22"/>
      <c r="Y74" s="19"/>
      <c r="Z74" s="20"/>
      <c r="AA74" s="20"/>
      <c r="AB74" s="20"/>
      <c r="AC74" s="20"/>
      <c r="AD74" s="20"/>
      <c r="AE74" s="52"/>
    </row>
    <row r="75" spans="1:31" x14ac:dyDescent="0.4">
      <c r="A75" s="19"/>
      <c r="B75" s="20"/>
      <c r="C75" s="20"/>
      <c r="D75" s="20"/>
      <c r="E75" s="20"/>
      <c r="F75" s="20"/>
      <c r="G75" s="20"/>
      <c r="H75" s="20"/>
      <c r="I75" s="22"/>
      <c r="J75" s="19"/>
      <c r="K75" s="20"/>
      <c r="L75" s="20"/>
      <c r="M75" s="20"/>
      <c r="N75" s="20"/>
      <c r="O75" s="20"/>
      <c r="P75" s="20"/>
      <c r="Q75" s="20"/>
      <c r="R75" s="22"/>
      <c r="S75" s="19"/>
      <c r="T75" s="20"/>
      <c r="U75" s="20"/>
      <c r="V75" s="20"/>
      <c r="W75" s="20"/>
      <c r="X75" s="22"/>
      <c r="Y75" s="19"/>
      <c r="Z75" s="20"/>
      <c r="AA75" s="20"/>
      <c r="AB75" s="20"/>
      <c r="AC75" s="20"/>
      <c r="AD75" s="20"/>
      <c r="AE75" s="52"/>
    </row>
    <row r="76" spans="1:31" x14ac:dyDescent="0.4">
      <c r="A76" s="19"/>
      <c r="B76" s="20"/>
      <c r="C76" s="20"/>
      <c r="D76" s="20"/>
      <c r="E76" s="20"/>
      <c r="F76" s="20"/>
      <c r="G76" s="20"/>
      <c r="H76" s="20"/>
      <c r="I76" s="22"/>
      <c r="J76" s="19"/>
      <c r="K76" s="20"/>
      <c r="L76" s="20"/>
      <c r="M76" s="20"/>
      <c r="N76" s="20"/>
      <c r="O76" s="20"/>
      <c r="P76" s="20"/>
      <c r="Q76" s="20"/>
      <c r="R76" s="22"/>
      <c r="S76" s="19"/>
      <c r="T76" s="20"/>
      <c r="U76" s="20"/>
      <c r="V76" s="20"/>
      <c r="W76" s="20"/>
      <c r="X76" s="22"/>
      <c r="Y76" s="19"/>
      <c r="Z76" s="20"/>
      <c r="AA76" s="20"/>
      <c r="AB76" s="20"/>
      <c r="AC76" s="20"/>
      <c r="AD76" s="20"/>
      <c r="AE76" s="52"/>
    </row>
    <row r="77" spans="1:31" x14ac:dyDescent="0.4">
      <c r="A77" s="19"/>
      <c r="B77" s="20"/>
      <c r="C77" s="20"/>
      <c r="D77" s="20"/>
      <c r="E77" s="20"/>
      <c r="F77" s="20"/>
      <c r="G77" s="20"/>
      <c r="H77" s="20"/>
      <c r="I77" s="22"/>
      <c r="J77" s="19"/>
      <c r="K77" s="20"/>
      <c r="L77" s="20"/>
      <c r="M77" s="20"/>
      <c r="N77" s="20"/>
      <c r="O77" s="20"/>
      <c r="P77" s="20"/>
      <c r="Q77" s="20"/>
      <c r="R77" s="22"/>
      <c r="S77" s="19"/>
      <c r="T77" s="20"/>
      <c r="U77" s="20"/>
      <c r="V77" s="20"/>
      <c r="W77" s="20"/>
      <c r="X77" s="22"/>
      <c r="Y77" s="19"/>
      <c r="Z77" s="20"/>
      <c r="AA77" s="20"/>
      <c r="AB77" s="20"/>
      <c r="AC77" s="20"/>
      <c r="AD77" s="20"/>
      <c r="AE77" s="52"/>
    </row>
    <row r="78" spans="1:31" x14ac:dyDescent="0.4">
      <c r="A78" s="19"/>
      <c r="B78" s="20"/>
      <c r="C78" s="20"/>
      <c r="D78" s="20"/>
      <c r="E78" s="20"/>
      <c r="F78" s="20"/>
      <c r="G78" s="20"/>
      <c r="H78" s="20"/>
      <c r="I78" s="22"/>
      <c r="J78" s="19"/>
      <c r="K78" s="20"/>
      <c r="L78" s="20"/>
      <c r="M78" s="20"/>
      <c r="N78" s="20"/>
      <c r="O78" s="20"/>
      <c r="P78" s="20"/>
      <c r="Q78" s="20"/>
      <c r="R78" s="22"/>
      <c r="S78" s="19"/>
      <c r="T78" s="20"/>
      <c r="U78" s="20"/>
      <c r="V78" s="20"/>
      <c r="W78" s="20"/>
      <c r="X78" s="22"/>
      <c r="Y78" s="19"/>
      <c r="Z78" s="20"/>
      <c r="AA78" s="20"/>
      <c r="AB78" s="20"/>
      <c r="AC78" s="20"/>
      <c r="AD78" s="20"/>
      <c r="AE78" s="52"/>
    </row>
    <row r="79" spans="1:31" x14ac:dyDescent="0.4">
      <c r="A79" s="19"/>
      <c r="B79" s="20"/>
      <c r="C79" s="20"/>
      <c r="D79" s="20"/>
      <c r="E79" s="20"/>
      <c r="F79" s="20"/>
      <c r="G79" s="20"/>
      <c r="H79" s="20"/>
      <c r="I79" s="22"/>
      <c r="J79" s="19"/>
      <c r="K79" s="20"/>
      <c r="L79" s="20"/>
      <c r="M79" s="20"/>
      <c r="N79" s="20"/>
      <c r="O79" s="20"/>
      <c r="P79" s="20"/>
      <c r="Q79" s="20"/>
      <c r="R79" s="22"/>
      <c r="S79" s="19"/>
      <c r="T79" s="20"/>
      <c r="U79" s="20"/>
      <c r="V79" s="20"/>
      <c r="W79" s="20"/>
      <c r="X79" s="22"/>
      <c r="Y79" s="19"/>
      <c r="Z79" s="20"/>
      <c r="AA79" s="20"/>
      <c r="AB79" s="20"/>
      <c r="AC79" s="20"/>
      <c r="AD79" s="20"/>
      <c r="AE79" s="52"/>
    </row>
    <row r="80" spans="1:31" x14ac:dyDescent="0.4">
      <c r="A80" s="19"/>
      <c r="B80" s="20"/>
      <c r="C80" s="20"/>
      <c r="D80" s="20"/>
      <c r="E80" s="20"/>
      <c r="F80" s="20"/>
      <c r="G80" s="20"/>
      <c r="H80" s="20"/>
      <c r="I80" s="22"/>
      <c r="J80" s="19"/>
      <c r="K80" s="20"/>
      <c r="L80" s="20"/>
      <c r="M80" s="20"/>
      <c r="N80" s="20"/>
      <c r="O80" s="20"/>
      <c r="P80" s="20"/>
      <c r="Q80" s="20"/>
      <c r="R80" s="22"/>
      <c r="S80" s="19"/>
      <c r="T80" s="20"/>
      <c r="U80" s="20"/>
      <c r="V80" s="20"/>
      <c r="W80" s="20"/>
      <c r="X80" s="22"/>
      <c r="Y80" s="19"/>
      <c r="Z80" s="20"/>
      <c r="AA80" s="20"/>
      <c r="AB80" s="20"/>
      <c r="AC80" s="20"/>
      <c r="AD80" s="20"/>
      <c r="AE80" s="52"/>
    </row>
    <row r="81" spans="1:31" x14ac:dyDescent="0.4">
      <c r="A81" s="19"/>
      <c r="B81" s="20"/>
      <c r="C81" s="20"/>
      <c r="D81" s="20"/>
      <c r="E81" s="20"/>
      <c r="F81" s="20"/>
      <c r="G81" s="20"/>
      <c r="H81" s="20"/>
      <c r="I81" s="22"/>
      <c r="J81" s="19"/>
      <c r="K81" s="20"/>
      <c r="L81" s="20"/>
      <c r="M81" s="20"/>
      <c r="N81" s="20"/>
      <c r="O81" s="20"/>
      <c r="P81" s="20"/>
      <c r="Q81" s="20"/>
      <c r="R81" s="22"/>
      <c r="S81" s="19"/>
      <c r="T81" s="20"/>
      <c r="U81" s="20"/>
      <c r="V81" s="20"/>
      <c r="W81" s="20"/>
      <c r="X81" s="22"/>
      <c r="Y81" s="19"/>
      <c r="Z81" s="20"/>
      <c r="AA81" s="20"/>
      <c r="AB81" s="20"/>
      <c r="AC81" s="20"/>
      <c r="AD81" s="20"/>
      <c r="AE81" s="52"/>
    </row>
    <row r="82" spans="1:31" x14ac:dyDescent="0.4">
      <c r="A82" s="19"/>
      <c r="B82" s="20"/>
      <c r="C82" s="20"/>
      <c r="D82" s="20"/>
      <c r="E82" s="20"/>
      <c r="F82" s="20"/>
      <c r="G82" s="20"/>
      <c r="H82" s="20"/>
      <c r="I82" s="22"/>
      <c r="J82" s="19"/>
      <c r="K82" s="20"/>
      <c r="L82" s="20"/>
      <c r="M82" s="20"/>
      <c r="N82" s="20"/>
      <c r="O82" s="20"/>
      <c r="P82" s="20"/>
      <c r="Q82" s="20"/>
      <c r="R82" s="22"/>
      <c r="S82" s="19"/>
      <c r="T82" s="20"/>
      <c r="U82" s="20"/>
      <c r="V82" s="20"/>
      <c r="W82" s="20"/>
      <c r="X82" s="22"/>
      <c r="Y82" s="19"/>
      <c r="Z82" s="20"/>
      <c r="AA82" s="20"/>
      <c r="AB82" s="20"/>
      <c r="AC82" s="20"/>
      <c r="AD82" s="20"/>
      <c r="AE82" s="52"/>
    </row>
    <row r="83" spans="1:31" x14ac:dyDescent="0.4">
      <c r="A83" s="19"/>
      <c r="B83" s="20"/>
      <c r="C83" s="20"/>
      <c r="D83" s="20"/>
      <c r="E83" s="20"/>
      <c r="F83" s="20"/>
      <c r="G83" s="20"/>
      <c r="H83" s="20"/>
      <c r="I83" s="22"/>
      <c r="J83" s="19"/>
      <c r="K83" s="20"/>
      <c r="L83" s="20"/>
      <c r="M83" s="20"/>
      <c r="N83" s="20"/>
      <c r="O83" s="20"/>
      <c r="P83" s="20"/>
      <c r="Q83" s="20"/>
      <c r="R83" s="22"/>
      <c r="S83" s="19"/>
      <c r="T83" s="20"/>
      <c r="U83" s="20"/>
      <c r="V83" s="20"/>
      <c r="W83" s="20"/>
      <c r="X83" s="22"/>
      <c r="Y83" s="19"/>
      <c r="Z83" s="20"/>
      <c r="AA83" s="20"/>
      <c r="AB83" s="20"/>
      <c r="AC83" s="20"/>
      <c r="AD83" s="20"/>
      <c r="AE83" s="52"/>
    </row>
    <row r="84" spans="1:31" x14ac:dyDescent="0.4">
      <c r="A84" s="19"/>
      <c r="B84" s="20"/>
      <c r="C84" s="20"/>
      <c r="D84" s="20"/>
      <c r="E84" s="20"/>
      <c r="F84" s="20"/>
      <c r="G84" s="20"/>
      <c r="H84" s="20"/>
      <c r="I84" s="22"/>
      <c r="J84" s="19"/>
      <c r="K84" s="20"/>
      <c r="L84" s="20"/>
      <c r="M84" s="20"/>
      <c r="N84" s="20"/>
      <c r="O84" s="20"/>
      <c r="P84" s="20"/>
      <c r="Q84" s="20"/>
      <c r="R84" s="22"/>
      <c r="S84" s="19"/>
      <c r="T84" s="20"/>
      <c r="U84" s="20"/>
      <c r="V84" s="20"/>
      <c r="W84" s="20"/>
      <c r="X84" s="22"/>
      <c r="Y84" s="19"/>
      <c r="Z84" s="20"/>
      <c r="AA84" s="20"/>
      <c r="AB84" s="20"/>
      <c r="AC84" s="20"/>
      <c r="AD84" s="20"/>
      <c r="AE84" s="52"/>
    </row>
    <row r="85" spans="1:31" x14ac:dyDescent="0.4">
      <c r="A85" s="19"/>
      <c r="B85" s="20"/>
      <c r="C85" s="20"/>
      <c r="D85" s="20"/>
      <c r="E85" s="20"/>
      <c r="F85" s="20"/>
      <c r="G85" s="20"/>
      <c r="H85" s="20"/>
      <c r="I85" s="22"/>
      <c r="J85" s="19"/>
      <c r="K85" s="20"/>
      <c r="L85" s="20"/>
      <c r="M85" s="20"/>
      <c r="N85" s="20"/>
      <c r="O85" s="20"/>
      <c r="P85" s="20"/>
      <c r="Q85" s="20"/>
      <c r="R85" s="22"/>
      <c r="S85" s="19"/>
      <c r="T85" s="20"/>
      <c r="U85" s="20"/>
      <c r="V85" s="20"/>
      <c r="W85" s="20"/>
      <c r="X85" s="22"/>
      <c r="Y85" s="19"/>
      <c r="Z85" s="20"/>
      <c r="AA85" s="20"/>
      <c r="AB85" s="20"/>
      <c r="AC85" s="20"/>
      <c r="AD85" s="20"/>
      <c r="AE85" s="52"/>
    </row>
    <row r="86" spans="1:31" x14ac:dyDescent="0.4">
      <c r="A86" s="19"/>
      <c r="B86" s="20"/>
      <c r="C86" s="20"/>
      <c r="D86" s="20"/>
      <c r="E86" s="20"/>
      <c r="F86" s="20"/>
      <c r="G86" s="20"/>
      <c r="H86" s="20"/>
      <c r="I86" s="22"/>
      <c r="J86" s="19"/>
      <c r="K86" s="20"/>
      <c r="L86" s="20"/>
      <c r="M86" s="20"/>
      <c r="N86" s="20"/>
      <c r="O86" s="20"/>
      <c r="P86" s="20"/>
      <c r="Q86" s="20"/>
      <c r="R86" s="22"/>
      <c r="S86" s="19"/>
      <c r="T86" s="20"/>
      <c r="U86" s="20"/>
      <c r="V86" s="20"/>
      <c r="W86" s="20"/>
      <c r="X86" s="22"/>
      <c r="Y86" s="19"/>
      <c r="Z86" s="20"/>
      <c r="AA86" s="20"/>
      <c r="AB86" s="20"/>
      <c r="AC86" s="20"/>
      <c r="AD86" s="20"/>
      <c r="AE86" s="52"/>
    </row>
    <row r="87" spans="1:31" x14ac:dyDescent="0.4">
      <c r="A87" s="19"/>
      <c r="B87" s="20"/>
      <c r="C87" s="20"/>
      <c r="D87" s="20"/>
      <c r="E87" s="20"/>
      <c r="F87" s="20"/>
      <c r="G87" s="20"/>
      <c r="H87" s="20"/>
      <c r="I87" s="22"/>
      <c r="J87" s="19"/>
      <c r="K87" s="20"/>
      <c r="L87" s="20"/>
      <c r="M87" s="20"/>
      <c r="N87" s="20"/>
      <c r="O87" s="20"/>
      <c r="P87" s="20"/>
      <c r="Q87" s="20"/>
      <c r="R87" s="22"/>
      <c r="S87" s="19"/>
      <c r="T87" s="20"/>
      <c r="U87" s="20"/>
      <c r="V87" s="20"/>
      <c r="W87" s="20"/>
      <c r="X87" s="22"/>
      <c r="Y87" s="19"/>
      <c r="Z87" s="20"/>
      <c r="AA87" s="20"/>
      <c r="AB87" s="20"/>
      <c r="AC87" s="20"/>
      <c r="AD87" s="20"/>
      <c r="AE87" s="52"/>
    </row>
    <row r="88" spans="1:31" x14ac:dyDescent="0.4">
      <c r="A88" s="19"/>
      <c r="B88" s="20"/>
      <c r="C88" s="20"/>
      <c r="D88" s="20"/>
      <c r="E88" s="20"/>
      <c r="F88" s="20"/>
      <c r="G88" s="20"/>
      <c r="H88" s="20"/>
      <c r="I88" s="22"/>
      <c r="J88" s="19"/>
      <c r="K88" s="20"/>
      <c r="L88" s="20"/>
      <c r="M88" s="20"/>
      <c r="N88" s="20"/>
      <c r="O88" s="20"/>
      <c r="P88" s="20"/>
      <c r="Q88" s="20"/>
      <c r="R88" s="22"/>
      <c r="S88" s="19"/>
      <c r="T88" s="20"/>
      <c r="U88" s="20"/>
      <c r="V88" s="20"/>
      <c r="W88" s="20"/>
      <c r="X88" s="22"/>
      <c r="Y88" s="19"/>
      <c r="Z88" s="20"/>
      <c r="AA88" s="20"/>
      <c r="AB88" s="20"/>
      <c r="AC88" s="20"/>
      <c r="AD88" s="20"/>
      <c r="AE88" s="52"/>
    </row>
    <row r="89" spans="1:31" x14ac:dyDescent="0.4">
      <c r="A89" s="19"/>
      <c r="B89" s="20"/>
      <c r="C89" s="20"/>
      <c r="D89" s="20"/>
      <c r="E89" s="20"/>
      <c r="F89" s="20"/>
      <c r="G89" s="20"/>
      <c r="H89" s="20"/>
      <c r="I89" s="22"/>
      <c r="J89" s="19"/>
      <c r="K89" s="20"/>
      <c r="L89" s="20"/>
      <c r="M89" s="20"/>
      <c r="N89" s="20"/>
      <c r="O89" s="20"/>
      <c r="P89" s="20"/>
      <c r="Q89" s="20"/>
      <c r="R89" s="22"/>
      <c r="S89" s="19"/>
      <c r="T89" s="20"/>
      <c r="U89" s="20"/>
      <c r="V89" s="20"/>
      <c r="W89" s="20"/>
      <c r="X89" s="22"/>
      <c r="Y89" s="19"/>
      <c r="Z89" s="20"/>
      <c r="AA89" s="20"/>
      <c r="AB89" s="20"/>
      <c r="AC89" s="20"/>
      <c r="AD89" s="20"/>
      <c r="AE89" s="52"/>
    </row>
    <row r="90" spans="1:31" x14ac:dyDescent="0.4">
      <c r="A90" s="19"/>
      <c r="B90" s="20"/>
      <c r="C90" s="20"/>
      <c r="D90" s="20"/>
      <c r="E90" s="20"/>
      <c r="F90" s="20"/>
      <c r="G90" s="20"/>
      <c r="H90" s="20"/>
      <c r="I90" s="22"/>
      <c r="J90" s="19"/>
      <c r="K90" s="20"/>
      <c r="L90" s="20"/>
      <c r="M90" s="20"/>
      <c r="N90" s="20"/>
      <c r="O90" s="20"/>
      <c r="P90" s="20"/>
      <c r="Q90" s="20"/>
      <c r="R90" s="22"/>
      <c r="S90" s="19"/>
      <c r="T90" s="20"/>
      <c r="U90" s="20"/>
      <c r="V90" s="20"/>
      <c r="W90" s="20"/>
      <c r="X90" s="22"/>
      <c r="Y90" s="19"/>
      <c r="Z90" s="20"/>
      <c r="AA90" s="20"/>
      <c r="AB90" s="20"/>
      <c r="AC90" s="20"/>
      <c r="AD90" s="20"/>
      <c r="AE90" s="52"/>
    </row>
    <row r="91" spans="1:31" x14ac:dyDescent="0.4">
      <c r="A91" s="19"/>
      <c r="B91" s="20"/>
      <c r="C91" s="20"/>
      <c r="D91" s="20"/>
      <c r="E91" s="20"/>
      <c r="F91" s="20"/>
      <c r="G91" s="20"/>
      <c r="H91" s="20"/>
      <c r="I91" s="22"/>
      <c r="J91" s="19"/>
      <c r="K91" s="20"/>
      <c r="L91" s="20"/>
      <c r="M91" s="20"/>
      <c r="N91" s="20"/>
      <c r="O91" s="20"/>
      <c r="P91" s="20"/>
      <c r="Q91" s="20"/>
      <c r="R91" s="22"/>
      <c r="S91" s="19"/>
      <c r="T91" s="20"/>
      <c r="U91" s="20"/>
      <c r="V91" s="20"/>
      <c r="W91" s="20"/>
      <c r="X91" s="22"/>
      <c r="Y91" s="19"/>
      <c r="Z91" s="20"/>
      <c r="AA91" s="20"/>
      <c r="AB91" s="20"/>
      <c r="AC91" s="20"/>
      <c r="AD91" s="20"/>
      <c r="AE91" s="52"/>
    </row>
    <row r="92" spans="1:31" x14ac:dyDescent="0.4">
      <c r="A92" s="19"/>
      <c r="B92" s="20"/>
      <c r="C92" s="20"/>
      <c r="D92" s="20"/>
      <c r="E92" s="20"/>
      <c r="F92" s="20"/>
      <c r="G92" s="20"/>
      <c r="H92" s="20"/>
      <c r="I92" s="22"/>
      <c r="J92" s="19"/>
      <c r="K92" s="20"/>
      <c r="L92" s="20"/>
      <c r="M92" s="20"/>
      <c r="N92" s="20"/>
      <c r="O92" s="20"/>
      <c r="P92" s="20"/>
      <c r="Q92" s="20"/>
      <c r="R92" s="22"/>
      <c r="S92" s="19"/>
      <c r="T92" s="20"/>
      <c r="U92" s="20"/>
      <c r="V92" s="20"/>
      <c r="W92" s="20"/>
      <c r="X92" s="22"/>
      <c r="Y92" s="19"/>
      <c r="Z92" s="20"/>
      <c r="AA92" s="20"/>
      <c r="AB92" s="20"/>
      <c r="AC92" s="20"/>
      <c r="AD92" s="20"/>
      <c r="AE92" s="52"/>
    </row>
    <row r="93" spans="1:31" x14ac:dyDescent="0.4">
      <c r="A93" s="19"/>
      <c r="B93" s="20"/>
      <c r="C93" s="20"/>
      <c r="D93" s="20"/>
      <c r="E93" s="20"/>
      <c r="F93" s="20"/>
      <c r="G93" s="20"/>
      <c r="H93" s="20"/>
      <c r="I93" s="22"/>
      <c r="J93" s="19"/>
      <c r="K93" s="20"/>
      <c r="L93" s="20"/>
      <c r="M93" s="20"/>
      <c r="N93" s="20"/>
      <c r="O93" s="20"/>
      <c r="P93" s="20"/>
      <c r="Q93" s="20"/>
      <c r="R93" s="22"/>
      <c r="S93" s="19"/>
      <c r="T93" s="20"/>
      <c r="U93" s="20"/>
      <c r="V93" s="20"/>
      <c r="W93" s="20"/>
      <c r="X93" s="22"/>
      <c r="Y93" s="19"/>
      <c r="Z93" s="20"/>
      <c r="AA93" s="20"/>
      <c r="AB93" s="20"/>
      <c r="AC93" s="20"/>
      <c r="AD93" s="20"/>
      <c r="AE93" s="52"/>
    </row>
    <row r="94" spans="1:31" x14ac:dyDescent="0.4">
      <c r="A94" s="19"/>
      <c r="B94" s="20"/>
      <c r="C94" s="20"/>
      <c r="D94" s="20"/>
      <c r="E94" s="20"/>
      <c r="F94" s="20"/>
      <c r="G94" s="20"/>
      <c r="H94" s="20"/>
      <c r="I94" s="22"/>
      <c r="J94" s="19"/>
      <c r="K94" s="20"/>
      <c r="L94" s="20"/>
      <c r="M94" s="20"/>
      <c r="N94" s="20"/>
      <c r="O94" s="20"/>
      <c r="P94" s="20"/>
      <c r="Q94" s="20"/>
      <c r="R94" s="22"/>
      <c r="S94" s="19"/>
      <c r="T94" s="20"/>
      <c r="U94" s="20"/>
      <c r="V94" s="20"/>
      <c r="W94" s="20"/>
      <c r="X94" s="22"/>
      <c r="Y94" s="19"/>
      <c r="Z94" s="20"/>
      <c r="AA94" s="20"/>
      <c r="AB94" s="20"/>
      <c r="AC94" s="20"/>
      <c r="AD94" s="20"/>
      <c r="AE94" s="52"/>
    </row>
    <row r="95" spans="1:31" x14ac:dyDescent="0.4">
      <c r="A95" s="19"/>
      <c r="B95" s="20"/>
      <c r="C95" s="20"/>
      <c r="D95" s="20"/>
      <c r="E95" s="20"/>
      <c r="F95" s="20"/>
      <c r="G95" s="20"/>
      <c r="H95" s="20"/>
      <c r="I95" s="22"/>
      <c r="J95" s="19"/>
      <c r="K95" s="20"/>
      <c r="L95" s="20"/>
      <c r="M95" s="20"/>
      <c r="N95" s="20"/>
      <c r="O95" s="20"/>
      <c r="P95" s="20"/>
      <c r="Q95" s="20"/>
      <c r="R95" s="22"/>
      <c r="S95" s="19"/>
      <c r="T95" s="20"/>
      <c r="U95" s="20"/>
      <c r="V95" s="20"/>
      <c r="W95" s="20"/>
      <c r="X95" s="22"/>
      <c r="Y95" s="19"/>
      <c r="Z95" s="20"/>
      <c r="AA95" s="20"/>
      <c r="AB95" s="20"/>
      <c r="AC95" s="20"/>
      <c r="AD95" s="20"/>
      <c r="AE95" s="52"/>
    </row>
    <row r="96" spans="1:31" x14ac:dyDescent="0.4">
      <c r="A96" s="19"/>
      <c r="B96" s="20"/>
      <c r="C96" s="20"/>
      <c r="D96" s="20"/>
      <c r="E96" s="20"/>
      <c r="F96" s="20"/>
      <c r="G96" s="20"/>
      <c r="H96" s="20"/>
      <c r="I96" s="22"/>
      <c r="J96" s="19"/>
      <c r="K96" s="20"/>
      <c r="L96" s="20"/>
      <c r="M96" s="20"/>
      <c r="N96" s="20"/>
      <c r="O96" s="20"/>
      <c r="P96" s="20"/>
      <c r="Q96" s="20"/>
      <c r="R96" s="22"/>
      <c r="S96" s="19"/>
      <c r="T96" s="20"/>
      <c r="U96" s="20"/>
      <c r="V96" s="20"/>
      <c r="W96" s="20"/>
      <c r="X96" s="22"/>
      <c r="Y96" s="19"/>
      <c r="Z96" s="20"/>
      <c r="AA96" s="20"/>
      <c r="AB96" s="20"/>
      <c r="AC96" s="20"/>
      <c r="AD96" s="20"/>
      <c r="AE96" s="52"/>
    </row>
    <row r="97" spans="1:31" x14ac:dyDescent="0.4">
      <c r="A97" s="19"/>
      <c r="B97" s="20"/>
      <c r="C97" s="20"/>
      <c r="D97" s="20"/>
      <c r="E97" s="20"/>
      <c r="F97" s="20"/>
      <c r="G97" s="20"/>
      <c r="H97" s="20"/>
      <c r="I97" s="22"/>
      <c r="J97" s="19"/>
      <c r="K97" s="20"/>
      <c r="L97" s="20"/>
      <c r="M97" s="20"/>
      <c r="N97" s="20"/>
      <c r="O97" s="20"/>
      <c r="P97" s="20"/>
      <c r="Q97" s="20"/>
      <c r="R97" s="22"/>
      <c r="S97" s="19"/>
      <c r="T97" s="20"/>
      <c r="U97" s="20"/>
      <c r="V97" s="20"/>
      <c r="W97" s="20"/>
      <c r="X97" s="22"/>
      <c r="Y97" s="19"/>
      <c r="Z97" s="20"/>
      <c r="AA97" s="20"/>
      <c r="AB97" s="20"/>
      <c r="AC97" s="20"/>
      <c r="AD97" s="20"/>
      <c r="AE97" s="52"/>
    </row>
    <row r="98" spans="1:31" x14ac:dyDescent="0.4">
      <c r="A98" s="19"/>
      <c r="B98" s="20"/>
      <c r="C98" s="20"/>
      <c r="D98" s="20"/>
      <c r="E98" s="20"/>
      <c r="F98" s="20"/>
      <c r="G98" s="20"/>
      <c r="H98" s="20"/>
      <c r="I98" s="22"/>
      <c r="J98" s="19"/>
      <c r="K98" s="20"/>
      <c r="L98" s="20"/>
      <c r="M98" s="20"/>
      <c r="N98" s="20"/>
      <c r="O98" s="20"/>
      <c r="P98" s="20"/>
      <c r="Q98" s="20"/>
      <c r="R98" s="22"/>
      <c r="S98" s="19"/>
      <c r="T98" s="20"/>
      <c r="U98" s="20"/>
      <c r="V98" s="20"/>
      <c r="W98" s="20"/>
      <c r="X98" s="22"/>
      <c r="Y98" s="19"/>
      <c r="Z98" s="20"/>
      <c r="AA98" s="20"/>
      <c r="AB98" s="20"/>
      <c r="AC98" s="20"/>
      <c r="AD98" s="20"/>
      <c r="AE98" s="52"/>
    </row>
    <row r="99" spans="1:31" x14ac:dyDescent="0.4">
      <c r="A99" s="19"/>
      <c r="B99" s="20"/>
      <c r="C99" s="20"/>
      <c r="D99" s="20"/>
      <c r="E99" s="20"/>
      <c r="F99" s="20"/>
      <c r="G99" s="20"/>
      <c r="H99" s="20"/>
      <c r="I99" s="22"/>
      <c r="J99" s="19"/>
      <c r="K99" s="20"/>
      <c r="L99" s="20"/>
      <c r="M99" s="20"/>
      <c r="N99" s="20"/>
      <c r="O99" s="20"/>
      <c r="P99" s="20"/>
      <c r="Q99" s="20"/>
      <c r="R99" s="22"/>
      <c r="S99" s="19"/>
      <c r="T99" s="20"/>
      <c r="U99" s="20"/>
      <c r="V99" s="20"/>
      <c r="W99" s="20"/>
      <c r="X99" s="22"/>
      <c r="Y99" s="19"/>
      <c r="Z99" s="20"/>
      <c r="AA99" s="20"/>
      <c r="AB99" s="20"/>
      <c r="AC99" s="20"/>
      <c r="AD99" s="20"/>
      <c r="AE99" s="52"/>
    </row>
    <row r="100" spans="1:31" x14ac:dyDescent="0.4">
      <c r="A100" s="19"/>
      <c r="B100" s="20"/>
      <c r="C100" s="20"/>
      <c r="D100" s="20"/>
      <c r="E100" s="20"/>
      <c r="F100" s="20"/>
      <c r="G100" s="20"/>
      <c r="H100" s="20"/>
      <c r="I100" s="22"/>
      <c r="J100" s="19"/>
      <c r="K100" s="20"/>
      <c r="L100" s="20"/>
      <c r="M100" s="20"/>
      <c r="N100" s="20"/>
      <c r="O100" s="20"/>
      <c r="P100" s="20"/>
      <c r="Q100" s="20"/>
      <c r="R100" s="22"/>
      <c r="S100" s="19"/>
      <c r="T100" s="20"/>
      <c r="U100" s="20"/>
      <c r="V100" s="20"/>
      <c r="W100" s="20"/>
      <c r="X100" s="22"/>
      <c r="Y100" s="19"/>
      <c r="Z100" s="20"/>
      <c r="AA100" s="20"/>
      <c r="AB100" s="20"/>
      <c r="AC100" s="20"/>
      <c r="AD100" s="20"/>
      <c r="AE100" s="52"/>
    </row>
    <row r="101" spans="1:31" x14ac:dyDescent="0.4">
      <c r="A101" s="19"/>
      <c r="B101" s="20"/>
      <c r="C101" s="20"/>
      <c r="D101" s="20"/>
      <c r="E101" s="20"/>
      <c r="F101" s="20"/>
      <c r="G101" s="20"/>
      <c r="H101" s="20"/>
      <c r="I101" s="22"/>
      <c r="J101" s="19"/>
      <c r="K101" s="20"/>
      <c r="L101" s="20"/>
      <c r="M101" s="20"/>
      <c r="N101" s="20"/>
      <c r="O101" s="20"/>
      <c r="P101" s="20"/>
      <c r="Q101" s="20"/>
      <c r="R101" s="22"/>
      <c r="S101" s="19"/>
      <c r="T101" s="20"/>
      <c r="U101" s="20"/>
      <c r="V101" s="20"/>
      <c r="W101" s="20"/>
      <c r="X101" s="22"/>
      <c r="Y101" s="19"/>
      <c r="Z101" s="20"/>
      <c r="AA101" s="20"/>
      <c r="AB101" s="20"/>
      <c r="AC101" s="20"/>
      <c r="AD101" s="20"/>
      <c r="AE101" s="52"/>
    </row>
    <row r="102" spans="1:31" x14ac:dyDescent="0.4">
      <c r="A102" s="19"/>
      <c r="B102" s="20"/>
      <c r="C102" s="20"/>
      <c r="D102" s="20"/>
      <c r="E102" s="20"/>
      <c r="F102" s="20"/>
      <c r="G102" s="20"/>
      <c r="H102" s="20"/>
      <c r="I102" s="22"/>
      <c r="J102" s="19"/>
      <c r="K102" s="20"/>
      <c r="L102" s="20"/>
      <c r="M102" s="20"/>
      <c r="N102" s="20"/>
      <c r="O102" s="20"/>
      <c r="P102" s="20"/>
      <c r="Q102" s="20"/>
      <c r="R102" s="22"/>
      <c r="S102" s="19"/>
      <c r="T102" s="20"/>
      <c r="U102" s="20"/>
      <c r="V102" s="20"/>
      <c r="W102" s="20"/>
      <c r="X102" s="22"/>
      <c r="Y102" s="19"/>
      <c r="Z102" s="20"/>
      <c r="AA102" s="20"/>
      <c r="AB102" s="20"/>
      <c r="AC102" s="20"/>
      <c r="AD102" s="20"/>
      <c r="AE102" s="52"/>
    </row>
    <row r="103" spans="1:31" x14ac:dyDescent="0.4">
      <c r="A103" s="19"/>
      <c r="B103" s="20"/>
      <c r="C103" s="20"/>
      <c r="D103" s="20"/>
      <c r="E103" s="20"/>
      <c r="F103" s="20"/>
      <c r="G103" s="20"/>
      <c r="H103" s="20"/>
      <c r="I103" s="22"/>
      <c r="J103" s="19"/>
      <c r="K103" s="20"/>
      <c r="L103" s="20"/>
      <c r="M103" s="20"/>
      <c r="N103" s="20"/>
      <c r="O103" s="20"/>
      <c r="P103" s="20"/>
      <c r="Q103" s="20"/>
      <c r="R103" s="22"/>
      <c r="S103" s="19"/>
      <c r="T103" s="20"/>
      <c r="U103" s="20"/>
      <c r="V103" s="20"/>
      <c r="W103" s="20"/>
      <c r="X103" s="22"/>
      <c r="Y103" s="19"/>
      <c r="Z103" s="20"/>
      <c r="AA103" s="20"/>
      <c r="AB103" s="20"/>
      <c r="AC103" s="20"/>
      <c r="AD103" s="20"/>
      <c r="AE103" s="52"/>
    </row>
    <row r="104" spans="1:31" x14ac:dyDescent="0.4">
      <c r="A104" s="19"/>
      <c r="B104" s="20"/>
      <c r="C104" s="20"/>
      <c r="D104" s="20"/>
      <c r="E104" s="20"/>
      <c r="F104" s="20"/>
      <c r="G104" s="20"/>
      <c r="H104" s="20"/>
      <c r="I104" s="22"/>
      <c r="J104" s="19"/>
      <c r="K104" s="20"/>
      <c r="L104" s="20"/>
      <c r="M104" s="20"/>
      <c r="N104" s="20"/>
      <c r="O104" s="20"/>
      <c r="P104" s="20"/>
      <c r="Q104" s="20"/>
      <c r="R104" s="22"/>
      <c r="S104" s="19"/>
      <c r="T104" s="20"/>
      <c r="U104" s="20"/>
      <c r="V104" s="20"/>
      <c r="W104" s="20"/>
      <c r="X104" s="22"/>
      <c r="Y104" s="19"/>
      <c r="Z104" s="20"/>
      <c r="AA104" s="20"/>
      <c r="AB104" s="20"/>
      <c r="AC104" s="20"/>
      <c r="AD104" s="20"/>
      <c r="AE104" s="52"/>
    </row>
    <row r="105" spans="1:31" x14ac:dyDescent="0.4">
      <c r="A105" s="19"/>
      <c r="B105" s="20"/>
      <c r="C105" s="20"/>
      <c r="D105" s="20"/>
      <c r="E105" s="20"/>
      <c r="F105" s="20"/>
      <c r="G105" s="20"/>
      <c r="H105" s="20"/>
      <c r="I105" s="22"/>
      <c r="J105" s="19"/>
      <c r="K105" s="20"/>
      <c r="L105" s="20"/>
      <c r="M105" s="20"/>
      <c r="N105" s="20"/>
      <c r="O105" s="20"/>
      <c r="P105" s="20"/>
      <c r="Q105" s="20"/>
      <c r="R105" s="22"/>
      <c r="S105" s="19"/>
      <c r="T105" s="20"/>
      <c r="U105" s="20"/>
      <c r="V105" s="20"/>
      <c r="W105" s="20"/>
      <c r="X105" s="22"/>
      <c r="Y105" s="19"/>
      <c r="Z105" s="20"/>
      <c r="AA105" s="20"/>
      <c r="AB105" s="20"/>
      <c r="AC105" s="20"/>
      <c r="AD105" s="20"/>
      <c r="AE105" s="52"/>
    </row>
    <row r="106" spans="1:31" x14ac:dyDescent="0.4">
      <c r="A106" s="19"/>
      <c r="B106" s="20"/>
      <c r="C106" s="20"/>
      <c r="D106" s="20"/>
      <c r="E106" s="20"/>
      <c r="F106" s="20"/>
      <c r="G106" s="20"/>
      <c r="H106" s="20"/>
      <c r="I106" s="22"/>
      <c r="J106" s="19"/>
      <c r="K106" s="20"/>
      <c r="L106" s="20"/>
      <c r="M106" s="20"/>
      <c r="N106" s="20"/>
      <c r="O106" s="20"/>
      <c r="P106" s="20"/>
      <c r="Q106" s="20"/>
      <c r="R106" s="22"/>
      <c r="S106" s="19"/>
      <c r="T106" s="20"/>
      <c r="U106" s="20"/>
      <c r="V106" s="20"/>
      <c r="W106" s="20"/>
      <c r="X106" s="22"/>
      <c r="Y106" s="19"/>
      <c r="Z106" s="20"/>
      <c r="AA106" s="20"/>
      <c r="AB106" s="20"/>
      <c r="AC106" s="20"/>
      <c r="AD106" s="20"/>
      <c r="AE106" s="52"/>
    </row>
    <row r="107" spans="1:31" x14ac:dyDescent="0.4">
      <c r="A107" s="19"/>
      <c r="B107" s="20"/>
      <c r="C107" s="20"/>
      <c r="D107" s="20"/>
      <c r="E107" s="20"/>
      <c r="F107" s="20"/>
      <c r="G107" s="20"/>
      <c r="H107" s="20"/>
      <c r="I107" s="22"/>
      <c r="J107" s="19"/>
      <c r="K107" s="20"/>
      <c r="L107" s="20"/>
      <c r="M107" s="20"/>
      <c r="N107" s="20"/>
      <c r="O107" s="20"/>
      <c r="P107" s="20"/>
      <c r="Q107" s="20"/>
      <c r="R107" s="22"/>
      <c r="S107" s="19"/>
      <c r="T107" s="20"/>
      <c r="U107" s="20"/>
      <c r="V107" s="20"/>
      <c r="W107" s="20"/>
      <c r="X107" s="22"/>
      <c r="Y107" s="19"/>
      <c r="Z107" s="20"/>
      <c r="AA107" s="20"/>
      <c r="AB107" s="20"/>
      <c r="AC107" s="20"/>
      <c r="AD107" s="20"/>
      <c r="AE107" s="52"/>
    </row>
    <row r="108" spans="1:31" x14ac:dyDescent="0.4">
      <c r="A108" s="19"/>
      <c r="B108" s="20"/>
      <c r="C108" s="20"/>
      <c r="D108" s="20"/>
      <c r="E108" s="20"/>
      <c r="F108" s="20"/>
      <c r="G108" s="20"/>
      <c r="H108" s="20"/>
      <c r="I108" s="22"/>
      <c r="J108" s="19"/>
      <c r="K108" s="20"/>
      <c r="L108" s="20"/>
      <c r="M108" s="20"/>
      <c r="N108" s="20"/>
      <c r="O108" s="20"/>
      <c r="P108" s="20"/>
      <c r="Q108" s="20"/>
      <c r="R108" s="22"/>
      <c r="S108" s="19"/>
      <c r="T108" s="20"/>
      <c r="U108" s="20"/>
      <c r="V108" s="20"/>
      <c r="W108" s="20"/>
      <c r="X108" s="22"/>
      <c r="Y108" s="19"/>
      <c r="Z108" s="20"/>
      <c r="AA108" s="20"/>
      <c r="AB108" s="20"/>
      <c r="AC108" s="20"/>
      <c r="AD108" s="20"/>
      <c r="AE108" s="52"/>
    </row>
    <row r="109" spans="1:31" x14ac:dyDescent="0.4">
      <c r="A109" s="19"/>
      <c r="B109" s="20"/>
      <c r="C109" s="20"/>
      <c r="D109" s="20"/>
      <c r="E109" s="20"/>
      <c r="F109" s="20"/>
      <c r="G109" s="20"/>
      <c r="H109" s="20"/>
      <c r="I109" s="22"/>
      <c r="J109" s="19"/>
      <c r="K109" s="20"/>
      <c r="L109" s="20"/>
      <c r="M109" s="20"/>
      <c r="N109" s="20"/>
      <c r="O109" s="20"/>
      <c r="P109" s="20"/>
      <c r="Q109" s="20"/>
      <c r="R109" s="22"/>
      <c r="S109" s="19"/>
      <c r="T109" s="20"/>
      <c r="U109" s="20"/>
      <c r="V109" s="20"/>
      <c r="W109" s="20"/>
      <c r="X109" s="22"/>
      <c r="Y109" s="19"/>
      <c r="Z109" s="20"/>
      <c r="AA109" s="20"/>
      <c r="AB109" s="20"/>
      <c r="AC109" s="20"/>
      <c r="AD109" s="20"/>
      <c r="AE109" s="52"/>
    </row>
    <row r="110" spans="1:31" x14ac:dyDescent="0.4">
      <c r="A110" s="19"/>
      <c r="B110" s="20"/>
      <c r="C110" s="20"/>
      <c r="D110" s="20"/>
      <c r="E110" s="20"/>
      <c r="F110" s="20"/>
      <c r="G110" s="20"/>
      <c r="H110" s="20"/>
      <c r="I110" s="22"/>
      <c r="J110" s="19"/>
      <c r="K110" s="20"/>
      <c r="L110" s="20"/>
      <c r="M110" s="20"/>
      <c r="N110" s="20"/>
      <c r="O110" s="20"/>
      <c r="P110" s="20"/>
      <c r="Q110" s="20"/>
      <c r="R110" s="22"/>
      <c r="S110" s="19"/>
      <c r="T110" s="20"/>
      <c r="U110" s="20"/>
      <c r="V110" s="20"/>
      <c r="W110" s="20"/>
      <c r="X110" s="22"/>
      <c r="Y110" s="19"/>
      <c r="Z110" s="20"/>
      <c r="AA110" s="20"/>
      <c r="AB110" s="20"/>
      <c r="AC110" s="20"/>
      <c r="AD110" s="20"/>
      <c r="AE110" s="52"/>
    </row>
    <row r="111" spans="1:31" x14ac:dyDescent="0.4">
      <c r="A111" s="19"/>
      <c r="B111" s="20"/>
      <c r="C111" s="20"/>
      <c r="D111" s="20"/>
      <c r="E111" s="20"/>
      <c r="F111" s="20"/>
      <c r="G111" s="20"/>
      <c r="H111" s="20"/>
      <c r="I111" s="22"/>
      <c r="J111" s="19"/>
      <c r="K111" s="20"/>
      <c r="L111" s="20"/>
      <c r="M111" s="20"/>
      <c r="N111" s="20"/>
      <c r="O111" s="20"/>
      <c r="P111" s="20"/>
      <c r="Q111" s="20"/>
      <c r="R111" s="22"/>
      <c r="S111" s="19"/>
      <c r="T111" s="20"/>
      <c r="U111" s="20"/>
      <c r="V111" s="20"/>
      <c r="W111" s="20"/>
      <c r="X111" s="22"/>
      <c r="Y111" s="19"/>
      <c r="Z111" s="20"/>
      <c r="AA111" s="20"/>
      <c r="AB111" s="20"/>
      <c r="AC111" s="20"/>
      <c r="AD111" s="20"/>
      <c r="AE111" s="52"/>
    </row>
    <row r="112" spans="1:31" x14ac:dyDescent="0.4">
      <c r="A112" s="19"/>
      <c r="B112" s="20"/>
      <c r="C112" s="20"/>
      <c r="D112" s="20"/>
      <c r="E112" s="20"/>
      <c r="F112" s="20"/>
      <c r="G112" s="20"/>
      <c r="H112" s="20"/>
      <c r="I112" s="22"/>
      <c r="J112" s="19"/>
      <c r="K112" s="20"/>
      <c r="L112" s="20"/>
      <c r="M112" s="20"/>
      <c r="N112" s="20"/>
      <c r="O112" s="20"/>
      <c r="P112" s="20"/>
      <c r="Q112" s="20"/>
      <c r="R112" s="22"/>
      <c r="S112" s="19"/>
      <c r="T112" s="20"/>
      <c r="U112" s="20"/>
      <c r="V112" s="20"/>
      <c r="W112" s="20"/>
      <c r="X112" s="22"/>
      <c r="Y112" s="19"/>
      <c r="Z112" s="20"/>
      <c r="AA112" s="20"/>
      <c r="AB112" s="20"/>
      <c r="AC112" s="20"/>
      <c r="AD112" s="20"/>
      <c r="AE112" s="52"/>
    </row>
    <row r="113" spans="1:31" x14ac:dyDescent="0.4">
      <c r="A113" s="19"/>
      <c r="B113" s="20"/>
      <c r="C113" s="20"/>
      <c r="D113" s="20"/>
      <c r="E113" s="20"/>
      <c r="F113" s="20"/>
      <c r="G113" s="20"/>
      <c r="H113" s="20"/>
      <c r="I113" s="22"/>
      <c r="J113" s="19"/>
      <c r="K113" s="20"/>
      <c r="L113" s="20"/>
      <c r="M113" s="20"/>
      <c r="N113" s="20"/>
      <c r="O113" s="20"/>
      <c r="P113" s="20"/>
      <c r="Q113" s="20"/>
      <c r="R113" s="22"/>
      <c r="S113" s="19"/>
      <c r="T113" s="20"/>
      <c r="U113" s="20"/>
      <c r="V113" s="20"/>
      <c r="W113" s="20"/>
      <c r="X113" s="22"/>
      <c r="Y113" s="19"/>
      <c r="Z113" s="20"/>
      <c r="AA113" s="20"/>
      <c r="AB113" s="20"/>
      <c r="AC113" s="20"/>
      <c r="AD113" s="20"/>
      <c r="AE113" s="52"/>
    </row>
    <row r="114" spans="1:31" x14ac:dyDescent="0.4">
      <c r="A114" s="19"/>
      <c r="B114" s="20"/>
      <c r="C114" s="20"/>
      <c r="D114" s="20"/>
      <c r="E114" s="20"/>
      <c r="F114" s="20"/>
      <c r="G114" s="20"/>
      <c r="H114" s="20"/>
      <c r="I114" s="22"/>
      <c r="J114" s="19"/>
      <c r="K114" s="20"/>
      <c r="L114" s="20"/>
      <c r="M114" s="20"/>
      <c r="N114" s="20"/>
      <c r="O114" s="20"/>
      <c r="P114" s="20"/>
      <c r="Q114" s="20"/>
      <c r="R114" s="22"/>
      <c r="S114" s="19"/>
      <c r="T114" s="20"/>
      <c r="U114" s="20"/>
      <c r="V114" s="20"/>
      <c r="W114" s="20"/>
      <c r="X114" s="22"/>
      <c r="Y114" s="19"/>
      <c r="Z114" s="20"/>
      <c r="AA114" s="20"/>
      <c r="AB114" s="20"/>
      <c r="AC114" s="20"/>
      <c r="AD114" s="20"/>
      <c r="AE114" s="52"/>
    </row>
    <row r="115" spans="1:31" x14ac:dyDescent="0.4">
      <c r="A115" s="19"/>
      <c r="B115" s="20"/>
      <c r="C115" s="20"/>
      <c r="D115" s="20"/>
      <c r="E115" s="20"/>
      <c r="F115" s="20"/>
      <c r="G115" s="20"/>
      <c r="H115" s="20"/>
      <c r="I115" s="22"/>
      <c r="J115" s="19"/>
      <c r="K115" s="20"/>
      <c r="L115" s="20"/>
      <c r="M115" s="20"/>
      <c r="N115" s="20"/>
      <c r="O115" s="20"/>
      <c r="P115" s="20"/>
      <c r="Q115" s="20"/>
      <c r="R115" s="22"/>
      <c r="S115" s="19"/>
      <c r="T115" s="20"/>
      <c r="U115" s="20"/>
      <c r="V115" s="20"/>
      <c r="W115" s="20"/>
      <c r="X115" s="22"/>
      <c r="Y115" s="19"/>
      <c r="Z115" s="20"/>
      <c r="AA115" s="20"/>
      <c r="AB115" s="20"/>
      <c r="AC115" s="20"/>
      <c r="AD115" s="20"/>
      <c r="AE115" s="52"/>
    </row>
    <row r="116" spans="1:31" x14ac:dyDescent="0.4">
      <c r="A116" s="19"/>
      <c r="B116" s="20"/>
      <c r="C116" s="20"/>
      <c r="D116" s="20"/>
      <c r="E116" s="20"/>
      <c r="F116" s="20"/>
      <c r="G116" s="20"/>
      <c r="H116" s="20"/>
      <c r="I116" s="22"/>
      <c r="J116" s="19"/>
      <c r="K116" s="20"/>
      <c r="L116" s="20"/>
      <c r="M116" s="20"/>
      <c r="N116" s="20"/>
      <c r="O116" s="20"/>
      <c r="P116" s="20"/>
      <c r="Q116" s="20"/>
      <c r="R116" s="22"/>
      <c r="S116" s="19"/>
      <c r="T116" s="20"/>
      <c r="U116" s="20"/>
      <c r="V116" s="20"/>
      <c r="W116" s="20"/>
      <c r="X116" s="22"/>
      <c r="Y116" s="19"/>
      <c r="Z116" s="20"/>
      <c r="AA116" s="20"/>
      <c r="AB116" s="20"/>
      <c r="AC116" s="20"/>
      <c r="AD116" s="20"/>
      <c r="AE116" s="52"/>
    </row>
    <row r="117" spans="1:31" x14ac:dyDescent="0.4">
      <c r="A117" s="19"/>
      <c r="B117" s="20"/>
      <c r="C117" s="20"/>
      <c r="D117" s="20"/>
      <c r="E117" s="20"/>
      <c r="F117" s="20"/>
      <c r="G117" s="20"/>
      <c r="H117" s="20"/>
      <c r="I117" s="22"/>
      <c r="J117" s="19"/>
      <c r="K117" s="20"/>
      <c r="L117" s="20"/>
      <c r="M117" s="20"/>
      <c r="N117" s="20"/>
      <c r="O117" s="20"/>
      <c r="P117" s="20"/>
      <c r="Q117" s="20"/>
      <c r="R117" s="22"/>
      <c r="S117" s="19"/>
      <c r="T117" s="20"/>
      <c r="U117" s="20"/>
      <c r="V117" s="20"/>
      <c r="W117" s="20"/>
      <c r="X117" s="22"/>
      <c r="Y117" s="19"/>
      <c r="Z117" s="20"/>
      <c r="AA117" s="20"/>
      <c r="AB117" s="20"/>
      <c r="AC117" s="20"/>
      <c r="AD117" s="20"/>
      <c r="AE117" s="52"/>
    </row>
    <row r="118" spans="1:31" x14ac:dyDescent="0.4">
      <c r="A118" s="19"/>
      <c r="B118" s="20"/>
      <c r="C118" s="20"/>
      <c r="D118" s="20"/>
      <c r="E118" s="20"/>
      <c r="F118" s="20"/>
      <c r="G118" s="20"/>
      <c r="H118" s="20"/>
      <c r="I118" s="22"/>
      <c r="J118" s="19"/>
      <c r="K118" s="20"/>
      <c r="L118" s="20"/>
      <c r="M118" s="20"/>
      <c r="N118" s="20"/>
      <c r="O118" s="20"/>
      <c r="P118" s="20"/>
      <c r="Q118" s="20"/>
      <c r="R118" s="22"/>
      <c r="S118" s="19"/>
      <c r="T118" s="20"/>
      <c r="U118" s="20"/>
      <c r="V118" s="20"/>
      <c r="W118" s="20"/>
      <c r="X118" s="22"/>
      <c r="Y118" s="19"/>
      <c r="Z118" s="20"/>
      <c r="AA118" s="20"/>
      <c r="AB118" s="20"/>
      <c r="AC118" s="20"/>
      <c r="AD118" s="20"/>
      <c r="AE118" s="52"/>
    </row>
    <row r="119" spans="1:31" x14ac:dyDescent="0.4">
      <c r="A119" s="19"/>
      <c r="B119" s="20"/>
      <c r="C119" s="20"/>
      <c r="D119" s="20"/>
      <c r="E119" s="20"/>
      <c r="F119" s="20"/>
      <c r="G119" s="20"/>
      <c r="H119" s="20"/>
      <c r="I119" s="22"/>
      <c r="J119" s="19"/>
      <c r="K119" s="20"/>
      <c r="L119" s="20"/>
      <c r="M119" s="20"/>
      <c r="N119" s="20"/>
      <c r="O119" s="20"/>
      <c r="P119" s="20"/>
      <c r="Q119" s="20"/>
      <c r="R119" s="22"/>
      <c r="S119" s="19"/>
      <c r="T119" s="20"/>
      <c r="U119" s="20"/>
      <c r="V119" s="20"/>
      <c r="W119" s="20"/>
      <c r="X119" s="22"/>
      <c r="Y119" s="19"/>
      <c r="Z119" s="20"/>
      <c r="AA119" s="20"/>
      <c r="AB119" s="20"/>
      <c r="AC119" s="20"/>
      <c r="AD119" s="20"/>
      <c r="AE119" s="52"/>
    </row>
    <row r="120" spans="1:31" x14ac:dyDescent="0.4">
      <c r="A120" s="19"/>
      <c r="B120" s="20"/>
      <c r="C120" s="20"/>
      <c r="D120" s="20"/>
      <c r="E120" s="20"/>
      <c r="F120" s="20"/>
      <c r="G120" s="20"/>
      <c r="H120" s="20"/>
      <c r="I120" s="22"/>
      <c r="J120" s="19"/>
      <c r="K120" s="20"/>
      <c r="L120" s="20"/>
      <c r="M120" s="20"/>
      <c r="N120" s="20"/>
      <c r="O120" s="20"/>
      <c r="P120" s="20"/>
      <c r="Q120" s="20"/>
      <c r="R120" s="22"/>
      <c r="S120" s="19"/>
      <c r="T120" s="20"/>
      <c r="U120" s="20"/>
      <c r="V120" s="20"/>
      <c r="W120" s="20"/>
      <c r="X120" s="22"/>
      <c r="Y120" s="19"/>
      <c r="Z120" s="20"/>
      <c r="AA120" s="20"/>
      <c r="AB120" s="20"/>
      <c r="AC120" s="20"/>
      <c r="AD120" s="20"/>
      <c r="AE120" s="52"/>
    </row>
    <row r="121" spans="1:31" x14ac:dyDescent="0.4">
      <c r="A121" s="19"/>
      <c r="B121" s="20"/>
      <c r="C121" s="20"/>
      <c r="D121" s="20"/>
      <c r="E121" s="20"/>
      <c r="F121" s="20"/>
      <c r="G121" s="20"/>
      <c r="H121" s="20"/>
      <c r="I121" s="22"/>
      <c r="J121" s="19"/>
      <c r="K121" s="20"/>
      <c r="L121" s="20"/>
      <c r="M121" s="20"/>
      <c r="N121" s="20"/>
      <c r="O121" s="20"/>
      <c r="P121" s="20"/>
      <c r="Q121" s="20"/>
      <c r="R121" s="22"/>
      <c r="S121" s="19"/>
      <c r="T121" s="20"/>
      <c r="U121" s="20"/>
      <c r="V121" s="20"/>
      <c r="W121" s="20"/>
      <c r="X121" s="22"/>
      <c r="Y121" s="19"/>
      <c r="Z121" s="20"/>
      <c r="AA121" s="20"/>
      <c r="AB121" s="20"/>
      <c r="AC121" s="20"/>
      <c r="AD121" s="20"/>
      <c r="AE121" s="52"/>
    </row>
    <row r="122" spans="1:31" x14ac:dyDescent="0.4">
      <c r="A122" s="19"/>
      <c r="B122" s="20"/>
      <c r="C122" s="20"/>
      <c r="D122" s="20"/>
      <c r="E122" s="20"/>
      <c r="F122" s="20"/>
      <c r="G122" s="20"/>
      <c r="H122" s="20"/>
      <c r="I122" s="22"/>
      <c r="J122" s="19"/>
      <c r="K122" s="20"/>
      <c r="L122" s="20"/>
      <c r="M122" s="20"/>
      <c r="N122" s="20"/>
      <c r="O122" s="20"/>
      <c r="P122" s="20"/>
      <c r="Q122" s="20"/>
      <c r="R122" s="22"/>
      <c r="S122" s="19"/>
      <c r="T122" s="20"/>
      <c r="U122" s="20"/>
      <c r="V122" s="20"/>
      <c r="W122" s="20"/>
      <c r="X122" s="22"/>
      <c r="Y122" s="19"/>
      <c r="Z122" s="20"/>
      <c r="AA122" s="20"/>
      <c r="AB122" s="20"/>
      <c r="AC122" s="20"/>
      <c r="AD122" s="20"/>
      <c r="AE122" s="52"/>
    </row>
    <row r="123" spans="1:31" x14ac:dyDescent="0.4">
      <c r="A123" s="19"/>
      <c r="B123" s="20"/>
      <c r="C123" s="20"/>
      <c r="D123" s="20"/>
      <c r="E123" s="20"/>
      <c r="F123" s="20"/>
      <c r="G123" s="20"/>
      <c r="H123" s="20"/>
      <c r="I123" s="22"/>
      <c r="J123" s="19"/>
      <c r="K123" s="20"/>
      <c r="L123" s="20"/>
      <c r="M123" s="20"/>
      <c r="N123" s="20"/>
      <c r="O123" s="20"/>
      <c r="P123" s="20"/>
      <c r="Q123" s="20"/>
      <c r="R123" s="22"/>
      <c r="S123" s="19"/>
      <c r="T123" s="20"/>
      <c r="U123" s="20"/>
      <c r="V123" s="20"/>
      <c r="W123" s="20"/>
      <c r="X123" s="22"/>
      <c r="Y123" s="19"/>
      <c r="Z123" s="20"/>
      <c r="AA123" s="20"/>
      <c r="AB123" s="20"/>
      <c r="AC123" s="20"/>
      <c r="AD123" s="20"/>
      <c r="AE123" s="52"/>
    </row>
    <row r="124" spans="1:31" x14ac:dyDescent="0.4">
      <c r="A124" s="19"/>
      <c r="B124" s="20"/>
      <c r="C124" s="20"/>
      <c r="D124" s="20"/>
      <c r="E124" s="20"/>
      <c r="F124" s="20"/>
      <c r="G124" s="20"/>
      <c r="H124" s="20"/>
      <c r="I124" s="22"/>
      <c r="J124" s="19"/>
      <c r="K124" s="20"/>
      <c r="L124" s="20"/>
      <c r="M124" s="20"/>
      <c r="N124" s="20"/>
      <c r="O124" s="20"/>
      <c r="P124" s="20"/>
      <c r="Q124" s="20"/>
      <c r="R124" s="22"/>
      <c r="S124" s="19"/>
      <c r="T124" s="20"/>
      <c r="U124" s="20"/>
      <c r="V124" s="20"/>
      <c r="W124" s="20"/>
      <c r="X124" s="22"/>
      <c r="Y124" s="19"/>
      <c r="Z124" s="20"/>
      <c r="AA124" s="20"/>
      <c r="AB124" s="20"/>
      <c r="AC124" s="20"/>
      <c r="AD124" s="20"/>
      <c r="AE124" s="52"/>
    </row>
    <row r="125" spans="1:31" x14ac:dyDescent="0.4">
      <c r="A125" s="19"/>
      <c r="B125" s="20"/>
      <c r="C125" s="20"/>
      <c r="D125" s="20"/>
      <c r="E125" s="20"/>
      <c r="F125" s="20"/>
      <c r="G125" s="20"/>
      <c r="H125" s="20"/>
      <c r="I125" s="22"/>
      <c r="J125" s="19"/>
      <c r="K125" s="20"/>
      <c r="L125" s="20"/>
      <c r="M125" s="20"/>
      <c r="N125" s="20"/>
      <c r="O125" s="20"/>
      <c r="P125" s="20"/>
      <c r="Q125" s="20"/>
      <c r="R125" s="22"/>
      <c r="S125" s="19"/>
      <c r="T125" s="20"/>
      <c r="U125" s="20"/>
      <c r="V125" s="20"/>
      <c r="W125" s="20"/>
      <c r="X125" s="22"/>
      <c r="Y125" s="19"/>
      <c r="Z125" s="20"/>
      <c r="AA125" s="20"/>
      <c r="AB125" s="20"/>
      <c r="AC125" s="20"/>
      <c r="AD125" s="20"/>
      <c r="AE125" s="52"/>
    </row>
    <row r="126" spans="1:31" x14ac:dyDescent="0.4">
      <c r="A126" s="19"/>
      <c r="B126" s="20"/>
      <c r="C126" s="20"/>
      <c r="D126" s="20"/>
      <c r="E126" s="20"/>
      <c r="F126" s="20"/>
      <c r="G126" s="20"/>
      <c r="H126" s="20"/>
      <c r="I126" s="22"/>
      <c r="J126" s="19"/>
      <c r="K126" s="20"/>
      <c r="L126" s="20"/>
      <c r="M126" s="20"/>
      <c r="N126" s="20"/>
      <c r="O126" s="20"/>
      <c r="P126" s="20"/>
      <c r="Q126" s="20"/>
      <c r="R126" s="22"/>
      <c r="S126" s="19"/>
      <c r="T126" s="20"/>
      <c r="U126" s="20"/>
      <c r="V126" s="20"/>
      <c r="W126" s="20"/>
      <c r="X126" s="22"/>
      <c r="Y126" s="19"/>
      <c r="Z126" s="20"/>
      <c r="AA126" s="20"/>
      <c r="AB126" s="20"/>
      <c r="AC126" s="20"/>
      <c r="AD126" s="20"/>
      <c r="AE126" s="52"/>
    </row>
    <row r="127" spans="1:31" x14ac:dyDescent="0.4">
      <c r="A127" s="19"/>
      <c r="B127" s="20"/>
      <c r="C127" s="20"/>
      <c r="D127" s="20"/>
      <c r="E127" s="20"/>
      <c r="F127" s="20"/>
      <c r="G127" s="20"/>
      <c r="H127" s="20"/>
      <c r="I127" s="22"/>
      <c r="J127" s="19"/>
      <c r="K127" s="20"/>
      <c r="L127" s="20"/>
      <c r="M127" s="20"/>
      <c r="N127" s="20"/>
      <c r="O127" s="20"/>
      <c r="P127" s="20"/>
      <c r="Q127" s="20"/>
      <c r="R127" s="22"/>
      <c r="S127" s="19"/>
      <c r="T127" s="20"/>
      <c r="U127" s="20"/>
      <c r="V127" s="20"/>
      <c r="W127" s="20"/>
      <c r="X127" s="22"/>
      <c r="Y127" s="19"/>
      <c r="Z127" s="20"/>
      <c r="AA127" s="20"/>
      <c r="AB127" s="20"/>
      <c r="AC127" s="20"/>
      <c r="AD127" s="20"/>
      <c r="AE127" s="52"/>
    </row>
    <row r="128" spans="1:31" x14ac:dyDescent="0.4">
      <c r="A128" s="19"/>
      <c r="B128" s="20"/>
      <c r="C128" s="20"/>
      <c r="D128" s="20"/>
      <c r="E128" s="20"/>
      <c r="F128" s="20"/>
      <c r="G128" s="20"/>
      <c r="H128" s="20"/>
      <c r="I128" s="22"/>
      <c r="J128" s="19"/>
      <c r="K128" s="20"/>
      <c r="L128" s="20"/>
      <c r="M128" s="20"/>
      <c r="N128" s="20"/>
      <c r="O128" s="20"/>
      <c r="P128" s="20"/>
      <c r="Q128" s="20"/>
      <c r="R128" s="22"/>
      <c r="S128" s="19"/>
      <c r="T128" s="20"/>
      <c r="U128" s="20"/>
      <c r="V128" s="20"/>
      <c r="W128" s="20"/>
      <c r="X128" s="22"/>
      <c r="Y128" s="19"/>
      <c r="Z128" s="20"/>
      <c r="AA128" s="20"/>
      <c r="AB128" s="20"/>
      <c r="AC128" s="20"/>
      <c r="AD128" s="20"/>
      <c r="AE128" s="52"/>
    </row>
    <row r="129" spans="1:31" x14ac:dyDescent="0.4">
      <c r="A129" s="19"/>
      <c r="B129" s="20"/>
      <c r="C129" s="20"/>
      <c r="D129" s="20"/>
      <c r="E129" s="20"/>
      <c r="F129" s="20"/>
      <c r="G129" s="20"/>
      <c r="H129" s="20"/>
      <c r="I129" s="22"/>
      <c r="J129" s="19"/>
      <c r="K129" s="20"/>
      <c r="L129" s="20"/>
      <c r="M129" s="20"/>
      <c r="N129" s="20"/>
      <c r="O129" s="20"/>
      <c r="P129" s="20"/>
      <c r="Q129" s="20"/>
      <c r="R129" s="22"/>
      <c r="S129" s="19"/>
      <c r="T129" s="20"/>
      <c r="U129" s="20"/>
      <c r="V129" s="20"/>
      <c r="W129" s="20"/>
      <c r="X129" s="22"/>
      <c r="Y129" s="19"/>
      <c r="Z129" s="20"/>
      <c r="AA129" s="20"/>
      <c r="AB129" s="20"/>
      <c r="AC129" s="20"/>
      <c r="AD129" s="20"/>
      <c r="AE129" s="52"/>
    </row>
    <row r="130" spans="1:31" x14ac:dyDescent="0.4">
      <c r="A130" s="19"/>
      <c r="B130" s="20"/>
      <c r="C130" s="20"/>
      <c r="D130" s="20"/>
      <c r="E130" s="20"/>
      <c r="F130" s="20"/>
      <c r="G130" s="20"/>
      <c r="H130" s="20"/>
      <c r="I130" s="22"/>
      <c r="J130" s="19"/>
      <c r="K130" s="20"/>
      <c r="L130" s="20"/>
      <c r="M130" s="20"/>
      <c r="N130" s="20"/>
      <c r="O130" s="20"/>
      <c r="P130" s="20"/>
      <c r="Q130" s="20"/>
      <c r="R130" s="22"/>
      <c r="S130" s="19"/>
      <c r="T130" s="20"/>
      <c r="U130" s="20"/>
      <c r="V130" s="20"/>
      <c r="W130" s="20"/>
      <c r="X130" s="22"/>
      <c r="Y130" s="19"/>
      <c r="Z130" s="20"/>
      <c r="AA130" s="20"/>
      <c r="AB130" s="20"/>
      <c r="AC130" s="20"/>
      <c r="AD130" s="20"/>
      <c r="AE130" s="52"/>
    </row>
    <row r="131" spans="1:31" x14ac:dyDescent="0.4">
      <c r="A131" s="19"/>
      <c r="B131" s="20"/>
      <c r="C131" s="20"/>
      <c r="D131" s="20"/>
      <c r="E131" s="20"/>
      <c r="F131" s="20"/>
      <c r="G131" s="20"/>
      <c r="H131" s="20"/>
      <c r="I131" s="22"/>
      <c r="J131" s="19"/>
      <c r="K131" s="20"/>
      <c r="L131" s="20"/>
      <c r="M131" s="20"/>
      <c r="N131" s="20"/>
      <c r="O131" s="20"/>
      <c r="P131" s="20"/>
      <c r="Q131" s="20"/>
      <c r="R131" s="22"/>
      <c r="S131" s="19"/>
      <c r="T131" s="20"/>
      <c r="U131" s="20"/>
      <c r="V131" s="20"/>
      <c r="W131" s="20"/>
      <c r="X131" s="22"/>
      <c r="Y131" s="19"/>
      <c r="Z131" s="20"/>
      <c r="AA131" s="20"/>
      <c r="AB131" s="20"/>
      <c r="AC131" s="20"/>
      <c r="AD131" s="20"/>
      <c r="AE131" s="52"/>
    </row>
    <row r="132" spans="1:31" x14ac:dyDescent="0.4">
      <c r="A132" s="19"/>
      <c r="B132" s="20"/>
      <c r="C132" s="20"/>
      <c r="D132" s="20"/>
      <c r="E132" s="20"/>
      <c r="F132" s="20"/>
      <c r="G132" s="20"/>
      <c r="H132" s="20"/>
      <c r="I132" s="22"/>
      <c r="J132" s="19"/>
      <c r="K132" s="20"/>
      <c r="L132" s="20"/>
      <c r="M132" s="20"/>
      <c r="N132" s="20"/>
      <c r="O132" s="20"/>
      <c r="P132" s="20"/>
      <c r="Q132" s="20"/>
      <c r="R132" s="22"/>
      <c r="S132" s="19"/>
      <c r="T132" s="20"/>
      <c r="U132" s="20"/>
      <c r="V132" s="20"/>
      <c r="W132" s="20"/>
      <c r="X132" s="22"/>
      <c r="Y132" s="19"/>
      <c r="Z132" s="20"/>
      <c r="AA132" s="20"/>
      <c r="AB132" s="20"/>
      <c r="AC132" s="20"/>
      <c r="AD132" s="20"/>
      <c r="AE132" s="52"/>
    </row>
    <row r="133" spans="1:31" x14ac:dyDescent="0.4">
      <c r="A133" s="19"/>
      <c r="B133" s="20"/>
      <c r="C133" s="20"/>
      <c r="D133" s="20"/>
      <c r="E133" s="20"/>
      <c r="F133" s="20"/>
      <c r="G133" s="20"/>
      <c r="H133" s="20"/>
      <c r="I133" s="22"/>
      <c r="J133" s="19"/>
      <c r="K133" s="20"/>
      <c r="L133" s="20"/>
      <c r="M133" s="20"/>
      <c r="N133" s="20"/>
      <c r="O133" s="20"/>
      <c r="P133" s="20"/>
      <c r="Q133" s="20"/>
      <c r="R133" s="22"/>
      <c r="S133" s="19"/>
      <c r="T133" s="20"/>
      <c r="U133" s="20"/>
      <c r="V133" s="20"/>
      <c r="W133" s="20"/>
      <c r="X133" s="22"/>
      <c r="Y133" s="19"/>
      <c r="Z133" s="20"/>
      <c r="AA133" s="20"/>
      <c r="AB133" s="20"/>
      <c r="AC133" s="20"/>
      <c r="AD133" s="20"/>
      <c r="AE133" s="52"/>
    </row>
    <row r="134" spans="1:31" x14ac:dyDescent="0.4">
      <c r="A134" s="19"/>
      <c r="B134" s="20"/>
      <c r="C134" s="20"/>
      <c r="D134" s="20"/>
      <c r="E134" s="20"/>
      <c r="F134" s="20"/>
      <c r="G134" s="20"/>
      <c r="H134" s="20"/>
      <c r="I134" s="22"/>
      <c r="J134" s="19"/>
      <c r="K134" s="20"/>
      <c r="L134" s="20"/>
      <c r="M134" s="20"/>
      <c r="N134" s="20"/>
      <c r="O134" s="20"/>
      <c r="P134" s="20"/>
      <c r="Q134" s="20"/>
      <c r="R134" s="22"/>
      <c r="S134" s="19"/>
      <c r="T134" s="20"/>
      <c r="U134" s="20"/>
      <c r="V134" s="20"/>
      <c r="W134" s="20"/>
      <c r="X134" s="22"/>
      <c r="Y134" s="19"/>
      <c r="Z134" s="20"/>
      <c r="AA134" s="20"/>
      <c r="AB134" s="20"/>
      <c r="AC134" s="20"/>
      <c r="AD134" s="20"/>
      <c r="AE134" s="52"/>
    </row>
    <row r="135" spans="1:31" x14ac:dyDescent="0.4">
      <c r="A135" s="19"/>
      <c r="B135" s="20"/>
      <c r="C135" s="20"/>
      <c r="D135" s="20"/>
      <c r="E135" s="20"/>
      <c r="F135" s="20"/>
      <c r="G135" s="20"/>
      <c r="H135" s="20"/>
      <c r="I135" s="22"/>
      <c r="J135" s="19"/>
      <c r="K135" s="20"/>
      <c r="L135" s="20"/>
      <c r="M135" s="20"/>
      <c r="N135" s="20"/>
      <c r="O135" s="20"/>
      <c r="P135" s="20"/>
      <c r="Q135" s="20"/>
      <c r="R135" s="22"/>
      <c r="S135" s="19"/>
      <c r="T135" s="20"/>
      <c r="U135" s="20"/>
      <c r="V135" s="20"/>
      <c r="W135" s="20"/>
      <c r="X135" s="22"/>
      <c r="Y135" s="19"/>
      <c r="Z135" s="20"/>
      <c r="AA135" s="20"/>
      <c r="AB135" s="20"/>
      <c r="AC135" s="20"/>
      <c r="AD135" s="20"/>
      <c r="AE135" s="52"/>
    </row>
    <row r="136" spans="1:31" x14ac:dyDescent="0.4">
      <c r="A136" s="19"/>
      <c r="B136" s="20"/>
      <c r="C136" s="20"/>
      <c r="D136" s="20"/>
      <c r="E136" s="20"/>
      <c r="F136" s="20"/>
      <c r="G136" s="20"/>
      <c r="H136" s="20"/>
      <c r="I136" s="22"/>
      <c r="J136" s="19"/>
      <c r="K136" s="20"/>
      <c r="L136" s="20"/>
      <c r="M136" s="20"/>
      <c r="N136" s="20"/>
      <c r="O136" s="20"/>
      <c r="P136" s="20"/>
      <c r="Q136" s="20"/>
      <c r="R136" s="22"/>
      <c r="S136" s="19"/>
      <c r="T136" s="20"/>
      <c r="U136" s="20"/>
      <c r="V136" s="20"/>
      <c r="W136" s="20"/>
      <c r="X136" s="22"/>
      <c r="Y136" s="19"/>
      <c r="Z136" s="20"/>
      <c r="AA136" s="20"/>
      <c r="AB136" s="20"/>
      <c r="AC136" s="20"/>
      <c r="AD136" s="20"/>
      <c r="AE136" s="52"/>
    </row>
    <row r="137" spans="1:31" x14ac:dyDescent="0.4">
      <c r="A137" s="19"/>
      <c r="B137" s="20"/>
      <c r="C137" s="20"/>
      <c r="D137" s="20"/>
      <c r="E137" s="20"/>
      <c r="F137" s="20"/>
      <c r="G137" s="20"/>
      <c r="H137" s="20"/>
      <c r="I137" s="22"/>
      <c r="J137" s="19"/>
      <c r="K137" s="20"/>
      <c r="L137" s="20"/>
      <c r="M137" s="20"/>
      <c r="N137" s="20"/>
      <c r="O137" s="20"/>
      <c r="P137" s="20"/>
      <c r="Q137" s="20"/>
      <c r="R137" s="22"/>
      <c r="S137" s="19"/>
      <c r="T137" s="20"/>
      <c r="U137" s="20"/>
      <c r="V137" s="20"/>
      <c r="W137" s="20"/>
      <c r="X137" s="22"/>
      <c r="Y137" s="19"/>
      <c r="Z137" s="20"/>
      <c r="AA137" s="20"/>
      <c r="AB137" s="20"/>
      <c r="AC137" s="20"/>
      <c r="AD137" s="20"/>
      <c r="AE137" s="52"/>
    </row>
    <row r="138" spans="1:31" x14ac:dyDescent="0.4">
      <c r="A138" s="19"/>
      <c r="B138" s="20"/>
      <c r="C138" s="20"/>
      <c r="D138" s="20"/>
      <c r="E138" s="20"/>
      <c r="F138" s="20"/>
      <c r="G138" s="20"/>
      <c r="H138" s="20"/>
      <c r="I138" s="22"/>
      <c r="J138" s="19"/>
      <c r="K138" s="20"/>
      <c r="L138" s="20"/>
      <c r="M138" s="20"/>
      <c r="N138" s="20"/>
      <c r="O138" s="20"/>
      <c r="P138" s="20"/>
      <c r="Q138" s="20"/>
      <c r="R138" s="22"/>
      <c r="S138" s="19"/>
      <c r="T138" s="20"/>
      <c r="U138" s="20"/>
      <c r="V138" s="20"/>
      <c r="W138" s="20"/>
      <c r="X138" s="22"/>
      <c r="Y138" s="19"/>
      <c r="Z138" s="20"/>
      <c r="AA138" s="20"/>
      <c r="AB138" s="20"/>
      <c r="AC138" s="20"/>
      <c r="AD138" s="20"/>
      <c r="AE138" s="52"/>
    </row>
    <row r="139" spans="1:31" x14ac:dyDescent="0.4">
      <c r="A139" s="19"/>
      <c r="B139" s="20"/>
      <c r="C139" s="20"/>
      <c r="D139" s="20"/>
      <c r="E139" s="20"/>
      <c r="F139" s="20"/>
      <c r="G139" s="20"/>
      <c r="H139" s="20"/>
      <c r="I139" s="22"/>
      <c r="J139" s="19"/>
      <c r="K139" s="20"/>
      <c r="L139" s="20"/>
      <c r="M139" s="20"/>
      <c r="N139" s="20"/>
      <c r="O139" s="20"/>
      <c r="P139" s="20"/>
      <c r="Q139" s="20"/>
      <c r="R139" s="22"/>
      <c r="S139" s="19"/>
      <c r="T139" s="20"/>
      <c r="U139" s="20"/>
      <c r="V139" s="20"/>
      <c r="W139" s="20"/>
      <c r="X139" s="22"/>
      <c r="Y139" s="19"/>
      <c r="Z139" s="20"/>
      <c r="AA139" s="20"/>
      <c r="AB139" s="20"/>
      <c r="AC139" s="20"/>
      <c r="AD139" s="20"/>
      <c r="AE139" s="52"/>
    </row>
    <row r="140" spans="1:31" x14ac:dyDescent="0.4">
      <c r="A140" s="19"/>
      <c r="B140" s="20"/>
      <c r="C140" s="20"/>
      <c r="D140" s="20"/>
      <c r="E140" s="20"/>
      <c r="F140" s="20"/>
      <c r="G140" s="20"/>
      <c r="H140" s="20"/>
      <c r="I140" s="22"/>
      <c r="J140" s="19"/>
      <c r="K140" s="20"/>
      <c r="L140" s="20"/>
      <c r="M140" s="20"/>
      <c r="N140" s="20"/>
      <c r="O140" s="20"/>
      <c r="P140" s="20"/>
      <c r="Q140" s="20"/>
      <c r="R140" s="22"/>
      <c r="S140" s="19"/>
      <c r="T140" s="20"/>
      <c r="U140" s="20"/>
      <c r="V140" s="20"/>
      <c r="W140" s="20"/>
      <c r="X140" s="22"/>
      <c r="Y140" s="19"/>
      <c r="Z140" s="20"/>
      <c r="AA140" s="20"/>
      <c r="AB140" s="20"/>
      <c r="AC140" s="20"/>
      <c r="AD140" s="20"/>
      <c r="AE140" s="52"/>
    </row>
    <row r="141" spans="1:31" x14ac:dyDescent="0.4">
      <c r="A141" s="19"/>
      <c r="B141" s="20"/>
      <c r="C141" s="20"/>
      <c r="D141" s="20"/>
      <c r="E141" s="20"/>
      <c r="F141" s="20"/>
      <c r="G141" s="20"/>
      <c r="H141" s="20"/>
      <c r="I141" s="22"/>
      <c r="J141" s="19"/>
      <c r="K141" s="20"/>
      <c r="L141" s="20"/>
      <c r="M141" s="20"/>
      <c r="N141" s="20"/>
      <c r="O141" s="20"/>
      <c r="P141" s="20"/>
      <c r="Q141" s="20"/>
      <c r="R141" s="22"/>
      <c r="S141" s="19"/>
      <c r="T141" s="20"/>
      <c r="U141" s="20"/>
      <c r="V141" s="20"/>
      <c r="W141" s="20"/>
      <c r="X141" s="22"/>
      <c r="Y141" s="19"/>
      <c r="Z141" s="20"/>
      <c r="AA141" s="20"/>
      <c r="AB141" s="20"/>
      <c r="AC141" s="20"/>
      <c r="AD141" s="20"/>
      <c r="AE141" s="52"/>
    </row>
    <row r="142" spans="1:31" x14ac:dyDescent="0.4">
      <c r="A142" s="19"/>
      <c r="B142" s="20"/>
      <c r="C142" s="20"/>
      <c r="D142" s="20"/>
      <c r="E142" s="20"/>
      <c r="F142" s="20"/>
      <c r="G142" s="20"/>
      <c r="H142" s="20"/>
      <c r="I142" s="22"/>
      <c r="J142" s="19"/>
      <c r="K142" s="20"/>
      <c r="L142" s="20"/>
      <c r="M142" s="20"/>
      <c r="N142" s="20"/>
      <c r="O142" s="20"/>
      <c r="P142" s="20"/>
      <c r="Q142" s="20"/>
      <c r="R142" s="22"/>
      <c r="S142" s="19"/>
      <c r="T142" s="20"/>
      <c r="U142" s="20"/>
      <c r="V142" s="20"/>
      <c r="W142" s="20"/>
      <c r="X142" s="22"/>
      <c r="Y142" s="19"/>
      <c r="Z142" s="20"/>
      <c r="AA142" s="20"/>
      <c r="AB142" s="20"/>
      <c r="AC142" s="20"/>
      <c r="AD142" s="20"/>
      <c r="AE142" s="52"/>
    </row>
    <row r="143" spans="1:31" x14ac:dyDescent="0.4">
      <c r="A143" s="19"/>
      <c r="B143" s="20"/>
      <c r="C143" s="20"/>
      <c r="D143" s="20"/>
      <c r="E143" s="20"/>
      <c r="F143" s="20"/>
      <c r="G143" s="20"/>
      <c r="H143" s="20"/>
      <c r="I143" s="22"/>
      <c r="J143" s="19"/>
      <c r="K143" s="20"/>
      <c r="L143" s="20"/>
      <c r="M143" s="20"/>
      <c r="N143" s="20"/>
      <c r="O143" s="20"/>
      <c r="P143" s="20"/>
      <c r="Q143" s="20"/>
      <c r="R143" s="22"/>
      <c r="S143" s="19"/>
      <c r="T143" s="20"/>
      <c r="U143" s="20"/>
      <c r="V143" s="20"/>
      <c r="W143" s="20"/>
      <c r="X143" s="22"/>
      <c r="Y143" s="19"/>
      <c r="Z143" s="20"/>
      <c r="AA143" s="20"/>
      <c r="AB143" s="20"/>
      <c r="AC143" s="20"/>
      <c r="AD143" s="20"/>
      <c r="AE143" s="52"/>
    </row>
    <row r="144" spans="1:31" x14ac:dyDescent="0.4">
      <c r="A144" s="19"/>
      <c r="B144" s="20"/>
      <c r="C144" s="20"/>
      <c r="D144" s="20"/>
      <c r="E144" s="20"/>
      <c r="F144" s="20"/>
      <c r="G144" s="20"/>
      <c r="H144" s="20"/>
      <c r="I144" s="22"/>
      <c r="J144" s="19"/>
      <c r="K144" s="20"/>
      <c r="L144" s="20"/>
      <c r="M144" s="20"/>
      <c r="N144" s="20"/>
      <c r="O144" s="20"/>
      <c r="P144" s="20"/>
      <c r="Q144" s="20"/>
      <c r="R144" s="22"/>
      <c r="S144" s="19"/>
      <c r="T144" s="20"/>
      <c r="U144" s="20"/>
      <c r="V144" s="20"/>
      <c r="W144" s="20"/>
      <c r="X144" s="22"/>
      <c r="Y144" s="19"/>
      <c r="Z144" s="20"/>
      <c r="AA144" s="20"/>
      <c r="AB144" s="20"/>
      <c r="AC144" s="20"/>
      <c r="AD144" s="20"/>
      <c r="AE144" s="52"/>
    </row>
    <row r="145" spans="1:31" x14ac:dyDescent="0.4">
      <c r="A145" s="19"/>
      <c r="B145" s="20"/>
      <c r="C145" s="20"/>
      <c r="D145" s="20"/>
      <c r="E145" s="20"/>
      <c r="F145" s="20"/>
      <c r="G145" s="20"/>
      <c r="H145" s="20"/>
      <c r="I145" s="22"/>
      <c r="J145" s="19"/>
      <c r="K145" s="20"/>
      <c r="L145" s="20"/>
      <c r="M145" s="20"/>
      <c r="N145" s="20"/>
      <c r="O145" s="20"/>
      <c r="P145" s="20"/>
      <c r="Q145" s="20"/>
      <c r="R145" s="22"/>
      <c r="S145" s="19"/>
      <c r="T145" s="20"/>
      <c r="U145" s="20"/>
      <c r="V145" s="20"/>
      <c r="W145" s="20"/>
      <c r="X145" s="22"/>
      <c r="Y145" s="19"/>
      <c r="Z145" s="20"/>
      <c r="AA145" s="20"/>
      <c r="AB145" s="20"/>
      <c r="AC145" s="20"/>
      <c r="AD145" s="20"/>
      <c r="AE145" s="52"/>
    </row>
    <row r="146" spans="1:31" x14ac:dyDescent="0.4">
      <c r="A146" s="19"/>
      <c r="B146" s="20"/>
      <c r="C146" s="20"/>
      <c r="D146" s="20"/>
      <c r="E146" s="20"/>
      <c r="F146" s="20"/>
      <c r="G146" s="20"/>
      <c r="H146" s="20"/>
      <c r="I146" s="22"/>
      <c r="J146" s="19"/>
      <c r="K146" s="20"/>
      <c r="L146" s="20"/>
      <c r="M146" s="20"/>
      <c r="N146" s="20"/>
      <c r="O146" s="20"/>
      <c r="P146" s="20"/>
      <c r="Q146" s="20"/>
      <c r="R146" s="22"/>
      <c r="S146" s="19"/>
      <c r="T146" s="20"/>
      <c r="U146" s="20"/>
      <c r="V146" s="20"/>
      <c r="W146" s="20"/>
      <c r="X146" s="22"/>
      <c r="Y146" s="19"/>
      <c r="Z146" s="20"/>
      <c r="AA146" s="20"/>
      <c r="AB146" s="20"/>
      <c r="AC146" s="20"/>
      <c r="AD146" s="20"/>
      <c r="AE146" s="52"/>
    </row>
    <row r="147" spans="1:31" x14ac:dyDescent="0.4">
      <c r="A147" s="19"/>
      <c r="B147" s="20"/>
      <c r="C147" s="20"/>
      <c r="D147" s="20"/>
      <c r="E147" s="20"/>
      <c r="F147" s="20"/>
      <c r="G147" s="20"/>
      <c r="H147" s="20"/>
      <c r="I147" s="22"/>
      <c r="J147" s="19"/>
      <c r="K147" s="20"/>
      <c r="L147" s="20"/>
      <c r="M147" s="20"/>
      <c r="N147" s="20"/>
      <c r="O147" s="20"/>
      <c r="P147" s="20"/>
      <c r="Q147" s="20"/>
      <c r="R147" s="22"/>
      <c r="S147" s="19"/>
      <c r="T147" s="20"/>
      <c r="U147" s="20"/>
      <c r="V147" s="20"/>
      <c r="W147" s="20"/>
      <c r="X147" s="22"/>
      <c r="Y147" s="19"/>
      <c r="Z147" s="20"/>
      <c r="AA147" s="20"/>
      <c r="AB147" s="20"/>
      <c r="AC147" s="20"/>
      <c r="AD147" s="20"/>
      <c r="AE147" s="52"/>
    </row>
    <row r="148" spans="1:31" x14ac:dyDescent="0.4">
      <c r="A148" s="19"/>
      <c r="B148" s="20"/>
      <c r="C148" s="20"/>
      <c r="D148" s="20"/>
      <c r="E148" s="20"/>
      <c r="F148" s="20"/>
      <c r="G148" s="20"/>
      <c r="H148" s="20"/>
      <c r="I148" s="22"/>
      <c r="J148" s="19"/>
      <c r="K148" s="20"/>
      <c r="L148" s="20"/>
      <c r="M148" s="20"/>
      <c r="N148" s="20"/>
      <c r="O148" s="20"/>
      <c r="P148" s="20"/>
      <c r="Q148" s="20"/>
      <c r="R148" s="22"/>
      <c r="S148" s="19"/>
      <c r="T148" s="20"/>
      <c r="U148" s="20"/>
      <c r="V148" s="20"/>
      <c r="W148" s="20"/>
      <c r="X148" s="22"/>
      <c r="Y148" s="19"/>
      <c r="Z148" s="20"/>
      <c r="AA148" s="20"/>
      <c r="AB148" s="20"/>
      <c r="AC148" s="20"/>
      <c r="AD148" s="20"/>
      <c r="AE148" s="52"/>
    </row>
    <row r="149" spans="1:31" x14ac:dyDescent="0.4">
      <c r="A149" s="19"/>
      <c r="B149" s="20"/>
      <c r="C149" s="20"/>
      <c r="D149" s="20"/>
      <c r="E149" s="20"/>
      <c r="F149" s="20"/>
      <c r="G149" s="20"/>
      <c r="H149" s="20"/>
      <c r="I149" s="22"/>
      <c r="J149" s="19"/>
      <c r="K149" s="20"/>
      <c r="L149" s="20"/>
      <c r="M149" s="20"/>
      <c r="N149" s="20"/>
      <c r="O149" s="20"/>
      <c r="P149" s="20"/>
      <c r="Q149" s="20"/>
      <c r="R149" s="22"/>
      <c r="S149" s="19"/>
      <c r="T149" s="20"/>
      <c r="U149" s="20"/>
      <c r="V149" s="20"/>
      <c r="W149" s="20"/>
      <c r="X149" s="22"/>
      <c r="Y149" s="19"/>
      <c r="Z149" s="20"/>
      <c r="AA149" s="20"/>
      <c r="AB149" s="20"/>
      <c r="AC149" s="20"/>
      <c r="AD149" s="20"/>
      <c r="AE149" s="52"/>
    </row>
    <row r="150" spans="1:31" x14ac:dyDescent="0.4">
      <c r="A150" s="19"/>
      <c r="B150" s="20"/>
      <c r="C150" s="20"/>
      <c r="D150" s="20"/>
      <c r="E150" s="20"/>
      <c r="F150" s="20"/>
      <c r="G150" s="20"/>
      <c r="H150" s="20"/>
      <c r="I150" s="22"/>
      <c r="J150" s="19"/>
      <c r="K150" s="20"/>
      <c r="L150" s="20"/>
      <c r="M150" s="20"/>
      <c r="N150" s="20"/>
      <c r="O150" s="20"/>
      <c r="P150" s="20"/>
      <c r="Q150" s="20"/>
      <c r="R150" s="22"/>
      <c r="S150" s="19"/>
      <c r="T150" s="20"/>
      <c r="U150" s="20"/>
      <c r="V150" s="20"/>
      <c r="W150" s="20"/>
      <c r="X150" s="22"/>
      <c r="Y150" s="19"/>
      <c r="Z150" s="20"/>
      <c r="AA150" s="20"/>
      <c r="AB150" s="20"/>
      <c r="AC150" s="20"/>
      <c r="AD150" s="20"/>
      <c r="AE150" s="52"/>
    </row>
    <row r="151" spans="1:31" x14ac:dyDescent="0.4">
      <c r="A151" s="19"/>
      <c r="B151" s="20"/>
      <c r="C151" s="20"/>
      <c r="D151" s="20"/>
      <c r="E151" s="20"/>
      <c r="F151" s="20"/>
      <c r="G151" s="20"/>
      <c r="H151" s="20"/>
      <c r="I151" s="22"/>
      <c r="J151" s="19"/>
      <c r="K151" s="20"/>
      <c r="L151" s="20"/>
      <c r="M151" s="20"/>
      <c r="N151" s="20"/>
      <c r="O151" s="20"/>
      <c r="P151" s="20"/>
      <c r="Q151" s="20"/>
      <c r="R151" s="22"/>
      <c r="S151" s="19"/>
      <c r="T151" s="20"/>
      <c r="U151" s="20"/>
      <c r="V151" s="20"/>
      <c r="W151" s="20"/>
      <c r="X151" s="22"/>
      <c r="Y151" s="19"/>
      <c r="Z151" s="20"/>
      <c r="AA151" s="20"/>
      <c r="AB151" s="20"/>
      <c r="AC151" s="20"/>
      <c r="AD151" s="20"/>
      <c r="AE151" s="52"/>
    </row>
    <row r="152" spans="1:31" x14ac:dyDescent="0.4">
      <c r="A152" s="19"/>
      <c r="B152" s="20"/>
      <c r="C152" s="20"/>
      <c r="D152" s="20"/>
      <c r="E152" s="20"/>
      <c r="F152" s="20"/>
      <c r="G152" s="20"/>
      <c r="H152" s="20"/>
      <c r="I152" s="22"/>
      <c r="J152" s="19"/>
      <c r="K152" s="20"/>
      <c r="L152" s="20"/>
      <c r="M152" s="20"/>
      <c r="N152" s="20"/>
      <c r="O152" s="20"/>
      <c r="P152" s="20"/>
      <c r="Q152" s="20"/>
      <c r="R152" s="22"/>
      <c r="S152" s="19"/>
      <c r="T152" s="20"/>
      <c r="U152" s="20"/>
      <c r="V152" s="20"/>
      <c r="W152" s="20"/>
      <c r="X152" s="22"/>
      <c r="Y152" s="19"/>
      <c r="Z152" s="20"/>
      <c r="AA152" s="20"/>
      <c r="AB152" s="20"/>
      <c r="AC152" s="20"/>
      <c r="AD152" s="20"/>
      <c r="AE152" s="52"/>
    </row>
    <row r="153" spans="1:31" x14ac:dyDescent="0.4">
      <c r="A153" s="19"/>
      <c r="B153" s="20"/>
      <c r="C153" s="20"/>
      <c r="D153" s="20"/>
      <c r="E153" s="20"/>
      <c r="F153" s="20"/>
      <c r="G153" s="20"/>
      <c r="H153" s="20"/>
      <c r="I153" s="22"/>
      <c r="J153" s="19"/>
      <c r="K153" s="20"/>
      <c r="L153" s="20"/>
      <c r="M153" s="20"/>
      <c r="N153" s="20"/>
      <c r="O153" s="20"/>
      <c r="P153" s="20"/>
      <c r="Q153" s="20"/>
      <c r="R153" s="22"/>
      <c r="S153" s="19"/>
      <c r="T153" s="20"/>
      <c r="U153" s="20"/>
      <c r="V153" s="20"/>
      <c r="W153" s="20"/>
      <c r="X153" s="22"/>
      <c r="Y153" s="19"/>
      <c r="Z153" s="20"/>
      <c r="AA153" s="20"/>
      <c r="AB153" s="20"/>
      <c r="AC153" s="20"/>
      <c r="AD153" s="20"/>
      <c r="AE153" s="52"/>
    </row>
    <row r="154" spans="1:31" x14ac:dyDescent="0.4">
      <c r="A154" s="19"/>
      <c r="B154" s="20"/>
      <c r="C154" s="20"/>
      <c r="D154" s="20"/>
      <c r="E154" s="20"/>
      <c r="F154" s="20"/>
      <c r="G154" s="20"/>
      <c r="H154" s="20"/>
      <c r="I154" s="22"/>
      <c r="J154" s="19"/>
      <c r="K154" s="20"/>
      <c r="L154" s="20"/>
      <c r="M154" s="20"/>
      <c r="N154" s="20"/>
      <c r="O154" s="20"/>
      <c r="P154" s="20"/>
      <c r="Q154" s="20"/>
      <c r="R154" s="22"/>
      <c r="S154" s="19"/>
      <c r="T154" s="20"/>
      <c r="U154" s="20"/>
      <c r="V154" s="20"/>
      <c r="W154" s="20"/>
      <c r="X154" s="22"/>
      <c r="Y154" s="19"/>
      <c r="Z154" s="20"/>
      <c r="AA154" s="20"/>
      <c r="AB154" s="20"/>
      <c r="AC154" s="20"/>
      <c r="AD154" s="20"/>
      <c r="AE154" s="52"/>
    </row>
    <row r="155" spans="1:31" x14ac:dyDescent="0.4">
      <c r="A155" s="19"/>
      <c r="B155" s="20"/>
      <c r="C155" s="20"/>
      <c r="D155" s="20"/>
      <c r="E155" s="20"/>
      <c r="F155" s="20"/>
      <c r="G155" s="20"/>
      <c r="H155" s="20"/>
      <c r="I155" s="22"/>
      <c r="J155" s="19"/>
      <c r="K155" s="20"/>
      <c r="L155" s="20"/>
      <c r="M155" s="20"/>
      <c r="N155" s="20"/>
      <c r="O155" s="20"/>
      <c r="P155" s="20"/>
      <c r="Q155" s="20"/>
      <c r="R155" s="22"/>
      <c r="S155" s="19"/>
      <c r="T155" s="20"/>
      <c r="U155" s="20"/>
      <c r="V155" s="20"/>
      <c r="W155" s="20"/>
      <c r="X155" s="22"/>
      <c r="Y155" s="19"/>
      <c r="Z155" s="20"/>
      <c r="AA155" s="20"/>
      <c r="AB155" s="20"/>
      <c r="AC155" s="20"/>
      <c r="AD155" s="20"/>
      <c r="AE155" s="52"/>
    </row>
    <row r="156" spans="1:31" x14ac:dyDescent="0.4">
      <c r="A156" s="19"/>
      <c r="B156" s="20"/>
      <c r="C156" s="20"/>
      <c r="D156" s="20"/>
      <c r="E156" s="20"/>
      <c r="F156" s="20"/>
      <c r="G156" s="20"/>
      <c r="H156" s="20"/>
      <c r="I156" s="22"/>
      <c r="J156" s="19"/>
      <c r="K156" s="20"/>
      <c r="L156" s="20"/>
      <c r="M156" s="20"/>
      <c r="N156" s="20"/>
      <c r="O156" s="20"/>
      <c r="P156" s="20"/>
      <c r="Q156" s="20"/>
      <c r="R156" s="22"/>
      <c r="S156" s="19"/>
      <c r="T156" s="20"/>
      <c r="U156" s="20"/>
      <c r="V156" s="20"/>
      <c r="W156" s="20"/>
      <c r="X156" s="22"/>
      <c r="Y156" s="19"/>
      <c r="Z156" s="20"/>
      <c r="AA156" s="20"/>
      <c r="AB156" s="20"/>
      <c r="AC156" s="20"/>
      <c r="AD156" s="20"/>
      <c r="AE156" s="52"/>
    </row>
    <row r="157" spans="1:31" x14ac:dyDescent="0.4">
      <c r="A157" s="19"/>
      <c r="B157" s="20"/>
      <c r="C157" s="20"/>
      <c r="D157" s="20"/>
      <c r="E157" s="20"/>
      <c r="F157" s="20"/>
      <c r="G157" s="20"/>
      <c r="H157" s="20"/>
      <c r="I157" s="22"/>
      <c r="J157" s="19"/>
      <c r="K157" s="20"/>
      <c r="L157" s="20"/>
      <c r="M157" s="20"/>
      <c r="N157" s="20"/>
      <c r="O157" s="20"/>
      <c r="P157" s="20"/>
      <c r="Q157" s="20"/>
      <c r="R157" s="22"/>
      <c r="S157" s="19"/>
      <c r="T157" s="20"/>
      <c r="U157" s="20"/>
      <c r="V157" s="20"/>
      <c r="W157" s="20"/>
      <c r="X157" s="22"/>
      <c r="Y157" s="19"/>
      <c r="Z157" s="20"/>
      <c r="AA157" s="20"/>
      <c r="AB157" s="20"/>
      <c r="AC157" s="20"/>
      <c r="AD157" s="20"/>
      <c r="AE157" s="52"/>
    </row>
    <row r="158" spans="1:31" x14ac:dyDescent="0.4">
      <c r="A158" s="19"/>
      <c r="B158" s="20"/>
      <c r="C158" s="20"/>
      <c r="D158" s="20"/>
      <c r="E158" s="20"/>
      <c r="F158" s="20"/>
      <c r="G158" s="20"/>
      <c r="H158" s="20"/>
      <c r="I158" s="22"/>
      <c r="J158" s="19"/>
      <c r="K158" s="20"/>
      <c r="L158" s="20"/>
      <c r="M158" s="20"/>
      <c r="N158" s="20"/>
      <c r="O158" s="20"/>
      <c r="P158" s="20"/>
      <c r="Q158" s="20"/>
      <c r="R158" s="22"/>
      <c r="S158" s="19"/>
      <c r="T158" s="20"/>
      <c r="U158" s="20"/>
      <c r="V158" s="20"/>
      <c r="W158" s="20"/>
      <c r="X158" s="22"/>
      <c r="Y158" s="19"/>
      <c r="Z158" s="20"/>
      <c r="AA158" s="20"/>
      <c r="AB158" s="20"/>
      <c r="AC158" s="20"/>
      <c r="AD158" s="20"/>
      <c r="AE158" s="52"/>
    </row>
    <row r="159" spans="1:31" x14ac:dyDescent="0.4">
      <c r="A159" s="19"/>
      <c r="B159" s="20"/>
      <c r="C159" s="20"/>
      <c r="D159" s="20"/>
      <c r="E159" s="20"/>
      <c r="F159" s="20"/>
      <c r="G159" s="20"/>
      <c r="H159" s="20"/>
      <c r="I159" s="22"/>
      <c r="J159" s="19"/>
      <c r="K159" s="20"/>
      <c r="L159" s="20"/>
      <c r="M159" s="20"/>
      <c r="N159" s="20"/>
      <c r="O159" s="20"/>
      <c r="P159" s="20"/>
      <c r="Q159" s="20"/>
      <c r="R159" s="22"/>
      <c r="S159" s="19"/>
      <c r="T159" s="20"/>
      <c r="U159" s="20"/>
      <c r="V159" s="20"/>
      <c r="W159" s="20"/>
      <c r="X159" s="22"/>
      <c r="Y159" s="19"/>
      <c r="Z159" s="20"/>
      <c r="AA159" s="20"/>
      <c r="AB159" s="20"/>
      <c r="AC159" s="20"/>
      <c r="AD159" s="20"/>
      <c r="AE159" s="52"/>
    </row>
    <row r="160" spans="1:31" x14ac:dyDescent="0.4">
      <c r="A160" s="19"/>
      <c r="B160" s="20"/>
      <c r="C160" s="20"/>
      <c r="D160" s="20"/>
      <c r="E160" s="20"/>
      <c r="F160" s="20"/>
      <c r="G160" s="20"/>
      <c r="H160" s="20"/>
      <c r="I160" s="22"/>
      <c r="J160" s="19"/>
      <c r="K160" s="20"/>
      <c r="L160" s="20"/>
      <c r="M160" s="20"/>
      <c r="N160" s="20"/>
      <c r="O160" s="20"/>
      <c r="P160" s="20"/>
      <c r="Q160" s="20"/>
      <c r="R160" s="22"/>
      <c r="S160" s="19"/>
      <c r="T160" s="20"/>
      <c r="U160" s="20"/>
      <c r="V160" s="20"/>
      <c r="W160" s="20"/>
      <c r="X160" s="22"/>
      <c r="Y160" s="19"/>
      <c r="Z160" s="20"/>
      <c r="AA160" s="20"/>
      <c r="AB160" s="20"/>
      <c r="AC160" s="20"/>
      <c r="AD160" s="20"/>
      <c r="AE160" s="52"/>
    </row>
    <row r="161" spans="1:31" x14ac:dyDescent="0.4">
      <c r="A161" s="19"/>
      <c r="B161" s="20"/>
      <c r="C161" s="20"/>
      <c r="D161" s="20"/>
      <c r="E161" s="20"/>
      <c r="F161" s="20"/>
      <c r="G161" s="20"/>
      <c r="H161" s="20"/>
      <c r="I161" s="22"/>
      <c r="J161" s="19"/>
      <c r="K161" s="20"/>
      <c r="L161" s="20"/>
      <c r="M161" s="20"/>
      <c r="N161" s="20"/>
      <c r="O161" s="20"/>
      <c r="P161" s="20"/>
      <c r="Q161" s="20"/>
      <c r="R161" s="22"/>
      <c r="S161" s="19"/>
      <c r="T161" s="20"/>
      <c r="U161" s="20"/>
      <c r="V161" s="20"/>
      <c r="W161" s="20"/>
      <c r="X161" s="22"/>
      <c r="Y161" s="19"/>
      <c r="Z161" s="20"/>
      <c r="AA161" s="20"/>
      <c r="AB161" s="20"/>
      <c r="AC161" s="20"/>
      <c r="AD161" s="20"/>
      <c r="AE161" s="52"/>
    </row>
    <row r="162" spans="1:31" x14ac:dyDescent="0.4">
      <c r="A162" s="19"/>
      <c r="B162" s="20"/>
      <c r="C162" s="20"/>
      <c r="D162" s="20"/>
      <c r="E162" s="20"/>
      <c r="F162" s="20"/>
      <c r="G162" s="20"/>
      <c r="H162" s="20"/>
      <c r="I162" s="22"/>
      <c r="J162" s="19"/>
      <c r="K162" s="20"/>
      <c r="L162" s="20"/>
      <c r="M162" s="20"/>
      <c r="N162" s="20"/>
      <c r="O162" s="20"/>
      <c r="P162" s="20"/>
      <c r="Q162" s="20"/>
      <c r="R162" s="22"/>
      <c r="S162" s="19"/>
      <c r="T162" s="20"/>
      <c r="U162" s="20"/>
      <c r="V162" s="20"/>
      <c r="W162" s="20"/>
      <c r="X162" s="22"/>
      <c r="Y162" s="19"/>
      <c r="Z162" s="20"/>
      <c r="AA162" s="20"/>
      <c r="AB162" s="20"/>
      <c r="AC162" s="20"/>
      <c r="AD162" s="20"/>
      <c r="AE162" s="52"/>
    </row>
    <row r="163" spans="1:31" x14ac:dyDescent="0.4">
      <c r="A163" s="19"/>
      <c r="B163" s="20"/>
      <c r="C163" s="20"/>
      <c r="D163" s="20"/>
      <c r="E163" s="20"/>
      <c r="F163" s="20"/>
      <c r="G163" s="20"/>
      <c r="H163" s="20"/>
      <c r="I163" s="22"/>
      <c r="J163" s="19"/>
      <c r="K163" s="20"/>
      <c r="L163" s="20"/>
      <c r="M163" s="20"/>
      <c r="N163" s="20"/>
      <c r="O163" s="20"/>
      <c r="P163" s="20"/>
      <c r="Q163" s="20"/>
      <c r="R163" s="22"/>
      <c r="S163" s="19"/>
      <c r="T163" s="20"/>
      <c r="U163" s="20"/>
      <c r="V163" s="20"/>
      <c r="W163" s="20"/>
      <c r="X163" s="22"/>
      <c r="Y163" s="19"/>
      <c r="Z163" s="20"/>
      <c r="AA163" s="20"/>
      <c r="AB163" s="20"/>
      <c r="AC163" s="20"/>
      <c r="AD163" s="20"/>
      <c r="AE163" s="52"/>
    </row>
    <row r="164" spans="1:31" x14ac:dyDescent="0.4">
      <c r="A164" s="19"/>
      <c r="B164" s="20"/>
      <c r="C164" s="20"/>
      <c r="D164" s="20"/>
      <c r="E164" s="20"/>
      <c r="F164" s="20"/>
      <c r="G164" s="20"/>
      <c r="H164" s="20"/>
      <c r="I164" s="22"/>
      <c r="J164" s="19"/>
      <c r="K164" s="20"/>
      <c r="L164" s="20"/>
      <c r="M164" s="20"/>
      <c r="N164" s="20"/>
      <c r="O164" s="20"/>
      <c r="P164" s="20"/>
      <c r="Q164" s="20"/>
      <c r="R164" s="22"/>
      <c r="S164" s="19"/>
      <c r="T164" s="20"/>
      <c r="U164" s="20"/>
      <c r="V164" s="20"/>
      <c r="W164" s="20"/>
      <c r="X164" s="22"/>
      <c r="Y164" s="19"/>
      <c r="Z164" s="20"/>
      <c r="AA164" s="20"/>
      <c r="AB164" s="20"/>
      <c r="AC164" s="20"/>
      <c r="AD164" s="20"/>
      <c r="AE164" s="52"/>
    </row>
    <row r="165" spans="1:31" x14ac:dyDescent="0.4">
      <c r="A165" s="19"/>
      <c r="B165" s="20"/>
      <c r="C165" s="20"/>
      <c r="D165" s="20"/>
      <c r="E165" s="20"/>
      <c r="F165" s="20"/>
      <c r="G165" s="20"/>
      <c r="H165" s="20"/>
      <c r="I165" s="22"/>
      <c r="J165" s="19"/>
      <c r="K165" s="20"/>
      <c r="L165" s="20"/>
      <c r="M165" s="20"/>
      <c r="N165" s="20"/>
      <c r="O165" s="20"/>
      <c r="P165" s="20"/>
      <c r="Q165" s="20"/>
      <c r="R165" s="22"/>
      <c r="S165" s="19"/>
      <c r="T165" s="20"/>
      <c r="U165" s="20"/>
      <c r="V165" s="20"/>
      <c r="W165" s="20"/>
      <c r="X165" s="22"/>
      <c r="Y165" s="19"/>
      <c r="Z165" s="20"/>
      <c r="AA165" s="20"/>
      <c r="AB165" s="20"/>
      <c r="AC165" s="20"/>
      <c r="AD165" s="20"/>
      <c r="AE165" s="52"/>
    </row>
    <row r="166" spans="1:31" x14ac:dyDescent="0.4">
      <c r="A166" s="19"/>
      <c r="B166" s="20"/>
      <c r="C166" s="20"/>
      <c r="D166" s="20"/>
      <c r="E166" s="20"/>
      <c r="F166" s="20"/>
      <c r="G166" s="20"/>
      <c r="H166" s="20"/>
      <c r="I166" s="22"/>
      <c r="J166" s="19"/>
      <c r="K166" s="20"/>
      <c r="L166" s="20"/>
      <c r="M166" s="20"/>
      <c r="N166" s="20"/>
      <c r="O166" s="20"/>
      <c r="P166" s="20"/>
      <c r="Q166" s="20"/>
      <c r="R166" s="22"/>
      <c r="S166" s="19"/>
      <c r="T166" s="20"/>
      <c r="U166" s="20"/>
      <c r="V166" s="20"/>
      <c r="W166" s="20"/>
      <c r="X166" s="22"/>
      <c r="Y166" s="19"/>
      <c r="Z166" s="20"/>
      <c r="AA166" s="20"/>
      <c r="AB166" s="20"/>
      <c r="AC166" s="20"/>
      <c r="AD166" s="20"/>
      <c r="AE166" s="52"/>
    </row>
    <row r="167" spans="1:31" x14ac:dyDescent="0.4">
      <c r="A167" s="19"/>
      <c r="B167" s="20"/>
      <c r="C167" s="20"/>
      <c r="D167" s="20"/>
      <c r="E167" s="20"/>
      <c r="F167" s="20"/>
      <c r="G167" s="20"/>
      <c r="H167" s="20"/>
      <c r="I167" s="22"/>
      <c r="J167" s="19"/>
      <c r="K167" s="20"/>
      <c r="L167" s="20"/>
      <c r="M167" s="20"/>
      <c r="N167" s="20"/>
      <c r="O167" s="20"/>
      <c r="P167" s="20"/>
      <c r="Q167" s="20"/>
      <c r="R167" s="22"/>
      <c r="S167" s="19"/>
      <c r="T167" s="20"/>
      <c r="U167" s="20"/>
      <c r="V167" s="20"/>
      <c r="W167" s="20"/>
      <c r="X167" s="22"/>
      <c r="Y167" s="19"/>
      <c r="Z167" s="20"/>
      <c r="AA167" s="20"/>
      <c r="AB167" s="20"/>
      <c r="AC167" s="20"/>
      <c r="AD167" s="20"/>
      <c r="AE167" s="52"/>
    </row>
    <row r="168" spans="1:31" x14ac:dyDescent="0.4">
      <c r="A168" s="19"/>
      <c r="B168" s="20"/>
      <c r="C168" s="20"/>
      <c r="D168" s="20"/>
      <c r="E168" s="20"/>
      <c r="F168" s="20"/>
      <c r="G168" s="20"/>
      <c r="H168" s="20"/>
      <c r="I168" s="22"/>
      <c r="J168" s="19"/>
      <c r="K168" s="20"/>
      <c r="L168" s="20"/>
      <c r="M168" s="20"/>
      <c r="N168" s="20"/>
      <c r="O168" s="20"/>
      <c r="P168" s="20"/>
      <c r="Q168" s="20"/>
      <c r="R168" s="22"/>
      <c r="S168" s="19"/>
      <c r="T168" s="20"/>
      <c r="U168" s="20"/>
      <c r="V168" s="20"/>
      <c r="W168" s="20"/>
      <c r="X168" s="22"/>
      <c r="Y168" s="19"/>
      <c r="Z168" s="20"/>
      <c r="AA168" s="20"/>
      <c r="AB168" s="20"/>
      <c r="AC168" s="20"/>
      <c r="AD168" s="20"/>
      <c r="AE168" s="52"/>
    </row>
    <row r="169" spans="1:31" x14ac:dyDescent="0.4">
      <c r="A169" s="19"/>
      <c r="B169" s="20"/>
      <c r="C169" s="20"/>
      <c r="D169" s="20"/>
      <c r="E169" s="20"/>
      <c r="F169" s="20"/>
      <c r="G169" s="20"/>
      <c r="H169" s="20"/>
      <c r="I169" s="22"/>
      <c r="J169" s="19"/>
      <c r="K169" s="20"/>
      <c r="L169" s="20"/>
      <c r="M169" s="20"/>
      <c r="N169" s="20"/>
      <c r="O169" s="20"/>
      <c r="P169" s="20"/>
      <c r="Q169" s="20"/>
      <c r="R169" s="22"/>
      <c r="S169" s="19"/>
      <c r="T169" s="20"/>
      <c r="U169" s="20"/>
      <c r="V169" s="20"/>
      <c r="W169" s="20"/>
      <c r="X169" s="22"/>
      <c r="Y169" s="19"/>
      <c r="Z169" s="20"/>
      <c r="AA169" s="20"/>
      <c r="AB169" s="20"/>
      <c r="AC169" s="20"/>
      <c r="AD169" s="20"/>
      <c r="AE169" s="52"/>
    </row>
    <row r="170" spans="1:31" x14ac:dyDescent="0.4">
      <c r="A170" s="19"/>
      <c r="B170" s="20"/>
      <c r="C170" s="20"/>
      <c r="D170" s="20"/>
      <c r="E170" s="20"/>
      <c r="F170" s="20"/>
      <c r="G170" s="20"/>
      <c r="H170" s="20"/>
      <c r="I170" s="22"/>
      <c r="J170" s="19"/>
      <c r="K170" s="20"/>
      <c r="L170" s="20"/>
      <c r="M170" s="20"/>
      <c r="N170" s="20"/>
      <c r="O170" s="20"/>
      <c r="P170" s="20"/>
      <c r="Q170" s="20"/>
      <c r="R170" s="22"/>
      <c r="S170" s="19"/>
      <c r="T170" s="20"/>
      <c r="U170" s="20"/>
      <c r="V170" s="20"/>
      <c r="W170" s="20"/>
      <c r="X170" s="22"/>
      <c r="Y170" s="19"/>
      <c r="Z170" s="20"/>
      <c r="AA170" s="20"/>
      <c r="AB170" s="20"/>
      <c r="AC170" s="20"/>
      <c r="AD170" s="20"/>
      <c r="AE170" s="52"/>
    </row>
    <row r="171" spans="1:31" x14ac:dyDescent="0.4">
      <c r="A171" s="19"/>
      <c r="B171" s="20"/>
      <c r="C171" s="20"/>
      <c r="D171" s="20"/>
      <c r="E171" s="20"/>
      <c r="F171" s="20"/>
      <c r="G171" s="20"/>
      <c r="H171" s="20"/>
      <c r="I171" s="22"/>
      <c r="J171" s="19"/>
      <c r="K171" s="20"/>
      <c r="L171" s="20"/>
      <c r="M171" s="20"/>
      <c r="N171" s="20"/>
      <c r="O171" s="20"/>
      <c r="P171" s="20"/>
      <c r="Q171" s="20"/>
      <c r="R171" s="22"/>
      <c r="S171" s="19"/>
      <c r="T171" s="20"/>
      <c r="U171" s="20"/>
      <c r="V171" s="20"/>
      <c r="W171" s="20"/>
      <c r="X171" s="22"/>
      <c r="Y171" s="19"/>
      <c r="Z171" s="20"/>
      <c r="AA171" s="20"/>
      <c r="AB171" s="20"/>
      <c r="AC171" s="20"/>
      <c r="AD171" s="20"/>
      <c r="AE171" s="52"/>
    </row>
    <row r="172" spans="1:31" x14ac:dyDescent="0.4">
      <c r="A172" s="19"/>
      <c r="B172" s="20"/>
      <c r="C172" s="20"/>
      <c r="D172" s="20"/>
      <c r="E172" s="20"/>
      <c r="F172" s="20"/>
      <c r="G172" s="20"/>
      <c r="H172" s="20"/>
      <c r="I172" s="22"/>
      <c r="J172" s="19"/>
      <c r="K172" s="20"/>
      <c r="L172" s="20"/>
      <c r="M172" s="20"/>
      <c r="N172" s="20"/>
      <c r="O172" s="20"/>
      <c r="P172" s="20"/>
      <c r="Q172" s="20"/>
      <c r="R172" s="22"/>
      <c r="S172" s="19"/>
      <c r="T172" s="20"/>
      <c r="U172" s="20"/>
      <c r="V172" s="20"/>
      <c r="W172" s="20"/>
      <c r="X172" s="22"/>
      <c r="Y172" s="19"/>
      <c r="Z172" s="20"/>
      <c r="AA172" s="20"/>
      <c r="AB172" s="20"/>
      <c r="AC172" s="20"/>
      <c r="AD172" s="20"/>
      <c r="AE172" s="52"/>
    </row>
    <row r="173" spans="1:31" x14ac:dyDescent="0.4">
      <c r="A173" s="19"/>
      <c r="B173" s="20"/>
      <c r="C173" s="20"/>
      <c r="D173" s="20"/>
      <c r="E173" s="20"/>
      <c r="F173" s="20"/>
      <c r="G173" s="20"/>
      <c r="H173" s="20"/>
      <c r="I173" s="22"/>
      <c r="J173" s="19"/>
      <c r="K173" s="20"/>
      <c r="L173" s="20"/>
      <c r="M173" s="20"/>
      <c r="N173" s="20"/>
      <c r="O173" s="20"/>
      <c r="P173" s="20"/>
      <c r="Q173" s="20"/>
      <c r="R173" s="22"/>
      <c r="S173" s="19"/>
      <c r="T173" s="20"/>
      <c r="U173" s="20"/>
      <c r="V173" s="20"/>
      <c r="W173" s="20"/>
      <c r="X173" s="22"/>
      <c r="Y173" s="19"/>
      <c r="Z173" s="20"/>
      <c r="AA173" s="20"/>
      <c r="AB173" s="20"/>
      <c r="AC173" s="20"/>
      <c r="AD173" s="20"/>
      <c r="AE173" s="52"/>
    </row>
    <row r="174" spans="1:31" x14ac:dyDescent="0.4">
      <c r="A174" s="19"/>
      <c r="B174" s="20"/>
      <c r="C174" s="20"/>
      <c r="D174" s="20"/>
      <c r="E174" s="20"/>
      <c r="F174" s="20"/>
      <c r="G174" s="20"/>
      <c r="H174" s="20"/>
      <c r="I174" s="22"/>
      <c r="J174" s="19"/>
      <c r="K174" s="20"/>
      <c r="L174" s="20"/>
      <c r="M174" s="20"/>
      <c r="N174" s="20"/>
      <c r="O174" s="20"/>
      <c r="P174" s="20"/>
      <c r="Q174" s="20"/>
      <c r="R174" s="22"/>
      <c r="S174" s="19"/>
      <c r="T174" s="20"/>
      <c r="U174" s="20"/>
      <c r="V174" s="20"/>
      <c r="W174" s="20"/>
      <c r="X174" s="22"/>
      <c r="Y174" s="19"/>
      <c r="Z174" s="20"/>
      <c r="AA174" s="20"/>
      <c r="AB174" s="20"/>
      <c r="AC174" s="20"/>
      <c r="AD174" s="20"/>
      <c r="AE174" s="52"/>
    </row>
    <row r="175" spans="1:31" x14ac:dyDescent="0.4">
      <c r="A175" s="19"/>
      <c r="B175" s="20"/>
      <c r="C175" s="20"/>
      <c r="D175" s="20"/>
      <c r="E175" s="20"/>
      <c r="F175" s="20"/>
      <c r="G175" s="20"/>
      <c r="H175" s="20"/>
      <c r="I175" s="22"/>
      <c r="J175" s="19"/>
      <c r="K175" s="20"/>
      <c r="L175" s="20"/>
      <c r="M175" s="20"/>
      <c r="N175" s="20"/>
      <c r="O175" s="20"/>
      <c r="P175" s="20"/>
      <c r="Q175" s="20"/>
      <c r="R175" s="22"/>
      <c r="S175" s="19"/>
      <c r="T175" s="20"/>
      <c r="U175" s="20"/>
      <c r="V175" s="20"/>
      <c r="W175" s="20"/>
      <c r="X175" s="22"/>
      <c r="Y175" s="19"/>
      <c r="Z175" s="20"/>
      <c r="AA175" s="20"/>
      <c r="AB175" s="20"/>
      <c r="AC175" s="20"/>
      <c r="AD175" s="20"/>
      <c r="AE175" s="52"/>
    </row>
    <row r="176" spans="1:31" x14ac:dyDescent="0.4">
      <c r="A176" s="19"/>
      <c r="B176" s="20"/>
      <c r="C176" s="20"/>
      <c r="D176" s="20"/>
      <c r="E176" s="20"/>
      <c r="F176" s="20"/>
      <c r="G176" s="20"/>
      <c r="H176" s="20"/>
      <c r="I176" s="22"/>
      <c r="J176" s="19"/>
      <c r="K176" s="20"/>
      <c r="L176" s="20"/>
      <c r="M176" s="20"/>
      <c r="N176" s="20"/>
      <c r="O176" s="20"/>
      <c r="P176" s="20"/>
      <c r="Q176" s="20"/>
      <c r="R176" s="22"/>
      <c r="S176" s="19"/>
      <c r="T176" s="20"/>
      <c r="U176" s="20"/>
      <c r="V176" s="20"/>
      <c r="W176" s="20"/>
      <c r="X176" s="22"/>
      <c r="Y176" s="19"/>
      <c r="Z176" s="20"/>
      <c r="AA176" s="20"/>
      <c r="AB176" s="20"/>
      <c r="AC176" s="20"/>
      <c r="AD176" s="20"/>
      <c r="AE176" s="52"/>
    </row>
    <row r="177" spans="1:31" x14ac:dyDescent="0.4">
      <c r="A177" s="19"/>
      <c r="B177" s="20"/>
      <c r="C177" s="20"/>
      <c r="D177" s="20"/>
      <c r="E177" s="20"/>
      <c r="F177" s="20"/>
      <c r="G177" s="20"/>
      <c r="H177" s="20"/>
      <c r="I177" s="22"/>
      <c r="J177" s="19"/>
      <c r="K177" s="20"/>
      <c r="L177" s="20"/>
      <c r="M177" s="20"/>
      <c r="N177" s="20"/>
      <c r="O177" s="20"/>
      <c r="P177" s="20"/>
      <c r="Q177" s="20"/>
      <c r="R177" s="22"/>
      <c r="S177" s="19"/>
      <c r="T177" s="20"/>
      <c r="U177" s="20"/>
      <c r="V177" s="20"/>
      <c r="W177" s="20"/>
      <c r="X177" s="22"/>
      <c r="Y177" s="19"/>
      <c r="Z177" s="20"/>
      <c r="AA177" s="20"/>
      <c r="AB177" s="20"/>
      <c r="AC177" s="20"/>
      <c r="AD177" s="20"/>
      <c r="AE177" s="52"/>
    </row>
    <row r="178" spans="1:31" x14ac:dyDescent="0.4">
      <c r="A178" s="19"/>
      <c r="B178" s="20"/>
      <c r="C178" s="20"/>
      <c r="D178" s="20"/>
      <c r="E178" s="20"/>
      <c r="F178" s="20"/>
      <c r="G178" s="20"/>
      <c r="H178" s="20"/>
      <c r="I178" s="22"/>
      <c r="J178" s="19"/>
      <c r="K178" s="20"/>
      <c r="L178" s="20"/>
      <c r="M178" s="20"/>
      <c r="N178" s="20"/>
      <c r="O178" s="20"/>
      <c r="P178" s="20"/>
      <c r="Q178" s="20"/>
      <c r="R178" s="22"/>
      <c r="S178" s="19"/>
      <c r="T178" s="20"/>
      <c r="U178" s="20"/>
      <c r="V178" s="20"/>
      <c r="W178" s="20"/>
      <c r="X178" s="22"/>
      <c r="Y178" s="19"/>
      <c r="Z178" s="20"/>
      <c r="AA178" s="20"/>
      <c r="AB178" s="20"/>
      <c r="AC178" s="20"/>
      <c r="AD178" s="20"/>
      <c r="AE178" s="52"/>
    </row>
    <row r="179" spans="1:31" x14ac:dyDescent="0.4">
      <c r="A179" s="19"/>
      <c r="B179" s="20"/>
      <c r="C179" s="20"/>
      <c r="D179" s="20"/>
      <c r="E179" s="20"/>
      <c r="F179" s="20"/>
      <c r="G179" s="20"/>
      <c r="H179" s="20"/>
      <c r="I179" s="22"/>
      <c r="J179" s="19"/>
      <c r="K179" s="20"/>
      <c r="L179" s="20"/>
      <c r="M179" s="20"/>
      <c r="N179" s="20"/>
      <c r="O179" s="20"/>
      <c r="P179" s="20"/>
      <c r="Q179" s="20"/>
      <c r="R179" s="22"/>
      <c r="S179" s="19"/>
      <c r="T179" s="20"/>
      <c r="U179" s="20"/>
      <c r="V179" s="20"/>
      <c r="W179" s="20"/>
      <c r="X179" s="22"/>
      <c r="Y179" s="19"/>
      <c r="Z179" s="20"/>
      <c r="AA179" s="20"/>
      <c r="AB179" s="20"/>
      <c r="AC179" s="20"/>
      <c r="AD179" s="20"/>
      <c r="AE179" s="52"/>
    </row>
    <row r="180" spans="1:31" x14ac:dyDescent="0.4">
      <c r="A180" s="19"/>
      <c r="B180" s="20"/>
      <c r="C180" s="20"/>
      <c r="D180" s="20"/>
      <c r="E180" s="20"/>
      <c r="F180" s="20"/>
      <c r="G180" s="20"/>
      <c r="H180" s="20"/>
      <c r="I180" s="22"/>
      <c r="J180" s="19"/>
      <c r="K180" s="20"/>
      <c r="L180" s="20"/>
      <c r="M180" s="20"/>
      <c r="N180" s="20"/>
      <c r="O180" s="20"/>
      <c r="P180" s="20"/>
      <c r="Q180" s="20"/>
      <c r="R180" s="22"/>
      <c r="S180" s="19"/>
      <c r="T180" s="20"/>
      <c r="U180" s="20"/>
      <c r="V180" s="20"/>
      <c r="W180" s="20"/>
      <c r="X180" s="22"/>
      <c r="Y180" s="19"/>
      <c r="Z180" s="20"/>
      <c r="AA180" s="20"/>
      <c r="AB180" s="20"/>
      <c r="AC180" s="20"/>
      <c r="AD180" s="20"/>
      <c r="AE180" s="52"/>
    </row>
    <row r="181" spans="1:31" x14ac:dyDescent="0.4">
      <c r="A181" s="19"/>
      <c r="B181" s="20"/>
      <c r="C181" s="20"/>
      <c r="D181" s="20"/>
      <c r="E181" s="20"/>
      <c r="F181" s="20"/>
      <c r="G181" s="20"/>
      <c r="H181" s="20"/>
      <c r="I181" s="22"/>
      <c r="J181" s="19"/>
      <c r="K181" s="20"/>
      <c r="L181" s="20"/>
      <c r="M181" s="20"/>
      <c r="N181" s="20"/>
      <c r="O181" s="20"/>
      <c r="P181" s="20"/>
      <c r="Q181" s="20"/>
      <c r="R181" s="22"/>
      <c r="S181" s="19"/>
      <c r="T181" s="20"/>
      <c r="U181" s="20"/>
      <c r="V181" s="20"/>
      <c r="W181" s="20"/>
      <c r="X181" s="22"/>
      <c r="Y181" s="19"/>
      <c r="Z181" s="20"/>
      <c r="AA181" s="20"/>
      <c r="AB181" s="20"/>
      <c r="AC181" s="20"/>
      <c r="AD181" s="20"/>
      <c r="AE181" s="52"/>
    </row>
    <row r="182" spans="1:31" x14ac:dyDescent="0.4">
      <c r="A182" s="19"/>
      <c r="B182" s="20"/>
      <c r="C182" s="20"/>
      <c r="D182" s="20"/>
      <c r="E182" s="20"/>
      <c r="F182" s="20"/>
      <c r="G182" s="20"/>
      <c r="H182" s="20"/>
      <c r="I182" s="22"/>
      <c r="J182" s="19"/>
      <c r="K182" s="20"/>
      <c r="L182" s="20"/>
      <c r="M182" s="20"/>
      <c r="N182" s="20"/>
      <c r="O182" s="20"/>
      <c r="P182" s="20"/>
      <c r="Q182" s="20"/>
      <c r="R182" s="22"/>
      <c r="S182" s="19"/>
      <c r="T182" s="20"/>
      <c r="U182" s="20"/>
      <c r="V182" s="20"/>
      <c r="W182" s="20"/>
      <c r="X182" s="22"/>
      <c r="Y182" s="19"/>
      <c r="Z182" s="20"/>
      <c r="AA182" s="20"/>
      <c r="AB182" s="20"/>
      <c r="AC182" s="20"/>
      <c r="AD182" s="20"/>
      <c r="AE182" s="52"/>
    </row>
    <row r="183" spans="1:31" x14ac:dyDescent="0.4">
      <c r="A183" s="19"/>
      <c r="B183" s="20"/>
      <c r="C183" s="20"/>
      <c r="D183" s="20"/>
      <c r="E183" s="20"/>
      <c r="F183" s="20"/>
      <c r="G183" s="20"/>
      <c r="H183" s="20"/>
      <c r="I183" s="22"/>
      <c r="J183" s="19"/>
      <c r="K183" s="20"/>
      <c r="L183" s="20"/>
      <c r="M183" s="20"/>
      <c r="N183" s="20"/>
      <c r="O183" s="20"/>
      <c r="P183" s="20"/>
      <c r="Q183" s="20"/>
      <c r="R183" s="22"/>
      <c r="S183" s="19"/>
      <c r="T183" s="20"/>
      <c r="U183" s="20"/>
      <c r="V183" s="20"/>
      <c r="W183" s="20"/>
      <c r="X183" s="22"/>
      <c r="Y183" s="19"/>
      <c r="Z183" s="20"/>
      <c r="AA183" s="20"/>
      <c r="AB183" s="20"/>
      <c r="AC183" s="20"/>
      <c r="AD183" s="20"/>
      <c r="AE183" s="52"/>
    </row>
    <row r="184" spans="1:31" x14ac:dyDescent="0.4">
      <c r="A184" s="19"/>
      <c r="B184" s="20"/>
      <c r="C184" s="20"/>
      <c r="D184" s="20"/>
      <c r="E184" s="20"/>
      <c r="F184" s="20"/>
      <c r="G184" s="20"/>
      <c r="H184" s="20"/>
      <c r="I184" s="22"/>
      <c r="J184" s="19"/>
      <c r="K184" s="20"/>
      <c r="L184" s="20"/>
      <c r="M184" s="20"/>
      <c r="N184" s="20"/>
      <c r="O184" s="20"/>
      <c r="P184" s="20"/>
      <c r="Q184" s="20"/>
      <c r="R184" s="22"/>
      <c r="S184" s="19"/>
      <c r="T184" s="20"/>
      <c r="U184" s="20"/>
      <c r="V184" s="20"/>
      <c r="W184" s="20"/>
      <c r="X184" s="22"/>
      <c r="Y184" s="19"/>
      <c r="Z184" s="20"/>
      <c r="AA184" s="20"/>
      <c r="AB184" s="20"/>
      <c r="AC184" s="20"/>
      <c r="AD184" s="20"/>
      <c r="AE184" s="52"/>
    </row>
    <row r="185" spans="1:31" x14ac:dyDescent="0.4">
      <c r="A185" s="19"/>
      <c r="B185" s="20"/>
      <c r="C185" s="20"/>
      <c r="D185" s="20"/>
      <c r="E185" s="20"/>
      <c r="F185" s="20"/>
      <c r="G185" s="20"/>
      <c r="H185" s="20"/>
      <c r="I185" s="22"/>
      <c r="J185" s="19"/>
      <c r="K185" s="20"/>
      <c r="L185" s="20"/>
      <c r="M185" s="20"/>
      <c r="N185" s="20"/>
      <c r="O185" s="20"/>
      <c r="P185" s="20"/>
      <c r="Q185" s="20"/>
      <c r="R185" s="22"/>
      <c r="S185" s="19"/>
      <c r="T185" s="20"/>
      <c r="U185" s="20"/>
      <c r="V185" s="20"/>
      <c r="W185" s="20"/>
      <c r="X185" s="22"/>
      <c r="Y185" s="19"/>
      <c r="Z185" s="20"/>
      <c r="AA185" s="20"/>
      <c r="AB185" s="20"/>
      <c r="AC185" s="20"/>
      <c r="AD185" s="20"/>
      <c r="AE185" s="52"/>
    </row>
    <row r="186" spans="1:31" x14ac:dyDescent="0.4">
      <c r="A186" s="19"/>
      <c r="B186" s="20"/>
      <c r="C186" s="20"/>
      <c r="D186" s="20"/>
      <c r="E186" s="20"/>
      <c r="F186" s="20"/>
      <c r="G186" s="20"/>
      <c r="H186" s="20"/>
      <c r="I186" s="22"/>
      <c r="J186" s="19"/>
      <c r="K186" s="20"/>
      <c r="L186" s="20"/>
      <c r="M186" s="20"/>
      <c r="N186" s="20"/>
      <c r="O186" s="20"/>
      <c r="P186" s="20"/>
      <c r="Q186" s="20"/>
      <c r="R186" s="22"/>
      <c r="S186" s="19"/>
      <c r="T186" s="20"/>
      <c r="U186" s="20"/>
      <c r="V186" s="20"/>
      <c r="W186" s="20"/>
      <c r="X186" s="22"/>
      <c r="Y186" s="19"/>
      <c r="Z186" s="20"/>
      <c r="AA186" s="20"/>
      <c r="AB186" s="20"/>
      <c r="AC186" s="20"/>
      <c r="AD186" s="20"/>
      <c r="AE186" s="52"/>
    </row>
    <row r="187" spans="1:31" x14ac:dyDescent="0.4">
      <c r="A187" s="19"/>
      <c r="B187" s="20"/>
      <c r="C187" s="20"/>
      <c r="D187" s="20"/>
      <c r="E187" s="20"/>
      <c r="F187" s="20"/>
      <c r="G187" s="20"/>
      <c r="H187" s="20"/>
      <c r="I187" s="22"/>
      <c r="J187" s="19"/>
      <c r="K187" s="20"/>
      <c r="L187" s="20"/>
      <c r="M187" s="20"/>
      <c r="N187" s="20"/>
      <c r="O187" s="20"/>
      <c r="P187" s="20"/>
      <c r="Q187" s="20"/>
      <c r="R187" s="22"/>
      <c r="S187" s="19"/>
      <c r="T187" s="20"/>
      <c r="U187" s="20"/>
      <c r="V187" s="20"/>
      <c r="W187" s="20"/>
      <c r="X187" s="22"/>
      <c r="Y187" s="19"/>
      <c r="Z187" s="20"/>
      <c r="AA187" s="20"/>
      <c r="AB187" s="20"/>
      <c r="AC187" s="20"/>
      <c r="AD187" s="20"/>
      <c r="AE187" s="52"/>
    </row>
    <row r="188" spans="1:31" x14ac:dyDescent="0.4">
      <c r="A188" s="19"/>
      <c r="B188" s="20"/>
      <c r="C188" s="20"/>
      <c r="D188" s="20"/>
      <c r="E188" s="20"/>
      <c r="F188" s="20"/>
      <c r="G188" s="20"/>
      <c r="H188" s="20"/>
      <c r="I188" s="22"/>
      <c r="J188" s="19"/>
      <c r="K188" s="20"/>
      <c r="L188" s="20"/>
      <c r="M188" s="20"/>
      <c r="N188" s="20"/>
      <c r="O188" s="20"/>
      <c r="P188" s="20"/>
      <c r="Q188" s="20"/>
      <c r="R188" s="22"/>
      <c r="S188" s="19"/>
      <c r="T188" s="20"/>
      <c r="U188" s="20"/>
      <c r="V188" s="20"/>
      <c r="W188" s="20"/>
      <c r="X188" s="22"/>
      <c r="Y188" s="19"/>
      <c r="Z188" s="20"/>
      <c r="AA188" s="20"/>
      <c r="AB188" s="20"/>
      <c r="AC188" s="20"/>
      <c r="AD188" s="20"/>
      <c r="AE188" s="52"/>
    </row>
    <row r="189" spans="1:31" x14ac:dyDescent="0.4">
      <c r="A189" s="19"/>
      <c r="B189" s="20"/>
      <c r="C189" s="20"/>
      <c r="D189" s="20"/>
      <c r="E189" s="20"/>
      <c r="F189" s="20"/>
      <c r="G189" s="20"/>
      <c r="H189" s="20"/>
      <c r="I189" s="22"/>
      <c r="J189" s="19"/>
      <c r="K189" s="20"/>
      <c r="L189" s="20"/>
      <c r="M189" s="20"/>
      <c r="N189" s="20"/>
      <c r="O189" s="20"/>
      <c r="P189" s="20"/>
      <c r="Q189" s="20"/>
      <c r="R189" s="22"/>
      <c r="S189" s="19"/>
      <c r="T189" s="20"/>
      <c r="U189" s="20"/>
      <c r="V189" s="20"/>
      <c r="W189" s="20"/>
      <c r="X189" s="22"/>
      <c r="Y189" s="19"/>
      <c r="Z189" s="20"/>
      <c r="AA189" s="20"/>
      <c r="AB189" s="20"/>
      <c r="AC189" s="20"/>
      <c r="AD189" s="20"/>
      <c r="AE189" s="52"/>
    </row>
    <row r="190" spans="1:31" x14ac:dyDescent="0.4">
      <c r="A190" s="19"/>
      <c r="B190" s="20"/>
      <c r="C190" s="20"/>
      <c r="D190" s="20"/>
      <c r="E190" s="20"/>
      <c r="F190" s="20"/>
      <c r="G190" s="20"/>
      <c r="H190" s="20"/>
      <c r="I190" s="22"/>
      <c r="J190" s="19"/>
      <c r="K190" s="20"/>
      <c r="L190" s="20"/>
      <c r="M190" s="20"/>
      <c r="N190" s="20"/>
      <c r="O190" s="20"/>
      <c r="P190" s="20"/>
      <c r="Q190" s="20"/>
      <c r="R190" s="22"/>
      <c r="S190" s="19"/>
      <c r="T190" s="20"/>
      <c r="U190" s="20"/>
      <c r="V190" s="20"/>
      <c r="W190" s="20"/>
      <c r="X190" s="22"/>
      <c r="Y190" s="19"/>
      <c r="Z190" s="20"/>
      <c r="AA190" s="20"/>
      <c r="AB190" s="20"/>
      <c r="AC190" s="20"/>
      <c r="AD190" s="20"/>
      <c r="AE190" s="52"/>
    </row>
    <row r="191" spans="1:31" x14ac:dyDescent="0.4">
      <c r="A191" s="19"/>
      <c r="B191" s="20"/>
      <c r="C191" s="20"/>
      <c r="D191" s="20"/>
      <c r="E191" s="20"/>
      <c r="F191" s="20"/>
      <c r="G191" s="20"/>
      <c r="H191" s="20"/>
      <c r="I191" s="22"/>
      <c r="J191" s="19"/>
      <c r="K191" s="20"/>
      <c r="L191" s="20"/>
      <c r="M191" s="20"/>
      <c r="N191" s="20"/>
      <c r="O191" s="20"/>
      <c r="P191" s="20"/>
      <c r="Q191" s="20"/>
      <c r="R191" s="22"/>
      <c r="S191" s="19"/>
      <c r="T191" s="20"/>
      <c r="U191" s="20"/>
      <c r="V191" s="20"/>
      <c r="W191" s="20"/>
      <c r="X191" s="22"/>
      <c r="Y191" s="19"/>
      <c r="Z191" s="20"/>
      <c r="AA191" s="20"/>
      <c r="AB191" s="20"/>
      <c r="AC191" s="20"/>
      <c r="AD191" s="20"/>
      <c r="AE191" s="52"/>
    </row>
    <row r="192" spans="1:31" x14ac:dyDescent="0.4">
      <c r="A192" s="19"/>
      <c r="B192" s="20"/>
      <c r="C192" s="20"/>
      <c r="D192" s="20"/>
      <c r="E192" s="20"/>
      <c r="F192" s="20"/>
      <c r="G192" s="20"/>
      <c r="H192" s="20"/>
      <c r="I192" s="22"/>
      <c r="J192" s="19"/>
      <c r="K192" s="20"/>
      <c r="L192" s="20"/>
      <c r="M192" s="20"/>
      <c r="N192" s="20"/>
      <c r="O192" s="20"/>
      <c r="P192" s="20"/>
      <c r="Q192" s="20"/>
      <c r="R192" s="22"/>
      <c r="S192" s="19"/>
      <c r="T192" s="20"/>
      <c r="U192" s="20"/>
      <c r="V192" s="20"/>
      <c r="W192" s="20"/>
      <c r="X192" s="22"/>
      <c r="Y192" s="19"/>
      <c r="Z192" s="20"/>
      <c r="AA192" s="20"/>
      <c r="AB192" s="20"/>
      <c r="AC192" s="20"/>
      <c r="AD192" s="20"/>
      <c r="AE192" s="52"/>
    </row>
    <row r="193" spans="1:31" x14ac:dyDescent="0.4">
      <c r="A193" s="19"/>
      <c r="B193" s="20"/>
      <c r="C193" s="20"/>
      <c r="D193" s="20"/>
      <c r="E193" s="20"/>
      <c r="F193" s="20"/>
      <c r="G193" s="20"/>
      <c r="H193" s="20"/>
      <c r="I193" s="22"/>
      <c r="J193" s="19"/>
      <c r="K193" s="20"/>
      <c r="L193" s="20"/>
      <c r="M193" s="20"/>
      <c r="N193" s="20"/>
      <c r="O193" s="20"/>
      <c r="P193" s="20"/>
      <c r="Q193" s="20"/>
      <c r="R193" s="22"/>
      <c r="S193" s="19"/>
      <c r="T193" s="20"/>
      <c r="U193" s="20"/>
      <c r="V193" s="20"/>
      <c r="W193" s="20"/>
      <c r="X193" s="22"/>
      <c r="Y193" s="19"/>
      <c r="Z193" s="20"/>
      <c r="AA193" s="20"/>
      <c r="AB193" s="20"/>
      <c r="AC193" s="20"/>
      <c r="AD193" s="20"/>
      <c r="AE193" s="52"/>
    </row>
    <row r="194" spans="1:31" x14ac:dyDescent="0.4">
      <c r="A194" s="19"/>
      <c r="B194" s="20"/>
      <c r="C194" s="20"/>
      <c r="D194" s="20"/>
      <c r="E194" s="20"/>
      <c r="F194" s="20"/>
      <c r="G194" s="20"/>
      <c r="H194" s="20"/>
      <c r="I194" s="22"/>
      <c r="J194" s="19"/>
      <c r="K194" s="20"/>
      <c r="L194" s="20"/>
      <c r="M194" s="20"/>
      <c r="N194" s="20"/>
      <c r="O194" s="20"/>
      <c r="P194" s="20"/>
      <c r="Q194" s="20"/>
      <c r="R194" s="22"/>
      <c r="S194" s="19"/>
      <c r="T194" s="20"/>
      <c r="U194" s="20"/>
      <c r="V194" s="20"/>
      <c r="W194" s="20"/>
      <c r="X194" s="22"/>
      <c r="Y194" s="19"/>
      <c r="Z194" s="20"/>
      <c r="AA194" s="20"/>
      <c r="AB194" s="20"/>
      <c r="AC194" s="20"/>
      <c r="AD194" s="20"/>
      <c r="AE194" s="52"/>
    </row>
    <row r="195" spans="1:31" x14ac:dyDescent="0.4">
      <c r="A195" s="19"/>
      <c r="B195" s="20"/>
      <c r="C195" s="20"/>
      <c r="D195" s="20"/>
      <c r="E195" s="20"/>
      <c r="F195" s="20"/>
      <c r="G195" s="20"/>
      <c r="H195" s="20"/>
      <c r="I195" s="22"/>
      <c r="J195" s="19"/>
      <c r="K195" s="20"/>
      <c r="L195" s="20"/>
      <c r="M195" s="20"/>
      <c r="N195" s="20"/>
      <c r="O195" s="20"/>
      <c r="P195" s="20"/>
      <c r="Q195" s="20"/>
      <c r="R195" s="22"/>
      <c r="S195" s="19"/>
      <c r="T195" s="20"/>
      <c r="U195" s="20"/>
      <c r="V195" s="20"/>
      <c r="W195" s="20"/>
      <c r="X195" s="22"/>
      <c r="Y195" s="19"/>
      <c r="Z195" s="20"/>
      <c r="AA195" s="20"/>
      <c r="AB195" s="20"/>
      <c r="AC195" s="20"/>
      <c r="AD195" s="20"/>
      <c r="AE195" s="52"/>
    </row>
    <row r="196" spans="1:31" x14ac:dyDescent="0.4">
      <c r="A196" s="19"/>
      <c r="B196" s="20"/>
      <c r="C196" s="20"/>
      <c r="D196" s="20"/>
      <c r="E196" s="20"/>
      <c r="F196" s="20"/>
      <c r="G196" s="20"/>
      <c r="H196" s="20"/>
      <c r="I196" s="22"/>
      <c r="J196" s="19"/>
      <c r="K196" s="20"/>
      <c r="L196" s="20"/>
      <c r="M196" s="20"/>
      <c r="N196" s="20"/>
      <c r="O196" s="20"/>
      <c r="P196" s="20"/>
      <c r="Q196" s="20"/>
      <c r="R196" s="22"/>
      <c r="S196" s="19"/>
      <c r="T196" s="20"/>
      <c r="U196" s="20"/>
      <c r="V196" s="20"/>
      <c r="W196" s="20"/>
      <c r="X196" s="22"/>
      <c r="Y196" s="19"/>
      <c r="Z196" s="20"/>
      <c r="AA196" s="20"/>
      <c r="AB196" s="20"/>
      <c r="AC196" s="20"/>
      <c r="AD196" s="20"/>
      <c r="AE196" s="52"/>
    </row>
    <row r="197" spans="1:31" x14ac:dyDescent="0.4">
      <c r="A197" s="19"/>
      <c r="B197" s="20"/>
      <c r="C197" s="20"/>
      <c r="D197" s="20"/>
      <c r="E197" s="20"/>
      <c r="F197" s="20"/>
      <c r="G197" s="20"/>
      <c r="H197" s="20"/>
      <c r="I197" s="22"/>
      <c r="J197" s="19"/>
      <c r="K197" s="20"/>
      <c r="L197" s="20"/>
      <c r="M197" s="20"/>
      <c r="N197" s="20"/>
      <c r="O197" s="20"/>
      <c r="P197" s="20"/>
      <c r="Q197" s="20"/>
      <c r="R197" s="22"/>
      <c r="S197" s="19"/>
      <c r="T197" s="20"/>
      <c r="U197" s="20"/>
      <c r="V197" s="20"/>
      <c r="W197" s="20"/>
      <c r="X197" s="22"/>
      <c r="Y197" s="19"/>
      <c r="Z197" s="20"/>
      <c r="AA197" s="20"/>
      <c r="AB197" s="20"/>
      <c r="AC197" s="20"/>
      <c r="AD197" s="20"/>
      <c r="AE197" s="52"/>
    </row>
    <row r="198" spans="1:31" x14ac:dyDescent="0.4">
      <c r="A198" s="19"/>
      <c r="B198" s="20"/>
      <c r="C198" s="20"/>
      <c r="D198" s="20"/>
      <c r="E198" s="20"/>
      <c r="F198" s="20"/>
      <c r="G198" s="20"/>
      <c r="H198" s="20"/>
      <c r="I198" s="22"/>
      <c r="J198" s="19"/>
      <c r="K198" s="20"/>
      <c r="L198" s="20"/>
      <c r="M198" s="20"/>
      <c r="N198" s="20"/>
      <c r="O198" s="20"/>
      <c r="P198" s="20"/>
      <c r="Q198" s="20"/>
      <c r="R198" s="22"/>
      <c r="S198" s="19"/>
      <c r="T198" s="20"/>
      <c r="U198" s="20"/>
      <c r="V198" s="20"/>
      <c r="W198" s="20"/>
      <c r="X198" s="22"/>
      <c r="Y198" s="19"/>
      <c r="Z198" s="20"/>
      <c r="AA198" s="20"/>
      <c r="AB198" s="20"/>
      <c r="AC198" s="20"/>
      <c r="AD198" s="20"/>
      <c r="AE198" s="52"/>
    </row>
    <row r="199" spans="1:31" x14ac:dyDescent="0.4">
      <c r="A199" s="19"/>
      <c r="B199" s="20"/>
      <c r="C199" s="20"/>
      <c r="D199" s="20"/>
      <c r="E199" s="20"/>
      <c r="F199" s="20"/>
      <c r="G199" s="20"/>
      <c r="H199" s="20"/>
      <c r="I199" s="22"/>
      <c r="J199" s="19"/>
      <c r="K199" s="20"/>
      <c r="L199" s="20"/>
      <c r="M199" s="20"/>
      <c r="N199" s="20"/>
      <c r="O199" s="20"/>
      <c r="P199" s="20"/>
      <c r="Q199" s="20"/>
      <c r="R199" s="22"/>
      <c r="S199" s="19"/>
      <c r="T199" s="20"/>
      <c r="U199" s="20"/>
      <c r="V199" s="20"/>
      <c r="W199" s="20"/>
      <c r="X199" s="22"/>
      <c r="Y199" s="19"/>
      <c r="Z199" s="20"/>
      <c r="AA199" s="20"/>
      <c r="AB199" s="20"/>
      <c r="AC199" s="20"/>
      <c r="AD199" s="20"/>
      <c r="AE199" s="52"/>
    </row>
    <row r="200" spans="1:31" x14ac:dyDescent="0.4">
      <c r="A200" s="19"/>
      <c r="B200" s="20"/>
      <c r="C200" s="20"/>
      <c r="D200" s="20"/>
      <c r="E200" s="20"/>
      <c r="F200" s="20"/>
      <c r="G200" s="20"/>
      <c r="H200" s="20"/>
      <c r="I200" s="22"/>
      <c r="J200" s="19"/>
      <c r="K200" s="20"/>
      <c r="L200" s="20"/>
      <c r="M200" s="20"/>
      <c r="N200" s="20"/>
      <c r="O200" s="20"/>
      <c r="P200" s="20"/>
      <c r="Q200" s="20"/>
      <c r="R200" s="22"/>
      <c r="S200" s="19"/>
      <c r="T200" s="20"/>
      <c r="U200" s="20"/>
      <c r="V200" s="20"/>
      <c r="W200" s="20"/>
      <c r="X200" s="22"/>
      <c r="Y200" s="19"/>
      <c r="Z200" s="20"/>
      <c r="AA200" s="20"/>
      <c r="AB200" s="20"/>
      <c r="AC200" s="20"/>
      <c r="AD200" s="20"/>
      <c r="AE200" s="52"/>
    </row>
    <row r="201" spans="1:31" x14ac:dyDescent="0.4">
      <c r="A201" s="19"/>
      <c r="B201" s="20"/>
      <c r="C201" s="20"/>
      <c r="D201" s="20"/>
      <c r="E201" s="20"/>
      <c r="F201" s="20"/>
      <c r="G201" s="20"/>
      <c r="H201" s="20"/>
      <c r="I201" s="22"/>
      <c r="J201" s="19"/>
      <c r="K201" s="20"/>
      <c r="L201" s="20"/>
      <c r="M201" s="20"/>
      <c r="N201" s="20"/>
      <c r="O201" s="20"/>
      <c r="P201" s="20"/>
      <c r="Q201" s="20"/>
      <c r="R201" s="22"/>
      <c r="S201" s="19"/>
      <c r="T201" s="20"/>
      <c r="U201" s="20"/>
      <c r="V201" s="20"/>
      <c r="W201" s="20"/>
      <c r="X201" s="22"/>
      <c r="Y201" s="19"/>
      <c r="Z201" s="20"/>
      <c r="AA201" s="20"/>
      <c r="AB201" s="20"/>
      <c r="AC201" s="20"/>
      <c r="AD201" s="20"/>
      <c r="AE201" s="52"/>
    </row>
    <row r="202" spans="1:31" x14ac:dyDescent="0.4">
      <c r="A202" s="19"/>
      <c r="B202" s="20"/>
      <c r="C202" s="20"/>
      <c r="D202" s="20"/>
      <c r="E202" s="20"/>
      <c r="F202" s="20"/>
      <c r="G202" s="20"/>
      <c r="H202" s="20"/>
      <c r="I202" s="22"/>
      <c r="J202" s="19"/>
      <c r="K202" s="20"/>
      <c r="L202" s="20"/>
      <c r="M202" s="20"/>
      <c r="N202" s="20"/>
      <c r="O202" s="20"/>
      <c r="P202" s="20"/>
      <c r="Q202" s="20"/>
      <c r="R202" s="22"/>
      <c r="S202" s="19"/>
      <c r="T202" s="20"/>
      <c r="U202" s="20"/>
      <c r="V202" s="20"/>
      <c r="W202" s="20"/>
      <c r="X202" s="22"/>
      <c r="Y202" s="19"/>
      <c r="Z202" s="20"/>
      <c r="AA202" s="20"/>
      <c r="AB202" s="20"/>
      <c r="AC202" s="20"/>
      <c r="AD202" s="20"/>
      <c r="AE202" s="52"/>
    </row>
    <row r="203" spans="1:31" x14ac:dyDescent="0.4">
      <c r="A203" s="19"/>
      <c r="B203" s="20"/>
      <c r="C203" s="20"/>
      <c r="D203" s="20"/>
      <c r="E203" s="20"/>
      <c r="F203" s="20"/>
      <c r="G203" s="20"/>
      <c r="H203" s="20"/>
      <c r="I203" s="22"/>
      <c r="J203" s="19"/>
      <c r="K203" s="20"/>
      <c r="L203" s="20"/>
      <c r="M203" s="20"/>
      <c r="N203" s="20"/>
      <c r="O203" s="20"/>
      <c r="P203" s="20"/>
      <c r="Q203" s="20"/>
      <c r="R203" s="22"/>
      <c r="S203" s="19"/>
      <c r="T203" s="20"/>
      <c r="U203" s="20"/>
      <c r="V203" s="20"/>
      <c r="W203" s="20"/>
      <c r="X203" s="22"/>
      <c r="Y203" s="19"/>
      <c r="Z203" s="20"/>
      <c r="AA203" s="20"/>
      <c r="AB203" s="20"/>
      <c r="AC203" s="20"/>
      <c r="AD203" s="20"/>
      <c r="AE203" s="52"/>
    </row>
    <row r="204" spans="1:31" x14ac:dyDescent="0.4">
      <c r="A204" s="19"/>
      <c r="B204" s="20"/>
      <c r="C204" s="20"/>
      <c r="D204" s="20"/>
      <c r="E204" s="20"/>
      <c r="F204" s="20"/>
      <c r="G204" s="20"/>
      <c r="H204" s="20"/>
      <c r="I204" s="22"/>
      <c r="J204" s="19"/>
      <c r="K204" s="20"/>
      <c r="L204" s="20"/>
      <c r="M204" s="20"/>
      <c r="N204" s="20"/>
      <c r="O204" s="20"/>
      <c r="P204" s="20"/>
      <c r="Q204" s="20"/>
      <c r="R204" s="22"/>
      <c r="S204" s="19"/>
      <c r="T204" s="20"/>
      <c r="U204" s="20"/>
      <c r="V204" s="20"/>
      <c r="W204" s="20"/>
      <c r="X204" s="22"/>
      <c r="Y204" s="19"/>
      <c r="Z204" s="20"/>
      <c r="AA204" s="20"/>
      <c r="AB204" s="20"/>
      <c r="AC204" s="20"/>
      <c r="AD204" s="20"/>
      <c r="AE204" s="52"/>
    </row>
    <row r="205" spans="1:31" x14ac:dyDescent="0.4">
      <c r="A205" s="19"/>
      <c r="B205" s="20"/>
      <c r="C205" s="20"/>
      <c r="D205" s="20"/>
      <c r="E205" s="20"/>
      <c r="F205" s="20"/>
      <c r="G205" s="20"/>
      <c r="H205" s="20"/>
      <c r="I205" s="22"/>
      <c r="J205" s="19"/>
      <c r="K205" s="20"/>
      <c r="L205" s="20"/>
      <c r="M205" s="20"/>
      <c r="N205" s="20"/>
      <c r="O205" s="20"/>
      <c r="P205" s="20"/>
      <c r="Q205" s="20"/>
      <c r="R205" s="22"/>
      <c r="S205" s="19"/>
      <c r="T205" s="20"/>
      <c r="U205" s="20"/>
      <c r="V205" s="20"/>
      <c r="W205" s="20"/>
      <c r="X205" s="22"/>
      <c r="Y205" s="19"/>
      <c r="Z205" s="20"/>
      <c r="AA205" s="20"/>
      <c r="AB205" s="20"/>
      <c r="AC205" s="20"/>
      <c r="AD205" s="20"/>
      <c r="AE205" s="52"/>
    </row>
    <row r="206" spans="1:31" x14ac:dyDescent="0.4">
      <c r="A206" s="19"/>
      <c r="B206" s="20"/>
      <c r="C206" s="20"/>
      <c r="D206" s="20"/>
      <c r="E206" s="20"/>
      <c r="F206" s="20"/>
      <c r="G206" s="20"/>
      <c r="H206" s="20"/>
      <c r="I206" s="22"/>
      <c r="J206" s="19"/>
      <c r="K206" s="20"/>
      <c r="L206" s="20"/>
      <c r="M206" s="20"/>
      <c r="N206" s="20"/>
      <c r="O206" s="20"/>
      <c r="P206" s="20"/>
      <c r="Q206" s="20"/>
      <c r="R206" s="22"/>
      <c r="S206" s="19"/>
      <c r="T206" s="20"/>
      <c r="U206" s="20"/>
      <c r="V206" s="20"/>
      <c r="W206" s="20"/>
      <c r="X206" s="22"/>
      <c r="Y206" s="19"/>
      <c r="Z206" s="20"/>
      <c r="AA206" s="20"/>
      <c r="AB206" s="20"/>
      <c r="AC206" s="20"/>
      <c r="AD206" s="20"/>
      <c r="AE206" s="52"/>
    </row>
    <row r="207" spans="1:31" x14ac:dyDescent="0.4">
      <c r="A207" s="19"/>
      <c r="B207" s="20"/>
      <c r="C207" s="20"/>
      <c r="D207" s="20"/>
      <c r="E207" s="20"/>
      <c r="F207" s="20"/>
      <c r="G207" s="20"/>
      <c r="H207" s="20"/>
      <c r="I207" s="22"/>
      <c r="J207" s="19"/>
      <c r="K207" s="20"/>
      <c r="L207" s="20"/>
      <c r="M207" s="20"/>
      <c r="N207" s="20"/>
      <c r="O207" s="20"/>
      <c r="P207" s="20"/>
      <c r="Q207" s="20"/>
      <c r="R207" s="22"/>
      <c r="S207" s="19"/>
      <c r="T207" s="20"/>
      <c r="U207" s="20"/>
      <c r="V207" s="20"/>
      <c r="W207" s="20"/>
      <c r="X207" s="22"/>
      <c r="Y207" s="19"/>
      <c r="Z207" s="20"/>
      <c r="AA207" s="20"/>
      <c r="AB207" s="20"/>
      <c r="AC207" s="20"/>
      <c r="AD207" s="20"/>
      <c r="AE207" s="52"/>
    </row>
    <row r="208" spans="1:31" x14ac:dyDescent="0.4">
      <c r="A208" s="19"/>
      <c r="B208" s="20"/>
      <c r="C208" s="20"/>
      <c r="D208" s="20"/>
      <c r="E208" s="20"/>
      <c r="F208" s="20"/>
      <c r="G208" s="20"/>
      <c r="H208" s="20"/>
      <c r="I208" s="22"/>
      <c r="J208" s="19"/>
      <c r="K208" s="20"/>
      <c r="L208" s="20"/>
      <c r="M208" s="20"/>
      <c r="N208" s="20"/>
      <c r="O208" s="20"/>
      <c r="P208" s="20"/>
      <c r="Q208" s="20"/>
      <c r="R208" s="22"/>
      <c r="S208" s="19"/>
      <c r="T208" s="20"/>
      <c r="U208" s="20"/>
      <c r="V208" s="20"/>
      <c r="W208" s="20"/>
      <c r="X208" s="22"/>
      <c r="Y208" s="19"/>
      <c r="Z208" s="20"/>
      <c r="AA208" s="20"/>
      <c r="AB208" s="20"/>
      <c r="AC208" s="20"/>
      <c r="AD208" s="20"/>
      <c r="AE208" s="52"/>
    </row>
    <row r="209" spans="1:31" x14ac:dyDescent="0.4">
      <c r="A209" s="19"/>
      <c r="B209" s="20"/>
      <c r="C209" s="20"/>
      <c r="D209" s="20"/>
      <c r="E209" s="20"/>
      <c r="F209" s="20"/>
      <c r="G209" s="20"/>
      <c r="H209" s="20"/>
      <c r="I209" s="22"/>
      <c r="J209" s="19"/>
      <c r="K209" s="20"/>
      <c r="L209" s="20"/>
      <c r="M209" s="20"/>
      <c r="N209" s="20"/>
      <c r="O209" s="20"/>
      <c r="P209" s="20"/>
      <c r="Q209" s="20"/>
      <c r="R209" s="22"/>
      <c r="S209" s="19"/>
      <c r="T209" s="20"/>
      <c r="U209" s="20"/>
      <c r="V209" s="20"/>
      <c r="W209" s="20"/>
      <c r="X209" s="22"/>
      <c r="Y209" s="19"/>
      <c r="Z209" s="20"/>
      <c r="AA209" s="20"/>
      <c r="AB209" s="20"/>
      <c r="AC209" s="20"/>
      <c r="AD209" s="20"/>
      <c r="AE209" s="52"/>
    </row>
    <row r="210" spans="1:31" x14ac:dyDescent="0.4">
      <c r="A210" s="19"/>
      <c r="B210" s="20"/>
      <c r="C210" s="20"/>
      <c r="D210" s="20"/>
      <c r="E210" s="20"/>
      <c r="F210" s="20"/>
      <c r="G210" s="20"/>
      <c r="H210" s="20"/>
      <c r="I210" s="22"/>
      <c r="J210" s="19"/>
      <c r="K210" s="20"/>
      <c r="L210" s="20"/>
      <c r="M210" s="20"/>
      <c r="N210" s="20"/>
      <c r="O210" s="20"/>
      <c r="P210" s="20"/>
      <c r="Q210" s="20"/>
      <c r="R210" s="22"/>
      <c r="S210" s="19"/>
      <c r="T210" s="20"/>
      <c r="U210" s="20"/>
      <c r="V210" s="20"/>
      <c r="W210" s="20"/>
      <c r="X210" s="22"/>
      <c r="Y210" s="19"/>
      <c r="Z210" s="20"/>
      <c r="AA210" s="20"/>
      <c r="AB210" s="20"/>
      <c r="AC210" s="20"/>
      <c r="AD210" s="20"/>
      <c r="AE210" s="52"/>
    </row>
    <row r="211" spans="1:31" x14ac:dyDescent="0.4">
      <c r="A211" s="19"/>
      <c r="B211" s="20"/>
      <c r="C211" s="20"/>
      <c r="D211" s="20"/>
      <c r="E211" s="20"/>
      <c r="F211" s="20"/>
      <c r="G211" s="20"/>
      <c r="H211" s="20"/>
      <c r="I211" s="22"/>
      <c r="J211" s="19"/>
      <c r="K211" s="20"/>
      <c r="L211" s="20"/>
      <c r="M211" s="20"/>
      <c r="N211" s="20"/>
      <c r="O211" s="20"/>
      <c r="P211" s="20"/>
      <c r="Q211" s="20"/>
      <c r="R211" s="22"/>
      <c r="S211" s="19"/>
      <c r="T211" s="20"/>
      <c r="U211" s="20"/>
      <c r="V211" s="20"/>
      <c r="W211" s="20"/>
      <c r="X211" s="22"/>
      <c r="Y211" s="19"/>
      <c r="Z211" s="20"/>
      <c r="AA211" s="20"/>
      <c r="AB211" s="20"/>
      <c r="AC211" s="20"/>
      <c r="AD211" s="20"/>
      <c r="AE211" s="52"/>
    </row>
    <row r="212" spans="1:31" x14ac:dyDescent="0.4">
      <c r="A212" s="19"/>
      <c r="B212" s="20"/>
      <c r="C212" s="20"/>
      <c r="D212" s="20"/>
      <c r="E212" s="20"/>
      <c r="F212" s="20"/>
      <c r="G212" s="20"/>
      <c r="H212" s="20"/>
      <c r="I212" s="22"/>
      <c r="J212" s="19"/>
      <c r="K212" s="20"/>
      <c r="L212" s="20"/>
      <c r="M212" s="20"/>
      <c r="N212" s="20"/>
      <c r="O212" s="20"/>
      <c r="P212" s="20"/>
      <c r="Q212" s="20"/>
      <c r="R212" s="22"/>
      <c r="S212" s="19"/>
      <c r="T212" s="20"/>
      <c r="U212" s="20"/>
      <c r="V212" s="20"/>
      <c r="W212" s="20"/>
      <c r="X212" s="22"/>
      <c r="Y212" s="19"/>
      <c r="Z212" s="20"/>
      <c r="AA212" s="20"/>
      <c r="AB212" s="20"/>
      <c r="AC212" s="20"/>
      <c r="AD212" s="20"/>
      <c r="AE212" s="52"/>
    </row>
    <row r="213" spans="1:31" x14ac:dyDescent="0.4">
      <c r="A213" s="19"/>
      <c r="B213" s="20"/>
      <c r="C213" s="20"/>
      <c r="D213" s="20"/>
      <c r="E213" s="20"/>
      <c r="F213" s="20"/>
      <c r="G213" s="20"/>
      <c r="H213" s="20"/>
      <c r="I213" s="22"/>
      <c r="J213" s="19"/>
      <c r="K213" s="20"/>
      <c r="L213" s="20"/>
      <c r="M213" s="20"/>
      <c r="N213" s="20"/>
      <c r="O213" s="20"/>
      <c r="P213" s="20"/>
      <c r="Q213" s="20"/>
      <c r="R213" s="22"/>
      <c r="S213" s="19"/>
      <c r="T213" s="20"/>
      <c r="U213" s="20"/>
      <c r="V213" s="20"/>
      <c r="W213" s="20"/>
      <c r="X213" s="22"/>
      <c r="Y213" s="19"/>
      <c r="Z213" s="20"/>
      <c r="AA213" s="20"/>
      <c r="AB213" s="20"/>
      <c r="AC213" s="20"/>
      <c r="AD213" s="20"/>
      <c r="AE213" s="52"/>
    </row>
    <row r="214" spans="1:31" x14ac:dyDescent="0.4">
      <c r="A214" s="19"/>
      <c r="B214" s="20"/>
      <c r="C214" s="20"/>
      <c r="D214" s="20"/>
      <c r="E214" s="20"/>
      <c r="F214" s="20"/>
      <c r="G214" s="20"/>
      <c r="H214" s="20"/>
      <c r="I214" s="22"/>
      <c r="J214" s="19"/>
      <c r="K214" s="20"/>
      <c r="L214" s="20"/>
      <c r="M214" s="20"/>
      <c r="N214" s="20"/>
      <c r="O214" s="20"/>
      <c r="P214" s="20"/>
      <c r="Q214" s="20"/>
      <c r="R214" s="22"/>
      <c r="S214" s="19"/>
      <c r="T214" s="20"/>
      <c r="U214" s="20"/>
      <c r="V214" s="20"/>
      <c r="W214" s="20"/>
      <c r="X214" s="22"/>
      <c r="Y214" s="19"/>
      <c r="Z214" s="20"/>
      <c r="AA214" s="20"/>
      <c r="AB214" s="20"/>
      <c r="AC214" s="20"/>
      <c r="AD214" s="20"/>
      <c r="AE214" s="52"/>
    </row>
    <row r="215" spans="1:31" x14ac:dyDescent="0.4">
      <c r="A215" s="19"/>
      <c r="B215" s="20"/>
      <c r="C215" s="20"/>
      <c r="D215" s="20"/>
      <c r="E215" s="20"/>
      <c r="F215" s="20"/>
      <c r="G215" s="20"/>
      <c r="H215" s="20"/>
      <c r="I215" s="22"/>
      <c r="J215" s="19"/>
      <c r="K215" s="20"/>
      <c r="L215" s="20"/>
      <c r="M215" s="20"/>
      <c r="N215" s="20"/>
      <c r="O215" s="20"/>
      <c r="P215" s="20"/>
      <c r="Q215" s="20"/>
      <c r="R215" s="22"/>
      <c r="S215" s="19"/>
      <c r="T215" s="20"/>
      <c r="U215" s="20"/>
      <c r="V215" s="20"/>
      <c r="W215" s="20"/>
      <c r="X215" s="22"/>
      <c r="Y215" s="19"/>
      <c r="Z215" s="20"/>
      <c r="AA215" s="20"/>
      <c r="AB215" s="20"/>
      <c r="AC215" s="20"/>
      <c r="AD215" s="20"/>
      <c r="AE215" s="52"/>
    </row>
    <row r="216" spans="1:31" x14ac:dyDescent="0.4">
      <c r="A216" s="19"/>
      <c r="B216" s="20"/>
      <c r="C216" s="20"/>
      <c r="D216" s="20"/>
      <c r="E216" s="20"/>
      <c r="F216" s="20"/>
      <c r="G216" s="20"/>
      <c r="H216" s="20"/>
      <c r="I216" s="22"/>
      <c r="J216" s="19"/>
      <c r="K216" s="20"/>
      <c r="L216" s="20"/>
      <c r="M216" s="20"/>
      <c r="N216" s="20"/>
      <c r="O216" s="20"/>
      <c r="P216" s="20"/>
      <c r="Q216" s="20"/>
      <c r="R216" s="22"/>
      <c r="S216" s="19"/>
      <c r="T216" s="20"/>
      <c r="U216" s="20"/>
      <c r="V216" s="20"/>
      <c r="W216" s="20"/>
      <c r="X216" s="22"/>
      <c r="Y216" s="19"/>
      <c r="Z216" s="20"/>
      <c r="AA216" s="20"/>
      <c r="AB216" s="20"/>
      <c r="AC216" s="20"/>
      <c r="AD216" s="20"/>
      <c r="AE216" s="52"/>
    </row>
    <row r="217" spans="1:31" x14ac:dyDescent="0.4">
      <c r="A217" s="19"/>
      <c r="B217" s="20"/>
      <c r="C217" s="20"/>
      <c r="D217" s="20"/>
      <c r="E217" s="20"/>
      <c r="F217" s="20"/>
      <c r="G217" s="20"/>
      <c r="H217" s="20"/>
      <c r="I217" s="22"/>
      <c r="J217" s="19"/>
      <c r="K217" s="20"/>
      <c r="L217" s="20"/>
      <c r="M217" s="20"/>
      <c r="N217" s="20"/>
      <c r="O217" s="20"/>
      <c r="P217" s="20"/>
      <c r="Q217" s="20"/>
      <c r="R217" s="22"/>
      <c r="S217" s="19"/>
      <c r="T217" s="20"/>
      <c r="U217" s="20"/>
      <c r="V217" s="20"/>
      <c r="W217" s="20"/>
      <c r="X217" s="22"/>
      <c r="Y217" s="19"/>
      <c r="Z217" s="20"/>
      <c r="AA217" s="20"/>
      <c r="AB217" s="20"/>
      <c r="AC217" s="20"/>
      <c r="AD217" s="20"/>
      <c r="AE217" s="52"/>
    </row>
    <row r="218" spans="1:31" x14ac:dyDescent="0.4">
      <c r="A218" s="19"/>
      <c r="B218" s="20"/>
      <c r="C218" s="20"/>
      <c r="D218" s="20"/>
      <c r="E218" s="20"/>
      <c r="F218" s="20"/>
      <c r="G218" s="20"/>
      <c r="H218" s="20"/>
      <c r="I218" s="22"/>
      <c r="J218" s="19"/>
      <c r="K218" s="20"/>
      <c r="L218" s="20"/>
      <c r="M218" s="20"/>
      <c r="N218" s="20"/>
      <c r="O218" s="20"/>
      <c r="P218" s="20"/>
      <c r="Q218" s="20"/>
      <c r="R218" s="22"/>
      <c r="S218" s="19"/>
      <c r="T218" s="20"/>
      <c r="U218" s="20"/>
      <c r="V218" s="20"/>
      <c r="W218" s="20"/>
      <c r="X218" s="22"/>
      <c r="Y218" s="19"/>
      <c r="Z218" s="20"/>
      <c r="AA218" s="20"/>
      <c r="AB218" s="20"/>
      <c r="AC218" s="20"/>
      <c r="AD218" s="20"/>
      <c r="AE218" s="52"/>
    </row>
    <row r="219" spans="1:31" x14ac:dyDescent="0.4">
      <c r="A219" s="19"/>
      <c r="B219" s="20"/>
      <c r="C219" s="20"/>
      <c r="D219" s="20"/>
      <c r="E219" s="20"/>
      <c r="F219" s="20"/>
      <c r="G219" s="20"/>
      <c r="H219" s="20"/>
      <c r="I219" s="22"/>
      <c r="J219" s="19"/>
      <c r="K219" s="20"/>
      <c r="L219" s="20"/>
      <c r="M219" s="20"/>
      <c r="N219" s="20"/>
      <c r="O219" s="20"/>
      <c r="P219" s="20"/>
      <c r="Q219" s="20"/>
      <c r="R219" s="22"/>
      <c r="S219" s="19"/>
      <c r="T219" s="20"/>
      <c r="U219" s="20"/>
      <c r="V219" s="20"/>
      <c r="W219" s="20"/>
      <c r="X219" s="22"/>
      <c r="Y219" s="19"/>
      <c r="Z219" s="20"/>
      <c r="AA219" s="20"/>
      <c r="AB219" s="20"/>
      <c r="AC219" s="20"/>
      <c r="AD219" s="20"/>
      <c r="AE219" s="52"/>
    </row>
    <row r="220" spans="1:31" x14ac:dyDescent="0.4">
      <c r="A220" s="19"/>
      <c r="B220" s="20"/>
      <c r="C220" s="20"/>
      <c r="D220" s="20"/>
      <c r="E220" s="20"/>
      <c r="F220" s="20"/>
      <c r="G220" s="20"/>
      <c r="H220" s="20"/>
      <c r="I220" s="22"/>
      <c r="J220" s="19"/>
      <c r="K220" s="20"/>
      <c r="L220" s="20"/>
      <c r="M220" s="20"/>
      <c r="N220" s="20"/>
      <c r="O220" s="20"/>
      <c r="P220" s="20"/>
      <c r="Q220" s="20"/>
      <c r="R220" s="22"/>
      <c r="S220" s="19"/>
      <c r="T220" s="20"/>
      <c r="U220" s="20"/>
      <c r="V220" s="20"/>
      <c r="W220" s="20"/>
      <c r="X220" s="22"/>
      <c r="Y220" s="19"/>
      <c r="Z220" s="20"/>
      <c r="AA220" s="20"/>
      <c r="AB220" s="20"/>
      <c r="AC220" s="20"/>
      <c r="AD220" s="20"/>
      <c r="AE220" s="52"/>
    </row>
    <row r="221" spans="1:31" x14ac:dyDescent="0.4">
      <c r="A221" s="19"/>
      <c r="B221" s="20"/>
      <c r="C221" s="20"/>
      <c r="D221" s="20"/>
      <c r="E221" s="20"/>
      <c r="F221" s="20"/>
      <c r="G221" s="20"/>
      <c r="H221" s="20"/>
      <c r="I221" s="22"/>
      <c r="J221" s="19"/>
      <c r="K221" s="20"/>
      <c r="L221" s="20"/>
      <c r="M221" s="20"/>
      <c r="N221" s="20"/>
      <c r="O221" s="20"/>
      <c r="P221" s="20"/>
      <c r="Q221" s="20"/>
      <c r="R221" s="22"/>
      <c r="S221" s="19"/>
      <c r="T221" s="20"/>
      <c r="U221" s="20"/>
      <c r="V221" s="20"/>
      <c r="W221" s="20"/>
      <c r="X221" s="22"/>
      <c r="Y221" s="19"/>
      <c r="Z221" s="20"/>
      <c r="AA221" s="20"/>
      <c r="AB221" s="20"/>
      <c r="AC221" s="20"/>
      <c r="AD221" s="20"/>
      <c r="AE221" s="52"/>
    </row>
    <row r="222" spans="1:31" x14ac:dyDescent="0.4">
      <c r="A222" s="19"/>
      <c r="B222" s="20"/>
      <c r="C222" s="20"/>
      <c r="D222" s="20"/>
      <c r="E222" s="20"/>
      <c r="F222" s="20"/>
      <c r="G222" s="20"/>
      <c r="H222" s="20"/>
      <c r="I222" s="22"/>
      <c r="J222" s="19"/>
      <c r="K222" s="20"/>
      <c r="L222" s="20"/>
      <c r="M222" s="20"/>
      <c r="N222" s="20"/>
      <c r="O222" s="20"/>
      <c r="P222" s="20"/>
      <c r="Q222" s="20"/>
      <c r="R222" s="22"/>
      <c r="S222" s="19"/>
      <c r="T222" s="20"/>
      <c r="U222" s="20"/>
      <c r="V222" s="20"/>
      <c r="W222" s="20"/>
      <c r="X222" s="22"/>
      <c r="Y222" s="19"/>
      <c r="Z222" s="20"/>
      <c r="AA222" s="20"/>
      <c r="AB222" s="20"/>
      <c r="AC222" s="20"/>
      <c r="AD222" s="20"/>
      <c r="AE222" s="52"/>
    </row>
    <row r="223" spans="1:31" x14ac:dyDescent="0.4">
      <c r="A223" s="19"/>
      <c r="B223" s="20"/>
      <c r="C223" s="20"/>
      <c r="D223" s="20"/>
      <c r="E223" s="20"/>
      <c r="F223" s="20"/>
      <c r="G223" s="20"/>
      <c r="H223" s="20"/>
      <c r="I223" s="22"/>
      <c r="J223" s="19"/>
      <c r="K223" s="20"/>
      <c r="L223" s="20"/>
      <c r="M223" s="20"/>
      <c r="N223" s="20"/>
      <c r="O223" s="20"/>
      <c r="P223" s="20"/>
      <c r="Q223" s="20"/>
      <c r="R223" s="22"/>
      <c r="S223" s="19"/>
      <c r="T223" s="20"/>
      <c r="U223" s="20"/>
      <c r="V223" s="20"/>
      <c r="W223" s="20"/>
      <c r="X223" s="22"/>
      <c r="Y223" s="19"/>
      <c r="Z223" s="20"/>
      <c r="AA223" s="20"/>
      <c r="AB223" s="20"/>
      <c r="AC223" s="20"/>
      <c r="AD223" s="20"/>
      <c r="AE223" s="52"/>
    </row>
    <row r="224" spans="1:31" x14ac:dyDescent="0.4">
      <c r="A224" s="19"/>
      <c r="B224" s="20"/>
      <c r="C224" s="20"/>
      <c r="D224" s="20"/>
      <c r="E224" s="20"/>
      <c r="F224" s="20"/>
      <c r="G224" s="20"/>
      <c r="H224" s="20"/>
      <c r="I224" s="22"/>
      <c r="J224" s="19"/>
      <c r="K224" s="20"/>
      <c r="L224" s="20"/>
      <c r="M224" s="20"/>
      <c r="N224" s="20"/>
      <c r="O224" s="20"/>
      <c r="P224" s="20"/>
      <c r="Q224" s="20"/>
      <c r="R224" s="22"/>
      <c r="S224" s="19"/>
      <c r="T224" s="20"/>
      <c r="U224" s="20"/>
      <c r="V224" s="20"/>
      <c r="W224" s="20"/>
      <c r="X224" s="22"/>
      <c r="Y224" s="19"/>
      <c r="Z224" s="20"/>
      <c r="AA224" s="20"/>
      <c r="AB224" s="20"/>
      <c r="AC224" s="20"/>
      <c r="AD224" s="20"/>
      <c r="AE224" s="52"/>
    </row>
    <row r="225" spans="1:31" x14ac:dyDescent="0.4">
      <c r="A225" s="19"/>
      <c r="B225" s="20"/>
      <c r="C225" s="20"/>
      <c r="D225" s="20"/>
      <c r="E225" s="20"/>
      <c r="F225" s="20"/>
      <c r="G225" s="20"/>
      <c r="H225" s="20"/>
      <c r="I225" s="22"/>
      <c r="J225" s="19"/>
      <c r="K225" s="20"/>
      <c r="L225" s="20"/>
      <c r="M225" s="20"/>
      <c r="N225" s="20"/>
      <c r="O225" s="20"/>
      <c r="P225" s="20"/>
      <c r="Q225" s="20"/>
      <c r="R225" s="22"/>
      <c r="S225" s="19"/>
      <c r="T225" s="20"/>
      <c r="U225" s="20"/>
      <c r="V225" s="20"/>
      <c r="W225" s="20"/>
      <c r="X225" s="22"/>
      <c r="Y225" s="19"/>
      <c r="Z225" s="20"/>
      <c r="AA225" s="20"/>
      <c r="AB225" s="20"/>
      <c r="AC225" s="20"/>
      <c r="AD225" s="20"/>
      <c r="AE225" s="52"/>
    </row>
    <row r="226" spans="1:31" x14ac:dyDescent="0.4">
      <c r="A226" s="19"/>
      <c r="B226" s="20"/>
      <c r="C226" s="20"/>
      <c r="D226" s="20"/>
      <c r="E226" s="20"/>
      <c r="F226" s="20"/>
      <c r="G226" s="20"/>
      <c r="H226" s="20"/>
      <c r="I226" s="22"/>
      <c r="J226" s="19"/>
      <c r="K226" s="20"/>
      <c r="L226" s="20"/>
      <c r="M226" s="20"/>
      <c r="N226" s="20"/>
      <c r="O226" s="20"/>
      <c r="P226" s="20"/>
      <c r="Q226" s="20"/>
      <c r="R226" s="22"/>
      <c r="S226" s="19"/>
      <c r="T226" s="20"/>
      <c r="U226" s="20"/>
      <c r="V226" s="20"/>
      <c r="W226" s="20"/>
      <c r="X226" s="22"/>
      <c r="Y226" s="19"/>
      <c r="Z226" s="20"/>
      <c r="AA226" s="20"/>
      <c r="AB226" s="20"/>
      <c r="AC226" s="20"/>
      <c r="AD226" s="20"/>
      <c r="AE226" s="52"/>
    </row>
    <row r="227" spans="1:31" x14ac:dyDescent="0.4">
      <c r="A227" s="19"/>
      <c r="B227" s="20"/>
      <c r="C227" s="20"/>
      <c r="D227" s="20"/>
      <c r="E227" s="20"/>
      <c r="F227" s="20"/>
      <c r="G227" s="20"/>
      <c r="H227" s="20"/>
      <c r="I227" s="22"/>
      <c r="J227" s="19"/>
      <c r="K227" s="20"/>
      <c r="L227" s="20"/>
      <c r="M227" s="20"/>
      <c r="N227" s="20"/>
      <c r="O227" s="20"/>
      <c r="P227" s="20"/>
      <c r="Q227" s="20"/>
      <c r="R227" s="22"/>
      <c r="S227" s="19"/>
      <c r="T227" s="20"/>
      <c r="U227" s="20"/>
      <c r="V227" s="20"/>
      <c r="W227" s="20"/>
      <c r="X227" s="22"/>
      <c r="Y227" s="19"/>
      <c r="Z227" s="20"/>
      <c r="AA227" s="20"/>
      <c r="AB227" s="20"/>
      <c r="AC227" s="20"/>
      <c r="AD227" s="20"/>
      <c r="AE227" s="52"/>
    </row>
    <row r="228" spans="1:31" x14ac:dyDescent="0.4">
      <c r="A228" s="19"/>
      <c r="B228" s="20"/>
      <c r="C228" s="20"/>
      <c r="D228" s="20"/>
      <c r="E228" s="20"/>
      <c r="F228" s="20"/>
      <c r="G228" s="20"/>
      <c r="H228" s="20"/>
      <c r="I228" s="22"/>
      <c r="J228" s="19"/>
      <c r="K228" s="20"/>
      <c r="L228" s="20"/>
      <c r="M228" s="20"/>
      <c r="N228" s="20"/>
      <c r="O228" s="20"/>
      <c r="P228" s="20"/>
      <c r="Q228" s="20"/>
      <c r="R228" s="22"/>
      <c r="S228" s="19"/>
      <c r="T228" s="20"/>
      <c r="U228" s="20"/>
      <c r="V228" s="20"/>
      <c r="W228" s="20"/>
      <c r="X228" s="22"/>
      <c r="Y228" s="19"/>
      <c r="Z228" s="20"/>
      <c r="AA228" s="20"/>
      <c r="AB228" s="20"/>
      <c r="AC228" s="20"/>
      <c r="AD228" s="20"/>
      <c r="AE228" s="52"/>
    </row>
    <row r="229" spans="1:31" x14ac:dyDescent="0.4">
      <c r="A229" s="19"/>
      <c r="B229" s="20"/>
      <c r="C229" s="20"/>
      <c r="D229" s="20"/>
      <c r="E229" s="20"/>
      <c r="F229" s="20"/>
      <c r="G229" s="20"/>
      <c r="H229" s="20"/>
      <c r="I229" s="22"/>
      <c r="J229" s="19"/>
      <c r="K229" s="20"/>
      <c r="L229" s="20"/>
      <c r="M229" s="20"/>
      <c r="N229" s="20"/>
      <c r="O229" s="20"/>
      <c r="P229" s="20"/>
      <c r="Q229" s="20"/>
      <c r="R229" s="22"/>
      <c r="S229" s="19"/>
      <c r="T229" s="20"/>
      <c r="U229" s="20"/>
      <c r="V229" s="20"/>
      <c r="W229" s="20"/>
      <c r="X229" s="22"/>
      <c r="Y229" s="19"/>
      <c r="Z229" s="20"/>
      <c r="AA229" s="20"/>
      <c r="AB229" s="20"/>
      <c r="AC229" s="20"/>
      <c r="AD229" s="20"/>
      <c r="AE229" s="52"/>
    </row>
    <row r="230" spans="1:31" x14ac:dyDescent="0.4">
      <c r="A230" s="19"/>
      <c r="B230" s="20"/>
      <c r="C230" s="20"/>
      <c r="D230" s="20"/>
      <c r="E230" s="20"/>
      <c r="F230" s="20"/>
      <c r="G230" s="20"/>
      <c r="H230" s="20"/>
      <c r="I230" s="22"/>
      <c r="J230" s="19"/>
      <c r="K230" s="20"/>
      <c r="L230" s="20"/>
      <c r="M230" s="20"/>
      <c r="N230" s="20"/>
      <c r="O230" s="20"/>
      <c r="P230" s="20"/>
      <c r="Q230" s="20"/>
      <c r="R230" s="22"/>
      <c r="S230" s="19"/>
      <c r="T230" s="20"/>
      <c r="U230" s="20"/>
      <c r="V230" s="20"/>
      <c r="W230" s="20"/>
      <c r="X230" s="22"/>
      <c r="Y230" s="19"/>
      <c r="Z230" s="20"/>
      <c r="AA230" s="20"/>
      <c r="AB230" s="20"/>
      <c r="AC230" s="20"/>
      <c r="AD230" s="20"/>
      <c r="AE230" s="52"/>
    </row>
    <row r="231" spans="1:31" x14ac:dyDescent="0.4">
      <c r="A231" s="19"/>
      <c r="B231" s="20"/>
      <c r="C231" s="20"/>
      <c r="D231" s="20"/>
      <c r="E231" s="20"/>
      <c r="F231" s="20"/>
      <c r="G231" s="20"/>
      <c r="H231" s="20"/>
      <c r="I231" s="22"/>
      <c r="J231" s="19"/>
      <c r="K231" s="20"/>
      <c r="L231" s="20"/>
      <c r="M231" s="20"/>
      <c r="N231" s="20"/>
      <c r="O231" s="20"/>
      <c r="P231" s="20"/>
      <c r="Q231" s="20"/>
      <c r="R231" s="22"/>
      <c r="S231" s="19"/>
      <c r="T231" s="20"/>
      <c r="U231" s="20"/>
      <c r="V231" s="20"/>
      <c r="W231" s="20"/>
      <c r="X231" s="22"/>
      <c r="Y231" s="19"/>
      <c r="Z231" s="20"/>
      <c r="AA231" s="20"/>
      <c r="AB231" s="20"/>
      <c r="AC231" s="20"/>
      <c r="AD231" s="20"/>
      <c r="AE231" s="52"/>
    </row>
    <row r="232" spans="1:31" x14ac:dyDescent="0.4">
      <c r="A232" s="19"/>
      <c r="B232" s="20"/>
      <c r="C232" s="20"/>
      <c r="D232" s="20"/>
      <c r="E232" s="20"/>
      <c r="F232" s="20"/>
      <c r="G232" s="20"/>
      <c r="H232" s="20"/>
      <c r="I232" s="22"/>
      <c r="J232" s="19"/>
      <c r="K232" s="20"/>
      <c r="L232" s="20"/>
      <c r="M232" s="20"/>
      <c r="N232" s="20"/>
      <c r="O232" s="20"/>
      <c r="P232" s="20"/>
      <c r="Q232" s="20"/>
      <c r="R232" s="22"/>
      <c r="S232" s="19"/>
      <c r="T232" s="20"/>
      <c r="U232" s="20"/>
      <c r="V232" s="20"/>
      <c r="W232" s="20"/>
      <c r="X232" s="22"/>
      <c r="Y232" s="19"/>
      <c r="Z232" s="20"/>
      <c r="AA232" s="20"/>
      <c r="AB232" s="20"/>
      <c r="AC232" s="20"/>
      <c r="AD232" s="20"/>
      <c r="AE232" s="52"/>
    </row>
    <row r="233" spans="1:31" x14ac:dyDescent="0.4">
      <c r="A233" s="19"/>
      <c r="B233" s="20"/>
      <c r="C233" s="20"/>
      <c r="D233" s="20"/>
      <c r="E233" s="20"/>
      <c r="F233" s="20"/>
      <c r="G233" s="20"/>
      <c r="H233" s="20"/>
      <c r="I233" s="22"/>
      <c r="J233" s="19"/>
      <c r="K233" s="20"/>
      <c r="L233" s="20"/>
      <c r="M233" s="20"/>
      <c r="N233" s="20"/>
      <c r="O233" s="20"/>
      <c r="P233" s="20"/>
      <c r="Q233" s="20"/>
      <c r="R233" s="22"/>
      <c r="S233" s="19"/>
      <c r="T233" s="20"/>
      <c r="U233" s="20"/>
      <c r="V233" s="20"/>
      <c r="W233" s="20"/>
      <c r="X233" s="22"/>
      <c r="Y233" s="19"/>
      <c r="Z233" s="20"/>
      <c r="AA233" s="20"/>
      <c r="AB233" s="20"/>
      <c r="AC233" s="20"/>
      <c r="AD233" s="20"/>
      <c r="AE233" s="52"/>
    </row>
    <row r="234" spans="1:31" x14ac:dyDescent="0.4">
      <c r="A234" s="19"/>
      <c r="B234" s="20"/>
      <c r="C234" s="20"/>
      <c r="D234" s="20"/>
      <c r="E234" s="20"/>
      <c r="F234" s="20"/>
      <c r="G234" s="20"/>
      <c r="H234" s="20"/>
      <c r="I234" s="22"/>
      <c r="J234" s="19"/>
      <c r="K234" s="20"/>
      <c r="L234" s="20"/>
      <c r="M234" s="20"/>
      <c r="N234" s="20"/>
      <c r="O234" s="20"/>
      <c r="P234" s="20"/>
      <c r="Q234" s="20"/>
      <c r="R234" s="22"/>
      <c r="S234" s="19"/>
      <c r="T234" s="20"/>
      <c r="U234" s="20"/>
      <c r="V234" s="20"/>
      <c r="W234" s="20"/>
      <c r="X234" s="22"/>
      <c r="Y234" s="19"/>
      <c r="Z234" s="20"/>
      <c r="AA234" s="20"/>
      <c r="AB234" s="20"/>
      <c r="AC234" s="20"/>
      <c r="AD234" s="20"/>
      <c r="AE234" s="52"/>
    </row>
    <row r="235" spans="1:31" x14ac:dyDescent="0.4">
      <c r="A235" s="19"/>
      <c r="B235" s="20"/>
      <c r="C235" s="20"/>
      <c r="D235" s="20"/>
      <c r="E235" s="20"/>
      <c r="F235" s="20"/>
      <c r="G235" s="20"/>
      <c r="H235" s="20"/>
      <c r="I235" s="22"/>
      <c r="J235" s="19"/>
      <c r="K235" s="20"/>
      <c r="L235" s="20"/>
      <c r="M235" s="20"/>
      <c r="N235" s="20"/>
      <c r="O235" s="20"/>
      <c r="P235" s="20"/>
      <c r="Q235" s="20"/>
      <c r="R235" s="22"/>
      <c r="S235" s="19"/>
      <c r="T235" s="20"/>
      <c r="U235" s="20"/>
      <c r="V235" s="20"/>
      <c r="W235" s="20"/>
      <c r="X235" s="22"/>
      <c r="Y235" s="19"/>
      <c r="Z235" s="20"/>
      <c r="AA235" s="20"/>
      <c r="AB235" s="20"/>
      <c r="AC235" s="20"/>
      <c r="AD235" s="20"/>
      <c r="AE235" s="52"/>
    </row>
    <row r="236" spans="1:31" x14ac:dyDescent="0.4">
      <c r="A236" s="19"/>
      <c r="B236" s="20"/>
      <c r="C236" s="20"/>
      <c r="D236" s="20"/>
      <c r="E236" s="20"/>
      <c r="F236" s="20"/>
      <c r="G236" s="20"/>
      <c r="H236" s="20"/>
      <c r="I236" s="22"/>
      <c r="J236" s="19"/>
      <c r="K236" s="20"/>
      <c r="L236" s="20"/>
      <c r="M236" s="20"/>
      <c r="N236" s="20"/>
      <c r="O236" s="20"/>
      <c r="P236" s="20"/>
      <c r="Q236" s="20"/>
      <c r="R236" s="22"/>
      <c r="S236" s="19"/>
      <c r="T236" s="20"/>
      <c r="U236" s="20"/>
      <c r="V236" s="20"/>
      <c r="W236" s="20"/>
      <c r="X236" s="22"/>
      <c r="Y236" s="19"/>
      <c r="Z236" s="20"/>
      <c r="AA236" s="20"/>
      <c r="AB236" s="20"/>
      <c r="AC236" s="20"/>
      <c r="AD236" s="20"/>
      <c r="AE236" s="52"/>
    </row>
    <row r="237" spans="1:31" x14ac:dyDescent="0.4">
      <c r="A237" s="19"/>
      <c r="B237" s="20"/>
      <c r="C237" s="20"/>
      <c r="D237" s="20"/>
      <c r="E237" s="20"/>
      <c r="F237" s="20"/>
      <c r="G237" s="20"/>
      <c r="H237" s="20"/>
      <c r="I237" s="22"/>
      <c r="J237" s="19"/>
      <c r="K237" s="20"/>
      <c r="L237" s="20"/>
      <c r="M237" s="20"/>
      <c r="N237" s="20"/>
      <c r="O237" s="20"/>
      <c r="P237" s="20"/>
      <c r="Q237" s="20"/>
      <c r="R237" s="22"/>
      <c r="S237" s="19"/>
      <c r="T237" s="20"/>
      <c r="U237" s="20"/>
      <c r="V237" s="20"/>
      <c r="W237" s="20"/>
      <c r="X237" s="22"/>
      <c r="Y237" s="19"/>
      <c r="Z237" s="20"/>
      <c r="AA237" s="20"/>
      <c r="AB237" s="20"/>
      <c r="AC237" s="20"/>
      <c r="AD237" s="20"/>
      <c r="AE237" s="52"/>
    </row>
    <row r="238" spans="1:31" x14ac:dyDescent="0.4">
      <c r="A238" s="19"/>
      <c r="B238" s="20"/>
      <c r="C238" s="20"/>
      <c r="D238" s="20"/>
      <c r="E238" s="20"/>
      <c r="F238" s="20"/>
      <c r="G238" s="20"/>
      <c r="H238" s="20"/>
      <c r="I238" s="22"/>
      <c r="J238" s="19"/>
      <c r="K238" s="20"/>
      <c r="L238" s="20"/>
      <c r="M238" s="20"/>
      <c r="N238" s="20"/>
      <c r="O238" s="20"/>
      <c r="P238" s="20"/>
      <c r="Q238" s="20"/>
      <c r="R238" s="22"/>
      <c r="S238" s="19"/>
      <c r="T238" s="20"/>
      <c r="U238" s="20"/>
      <c r="V238" s="20"/>
      <c r="W238" s="20"/>
      <c r="X238" s="22"/>
      <c r="Y238" s="19"/>
      <c r="Z238" s="20"/>
      <c r="AA238" s="20"/>
      <c r="AB238" s="20"/>
      <c r="AC238" s="20"/>
      <c r="AD238" s="20"/>
      <c r="AE238" s="52"/>
    </row>
    <row r="239" spans="1:31" x14ac:dyDescent="0.4">
      <c r="A239" s="19"/>
      <c r="B239" s="20"/>
      <c r="C239" s="20"/>
      <c r="D239" s="20"/>
      <c r="E239" s="20"/>
      <c r="F239" s="20"/>
      <c r="G239" s="20"/>
      <c r="H239" s="20"/>
      <c r="I239" s="22"/>
      <c r="J239" s="19"/>
      <c r="K239" s="20"/>
      <c r="L239" s="20"/>
      <c r="M239" s="20"/>
      <c r="N239" s="20"/>
      <c r="O239" s="20"/>
      <c r="P239" s="20"/>
      <c r="Q239" s="20"/>
      <c r="R239" s="22"/>
      <c r="S239" s="19"/>
      <c r="T239" s="20"/>
      <c r="U239" s="20"/>
      <c r="V239" s="20"/>
      <c r="W239" s="20"/>
      <c r="X239" s="22"/>
      <c r="Y239" s="19"/>
      <c r="Z239" s="20"/>
      <c r="AA239" s="20"/>
      <c r="AB239" s="20"/>
      <c r="AC239" s="20"/>
      <c r="AD239" s="20"/>
      <c r="AE239" s="52"/>
    </row>
    <row r="240" spans="1:31" x14ac:dyDescent="0.4">
      <c r="A240" s="19"/>
      <c r="B240" s="20"/>
      <c r="C240" s="20"/>
      <c r="D240" s="20"/>
      <c r="E240" s="20"/>
      <c r="F240" s="20"/>
      <c r="G240" s="20"/>
      <c r="H240" s="20"/>
      <c r="I240" s="22"/>
      <c r="J240" s="19"/>
      <c r="K240" s="20"/>
      <c r="L240" s="20"/>
      <c r="M240" s="20"/>
      <c r="N240" s="20"/>
      <c r="O240" s="20"/>
      <c r="P240" s="20"/>
      <c r="Q240" s="20"/>
      <c r="R240" s="22"/>
      <c r="S240" s="19"/>
      <c r="T240" s="20"/>
      <c r="U240" s="20"/>
      <c r="V240" s="20"/>
      <c r="W240" s="20"/>
      <c r="X240" s="22"/>
      <c r="Y240" s="19"/>
      <c r="Z240" s="20"/>
      <c r="AA240" s="20"/>
      <c r="AB240" s="20"/>
      <c r="AC240" s="20"/>
      <c r="AD240" s="20"/>
      <c r="AE240" s="52"/>
    </row>
    <row r="241" spans="1:31" x14ac:dyDescent="0.4">
      <c r="A241" s="19"/>
      <c r="B241" s="20"/>
      <c r="C241" s="20"/>
      <c r="D241" s="20"/>
      <c r="E241" s="20"/>
      <c r="F241" s="20"/>
      <c r="G241" s="20"/>
      <c r="H241" s="20"/>
      <c r="I241" s="22"/>
      <c r="J241" s="19"/>
      <c r="K241" s="20"/>
      <c r="L241" s="20"/>
      <c r="M241" s="20"/>
      <c r="N241" s="20"/>
      <c r="O241" s="20"/>
      <c r="P241" s="20"/>
      <c r="Q241" s="20"/>
      <c r="R241" s="22"/>
      <c r="S241" s="19"/>
      <c r="T241" s="20"/>
      <c r="U241" s="20"/>
      <c r="V241" s="20"/>
      <c r="W241" s="20"/>
      <c r="X241" s="22"/>
      <c r="Y241" s="19"/>
      <c r="Z241" s="20"/>
      <c r="AA241" s="20"/>
      <c r="AB241" s="20"/>
      <c r="AC241" s="20"/>
      <c r="AD241" s="20"/>
      <c r="AE241" s="52"/>
    </row>
    <row r="242" spans="1:31" x14ac:dyDescent="0.4">
      <c r="A242" s="19"/>
      <c r="B242" s="20"/>
      <c r="C242" s="20"/>
      <c r="D242" s="20"/>
      <c r="E242" s="20"/>
      <c r="F242" s="20"/>
      <c r="G242" s="20"/>
      <c r="H242" s="20"/>
      <c r="I242" s="22"/>
      <c r="J242" s="19"/>
      <c r="K242" s="20"/>
      <c r="L242" s="20"/>
      <c r="M242" s="20"/>
      <c r="N242" s="20"/>
      <c r="O242" s="20"/>
      <c r="P242" s="20"/>
      <c r="Q242" s="20"/>
      <c r="R242" s="22"/>
      <c r="S242" s="19"/>
      <c r="T242" s="20"/>
      <c r="U242" s="20"/>
      <c r="V242" s="20"/>
      <c r="W242" s="20"/>
      <c r="X242" s="22"/>
      <c r="Y242" s="19"/>
      <c r="Z242" s="20"/>
      <c r="AA242" s="20"/>
      <c r="AB242" s="20"/>
      <c r="AC242" s="20"/>
      <c r="AD242" s="20"/>
      <c r="AE242" s="52"/>
    </row>
    <row r="243" spans="1:31" x14ac:dyDescent="0.4">
      <c r="A243" s="19"/>
      <c r="B243" s="20"/>
      <c r="C243" s="20"/>
      <c r="D243" s="20"/>
      <c r="E243" s="20"/>
      <c r="F243" s="20"/>
      <c r="G243" s="20"/>
      <c r="H243" s="20"/>
      <c r="I243" s="22"/>
      <c r="J243" s="19"/>
      <c r="K243" s="20"/>
      <c r="L243" s="20"/>
      <c r="M243" s="20"/>
      <c r="N243" s="20"/>
      <c r="O243" s="20"/>
      <c r="P243" s="20"/>
      <c r="Q243" s="20"/>
      <c r="R243" s="22"/>
      <c r="S243" s="19"/>
      <c r="T243" s="20"/>
      <c r="U243" s="20"/>
      <c r="V243" s="20"/>
      <c r="W243" s="20"/>
      <c r="X243" s="22"/>
      <c r="Y243" s="19"/>
      <c r="Z243" s="20"/>
      <c r="AA243" s="20"/>
      <c r="AB243" s="20"/>
      <c r="AC243" s="20"/>
      <c r="AD243" s="20"/>
      <c r="AE243" s="52"/>
    </row>
    <row r="244" spans="1:31" x14ac:dyDescent="0.4">
      <c r="A244" s="19"/>
      <c r="B244" s="20"/>
      <c r="C244" s="20"/>
      <c r="D244" s="20"/>
      <c r="E244" s="20"/>
      <c r="F244" s="20"/>
      <c r="G244" s="20"/>
      <c r="H244" s="20"/>
      <c r="I244" s="22"/>
      <c r="J244" s="19"/>
      <c r="K244" s="20"/>
      <c r="L244" s="20"/>
      <c r="M244" s="20"/>
      <c r="N244" s="20"/>
      <c r="O244" s="20"/>
      <c r="P244" s="20"/>
      <c r="Q244" s="20"/>
      <c r="R244" s="22"/>
      <c r="S244" s="19"/>
      <c r="T244" s="20"/>
      <c r="U244" s="20"/>
      <c r="V244" s="20"/>
      <c r="W244" s="20"/>
      <c r="X244" s="22"/>
      <c r="Y244" s="19"/>
      <c r="Z244" s="20"/>
      <c r="AA244" s="20"/>
      <c r="AB244" s="20"/>
      <c r="AC244" s="20"/>
      <c r="AD244" s="20"/>
      <c r="AE244" s="52"/>
    </row>
    <row r="245" spans="1:31" x14ac:dyDescent="0.4">
      <c r="A245" s="19"/>
      <c r="B245" s="20"/>
      <c r="C245" s="20"/>
      <c r="D245" s="20"/>
      <c r="E245" s="20"/>
      <c r="F245" s="20"/>
      <c r="G245" s="20"/>
      <c r="H245" s="20"/>
      <c r="I245" s="22"/>
      <c r="J245" s="19"/>
      <c r="K245" s="20"/>
      <c r="L245" s="20"/>
      <c r="M245" s="20"/>
      <c r="N245" s="20"/>
      <c r="O245" s="20"/>
      <c r="P245" s="20"/>
      <c r="Q245" s="20"/>
      <c r="R245" s="22"/>
      <c r="S245" s="19"/>
      <c r="T245" s="20"/>
      <c r="U245" s="20"/>
      <c r="V245" s="20"/>
      <c r="W245" s="20"/>
      <c r="X245" s="22"/>
      <c r="Y245" s="19"/>
      <c r="Z245" s="20"/>
      <c r="AA245" s="20"/>
      <c r="AB245" s="20"/>
      <c r="AC245" s="20"/>
      <c r="AD245" s="20"/>
      <c r="AE245" s="52"/>
    </row>
    <row r="246" spans="1:31" x14ac:dyDescent="0.4">
      <c r="A246" s="19"/>
      <c r="B246" s="20"/>
      <c r="C246" s="20"/>
      <c r="D246" s="20"/>
      <c r="E246" s="20"/>
      <c r="F246" s="20"/>
      <c r="G246" s="20"/>
      <c r="H246" s="20"/>
      <c r="I246" s="22"/>
      <c r="J246" s="19"/>
      <c r="K246" s="20"/>
      <c r="L246" s="20"/>
      <c r="M246" s="20"/>
      <c r="N246" s="20"/>
      <c r="O246" s="20"/>
      <c r="P246" s="20"/>
      <c r="Q246" s="20"/>
      <c r="R246" s="22"/>
      <c r="S246" s="19"/>
      <c r="T246" s="20"/>
      <c r="U246" s="20"/>
      <c r="V246" s="20"/>
      <c r="W246" s="20"/>
      <c r="X246" s="22"/>
      <c r="Y246" s="19"/>
      <c r="Z246" s="20"/>
      <c r="AA246" s="20"/>
      <c r="AB246" s="20"/>
      <c r="AC246" s="20"/>
      <c r="AD246" s="20"/>
      <c r="AE246" s="52"/>
    </row>
    <row r="247" spans="1:31" x14ac:dyDescent="0.4">
      <c r="A247" s="19"/>
      <c r="B247" s="20"/>
      <c r="C247" s="20"/>
      <c r="D247" s="20"/>
      <c r="E247" s="20"/>
      <c r="F247" s="20"/>
      <c r="G247" s="20"/>
      <c r="H247" s="20"/>
      <c r="I247" s="22"/>
      <c r="J247" s="19"/>
      <c r="K247" s="20"/>
      <c r="L247" s="20"/>
      <c r="M247" s="20"/>
      <c r="N247" s="20"/>
      <c r="O247" s="20"/>
      <c r="P247" s="20"/>
      <c r="Q247" s="20"/>
      <c r="R247" s="22"/>
      <c r="S247" s="19"/>
      <c r="T247" s="20"/>
      <c r="U247" s="20"/>
      <c r="V247" s="20"/>
      <c r="W247" s="20"/>
      <c r="X247" s="22"/>
      <c r="Y247" s="19"/>
      <c r="Z247" s="20"/>
      <c r="AA247" s="20"/>
      <c r="AB247" s="20"/>
      <c r="AC247" s="20"/>
      <c r="AD247" s="20"/>
      <c r="AE247" s="52"/>
    </row>
    <row r="248" spans="1:31" x14ac:dyDescent="0.4">
      <c r="A248" s="19"/>
      <c r="B248" s="20"/>
      <c r="C248" s="20"/>
      <c r="D248" s="20"/>
      <c r="E248" s="20"/>
      <c r="F248" s="20"/>
      <c r="G248" s="20"/>
      <c r="H248" s="20"/>
      <c r="I248" s="22"/>
      <c r="J248" s="19"/>
      <c r="K248" s="20"/>
      <c r="L248" s="20"/>
      <c r="M248" s="20"/>
      <c r="N248" s="20"/>
      <c r="O248" s="20"/>
      <c r="P248" s="20"/>
      <c r="Q248" s="20"/>
      <c r="R248" s="22"/>
      <c r="S248" s="19"/>
      <c r="T248" s="20"/>
      <c r="U248" s="20"/>
      <c r="V248" s="20"/>
      <c r="W248" s="20"/>
      <c r="X248" s="22"/>
      <c r="Y248" s="19"/>
      <c r="Z248" s="20"/>
      <c r="AA248" s="20"/>
      <c r="AB248" s="20"/>
      <c r="AC248" s="20"/>
      <c r="AD248" s="20"/>
      <c r="AE248" s="52"/>
    </row>
    <row r="249" spans="1:31" x14ac:dyDescent="0.4">
      <c r="A249" s="19"/>
      <c r="B249" s="20"/>
      <c r="C249" s="20"/>
      <c r="D249" s="20"/>
      <c r="E249" s="20"/>
      <c r="F249" s="20"/>
      <c r="G249" s="20"/>
      <c r="H249" s="20"/>
      <c r="I249" s="22"/>
      <c r="J249" s="19"/>
      <c r="K249" s="20"/>
      <c r="L249" s="20"/>
      <c r="M249" s="20"/>
      <c r="N249" s="20"/>
      <c r="O249" s="20"/>
      <c r="P249" s="20"/>
      <c r="Q249" s="20"/>
      <c r="R249" s="22"/>
      <c r="S249" s="19"/>
      <c r="T249" s="20"/>
      <c r="U249" s="20"/>
      <c r="V249" s="20"/>
      <c r="W249" s="20"/>
      <c r="X249" s="22"/>
      <c r="Y249" s="19"/>
      <c r="Z249" s="20"/>
      <c r="AA249" s="20"/>
      <c r="AB249" s="20"/>
      <c r="AC249" s="20"/>
      <c r="AD249" s="20"/>
      <c r="AE249" s="52"/>
    </row>
    <row r="250" spans="1:31" x14ac:dyDescent="0.4">
      <c r="A250" s="19"/>
      <c r="B250" s="20"/>
      <c r="C250" s="20"/>
      <c r="D250" s="20"/>
      <c r="E250" s="20"/>
      <c r="F250" s="20"/>
      <c r="G250" s="20"/>
      <c r="H250" s="20"/>
      <c r="I250" s="22"/>
      <c r="J250" s="19"/>
      <c r="K250" s="20"/>
      <c r="L250" s="20"/>
      <c r="M250" s="20"/>
      <c r="N250" s="20"/>
      <c r="O250" s="20"/>
      <c r="P250" s="20"/>
      <c r="Q250" s="20"/>
      <c r="R250" s="22"/>
      <c r="S250" s="19"/>
      <c r="T250" s="20"/>
      <c r="U250" s="20"/>
      <c r="V250" s="20"/>
      <c r="W250" s="20"/>
      <c r="X250" s="22"/>
      <c r="Y250" s="19"/>
      <c r="Z250" s="20"/>
      <c r="AA250" s="20"/>
      <c r="AB250" s="20"/>
      <c r="AC250" s="20"/>
      <c r="AD250" s="20"/>
      <c r="AE250" s="52"/>
    </row>
    <row r="251" spans="1:31" x14ac:dyDescent="0.4">
      <c r="A251" s="19"/>
      <c r="B251" s="20"/>
      <c r="C251" s="20"/>
      <c r="D251" s="20"/>
      <c r="E251" s="20"/>
      <c r="F251" s="20"/>
      <c r="G251" s="20"/>
      <c r="H251" s="20"/>
      <c r="I251" s="22"/>
      <c r="J251" s="19"/>
      <c r="K251" s="20"/>
      <c r="L251" s="20"/>
      <c r="M251" s="20"/>
      <c r="N251" s="20"/>
      <c r="O251" s="20"/>
      <c r="P251" s="20"/>
      <c r="Q251" s="20"/>
      <c r="R251" s="22"/>
      <c r="S251" s="19"/>
      <c r="T251" s="20"/>
      <c r="U251" s="20"/>
      <c r="V251" s="20"/>
      <c r="W251" s="20"/>
      <c r="X251" s="22"/>
      <c r="Y251" s="19"/>
      <c r="Z251" s="20"/>
      <c r="AA251" s="20"/>
      <c r="AB251" s="20"/>
      <c r="AC251" s="20"/>
      <c r="AD251" s="20"/>
      <c r="AE251" s="52"/>
    </row>
    <row r="252" spans="1:31" x14ac:dyDescent="0.4">
      <c r="A252" s="19"/>
      <c r="B252" s="20"/>
      <c r="C252" s="20"/>
      <c r="D252" s="20"/>
      <c r="E252" s="20"/>
      <c r="F252" s="20"/>
      <c r="G252" s="20"/>
      <c r="H252" s="20"/>
      <c r="I252" s="22"/>
      <c r="J252" s="19"/>
      <c r="K252" s="20"/>
      <c r="L252" s="20"/>
      <c r="M252" s="20"/>
      <c r="N252" s="20"/>
      <c r="O252" s="20"/>
      <c r="P252" s="20"/>
      <c r="Q252" s="20"/>
      <c r="R252" s="22"/>
      <c r="S252" s="19"/>
      <c r="T252" s="20"/>
      <c r="U252" s="20"/>
      <c r="V252" s="20"/>
      <c r="W252" s="20"/>
      <c r="X252" s="22"/>
      <c r="Y252" s="19"/>
      <c r="Z252" s="20"/>
      <c r="AA252" s="20"/>
      <c r="AB252" s="20"/>
      <c r="AC252" s="20"/>
      <c r="AD252" s="20"/>
      <c r="AE252" s="52"/>
    </row>
    <row r="253" spans="1:31" x14ac:dyDescent="0.4">
      <c r="A253" s="19"/>
      <c r="B253" s="20"/>
      <c r="C253" s="20"/>
      <c r="D253" s="20"/>
      <c r="E253" s="20"/>
      <c r="F253" s="20"/>
      <c r="G253" s="20"/>
      <c r="H253" s="20"/>
      <c r="I253" s="22"/>
      <c r="J253" s="19"/>
      <c r="K253" s="20"/>
      <c r="L253" s="20"/>
      <c r="M253" s="20"/>
      <c r="N253" s="20"/>
      <c r="O253" s="20"/>
      <c r="P253" s="20"/>
      <c r="Q253" s="20"/>
      <c r="R253" s="22"/>
      <c r="S253" s="19"/>
      <c r="T253" s="20"/>
      <c r="U253" s="20"/>
      <c r="V253" s="20"/>
      <c r="W253" s="20"/>
      <c r="X253" s="22"/>
      <c r="Y253" s="19"/>
      <c r="Z253" s="20"/>
      <c r="AA253" s="20"/>
      <c r="AB253" s="20"/>
      <c r="AC253" s="20"/>
      <c r="AD253" s="20"/>
      <c r="AE253" s="52"/>
    </row>
    <row r="254" spans="1:31" x14ac:dyDescent="0.4">
      <c r="A254" s="19"/>
      <c r="B254" s="20"/>
      <c r="C254" s="20"/>
      <c r="D254" s="20"/>
      <c r="E254" s="20"/>
      <c r="F254" s="20"/>
      <c r="G254" s="20"/>
      <c r="H254" s="20"/>
      <c r="I254" s="22"/>
      <c r="J254" s="19"/>
      <c r="K254" s="20"/>
      <c r="L254" s="20"/>
      <c r="M254" s="20"/>
      <c r="N254" s="20"/>
      <c r="O254" s="20"/>
      <c r="P254" s="20"/>
      <c r="Q254" s="20"/>
      <c r="R254" s="22"/>
      <c r="S254" s="19"/>
      <c r="T254" s="20"/>
      <c r="U254" s="20"/>
      <c r="V254" s="20"/>
      <c r="W254" s="20"/>
      <c r="X254" s="22"/>
      <c r="Y254" s="19"/>
      <c r="Z254" s="20"/>
      <c r="AA254" s="20"/>
      <c r="AB254" s="20"/>
      <c r="AC254" s="20"/>
      <c r="AD254" s="20"/>
      <c r="AE254" s="52"/>
    </row>
    <row r="255" spans="1:31" x14ac:dyDescent="0.4">
      <c r="A255" s="19"/>
      <c r="B255" s="20"/>
      <c r="C255" s="20"/>
      <c r="D255" s="20"/>
      <c r="E255" s="20"/>
      <c r="F255" s="20"/>
      <c r="G255" s="20"/>
      <c r="H255" s="20"/>
      <c r="I255" s="22"/>
      <c r="J255" s="19"/>
      <c r="K255" s="20"/>
      <c r="L255" s="20"/>
      <c r="M255" s="20"/>
      <c r="N255" s="20"/>
      <c r="O255" s="20"/>
      <c r="P255" s="20"/>
      <c r="Q255" s="20"/>
      <c r="R255" s="22"/>
      <c r="S255" s="19"/>
      <c r="T255" s="20"/>
      <c r="U255" s="20"/>
      <c r="V255" s="20"/>
      <c r="W255" s="20"/>
      <c r="X255" s="22"/>
      <c r="Y255" s="19"/>
      <c r="Z255" s="20"/>
      <c r="AA255" s="20"/>
      <c r="AB255" s="20"/>
      <c r="AC255" s="20"/>
      <c r="AD255" s="20"/>
      <c r="AE255" s="52"/>
    </row>
    <row r="256" spans="1:31" x14ac:dyDescent="0.4">
      <c r="A256" s="19"/>
      <c r="B256" s="20"/>
      <c r="C256" s="20"/>
      <c r="D256" s="20"/>
      <c r="E256" s="20"/>
      <c r="F256" s="20"/>
      <c r="G256" s="20"/>
      <c r="H256" s="20"/>
      <c r="I256" s="22"/>
      <c r="J256" s="19"/>
      <c r="K256" s="20"/>
      <c r="L256" s="20"/>
      <c r="M256" s="20"/>
      <c r="N256" s="20"/>
      <c r="O256" s="20"/>
      <c r="P256" s="20"/>
      <c r="Q256" s="20"/>
      <c r="R256" s="22"/>
      <c r="S256" s="19"/>
      <c r="T256" s="20"/>
      <c r="U256" s="20"/>
      <c r="V256" s="20"/>
      <c r="W256" s="20"/>
      <c r="X256" s="22"/>
      <c r="Y256" s="19"/>
      <c r="Z256" s="20"/>
      <c r="AA256" s="20"/>
      <c r="AB256" s="20"/>
      <c r="AC256" s="20"/>
      <c r="AD256" s="20"/>
      <c r="AE256" s="52"/>
    </row>
    <row r="257" spans="1:31" x14ac:dyDescent="0.4">
      <c r="A257" s="19"/>
      <c r="B257" s="20"/>
      <c r="C257" s="20"/>
      <c r="D257" s="20"/>
      <c r="E257" s="20"/>
      <c r="F257" s="20"/>
      <c r="G257" s="20"/>
      <c r="H257" s="20"/>
      <c r="I257" s="22"/>
      <c r="J257" s="19"/>
      <c r="K257" s="20"/>
      <c r="L257" s="20"/>
      <c r="M257" s="20"/>
      <c r="N257" s="20"/>
      <c r="O257" s="20"/>
      <c r="P257" s="20"/>
      <c r="Q257" s="20"/>
      <c r="R257" s="22"/>
      <c r="S257" s="19"/>
      <c r="T257" s="20"/>
      <c r="U257" s="20"/>
      <c r="V257" s="20"/>
      <c r="W257" s="20"/>
      <c r="X257" s="22"/>
      <c r="Y257" s="19"/>
      <c r="Z257" s="20"/>
      <c r="AA257" s="20"/>
      <c r="AB257" s="20"/>
      <c r="AC257" s="20"/>
      <c r="AD257" s="20"/>
      <c r="AE257" s="52"/>
    </row>
    <row r="258" spans="1:31" x14ac:dyDescent="0.4">
      <c r="A258" s="19"/>
      <c r="B258" s="20"/>
      <c r="C258" s="20"/>
      <c r="D258" s="20"/>
      <c r="E258" s="20"/>
      <c r="F258" s="20"/>
      <c r="G258" s="20"/>
      <c r="H258" s="20"/>
      <c r="I258" s="22"/>
      <c r="J258" s="19"/>
      <c r="K258" s="20"/>
      <c r="L258" s="20"/>
      <c r="M258" s="20"/>
      <c r="N258" s="20"/>
      <c r="O258" s="20"/>
      <c r="P258" s="20"/>
      <c r="Q258" s="20"/>
      <c r="R258" s="22"/>
      <c r="S258" s="19"/>
      <c r="T258" s="20"/>
      <c r="U258" s="20"/>
      <c r="V258" s="20"/>
      <c r="W258" s="20"/>
      <c r="X258" s="22"/>
      <c r="Y258" s="19"/>
      <c r="Z258" s="20"/>
      <c r="AA258" s="20"/>
      <c r="AB258" s="20"/>
      <c r="AC258" s="20"/>
      <c r="AD258" s="20"/>
      <c r="AE258" s="52"/>
    </row>
    <row r="259" spans="1:31" x14ac:dyDescent="0.4">
      <c r="A259" s="19"/>
      <c r="B259" s="20"/>
      <c r="C259" s="20"/>
      <c r="D259" s="20"/>
      <c r="E259" s="20"/>
      <c r="F259" s="20"/>
      <c r="G259" s="20"/>
      <c r="H259" s="20"/>
      <c r="I259" s="22"/>
      <c r="J259" s="19"/>
      <c r="K259" s="20"/>
      <c r="L259" s="20"/>
      <c r="M259" s="20"/>
      <c r="N259" s="20"/>
      <c r="O259" s="20"/>
      <c r="P259" s="20"/>
      <c r="Q259" s="20"/>
      <c r="R259" s="22"/>
      <c r="S259" s="19"/>
      <c r="T259" s="20"/>
      <c r="U259" s="20"/>
      <c r="V259" s="20"/>
      <c r="W259" s="20"/>
      <c r="X259" s="22"/>
      <c r="Y259" s="19"/>
      <c r="Z259" s="20"/>
      <c r="AA259" s="20"/>
      <c r="AB259" s="20"/>
      <c r="AC259" s="20"/>
      <c r="AD259" s="20"/>
      <c r="AE259" s="52"/>
    </row>
    <row r="260" spans="1:31" x14ac:dyDescent="0.4">
      <c r="A260" s="19"/>
      <c r="B260" s="20"/>
      <c r="C260" s="20"/>
      <c r="D260" s="20"/>
      <c r="E260" s="20"/>
      <c r="F260" s="20"/>
      <c r="G260" s="20"/>
      <c r="H260" s="20"/>
      <c r="I260" s="22"/>
      <c r="J260" s="19"/>
      <c r="K260" s="20"/>
      <c r="L260" s="20"/>
      <c r="M260" s="20"/>
      <c r="N260" s="20"/>
      <c r="O260" s="20"/>
      <c r="P260" s="20"/>
      <c r="Q260" s="20"/>
      <c r="R260" s="22"/>
      <c r="S260" s="19"/>
      <c r="T260" s="20"/>
      <c r="U260" s="20"/>
      <c r="V260" s="20"/>
      <c r="W260" s="20"/>
      <c r="X260" s="22"/>
      <c r="Y260" s="19"/>
      <c r="Z260" s="20"/>
      <c r="AA260" s="20"/>
      <c r="AB260" s="20"/>
      <c r="AC260" s="20"/>
      <c r="AD260" s="20"/>
      <c r="AE260" s="52"/>
    </row>
    <row r="261" spans="1:31" x14ac:dyDescent="0.4">
      <c r="A261" s="19"/>
      <c r="B261" s="20"/>
      <c r="C261" s="20"/>
      <c r="D261" s="20"/>
      <c r="E261" s="20"/>
      <c r="F261" s="20"/>
      <c r="G261" s="20"/>
      <c r="H261" s="20"/>
      <c r="I261" s="22"/>
      <c r="J261" s="19"/>
      <c r="K261" s="20"/>
      <c r="L261" s="20"/>
      <c r="M261" s="20"/>
      <c r="N261" s="20"/>
      <c r="O261" s="20"/>
      <c r="P261" s="20"/>
      <c r="Q261" s="20"/>
      <c r="R261" s="22"/>
      <c r="S261" s="19"/>
      <c r="T261" s="20"/>
      <c r="U261" s="20"/>
      <c r="V261" s="20"/>
      <c r="W261" s="20"/>
      <c r="X261" s="22"/>
      <c r="Y261" s="19"/>
      <c r="Z261" s="20"/>
      <c r="AA261" s="20"/>
      <c r="AB261" s="20"/>
      <c r="AC261" s="20"/>
      <c r="AD261" s="20"/>
      <c r="AE261" s="52"/>
    </row>
    <row r="262" spans="1:31" x14ac:dyDescent="0.4">
      <c r="A262" s="19"/>
      <c r="B262" s="20"/>
      <c r="C262" s="20"/>
      <c r="D262" s="20"/>
      <c r="E262" s="20"/>
      <c r="F262" s="20"/>
      <c r="G262" s="20"/>
      <c r="H262" s="20"/>
      <c r="I262" s="22"/>
      <c r="J262" s="19"/>
      <c r="K262" s="20"/>
      <c r="L262" s="20"/>
      <c r="M262" s="20"/>
      <c r="N262" s="20"/>
      <c r="O262" s="20"/>
      <c r="P262" s="20"/>
      <c r="Q262" s="20"/>
      <c r="R262" s="22"/>
      <c r="S262" s="19"/>
      <c r="T262" s="20"/>
      <c r="U262" s="20"/>
      <c r="V262" s="20"/>
      <c r="W262" s="20"/>
      <c r="X262" s="22"/>
      <c r="Y262" s="19"/>
      <c r="Z262" s="20"/>
      <c r="AA262" s="20"/>
      <c r="AB262" s="20"/>
      <c r="AC262" s="20"/>
      <c r="AD262" s="20"/>
      <c r="AE262" s="52"/>
    </row>
    <row r="263" spans="1:31" x14ac:dyDescent="0.4">
      <c r="A263" s="19"/>
      <c r="B263" s="20"/>
      <c r="C263" s="20"/>
      <c r="D263" s="20"/>
      <c r="E263" s="20"/>
      <c r="F263" s="20"/>
      <c r="G263" s="20"/>
      <c r="H263" s="20"/>
      <c r="I263" s="22"/>
      <c r="J263" s="19"/>
      <c r="K263" s="20"/>
      <c r="L263" s="20"/>
      <c r="M263" s="20"/>
      <c r="N263" s="20"/>
      <c r="O263" s="20"/>
      <c r="P263" s="20"/>
      <c r="Q263" s="20"/>
      <c r="R263" s="22"/>
      <c r="S263" s="19"/>
      <c r="T263" s="20"/>
      <c r="U263" s="20"/>
      <c r="V263" s="20"/>
      <c r="W263" s="20"/>
      <c r="X263" s="22"/>
      <c r="Y263" s="19"/>
      <c r="Z263" s="20"/>
      <c r="AA263" s="20"/>
      <c r="AB263" s="20"/>
      <c r="AC263" s="20"/>
      <c r="AD263" s="20"/>
      <c r="AE263" s="52"/>
    </row>
    <row r="264" spans="1:31" x14ac:dyDescent="0.4">
      <c r="A264" s="19"/>
      <c r="B264" s="20"/>
      <c r="C264" s="20"/>
      <c r="D264" s="20"/>
      <c r="E264" s="20"/>
      <c r="F264" s="20"/>
      <c r="G264" s="20"/>
      <c r="H264" s="20"/>
      <c r="I264" s="22"/>
      <c r="J264" s="19"/>
      <c r="K264" s="20"/>
      <c r="L264" s="20"/>
      <c r="M264" s="20"/>
      <c r="N264" s="20"/>
      <c r="O264" s="20"/>
      <c r="P264" s="20"/>
      <c r="Q264" s="20"/>
      <c r="R264" s="22"/>
      <c r="S264" s="19"/>
      <c r="T264" s="20"/>
      <c r="U264" s="20"/>
      <c r="V264" s="20"/>
      <c r="W264" s="20"/>
      <c r="X264" s="22"/>
      <c r="Y264" s="19"/>
      <c r="Z264" s="20"/>
      <c r="AA264" s="20"/>
      <c r="AB264" s="20"/>
      <c r="AC264" s="20"/>
      <c r="AD264" s="20"/>
      <c r="AE264" s="52"/>
    </row>
    <row r="265" spans="1:31" x14ac:dyDescent="0.4">
      <c r="A265" s="19"/>
      <c r="B265" s="20"/>
      <c r="C265" s="20"/>
      <c r="D265" s="20"/>
      <c r="E265" s="20"/>
      <c r="F265" s="20"/>
      <c r="G265" s="20"/>
      <c r="H265" s="20"/>
      <c r="I265" s="22"/>
      <c r="J265" s="19"/>
      <c r="K265" s="20"/>
      <c r="L265" s="20"/>
      <c r="M265" s="20"/>
      <c r="N265" s="20"/>
      <c r="O265" s="20"/>
      <c r="P265" s="20"/>
      <c r="Q265" s="20"/>
      <c r="R265" s="22"/>
      <c r="S265" s="19"/>
      <c r="T265" s="20"/>
      <c r="U265" s="20"/>
      <c r="V265" s="20"/>
      <c r="W265" s="20"/>
      <c r="X265" s="22"/>
      <c r="Y265" s="19"/>
      <c r="Z265" s="20"/>
      <c r="AA265" s="20"/>
      <c r="AB265" s="20"/>
      <c r="AC265" s="20"/>
      <c r="AD265" s="20"/>
      <c r="AE265" s="52"/>
    </row>
    <row r="266" spans="1:31" x14ac:dyDescent="0.4">
      <c r="A266" s="19"/>
      <c r="B266" s="20"/>
      <c r="C266" s="20"/>
      <c r="D266" s="20"/>
      <c r="E266" s="20"/>
      <c r="F266" s="20"/>
      <c r="G266" s="20"/>
      <c r="H266" s="20"/>
      <c r="I266" s="22"/>
      <c r="J266" s="19"/>
      <c r="K266" s="20"/>
      <c r="L266" s="20"/>
      <c r="M266" s="20"/>
      <c r="N266" s="20"/>
      <c r="O266" s="20"/>
      <c r="P266" s="20"/>
      <c r="Q266" s="20"/>
      <c r="R266" s="22"/>
      <c r="S266" s="19"/>
      <c r="T266" s="20"/>
      <c r="U266" s="20"/>
      <c r="V266" s="20"/>
      <c r="W266" s="20"/>
      <c r="X266" s="22"/>
      <c r="Y266" s="19"/>
      <c r="Z266" s="20"/>
      <c r="AA266" s="20"/>
      <c r="AB266" s="20"/>
      <c r="AC266" s="20"/>
      <c r="AD266" s="20"/>
      <c r="AE266" s="52"/>
    </row>
    <row r="267" spans="1:31" x14ac:dyDescent="0.4">
      <c r="A267" s="19"/>
      <c r="B267" s="20"/>
      <c r="C267" s="20"/>
      <c r="D267" s="20"/>
      <c r="E267" s="20"/>
      <c r="F267" s="20"/>
      <c r="G267" s="20"/>
      <c r="H267" s="20"/>
      <c r="I267" s="22"/>
      <c r="J267" s="19"/>
      <c r="K267" s="20"/>
      <c r="L267" s="20"/>
      <c r="M267" s="20"/>
      <c r="N267" s="20"/>
      <c r="O267" s="20"/>
      <c r="P267" s="20"/>
      <c r="Q267" s="20"/>
      <c r="R267" s="22"/>
      <c r="S267" s="19"/>
      <c r="T267" s="20"/>
      <c r="U267" s="20"/>
      <c r="V267" s="20"/>
      <c r="W267" s="20"/>
      <c r="X267" s="22"/>
      <c r="Y267" s="19"/>
      <c r="Z267" s="20"/>
      <c r="AA267" s="20"/>
      <c r="AB267" s="20"/>
      <c r="AC267" s="20"/>
      <c r="AD267" s="20"/>
      <c r="AE267" s="52"/>
    </row>
    <row r="268" spans="1:31" x14ac:dyDescent="0.4">
      <c r="A268" s="19"/>
      <c r="B268" s="20"/>
      <c r="C268" s="20"/>
      <c r="D268" s="20"/>
      <c r="E268" s="20"/>
      <c r="F268" s="20"/>
      <c r="G268" s="20"/>
      <c r="H268" s="20"/>
      <c r="I268" s="22"/>
      <c r="J268" s="19"/>
      <c r="K268" s="20"/>
      <c r="L268" s="20"/>
      <c r="M268" s="20"/>
      <c r="N268" s="20"/>
      <c r="O268" s="20"/>
      <c r="P268" s="20"/>
      <c r="Q268" s="20"/>
      <c r="R268" s="22"/>
      <c r="S268" s="19"/>
      <c r="T268" s="20"/>
      <c r="U268" s="20"/>
      <c r="V268" s="20"/>
      <c r="W268" s="20"/>
      <c r="X268" s="22"/>
      <c r="Y268" s="19"/>
      <c r="Z268" s="20"/>
      <c r="AA268" s="20"/>
      <c r="AB268" s="20"/>
      <c r="AC268" s="20"/>
      <c r="AD268" s="20"/>
      <c r="AE268" s="52"/>
    </row>
    <row r="269" spans="1:31" x14ac:dyDescent="0.4">
      <c r="A269" s="19"/>
      <c r="B269" s="20"/>
      <c r="C269" s="20"/>
      <c r="D269" s="20"/>
      <c r="E269" s="20"/>
      <c r="F269" s="20"/>
      <c r="G269" s="20"/>
      <c r="H269" s="20"/>
      <c r="I269" s="22"/>
      <c r="J269" s="19"/>
      <c r="K269" s="20"/>
      <c r="L269" s="20"/>
      <c r="M269" s="20"/>
      <c r="N269" s="20"/>
      <c r="O269" s="20"/>
      <c r="P269" s="20"/>
      <c r="Q269" s="20"/>
      <c r="R269" s="22"/>
      <c r="S269" s="19"/>
      <c r="T269" s="20"/>
      <c r="U269" s="20"/>
      <c r="V269" s="20"/>
      <c r="W269" s="20"/>
      <c r="X269" s="22"/>
      <c r="Y269" s="19"/>
      <c r="Z269" s="20"/>
      <c r="AA269" s="20"/>
      <c r="AB269" s="20"/>
      <c r="AC269" s="20"/>
      <c r="AD269" s="20"/>
      <c r="AE269" s="52"/>
    </row>
    <row r="270" spans="1:31" x14ac:dyDescent="0.4">
      <c r="A270" s="19"/>
      <c r="B270" s="20"/>
      <c r="C270" s="20"/>
      <c r="D270" s="20"/>
      <c r="E270" s="20"/>
      <c r="F270" s="20"/>
      <c r="G270" s="20"/>
      <c r="H270" s="20"/>
      <c r="I270" s="22"/>
      <c r="J270" s="19"/>
      <c r="K270" s="20"/>
      <c r="L270" s="20"/>
      <c r="M270" s="20"/>
      <c r="N270" s="20"/>
      <c r="O270" s="20"/>
      <c r="P270" s="20"/>
      <c r="Q270" s="20"/>
      <c r="R270" s="22"/>
      <c r="S270" s="19"/>
      <c r="T270" s="20"/>
      <c r="U270" s="20"/>
      <c r="V270" s="20"/>
      <c r="W270" s="20"/>
      <c r="X270" s="22"/>
      <c r="Y270" s="19"/>
      <c r="Z270" s="20"/>
      <c r="AA270" s="20"/>
      <c r="AB270" s="20"/>
      <c r="AC270" s="20"/>
      <c r="AD270" s="20"/>
      <c r="AE270" s="52"/>
    </row>
    <row r="271" spans="1:31" x14ac:dyDescent="0.4">
      <c r="A271" s="19"/>
      <c r="B271" s="20"/>
      <c r="C271" s="20"/>
      <c r="D271" s="20"/>
      <c r="E271" s="20"/>
      <c r="F271" s="20"/>
      <c r="G271" s="20"/>
      <c r="H271" s="20"/>
      <c r="I271" s="22"/>
      <c r="J271" s="19"/>
      <c r="K271" s="20"/>
      <c r="L271" s="20"/>
      <c r="M271" s="20"/>
      <c r="N271" s="20"/>
      <c r="O271" s="20"/>
      <c r="P271" s="20"/>
      <c r="Q271" s="20"/>
      <c r="R271" s="22"/>
      <c r="S271" s="19"/>
      <c r="T271" s="20"/>
      <c r="U271" s="20"/>
      <c r="V271" s="20"/>
      <c r="W271" s="20"/>
      <c r="X271" s="22"/>
      <c r="Y271" s="19"/>
      <c r="Z271" s="20"/>
      <c r="AA271" s="20"/>
      <c r="AB271" s="20"/>
      <c r="AC271" s="20"/>
      <c r="AD271" s="20"/>
      <c r="AE271" s="52"/>
    </row>
    <row r="272" spans="1:31" x14ac:dyDescent="0.4">
      <c r="A272" s="19"/>
      <c r="B272" s="20"/>
      <c r="C272" s="20"/>
      <c r="D272" s="20"/>
      <c r="E272" s="20"/>
      <c r="F272" s="20"/>
      <c r="G272" s="20"/>
      <c r="H272" s="20"/>
      <c r="I272" s="22"/>
      <c r="J272" s="19"/>
      <c r="K272" s="20"/>
      <c r="L272" s="20"/>
      <c r="M272" s="20"/>
      <c r="N272" s="20"/>
      <c r="O272" s="20"/>
      <c r="P272" s="20"/>
      <c r="Q272" s="20"/>
      <c r="R272" s="22"/>
      <c r="S272" s="19"/>
      <c r="T272" s="20"/>
      <c r="U272" s="20"/>
      <c r="V272" s="20"/>
      <c r="W272" s="20"/>
      <c r="X272" s="22"/>
      <c r="Y272" s="19"/>
      <c r="Z272" s="20"/>
      <c r="AA272" s="20"/>
      <c r="AB272" s="20"/>
      <c r="AC272" s="20"/>
      <c r="AD272" s="20"/>
      <c r="AE272" s="52"/>
    </row>
    <row r="273" spans="1:31" x14ac:dyDescent="0.4">
      <c r="A273" s="19"/>
      <c r="B273" s="20"/>
      <c r="C273" s="20"/>
      <c r="D273" s="20"/>
      <c r="E273" s="20"/>
      <c r="F273" s="20"/>
      <c r="G273" s="20"/>
      <c r="H273" s="20"/>
      <c r="I273" s="22"/>
      <c r="J273" s="19"/>
      <c r="K273" s="20"/>
      <c r="L273" s="20"/>
      <c r="M273" s="20"/>
      <c r="N273" s="20"/>
      <c r="O273" s="20"/>
      <c r="P273" s="20"/>
      <c r="Q273" s="20"/>
      <c r="R273" s="22"/>
      <c r="S273" s="19"/>
      <c r="T273" s="20"/>
      <c r="U273" s="20"/>
      <c r="V273" s="20"/>
      <c r="W273" s="20"/>
      <c r="X273" s="22"/>
      <c r="Y273" s="19"/>
      <c r="Z273" s="20"/>
      <c r="AA273" s="20"/>
      <c r="AB273" s="20"/>
      <c r="AC273" s="20"/>
      <c r="AD273" s="20"/>
      <c r="AE273" s="52"/>
    </row>
    <row r="274" spans="1:31" x14ac:dyDescent="0.4">
      <c r="A274" s="19"/>
      <c r="B274" s="20"/>
      <c r="C274" s="20"/>
      <c r="D274" s="20"/>
      <c r="E274" s="20"/>
      <c r="F274" s="20"/>
      <c r="G274" s="20"/>
      <c r="H274" s="20"/>
      <c r="I274" s="22"/>
      <c r="J274" s="19"/>
      <c r="K274" s="20"/>
      <c r="L274" s="20"/>
      <c r="M274" s="20"/>
      <c r="N274" s="20"/>
      <c r="O274" s="20"/>
      <c r="P274" s="20"/>
      <c r="Q274" s="20"/>
      <c r="R274" s="22"/>
      <c r="S274" s="19"/>
      <c r="T274" s="20"/>
      <c r="U274" s="20"/>
      <c r="V274" s="20"/>
      <c r="W274" s="20"/>
      <c r="X274" s="22"/>
      <c r="Y274" s="19"/>
      <c r="Z274" s="20"/>
      <c r="AA274" s="20"/>
      <c r="AB274" s="20"/>
      <c r="AC274" s="20"/>
      <c r="AD274" s="20"/>
      <c r="AE274" s="52"/>
    </row>
    <row r="275" spans="1:31" x14ac:dyDescent="0.4">
      <c r="A275" s="19"/>
      <c r="B275" s="20"/>
      <c r="C275" s="20"/>
      <c r="D275" s="20"/>
      <c r="E275" s="20"/>
      <c r="F275" s="20"/>
      <c r="G275" s="20"/>
      <c r="H275" s="20"/>
      <c r="I275" s="22"/>
      <c r="J275" s="19"/>
      <c r="K275" s="20"/>
      <c r="L275" s="20"/>
      <c r="M275" s="20"/>
      <c r="N275" s="20"/>
      <c r="O275" s="20"/>
      <c r="P275" s="20"/>
      <c r="Q275" s="20"/>
      <c r="R275" s="22"/>
      <c r="S275" s="19"/>
      <c r="T275" s="20"/>
      <c r="U275" s="20"/>
      <c r="V275" s="20"/>
      <c r="W275" s="20"/>
      <c r="X275" s="22"/>
      <c r="Y275" s="19"/>
      <c r="Z275" s="20"/>
      <c r="AA275" s="20"/>
      <c r="AB275" s="20"/>
      <c r="AC275" s="20"/>
      <c r="AD275" s="20"/>
      <c r="AE275" s="52"/>
    </row>
    <row r="276" spans="1:31" x14ac:dyDescent="0.4">
      <c r="A276" s="19"/>
      <c r="B276" s="20"/>
      <c r="C276" s="20"/>
      <c r="D276" s="20"/>
      <c r="E276" s="20"/>
      <c r="F276" s="20"/>
      <c r="G276" s="20"/>
      <c r="H276" s="20"/>
      <c r="I276" s="22"/>
      <c r="J276" s="19"/>
      <c r="K276" s="20"/>
      <c r="L276" s="20"/>
      <c r="M276" s="20"/>
      <c r="N276" s="20"/>
      <c r="O276" s="20"/>
      <c r="P276" s="20"/>
      <c r="Q276" s="20"/>
      <c r="R276" s="22"/>
      <c r="S276" s="19"/>
      <c r="T276" s="20"/>
      <c r="U276" s="20"/>
      <c r="V276" s="20"/>
      <c r="W276" s="20"/>
      <c r="X276" s="22"/>
      <c r="Y276" s="19"/>
      <c r="Z276" s="20"/>
      <c r="AA276" s="20"/>
      <c r="AB276" s="20"/>
      <c r="AC276" s="20"/>
      <c r="AD276" s="20"/>
      <c r="AE276" s="52"/>
    </row>
    <row r="277" spans="1:31" x14ac:dyDescent="0.4">
      <c r="A277" s="19"/>
      <c r="B277" s="20"/>
      <c r="C277" s="20"/>
      <c r="D277" s="20"/>
      <c r="E277" s="20"/>
      <c r="F277" s="20"/>
      <c r="G277" s="20"/>
      <c r="H277" s="20"/>
      <c r="I277" s="22"/>
      <c r="J277" s="19"/>
      <c r="K277" s="20"/>
      <c r="L277" s="20"/>
      <c r="M277" s="20"/>
      <c r="N277" s="20"/>
      <c r="O277" s="20"/>
      <c r="P277" s="20"/>
      <c r="Q277" s="20"/>
      <c r="R277" s="22"/>
      <c r="S277" s="19"/>
      <c r="T277" s="20"/>
      <c r="U277" s="20"/>
      <c r="V277" s="20"/>
      <c r="W277" s="20"/>
      <c r="X277" s="22"/>
      <c r="Y277" s="19"/>
      <c r="Z277" s="20"/>
      <c r="AA277" s="20"/>
      <c r="AB277" s="20"/>
      <c r="AC277" s="20"/>
      <c r="AD277" s="20"/>
      <c r="AE277" s="52"/>
    </row>
    <row r="278" spans="1:31" x14ac:dyDescent="0.4">
      <c r="A278" s="19"/>
      <c r="B278" s="20"/>
      <c r="C278" s="20"/>
      <c r="D278" s="20"/>
      <c r="E278" s="20"/>
      <c r="F278" s="20"/>
      <c r="G278" s="20"/>
      <c r="H278" s="20"/>
      <c r="I278" s="22"/>
      <c r="J278" s="19"/>
      <c r="K278" s="20"/>
      <c r="L278" s="20"/>
      <c r="M278" s="20"/>
      <c r="N278" s="20"/>
      <c r="O278" s="20"/>
      <c r="P278" s="20"/>
      <c r="Q278" s="20"/>
      <c r="R278" s="22"/>
      <c r="S278" s="19"/>
      <c r="T278" s="20"/>
      <c r="U278" s="20"/>
      <c r="V278" s="20"/>
      <c r="W278" s="20"/>
      <c r="X278" s="22"/>
      <c r="Y278" s="19"/>
      <c r="Z278" s="20"/>
      <c r="AA278" s="20"/>
      <c r="AB278" s="20"/>
      <c r="AC278" s="20"/>
      <c r="AD278" s="20"/>
      <c r="AE278" s="52"/>
    </row>
    <row r="279" spans="1:31" x14ac:dyDescent="0.4">
      <c r="A279" s="19"/>
      <c r="B279" s="20"/>
      <c r="C279" s="20"/>
      <c r="D279" s="20"/>
      <c r="E279" s="20"/>
      <c r="F279" s="20"/>
      <c r="G279" s="20"/>
      <c r="H279" s="20"/>
      <c r="I279" s="22"/>
      <c r="J279" s="19"/>
      <c r="K279" s="20"/>
      <c r="L279" s="20"/>
      <c r="M279" s="20"/>
      <c r="N279" s="20"/>
      <c r="O279" s="20"/>
      <c r="P279" s="20"/>
      <c r="Q279" s="20"/>
      <c r="R279" s="22"/>
      <c r="S279" s="19"/>
      <c r="T279" s="20"/>
      <c r="U279" s="20"/>
      <c r="V279" s="20"/>
      <c r="W279" s="20"/>
      <c r="X279" s="22"/>
      <c r="Y279" s="19"/>
      <c r="Z279" s="20"/>
      <c r="AA279" s="20"/>
      <c r="AB279" s="20"/>
      <c r="AC279" s="20"/>
      <c r="AD279" s="20"/>
      <c r="AE279" s="52"/>
    </row>
    <row r="280" spans="1:31" x14ac:dyDescent="0.4">
      <c r="A280" s="19"/>
      <c r="B280" s="20"/>
      <c r="C280" s="20"/>
      <c r="D280" s="20"/>
      <c r="E280" s="20"/>
      <c r="F280" s="20"/>
      <c r="G280" s="20"/>
      <c r="H280" s="20"/>
      <c r="I280" s="22"/>
      <c r="J280" s="19"/>
      <c r="K280" s="20"/>
      <c r="L280" s="20"/>
      <c r="M280" s="20"/>
      <c r="N280" s="20"/>
      <c r="O280" s="20"/>
      <c r="P280" s="20"/>
      <c r="Q280" s="20"/>
      <c r="R280" s="22"/>
      <c r="S280" s="19"/>
      <c r="T280" s="20"/>
      <c r="U280" s="20"/>
      <c r="V280" s="20"/>
      <c r="W280" s="20"/>
      <c r="X280" s="22"/>
      <c r="Y280" s="19"/>
      <c r="Z280" s="20"/>
      <c r="AA280" s="20"/>
      <c r="AB280" s="20"/>
      <c r="AC280" s="20"/>
      <c r="AD280" s="20"/>
      <c r="AE280" s="52"/>
    </row>
    <row r="281" spans="1:31" x14ac:dyDescent="0.4">
      <c r="A281" s="19"/>
      <c r="B281" s="20"/>
      <c r="C281" s="20"/>
      <c r="D281" s="20"/>
      <c r="E281" s="20"/>
      <c r="F281" s="20"/>
      <c r="G281" s="20"/>
      <c r="H281" s="20"/>
      <c r="I281" s="22"/>
      <c r="J281" s="19"/>
      <c r="K281" s="20"/>
      <c r="L281" s="20"/>
      <c r="M281" s="20"/>
      <c r="N281" s="20"/>
      <c r="O281" s="20"/>
      <c r="P281" s="20"/>
      <c r="Q281" s="20"/>
      <c r="R281" s="22"/>
      <c r="S281" s="19"/>
      <c r="T281" s="20"/>
      <c r="U281" s="20"/>
      <c r="V281" s="20"/>
      <c r="W281" s="20"/>
      <c r="X281" s="22"/>
      <c r="Y281" s="19"/>
      <c r="Z281" s="20"/>
      <c r="AA281" s="20"/>
      <c r="AB281" s="20"/>
      <c r="AC281" s="20"/>
      <c r="AD281" s="20"/>
      <c r="AE281" s="52"/>
    </row>
    <row r="282" spans="1:31" x14ac:dyDescent="0.4">
      <c r="A282" s="19"/>
      <c r="B282" s="20"/>
      <c r="C282" s="20"/>
      <c r="D282" s="20"/>
      <c r="E282" s="20"/>
      <c r="F282" s="20"/>
      <c r="G282" s="20"/>
      <c r="H282" s="20"/>
      <c r="I282" s="22"/>
      <c r="J282" s="19"/>
      <c r="K282" s="20"/>
      <c r="L282" s="20"/>
      <c r="M282" s="20"/>
      <c r="N282" s="20"/>
      <c r="O282" s="20"/>
      <c r="P282" s="20"/>
      <c r="Q282" s="20"/>
      <c r="R282" s="22"/>
      <c r="S282" s="19"/>
      <c r="T282" s="20"/>
      <c r="U282" s="20"/>
      <c r="V282" s="20"/>
      <c r="W282" s="20"/>
      <c r="X282" s="22"/>
      <c r="Y282" s="19"/>
      <c r="Z282" s="20"/>
      <c r="AA282" s="20"/>
      <c r="AB282" s="20"/>
      <c r="AC282" s="20"/>
      <c r="AD282" s="20"/>
      <c r="AE282" s="52"/>
    </row>
    <row r="283" spans="1:31" x14ac:dyDescent="0.4">
      <c r="A283" s="19"/>
      <c r="B283" s="20"/>
      <c r="C283" s="20"/>
      <c r="D283" s="20"/>
      <c r="E283" s="20"/>
      <c r="F283" s="20"/>
      <c r="G283" s="20"/>
      <c r="H283" s="20"/>
      <c r="I283" s="22"/>
      <c r="J283" s="19"/>
      <c r="K283" s="20"/>
      <c r="L283" s="20"/>
      <c r="M283" s="20"/>
      <c r="N283" s="20"/>
      <c r="O283" s="20"/>
      <c r="P283" s="20"/>
      <c r="Q283" s="20"/>
      <c r="R283" s="22"/>
      <c r="S283" s="19"/>
      <c r="T283" s="20"/>
      <c r="U283" s="20"/>
      <c r="V283" s="20"/>
      <c r="W283" s="20"/>
      <c r="X283" s="22"/>
      <c r="Y283" s="19"/>
      <c r="Z283" s="20"/>
      <c r="AA283" s="20"/>
      <c r="AB283" s="20"/>
      <c r="AC283" s="20"/>
      <c r="AD283" s="20"/>
      <c r="AE283" s="52"/>
    </row>
    <row r="284" spans="1:31" x14ac:dyDescent="0.4">
      <c r="A284" s="19"/>
      <c r="B284" s="20"/>
      <c r="C284" s="20"/>
      <c r="D284" s="20"/>
      <c r="E284" s="20"/>
      <c r="F284" s="20"/>
      <c r="G284" s="20"/>
      <c r="H284" s="20"/>
      <c r="I284" s="22"/>
      <c r="J284" s="19"/>
      <c r="K284" s="20"/>
      <c r="L284" s="20"/>
      <c r="M284" s="20"/>
      <c r="N284" s="20"/>
      <c r="O284" s="20"/>
      <c r="P284" s="20"/>
      <c r="Q284" s="20"/>
      <c r="R284" s="22"/>
      <c r="S284" s="19"/>
      <c r="T284" s="20"/>
      <c r="U284" s="20"/>
      <c r="V284" s="20"/>
      <c r="W284" s="20"/>
      <c r="X284" s="22"/>
      <c r="Y284" s="19"/>
      <c r="Z284" s="20"/>
      <c r="AA284" s="20"/>
      <c r="AB284" s="20"/>
      <c r="AC284" s="20"/>
      <c r="AD284" s="20"/>
      <c r="AE284" s="52"/>
    </row>
    <row r="285" spans="1:31" x14ac:dyDescent="0.4">
      <c r="A285" s="19"/>
      <c r="B285" s="20"/>
      <c r="C285" s="20"/>
      <c r="D285" s="20"/>
      <c r="E285" s="20"/>
      <c r="F285" s="20"/>
      <c r="G285" s="20"/>
      <c r="H285" s="20"/>
      <c r="I285" s="22"/>
      <c r="J285" s="19"/>
      <c r="K285" s="20"/>
      <c r="L285" s="20"/>
      <c r="M285" s="20"/>
      <c r="N285" s="20"/>
      <c r="O285" s="20"/>
      <c r="P285" s="20"/>
      <c r="Q285" s="20"/>
      <c r="R285" s="22"/>
      <c r="S285" s="19"/>
      <c r="T285" s="20"/>
      <c r="U285" s="20"/>
      <c r="V285" s="20"/>
      <c r="W285" s="20"/>
      <c r="X285" s="22"/>
      <c r="Y285" s="19"/>
      <c r="Z285" s="20"/>
      <c r="AA285" s="20"/>
      <c r="AB285" s="20"/>
      <c r="AC285" s="20"/>
      <c r="AD285" s="20"/>
      <c r="AE285" s="52"/>
    </row>
    <row r="286" spans="1:31" x14ac:dyDescent="0.4">
      <c r="A286" s="19"/>
      <c r="B286" s="20"/>
      <c r="C286" s="20"/>
      <c r="D286" s="20"/>
      <c r="E286" s="20"/>
      <c r="F286" s="20"/>
      <c r="G286" s="20"/>
      <c r="H286" s="20"/>
      <c r="I286" s="22"/>
      <c r="J286" s="19"/>
      <c r="K286" s="20"/>
      <c r="L286" s="20"/>
      <c r="M286" s="20"/>
      <c r="N286" s="20"/>
      <c r="O286" s="20"/>
      <c r="P286" s="20"/>
      <c r="Q286" s="20"/>
      <c r="R286" s="22"/>
      <c r="S286" s="19"/>
      <c r="T286" s="20"/>
      <c r="U286" s="20"/>
      <c r="V286" s="20"/>
      <c r="W286" s="20"/>
      <c r="X286" s="22"/>
      <c r="Y286" s="19"/>
      <c r="Z286" s="20"/>
      <c r="AA286" s="20"/>
      <c r="AB286" s="20"/>
      <c r="AC286" s="20"/>
      <c r="AD286" s="20"/>
      <c r="AE286" s="52"/>
    </row>
    <row r="287" spans="1:31" x14ac:dyDescent="0.4">
      <c r="A287" s="19"/>
      <c r="B287" s="20"/>
      <c r="C287" s="20"/>
      <c r="D287" s="20"/>
      <c r="E287" s="20"/>
      <c r="F287" s="20"/>
      <c r="G287" s="20"/>
      <c r="H287" s="20"/>
      <c r="I287" s="22"/>
      <c r="J287" s="19"/>
      <c r="K287" s="20"/>
      <c r="L287" s="20"/>
      <c r="M287" s="20"/>
      <c r="N287" s="20"/>
      <c r="O287" s="20"/>
      <c r="P287" s="20"/>
      <c r="Q287" s="20"/>
      <c r="R287" s="22"/>
      <c r="S287" s="19"/>
      <c r="T287" s="20"/>
      <c r="U287" s="20"/>
      <c r="V287" s="20"/>
      <c r="W287" s="20"/>
      <c r="X287" s="22"/>
      <c r="Y287" s="19"/>
      <c r="Z287" s="20"/>
      <c r="AA287" s="20"/>
      <c r="AB287" s="20"/>
      <c r="AC287" s="20"/>
      <c r="AD287" s="20"/>
      <c r="AE287" s="52"/>
    </row>
    <row r="288" spans="1:31" x14ac:dyDescent="0.4">
      <c r="A288" s="19"/>
      <c r="B288" s="20"/>
      <c r="C288" s="20"/>
      <c r="D288" s="20"/>
      <c r="E288" s="20"/>
      <c r="F288" s="20"/>
      <c r="G288" s="20"/>
      <c r="H288" s="20"/>
      <c r="I288" s="22"/>
      <c r="J288" s="19"/>
      <c r="K288" s="20"/>
      <c r="L288" s="20"/>
      <c r="M288" s="20"/>
      <c r="N288" s="20"/>
      <c r="O288" s="20"/>
      <c r="P288" s="20"/>
      <c r="Q288" s="20"/>
      <c r="R288" s="22"/>
      <c r="S288" s="19"/>
      <c r="T288" s="20"/>
      <c r="U288" s="20"/>
      <c r="V288" s="20"/>
      <c r="W288" s="20"/>
      <c r="X288" s="22"/>
      <c r="Y288" s="19"/>
      <c r="Z288" s="20"/>
      <c r="AA288" s="20"/>
      <c r="AB288" s="20"/>
      <c r="AC288" s="20"/>
      <c r="AD288" s="20"/>
      <c r="AE288" s="52"/>
    </row>
    <row r="289" spans="1:31" x14ac:dyDescent="0.4">
      <c r="A289" s="19"/>
      <c r="B289" s="20"/>
      <c r="C289" s="20"/>
      <c r="D289" s="20"/>
      <c r="E289" s="20"/>
      <c r="F289" s="20"/>
      <c r="G289" s="20"/>
      <c r="H289" s="20"/>
      <c r="I289" s="22"/>
      <c r="J289" s="19"/>
      <c r="K289" s="20"/>
      <c r="L289" s="20"/>
      <c r="M289" s="20"/>
      <c r="N289" s="20"/>
      <c r="O289" s="20"/>
      <c r="P289" s="20"/>
      <c r="Q289" s="20"/>
      <c r="R289" s="22"/>
      <c r="S289" s="19"/>
      <c r="T289" s="20"/>
      <c r="U289" s="20"/>
      <c r="V289" s="20"/>
      <c r="W289" s="20"/>
      <c r="X289" s="22"/>
      <c r="Y289" s="19"/>
      <c r="Z289" s="20"/>
      <c r="AA289" s="20"/>
      <c r="AB289" s="20"/>
      <c r="AC289" s="20"/>
      <c r="AD289" s="20"/>
      <c r="AE289" s="52"/>
    </row>
    <row r="290" spans="1:31" x14ac:dyDescent="0.4">
      <c r="A290" s="19"/>
      <c r="B290" s="20"/>
      <c r="C290" s="20"/>
      <c r="D290" s="20"/>
      <c r="E290" s="20"/>
      <c r="F290" s="20"/>
      <c r="G290" s="20"/>
      <c r="H290" s="20"/>
      <c r="I290" s="22"/>
      <c r="J290" s="19"/>
      <c r="K290" s="20"/>
      <c r="L290" s="20"/>
      <c r="M290" s="20"/>
      <c r="N290" s="20"/>
      <c r="O290" s="20"/>
      <c r="P290" s="20"/>
      <c r="Q290" s="20"/>
      <c r="R290" s="22"/>
      <c r="S290" s="19"/>
      <c r="T290" s="20"/>
      <c r="U290" s="20"/>
      <c r="V290" s="20"/>
      <c r="W290" s="20"/>
      <c r="X290" s="22"/>
      <c r="Y290" s="19"/>
      <c r="Z290" s="20"/>
      <c r="AA290" s="20"/>
      <c r="AB290" s="20"/>
      <c r="AC290" s="20"/>
      <c r="AD290" s="20"/>
      <c r="AE290" s="52"/>
    </row>
    <row r="291" spans="1:31" x14ac:dyDescent="0.4">
      <c r="A291" s="19"/>
      <c r="B291" s="20"/>
      <c r="C291" s="20"/>
      <c r="D291" s="20"/>
      <c r="E291" s="20"/>
      <c r="F291" s="20"/>
      <c r="G291" s="20"/>
      <c r="H291" s="20"/>
      <c r="I291" s="22"/>
      <c r="J291" s="19"/>
      <c r="K291" s="20"/>
      <c r="L291" s="20"/>
      <c r="M291" s="20"/>
      <c r="N291" s="20"/>
      <c r="O291" s="20"/>
      <c r="P291" s="20"/>
      <c r="Q291" s="20"/>
      <c r="R291" s="22"/>
      <c r="S291" s="19"/>
      <c r="T291" s="20"/>
      <c r="U291" s="20"/>
      <c r="V291" s="20"/>
      <c r="W291" s="20"/>
      <c r="X291" s="22"/>
      <c r="Y291" s="19"/>
      <c r="Z291" s="20"/>
      <c r="AA291" s="20"/>
      <c r="AB291" s="20"/>
      <c r="AC291" s="20"/>
      <c r="AD291" s="20"/>
      <c r="AE291" s="52"/>
    </row>
    <row r="292" spans="1:31" x14ac:dyDescent="0.4">
      <c r="A292" s="19"/>
      <c r="B292" s="20"/>
      <c r="C292" s="20"/>
      <c r="D292" s="20"/>
      <c r="E292" s="20"/>
      <c r="F292" s="20"/>
      <c r="G292" s="20"/>
      <c r="H292" s="20"/>
      <c r="I292" s="22"/>
      <c r="J292" s="19"/>
      <c r="K292" s="20"/>
      <c r="L292" s="20"/>
      <c r="M292" s="20"/>
      <c r="N292" s="20"/>
      <c r="O292" s="20"/>
      <c r="P292" s="20"/>
      <c r="Q292" s="20"/>
      <c r="R292" s="22"/>
      <c r="S292" s="19"/>
      <c r="T292" s="20"/>
      <c r="U292" s="20"/>
      <c r="V292" s="20"/>
      <c r="W292" s="20"/>
      <c r="X292" s="22"/>
      <c r="Y292" s="19"/>
      <c r="Z292" s="20"/>
      <c r="AA292" s="20"/>
      <c r="AB292" s="20"/>
      <c r="AC292" s="20"/>
      <c r="AD292" s="20"/>
      <c r="AE292" s="52"/>
    </row>
    <row r="293" spans="1:31" x14ac:dyDescent="0.4">
      <c r="A293" s="19"/>
      <c r="B293" s="20"/>
      <c r="C293" s="20"/>
      <c r="D293" s="20"/>
      <c r="E293" s="20"/>
      <c r="F293" s="20"/>
      <c r="G293" s="20"/>
      <c r="H293" s="20"/>
      <c r="I293" s="22"/>
      <c r="J293" s="19"/>
      <c r="K293" s="20"/>
      <c r="L293" s="20"/>
      <c r="M293" s="20"/>
      <c r="N293" s="20"/>
      <c r="O293" s="20"/>
      <c r="P293" s="20"/>
      <c r="Q293" s="20"/>
      <c r="R293" s="22"/>
      <c r="S293" s="19"/>
      <c r="T293" s="20"/>
      <c r="U293" s="20"/>
      <c r="V293" s="20"/>
      <c r="W293" s="20"/>
      <c r="X293" s="22"/>
      <c r="Y293" s="19"/>
      <c r="Z293" s="20"/>
      <c r="AA293" s="20"/>
      <c r="AB293" s="20"/>
      <c r="AC293" s="20"/>
      <c r="AD293" s="20"/>
      <c r="AE293" s="52"/>
    </row>
    <row r="294" spans="1:31" x14ac:dyDescent="0.4">
      <c r="A294" s="19"/>
      <c r="B294" s="20"/>
      <c r="C294" s="20"/>
      <c r="D294" s="20"/>
      <c r="E294" s="20"/>
      <c r="F294" s="20"/>
      <c r="G294" s="20"/>
      <c r="H294" s="20"/>
      <c r="I294" s="22"/>
      <c r="J294" s="19"/>
      <c r="K294" s="20"/>
      <c r="L294" s="20"/>
      <c r="M294" s="20"/>
      <c r="N294" s="20"/>
      <c r="O294" s="20"/>
      <c r="P294" s="20"/>
      <c r="Q294" s="20"/>
      <c r="R294" s="22"/>
      <c r="S294" s="19"/>
      <c r="T294" s="20"/>
      <c r="U294" s="20"/>
      <c r="V294" s="20"/>
      <c r="W294" s="20"/>
      <c r="X294" s="22"/>
      <c r="Y294" s="19"/>
      <c r="Z294" s="20"/>
      <c r="AA294" s="20"/>
      <c r="AB294" s="20"/>
      <c r="AC294" s="20"/>
      <c r="AD294" s="20"/>
      <c r="AE294" s="52"/>
    </row>
    <row r="295" spans="1:31" x14ac:dyDescent="0.4">
      <c r="A295" s="19"/>
      <c r="B295" s="20"/>
      <c r="C295" s="20"/>
      <c r="D295" s="20"/>
      <c r="E295" s="20"/>
      <c r="F295" s="20"/>
      <c r="G295" s="20"/>
      <c r="H295" s="20"/>
      <c r="I295" s="22"/>
      <c r="J295" s="19"/>
      <c r="K295" s="20"/>
      <c r="L295" s="20"/>
      <c r="M295" s="20"/>
      <c r="N295" s="20"/>
      <c r="O295" s="20"/>
      <c r="P295" s="20"/>
      <c r="Q295" s="20"/>
      <c r="R295" s="22"/>
      <c r="S295" s="19"/>
      <c r="T295" s="20"/>
      <c r="U295" s="20"/>
      <c r="V295" s="20"/>
      <c r="W295" s="20"/>
      <c r="X295" s="22"/>
      <c r="Y295" s="19"/>
      <c r="Z295" s="20"/>
      <c r="AA295" s="20"/>
      <c r="AB295" s="20"/>
      <c r="AC295" s="20"/>
      <c r="AD295" s="20"/>
      <c r="AE295" s="52"/>
    </row>
    <row r="296" spans="1:31" x14ac:dyDescent="0.4">
      <c r="A296" s="19"/>
      <c r="B296" s="20"/>
      <c r="C296" s="20"/>
      <c r="D296" s="20"/>
      <c r="E296" s="20"/>
      <c r="F296" s="20"/>
      <c r="G296" s="20"/>
      <c r="H296" s="20"/>
      <c r="I296" s="22"/>
      <c r="J296" s="19"/>
      <c r="K296" s="20"/>
      <c r="L296" s="20"/>
      <c r="M296" s="20"/>
      <c r="N296" s="20"/>
      <c r="O296" s="20"/>
      <c r="P296" s="20"/>
      <c r="Q296" s="20"/>
      <c r="R296" s="22"/>
      <c r="S296" s="19"/>
      <c r="T296" s="20"/>
      <c r="U296" s="20"/>
      <c r="V296" s="20"/>
      <c r="W296" s="20"/>
      <c r="X296" s="22"/>
      <c r="Y296" s="19"/>
      <c r="Z296" s="20"/>
      <c r="AA296" s="20"/>
      <c r="AB296" s="20"/>
      <c r="AC296" s="20"/>
      <c r="AD296" s="20"/>
      <c r="AE296" s="52"/>
    </row>
    <row r="297" spans="1:31" x14ac:dyDescent="0.4">
      <c r="A297" s="19"/>
      <c r="B297" s="20"/>
      <c r="C297" s="20"/>
      <c r="D297" s="20"/>
      <c r="E297" s="20"/>
      <c r="F297" s="20"/>
      <c r="G297" s="20"/>
      <c r="H297" s="20"/>
      <c r="I297" s="22"/>
      <c r="J297" s="19"/>
      <c r="K297" s="20"/>
      <c r="L297" s="20"/>
      <c r="M297" s="20"/>
      <c r="N297" s="20"/>
      <c r="O297" s="20"/>
      <c r="P297" s="20"/>
      <c r="Q297" s="20"/>
      <c r="R297" s="22"/>
      <c r="S297" s="19"/>
      <c r="T297" s="20"/>
      <c r="U297" s="20"/>
      <c r="V297" s="20"/>
      <c r="W297" s="20"/>
      <c r="X297" s="22"/>
      <c r="Y297" s="19"/>
      <c r="Z297" s="20"/>
      <c r="AA297" s="20"/>
      <c r="AB297" s="20"/>
      <c r="AC297" s="20"/>
      <c r="AD297" s="20"/>
      <c r="AE297" s="52"/>
    </row>
    <row r="298" spans="1:31" x14ac:dyDescent="0.4">
      <c r="A298" s="19"/>
      <c r="B298" s="20"/>
      <c r="C298" s="20"/>
      <c r="D298" s="20"/>
      <c r="E298" s="20"/>
      <c r="F298" s="20"/>
      <c r="G298" s="20"/>
      <c r="H298" s="20"/>
      <c r="I298" s="22"/>
      <c r="J298" s="19"/>
      <c r="K298" s="20"/>
      <c r="L298" s="20"/>
      <c r="M298" s="20"/>
      <c r="N298" s="20"/>
      <c r="O298" s="20"/>
      <c r="P298" s="20"/>
      <c r="Q298" s="20"/>
      <c r="R298" s="22"/>
      <c r="S298" s="19"/>
      <c r="T298" s="20"/>
      <c r="U298" s="20"/>
      <c r="V298" s="20"/>
      <c r="W298" s="20"/>
      <c r="X298" s="22"/>
      <c r="Y298" s="19"/>
      <c r="Z298" s="20"/>
      <c r="AA298" s="20"/>
      <c r="AB298" s="20"/>
      <c r="AC298" s="20"/>
      <c r="AD298" s="20"/>
      <c r="AE298" s="52"/>
    </row>
    <row r="299" spans="1:31" x14ac:dyDescent="0.4">
      <c r="A299" s="19"/>
      <c r="B299" s="20"/>
      <c r="C299" s="20"/>
      <c r="D299" s="20"/>
      <c r="E299" s="20"/>
      <c r="F299" s="20"/>
      <c r="G299" s="20"/>
      <c r="H299" s="20"/>
      <c r="I299" s="22"/>
      <c r="J299" s="19"/>
      <c r="K299" s="20"/>
      <c r="L299" s="20"/>
      <c r="M299" s="20"/>
      <c r="N299" s="20"/>
      <c r="O299" s="20"/>
      <c r="P299" s="20"/>
      <c r="Q299" s="20"/>
      <c r="R299" s="22"/>
      <c r="S299" s="19"/>
      <c r="T299" s="20"/>
      <c r="U299" s="20"/>
      <c r="V299" s="20"/>
      <c r="W299" s="20"/>
      <c r="X299" s="22"/>
      <c r="Y299" s="19"/>
      <c r="Z299" s="20"/>
      <c r="AA299" s="20"/>
      <c r="AB299" s="20"/>
      <c r="AC299" s="20"/>
      <c r="AD299" s="20"/>
      <c r="AE299" s="52"/>
    </row>
    <row r="300" spans="1:31" x14ac:dyDescent="0.4">
      <c r="A300" s="19"/>
      <c r="B300" s="20"/>
      <c r="C300" s="20"/>
      <c r="D300" s="20"/>
      <c r="E300" s="20"/>
      <c r="F300" s="20"/>
      <c r="G300" s="20"/>
      <c r="H300" s="20"/>
      <c r="I300" s="22"/>
      <c r="J300" s="19"/>
      <c r="K300" s="20"/>
      <c r="L300" s="20"/>
      <c r="M300" s="20"/>
      <c r="N300" s="20"/>
      <c r="O300" s="20"/>
      <c r="P300" s="20"/>
      <c r="Q300" s="20"/>
      <c r="R300" s="22"/>
      <c r="S300" s="19"/>
      <c r="T300" s="20"/>
      <c r="U300" s="20"/>
      <c r="V300" s="20"/>
      <c r="W300" s="20"/>
      <c r="X300" s="22"/>
      <c r="Y300" s="19"/>
      <c r="Z300" s="20"/>
      <c r="AA300" s="20"/>
      <c r="AB300" s="20"/>
      <c r="AC300" s="20"/>
      <c r="AD300" s="20"/>
      <c r="AE300" s="52"/>
    </row>
    <row r="301" spans="1:31" x14ac:dyDescent="0.4">
      <c r="A301" s="19"/>
      <c r="B301" s="20"/>
      <c r="C301" s="20"/>
      <c r="D301" s="20"/>
      <c r="E301" s="20"/>
      <c r="F301" s="20"/>
      <c r="G301" s="20"/>
      <c r="H301" s="20"/>
      <c r="I301" s="22"/>
      <c r="J301" s="19"/>
      <c r="K301" s="20"/>
      <c r="L301" s="20"/>
      <c r="M301" s="20"/>
      <c r="N301" s="20"/>
      <c r="O301" s="20"/>
      <c r="P301" s="20"/>
      <c r="Q301" s="20"/>
      <c r="R301" s="22"/>
      <c r="S301" s="19"/>
      <c r="T301" s="20"/>
      <c r="U301" s="20"/>
      <c r="V301" s="20"/>
      <c r="W301" s="20"/>
      <c r="X301" s="22"/>
      <c r="Y301" s="19"/>
      <c r="Z301" s="20"/>
      <c r="AA301" s="20"/>
      <c r="AB301" s="20"/>
      <c r="AC301" s="20"/>
      <c r="AD301" s="20"/>
      <c r="AE301" s="52"/>
    </row>
    <row r="302" spans="1:31" x14ac:dyDescent="0.4">
      <c r="A302" s="19"/>
      <c r="B302" s="20"/>
      <c r="C302" s="20"/>
      <c r="D302" s="20"/>
      <c r="E302" s="20"/>
      <c r="F302" s="20"/>
      <c r="G302" s="20"/>
      <c r="H302" s="20"/>
      <c r="I302" s="22"/>
      <c r="J302" s="19"/>
      <c r="K302" s="20"/>
      <c r="L302" s="20"/>
      <c r="M302" s="20"/>
      <c r="N302" s="20"/>
      <c r="O302" s="20"/>
      <c r="P302" s="20"/>
      <c r="Q302" s="20"/>
      <c r="R302" s="22"/>
      <c r="S302" s="19"/>
      <c r="T302" s="20"/>
      <c r="U302" s="20"/>
      <c r="V302" s="20"/>
      <c r="W302" s="20"/>
      <c r="X302" s="22"/>
      <c r="Y302" s="19"/>
      <c r="Z302" s="20"/>
      <c r="AA302" s="20"/>
      <c r="AB302" s="20"/>
      <c r="AC302" s="20"/>
      <c r="AD302" s="20"/>
      <c r="AE302" s="52"/>
    </row>
    <row r="303" spans="1:31" x14ac:dyDescent="0.4">
      <c r="A303" s="19"/>
      <c r="B303" s="20"/>
      <c r="C303" s="20"/>
      <c r="D303" s="20"/>
      <c r="E303" s="20"/>
      <c r="F303" s="20"/>
      <c r="G303" s="20"/>
      <c r="H303" s="20"/>
      <c r="I303" s="22"/>
      <c r="J303" s="19"/>
      <c r="K303" s="20"/>
      <c r="L303" s="20"/>
      <c r="M303" s="20"/>
      <c r="N303" s="20"/>
      <c r="O303" s="20"/>
      <c r="P303" s="20"/>
      <c r="Q303" s="20"/>
      <c r="R303" s="22"/>
      <c r="S303" s="19"/>
      <c r="T303" s="20"/>
      <c r="U303" s="20"/>
      <c r="V303" s="20"/>
      <c r="W303" s="20"/>
      <c r="X303" s="22"/>
      <c r="Y303" s="19"/>
      <c r="Z303" s="20"/>
      <c r="AA303" s="20"/>
      <c r="AB303" s="20"/>
      <c r="AC303" s="20"/>
      <c r="AD303" s="20"/>
      <c r="AE303" s="52"/>
    </row>
    <row r="304" spans="1:31" x14ac:dyDescent="0.4">
      <c r="A304" s="19"/>
      <c r="B304" s="20"/>
      <c r="C304" s="20"/>
      <c r="D304" s="20"/>
      <c r="E304" s="20"/>
      <c r="F304" s="20"/>
      <c r="G304" s="20"/>
      <c r="H304" s="20"/>
      <c r="I304" s="22"/>
      <c r="J304" s="19"/>
      <c r="K304" s="20"/>
      <c r="L304" s="20"/>
      <c r="M304" s="20"/>
      <c r="N304" s="20"/>
      <c r="O304" s="20"/>
      <c r="P304" s="20"/>
      <c r="Q304" s="20"/>
      <c r="R304" s="22"/>
      <c r="S304" s="19"/>
      <c r="T304" s="20"/>
      <c r="U304" s="20"/>
      <c r="V304" s="20"/>
      <c r="W304" s="20"/>
      <c r="X304" s="22"/>
      <c r="Y304" s="19"/>
      <c r="Z304" s="20"/>
      <c r="AA304" s="20"/>
      <c r="AB304" s="20"/>
      <c r="AC304" s="20"/>
      <c r="AD304" s="20"/>
      <c r="AE304" s="52"/>
    </row>
    <row r="305" spans="1:31" x14ac:dyDescent="0.4">
      <c r="A305" s="19"/>
      <c r="B305" s="20"/>
      <c r="C305" s="20"/>
      <c r="D305" s="20"/>
      <c r="E305" s="20"/>
      <c r="F305" s="20"/>
      <c r="G305" s="20"/>
      <c r="H305" s="20"/>
      <c r="I305" s="22"/>
      <c r="J305" s="19"/>
      <c r="K305" s="20"/>
      <c r="L305" s="20"/>
      <c r="M305" s="20"/>
      <c r="N305" s="20"/>
      <c r="O305" s="20"/>
      <c r="P305" s="20"/>
      <c r="Q305" s="20"/>
      <c r="R305" s="22"/>
      <c r="S305" s="19"/>
      <c r="T305" s="20"/>
      <c r="U305" s="20"/>
      <c r="V305" s="20"/>
      <c r="W305" s="20"/>
      <c r="X305" s="22"/>
      <c r="Y305" s="19"/>
      <c r="Z305" s="20"/>
      <c r="AA305" s="20"/>
      <c r="AB305" s="20"/>
      <c r="AC305" s="20"/>
      <c r="AD305" s="20"/>
      <c r="AE305" s="52"/>
    </row>
    <row r="306" spans="1:31" x14ac:dyDescent="0.4">
      <c r="A306" s="19"/>
      <c r="B306" s="20"/>
      <c r="C306" s="20"/>
      <c r="D306" s="20"/>
      <c r="E306" s="20"/>
      <c r="F306" s="20"/>
      <c r="G306" s="20"/>
      <c r="H306" s="20"/>
      <c r="I306" s="22"/>
      <c r="J306" s="19"/>
      <c r="K306" s="20"/>
      <c r="L306" s="20"/>
      <c r="M306" s="20"/>
      <c r="N306" s="20"/>
      <c r="O306" s="20"/>
      <c r="P306" s="20"/>
      <c r="Q306" s="20"/>
      <c r="R306" s="22"/>
      <c r="S306" s="19"/>
      <c r="T306" s="20"/>
      <c r="U306" s="20"/>
      <c r="V306" s="20"/>
      <c r="W306" s="20"/>
      <c r="X306" s="22"/>
      <c r="Y306" s="19"/>
      <c r="Z306" s="20"/>
      <c r="AA306" s="20"/>
      <c r="AB306" s="20"/>
      <c r="AC306" s="20"/>
      <c r="AD306" s="20"/>
      <c r="AE306" s="52"/>
    </row>
    <row r="307" spans="1:31" x14ac:dyDescent="0.4">
      <c r="A307" s="19"/>
      <c r="B307" s="20"/>
      <c r="C307" s="20"/>
      <c r="D307" s="20"/>
      <c r="E307" s="20"/>
      <c r="F307" s="20"/>
      <c r="G307" s="20"/>
      <c r="H307" s="20"/>
      <c r="I307" s="22"/>
      <c r="J307" s="19"/>
      <c r="K307" s="20"/>
      <c r="L307" s="20"/>
      <c r="M307" s="20"/>
      <c r="N307" s="20"/>
      <c r="O307" s="20"/>
      <c r="P307" s="20"/>
      <c r="Q307" s="20"/>
      <c r="R307" s="22"/>
      <c r="S307" s="19"/>
      <c r="T307" s="20"/>
      <c r="U307" s="20"/>
      <c r="V307" s="20"/>
      <c r="W307" s="20"/>
      <c r="X307" s="22"/>
      <c r="Y307" s="19"/>
      <c r="Z307" s="20"/>
      <c r="AA307" s="20"/>
      <c r="AB307" s="20"/>
      <c r="AC307" s="20"/>
      <c r="AD307" s="20"/>
      <c r="AE307" s="52"/>
    </row>
    <row r="308" spans="1:31" x14ac:dyDescent="0.4">
      <c r="A308" s="19"/>
      <c r="B308" s="20"/>
      <c r="C308" s="20"/>
      <c r="D308" s="20"/>
      <c r="E308" s="20"/>
      <c r="F308" s="20"/>
      <c r="G308" s="20"/>
      <c r="H308" s="20"/>
      <c r="I308" s="22"/>
      <c r="J308" s="19"/>
      <c r="K308" s="20"/>
      <c r="L308" s="20"/>
      <c r="M308" s="20"/>
      <c r="N308" s="20"/>
      <c r="O308" s="20"/>
      <c r="P308" s="20"/>
      <c r="Q308" s="20"/>
      <c r="R308" s="22"/>
      <c r="S308" s="19"/>
      <c r="T308" s="20"/>
      <c r="U308" s="20"/>
      <c r="V308" s="20"/>
      <c r="W308" s="20"/>
      <c r="X308" s="22"/>
      <c r="Y308" s="19"/>
      <c r="Z308" s="20"/>
      <c r="AA308" s="20"/>
      <c r="AB308" s="20"/>
      <c r="AC308" s="20"/>
      <c r="AD308" s="20"/>
      <c r="AE308" s="52"/>
    </row>
    <row r="309" spans="1:31" x14ac:dyDescent="0.4">
      <c r="A309" s="19"/>
      <c r="B309" s="20"/>
      <c r="C309" s="20"/>
      <c r="D309" s="20"/>
      <c r="E309" s="20"/>
      <c r="F309" s="20"/>
      <c r="G309" s="20"/>
      <c r="H309" s="20"/>
      <c r="I309" s="22"/>
      <c r="J309" s="19"/>
      <c r="K309" s="20"/>
      <c r="L309" s="20"/>
      <c r="M309" s="20"/>
      <c r="N309" s="20"/>
      <c r="O309" s="20"/>
      <c r="P309" s="20"/>
      <c r="Q309" s="20"/>
      <c r="R309" s="22"/>
      <c r="S309" s="19"/>
      <c r="T309" s="20"/>
      <c r="U309" s="20"/>
      <c r="V309" s="20"/>
      <c r="W309" s="20"/>
      <c r="X309" s="22"/>
      <c r="Y309" s="19"/>
      <c r="Z309" s="20"/>
      <c r="AA309" s="20"/>
      <c r="AB309" s="20"/>
      <c r="AC309" s="20"/>
      <c r="AD309" s="20"/>
      <c r="AE309" s="52"/>
    </row>
    <row r="310" spans="1:31" x14ac:dyDescent="0.4">
      <c r="A310" s="19"/>
      <c r="B310" s="20"/>
      <c r="C310" s="20"/>
      <c r="D310" s="20"/>
      <c r="E310" s="20"/>
      <c r="F310" s="20"/>
      <c r="G310" s="20"/>
      <c r="H310" s="20"/>
      <c r="I310" s="22"/>
      <c r="J310" s="19"/>
      <c r="K310" s="20"/>
      <c r="L310" s="20"/>
      <c r="M310" s="20"/>
      <c r="N310" s="20"/>
      <c r="O310" s="20"/>
      <c r="P310" s="20"/>
      <c r="Q310" s="20"/>
      <c r="R310" s="22"/>
      <c r="S310" s="19"/>
      <c r="T310" s="20"/>
      <c r="U310" s="20"/>
      <c r="V310" s="20"/>
      <c r="W310" s="20"/>
      <c r="X310" s="22"/>
      <c r="Y310" s="19"/>
      <c r="Z310" s="20"/>
      <c r="AA310" s="20"/>
      <c r="AB310" s="20"/>
      <c r="AC310" s="20"/>
      <c r="AD310" s="20"/>
      <c r="AE310" s="52"/>
    </row>
    <row r="311" spans="1:31" x14ac:dyDescent="0.4">
      <c r="A311" s="19"/>
      <c r="B311" s="20"/>
      <c r="C311" s="20"/>
      <c r="D311" s="20"/>
      <c r="E311" s="20"/>
      <c r="F311" s="20"/>
      <c r="G311" s="20"/>
      <c r="H311" s="20"/>
      <c r="I311" s="22"/>
      <c r="J311" s="19"/>
      <c r="K311" s="20"/>
      <c r="L311" s="20"/>
      <c r="M311" s="20"/>
      <c r="N311" s="20"/>
      <c r="O311" s="20"/>
      <c r="P311" s="20"/>
      <c r="Q311" s="20"/>
      <c r="R311" s="22"/>
      <c r="S311" s="19"/>
      <c r="T311" s="20"/>
      <c r="U311" s="20"/>
      <c r="V311" s="20"/>
      <c r="W311" s="20"/>
      <c r="X311" s="22"/>
      <c r="Y311" s="19"/>
      <c r="Z311" s="20"/>
      <c r="AA311" s="20"/>
      <c r="AB311" s="20"/>
      <c r="AC311" s="20"/>
      <c r="AD311" s="20"/>
      <c r="AE311" s="52"/>
    </row>
    <row r="312" spans="1:31" x14ac:dyDescent="0.4">
      <c r="A312" s="19"/>
      <c r="B312" s="20"/>
      <c r="C312" s="20"/>
      <c r="D312" s="20"/>
      <c r="E312" s="20"/>
      <c r="F312" s="20"/>
      <c r="G312" s="20"/>
      <c r="H312" s="20"/>
      <c r="I312" s="22"/>
      <c r="J312" s="19"/>
      <c r="K312" s="20"/>
      <c r="L312" s="20"/>
      <c r="M312" s="20"/>
      <c r="N312" s="20"/>
      <c r="O312" s="20"/>
      <c r="P312" s="20"/>
      <c r="Q312" s="20"/>
      <c r="R312" s="22"/>
      <c r="S312" s="19"/>
      <c r="T312" s="20"/>
      <c r="U312" s="20"/>
      <c r="V312" s="20"/>
      <c r="W312" s="20"/>
      <c r="X312" s="22"/>
      <c r="Y312" s="19"/>
      <c r="Z312" s="20"/>
      <c r="AA312" s="20"/>
      <c r="AB312" s="20"/>
      <c r="AC312" s="20"/>
      <c r="AD312" s="20"/>
      <c r="AE312" s="52"/>
    </row>
    <row r="313" spans="1:31" x14ac:dyDescent="0.4">
      <c r="A313" s="19"/>
      <c r="B313" s="20"/>
      <c r="C313" s="20"/>
      <c r="D313" s="20"/>
      <c r="E313" s="20"/>
      <c r="F313" s="20"/>
      <c r="G313" s="20"/>
      <c r="H313" s="20"/>
      <c r="I313" s="22"/>
      <c r="J313" s="19"/>
      <c r="K313" s="20"/>
      <c r="L313" s="20"/>
      <c r="M313" s="20"/>
      <c r="N313" s="20"/>
      <c r="O313" s="20"/>
      <c r="P313" s="20"/>
      <c r="Q313" s="20"/>
      <c r="R313" s="22"/>
      <c r="S313" s="19"/>
      <c r="T313" s="20"/>
      <c r="U313" s="20"/>
      <c r="V313" s="20"/>
      <c r="W313" s="20"/>
      <c r="X313" s="22"/>
      <c r="Y313" s="19"/>
      <c r="Z313" s="20"/>
      <c r="AA313" s="20"/>
      <c r="AB313" s="20"/>
      <c r="AC313" s="20"/>
      <c r="AD313" s="20"/>
      <c r="AE313" s="52"/>
    </row>
    <row r="314" spans="1:31" x14ac:dyDescent="0.4">
      <c r="A314" s="19"/>
      <c r="B314" s="20"/>
      <c r="C314" s="20"/>
      <c r="D314" s="20"/>
      <c r="E314" s="20"/>
      <c r="F314" s="20"/>
      <c r="G314" s="20"/>
      <c r="H314" s="20"/>
      <c r="I314" s="22"/>
      <c r="J314" s="19"/>
      <c r="K314" s="20"/>
      <c r="L314" s="20"/>
      <c r="M314" s="20"/>
      <c r="N314" s="20"/>
      <c r="O314" s="20"/>
      <c r="P314" s="20"/>
      <c r="Q314" s="20"/>
      <c r="R314" s="22"/>
      <c r="S314" s="19"/>
      <c r="T314" s="20"/>
      <c r="U314" s="20"/>
      <c r="V314" s="20"/>
      <c r="W314" s="20"/>
      <c r="X314" s="22"/>
      <c r="Y314" s="19"/>
      <c r="Z314" s="20"/>
      <c r="AA314" s="20"/>
      <c r="AB314" s="20"/>
      <c r="AC314" s="20"/>
      <c r="AD314" s="20"/>
      <c r="AE314" s="52"/>
    </row>
    <row r="315" spans="1:31" x14ac:dyDescent="0.4">
      <c r="A315" s="19"/>
      <c r="B315" s="20"/>
      <c r="C315" s="20"/>
      <c r="D315" s="20"/>
      <c r="E315" s="20"/>
      <c r="F315" s="20"/>
      <c r="G315" s="20"/>
      <c r="H315" s="20"/>
      <c r="I315" s="22"/>
      <c r="J315" s="19"/>
      <c r="K315" s="20"/>
      <c r="L315" s="20"/>
      <c r="M315" s="20"/>
      <c r="N315" s="20"/>
      <c r="O315" s="20"/>
      <c r="P315" s="20"/>
      <c r="Q315" s="20"/>
      <c r="R315" s="22"/>
      <c r="S315" s="19"/>
      <c r="T315" s="20"/>
      <c r="U315" s="20"/>
      <c r="V315" s="20"/>
      <c r="W315" s="20"/>
      <c r="X315" s="22"/>
      <c r="Y315" s="19"/>
      <c r="Z315" s="20"/>
      <c r="AA315" s="20"/>
      <c r="AB315" s="20"/>
      <c r="AC315" s="20"/>
      <c r="AD315" s="20"/>
      <c r="AE315" s="52"/>
    </row>
    <row r="316" spans="1:31" x14ac:dyDescent="0.4">
      <c r="A316" s="19"/>
      <c r="B316" s="20"/>
      <c r="C316" s="20"/>
      <c r="D316" s="20"/>
      <c r="E316" s="20"/>
      <c r="F316" s="20"/>
      <c r="G316" s="20"/>
      <c r="H316" s="20"/>
      <c r="I316" s="22"/>
      <c r="J316" s="19"/>
      <c r="K316" s="20"/>
      <c r="L316" s="20"/>
      <c r="M316" s="20"/>
      <c r="N316" s="20"/>
      <c r="O316" s="20"/>
      <c r="P316" s="20"/>
      <c r="Q316" s="20"/>
      <c r="R316" s="22"/>
      <c r="S316" s="19"/>
      <c r="T316" s="20"/>
      <c r="U316" s="20"/>
      <c r="V316" s="20"/>
      <c r="W316" s="20"/>
      <c r="X316" s="22"/>
      <c r="Y316" s="19"/>
      <c r="Z316" s="20"/>
      <c r="AA316" s="20"/>
      <c r="AB316" s="20"/>
      <c r="AC316" s="20"/>
      <c r="AD316" s="20"/>
      <c r="AE316" s="52"/>
    </row>
    <row r="317" spans="1:31" x14ac:dyDescent="0.4">
      <c r="A317" s="19"/>
      <c r="B317" s="20"/>
      <c r="C317" s="20"/>
      <c r="D317" s="20"/>
      <c r="E317" s="20"/>
      <c r="F317" s="20"/>
      <c r="G317" s="20"/>
      <c r="H317" s="20"/>
      <c r="I317" s="22"/>
      <c r="J317" s="19"/>
      <c r="K317" s="20"/>
      <c r="L317" s="20"/>
      <c r="M317" s="20"/>
      <c r="N317" s="20"/>
      <c r="O317" s="20"/>
      <c r="P317" s="20"/>
      <c r="Q317" s="20"/>
      <c r="R317" s="22"/>
      <c r="S317" s="19"/>
      <c r="T317" s="20"/>
      <c r="U317" s="20"/>
      <c r="V317" s="20"/>
      <c r="W317" s="20"/>
      <c r="X317" s="22"/>
      <c r="Y317" s="19"/>
      <c r="Z317" s="20"/>
      <c r="AA317" s="20"/>
      <c r="AB317" s="20"/>
      <c r="AC317" s="20"/>
      <c r="AD317" s="20"/>
      <c r="AE317" s="52"/>
    </row>
    <row r="318" spans="1:31" x14ac:dyDescent="0.4">
      <c r="A318" s="19"/>
      <c r="B318" s="20"/>
      <c r="C318" s="20"/>
      <c r="D318" s="20"/>
      <c r="E318" s="20"/>
      <c r="F318" s="20"/>
      <c r="G318" s="20"/>
      <c r="H318" s="20"/>
      <c r="I318" s="22"/>
      <c r="J318" s="19"/>
      <c r="K318" s="20"/>
      <c r="L318" s="20"/>
      <c r="M318" s="20"/>
      <c r="N318" s="20"/>
      <c r="O318" s="20"/>
      <c r="P318" s="20"/>
      <c r="Q318" s="20"/>
      <c r="R318" s="22"/>
      <c r="S318" s="19"/>
      <c r="T318" s="20"/>
      <c r="U318" s="20"/>
      <c r="V318" s="20"/>
      <c r="W318" s="20"/>
      <c r="X318" s="22"/>
      <c r="Y318" s="19"/>
      <c r="Z318" s="20"/>
      <c r="AA318" s="20"/>
      <c r="AB318" s="20"/>
      <c r="AC318" s="20"/>
      <c r="AD318" s="20"/>
      <c r="AE318" s="52"/>
    </row>
    <row r="319" spans="1:31" x14ac:dyDescent="0.4">
      <c r="A319" s="19"/>
      <c r="B319" s="20"/>
      <c r="C319" s="20"/>
      <c r="D319" s="20"/>
      <c r="E319" s="20"/>
      <c r="F319" s="20"/>
      <c r="G319" s="20"/>
      <c r="H319" s="20"/>
      <c r="I319" s="22"/>
      <c r="J319" s="19"/>
      <c r="K319" s="20"/>
      <c r="L319" s="20"/>
      <c r="M319" s="20"/>
      <c r="N319" s="20"/>
      <c r="O319" s="20"/>
      <c r="P319" s="20"/>
      <c r="Q319" s="20"/>
      <c r="R319" s="22"/>
      <c r="S319" s="19"/>
      <c r="T319" s="20"/>
      <c r="U319" s="20"/>
      <c r="V319" s="20"/>
      <c r="W319" s="20"/>
      <c r="X319" s="22"/>
      <c r="Y319" s="19"/>
      <c r="Z319" s="20"/>
      <c r="AA319" s="20"/>
      <c r="AB319" s="20"/>
      <c r="AC319" s="20"/>
      <c r="AD319" s="20"/>
      <c r="AE319" s="52"/>
    </row>
    <row r="320" spans="1:31" x14ac:dyDescent="0.4">
      <c r="A320" s="19"/>
      <c r="B320" s="20"/>
      <c r="C320" s="20"/>
      <c r="D320" s="20"/>
      <c r="E320" s="20"/>
      <c r="F320" s="20"/>
      <c r="G320" s="20"/>
      <c r="H320" s="20"/>
      <c r="I320" s="22"/>
      <c r="J320" s="19"/>
      <c r="K320" s="20"/>
      <c r="L320" s="20"/>
      <c r="M320" s="20"/>
      <c r="N320" s="20"/>
      <c r="O320" s="20"/>
      <c r="P320" s="20"/>
      <c r="Q320" s="20"/>
      <c r="R320" s="22"/>
      <c r="S320" s="19"/>
      <c r="T320" s="20"/>
      <c r="U320" s="20"/>
      <c r="V320" s="20"/>
      <c r="W320" s="20"/>
      <c r="X320" s="22"/>
      <c r="Y320" s="19"/>
      <c r="Z320" s="20"/>
      <c r="AA320" s="20"/>
      <c r="AB320" s="20"/>
      <c r="AC320" s="20"/>
      <c r="AD320" s="20"/>
      <c r="AE320" s="52"/>
    </row>
    <row r="321" spans="1:31" x14ac:dyDescent="0.4">
      <c r="A321" s="19"/>
      <c r="B321" s="20"/>
      <c r="C321" s="20"/>
      <c r="D321" s="20"/>
      <c r="E321" s="20"/>
      <c r="F321" s="20"/>
      <c r="G321" s="20"/>
      <c r="H321" s="20"/>
      <c r="I321" s="22"/>
      <c r="J321" s="19"/>
      <c r="K321" s="20"/>
      <c r="L321" s="20"/>
      <c r="M321" s="20"/>
      <c r="N321" s="20"/>
      <c r="O321" s="20"/>
      <c r="P321" s="20"/>
      <c r="Q321" s="20"/>
      <c r="R321" s="22"/>
      <c r="S321" s="19"/>
      <c r="T321" s="20"/>
      <c r="U321" s="20"/>
      <c r="V321" s="20"/>
      <c r="W321" s="20"/>
      <c r="X321" s="22"/>
      <c r="Y321" s="19"/>
      <c r="Z321" s="20"/>
      <c r="AA321" s="20"/>
      <c r="AB321" s="20"/>
      <c r="AC321" s="20"/>
      <c r="AD321" s="20"/>
      <c r="AE321" s="52"/>
    </row>
    <row r="322" spans="1:31" x14ac:dyDescent="0.4">
      <c r="A322" s="19"/>
      <c r="B322" s="20"/>
      <c r="C322" s="20"/>
      <c r="D322" s="20"/>
      <c r="E322" s="20"/>
      <c r="F322" s="20"/>
      <c r="G322" s="20"/>
      <c r="H322" s="20"/>
      <c r="I322" s="22"/>
      <c r="J322" s="19"/>
      <c r="K322" s="20"/>
      <c r="L322" s="20"/>
      <c r="M322" s="20"/>
      <c r="N322" s="20"/>
      <c r="O322" s="20"/>
      <c r="P322" s="20"/>
      <c r="Q322" s="20"/>
      <c r="R322" s="22"/>
      <c r="S322" s="19"/>
      <c r="T322" s="20"/>
      <c r="U322" s="20"/>
      <c r="V322" s="20"/>
      <c r="W322" s="20"/>
      <c r="X322" s="22"/>
      <c r="Y322" s="19"/>
      <c r="Z322" s="20"/>
      <c r="AA322" s="20"/>
      <c r="AB322" s="20"/>
      <c r="AC322" s="20"/>
      <c r="AD322" s="20"/>
      <c r="AE322" s="52"/>
    </row>
    <row r="323" spans="1:31" x14ac:dyDescent="0.4">
      <c r="A323" s="19"/>
      <c r="B323" s="20"/>
      <c r="C323" s="20"/>
      <c r="D323" s="20"/>
      <c r="E323" s="20"/>
      <c r="F323" s="20"/>
      <c r="G323" s="20"/>
      <c r="H323" s="20"/>
      <c r="I323" s="22"/>
      <c r="J323" s="19"/>
      <c r="K323" s="20"/>
      <c r="L323" s="20"/>
      <c r="M323" s="20"/>
      <c r="N323" s="20"/>
      <c r="O323" s="20"/>
      <c r="P323" s="20"/>
      <c r="Q323" s="20"/>
      <c r="R323" s="22"/>
      <c r="S323" s="19"/>
      <c r="T323" s="20"/>
      <c r="U323" s="20"/>
      <c r="V323" s="20"/>
      <c r="W323" s="20"/>
      <c r="X323" s="22"/>
      <c r="Y323" s="19"/>
      <c r="Z323" s="20"/>
      <c r="AA323" s="20"/>
      <c r="AB323" s="20"/>
      <c r="AC323" s="20"/>
      <c r="AD323" s="20"/>
      <c r="AE323" s="52"/>
    </row>
    <row r="324" spans="1:31" x14ac:dyDescent="0.4">
      <c r="A324" s="19"/>
      <c r="B324" s="20"/>
      <c r="C324" s="20"/>
      <c r="D324" s="20"/>
      <c r="E324" s="20"/>
      <c r="F324" s="20"/>
      <c r="G324" s="20"/>
      <c r="H324" s="20"/>
      <c r="I324" s="22"/>
      <c r="J324" s="19"/>
      <c r="K324" s="20"/>
      <c r="L324" s="20"/>
      <c r="M324" s="20"/>
      <c r="N324" s="20"/>
      <c r="O324" s="20"/>
      <c r="P324" s="20"/>
      <c r="Q324" s="20"/>
      <c r="R324" s="22"/>
      <c r="S324" s="19"/>
      <c r="T324" s="20"/>
      <c r="U324" s="20"/>
      <c r="V324" s="20"/>
      <c r="W324" s="20"/>
      <c r="X324" s="22"/>
      <c r="Y324" s="19"/>
      <c r="Z324" s="20"/>
      <c r="AA324" s="20"/>
      <c r="AB324" s="20"/>
      <c r="AC324" s="20"/>
      <c r="AD324" s="20"/>
      <c r="AE324" s="52"/>
    </row>
    <row r="325" spans="1:31" x14ac:dyDescent="0.4">
      <c r="A325" s="19"/>
      <c r="B325" s="20"/>
      <c r="C325" s="20"/>
      <c r="D325" s="20"/>
      <c r="E325" s="20"/>
      <c r="F325" s="20"/>
      <c r="G325" s="20"/>
      <c r="H325" s="20"/>
      <c r="I325" s="22"/>
      <c r="J325" s="19"/>
      <c r="K325" s="20"/>
      <c r="L325" s="20"/>
      <c r="M325" s="20"/>
      <c r="N325" s="20"/>
      <c r="O325" s="20"/>
      <c r="P325" s="20"/>
      <c r="Q325" s="20"/>
      <c r="R325" s="22"/>
      <c r="S325" s="19"/>
      <c r="T325" s="20"/>
      <c r="U325" s="20"/>
      <c r="V325" s="20"/>
      <c r="W325" s="20"/>
      <c r="X325" s="22"/>
      <c r="Y325" s="19"/>
      <c r="Z325" s="20"/>
      <c r="AA325" s="20"/>
      <c r="AB325" s="20"/>
      <c r="AC325" s="20"/>
      <c r="AD325" s="20"/>
      <c r="AE325" s="52"/>
    </row>
    <row r="326" spans="1:31" x14ac:dyDescent="0.4">
      <c r="A326" s="19"/>
      <c r="B326" s="20"/>
      <c r="C326" s="20"/>
      <c r="D326" s="20"/>
      <c r="E326" s="20"/>
      <c r="F326" s="20"/>
      <c r="G326" s="20"/>
      <c r="H326" s="20"/>
      <c r="I326" s="22"/>
      <c r="J326" s="19"/>
      <c r="K326" s="20"/>
      <c r="L326" s="20"/>
      <c r="M326" s="20"/>
      <c r="N326" s="20"/>
      <c r="O326" s="20"/>
      <c r="P326" s="20"/>
      <c r="Q326" s="20"/>
      <c r="R326" s="22"/>
      <c r="S326" s="19"/>
      <c r="T326" s="20"/>
      <c r="U326" s="20"/>
      <c r="V326" s="20"/>
      <c r="W326" s="20"/>
      <c r="X326" s="22"/>
      <c r="Y326" s="19"/>
      <c r="Z326" s="20"/>
      <c r="AA326" s="20"/>
      <c r="AB326" s="20"/>
      <c r="AC326" s="20"/>
      <c r="AD326" s="20"/>
      <c r="AE326" s="52"/>
    </row>
    <row r="327" spans="1:31" x14ac:dyDescent="0.4">
      <c r="A327" s="19"/>
      <c r="B327" s="20"/>
      <c r="C327" s="20"/>
      <c r="D327" s="20"/>
      <c r="E327" s="20"/>
      <c r="F327" s="20"/>
      <c r="G327" s="20"/>
      <c r="H327" s="20"/>
      <c r="I327" s="22"/>
      <c r="J327" s="19"/>
      <c r="K327" s="20"/>
      <c r="L327" s="20"/>
      <c r="M327" s="20"/>
      <c r="N327" s="20"/>
      <c r="O327" s="20"/>
      <c r="P327" s="20"/>
      <c r="Q327" s="20"/>
      <c r="R327" s="22"/>
      <c r="S327" s="19"/>
      <c r="T327" s="20"/>
      <c r="U327" s="20"/>
      <c r="V327" s="20"/>
      <c r="W327" s="20"/>
      <c r="X327" s="22"/>
      <c r="Y327" s="19"/>
      <c r="Z327" s="20"/>
      <c r="AA327" s="20"/>
      <c r="AB327" s="20"/>
      <c r="AC327" s="20"/>
      <c r="AD327" s="20"/>
      <c r="AE327" s="52"/>
    </row>
    <row r="328" spans="1:31" x14ac:dyDescent="0.4">
      <c r="A328" s="19"/>
      <c r="B328" s="20"/>
      <c r="C328" s="20"/>
      <c r="D328" s="20"/>
      <c r="E328" s="20"/>
      <c r="F328" s="20"/>
      <c r="G328" s="20"/>
      <c r="H328" s="20"/>
      <c r="I328" s="22"/>
      <c r="J328" s="19"/>
      <c r="K328" s="20"/>
      <c r="L328" s="20"/>
      <c r="M328" s="20"/>
      <c r="N328" s="20"/>
      <c r="O328" s="20"/>
      <c r="P328" s="20"/>
      <c r="Q328" s="20"/>
      <c r="R328" s="22"/>
      <c r="S328" s="19"/>
      <c r="T328" s="20"/>
      <c r="U328" s="20"/>
      <c r="V328" s="20"/>
      <c r="W328" s="20"/>
      <c r="X328" s="22"/>
      <c r="Y328" s="19"/>
      <c r="Z328" s="20"/>
      <c r="AA328" s="20"/>
      <c r="AB328" s="20"/>
      <c r="AC328" s="20"/>
      <c r="AD328" s="20"/>
      <c r="AE328" s="52"/>
    </row>
    <row r="329" spans="1:31" x14ac:dyDescent="0.4">
      <c r="A329" s="19"/>
      <c r="B329" s="20"/>
      <c r="C329" s="20"/>
      <c r="D329" s="20"/>
      <c r="E329" s="20"/>
      <c r="F329" s="20"/>
      <c r="G329" s="20"/>
      <c r="H329" s="20"/>
      <c r="I329" s="22"/>
      <c r="J329" s="19"/>
      <c r="K329" s="20"/>
      <c r="L329" s="20"/>
      <c r="M329" s="20"/>
      <c r="N329" s="20"/>
      <c r="O329" s="20"/>
      <c r="P329" s="20"/>
      <c r="Q329" s="20"/>
      <c r="R329" s="22"/>
      <c r="S329" s="19"/>
      <c r="T329" s="20"/>
      <c r="U329" s="20"/>
      <c r="V329" s="20"/>
      <c r="W329" s="20"/>
      <c r="X329" s="22"/>
      <c r="Y329" s="19"/>
      <c r="Z329" s="20"/>
      <c r="AA329" s="20"/>
      <c r="AB329" s="20"/>
      <c r="AC329" s="20"/>
      <c r="AD329" s="20"/>
      <c r="AE329" s="52"/>
    </row>
    <row r="330" spans="1:31" x14ac:dyDescent="0.4">
      <c r="A330" s="19"/>
      <c r="B330" s="20"/>
      <c r="C330" s="20"/>
      <c r="D330" s="20"/>
      <c r="E330" s="20"/>
      <c r="F330" s="20"/>
      <c r="G330" s="20"/>
      <c r="H330" s="20"/>
      <c r="I330" s="22"/>
      <c r="J330" s="19"/>
      <c r="K330" s="20"/>
      <c r="L330" s="20"/>
      <c r="M330" s="20"/>
      <c r="N330" s="20"/>
      <c r="O330" s="20"/>
      <c r="P330" s="20"/>
      <c r="Q330" s="20"/>
      <c r="R330" s="22"/>
      <c r="S330" s="19"/>
      <c r="T330" s="20"/>
      <c r="U330" s="20"/>
      <c r="V330" s="20"/>
      <c r="W330" s="20"/>
      <c r="X330" s="22"/>
      <c r="Y330" s="19"/>
      <c r="Z330" s="20"/>
      <c r="AA330" s="20"/>
      <c r="AB330" s="20"/>
      <c r="AC330" s="20"/>
      <c r="AD330" s="20"/>
      <c r="AE330" s="52"/>
    </row>
    <row r="331" spans="1:31" x14ac:dyDescent="0.4">
      <c r="A331" s="19"/>
      <c r="B331" s="20"/>
      <c r="C331" s="20"/>
      <c r="D331" s="20"/>
      <c r="E331" s="20"/>
      <c r="F331" s="20"/>
      <c r="G331" s="20"/>
      <c r="H331" s="20"/>
      <c r="I331" s="22"/>
      <c r="J331" s="19"/>
      <c r="K331" s="20"/>
      <c r="L331" s="20"/>
      <c r="M331" s="20"/>
      <c r="N331" s="20"/>
      <c r="O331" s="20"/>
      <c r="P331" s="20"/>
      <c r="Q331" s="20"/>
      <c r="R331" s="22"/>
      <c r="S331" s="19"/>
      <c r="T331" s="20"/>
      <c r="U331" s="20"/>
      <c r="V331" s="20"/>
      <c r="W331" s="20"/>
      <c r="X331" s="22"/>
      <c r="Y331" s="19"/>
      <c r="Z331" s="20"/>
      <c r="AA331" s="20"/>
      <c r="AB331" s="20"/>
      <c r="AC331" s="20"/>
      <c r="AD331" s="20"/>
      <c r="AE331" s="52"/>
    </row>
    <row r="332" spans="1:31" x14ac:dyDescent="0.4">
      <c r="A332" s="19"/>
      <c r="B332" s="20"/>
      <c r="C332" s="20"/>
      <c r="D332" s="20"/>
      <c r="E332" s="20"/>
      <c r="F332" s="20"/>
      <c r="G332" s="20"/>
      <c r="H332" s="20"/>
      <c r="I332" s="22"/>
      <c r="J332" s="19"/>
      <c r="K332" s="20"/>
      <c r="L332" s="20"/>
      <c r="M332" s="20"/>
      <c r="N332" s="20"/>
      <c r="O332" s="20"/>
      <c r="P332" s="20"/>
      <c r="Q332" s="20"/>
      <c r="R332" s="22"/>
      <c r="S332" s="19"/>
      <c r="T332" s="20"/>
      <c r="U332" s="20"/>
      <c r="V332" s="20"/>
      <c r="W332" s="20"/>
      <c r="X332" s="22"/>
      <c r="Y332" s="19"/>
      <c r="Z332" s="20"/>
      <c r="AA332" s="20"/>
      <c r="AB332" s="20"/>
      <c r="AC332" s="20"/>
      <c r="AD332" s="20"/>
      <c r="AE332" s="52"/>
    </row>
    <row r="333" spans="1:31" x14ac:dyDescent="0.4">
      <c r="A333" s="19"/>
      <c r="B333" s="20"/>
      <c r="C333" s="20"/>
      <c r="D333" s="20"/>
      <c r="E333" s="20"/>
      <c r="F333" s="20"/>
      <c r="G333" s="20"/>
      <c r="H333" s="20"/>
      <c r="I333" s="22"/>
      <c r="J333" s="19"/>
      <c r="K333" s="20"/>
      <c r="L333" s="20"/>
      <c r="M333" s="20"/>
      <c r="N333" s="20"/>
      <c r="O333" s="20"/>
      <c r="P333" s="20"/>
      <c r="Q333" s="20"/>
      <c r="R333" s="22"/>
      <c r="S333" s="19"/>
      <c r="T333" s="20"/>
      <c r="U333" s="20"/>
      <c r="V333" s="20"/>
      <c r="W333" s="20"/>
      <c r="X333" s="22"/>
      <c r="Y333" s="19"/>
      <c r="Z333" s="20"/>
      <c r="AA333" s="20"/>
      <c r="AB333" s="20"/>
      <c r="AC333" s="20"/>
      <c r="AD333" s="20"/>
      <c r="AE333" s="52"/>
    </row>
    <row r="334" spans="1:31" x14ac:dyDescent="0.4">
      <c r="A334" s="19"/>
      <c r="B334" s="20"/>
      <c r="C334" s="20"/>
      <c r="D334" s="20"/>
      <c r="E334" s="20"/>
      <c r="F334" s="20"/>
      <c r="G334" s="20"/>
      <c r="H334" s="20"/>
      <c r="I334" s="22"/>
      <c r="J334" s="19"/>
      <c r="K334" s="20"/>
      <c r="L334" s="20"/>
      <c r="M334" s="20"/>
      <c r="N334" s="20"/>
      <c r="O334" s="20"/>
      <c r="P334" s="20"/>
      <c r="Q334" s="20"/>
      <c r="R334" s="22"/>
      <c r="S334" s="19"/>
      <c r="T334" s="20"/>
      <c r="U334" s="20"/>
      <c r="V334" s="20"/>
      <c r="W334" s="20"/>
      <c r="X334" s="22"/>
      <c r="Y334" s="19"/>
      <c r="Z334" s="20"/>
      <c r="AA334" s="20"/>
      <c r="AB334" s="20"/>
      <c r="AC334" s="20"/>
      <c r="AD334" s="20"/>
      <c r="AE334" s="52"/>
    </row>
    <row r="335" spans="1:31" x14ac:dyDescent="0.4">
      <c r="A335" s="19"/>
      <c r="B335" s="20"/>
      <c r="C335" s="20"/>
      <c r="D335" s="20"/>
      <c r="E335" s="20"/>
      <c r="F335" s="20"/>
      <c r="G335" s="20"/>
      <c r="H335" s="20"/>
      <c r="I335" s="22"/>
      <c r="J335" s="19"/>
      <c r="K335" s="20"/>
      <c r="L335" s="20"/>
      <c r="M335" s="20"/>
      <c r="N335" s="20"/>
      <c r="O335" s="20"/>
      <c r="P335" s="20"/>
      <c r="Q335" s="20"/>
      <c r="R335" s="22"/>
      <c r="S335" s="19"/>
      <c r="T335" s="20"/>
      <c r="U335" s="20"/>
      <c r="V335" s="20"/>
      <c r="W335" s="20"/>
      <c r="X335" s="22"/>
      <c r="Y335" s="19"/>
      <c r="Z335" s="20"/>
      <c r="AA335" s="20"/>
      <c r="AB335" s="20"/>
      <c r="AC335" s="20"/>
      <c r="AD335" s="20"/>
      <c r="AE335" s="52"/>
    </row>
    <row r="336" spans="1:31" x14ac:dyDescent="0.4">
      <c r="A336" s="19"/>
      <c r="B336" s="20"/>
      <c r="C336" s="20"/>
      <c r="D336" s="20"/>
      <c r="E336" s="20"/>
      <c r="F336" s="20"/>
      <c r="G336" s="20"/>
      <c r="H336" s="20"/>
      <c r="I336" s="22"/>
      <c r="J336" s="19"/>
      <c r="K336" s="20"/>
      <c r="L336" s="20"/>
      <c r="M336" s="20"/>
      <c r="N336" s="20"/>
      <c r="O336" s="20"/>
      <c r="P336" s="20"/>
      <c r="Q336" s="20"/>
      <c r="R336" s="22"/>
      <c r="S336" s="19"/>
      <c r="T336" s="20"/>
      <c r="U336" s="20"/>
      <c r="V336" s="20"/>
      <c r="W336" s="20"/>
      <c r="X336" s="22"/>
      <c r="Y336" s="19"/>
      <c r="Z336" s="20"/>
      <c r="AA336" s="20"/>
      <c r="AB336" s="20"/>
      <c r="AC336" s="20"/>
      <c r="AD336" s="20"/>
      <c r="AE336" s="52"/>
    </row>
    <row r="337" spans="1:31" x14ac:dyDescent="0.4">
      <c r="A337" s="19"/>
      <c r="B337" s="20"/>
      <c r="C337" s="20"/>
      <c r="D337" s="20"/>
      <c r="E337" s="20"/>
      <c r="F337" s="20"/>
      <c r="G337" s="20"/>
      <c r="H337" s="20"/>
      <c r="I337" s="22"/>
      <c r="J337" s="19"/>
      <c r="K337" s="20"/>
      <c r="L337" s="20"/>
      <c r="M337" s="20"/>
      <c r="N337" s="20"/>
      <c r="O337" s="20"/>
      <c r="P337" s="20"/>
      <c r="Q337" s="20"/>
      <c r="R337" s="22"/>
      <c r="S337" s="19"/>
      <c r="T337" s="20"/>
      <c r="U337" s="20"/>
      <c r="V337" s="20"/>
      <c r="W337" s="20"/>
      <c r="X337" s="22"/>
      <c r="Y337" s="19"/>
      <c r="Z337" s="20"/>
      <c r="AA337" s="20"/>
      <c r="AB337" s="20"/>
      <c r="AC337" s="20"/>
      <c r="AD337" s="20"/>
      <c r="AE337" s="52"/>
    </row>
    <row r="338" spans="1:31" x14ac:dyDescent="0.4">
      <c r="A338" s="19"/>
      <c r="B338" s="20"/>
      <c r="C338" s="20"/>
      <c r="D338" s="20"/>
      <c r="E338" s="20"/>
      <c r="F338" s="20"/>
      <c r="G338" s="20"/>
      <c r="H338" s="20"/>
      <c r="I338" s="22"/>
      <c r="J338" s="19"/>
      <c r="K338" s="20"/>
      <c r="L338" s="20"/>
      <c r="M338" s="20"/>
      <c r="N338" s="20"/>
      <c r="O338" s="20"/>
      <c r="P338" s="20"/>
      <c r="Q338" s="20"/>
      <c r="R338" s="22"/>
      <c r="S338" s="19"/>
      <c r="T338" s="20"/>
      <c r="U338" s="20"/>
      <c r="V338" s="20"/>
      <c r="W338" s="20"/>
      <c r="X338" s="22"/>
      <c r="Y338" s="19"/>
      <c r="Z338" s="20"/>
      <c r="AA338" s="20"/>
      <c r="AB338" s="20"/>
      <c r="AC338" s="20"/>
      <c r="AD338" s="20"/>
      <c r="AE338" s="52"/>
    </row>
    <row r="339" spans="1:31" x14ac:dyDescent="0.4">
      <c r="A339" s="19"/>
      <c r="B339" s="20"/>
      <c r="C339" s="20"/>
      <c r="D339" s="20"/>
      <c r="E339" s="20"/>
      <c r="F339" s="20"/>
      <c r="G339" s="20"/>
      <c r="H339" s="20"/>
      <c r="I339" s="22"/>
      <c r="J339" s="19"/>
      <c r="K339" s="20"/>
      <c r="L339" s="20"/>
      <c r="M339" s="20"/>
      <c r="N339" s="20"/>
      <c r="O339" s="20"/>
      <c r="P339" s="20"/>
      <c r="Q339" s="20"/>
      <c r="R339" s="22"/>
      <c r="S339" s="19"/>
      <c r="T339" s="20"/>
      <c r="U339" s="20"/>
      <c r="V339" s="20"/>
      <c r="W339" s="20"/>
      <c r="X339" s="22"/>
      <c r="Y339" s="19"/>
      <c r="Z339" s="20"/>
      <c r="AA339" s="20"/>
      <c r="AB339" s="20"/>
      <c r="AC339" s="20"/>
      <c r="AD339" s="20"/>
      <c r="AE339" s="52"/>
    </row>
    <row r="340" spans="1:31" x14ac:dyDescent="0.4">
      <c r="A340" s="19"/>
      <c r="B340" s="20"/>
      <c r="C340" s="20"/>
      <c r="D340" s="20"/>
      <c r="E340" s="20"/>
      <c r="F340" s="20"/>
      <c r="G340" s="20"/>
      <c r="H340" s="20"/>
      <c r="I340" s="22"/>
      <c r="J340" s="19"/>
      <c r="K340" s="20"/>
      <c r="L340" s="20"/>
      <c r="M340" s="20"/>
      <c r="N340" s="20"/>
      <c r="O340" s="20"/>
      <c r="P340" s="20"/>
      <c r="Q340" s="20"/>
      <c r="R340" s="22"/>
      <c r="S340" s="19"/>
      <c r="T340" s="20"/>
      <c r="U340" s="20"/>
      <c r="V340" s="20"/>
      <c r="W340" s="20"/>
      <c r="X340" s="22"/>
      <c r="Y340" s="19"/>
      <c r="Z340" s="20"/>
      <c r="AA340" s="20"/>
      <c r="AB340" s="20"/>
      <c r="AC340" s="20"/>
      <c r="AD340" s="20"/>
      <c r="AE340" s="52"/>
    </row>
    <row r="341" spans="1:31" x14ac:dyDescent="0.4">
      <c r="A341" s="19"/>
      <c r="B341" s="20"/>
      <c r="C341" s="20"/>
      <c r="D341" s="20"/>
      <c r="E341" s="20"/>
      <c r="F341" s="20"/>
      <c r="G341" s="20"/>
      <c r="H341" s="20"/>
      <c r="I341" s="22"/>
      <c r="J341" s="19"/>
      <c r="K341" s="20"/>
      <c r="L341" s="20"/>
      <c r="M341" s="20"/>
      <c r="N341" s="20"/>
      <c r="O341" s="20"/>
      <c r="P341" s="20"/>
      <c r="Q341" s="20"/>
      <c r="R341" s="22"/>
      <c r="S341" s="19"/>
      <c r="T341" s="20"/>
      <c r="U341" s="20"/>
      <c r="V341" s="20"/>
      <c r="W341" s="20"/>
      <c r="X341" s="22"/>
      <c r="Y341" s="19"/>
      <c r="Z341" s="20"/>
      <c r="AA341" s="20"/>
      <c r="AB341" s="20"/>
      <c r="AC341" s="20"/>
      <c r="AD341" s="20"/>
      <c r="AE341" s="52"/>
    </row>
    <row r="342" spans="1:31" x14ac:dyDescent="0.4">
      <c r="A342" s="19"/>
      <c r="B342" s="20"/>
      <c r="C342" s="20"/>
      <c r="D342" s="20"/>
      <c r="E342" s="20"/>
      <c r="F342" s="20"/>
      <c r="G342" s="20"/>
      <c r="H342" s="20"/>
      <c r="I342" s="22"/>
      <c r="J342" s="19"/>
      <c r="K342" s="20"/>
      <c r="L342" s="20"/>
      <c r="M342" s="20"/>
      <c r="N342" s="20"/>
      <c r="O342" s="20"/>
      <c r="P342" s="20"/>
      <c r="Q342" s="20"/>
      <c r="R342" s="22"/>
      <c r="S342" s="19"/>
      <c r="T342" s="20"/>
      <c r="U342" s="20"/>
      <c r="V342" s="20"/>
      <c r="W342" s="20"/>
      <c r="X342" s="22"/>
      <c r="Y342" s="19"/>
      <c r="Z342" s="20"/>
      <c r="AA342" s="20"/>
      <c r="AB342" s="20"/>
      <c r="AC342" s="20"/>
      <c r="AD342" s="20"/>
      <c r="AE342" s="52"/>
    </row>
    <row r="343" spans="1:31" x14ac:dyDescent="0.4">
      <c r="A343" s="19"/>
      <c r="B343" s="20"/>
      <c r="C343" s="20"/>
      <c r="D343" s="20"/>
      <c r="E343" s="20"/>
      <c r="F343" s="20"/>
      <c r="G343" s="20"/>
      <c r="H343" s="20"/>
      <c r="I343" s="22"/>
      <c r="J343" s="19"/>
      <c r="K343" s="20"/>
      <c r="L343" s="20"/>
      <c r="M343" s="20"/>
      <c r="N343" s="20"/>
      <c r="O343" s="20"/>
      <c r="P343" s="20"/>
      <c r="Q343" s="20"/>
      <c r="R343" s="22"/>
      <c r="S343" s="19"/>
      <c r="T343" s="20"/>
      <c r="U343" s="20"/>
      <c r="V343" s="20"/>
      <c r="W343" s="20"/>
      <c r="X343" s="22"/>
      <c r="Y343" s="19"/>
      <c r="Z343" s="20"/>
      <c r="AA343" s="20"/>
      <c r="AB343" s="20"/>
      <c r="AC343" s="20"/>
      <c r="AD343" s="20"/>
      <c r="AE343" s="52"/>
    </row>
    <row r="344" spans="1:31" x14ac:dyDescent="0.4">
      <c r="A344" s="19"/>
      <c r="B344" s="20"/>
      <c r="C344" s="20"/>
      <c r="D344" s="20"/>
      <c r="E344" s="20"/>
      <c r="F344" s="20"/>
      <c r="G344" s="20"/>
      <c r="H344" s="20"/>
      <c r="I344" s="22"/>
      <c r="J344" s="19"/>
      <c r="K344" s="20"/>
      <c r="L344" s="20"/>
      <c r="M344" s="20"/>
      <c r="N344" s="20"/>
      <c r="O344" s="20"/>
      <c r="P344" s="20"/>
      <c r="Q344" s="20"/>
      <c r="R344" s="22"/>
      <c r="S344" s="19"/>
      <c r="T344" s="20"/>
      <c r="U344" s="20"/>
      <c r="V344" s="20"/>
      <c r="W344" s="20"/>
      <c r="X344" s="22"/>
      <c r="Y344" s="19"/>
      <c r="Z344" s="20"/>
      <c r="AA344" s="20"/>
      <c r="AB344" s="20"/>
      <c r="AC344" s="20"/>
      <c r="AD344" s="20"/>
      <c r="AE344" s="52"/>
    </row>
    <row r="345" spans="1:31" x14ac:dyDescent="0.4">
      <c r="A345" s="19"/>
      <c r="B345" s="20"/>
      <c r="C345" s="20"/>
      <c r="D345" s="20"/>
      <c r="E345" s="20"/>
      <c r="F345" s="20"/>
      <c r="G345" s="20"/>
      <c r="H345" s="20"/>
      <c r="I345" s="22"/>
      <c r="J345" s="19"/>
      <c r="K345" s="20"/>
      <c r="L345" s="20"/>
      <c r="M345" s="20"/>
      <c r="N345" s="20"/>
      <c r="O345" s="20"/>
      <c r="P345" s="20"/>
      <c r="Q345" s="20"/>
      <c r="R345" s="22"/>
      <c r="S345" s="19"/>
      <c r="T345" s="20"/>
      <c r="U345" s="20"/>
      <c r="V345" s="20"/>
      <c r="W345" s="20"/>
      <c r="X345" s="22"/>
      <c r="Y345" s="19"/>
      <c r="Z345" s="20"/>
      <c r="AA345" s="20"/>
      <c r="AB345" s="20"/>
      <c r="AC345" s="20"/>
      <c r="AD345" s="20"/>
      <c r="AE345" s="52"/>
    </row>
    <row r="346" spans="1:31" x14ac:dyDescent="0.4">
      <c r="A346" s="19"/>
      <c r="B346" s="20"/>
      <c r="C346" s="20"/>
      <c r="D346" s="20"/>
      <c r="E346" s="20"/>
      <c r="F346" s="20"/>
      <c r="G346" s="20"/>
      <c r="H346" s="20"/>
      <c r="I346" s="22"/>
      <c r="J346" s="19"/>
      <c r="K346" s="20"/>
      <c r="L346" s="20"/>
      <c r="M346" s="20"/>
      <c r="N346" s="20"/>
      <c r="O346" s="20"/>
      <c r="P346" s="20"/>
      <c r="Q346" s="20"/>
      <c r="R346" s="22"/>
      <c r="S346" s="19"/>
      <c r="T346" s="20"/>
      <c r="U346" s="20"/>
      <c r="V346" s="20"/>
      <c r="W346" s="20"/>
      <c r="X346" s="22"/>
      <c r="Y346" s="19"/>
      <c r="Z346" s="20"/>
      <c r="AA346" s="20"/>
      <c r="AB346" s="20"/>
      <c r="AC346" s="20"/>
      <c r="AD346" s="20"/>
      <c r="AE346" s="52"/>
    </row>
    <row r="347" spans="1:31" x14ac:dyDescent="0.4">
      <c r="A347" s="19"/>
      <c r="B347" s="20"/>
      <c r="C347" s="20"/>
      <c r="D347" s="20"/>
      <c r="E347" s="20"/>
      <c r="F347" s="20"/>
      <c r="G347" s="20"/>
      <c r="H347" s="20"/>
      <c r="I347" s="22"/>
      <c r="J347" s="19"/>
      <c r="K347" s="20"/>
      <c r="L347" s="20"/>
      <c r="M347" s="20"/>
      <c r="N347" s="20"/>
      <c r="O347" s="20"/>
      <c r="P347" s="20"/>
      <c r="Q347" s="20"/>
      <c r="R347" s="22"/>
      <c r="S347" s="19"/>
      <c r="T347" s="20"/>
      <c r="U347" s="20"/>
      <c r="V347" s="20"/>
      <c r="W347" s="20"/>
      <c r="X347" s="22"/>
      <c r="Y347" s="19"/>
      <c r="Z347" s="20"/>
      <c r="AA347" s="20"/>
      <c r="AB347" s="20"/>
      <c r="AC347" s="20"/>
      <c r="AD347" s="20"/>
      <c r="AE347" s="52"/>
    </row>
    <row r="348" spans="1:31" x14ac:dyDescent="0.4">
      <c r="A348" s="19"/>
      <c r="B348" s="20"/>
      <c r="C348" s="20"/>
      <c r="D348" s="20"/>
      <c r="E348" s="20"/>
      <c r="F348" s="20"/>
      <c r="G348" s="20"/>
      <c r="H348" s="20"/>
      <c r="I348" s="22"/>
      <c r="J348" s="19"/>
      <c r="K348" s="20"/>
      <c r="L348" s="20"/>
      <c r="M348" s="20"/>
      <c r="N348" s="20"/>
      <c r="O348" s="20"/>
      <c r="P348" s="20"/>
      <c r="Q348" s="20"/>
      <c r="R348" s="22"/>
      <c r="S348" s="19"/>
      <c r="T348" s="20"/>
      <c r="U348" s="20"/>
      <c r="V348" s="20"/>
      <c r="W348" s="20"/>
      <c r="X348" s="22"/>
      <c r="Y348" s="19"/>
      <c r="Z348" s="20"/>
      <c r="AA348" s="20"/>
      <c r="AB348" s="20"/>
      <c r="AC348" s="20"/>
      <c r="AD348" s="20"/>
      <c r="AE348" s="52"/>
    </row>
    <row r="349" spans="1:31" x14ac:dyDescent="0.4">
      <c r="A349" s="19"/>
      <c r="B349" s="20"/>
      <c r="C349" s="20"/>
      <c r="D349" s="20"/>
      <c r="E349" s="20"/>
      <c r="F349" s="20"/>
      <c r="G349" s="20"/>
      <c r="H349" s="20"/>
      <c r="I349" s="22"/>
      <c r="J349" s="19"/>
      <c r="K349" s="20"/>
      <c r="L349" s="20"/>
      <c r="M349" s="20"/>
      <c r="N349" s="20"/>
      <c r="O349" s="20"/>
      <c r="P349" s="20"/>
      <c r="Q349" s="20"/>
      <c r="R349" s="22"/>
      <c r="S349" s="19"/>
      <c r="T349" s="20"/>
      <c r="U349" s="20"/>
      <c r="V349" s="20"/>
      <c r="W349" s="20"/>
      <c r="X349" s="22"/>
      <c r="Y349" s="19"/>
      <c r="Z349" s="20"/>
      <c r="AA349" s="20"/>
      <c r="AB349" s="20"/>
      <c r="AC349" s="20"/>
      <c r="AD349" s="20"/>
      <c r="AE349" s="52"/>
    </row>
    <row r="350" spans="1:31" x14ac:dyDescent="0.4">
      <c r="A350" s="19"/>
      <c r="B350" s="20"/>
      <c r="C350" s="20"/>
      <c r="D350" s="20"/>
      <c r="E350" s="20"/>
      <c r="F350" s="20"/>
      <c r="G350" s="20"/>
      <c r="H350" s="20"/>
      <c r="I350" s="22"/>
      <c r="J350" s="19"/>
      <c r="K350" s="20"/>
      <c r="L350" s="20"/>
      <c r="M350" s="20"/>
      <c r="N350" s="20"/>
      <c r="O350" s="20"/>
      <c r="P350" s="20"/>
      <c r="Q350" s="20"/>
      <c r="R350" s="22"/>
      <c r="S350" s="19"/>
      <c r="T350" s="20"/>
      <c r="U350" s="20"/>
      <c r="V350" s="20"/>
      <c r="W350" s="20"/>
      <c r="X350" s="22"/>
      <c r="Y350" s="19"/>
      <c r="Z350" s="20"/>
      <c r="AA350" s="20"/>
      <c r="AB350" s="20"/>
      <c r="AC350" s="20"/>
      <c r="AD350" s="20"/>
      <c r="AE350" s="52"/>
    </row>
    <row r="351" spans="1:31" x14ac:dyDescent="0.4">
      <c r="A351" s="19"/>
      <c r="B351" s="20"/>
      <c r="C351" s="20"/>
      <c r="D351" s="20"/>
      <c r="E351" s="20"/>
      <c r="F351" s="20"/>
      <c r="G351" s="20"/>
      <c r="H351" s="20"/>
      <c r="I351" s="22"/>
      <c r="J351" s="19"/>
      <c r="K351" s="20"/>
      <c r="L351" s="20"/>
      <c r="M351" s="20"/>
      <c r="N351" s="20"/>
      <c r="O351" s="20"/>
      <c r="P351" s="20"/>
      <c r="Q351" s="20"/>
      <c r="R351" s="22"/>
      <c r="S351" s="19"/>
      <c r="T351" s="20"/>
      <c r="U351" s="20"/>
      <c r="V351" s="20"/>
      <c r="W351" s="20"/>
      <c r="X351" s="22"/>
      <c r="Y351" s="19"/>
      <c r="Z351" s="20"/>
      <c r="AA351" s="20"/>
      <c r="AB351" s="20"/>
      <c r="AC351" s="20"/>
      <c r="AD351" s="20"/>
      <c r="AE351" s="52"/>
    </row>
    <row r="352" spans="1:31" x14ac:dyDescent="0.4">
      <c r="A352" s="19"/>
      <c r="B352" s="20"/>
      <c r="C352" s="20"/>
      <c r="D352" s="20"/>
      <c r="E352" s="20"/>
      <c r="F352" s="20"/>
      <c r="G352" s="20"/>
      <c r="H352" s="20"/>
      <c r="I352" s="22"/>
      <c r="J352" s="19"/>
      <c r="K352" s="20"/>
      <c r="L352" s="20"/>
      <c r="M352" s="20"/>
      <c r="N352" s="20"/>
      <c r="O352" s="20"/>
      <c r="P352" s="20"/>
      <c r="Q352" s="20"/>
      <c r="R352" s="22"/>
      <c r="S352" s="19"/>
      <c r="T352" s="20"/>
      <c r="U352" s="20"/>
      <c r="V352" s="20"/>
      <c r="W352" s="20"/>
      <c r="X352" s="22"/>
      <c r="Y352" s="19"/>
      <c r="Z352" s="20"/>
      <c r="AA352" s="20"/>
      <c r="AB352" s="20"/>
      <c r="AC352" s="20"/>
      <c r="AD352" s="20"/>
      <c r="AE352" s="52"/>
    </row>
    <row r="353" spans="1:31" x14ac:dyDescent="0.4">
      <c r="A353" s="19"/>
      <c r="B353" s="20"/>
      <c r="C353" s="20"/>
      <c r="D353" s="20"/>
      <c r="E353" s="20"/>
      <c r="F353" s="20"/>
      <c r="G353" s="20"/>
      <c r="H353" s="20"/>
      <c r="I353" s="22"/>
      <c r="J353" s="19"/>
      <c r="K353" s="20"/>
      <c r="L353" s="20"/>
      <c r="M353" s="20"/>
      <c r="N353" s="20"/>
      <c r="O353" s="20"/>
      <c r="P353" s="20"/>
      <c r="Q353" s="20"/>
      <c r="R353" s="22"/>
      <c r="S353" s="19"/>
      <c r="T353" s="20"/>
      <c r="U353" s="20"/>
      <c r="V353" s="20"/>
      <c r="W353" s="20"/>
      <c r="X353" s="22"/>
      <c r="Y353" s="19"/>
      <c r="Z353" s="20"/>
      <c r="AA353" s="20"/>
      <c r="AB353" s="20"/>
      <c r="AC353" s="20"/>
      <c r="AD353" s="20"/>
      <c r="AE353" s="52"/>
    </row>
    <row r="354" spans="1:31" x14ac:dyDescent="0.4">
      <c r="A354" s="19"/>
      <c r="B354" s="20"/>
      <c r="C354" s="20"/>
      <c r="D354" s="20"/>
      <c r="E354" s="20"/>
      <c r="F354" s="20"/>
      <c r="G354" s="20"/>
      <c r="H354" s="20"/>
      <c r="I354" s="22"/>
      <c r="J354" s="19"/>
      <c r="K354" s="20"/>
      <c r="L354" s="20"/>
      <c r="M354" s="20"/>
      <c r="N354" s="20"/>
      <c r="O354" s="20"/>
      <c r="P354" s="20"/>
      <c r="Q354" s="20"/>
      <c r="R354" s="22"/>
      <c r="S354" s="19"/>
      <c r="T354" s="20"/>
      <c r="U354" s="20"/>
      <c r="V354" s="20"/>
      <c r="W354" s="20"/>
      <c r="X354" s="22"/>
      <c r="Y354" s="19"/>
      <c r="Z354" s="20"/>
      <c r="AA354" s="20"/>
      <c r="AB354" s="20"/>
      <c r="AC354" s="20"/>
      <c r="AD354" s="20"/>
      <c r="AE354" s="52"/>
    </row>
    <row r="355" spans="1:31" x14ac:dyDescent="0.4">
      <c r="A355" s="19"/>
      <c r="B355" s="20"/>
      <c r="C355" s="20"/>
      <c r="D355" s="20"/>
      <c r="E355" s="20"/>
      <c r="F355" s="20"/>
      <c r="G355" s="20"/>
      <c r="H355" s="20"/>
      <c r="I355" s="22"/>
      <c r="J355" s="19"/>
      <c r="K355" s="20"/>
      <c r="L355" s="20"/>
      <c r="M355" s="20"/>
      <c r="N355" s="20"/>
      <c r="O355" s="20"/>
      <c r="P355" s="20"/>
      <c r="Q355" s="20"/>
      <c r="R355" s="22"/>
      <c r="S355" s="19"/>
      <c r="T355" s="20"/>
      <c r="U355" s="20"/>
      <c r="V355" s="20"/>
      <c r="W355" s="20"/>
      <c r="X355" s="22"/>
      <c r="Y355" s="19"/>
      <c r="Z355" s="20"/>
      <c r="AA355" s="20"/>
      <c r="AB355" s="20"/>
      <c r="AC355" s="20"/>
      <c r="AD355" s="20"/>
      <c r="AE355" s="52"/>
    </row>
    <row r="356" spans="1:31" x14ac:dyDescent="0.4">
      <c r="A356" s="19"/>
      <c r="B356" s="20"/>
      <c r="C356" s="20"/>
      <c r="D356" s="20"/>
      <c r="E356" s="20"/>
      <c r="F356" s="20"/>
      <c r="G356" s="20"/>
      <c r="H356" s="20"/>
      <c r="I356" s="22"/>
      <c r="J356" s="19"/>
      <c r="K356" s="20"/>
      <c r="L356" s="20"/>
      <c r="M356" s="20"/>
      <c r="N356" s="20"/>
      <c r="O356" s="20"/>
      <c r="P356" s="20"/>
      <c r="Q356" s="20"/>
      <c r="R356" s="22"/>
      <c r="S356" s="19"/>
      <c r="T356" s="20"/>
      <c r="U356" s="20"/>
      <c r="V356" s="20"/>
      <c r="W356" s="20"/>
      <c r="X356" s="22"/>
      <c r="Y356" s="19"/>
      <c r="Z356" s="20"/>
      <c r="AA356" s="20"/>
      <c r="AB356" s="20"/>
      <c r="AC356" s="20"/>
      <c r="AD356" s="20"/>
      <c r="AE356" s="52"/>
    </row>
    <row r="357" spans="1:31" x14ac:dyDescent="0.4">
      <c r="A357" s="19"/>
      <c r="B357" s="20"/>
      <c r="C357" s="20"/>
      <c r="D357" s="20"/>
      <c r="E357" s="20"/>
      <c r="F357" s="20"/>
      <c r="G357" s="20"/>
      <c r="H357" s="20"/>
      <c r="I357" s="22"/>
      <c r="J357" s="19"/>
      <c r="K357" s="20"/>
      <c r="L357" s="20"/>
      <c r="M357" s="20"/>
      <c r="N357" s="20"/>
      <c r="O357" s="20"/>
      <c r="P357" s="20"/>
      <c r="Q357" s="20"/>
      <c r="R357" s="22"/>
      <c r="S357" s="19"/>
      <c r="T357" s="20"/>
      <c r="U357" s="20"/>
      <c r="V357" s="20"/>
      <c r="W357" s="20"/>
      <c r="X357" s="22"/>
      <c r="Y357" s="19"/>
      <c r="Z357" s="20"/>
      <c r="AA357" s="20"/>
      <c r="AB357" s="20"/>
      <c r="AC357" s="20"/>
      <c r="AD357" s="20"/>
      <c r="AE357" s="52"/>
    </row>
    <row r="358" spans="1:31" x14ac:dyDescent="0.4">
      <c r="A358" s="19"/>
      <c r="B358" s="20"/>
      <c r="C358" s="20"/>
      <c r="D358" s="20"/>
      <c r="E358" s="20"/>
      <c r="F358" s="20"/>
      <c r="G358" s="20"/>
      <c r="H358" s="20"/>
      <c r="I358" s="22"/>
      <c r="J358" s="19"/>
      <c r="K358" s="20"/>
      <c r="L358" s="20"/>
      <c r="M358" s="20"/>
      <c r="N358" s="20"/>
      <c r="O358" s="20"/>
      <c r="P358" s="20"/>
      <c r="Q358" s="20"/>
      <c r="R358" s="22"/>
      <c r="S358" s="19"/>
      <c r="T358" s="20"/>
      <c r="U358" s="20"/>
      <c r="V358" s="20"/>
      <c r="W358" s="20"/>
      <c r="X358" s="22"/>
      <c r="Y358" s="19"/>
      <c r="Z358" s="20"/>
      <c r="AA358" s="20"/>
      <c r="AB358" s="20"/>
      <c r="AC358" s="20"/>
      <c r="AD358" s="20"/>
      <c r="AE358" s="52"/>
    </row>
    <row r="359" spans="1:31" x14ac:dyDescent="0.4">
      <c r="A359" s="19"/>
      <c r="B359" s="20"/>
      <c r="C359" s="20"/>
      <c r="D359" s="20"/>
      <c r="E359" s="20"/>
      <c r="F359" s="20"/>
      <c r="G359" s="20"/>
      <c r="H359" s="20"/>
      <c r="I359" s="22"/>
      <c r="J359" s="19"/>
      <c r="K359" s="20"/>
      <c r="L359" s="20"/>
      <c r="M359" s="20"/>
      <c r="N359" s="20"/>
      <c r="O359" s="20"/>
      <c r="P359" s="20"/>
      <c r="Q359" s="20"/>
      <c r="R359" s="22"/>
      <c r="S359" s="19"/>
      <c r="T359" s="20"/>
      <c r="U359" s="20"/>
      <c r="V359" s="20"/>
      <c r="W359" s="20"/>
      <c r="X359" s="22"/>
      <c r="Y359" s="19"/>
      <c r="Z359" s="20"/>
      <c r="AA359" s="20"/>
      <c r="AB359" s="20"/>
      <c r="AC359" s="20"/>
      <c r="AD359" s="20"/>
      <c r="AE359" s="52"/>
    </row>
    <row r="360" spans="1:31" x14ac:dyDescent="0.4">
      <c r="A360" s="19"/>
      <c r="B360" s="20"/>
      <c r="C360" s="20"/>
      <c r="D360" s="20"/>
      <c r="E360" s="20"/>
      <c r="F360" s="20"/>
      <c r="G360" s="20"/>
      <c r="H360" s="20"/>
      <c r="I360" s="22"/>
      <c r="J360" s="19"/>
      <c r="K360" s="20"/>
      <c r="L360" s="20"/>
      <c r="M360" s="20"/>
      <c r="N360" s="20"/>
      <c r="O360" s="20"/>
      <c r="P360" s="20"/>
      <c r="Q360" s="20"/>
      <c r="R360" s="22"/>
      <c r="S360" s="19"/>
      <c r="T360" s="20"/>
      <c r="U360" s="20"/>
      <c r="V360" s="20"/>
      <c r="W360" s="20"/>
      <c r="X360" s="22"/>
      <c r="Y360" s="19"/>
      <c r="Z360" s="20"/>
      <c r="AA360" s="20"/>
      <c r="AB360" s="20"/>
      <c r="AC360" s="20"/>
      <c r="AD360" s="20"/>
      <c r="AE360" s="52"/>
    </row>
    <row r="361" spans="1:31" x14ac:dyDescent="0.4">
      <c r="A361" s="19"/>
      <c r="B361" s="20"/>
      <c r="C361" s="20"/>
      <c r="D361" s="20"/>
      <c r="E361" s="20"/>
      <c r="F361" s="20"/>
      <c r="G361" s="20"/>
      <c r="H361" s="20"/>
      <c r="I361" s="22"/>
      <c r="J361" s="19"/>
      <c r="K361" s="20"/>
      <c r="L361" s="20"/>
      <c r="M361" s="20"/>
      <c r="N361" s="20"/>
      <c r="O361" s="20"/>
      <c r="P361" s="20"/>
      <c r="Q361" s="20"/>
      <c r="R361" s="22"/>
      <c r="S361" s="19"/>
      <c r="T361" s="20"/>
      <c r="U361" s="20"/>
      <c r="V361" s="20"/>
      <c r="W361" s="20"/>
      <c r="X361" s="22"/>
      <c r="Y361" s="19"/>
      <c r="Z361" s="20"/>
      <c r="AA361" s="20"/>
      <c r="AB361" s="20"/>
      <c r="AC361" s="20"/>
      <c r="AD361" s="20"/>
      <c r="AE361" s="52"/>
    </row>
    <row r="362" spans="1:31" x14ac:dyDescent="0.4">
      <c r="A362" s="19"/>
      <c r="B362" s="20"/>
      <c r="C362" s="20"/>
      <c r="D362" s="20"/>
      <c r="E362" s="20"/>
      <c r="F362" s="20"/>
      <c r="G362" s="20"/>
      <c r="H362" s="20"/>
      <c r="I362" s="22"/>
      <c r="J362" s="19"/>
      <c r="K362" s="20"/>
      <c r="L362" s="20"/>
      <c r="M362" s="20"/>
      <c r="N362" s="20"/>
      <c r="O362" s="20"/>
      <c r="P362" s="20"/>
      <c r="Q362" s="20"/>
      <c r="R362" s="22"/>
      <c r="S362" s="19"/>
      <c r="T362" s="20"/>
      <c r="U362" s="20"/>
      <c r="V362" s="20"/>
      <c r="W362" s="20"/>
      <c r="X362" s="22"/>
      <c r="Y362" s="19"/>
      <c r="Z362" s="20"/>
      <c r="AA362" s="20"/>
      <c r="AB362" s="20"/>
      <c r="AC362" s="20"/>
      <c r="AD362" s="20"/>
      <c r="AE362" s="52"/>
    </row>
    <row r="363" spans="1:31" x14ac:dyDescent="0.4">
      <c r="A363" s="19"/>
      <c r="B363" s="20"/>
      <c r="C363" s="20"/>
      <c r="D363" s="20"/>
      <c r="E363" s="20"/>
      <c r="F363" s="20"/>
      <c r="G363" s="20"/>
      <c r="H363" s="20"/>
      <c r="I363" s="22"/>
      <c r="J363" s="19"/>
      <c r="K363" s="20"/>
      <c r="L363" s="20"/>
      <c r="M363" s="20"/>
      <c r="N363" s="20"/>
      <c r="O363" s="20"/>
      <c r="P363" s="20"/>
      <c r="Q363" s="20"/>
      <c r="R363" s="22"/>
      <c r="S363" s="19"/>
      <c r="T363" s="20"/>
      <c r="U363" s="20"/>
      <c r="V363" s="20"/>
      <c r="W363" s="20"/>
      <c r="X363" s="22"/>
      <c r="Y363" s="19"/>
      <c r="Z363" s="20"/>
      <c r="AA363" s="20"/>
      <c r="AB363" s="20"/>
      <c r="AC363" s="20"/>
      <c r="AD363" s="20"/>
      <c r="AE363" s="52"/>
    </row>
    <row r="364" spans="1:31" x14ac:dyDescent="0.4">
      <c r="A364" s="19"/>
      <c r="B364" s="20"/>
      <c r="C364" s="20"/>
      <c r="D364" s="20"/>
      <c r="E364" s="20"/>
      <c r="F364" s="20"/>
      <c r="G364" s="20"/>
      <c r="H364" s="20"/>
      <c r="I364" s="22"/>
      <c r="J364" s="19"/>
      <c r="K364" s="20"/>
      <c r="L364" s="20"/>
      <c r="M364" s="20"/>
      <c r="N364" s="20"/>
      <c r="O364" s="20"/>
      <c r="P364" s="20"/>
      <c r="Q364" s="20"/>
      <c r="R364" s="22"/>
      <c r="S364" s="19"/>
      <c r="T364" s="20"/>
      <c r="U364" s="20"/>
      <c r="V364" s="20"/>
      <c r="W364" s="20"/>
      <c r="X364" s="22"/>
      <c r="Y364" s="19"/>
      <c r="Z364" s="20"/>
      <c r="AA364" s="20"/>
      <c r="AB364" s="20"/>
      <c r="AC364" s="20"/>
      <c r="AD364" s="20"/>
      <c r="AE364" s="52"/>
    </row>
    <row r="365" spans="1:31" x14ac:dyDescent="0.4">
      <c r="A365" s="19"/>
      <c r="B365" s="20"/>
      <c r="C365" s="20"/>
      <c r="D365" s="20"/>
      <c r="E365" s="20"/>
      <c r="F365" s="20"/>
      <c r="G365" s="20"/>
      <c r="H365" s="20"/>
      <c r="I365" s="22"/>
      <c r="J365" s="19"/>
      <c r="K365" s="20"/>
      <c r="L365" s="20"/>
      <c r="M365" s="20"/>
      <c r="N365" s="20"/>
      <c r="O365" s="20"/>
      <c r="P365" s="20"/>
      <c r="Q365" s="20"/>
      <c r="R365" s="22"/>
      <c r="S365" s="19"/>
      <c r="T365" s="20"/>
      <c r="U365" s="20"/>
      <c r="V365" s="20"/>
      <c r="W365" s="20"/>
      <c r="X365" s="22"/>
      <c r="Y365" s="19"/>
      <c r="Z365" s="20"/>
      <c r="AA365" s="20"/>
      <c r="AB365" s="20"/>
      <c r="AC365" s="20"/>
      <c r="AD365" s="20"/>
      <c r="AE365" s="52"/>
    </row>
    <row r="366" spans="1:31" x14ac:dyDescent="0.4">
      <c r="A366" s="19"/>
      <c r="B366" s="20"/>
      <c r="C366" s="20"/>
      <c r="D366" s="20"/>
      <c r="E366" s="20"/>
      <c r="F366" s="20"/>
      <c r="G366" s="20"/>
      <c r="H366" s="20"/>
      <c r="I366" s="22"/>
      <c r="J366" s="19"/>
      <c r="K366" s="20"/>
      <c r="L366" s="20"/>
      <c r="M366" s="20"/>
      <c r="N366" s="20"/>
      <c r="O366" s="20"/>
      <c r="P366" s="20"/>
      <c r="Q366" s="20"/>
      <c r="R366" s="22"/>
      <c r="S366" s="19"/>
      <c r="T366" s="20"/>
      <c r="U366" s="20"/>
      <c r="V366" s="20"/>
      <c r="W366" s="20"/>
      <c r="X366" s="22"/>
      <c r="Y366" s="19"/>
      <c r="Z366" s="20"/>
      <c r="AA366" s="20"/>
      <c r="AB366" s="20"/>
      <c r="AC366" s="20"/>
      <c r="AD366" s="20"/>
      <c r="AE366" s="52"/>
    </row>
    <row r="367" spans="1:31" x14ac:dyDescent="0.4">
      <c r="A367" s="19"/>
      <c r="B367" s="20"/>
      <c r="C367" s="20"/>
      <c r="D367" s="20"/>
      <c r="E367" s="20"/>
      <c r="F367" s="20"/>
      <c r="G367" s="20"/>
      <c r="H367" s="20"/>
      <c r="I367" s="22"/>
      <c r="J367" s="19"/>
      <c r="K367" s="20"/>
      <c r="L367" s="20"/>
      <c r="M367" s="20"/>
      <c r="N367" s="20"/>
      <c r="O367" s="20"/>
      <c r="P367" s="20"/>
      <c r="Q367" s="20"/>
      <c r="R367" s="22"/>
      <c r="S367" s="19"/>
      <c r="T367" s="20"/>
      <c r="U367" s="20"/>
      <c r="V367" s="20"/>
      <c r="W367" s="20"/>
      <c r="X367" s="22"/>
      <c r="Y367" s="19"/>
      <c r="Z367" s="20"/>
      <c r="AA367" s="20"/>
      <c r="AB367" s="20"/>
      <c r="AC367" s="20"/>
      <c r="AD367" s="20"/>
      <c r="AE367" s="52"/>
    </row>
    <row r="368" spans="1:31" x14ac:dyDescent="0.4">
      <c r="A368" s="19"/>
      <c r="B368" s="20"/>
      <c r="C368" s="20"/>
      <c r="D368" s="20"/>
      <c r="E368" s="20"/>
      <c r="F368" s="20"/>
      <c r="G368" s="20"/>
      <c r="H368" s="20"/>
      <c r="I368" s="22"/>
      <c r="J368" s="19"/>
      <c r="K368" s="20"/>
      <c r="L368" s="20"/>
      <c r="M368" s="20"/>
      <c r="N368" s="20"/>
      <c r="O368" s="20"/>
      <c r="P368" s="20"/>
      <c r="Q368" s="20"/>
      <c r="R368" s="22"/>
      <c r="S368" s="19"/>
      <c r="T368" s="20"/>
      <c r="U368" s="20"/>
      <c r="V368" s="20"/>
      <c r="W368" s="20"/>
      <c r="X368" s="22"/>
      <c r="Y368" s="19"/>
      <c r="Z368" s="20"/>
      <c r="AA368" s="20"/>
      <c r="AB368" s="20"/>
      <c r="AC368" s="20"/>
      <c r="AD368" s="20"/>
      <c r="AE368" s="52"/>
    </row>
    <row r="369" spans="1:31" x14ac:dyDescent="0.4">
      <c r="A369" s="19"/>
      <c r="B369" s="20"/>
      <c r="C369" s="20"/>
      <c r="D369" s="20"/>
      <c r="E369" s="20"/>
      <c r="F369" s="20"/>
      <c r="G369" s="20"/>
      <c r="H369" s="20"/>
      <c r="I369" s="22"/>
      <c r="J369" s="19"/>
      <c r="K369" s="20"/>
      <c r="L369" s="20"/>
      <c r="M369" s="20"/>
      <c r="N369" s="20"/>
      <c r="O369" s="20"/>
      <c r="P369" s="20"/>
      <c r="Q369" s="20"/>
      <c r="R369" s="22"/>
      <c r="S369" s="19"/>
      <c r="T369" s="20"/>
      <c r="U369" s="20"/>
      <c r="V369" s="20"/>
      <c r="W369" s="20"/>
      <c r="X369" s="22"/>
      <c r="Y369" s="19"/>
      <c r="Z369" s="20"/>
      <c r="AA369" s="20"/>
      <c r="AB369" s="20"/>
      <c r="AC369" s="20"/>
      <c r="AD369" s="20"/>
      <c r="AE369" s="52"/>
    </row>
    <row r="370" spans="1:31" x14ac:dyDescent="0.4">
      <c r="A370" s="19"/>
      <c r="B370" s="20"/>
      <c r="C370" s="20"/>
      <c r="D370" s="20"/>
      <c r="E370" s="20"/>
      <c r="F370" s="20"/>
      <c r="G370" s="20"/>
      <c r="H370" s="20"/>
      <c r="I370" s="22"/>
      <c r="J370" s="19"/>
      <c r="K370" s="20"/>
      <c r="L370" s="20"/>
      <c r="M370" s="20"/>
      <c r="N370" s="20"/>
      <c r="O370" s="20"/>
      <c r="P370" s="20"/>
      <c r="Q370" s="20"/>
      <c r="R370" s="22"/>
      <c r="S370" s="19"/>
      <c r="T370" s="20"/>
      <c r="U370" s="20"/>
      <c r="V370" s="20"/>
      <c r="W370" s="20"/>
      <c r="X370" s="22"/>
      <c r="Y370" s="19"/>
      <c r="Z370" s="20"/>
      <c r="AA370" s="20"/>
      <c r="AB370" s="20"/>
      <c r="AC370" s="20"/>
      <c r="AD370" s="20"/>
      <c r="AE370" s="52"/>
    </row>
    <row r="371" spans="1:31" x14ac:dyDescent="0.4">
      <c r="A371" s="19"/>
      <c r="B371" s="20"/>
      <c r="C371" s="20"/>
      <c r="D371" s="20"/>
      <c r="E371" s="20"/>
      <c r="F371" s="20"/>
      <c r="G371" s="20"/>
      <c r="H371" s="20"/>
      <c r="I371" s="22"/>
      <c r="J371" s="19"/>
      <c r="K371" s="20"/>
      <c r="L371" s="20"/>
      <c r="M371" s="20"/>
      <c r="N371" s="20"/>
      <c r="O371" s="20"/>
      <c r="P371" s="20"/>
      <c r="Q371" s="20"/>
      <c r="R371" s="22"/>
      <c r="S371" s="19"/>
      <c r="T371" s="20"/>
      <c r="U371" s="20"/>
      <c r="V371" s="20"/>
      <c r="W371" s="20"/>
      <c r="X371" s="22"/>
      <c r="Y371" s="19"/>
      <c r="Z371" s="20"/>
      <c r="AA371" s="20"/>
      <c r="AB371" s="20"/>
      <c r="AC371" s="20"/>
      <c r="AD371" s="20"/>
      <c r="AE371" s="52"/>
    </row>
    <row r="372" spans="1:31" x14ac:dyDescent="0.4">
      <c r="A372" s="19"/>
      <c r="B372" s="20"/>
      <c r="C372" s="20"/>
      <c r="D372" s="20"/>
      <c r="E372" s="20"/>
      <c r="F372" s="20"/>
      <c r="G372" s="20"/>
      <c r="H372" s="20"/>
      <c r="I372" s="22"/>
      <c r="J372" s="19"/>
      <c r="K372" s="20"/>
      <c r="L372" s="20"/>
      <c r="M372" s="20"/>
      <c r="N372" s="20"/>
      <c r="O372" s="20"/>
      <c r="P372" s="20"/>
      <c r="Q372" s="20"/>
      <c r="R372" s="22"/>
      <c r="S372" s="19"/>
      <c r="T372" s="20"/>
      <c r="U372" s="20"/>
      <c r="V372" s="20"/>
      <c r="W372" s="20"/>
      <c r="X372" s="22"/>
      <c r="Y372" s="19"/>
      <c r="Z372" s="20"/>
      <c r="AA372" s="20"/>
      <c r="AB372" s="20"/>
      <c r="AC372" s="20"/>
      <c r="AD372" s="20"/>
      <c r="AE372" s="52"/>
    </row>
    <row r="373" spans="1:31" x14ac:dyDescent="0.4">
      <c r="A373" s="19"/>
      <c r="B373" s="20"/>
      <c r="C373" s="20"/>
      <c r="D373" s="20"/>
      <c r="E373" s="20"/>
      <c r="F373" s="20"/>
      <c r="G373" s="20"/>
      <c r="H373" s="20"/>
      <c r="I373" s="22"/>
      <c r="J373" s="19"/>
      <c r="K373" s="20"/>
      <c r="L373" s="20"/>
      <c r="M373" s="20"/>
      <c r="N373" s="20"/>
      <c r="O373" s="20"/>
      <c r="P373" s="20"/>
      <c r="Q373" s="20"/>
      <c r="R373" s="22"/>
      <c r="S373" s="19"/>
      <c r="T373" s="20"/>
      <c r="U373" s="20"/>
      <c r="V373" s="20"/>
      <c r="W373" s="20"/>
      <c r="X373" s="22"/>
      <c r="Y373" s="19"/>
      <c r="Z373" s="20"/>
      <c r="AA373" s="20"/>
      <c r="AB373" s="20"/>
      <c r="AC373" s="20"/>
      <c r="AD373" s="20"/>
      <c r="AE373" s="52"/>
    </row>
    <row r="374" spans="1:31" x14ac:dyDescent="0.4">
      <c r="A374" s="19"/>
      <c r="B374" s="20"/>
      <c r="C374" s="20"/>
      <c r="D374" s="20"/>
      <c r="E374" s="20"/>
      <c r="F374" s="20"/>
      <c r="G374" s="20"/>
      <c r="H374" s="20"/>
      <c r="I374" s="22"/>
      <c r="J374" s="19"/>
      <c r="K374" s="20"/>
      <c r="L374" s="20"/>
      <c r="M374" s="20"/>
      <c r="N374" s="20"/>
      <c r="O374" s="20"/>
      <c r="P374" s="20"/>
      <c r="Q374" s="20"/>
      <c r="R374" s="22"/>
      <c r="S374" s="19"/>
      <c r="T374" s="20"/>
      <c r="U374" s="20"/>
      <c r="V374" s="20"/>
      <c r="W374" s="20"/>
      <c r="X374" s="22"/>
      <c r="Y374" s="19"/>
      <c r="Z374" s="20"/>
      <c r="AA374" s="20"/>
      <c r="AB374" s="20"/>
      <c r="AC374" s="20"/>
      <c r="AD374" s="20"/>
      <c r="AE374" s="52"/>
    </row>
    <row r="375" spans="1:31" x14ac:dyDescent="0.4">
      <c r="A375" s="19"/>
      <c r="B375" s="20"/>
      <c r="C375" s="20"/>
      <c r="D375" s="20"/>
      <c r="E375" s="20"/>
      <c r="F375" s="20"/>
      <c r="G375" s="20"/>
      <c r="H375" s="20"/>
      <c r="I375" s="22"/>
      <c r="J375" s="19"/>
      <c r="K375" s="20"/>
      <c r="L375" s="20"/>
      <c r="M375" s="20"/>
      <c r="N375" s="20"/>
      <c r="O375" s="20"/>
      <c r="P375" s="20"/>
      <c r="Q375" s="20"/>
      <c r="R375" s="22"/>
      <c r="S375" s="19"/>
      <c r="T375" s="20"/>
      <c r="U375" s="20"/>
      <c r="V375" s="20"/>
      <c r="W375" s="20"/>
      <c r="X375" s="22"/>
      <c r="Y375" s="19"/>
      <c r="Z375" s="20"/>
      <c r="AA375" s="20"/>
      <c r="AB375" s="20"/>
      <c r="AC375" s="20"/>
      <c r="AD375" s="20"/>
      <c r="AE375" s="52"/>
    </row>
    <row r="376" spans="1:31" x14ac:dyDescent="0.4">
      <c r="A376" s="19"/>
      <c r="B376" s="20"/>
      <c r="C376" s="20"/>
      <c r="D376" s="20"/>
      <c r="E376" s="20"/>
      <c r="F376" s="20"/>
      <c r="G376" s="20"/>
      <c r="H376" s="20"/>
      <c r="I376" s="22"/>
      <c r="J376" s="19"/>
      <c r="K376" s="20"/>
      <c r="L376" s="20"/>
      <c r="M376" s="20"/>
      <c r="N376" s="20"/>
      <c r="O376" s="20"/>
      <c r="P376" s="20"/>
      <c r="Q376" s="20"/>
      <c r="R376" s="22"/>
      <c r="S376" s="19"/>
      <c r="T376" s="20"/>
      <c r="U376" s="20"/>
      <c r="V376" s="20"/>
      <c r="W376" s="20"/>
      <c r="X376" s="22"/>
      <c r="Y376" s="19"/>
      <c r="Z376" s="20"/>
      <c r="AA376" s="20"/>
      <c r="AB376" s="20"/>
      <c r="AC376" s="20"/>
      <c r="AD376" s="20"/>
      <c r="AE376" s="52"/>
    </row>
    <row r="377" spans="1:31" x14ac:dyDescent="0.4">
      <c r="A377" s="19"/>
      <c r="B377" s="20"/>
      <c r="C377" s="20"/>
      <c r="D377" s="20"/>
      <c r="E377" s="20"/>
      <c r="F377" s="20"/>
      <c r="G377" s="20"/>
      <c r="H377" s="20"/>
      <c r="I377" s="22"/>
      <c r="J377" s="19"/>
      <c r="K377" s="20"/>
      <c r="L377" s="20"/>
      <c r="M377" s="20"/>
      <c r="N377" s="20"/>
      <c r="O377" s="20"/>
      <c r="P377" s="20"/>
      <c r="Q377" s="20"/>
      <c r="R377" s="22"/>
      <c r="S377" s="19"/>
      <c r="T377" s="20"/>
      <c r="U377" s="20"/>
      <c r="V377" s="20"/>
      <c r="W377" s="20"/>
      <c r="X377" s="22"/>
      <c r="Y377" s="19"/>
      <c r="Z377" s="20"/>
      <c r="AA377" s="20"/>
      <c r="AB377" s="20"/>
      <c r="AC377" s="20"/>
      <c r="AD377" s="20"/>
      <c r="AE377" s="52"/>
    </row>
    <row r="378" spans="1:31" x14ac:dyDescent="0.4">
      <c r="A378" s="19"/>
      <c r="B378" s="20"/>
      <c r="C378" s="20"/>
      <c r="D378" s="20"/>
      <c r="E378" s="20"/>
      <c r="F378" s="20"/>
      <c r="G378" s="20"/>
      <c r="H378" s="20"/>
      <c r="I378" s="22"/>
      <c r="J378" s="19"/>
      <c r="K378" s="20"/>
      <c r="L378" s="20"/>
      <c r="M378" s="20"/>
      <c r="N378" s="20"/>
      <c r="O378" s="20"/>
      <c r="P378" s="20"/>
      <c r="Q378" s="20"/>
      <c r="R378" s="22"/>
      <c r="S378" s="19"/>
      <c r="T378" s="20"/>
      <c r="U378" s="20"/>
      <c r="V378" s="20"/>
      <c r="W378" s="20"/>
      <c r="X378" s="22"/>
      <c r="Y378" s="19"/>
      <c r="Z378" s="20"/>
      <c r="AA378" s="20"/>
      <c r="AB378" s="20"/>
      <c r="AC378" s="20"/>
      <c r="AD378" s="20"/>
      <c r="AE378" s="52"/>
    </row>
    <row r="379" spans="1:31" x14ac:dyDescent="0.4">
      <c r="A379" s="19"/>
      <c r="B379" s="20"/>
      <c r="C379" s="20"/>
      <c r="D379" s="20"/>
      <c r="E379" s="20"/>
      <c r="F379" s="20"/>
      <c r="G379" s="20"/>
      <c r="H379" s="20"/>
      <c r="I379" s="22"/>
      <c r="J379" s="19"/>
      <c r="K379" s="20"/>
      <c r="L379" s="20"/>
      <c r="M379" s="20"/>
      <c r="N379" s="20"/>
      <c r="O379" s="20"/>
      <c r="P379" s="20"/>
      <c r="Q379" s="20"/>
      <c r="R379" s="22"/>
      <c r="S379" s="19"/>
      <c r="T379" s="20"/>
      <c r="U379" s="20"/>
      <c r="V379" s="20"/>
      <c r="W379" s="20"/>
      <c r="X379" s="22"/>
      <c r="Y379" s="19"/>
      <c r="Z379" s="20"/>
      <c r="AA379" s="20"/>
      <c r="AB379" s="20"/>
      <c r="AC379" s="20"/>
      <c r="AD379" s="20"/>
      <c r="AE379" s="52"/>
    </row>
    <row r="380" spans="1:31" x14ac:dyDescent="0.4">
      <c r="A380" s="19"/>
      <c r="B380" s="20"/>
      <c r="C380" s="20"/>
      <c r="D380" s="20"/>
      <c r="E380" s="20"/>
      <c r="F380" s="20"/>
      <c r="G380" s="20"/>
      <c r="H380" s="20"/>
      <c r="I380" s="22"/>
      <c r="J380" s="19"/>
      <c r="K380" s="20"/>
      <c r="L380" s="20"/>
      <c r="M380" s="20"/>
      <c r="N380" s="20"/>
      <c r="O380" s="20"/>
      <c r="P380" s="20"/>
      <c r="Q380" s="20"/>
      <c r="R380" s="22"/>
      <c r="S380" s="19"/>
      <c r="T380" s="20"/>
      <c r="U380" s="20"/>
      <c r="V380" s="20"/>
      <c r="W380" s="20"/>
      <c r="X380" s="22"/>
      <c r="Y380" s="19"/>
      <c r="Z380" s="20"/>
      <c r="AA380" s="20"/>
      <c r="AB380" s="20"/>
      <c r="AC380" s="20"/>
      <c r="AD380" s="20"/>
      <c r="AE380" s="52"/>
    </row>
    <row r="381" spans="1:31" x14ac:dyDescent="0.4">
      <c r="A381" s="19"/>
      <c r="B381" s="20"/>
      <c r="C381" s="20"/>
      <c r="D381" s="20"/>
      <c r="E381" s="20"/>
      <c r="F381" s="20"/>
      <c r="G381" s="20"/>
      <c r="H381" s="20"/>
      <c r="I381" s="22"/>
      <c r="J381" s="19"/>
      <c r="K381" s="20"/>
      <c r="L381" s="20"/>
      <c r="M381" s="20"/>
      <c r="N381" s="20"/>
      <c r="O381" s="20"/>
      <c r="P381" s="20"/>
      <c r="Q381" s="20"/>
      <c r="R381" s="22"/>
      <c r="S381" s="19"/>
      <c r="T381" s="20"/>
      <c r="U381" s="20"/>
      <c r="V381" s="20"/>
      <c r="W381" s="20"/>
      <c r="X381" s="22"/>
      <c r="Y381" s="19"/>
      <c r="Z381" s="20"/>
      <c r="AA381" s="20"/>
      <c r="AB381" s="20"/>
      <c r="AC381" s="20"/>
      <c r="AD381" s="20"/>
      <c r="AE381" s="52"/>
    </row>
    <row r="382" spans="1:31" x14ac:dyDescent="0.4">
      <c r="A382" s="19"/>
      <c r="B382" s="20"/>
      <c r="C382" s="20"/>
      <c r="D382" s="20"/>
      <c r="E382" s="20"/>
      <c r="F382" s="20"/>
      <c r="G382" s="20"/>
      <c r="H382" s="20"/>
      <c r="I382" s="22"/>
      <c r="J382" s="19"/>
      <c r="K382" s="20"/>
      <c r="L382" s="20"/>
      <c r="M382" s="20"/>
      <c r="N382" s="20"/>
      <c r="O382" s="20"/>
      <c r="P382" s="20"/>
      <c r="Q382" s="20"/>
      <c r="R382" s="22"/>
      <c r="S382" s="19"/>
      <c r="T382" s="20"/>
      <c r="U382" s="20"/>
      <c r="V382" s="20"/>
      <c r="W382" s="20"/>
      <c r="X382" s="22"/>
      <c r="Y382" s="19"/>
      <c r="Z382" s="20"/>
      <c r="AA382" s="20"/>
      <c r="AB382" s="20"/>
      <c r="AC382" s="20"/>
      <c r="AD382" s="20"/>
      <c r="AE382" s="52"/>
    </row>
    <row r="383" spans="1:31" x14ac:dyDescent="0.4">
      <c r="A383" s="19"/>
      <c r="B383" s="20"/>
      <c r="C383" s="20"/>
      <c r="D383" s="20"/>
      <c r="E383" s="20"/>
      <c r="F383" s="20"/>
      <c r="G383" s="20"/>
      <c r="H383" s="20"/>
      <c r="I383" s="22"/>
      <c r="J383" s="19"/>
      <c r="K383" s="20"/>
      <c r="L383" s="20"/>
      <c r="M383" s="20"/>
      <c r="N383" s="20"/>
      <c r="O383" s="20"/>
      <c r="P383" s="20"/>
      <c r="Q383" s="20"/>
      <c r="R383" s="22"/>
      <c r="S383" s="19"/>
      <c r="T383" s="20"/>
      <c r="U383" s="20"/>
      <c r="V383" s="20"/>
      <c r="W383" s="20"/>
      <c r="X383" s="22"/>
      <c r="Y383" s="19"/>
      <c r="Z383" s="20"/>
      <c r="AA383" s="20"/>
      <c r="AB383" s="20"/>
      <c r="AC383" s="20"/>
      <c r="AD383" s="20"/>
      <c r="AE383" s="52"/>
    </row>
    <row r="384" spans="1:31" x14ac:dyDescent="0.4">
      <c r="A384" s="19"/>
      <c r="B384" s="20"/>
      <c r="C384" s="20"/>
      <c r="D384" s="20"/>
      <c r="E384" s="20"/>
      <c r="F384" s="20"/>
      <c r="G384" s="20"/>
      <c r="H384" s="20"/>
      <c r="I384" s="22"/>
      <c r="J384" s="19"/>
      <c r="K384" s="20"/>
      <c r="L384" s="20"/>
      <c r="M384" s="20"/>
      <c r="N384" s="20"/>
      <c r="O384" s="20"/>
      <c r="P384" s="20"/>
      <c r="Q384" s="20"/>
      <c r="R384" s="22"/>
      <c r="S384" s="19"/>
      <c r="T384" s="20"/>
      <c r="U384" s="20"/>
      <c r="V384" s="20"/>
      <c r="W384" s="20"/>
      <c r="X384" s="22"/>
      <c r="Y384" s="19"/>
      <c r="Z384" s="20"/>
      <c r="AA384" s="20"/>
      <c r="AB384" s="20"/>
      <c r="AC384" s="20"/>
      <c r="AD384" s="20"/>
      <c r="AE384" s="52"/>
    </row>
    <row r="385" spans="1:31" x14ac:dyDescent="0.4">
      <c r="A385" s="19"/>
      <c r="B385" s="20"/>
      <c r="C385" s="20"/>
      <c r="D385" s="20"/>
      <c r="E385" s="20"/>
      <c r="F385" s="20"/>
      <c r="G385" s="20"/>
      <c r="H385" s="20"/>
      <c r="I385" s="22"/>
      <c r="J385" s="19"/>
      <c r="K385" s="20"/>
      <c r="L385" s="20"/>
      <c r="M385" s="20"/>
      <c r="N385" s="20"/>
      <c r="O385" s="20"/>
      <c r="P385" s="20"/>
      <c r="Q385" s="20"/>
      <c r="R385" s="22"/>
      <c r="S385" s="19"/>
      <c r="T385" s="20"/>
      <c r="U385" s="20"/>
      <c r="V385" s="20"/>
      <c r="W385" s="20"/>
      <c r="X385" s="22"/>
      <c r="Y385" s="19"/>
      <c r="Z385" s="20"/>
      <c r="AA385" s="20"/>
      <c r="AB385" s="20"/>
      <c r="AC385" s="20"/>
      <c r="AD385" s="20"/>
      <c r="AE385" s="52"/>
    </row>
    <row r="386" spans="1:31" x14ac:dyDescent="0.4">
      <c r="A386" s="19"/>
      <c r="B386" s="20"/>
      <c r="C386" s="20"/>
      <c r="D386" s="20"/>
      <c r="E386" s="20"/>
      <c r="F386" s="20"/>
      <c r="G386" s="20"/>
      <c r="H386" s="20"/>
      <c r="I386" s="22"/>
      <c r="J386" s="19"/>
      <c r="K386" s="20"/>
      <c r="L386" s="20"/>
      <c r="M386" s="20"/>
      <c r="N386" s="20"/>
      <c r="O386" s="20"/>
      <c r="P386" s="20"/>
      <c r="Q386" s="20"/>
      <c r="R386" s="22"/>
      <c r="S386" s="19"/>
      <c r="T386" s="20"/>
      <c r="U386" s="20"/>
      <c r="V386" s="20"/>
      <c r="W386" s="20"/>
      <c r="X386" s="22"/>
      <c r="Y386" s="19"/>
      <c r="Z386" s="20"/>
      <c r="AA386" s="20"/>
      <c r="AB386" s="20"/>
      <c r="AC386" s="20"/>
      <c r="AD386" s="20"/>
      <c r="AE386" s="52"/>
    </row>
    <row r="387" spans="1:31" x14ac:dyDescent="0.4">
      <c r="A387" s="19"/>
      <c r="B387" s="20"/>
      <c r="C387" s="20"/>
      <c r="D387" s="20"/>
      <c r="E387" s="20"/>
      <c r="F387" s="20"/>
      <c r="G387" s="20"/>
      <c r="H387" s="20"/>
      <c r="I387" s="22"/>
      <c r="J387" s="19"/>
      <c r="K387" s="20"/>
      <c r="L387" s="20"/>
      <c r="M387" s="20"/>
      <c r="N387" s="20"/>
      <c r="O387" s="20"/>
      <c r="P387" s="20"/>
      <c r="Q387" s="20"/>
      <c r="R387" s="22"/>
      <c r="S387" s="19"/>
      <c r="T387" s="20"/>
      <c r="U387" s="20"/>
      <c r="V387" s="20"/>
      <c r="W387" s="20"/>
      <c r="X387" s="22"/>
      <c r="Y387" s="19"/>
      <c r="Z387" s="20"/>
      <c r="AA387" s="20"/>
      <c r="AB387" s="20"/>
      <c r="AC387" s="20"/>
      <c r="AD387" s="20"/>
      <c r="AE387" s="52"/>
    </row>
    <row r="388" spans="1:31" x14ac:dyDescent="0.4">
      <c r="A388" s="19"/>
      <c r="B388" s="20"/>
      <c r="C388" s="20"/>
      <c r="D388" s="20"/>
      <c r="E388" s="20"/>
      <c r="F388" s="20"/>
      <c r="G388" s="20"/>
      <c r="H388" s="20"/>
      <c r="I388" s="22"/>
      <c r="J388" s="19"/>
      <c r="K388" s="20"/>
      <c r="L388" s="20"/>
      <c r="M388" s="20"/>
      <c r="N388" s="20"/>
      <c r="O388" s="20"/>
      <c r="P388" s="20"/>
      <c r="Q388" s="20"/>
      <c r="R388" s="22"/>
      <c r="S388" s="19"/>
      <c r="T388" s="20"/>
      <c r="U388" s="20"/>
      <c r="V388" s="20"/>
      <c r="W388" s="20"/>
      <c r="X388" s="22"/>
      <c r="Y388" s="19"/>
      <c r="Z388" s="20"/>
      <c r="AA388" s="20"/>
      <c r="AB388" s="20"/>
      <c r="AC388" s="20"/>
      <c r="AD388" s="20"/>
      <c r="AE388" s="52"/>
    </row>
    <row r="389" spans="1:31" x14ac:dyDescent="0.4">
      <c r="A389" s="19"/>
      <c r="B389" s="20"/>
      <c r="C389" s="20"/>
      <c r="D389" s="20"/>
      <c r="E389" s="20"/>
      <c r="F389" s="20"/>
      <c r="G389" s="20"/>
      <c r="H389" s="20"/>
      <c r="I389" s="22"/>
      <c r="J389" s="19"/>
      <c r="K389" s="20"/>
      <c r="L389" s="20"/>
      <c r="M389" s="20"/>
      <c r="N389" s="20"/>
      <c r="O389" s="20"/>
      <c r="P389" s="20"/>
      <c r="Q389" s="20"/>
      <c r="R389" s="22"/>
      <c r="S389" s="19"/>
      <c r="T389" s="20"/>
      <c r="U389" s="20"/>
      <c r="V389" s="20"/>
      <c r="W389" s="20"/>
      <c r="X389" s="22"/>
      <c r="Y389" s="19"/>
      <c r="Z389" s="20"/>
      <c r="AA389" s="20"/>
      <c r="AB389" s="20"/>
      <c r="AC389" s="20"/>
      <c r="AD389" s="20"/>
      <c r="AE389" s="52"/>
    </row>
    <row r="390" spans="1:31" x14ac:dyDescent="0.4">
      <c r="A390" s="19"/>
      <c r="B390" s="20"/>
      <c r="C390" s="20"/>
      <c r="D390" s="20"/>
      <c r="E390" s="20"/>
      <c r="F390" s="20"/>
      <c r="G390" s="20"/>
      <c r="H390" s="20"/>
      <c r="I390" s="22"/>
      <c r="J390" s="19"/>
      <c r="K390" s="20"/>
      <c r="L390" s="20"/>
      <c r="M390" s="20"/>
      <c r="N390" s="20"/>
      <c r="O390" s="20"/>
      <c r="P390" s="20"/>
      <c r="Q390" s="20"/>
      <c r="R390" s="22"/>
      <c r="S390" s="19"/>
      <c r="T390" s="20"/>
      <c r="U390" s="20"/>
      <c r="V390" s="20"/>
      <c r="W390" s="20"/>
      <c r="X390" s="22"/>
      <c r="Y390" s="19"/>
      <c r="Z390" s="20"/>
      <c r="AA390" s="20"/>
      <c r="AB390" s="20"/>
      <c r="AC390" s="20"/>
      <c r="AD390" s="20"/>
      <c r="AE390" s="52"/>
    </row>
    <row r="391" spans="1:31" x14ac:dyDescent="0.4">
      <c r="A391" s="19"/>
      <c r="B391" s="20"/>
      <c r="C391" s="20"/>
      <c r="D391" s="20"/>
      <c r="E391" s="20"/>
      <c r="F391" s="20"/>
      <c r="G391" s="20"/>
      <c r="H391" s="20"/>
      <c r="I391" s="22"/>
      <c r="J391" s="19"/>
      <c r="K391" s="20"/>
      <c r="L391" s="20"/>
      <c r="M391" s="20"/>
      <c r="N391" s="20"/>
      <c r="O391" s="20"/>
      <c r="P391" s="20"/>
      <c r="Q391" s="20"/>
      <c r="R391" s="22"/>
      <c r="S391" s="19"/>
      <c r="T391" s="20"/>
      <c r="U391" s="20"/>
      <c r="V391" s="20"/>
      <c r="W391" s="20"/>
      <c r="X391" s="22"/>
      <c r="Y391" s="19"/>
      <c r="Z391" s="20"/>
      <c r="AA391" s="20"/>
      <c r="AB391" s="20"/>
      <c r="AC391" s="20"/>
      <c r="AD391" s="20"/>
      <c r="AE391" s="52"/>
    </row>
    <row r="392" spans="1:31" x14ac:dyDescent="0.4">
      <c r="A392" s="19"/>
      <c r="B392" s="20"/>
      <c r="C392" s="20"/>
      <c r="D392" s="20"/>
      <c r="E392" s="20"/>
      <c r="F392" s="20"/>
      <c r="G392" s="20"/>
      <c r="H392" s="20"/>
      <c r="I392" s="22"/>
      <c r="J392" s="19"/>
      <c r="K392" s="20"/>
      <c r="L392" s="20"/>
      <c r="M392" s="20"/>
      <c r="N392" s="20"/>
      <c r="O392" s="20"/>
      <c r="P392" s="20"/>
      <c r="Q392" s="20"/>
      <c r="R392" s="22"/>
      <c r="S392" s="19"/>
      <c r="T392" s="20"/>
      <c r="U392" s="20"/>
      <c r="V392" s="20"/>
      <c r="W392" s="20"/>
      <c r="X392" s="22"/>
      <c r="Y392" s="19"/>
      <c r="Z392" s="20"/>
      <c r="AA392" s="20"/>
      <c r="AB392" s="20"/>
      <c r="AC392" s="20"/>
      <c r="AD392" s="20"/>
      <c r="AE392" s="52"/>
    </row>
    <row r="393" spans="1:31" x14ac:dyDescent="0.4">
      <c r="A393" s="19"/>
      <c r="B393" s="20"/>
      <c r="C393" s="20"/>
      <c r="D393" s="20"/>
      <c r="E393" s="20"/>
      <c r="F393" s="20"/>
      <c r="G393" s="20"/>
      <c r="H393" s="20"/>
      <c r="I393" s="22"/>
      <c r="J393" s="19"/>
      <c r="K393" s="20"/>
      <c r="L393" s="20"/>
      <c r="M393" s="20"/>
      <c r="N393" s="20"/>
      <c r="O393" s="20"/>
      <c r="P393" s="20"/>
      <c r="Q393" s="20"/>
      <c r="R393" s="22"/>
      <c r="S393" s="19"/>
      <c r="T393" s="20"/>
      <c r="U393" s="20"/>
      <c r="V393" s="20"/>
      <c r="W393" s="20"/>
      <c r="X393" s="22"/>
      <c r="Y393" s="19"/>
      <c r="Z393" s="20"/>
      <c r="AA393" s="20"/>
      <c r="AB393" s="20"/>
      <c r="AC393" s="20"/>
      <c r="AD393" s="20"/>
      <c r="AE393" s="52"/>
    </row>
    <row r="394" spans="1:31" x14ac:dyDescent="0.4">
      <c r="A394" s="19"/>
      <c r="B394" s="20"/>
      <c r="C394" s="20"/>
      <c r="D394" s="20"/>
      <c r="E394" s="20"/>
      <c r="F394" s="20"/>
      <c r="G394" s="20"/>
      <c r="H394" s="20"/>
      <c r="I394" s="22"/>
      <c r="J394" s="19"/>
      <c r="K394" s="20"/>
      <c r="L394" s="20"/>
      <c r="M394" s="20"/>
      <c r="N394" s="20"/>
      <c r="O394" s="20"/>
      <c r="P394" s="20"/>
      <c r="Q394" s="20"/>
      <c r="R394" s="22"/>
      <c r="S394" s="19"/>
      <c r="T394" s="20"/>
      <c r="U394" s="20"/>
      <c r="V394" s="20"/>
      <c r="W394" s="20"/>
      <c r="X394" s="22"/>
      <c r="Y394" s="19"/>
      <c r="Z394" s="20"/>
      <c r="AA394" s="20"/>
      <c r="AB394" s="20"/>
      <c r="AC394" s="20"/>
      <c r="AD394" s="20"/>
      <c r="AE394" s="52"/>
    </row>
    <row r="395" spans="1:31" x14ac:dyDescent="0.4">
      <c r="A395" s="19"/>
      <c r="B395" s="20"/>
      <c r="C395" s="20"/>
      <c r="D395" s="20"/>
      <c r="E395" s="20"/>
      <c r="F395" s="20"/>
      <c r="G395" s="20"/>
      <c r="H395" s="20"/>
      <c r="I395" s="22"/>
      <c r="J395" s="19"/>
      <c r="K395" s="20"/>
      <c r="L395" s="20"/>
      <c r="M395" s="20"/>
      <c r="N395" s="20"/>
      <c r="O395" s="20"/>
      <c r="P395" s="20"/>
      <c r="Q395" s="20"/>
      <c r="R395" s="22"/>
      <c r="S395" s="19"/>
      <c r="T395" s="20"/>
      <c r="U395" s="20"/>
      <c r="V395" s="20"/>
      <c r="W395" s="20"/>
      <c r="X395" s="22"/>
      <c r="Y395" s="19"/>
      <c r="Z395" s="20"/>
      <c r="AA395" s="20"/>
      <c r="AB395" s="20"/>
      <c r="AC395" s="20"/>
      <c r="AD395" s="20"/>
      <c r="AE395" s="52"/>
    </row>
    <row r="396" spans="1:31" x14ac:dyDescent="0.4">
      <c r="A396" s="19"/>
      <c r="B396" s="20"/>
      <c r="C396" s="20"/>
      <c r="D396" s="20"/>
      <c r="E396" s="20"/>
      <c r="F396" s="20"/>
      <c r="G396" s="20"/>
      <c r="H396" s="20"/>
      <c r="I396" s="22"/>
      <c r="J396" s="19"/>
      <c r="K396" s="20"/>
      <c r="L396" s="20"/>
      <c r="M396" s="20"/>
      <c r="N396" s="20"/>
      <c r="O396" s="20"/>
      <c r="P396" s="20"/>
      <c r="Q396" s="20"/>
      <c r="R396" s="22"/>
      <c r="S396" s="19"/>
      <c r="T396" s="20"/>
      <c r="U396" s="20"/>
      <c r="V396" s="20"/>
      <c r="W396" s="20"/>
      <c r="X396" s="22"/>
      <c r="Y396" s="19"/>
      <c r="Z396" s="20"/>
      <c r="AA396" s="20"/>
      <c r="AB396" s="20"/>
      <c r="AC396" s="20"/>
      <c r="AD396" s="20"/>
      <c r="AE396" s="52"/>
    </row>
    <row r="397" spans="1:31" x14ac:dyDescent="0.4">
      <c r="A397" s="19"/>
      <c r="B397" s="20"/>
      <c r="C397" s="20"/>
      <c r="D397" s="20"/>
      <c r="E397" s="20"/>
      <c r="F397" s="20"/>
      <c r="G397" s="20"/>
      <c r="H397" s="20"/>
      <c r="I397" s="22"/>
      <c r="J397" s="19"/>
      <c r="K397" s="20"/>
      <c r="L397" s="20"/>
      <c r="M397" s="20"/>
      <c r="N397" s="20"/>
      <c r="O397" s="20"/>
      <c r="P397" s="20"/>
      <c r="Q397" s="20"/>
      <c r="R397" s="22"/>
      <c r="S397" s="19"/>
      <c r="T397" s="20"/>
      <c r="U397" s="20"/>
      <c r="V397" s="20"/>
      <c r="W397" s="20"/>
      <c r="X397" s="22"/>
      <c r="Y397" s="19"/>
      <c r="Z397" s="20"/>
      <c r="AA397" s="20"/>
      <c r="AB397" s="20"/>
      <c r="AC397" s="20"/>
      <c r="AD397" s="20"/>
      <c r="AE397" s="52"/>
    </row>
    <row r="398" spans="1:31" x14ac:dyDescent="0.4">
      <c r="A398" s="19"/>
      <c r="B398" s="20"/>
      <c r="C398" s="20"/>
      <c r="D398" s="20"/>
      <c r="E398" s="20"/>
      <c r="F398" s="20"/>
      <c r="G398" s="20"/>
      <c r="H398" s="20"/>
      <c r="I398" s="22"/>
      <c r="J398" s="19"/>
      <c r="K398" s="20"/>
      <c r="L398" s="20"/>
      <c r="M398" s="20"/>
      <c r="N398" s="20"/>
      <c r="O398" s="20"/>
      <c r="P398" s="20"/>
      <c r="Q398" s="20"/>
      <c r="R398" s="22"/>
      <c r="S398" s="19"/>
      <c r="T398" s="20"/>
      <c r="U398" s="20"/>
      <c r="V398" s="20"/>
      <c r="W398" s="20"/>
      <c r="X398" s="22"/>
      <c r="Y398" s="19"/>
      <c r="Z398" s="20"/>
      <c r="AA398" s="20"/>
      <c r="AB398" s="20"/>
      <c r="AC398" s="20"/>
      <c r="AD398" s="20"/>
      <c r="AE398" s="52"/>
    </row>
    <row r="399" spans="1:31" x14ac:dyDescent="0.4">
      <c r="A399" s="19"/>
      <c r="B399" s="20"/>
      <c r="C399" s="20"/>
      <c r="D399" s="20"/>
      <c r="E399" s="20"/>
      <c r="F399" s="20"/>
      <c r="G399" s="20"/>
      <c r="H399" s="20"/>
      <c r="I399" s="22"/>
      <c r="J399" s="19"/>
      <c r="K399" s="20"/>
      <c r="L399" s="20"/>
      <c r="M399" s="20"/>
      <c r="N399" s="20"/>
      <c r="O399" s="20"/>
      <c r="P399" s="20"/>
      <c r="Q399" s="20"/>
      <c r="R399" s="22"/>
      <c r="S399" s="19"/>
      <c r="T399" s="20"/>
      <c r="U399" s="20"/>
      <c r="V399" s="20"/>
      <c r="W399" s="20"/>
      <c r="X399" s="22"/>
      <c r="Y399" s="19"/>
      <c r="Z399" s="20"/>
      <c r="AA399" s="20"/>
      <c r="AB399" s="20"/>
      <c r="AC399" s="20"/>
      <c r="AD399" s="20"/>
      <c r="AE399" s="52"/>
    </row>
    <row r="400" spans="1:31" x14ac:dyDescent="0.4">
      <c r="A400" s="19"/>
      <c r="B400" s="20"/>
      <c r="C400" s="20"/>
      <c r="D400" s="20"/>
      <c r="E400" s="20"/>
      <c r="F400" s="20"/>
      <c r="G400" s="20"/>
      <c r="H400" s="20"/>
      <c r="I400" s="22"/>
      <c r="J400" s="19"/>
      <c r="K400" s="20"/>
      <c r="L400" s="20"/>
      <c r="M400" s="20"/>
      <c r="N400" s="20"/>
      <c r="O400" s="20"/>
      <c r="P400" s="20"/>
      <c r="Q400" s="20"/>
      <c r="R400" s="22"/>
      <c r="S400" s="19"/>
      <c r="T400" s="20"/>
      <c r="U400" s="20"/>
      <c r="V400" s="20"/>
      <c r="W400" s="20"/>
      <c r="X400" s="22"/>
      <c r="Y400" s="19"/>
      <c r="Z400" s="20"/>
      <c r="AA400" s="20"/>
      <c r="AB400" s="20"/>
      <c r="AC400" s="20"/>
      <c r="AD400" s="20"/>
      <c r="AE400" s="52"/>
    </row>
    <row r="401" spans="1:31" x14ac:dyDescent="0.4">
      <c r="A401" s="19"/>
      <c r="B401" s="20"/>
      <c r="C401" s="20"/>
      <c r="D401" s="20"/>
      <c r="E401" s="20"/>
      <c r="F401" s="20"/>
      <c r="G401" s="20"/>
      <c r="H401" s="20"/>
      <c r="I401" s="22"/>
      <c r="J401" s="19"/>
      <c r="K401" s="20"/>
      <c r="L401" s="20"/>
      <c r="M401" s="20"/>
      <c r="N401" s="20"/>
      <c r="O401" s="20"/>
      <c r="P401" s="20"/>
      <c r="Q401" s="20"/>
      <c r="R401" s="22"/>
      <c r="S401" s="19"/>
      <c r="T401" s="20"/>
      <c r="U401" s="20"/>
      <c r="V401" s="20"/>
      <c r="W401" s="20"/>
      <c r="X401" s="22"/>
      <c r="Y401" s="19"/>
      <c r="Z401" s="20"/>
      <c r="AA401" s="20"/>
      <c r="AB401" s="20"/>
      <c r="AC401" s="20"/>
      <c r="AD401" s="20"/>
      <c r="AE401" s="52"/>
    </row>
    <row r="402" spans="1:31" x14ac:dyDescent="0.4">
      <c r="A402" s="19"/>
      <c r="B402" s="20"/>
      <c r="C402" s="20"/>
      <c r="D402" s="20"/>
      <c r="E402" s="20"/>
      <c r="F402" s="20"/>
      <c r="G402" s="20"/>
      <c r="H402" s="20"/>
      <c r="I402" s="22"/>
      <c r="J402" s="19"/>
      <c r="K402" s="20"/>
      <c r="L402" s="20"/>
      <c r="M402" s="20"/>
      <c r="N402" s="20"/>
      <c r="O402" s="20"/>
      <c r="P402" s="20"/>
      <c r="Q402" s="20"/>
      <c r="R402" s="22"/>
      <c r="S402" s="19"/>
      <c r="T402" s="20"/>
      <c r="U402" s="20"/>
      <c r="V402" s="20"/>
      <c r="W402" s="20"/>
      <c r="X402" s="22"/>
      <c r="Y402" s="19"/>
      <c r="Z402" s="20"/>
      <c r="AA402" s="20"/>
      <c r="AB402" s="20"/>
      <c r="AC402" s="20"/>
      <c r="AD402" s="20"/>
      <c r="AE402" s="52"/>
    </row>
    <row r="403" spans="1:31" x14ac:dyDescent="0.4">
      <c r="A403" s="19"/>
      <c r="B403" s="20"/>
      <c r="C403" s="20"/>
      <c r="D403" s="20"/>
      <c r="E403" s="20"/>
      <c r="F403" s="20"/>
      <c r="G403" s="20"/>
      <c r="H403" s="20"/>
      <c r="I403" s="22"/>
      <c r="J403" s="19"/>
      <c r="K403" s="20"/>
      <c r="L403" s="20"/>
      <c r="M403" s="20"/>
      <c r="N403" s="20"/>
      <c r="O403" s="20"/>
      <c r="P403" s="20"/>
      <c r="Q403" s="20"/>
      <c r="R403" s="22"/>
      <c r="S403" s="19"/>
      <c r="T403" s="20"/>
      <c r="U403" s="20"/>
      <c r="V403" s="20"/>
      <c r="W403" s="20"/>
      <c r="X403" s="22"/>
      <c r="Y403" s="19"/>
      <c r="Z403" s="20"/>
      <c r="AA403" s="20"/>
      <c r="AB403" s="20"/>
      <c r="AC403" s="20"/>
      <c r="AD403" s="20"/>
      <c r="AE403" s="52"/>
    </row>
    <row r="404" spans="1:31" x14ac:dyDescent="0.4">
      <c r="A404" s="19"/>
      <c r="B404" s="20"/>
      <c r="C404" s="20"/>
      <c r="D404" s="20"/>
      <c r="E404" s="20"/>
      <c r="F404" s="20"/>
      <c r="G404" s="20"/>
      <c r="H404" s="20"/>
      <c r="I404" s="22"/>
      <c r="J404" s="19"/>
      <c r="K404" s="20"/>
      <c r="L404" s="20"/>
      <c r="M404" s="20"/>
      <c r="N404" s="20"/>
      <c r="O404" s="20"/>
      <c r="P404" s="20"/>
      <c r="Q404" s="20"/>
      <c r="R404" s="22"/>
      <c r="S404" s="19"/>
      <c r="T404" s="20"/>
      <c r="U404" s="20"/>
      <c r="V404" s="20"/>
      <c r="W404" s="20"/>
      <c r="X404" s="22"/>
      <c r="Y404" s="19"/>
      <c r="Z404" s="20"/>
      <c r="AA404" s="20"/>
      <c r="AB404" s="20"/>
      <c r="AC404" s="20"/>
      <c r="AD404" s="20"/>
      <c r="AE404" s="52"/>
    </row>
    <row r="405" spans="1:31" x14ac:dyDescent="0.4">
      <c r="A405" s="19"/>
      <c r="B405" s="20"/>
      <c r="C405" s="20"/>
      <c r="D405" s="20"/>
      <c r="E405" s="20"/>
      <c r="F405" s="20"/>
      <c r="G405" s="20"/>
      <c r="H405" s="20"/>
      <c r="I405" s="22"/>
      <c r="J405" s="19"/>
      <c r="K405" s="20"/>
      <c r="L405" s="20"/>
      <c r="M405" s="20"/>
      <c r="N405" s="20"/>
      <c r="O405" s="20"/>
      <c r="P405" s="20"/>
      <c r="Q405" s="20"/>
      <c r="R405" s="22"/>
      <c r="S405" s="19"/>
      <c r="T405" s="20"/>
      <c r="U405" s="20"/>
      <c r="V405" s="20"/>
      <c r="W405" s="20"/>
      <c r="X405" s="22"/>
      <c r="Y405" s="19"/>
      <c r="Z405" s="20"/>
      <c r="AA405" s="20"/>
      <c r="AB405" s="20"/>
      <c r="AC405" s="20"/>
      <c r="AD405" s="20"/>
      <c r="AE405" s="52"/>
    </row>
    <row r="406" spans="1:31" x14ac:dyDescent="0.4">
      <c r="A406" s="19"/>
      <c r="B406" s="20"/>
      <c r="C406" s="20"/>
      <c r="D406" s="20"/>
      <c r="E406" s="20"/>
      <c r="F406" s="20"/>
      <c r="G406" s="20"/>
      <c r="H406" s="20"/>
      <c r="I406" s="22"/>
      <c r="J406" s="19"/>
      <c r="K406" s="20"/>
      <c r="L406" s="20"/>
      <c r="M406" s="20"/>
      <c r="N406" s="20"/>
      <c r="O406" s="20"/>
      <c r="P406" s="20"/>
      <c r="Q406" s="20"/>
      <c r="R406" s="22"/>
      <c r="S406" s="19"/>
      <c r="T406" s="20"/>
      <c r="U406" s="20"/>
      <c r="V406" s="20"/>
      <c r="W406" s="20"/>
      <c r="X406" s="22"/>
      <c r="Y406" s="19"/>
      <c r="Z406" s="20"/>
      <c r="AA406" s="20"/>
      <c r="AB406" s="20"/>
      <c r="AC406" s="20"/>
      <c r="AD406" s="20"/>
      <c r="AE406" s="52"/>
    </row>
    <row r="407" spans="1:31" x14ac:dyDescent="0.4">
      <c r="A407" s="19"/>
      <c r="B407" s="20"/>
      <c r="C407" s="20"/>
      <c r="D407" s="20"/>
      <c r="E407" s="20"/>
      <c r="F407" s="20"/>
      <c r="G407" s="20"/>
      <c r="H407" s="20"/>
      <c r="I407" s="22"/>
      <c r="J407" s="19"/>
      <c r="K407" s="20"/>
      <c r="L407" s="20"/>
      <c r="M407" s="20"/>
      <c r="N407" s="20"/>
      <c r="O407" s="20"/>
      <c r="P407" s="20"/>
      <c r="Q407" s="20"/>
      <c r="R407" s="22"/>
      <c r="S407" s="19"/>
      <c r="T407" s="20"/>
      <c r="U407" s="20"/>
      <c r="V407" s="20"/>
      <c r="W407" s="20"/>
      <c r="X407" s="22"/>
      <c r="Y407" s="19"/>
      <c r="Z407" s="20"/>
      <c r="AA407" s="20"/>
      <c r="AB407" s="20"/>
      <c r="AC407" s="20"/>
      <c r="AD407" s="20"/>
      <c r="AE407" s="52"/>
    </row>
    <row r="408" spans="1:31" x14ac:dyDescent="0.4">
      <c r="A408" s="19"/>
      <c r="B408" s="20"/>
      <c r="C408" s="20"/>
      <c r="D408" s="20"/>
      <c r="E408" s="20"/>
      <c r="F408" s="20"/>
      <c r="G408" s="20"/>
      <c r="H408" s="20"/>
      <c r="I408" s="22"/>
      <c r="J408" s="19"/>
      <c r="K408" s="20"/>
      <c r="L408" s="20"/>
      <c r="M408" s="20"/>
      <c r="N408" s="20"/>
      <c r="O408" s="20"/>
      <c r="P408" s="20"/>
      <c r="Q408" s="20"/>
      <c r="R408" s="22"/>
      <c r="S408" s="19"/>
      <c r="T408" s="20"/>
      <c r="U408" s="20"/>
      <c r="V408" s="20"/>
      <c r="W408" s="20"/>
      <c r="X408" s="22"/>
      <c r="Y408" s="19"/>
      <c r="Z408" s="20"/>
      <c r="AA408" s="20"/>
      <c r="AB408" s="20"/>
      <c r="AC408" s="20"/>
      <c r="AD408" s="20"/>
      <c r="AE408" s="52"/>
    </row>
    <row r="409" spans="1:31" x14ac:dyDescent="0.4">
      <c r="A409" s="19"/>
      <c r="B409" s="20"/>
      <c r="C409" s="20"/>
      <c r="D409" s="20"/>
      <c r="E409" s="20"/>
      <c r="F409" s="20"/>
      <c r="G409" s="20"/>
      <c r="H409" s="20"/>
      <c r="I409" s="22"/>
      <c r="J409" s="19"/>
      <c r="K409" s="20"/>
      <c r="L409" s="20"/>
      <c r="M409" s="20"/>
      <c r="N409" s="20"/>
      <c r="O409" s="20"/>
      <c r="P409" s="20"/>
      <c r="Q409" s="20"/>
      <c r="R409" s="22"/>
      <c r="S409" s="19"/>
      <c r="T409" s="20"/>
      <c r="U409" s="20"/>
      <c r="V409" s="20"/>
      <c r="W409" s="20"/>
      <c r="X409" s="22"/>
      <c r="Y409" s="19"/>
      <c r="Z409" s="20"/>
      <c r="AA409" s="20"/>
      <c r="AB409" s="20"/>
      <c r="AC409" s="20"/>
      <c r="AD409" s="20"/>
      <c r="AE409" s="52"/>
    </row>
    <row r="410" spans="1:31" x14ac:dyDescent="0.4">
      <c r="A410" s="19"/>
      <c r="B410" s="20"/>
      <c r="C410" s="20"/>
      <c r="D410" s="20"/>
      <c r="E410" s="20"/>
      <c r="F410" s="20"/>
      <c r="G410" s="20"/>
      <c r="H410" s="20"/>
      <c r="I410" s="22"/>
      <c r="J410" s="19"/>
      <c r="K410" s="20"/>
      <c r="L410" s="20"/>
      <c r="M410" s="20"/>
      <c r="N410" s="20"/>
      <c r="O410" s="20"/>
      <c r="P410" s="20"/>
      <c r="Q410" s="20"/>
      <c r="R410" s="22"/>
      <c r="S410" s="19"/>
      <c r="T410" s="20"/>
      <c r="U410" s="20"/>
      <c r="V410" s="20"/>
      <c r="W410" s="20"/>
      <c r="X410" s="22"/>
      <c r="Y410" s="19"/>
      <c r="Z410" s="20"/>
      <c r="AA410" s="20"/>
      <c r="AB410" s="20"/>
      <c r="AC410" s="20"/>
      <c r="AD410" s="20"/>
      <c r="AE410" s="52"/>
    </row>
    <row r="411" spans="1:31" x14ac:dyDescent="0.4">
      <c r="A411" s="19"/>
      <c r="B411" s="20"/>
      <c r="C411" s="20"/>
      <c r="D411" s="20"/>
      <c r="E411" s="20"/>
      <c r="F411" s="20"/>
      <c r="G411" s="20"/>
      <c r="H411" s="20"/>
      <c r="I411" s="22"/>
      <c r="J411" s="19"/>
      <c r="K411" s="20"/>
      <c r="L411" s="20"/>
      <c r="M411" s="20"/>
      <c r="N411" s="20"/>
      <c r="O411" s="20"/>
      <c r="P411" s="20"/>
      <c r="Q411" s="20"/>
      <c r="R411" s="22"/>
      <c r="S411" s="19"/>
      <c r="T411" s="20"/>
      <c r="U411" s="20"/>
      <c r="V411" s="20"/>
      <c r="W411" s="20"/>
      <c r="X411" s="22"/>
      <c r="Y411" s="19"/>
      <c r="Z411" s="20"/>
      <c r="AA411" s="20"/>
      <c r="AB411" s="20"/>
      <c r="AC411" s="20"/>
      <c r="AD411" s="20"/>
      <c r="AE411" s="52"/>
    </row>
    <row r="412" spans="1:31" x14ac:dyDescent="0.4">
      <c r="A412" s="19"/>
      <c r="B412" s="20"/>
      <c r="C412" s="20"/>
      <c r="D412" s="20"/>
      <c r="E412" s="20"/>
      <c r="F412" s="20"/>
      <c r="G412" s="20"/>
      <c r="H412" s="20"/>
      <c r="I412" s="22"/>
      <c r="J412" s="19"/>
      <c r="K412" s="20"/>
      <c r="L412" s="20"/>
      <c r="M412" s="20"/>
      <c r="N412" s="20"/>
      <c r="O412" s="20"/>
      <c r="P412" s="20"/>
      <c r="Q412" s="20"/>
      <c r="R412" s="22"/>
      <c r="S412" s="19"/>
      <c r="T412" s="20"/>
      <c r="U412" s="20"/>
      <c r="V412" s="20"/>
      <c r="W412" s="20"/>
      <c r="X412" s="22"/>
      <c r="Y412" s="19"/>
      <c r="Z412" s="20"/>
      <c r="AA412" s="20"/>
      <c r="AB412" s="20"/>
      <c r="AC412" s="20"/>
      <c r="AD412" s="20"/>
      <c r="AE412" s="52"/>
    </row>
    <row r="413" spans="1:31" x14ac:dyDescent="0.4">
      <c r="A413" s="19"/>
      <c r="B413" s="20"/>
      <c r="C413" s="20"/>
      <c r="D413" s="20"/>
      <c r="E413" s="20"/>
      <c r="F413" s="20"/>
      <c r="G413" s="20"/>
      <c r="H413" s="20"/>
      <c r="I413" s="22"/>
      <c r="J413" s="19"/>
      <c r="K413" s="20"/>
      <c r="L413" s="20"/>
      <c r="M413" s="20"/>
      <c r="N413" s="20"/>
      <c r="O413" s="20"/>
      <c r="P413" s="20"/>
      <c r="Q413" s="20"/>
      <c r="R413" s="22"/>
      <c r="S413" s="19"/>
      <c r="T413" s="20"/>
      <c r="U413" s="20"/>
      <c r="V413" s="20"/>
      <c r="W413" s="20"/>
      <c r="X413" s="22"/>
      <c r="Y413" s="19"/>
      <c r="Z413" s="20"/>
      <c r="AA413" s="20"/>
      <c r="AB413" s="20"/>
      <c r="AC413" s="20"/>
      <c r="AD413" s="20"/>
      <c r="AE413" s="52"/>
    </row>
    <row r="414" spans="1:31" x14ac:dyDescent="0.4">
      <c r="A414" s="19"/>
      <c r="B414" s="20"/>
      <c r="C414" s="20"/>
      <c r="D414" s="20"/>
      <c r="E414" s="20"/>
      <c r="F414" s="20"/>
      <c r="G414" s="20"/>
      <c r="H414" s="20"/>
      <c r="I414" s="22"/>
      <c r="J414" s="19"/>
      <c r="K414" s="20"/>
      <c r="L414" s="20"/>
      <c r="M414" s="20"/>
      <c r="N414" s="20"/>
      <c r="O414" s="20"/>
      <c r="P414" s="20"/>
      <c r="Q414" s="20"/>
      <c r="R414" s="22"/>
      <c r="S414" s="19"/>
      <c r="T414" s="20"/>
      <c r="U414" s="20"/>
      <c r="V414" s="20"/>
      <c r="W414" s="20"/>
      <c r="X414" s="22"/>
      <c r="Y414" s="19"/>
      <c r="Z414" s="20"/>
      <c r="AA414" s="20"/>
      <c r="AB414" s="20"/>
      <c r="AC414" s="20"/>
      <c r="AD414" s="20"/>
      <c r="AE414" s="52"/>
    </row>
    <row r="415" spans="1:31" x14ac:dyDescent="0.4">
      <c r="A415" s="19"/>
      <c r="B415" s="20"/>
      <c r="C415" s="20"/>
      <c r="D415" s="20"/>
      <c r="E415" s="20"/>
      <c r="F415" s="20"/>
      <c r="G415" s="20"/>
      <c r="H415" s="20"/>
      <c r="I415" s="22"/>
      <c r="J415" s="19"/>
      <c r="K415" s="20"/>
      <c r="L415" s="20"/>
      <c r="M415" s="20"/>
      <c r="N415" s="20"/>
      <c r="O415" s="20"/>
      <c r="P415" s="20"/>
      <c r="Q415" s="20"/>
      <c r="R415" s="22"/>
      <c r="S415" s="19"/>
      <c r="T415" s="20"/>
      <c r="U415" s="20"/>
      <c r="V415" s="20"/>
      <c r="W415" s="20"/>
      <c r="X415" s="22"/>
      <c r="Y415" s="19"/>
      <c r="Z415" s="20"/>
      <c r="AA415" s="20"/>
      <c r="AB415" s="20"/>
      <c r="AC415" s="20"/>
      <c r="AD415" s="20"/>
      <c r="AE415" s="52"/>
    </row>
    <row r="416" spans="1:31" x14ac:dyDescent="0.4">
      <c r="A416" s="19"/>
      <c r="B416" s="20"/>
      <c r="C416" s="20"/>
      <c r="D416" s="20"/>
      <c r="E416" s="20"/>
      <c r="F416" s="20"/>
      <c r="G416" s="20"/>
      <c r="H416" s="20"/>
      <c r="I416" s="22"/>
      <c r="J416" s="19"/>
      <c r="K416" s="20"/>
      <c r="L416" s="20"/>
      <c r="M416" s="20"/>
      <c r="N416" s="20"/>
      <c r="O416" s="20"/>
      <c r="P416" s="20"/>
      <c r="Q416" s="20"/>
      <c r="R416" s="22"/>
      <c r="S416" s="19"/>
      <c r="T416" s="20"/>
      <c r="U416" s="20"/>
      <c r="V416" s="20"/>
      <c r="W416" s="20"/>
      <c r="X416" s="22"/>
      <c r="Y416" s="19"/>
      <c r="Z416" s="20"/>
      <c r="AA416" s="20"/>
      <c r="AB416" s="20"/>
      <c r="AC416" s="20"/>
      <c r="AD416" s="20"/>
      <c r="AE416" s="52"/>
    </row>
    <row r="417" spans="1:31" x14ac:dyDescent="0.4">
      <c r="A417" s="19"/>
      <c r="B417" s="20"/>
      <c r="C417" s="20"/>
      <c r="D417" s="20"/>
      <c r="E417" s="20"/>
      <c r="F417" s="20"/>
      <c r="G417" s="20"/>
      <c r="H417" s="20"/>
      <c r="I417" s="22"/>
      <c r="J417" s="19"/>
      <c r="K417" s="20"/>
      <c r="L417" s="20"/>
      <c r="M417" s="20"/>
      <c r="N417" s="20"/>
      <c r="O417" s="20"/>
      <c r="P417" s="20"/>
      <c r="Q417" s="20"/>
      <c r="R417" s="22"/>
      <c r="S417" s="19"/>
      <c r="T417" s="20"/>
      <c r="U417" s="20"/>
      <c r="V417" s="20"/>
      <c r="W417" s="20"/>
      <c r="X417" s="22"/>
      <c r="Y417" s="19"/>
      <c r="Z417" s="20"/>
      <c r="AA417" s="20"/>
      <c r="AB417" s="20"/>
      <c r="AC417" s="20"/>
      <c r="AD417" s="20"/>
      <c r="AE417" s="52"/>
    </row>
    <row r="418" spans="1:31" x14ac:dyDescent="0.4">
      <c r="A418" s="19"/>
      <c r="B418" s="20"/>
      <c r="C418" s="20"/>
      <c r="D418" s="20"/>
      <c r="E418" s="20"/>
      <c r="F418" s="20"/>
      <c r="G418" s="20"/>
      <c r="H418" s="20"/>
      <c r="I418" s="22"/>
      <c r="J418" s="19"/>
      <c r="K418" s="20"/>
      <c r="L418" s="20"/>
      <c r="M418" s="20"/>
      <c r="N418" s="20"/>
      <c r="O418" s="20"/>
      <c r="P418" s="20"/>
      <c r="Q418" s="20"/>
      <c r="R418" s="22"/>
      <c r="S418" s="19"/>
      <c r="T418" s="20"/>
      <c r="U418" s="20"/>
      <c r="V418" s="20"/>
      <c r="W418" s="20"/>
      <c r="X418" s="22"/>
      <c r="Y418" s="19"/>
      <c r="Z418" s="20"/>
      <c r="AA418" s="20"/>
      <c r="AB418" s="20"/>
      <c r="AC418" s="20"/>
      <c r="AD418" s="20"/>
      <c r="AE418" s="52"/>
    </row>
    <row r="419" spans="1:31" x14ac:dyDescent="0.4">
      <c r="A419" s="19"/>
      <c r="B419" s="20"/>
      <c r="C419" s="20"/>
      <c r="D419" s="20"/>
      <c r="E419" s="20"/>
      <c r="F419" s="20"/>
      <c r="G419" s="20"/>
      <c r="H419" s="20"/>
      <c r="I419" s="22"/>
      <c r="J419" s="19"/>
      <c r="K419" s="20"/>
      <c r="L419" s="20"/>
      <c r="M419" s="20"/>
      <c r="N419" s="20"/>
      <c r="O419" s="20"/>
      <c r="P419" s="20"/>
      <c r="Q419" s="20"/>
      <c r="R419" s="22"/>
      <c r="S419" s="19"/>
      <c r="T419" s="20"/>
      <c r="U419" s="20"/>
      <c r="V419" s="20"/>
      <c r="W419" s="20"/>
      <c r="X419" s="22"/>
      <c r="Y419" s="19"/>
      <c r="Z419" s="20"/>
      <c r="AA419" s="20"/>
      <c r="AB419" s="20"/>
      <c r="AC419" s="20"/>
      <c r="AD419" s="20"/>
      <c r="AE419" s="52"/>
    </row>
    <row r="420" spans="1:31" x14ac:dyDescent="0.4">
      <c r="A420" s="19"/>
      <c r="B420" s="20"/>
      <c r="C420" s="20"/>
      <c r="D420" s="20"/>
      <c r="E420" s="20"/>
      <c r="F420" s="20"/>
      <c r="G420" s="20"/>
      <c r="H420" s="20"/>
      <c r="I420" s="22"/>
      <c r="J420" s="19"/>
      <c r="K420" s="20"/>
      <c r="L420" s="20"/>
      <c r="M420" s="20"/>
      <c r="N420" s="20"/>
      <c r="O420" s="20"/>
      <c r="P420" s="20"/>
      <c r="Q420" s="20"/>
      <c r="R420" s="22"/>
      <c r="S420" s="19"/>
      <c r="T420" s="20"/>
      <c r="U420" s="20"/>
      <c r="V420" s="20"/>
      <c r="W420" s="20"/>
      <c r="X420" s="22"/>
      <c r="Y420" s="19"/>
      <c r="Z420" s="20"/>
      <c r="AA420" s="20"/>
      <c r="AB420" s="20"/>
      <c r="AC420" s="20"/>
      <c r="AD420" s="20"/>
      <c r="AE420" s="52"/>
    </row>
    <row r="421" spans="1:31" x14ac:dyDescent="0.4">
      <c r="A421" s="19"/>
      <c r="B421" s="20"/>
      <c r="C421" s="20"/>
      <c r="D421" s="20"/>
      <c r="E421" s="20"/>
      <c r="F421" s="20"/>
      <c r="G421" s="20"/>
      <c r="H421" s="20"/>
      <c r="I421" s="22"/>
      <c r="J421" s="19"/>
      <c r="K421" s="20"/>
      <c r="L421" s="20"/>
      <c r="M421" s="20"/>
      <c r="N421" s="20"/>
      <c r="O421" s="20"/>
      <c r="P421" s="20"/>
      <c r="Q421" s="20"/>
      <c r="R421" s="22"/>
      <c r="S421" s="19"/>
      <c r="T421" s="20"/>
      <c r="U421" s="20"/>
      <c r="V421" s="20"/>
      <c r="W421" s="20"/>
      <c r="X421" s="22"/>
      <c r="Y421" s="19"/>
      <c r="Z421" s="20"/>
      <c r="AA421" s="20"/>
      <c r="AB421" s="20"/>
      <c r="AC421" s="20"/>
      <c r="AD421" s="20"/>
      <c r="AE421" s="52"/>
    </row>
    <row r="422" spans="1:31" x14ac:dyDescent="0.4">
      <c r="A422" s="19"/>
      <c r="B422" s="20"/>
      <c r="C422" s="20"/>
      <c r="D422" s="20"/>
      <c r="E422" s="20"/>
      <c r="F422" s="20"/>
      <c r="G422" s="20"/>
      <c r="H422" s="20"/>
      <c r="I422" s="22"/>
      <c r="J422" s="19"/>
      <c r="K422" s="20"/>
      <c r="L422" s="20"/>
      <c r="M422" s="20"/>
      <c r="N422" s="20"/>
      <c r="O422" s="20"/>
      <c r="P422" s="20"/>
      <c r="Q422" s="20"/>
      <c r="R422" s="22"/>
      <c r="S422" s="19"/>
      <c r="T422" s="20"/>
      <c r="U422" s="20"/>
      <c r="V422" s="20"/>
      <c r="W422" s="20"/>
      <c r="X422" s="22"/>
      <c r="Y422" s="19"/>
      <c r="Z422" s="20"/>
      <c r="AA422" s="20"/>
      <c r="AB422" s="20"/>
      <c r="AC422" s="20"/>
      <c r="AD422" s="20"/>
      <c r="AE422" s="52"/>
    </row>
    <row r="423" spans="1:31" x14ac:dyDescent="0.4">
      <c r="A423" s="19"/>
      <c r="B423" s="20"/>
      <c r="C423" s="20"/>
      <c r="D423" s="20"/>
      <c r="E423" s="20"/>
      <c r="F423" s="20"/>
      <c r="G423" s="20"/>
      <c r="H423" s="20"/>
      <c r="I423" s="22"/>
      <c r="J423" s="19"/>
      <c r="K423" s="20"/>
      <c r="L423" s="20"/>
      <c r="M423" s="20"/>
      <c r="N423" s="20"/>
      <c r="O423" s="20"/>
      <c r="P423" s="20"/>
      <c r="Q423" s="20"/>
      <c r="R423" s="22"/>
      <c r="S423" s="19"/>
      <c r="T423" s="20"/>
      <c r="U423" s="20"/>
      <c r="V423" s="20"/>
      <c r="W423" s="20"/>
      <c r="X423" s="22"/>
      <c r="Y423" s="19"/>
      <c r="Z423" s="20"/>
      <c r="AA423" s="20"/>
      <c r="AB423" s="20"/>
      <c r="AC423" s="20"/>
      <c r="AD423" s="20"/>
      <c r="AE423" s="52"/>
    </row>
    <row r="424" spans="1:31" x14ac:dyDescent="0.4">
      <c r="A424" s="19"/>
      <c r="B424" s="20"/>
      <c r="C424" s="20"/>
      <c r="D424" s="20"/>
      <c r="E424" s="20"/>
      <c r="F424" s="20"/>
      <c r="G424" s="20"/>
      <c r="H424" s="20"/>
      <c r="I424" s="22"/>
      <c r="J424" s="19"/>
      <c r="K424" s="20"/>
      <c r="L424" s="20"/>
      <c r="M424" s="20"/>
      <c r="N424" s="20"/>
      <c r="O424" s="20"/>
      <c r="P424" s="20"/>
      <c r="Q424" s="20"/>
      <c r="R424" s="22"/>
      <c r="S424" s="19"/>
      <c r="T424" s="20"/>
      <c r="U424" s="20"/>
      <c r="V424" s="20"/>
      <c r="W424" s="20"/>
      <c r="X424" s="22"/>
      <c r="Y424" s="19"/>
      <c r="Z424" s="20"/>
      <c r="AA424" s="20"/>
      <c r="AB424" s="20"/>
      <c r="AC424" s="20"/>
      <c r="AD424" s="20"/>
      <c r="AE424" s="52"/>
    </row>
    <row r="425" spans="1:31" x14ac:dyDescent="0.4">
      <c r="A425" s="19"/>
      <c r="B425" s="20"/>
      <c r="C425" s="20"/>
      <c r="D425" s="20"/>
      <c r="E425" s="20"/>
      <c r="F425" s="20"/>
      <c r="G425" s="20"/>
      <c r="H425" s="20"/>
      <c r="I425" s="22"/>
      <c r="J425" s="19"/>
      <c r="K425" s="20"/>
      <c r="L425" s="20"/>
      <c r="M425" s="20"/>
      <c r="N425" s="20"/>
      <c r="O425" s="20"/>
      <c r="P425" s="20"/>
      <c r="Q425" s="20"/>
      <c r="R425" s="22"/>
      <c r="S425" s="19"/>
      <c r="T425" s="20"/>
      <c r="U425" s="20"/>
      <c r="V425" s="20"/>
      <c r="W425" s="20"/>
      <c r="X425" s="22"/>
      <c r="Y425" s="19"/>
      <c r="Z425" s="20"/>
      <c r="AA425" s="20"/>
      <c r="AB425" s="20"/>
      <c r="AC425" s="20"/>
      <c r="AD425" s="20"/>
      <c r="AE425" s="52"/>
    </row>
    <row r="426" spans="1:31" x14ac:dyDescent="0.4">
      <c r="A426" s="19"/>
      <c r="B426" s="20"/>
      <c r="C426" s="20"/>
      <c r="D426" s="20"/>
      <c r="E426" s="20"/>
      <c r="F426" s="20"/>
      <c r="G426" s="20"/>
      <c r="H426" s="20"/>
      <c r="I426" s="22"/>
      <c r="J426" s="19"/>
      <c r="K426" s="20"/>
      <c r="L426" s="20"/>
      <c r="M426" s="20"/>
      <c r="N426" s="20"/>
      <c r="O426" s="20"/>
      <c r="P426" s="20"/>
      <c r="Q426" s="20"/>
      <c r="R426" s="22"/>
      <c r="S426" s="19"/>
      <c r="T426" s="20"/>
      <c r="U426" s="20"/>
      <c r="V426" s="20"/>
      <c r="W426" s="20"/>
      <c r="X426" s="22"/>
      <c r="Y426" s="19"/>
      <c r="Z426" s="20"/>
      <c r="AA426" s="20"/>
      <c r="AB426" s="20"/>
      <c r="AC426" s="20"/>
      <c r="AD426" s="20"/>
      <c r="AE426" s="52"/>
    </row>
    <row r="427" spans="1:31" x14ac:dyDescent="0.4">
      <c r="A427" s="19"/>
      <c r="B427" s="20"/>
      <c r="C427" s="20"/>
      <c r="D427" s="20"/>
      <c r="E427" s="20"/>
      <c r="F427" s="20"/>
      <c r="G427" s="20"/>
      <c r="H427" s="20"/>
      <c r="I427" s="22"/>
      <c r="J427" s="19"/>
      <c r="K427" s="20"/>
      <c r="L427" s="20"/>
      <c r="M427" s="20"/>
      <c r="N427" s="20"/>
      <c r="O427" s="20"/>
      <c r="P427" s="20"/>
      <c r="Q427" s="20"/>
      <c r="R427" s="22"/>
      <c r="S427" s="19"/>
      <c r="T427" s="20"/>
      <c r="U427" s="20"/>
      <c r="V427" s="20"/>
      <c r="W427" s="20"/>
      <c r="X427" s="22"/>
      <c r="Y427" s="19"/>
      <c r="Z427" s="20"/>
      <c r="AA427" s="20"/>
      <c r="AB427" s="20"/>
      <c r="AC427" s="20"/>
      <c r="AD427" s="20"/>
      <c r="AE427" s="52"/>
    </row>
    <row r="428" spans="1:31" x14ac:dyDescent="0.4">
      <c r="A428" s="19"/>
      <c r="B428" s="20"/>
      <c r="C428" s="20"/>
      <c r="D428" s="20"/>
      <c r="E428" s="20"/>
      <c r="F428" s="20"/>
      <c r="G428" s="20"/>
      <c r="H428" s="20"/>
      <c r="I428" s="22"/>
      <c r="J428" s="19"/>
      <c r="K428" s="20"/>
      <c r="L428" s="20"/>
      <c r="M428" s="20"/>
      <c r="N428" s="20"/>
      <c r="O428" s="20"/>
      <c r="P428" s="20"/>
      <c r="Q428" s="20"/>
      <c r="R428" s="22"/>
      <c r="S428" s="19"/>
      <c r="T428" s="20"/>
      <c r="U428" s="20"/>
      <c r="V428" s="20"/>
      <c r="W428" s="20"/>
      <c r="X428" s="22"/>
      <c r="Y428" s="19"/>
      <c r="Z428" s="20"/>
      <c r="AA428" s="20"/>
      <c r="AB428" s="20"/>
      <c r="AC428" s="20"/>
      <c r="AD428" s="20"/>
      <c r="AE428" s="52"/>
    </row>
    <row r="429" spans="1:31" x14ac:dyDescent="0.4">
      <c r="A429" s="19"/>
      <c r="B429" s="20"/>
      <c r="C429" s="20"/>
      <c r="D429" s="20"/>
      <c r="E429" s="20"/>
      <c r="F429" s="20"/>
      <c r="G429" s="20"/>
      <c r="H429" s="20"/>
      <c r="I429" s="22"/>
      <c r="J429" s="19"/>
      <c r="K429" s="20"/>
      <c r="L429" s="20"/>
      <c r="M429" s="20"/>
      <c r="N429" s="20"/>
      <c r="O429" s="20"/>
      <c r="P429" s="20"/>
      <c r="Q429" s="20"/>
      <c r="R429" s="22"/>
      <c r="S429" s="19"/>
      <c r="T429" s="20"/>
      <c r="U429" s="20"/>
      <c r="V429" s="20"/>
      <c r="W429" s="20"/>
      <c r="X429" s="22"/>
      <c r="Y429" s="19"/>
      <c r="Z429" s="20"/>
      <c r="AA429" s="20"/>
      <c r="AB429" s="20"/>
      <c r="AC429" s="20"/>
      <c r="AD429" s="20"/>
      <c r="AE429" s="52"/>
    </row>
    <row r="430" spans="1:31" x14ac:dyDescent="0.4">
      <c r="A430" s="19"/>
      <c r="B430" s="20"/>
      <c r="C430" s="20"/>
      <c r="D430" s="20"/>
      <c r="E430" s="20"/>
      <c r="F430" s="20"/>
      <c r="G430" s="20"/>
      <c r="H430" s="20"/>
      <c r="I430" s="22"/>
      <c r="J430" s="19"/>
      <c r="K430" s="20"/>
      <c r="L430" s="20"/>
      <c r="M430" s="20"/>
      <c r="N430" s="20"/>
      <c r="O430" s="20"/>
      <c r="P430" s="20"/>
      <c r="Q430" s="20"/>
      <c r="R430" s="22"/>
      <c r="S430" s="19"/>
      <c r="T430" s="20"/>
      <c r="U430" s="20"/>
      <c r="V430" s="20"/>
      <c r="W430" s="20"/>
      <c r="X430" s="22"/>
      <c r="Y430" s="19"/>
      <c r="Z430" s="20"/>
      <c r="AA430" s="20"/>
      <c r="AB430" s="20"/>
      <c r="AC430" s="20"/>
      <c r="AD430" s="20"/>
      <c r="AE430" s="52"/>
    </row>
    <row r="431" spans="1:31" x14ac:dyDescent="0.4">
      <c r="A431" s="19"/>
      <c r="B431" s="20"/>
      <c r="C431" s="20"/>
      <c r="D431" s="20"/>
      <c r="E431" s="20"/>
      <c r="F431" s="20"/>
      <c r="G431" s="20"/>
      <c r="H431" s="20"/>
      <c r="I431" s="22"/>
      <c r="J431" s="19"/>
      <c r="K431" s="20"/>
      <c r="L431" s="20"/>
      <c r="M431" s="20"/>
      <c r="N431" s="20"/>
      <c r="O431" s="20"/>
      <c r="P431" s="20"/>
      <c r="Q431" s="20"/>
      <c r="R431" s="22"/>
      <c r="S431" s="19"/>
      <c r="T431" s="20"/>
      <c r="U431" s="20"/>
      <c r="V431" s="20"/>
      <c r="W431" s="20"/>
      <c r="X431" s="22"/>
      <c r="Y431" s="19"/>
      <c r="Z431" s="20"/>
      <c r="AA431" s="20"/>
      <c r="AB431" s="20"/>
      <c r="AC431" s="20"/>
      <c r="AD431" s="20"/>
      <c r="AE431" s="52"/>
    </row>
    <row r="432" spans="1:31" x14ac:dyDescent="0.4">
      <c r="A432" s="19"/>
      <c r="B432" s="20"/>
      <c r="C432" s="20"/>
      <c r="D432" s="20"/>
      <c r="E432" s="20"/>
      <c r="F432" s="20"/>
      <c r="G432" s="20"/>
      <c r="H432" s="20"/>
      <c r="I432" s="22"/>
      <c r="J432" s="19"/>
      <c r="K432" s="20"/>
      <c r="L432" s="20"/>
      <c r="M432" s="20"/>
      <c r="N432" s="20"/>
      <c r="O432" s="20"/>
      <c r="P432" s="20"/>
      <c r="Q432" s="20"/>
      <c r="R432" s="22"/>
      <c r="S432" s="19"/>
      <c r="T432" s="20"/>
      <c r="U432" s="20"/>
      <c r="V432" s="20"/>
      <c r="W432" s="20"/>
      <c r="X432" s="22"/>
      <c r="Y432" s="19"/>
      <c r="Z432" s="20"/>
      <c r="AA432" s="20"/>
      <c r="AB432" s="20"/>
      <c r="AC432" s="20"/>
      <c r="AD432" s="20"/>
      <c r="AE432" s="52"/>
    </row>
    <row r="433" spans="1:31" x14ac:dyDescent="0.4">
      <c r="A433" s="19"/>
      <c r="B433" s="20"/>
      <c r="C433" s="20"/>
      <c r="D433" s="20"/>
      <c r="E433" s="20"/>
      <c r="F433" s="20"/>
      <c r="G433" s="20"/>
      <c r="H433" s="20"/>
      <c r="I433" s="22"/>
      <c r="J433" s="19"/>
      <c r="K433" s="20"/>
      <c r="L433" s="20"/>
      <c r="M433" s="20"/>
      <c r="N433" s="20"/>
      <c r="O433" s="20"/>
      <c r="P433" s="20"/>
      <c r="Q433" s="20"/>
      <c r="R433" s="22"/>
      <c r="S433" s="19"/>
      <c r="T433" s="20"/>
      <c r="U433" s="20"/>
      <c r="V433" s="20"/>
      <c r="W433" s="20"/>
      <c r="X433" s="22"/>
      <c r="Y433" s="19"/>
      <c r="Z433" s="20"/>
      <c r="AA433" s="20"/>
      <c r="AB433" s="20"/>
      <c r="AC433" s="20"/>
      <c r="AD433" s="20"/>
      <c r="AE433" s="52"/>
    </row>
    <row r="434" spans="1:31" x14ac:dyDescent="0.4">
      <c r="A434" s="19"/>
      <c r="B434" s="20"/>
      <c r="C434" s="20"/>
      <c r="D434" s="20"/>
      <c r="E434" s="20"/>
      <c r="F434" s="20"/>
      <c r="G434" s="20"/>
      <c r="H434" s="20"/>
      <c r="I434" s="22"/>
      <c r="J434" s="19"/>
      <c r="K434" s="20"/>
      <c r="L434" s="20"/>
      <c r="M434" s="20"/>
      <c r="N434" s="20"/>
      <c r="O434" s="20"/>
      <c r="P434" s="20"/>
      <c r="Q434" s="20"/>
      <c r="R434" s="22"/>
      <c r="S434" s="19"/>
      <c r="T434" s="20"/>
      <c r="U434" s="20"/>
      <c r="V434" s="20"/>
      <c r="W434" s="20"/>
      <c r="X434" s="22"/>
      <c r="Y434" s="19"/>
      <c r="Z434" s="20"/>
      <c r="AA434" s="20"/>
      <c r="AB434" s="20"/>
      <c r="AC434" s="20"/>
      <c r="AD434" s="20"/>
      <c r="AE434" s="52"/>
    </row>
    <row r="435" spans="1:31" x14ac:dyDescent="0.4">
      <c r="A435" s="19"/>
      <c r="B435" s="20"/>
      <c r="C435" s="20"/>
      <c r="D435" s="20"/>
      <c r="E435" s="20"/>
      <c r="F435" s="20"/>
      <c r="G435" s="20"/>
      <c r="H435" s="20"/>
      <c r="I435" s="22"/>
      <c r="J435" s="19"/>
      <c r="K435" s="20"/>
      <c r="L435" s="20"/>
      <c r="M435" s="20"/>
      <c r="N435" s="20"/>
      <c r="O435" s="20"/>
      <c r="P435" s="20"/>
      <c r="Q435" s="20"/>
      <c r="R435" s="22"/>
      <c r="S435" s="19"/>
      <c r="T435" s="20"/>
      <c r="U435" s="20"/>
      <c r="V435" s="20"/>
      <c r="W435" s="20"/>
      <c r="X435" s="22"/>
      <c r="Y435" s="19"/>
      <c r="Z435" s="20"/>
      <c r="AA435" s="20"/>
      <c r="AB435" s="20"/>
      <c r="AC435" s="20"/>
      <c r="AD435" s="20"/>
      <c r="AE435" s="52"/>
    </row>
    <row r="436" spans="1:31" x14ac:dyDescent="0.4">
      <c r="A436" s="19"/>
      <c r="B436" s="20"/>
      <c r="C436" s="20"/>
      <c r="D436" s="20"/>
      <c r="E436" s="20"/>
      <c r="F436" s="20"/>
      <c r="G436" s="20"/>
      <c r="H436" s="20"/>
      <c r="I436" s="22"/>
      <c r="J436" s="19"/>
      <c r="K436" s="20"/>
      <c r="L436" s="20"/>
      <c r="M436" s="20"/>
      <c r="N436" s="20"/>
      <c r="O436" s="20"/>
      <c r="P436" s="20"/>
      <c r="Q436" s="20"/>
      <c r="R436" s="22"/>
      <c r="S436" s="19"/>
      <c r="T436" s="20"/>
      <c r="U436" s="20"/>
      <c r="V436" s="20"/>
      <c r="W436" s="20"/>
      <c r="X436" s="22"/>
      <c r="Y436" s="19"/>
      <c r="Z436" s="20"/>
      <c r="AA436" s="20"/>
      <c r="AB436" s="20"/>
      <c r="AC436" s="20"/>
      <c r="AD436" s="20"/>
      <c r="AE436" s="52"/>
    </row>
    <row r="437" spans="1:31" x14ac:dyDescent="0.4">
      <c r="A437" s="19"/>
      <c r="B437" s="20"/>
      <c r="C437" s="20"/>
      <c r="D437" s="20"/>
      <c r="E437" s="20"/>
      <c r="F437" s="20"/>
      <c r="G437" s="20"/>
      <c r="H437" s="20"/>
      <c r="I437" s="22"/>
      <c r="J437" s="19"/>
      <c r="K437" s="20"/>
      <c r="L437" s="20"/>
      <c r="M437" s="20"/>
      <c r="N437" s="20"/>
      <c r="O437" s="20"/>
      <c r="P437" s="20"/>
      <c r="Q437" s="20"/>
      <c r="R437" s="22"/>
      <c r="S437" s="19"/>
      <c r="T437" s="20"/>
      <c r="U437" s="20"/>
      <c r="V437" s="20"/>
      <c r="W437" s="20"/>
      <c r="X437" s="22"/>
      <c r="Y437" s="19"/>
      <c r="Z437" s="20"/>
      <c r="AA437" s="20"/>
      <c r="AB437" s="20"/>
      <c r="AC437" s="20"/>
      <c r="AD437" s="20"/>
      <c r="AE437" s="52"/>
    </row>
    <row r="438" spans="1:31" x14ac:dyDescent="0.4">
      <c r="A438" s="19"/>
      <c r="B438" s="20"/>
      <c r="C438" s="20"/>
      <c r="D438" s="20"/>
      <c r="E438" s="20"/>
      <c r="F438" s="20"/>
      <c r="G438" s="20"/>
      <c r="H438" s="20"/>
      <c r="I438" s="22"/>
      <c r="J438" s="19"/>
      <c r="K438" s="20"/>
      <c r="L438" s="20"/>
      <c r="M438" s="20"/>
      <c r="N438" s="20"/>
      <c r="O438" s="20"/>
      <c r="P438" s="20"/>
      <c r="Q438" s="20"/>
      <c r="R438" s="22"/>
      <c r="S438" s="19"/>
      <c r="T438" s="20"/>
      <c r="U438" s="20"/>
      <c r="V438" s="20"/>
      <c r="W438" s="20"/>
      <c r="X438" s="22"/>
      <c r="Y438" s="19"/>
      <c r="Z438" s="20"/>
      <c r="AA438" s="20"/>
      <c r="AB438" s="20"/>
      <c r="AC438" s="20"/>
      <c r="AD438" s="20"/>
      <c r="AE438" s="52"/>
    </row>
    <row r="439" spans="1:31" x14ac:dyDescent="0.4">
      <c r="A439" s="19"/>
      <c r="B439" s="20"/>
      <c r="C439" s="20"/>
      <c r="D439" s="20"/>
      <c r="E439" s="20"/>
      <c r="F439" s="20"/>
      <c r="G439" s="20"/>
      <c r="H439" s="20"/>
      <c r="I439" s="22"/>
      <c r="J439" s="19"/>
      <c r="K439" s="20"/>
      <c r="L439" s="20"/>
      <c r="M439" s="20"/>
      <c r="N439" s="20"/>
      <c r="O439" s="20"/>
      <c r="P439" s="20"/>
      <c r="Q439" s="20"/>
      <c r="R439" s="22"/>
      <c r="S439" s="19"/>
      <c r="T439" s="20"/>
      <c r="U439" s="20"/>
      <c r="V439" s="20"/>
      <c r="W439" s="20"/>
      <c r="X439" s="22"/>
      <c r="Y439" s="19"/>
      <c r="Z439" s="20"/>
      <c r="AA439" s="20"/>
      <c r="AB439" s="20"/>
      <c r="AC439" s="20"/>
      <c r="AD439" s="20"/>
      <c r="AE439" s="52"/>
    </row>
    <row r="440" spans="1:31" x14ac:dyDescent="0.4">
      <c r="A440" s="19"/>
      <c r="B440" s="20"/>
      <c r="C440" s="20"/>
      <c r="D440" s="20"/>
      <c r="E440" s="20"/>
      <c r="F440" s="20"/>
      <c r="G440" s="20"/>
      <c r="H440" s="20"/>
      <c r="I440" s="22"/>
      <c r="J440" s="19"/>
      <c r="K440" s="20"/>
      <c r="L440" s="20"/>
      <c r="M440" s="20"/>
      <c r="N440" s="20"/>
      <c r="O440" s="20"/>
      <c r="P440" s="20"/>
      <c r="Q440" s="20"/>
      <c r="R440" s="22"/>
      <c r="S440" s="19"/>
      <c r="T440" s="20"/>
      <c r="U440" s="20"/>
      <c r="V440" s="20"/>
      <c r="W440" s="20"/>
      <c r="X440" s="22"/>
      <c r="Y440" s="19"/>
      <c r="Z440" s="20"/>
      <c r="AA440" s="20"/>
      <c r="AB440" s="20"/>
      <c r="AC440" s="20"/>
      <c r="AD440" s="20"/>
      <c r="AE440" s="52"/>
    </row>
    <row r="441" spans="1:31" x14ac:dyDescent="0.4">
      <c r="A441" s="19"/>
      <c r="B441" s="20"/>
      <c r="C441" s="20"/>
      <c r="D441" s="20"/>
      <c r="E441" s="20"/>
      <c r="F441" s="20"/>
      <c r="G441" s="20"/>
      <c r="H441" s="20"/>
      <c r="I441" s="22"/>
      <c r="J441" s="19"/>
      <c r="K441" s="20"/>
      <c r="L441" s="20"/>
      <c r="M441" s="20"/>
      <c r="N441" s="20"/>
      <c r="O441" s="20"/>
      <c r="P441" s="20"/>
      <c r="Q441" s="20"/>
      <c r="R441" s="22"/>
      <c r="S441" s="19"/>
      <c r="T441" s="20"/>
      <c r="U441" s="20"/>
      <c r="V441" s="20"/>
      <c r="W441" s="20"/>
      <c r="X441" s="22"/>
      <c r="Y441" s="19"/>
      <c r="Z441" s="20"/>
      <c r="AA441" s="20"/>
      <c r="AB441" s="20"/>
      <c r="AC441" s="20"/>
      <c r="AD441" s="20"/>
      <c r="AE441" s="52"/>
    </row>
    <row r="442" spans="1:31" x14ac:dyDescent="0.4">
      <c r="A442" s="19"/>
      <c r="B442" s="20"/>
      <c r="C442" s="20"/>
      <c r="D442" s="20"/>
      <c r="E442" s="20"/>
      <c r="F442" s="20"/>
      <c r="G442" s="20"/>
      <c r="H442" s="20"/>
      <c r="I442" s="22"/>
      <c r="J442" s="19"/>
      <c r="K442" s="20"/>
      <c r="L442" s="20"/>
      <c r="M442" s="20"/>
      <c r="N442" s="20"/>
      <c r="O442" s="20"/>
      <c r="P442" s="20"/>
      <c r="Q442" s="20"/>
      <c r="R442" s="22"/>
      <c r="S442" s="19"/>
      <c r="T442" s="20"/>
      <c r="U442" s="20"/>
      <c r="V442" s="20"/>
      <c r="W442" s="20"/>
      <c r="X442" s="22"/>
      <c r="Y442" s="19"/>
      <c r="Z442" s="20"/>
      <c r="AA442" s="20"/>
      <c r="AB442" s="20"/>
      <c r="AC442" s="20"/>
      <c r="AD442" s="20"/>
      <c r="AE442" s="52"/>
    </row>
    <row r="443" spans="1:31" x14ac:dyDescent="0.4">
      <c r="A443" s="19"/>
      <c r="B443" s="20"/>
      <c r="C443" s="20"/>
      <c r="D443" s="20"/>
      <c r="E443" s="20"/>
      <c r="F443" s="20"/>
      <c r="G443" s="20"/>
      <c r="H443" s="20"/>
      <c r="I443" s="22"/>
      <c r="J443" s="19"/>
      <c r="K443" s="20"/>
      <c r="L443" s="20"/>
      <c r="M443" s="20"/>
      <c r="N443" s="20"/>
      <c r="O443" s="20"/>
      <c r="P443" s="20"/>
      <c r="Q443" s="20"/>
      <c r="R443" s="22"/>
      <c r="S443" s="19"/>
      <c r="T443" s="20"/>
      <c r="U443" s="20"/>
      <c r="V443" s="20"/>
      <c r="W443" s="20"/>
      <c r="X443" s="22"/>
      <c r="Y443" s="19"/>
      <c r="Z443" s="20"/>
      <c r="AA443" s="20"/>
      <c r="AB443" s="20"/>
      <c r="AC443" s="20"/>
      <c r="AD443" s="20"/>
      <c r="AE443" s="52"/>
    </row>
    <row r="444" spans="1:31" x14ac:dyDescent="0.4">
      <c r="A444" s="19"/>
      <c r="B444" s="20"/>
      <c r="C444" s="20"/>
      <c r="D444" s="20"/>
      <c r="E444" s="20"/>
      <c r="F444" s="20"/>
      <c r="G444" s="20"/>
      <c r="H444" s="20"/>
      <c r="I444" s="22"/>
      <c r="J444" s="19"/>
      <c r="K444" s="20"/>
      <c r="L444" s="20"/>
      <c r="M444" s="20"/>
      <c r="N444" s="20"/>
      <c r="O444" s="20"/>
      <c r="P444" s="20"/>
      <c r="Q444" s="20"/>
      <c r="R444" s="22"/>
      <c r="S444" s="19"/>
      <c r="T444" s="20"/>
      <c r="U444" s="20"/>
      <c r="V444" s="20"/>
      <c r="W444" s="20"/>
      <c r="X444" s="22"/>
      <c r="Y444" s="19"/>
      <c r="Z444" s="20"/>
      <c r="AA444" s="20"/>
      <c r="AB444" s="20"/>
      <c r="AC444" s="20"/>
      <c r="AD444" s="20"/>
      <c r="AE444" s="52"/>
    </row>
    <row r="445" spans="1:31" x14ac:dyDescent="0.4">
      <c r="A445" s="19"/>
      <c r="B445" s="20"/>
      <c r="C445" s="20"/>
      <c r="D445" s="20"/>
      <c r="E445" s="20"/>
      <c r="F445" s="20"/>
      <c r="G445" s="20"/>
      <c r="H445" s="20"/>
      <c r="I445" s="22"/>
      <c r="J445" s="19"/>
      <c r="K445" s="20"/>
      <c r="L445" s="20"/>
      <c r="M445" s="20"/>
      <c r="N445" s="20"/>
      <c r="O445" s="20"/>
      <c r="P445" s="20"/>
      <c r="Q445" s="20"/>
      <c r="R445" s="22"/>
      <c r="S445" s="19"/>
      <c r="T445" s="20"/>
      <c r="U445" s="20"/>
      <c r="V445" s="20"/>
      <c r="W445" s="20"/>
      <c r="X445" s="22"/>
      <c r="Y445" s="19"/>
      <c r="Z445" s="20"/>
      <c r="AA445" s="20"/>
      <c r="AB445" s="20"/>
      <c r="AC445" s="20"/>
      <c r="AD445" s="20"/>
      <c r="AE445" s="52"/>
    </row>
    <row r="446" spans="1:31" x14ac:dyDescent="0.4">
      <c r="A446" s="19"/>
      <c r="B446" s="20"/>
      <c r="C446" s="20"/>
      <c r="D446" s="20"/>
      <c r="E446" s="20"/>
      <c r="F446" s="20"/>
      <c r="G446" s="20"/>
      <c r="H446" s="20"/>
      <c r="I446" s="22"/>
      <c r="J446" s="19"/>
      <c r="K446" s="20"/>
      <c r="L446" s="20"/>
      <c r="M446" s="20"/>
      <c r="N446" s="20"/>
      <c r="O446" s="20"/>
      <c r="P446" s="20"/>
      <c r="Q446" s="20"/>
      <c r="R446" s="22"/>
      <c r="S446" s="19"/>
      <c r="T446" s="20"/>
      <c r="U446" s="20"/>
      <c r="V446" s="20"/>
      <c r="W446" s="20"/>
      <c r="X446" s="22"/>
      <c r="Y446" s="19"/>
      <c r="Z446" s="20"/>
      <c r="AA446" s="20"/>
      <c r="AB446" s="20"/>
      <c r="AC446" s="20"/>
      <c r="AD446" s="20"/>
      <c r="AE446" s="52"/>
    </row>
    <row r="447" spans="1:31" x14ac:dyDescent="0.4">
      <c r="A447" s="19"/>
      <c r="B447" s="20"/>
      <c r="C447" s="20"/>
      <c r="D447" s="20"/>
      <c r="E447" s="20"/>
      <c r="F447" s="20"/>
      <c r="G447" s="20"/>
      <c r="H447" s="20"/>
      <c r="I447" s="22"/>
      <c r="J447" s="19"/>
      <c r="K447" s="20"/>
      <c r="L447" s="20"/>
      <c r="M447" s="20"/>
      <c r="N447" s="20"/>
      <c r="O447" s="20"/>
      <c r="P447" s="20"/>
      <c r="Q447" s="20"/>
      <c r="R447" s="22"/>
      <c r="S447" s="19"/>
      <c r="T447" s="20"/>
      <c r="U447" s="20"/>
      <c r="V447" s="20"/>
      <c r="W447" s="20"/>
      <c r="X447" s="22"/>
      <c r="Y447" s="19"/>
      <c r="Z447" s="20"/>
      <c r="AA447" s="20"/>
      <c r="AB447" s="20"/>
      <c r="AC447" s="20"/>
      <c r="AD447" s="20"/>
      <c r="AE447" s="52"/>
    </row>
    <row r="448" spans="1:31" x14ac:dyDescent="0.4">
      <c r="A448" s="19"/>
      <c r="B448" s="20"/>
      <c r="C448" s="20"/>
      <c r="D448" s="20"/>
      <c r="E448" s="20"/>
      <c r="F448" s="20"/>
      <c r="G448" s="20"/>
      <c r="H448" s="20"/>
      <c r="I448" s="22"/>
      <c r="J448" s="19"/>
      <c r="K448" s="20"/>
      <c r="L448" s="20"/>
      <c r="M448" s="20"/>
      <c r="N448" s="20"/>
      <c r="O448" s="20"/>
      <c r="P448" s="20"/>
      <c r="Q448" s="20"/>
      <c r="R448" s="22"/>
      <c r="S448" s="19"/>
      <c r="T448" s="20"/>
      <c r="U448" s="20"/>
      <c r="V448" s="20"/>
      <c r="W448" s="20"/>
      <c r="X448" s="22"/>
      <c r="Y448" s="19"/>
      <c r="Z448" s="20"/>
      <c r="AA448" s="20"/>
      <c r="AB448" s="20"/>
      <c r="AC448" s="20"/>
      <c r="AD448" s="20"/>
      <c r="AE448" s="52"/>
    </row>
    <row r="449" spans="1:31" x14ac:dyDescent="0.4">
      <c r="A449" s="19"/>
      <c r="B449" s="20"/>
      <c r="C449" s="20"/>
      <c r="D449" s="20"/>
      <c r="E449" s="20"/>
      <c r="F449" s="20"/>
      <c r="G449" s="20"/>
      <c r="H449" s="20"/>
      <c r="I449" s="22"/>
      <c r="J449" s="19"/>
      <c r="K449" s="20"/>
      <c r="L449" s="20"/>
      <c r="M449" s="20"/>
      <c r="N449" s="20"/>
      <c r="O449" s="20"/>
      <c r="P449" s="20"/>
      <c r="Q449" s="20"/>
      <c r="R449" s="22"/>
      <c r="S449" s="19"/>
      <c r="T449" s="20"/>
      <c r="U449" s="20"/>
      <c r="V449" s="20"/>
      <c r="W449" s="20"/>
      <c r="X449" s="22"/>
      <c r="Y449" s="19"/>
      <c r="Z449" s="20"/>
      <c r="AA449" s="20"/>
      <c r="AB449" s="20"/>
      <c r="AC449" s="20"/>
      <c r="AD449" s="20"/>
      <c r="AE449" s="52"/>
    </row>
    <row r="450" spans="1:31" x14ac:dyDescent="0.4">
      <c r="A450" s="19"/>
      <c r="B450" s="20"/>
      <c r="C450" s="20"/>
      <c r="D450" s="20"/>
      <c r="E450" s="20"/>
      <c r="F450" s="20"/>
      <c r="G450" s="20"/>
      <c r="H450" s="20"/>
      <c r="I450" s="22"/>
      <c r="J450" s="19"/>
      <c r="K450" s="20"/>
      <c r="L450" s="20"/>
      <c r="M450" s="20"/>
      <c r="N450" s="20"/>
      <c r="O450" s="20"/>
      <c r="P450" s="20"/>
      <c r="Q450" s="20"/>
      <c r="R450" s="22"/>
      <c r="S450" s="19"/>
      <c r="T450" s="20"/>
      <c r="U450" s="20"/>
      <c r="V450" s="20"/>
      <c r="W450" s="20"/>
      <c r="X450" s="22"/>
      <c r="Y450" s="19"/>
      <c r="Z450" s="20"/>
      <c r="AA450" s="20"/>
      <c r="AB450" s="20"/>
      <c r="AC450" s="20"/>
      <c r="AD450" s="20"/>
      <c r="AE450" s="52"/>
    </row>
    <row r="451" spans="1:31" x14ac:dyDescent="0.4">
      <c r="A451" s="19"/>
      <c r="B451" s="20"/>
      <c r="C451" s="20"/>
      <c r="D451" s="20"/>
      <c r="E451" s="20"/>
      <c r="F451" s="20"/>
      <c r="G451" s="20"/>
      <c r="H451" s="20"/>
      <c r="I451" s="22"/>
      <c r="J451" s="19"/>
      <c r="K451" s="20"/>
      <c r="L451" s="20"/>
      <c r="M451" s="20"/>
      <c r="N451" s="20"/>
      <c r="O451" s="20"/>
      <c r="P451" s="20"/>
      <c r="Q451" s="20"/>
      <c r="R451" s="22"/>
      <c r="S451" s="19"/>
      <c r="T451" s="20"/>
      <c r="U451" s="20"/>
      <c r="V451" s="20"/>
      <c r="W451" s="20"/>
      <c r="X451" s="22"/>
      <c r="Y451" s="19"/>
      <c r="Z451" s="20"/>
      <c r="AA451" s="20"/>
      <c r="AB451" s="20"/>
      <c r="AC451" s="20"/>
      <c r="AD451" s="20"/>
      <c r="AE451" s="52"/>
    </row>
    <row r="452" spans="1:31" x14ac:dyDescent="0.4">
      <c r="A452" s="19"/>
      <c r="B452" s="20"/>
      <c r="C452" s="20"/>
      <c r="D452" s="20"/>
      <c r="E452" s="20"/>
      <c r="F452" s="20"/>
      <c r="G452" s="20"/>
      <c r="H452" s="20"/>
      <c r="I452" s="22"/>
      <c r="J452" s="19"/>
      <c r="K452" s="20"/>
      <c r="L452" s="20"/>
      <c r="M452" s="20"/>
      <c r="N452" s="20"/>
      <c r="O452" s="20"/>
      <c r="P452" s="20"/>
      <c r="Q452" s="20"/>
      <c r="R452" s="22"/>
      <c r="S452" s="19"/>
      <c r="T452" s="20"/>
      <c r="U452" s="20"/>
      <c r="V452" s="20"/>
      <c r="W452" s="20"/>
      <c r="X452" s="22"/>
      <c r="Y452" s="19"/>
      <c r="Z452" s="20"/>
      <c r="AA452" s="20"/>
      <c r="AB452" s="20"/>
      <c r="AC452" s="20"/>
      <c r="AD452" s="20"/>
      <c r="AE452" s="52"/>
    </row>
    <row r="453" spans="1:31" x14ac:dyDescent="0.4">
      <c r="A453" s="19"/>
      <c r="B453" s="20"/>
      <c r="C453" s="20"/>
      <c r="D453" s="20"/>
      <c r="E453" s="20"/>
      <c r="F453" s="20"/>
      <c r="G453" s="20"/>
      <c r="H453" s="20"/>
      <c r="I453" s="22"/>
      <c r="J453" s="19"/>
      <c r="K453" s="20"/>
      <c r="L453" s="20"/>
      <c r="M453" s="20"/>
      <c r="N453" s="20"/>
      <c r="O453" s="20"/>
      <c r="P453" s="20"/>
      <c r="Q453" s="20"/>
      <c r="R453" s="22"/>
      <c r="S453" s="19"/>
      <c r="T453" s="20"/>
      <c r="U453" s="20"/>
      <c r="V453" s="20"/>
      <c r="W453" s="20"/>
      <c r="X453" s="22"/>
      <c r="Y453" s="19"/>
      <c r="Z453" s="20"/>
      <c r="AA453" s="20"/>
      <c r="AB453" s="20"/>
      <c r="AC453" s="20"/>
      <c r="AD453" s="20"/>
      <c r="AE453" s="52"/>
    </row>
    <row r="454" spans="1:31" x14ac:dyDescent="0.4">
      <c r="A454" s="19"/>
      <c r="B454" s="20"/>
      <c r="C454" s="20"/>
      <c r="D454" s="20"/>
      <c r="E454" s="20"/>
      <c r="F454" s="20"/>
      <c r="G454" s="20"/>
      <c r="H454" s="20"/>
      <c r="I454" s="22"/>
      <c r="J454" s="19"/>
      <c r="K454" s="20"/>
      <c r="L454" s="20"/>
      <c r="M454" s="20"/>
      <c r="N454" s="20"/>
      <c r="O454" s="20"/>
      <c r="P454" s="20"/>
      <c r="Q454" s="20"/>
      <c r="R454" s="22"/>
      <c r="S454" s="19"/>
      <c r="T454" s="20"/>
      <c r="U454" s="20"/>
      <c r="V454" s="20"/>
      <c r="W454" s="20"/>
      <c r="X454" s="22"/>
      <c r="Y454" s="19"/>
      <c r="Z454" s="20"/>
      <c r="AA454" s="20"/>
      <c r="AB454" s="20"/>
      <c r="AC454" s="20"/>
      <c r="AD454" s="20"/>
      <c r="AE454" s="52"/>
    </row>
    <row r="455" spans="1:31" x14ac:dyDescent="0.4">
      <c r="A455" s="19"/>
      <c r="B455" s="20"/>
      <c r="C455" s="20"/>
      <c r="D455" s="20"/>
      <c r="E455" s="20"/>
      <c r="F455" s="20"/>
      <c r="G455" s="20"/>
      <c r="H455" s="20"/>
      <c r="I455" s="22"/>
      <c r="J455" s="19"/>
      <c r="K455" s="20"/>
      <c r="L455" s="20"/>
      <c r="M455" s="20"/>
      <c r="N455" s="20"/>
      <c r="O455" s="20"/>
      <c r="P455" s="20"/>
      <c r="Q455" s="20"/>
      <c r="R455" s="22"/>
      <c r="S455" s="19"/>
      <c r="T455" s="20"/>
      <c r="U455" s="20"/>
      <c r="V455" s="20"/>
      <c r="W455" s="20"/>
      <c r="X455" s="22"/>
      <c r="Y455" s="19"/>
      <c r="Z455" s="20"/>
      <c r="AA455" s="20"/>
      <c r="AB455" s="20"/>
      <c r="AC455" s="20"/>
      <c r="AD455" s="20"/>
      <c r="AE455" s="52"/>
    </row>
    <row r="456" spans="1:31" x14ac:dyDescent="0.4">
      <c r="A456" s="19"/>
      <c r="B456" s="20"/>
      <c r="C456" s="20"/>
      <c r="D456" s="20"/>
      <c r="E456" s="20"/>
      <c r="F456" s="20"/>
      <c r="G456" s="20"/>
      <c r="H456" s="20"/>
      <c r="I456" s="22"/>
      <c r="J456" s="19"/>
      <c r="K456" s="20"/>
      <c r="L456" s="20"/>
      <c r="M456" s="20"/>
      <c r="N456" s="20"/>
      <c r="O456" s="20"/>
      <c r="P456" s="20"/>
      <c r="Q456" s="20"/>
      <c r="R456" s="22"/>
      <c r="S456" s="19"/>
      <c r="T456" s="20"/>
      <c r="U456" s="20"/>
      <c r="V456" s="20"/>
      <c r="W456" s="20"/>
      <c r="X456" s="22"/>
      <c r="Y456" s="19"/>
      <c r="Z456" s="20"/>
      <c r="AA456" s="20"/>
      <c r="AB456" s="20"/>
      <c r="AC456" s="20"/>
      <c r="AD456" s="20"/>
      <c r="AE456" s="52"/>
    </row>
    <row r="457" spans="1:31" x14ac:dyDescent="0.4">
      <c r="A457" s="19"/>
      <c r="B457" s="20"/>
      <c r="C457" s="20"/>
      <c r="D457" s="20"/>
      <c r="E457" s="20"/>
      <c r="F457" s="20"/>
      <c r="G457" s="20"/>
      <c r="H457" s="20"/>
      <c r="I457" s="22"/>
      <c r="J457" s="19"/>
      <c r="K457" s="20"/>
      <c r="L457" s="20"/>
      <c r="M457" s="20"/>
      <c r="N457" s="20"/>
      <c r="O457" s="20"/>
      <c r="P457" s="20"/>
      <c r="Q457" s="20"/>
      <c r="R457" s="22"/>
      <c r="S457" s="19"/>
      <c r="T457" s="20"/>
      <c r="U457" s="20"/>
      <c r="V457" s="20"/>
      <c r="W457" s="20"/>
      <c r="X457" s="22"/>
      <c r="Y457" s="19"/>
      <c r="Z457" s="20"/>
      <c r="AA457" s="20"/>
      <c r="AB457" s="20"/>
      <c r="AC457" s="20"/>
      <c r="AD457" s="20"/>
      <c r="AE457" s="52"/>
    </row>
    <row r="458" spans="1:31" x14ac:dyDescent="0.4">
      <c r="A458" s="19"/>
      <c r="B458" s="20"/>
      <c r="C458" s="20"/>
      <c r="D458" s="20"/>
      <c r="E458" s="20"/>
      <c r="F458" s="20"/>
      <c r="G458" s="20"/>
      <c r="H458" s="20"/>
      <c r="I458" s="22"/>
      <c r="J458" s="19"/>
      <c r="K458" s="20"/>
      <c r="L458" s="20"/>
      <c r="M458" s="20"/>
      <c r="N458" s="20"/>
      <c r="O458" s="20"/>
      <c r="P458" s="20"/>
      <c r="Q458" s="20"/>
      <c r="R458" s="22"/>
      <c r="S458" s="19"/>
      <c r="T458" s="20"/>
      <c r="U458" s="20"/>
      <c r="V458" s="20"/>
      <c r="W458" s="20"/>
      <c r="X458" s="22"/>
      <c r="Y458" s="19"/>
      <c r="Z458" s="20"/>
      <c r="AA458" s="20"/>
      <c r="AB458" s="20"/>
      <c r="AC458" s="20"/>
      <c r="AD458" s="20"/>
      <c r="AE458" s="52"/>
    </row>
    <row r="459" spans="1:31" x14ac:dyDescent="0.4">
      <c r="A459" s="19"/>
      <c r="B459" s="20"/>
      <c r="C459" s="20"/>
      <c r="D459" s="20"/>
      <c r="E459" s="20"/>
      <c r="F459" s="20"/>
      <c r="G459" s="20"/>
      <c r="H459" s="20"/>
      <c r="I459" s="22"/>
      <c r="J459" s="19"/>
      <c r="K459" s="20"/>
      <c r="L459" s="20"/>
      <c r="M459" s="20"/>
      <c r="N459" s="20"/>
      <c r="O459" s="20"/>
      <c r="P459" s="20"/>
      <c r="Q459" s="20"/>
      <c r="R459" s="22"/>
      <c r="S459" s="19"/>
      <c r="T459" s="20"/>
      <c r="U459" s="20"/>
      <c r="V459" s="20"/>
      <c r="W459" s="20"/>
      <c r="X459" s="22"/>
      <c r="Y459" s="19"/>
      <c r="Z459" s="20"/>
      <c r="AA459" s="20"/>
      <c r="AB459" s="20"/>
      <c r="AC459" s="20"/>
      <c r="AD459" s="20"/>
      <c r="AE459" s="52"/>
    </row>
    <row r="460" spans="1:31" x14ac:dyDescent="0.4">
      <c r="A460" s="19"/>
      <c r="B460" s="20"/>
      <c r="C460" s="20"/>
      <c r="D460" s="20"/>
      <c r="E460" s="20"/>
      <c r="F460" s="20"/>
      <c r="G460" s="20"/>
      <c r="H460" s="20"/>
      <c r="I460" s="22"/>
      <c r="J460" s="19"/>
      <c r="K460" s="20"/>
      <c r="L460" s="20"/>
      <c r="M460" s="20"/>
      <c r="N460" s="20"/>
      <c r="O460" s="20"/>
      <c r="P460" s="20"/>
      <c r="Q460" s="20"/>
      <c r="R460" s="22"/>
      <c r="S460" s="19"/>
      <c r="T460" s="20"/>
      <c r="U460" s="20"/>
      <c r="V460" s="20"/>
      <c r="W460" s="20"/>
      <c r="X460" s="22"/>
      <c r="Y460" s="19"/>
      <c r="Z460" s="20"/>
      <c r="AA460" s="20"/>
      <c r="AB460" s="20"/>
      <c r="AC460" s="20"/>
      <c r="AD460" s="20"/>
      <c r="AE460" s="52"/>
    </row>
    <row r="461" spans="1:31" x14ac:dyDescent="0.4">
      <c r="A461" s="19"/>
      <c r="B461" s="20"/>
      <c r="C461" s="20"/>
      <c r="D461" s="20"/>
      <c r="E461" s="20"/>
      <c r="F461" s="20"/>
      <c r="G461" s="20"/>
      <c r="H461" s="20"/>
      <c r="I461" s="22"/>
      <c r="J461" s="19"/>
      <c r="K461" s="20"/>
      <c r="L461" s="20"/>
      <c r="M461" s="20"/>
      <c r="N461" s="20"/>
      <c r="O461" s="20"/>
      <c r="P461" s="20"/>
      <c r="Q461" s="20"/>
      <c r="R461" s="22"/>
      <c r="S461" s="19"/>
      <c r="T461" s="20"/>
      <c r="U461" s="20"/>
      <c r="V461" s="20"/>
      <c r="W461" s="20"/>
      <c r="X461" s="22"/>
      <c r="Y461" s="19"/>
      <c r="Z461" s="20"/>
      <c r="AA461" s="20"/>
      <c r="AB461" s="20"/>
      <c r="AC461" s="20"/>
      <c r="AD461" s="20"/>
      <c r="AE461" s="52"/>
    </row>
    <row r="462" spans="1:31" x14ac:dyDescent="0.4">
      <c r="A462" s="19"/>
      <c r="B462" s="20"/>
      <c r="C462" s="20"/>
      <c r="D462" s="20"/>
      <c r="E462" s="20"/>
      <c r="F462" s="20"/>
      <c r="G462" s="20"/>
      <c r="H462" s="20"/>
      <c r="I462" s="22"/>
      <c r="J462" s="19"/>
      <c r="K462" s="20"/>
      <c r="L462" s="20"/>
      <c r="M462" s="20"/>
      <c r="N462" s="20"/>
      <c r="O462" s="20"/>
      <c r="P462" s="20"/>
      <c r="Q462" s="20"/>
      <c r="R462" s="22"/>
      <c r="S462" s="19"/>
      <c r="T462" s="20"/>
      <c r="U462" s="20"/>
      <c r="V462" s="20"/>
      <c r="W462" s="20"/>
      <c r="X462" s="22"/>
      <c r="Y462" s="19"/>
      <c r="Z462" s="20"/>
      <c r="AA462" s="20"/>
      <c r="AB462" s="20"/>
      <c r="AC462" s="20"/>
      <c r="AD462" s="20"/>
      <c r="AE462" s="52"/>
    </row>
    <row r="463" spans="1:31" x14ac:dyDescent="0.4">
      <c r="A463" s="19"/>
      <c r="B463" s="20"/>
      <c r="C463" s="20"/>
      <c r="D463" s="20"/>
      <c r="E463" s="20"/>
      <c r="F463" s="20"/>
      <c r="G463" s="20"/>
      <c r="H463" s="20"/>
      <c r="I463" s="22"/>
      <c r="J463" s="19"/>
      <c r="K463" s="20"/>
      <c r="L463" s="20"/>
      <c r="M463" s="20"/>
      <c r="N463" s="20"/>
      <c r="O463" s="20"/>
      <c r="P463" s="20"/>
      <c r="Q463" s="20"/>
      <c r="R463" s="22"/>
      <c r="S463" s="19"/>
      <c r="T463" s="20"/>
      <c r="U463" s="20"/>
      <c r="V463" s="20"/>
      <c r="W463" s="20"/>
      <c r="X463" s="22"/>
      <c r="Y463" s="19"/>
      <c r="Z463" s="20"/>
      <c r="AA463" s="20"/>
      <c r="AB463" s="20"/>
      <c r="AC463" s="20"/>
      <c r="AD463" s="20"/>
      <c r="AE463" s="52"/>
    </row>
    <row r="464" spans="1:31" x14ac:dyDescent="0.4">
      <c r="A464" s="19"/>
      <c r="B464" s="20"/>
      <c r="C464" s="20"/>
      <c r="D464" s="20"/>
      <c r="E464" s="20"/>
      <c r="F464" s="20"/>
      <c r="G464" s="20"/>
      <c r="H464" s="20"/>
      <c r="I464" s="22"/>
      <c r="J464" s="19"/>
      <c r="K464" s="20"/>
      <c r="L464" s="20"/>
      <c r="M464" s="20"/>
      <c r="N464" s="20"/>
      <c r="O464" s="20"/>
      <c r="P464" s="20"/>
      <c r="Q464" s="20"/>
      <c r="R464" s="22"/>
      <c r="S464" s="19"/>
      <c r="T464" s="20"/>
      <c r="U464" s="20"/>
      <c r="V464" s="20"/>
      <c r="W464" s="20"/>
      <c r="X464" s="22"/>
      <c r="Y464" s="19"/>
      <c r="Z464" s="20"/>
      <c r="AA464" s="20"/>
      <c r="AB464" s="20"/>
      <c r="AC464" s="20"/>
      <c r="AD464" s="20"/>
      <c r="AE464" s="52"/>
    </row>
    <row r="465" spans="1:31" x14ac:dyDescent="0.4">
      <c r="A465" s="19"/>
      <c r="B465" s="20"/>
      <c r="C465" s="20"/>
      <c r="D465" s="20"/>
      <c r="E465" s="20"/>
      <c r="F465" s="20"/>
      <c r="G465" s="20"/>
      <c r="H465" s="20"/>
      <c r="I465" s="22"/>
      <c r="J465" s="19"/>
      <c r="K465" s="20"/>
      <c r="L465" s="20"/>
      <c r="M465" s="20"/>
      <c r="N465" s="20"/>
      <c r="O465" s="20"/>
      <c r="P465" s="20"/>
      <c r="Q465" s="20"/>
      <c r="R465" s="22"/>
      <c r="S465" s="19"/>
      <c r="T465" s="20"/>
      <c r="U465" s="20"/>
      <c r="V465" s="20"/>
      <c r="W465" s="20"/>
      <c r="X465" s="22"/>
      <c r="Y465" s="19"/>
      <c r="Z465" s="20"/>
      <c r="AA465" s="20"/>
      <c r="AB465" s="20"/>
      <c r="AC465" s="20"/>
      <c r="AD465" s="20"/>
      <c r="AE465" s="52"/>
    </row>
    <row r="466" spans="1:31" x14ac:dyDescent="0.4">
      <c r="A466" s="19"/>
      <c r="B466" s="20"/>
      <c r="C466" s="20"/>
      <c r="D466" s="20"/>
      <c r="E466" s="20"/>
      <c r="F466" s="20"/>
      <c r="G466" s="20"/>
      <c r="H466" s="20"/>
      <c r="I466" s="22"/>
      <c r="J466" s="19"/>
      <c r="K466" s="20"/>
      <c r="L466" s="20"/>
      <c r="M466" s="20"/>
      <c r="N466" s="20"/>
      <c r="O466" s="20"/>
      <c r="P466" s="20"/>
      <c r="Q466" s="20"/>
      <c r="R466" s="22"/>
      <c r="S466" s="19"/>
      <c r="T466" s="20"/>
      <c r="U466" s="20"/>
      <c r="V466" s="20"/>
      <c r="W466" s="20"/>
      <c r="X466" s="22"/>
      <c r="Y466" s="19"/>
      <c r="Z466" s="20"/>
      <c r="AA466" s="20"/>
      <c r="AB466" s="20"/>
      <c r="AC466" s="20"/>
      <c r="AD466" s="20"/>
      <c r="AE466" s="52"/>
    </row>
    <row r="467" spans="1:31" x14ac:dyDescent="0.4">
      <c r="A467" s="19"/>
      <c r="B467" s="20"/>
      <c r="C467" s="20"/>
      <c r="D467" s="20"/>
      <c r="E467" s="20"/>
      <c r="F467" s="20"/>
      <c r="G467" s="20"/>
      <c r="H467" s="20"/>
      <c r="I467" s="22"/>
      <c r="J467" s="19"/>
      <c r="K467" s="20"/>
      <c r="L467" s="20"/>
      <c r="M467" s="20"/>
      <c r="N467" s="20"/>
      <c r="O467" s="20"/>
      <c r="P467" s="20"/>
      <c r="Q467" s="20"/>
      <c r="R467" s="22"/>
      <c r="S467" s="19"/>
      <c r="T467" s="20"/>
      <c r="U467" s="20"/>
      <c r="V467" s="20"/>
      <c r="W467" s="20"/>
      <c r="X467" s="22"/>
      <c r="Y467" s="19"/>
      <c r="Z467" s="20"/>
      <c r="AA467" s="20"/>
      <c r="AB467" s="20"/>
      <c r="AC467" s="20"/>
      <c r="AD467" s="20"/>
      <c r="AE467" s="52"/>
    </row>
    <row r="468" spans="1:31" x14ac:dyDescent="0.4">
      <c r="A468" s="19"/>
      <c r="B468" s="20"/>
      <c r="C468" s="20"/>
      <c r="D468" s="20"/>
      <c r="E468" s="20"/>
      <c r="F468" s="20"/>
      <c r="G468" s="20"/>
      <c r="H468" s="20"/>
      <c r="I468" s="22"/>
      <c r="J468" s="19"/>
      <c r="K468" s="20"/>
      <c r="L468" s="20"/>
      <c r="M468" s="20"/>
      <c r="N468" s="20"/>
      <c r="O468" s="20"/>
      <c r="P468" s="20"/>
      <c r="Q468" s="20"/>
      <c r="R468" s="22"/>
      <c r="S468" s="19"/>
      <c r="T468" s="20"/>
      <c r="U468" s="20"/>
      <c r="V468" s="20"/>
      <c r="W468" s="20"/>
      <c r="X468" s="22"/>
      <c r="Y468" s="19"/>
      <c r="Z468" s="20"/>
      <c r="AA468" s="20"/>
      <c r="AB468" s="20"/>
      <c r="AC468" s="20"/>
      <c r="AD468" s="20"/>
      <c r="AE468" s="52"/>
    </row>
    <row r="469" spans="1:31" x14ac:dyDescent="0.4">
      <c r="A469" s="19"/>
      <c r="B469" s="20"/>
      <c r="C469" s="20"/>
      <c r="D469" s="20"/>
      <c r="E469" s="20"/>
      <c r="F469" s="20"/>
      <c r="G469" s="20"/>
      <c r="H469" s="20"/>
      <c r="I469" s="22"/>
      <c r="J469" s="19"/>
      <c r="K469" s="20"/>
      <c r="L469" s="20"/>
      <c r="M469" s="20"/>
      <c r="N469" s="20"/>
      <c r="O469" s="20"/>
      <c r="P469" s="20"/>
      <c r="Q469" s="20"/>
      <c r="R469" s="22"/>
      <c r="S469" s="19"/>
      <c r="T469" s="20"/>
      <c r="U469" s="20"/>
      <c r="V469" s="20"/>
      <c r="W469" s="20"/>
      <c r="X469" s="22"/>
      <c r="Y469" s="19"/>
      <c r="Z469" s="20"/>
      <c r="AA469" s="20"/>
      <c r="AB469" s="20"/>
      <c r="AC469" s="20"/>
      <c r="AD469" s="20"/>
      <c r="AE469" s="52"/>
    </row>
    <row r="470" spans="1:31" x14ac:dyDescent="0.4">
      <c r="A470" s="19"/>
      <c r="B470" s="20"/>
      <c r="C470" s="20"/>
      <c r="D470" s="20"/>
      <c r="E470" s="20"/>
      <c r="F470" s="20"/>
      <c r="G470" s="20"/>
      <c r="H470" s="20"/>
      <c r="I470" s="22"/>
      <c r="J470" s="19"/>
      <c r="K470" s="20"/>
      <c r="L470" s="20"/>
      <c r="M470" s="20"/>
      <c r="N470" s="20"/>
      <c r="O470" s="20"/>
      <c r="P470" s="20"/>
      <c r="Q470" s="20"/>
      <c r="R470" s="22"/>
      <c r="S470" s="19"/>
      <c r="T470" s="20"/>
      <c r="U470" s="20"/>
      <c r="V470" s="20"/>
      <c r="W470" s="20"/>
      <c r="X470" s="22"/>
      <c r="Y470" s="19"/>
      <c r="Z470" s="20"/>
      <c r="AA470" s="20"/>
      <c r="AB470" s="20"/>
      <c r="AC470" s="20"/>
      <c r="AD470" s="20"/>
      <c r="AE470" s="52"/>
    </row>
    <row r="471" spans="1:31" x14ac:dyDescent="0.4">
      <c r="A471" s="19"/>
      <c r="B471" s="20"/>
      <c r="C471" s="20"/>
      <c r="D471" s="20"/>
      <c r="E471" s="20"/>
      <c r="F471" s="20"/>
      <c r="G471" s="20"/>
      <c r="H471" s="20"/>
      <c r="I471" s="22"/>
      <c r="J471" s="19"/>
      <c r="K471" s="20"/>
      <c r="L471" s="20"/>
      <c r="M471" s="20"/>
      <c r="N471" s="20"/>
      <c r="O471" s="20"/>
      <c r="P471" s="20"/>
      <c r="Q471" s="20"/>
      <c r="R471" s="22"/>
      <c r="S471" s="19"/>
      <c r="T471" s="20"/>
      <c r="U471" s="20"/>
      <c r="V471" s="20"/>
      <c r="W471" s="20"/>
      <c r="X471" s="22"/>
      <c r="Y471" s="19"/>
      <c r="Z471" s="20"/>
      <c r="AA471" s="20"/>
      <c r="AB471" s="20"/>
      <c r="AC471" s="20"/>
      <c r="AD471" s="20"/>
      <c r="AE471" s="52"/>
    </row>
    <row r="472" spans="1:31" x14ac:dyDescent="0.4">
      <c r="A472" s="19"/>
      <c r="B472" s="20"/>
      <c r="C472" s="20"/>
      <c r="D472" s="20"/>
      <c r="E472" s="20"/>
      <c r="F472" s="20"/>
      <c r="G472" s="20"/>
      <c r="H472" s="20"/>
      <c r="I472" s="22"/>
      <c r="J472" s="19"/>
      <c r="K472" s="20"/>
      <c r="L472" s="20"/>
      <c r="M472" s="20"/>
      <c r="N472" s="20"/>
      <c r="O472" s="20"/>
      <c r="P472" s="20"/>
      <c r="Q472" s="20"/>
      <c r="R472" s="22"/>
      <c r="S472" s="19"/>
      <c r="T472" s="20"/>
      <c r="U472" s="20"/>
      <c r="V472" s="20"/>
      <c r="W472" s="20"/>
      <c r="X472" s="22"/>
      <c r="Y472" s="19"/>
      <c r="Z472" s="20"/>
      <c r="AA472" s="20"/>
      <c r="AB472" s="20"/>
      <c r="AC472" s="20"/>
      <c r="AD472" s="20"/>
      <c r="AE472" s="52"/>
    </row>
    <row r="473" spans="1:31" x14ac:dyDescent="0.4">
      <c r="A473" s="19"/>
      <c r="B473" s="20"/>
      <c r="C473" s="20"/>
      <c r="D473" s="20"/>
      <c r="E473" s="20"/>
      <c r="F473" s="20"/>
      <c r="G473" s="20"/>
      <c r="H473" s="20"/>
      <c r="I473" s="22"/>
      <c r="J473" s="19"/>
      <c r="K473" s="20"/>
      <c r="L473" s="20"/>
      <c r="M473" s="20"/>
      <c r="N473" s="20"/>
      <c r="O473" s="20"/>
      <c r="P473" s="20"/>
      <c r="Q473" s="20"/>
      <c r="R473" s="22"/>
      <c r="S473" s="19"/>
      <c r="T473" s="20"/>
      <c r="U473" s="20"/>
      <c r="V473" s="20"/>
      <c r="W473" s="20"/>
      <c r="X473" s="22"/>
      <c r="Y473" s="19"/>
      <c r="Z473" s="20"/>
      <c r="AA473" s="20"/>
      <c r="AB473" s="20"/>
      <c r="AC473" s="20"/>
      <c r="AD473" s="20"/>
      <c r="AE473" s="52"/>
    </row>
    <row r="474" spans="1:31" x14ac:dyDescent="0.4">
      <c r="A474" s="19"/>
      <c r="B474" s="20"/>
      <c r="C474" s="20"/>
      <c r="D474" s="20"/>
      <c r="E474" s="20"/>
      <c r="F474" s="20"/>
      <c r="G474" s="20"/>
      <c r="H474" s="20"/>
      <c r="I474" s="22"/>
      <c r="J474" s="19"/>
      <c r="K474" s="20"/>
      <c r="L474" s="20"/>
      <c r="M474" s="20"/>
      <c r="N474" s="20"/>
      <c r="O474" s="20"/>
      <c r="P474" s="20"/>
      <c r="Q474" s="20"/>
      <c r="R474" s="22"/>
      <c r="S474" s="19"/>
      <c r="T474" s="20"/>
      <c r="U474" s="20"/>
      <c r="V474" s="20"/>
      <c r="W474" s="20"/>
      <c r="X474" s="22"/>
      <c r="Y474" s="19"/>
      <c r="Z474" s="20"/>
      <c r="AA474" s="20"/>
      <c r="AB474" s="20"/>
      <c r="AC474" s="20"/>
      <c r="AD474" s="20"/>
      <c r="AE474" s="52"/>
    </row>
    <row r="475" spans="1:31" x14ac:dyDescent="0.4">
      <c r="A475" s="19"/>
      <c r="B475" s="20"/>
      <c r="C475" s="20"/>
      <c r="D475" s="20"/>
      <c r="E475" s="20"/>
      <c r="F475" s="20"/>
      <c r="G475" s="20"/>
      <c r="H475" s="20"/>
      <c r="I475" s="22"/>
      <c r="J475" s="19"/>
      <c r="K475" s="20"/>
      <c r="L475" s="20"/>
      <c r="M475" s="20"/>
      <c r="N475" s="20"/>
      <c r="O475" s="20"/>
      <c r="P475" s="20"/>
      <c r="Q475" s="20"/>
      <c r="R475" s="22"/>
      <c r="S475" s="19"/>
      <c r="T475" s="20"/>
      <c r="U475" s="20"/>
      <c r="V475" s="20"/>
      <c r="W475" s="20"/>
      <c r="X475" s="22"/>
      <c r="Y475" s="19"/>
      <c r="Z475" s="20"/>
      <c r="AA475" s="20"/>
      <c r="AB475" s="20"/>
      <c r="AC475" s="20"/>
      <c r="AD475" s="20"/>
      <c r="AE475" s="52"/>
    </row>
    <row r="476" spans="1:31" x14ac:dyDescent="0.4">
      <c r="A476" s="19"/>
      <c r="B476" s="20"/>
      <c r="C476" s="20"/>
      <c r="D476" s="20"/>
      <c r="E476" s="20"/>
      <c r="F476" s="20"/>
      <c r="G476" s="20"/>
      <c r="H476" s="20"/>
      <c r="I476" s="22"/>
      <c r="J476" s="19"/>
      <c r="K476" s="20"/>
      <c r="L476" s="20"/>
      <c r="M476" s="20"/>
      <c r="N476" s="20"/>
      <c r="O476" s="20"/>
      <c r="P476" s="20"/>
      <c r="Q476" s="20"/>
      <c r="R476" s="22"/>
      <c r="S476" s="19"/>
      <c r="T476" s="20"/>
      <c r="U476" s="20"/>
      <c r="V476" s="20"/>
      <c r="W476" s="20"/>
      <c r="X476" s="22"/>
      <c r="Y476" s="19"/>
      <c r="Z476" s="20"/>
      <c r="AA476" s="20"/>
      <c r="AB476" s="20"/>
      <c r="AC476" s="20"/>
      <c r="AD476" s="20"/>
      <c r="AE476" s="52"/>
    </row>
    <row r="477" spans="1:31" x14ac:dyDescent="0.4">
      <c r="A477" s="19"/>
      <c r="B477" s="20"/>
      <c r="C477" s="20"/>
      <c r="D477" s="20"/>
      <c r="E477" s="20"/>
      <c r="F477" s="20"/>
      <c r="G477" s="20"/>
      <c r="H477" s="20"/>
      <c r="I477" s="22"/>
      <c r="J477" s="19"/>
      <c r="K477" s="20"/>
      <c r="L477" s="20"/>
      <c r="M477" s="20"/>
      <c r="N477" s="20"/>
      <c r="O477" s="20"/>
      <c r="P477" s="20"/>
      <c r="Q477" s="20"/>
      <c r="R477" s="22"/>
      <c r="S477" s="19"/>
      <c r="T477" s="20"/>
      <c r="U477" s="20"/>
      <c r="V477" s="20"/>
      <c r="W477" s="20"/>
      <c r="X477" s="22"/>
      <c r="Y477" s="19"/>
      <c r="Z477" s="20"/>
      <c r="AA477" s="20"/>
      <c r="AB477" s="20"/>
      <c r="AC477" s="20"/>
      <c r="AD477" s="20"/>
      <c r="AE477" s="52"/>
    </row>
    <row r="478" spans="1:31" x14ac:dyDescent="0.4">
      <c r="A478" s="19"/>
      <c r="B478" s="20"/>
      <c r="C478" s="20"/>
      <c r="D478" s="20"/>
      <c r="E478" s="20"/>
      <c r="F478" s="20"/>
      <c r="G478" s="20"/>
      <c r="H478" s="20"/>
      <c r="I478" s="22"/>
      <c r="J478" s="19"/>
      <c r="K478" s="20"/>
      <c r="L478" s="20"/>
      <c r="M478" s="20"/>
      <c r="N478" s="20"/>
      <c r="O478" s="20"/>
      <c r="P478" s="20"/>
      <c r="Q478" s="20"/>
      <c r="R478" s="22"/>
      <c r="S478" s="19"/>
      <c r="T478" s="20"/>
      <c r="U478" s="20"/>
      <c r="V478" s="20"/>
      <c r="W478" s="20"/>
      <c r="X478" s="22"/>
      <c r="Y478" s="19"/>
      <c r="Z478" s="20"/>
      <c r="AA478" s="20"/>
      <c r="AB478" s="20"/>
      <c r="AC478" s="20"/>
      <c r="AD478" s="20"/>
      <c r="AE478" s="52"/>
    </row>
    <row r="479" spans="1:31" x14ac:dyDescent="0.4">
      <c r="A479" s="19"/>
      <c r="B479" s="20"/>
      <c r="C479" s="20"/>
      <c r="D479" s="20"/>
      <c r="E479" s="20"/>
      <c r="F479" s="20"/>
      <c r="G479" s="20"/>
      <c r="H479" s="20"/>
      <c r="I479" s="22"/>
      <c r="J479" s="19"/>
      <c r="K479" s="20"/>
      <c r="L479" s="20"/>
      <c r="M479" s="20"/>
      <c r="N479" s="20"/>
      <c r="O479" s="20"/>
      <c r="P479" s="20"/>
      <c r="Q479" s="20"/>
      <c r="R479" s="22"/>
      <c r="S479" s="19"/>
      <c r="T479" s="20"/>
      <c r="U479" s="20"/>
      <c r="V479" s="20"/>
      <c r="W479" s="20"/>
      <c r="X479" s="22"/>
      <c r="Y479" s="19"/>
      <c r="Z479" s="20"/>
      <c r="AA479" s="20"/>
      <c r="AB479" s="20"/>
      <c r="AC479" s="20"/>
      <c r="AD479" s="20"/>
      <c r="AE479" s="52"/>
    </row>
    <row r="480" spans="1:31" x14ac:dyDescent="0.4">
      <c r="A480" s="19"/>
      <c r="B480" s="20"/>
      <c r="C480" s="20"/>
      <c r="D480" s="20"/>
      <c r="E480" s="20"/>
      <c r="F480" s="20"/>
      <c r="G480" s="20"/>
      <c r="H480" s="20"/>
      <c r="I480" s="22"/>
      <c r="J480" s="19"/>
      <c r="K480" s="20"/>
      <c r="L480" s="20"/>
      <c r="M480" s="20"/>
      <c r="N480" s="20"/>
      <c r="O480" s="20"/>
      <c r="P480" s="20"/>
      <c r="Q480" s="20"/>
      <c r="R480" s="22"/>
      <c r="S480" s="19"/>
      <c r="T480" s="20"/>
      <c r="U480" s="20"/>
      <c r="V480" s="20"/>
      <c r="W480" s="20"/>
      <c r="X480" s="22"/>
      <c r="Y480" s="19"/>
      <c r="Z480" s="20"/>
      <c r="AA480" s="20"/>
      <c r="AB480" s="20"/>
      <c r="AC480" s="20"/>
      <c r="AD480" s="20"/>
      <c r="AE480" s="52"/>
    </row>
    <row r="481" spans="1:31" x14ac:dyDescent="0.4">
      <c r="A481" s="19"/>
      <c r="B481" s="20"/>
      <c r="C481" s="20"/>
      <c r="D481" s="20"/>
      <c r="E481" s="20"/>
      <c r="F481" s="20"/>
      <c r="G481" s="20"/>
      <c r="H481" s="20"/>
      <c r="I481" s="22"/>
      <c r="J481" s="19"/>
      <c r="K481" s="20"/>
      <c r="L481" s="20"/>
      <c r="M481" s="20"/>
      <c r="N481" s="20"/>
      <c r="O481" s="20"/>
      <c r="P481" s="20"/>
      <c r="Q481" s="20"/>
      <c r="R481" s="22"/>
      <c r="S481" s="19"/>
      <c r="T481" s="20"/>
      <c r="U481" s="20"/>
      <c r="V481" s="20"/>
      <c r="W481" s="20"/>
      <c r="X481" s="22"/>
      <c r="Y481" s="19"/>
      <c r="Z481" s="20"/>
      <c r="AA481" s="20"/>
      <c r="AB481" s="20"/>
      <c r="AC481" s="20"/>
      <c r="AD481" s="20"/>
      <c r="AE481" s="52"/>
    </row>
    <row r="482" spans="1:31" x14ac:dyDescent="0.4">
      <c r="A482" s="19"/>
      <c r="B482" s="20"/>
      <c r="C482" s="20"/>
      <c r="D482" s="20"/>
      <c r="E482" s="20"/>
      <c r="F482" s="20"/>
      <c r="G482" s="20"/>
      <c r="H482" s="20"/>
      <c r="I482" s="22"/>
      <c r="J482" s="19"/>
      <c r="K482" s="20"/>
      <c r="L482" s="20"/>
      <c r="M482" s="20"/>
      <c r="N482" s="20"/>
      <c r="O482" s="20"/>
      <c r="P482" s="20"/>
      <c r="Q482" s="20"/>
      <c r="R482" s="22"/>
      <c r="S482" s="19"/>
      <c r="T482" s="20"/>
      <c r="U482" s="20"/>
      <c r="V482" s="20"/>
      <c r="W482" s="20"/>
      <c r="X482" s="22"/>
      <c r="Y482" s="19"/>
      <c r="Z482" s="20"/>
      <c r="AA482" s="20"/>
      <c r="AB482" s="20"/>
      <c r="AC482" s="20"/>
      <c r="AD482" s="20"/>
      <c r="AE482" s="52"/>
    </row>
    <row r="483" spans="1:31" x14ac:dyDescent="0.4">
      <c r="A483" s="19"/>
      <c r="B483" s="20"/>
      <c r="C483" s="20"/>
      <c r="D483" s="20"/>
      <c r="E483" s="20"/>
      <c r="F483" s="20"/>
      <c r="G483" s="20"/>
      <c r="H483" s="20"/>
      <c r="I483" s="22"/>
      <c r="J483" s="19"/>
      <c r="K483" s="20"/>
      <c r="L483" s="20"/>
      <c r="M483" s="20"/>
      <c r="N483" s="20"/>
      <c r="O483" s="20"/>
      <c r="P483" s="20"/>
      <c r="Q483" s="20"/>
      <c r="R483" s="22"/>
      <c r="S483" s="19"/>
      <c r="T483" s="20"/>
      <c r="U483" s="20"/>
      <c r="V483" s="20"/>
      <c r="W483" s="20"/>
      <c r="X483" s="22"/>
      <c r="Y483" s="19"/>
      <c r="Z483" s="20"/>
      <c r="AA483" s="20"/>
      <c r="AB483" s="20"/>
      <c r="AC483" s="20"/>
      <c r="AD483" s="20"/>
      <c r="AE483" s="52"/>
    </row>
    <row r="484" spans="1:31" x14ac:dyDescent="0.4">
      <c r="A484" s="19"/>
      <c r="B484" s="20"/>
      <c r="C484" s="20"/>
      <c r="D484" s="20"/>
      <c r="E484" s="20"/>
      <c r="F484" s="20"/>
      <c r="G484" s="20"/>
      <c r="H484" s="20"/>
      <c r="I484" s="22"/>
      <c r="J484" s="19"/>
      <c r="K484" s="20"/>
      <c r="L484" s="20"/>
      <c r="M484" s="20"/>
      <c r="N484" s="20"/>
      <c r="O484" s="20"/>
      <c r="P484" s="20"/>
      <c r="Q484" s="20"/>
      <c r="R484" s="22"/>
      <c r="S484" s="19"/>
      <c r="T484" s="20"/>
      <c r="U484" s="20"/>
      <c r="V484" s="20"/>
      <c r="W484" s="20"/>
      <c r="X484" s="22"/>
      <c r="Y484" s="19"/>
      <c r="Z484" s="20"/>
      <c r="AA484" s="20"/>
      <c r="AB484" s="20"/>
      <c r="AC484" s="20"/>
      <c r="AD484" s="20"/>
      <c r="AE484" s="52"/>
    </row>
    <row r="485" spans="1:31" x14ac:dyDescent="0.4">
      <c r="A485" s="19"/>
      <c r="B485" s="20"/>
      <c r="C485" s="20"/>
      <c r="D485" s="20"/>
      <c r="E485" s="20"/>
      <c r="F485" s="20"/>
      <c r="G485" s="20"/>
      <c r="H485" s="20"/>
      <c r="I485" s="22"/>
      <c r="J485" s="19"/>
      <c r="K485" s="20"/>
      <c r="L485" s="20"/>
      <c r="M485" s="20"/>
      <c r="N485" s="20"/>
      <c r="O485" s="20"/>
      <c r="P485" s="20"/>
      <c r="Q485" s="20"/>
      <c r="R485" s="22"/>
      <c r="S485" s="19"/>
      <c r="T485" s="20"/>
      <c r="U485" s="20"/>
      <c r="V485" s="20"/>
      <c r="W485" s="20"/>
      <c r="X485" s="22"/>
      <c r="Y485" s="19"/>
      <c r="Z485" s="20"/>
      <c r="AA485" s="20"/>
      <c r="AB485" s="20"/>
      <c r="AC485" s="20"/>
      <c r="AD485" s="20"/>
      <c r="AE485" s="52"/>
    </row>
    <row r="486" spans="1:31" x14ac:dyDescent="0.4">
      <c r="A486" s="19"/>
      <c r="B486" s="20"/>
      <c r="C486" s="20"/>
      <c r="D486" s="20"/>
      <c r="E486" s="20"/>
      <c r="F486" s="20"/>
      <c r="G486" s="20"/>
      <c r="H486" s="20"/>
      <c r="I486" s="22"/>
      <c r="J486" s="19"/>
      <c r="K486" s="20"/>
      <c r="L486" s="20"/>
      <c r="M486" s="20"/>
      <c r="N486" s="20"/>
      <c r="O486" s="20"/>
      <c r="P486" s="20"/>
      <c r="Q486" s="20"/>
      <c r="R486" s="22"/>
      <c r="S486" s="19"/>
      <c r="T486" s="20"/>
      <c r="U486" s="20"/>
      <c r="V486" s="20"/>
      <c r="W486" s="20"/>
      <c r="X486" s="22"/>
      <c r="Y486" s="19"/>
      <c r="Z486" s="20"/>
      <c r="AA486" s="20"/>
      <c r="AB486" s="20"/>
      <c r="AC486" s="20"/>
      <c r="AD486" s="20"/>
      <c r="AE486" s="52"/>
    </row>
    <row r="487" spans="1:31" x14ac:dyDescent="0.4">
      <c r="A487" s="19"/>
      <c r="B487" s="20"/>
      <c r="C487" s="20"/>
      <c r="D487" s="20"/>
      <c r="E487" s="20"/>
      <c r="F487" s="20"/>
      <c r="G487" s="20"/>
      <c r="H487" s="20"/>
      <c r="I487" s="22"/>
      <c r="J487" s="19"/>
      <c r="K487" s="20"/>
      <c r="L487" s="20"/>
      <c r="M487" s="20"/>
      <c r="N487" s="20"/>
      <c r="O487" s="20"/>
      <c r="P487" s="20"/>
      <c r="Q487" s="20"/>
      <c r="R487" s="22"/>
      <c r="S487" s="19"/>
      <c r="T487" s="20"/>
      <c r="U487" s="20"/>
      <c r="V487" s="20"/>
      <c r="W487" s="20"/>
      <c r="X487" s="22"/>
      <c r="Y487" s="19"/>
      <c r="Z487" s="20"/>
      <c r="AA487" s="20"/>
      <c r="AB487" s="20"/>
      <c r="AC487" s="20"/>
      <c r="AD487" s="20"/>
      <c r="AE487" s="52"/>
    </row>
    <row r="488" spans="1:31" x14ac:dyDescent="0.4">
      <c r="A488" s="19"/>
      <c r="B488" s="20"/>
      <c r="C488" s="20"/>
      <c r="D488" s="20"/>
      <c r="E488" s="20"/>
      <c r="F488" s="20"/>
      <c r="G488" s="20"/>
      <c r="H488" s="20"/>
      <c r="I488" s="22"/>
      <c r="J488" s="19"/>
      <c r="K488" s="20"/>
      <c r="L488" s="20"/>
      <c r="M488" s="20"/>
      <c r="N488" s="20"/>
      <c r="O488" s="20"/>
      <c r="P488" s="20"/>
      <c r="Q488" s="20"/>
      <c r="R488" s="22"/>
      <c r="S488" s="19"/>
      <c r="T488" s="20"/>
      <c r="U488" s="20"/>
      <c r="V488" s="20"/>
      <c r="W488" s="20"/>
      <c r="X488" s="22"/>
      <c r="Y488" s="19"/>
      <c r="Z488" s="20"/>
      <c r="AA488" s="20"/>
      <c r="AB488" s="20"/>
      <c r="AC488" s="20"/>
      <c r="AD488" s="20"/>
      <c r="AE488" s="52"/>
    </row>
    <row r="489" spans="1:31" x14ac:dyDescent="0.4">
      <c r="A489" s="19"/>
      <c r="B489" s="20"/>
      <c r="C489" s="20"/>
      <c r="D489" s="20"/>
      <c r="E489" s="20"/>
      <c r="F489" s="20"/>
      <c r="G489" s="20"/>
      <c r="H489" s="20"/>
      <c r="I489" s="22"/>
      <c r="J489" s="19"/>
      <c r="K489" s="20"/>
      <c r="L489" s="20"/>
      <c r="M489" s="20"/>
      <c r="N489" s="20"/>
      <c r="O489" s="20"/>
      <c r="P489" s="20"/>
      <c r="Q489" s="20"/>
      <c r="R489" s="22"/>
      <c r="S489" s="19"/>
      <c r="T489" s="20"/>
      <c r="U489" s="20"/>
      <c r="V489" s="20"/>
      <c r="W489" s="20"/>
      <c r="X489" s="22"/>
      <c r="Y489" s="19"/>
      <c r="Z489" s="20"/>
      <c r="AA489" s="20"/>
      <c r="AB489" s="20"/>
      <c r="AC489" s="20"/>
      <c r="AD489" s="20"/>
      <c r="AE489" s="52"/>
    </row>
    <row r="490" spans="1:31" x14ac:dyDescent="0.4">
      <c r="A490" s="19"/>
      <c r="B490" s="20"/>
      <c r="C490" s="20"/>
      <c r="D490" s="20"/>
      <c r="E490" s="20"/>
      <c r="F490" s="20"/>
      <c r="G490" s="20"/>
      <c r="H490" s="20"/>
      <c r="I490" s="22"/>
      <c r="J490" s="19"/>
      <c r="K490" s="20"/>
      <c r="L490" s="20"/>
      <c r="M490" s="20"/>
      <c r="N490" s="20"/>
      <c r="O490" s="20"/>
      <c r="P490" s="20"/>
      <c r="Q490" s="20"/>
      <c r="R490" s="22"/>
      <c r="S490" s="19"/>
      <c r="T490" s="20"/>
      <c r="U490" s="20"/>
      <c r="V490" s="20"/>
      <c r="W490" s="20"/>
      <c r="X490" s="22"/>
      <c r="Y490" s="19"/>
      <c r="Z490" s="20"/>
      <c r="AA490" s="20"/>
      <c r="AB490" s="20"/>
      <c r="AC490" s="20"/>
      <c r="AD490" s="20"/>
      <c r="AE490" s="52"/>
    </row>
    <row r="491" spans="1:31" x14ac:dyDescent="0.4">
      <c r="A491" s="19"/>
      <c r="B491" s="20"/>
      <c r="C491" s="20"/>
      <c r="D491" s="20"/>
      <c r="E491" s="20"/>
      <c r="F491" s="20"/>
      <c r="G491" s="20"/>
      <c r="H491" s="20"/>
      <c r="I491" s="22"/>
      <c r="J491" s="19"/>
      <c r="K491" s="20"/>
      <c r="L491" s="20"/>
      <c r="M491" s="20"/>
      <c r="N491" s="20"/>
      <c r="O491" s="20"/>
      <c r="P491" s="20"/>
      <c r="Q491" s="20"/>
      <c r="R491" s="22"/>
      <c r="S491" s="19"/>
      <c r="T491" s="20"/>
      <c r="U491" s="20"/>
      <c r="V491" s="20"/>
      <c r="W491" s="20"/>
      <c r="X491" s="22"/>
      <c r="Y491" s="19"/>
      <c r="Z491" s="20"/>
      <c r="AA491" s="20"/>
      <c r="AB491" s="20"/>
      <c r="AC491" s="20"/>
      <c r="AD491" s="20"/>
      <c r="AE491" s="52"/>
    </row>
    <row r="492" spans="1:31" x14ac:dyDescent="0.4">
      <c r="A492" s="19"/>
      <c r="B492" s="20"/>
      <c r="C492" s="20"/>
      <c r="D492" s="20"/>
      <c r="E492" s="20"/>
      <c r="F492" s="20"/>
      <c r="G492" s="20"/>
      <c r="H492" s="20"/>
      <c r="I492" s="22"/>
      <c r="J492" s="19"/>
      <c r="K492" s="20"/>
      <c r="L492" s="20"/>
      <c r="M492" s="20"/>
      <c r="N492" s="20"/>
      <c r="O492" s="20"/>
      <c r="P492" s="20"/>
      <c r="Q492" s="20"/>
      <c r="R492" s="22"/>
      <c r="S492" s="19"/>
      <c r="T492" s="20"/>
      <c r="U492" s="20"/>
      <c r="V492" s="20"/>
      <c r="W492" s="20"/>
      <c r="X492" s="22"/>
      <c r="Y492" s="19"/>
      <c r="Z492" s="20"/>
      <c r="AA492" s="20"/>
      <c r="AB492" s="20"/>
      <c r="AC492" s="20"/>
      <c r="AD492" s="20"/>
      <c r="AE492" s="52"/>
    </row>
    <row r="493" spans="1:31" x14ac:dyDescent="0.4">
      <c r="A493" s="19"/>
      <c r="B493" s="20"/>
      <c r="C493" s="20"/>
      <c r="D493" s="20"/>
      <c r="E493" s="20"/>
      <c r="F493" s="20"/>
      <c r="G493" s="20"/>
      <c r="H493" s="20"/>
      <c r="I493" s="22"/>
      <c r="J493" s="19"/>
      <c r="K493" s="20"/>
      <c r="L493" s="20"/>
      <c r="M493" s="20"/>
      <c r="N493" s="20"/>
      <c r="O493" s="20"/>
      <c r="P493" s="20"/>
      <c r="Q493" s="20"/>
      <c r="R493" s="22"/>
      <c r="S493" s="19"/>
      <c r="T493" s="20"/>
      <c r="U493" s="20"/>
      <c r="V493" s="20"/>
      <c r="W493" s="20"/>
      <c r="X493" s="22"/>
      <c r="Y493" s="19"/>
      <c r="Z493" s="20"/>
      <c r="AA493" s="20"/>
      <c r="AB493" s="20"/>
      <c r="AC493" s="20"/>
      <c r="AD493" s="20"/>
      <c r="AE493" s="52"/>
    </row>
    <row r="494" spans="1:31" x14ac:dyDescent="0.4">
      <c r="A494" s="19"/>
      <c r="B494" s="20"/>
      <c r="C494" s="20"/>
      <c r="D494" s="20"/>
      <c r="E494" s="20"/>
      <c r="F494" s="20"/>
      <c r="G494" s="20"/>
      <c r="H494" s="20"/>
      <c r="I494" s="22"/>
      <c r="J494" s="19"/>
      <c r="K494" s="20"/>
      <c r="L494" s="20"/>
      <c r="M494" s="20"/>
      <c r="N494" s="20"/>
      <c r="O494" s="20"/>
      <c r="P494" s="20"/>
      <c r="Q494" s="20"/>
      <c r="R494" s="22"/>
      <c r="S494" s="19"/>
      <c r="T494" s="20"/>
      <c r="U494" s="20"/>
      <c r="V494" s="20"/>
      <c r="W494" s="20"/>
      <c r="X494" s="22"/>
      <c r="Y494" s="19"/>
      <c r="Z494" s="20"/>
      <c r="AA494" s="20"/>
      <c r="AB494" s="20"/>
      <c r="AC494" s="20"/>
      <c r="AD494" s="20"/>
      <c r="AE494" s="52"/>
    </row>
    <row r="495" spans="1:31" x14ac:dyDescent="0.4">
      <c r="A495" s="19"/>
      <c r="B495" s="20"/>
      <c r="C495" s="20"/>
      <c r="D495" s="20"/>
      <c r="E495" s="20"/>
      <c r="F495" s="20"/>
      <c r="G495" s="20"/>
      <c r="H495" s="20"/>
      <c r="I495" s="22"/>
      <c r="J495" s="19"/>
      <c r="K495" s="20"/>
      <c r="L495" s="20"/>
      <c r="M495" s="20"/>
      <c r="N495" s="20"/>
      <c r="O495" s="20"/>
      <c r="P495" s="20"/>
      <c r="Q495" s="20"/>
      <c r="R495" s="22"/>
      <c r="S495" s="19"/>
      <c r="T495" s="20"/>
      <c r="U495" s="20"/>
      <c r="V495" s="20"/>
      <c r="W495" s="20"/>
      <c r="X495" s="22"/>
      <c r="Y495" s="19"/>
      <c r="Z495" s="20"/>
      <c r="AA495" s="20"/>
      <c r="AB495" s="20"/>
      <c r="AC495" s="20"/>
      <c r="AD495" s="20"/>
      <c r="AE495" s="52"/>
    </row>
    <row r="496" spans="1:31" x14ac:dyDescent="0.4">
      <c r="A496" s="19"/>
      <c r="B496" s="20"/>
      <c r="C496" s="20"/>
      <c r="D496" s="20"/>
      <c r="E496" s="20"/>
      <c r="F496" s="20"/>
      <c r="G496" s="20"/>
      <c r="H496" s="20"/>
      <c r="I496" s="22"/>
      <c r="J496" s="19"/>
      <c r="K496" s="20"/>
      <c r="L496" s="20"/>
      <c r="M496" s="20"/>
      <c r="N496" s="20"/>
      <c r="O496" s="20"/>
      <c r="P496" s="20"/>
      <c r="Q496" s="20"/>
      <c r="R496" s="22"/>
      <c r="S496" s="19"/>
      <c r="T496" s="20"/>
      <c r="U496" s="20"/>
      <c r="V496" s="20"/>
      <c r="W496" s="20"/>
      <c r="X496" s="22"/>
      <c r="Y496" s="19"/>
      <c r="Z496" s="20"/>
      <c r="AA496" s="20"/>
      <c r="AB496" s="20"/>
      <c r="AC496" s="20"/>
      <c r="AD496" s="20"/>
      <c r="AE496" s="52"/>
    </row>
    <row r="497" spans="1:31" x14ac:dyDescent="0.4">
      <c r="A497" s="19"/>
      <c r="B497" s="20"/>
      <c r="C497" s="20"/>
      <c r="D497" s="20"/>
      <c r="E497" s="20"/>
      <c r="F497" s="20"/>
      <c r="G497" s="20"/>
      <c r="H497" s="20"/>
      <c r="I497" s="22"/>
      <c r="J497" s="19"/>
      <c r="K497" s="20"/>
      <c r="L497" s="20"/>
      <c r="M497" s="20"/>
      <c r="N497" s="20"/>
      <c r="O497" s="20"/>
      <c r="P497" s="20"/>
      <c r="Q497" s="20"/>
      <c r="R497" s="22"/>
      <c r="S497" s="19"/>
      <c r="T497" s="20"/>
      <c r="U497" s="20"/>
      <c r="V497" s="20"/>
      <c r="W497" s="20"/>
      <c r="X497" s="22"/>
      <c r="Y497" s="19"/>
      <c r="Z497" s="20"/>
      <c r="AA497" s="20"/>
      <c r="AB497" s="20"/>
      <c r="AC497" s="20"/>
      <c r="AD497" s="20"/>
      <c r="AE497" s="52"/>
    </row>
    <row r="498" spans="1:31" x14ac:dyDescent="0.4">
      <c r="A498" s="19"/>
      <c r="B498" s="20"/>
      <c r="C498" s="20"/>
      <c r="D498" s="20"/>
      <c r="E498" s="20"/>
      <c r="F498" s="20"/>
      <c r="G498" s="20"/>
      <c r="H498" s="20"/>
      <c r="I498" s="22"/>
      <c r="J498" s="19"/>
      <c r="K498" s="20"/>
      <c r="L498" s="20"/>
      <c r="M498" s="20"/>
      <c r="N498" s="20"/>
      <c r="O498" s="20"/>
      <c r="P498" s="20"/>
      <c r="Q498" s="20"/>
      <c r="R498" s="22"/>
      <c r="S498" s="19"/>
      <c r="T498" s="20"/>
      <c r="U498" s="20"/>
      <c r="V498" s="20"/>
      <c r="W498" s="20"/>
      <c r="X498" s="22"/>
      <c r="Y498" s="19"/>
      <c r="Z498" s="20"/>
      <c r="AA498" s="20"/>
      <c r="AB498" s="20"/>
      <c r="AC498" s="20"/>
      <c r="AD498" s="20"/>
      <c r="AE498" s="52"/>
    </row>
    <row r="499" spans="1:31" x14ac:dyDescent="0.4">
      <c r="A499" s="19"/>
      <c r="B499" s="20"/>
      <c r="C499" s="20"/>
      <c r="D499" s="20"/>
      <c r="E499" s="20"/>
      <c r="F499" s="20"/>
      <c r="G499" s="20"/>
      <c r="H499" s="20"/>
      <c r="I499" s="22"/>
      <c r="J499" s="19"/>
      <c r="K499" s="20"/>
      <c r="L499" s="20"/>
      <c r="M499" s="20"/>
      <c r="N499" s="20"/>
      <c r="O499" s="20"/>
      <c r="P499" s="20"/>
      <c r="Q499" s="20"/>
      <c r="R499" s="22"/>
      <c r="S499" s="19"/>
      <c r="T499" s="20"/>
      <c r="U499" s="20"/>
      <c r="V499" s="20"/>
      <c r="W499" s="20"/>
      <c r="X499" s="22"/>
      <c r="Y499" s="19"/>
      <c r="Z499" s="20"/>
      <c r="AA499" s="20"/>
      <c r="AB499" s="20"/>
      <c r="AC499" s="20"/>
      <c r="AD499" s="20"/>
      <c r="AE499" s="52"/>
    </row>
    <row r="500" spans="1:31" x14ac:dyDescent="0.4">
      <c r="A500" s="19"/>
      <c r="B500" s="20"/>
      <c r="C500" s="20"/>
      <c r="D500" s="20"/>
      <c r="E500" s="20"/>
      <c r="F500" s="20"/>
      <c r="G500" s="20"/>
      <c r="H500" s="20"/>
      <c r="I500" s="22"/>
      <c r="J500" s="19"/>
      <c r="K500" s="20"/>
      <c r="L500" s="20"/>
      <c r="M500" s="20"/>
      <c r="N500" s="20"/>
      <c r="O500" s="20"/>
      <c r="P500" s="20"/>
      <c r="Q500" s="20"/>
      <c r="R500" s="22"/>
      <c r="S500" s="19"/>
      <c r="T500" s="20"/>
      <c r="U500" s="20"/>
      <c r="V500" s="20"/>
      <c r="W500" s="20"/>
      <c r="X500" s="22"/>
      <c r="Y500" s="19"/>
      <c r="Z500" s="20"/>
      <c r="AA500" s="20"/>
      <c r="AB500" s="20"/>
      <c r="AC500" s="20"/>
      <c r="AD500" s="20"/>
      <c r="AE500" s="52"/>
    </row>
    <row r="501" spans="1:31" x14ac:dyDescent="0.4">
      <c r="A501" s="19"/>
      <c r="B501" s="20"/>
      <c r="C501" s="20"/>
      <c r="D501" s="20"/>
      <c r="E501" s="20"/>
      <c r="F501" s="20"/>
      <c r="G501" s="20"/>
      <c r="H501" s="20"/>
      <c r="I501" s="22"/>
      <c r="J501" s="19"/>
      <c r="K501" s="20"/>
      <c r="L501" s="20"/>
      <c r="M501" s="20"/>
      <c r="N501" s="20"/>
      <c r="O501" s="20"/>
      <c r="P501" s="20"/>
      <c r="Q501" s="20"/>
      <c r="R501" s="22"/>
      <c r="S501" s="19"/>
      <c r="T501" s="20"/>
      <c r="U501" s="20"/>
      <c r="V501" s="20"/>
      <c r="W501" s="20"/>
      <c r="X501" s="22"/>
      <c r="Y501" s="19"/>
      <c r="Z501" s="20"/>
      <c r="AA501" s="20"/>
      <c r="AB501" s="20"/>
      <c r="AC501" s="20"/>
      <c r="AD501" s="20"/>
      <c r="AE501" s="52"/>
    </row>
    <row r="502" spans="1:31" x14ac:dyDescent="0.4">
      <c r="A502" s="19"/>
      <c r="B502" s="20"/>
      <c r="C502" s="20"/>
      <c r="D502" s="20"/>
      <c r="E502" s="20"/>
      <c r="F502" s="20"/>
      <c r="G502" s="20"/>
      <c r="H502" s="20"/>
      <c r="I502" s="22"/>
      <c r="J502" s="19"/>
      <c r="K502" s="20"/>
      <c r="L502" s="20"/>
      <c r="M502" s="20"/>
      <c r="N502" s="20"/>
      <c r="O502" s="20"/>
      <c r="P502" s="20"/>
      <c r="Q502" s="20"/>
      <c r="R502" s="22"/>
      <c r="S502" s="19"/>
      <c r="T502" s="20"/>
      <c r="U502" s="20"/>
      <c r="V502" s="20"/>
      <c r="W502" s="20"/>
      <c r="X502" s="22"/>
      <c r="Y502" s="19"/>
      <c r="Z502" s="20"/>
      <c r="AA502" s="20"/>
      <c r="AB502" s="20"/>
      <c r="AC502" s="20"/>
      <c r="AD502" s="20"/>
      <c r="AE502" s="52"/>
    </row>
    <row r="503" spans="1:31" x14ac:dyDescent="0.4">
      <c r="A503" s="19"/>
      <c r="B503" s="20"/>
      <c r="C503" s="20"/>
      <c r="D503" s="20"/>
      <c r="E503" s="20"/>
      <c r="F503" s="20"/>
      <c r="G503" s="20"/>
      <c r="H503" s="20"/>
      <c r="I503" s="22"/>
      <c r="J503" s="19"/>
      <c r="K503" s="20"/>
      <c r="L503" s="20"/>
      <c r="M503" s="20"/>
      <c r="N503" s="20"/>
      <c r="O503" s="20"/>
      <c r="P503" s="20"/>
      <c r="Q503" s="20"/>
      <c r="R503" s="22"/>
      <c r="S503" s="19"/>
      <c r="T503" s="20"/>
      <c r="U503" s="20"/>
      <c r="V503" s="20"/>
      <c r="W503" s="20"/>
      <c r="X503" s="22"/>
      <c r="Y503" s="19"/>
      <c r="Z503" s="20"/>
      <c r="AA503" s="20"/>
      <c r="AB503" s="20"/>
      <c r="AC503" s="20"/>
      <c r="AD503" s="20"/>
      <c r="AE503" s="52"/>
    </row>
    <row r="504" spans="1:31" x14ac:dyDescent="0.4">
      <c r="A504" s="19"/>
      <c r="B504" s="20"/>
      <c r="C504" s="20"/>
      <c r="D504" s="20"/>
      <c r="E504" s="20"/>
      <c r="F504" s="20"/>
      <c r="G504" s="20"/>
      <c r="H504" s="20"/>
      <c r="I504" s="22"/>
      <c r="J504" s="19"/>
      <c r="K504" s="20"/>
      <c r="L504" s="20"/>
      <c r="M504" s="20"/>
      <c r="N504" s="20"/>
      <c r="O504" s="20"/>
      <c r="P504" s="20"/>
      <c r="Q504" s="20"/>
      <c r="R504" s="22"/>
      <c r="S504" s="19"/>
      <c r="T504" s="20"/>
      <c r="U504" s="20"/>
      <c r="V504" s="20"/>
      <c r="W504" s="20"/>
      <c r="X504" s="22"/>
      <c r="Y504" s="19"/>
      <c r="Z504" s="20"/>
      <c r="AA504" s="20"/>
      <c r="AB504" s="20"/>
      <c r="AC504" s="20"/>
      <c r="AD504" s="20"/>
      <c r="AE504" s="52"/>
    </row>
    <row r="505" spans="1:31" x14ac:dyDescent="0.4">
      <c r="A505" s="19"/>
      <c r="B505" s="20"/>
      <c r="C505" s="20"/>
      <c r="D505" s="20"/>
      <c r="E505" s="20"/>
      <c r="F505" s="20"/>
      <c r="G505" s="20"/>
      <c r="H505" s="20"/>
      <c r="I505" s="22"/>
      <c r="J505" s="19"/>
      <c r="K505" s="20"/>
      <c r="L505" s="20"/>
      <c r="M505" s="20"/>
      <c r="N505" s="20"/>
      <c r="O505" s="20"/>
      <c r="P505" s="20"/>
      <c r="Q505" s="20"/>
      <c r="R505" s="22"/>
      <c r="S505" s="19"/>
      <c r="T505" s="20"/>
      <c r="U505" s="20"/>
      <c r="V505" s="20"/>
      <c r="W505" s="20"/>
      <c r="X505" s="22"/>
      <c r="Y505" s="19"/>
      <c r="Z505" s="20"/>
      <c r="AA505" s="20"/>
      <c r="AB505" s="20"/>
      <c r="AC505" s="20"/>
      <c r="AD505" s="20"/>
      <c r="AE505" s="52"/>
    </row>
    <row r="506" spans="1:31" x14ac:dyDescent="0.4">
      <c r="A506" s="19"/>
      <c r="B506" s="20"/>
      <c r="C506" s="20"/>
      <c r="D506" s="20"/>
      <c r="E506" s="20"/>
      <c r="F506" s="20"/>
      <c r="G506" s="20"/>
      <c r="H506" s="20"/>
      <c r="I506" s="22"/>
      <c r="J506" s="19"/>
      <c r="K506" s="20"/>
      <c r="L506" s="20"/>
      <c r="M506" s="20"/>
      <c r="N506" s="20"/>
      <c r="O506" s="20"/>
      <c r="P506" s="20"/>
      <c r="Q506" s="20"/>
      <c r="R506" s="22"/>
      <c r="S506" s="19"/>
      <c r="T506" s="20"/>
      <c r="U506" s="20"/>
      <c r="V506" s="20"/>
      <c r="W506" s="20"/>
      <c r="X506" s="22"/>
      <c r="Y506" s="19"/>
      <c r="Z506" s="20"/>
      <c r="AA506" s="20"/>
      <c r="AB506" s="20"/>
      <c r="AC506" s="20"/>
      <c r="AD506" s="20"/>
      <c r="AE506" s="52"/>
    </row>
    <row r="507" spans="1:31" x14ac:dyDescent="0.4">
      <c r="A507" s="19"/>
      <c r="B507" s="20"/>
      <c r="C507" s="20"/>
      <c r="D507" s="20"/>
      <c r="E507" s="20"/>
      <c r="F507" s="20"/>
      <c r="G507" s="20"/>
      <c r="H507" s="20"/>
      <c r="I507" s="22"/>
      <c r="J507" s="19"/>
      <c r="K507" s="20"/>
      <c r="L507" s="20"/>
      <c r="M507" s="20"/>
      <c r="N507" s="20"/>
      <c r="O507" s="20"/>
      <c r="P507" s="20"/>
      <c r="Q507" s="20"/>
      <c r="R507" s="22"/>
      <c r="S507" s="19"/>
      <c r="T507" s="20"/>
      <c r="U507" s="20"/>
      <c r="V507" s="20"/>
      <c r="W507" s="20"/>
      <c r="X507" s="22"/>
      <c r="Y507" s="19"/>
      <c r="Z507" s="20"/>
      <c r="AA507" s="20"/>
      <c r="AB507" s="20"/>
      <c r="AC507" s="20"/>
      <c r="AD507" s="20"/>
      <c r="AE507" s="52"/>
    </row>
    <row r="508" spans="1:31" x14ac:dyDescent="0.4">
      <c r="A508" s="19"/>
      <c r="B508" s="20"/>
      <c r="C508" s="20"/>
      <c r="D508" s="20"/>
      <c r="E508" s="20"/>
      <c r="F508" s="20"/>
      <c r="G508" s="20"/>
      <c r="H508" s="20"/>
      <c r="I508" s="22"/>
      <c r="J508" s="19"/>
      <c r="K508" s="20"/>
      <c r="L508" s="20"/>
      <c r="M508" s="20"/>
      <c r="N508" s="20"/>
      <c r="O508" s="20"/>
      <c r="P508" s="20"/>
      <c r="Q508" s="20"/>
      <c r="R508" s="22"/>
      <c r="S508" s="19"/>
      <c r="T508" s="20"/>
      <c r="U508" s="20"/>
      <c r="V508" s="20"/>
      <c r="W508" s="20"/>
      <c r="X508" s="22"/>
      <c r="Y508" s="19"/>
      <c r="Z508" s="20"/>
      <c r="AA508" s="20"/>
      <c r="AB508" s="20"/>
      <c r="AC508" s="20"/>
      <c r="AD508" s="20"/>
      <c r="AE508" s="52"/>
    </row>
    <row r="509" spans="1:31" x14ac:dyDescent="0.4">
      <c r="A509" s="19"/>
      <c r="B509" s="20"/>
      <c r="C509" s="20"/>
      <c r="D509" s="20"/>
      <c r="E509" s="20"/>
      <c r="F509" s="20"/>
      <c r="G509" s="20"/>
      <c r="H509" s="20"/>
      <c r="I509" s="22"/>
      <c r="J509" s="19"/>
      <c r="K509" s="20"/>
      <c r="L509" s="20"/>
      <c r="M509" s="20"/>
      <c r="N509" s="20"/>
      <c r="O509" s="20"/>
      <c r="P509" s="20"/>
      <c r="Q509" s="20"/>
      <c r="R509" s="22"/>
      <c r="S509" s="19"/>
      <c r="T509" s="20"/>
      <c r="U509" s="20"/>
      <c r="V509" s="20"/>
      <c r="W509" s="20"/>
      <c r="X509" s="22"/>
      <c r="Y509" s="19"/>
      <c r="Z509" s="20"/>
      <c r="AA509" s="20"/>
      <c r="AB509" s="20"/>
      <c r="AC509" s="20"/>
      <c r="AD509" s="20"/>
      <c r="AE509" s="52"/>
    </row>
    <row r="510" spans="1:31" x14ac:dyDescent="0.4">
      <c r="A510" s="19"/>
      <c r="B510" s="20"/>
      <c r="C510" s="20"/>
      <c r="D510" s="20"/>
      <c r="E510" s="20"/>
      <c r="F510" s="20"/>
      <c r="G510" s="20"/>
      <c r="H510" s="20"/>
      <c r="I510" s="22"/>
      <c r="J510" s="19"/>
      <c r="K510" s="20"/>
      <c r="L510" s="20"/>
      <c r="M510" s="20"/>
      <c r="N510" s="20"/>
      <c r="O510" s="20"/>
      <c r="P510" s="20"/>
      <c r="Q510" s="20"/>
      <c r="R510" s="22"/>
      <c r="S510" s="19"/>
      <c r="T510" s="20"/>
      <c r="U510" s="20"/>
      <c r="V510" s="20"/>
      <c r="W510" s="20"/>
      <c r="X510" s="22"/>
      <c r="Y510" s="19"/>
      <c r="Z510" s="20"/>
      <c r="AA510" s="20"/>
      <c r="AB510" s="20"/>
      <c r="AC510" s="20"/>
      <c r="AD510" s="20"/>
      <c r="AE510" s="52"/>
    </row>
    <row r="511" spans="1:31" x14ac:dyDescent="0.4">
      <c r="A511" s="19"/>
      <c r="B511" s="20"/>
      <c r="C511" s="20"/>
      <c r="D511" s="20"/>
      <c r="E511" s="20"/>
      <c r="F511" s="20"/>
      <c r="G511" s="20"/>
      <c r="H511" s="20"/>
      <c r="I511" s="22"/>
      <c r="J511" s="19"/>
      <c r="K511" s="20"/>
      <c r="L511" s="20"/>
      <c r="M511" s="20"/>
      <c r="N511" s="20"/>
      <c r="O511" s="20"/>
      <c r="P511" s="20"/>
      <c r="Q511" s="20"/>
      <c r="R511" s="22"/>
      <c r="S511" s="19"/>
      <c r="T511" s="20"/>
      <c r="U511" s="20"/>
      <c r="V511" s="20"/>
      <c r="W511" s="20"/>
      <c r="X511" s="22"/>
      <c r="Y511" s="19"/>
      <c r="Z511" s="20"/>
      <c r="AA511" s="20"/>
      <c r="AB511" s="20"/>
      <c r="AC511" s="20"/>
      <c r="AD511" s="20"/>
      <c r="AE511" s="52"/>
    </row>
    <row r="512" spans="1:31" x14ac:dyDescent="0.4">
      <c r="A512" s="19"/>
      <c r="B512" s="20"/>
      <c r="C512" s="20"/>
      <c r="D512" s="20"/>
      <c r="E512" s="20"/>
      <c r="F512" s="20"/>
      <c r="G512" s="20"/>
      <c r="H512" s="20"/>
      <c r="I512" s="22"/>
      <c r="J512" s="19"/>
      <c r="K512" s="20"/>
      <c r="L512" s="20"/>
      <c r="M512" s="20"/>
      <c r="N512" s="20"/>
      <c r="O512" s="20"/>
      <c r="P512" s="20"/>
      <c r="Q512" s="20"/>
      <c r="R512" s="22"/>
      <c r="S512" s="19"/>
      <c r="T512" s="20"/>
      <c r="U512" s="20"/>
      <c r="V512" s="20"/>
      <c r="W512" s="20"/>
      <c r="X512" s="22"/>
      <c r="Y512" s="19"/>
      <c r="Z512" s="20"/>
      <c r="AA512" s="20"/>
      <c r="AB512" s="20"/>
      <c r="AC512" s="20"/>
      <c r="AD512" s="20"/>
      <c r="AE512" s="52"/>
    </row>
    <row r="513" spans="1:31" x14ac:dyDescent="0.4">
      <c r="A513" s="19"/>
      <c r="B513" s="20"/>
      <c r="C513" s="20"/>
      <c r="D513" s="20"/>
      <c r="E513" s="20"/>
      <c r="F513" s="20"/>
      <c r="G513" s="20"/>
      <c r="H513" s="20"/>
      <c r="I513" s="22"/>
      <c r="J513" s="19"/>
      <c r="K513" s="20"/>
      <c r="L513" s="20"/>
      <c r="M513" s="20"/>
      <c r="N513" s="20"/>
      <c r="O513" s="20"/>
      <c r="P513" s="20"/>
      <c r="Q513" s="20"/>
      <c r="R513" s="22"/>
      <c r="S513" s="19"/>
      <c r="T513" s="20"/>
      <c r="U513" s="20"/>
      <c r="V513" s="20"/>
      <c r="W513" s="20"/>
      <c r="X513" s="22"/>
      <c r="Y513" s="19"/>
      <c r="Z513" s="20"/>
      <c r="AA513" s="20"/>
      <c r="AB513" s="20"/>
      <c r="AC513" s="20"/>
      <c r="AD513" s="20"/>
      <c r="AE513" s="52"/>
    </row>
    <row r="514" spans="1:31" x14ac:dyDescent="0.4">
      <c r="A514" s="19"/>
      <c r="B514" s="20"/>
      <c r="C514" s="20"/>
      <c r="D514" s="20"/>
      <c r="E514" s="20"/>
      <c r="F514" s="20"/>
      <c r="G514" s="20"/>
      <c r="H514" s="20"/>
      <c r="I514" s="22"/>
      <c r="J514" s="19"/>
      <c r="K514" s="20"/>
      <c r="L514" s="20"/>
      <c r="M514" s="20"/>
      <c r="N514" s="20"/>
      <c r="O514" s="20"/>
      <c r="P514" s="20"/>
      <c r="Q514" s="20"/>
      <c r="R514" s="22"/>
      <c r="S514" s="19"/>
      <c r="T514" s="20"/>
      <c r="U514" s="20"/>
      <c r="V514" s="20"/>
      <c r="W514" s="20"/>
      <c r="X514" s="22"/>
      <c r="Y514" s="19"/>
      <c r="Z514" s="20"/>
      <c r="AA514" s="20"/>
      <c r="AB514" s="20"/>
      <c r="AC514" s="20"/>
      <c r="AD514" s="20"/>
      <c r="AE514" s="52"/>
    </row>
    <row r="515" spans="1:31" x14ac:dyDescent="0.4">
      <c r="A515" s="19"/>
      <c r="B515" s="20"/>
      <c r="C515" s="20"/>
      <c r="D515" s="20"/>
      <c r="E515" s="20"/>
      <c r="F515" s="20"/>
      <c r="G515" s="20"/>
      <c r="H515" s="20"/>
      <c r="I515" s="22"/>
      <c r="J515" s="19"/>
      <c r="K515" s="20"/>
      <c r="L515" s="20"/>
      <c r="M515" s="20"/>
      <c r="N515" s="20"/>
      <c r="O515" s="20"/>
      <c r="P515" s="20"/>
      <c r="Q515" s="20"/>
      <c r="R515" s="22"/>
      <c r="S515" s="19"/>
      <c r="T515" s="20"/>
      <c r="U515" s="20"/>
      <c r="V515" s="20"/>
      <c r="W515" s="20"/>
      <c r="X515" s="22"/>
      <c r="Y515" s="19"/>
      <c r="Z515" s="20"/>
      <c r="AA515" s="20"/>
      <c r="AB515" s="20"/>
      <c r="AC515" s="20"/>
      <c r="AD515" s="20"/>
      <c r="AE515" s="52"/>
    </row>
    <row r="516" spans="1:31" x14ac:dyDescent="0.4">
      <c r="A516" s="19"/>
      <c r="B516" s="20"/>
      <c r="C516" s="20"/>
      <c r="D516" s="20"/>
      <c r="E516" s="20"/>
      <c r="F516" s="20"/>
      <c r="G516" s="20"/>
      <c r="H516" s="20"/>
      <c r="I516" s="22"/>
      <c r="J516" s="19"/>
      <c r="K516" s="20"/>
      <c r="L516" s="20"/>
      <c r="M516" s="20"/>
      <c r="N516" s="20"/>
      <c r="O516" s="20"/>
      <c r="P516" s="20"/>
      <c r="Q516" s="20"/>
      <c r="R516" s="22"/>
      <c r="S516" s="19"/>
      <c r="T516" s="20"/>
      <c r="U516" s="20"/>
      <c r="V516" s="20"/>
      <c r="W516" s="20"/>
      <c r="X516" s="22"/>
      <c r="Y516" s="19"/>
      <c r="Z516" s="20"/>
      <c r="AA516" s="20"/>
      <c r="AB516" s="20"/>
      <c r="AC516" s="20"/>
      <c r="AD516" s="20"/>
      <c r="AE516" s="52"/>
    </row>
    <row r="517" spans="1:31" x14ac:dyDescent="0.4">
      <c r="A517" s="19"/>
      <c r="B517" s="20"/>
      <c r="C517" s="20"/>
      <c r="D517" s="20"/>
      <c r="E517" s="20"/>
      <c r="F517" s="20"/>
      <c r="G517" s="20"/>
      <c r="H517" s="20"/>
      <c r="I517" s="22"/>
      <c r="J517" s="19"/>
      <c r="K517" s="20"/>
      <c r="L517" s="20"/>
      <c r="M517" s="20"/>
      <c r="N517" s="20"/>
      <c r="O517" s="20"/>
      <c r="P517" s="20"/>
      <c r="Q517" s="20"/>
      <c r="R517" s="22"/>
      <c r="S517" s="19"/>
      <c r="T517" s="20"/>
      <c r="U517" s="20"/>
      <c r="V517" s="20"/>
      <c r="W517" s="20"/>
      <c r="X517" s="22"/>
      <c r="Y517" s="19"/>
      <c r="Z517" s="20"/>
      <c r="AA517" s="20"/>
      <c r="AB517" s="20"/>
      <c r="AC517" s="20"/>
      <c r="AD517" s="20"/>
      <c r="AE517" s="52"/>
    </row>
    <row r="518" spans="1:31" x14ac:dyDescent="0.4">
      <c r="A518" s="19"/>
      <c r="B518" s="20"/>
      <c r="C518" s="20"/>
      <c r="D518" s="20"/>
      <c r="E518" s="20"/>
      <c r="F518" s="20"/>
      <c r="G518" s="20"/>
      <c r="H518" s="20"/>
      <c r="I518" s="22"/>
      <c r="J518" s="19"/>
      <c r="K518" s="20"/>
      <c r="L518" s="20"/>
      <c r="M518" s="20"/>
      <c r="N518" s="20"/>
      <c r="O518" s="20"/>
      <c r="P518" s="20"/>
      <c r="Q518" s="20"/>
      <c r="R518" s="22"/>
      <c r="S518" s="19"/>
      <c r="T518" s="20"/>
      <c r="U518" s="20"/>
      <c r="V518" s="20"/>
      <c r="W518" s="20"/>
      <c r="X518" s="22"/>
      <c r="Y518" s="19"/>
      <c r="Z518" s="20"/>
      <c r="AA518" s="20"/>
      <c r="AB518" s="20"/>
      <c r="AC518" s="20"/>
      <c r="AD518" s="20"/>
      <c r="AE518" s="52"/>
    </row>
    <row r="519" spans="1:31" x14ac:dyDescent="0.4">
      <c r="A519" s="19"/>
      <c r="B519" s="20"/>
      <c r="C519" s="20"/>
      <c r="D519" s="20"/>
      <c r="E519" s="20"/>
      <c r="F519" s="20"/>
      <c r="G519" s="20"/>
      <c r="H519" s="20"/>
      <c r="I519" s="22"/>
      <c r="J519" s="19"/>
      <c r="K519" s="20"/>
      <c r="L519" s="20"/>
      <c r="M519" s="20"/>
      <c r="N519" s="20"/>
      <c r="O519" s="20"/>
      <c r="P519" s="20"/>
      <c r="Q519" s="20"/>
      <c r="R519" s="22"/>
      <c r="S519" s="19"/>
      <c r="T519" s="20"/>
      <c r="U519" s="20"/>
      <c r="V519" s="20"/>
      <c r="W519" s="20"/>
      <c r="X519" s="22"/>
      <c r="Y519" s="19"/>
      <c r="Z519" s="20"/>
      <c r="AA519" s="20"/>
      <c r="AB519" s="20"/>
      <c r="AC519" s="20"/>
      <c r="AD519" s="20"/>
      <c r="AE519" s="52"/>
    </row>
    <row r="520" spans="1:31" x14ac:dyDescent="0.4">
      <c r="A520" s="19"/>
      <c r="B520" s="20"/>
      <c r="C520" s="20"/>
      <c r="D520" s="20"/>
      <c r="E520" s="20"/>
      <c r="F520" s="20"/>
      <c r="G520" s="20"/>
      <c r="H520" s="20"/>
      <c r="I520" s="22"/>
      <c r="J520" s="19"/>
      <c r="K520" s="20"/>
      <c r="L520" s="20"/>
      <c r="M520" s="20"/>
      <c r="N520" s="20"/>
      <c r="O520" s="20"/>
      <c r="P520" s="20"/>
      <c r="Q520" s="20"/>
      <c r="R520" s="22"/>
      <c r="S520" s="19"/>
      <c r="T520" s="20"/>
      <c r="U520" s="20"/>
      <c r="V520" s="20"/>
      <c r="W520" s="20"/>
      <c r="X520" s="22"/>
      <c r="Y520" s="19"/>
      <c r="Z520" s="20"/>
      <c r="AA520" s="20"/>
      <c r="AB520" s="20"/>
      <c r="AC520" s="20"/>
      <c r="AD520" s="20"/>
      <c r="AE520" s="52"/>
    </row>
    <row r="521" spans="1:31" x14ac:dyDescent="0.4">
      <c r="A521" s="19"/>
      <c r="B521" s="20"/>
      <c r="C521" s="20"/>
      <c r="D521" s="20"/>
      <c r="E521" s="20"/>
      <c r="F521" s="20"/>
      <c r="G521" s="20"/>
      <c r="H521" s="20"/>
      <c r="I521" s="22"/>
      <c r="J521" s="19"/>
      <c r="K521" s="20"/>
      <c r="L521" s="20"/>
      <c r="M521" s="20"/>
      <c r="N521" s="20"/>
      <c r="O521" s="20"/>
      <c r="P521" s="20"/>
      <c r="Q521" s="20"/>
      <c r="R521" s="22"/>
      <c r="S521" s="19"/>
      <c r="T521" s="20"/>
      <c r="U521" s="20"/>
      <c r="V521" s="20"/>
      <c r="W521" s="20"/>
      <c r="X521" s="22"/>
      <c r="Y521" s="19"/>
      <c r="Z521" s="20"/>
      <c r="AA521" s="20"/>
      <c r="AB521" s="20"/>
      <c r="AC521" s="20"/>
      <c r="AD521" s="20"/>
      <c r="AE521" s="52"/>
    </row>
    <row r="522" spans="1:31" x14ac:dyDescent="0.4">
      <c r="A522" s="19"/>
      <c r="B522" s="20"/>
      <c r="C522" s="20"/>
      <c r="D522" s="20"/>
      <c r="E522" s="20"/>
      <c r="F522" s="20"/>
      <c r="G522" s="20"/>
      <c r="H522" s="20"/>
      <c r="I522" s="22"/>
      <c r="J522" s="19"/>
      <c r="K522" s="20"/>
      <c r="L522" s="20"/>
      <c r="M522" s="20"/>
      <c r="N522" s="20"/>
      <c r="O522" s="20"/>
      <c r="P522" s="20"/>
      <c r="Q522" s="20"/>
      <c r="R522" s="22"/>
      <c r="S522" s="19"/>
      <c r="T522" s="20"/>
      <c r="U522" s="20"/>
      <c r="V522" s="20"/>
      <c r="W522" s="20"/>
      <c r="X522" s="22"/>
      <c r="Y522" s="19"/>
      <c r="Z522" s="20"/>
      <c r="AA522" s="20"/>
      <c r="AB522" s="20"/>
      <c r="AC522" s="20"/>
      <c r="AD522" s="20"/>
      <c r="AE522" s="52"/>
    </row>
    <row r="523" spans="1:31" x14ac:dyDescent="0.4">
      <c r="A523" s="19"/>
      <c r="B523" s="20"/>
      <c r="C523" s="20"/>
      <c r="D523" s="20"/>
      <c r="E523" s="20"/>
      <c r="F523" s="20"/>
      <c r="G523" s="20"/>
      <c r="H523" s="20"/>
      <c r="I523" s="22"/>
      <c r="J523" s="19"/>
      <c r="K523" s="20"/>
      <c r="L523" s="20"/>
      <c r="M523" s="20"/>
      <c r="N523" s="20"/>
      <c r="O523" s="20"/>
      <c r="P523" s="20"/>
      <c r="Q523" s="20"/>
      <c r="R523" s="22"/>
      <c r="S523" s="19"/>
      <c r="T523" s="20"/>
      <c r="U523" s="20"/>
      <c r="V523" s="20"/>
      <c r="W523" s="20"/>
      <c r="X523" s="22"/>
      <c r="Y523" s="19"/>
      <c r="Z523" s="20"/>
      <c r="AA523" s="20"/>
      <c r="AB523" s="20"/>
      <c r="AC523" s="20"/>
      <c r="AD523" s="20"/>
      <c r="AE523" s="52"/>
    </row>
    <row r="524" spans="1:31" x14ac:dyDescent="0.4">
      <c r="A524" s="19"/>
      <c r="B524" s="20"/>
      <c r="C524" s="20"/>
      <c r="D524" s="20"/>
      <c r="E524" s="20"/>
      <c r="F524" s="20"/>
      <c r="G524" s="20"/>
      <c r="H524" s="20"/>
      <c r="I524" s="22"/>
      <c r="J524" s="19"/>
      <c r="K524" s="20"/>
      <c r="L524" s="20"/>
      <c r="M524" s="20"/>
      <c r="N524" s="20"/>
      <c r="O524" s="20"/>
      <c r="P524" s="20"/>
      <c r="Q524" s="20"/>
      <c r="R524" s="22"/>
      <c r="S524" s="19"/>
      <c r="T524" s="20"/>
      <c r="U524" s="20"/>
      <c r="V524" s="20"/>
      <c r="W524" s="20"/>
      <c r="X524" s="22"/>
      <c r="Y524" s="19"/>
      <c r="Z524" s="20"/>
      <c r="AA524" s="20"/>
      <c r="AB524" s="20"/>
      <c r="AC524" s="20"/>
      <c r="AD524" s="20"/>
      <c r="AE524" s="52"/>
    </row>
    <row r="525" spans="1:31" x14ac:dyDescent="0.4">
      <c r="A525" s="19"/>
      <c r="B525" s="20"/>
      <c r="C525" s="20"/>
      <c r="D525" s="20"/>
      <c r="E525" s="20"/>
      <c r="F525" s="20"/>
      <c r="G525" s="20"/>
      <c r="H525" s="20"/>
      <c r="I525" s="22"/>
      <c r="J525" s="19"/>
      <c r="K525" s="20"/>
      <c r="L525" s="20"/>
      <c r="M525" s="20"/>
      <c r="N525" s="20"/>
      <c r="O525" s="20"/>
      <c r="P525" s="20"/>
      <c r="Q525" s="20"/>
      <c r="R525" s="22"/>
      <c r="S525" s="19"/>
      <c r="T525" s="20"/>
      <c r="U525" s="20"/>
      <c r="V525" s="20"/>
      <c r="W525" s="20"/>
      <c r="X525" s="22"/>
      <c r="Y525" s="19"/>
      <c r="Z525" s="20"/>
      <c r="AA525" s="20"/>
      <c r="AB525" s="20"/>
      <c r="AC525" s="20"/>
      <c r="AD525" s="20"/>
      <c r="AE525" s="52"/>
    </row>
    <row r="526" spans="1:31" x14ac:dyDescent="0.4">
      <c r="A526" s="19"/>
      <c r="B526" s="20"/>
      <c r="C526" s="20"/>
      <c r="D526" s="20"/>
      <c r="E526" s="20"/>
      <c r="F526" s="20"/>
      <c r="G526" s="20"/>
      <c r="H526" s="20"/>
      <c r="I526" s="22"/>
      <c r="J526" s="19"/>
      <c r="K526" s="20"/>
      <c r="L526" s="20"/>
      <c r="M526" s="20"/>
      <c r="N526" s="20"/>
      <c r="O526" s="20"/>
      <c r="P526" s="20"/>
      <c r="Q526" s="20"/>
      <c r="R526" s="22"/>
      <c r="S526" s="19"/>
      <c r="T526" s="20"/>
      <c r="U526" s="20"/>
      <c r="V526" s="20"/>
      <c r="W526" s="20"/>
      <c r="X526" s="22"/>
      <c r="Y526" s="19"/>
      <c r="Z526" s="20"/>
      <c r="AA526" s="20"/>
      <c r="AB526" s="20"/>
      <c r="AC526" s="20"/>
      <c r="AD526" s="20"/>
      <c r="AE526" s="52"/>
    </row>
    <row r="527" spans="1:31" x14ac:dyDescent="0.4">
      <c r="A527" s="19"/>
      <c r="B527" s="20"/>
      <c r="C527" s="20"/>
      <c r="D527" s="20"/>
      <c r="E527" s="20"/>
      <c r="F527" s="20"/>
      <c r="G527" s="20"/>
      <c r="H527" s="20"/>
      <c r="I527" s="22"/>
      <c r="J527" s="19"/>
      <c r="K527" s="20"/>
      <c r="L527" s="20"/>
      <c r="M527" s="20"/>
      <c r="N527" s="20"/>
      <c r="O527" s="20"/>
      <c r="P527" s="20"/>
      <c r="Q527" s="20"/>
      <c r="R527" s="22"/>
      <c r="S527" s="19"/>
      <c r="T527" s="20"/>
      <c r="U527" s="20"/>
      <c r="V527" s="20"/>
      <c r="W527" s="20"/>
      <c r="X527" s="22"/>
      <c r="Y527" s="19"/>
      <c r="Z527" s="20"/>
      <c r="AA527" s="20"/>
      <c r="AB527" s="20"/>
      <c r="AC527" s="20"/>
      <c r="AD527" s="20"/>
      <c r="AE527" s="52"/>
    </row>
    <row r="528" spans="1:31" x14ac:dyDescent="0.4">
      <c r="A528" s="19"/>
      <c r="B528" s="20"/>
      <c r="C528" s="20"/>
      <c r="D528" s="20"/>
      <c r="E528" s="20"/>
      <c r="F528" s="20"/>
      <c r="G528" s="20"/>
      <c r="H528" s="20"/>
      <c r="I528" s="22"/>
      <c r="J528" s="19"/>
      <c r="K528" s="20"/>
      <c r="L528" s="20"/>
      <c r="M528" s="20"/>
      <c r="N528" s="20"/>
      <c r="O528" s="20"/>
      <c r="P528" s="20"/>
      <c r="Q528" s="20"/>
      <c r="R528" s="22"/>
      <c r="S528" s="19"/>
      <c r="T528" s="20"/>
      <c r="U528" s="20"/>
      <c r="V528" s="20"/>
      <c r="W528" s="20"/>
      <c r="X528" s="22"/>
      <c r="Y528" s="19"/>
      <c r="Z528" s="20"/>
      <c r="AA528" s="20"/>
      <c r="AB528" s="20"/>
      <c r="AC528" s="20"/>
      <c r="AD528" s="20"/>
      <c r="AE528" s="52"/>
    </row>
    <row r="529" spans="1:31" x14ac:dyDescent="0.4">
      <c r="A529" s="19"/>
      <c r="B529" s="20"/>
      <c r="C529" s="20"/>
      <c r="D529" s="20"/>
      <c r="E529" s="20"/>
      <c r="F529" s="20"/>
      <c r="G529" s="20"/>
      <c r="H529" s="20"/>
      <c r="I529" s="22"/>
      <c r="J529" s="19"/>
      <c r="K529" s="20"/>
      <c r="L529" s="20"/>
      <c r="M529" s="20"/>
      <c r="N529" s="20"/>
      <c r="O529" s="20"/>
      <c r="P529" s="20"/>
      <c r="Q529" s="20"/>
      <c r="R529" s="22"/>
      <c r="S529" s="19"/>
      <c r="T529" s="20"/>
      <c r="U529" s="20"/>
      <c r="V529" s="20"/>
      <c r="W529" s="20"/>
      <c r="X529" s="22"/>
      <c r="Y529" s="19"/>
      <c r="Z529" s="20"/>
      <c r="AA529" s="20"/>
      <c r="AB529" s="20"/>
      <c r="AC529" s="20"/>
      <c r="AD529" s="20"/>
      <c r="AE529" s="52"/>
    </row>
    <row r="530" spans="1:31" x14ac:dyDescent="0.4">
      <c r="A530" s="19"/>
      <c r="B530" s="20"/>
      <c r="C530" s="20"/>
      <c r="D530" s="20"/>
      <c r="E530" s="20"/>
      <c r="F530" s="20"/>
      <c r="G530" s="20"/>
      <c r="H530" s="20"/>
      <c r="I530" s="22"/>
      <c r="J530" s="19"/>
      <c r="K530" s="20"/>
      <c r="L530" s="20"/>
      <c r="M530" s="20"/>
      <c r="N530" s="20"/>
      <c r="O530" s="20"/>
      <c r="P530" s="20"/>
      <c r="Q530" s="20"/>
      <c r="R530" s="22"/>
      <c r="S530" s="19"/>
      <c r="T530" s="20"/>
      <c r="U530" s="20"/>
      <c r="V530" s="20"/>
      <c r="W530" s="20"/>
      <c r="X530" s="22"/>
      <c r="Y530" s="19"/>
      <c r="Z530" s="20"/>
      <c r="AA530" s="20"/>
      <c r="AB530" s="20"/>
      <c r="AC530" s="20"/>
      <c r="AD530" s="20"/>
      <c r="AE530" s="52"/>
    </row>
    <row r="531" spans="1:31" x14ac:dyDescent="0.4">
      <c r="A531" s="19"/>
      <c r="B531" s="20"/>
      <c r="C531" s="20"/>
      <c r="D531" s="20"/>
      <c r="E531" s="20"/>
      <c r="F531" s="20"/>
      <c r="G531" s="20"/>
      <c r="H531" s="20"/>
      <c r="I531" s="22"/>
      <c r="J531" s="19"/>
      <c r="K531" s="20"/>
      <c r="L531" s="20"/>
      <c r="M531" s="20"/>
      <c r="N531" s="20"/>
      <c r="O531" s="20"/>
      <c r="P531" s="20"/>
      <c r="Q531" s="20"/>
      <c r="R531" s="22"/>
      <c r="S531" s="19"/>
      <c r="T531" s="20"/>
      <c r="U531" s="20"/>
      <c r="V531" s="20"/>
      <c r="W531" s="20"/>
      <c r="X531" s="22"/>
      <c r="Y531" s="19"/>
      <c r="Z531" s="20"/>
      <c r="AA531" s="20"/>
      <c r="AB531" s="20"/>
      <c r="AC531" s="20"/>
      <c r="AD531" s="20"/>
      <c r="AE531" s="52"/>
    </row>
    <row r="532" spans="1:31" x14ac:dyDescent="0.4">
      <c r="A532" s="19"/>
      <c r="B532" s="20"/>
      <c r="C532" s="20"/>
      <c r="D532" s="20"/>
      <c r="E532" s="20"/>
      <c r="F532" s="20"/>
      <c r="G532" s="20"/>
      <c r="H532" s="20"/>
      <c r="I532" s="22"/>
      <c r="J532" s="19"/>
      <c r="K532" s="20"/>
      <c r="L532" s="20"/>
      <c r="M532" s="20"/>
      <c r="N532" s="20"/>
      <c r="O532" s="20"/>
      <c r="P532" s="20"/>
      <c r="Q532" s="20"/>
      <c r="R532" s="22"/>
      <c r="S532" s="19"/>
      <c r="T532" s="20"/>
      <c r="U532" s="20"/>
      <c r="V532" s="20"/>
      <c r="W532" s="20"/>
      <c r="X532" s="22"/>
      <c r="Y532" s="19"/>
      <c r="Z532" s="20"/>
      <c r="AA532" s="20"/>
      <c r="AB532" s="20"/>
      <c r="AC532" s="20"/>
      <c r="AD532" s="20"/>
      <c r="AE532" s="52"/>
    </row>
    <row r="533" spans="1:31" x14ac:dyDescent="0.4">
      <c r="A533" s="19"/>
      <c r="B533" s="20"/>
      <c r="C533" s="20"/>
      <c r="D533" s="20"/>
      <c r="E533" s="20"/>
      <c r="F533" s="20"/>
      <c r="G533" s="20"/>
      <c r="H533" s="20"/>
      <c r="I533" s="22"/>
      <c r="J533" s="19"/>
      <c r="K533" s="20"/>
      <c r="L533" s="20"/>
      <c r="M533" s="20"/>
      <c r="N533" s="20"/>
      <c r="O533" s="20"/>
      <c r="P533" s="20"/>
      <c r="Q533" s="20"/>
      <c r="R533" s="22"/>
      <c r="S533" s="19"/>
      <c r="T533" s="20"/>
      <c r="U533" s="20"/>
      <c r="V533" s="20"/>
      <c r="W533" s="20"/>
      <c r="X533" s="22"/>
      <c r="Y533" s="19"/>
      <c r="Z533" s="20"/>
      <c r="AA533" s="20"/>
      <c r="AB533" s="20"/>
      <c r="AC533" s="20"/>
      <c r="AD533" s="20"/>
      <c r="AE533" s="52"/>
    </row>
    <row r="534" spans="1:31" x14ac:dyDescent="0.4">
      <c r="A534" s="19"/>
      <c r="B534" s="20"/>
      <c r="C534" s="20"/>
      <c r="D534" s="20"/>
      <c r="E534" s="20"/>
      <c r="F534" s="20"/>
      <c r="G534" s="20"/>
      <c r="H534" s="20"/>
      <c r="I534" s="22"/>
      <c r="J534" s="19"/>
      <c r="K534" s="20"/>
      <c r="L534" s="20"/>
      <c r="M534" s="20"/>
      <c r="N534" s="20"/>
      <c r="O534" s="20"/>
      <c r="P534" s="20"/>
      <c r="Q534" s="20"/>
      <c r="R534" s="22"/>
      <c r="S534" s="19"/>
      <c r="T534" s="20"/>
      <c r="U534" s="20"/>
      <c r="V534" s="20"/>
      <c r="W534" s="20"/>
      <c r="X534" s="22"/>
      <c r="Y534" s="19"/>
      <c r="Z534" s="20"/>
      <c r="AA534" s="20"/>
      <c r="AB534" s="20"/>
      <c r="AC534" s="20"/>
      <c r="AD534" s="20"/>
      <c r="AE534" s="52"/>
    </row>
    <row r="535" spans="1:31" x14ac:dyDescent="0.4">
      <c r="A535" s="19"/>
      <c r="B535" s="20"/>
      <c r="C535" s="20"/>
      <c r="D535" s="20"/>
      <c r="E535" s="20"/>
      <c r="F535" s="20"/>
      <c r="G535" s="20"/>
      <c r="H535" s="20"/>
      <c r="I535" s="22"/>
      <c r="J535" s="19"/>
      <c r="K535" s="20"/>
      <c r="L535" s="20"/>
      <c r="M535" s="20"/>
      <c r="N535" s="20"/>
      <c r="O535" s="20"/>
      <c r="P535" s="20"/>
      <c r="Q535" s="20"/>
      <c r="R535" s="22"/>
      <c r="S535" s="19"/>
      <c r="T535" s="20"/>
      <c r="U535" s="20"/>
      <c r="V535" s="20"/>
      <c r="W535" s="20"/>
      <c r="X535" s="22"/>
      <c r="Y535" s="19"/>
      <c r="Z535" s="20"/>
      <c r="AA535" s="20"/>
      <c r="AB535" s="20"/>
      <c r="AC535" s="20"/>
      <c r="AD535" s="20"/>
      <c r="AE535" s="52"/>
    </row>
    <row r="536" spans="1:31" x14ac:dyDescent="0.4">
      <c r="A536" s="19"/>
      <c r="B536" s="20"/>
      <c r="C536" s="20"/>
      <c r="D536" s="20"/>
      <c r="E536" s="20"/>
      <c r="F536" s="20"/>
      <c r="G536" s="20"/>
      <c r="H536" s="20"/>
      <c r="I536" s="22"/>
      <c r="J536" s="19"/>
      <c r="K536" s="20"/>
      <c r="L536" s="20"/>
      <c r="M536" s="20"/>
      <c r="N536" s="20"/>
      <c r="O536" s="20"/>
      <c r="P536" s="20"/>
      <c r="Q536" s="20"/>
      <c r="R536" s="22"/>
      <c r="S536" s="19"/>
      <c r="T536" s="20"/>
      <c r="U536" s="20"/>
      <c r="V536" s="20"/>
      <c r="W536" s="20"/>
      <c r="X536" s="22"/>
      <c r="Y536" s="19"/>
      <c r="Z536" s="20"/>
      <c r="AA536" s="20"/>
      <c r="AB536" s="20"/>
      <c r="AC536" s="20"/>
      <c r="AD536" s="20"/>
      <c r="AE536" s="52"/>
    </row>
    <row r="537" spans="1:31" x14ac:dyDescent="0.4">
      <c r="A537" s="19"/>
      <c r="B537" s="20"/>
      <c r="C537" s="20"/>
      <c r="D537" s="20"/>
      <c r="E537" s="20"/>
      <c r="F537" s="20"/>
      <c r="G537" s="20"/>
      <c r="H537" s="20"/>
      <c r="I537" s="22"/>
      <c r="J537" s="19"/>
      <c r="K537" s="20"/>
      <c r="L537" s="20"/>
      <c r="M537" s="20"/>
      <c r="N537" s="20"/>
      <c r="O537" s="20"/>
      <c r="P537" s="20"/>
      <c r="Q537" s="20"/>
      <c r="R537" s="22"/>
      <c r="S537" s="19"/>
      <c r="T537" s="20"/>
      <c r="U537" s="20"/>
      <c r="V537" s="20"/>
      <c r="W537" s="20"/>
      <c r="X537" s="22"/>
      <c r="Y537" s="19"/>
      <c r="Z537" s="20"/>
      <c r="AA537" s="20"/>
      <c r="AB537" s="20"/>
      <c r="AC537" s="20"/>
      <c r="AD537" s="20"/>
      <c r="AE537" s="52"/>
    </row>
    <row r="538" spans="1:31" x14ac:dyDescent="0.4">
      <c r="A538" s="19"/>
      <c r="B538" s="20"/>
      <c r="C538" s="20"/>
      <c r="D538" s="20"/>
      <c r="E538" s="20"/>
      <c r="F538" s="20"/>
      <c r="G538" s="20"/>
      <c r="H538" s="20"/>
      <c r="I538" s="22"/>
      <c r="J538" s="19"/>
      <c r="K538" s="20"/>
      <c r="L538" s="20"/>
      <c r="M538" s="20"/>
      <c r="N538" s="20"/>
      <c r="O538" s="20"/>
      <c r="P538" s="20"/>
      <c r="Q538" s="20"/>
      <c r="R538" s="22"/>
      <c r="S538" s="19"/>
      <c r="T538" s="20"/>
      <c r="U538" s="20"/>
      <c r="V538" s="20"/>
      <c r="W538" s="20"/>
      <c r="X538" s="22"/>
      <c r="Y538" s="19"/>
      <c r="Z538" s="20"/>
      <c r="AA538" s="20"/>
      <c r="AB538" s="20"/>
      <c r="AC538" s="20"/>
      <c r="AD538" s="20"/>
      <c r="AE538" s="52"/>
    </row>
    <row r="539" spans="1:31" x14ac:dyDescent="0.4">
      <c r="A539" s="19"/>
      <c r="B539" s="20"/>
      <c r="C539" s="20"/>
      <c r="D539" s="20"/>
      <c r="E539" s="20"/>
      <c r="F539" s="20"/>
      <c r="G539" s="20"/>
      <c r="H539" s="20"/>
      <c r="I539" s="22"/>
      <c r="J539" s="19"/>
      <c r="K539" s="20"/>
      <c r="L539" s="20"/>
      <c r="M539" s="20"/>
      <c r="N539" s="20"/>
      <c r="O539" s="20"/>
      <c r="P539" s="20"/>
      <c r="Q539" s="20"/>
      <c r="R539" s="22"/>
      <c r="S539" s="19"/>
      <c r="T539" s="20"/>
      <c r="U539" s="20"/>
      <c r="V539" s="20"/>
      <c r="W539" s="20"/>
      <c r="X539" s="22"/>
      <c r="Y539" s="19"/>
      <c r="Z539" s="20"/>
      <c r="AA539" s="20"/>
      <c r="AB539" s="20"/>
      <c r="AC539" s="20"/>
      <c r="AD539" s="20"/>
      <c r="AE539" s="52"/>
    </row>
    <row r="540" spans="1:31" x14ac:dyDescent="0.4">
      <c r="A540" s="19"/>
      <c r="B540" s="20"/>
      <c r="C540" s="20"/>
      <c r="D540" s="20"/>
      <c r="E540" s="20"/>
      <c r="F540" s="20"/>
      <c r="G540" s="20"/>
      <c r="H540" s="20"/>
      <c r="I540" s="22"/>
      <c r="J540" s="19"/>
      <c r="K540" s="20"/>
      <c r="L540" s="20"/>
      <c r="M540" s="20"/>
      <c r="N540" s="20"/>
      <c r="O540" s="20"/>
      <c r="P540" s="20"/>
      <c r="Q540" s="20"/>
      <c r="R540" s="22"/>
      <c r="S540" s="19"/>
      <c r="T540" s="20"/>
      <c r="U540" s="20"/>
      <c r="V540" s="20"/>
      <c r="W540" s="20"/>
      <c r="X540" s="22"/>
      <c r="Y540" s="19"/>
      <c r="Z540" s="20"/>
      <c r="AA540" s="20"/>
      <c r="AB540" s="20"/>
      <c r="AC540" s="20"/>
      <c r="AD540" s="20"/>
      <c r="AE540" s="52"/>
    </row>
    <row r="541" spans="1:31" x14ac:dyDescent="0.4">
      <c r="A541" s="19"/>
      <c r="B541" s="20"/>
      <c r="C541" s="20"/>
      <c r="D541" s="20"/>
      <c r="E541" s="20"/>
      <c r="F541" s="20"/>
      <c r="G541" s="20"/>
      <c r="H541" s="20"/>
      <c r="I541" s="22"/>
      <c r="J541" s="19"/>
      <c r="K541" s="20"/>
      <c r="L541" s="20"/>
      <c r="M541" s="20"/>
      <c r="N541" s="20"/>
      <c r="O541" s="20"/>
      <c r="P541" s="20"/>
      <c r="Q541" s="20"/>
      <c r="R541" s="22"/>
      <c r="S541" s="19"/>
      <c r="T541" s="20"/>
      <c r="U541" s="20"/>
      <c r="V541" s="20"/>
      <c r="W541" s="20"/>
      <c r="X541" s="22"/>
      <c r="Y541" s="19"/>
      <c r="Z541" s="20"/>
      <c r="AA541" s="20"/>
      <c r="AB541" s="20"/>
      <c r="AC541" s="20"/>
      <c r="AD541" s="20"/>
      <c r="AE541" s="52"/>
    </row>
    <row r="542" spans="1:31" x14ac:dyDescent="0.4">
      <c r="A542" s="19"/>
      <c r="B542" s="20"/>
      <c r="C542" s="20"/>
      <c r="D542" s="20"/>
      <c r="E542" s="20"/>
      <c r="F542" s="20"/>
      <c r="G542" s="20"/>
      <c r="H542" s="20"/>
      <c r="I542" s="22"/>
      <c r="J542" s="19"/>
      <c r="K542" s="20"/>
      <c r="L542" s="20"/>
      <c r="M542" s="20"/>
      <c r="N542" s="20"/>
      <c r="O542" s="20"/>
      <c r="P542" s="20"/>
      <c r="Q542" s="20"/>
      <c r="R542" s="22"/>
      <c r="S542" s="19"/>
      <c r="T542" s="20"/>
      <c r="U542" s="20"/>
      <c r="V542" s="20"/>
      <c r="W542" s="20"/>
      <c r="X542" s="22"/>
      <c r="Y542" s="19"/>
      <c r="Z542" s="20"/>
      <c r="AA542" s="20"/>
      <c r="AB542" s="20"/>
      <c r="AC542" s="20"/>
      <c r="AD542" s="20"/>
      <c r="AE542" s="52"/>
    </row>
    <row r="543" spans="1:31" x14ac:dyDescent="0.4">
      <c r="A543" s="19"/>
      <c r="B543" s="20"/>
      <c r="C543" s="20"/>
      <c r="D543" s="20"/>
      <c r="E543" s="20"/>
      <c r="F543" s="20"/>
      <c r="G543" s="20"/>
      <c r="H543" s="20"/>
      <c r="I543" s="22"/>
      <c r="J543" s="19"/>
      <c r="K543" s="20"/>
      <c r="L543" s="20"/>
      <c r="M543" s="20"/>
      <c r="N543" s="20"/>
      <c r="O543" s="20"/>
      <c r="P543" s="20"/>
      <c r="Q543" s="20"/>
      <c r="R543" s="22"/>
      <c r="S543" s="19"/>
      <c r="T543" s="20"/>
      <c r="U543" s="20"/>
      <c r="V543" s="20"/>
      <c r="W543" s="20"/>
      <c r="X543" s="22"/>
      <c r="Y543" s="19"/>
      <c r="Z543" s="20"/>
      <c r="AA543" s="20"/>
      <c r="AB543" s="20"/>
      <c r="AC543" s="20"/>
      <c r="AD543" s="20"/>
      <c r="AE543" s="52"/>
    </row>
    <row r="544" spans="1:31" x14ac:dyDescent="0.4">
      <c r="A544" s="19"/>
      <c r="B544" s="20"/>
      <c r="C544" s="20"/>
      <c r="D544" s="20"/>
      <c r="E544" s="20"/>
      <c r="F544" s="20"/>
      <c r="G544" s="20"/>
      <c r="H544" s="20"/>
      <c r="I544" s="22"/>
      <c r="J544" s="19"/>
      <c r="K544" s="20"/>
      <c r="L544" s="20"/>
      <c r="M544" s="20"/>
      <c r="N544" s="20"/>
      <c r="O544" s="20"/>
      <c r="P544" s="20"/>
      <c r="Q544" s="20"/>
      <c r="R544" s="22"/>
      <c r="S544" s="19"/>
      <c r="T544" s="20"/>
      <c r="U544" s="20"/>
      <c r="V544" s="20"/>
      <c r="W544" s="20"/>
      <c r="X544" s="22"/>
      <c r="Y544" s="19"/>
      <c r="Z544" s="20"/>
      <c r="AA544" s="20"/>
      <c r="AB544" s="20"/>
      <c r="AC544" s="20"/>
      <c r="AD544" s="20"/>
      <c r="AE544" s="52"/>
    </row>
    <row r="545" spans="1:31" x14ac:dyDescent="0.4">
      <c r="A545" s="19"/>
      <c r="B545" s="20"/>
      <c r="C545" s="20"/>
      <c r="D545" s="20"/>
      <c r="E545" s="20"/>
      <c r="F545" s="20"/>
      <c r="G545" s="20"/>
      <c r="H545" s="20"/>
      <c r="I545" s="22"/>
      <c r="J545" s="19"/>
      <c r="K545" s="20"/>
      <c r="L545" s="20"/>
      <c r="M545" s="20"/>
      <c r="N545" s="20"/>
      <c r="O545" s="20"/>
      <c r="P545" s="20"/>
      <c r="Q545" s="20"/>
      <c r="R545" s="22"/>
      <c r="S545" s="19"/>
      <c r="T545" s="20"/>
      <c r="U545" s="20"/>
      <c r="V545" s="20"/>
      <c r="W545" s="20"/>
      <c r="X545" s="22"/>
      <c r="Y545" s="19"/>
      <c r="Z545" s="20"/>
      <c r="AA545" s="20"/>
      <c r="AB545" s="20"/>
      <c r="AC545" s="20"/>
      <c r="AD545" s="20"/>
      <c r="AE545" s="52"/>
    </row>
    <row r="546" spans="1:31" x14ac:dyDescent="0.4">
      <c r="A546" s="19"/>
      <c r="B546" s="20"/>
      <c r="C546" s="20"/>
      <c r="D546" s="20"/>
      <c r="E546" s="20"/>
      <c r="F546" s="20"/>
      <c r="G546" s="20"/>
      <c r="H546" s="20"/>
      <c r="I546" s="22"/>
      <c r="J546" s="19"/>
      <c r="K546" s="20"/>
      <c r="L546" s="20"/>
      <c r="M546" s="20"/>
      <c r="N546" s="20"/>
      <c r="O546" s="20"/>
      <c r="P546" s="20"/>
      <c r="Q546" s="20"/>
      <c r="R546" s="22"/>
      <c r="S546" s="19"/>
      <c r="T546" s="20"/>
      <c r="U546" s="20"/>
      <c r="V546" s="20"/>
      <c r="W546" s="20"/>
      <c r="X546" s="22"/>
      <c r="Y546" s="19"/>
      <c r="Z546" s="20"/>
      <c r="AA546" s="20"/>
      <c r="AB546" s="20"/>
      <c r="AC546" s="20"/>
      <c r="AD546" s="20"/>
      <c r="AE546" s="52"/>
    </row>
    <row r="547" spans="1:31" x14ac:dyDescent="0.4">
      <c r="A547" s="19"/>
      <c r="B547" s="20"/>
      <c r="C547" s="20"/>
      <c r="D547" s="20"/>
      <c r="E547" s="20"/>
      <c r="F547" s="20"/>
      <c r="G547" s="20"/>
      <c r="H547" s="20"/>
      <c r="I547" s="22"/>
      <c r="J547" s="19"/>
      <c r="K547" s="20"/>
      <c r="L547" s="20"/>
      <c r="M547" s="20"/>
      <c r="N547" s="20"/>
      <c r="O547" s="20"/>
      <c r="P547" s="20"/>
      <c r="Q547" s="20"/>
      <c r="R547" s="22"/>
      <c r="S547" s="19"/>
      <c r="T547" s="20"/>
      <c r="U547" s="20"/>
      <c r="V547" s="20"/>
      <c r="W547" s="20"/>
      <c r="X547" s="22"/>
      <c r="Y547" s="19"/>
      <c r="Z547" s="20"/>
      <c r="AA547" s="20"/>
      <c r="AB547" s="20"/>
      <c r="AC547" s="20"/>
      <c r="AD547" s="20"/>
      <c r="AE547" s="52"/>
    </row>
    <row r="548" spans="1:31" x14ac:dyDescent="0.4">
      <c r="A548" s="19"/>
      <c r="B548" s="20"/>
      <c r="C548" s="20"/>
      <c r="D548" s="20"/>
      <c r="E548" s="20"/>
      <c r="F548" s="20"/>
      <c r="G548" s="20"/>
      <c r="H548" s="20"/>
      <c r="I548" s="22"/>
      <c r="J548" s="19"/>
      <c r="K548" s="20"/>
      <c r="L548" s="20"/>
      <c r="M548" s="20"/>
      <c r="N548" s="20"/>
      <c r="O548" s="20"/>
      <c r="P548" s="20"/>
      <c r="Q548" s="20"/>
      <c r="R548" s="22"/>
      <c r="S548" s="19"/>
      <c r="T548" s="20"/>
      <c r="U548" s="20"/>
      <c r="V548" s="20"/>
      <c r="W548" s="20"/>
      <c r="X548" s="22"/>
      <c r="Y548" s="19"/>
      <c r="Z548" s="20"/>
      <c r="AA548" s="20"/>
      <c r="AB548" s="20"/>
      <c r="AC548" s="20"/>
      <c r="AD548" s="20"/>
      <c r="AE548" s="52"/>
    </row>
    <row r="549" spans="1:31" x14ac:dyDescent="0.4">
      <c r="A549" s="19"/>
      <c r="B549" s="20"/>
      <c r="C549" s="20"/>
      <c r="D549" s="20"/>
      <c r="E549" s="20"/>
      <c r="F549" s="20"/>
      <c r="G549" s="20"/>
      <c r="H549" s="20"/>
      <c r="I549" s="22"/>
      <c r="J549" s="19"/>
      <c r="K549" s="20"/>
      <c r="L549" s="20"/>
      <c r="M549" s="20"/>
      <c r="N549" s="20"/>
      <c r="O549" s="20"/>
      <c r="P549" s="20"/>
      <c r="Q549" s="20"/>
      <c r="R549" s="22"/>
      <c r="S549" s="19"/>
      <c r="T549" s="20"/>
      <c r="U549" s="20"/>
      <c r="V549" s="20"/>
      <c r="W549" s="20"/>
      <c r="X549" s="22"/>
      <c r="Y549" s="19"/>
      <c r="Z549" s="20"/>
      <c r="AA549" s="20"/>
      <c r="AB549" s="20"/>
      <c r="AC549" s="20"/>
      <c r="AD549" s="20"/>
      <c r="AE549" s="52"/>
    </row>
    <row r="550" spans="1:31" x14ac:dyDescent="0.4">
      <c r="A550" s="19"/>
      <c r="B550" s="20"/>
      <c r="C550" s="20"/>
      <c r="D550" s="20"/>
      <c r="E550" s="20"/>
      <c r="F550" s="20"/>
      <c r="G550" s="20"/>
      <c r="H550" s="20"/>
      <c r="I550" s="22"/>
      <c r="J550" s="19"/>
      <c r="K550" s="20"/>
      <c r="L550" s="20"/>
      <c r="M550" s="20"/>
      <c r="N550" s="20"/>
      <c r="O550" s="20"/>
      <c r="P550" s="20"/>
      <c r="Q550" s="20"/>
      <c r="R550" s="22"/>
      <c r="S550" s="19"/>
      <c r="T550" s="20"/>
      <c r="U550" s="20"/>
      <c r="V550" s="20"/>
      <c r="W550" s="20"/>
      <c r="X550" s="22"/>
      <c r="Y550" s="19"/>
      <c r="Z550" s="20"/>
      <c r="AA550" s="20"/>
      <c r="AB550" s="20"/>
      <c r="AC550" s="20"/>
      <c r="AD550" s="20"/>
      <c r="AE550" s="52"/>
    </row>
    <row r="551" spans="1:31" x14ac:dyDescent="0.4">
      <c r="A551" s="19"/>
      <c r="B551" s="20"/>
      <c r="C551" s="20"/>
      <c r="D551" s="20"/>
      <c r="E551" s="20"/>
      <c r="F551" s="20"/>
      <c r="G551" s="20"/>
      <c r="H551" s="20"/>
      <c r="I551" s="22"/>
      <c r="J551" s="19"/>
      <c r="K551" s="20"/>
      <c r="L551" s="20"/>
      <c r="M551" s="20"/>
      <c r="N551" s="20"/>
      <c r="O551" s="20"/>
      <c r="P551" s="20"/>
      <c r="Q551" s="20"/>
      <c r="R551" s="22"/>
      <c r="S551" s="19"/>
      <c r="T551" s="20"/>
      <c r="U551" s="20"/>
      <c r="V551" s="20"/>
      <c r="W551" s="20"/>
      <c r="X551" s="22"/>
      <c r="Y551" s="19"/>
      <c r="Z551" s="20"/>
      <c r="AA551" s="20"/>
      <c r="AB551" s="20"/>
      <c r="AC551" s="20"/>
      <c r="AD551" s="20"/>
      <c r="AE551" s="52"/>
    </row>
    <row r="552" spans="1:31" x14ac:dyDescent="0.4">
      <c r="A552" s="19"/>
      <c r="B552" s="20"/>
      <c r="C552" s="20"/>
      <c r="D552" s="20"/>
      <c r="E552" s="20"/>
      <c r="F552" s="20"/>
      <c r="G552" s="20"/>
      <c r="H552" s="20"/>
      <c r="I552" s="22"/>
      <c r="J552" s="19"/>
      <c r="K552" s="20"/>
      <c r="L552" s="20"/>
      <c r="M552" s="20"/>
      <c r="N552" s="20"/>
      <c r="O552" s="20"/>
      <c r="P552" s="20"/>
      <c r="Q552" s="20"/>
      <c r="R552" s="22"/>
      <c r="S552" s="19"/>
      <c r="T552" s="20"/>
      <c r="U552" s="20"/>
      <c r="V552" s="20"/>
      <c r="W552" s="20"/>
      <c r="X552" s="22"/>
      <c r="Y552" s="19"/>
      <c r="Z552" s="20"/>
      <c r="AA552" s="20"/>
      <c r="AB552" s="20"/>
      <c r="AC552" s="20"/>
      <c r="AD552" s="20"/>
      <c r="AE552" s="52"/>
    </row>
    <row r="553" spans="1:31" x14ac:dyDescent="0.4">
      <c r="A553" s="19"/>
      <c r="B553" s="20"/>
      <c r="C553" s="20"/>
      <c r="D553" s="20"/>
      <c r="E553" s="20"/>
      <c r="F553" s="20"/>
      <c r="G553" s="20"/>
      <c r="H553" s="20"/>
      <c r="I553" s="22"/>
      <c r="J553" s="19"/>
      <c r="K553" s="20"/>
      <c r="L553" s="20"/>
      <c r="M553" s="20"/>
      <c r="N553" s="20"/>
      <c r="O553" s="20"/>
      <c r="P553" s="20"/>
      <c r="Q553" s="20"/>
      <c r="R553" s="22"/>
      <c r="S553" s="19"/>
      <c r="T553" s="20"/>
      <c r="U553" s="20"/>
      <c r="V553" s="20"/>
      <c r="W553" s="20"/>
      <c r="X553" s="22"/>
      <c r="Y553" s="19"/>
      <c r="Z553" s="20"/>
      <c r="AA553" s="20"/>
      <c r="AB553" s="20"/>
      <c r="AC553" s="20"/>
      <c r="AD553" s="20"/>
      <c r="AE553" s="52"/>
    </row>
    <row r="554" spans="1:31" x14ac:dyDescent="0.4">
      <c r="A554" s="19"/>
      <c r="B554" s="20"/>
      <c r="C554" s="20"/>
      <c r="D554" s="20"/>
      <c r="E554" s="20"/>
      <c r="F554" s="20"/>
      <c r="G554" s="20"/>
      <c r="H554" s="20"/>
      <c r="I554" s="22"/>
      <c r="J554" s="19"/>
      <c r="K554" s="20"/>
      <c r="L554" s="20"/>
      <c r="M554" s="20"/>
      <c r="N554" s="20"/>
      <c r="O554" s="20"/>
      <c r="P554" s="20"/>
      <c r="Q554" s="20"/>
      <c r="R554" s="22"/>
      <c r="S554" s="19"/>
      <c r="T554" s="20"/>
      <c r="U554" s="20"/>
      <c r="V554" s="20"/>
      <c r="W554" s="20"/>
      <c r="X554" s="22"/>
      <c r="Y554" s="19"/>
      <c r="Z554" s="20"/>
      <c r="AA554" s="20"/>
      <c r="AB554" s="20"/>
      <c r="AC554" s="20"/>
      <c r="AD554" s="20"/>
      <c r="AE554" s="52"/>
    </row>
    <row r="555" spans="1:31" x14ac:dyDescent="0.4">
      <c r="A555" s="19"/>
      <c r="B555" s="20"/>
      <c r="C555" s="20"/>
      <c r="D555" s="20"/>
      <c r="E555" s="20"/>
      <c r="F555" s="20"/>
      <c r="G555" s="20"/>
      <c r="H555" s="20"/>
      <c r="I555" s="22"/>
      <c r="J555" s="19"/>
      <c r="K555" s="20"/>
      <c r="L555" s="20"/>
      <c r="M555" s="20"/>
      <c r="N555" s="20"/>
      <c r="O555" s="20"/>
      <c r="P555" s="20"/>
      <c r="Q555" s="20"/>
      <c r="R555" s="22"/>
      <c r="S555" s="19"/>
      <c r="T555" s="20"/>
      <c r="U555" s="20"/>
      <c r="V555" s="20"/>
      <c r="W555" s="20"/>
      <c r="X555" s="22"/>
      <c r="Y555" s="19"/>
      <c r="Z555" s="20"/>
      <c r="AA555" s="20"/>
      <c r="AB555" s="20"/>
      <c r="AC555" s="20"/>
      <c r="AD555" s="20"/>
      <c r="AE555" s="52"/>
    </row>
    <row r="556" spans="1:31" x14ac:dyDescent="0.4">
      <c r="A556" s="19"/>
      <c r="B556" s="20"/>
      <c r="C556" s="20"/>
      <c r="D556" s="20"/>
      <c r="E556" s="20"/>
      <c r="F556" s="20"/>
      <c r="G556" s="20"/>
      <c r="H556" s="20"/>
      <c r="I556" s="22"/>
      <c r="J556" s="19"/>
      <c r="K556" s="20"/>
      <c r="L556" s="20"/>
      <c r="M556" s="20"/>
      <c r="N556" s="20"/>
      <c r="O556" s="20"/>
      <c r="P556" s="20"/>
      <c r="Q556" s="20"/>
      <c r="R556" s="22"/>
      <c r="S556" s="19"/>
      <c r="T556" s="20"/>
      <c r="U556" s="20"/>
      <c r="V556" s="20"/>
      <c r="W556" s="20"/>
      <c r="X556" s="22"/>
      <c r="Y556" s="19"/>
      <c r="Z556" s="20"/>
      <c r="AA556" s="20"/>
      <c r="AB556" s="20"/>
      <c r="AC556" s="20"/>
      <c r="AD556" s="20"/>
      <c r="AE556" s="52"/>
    </row>
    <row r="557" spans="1:31" x14ac:dyDescent="0.4">
      <c r="A557" s="19"/>
      <c r="B557" s="20"/>
      <c r="C557" s="20"/>
      <c r="D557" s="20"/>
      <c r="E557" s="20"/>
      <c r="F557" s="20"/>
      <c r="G557" s="20"/>
      <c r="H557" s="20"/>
      <c r="I557" s="22"/>
      <c r="J557" s="19"/>
      <c r="K557" s="20"/>
      <c r="L557" s="20"/>
      <c r="M557" s="20"/>
      <c r="N557" s="20"/>
      <c r="O557" s="20"/>
      <c r="P557" s="20"/>
      <c r="Q557" s="20"/>
      <c r="R557" s="22"/>
      <c r="S557" s="19"/>
      <c r="T557" s="20"/>
      <c r="U557" s="20"/>
      <c r="V557" s="20"/>
      <c r="W557" s="20"/>
      <c r="X557" s="22"/>
      <c r="Y557" s="19"/>
      <c r="Z557" s="20"/>
      <c r="AA557" s="20"/>
      <c r="AB557" s="20"/>
      <c r="AC557" s="20"/>
      <c r="AD557" s="20"/>
      <c r="AE557" s="52"/>
    </row>
    <row r="558" spans="1:31" x14ac:dyDescent="0.4">
      <c r="A558" s="19"/>
      <c r="B558" s="20"/>
      <c r="C558" s="20"/>
      <c r="D558" s="20"/>
      <c r="E558" s="20"/>
      <c r="F558" s="20"/>
      <c r="G558" s="20"/>
      <c r="H558" s="20"/>
      <c r="I558" s="22"/>
      <c r="J558" s="19"/>
      <c r="K558" s="20"/>
      <c r="L558" s="20"/>
      <c r="M558" s="20"/>
      <c r="N558" s="20"/>
      <c r="O558" s="20"/>
      <c r="P558" s="20"/>
      <c r="Q558" s="20"/>
      <c r="R558" s="22"/>
      <c r="S558" s="19"/>
      <c r="T558" s="20"/>
      <c r="U558" s="20"/>
      <c r="V558" s="20"/>
      <c r="W558" s="20"/>
      <c r="X558" s="22"/>
      <c r="Y558" s="19"/>
      <c r="Z558" s="20"/>
      <c r="AA558" s="20"/>
      <c r="AB558" s="20"/>
      <c r="AC558" s="20"/>
      <c r="AD558" s="20"/>
      <c r="AE558" s="52"/>
    </row>
    <row r="559" spans="1:31" x14ac:dyDescent="0.4">
      <c r="A559" s="19"/>
      <c r="B559" s="20"/>
      <c r="C559" s="20"/>
      <c r="D559" s="20"/>
      <c r="E559" s="20"/>
      <c r="F559" s="20"/>
      <c r="G559" s="20"/>
      <c r="H559" s="20"/>
      <c r="I559" s="22"/>
      <c r="J559" s="19"/>
      <c r="K559" s="20"/>
      <c r="L559" s="20"/>
      <c r="M559" s="20"/>
      <c r="N559" s="20"/>
      <c r="O559" s="20"/>
      <c r="P559" s="20"/>
      <c r="Q559" s="20"/>
      <c r="R559" s="22"/>
      <c r="S559" s="19"/>
      <c r="T559" s="20"/>
      <c r="U559" s="20"/>
      <c r="V559" s="20"/>
      <c r="W559" s="20"/>
      <c r="X559" s="22"/>
      <c r="Y559" s="19"/>
      <c r="Z559" s="20"/>
      <c r="AA559" s="20"/>
      <c r="AB559" s="20"/>
      <c r="AC559" s="20"/>
      <c r="AD559" s="20"/>
      <c r="AE559" s="52"/>
    </row>
    <row r="560" spans="1:31" x14ac:dyDescent="0.4">
      <c r="A560" s="19"/>
      <c r="B560" s="20"/>
      <c r="C560" s="20"/>
      <c r="D560" s="20"/>
      <c r="E560" s="20"/>
      <c r="F560" s="20"/>
      <c r="G560" s="20"/>
      <c r="H560" s="20"/>
      <c r="I560" s="22"/>
      <c r="J560" s="19"/>
      <c r="K560" s="20"/>
      <c r="L560" s="20"/>
      <c r="M560" s="20"/>
      <c r="N560" s="20"/>
      <c r="O560" s="20"/>
      <c r="P560" s="20"/>
      <c r="Q560" s="20"/>
      <c r="R560" s="22"/>
      <c r="S560" s="19"/>
      <c r="T560" s="20"/>
      <c r="U560" s="20"/>
      <c r="V560" s="20"/>
      <c r="W560" s="20"/>
      <c r="X560" s="22"/>
      <c r="Y560" s="19"/>
      <c r="Z560" s="20"/>
      <c r="AA560" s="20"/>
      <c r="AB560" s="20"/>
      <c r="AC560" s="20"/>
      <c r="AD560" s="20"/>
      <c r="AE560" s="52"/>
    </row>
    <row r="561" spans="1:31" x14ac:dyDescent="0.4">
      <c r="A561" s="19"/>
      <c r="B561" s="20"/>
      <c r="C561" s="20"/>
      <c r="D561" s="20"/>
      <c r="E561" s="20"/>
      <c r="F561" s="20"/>
      <c r="G561" s="20"/>
      <c r="H561" s="20"/>
      <c r="I561" s="22"/>
      <c r="J561" s="19"/>
      <c r="K561" s="20"/>
      <c r="L561" s="20"/>
      <c r="M561" s="20"/>
      <c r="N561" s="20"/>
      <c r="O561" s="20"/>
      <c r="P561" s="20"/>
      <c r="Q561" s="20"/>
      <c r="R561" s="22"/>
      <c r="S561" s="19"/>
      <c r="T561" s="20"/>
      <c r="U561" s="20"/>
      <c r="V561" s="20"/>
      <c r="W561" s="20"/>
      <c r="X561" s="22"/>
      <c r="Y561" s="19"/>
      <c r="Z561" s="20"/>
      <c r="AA561" s="20"/>
      <c r="AB561" s="20"/>
      <c r="AC561" s="20"/>
      <c r="AD561" s="20"/>
      <c r="AE561" s="52"/>
    </row>
    <row r="562" spans="1:31" x14ac:dyDescent="0.4">
      <c r="A562" s="19"/>
      <c r="B562" s="20"/>
      <c r="C562" s="20"/>
      <c r="D562" s="20"/>
      <c r="E562" s="20"/>
      <c r="F562" s="20"/>
      <c r="G562" s="20"/>
      <c r="H562" s="20"/>
      <c r="I562" s="22"/>
      <c r="J562" s="19"/>
      <c r="K562" s="20"/>
      <c r="L562" s="20"/>
      <c r="M562" s="20"/>
      <c r="N562" s="20"/>
      <c r="O562" s="20"/>
      <c r="P562" s="20"/>
      <c r="Q562" s="20"/>
      <c r="R562" s="22"/>
      <c r="S562" s="19"/>
      <c r="T562" s="20"/>
      <c r="U562" s="20"/>
      <c r="V562" s="20"/>
      <c r="W562" s="20"/>
      <c r="X562" s="22"/>
      <c r="Y562" s="19"/>
      <c r="Z562" s="20"/>
      <c r="AA562" s="20"/>
      <c r="AB562" s="20"/>
      <c r="AC562" s="20"/>
      <c r="AD562" s="20"/>
      <c r="AE562" s="52"/>
    </row>
    <row r="563" spans="1:31" x14ac:dyDescent="0.4">
      <c r="A563" s="19"/>
      <c r="B563" s="20"/>
      <c r="C563" s="20"/>
      <c r="D563" s="20"/>
      <c r="E563" s="20"/>
      <c r="F563" s="20"/>
      <c r="G563" s="20"/>
      <c r="H563" s="20"/>
      <c r="I563" s="22"/>
      <c r="J563" s="19"/>
      <c r="K563" s="20"/>
      <c r="L563" s="20"/>
      <c r="M563" s="20"/>
      <c r="N563" s="20"/>
      <c r="O563" s="20"/>
      <c r="P563" s="20"/>
      <c r="Q563" s="20"/>
      <c r="R563" s="22"/>
      <c r="S563" s="19"/>
      <c r="T563" s="20"/>
      <c r="U563" s="20"/>
      <c r="V563" s="20"/>
      <c r="W563" s="20"/>
      <c r="X563" s="22"/>
      <c r="Y563" s="19"/>
      <c r="Z563" s="20"/>
      <c r="AA563" s="20"/>
      <c r="AB563" s="20"/>
      <c r="AC563" s="20"/>
      <c r="AD563" s="20"/>
      <c r="AE563" s="52"/>
    </row>
    <row r="564" spans="1:31" x14ac:dyDescent="0.4">
      <c r="A564" s="19"/>
      <c r="B564" s="20"/>
      <c r="C564" s="20"/>
      <c r="D564" s="20"/>
      <c r="E564" s="20"/>
      <c r="F564" s="20"/>
      <c r="G564" s="20"/>
      <c r="H564" s="20"/>
      <c r="I564" s="22"/>
      <c r="J564" s="19"/>
      <c r="K564" s="20"/>
      <c r="L564" s="20"/>
      <c r="M564" s="20"/>
      <c r="N564" s="20"/>
      <c r="O564" s="20"/>
      <c r="P564" s="20"/>
      <c r="Q564" s="20"/>
      <c r="R564" s="22"/>
      <c r="S564" s="19"/>
      <c r="T564" s="20"/>
      <c r="U564" s="20"/>
      <c r="V564" s="20"/>
      <c r="W564" s="20"/>
      <c r="X564" s="22"/>
      <c r="Y564" s="19"/>
      <c r="Z564" s="20"/>
      <c r="AA564" s="20"/>
      <c r="AB564" s="20"/>
      <c r="AC564" s="20"/>
      <c r="AD564" s="20"/>
      <c r="AE564" s="52"/>
    </row>
    <row r="565" spans="1:31" x14ac:dyDescent="0.4">
      <c r="A565" s="19"/>
      <c r="B565" s="20"/>
      <c r="C565" s="20"/>
      <c r="D565" s="20"/>
      <c r="E565" s="20"/>
      <c r="F565" s="20"/>
      <c r="G565" s="20"/>
      <c r="H565" s="20"/>
      <c r="I565" s="22"/>
      <c r="J565" s="19"/>
      <c r="K565" s="20"/>
      <c r="L565" s="20"/>
      <c r="M565" s="20"/>
      <c r="N565" s="20"/>
      <c r="O565" s="20"/>
      <c r="P565" s="20"/>
      <c r="Q565" s="20"/>
      <c r="R565" s="22"/>
      <c r="S565" s="19"/>
      <c r="T565" s="20"/>
      <c r="U565" s="20"/>
      <c r="V565" s="20"/>
      <c r="W565" s="20"/>
      <c r="X565" s="22"/>
      <c r="Y565" s="19"/>
      <c r="Z565" s="20"/>
      <c r="AA565" s="20"/>
      <c r="AB565" s="20"/>
      <c r="AC565" s="20"/>
      <c r="AD565" s="20"/>
      <c r="AE565" s="52"/>
    </row>
    <row r="566" spans="1:31" x14ac:dyDescent="0.4">
      <c r="A566" s="19"/>
      <c r="B566" s="20"/>
      <c r="C566" s="20"/>
      <c r="D566" s="20"/>
      <c r="E566" s="20"/>
      <c r="F566" s="20"/>
      <c r="G566" s="20"/>
      <c r="H566" s="20"/>
      <c r="I566" s="22"/>
      <c r="J566" s="19"/>
      <c r="K566" s="20"/>
      <c r="L566" s="20"/>
      <c r="M566" s="20"/>
      <c r="N566" s="20"/>
      <c r="O566" s="20"/>
      <c r="P566" s="20"/>
      <c r="Q566" s="20"/>
      <c r="R566" s="22"/>
      <c r="S566" s="19"/>
      <c r="T566" s="20"/>
      <c r="U566" s="20"/>
      <c r="V566" s="20"/>
      <c r="W566" s="20"/>
      <c r="X566" s="22"/>
      <c r="Y566" s="19"/>
      <c r="Z566" s="20"/>
      <c r="AA566" s="20"/>
      <c r="AB566" s="20"/>
      <c r="AC566" s="20"/>
      <c r="AD566" s="20"/>
      <c r="AE566" s="52"/>
    </row>
    <row r="567" spans="1:31" x14ac:dyDescent="0.4">
      <c r="A567" s="19"/>
      <c r="B567" s="20"/>
      <c r="C567" s="20"/>
      <c r="D567" s="20"/>
      <c r="E567" s="20"/>
      <c r="F567" s="20"/>
      <c r="G567" s="20"/>
      <c r="H567" s="20"/>
      <c r="I567" s="22"/>
      <c r="J567" s="19"/>
      <c r="K567" s="20"/>
      <c r="L567" s="20"/>
      <c r="M567" s="20"/>
      <c r="N567" s="20"/>
      <c r="O567" s="20"/>
      <c r="P567" s="20"/>
      <c r="Q567" s="20"/>
      <c r="R567" s="22"/>
      <c r="S567" s="19"/>
      <c r="T567" s="20"/>
      <c r="U567" s="20"/>
      <c r="V567" s="20"/>
      <c r="W567" s="20"/>
      <c r="X567" s="22"/>
      <c r="Y567" s="19"/>
      <c r="Z567" s="20"/>
      <c r="AA567" s="20"/>
      <c r="AB567" s="20"/>
      <c r="AC567" s="20"/>
      <c r="AD567" s="20"/>
      <c r="AE567" s="52"/>
    </row>
    <row r="568" spans="1:31" x14ac:dyDescent="0.4">
      <c r="A568" s="19"/>
      <c r="B568" s="20"/>
      <c r="C568" s="20"/>
      <c r="D568" s="20"/>
      <c r="E568" s="20"/>
      <c r="F568" s="20"/>
      <c r="G568" s="20"/>
      <c r="H568" s="20"/>
      <c r="I568" s="22"/>
      <c r="J568" s="19"/>
      <c r="K568" s="20"/>
      <c r="L568" s="20"/>
      <c r="M568" s="20"/>
      <c r="N568" s="20"/>
      <c r="O568" s="20"/>
      <c r="P568" s="20"/>
      <c r="Q568" s="20"/>
      <c r="R568" s="22"/>
      <c r="S568" s="19"/>
      <c r="T568" s="20"/>
      <c r="U568" s="20"/>
      <c r="V568" s="20"/>
      <c r="W568" s="20"/>
      <c r="X568" s="22"/>
      <c r="Y568" s="19"/>
      <c r="Z568" s="20"/>
      <c r="AA568" s="20"/>
      <c r="AB568" s="20"/>
      <c r="AC568" s="20"/>
      <c r="AD568" s="20"/>
      <c r="AE568" s="52"/>
    </row>
    <row r="569" spans="1:31" x14ac:dyDescent="0.4">
      <c r="A569" s="19"/>
      <c r="B569" s="20"/>
      <c r="C569" s="20"/>
      <c r="D569" s="20"/>
      <c r="E569" s="20"/>
      <c r="F569" s="20"/>
      <c r="G569" s="20"/>
      <c r="H569" s="20"/>
      <c r="I569" s="22"/>
      <c r="J569" s="19"/>
      <c r="K569" s="20"/>
      <c r="L569" s="20"/>
      <c r="M569" s="20"/>
      <c r="N569" s="20"/>
      <c r="O569" s="20"/>
      <c r="P569" s="20"/>
      <c r="Q569" s="20"/>
      <c r="R569" s="22"/>
      <c r="S569" s="19"/>
      <c r="T569" s="20"/>
      <c r="U569" s="20"/>
      <c r="V569" s="20"/>
      <c r="W569" s="20"/>
      <c r="X569" s="22"/>
      <c r="Y569" s="19"/>
      <c r="Z569" s="20"/>
      <c r="AA569" s="20"/>
      <c r="AB569" s="20"/>
      <c r="AC569" s="20"/>
      <c r="AD569" s="20"/>
      <c r="AE569" s="52"/>
    </row>
    <row r="570" spans="1:31" x14ac:dyDescent="0.4">
      <c r="A570" s="19"/>
      <c r="B570" s="20"/>
      <c r="C570" s="20"/>
      <c r="D570" s="20"/>
      <c r="E570" s="20"/>
      <c r="F570" s="20"/>
      <c r="G570" s="20"/>
      <c r="H570" s="20"/>
      <c r="I570" s="22"/>
      <c r="J570" s="19"/>
      <c r="K570" s="20"/>
      <c r="L570" s="20"/>
      <c r="M570" s="20"/>
      <c r="N570" s="20"/>
      <c r="O570" s="20"/>
      <c r="P570" s="20"/>
      <c r="Q570" s="20"/>
      <c r="R570" s="22"/>
      <c r="S570" s="19"/>
      <c r="T570" s="20"/>
      <c r="U570" s="20"/>
      <c r="V570" s="20"/>
      <c r="W570" s="20"/>
      <c r="X570" s="22"/>
      <c r="Y570" s="19"/>
      <c r="Z570" s="20"/>
      <c r="AA570" s="20"/>
      <c r="AB570" s="20"/>
      <c r="AC570" s="20"/>
      <c r="AD570" s="20"/>
      <c r="AE570" s="52"/>
    </row>
    <row r="571" spans="1:31" x14ac:dyDescent="0.4">
      <c r="A571" s="19"/>
      <c r="B571" s="20"/>
      <c r="C571" s="20"/>
      <c r="D571" s="20"/>
      <c r="E571" s="20"/>
      <c r="F571" s="20"/>
      <c r="G571" s="20"/>
      <c r="H571" s="20"/>
      <c r="I571" s="22"/>
      <c r="J571" s="19"/>
      <c r="K571" s="20"/>
      <c r="L571" s="20"/>
      <c r="M571" s="20"/>
      <c r="N571" s="20"/>
      <c r="O571" s="20"/>
      <c r="P571" s="20"/>
      <c r="Q571" s="20"/>
      <c r="R571" s="22"/>
      <c r="S571" s="19"/>
      <c r="T571" s="20"/>
      <c r="U571" s="20"/>
      <c r="V571" s="20"/>
      <c r="W571" s="20"/>
      <c r="X571" s="22"/>
      <c r="Y571" s="19"/>
      <c r="Z571" s="20"/>
      <c r="AA571" s="20"/>
      <c r="AB571" s="20"/>
      <c r="AC571" s="20"/>
      <c r="AD571" s="20"/>
      <c r="AE571" s="52"/>
    </row>
    <row r="572" spans="1:31" x14ac:dyDescent="0.4">
      <c r="A572" s="19"/>
      <c r="B572" s="20"/>
      <c r="C572" s="20"/>
      <c r="D572" s="20"/>
      <c r="E572" s="20"/>
      <c r="F572" s="20"/>
      <c r="G572" s="20"/>
      <c r="H572" s="20"/>
      <c r="I572" s="22"/>
      <c r="J572" s="19"/>
      <c r="K572" s="20"/>
      <c r="L572" s="20"/>
      <c r="M572" s="20"/>
      <c r="N572" s="20"/>
      <c r="O572" s="20"/>
      <c r="P572" s="20"/>
      <c r="Q572" s="20"/>
      <c r="R572" s="22"/>
      <c r="S572" s="19"/>
      <c r="T572" s="20"/>
      <c r="U572" s="20"/>
      <c r="V572" s="20"/>
      <c r="W572" s="20"/>
      <c r="X572" s="22"/>
      <c r="Y572" s="19"/>
      <c r="Z572" s="20"/>
      <c r="AA572" s="20"/>
      <c r="AB572" s="20"/>
      <c r="AC572" s="20"/>
      <c r="AD572" s="20"/>
      <c r="AE572" s="52"/>
    </row>
    <row r="573" spans="1:31" x14ac:dyDescent="0.4">
      <c r="A573" s="19"/>
      <c r="B573" s="20"/>
      <c r="C573" s="20"/>
      <c r="D573" s="20"/>
      <c r="E573" s="20"/>
      <c r="F573" s="20"/>
      <c r="G573" s="20"/>
      <c r="H573" s="20"/>
      <c r="I573" s="22"/>
      <c r="J573" s="19"/>
      <c r="K573" s="20"/>
      <c r="L573" s="20"/>
      <c r="M573" s="20"/>
      <c r="N573" s="20"/>
      <c r="O573" s="20"/>
      <c r="P573" s="20"/>
      <c r="Q573" s="20"/>
      <c r="R573" s="22"/>
      <c r="S573" s="19"/>
      <c r="T573" s="20"/>
      <c r="U573" s="20"/>
      <c r="V573" s="20"/>
      <c r="W573" s="20"/>
      <c r="X573" s="22"/>
      <c r="Y573" s="19"/>
      <c r="Z573" s="20"/>
      <c r="AA573" s="20"/>
      <c r="AB573" s="20"/>
      <c r="AC573" s="20"/>
      <c r="AD573" s="20"/>
      <c r="AE573" s="52"/>
    </row>
    <row r="574" spans="1:31" x14ac:dyDescent="0.4">
      <c r="A574" s="19"/>
      <c r="B574" s="20"/>
      <c r="C574" s="20"/>
      <c r="D574" s="20"/>
      <c r="E574" s="20"/>
      <c r="F574" s="20"/>
      <c r="G574" s="20"/>
      <c r="H574" s="20"/>
      <c r="I574" s="22"/>
      <c r="J574" s="19"/>
      <c r="K574" s="20"/>
      <c r="L574" s="20"/>
      <c r="M574" s="20"/>
      <c r="N574" s="20"/>
      <c r="O574" s="20"/>
      <c r="P574" s="20"/>
      <c r="Q574" s="20"/>
      <c r="R574" s="22"/>
      <c r="S574" s="19"/>
      <c r="T574" s="20"/>
      <c r="U574" s="20"/>
      <c r="V574" s="20"/>
      <c r="W574" s="20"/>
      <c r="X574" s="22"/>
      <c r="Y574" s="19"/>
      <c r="Z574" s="20"/>
      <c r="AA574" s="20"/>
      <c r="AB574" s="20"/>
      <c r="AC574" s="20"/>
      <c r="AD574" s="20"/>
      <c r="AE574" s="52"/>
    </row>
    <row r="575" spans="1:31" x14ac:dyDescent="0.4">
      <c r="A575" s="19"/>
      <c r="B575" s="20"/>
      <c r="C575" s="20"/>
      <c r="D575" s="20"/>
      <c r="E575" s="20"/>
      <c r="F575" s="20"/>
      <c r="G575" s="20"/>
      <c r="H575" s="20"/>
      <c r="I575" s="22"/>
      <c r="J575" s="19"/>
      <c r="K575" s="20"/>
      <c r="L575" s="20"/>
      <c r="M575" s="20"/>
      <c r="N575" s="20"/>
      <c r="O575" s="20"/>
      <c r="P575" s="20"/>
      <c r="Q575" s="20"/>
      <c r="R575" s="22"/>
      <c r="S575" s="19"/>
      <c r="T575" s="20"/>
      <c r="U575" s="20"/>
      <c r="V575" s="20"/>
      <c r="W575" s="20"/>
      <c r="X575" s="22"/>
      <c r="Y575" s="19"/>
      <c r="Z575" s="20"/>
      <c r="AA575" s="20"/>
      <c r="AB575" s="20"/>
      <c r="AC575" s="20"/>
      <c r="AD575" s="20"/>
      <c r="AE575" s="52"/>
    </row>
    <row r="576" spans="1:31" x14ac:dyDescent="0.4">
      <c r="A576" s="19"/>
      <c r="B576" s="20"/>
      <c r="C576" s="20"/>
      <c r="D576" s="20"/>
      <c r="E576" s="20"/>
      <c r="F576" s="20"/>
      <c r="G576" s="20"/>
      <c r="H576" s="20"/>
      <c r="I576" s="22"/>
      <c r="J576" s="19"/>
      <c r="K576" s="20"/>
      <c r="L576" s="20"/>
      <c r="M576" s="20"/>
      <c r="N576" s="20"/>
      <c r="O576" s="20"/>
      <c r="P576" s="20"/>
      <c r="Q576" s="20"/>
      <c r="R576" s="22"/>
      <c r="S576" s="19"/>
      <c r="T576" s="20"/>
      <c r="U576" s="20"/>
      <c r="V576" s="20"/>
      <c r="W576" s="20"/>
      <c r="X576" s="22"/>
      <c r="Y576" s="19"/>
      <c r="Z576" s="20"/>
      <c r="AA576" s="20"/>
      <c r="AB576" s="20"/>
      <c r="AC576" s="20"/>
      <c r="AD576" s="20"/>
      <c r="AE576" s="52"/>
    </row>
    <row r="577" spans="1:31" x14ac:dyDescent="0.4">
      <c r="A577" s="19"/>
      <c r="B577" s="20"/>
      <c r="C577" s="20"/>
      <c r="D577" s="20"/>
      <c r="E577" s="20"/>
      <c r="F577" s="20"/>
      <c r="G577" s="20"/>
      <c r="H577" s="20"/>
      <c r="I577" s="22"/>
      <c r="J577" s="19"/>
      <c r="K577" s="20"/>
      <c r="L577" s="20"/>
      <c r="M577" s="20"/>
      <c r="N577" s="20"/>
      <c r="O577" s="20"/>
      <c r="P577" s="20"/>
      <c r="Q577" s="20"/>
      <c r="R577" s="22"/>
      <c r="S577" s="19"/>
      <c r="T577" s="20"/>
      <c r="U577" s="20"/>
      <c r="V577" s="20"/>
      <c r="W577" s="20"/>
      <c r="X577" s="22"/>
      <c r="Y577" s="19"/>
      <c r="Z577" s="20"/>
      <c r="AA577" s="20"/>
      <c r="AB577" s="20"/>
      <c r="AC577" s="20"/>
      <c r="AD577" s="20"/>
      <c r="AE577" s="52"/>
    </row>
    <row r="578" spans="1:31" x14ac:dyDescent="0.4">
      <c r="A578" s="19"/>
      <c r="B578" s="20"/>
      <c r="C578" s="20"/>
      <c r="D578" s="20"/>
      <c r="E578" s="20"/>
      <c r="F578" s="20"/>
      <c r="G578" s="20"/>
      <c r="H578" s="20"/>
      <c r="I578" s="22"/>
      <c r="J578" s="19"/>
      <c r="K578" s="20"/>
      <c r="L578" s="20"/>
      <c r="M578" s="20"/>
      <c r="N578" s="20"/>
      <c r="O578" s="20"/>
      <c r="P578" s="20"/>
      <c r="Q578" s="20"/>
      <c r="R578" s="22"/>
      <c r="S578" s="19"/>
      <c r="T578" s="20"/>
      <c r="U578" s="20"/>
      <c r="V578" s="20"/>
      <c r="W578" s="20"/>
      <c r="X578" s="22"/>
      <c r="Y578" s="19"/>
      <c r="Z578" s="20"/>
      <c r="AA578" s="20"/>
      <c r="AB578" s="20"/>
      <c r="AC578" s="20"/>
      <c r="AD578" s="20"/>
      <c r="AE578" s="52"/>
    </row>
    <row r="579" spans="1:31" x14ac:dyDescent="0.4">
      <c r="A579" s="19"/>
      <c r="B579" s="20"/>
      <c r="C579" s="20"/>
      <c r="D579" s="20"/>
      <c r="E579" s="20"/>
      <c r="F579" s="20"/>
      <c r="G579" s="20"/>
      <c r="H579" s="20"/>
      <c r="I579" s="22"/>
      <c r="J579" s="19"/>
      <c r="K579" s="20"/>
      <c r="L579" s="20"/>
      <c r="M579" s="20"/>
      <c r="N579" s="20"/>
      <c r="O579" s="20"/>
      <c r="P579" s="20"/>
      <c r="Q579" s="20"/>
      <c r="R579" s="22"/>
      <c r="S579" s="19"/>
      <c r="T579" s="20"/>
      <c r="U579" s="20"/>
      <c r="V579" s="20"/>
      <c r="W579" s="20"/>
      <c r="X579" s="22"/>
      <c r="Y579" s="19"/>
      <c r="Z579" s="20"/>
      <c r="AA579" s="20"/>
      <c r="AB579" s="20"/>
      <c r="AC579" s="20"/>
      <c r="AD579" s="20"/>
      <c r="AE579" s="52"/>
    </row>
    <row r="580" spans="1:31" x14ac:dyDescent="0.4">
      <c r="A580" s="19"/>
      <c r="B580" s="20"/>
      <c r="C580" s="20"/>
      <c r="D580" s="20"/>
      <c r="E580" s="20"/>
      <c r="F580" s="20"/>
      <c r="G580" s="20"/>
      <c r="H580" s="20"/>
      <c r="I580" s="22"/>
      <c r="J580" s="19"/>
      <c r="K580" s="20"/>
      <c r="L580" s="20"/>
      <c r="M580" s="20"/>
      <c r="N580" s="20"/>
      <c r="O580" s="20"/>
      <c r="P580" s="20"/>
      <c r="Q580" s="20"/>
      <c r="R580" s="22"/>
      <c r="S580" s="19"/>
      <c r="T580" s="20"/>
      <c r="U580" s="20"/>
      <c r="V580" s="20"/>
      <c r="W580" s="20"/>
      <c r="X580" s="22"/>
      <c r="Y580" s="19"/>
      <c r="Z580" s="20"/>
      <c r="AA580" s="20"/>
      <c r="AB580" s="20"/>
      <c r="AC580" s="20"/>
      <c r="AD580" s="20"/>
      <c r="AE580" s="52"/>
    </row>
    <row r="581" spans="1:31" x14ac:dyDescent="0.4">
      <c r="A581" s="19"/>
      <c r="B581" s="20"/>
      <c r="C581" s="20"/>
      <c r="D581" s="20"/>
      <c r="E581" s="20"/>
      <c r="F581" s="20"/>
      <c r="G581" s="20"/>
      <c r="H581" s="20"/>
      <c r="I581" s="22"/>
      <c r="J581" s="19"/>
      <c r="K581" s="20"/>
      <c r="L581" s="20"/>
      <c r="M581" s="20"/>
      <c r="N581" s="20"/>
      <c r="O581" s="20"/>
      <c r="P581" s="20"/>
      <c r="Q581" s="20"/>
      <c r="R581" s="22"/>
      <c r="S581" s="19"/>
      <c r="T581" s="20"/>
      <c r="U581" s="20"/>
      <c r="V581" s="20"/>
      <c r="W581" s="20"/>
      <c r="X581" s="22"/>
      <c r="Y581" s="19"/>
      <c r="Z581" s="20"/>
      <c r="AA581" s="20"/>
      <c r="AB581" s="20"/>
      <c r="AC581" s="20"/>
      <c r="AD581" s="20"/>
      <c r="AE581" s="52"/>
    </row>
    <row r="582" spans="1:31" x14ac:dyDescent="0.4">
      <c r="A582" s="19"/>
      <c r="B582" s="20"/>
      <c r="C582" s="20"/>
      <c r="D582" s="20"/>
      <c r="E582" s="20"/>
      <c r="F582" s="20"/>
      <c r="G582" s="20"/>
      <c r="H582" s="20"/>
      <c r="I582" s="22"/>
      <c r="J582" s="19"/>
      <c r="K582" s="20"/>
      <c r="L582" s="20"/>
      <c r="M582" s="20"/>
      <c r="N582" s="20"/>
      <c r="O582" s="20"/>
      <c r="P582" s="20"/>
      <c r="Q582" s="20"/>
      <c r="R582" s="22"/>
      <c r="S582" s="19"/>
      <c r="T582" s="20"/>
      <c r="U582" s="20"/>
      <c r="V582" s="20"/>
      <c r="W582" s="20"/>
      <c r="X582" s="22"/>
      <c r="Y582" s="19"/>
      <c r="Z582" s="20"/>
      <c r="AA582" s="20"/>
      <c r="AB582" s="20"/>
      <c r="AC582" s="20"/>
      <c r="AD582" s="20"/>
      <c r="AE582" s="52"/>
    </row>
    <row r="583" spans="1:31" x14ac:dyDescent="0.4">
      <c r="A583" s="19"/>
      <c r="B583" s="20"/>
      <c r="C583" s="20"/>
      <c r="D583" s="20"/>
      <c r="E583" s="20"/>
      <c r="F583" s="20"/>
      <c r="G583" s="20"/>
      <c r="H583" s="20"/>
      <c r="I583" s="22"/>
      <c r="J583" s="19"/>
      <c r="K583" s="20"/>
      <c r="L583" s="20"/>
      <c r="M583" s="20"/>
      <c r="N583" s="20"/>
      <c r="O583" s="20"/>
      <c r="P583" s="20"/>
      <c r="Q583" s="20"/>
      <c r="R583" s="22"/>
      <c r="S583" s="19"/>
      <c r="T583" s="20"/>
      <c r="U583" s="20"/>
      <c r="V583" s="20"/>
      <c r="W583" s="20"/>
      <c r="X583" s="22"/>
      <c r="Y583" s="19"/>
      <c r="Z583" s="20"/>
      <c r="AA583" s="20"/>
      <c r="AB583" s="20"/>
      <c r="AC583" s="20"/>
      <c r="AD583" s="20"/>
      <c r="AE583" s="52"/>
    </row>
    <row r="584" spans="1:31" x14ac:dyDescent="0.4">
      <c r="A584" s="19"/>
      <c r="B584" s="20"/>
      <c r="C584" s="20"/>
      <c r="D584" s="20"/>
      <c r="E584" s="20"/>
      <c r="F584" s="20"/>
      <c r="G584" s="20"/>
      <c r="H584" s="20"/>
      <c r="I584" s="22"/>
      <c r="J584" s="19"/>
      <c r="K584" s="20"/>
      <c r="L584" s="20"/>
      <c r="M584" s="20"/>
      <c r="N584" s="20"/>
      <c r="O584" s="20"/>
      <c r="P584" s="20"/>
      <c r="Q584" s="20"/>
      <c r="R584" s="22"/>
      <c r="S584" s="19"/>
      <c r="T584" s="20"/>
      <c r="U584" s="20"/>
      <c r="V584" s="20"/>
      <c r="W584" s="20"/>
      <c r="X584" s="22"/>
      <c r="Y584" s="19"/>
      <c r="Z584" s="20"/>
      <c r="AA584" s="20"/>
      <c r="AB584" s="20"/>
      <c r="AC584" s="20"/>
      <c r="AD584" s="20"/>
      <c r="AE584" s="52"/>
    </row>
    <row r="585" spans="1:31" x14ac:dyDescent="0.4">
      <c r="A585" s="19"/>
      <c r="B585" s="20"/>
      <c r="C585" s="20"/>
      <c r="D585" s="20"/>
      <c r="E585" s="20"/>
      <c r="F585" s="20"/>
      <c r="G585" s="20"/>
      <c r="H585" s="20"/>
      <c r="I585" s="22"/>
      <c r="J585" s="19"/>
      <c r="K585" s="20"/>
      <c r="L585" s="20"/>
      <c r="M585" s="20"/>
      <c r="N585" s="20"/>
      <c r="O585" s="20"/>
      <c r="P585" s="20"/>
      <c r="Q585" s="20"/>
      <c r="R585" s="22"/>
      <c r="S585" s="19"/>
      <c r="T585" s="20"/>
      <c r="U585" s="20"/>
      <c r="V585" s="20"/>
      <c r="W585" s="20"/>
      <c r="X585" s="22"/>
      <c r="Y585" s="19"/>
      <c r="Z585" s="20"/>
      <c r="AA585" s="20"/>
      <c r="AB585" s="20"/>
      <c r="AC585" s="20"/>
      <c r="AD585" s="20"/>
      <c r="AE585" s="52"/>
    </row>
    <row r="586" spans="1:31" x14ac:dyDescent="0.4">
      <c r="A586" s="19"/>
      <c r="B586" s="20"/>
      <c r="C586" s="20"/>
      <c r="D586" s="20"/>
      <c r="E586" s="20"/>
      <c r="F586" s="20"/>
      <c r="G586" s="20"/>
      <c r="H586" s="20"/>
      <c r="I586" s="22"/>
      <c r="J586" s="19"/>
      <c r="K586" s="20"/>
      <c r="L586" s="20"/>
      <c r="M586" s="20"/>
      <c r="N586" s="20"/>
      <c r="O586" s="20"/>
      <c r="P586" s="20"/>
      <c r="Q586" s="20"/>
      <c r="R586" s="22"/>
      <c r="S586" s="19"/>
      <c r="T586" s="20"/>
      <c r="U586" s="20"/>
      <c r="V586" s="20"/>
      <c r="W586" s="20"/>
      <c r="X586" s="22"/>
      <c r="Y586" s="19"/>
      <c r="Z586" s="20"/>
      <c r="AA586" s="20"/>
      <c r="AB586" s="20"/>
      <c r="AC586" s="20"/>
      <c r="AD586" s="20"/>
      <c r="AE586" s="52"/>
    </row>
    <row r="587" spans="1:31" x14ac:dyDescent="0.4">
      <c r="A587" s="19"/>
      <c r="B587" s="20"/>
      <c r="C587" s="20"/>
      <c r="D587" s="20"/>
      <c r="E587" s="20"/>
      <c r="F587" s="20"/>
      <c r="G587" s="20"/>
      <c r="H587" s="20"/>
      <c r="I587" s="22"/>
      <c r="J587" s="19"/>
      <c r="K587" s="20"/>
      <c r="L587" s="20"/>
      <c r="M587" s="20"/>
      <c r="N587" s="20"/>
      <c r="O587" s="20"/>
      <c r="P587" s="20"/>
      <c r="Q587" s="20"/>
      <c r="R587" s="22"/>
      <c r="S587" s="19"/>
      <c r="T587" s="20"/>
      <c r="U587" s="20"/>
      <c r="V587" s="20"/>
      <c r="W587" s="20"/>
      <c r="X587" s="22"/>
      <c r="Y587" s="19"/>
      <c r="Z587" s="20"/>
      <c r="AA587" s="20"/>
      <c r="AB587" s="20"/>
      <c r="AC587" s="20"/>
      <c r="AD587" s="20"/>
      <c r="AE587" s="52"/>
    </row>
    <row r="588" spans="1:31" x14ac:dyDescent="0.4">
      <c r="A588" s="19"/>
      <c r="B588" s="20"/>
      <c r="C588" s="20"/>
      <c r="D588" s="20"/>
      <c r="E588" s="20"/>
      <c r="F588" s="20"/>
      <c r="G588" s="20"/>
      <c r="H588" s="20"/>
      <c r="I588" s="22"/>
      <c r="J588" s="19"/>
      <c r="K588" s="20"/>
      <c r="L588" s="20"/>
      <c r="M588" s="20"/>
      <c r="N588" s="20"/>
      <c r="O588" s="20"/>
      <c r="P588" s="20"/>
      <c r="Q588" s="20"/>
      <c r="R588" s="22"/>
      <c r="S588" s="19"/>
      <c r="T588" s="20"/>
      <c r="U588" s="20"/>
      <c r="V588" s="20"/>
      <c r="W588" s="20"/>
      <c r="X588" s="22"/>
      <c r="Y588" s="19"/>
      <c r="Z588" s="20"/>
      <c r="AA588" s="20"/>
      <c r="AB588" s="20"/>
      <c r="AC588" s="20"/>
      <c r="AD588" s="20"/>
      <c r="AE588" s="52"/>
    </row>
    <row r="589" spans="1:31" x14ac:dyDescent="0.4">
      <c r="A589" s="19"/>
      <c r="B589" s="20"/>
      <c r="C589" s="20"/>
      <c r="D589" s="20"/>
      <c r="E589" s="20"/>
      <c r="F589" s="20"/>
      <c r="G589" s="20"/>
      <c r="H589" s="20"/>
      <c r="I589" s="22"/>
      <c r="J589" s="19"/>
      <c r="K589" s="20"/>
      <c r="L589" s="20"/>
      <c r="M589" s="20"/>
      <c r="N589" s="20"/>
      <c r="O589" s="20"/>
      <c r="P589" s="20"/>
      <c r="Q589" s="20"/>
      <c r="R589" s="22"/>
      <c r="S589" s="19"/>
      <c r="T589" s="20"/>
      <c r="U589" s="20"/>
      <c r="V589" s="20"/>
      <c r="W589" s="20"/>
      <c r="X589" s="22"/>
      <c r="Y589" s="19"/>
      <c r="Z589" s="20"/>
      <c r="AA589" s="20"/>
      <c r="AB589" s="20"/>
      <c r="AC589" s="20"/>
      <c r="AD589" s="20"/>
      <c r="AE589" s="52"/>
    </row>
    <row r="590" spans="1:31" x14ac:dyDescent="0.4">
      <c r="A590" s="19"/>
      <c r="B590" s="20"/>
      <c r="C590" s="20"/>
      <c r="D590" s="20"/>
      <c r="E590" s="20"/>
      <c r="F590" s="20"/>
      <c r="G590" s="20"/>
      <c r="H590" s="20"/>
      <c r="I590" s="22"/>
      <c r="J590" s="19"/>
      <c r="K590" s="20"/>
      <c r="L590" s="20"/>
      <c r="M590" s="20"/>
      <c r="N590" s="20"/>
      <c r="O590" s="20"/>
      <c r="P590" s="20"/>
      <c r="Q590" s="20"/>
      <c r="R590" s="22"/>
      <c r="S590" s="19"/>
      <c r="T590" s="20"/>
      <c r="U590" s="20"/>
      <c r="V590" s="20"/>
      <c r="W590" s="20"/>
      <c r="X590" s="22"/>
      <c r="Y590" s="19"/>
      <c r="Z590" s="20"/>
      <c r="AA590" s="20"/>
      <c r="AB590" s="20"/>
      <c r="AC590" s="20"/>
      <c r="AD590" s="20"/>
      <c r="AE590" s="52"/>
    </row>
    <row r="591" spans="1:31" x14ac:dyDescent="0.4">
      <c r="A591" s="19"/>
      <c r="B591" s="20"/>
      <c r="C591" s="20"/>
      <c r="D591" s="20"/>
      <c r="E591" s="20"/>
      <c r="F591" s="20"/>
      <c r="G591" s="20"/>
      <c r="H591" s="20"/>
      <c r="I591" s="22"/>
      <c r="J591" s="19"/>
      <c r="K591" s="20"/>
      <c r="L591" s="20"/>
      <c r="M591" s="20"/>
      <c r="N591" s="20"/>
      <c r="O591" s="20"/>
      <c r="P591" s="20"/>
      <c r="Q591" s="20"/>
      <c r="R591" s="22"/>
      <c r="S591" s="19"/>
      <c r="T591" s="20"/>
      <c r="U591" s="20"/>
      <c r="V591" s="20"/>
      <c r="W591" s="20"/>
      <c r="X591" s="22"/>
      <c r="Y591" s="19"/>
      <c r="Z591" s="20"/>
      <c r="AA591" s="20"/>
      <c r="AB591" s="20"/>
      <c r="AC591" s="20"/>
      <c r="AD591" s="20"/>
      <c r="AE591" s="52"/>
    </row>
    <row r="592" spans="1:31" x14ac:dyDescent="0.4">
      <c r="A592" s="19"/>
      <c r="B592" s="20"/>
      <c r="C592" s="20"/>
      <c r="D592" s="20"/>
      <c r="E592" s="20"/>
      <c r="F592" s="20"/>
      <c r="G592" s="20"/>
      <c r="H592" s="20"/>
      <c r="I592" s="22"/>
      <c r="J592" s="19"/>
      <c r="K592" s="20"/>
      <c r="L592" s="20"/>
      <c r="M592" s="20"/>
      <c r="N592" s="20"/>
      <c r="O592" s="20"/>
      <c r="P592" s="20"/>
      <c r="Q592" s="20"/>
      <c r="R592" s="22"/>
      <c r="S592" s="19"/>
      <c r="T592" s="20"/>
      <c r="U592" s="20"/>
      <c r="V592" s="20"/>
      <c r="W592" s="20"/>
      <c r="X592" s="22"/>
      <c r="Y592" s="19"/>
      <c r="Z592" s="20"/>
      <c r="AA592" s="20"/>
      <c r="AB592" s="20"/>
      <c r="AC592" s="20"/>
      <c r="AD592" s="20"/>
      <c r="AE592" s="52"/>
    </row>
    <row r="593" spans="1:31" x14ac:dyDescent="0.4">
      <c r="A593" s="19"/>
      <c r="B593" s="20"/>
      <c r="C593" s="20"/>
      <c r="D593" s="20"/>
      <c r="E593" s="20"/>
      <c r="F593" s="20"/>
      <c r="G593" s="20"/>
      <c r="H593" s="20"/>
      <c r="I593" s="22"/>
      <c r="J593" s="19"/>
      <c r="K593" s="20"/>
      <c r="L593" s="20"/>
      <c r="M593" s="20"/>
      <c r="N593" s="20"/>
      <c r="O593" s="20"/>
      <c r="P593" s="20"/>
      <c r="Q593" s="20"/>
      <c r="R593" s="22"/>
      <c r="S593" s="19"/>
      <c r="T593" s="20"/>
      <c r="U593" s="20"/>
      <c r="V593" s="20"/>
      <c r="W593" s="20"/>
      <c r="X593" s="22"/>
      <c r="Y593" s="19"/>
      <c r="Z593" s="20"/>
      <c r="AA593" s="20"/>
      <c r="AB593" s="20"/>
      <c r="AC593" s="20"/>
      <c r="AD593" s="20"/>
      <c r="AE593" s="52"/>
    </row>
    <row r="594" spans="1:31" x14ac:dyDescent="0.4">
      <c r="A594" s="19"/>
      <c r="B594" s="20"/>
      <c r="C594" s="20"/>
      <c r="D594" s="20"/>
      <c r="E594" s="20"/>
      <c r="F594" s="20"/>
      <c r="G594" s="20"/>
      <c r="H594" s="20"/>
      <c r="I594" s="22"/>
      <c r="J594" s="19"/>
      <c r="K594" s="20"/>
      <c r="L594" s="20"/>
      <c r="M594" s="20"/>
      <c r="N594" s="20"/>
      <c r="O594" s="20"/>
      <c r="P594" s="20"/>
      <c r="Q594" s="20"/>
      <c r="R594" s="22"/>
      <c r="S594" s="19"/>
      <c r="T594" s="20"/>
      <c r="U594" s="20"/>
      <c r="V594" s="20"/>
      <c r="W594" s="20"/>
      <c r="X594" s="22"/>
      <c r="Y594" s="19"/>
      <c r="Z594" s="20"/>
      <c r="AA594" s="20"/>
      <c r="AB594" s="20"/>
      <c r="AC594" s="20"/>
      <c r="AD594" s="20"/>
      <c r="AE594" s="52"/>
    </row>
    <row r="595" spans="1:31" x14ac:dyDescent="0.4">
      <c r="A595" s="19"/>
      <c r="B595" s="20"/>
      <c r="C595" s="20"/>
      <c r="D595" s="20"/>
      <c r="E595" s="20"/>
      <c r="F595" s="20"/>
      <c r="G595" s="20"/>
      <c r="H595" s="20"/>
      <c r="I595" s="22"/>
      <c r="J595" s="19"/>
      <c r="K595" s="20"/>
      <c r="L595" s="20"/>
      <c r="M595" s="20"/>
      <c r="N595" s="20"/>
      <c r="O595" s="20"/>
      <c r="P595" s="20"/>
      <c r="Q595" s="20"/>
      <c r="R595" s="22"/>
      <c r="S595" s="19"/>
      <c r="T595" s="20"/>
      <c r="U595" s="20"/>
      <c r="V595" s="20"/>
      <c r="W595" s="20"/>
      <c r="X595" s="22"/>
      <c r="Y595" s="19"/>
      <c r="Z595" s="20"/>
      <c r="AA595" s="20"/>
      <c r="AB595" s="20"/>
      <c r="AC595" s="20"/>
      <c r="AD595" s="20"/>
      <c r="AE595" s="52"/>
    </row>
    <row r="596" spans="1:31" x14ac:dyDescent="0.4">
      <c r="A596" s="19"/>
      <c r="B596" s="20"/>
      <c r="C596" s="20"/>
      <c r="D596" s="20"/>
      <c r="E596" s="20"/>
      <c r="F596" s="20"/>
      <c r="G596" s="20"/>
      <c r="H596" s="20"/>
      <c r="I596" s="22"/>
      <c r="J596" s="19"/>
      <c r="K596" s="20"/>
      <c r="L596" s="20"/>
      <c r="M596" s="20"/>
      <c r="N596" s="20"/>
      <c r="O596" s="20"/>
      <c r="P596" s="20"/>
      <c r="Q596" s="20"/>
      <c r="R596" s="22"/>
      <c r="S596" s="19"/>
      <c r="T596" s="20"/>
      <c r="U596" s="20"/>
      <c r="V596" s="20"/>
      <c r="W596" s="20"/>
      <c r="X596" s="22"/>
      <c r="Y596" s="19"/>
      <c r="Z596" s="20"/>
      <c r="AA596" s="20"/>
      <c r="AB596" s="20"/>
      <c r="AC596" s="20"/>
      <c r="AD596" s="20"/>
      <c r="AE596" s="52"/>
    </row>
    <row r="597" spans="1:31" x14ac:dyDescent="0.4">
      <c r="A597" s="19"/>
      <c r="B597" s="20"/>
      <c r="C597" s="20"/>
      <c r="D597" s="20"/>
      <c r="E597" s="20"/>
      <c r="F597" s="20"/>
      <c r="G597" s="20"/>
      <c r="H597" s="20"/>
      <c r="I597" s="22"/>
      <c r="J597" s="19"/>
      <c r="K597" s="20"/>
      <c r="L597" s="20"/>
      <c r="M597" s="20"/>
      <c r="N597" s="20"/>
      <c r="O597" s="20"/>
      <c r="P597" s="20"/>
      <c r="Q597" s="20"/>
      <c r="R597" s="22"/>
      <c r="S597" s="19"/>
      <c r="T597" s="20"/>
      <c r="U597" s="20"/>
      <c r="V597" s="20"/>
      <c r="W597" s="20"/>
      <c r="X597" s="22"/>
      <c r="Y597" s="19"/>
      <c r="Z597" s="20"/>
      <c r="AA597" s="20"/>
      <c r="AB597" s="20"/>
      <c r="AC597" s="20"/>
      <c r="AD597" s="20"/>
      <c r="AE597" s="52"/>
    </row>
    <row r="598" spans="1:31" x14ac:dyDescent="0.4">
      <c r="A598" s="19"/>
      <c r="B598" s="20"/>
      <c r="C598" s="20"/>
      <c r="D598" s="20"/>
      <c r="E598" s="20"/>
      <c r="F598" s="20"/>
      <c r="G598" s="20"/>
      <c r="H598" s="20"/>
      <c r="I598" s="22"/>
      <c r="J598" s="19"/>
      <c r="K598" s="20"/>
      <c r="L598" s="20"/>
      <c r="M598" s="20"/>
      <c r="N598" s="20"/>
      <c r="O598" s="20"/>
      <c r="P598" s="20"/>
      <c r="Q598" s="20"/>
      <c r="R598" s="22"/>
      <c r="S598" s="19"/>
      <c r="T598" s="20"/>
      <c r="U598" s="20"/>
      <c r="V598" s="20"/>
      <c r="W598" s="20"/>
      <c r="X598" s="22"/>
      <c r="Y598" s="19"/>
      <c r="Z598" s="20"/>
      <c r="AA598" s="20"/>
      <c r="AB598" s="20"/>
      <c r="AC598" s="20"/>
      <c r="AD598" s="20"/>
      <c r="AE598" s="52"/>
    </row>
    <row r="599" spans="1:31" x14ac:dyDescent="0.4">
      <c r="A599" s="19"/>
      <c r="B599" s="20"/>
      <c r="C599" s="20"/>
      <c r="D599" s="20"/>
      <c r="E599" s="20"/>
      <c r="F599" s="20"/>
      <c r="G599" s="20"/>
      <c r="H599" s="20"/>
      <c r="I599" s="22"/>
      <c r="J599" s="19"/>
      <c r="K599" s="20"/>
      <c r="L599" s="20"/>
      <c r="M599" s="20"/>
      <c r="N599" s="20"/>
      <c r="O599" s="20"/>
      <c r="P599" s="20"/>
      <c r="Q599" s="20"/>
      <c r="R599" s="22"/>
      <c r="S599" s="19"/>
      <c r="T599" s="20"/>
      <c r="U599" s="20"/>
      <c r="V599" s="20"/>
      <c r="W599" s="20"/>
      <c r="X599" s="22"/>
      <c r="Y599" s="19"/>
      <c r="Z599" s="20"/>
      <c r="AA599" s="20"/>
      <c r="AB599" s="20"/>
      <c r="AC599" s="20"/>
      <c r="AD599" s="20"/>
      <c r="AE599" s="52"/>
    </row>
    <row r="600" spans="1:31" x14ac:dyDescent="0.4">
      <c r="A600" s="19"/>
      <c r="B600" s="20"/>
      <c r="C600" s="20"/>
      <c r="D600" s="20"/>
      <c r="E600" s="20"/>
      <c r="F600" s="20"/>
      <c r="G600" s="20"/>
      <c r="H600" s="20"/>
      <c r="I600" s="22"/>
      <c r="J600" s="19"/>
      <c r="K600" s="20"/>
      <c r="L600" s="20"/>
      <c r="M600" s="20"/>
      <c r="N600" s="20"/>
      <c r="O600" s="20"/>
      <c r="P600" s="20"/>
      <c r="Q600" s="20"/>
      <c r="R600" s="22"/>
      <c r="S600" s="19"/>
      <c r="T600" s="20"/>
      <c r="U600" s="20"/>
      <c r="V600" s="20"/>
      <c r="W600" s="20"/>
      <c r="X600" s="22"/>
      <c r="Y600" s="19"/>
      <c r="Z600" s="20"/>
      <c r="AA600" s="20"/>
      <c r="AB600" s="20"/>
      <c r="AC600" s="20"/>
      <c r="AD600" s="20"/>
      <c r="AE600" s="52"/>
    </row>
    <row r="601" spans="1:31" x14ac:dyDescent="0.4">
      <c r="A601" s="19"/>
      <c r="B601" s="20"/>
      <c r="C601" s="20"/>
      <c r="D601" s="20"/>
      <c r="E601" s="20"/>
      <c r="F601" s="20"/>
      <c r="G601" s="20"/>
      <c r="H601" s="20"/>
      <c r="I601" s="22"/>
      <c r="J601" s="19"/>
      <c r="K601" s="20"/>
      <c r="L601" s="20"/>
      <c r="M601" s="20"/>
      <c r="N601" s="20"/>
      <c r="O601" s="20"/>
      <c r="P601" s="20"/>
      <c r="Q601" s="20"/>
      <c r="R601" s="22"/>
      <c r="S601" s="19"/>
      <c r="T601" s="20"/>
      <c r="U601" s="20"/>
      <c r="V601" s="20"/>
      <c r="W601" s="20"/>
      <c r="X601" s="22"/>
      <c r="Y601" s="19"/>
      <c r="Z601" s="20"/>
      <c r="AA601" s="20"/>
      <c r="AB601" s="20"/>
      <c r="AC601" s="20"/>
      <c r="AD601" s="20"/>
      <c r="AE601" s="52"/>
    </row>
    <row r="602" spans="1:31" x14ac:dyDescent="0.4">
      <c r="A602" s="19"/>
      <c r="B602" s="20"/>
      <c r="C602" s="20"/>
      <c r="D602" s="20"/>
      <c r="E602" s="20"/>
      <c r="F602" s="20"/>
      <c r="G602" s="20"/>
      <c r="H602" s="20"/>
      <c r="I602" s="22"/>
      <c r="J602" s="19"/>
      <c r="K602" s="20"/>
      <c r="L602" s="20"/>
      <c r="M602" s="20"/>
      <c r="N602" s="20"/>
      <c r="O602" s="20"/>
      <c r="P602" s="20"/>
      <c r="Q602" s="20"/>
      <c r="R602" s="22"/>
      <c r="S602" s="19"/>
      <c r="T602" s="20"/>
      <c r="U602" s="20"/>
      <c r="V602" s="20"/>
      <c r="W602" s="20"/>
      <c r="X602" s="22"/>
      <c r="Y602" s="19"/>
      <c r="Z602" s="20"/>
      <c r="AA602" s="20"/>
      <c r="AB602" s="20"/>
      <c r="AC602" s="20"/>
      <c r="AD602" s="20"/>
      <c r="AE602" s="52"/>
    </row>
    <row r="603" spans="1:31" x14ac:dyDescent="0.4">
      <c r="A603" s="19"/>
      <c r="B603" s="20"/>
      <c r="C603" s="20"/>
      <c r="D603" s="20"/>
      <c r="E603" s="20"/>
      <c r="F603" s="20"/>
      <c r="G603" s="20"/>
      <c r="H603" s="20"/>
      <c r="I603" s="22"/>
      <c r="J603" s="19"/>
      <c r="K603" s="20"/>
      <c r="L603" s="20"/>
      <c r="M603" s="20"/>
      <c r="N603" s="20"/>
      <c r="O603" s="20"/>
      <c r="P603" s="20"/>
      <c r="Q603" s="20"/>
      <c r="R603" s="22"/>
      <c r="S603" s="19"/>
      <c r="T603" s="20"/>
      <c r="U603" s="20"/>
      <c r="V603" s="20"/>
      <c r="W603" s="20"/>
      <c r="X603" s="22"/>
      <c r="Y603" s="19"/>
      <c r="Z603" s="20"/>
      <c r="AA603" s="20"/>
      <c r="AB603" s="20"/>
      <c r="AC603" s="20"/>
      <c r="AD603" s="20"/>
      <c r="AE603" s="52"/>
    </row>
    <row r="604" spans="1:31" x14ac:dyDescent="0.4">
      <c r="A604" s="19"/>
      <c r="B604" s="20"/>
      <c r="C604" s="20"/>
      <c r="D604" s="20"/>
      <c r="E604" s="20"/>
      <c r="F604" s="20"/>
      <c r="G604" s="20"/>
      <c r="H604" s="20"/>
      <c r="I604" s="22"/>
      <c r="J604" s="19"/>
      <c r="K604" s="20"/>
      <c r="L604" s="20"/>
      <c r="M604" s="20"/>
      <c r="N604" s="20"/>
      <c r="O604" s="20"/>
      <c r="P604" s="20"/>
      <c r="Q604" s="20"/>
      <c r="R604" s="22"/>
      <c r="S604" s="19"/>
      <c r="T604" s="20"/>
      <c r="U604" s="20"/>
      <c r="V604" s="20"/>
      <c r="W604" s="20"/>
      <c r="X604" s="22"/>
      <c r="Y604" s="19"/>
      <c r="Z604" s="20"/>
      <c r="AA604" s="20"/>
      <c r="AB604" s="20"/>
      <c r="AC604" s="20"/>
      <c r="AD604" s="20"/>
      <c r="AE604" s="52"/>
    </row>
    <row r="605" spans="1:31" x14ac:dyDescent="0.4">
      <c r="A605" s="19"/>
      <c r="B605" s="20"/>
      <c r="C605" s="20"/>
      <c r="D605" s="20"/>
      <c r="E605" s="20"/>
      <c r="F605" s="20"/>
      <c r="G605" s="20"/>
      <c r="H605" s="20"/>
      <c r="I605" s="22"/>
      <c r="J605" s="19"/>
      <c r="K605" s="20"/>
      <c r="L605" s="20"/>
      <c r="M605" s="20"/>
      <c r="N605" s="20"/>
      <c r="O605" s="20"/>
      <c r="P605" s="20"/>
      <c r="Q605" s="20"/>
      <c r="R605" s="22"/>
      <c r="S605" s="19"/>
      <c r="T605" s="20"/>
      <c r="U605" s="20"/>
      <c r="V605" s="20"/>
      <c r="W605" s="20"/>
      <c r="X605" s="22"/>
      <c r="Y605" s="19"/>
      <c r="Z605" s="20"/>
      <c r="AA605" s="20"/>
      <c r="AB605" s="20"/>
      <c r="AC605" s="20"/>
      <c r="AD605" s="20"/>
      <c r="AE605" s="52"/>
    </row>
    <row r="606" spans="1:31" x14ac:dyDescent="0.4">
      <c r="A606" s="19"/>
      <c r="B606" s="20"/>
      <c r="C606" s="20"/>
      <c r="D606" s="20"/>
      <c r="E606" s="20"/>
      <c r="F606" s="20"/>
      <c r="G606" s="20"/>
      <c r="H606" s="20"/>
      <c r="I606" s="22"/>
      <c r="J606" s="19"/>
      <c r="K606" s="20"/>
      <c r="L606" s="20"/>
      <c r="M606" s="20"/>
      <c r="N606" s="20"/>
      <c r="O606" s="20"/>
      <c r="P606" s="20"/>
      <c r="Q606" s="20"/>
      <c r="R606" s="22"/>
      <c r="S606" s="19"/>
      <c r="T606" s="20"/>
      <c r="U606" s="20"/>
      <c r="V606" s="20"/>
      <c r="W606" s="20"/>
      <c r="X606" s="22"/>
      <c r="Y606" s="19"/>
      <c r="Z606" s="20"/>
      <c r="AA606" s="20"/>
      <c r="AB606" s="20"/>
      <c r="AC606" s="20"/>
      <c r="AD606" s="20"/>
      <c r="AE606" s="52"/>
    </row>
    <row r="607" spans="1:31" x14ac:dyDescent="0.4">
      <c r="A607" s="19"/>
      <c r="B607" s="20"/>
      <c r="C607" s="20"/>
      <c r="D607" s="20"/>
      <c r="E607" s="20"/>
      <c r="F607" s="20"/>
      <c r="G607" s="20"/>
      <c r="H607" s="20"/>
      <c r="I607" s="22"/>
      <c r="J607" s="19"/>
      <c r="K607" s="20"/>
      <c r="L607" s="20"/>
      <c r="M607" s="20"/>
      <c r="N607" s="20"/>
      <c r="O607" s="20"/>
      <c r="P607" s="20"/>
      <c r="Q607" s="20"/>
      <c r="R607" s="22"/>
      <c r="S607" s="19"/>
      <c r="T607" s="20"/>
      <c r="U607" s="20"/>
      <c r="V607" s="20"/>
      <c r="W607" s="20"/>
      <c r="X607" s="22"/>
      <c r="Y607" s="19"/>
      <c r="Z607" s="20"/>
      <c r="AA607" s="20"/>
      <c r="AB607" s="20"/>
      <c r="AC607" s="20"/>
      <c r="AD607" s="20"/>
      <c r="AE607" s="52"/>
    </row>
    <row r="608" spans="1:31" x14ac:dyDescent="0.4">
      <c r="A608" s="19"/>
      <c r="B608" s="20"/>
      <c r="C608" s="20"/>
      <c r="D608" s="20"/>
      <c r="E608" s="20"/>
      <c r="F608" s="20"/>
      <c r="G608" s="20"/>
      <c r="H608" s="20"/>
      <c r="I608" s="22"/>
      <c r="J608" s="19"/>
      <c r="K608" s="20"/>
      <c r="L608" s="20"/>
      <c r="M608" s="20"/>
      <c r="N608" s="20"/>
      <c r="O608" s="20"/>
      <c r="P608" s="20"/>
      <c r="Q608" s="20"/>
      <c r="R608" s="22"/>
      <c r="S608" s="19"/>
      <c r="T608" s="20"/>
      <c r="U608" s="20"/>
      <c r="V608" s="20"/>
      <c r="W608" s="20"/>
      <c r="X608" s="22"/>
      <c r="Y608" s="19"/>
      <c r="Z608" s="20"/>
      <c r="AA608" s="20"/>
      <c r="AB608" s="20"/>
      <c r="AC608" s="20"/>
      <c r="AD608" s="20"/>
      <c r="AE608" s="52"/>
    </row>
    <row r="609" spans="1:31" x14ac:dyDescent="0.4">
      <c r="A609" s="19"/>
      <c r="B609" s="20"/>
      <c r="C609" s="20"/>
      <c r="D609" s="20"/>
      <c r="E609" s="20"/>
      <c r="F609" s="20"/>
      <c r="G609" s="20"/>
      <c r="H609" s="20"/>
      <c r="I609" s="22"/>
      <c r="J609" s="19"/>
      <c r="K609" s="20"/>
      <c r="L609" s="20"/>
      <c r="M609" s="20"/>
      <c r="N609" s="20"/>
      <c r="O609" s="20"/>
      <c r="P609" s="20"/>
      <c r="Q609" s="20"/>
      <c r="R609" s="22"/>
      <c r="S609" s="19"/>
      <c r="T609" s="20"/>
      <c r="U609" s="20"/>
      <c r="V609" s="20"/>
      <c r="W609" s="20"/>
      <c r="X609" s="22"/>
      <c r="Y609" s="19"/>
      <c r="Z609" s="20"/>
      <c r="AA609" s="20"/>
      <c r="AB609" s="20"/>
      <c r="AC609" s="20"/>
      <c r="AD609" s="20"/>
      <c r="AE609" s="52"/>
    </row>
    <row r="610" spans="1:31" x14ac:dyDescent="0.4">
      <c r="A610" s="19"/>
      <c r="B610" s="20"/>
      <c r="C610" s="20"/>
      <c r="D610" s="20"/>
      <c r="E610" s="20"/>
      <c r="F610" s="20"/>
      <c r="G610" s="20"/>
      <c r="H610" s="20"/>
      <c r="I610" s="22"/>
      <c r="J610" s="19"/>
      <c r="K610" s="20"/>
      <c r="L610" s="20"/>
      <c r="M610" s="20"/>
      <c r="N610" s="20"/>
      <c r="O610" s="20"/>
      <c r="P610" s="20"/>
      <c r="Q610" s="20"/>
      <c r="R610" s="22"/>
      <c r="S610" s="19"/>
      <c r="T610" s="20"/>
      <c r="U610" s="20"/>
      <c r="V610" s="20"/>
      <c r="W610" s="20"/>
      <c r="X610" s="22"/>
      <c r="Y610" s="19"/>
      <c r="Z610" s="20"/>
      <c r="AA610" s="20"/>
      <c r="AB610" s="20"/>
      <c r="AC610" s="20"/>
      <c r="AD610" s="20"/>
      <c r="AE610" s="52"/>
    </row>
    <row r="611" spans="1:31" x14ac:dyDescent="0.4">
      <c r="A611" s="19"/>
      <c r="B611" s="20"/>
      <c r="C611" s="20"/>
      <c r="D611" s="20"/>
      <c r="E611" s="20"/>
      <c r="F611" s="20"/>
      <c r="G611" s="20"/>
      <c r="H611" s="20"/>
      <c r="I611" s="22"/>
      <c r="J611" s="19"/>
      <c r="K611" s="20"/>
      <c r="L611" s="20"/>
      <c r="M611" s="20"/>
      <c r="N611" s="20"/>
      <c r="O611" s="20"/>
      <c r="P611" s="20"/>
      <c r="Q611" s="20"/>
      <c r="R611" s="22"/>
      <c r="S611" s="19"/>
      <c r="T611" s="20"/>
      <c r="U611" s="20"/>
      <c r="V611" s="20"/>
      <c r="W611" s="20"/>
      <c r="X611" s="22"/>
      <c r="Y611" s="19"/>
      <c r="Z611" s="20"/>
      <c r="AA611" s="20"/>
      <c r="AB611" s="20"/>
      <c r="AC611" s="20"/>
      <c r="AD611" s="20"/>
      <c r="AE611" s="52"/>
    </row>
    <row r="612" spans="1:31" x14ac:dyDescent="0.4">
      <c r="A612" s="19"/>
      <c r="B612" s="20"/>
      <c r="C612" s="20"/>
      <c r="D612" s="20"/>
      <c r="E612" s="20"/>
      <c r="F612" s="20"/>
      <c r="G612" s="20"/>
      <c r="H612" s="20"/>
      <c r="I612" s="22"/>
      <c r="J612" s="19"/>
      <c r="K612" s="20"/>
      <c r="L612" s="20"/>
      <c r="M612" s="20"/>
      <c r="N612" s="20"/>
      <c r="O612" s="20"/>
      <c r="P612" s="20"/>
      <c r="Q612" s="20"/>
      <c r="R612" s="22"/>
      <c r="S612" s="19"/>
      <c r="T612" s="20"/>
      <c r="U612" s="20"/>
      <c r="V612" s="20"/>
      <c r="W612" s="20"/>
      <c r="X612" s="22"/>
      <c r="Y612" s="19"/>
      <c r="Z612" s="20"/>
      <c r="AA612" s="20"/>
      <c r="AB612" s="20"/>
      <c r="AC612" s="20"/>
      <c r="AD612" s="20"/>
      <c r="AE612" s="52"/>
    </row>
    <row r="613" spans="1:31" x14ac:dyDescent="0.4">
      <c r="A613" s="19"/>
      <c r="B613" s="20"/>
      <c r="C613" s="20"/>
      <c r="D613" s="20"/>
      <c r="E613" s="20"/>
      <c r="F613" s="20"/>
      <c r="G613" s="20"/>
      <c r="H613" s="20"/>
      <c r="I613" s="22"/>
      <c r="J613" s="19"/>
      <c r="K613" s="20"/>
      <c r="L613" s="20"/>
      <c r="M613" s="20"/>
      <c r="N613" s="20"/>
      <c r="O613" s="20"/>
      <c r="P613" s="20"/>
      <c r="Q613" s="20"/>
      <c r="R613" s="22"/>
      <c r="S613" s="19"/>
      <c r="T613" s="20"/>
      <c r="U613" s="20"/>
      <c r="V613" s="20"/>
      <c r="W613" s="20"/>
      <c r="X613" s="22"/>
      <c r="Y613" s="19"/>
      <c r="Z613" s="20"/>
      <c r="AA613" s="20"/>
      <c r="AB613" s="20"/>
      <c r="AC613" s="20"/>
      <c r="AD613" s="20"/>
      <c r="AE613" s="52"/>
    </row>
    <row r="614" spans="1:31" x14ac:dyDescent="0.4">
      <c r="A614" s="19"/>
      <c r="B614" s="20"/>
      <c r="C614" s="20"/>
      <c r="D614" s="20"/>
      <c r="E614" s="20"/>
      <c r="F614" s="20"/>
      <c r="G614" s="20"/>
      <c r="H614" s="20"/>
      <c r="I614" s="22"/>
      <c r="J614" s="19"/>
      <c r="K614" s="20"/>
      <c r="L614" s="20"/>
      <c r="M614" s="20"/>
      <c r="N614" s="20"/>
      <c r="O614" s="20"/>
      <c r="P614" s="20"/>
      <c r="Q614" s="20"/>
      <c r="R614" s="22"/>
      <c r="S614" s="19"/>
      <c r="T614" s="20"/>
      <c r="U614" s="20"/>
      <c r="V614" s="20"/>
      <c r="W614" s="20"/>
      <c r="X614" s="22"/>
      <c r="Y614" s="19"/>
      <c r="Z614" s="20"/>
      <c r="AA614" s="20"/>
      <c r="AB614" s="20"/>
      <c r="AC614" s="20"/>
      <c r="AD614" s="20"/>
      <c r="AE614" s="52"/>
    </row>
    <row r="615" spans="1:31" x14ac:dyDescent="0.4">
      <c r="A615" s="19"/>
      <c r="B615" s="20"/>
      <c r="C615" s="20"/>
      <c r="D615" s="20"/>
      <c r="E615" s="20"/>
      <c r="F615" s="20"/>
      <c r="G615" s="20"/>
      <c r="H615" s="20"/>
      <c r="I615" s="22"/>
      <c r="J615" s="19"/>
      <c r="K615" s="20"/>
      <c r="L615" s="20"/>
      <c r="M615" s="20"/>
      <c r="N615" s="20"/>
      <c r="O615" s="20"/>
      <c r="P615" s="20"/>
      <c r="Q615" s="20"/>
      <c r="R615" s="22"/>
      <c r="S615" s="19"/>
      <c r="T615" s="20"/>
      <c r="U615" s="20"/>
      <c r="V615" s="20"/>
      <c r="W615" s="20"/>
      <c r="X615" s="22"/>
      <c r="Y615" s="19"/>
      <c r="Z615" s="20"/>
      <c r="AA615" s="20"/>
      <c r="AB615" s="20"/>
      <c r="AC615" s="20"/>
      <c r="AD615" s="20"/>
      <c r="AE615" s="52"/>
    </row>
    <row r="616" spans="1:31" x14ac:dyDescent="0.4">
      <c r="A616" s="19"/>
      <c r="B616" s="20"/>
      <c r="C616" s="20"/>
      <c r="D616" s="20"/>
      <c r="E616" s="20"/>
      <c r="F616" s="20"/>
      <c r="G616" s="20"/>
      <c r="H616" s="20"/>
      <c r="I616" s="22"/>
      <c r="J616" s="19"/>
      <c r="K616" s="20"/>
      <c r="L616" s="20"/>
      <c r="M616" s="20"/>
      <c r="N616" s="20"/>
      <c r="O616" s="20"/>
      <c r="P616" s="20"/>
      <c r="Q616" s="20"/>
      <c r="R616" s="22"/>
      <c r="S616" s="19"/>
      <c r="T616" s="20"/>
      <c r="U616" s="20"/>
      <c r="V616" s="20"/>
      <c r="W616" s="20"/>
      <c r="X616" s="22"/>
      <c r="Y616" s="19"/>
      <c r="Z616" s="20"/>
      <c r="AA616" s="20"/>
      <c r="AB616" s="20"/>
      <c r="AC616" s="20"/>
      <c r="AD616" s="20"/>
      <c r="AE616" s="52"/>
    </row>
    <row r="617" spans="1:31" x14ac:dyDescent="0.4">
      <c r="A617" s="19"/>
      <c r="B617" s="20"/>
      <c r="C617" s="20"/>
      <c r="D617" s="20"/>
      <c r="E617" s="20"/>
      <c r="F617" s="20"/>
      <c r="G617" s="20"/>
      <c r="H617" s="20"/>
      <c r="I617" s="22"/>
      <c r="J617" s="19"/>
      <c r="K617" s="20"/>
      <c r="L617" s="20"/>
      <c r="M617" s="20"/>
      <c r="N617" s="20"/>
      <c r="O617" s="20"/>
      <c r="P617" s="20"/>
      <c r="Q617" s="20"/>
      <c r="R617" s="22"/>
      <c r="S617" s="19"/>
      <c r="T617" s="20"/>
      <c r="U617" s="20"/>
      <c r="V617" s="20"/>
      <c r="W617" s="20"/>
      <c r="X617" s="22"/>
      <c r="Y617" s="19"/>
      <c r="Z617" s="20"/>
      <c r="AA617" s="20"/>
      <c r="AB617" s="20"/>
      <c r="AC617" s="20"/>
      <c r="AD617" s="20"/>
      <c r="AE617" s="52"/>
    </row>
    <row r="618" spans="1:31" x14ac:dyDescent="0.4">
      <c r="A618" s="19"/>
      <c r="B618" s="20"/>
      <c r="C618" s="20"/>
      <c r="D618" s="20"/>
      <c r="E618" s="20"/>
      <c r="F618" s="20"/>
      <c r="G618" s="20"/>
      <c r="H618" s="20"/>
      <c r="I618" s="22"/>
      <c r="J618" s="19"/>
      <c r="K618" s="20"/>
      <c r="L618" s="20"/>
      <c r="M618" s="20"/>
      <c r="N618" s="20"/>
      <c r="O618" s="20"/>
      <c r="P618" s="20"/>
      <c r="Q618" s="20"/>
      <c r="R618" s="22"/>
      <c r="S618" s="19"/>
      <c r="T618" s="20"/>
      <c r="U618" s="20"/>
      <c r="V618" s="20"/>
      <c r="W618" s="20"/>
      <c r="X618" s="22"/>
      <c r="Y618" s="19"/>
      <c r="Z618" s="20"/>
      <c r="AA618" s="20"/>
      <c r="AB618" s="20"/>
      <c r="AC618" s="20"/>
      <c r="AD618" s="20"/>
      <c r="AE618" s="52"/>
    </row>
    <row r="619" spans="1:31" x14ac:dyDescent="0.4">
      <c r="A619" s="19"/>
      <c r="B619" s="20"/>
      <c r="C619" s="20"/>
      <c r="D619" s="20"/>
      <c r="E619" s="20"/>
      <c r="F619" s="20"/>
      <c r="G619" s="20"/>
      <c r="H619" s="20"/>
      <c r="I619" s="22"/>
      <c r="J619" s="19"/>
      <c r="K619" s="20"/>
      <c r="L619" s="20"/>
      <c r="M619" s="20"/>
      <c r="N619" s="20"/>
      <c r="O619" s="20"/>
      <c r="P619" s="20"/>
      <c r="Q619" s="20"/>
      <c r="R619" s="22"/>
      <c r="S619" s="19"/>
      <c r="T619" s="20"/>
      <c r="U619" s="20"/>
      <c r="V619" s="20"/>
      <c r="W619" s="20"/>
      <c r="X619" s="22"/>
      <c r="Y619" s="19"/>
      <c r="Z619" s="20"/>
      <c r="AA619" s="20"/>
      <c r="AB619" s="20"/>
      <c r="AC619" s="20"/>
      <c r="AD619" s="20"/>
      <c r="AE619" s="52"/>
    </row>
    <row r="620" spans="1:31" x14ac:dyDescent="0.4">
      <c r="A620" s="19"/>
      <c r="B620" s="20"/>
      <c r="C620" s="20"/>
      <c r="D620" s="20"/>
      <c r="E620" s="20"/>
      <c r="F620" s="20"/>
      <c r="G620" s="20"/>
      <c r="H620" s="20"/>
      <c r="I620" s="22"/>
      <c r="J620" s="19"/>
      <c r="K620" s="20"/>
      <c r="L620" s="20"/>
      <c r="M620" s="20"/>
      <c r="N620" s="20"/>
      <c r="O620" s="20"/>
      <c r="P620" s="20"/>
      <c r="Q620" s="20"/>
      <c r="R620" s="22"/>
      <c r="S620" s="19"/>
      <c r="T620" s="20"/>
      <c r="U620" s="20"/>
      <c r="V620" s="20"/>
      <c r="W620" s="20"/>
      <c r="X620" s="22"/>
      <c r="Y620" s="19"/>
      <c r="Z620" s="20"/>
      <c r="AA620" s="20"/>
      <c r="AB620" s="20"/>
      <c r="AC620" s="20"/>
      <c r="AD620" s="20"/>
      <c r="AE620" s="52"/>
    </row>
    <row r="621" spans="1:31" x14ac:dyDescent="0.4">
      <c r="A621" s="19"/>
      <c r="B621" s="20"/>
      <c r="C621" s="20"/>
      <c r="D621" s="20"/>
      <c r="E621" s="20"/>
      <c r="F621" s="20"/>
      <c r="G621" s="20"/>
      <c r="H621" s="20"/>
      <c r="I621" s="22"/>
      <c r="J621" s="19"/>
      <c r="K621" s="20"/>
      <c r="L621" s="20"/>
      <c r="M621" s="20"/>
      <c r="N621" s="20"/>
      <c r="O621" s="20"/>
      <c r="P621" s="20"/>
      <c r="Q621" s="20"/>
      <c r="R621" s="22"/>
      <c r="S621" s="19"/>
      <c r="T621" s="20"/>
      <c r="U621" s="20"/>
      <c r="V621" s="20"/>
      <c r="W621" s="20"/>
      <c r="X621" s="22"/>
      <c r="Y621" s="19"/>
      <c r="Z621" s="20"/>
      <c r="AA621" s="20"/>
      <c r="AB621" s="20"/>
      <c r="AC621" s="20"/>
      <c r="AD621" s="20"/>
      <c r="AE621" s="52"/>
    </row>
    <row r="622" spans="1:31" x14ac:dyDescent="0.4">
      <c r="A622" s="19"/>
      <c r="B622" s="20"/>
      <c r="C622" s="20"/>
      <c r="D622" s="20"/>
      <c r="E622" s="20"/>
      <c r="F622" s="20"/>
      <c r="G622" s="20"/>
      <c r="H622" s="20"/>
      <c r="I622" s="22"/>
      <c r="J622" s="19"/>
      <c r="K622" s="20"/>
      <c r="L622" s="20"/>
      <c r="M622" s="20"/>
      <c r="N622" s="20"/>
      <c r="O622" s="20"/>
      <c r="P622" s="20"/>
      <c r="Q622" s="20"/>
      <c r="R622" s="22"/>
      <c r="S622" s="19"/>
      <c r="T622" s="20"/>
      <c r="U622" s="20"/>
      <c r="V622" s="20"/>
      <c r="W622" s="20"/>
      <c r="X622" s="22"/>
      <c r="Y622" s="19"/>
      <c r="Z622" s="20"/>
      <c r="AA622" s="20"/>
      <c r="AB622" s="20"/>
      <c r="AC622" s="20"/>
      <c r="AD622" s="20"/>
      <c r="AE622" s="52"/>
    </row>
    <row r="623" spans="1:31" x14ac:dyDescent="0.4">
      <c r="A623" s="19"/>
      <c r="B623" s="20"/>
      <c r="C623" s="20"/>
      <c r="D623" s="20"/>
      <c r="E623" s="20"/>
      <c r="F623" s="20"/>
      <c r="G623" s="20"/>
      <c r="H623" s="20"/>
      <c r="I623" s="22"/>
      <c r="J623" s="19"/>
      <c r="K623" s="20"/>
      <c r="L623" s="20"/>
      <c r="M623" s="20"/>
      <c r="N623" s="20"/>
      <c r="O623" s="20"/>
      <c r="P623" s="20"/>
      <c r="Q623" s="20"/>
      <c r="R623" s="22"/>
      <c r="S623" s="19"/>
      <c r="T623" s="20"/>
      <c r="U623" s="20"/>
      <c r="V623" s="20"/>
      <c r="W623" s="20"/>
      <c r="X623" s="22"/>
      <c r="Y623" s="19"/>
      <c r="Z623" s="20"/>
      <c r="AA623" s="20"/>
      <c r="AB623" s="20"/>
      <c r="AC623" s="20"/>
      <c r="AD623" s="20"/>
      <c r="AE623" s="52"/>
    </row>
    <row r="624" spans="1:31" x14ac:dyDescent="0.4">
      <c r="A624" s="19"/>
      <c r="B624" s="20"/>
      <c r="C624" s="20"/>
      <c r="D624" s="20"/>
      <c r="E624" s="20"/>
      <c r="F624" s="20"/>
      <c r="G624" s="20"/>
      <c r="H624" s="20"/>
      <c r="I624" s="22"/>
      <c r="J624" s="19"/>
      <c r="K624" s="20"/>
      <c r="L624" s="20"/>
      <c r="M624" s="20"/>
      <c r="N624" s="20"/>
      <c r="O624" s="20"/>
      <c r="P624" s="20"/>
      <c r="Q624" s="20"/>
      <c r="R624" s="22"/>
      <c r="S624" s="19"/>
      <c r="T624" s="20"/>
      <c r="U624" s="20"/>
      <c r="V624" s="20"/>
      <c r="W624" s="20"/>
      <c r="X624" s="22"/>
      <c r="Y624" s="19"/>
      <c r="Z624" s="20"/>
      <c r="AA624" s="20"/>
      <c r="AB624" s="20"/>
      <c r="AC624" s="20"/>
      <c r="AD624" s="20"/>
      <c r="AE624" s="52"/>
    </row>
    <row r="625" spans="1:31" x14ac:dyDescent="0.4">
      <c r="A625" s="19"/>
      <c r="B625" s="20"/>
      <c r="C625" s="20"/>
      <c r="D625" s="20"/>
      <c r="E625" s="20"/>
      <c r="F625" s="20"/>
      <c r="G625" s="20"/>
      <c r="H625" s="20"/>
      <c r="I625" s="22"/>
      <c r="J625" s="19"/>
      <c r="K625" s="20"/>
      <c r="L625" s="20"/>
      <c r="M625" s="20"/>
      <c r="N625" s="20"/>
      <c r="O625" s="20"/>
      <c r="P625" s="20"/>
      <c r="Q625" s="20"/>
      <c r="R625" s="22"/>
      <c r="S625" s="19"/>
      <c r="T625" s="20"/>
      <c r="U625" s="20"/>
      <c r="V625" s="20"/>
      <c r="W625" s="20"/>
      <c r="X625" s="22"/>
      <c r="Y625" s="19"/>
      <c r="Z625" s="20"/>
      <c r="AA625" s="20"/>
      <c r="AB625" s="20"/>
      <c r="AC625" s="20"/>
      <c r="AD625" s="20"/>
      <c r="AE625" s="52"/>
    </row>
    <row r="626" spans="1:31" x14ac:dyDescent="0.4">
      <c r="A626" s="19"/>
      <c r="B626" s="20"/>
      <c r="C626" s="20"/>
      <c r="D626" s="20"/>
      <c r="E626" s="20"/>
      <c r="F626" s="20"/>
      <c r="G626" s="20"/>
      <c r="H626" s="20"/>
      <c r="I626" s="22"/>
      <c r="J626" s="19"/>
      <c r="K626" s="20"/>
      <c r="L626" s="20"/>
      <c r="M626" s="20"/>
      <c r="N626" s="20"/>
      <c r="O626" s="20"/>
      <c r="P626" s="20"/>
      <c r="Q626" s="20"/>
      <c r="R626" s="22"/>
      <c r="S626" s="19"/>
      <c r="T626" s="20"/>
      <c r="U626" s="20"/>
      <c r="V626" s="20"/>
      <c r="W626" s="20"/>
      <c r="X626" s="22"/>
      <c r="Y626" s="19"/>
      <c r="Z626" s="20"/>
      <c r="AA626" s="20"/>
      <c r="AB626" s="20"/>
      <c r="AC626" s="20"/>
      <c r="AD626" s="20"/>
      <c r="AE626" s="52"/>
    </row>
    <row r="627" spans="1:31" x14ac:dyDescent="0.4">
      <c r="A627" s="19"/>
      <c r="B627" s="20"/>
      <c r="C627" s="20"/>
      <c r="D627" s="20"/>
      <c r="E627" s="20"/>
      <c r="F627" s="20"/>
      <c r="G627" s="20"/>
      <c r="H627" s="20"/>
      <c r="I627" s="22"/>
      <c r="J627" s="19"/>
      <c r="K627" s="20"/>
      <c r="L627" s="20"/>
      <c r="M627" s="20"/>
      <c r="N627" s="20"/>
      <c r="O627" s="20"/>
      <c r="P627" s="20"/>
      <c r="Q627" s="20"/>
      <c r="R627" s="22"/>
      <c r="S627" s="19"/>
      <c r="T627" s="20"/>
      <c r="U627" s="20"/>
      <c r="V627" s="20"/>
      <c r="W627" s="20"/>
      <c r="X627" s="22"/>
      <c r="Y627" s="19"/>
      <c r="Z627" s="20"/>
      <c r="AA627" s="20"/>
      <c r="AB627" s="20"/>
      <c r="AC627" s="20"/>
      <c r="AD627" s="20"/>
      <c r="AE627" s="52"/>
    </row>
    <row r="628" spans="1:31" x14ac:dyDescent="0.4">
      <c r="A628" s="19"/>
      <c r="B628" s="20"/>
      <c r="C628" s="20"/>
      <c r="D628" s="20"/>
      <c r="E628" s="20"/>
      <c r="F628" s="20"/>
      <c r="G628" s="20"/>
      <c r="H628" s="20"/>
      <c r="I628" s="22"/>
      <c r="J628" s="19"/>
      <c r="K628" s="20"/>
      <c r="L628" s="20"/>
      <c r="M628" s="20"/>
      <c r="N628" s="20"/>
      <c r="O628" s="20"/>
      <c r="P628" s="20"/>
      <c r="Q628" s="20"/>
      <c r="R628" s="22"/>
      <c r="S628" s="19"/>
      <c r="T628" s="20"/>
      <c r="U628" s="20"/>
      <c r="V628" s="20"/>
      <c r="W628" s="20"/>
      <c r="X628" s="22"/>
      <c r="Y628" s="19"/>
      <c r="Z628" s="20"/>
      <c r="AA628" s="20"/>
      <c r="AB628" s="20"/>
      <c r="AC628" s="20"/>
      <c r="AD628" s="20"/>
      <c r="AE628" s="52"/>
    </row>
    <row r="629" spans="1:31" x14ac:dyDescent="0.4">
      <c r="A629" s="19"/>
      <c r="B629" s="20"/>
      <c r="C629" s="20"/>
      <c r="D629" s="20"/>
      <c r="E629" s="20"/>
      <c r="F629" s="20"/>
      <c r="G629" s="20"/>
      <c r="H629" s="20"/>
      <c r="I629" s="22"/>
      <c r="J629" s="19"/>
      <c r="K629" s="20"/>
      <c r="L629" s="20"/>
      <c r="M629" s="20"/>
      <c r="N629" s="20"/>
      <c r="O629" s="20"/>
      <c r="P629" s="20"/>
      <c r="Q629" s="20"/>
      <c r="R629" s="22"/>
      <c r="S629" s="19"/>
      <c r="T629" s="20"/>
      <c r="U629" s="20"/>
      <c r="V629" s="20"/>
      <c r="W629" s="20"/>
      <c r="X629" s="22"/>
      <c r="Y629" s="19"/>
      <c r="Z629" s="20"/>
      <c r="AA629" s="20"/>
      <c r="AB629" s="20"/>
      <c r="AC629" s="20"/>
      <c r="AD629" s="20"/>
      <c r="AE629" s="52"/>
    </row>
    <row r="630" spans="1:31" x14ac:dyDescent="0.4">
      <c r="A630" s="19"/>
      <c r="B630" s="20"/>
      <c r="C630" s="20"/>
      <c r="D630" s="20"/>
      <c r="E630" s="20"/>
      <c r="F630" s="20"/>
      <c r="G630" s="20"/>
      <c r="H630" s="20"/>
      <c r="I630" s="22"/>
      <c r="J630" s="19"/>
      <c r="K630" s="20"/>
      <c r="L630" s="20"/>
      <c r="M630" s="20"/>
      <c r="N630" s="20"/>
      <c r="O630" s="20"/>
      <c r="P630" s="20"/>
      <c r="Q630" s="20"/>
      <c r="R630" s="22"/>
      <c r="S630" s="19"/>
      <c r="T630" s="20"/>
      <c r="U630" s="20"/>
      <c r="V630" s="20"/>
      <c r="W630" s="20"/>
      <c r="X630" s="22"/>
      <c r="Y630" s="19"/>
      <c r="Z630" s="20"/>
      <c r="AA630" s="20"/>
      <c r="AB630" s="20"/>
      <c r="AC630" s="20"/>
      <c r="AD630" s="20"/>
      <c r="AE630" s="52"/>
    </row>
    <row r="631" spans="1:31" x14ac:dyDescent="0.4">
      <c r="A631" s="19"/>
      <c r="B631" s="20"/>
      <c r="C631" s="20"/>
      <c r="D631" s="20"/>
      <c r="E631" s="20"/>
      <c r="F631" s="20"/>
      <c r="G631" s="20"/>
      <c r="H631" s="20"/>
      <c r="I631" s="22"/>
      <c r="J631" s="19"/>
      <c r="K631" s="20"/>
      <c r="L631" s="20"/>
      <c r="M631" s="20"/>
      <c r="N631" s="20"/>
      <c r="O631" s="20"/>
      <c r="P631" s="20"/>
      <c r="Q631" s="20"/>
      <c r="R631" s="22"/>
      <c r="S631" s="19"/>
      <c r="T631" s="20"/>
      <c r="U631" s="20"/>
      <c r="V631" s="20"/>
      <c r="W631" s="20"/>
      <c r="X631" s="22"/>
      <c r="Y631" s="19"/>
      <c r="Z631" s="20"/>
      <c r="AA631" s="20"/>
      <c r="AB631" s="20"/>
      <c r="AC631" s="20"/>
      <c r="AD631" s="20"/>
      <c r="AE631" s="52"/>
    </row>
    <row r="632" spans="1:31" x14ac:dyDescent="0.4">
      <c r="A632" s="19"/>
      <c r="B632" s="20"/>
      <c r="C632" s="20"/>
      <c r="D632" s="20"/>
      <c r="E632" s="20"/>
      <c r="F632" s="20"/>
      <c r="G632" s="20"/>
      <c r="H632" s="20"/>
      <c r="I632" s="22"/>
      <c r="J632" s="19"/>
      <c r="K632" s="20"/>
      <c r="L632" s="20"/>
      <c r="M632" s="20"/>
      <c r="N632" s="20"/>
      <c r="O632" s="20"/>
      <c r="P632" s="20"/>
      <c r="Q632" s="20"/>
      <c r="R632" s="22"/>
      <c r="S632" s="19"/>
      <c r="T632" s="20"/>
      <c r="U632" s="20"/>
      <c r="V632" s="20"/>
      <c r="W632" s="20"/>
      <c r="X632" s="22"/>
      <c r="Y632" s="19"/>
      <c r="Z632" s="20"/>
      <c r="AA632" s="20"/>
      <c r="AB632" s="20"/>
      <c r="AC632" s="20"/>
      <c r="AD632" s="20"/>
      <c r="AE632" s="52"/>
    </row>
    <row r="633" spans="1:31" x14ac:dyDescent="0.4">
      <c r="A633" s="19"/>
      <c r="B633" s="20"/>
      <c r="C633" s="20"/>
      <c r="D633" s="20"/>
      <c r="E633" s="20"/>
      <c r="F633" s="20"/>
      <c r="G633" s="20"/>
      <c r="H633" s="20"/>
      <c r="I633" s="22"/>
      <c r="J633" s="19"/>
      <c r="K633" s="20"/>
      <c r="L633" s="20"/>
      <c r="M633" s="20"/>
      <c r="N633" s="20"/>
      <c r="O633" s="20"/>
      <c r="P633" s="20"/>
      <c r="Q633" s="20"/>
      <c r="R633" s="22"/>
      <c r="S633" s="19"/>
      <c r="T633" s="20"/>
      <c r="U633" s="20"/>
      <c r="V633" s="20"/>
      <c r="W633" s="20"/>
      <c r="X633" s="22"/>
      <c r="Y633" s="19"/>
      <c r="Z633" s="20"/>
      <c r="AA633" s="20"/>
      <c r="AB633" s="20"/>
      <c r="AC633" s="20"/>
      <c r="AD633" s="20"/>
      <c r="AE633" s="52"/>
    </row>
    <row r="634" spans="1:31" x14ac:dyDescent="0.4">
      <c r="A634" s="19"/>
      <c r="B634" s="20"/>
      <c r="C634" s="20"/>
      <c r="D634" s="20"/>
      <c r="E634" s="20"/>
      <c r="F634" s="20"/>
      <c r="G634" s="20"/>
      <c r="H634" s="20"/>
      <c r="I634" s="22"/>
      <c r="J634" s="19"/>
      <c r="K634" s="20"/>
      <c r="L634" s="20"/>
      <c r="M634" s="20"/>
      <c r="N634" s="20"/>
      <c r="O634" s="20"/>
      <c r="P634" s="20"/>
      <c r="Q634" s="20"/>
      <c r="R634" s="22"/>
      <c r="S634" s="19"/>
      <c r="T634" s="20"/>
      <c r="U634" s="20"/>
      <c r="V634" s="20"/>
      <c r="W634" s="20"/>
      <c r="X634" s="22"/>
      <c r="Y634" s="19"/>
      <c r="Z634" s="20"/>
      <c r="AA634" s="20"/>
      <c r="AB634" s="20"/>
      <c r="AC634" s="20"/>
      <c r="AD634" s="20"/>
      <c r="AE634" s="52"/>
    </row>
    <row r="635" spans="1:31" x14ac:dyDescent="0.4">
      <c r="A635" s="19"/>
      <c r="B635" s="20"/>
      <c r="C635" s="20"/>
      <c r="D635" s="20"/>
      <c r="E635" s="20"/>
      <c r="F635" s="20"/>
      <c r="G635" s="20"/>
      <c r="H635" s="20"/>
      <c r="I635" s="22"/>
      <c r="J635" s="19"/>
      <c r="K635" s="20"/>
      <c r="L635" s="20"/>
      <c r="M635" s="20"/>
      <c r="N635" s="20"/>
      <c r="O635" s="20"/>
      <c r="P635" s="20"/>
      <c r="Q635" s="20"/>
      <c r="R635" s="22"/>
      <c r="S635" s="19"/>
      <c r="T635" s="20"/>
      <c r="U635" s="20"/>
      <c r="V635" s="20"/>
      <c r="W635" s="20"/>
      <c r="X635" s="22"/>
      <c r="Y635" s="19"/>
      <c r="Z635" s="20"/>
      <c r="AA635" s="20"/>
      <c r="AB635" s="20"/>
      <c r="AC635" s="20"/>
      <c r="AD635" s="20"/>
      <c r="AE635" s="52"/>
    </row>
    <row r="636" spans="1:31" x14ac:dyDescent="0.4">
      <c r="A636" s="19"/>
      <c r="B636" s="20"/>
      <c r="C636" s="20"/>
      <c r="D636" s="20"/>
      <c r="E636" s="20"/>
      <c r="F636" s="20"/>
      <c r="G636" s="20"/>
      <c r="H636" s="20"/>
      <c r="I636" s="22"/>
      <c r="J636" s="19"/>
      <c r="K636" s="20"/>
      <c r="L636" s="20"/>
      <c r="M636" s="20"/>
      <c r="N636" s="20"/>
      <c r="O636" s="20"/>
      <c r="P636" s="20"/>
      <c r="Q636" s="20"/>
      <c r="R636" s="22"/>
      <c r="S636" s="19"/>
      <c r="T636" s="20"/>
      <c r="U636" s="20"/>
      <c r="V636" s="20"/>
      <c r="W636" s="20"/>
      <c r="X636" s="22"/>
      <c r="Y636" s="19"/>
      <c r="Z636" s="20"/>
      <c r="AA636" s="20"/>
      <c r="AB636" s="20"/>
      <c r="AC636" s="20"/>
      <c r="AD636" s="20"/>
      <c r="AE636" s="52"/>
    </row>
    <row r="637" spans="1:31" x14ac:dyDescent="0.4">
      <c r="A637" s="19"/>
      <c r="B637" s="20"/>
      <c r="C637" s="20"/>
      <c r="D637" s="20"/>
      <c r="E637" s="20"/>
      <c r="F637" s="20"/>
      <c r="G637" s="20"/>
      <c r="H637" s="20"/>
      <c r="I637" s="22"/>
      <c r="J637" s="19"/>
      <c r="K637" s="20"/>
      <c r="L637" s="20"/>
      <c r="M637" s="20"/>
      <c r="N637" s="20"/>
      <c r="O637" s="20"/>
      <c r="P637" s="20"/>
      <c r="Q637" s="20"/>
      <c r="R637" s="22"/>
      <c r="S637" s="19"/>
      <c r="T637" s="20"/>
      <c r="U637" s="20"/>
      <c r="V637" s="20"/>
      <c r="W637" s="20"/>
      <c r="X637" s="22"/>
      <c r="Y637" s="19"/>
      <c r="Z637" s="20"/>
      <c r="AA637" s="20"/>
      <c r="AB637" s="20"/>
      <c r="AC637" s="20"/>
      <c r="AD637" s="20"/>
      <c r="AE637" s="52"/>
    </row>
    <row r="638" spans="1:31" x14ac:dyDescent="0.4">
      <c r="A638" s="19"/>
      <c r="B638" s="20"/>
      <c r="C638" s="20"/>
      <c r="D638" s="20"/>
      <c r="E638" s="20"/>
      <c r="F638" s="20"/>
      <c r="G638" s="20"/>
      <c r="H638" s="20"/>
      <c r="I638" s="22"/>
      <c r="J638" s="19"/>
      <c r="K638" s="20"/>
      <c r="L638" s="20"/>
      <c r="M638" s="20"/>
      <c r="N638" s="20"/>
      <c r="O638" s="20"/>
      <c r="P638" s="20"/>
      <c r="Q638" s="20"/>
      <c r="R638" s="22"/>
      <c r="S638" s="19"/>
      <c r="T638" s="20"/>
      <c r="U638" s="20"/>
      <c r="V638" s="20"/>
      <c r="W638" s="20"/>
      <c r="X638" s="22"/>
      <c r="Y638" s="19"/>
      <c r="Z638" s="20"/>
      <c r="AA638" s="20"/>
      <c r="AB638" s="20"/>
      <c r="AC638" s="20"/>
      <c r="AD638" s="20"/>
      <c r="AE638" s="52"/>
    </row>
    <row r="639" spans="1:31" x14ac:dyDescent="0.4">
      <c r="A639" s="19"/>
      <c r="B639" s="20"/>
      <c r="C639" s="20"/>
      <c r="D639" s="20"/>
      <c r="E639" s="20"/>
      <c r="F639" s="20"/>
      <c r="G639" s="20"/>
      <c r="H639" s="20"/>
      <c r="I639" s="22"/>
      <c r="J639" s="19"/>
      <c r="K639" s="20"/>
      <c r="L639" s="20"/>
      <c r="M639" s="20"/>
      <c r="N639" s="20"/>
      <c r="O639" s="20"/>
      <c r="P639" s="20"/>
      <c r="Q639" s="20"/>
      <c r="R639" s="22"/>
      <c r="S639" s="19"/>
      <c r="T639" s="20"/>
      <c r="U639" s="20"/>
      <c r="V639" s="20"/>
      <c r="W639" s="20"/>
      <c r="X639" s="22"/>
      <c r="Y639" s="19"/>
      <c r="Z639" s="20"/>
      <c r="AA639" s="20"/>
      <c r="AB639" s="20"/>
      <c r="AC639" s="20"/>
      <c r="AD639" s="20"/>
      <c r="AE639" s="52"/>
    </row>
    <row r="640" spans="1:31" x14ac:dyDescent="0.4">
      <c r="A640" s="19"/>
      <c r="B640" s="20"/>
      <c r="C640" s="20"/>
      <c r="D640" s="20"/>
      <c r="E640" s="20"/>
      <c r="F640" s="20"/>
      <c r="G640" s="20"/>
      <c r="H640" s="20"/>
      <c r="I640" s="22"/>
      <c r="J640" s="19"/>
      <c r="K640" s="20"/>
      <c r="L640" s="20"/>
      <c r="M640" s="20"/>
      <c r="N640" s="20"/>
      <c r="O640" s="20"/>
      <c r="P640" s="20"/>
      <c r="Q640" s="20"/>
      <c r="R640" s="22"/>
      <c r="S640" s="19"/>
      <c r="T640" s="20"/>
      <c r="U640" s="20"/>
      <c r="V640" s="20"/>
      <c r="W640" s="20"/>
      <c r="X640" s="22"/>
      <c r="Y640" s="19"/>
      <c r="Z640" s="20"/>
      <c r="AA640" s="20"/>
      <c r="AB640" s="20"/>
      <c r="AC640" s="20"/>
      <c r="AD640" s="20"/>
      <c r="AE640" s="52"/>
    </row>
    <row r="641" spans="1:31" x14ac:dyDescent="0.4">
      <c r="A641" s="19"/>
      <c r="B641" s="20"/>
      <c r="C641" s="20"/>
      <c r="D641" s="20"/>
      <c r="E641" s="20"/>
      <c r="F641" s="20"/>
      <c r="G641" s="20"/>
      <c r="H641" s="20"/>
      <c r="I641" s="22"/>
      <c r="J641" s="19"/>
      <c r="K641" s="20"/>
      <c r="L641" s="20"/>
      <c r="M641" s="20"/>
      <c r="N641" s="20"/>
      <c r="O641" s="20"/>
      <c r="P641" s="20"/>
      <c r="Q641" s="20"/>
      <c r="R641" s="22"/>
      <c r="S641" s="19"/>
      <c r="T641" s="20"/>
      <c r="U641" s="20"/>
      <c r="V641" s="20"/>
      <c r="W641" s="20"/>
      <c r="X641" s="22"/>
      <c r="Y641" s="19"/>
      <c r="Z641" s="20"/>
      <c r="AA641" s="20"/>
      <c r="AB641" s="20"/>
      <c r="AC641" s="20"/>
      <c r="AD641" s="20"/>
      <c r="AE641" s="52"/>
    </row>
    <row r="642" spans="1:31" x14ac:dyDescent="0.4">
      <c r="A642" s="19"/>
      <c r="B642" s="20"/>
      <c r="C642" s="20"/>
      <c r="D642" s="20"/>
      <c r="E642" s="20"/>
      <c r="F642" s="20"/>
      <c r="G642" s="20"/>
      <c r="H642" s="20"/>
      <c r="I642" s="22"/>
      <c r="J642" s="19"/>
      <c r="K642" s="20"/>
      <c r="L642" s="20"/>
      <c r="M642" s="20"/>
      <c r="N642" s="20"/>
      <c r="O642" s="20"/>
      <c r="P642" s="20"/>
      <c r="Q642" s="20"/>
      <c r="R642" s="22"/>
      <c r="S642" s="19"/>
      <c r="T642" s="20"/>
      <c r="U642" s="20"/>
      <c r="V642" s="20"/>
      <c r="W642" s="20"/>
      <c r="X642" s="22"/>
      <c r="Y642" s="19"/>
      <c r="Z642" s="20"/>
      <c r="AA642" s="20"/>
      <c r="AB642" s="20"/>
      <c r="AC642" s="20"/>
      <c r="AD642" s="20"/>
      <c r="AE642" s="52"/>
    </row>
    <row r="643" spans="1:31" x14ac:dyDescent="0.4">
      <c r="A643" s="19"/>
      <c r="B643" s="20"/>
      <c r="C643" s="20"/>
      <c r="D643" s="20"/>
      <c r="E643" s="20"/>
      <c r="F643" s="20"/>
      <c r="G643" s="20"/>
      <c r="H643" s="20"/>
      <c r="I643" s="22"/>
      <c r="J643" s="19"/>
      <c r="K643" s="20"/>
      <c r="L643" s="20"/>
      <c r="M643" s="20"/>
      <c r="N643" s="20"/>
      <c r="O643" s="20"/>
      <c r="P643" s="20"/>
      <c r="Q643" s="20"/>
      <c r="R643" s="22"/>
      <c r="S643" s="19"/>
      <c r="T643" s="20"/>
      <c r="U643" s="20"/>
      <c r="V643" s="20"/>
      <c r="W643" s="20"/>
      <c r="X643" s="22"/>
      <c r="Y643" s="19"/>
      <c r="Z643" s="20"/>
      <c r="AA643" s="20"/>
      <c r="AB643" s="20"/>
      <c r="AC643" s="20"/>
      <c r="AD643" s="20"/>
      <c r="AE643" s="52"/>
    </row>
    <row r="644" spans="1:31" x14ac:dyDescent="0.4">
      <c r="A644" s="19"/>
      <c r="B644" s="20"/>
      <c r="C644" s="20"/>
      <c r="D644" s="20"/>
      <c r="E644" s="20"/>
      <c r="F644" s="20"/>
      <c r="G644" s="20"/>
      <c r="H644" s="20"/>
      <c r="I644" s="22"/>
      <c r="J644" s="19"/>
      <c r="K644" s="20"/>
      <c r="L644" s="20"/>
      <c r="M644" s="20"/>
      <c r="N644" s="20"/>
      <c r="O644" s="20"/>
      <c r="P644" s="20"/>
      <c r="Q644" s="20"/>
      <c r="R644" s="22"/>
      <c r="S644" s="19"/>
      <c r="T644" s="20"/>
      <c r="U644" s="20"/>
      <c r="V644" s="20"/>
      <c r="W644" s="20"/>
      <c r="X644" s="22"/>
      <c r="Y644" s="19"/>
      <c r="Z644" s="20"/>
      <c r="AA644" s="20"/>
      <c r="AB644" s="20"/>
      <c r="AC644" s="20"/>
      <c r="AD644" s="20"/>
      <c r="AE644" s="52"/>
    </row>
    <row r="645" spans="1:31" x14ac:dyDescent="0.4">
      <c r="A645" s="19"/>
      <c r="B645" s="20"/>
      <c r="C645" s="20"/>
      <c r="D645" s="20"/>
      <c r="E645" s="20"/>
      <c r="F645" s="20"/>
      <c r="G645" s="20"/>
      <c r="H645" s="20"/>
      <c r="I645" s="22"/>
      <c r="J645" s="19"/>
      <c r="K645" s="20"/>
      <c r="L645" s="20"/>
      <c r="M645" s="20"/>
      <c r="N645" s="20"/>
      <c r="O645" s="20"/>
      <c r="P645" s="20"/>
      <c r="Q645" s="20"/>
      <c r="R645" s="22"/>
      <c r="S645" s="19"/>
      <c r="T645" s="20"/>
      <c r="U645" s="20"/>
      <c r="V645" s="20"/>
      <c r="W645" s="20"/>
      <c r="X645" s="22"/>
      <c r="Y645" s="19"/>
      <c r="Z645" s="20"/>
      <c r="AA645" s="20"/>
      <c r="AB645" s="20"/>
      <c r="AC645" s="20"/>
      <c r="AD645" s="20"/>
      <c r="AE645" s="52"/>
    </row>
    <row r="646" spans="1:31" x14ac:dyDescent="0.4">
      <c r="A646" s="19"/>
      <c r="B646" s="20"/>
      <c r="C646" s="20"/>
      <c r="D646" s="20"/>
      <c r="E646" s="20"/>
      <c r="F646" s="20"/>
      <c r="G646" s="20"/>
      <c r="H646" s="20"/>
      <c r="I646" s="22"/>
      <c r="J646" s="19"/>
      <c r="K646" s="20"/>
      <c r="L646" s="20"/>
      <c r="M646" s="20"/>
      <c r="N646" s="20"/>
      <c r="O646" s="20"/>
      <c r="P646" s="20"/>
      <c r="Q646" s="20"/>
      <c r="R646" s="22"/>
      <c r="S646" s="19"/>
      <c r="T646" s="20"/>
      <c r="U646" s="20"/>
      <c r="V646" s="20"/>
      <c r="W646" s="20"/>
      <c r="X646" s="22"/>
      <c r="Y646" s="19"/>
      <c r="Z646" s="20"/>
      <c r="AA646" s="20"/>
      <c r="AB646" s="20"/>
      <c r="AC646" s="20"/>
      <c r="AD646" s="20"/>
      <c r="AE646" s="52"/>
    </row>
    <row r="647" spans="1:31" x14ac:dyDescent="0.4">
      <c r="A647" s="19"/>
      <c r="B647" s="20"/>
      <c r="C647" s="20"/>
      <c r="D647" s="20"/>
      <c r="E647" s="20"/>
      <c r="F647" s="20"/>
      <c r="G647" s="20"/>
      <c r="H647" s="20"/>
      <c r="I647" s="22"/>
      <c r="J647" s="19"/>
      <c r="K647" s="20"/>
      <c r="L647" s="20"/>
      <c r="M647" s="20"/>
      <c r="N647" s="20"/>
      <c r="O647" s="20"/>
      <c r="P647" s="20"/>
      <c r="Q647" s="20"/>
      <c r="R647" s="22"/>
      <c r="S647" s="19"/>
      <c r="T647" s="20"/>
      <c r="U647" s="20"/>
      <c r="V647" s="20"/>
      <c r="W647" s="20"/>
      <c r="X647" s="22"/>
      <c r="Y647" s="19"/>
      <c r="Z647" s="20"/>
      <c r="AA647" s="20"/>
      <c r="AB647" s="20"/>
      <c r="AC647" s="20"/>
      <c r="AD647" s="20"/>
      <c r="AE647" s="52"/>
    </row>
    <row r="648" spans="1:31" x14ac:dyDescent="0.4">
      <c r="A648" s="19"/>
      <c r="B648" s="20"/>
      <c r="C648" s="20"/>
      <c r="D648" s="20"/>
      <c r="E648" s="20"/>
      <c r="F648" s="20"/>
      <c r="G648" s="20"/>
      <c r="H648" s="20"/>
      <c r="I648" s="22"/>
      <c r="J648" s="19"/>
      <c r="K648" s="20"/>
      <c r="L648" s="20"/>
      <c r="M648" s="20"/>
      <c r="N648" s="20"/>
      <c r="O648" s="20"/>
      <c r="P648" s="20"/>
      <c r="Q648" s="20"/>
      <c r="R648" s="22"/>
      <c r="S648" s="19"/>
      <c r="T648" s="20"/>
      <c r="U648" s="20"/>
      <c r="V648" s="20"/>
      <c r="W648" s="20"/>
      <c r="X648" s="22"/>
      <c r="Y648" s="19"/>
      <c r="Z648" s="20"/>
      <c r="AA648" s="20"/>
      <c r="AB648" s="20"/>
      <c r="AC648" s="20"/>
      <c r="AD648" s="20"/>
      <c r="AE648" s="52"/>
    </row>
    <row r="649" spans="1:31" x14ac:dyDescent="0.4">
      <c r="A649" s="19"/>
      <c r="B649" s="20"/>
      <c r="C649" s="20"/>
      <c r="D649" s="20"/>
      <c r="E649" s="20"/>
      <c r="F649" s="20"/>
      <c r="G649" s="20"/>
      <c r="H649" s="20"/>
      <c r="I649" s="22"/>
      <c r="J649" s="19"/>
      <c r="K649" s="20"/>
      <c r="L649" s="20"/>
      <c r="M649" s="20"/>
      <c r="N649" s="20"/>
      <c r="O649" s="20"/>
      <c r="P649" s="20"/>
      <c r="Q649" s="20"/>
      <c r="R649" s="22"/>
      <c r="S649" s="19"/>
      <c r="T649" s="20"/>
      <c r="U649" s="20"/>
      <c r="V649" s="20"/>
      <c r="W649" s="20"/>
      <c r="X649" s="22"/>
      <c r="Y649" s="19"/>
      <c r="Z649" s="20"/>
      <c r="AA649" s="20"/>
      <c r="AB649" s="20"/>
      <c r="AC649" s="20"/>
      <c r="AD649" s="20"/>
      <c r="AE649" s="52"/>
    </row>
    <row r="650" spans="1:31" x14ac:dyDescent="0.4">
      <c r="A650" s="19"/>
      <c r="B650" s="20"/>
      <c r="C650" s="20"/>
      <c r="D650" s="20"/>
      <c r="E650" s="20"/>
      <c r="F650" s="20"/>
      <c r="G650" s="20"/>
      <c r="H650" s="20"/>
      <c r="I650" s="22"/>
      <c r="J650" s="19"/>
      <c r="K650" s="20"/>
      <c r="L650" s="20"/>
      <c r="M650" s="20"/>
      <c r="N650" s="20"/>
      <c r="O650" s="20"/>
      <c r="P650" s="20"/>
      <c r="Q650" s="20"/>
      <c r="R650" s="22"/>
      <c r="S650" s="19"/>
      <c r="T650" s="20"/>
      <c r="U650" s="20"/>
      <c r="V650" s="20"/>
      <c r="W650" s="20"/>
      <c r="X650" s="22"/>
      <c r="Y650" s="19"/>
      <c r="Z650" s="20"/>
      <c r="AA650" s="20"/>
      <c r="AB650" s="20"/>
      <c r="AC650" s="20"/>
      <c r="AD650" s="20"/>
      <c r="AE650" s="52"/>
    </row>
    <row r="651" spans="1:31" x14ac:dyDescent="0.4">
      <c r="A651" s="19"/>
      <c r="B651" s="20"/>
      <c r="C651" s="20"/>
      <c r="D651" s="20"/>
      <c r="E651" s="20"/>
      <c r="F651" s="20"/>
      <c r="G651" s="20"/>
      <c r="H651" s="20"/>
      <c r="I651" s="22"/>
      <c r="J651" s="19"/>
      <c r="K651" s="20"/>
      <c r="L651" s="20"/>
      <c r="M651" s="20"/>
      <c r="N651" s="20"/>
      <c r="O651" s="20"/>
      <c r="P651" s="20"/>
      <c r="Q651" s="20"/>
      <c r="R651" s="22"/>
      <c r="S651" s="19"/>
      <c r="T651" s="20"/>
      <c r="U651" s="20"/>
      <c r="V651" s="20"/>
      <c r="W651" s="20"/>
      <c r="X651" s="22"/>
      <c r="Y651" s="19"/>
      <c r="Z651" s="20"/>
      <c r="AA651" s="20"/>
      <c r="AB651" s="20"/>
      <c r="AC651" s="20"/>
      <c r="AD651" s="20"/>
      <c r="AE651" s="52"/>
    </row>
    <row r="652" spans="1:31" x14ac:dyDescent="0.4">
      <c r="A652" s="19"/>
      <c r="B652" s="20"/>
      <c r="C652" s="20"/>
      <c r="D652" s="20"/>
      <c r="E652" s="20"/>
      <c r="F652" s="20"/>
      <c r="G652" s="20"/>
      <c r="H652" s="20"/>
      <c r="I652" s="22"/>
      <c r="J652" s="19"/>
      <c r="K652" s="20"/>
      <c r="L652" s="20"/>
      <c r="M652" s="20"/>
      <c r="N652" s="20"/>
      <c r="O652" s="20"/>
      <c r="P652" s="20"/>
      <c r="Q652" s="20"/>
      <c r="R652" s="22"/>
      <c r="S652" s="19"/>
      <c r="T652" s="20"/>
      <c r="U652" s="20"/>
      <c r="V652" s="20"/>
      <c r="W652" s="20"/>
      <c r="X652" s="22"/>
      <c r="Y652" s="19"/>
      <c r="Z652" s="20"/>
      <c r="AA652" s="20"/>
      <c r="AB652" s="20"/>
      <c r="AC652" s="20"/>
      <c r="AD652" s="20"/>
      <c r="AE652" s="52"/>
    </row>
    <row r="653" spans="1:31" x14ac:dyDescent="0.4">
      <c r="A653" s="19"/>
      <c r="B653" s="20"/>
      <c r="C653" s="20"/>
      <c r="D653" s="20"/>
      <c r="E653" s="20"/>
      <c r="F653" s="20"/>
      <c r="G653" s="20"/>
      <c r="H653" s="20"/>
      <c r="I653" s="22"/>
      <c r="J653" s="19"/>
      <c r="K653" s="20"/>
      <c r="L653" s="20"/>
      <c r="M653" s="20"/>
      <c r="N653" s="20"/>
      <c r="O653" s="20"/>
      <c r="P653" s="20"/>
      <c r="Q653" s="20"/>
      <c r="R653" s="22"/>
      <c r="S653" s="19"/>
      <c r="T653" s="20"/>
      <c r="U653" s="20"/>
      <c r="V653" s="20"/>
      <c r="W653" s="20"/>
      <c r="X653" s="22"/>
      <c r="Y653" s="19"/>
      <c r="Z653" s="20"/>
      <c r="AA653" s="20"/>
      <c r="AB653" s="20"/>
      <c r="AC653" s="20"/>
      <c r="AD653" s="20"/>
      <c r="AE653" s="52"/>
    </row>
    <row r="654" spans="1:31" x14ac:dyDescent="0.4">
      <c r="A654" s="19"/>
      <c r="B654" s="20"/>
      <c r="C654" s="20"/>
      <c r="D654" s="20"/>
      <c r="E654" s="20"/>
      <c r="F654" s="20"/>
      <c r="G654" s="20"/>
      <c r="H654" s="20"/>
      <c r="I654" s="22"/>
      <c r="J654" s="19"/>
      <c r="K654" s="20"/>
      <c r="L654" s="20"/>
      <c r="M654" s="20"/>
      <c r="N654" s="20"/>
      <c r="O654" s="20"/>
      <c r="P654" s="20"/>
      <c r="Q654" s="20"/>
      <c r="R654" s="22"/>
      <c r="S654" s="19"/>
      <c r="T654" s="20"/>
      <c r="U654" s="20"/>
      <c r="V654" s="20"/>
      <c r="W654" s="20"/>
      <c r="X654" s="22"/>
      <c r="Y654" s="19"/>
      <c r="Z654" s="20"/>
      <c r="AA654" s="20"/>
      <c r="AB654" s="20"/>
      <c r="AC654" s="20"/>
      <c r="AD654" s="20"/>
      <c r="AE654" s="52"/>
    </row>
    <row r="655" spans="1:31" x14ac:dyDescent="0.4">
      <c r="A655" s="19"/>
      <c r="B655" s="20"/>
      <c r="C655" s="20"/>
      <c r="D655" s="20"/>
      <c r="E655" s="20"/>
      <c r="F655" s="20"/>
      <c r="G655" s="20"/>
      <c r="H655" s="20"/>
      <c r="I655" s="22"/>
      <c r="J655" s="19"/>
      <c r="K655" s="20"/>
      <c r="L655" s="20"/>
      <c r="M655" s="20"/>
      <c r="N655" s="20"/>
      <c r="O655" s="20"/>
      <c r="P655" s="20"/>
      <c r="Q655" s="20"/>
      <c r="R655" s="22"/>
      <c r="S655" s="19"/>
      <c r="T655" s="20"/>
      <c r="U655" s="20"/>
      <c r="V655" s="20"/>
      <c r="W655" s="20"/>
      <c r="X655" s="22"/>
      <c r="Y655" s="19"/>
      <c r="Z655" s="20"/>
      <c r="AA655" s="20"/>
      <c r="AB655" s="20"/>
      <c r="AC655" s="20"/>
      <c r="AD655" s="20"/>
      <c r="AE655" s="52"/>
    </row>
    <row r="656" spans="1:31" x14ac:dyDescent="0.4">
      <c r="A656" s="19"/>
      <c r="B656" s="20"/>
      <c r="C656" s="20"/>
      <c r="D656" s="20"/>
      <c r="E656" s="20"/>
      <c r="F656" s="20"/>
      <c r="G656" s="20"/>
      <c r="H656" s="20"/>
      <c r="I656" s="22"/>
      <c r="J656" s="19"/>
      <c r="K656" s="20"/>
      <c r="L656" s="20"/>
      <c r="M656" s="20"/>
      <c r="N656" s="20"/>
      <c r="O656" s="20"/>
      <c r="P656" s="20"/>
      <c r="Q656" s="20"/>
      <c r="R656" s="22"/>
      <c r="S656" s="19"/>
      <c r="T656" s="20"/>
      <c r="U656" s="20"/>
      <c r="V656" s="20"/>
      <c r="W656" s="20"/>
      <c r="X656" s="22"/>
      <c r="Y656" s="19"/>
      <c r="Z656" s="20"/>
      <c r="AA656" s="20"/>
      <c r="AB656" s="20"/>
      <c r="AC656" s="20"/>
      <c r="AD656" s="20"/>
      <c r="AE656" s="52"/>
    </row>
    <row r="657" spans="1:31" x14ac:dyDescent="0.4">
      <c r="A657" s="19"/>
      <c r="B657" s="20"/>
      <c r="C657" s="20"/>
      <c r="D657" s="20"/>
      <c r="E657" s="20"/>
      <c r="F657" s="20"/>
      <c r="G657" s="20"/>
      <c r="H657" s="20"/>
      <c r="I657" s="22"/>
      <c r="J657" s="19"/>
      <c r="K657" s="20"/>
      <c r="L657" s="20"/>
      <c r="M657" s="20"/>
      <c r="N657" s="20"/>
      <c r="O657" s="20"/>
      <c r="P657" s="20"/>
      <c r="Q657" s="20"/>
      <c r="R657" s="22"/>
      <c r="S657" s="19"/>
      <c r="T657" s="20"/>
      <c r="U657" s="20"/>
      <c r="V657" s="20"/>
      <c r="W657" s="20"/>
      <c r="X657" s="22"/>
      <c r="Y657" s="19"/>
      <c r="Z657" s="20"/>
      <c r="AA657" s="20"/>
      <c r="AB657" s="20"/>
      <c r="AC657" s="20"/>
      <c r="AD657" s="20"/>
      <c r="AE657" s="52"/>
    </row>
    <row r="658" spans="1:31" x14ac:dyDescent="0.4">
      <c r="A658" s="19"/>
      <c r="B658" s="20"/>
      <c r="C658" s="20"/>
      <c r="D658" s="20"/>
      <c r="E658" s="20"/>
      <c r="F658" s="20"/>
      <c r="G658" s="20"/>
      <c r="H658" s="20"/>
      <c r="I658" s="22"/>
      <c r="J658" s="19"/>
      <c r="K658" s="20"/>
      <c r="L658" s="20"/>
      <c r="M658" s="20"/>
      <c r="N658" s="20"/>
      <c r="O658" s="20"/>
      <c r="P658" s="20"/>
      <c r="Q658" s="20"/>
      <c r="R658" s="22"/>
      <c r="S658" s="19"/>
      <c r="T658" s="20"/>
      <c r="U658" s="20"/>
      <c r="V658" s="20"/>
      <c r="W658" s="20"/>
      <c r="X658" s="22"/>
      <c r="Y658" s="19"/>
      <c r="Z658" s="20"/>
      <c r="AA658" s="20"/>
      <c r="AB658" s="20"/>
      <c r="AC658" s="20"/>
      <c r="AD658" s="20"/>
      <c r="AE658" s="52"/>
    </row>
    <row r="659" spans="1:31" x14ac:dyDescent="0.4">
      <c r="A659" s="19"/>
      <c r="B659" s="20"/>
      <c r="C659" s="20"/>
      <c r="D659" s="20"/>
      <c r="E659" s="20"/>
      <c r="F659" s="20"/>
      <c r="G659" s="20"/>
      <c r="H659" s="20"/>
      <c r="I659" s="22"/>
      <c r="J659" s="19"/>
      <c r="K659" s="20"/>
      <c r="L659" s="20"/>
      <c r="M659" s="20"/>
      <c r="N659" s="20"/>
      <c r="O659" s="20"/>
      <c r="P659" s="20"/>
      <c r="Q659" s="20"/>
      <c r="R659" s="22"/>
      <c r="S659" s="19"/>
      <c r="T659" s="20"/>
      <c r="U659" s="20"/>
      <c r="V659" s="20"/>
      <c r="W659" s="20"/>
      <c r="X659" s="22"/>
      <c r="Y659" s="19"/>
      <c r="Z659" s="20"/>
      <c r="AA659" s="20"/>
      <c r="AB659" s="20"/>
      <c r="AC659" s="20"/>
      <c r="AD659" s="20"/>
      <c r="AE659" s="52"/>
    </row>
    <row r="660" spans="1:31" x14ac:dyDescent="0.4">
      <c r="A660" s="19"/>
      <c r="B660" s="20"/>
      <c r="C660" s="20"/>
      <c r="D660" s="20"/>
      <c r="E660" s="20"/>
      <c r="F660" s="20"/>
      <c r="G660" s="20"/>
      <c r="H660" s="20"/>
      <c r="I660" s="22"/>
      <c r="J660" s="19"/>
      <c r="K660" s="20"/>
      <c r="L660" s="20"/>
      <c r="M660" s="20"/>
      <c r="N660" s="20"/>
      <c r="O660" s="20"/>
      <c r="P660" s="20"/>
      <c r="Q660" s="20"/>
      <c r="R660" s="22"/>
      <c r="S660" s="19"/>
      <c r="T660" s="20"/>
      <c r="U660" s="20"/>
      <c r="V660" s="20"/>
      <c r="W660" s="20"/>
      <c r="X660" s="22"/>
      <c r="Y660" s="19"/>
      <c r="Z660" s="20"/>
      <c r="AA660" s="20"/>
      <c r="AB660" s="20"/>
      <c r="AC660" s="20"/>
      <c r="AD660" s="20"/>
      <c r="AE660" s="52"/>
    </row>
    <row r="661" spans="1:31" x14ac:dyDescent="0.4">
      <c r="A661" s="19"/>
      <c r="B661" s="20"/>
      <c r="C661" s="20"/>
      <c r="D661" s="20"/>
      <c r="E661" s="20"/>
      <c r="F661" s="20"/>
      <c r="G661" s="20"/>
      <c r="H661" s="20"/>
      <c r="I661" s="22"/>
      <c r="J661" s="19"/>
      <c r="K661" s="20"/>
      <c r="L661" s="20"/>
      <c r="M661" s="20"/>
      <c r="N661" s="20"/>
      <c r="O661" s="20"/>
      <c r="P661" s="20"/>
      <c r="Q661" s="20"/>
      <c r="R661" s="22"/>
      <c r="S661" s="19"/>
      <c r="T661" s="20"/>
      <c r="U661" s="20"/>
      <c r="V661" s="20"/>
      <c r="W661" s="20"/>
      <c r="X661" s="22"/>
      <c r="Y661" s="19"/>
      <c r="Z661" s="20"/>
      <c r="AA661" s="20"/>
      <c r="AB661" s="20"/>
      <c r="AC661" s="20"/>
      <c r="AD661" s="20"/>
      <c r="AE661" s="52"/>
    </row>
    <row r="662" spans="1:31" x14ac:dyDescent="0.4">
      <c r="A662" s="19"/>
      <c r="B662" s="20"/>
      <c r="C662" s="20"/>
      <c r="D662" s="20"/>
      <c r="E662" s="20"/>
      <c r="F662" s="20"/>
      <c r="G662" s="20"/>
      <c r="H662" s="20"/>
      <c r="I662" s="22"/>
      <c r="J662" s="19"/>
      <c r="K662" s="20"/>
      <c r="L662" s="20"/>
      <c r="M662" s="20"/>
      <c r="N662" s="20"/>
      <c r="O662" s="20"/>
      <c r="P662" s="20"/>
      <c r="Q662" s="20"/>
      <c r="R662" s="22"/>
      <c r="S662" s="19"/>
      <c r="T662" s="20"/>
      <c r="U662" s="20"/>
      <c r="V662" s="20"/>
      <c r="W662" s="20"/>
      <c r="X662" s="22"/>
      <c r="Y662" s="19"/>
      <c r="Z662" s="20"/>
      <c r="AA662" s="20"/>
      <c r="AB662" s="20"/>
      <c r="AC662" s="20"/>
      <c r="AD662" s="20"/>
      <c r="AE662" s="52"/>
    </row>
    <row r="663" spans="1:31" x14ac:dyDescent="0.4">
      <c r="A663" s="19"/>
      <c r="B663" s="20"/>
      <c r="C663" s="20"/>
      <c r="D663" s="20"/>
      <c r="E663" s="20"/>
      <c r="F663" s="20"/>
      <c r="G663" s="20"/>
      <c r="H663" s="20"/>
      <c r="I663" s="22"/>
      <c r="J663" s="19"/>
      <c r="K663" s="20"/>
      <c r="L663" s="20"/>
      <c r="M663" s="20"/>
      <c r="N663" s="20"/>
      <c r="O663" s="20"/>
      <c r="P663" s="20"/>
      <c r="Q663" s="20"/>
      <c r="R663" s="22"/>
      <c r="S663" s="19"/>
      <c r="T663" s="20"/>
      <c r="U663" s="20"/>
      <c r="V663" s="20"/>
      <c r="W663" s="20"/>
      <c r="X663" s="22"/>
      <c r="Y663" s="19"/>
      <c r="Z663" s="20"/>
      <c r="AA663" s="20"/>
      <c r="AB663" s="20"/>
      <c r="AC663" s="20"/>
      <c r="AD663" s="20"/>
      <c r="AE663" s="52"/>
    </row>
    <row r="664" spans="1:31" x14ac:dyDescent="0.4">
      <c r="A664" s="19"/>
      <c r="B664" s="20"/>
      <c r="C664" s="20"/>
      <c r="D664" s="20"/>
      <c r="E664" s="20"/>
      <c r="F664" s="20"/>
      <c r="G664" s="20"/>
      <c r="H664" s="20"/>
      <c r="I664" s="22"/>
      <c r="J664" s="19"/>
      <c r="K664" s="20"/>
      <c r="L664" s="20"/>
      <c r="M664" s="20"/>
      <c r="N664" s="20"/>
      <c r="O664" s="20"/>
      <c r="P664" s="20"/>
      <c r="Q664" s="20"/>
      <c r="R664" s="22"/>
      <c r="S664" s="19"/>
      <c r="T664" s="20"/>
      <c r="U664" s="20"/>
      <c r="V664" s="20"/>
      <c r="W664" s="20"/>
      <c r="X664" s="22"/>
      <c r="Y664" s="19"/>
      <c r="Z664" s="20"/>
      <c r="AA664" s="20"/>
      <c r="AB664" s="20"/>
      <c r="AC664" s="20"/>
      <c r="AD664" s="20"/>
      <c r="AE664" s="52"/>
    </row>
    <row r="665" spans="1:31" x14ac:dyDescent="0.4">
      <c r="A665" s="19"/>
      <c r="B665" s="20"/>
      <c r="C665" s="20"/>
      <c r="D665" s="20"/>
      <c r="E665" s="20"/>
      <c r="F665" s="20"/>
      <c r="G665" s="20"/>
      <c r="H665" s="20"/>
      <c r="I665" s="22"/>
      <c r="J665" s="19"/>
      <c r="K665" s="20"/>
      <c r="L665" s="20"/>
      <c r="M665" s="20"/>
      <c r="N665" s="20"/>
      <c r="O665" s="20"/>
      <c r="P665" s="20"/>
      <c r="Q665" s="20"/>
      <c r="R665" s="22"/>
      <c r="S665" s="19"/>
      <c r="T665" s="20"/>
      <c r="U665" s="20"/>
      <c r="V665" s="20"/>
      <c r="W665" s="20"/>
      <c r="X665" s="22"/>
      <c r="Y665" s="19"/>
      <c r="Z665" s="20"/>
      <c r="AA665" s="20"/>
      <c r="AB665" s="20"/>
      <c r="AC665" s="20"/>
      <c r="AD665" s="20"/>
      <c r="AE665" s="52"/>
    </row>
    <row r="666" spans="1:31" x14ac:dyDescent="0.4">
      <c r="A666" s="19"/>
      <c r="B666" s="20"/>
      <c r="C666" s="20"/>
      <c r="D666" s="20"/>
      <c r="E666" s="20"/>
      <c r="F666" s="20"/>
      <c r="G666" s="20"/>
      <c r="H666" s="20"/>
      <c r="I666" s="22"/>
      <c r="J666" s="19"/>
      <c r="K666" s="20"/>
      <c r="L666" s="20"/>
      <c r="M666" s="20"/>
      <c r="N666" s="20"/>
      <c r="O666" s="20"/>
      <c r="P666" s="20"/>
      <c r="Q666" s="20"/>
      <c r="R666" s="22"/>
      <c r="S666" s="19"/>
      <c r="T666" s="20"/>
      <c r="U666" s="20"/>
      <c r="V666" s="20"/>
      <c r="W666" s="20"/>
      <c r="X666" s="22"/>
      <c r="Y666" s="19"/>
      <c r="Z666" s="20"/>
      <c r="AA666" s="20"/>
      <c r="AB666" s="20"/>
      <c r="AC666" s="20"/>
      <c r="AD666" s="20"/>
      <c r="AE666" s="52"/>
    </row>
    <row r="667" spans="1:31" x14ac:dyDescent="0.4">
      <c r="A667" s="19"/>
      <c r="B667" s="20"/>
      <c r="C667" s="20"/>
      <c r="D667" s="20"/>
      <c r="E667" s="20"/>
      <c r="F667" s="20"/>
      <c r="G667" s="20"/>
      <c r="H667" s="20"/>
      <c r="I667" s="22"/>
      <c r="J667" s="19"/>
      <c r="K667" s="20"/>
      <c r="L667" s="20"/>
      <c r="M667" s="20"/>
      <c r="N667" s="20"/>
      <c r="O667" s="20"/>
      <c r="P667" s="20"/>
      <c r="Q667" s="20"/>
      <c r="R667" s="22"/>
      <c r="S667" s="19"/>
      <c r="T667" s="20"/>
      <c r="U667" s="20"/>
      <c r="V667" s="20"/>
      <c r="W667" s="20"/>
      <c r="X667" s="22"/>
      <c r="Y667" s="19"/>
      <c r="Z667" s="20"/>
      <c r="AA667" s="20"/>
      <c r="AB667" s="20"/>
      <c r="AC667" s="20"/>
      <c r="AD667" s="20"/>
      <c r="AE667" s="52"/>
    </row>
    <row r="668" spans="1:31" x14ac:dyDescent="0.4">
      <c r="A668" s="19"/>
      <c r="B668" s="20"/>
      <c r="C668" s="20"/>
      <c r="D668" s="20"/>
      <c r="E668" s="20"/>
      <c r="F668" s="20"/>
      <c r="G668" s="20"/>
      <c r="H668" s="20"/>
      <c r="I668" s="22"/>
      <c r="J668" s="19"/>
      <c r="K668" s="20"/>
      <c r="L668" s="20"/>
      <c r="M668" s="20"/>
      <c r="N668" s="20"/>
      <c r="O668" s="20"/>
      <c r="P668" s="20"/>
      <c r="Q668" s="20"/>
      <c r="R668" s="22"/>
      <c r="S668" s="19"/>
      <c r="T668" s="20"/>
      <c r="U668" s="20"/>
      <c r="V668" s="20"/>
      <c r="W668" s="20"/>
      <c r="X668" s="22"/>
      <c r="Y668" s="19"/>
      <c r="Z668" s="20"/>
      <c r="AA668" s="20"/>
      <c r="AB668" s="20"/>
      <c r="AC668" s="20"/>
      <c r="AD668" s="20"/>
      <c r="AE668" s="52"/>
    </row>
    <row r="669" spans="1:31" x14ac:dyDescent="0.4">
      <c r="A669" s="19"/>
      <c r="B669" s="20"/>
      <c r="C669" s="20"/>
      <c r="D669" s="20"/>
      <c r="E669" s="20"/>
      <c r="F669" s="20"/>
      <c r="G669" s="20"/>
      <c r="H669" s="20"/>
      <c r="I669" s="22"/>
      <c r="J669" s="19"/>
      <c r="K669" s="20"/>
      <c r="L669" s="20"/>
      <c r="M669" s="20"/>
      <c r="N669" s="20"/>
      <c r="O669" s="20"/>
      <c r="P669" s="20"/>
      <c r="Q669" s="20"/>
      <c r="R669" s="22"/>
      <c r="S669" s="19"/>
      <c r="T669" s="20"/>
      <c r="U669" s="20"/>
      <c r="V669" s="20"/>
      <c r="W669" s="20"/>
      <c r="X669" s="22"/>
      <c r="Y669" s="19"/>
      <c r="Z669" s="20"/>
      <c r="AA669" s="20"/>
      <c r="AB669" s="20"/>
      <c r="AC669" s="20"/>
      <c r="AD669" s="20"/>
      <c r="AE669" s="52"/>
    </row>
    <row r="670" spans="1:31" x14ac:dyDescent="0.4">
      <c r="A670" s="19"/>
      <c r="B670" s="20"/>
      <c r="C670" s="20"/>
      <c r="D670" s="20"/>
      <c r="E670" s="20"/>
      <c r="F670" s="20"/>
      <c r="G670" s="20"/>
      <c r="H670" s="20"/>
      <c r="I670" s="22"/>
      <c r="J670" s="19"/>
      <c r="K670" s="20"/>
      <c r="L670" s="20"/>
      <c r="M670" s="20"/>
      <c r="N670" s="20"/>
      <c r="O670" s="20"/>
      <c r="P670" s="20"/>
      <c r="Q670" s="20"/>
      <c r="R670" s="22"/>
      <c r="S670" s="19"/>
      <c r="T670" s="20"/>
      <c r="U670" s="20"/>
      <c r="V670" s="20"/>
      <c r="W670" s="20"/>
      <c r="X670" s="22"/>
      <c r="Y670" s="19"/>
      <c r="Z670" s="20"/>
      <c r="AA670" s="20"/>
      <c r="AB670" s="20"/>
      <c r="AC670" s="20"/>
      <c r="AD670" s="20"/>
      <c r="AE670" s="52"/>
    </row>
    <row r="671" spans="1:31" x14ac:dyDescent="0.4">
      <c r="A671" s="19"/>
      <c r="B671" s="20"/>
      <c r="C671" s="20"/>
      <c r="D671" s="20"/>
      <c r="E671" s="20"/>
      <c r="F671" s="20"/>
      <c r="G671" s="20"/>
      <c r="H671" s="20"/>
      <c r="I671" s="22"/>
      <c r="J671" s="19"/>
      <c r="K671" s="20"/>
      <c r="L671" s="20"/>
      <c r="M671" s="20"/>
      <c r="N671" s="20"/>
      <c r="O671" s="20"/>
      <c r="P671" s="20"/>
      <c r="Q671" s="20"/>
      <c r="R671" s="22"/>
      <c r="S671" s="19"/>
      <c r="T671" s="20"/>
      <c r="U671" s="20"/>
      <c r="V671" s="20"/>
      <c r="W671" s="20"/>
      <c r="X671" s="22"/>
      <c r="Y671" s="19"/>
      <c r="Z671" s="20"/>
      <c r="AA671" s="20"/>
      <c r="AB671" s="20"/>
      <c r="AC671" s="20"/>
      <c r="AD671" s="20"/>
      <c r="AE671" s="52"/>
    </row>
    <row r="672" spans="1:31" x14ac:dyDescent="0.4">
      <c r="A672" s="19"/>
      <c r="B672" s="20"/>
      <c r="C672" s="20"/>
      <c r="D672" s="20"/>
      <c r="E672" s="20"/>
      <c r="F672" s="20"/>
      <c r="G672" s="20"/>
      <c r="H672" s="20"/>
      <c r="I672" s="22"/>
      <c r="J672" s="19"/>
      <c r="K672" s="20"/>
      <c r="L672" s="20"/>
      <c r="M672" s="20"/>
      <c r="N672" s="20"/>
      <c r="O672" s="20"/>
      <c r="P672" s="20"/>
      <c r="Q672" s="20"/>
      <c r="R672" s="22"/>
      <c r="S672" s="19"/>
      <c r="T672" s="20"/>
      <c r="U672" s="20"/>
      <c r="V672" s="20"/>
      <c r="W672" s="20"/>
      <c r="X672" s="22"/>
      <c r="Y672" s="19"/>
      <c r="Z672" s="20"/>
      <c r="AA672" s="20"/>
      <c r="AB672" s="20"/>
      <c r="AC672" s="20"/>
      <c r="AD672" s="20"/>
      <c r="AE672" s="52"/>
    </row>
    <row r="673" spans="1:31" x14ac:dyDescent="0.4">
      <c r="A673" s="19"/>
      <c r="B673" s="20"/>
      <c r="C673" s="20"/>
      <c r="D673" s="20"/>
      <c r="E673" s="20"/>
      <c r="F673" s="20"/>
      <c r="G673" s="20"/>
      <c r="H673" s="20"/>
      <c r="I673" s="22"/>
      <c r="J673" s="19"/>
      <c r="K673" s="20"/>
      <c r="L673" s="20"/>
      <c r="M673" s="20"/>
      <c r="N673" s="20"/>
      <c r="O673" s="20"/>
      <c r="P673" s="20"/>
      <c r="Q673" s="20"/>
      <c r="R673" s="22"/>
      <c r="S673" s="19"/>
      <c r="T673" s="20"/>
      <c r="U673" s="20"/>
      <c r="V673" s="20"/>
      <c r="W673" s="20"/>
      <c r="X673" s="22"/>
      <c r="Y673" s="19"/>
      <c r="Z673" s="20"/>
      <c r="AA673" s="20"/>
      <c r="AB673" s="20"/>
      <c r="AC673" s="20"/>
      <c r="AD673" s="20"/>
      <c r="AE673" s="52"/>
    </row>
    <row r="674" spans="1:31" x14ac:dyDescent="0.4">
      <c r="A674" s="19"/>
      <c r="B674" s="20"/>
      <c r="C674" s="20"/>
      <c r="D674" s="20"/>
      <c r="E674" s="20"/>
      <c r="F674" s="20"/>
      <c r="G674" s="20"/>
      <c r="H674" s="20"/>
      <c r="I674" s="22"/>
      <c r="J674" s="19"/>
      <c r="K674" s="20"/>
      <c r="L674" s="20"/>
      <c r="M674" s="20"/>
      <c r="N674" s="20"/>
      <c r="O674" s="20"/>
      <c r="P674" s="20"/>
      <c r="Q674" s="20"/>
      <c r="R674" s="22"/>
      <c r="S674" s="19"/>
      <c r="T674" s="20"/>
      <c r="U674" s="20"/>
      <c r="V674" s="20"/>
      <c r="W674" s="20"/>
      <c r="X674" s="22"/>
      <c r="Y674" s="19"/>
      <c r="Z674" s="20"/>
      <c r="AA674" s="20"/>
      <c r="AB674" s="20"/>
      <c r="AC674" s="20"/>
      <c r="AD674" s="20"/>
      <c r="AE674" s="52"/>
    </row>
    <row r="675" spans="1:31" x14ac:dyDescent="0.4">
      <c r="A675" s="19"/>
      <c r="B675" s="20"/>
      <c r="C675" s="20"/>
      <c r="D675" s="20"/>
      <c r="E675" s="20"/>
      <c r="F675" s="20"/>
      <c r="G675" s="20"/>
      <c r="H675" s="20"/>
      <c r="I675" s="22"/>
      <c r="J675" s="19"/>
      <c r="K675" s="20"/>
      <c r="L675" s="20"/>
      <c r="M675" s="20"/>
      <c r="N675" s="20"/>
      <c r="O675" s="20"/>
      <c r="P675" s="20"/>
      <c r="Q675" s="20"/>
      <c r="R675" s="22"/>
      <c r="S675" s="19"/>
      <c r="T675" s="20"/>
      <c r="U675" s="20"/>
      <c r="V675" s="20"/>
      <c r="W675" s="20"/>
      <c r="X675" s="22"/>
      <c r="Y675" s="19"/>
      <c r="Z675" s="20"/>
      <c r="AA675" s="20"/>
      <c r="AB675" s="20"/>
      <c r="AC675" s="20"/>
      <c r="AD675" s="20"/>
      <c r="AE675" s="52"/>
    </row>
    <row r="676" spans="1:31" x14ac:dyDescent="0.4">
      <c r="A676" s="19"/>
      <c r="B676" s="20"/>
      <c r="C676" s="20"/>
      <c r="D676" s="20"/>
      <c r="E676" s="20"/>
      <c r="F676" s="20"/>
      <c r="G676" s="20"/>
      <c r="H676" s="20"/>
      <c r="I676" s="22"/>
      <c r="J676" s="19"/>
      <c r="K676" s="20"/>
      <c r="L676" s="20"/>
      <c r="M676" s="20"/>
      <c r="N676" s="20"/>
      <c r="O676" s="20"/>
      <c r="P676" s="20"/>
      <c r="Q676" s="20"/>
      <c r="R676" s="22"/>
      <c r="S676" s="19"/>
      <c r="T676" s="20"/>
      <c r="U676" s="20"/>
      <c r="V676" s="20"/>
      <c r="W676" s="20"/>
      <c r="X676" s="22"/>
      <c r="Y676" s="19"/>
      <c r="Z676" s="20"/>
      <c r="AA676" s="20"/>
      <c r="AB676" s="20"/>
      <c r="AC676" s="20"/>
      <c r="AD676" s="20"/>
      <c r="AE676" s="52"/>
    </row>
    <row r="677" spans="1:31" x14ac:dyDescent="0.4">
      <c r="A677" s="19"/>
      <c r="B677" s="20"/>
      <c r="C677" s="20"/>
      <c r="D677" s="20"/>
      <c r="E677" s="20"/>
      <c r="F677" s="20"/>
      <c r="G677" s="20"/>
      <c r="H677" s="20"/>
      <c r="I677" s="22"/>
      <c r="J677" s="19"/>
      <c r="K677" s="20"/>
      <c r="L677" s="20"/>
      <c r="M677" s="20"/>
      <c r="N677" s="20"/>
      <c r="O677" s="20"/>
      <c r="P677" s="20"/>
      <c r="Q677" s="20"/>
      <c r="R677" s="22"/>
      <c r="S677" s="19"/>
      <c r="T677" s="20"/>
      <c r="U677" s="20"/>
      <c r="V677" s="20"/>
      <c r="W677" s="20"/>
      <c r="X677" s="22"/>
      <c r="Y677" s="19"/>
      <c r="Z677" s="20"/>
      <c r="AA677" s="20"/>
      <c r="AB677" s="20"/>
      <c r="AC677" s="20"/>
      <c r="AD677" s="20"/>
      <c r="AE677" s="52"/>
    </row>
    <row r="678" spans="1:31" x14ac:dyDescent="0.4">
      <c r="A678" s="19"/>
      <c r="B678" s="20"/>
      <c r="C678" s="20"/>
      <c r="D678" s="20"/>
      <c r="E678" s="20"/>
      <c r="F678" s="20"/>
      <c r="G678" s="20"/>
      <c r="H678" s="20"/>
      <c r="I678" s="22"/>
      <c r="J678" s="19"/>
      <c r="K678" s="20"/>
      <c r="L678" s="20"/>
      <c r="M678" s="20"/>
      <c r="N678" s="20"/>
      <c r="O678" s="20"/>
      <c r="P678" s="20"/>
      <c r="Q678" s="20"/>
      <c r="R678" s="22"/>
      <c r="S678" s="19"/>
      <c r="T678" s="20"/>
      <c r="U678" s="20"/>
      <c r="V678" s="20"/>
      <c r="W678" s="20"/>
      <c r="X678" s="22"/>
      <c r="Y678" s="19"/>
      <c r="Z678" s="20"/>
      <c r="AA678" s="20"/>
      <c r="AB678" s="20"/>
      <c r="AC678" s="20"/>
      <c r="AD678" s="20"/>
      <c r="AE678" s="52"/>
    </row>
    <row r="679" spans="1:31" x14ac:dyDescent="0.4">
      <c r="A679" s="19"/>
      <c r="B679" s="20"/>
      <c r="C679" s="20"/>
      <c r="D679" s="20"/>
      <c r="E679" s="20"/>
      <c r="F679" s="20"/>
      <c r="G679" s="20"/>
      <c r="H679" s="20"/>
      <c r="I679" s="22"/>
      <c r="J679" s="19"/>
      <c r="K679" s="20"/>
      <c r="L679" s="20"/>
      <c r="M679" s="20"/>
      <c r="N679" s="20"/>
      <c r="O679" s="20"/>
      <c r="P679" s="20"/>
      <c r="Q679" s="20"/>
      <c r="R679" s="22"/>
      <c r="S679" s="19"/>
      <c r="T679" s="20"/>
      <c r="U679" s="20"/>
      <c r="V679" s="20"/>
      <c r="W679" s="20"/>
      <c r="X679" s="22"/>
      <c r="Y679" s="19"/>
      <c r="Z679" s="20"/>
      <c r="AA679" s="20"/>
      <c r="AB679" s="20"/>
      <c r="AC679" s="20"/>
      <c r="AD679" s="20"/>
      <c r="AE679" s="52"/>
    </row>
    <row r="680" spans="1:31" x14ac:dyDescent="0.4">
      <c r="A680" s="19"/>
      <c r="B680" s="20"/>
      <c r="C680" s="20"/>
      <c r="D680" s="20"/>
      <c r="E680" s="20"/>
      <c r="F680" s="20"/>
      <c r="G680" s="20"/>
      <c r="H680" s="20"/>
      <c r="I680" s="22"/>
      <c r="J680" s="19"/>
      <c r="K680" s="20"/>
      <c r="L680" s="20"/>
      <c r="M680" s="20"/>
      <c r="N680" s="20"/>
      <c r="O680" s="20"/>
      <c r="P680" s="20"/>
      <c r="Q680" s="20"/>
      <c r="R680" s="22"/>
      <c r="S680" s="19"/>
      <c r="T680" s="20"/>
      <c r="U680" s="20"/>
      <c r="V680" s="20"/>
      <c r="W680" s="20"/>
      <c r="X680" s="22"/>
      <c r="Y680" s="19"/>
      <c r="Z680" s="20"/>
      <c r="AA680" s="20"/>
      <c r="AB680" s="20"/>
      <c r="AC680" s="20"/>
      <c r="AD680" s="20"/>
      <c r="AE680" s="52"/>
    </row>
    <row r="681" spans="1:31" x14ac:dyDescent="0.4">
      <c r="A681" s="19"/>
      <c r="B681" s="20"/>
      <c r="C681" s="20"/>
      <c r="D681" s="20"/>
      <c r="E681" s="20"/>
      <c r="F681" s="20"/>
      <c r="G681" s="20"/>
      <c r="H681" s="20"/>
      <c r="I681" s="22"/>
      <c r="J681" s="19"/>
      <c r="K681" s="20"/>
      <c r="L681" s="20"/>
      <c r="M681" s="20"/>
      <c r="N681" s="20"/>
      <c r="O681" s="20"/>
      <c r="P681" s="20"/>
      <c r="Q681" s="20"/>
      <c r="R681" s="22"/>
      <c r="S681" s="19"/>
      <c r="T681" s="20"/>
      <c r="U681" s="20"/>
      <c r="V681" s="20"/>
      <c r="W681" s="20"/>
      <c r="X681" s="22"/>
      <c r="Y681" s="19"/>
      <c r="Z681" s="20"/>
      <c r="AA681" s="20"/>
      <c r="AB681" s="20"/>
      <c r="AC681" s="20"/>
      <c r="AD681" s="20"/>
      <c r="AE681" s="52"/>
    </row>
    <row r="682" spans="1:31" x14ac:dyDescent="0.4">
      <c r="A682" s="19"/>
      <c r="B682" s="20"/>
      <c r="C682" s="20"/>
      <c r="D682" s="20"/>
      <c r="E682" s="20"/>
      <c r="F682" s="20"/>
      <c r="G682" s="20"/>
      <c r="H682" s="20"/>
      <c r="I682" s="22"/>
      <c r="J682" s="19"/>
      <c r="K682" s="20"/>
      <c r="L682" s="20"/>
      <c r="M682" s="20"/>
      <c r="N682" s="20"/>
      <c r="O682" s="20"/>
      <c r="P682" s="20"/>
      <c r="Q682" s="20"/>
      <c r="R682" s="22"/>
      <c r="S682" s="19"/>
      <c r="T682" s="20"/>
      <c r="U682" s="20"/>
      <c r="V682" s="20"/>
      <c r="W682" s="20"/>
      <c r="X682" s="22"/>
      <c r="Y682" s="19"/>
      <c r="Z682" s="20"/>
      <c r="AA682" s="20"/>
      <c r="AB682" s="20"/>
      <c r="AC682" s="20"/>
      <c r="AD682" s="20"/>
      <c r="AE682" s="52"/>
    </row>
    <row r="683" spans="1:31" x14ac:dyDescent="0.4">
      <c r="A683" s="19"/>
      <c r="B683" s="20"/>
      <c r="C683" s="20"/>
      <c r="D683" s="20"/>
      <c r="E683" s="20"/>
      <c r="F683" s="20"/>
      <c r="G683" s="20"/>
      <c r="H683" s="20"/>
      <c r="I683" s="22"/>
      <c r="J683" s="19"/>
      <c r="K683" s="20"/>
      <c r="L683" s="20"/>
      <c r="M683" s="20"/>
      <c r="N683" s="20"/>
      <c r="O683" s="20"/>
      <c r="P683" s="20"/>
      <c r="Q683" s="20"/>
      <c r="R683" s="22"/>
      <c r="S683" s="19"/>
      <c r="T683" s="20"/>
      <c r="U683" s="20"/>
      <c r="V683" s="20"/>
      <c r="W683" s="20"/>
      <c r="X683" s="22"/>
      <c r="Y683" s="19"/>
      <c r="Z683" s="20"/>
      <c r="AA683" s="20"/>
      <c r="AB683" s="20"/>
      <c r="AC683" s="20"/>
      <c r="AD683" s="20"/>
      <c r="AE683" s="52"/>
    </row>
    <row r="684" spans="1:31" x14ac:dyDescent="0.4">
      <c r="A684" s="19"/>
      <c r="B684" s="20"/>
      <c r="C684" s="20"/>
      <c r="D684" s="20"/>
      <c r="E684" s="20"/>
      <c r="F684" s="20"/>
      <c r="G684" s="20"/>
      <c r="H684" s="20"/>
      <c r="I684" s="22"/>
      <c r="J684" s="19"/>
      <c r="K684" s="20"/>
      <c r="L684" s="20"/>
      <c r="M684" s="20"/>
      <c r="N684" s="20"/>
      <c r="O684" s="20"/>
      <c r="P684" s="20"/>
      <c r="Q684" s="20"/>
      <c r="R684" s="22"/>
      <c r="S684" s="19"/>
      <c r="T684" s="20"/>
      <c r="U684" s="20"/>
      <c r="V684" s="20"/>
      <c r="W684" s="20"/>
      <c r="X684" s="22"/>
      <c r="Y684" s="19"/>
      <c r="Z684" s="20"/>
      <c r="AA684" s="20"/>
      <c r="AB684" s="20"/>
      <c r="AC684" s="20"/>
      <c r="AD684" s="20"/>
      <c r="AE684" s="52"/>
    </row>
    <row r="685" spans="1:31" x14ac:dyDescent="0.4">
      <c r="A685" s="19"/>
      <c r="B685" s="20"/>
      <c r="C685" s="20"/>
      <c r="D685" s="20"/>
      <c r="E685" s="20"/>
      <c r="F685" s="20"/>
      <c r="G685" s="20"/>
      <c r="H685" s="20"/>
      <c r="I685" s="22"/>
      <c r="J685" s="19"/>
      <c r="K685" s="20"/>
      <c r="L685" s="20"/>
      <c r="M685" s="20"/>
      <c r="N685" s="20"/>
      <c r="O685" s="20"/>
      <c r="P685" s="20"/>
      <c r="Q685" s="20"/>
      <c r="R685" s="22"/>
      <c r="S685" s="19"/>
      <c r="T685" s="20"/>
      <c r="U685" s="20"/>
      <c r="V685" s="20"/>
      <c r="W685" s="20"/>
      <c r="X685" s="22"/>
      <c r="Y685" s="19"/>
      <c r="Z685" s="20"/>
      <c r="AA685" s="20"/>
      <c r="AB685" s="20"/>
      <c r="AC685" s="20"/>
      <c r="AD685" s="20"/>
      <c r="AE685" s="52"/>
    </row>
    <row r="686" spans="1:31" x14ac:dyDescent="0.4">
      <c r="A686" s="19"/>
      <c r="B686" s="20"/>
      <c r="C686" s="20"/>
      <c r="D686" s="20"/>
      <c r="E686" s="20"/>
      <c r="F686" s="20"/>
      <c r="G686" s="20"/>
      <c r="H686" s="20"/>
      <c r="I686" s="22"/>
      <c r="J686" s="19"/>
      <c r="K686" s="20"/>
      <c r="L686" s="20"/>
      <c r="M686" s="20"/>
      <c r="N686" s="20"/>
      <c r="O686" s="20"/>
      <c r="P686" s="20"/>
      <c r="Q686" s="20"/>
      <c r="R686" s="22"/>
      <c r="S686" s="19"/>
      <c r="T686" s="20"/>
      <c r="U686" s="20"/>
      <c r="V686" s="20"/>
      <c r="W686" s="20"/>
      <c r="X686" s="22"/>
      <c r="Y686" s="19"/>
      <c r="Z686" s="20"/>
      <c r="AA686" s="20"/>
      <c r="AB686" s="20"/>
      <c r="AC686" s="20"/>
      <c r="AD686" s="20"/>
      <c r="AE686" s="52"/>
    </row>
    <row r="687" spans="1:31" x14ac:dyDescent="0.4">
      <c r="A687" s="19"/>
      <c r="B687" s="20"/>
      <c r="C687" s="20"/>
      <c r="D687" s="20"/>
      <c r="E687" s="20"/>
      <c r="F687" s="20"/>
      <c r="G687" s="20"/>
      <c r="H687" s="20"/>
      <c r="I687" s="22"/>
      <c r="J687" s="19"/>
      <c r="K687" s="20"/>
      <c r="L687" s="20"/>
      <c r="M687" s="20"/>
      <c r="N687" s="20"/>
      <c r="O687" s="20"/>
      <c r="P687" s="20"/>
      <c r="Q687" s="20"/>
      <c r="R687" s="22"/>
      <c r="S687" s="19"/>
      <c r="T687" s="20"/>
      <c r="U687" s="20"/>
      <c r="V687" s="20"/>
      <c r="W687" s="20"/>
      <c r="X687" s="22"/>
      <c r="Y687" s="19"/>
      <c r="Z687" s="20"/>
      <c r="AA687" s="20"/>
      <c r="AB687" s="20"/>
      <c r="AC687" s="20"/>
      <c r="AD687" s="20"/>
      <c r="AE687" s="52"/>
    </row>
    <row r="688" spans="1:31" x14ac:dyDescent="0.4">
      <c r="A688" s="19"/>
      <c r="B688" s="20"/>
      <c r="C688" s="20"/>
      <c r="D688" s="20"/>
      <c r="E688" s="20"/>
      <c r="F688" s="20"/>
      <c r="G688" s="20"/>
      <c r="H688" s="20"/>
      <c r="I688" s="22"/>
      <c r="J688" s="19"/>
      <c r="K688" s="20"/>
      <c r="L688" s="20"/>
      <c r="M688" s="20"/>
      <c r="N688" s="20"/>
      <c r="O688" s="20"/>
      <c r="P688" s="20"/>
      <c r="Q688" s="20"/>
      <c r="R688" s="22"/>
      <c r="S688" s="19"/>
      <c r="T688" s="20"/>
      <c r="U688" s="20"/>
      <c r="V688" s="20"/>
      <c r="W688" s="20"/>
      <c r="X688" s="22"/>
      <c r="Y688" s="19"/>
      <c r="Z688" s="20"/>
      <c r="AA688" s="20"/>
      <c r="AB688" s="20"/>
      <c r="AC688" s="20"/>
      <c r="AD688" s="20"/>
      <c r="AE688" s="52"/>
    </row>
    <row r="689" spans="1:31" x14ac:dyDescent="0.4">
      <c r="A689" s="19"/>
      <c r="B689" s="20"/>
      <c r="C689" s="20"/>
      <c r="D689" s="20"/>
      <c r="E689" s="20"/>
      <c r="F689" s="20"/>
      <c r="G689" s="20"/>
      <c r="H689" s="20"/>
      <c r="I689" s="22"/>
      <c r="J689" s="19"/>
      <c r="K689" s="20"/>
      <c r="L689" s="20"/>
      <c r="M689" s="20"/>
      <c r="N689" s="20"/>
      <c r="O689" s="20"/>
      <c r="P689" s="20"/>
      <c r="Q689" s="20"/>
      <c r="R689" s="22"/>
      <c r="S689" s="19"/>
      <c r="T689" s="20"/>
      <c r="U689" s="20"/>
      <c r="V689" s="20"/>
      <c r="W689" s="20"/>
      <c r="X689" s="22"/>
      <c r="Y689" s="19"/>
      <c r="Z689" s="20"/>
      <c r="AA689" s="20"/>
      <c r="AB689" s="20"/>
      <c r="AC689" s="20"/>
      <c r="AD689" s="20"/>
      <c r="AE689" s="52"/>
    </row>
    <row r="690" spans="1:31" x14ac:dyDescent="0.4">
      <c r="A690" s="19"/>
      <c r="B690" s="20"/>
      <c r="C690" s="20"/>
      <c r="D690" s="20"/>
      <c r="E690" s="20"/>
      <c r="F690" s="20"/>
      <c r="G690" s="20"/>
      <c r="H690" s="20"/>
      <c r="I690" s="22"/>
      <c r="J690" s="19"/>
      <c r="K690" s="20"/>
      <c r="L690" s="20"/>
      <c r="M690" s="20"/>
      <c r="N690" s="20"/>
      <c r="O690" s="20"/>
      <c r="P690" s="20"/>
      <c r="Q690" s="20"/>
      <c r="R690" s="22"/>
      <c r="S690" s="19"/>
      <c r="T690" s="20"/>
      <c r="U690" s="20"/>
      <c r="V690" s="20"/>
      <c r="W690" s="20"/>
      <c r="X690" s="22"/>
      <c r="Y690" s="19"/>
      <c r="Z690" s="20"/>
      <c r="AA690" s="20"/>
      <c r="AB690" s="20"/>
      <c r="AC690" s="20"/>
      <c r="AD690" s="20"/>
      <c r="AE690" s="52"/>
    </row>
    <row r="691" spans="1:31" x14ac:dyDescent="0.4">
      <c r="A691" s="19"/>
      <c r="B691" s="20"/>
      <c r="C691" s="20"/>
      <c r="D691" s="20"/>
      <c r="E691" s="20"/>
      <c r="F691" s="20"/>
      <c r="G691" s="20"/>
      <c r="H691" s="20"/>
      <c r="I691" s="22"/>
      <c r="J691" s="19"/>
      <c r="K691" s="20"/>
      <c r="L691" s="20"/>
      <c r="M691" s="20"/>
      <c r="N691" s="20"/>
      <c r="O691" s="20"/>
      <c r="P691" s="20"/>
      <c r="Q691" s="20"/>
      <c r="R691" s="22"/>
      <c r="S691" s="19"/>
      <c r="T691" s="20"/>
      <c r="U691" s="20"/>
      <c r="V691" s="20"/>
      <c r="W691" s="20"/>
      <c r="X691" s="22"/>
      <c r="Y691" s="19"/>
      <c r="Z691" s="20"/>
      <c r="AA691" s="20"/>
      <c r="AB691" s="20"/>
      <c r="AC691" s="20"/>
      <c r="AD691" s="20"/>
      <c r="AE691" s="52"/>
    </row>
    <row r="692" spans="1:31" x14ac:dyDescent="0.4">
      <c r="A692" s="19"/>
      <c r="B692" s="20"/>
      <c r="C692" s="20"/>
      <c r="D692" s="20"/>
      <c r="E692" s="20"/>
      <c r="F692" s="20"/>
      <c r="G692" s="20"/>
      <c r="H692" s="20"/>
      <c r="I692" s="22"/>
      <c r="J692" s="19"/>
      <c r="K692" s="20"/>
      <c r="L692" s="20"/>
      <c r="M692" s="20"/>
      <c r="N692" s="20"/>
      <c r="O692" s="20"/>
      <c r="P692" s="20"/>
      <c r="Q692" s="20"/>
      <c r="R692" s="22"/>
      <c r="S692" s="19"/>
      <c r="T692" s="20"/>
      <c r="U692" s="20"/>
      <c r="V692" s="20"/>
      <c r="W692" s="20"/>
      <c r="X692" s="22"/>
      <c r="Y692" s="19"/>
      <c r="Z692" s="20"/>
      <c r="AA692" s="20"/>
      <c r="AB692" s="20"/>
      <c r="AC692" s="20"/>
      <c r="AD692" s="20"/>
      <c r="AE692" s="52"/>
    </row>
    <row r="693" spans="1:31" x14ac:dyDescent="0.4">
      <c r="A693" s="19"/>
      <c r="B693" s="20"/>
      <c r="C693" s="20"/>
      <c r="D693" s="20"/>
      <c r="E693" s="20"/>
      <c r="F693" s="20"/>
      <c r="G693" s="20"/>
      <c r="H693" s="20"/>
      <c r="I693" s="22"/>
      <c r="J693" s="19"/>
      <c r="K693" s="20"/>
      <c r="L693" s="20"/>
      <c r="M693" s="20"/>
      <c r="N693" s="20"/>
      <c r="O693" s="20"/>
      <c r="P693" s="20"/>
      <c r="Q693" s="20"/>
      <c r="R693" s="22"/>
      <c r="S693" s="19"/>
      <c r="T693" s="20"/>
      <c r="U693" s="20"/>
      <c r="V693" s="20"/>
      <c r="W693" s="20"/>
      <c r="X693" s="22"/>
      <c r="Y693" s="19"/>
      <c r="Z693" s="20"/>
      <c r="AA693" s="20"/>
      <c r="AB693" s="20"/>
      <c r="AC693" s="20"/>
      <c r="AD693" s="20"/>
      <c r="AE693" s="52"/>
    </row>
    <row r="694" spans="1:31" x14ac:dyDescent="0.4">
      <c r="A694" s="19"/>
      <c r="B694" s="20"/>
      <c r="C694" s="20"/>
      <c r="D694" s="20"/>
      <c r="E694" s="20"/>
      <c r="F694" s="20"/>
      <c r="G694" s="20"/>
      <c r="H694" s="20"/>
      <c r="I694" s="22"/>
      <c r="J694" s="19"/>
      <c r="K694" s="20"/>
      <c r="L694" s="20"/>
      <c r="M694" s="20"/>
      <c r="N694" s="20"/>
      <c r="O694" s="20"/>
      <c r="P694" s="20"/>
      <c r="Q694" s="20"/>
      <c r="R694" s="22"/>
      <c r="S694" s="19"/>
      <c r="T694" s="20"/>
      <c r="U694" s="20"/>
      <c r="V694" s="20"/>
      <c r="W694" s="20"/>
      <c r="X694" s="22"/>
      <c r="Y694" s="19"/>
      <c r="Z694" s="20"/>
      <c r="AA694" s="20"/>
      <c r="AB694" s="20"/>
      <c r="AC694" s="20"/>
      <c r="AD694" s="20"/>
      <c r="AE694" s="52"/>
    </row>
    <row r="695" spans="1:31" x14ac:dyDescent="0.4">
      <c r="A695" s="19"/>
      <c r="B695" s="20"/>
      <c r="C695" s="20"/>
      <c r="D695" s="20"/>
      <c r="E695" s="20"/>
      <c r="F695" s="20"/>
      <c r="G695" s="20"/>
      <c r="H695" s="20"/>
      <c r="I695" s="22"/>
      <c r="J695" s="19"/>
      <c r="K695" s="20"/>
      <c r="L695" s="20"/>
      <c r="M695" s="20"/>
      <c r="N695" s="20"/>
      <c r="O695" s="20"/>
      <c r="P695" s="20"/>
      <c r="Q695" s="20"/>
      <c r="R695" s="22"/>
      <c r="S695" s="19"/>
      <c r="T695" s="20"/>
      <c r="U695" s="20"/>
      <c r="V695" s="20"/>
      <c r="W695" s="20"/>
      <c r="X695" s="22"/>
      <c r="Y695" s="19"/>
      <c r="Z695" s="20"/>
      <c r="AA695" s="20"/>
      <c r="AB695" s="20"/>
      <c r="AC695" s="20"/>
      <c r="AD695" s="20"/>
      <c r="AE695" s="52"/>
    </row>
    <row r="696" spans="1:31" x14ac:dyDescent="0.4">
      <c r="A696" s="19"/>
      <c r="B696" s="20"/>
      <c r="C696" s="20"/>
      <c r="D696" s="20"/>
      <c r="E696" s="20"/>
      <c r="F696" s="20"/>
      <c r="G696" s="20"/>
      <c r="H696" s="20"/>
      <c r="I696" s="22"/>
      <c r="J696" s="19"/>
      <c r="K696" s="20"/>
      <c r="L696" s="20"/>
      <c r="M696" s="20"/>
      <c r="N696" s="20"/>
      <c r="O696" s="20"/>
      <c r="P696" s="20"/>
      <c r="Q696" s="20"/>
      <c r="R696" s="22"/>
      <c r="S696" s="19"/>
      <c r="T696" s="20"/>
      <c r="U696" s="20"/>
      <c r="V696" s="20"/>
      <c r="W696" s="20"/>
      <c r="X696" s="22"/>
      <c r="Y696" s="19"/>
      <c r="Z696" s="20"/>
      <c r="AA696" s="20"/>
      <c r="AB696" s="20"/>
      <c r="AC696" s="20"/>
      <c r="AD696" s="20"/>
      <c r="AE696" s="52"/>
    </row>
    <row r="697" spans="1:31" x14ac:dyDescent="0.4">
      <c r="A697" s="19"/>
      <c r="B697" s="20"/>
      <c r="C697" s="20"/>
      <c r="D697" s="20"/>
      <c r="E697" s="20"/>
      <c r="F697" s="20"/>
      <c r="G697" s="20"/>
      <c r="H697" s="20"/>
      <c r="I697" s="22"/>
      <c r="J697" s="19"/>
      <c r="K697" s="20"/>
      <c r="L697" s="20"/>
      <c r="M697" s="20"/>
      <c r="N697" s="20"/>
      <c r="O697" s="20"/>
      <c r="P697" s="20"/>
      <c r="Q697" s="20"/>
      <c r="R697" s="22"/>
      <c r="S697" s="19"/>
      <c r="T697" s="20"/>
      <c r="U697" s="20"/>
      <c r="V697" s="20"/>
      <c r="W697" s="20"/>
      <c r="X697" s="22"/>
      <c r="Y697" s="19"/>
      <c r="Z697" s="20"/>
      <c r="AA697" s="20"/>
      <c r="AB697" s="20"/>
      <c r="AC697" s="20"/>
      <c r="AD697" s="20"/>
      <c r="AE697" s="52"/>
    </row>
    <row r="698" spans="1:31" x14ac:dyDescent="0.4">
      <c r="A698" s="19"/>
      <c r="B698" s="20"/>
      <c r="C698" s="20"/>
      <c r="D698" s="20"/>
      <c r="E698" s="20"/>
      <c r="F698" s="20"/>
      <c r="G698" s="20"/>
      <c r="H698" s="20"/>
      <c r="I698" s="22"/>
      <c r="J698" s="19"/>
      <c r="K698" s="20"/>
      <c r="L698" s="20"/>
      <c r="M698" s="20"/>
      <c r="N698" s="20"/>
      <c r="O698" s="20"/>
      <c r="P698" s="20"/>
      <c r="Q698" s="20"/>
      <c r="R698" s="22"/>
      <c r="S698" s="19"/>
      <c r="T698" s="20"/>
      <c r="U698" s="20"/>
      <c r="V698" s="20"/>
      <c r="W698" s="20"/>
      <c r="X698" s="22"/>
      <c r="Y698" s="19"/>
      <c r="Z698" s="20"/>
      <c r="AA698" s="20"/>
      <c r="AB698" s="20"/>
      <c r="AC698" s="20"/>
      <c r="AD698" s="20"/>
      <c r="AE698" s="52"/>
    </row>
    <row r="699" spans="1:31" x14ac:dyDescent="0.4">
      <c r="A699" s="19"/>
      <c r="B699" s="20"/>
      <c r="C699" s="20"/>
      <c r="D699" s="20"/>
      <c r="E699" s="20"/>
      <c r="F699" s="20"/>
      <c r="G699" s="20"/>
      <c r="H699" s="20"/>
      <c r="I699" s="22"/>
      <c r="J699" s="19"/>
      <c r="K699" s="20"/>
      <c r="L699" s="20"/>
      <c r="M699" s="20"/>
      <c r="N699" s="20"/>
      <c r="O699" s="20"/>
      <c r="P699" s="20"/>
      <c r="Q699" s="20"/>
      <c r="R699" s="22"/>
      <c r="S699" s="19"/>
      <c r="T699" s="20"/>
      <c r="U699" s="20"/>
      <c r="V699" s="20"/>
      <c r="W699" s="20"/>
      <c r="X699" s="22"/>
      <c r="Y699" s="19"/>
      <c r="Z699" s="20"/>
      <c r="AA699" s="20"/>
      <c r="AB699" s="20"/>
      <c r="AC699" s="20"/>
      <c r="AD699" s="20"/>
      <c r="AE699" s="52"/>
    </row>
    <row r="700" spans="1:31" x14ac:dyDescent="0.4">
      <c r="A700" s="19"/>
      <c r="B700" s="20"/>
      <c r="C700" s="20"/>
      <c r="D700" s="20"/>
      <c r="E700" s="20"/>
      <c r="F700" s="20"/>
      <c r="G700" s="20"/>
      <c r="H700" s="20"/>
      <c r="I700" s="22"/>
      <c r="J700" s="19"/>
      <c r="K700" s="20"/>
      <c r="L700" s="20"/>
      <c r="M700" s="20"/>
      <c r="N700" s="20"/>
      <c r="O700" s="20"/>
      <c r="P700" s="20"/>
      <c r="Q700" s="20"/>
      <c r="R700" s="22"/>
      <c r="S700" s="19"/>
      <c r="T700" s="20"/>
      <c r="U700" s="20"/>
      <c r="V700" s="20"/>
      <c r="W700" s="20"/>
      <c r="X700" s="22"/>
      <c r="Y700" s="19"/>
      <c r="Z700" s="20"/>
      <c r="AA700" s="20"/>
      <c r="AB700" s="20"/>
      <c r="AC700" s="20"/>
      <c r="AD700" s="20"/>
      <c r="AE700" s="52"/>
    </row>
    <row r="701" spans="1:31" x14ac:dyDescent="0.4">
      <c r="A701" s="19"/>
      <c r="B701" s="20"/>
      <c r="C701" s="20"/>
      <c r="D701" s="20"/>
      <c r="E701" s="20"/>
      <c r="F701" s="20"/>
      <c r="G701" s="20"/>
      <c r="H701" s="20"/>
      <c r="I701" s="22"/>
      <c r="J701" s="19"/>
      <c r="K701" s="20"/>
      <c r="L701" s="20"/>
      <c r="M701" s="20"/>
      <c r="N701" s="20"/>
      <c r="O701" s="20"/>
      <c r="P701" s="20"/>
      <c r="Q701" s="20"/>
      <c r="R701" s="22"/>
      <c r="S701" s="19"/>
      <c r="T701" s="20"/>
      <c r="U701" s="20"/>
      <c r="V701" s="20"/>
      <c r="W701" s="20"/>
      <c r="X701" s="22"/>
      <c r="Y701" s="19"/>
      <c r="Z701" s="20"/>
      <c r="AA701" s="20"/>
      <c r="AB701" s="20"/>
      <c r="AC701" s="20"/>
      <c r="AD701" s="20"/>
      <c r="AE701" s="52"/>
    </row>
    <row r="702" spans="1:31" x14ac:dyDescent="0.4">
      <c r="A702" s="19"/>
      <c r="B702" s="20"/>
      <c r="C702" s="20"/>
      <c r="D702" s="20"/>
      <c r="E702" s="20"/>
      <c r="F702" s="20"/>
      <c r="G702" s="20"/>
      <c r="H702" s="20"/>
      <c r="I702" s="22"/>
      <c r="J702" s="19"/>
      <c r="K702" s="20"/>
      <c r="L702" s="20"/>
      <c r="M702" s="20"/>
      <c r="N702" s="20"/>
      <c r="O702" s="20"/>
      <c r="P702" s="20"/>
      <c r="Q702" s="20"/>
      <c r="R702" s="22"/>
      <c r="S702" s="19"/>
      <c r="T702" s="20"/>
      <c r="U702" s="20"/>
      <c r="V702" s="20"/>
      <c r="W702" s="20"/>
      <c r="X702" s="22"/>
      <c r="Y702" s="19"/>
      <c r="Z702" s="20"/>
      <c r="AA702" s="20"/>
      <c r="AB702" s="20"/>
      <c r="AC702" s="20"/>
      <c r="AD702" s="20"/>
      <c r="AE702" s="52"/>
    </row>
    <row r="703" spans="1:31" x14ac:dyDescent="0.4">
      <c r="A703" s="19"/>
      <c r="B703" s="20"/>
      <c r="C703" s="20"/>
      <c r="D703" s="20"/>
      <c r="E703" s="20"/>
      <c r="F703" s="20"/>
      <c r="G703" s="20"/>
      <c r="H703" s="20"/>
      <c r="I703" s="22"/>
      <c r="J703" s="19"/>
      <c r="K703" s="20"/>
      <c r="L703" s="20"/>
      <c r="M703" s="20"/>
      <c r="N703" s="20"/>
      <c r="O703" s="20"/>
      <c r="P703" s="20"/>
      <c r="Q703" s="20"/>
      <c r="R703" s="22"/>
      <c r="S703" s="19"/>
      <c r="T703" s="20"/>
      <c r="U703" s="20"/>
      <c r="V703" s="20"/>
      <c r="W703" s="20"/>
      <c r="X703" s="22"/>
      <c r="Y703" s="19"/>
      <c r="Z703" s="20"/>
      <c r="AA703" s="20"/>
      <c r="AB703" s="20"/>
      <c r="AC703" s="20"/>
      <c r="AD703" s="20"/>
      <c r="AE703" s="52"/>
    </row>
    <row r="704" spans="1:31" x14ac:dyDescent="0.4">
      <c r="A704" s="19"/>
      <c r="B704" s="20"/>
      <c r="C704" s="20"/>
      <c r="D704" s="20"/>
      <c r="E704" s="20"/>
      <c r="F704" s="20"/>
      <c r="G704" s="20"/>
      <c r="H704" s="20"/>
      <c r="I704" s="22"/>
      <c r="J704" s="19"/>
      <c r="K704" s="20"/>
      <c r="L704" s="20"/>
      <c r="M704" s="20"/>
      <c r="N704" s="20"/>
      <c r="O704" s="20"/>
      <c r="P704" s="20"/>
      <c r="Q704" s="20"/>
      <c r="R704" s="22"/>
      <c r="S704" s="19"/>
      <c r="T704" s="20"/>
      <c r="U704" s="20"/>
      <c r="V704" s="20"/>
      <c r="W704" s="20"/>
      <c r="X704" s="22"/>
      <c r="Y704" s="19"/>
      <c r="Z704" s="20"/>
      <c r="AA704" s="20"/>
      <c r="AB704" s="20"/>
      <c r="AC704" s="20"/>
      <c r="AD704" s="20"/>
      <c r="AE704" s="52"/>
    </row>
    <row r="705" spans="1:31" x14ac:dyDescent="0.4">
      <c r="A705" s="19"/>
      <c r="B705" s="20"/>
      <c r="C705" s="20"/>
      <c r="D705" s="20"/>
      <c r="E705" s="20"/>
      <c r="F705" s="20"/>
      <c r="G705" s="20"/>
      <c r="H705" s="20"/>
      <c r="I705" s="22"/>
      <c r="J705" s="19"/>
      <c r="K705" s="20"/>
      <c r="L705" s="20"/>
      <c r="M705" s="20"/>
      <c r="N705" s="20"/>
      <c r="O705" s="20"/>
      <c r="P705" s="20"/>
      <c r="Q705" s="20"/>
      <c r="R705" s="22"/>
      <c r="S705" s="19"/>
      <c r="T705" s="20"/>
      <c r="U705" s="20"/>
      <c r="V705" s="20"/>
      <c r="W705" s="20"/>
      <c r="X705" s="22"/>
      <c r="Y705" s="19"/>
      <c r="Z705" s="20"/>
      <c r="AA705" s="20"/>
      <c r="AB705" s="20"/>
      <c r="AC705" s="20"/>
      <c r="AD705" s="20"/>
      <c r="AE705" s="52"/>
    </row>
    <row r="706" spans="1:31" x14ac:dyDescent="0.4">
      <c r="A706" s="19"/>
      <c r="B706" s="20"/>
      <c r="C706" s="20"/>
      <c r="D706" s="20"/>
      <c r="E706" s="20"/>
      <c r="F706" s="20"/>
      <c r="G706" s="20"/>
      <c r="H706" s="20"/>
      <c r="I706" s="22"/>
      <c r="J706" s="19"/>
      <c r="K706" s="20"/>
      <c r="L706" s="20"/>
      <c r="M706" s="20"/>
      <c r="N706" s="20"/>
      <c r="O706" s="20"/>
      <c r="P706" s="20"/>
      <c r="Q706" s="20"/>
      <c r="R706" s="22"/>
      <c r="S706" s="19"/>
      <c r="T706" s="20"/>
      <c r="U706" s="20"/>
      <c r="V706" s="20"/>
      <c r="W706" s="20"/>
      <c r="X706" s="22"/>
      <c r="Y706" s="19"/>
      <c r="Z706" s="20"/>
      <c r="AA706" s="20"/>
      <c r="AB706" s="20"/>
      <c r="AC706" s="20"/>
      <c r="AD706" s="20"/>
      <c r="AE706" s="52"/>
    </row>
    <row r="707" spans="1:31" x14ac:dyDescent="0.4">
      <c r="A707" s="19"/>
      <c r="B707" s="20"/>
      <c r="C707" s="20"/>
      <c r="D707" s="20"/>
      <c r="E707" s="20"/>
      <c r="F707" s="20"/>
      <c r="G707" s="20"/>
      <c r="H707" s="20"/>
      <c r="I707" s="22"/>
      <c r="J707" s="19"/>
      <c r="K707" s="20"/>
      <c r="L707" s="20"/>
      <c r="M707" s="20"/>
      <c r="N707" s="20"/>
      <c r="O707" s="20"/>
      <c r="P707" s="20"/>
      <c r="Q707" s="20"/>
      <c r="R707" s="22"/>
      <c r="S707" s="19"/>
      <c r="T707" s="20"/>
      <c r="U707" s="20"/>
      <c r="V707" s="20"/>
      <c r="W707" s="20"/>
      <c r="X707" s="22"/>
      <c r="Y707" s="19"/>
      <c r="Z707" s="20"/>
      <c r="AA707" s="20"/>
      <c r="AB707" s="20"/>
      <c r="AC707" s="20"/>
      <c r="AD707" s="20"/>
      <c r="AE707" s="52"/>
    </row>
    <row r="708" spans="1:31" x14ac:dyDescent="0.4">
      <c r="A708" s="19"/>
      <c r="B708" s="20"/>
      <c r="C708" s="20"/>
      <c r="D708" s="20"/>
      <c r="E708" s="20"/>
      <c r="F708" s="20"/>
      <c r="G708" s="20"/>
      <c r="H708" s="20"/>
      <c r="I708" s="22"/>
      <c r="J708" s="19"/>
      <c r="K708" s="20"/>
      <c r="L708" s="20"/>
      <c r="M708" s="20"/>
      <c r="N708" s="20"/>
      <c r="O708" s="20"/>
      <c r="P708" s="20"/>
      <c r="Q708" s="20"/>
      <c r="R708" s="22"/>
      <c r="S708" s="19"/>
      <c r="T708" s="20"/>
      <c r="U708" s="20"/>
      <c r="V708" s="20"/>
      <c r="W708" s="20"/>
      <c r="X708" s="22"/>
      <c r="Y708" s="19"/>
      <c r="Z708" s="20"/>
      <c r="AA708" s="20"/>
      <c r="AB708" s="20"/>
      <c r="AC708" s="20"/>
      <c r="AD708" s="20"/>
      <c r="AE708" s="52"/>
    </row>
    <row r="709" spans="1:31" x14ac:dyDescent="0.4">
      <c r="A709" s="19"/>
      <c r="B709" s="20"/>
      <c r="C709" s="20"/>
      <c r="D709" s="20"/>
      <c r="E709" s="20"/>
      <c r="F709" s="20"/>
      <c r="G709" s="20"/>
      <c r="H709" s="20"/>
      <c r="I709" s="22"/>
      <c r="J709" s="19"/>
      <c r="K709" s="20"/>
      <c r="L709" s="20"/>
      <c r="M709" s="20"/>
      <c r="N709" s="20"/>
      <c r="O709" s="20"/>
      <c r="P709" s="20"/>
      <c r="Q709" s="20"/>
      <c r="R709" s="22"/>
      <c r="S709" s="19"/>
      <c r="T709" s="20"/>
      <c r="U709" s="20"/>
      <c r="V709" s="20"/>
      <c r="W709" s="20"/>
      <c r="X709" s="22"/>
      <c r="Y709" s="19"/>
      <c r="Z709" s="20"/>
      <c r="AA709" s="20"/>
      <c r="AB709" s="20"/>
      <c r="AC709" s="20"/>
      <c r="AD709" s="20"/>
      <c r="AE709" s="52"/>
    </row>
    <row r="710" spans="1:31" x14ac:dyDescent="0.4">
      <c r="A710" s="19"/>
      <c r="B710" s="20"/>
      <c r="C710" s="20"/>
      <c r="D710" s="20"/>
      <c r="E710" s="20"/>
      <c r="F710" s="20"/>
      <c r="G710" s="20"/>
      <c r="H710" s="20"/>
      <c r="I710" s="22"/>
      <c r="J710" s="19"/>
      <c r="K710" s="20"/>
      <c r="L710" s="20"/>
      <c r="M710" s="20"/>
      <c r="N710" s="20"/>
      <c r="O710" s="20"/>
      <c r="P710" s="20"/>
      <c r="Q710" s="20"/>
      <c r="R710" s="22"/>
      <c r="S710" s="19"/>
      <c r="T710" s="20"/>
      <c r="U710" s="20"/>
      <c r="V710" s="20"/>
      <c r="W710" s="20"/>
      <c r="X710" s="22"/>
      <c r="Y710" s="19"/>
      <c r="Z710" s="20"/>
      <c r="AA710" s="20"/>
      <c r="AB710" s="20"/>
      <c r="AC710" s="20"/>
      <c r="AD710" s="20"/>
      <c r="AE710" s="52"/>
    </row>
    <row r="711" spans="1:31" x14ac:dyDescent="0.4">
      <c r="A711" s="19"/>
      <c r="B711" s="20"/>
      <c r="C711" s="20"/>
      <c r="D711" s="20"/>
      <c r="E711" s="20"/>
      <c r="F711" s="20"/>
      <c r="G711" s="20"/>
      <c r="H711" s="20"/>
      <c r="I711" s="22"/>
      <c r="J711" s="19"/>
      <c r="K711" s="20"/>
      <c r="L711" s="20"/>
      <c r="M711" s="20"/>
      <c r="N711" s="20"/>
      <c r="O711" s="20"/>
      <c r="P711" s="20"/>
      <c r="Q711" s="20"/>
      <c r="R711" s="22"/>
      <c r="S711" s="19"/>
      <c r="T711" s="20"/>
      <c r="U711" s="20"/>
      <c r="V711" s="20"/>
      <c r="W711" s="20"/>
      <c r="X711" s="22"/>
      <c r="Y711" s="19"/>
      <c r="Z711" s="20"/>
      <c r="AA711" s="20"/>
      <c r="AB711" s="20"/>
      <c r="AC711" s="20"/>
      <c r="AD711" s="20"/>
      <c r="AE711" s="52"/>
    </row>
    <row r="712" spans="1:31" x14ac:dyDescent="0.4">
      <c r="A712" s="19"/>
      <c r="B712" s="20"/>
      <c r="C712" s="20"/>
      <c r="D712" s="20"/>
      <c r="E712" s="20"/>
      <c r="F712" s="20"/>
      <c r="G712" s="20"/>
      <c r="H712" s="20"/>
      <c r="I712" s="22"/>
      <c r="J712" s="19"/>
      <c r="K712" s="20"/>
      <c r="L712" s="20"/>
      <c r="M712" s="20"/>
      <c r="N712" s="20"/>
      <c r="O712" s="20"/>
      <c r="P712" s="20"/>
      <c r="Q712" s="20"/>
      <c r="R712" s="22"/>
      <c r="S712" s="19"/>
      <c r="T712" s="20"/>
      <c r="U712" s="20"/>
      <c r="V712" s="20"/>
      <c r="W712" s="20"/>
      <c r="X712" s="22"/>
      <c r="Y712" s="19"/>
      <c r="Z712" s="20"/>
      <c r="AA712" s="20"/>
      <c r="AB712" s="20"/>
      <c r="AC712" s="20"/>
      <c r="AD712" s="20"/>
      <c r="AE712" s="52"/>
    </row>
    <row r="713" spans="1:31" x14ac:dyDescent="0.4">
      <c r="A713" s="19"/>
      <c r="B713" s="20"/>
      <c r="C713" s="20"/>
      <c r="D713" s="20"/>
      <c r="E713" s="20"/>
      <c r="F713" s="20"/>
      <c r="G713" s="20"/>
      <c r="H713" s="20"/>
      <c r="I713" s="22"/>
      <c r="J713" s="19"/>
      <c r="K713" s="20"/>
      <c r="L713" s="20"/>
      <c r="M713" s="20"/>
      <c r="N713" s="20"/>
      <c r="O713" s="20"/>
      <c r="P713" s="20"/>
      <c r="Q713" s="20"/>
      <c r="R713" s="22"/>
      <c r="S713" s="19"/>
      <c r="T713" s="20"/>
      <c r="U713" s="20"/>
      <c r="V713" s="20"/>
      <c r="W713" s="20"/>
      <c r="X713" s="22"/>
      <c r="Y713" s="19"/>
      <c r="Z713" s="20"/>
      <c r="AA713" s="20"/>
      <c r="AB713" s="20"/>
      <c r="AC713" s="20"/>
      <c r="AD713" s="20"/>
      <c r="AE713" s="52"/>
    </row>
    <row r="714" spans="1:31" x14ac:dyDescent="0.4">
      <c r="A714" s="19"/>
      <c r="B714" s="20"/>
      <c r="C714" s="20"/>
      <c r="D714" s="20"/>
      <c r="E714" s="20"/>
      <c r="F714" s="20"/>
      <c r="G714" s="20"/>
      <c r="H714" s="20"/>
      <c r="I714" s="22"/>
      <c r="J714" s="19"/>
      <c r="K714" s="20"/>
      <c r="L714" s="20"/>
      <c r="M714" s="20"/>
      <c r="N714" s="20"/>
      <c r="O714" s="20"/>
      <c r="P714" s="20"/>
      <c r="Q714" s="20"/>
      <c r="R714" s="22"/>
      <c r="S714" s="19"/>
      <c r="T714" s="20"/>
      <c r="U714" s="20"/>
      <c r="V714" s="20"/>
      <c r="W714" s="20"/>
      <c r="X714" s="22"/>
      <c r="Y714" s="19"/>
      <c r="Z714" s="20"/>
      <c r="AA714" s="20"/>
      <c r="AB714" s="20"/>
      <c r="AC714" s="20"/>
      <c r="AD714" s="20"/>
      <c r="AE714" s="52"/>
    </row>
    <row r="715" spans="1:31" x14ac:dyDescent="0.4">
      <c r="A715" s="19"/>
      <c r="B715" s="20"/>
      <c r="C715" s="20"/>
      <c r="D715" s="20"/>
      <c r="E715" s="20"/>
      <c r="F715" s="20"/>
      <c r="G715" s="20"/>
      <c r="H715" s="20"/>
      <c r="I715" s="22"/>
      <c r="J715" s="19"/>
      <c r="K715" s="20"/>
      <c r="L715" s="20"/>
      <c r="M715" s="20"/>
      <c r="N715" s="20"/>
      <c r="O715" s="20"/>
      <c r="P715" s="20"/>
      <c r="Q715" s="20"/>
      <c r="R715" s="22"/>
      <c r="S715" s="19"/>
      <c r="T715" s="20"/>
      <c r="U715" s="20"/>
      <c r="V715" s="20"/>
      <c r="W715" s="20"/>
      <c r="X715" s="22"/>
      <c r="Y715" s="19"/>
      <c r="Z715" s="20"/>
      <c r="AA715" s="20"/>
      <c r="AB715" s="20"/>
      <c r="AC715" s="20"/>
      <c r="AD715" s="20"/>
      <c r="AE715" s="52"/>
    </row>
    <row r="716" spans="1:31" x14ac:dyDescent="0.4">
      <c r="A716" s="19"/>
      <c r="B716" s="20"/>
      <c r="C716" s="20"/>
      <c r="D716" s="20"/>
      <c r="E716" s="20"/>
      <c r="F716" s="20"/>
      <c r="G716" s="20"/>
      <c r="H716" s="20"/>
      <c r="I716" s="22"/>
      <c r="J716" s="19"/>
      <c r="K716" s="20"/>
      <c r="L716" s="20"/>
      <c r="M716" s="20"/>
      <c r="N716" s="20"/>
      <c r="O716" s="20"/>
      <c r="P716" s="20"/>
      <c r="Q716" s="20"/>
      <c r="R716" s="22"/>
      <c r="S716" s="19"/>
      <c r="T716" s="20"/>
      <c r="U716" s="20"/>
      <c r="V716" s="20"/>
      <c r="W716" s="20"/>
      <c r="X716" s="22"/>
      <c r="Y716" s="19"/>
      <c r="Z716" s="20"/>
      <c r="AA716" s="20"/>
      <c r="AB716" s="20"/>
      <c r="AC716" s="20"/>
      <c r="AD716" s="20"/>
      <c r="AE716" s="52"/>
    </row>
    <row r="717" spans="1:31" x14ac:dyDescent="0.4">
      <c r="A717" s="19"/>
      <c r="B717" s="20"/>
      <c r="C717" s="20"/>
      <c r="D717" s="20"/>
      <c r="E717" s="20"/>
      <c r="F717" s="20"/>
      <c r="G717" s="20"/>
      <c r="H717" s="20"/>
      <c r="I717" s="22"/>
      <c r="J717" s="19"/>
      <c r="K717" s="20"/>
      <c r="L717" s="20"/>
      <c r="M717" s="20"/>
      <c r="N717" s="20"/>
      <c r="O717" s="20"/>
      <c r="P717" s="20"/>
      <c r="Q717" s="20"/>
      <c r="R717" s="22"/>
      <c r="S717" s="19"/>
      <c r="T717" s="20"/>
      <c r="U717" s="20"/>
      <c r="V717" s="20"/>
      <c r="W717" s="20"/>
      <c r="X717" s="22"/>
      <c r="Y717" s="19"/>
      <c r="Z717" s="20"/>
      <c r="AA717" s="20"/>
      <c r="AB717" s="20"/>
      <c r="AC717" s="20"/>
      <c r="AD717" s="20"/>
      <c r="AE717" s="52"/>
    </row>
    <row r="718" spans="1:31" x14ac:dyDescent="0.4">
      <c r="A718" s="19"/>
      <c r="B718" s="20"/>
      <c r="C718" s="20"/>
      <c r="D718" s="20"/>
      <c r="E718" s="20"/>
      <c r="F718" s="20"/>
      <c r="G718" s="20"/>
      <c r="H718" s="20"/>
      <c r="I718" s="22"/>
      <c r="J718" s="19"/>
      <c r="K718" s="20"/>
      <c r="L718" s="20"/>
      <c r="M718" s="20"/>
      <c r="N718" s="20"/>
      <c r="O718" s="20"/>
      <c r="P718" s="20"/>
      <c r="Q718" s="20"/>
      <c r="R718" s="22"/>
      <c r="S718" s="19"/>
      <c r="T718" s="20"/>
      <c r="U718" s="20"/>
      <c r="V718" s="20"/>
      <c r="W718" s="20"/>
      <c r="X718" s="22"/>
      <c r="Y718" s="19"/>
      <c r="Z718" s="20"/>
      <c r="AA718" s="20"/>
      <c r="AB718" s="20"/>
      <c r="AC718" s="20"/>
      <c r="AD718" s="20"/>
      <c r="AE718" s="52"/>
    </row>
    <row r="719" spans="1:31" x14ac:dyDescent="0.4">
      <c r="A719" s="19"/>
      <c r="B719" s="20"/>
      <c r="C719" s="20"/>
      <c r="D719" s="20"/>
      <c r="E719" s="20"/>
      <c r="F719" s="20"/>
      <c r="G719" s="20"/>
      <c r="H719" s="20"/>
      <c r="I719" s="22"/>
      <c r="J719" s="19"/>
      <c r="K719" s="20"/>
      <c r="L719" s="20"/>
      <c r="M719" s="20"/>
      <c r="N719" s="20"/>
      <c r="O719" s="20"/>
      <c r="P719" s="20"/>
      <c r="Q719" s="20"/>
      <c r="R719" s="22"/>
      <c r="S719" s="19"/>
      <c r="T719" s="20"/>
      <c r="U719" s="20"/>
      <c r="V719" s="20"/>
      <c r="W719" s="20"/>
      <c r="X719" s="22"/>
      <c r="Y719" s="19"/>
      <c r="Z719" s="20"/>
      <c r="AA719" s="20"/>
      <c r="AB719" s="20"/>
      <c r="AC719" s="20"/>
      <c r="AD719" s="20"/>
      <c r="AE719" s="52"/>
    </row>
    <row r="720" spans="1:31" x14ac:dyDescent="0.4">
      <c r="A720" s="19"/>
      <c r="B720" s="20"/>
      <c r="C720" s="20"/>
      <c r="D720" s="20"/>
      <c r="E720" s="20"/>
      <c r="F720" s="20"/>
      <c r="G720" s="20"/>
      <c r="H720" s="20"/>
      <c r="I720" s="22"/>
      <c r="J720" s="19"/>
      <c r="K720" s="20"/>
      <c r="L720" s="20"/>
      <c r="M720" s="20"/>
      <c r="N720" s="20"/>
      <c r="O720" s="20"/>
      <c r="P720" s="20"/>
      <c r="Q720" s="20"/>
      <c r="R720" s="22"/>
      <c r="S720" s="19"/>
      <c r="T720" s="20"/>
      <c r="U720" s="20"/>
      <c r="V720" s="20"/>
      <c r="W720" s="20"/>
      <c r="X720" s="22"/>
      <c r="Y720" s="19"/>
      <c r="Z720" s="20"/>
      <c r="AA720" s="20"/>
      <c r="AB720" s="20"/>
      <c r="AC720" s="20"/>
      <c r="AD720" s="20"/>
      <c r="AE720" s="52"/>
    </row>
    <row r="721" spans="1:31" x14ac:dyDescent="0.4">
      <c r="A721" s="19"/>
      <c r="B721" s="20"/>
      <c r="C721" s="20"/>
      <c r="D721" s="20"/>
      <c r="E721" s="20"/>
      <c r="F721" s="20"/>
      <c r="G721" s="20"/>
      <c r="H721" s="20"/>
      <c r="I721" s="22"/>
      <c r="J721" s="19"/>
      <c r="K721" s="20"/>
      <c r="L721" s="20"/>
      <c r="M721" s="20"/>
      <c r="N721" s="20"/>
      <c r="O721" s="20"/>
      <c r="P721" s="20"/>
      <c r="Q721" s="20"/>
      <c r="R721" s="22"/>
      <c r="S721" s="19"/>
      <c r="T721" s="20"/>
      <c r="U721" s="20"/>
      <c r="V721" s="20"/>
      <c r="W721" s="20"/>
      <c r="X721" s="22"/>
      <c r="Y721" s="19"/>
      <c r="Z721" s="20"/>
      <c r="AA721" s="20"/>
      <c r="AB721" s="20"/>
      <c r="AC721" s="20"/>
      <c r="AD721" s="20"/>
      <c r="AE721" s="52"/>
    </row>
    <row r="722" spans="1:31" x14ac:dyDescent="0.4">
      <c r="A722" s="19"/>
      <c r="B722" s="20"/>
      <c r="C722" s="20"/>
      <c r="D722" s="20"/>
      <c r="E722" s="20"/>
      <c r="F722" s="20"/>
      <c r="G722" s="20"/>
      <c r="H722" s="20"/>
      <c r="I722" s="22"/>
      <c r="J722" s="19"/>
      <c r="K722" s="20"/>
      <c r="L722" s="20"/>
      <c r="M722" s="20"/>
      <c r="N722" s="20"/>
      <c r="O722" s="20"/>
      <c r="P722" s="20"/>
      <c r="Q722" s="20"/>
      <c r="R722" s="22"/>
      <c r="S722" s="19"/>
      <c r="T722" s="20"/>
      <c r="U722" s="20"/>
      <c r="V722" s="20"/>
      <c r="W722" s="20"/>
      <c r="X722" s="22"/>
      <c r="Y722" s="19"/>
      <c r="Z722" s="20"/>
      <c r="AA722" s="20"/>
      <c r="AB722" s="20"/>
      <c r="AC722" s="20"/>
      <c r="AD722" s="20"/>
      <c r="AE722" s="52"/>
    </row>
    <row r="723" spans="1:31" x14ac:dyDescent="0.4">
      <c r="A723" s="19"/>
      <c r="B723" s="20"/>
      <c r="C723" s="20"/>
      <c r="D723" s="20"/>
      <c r="E723" s="20"/>
      <c r="F723" s="20"/>
      <c r="G723" s="20"/>
      <c r="H723" s="20"/>
      <c r="I723" s="22"/>
      <c r="J723" s="19"/>
      <c r="K723" s="20"/>
      <c r="L723" s="20"/>
      <c r="M723" s="20"/>
      <c r="N723" s="20"/>
      <c r="O723" s="20"/>
      <c r="P723" s="20"/>
      <c r="Q723" s="20"/>
      <c r="R723" s="22"/>
      <c r="S723" s="19"/>
      <c r="T723" s="20"/>
      <c r="U723" s="20"/>
      <c r="V723" s="20"/>
      <c r="W723" s="20"/>
      <c r="X723" s="22"/>
      <c r="Y723" s="19"/>
      <c r="Z723" s="20"/>
      <c r="AA723" s="20"/>
      <c r="AB723" s="20"/>
      <c r="AC723" s="20"/>
      <c r="AD723" s="20"/>
      <c r="AE723" s="52"/>
    </row>
    <row r="724" spans="1:31" x14ac:dyDescent="0.4">
      <c r="A724" s="19"/>
      <c r="B724" s="20"/>
      <c r="C724" s="20"/>
      <c r="D724" s="20"/>
      <c r="E724" s="20"/>
      <c r="F724" s="20"/>
      <c r="G724" s="20"/>
      <c r="H724" s="20"/>
      <c r="I724" s="22"/>
      <c r="J724" s="19"/>
      <c r="K724" s="20"/>
      <c r="L724" s="20"/>
      <c r="M724" s="20"/>
      <c r="N724" s="20"/>
      <c r="O724" s="20"/>
      <c r="P724" s="20"/>
      <c r="Q724" s="20"/>
      <c r="R724" s="22"/>
      <c r="S724" s="19"/>
      <c r="T724" s="20"/>
      <c r="U724" s="20"/>
      <c r="V724" s="20"/>
      <c r="W724" s="20"/>
      <c r="X724" s="22"/>
      <c r="Y724" s="19"/>
      <c r="Z724" s="20"/>
      <c r="AA724" s="20"/>
      <c r="AB724" s="20"/>
      <c r="AC724" s="20"/>
      <c r="AD724" s="20"/>
      <c r="AE724" s="52"/>
    </row>
    <row r="725" spans="1:31" x14ac:dyDescent="0.4">
      <c r="A725" s="19"/>
      <c r="B725" s="20"/>
      <c r="C725" s="20"/>
      <c r="D725" s="20"/>
      <c r="E725" s="20"/>
      <c r="F725" s="20"/>
      <c r="G725" s="20"/>
      <c r="H725" s="20"/>
      <c r="I725" s="22"/>
      <c r="J725" s="19"/>
      <c r="K725" s="20"/>
      <c r="L725" s="20"/>
      <c r="M725" s="20"/>
      <c r="N725" s="20"/>
      <c r="O725" s="20"/>
      <c r="P725" s="20"/>
      <c r="Q725" s="20"/>
      <c r="R725" s="22"/>
      <c r="S725" s="19"/>
      <c r="T725" s="20"/>
      <c r="U725" s="20"/>
      <c r="V725" s="20"/>
      <c r="W725" s="20"/>
      <c r="X725" s="22"/>
      <c r="Y725" s="19"/>
      <c r="Z725" s="20"/>
      <c r="AA725" s="20"/>
      <c r="AB725" s="20"/>
      <c r="AC725" s="20"/>
      <c r="AD725" s="20"/>
      <c r="AE725" s="52"/>
    </row>
    <row r="726" spans="1:31" x14ac:dyDescent="0.4">
      <c r="A726" s="19"/>
      <c r="B726" s="20"/>
      <c r="C726" s="20"/>
      <c r="D726" s="20"/>
      <c r="E726" s="20"/>
      <c r="F726" s="20"/>
      <c r="G726" s="20"/>
      <c r="H726" s="20"/>
      <c r="I726" s="22"/>
      <c r="J726" s="19"/>
      <c r="K726" s="20"/>
      <c r="L726" s="20"/>
      <c r="M726" s="20"/>
      <c r="N726" s="20"/>
      <c r="O726" s="20"/>
      <c r="P726" s="20"/>
      <c r="Q726" s="20"/>
      <c r="R726" s="22"/>
      <c r="S726" s="19"/>
      <c r="T726" s="20"/>
      <c r="U726" s="20"/>
      <c r="V726" s="20"/>
      <c r="W726" s="20"/>
      <c r="X726" s="22"/>
      <c r="Y726" s="19"/>
      <c r="Z726" s="20"/>
      <c r="AA726" s="20"/>
      <c r="AB726" s="20"/>
      <c r="AC726" s="20"/>
      <c r="AD726" s="20"/>
      <c r="AE726" s="52"/>
    </row>
    <row r="727" spans="1:31" x14ac:dyDescent="0.4">
      <c r="A727" s="19"/>
      <c r="B727" s="20"/>
      <c r="C727" s="20"/>
      <c r="D727" s="20"/>
      <c r="E727" s="20"/>
      <c r="F727" s="20"/>
      <c r="G727" s="20"/>
      <c r="H727" s="20"/>
      <c r="I727" s="22"/>
      <c r="J727" s="19"/>
      <c r="K727" s="20"/>
      <c r="L727" s="20"/>
      <c r="M727" s="20"/>
      <c r="N727" s="20"/>
      <c r="O727" s="20"/>
      <c r="P727" s="20"/>
      <c r="Q727" s="20"/>
      <c r="R727" s="22"/>
      <c r="S727" s="19"/>
      <c r="T727" s="20"/>
      <c r="U727" s="20"/>
      <c r="V727" s="20"/>
      <c r="W727" s="20"/>
      <c r="X727" s="22"/>
      <c r="Y727" s="19"/>
      <c r="Z727" s="20"/>
      <c r="AA727" s="20"/>
      <c r="AB727" s="20"/>
      <c r="AC727" s="20"/>
      <c r="AD727" s="20"/>
      <c r="AE727" s="52"/>
    </row>
    <row r="728" spans="1:31" x14ac:dyDescent="0.4">
      <c r="A728" s="19"/>
      <c r="B728" s="20"/>
      <c r="C728" s="20"/>
      <c r="D728" s="20"/>
      <c r="E728" s="20"/>
      <c r="F728" s="20"/>
      <c r="G728" s="20"/>
      <c r="H728" s="20"/>
      <c r="I728" s="22"/>
      <c r="J728" s="19"/>
      <c r="K728" s="20"/>
      <c r="L728" s="20"/>
      <c r="M728" s="20"/>
      <c r="N728" s="20"/>
      <c r="O728" s="20"/>
      <c r="P728" s="20"/>
      <c r="Q728" s="20"/>
      <c r="R728" s="22"/>
      <c r="S728" s="19"/>
      <c r="T728" s="20"/>
      <c r="U728" s="20"/>
      <c r="V728" s="20"/>
      <c r="W728" s="20"/>
      <c r="X728" s="22"/>
      <c r="Y728" s="19"/>
      <c r="Z728" s="20"/>
      <c r="AA728" s="20"/>
      <c r="AB728" s="20"/>
      <c r="AC728" s="20"/>
      <c r="AD728" s="20"/>
      <c r="AE728" s="52"/>
    </row>
    <row r="729" spans="1:31" x14ac:dyDescent="0.4">
      <c r="A729" s="19"/>
      <c r="B729" s="20"/>
      <c r="C729" s="20"/>
      <c r="D729" s="20"/>
      <c r="E729" s="20"/>
      <c r="F729" s="20"/>
      <c r="G729" s="20"/>
      <c r="H729" s="20"/>
      <c r="I729" s="22"/>
      <c r="J729" s="19"/>
      <c r="K729" s="20"/>
      <c r="L729" s="20"/>
      <c r="M729" s="20"/>
      <c r="N729" s="20"/>
      <c r="O729" s="20"/>
      <c r="P729" s="20"/>
      <c r="Q729" s="20"/>
      <c r="R729" s="22"/>
      <c r="S729" s="19"/>
      <c r="T729" s="20"/>
      <c r="U729" s="20"/>
      <c r="V729" s="20"/>
      <c r="W729" s="20"/>
      <c r="X729" s="22"/>
      <c r="Y729" s="19"/>
      <c r="Z729" s="20"/>
      <c r="AA729" s="20"/>
      <c r="AB729" s="20"/>
      <c r="AC729" s="20"/>
      <c r="AD729" s="20"/>
      <c r="AE729" s="52"/>
    </row>
    <row r="730" spans="1:31" x14ac:dyDescent="0.4">
      <c r="A730" s="19"/>
      <c r="B730" s="20"/>
      <c r="C730" s="20"/>
      <c r="D730" s="20"/>
      <c r="E730" s="20"/>
      <c r="F730" s="20"/>
      <c r="G730" s="20"/>
      <c r="H730" s="20"/>
      <c r="I730" s="22"/>
      <c r="J730" s="19"/>
      <c r="K730" s="20"/>
      <c r="L730" s="20"/>
      <c r="M730" s="20"/>
      <c r="N730" s="20"/>
      <c r="O730" s="20"/>
      <c r="P730" s="20"/>
      <c r="Q730" s="20"/>
      <c r="R730" s="22"/>
      <c r="S730" s="19"/>
      <c r="T730" s="20"/>
      <c r="U730" s="20"/>
      <c r="V730" s="20"/>
      <c r="W730" s="20"/>
      <c r="X730" s="22"/>
      <c r="Y730" s="19"/>
      <c r="Z730" s="20"/>
      <c r="AA730" s="20"/>
      <c r="AB730" s="20"/>
      <c r="AC730" s="20"/>
      <c r="AD730" s="20"/>
      <c r="AE730" s="52"/>
    </row>
    <row r="731" spans="1:31" x14ac:dyDescent="0.4">
      <c r="A731" s="19"/>
      <c r="B731" s="20"/>
      <c r="C731" s="20"/>
      <c r="D731" s="20"/>
      <c r="E731" s="20"/>
      <c r="F731" s="20"/>
      <c r="G731" s="20"/>
      <c r="H731" s="20"/>
      <c r="I731" s="22"/>
      <c r="J731" s="19"/>
      <c r="K731" s="20"/>
      <c r="L731" s="20"/>
      <c r="M731" s="20"/>
      <c r="N731" s="20"/>
      <c r="O731" s="20"/>
      <c r="P731" s="20"/>
      <c r="Q731" s="20"/>
      <c r="R731" s="22"/>
      <c r="S731" s="19"/>
      <c r="T731" s="20"/>
      <c r="U731" s="20"/>
      <c r="V731" s="20"/>
      <c r="W731" s="20"/>
      <c r="X731" s="22"/>
      <c r="Y731" s="19"/>
      <c r="Z731" s="20"/>
      <c r="AA731" s="20"/>
      <c r="AB731" s="20"/>
      <c r="AC731" s="20"/>
      <c r="AD731" s="20"/>
      <c r="AE731" s="52"/>
    </row>
    <row r="732" spans="1:31" x14ac:dyDescent="0.4">
      <c r="A732" s="19"/>
      <c r="B732" s="20"/>
      <c r="C732" s="20"/>
      <c r="D732" s="20"/>
      <c r="E732" s="20"/>
      <c r="F732" s="20"/>
      <c r="G732" s="20"/>
      <c r="H732" s="20"/>
      <c r="I732" s="22"/>
      <c r="J732" s="19"/>
      <c r="K732" s="20"/>
      <c r="L732" s="20"/>
      <c r="M732" s="20"/>
      <c r="N732" s="20"/>
      <c r="O732" s="20"/>
      <c r="P732" s="20"/>
      <c r="Q732" s="20"/>
      <c r="R732" s="22"/>
      <c r="S732" s="19"/>
      <c r="T732" s="20"/>
      <c r="U732" s="20"/>
      <c r="V732" s="20"/>
      <c r="W732" s="20"/>
      <c r="X732" s="22"/>
      <c r="Y732" s="19"/>
      <c r="Z732" s="20"/>
      <c r="AA732" s="20"/>
      <c r="AB732" s="20"/>
      <c r="AC732" s="20"/>
      <c r="AD732" s="20"/>
      <c r="AE732" s="52"/>
    </row>
    <row r="733" spans="1:31" x14ac:dyDescent="0.4">
      <c r="A733" s="19"/>
      <c r="B733" s="20"/>
      <c r="C733" s="20"/>
      <c r="D733" s="20"/>
      <c r="E733" s="20"/>
      <c r="F733" s="20"/>
      <c r="G733" s="20"/>
      <c r="H733" s="20"/>
      <c r="I733" s="22"/>
      <c r="J733" s="19"/>
      <c r="K733" s="20"/>
      <c r="L733" s="20"/>
      <c r="M733" s="20"/>
      <c r="N733" s="20"/>
      <c r="O733" s="20"/>
      <c r="P733" s="20"/>
      <c r="Q733" s="20"/>
      <c r="R733" s="22"/>
      <c r="S733" s="19"/>
      <c r="T733" s="20"/>
      <c r="U733" s="20"/>
      <c r="V733" s="20"/>
      <c r="W733" s="20"/>
      <c r="X733" s="22"/>
      <c r="Y733" s="19"/>
      <c r="Z733" s="20"/>
      <c r="AA733" s="20"/>
      <c r="AB733" s="20"/>
      <c r="AC733" s="20"/>
      <c r="AD733" s="20"/>
      <c r="AE733" s="52"/>
    </row>
    <row r="734" spans="1:31" x14ac:dyDescent="0.4">
      <c r="A734" s="19"/>
      <c r="B734" s="20"/>
      <c r="C734" s="20"/>
      <c r="D734" s="20"/>
      <c r="E734" s="20"/>
      <c r="F734" s="20"/>
      <c r="G734" s="20"/>
      <c r="H734" s="20"/>
      <c r="I734" s="22"/>
      <c r="J734" s="19"/>
      <c r="K734" s="20"/>
      <c r="L734" s="20"/>
      <c r="M734" s="20"/>
      <c r="N734" s="20"/>
      <c r="O734" s="20"/>
      <c r="P734" s="20"/>
      <c r="Q734" s="20"/>
      <c r="R734" s="22"/>
      <c r="S734" s="19"/>
      <c r="T734" s="20"/>
      <c r="U734" s="20"/>
      <c r="V734" s="20"/>
      <c r="W734" s="20"/>
      <c r="X734" s="22"/>
      <c r="Y734" s="19"/>
      <c r="Z734" s="20"/>
      <c r="AA734" s="20"/>
      <c r="AB734" s="20"/>
      <c r="AC734" s="20"/>
      <c r="AD734" s="20"/>
      <c r="AE734" s="52"/>
    </row>
    <row r="735" spans="1:31" x14ac:dyDescent="0.4">
      <c r="A735" s="19"/>
      <c r="B735" s="20"/>
      <c r="C735" s="20"/>
      <c r="D735" s="20"/>
      <c r="E735" s="20"/>
      <c r="F735" s="20"/>
      <c r="G735" s="20"/>
      <c r="H735" s="20"/>
      <c r="I735" s="22"/>
      <c r="J735" s="19"/>
      <c r="K735" s="20"/>
      <c r="L735" s="20"/>
      <c r="M735" s="20"/>
      <c r="N735" s="20"/>
      <c r="O735" s="20"/>
      <c r="P735" s="20"/>
      <c r="Q735" s="20"/>
      <c r="R735" s="22"/>
      <c r="S735" s="19"/>
      <c r="T735" s="20"/>
      <c r="U735" s="20"/>
      <c r="V735" s="20"/>
      <c r="W735" s="20"/>
      <c r="X735" s="22"/>
      <c r="Y735" s="19"/>
      <c r="Z735" s="20"/>
      <c r="AA735" s="20"/>
      <c r="AB735" s="20"/>
      <c r="AC735" s="20"/>
      <c r="AD735" s="20"/>
      <c r="AE735" s="52"/>
    </row>
    <row r="736" spans="1:31" x14ac:dyDescent="0.4">
      <c r="A736" s="19"/>
      <c r="B736" s="20"/>
      <c r="C736" s="20"/>
      <c r="D736" s="20"/>
      <c r="E736" s="20"/>
      <c r="F736" s="20"/>
      <c r="G736" s="20"/>
      <c r="H736" s="20"/>
      <c r="I736" s="22"/>
      <c r="J736" s="19"/>
      <c r="K736" s="20"/>
      <c r="L736" s="20"/>
      <c r="M736" s="20"/>
      <c r="N736" s="20"/>
      <c r="O736" s="20"/>
      <c r="P736" s="20"/>
      <c r="Q736" s="20"/>
      <c r="R736" s="22"/>
      <c r="S736" s="19"/>
      <c r="T736" s="20"/>
      <c r="U736" s="20"/>
      <c r="V736" s="20"/>
      <c r="W736" s="20"/>
      <c r="X736" s="22"/>
      <c r="Y736" s="19"/>
      <c r="Z736" s="20"/>
      <c r="AA736" s="20"/>
      <c r="AB736" s="20"/>
      <c r="AC736" s="20"/>
      <c r="AD736" s="20"/>
      <c r="AE736" s="52"/>
    </row>
    <row r="737" spans="1:31" x14ac:dyDescent="0.4">
      <c r="A737" s="19"/>
      <c r="B737" s="20"/>
      <c r="C737" s="20"/>
      <c r="D737" s="20"/>
      <c r="E737" s="20"/>
      <c r="F737" s="20"/>
      <c r="G737" s="20"/>
      <c r="H737" s="20"/>
      <c r="I737" s="22"/>
      <c r="J737" s="19"/>
      <c r="K737" s="20"/>
      <c r="L737" s="20"/>
      <c r="M737" s="20"/>
      <c r="N737" s="20"/>
      <c r="O737" s="20"/>
      <c r="P737" s="20"/>
      <c r="Q737" s="20"/>
      <c r="R737" s="22"/>
      <c r="S737" s="19"/>
      <c r="T737" s="20"/>
      <c r="U737" s="20"/>
      <c r="V737" s="20"/>
      <c r="W737" s="20"/>
      <c r="X737" s="22"/>
      <c r="Y737" s="19"/>
      <c r="Z737" s="20"/>
      <c r="AA737" s="20"/>
      <c r="AB737" s="20"/>
      <c r="AC737" s="20"/>
      <c r="AD737" s="20"/>
      <c r="AE737" s="52"/>
    </row>
    <row r="738" spans="1:31" x14ac:dyDescent="0.4">
      <c r="A738" s="19"/>
      <c r="B738" s="20"/>
      <c r="C738" s="20"/>
      <c r="D738" s="20"/>
      <c r="E738" s="20"/>
      <c r="F738" s="20"/>
      <c r="G738" s="20"/>
      <c r="H738" s="20"/>
      <c r="I738" s="22"/>
      <c r="J738" s="19"/>
      <c r="K738" s="20"/>
      <c r="L738" s="20"/>
      <c r="M738" s="20"/>
      <c r="N738" s="20"/>
      <c r="O738" s="20"/>
      <c r="P738" s="20"/>
      <c r="Q738" s="20"/>
      <c r="R738" s="22"/>
      <c r="S738" s="19"/>
      <c r="T738" s="20"/>
      <c r="U738" s="20"/>
      <c r="V738" s="20"/>
      <c r="W738" s="20"/>
      <c r="X738" s="22"/>
      <c r="Y738" s="19"/>
      <c r="Z738" s="20"/>
      <c r="AA738" s="20"/>
      <c r="AB738" s="20"/>
      <c r="AC738" s="20"/>
      <c r="AD738" s="20"/>
      <c r="AE738" s="52"/>
    </row>
    <row r="739" spans="1:31" x14ac:dyDescent="0.4">
      <c r="A739" s="19"/>
      <c r="B739" s="20"/>
      <c r="C739" s="20"/>
      <c r="D739" s="20"/>
      <c r="E739" s="20"/>
      <c r="F739" s="20"/>
      <c r="G739" s="20"/>
      <c r="H739" s="20"/>
      <c r="I739" s="22"/>
      <c r="J739" s="19"/>
      <c r="K739" s="20"/>
      <c r="L739" s="20"/>
      <c r="M739" s="20"/>
      <c r="N739" s="20"/>
      <c r="O739" s="20"/>
      <c r="P739" s="20"/>
      <c r="Q739" s="20"/>
      <c r="R739" s="22"/>
      <c r="S739" s="19"/>
      <c r="T739" s="20"/>
      <c r="U739" s="20"/>
      <c r="V739" s="20"/>
      <c r="W739" s="20"/>
      <c r="X739" s="22"/>
      <c r="Y739" s="19"/>
      <c r="Z739" s="20"/>
      <c r="AA739" s="20"/>
      <c r="AB739" s="20"/>
      <c r="AC739" s="20"/>
      <c r="AD739" s="20"/>
      <c r="AE739" s="52"/>
    </row>
    <row r="740" spans="1:31" x14ac:dyDescent="0.4">
      <c r="A740" s="19"/>
      <c r="B740" s="20"/>
      <c r="C740" s="20"/>
      <c r="D740" s="20"/>
      <c r="E740" s="20"/>
      <c r="F740" s="20"/>
      <c r="G740" s="20"/>
      <c r="H740" s="20"/>
      <c r="I740" s="22"/>
      <c r="J740" s="19"/>
      <c r="K740" s="20"/>
      <c r="L740" s="20"/>
      <c r="M740" s="20"/>
      <c r="N740" s="20"/>
      <c r="O740" s="20"/>
      <c r="P740" s="20"/>
      <c r="Q740" s="20"/>
      <c r="R740" s="22"/>
      <c r="S740" s="19"/>
      <c r="T740" s="20"/>
      <c r="U740" s="20"/>
      <c r="V740" s="20"/>
      <c r="W740" s="20"/>
      <c r="X740" s="22"/>
      <c r="Y740" s="19"/>
      <c r="Z740" s="20"/>
      <c r="AA740" s="20"/>
      <c r="AB740" s="20"/>
      <c r="AC740" s="20"/>
      <c r="AD740" s="20"/>
      <c r="AE740" s="52"/>
    </row>
    <row r="741" spans="1:31" x14ac:dyDescent="0.4">
      <c r="A741" s="19"/>
      <c r="B741" s="20"/>
      <c r="C741" s="20"/>
      <c r="D741" s="20"/>
      <c r="E741" s="20"/>
      <c r="F741" s="20"/>
      <c r="G741" s="20"/>
      <c r="H741" s="20"/>
      <c r="I741" s="22"/>
      <c r="J741" s="19"/>
      <c r="K741" s="20"/>
      <c r="L741" s="20"/>
      <c r="M741" s="20"/>
      <c r="N741" s="20"/>
      <c r="O741" s="20"/>
      <c r="P741" s="20"/>
      <c r="Q741" s="20"/>
      <c r="R741" s="22"/>
      <c r="S741" s="19"/>
      <c r="T741" s="20"/>
      <c r="U741" s="20"/>
      <c r="V741" s="20"/>
      <c r="W741" s="20"/>
      <c r="X741" s="22"/>
      <c r="Y741" s="19"/>
      <c r="Z741" s="20"/>
      <c r="AA741" s="20"/>
      <c r="AB741" s="20"/>
      <c r="AC741" s="20"/>
      <c r="AD741" s="20"/>
      <c r="AE741" s="52"/>
    </row>
    <row r="742" spans="1:31" x14ac:dyDescent="0.4">
      <c r="A742" s="19"/>
      <c r="B742" s="20"/>
      <c r="C742" s="20"/>
      <c r="D742" s="20"/>
      <c r="E742" s="20"/>
      <c r="F742" s="20"/>
      <c r="G742" s="20"/>
      <c r="H742" s="20"/>
      <c r="I742" s="22"/>
      <c r="J742" s="19"/>
      <c r="K742" s="20"/>
      <c r="L742" s="20"/>
      <c r="M742" s="20"/>
      <c r="N742" s="20"/>
      <c r="O742" s="20"/>
      <c r="P742" s="20"/>
      <c r="Q742" s="20"/>
      <c r="R742" s="22"/>
      <c r="S742" s="19"/>
      <c r="T742" s="20"/>
      <c r="U742" s="20"/>
      <c r="V742" s="20"/>
      <c r="W742" s="20"/>
      <c r="X742" s="22"/>
      <c r="Y742" s="19"/>
      <c r="Z742" s="20"/>
      <c r="AA742" s="20"/>
      <c r="AB742" s="20"/>
      <c r="AC742" s="20"/>
      <c r="AD742" s="20"/>
      <c r="AE742" s="52"/>
    </row>
    <row r="743" spans="1:31" x14ac:dyDescent="0.4">
      <c r="A743" s="19"/>
      <c r="B743" s="20"/>
      <c r="C743" s="20"/>
      <c r="D743" s="20"/>
      <c r="E743" s="20"/>
      <c r="F743" s="20"/>
      <c r="G743" s="20"/>
      <c r="H743" s="20"/>
      <c r="I743" s="22"/>
      <c r="J743" s="19"/>
      <c r="K743" s="20"/>
      <c r="L743" s="20"/>
      <c r="M743" s="20"/>
      <c r="N743" s="20"/>
      <c r="O743" s="20"/>
      <c r="P743" s="20"/>
      <c r="Q743" s="20"/>
      <c r="R743" s="22"/>
      <c r="S743" s="19"/>
      <c r="T743" s="20"/>
      <c r="U743" s="20"/>
      <c r="V743" s="20"/>
      <c r="W743" s="20"/>
      <c r="X743" s="22"/>
      <c r="Y743" s="19"/>
      <c r="Z743" s="20"/>
      <c r="AA743" s="20"/>
      <c r="AB743" s="20"/>
      <c r="AC743" s="20"/>
      <c r="AD743" s="20"/>
      <c r="AE743" s="52"/>
    </row>
    <row r="744" spans="1:31" x14ac:dyDescent="0.4">
      <c r="A744" s="19"/>
      <c r="B744" s="20"/>
      <c r="C744" s="20"/>
      <c r="D744" s="20"/>
      <c r="E744" s="20"/>
      <c r="F744" s="20"/>
      <c r="G744" s="20"/>
      <c r="H744" s="20"/>
      <c r="I744" s="22"/>
      <c r="J744" s="19"/>
      <c r="K744" s="20"/>
      <c r="L744" s="20"/>
      <c r="M744" s="20"/>
      <c r="N744" s="20"/>
      <c r="O744" s="20"/>
      <c r="P744" s="20"/>
      <c r="Q744" s="20"/>
      <c r="R744" s="22"/>
      <c r="S744" s="19"/>
      <c r="T744" s="20"/>
      <c r="U744" s="20"/>
      <c r="V744" s="20"/>
      <c r="W744" s="20"/>
      <c r="X744" s="22"/>
      <c r="Y744" s="19"/>
      <c r="Z744" s="20"/>
      <c r="AA744" s="20"/>
      <c r="AB744" s="20"/>
      <c r="AC744" s="20"/>
      <c r="AD744" s="20"/>
      <c r="AE744" s="52"/>
    </row>
    <row r="745" spans="1:31" x14ac:dyDescent="0.4">
      <c r="A745" s="19"/>
      <c r="B745" s="20"/>
      <c r="C745" s="20"/>
      <c r="D745" s="20"/>
      <c r="E745" s="20"/>
      <c r="F745" s="20"/>
      <c r="G745" s="20"/>
      <c r="H745" s="20"/>
      <c r="I745" s="22"/>
      <c r="J745" s="19"/>
      <c r="K745" s="20"/>
      <c r="L745" s="20"/>
      <c r="M745" s="20"/>
      <c r="N745" s="20"/>
      <c r="O745" s="20"/>
      <c r="P745" s="20"/>
      <c r="Q745" s="20"/>
      <c r="R745" s="22"/>
      <c r="S745" s="19"/>
      <c r="T745" s="20"/>
      <c r="U745" s="20"/>
      <c r="V745" s="20"/>
      <c r="W745" s="20"/>
      <c r="X745" s="22"/>
      <c r="Y745" s="19"/>
      <c r="Z745" s="20"/>
      <c r="AA745" s="20"/>
      <c r="AB745" s="20"/>
      <c r="AC745" s="20"/>
      <c r="AD745" s="20"/>
      <c r="AE745" s="52"/>
    </row>
    <row r="746" spans="1:31" x14ac:dyDescent="0.4">
      <c r="A746" s="19"/>
      <c r="B746" s="20"/>
      <c r="C746" s="20"/>
      <c r="D746" s="20"/>
      <c r="E746" s="20"/>
      <c r="F746" s="20"/>
      <c r="G746" s="20"/>
      <c r="H746" s="20"/>
      <c r="I746" s="22"/>
      <c r="J746" s="19"/>
      <c r="K746" s="20"/>
      <c r="L746" s="20"/>
      <c r="M746" s="20"/>
      <c r="N746" s="20"/>
      <c r="O746" s="20"/>
      <c r="P746" s="20"/>
      <c r="Q746" s="20"/>
      <c r="R746" s="22"/>
      <c r="S746" s="19"/>
      <c r="T746" s="20"/>
      <c r="U746" s="20"/>
      <c r="V746" s="20"/>
      <c r="W746" s="20"/>
      <c r="X746" s="22"/>
      <c r="Y746" s="19"/>
      <c r="Z746" s="20"/>
      <c r="AA746" s="20"/>
      <c r="AB746" s="20"/>
      <c r="AC746" s="20"/>
      <c r="AD746" s="20"/>
      <c r="AE746" s="52"/>
    </row>
    <row r="747" spans="1:31" x14ac:dyDescent="0.4">
      <c r="A747" s="19"/>
      <c r="B747" s="20"/>
      <c r="C747" s="20"/>
      <c r="D747" s="20"/>
      <c r="E747" s="20"/>
      <c r="F747" s="20"/>
      <c r="G747" s="20"/>
      <c r="H747" s="20"/>
      <c r="I747" s="22"/>
      <c r="J747" s="19"/>
      <c r="K747" s="20"/>
      <c r="L747" s="20"/>
      <c r="M747" s="20"/>
      <c r="N747" s="20"/>
      <c r="O747" s="20"/>
      <c r="P747" s="20"/>
      <c r="Q747" s="20"/>
      <c r="R747" s="22"/>
      <c r="S747" s="19"/>
      <c r="T747" s="20"/>
      <c r="U747" s="20"/>
      <c r="V747" s="20"/>
      <c r="W747" s="20"/>
      <c r="X747" s="22"/>
      <c r="Y747" s="19"/>
      <c r="Z747" s="20"/>
      <c r="AA747" s="20"/>
      <c r="AB747" s="20"/>
      <c r="AC747" s="20"/>
      <c r="AD747" s="20"/>
      <c r="AE747" s="52"/>
    </row>
    <row r="748" spans="1:31" x14ac:dyDescent="0.4">
      <c r="A748" s="19"/>
      <c r="B748" s="20"/>
      <c r="C748" s="20"/>
      <c r="D748" s="20"/>
      <c r="E748" s="20"/>
      <c r="F748" s="20"/>
      <c r="G748" s="20"/>
      <c r="H748" s="20"/>
      <c r="I748" s="22"/>
      <c r="J748" s="19"/>
      <c r="K748" s="20"/>
      <c r="L748" s="20"/>
      <c r="M748" s="20"/>
      <c r="N748" s="20"/>
      <c r="O748" s="20"/>
      <c r="P748" s="20"/>
      <c r="Q748" s="20"/>
      <c r="R748" s="22"/>
      <c r="S748" s="19"/>
      <c r="T748" s="20"/>
      <c r="U748" s="20"/>
      <c r="V748" s="20"/>
      <c r="W748" s="20"/>
      <c r="X748" s="22"/>
      <c r="Y748" s="19"/>
      <c r="Z748" s="20"/>
      <c r="AA748" s="20"/>
      <c r="AB748" s="20"/>
      <c r="AC748" s="20"/>
      <c r="AD748" s="20"/>
      <c r="AE748" s="52"/>
    </row>
    <row r="749" spans="1:31" x14ac:dyDescent="0.4">
      <c r="A749" s="19"/>
      <c r="B749" s="20"/>
      <c r="C749" s="20"/>
      <c r="D749" s="20"/>
      <c r="E749" s="20"/>
      <c r="F749" s="20"/>
      <c r="G749" s="20"/>
      <c r="H749" s="20"/>
      <c r="I749" s="22"/>
      <c r="J749" s="19"/>
      <c r="K749" s="20"/>
      <c r="L749" s="20"/>
      <c r="M749" s="20"/>
      <c r="N749" s="20"/>
      <c r="O749" s="20"/>
      <c r="P749" s="20"/>
      <c r="Q749" s="20"/>
      <c r="R749" s="22"/>
      <c r="S749" s="19"/>
      <c r="T749" s="20"/>
      <c r="U749" s="20"/>
      <c r="V749" s="20"/>
      <c r="W749" s="20"/>
      <c r="X749" s="22"/>
      <c r="Y749" s="19"/>
      <c r="Z749" s="20"/>
      <c r="AA749" s="20"/>
      <c r="AB749" s="20"/>
      <c r="AC749" s="20"/>
      <c r="AD749" s="20"/>
      <c r="AE749" s="52"/>
    </row>
    <row r="750" spans="1:31" x14ac:dyDescent="0.4">
      <c r="A750" s="19"/>
      <c r="B750" s="20"/>
      <c r="C750" s="20"/>
      <c r="D750" s="20"/>
      <c r="E750" s="20"/>
      <c r="F750" s="20"/>
      <c r="G750" s="20"/>
      <c r="H750" s="20"/>
      <c r="I750" s="22"/>
      <c r="J750" s="19"/>
      <c r="K750" s="20"/>
      <c r="L750" s="20"/>
      <c r="M750" s="20"/>
      <c r="N750" s="20"/>
      <c r="O750" s="20"/>
      <c r="P750" s="20"/>
      <c r="Q750" s="20"/>
      <c r="R750" s="22"/>
      <c r="S750" s="19"/>
      <c r="T750" s="20"/>
      <c r="U750" s="20"/>
      <c r="V750" s="20"/>
      <c r="W750" s="20"/>
      <c r="X750" s="22"/>
      <c r="Y750" s="19"/>
      <c r="Z750" s="20"/>
      <c r="AA750" s="20"/>
      <c r="AB750" s="20"/>
      <c r="AC750" s="20"/>
      <c r="AD750" s="20"/>
      <c r="AE750" s="52"/>
    </row>
    <row r="751" spans="1:31" x14ac:dyDescent="0.4">
      <c r="A751" s="19"/>
      <c r="B751" s="20"/>
      <c r="C751" s="20"/>
      <c r="D751" s="20"/>
      <c r="E751" s="20"/>
      <c r="F751" s="20"/>
      <c r="G751" s="20"/>
      <c r="H751" s="20"/>
      <c r="I751" s="22"/>
      <c r="J751" s="19"/>
      <c r="K751" s="20"/>
      <c r="L751" s="20"/>
      <c r="M751" s="20"/>
      <c r="N751" s="20"/>
      <c r="O751" s="20"/>
      <c r="P751" s="20"/>
      <c r="Q751" s="20"/>
      <c r="R751" s="22"/>
      <c r="S751" s="19"/>
      <c r="T751" s="20"/>
      <c r="U751" s="20"/>
      <c r="V751" s="20"/>
      <c r="W751" s="20"/>
      <c r="X751" s="22"/>
      <c r="Y751" s="19"/>
      <c r="Z751" s="20"/>
      <c r="AA751" s="20"/>
      <c r="AB751" s="20"/>
      <c r="AC751" s="20"/>
      <c r="AD751" s="20"/>
      <c r="AE751" s="52"/>
    </row>
    <row r="752" spans="1:31" x14ac:dyDescent="0.4">
      <c r="A752" s="19"/>
      <c r="B752" s="20"/>
      <c r="C752" s="20"/>
      <c r="D752" s="20"/>
      <c r="E752" s="20"/>
      <c r="F752" s="20"/>
      <c r="G752" s="20"/>
      <c r="H752" s="20"/>
      <c r="I752" s="22"/>
      <c r="J752" s="19"/>
      <c r="K752" s="20"/>
      <c r="L752" s="20"/>
      <c r="M752" s="20"/>
      <c r="N752" s="20"/>
      <c r="O752" s="20"/>
      <c r="P752" s="20"/>
      <c r="Q752" s="20"/>
      <c r="R752" s="22"/>
      <c r="S752" s="19"/>
      <c r="T752" s="20"/>
      <c r="U752" s="20"/>
      <c r="V752" s="20"/>
      <c r="W752" s="20"/>
      <c r="X752" s="22"/>
      <c r="Y752" s="19"/>
      <c r="Z752" s="20"/>
      <c r="AA752" s="20"/>
      <c r="AB752" s="20"/>
      <c r="AC752" s="20"/>
      <c r="AD752" s="20"/>
      <c r="AE752" s="52"/>
    </row>
    <row r="753" spans="1:31" x14ac:dyDescent="0.4">
      <c r="A753" s="19"/>
      <c r="B753" s="20"/>
      <c r="C753" s="20"/>
      <c r="D753" s="20"/>
      <c r="E753" s="20"/>
      <c r="F753" s="20"/>
      <c r="G753" s="20"/>
      <c r="H753" s="20"/>
      <c r="I753" s="22"/>
      <c r="J753" s="19"/>
      <c r="K753" s="20"/>
      <c r="L753" s="20"/>
      <c r="M753" s="20"/>
      <c r="N753" s="20"/>
      <c r="O753" s="20"/>
      <c r="P753" s="20"/>
      <c r="Q753" s="20"/>
      <c r="R753" s="22"/>
      <c r="S753" s="19"/>
      <c r="T753" s="20"/>
      <c r="U753" s="20"/>
      <c r="V753" s="20"/>
      <c r="W753" s="20"/>
      <c r="X753" s="22"/>
      <c r="Y753" s="19"/>
      <c r="Z753" s="20"/>
      <c r="AA753" s="20"/>
      <c r="AB753" s="20"/>
      <c r="AC753" s="20"/>
      <c r="AD753" s="20"/>
      <c r="AE753" s="52"/>
    </row>
    <row r="754" spans="1:31" x14ac:dyDescent="0.4">
      <c r="A754" s="19"/>
      <c r="B754" s="20"/>
      <c r="C754" s="20"/>
      <c r="D754" s="20"/>
      <c r="E754" s="20"/>
      <c r="F754" s="20"/>
      <c r="G754" s="20"/>
      <c r="H754" s="20"/>
      <c r="I754" s="22"/>
      <c r="J754" s="19"/>
      <c r="K754" s="20"/>
      <c r="L754" s="20"/>
      <c r="M754" s="20"/>
      <c r="N754" s="20"/>
      <c r="O754" s="20"/>
      <c r="P754" s="20"/>
      <c r="Q754" s="20"/>
      <c r="R754" s="22"/>
      <c r="S754" s="19"/>
      <c r="T754" s="20"/>
      <c r="U754" s="20"/>
      <c r="V754" s="20"/>
      <c r="W754" s="20"/>
      <c r="X754" s="22"/>
      <c r="Y754" s="19"/>
      <c r="Z754" s="20"/>
      <c r="AA754" s="20"/>
      <c r="AB754" s="20"/>
      <c r="AC754" s="20"/>
      <c r="AD754" s="20"/>
      <c r="AE754" s="52"/>
    </row>
    <row r="755" spans="1:31" x14ac:dyDescent="0.4">
      <c r="A755" s="19"/>
      <c r="B755" s="20"/>
      <c r="C755" s="20"/>
      <c r="D755" s="20"/>
      <c r="E755" s="20"/>
      <c r="F755" s="20"/>
      <c r="G755" s="20"/>
      <c r="H755" s="20"/>
      <c r="I755" s="22"/>
      <c r="J755" s="19"/>
      <c r="K755" s="20"/>
      <c r="L755" s="20"/>
      <c r="M755" s="20"/>
      <c r="N755" s="20"/>
      <c r="O755" s="20"/>
      <c r="P755" s="20"/>
      <c r="Q755" s="20"/>
      <c r="R755" s="22"/>
      <c r="S755" s="19"/>
      <c r="T755" s="20"/>
      <c r="U755" s="20"/>
      <c r="V755" s="20"/>
      <c r="W755" s="20"/>
      <c r="X755" s="22"/>
      <c r="Y755" s="19"/>
      <c r="Z755" s="20"/>
      <c r="AA755" s="20"/>
      <c r="AB755" s="20"/>
      <c r="AC755" s="20"/>
      <c r="AD755" s="20"/>
      <c r="AE755" s="52"/>
    </row>
    <row r="756" spans="1:31" x14ac:dyDescent="0.4">
      <c r="A756" s="19"/>
      <c r="B756" s="20"/>
      <c r="C756" s="20"/>
      <c r="D756" s="20"/>
      <c r="E756" s="20"/>
      <c r="F756" s="20"/>
      <c r="G756" s="20"/>
      <c r="H756" s="20"/>
      <c r="I756" s="22"/>
      <c r="J756" s="19"/>
      <c r="K756" s="20"/>
      <c r="L756" s="20"/>
      <c r="M756" s="20"/>
      <c r="N756" s="20"/>
      <c r="O756" s="20"/>
      <c r="P756" s="20"/>
      <c r="Q756" s="20"/>
      <c r="R756" s="22"/>
      <c r="S756" s="19"/>
      <c r="T756" s="20"/>
      <c r="U756" s="20"/>
      <c r="V756" s="20"/>
      <c r="W756" s="20"/>
      <c r="X756" s="22"/>
      <c r="Y756" s="19"/>
      <c r="Z756" s="20"/>
      <c r="AA756" s="20"/>
      <c r="AB756" s="20"/>
      <c r="AC756" s="20"/>
      <c r="AD756" s="20"/>
      <c r="AE756" s="52"/>
    </row>
    <row r="757" spans="1:31" x14ac:dyDescent="0.4">
      <c r="A757" s="19"/>
      <c r="B757" s="20"/>
      <c r="C757" s="20"/>
      <c r="D757" s="20"/>
      <c r="E757" s="20"/>
      <c r="F757" s="20"/>
      <c r="G757" s="20"/>
      <c r="H757" s="20"/>
      <c r="I757" s="22"/>
      <c r="J757" s="19"/>
      <c r="K757" s="20"/>
      <c r="L757" s="20"/>
      <c r="M757" s="20"/>
      <c r="N757" s="20"/>
      <c r="O757" s="20"/>
      <c r="P757" s="20"/>
      <c r="Q757" s="20"/>
      <c r="R757" s="22"/>
      <c r="S757" s="19"/>
      <c r="T757" s="20"/>
      <c r="U757" s="20"/>
      <c r="V757" s="20"/>
      <c r="W757" s="20"/>
      <c r="X757" s="22"/>
      <c r="Y757" s="19"/>
      <c r="Z757" s="20"/>
      <c r="AA757" s="20"/>
      <c r="AB757" s="20"/>
      <c r="AC757" s="20"/>
      <c r="AD757" s="20"/>
      <c r="AE757" s="52"/>
    </row>
    <row r="758" spans="1:31" x14ac:dyDescent="0.4">
      <c r="A758" s="19"/>
      <c r="B758" s="20"/>
      <c r="C758" s="20"/>
      <c r="D758" s="20"/>
      <c r="E758" s="20"/>
      <c r="F758" s="20"/>
      <c r="G758" s="20"/>
      <c r="H758" s="20"/>
      <c r="I758" s="22"/>
      <c r="J758" s="19"/>
      <c r="K758" s="20"/>
      <c r="L758" s="20"/>
      <c r="M758" s="20"/>
      <c r="N758" s="20"/>
      <c r="O758" s="20"/>
      <c r="P758" s="20"/>
      <c r="Q758" s="20"/>
      <c r="R758" s="22"/>
      <c r="S758" s="19"/>
      <c r="T758" s="20"/>
      <c r="U758" s="20"/>
      <c r="V758" s="20"/>
      <c r="W758" s="20"/>
      <c r="X758" s="22"/>
      <c r="Y758" s="19"/>
      <c r="Z758" s="20"/>
      <c r="AA758" s="20"/>
      <c r="AB758" s="20"/>
      <c r="AC758" s="20"/>
      <c r="AD758" s="20"/>
      <c r="AE758" s="52"/>
    </row>
    <row r="759" spans="1:31" x14ac:dyDescent="0.4">
      <c r="A759" s="19"/>
      <c r="B759" s="20"/>
      <c r="C759" s="20"/>
      <c r="D759" s="20"/>
      <c r="E759" s="20"/>
      <c r="F759" s="20"/>
      <c r="G759" s="20"/>
      <c r="H759" s="20"/>
      <c r="I759" s="22"/>
      <c r="J759" s="19"/>
      <c r="K759" s="20"/>
      <c r="L759" s="20"/>
      <c r="M759" s="20"/>
      <c r="N759" s="20"/>
      <c r="O759" s="20"/>
      <c r="P759" s="20"/>
      <c r="Q759" s="20"/>
      <c r="R759" s="22"/>
      <c r="S759" s="19"/>
      <c r="T759" s="20"/>
      <c r="U759" s="20"/>
      <c r="V759" s="20"/>
      <c r="W759" s="20"/>
      <c r="X759" s="22"/>
      <c r="Y759" s="19"/>
      <c r="Z759" s="20"/>
      <c r="AA759" s="20"/>
      <c r="AB759" s="20"/>
      <c r="AC759" s="20"/>
      <c r="AD759" s="20"/>
      <c r="AE759" s="52"/>
    </row>
    <row r="760" spans="1:31" x14ac:dyDescent="0.4">
      <c r="A760" s="19"/>
      <c r="B760" s="20"/>
      <c r="C760" s="20"/>
      <c r="D760" s="20"/>
      <c r="E760" s="20"/>
      <c r="F760" s="20"/>
      <c r="G760" s="20"/>
      <c r="H760" s="20"/>
      <c r="I760" s="22"/>
      <c r="J760" s="19"/>
      <c r="K760" s="20"/>
      <c r="L760" s="20"/>
      <c r="M760" s="20"/>
      <c r="N760" s="20"/>
      <c r="O760" s="20"/>
      <c r="P760" s="20"/>
      <c r="Q760" s="20"/>
      <c r="R760" s="22"/>
      <c r="S760" s="19"/>
      <c r="T760" s="20"/>
      <c r="U760" s="20"/>
      <c r="V760" s="20"/>
      <c r="W760" s="20"/>
      <c r="X760" s="22"/>
      <c r="Y760" s="19"/>
      <c r="Z760" s="20"/>
      <c r="AA760" s="20"/>
      <c r="AB760" s="20"/>
      <c r="AC760" s="20"/>
      <c r="AD760" s="20"/>
      <c r="AE760" s="52"/>
    </row>
    <row r="761" spans="1:31" x14ac:dyDescent="0.4">
      <c r="A761" s="19"/>
      <c r="B761" s="20"/>
      <c r="C761" s="20"/>
      <c r="D761" s="20"/>
      <c r="E761" s="20"/>
      <c r="F761" s="20"/>
      <c r="G761" s="20"/>
      <c r="H761" s="20"/>
      <c r="I761" s="22"/>
      <c r="J761" s="19"/>
      <c r="K761" s="20"/>
      <c r="L761" s="20"/>
      <c r="M761" s="20"/>
      <c r="N761" s="20"/>
      <c r="O761" s="20"/>
      <c r="P761" s="20"/>
      <c r="Q761" s="20"/>
      <c r="R761" s="22"/>
      <c r="S761" s="19"/>
      <c r="T761" s="20"/>
      <c r="U761" s="20"/>
      <c r="V761" s="20"/>
      <c r="W761" s="20"/>
      <c r="X761" s="22"/>
      <c r="Y761" s="19"/>
      <c r="Z761" s="20"/>
      <c r="AA761" s="20"/>
      <c r="AB761" s="20"/>
      <c r="AC761" s="20"/>
      <c r="AD761" s="20"/>
      <c r="AE761" s="52"/>
    </row>
    <row r="762" spans="1:31" x14ac:dyDescent="0.4">
      <c r="A762" s="19"/>
      <c r="B762" s="20"/>
      <c r="C762" s="20"/>
      <c r="D762" s="20"/>
      <c r="E762" s="20"/>
      <c r="F762" s="20"/>
      <c r="G762" s="20"/>
      <c r="H762" s="20"/>
      <c r="I762" s="22"/>
      <c r="J762" s="19"/>
      <c r="K762" s="20"/>
      <c r="L762" s="20"/>
      <c r="M762" s="20"/>
      <c r="N762" s="20"/>
      <c r="O762" s="20"/>
      <c r="P762" s="20"/>
      <c r="Q762" s="20"/>
      <c r="R762" s="22"/>
      <c r="S762" s="19"/>
      <c r="T762" s="20"/>
      <c r="U762" s="20"/>
      <c r="V762" s="20"/>
      <c r="W762" s="20"/>
      <c r="X762" s="22"/>
      <c r="Y762" s="19"/>
      <c r="Z762" s="20"/>
      <c r="AA762" s="20"/>
      <c r="AB762" s="20"/>
      <c r="AC762" s="20"/>
      <c r="AD762" s="20"/>
      <c r="AE762" s="52"/>
    </row>
    <row r="763" spans="1:31" x14ac:dyDescent="0.4">
      <c r="A763" s="19"/>
      <c r="B763" s="20"/>
      <c r="C763" s="20"/>
      <c r="D763" s="20"/>
      <c r="E763" s="20"/>
      <c r="F763" s="20"/>
      <c r="G763" s="20"/>
      <c r="H763" s="20"/>
      <c r="I763" s="22"/>
      <c r="J763" s="19"/>
      <c r="K763" s="20"/>
      <c r="L763" s="20"/>
      <c r="M763" s="20"/>
      <c r="N763" s="20"/>
      <c r="O763" s="20"/>
      <c r="P763" s="20"/>
      <c r="Q763" s="20"/>
      <c r="R763" s="22"/>
      <c r="S763" s="19"/>
      <c r="T763" s="20"/>
      <c r="U763" s="20"/>
      <c r="V763" s="20"/>
      <c r="W763" s="20"/>
      <c r="X763" s="22"/>
      <c r="Y763" s="19"/>
      <c r="Z763" s="20"/>
      <c r="AA763" s="20"/>
      <c r="AB763" s="20"/>
      <c r="AC763" s="20"/>
      <c r="AD763" s="20"/>
      <c r="AE763" s="52"/>
    </row>
    <row r="764" spans="1:31" x14ac:dyDescent="0.4">
      <c r="A764" s="19"/>
      <c r="B764" s="20"/>
      <c r="C764" s="20"/>
      <c r="D764" s="20"/>
      <c r="E764" s="20"/>
      <c r="F764" s="20"/>
      <c r="G764" s="20"/>
      <c r="H764" s="20"/>
      <c r="I764" s="22"/>
      <c r="J764" s="19"/>
      <c r="K764" s="20"/>
      <c r="L764" s="20"/>
      <c r="M764" s="20"/>
      <c r="N764" s="20"/>
      <c r="O764" s="20"/>
      <c r="P764" s="20"/>
      <c r="Q764" s="20"/>
      <c r="R764" s="22"/>
      <c r="S764" s="19"/>
      <c r="T764" s="20"/>
      <c r="U764" s="20"/>
      <c r="V764" s="20"/>
      <c r="W764" s="20"/>
      <c r="X764" s="22"/>
      <c r="Y764" s="19"/>
      <c r="Z764" s="20"/>
      <c r="AA764" s="20"/>
      <c r="AB764" s="20"/>
      <c r="AC764" s="20"/>
      <c r="AD764" s="20"/>
      <c r="AE764" s="52"/>
    </row>
    <row r="765" spans="1:31" x14ac:dyDescent="0.4">
      <c r="A765" s="19"/>
      <c r="B765" s="20"/>
      <c r="C765" s="20"/>
      <c r="D765" s="20"/>
      <c r="E765" s="20"/>
      <c r="F765" s="20"/>
      <c r="G765" s="20"/>
      <c r="H765" s="20"/>
      <c r="I765" s="22"/>
      <c r="J765" s="19"/>
      <c r="K765" s="20"/>
      <c r="L765" s="20"/>
      <c r="M765" s="20"/>
      <c r="N765" s="20"/>
      <c r="O765" s="20"/>
      <c r="P765" s="20"/>
      <c r="Q765" s="20"/>
      <c r="R765" s="22"/>
      <c r="S765" s="19"/>
      <c r="T765" s="20"/>
      <c r="U765" s="20"/>
      <c r="V765" s="20"/>
      <c r="W765" s="20"/>
      <c r="X765" s="22"/>
      <c r="Y765" s="19"/>
      <c r="Z765" s="20"/>
      <c r="AA765" s="20"/>
      <c r="AB765" s="20"/>
      <c r="AC765" s="20"/>
      <c r="AD765" s="20"/>
      <c r="AE765" s="52"/>
    </row>
    <row r="766" spans="1:31" x14ac:dyDescent="0.4">
      <c r="A766" s="19"/>
      <c r="B766" s="20"/>
      <c r="C766" s="20"/>
      <c r="D766" s="20"/>
      <c r="E766" s="20"/>
      <c r="F766" s="20"/>
      <c r="G766" s="20"/>
      <c r="H766" s="20"/>
      <c r="I766" s="22"/>
      <c r="J766" s="19"/>
      <c r="K766" s="20"/>
      <c r="L766" s="20"/>
      <c r="M766" s="20"/>
      <c r="N766" s="20"/>
      <c r="O766" s="20"/>
      <c r="P766" s="20"/>
      <c r="Q766" s="20"/>
      <c r="R766" s="22"/>
      <c r="S766" s="19"/>
      <c r="T766" s="20"/>
      <c r="U766" s="20"/>
      <c r="V766" s="20"/>
      <c r="W766" s="20"/>
      <c r="X766" s="22"/>
      <c r="Y766" s="19"/>
      <c r="Z766" s="20"/>
      <c r="AA766" s="20"/>
      <c r="AB766" s="20"/>
      <c r="AC766" s="20"/>
      <c r="AD766" s="20"/>
      <c r="AE766" s="52"/>
    </row>
    <row r="767" spans="1:31" x14ac:dyDescent="0.4">
      <c r="A767" s="19"/>
      <c r="B767" s="20"/>
      <c r="C767" s="20"/>
      <c r="D767" s="20"/>
      <c r="E767" s="20"/>
      <c r="F767" s="20"/>
      <c r="G767" s="20"/>
      <c r="H767" s="20"/>
      <c r="I767" s="22"/>
      <c r="J767" s="19"/>
      <c r="K767" s="20"/>
      <c r="L767" s="20"/>
      <c r="M767" s="20"/>
      <c r="N767" s="20"/>
      <c r="O767" s="20"/>
      <c r="P767" s="20"/>
      <c r="Q767" s="20"/>
      <c r="R767" s="22"/>
      <c r="S767" s="19"/>
      <c r="T767" s="20"/>
      <c r="U767" s="20"/>
      <c r="V767" s="20"/>
      <c r="W767" s="20"/>
      <c r="X767" s="22"/>
      <c r="Y767" s="19"/>
      <c r="Z767" s="20"/>
      <c r="AA767" s="20"/>
      <c r="AB767" s="20"/>
      <c r="AC767" s="20"/>
      <c r="AD767" s="20"/>
      <c r="AE767" s="52"/>
    </row>
    <row r="768" spans="1:31" x14ac:dyDescent="0.4">
      <c r="A768" s="19"/>
      <c r="B768" s="20"/>
      <c r="C768" s="20"/>
      <c r="D768" s="20"/>
      <c r="E768" s="20"/>
      <c r="F768" s="20"/>
      <c r="G768" s="20"/>
      <c r="H768" s="20"/>
      <c r="I768" s="22"/>
      <c r="J768" s="19"/>
      <c r="K768" s="20"/>
      <c r="L768" s="20"/>
      <c r="M768" s="20"/>
      <c r="N768" s="20"/>
      <c r="O768" s="20"/>
      <c r="P768" s="20"/>
      <c r="Q768" s="20"/>
      <c r="R768" s="22"/>
      <c r="S768" s="19"/>
      <c r="T768" s="20"/>
      <c r="U768" s="20"/>
      <c r="V768" s="20"/>
      <c r="W768" s="20"/>
      <c r="X768" s="22"/>
      <c r="Y768" s="19"/>
      <c r="Z768" s="20"/>
      <c r="AA768" s="20"/>
      <c r="AB768" s="20"/>
      <c r="AC768" s="20"/>
      <c r="AD768" s="20"/>
      <c r="AE768" s="52"/>
    </row>
    <row r="769" spans="1:31" x14ac:dyDescent="0.4">
      <c r="A769" s="19"/>
      <c r="B769" s="20"/>
      <c r="C769" s="20"/>
      <c r="D769" s="20"/>
      <c r="E769" s="20"/>
      <c r="F769" s="20"/>
      <c r="G769" s="20"/>
      <c r="H769" s="20"/>
      <c r="I769" s="22"/>
      <c r="J769" s="19"/>
      <c r="K769" s="20"/>
      <c r="L769" s="20"/>
      <c r="M769" s="20"/>
      <c r="N769" s="20"/>
      <c r="O769" s="20"/>
      <c r="P769" s="20"/>
      <c r="Q769" s="20"/>
      <c r="R769" s="22"/>
      <c r="S769" s="19"/>
      <c r="T769" s="20"/>
      <c r="U769" s="20"/>
      <c r="V769" s="20"/>
      <c r="W769" s="20"/>
      <c r="X769" s="22"/>
      <c r="Y769" s="19"/>
      <c r="Z769" s="20"/>
      <c r="AA769" s="20"/>
      <c r="AB769" s="20"/>
      <c r="AC769" s="20"/>
      <c r="AD769" s="20"/>
      <c r="AE769" s="52"/>
    </row>
    <row r="770" spans="1:31" x14ac:dyDescent="0.4">
      <c r="A770" s="19"/>
      <c r="B770" s="20"/>
      <c r="C770" s="20"/>
      <c r="D770" s="20"/>
      <c r="E770" s="20"/>
      <c r="F770" s="20"/>
      <c r="G770" s="20"/>
      <c r="H770" s="20"/>
      <c r="I770" s="22"/>
      <c r="J770" s="19"/>
      <c r="K770" s="20"/>
      <c r="L770" s="20"/>
      <c r="M770" s="20"/>
      <c r="N770" s="20"/>
      <c r="O770" s="20"/>
      <c r="P770" s="20"/>
      <c r="Q770" s="20"/>
      <c r="R770" s="22"/>
      <c r="S770" s="19"/>
      <c r="T770" s="20"/>
      <c r="U770" s="20"/>
      <c r="V770" s="20"/>
      <c r="W770" s="20"/>
      <c r="X770" s="22"/>
      <c r="Y770" s="19"/>
      <c r="Z770" s="20"/>
      <c r="AA770" s="20"/>
      <c r="AB770" s="20"/>
      <c r="AC770" s="20"/>
      <c r="AD770" s="20"/>
      <c r="AE770" s="52"/>
    </row>
    <row r="771" spans="1:31" x14ac:dyDescent="0.4">
      <c r="A771" s="19"/>
      <c r="B771" s="20"/>
      <c r="C771" s="20"/>
      <c r="D771" s="20"/>
      <c r="E771" s="20"/>
      <c r="F771" s="20"/>
      <c r="G771" s="20"/>
      <c r="H771" s="20"/>
      <c r="I771" s="22"/>
      <c r="J771" s="19"/>
      <c r="K771" s="20"/>
      <c r="L771" s="20"/>
      <c r="M771" s="20"/>
      <c r="N771" s="20"/>
      <c r="O771" s="20"/>
      <c r="P771" s="20"/>
      <c r="Q771" s="20"/>
      <c r="R771" s="22"/>
      <c r="S771" s="19"/>
      <c r="T771" s="20"/>
      <c r="U771" s="20"/>
      <c r="V771" s="20"/>
      <c r="W771" s="20"/>
      <c r="X771" s="22"/>
      <c r="Y771" s="19"/>
      <c r="Z771" s="20"/>
      <c r="AA771" s="20"/>
      <c r="AB771" s="20"/>
      <c r="AC771" s="20"/>
      <c r="AD771" s="20"/>
      <c r="AE771" s="52"/>
    </row>
    <row r="772" spans="1:31" x14ac:dyDescent="0.4">
      <c r="A772" s="19"/>
      <c r="B772" s="20"/>
      <c r="C772" s="20"/>
      <c r="D772" s="20"/>
      <c r="E772" s="20"/>
      <c r="F772" s="20"/>
      <c r="G772" s="20"/>
      <c r="H772" s="20"/>
      <c r="I772" s="22"/>
      <c r="J772" s="19"/>
      <c r="K772" s="20"/>
      <c r="L772" s="20"/>
      <c r="M772" s="20"/>
      <c r="N772" s="20"/>
      <c r="O772" s="20"/>
      <c r="P772" s="20"/>
      <c r="Q772" s="20"/>
      <c r="R772" s="22"/>
      <c r="S772" s="19"/>
      <c r="T772" s="20"/>
      <c r="U772" s="20"/>
      <c r="V772" s="20"/>
      <c r="W772" s="20"/>
      <c r="X772" s="22"/>
      <c r="Y772" s="19"/>
      <c r="Z772" s="20"/>
      <c r="AA772" s="20"/>
      <c r="AB772" s="20"/>
      <c r="AC772" s="20"/>
      <c r="AD772" s="20"/>
      <c r="AE772" s="52"/>
    </row>
    <row r="773" spans="1:31" x14ac:dyDescent="0.4">
      <c r="A773" s="19"/>
      <c r="B773" s="20"/>
      <c r="C773" s="20"/>
      <c r="D773" s="20"/>
      <c r="E773" s="20"/>
      <c r="F773" s="20"/>
      <c r="G773" s="20"/>
      <c r="H773" s="20"/>
      <c r="I773" s="22"/>
      <c r="J773" s="19"/>
      <c r="K773" s="20"/>
      <c r="L773" s="20"/>
      <c r="M773" s="20"/>
      <c r="N773" s="20"/>
      <c r="O773" s="20"/>
      <c r="P773" s="20"/>
      <c r="Q773" s="20"/>
      <c r="R773" s="22"/>
      <c r="S773" s="19"/>
      <c r="T773" s="20"/>
      <c r="U773" s="20"/>
      <c r="V773" s="20"/>
      <c r="W773" s="20"/>
      <c r="X773" s="22"/>
      <c r="Y773" s="19"/>
      <c r="Z773" s="20"/>
      <c r="AA773" s="20"/>
      <c r="AB773" s="20"/>
      <c r="AC773" s="20"/>
      <c r="AD773" s="20"/>
      <c r="AE773" s="52"/>
    </row>
    <row r="774" spans="1:31" x14ac:dyDescent="0.4">
      <c r="A774" s="19"/>
      <c r="B774" s="20"/>
      <c r="C774" s="20"/>
      <c r="D774" s="20"/>
      <c r="E774" s="20"/>
      <c r="F774" s="20"/>
      <c r="G774" s="20"/>
      <c r="H774" s="20"/>
      <c r="I774" s="22"/>
      <c r="J774" s="19"/>
      <c r="K774" s="20"/>
      <c r="L774" s="20"/>
      <c r="M774" s="20"/>
      <c r="N774" s="20"/>
      <c r="O774" s="20"/>
      <c r="P774" s="20"/>
      <c r="Q774" s="20"/>
      <c r="R774" s="22"/>
      <c r="S774" s="19"/>
      <c r="T774" s="20"/>
      <c r="U774" s="20"/>
      <c r="V774" s="20"/>
      <c r="W774" s="20"/>
      <c r="X774" s="22"/>
      <c r="Y774" s="19"/>
      <c r="Z774" s="20"/>
      <c r="AA774" s="20"/>
      <c r="AB774" s="20"/>
      <c r="AC774" s="20"/>
      <c r="AD774" s="20"/>
      <c r="AE774" s="52"/>
    </row>
    <row r="775" spans="1:31" x14ac:dyDescent="0.4">
      <c r="A775" s="19"/>
      <c r="B775" s="20"/>
      <c r="C775" s="20"/>
      <c r="D775" s="20"/>
      <c r="E775" s="20"/>
      <c r="F775" s="20"/>
      <c r="G775" s="20"/>
      <c r="H775" s="20"/>
      <c r="I775" s="22"/>
      <c r="J775" s="19"/>
      <c r="K775" s="20"/>
      <c r="L775" s="20"/>
      <c r="M775" s="20"/>
      <c r="N775" s="20"/>
      <c r="O775" s="20"/>
      <c r="P775" s="20"/>
      <c r="Q775" s="20"/>
      <c r="R775" s="22"/>
      <c r="S775" s="19"/>
      <c r="T775" s="20"/>
      <c r="U775" s="20"/>
      <c r="V775" s="20"/>
      <c r="W775" s="20"/>
      <c r="X775" s="22"/>
      <c r="Y775" s="19"/>
      <c r="Z775" s="20"/>
      <c r="AA775" s="20"/>
      <c r="AB775" s="20"/>
      <c r="AC775" s="20"/>
      <c r="AD775" s="20"/>
      <c r="AE775" s="52"/>
    </row>
    <row r="776" spans="1:31" x14ac:dyDescent="0.4">
      <c r="A776" s="19"/>
      <c r="B776" s="20"/>
      <c r="C776" s="20"/>
      <c r="D776" s="20"/>
      <c r="E776" s="20"/>
      <c r="F776" s="20"/>
      <c r="G776" s="20"/>
      <c r="H776" s="20"/>
      <c r="I776" s="22"/>
      <c r="J776" s="19"/>
      <c r="K776" s="20"/>
      <c r="L776" s="20"/>
      <c r="M776" s="20"/>
      <c r="N776" s="20"/>
      <c r="O776" s="20"/>
      <c r="P776" s="20"/>
      <c r="Q776" s="20"/>
      <c r="R776" s="22"/>
      <c r="S776" s="19"/>
      <c r="T776" s="20"/>
      <c r="U776" s="20"/>
      <c r="V776" s="20"/>
      <c r="W776" s="20"/>
      <c r="X776" s="22"/>
      <c r="Y776" s="19"/>
      <c r="Z776" s="20"/>
      <c r="AA776" s="20"/>
      <c r="AB776" s="20"/>
      <c r="AC776" s="20"/>
      <c r="AD776" s="20"/>
      <c r="AE776" s="52"/>
    </row>
    <row r="777" spans="1:31" x14ac:dyDescent="0.4">
      <c r="A777" s="19"/>
      <c r="B777" s="20"/>
      <c r="C777" s="20"/>
      <c r="D777" s="20"/>
      <c r="E777" s="20"/>
      <c r="F777" s="20"/>
      <c r="G777" s="20"/>
      <c r="H777" s="20"/>
      <c r="I777" s="22"/>
      <c r="J777" s="19"/>
      <c r="K777" s="20"/>
      <c r="L777" s="20"/>
      <c r="M777" s="20"/>
      <c r="N777" s="20"/>
      <c r="O777" s="20"/>
      <c r="P777" s="20"/>
      <c r="Q777" s="20"/>
      <c r="R777" s="22"/>
      <c r="S777" s="19"/>
      <c r="T777" s="20"/>
      <c r="U777" s="20"/>
      <c r="V777" s="20"/>
      <c r="W777" s="20"/>
      <c r="X777" s="22"/>
      <c r="Y777" s="19"/>
      <c r="Z777" s="20"/>
      <c r="AA777" s="20"/>
      <c r="AB777" s="20"/>
      <c r="AC777" s="20"/>
      <c r="AD777" s="20"/>
      <c r="AE777" s="52"/>
    </row>
    <row r="778" spans="1:31" x14ac:dyDescent="0.4">
      <c r="A778" s="19"/>
      <c r="B778" s="20"/>
      <c r="C778" s="20"/>
      <c r="D778" s="20"/>
      <c r="E778" s="20"/>
      <c r="F778" s="20"/>
      <c r="G778" s="20"/>
      <c r="H778" s="20"/>
      <c r="I778" s="22"/>
      <c r="J778" s="19"/>
      <c r="K778" s="20"/>
      <c r="L778" s="20"/>
      <c r="M778" s="20"/>
      <c r="N778" s="20"/>
      <c r="O778" s="20"/>
      <c r="P778" s="20"/>
      <c r="Q778" s="20"/>
      <c r="R778" s="22"/>
      <c r="S778" s="19"/>
      <c r="T778" s="20"/>
      <c r="U778" s="20"/>
      <c r="V778" s="20"/>
      <c r="W778" s="20"/>
      <c r="X778" s="22"/>
      <c r="Y778" s="19"/>
      <c r="Z778" s="20"/>
      <c r="AA778" s="20"/>
      <c r="AB778" s="20"/>
      <c r="AC778" s="20"/>
      <c r="AD778" s="20"/>
      <c r="AE778" s="52"/>
    </row>
    <row r="779" spans="1:31" x14ac:dyDescent="0.4">
      <c r="A779" s="19"/>
      <c r="B779" s="20"/>
      <c r="C779" s="20"/>
      <c r="D779" s="20"/>
      <c r="E779" s="20"/>
      <c r="F779" s="20"/>
      <c r="G779" s="20"/>
      <c r="H779" s="20"/>
      <c r="I779" s="22"/>
      <c r="J779" s="19"/>
      <c r="K779" s="20"/>
      <c r="L779" s="20"/>
      <c r="M779" s="20"/>
      <c r="N779" s="20"/>
      <c r="O779" s="20"/>
      <c r="P779" s="20"/>
      <c r="Q779" s="20"/>
      <c r="R779" s="22"/>
      <c r="S779" s="19"/>
      <c r="T779" s="20"/>
      <c r="U779" s="20"/>
      <c r="V779" s="20"/>
      <c r="W779" s="20"/>
      <c r="X779" s="22"/>
      <c r="Y779" s="19"/>
      <c r="Z779" s="20"/>
      <c r="AA779" s="20"/>
      <c r="AB779" s="20"/>
      <c r="AC779" s="20"/>
      <c r="AD779" s="20"/>
      <c r="AE779" s="52"/>
    </row>
    <row r="780" spans="1:31" x14ac:dyDescent="0.4">
      <c r="A780" s="19"/>
      <c r="B780" s="20"/>
      <c r="C780" s="20"/>
      <c r="D780" s="20"/>
      <c r="E780" s="20"/>
      <c r="F780" s="20"/>
      <c r="G780" s="20"/>
      <c r="H780" s="20"/>
      <c r="I780" s="22"/>
      <c r="J780" s="19"/>
      <c r="K780" s="20"/>
      <c r="L780" s="20"/>
      <c r="M780" s="20"/>
      <c r="N780" s="20"/>
      <c r="O780" s="20"/>
      <c r="P780" s="20"/>
      <c r="Q780" s="20"/>
      <c r="R780" s="22"/>
      <c r="S780" s="19"/>
      <c r="T780" s="20"/>
      <c r="U780" s="20"/>
      <c r="V780" s="20"/>
      <c r="W780" s="20"/>
      <c r="X780" s="22"/>
      <c r="Y780" s="19"/>
      <c r="Z780" s="20"/>
      <c r="AA780" s="20"/>
      <c r="AB780" s="20"/>
      <c r="AC780" s="20"/>
      <c r="AD780" s="20"/>
      <c r="AE780" s="52"/>
    </row>
    <row r="781" spans="1:31" x14ac:dyDescent="0.4">
      <c r="A781" s="19"/>
      <c r="B781" s="20"/>
      <c r="C781" s="20"/>
      <c r="D781" s="20"/>
      <c r="E781" s="20"/>
      <c r="F781" s="20"/>
      <c r="G781" s="20"/>
      <c r="H781" s="20"/>
      <c r="I781" s="22"/>
      <c r="J781" s="19"/>
      <c r="K781" s="20"/>
      <c r="L781" s="20"/>
      <c r="M781" s="20"/>
      <c r="N781" s="20"/>
      <c r="O781" s="20"/>
      <c r="P781" s="20"/>
      <c r="Q781" s="20"/>
      <c r="R781" s="22"/>
      <c r="S781" s="19"/>
      <c r="T781" s="20"/>
      <c r="U781" s="20"/>
      <c r="V781" s="20"/>
      <c r="W781" s="20"/>
      <c r="X781" s="22"/>
      <c r="Y781" s="19"/>
      <c r="Z781" s="20"/>
      <c r="AA781" s="20"/>
      <c r="AB781" s="20"/>
      <c r="AC781" s="20"/>
      <c r="AD781" s="20"/>
      <c r="AE781" s="52"/>
    </row>
    <row r="782" spans="1:31" x14ac:dyDescent="0.4">
      <c r="A782" s="19"/>
      <c r="B782" s="20"/>
      <c r="C782" s="20"/>
      <c r="D782" s="20"/>
      <c r="E782" s="20"/>
      <c r="F782" s="20"/>
      <c r="G782" s="20"/>
      <c r="H782" s="20"/>
      <c r="I782" s="22"/>
      <c r="J782" s="19"/>
      <c r="K782" s="20"/>
      <c r="L782" s="20"/>
      <c r="M782" s="20"/>
      <c r="N782" s="20"/>
      <c r="O782" s="20"/>
      <c r="P782" s="20"/>
      <c r="Q782" s="20"/>
      <c r="R782" s="22"/>
      <c r="S782" s="19"/>
      <c r="T782" s="20"/>
      <c r="U782" s="20"/>
      <c r="V782" s="20"/>
      <c r="W782" s="20"/>
      <c r="X782" s="22"/>
      <c r="Y782" s="19"/>
      <c r="Z782" s="20"/>
      <c r="AA782" s="20"/>
      <c r="AB782" s="20"/>
      <c r="AC782" s="20"/>
      <c r="AD782" s="20"/>
      <c r="AE782" s="52"/>
    </row>
    <row r="783" spans="1:31" x14ac:dyDescent="0.4">
      <c r="A783" s="19"/>
      <c r="B783" s="20"/>
      <c r="C783" s="20"/>
      <c r="D783" s="20"/>
      <c r="E783" s="20"/>
      <c r="F783" s="20"/>
      <c r="G783" s="20"/>
      <c r="H783" s="20"/>
      <c r="I783" s="22"/>
      <c r="J783" s="19"/>
      <c r="K783" s="20"/>
      <c r="L783" s="20"/>
      <c r="M783" s="20"/>
      <c r="N783" s="20"/>
      <c r="O783" s="20"/>
      <c r="P783" s="20"/>
      <c r="Q783" s="20"/>
      <c r="R783" s="22"/>
      <c r="S783" s="19"/>
      <c r="T783" s="20"/>
      <c r="U783" s="20"/>
      <c r="V783" s="20"/>
      <c r="W783" s="20"/>
      <c r="X783" s="22"/>
      <c r="Y783" s="19"/>
      <c r="Z783" s="20"/>
      <c r="AA783" s="20"/>
      <c r="AB783" s="20"/>
      <c r="AC783" s="20"/>
      <c r="AD783" s="20"/>
      <c r="AE783" s="52"/>
    </row>
    <row r="784" spans="1:31" x14ac:dyDescent="0.4">
      <c r="A784" s="19"/>
      <c r="B784" s="20"/>
      <c r="C784" s="20"/>
      <c r="D784" s="20"/>
      <c r="E784" s="20"/>
      <c r="F784" s="20"/>
      <c r="G784" s="20"/>
      <c r="H784" s="20"/>
      <c r="I784" s="22"/>
      <c r="J784" s="19"/>
      <c r="K784" s="20"/>
      <c r="L784" s="20"/>
      <c r="M784" s="20"/>
      <c r="N784" s="20"/>
      <c r="O784" s="20"/>
      <c r="P784" s="20"/>
      <c r="Q784" s="20"/>
      <c r="R784" s="22"/>
      <c r="S784" s="19"/>
      <c r="T784" s="20"/>
      <c r="U784" s="20"/>
      <c r="V784" s="20"/>
      <c r="W784" s="20"/>
      <c r="X784" s="22"/>
      <c r="Y784" s="19"/>
      <c r="Z784" s="20"/>
      <c r="AA784" s="20"/>
      <c r="AB784" s="20"/>
      <c r="AC784" s="20"/>
      <c r="AD784" s="20"/>
      <c r="AE784" s="52"/>
    </row>
    <row r="785" spans="1:31" x14ac:dyDescent="0.4">
      <c r="A785" s="19"/>
      <c r="B785" s="20"/>
      <c r="C785" s="20"/>
      <c r="D785" s="20"/>
      <c r="E785" s="20"/>
      <c r="F785" s="20"/>
      <c r="G785" s="20"/>
      <c r="H785" s="20"/>
      <c r="I785" s="22"/>
      <c r="J785" s="19"/>
      <c r="K785" s="20"/>
      <c r="L785" s="20"/>
      <c r="M785" s="20"/>
      <c r="N785" s="20"/>
      <c r="O785" s="20"/>
      <c r="P785" s="20"/>
      <c r="Q785" s="20"/>
      <c r="R785" s="22"/>
      <c r="S785" s="19"/>
      <c r="T785" s="20"/>
      <c r="U785" s="20"/>
      <c r="V785" s="20"/>
      <c r="W785" s="20"/>
      <c r="X785" s="22"/>
      <c r="Y785" s="19"/>
      <c r="Z785" s="20"/>
      <c r="AA785" s="20"/>
      <c r="AB785" s="20"/>
      <c r="AC785" s="20"/>
      <c r="AD785" s="20"/>
      <c r="AE785" s="52"/>
    </row>
    <row r="786" spans="1:31" x14ac:dyDescent="0.4">
      <c r="A786" s="19"/>
      <c r="B786" s="20"/>
      <c r="C786" s="20"/>
      <c r="D786" s="20"/>
      <c r="E786" s="20"/>
      <c r="F786" s="20"/>
      <c r="G786" s="20"/>
      <c r="H786" s="20"/>
      <c r="I786" s="22"/>
      <c r="J786" s="19"/>
      <c r="K786" s="20"/>
      <c r="L786" s="20"/>
      <c r="M786" s="20"/>
      <c r="N786" s="20"/>
      <c r="O786" s="20"/>
      <c r="P786" s="20"/>
      <c r="Q786" s="20"/>
      <c r="R786" s="22"/>
      <c r="S786" s="19"/>
      <c r="T786" s="20"/>
      <c r="U786" s="20"/>
      <c r="V786" s="20"/>
      <c r="W786" s="20"/>
      <c r="X786" s="22"/>
      <c r="Y786" s="19"/>
      <c r="Z786" s="20"/>
      <c r="AA786" s="20"/>
      <c r="AB786" s="20"/>
      <c r="AC786" s="20"/>
      <c r="AD786" s="20"/>
      <c r="AE786" s="52"/>
    </row>
    <row r="787" spans="1:31" x14ac:dyDescent="0.4">
      <c r="A787" s="19"/>
      <c r="B787" s="20"/>
      <c r="C787" s="20"/>
      <c r="D787" s="20"/>
      <c r="E787" s="20"/>
      <c r="F787" s="20"/>
      <c r="G787" s="20"/>
      <c r="H787" s="20"/>
      <c r="I787" s="22"/>
      <c r="J787" s="19"/>
      <c r="K787" s="20"/>
      <c r="L787" s="20"/>
      <c r="M787" s="20"/>
      <c r="N787" s="20"/>
      <c r="O787" s="20"/>
      <c r="P787" s="20"/>
      <c r="Q787" s="20"/>
      <c r="R787" s="22"/>
      <c r="S787" s="19"/>
      <c r="T787" s="20"/>
      <c r="U787" s="20"/>
      <c r="V787" s="20"/>
      <c r="W787" s="20"/>
      <c r="X787" s="22"/>
      <c r="Y787" s="19"/>
      <c r="Z787" s="20"/>
      <c r="AA787" s="20"/>
      <c r="AB787" s="20"/>
      <c r="AC787" s="20"/>
      <c r="AD787" s="20"/>
      <c r="AE787" s="52"/>
    </row>
    <row r="788" spans="1:31" x14ac:dyDescent="0.4">
      <c r="A788" s="19"/>
      <c r="B788" s="20"/>
      <c r="C788" s="20"/>
      <c r="D788" s="20"/>
      <c r="E788" s="20"/>
      <c r="F788" s="20"/>
      <c r="G788" s="20"/>
      <c r="H788" s="20"/>
      <c r="I788" s="22"/>
      <c r="J788" s="19"/>
      <c r="K788" s="20"/>
      <c r="L788" s="20"/>
      <c r="M788" s="20"/>
      <c r="N788" s="20"/>
      <c r="O788" s="20"/>
      <c r="P788" s="20"/>
      <c r="Q788" s="20"/>
      <c r="R788" s="22"/>
      <c r="S788" s="19"/>
      <c r="T788" s="20"/>
      <c r="U788" s="20"/>
      <c r="V788" s="20"/>
      <c r="W788" s="20"/>
      <c r="X788" s="22"/>
      <c r="Y788" s="19"/>
      <c r="Z788" s="20"/>
      <c r="AA788" s="20"/>
      <c r="AB788" s="20"/>
      <c r="AC788" s="20"/>
      <c r="AD788" s="20"/>
      <c r="AE788" s="52"/>
    </row>
    <row r="789" spans="1:31" x14ac:dyDescent="0.4">
      <c r="A789" s="19"/>
      <c r="B789" s="20"/>
      <c r="C789" s="20"/>
      <c r="D789" s="20"/>
      <c r="E789" s="20"/>
      <c r="F789" s="20"/>
      <c r="G789" s="20"/>
      <c r="H789" s="20"/>
      <c r="I789" s="22"/>
      <c r="J789" s="19"/>
      <c r="K789" s="20"/>
      <c r="L789" s="20"/>
      <c r="M789" s="20"/>
      <c r="N789" s="20"/>
      <c r="O789" s="20"/>
      <c r="P789" s="20"/>
      <c r="Q789" s="20"/>
      <c r="R789" s="22"/>
      <c r="S789" s="19"/>
      <c r="T789" s="20"/>
      <c r="U789" s="20"/>
      <c r="V789" s="20"/>
      <c r="W789" s="20"/>
      <c r="X789" s="22"/>
      <c r="Y789" s="19"/>
      <c r="Z789" s="20"/>
      <c r="AA789" s="20"/>
      <c r="AB789" s="20"/>
      <c r="AC789" s="20"/>
      <c r="AD789" s="20"/>
      <c r="AE789" s="52"/>
    </row>
    <row r="790" spans="1:31" x14ac:dyDescent="0.4">
      <c r="A790" s="19"/>
      <c r="B790" s="20"/>
      <c r="C790" s="20"/>
      <c r="D790" s="20"/>
      <c r="E790" s="20"/>
      <c r="F790" s="20"/>
      <c r="G790" s="20"/>
      <c r="H790" s="20"/>
      <c r="I790" s="22"/>
      <c r="J790" s="19"/>
      <c r="K790" s="20"/>
      <c r="L790" s="20"/>
      <c r="M790" s="20"/>
      <c r="N790" s="20"/>
      <c r="O790" s="20"/>
      <c r="P790" s="20"/>
      <c r="Q790" s="20"/>
      <c r="R790" s="22"/>
      <c r="S790" s="19"/>
      <c r="T790" s="20"/>
      <c r="U790" s="20"/>
      <c r="V790" s="20"/>
      <c r="W790" s="20"/>
      <c r="X790" s="22"/>
      <c r="Y790" s="19"/>
      <c r="Z790" s="20"/>
      <c r="AA790" s="20"/>
      <c r="AB790" s="20"/>
      <c r="AC790" s="20"/>
      <c r="AD790" s="20"/>
      <c r="AE790" s="52"/>
    </row>
    <row r="791" spans="1:31" x14ac:dyDescent="0.4">
      <c r="A791" s="19"/>
      <c r="B791" s="20"/>
      <c r="C791" s="20"/>
      <c r="D791" s="20"/>
      <c r="E791" s="20"/>
      <c r="F791" s="20"/>
      <c r="G791" s="20"/>
      <c r="H791" s="20"/>
      <c r="I791" s="22"/>
      <c r="J791" s="19"/>
      <c r="K791" s="20"/>
      <c r="L791" s="20"/>
      <c r="M791" s="20"/>
      <c r="N791" s="20"/>
      <c r="O791" s="20"/>
      <c r="P791" s="20"/>
      <c r="Q791" s="20"/>
      <c r="R791" s="22"/>
      <c r="S791" s="19"/>
      <c r="T791" s="20"/>
      <c r="U791" s="20"/>
      <c r="V791" s="20"/>
      <c r="W791" s="20"/>
      <c r="X791" s="22"/>
      <c r="Y791" s="19"/>
      <c r="Z791" s="20"/>
      <c r="AA791" s="20"/>
      <c r="AB791" s="20"/>
      <c r="AC791" s="20"/>
      <c r="AD791" s="20"/>
      <c r="AE791" s="52"/>
    </row>
    <row r="792" spans="1:31" x14ac:dyDescent="0.4">
      <c r="A792" s="19"/>
      <c r="B792" s="20"/>
      <c r="C792" s="20"/>
      <c r="D792" s="20"/>
      <c r="E792" s="20"/>
      <c r="F792" s="20"/>
      <c r="G792" s="20"/>
      <c r="H792" s="20"/>
      <c r="I792" s="22"/>
      <c r="J792" s="19"/>
      <c r="K792" s="20"/>
      <c r="L792" s="20"/>
      <c r="M792" s="20"/>
      <c r="N792" s="20"/>
      <c r="O792" s="20"/>
      <c r="P792" s="20"/>
      <c r="Q792" s="20"/>
      <c r="R792" s="22"/>
      <c r="S792" s="19"/>
      <c r="T792" s="20"/>
      <c r="U792" s="20"/>
      <c r="V792" s="20"/>
      <c r="W792" s="20"/>
      <c r="X792" s="22"/>
      <c r="Y792" s="19"/>
      <c r="Z792" s="20"/>
      <c r="AA792" s="20"/>
      <c r="AB792" s="20"/>
      <c r="AC792" s="20"/>
      <c r="AD792" s="20"/>
      <c r="AE792" s="52"/>
    </row>
    <row r="793" spans="1:31" x14ac:dyDescent="0.4">
      <c r="A793" s="19"/>
      <c r="B793" s="20"/>
      <c r="C793" s="20"/>
      <c r="D793" s="20"/>
      <c r="E793" s="20"/>
      <c r="F793" s="20"/>
      <c r="G793" s="20"/>
      <c r="H793" s="20"/>
      <c r="I793" s="22"/>
      <c r="J793" s="19"/>
      <c r="K793" s="20"/>
      <c r="L793" s="20"/>
      <c r="M793" s="20"/>
      <c r="N793" s="20"/>
      <c r="O793" s="20"/>
      <c r="P793" s="20"/>
      <c r="Q793" s="20"/>
      <c r="R793" s="22"/>
      <c r="S793" s="19"/>
      <c r="T793" s="20"/>
      <c r="U793" s="20"/>
      <c r="V793" s="20"/>
      <c r="W793" s="20"/>
      <c r="X793" s="22"/>
      <c r="Y793" s="19"/>
      <c r="Z793" s="20"/>
      <c r="AA793" s="20"/>
      <c r="AB793" s="20"/>
      <c r="AC793" s="20"/>
      <c r="AD793" s="20"/>
      <c r="AE793" s="52"/>
    </row>
    <row r="794" spans="1:31" x14ac:dyDescent="0.4">
      <c r="A794" s="19"/>
      <c r="B794" s="20"/>
      <c r="C794" s="20"/>
      <c r="D794" s="20"/>
      <c r="E794" s="20"/>
      <c r="F794" s="20"/>
      <c r="G794" s="20"/>
      <c r="H794" s="20"/>
      <c r="I794" s="22"/>
      <c r="J794" s="19"/>
      <c r="K794" s="20"/>
      <c r="L794" s="20"/>
      <c r="M794" s="20"/>
      <c r="N794" s="20"/>
      <c r="O794" s="20"/>
      <c r="P794" s="20"/>
      <c r="Q794" s="20"/>
      <c r="R794" s="22"/>
      <c r="S794" s="19"/>
      <c r="T794" s="20"/>
      <c r="U794" s="20"/>
      <c r="V794" s="20"/>
      <c r="W794" s="20"/>
      <c r="X794" s="22"/>
      <c r="Y794" s="19"/>
      <c r="Z794" s="20"/>
      <c r="AA794" s="20"/>
      <c r="AB794" s="20"/>
      <c r="AC794" s="20"/>
      <c r="AD794" s="20"/>
      <c r="AE794" s="52"/>
    </row>
    <row r="795" spans="1:31" x14ac:dyDescent="0.4">
      <c r="A795" s="19"/>
      <c r="B795" s="20"/>
      <c r="C795" s="20"/>
      <c r="D795" s="20"/>
      <c r="E795" s="20"/>
      <c r="F795" s="20"/>
      <c r="G795" s="20"/>
      <c r="H795" s="20"/>
      <c r="I795" s="22"/>
      <c r="J795" s="19"/>
      <c r="K795" s="20"/>
      <c r="L795" s="20"/>
      <c r="M795" s="20"/>
      <c r="N795" s="20"/>
      <c r="O795" s="20"/>
      <c r="P795" s="20"/>
      <c r="Q795" s="20"/>
      <c r="R795" s="22"/>
      <c r="S795" s="19"/>
      <c r="T795" s="20"/>
      <c r="U795" s="20"/>
      <c r="V795" s="20"/>
      <c r="W795" s="20"/>
      <c r="X795" s="22"/>
      <c r="Y795" s="19"/>
      <c r="Z795" s="20"/>
      <c r="AA795" s="20"/>
      <c r="AB795" s="20"/>
      <c r="AC795" s="20"/>
      <c r="AD795" s="20"/>
      <c r="AE795" s="52"/>
    </row>
    <row r="796" spans="1:31" x14ac:dyDescent="0.4">
      <c r="A796" s="19"/>
      <c r="B796" s="20"/>
      <c r="C796" s="20"/>
      <c r="D796" s="20"/>
      <c r="E796" s="20"/>
      <c r="F796" s="20"/>
      <c r="G796" s="20"/>
      <c r="H796" s="20"/>
      <c r="I796" s="22"/>
      <c r="J796" s="19"/>
      <c r="K796" s="20"/>
      <c r="L796" s="20"/>
      <c r="M796" s="20"/>
      <c r="N796" s="20"/>
      <c r="O796" s="20"/>
      <c r="P796" s="20"/>
      <c r="Q796" s="20"/>
      <c r="R796" s="22"/>
      <c r="S796" s="19"/>
      <c r="T796" s="20"/>
      <c r="U796" s="20"/>
      <c r="V796" s="20"/>
      <c r="W796" s="20"/>
      <c r="X796" s="22"/>
      <c r="Y796" s="19"/>
      <c r="Z796" s="20"/>
      <c r="AA796" s="20"/>
      <c r="AB796" s="20"/>
      <c r="AC796" s="20"/>
      <c r="AD796" s="20"/>
      <c r="AE796" s="52"/>
    </row>
    <row r="797" spans="1:31" x14ac:dyDescent="0.4">
      <c r="A797" s="19"/>
      <c r="B797" s="20"/>
      <c r="C797" s="20"/>
      <c r="D797" s="20"/>
      <c r="E797" s="20"/>
      <c r="F797" s="20"/>
      <c r="G797" s="20"/>
      <c r="H797" s="20"/>
      <c r="I797" s="22"/>
      <c r="J797" s="19"/>
      <c r="K797" s="20"/>
      <c r="L797" s="20"/>
      <c r="M797" s="20"/>
      <c r="N797" s="20"/>
      <c r="O797" s="20"/>
      <c r="P797" s="20"/>
      <c r="Q797" s="20"/>
      <c r="R797" s="22"/>
      <c r="S797" s="19"/>
      <c r="T797" s="20"/>
      <c r="U797" s="20"/>
      <c r="V797" s="20"/>
      <c r="W797" s="20"/>
      <c r="X797" s="22"/>
      <c r="Y797" s="19"/>
      <c r="Z797" s="20"/>
      <c r="AA797" s="20"/>
      <c r="AB797" s="20"/>
      <c r="AC797" s="20"/>
      <c r="AD797" s="20"/>
      <c r="AE797" s="52"/>
    </row>
    <row r="798" spans="1:31" x14ac:dyDescent="0.4">
      <c r="A798" s="19"/>
      <c r="B798" s="20"/>
      <c r="C798" s="20"/>
      <c r="D798" s="20"/>
      <c r="E798" s="20"/>
      <c r="F798" s="20"/>
      <c r="G798" s="20"/>
      <c r="H798" s="20"/>
      <c r="I798" s="22"/>
      <c r="J798" s="19"/>
      <c r="K798" s="20"/>
      <c r="L798" s="20"/>
      <c r="M798" s="20"/>
      <c r="N798" s="20"/>
      <c r="O798" s="20"/>
      <c r="P798" s="20"/>
      <c r="Q798" s="20"/>
      <c r="R798" s="22"/>
      <c r="S798" s="19"/>
      <c r="T798" s="20"/>
      <c r="U798" s="20"/>
      <c r="V798" s="20"/>
      <c r="W798" s="20"/>
      <c r="X798" s="22"/>
      <c r="Y798" s="19"/>
      <c r="Z798" s="20"/>
      <c r="AA798" s="20"/>
      <c r="AB798" s="20"/>
      <c r="AC798" s="20"/>
      <c r="AD798" s="20"/>
      <c r="AE798" s="52"/>
    </row>
    <row r="799" spans="1:31" x14ac:dyDescent="0.4">
      <c r="A799" s="19"/>
      <c r="B799" s="20"/>
      <c r="C799" s="20"/>
      <c r="D799" s="20"/>
      <c r="E799" s="20"/>
      <c r="F799" s="20"/>
      <c r="G799" s="20"/>
      <c r="H799" s="20"/>
      <c r="I799" s="22"/>
      <c r="J799" s="19"/>
      <c r="K799" s="20"/>
      <c r="L799" s="20"/>
      <c r="M799" s="20"/>
      <c r="N799" s="20"/>
      <c r="O799" s="20"/>
      <c r="P799" s="20"/>
      <c r="Q799" s="20"/>
      <c r="R799" s="22"/>
      <c r="S799" s="19"/>
      <c r="T799" s="20"/>
      <c r="U799" s="20"/>
      <c r="V799" s="20"/>
      <c r="W799" s="20"/>
      <c r="X799" s="22"/>
      <c r="Y799" s="19"/>
      <c r="Z799" s="20"/>
      <c r="AA799" s="20"/>
      <c r="AB799" s="20"/>
      <c r="AC799" s="20"/>
      <c r="AD799" s="20"/>
      <c r="AE799" s="52"/>
    </row>
    <row r="800" spans="1:31" x14ac:dyDescent="0.4">
      <c r="A800" s="19"/>
      <c r="B800" s="20"/>
      <c r="C800" s="20"/>
      <c r="D800" s="20"/>
      <c r="E800" s="20"/>
      <c r="F800" s="20"/>
      <c r="G800" s="20"/>
      <c r="H800" s="20"/>
      <c r="I800" s="22"/>
      <c r="J800" s="19"/>
      <c r="K800" s="20"/>
      <c r="L800" s="20"/>
      <c r="M800" s="20"/>
      <c r="N800" s="20"/>
      <c r="O800" s="20"/>
      <c r="P800" s="20"/>
      <c r="Q800" s="20"/>
      <c r="R800" s="22"/>
      <c r="S800" s="19"/>
      <c r="T800" s="20"/>
      <c r="U800" s="20"/>
      <c r="V800" s="20"/>
      <c r="W800" s="20"/>
      <c r="X800" s="22"/>
      <c r="Y800" s="19"/>
      <c r="Z800" s="20"/>
      <c r="AA800" s="20"/>
      <c r="AB800" s="20"/>
      <c r="AC800" s="20"/>
      <c r="AD800" s="20"/>
      <c r="AE800" s="52"/>
    </row>
    <row r="801" spans="1:31" x14ac:dyDescent="0.4">
      <c r="A801" s="19"/>
      <c r="B801" s="20"/>
      <c r="C801" s="20"/>
      <c r="D801" s="20"/>
      <c r="E801" s="20"/>
      <c r="F801" s="20"/>
      <c r="G801" s="20"/>
      <c r="H801" s="20"/>
      <c r="I801" s="22"/>
      <c r="J801" s="19"/>
      <c r="K801" s="20"/>
      <c r="L801" s="20"/>
      <c r="M801" s="20"/>
      <c r="N801" s="20"/>
      <c r="O801" s="20"/>
      <c r="P801" s="20"/>
      <c r="Q801" s="20"/>
      <c r="R801" s="22"/>
      <c r="S801" s="19"/>
      <c r="T801" s="20"/>
      <c r="U801" s="20"/>
      <c r="V801" s="20"/>
      <c r="W801" s="20"/>
      <c r="X801" s="22"/>
      <c r="Y801" s="19"/>
      <c r="Z801" s="20"/>
      <c r="AA801" s="20"/>
      <c r="AB801" s="20"/>
      <c r="AC801" s="20"/>
      <c r="AD801" s="20"/>
      <c r="AE801" s="52"/>
    </row>
    <row r="802" spans="1:31" x14ac:dyDescent="0.4">
      <c r="A802" s="19"/>
      <c r="B802" s="20"/>
      <c r="C802" s="20"/>
      <c r="D802" s="20"/>
      <c r="E802" s="20"/>
      <c r="F802" s="20"/>
      <c r="G802" s="20"/>
      <c r="H802" s="20"/>
      <c r="I802" s="22"/>
      <c r="J802" s="19"/>
      <c r="K802" s="20"/>
      <c r="L802" s="20"/>
      <c r="M802" s="20"/>
      <c r="N802" s="20"/>
      <c r="O802" s="20"/>
      <c r="P802" s="20"/>
      <c r="Q802" s="20"/>
      <c r="R802" s="22"/>
      <c r="S802" s="19"/>
      <c r="T802" s="20"/>
      <c r="U802" s="20"/>
      <c r="V802" s="20"/>
      <c r="W802" s="20"/>
      <c r="X802" s="22"/>
      <c r="Y802" s="19"/>
      <c r="Z802" s="20"/>
      <c r="AA802" s="20"/>
      <c r="AB802" s="20"/>
      <c r="AC802" s="20"/>
      <c r="AD802" s="20"/>
      <c r="AE802" s="52"/>
    </row>
    <row r="803" spans="1:31" x14ac:dyDescent="0.4">
      <c r="A803" s="19"/>
      <c r="B803" s="20"/>
      <c r="C803" s="20"/>
      <c r="D803" s="20"/>
      <c r="E803" s="20"/>
      <c r="F803" s="20"/>
      <c r="G803" s="20"/>
      <c r="H803" s="20"/>
      <c r="I803" s="22"/>
      <c r="J803" s="19"/>
      <c r="K803" s="20"/>
      <c r="L803" s="20"/>
      <c r="M803" s="20"/>
      <c r="N803" s="20"/>
      <c r="O803" s="20"/>
      <c r="P803" s="20"/>
      <c r="Q803" s="20"/>
      <c r="R803" s="22"/>
      <c r="S803" s="19"/>
      <c r="T803" s="20"/>
      <c r="U803" s="20"/>
      <c r="V803" s="20"/>
      <c r="W803" s="20"/>
      <c r="X803" s="22"/>
      <c r="Y803" s="19"/>
      <c r="Z803" s="20"/>
      <c r="AA803" s="20"/>
      <c r="AB803" s="20"/>
      <c r="AC803" s="20"/>
      <c r="AD803" s="20"/>
      <c r="AE803" s="52"/>
    </row>
    <row r="804" spans="1:31" x14ac:dyDescent="0.4">
      <c r="A804" s="19"/>
      <c r="B804" s="20"/>
      <c r="C804" s="20"/>
      <c r="D804" s="20"/>
      <c r="E804" s="20"/>
      <c r="F804" s="20"/>
      <c r="G804" s="20"/>
      <c r="H804" s="20"/>
      <c r="I804" s="22"/>
      <c r="J804" s="19"/>
      <c r="K804" s="20"/>
      <c r="L804" s="20"/>
      <c r="M804" s="20"/>
      <c r="N804" s="20"/>
      <c r="O804" s="20"/>
      <c r="P804" s="20"/>
      <c r="Q804" s="20"/>
      <c r="R804" s="22"/>
      <c r="S804" s="19"/>
      <c r="T804" s="20"/>
      <c r="U804" s="20"/>
      <c r="V804" s="20"/>
      <c r="W804" s="20"/>
      <c r="X804" s="22"/>
      <c r="Y804" s="19"/>
      <c r="Z804" s="20"/>
      <c r="AA804" s="20"/>
      <c r="AB804" s="20"/>
      <c r="AC804" s="20"/>
      <c r="AD804" s="20"/>
      <c r="AE804" s="52"/>
    </row>
    <row r="805" spans="1:31" x14ac:dyDescent="0.4">
      <c r="A805" s="19"/>
      <c r="B805" s="20"/>
      <c r="C805" s="20"/>
      <c r="D805" s="20"/>
      <c r="E805" s="20"/>
      <c r="F805" s="20"/>
      <c r="G805" s="20"/>
      <c r="H805" s="20"/>
      <c r="I805" s="22"/>
      <c r="J805" s="19"/>
      <c r="K805" s="20"/>
      <c r="L805" s="20"/>
      <c r="M805" s="20"/>
      <c r="N805" s="20"/>
      <c r="O805" s="20"/>
      <c r="P805" s="20"/>
      <c r="Q805" s="20"/>
      <c r="R805" s="22"/>
      <c r="S805" s="19"/>
      <c r="T805" s="20"/>
      <c r="U805" s="20"/>
      <c r="V805" s="20"/>
      <c r="W805" s="20"/>
      <c r="X805" s="22"/>
      <c r="Y805" s="19"/>
      <c r="Z805" s="20"/>
      <c r="AA805" s="20"/>
      <c r="AB805" s="20"/>
      <c r="AC805" s="20"/>
      <c r="AD805" s="20"/>
      <c r="AE805" s="52"/>
    </row>
    <row r="806" spans="1:31" x14ac:dyDescent="0.4">
      <c r="A806" s="19"/>
      <c r="B806" s="20"/>
      <c r="C806" s="20"/>
      <c r="D806" s="20"/>
      <c r="E806" s="20"/>
      <c r="F806" s="20"/>
      <c r="G806" s="20"/>
      <c r="H806" s="20"/>
      <c r="I806" s="22"/>
      <c r="J806" s="19"/>
      <c r="K806" s="20"/>
      <c r="L806" s="20"/>
      <c r="M806" s="20"/>
      <c r="N806" s="20"/>
      <c r="O806" s="20"/>
      <c r="P806" s="20"/>
      <c r="Q806" s="20"/>
      <c r="R806" s="22"/>
      <c r="S806" s="19"/>
      <c r="T806" s="20"/>
      <c r="U806" s="20"/>
      <c r="V806" s="20"/>
      <c r="W806" s="20"/>
      <c r="X806" s="22"/>
      <c r="Y806" s="19"/>
      <c r="Z806" s="20"/>
      <c r="AA806" s="20"/>
      <c r="AB806" s="20"/>
      <c r="AC806" s="20"/>
      <c r="AD806" s="20"/>
      <c r="AE806" s="52"/>
    </row>
    <row r="807" spans="1:31" x14ac:dyDescent="0.4">
      <c r="A807" s="19"/>
      <c r="B807" s="20"/>
      <c r="C807" s="20"/>
      <c r="D807" s="20"/>
      <c r="E807" s="20"/>
      <c r="F807" s="20"/>
      <c r="G807" s="20"/>
      <c r="H807" s="20"/>
      <c r="I807" s="22"/>
      <c r="J807" s="19"/>
      <c r="K807" s="20"/>
      <c r="L807" s="20"/>
      <c r="M807" s="20"/>
      <c r="N807" s="20"/>
      <c r="O807" s="20"/>
      <c r="P807" s="20"/>
      <c r="Q807" s="20"/>
      <c r="R807" s="22"/>
      <c r="S807" s="19"/>
      <c r="T807" s="20"/>
      <c r="U807" s="20"/>
      <c r="V807" s="20"/>
      <c r="W807" s="20"/>
      <c r="X807" s="22"/>
      <c r="Y807" s="19"/>
      <c r="Z807" s="20"/>
      <c r="AA807" s="20"/>
      <c r="AB807" s="20"/>
      <c r="AC807" s="20"/>
      <c r="AD807" s="20"/>
      <c r="AE807" s="52"/>
    </row>
    <row r="808" spans="1:31" x14ac:dyDescent="0.4">
      <c r="A808" s="19"/>
      <c r="B808" s="20"/>
      <c r="C808" s="20"/>
      <c r="D808" s="20"/>
      <c r="E808" s="20"/>
      <c r="F808" s="20"/>
      <c r="G808" s="20"/>
      <c r="H808" s="20"/>
      <c r="I808" s="22"/>
      <c r="J808" s="19"/>
      <c r="K808" s="20"/>
      <c r="L808" s="20"/>
      <c r="M808" s="20"/>
      <c r="N808" s="20"/>
      <c r="O808" s="20"/>
      <c r="P808" s="20"/>
      <c r="Q808" s="20"/>
      <c r="R808" s="22"/>
      <c r="S808" s="19"/>
      <c r="T808" s="20"/>
      <c r="U808" s="20"/>
      <c r="V808" s="20"/>
      <c r="W808" s="20"/>
      <c r="X808" s="22"/>
      <c r="Y808" s="19"/>
      <c r="Z808" s="20"/>
      <c r="AA808" s="20"/>
      <c r="AB808" s="20"/>
      <c r="AC808" s="20"/>
      <c r="AD808" s="20"/>
      <c r="AE808" s="52"/>
    </row>
    <row r="809" spans="1:31" x14ac:dyDescent="0.4">
      <c r="A809" s="19"/>
      <c r="B809" s="20"/>
      <c r="C809" s="20"/>
      <c r="D809" s="20"/>
      <c r="E809" s="20"/>
      <c r="F809" s="20"/>
      <c r="G809" s="20"/>
      <c r="H809" s="20"/>
      <c r="I809" s="22"/>
      <c r="J809" s="19"/>
      <c r="K809" s="20"/>
      <c r="L809" s="20"/>
      <c r="M809" s="20"/>
      <c r="N809" s="20"/>
      <c r="O809" s="20"/>
      <c r="P809" s="20"/>
      <c r="Q809" s="20"/>
      <c r="R809" s="22"/>
      <c r="S809" s="19"/>
      <c r="T809" s="20"/>
      <c r="U809" s="20"/>
      <c r="V809" s="20"/>
      <c r="W809" s="20"/>
      <c r="X809" s="22"/>
      <c r="Y809" s="19"/>
      <c r="Z809" s="20"/>
      <c r="AA809" s="20"/>
      <c r="AB809" s="20"/>
      <c r="AC809" s="20"/>
      <c r="AD809" s="20"/>
      <c r="AE809" s="52"/>
    </row>
    <row r="810" spans="1:31" x14ac:dyDescent="0.4">
      <c r="A810" s="19"/>
      <c r="B810" s="20"/>
      <c r="C810" s="20"/>
      <c r="D810" s="20"/>
      <c r="E810" s="20"/>
      <c r="F810" s="20"/>
      <c r="G810" s="20"/>
      <c r="H810" s="20"/>
      <c r="I810" s="22"/>
      <c r="J810" s="19"/>
      <c r="K810" s="20"/>
      <c r="L810" s="20"/>
      <c r="M810" s="20"/>
      <c r="N810" s="20"/>
      <c r="O810" s="20"/>
      <c r="P810" s="20"/>
      <c r="Q810" s="20"/>
      <c r="R810" s="22"/>
      <c r="S810" s="19"/>
      <c r="T810" s="20"/>
      <c r="U810" s="20"/>
      <c r="V810" s="20"/>
      <c r="W810" s="20"/>
      <c r="X810" s="22"/>
      <c r="Y810" s="19"/>
      <c r="Z810" s="20"/>
      <c r="AA810" s="20"/>
      <c r="AB810" s="20"/>
      <c r="AC810" s="20"/>
      <c r="AD810" s="20"/>
      <c r="AE810" s="52"/>
    </row>
    <row r="811" spans="1:31" x14ac:dyDescent="0.4">
      <c r="A811" s="19"/>
      <c r="B811" s="20"/>
      <c r="C811" s="20"/>
      <c r="D811" s="20"/>
      <c r="E811" s="20"/>
      <c r="F811" s="20"/>
      <c r="G811" s="20"/>
      <c r="H811" s="20"/>
      <c r="I811" s="22"/>
      <c r="J811" s="19"/>
      <c r="K811" s="20"/>
      <c r="L811" s="20"/>
      <c r="M811" s="20"/>
      <c r="N811" s="20"/>
      <c r="O811" s="20"/>
      <c r="P811" s="20"/>
      <c r="Q811" s="20"/>
      <c r="R811" s="22"/>
      <c r="S811" s="19"/>
      <c r="T811" s="20"/>
      <c r="U811" s="20"/>
      <c r="V811" s="20"/>
      <c r="W811" s="20"/>
      <c r="X811" s="22"/>
      <c r="Y811" s="19"/>
      <c r="Z811" s="20"/>
      <c r="AA811" s="20"/>
      <c r="AB811" s="20"/>
      <c r="AC811" s="20"/>
      <c r="AD811" s="20"/>
      <c r="AE811" s="52"/>
    </row>
    <row r="812" spans="1:31" x14ac:dyDescent="0.4">
      <c r="A812" s="19"/>
      <c r="B812" s="20"/>
      <c r="C812" s="20"/>
      <c r="D812" s="20"/>
      <c r="E812" s="20"/>
      <c r="F812" s="20"/>
      <c r="G812" s="20"/>
      <c r="H812" s="20"/>
      <c r="I812" s="22"/>
      <c r="J812" s="19"/>
      <c r="K812" s="20"/>
      <c r="L812" s="20"/>
      <c r="M812" s="20"/>
      <c r="N812" s="20"/>
      <c r="O812" s="20"/>
      <c r="P812" s="20"/>
      <c r="Q812" s="20"/>
      <c r="R812" s="22"/>
      <c r="S812" s="19"/>
      <c r="T812" s="20"/>
      <c r="U812" s="20"/>
      <c r="V812" s="20"/>
      <c r="W812" s="20"/>
      <c r="X812" s="22"/>
      <c r="Y812" s="19"/>
      <c r="Z812" s="20"/>
      <c r="AA812" s="20"/>
      <c r="AB812" s="20"/>
      <c r="AC812" s="20"/>
      <c r="AD812" s="20"/>
      <c r="AE812" s="52"/>
    </row>
    <row r="813" spans="1:31" x14ac:dyDescent="0.4">
      <c r="A813" s="19"/>
      <c r="B813" s="20"/>
      <c r="C813" s="20"/>
      <c r="D813" s="20"/>
      <c r="E813" s="20"/>
      <c r="F813" s="20"/>
      <c r="G813" s="20"/>
      <c r="H813" s="20"/>
      <c r="I813" s="22"/>
      <c r="J813" s="19"/>
      <c r="K813" s="20"/>
      <c r="L813" s="20"/>
      <c r="M813" s="20"/>
      <c r="N813" s="20"/>
      <c r="O813" s="20"/>
      <c r="P813" s="20"/>
      <c r="Q813" s="20"/>
      <c r="R813" s="22"/>
      <c r="S813" s="19"/>
      <c r="T813" s="20"/>
      <c r="U813" s="20"/>
      <c r="V813" s="20"/>
      <c r="W813" s="20"/>
      <c r="X813" s="22"/>
      <c r="Y813" s="19"/>
      <c r="Z813" s="20"/>
      <c r="AA813" s="20"/>
      <c r="AB813" s="20"/>
      <c r="AC813" s="20"/>
      <c r="AD813" s="20"/>
      <c r="AE813" s="52"/>
    </row>
    <row r="814" spans="1:31" x14ac:dyDescent="0.4">
      <c r="A814" s="19"/>
      <c r="B814" s="20"/>
      <c r="C814" s="20"/>
      <c r="D814" s="20"/>
      <c r="E814" s="20"/>
      <c r="F814" s="20"/>
      <c r="G814" s="20"/>
      <c r="H814" s="20"/>
      <c r="I814" s="22"/>
      <c r="J814" s="19"/>
      <c r="K814" s="20"/>
      <c r="L814" s="20"/>
      <c r="M814" s="20"/>
      <c r="N814" s="20"/>
      <c r="O814" s="20"/>
      <c r="P814" s="20"/>
      <c r="Q814" s="20"/>
      <c r="R814" s="22"/>
      <c r="S814" s="19"/>
      <c r="T814" s="20"/>
      <c r="U814" s="20"/>
      <c r="V814" s="20"/>
      <c r="W814" s="20"/>
      <c r="X814" s="22"/>
      <c r="Y814" s="19"/>
      <c r="Z814" s="20"/>
      <c r="AA814" s="20"/>
      <c r="AB814" s="20"/>
      <c r="AC814" s="20"/>
      <c r="AD814" s="20"/>
      <c r="AE814" s="52"/>
    </row>
    <row r="815" spans="1:31" x14ac:dyDescent="0.4">
      <c r="A815" s="19"/>
      <c r="B815" s="20"/>
      <c r="C815" s="20"/>
      <c r="D815" s="20"/>
      <c r="E815" s="20"/>
      <c r="F815" s="20"/>
      <c r="G815" s="20"/>
      <c r="H815" s="20"/>
      <c r="I815" s="22"/>
      <c r="J815" s="19"/>
      <c r="K815" s="20"/>
      <c r="L815" s="20"/>
      <c r="M815" s="20"/>
      <c r="N815" s="20"/>
      <c r="O815" s="20"/>
      <c r="P815" s="20"/>
      <c r="Q815" s="20"/>
      <c r="R815" s="22"/>
      <c r="S815" s="19"/>
      <c r="T815" s="20"/>
      <c r="U815" s="20"/>
      <c r="V815" s="20"/>
      <c r="W815" s="20"/>
      <c r="X815" s="22"/>
      <c r="Y815" s="19"/>
      <c r="Z815" s="20"/>
      <c r="AA815" s="20"/>
      <c r="AB815" s="20"/>
      <c r="AC815" s="20"/>
      <c r="AD815" s="20"/>
      <c r="AE815" s="52"/>
    </row>
    <row r="816" spans="1:31" x14ac:dyDescent="0.4">
      <c r="A816" s="19"/>
      <c r="B816" s="20"/>
      <c r="C816" s="20"/>
      <c r="D816" s="20"/>
      <c r="E816" s="20"/>
      <c r="F816" s="20"/>
      <c r="G816" s="20"/>
      <c r="H816" s="20"/>
      <c r="I816" s="22"/>
      <c r="J816" s="19"/>
      <c r="K816" s="20"/>
      <c r="L816" s="20"/>
      <c r="M816" s="20"/>
      <c r="N816" s="20"/>
      <c r="O816" s="20"/>
      <c r="P816" s="20"/>
      <c r="Q816" s="20"/>
      <c r="R816" s="22"/>
      <c r="S816" s="19"/>
      <c r="T816" s="20"/>
      <c r="U816" s="20"/>
      <c r="V816" s="20"/>
      <c r="W816" s="20"/>
      <c r="X816" s="22"/>
      <c r="Y816" s="19"/>
      <c r="Z816" s="20"/>
      <c r="AA816" s="20"/>
      <c r="AB816" s="20"/>
      <c r="AC816" s="20"/>
      <c r="AD816" s="20"/>
      <c r="AE816" s="52"/>
    </row>
    <row r="817" spans="1:31" x14ac:dyDescent="0.4">
      <c r="A817" s="19"/>
      <c r="B817" s="20"/>
      <c r="C817" s="20"/>
      <c r="D817" s="20"/>
      <c r="E817" s="20"/>
      <c r="F817" s="20"/>
      <c r="G817" s="20"/>
      <c r="H817" s="20"/>
      <c r="I817" s="22"/>
      <c r="J817" s="19"/>
      <c r="K817" s="20"/>
      <c r="L817" s="20"/>
      <c r="M817" s="20"/>
      <c r="N817" s="20"/>
      <c r="O817" s="20"/>
      <c r="P817" s="20"/>
      <c r="Q817" s="20"/>
      <c r="R817" s="22"/>
      <c r="S817" s="19"/>
      <c r="T817" s="20"/>
      <c r="U817" s="20"/>
      <c r="V817" s="20"/>
      <c r="W817" s="20"/>
      <c r="X817" s="22"/>
      <c r="Y817" s="19"/>
      <c r="Z817" s="20"/>
      <c r="AA817" s="20"/>
      <c r="AB817" s="20"/>
      <c r="AC817" s="20"/>
      <c r="AD817" s="20"/>
      <c r="AE817" s="52"/>
    </row>
    <row r="818" spans="1:31" x14ac:dyDescent="0.4">
      <c r="A818" s="19"/>
      <c r="B818" s="20"/>
      <c r="C818" s="20"/>
      <c r="D818" s="20"/>
      <c r="E818" s="20"/>
      <c r="F818" s="20"/>
      <c r="G818" s="20"/>
      <c r="H818" s="20"/>
      <c r="I818" s="22"/>
      <c r="J818" s="19"/>
      <c r="K818" s="20"/>
      <c r="L818" s="20"/>
      <c r="M818" s="20"/>
      <c r="N818" s="20"/>
      <c r="O818" s="20"/>
      <c r="P818" s="20"/>
      <c r="Q818" s="20"/>
      <c r="R818" s="22"/>
      <c r="S818" s="19"/>
      <c r="T818" s="20"/>
      <c r="U818" s="20"/>
      <c r="V818" s="20"/>
      <c r="W818" s="20"/>
      <c r="X818" s="22"/>
      <c r="Y818" s="19"/>
      <c r="Z818" s="20"/>
      <c r="AA818" s="20"/>
      <c r="AB818" s="20"/>
      <c r="AC818" s="20"/>
      <c r="AD818" s="20"/>
      <c r="AE818" s="52"/>
    </row>
    <row r="819" spans="1:31" x14ac:dyDescent="0.4">
      <c r="A819" s="19"/>
      <c r="B819" s="20"/>
      <c r="C819" s="20"/>
      <c r="D819" s="20"/>
      <c r="E819" s="20"/>
      <c r="F819" s="20"/>
      <c r="G819" s="20"/>
      <c r="H819" s="20"/>
      <c r="I819" s="22"/>
      <c r="J819" s="19"/>
      <c r="K819" s="20"/>
      <c r="L819" s="20"/>
      <c r="M819" s="20"/>
      <c r="N819" s="20"/>
      <c r="O819" s="20"/>
      <c r="P819" s="20"/>
      <c r="Q819" s="20"/>
      <c r="R819" s="22"/>
      <c r="S819" s="19"/>
      <c r="T819" s="20"/>
      <c r="U819" s="20"/>
      <c r="V819" s="20"/>
      <c r="W819" s="20"/>
      <c r="X819" s="22"/>
      <c r="Y819" s="19"/>
      <c r="Z819" s="20"/>
      <c r="AA819" s="20"/>
      <c r="AB819" s="20"/>
      <c r="AC819" s="20"/>
      <c r="AD819" s="20"/>
      <c r="AE819" s="52"/>
    </row>
    <row r="820" spans="1:31" x14ac:dyDescent="0.4">
      <c r="A820" s="19"/>
      <c r="B820" s="20"/>
      <c r="C820" s="20"/>
      <c r="D820" s="20"/>
      <c r="E820" s="20"/>
      <c r="F820" s="20"/>
      <c r="G820" s="20"/>
      <c r="H820" s="20"/>
      <c r="I820" s="22"/>
      <c r="J820" s="19"/>
      <c r="K820" s="20"/>
      <c r="L820" s="20"/>
      <c r="M820" s="20"/>
      <c r="N820" s="20"/>
      <c r="O820" s="20"/>
      <c r="P820" s="20"/>
      <c r="Q820" s="20"/>
      <c r="R820" s="22"/>
      <c r="S820" s="19"/>
      <c r="T820" s="20"/>
      <c r="U820" s="20"/>
      <c r="V820" s="20"/>
      <c r="W820" s="20"/>
      <c r="X820" s="22"/>
      <c r="Y820" s="19"/>
      <c r="Z820" s="20"/>
      <c r="AA820" s="20"/>
      <c r="AB820" s="20"/>
      <c r="AC820" s="20"/>
      <c r="AD820" s="20"/>
      <c r="AE820" s="52"/>
    </row>
    <row r="821" spans="1:31" x14ac:dyDescent="0.4">
      <c r="A821" s="19"/>
      <c r="B821" s="20"/>
      <c r="C821" s="20"/>
      <c r="D821" s="20"/>
      <c r="E821" s="20"/>
      <c r="F821" s="20"/>
      <c r="G821" s="20"/>
      <c r="H821" s="20"/>
      <c r="I821" s="22"/>
      <c r="J821" s="19"/>
      <c r="K821" s="20"/>
      <c r="L821" s="20"/>
      <c r="M821" s="20"/>
      <c r="N821" s="20"/>
      <c r="O821" s="20"/>
      <c r="P821" s="20"/>
      <c r="Q821" s="20"/>
      <c r="R821" s="22"/>
      <c r="S821" s="19"/>
      <c r="T821" s="20"/>
      <c r="U821" s="20"/>
      <c r="V821" s="20"/>
      <c r="W821" s="20"/>
      <c r="X821" s="22"/>
      <c r="Y821" s="19"/>
      <c r="Z821" s="20"/>
      <c r="AA821" s="20"/>
      <c r="AB821" s="20"/>
      <c r="AC821" s="20"/>
      <c r="AD821" s="20"/>
      <c r="AE821" s="52"/>
    </row>
    <row r="822" spans="1:31" x14ac:dyDescent="0.4">
      <c r="A822" s="19"/>
      <c r="B822" s="20"/>
      <c r="C822" s="20"/>
      <c r="D822" s="20"/>
      <c r="E822" s="20"/>
      <c r="F822" s="20"/>
      <c r="G822" s="20"/>
      <c r="H822" s="20"/>
      <c r="I822" s="22"/>
      <c r="J822" s="19"/>
      <c r="K822" s="20"/>
      <c r="L822" s="20"/>
      <c r="M822" s="20"/>
      <c r="N822" s="20"/>
      <c r="O822" s="20"/>
      <c r="P822" s="20"/>
      <c r="Q822" s="20"/>
      <c r="R822" s="22"/>
      <c r="S822" s="19"/>
      <c r="T822" s="20"/>
      <c r="U822" s="20"/>
      <c r="V822" s="20"/>
      <c r="W822" s="20"/>
      <c r="X822" s="22"/>
      <c r="Y822" s="19"/>
      <c r="Z822" s="20"/>
      <c r="AA822" s="20"/>
      <c r="AB822" s="20"/>
      <c r="AC822" s="20"/>
      <c r="AD822" s="20"/>
      <c r="AE822" s="52"/>
    </row>
    <row r="823" spans="1:31" x14ac:dyDescent="0.4">
      <c r="A823" s="19"/>
      <c r="B823" s="20"/>
      <c r="C823" s="20"/>
      <c r="D823" s="20"/>
      <c r="E823" s="20"/>
      <c r="F823" s="20"/>
      <c r="G823" s="20"/>
      <c r="H823" s="20"/>
      <c r="I823" s="22"/>
      <c r="J823" s="19"/>
      <c r="K823" s="20"/>
      <c r="L823" s="20"/>
      <c r="M823" s="20"/>
      <c r="N823" s="20"/>
      <c r="O823" s="20"/>
      <c r="P823" s="20"/>
      <c r="Q823" s="20"/>
      <c r="R823" s="22"/>
      <c r="S823" s="19"/>
      <c r="T823" s="20"/>
      <c r="U823" s="20"/>
      <c r="V823" s="20"/>
      <c r="W823" s="20"/>
      <c r="X823" s="22"/>
      <c r="Y823" s="19"/>
      <c r="Z823" s="20"/>
      <c r="AA823" s="20"/>
      <c r="AB823" s="20"/>
      <c r="AC823" s="20"/>
      <c r="AD823" s="20"/>
      <c r="AE823" s="52"/>
    </row>
    <row r="824" spans="1:31" x14ac:dyDescent="0.4">
      <c r="A824" s="19"/>
      <c r="B824" s="20"/>
      <c r="C824" s="20"/>
      <c r="D824" s="20"/>
      <c r="E824" s="20"/>
      <c r="F824" s="20"/>
      <c r="G824" s="20"/>
      <c r="H824" s="20"/>
      <c r="I824" s="22"/>
      <c r="J824" s="19"/>
      <c r="K824" s="20"/>
      <c r="L824" s="20"/>
      <c r="M824" s="20"/>
      <c r="N824" s="20"/>
      <c r="O824" s="20"/>
      <c r="P824" s="20"/>
      <c r="Q824" s="20"/>
      <c r="R824" s="22"/>
      <c r="S824" s="19"/>
      <c r="T824" s="20"/>
      <c r="U824" s="20"/>
      <c r="V824" s="20"/>
      <c r="W824" s="20"/>
      <c r="X824" s="22"/>
      <c r="Y824" s="19"/>
      <c r="Z824" s="20"/>
      <c r="AA824" s="20"/>
      <c r="AB824" s="20"/>
      <c r="AC824" s="20"/>
      <c r="AD824" s="20"/>
      <c r="AE824" s="52"/>
    </row>
    <row r="825" spans="1:31" x14ac:dyDescent="0.4">
      <c r="A825" s="19"/>
      <c r="B825" s="20"/>
      <c r="C825" s="20"/>
      <c r="D825" s="20"/>
      <c r="E825" s="20"/>
      <c r="F825" s="20"/>
      <c r="G825" s="20"/>
      <c r="H825" s="20"/>
      <c r="I825" s="22"/>
      <c r="J825" s="19"/>
      <c r="K825" s="20"/>
      <c r="L825" s="20"/>
      <c r="M825" s="20"/>
      <c r="N825" s="20"/>
      <c r="O825" s="20"/>
      <c r="P825" s="20"/>
      <c r="Q825" s="20"/>
      <c r="R825" s="22"/>
      <c r="S825" s="19"/>
      <c r="T825" s="20"/>
      <c r="U825" s="20"/>
      <c r="V825" s="20"/>
      <c r="W825" s="20"/>
      <c r="X825" s="22"/>
      <c r="Y825" s="19"/>
      <c r="Z825" s="20"/>
      <c r="AA825" s="20"/>
      <c r="AB825" s="20"/>
      <c r="AC825" s="20"/>
      <c r="AD825" s="20"/>
      <c r="AE825" s="52"/>
    </row>
    <row r="826" spans="1:31" x14ac:dyDescent="0.4">
      <c r="A826" s="19"/>
      <c r="B826" s="20"/>
      <c r="C826" s="20"/>
      <c r="D826" s="20"/>
      <c r="E826" s="20"/>
      <c r="F826" s="20"/>
      <c r="G826" s="20"/>
      <c r="H826" s="20"/>
      <c r="I826" s="22"/>
      <c r="J826" s="19"/>
      <c r="K826" s="20"/>
      <c r="L826" s="20"/>
      <c r="M826" s="20"/>
      <c r="N826" s="20"/>
      <c r="O826" s="20"/>
      <c r="P826" s="20"/>
      <c r="Q826" s="20"/>
      <c r="R826" s="22"/>
      <c r="S826" s="19"/>
      <c r="T826" s="20"/>
      <c r="U826" s="20"/>
      <c r="V826" s="20"/>
      <c r="W826" s="20"/>
      <c r="X826" s="22"/>
      <c r="Y826" s="19"/>
      <c r="Z826" s="20"/>
      <c r="AA826" s="20"/>
      <c r="AB826" s="20"/>
      <c r="AC826" s="20"/>
      <c r="AD826" s="20"/>
      <c r="AE826" s="52"/>
    </row>
    <row r="827" spans="1:31" x14ac:dyDescent="0.4">
      <c r="A827" s="19"/>
      <c r="B827" s="20"/>
      <c r="C827" s="20"/>
      <c r="D827" s="20"/>
      <c r="E827" s="20"/>
      <c r="F827" s="20"/>
      <c r="G827" s="20"/>
      <c r="H827" s="20"/>
      <c r="I827" s="22"/>
      <c r="J827" s="19"/>
      <c r="K827" s="20"/>
      <c r="L827" s="20"/>
      <c r="M827" s="20"/>
      <c r="N827" s="20"/>
      <c r="O827" s="20"/>
      <c r="P827" s="20"/>
      <c r="Q827" s="20"/>
      <c r="R827" s="22"/>
      <c r="S827" s="19"/>
      <c r="T827" s="20"/>
      <c r="U827" s="20"/>
      <c r="V827" s="20"/>
      <c r="W827" s="20"/>
      <c r="X827" s="22"/>
      <c r="Y827" s="19"/>
      <c r="Z827" s="20"/>
      <c r="AA827" s="20"/>
      <c r="AB827" s="20"/>
      <c r="AC827" s="20"/>
      <c r="AD827" s="20"/>
      <c r="AE827" s="52"/>
    </row>
    <row r="828" spans="1:31" x14ac:dyDescent="0.4">
      <c r="A828" s="19"/>
      <c r="B828" s="20"/>
      <c r="C828" s="20"/>
      <c r="D828" s="20"/>
      <c r="E828" s="20"/>
      <c r="F828" s="20"/>
      <c r="G828" s="20"/>
      <c r="H828" s="20"/>
      <c r="I828" s="22"/>
      <c r="J828" s="19"/>
      <c r="K828" s="20"/>
      <c r="L828" s="20"/>
      <c r="M828" s="20"/>
      <c r="N828" s="20"/>
      <c r="O828" s="20"/>
      <c r="P828" s="20"/>
      <c r="Q828" s="20"/>
      <c r="R828" s="22"/>
      <c r="S828" s="19"/>
      <c r="T828" s="20"/>
      <c r="U828" s="20"/>
      <c r="V828" s="20"/>
      <c r="W828" s="20"/>
      <c r="X828" s="22"/>
      <c r="Y828" s="19"/>
      <c r="Z828" s="20"/>
      <c r="AA828" s="20"/>
      <c r="AB828" s="20"/>
      <c r="AC828" s="20"/>
      <c r="AD828" s="20"/>
      <c r="AE828" s="52"/>
    </row>
    <row r="829" spans="1:31" x14ac:dyDescent="0.4">
      <c r="A829" s="19"/>
      <c r="B829" s="20"/>
      <c r="C829" s="20"/>
      <c r="D829" s="20"/>
      <c r="E829" s="20"/>
      <c r="F829" s="20"/>
      <c r="G829" s="20"/>
      <c r="H829" s="20"/>
      <c r="I829" s="22"/>
      <c r="J829" s="19"/>
      <c r="K829" s="20"/>
      <c r="L829" s="20"/>
      <c r="M829" s="20"/>
      <c r="N829" s="20"/>
      <c r="O829" s="20"/>
      <c r="P829" s="20"/>
      <c r="Q829" s="20"/>
      <c r="R829" s="22"/>
      <c r="S829" s="19"/>
      <c r="T829" s="20"/>
      <c r="U829" s="20"/>
      <c r="V829" s="20"/>
      <c r="W829" s="20"/>
      <c r="X829" s="22"/>
      <c r="Y829" s="19"/>
      <c r="Z829" s="20"/>
      <c r="AA829" s="20"/>
      <c r="AB829" s="20"/>
      <c r="AC829" s="20"/>
      <c r="AD829" s="20"/>
      <c r="AE829" s="52"/>
    </row>
    <row r="830" spans="1:31" x14ac:dyDescent="0.4">
      <c r="A830" s="19"/>
      <c r="B830" s="20"/>
      <c r="C830" s="20"/>
      <c r="D830" s="20"/>
      <c r="E830" s="20"/>
      <c r="F830" s="20"/>
      <c r="G830" s="20"/>
      <c r="H830" s="20"/>
      <c r="I830" s="22"/>
      <c r="J830" s="19"/>
      <c r="K830" s="20"/>
      <c r="L830" s="20"/>
      <c r="M830" s="20"/>
      <c r="N830" s="20"/>
      <c r="O830" s="20"/>
      <c r="P830" s="20"/>
      <c r="Q830" s="20"/>
      <c r="R830" s="22"/>
      <c r="S830" s="19"/>
      <c r="T830" s="20"/>
      <c r="U830" s="20"/>
      <c r="V830" s="20"/>
      <c r="W830" s="20"/>
      <c r="X830" s="22"/>
      <c r="Y830" s="19"/>
      <c r="Z830" s="20"/>
      <c r="AA830" s="20"/>
      <c r="AB830" s="20"/>
      <c r="AC830" s="20"/>
      <c r="AD830" s="20"/>
      <c r="AE830" s="52"/>
    </row>
    <row r="831" spans="1:31" x14ac:dyDescent="0.4">
      <c r="A831" s="19"/>
      <c r="B831" s="20"/>
      <c r="C831" s="20"/>
      <c r="D831" s="20"/>
      <c r="E831" s="20"/>
      <c r="F831" s="20"/>
      <c r="G831" s="20"/>
      <c r="H831" s="20"/>
      <c r="I831" s="22"/>
      <c r="J831" s="19"/>
      <c r="K831" s="20"/>
      <c r="L831" s="20"/>
      <c r="M831" s="20"/>
      <c r="N831" s="20"/>
      <c r="O831" s="20"/>
      <c r="P831" s="20"/>
      <c r="Q831" s="20"/>
      <c r="R831" s="22"/>
      <c r="S831" s="19"/>
      <c r="T831" s="20"/>
      <c r="U831" s="20"/>
      <c r="V831" s="20"/>
      <c r="W831" s="20"/>
      <c r="X831" s="22"/>
      <c r="Y831" s="19"/>
      <c r="Z831" s="20"/>
      <c r="AA831" s="20"/>
      <c r="AB831" s="20"/>
      <c r="AC831" s="20"/>
      <c r="AD831" s="20"/>
      <c r="AE831" s="52"/>
    </row>
    <row r="832" spans="1:31" x14ac:dyDescent="0.4">
      <c r="A832" s="19"/>
      <c r="B832" s="20"/>
      <c r="C832" s="20"/>
      <c r="D832" s="20"/>
      <c r="E832" s="20"/>
      <c r="F832" s="20"/>
      <c r="G832" s="20"/>
      <c r="H832" s="20"/>
      <c r="I832" s="22"/>
      <c r="J832" s="19"/>
      <c r="K832" s="20"/>
      <c r="L832" s="20"/>
      <c r="M832" s="20"/>
      <c r="N832" s="20"/>
      <c r="O832" s="20"/>
      <c r="P832" s="20"/>
      <c r="Q832" s="20"/>
      <c r="R832" s="22"/>
      <c r="S832" s="19"/>
      <c r="T832" s="20"/>
      <c r="U832" s="20"/>
      <c r="V832" s="20"/>
      <c r="W832" s="20"/>
      <c r="X832" s="22"/>
      <c r="Y832" s="19"/>
      <c r="Z832" s="20"/>
      <c r="AA832" s="20"/>
      <c r="AB832" s="20"/>
      <c r="AC832" s="20"/>
      <c r="AD832" s="20"/>
      <c r="AE832" s="52"/>
    </row>
    <row r="833" spans="1:31" x14ac:dyDescent="0.4">
      <c r="A833" s="19"/>
      <c r="B833" s="20"/>
      <c r="C833" s="20"/>
      <c r="D833" s="20"/>
      <c r="E833" s="20"/>
      <c r="F833" s="20"/>
      <c r="G833" s="20"/>
      <c r="H833" s="20"/>
      <c r="I833" s="22"/>
      <c r="J833" s="19"/>
      <c r="K833" s="20"/>
      <c r="L833" s="20"/>
      <c r="M833" s="20"/>
      <c r="N833" s="20"/>
      <c r="O833" s="20"/>
      <c r="P833" s="20"/>
      <c r="Q833" s="20"/>
      <c r="R833" s="22"/>
      <c r="S833" s="19"/>
      <c r="T833" s="20"/>
      <c r="U833" s="20"/>
      <c r="V833" s="20"/>
      <c r="W833" s="20"/>
      <c r="X833" s="22"/>
      <c r="Y833" s="19"/>
      <c r="Z833" s="20"/>
      <c r="AA833" s="20"/>
      <c r="AB833" s="20"/>
      <c r="AC833" s="20"/>
      <c r="AD833" s="20"/>
      <c r="AE833" s="52"/>
    </row>
    <row r="834" spans="1:31" x14ac:dyDescent="0.4">
      <c r="A834" s="19"/>
      <c r="B834" s="20"/>
      <c r="C834" s="20"/>
      <c r="D834" s="20"/>
      <c r="E834" s="20"/>
      <c r="F834" s="20"/>
      <c r="G834" s="20"/>
      <c r="H834" s="20"/>
      <c r="I834" s="22"/>
      <c r="J834" s="19"/>
      <c r="K834" s="20"/>
      <c r="L834" s="20"/>
      <c r="M834" s="20"/>
      <c r="N834" s="20"/>
      <c r="O834" s="20"/>
      <c r="P834" s="20"/>
      <c r="Q834" s="20"/>
      <c r="R834" s="22"/>
      <c r="S834" s="19"/>
      <c r="T834" s="20"/>
      <c r="U834" s="20"/>
      <c r="V834" s="20"/>
      <c r="W834" s="20"/>
      <c r="X834" s="22"/>
      <c r="Y834" s="19"/>
      <c r="Z834" s="20"/>
      <c r="AA834" s="20"/>
      <c r="AB834" s="20"/>
      <c r="AC834" s="20"/>
      <c r="AD834" s="20"/>
      <c r="AE834" s="52"/>
    </row>
    <row r="835" spans="1:31" x14ac:dyDescent="0.4">
      <c r="A835" s="19"/>
      <c r="B835" s="20"/>
      <c r="C835" s="20"/>
      <c r="D835" s="20"/>
      <c r="E835" s="20"/>
      <c r="F835" s="20"/>
      <c r="G835" s="20"/>
      <c r="H835" s="20"/>
      <c r="I835" s="22"/>
      <c r="J835" s="19"/>
      <c r="K835" s="20"/>
      <c r="L835" s="20"/>
      <c r="M835" s="20"/>
      <c r="N835" s="20"/>
      <c r="O835" s="20"/>
      <c r="P835" s="20"/>
      <c r="Q835" s="20"/>
      <c r="R835" s="22"/>
      <c r="S835" s="19"/>
      <c r="T835" s="20"/>
      <c r="U835" s="20"/>
      <c r="V835" s="20"/>
      <c r="W835" s="20"/>
      <c r="X835" s="22"/>
      <c r="Y835" s="19"/>
      <c r="Z835" s="20"/>
      <c r="AA835" s="20"/>
      <c r="AB835" s="20"/>
      <c r="AC835" s="20"/>
      <c r="AD835" s="20"/>
      <c r="AE835" s="52"/>
    </row>
    <row r="836" spans="1:31" x14ac:dyDescent="0.4">
      <c r="A836" s="19"/>
      <c r="B836" s="20"/>
      <c r="C836" s="20"/>
      <c r="D836" s="20"/>
      <c r="E836" s="20"/>
      <c r="F836" s="20"/>
      <c r="G836" s="20"/>
      <c r="H836" s="20"/>
      <c r="I836" s="22"/>
      <c r="J836" s="19"/>
      <c r="K836" s="20"/>
      <c r="L836" s="20"/>
      <c r="M836" s="20"/>
      <c r="N836" s="20"/>
      <c r="O836" s="20"/>
      <c r="P836" s="20"/>
      <c r="Q836" s="20"/>
      <c r="R836" s="22"/>
      <c r="S836" s="19"/>
      <c r="T836" s="20"/>
      <c r="U836" s="20"/>
      <c r="V836" s="20"/>
      <c r="W836" s="20"/>
      <c r="X836" s="22"/>
      <c r="Y836" s="19"/>
      <c r="Z836" s="20"/>
      <c r="AA836" s="20"/>
      <c r="AB836" s="20"/>
      <c r="AC836" s="20"/>
      <c r="AD836" s="20"/>
      <c r="AE836" s="52"/>
    </row>
    <row r="837" spans="1:31" x14ac:dyDescent="0.4">
      <c r="A837" s="19"/>
      <c r="B837" s="20"/>
      <c r="C837" s="20"/>
      <c r="D837" s="20"/>
      <c r="E837" s="20"/>
      <c r="F837" s="20"/>
      <c r="G837" s="20"/>
      <c r="H837" s="20"/>
      <c r="I837" s="22"/>
      <c r="J837" s="19"/>
      <c r="K837" s="20"/>
      <c r="L837" s="20"/>
      <c r="M837" s="20"/>
      <c r="N837" s="20"/>
      <c r="O837" s="20"/>
      <c r="P837" s="20"/>
      <c r="Q837" s="20"/>
      <c r="R837" s="22"/>
      <c r="S837" s="19"/>
      <c r="T837" s="20"/>
      <c r="U837" s="20"/>
      <c r="V837" s="20"/>
      <c r="W837" s="20"/>
      <c r="X837" s="22"/>
      <c r="Y837" s="19"/>
      <c r="Z837" s="20"/>
      <c r="AA837" s="20"/>
      <c r="AB837" s="20"/>
      <c r="AC837" s="20"/>
      <c r="AD837" s="20"/>
      <c r="AE837" s="52"/>
    </row>
    <row r="838" spans="1:31" x14ac:dyDescent="0.4">
      <c r="A838" s="19"/>
      <c r="B838" s="20"/>
      <c r="C838" s="20"/>
      <c r="D838" s="20"/>
      <c r="E838" s="20"/>
      <c r="F838" s="20"/>
      <c r="G838" s="20"/>
      <c r="H838" s="20"/>
      <c r="I838" s="22"/>
      <c r="J838" s="19"/>
      <c r="K838" s="20"/>
      <c r="L838" s="20"/>
      <c r="M838" s="20"/>
      <c r="N838" s="20"/>
      <c r="O838" s="20"/>
      <c r="P838" s="20"/>
      <c r="Q838" s="20"/>
      <c r="R838" s="22"/>
      <c r="S838" s="19"/>
      <c r="T838" s="20"/>
      <c r="U838" s="20"/>
      <c r="V838" s="20"/>
      <c r="W838" s="20"/>
      <c r="X838" s="22"/>
      <c r="Y838" s="19"/>
      <c r="Z838" s="20"/>
      <c r="AA838" s="20"/>
      <c r="AB838" s="20"/>
      <c r="AC838" s="20"/>
      <c r="AD838" s="20"/>
      <c r="AE838" s="52"/>
    </row>
    <row r="839" spans="1:31" x14ac:dyDescent="0.4">
      <c r="A839" s="19"/>
      <c r="B839" s="20"/>
      <c r="C839" s="20"/>
      <c r="D839" s="20"/>
      <c r="E839" s="20"/>
      <c r="F839" s="20"/>
      <c r="G839" s="20"/>
      <c r="H839" s="20"/>
      <c r="I839" s="22"/>
      <c r="J839" s="19"/>
      <c r="K839" s="20"/>
      <c r="L839" s="20"/>
      <c r="M839" s="20"/>
      <c r="N839" s="20"/>
      <c r="O839" s="20"/>
      <c r="P839" s="20"/>
      <c r="Q839" s="20"/>
      <c r="R839" s="22"/>
      <c r="S839" s="19"/>
      <c r="T839" s="20"/>
      <c r="U839" s="20"/>
      <c r="V839" s="20"/>
      <c r="W839" s="20"/>
      <c r="X839" s="22"/>
      <c r="Y839" s="19"/>
      <c r="Z839" s="20"/>
      <c r="AA839" s="20"/>
      <c r="AB839" s="20"/>
      <c r="AC839" s="20"/>
      <c r="AD839" s="20"/>
      <c r="AE839" s="52"/>
    </row>
    <row r="840" spans="1:31" x14ac:dyDescent="0.4">
      <c r="A840" s="19"/>
      <c r="B840" s="20"/>
      <c r="C840" s="20"/>
      <c r="D840" s="20"/>
      <c r="E840" s="20"/>
      <c r="F840" s="20"/>
      <c r="G840" s="20"/>
      <c r="H840" s="20"/>
      <c r="I840" s="22"/>
      <c r="J840" s="19"/>
      <c r="K840" s="20"/>
      <c r="L840" s="20"/>
      <c r="M840" s="20"/>
      <c r="N840" s="20"/>
      <c r="O840" s="20"/>
      <c r="P840" s="20"/>
      <c r="Q840" s="20"/>
      <c r="R840" s="22"/>
      <c r="S840" s="19"/>
      <c r="T840" s="20"/>
      <c r="U840" s="20"/>
      <c r="V840" s="20"/>
      <c r="W840" s="20"/>
      <c r="X840" s="22"/>
      <c r="Y840" s="19"/>
      <c r="Z840" s="20"/>
      <c r="AA840" s="20"/>
      <c r="AB840" s="20"/>
      <c r="AC840" s="20"/>
      <c r="AD840" s="20"/>
      <c r="AE840" s="52"/>
    </row>
    <row r="841" spans="1:31" x14ac:dyDescent="0.4">
      <c r="A841" s="19"/>
      <c r="B841" s="20"/>
      <c r="C841" s="20"/>
      <c r="D841" s="20"/>
      <c r="E841" s="20"/>
      <c r="F841" s="20"/>
      <c r="G841" s="20"/>
      <c r="H841" s="20"/>
      <c r="I841" s="22"/>
      <c r="J841" s="19"/>
      <c r="K841" s="20"/>
      <c r="L841" s="20"/>
      <c r="M841" s="20"/>
      <c r="N841" s="20"/>
      <c r="O841" s="20"/>
      <c r="P841" s="20"/>
      <c r="Q841" s="20"/>
      <c r="R841" s="22"/>
      <c r="S841" s="19"/>
      <c r="T841" s="20"/>
      <c r="U841" s="20"/>
      <c r="V841" s="20"/>
      <c r="W841" s="20"/>
      <c r="X841" s="22"/>
      <c r="Y841" s="19"/>
      <c r="Z841" s="20"/>
      <c r="AA841" s="20"/>
      <c r="AB841" s="20"/>
      <c r="AC841" s="20"/>
      <c r="AD841" s="20"/>
      <c r="AE841" s="52"/>
    </row>
    <row r="842" spans="1:31" x14ac:dyDescent="0.4">
      <c r="A842" s="19"/>
      <c r="B842" s="20"/>
      <c r="C842" s="20"/>
      <c r="D842" s="20"/>
      <c r="E842" s="20"/>
      <c r="F842" s="20"/>
      <c r="G842" s="20"/>
      <c r="H842" s="20"/>
      <c r="I842" s="22"/>
      <c r="J842" s="19"/>
      <c r="K842" s="20"/>
      <c r="L842" s="20"/>
      <c r="M842" s="20"/>
      <c r="N842" s="20"/>
      <c r="O842" s="20"/>
      <c r="P842" s="20"/>
      <c r="Q842" s="20"/>
      <c r="R842" s="22"/>
      <c r="S842" s="19"/>
      <c r="T842" s="20"/>
      <c r="U842" s="20"/>
      <c r="V842" s="20"/>
      <c r="W842" s="20"/>
      <c r="X842" s="22"/>
      <c r="Y842" s="19"/>
      <c r="Z842" s="20"/>
      <c r="AA842" s="20"/>
      <c r="AB842" s="20"/>
      <c r="AC842" s="20"/>
      <c r="AD842" s="20"/>
      <c r="AE842" s="52"/>
    </row>
    <row r="843" spans="1:31" x14ac:dyDescent="0.4">
      <c r="A843" s="19"/>
      <c r="B843" s="20"/>
      <c r="C843" s="20"/>
      <c r="D843" s="20"/>
      <c r="E843" s="20"/>
      <c r="F843" s="20"/>
      <c r="G843" s="20"/>
      <c r="H843" s="20"/>
      <c r="I843" s="22"/>
      <c r="J843" s="19"/>
      <c r="K843" s="20"/>
      <c r="L843" s="20"/>
      <c r="M843" s="20"/>
      <c r="N843" s="20"/>
      <c r="O843" s="20"/>
      <c r="P843" s="20"/>
      <c r="Q843" s="20"/>
      <c r="R843" s="22"/>
      <c r="S843" s="19"/>
      <c r="T843" s="20"/>
      <c r="U843" s="20"/>
      <c r="V843" s="20"/>
      <c r="W843" s="20"/>
      <c r="X843" s="22"/>
      <c r="Y843" s="19"/>
      <c r="Z843" s="20"/>
      <c r="AA843" s="20"/>
      <c r="AB843" s="20"/>
      <c r="AC843" s="20"/>
      <c r="AD843" s="20"/>
      <c r="AE843" s="52"/>
    </row>
    <row r="844" spans="1:31" x14ac:dyDescent="0.4">
      <c r="A844" s="19"/>
      <c r="B844" s="20"/>
      <c r="C844" s="20"/>
      <c r="D844" s="20"/>
      <c r="E844" s="20"/>
      <c r="F844" s="20"/>
      <c r="G844" s="20"/>
      <c r="H844" s="20"/>
      <c r="I844" s="22"/>
      <c r="J844" s="19"/>
      <c r="K844" s="20"/>
      <c r="L844" s="20"/>
      <c r="M844" s="20"/>
      <c r="N844" s="20"/>
      <c r="O844" s="20"/>
      <c r="P844" s="20"/>
      <c r="Q844" s="20"/>
      <c r="R844" s="22"/>
      <c r="S844" s="19"/>
      <c r="T844" s="20"/>
      <c r="U844" s="20"/>
      <c r="V844" s="20"/>
      <c r="W844" s="20"/>
      <c r="X844" s="22"/>
      <c r="Y844" s="19"/>
      <c r="Z844" s="20"/>
      <c r="AA844" s="20"/>
      <c r="AB844" s="20"/>
      <c r="AC844" s="20"/>
      <c r="AD844" s="20"/>
      <c r="AE844" s="52"/>
    </row>
    <row r="845" spans="1:31" x14ac:dyDescent="0.4">
      <c r="A845" s="19"/>
      <c r="B845" s="20"/>
      <c r="C845" s="20"/>
      <c r="D845" s="20"/>
      <c r="E845" s="20"/>
      <c r="F845" s="20"/>
      <c r="G845" s="20"/>
      <c r="H845" s="20"/>
      <c r="I845" s="22"/>
      <c r="J845" s="19"/>
      <c r="K845" s="20"/>
      <c r="L845" s="20"/>
      <c r="M845" s="20"/>
      <c r="N845" s="20"/>
      <c r="O845" s="20"/>
      <c r="P845" s="20"/>
      <c r="Q845" s="20"/>
      <c r="R845" s="22"/>
      <c r="S845" s="19"/>
      <c r="T845" s="20"/>
      <c r="U845" s="20"/>
      <c r="V845" s="20"/>
      <c r="W845" s="20"/>
      <c r="X845" s="22"/>
      <c r="Y845" s="19"/>
      <c r="Z845" s="20"/>
      <c r="AA845" s="20"/>
      <c r="AB845" s="20"/>
      <c r="AC845" s="20"/>
      <c r="AD845" s="20"/>
      <c r="AE845" s="52"/>
    </row>
    <row r="846" spans="1:31" x14ac:dyDescent="0.4">
      <c r="A846" s="19"/>
      <c r="B846" s="20"/>
      <c r="C846" s="20"/>
      <c r="D846" s="20"/>
      <c r="E846" s="20"/>
      <c r="F846" s="20"/>
      <c r="G846" s="20"/>
      <c r="H846" s="20"/>
      <c r="I846" s="22"/>
      <c r="J846" s="19"/>
      <c r="K846" s="20"/>
      <c r="L846" s="20"/>
      <c r="M846" s="20"/>
      <c r="N846" s="20"/>
      <c r="O846" s="20"/>
      <c r="P846" s="20"/>
      <c r="Q846" s="20"/>
      <c r="R846" s="22"/>
      <c r="S846" s="19"/>
      <c r="T846" s="20"/>
      <c r="U846" s="20"/>
      <c r="V846" s="20"/>
      <c r="W846" s="20"/>
      <c r="X846" s="22"/>
      <c r="Y846" s="19"/>
      <c r="Z846" s="20"/>
      <c r="AA846" s="20"/>
      <c r="AB846" s="20"/>
      <c r="AC846" s="20"/>
      <c r="AD846" s="20"/>
      <c r="AE846" s="52"/>
    </row>
    <row r="847" spans="1:31" x14ac:dyDescent="0.4">
      <c r="A847" s="19"/>
      <c r="B847" s="20"/>
      <c r="C847" s="20"/>
      <c r="D847" s="20"/>
      <c r="E847" s="20"/>
      <c r="F847" s="20"/>
      <c r="G847" s="20"/>
      <c r="H847" s="20"/>
      <c r="I847" s="22"/>
      <c r="J847" s="19"/>
      <c r="K847" s="20"/>
      <c r="L847" s="20"/>
      <c r="M847" s="20"/>
      <c r="N847" s="20"/>
      <c r="O847" s="20"/>
      <c r="P847" s="20"/>
      <c r="Q847" s="20"/>
      <c r="R847" s="22"/>
      <c r="S847" s="19"/>
      <c r="T847" s="20"/>
      <c r="U847" s="20"/>
      <c r="V847" s="20"/>
      <c r="W847" s="20"/>
      <c r="X847" s="22"/>
      <c r="Y847" s="19"/>
      <c r="Z847" s="20"/>
      <c r="AA847" s="20"/>
      <c r="AB847" s="20"/>
      <c r="AC847" s="20"/>
      <c r="AD847" s="20"/>
      <c r="AE847" s="52"/>
    </row>
    <row r="848" spans="1:31" x14ac:dyDescent="0.4">
      <c r="A848" s="19"/>
      <c r="B848" s="20"/>
      <c r="C848" s="20"/>
      <c r="D848" s="20"/>
      <c r="E848" s="20"/>
      <c r="F848" s="20"/>
      <c r="G848" s="20"/>
      <c r="H848" s="20"/>
      <c r="I848" s="22"/>
      <c r="J848" s="19"/>
      <c r="K848" s="20"/>
      <c r="L848" s="20"/>
      <c r="M848" s="20"/>
      <c r="N848" s="20"/>
      <c r="O848" s="20"/>
      <c r="P848" s="20"/>
      <c r="Q848" s="20"/>
      <c r="R848" s="22"/>
      <c r="S848" s="19"/>
      <c r="T848" s="20"/>
      <c r="U848" s="20"/>
      <c r="V848" s="20"/>
      <c r="W848" s="20"/>
      <c r="X848" s="22"/>
      <c r="Y848" s="19"/>
      <c r="Z848" s="20"/>
      <c r="AA848" s="20"/>
      <c r="AB848" s="20"/>
      <c r="AC848" s="20"/>
      <c r="AD848" s="20"/>
      <c r="AE848" s="52"/>
    </row>
    <row r="849" spans="1:31" x14ac:dyDescent="0.4">
      <c r="A849" s="19"/>
      <c r="B849" s="20"/>
      <c r="C849" s="20"/>
      <c r="D849" s="20"/>
      <c r="E849" s="20"/>
      <c r="F849" s="20"/>
      <c r="G849" s="20"/>
      <c r="H849" s="20"/>
      <c r="I849" s="22"/>
      <c r="J849" s="19"/>
      <c r="K849" s="20"/>
      <c r="L849" s="20"/>
      <c r="M849" s="20"/>
      <c r="N849" s="20"/>
      <c r="O849" s="20"/>
      <c r="P849" s="20"/>
      <c r="Q849" s="20"/>
      <c r="R849" s="22"/>
      <c r="S849" s="19"/>
      <c r="T849" s="20"/>
      <c r="U849" s="20"/>
      <c r="V849" s="20"/>
      <c r="W849" s="20"/>
      <c r="X849" s="22"/>
      <c r="Y849" s="19"/>
      <c r="Z849" s="20"/>
      <c r="AA849" s="20"/>
      <c r="AB849" s="20"/>
      <c r="AC849" s="20"/>
      <c r="AD849" s="20"/>
      <c r="AE849" s="52"/>
    </row>
    <row r="850" spans="1:31" x14ac:dyDescent="0.4">
      <c r="A850" s="19"/>
      <c r="B850" s="20"/>
      <c r="C850" s="20"/>
      <c r="D850" s="20"/>
      <c r="E850" s="20"/>
      <c r="F850" s="20"/>
      <c r="G850" s="20"/>
      <c r="H850" s="20"/>
      <c r="I850" s="22"/>
      <c r="J850" s="19"/>
      <c r="K850" s="20"/>
      <c r="L850" s="20"/>
      <c r="M850" s="20"/>
      <c r="N850" s="20"/>
      <c r="O850" s="20"/>
      <c r="P850" s="20"/>
      <c r="Q850" s="20"/>
      <c r="R850" s="22"/>
      <c r="S850" s="19"/>
      <c r="T850" s="20"/>
      <c r="U850" s="20"/>
      <c r="V850" s="20"/>
      <c r="W850" s="20"/>
      <c r="X850" s="22"/>
      <c r="Y850" s="19"/>
      <c r="Z850" s="20"/>
      <c r="AA850" s="20"/>
      <c r="AB850" s="20"/>
      <c r="AC850" s="20"/>
      <c r="AD850" s="20"/>
      <c r="AE850" s="52"/>
    </row>
    <row r="851" spans="1:31" x14ac:dyDescent="0.4">
      <c r="A851" s="19"/>
      <c r="B851" s="20"/>
      <c r="C851" s="20"/>
      <c r="D851" s="20"/>
      <c r="E851" s="20"/>
      <c r="F851" s="20"/>
      <c r="G851" s="20"/>
      <c r="H851" s="20"/>
      <c r="I851" s="22"/>
      <c r="J851" s="19"/>
      <c r="K851" s="20"/>
      <c r="L851" s="20"/>
      <c r="M851" s="20"/>
      <c r="N851" s="20"/>
      <c r="O851" s="20"/>
      <c r="P851" s="20"/>
      <c r="Q851" s="20"/>
      <c r="R851" s="22"/>
      <c r="S851" s="19"/>
      <c r="T851" s="20"/>
      <c r="U851" s="20"/>
      <c r="V851" s="20"/>
      <c r="W851" s="20"/>
      <c r="X851" s="22"/>
      <c r="Y851" s="19"/>
      <c r="Z851" s="20"/>
      <c r="AA851" s="20"/>
      <c r="AB851" s="20"/>
      <c r="AC851" s="20"/>
      <c r="AD851" s="20"/>
      <c r="AE851" s="52"/>
    </row>
    <row r="852" spans="1:31" x14ac:dyDescent="0.4">
      <c r="A852" s="19"/>
      <c r="B852" s="20"/>
      <c r="C852" s="20"/>
      <c r="D852" s="20"/>
      <c r="E852" s="20"/>
      <c r="F852" s="20"/>
      <c r="G852" s="20"/>
      <c r="H852" s="20"/>
      <c r="I852" s="22"/>
      <c r="J852" s="19"/>
      <c r="K852" s="20"/>
      <c r="L852" s="20"/>
      <c r="M852" s="20"/>
      <c r="N852" s="20"/>
      <c r="O852" s="20"/>
      <c r="P852" s="20"/>
      <c r="Q852" s="20"/>
      <c r="R852" s="22"/>
      <c r="S852" s="19"/>
      <c r="T852" s="20"/>
      <c r="U852" s="20"/>
      <c r="V852" s="20"/>
      <c r="W852" s="20"/>
      <c r="X852" s="22"/>
      <c r="Y852" s="19"/>
      <c r="Z852" s="20"/>
      <c r="AA852" s="20"/>
      <c r="AB852" s="20"/>
      <c r="AC852" s="20"/>
      <c r="AD852" s="20"/>
      <c r="AE852" s="52"/>
    </row>
    <row r="853" spans="1:31" x14ac:dyDescent="0.4">
      <c r="A853" s="19"/>
      <c r="B853" s="20"/>
      <c r="C853" s="20"/>
      <c r="D853" s="20"/>
      <c r="E853" s="20"/>
      <c r="F853" s="20"/>
      <c r="G853" s="20"/>
      <c r="H853" s="20"/>
      <c r="I853" s="22"/>
      <c r="J853" s="19"/>
      <c r="K853" s="20"/>
      <c r="L853" s="20"/>
      <c r="M853" s="20"/>
      <c r="N853" s="20"/>
      <c r="O853" s="20"/>
      <c r="P853" s="20"/>
      <c r="Q853" s="20"/>
      <c r="R853" s="22"/>
      <c r="S853" s="19"/>
      <c r="T853" s="20"/>
      <c r="U853" s="20"/>
      <c r="V853" s="20"/>
      <c r="W853" s="20"/>
      <c r="X853" s="22"/>
      <c r="Y853" s="19"/>
      <c r="Z853" s="20"/>
      <c r="AA853" s="20"/>
      <c r="AB853" s="20"/>
      <c r="AC853" s="20"/>
      <c r="AD853" s="20"/>
      <c r="AE853" s="52"/>
    </row>
    <row r="854" spans="1:31" x14ac:dyDescent="0.4">
      <c r="A854" s="19"/>
      <c r="B854" s="20"/>
      <c r="C854" s="20"/>
      <c r="D854" s="20"/>
      <c r="E854" s="20"/>
      <c r="F854" s="20"/>
      <c r="G854" s="20"/>
      <c r="H854" s="20"/>
      <c r="I854" s="22"/>
      <c r="J854" s="19"/>
      <c r="K854" s="20"/>
      <c r="L854" s="20"/>
      <c r="M854" s="20"/>
      <c r="N854" s="20"/>
      <c r="O854" s="20"/>
      <c r="P854" s="20"/>
      <c r="Q854" s="20"/>
      <c r="R854" s="22"/>
      <c r="S854" s="19"/>
      <c r="T854" s="20"/>
      <c r="U854" s="20"/>
      <c r="V854" s="20"/>
      <c r="W854" s="20"/>
      <c r="X854" s="22"/>
      <c r="Y854" s="19"/>
      <c r="Z854" s="20"/>
      <c r="AA854" s="20"/>
      <c r="AB854" s="20"/>
      <c r="AC854" s="20"/>
      <c r="AD854" s="20"/>
      <c r="AE854" s="52"/>
    </row>
    <row r="855" spans="1:31" x14ac:dyDescent="0.4">
      <c r="A855" s="19"/>
      <c r="B855" s="20"/>
      <c r="C855" s="20"/>
      <c r="D855" s="20"/>
      <c r="E855" s="20"/>
      <c r="F855" s="20"/>
      <c r="G855" s="20"/>
      <c r="H855" s="20"/>
      <c r="I855" s="22"/>
      <c r="J855" s="19"/>
      <c r="K855" s="20"/>
      <c r="L855" s="20"/>
      <c r="M855" s="20"/>
      <c r="N855" s="20"/>
      <c r="O855" s="20"/>
      <c r="P855" s="20"/>
      <c r="Q855" s="20"/>
      <c r="R855" s="22"/>
      <c r="S855" s="19"/>
      <c r="T855" s="20"/>
      <c r="U855" s="20"/>
      <c r="V855" s="20"/>
      <c r="W855" s="20"/>
      <c r="X855" s="22"/>
      <c r="Y855" s="19"/>
      <c r="Z855" s="20"/>
      <c r="AA855" s="20"/>
      <c r="AB855" s="20"/>
      <c r="AC855" s="20"/>
      <c r="AD855" s="20"/>
      <c r="AE855" s="52"/>
    </row>
    <row r="856" spans="1:31" x14ac:dyDescent="0.4">
      <c r="A856" s="19"/>
      <c r="B856" s="20"/>
      <c r="C856" s="20"/>
      <c r="D856" s="20"/>
      <c r="E856" s="20"/>
      <c r="F856" s="20"/>
      <c r="G856" s="20"/>
      <c r="H856" s="20"/>
      <c r="I856" s="22"/>
      <c r="J856" s="19"/>
      <c r="K856" s="20"/>
      <c r="L856" s="20"/>
      <c r="M856" s="20"/>
      <c r="N856" s="20"/>
      <c r="O856" s="20"/>
      <c r="P856" s="20"/>
      <c r="Q856" s="20"/>
      <c r="R856" s="22"/>
      <c r="S856" s="19"/>
      <c r="T856" s="20"/>
      <c r="U856" s="20"/>
      <c r="V856" s="20"/>
      <c r="W856" s="20"/>
      <c r="X856" s="22"/>
      <c r="Y856" s="19"/>
      <c r="Z856" s="20"/>
      <c r="AA856" s="20"/>
      <c r="AB856" s="20"/>
      <c r="AC856" s="20"/>
      <c r="AD856" s="20"/>
      <c r="AE856" s="52"/>
    </row>
    <row r="857" spans="1:31" x14ac:dyDescent="0.4">
      <c r="A857" s="19"/>
      <c r="B857" s="20"/>
      <c r="C857" s="20"/>
      <c r="D857" s="20"/>
      <c r="E857" s="20"/>
      <c r="F857" s="20"/>
      <c r="G857" s="20"/>
      <c r="H857" s="20"/>
      <c r="I857" s="22"/>
      <c r="J857" s="19"/>
      <c r="K857" s="20"/>
      <c r="L857" s="20"/>
      <c r="M857" s="20"/>
      <c r="N857" s="20"/>
      <c r="O857" s="20"/>
      <c r="P857" s="20"/>
      <c r="Q857" s="20"/>
      <c r="R857" s="22"/>
      <c r="S857" s="19"/>
      <c r="T857" s="20"/>
      <c r="U857" s="20"/>
      <c r="V857" s="20"/>
      <c r="W857" s="20"/>
      <c r="X857" s="22"/>
      <c r="Y857" s="19"/>
      <c r="Z857" s="20"/>
      <c r="AA857" s="20"/>
      <c r="AB857" s="20"/>
      <c r="AC857" s="20"/>
      <c r="AD857" s="20"/>
      <c r="AE857" s="52"/>
    </row>
    <row r="858" spans="1:31" x14ac:dyDescent="0.4">
      <c r="A858" s="19"/>
      <c r="B858" s="20"/>
      <c r="C858" s="20"/>
      <c r="D858" s="20"/>
      <c r="E858" s="20"/>
      <c r="F858" s="20"/>
      <c r="G858" s="20"/>
      <c r="H858" s="20"/>
      <c r="I858" s="22"/>
      <c r="J858" s="19"/>
      <c r="K858" s="20"/>
      <c r="L858" s="20"/>
      <c r="M858" s="20"/>
      <c r="N858" s="20"/>
      <c r="O858" s="20"/>
      <c r="P858" s="20"/>
      <c r="Q858" s="20"/>
      <c r="R858" s="22"/>
      <c r="S858" s="19"/>
      <c r="T858" s="20"/>
      <c r="U858" s="20"/>
      <c r="V858" s="20"/>
      <c r="W858" s="20"/>
      <c r="X858" s="22"/>
      <c r="Y858" s="19"/>
      <c r="Z858" s="20"/>
      <c r="AA858" s="20"/>
      <c r="AB858" s="20"/>
      <c r="AC858" s="20"/>
      <c r="AD858" s="20"/>
      <c r="AE858" s="52"/>
    </row>
    <row r="859" spans="1:31" x14ac:dyDescent="0.4">
      <c r="A859" s="19"/>
      <c r="B859" s="20"/>
      <c r="C859" s="20"/>
      <c r="D859" s="20"/>
      <c r="E859" s="20"/>
      <c r="F859" s="20"/>
      <c r="G859" s="20"/>
      <c r="H859" s="20"/>
      <c r="I859" s="22"/>
      <c r="J859" s="19"/>
      <c r="K859" s="20"/>
      <c r="L859" s="20"/>
      <c r="M859" s="20"/>
      <c r="N859" s="20"/>
      <c r="O859" s="20"/>
      <c r="P859" s="20"/>
      <c r="Q859" s="20"/>
      <c r="R859" s="22"/>
      <c r="S859" s="19"/>
      <c r="T859" s="20"/>
      <c r="U859" s="20"/>
      <c r="V859" s="20"/>
      <c r="W859" s="20"/>
      <c r="X859" s="22"/>
      <c r="Y859" s="19"/>
      <c r="Z859" s="20"/>
      <c r="AA859" s="20"/>
      <c r="AB859" s="20"/>
      <c r="AC859" s="20"/>
      <c r="AD859" s="20"/>
      <c r="AE859" s="52"/>
    </row>
    <row r="860" spans="1:31" x14ac:dyDescent="0.4">
      <c r="A860" s="19"/>
      <c r="B860" s="20"/>
      <c r="C860" s="20"/>
      <c r="D860" s="20"/>
      <c r="E860" s="20"/>
      <c r="F860" s="20"/>
      <c r="G860" s="20"/>
      <c r="H860" s="20"/>
      <c r="I860" s="22"/>
      <c r="J860" s="19"/>
      <c r="K860" s="20"/>
      <c r="L860" s="20"/>
      <c r="M860" s="20"/>
      <c r="N860" s="20"/>
      <c r="O860" s="20"/>
      <c r="P860" s="20"/>
      <c r="Q860" s="20"/>
      <c r="R860" s="22"/>
      <c r="S860" s="19"/>
      <c r="T860" s="20"/>
      <c r="U860" s="20"/>
      <c r="V860" s="20"/>
      <c r="W860" s="20"/>
      <c r="X860" s="22"/>
      <c r="Y860" s="19"/>
      <c r="Z860" s="20"/>
      <c r="AA860" s="20"/>
      <c r="AB860" s="20"/>
      <c r="AC860" s="20"/>
      <c r="AD860" s="20"/>
      <c r="AE860" s="52"/>
    </row>
    <row r="861" spans="1:31" x14ac:dyDescent="0.4">
      <c r="A861" s="19"/>
      <c r="B861" s="20"/>
      <c r="C861" s="20"/>
      <c r="D861" s="20"/>
      <c r="E861" s="20"/>
      <c r="F861" s="20"/>
      <c r="G861" s="20"/>
      <c r="H861" s="20"/>
      <c r="I861" s="22"/>
      <c r="J861" s="19"/>
      <c r="K861" s="20"/>
      <c r="L861" s="20"/>
      <c r="M861" s="20"/>
      <c r="N861" s="20"/>
      <c r="O861" s="20"/>
      <c r="P861" s="20"/>
      <c r="Q861" s="20"/>
      <c r="R861" s="22"/>
      <c r="S861" s="19"/>
      <c r="T861" s="20"/>
      <c r="U861" s="20"/>
      <c r="V861" s="20"/>
      <c r="W861" s="20"/>
      <c r="X861" s="22"/>
      <c r="Y861" s="19"/>
      <c r="Z861" s="20"/>
      <c r="AA861" s="20"/>
      <c r="AB861" s="20"/>
      <c r="AC861" s="20"/>
      <c r="AD861" s="20"/>
      <c r="AE861" s="52"/>
    </row>
    <row r="862" spans="1:31" x14ac:dyDescent="0.4">
      <c r="A862" s="19"/>
      <c r="B862" s="20"/>
      <c r="C862" s="20"/>
      <c r="D862" s="20"/>
      <c r="E862" s="20"/>
      <c r="F862" s="20"/>
      <c r="G862" s="20"/>
      <c r="H862" s="20"/>
      <c r="I862" s="22"/>
      <c r="J862" s="19"/>
      <c r="K862" s="20"/>
      <c r="L862" s="20"/>
      <c r="M862" s="20"/>
      <c r="N862" s="20"/>
      <c r="O862" s="20"/>
      <c r="P862" s="20"/>
      <c r="Q862" s="20"/>
      <c r="R862" s="22"/>
      <c r="S862" s="19"/>
      <c r="T862" s="20"/>
      <c r="U862" s="20"/>
      <c r="V862" s="20"/>
      <c r="W862" s="20"/>
      <c r="X862" s="22"/>
      <c r="Y862" s="19"/>
      <c r="Z862" s="20"/>
      <c r="AA862" s="20"/>
      <c r="AB862" s="20"/>
      <c r="AC862" s="20"/>
      <c r="AD862" s="20"/>
      <c r="AE862" s="52"/>
    </row>
    <row r="863" spans="1:31" x14ac:dyDescent="0.4">
      <c r="A863" s="19"/>
      <c r="B863" s="20"/>
      <c r="C863" s="20"/>
      <c r="D863" s="20"/>
      <c r="E863" s="20"/>
      <c r="F863" s="20"/>
      <c r="G863" s="20"/>
      <c r="H863" s="20"/>
      <c r="I863" s="22"/>
      <c r="J863" s="19"/>
      <c r="K863" s="20"/>
      <c r="L863" s="20"/>
      <c r="M863" s="20"/>
      <c r="N863" s="20"/>
      <c r="O863" s="20"/>
      <c r="P863" s="20"/>
      <c r="Q863" s="20"/>
      <c r="R863" s="22"/>
      <c r="S863" s="19"/>
      <c r="T863" s="20"/>
      <c r="U863" s="20"/>
      <c r="V863" s="20"/>
      <c r="W863" s="20"/>
      <c r="X863" s="22"/>
      <c r="Y863" s="19"/>
      <c r="Z863" s="20"/>
      <c r="AA863" s="20"/>
      <c r="AB863" s="20"/>
      <c r="AC863" s="20"/>
      <c r="AD863" s="20"/>
      <c r="AE863" s="52"/>
    </row>
    <row r="864" spans="1:31" x14ac:dyDescent="0.4">
      <c r="A864" s="19"/>
      <c r="B864" s="20"/>
      <c r="C864" s="20"/>
      <c r="D864" s="20"/>
      <c r="E864" s="20"/>
      <c r="F864" s="20"/>
      <c r="G864" s="20"/>
      <c r="H864" s="20"/>
      <c r="I864" s="22"/>
      <c r="J864" s="19"/>
      <c r="K864" s="20"/>
      <c r="L864" s="20"/>
      <c r="M864" s="20"/>
      <c r="N864" s="20"/>
      <c r="O864" s="20"/>
      <c r="P864" s="20"/>
      <c r="Q864" s="20"/>
      <c r="R864" s="22"/>
      <c r="S864" s="19"/>
      <c r="T864" s="20"/>
      <c r="U864" s="20"/>
      <c r="V864" s="20"/>
      <c r="W864" s="20"/>
      <c r="X864" s="22"/>
      <c r="Y864" s="19"/>
      <c r="Z864" s="20"/>
      <c r="AA864" s="20"/>
      <c r="AB864" s="20"/>
      <c r="AC864" s="20"/>
      <c r="AD864" s="20"/>
      <c r="AE864" s="52"/>
    </row>
    <row r="865" spans="1:31" x14ac:dyDescent="0.4">
      <c r="A865" s="19"/>
      <c r="B865" s="20"/>
      <c r="C865" s="20"/>
      <c r="D865" s="20"/>
      <c r="E865" s="20"/>
      <c r="F865" s="20"/>
      <c r="G865" s="20"/>
      <c r="H865" s="20"/>
      <c r="I865" s="22"/>
      <c r="J865" s="19"/>
      <c r="K865" s="20"/>
      <c r="L865" s="20"/>
      <c r="M865" s="20"/>
      <c r="N865" s="20"/>
      <c r="O865" s="20"/>
      <c r="P865" s="20"/>
      <c r="Q865" s="20"/>
      <c r="R865" s="22"/>
      <c r="S865" s="19"/>
      <c r="T865" s="20"/>
      <c r="U865" s="20"/>
      <c r="V865" s="20"/>
      <c r="W865" s="20"/>
      <c r="X865" s="22"/>
      <c r="Y865" s="19"/>
      <c r="Z865" s="20"/>
      <c r="AA865" s="20"/>
      <c r="AB865" s="20"/>
      <c r="AC865" s="20"/>
      <c r="AD865" s="20"/>
      <c r="AE865" s="52"/>
    </row>
    <row r="866" spans="1:31" x14ac:dyDescent="0.4">
      <c r="A866" s="19"/>
      <c r="B866" s="20"/>
      <c r="C866" s="20"/>
      <c r="D866" s="20"/>
      <c r="E866" s="20"/>
      <c r="F866" s="20"/>
      <c r="G866" s="20"/>
      <c r="H866" s="20"/>
      <c r="I866" s="22"/>
      <c r="J866" s="19"/>
      <c r="K866" s="20"/>
      <c r="L866" s="20"/>
      <c r="M866" s="20"/>
      <c r="N866" s="20"/>
      <c r="O866" s="20"/>
      <c r="P866" s="20"/>
      <c r="Q866" s="20"/>
      <c r="R866" s="22"/>
      <c r="S866" s="19"/>
      <c r="T866" s="20"/>
      <c r="U866" s="20"/>
      <c r="V866" s="20"/>
      <c r="W866" s="20"/>
      <c r="X866" s="22"/>
      <c r="Y866" s="19"/>
      <c r="Z866" s="20"/>
      <c r="AA866" s="20"/>
      <c r="AB866" s="20"/>
      <c r="AC866" s="20"/>
      <c r="AD866" s="20"/>
      <c r="AE866" s="52"/>
    </row>
    <row r="867" spans="1:31" x14ac:dyDescent="0.4">
      <c r="A867" s="19"/>
      <c r="B867" s="20"/>
      <c r="C867" s="20"/>
      <c r="D867" s="20"/>
      <c r="E867" s="20"/>
      <c r="F867" s="20"/>
      <c r="G867" s="20"/>
      <c r="H867" s="20"/>
      <c r="I867" s="22"/>
      <c r="J867" s="19"/>
      <c r="K867" s="20"/>
      <c r="L867" s="20"/>
      <c r="M867" s="20"/>
      <c r="N867" s="20"/>
      <c r="O867" s="20"/>
      <c r="P867" s="20"/>
      <c r="Q867" s="20"/>
      <c r="R867" s="22"/>
      <c r="S867" s="19"/>
      <c r="T867" s="20"/>
      <c r="U867" s="20"/>
      <c r="V867" s="20"/>
      <c r="W867" s="20"/>
      <c r="X867" s="22"/>
      <c r="Y867" s="19"/>
      <c r="Z867" s="20"/>
      <c r="AA867" s="20"/>
      <c r="AB867" s="20"/>
      <c r="AC867" s="20"/>
      <c r="AD867" s="20"/>
      <c r="AE867" s="52"/>
    </row>
    <row r="868" spans="1:31" x14ac:dyDescent="0.4">
      <c r="A868" s="19"/>
      <c r="B868" s="20"/>
      <c r="C868" s="20"/>
      <c r="D868" s="20"/>
      <c r="E868" s="20"/>
      <c r="F868" s="20"/>
      <c r="G868" s="20"/>
      <c r="H868" s="20"/>
      <c r="I868" s="22"/>
      <c r="J868" s="19"/>
      <c r="K868" s="20"/>
      <c r="L868" s="20"/>
      <c r="M868" s="20"/>
      <c r="N868" s="20"/>
      <c r="O868" s="20"/>
      <c r="P868" s="20"/>
      <c r="Q868" s="20"/>
      <c r="R868" s="22"/>
      <c r="S868" s="19"/>
      <c r="T868" s="20"/>
      <c r="U868" s="20"/>
      <c r="V868" s="20"/>
      <c r="W868" s="20"/>
      <c r="X868" s="22"/>
      <c r="Y868" s="19"/>
      <c r="Z868" s="20"/>
      <c r="AA868" s="20"/>
      <c r="AB868" s="20"/>
      <c r="AC868" s="20"/>
      <c r="AD868" s="20"/>
      <c r="AE868" s="52"/>
    </row>
    <row r="869" spans="1:31" x14ac:dyDescent="0.4">
      <c r="A869" s="19"/>
      <c r="B869" s="20"/>
      <c r="C869" s="20"/>
      <c r="D869" s="20"/>
      <c r="E869" s="20"/>
      <c r="F869" s="20"/>
      <c r="G869" s="20"/>
      <c r="H869" s="20"/>
      <c r="I869" s="22"/>
      <c r="J869" s="19"/>
      <c r="K869" s="20"/>
      <c r="L869" s="20"/>
      <c r="M869" s="20"/>
      <c r="N869" s="20"/>
      <c r="O869" s="20"/>
      <c r="P869" s="20"/>
      <c r="Q869" s="20"/>
      <c r="R869" s="22"/>
      <c r="S869" s="19"/>
      <c r="T869" s="20"/>
      <c r="U869" s="20"/>
      <c r="V869" s="20"/>
      <c r="W869" s="20"/>
      <c r="X869" s="22"/>
      <c r="Y869" s="19"/>
      <c r="Z869" s="20"/>
      <c r="AA869" s="20"/>
      <c r="AB869" s="20"/>
      <c r="AC869" s="20"/>
      <c r="AD869" s="20"/>
      <c r="AE869" s="52"/>
    </row>
    <row r="870" spans="1:31" x14ac:dyDescent="0.4">
      <c r="A870" s="19"/>
      <c r="B870" s="20"/>
      <c r="C870" s="20"/>
      <c r="D870" s="20"/>
      <c r="E870" s="20"/>
      <c r="F870" s="20"/>
      <c r="G870" s="20"/>
      <c r="H870" s="20"/>
      <c r="I870" s="22"/>
      <c r="J870" s="19"/>
      <c r="K870" s="20"/>
      <c r="L870" s="20"/>
      <c r="M870" s="20"/>
      <c r="N870" s="20"/>
      <c r="O870" s="20"/>
      <c r="P870" s="20"/>
      <c r="Q870" s="20"/>
      <c r="R870" s="22"/>
      <c r="S870" s="19"/>
      <c r="T870" s="20"/>
      <c r="U870" s="20"/>
      <c r="V870" s="20"/>
      <c r="W870" s="20"/>
      <c r="X870" s="22"/>
      <c r="Y870" s="19"/>
      <c r="Z870" s="20"/>
      <c r="AA870" s="20"/>
      <c r="AB870" s="20"/>
      <c r="AC870" s="20"/>
      <c r="AD870" s="20"/>
      <c r="AE870" s="52"/>
    </row>
    <row r="871" spans="1:31" x14ac:dyDescent="0.4">
      <c r="A871" s="19"/>
      <c r="B871" s="20"/>
      <c r="C871" s="20"/>
      <c r="D871" s="20"/>
      <c r="E871" s="20"/>
      <c r="F871" s="20"/>
      <c r="G871" s="20"/>
      <c r="H871" s="20"/>
      <c r="I871" s="22"/>
      <c r="J871" s="19"/>
      <c r="K871" s="20"/>
      <c r="L871" s="20"/>
      <c r="M871" s="20"/>
      <c r="N871" s="20"/>
      <c r="O871" s="20"/>
      <c r="P871" s="20"/>
      <c r="Q871" s="20"/>
      <c r="R871" s="22"/>
      <c r="S871" s="19"/>
      <c r="T871" s="20"/>
      <c r="U871" s="20"/>
      <c r="V871" s="20"/>
      <c r="W871" s="20"/>
      <c r="X871" s="22"/>
      <c r="Y871" s="19"/>
      <c r="Z871" s="20"/>
      <c r="AA871" s="20"/>
      <c r="AB871" s="20"/>
      <c r="AC871" s="20"/>
      <c r="AD871" s="20"/>
      <c r="AE871" s="52"/>
    </row>
    <row r="872" spans="1:31" x14ac:dyDescent="0.4">
      <c r="A872" s="19"/>
      <c r="B872" s="20"/>
      <c r="C872" s="20"/>
      <c r="D872" s="20"/>
      <c r="E872" s="20"/>
      <c r="F872" s="20"/>
      <c r="G872" s="20"/>
      <c r="H872" s="20"/>
      <c r="I872" s="22"/>
      <c r="J872" s="19"/>
      <c r="K872" s="20"/>
      <c r="L872" s="20"/>
      <c r="M872" s="20"/>
      <c r="N872" s="20"/>
      <c r="O872" s="20"/>
      <c r="P872" s="20"/>
      <c r="Q872" s="20"/>
      <c r="R872" s="22"/>
      <c r="S872" s="19"/>
      <c r="T872" s="20"/>
      <c r="U872" s="20"/>
      <c r="V872" s="20"/>
      <c r="W872" s="20"/>
      <c r="X872" s="22"/>
      <c r="Y872" s="19"/>
      <c r="Z872" s="20"/>
      <c r="AA872" s="20"/>
      <c r="AB872" s="20"/>
      <c r="AC872" s="20"/>
      <c r="AD872" s="20"/>
      <c r="AE872" s="52"/>
    </row>
    <row r="873" spans="1:31" x14ac:dyDescent="0.4">
      <c r="A873" s="19"/>
      <c r="B873" s="20"/>
      <c r="C873" s="20"/>
      <c r="D873" s="20"/>
      <c r="E873" s="20"/>
      <c r="F873" s="20"/>
      <c r="G873" s="20"/>
      <c r="H873" s="20"/>
      <c r="I873" s="22"/>
      <c r="J873" s="19"/>
      <c r="K873" s="20"/>
      <c r="L873" s="20"/>
      <c r="M873" s="20"/>
      <c r="N873" s="20"/>
      <c r="O873" s="20"/>
      <c r="P873" s="20"/>
      <c r="Q873" s="20"/>
      <c r="R873" s="22"/>
      <c r="S873" s="19"/>
      <c r="T873" s="20"/>
      <c r="U873" s="20"/>
      <c r="V873" s="20"/>
      <c r="W873" s="20"/>
      <c r="X873" s="22"/>
      <c r="Y873" s="19"/>
      <c r="Z873" s="20"/>
      <c r="AA873" s="20"/>
      <c r="AB873" s="20"/>
      <c r="AC873" s="20"/>
      <c r="AD873" s="20"/>
      <c r="AE873" s="52"/>
    </row>
    <row r="874" spans="1:31" x14ac:dyDescent="0.4">
      <c r="A874" s="19"/>
      <c r="B874" s="20"/>
      <c r="C874" s="20"/>
      <c r="D874" s="20"/>
      <c r="E874" s="20"/>
      <c r="F874" s="20"/>
      <c r="G874" s="20"/>
      <c r="H874" s="20"/>
      <c r="I874" s="22"/>
      <c r="J874" s="19"/>
      <c r="K874" s="20"/>
      <c r="L874" s="20"/>
      <c r="M874" s="20"/>
      <c r="N874" s="20"/>
      <c r="O874" s="20"/>
      <c r="P874" s="20"/>
      <c r="Q874" s="20"/>
      <c r="R874" s="22"/>
      <c r="S874" s="19"/>
      <c r="T874" s="20"/>
      <c r="U874" s="20"/>
      <c r="V874" s="20"/>
      <c r="W874" s="20"/>
      <c r="X874" s="22"/>
      <c r="Y874" s="19"/>
      <c r="Z874" s="20"/>
      <c r="AA874" s="20"/>
      <c r="AB874" s="20"/>
      <c r="AC874" s="20"/>
      <c r="AD874" s="20"/>
      <c r="AE874" s="52"/>
    </row>
    <row r="875" spans="1:31" x14ac:dyDescent="0.4">
      <c r="A875" s="19"/>
      <c r="B875" s="20"/>
      <c r="C875" s="20"/>
      <c r="D875" s="20"/>
      <c r="E875" s="20"/>
      <c r="F875" s="20"/>
      <c r="G875" s="20"/>
      <c r="H875" s="20"/>
      <c r="I875" s="22"/>
      <c r="J875" s="19"/>
      <c r="K875" s="20"/>
      <c r="L875" s="20"/>
      <c r="M875" s="20"/>
      <c r="N875" s="20"/>
      <c r="O875" s="20"/>
      <c r="P875" s="20"/>
      <c r="Q875" s="20"/>
      <c r="R875" s="22"/>
      <c r="S875" s="19"/>
      <c r="T875" s="20"/>
      <c r="U875" s="20"/>
      <c r="V875" s="20"/>
      <c r="W875" s="20"/>
      <c r="X875" s="22"/>
      <c r="Y875" s="19"/>
      <c r="Z875" s="20"/>
      <c r="AA875" s="20"/>
      <c r="AB875" s="20"/>
      <c r="AC875" s="20"/>
      <c r="AD875" s="20"/>
      <c r="AE875" s="52"/>
    </row>
    <row r="876" spans="1:31" x14ac:dyDescent="0.4">
      <c r="A876" s="19"/>
      <c r="B876" s="20"/>
      <c r="C876" s="20"/>
      <c r="D876" s="20"/>
      <c r="E876" s="20"/>
      <c r="F876" s="20"/>
      <c r="G876" s="20"/>
      <c r="H876" s="20"/>
      <c r="I876" s="22"/>
      <c r="J876" s="19"/>
      <c r="K876" s="20"/>
      <c r="L876" s="20"/>
      <c r="M876" s="20"/>
      <c r="N876" s="20"/>
      <c r="O876" s="20"/>
      <c r="P876" s="20"/>
      <c r="Q876" s="20"/>
      <c r="R876" s="22"/>
      <c r="S876" s="19"/>
      <c r="T876" s="20"/>
      <c r="U876" s="20"/>
      <c r="V876" s="20"/>
      <c r="W876" s="20"/>
      <c r="X876" s="22"/>
      <c r="Y876" s="19"/>
      <c r="Z876" s="20"/>
      <c r="AA876" s="20"/>
      <c r="AB876" s="20"/>
      <c r="AC876" s="20"/>
      <c r="AD876" s="20"/>
      <c r="AE876" s="52"/>
    </row>
    <row r="877" spans="1:31" x14ac:dyDescent="0.4">
      <c r="A877" s="19"/>
      <c r="B877" s="20"/>
      <c r="C877" s="20"/>
      <c r="D877" s="20"/>
      <c r="E877" s="20"/>
      <c r="F877" s="20"/>
      <c r="G877" s="20"/>
      <c r="H877" s="20"/>
      <c r="I877" s="22"/>
      <c r="J877" s="19"/>
      <c r="K877" s="20"/>
      <c r="L877" s="20"/>
      <c r="M877" s="20"/>
      <c r="N877" s="20"/>
      <c r="O877" s="20"/>
      <c r="P877" s="20"/>
      <c r="Q877" s="20"/>
      <c r="R877" s="22"/>
      <c r="S877" s="19"/>
      <c r="T877" s="20"/>
      <c r="U877" s="20"/>
      <c r="V877" s="20"/>
      <c r="W877" s="20"/>
      <c r="X877" s="22"/>
      <c r="Y877" s="19"/>
      <c r="Z877" s="20"/>
      <c r="AA877" s="20"/>
      <c r="AB877" s="20"/>
      <c r="AC877" s="20"/>
      <c r="AD877" s="20"/>
      <c r="AE877" s="52"/>
    </row>
    <row r="878" spans="1:31" x14ac:dyDescent="0.4">
      <c r="A878" s="19"/>
      <c r="B878" s="20"/>
      <c r="C878" s="20"/>
      <c r="D878" s="20"/>
      <c r="E878" s="20"/>
      <c r="F878" s="20"/>
      <c r="G878" s="20"/>
      <c r="H878" s="20"/>
      <c r="I878" s="22"/>
      <c r="J878" s="19"/>
      <c r="K878" s="20"/>
      <c r="L878" s="20"/>
      <c r="M878" s="20"/>
      <c r="N878" s="20"/>
      <c r="O878" s="20"/>
      <c r="P878" s="20"/>
      <c r="Q878" s="20"/>
      <c r="R878" s="22"/>
      <c r="S878" s="19"/>
      <c r="T878" s="20"/>
      <c r="U878" s="20"/>
      <c r="V878" s="20"/>
      <c r="W878" s="20"/>
      <c r="X878" s="22"/>
      <c r="Y878" s="19"/>
      <c r="Z878" s="20"/>
      <c r="AA878" s="20"/>
      <c r="AB878" s="20"/>
      <c r="AC878" s="20"/>
      <c r="AD878" s="20"/>
      <c r="AE878" s="52"/>
    </row>
    <row r="879" spans="1:31" x14ac:dyDescent="0.4">
      <c r="A879" s="19"/>
      <c r="B879" s="20"/>
      <c r="C879" s="20"/>
      <c r="D879" s="20"/>
      <c r="E879" s="20"/>
      <c r="F879" s="20"/>
      <c r="G879" s="20"/>
      <c r="H879" s="20"/>
      <c r="I879" s="22"/>
      <c r="J879" s="19"/>
      <c r="K879" s="20"/>
      <c r="L879" s="20"/>
      <c r="M879" s="20"/>
      <c r="N879" s="20"/>
      <c r="O879" s="20"/>
      <c r="P879" s="20"/>
      <c r="Q879" s="20"/>
      <c r="R879" s="22"/>
      <c r="S879" s="19"/>
      <c r="T879" s="20"/>
      <c r="U879" s="20"/>
      <c r="V879" s="20"/>
      <c r="W879" s="20"/>
      <c r="X879" s="22"/>
      <c r="Y879" s="19"/>
      <c r="Z879" s="20"/>
      <c r="AA879" s="20"/>
      <c r="AB879" s="20"/>
      <c r="AC879" s="20"/>
      <c r="AD879" s="20"/>
      <c r="AE879" s="52"/>
    </row>
    <row r="880" spans="1:31" x14ac:dyDescent="0.4">
      <c r="A880" s="19"/>
      <c r="B880" s="20"/>
      <c r="C880" s="20"/>
      <c r="D880" s="20"/>
      <c r="E880" s="20"/>
      <c r="F880" s="20"/>
      <c r="G880" s="20"/>
      <c r="H880" s="20"/>
      <c r="I880" s="22"/>
      <c r="J880" s="19"/>
      <c r="K880" s="20"/>
      <c r="L880" s="20"/>
      <c r="M880" s="20"/>
      <c r="N880" s="20"/>
      <c r="O880" s="20"/>
      <c r="P880" s="20"/>
      <c r="Q880" s="20"/>
      <c r="R880" s="22"/>
      <c r="S880" s="19"/>
      <c r="T880" s="20"/>
      <c r="U880" s="20"/>
      <c r="V880" s="20"/>
      <c r="W880" s="20"/>
      <c r="X880" s="22"/>
      <c r="Y880" s="19"/>
      <c r="Z880" s="20"/>
      <c r="AA880" s="20"/>
      <c r="AB880" s="20"/>
      <c r="AC880" s="20"/>
      <c r="AD880" s="20"/>
      <c r="AE880" s="52"/>
    </row>
    <row r="881" spans="1:31" x14ac:dyDescent="0.4">
      <c r="A881" s="19"/>
      <c r="B881" s="20"/>
      <c r="C881" s="20"/>
      <c r="D881" s="20"/>
      <c r="E881" s="20"/>
      <c r="F881" s="20"/>
      <c r="G881" s="20"/>
      <c r="H881" s="20"/>
      <c r="I881" s="22"/>
      <c r="J881" s="19"/>
      <c r="K881" s="20"/>
      <c r="L881" s="20"/>
      <c r="M881" s="20"/>
      <c r="N881" s="20"/>
      <c r="O881" s="20"/>
      <c r="P881" s="20"/>
      <c r="Q881" s="20"/>
      <c r="R881" s="22"/>
      <c r="S881" s="19"/>
      <c r="T881" s="20"/>
      <c r="U881" s="20"/>
      <c r="V881" s="20"/>
      <c r="W881" s="20"/>
      <c r="X881" s="22"/>
      <c r="Y881" s="19"/>
      <c r="Z881" s="20"/>
      <c r="AA881" s="20"/>
      <c r="AB881" s="20"/>
      <c r="AC881" s="20"/>
      <c r="AD881" s="20"/>
      <c r="AE881" s="52"/>
    </row>
    <row r="882" spans="1:31" x14ac:dyDescent="0.4">
      <c r="A882" s="19"/>
      <c r="B882" s="20"/>
      <c r="C882" s="20"/>
      <c r="D882" s="20"/>
      <c r="E882" s="20"/>
      <c r="F882" s="20"/>
      <c r="G882" s="20"/>
      <c r="H882" s="20"/>
      <c r="I882" s="22"/>
      <c r="J882" s="19"/>
      <c r="K882" s="20"/>
      <c r="L882" s="20"/>
      <c r="M882" s="20"/>
      <c r="N882" s="20"/>
      <c r="O882" s="20"/>
      <c r="P882" s="20"/>
      <c r="Q882" s="20"/>
      <c r="R882" s="22"/>
      <c r="S882" s="19"/>
      <c r="T882" s="20"/>
      <c r="U882" s="20"/>
      <c r="V882" s="20"/>
      <c r="W882" s="20"/>
      <c r="X882" s="22"/>
      <c r="Y882" s="19"/>
      <c r="Z882" s="20"/>
      <c r="AA882" s="20"/>
      <c r="AB882" s="20"/>
      <c r="AC882" s="20"/>
      <c r="AD882" s="20"/>
      <c r="AE882" s="52"/>
    </row>
    <row r="883" spans="1:31" x14ac:dyDescent="0.4">
      <c r="A883" s="19"/>
      <c r="B883" s="20"/>
      <c r="C883" s="20"/>
      <c r="D883" s="20"/>
      <c r="E883" s="20"/>
      <c r="F883" s="20"/>
      <c r="G883" s="20"/>
      <c r="H883" s="20"/>
      <c r="I883" s="22"/>
      <c r="J883" s="19"/>
      <c r="K883" s="20"/>
      <c r="L883" s="20"/>
      <c r="M883" s="20"/>
      <c r="N883" s="20"/>
      <c r="O883" s="20"/>
      <c r="P883" s="20"/>
      <c r="Q883" s="20"/>
      <c r="R883" s="22"/>
      <c r="S883" s="19"/>
      <c r="T883" s="20"/>
      <c r="U883" s="20"/>
      <c r="V883" s="20"/>
      <c r="W883" s="20"/>
      <c r="X883" s="22"/>
      <c r="Y883" s="19"/>
      <c r="Z883" s="20"/>
      <c r="AA883" s="20"/>
      <c r="AB883" s="20"/>
      <c r="AC883" s="20"/>
      <c r="AD883" s="20"/>
      <c r="AE883" s="52"/>
    </row>
    <row r="884" spans="1:31" x14ac:dyDescent="0.4">
      <c r="A884" s="19"/>
      <c r="B884" s="20"/>
      <c r="C884" s="20"/>
      <c r="D884" s="20"/>
      <c r="E884" s="20"/>
      <c r="F884" s="20"/>
      <c r="G884" s="20"/>
      <c r="H884" s="20"/>
      <c r="I884" s="22"/>
      <c r="J884" s="19"/>
      <c r="K884" s="20"/>
      <c r="L884" s="20"/>
      <c r="M884" s="20"/>
      <c r="N884" s="20"/>
      <c r="O884" s="20"/>
      <c r="P884" s="20"/>
      <c r="Q884" s="20"/>
      <c r="R884" s="22"/>
      <c r="S884" s="19"/>
      <c r="T884" s="20"/>
      <c r="U884" s="20"/>
      <c r="V884" s="20"/>
      <c r="W884" s="20"/>
      <c r="X884" s="22"/>
      <c r="Y884" s="19"/>
      <c r="Z884" s="20"/>
      <c r="AA884" s="20"/>
      <c r="AB884" s="20"/>
      <c r="AC884" s="20"/>
      <c r="AD884" s="20"/>
      <c r="AE884" s="52"/>
    </row>
    <row r="885" spans="1:31" x14ac:dyDescent="0.4">
      <c r="A885" s="19"/>
      <c r="B885" s="20"/>
      <c r="C885" s="20"/>
      <c r="D885" s="20"/>
      <c r="E885" s="20"/>
      <c r="F885" s="20"/>
      <c r="G885" s="20"/>
      <c r="H885" s="20"/>
      <c r="I885" s="22"/>
      <c r="J885" s="19"/>
      <c r="K885" s="20"/>
      <c r="L885" s="20"/>
      <c r="M885" s="20"/>
      <c r="N885" s="20"/>
      <c r="O885" s="20"/>
      <c r="P885" s="20"/>
      <c r="Q885" s="20"/>
      <c r="R885" s="22"/>
      <c r="S885" s="19"/>
      <c r="T885" s="20"/>
      <c r="U885" s="20"/>
      <c r="V885" s="20"/>
      <c r="W885" s="20"/>
      <c r="X885" s="22"/>
      <c r="Y885" s="19"/>
      <c r="Z885" s="20"/>
      <c r="AA885" s="20"/>
      <c r="AB885" s="20"/>
      <c r="AC885" s="20"/>
      <c r="AD885" s="20"/>
      <c r="AE885" s="52"/>
    </row>
    <row r="886" spans="1:31" x14ac:dyDescent="0.4">
      <c r="A886" s="19"/>
      <c r="B886" s="20"/>
      <c r="C886" s="20"/>
      <c r="D886" s="20"/>
      <c r="E886" s="20"/>
      <c r="F886" s="20"/>
      <c r="G886" s="20"/>
      <c r="H886" s="20"/>
      <c r="I886" s="22"/>
      <c r="J886" s="19"/>
      <c r="K886" s="20"/>
      <c r="L886" s="20"/>
      <c r="M886" s="20"/>
      <c r="N886" s="20"/>
      <c r="O886" s="20"/>
      <c r="P886" s="20"/>
      <c r="Q886" s="20"/>
      <c r="R886" s="22"/>
      <c r="S886" s="19"/>
      <c r="T886" s="20"/>
      <c r="U886" s="20"/>
      <c r="V886" s="20"/>
      <c r="W886" s="20"/>
      <c r="X886" s="22"/>
      <c r="Y886" s="19"/>
      <c r="Z886" s="20"/>
      <c r="AA886" s="20"/>
      <c r="AB886" s="20"/>
      <c r="AC886" s="20"/>
      <c r="AD886" s="20"/>
      <c r="AE886" s="52"/>
    </row>
    <row r="887" spans="1:31" x14ac:dyDescent="0.4">
      <c r="A887" s="19"/>
      <c r="B887" s="20"/>
      <c r="C887" s="20"/>
      <c r="D887" s="20"/>
      <c r="E887" s="20"/>
      <c r="F887" s="20"/>
      <c r="G887" s="20"/>
      <c r="H887" s="20"/>
      <c r="I887" s="22"/>
      <c r="J887" s="19"/>
      <c r="K887" s="20"/>
      <c r="L887" s="20"/>
      <c r="M887" s="20"/>
      <c r="N887" s="20"/>
      <c r="O887" s="20"/>
      <c r="P887" s="20"/>
      <c r="Q887" s="20"/>
      <c r="R887" s="22"/>
      <c r="S887" s="19"/>
      <c r="T887" s="20"/>
      <c r="U887" s="20"/>
      <c r="V887" s="20"/>
      <c r="W887" s="20"/>
      <c r="X887" s="22"/>
      <c r="Y887" s="19"/>
      <c r="Z887" s="20"/>
      <c r="AA887" s="20"/>
      <c r="AB887" s="20"/>
      <c r="AC887" s="20"/>
      <c r="AD887" s="20"/>
      <c r="AE887" s="52"/>
    </row>
    <row r="888" spans="1:31" x14ac:dyDescent="0.4">
      <c r="A888" s="19"/>
      <c r="B888" s="20"/>
      <c r="C888" s="20"/>
      <c r="D888" s="20"/>
      <c r="E888" s="20"/>
      <c r="F888" s="20"/>
      <c r="G888" s="20"/>
      <c r="H888" s="20"/>
      <c r="I888" s="22"/>
      <c r="J888" s="19"/>
      <c r="K888" s="20"/>
      <c r="L888" s="20"/>
      <c r="M888" s="20"/>
      <c r="N888" s="20"/>
      <c r="O888" s="20"/>
      <c r="P888" s="20"/>
      <c r="Q888" s="20"/>
      <c r="R888" s="22"/>
      <c r="S888" s="19"/>
      <c r="T888" s="20"/>
      <c r="U888" s="20"/>
      <c r="V888" s="20"/>
      <c r="W888" s="20"/>
      <c r="X888" s="22"/>
      <c r="Y888" s="19"/>
      <c r="Z888" s="20"/>
      <c r="AA888" s="20"/>
      <c r="AB888" s="20"/>
      <c r="AC888" s="20"/>
      <c r="AD888" s="20"/>
      <c r="AE888" s="52"/>
    </row>
    <row r="889" spans="1:31" x14ac:dyDescent="0.4">
      <c r="A889" s="19"/>
      <c r="B889" s="20"/>
      <c r="C889" s="20"/>
      <c r="D889" s="20"/>
      <c r="E889" s="20"/>
      <c r="F889" s="20"/>
      <c r="G889" s="20"/>
      <c r="H889" s="20"/>
      <c r="I889" s="22"/>
      <c r="J889" s="19"/>
      <c r="K889" s="20"/>
      <c r="L889" s="20"/>
      <c r="M889" s="20"/>
      <c r="N889" s="20"/>
      <c r="O889" s="20"/>
      <c r="P889" s="20"/>
      <c r="Q889" s="20"/>
      <c r="R889" s="22"/>
      <c r="S889" s="19"/>
      <c r="T889" s="20"/>
      <c r="U889" s="20"/>
      <c r="V889" s="20"/>
      <c r="W889" s="20"/>
      <c r="X889" s="22"/>
      <c r="Y889" s="19"/>
      <c r="Z889" s="20"/>
      <c r="AA889" s="20"/>
      <c r="AB889" s="20"/>
      <c r="AC889" s="20"/>
      <c r="AD889" s="20"/>
      <c r="AE889" s="52"/>
    </row>
    <row r="890" spans="1:31" x14ac:dyDescent="0.4">
      <c r="A890" s="19"/>
      <c r="B890" s="20"/>
      <c r="C890" s="20"/>
      <c r="D890" s="20"/>
      <c r="E890" s="20"/>
      <c r="F890" s="20"/>
      <c r="G890" s="20"/>
      <c r="H890" s="20"/>
      <c r="I890" s="22"/>
      <c r="J890" s="19"/>
      <c r="K890" s="20"/>
      <c r="L890" s="20"/>
      <c r="M890" s="20"/>
      <c r="N890" s="20"/>
      <c r="O890" s="20"/>
      <c r="P890" s="20"/>
      <c r="Q890" s="20"/>
      <c r="R890" s="22"/>
      <c r="S890" s="19"/>
      <c r="T890" s="20"/>
      <c r="U890" s="20"/>
      <c r="V890" s="20"/>
      <c r="W890" s="20"/>
      <c r="X890" s="22"/>
      <c r="Y890" s="19"/>
      <c r="Z890" s="20"/>
      <c r="AA890" s="20"/>
      <c r="AB890" s="20"/>
      <c r="AC890" s="20"/>
      <c r="AD890" s="20"/>
      <c r="AE890" s="52"/>
    </row>
    <row r="891" spans="1:31" x14ac:dyDescent="0.4">
      <c r="A891" s="19"/>
      <c r="B891" s="20"/>
      <c r="C891" s="20"/>
      <c r="D891" s="20"/>
      <c r="E891" s="20"/>
      <c r="F891" s="20"/>
      <c r="G891" s="20"/>
      <c r="H891" s="20"/>
      <c r="I891" s="22"/>
      <c r="J891" s="19"/>
      <c r="K891" s="20"/>
      <c r="L891" s="20"/>
      <c r="M891" s="20"/>
      <c r="N891" s="20"/>
      <c r="O891" s="20"/>
      <c r="P891" s="20"/>
      <c r="Q891" s="20"/>
      <c r="R891" s="22"/>
      <c r="S891" s="19"/>
      <c r="T891" s="20"/>
      <c r="U891" s="20"/>
      <c r="V891" s="20"/>
      <c r="W891" s="20"/>
      <c r="X891" s="22"/>
      <c r="Y891" s="19"/>
      <c r="Z891" s="20"/>
      <c r="AA891" s="20"/>
      <c r="AB891" s="20"/>
      <c r="AC891" s="20"/>
      <c r="AD891" s="20"/>
      <c r="AE891" s="52"/>
    </row>
    <row r="892" spans="1:31" x14ac:dyDescent="0.4">
      <c r="A892" s="19"/>
      <c r="B892" s="20"/>
      <c r="C892" s="20"/>
      <c r="D892" s="20"/>
      <c r="E892" s="20"/>
      <c r="F892" s="20"/>
      <c r="G892" s="20"/>
      <c r="H892" s="20"/>
      <c r="I892" s="22"/>
      <c r="J892" s="19"/>
      <c r="K892" s="20"/>
      <c r="L892" s="20"/>
      <c r="M892" s="20"/>
      <c r="N892" s="20"/>
      <c r="O892" s="20"/>
      <c r="P892" s="20"/>
      <c r="Q892" s="20"/>
      <c r="R892" s="22"/>
      <c r="S892" s="19"/>
      <c r="T892" s="20"/>
      <c r="U892" s="20"/>
      <c r="V892" s="20"/>
      <c r="W892" s="20"/>
      <c r="X892" s="22"/>
      <c r="Y892" s="19"/>
      <c r="Z892" s="20"/>
      <c r="AA892" s="20"/>
      <c r="AB892" s="20"/>
      <c r="AC892" s="20"/>
      <c r="AD892" s="20"/>
      <c r="AE892" s="52"/>
    </row>
    <row r="893" spans="1:31" x14ac:dyDescent="0.4">
      <c r="A893" s="19"/>
      <c r="B893" s="20"/>
      <c r="C893" s="20"/>
      <c r="D893" s="20"/>
      <c r="E893" s="20"/>
      <c r="F893" s="20"/>
      <c r="G893" s="20"/>
      <c r="H893" s="20"/>
      <c r="I893" s="22"/>
      <c r="J893" s="19"/>
      <c r="K893" s="20"/>
      <c r="L893" s="20"/>
      <c r="M893" s="20"/>
      <c r="N893" s="20"/>
      <c r="O893" s="20"/>
      <c r="P893" s="20"/>
      <c r="Q893" s="20"/>
      <c r="R893" s="22"/>
      <c r="S893" s="19"/>
      <c r="T893" s="20"/>
      <c r="U893" s="20"/>
      <c r="V893" s="20"/>
      <c r="W893" s="20"/>
      <c r="X893" s="22"/>
      <c r="Y893" s="19"/>
      <c r="Z893" s="20"/>
      <c r="AA893" s="20"/>
      <c r="AB893" s="20"/>
      <c r="AC893" s="20"/>
      <c r="AD893" s="20"/>
      <c r="AE893" s="52"/>
    </row>
    <row r="894" spans="1:31" x14ac:dyDescent="0.4">
      <c r="A894" s="19"/>
      <c r="B894" s="20"/>
      <c r="C894" s="20"/>
      <c r="D894" s="20"/>
      <c r="E894" s="20"/>
      <c r="F894" s="20"/>
      <c r="G894" s="20"/>
      <c r="H894" s="20"/>
      <c r="I894" s="22"/>
      <c r="J894" s="19"/>
      <c r="K894" s="20"/>
      <c r="L894" s="20"/>
      <c r="M894" s="20"/>
      <c r="N894" s="20"/>
      <c r="O894" s="20"/>
      <c r="P894" s="20"/>
      <c r="Q894" s="20"/>
      <c r="R894" s="22"/>
      <c r="S894" s="19"/>
      <c r="T894" s="20"/>
      <c r="U894" s="20"/>
      <c r="V894" s="20"/>
      <c r="W894" s="20"/>
      <c r="X894" s="22"/>
      <c r="Y894" s="19"/>
      <c r="Z894" s="20"/>
      <c r="AA894" s="20"/>
      <c r="AB894" s="20"/>
      <c r="AC894" s="20"/>
      <c r="AD894" s="20"/>
      <c r="AE894" s="52"/>
    </row>
    <row r="895" spans="1:31" x14ac:dyDescent="0.4">
      <c r="A895" s="19"/>
      <c r="B895" s="20"/>
      <c r="C895" s="20"/>
      <c r="D895" s="20"/>
      <c r="E895" s="20"/>
      <c r="F895" s="20"/>
      <c r="G895" s="20"/>
      <c r="H895" s="20"/>
      <c r="I895" s="22"/>
      <c r="J895" s="19"/>
      <c r="K895" s="20"/>
      <c r="L895" s="20"/>
      <c r="M895" s="20"/>
      <c r="N895" s="20"/>
      <c r="O895" s="20"/>
      <c r="P895" s="20"/>
      <c r="Q895" s="20"/>
      <c r="R895" s="22"/>
      <c r="S895" s="19"/>
      <c r="T895" s="20"/>
      <c r="U895" s="20"/>
      <c r="V895" s="20"/>
      <c r="W895" s="20"/>
      <c r="X895" s="22"/>
      <c r="Y895" s="19"/>
      <c r="Z895" s="20"/>
      <c r="AA895" s="20"/>
      <c r="AB895" s="20"/>
      <c r="AC895" s="20"/>
      <c r="AD895" s="20"/>
      <c r="AE895" s="52"/>
    </row>
    <row r="896" spans="1:31" x14ac:dyDescent="0.4">
      <c r="A896" s="19"/>
      <c r="B896" s="20"/>
      <c r="C896" s="20"/>
      <c r="D896" s="20"/>
      <c r="E896" s="20"/>
      <c r="F896" s="20"/>
      <c r="G896" s="20"/>
      <c r="H896" s="20"/>
      <c r="I896" s="22"/>
      <c r="J896" s="19"/>
      <c r="K896" s="20"/>
      <c r="L896" s="20"/>
      <c r="M896" s="20"/>
      <c r="N896" s="20"/>
      <c r="O896" s="20"/>
      <c r="P896" s="20"/>
      <c r="Q896" s="20"/>
      <c r="R896" s="22"/>
      <c r="S896" s="19"/>
      <c r="T896" s="20"/>
      <c r="U896" s="20"/>
      <c r="V896" s="20"/>
      <c r="W896" s="20"/>
      <c r="X896" s="22"/>
      <c r="Y896" s="19"/>
      <c r="Z896" s="20"/>
      <c r="AA896" s="20"/>
      <c r="AB896" s="20"/>
      <c r="AC896" s="20"/>
      <c r="AD896" s="20"/>
      <c r="AE896" s="52"/>
    </row>
    <row r="897" spans="1:31" x14ac:dyDescent="0.4">
      <c r="A897" s="19"/>
      <c r="B897" s="20"/>
      <c r="C897" s="20"/>
      <c r="D897" s="20"/>
      <c r="E897" s="20"/>
      <c r="F897" s="20"/>
      <c r="G897" s="20"/>
      <c r="H897" s="20"/>
      <c r="I897" s="22"/>
      <c r="J897" s="19"/>
      <c r="K897" s="20"/>
      <c r="L897" s="20"/>
      <c r="M897" s="20"/>
      <c r="N897" s="20"/>
      <c r="O897" s="20"/>
      <c r="P897" s="20"/>
      <c r="Q897" s="20"/>
      <c r="R897" s="22"/>
      <c r="S897" s="19"/>
      <c r="T897" s="20"/>
      <c r="U897" s="20"/>
      <c r="V897" s="20"/>
      <c r="W897" s="20"/>
      <c r="X897" s="22"/>
      <c r="Y897" s="19"/>
      <c r="Z897" s="20"/>
      <c r="AA897" s="20"/>
      <c r="AB897" s="20"/>
      <c r="AC897" s="20"/>
      <c r="AD897" s="20"/>
      <c r="AE897" s="52"/>
    </row>
    <row r="898" spans="1:31" x14ac:dyDescent="0.4">
      <c r="A898" s="19"/>
      <c r="B898" s="20"/>
      <c r="C898" s="20"/>
      <c r="D898" s="20"/>
      <c r="E898" s="20"/>
      <c r="F898" s="20"/>
      <c r="G898" s="20"/>
      <c r="H898" s="20"/>
      <c r="I898" s="22"/>
      <c r="J898" s="19"/>
      <c r="K898" s="20"/>
      <c r="L898" s="20"/>
      <c r="M898" s="20"/>
      <c r="N898" s="20"/>
      <c r="O898" s="20"/>
      <c r="P898" s="20"/>
      <c r="Q898" s="20"/>
      <c r="R898" s="22"/>
      <c r="S898" s="19"/>
      <c r="T898" s="20"/>
      <c r="U898" s="20"/>
      <c r="V898" s="20"/>
      <c r="W898" s="20"/>
      <c r="X898" s="22"/>
      <c r="Y898" s="19"/>
      <c r="Z898" s="20"/>
      <c r="AA898" s="20"/>
      <c r="AB898" s="20"/>
      <c r="AC898" s="20"/>
      <c r="AD898" s="20"/>
      <c r="AE898" s="52"/>
    </row>
    <row r="899" spans="1:31" x14ac:dyDescent="0.4">
      <c r="A899" s="19"/>
      <c r="B899" s="20"/>
      <c r="C899" s="20"/>
      <c r="D899" s="20"/>
      <c r="E899" s="20"/>
      <c r="F899" s="20"/>
      <c r="G899" s="20"/>
      <c r="H899" s="20"/>
      <c r="I899" s="22"/>
      <c r="J899" s="19"/>
      <c r="K899" s="20"/>
      <c r="L899" s="20"/>
      <c r="M899" s="20"/>
      <c r="N899" s="20"/>
      <c r="O899" s="20"/>
      <c r="P899" s="20"/>
      <c r="Q899" s="20"/>
      <c r="R899" s="22"/>
      <c r="S899" s="19"/>
      <c r="T899" s="20"/>
      <c r="U899" s="20"/>
      <c r="V899" s="20"/>
      <c r="W899" s="20"/>
      <c r="X899" s="22"/>
      <c r="Y899" s="19"/>
      <c r="Z899" s="20"/>
      <c r="AA899" s="20"/>
      <c r="AB899" s="20"/>
      <c r="AC899" s="20"/>
      <c r="AD899" s="20"/>
      <c r="AE899" s="52"/>
    </row>
    <row r="900" spans="1:31" x14ac:dyDescent="0.4">
      <c r="A900" s="19"/>
      <c r="B900" s="20"/>
      <c r="C900" s="20"/>
      <c r="D900" s="20"/>
      <c r="E900" s="20"/>
      <c r="F900" s="20"/>
      <c r="G900" s="20"/>
      <c r="H900" s="20"/>
      <c r="I900" s="22"/>
      <c r="J900" s="19"/>
      <c r="K900" s="20"/>
      <c r="L900" s="20"/>
      <c r="M900" s="20"/>
      <c r="N900" s="20"/>
      <c r="O900" s="20"/>
      <c r="P900" s="20"/>
      <c r="Q900" s="20"/>
      <c r="R900" s="22"/>
      <c r="S900" s="19"/>
      <c r="T900" s="20"/>
      <c r="U900" s="20"/>
      <c r="V900" s="20"/>
      <c r="W900" s="20"/>
      <c r="X900" s="22"/>
      <c r="Y900" s="19"/>
      <c r="Z900" s="20"/>
      <c r="AA900" s="20"/>
      <c r="AB900" s="20"/>
      <c r="AC900" s="20"/>
      <c r="AD900" s="20"/>
      <c r="AE900" s="52"/>
    </row>
    <row r="901" spans="1:31" x14ac:dyDescent="0.4">
      <c r="A901" s="19"/>
      <c r="B901" s="20"/>
      <c r="C901" s="20"/>
      <c r="D901" s="20"/>
      <c r="E901" s="20"/>
      <c r="F901" s="20"/>
      <c r="G901" s="20"/>
      <c r="H901" s="20"/>
      <c r="I901" s="22"/>
      <c r="J901" s="19"/>
      <c r="K901" s="20"/>
      <c r="L901" s="20"/>
      <c r="M901" s="20"/>
      <c r="N901" s="20"/>
      <c r="O901" s="20"/>
      <c r="P901" s="20"/>
      <c r="Q901" s="20"/>
      <c r="R901" s="22"/>
      <c r="S901" s="19"/>
      <c r="T901" s="20"/>
      <c r="U901" s="20"/>
      <c r="V901" s="20"/>
      <c r="W901" s="20"/>
      <c r="X901" s="22"/>
      <c r="Y901" s="19"/>
      <c r="Z901" s="20"/>
      <c r="AA901" s="20"/>
      <c r="AB901" s="20"/>
      <c r="AC901" s="20"/>
      <c r="AD901" s="20"/>
      <c r="AE901" s="52"/>
    </row>
    <row r="902" spans="1:31" x14ac:dyDescent="0.4">
      <c r="A902" s="19"/>
      <c r="B902" s="20"/>
      <c r="C902" s="20"/>
      <c r="D902" s="20"/>
      <c r="E902" s="20"/>
      <c r="F902" s="20"/>
      <c r="G902" s="20"/>
      <c r="H902" s="20"/>
      <c r="I902" s="22"/>
      <c r="J902" s="19"/>
      <c r="K902" s="20"/>
      <c r="L902" s="20"/>
      <c r="M902" s="20"/>
      <c r="N902" s="20"/>
      <c r="O902" s="20"/>
      <c r="P902" s="20"/>
      <c r="Q902" s="20"/>
      <c r="R902" s="22"/>
      <c r="S902" s="19"/>
      <c r="T902" s="20"/>
      <c r="U902" s="20"/>
      <c r="V902" s="20"/>
      <c r="W902" s="20"/>
      <c r="X902" s="22"/>
      <c r="Y902" s="19"/>
      <c r="Z902" s="20"/>
      <c r="AA902" s="20"/>
      <c r="AB902" s="20"/>
      <c r="AC902" s="20"/>
      <c r="AD902" s="20"/>
      <c r="AE902" s="52"/>
    </row>
    <row r="903" spans="1:31" x14ac:dyDescent="0.4">
      <c r="A903" s="19"/>
      <c r="B903" s="20"/>
      <c r="C903" s="20"/>
      <c r="D903" s="20"/>
      <c r="E903" s="20"/>
      <c r="F903" s="20"/>
      <c r="G903" s="20"/>
      <c r="H903" s="20"/>
      <c r="I903" s="22"/>
      <c r="J903" s="19"/>
      <c r="K903" s="20"/>
      <c r="L903" s="20"/>
      <c r="M903" s="20"/>
      <c r="N903" s="20"/>
      <c r="O903" s="20"/>
      <c r="P903" s="20"/>
      <c r="Q903" s="20"/>
      <c r="R903" s="22"/>
      <c r="S903" s="19"/>
      <c r="T903" s="20"/>
      <c r="U903" s="20"/>
      <c r="V903" s="20"/>
      <c r="W903" s="20"/>
      <c r="X903" s="22"/>
      <c r="Y903" s="19"/>
      <c r="Z903" s="20"/>
      <c r="AA903" s="20"/>
      <c r="AB903" s="20"/>
      <c r="AC903" s="20"/>
      <c r="AD903" s="20"/>
      <c r="AE903" s="52"/>
    </row>
    <row r="904" spans="1:31" x14ac:dyDescent="0.4">
      <c r="A904" s="19"/>
      <c r="B904" s="20"/>
      <c r="C904" s="20"/>
      <c r="D904" s="20"/>
      <c r="E904" s="20"/>
      <c r="F904" s="20"/>
      <c r="G904" s="20"/>
      <c r="H904" s="20"/>
      <c r="I904" s="22"/>
      <c r="J904" s="19"/>
      <c r="K904" s="20"/>
      <c r="L904" s="20"/>
      <c r="M904" s="20"/>
      <c r="N904" s="20"/>
      <c r="O904" s="20"/>
      <c r="P904" s="20"/>
      <c r="Q904" s="20"/>
      <c r="R904" s="22"/>
      <c r="S904" s="19"/>
      <c r="T904" s="20"/>
      <c r="U904" s="20"/>
      <c r="V904" s="20"/>
      <c r="W904" s="20"/>
      <c r="X904" s="22"/>
      <c r="Y904" s="19"/>
      <c r="Z904" s="20"/>
      <c r="AA904" s="20"/>
      <c r="AB904" s="20"/>
      <c r="AC904" s="20"/>
      <c r="AD904" s="20"/>
      <c r="AE904" s="52"/>
    </row>
    <row r="905" spans="1:31" x14ac:dyDescent="0.4">
      <c r="A905" s="19"/>
      <c r="B905" s="20"/>
      <c r="C905" s="20"/>
      <c r="D905" s="20"/>
      <c r="E905" s="20"/>
      <c r="F905" s="20"/>
      <c r="G905" s="20"/>
      <c r="H905" s="20"/>
      <c r="I905" s="22"/>
      <c r="J905" s="19"/>
      <c r="K905" s="20"/>
      <c r="L905" s="20"/>
      <c r="M905" s="20"/>
      <c r="N905" s="20"/>
      <c r="O905" s="20"/>
      <c r="P905" s="20"/>
      <c r="Q905" s="20"/>
      <c r="R905" s="22"/>
      <c r="S905" s="19"/>
      <c r="T905" s="20"/>
      <c r="U905" s="20"/>
      <c r="V905" s="20"/>
      <c r="W905" s="20"/>
      <c r="X905" s="22"/>
      <c r="Y905" s="19"/>
      <c r="Z905" s="20"/>
      <c r="AA905" s="20"/>
      <c r="AB905" s="20"/>
      <c r="AC905" s="20"/>
      <c r="AD905" s="20"/>
      <c r="AE905" s="52"/>
    </row>
    <row r="906" spans="1:31" x14ac:dyDescent="0.4">
      <c r="A906" s="19"/>
      <c r="B906" s="20"/>
      <c r="C906" s="20"/>
      <c r="D906" s="20"/>
      <c r="E906" s="20"/>
      <c r="F906" s="20"/>
      <c r="G906" s="20"/>
      <c r="H906" s="20"/>
      <c r="I906" s="22"/>
      <c r="J906" s="19"/>
      <c r="K906" s="20"/>
      <c r="L906" s="20"/>
      <c r="M906" s="20"/>
      <c r="N906" s="20"/>
      <c r="O906" s="20"/>
      <c r="P906" s="20"/>
      <c r="Q906" s="20"/>
      <c r="R906" s="22"/>
      <c r="S906" s="19"/>
      <c r="T906" s="20"/>
      <c r="U906" s="20"/>
      <c r="V906" s="20"/>
      <c r="W906" s="20"/>
      <c r="X906" s="22"/>
      <c r="Y906" s="19"/>
      <c r="Z906" s="20"/>
      <c r="AA906" s="20"/>
      <c r="AB906" s="20"/>
      <c r="AC906" s="20"/>
      <c r="AD906" s="20"/>
      <c r="AE906" s="52"/>
    </row>
    <row r="907" spans="1:31" x14ac:dyDescent="0.4">
      <c r="A907" s="19"/>
      <c r="B907" s="20"/>
      <c r="C907" s="20"/>
      <c r="D907" s="20"/>
      <c r="E907" s="20"/>
      <c r="F907" s="20"/>
      <c r="G907" s="20"/>
      <c r="H907" s="20"/>
      <c r="I907" s="22"/>
      <c r="J907" s="19"/>
      <c r="K907" s="20"/>
      <c r="L907" s="20"/>
      <c r="M907" s="20"/>
      <c r="N907" s="20"/>
      <c r="O907" s="20"/>
      <c r="P907" s="20"/>
      <c r="Q907" s="20"/>
      <c r="R907" s="22"/>
      <c r="S907" s="19"/>
      <c r="T907" s="20"/>
      <c r="U907" s="20"/>
      <c r="V907" s="20"/>
      <c r="W907" s="20"/>
      <c r="X907" s="22"/>
      <c r="Y907" s="19"/>
      <c r="Z907" s="20"/>
      <c r="AA907" s="20"/>
      <c r="AB907" s="20"/>
      <c r="AC907" s="20"/>
      <c r="AD907" s="20"/>
      <c r="AE907" s="52"/>
    </row>
    <row r="908" spans="1:31" x14ac:dyDescent="0.4">
      <c r="A908" s="19"/>
      <c r="B908" s="20"/>
      <c r="C908" s="20"/>
      <c r="D908" s="20"/>
      <c r="E908" s="20"/>
      <c r="F908" s="20"/>
      <c r="G908" s="20"/>
      <c r="H908" s="20"/>
      <c r="I908" s="22"/>
      <c r="J908" s="19"/>
      <c r="K908" s="20"/>
      <c r="L908" s="20"/>
      <c r="M908" s="20"/>
      <c r="N908" s="20"/>
      <c r="O908" s="20"/>
      <c r="P908" s="20"/>
      <c r="Q908" s="20"/>
      <c r="R908" s="22"/>
      <c r="S908" s="19"/>
      <c r="T908" s="20"/>
      <c r="U908" s="20"/>
      <c r="V908" s="20"/>
      <c r="W908" s="20"/>
      <c r="X908" s="22"/>
      <c r="Y908" s="19"/>
      <c r="Z908" s="20"/>
      <c r="AA908" s="20"/>
      <c r="AB908" s="20"/>
      <c r="AC908" s="20"/>
      <c r="AD908" s="20"/>
      <c r="AE908" s="52"/>
    </row>
    <row r="909" spans="1:31" x14ac:dyDescent="0.4">
      <c r="A909" s="19"/>
      <c r="B909" s="20"/>
      <c r="C909" s="20"/>
      <c r="D909" s="20"/>
      <c r="E909" s="20"/>
      <c r="F909" s="20"/>
      <c r="G909" s="20"/>
      <c r="H909" s="20"/>
      <c r="I909" s="22"/>
      <c r="J909" s="19"/>
      <c r="K909" s="20"/>
      <c r="L909" s="20"/>
      <c r="M909" s="20"/>
      <c r="N909" s="20"/>
      <c r="O909" s="20"/>
      <c r="P909" s="20"/>
      <c r="Q909" s="20"/>
      <c r="R909" s="22"/>
      <c r="S909" s="19"/>
      <c r="T909" s="20"/>
      <c r="U909" s="20"/>
      <c r="V909" s="20"/>
      <c r="W909" s="20"/>
      <c r="X909" s="22"/>
      <c r="Y909" s="19"/>
      <c r="Z909" s="20"/>
      <c r="AA909" s="20"/>
      <c r="AB909" s="20"/>
      <c r="AC909" s="20"/>
      <c r="AD909" s="20"/>
      <c r="AE909" s="52"/>
    </row>
    <row r="910" spans="1:31" x14ac:dyDescent="0.4">
      <c r="A910" s="19"/>
      <c r="B910" s="20"/>
      <c r="C910" s="20"/>
      <c r="D910" s="20"/>
      <c r="E910" s="20"/>
      <c r="F910" s="20"/>
      <c r="G910" s="20"/>
      <c r="H910" s="20"/>
      <c r="I910" s="22"/>
      <c r="J910" s="19"/>
      <c r="K910" s="20"/>
      <c r="L910" s="20"/>
      <c r="M910" s="20"/>
      <c r="N910" s="20"/>
      <c r="O910" s="20"/>
      <c r="P910" s="20"/>
      <c r="Q910" s="20"/>
      <c r="R910" s="22"/>
      <c r="S910" s="19"/>
      <c r="T910" s="20"/>
      <c r="U910" s="20"/>
      <c r="V910" s="20"/>
      <c r="W910" s="20"/>
      <c r="X910" s="22"/>
      <c r="Y910" s="19"/>
      <c r="Z910" s="20"/>
      <c r="AA910" s="20"/>
      <c r="AB910" s="20"/>
      <c r="AC910" s="20"/>
      <c r="AD910" s="20"/>
      <c r="AE910" s="52"/>
    </row>
    <row r="911" spans="1:31" x14ac:dyDescent="0.4">
      <c r="A911" s="19"/>
      <c r="B911" s="20"/>
      <c r="C911" s="20"/>
      <c r="D911" s="20"/>
      <c r="E911" s="20"/>
      <c r="F911" s="20"/>
      <c r="G911" s="20"/>
      <c r="H911" s="20"/>
      <c r="I911" s="22"/>
      <c r="J911" s="19"/>
      <c r="K911" s="20"/>
      <c r="L911" s="20"/>
      <c r="M911" s="20"/>
      <c r="N911" s="20"/>
      <c r="O911" s="20"/>
      <c r="P911" s="20"/>
      <c r="Q911" s="20"/>
      <c r="R911" s="22"/>
      <c r="S911" s="19"/>
      <c r="T911" s="20"/>
      <c r="U911" s="20"/>
      <c r="V911" s="20"/>
      <c r="W911" s="20"/>
      <c r="X911" s="22"/>
      <c r="Y911" s="19"/>
      <c r="Z911" s="20"/>
      <c r="AA911" s="20"/>
      <c r="AB911" s="20"/>
      <c r="AC911" s="20"/>
      <c r="AD911" s="20"/>
      <c r="AE911" s="52"/>
    </row>
    <row r="912" spans="1:31" x14ac:dyDescent="0.4">
      <c r="A912" s="19"/>
      <c r="B912" s="20"/>
      <c r="C912" s="20"/>
      <c r="D912" s="20"/>
      <c r="E912" s="20"/>
      <c r="F912" s="20"/>
      <c r="G912" s="20"/>
      <c r="H912" s="20"/>
      <c r="I912" s="22"/>
      <c r="J912" s="19"/>
      <c r="K912" s="20"/>
      <c r="L912" s="20"/>
      <c r="M912" s="20"/>
      <c r="N912" s="20"/>
      <c r="O912" s="20"/>
      <c r="P912" s="20"/>
      <c r="Q912" s="20"/>
      <c r="R912" s="22"/>
      <c r="S912" s="19"/>
      <c r="T912" s="20"/>
      <c r="U912" s="20"/>
      <c r="V912" s="20"/>
      <c r="W912" s="20"/>
      <c r="X912" s="22"/>
      <c r="Y912" s="19"/>
      <c r="Z912" s="20"/>
      <c r="AA912" s="20"/>
      <c r="AB912" s="20"/>
      <c r="AC912" s="20"/>
      <c r="AD912" s="20"/>
      <c r="AE912" s="52"/>
    </row>
    <row r="913" spans="1:31" x14ac:dyDescent="0.4">
      <c r="A913" s="19"/>
      <c r="B913" s="20"/>
      <c r="C913" s="20"/>
      <c r="D913" s="20"/>
      <c r="E913" s="20"/>
      <c r="F913" s="20"/>
      <c r="G913" s="20"/>
      <c r="H913" s="20"/>
      <c r="I913" s="22"/>
      <c r="J913" s="19"/>
      <c r="K913" s="20"/>
      <c r="L913" s="20"/>
      <c r="M913" s="20"/>
      <c r="N913" s="20"/>
      <c r="O913" s="20"/>
      <c r="P913" s="20"/>
      <c r="Q913" s="20"/>
      <c r="R913" s="22"/>
      <c r="S913" s="19"/>
      <c r="T913" s="20"/>
      <c r="U913" s="20"/>
      <c r="V913" s="20"/>
      <c r="W913" s="20"/>
      <c r="X913" s="22"/>
      <c r="Y913" s="19"/>
      <c r="Z913" s="20"/>
      <c r="AA913" s="20"/>
      <c r="AB913" s="20"/>
      <c r="AC913" s="20"/>
      <c r="AD913" s="20"/>
      <c r="AE913" s="52"/>
    </row>
    <row r="914" spans="1:31" x14ac:dyDescent="0.4">
      <c r="A914" s="19"/>
      <c r="B914" s="20"/>
      <c r="C914" s="20"/>
      <c r="D914" s="20"/>
      <c r="E914" s="20"/>
      <c r="F914" s="20"/>
      <c r="G914" s="20"/>
      <c r="H914" s="20"/>
      <c r="I914" s="22"/>
      <c r="J914" s="19"/>
      <c r="K914" s="20"/>
      <c r="L914" s="20"/>
      <c r="M914" s="20"/>
      <c r="N914" s="20"/>
      <c r="O914" s="20"/>
      <c r="P914" s="20"/>
      <c r="Q914" s="20"/>
      <c r="R914" s="22"/>
      <c r="S914" s="19"/>
      <c r="T914" s="20"/>
      <c r="U914" s="20"/>
      <c r="V914" s="20"/>
      <c r="W914" s="20"/>
      <c r="X914" s="22"/>
      <c r="Y914" s="19"/>
      <c r="Z914" s="20"/>
      <c r="AA914" s="20"/>
      <c r="AB914" s="20"/>
      <c r="AC914" s="20"/>
      <c r="AD914" s="20"/>
      <c r="AE914" s="52"/>
    </row>
    <row r="915" spans="1:31" x14ac:dyDescent="0.4">
      <c r="A915" s="19"/>
      <c r="B915" s="20"/>
      <c r="C915" s="20"/>
      <c r="D915" s="20"/>
      <c r="E915" s="20"/>
      <c r="F915" s="20"/>
      <c r="G915" s="20"/>
      <c r="H915" s="20"/>
      <c r="I915" s="22"/>
      <c r="J915" s="19"/>
      <c r="K915" s="20"/>
      <c r="L915" s="20"/>
      <c r="M915" s="20"/>
      <c r="N915" s="20"/>
      <c r="O915" s="20"/>
      <c r="P915" s="20"/>
      <c r="Q915" s="20"/>
      <c r="R915" s="22"/>
      <c r="S915" s="19"/>
      <c r="T915" s="20"/>
      <c r="U915" s="20"/>
      <c r="V915" s="20"/>
      <c r="W915" s="20"/>
      <c r="X915" s="22"/>
      <c r="Y915" s="19"/>
      <c r="Z915" s="20"/>
      <c r="AA915" s="20"/>
      <c r="AB915" s="20"/>
      <c r="AC915" s="20"/>
      <c r="AD915" s="20"/>
      <c r="AE915" s="52"/>
    </row>
    <row r="916" spans="1:31" x14ac:dyDescent="0.4">
      <c r="A916" s="19"/>
      <c r="B916" s="20"/>
      <c r="C916" s="20"/>
      <c r="D916" s="20"/>
      <c r="E916" s="20"/>
      <c r="F916" s="20"/>
      <c r="G916" s="20"/>
      <c r="H916" s="20"/>
      <c r="I916" s="22"/>
      <c r="J916" s="19"/>
      <c r="K916" s="20"/>
      <c r="L916" s="20"/>
      <c r="M916" s="20"/>
      <c r="N916" s="20"/>
      <c r="O916" s="20"/>
      <c r="P916" s="20"/>
      <c r="Q916" s="20"/>
      <c r="R916" s="22"/>
      <c r="S916" s="19"/>
      <c r="T916" s="20"/>
      <c r="U916" s="20"/>
      <c r="V916" s="20"/>
      <c r="W916" s="20"/>
      <c r="X916" s="22"/>
      <c r="Y916" s="19"/>
      <c r="Z916" s="20"/>
      <c r="AA916" s="20"/>
      <c r="AB916" s="20"/>
      <c r="AC916" s="20"/>
      <c r="AD916" s="20"/>
      <c r="AE916" s="52"/>
    </row>
    <row r="917" spans="1:31" x14ac:dyDescent="0.4">
      <c r="A917" s="19"/>
      <c r="B917" s="20"/>
      <c r="C917" s="20"/>
      <c r="D917" s="20"/>
      <c r="E917" s="20"/>
      <c r="F917" s="20"/>
      <c r="G917" s="20"/>
      <c r="H917" s="20"/>
      <c r="I917" s="22"/>
      <c r="J917" s="19"/>
      <c r="K917" s="20"/>
      <c r="L917" s="20"/>
      <c r="M917" s="20"/>
      <c r="N917" s="20"/>
      <c r="O917" s="20"/>
      <c r="P917" s="20"/>
      <c r="Q917" s="20"/>
      <c r="R917" s="22"/>
      <c r="S917" s="19"/>
      <c r="T917" s="20"/>
      <c r="U917" s="20"/>
      <c r="V917" s="20"/>
      <c r="W917" s="20"/>
      <c r="X917" s="22"/>
      <c r="Y917" s="19"/>
      <c r="Z917" s="20"/>
      <c r="AA917" s="20"/>
      <c r="AB917" s="20"/>
      <c r="AC917" s="20"/>
      <c r="AD917" s="20"/>
      <c r="AE917" s="52"/>
    </row>
    <row r="918" spans="1:31" x14ac:dyDescent="0.4">
      <c r="A918" s="19"/>
      <c r="B918" s="20"/>
      <c r="C918" s="20"/>
      <c r="D918" s="20"/>
      <c r="E918" s="20"/>
      <c r="F918" s="20"/>
      <c r="G918" s="20"/>
      <c r="H918" s="20"/>
      <c r="I918" s="22"/>
      <c r="J918" s="19"/>
      <c r="K918" s="20"/>
      <c r="L918" s="20"/>
      <c r="M918" s="20"/>
      <c r="N918" s="20"/>
      <c r="O918" s="20"/>
      <c r="P918" s="20"/>
      <c r="Q918" s="20"/>
      <c r="R918" s="22"/>
      <c r="S918" s="19"/>
      <c r="T918" s="20"/>
      <c r="U918" s="20"/>
      <c r="V918" s="20"/>
      <c r="W918" s="20"/>
      <c r="X918" s="22"/>
      <c r="Y918" s="19"/>
      <c r="Z918" s="20"/>
      <c r="AA918" s="20"/>
      <c r="AB918" s="20"/>
      <c r="AC918" s="20"/>
      <c r="AD918" s="20"/>
      <c r="AE918" s="52"/>
    </row>
    <row r="919" spans="1:31" x14ac:dyDescent="0.4">
      <c r="A919" s="19"/>
      <c r="B919" s="20"/>
      <c r="C919" s="20"/>
      <c r="D919" s="20"/>
      <c r="E919" s="20"/>
      <c r="F919" s="20"/>
      <c r="G919" s="20"/>
      <c r="H919" s="20"/>
      <c r="I919" s="22"/>
      <c r="J919" s="19"/>
      <c r="K919" s="20"/>
      <c r="L919" s="20"/>
      <c r="M919" s="20"/>
      <c r="N919" s="20"/>
      <c r="O919" s="20"/>
      <c r="P919" s="20"/>
      <c r="Q919" s="20"/>
      <c r="R919" s="22"/>
      <c r="S919" s="19"/>
      <c r="T919" s="20"/>
      <c r="U919" s="20"/>
      <c r="V919" s="20"/>
      <c r="W919" s="20"/>
      <c r="X919" s="22"/>
      <c r="Y919" s="19"/>
      <c r="Z919" s="20"/>
      <c r="AA919" s="20"/>
      <c r="AB919" s="20"/>
      <c r="AC919" s="20"/>
      <c r="AD919" s="20"/>
      <c r="AE919" s="52"/>
    </row>
    <row r="920" spans="1:31" x14ac:dyDescent="0.4">
      <c r="A920" s="19"/>
      <c r="B920" s="20"/>
      <c r="C920" s="20"/>
      <c r="D920" s="20"/>
      <c r="E920" s="20"/>
      <c r="F920" s="20"/>
      <c r="G920" s="20"/>
      <c r="H920" s="20"/>
      <c r="I920" s="22"/>
      <c r="J920" s="19"/>
      <c r="K920" s="20"/>
      <c r="L920" s="20"/>
      <c r="M920" s="20"/>
      <c r="N920" s="20"/>
      <c r="O920" s="20"/>
      <c r="P920" s="20"/>
      <c r="Q920" s="20"/>
      <c r="R920" s="22"/>
      <c r="S920" s="19"/>
      <c r="T920" s="20"/>
      <c r="U920" s="20"/>
      <c r="V920" s="20"/>
      <c r="W920" s="20"/>
      <c r="X920" s="22"/>
      <c r="Y920" s="19"/>
      <c r="Z920" s="20"/>
      <c r="AA920" s="20"/>
      <c r="AB920" s="20"/>
      <c r="AC920" s="20"/>
      <c r="AD920" s="20"/>
      <c r="AE920" s="52"/>
    </row>
    <row r="921" spans="1:31" x14ac:dyDescent="0.4">
      <c r="A921" s="19"/>
      <c r="B921" s="20"/>
      <c r="C921" s="20"/>
      <c r="D921" s="20"/>
      <c r="E921" s="20"/>
      <c r="F921" s="20"/>
      <c r="G921" s="20"/>
      <c r="H921" s="20"/>
      <c r="I921" s="22"/>
      <c r="J921" s="19"/>
      <c r="K921" s="20"/>
      <c r="L921" s="20"/>
      <c r="M921" s="20"/>
      <c r="N921" s="20"/>
      <c r="O921" s="20"/>
      <c r="P921" s="20"/>
      <c r="Q921" s="20"/>
      <c r="R921" s="22"/>
      <c r="S921" s="19"/>
      <c r="T921" s="20"/>
      <c r="U921" s="20"/>
      <c r="V921" s="20"/>
      <c r="W921" s="20"/>
      <c r="X921" s="22"/>
      <c r="Y921" s="19"/>
      <c r="Z921" s="20"/>
      <c r="AA921" s="20"/>
      <c r="AB921" s="20"/>
      <c r="AC921" s="20"/>
      <c r="AD921" s="20"/>
      <c r="AE921" s="52"/>
    </row>
    <row r="922" spans="1:31" x14ac:dyDescent="0.4">
      <c r="A922" s="19"/>
      <c r="B922" s="20"/>
      <c r="C922" s="20"/>
      <c r="D922" s="20"/>
      <c r="E922" s="20"/>
      <c r="F922" s="20"/>
      <c r="G922" s="20"/>
      <c r="H922" s="20"/>
      <c r="I922" s="22"/>
      <c r="J922" s="19"/>
      <c r="K922" s="20"/>
      <c r="L922" s="20"/>
      <c r="M922" s="20"/>
      <c r="N922" s="20"/>
      <c r="O922" s="20"/>
      <c r="P922" s="20"/>
      <c r="Q922" s="20"/>
      <c r="R922" s="22"/>
      <c r="S922" s="19"/>
      <c r="T922" s="20"/>
      <c r="U922" s="20"/>
      <c r="V922" s="20"/>
      <c r="W922" s="20"/>
      <c r="X922" s="22"/>
      <c r="Y922" s="19"/>
      <c r="Z922" s="20"/>
      <c r="AA922" s="20"/>
      <c r="AB922" s="20"/>
      <c r="AC922" s="20"/>
      <c r="AD922" s="20"/>
      <c r="AE922" s="52"/>
    </row>
    <row r="923" spans="1:31" x14ac:dyDescent="0.4">
      <c r="A923" s="19"/>
      <c r="B923" s="20"/>
      <c r="C923" s="20"/>
      <c r="D923" s="20"/>
      <c r="E923" s="20"/>
      <c r="F923" s="20"/>
      <c r="G923" s="20"/>
      <c r="H923" s="20"/>
      <c r="I923" s="22"/>
      <c r="J923" s="19"/>
      <c r="K923" s="20"/>
      <c r="L923" s="20"/>
      <c r="M923" s="20"/>
      <c r="N923" s="20"/>
      <c r="O923" s="20"/>
      <c r="P923" s="20"/>
      <c r="Q923" s="20"/>
      <c r="R923" s="22"/>
      <c r="S923" s="19"/>
      <c r="T923" s="20"/>
      <c r="U923" s="20"/>
      <c r="V923" s="20"/>
      <c r="W923" s="20"/>
      <c r="X923" s="22"/>
      <c r="Y923" s="19"/>
      <c r="Z923" s="20"/>
      <c r="AA923" s="20"/>
      <c r="AB923" s="20"/>
      <c r="AC923" s="20"/>
      <c r="AD923" s="20"/>
      <c r="AE923" s="52"/>
    </row>
    <row r="924" spans="1:31" x14ac:dyDescent="0.4">
      <c r="A924" s="19"/>
      <c r="B924" s="20"/>
      <c r="C924" s="20"/>
      <c r="D924" s="20"/>
      <c r="E924" s="20"/>
      <c r="F924" s="20"/>
      <c r="G924" s="20"/>
      <c r="H924" s="20"/>
      <c r="I924" s="22"/>
      <c r="J924" s="19"/>
      <c r="K924" s="20"/>
      <c r="L924" s="20"/>
      <c r="M924" s="20"/>
      <c r="N924" s="20"/>
      <c r="O924" s="20"/>
      <c r="P924" s="20"/>
      <c r="Q924" s="20"/>
      <c r="R924" s="22"/>
      <c r="S924" s="19"/>
      <c r="T924" s="20"/>
      <c r="U924" s="20"/>
      <c r="V924" s="20"/>
      <c r="W924" s="20"/>
      <c r="X924" s="22"/>
      <c r="Y924" s="19"/>
      <c r="Z924" s="20"/>
      <c r="AA924" s="20"/>
      <c r="AB924" s="20"/>
      <c r="AC924" s="20"/>
      <c r="AD924" s="20"/>
      <c r="AE924" s="52"/>
    </row>
    <row r="925" spans="1:31" x14ac:dyDescent="0.4">
      <c r="A925" s="19"/>
      <c r="B925" s="20"/>
      <c r="C925" s="20"/>
      <c r="D925" s="20"/>
      <c r="E925" s="20"/>
      <c r="F925" s="20"/>
      <c r="G925" s="20"/>
      <c r="H925" s="20"/>
      <c r="I925" s="22"/>
      <c r="J925" s="19"/>
      <c r="K925" s="20"/>
      <c r="L925" s="20"/>
      <c r="M925" s="20"/>
      <c r="N925" s="20"/>
      <c r="O925" s="20"/>
      <c r="P925" s="20"/>
      <c r="Q925" s="20"/>
      <c r="R925" s="22"/>
      <c r="S925" s="19"/>
      <c r="T925" s="20"/>
      <c r="U925" s="20"/>
      <c r="V925" s="20"/>
      <c r="W925" s="20"/>
      <c r="X925" s="22"/>
      <c r="Y925" s="19"/>
      <c r="Z925" s="20"/>
      <c r="AA925" s="20"/>
      <c r="AB925" s="20"/>
      <c r="AC925" s="20"/>
      <c r="AD925" s="20"/>
      <c r="AE925" s="52"/>
    </row>
    <row r="926" spans="1:31" x14ac:dyDescent="0.4">
      <c r="A926" s="19"/>
      <c r="B926" s="20"/>
      <c r="C926" s="20"/>
      <c r="D926" s="20"/>
      <c r="E926" s="20"/>
      <c r="F926" s="20"/>
      <c r="G926" s="20"/>
      <c r="H926" s="20"/>
      <c r="I926" s="22"/>
      <c r="J926" s="19"/>
      <c r="K926" s="20"/>
      <c r="L926" s="20"/>
      <c r="M926" s="20"/>
      <c r="N926" s="20"/>
      <c r="O926" s="20"/>
      <c r="P926" s="20"/>
      <c r="Q926" s="20"/>
      <c r="R926" s="22"/>
      <c r="S926" s="19"/>
      <c r="T926" s="20"/>
      <c r="U926" s="20"/>
      <c r="V926" s="20"/>
      <c r="W926" s="20"/>
      <c r="X926" s="22"/>
      <c r="Y926" s="19"/>
      <c r="Z926" s="20"/>
      <c r="AA926" s="20"/>
      <c r="AB926" s="20"/>
      <c r="AC926" s="20"/>
      <c r="AD926" s="20"/>
      <c r="AE926" s="52"/>
    </row>
    <row r="927" spans="1:31" x14ac:dyDescent="0.4">
      <c r="A927" s="19"/>
      <c r="B927" s="20"/>
      <c r="C927" s="20"/>
      <c r="D927" s="20"/>
      <c r="E927" s="20"/>
      <c r="F927" s="20"/>
      <c r="G927" s="20"/>
      <c r="H927" s="20"/>
      <c r="I927" s="22"/>
      <c r="J927" s="19"/>
      <c r="K927" s="20"/>
      <c r="L927" s="20"/>
      <c r="M927" s="20"/>
      <c r="N927" s="20"/>
      <c r="O927" s="20"/>
      <c r="P927" s="20"/>
      <c r="Q927" s="20"/>
      <c r="R927" s="22"/>
      <c r="S927" s="19"/>
      <c r="T927" s="20"/>
      <c r="U927" s="20"/>
      <c r="V927" s="20"/>
      <c r="W927" s="20"/>
      <c r="X927" s="22"/>
      <c r="Y927" s="19"/>
      <c r="Z927" s="20"/>
      <c r="AA927" s="20"/>
      <c r="AB927" s="20"/>
      <c r="AC927" s="20"/>
      <c r="AD927" s="20"/>
      <c r="AE927" s="52"/>
    </row>
    <row r="928" spans="1:31" x14ac:dyDescent="0.4">
      <c r="A928" s="19"/>
      <c r="B928" s="20"/>
      <c r="C928" s="20"/>
      <c r="D928" s="20"/>
      <c r="E928" s="20"/>
      <c r="F928" s="20"/>
      <c r="G928" s="20"/>
      <c r="H928" s="20"/>
      <c r="I928" s="22"/>
      <c r="J928" s="19"/>
      <c r="K928" s="20"/>
      <c r="L928" s="20"/>
      <c r="M928" s="20"/>
      <c r="N928" s="20"/>
      <c r="O928" s="20"/>
      <c r="P928" s="20"/>
      <c r="Q928" s="20"/>
      <c r="R928" s="22"/>
      <c r="S928" s="19"/>
      <c r="T928" s="20"/>
      <c r="U928" s="20"/>
      <c r="V928" s="20"/>
      <c r="W928" s="20"/>
      <c r="X928" s="22"/>
      <c r="Y928" s="19"/>
      <c r="Z928" s="20"/>
      <c r="AA928" s="20"/>
      <c r="AB928" s="20"/>
      <c r="AC928" s="20"/>
      <c r="AD928" s="20"/>
      <c r="AE928" s="52"/>
    </row>
    <row r="929" spans="1:31" x14ac:dyDescent="0.4">
      <c r="A929" s="19"/>
      <c r="B929" s="20"/>
      <c r="C929" s="20"/>
      <c r="D929" s="20"/>
      <c r="E929" s="20"/>
      <c r="F929" s="20"/>
      <c r="G929" s="20"/>
      <c r="H929" s="20"/>
      <c r="I929" s="22"/>
      <c r="J929" s="19"/>
      <c r="K929" s="20"/>
      <c r="L929" s="20"/>
      <c r="M929" s="20"/>
      <c r="N929" s="20"/>
      <c r="O929" s="20"/>
      <c r="P929" s="20"/>
      <c r="Q929" s="20"/>
      <c r="R929" s="22"/>
      <c r="S929" s="19"/>
      <c r="T929" s="20"/>
      <c r="U929" s="20"/>
      <c r="V929" s="20"/>
      <c r="W929" s="20"/>
      <c r="X929" s="22"/>
      <c r="Y929" s="19"/>
      <c r="Z929" s="20"/>
      <c r="AA929" s="20"/>
      <c r="AB929" s="20"/>
      <c r="AC929" s="20"/>
      <c r="AD929" s="20"/>
      <c r="AE929" s="52"/>
    </row>
    <row r="930" spans="1:31" x14ac:dyDescent="0.4">
      <c r="A930" s="19"/>
      <c r="B930" s="20"/>
      <c r="C930" s="20"/>
      <c r="D930" s="20"/>
      <c r="E930" s="20"/>
      <c r="F930" s="20"/>
      <c r="G930" s="20"/>
      <c r="H930" s="20"/>
      <c r="I930" s="22"/>
      <c r="J930" s="19"/>
      <c r="K930" s="20"/>
      <c r="L930" s="20"/>
      <c r="M930" s="20"/>
      <c r="N930" s="20"/>
      <c r="O930" s="20"/>
      <c r="P930" s="20"/>
      <c r="Q930" s="20"/>
      <c r="R930" s="22"/>
      <c r="S930" s="19"/>
      <c r="T930" s="20"/>
      <c r="U930" s="20"/>
      <c r="V930" s="20"/>
      <c r="W930" s="20"/>
      <c r="X930" s="22"/>
      <c r="Y930" s="19"/>
      <c r="Z930" s="20"/>
      <c r="AA930" s="20"/>
      <c r="AB930" s="20"/>
      <c r="AC930" s="20"/>
      <c r="AD930" s="20"/>
      <c r="AE930" s="52"/>
    </row>
    <row r="931" spans="1:31" x14ac:dyDescent="0.4">
      <c r="A931" s="19"/>
      <c r="B931" s="20"/>
      <c r="C931" s="20"/>
      <c r="D931" s="20"/>
      <c r="E931" s="20"/>
      <c r="F931" s="20"/>
      <c r="G931" s="20"/>
      <c r="H931" s="20"/>
      <c r="I931" s="22"/>
      <c r="J931" s="19"/>
      <c r="K931" s="20"/>
      <c r="L931" s="20"/>
      <c r="M931" s="20"/>
      <c r="N931" s="20"/>
      <c r="O931" s="20"/>
      <c r="P931" s="20"/>
      <c r="Q931" s="20"/>
      <c r="R931" s="22"/>
      <c r="S931" s="19"/>
      <c r="T931" s="20"/>
      <c r="U931" s="20"/>
      <c r="V931" s="20"/>
      <c r="W931" s="20"/>
      <c r="X931" s="22"/>
      <c r="Y931" s="19"/>
      <c r="Z931" s="20"/>
      <c r="AA931" s="20"/>
      <c r="AB931" s="20"/>
      <c r="AC931" s="20"/>
      <c r="AD931" s="20"/>
      <c r="AE931" s="52"/>
    </row>
    <row r="932" spans="1:31" x14ac:dyDescent="0.4">
      <c r="A932" s="19"/>
      <c r="B932" s="20"/>
      <c r="C932" s="20"/>
      <c r="D932" s="20"/>
      <c r="E932" s="20"/>
      <c r="F932" s="20"/>
      <c r="G932" s="20"/>
      <c r="H932" s="20"/>
      <c r="I932" s="22"/>
      <c r="J932" s="19"/>
      <c r="K932" s="20"/>
      <c r="L932" s="20"/>
      <c r="M932" s="20"/>
      <c r="N932" s="20"/>
      <c r="O932" s="20"/>
      <c r="P932" s="20"/>
      <c r="Q932" s="20"/>
      <c r="R932" s="22"/>
      <c r="S932" s="19"/>
      <c r="T932" s="20"/>
      <c r="U932" s="20"/>
      <c r="V932" s="20"/>
      <c r="W932" s="20"/>
      <c r="X932" s="22"/>
      <c r="Y932" s="19"/>
      <c r="Z932" s="20"/>
      <c r="AA932" s="20"/>
      <c r="AB932" s="20"/>
      <c r="AC932" s="20"/>
      <c r="AD932" s="20"/>
      <c r="AE932" s="52"/>
    </row>
    <row r="933" spans="1:31" x14ac:dyDescent="0.4">
      <c r="A933" s="19"/>
      <c r="B933" s="20"/>
      <c r="C933" s="20"/>
      <c r="D933" s="20"/>
      <c r="E933" s="20"/>
      <c r="F933" s="20"/>
      <c r="G933" s="20"/>
      <c r="H933" s="20"/>
      <c r="I933" s="22"/>
      <c r="J933" s="19"/>
      <c r="K933" s="20"/>
      <c r="L933" s="20"/>
      <c r="M933" s="20"/>
      <c r="N933" s="20"/>
      <c r="O933" s="20"/>
      <c r="P933" s="20"/>
      <c r="Q933" s="20"/>
      <c r="R933" s="22"/>
      <c r="S933" s="19"/>
      <c r="T933" s="20"/>
      <c r="U933" s="20"/>
      <c r="V933" s="20"/>
      <c r="W933" s="20"/>
      <c r="X933" s="22"/>
      <c r="Y933" s="19"/>
      <c r="Z933" s="20"/>
      <c r="AA933" s="20"/>
      <c r="AB933" s="20"/>
      <c r="AC933" s="20"/>
      <c r="AD933" s="20"/>
      <c r="AE933" s="52"/>
    </row>
    <row r="934" spans="1:31" x14ac:dyDescent="0.4">
      <c r="A934" s="19"/>
      <c r="B934" s="20"/>
      <c r="C934" s="20"/>
      <c r="D934" s="20"/>
      <c r="E934" s="20"/>
      <c r="F934" s="20"/>
      <c r="G934" s="20"/>
      <c r="H934" s="20"/>
      <c r="I934" s="22"/>
      <c r="J934" s="19"/>
      <c r="K934" s="20"/>
      <c r="L934" s="20"/>
      <c r="M934" s="20"/>
      <c r="N934" s="20"/>
      <c r="O934" s="20"/>
      <c r="P934" s="20"/>
      <c r="Q934" s="20"/>
      <c r="R934" s="22"/>
      <c r="S934" s="19"/>
      <c r="T934" s="20"/>
      <c r="U934" s="20"/>
      <c r="V934" s="20"/>
      <c r="W934" s="20"/>
      <c r="X934" s="22"/>
      <c r="Y934" s="19"/>
      <c r="Z934" s="20"/>
      <c r="AA934" s="20"/>
      <c r="AB934" s="20"/>
      <c r="AC934" s="20"/>
      <c r="AD934" s="20"/>
      <c r="AE934" s="52"/>
    </row>
    <row r="935" spans="1:31" x14ac:dyDescent="0.4">
      <c r="A935" s="19"/>
      <c r="B935" s="20"/>
      <c r="C935" s="20"/>
      <c r="D935" s="20"/>
      <c r="E935" s="20"/>
      <c r="F935" s="20"/>
      <c r="G935" s="20"/>
      <c r="H935" s="20"/>
      <c r="I935" s="22"/>
      <c r="J935" s="19"/>
      <c r="K935" s="20"/>
      <c r="L935" s="20"/>
      <c r="M935" s="20"/>
      <c r="N935" s="20"/>
      <c r="O935" s="20"/>
      <c r="P935" s="20"/>
      <c r="Q935" s="20"/>
      <c r="R935" s="22"/>
      <c r="S935" s="19"/>
      <c r="T935" s="20"/>
      <c r="U935" s="20"/>
      <c r="V935" s="20"/>
      <c r="W935" s="20"/>
      <c r="X935" s="22"/>
      <c r="Y935" s="19"/>
      <c r="Z935" s="20"/>
      <c r="AA935" s="20"/>
      <c r="AB935" s="20"/>
      <c r="AC935" s="20"/>
      <c r="AD935" s="20"/>
      <c r="AE935" s="52"/>
    </row>
    <row r="936" spans="1:31" x14ac:dyDescent="0.4">
      <c r="A936" s="19"/>
      <c r="B936" s="20"/>
      <c r="C936" s="20"/>
      <c r="D936" s="20"/>
      <c r="E936" s="20"/>
      <c r="F936" s="20"/>
      <c r="G936" s="20"/>
      <c r="H936" s="20"/>
      <c r="I936" s="22"/>
      <c r="J936" s="19"/>
      <c r="K936" s="20"/>
      <c r="L936" s="20"/>
      <c r="M936" s="20"/>
      <c r="N936" s="20"/>
      <c r="O936" s="20"/>
      <c r="P936" s="20"/>
      <c r="Q936" s="20"/>
      <c r="R936" s="22"/>
      <c r="S936" s="19"/>
      <c r="T936" s="20"/>
      <c r="U936" s="20"/>
      <c r="V936" s="20"/>
      <c r="W936" s="20"/>
      <c r="X936" s="22"/>
      <c r="Y936" s="19"/>
      <c r="Z936" s="20"/>
      <c r="AA936" s="20"/>
      <c r="AB936" s="20"/>
      <c r="AC936" s="20"/>
      <c r="AD936" s="20"/>
      <c r="AE936" s="52"/>
    </row>
    <row r="937" spans="1:31" x14ac:dyDescent="0.4">
      <c r="A937" s="19"/>
      <c r="B937" s="20"/>
      <c r="C937" s="20"/>
      <c r="D937" s="20"/>
      <c r="E937" s="20"/>
      <c r="F937" s="20"/>
      <c r="G937" s="20"/>
      <c r="H937" s="20"/>
      <c r="I937" s="22"/>
      <c r="J937" s="19"/>
      <c r="K937" s="20"/>
      <c r="L937" s="20"/>
      <c r="M937" s="20"/>
      <c r="N937" s="20"/>
      <c r="O937" s="20"/>
      <c r="P937" s="20"/>
      <c r="Q937" s="20"/>
      <c r="R937" s="22"/>
      <c r="S937" s="19"/>
      <c r="T937" s="20"/>
      <c r="U937" s="20"/>
      <c r="V937" s="20"/>
      <c r="W937" s="20"/>
      <c r="X937" s="22"/>
      <c r="Y937" s="19"/>
      <c r="Z937" s="20"/>
      <c r="AA937" s="20"/>
      <c r="AB937" s="20"/>
      <c r="AC937" s="20"/>
      <c r="AD937" s="20"/>
      <c r="AE937" s="52"/>
    </row>
    <row r="938" spans="1:31" x14ac:dyDescent="0.4">
      <c r="A938" s="19"/>
      <c r="B938" s="20"/>
      <c r="C938" s="20"/>
      <c r="D938" s="20"/>
      <c r="E938" s="20"/>
      <c r="F938" s="20"/>
      <c r="G938" s="20"/>
      <c r="H938" s="20"/>
      <c r="I938" s="22"/>
      <c r="J938" s="19"/>
      <c r="K938" s="20"/>
      <c r="L938" s="20"/>
      <c r="M938" s="20"/>
      <c r="N938" s="20"/>
      <c r="O938" s="20"/>
      <c r="P938" s="20"/>
      <c r="Q938" s="20"/>
      <c r="R938" s="22"/>
      <c r="S938" s="19"/>
      <c r="T938" s="20"/>
      <c r="U938" s="20"/>
      <c r="V938" s="20"/>
      <c r="W938" s="20"/>
      <c r="X938" s="22"/>
      <c r="Y938" s="19"/>
      <c r="Z938" s="20"/>
      <c r="AA938" s="20"/>
      <c r="AB938" s="20"/>
      <c r="AC938" s="20"/>
      <c r="AD938" s="20"/>
      <c r="AE938" s="52"/>
    </row>
    <row r="939" spans="1:31" x14ac:dyDescent="0.4">
      <c r="A939" s="19"/>
      <c r="B939" s="20"/>
      <c r="C939" s="20"/>
      <c r="D939" s="20"/>
      <c r="E939" s="20"/>
      <c r="F939" s="20"/>
      <c r="G939" s="20"/>
      <c r="H939" s="20"/>
      <c r="I939" s="22"/>
      <c r="J939" s="19"/>
      <c r="K939" s="20"/>
      <c r="L939" s="20"/>
      <c r="M939" s="20"/>
      <c r="N939" s="20"/>
      <c r="O939" s="20"/>
      <c r="P939" s="20"/>
      <c r="Q939" s="20"/>
      <c r="R939" s="22"/>
      <c r="S939" s="19"/>
      <c r="T939" s="20"/>
      <c r="U939" s="20"/>
      <c r="V939" s="20"/>
      <c r="W939" s="20"/>
      <c r="X939" s="22"/>
      <c r="Y939" s="19"/>
      <c r="Z939" s="20"/>
      <c r="AA939" s="20"/>
      <c r="AB939" s="20"/>
      <c r="AC939" s="20"/>
      <c r="AD939" s="20"/>
      <c r="AE939" s="52"/>
    </row>
    <row r="940" spans="1:31" x14ac:dyDescent="0.4">
      <c r="A940" s="19"/>
      <c r="B940" s="20"/>
      <c r="C940" s="20"/>
      <c r="D940" s="20"/>
      <c r="E940" s="20"/>
      <c r="F940" s="20"/>
      <c r="G940" s="20"/>
      <c r="H940" s="20"/>
      <c r="I940" s="22"/>
      <c r="J940" s="19"/>
      <c r="K940" s="20"/>
      <c r="L940" s="20"/>
      <c r="M940" s="20"/>
      <c r="N940" s="20"/>
      <c r="O940" s="20"/>
      <c r="P940" s="20"/>
      <c r="Q940" s="20"/>
      <c r="R940" s="22"/>
      <c r="S940" s="19"/>
      <c r="T940" s="20"/>
      <c r="U940" s="20"/>
      <c r="V940" s="20"/>
      <c r="W940" s="20"/>
      <c r="X940" s="22"/>
      <c r="Y940" s="19"/>
      <c r="Z940" s="20"/>
      <c r="AA940" s="20"/>
      <c r="AB940" s="20"/>
      <c r="AC940" s="20"/>
      <c r="AD940" s="20"/>
      <c r="AE940" s="52"/>
    </row>
    <row r="941" spans="1:31" x14ac:dyDescent="0.4">
      <c r="A941" s="19"/>
      <c r="B941" s="20"/>
      <c r="C941" s="20"/>
      <c r="D941" s="20"/>
      <c r="E941" s="20"/>
      <c r="F941" s="20"/>
      <c r="G941" s="20"/>
      <c r="H941" s="20"/>
      <c r="I941" s="22"/>
      <c r="J941" s="19"/>
      <c r="K941" s="20"/>
      <c r="L941" s="20"/>
      <c r="M941" s="20"/>
      <c r="N941" s="20"/>
      <c r="O941" s="20"/>
      <c r="P941" s="20"/>
      <c r="Q941" s="20"/>
      <c r="R941" s="22"/>
      <c r="S941" s="19"/>
      <c r="T941" s="20"/>
      <c r="U941" s="20"/>
      <c r="V941" s="20"/>
      <c r="W941" s="20"/>
      <c r="X941" s="22"/>
      <c r="Y941" s="19"/>
      <c r="Z941" s="20"/>
      <c r="AA941" s="20"/>
      <c r="AB941" s="20"/>
      <c r="AC941" s="20"/>
      <c r="AD941" s="20"/>
      <c r="AE941" s="52"/>
    </row>
    <row r="942" spans="1:31" x14ac:dyDescent="0.4">
      <c r="A942" s="19"/>
      <c r="B942" s="20"/>
      <c r="C942" s="20"/>
      <c r="D942" s="20"/>
      <c r="E942" s="20"/>
      <c r="F942" s="20"/>
      <c r="G942" s="20"/>
      <c r="H942" s="20"/>
      <c r="I942" s="22"/>
      <c r="J942" s="19"/>
      <c r="K942" s="20"/>
      <c r="L942" s="20"/>
      <c r="M942" s="20"/>
      <c r="N942" s="20"/>
      <c r="O942" s="20"/>
      <c r="P942" s="20"/>
      <c r="Q942" s="20"/>
      <c r="R942" s="22"/>
      <c r="S942" s="19"/>
      <c r="T942" s="20"/>
      <c r="U942" s="20"/>
      <c r="V942" s="20"/>
      <c r="W942" s="20"/>
      <c r="X942" s="22"/>
      <c r="Y942" s="19"/>
      <c r="Z942" s="20"/>
      <c r="AA942" s="20"/>
      <c r="AB942" s="20"/>
      <c r="AC942" s="20"/>
      <c r="AD942" s="20"/>
      <c r="AE942" s="52"/>
    </row>
    <row r="943" spans="1:31" x14ac:dyDescent="0.4">
      <c r="A943" s="19"/>
      <c r="B943" s="20"/>
      <c r="C943" s="20"/>
      <c r="D943" s="20"/>
      <c r="E943" s="20"/>
      <c r="F943" s="20"/>
      <c r="G943" s="20"/>
      <c r="H943" s="20"/>
      <c r="I943" s="22"/>
      <c r="J943" s="19"/>
      <c r="K943" s="20"/>
      <c r="L943" s="20"/>
      <c r="M943" s="20"/>
      <c r="N943" s="20"/>
      <c r="O943" s="20"/>
      <c r="P943" s="20"/>
      <c r="Q943" s="20"/>
      <c r="R943" s="22"/>
      <c r="S943" s="19"/>
      <c r="T943" s="20"/>
      <c r="U943" s="20"/>
      <c r="V943" s="20"/>
      <c r="W943" s="20"/>
      <c r="X943" s="22"/>
      <c r="Y943" s="19"/>
      <c r="Z943" s="20"/>
      <c r="AA943" s="20"/>
      <c r="AB943" s="20"/>
      <c r="AC943" s="20"/>
      <c r="AD943" s="20"/>
      <c r="AE943" s="52"/>
    </row>
    <row r="944" spans="1:31" x14ac:dyDescent="0.4">
      <c r="A944" s="19"/>
      <c r="B944" s="20"/>
      <c r="C944" s="20"/>
      <c r="D944" s="20"/>
      <c r="E944" s="20"/>
      <c r="F944" s="20"/>
      <c r="G944" s="20"/>
      <c r="H944" s="20"/>
      <c r="I944" s="22"/>
      <c r="J944" s="19"/>
      <c r="K944" s="20"/>
      <c r="L944" s="20"/>
      <c r="M944" s="20"/>
      <c r="N944" s="20"/>
      <c r="O944" s="20"/>
      <c r="P944" s="20"/>
      <c r="Q944" s="20"/>
      <c r="R944" s="22"/>
      <c r="S944" s="19"/>
      <c r="T944" s="20"/>
      <c r="U944" s="20"/>
      <c r="V944" s="20"/>
      <c r="W944" s="20"/>
      <c r="X944" s="22"/>
      <c r="Y944" s="19"/>
      <c r="Z944" s="20"/>
      <c r="AA944" s="20"/>
      <c r="AB944" s="20"/>
      <c r="AC944" s="20"/>
      <c r="AD944" s="20"/>
      <c r="AE944" s="52"/>
    </row>
    <row r="945" spans="1:31" x14ac:dyDescent="0.4">
      <c r="A945" s="19"/>
      <c r="B945" s="20"/>
      <c r="C945" s="20"/>
      <c r="D945" s="20"/>
      <c r="E945" s="20"/>
      <c r="F945" s="20"/>
      <c r="G945" s="20"/>
      <c r="H945" s="20"/>
      <c r="I945" s="22"/>
      <c r="J945" s="19"/>
      <c r="K945" s="20"/>
      <c r="L945" s="20"/>
      <c r="M945" s="20"/>
      <c r="N945" s="20"/>
      <c r="O945" s="20"/>
      <c r="P945" s="20"/>
      <c r="Q945" s="20"/>
      <c r="R945" s="22"/>
      <c r="S945" s="19"/>
      <c r="T945" s="20"/>
      <c r="U945" s="20"/>
      <c r="V945" s="20"/>
      <c r="W945" s="20"/>
      <c r="X945" s="22"/>
      <c r="Y945" s="19"/>
      <c r="Z945" s="20"/>
      <c r="AA945" s="20"/>
      <c r="AB945" s="20"/>
      <c r="AC945" s="20"/>
      <c r="AD945" s="20"/>
      <c r="AE945" s="52"/>
    </row>
    <row r="946" spans="1:31" x14ac:dyDescent="0.4">
      <c r="A946" s="19"/>
      <c r="B946" s="20"/>
      <c r="C946" s="20"/>
      <c r="D946" s="20"/>
      <c r="E946" s="20"/>
      <c r="F946" s="20"/>
      <c r="G946" s="20"/>
      <c r="H946" s="20"/>
      <c r="I946" s="22"/>
      <c r="J946" s="19"/>
      <c r="K946" s="20"/>
      <c r="L946" s="20"/>
      <c r="M946" s="20"/>
      <c r="N946" s="20"/>
      <c r="O946" s="20"/>
      <c r="P946" s="20"/>
      <c r="Q946" s="20"/>
      <c r="R946" s="22"/>
      <c r="S946" s="19"/>
      <c r="T946" s="20"/>
      <c r="U946" s="20"/>
      <c r="V946" s="20"/>
      <c r="W946" s="20"/>
      <c r="X946" s="22"/>
      <c r="Y946" s="19"/>
      <c r="Z946" s="20"/>
      <c r="AA946" s="20"/>
      <c r="AB946" s="20"/>
      <c r="AC946" s="20"/>
      <c r="AD946" s="20"/>
      <c r="AE946" s="52"/>
    </row>
    <row r="947" spans="1:31" x14ac:dyDescent="0.4">
      <c r="A947" s="19"/>
      <c r="B947" s="20"/>
      <c r="C947" s="20"/>
      <c r="D947" s="20"/>
      <c r="E947" s="20"/>
      <c r="F947" s="20"/>
      <c r="G947" s="20"/>
      <c r="H947" s="20"/>
      <c r="I947" s="22"/>
      <c r="J947" s="19"/>
      <c r="K947" s="20"/>
      <c r="L947" s="20"/>
      <c r="M947" s="20"/>
      <c r="N947" s="20"/>
      <c r="O947" s="20"/>
      <c r="P947" s="20"/>
      <c r="Q947" s="20"/>
      <c r="R947" s="22"/>
      <c r="S947" s="19"/>
      <c r="T947" s="20"/>
      <c r="U947" s="20"/>
      <c r="V947" s="20"/>
      <c r="W947" s="20"/>
      <c r="X947" s="22"/>
      <c r="Y947" s="19"/>
      <c r="Z947" s="20"/>
      <c r="AA947" s="20"/>
      <c r="AB947" s="20"/>
      <c r="AC947" s="20"/>
      <c r="AD947" s="20"/>
      <c r="AE947" s="52"/>
    </row>
    <row r="948" spans="1:31" x14ac:dyDescent="0.4">
      <c r="A948" s="19"/>
      <c r="B948" s="20"/>
      <c r="C948" s="20"/>
      <c r="D948" s="20"/>
      <c r="E948" s="20"/>
      <c r="F948" s="20"/>
      <c r="G948" s="20"/>
      <c r="H948" s="20"/>
      <c r="I948" s="22"/>
      <c r="J948" s="19"/>
      <c r="K948" s="20"/>
      <c r="L948" s="20"/>
      <c r="M948" s="20"/>
      <c r="N948" s="20"/>
      <c r="O948" s="20"/>
      <c r="P948" s="20"/>
      <c r="Q948" s="20"/>
      <c r="R948" s="22"/>
      <c r="S948" s="19"/>
      <c r="T948" s="20"/>
      <c r="U948" s="20"/>
      <c r="V948" s="20"/>
      <c r="W948" s="20"/>
      <c r="X948" s="22"/>
      <c r="Y948" s="19"/>
      <c r="Z948" s="20"/>
      <c r="AA948" s="20"/>
      <c r="AB948" s="20"/>
      <c r="AC948" s="20"/>
      <c r="AD948" s="20"/>
      <c r="AE948" s="52"/>
    </row>
    <row r="949" spans="1:31" x14ac:dyDescent="0.4">
      <c r="A949" s="19"/>
      <c r="B949" s="20"/>
      <c r="C949" s="20"/>
      <c r="D949" s="20"/>
      <c r="E949" s="20"/>
      <c r="F949" s="20"/>
      <c r="G949" s="20"/>
      <c r="H949" s="20"/>
      <c r="I949" s="22"/>
      <c r="J949" s="19"/>
      <c r="K949" s="20"/>
      <c r="L949" s="20"/>
      <c r="M949" s="20"/>
      <c r="N949" s="20"/>
      <c r="O949" s="20"/>
      <c r="P949" s="20"/>
      <c r="Q949" s="20"/>
      <c r="R949" s="22"/>
      <c r="S949" s="19"/>
      <c r="T949" s="20"/>
      <c r="U949" s="20"/>
      <c r="V949" s="20"/>
      <c r="W949" s="20"/>
      <c r="X949" s="22"/>
      <c r="Y949" s="19"/>
      <c r="Z949" s="20"/>
      <c r="AA949" s="20"/>
      <c r="AB949" s="20"/>
      <c r="AC949" s="20"/>
      <c r="AD949" s="20"/>
      <c r="AE949" s="52"/>
    </row>
    <row r="950" spans="1:31" x14ac:dyDescent="0.4">
      <c r="A950" s="19"/>
      <c r="B950" s="20"/>
      <c r="C950" s="20"/>
      <c r="D950" s="20"/>
      <c r="E950" s="20"/>
      <c r="F950" s="20"/>
      <c r="G950" s="20"/>
      <c r="H950" s="20"/>
      <c r="I950" s="22"/>
      <c r="J950" s="19"/>
      <c r="K950" s="20"/>
      <c r="L950" s="20"/>
      <c r="M950" s="20"/>
      <c r="N950" s="20"/>
      <c r="O950" s="20"/>
      <c r="P950" s="20"/>
      <c r="Q950" s="20"/>
      <c r="R950" s="22"/>
      <c r="S950" s="19"/>
      <c r="T950" s="20"/>
      <c r="U950" s="20"/>
      <c r="V950" s="20"/>
      <c r="W950" s="20"/>
      <c r="X950" s="22"/>
      <c r="Y950" s="19"/>
      <c r="Z950" s="20"/>
      <c r="AA950" s="20"/>
      <c r="AB950" s="20"/>
      <c r="AC950" s="20"/>
      <c r="AD950" s="20"/>
      <c r="AE950" s="52"/>
    </row>
    <row r="951" spans="1:31" x14ac:dyDescent="0.4">
      <c r="A951" s="19"/>
      <c r="B951" s="20"/>
      <c r="C951" s="20"/>
      <c r="D951" s="20"/>
      <c r="E951" s="20"/>
      <c r="F951" s="20"/>
      <c r="G951" s="20"/>
      <c r="H951" s="20"/>
      <c r="I951" s="22"/>
      <c r="J951" s="19"/>
      <c r="K951" s="20"/>
      <c r="L951" s="20"/>
      <c r="M951" s="20"/>
      <c r="N951" s="20"/>
      <c r="O951" s="20"/>
      <c r="P951" s="20"/>
      <c r="Q951" s="20"/>
      <c r="R951" s="22"/>
      <c r="S951" s="19"/>
      <c r="T951" s="20"/>
      <c r="U951" s="20"/>
      <c r="V951" s="20"/>
      <c r="W951" s="20"/>
      <c r="X951" s="22"/>
      <c r="Y951" s="19"/>
      <c r="Z951" s="20"/>
      <c r="AA951" s="20"/>
      <c r="AB951" s="20"/>
      <c r="AC951" s="20"/>
      <c r="AD951" s="20"/>
      <c r="AE951" s="52"/>
    </row>
    <row r="952" spans="1:31" x14ac:dyDescent="0.4">
      <c r="A952" s="19"/>
      <c r="B952" s="20"/>
      <c r="C952" s="20"/>
      <c r="D952" s="20"/>
      <c r="E952" s="20"/>
      <c r="F952" s="20"/>
      <c r="G952" s="20"/>
      <c r="H952" s="20"/>
      <c r="I952" s="22"/>
      <c r="J952" s="19"/>
      <c r="K952" s="20"/>
      <c r="L952" s="20"/>
      <c r="M952" s="20"/>
      <c r="N952" s="20"/>
      <c r="O952" s="20"/>
      <c r="P952" s="20"/>
      <c r="Q952" s="20"/>
      <c r="R952" s="22"/>
      <c r="S952" s="19"/>
      <c r="T952" s="20"/>
      <c r="U952" s="20"/>
      <c r="V952" s="20"/>
      <c r="W952" s="20"/>
      <c r="X952" s="22"/>
      <c r="Y952" s="19"/>
      <c r="Z952" s="20"/>
      <c r="AA952" s="20"/>
      <c r="AB952" s="20"/>
      <c r="AC952" s="20"/>
      <c r="AD952" s="20"/>
      <c r="AE952" s="52"/>
    </row>
    <row r="953" spans="1:31" x14ac:dyDescent="0.4">
      <c r="A953" s="19"/>
      <c r="B953" s="20"/>
      <c r="C953" s="20"/>
      <c r="D953" s="20"/>
      <c r="E953" s="20"/>
      <c r="F953" s="20"/>
      <c r="G953" s="20"/>
      <c r="H953" s="20"/>
      <c r="I953" s="22"/>
      <c r="J953" s="19"/>
      <c r="K953" s="20"/>
      <c r="L953" s="20"/>
      <c r="M953" s="20"/>
      <c r="N953" s="20"/>
      <c r="O953" s="20"/>
      <c r="P953" s="20"/>
      <c r="Q953" s="20"/>
      <c r="R953" s="22"/>
      <c r="S953" s="19"/>
      <c r="T953" s="20"/>
      <c r="U953" s="20"/>
      <c r="V953" s="20"/>
      <c r="W953" s="20"/>
      <c r="X953" s="22"/>
      <c r="Y953" s="19"/>
      <c r="Z953" s="20"/>
      <c r="AA953" s="20"/>
      <c r="AB953" s="20"/>
      <c r="AC953" s="20"/>
      <c r="AD953" s="20"/>
      <c r="AE953" s="52"/>
    </row>
    <row r="954" spans="1:31" x14ac:dyDescent="0.4">
      <c r="A954" s="19"/>
      <c r="B954" s="20"/>
      <c r="C954" s="20"/>
      <c r="D954" s="20"/>
      <c r="E954" s="20"/>
      <c r="F954" s="20"/>
      <c r="G954" s="20"/>
      <c r="H954" s="20"/>
      <c r="I954" s="22"/>
      <c r="J954" s="19"/>
      <c r="K954" s="20"/>
      <c r="L954" s="20"/>
      <c r="M954" s="20"/>
      <c r="N954" s="20"/>
      <c r="O954" s="20"/>
      <c r="P954" s="20"/>
      <c r="Q954" s="20"/>
      <c r="R954" s="22"/>
      <c r="S954" s="19"/>
      <c r="T954" s="20"/>
      <c r="U954" s="20"/>
      <c r="V954" s="20"/>
      <c r="W954" s="20"/>
      <c r="X954" s="22"/>
      <c r="Y954" s="19"/>
      <c r="Z954" s="20"/>
      <c r="AA954" s="20"/>
      <c r="AB954" s="20"/>
      <c r="AC954" s="20"/>
      <c r="AD954" s="20"/>
      <c r="AE954" s="52"/>
    </row>
    <row r="955" spans="1:31" x14ac:dyDescent="0.4">
      <c r="A955" s="19"/>
      <c r="B955" s="20"/>
      <c r="C955" s="20"/>
      <c r="D955" s="20"/>
      <c r="E955" s="20"/>
      <c r="F955" s="20"/>
      <c r="G955" s="20"/>
      <c r="H955" s="20"/>
      <c r="I955" s="22"/>
      <c r="J955" s="19"/>
      <c r="K955" s="20"/>
      <c r="L955" s="20"/>
      <c r="M955" s="20"/>
      <c r="N955" s="20"/>
      <c r="O955" s="20"/>
      <c r="P955" s="20"/>
      <c r="Q955" s="20"/>
      <c r="R955" s="22"/>
      <c r="S955" s="19"/>
      <c r="T955" s="20"/>
      <c r="U955" s="20"/>
      <c r="V955" s="20"/>
      <c r="W955" s="20"/>
      <c r="X955" s="22"/>
      <c r="Y955" s="19"/>
      <c r="Z955" s="20"/>
      <c r="AA955" s="20"/>
      <c r="AB955" s="20"/>
      <c r="AC955" s="20"/>
      <c r="AD955" s="20"/>
      <c r="AE955" s="52"/>
    </row>
    <row r="956" spans="1:31" x14ac:dyDescent="0.4">
      <c r="A956" s="19"/>
      <c r="B956" s="20"/>
      <c r="C956" s="20"/>
      <c r="D956" s="20"/>
      <c r="E956" s="20"/>
      <c r="F956" s="20"/>
      <c r="G956" s="20"/>
      <c r="H956" s="20"/>
      <c r="I956" s="22"/>
      <c r="J956" s="19"/>
      <c r="K956" s="20"/>
      <c r="L956" s="20"/>
      <c r="M956" s="20"/>
      <c r="N956" s="20"/>
      <c r="O956" s="20"/>
      <c r="P956" s="20"/>
      <c r="Q956" s="20"/>
      <c r="R956" s="22"/>
      <c r="S956" s="19"/>
      <c r="T956" s="20"/>
      <c r="U956" s="20"/>
      <c r="V956" s="20"/>
      <c r="W956" s="20"/>
      <c r="X956" s="22"/>
      <c r="Y956" s="19"/>
      <c r="Z956" s="20"/>
      <c r="AA956" s="20"/>
      <c r="AB956" s="20"/>
      <c r="AC956" s="20"/>
      <c r="AD956" s="20"/>
      <c r="AE956" s="52"/>
    </row>
    <row r="957" spans="1:31" x14ac:dyDescent="0.4">
      <c r="A957" s="19"/>
      <c r="B957" s="20"/>
      <c r="C957" s="20"/>
      <c r="D957" s="20"/>
      <c r="E957" s="20"/>
      <c r="F957" s="20"/>
      <c r="G957" s="20"/>
      <c r="H957" s="20"/>
      <c r="I957" s="22"/>
      <c r="J957" s="19"/>
      <c r="K957" s="20"/>
      <c r="L957" s="20"/>
      <c r="M957" s="20"/>
      <c r="N957" s="20"/>
      <c r="O957" s="20"/>
      <c r="P957" s="20"/>
      <c r="Q957" s="20"/>
      <c r="R957" s="22"/>
      <c r="S957" s="19"/>
      <c r="T957" s="20"/>
      <c r="U957" s="20"/>
      <c r="V957" s="20"/>
      <c r="W957" s="20"/>
      <c r="X957" s="22"/>
      <c r="Y957" s="19"/>
      <c r="Z957" s="20"/>
      <c r="AA957" s="20"/>
      <c r="AB957" s="20"/>
      <c r="AC957" s="20"/>
      <c r="AD957" s="20"/>
      <c r="AE957" s="52"/>
    </row>
    <row r="958" spans="1:31" x14ac:dyDescent="0.4">
      <c r="A958" s="19"/>
      <c r="B958" s="20"/>
      <c r="C958" s="20"/>
      <c r="D958" s="20"/>
      <c r="E958" s="20"/>
      <c r="F958" s="20"/>
      <c r="G958" s="20"/>
      <c r="H958" s="20"/>
      <c r="I958" s="22"/>
      <c r="J958" s="19"/>
      <c r="K958" s="20"/>
      <c r="L958" s="20"/>
      <c r="M958" s="20"/>
      <c r="N958" s="20"/>
      <c r="O958" s="20"/>
      <c r="P958" s="20"/>
      <c r="Q958" s="20"/>
      <c r="R958" s="22"/>
      <c r="S958" s="19"/>
      <c r="T958" s="20"/>
      <c r="U958" s="20"/>
      <c r="V958" s="20"/>
      <c r="W958" s="20"/>
      <c r="X958" s="22"/>
      <c r="Y958" s="19"/>
      <c r="Z958" s="20"/>
      <c r="AA958" s="20"/>
      <c r="AB958" s="20"/>
      <c r="AC958" s="20"/>
      <c r="AD958" s="20"/>
      <c r="AE958" s="52"/>
    </row>
    <row r="959" spans="1:31" x14ac:dyDescent="0.4">
      <c r="A959" s="19"/>
      <c r="B959" s="20"/>
      <c r="C959" s="20"/>
      <c r="D959" s="20"/>
      <c r="E959" s="20"/>
      <c r="F959" s="20"/>
      <c r="G959" s="20"/>
      <c r="H959" s="20"/>
      <c r="I959" s="22"/>
      <c r="J959" s="19"/>
      <c r="K959" s="20"/>
      <c r="L959" s="20"/>
      <c r="M959" s="20"/>
      <c r="N959" s="20"/>
      <c r="O959" s="20"/>
      <c r="P959" s="20"/>
      <c r="Q959" s="20"/>
      <c r="R959" s="22"/>
      <c r="S959" s="19"/>
      <c r="T959" s="20"/>
      <c r="U959" s="20"/>
      <c r="V959" s="20"/>
      <c r="W959" s="20"/>
      <c r="X959" s="22"/>
      <c r="Y959" s="19"/>
      <c r="Z959" s="20"/>
      <c r="AA959" s="20"/>
      <c r="AB959" s="20"/>
      <c r="AC959" s="20"/>
      <c r="AD959" s="20"/>
      <c r="AE959" s="52"/>
    </row>
    <row r="960" spans="1:31" x14ac:dyDescent="0.4">
      <c r="A960" s="19"/>
      <c r="B960" s="20"/>
      <c r="C960" s="20"/>
      <c r="D960" s="20"/>
      <c r="E960" s="20"/>
      <c r="F960" s="20"/>
      <c r="G960" s="20"/>
      <c r="H960" s="20"/>
      <c r="I960" s="22"/>
      <c r="J960" s="19"/>
      <c r="K960" s="20"/>
      <c r="L960" s="20"/>
      <c r="M960" s="20"/>
      <c r="N960" s="20"/>
      <c r="O960" s="20"/>
      <c r="P960" s="20"/>
      <c r="Q960" s="20"/>
      <c r="R960" s="22"/>
      <c r="S960" s="19"/>
      <c r="T960" s="20"/>
      <c r="U960" s="20"/>
      <c r="V960" s="20"/>
      <c r="W960" s="20"/>
      <c r="X960" s="22"/>
      <c r="Y960" s="19"/>
      <c r="Z960" s="20"/>
      <c r="AA960" s="20"/>
      <c r="AB960" s="20"/>
      <c r="AC960" s="20"/>
      <c r="AD960" s="20"/>
      <c r="AE960" s="52"/>
    </row>
    <row r="961" spans="1:31" x14ac:dyDescent="0.4">
      <c r="A961" s="19"/>
      <c r="B961" s="20"/>
      <c r="C961" s="20"/>
      <c r="D961" s="20"/>
      <c r="E961" s="20"/>
      <c r="F961" s="20"/>
      <c r="G961" s="20"/>
      <c r="H961" s="20"/>
      <c r="I961" s="22"/>
      <c r="J961" s="19"/>
      <c r="K961" s="20"/>
      <c r="L961" s="20"/>
      <c r="M961" s="20"/>
      <c r="N961" s="20"/>
      <c r="O961" s="20"/>
      <c r="P961" s="20"/>
      <c r="Q961" s="20"/>
      <c r="R961" s="22"/>
      <c r="S961" s="19"/>
      <c r="T961" s="20"/>
      <c r="U961" s="20"/>
      <c r="V961" s="20"/>
      <c r="W961" s="20"/>
      <c r="X961" s="22"/>
      <c r="Y961" s="19"/>
      <c r="Z961" s="20"/>
      <c r="AA961" s="20"/>
      <c r="AB961" s="20"/>
      <c r="AC961" s="20"/>
      <c r="AD961" s="20"/>
      <c r="AE961" s="52"/>
    </row>
    <row r="962" spans="1:31" x14ac:dyDescent="0.4">
      <c r="A962" s="19"/>
      <c r="B962" s="20"/>
      <c r="C962" s="20"/>
      <c r="D962" s="20"/>
      <c r="E962" s="20"/>
      <c r="F962" s="20"/>
      <c r="G962" s="20"/>
      <c r="H962" s="20"/>
      <c r="I962" s="22"/>
      <c r="J962" s="19"/>
      <c r="K962" s="20"/>
      <c r="L962" s="20"/>
      <c r="M962" s="20"/>
      <c r="N962" s="20"/>
      <c r="O962" s="20"/>
      <c r="P962" s="20"/>
      <c r="Q962" s="20"/>
      <c r="R962" s="22"/>
      <c r="S962" s="19"/>
      <c r="T962" s="20"/>
      <c r="U962" s="20"/>
      <c r="V962" s="20"/>
      <c r="W962" s="20"/>
      <c r="X962" s="22"/>
      <c r="Y962" s="19"/>
      <c r="Z962" s="20"/>
      <c r="AA962" s="20"/>
      <c r="AB962" s="20"/>
      <c r="AC962" s="20"/>
      <c r="AD962" s="20"/>
      <c r="AE962" s="52"/>
    </row>
    <row r="963" spans="1:31" x14ac:dyDescent="0.4">
      <c r="A963" s="19"/>
      <c r="B963" s="20"/>
      <c r="C963" s="20"/>
      <c r="D963" s="20"/>
      <c r="E963" s="20"/>
      <c r="F963" s="20"/>
      <c r="G963" s="20"/>
      <c r="H963" s="20"/>
      <c r="I963" s="22"/>
      <c r="J963" s="19"/>
      <c r="K963" s="20"/>
      <c r="L963" s="20"/>
      <c r="M963" s="20"/>
      <c r="N963" s="20"/>
      <c r="O963" s="20"/>
      <c r="P963" s="20"/>
      <c r="Q963" s="20"/>
      <c r="R963" s="22"/>
      <c r="S963" s="19"/>
      <c r="T963" s="20"/>
      <c r="U963" s="20"/>
      <c r="V963" s="20"/>
      <c r="W963" s="20"/>
      <c r="X963" s="22"/>
      <c r="Y963" s="19"/>
      <c r="Z963" s="20"/>
      <c r="AA963" s="20"/>
      <c r="AB963" s="20"/>
      <c r="AC963" s="20"/>
      <c r="AD963" s="20"/>
      <c r="AE963" s="52"/>
    </row>
    <row r="964" spans="1:31" x14ac:dyDescent="0.4">
      <c r="A964" s="19"/>
      <c r="B964" s="20"/>
      <c r="C964" s="20"/>
      <c r="D964" s="20"/>
      <c r="E964" s="20"/>
      <c r="F964" s="20"/>
      <c r="G964" s="20"/>
      <c r="H964" s="20"/>
      <c r="I964" s="22"/>
      <c r="J964" s="19"/>
      <c r="K964" s="20"/>
      <c r="L964" s="20"/>
      <c r="M964" s="20"/>
      <c r="N964" s="20"/>
      <c r="O964" s="20"/>
      <c r="P964" s="20"/>
      <c r="Q964" s="20"/>
      <c r="R964" s="22"/>
      <c r="S964" s="19"/>
      <c r="T964" s="20"/>
      <c r="U964" s="20"/>
      <c r="V964" s="20"/>
      <c r="W964" s="20"/>
      <c r="X964" s="22"/>
      <c r="Y964" s="19"/>
      <c r="Z964" s="20"/>
      <c r="AA964" s="20"/>
      <c r="AB964" s="20"/>
      <c r="AC964" s="20"/>
      <c r="AD964" s="20"/>
      <c r="AE964" s="52"/>
    </row>
    <row r="965" spans="1:31" x14ac:dyDescent="0.4">
      <c r="A965" s="19"/>
      <c r="B965" s="20"/>
      <c r="C965" s="20"/>
      <c r="D965" s="20"/>
      <c r="E965" s="20"/>
      <c r="F965" s="20"/>
      <c r="G965" s="20"/>
      <c r="H965" s="20"/>
      <c r="I965" s="22"/>
      <c r="J965" s="19"/>
      <c r="K965" s="20"/>
      <c r="L965" s="20"/>
      <c r="M965" s="20"/>
      <c r="N965" s="20"/>
      <c r="O965" s="20"/>
      <c r="P965" s="20"/>
      <c r="Q965" s="20"/>
      <c r="R965" s="22"/>
      <c r="S965" s="19"/>
      <c r="T965" s="20"/>
      <c r="U965" s="20"/>
      <c r="V965" s="20"/>
      <c r="W965" s="20"/>
      <c r="X965" s="22"/>
      <c r="Y965" s="19"/>
      <c r="Z965" s="20"/>
      <c r="AA965" s="20"/>
      <c r="AB965" s="20"/>
      <c r="AC965" s="20"/>
      <c r="AD965" s="20"/>
      <c r="AE965" s="52"/>
    </row>
    <row r="966" spans="1:31" x14ac:dyDescent="0.4">
      <c r="A966" s="19"/>
      <c r="B966" s="20"/>
      <c r="C966" s="20"/>
      <c r="D966" s="20"/>
      <c r="E966" s="20"/>
      <c r="F966" s="20"/>
      <c r="G966" s="20"/>
      <c r="H966" s="20"/>
      <c r="I966" s="22"/>
      <c r="J966" s="19"/>
      <c r="K966" s="20"/>
      <c r="L966" s="20"/>
      <c r="M966" s="20"/>
      <c r="N966" s="20"/>
      <c r="O966" s="20"/>
      <c r="P966" s="20"/>
      <c r="Q966" s="20"/>
      <c r="R966" s="22"/>
      <c r="S966" s="19"/>
      <c r="T966" s="20"/>
      <c r="U966" s="20"/>
      <c r="V966" s="20"/>
      <c r="W966" s="20"/>
      <c r="X966" s="22"/>
      <c r="Y966" s="19"/>
      <c r="Z966" s="20"/>
      <c r="AA966" s="20"/>
      <c r="AB966" s="20"/>
      <c r="AC966" s="20"/>
      <c r="AD966" s="20"/>
      <c r="AE966" s="52"/>
    </row>
    <row r="967" spans="1:31" x14ac:dyDescent="0.4">
      <c r="A967" s="19"/>
      <c r="B967" s="20"/>
      <c r="C967" s="20"/>
      <c r="D967" s="20"/>
      <c r="E967" s="20"/>
      <c r="F967" s="20"/>
      <c r="G967" s="20"/>
      <c r="H967" s="20"/>
      <c r="I967" s="22"/>
      <c r="J967" s="19"/>
      <c r="K967" s="20"/>
      <c r="L967" s="20"/>
      <c r="M967" s="20"/>
      <c r="N967" s="20"/>
      <c r="O967" s="20"/>
      <c r="P967" s="20"/>
      <c r="Q967" s="20"/>
      <c r="R967" s="22"/>
      <c r="S967" s="19"/>
      <c r="T967" s="20"/>
      <c r="U967" s="20"/>
      <c r="V967" s="20"/>
      <c r="W967" s="20"/>
      <c r="X967" s="22"/>
      <c r="Y967" s="19"/>
      <c r="Z967" s="20"/>
      <c r="AA967" s="20"/>
      <c r="AB967" s="20"/>
      <c r="AC967" s="20"/>
      <c r="AD967" s="20"/>
      <c r="AE967" s="52"/>
    </row>
    <row r="968" spans="1:31" x14ac:dyDescent="0.4">
      <c r="A968" s="19"/>
      <c r="B968" s="20"/>
      <c r="C968" s="20"/>
      <c r="D968" s="20"/>
      <c r="E968" s="20"/>
      <c r="F968" s="20"/>
      <c r="G968" s="20"/>
      <c r="H968" s="20"/>
      <c r="I968" s="22"/>
      <c r="J968" s="19"/>
      <c r="K968" s="20"/>
      <c r="L968" s="20"/>
      <c r="M968" s="20"/>
      <c r="N968" s="20"/>
      <c r="O968" s="20"/>
      <c r="P968" s="20"/>
      <c r="Q968" s="20"/>
      <c r="R968" s="22"/>
      <c r="S968" s="19"/>
      <c r="T968" s="20"/>
      <c r="U968" s="20"/>
      <c r="V968" s="20"/>
      <c r="W968" s="20"/>
      <c r="X968" s="22"/>
      <c r="Y968" s="19"/>
      <c r="Z968" s="20"/>
      <c r="AA968" s="20"/>
      <c r="AB968" s="20"/>
      <c r="AC968" s="20"/>
      <c r="AD968" s="20"/>
      <c r="AE968" s="52"/>
    </row>
    <row r="969" spans="1:31" x14ac:dyDescent="0.4">
      <c r="A969" s="19"/>
      <c r="B969" s="20"/>
      <c r="C969" s="20"/>
      <c r="D969" s="20"/>
      <c r="E969" s="20"/>
      <c r="F969" s="20"/>
      <c r="G969" s="20"/>
      <c r="H969" s="20"/>
      <c r="I969" s="22"/>
      <c r="J969" s="19"/>
      <c r="K969" s="20"/>
      <c r="L969" s="20"/>
      <c r="M969" s="20"/>
      <c r="N969" s="20"/>
      <c r="O969" s="20"/>
      <c r="P969" s="20"/>
      <c r="Q969" s="20"/>
      <c r="R969" s="22"/>
      <c r="S969" s="19"/>
      <c r="T969" s="20"/>
      <c r="U969" s="20"/>
      <c r="V969" s="20"/>
      <c r="W969" s="20"/>
      <c r="X969" s="22"/>
      <c r="Y969" s="19"/>
      <c r="Z969" s="20"/>
      <c r="AA969" s="20"/>
      <c r="AB969" s="20"/>
      <c r="AC969" s="20"/>
      <c r="AD969" s="20"/>
      <c r="AE969" s="52"/>
    </row>
    <row r="970" spans="1:31" x14ac:dyDescent="0.4">
      <c r="A970" s="19"/>
      <c r="B970" s="20"/>
      <c r="C970" s="20"/>
      <c r="D970" s="20"/>
      <c r="E970" s="20"/>
      <c r="F970" s="20"/>
      <c r="G970" s="20"/>
      <c r="H970" s="20"/>
      <c r="I970" s="22"/>
      <c r="J970" s="19"/>
      <c r="K970" s="20"/>
      <c r="L970" s="20"/>
      <c r="M970" s="20"/>
      <c r="N970" s="20"/>
      <c r="O970" s="20"/>
      <c r="P970" s="20"/>
      <c r="Q970" s="20"/>
      <c r="R970" s="22"/>
      <c r="S970" s="19"/>
      <c r="T970" s="20"/>
      <c r="U970" s="20"/>
      <c r="V970" s="20"/>
      <c r="W970" s="20"/>
      <c r="X970" s="22"/>
      <c r="Y970" s="19"/>
      <c r="Z970" s="20"/>
      <c r="AA970" s="20"/>
      <c r="AB970" s="20"/>
      <c r="AC970" s="20"/>
      <c r="AD970" s="20"/>
      <c r="AE970" s="52"/>
    </row>
    <row r="971" spans="1:31" x14ac:dyDescent="0.4">
      <c r="A971" s="19"/>
      <c r="B971" s="20"/>
      <c r="C971" s="20"/>
      <c r="D971" s="20"/>
      <c r="E971" s="20"/>
      <c r="F971" s="20"/>
      <c r="G971" s="20"/>
      <c r="H971" s="20"/>
      <c r="I971" s="22"/>
      <c r="J971" s="19"/>
      <c r="K971" s="20"/>
      <c r="L971" s="20"/>
      <c r="M971" s="20"/>
      <c r="N971" s="20"/>
      <c r="O971" s="20"/>
      <c r="P971" s="20"/>
      <c r="Q971" s="20"/>
      <c r="R971" s="22"/>
      <c r="S971" s="19"/>
      <c r="T971" s="20"/>
      <c r="U971" s="20"/>
      <c r="V971" s="20"/>
      <c r="W971" s="20"/>
      <c r="X971" s="22"/>
      <c r="Y971" s="19"/>
      <c r="Z971" s="20"/>
      <c r="AA971" s="20"/>
      <c r="AB971" s="20"/>
      <c r="AC971" s="20"/>
      <c r="AD971" s="20"/>
      <c r="AE971" s="52"/>
    </row>
    <row r="972" spans="1:31" x14ac:dyDescent="0.4">
      <c r="A972" s="19"/>
      <c r="B972" s="20"/>
      <c r="C972" s="20"/>
      <c r="D972" s="20"/>
      <c r="E972" s="20"/>
      <c r="F972" s="20"/>
      <c r="G972" s="20"/>
      <c r="H972" s="20"/>
      <c r="I972" s="22"/>
      <c r="J972" s="19"/>
      <c r="K972" s="20"/>
      <c r="L972" s="20"/>
      <c r="M972" s="20"/>
      <c r="N972" s="20"/>
      <c r="O972" s="20"/>
      <c r="P972" s="20"/>
      <c r="Q972" s="20"/>
      <c r="R972" s="22"/>
      <c r="S972" s="19"/>
      <c r="T972" s="20"/>
      <c r="U972" s="20"/>
      <c r="V972" s="20"/>
      <c r="W972" s="20"/>
      <c r="X972" s="22"/>
      <c r="Y972" s="19"/>
      <c r="Z972" s="20"/>
      <c r="AA972" s="20"/>
      <c r="AB972" s="20"/>
      <c r="AC972" s="20"/>
      <c r="AD972" s="20"/>
      <c r="AE972" s="52"/>
    </row>
    <row r="973" spans="1:31" x14ac:dyDescent="0.4">
      <c r="A973" s="19"/>
      <c r="B973" s="20"/>
      <c r="C973" s="20"/>
      <c r="D973" s="20"/>
      <c r="E973" s="20"/>
      <c r="F973" s="20"/>
      <c r="G973" s="20"/>
      <c r="H973" s="20"/>
      <c r="I973" s="22"/>
      <c r="J973" s="19"/>
      <c r="K973" s="20"/>
      <c r="L973" s="20"/>
      <c r="M973" s="20"/>
      <c r="N973" s="20"/>
      <c r="O973" s="20"/>
      <c r="P973" s="20"/>
      <c r="Q973" s="20"/>
      <c r="R973" s="22"/>
      <c r="S973" s="19"/>
      <c r="T973" s="20"/>
      <c r="U973" s="20"/>
      <c r="V973" s="20"/>
      <c r="W973" s="20"/>
      <c r="X973" s="22"/>
      <c r="Y973" s="19"/>
      <c r="Z973" s="20"/>
      <c r="AA973" s="20"/>
      <c r="AB973" s="20"/>
      <c r="AC973" s="20"/>
      <c r="AD973" s="20"/>
      <c r="AE973" s="52"/>
    </row>
    <row r="974" spans="1:31" x14ac:dyDescent="0.4">
      <c r="A974" s="19"/>
      <c r="B974" s="20"/>
      <c r="C974" s="20"/>
      <c r="D974" s="20"/>
      <c r="E974" s="20"/>
      <c r="F974" s="20"/>
      <c r="G974" s="20"/>
      <c r="H974" s="20"/>
      <c r="I974" s="22"/>
      <c r="J974" s="19"/>
      <c r="K974" s="20"/>
      <c r="L974" s="20"/>
      <c r="M974" s="20"/>
      <c r="N974" s="20"/>
      <c r="O974" s="20"/>
      <c r="P974" s="20"/>
      <c r="Q974" s="20"/>
      <c r="R974" s="22"/>
      <c r="S974" s="19"/>
      <c r="T974" s="20"/>
      <c r="U974" s="20"/>
      <c r="V974" s="20"/>
      <c r="W974" s="20"/>
      <c r="X974" s="22"/>
      <c r="Y974" s="19"/>
      <c r="Z974" s="20"/>
      <c r="AA974" s="20"/>
      <c r="AB974" s="20"/>
      <c r="AC974" s="20"/>
      <c r="AD974" s="20"/>
      <c r="AE974" s="52"/>
    </row>
    <row r="975" spans="1:31" x14ac:dyDescent="0.4">
      <c r="A975" s="19"/>
      <c r="B975" s="20"/>
      <c r="C975" s="20"/>
      <c r="D975" s="20"/>
      <c r="E975" s="20"/>
      <c r="F975" s="20"/>
      <c r="G975" s="20"/>
      <c r="H975" s="20"/>
      <c r="I975" s="22"/>
      <c r="J975" s="19"/>
      <c r="K975" s="20"/>
      <c r="L975" s="20"/>
      <c r="M975" s="20"/>
      <c r="N975" s="20"/>
      <c r="O975" s="20"/>
      <c r="P975" s="20"/>
      <c r="Q975" s="20"/>
      <c r="R975" s="22"/>
      <c r="S975" s="19"/>
      <c r="T975" s="20"/>
      <c r="U975" s="20"/>
      <c r="V975" s="20"/>
      <c r="W975" s="20"/>
      <c r="X975" s="22"/>
      <c r="Y975" s="19"/>
      <c r="Z975" s="20"/>
      <c r="AA975" s="20"/>
      <c r="AB975" s="20"/>
      <c r="AC975" s="20"/>
      <c r="AD975" s="20"/>
      <c r="AE975" s="52"/>
    </row>
    <row r="976" spans="1:31" x14ac:dyDescent="0.4">
      <c r="A976" s="19"/>
      <c r="B976" s="20"/>
      <c r="C976" s="20"/>
      <c r="D976" s="20"/>
      <c r="E976" s="20"/>
      <c r="F976" s="20"/>
      <c r="G976" s="20"/>
      <c r="H976" s="20"/>
      <c r="I976" s="22"/>
      <c r="J976" s="19"/>
      <c r="K976" s="20"/>
      <c r="L976" s="20"/>
      <c r="M976" s="20"/>
      <c r="N976" s="20"/>
      <c r="O976" s="20"/>
      <c r="P976" s="20"/>
      <c r="Q976" s="20"/>
      <c r="R976" s="22"/>
      <c r="S976" s="19"/>
      <c r="T976" s="20"/>
      <c r="U976" s="20"/>
      <c r="V976" s="20"/>
      <c r="W976" s="20"/>
      <c r="X976" s="22"/>
      <c r="Y976" s="19"/>
      <c r="Z976" s="20"/>
      <c r="AA976" s="20"/>
      <c r="AB976" s="20"/>
      <c r="AC976" s="20"/>
      <c r="AD976" s="20"/>
      <c r="AE976" s="52"/>
    </row>
    <row r="977" spans="1:31" x14ac:dyDescent="0.4">
      <c r="A977" s="19"/>
      <c r="B977" s="20"/>
      <c r="C977" s="20"/>
      <c r="D977" s="20"/>
      <c r="E977" s="20"/>
      <c r="F977" s="20"/>
      <c r="G977" s="20"/>
      <c r="H977" s="20"/>
      <c r="I977" s="22"/>
      <c r="J977" s="19"/>
      <c r="K977" s="20"/>
      <c r="L977" s="20"/>
      <c r="M977" s="20"/>
      <c r="N977" s="20"/>
      <c r="O977" s="20"/>
      <c r="P977" s="20"/>
      <c r="Q977" s="20"/>
      <c r="R977" s="22"/>
      <c r="S977" s="19"/>
      <c r="T977" s="20"/>
      <c r="U977" s="20"/>
      <c r="V977" s="20"/>
      <c r="W977" s="20"/>
      <c r="X977" s="22"/>
      <c r="Y977" s="19"/>
      <c r="Z977" s="20"/>
      <c r="AA977" s="20"/>
      <c r="AB977" s="20"/>
      <c r="AC977" s="20"/>
      <c r="AD977" s="20"/>
      <c r="AE977" s="52"/>
    </row>
    <row r="978" spans="1:31" x14ac:dyDescent="0.4">
      <c r="A978" s="19"/>
      <c r="B978" s="20"/>
      <c r="C978" s="20"/>
      <c r="D978" s="20"/>
      <c r="E978" s="20"/>
      <c r="F978" s="20"/>
      <c r="G978" s="20"/>
      <c r="H978" s="20"/>
      <c r="I978" s="22"/>
      <c r="J978" s="19"/>
      <c r="K978" s="20"/>
      <c r="L978" s="20"/>
      <c r="M978" s="20"/>
      <c r="N978" s="20"/>
      <c r="O978" s="20"/>
      <c r="P978" s="20"/>
      <c r="Q978" s="20"/>
      <c r="R978" s="22"/>
      <c r="S978" s="19"/>
      <c r="T978" s="20"/>
      <c r="U978" s="20"/>
      <c r="V978" s="20"/>
      <c r="W978" s="20"/>
      <c r="X978" s="22"/>
      <c r="Y978" s="19"/>
      <c r="Z978" s="20"/>
      <c r="AA978" s="20"/>
      <c r="AB978" s="20"/>
      <c r="AC978" s="20"/>
      <c r="AD978" s="20"/>
      <c r="AE978" s="52"/>
    </row>
    <row r="979" spans="1:31" x14ac:dyDescent="0.4">
      <c r="A979" s="19"/>
      <c r="B979" s="20"/>
      <c r="C979" s="20"/>
      <c r="D979" s="20"/>
      <c r="E979" s="20"/>
      <c r="F979" s="20"/>
      <c r="G979" s="20"/>
      <c r="H979" s="20"/>
      <c r="I979" s="22"/>
      <c r="J979" s="19"/>
      <c r="K979" s="20"/>
      <c r="L979" s="20"/>
      <c r="M979" s="20"/>
      <c r="N979" s="20"/>
      <c r="O979" s="20"/>
      <c r="P979" s="20"/>
      <c r="Q979" s="20"/>
      <c r="R979" s="22"/>
      <c r="S979" s="19"/>
      <c r="T979" s="20"/>
      <c r="U979" s="20"/>
      <c r="V979" s="20"/>
      <c r="W979" s="20"/>
      <c r="X979" s="22"/>
      <c r="Y979" s="19"/>
      <c r="Z979" s="20"/>
      <c r="AA979" s="20"/>
      <c r="AB979" s="20"/>
      <c r="AC979" s="20"/>
      <c r="AD979" s="20"/>
      <c r="AE979" s="52"/>
    </row>
    <row r="980" spans="1:31" x14ac:dyDescent="0.4">
      <c r="A980" s="19"/>
      <c r="B980" s="20"/>
      <c r="C980" s="20"/>
      <c r="D980" s="20"/>
      <c r="E980" s="20"/>
      <c r="F980" s="20"/>
      <c r="G980" s="20"/>
      <c r="H980" s="20"/>
      <c r="I980" s="22"/>
      <c r="J980" s="19"/>
      <c r="K980" s="20"/>
      <c r="L980" s="20"/>
      <c r="M980" s="20"/>
      <c r="N980" s="20"/>
      <c r="O980" s="20"/>
      <c r="P980" s="20"/>
      <c r="Q980" s="20"/>
      <c r="R980" s="22"/>
      <c r="S980" s="19"/>
      <c r="T980" s="20"/>
      <c r="U980" s="20"/>
      <c r="V980" s="20"/>
      <c r="W980" s="20"/>
      <c r="X980" s="22"/>
      <c r="Y980" s="19"/>
      <c r="Z980" s="20"/>
      <c r="AA980" s="20"/>
      <c r="AB980" s="20"/>
      <c r="AC980" s="20"/>
      <c r="AD980" s="20"/>
      <c r="AE980" s="52"/>
    </row>
    <row r="981" spans="1:31" x14ac:dyDescent="0.4">
      <c r="A981" s="19"/>
      <c r="B981" s="20"/>
      <c r="C981" s="20"/>
      <c r="D981" s="20"/>
      <c r="E981" s="20"/>
      <c r="F981" s="20"/>
      <c r="G981" s="20"/>
      <c r="H981" s="20"/>
      <c r="I981" s="22"/>
      <c r="J981" s="19"/>
      <c r="K981" s="20"/>
      <c r="L981" s="20"/>
      <c r="M981" s="20"/>
      <c r="N981" s="20"/>
      <c r="O981" s="20"/>
      <c r="P981" s="20"/>
      <c r="Q981" s="20"/>
      <c r="R981" s="22"/>
      <c r="S981" s="19"/>
      <c r="T981" s="20"/>
      <c r="U981" s="20"/>
      <c r="V981" s="20"/>
      <c r="W981" s="20"/>
      <c r="X981" s="22"/>
      <c r="Y981" s="19"/>
      <c r="Z981" s="20"/>
      <c r="AA981" s="20"/>
      <c r="AB981" s="20"/>
      <c r="AC981" s="20"/>
      <c r="AD981" s="20"/>
      <c r="AE981" s="52"/>
    </row>
    <row r="982" spans="1:31" x14ac:dyDescent="0.4">
      <c r="A982" s="19"/>
      <c r="B982" s="20"/>
      <c r="C982" s="20"/>
      <c r="D982" s="20"/>
      <c r="E982" s="20"/>
      <c r="F982" s="20"/>
      <c r="G982" s="20"/>
      <c r="H982" s="20"/>
      <c r="I982" s="22"/>
      <c r="J982" s="19"/>
      <c r="K982" s="20"/>
      <c r="L982" s="20"/>
      <c r="M982" s="20"/>
      <c r="N982" s="20"/>
      <c r="O982" s="20"/>
      <c r="P982" s="20"/>
      <c r="Q982" s="20"/>
      <c r="R982" s="22"/>
      <c r="S982" s="19"/>
      <c r="T982" s="20"/>
      <c r="U982" s="20"/>
      <c r="V982" s="20"/>
      <c r="W982" s="20"/>
      <c r="X982" s="22"/>
      <c r="Y982" s="19"/>
      <c r="Z982" s="20"/>
      <c r="AA982" s="20"/>
      <c r="AB982" s="20"/>
      <c r="AC982" s="20"/>
      <c r="AD982" s="20"/>
      <c r="AE982" s="52"/>
    </row>
    <row r="983" spans="1:31" x14ac:dyDescent="0.4">
      <c r="A983" s="19"/>
      <c r="B983" s="20"/>
      <c r="C983" s="20"/>
      <c r="D983" s="20"/>
      <c r="E983" s="20"/>
      <c r="F983" s="20"/>
      <c r="G983" s="20"/>
      <c r="H983" s="20"/>
      <c r="I983" s="22"/>
      <c r="J983" s="19"/>
      <c r="K983" s="20"/>
      <c r="L983" s="20"/>
      <c r="M983" s="20"/>
      <c r="N983" s="20"/>
      <c r="O983" s="20"/>
      <c r="P983" s="20"/>
      <c r="Q983" s="20"/>
      <c r="R983" s="22"/>
      <c r="S983" s="19"/>
      <c r="T983" s="20"/>
      <c r="U983" s="20"/>
      <c r="V983" s="20"/>
      <c r="W983" s="20"/>
      <c r="X983" s="22"/>
      <c r="Y983" s="19"/>
      <c r="Z983" s="20"/>
      <c r="AA983" s="20"/>
      <c r="AB983" s="20"/>
      <c r="AC983" s="20"/>
      <c r="AD983" s="20"/>
      <c r="AE983" s="52"/>
    </row>
    <row r="984" spans="1:31" x14ac:dyDescent="0.4">
      <c r="A984" s="19"/>
      <c r="B984" s="20"/>
      <c r="C984" s="20"/>
      <c r="D984" s="20"/>
      <c r="E984" s="20"/>
      <c r="F984" s="20"/>
      <c r="G984" s="20"/>
      <c r="H984" s="20"/>
      <c r="I984" s="22"/>
      <c r="J984" s="19"/>
      <c r="K984" s="20"/>
      <c r="L984" s="20"/>
      <c r="M984" s="20"/>
      <c r="N984" s="20"/>
      <c r="O984" s="20"/>
      <c r="P984" s="20"/>
      <c r="Q984" s="20"/>
      <c r="R984" s="22"/>
      <c r="S984" s="19"/>
      <c r="T984" s="20"/>
      <c r="U984" s="20"/>
      <c r="V984" s="20"/>
      <c r="W984" s="20"/>
      <c r="X984" s="22"/>
      <c r="Y984" s="19"/>
      <c r="Z984" s="20"/>
      <c r="AA984" s="20"/>
      <c r="AB984" s="20"/>
      <c r="AC984" s="20"/>
      <c r="AD984" s="20"/>
      <c r="AE984" s="52"/>
    </row>
    <row r="985" spans="1:31" x14ac:dyDescent="0.4">
      <c r="A985" s="19"/>
      <c r="B985" s="20"/>
      <c r="C985" s="20"/>
      <c r="D985" s="20"/>
      <c r="E985" s="20"/>
      <c r="F985" s="20"/>
      <c r="G985" s="20"/>
      <c r="H985" s="20"/>
      <c r="I985" s="22"/>
      <c r="J985" s="19"/>
      <c r="K985" s="20"/>
      <c r="L985" s="20"/>
      <c r="M985" s="20"/>
      <c r="N985" s="20"/>
      <c r="O985" s="20"/>
      <c r="P985" s="20"/>
      <c r="Q985" s="20"/>
      <c r="R985" s="22"/>
      <c r="S985" s="19"/>
      <c r="T985" s="20"/>
      <c r="U985" s="20"/>
      <c r="V985" s="20"/>
      <c r="W985" s="20"/>
      <c r="X985" s="22"/>
      <c r="Y985" s="19"/>
      <c r="Z985" s="20"/>
      <c r="AA985" s="20"/>
      <c r="AB985" s="20"/>
      <c r="AC985" s="20"/>
      <c r="AD985" s="20"/>
      <c r="AE985" s="52"/>
    </row>
    <row r="986" spans="1:31" x14ac:dyDescent="0.4">
      <c r="A986" s="19"/>
      <c r="B986" s="20"/>
      <c r="C986" s="20"/>
      <c r="D986" s="20"/>
      <c r="E986" s="20"/>
      <c r="F986" s="20"/>
      <c r="G986" s="20"/>
      <c r="H986" s="20"/>
      <c r="I986" s="22"/>
      <c r="J986" s="19"/>
      <c r="K986" s="20"/>
      <c r="L986" s="20"/>
      <c r="M986" s="20"/>
      <c r="N986" s="20"/>
      <c r="O986" s="20"/>
      <c r="P986" s="20"/>
      <c r="Q986" s="20"/>
      <c r="R986" s="22"/>
      <c r="S986" s="19"/>
      <c r="T986" s="20"/>
      <c r="U986" s="20"/>
      <c r="V986" s="20"/>
      <c r="W986" s="20"/>
      <c r="X986" s="22"/>
      <c r="Y986" s="19"/>
      <c r="Z986" s="20"/>
      <c r="AA986" s="20"/>
      <c r="AB986" s="20"/>
      <c r="AC986" s="20"/>
      <c r="AD986" s="20"/>
      <c r="AE986" s="52"/>
    </row>
    <row r="987" spans="1:31" x14ac:dyDescent="0.4">
      <c r="A987" s="19"/>
      <c r="B987" s="20"/>
      <c r="C987" s="20"/>
      <c r="D987" s="20"/>
      <c r="E987" s="20"/>
      <c r="F987" s="20"/>
      <c r="G987" s="20"/>
      <c r="H987" s="20"/>
      <c r="I987" s="22"/>
      <c r="J987" s="19"/>
      <c r="K987" s="20"/>
      <c r="L987" s="20"/>
      <c r="M987" s="20"/>
      <c r="N987" s="20"/>
      <c r="O987" s="20"/>
      <c r="P987" s="20"/>
      <c r="Q987" s="20"/>
      <c r="R987" s="22"/>
      <c r="S987" s="19"/>
      <c r="T987" s="20"/>
      <c r="U987" s="20"/>
      <c r="V987" s="20"/>
      <c r="W987" s="20"/>
      <c r="X987" s="22"/>
      <c r="Y987" s="19"/>
      <c r="Z987" s="20"/>
      <c r="AA987" s="20"/>
      <c r="AB987" s="20"/>
      <c r="AC987" s="20"/>
      <c r="AD987" s="20"/>
      <c r="AE987" s="52"/>
    </row>
    <row r="988" spans="1:31" x14ac:dyDescent="0.4">
      <c r="A988" s="19"/>
      <c r="B988" s="20"/>
      <c r="C988" s="20"/>
      <c r="D988" s="20"/>
      <c r="E988" s="20"/>
      <c r="F988" s="20"/>
      <c r="G988" s="20"/>
      <c r="H988" s="20"/>
      <c r="I988" s="22"/>
      <c r="J988" s="19"/>
      <c r="K988" s="20"/>
      <c r="L988" s="20"/>
      <c r="M988" s="20"/>
      <c r="N988" s="20"/>
      <c r="O988" s="20"/>
      <c r="P988" s="20"/>
      <c r="Q988" s="20"/>
      <c r="R988" s="22"/>
      <c r="S988" s="19"/>
      <c r="T988" s="20"/>
      <c r="U988" s="20"/>
      <c r="V988" s="20"/>
      <c r="W988" s="20"/>
      <c r="X988" s="22"/>
      <c r="Y988" s="19"/>
      <c r="Z988" s="20"/>
      <c r="AA988" s="20"/>
      <c r="AB988" s="20"/>
      <c r="AC988" s="20"/>
      <c r="AD988" s="20"/>
      <c r="AE988" s="52"/>
    </row>
    <row r="989" spans="1:31" x14ac:dyDescent="0.4">
      <c r="A989" s="19"/>
      <c r="B989" s="20"/>
      <c r="C989" s="20"/>
      <c r="D989" s="20"/>
      <c r="E989" s="20"/>
      <c r="F989" s="20"/>
      <c r="G989" s="20"/>
      <c r="H989" s="20"/>
      <c r="I989" s="22"/>
      <c r="J989" s="19"/>
      <c r="K989" s="20"/>
      <c r="L989" s="20"/>
      <c r="M989" s="20"/>
      <c r="N989" s="20"/>
      <c r="O989" s="20"/>
      <c r="P989" s="20"/>
      <c r="Q989" s="20"/>
      <c r="R989" s="22"/>
      <c r="S989" s="19"/>
      <c r="T989" s="20"/>
      <c r="U989" s="20"/>
      <c r="V989" s="20"/>
      <c r="W989" s="20"/>
      <c r="X989" s="22"/>
      <c r="Y989" s="19"/>
      <c r="Z989" s="20"/>
      <c r="AA989" s="20"/>
      <c r="AB989" s="20"/>
      <c r="AC989" s="20"/>
      <c r="AD989" s="20"/>
      <c r="AE989" s="52"/>
    </row>
    <row r="990" spans="1:31" x14ac:dyDescent="0.4">
      <c r="A990" s="19"/>
      <c r="B990" s="20"/>
      <c r="C990" s="20"/>
      <c r="D990" s="20"/>
      <c r="E990" s="20"/>
      <c r="F990" s="20"/>
      <c r="G990" s="20"/>
      <c r="H990" s="20"/>
      <c r="I990" s="22"/>
      <c r="J990" s="19"/>
      <c r="K990" s="20"/>
      <c r="L990" s="20"/>
      <c r="M990" s="20"/>
      <c r="N990" s="20"/>
      <c r="O990" s="20"/>
      <c r="P990" s="20"/>
      <c r="Q990" s="20"/>
      <c r="R990" s="22"/>
      <c r="S990" s="19"/>
      <c r="T990" s="20"/>
      <c r="U990" s="20"/>
      <c r="V990" s="20"/>
      <c r="W990" s="20"/>
      <c r="X990" s="22"/>
      <c r="Y990" s="19"/>
      <c r="Z990" s="20"/>
      <c r="AA990" s="20"/>
      <c r="AB990" s="20"/>
      <c r="AC990" s="20"/>
      <c r="AD990" s="20"/>
      <c r="AE990" s="52"/>
    </row>
    <row r="991" spans="1:31" x14ac:dyDescent="0.4">
      <c r="A991" s="19"/>
      <c r="B991" s="20"/>
      <c r="C991" s="20"/>
      <c r="D991" s="20"/>
      <c r="E991" s="20"/>
      <c r="F991" s="20"/>
      <c r="G991" s="20"/>
      <c r="H991" s="20"/>
      <c r="I991" s="22"/>
      <c r="J991" s="19"/>
      <c r="K991" s="20"/>
      <c r="L991" s="20"/>
      <c r="M991" s="20"/>
      <c r="N991" s="20"/>
      <c r="O991" s="20"/>
      <c r="P991" s="20"/>
      <c r="Q991" s="20"/>
      <c r="R991" s="22"/>
      <c r="S991" s="19"/>
      <c r="T991" s="20"/>
      <c r="U991" s="20"/>
      <c r="V991" s="20"/>
      <c r="W991" s="20"/>
      <c r="X991" s="22"/>
      <c r="Y991" s="19"/>
      <c r="Z991" s="20"/>
      <c r="AA991" s="20"/>
      <c r="AB991" s="20"/>
      <c r="AC991" s="20"/>
      <c r="AD991" s="20"/>
      <c r="AE991" s="52"/>
    </row>
    <row r="992" spans="1:31" x14ac:dyDescent="0.4">
      <c r="A992" s="19"/>
      <c r="B992" s="20"/>
      <c r="C992" s="20"/>
      <c r="D992" s="20"/>
      <c r="E992" s="20"/>
      <c r="F992" s="20"/>
      <c r="G992" s="20"/>
      <c r="H992" s="20"/>
      <c r="I992" s="22"/>
      <c r="J992" s="19"/>
      <c r="K992" s="20"/>
      <c r="L992" s="20"/>
      <c r="M992" s="20"/>
      <c r="N992" s="20"/>
      <c r="O992" s="20"/>
      <c r="P992" s="20"/>
      <c r="Q992" s="20"/>
      <c r="R992" s="22"/>
      <c r="S992" s="19"/>
      <c r="T992" s="20"/>
      <c r="U992" s="20"/>
      <c r="V992" s="20"/>
      <c r="W992" s="20"/>
      <c r="X992" s="22"/>
      <c r="Y992" s="19"/>
      <c r="Z992" s="20"/>
      <c r="AA992" s="20"/>
      <c r="AB992" s="20"/>
      <c r="AC992" s="20"/>
      <c r="AD992" s="20"/>
      <c r="AE992" s="52"/>
    </row>
    <row r="993" spans="1:31" x14ac:dyDescent="0.4">
      <c r="A993" s="19"/>
      <c r="B993" s="20"/>
      <c r="C993" s="20"/>
      <c r="D993" s="20"/>
      <c r="E993" s="20"/>
      <c r="F993" s="20"/>
      <c r="G993" s="20"/>
      <c r="H993" s="20"/>
      <c r="I993" s="22"/>
      <c r="J993" s="19"/>
      <c r="K993" s="20"/>
      <c r="L993" s="20"/>
      <c r="M993" s="20"/>
      <c r="N993" s="20"/>
      <c r="O993" s="20"/>
      <c r="P993" s="20"/>
      <c r="Q993" s="20"/>
      <c r="R993" s="22"/>
      <c r="S993" s="19"/>
      <c r="T993" s="20"/>
      <c r="U993" s="20"/>
      <c r="V993" s="20"/>
      <c r="W993" s="20"/>
      <c r="X993" s="22"/>
      <c r="Y993" s="19"/>
      <c r="Z993" s="20"/>
      <c r="AA993" s="20"/>
      <c r="AB993" s="20"/>
      <c r="AC993" s="20"/>
      <c r="AD993" s="20"/>
      <c r="AE993" s="52"/>
    </row>
    <row r="994" spans="1:31" x14ac:dyDescent="0.4">
      <c r="A994" s="19"/>
      <c r="B994" s="20"/>
      <c r="C994" s="20"/>
      <c r="D994" s="20"/>
      <c r="E994" s="20"/>
      <c r="F994" s="20"/>
      <c r="G994" s="20"/>
      <c r="H994" s="20"/>
      <c r="I994" s="22"/>
      <c r="J994" s="19"/>
      <c r="K994" s="20"/>
      <c r="L994" s="20"/>
      <c r="M994" s="20"/>
      <c r="N994" s="20"/>
      <c r="O994" s="20"/>
      <c r="P994" s="20"/>
      <c r="Q994" s="20"/>
      <c r="R994" s="22"/>
      <c r="S994" s="19"/>
      <c r="T994" s="20"/>
      <c r="U994" s="20"/>
      <c r="V994" s="20"/>
      <c r="W994" s="20"/>
      <c r="X994" s="22"/>
      <c r="Y994" s="19"/>
      <c r="Z994" s="20"/>
      <c r="AA994" s="20"/>
      <c r="AB994" s="20"/>
      <c r="AC994" s="20"/>
      <c r="AD994" s="20"/>
      <c r="AE994" s="52"/>
    </row>
    <row r="995" spans="1:31" x14ac:dyDescent="0.4">
      <c r="A995" s="19"/>
      <c r="B995" s="20"/>
      <c r="C995" s="20"/>
      <c r="D995" s="20"/>
      <c r="E995" s="20"/>
      <c r="F995" s="20"/>
      <c r="G995" s="20"/>
      <c r="H995" s="20"/>
      <c r="I995" s="22"/>
      <c r="J995" s="19"/>
      <c r="K995" s="20"/>
      <c r="L995" s="20"/>
      <c r="M995" s="20"/>
      <c r="N995" s="20"/>
      <c r="O995" s="20"/>
      <c r="P995" s="20"/>
      <c r="Q995" s="20"/>
      <c r="R995" s="22"/>
      <c r="S995" s="19"/>
      <c r="T995" s="20"/>
      <c r="U995" s="20"/>
      <c r="V995" s="20"/>
      <c r="W995" s="20"/>
      <c r="X995" s="22"/>
      <c r="Y995" s="19"/>
      <c r="Z995" s="20"/>
      <c r="AA995" s="20"/>
      <c r="AB995" s="20"/>
      <c r="AC995" s="20"/>
      <c r="AD995" s="20"/>
      <c r="AE995" s="52"/>
    </row>
    <row r="996" spans="1:31" x14ac:dyDescent="0.4">
      <c r="A996" s="19"/>
      <c r="B996" s="20"/>
      <c r="C996" s="20"/>
      <c r="D996" s="20"/>
      <c r="E996" s="20"/>
      <c r="F996" s="20"/>
      <c r="G996" s="20"/>
      <c r="H996" s="20"/>
      <c r="I996" s="22"/>
      <c r="J996" s="19"/>
      <c r="K996" s="20"/>
      <c r="L996" s="20"/>
      <c r="M996" s="20"/>
      <c r="N996" s="20"/>
      <c r="O996" s="20"/>
      <c r="P996" s="20"/>
      <c r="Q996" s="20"/>
      <c r="R996" s="22"/>
      <c r="S996" s="19"/>
      <c r="T996" s="20"/>
      <c r="U996" s="20"/>
      <c r="V996" s="20"/>
      <c r="W996" s="20"/>
      <c r="X996" s="22"/>
      <c r="Y996" s="19"/>
      <c r="Z996" s="20"/>
      <c r="AA996" s="20"/>
      <c r="AB996" s="20"/>
      <c r="AC996" s="20"/>
      <c r="AD996" s="20"/>
      <c r="AE996" s="52"/>
    </row>
    <row r="997" spans="1:31" x14ac:dyDescent="0.4">
      <c r="A997" s="19"/>
      <c r="B997" s="20"/>
      <c r="C997" s="20"/>
      <c r="D997" s="20"/>
      <c r="E997" s="20"/>
      <c r="F997" s="20"/>
      <c r="G997" s="20"/>
      <c r="H997" s="20"/>
      <c r="I997" s="22"/>
      <c r="J997" s="19"/>
      <c r="K997" s="20"/>
      <c r="L997" s="20"/>
      <c r="M997" s="20"/>
      <c r="N997" s="20"/>
      <c r="O997" s="20"/>
      <c r="P997" s="20"/>
      <c r="Q997" s="20"/>
      <c r="R997" s="22"/>
      <c r="S997" s="19"/>
      <c r="T997" s="20"/>
      <c r="U997" s="20"/>
      <c r="V997" s="20"/>
      <c r="W997" s="20"/>
      <c r="X997" s="22"/>
      <c r="Y997" s="19"/>
      <c r="Z997" s="20"/>
      <c r="AA997" s="20"/>
      <c r="AB997" s="20"/>
      <c r="AC997" s="20"/>
      <c r="AD997" s="20"/>
      <c r="AE997" s="52"/>
    </row>
    <row r="998" spans="1:31" x14ac:dyDescent="0.4">
      <c r="A998" s="19"/>
      <c r="B998" s="20"/>
      <c r="C998" s="20"/>
      <c r="D998" s="20"/>
      <c r="E998" s="20"/>
      <c r="F998" s="20"/>
      <c r="G998" s="20"/>
      <c r="H998" s="20"/>
      <c r="I998" s="22"/>
      <c r="J998" s="19"/>
      <c r="K998" s="20"/>
      <c r="L998" s="20"/>
      <c r="M998" s="20"/>
      <c r="N998" s="20"/>
      <c r="O998" s="20"/>
      <c r="P998" s="20"/>
      <c r="Q998" s="20"/>
      <c r="R998" s="22"/>
      <c r="S998" s="19"/>
      <c r="T998" s="20"/>
      <c r="U998" s="20"/>
      <c r="V998" s="20"/>
      <c r="W998" s="20"/>
      <c r="X998" s="22"/>
      <c r="Y998" s="19"/>
      <c r="Z998" s="20"/>
      <c r="AA998" s="20"/>
      <c r="AB998" s="20"/>
      <c r="AC998" s="20"/>
      <c r="AD998" s="20"/>
      <c r="AE998" s="52"/>
    </row>
    <row r="999" spans="1:31" x14ac:dyDescent="0.4">
      <c r="A999" s="19"/>
      <c r="B999" s="20"/>
      <c r="C999" s="20"/>
      <c r="D999" s="20"/>
      <c r="E999" s="20"/>
      <c r="F999" s="20"/>
      <c r="G999" s="20"/>
      <c r="H999" s="20"/>
      <c r="I999" s="22"/>
      <c r="J999" s="19"/>
      <c r="K999" s="20"/>
      <c r="L999" s="20"/>
      <c r="M999" s="20"/>
      <c r="N999" s="20"/>
      <c r="O999" s="20"/>
      <c r="P999" s="20"/>
      <c r="Q999" s="20"/>
      <c r="R999" s="22"/>
      <c r="S999" s="19"/>
      <c r="T999" s="20"/>
      <c r="U999" s="20"/>
      <c r="V999" s="20"/>
      <c r="W999" s="20"/>
      <c r="X999" s="22"/>
      <c r="Y999" s="19"/>
      <c r="Z999" s="20"/>
      <c r="AA999" s="20"/>
      <c r="AB999" s="20"/>
      <c r="AC999" s="20"/>
      <c r="AD999" s="20"/>
      <c r="AE999" s="52"/>
    </row>
    <row r="1000" spans="1:31" x14ac:dyDescent="0.4">
      <c r="A1000" s="19"/>
      <c r="B1000" s="20"/>
      <c r="C1000" s="20"/>
      <c r="D1000" s="20"/>
      <c r="E1000" s="20"/>
      <c r="F1000" s="20"/>
      <c r="G1000" s="20"/>
      <c r="H1000" s="20"/>
      <c r="I1000" s="22"/>
      <c r="J1000" s="19"/>
      <c r="K1000" s="20"/>
      <c r="L1000" s="20"/>
      <c r="M1000" s="20"/>
      <c r="N1000" s="20"/>
      <c r="O1000" s="20"/>
      <c r="P1000" s="20"/>
      <c r="Q1000" s="20"/>
      <c r="R1000" s="22"/>
      <c r="S1000" s="19"/>
      <c r="T1000" s="20"/>
      <c r="U1000" s="20"/>
      <c r="V1000" s="20"/>
      <c r="W1000" s="20"/>
      <c r="X1000" s="22"/>
      <c r="Y1000" s="19"/>
      <c r="Z1000" s="20"/>
      <c r="AA1000" s="20"/>
      <c r="AB1000" s="20"/>
      <c r="AC1000" s="20"/>
      <c r="AD1000" s="20"/>
      <c r="AE1000" s="52"/>
    </row>
    <row r="1001" spans="1:31" x14ac:dyDescent="0.4">
      <c r="A1001" s="19"/>
      <c r="B1001" s="20"/>
      <c r="C1001" s="20"/>
      <c r="D1001" s="20"/>
      <c r="E1001" s="20"/>
      <c r="F1001" s="20"/>
      <c r="G1001" s="20"/>
      <c r="H1001" s="20"/>
      <c r="I1001" s="22"/>
      <c r="J1001" s="19"/>
      <c r="K1001" s="20"/>
      <c r="L1001" s="20"/>
      <c r="M1001" s="20"/>
      <c r="N1001" s="20"/>
      <c r="O1001" s="20"/>
      <c r="P1001" s="20"/>
      <c r="Q1001" s="20"/>
      <c r="R1001" s="22"/>
      <c r="S1001" s="19"/>
      <c r="T1001" s="20"/>
      <c r="U1001" s="20"/>
      <c r="V1001" s="20"/>
      <c r="W1001" s="20"/>
      <c r="X1001" s="22"/>
      <c r="Y1001" s="19"/>
      <c r="Z1001" s="20"/>
      <c r="AA1001" s="20"/>
      <c r="AB1001" s="20"/>
      <c r="AC1001" s="20"/>
      <c r="AD1001" s="20"/>
      <c r="AE1001" s="52"/>
    </row>
    <row r="1002" spans="1:31" x14ac:dyDescent="0.4">
      <c r="A1002" s="19"/>
      <c r="B1002" s="20"/>
      <c r="C1002" s="20"/>
      <c r="D1002" s="20"/>
      <c r="E1002" s="20"/>
      <c r="F1002" s="20"/>
      <c r="G1002" s="20"/>
      <c r="H1002" s="20"/>
      <c r="I1002" s="22"/>
      <c r="J1002" s="19"/>
      <c r="K1002" s="20"/>
      <c r="L1002" s="20"/>
      <c r="M1002" s="20"/>
      <c r="N1002" s="20"/>
      <c r="O1002" s="20"/>
      <c r="P1002" s="20"/>
      <c r="Q1002" s="20"/>
      <c r="R1002" s="22"/>
      <c r="S1002" s="19"/>
      <c r="T1002" s="20"/>
      <c r="U1002" s="20"/>
      <c r="V1002" s="20"/>
      <c r="W1002" s="20"/>
      <c r="X1002" s="22"/>
      <c r="Y1002" s="19"/>
      <c r="Z1002" s="20"/>
      <c r="AA1002" s="20"/>
      <c r="AB1002" s="20"/>
      <c r="AC1002" s="20"/>
      <c r="AD1002" s="20"/>
      <c r="AE1002" s="52"/>
    </row>
    <row r="1003" spans="1:31" x14ac:dyDescent="0.4">
      <c r="A1003" s="19"/>
      <c r="B1003" s="20"/>
      <c r="C1003" s="20"/>
      <c r="D1003" s="20"/>
      <c r="E1003" s="20"/>
      <c r="F1003" s="20"/>
      <c r="G1003" s="20"/>
      <c r="H1003" s="20"/>
      <c r="I1003" s="22"/>
      <c r="J1003" s="19"/>
      <c r="K1003" s="20"/>
      <c r="L1003" s="20"/>
      <c r="M1003" s="20"/>
      <c r="N1003" s="20"/>
      <c r="O1003" s="20"/>
      <c r="P1003" s="20"/>
      <c r="Q1003" s="20"/>
      <c r="R1003" s="22"/>
      <c r="S1003" s="19"/>
      <c r="T1003" s="20"/>
      <c r="U1003" s="20"/>
      <c r="V1003" s="20"/>
      <c r="W1003" s="20"/>
      <c r="X1003" s="22"/>
      <c r="Y1003" s="19"/>
      <c r="Z1003" s="20"/>
      <c r="AA1003" s="20"/>
      <c r="AB1003" s="20"/>
      <c r="AC1003" s="20"/>
      <c r="AD1003" s="20"/>
      <c r="AE1003" s="52"/>
    </row>
    <row r="1004" spans="1:31" x14ac:dyDescent="0.4">
      <c r="A1004" s="19"/>
      <c r="B1004" s="20"/>
      <c r="C1004" s="20"/>
      <c r="D1004" s="20"/>
      <c r="E1004" s="20"/>
      <c r="F1004" s="20"/>
      <c r="G1004" s="20"/>
      <c r="H1004" s="20"/>
      <c r="I1004" s="22"/>
      <c r="J1004" s="19"/>
      <c r="K1004" s="20"/>
      <c r="L1004" s="20"/>
      <c r="M1004" s="20"/>
      <c r="N1004" s="20"/>
      <c r="O1004" s="20"/>
      <c r="P1004" s="20"/>
      <c r="Q1004" s="20"/>
      <c r="R1004" s="22"/>
      <c r="S1004" s="19"/>
      <c r="T1004" s="20"/>
      <c r="U1004" s="20"/>
      <c r="V1004" s="20"/>
      <c r="W1004" s="20"/>
      <c r="X1004" s="22"/>
      <c r="Y1004" s="19"/>
      <c r="Z1004" s="20"/>
      <c r="AA1004" s="20"/>
      <c r="AB1004" s="20"/>
      <c r="AC1004" s="20"/>
      <c r="AD1004" s="20"/>
      <c r="AE1004" s="52"/>
    </row>
    <row r="1005" spans="1:31" x14ac:dyDescent="0.4">
      <c r="A1005" s="19"/>
      <c r="B1005" s="20"/>
      <c r="C1005" s="20"/>
      <c r="D1005" s="20"/>
      <c r="E1005" s="20"/>
      <c r="F1005" s="20"/>
      <c r="G1005" s="20"/>
      <c r="H1005" s="20"/>
      <c r="I1005" s="22"/>
      <c r="J1005" s="19"/>
      <c r="K1005" s="20"/>
      <c r="L1005" s="20"/>
      <c r="M1005" s="20"/>
      <c r="N1005" s="20"/>
      <c r="O1005" s="20"/>
      <c r="P1005" s="20"/>
      <c r="Q1005" s="20"/>
      <c r="R1005" s="22"/>
      <c r="S1005" s="19"/>
      <c r="T1005" s="20"/>
      <c r="U1005" s="20"/>
      <c r="V1005" s="20"/>
      <c r="W1005" s="20"/>
      <c r="X1005" s="22"/>
      <c r="Y1005" s="19"/>
      <c r="Z1005" s="20"/>
      <c r="AA1005" s="20"/>
      <c r="AB1005" s="20"/>
      <c r="AC1005" s="20"/>
      <c r="AD1005" s="20"/>
      <c r="AE1005" s="52"/>
    </row>
    <row r="1006" spans="1:31" x14ac:dyDescent="0.4">
      <c r="A1006" s="19"/>
      <c r="B1006" s="20"/>
      <c r="C1006" s="20"/>
      <c r="D1006" s="20"/>
      <c r="E1006" s="20"/>
      <c r="F1006" s="20"/>
      <c r="G1006" s="20"/>
      <c r="H1006" s="20"/>
      <c r="I1006" s="22"/>
      <c r="J1006" s="19"/>
      <c r="K1006" s="20"/>
      <c r="L1006" s="20"/>
      <c r="M1006" s="20"/>
      <c r="N1006" s="20"/>
      <c r="O1006" s="20"/>
      <c r="P1006" s="20"/>
      <c r="Q1006" s="20"/>
      <c r="R1006" s="22"/>
      <c r="S1006" s="19"/>
      <c r="T1006" s="20"/>
      <c r="U1006" s="20"/>
      <c r="V1006" s="20"/>
      <c r="W1006" s="20"/>
      <c r="X1006" s="22"/>
      <c r="Y1006" s="19"/>
      <c r="Z1006" s="20"/>
      <c r="AA1006" s="20"/>
      <c r="AB1006" s="20"/>
      <c r="AC1006" s="20"/>
      <c r="AD1006" s="20"/>
      <c r="AE1006" s="52"/>
    </row>
    <row r="1007" spans="1:31" x14ac:dyDescent="0.4">
      <c r="A1007" s="19"/>
      <c r="B1007" s="20"/>
      <c r="C1007" s="20"/>
      <c r="D1007" s="20"/>
      <c r="E1007" s="20"/>
      <c r="F1007" s="20"/>
      <c r="G1007" s="20"/>
      <c r="H1007" s="20"/>
      <c r="I1007" s="22"/>
      <c r="J1007" s="19"/>
      <c r="K1007" s="20"/>
      <c r="L1007" s="20"/>
      <c r="M1007" s="20"/>
      <c r="N1007" s="20"/>
      <c r="O1007" s="20"/>
      <c r="P1007" s="20"/>
      <c r="Q1007" s="20"/>
      <c r="R1007" s="22"/>
      <c r="S1007" s="19"/>
      <c r="T1007" s="20"/>
      <c r="U1007" s="20"/>
      <c r="V1007" s="20"/>
      <c r="W1007" s="20"/>
      <c r="X1007" s="22"/>
      <c r="Y1007" s="19"/>
      <c r="Z1007" s="20"/>
      <c r="AA1007" s="20"/>
      <c r="AB1007" s="20"/>
      <c r="AC1007" s="20"/>
      <c r="AD1007" s="20"/>
      <c r="AE1007" s="52"/>
    </row>
    <row r="1008" spans="1:31" x14ac:dyDescent="0.4">
      <c r="A1008" s="19"/>
      <c r="B1008" s="20"/>
      <c r="C1008" s="20"/>
      <c r="D1008" s="20"/>
      <c r="E1008" s="20"/>
      <c r="F1008" s="20"/>
      <c r="G1008" s="20"/>
      <c r="H1008" s="20"/>
      <c r="I1008" s="22"/>
      <c r="J1008" s="19"/>
      <c r="K1008" s="20"/>
      <c r="L1008" s="20"/>
      <c r="M1008" s="20"/>
      <c r="N1008" s="20"/>
      <c r="O1008" s="20"/>
      <c r="P1008" s="20"/>
      <c r="Q1008" s="20"/>
      <c r="R1008" s="22"/>
      <c r="S1008" s="19"/>
      <c r="T1008" s="20"/>
      <c r="U1008" s="20"/>
      <c r="V1008" s="20"/>
      <c r="W1008" s="20"/>
      <c r="X1008" s="22"/>
      <c r="Y1008" s="19"/>
      <c r="Z1008" s="20"/>
      <c r="AA1008" s="20"/>
      <c r="AB1008" s="20"/>
      <c r="AC1008" s="20"/>
      <c r="AD1008" s="20"/>
      <c r="AE1008" s="52"/>
    </row>
    <row r="1009" spans="1:31" x14ac:dyDescent="0.4">
      <c r="A1009" s="19"/>
      <c r="B1009" s="20"/>
      <c r="C1009" s="20"/>
      <c r="D1009" s="20"/>
      <c r="E1009" s="20"/>
      <c r="F1009" s="20"/>
      <c r="G1009" s="20"/>
      <c r="H1009" s="20"/>
      <c r="I1009" s="22"/>
      <c r="J1009" s="19"/>
      <c r="K1009" s="20"/>
      <c r="L1009" s="20"/>
      <c r="M1009" s="20"/>
      <c r="N1009" s="20"/>
      <c r="O1009" s="20"/>
      <c r="P1009" s="20"/>
      <c r="Q1009" s="20"/>
      <c r="R1009" s="22"/>
      <c r="S1009" s="19"/>
      <c r="T1009" s="20"/>
      <c r="U1009" s="20"/>
      <c r="V1009" s="20"/>
      <c r="W1009" s="20"/>
      <c r="X1009" s="22"/>
      <c r="Y1009" s="19"/>
      <c r="Z1009" s="20"/>
      <c r="AA1009" s="20"/>
      <c r="AB1009" s="20"/>
      <c r="AC1009" s="20"/>
      <c r="AD1009" s="20"/>
      <c r="AE1009" s="52"/>
    </row>
    <row r="1010" spans="1:31" x14ac:dyDescent="0.4">
      <c r="A1010" s="19"/>
      <c r="B1010" s="20"/>
      <c r="C1010" s="20"/>
      <c r="D1010" s="20"/>
      <c r="E1010" s="20"/>
      <c r="F1010" s="20"/>
      <c r="G1010" s="20"/>
      <c r="H1010" s="20"/>
      <c r="I1010" s="22"/>
      <c r="J1010" s="19"/>
      <c r="K1010" s="20"/>
      <c r="L1010" s="20"/>
      <c r="M1010" s="20"/>
      <c r="N1010" s="20"/>
      <c r="O1010" s="20"/>
      <c r="P1010" s="20"/>
      <c r="Q1010" s="20"/>
      <c r="R1010" s="22"/>
      <c r="S1010" s="19"/>
      <c r="T1010" s="20"/>
      <c r="U1010" s="20"/>
      <c r="V1010" s="20"/>
      <c r="W1010" s="20"/>
      <c r="X1010" s="22"/>
      <c r="Y1010" s="19"/>
      <c r="Z1010" s="20"/>
      <c r="AA1010" s="20"/>
      <c r="AB1010" s="20"/>
      <c r="AC1010" s="20"/>
      <c r="AD1010" s="20"/>
      <c r="AE1010" s="52"/>
    </row>
    <row r="1011" spans="1:31" x14ac:dyDescent="0.4">
      <c r="A1011" s="19"/>
      <c r="B1011" s="20"/>
      <c r="C1011" s="20"/>
      <c r="D1011" s="20"/>
      <c r="E1011" s="20"/>
      <c r="F1011" s="20"/>
      <c r="G1011" s="20"/>
      <c r="H1011" s="20"/>
      <c r="I1011" s="22"/>
      <c r="J1011" s="19"/>
      <c r="K1011" s="20"/>
      <c r="L1011" s="20"/>
      <c r="M1011" s="20"/>
      <c r="N1011" s="20"/>
      <c r="O1011" s="20"/>
      <c r="P1011" s="20"/>
      <c r="Q1011" s="20"/>
      <c r="R1011" s="22"/>
      <c r="S1011" s="19"/>
      <c r="T1011" s="20"/>
      <c r="U1011" s="20"/>
      <c r="V1011" s="20"/>
      <c r="W1011" s="20"/>
      <c r="X1011" s="22"/>
      <c r="Y1011" s="19"/>
      <c r="Z1011" s="20"/>
      <c r="AA1011" s="20"/>
      <c r="AB1011" s="20"/>
      <c r="AC1011" s="20"/>
      <c r="AD1011" s="20"/>
      <c r="AE1011" s="52"/>
    </row>
    <row r="1012" spans="1:31" x14ac:dyDescent="0.4">
      <c r="A1012" s="19"/>
      <c r="B1012" s="20"/>
      <c r="C1012" s="20"/>
      <c r="D1012" s="20"/>
      <c r="E1012" s="20"/>
      <c r="F1012" s="20"/>
      <c r="G1012" s="20"/>
      <c r="H1012" s="20"/>
      <c r="I1012" s="22"/>
      <c r="J1012" s="19"/>
      <c r="K1012" s="20"/>
      <c r="L1012" s="20"/>
      <c r="M1012" s="20"/>
      <c r="N1012" s="20"/>
      <c r="O1012" s="20"/>
      <c r="P1012" s="20"/>
      <c r="Q1012" s="20"/>
      <c r="R1012" s="22"/>
      <c r="S1012" s="19"/>
      <c r="T1012" s="20"/>
      <c r="U1012" s="20"/>
      <c r="V1012" s="20"/>
      <c r="W1012" s="20"/>
      <c r="X1012" s="22"/>
      <c r="Y1012" s="19"/>
      <c r="Z1012" s="20"/>
      <c r="AA1012" s="20"/>
      <c r="AB1012" s="20"/>
      <c r="AC1012" s="20"/>
      <c r="AD1012" s="20"/>
      <c r="AE1012" s="52"/>
    </row>
    <row r="1013" spans="1:31" x14ac:dyDescent="0.4">
      <c r="A1013" s="19"/>
      <c r="B1013" s="20"/>
      <c r="C1013" s="20"/>
      <c r="D1013" s="20"/>
      <c r="E1013" s="20"/>
      <c r="F1013" s="20"/>
      <c r="G1013" s="20"/>
      <c r="H1013" s="20"/>
      <c r="I1013" s="22"/>
      <c r="J1013" s="19"/>
      <c r="K1013" s="20"/>
      <c r="L1013" s="20"/>
      <c r="M1013" s="20"/>
      <c r="N1013" s="20"/>
      <c r="O1013" s="20"/>
      <c r="P1013" s="20"/>
      <c r="Q1013" s="20"/>
      <c r="R1013" s="22"/>
      <c r="S1013" s="19"/>
      <c r="T1013" s="20"/>
      <c r="U1013" s="20"/>
      <c r="V1013" s="20"/>
      <c r="W1013" s="20"/>
      <c r="X1013" s="22"/>
      <c r="Y1013" s="19"/>
      <c r="Z1013" s="20"/>
      <c r="AA1013" s="20"/>
      <c r="AB1013" s="20"/>
      <c r="AC1013" s="20"/>
      <c r="AD1013" s="20"/>
      <c r="AE1013" s="52"/>
    </row>
    <row r="1014" spans="1:31" x14ac:dyDescent="0.4">
      <c r="A1014" s="19"/>
      <c r="B1014" s="20"/>
      <c r="C1014" s="20"/>
      <c r="D1014" s="20"/>
      <c r="E1014" s="20"/>
      <c r="F1014" s="20"/>
      <c r="G1014" s="20"/>
      <c r="H1014" s="20"/>
      <c r="I1014" s="22"/>
      <c r="J1014" s="19"/>
      <c r="K1014" s="20"/>
      <c r="L1014" s="20"/>
      <c r="M1014" s="20"/>
      <c r="N1014" s="20"/>
      <c r="O1014" s="20"/>
      <c r="P1014" s="20"/>
      <c r="Q1014" s="20"/>
      <c r="R1014" s="22"/>
      <c r="S1014" s="19"/>
      <c r="T1014" s="20"/>
      <c r="U1014" s="20"/>
      <c r="V1014" s="20"/>
      <c r="W1014" s="20"/>
      <c r="X1014" s="22"/>
      <c r="Y1014" s="19"/>
      <c r="Z1014" s="20"/>
      <c r="AA1014" s="20"/>
      <c r="AB1014" s="20"/>
      <c r="AC1014" s="20"/>
      <c r="AD1014" s="20"/>
      <c r="AE1014" s="52"/>
    </row>
    <row r="1015" spans="1:31" x14ac:dyDescent="0.4">
      <c r="A1015" s="19"/>
      <c r="B1015" s="20"/>
      <c r="C1015" s="20"/>
      <c r="D1015" s="20"/>
      <c r="E1015" s="20"/>
      <c r="F1015" s="20"/>
      <c r="G1015" s="20"/>
      <c r="H1015" s="20"/>
      <c r="I1015" s="22"/>
      <c r="J1015" s="19"/>
      <c r="K1015" s="20"/>
      <c r="L1015" s="20"/>
      <c r="M1015" s="20"/>
      <c r="N1015" s="20"/>
      <c r="O1015" s="20"/>
      <c r="P1015" s="20"/>
      <c r="Q1015" s="20"/>
      <c r="R1015" s="22"/>
      <c r="S1015" s="19"/>
      <c r="T1015" s="20"/>
      <c r="U1015" s="20"/>
      <c r="V1015" s="20"/>
      <c r="W1015" s="20"/>
      <c r="X1015" s="22"/>
      <c r="Y1015" s="19"/>
      <c r="Z1015" s="20"/>
      <c r="AA1015" s="20"/>
      <c r="AB1015" s="20"/>
      <c r="AC1015" s="20"/>
      <c r="AD1015" s="20"/>
      <c r="AE1015" s="52"/>
    </row>
    <row r="1016" spans="1:31" x14ac:dyDescent="0.4">
      <c r="A1016" s="19"/>
      <c r="B1016" s="20"/>
      <c r="C1016" s="20"/>
      <c r="D1016" s="20"/>
      <c r="E1016" s="20"/>
      <c r="F1016" s="20"/>
      <c r="G1016" s="20"/>
      <c r="H1016" s="20"/>
      <c r="I1016" s="22"/>
      <c r="J1016" s="19"/>
      <c r="K1016" s="20"/>
      <c r="L1016" s="20"/>
      <c r="M1016" s="20"/>
      <c r="N1016" s="20"/>
      <c r="O1016" s="20"/>
      <c r="P1016" s="20"/>
      <c r="Q1016" s="20"/>
      <c r="R1016" s="22"/>
      <c r="S1016" s="19"/>
      <c r="T1016" s="20"/>
      <c r="U1016" s="20"/>
      <c r="V1016" s="20"/>
      <c r="W1016" s="20"/>
      <c r="X1016" s="22"/>
      <c r="Y1016" s="19"/>
      <c r="Z1016" s="20"/>
      <c r="AA1016" s="20"/>
      <c r="AB1016" s="20"/>
      <c r="AC1016" s="20"/>
      <c r="AD1016" s="20"/>
      <c r="AE1016" s="52"/>
    </row>
    <row r="1017" spans="1:31" x14ac:dyDescent="0.4">
      <c r="A1017" s="19"/>
      <c r="B1017" s="20"/>
      <c r="C1017" s="20"/>
      <c r="D1017" s="20"/>
      <c r="E1017" s="20"/>
      <c r="F1017" s="20"/>
      <c r="G1017" s="20"/>
      <c r="H1017" s="20"/>
      <c r="I1017" s="22"/>
      <c r="J1017" s="19"/>
      <c r="K1017" s="20"/>
      <c r="L1017" s="20"/>
      <c r="M1017" s="20"/>
      <c r="N1017" s="20"/>
      <c r="O1017" s="20"/>
      <c r="P1017" s="20"/>
      <c r="Q1017" s="20"/>
      <c r="R1017" s="22"/>
      <c r="S1017" s="19"/>
      <c r="T1017" s="20"/>
      <c r="U1017" s="20"/>
      <c r="V1017" s="20"/>
      <c r="W1017" s="20"/>
      <c r="X1017" s="22"/>
      <c r="Y1017" s="19"/>
      <c r="Z1017" s="20"/>
      <c r="AA1017" s="20"/>
      <c r="AB1017" s="20"/>
      <c r="AC1017" s="20"/>
      <c r="AD1017" s="20"/>
      <c r="AE1017" s="52"/>
    </row>
    <row r="1018" spans="1:31" x14ac:dyDescent="0.4">
      <c r="A1018" s="19"/>
      <c r="B1018" s="20"/>
      <c r="C1018" s="20"/>
      <c r="D1018" s="20"/>
      <c r="E1018" s="20"/>
      <c r="F1018" s="20"/>
      <c r="G1018" s="20"/>
      <c r="H1018" s="20"/>
      <c r="I1018" s="22"/>
      <c r="J1018" s="19"/>
      <c r="K1018" s="20"/>
      <c r="L1018" s="20"/>
      <c r="M1018" s="20"/>
      <c r="N1018" s="20"/>
      <c r="O1018" s="20"/>
      <c r="P1018" s="20"/>
      <c r="Q1018" s="20"/>
      <c r="R1018" s="22"/>
      <c r="S1018" s="19"/>
      <c r="T1018" s="20"/>
      <c r="U1018" s="20"/>
      <c r="V1018" s="20"/>
      <c r="W1018" s="20"/>
      <c r="X1018" s="22"/>
      <c r="Y1018" s="19"/>
      <c r="Z1018" s="20"/>
      <c r="AA1018" s="20"/>
      <c r="AB1018" s="20"/>
      <c r="AC1018" s="20"/>
      <c r="AD1018" s="20"/>
      <c r="AE1018" s="52"/>
    </row>
    <row r="1019" spans="1:31" x14ac:dyDescent="0.4">
      <c r="A1019" s="19"/>
      <c r="B1019" s="20"/>
      <c r="C1019" s="20"/>
      <c r="D1019" s="20"/>
      <c r="E1019" s="20"/>
      <c r="F1019" s="20"/>
      <c r="G1019" s="20"/>
      <c r="H1019" s="20"/>
      <c r="I1019" s="22"/>
      <c r="J1019" s="19"/>
      <c r="K1019" s="20"/>
      <c r="L1019" s="20"/>
      <c r="M1019" s="20"/>
      <c r="N1019" s="20"/>
      <c r="O1019" s="20"/>
      <c r="P1019" s="20"/>
      <c r="Q1019" s="20"/>
      <c r="R1019" s="22"/>
      <c r="S1019" s="19"/>
      <c r="T1019" s="20"/>
      <c r="U1019" s="20"/>
      <c r="V1019" s="20"/>
      <c r="W1019" s="20"/>
      <c r="X1019" s="22"/>
      <c r="Y1019" s="19"/>
      <c r="Z1019" s="20"/>
      <c r="AA1019" s="20"/>
      <c r="AB1019" s="20"/>
      <c r="AC1019" s="20"/>
      <c r="AD1019" s="20"/>
      <c r="AE1019" s="52"/>
    </row>
    <row r="1020" spans="1:31" x14ac:dyDescent="0.4">
      <c r="A1020" s="19"/>
      <c r="B1020" s="20"/>
      <c r="C1020" s="20"/>
      <c r="D1020" s="20"/>
      <c r="E1020" s="20"/>
      <c r="F1020" s="20"/>
      <c r="G1020" s="20"/>
      <c r="H1020" s="20"/>
      <c r="I1020" s="22"/>
      <c r="J1020" s="19"/>
      <c r="K1020" s="20"/>
      <c r="L1020" s="20"/>
      <c r="M1020" s="20"/>
      <c r="N1020" s="20"/>
      <c r="O1020" s="20"/>
      <c r="P1020" s="20"/>
      <c r="Q1020" s="20"/>
      <c r="R1020" s="22"/>
      <c r="S1020" s="19"/>
      <c r="T1020" s="20"/>
      <c r="U1020" s="20"/>
      <c r="V1020" s="20"/>
      <c r="W1020" s="20"/>
      <c r="X1020" s="22"/>
      <c r="Y1020" s="19"/>
      <c r="Z1020" s="20"/>
      <c r="AA1020" s="20"/>
      <c r="AB1020" s="20"/>
      <c r="AC1020" s="20"/>
      <c r="AD1020" s="20"/>
      <c r="AE1020" s="52"/>
    </row>
    <row r="1021" spans="1:31" x14ac:dyDescent="0.4">
      <c r="A1021" s="19"/>
      <c r="B1021" s="20"/>
      <c r="C1021" s="20"/>
      <c r="D1021" s="20"/>
      <c r="E1021" s="20"/>
      <c r="F1021" s="20"/>
      <c r="G1021" s="20"/>
      <c r="H1021" s="20"/>
      <c r="I1021" s="22"/>
      <c r="J1021" s="19"/>
      <c r="K1021" s="20"/>
      <c r="L1021" s="20"/>
      <c r="M1021" s="20"/>
      <c r="N1021" s="20"/>
      <c r="O1021" s="20"/>
      <c r="P1021" s="20"/>
      <c r="Q1021" s="20"/>
      <c r="R1021" s="22"/>
      <c r="S1021" s="19"/>
      <c r="T1021" s="20"/>
      <c r="U1021" s="20"/>
      <c r="V1021" s="20"/>
      <c r="W1021" s="20"/>
      <c r="X1021" s="22"/>
      <c r="Y1021" s="19"/>
      <c r="Z1021" s="20"/>
      <c r="AA1021" s="20"/>
      <c r="AB1021" s="20"/>
      <c r="AC1021" s="20"/>
      <c r="AD1021" s="20"/>
      <c r="AE1021" s="52"/>
    </row>
    <row r="1022" spans="1:31" x14ac:dyDescent="0.4">
      <c r="A1022" s="19"/>
      <c r="B1022" s="20"/>
      <c r="C1022" s="20"/>
      <c r="D1022" s="20"/>
      <c r="E1022" s="20"/>
      <c r="F1022" s="20"/>
      <c r="G1022" s="20"/>
      <c r="H1022" s="20"/>
      <c r="I1022" s="22"/>
      <c r="J1022" s="19"/>
      <c r="K1022" s="20"/>
      <c r="L1022" s="20"/>
      <c r="M1022" s="20"/>
      <c r="N1022" s="20"/>
      <c r="O1022" s="20"/>
      <c r="P1022" s="20"/>
      <c r="Q1022" s="20"/>
      <c r="R1022" s="22"/>
      <c r="S1022" s="19"/>
      <c r="T1022" s="20"/>
      <c r="U1022" s="20"/>
      <c r="V1022" s="20"/>
      <c r="W1022" s="20"/>
      <c r="X1022" s="22"/>
      <c r="Y1022" s="19"/>
      <c r="Z1022" s="20"/>
      <c r="AA1022" s="20"/>
      <c r="AB1022" s="20"/>
      <c r="AC1022" s="20"/>
      <c r="AD1022" s="20"/>
      <c r="AE1022" s="52"/>
    </row>
    <row r="1023" spans="1:31" x14ac:dyDescent="0.4">
      <c r="A1023" s="19"/>
      <c r="B1023" s="20"/>
      <c r="C1023" s="20"/>
      <c r="D1023" s="20"/>
      <c r="E1023" s="20"/>
      <c r="F1023" s="20"/>
      <c r="G1023" s="20"/>
      <c r="H1023" s="20"/>
      <c r="I1023" s="22"/>
      <c r="J1023" s="19"/>
      <c r="K1023" s="20"/>
      <c r="L1023" s="20"/>
      <c r="M1023" s="20"/>
      <c r="N1023" s="20"/>
      <c r="O1023" s="20"/>
      <c r="P1023" s="20"/>
      <c r="Q1023" s="20"/>
      <c r="R1023" s="22"/>
      <c r="S1023" s="19"/>
      <c r="T1023" s="20"/>
      <c r="U1023" s="20"/>
      <c r="V1023" s="20"/>
      <c r="W1023" s="20"/>
      <c r="X1023" s="22"/>
      <c r="Y1023" s="19"/>
      <c r="Z1023" s="20"/>
      <c r="AA1023" s="20"/>
      <c r="AB1023" s="20"/>
      <c r="AC1023" s="20"/>
      <c r="AD1023" s="20"/>
      <c r="AE1023" s="52"/>
    </row>
    <row r="1024" spans="1:31" x14ac:dyDescent="0.4">
      <c r="A1024" s="19"/>
      <c r="B1024" s="20"/>
      <c r="C1024" s="20"/>
      <c r="D1024" s="20"/>
      <c r="E1024" s="20"/>
      <c r="F1024" s="20"/>
      <c r="G1024" s="20"/>
      <c r="H1024" s="20"/>
      <c r="I1024" s="22"/>
      <c r="J1024" s="19"/>
      <c r="K1024" s="20"/>
      <c r="L1024" s="20"/>
      <c r="M1024" s="20"/>
      <c r="N1024" s="20"/>
      <c r="O1024" s="20"/>
      <c r="P1024" s="20"/>
      <c r="Q1024" s="20"/>
      <c r="R1024" s="22"/>
      <c r="S1024" s="19"/>
      <c r="T1024" s="20"/>
      <c r="U1024" s="20"/>
      <c r="V1024" s="20"/>
      <c r="W1024" s="20"/>
      <c r="X1024" s="22"/>
      <c r="Y1024" s="19"/>
      <c r="Z1024" s="20"/>
      <c r="AA1024" s="20"/>
      <c r="AB1024" s="20"/>
      <c r="AC1024" s="20"/>
      <c r="AD1024" s="20"/>
      <c r="AE1024" s="52"/>
    </row>
    <row r="1025" spans="1:31" x14ac:dyDescent="0.4">
      <c r="A1025" s="19"/>
      <c r="B1025" s="20"/>
      <c r="C1025" s="20"/>
      <c r="D1025" s="20"/>
      <c r="E1025" s="20"/>
      <c r="F1025" s="20"/>
      <c r="G1025" s="20"/>
      <c r="H1025" s="20"/>
      <c r="I1025" s="22"/>
      <c r="J1025" s="19"/>
      <c r="K1025" s="20"/>
      <c r="L1025" s="20"/>
      <c r="M1025" s="20"/>
      <c r="N1025" s="20"/>
      <c r="O1025" s="20"/>
      <c r="P1025" s="20"/>
      <c r="Q1025" s="20"/>
      <c r="R1025" s="22"/>
      <c r="S1025" s="19"/>
      <c r="T1025" s="20"/>
      <c r="U1025" s="20"/>
      <c r="V1025" s="20"/>
      <c r="W1025" s="20"/>
      <c r="X1025" s="22"/>
      <c r="Y1025" s="19"/>
      <c r="Z1025" s="20"/>
      <c r="AA1025" s="20"/>
      <c r="AB1025" s="20"/>
      <c r="AC1025" s="20"/>
      <c r="AD1025" s="20"/>
      <c r="AE1025" s="52"/>
    </row>
    <row r="1026" spans="1:31" x14ac:dyDescent="0.4">
      <c r="A1026" s="19"/>
      <c r="B1026" s="20"/>
      <c r="C1026" s="20"/>
      <c r="D1026" s="20"/>
      <c r="E1026" s="20"/>
      <c r="F1026" s="20"/>
      <c r="G1026" s="20"/>
      <c r="H1026" s="20"/>
      <c r="I1026" s="22"/>
      <c r="J1026" s="19"/>
      <c r="K1026" s="20"/>
      <c r="L1026" s="20"/>
      <c r="M1026" s="20"/>
      <c r="N1026" s="20"/>
      <c r="O1026" s="20"/>
      <c r="P1026" s="20"/>
      <c r="Q1026" s="20"/>
      <c r="R1026" s="22"/>
      <c r="S1026" s="19"/>
      <c r="T1026" s="20"/>
      <c r="U1026" s="20"/>
      <c r="V1026" s="20"/>
      <c r="W1026" s="20"/>
      <c r="X1026" s="22"/>
      <c r="Y1026" s="19"/>
      <c r="Z1026" s="20"/>
      <c r="AA1026" s="20"/>
      <c r="AB1026" s="20"/>
      <c r="AC1026" s="20"/>
      <c r="AD1026" s="20"/>
      <c r="AE1026" s="52"/>
    </row>
    <row r="1027" spans="1:31" x14ac:dyDescent="0.4">
      <c r="A1027" s="19"/>
      <c r="B1027" s="20"/>
      <c r="C1027" s="20"/>
      <c r="D1027" s="20"/>
      <c r="E1027" s="20"/>
      <c r="F1027" s="20"/>
      <c r="G1027" s="20"/>
      <c r="H1027" s="20"/>
      <c r="I1027" s="22"/>
      <c r="J1027" s="19"/>
      <c r="K1027" s="20"/>
      <c r="L1027" s="20"/>
      <c r="M1027" s="20"/>
      <c r="N1027" s="20"/>
      <c r="O1027" s="20"/>
      <c r="P1027" s="20"/>
      <c r="Q1027" s="20"/>
      <c r="R1027" s="22"/>
      <c r="S1027" s="19"/>
      <c r="T1027" s="20"/>
      <c r="U1027" s="20"/>
      <c r="V1027" s="20"/>
      <c r="W1027" s="20"/>
      <c r="X1027" s="22"/>
      <c r="Y1027" s="19"/>
      <c r="Z1027" s="20"/>
      <c r="AA1027" s="20"/>
      <c r="AB1027" s="20"/>
      <c r="AC1027" s="20"/>
      <c r="AD1027" s="20"/>
      <c r="AE1027" s="52"/>
    </row>
    <row r="1028" spans="1:31" x14ac:dyDescent="0.4">
      <c r="A1028" s="19"/>
      <c r="B1028" s="20"/>
      <c r="C1028" s="20"/>
      <c r="D1028" s="20"/>
      <c r="E1028" s="20"/>
      <c r="F1028" s="20"/>
      <c r="G1028" s="20"/>
      <c r="H1028" s="20"/>
      <c r="I1028" s="22"/>
      <c r="J1028" s="19"/>
      <c r="K1028" s="20"/>
      <c r="L1028" s="20"/>
      <c r="M1028" s="20"/>
      <c r="N1028" s="20"/>
      <c r="O1028" s="20"/>
      <c r="P1028" s="20"/>
      <c r="Q1028" s="20"/>
      <c r="R1028" s="22"/>
      <c r="S1028" s="19"/>
      <c r="T1028" s="20"/>
      <c r="U1028" s="20"/>
      <c r="V1028" s="20"/>
      <c r="W1028" s="20"/>
      <c r="X1028" s="22"/>
      <c r="Y1028" s="19"/>
      <c r="Z1028" s="20"/>
      <c r="AA1028" s="20"/>
      <c r="AB1028" s="20"/>
      <c r="AC1028" s="20"/>
      <c r="AD1028" s="20"/>
      <c r="AE1028" s="52"/>
    </row>
    <row r="1029" spans="1:31" x14ac:dyDescent="0.4">
      <c r="A1029" s="19"/>
      <c r="B1029" s="20"/>
      <c r="C1029" s="20"/>
      <c r="D1029" s="20"/>
      <c r="E1029" s="20"/>
      <c r="F1029" s="20"/>
      <c r="G1029" s="20"/>
      <c r="H1029" s="20"/>
      <c r="I1029" s="22"/>
      <c r="J1029" s="19"/>
      <c r="K1029" s="20"/>
      <c r="L1029" s="20"/>
      <c r="M1029" s="20"/>
      <c r="N1029" s="20"/>
      <c r="O1029" s="20"/>
      <c r="P1029" s="20"/>
      <c r="Q1029" s="20"/>
      <c r="R1029" s="22"/>
      <c r="S1029" s="19"/>
      <c r="T1029" s="20"/>
      <c r="U1029" s="20"/>
      <c r="V1029" s="20"/>
      <c r="W1029" s="20"/>
      <c r="X1029" s="22"/>
      <c r="Y1029" s="19"/>
      <c r="Z1029" s="20"/>
      <c r="AA1029" s="20"/>
      <c r="AB1029" s="20"/>
      <c r="AC1029" s="20"/>
      <c r="AD1029" s="20"/>
      <c r="AE1029" s="52"/>
    </row>
    <row r="1030" spans="1:31" x14ac:dyDescent="0.4">
      <c r="A1030" s="19"/>
      <c r="B1030" s="20"/>
      <c r="C1030" s="20"/>
      <c r="D1030" s="20"/>
      <c r="E1030" s="20"/>
      <c r="F1030" s="20"/>
      <c r="G1030" s="20"/>
      <c r="H1030" s="20"/>
      <c r="I1030" s="22"/>
      <c r="J1030" s="19"/>
      <c r="K1030" s="20"/>
      <c r="L1030" s="20"/>
      <c r="M1030" s="20"/>
      <c r="N1030" s="20"/>
      <c r="O1030" s="20"/>
      <c r="P1030" s="20"/>
      <c r="Q1030" s="20"/>
      <c r="R1030" s="22"/>
      <c r="S1030" s="19"/>
      <c r="T1030" s="20"/>
      <c r="U1030" s="20"/>
      <c r="V1030" s="20"/>
      <c r="W1030" s="20"/>
      <c r="X1030" s="22"/>
      <c r="Y1030" s="19"/>
      <c r="Z1030" s="20"/>
      <c r="AA1030" s="20"/>
      <c r="AB1030" s="20"/>
      <c r="AC1030" s="20"/>
      <c r="AD1030" s="20"/>
      <c r="AE1030" s="52"/>
    </row>
    <row r="1031" spans="1:31" x14ac:dyDescent="0.4">
      <c r="A1031" s="19"/>
      <c r="B1031" s="20"/>
      <c r="C1031" s="20"/>
      <c r="D1031" s="20"/>
      <c r="E1031" s="20"/>
      <c r="F1031" s="20"/>
      <c r="G1031" s="20"/>
      <c r="H1031" s="20"/>
      <c r="I1031" s="22"/>
      <c r="J1031" s="19"/>
      <c r="K1031" s="20"/>
      <c r="L1031" s="20"/>
      <c r="M1031" s="20"/>
      <c r="N1031" s="20"/>
      <c r="O1031" s="20"/>
      <c r="P1031" s="20"/>
      <c r="Q1031" s="20"/>
      <c r="R1031" s="22"/>
      <c r="S1031" s="19"/>
      <c r="T1031" s="20"/>
      <c r="U1031" s="20"/>
      <c r="V1031" s="20"/>
      <c r="W1031" s="20"/>
      <c r="X1031" s="22"/>
      <c r="Y1031" s="19"/>
      <c r="Z1031" s="20"/>
      <c r="AA1031" s="20"/>
      <c r="AB1031" s="20"/>
      <c r="AC1031" s="20"/>
      <c r="AD1031" s="20"/>
      <c r="AE1031" s="52"/>
    </row>
    <row r="1032" spans="1:31" x14ac:dyDescent="0.4">
      <c r="A1032" s="19"/>
      <c r="B1032" s="20"/>
      <c r="C1032" s="20"/>
      <c r="D1032" s="20"/>
      <c r="E1032" s="20"/>
      <c r="F1032" s="20"/>
      <c r="G1032" s="20"/>
      <c r="H1032" s="20"/>
      <c r="I1032" s="22"/>
      <c r="J1032" s="19"/>
      <c r="K1032" s="20"/>
      <c r="L1032" s="20"/>
      <c r="M1032" s="20"/>
      <c r="N1032" s="20"/>
      <c r="O1032" s="20"/>
      <c r="P1032" s="20"/>
      <c r="Q1032" s="20"/>
      <c r="R1032" s="22"/>
      <c r="S1032" s="19"/>
      <c r="T1032" s="20"/>
      <c r="U1032" s="20"/>
      <c r="V1032" s="20"/>
      <c r="W1032" s="20"/>
      <c r="X1032" s="22"/>
      <c r="Y1032" s="19"/>
      <c r="Z1032" s="20"/>
      <c r="AA1032" s="20"/>
      <c r="AB1032" s="20"/>
      <c r="AC1032" s="20"/>
      <c r="AD1032" s="20"/>
      <c r="AE1032" s="52"/>
    </row>
    <row r="1033" spans="1:31" x14ac:dyDescent="0.4">
      <c r="A1033" s="19"/>
      <c r="B1033" s="20"/>
      <c r="C1033" s="20"/>
      <c r="D1033" s="20"/>
      <c r="E1033" s="20"/>
      <c r="F1033" s="20"/>
      <c r="G1033" s="20"/>
      <c r="H1033" s="20"/>
      <c r="I1033" s="22"/>
      <c r="J1033" s="19"/>
      <c r="K1033" s="20"/>
      <c r="L1033" s="20"/>
      <c r="M1033" s="20"/>
      <c r="N1033" s="20"/>
      <c r="O1033" s="20"/>
      <c r="P1033" s="20"/>
      <c r="Q1033" s="20"/>
      <c r="R1033" s="22"/>
      <c r="S1033" s="19"/>
      <c r="T1033" s="20"/>
      <c r="U1033" s="20"/>
      <c r="V1033" s="20"/>
      <c r="W1033" s="20"/>
      <c r="X1033" s="22"/>
      <c r="Y1033" s="19"/>
      <c r="Z1033" s="20"/>
      <c r="AA1033" s="20"/>
      <c r="AB1033" s="20"/>
      <c r="AC1033" s="20"/>
      <c r="AD1033" s="20"/>
      <c r="AE1033" s="52"/>
    </row>
    <row r="1034" spans="1:31" x14ac:dyDescent="0.4">
      <c r="A1034" s="19"/>
      <c r="B1034" s="20"/>
      <c r="C1034" s="20"/>
      <c r="D1034" s="20"/>
      <c r="E1034" s="20"/>
      <c r="F1034" s="20"/>
      <c r="G1034" s="20"/>
      <c r="H1034" s="20"/>
      <c r="I1034" s="22"/>
      <c r="J1034" s="19"/>
      <c r="K1034" s="20"/>
      <c r="L1034" s="20"/>
      <c r="M1034" s="20"/>
      <c r="N1034" s="20"/>
      <c r="O1034" s="20"/>
      <c r="P1034" s="20"/>
      <c r="Q1034" s="20"/>
      <c r="R1034" s="22"/>
      <c r="S1034" s="19"/>
      <c r="T1034" s="20"/>
      <c r="U1034" s="20"/>
      <c r="V1034" s="20"/>
      <c r="W1034" s="20"/>
      <c r="X1034" s="22"/>
      <c r="Y1034" s="19"/>
      <c r="Z1034" s="20"/>
      <c r="AA1034" s="20"/>
      <c r="AB1034" s="20"/>
      <c r="AC1034" s="20"/>
      <c r="AD1034" s="20"/>
      <c r="AE1034" s="52"/>
    </row>
    <row r="1035" spans="1:31" x14ac:dyDescent="0.4">
      <c r="A1035" s="19"/>
      <c r="B1035" s="20"/>
      <c r="C1035" s="20"/>
      <c r="D1035" s="20"/>
      <c r="E1035" s="20"/>
      <c r="F1035" s="20"/>
      <c r="G1035" s="20"/>
      <c r="H1035" s="20"/>
      <c r="I1035" s="22"/>
      <c r="J1035" s="19"/>
      <c r="K1035" s="20"/>
      <c r="L1035" s="20"/>
      <c r="M1035" s="20"/>
      <c r="N1035" s="20"/>
      <c r="O1035" s="20"/>
      <c r="P1035" s="20"/>
      <c r="Q1035" s="20"/>
      <c r="R1035" s="22"/>
      <c r="S1035" s="19"/>
      <c r="T1035" s="20"/>
      <c r="U1035" s="20"/>
      <c r="V1035" s="20"/>
      <c r="W1035" s="20"/>
      <c r="X1035" s="22"/>
      <c r="Y1035" s="19"/>
      <c r="Z1035" s="20"/>
      <c r="AA1035" s="20"/>
      <c r="AB1035" s="20"/>
      <c r="AC1035" s="20"/>
      <c r="AD1035" s="20"/>
      <c r="AE1035" s="52"/>
    </row>
    <row r="1036" spans="1:31" x14ac:dyDescent="0.4">
      <c r="A1036" s="19"/>
      <c r="B1036" s="20"/>
      <c r="C1036" s="20"/>
      <c r="D1036" s="20"/>
      <c r="E1036" s="20"/>
      <c r="F1036" s="20"/>
      <c r="G1036" s="20"/>
      <c r="H1036" s="20"/>
      <c r="I1036" s="22"/>
      <c r="J1036" s="19"/>
      <c r="K1036" s="20"/>
      <c r="L1036" s="20"/>
      <c r="M1036" s="20"/>
      <c r="N1036" s="20"/>
      <c r="O1036" s="20"/>
      <c r="P1036" s="20"/>
      <c r="Q1036" s="20"/>
      <c r="R1036" s="22"/>
      <c r="S1036" s="19"/>
      <c r="T1036" s="20"/>
      <c r="U1036" s="20"/>
      <c r="V1036" s="20"/>
      <c r="W1036" s="20"/>
      <c r="X1036" s="22"/>
      <c r="Y1036" s="19"/>
      <c r="Z1036" s="20"/>
      <c r="AA1036" s="20"/>
      <c r="AB1036" s="20"/>
      <c r="AC1036" s="20"/>
      <c r="AD1036" s="20"/>
      <c r="AE1036" s="52"/>
    </row>
    <row r="1037" spans="1:31" x14ac:dyDescent="0.4">
      <c r="A1037" s="19"/>
      <c r="B1037" s="20"/>
      <c r="C1037" s="20"/>
      <c r="D1037" s="20"/>
      <c r="E1037" s="20"/>
      <c r="F1037" s="20"/>
      <c r="G1037" s="20"/>
      <c r="H1037" s="20"/>
      <c r="I1037" s="22"/>
      <c r="J1037" s="19"/>
      <c r="K1037" s="20"/>
      <c r="L1037" s="20"/>
      <c r="M1037" s="20"/>
      <c r="N1037" s="20"/>
      <c r="O1037" s="20"/>
      <c r="P1037" s="20"/>
      <c r="Q1037" s="20"/>
      <c r="R1037" s="22"/>
      <c r="S1037" s="19"/>
      <c r="T1037" s="20"/>
      <c r="U1037" s="20"/>
      <c r="V1037" s="20"/>
      <c r="W1037" s="20"/>
      <c r="X1037" s="22"/>
      <c r="Y1037" s="19"/>
      <c r="Z1037" s="20"/>
      <c r="AA1037" s="20"/>
      <c r="AB1037" s="20"/>
      <c r="AC1037" s="20"/>
      <c r="AD1037" s="20"/>
      <c r="AE1037" s="52"/>
    </row>
    <row r="1038" spans="1:31" x14ac:dyDescent="0.4">
      <c r="A1038" s="19"/>
      <c r="B1038" s="20"/>
      <c r="C1038" s="20"/>
      <c r="D1038" s="20"/>
      <c r="E1038" s="20"/>
      <c r="F1038" s="20"/>
      <c r="G1038" s="20"/>
      <c r="H1038" s="20"/>
      <c r="I1038" s="22"/>
      <c r="J1038" s="19"/>
      <c r="K1038" s="20"/>
      <c r="L1038" s="20"/>
      <c r="M1038" s="20"/>
      <c r="N1038" s="20"/>
      <c r="O1038" s="20"/>
      <c r="P1038" s="20"/>
      <c r="Q1038" s="20"/>
      <c r="R1038" s="22"/>
      <c r="S1038" s="19"/>
      <c r="T1038" s="20"/>
      <c r="U1038" s="20"/>
      <c r="V1038" s="20"/>
      <c r="W1038" s="20"/>
      <c r="X1038" s="22"/>
      <c r="Y1038" s="19"/>
      <c r="Z1038" s="20"/>
      <c r="AA1038" s="20"/>
      <c r="AB1038" s="20"/>
      <c r="AC1038" s="20"/>
      <c r="AD1038" s="20"/>
      <c r="AE1038" s="52"/>
    </row>
    <row r="1039" spans="1:31" x14ac:dyDescent="0.4">
      <c r="A1039" s="19"/>
      <c r="B1039" s="20"/>
      <c r="C1039" s="20"/>
      <c r="D1039" s="20"/>
      <c r="E1039" s="20"/>
      <c r="F1039" s="20"/>
      <c r="G1039" s="20"/>
      <c r="H1039" s="20"/>
      <c r="I1039" s="22"/>
      <c r="J1039" s="19"/>
      <c r="K1039" s="20"/>
      <c r="L1039" s="20"/>
      <c r="M1039" s="20"/>
      <c r="N1039" s="20"/>
      <c r="O1039" s="20"/>
      <c r="P1039" s="20"/>
      <c r="Q1039" s="20"/>
      <c r="R1039" s="22"/>
      <c r="S1039" s="19"/>
      <c r="T1039" s="20"/>
      <c r="U1039" s="20"/>
      <c r="V1039" s="20"/>
      <c r="W1039" s="20"/>
      <c r="X1039" s="22"/>
      <c r="Y1039" s="19"/>
      <c r="Z1039" s="20"/>
      <c r="AA1039" s="20"/>
      <c r="AB1039" s="20"/>
      <c r="AC1039" s="20"/>
      <c r="AD1039" s="20"/>
      <c r="AE1039" s="52"/>
    </row>
    <row r="1040" spans="1:31" x14ac:dyDescent="0.4">
      <c r="A1040" s="19"/>
      <c r="B1040" s="20"/>
      <c r="C1040" s="20"/>
      <c r="D1040" s="20"/>
      <c r="E1040" s="20"/>
      <c r="F1040" s="20"/>
      <c r="G1040" s="20"/>
      <c r="H1040" s="20"/>
      <c r="I1040" s="22"/>
      <c r="J1040" s="19"/>
      <c r="K1040" s="20"/>
      <c r="L1040" s="20"/>
      <c r="M1040" s="20"/>
      <c r="N1040" s="20"/>
      <c r="O1040" s="20"/>
      <c r="P1040" s="20"/>
      <c r="Q1040" s="20"/>
      <c r="R1040" s="22"/>
      <c r="S1040" s="19"/>
      <c r="T1040" s="20"/>
      <c r="U1040" s="20"/>
      <c r="V1040" s="20"/>
      <c r="W1040" s="20"/>
      <c r="X1040" s="22"/>
      <c r="Y1040" s="19"/>
      <c r="Z1040" s="20"/>
      <c r="AA1040" s="20"/>
      <c r="AB1040" s="20"/>
      <c r="AC1040" s="20"/>
      <c r="AD1040" s="20"/>
      <c r="AE1040" s="52"/>
    </row>
    <row r="1041" spans="1:31" x14ac:dyDescent="0.4">
      <c r="A1041" s="19"/>
      <c r="B1041" s="20"/>
      <c r="C1041" s="20"/>
      <c r="D1041" s="20"/>
      <c r="E1041" s="20"/>
      <c r="F1041" s="20"/>
      <c r="G1041" s="20"/>
      <c r="H1041" s="20"/>
      <c r="I1041" s="22"/>
      <c r="J1041" s="19"/>
      <c r="K1041" s="20"/>
      <c r="L1041" s="20"/>
      <c r="M1041" s="20"/>
      <c r="N1041" s="20"/>
      <c r="O1041" s="20"/>
      <c r="P1041" s="20"/>
      <c r="Q1041" s="20"/>
      <c r="R1041" s="22"/>
      <c r="S1041" s="19"/>
      <c r="T1041" s="20"/>
      <c r="U1041" s="20"/>
      <c r="V1041" s="20"/>
      <c r="W1041" s="20"/>
      <c r="X1041" s="22"/>
      <c r="Y1041" s="19"/>
      <c r="Z1041" s="20"/>
      <c r="AA1041" s="20"/>
      <c r="AB1041" s="20"/>
      <c r="AC1041" s="20"/>
      <c r="AD1041" s="20"/>
      <c r="AE1041" s="52"/>
    </row>
    <row r="1042" spans="1:31" x14ac:dyDescent="0.4">
      <c r="A1042" s="19"/>
      <c r="B1042" s="20"/>
      <c r="C1042" s="20"/>
      <c r="D1042" s="20"/>
      <c r="E1042" s="20"/>
      <c r="F1042" s="20"/>
      <c r="G1042" s="20"/>
      <c r="H1042" s="20"/>
      <c r="I1042" s="22"/>
      <c r="J1042" s="19"/>
      <c r="K1042" s="20"/>
      <c r="L1042" s="20"/>
      <c r="M1042" s="20"/>
      <c r="N1042" s="20"/>
      <c r="O1042" s="20"/>
      <c r="P1042" s="20"/>
      <c r="Q1042" s="20"/>
      <c r="R1042" s="22"/>
      <c r="S1042" s="19"/>
      <c r="T1042" s="20"/>
      <c r="U1042" s="20"/>
      <c r="V1042" s="20"/>
      <c r="W1042" s="20"/>
      <c r="X1042" s="22"/>
      <c r="Y1042" s="19"/>
      <c r="Z1042" s="20"/>
      <c r="AA1042" s="20"/>
      <c r="AB1042" s="20"/>
      <c r="AC1042" s="20"/>
      <c r="AD1042" s="20"/>
      <c r="AE1042" s="52"/>
    </row>
    <row r="1043" spans="1:31" x14ac:dyDescent="0.4">
      <c r="A1043" s="19"/>
      <c r="B1043" s="20"/>
      <c r="C1043" s="20"/>
      <c r="D1043" s="20"/>
      <c r="E1043" s="20"/>
      <c r="F1043" s="20"/>
      <c r="G1043" s="20"/>
      <c r="H1043" s="20"/>
      <c r="I1043" s="22"/>
      <c r="J1043" s="19"/>
      <c r="K1043" s="20"/>
      <c r="L1043" s="20"/>
      <c r="M1043" s="20"/>
      <c r="N1043" s="20"/>
      <c r="O1043" s="20"/>
      <c r="P1043" s="20"/>
      <c r="Q1043" s="20"/>
      <c r="R1043" s="22"/>
      <c r="S1043" s="19"/>
      <c r="T1043" s="20"/>
      <c r="U1043" s="20"/>
      <c r="V1043" s="20"/>
      <c r="W1043" s="20"/>
      <c r="X1043" s="22"/>
      <c r="Y1043" s="19"/>
      <c r="Z1043" s="20"/>
      <c r="AA1043" s="20"/>
      <c r="AB1043" s="20"/>
      <c r="AC1043" s="20"/>
      <c r="AD1043" s="20"/>
      <c r="AE1043" s="52"/>
    </row>
    <row r="1044" spans="1:31" x14ac:dyDescent="0.4">
      <c r="A1044" s="19"/>
      <c r="B1044" s="20"/>
      <c r="C1044" s="20"/>
      <c r="D1044" s="20"/>
      <c r="E1044" s="20"/>
      <c r="F1044" s="20"/>
      <c r="G1044" s="20"/>
      <c r="H1044" s="20"/>
      <c r="I1044" s="22"/>
      <c r="J1044" s="19"/>
      <c r="K1044" s="20"/>
      <c r="L1044" s="20"/>
      <c r="M1044" s="20"/>
      <c r="N1044" s="20"/>
      <c r="O1044" s="20"/>
      <c r="P1044" s="20"/>
      <c r="Q1044" s="20"/>
      <c r="R1044" s="22"/>
      <c r="S1044" s="19"/>
      <c r="T1044" s="20"/>
      <c r="U1044" s="20"/>
      <c r="V1044" s="20"/>
      <c r="W1044" s="20"/>
      <c r="X1044" s="22"/>
      <c r="Y1044" s="19"/>
      <c r="Z1044" s="20"/>
      <c r="AA1044" s="20"/>
      <c r="AB1044" s="20"/>
      <c r="AC1044" s="20"/>
      <c r="AD1044" s="20"/>
      <c r="AE1044" s="52"/>
    </row>
    <row r="1045" spans="1:31" x14ac:dyDescent="0.4">
      <c r="A1045" s="19"/>
      <c r="B1045" s="20"/>
      <c r="C1045" s="20"/>
      <c r="D1045" s="20"/>
      <c r="E1045" s="20"/>
      <c r="F1045" s="20"/>
      <c r="G1045" s="20"/>
      <c r="H1045" s="20"/>
      <c r="I1045" s="22"/>
      <c r="J1045" s="19"/>
      <c r="K1045" s="20"/>
      <c r="L1045" s="20"/>
      <c r="M1045" s="20"/>
      <c r="N1045" s="20"/>
      <c r="O1045" s="20"/>
      <c r="P1045" s="20"/>
      <c r="Q1045" s="20"/>
      <c r="R1045" s="22"/>
      <c r="S1045" s="19"/>
      <c r="T1045" s="20"/>
      <c r="U1045" s="20"/>
      <c r="V1045" s="20"/>
      <c r="W1045" s="20"/>
      <c r="X1045" s="22"/>
      <c r="Y1045" s="19"/>
      <c r="Z1045" s="20"/>
      <c r="AA1045" s="20"/>
      <c r="AB1045" s="20"/>
      <c r="AC1045" s="20"/>
      <c r="AD1045" s="20"/>
      <c r="AE1045" s="52"/>
    </row>
    <row r="1046" spans="1:31" x14ac:dyDescent="0.4">
      <c r="A1046" s="19"/>
      <c r="B1046" s="20"/>
      <c r="C1046" s="20"/>
      <c r="D1046" s="20"/>
      <c r="E1046" s="20"/>
      <c r="F1046" s="20"/>
      <c r="G1046" s="20"/>
      <c r="H1046" s="20"/>
      <c r="I1046" s="22"/>
      <c r="J1046" s="19"/>
      <c r="K1046" s="20"/>
      <c r="L1046" s="20"/>
      <c r="M1046" s="20"/>
      <c r="N1046" s="20"/>
      <c r="O1046" s="20"/>
      <c r="P1046" s="20"/>
      <c r="Q1046" s="20"/>
      <c r="R1046" s="22"/>
      <c r="S1046" s="19"/>
      <c r="T1046" s="20"/>
      <c r="U1046" s="20"/>
      <c r="V1046" s="20"/>
      <c r="W1046" s="20"/>
      <c r="X1046" s="22"/>
      <c r="Y1046" s="19"/>
      <c r="Z1046" s="20"/>
      <c r="AA1046" s="20"/>
      <c r="AB1046" s="20"/>
      <c r="AC1046" s="20"/>
      <c r="AD1046" s="20"/>
      <c r="AE1046" s="52"/>
    </row>
    <row r="1047" spans="1:31" x14ac:dyDescent="0.4">
      <c r="A1047" s="19"/>
      <c r="B1047" s="20"/>
      <c r="C1047" s="20"/>
      <c r="D1047" s="20"/>
      <c r="E1047" s="20"/>
      <c r="F1047" s="20"/>
      <c r="G1047" s="20"/>
      <c r="H1047" s="20"/>
      <c r="I1047" s="22"/>
      <c r="J1047" s="19"/>
      <c r="K1047" s="20"/>
      <c r="L1047" s="20"/>
      <c r="M1047" s="20"/>
      <c r="N1047" s="20"/>
      <c r="O1047" s="20"/>
      <c r="P1047" s="20"/>
      <c r="Q1047" s="20"/>
      <c r="R1047" s="22"/>
      <c r="S1047" s="19"/>
      <c r="T1047" s="20"/>
      <c r="U1047" s="20"/>
      <c r="V1047" s="20"/>
      <c r="W1047" s="20"/>
      <c r="X1047" s="22"/>
      <c r="Y1047" s="19"/>
      <c r="Z1047" s="20"/>
      <c r="AA1047" s="20"/>
      <c r="AB1047" s="20"/>
      <c r="AC1047" s="20"/>
      <c r="AD1047" s="20"/>
      <c r="AE1047" s="52"/>
    </row>
    <row r="1048" spans="1:31" x14ac:dyDescent="0.4">
      <c r="A1048" s="19"/>
      <c r="B1048" s="20"/>
      <c r="C1048" s="20"/>
      <c r="D1048" s="20"/>
      <c r="E1048" s="20"/>
      <c r="F1048" s="20"/>
      <c r="G1048" s="20"/>
      <c r="H1048" s="20"/>
      <c r="I1048" s="22"/>
      <c r="J1048" s="19"/>
      <c r="K1048" s="20"/>
      <c r="L1048" s="20"/>
      <c r="M1048" s="20"/>
      <c r="N1048" s="20"/>
      <c r="O1048" s="20"/>
      <c r="P1048" s="20"/>
      <c r="Q1048" s="20"/>
      <c r="R1048" s="22"/>
      <c r="S1048" s="19"/>
      <c r="T1048" s="20"/>
      <c r="U1048" s="20"/>
      <c r="V1048" s="20"/>
      <c r="W1048" s="20"/>
      <c r="X1048" s="22"/>
      <c r="Y1048" s="19"/>
      <c r="Z1048" s="20"/>
      <c r="AA1048" s="20"/>
      <c r="AB1048" s="20"/>
      <c r="AC1048" s="20"/>
      <c r="AD1048" s="20"/>
      <c r="AE1048" s="52"/>
    </row>
    <row r="1049" spans="1:31" x14ac:dyDescent="0.4">
      <c r="A1049" s="19"/>
      <c r="B1049" s="20"/>
      <c r="C1049" s="20"/>
      <c r="D1049" s="20"/>
      <c r="E1049" s="20"/>
      <c r="F1049" s="20"/>
      <c r="G1049" s="20"/>
      <c r="H1049" s="20"/>
      <c r="I1049" s="22"/>
      <c r="J1049" s="19"/>
      <c r="K1049" s="20"/>
      <c r="L1049" s="20"/>
      <c r="M1049" s="20"/>
      <c r="N1049" s="20"/>
      <c r="O1049" s="20"/>
      <c r="P1049" s="20"/>
      <c r="Q1049" s="20"/>
      <c r="R1049" s="22"/>
      <c r="S1049" s="19"/>
      <c r="T1049" s="20"/>
      <c r="U1049" s="20"/>
      <c r="V1049" s="20"/>
      <c r="W1049" s="20"/>
      <c r="X1049" s="22"/>
      <c r="Y1049" s="19"/>
      <c r="Z1049" s="20"/>
      <c r="AA1049" s="20"/>
      <c r="AB1049" s="20"/>
      <c r="AC1049" s="20"/>
      <c r="AD1049" s="20"/>
      <c r="AE1049" s="52"/>
    </row>
    <row r="1050" spans="1:31" x14ac:dyDescent="0.4">
      <c r="A1050" s="19"/>
      <c r="B1050" s="20"/>
      <c r="C1050" s="20"/>
      <c r="D1050" s="20"/>
      <c r="E1050" s="20"/>
      <c r="F1050" s="20"/>
      <c r="G1050" s="20"/>
      <c r="H1050" s="20"/>
      <c r="I1050" s="22"/>
      <c r="J1050" s="19"/>
      <c r="K1050" s="20"/>
      <c r="L1050" s="20"/>
      <c r="M1050" s="20"/>
      <c r="N1050" s="20"/>
      <c r="O1050" s="20"/>
      <c r="P1050" s="20"/>
      <c r="Q1050" s="20"/>
      <c r="R1050" s="22"/>
      <c r="S1050" s="19"/>
      <c r="T1050" s="20"/>
      <c r="U1050" s="20"/>
      <c r="V1050" s="20"/>
      <c r="W1050" s="20"/>
      <c r="X1050" s="22"/>
      <c r="Y1050" s="19"/>
      <c r="Z1050" s="20"/>
      <c r="AA1050" s="20"/>
      <c r="AB1050" s="20"/>
      <c r="AC1050" s="20"/>
      <c r="AD1050" s="20"/>
      <c r="AE1050" s="52"/>
    </row>
    <row r="1051" spans="1:31" x14ac:dyDescent="0.4">
      <c r="A1051" s="19"/>
      <c r="B1051" s="20"/>
      <c r="C1051" s="20"/>
      <c r="D1051" s="20"/>
      <c r="E1051" s="20"/>
      <c r="F1051" s="20"/>
      <c r="G1051" s="20"/>
      <c r="H1051" s="20"/>
      <c r="I1051" s="22"/>
      <c r="J1051" s="19"/>
      <c r="K1051" s="20"/>
      <c r="L1051" s="20"/>
      <c r="M1051" s="20"/>
      <c r="N1051" s="20"/>
      <c r="O1051" s="20"/>
      <c r="P1051" s="20"/>
      <c r="Q1051" s="20"/>
      <c r="R1051" s="22"/>
      <c r="S1051" s="19"/>
      <c r="T1051" s="20"/>
      <c r="U1051" s="20"/>
      <c r="V1051" s="20"/>
      <c r="W1051" s="20"/>
      <c r="X1051" s="22"/>
      <c r="Y1051" s="19"/>
      <c r="Z1051" s="20"/>
      <c r="AA1051" s="20"/>
      <c r="AB1051" s="20"/>
      <c r="AC1051" s="20"/>
      <c r="AD1051" s="20"/>
      <c r="AE1051" s="52"/>
    </row>
    <row r="1052" spans="1:31" x14ac:dyDescent="0.4">
      <c r="A1052" s="19"/>
      <c r="B1052" s="20"/>
      <c r="C1052" s="20"/>
      <c r="D1052" s="20"/>
      <c r="E1052" s="20"/>
      <c r="F1052" s="20"/>
      <c r="G1052" s="20"/>
      <c r="H1052" s="20"/>
      <c r="I1052" s="22"/>
      <c r="J1052" s="19"/>
      <c r="K1052" s="20"/>
      <c r="L1052" s="20"/>
      <c r="M1052" s="20"/>
      <c r="N1052" s="20"/>
      <c r="O1052" s="20"/>
      <c r="P1052" s="20"/>
      <c r="Q1052" s="20"/>
      <c r="R1052" s="22"/>
      <c r="S1052" s="19"/>
      <c r="T1052" s="20"/>
      <c r="U1052" s="20"/>
      <c r="V1052" s="20"/>
      <c r="W1052" s="20"/>
      <c r="X1052" s="22"/>
      <c r="Y1052" s="19"/>
      <c r="Z1052" s="20"/>
      <c r="AA1052" s="20"/>
      <c r="AB1052" s="20"/>
      <c r="AC1052" s="20"/>
      <c r="AD1052" s="20"/>
      <c r="AE1052" s="52"/>
    </row>
    <row r="1053" spans="1:31" x14ac:dyDescent="0.4">
      <c r="A1053" s="19"/>
      <c r="B1053" s="20"/>
      <c r="C1053" s="20"/>
      <c r="D1053" s="20"/>
      <c r="E1053" s="20"/>
      <c r="F1053" s="20"/>
      <c r="G1053" s="20"/>
      <c r="H1053" s="20"/>
      <c r="I1053" s="22"/>
      <c r="J1053" s="19"/>
      <c r="K1053" s="20"/>
      <c r="L1053" s="20"/>
      <c r="M1053" s="20"/>
      <c r="N1053" s="20"/>
      <c r="O1053" s="20"/>
      <c r="P1053" s="20"/>
      <c r="Q1053" s="20"/>
      <c r="R1053" s="22"/>
      <c r="S1053" s="19"/>
      <c r="T1053" s="20"/>
      <c r="U1053" s="20"/>
      <c r="V1053" s="20"/>
      <c r="W1053" s="20"/>
      <c r="X1053" s="22"/>
      <c r="Y1053" s="19"/>
      <c r="Z1053" s="20"/>
      <c r="AA1053" s="20"/>
      <c r="AB1053" s="20"/>
      <c r="AC1053" s="20"/>
      <c r="AD1053" s="20"/>
      <c r="AE1053" s="52"/>
    </row>
    <row r="1054" spans="1:31" x14ac:dyDescent="0.4">
      <c r="A1054" s="19"/>
      <c r="B1054" s="20"/>
      <c r="C1054" s="20"/>
      <c r="D1054" s="20"/>
      <c r="E1054" s="20"/>
      <c r="F1054" s="20"/>
      <c r="G1054" s="20"/>
      <c r="H1054" s="20"/>
      <c r="I1054" s="22"/>
      <c r="J1054" s="19"/>
      <c r="K1054" s="20"/>
      <c r="L1054" s="20"/>
      <c r="M1054" s="20"/>
      <c r="N1054" s="20"/>
      <c r="O1054" s="20"/>
      <c r="P1054" s="20"/>
      <c r="Q1054" s="20"/>
      <c r="R1054" s="22"/>
      <c r="S1054" s="19"/>
      <c r="T1054" s="20"/>
      <c r="U1054" s="20"/>
      <c r="V1054" s="20"/>
      <c r="W1054" s="20"/>
      <c r="X1054" s="22"/>
      <c r="Y1054" s="19"/>
      <c r="Z1054" s="20"/>
      <c r="AA1054" s="20"/>
      <c r="AB1054" s="20"/>
      <c r="AC1054" s="20"/>
      <c r="AD1054" s="20"/>
      <c r="AE1054" s="52"/>
    </row>
    <row r="1055" spans="1:31" x14ac:dyDescent="0.4">
      <c r="A1055" s="19"/>
      <c r="B1055" s="20"/>
      <c r="C1055" s="20"/>
      <c r="D1055" s="20"/>
      <c r="E1055" s="20"/>
      <c r="F1055" s="20"/>
      <c r="G1055" s="20"/>
      <c r="H1055" s="20"/>
      <c r="I1055" s="22"/>
      <c r="J1055" s="19"/>
      <c r="K1055" s="20"/>
      <c r="L1055" s="20"/>
      <c r="M1055" s="20"/>
      <c r="N1055" s="20"/>
      <c r="O1055" s="20"/>
      <c r="P1055" s="20"/>
      <c r="Q1055" s="20"/>
      <c r="R1055" s="22"/>
      <c r="S1055" s="19"/>
      <c r="T1055" s="20"/>
      <c r="U1055" s="20"/>
      <c r="V1055" s="20"/>
      <c r="W1055" s="20"/>
      <c r="X1055" s="22"/>
      <c r="Y1055" s="19"/>
      <c r="Z1055" s="20"/>
      <c r="AA1055" s="20"/>
      <c r="AB1055" s="20"/>
      <c r="AC1055" s="20"/>
      <c r="AD1055" s="20"/>
      <c r="AE1055" s="52"/>
    </row>
    <row r="1056" spans="1:31" x14ac:dyDescent="0.4">
      <c r="A1056" s="19"/>
      <c r="B1056" s="20"/>
      <c r="C1056" s="20"/>
      <c r="D1056" s="20"/>
      <c r="E1056" s="20"/>
      <c r="F1056" s="20"/>
      <c r="G1056" s="20"/>
      <c r="H1056" s="20"/>
      <c r="I1056" s="22"/>
      <c r="J1056" s="19"/>
      <c r="K1056" s="20"/>
      <c r="L1056" s="20"/>
      <c r="M1056" s="20"/>
      <c r="N1056" s="20"/>
      <c r="O1056" s="20"/>
      <c r="P1056" s="20"/>
      <c r="Q1056" s="20"/>
      <c r="R1056" s="22"/>
      <c r="S1056" s="19"/>
      <c r="T1056" s="20"/>
      <c r="U1056" s="20"/>
      <c r="V1056" s="20"/>
      <c r="W1056" s="20"/>
      <c r="X1056" s="22"/>
      <c r="Y1056" s="19"/>
      <c r="Z1056" s="20"/>
      <c r="AA1056" s="20"/>
      <c r="AB1056" s="20"/>
      <c r="AC1056" s="20"/>
      <c r="AD1056" s="20"/>
      <c r="AE1056" s="52"/>
    </row>
    <row r="1057" spans="1:31" x14ac:dyDescent="0.4">
      <c r="A1057" s="19"/>
      <c r="B1057" s="20"/>
      <c r="C1057" s="20"/>
      <c r="D1057" s="20"/>
      <c r="E1057" s="20"/>
      <c r="F1057" s="20"/>
      <c r="G1057" s="20"/>
      <c r="H1057" s="20"/>
      <c r="I1057" s="22"/>
      <c r="J1057" s="19"/>
      <c r="K1057" s="20"/>
      <c r="L1057" s="20"/>
      <c r="M1057" s="20"/>
      <c r="N1057" s="20"/>
      <c r="O1057" s="20"/>
      <c r="P1057" s="20"/>
      <c r="Q1057" s="20"/>
      <c r="R1057" s="22"/>
      <c r="S1057" s="19"/>
      <c r="T1057" s="20"/>
      <c r="U1057" s="20"/>
      <c r="V1057" s="20"/>
      <c r="W1057" s="20"/>
      <c r="X1057" s="22"/>
      <c r="Y1057" s="19"/>
      <c r="Z1057" s="20"/>
      <c r="AA1057" s="20"/>
      <c r="AB1057" s="20"/>
      <c r="AC1057" s="20"/>
      <c r="AD1057" s="20"/>
      <c r="AE1057" s="52"/>
    </row>
    <row r="1058" spans="1:31" x14ac:dyDescent="0.4">
      <c r="A1058" s="19"/>
      <c r="B1058" s="20"/>
      <c r="C1058" s="20"/>
      <c r="D1058" s="20"/>
      <c r="E1058" s="20"/>
      <c r="F1058" s="20"/>
      <c r="G1058" s="20"/>
      <c r="H1058" s="20"/>
      <c r="I1058" s="22"/>
      <c r="J1058" s="19"/>
      <c r="K1058" s="20"/>
      <c r="L1058" s="20"/>
      <c r="M1058" s="20"/>
      <c r="N1058" s="20"/>
      <c r="O1058" s="20"/>
      <c r="P1058" s="20"/>
      <c r="Q1058" s="20"/>
      <c r="R1058" s="22"/>
      <c r="S1058" s="19"/>
      <c r="T1058" s="20"/>
      <c r="U1058" s="20"/>
      <c r="V1058" s="20"/>
      <c r="W1058" s="20"/>
      <c r="X1058" s="22"/>
      <c r="Y1058" s="19"/>
      <c r="Z1058" s="20"/>
      <c r="AA1058" s="20"/>
      <c r="AB1058" s="20"/>
      <c r="AC1058" s="20"/>
      <c r="AD1058" s="20"/>
      <c r="AE1058" s="52"/>
    </row>
    <row r="1059" spans="1:31" x14ac:dyDescent="0.4">
      <c r="A1059" s="19"/>
      <c r="B1059" s="20"/>
      <c r="C1059" s="20"/>
      <c r="D1059" s="20"/>
      <c r="E1059" s="20"/>
      <c r="F1059" s="20"/>
      <c r="G1059" s="20"/>
      <c r="H1059" s="20"/>
      <c r="I1059" s="22"/>
      <c r="J1059" s="19"/>
      <c r="K1059" s="20"/>
      <c r="L1059" s="20"/>
      <c r="M1059" s="20"/>
      <c r="N1059" s="20"/>
      <c r="O1059" s="20"/>
      <c r="P1059" s="20"/>
      <c r="Q1059" s="20"/>
      <c r="R1059" s="22"/>
      <c r="S1059" s="19"/>
      <c r="T1059" s="20"/>
      <c r="U1059" s="20"/>
      <c r="V1059" s="20"/>
      <c r="W1059" s="20"/>
      <c r="X1059" s="22"/>
      <c r="Y1059" s="19"/>
      <c r="Z1059" s="20"/>
      <c r="AA1059" s="20"/>
      <c r="AB1059" s="20"/>
      <c r="AC1059" s="20"/>
      <c r="AD1059" s="20"/>
      <c r="AE1059" s="52"/>
    </row>
    <row r="1060" spans="1:31" x14ac:dyDescent="0.4">
      <c r="A1060" s="19"/>
      <c r="B1060" s="20"/>
      <c r="C1060" s="20"/>
      <c r="D1060" s="20"/>
      <c r="E1060" s="20"/>
      <c r="F1060" s="20"/>
      <c r="G1060" s="20"/>
      <c r="H1060" s="20"/>
      <c r="I1060" s="22"/>
      <c r="J1060" s="19"/>
      <c r="K1060" s="20"/>
      <c r="L1060" s="20"/>
      <c r="M1060" s="20"/>
      <c r="N1060" s="20"/>
      <c r="O1060" s="20"/>
      <c r="P1060" s="20"/>
      <c r="Q1060" s="20"/>
      <c r="R1060" s="22"/>
      <c r="S1060" s="19"/>
      <c r="T1060" s="20"/>
      <c r="U1060" s="20"/>
      <c r="V1060" s="20"/>
      <c r="W1060" s="20"/>
      <c r="X1060" s="22"/>
      <c r="Y1060" s="19"/>
      <c r="Z1060" s="20"/>
      <c r="AA1060" s="20"/>
      <c r="AB1060" s="20"/>
      <c r="AC1060" s="20"/>
      <c r="AD1060" s="20"/>
      <c r="AE1060" s="52"/>
    </row>
    <row r="1061" spans="1:31" x14ac:dyDescent="0.4">
      <c r="A1061" s="19"/>
      <c r="B1061" s="20"/>
      <c r="C1061" s="20"/>
      <c r="D1061" s="20"/>
      <c r="E1061" s="20"/>
      <c r="F1061" s="20"/>
      <c r="G1061" s="20"/>
      <c r="H1061" s="20"/>
      <c r="I1061" s="22"/>
      <c r="J1061" s="19"/>
      <c r="K1061" s="20"/>
      <c r="L1061" s="20"/>
      <c r="M1061" s="20"/>
      <c r="N1061" s="20"/>
      <c r="O1061" s="20"/>
      <c r="P1061" s="20"/>
      <c r="Q1061" s="20"/>
      <c r="R1061" s="22"/>
      <c r="S1061" s="19"/>
      <c r="T1061" s="20"/>
      <c r="U1061" s="20"/>
      <c r="V1061" s="20"/>
      <c r="W1061" s="20"/>
      <c r="X1061" s="22"/>
      <c r="Y1061" s="19"/>
      <c r="Z1061" s="20"/>
      <c r="AA1061" s="20"/>
      <c r="AB1061" s="20"/>
      <c r="AC1061" s="20"/>
      <c r="AD1061" s="20"/>
      <c r="AE1061" s="52"/>
    </row>
    <row r="1062" spans="1:31" x14ac:dyDescent="0.4">
      <c r="A1062" s="19"/>
      <c r="B1062" s="20"/>
      <c r="C1062" s="20"/>
      <c r="D1062" s="20"/>
      <c r="E1062" s="20"/>
      <c r="F1062" s="20"/>
      <c r="G1062" s="20"/>
      <c r="H1062" s="20"/>
      <c r="I1062" s="22"/>
      <c r="J1062" s="19"/>
      <c r="K1062" s="20"/>
      <c r="L1062" s="20"/>
      <c r="M1062" s="20"/>
      <c r="N1062" s="20"/>
      <c r="O1062" s="20"/>
      <c r="P1062" s="20"/>
      <c r="Q1062" s="20"/>
      <c r="R1062" s="22"/>
      <c r="S1062" s="19"/>
      <c r="T1062" s="20"/>
      <c r="U1062" s="20"/>
      <c r="V1062" s="20"/>
      <c r="W1062" s="20"/>
      <c r="X1062" s="22"/>
      <c r="Y1062" s="19"/>
      <c r="Z1062" s="20"/>
      <c r="AA1062" s="20"/>
      <c r="AB1062" s="20"/>
      <c r="AC1062" s="20"/>
      <c r="AD1062" s="20"/>
      <c r="AE1062" s="52"/>
    </row>
    <row r="1063" spans="1:31" x14ac:dyDescent="0.4">
      <c r="A1063" s="19"/>
      <c r="B1063" s="20"/>
      <c r="C1063" s="20"/>
      <c r="D1063" s="20"/>
      <c r="E1063" s="20"/>
      <c r="F1063" s="20"/>
      <c r="G1063" s="20"/>
      <c r="H1063" s="20"/>
      <c r="I1063" s="22"/>
      <c r="J1063" s="19"/>
      <c r="K1063" s="20"/>
      <c r="L1063" s="20"/>
      <c r="M1063" s="20"/>
      <c r="N1063" s="20"/>
      <c r="O1063" s="20"/>
      <c r="P1063" s="20"/>
      <c r="Q1063" s="20"/>
      <c r="R1063" s="22"/>
      <c r="S1063" s="19"/>
      <c r="T1063" s="20"/>
      <c r="U1063" s="20"/>
      <c r="V1063" s="20"/>
      <c r="W1063" s="20"/>
      <c r="X1063" s="22"/>
      <c r="Y1063" s="19"/>
      <c r="Z1063" s="20"/>
      <c r="AA1063" s="20"/>
      <c r="AB1063" s="20"/>
      <c r="AC1063" s="20"/>
      <c r="AD1063" s="20"/>
      <c r="AE1063" s="52"/>
    </row>
    <row r="1064" spans="1:31" x14ac:dyDescent="0.4">
      <c r="A1064" s="19"/>
      <c r="B1064" s="20"/>
      <c r="C1064" s="20"/>
      <c r="D1064" s="20"/>
      <c r="E1064" s="20"/>
      <c r="F1064" s="20"/>
      <c r="G1064" s="20"/>
      <c r="H1064" s="20"/>
      <c r="I1064" s="22"/>
      <c r="J1064" s="19"/>
      <c r="K1064" s="20"/>
      <c r="L1064" s="20"/>
      <c r="M1064" s="20"/>
      <c r="N1064" s="20"/>
      <c r="O1064" s="20"/>
      <c r="P1064" s="20"/>
      <c r="Q1064" s="20"/>
      <c r="R1064" s="22"/>
      <c r="S1064" s="19"/>
      <c r="T1064" s="20"/>
      <c r="U1064" s="20"/>
      <c r="V1064" s="20"/>
      <c r="W1064" s="20"/>
      <c r="X1064" s="22"/>
      <c r="Y1064" s="19"/>
      <c r="Z1064" s="20"/>
      <c r="AA1064" s="20"/>
      <c r="AB1064" s="20"/>
      <c r="AC1064" s="20"/>
      <c r="AD1064" s="20"/>
      <c r="AE1064" s="52"/>
    </row>
    <row r="1065" spans="1:31" x14ac:dyDescent="0.4">
      <c r="A1065" s="19"/>
      <c r="B1065" s="20"/>
      <c r="C1065" s="20"/>
      <c r="D1065" s="20"/>
      <c r="E1065" s="20"/>
      <c r="F1065" s="20"/>
      <c r="G1065" s="20"/>
      <c r="H1065" s="20"/>
      <c r="I1065" s="22"/>
      <c r="J1065" s="19"/>
      <c r="K1065" s="20"/>
      <c r="L1065" s="20"/>
      <c r="M1065" s="20"/>
      <c r="N1065" s="20"/>
      <c r="O1065" s="20"/>
      <c r="P1065" s="20"/>
      <c r="Q1065" s="20"/>
      <c r="R1065" s="22"/>
      <c r="S1065" s="19"/>
      <c r="T1065" s="20"/>
      <c r="U1065" s="20"/>
      <c r="V1065" s="20"/>
      <c r="W1065" s="20"/>
      <c r="X1065" s="22"/>
      <c r="Y1065" s="19"/>
      <c r="Z1065" s="20"/>
      <c r="AA1065" s="20"/>
      <c r="AB1065" s="20"/>
      <c r="AC1065" s="20"/>
      <c r="AD1065" s="20"/>
      <c r="AE1065" s="52"/>
    </row>
    <row r="1066" spans="1:31" x14ac:dyDescent="0.4">
      <c r="A1066" s="19"/>
      <c r="B1066" s="20"/>
      <c r="C1066" s="20"/>
      <c r="D1066" s="20"/>
      <c r="E1066" s="20"/>
      <c r="F1066" s="20"/>
      <c r="G1066" s="20"/>
      <c r="H1066" s="20"/>
      <c r="I1066" s="22"/>
      <c r="J1066" s="19"/>
      <c r="K1066" s="20"/>
      <c r="L1066" s="20"/>
      <c r="M1066" s="20"/>
      <c r="N1066" s="20"/>
      <c r="O1066" s="20"/>
      <c r="P1066" s="20"/>
      <c r="Q1066" s="20"/>
      <c r="R1066" s="22"/>
      <c r="S1066" s="19"/>
      <c r="T1066" s="20"/>
      <c r="U1066" s="20"/>
      <c r="V1066" s="20"/>
      <c r="W1066" s="20"/>
      <c r="X1066" s="22"/>
      <c r="Y1066" s="19"/>
      <c r="Z1066" s="20"/>
      <c r="AA1066" s="20"/>
      <c r="AB1066" s="20"/>
      <c r="AC1066" s="20"/>
      <c r="AD1066" s="20"/>
      <c r="AE1066" s="52"/>
    </row>
    <row r="1067" spans="1:31" x14ac:dyDescent="0.4">
      <c r="A1067" s="19"/>
      <c r="B1067" s="20"/>
      <c r="C1067" s="20"/>
      <c r="D1067" s="20"/>
      <c r="E1067" s="20"/>
      <c r="F1067" s="20"/>
      <c r="G1067" s="20"/>
      <c r="H1067" s="20"/>
      <c r="I1067" s="22"/>
      <c r="J1067" s="19"/>
      <c r="K1067" s="20"/>
      <c r="L1067" s="20"/>
      <c r="M1067" s="20"/>
      <c r="N1067" s="20"/>
      <c r="O1067" s="20"/>
      <c r="P1067" s="20"/>
      <c r="Q1067" s="20"/>
      <c r="R1067" s="22"/>
      <c r="S1067" s="19"/>
      <c r="T1067" s="20"/>
      <c r="U1067" s="20"/>
      <c r="V1067" s="20"/>
      <c r="W1067" s="20"/>
      <c r="X1067" s="22"/>
      <c r="Y1067" s="19"/>
      <c r="Z1067" s="20"/>
      <c r="AA1067" s="20"/>
      <c r="AB1067" s="20"/>
      <c r="AC1067" s="20"/>
      <c r="AD1067" s="20"/>
      <c r="AE1067" s="52"/>
    </row>
    <row r="1068" spans="1:31" x14ac:dyDescent="0.4">
      <c r="A1068" s="19"/>
      <c r="B1068" s="20"/>
      <c r="C1068" s="20"/>
      <c r="D1068" s="20"/>
      <c r="E1068" s="20"/>
      <c r="F1068" s="20"/>
      <c r="G1068" s="20"/>
      <c r="H1068" s="20"/>
      <c r="I1068" s="22"/>
      <c r="J1068" s="19"/>
      <c r="K1068" s="20"/>
      <c r="L1068" s="20"/>
      <c r="M1068" s="20"/>
      <c r="N1068" s="20"/>
      <c r="O1068" s="20"/>
      <c r="P1068" s="20"/>
      <c r="Q1068" s="20"/>
      <c r="R1068" s="22"/>
      <c r="S1068" s="19"/>
      <c r="T1068" s="20"/>
      <c r="U1068" s="20"/>
      <c r="V1068" s="20"/>
      <c r="W1068" s="20"/>
      <c r="X1068" s="22"/>
      <c r="Y1068" s="19"/>
      <c r="Z1068" s="20"/>
      <c r="AA1068" s="20"/>
      <c r="AB1068" s="20"/>
      <c r="AC1068" s="20"/>
      <c r="AD1068" s="20"/>
      <c r="AE1068" s="52"/>
    </row>
    <row r="1069" spans="1:31" x14ac:dyDescent="0.4">
      <c r="A1069" s="19"/>
      <c r="B1069" s="20"/>
      <c r="C1069" s="20"/>
      <c r="D1069" s="20"/>
      <c r="E1069" s="20"/>
      <c r="F1069" s="20"/>
      <c r="G1069" s="20"/>
      <c r="H1069" s="20"/>
      <c r="I1069" s="22"/>
      <c r="J1069" s="19"/>
      <c r="K1069" s="20"/>
      <c r="L1069" s="20"/>
      <c r="M1069" s="20"/>
      <c r="N1069" s="20"/>
      <c r="O1069" s="20"/>
      <c r="P1069" s="20"/>
      <c r="Q1069" s="20"/>
      <c r="R1069" s="22"/>
      <c r="S1069" s="19"/>
      <c r="T1069" s="20"/>
      <c r="U1069" s="20"/>
      <c r="V1069" s="20"/>
      <c r="W1069" s="20"/>
      <c r="X1069" s="22"/>
      <c r="Y1069" s="19"/>
      <c r="Z1069" s="20"/>
      <c r="AA1069" s="20"/>
      <c r="AB1069" s="20"/>
      <c r="AC1069" s="20"/>
      <c r="AD1069" s="20"/>
      <c r="AE1069" s="52"/>
    </row>
    <row r="1070" spans="1:31" x14ac:dyDescent="0.4">
      <c r="A1070" s="19"/>
      <c r="B1070" s="20"/>
      <c r="C1070" s="20"/>
      <c r="D1070" s="20"/>
      <c r="E1070" s="20"/>
      <c r="F1070" s="20"/>
      <c r="G1070" s="20"/>
      <c r="H1070" s="20"/>
      <c r="I1070" s="22"/>
      <c r="J1070" s="19"/>
      <c r="K1070" s="20"/>
      <c r="L1070" s="20"/>
      <c r="M1070" s="20"/>
      <c r="N1070" s="20"/>
      <c r="O1070" s="20"/>
      <c r="P1070" s="20"/>
      <c r="Q1070" s="20"/>
      <c r="R1070" s="22"/>
      <c r="S1070" s="19"/>
      <c r="T1070" s="20"/>
      <c r="U1070" s="20"/>
      <c r="V1070" s="20"/>
      <c r="W1070" s="20"/>
      <c r="X1070" s="22"/>
      <c r="Y1070" s="19"/>
      <c r="Z1070" s="20"/>
      <c r="AA1070" s="20"/>
      <c r="AB1070" s="20"/>
      <c r="AC1070" s="20"/>
      <c r="AD1070" s="20"/>
      <c r="AE1070" s="52"/>
    </row>
    <row r="1071" spans="1:31" x14ac:dyDescent="0.4">
      <c r="A1071" s="19"/>
      <c r="B1071" s="20"/>
      <c r="C1071" s="20"/>
      <c r="D1071" s="20"/>
      <c r="E1071" s="20"/>
      <c r="F1071" s="20"/>
      <c r="G1071" s="20"/>
      <c r="H1071" s="20"/>
      <c r="I1071" s="22"/>
      <c r="J1071" s="19"/>
      <c r="K1071" s="20"/>
      <c r="L1071" s="20"/>
      <c r="M1071" s="20"/>
      <c r="N1071" s="20"/>
      <c r="O1071" s="20"/>
      <c r="P1071" s="20"/>
      <c r="Q1071" s="20"/>
      <c r="R1071" s="22"/>
      <c r="S1071" s="19"/>
      <c r="T1071" s="20"/>
      <c r="U1071" s="20"/>
      <c r="V1071" s="20"/>
      <c r="W1071" s="20"/>
      <c r="X1071" s="22"/>
      <c r="Y1071" s="19"/>
      <c r="Z1071" s="20"/>
      <c r="AA1071" s="20"/>
      <c r="AB1071" s="20"/>
      <c r="AC1071" s="20"/>
      <c r="AD1071" s="20"/>
      <c r="AE1071" s="52"/>
    </row>
    <row r="1072" spans="1:31" x14ac:dyDescent="0.4">
      <c r="A1072" s="19"/>
      <c r="B1072" s="20"/>
      <c r="C1072" s="20"/>
      <c r="D1072" s="20"/>
      <c r="E1072" s="20"/>
      <c r="F1072" s="20"/>
      <c r="G1072" s="20"/>
      <c r="H1072" s="20"/>
      <c r="I1072" s="22"/>
      <c r="J1072" s="19"/>
      <c r="K1072" s="20"/>
      <c r="L1072" s="20"/>
      <c r="M1072" s="20"/>
      <c r="N1072" s="20"/>
      <c r="O1072" s="20"/>
      <c r="P1072" s="20"/>
      <c r="Q1072" s="20"/>
      <c r="R1072" s="22"/>
      <c r="S1072" s="19"/>
      <c r="T1072" s="20"/>
      <c r="U1072" s="20"/>
      <c r="V1072" s="20"/>
      <c r="W1072" s="20"/>
      <c r="X1072" s="22"/>
      <c r="Y1072" s="19"/>
      <c r="Z1072" s="20"/>
      <c r="AA1072" s="20"/>
      <c r="AB1072" s="20"/>
      <c r="AC1072" s="20"/>
      <c r="AD1072" s="20"/>
      <c r="AE1072" s="52"/>
    </row>
    <row r="1073" spans="1:31" x14ac:dyDescent="0.4">
      <c r="A1073" s="19"/>
      <c r="B1073" s="20"/>
      <c r="C1073" s="20"/>
      <c r="D1073" s="20"/>
      <c r="E1073" s="20"/>
      <c r="F1073" s="20"/>
      <c r="G1073" s="20"/>
      <c r="H1073" s="20"/>
      <c r="I1073" s="22"/>
      <c r="J1073" s="19"/>
      <c r="K1073" s="20"/>
      <c r="L1073" s="20"/>
      <c r="M1073" s="20"/>
      <c r="N1073" s="20"/>
      <c r="O1073" s="20"/>
      <c r="P1073" s="20"/>
      <c r="Q1073" s="20"/>
      <c r="R1073" s="22"/>
      <c r="S1073" s="19"/>
      <c r="T1073" s="20"/>
      <c r="U1073" s="20"/>
      <c r="V1073" s="20"/>
      <c r="W1073" s="20"/>
      <c r="X1073" s="22"/>
      <c r="Y1073" s="19"/>
      <c r="Z1073" s="20"/>
      <c r="AA1073" s="20"/>
      <c r="AB1073" s="20"/>
      <c r="AC1073" s="20"/>
      <c r="AD1073" s="20"/>
      <c r="AE1073" s="52"/>
    </row>
    <row r="1074" spans="1:31" x14ac:dyDescent="0.4">
      <c r="A1074" s="19"/>
      <c r="B1074" s="20"/>
      <c r="C1074" s="20"/>
      <c r="D1074" s="20"/>
      <c r="E1074" s="20"/>
      <c r="F1074" s="20"/>
      <c r="G1074" s="20"/>
      <c r="H1074" s="20"/>
      <c r="I1074" s="22"/>
      <c r="J1074" s="19"/>
      <c r="K1074" s="20"/>
      <c r="L1074" s="20"/>
      <c r="M1074" s="20"/>
      <c r="N1074" s="20"/>
      <c r="O1074" s="20"/>
      <c r="P1074" s="20"/>
      <c r="Q1074" s="20"/>
      <c r="R1074" s="22"/>
      <c r="S1074" s="19"/>
      <c r="T1074" s="20"/>
      <c r="U1074" s="20"/>
      <c r="V1074" s="20"/>
      <c r="W1074" s="20"/>
      <c r="X1074" s="22"/>
      <c r="Y1074" s="19"/>
      <c r="Z1074" s="20"/>
      <c r="AA1074" s="20"/>
      <c r="AB1074" s="20"/>
      <c r="AC1074" s="20"/>
      <c r="AD1074" s="20"/>
      <c r="AE1074" s="52"/>
    </row>
    <row r="1075" spans="1:31" x14ac:dyDescent="0.4">
      <c r="A1075" s="19"/>
      <c r="B1075" s="20"/>
      <c r="C1075" s="20"/>
      <c r="D1075" s="20"/>
      <c r="E1075" s="20"/>
      <c r="F1075" s="20"/>
      <c r="G1075" s="20"/>
      <c r="H1075" s="20"/>
      <c r="I1075" s="22"/>
      <c r="J1075" s="19"/>
      <c r="K1075" s="20"/>
      <c r="L1075" s="20"/>
      <c r="M1075" s="20"/>
      <c r="N1075" s="20"/>
      <c r="O1075" s="20"/>
      <c r="P1075" s="20"/>
      <c r="Q1075" s="20"/>
      <c r="R1075" s="22"/>
      <c r="S1075" s="19"/>
      <c r="T1075" s="20"/>
      <c r="U1075" s="20"/>
      <c r="V1075" s="20"/>
      <c r="W1075" s="20"/>
      <c r="X1075" s="22"/>
      <c r="Y1075" s="19"/>
      <c r="Z1075" s="20"/>
      <c r="AA1075" s="20"/>
      <c r="AB1075" s="20"/>
      <c r="AC1075" s="20"/>
      <c r="AD1075" s="20"/>
      <c r="AE1075" s="52"/>
    </row>
    <row r="1076" spans="1:31" x14ac:dyDescent="0.4">
      <c r="A1076" s="19"/>
      <c r="B1076" s="20"/>
      <c r="C1076" s="20"/>
      <c r="D1076" s="20"/>
      <c r="E1076" s="20"/>
      <c r="F1076" s="20"/>
      <c r="G1076" s="20"/>
      <c r="H1076" s="20"/>
      <c r="I1076" s="22"/>
      <c r="J1076" s="19"/>
      <c r="K1076" s="20"/>
      <c r="L1076" s="20"/>
      <c r="M1076" s="20"/>
      <c r="N1076" s="20"/>
      <c r="O1076" s="20"/>
      <c r="P1076" s="20"/>
      <c r="Q1076" s="20"/>
      <c r="R1076" s="22"/>
      <c r="S1076" s="19"/>
      <c r="T1076" s="20"/>
      <c r="U1076" s="20"/>
      <c r="V1076" s="20"/>
      <c r="W1076" s="20"/>
      <c r="X1076" s="22"/>
      <c r="Y1076" s="19"/>
      <c r="Z1076" s="20"/>
      <c r="AA1076" s="20"/>
      <c r="AB1076" s="20"/>
      <c r="AC1076" s="20"/>
      <c r="AD1076" s="20"/>
      <c r="AE1076" s="52"/>
    </row>
    <row r="1077" spans="1:31" x14ac:dyDescent="0.4">
      <c r="A1077" s="19"/>
      <c r="B1077" s="20"/>
      <c r="C1077" s="20"/>
      <c r="D1077" s="20"/>
      <c r="E1077" s="20"/>
      <c r="F1077" s="20"/>
      <c r="G1077" s="20"/>
      <c r="H1077" s="20"/>
      <c r="I1077" s="22"/>
      <c r="J1077" s="19"/>
      <c r="K1077" s="20"/>
      <c r="L1077" s="20"/>
      <c r="M1077" s="20"/>
      <c r="N1077" s="20"/>
      <c r="O1077" s="20"/>
      <c r="P1077" s="20"/>
      <c r="Q1077" s="20"/>
      <c r="R1077" s="22"/>
      <c r="S1077" s="19"/>
      <c r="T1077" s="20"/>
      <c r="U1077" s="20"/>
      <c r="V1077" s="20"/>
      <c r="W1077" s="20"/>
      <c r="X1077" s="22"/>
      <c r="Y1077" s="19"/>
      <c r="Z1077" s="20"/>
      <c r="AA1077" s="20"/>
      <c r="AB1077" s="20"/>
      <c r="AC1077" s="20"/>
      <c r="AD1077" s="20"/>
      <c r="AE1077" s="52"/>
    </row>
    <row r="1078" spans="1:31" x14ac:dyDescent="0.4">
      <c r="A1078" s="19"/>
      <c r="B1078" s="20"/>
      <c r="C1078" s="20"/>
      <c r="D1078" s="20"/>
      <c r="E1078" s="20"/>
      <c r="F1078" s="20"/>
      <c r="G1078" s="20"/>
      <c r="H1078" s="20"/>
      <c r="I1078" s="22"/>
      <c r="J1078" s="19"/>
      <c r="K1078" s="20"/>
      <c r="L1078" s="20"/>
      <c r="M1078" s="20"/>
      <c r="N1078" s="20"/>
      <c r="O1078" s="20"/>
      <c r="P1078" s="20"/>
      <c r="Q1078" s="20"/>
      <c r="R1078" s="22"/>
      <c r="S1078" s="19"/>
      <c r="T1078" s="20"/>
      <c r="U1078" s="20"/>
      <c r="V1078" s="20"/>
      <c r="W1078" s="20"/>
      <c r="X1078" s="22"/>
      <c r="Y1078" s="19"/>
      <c r="Z1078" s="20"/>
      <c r="AA1078" s="20"/>
      <c r="AB1078" s="20"/>
      <c r="AC1078" s="20"/>
      <c r="AD1078" s="20"/>
      <c r="AE1078" s="52"/>
    </row>
    <row r="1079" spans="1:31" x14ac:dyDescent="0.4">
      <c r="A1079" s="19"/>
      <c r="B1079" s="20"/>
      <c r="C1079" s="20"/>
      <c r="D1079" s="20"/>
      <c r="E1079" s="20"/>
      <c r="F1079" s="20"/>
      <c r="G1079" s="20"/>
      <c r="H1079" s="20"/>
      <c r="I1079" s="22"/>
      <c r="J1079" s="19"/>
      <c r="K1079" s="20"/>
      <c r="L1079" s="20"/>
      <c r="M1079" s="20"/>
      <c r="N1079" s="20"/>
      <c r="O1079" s="20"/>
      <c r="P1079" s="20"/>
      <c r="Q1079" s="20"/>
      <c r="R1079" s="22"/>
      <c r="S1079" s="19"/>
      <c r="T1079" s="20"/>
      <c r="U1079" s="20"/>
      <c r="V1079" s="20"/>
      <c r="W1079" s="20"/>
      <c r="X1079" s="22"/>
      <c r="Y1079" s="19"/>
      <c r="Z1079" s="20"/>
      <c r="AA1079" s="20"/>
      <c r="AB1079" s="20"/>
      <c r="AC1079" s="20"/>
      <c r="AD1079" s="20"/>
      <c r="AE1079" s="52"/>
    </row>
    <row r="1080" spans="1:31" x14ac:dyDescent="0.4">
      <c r="A1080" s="19"/>
      <c r="B1080" s="20"/>
      <c r="C1080" s="20"/>
      <c r="D1080" s="20"/>
      <c r="E1080" s="20"/>
      <c r="F1080" s="20"/>
      <c r="G1080" s="20"/>
      <c r="H1080" s="20"/>
      <c r="I1080" s="22"/>
      <c r="J1080" s="19"/>
      <c r="K1080" s="20"/>
      <c r="L1080" s="20"/>
      <c r="M1080" s="20"/>
      <c r="N1080" s="20"/>
      <c r="O1080" s="20"/>
      <c r="P1080" s="20"/>
      <c r="Q1080" s="20"/>
      <c r="R1080" s="22"/>
      <c r="S1080" s="19"/>
      <c r="T1080" s="20"/>
      <c r="U1080" s="20"/>
      <c r="V1080" s="20"/>
      <c r="W1080" s="20"/>
      <c r="X1080" s="22"/>
      <c r="Y1080" s="19"/>
      <c r="Z1080" s="20"/>
      <c r="AA1080" s="20"/>
      <c r="AB1080" s="20"/>
      <c r="AC1080" s="20"/>
      <c r="AD1080" s="20"/>
      <c r="AE1080" s="52"/>
    </row>
    <row r="1081" spans="1:31" x14ac:dyDescent="0.4">
      <c r="A1081" s="19"/>
      <c r="B1081" s="20"/>
      <c r="C1081" s="20"/>
      <c r="D1081" s="20"/>
      <c r="E1081" s="20"/>
      <c r="F1081" s="20"/>
      <c r="G1081" s="20"/>
      <c r="H1081" s="20"/>
      <c r="I1081" s="22"/>
      <c r="J1081" s="19"/>
      <c r="K1081" s="20"/>
      <c r="L1081" s="20"/>
      <c r="M1081" s="20"/>
      <c r="N1081" s="20"/>
      <c r="O1081" s="20"/>
      <c r="P1081" s="20"/>
      <c r="Q1081" s="20"/>
      <c r="R1081" s="22"/>
      <c r="S1081" s="19"/>
      <c r="T1081" s="20"/>
      <c r="U1081" s="20"/>
      <c r="V1081" s="20"/>
      <c r="W1081" s="20"/>
      <c r="X1081" s="22"/>
      <c r="Y1081" s="19"/>
      <c r="Z1081" s="20"/>
      <c r="AA1081" s="20"/>
      <c r="AB1081" s="20"/>
      <c r="AC1081" s="20"/>
      <c r="AD1081" s="20"/>
      <c r="AE1081" s="52"/>
    </row>
    <row r="1082" spans="1:31" x14ac:dyDescent="0.4">
      <c r="A1082" s="19"/>
      <c r="B1082" s="20"/>
      <c r="C1082" s="20"/>
      <c r="D1082" s="20"/>
      <c r="E1082" s="20"/>
      <c r="F1082" s="20"/>
      <c r="G1082" s="20"/>
      <c r="H1082" s="20"/>
      <c r="I1082" s="22"/>
      <c r="J1082" s="19"/>
      <c r="K1082" s="20"/>
      <c r="L1082" s="20"/>
      <c r="M1082" s="20"/>
      <c r="N1082" s="20"/>
      <c r="O1082" s="20"/>
      <c r="P1082" s="20"/>
      <c r="Q1082" s="20"/>
      <c r="R1082" s="22"/>
      <c r="S1082" s="19"/>
      <c r="T1082" s="20"/>
      <c r="U1082" s="20"/>
      <c r="V1082" s="20"/>
      <c r="W1082" s="20"/>
      <c r="X1082" s="22"/>
      <c r="Y1082" s="19"/>
      <c r="Z1082" s="20"/>
      <c r="AA1082" s="20"/>
      <c r="AB1082" s="20"/>
      <c r="AC1082" s="20"/>
      <c r="AD1082" s="20"/>
      <c r="AE1082" s="52"/>
    </row>
    <row r="1083" spans="1:31" x14ac:dyDescent="0.4">
      <c r="A1083" s="19"/>
      <c r="B1083" s="20"/>
      <c r="C1083" s="20"/>
      <c r="D1083" s="20"/>
      <c r="E1083" s="20"/>
      <c r="F1083" s="20"/>
      <c r="G1083" s="20"/>
      <c r="H1083" s="20"/>
      <c r="I1083" s="22"/>
      <c r="J1083" s="19"/>
      <c r="K1083" s="20"/>
      <c r="L1083" s="20"/>
      <c r="M1083" s="20"/>
      <c r="N1083" s="20"/>
      <c r="O1083" s="20"/>
      <c r="P1083" s="20"/>
      <c r="Q1083" s="20"/>
      <c r="R1083" s="22"/>
      <c r="S1083" s="19"/>
      <c r="T1083" s="20"/>
      <c r="U1083" s="20"/>
      <c r="V1083" s="20"/>
      <c r="W1083" s="20"/>
      <c r="X1083" s="22"/>
      <c r="Y1083" s="19"/>
      <c r="Z1083" s="20"/>
      <c r="AA1083" s="20"/>
      <c r="AB1083" s="20"/>
      <c r="AC1083" s="20"/>
      <c r="AD1083" s="20"/>
      <c r="AE1083" s="52"/>
    </row>
    <row r="1084" spans="1:31" x14ac:dyDescent="0.4">
      <c r="A1084" s="19"/>
      <c r="B1084" s="20"/>
      <c r="C1084" s="20"/>
      <c r="D1084" s="20"/>
      <c r="E1084" s="20"/>
      <c r="F1084" s="20"/>
      <c r="G1084" s="20"/>
      <c r="H1084" s="20"/>
      <c r="I1084" s="22"/>
      <c r="J1084" s="19"/>
      <c r="K1084" s="20"/>
      <c r="L1084" s="20"/>
      <c r="M1084" s="20"/>
      <c r="N1084" s="20"/>
      <c r="O1084" s="20"/>
      <c r="P1084" s="20"/>
      <c r="Q1084" s="20"/>
      <c r="R1084" s="22"/>
      <c r="S1084" s="19"/>
      <c r="T1084" s="20"/>
      <c r="U1084" s="20"/>
      <c r="V1084" s="20"/>
      <c r="W1084" s="20"/>
      <c r="X1084" s="22"/>
      <c r="Y1084" s="19"/>
      <c r="Z1084" s="20"/>
      <c r="AA1084" s="20"/>
      <c r="AB1084" s="20"/>
      <c r="AC1084" s="20"/>
      <c r="AD1084" s="20"/>
      <c r="AE1084" s="52"/>
    </row>
    <row r="1085" spans="1:31" x14ac:dyDescent="0.4">
      <c r="A1085" s="19"/>
      <c r="B1085" s="20"/>
      <c r="C1085" s="20"/>
      <c r="D1085" s="20"/>
      <c r="E1085" s="20"/>
      <c r="F1085" s="20"/>
      <c r="G1085" s="20"/>
      <c r="H1085" s="20"/>
      <c r="I1085" s="22"/>
      <c r="J1085" s="19"/>
      <c r="K1085" s="20"/>
      <c r="L1085" s="20"/>
      <c r="M1085" s="20"/>
      <c r="N1085" s="20"/>
      <c r="O1085" s="20"/>
      <c r="P1085" s="20"/>
      <c r="Q1085" s="20"/>
      <c r="R1085" s="22"/>
      <c r="S1085" s="19"/>
      <c r="T1085" s="20"/>
      <c r="U1085" s="20"/>
      <c r="V1085" s="20"/>
      <c r="W1085" s="20"/>
      <c r="X1085" s="22"/>
      <c r="Y1085" s="19"/>
      <c r="Z1085" s="20"/>
      <c r="AA1085" s="20"/>
      <c r="AB1085" s="20"/>
      <c r="AC1085" s="20"/>
      <c r="AD1085" s="20"/>
      <c r="AE1085" s="52"/>
    </row>
    <row r="1086" spans="1:31" x14ac:dyDescent="0.4">
      <c r="A1086" s="19"/>
      <c r="B1086" s="20"/>
      <c r="C1086" s="20"/>
      <c r="D1086" s="20"/>
      <c r="E1086" s="20"/>
      <c r="F1086" s="20"/>
      <c r="G1086" s="20"/>
      <c r="H1086" s="20"/>
      <c r="I1086" s="22"/>
      <c r="J1086" s="19"/>
      <c r="K1086" s="20"/>
      <c r="L1086" s="20"/>
      <c r="M1086" s="20"/>
      <c r="N1086" s="20"/>
      <c r="O1086" s="20"/>
      <c r="P1086" s="20"/>
      <c r="Q1086" s="20"/>
      <c r="R1086" s="22"/>
      <c r="S1086" s="19"/>
      <c r="T1086" s="20"/>
      <c r="U1086" s="20"/>
      <c r="V1086" s="20"/>
      <c r="W1086" s="20"/>
      <c r="X1086" s="22"/>
      <c r="Y1086" s="19"/>
      <c r="Z1086" s="20"/>
      <c r="AA1086" s="20"/>
      <c r="AB1086" s="20"/>
      <c r="AC1086" s="20"/>
      <c r="AD1086" s="20"/>
      <c r="AE1086" s="52"/>
    </row>
    <row r="1087" spans="1:31" x14ac:dyDescent="0.4">
      <c r="A1087" s="19"/>
      <c r="B1087" s="20"/>
      <c r="C1087" s="20"/>
      <c r="D1087" s="20"/>
      <c r="E1087" s="20"/>
      <c r="F1087" s="20"/>
      <c r="G1087" s="20"/>
      <c r="H1087" s="20"/>
      <c r="I1087" s="22"/>
      <c r="J1087" s="19"/>
      <c r="K1087" s="20"/>
      <c r="L1087" s="20"/>
      <c r="M1087" s="20"/>
      <c r="N1087" s="20"/>
      <c r="O1087" s="20"/>
      <c r="P1087" s="20"/>
      <c r="Q1087" s="20"/>
      <c r="R1087" s="22"/>
      <c r="S1087" s="19"/>
      <c r="T1087" s="20"/>
      <c r="U1087" s="20"/>
      <c r="V1087" s="20"/>
      <c r="W1087" s="20"/>
      <c r="X1087" s="22"/>
      <c r="Y1087" s="19"/>
      <c r="Z1087" s="20"/>
      <c r="AA1087" s="20"/>
      <c r="AB1087" s="20"/>
      <c r="AC1087" s="20"/>
      <c r="AD1087" s="20"/>
      <c r="AE1087" s="52"/>
    </row>
    <row r="1088" spans="1:31" x14ac:dyDescent="0.4">
      <c r="A1088" s="19"/>
      <c r="B1088" s="20"/>
      <c r="C1088" s="20"/>
      <c r="D1088" s="20"/>
      <c r="E1088" s="20"/>
      <c r="F1088" s="20"/>
      <c r="G1088" s="20"/>
      <c r="H1088" s="20"/>
      <c r="I1088" s="22"/>
      <c r="J1088" s="19"/>
      <c r="K1088" s="20"/>
      <c r="L1088" s="20"/>
      <c r="M1088" s="20"/>
      <c r="N1088" s="20"/>
      <c r="O1088" s="20"/>
      <c r="P1088" s="20"/>
      <c r="Q1088" s="20"/>
      <c r="R1088" s="22"/>
      <c r="S1088" s="19"/>
      <c r="T1088" s="20"/>
      <c r="U1088" s="20"/>
      <c r="V1088" s="20"/>
      <c r="W1088" s="20"/>
      <c r="X1088" s="22"/>
      <c r="Y1088" s="19"/>
      <c r="Z1088" s="20"/>
      <c r="AA1088" s="20"/>
      <c r="AB1088" s="20"/>
      <c r="AC1088" s="20"/>
      <c r="AD1088" s="20"/>
      <c r="AE1088" s="52"/>
    </row>
    <row r="1089" spans="1:31" x14ac:dyDescent="0.4">
      <c r="A1089" s="19"/>
      <c r="B1089" s="20"/>
      <c r="C1089" s="20"/>
      <c r="D1089" s="20"/>
      <c r="E1089" s="20"/>
      <c r="F1089" s="20"/>
      <c r="G1089" s="20"/>
      <c r="H1089" s="20"/>
      <c r="I1089" s="22"/>
      <c r="J1089" s="19"/>
      <c r="K1089" s="20"/>
      <c r="L1089" s="20"/>
      <c r="M1089" s="20"/>
      <c r="N1089" s="20"/>
      <c r="O1089" s="20"/>
      <c r="P1089" s="20"/>
      <c r="Q1089" s="20"/>
      <c r="R1089" s="22"/>
      <c r="S1089" s="19"/>
      <c r="T1089" s="20"/>
      <c r="U1089" s="20"/>
      <c r="V1089" s="20"/>
      <c r="W1089" s="20"/>
      <c r="X1089" s="22"/>
      <c r="Y1089" s="19"/>
      <c r="Z1089" s="20"/>
      <c r="AA1089" s="20"/>
      <c r="AB1089" s="20"/>
      <c r="AC1089" s="20"/>
      <c r="AD1089" s="20"/>
      <c r="AE1089" s="52"/>
    </row>
    <row r="1090" spans="1:31" x14ac:dyDescent="0.4">
      <c r="A1090" s="19"/>
      <c r="B1090" s="20"/>
      <c r="C1090" s="20"/>
      <c r="D1090" s="20"/>
      <c r="E1090" s="20"/>
      <c r="F1090" s="20"/>
      <c r="G1090" s="20"/>
      <c r="H1090" s="20"/>
      <c r="I1090" s="22"/>
      <c r="J1090" s="19"/>
      <c r="K1090" s="20"/>
      <c r="L1090" s="20"/>
      <c r="M1090" s="20"/>
      <c r="N1090" s="20"/>
      <c r="O1090" s="20"/>
      <c r="P1090" s="20"/>
      <c r="Q1090" s="20"/>
      <c r="R1090" s="22"/>
      <c r="S1090" s="19"/>
      <c r="T1090" s="20"/>
      <c r="U1090" s="20"/>
      <c r="V1090" s="20"/>
      <c r="W1090" s="20"/>
      <c r="X1090" s="22"/>
      <c r="Y1090" s="19"/>
      <c r="Z1090" s="20"/>
      <c r="AA1090" s="20"/>
      <c r="AB1090" s="20"/>
      <c r="AC1090" s="20"/>
      <c r="AD1090" s="20"/>
      <c r="AE1090" s="52"/>
    </row>
    <row r="1091" spans="1:31" x14ac:dyDescent="0.4">
      <c r="A1091" s="19"/>
      <c r="B1091" s="20"/>
      <c r="C1091" s="20"/>
      <c r="D1091" s="20"/>
      <c r="E1091" s="20"/>
      <c r="F1091" s="20"/>
      <c r="G1091" s="20"/>
      <c r="H1091" s="20"/>
      <c r="I1091" s="22"/>
      <c r="J1091" s="19"/>
      <c r="K1091" s="20"/>
      <c r="L1091" s="20"/>
      <c r="M1091" s="20"/>
      <c r="N1091" s="20"/>
      <c r="O1091" s="20"/>
      <c r="P1091" s="20"/>
      <c r="Q1091" s="20"/>
      <c r="R1091" s="22"/>
      <c r="S1091" s="19"/>
      <c r="T1091" s="20"/>
      <c r="U1091" s="20"/>
      <c r="V1091" s="20"/>
      <c r="W1091" s="20"/>
      <c r="X1091" s="22"/>
      <c r="Y1091" s="19"/>
      <c r="Z1091" s="20"/>
      <c r="AA1091" s="20"/>
      <c r="AB1091" s="20"/>
      <c r="AC1091" s="20"/>
      <c r="AD1091" s="20"/>
      <c r="AE1091" s="52"/>
    </row>
    <row r="1092" spans="1:31" x14ac:dyDescent="0.4">
      <c r="A1092" s="19"/>
      <c r="B1092" s="20"/>
      <c r="C1092" s="20"/>
      <c r="D1092" s="20"/>
      <c r="E1092" s="20"/>
      <c r="F1092" s="20"/>
      <c r="G1092" s="20"/>
      <c r="H1092" s="20"/>
      <c r="I1092" s="22"/>
      <c r="J1092" s="19"/>
      <c r="K1092" s="20"/>
      <c r="L1092" s="20"/>
      <c r="M1092" s="20"/>
      <c r="N1092" s="20"/>
      <c r="O1092" s="20"/>
      <c r="P1092" s="20"/>
      <c r="Q1092" s="20"/>
      <c r="R1092" s="22"/>
      <c r="S1092" s="19"/>
      <c r="T1092" s="20"/>
      <c r="U1092" s="20"/>
      <c r="V1092" s="20"/>
      <c r="W1092" s="20"/>
      <c r="X1092" s="22"/>
      <c r="Y1092" s="19"/>
      <c r="Z1092" s="20"/>
      <c r="AA1092" s="20"/>
      <c r="AB1092" s="20"/>
      <c r="AC1092" s="20"/>
      <c r="AD1092" s="20"/>
      <c r="AE1092" s="52"/>
    </row>
    <row r="1093" spans="1:31" x14ac:dyDescent="0.4">
      <c r="A1093" s="19"/>
      <c r="B1093" s="20"/>
      <c r="C1093" s="20"/>
      <c r="D1093" s="20"/>
      <c r="E1093" s="20"/>
      <c r="F1093" s="20"/>
      <c r="G1093" s="20"/>
      <c r="H1093" s="20"/>
      <c r="I1093" s="22"/>
      <c r="J1093" s="19"/>
      <c r="K1093" s="20"/>
      <c r="L1093" s="20"/>
      <c r="M1093" s="20"/>
      <c r="N1093" s="20"/>
      <c r="O1093" s="20"/>
      <c r="P1093" s="20"/>
      <c r="Q1093" s="20"/>
      <c r="R1093" s="22"/>
      <c r="S1093" s="19"/>
      <c r="T1093" s="20"/>
      <c r="U1093" s="20"/>
      <c r="V1093" s="20"/>
      <c r="W1093" s="20"/>
      <c r="X1093" s="22"/>
      <c r="Y1093" s="19"/>
      <c r="Z1093" s="20"/>
      <c r="AA1093" s="20"/>
      <c r="AB1093" s="20"/>
      <c r="AC1093" s="20"/>
      <c r="AD1093" s="20"/>
      <c r="AE1093" s="52"/>
    </row>
    <row r="1094" spans="1:31" x14ac:dyDescent="0.4">
      <c r="A1094" s="19"/>
      <c r="B1094" s="20"/>
      <c r="C1094" s="20"/>
      <c r="D1094" s="20"/>
      <c r="E1094" s="20"/>
      <c r="F1094" s="20"/>
      <c r="G1094" s="20"/>
      <c r="H1094" s="20"/>
      <c r="I1094" s="22"/>
      <c r="J1094" s="19"/>
      <c r="K1094" s="20"/>
      <c r="L1094" s="20"/>
      <c r="M1094" s="20"/>
      <c r="N1094" s="20"/>
      <c r="O1094" s="20"/>
      <c r="P1094" s="20"/>
      <c r="Q1094" s="20"/>
      <c r="R1094" s="22"/>
      <c r="S1094" s="19"/>
      <c r="T1094" s="20"/>
      <c r="U1094" s="20"/>
      <c r="V1094" s="20"/>
      <c r="W1094" s="20"/>
      <c r="X1094" s="22"/>
      <c r="Y1094" s="19"/>
      <c r="Z1094" s="20"/>
      <c r="AA1094" s="20"/>
      <c r="AB1094" s="20"/>
      <c r="AC1094" s="20"/>
      <c r="AD1094" s="20"/>
      <c r="AE1094" s="52"/>
    </row>
    <row r="1095" spans="1:31" x14ac:dyDescent="0.4">
      <c r="A1095" s="19"/>
      <c r="B1095" s="20"/>
      <c r="C1095" s="20"/>
      <c r="D1095" s="20"/>
      <c r="E1095" s="20"/>
      <c r="F1095" s="20"/>
      <c r="G1095" s="20"/>
      <c r="H1095" s="20"/>
      <c r="I1095" s="22"/>
      <c r="J1095" s="19"/>
      <c r="K1095" s="20"/>
      <c r="L1095" s="20"/>
      <c r="M1095" s="20"/>
      <c r="N1095" s="20"/>
      <c r="O1095" s="20"/>
      <c r="P1095" s="20"/>
      <c r="Q1095" s="20"/>
      <c r="R1095" s="22"/>
      <c r="S1095" s="19"/>
      <c r="T1095" s="20"/>
      <c r="U1095" s="20"/>
      <c r="V1095" s="20"/>
      <c r="W1095" s="20"/>
      <c r="X1095" s="22"/>
      <c r="Y1095" s="19"/>
      <c r="Z1095" s="20"/>
      <c r="AA1095" s="20"/>
      <c r="AB1095" s="20"/>
      <c r="AC1095" s="20"/>
      <c r="AD1095" s="20"/>
      <c r="AE1095" s="52"/>
    </row>
    <row r="1096" spans="1:31" x14ac:dyDescent="0.4">
      <c r="A1096" s="19"/>
      <c r="B1096" s="20"/>
      <c r="C1096" s="20"/>
      <c r="D1096" s="20"/>
      <c r="E1096" s="20"/>
      <c r="F1096" s="20"/>
      <c r="G1096" s="20"/>
      <c r="H1096" s="20"/>
      <c r="I1096" s="22"/>
      <c r="J1096" s="19"/>
      <c r="K1096" s="20"/>
      <c r="L1096" s="20"/>
      <c r="M1096" s="20"/>
      <c r="N1096" s="20"/>
      <c r="O1096" s="20"/>
      <c r="P1096" s="20"/>
      <c r="Q1096" s="20"/>
      <c r="R1096" s="22"/>
      <c r="S1096" s="19"/>
      <c r="T1096" s="20"/>
      <c r="U1096" s="20"/>
      <c r="V1096" s="20"/>
      <c r="W1096" s="20"/>
      <c r="X1096" s="22"/>
      <c r="Y1096" s="19"/>
      <c r="Z1096" s="20"/>
      <c r="AA1096" s="20"/>
      <c r="AB1096" s="20"/>
      <c r="AC1096" s="20"/>
      <c r="AD1096" s="20"/>
      <c r="AE1096" s="52"/>
    </row>
    <row r="1097" spans="1:31" x14ac:dyDescent="0.4">
      <c r="A1097" s="19"/>
      <c r="B1097" s="20"/>
      <c r="C1097" s="20"/>
      <c r="D1097" s="20"/>
      <c r="E1097" s="20"/>
      <c r="F1097" s="20"/>
      <c r="G1097" s="20"/>
      <c r="H1097" s="20"/>
      <c r="I1097" s="22"/>
      <c r="J1097" s="19"/>
      <c r="K1097" s="20"/>
      <c r="L1097" s="20"/>
      <c r="M1097" s="20"/>
      <c r="N1097" s="20"/>
      <c r="O1097" s="20"/>
      <c r="P1097" s="20"/>
      <c r="Q1097" s="20"/>
      <c r="R1097" s="22"/>
      <c r="S1097" s="19"/>
      <c r="T1097" s="20"/>
      <c r="U1097" s="20"/>
      <c r="V1097" s="20"/>
      <c r="W1097" s="20"/>
      <c r="X1097" s="22"/>
      <c r="Y1097" s="19"/>
      <c r="Z1097" s="20"/>
      <c r="AA1097" s="20"/>
      <c r="AB1097" s="20"/>
      <c r="AC1097" s="20"/>
      <c r="AD1097" s="20"/>
      <c r="AE1097" s="52"/>
    </row>
    <row r="1098" spans="1:31" x14ac:dyDescent="0.4">
      <c r="A1098" s="19"/>
      <c r="B1098" s="20"/>
      <c r="C1098" s="20"/>
      <c r="D1098" s="20"/>
      <c r="E1098" s="20"/>
      <c r="F1098" s="20"/>
      <c r="G1098" s="20"/>
      <c r="H1098" s="20"/>
      <c r="I1098" s="22"/>
      <c r="J1098" s="19"/>
      <c r="K1098" s="20"/>
      <c r="L1098" s="20"/>
      <c r="M1098" s="20"/>
      <c r="N1098" s="20"/>
      <c r="O1098" s="20"/>
      <c r="P1098" s="20"/>
      <c r="Q1098" s="20"/>
      <c r="R1098" s="22"/>
      <c r="S1098" s="19"/>
      <c r="T1098" s="20"/>
      <c r="U1098" s="20"/>
      <c r="V1098" s="20"/>
      <c r="W1098" s="20"/>
      <c r="X1098" s="22"/>
      <c r="Y1098" s="19"/>
      <c r="Z1098" s="20"/>
      <c r="AA1098" s="20"/>
      <c r="AB1098" s="20"/>
      <c r="AC1098" s="20"/>
      <c r="AD1098" s="20"/>
      <c r="AE1098" s="52"/>
    </row>
    <row r="1099" spans="1:31" x14ac:dyDescent="0.4">
      <c r="A1099" s="19"/>
      <c r="B1099" s="20"/>
      <c r="C1099" s="20"/>
      <c r="D1099" s="20"/>
      <c r="E1099" s="20"/>
      <c r="F1099" s="20"/>
      <c r="G1099" s="20"/>
      <c r="H1099" s="20"/>
      <c r="I1099" s="22"/>
      <c r="J1099" s="19"/>
      <c r="K1099" s="20"/>
      <c r="L1099" s="20"/>
      <c r="M1099" s="20"/>
      <c r="N1099" s="20"/>
      <c r="O1099" s="20"/>
      <c r="P1099" s="20"/>
      <c r="Q1099" s="20"/>
      <c r="R1099" s="22"/>
      <c r="S1099" s="19"/>
      <c r="T1099" s="20"/>
      <c r="U1099" s="20"/>
      <c r="V1099" s="20"/>
      <c r="W1099" s="20"/>
      <c r="X1099" s="22"/>
      <c r="Y1099" s="19"/>
      <c r="Z1099" s="20"/>
      <c r="AA1099" s="20"/>
      <c r="AB1099" s="20"/>
      <c r="AC1099" s="20"/>
      <c r="AD1099" s="20"/>
      <c r="AE1099" s="52"/>
    </row>
    <row r="1100" spans="1:31" x14ac:dyDescent="0.4">
      <c r="A1100" s="19"/>
      <c r="B1100" s="20"/>
      <c r="C1100" s="20"/>
      <c r="D1100" s="20"/>
      <c r="E1100" s="20"/>
      <c r="F1100" s="20"/>
      <c r="G1100" s="20"/>
      <c r="H1100" s="20"/>
      <c r="I1100" s="22"/>
      <c r="J1100" s="19"/>
      <c r="K1100" s="20"/>
      <c r="L1100" s="20"/>
      <c r="M1100" s="20"/>
      <c r="N1100" s="20"/>
      <c r="O1100" s="20"/>
      <c r="P1100" s="20"/>
      <c r="Q1100" s="20"/>
      <c r="R1100" s="22"/>
      <c r="S1100" s="19"/>
      <c r="T1100" s="20"/>
      <c r="U1100" s="20"/>
      <c r="V1100" s="20"/>
      <c r="W1100" s="20"/>
      <c r="X1100" s="22"/>
      <c r="Y1100" s="19"/>
      <c r="Z1100" s="20"/>
      <c r="AA1100" s="20"/>
      <c r="AB1100" s="20"/>
      <c r="AC1100" s="20"/>
      <c r="AD1100" s="20"/>
      <c r="AE1100" s="52"/>
    </row>
    <row r="1101" spans="1:31" x14ac:dyDescent="0.4">
      <c r="A1101" s="19"/>
      <c r="B1101" s="20"/>
      <c r="C1101" s="20"/>
      <c r="D1101" s="20"/>
      <c r="E1101" s="20"/>
      <c r="F1101" s="20"/>
      <c r="G1101" s="20"/>
      <c r="H1101" s="20"/>
      <c r="I1101" s="22"/>
      <c r="J1101" s="19"/>
      <c r="K1101" s="20"/>
      <c r="L1101" s="20"/>
      <c r="M1101" s="20"/>
      <c r="N1101" s="20"/>
      <c r="O1101" s="20"/>
      <c r="P1101" s="20"/>
      <c r="Q1101" s="20"/>
      <c r="R1101" s="22"/>
      <c r="S1101" s="19"/>
      <c r="T1101" s="20"/>
      <c r="U1101" s="20"/>
      <c r="V1101" s="20"/>
      <c r="W1101" s="20"/>
      <c r="X1101" s="22"/>
      <c r="Y1101" s="19"/>
      <c r="Z1101" s="20"/>
      <c r="AA1101" s="20"/>
      <c r="AB1101" s="20"/>
      <c r="AC1101" s="20"/>
      <c r="AD1101" s="20"/>
      <c r="AE1101" s="52"/>
    </row>
    <row r="1102" spans="1:31" x14ac:dyDescent="0.4">
      <c r="A1102" s="19"/>
      <c r="B1102" s="20"/>
      <c r="C1102" s="20"/>
      <c r="D1102" s="20"/>
      <c r="E1102" s="20"/>
      <c r="F1102" s="20"/>
      <c r="G1102" s="20"/>
      <c r="H1102" s="20"/>
      <c r="I1102" s="22"/>
      <c r="J1102" s="19"/>
      <c r="K1102" s="20"/>
      <c r="L1102" s="20"/>
      <c r="M1102" s="20"/>
      <c r="N1102" s="20"/>
      <c r="O1102" s="20"/>
      <c r="P1102" s="20"/>
      <c r="Q1102" s="20"/>
      <c r="R1102" s="22"/>
      <c r="S1102" s="19"/>
      <c r="T1102" s="20"/>
      <c r="U1102" s="20"/>
      <c r="V1102" s="20"/>
      <c r="W1102" s="20"/>
      <c r="X1102" s="22"/>
      <c r="Y1102" s="19"/>
      <c r="Z1102" s="20"/>
      <c r="AA1102" s="20"/>
      <c r="AB1102" s="20"/>
      <c r="AC1102" s="20"/>
      <c r="AD1102" s="20"/>
      <c r="AE1102" s="52"/>
    </row>
    <row r="1103" spans="1:31" x14ac:dyDescent="0.4">
      <c r="A1103" s="19"/>
      <c r="B1103" s="20"/>
      <c r="C1103" s="20"/>
      <c r="D1103" s="20"/>
      <c r="E1103" s="20"/>
      <c r="F1103" s="20"/>
      <c r="G1103" s="20"/>
      <c r="H1103" s="20"/>
      <c r="I1103" s="22"/>
      <c r="J1103" s="19"/>
      <c r="K1103" s="20"/>
      <c r="L1103" s="20"/>
      <c r="M1103" s="20"/>
      <c r="N1103" s="20"/>
      <c r="O1103" s="20"/>
      <c r="P1103" s="20"/>
      <c r="Q1103" s="20"/>
      <c r="R1103" s="22"/>
      <c r="S1103" s="19"/>
      <c r="T1103" s="20"/>
      <c r="U1103" s="20"/>
      <c r="V1103" s="20"/>
      <c r="W1103" s="20"/>
      <c r="X1103" s="22"/>
      <c r="Y1103" s="19"/>
      <c r="Z1103" s="20"/>
      <c r="AA1103" s="20"/>
      <c r="AB1103" s="20"/>
      <c r="AC1103" s="20"/>
      <c r="AD1103" s="20"/>
      <c r="AE1103" s="52"/>
    </row>
    <row r="1104" spans="1:31" x14ac:dyDescent="0.4">
      <c r="A1104" s="19"/>
      <c r="B1104" s="20"/>
      <c r="C1104" s="20"/>
      <c r="D1104" s="20"/>
      <c r="E1104" s="20"/>
      <c r="F1104" s="20"/>
      <c r="G1104" s="20"/>
      <c r="H1104" s="20"/>
      <c r="I1104" s="22"/>
      <c r="J1104" s="19"/>
      <c r="K1104" s="20"/>
      <c r="L1104" s="20"/>
      <c r="M1104" s="20"/>
      <c r="N1104" s="20"/>
      <c r="O1104" s="20"/>
      <c r="P1104" s="20"/>
      <c r="Q1104" s="20"/>
      <c r="R1104" s="22"/>
      <c r="S1104" s="19"/>
      <c r="T1104" s="20"/>
      <c r="U1104" s="20"/>
      <c r="V1104" s="20"/>
      <c r="W1104" s="20"/>
      <c r="X1104" s="22"/>
      <c r="Y1104" s="19"/>
      <c r="Z1104" s="20"/>
      <c r="AA1104" s="20"/>
      <c r="AB1104" s="20"/>
      <c r="AC1104" s="20"/>
      <c r="AD1104" s="20"/>
      <c r="AE1104" s="52"/>
    </row>
    <row r="1105" spans="1:31" x14ac:dyDescent="0.4">
      <c r="A1105" s="19"/>
      <c r="B1105" s="20"/>
      <c r="C1105" s="20"/>
      <c r="D1105" s="20"/>
      <c r="E1105" s="20"/>
      <c r="F1105" s="20"/>
      <c r="G1105" s="20"/>
      <c r="H1105" s="20"/>
      <c r="I1105" s="22"/>
      <c r="J1105" s="19"/>
      <c r="K1105" s="20"/>
      <c r="L1105" s="20"/>
      <c r="M1105" s="20"/>
      <c r="N1105" s="20"/>
      <c r="O1105" s="20"/>
      <c r="P1105" s="20"/>
      <c r="Q1105" s="20"/>
      <c r="R1105" s="22"/>
      <c r="S1105" s="19"/>
      <c r="T1105" s="20"/>
      <c r="U1105" s="20"/>
      <c r="V1105" s="20"/>
      <c r="W1105" s="20"/>
      <c r="X1105" s="22"/>
      <c r="Y1105" s="19"/>
      <c r="Z1105" s="20"/>
      <c r="AA1105" s="20"/>
      <c r="AB1105" s="20"/>
      <c r="AC1105" s="20"/>
      <c r="AD1105" s="20"/>
      <c r="AE1105" s="52"/>
    </row>
    <row r="1106" spans="1:31" x14ac:dyDescent="0.4">
      <c r="A1106" s="19"/>
      <c r="B1106" s="20"/>
      <c r="C1106" s="20"/>
      <c r="D1106" s="20"/>
      <c r="E1106" s="20"/>
      <c r="F1106" s="20"/>
      <c r="G1106" s="20"/>
      <c r="H1106" s="20"/>
      <c r="I1106" s="22"/>
      <c r="J1106" s="19"/>
      <c r="K1106" s="20"/>
      <c r="L1106" s="20"/>
      <c r="M1106" s="20"/>
      <c r="N1106" s="20"/>
      <c r="O1106" s="20"/>
      <c r="P1106" s="20"/>
      <c r="Q1106" s="20"/>
      <c r="R1106" s="22"/>
      <c r="S1106" s="19"/>
      <c r="T1106" s="20"/>
      <c r="U1106" s="20"/>
      <c r="V1106" s="20"/>
      <c r="W1106" s="20"/>
      <c r="X1106" s="22"/>
      <c r="Y1106" s="19"/>
      <c r="Z1106" s="20"/>
      <c r="AA1106" s="20"/>
      <c r="AB1106" s="20"/>
      <c r="AC1106" s="20"/>
      <c r="AD1106" s="20"/>
      <c r="AE1106" s="52"/>
    </row>
    <row r="1107" spans="1:31" x14ac:dyDescent="0.4">
      <c r="A1107" s="19"/>
      <c r="B1107" s="20"/>
      <c r="C1107" s="20"/>
      <c r="D1107" s="20"/>
      <c r="E1107" s="20"/>
      <c r="F1107" s="20"/>
      <c r="G1107" s="20"/>
      <c r="H1107" s="20"/>
      <c r="I1107" s="22"/>
      <c r="J1107" s="19"/>
      <c r="K1107" s="20"/>
      <c r="L1107" s="20"/>
      <c r="M1107" s="20"/>
      <c r="N1107" s="20"/>
      <c r="O1107" s="20"/>
      <c r="P1107" s="20"/>
      <c r="Q1107" s="20"/>
      <c r="R1107" s="22"/>
      <c r="S1107" s="19"/>
      <c r="T1107" s="20"/>
      <c r="U1107" s="20"/>
      <c r="V1107" s="20"/>
      <c r="W1107" s="20"/>
      <c r="X1107" s="22"/>
      <c r="Y1107" s="19"/>
      <c r="Z1107" s="20"/>
      <c r="AA1107" s="20"/>
      <c r="AB1107" s="20"/>
      <c r="AC1107" s="20"/>
      <c r="AD1107" s="20"/>
      <c r="AE1107" s="52"/>
    </row>
    <row r="1108" spans="1:31" x14ac:dyDescent="0.4">
      <c r="A1108" s="19"/>
      <c r="B1108" s="20"/>
      <c r="C1108" s="20"/>
      <c r="D1108" s="20"/>
      <c r="E1108" s="20"/>
      <c r="F1108" s="20"/>
      <c r="G1108" s="20"/>
      <c r="H1108" s="20"/>
      <c r="I1108" s="22"/>
      <c r="J1108" s="19"/>
      <c r="K1108" s="20"/>
      <c r="L1108" s="20"/>
      <c r="M1108" s="20"/>
      <c r="N1108" s="20"/>
      <c r="O1108" s="20"/>
      <c r="P1108" s="20"/>
      <c r="Q1108" s="20"/>
      <c r="R1108" s="22"/>
      <c r="S1108" s="19"/>
      <c r="T1108" s="20"/>
      <c r="U1108" s="20"/>
      <c r="V1108" s="20"/>
      <c r="W1108" s="20"/>
      <c r="X1108" s="22"/>
      <c r="Y1108" s="19"/>
      <c r="Z1108" s="20"/>
      <c r="AA1108" s="20"/>
      <c r="AB1108" s="20"/>
      <c r="AC1108" s="20"/>
      <c r="AD1108" s="20"/>
      <c r="AE1108" s="52"/>
    </row>
    <row r="1109" spans="1:31" x14ac:dyDescent="0.4">
      <c r="A1109" s="19"/>
      <c r="B1109" s="20"/>
      <c r="C1109" s="20"/>
      <c r="D1109" s="20"/>
      <c r="E1109" s="20"/>
      <c r="F1109" s="20"/>
      <c r="G1109" s="20"/>
      <c r="H1109" s="20"/>
      <c r="I1109" s="22"/>
      <c r="J1109" s="19"/>
      <c r="K1109" s="20"/>
      <c r="L1109" s="20"/>
      <c r="M1109" s="20"/>
      <c r="N1109" s="20"/>
      <c r="O1109" s="20"/>
      <c r="P1109" s="20"/>
      <c r="Q1109" s="20"/>
      <c r="R1109" s="22"/>
      <c r="S1109" s="19"/>
      <c r="T1109" s="20"/>
      <c r="U1109" s="20"/>
      <c r="V1109" s="20"/>
      <c r="W1109" s="20"/>
      <c r="X1109" s="22"/>
      <c r="Y1109" s="19"/>
      <c r="Z1109" s="20"/>
      <c r="AA1109" s="20"/>
      <c r="AB1109" s="20"/>
      <c r="AC1109" s="20"/>
      <c r="AD1109" s="20"/>
      <c r="AE1109" s="52"/>
    </row>
    <row r="1110" spans="1:31" x14ac:dyDescent="0.4">
      <c r="A1110" s="19"/>
      <c r="B1110" s="20"/>
      <c r="C1110" s="20"/>
      <c r="D1110" s="20"/>
      <c r="E1110" s="20"/>
      <c r="F1110" s="20"/>
      <c r="G1110" s="20"/>
      <c r="H1110" s="20"/>
      <c r="I1110" s="22"/>
      <c r="J1110" s="19"/>
      <c r="K1110" s="20"/>
      <c r="L1110" s="20"/>
      <c r="M1110" s="20"/>
      <c r="N1110" s="20"/>
      <c r="O1110" s="20"/>
      <c r="P1110" s="20"/>
      <c r="Q1110" s="20"/>
      <c r="R1110" s="22"/>
      <c r="S1110" s="19"/>
      <c r="T1110" s="20"/>
      <c r="U1110" s="20"/>
      <c r="V1110" s="20"/>
      <c r="W1110" s="20"/>
      <c r="X1110" s="22"/>
      <c r="Y1110" s="19"/>
      <c r="Z1110" s="20"/>
      <c r="AA1110" s="20"/>
      <c r="AB1110" s="20"/>
      <c r="AC1110" s="20"/>
      <c r="AD1110" s="20"/>
      <c r="AE1110" s="52"/>
    </row>
    <row r="1111" spans="1:31" x14ac:dyDescent="0.4">
      <c r="A1111" s="19"/>
      <c r="B1111" s="20"/>
      <c r="C1111" s="20"/>
      <c r="D1111" s="20"/>
      <c r="E1111" s="20"/>
      <c r="F1111" s="20"/>
      <c r="G1111" s="20"/>
      <c r="H1111" s="20"/>
      <c r="I1111" s="22"/>
      <c r="J1111" s="19"/>
      <c r="K1111" s="20"/>
      <c r="L1111" s="20"/>
      <c r="M1111" s="20"/>
      <c r="N1111" s="20"/>
      <c r="O1111" s="20"/>
      <c r="P1111" s="20"/>
      <c r="Q1111" s="20"/>
      <c r="R1111" s="22"/>
      <c r="S1111" s="19"/>
      <c r="T1111" s="20"/>
      <c r="U1111" s="20"/>
      <c r="V1111" s="20"/>
      <c r="W1111" s="20"/>
      <c r="X1111" s="22"/>
      <c r="Y1111" s="19"/>
      <c r="Z1111" s="20"/>
      <c r="AA1111" s="20"/>
      <c r="AB1111" s="20"/>
      <c r="AC1111" s="20"/>
      <c r="AD1111" s="20"/>
      <c r="AE1111" s="52"/>
    </row>
    <row r="1112" spans="1:31" x14ac:dyDescent="0.4">
      <c r="A1112" s="19"/>
      <c r="B1112" s="20"/>
      <c r="C1112" s="20"/>
      <c r="D1112" s="20"/>
      <c r="E1112" s="20"/>
      <c r="F1112" s="20"/>
      <c r="G1112" s="20"/>
      <c r="H1112" s="20"/>
      <c r="I1112" s="22"/>
      <c r="J1112" s="19"/>
      <c r="K1112" s="20"/>
      <c r="L1112" s="20"/>
      <c r="M1112" s="20"/>
      <c r="N1112" s="20"/>
      <c r="O1112" s="20"/>
      <c r="P1112" s="20"/>
      <c r="Q1112" s="20"/>
      <c r="R1112" s="22"/>
      <c r="S1112" s="19"/>
      <c r="T1112" s="20"/>
      <c r="U1112" s="20"/>
      <c r="V1112" s="20"/>
      <c r="W1112" s="20"/>
      <c r="X1112" s="22"/>
      <c r="Y1112" s="19"/>
      <c r="Z1112" s="20"/>
      <c r="AA1112" s="20"/>
      <c r="AB1112" s="20"/>
      <c r="AC1112" s="20"/>
      <c r="AD1112" s="20"/>
      <c r="AE1112" s="52"/>
    </row>
    <row r="1113" spans="1:31" x14ac:dyDescent="0.4">
      <c r="A1113" s="19"/>
      <c r="B1113" s="20"/>
      <c r="C1113" s="20"/>
      <c r="D1113" s="20"/>
      <c r="E1113" s="20"/>
      <c r="F1113" s="20"/>
      <c r="G1113" s="20"/>
      <c r="H1113" s="20"/>
      <c r="I1113" s="22"/>
      <c r="J1113" s="19"/>
      <c r="K1113" s="20"/>
      <c r="L1113" s="20"/>
      <c r="M1113" s="20"/>
      <c r="N1113" s="20"/>
      <c r="O1113" s="20"/>
      <c r="P1113" s="20"/>
      <c r="Q1113" s="20"/>
      <c r="R1113" s="22"/>
      <c r="S1113" s="19"/>
      <c r="T1113" s="20"/>
      <c r="U1113" s="20"/>
      <c r="V1113" s="20"/>
      <c r="W1113" s="20"/>
      <c r="X1113" s="22"/>
      <c r="Y1113" s="19"/>
      <c r="Z1113" s="20"/>
      <c r="AA1113" s="20"/>
      <c r="AB1113" s="20"/>
      <c r="AC1113" s="20"/>
      <c r="AD1113" s="20"/>
      <c r="AE1113" s="52"/>
    </row>
    <row r="1114" spans="1:31" x14ac:dyDescent="0.4">
      <c r="A1114" s="19"/>
      <c r="B1114" s="20"/>
      <c r="C1114" s="20"/>
      <c r="D1114" s="20"/>
      <c r="E1114" s="20"/>
      <c r="F1114" s="20"/>
      <c r="G1114" s="20"/>
      <c r="H1114" s="20"/>
      <c r="I1114" s="22"/>
      <c r="J1114" s="19"/>
      <c r="K1114" s="20"/>
      <c r="L1114" s="20"/>
      <c r="M1114" s="20"/>
      <c r="N1114" s="20"/>
      <c r="O1114" s="20"/>
      <c r="P1114" s="20"/>
      <c r="Q1114" s="20"/>
      <c r="R1114" s="22"/>
      <c r="S1114" s="19"/>
      <c r="T1114" s="20"/>
      <c r="U1114" s="20"/>
      <c r="V1114" s="20"/>
      <c r="W1114" s="20"/>
      <c r="X1114" s="22"/>
      <c r="Y1114" s="19"/>
      <c r="Z1114" s="20"/>
      <c r="AA1114" s="20"/>
      <c r="AB1114" s="20"/>
      <c r="AC1114" s="20"/>
      <c r="AD1114" s="20"/>
      <c r="AE1114" s="52"/>
    </row>
    <row r="1115" spans="1:31" x14ac:dyDescent="0.4">
      <c r="A1115" s="19"/>
      <c r="B1115" s="20"/>
      <c r="C1115" s="20"/>
      <c r="D1115" s="20"/>
      <c r="E1115" s="20"/>
      <c r="F1115" s="20"/>
      <c r="G1115" s="20"/>
      <c r="H1115" s="20"/>
      <c r="I1115" s="22"/>
      <c r="J1115" s="19"/>
      <c r="K1115" s="20"/>
      <c r="L1115" s="20"/>
      <c r="M1115" s="20"/>
      <c r="N1115" s="20"/>
      <c r="O1115" s="20"/>
      <c r="P1115" s="20"/>
      <c r="Q1115" s="20"/>
      <c r="R1115" s="22"/>
      <c r="S1115" s="19"/>
      <c r="T1115" s="20"/>
      <c r="U1115" s="20"/>
      <c r="V1115" s="20"/>
      <c r="W1115" s="20"/>
      <c r="X1115" s="22"/>
      <c r="Y1115" s="19"/>
      <c r="Z1115" s="20"/>
      <c r="AA1115" s="20"/>
      <c r="AB1115" s="20"/>
      <c r="AC1115" s="20"/>
      <c r="AD1115" s="20"/>
      <c r="AE1115" s="52"/>
    </row>
    <row r="1116" spans="1:31" x14ac:dyDescent="0.4">
      <c r="A1116" s="19"/>
      <c r="B1116" s="20"/>
      <c r="C1116" s="20"/>
      <c r="D1116" s="20"/>
      <c r="E1116" s="20"/>
      <c r="F1116" s="20"/>
      <c r="G1116" s="20"/>
      <c r="H1116" s="20"/>
      <c r="I1116" s="22"/>
      <c r="J1116" s="19"/>
      <c r="K1116" s="20"/>
      <c r="L1116" s="20"/>
      <c r="M1116" s="20"/>
      <c r="N1116" s="20"/>
      <c r="O1116" s="20"/>
      <c r="P1116" s="20"/>
      <c r="Q1116" s="20"/>
      <c r="R1116" s="22"/>
      <c r="S1116" s="19"/>
      <c r="T1116" s="20"/>
      <c r="U1116" s="20"/>
      <c r="V1116" s="20"/>
      <c r="W1116" s="20"/>
      <c r="X1116" s="22"/>
      <c r="Y1116" s="19"/>
      <c r="Z1116" s="20"/>
      <c r="AA1116" s="20"/>
      <c r="AB1116" s="20"/>
      <c r="AC1116" s="20"/>
      <c r="AD1116" s="20"/>
      <c r="AE1116" s="52"/>
    </row>
    <row r="1117" spans="1:31" x14ac:dyDescent="0.4">
      <c r="A1117" s="19"/>
      <c r="B1117" s="20"/>
      <c r="C1117" s="20"/>
      <c r="D1117" s="20"/>
      <c r="E1117" s="20"/>
      <c r="F1117" s="20"/>
      <c r="G1117" s="20"/>
      <c r="H1117" s="20"/>
      <c r="I1117" s="22"/>
      <c r="J1117" s="19"/>
      <c r="K1117" s="20"/>
      <c r="L1117" s="20"/>
      <c r="M1117" s="20"/>
      <c r="N1117" s="20"/>
      <c r="O1117" s="20"/>
      <c r="P1117" s="20"/>
      <c r="Q1117" s="20"/>
      <c r="R1117" s="22"/>
      <c r="S1117" s="19"/>
      <c r="T1117" s="20"/>
      <c r="U1117" s="20"/>
      <c r="V1117" s="20"/>
      <c r="W1117" s="20"/>
      <c r="X1117" s="22"/>
      <c r="Y1117" s="19"/>
      <c r="Z1117" s="20"/>
      <c r="AA1117" s="20"/>
      <c r="AB1117" s="20"/>
      <c r="AC1117" s="20"/>
      <c r="AD1117" s="20"/>
      <c r="AE1117" s="52"/>
    </row>
    <row r="1118" spans="1:31" x14ac:dyDescent="0.4">
      <c r="A1118" s="19"/>
      <c r="B1118" s="20"/>
      <c r="C1118" s="20"/>
      <c r="D1118" s="20"/>
      <c r="E1118" s="20"/>
      <c r="F1118" s="20"/>
      <c r="G1118" s="20"/>
      <c r="H1118" s="20"/>
      <c r="I1118" s="22"/>
      <c r="J1118" s="19"/>
      <c r="K1118" s="20"/>
      <c r="L1118" s="20"/>
      <c r="M1118" s="20"/>
      <c r="N1118" s="20"/>
      <c r="O1118" s="20"/>
      <c r="P1118" s="20"/>
      <c r="Q1118" s="20"/>
      <c r="R1118" s="22"/>
      <c r="S1118" s="19"/>
      <c r="T1118" s="20"/>
      <c r="U1118" s="20"/>
      <c r="V1118" s="20"/>
      <c r="W1118" s="20"/>
      <c r="X1118" s="22"/>
      <c r="Y1118" s="19"/>
      <c r="Z1118" s="20"/>
      <c r="AA1118" s="20"/>
      <c r="AB1118" s="20"/>
      <c r="AC1118" s="20"/>
      <c r="AD1118" s="20"/>
      <c r="AE1118" s="52"/>
    </row>
    <row r="1119" spans="1:31" x14ac:dyDescent="0.4">
      <c r="A1119" s="19"/>
      <c r="B1119" s="20"/>
      <c r="C1119" s="20"/>
      <c r="D1119" s="20"/>
      <c r="E1119" s="20"/>
      <c r="F1119" s="20"/>
      <c r="G1119" s="20"/>
      <c r="H1119" s="20"/>
      <c r="I1119" s="22"/>
      <c r="J1119" s="19"/>
      <c r="K1119" s="20"/>
      <c r="L1119" s="20"/>
      <c r="M1119" s="20"/>
      <c r="N1119" s="20"/>
      <c r="O1119" s="20"/>
      <c r="P1119" s="20"/>
      <c r="Q1119" s="20"/>
      <c r="R1119" s="22"/>
      <c r="S1119" s="19"/>
      <c r="T1119" s="20"/>
      <c r="U1119" s="20"/>
      <c r="V1119" s="20"/>
      <c r="W1119" s="20"/>
      <c r="X1119" s="22"/>
      <c r="Y1119" s="19"/>
      <c r="Z1119" s="20"/>
      <c r="AA1119" s="20"/>
      <c r="AB1119" s="20"/>
      <c r="AC1119" s="20"/>
      <c r="AD1119" s="20"/>
      <c r="AE1119" s="52"/>
    </row>
    <row r="1120" spans="1:31" x14ac:dyDescent="0.4">
      <c r="A1120" s="19"/>
      <c r="B1120" s="20"/>
      <c r="C1120" s="20"/>
      <c r="D1120" s="20"/>
      <c r="E1120" s="20"/>
      <c r="F1120" s="20"/>
      <c r="G1120" s="20"/>
      <c r="H1120" s="20"/>
      <c r="I1120" s="22"/>
      <c r="J1120" s="19"/>
      <c r="K1120" s="20"/>
      <c r="L1120" s="20"/>
      <c r="M1120" s="20"/>
      <c r="N1120" s="20"/>
      <c r="O1120" s="20"/>
      <c r="P1120" s="20"/>
      <c r="Q1120" s="20"/>
      <c r="R1120" s="22"/>
      <c r="S1120" s="19"/>
      <c r="T1120" s="20"/>
      <c r="U1120" s="20"/>
      <c r="V1120" s="20"/>
      <c r="W1120" s="20"/>
      <c r="X1120" s="22"/>
      <c r="Y1120" s="19"/>
      <c r="Z1120" s="20"/>
      <c r="AA1120" s="20"/>
      <c r="AB1120" s="20"/>
      <c r="AC1120" s="20"/>
      <c r="AD1120" s="20"/>
      <c r="AE1120" s="52"/>
    </row>
    <row r="1121" spans="1:31" x14ac:dyDescent="0.4">
      <c r="A1121" s="19"/>
      <c r="B1121" s="20"/>
      <c r="C1121" s="20"/>
      <c r="D1121" s="20"/>
      <c r="E1121" s="20"/>
      <c r="F1121" s="20"/>
      <c r="G1121" s="20"/>
      <c r="H1121" s="20"/>
      <c r="I1121" s="22"/>
      <c r="J1121" s="19"/>
      <c r="K1121" s="20"/>
      <c r="L1121" s="20"/>
      <c r="M1121" s="20"/>
      <c r="N1121" s="20"/>
      <c r="O1121" s="20"/>
      <c r="P1121" s="20"/>
      <c r="Q1121" s="20"/>
      <c r="R1121" s="22"/>
      <c r="S1121" s="19"/>
      <c r="T1121" s="20"/>
      <c r="U1121" s="20"/>
      <c r="V1121" s="20"/>
      <c r="W1121" s="20"/>
      <c r="X1121" s="22"/>
      <c r="Y1121" s="19"/>
      <c r="Z1121" s="20"/>
      <c r="AA1121" s="20"/>
      <c r="AB1121" s="20"/>
      <c r="AC1121" s="20"/>
      <c r="AD1121" s="20"/>
      <c r="AE1121" s="52"/>
    </row>
    <row r="1122" spans="1:31" x14ac:dyDescent="0.4">
      <c r="A1122" s="19"/>
      <c r="B1122" s="20"/>
      <c r="C1122" s="20"/>
      <c r="D1122" s="20"/>
      <c r="E1122" s="20"/>
      <c r="F1122" s="20"/>
      <c r="G1122" s="20"/>
      <c r="H1122" s="20"/>
      <c r="I1122" s="22"/>
      <c r="J1122" s="19"/>
      <c r="K1122" s="20"/>
      <c r="L1122" s="20"/>
      <c r="M1122" s="20"/>
      <c r="N1122" s="20"/>
      <c r="O1122" s="20"/>
      <c r="P1122" s="20"/>
      <c r="Q1122" s="20"/>
      <c r="R1122" s="22"/>
      <c r="S1122" s="19"/>
      <c r="T1122" s="20"/>
      <c r="U1122" s="20"/>
      <c r="V1122" s="20"/>
      <c r="W1122" s="20"/>
      <c r="X1122" s="22"/>
      <c r="Y1122" s="19"/>
      <c r="Z1122" s="20"/>
      <c r="AA1122" s="20"/>
      <c r="AB1122" s="20"/>
      <c r="AC1122" s="20"/>
      <c r="AD1122" s="20"/>
      <c r="AE1122" s="52"/>
    </row>
    <row r="1123" spans="1:31" x14ac:dyDescent="0.4">
      <c r="A1123" s="19"/>
      <c r="B1123" s="20"/>
      <c r="C1123" s="20"/>
      <c r="D1123" s="20"/>
      <c r="E1123" s="20"/>
      <c r="F1123" s="20"/>
      <c r="G1123" s="20"/>
      <c r="H1123" s="20"/>
      <c r="I1123" s="22"/>
      <c r="J1123" s="19"/>
      <c r="K1123" s="20"/>
      <c r="L1123" s="20"/>
      <c r="M1123" s="20"/>
      <c r="N1123" s="20"/>
      <c r="O1123" s="20"/>
      <c r="P1123" s="20"/>
      <c r="Q1123" s="20"/>
      <c r="R1123" s="22"/>
      <c r="S1123" s="19"/>
      <c r="T1123" s="20"/>
      <c r="U1123" s="20"/>
      <c r="V1123" s="20"/>
      <c r="W1123" s="20"/>
      <c r="X1123" s="22"/>
      <c r="Y1123" s="19"/>
      <c r="Z1123" s="20"/>
      <c r="AA1123" s="20"/>
      <c r="AB1123" s="20"/>
      <c r="AC1123" s="20"/>
      <c r="AD1123" s="20"/>
      <c r="AE1123" s="52"/>
    </row>
    <row r="1124" spans="1:31" x14ac:dyDescent="0.4">
      <c r="A1124" s="19"/>
      <c r="B1124" s="20"/>
      <c r="C1124" s="20"/>
      <c r="D1124" s="20"/>
      <c r="E1124" s="20"/>
      <c r="F1124" s="20"/>
      <c r="G1124" s="20"/>
      <c r="H1124" s="20"/>
      <c r="I1124" s="22"/>
      <c r="J1124" s="19"/>
      <c r="K1124" s="20"/>
      <c r="L1124" s="20"/>
      <c r="M1124" s="20"/>
      <c r="N1124" s="20"/>
      <c r="O1124" s="20"/>
      <c r="P1124" s="20"/>
      <c r="Q1124" s="20"/>
      <c r="R1124" s="22"/>
      <c r="S1124" s="19"/>
      <c r="T1124" s="20"/>
      <c r="U1124" s="20"/>
      <c r="V1124" s="20"/>
      <c r="W1124" s="20"/>
      <c r="X1124" s="22"/>
      <c r="Y1124" s="19"/>
      <c r="Z1124" s="20"/>
      <c r="AA1124" s="20"/>
      <c r="AB1124" s="20"/>
      <c r="AC1124" s="20"/>
      <c r="AD1124" s="20"/>
      <c r="AE1124" s="52"/>
    </row>
    <row r="1125" spans="1:31" x14ac:dyDescent="0.4">
      <c r="A1125" s="19"/>
      <c r="B1125" s="20"/>
      <c r="C1125" s="20"/>
      <c r="D1125" s="20"/>
      <c r="E1125" s="20"/>
      <c r="F1125" s="20"/>
      <c r="G1125" s="20"/>
      <c r="H1125" s="20"/>
      <c r="I1125" s="22"/>
      <c r="J1125" s="19"/>
      <c r="K1125" s="20"/>
      <c r="L1125" s="20"/>
      <c r="M1125" s="20"/>
      <c r="N1125" s="20"/>
      <c r="O1125" s="20"/>
      <c r="P1125" s="20"/>
      <c r="Q1125" s="20"/>
      <c r="R1125" s="22"/>
      <c r="S1125" s="19"/>
      <c r="T1125" s="20"/>
      <c r="U1125" s="20"/>
      <c r="V1125" s="20"/>
      <c r="W1125" s="20"/>
      <c r="X1125" s="22"/>
      <c r="Y1125" s="19"/>
      <c r="Z1125" s="20"/>
      <c r="AA1125" s="20"/>
      <c r="AB1125" s="20"/>
      <c r="AC1125" s="20"/>
      <c r="AD1125" s="20"/>
      <c r="AE1125" s="52"/>
    </row>
    <row r="1126" spans="1:31" x14ac:dyDescent="0.4">
      <c r="A1126" s="19"/>
      <c r="B1126" s="20"/>
      <c r="C1126" s="20"/>
      <c r="D1126" s="20"/>
      <c r="E1126" s="20"/>
      <c r="F1126" s="20"/>
      <c r="G1126" s="20"/>
      <c r="H1126" s="20"/>
      <c r="I1126" s="22"/>
      <c r="J1126" s="19"/>
      <c r="K1126" s="20"/>
      <c r="L1126" s="20"/>
      <c r="M1126" s="20"/>
      <c r="N1126" s="20"/>
      <c r="O1126" s="20"/>
      <c r="P1126" s="20"/>
      <c r="Q1126" s="20"/>
      <c r="R1126" s="22"/>
      <c r="S1126" s="19"/>
      <c r="T1126" s="20"/>
      <c r="U1126" s="20"/>
      <c r="V1126" s="20"/>
      <c r="W1126" s="20"/>
      <c r="X1126" s="22"/>
      <c r="Y1126" s="19"/>
      <c r="Z1126" s="20"/>
      <c r="AA1126" s="20"/>
      <c r="AB1126" s="20"/>
      <c r="AC1126" s="20"/>
      <c r="AD1126" s="20"/>
      <c r="AE1126" s="52"/>
    </row>
    <row r="1127" spans="1:31" x14ac:dyDescent="0.4">
      <c r="A1127" s="19"/>
      <c r="B1127" s="20"/>
      <c r="C1127" s="20"/>
      <c r="D1127" s="20"/>
      <c r="E1127" s="20"/>
      <c r="F1127" s="20"/>
      <c r="G1127" s="20"/>
      <c r="H1127" s="20"/>
      <c r="I1127" s="22"/>
      <c r="J1127" s="19"/>
      <c r="K1127" s="20"/>
      <c r="L1127" s="20"/>
      <c r="M1127" s="20"/>
      <c r="N1127" s="20"/>
      <c r="O1127" s="20"/>
      <c r="P1127" s="20"/>
      <c r="Q1127" s="20"/>
      <c r="R1127" s="22"/>
      <c r="S1127" s="19"/>
      <c r="T1127" s="20"/>
      <c r="U1127" s="20"/>
      <c r="V1127" s="20"/>
      <c r="W1127" s="20"/>
      <c r="X1127" s="22"/>
      <c r="Y1127" s="19"/>
      <c r="Z1127" s="20"/>
      <c r="AA1127" s="20"/>
      <c r="AB1127" s="20"/>
      <c r="AC1127" s="20"/>
      <c r="AD1127" s="20"/>
      <c r="AE1127" s="52"/>
    </row>
    <row r="1128" spans="1:31" x14ac:dyDescent="0.4">
      <c r="A1128" s="19"/>
      <c r="B1128" s="20"/>
      <c r="C1128" s="20"/>
      <c r="D1128" s="20"/>
      <c r="E1128" s="20"/>
      <c r="F1128" s="20"/>
      <c r="G1128" s="20"/>
      <c r="H1128" s="20"/>
      <c r="I1128" s="22"/>
      <c r="J1128" s="19"/>
      <c r="K1128" s="20"/>
      <c r="L1128" s="20"/>
      <c r="M1128" s="20"/>
      <c r="N1128" s="20"/>
      <c r="O1128" s="20"/>
      <c r="P1128" s="20"/>
      <c r="Q1128" s="20"/>
      <c r="R1128" s="22"/>
      <c r="S1128" s="19"/>
      <c r="T1128" s="20"/>
      <c r="U1128" s="20"/>
      <c r="V1128" s="20"/>
      <c r="W1128" s="20"/>
      <c r="X1128" s="22"/>
      <c r="Y1128" s="19"/>
      <c r="Z1128" s="20"/>
      <c r="AA1128" s="20"/>
      <c r="AB1128" s="20"/>
      <c r="AC1128" s="20"/>
      <c r="AD1128" s="20"/>
      <c r="AE1128" s="52"/>
    </row>
    <row r="1129" spans="1:31" x14ac:dyDescent="0.4">
      <c r="A1129" s="19"/>
      <c r="B1129" s="20"/>
      <c r="C1129" s="20"/>
      <c r="D1129" s="20"/>
      <c r="E1129" s="20"/>
      <c r="F1129" s="20"/>
      <c r="G1129" s="20"/>
      <c r="H1129" s="20"/>
      <c r="I1129" s="22"/>
      <c r="J1129" s="19"/>
      <c r="K1129" s="20"/>
      <c r="L1129" s="20"/>
      <c r="M1129" s="20"/>
      <c r="N1129" s="20"/>
      <c r="O1129" s="20"/>
      <c r="P1129" s="20"/>
      <c r="Q1129" s="20"/>
      <c r="R1129" s="22"/>
      <c r="S1129" s="19"/>
      <c r="T1129" s="20"/>
      <c r="U1129" s="20"/>
      <c r="V1129" s="20"/>
      <c r="W1129" s="20"/>
      <c r="X1129" s="22"/>
      <c r="Y1129" s="19"/>
      <c r="Z1129" s="20"/>
      <c r="AA1129" s="20"/>
      <c r="AB1129" s="20"/>
      <c r="AC1129" s="20"/>
      <c r="AD1129" s="20"/>
      <c r="AE1129" s="52"/>
    </row>
    <row r="1130" spans="1:31" x14ac:dyDescent="0.4">
      <c r="A1130" s="19"/>
      <c r="B1130" s="20"/>
      <c r="C1130" s="20"/>
      <c r="D1130" s="20"/>
      <c r="E1130" s="20"/>
      <c r="F1130" s="20"/>
      <c r="G1130" s="20"/>
      <c r="H1130" s="20"/>
      <c r="I1130" s="22"/>
      <c r="J1130" s="19"/>
      <c r="K1130" s="20"/>
      <c r="L1130" s="20"/>
      <c r="M1130" s="20"/>
      <c r="N1130" s="20"/>
      <c r="O1130" s="20"/>
      <c r="P1130" s="20"/>
      <c r="Q1130" s="20"/>
      <c r="R1130" s="22"/>
      <c r="S1130" s="19"/>
      <c r="T1130" s="20"/>
      <c r="U1130" s="20"/>
      <c r="V1130" s="20"/>
      <c r="W1130" s="20"/>
      <c r="X1130" s="22"/>
      <c r="Y1130" s="19"/>
      <c r="Z1130" s="20"/>
      <c r="AA1130" s="20"/>
      <c r="AB1130" s="20"/>
      <c r="AC1130" s="20"/>
      <c r="AD1130" s="20"/>
      <c r="AE1130" s="52"/>
    </row>
    <row r="1131" spans="1:31" x14ac:dyDescent="0.4">
      <c r="A1131" s="19"/>
      <c r="B1131" s="20"/>
      <c r="C1131" s="20"/>
      <c r="D1131" s="20"/>
      <c r="E1131" s="20"/>
      <c r="F1131" s="20"/>
      <c r="G1131" s="20"/>
      <c r="H1131" s="20"/>
      <c r="I1131" s="22"/>
      <c r="J1131" s="19"/>
      <c r="K1131" s="20"/>
      <c r="L1131" s="20"/>
      <c r="M1131" s="20"/>
      <c r="N1131" s="20"/>
      <c r="O1131" s="20"/>
      <c r="P1131" s="20"/>
      <c r="Q1131" s="20"/>
      <c r="R1131" s="22"/>
      <c r="S1131" s="19"/>
      <c r="T1131" s="20"/>
      <c r="U1131" s="20"/>
      <c r="V1131" s="20"/>
      <c r="W1131" s="20"/>
      <c r="X1131" s="22"/>
      <c r="Y1131" s="19"/>
      <c r="Z1131" s="20"/>
      <c r="AA1131" s="20"/>
      <c r="AB1131" s="20"/>
      <c r="AC1131" s="20"/>
      <c r="AD1131" s="20"/>
      <c r="AE1131" s="52"/>
    </row>
    <row r="1132" spans="1:31" x14ac:dyDescent="0.4">
      <c r="A1132" s="19"/>
      <c r="B1132" s="20"/>
      <c r="C1132" s="20"/>
      <c r="D1132" s="20"/>
      <c r="E1132" s="20"/>
      <c r="F1132" s="20"/>
      <c r="G1132" s="20"/>
      <c r="H1132" s="20"/>
      <c r="I1132" s="22"/>
      <c r="J1132" s="19"/>
      <c r="K1132" s="20"/>
      <c r="L1132" s="20"/>
      <c r="M1132" s="20"/>
      <c r="N1132" s="20"/>
      <c r="O1132" s="20"/>
      <c r="P1132" s="20"/>
      <c r="Q1132" s="20"/>
      <c r="R1132" s="22"/>
      <c r="S1132" s="19"/>
      <c r="T1132" s="20"/>
      <c r="U1132" s="20"/>
      <c r="V1132" s="20"/>
      <c r="W1132" s="20"/>
      <c r="X1132" s="22"/>
      <c r="Y1132" s="19"/>
      <c r="Z1132" s="20"/>
      <c r="AA1132" s="20"/>
      <c r="AB1132" s="20"/>
      <c r="AC1132" s="20"/>
      <c r="AD1132" s="20"/>
      <c r="AE1132" s="52"/>
    </row>
    <row r="1133" spans="1:31" x14ac:dyDescent="0.4">
      <c r="A1133" s="19"/>
      <c r="B1133" s="20"/>
      <c r="C1133" s="20"/>
      <c r="D1133" s="20"/>
      <c r="E1133" s="20"/>
      <c r="F1133" s="20"/>
      <c r="G1133" s="20"/>
      <c r="H1133" s="20"/>
      <c r="I1133" s="22"/>
      <c r="J1133" s="19"/>
      <c r="K1133" s="20"/>
      <c r="L1133" s="20"/>
      <c r="M1133" s="20"/>
      <c r="N1133" s="20"/>
      <c r="O1133" s="20"/>
      <c r="P1133" s="20"/>
      <c r="Q1133" s="20"/>
      <c r="R1133" s="22"/>
      <c r="S1133" s="19"/>
      <c r="T1133" s="20"/>
      <c r="U1133" s="20"/>
      <c r="V1133" s="20"/>
      <c r="W1133" s="20"/>
      <c r="X1133" s="22"/>
      <c r="Y1133" s="19"/>
      <c r="Z1133" s="20"/>
      <c r="AA1133" s="20"/>
      <c r="AB1133" s="20"/>
      <c r="AC1133" s="20"/>
      <c r="AD1133" s="20"/>
      <c r="AE1133" s="52"/>
    </row>
    <row r="1134" spans="1:31" x14ac:dyDescent="0.4">
      <c r="A1134" s="19"/>
      <c r="B1134" s="20"/>
      <c r="C1134" s="20"/>
      <c r="D1134" s="20"/>
      <c r="E1134" s="20"/>
      <c r="F1134" s="20"/>
      <c r="G1134" s="20"/>
      <c r="H1134" s="20"/>
      <c r="I1134" s="22"/>
      <c r="J1134" s="19"/>
      <c r="K1134" s="20"/>
      <c r="L1134" s="20"/>
      <c r="M1134" s="20"/>
      <c r="N1134" s="20"/>
      <c r="O1134" s="20"/>
      <c r="P1134" s="20"/>
      <c r="Q1134" s="20"/>
      <c r="R1134" s="22"/>
      <c r="S1134" s="19"/>
      <c r="T1134" s="20"/>
      <c r="U1134" s="20"/>
      <c r="V1134" s="20"/>
      <c r="W1134" s="20"/>
      <c r="X1134" s="22"/>
      <c r="Y1134" s="19"/>
      <c r="Z1134" s="20"/>
      <c r="AA1134" s="20"/>
      <c r="AB1134" s="20"/>
      <c r="AC1134" s="20"/>
      <c r="AD1134" s="20"/>
      <c r="AE1134" s="52"/>
    </row>
    <row r="1135" spans="1:31" x14ac:dyDescent="0.4">
      <c r="A1135" s="19"/>
      <c r="B1135" s="20"/>
      <c r="C1135" s="20"/>
      <c r="D1135" s="20"/>
      <c r="E1135" s="20"/>
      <c r="F1135" s="20"/>
      <c r="G1135" s="20"/>
      <c r="H1135" s="20"/>
      <c r="I1135" s="22"/>
      <c r="J1135" s="19"/>
      <c r="K1135" s="20"/>
      <c r="L1135" s="20"/>
      <c r="M1135" s="20"/>
      <c r="N1135" s="20"/>
      <c r="O1135" s="20"/>
      <c r="P1135" s="20"/>
      <c r="Q1135" s="20"/>
      <c r="R1135" s="22"/>
      <c r="S1135" s="19"/>
      <c r="T1135" s="20"/>
      <c r="U1135" s="20"/>
      <c r="V1135" s="20"/>
      <c r="W1135" s="20"/>
      <c r="X1135" s="22"/>
      <c r="Y1135" s="19"/>
      <c r="Z1135" s="20"/>
      <c r="AA1135" s="20"/>
      <c r="AB1135" s="20"/>
      <c r="AC1135" s="20"/>
      <c r="AD1135" s="20"/>
      <c r="AE1135" s="52"/>
    </row>
    <row r="1136" spans="1:31" x14ac:dyDescent="0.4">
      <c r="A1136" s="19"/>
      <c r="B1136" s="20"/>
      <c r="C1136" s="20"/>
      <c r="D1136" s="20"/>
      <c r="E1136" s="20"/>
      <c r="F1136" s="20"/>
      <c r="G1136" s="20"/>
      <c r="H1136" s="20"/>
      <c r="I1136" s="22"/>
      <c r="J1136" s="19"/>
      <c r="K1136" s="20"/>
      <c r="L1136" s="20"/>
      <c r="M1136" s="20"/>
      <c r="N1136" s="20"/>
      <c r="O1136" s="20"/>
      <c r="P1136" s="20"/>
      <c r="Q1136" s="20"/>
      <c r="R1136" s="22"/>
      <c r="S1136" s="19"/>
      <c r="T1136" s="20"/>
      <c r="U1136" s="20"/>
      <c r="V1136" s="20"/>
      <c r="W1136" s="20"/>
      <c r="X1136" s="22"/>
      <c r="Y1136" s="19"/>
      <c r="Z1136" s="20"/>
      <c r="AA1136" s="20"/>
      <c r="AB1136" s="20"/>
      <c r="AC1136" s="20"/>
      <c r="AD1136" s="20"/>
      <c r="AE1136" s="52"/>
    </row>
    <row r="1137" spans="1:31" x14ac:dyDescent="0.4">
      <c r="A1137" s="19"/>
      <c r="B1137" s="20"/>
      <c r="C1137" s="20"/>
      <c r="D1137" s="20"/>
      <c r="E1137" s="20"/>
      <c r="F1137" s="20"/>
      <c r="G1137" s="20"/>
      <c r="H1137" s="20"/>
      <c r="I1137" s="22"/>
      <c r="J1137" s="19"/>
      <c r="K1137" s="20"/>
      <c r="L1137" s="20"/>
      <c r="M1137" s="20"/>
      <c r="N1137" s="20"/>
      <c r="O1137" s="20"/>
      <c r="P1137" s="20"/>
      <c r="Q1137" s="20"/>
      <c r="R1137" s="22"/>
      <c r="S1137" s="19"/>
      <c r="T1137" s="20"/>
      <c r="U1137" s="20"/>
      <c r="V1137" s="20"/>
      <c r="W1137" s="20"/>
      <c r="X1137" s="22"/>
      <c r="Y1137" s="19"/>
      <c r="Z1137" s="20"/>
      <c r="AA1137" s="20"/>
      <c r="AB1137" s="20"/>
      <c r="AC1137" s="20"/>
      <c r="AD1137" s="20"/>
      <c r="AE1137" s="52"/>
    </row>
    <row r="1138" spans="1:31" x14ac:dyDescent="0.4">
      <c r="A1138" s="19"/>
      <c r="B1138" s="20"/>
      <c r="C1138" s="20"/>
      <c r="D1138" s="20"/>
      <c r="E1138" s="20"/>
      <c r="F1138" s="20"/>
      <c r="G1138" s="20"/>
      <c r="H1138" s="20"/>
      <c r="I1138" s="22"/>
      <c r="J1138" s="19"/>
      <c r="K1138" s="20"/>
      <c r="L1138" s="20"/>
      <c r="M1138" s="20"/>
      <c r="N1138" s="20"/>
      <c r="O1138" s="20"/>
      <c r="P1138" s="20"/>
      <c r="Q1138" s="20"/>
      <c r="R1138" s="22"/>
      <c r="S1138" s="19"/>
      <c r="T1138" s="20"/>
      <c r="U1138" s="20"/>
      <c r="V1138" s="20"/>
      <c r="W1138" s="20"/>
      <c r="X1138" s="22"/>
      <c r="Y1138" s="19"/>
      <c r="Z1138" s="20"/>
      <c r="AA1138" s="20"/>
      <c r="AB1138" s="20"/>
      <c r="AC1138" s="20"/>
      <c r="AD1138" s="20"/>
      <c r="AE1138" s="52"/>
    </row>
    <row r="1139" spans="1:31" x14ac:dyDescent="0.4">
      <c r="A1139" s="19"/>
      <c r="B1139" s="20"/>
      <c r="C1139" s="20"/>
      <c r="D1139" s="20"/>
      <c r="E1139" s="20"/>
      <c r="F1139" s="20"/>
      <c r="G1139" s="20"/>
      <c r="H1139" s="20"/>
      <c r="I1139" s="22"/>
      <c r="J1139" s="19"/>
      <c r="K1139" s="20"/>
      <c r="L1139" s="20"/>
      <c r="M1139" s="20"/>
      <c r="N1139" s="20"/>
      <c r="O1139" s="20"/>
      <c r="P1139" s="20"/>
      <c r="Q1139" s="20"/>
      <c r="R1139" s="22"/>
      <c r="S1139" s="19"/>
      <c r="T1139" s="20"/>
      <c r="U1139" s="20"/>
      <c r="V1139" s="20"/>
      <c r="W1139" s="20"/>
      <c r="X1139" s="22"/>
      <c r="Y1139" s="19"/>
      <c r="Z1139" s="20"/>
      <c r="AA1139" s="20"/>
      <c r="AB1139" s="20"/>
      <c r="AC1139" s="20"/>
      <c r="AD1139" s="20"/>
      <c r="AE1139" s="52"/>
    </row>
    <row r="1140" spans="1:31" x14ac:dyDescent="0.4">
      <c r="A1140" s="19"/>
      <c r="B1140" s="20"/>
      <c r="C1140" s="20"/>
      <c r="D1140" s="20"/>
      <c r="E1140" s="20"/>
      <c r="F1140" s="20"/>
      <c r="G1140" s="20"/>
      <c r="H1140" s="20"/>
      <c r="I1140" s="22"/>
      <c r="J1140" s="19"/>
      <c r="K1140" s="20"/>
      <c r="L1140" s="20"/>
      <c r="M1140" s="20"/>
      <c r="N1140" s="20"/>
      <c r="O1140" s="20"/>
      <c r="P1140" s="20"/>
      <c r="Q1140" s="20"/>
      <c r="R1140" s="22"/>
      <c r="S1140" s="19"/>
      <c r="T1140" s="20"/>
      <c r="U1140" s="20"/>
      <c r="V1140" s="20"/>
      <c r="W1140" s="20"/>
      <c r="X1140" s="22"/>
      <c r="Y1140" s="19"/>
      <c r="Z1140" s="20"/>
      <c r="AA1140" s="20"/>
      <c r="AB1140" s="20"/>
      <c r="AC1140" s="20"/>
      <c r="AD1140" s="20"/>
      <c r="AE1140" s="52"/>
    </row>
    <row r="1141" spans="1:31" x14ac:dyDescent="0.4">
      <c r="A1141" s="19"/>
      <c r="B1141" s="20"/>
      <c r="C1141" s="20"/>
      <c r="D1141" s="20"/>
      <c r="E1141" s="20"/>
      <c r="F1141" s="20"/>
      <c r="G1141" s="20"/>
      <c r="H1141" s="20"/>
      <c r="I1141" s="22"/>
      <c r="J1141" s="19"/>
      <c r="K1141" s="20"/>
      <c r="L1141" s="20"/>
      <c r="M1141" s="20"/>
      <c r="N1141" s="20"/>
      <c r="O1141" s="20"/>
      <c r="P1141" s="20"/>
      <c r="Q1141" s="20"/>
      <c r="R1141" s="22"/>
      <c r="S1141" s="19"/>
      <c r="T1141" s="20"/>
      <c r="U1141" s="20"/>
      <c r="V1141" s="20"/>
      <c r="W1141" s="20"/>
      <c r="X1141" s="22"/>
      <c r="Y1141" s="19"/>
      <c r="Z1141" s="20"/>
      <c r="AA1141" s="20"/>
      <c r="AB1141" s="20"/>
      <c r="AC1141" s="20"/>
      <c r="AD1141" s="20"/>
      <c r="AE1141" s="52"/>
    </row>
    <row r="1142" spans="1:31" x14ac:dyDescent="0.4">
      <c r="A1142" s="19"/>
      <c r="B1142" s="20"/>
      <c r="C1142" s="20"/>
      <c r="D1142" s="20"/>
      <c r="E1142" s="20"/>
      <c r="F1142" s="20"/>
      <c r="G1142" s="20"/>
      <c r="H1142" s="20"/>
      <c r="I1142" s="22"/>
      <c r="J1142" s="19"/>
      <c r="K1142" s="20"/>
      <c r="L1142" s="20"/>
      <c r="M1142" s="20"/>
      <c r="N1142" s="20"/>
      <c r="O1142" s="20"/>
      <c r="P1142" s="20"/>
      <c r="Q1142" s="20"/>
      <c r="R1142" s="22"/>
      <c r="S1142" s="19"/>
      <c r="T1142" s="20"/>
      <c r="U1142" s="20"/>
      <c r="V1142" s="20"/>
      <c r="W1142" s="20"/>
      <c r="X1142" s="22"/>
      <c r="Y1142" s="19"/>
      <c r="Z1142" s="20"/>
      <c r="AA1142" s="20"/>
      <c r="AB1142" s="20"/>
      <c r="AC1142" s="20"/>
      <c r="AD1142" s="20"/>
      <c r="AE1142" s="52"/>
    </row>
    <row r="1143" spans="1:31" x14ac:dyDescent="0.4">
      <c r="A1143" s="19"/>
      <c r="B1143" s="20"/>
      <c r="C1143" s="20"/>
      <c r="D1143" s="20"/>
      <c r="E1143" s="20"/>
      <c r="F1143" s="20"/>
      <c r="G1143" s="20"/>
      <c r="H1143" s="20"/>
      <c r="I1143" s="22"/>
      <c r="J1143" s="19"/>
      <c r="K1143" s="20"/>
      <c r="L1143" s="20"/>
      <c r="M1143" s="20"/>
      <c r="N1143" s="20"/>
      <c r="O1143" s="20"/>
      <c r="P1143" s="20"/>
      <c r="Q1143" s="20"/>
      <c r="R1143" s="22"/>
      <c r="S1143" s="19"/>
      <c r="T1143" s="20"/>
      <c r="U1143" s="20"/>
      <c r="V1143" s="20"/>
      <c r="W1143" s="20"/>
      <c r="X1143" s="22"/>
      <c r="Y1143" s="19"/>
      <c r="Z1143" s="20"/>
      <c r="AA1143" s="20"/>
      <c r="AB1143" s="20"/>
      <c r="AC1143" s="20"/>
      <c r="AD1143" s="20"/>
      <c r="AE1143" s="52"/>
    </row>
    <row r="1144" spans="1:31" x14ac:dyDescent="0.4">
      <c r="A1144" s="19"/>
      <c r="B1144" s="20"/>
      <c r="C1144" s="20"/>
      <c r="D1144" s="20"/>
      <c r="E1144" s="20"/>
      <c r="F1144" s="20"/>
      <c r="G1144" s="20"/>
      <c r="H1144" s="20"/>
      <c r="I1144" s="22"/>
      <c r="J1144" s="19"/>
      <c r="K1144" s="20"/>
      <c r="L1144" s="20"/>
      <c r="M1144" s="20"/>
      <c r="N1144" s="20"/>
      <c r="O1144" s="20"/>
      <c r="P1144" s="20"/>
      <c r="Q1144" s="20"/>
      <c r="R1144" s="22"/>
      <c r="S1144" s="19"/>
      <c r="T1144" s="20"/>
      <c r="U1144" s="20"/>
      <c r="V1144" s="20"/>
      <c r="W1144" s="20"/>
      <c r="X1144" s="22"/>
      <c r="Y1144" s="19"/>
      <c r="Z1144" s="20"/>
      <c r="AA1144" s="20"/>
      <c r="AB1144" s="20"/>
      <c r="AC1144" s="20"/>
      <c r="AD1144" s="20"/>
      <c r="AE1144" s="52"/>
    </row>
    <row r="1145" spans="1:31" x14ac:dyDescent="0.4">
      <c r="A1145" s="19"/>
      <c r="B1145" s="20"/>
      <c r="C1145" s="20"/>
      <c r="D1145" s="20"/>
      <c r="E1145" s="20"/>
      <c r="F1145" s="20"/>
      <c r="G1145" s="20"/>
      <c r="H1145" s="20"/>
      <c r="I1145" s="22"/>
      <c r="J1145" s="19"/>
      <c r="K1145" s="20"/>
      <c r="L1145" s="20"/>
      <c r="M1145" s="20"/>
      <c r="N1145" s="20"/>
      <c r="O1145" s="20"/>
      <c r="P1145" s="20"/>
      <c r="Q1145" s="20"/>
      <c r="R1145" s="22"/>
      <c r="S1145" s="19"/>
      <c r="T1145" s="20"/>
      <c r="U1145" s="20"/>
      <c r="V1145" s="20"/>
      <c r="W1145" s="20"/>
      <c r="X1145" s="22"/>
      <c r="Y1145" s="19"/>
      <c r="Z1145" s="20"/>
      <c r="AA1145" s="20"/>
      <c r="AB1145" s="20"/>
      <c r="AC1145" s="20"/>
      <c r="AD1145" s="20"/>
      <c r="AE1145" s="52"/>
    </row>
    <row r="1146" spans="1:31" x14ac:dyDescent="0.4">
      <c r="A1146" s="19"/>
      <c r="B1146" s="20"/>
      <c r="C1146" s="20"/>
      <c r="D1146" s="20"/>
      <c r="E1146" s="20"/>
      <c r="F1146" s="20"/>
      <c r="G1146" s="20"/>
      <c r="H1146" s="20"/>
      <c r="I1146" s="22"/>
      <c r="J1146" s="19"/>
      <c r="K1146" s="20"/>
      <c r="L1146" s="20"/>
      <c r="M1146" s="20"/>
      <c r="N1146" s="20"/>
      <c r="O1146" s="20"/>
      <c r="P1146" s="20"/>
      <c r="Q1146" s="20"/>
      <c r="R1146" s="22"/>
      <c r="S1146" s="19"/>
      <c r="T1146" s="20"/>
      <c r="U1146" s="20"/>
      <c r="V1146" s="20"/>
      <c r="W1146" s="20"/>
      <c r="X1146" s="22"/>
      <c r="Y1146" s="19"/>
      <c r="Z1146" s="20"/>
      <c r="AA1146" s="20"/>
      <c r="AB1146" s="20"/>
      <c r="AC1146" s="20"/>
      <c r="AD1146" s="20"/>
      <c r="AE1146" s="52"/>
    </row>
    <row r="1147" spans="1:31" x14ac:dyDescent="0.4">
      <c r="A1147" s="19"/>
      <c r="B1147" s="20"/>
      <c r="C1147" s="20"/>
      <c r="D1147" s="20"/>
      <c r="E1147" s="20"/>
      <c r="F1147" s="20"/>
      <c r="G1147" s="20"/>
      <c r="H1147" s="20"/>
      <c r="I1147" s="22"/>
      <c r="J1147" s="19"/>
      <c r="K1147" s="20"/>
      <c r="L1147" s="20"/>
      <c r="M1147" s="20"/>
      <c r="N1147" s="20"/>
      <c r="O1147" s="20"/>
      <c r="P1147" s="20"/>
      <c r="Q1147" s="20"/>
      <c r="R1147" s="22"/>
      <c r="S1147" s="19"/>
      <c r="T1147" s="20"/>
      <c r="U1147" s="20"/>
      <c r="V1147" s="20"/>
      <c r="W1147" s="20"/>
      <c r="X1147" s="22"/>
      <c r="Y1147" s="19"/>
      <c r="Z1147" s="20"/>
      <c r="AA1147" s="20"/>
      <c r="AB1147" s="20"/>
      <c r="AC1147" s="20"/>
      <c r="AD1147" s="20"/>
      <c r="AE1147" s="52"/>
    </row>
    <row r="1148" spans="1:31" x14ac:dyDescent="0.4">
      <c r="A1148" s="19"/>
      <c r="B1148" s="20"/>
      <c r="C1148" s="20"/>
      <c r="D1148" s="20"/>
      <c r="E1148" s="20"/>
      <c r="F1148" s="20"/>
      <c r="G1148" s="20"/>
      <c r="H1148" s="20"/>
      <c r="I1148" s="22"/>
      <c r="J1148" s="19"/>
      <c r="K1148" s="20"/>
      <c r="L1148" s="20"/>
      <c r="M1148" s="20"/>
      <c r="N1148" s="20"/>
      <c r="O1148" s="20"/>
      <c r="P1148" s="20"/>
      <c r="Q1148" s="20"/>
      <c r="R1148" s="22"/>
      <c r="S1148" s="19"/>
      <c r="T1148" s="20"/>
      <c r="U1148" s="20"/>
      <c r="V1148" s="20"/>
      <c r="W1148" s="20"/>
      <c r="X1148" s="22"/>
      <c r="Y1148" s="19"/>
      <c r="Z1148" s="20"/>
      <c r="AA1148" s="20"/>
      <c r="AB1148" s="20"/>
      <c r="AC1148" s="20"/>
      <c r="AD1148" s="20"/>
      <c r="AE1148" s="52"/>
    </row>
    <row r="1149" spans="1:31" x14ac:dyDescent="0.4">
      <c r="A1149" s="19"/>
      <c r="B1149" s="20"/>
      <c r="C1149" s="20"/>
      <c r="D1149" s="20"/>
      <c r="E1149" s="20"/>
      <c r="F1149" s="20"/>
      <c r="G1149" s="20"/>
      <c r="H1149" s="20"/>
      <c r="I1149" s="22"/>
      <c r="J1149" s="19"/>
      <c r="K1149" s="20"/>
      <c r="L1149" s="20"/>
      <c r="M1149" s="20"/>
      <c r="N1149" s="20"/>
      <c r="O1149" s="20"/>
      <c r="P1149" s="20"/>
      <c r="Q1149" s="20"/>
      <c r="R1149" s="22"/>
      <c r="S1149" s="19"/>
      <c r="T1149" s="20"/>
      <c r="U1149" s="20"/>
      <c r="V1149" s="20"/>
      <c r="W1149" s="20"/>
      <c r="X1149" s="22"/>
      <c r="Y1149" s="19"/>
      <c r="Z1149" s="20"/>
      <c r="AA1149" s="20"/>
      <c r="AB1149" s="20"/>
      <c r="AC1149" s="20"/>
      <c r="AD1149" s="20"/>
      <c r="AE1149" s="52"/>
    </row>
    <row r="1150" spans="1:31" x14ac:dyDescent="0.4">
      <c r="A1150" s="19"/>
      <c r="B1150" s="20"/>
      <c r="C1150" s="20"/>
      <c r="D1150" s="20"/>
      <c r="E1150" s="20"/>
      <c r="F1150" s="20"/>
      <c r="G1150" s="20"/>
      <c r="H1150" s="20"/>
      <c r="I1150" s="22"/>
      <c r="J1150" s="19"/>
      <c r="K1150" s="20"/>
      <c r="L1150" s="20"/>
      <c r="M1150" s="20"/>
      <c r="N1150" s="20"/>
      <c r="O1150" s="20"/>
      <c r="P1150" s="20"/>
      <c r="Q1150" s="20"/>
      <c r="R1150" s="22"/>
      <c r="S1150" s="19"/>
      <c r="T1150" s="20"/>
      <c r="U1150" s="20"/>
      <c r="V1150" s="20"/>
      <c r="W1150" s="20"/>
      <c r="X1150" s="22"/>
      <c r="Y1150" s="19"/>
      <c r="Z1150" s="20"/>
      <c r="AA1150" s="20"/>
      <c r="AB1150" s="20"/>
      <c r="AC1150" s="20"/>
      <c r="AD1150" s="20"/>
      <c r="AE1150" s="52"/>
    </row>
    <row r="1151" spans="1:31" x14ac:dyDescent="0.4">
      <c r="A1151" s="19"/>
      <c r="B1151" s="20"/>
      <c r="C1151" s="20"/>
      <c r="D1151" s="20"/>
      <c r="E1151" s="20"/>
      <c r="F1151" s="20"/>
      <c r="G1151" s="20"/>
      <c r="H1151" s="20"/>
      <c r="I1151" s="22"/>
      <c r="J1151" s="19"/>
      <c r="K1151" s="20"/>
      <c r="L1151" s="20"/>
      <c r="M1151" s="20"/>
      <c r="N1151" s="20"/>
      <c r="O1151" s="20"/>
      <c r="P1151" s="20"/>
      <c r="Q1151" s="20"/>
      <c r="R1151" s="22"/>
      <c r="S1151" s="19"/>
      <c r="T1151" s="20"/>
      <c r="U1151" s="20"/>
      <c r="V1151" s="20"/>
      <c r="W1151" s="20"/>
      <c r="X1151" s="22"/>
      <c r="Y1151" s="19"/>
      <c r="Z1151" s="20"/>
      <c r="AA1151" s="20"/>
      <c r="AB1151" s="20"/>
      <c r="AC1151" s="20"/>
      <c r="AD1151" s="20"/>
      <c r="AE1151" s="52"/>
    </row>
    <row r="1152" spans="1:31" x14ac:dyDescent="0.4">
      <c r="A1152" s="19"/>
      <c r="B1152" s="20"/>
      <c r="C1152" s="20"/>
      <c r="D1152" s="20"/>
      <c r="E1152" s="20"/>
      <c r="F1152" s="20"/>
      <c r="G1152" s="20"/>
      <c r="H1152" s="20"/>
      <c r="I1152" s="22"/>
      <c r="J1152" s="19"/>
      <c r="K1152" s="20"/>
      <c r="L1152" s="20"/>
      <c r="M1152" s="20"/>
      <c r="N1152" s="20"/>
      <c r="O1152" s="20"/>
      <c r="P1152" s="20"/>
      <c r="Q1152" s="20"/>
      <c r="R1152" s="22"/>
      <c r="S1152" s="19"/>
      <c r="T1152" s="20"/>
      <c r="U1152" s="20"/>
      <c r="V1152" s="20"/>
      <c r="W1152" s="20"/>
      <c r="X1152" s="22"/>
      <c r="Y1152" s="19"/>
      <c r="Z1152" s="20"/>
      <c r="AA1152" s="20"/>
      <c r="AB1152" s="20"/>
      <c r="AC1152" s="20"/>
      <c r="AD1152" s="20"/>
      <c r="AE1152" s="52"/>
    </row>
    <row r="1153" spans="1:31" x14ac:dyDescent="0.4">
      <c r="A1153" s="19"/>
      <c r="B1153" s="20"/>
      <c r="C1153" s="20"/>
      <c r="D1153" s="20"/>
      <c r="E1153" s="20"/>
      <c r="F1153" s="20"/>
      <c r="G1153" s="20"/>
      <c r="H1153" s="20"/>
      <c r="I1153" s="22"/>
      <c r="J1153" s="19"/>
      <c r="K1153" s="20"/>
      <c r="L1153" s="20"/>
      <c r="M1153" s="20"/>
      <c r="N1153" s="20"/>
      <c r="O1153" s="20"/>
      <c r="P1153" s="20"/>
      <c r="Q1153" s="20"/>
      <c r="R1153" s="22"/>
      <c r="S1153" s="19"/>
      <c r="T1153" s="20"/>
      <c r="U1153" s="20"/>
      <c r="V1153" s="20"/>
      <c r="W1153" s="20"/>
      <c r="X1153" s="22"/>
      <c r="Y1153" s="19"/>
      <c r="Z1153" s="20"/>
      <c r="AA1153" s="20"/>
      <c r="AB1153" s="20"/>
      <c r="AC1153" s="20"/>
      <c r="AD1153" s="20"/>
      <c r="AE1153" s="52"/>
    </row>
    <row r="1154" spans="1:31" x14ac:dyDescent="0.4">
      <c r="A1154" s="19"/>
      <c r="B1154" s="20"/>
      <c r="C1154" s="20"/>
      <c r="D1154" s="20"/>
      <c r="E1154" s="20"/>
      <c r="F1154" s="20"/>
      <c r="G1154" s="20"/>
      <c r="H1154" s="20"/>
      <c r="I1154" s="22"/>
      <c r="J1154" s="19"/>
      <c r="K1154" s="20"/>
      <c r="L1154" s="20"/>
      <c r="M1154" s="20"/>
      <c r="N1154" s="20"/>
      <c r="O1154" s="20"/>
      <c r="P1154" s="20"/>
      <c r="Q1154" s="20"/>
      <c r="R1154" s="22"/>
      <c r="S1154" s="19"/>
      <c r="T1154" s="20"/>
      <c r="U1154" s="20"/>
      <c r="V1154" s="20"/>
      <c r="W1154" s="20"/>
      <c r="X1154" s="22"/>
      <c r="Y1154" s="19"/>
      <c r="Z1154" s="20"/>
      <c r="AA1154" s="20"/>
      <c r="AB1154" s="20"/>
      <c r="AC1154" s="20"/>
      <c r="AD1154" s="20"/>
      <c r="AE1154" s="52"/>
    </row>
    <row r="1155" spans="1:31" x14ac:dyDescent="0.4">
      <c r="A1155" s="19"/>
      <c r="B1155" s="20"/>
      <c r="C1155" s="20"/>
      <c r="D1155" s="20"/>
      <c r="E1155" s="20"/>
      <c r="F1155" s="20"/>
      <c r="G1155" s="20"/>
      <c r="H1155" s="20"/>
      <c r="I1155" s="22"/>
      <c r="J1155" s="19"/>
      <c r="K1155" s="20"/>
      <c r="L1155" s="20"/>
      <c r="M1155" s="20"/>
      <c r="N1155" s="20"/>
      <c r="O1155" s="20"/>
      <c r="P1155" s="20"/>
      <c r="Q1155" s="20"/>
      <c r="R1155" s="22"/>
      <c r="S1155" s="19"/>
      <c r="T1155" s="20"/>
      <c r="U1155" s="20"/>
      <c r="V1155" s="20"/>
      <c r="W1155" s="20"/>
      <c r="X1155" s="22"/>
      <c r="Y1155" s="19"/>
      <c r="Z1155" s="20"/>
      <c r="AA1155" s="20"/>
      <c r="AB1155" s="20"/>
      <c r="AC1155" s="20"/>
      <c r="AD1155" s="20"/>
      <c r="AE1155" s="52"/>
    </row>
    <row r="1156" spans="1:31" x14ac:dyDescent="0.4">
      <c r="A1156" s="19"/>
      <c r="B1156" s="20"/>
      <c r="C1156" s="20"/>
      <c r="D1156" s="20"/>
      <c r="E1156" s="20"/>
      <c r="F1156" s="20"/>
      <c r="G1156" s="20"/>
      <c r="H1156" s="20"/>
      <c r="I1156" s="22"/>
      <c r="J1156" s="19"/>
      <c r="K1156" s="20"/>
      <c r="L1156" s="20"/>
      <c r="M1156" s="20"/>
      <c r="N1156" s="20"/>
      <c r="O1156" s="20"/>
      <c r="P1156" s="20"/>
      <c r="Q1156" s="20"/>
      <c r="R1156" s="22"/>
      <c r="S1156" s="19"/>
      <c r="T1156" s="20"/>
      <c r="U1156" s="20"/>
      <c r="V1156" s="20"/>
      <c r="W1156" s="20"/>
      <c r="X1156" s="22"/>
      <c r="Y1156" s="19"/>
      <c r="Z1156" s="20"/>
      <c r="AA1156" s="20"/>
      <c r="AB1156" s="20"/>
      <c r="AC1156" s="20"/>
      <c r="AD1156" s="20"/>
      <c r="AE1156" s="52"/>
    </row>
    <row r="1157" spans="1:31" x14ac:dyDescent="0.4">
      <c r="A1157" s="19"/>
      <c r="B1157" s="20"/>
      <c r="C1157" s="20"/>
      <c r="D1157" s="20"/>
      <c r="E1157" s="20"/>
      <c r="F1157" s="20"/>
      <c r="G1157" s="20"/>
      <c r="H1157" s="20"/>
      <c r="I1157" s="22"/>
      <c r="J1157" s="19"/>
      <c r="K1157" s="20"/>
      <c r="L1157" s="20"/>
      <c r="M1157" s="20"/>
      <c r="N1157" s="20"/>
      <c r="O1157" s="20"/>
      <c r="P1157" s="20"/>
      <c r="Q1157" s="20"/>
      <c r="R1157" s="22"/>
      <c r="S1157" s="19"/>
      <c r="T1157" s="20"/>
      <c r="U1157" s="20"/>
      <c r="V1157" s="20"/>
      <c r="W1157" s="20"/>
      <c r="X1157" s="22"/>
      <c r="Y1157" s="19"/>
      <c r="Z1157" s="20"/>
      <c r="AA1157" s="20"/>
      <c r="AB1157" s="20"/>
      <c r="AC1157" s="20"/>
      <c r="AD1157" s="20"/>
      <c r="AE1157" s="52"/>
    </row>
    <row r="1158" spans="1:31" x14ac:dyDescent="0.4">
      <c r="A1158" s="19"/>
      <c r="B1158" s="20"/>
      <c r="C1158" s="20"/>
      <c r="D1158" s="20"/>
      <c r="E1158" s="20"/>
      <c r="F1158" s="20"/>
      <c r="G1158" s="20"/>
      <c r="H1158" s="20"/>
      <c r="I1158" s="22"/>
      <c r="J1158" s="19"/>
      <c r="K1158" s="20"/>
      <c r="L1158" s="20"/>
      <c r="M1158" s="20"/>
      <c r="N1158" s="20"/>
      <c r="O1158" s="20"/>
      <c r="P1158" s="20"/>
      <c r="Q1158" s="20"/>
      <c r="R1158" s="22"/>
      <c r="S1158" s="19"/>
      <c r="T1158" s="20"/>
      <c r="U1158" s="20"/>
      <c r="V1158" s="20"/>
      <c r="W1158" s="20"/>
      <c r="X1158" s="22"/>
      <c r="Y1158" s="19"/>
      <c r="Z1158" s="20"/>
      <c r="AA1158" s="20"/>
      <c r="AB1158" s="20"/>
      <c r="AC1158" s="20"/>
      <c r="AD1158" s="20"/>
      <c r="AE1158" s="52"/>
    </row>
    <row r="1159" spans="1:31" x14ac:dyDescent="0.4">
      <c r="A1159" s="19"/>
      <c r="B1159" s="20"/>
      <c r="C1159" s="20"/>
      <c r="D1159" s="20"/>
      <c r="E1159" s="20"/>
      <c r="F1159" s="20"/>
      <c r="G1159" s="20"/>
      <c r="H1159" s="20"/>
      <c r="I1159" s="22"/>
      <c r="J1159" s="19"/>
      <c r="K1159" s="20"/>
      <c r="L1159" s="20"/>
      <c r="M1159" s="20"/>
      <c r="N1159" s="20"/>
      <c r="O1159" s="20"/>
      <c r="P1159" s="20"/>
      <c r="Q1159" s="20"/>
      <c r="R1159" s="22"/>
      <c r="S1159" s="19"/>
      <c r="T1159" s="20"/>
      <c r="U1159" s="20"/>
      <c r="V1159" s="20"/>
      <c r="W1159" s="20"/>
      <c r="X1159" s="22"/>
      <c r="Y1159" s="19"/>
      <c r="Z1159" s="20"/>
      <c r="AA1159" s="20"/>
      <c r="AB1159" s="20"/>
      <c r="AC1159" s="20"/>
      <c r="AD1159" s="20"/>
      <c r="AE1159" s="52"/>
    </row>
    <row r="1160" spans="1:31" x14ac:dyDescent="0.4">
      <c r="A1160" s="19"/>
      <c r="B1160" s="20"/>
      <c r="C1160" s="20"/>
      <c r="D1160" s="20"/>
      <c r="E1160" s="20"/>
      <c r="F1160" s="20"/>
      <c r="G1160" s="20"/>
      <c r="H1160" s="20"/>
      <c r="I1160" s="22"/>
      <c r="J1160" s="19"/>
      <c r="K1160" s="20"/>
      <c r="L1160" s="20"/>
      <c r="M1160" s="20"/>
      <c r="N1160" s="20"/>
      <c r="O1160" s="20"/>
      <c r="P1160" s="20"/>
      <c r="Q1160" s="20"/>
      <c r="R1160" s="22"/>
      <c r="S1160" s="19"/>
      <c r="T1160" s="20"/>
      <c r="U1160" s="20"/>
      <c r="V1160" s="20"/>
      <c r="W1160" s="20"/>
      <c r="X1160" s="22"/>
      <c r="Y1160" s="19"/>
      <c r="Z1160" s="20"/>
      <c r="AA1160" s="20"/>
      <c r="AB1160" s="20"/>
      <c r="AC1160" s="20"/>
      <c r="AD1160" s="20"/>
      <c r="AE1160" s="52"/>
    </row>
    <row r="1161" spans="1:31" x14ac:dyDescent="0.4">
      <c r="A1161" s="19"/>
      <c r="B1161" s="20"/>
      <c r="C1161" s="20"/>
      <c r="D1161" s="20"/>
      <c r="E1161" s="20"/>
      <c r="F1161" s="20"/>
      <c r="G1161" s="20"/>
      <c r="H1161" s="20"/>
      <c r="I1161" s="22"/>
      <c r="J1161" s="19"/>
      <c r="K1161" s="20"/>
      <c r="L1161" s="20"/>
      <c r="M1161" s="20"/>
      <c r="N1161" s="20"/>
      <c r="O1161" s="20"/>
      <c r="P1161" s="20"/>
      <c r="Q1161" s="20"/>
      <c r="R1161" s="22"/>
      <c r="S1161" s="19"/>
      <c r="T1161" s="20"/>
      <c r="U1161" s="20"/>
      <c r="V1161" s="20"/>
      <c r="W1161" s="20"/>
      <c r="X1161" s="22"/>
      <c r="Y1161" s="19"/>
      <c r="Z1161" s="20"/>
      <c r="AA1161" s="20"/>
      <c r="AB1161" s="20"/>
      <c r="AC1161" s="20"/>
      <c r="AD1161" s="20"/>
      <c r="AE1161" s="52"/>
    </row>
    <row r="1162" spans="1:31" x14ac:dyDescent="0.4">
      <c r="A1162" s="19"/>
      <c r="B1162" s="20"/>
      <c r="C1162" s="20"/>
      <c r="D1162" s="20"/>
      <c r="E1162" s="20"/>
      <c r="F1162" s="20"/>
      <c r="G1162" s="20"/>
      <c r="H1162" s="20"/>
      <c r="I1162" s="22"/>
      <c r="J1162" s="19"/>
      <c r="K1162" s="20"/>
      <c r="L1162" s="20"/>
      <c r="M1162" s="20"/>
      <c r="N1162" s="20"/>
      <c r="O1162" s="20"/>
      <c r="P1162" s="20"/>
      <c r="Q1162" s="20"/>
      <c r="R1162" s="22"/>
      <c r="S1162" s="19"/>
      <c r="T1162" s="20"/>
      <c r="U1162" s="20"/>
      <c r="V1162" s="20"/>
      <c r="W1162" s="20"/>
      <c r="X1162" s="22"/>
      <c r="Y1162" s="19"/>
      <c r="Z1162" s="20"/>
      <c r="AA1162" s="20"/>
      <c r="AB1162" s="20"/>
      <c r="AC1162" s="20"/>
      <c r="AD1162" s="20"/>
      <c r="AE1162" s="52"/>
    </row>
    <row r="1163" spans="1:31" x14ac:dyDescent="0.4">
      <c r="A1163" s="19"/>
      <c r="B1163" s="20"/>
      <c r="C1163" s="20"/>
      <c r="D1163" s="20"/>
      <c r="E1163" s="20"/>
      <c r="F1163" s="20"/>
      <c r="G1163" s="20"/>
      <c r="H1163" s="20"/>
      <c r="I1163" s="22"/>
      <c r="J1163" s="19"/>
      <c r="K1163" s="20"/>
      <c r="L1163" s="20"/>
      <c r="M1163" s="20"/>
      <c r="N1163" s="20"/>
      <c r="O1163" s="20"/>
      <c r="P1163" s="20"/>
      <c r="Q1163" s="20"/>
      <c r="R1163" s="22"/>
      <c r="S1163" s="19"/>
      <c r="T1163" s="20"/>
      <c r="U1163" s="20"/>
      <c r="V1163" s="20"/>
      <c r="W1163" s="20"/>
      <c r="X1163" s="22"/>
      <c r="Y1163" s="19"/>
      <c r="Z1163" s="20"/>
      <c r="AA1163" s="20"/>
      <c r="AB1163" s="20"/>
      <c r="AC1163" s="20"/>
      <c r="AD1163" s="20"/>
      <c r="AE1163" s="52"/>
    </row>
    <row r="1164" spans="1:31" x14ac:dyDescent="0.4">
      <c r="A1164" s="19"/>
      <c r="B1164" s="20"/>
      <c r="C1164" s="20"/>
      <c r="D1164" s="20"/>
      <c r="E1164" s="20"/>
      <c r="F1164" s="20"/>
      <c r="G1164" s="20"/>
      <c r="H1164" s="20"/>
      <c r="I1164" s="22"/>
      <c r="J1164" s="19"/>
      <c r="K1164" s="20"/>
      <c r="L1164" s="20"/>
      <c r="M1164" s="20"/>
      <c r="N1164" s="20"/>
      <c r="O1164" s="20"/>
      <c r="P1164" s="20"/>
      <c r="Q1164" s="20"/>
      <c r="R1164" s="22"/>
      <c r="S1164" s="19"/>
      <c r="T1164" s="20"/>
      <c r="U1164" s="20"/>
      <c r="V1164" s="20"/>
      <c r="W1164" s="20"/>
      <c r="X1164" s="22"/>
      <c r="Y1164" s="19"/>
      <c r="Z1164" s="20"/>
      <c r="AA1164" s="20"/>
      <c r="AB1164" s="20"/>
      <c r="AC1164" s="20"/>
      <c r="AD1164" s="20"/>
      <c r="AE1164" s="52"/>
    </row>
    <row r="1165" spans="1:31" x14ac:dyDescent="0.4">
      <c r="A1165" s="19"/>
      <c r="B1165" s="20"/>
      <c r="C1165" s="20"/>
      <c r="D1165" s="20"/>
      <c r="E1165" s="20"/>
      <c r="F1165" s="20"/>
      <c r="G1165" s="20"/>
      <c r="H1165" s="20"/>
      <c r="I1165" s="22"/>
      <c r="J1165" s="19"/>
      <c r="K1165" s="20"/>
      <c r="L1165" s="20"/>
      <c r="M1165" s="20"/>
      <c r="N1165" s="20"/>
      <c r="O1165" s="20"/>
      <c r="P1165" s="20"/>
      <c r="Q1165" s="20"/>
      <c r="R1165" s="22"/>
      <c r="S1165" s="19"/>
      <c r="T1165" s="20"/>
      <c r="U1165" s="20"/>
      <c r="V1165" s="20"/>
      <c r="W1165" s="20"/>
      <c r="X1165" s="22"/>
      <c r="Y1165" s="19"/>
      <c r="Z1165" s="20"/>
      <c r="AA1165" s="20"/>
      <c r="AB1165" s="20"/>
      <c r="AC1165" s="20"/>
      <c r="AD1165" s="20"/>
      <c r="AE1165" s="52"/>
    </row>
    <row r="1166" spans="1:31" x14ac:dyDescent="0.4">
      <c r="A1166" s="19"/>
      <c r="B1166" s="20"/>
      <c r="C1166" s="20"/>
      <c r="D1166" s="20"/>
      <c r="E1166" s="20"/>
      <c r="F1166" s="20"/>
      <c r="G1166" s="20"/>
      <c r="H1166" s="20"/>
      <c r="I1166" s="22"/>
      <c r="J1166" s="19"/>
      <c r="K1166" s="20"/>
      <c r="L1166" s="20"/>
      <c r="M1166" s="20"/>
      <c r="N1166" s="20"/>
      <c r="O1166" s="20"/>
      <c r="P1166" s="20"/>
      <c r="Q1166" s="20"/>
      <c r="R1166" s="22"/>
      <c r="S1166" s="19"/>
      <c r="T1166" s="20"/>
      <c r="U1166" s="20"/>
      <c r="V1166" s="20"/>
      <c r="W1166" s="20"/>
      <c r="X1166" s="22"/>
      <c r="Y1166" s="19"/>
      <c r="Z1166" s="20"/>
      <c r="AA1166" s="20"/>
      <c r="AB1166" s="20"/>
      <c r="AC1166" s="20"/>
      <c r="AD1166" s="20"/>
      <c r="AE1166" s="52"/>
    </row>
    <row r="1167" spans="1:31" x14ac:dyDescent="0.4">
      <c r="A1167" s="19"/>
      <c r="B1167" s="20"/>
      <c r="C1167" s="20"/>
      <c r="D1167" s="20"/>
      <c r="E1167" s="20"/>
      <c r="F1167" s="20"/>
      <c r="G1167" s="20"/>
      <c r="H1167" s="20"/>
      <c r="I1167" s="22"/>
      <c r="J1167" s="19"/>
      <c r="K1167" s="20"/>
      <c r="L1167" s="20"/>
      <c r="M1167" s="20"/>
      <c r="N1167" s="20"/>
      <c r="O1167" s="20"/>
      <c r="P1167" s="20"/>
      <c r="Q1167" s="20"/>
      <c r="R1167" s="22"/>
      <c r="S1167" s="19"/>
      <c r="T1167" s="20"/>
      <c r="U1167" s="20"/>
      <c r="V1167" s="20"/>
      <c r="W1167" s="20"/>
      <c r="X1167" s="22"/>
      <c r="Y1167" s="19"/>
      <c r="Z1167" s="20"/>
      <c r="AA1167" s="20"/>
      <c r="AB1167" s="20"/>
      <c r="AC1167" s="20"/>
      <c r="AD1167" s="20"/>
      <c r="AE1167" s="52"/>
    </row>
    <row r="1168" spans="1:31" x14ac:dyDescent="0.4">
      <c r="A1168" s="19"/>
      <c r="B1168" s="20"/>
      <c r="C1168" s="20"/>
      <c r="D1168" s="20"/>
      <c r="E1168" s="20"/>
      <c r="F1168" s="20"/>
      <c r="G1168" s="20"/>
      <c r="H1168" s="20"/>
      <c r="I1168" s="22"/>
      <c r="J1168" s="19"/>
      <c r="K1168" s="20"/>
      <c r="L1168" s="20"/>
      <c r="M1168" s="20"/>
      <c r="N1168" s="20"/>
      <c r="O1168" s="20"/>
      <c r="P1168" s="20"/>
      <c r="Q1168" s="20"/>
      <c r="R1168" s="22"/>
      <c r="S1168" s="19"/>
      <c r="T1168" s="20"/>
      <c r="U1168" s="20"/>
      <c r="V1168" s="20"/>
      <c r="W1168" s="20"/>
      <c r="X1168" s="22"/>
      <c r="Y1168" s="19"/>
      <c r="Z1168" s="20"/>
      <c r="AA1168" s="20"/>
      <c r="AB1168" s="20"/>
      <c r="AC1168" s="20"/>
      <c r="AD1168" s="20"/>
      <c r="AE1168" s="52"/>
    </row>
    <row r="1169" spans="1:31" x14ac:dyDescent="0.4">
      <c r="A1169" s="19"/>
      <c r="B1169" s="20"/>
      <c r="C1169" s="20"/>
      <c r="D1169" s="20"/>
      <c r="E1169" s="20"/>
      <c r="F1169" s="20"/>
      <c r="G1169" s="20"/>
      <c r="H1169" s="20"/>
      <c r="I1169" s="22"/>
      <c r="J1169" s="19"/>
      <c r="K1169" s="20"/>
      <c r="L1169" s="20"/>
      <c r="M1169" s="20"/>
      <c r="N1169" s="20"/>
      <c r="O1169" s="20"/>
      <c r="P1169" s="20"/>
      <c r="Q1169" s="20"/>
      <c r="R1169" s="22"/>
      <c r="S1169" s="19"/>
      <c r="T1169" s="20"/>
      <c r="U1169" s="20"/>
      <c r="V1169" s="20"/>
      <c r="W1169" s="20"/>
      <c r="X1169" s="22"/>
      <c r="Y1169" s="19"/>
      <c r="Z1169" s="20"/>
      <c r="AA1169" s="20"/>
      <c r="AB1169" s="20"/>
      <c r="AC1169" s="20"/>
      <c r="AD1169" s="20"/>
      <c r="AE1169" s="52"/>
    </row>
    <row r="1170" spans="1:31" x14ac:dyDescent="0.4">
      <c r="A1170" s="19"/>
      <c r="B1170" s="20"/>
      <c r="C1170" s="20"/>
      <c r="D1170" s="20"/>
      <c r="E1170" s="20"/>
      <c r="F1170" s="20"/>
      <c r="G1170" s="20"/>
      <c r="H1170" s="20"/>
      <c r="I1170" s="22"/>
      <c r="J1170" s="19"/>
      <c r="K1170" s="20"/>
      <c r="L1170" s="20"/>
      <c r="M1170" s="20"/>
      <c r="N1170" s="20"/>
      <c r="O1170" s="20"/>
      <c r="P1170" s="20"/>
      <c r="Q1170" s="20"/>
      <c r="R1170" s="22"/>
      <c r="S1170" s="19"/>
      <c r="T1170" s="20"/>
      <c r="U1170" s="20"/>
      <c r="V1170" s="20"/>
      <c r="W1170" s="20"/>
      <c r="X1170" s="22"/>
      <c r="Y1170" s="19"/>
      <c r="Z1170" s="20"/>
      <c r="AA1170" s="20"/>
      <c r="AB1170" s="20"/>
      <c r="AC1170" s="20"/>
      <c r="AD1170" s="20"/>
      <c r="AE1170" s="52"/>
    </row>
    <row r="1171" spans="1:31" x14ac:dyDescent="0.4">
      <c r="A1171" s="19"/>
      <c r="B1171" s="20"/>
      <c r="C1171" s="20"/>
      <c r="D1171" s="20"/>
      <c r="E1171" s="20"/>
      <c r="F1171" s="20"/>
      <c r="G1171" s="20"/>
      <c r="H1171" s="20"/>
      <c r="I1171" s="22"/>
      <c r="J1171" s="19"/>
      <c r="K1171" s="20"/>
      <c r="L1171" s="20"/>
      <c r="M1171" s="20"/>
      <c r="N1171" s="20"/>
      <c r="O1171" s="20"/>
      <c r="P1171" s="20"/>
      <c r="Q1171" s="20"/>
      <c r="R1171" s="22"/>
      <c r="S1171" s="19"/>
      <c r="T1171" s="20"/>
      <c r="U1171" s="20"/>
      <c r="V1171" s="20"/>
      <c r="W1171" s="20"/>
      <c r="X1171" s="22"/>
      <c r="Y1171" s="19"/>
      <c r="Z1171" s="20"/>
      <c r="AA1171" s="20"/>
      <c r="AB1171" s="20"/>
      <c r="AC1171" s="20"/>
      <c r="AD1171" s="20"/>
      <c r="AE1171" s="52"/>
    </row>
    <row r="1172" spans="1:31" x14ac:dyDescent="0.4">
      <c r="A1172" s="19"/>
      <c r="B1172" s="20"/>
      <c r="C1172" s="20"/>
      <c r="D1172" s="20"/>
      <c r="E1172" s="20"/>
      <c r="F1172" s="20"/>
      <c r="G1172" s="20"/>
      <c r="H1172" s="20"/>
      <c r="I1172" s="22"/>
      <c r="J1172" s="19"/>
      <c r="K1172" s="20"/>
      <c r="L1172" s="20"/>
      <c r="M1172" s="20"/>
      <c r="N1172" s="20"/>
      <c r="O1172" s="20"/>
      <c r="P1172" s="20"/>
      <c r="Q1172" s="20"/>
      <c r="R1172" s="22"/>
      <c r="S1172" s="19"/>
      <c r="T1172" s="20"/>
      <c r="U1172" s="20"/>
      <c r="V1172" s="20"/>
      <c r="W1172" s="20"/>
      <c r="X1172" s="22"/>
      <c r="Y1172" s="19"/>
      <c r="Z1172" s="20"/>
      <c r="AA1172" s="20"/>
      <c r="AB1172" s="20"/>
      <c r="AC1172" s="20"/>
      <c r="AD1172" s="20"/>
      <c r="AE1172" s="52"/>
    </row>
    <row r="1173" spans="1:31" x14ac:dyDescent="0.4">
      <c r="A1173" s="19"/>
      <c r="B1173" s="20"/>
      <c r="C1173" s="20"/>
      <c r="D1173" s="20"/>
      <c r="E1173" s="20"/>
      <c r="F1173" s="20"/>
      <c r="G1173" s="20"/>
      <c r="H1173" s="20"/>
      <c r="I1173" s="22"/>
      <c r="J1173" s="19"/>
      <c r="K1173" s="20"/>
      <c r="L1173" s="20"/>
      <c r="M1173" s="20"/>
      <c r="N1173" s="20"/>
      <c r="O1173" s="20"/>
      <c r="P1173" s="20"/>
      <c r="Q1173" s="20"/>
      <c r="R1173" s="22"/>
      <c r="S1173" s="19"/>
      <c r="T1173" s="20"/>
      <c r="U1173" s="20"/>
      <c r="V1173" s="20"/>
      <c r="W1173" s="20"/>
      <c r="X1173" s="22"/>
      <c r="Y1173" s="19"/>
      <c r="Z1173" s="20"/>
      <c r="AA1173" s="20"/>
      <c r="AB1173" s="20"/>
      <c r="AC1173" s="20"/>
      <c r="AD1173" s="20"/>
      <c r="AE1173" s="52"/>
    </row>
    <row r="1174" spans="1:31" x14ac:dyDescent="0.4">
      <c r="A1174" s="19"/>
      <c r="B1174" s="20"/>
      <c r="C1174" s="20"/>
      <c r="D1174" s="20"/>
      <c r="E1174" s="20"/>
      <c r="F1174" s="20"/>
      <c r="G1174" s="20"/>
      <c r="H1174" s="20"/>
      <c r="I1174" s="22"/>
      <c r="J1174" s="19"/>
      <c r="K1174" s="20"/>
      <c r="L1174" s="20"/>
      <c r="M1174" s="20"/>
      <c r="N1174" s="20"/>
      <c r="O1174" s="20"/>
      <c r="P1174" s="20"/>
      <c r="Q1174" s="20"/>
      <c r="R1174" s="22"/>
      <c r="S1174" s="19"/>
      <c r="T1174" s="20"/>
      <c r="U1174" s="20"/>
      <c r="V1174" s="20"/>
      <c r="W1174" s="20"/>
      <c r="X1174" s="22"/>
      <c r="Y1174" s="19"/>
      <c r="Z1174" s="20"/>
      <c r="AA1174" s="20"/>
      <c r="AB1174" s="20"/>
      <c r="AC1174" s="20"/>
      <c r="AD1174" s="20"/>
      <c r="AE1174" s="52"/>
    </row>
    <row r="1175" spans="1:31" x14ac:dyDescent="0.4">
      <c r="A1175" s="19"/>
      <c r="B1175" s="20"/>
      <c r="C1175" s="20"/>
      <c r="D1175" s="20"/>
      <c r="E1175" s="20"/>
      <c r="F1175" s="20"/>
      <c r="G1175" s="20"/>
      <c r="H1175" s="20"/>
      <c r="I1175" s="22"/>
      <c r="J1175" s="19"/>
      <c r="K1175" s="20"/>
      <c r="L1175" s="20"/>
      <c r="M1175" s="20"/>
      <c r="N1175" s="20"/>
      <c r="O1175" s="20"/>
      <c r="P1175" s="20"/>
      <c r="Q1175" s="20"/>
      <c r="R1175" s="22"/>
      <c r="S1175" s="19"/>
      <c r="T1175" s="20"/>
      <c r="U1175" s="20"/>
      <c r="V1175" s="20"/>
      <c r="W1175" s="20"/>
      <c r="X1175" s="22"/>
      <c r="Y1175" s="19"/>
      <c r="Z1175" s="20"/>
      <c r="AA1175" s="20"/>
      <c r="AB1175" s="20"/>
      <c r="AC1175" s="20"/>
      <c r="AD1175" s="20"/>
      <c r="AE1175" s="52"/>
    </row>
    <row r="1176" spans="1:31" x14ac:dyDescent="0.4">
      <c r="A1176" s="19"/>
      <c r="B1176" s="20"/>
      <c r="C1176" s="20"/>
      <c r="D1176" s="20"/>
      <c r="E1176" s="20"/>
      <c r="F1176" s="20"/>
      <c r="G1176" s="20"/>
      <c r="H1176" s="20"/>
      <c r="I1176" s="22"/>
      <c r="J1176" s="19"/>
      <c r="K1176" s="20"/>
      <c r="L1176" s="20"/>
      <c r="M1176" s="20"/>
      <c r="N1176" s="20"/>
      <c r="O1176" s="20"/>
      <c r="P1176" s="20"/>
      <c r="Q1176" s="20"/>
      <c r="R1176" s="22"/>
      <c r="S1176" s="19"/>
      <c r="T1176" s="20"/>
      <c r="U1176" s="20"/>
      <c r="V1176" s="20"/>
      <c r="W1176" s="20"/>
      <c r="X1176" s="22"/>
      <c r="Y1176" s="19"/>
      <c r="Z1176" s="20"/>
      <c r="AA1176" s="20"/>
      <c r="AB1176" s="20"/>
      <c r="AC1176" s="20"/>
      <c r="AD1176" s="20"/>
      <c r="AE1176" s="52"/>
    </row>
    <row r="1177" spans="1:31" x14ac:dyDescent="0.4">
      <c r="A1177" s="19"/>
      <c r="B1177" s="20"/>
      <c r="C1177" s="20"/>
      <c r="D1177" s="20"/>
      <c r="E1177" s="20"/>
      <c r="F1177" s="20"/>
      <c r="G1177" s="20"/>
      <c r="H1177" s="20"/>
      <c r="I1177" s="22"/>
      <c r="J1177" s="19"/>
      <c r="K1177" s="20"/>
      <c r="L1177" s="20"/>
      <c r="M1177" s="20"/>
      <c r="N1177" s="20"/>
      <c r="O1177" s="20"/>
      <c r="P1177" s="20"/>
      <c r="Q1177" s="20"/>
      <c r="R1177" s="22"/>
      <c r="S1177" s="19"/>
      <c r="T1177" s="20"/>
      <c r="U1177" s="20"/>
      <c r="V1177" s="20"/>
      <c r="W1177" s="20"/>
      <c r="X1177" s="22"/>
      <c r="Y1177" s="19"/>
      <c r="Z1177" s="20"/>
      <c r="AA1177" s="20"/>
      <c r="AB1177" s="20"/>
      <c r="AC1177" s="20"/>
      <c r="AD1177" s="20"/>
      <c r="AE1177" s="52"/>
    </row>
    <row r="1178" spans="1:31" x14ac:dyDescent="0.4">
      <c r="A1178" s="19"/>
      <c r="B1178" s="20"/>
      <c r="C1178" s="20"/>
      <c r="D1178" s="20"/>
      <c r="E1178" s="20"/>
      <c r="F1178" s="20"/>
      <c r="G1178" s="20"/>
      <c r="H1178" s="20"/>
      <c r="I1178" s="22"/>
      <c r="J1178" s="19"/>
      <c r="K1178" s="20"/>
      <c r="L1178" s="20"/>
      <c r="M1178" s="20"/>
      <c r="N1178" s="20"/>
      <c r="O1178" s="20"/>
      <c r="P1178" s="20"/>
      <c r="Q1178" s="20"/>
      <c r="R1178" s="22"/>
      <c r="S1178" s="19"/>
      <c r="T1178" s="20"/>
      <c r="U1178" s="20"/>
      <c r="V1178" s="20"/>
      <c r="W1178" s="20"/>
      <c r="X1178" s="22"/>
      <c r="Y1178" s="19"/>
      <c r="Z1178" s="20"/>
      <c r="AA1178" s="20"/>
      <c r="AB1178" s="20"/>
      <c r="AC1178" s="20"/>
      <c r="AD1178" s="20"/>
      <c r="AE1178" s="52"/>
    </row>
    <row r="1179" spans="1:31" x14ac:dyDescent="0.4">
      <c r="A1179" s="19"/>
      <c r="B1179" s="20"/>
      <c r="C1179" s="20"/>
      <c r="D1179" s="20"/>
      <c r="E1179" s="20"/>
      <c r="F1179" s="20"/>
      <c r="G1179" s="20"/>
      <c r="H1179" s="20"/>
      <c r="I1179" s="22"/>
      <c r="J1179" s="19"/>
      <c r="K1179" s="20"/>
      <c r="L1179" s="20"/>
      <c r="M1179" s="20"/>
      <c r="N1179" s="20"/>
      <c r="O1179" s="20"/>
      <c r="P1179" s="20"/>
      <c r="Q1179" s="20"/>
      <c r="R1179" s="22"/>
      <c r="S1179" s="19"/>
      <c r="T1179" s="20"/>
      <c r="U1179" s="20"/>
      <c r="V1179" s="20"/>
      <c r="W1179" s="20"/>
      <c r="X1179" s="22"/>
      <c r="Y1179" s="19"/>
      <c r="Z1179" s="20"/>
      <c r="AA1179" s="20"/>
      <c r="AB1179" s="20"/>
      <c r="AC1179" s="20"/>
      <c r="AD1179" s="20"/>
      <c r="AE1179" s="52"/>
    </row>
    <row r="1180" spans="1:31" x14ac:dyDescent="0.4">
      <c r="A1180" s="19"/>
      <c r="B1180" s="20"/>
      <c r="C1180" s="20"/>
      <c r="D1180" s="20"/>
      <c r="E1180" s="20"/>
      <c r="F1180" s="20"/>
      <c r="G1180" s="20"/>
      <c r="H1180" s="20"/>
      <c r="I1180" s="22"/>
      <c r="J1180" s="19"/>
      <c r="K1180" s="20"/>
      <c r="L1180" s="20"/>
      <c r="M1180" s="20"/>
      <c r="N1180" s="20"/>
      <c r="O1180" s="20"/>
      <c r="P1180" s="20"/>
      <c r="Q1180" s="20"/>
      <c r="R1180" s="22"/>
      <c r="S1180" s="19"/>
      <c r="T1180" s="20"/>
      <c r="U1180" s="20"/>
      <c r="V1180" s="20"/>
      <c r="W1180" s="20"/>
      <c r="X1180" s="22"/>
      <c r="Y1180" s="19"/>
      <c r="Z1180" s="20"/>
      <c r="AA1180" s="20"/>
      <c r="AB1180" s="20"/>
      <c r="AC1180" s="20"/>
      <c r="AD1180" s="20"/>
      <c r="AE1180" s="52"/>
    </row>
    <row r="1181" spans="1:31" x14ac:dyDescent="0.4">
      <c r="A1181" s="19"/>
      <c r="B1181" s="20"/>
      <c r="C1181" s="20"/>
      <c r="D1181" s="20"/>
      <c r="E1181" s="20"/>
      <c r="F1181" s="20"/>
      <c r="G1181" s="20"/>
      <c r="H1181" s="20"/>
      <c r="I1181" s="22"/>
      <c r="J1181" s="19"/>
      <c r="K1181" s="20"/>
      <c r="L1181" s="20"/>
      <c r="M1181" s="20"/>
      <c r="N1181" s="20"/>
      <c r="O1181" s="20"/>
      <c r="P1181" s="20"/>
      <c r="Q1181" s="20"/>
      <c r="R1181" s="22"/>
      <c r="S1181" s="19"/>
      <c r="T1181" s="20"/>
      <c r="U1181" s="20"/>
      <c r="V1181" s="20"/>
      <c r="W1181" s="20"/>
      <c r="X1181" s="22"/>
      <c r="Y1181" s="19"/>
      <c r="Z1181" s="20"/>
      <c r="AA1181" s="20"/>
      <c r="AB1181" s="20"/>
      <c r="AC1181" s="20"/>
      <c r="AD1181" s="20"/>
      <c r="AE1181" s="52"/>
    </row>
    <row r="1182" spans="1:31" x14ac:dyDescent="0.4">
      <c r="A1182" s="19"/>
      <c r="B1182" s="20"/>
      <c r="C1182" s="20"/>
      <c r="D1182" s="20"/>
      <c r="E1182" s="20"/>
      <c r="F1182" s="20"/>
      <c r="G1182" s="20"/>
      <c r="H1182" s="20"/>
      <c r="I1182" s="22"/>
      <c r="J1182" s="19"/>
      <c r="K1182" s="20"/>
      <c r="L1182" s="20"/>
      <c r="M1182" s="20"/>
      <c r="N1182" s="20"/>
      <c r="O1182" s="20"/>
      <c r="P1182" s="20"/>
      <c r="Q1182" s="20"/>
      <c r="R1182" s="22"/>
      <c r="S1182" s="19"/>
      <c r="T1182" s="20"/>
      <c r="U1182" s="20"/>
      <c r="V1182" s="20"/>
      <c r="W1182" s="20"/>
      <c r="X1182" s="22"/>
      <c r="Y1182" s="19"/>
      <c r="Z1182" s="20"/>
      <c r="AA1182" s="20"/>
      <c r="AB1182" s="20"/>
      <c r="AC1182" s="20"/>
      <c r="AD1182" s="20"/>
      <c r="AE1182" s="52"/>
    </row>
    <row r="1183" spans="1:31" x14ac:dyDescent="0.4">
      <c r="A1183" s="19"/>
      <c r="B1183" s="20"/>
      <c r="C1183" s="20"/>
      <c r="D1183" s="20"/>
      <c r="E1183" s="20"/>
      <c r="F1183" s="20"/>
      <c r="G1183" s="20"/>
      <c r="H1183" s="20"/>
      <c r="I1183" s="22"/>
      <c r="J1183" s="19"/>
      <c r="K1183" s="20"/>
      <c r="L1183" s="20"/>
      <c r="M1183" s="20"/>
      <c r="N1183" s="20"/>
      <c r="O1183" s="20"/>
      <c r="P1183" s="20"/>
      <c r="Q1183" s="20"/>
      <c r="R1183" s="22"/>
      <c r="S1183" s="19"/>
      <c r="T1183" s="20"/>
      <c r="U1183" s="20"/>
      <c r="V1183" s="20"/>
      <c r="W1183" s="20"/>
      <c r="X1183" s="22"/>
      <c r="Y1183" s="19"/>
      <c r="Z1183" s="20"/>
      <c r="AA1183" s="20"/>
      <c r="AB1183" s="20"/>
      <c r="AC1183" s="20"/>
      <c r="AD1183" s="20"/>
      <c r="AE1183" s="52"/>
    </row>
    <row r="1184" spans="1:31" x14ac:dyDescent="0.4">
      <c r="A1184" s="19"/>
      <c r="B1184" s="20"/>
      <c r="C1184" s="20"/>
      <c r="D1184" s="20"/>
      <c r="E1184" s="20"/>
      <c r="F1184" s="20"/>
      <c r="G1184" s="20"/>
      <c r="H1184" s="20"/>
      <c r="I1184" s="22"/>
      <c r="J1184" s="19"/>
      <c r="K1184" s="20"/>
      <c r="L1184" s="20"/>
      <c r="M1184" s="20"/>
      <c r="N1184" s="20"/>
      <c r="O1184" s="20"/>
      <c r="P1184" s="20"/>
      <c r="Q1184" s="20"/>
      <c r="R1184" s="22"/>
      <c r="S1184" s="19"/>
      <c r="T1184" s="20"/>
      <c r="U1184" s="20"/>
      <c r="V1184" s="20"/>
      <c r="W1184" s="20"/>
      <c r="X1184" s="22"/>
      <c r="Y1184" s="19"/>
      <c r="Z1184" s="20"/>
      <c r="AA1184" s="20"/>
      <c r="AB1184" s="20"/>
      <c r="AC1184" s="20"/>
      <c r="AD1184" s="20"/>
      <c r="AE1184" s="52"/>
    </row>
    <row r="1185" spans="1:31" x14ac:dyDescent="0.4">
      <c r="A1185" s="19"/>
      <c r="B1185" s="20"/>
      <c r="C1185" s="20"/>
      <c r="D1185" s="20"/>
      <c r="E1185" s="20"/>
      <c r="F1185" s="20"/>
      <c r="G1185" s="20"/>
      <c r="H1185" s="20"/>
      <c r="I1185" s="22"/>
      <c r="J1185" s="19"/>
      <c r="K1185" s="20"/>
      <c r="L1185" s="20"/>
      <c r="M1185" s="20"/>
      <c r="N1185" s="20"/>
      <c r="O1185" s="20"/>
      <c r="P1185" s="20"/>
      <c r="Q1185" s="20"/>
      <c r="R1185" s="22"/>
      <c r="S1185" s="19"/>
      <c r="T1185" s="20"/>
      <c r="U1185" s="20"/>
      <c r="V1185" s="20"/>
      <c r="W1185" s="20"/>
      <c r="X1185" s="22"/>
      <c r="Y1185" s="19"/>
      <c r="Z1185" s="20"/>
      <c r="AA1185" s="20"/>
      <c r="AB1185" s="20"/>
      <c r="AC1185" s="20"/>
      <c r="AD1185" s="20"/>
      <c r="AE1185" s="52"/>
    </row>
    <row r="1186" spans="1:31" x14ac:dyDescent="0.4">
      <c r="A1186" s="19"/>
      <c r="B1186" s="20"/>
      <c r="C1186" s="20"/>
      <c r="D1186" s="20"/>
      <c r="E1186" s="20"/>
      <c r="F1186" s="20"/>
      <c r="G1186" s="20"/>
      <c r="H1186" s="20"/>
      <c r="I1186" s="22"/>
      <c r="J1186" s="19"/>
      <c r="K1186" s="20"/>
      <c r="L1186" s="20"/>
      <c r="M1186" s="20"/>
      <c r="N1186" s="20"/>
      <c r="O1186" s="20"/>
      <c r="P1186" s="20"/>
      <c r="Q1186" s="20"/>
      <c r="R1186" s="22"/>
      <c r="S1186" s="19"/>
      <c r="T1186" s="20"/>
      <c r="U1186" s="20"/>
      <c r="V1186" s="20"/>
      <c r="W1186" s="20"/>
      <c r="X1186" s="22"/>
      <c r="Y1186" s="19"/>
      <c r="Z1186" s="20"/>
      <c r="AA1186" s="20"/>
      <c r="AB1186" s="20"/>
      <c r="AC1186" s="20"/>
      <c r="AD1186" s="20"/>
      <c r="AE1186" s="52"/>
    </row>
    <row r="1187" spans="1:31" x14ac:dyDescent="0.4">
      <c r="A1187" s="19"/>
      <c r="B1187" s="20"/>
      <c r="C1187" s="20"/>
      <c r="D1187" s="20"/>
      <c r="E1187" s="20"/>
      <c r="F1187" s="20"/>
      <c r="G1187" s="20"/>
      <c r="H1187" s="20"/>
      <c r="I1187" s="22"/>
      <c r="J1187" s="19"/>
      <c r="K1187" s="20"/>
      <c r="L1187" s="20"/>
      <c r="M1187" s="20"/>
      <c r="N1187" s="20"/>
      <c r="O1187" s="20"/>
      <c r="P1187" s="20"/>
      <c r="Q1187" s="20"/>
      <c r="R1187" s="22"/>
      <c r="S1187" s="19"/>
      <c r="T1187" s="20"/>
      <c r="U1187" s="20"/>
      <c r="V1187" s="20"/>
      <c r="W1187" s="20"/>
      <c r="X1187" s="22"/>
      <c r="Y1187" s="19"/>
      <c r="Z1187" s="20"/>
      <c r="AA1187" s="20"/>
      <c r="AB1187" s="20"/>
      <c r="AC1187" s="20"/>
      <c r="AD1187" s="20"/>
      <c r="AE1187" s="52"/>
    </row>
    <row r="1188" spans="1:31" x14ac:dyDescent="0.4">
      <c r="A1188" s="19"/>
      <c r="B1188" s="20"/>
      <c r="C1188" s="20"/>
      <c r="D1188" s="20"/>
      <c r="E1188" s="20"/>
      <c r="F1188" s="20"/>
      <c r="G1188" s="20"/>
      <c r="H1188" s="20"/>
      <c r="I1188" s="22"/>
      <c r="J1188" s="19"/>
      <c r="K1188" s="20"/>
      <c r="L1188" s="20"/>
      <c r="M1188" s="20"/>
      <c r="N1188" s="20"/>
      <c r="O1188" s="20"/>
      <c r="P1188" s="20"/>
      <c r="Q1188" s="20"/>
      <c r="R1188" s="22"/>
      <c r="S1188" s="19"/>
      <c r="T1188" s="20"/>
      <c r="U1188" s="20"/>
      <c r="V1188" s="20"/>
      <c r="W1188" s="20"/>
      <c r="X1188" s="22"/>
      <c r="Y1188" s="19"/>
      <c r="Z1188" s="20"/>
      <c r="AA1188" s="20"/>
      <c r="AB1188" s="20"/>
      <c r="AC1188" s="20"/>
      <c r="AD1188" s="20"/>
      <c r="AE1188" s="52"/>
    </row>
    <row r="1189" spans="1:31" x14ac:dyDescent="0.4">
      <c r="A1189" s="19"/>
      <c r="B1189" s="20"/>
      <c r="C1189" s="20"/>
      <c r="D1189" s="20"/>
      <c r="E1189" s="20"/>
      <c r="F1189" s="20"/>
      <c r="G1189" s="20"/>
      <c r="H1189" s="20"/>
      <c r="I1189" s="22"/>
      <c r="J1189" s="19"/>
      <c r="K1189" s="20"/>
      <c r="L1189" s="20"/>
      <c r="M1189" s="20"/>
      <c r="N1189" s="20"/>
      <c r="O1189" s="20"/>
      <c r="P1189" s="20"/>
      <c r="Q1189" s="20"/>
      <c r="R1189" s="22"/>
      <c r="S1189" s="19"/>
      <c r="T1189" s="20"/>
      <c r="U1189" s="20"/>
      <c r="V1189" s="20"/>
      <c r="W1189" s="20"/>
      <c r="X1189" s="22"/>
      <c r="Y1189" s="19"/>
      <c r="Z1189" s="20"/>
      <c r="AA1189" s="20"/>
      <c r="AB1189" s="20"/>
      <c r="AC1189" s="20"/>
      <c r="AD1189" s="20"/>
      <c r="AE1189" s="52"/>
    </row>
    <row r="1190" spans="1:31" x14ac:dyDescent="0.4">
      <c r="A1190" s="19"/>
      <c r="B1190" s="20"/>
      <c r="C1190" s="20"/>
      <c r="D1190" s="20"/>
      <c r="E1190" s="20"/>
      <c r="F1190" s="20"/>
      <c r="G1190" s="20"/>
      <c r="H1190" s="20"/>
      <c r="I1190" s="22"/>
      <c r="J1190" s="19"/>
      <c r="K1190" s="20"/>
      <c r="L1190" s="20"/>
      <c r="M1190" s="20"/>
      <c r="N1190" s="20"/>
      <c r="O1190" s="20"/>
      <c r="P1190" s="20"/>
      <c r="Q1190" s="20"/>
      <c r="R1190" s="22"/>
      <c r="S1190" s="19"/>
      <c r="T1190" s="20"/>
      <c r="U1190" s="20"/>
      <c r="V1190" s="20"/>
      <c r="W1190" s="20"/>
      <c r="X1190" s="22"/>
      <c r="Y1190" s="19"/>
      <c r="Z1190" s="20"/>
      <c r="AA1190" s="20"/>
      <c r="AB1190" s="20"/>
      <c r="AC1190" s="20"/>
      <c r="AD1190" s="20"/>
      <c r="AE1190" s="52"/>
    </row>
    <row r="1191" spans="1:31" x14ac:dyDescent="0.4">
      <c r="A1191" s="19"/>
      <c r="B1191" s="20"/>
      <c r="C1191" s="20"/>
      <c r="D1191" s="20"/>
      <c r="E1191" s="20"/>
      <c r="F1191" s="20"/>
      <c r="G1191" s="20"/>
      <c r="H1191" s="20"/>
      <c r="I1191" s="22"/>
      <c r="J1191" s="19"/>
      <c r="K1191" s="20"/>
      <c r="L1191" s="20"/>
      <c r="M1191" s="20"/>
      <c r="N1191" s="20"/>
      <c r="O1191" s="20"/>
      <c r="P1191" s="20"/>
      <c r="Q1191" s="20"/>
      <c r="R1191" s="22"/>
      <c r="S1191" s="19"/>
      <c r="T1191" s="20"/>
      <c r="U1191" s="20"/>
      <c r="V1191" s="20"/>
      <c r="W1191" s="20"/>
      <c r="X1191" s="22"/>
      <c r="Y1191" s="19"/>
      <c r="Z1191" s="20"/>
      <c r="AA1191" s="20"/>
      <c r="AB1191" s="20"/>
      <c r="AC1191" s="20"/>
      <c r="AD1191" s="20"/>
      <c r="AE1191" s="52"/>
    </row>
    <row r="1192" spans="1:31" x14ac:dyDescent="0.4">
      <c r="A1192" s="19"/>
      <c r="B1192" s="20"/>
      <c r="C1192" s="20"/>
      <c r="D1192" s="20"/>
      <c r="E1192" s="20"/>
      <c r="F1192" s="20"/>
      <c r="G1192" s="20"/>
      <c r="H1192" s="20"/>
      <c r="I1192" s="22"/>
      <c r="J1192" s="19"/>
      <c r="K1192" s="20"/>
      <c r="L1192" s="20"/>
      <c r="M1192" s="20"/>
      <c r="N1192" s="20"/>
      <c r="O1192" s="20"/>
      <c r="P1192" s="20"/>
      <c r="Q1192" s="20"/>
      <c r="R1192" s="22"/>
      <c r="S1192" s="19"/>
      <c r="T1192" s="20"/>
      <c r="U1192" s="20"/>
      <c r="V1192" s="20"/>
      <c r="W1192" s="20"/>
      <c r="X1192" s="22"/>
      <c r="Y1192" s="19"/>
      <c r="Z1192" s="20"/>
      <c r="AA1192" s="20"/>
      <c r="AB1192" s="20"/>
      <c r="AC1192" s="20"/>
      <c r="AD1192" s="20"/>
      <c r="AE1192" s="52"/>
    </row>
    <row r="1193" spans="1:31" x14ac:dyDescent="0.4">
      <c r="A1193" s="19"/>
      <c r="B1193" s="20"/>
      <c r="C1193" s="20"/>
      <c r="D1193" s="20"/>
      <c r="E1193" s="20"/>
      <c r="F1193" s="20"/>
      <c r="G1193" s="20"/>
      <c r="H1193" s="20"/>
      <c r="I1193" s="22"/>
      <c r="J1193" s="19"/>
      <c r="K1193" s="20"/>
      <c r="L1193" s="20"/>
      <c r="M1193" s="20"/>
      <c r="N1193" s="20"/>
      <c r="O1193" s="20"/>
      <c r="P1193" s="20"/>
      <c r="Q1193" s="20"/>
      <c r="R1193" s="22"/>
      <c r="S1193" s="19"/>
      <c r="T1193" s="20"/>
      <c r="U1193" s="20"/>
      <c r="V1193" s="20"/>
      <c r="W1193" s="20"/>
      <c r="X1193" s="22"/>
      <c r="Y1193" s="19"/>
      <c r="Z1193" s="20"/>
      <c r="AA1193" s="20"/>
      <c r="AB1193" s="20"/>
      <c r="AC1193" s="20"/>
      <c r="AD1193" s="20"/>
      <c r="AE1193" s="52"/>
    </row>
    <row r="1194" spans="1:31" x14ac:dyDescent="0.4">
      <c r="A1194" s="19"/>
      <c r="B1194" s="20"/>
      <c r="C1194" s="20"/>
      <c r="D1194" s="20"/>
      <c r="E1194" s="20"/>
      <c r="F1194" s="20"/>
      <c r="G1194" s="20"/>
      <c r="H1194" s="20"/>
      <c r="I1194" s="22"/>
      <c r="J1194" s="19"/>
      <c r="K1194" s="20"/>
      <c r="L1194" s="20"/>
      <c r="M1194" s="20"/>
      <c r="N1194" s="20"/>
      <c r="O1194" s="20"/>
      <c r="P1194" s="20"/>
      <c r="Q1194" s="20"/>
      <c r="R1194" s="22"/>
      <c r="S1194" s="19"/>
      <c r="T1194" s="20"/>
      <c r="U1194" s="20"/>
      <c r="V1194" s="20"/>
      <c r="W1194" s="20"/>
      <c r="X1194" s="22"/>
      <c r="Y1194" s="19"/>
      <c r="Z1194" s="20"/>
      <c r="AA1194" s="20"/>
      <c r="AB1194" s="20"/>
      <c r="AC1194" s="20"/>
      <c r="AD1194" s="20"/>
      <c r="AE1194" s="52"/>
    </row>
    <row r="1195" spans="1:31" x14ac:dyDescent="0.4">
      <c r="A1195" s="19"/>
      <c r="B1195" s="20"/>
      <c r="C1195" s="20"/>
      <c r="D1195" s="20"/>
      <c r="E1195" s="20"/>
      <c r="F1195" s="20"/>
      <c r="G1195" s="20"/>
      <c r="H1195" s="20"/>
      <c r="I1195" s="22"/>
      <c r="J1195" s="19"/>
      <c r="K1195" s="20"/>
      <c r="L1195" s="20"/>
      <c r="M1195" s="20"/>
      <c r="N1195" s="20"/>
      <c r="O1195" s="20"/>
      <c r="P1195" s="20"/>
      <c r="Q1195" s="20"/>
      <c r="R1195" s="22"/>
      <c r="S1195" s="19"/>
      <c r="T1195" s="20"/>
      <c r="U1195" s="20"/>
      <c r="V1195" s="20"/>
      <c r="W1195" s="20"/>
      <c r="X1195" s="22"/>
      <c r="Y1195" s="19"/>
      <c r="Z1195" s="20"/>
      <c r="AA1195" s="20"/>
      <c r="AB1195" s="20"/>
      <c r="AC1195" s="20"/>
      <c r="AD1195" s="20"/>
      <c r="AE1195" s="52"/>
    </row>
    <row r="1196" spans="1:31" x14ac:dyDescent="0.4">
      <c r="A1196" s="19"/>
      <c r="B1196" s="20"/>
      <c r="C1196" s="20"/>
      <c r="D1196" s="20"/>
      <c r="E1196" s="20"/>
      <c r="F1196" s="20"/>
      <c r="G1196" s="20"/>
      <c r="H1196" s="20"/>
      <c r="I1196" s="22"/>
      <c r="J1196" s="19"/>
      <c r="K1196" s="20"/>
      <c r="L1196" s="20"/>
      <c r="M1196" s="20"/>
      <c r="N1196" s="20"/>
      <c r="O1196" s="20"/>
      <c r="P1196" s="20"/>
      <c r="Q1196" s="20"/>
      <c r="R1196" s="22"/>
      <c r="S1196" s="19"/>
      <c r="T1196" s="20"/>
      <c r="U1196" s="20"/>
      <c r="V1196" s="20"/>
      <c r="W1196" s="20"/>
      <c r="X1196" s="22"/>
      <c r="Y1196" s="19"/>
      <c r="Z1196" s="20"/>
      <c r="AA1196" s="20"/>
      <c r="AB1196" s="20"/>
      <c r="AC1196" s="20"/>
      <c r="AD1196" s="20"/>
      <c r="AE1196" s="52"/>
    </row>
    <row r="1197" spans="1:31" x14ac:dyDescent="0.4">
      <c r="A1197" s="19"/>
      <c r="B1197" s="20"/>
      <c r="C1197" s="20"/>
      <c r="D1197" s="20"/>
      <c r="E1197" s="20"/>
      <c r="F1197" s="20"/>
      <c r="G1197" s="20"/>
      <c r="H1197" s="20"/>
      <c r="I1197" s="22"/>
      <c r="J1197" s="19"/>
      <c r="K1197" s="20"/>
      <c r="L1197" s="20"/>
      <c r="M1197" s="20"/>
      <c r="N1197" s="20"/>
      <c r="O1197" s="20"/>
      <c r="P1197" s="20"/>
      <c r="Q1197" s="20"/>
      <c r="R1197" s="22"/>
      <c r="S1197" s="19"/>
      <c r="T1197" s="20"/>
      <c r="U1197" s="20"/>
      <c r="V1197" s="20"/>
      <c r="W1197" s="20"/>
      <c r="X1197" s="22"/>
      <c r="Y1197" s="19"/>
      <c r="Z1197" s="20"/>
      <c r="AA1197" s="20"/>
      <c r="AB1197" s="20"/>
      <c r="AC1197" s="20"/>
      <c r="AD1197" s="20"/>
      <c r="AE1197" s="52"/>
    </row>
    <row r="1198" spans="1:31" x14ac:dyDescent="0.4">
      <c r="A1198" s="19"/>
      <c r="B1198" s="20"/>
      <c r="C1198" s="20"/>
      <c r="D1198" s="20"/>
      <c r="E1198" s="20"/>
      <c r="F1198" s="20"/>
      <c r="G1198" s="20"/>
      <c r="H1198" s="20"/>
      <c r="I1198" s="22"/>
      <c r="J1198" s="19"/>
      <c r="K1198" s="20"/>
      <c r="L1198" s="20"/>
      <c r="M1198" s="20"/>
      <c r="N1198" s="20"/>
      <c r="O1198" s="20"/>
      <c r="P1198" s="20"/>
      <c r="Q1198" s="20"/>
      <c r="R1198" s="22"/>
      <c r="S1198" s="19"/>
      <c r="T1198" s="20"/>
      <c r="U1198" s="20"/>
      <c r="V1198" s="20"/>
      <c r="W1198" s="20"/>
      <c r="X1198" s="22"/>
      <c r="Y1198" s="19"/>
      <c r="Z1198" s="20"/>
      <c r="AA1198" s="20"/>
      <c r="AB1198" s="20"/>
      <c r="AC1198" s="20"/>
      <c r="AD1198" s="20"/>
      <c r="AE1198" s="52"/>
    </row>
    <row r="1199" spans="1:31" x14ac:dyDescent="0.4">
      <c r="A1199" s="19"/>
      <c r="B1199" s="20"/>
      <c r="C1199" s="20"/>
      <c r="D1199" s="20"/>
      <c r="E1199" s="20"/>
      <c r="F1199" s="20"/>
      <c r="G1199" s="20"/>
      <c r="H1199" s="20"/>
      <c r="I1199" s="22"/>
      <c r="J1199" s="19"/>
      <c r="K1199" s="20"/>
      <c r="L1199" s="20"/>
      <c r="M1199" s="20"/>
      <c r="N1199" s="20"/>
      <c r="O1199" s="20"/>
      <c r="P1199" s="20"/>
      <c r="Q1199" s="20"/>
      <c r="R1199" s="22"/>
      <c r="S1199" s="19"/>
      <c r="T1199" s="20"/>
      <c r="U1199" s="20"/>
      <c r="V1199" s="20"/>
      <c r="W1199" s="20"/>
      <c r="X1199" s="22"/>
      <c r="Y1199" s="19"/>
      <c r="Z1199" s="20"/>
      <c r="AA1199" s="20"/>
      <c r="AB1199" s="20"/>
      <c r="AC1199" s="20"/>
      <c r="AD1199" s="20"/>
      <c r="AE1199" s="52"/>
    </row>
    <row r="1200" spans="1:31" x14ac:dyDescent="0.4">
      <c r="A1200" s="19"/>
      <c r="B1200" s="20"/>
      <c r="C1200" s="20"/>
      <c r="D1200" s="20"/>
      <c r="E1200" s="20"/>
      <c r="F1200" s="20"/>
      <c r="G1200" s="20"/>
      <c r="H1200" s="20"/>
      <c r="I1200" s="22"/>
      <c r="J1200" s="19"/>
      <c r="K1200" s="20"/>
      <c r="L1200" s="20"/>
      <c r="M1200" s="20"/>
      <c r="N1200" s="20"/>
      <c r="O1200" s="20"/>
      <c r="P1200" s="20"/>
      <c r="Q1200" s="20"/>
      <c r="R1200" s="22"/>
      <c r="S1200" s="19"/>
      <c r="T1200" s="20"/>
      <c r="U1200" s="20"/>
      <c r="V1200" s="20"/>
      <c r="W1200" s="20"/>
      <c r="X1200" s="22"/>
      <c r="Y1200" s="19"/>
      <c r="Z1200" s="20"/>
      <c r="AA1200" s="20"/>
      <c r="AB1200" s="20"/>
      <c r="AC1200" s="20"/>
      <c r="AD1200" s="20"/>
      <c r="AE1200" s="52"/>
    </row>
    <row r="1201" spans="1:31" x14ac:dyDescent="0.4">
      <c r="A1201" s="19"/>
      <c r="B1201" s="20"/>
      <c r="C1201" s="20"/>
      <c r="D1201" s="20"/>
      <c r="E1201" s="20"/>
      <c r="F1201" s="20"/>
      <c r="G1201" s="20"/>
      <c r="H1201" s="20"/>
      <c r="I1201" s="22"/>
      <c r="J1201" s="19"/>
      <c r="K1201" s="20"/>
      <c r="L1201" s="20"/>
      <c r="M1201" s="20"/>
      <c r="N1201" s="20"/>
      <c r="O1201" s="20"/>
      <c r="P1201" s="20"/>
      <c r="Q1201" s="20"/>
      <c r="R1201" s="22"/>
      <c r="S1201" s="19"/>
      <c r="T1201" s="20"/>
      <c r="U1201" s="20"/>
      <c r="V1201" s="20"/>
      <c r="W1201" s="20"/>
      <c r="X1201" s="22"/>
      <c r="Y1201" s="19"/>
      <c r="Z1201" s="20"/>
      <c r="AA1201" s="20"/>
      <c r="AB1201" s="20"/>
      <c r="AC1201" s="20"/>
      <c r="AD1201" s="20"/>
      <c r="AE1201" s="52"/>
    </row>
    <row r="1202" spans="1:31" x14ac:dyDescent="0.4">
      <c r="A1202" s="19"/>
      <c r="B1202" s="20"/>
      <c r="C1202" s="20"/>
      <c r="D1202" s="20"/>
      <c r="E1202" s="20"/>
      <c r="F1202" s="20"/>
      <c r="G1202" s="20"/>
      <c r="H1202" s="20"/>
      <c r="I1202" s="22"/>
      <c r="J1202" s="19"/>
      <c r="K1202" s="20"/>
      <c r="L1202" s="20"/>
      <c r="M1202" s="20"/>
      <c r="N1202" s="20"/>
      <c r="O1202" s="20"/>
      <c r="P1202" s="20"/>
      <c r="Q1202" s="20"/>
      <c r="R1202" s="22"/>
      <c r="S1202" s="19"/>
      <c r="T1202" s="20"/>
      <c r="U1202" s="20"/>
      <c r="V1202" s="20"/>
      <c r="W1202" s="20"/>
      <c r="X1202" s="22"/>
      <c r="Y1202" s="19"/>
      <c r="Z1202" s="20"/>
      <c r="AA1202" s="20"/>
      <c r="AB1202" s="20"/>
      <c r="AC1202" s="20"/>
      <c r="AD1202" s="20"/>
      <c r="AE1202" s="52"/>
    </row>
    <row r="1203" spans="1:31" x14ac:dyDescent="0.4">
      <c r="A1203" s="19"/>
      <c r="B1203" s="20"/>
      <c r="C1203" s="20"/>
      <c r="D1203" s="20"/>
      <c r="E1203" s="20"/>
      <c r="F1203" s="20"/>
      <c r="G1203" s="20"/>
      <c r="H1203" s="20"/>
      <c r="I1203" s="22"/>
      <c r="J1203" s="19"/>
      <c r="K1203" s="20"/>
      <c r="L1203" s="20"/>
      <c r="M1203" s="20"/>
      <c r="N1203" s="20"/>
      <c r="O1203" s="20"/>
      <c r="P1203" s="20"/>
      <c r="Q1203" s="20"/>
      <c r="R1203" s="22"/>
      <c r="S1203" s="19"/>
      <c r="T1203" s="20"/>
      <c r="U1203" s="20"/>
      <c r="V1203" s="20"/>
      <c r="W1203" s="20"/>
      <c r="X1203" s="22"/>
      <c r="Y1203" s="19"/>
      <c r="Z1203" s="20"/>
      <c r="AA1203" s="20"/>
      <c r="AB1203" s="20"/>
      <c r="AC1203" s="20"/>
      <c r="AD1203" s="20"/>
      <c r="AE1203" s="52"/>
    </row>
    <row r="1204" spans="1:31" x14ac:dyDescent="0.4">
      <c r="A1204" s="19"/>
      <c r="B1204" s="20"/>
      <c r="C1204" s="20"/>
      <c r="D1204" s="20"/>
      <c r="E1204" s="20"/>
      <c r="F1204" s="20"/>
      <c r="G1204" s="20"/>
      <c r="H1204" s="20"/>
      <c r="I1204" s="22"/>
      <c r="J1204" s="19"/>
      <c r="K1204" s="20"/>
      <c r="L1204" s="20"/>
      <c r="M1204" s="20"/>
      <c r="N1204" s="20"/>
      <c r="O1204" s="20"/>
      <c r="P1204" s="20"/>
      <c r="Q1204" s="20"/>
      <c r="R1204" s="22"/>
      <c r="S1204" s="19"/>
      <c r="T1204" s="20"/>
      <c r="U1204" s="20"/>
      <c r="V1204" s="20"/>
      <c r="W1204" s="20"/>
      <c r="X1204" s="22"/>
      <c r="Y1204" s="19"/>
      <c r="Z1204" s="20"/>
      <c r="AA1204" s="20"/>
      <c r="AB1204" s="20"/>
      <c r="AC1204" s="20"/>
      <c r="AD1204" s="20"/>
      <c r="AE1204" s="52"/>
    </row>
    <row r="1205" spans="1:31" x14ac:dyDescent="0.4">
      <c r="A1205" s="19"/>
      <c r="B1205" s="20"/>
      <c r="C1205" s="20"/>
      <c r="D1205" s="20"/>
      <c r="E1205" s="20"/>
      <c r="F1205" s="20"/>
      <c r="G1205" s="20"/>
      <c r="H1205" s="20"/>
      <c r="I1205" s="22"/>
      <c r="J1205" s="19"/>
      <c r="K1205" s="20"/>
      <c r="L1205" s="20"/>
      <c r="M1205" s="20"/>
      <c r="N1205" s="20"/>
      <c r="O1205" s="20"/>
      <c r="P1205" s="20"/>
      <c r="Q1205" s="20"/>
      <c r="R1205" s="22"/>
      <c r="S1205" s="19"/>
      <c r="T1205" s="20"/>
      <c r="U1205" s="20"/>
      <c r="V1205" s="20"/>
      <c r="W1205" s="20"/>
      <c r="X1205" s="22"/>
      <c r="Y1205" s="19"/>
      <c r="Z1205" s="20"/>
      <c r="AA1205" s="20"/>
      <c r="AB1205" s="20"/>
      <c r="AC1205" s="20"/>
      <c r="AD1205" s="20"/>
      <c r="AE1205" s="52"/>
    </row>
    <row r="1206" spans="1:31" x14ac:dyDescent="0.4">
      <c r="A1206" s="19"/>
      <c r="B1206" s="20"/>
      <c r="C1206" s="20"/>
      <c r="D1206" s="20"/>
      <c r="E1206" s="20"/>
      <c r="F1206" s="20"/>
      <c r="G1206" s="20"/>
      <c r="H1206" s="20"/>
      <c r="I1206" s="22"/>
      <c r="J1206" s="19"/>
      <c r="K1206" s="20"/>
      <c r="L1206" s="20"/>
      <c r="M1206" s="20"/>
      <c r="N1206" s="20"/>
      <c r="O1206" s="20"/>
      <c r="P1206" s="20"/>
      <c r="Q1206" s="20"/>
      <c r="R1206" s="22"/>
      <c r="S1206" s="19"/>
      <c r="T1206" s="20"/>
      <c r="U1206" s="20"/>
      <c r="V1206" s="20"/>
      <c r="W1206" s="20"/>
      <c r="X1206" s="22"/>
      <c r="Y1206" s="19"/>
      <c r="Z1206" s="20"/>
      <c r="AA1206" s="20"/>
      <c r="AB1206" s="20"/>
      <c r="AC1206" s="20"/>
      <c r="AD1206" s="20"/>
      <c r="AE1206" s="52"/>
    </row>
    <row r="1207" spans="1:31" x14ac:dyDescent="0.4">
      <c r="A1207" s="19"/>
      <c r="B1207" s="20"/>
      <c r="C1207" s="20"/>
      <c r="D1207" s="20"/>
      <c r="E1207" s="20"/>
      <c r="F1207" s="20"/>
      <c r="G1207" s="20"/>
      <c r="H1207" s="20"/>
      <c r="I1207" s="22"/>
      <c r="J1207" s="19"/>
      <c r="K1207" s="20"/>
      <c r="L1207" s="20"/>
      <c r="M1207" s="20"/>
      <c r="N1207" s="20"/>
      <c r="O1207" s="20"/>
      <c r="P1207" s="20"/>
      <c r="Q1207" s="20"/>
      <c r="R1207" s="22"/>
      <c r="S1207" s="19"/>
      <c r="T1207" s="20"/>
      <c r="U1207" s="20"/>
      <c r="V1207" s="20"/>
      <c r="W1207" s="20"/>
      <c r="X1207" s="22"/>
      <c r="Y1207" s="19"/>
      <c r="Z1207" s="20"/>
      <c r="AA1207" s="20"/>
      <c r="AB1207" s="20"/>
      <c r="AC1207" s="20"/>
      <c r="AD1207" s="20"/>
      <c r="AE1207" s="52"/>
    </row>
    <row r="1208" spans="1:31" x14ac:dyDescent="0.4">
      <c r="A1208" s="19"/>
      <c r="B1208" s="20"/>
      <c r="C1208" s="20"/>
      <c r="D1208" s="20"/>
      <c r="E1208" s="20"/>
      <c r="F1208" s="20"/>
      <c r="G1208" s="20"/>
      <c r="H1208" s="20"/>
      <c r="I1208" s="22"/>
      <c r="J1208" s="19"/>
      <c r="K1208" s="20"/>
      <c r="L1208" s="20"/>
      <c r="M1208" s="20"/>
      <c r="N1208" s="20"/>
      <c r="O1208" s="20"/>
      <c r="P1208" s="20"/>
      <c r="Q1208" s="20"/>
      <c r="R1208" s="22"/>
      <c r="S1208" s="19"/>
      <c r="T1208" s="20"/>
      <c r="U1208" s="20"/>
      <c r="V1208" s="20"/>
      <c r="W1208" s="20"/>
      <c r="X1208" s="22"/>
      <c r="Y1208" s="19"/>
      <c r="Z1208" s="20"/>
      <c r="AA1208" s="20"/>
      <c r="AB1208" s="20"/>
      <c r="AC1208" s="20"/>
      <c r="AD1208" s="20"/>
      <c r="AE1208" s="52"/>
    </row>
    <row r="1209" spans="1:31" x14ac:dyDescent="0.4">
      <c r="A1209" s="19"/>
      <c r="B1209" s="20"/>
      <c r="C1209" s="20"/>
      <c r="D1209" s="20"/>
      <c r="E1209" s="20"/>
      <c r="F1209" s="20"/>
      <c r="G1209" s="20"/>
      <c r="H1209" s="20"/>
      <c r="I1209" s="22"/>
      <c r="J1209" s="19"/>
      <c r="K1209" s="20"/>
      <c r="L1209" s="20"/>
      <c r="M1209" s="20"/>
      <c r="N1209" s="20"/>
      <c r="O1209" s="20"/>
      <c r="P1209" s="20"/>
      <c r="Q1209" s="20"/>
      <c r="R1209" s="22"/>
      <c r="S1209" s="19"/>
      <c r="T1209" s="20"/>
      <c r="U1209" s="20"/>
      <c r="V1209" s="20"/>
      <c r="W1209" s="20"/>
      <c r="X1209" s="22"/>
      <c r="Y1209" s="19"/>
      <c r="Z1209" s="20"/>
      <c r="AA1209" s="20"/>
      <c r="AB1209" s="20"/>
      <c r="AC1209" s="20"/>
      <c r="AD1209" s="20"/>
      <c r="AE1209" s="52"/>
    </row>
    <row r="1210" spans="1:31" x14ac:dyDescent="0.4">
      <c r="A1210" s="19"/>
      <c r="B1210" s="20"/>
      <c r="C1210" s="20"/>
      <c r="D1210" s="20"/>
      <c r="E1210" s="20"/>
      <c r="F1210" s="20"/>
      <c r="G1210" s="20"/>
      <c r="H1210" s="20"/>
      <c r="I1210" s="22"/>
      <c r="J1210" s="19"/>
      <c r="K1210" s="20"/>
      <c r="L1210" s="20"/>
      <c r="M1210" s="20"/>
      <c r="N1210" s="20"/>
      <c r="O1210" s="20"/>
      <c r="P1210" s="20"/>
      <c r="Q1210" s="20"/>
      <c r="R1210" s="22"/>
      <c r="S1210" s="19"/>
      <c r="T1210" s="20"/>
      <c r="U1210" s="20"/>
      <c r="V1210" s="20"/>
      <c r="W1210" s="20"/>
      <c r="X1210" s="22"/>
      <c r="Y1210" s="19"/>
      <c r="Z1210" s="20"/>
      <c r="AA1210" s="20"/>
      <c r="AB1210" s="20"/>
      <c r="AC1210" s="20"/>
      <c r="AD1210" s="20"/>
      <c r="AE1210" s="52"/>
    </row>
    <row r="1211" spans="1:31" x14ac:dyDescent="0.4">
      <c r="A1211" s="19"/>
      <c r="B1211" s="20"/>
      <c r="C1211" s="20"/>
      <c r="D1211" s="20"/>
      <c r="E1211" s="20"/>
      <c r="F1211" s="20"/>
      <c r="G1211" s="20"/>
      <c r="H1211" s="20"/>
      <c r="I1211" s="22"/>
      <c r="J1211" s="19"/>
      <c r="K1211" s="20"/>
      <c r="L1211" s="20"/>
      <c r="M1211" s="20"/>
      <c r="N1211" s="20"/>
      <c r="O1211" s="20"/>
      <c r="P1211" s="20"/>
      <c r="Q1211" s="20"/>
      <c r="R1211" s="22"/>
      <c r="S1211" s="19"/>
      <c r="T1211" s="20"/>
      <c r="U1211" s="20"/>
      <c r="V1211" s="20"/>
      <c r="W1211" s="20"/>
      <c r="X1211" s="22"/>
      <c r="Y1211" s="19"/>
      <c r="Z1211" s="20"/>
      <c r="AA1211" s="20"/>
      <c r="AB1211" s="20"/>
      <c r="AC1211" s="20"/>
      <c r="AD1211" s="20"/>
      <c r="AE1211" s="52"/>
    </row>
    <row r="1212" spans="1:31" x14ac:dyDescent="0.4">
      <c r="A1212" s="19"/>
      <c r="B1212" s="20"/>
      <c r="C1212" s="20"/>
      <c r="D1212" s="20"/>
      <c r="E1212" s="20"/>
      <c r="F1212" s="20"/>
      <c r="G1212" s="20"/>
      <c r="H1212" s="20"/>
      <c r="I1212" s="22"/>
      <c r="J1212" s="19"/>
      <c r="K1212" s="20"/>
      <c r="L1212" s="20"/>
      <c r="M1212" s="20"/>
      <c r="N1212" s="20"/>
      <c r="O1212" s="20"/>
      <c r="P1212" s="20"/>
      <c r="Q1212" s="20"/>
      <c r="R1212" s="22"/>
      <c r="S1212" s="19"/>
      <c r="T1212" s="20"/>
      <c r="U1212" s="20"/>
      <c r="V1212" s="20"/>
      <c r="W1212" s="20"/>
      <c r="X1212" s="22"/>
      <c r="Y1212" s="19"/>
      <c r="Z1212" s="20"/>
      <c r="AA1212" s="20"/>
      <c r="AB1212" s="20"/>
      <c r="AC1212" s="20"/>
      <c r="AD1212" s="20"/>
      <c r="AE1212" s="52"/>
    </row>
    <row r="1213" spans="1:31" x14ac:dyDescent="0.4">
      <c r="A1213" s="19"/>
      <c r="B1213" s="20"/>
      <c r="C1213" s="20"/>
      <c r="D1213" s="20"/>
      <c r="E1213" s="20"/>
      <c r="F1213" s="20"/>
      <c r="G1213" s="20"/>
      <c r="H1213" s="20"/>
      <c r="I1213" s="22"/>
      <c r="J1213" s="19"/>
      <c r="K1213" s="20"/>
      <c r="L1213" s="20"/>
      <c r="M1213" s="20"/>
      <c r="N1213" s="20"/>
      <c r="O1213" s="20"/>
      <c r="P1213" s="20"/>
      <c r="Q1213" s="20"/>
      <c r="R1213" s="22"/>
      <c r="S1213" s="19"/>
      <c r="T1213" s="20"/>
      <c r="U1213" s="20"/>
      <c r="V1213" s="20"/>
      <c r="W1213" s="20"/>
      <c r="X1213" s="22"/>
      <c r="Y1213" s="19"/>
      <c r="Z1213" s="20"/>
      <c r="AA1213" s="20"/>
      <c r="AB1213" s="20"/>
      <c r="AC1213" s="20"/>
      <c r="AD1213" s="20"/>
      <c r="AE1213" s="52"/>
    </row>
    <row r="1214" spans="1:31" x14ac:dyDescent="0.4">
      <c r="A1214" s="19"/>
      <c r="B1214" s="20"/>
      <c r="C1214" s="20"/>
      <c r="D1214" s="20"/>
      <c r="E1214" s="20"/>
      <c r="F1214" s="20"/>
      <c r="G1214" s="20"/>
      <c r="H1214" s="20"/>
      <c r="I1214" s="22"/>
      <c r="J1214" s="19"/>
      <c r="K1214" s="20"/>
      <c r="L1214" s="20"/>
      <c r="M1214" s="20"/>
      <c r="N1214" s="20"/>
      <c r="O1214" s="20"/>
      <c r="P1214" s="20"/>
      <c r="Q1214" s="20"/>
      <c r="R1214" s="22"/>
      <c r="S1214" s="19"/>
      <c r="T1214" s="20"/>
      <c r="U1214" s="20"/>
      <c r="V1214" s="20"/>
      <c r="W1214" s="20"/>
      <c r="X1214" s="22"/>
      <c r="Y1214" s="19"/>
      <c r="Z1214" s="20"/>
      <c r="AA1214" s="20"/>
      <c r="AB1214" s="20"/>
      <c r="AC1214" s="20"/>
      <c r="AD1214" s="20"/>
      <c r="AE1214" s="52"/>
    </row>
    <row r="1215" spans="1:31" x14ac:dyDescent="0.4">
      <c r="A1215" s="19"/>
      <c r="B1215" s="20"/>
      <c r="C1215" s="20"/>
      <c r="D1215" s="20"/>
      <c r="E1215" s="20"/>
      <c r="F1215" s="20"/>
      <c r="G1215" s="20"/>
      <c r="H1215" s="20"/>
      <c r="I1215" s="22"/>
      <c r="J1215" s="19"/>
      <c r="K1215" s="20"/>
      <c r="L1215" s="20"/>
      <c r="M1215" s="20"/>
      <c r="N1215" s="20"/>
      <c r="O1215" s="20"/>
      <c r="P1215" s="20"/>
      <c r="Q1215" s="20"/>
      <c r="R1215" s="22"/>
      <c r="S1215" s="19"/>
      <c r="T1215" s="20"/>
      <c r="U1215" s="20"/>
      <c r="V1215" s="20"/>
      <c r="W1215" s="20"/>
      <c r="X1215" s="22"/>
      <c r="Y1215" s="19"/>
      <c r="Z1215" s="20"/>
      <c r="AA1215" s="20"/>
      <c r="AB1215" s="20"/>
      <c r="AC1215" s="20"/>
      <c r="AD1215" s="20"/>
      <c r="AE1215" s="52"/>
    </row>
    <row r="1216" spans="1:31" x14ac:dyDescent="0.4">
      <c r="A1216" s="19"/>
      <c r="B1216" s="20"/>
      <c r="C1216" s="20"/>
      <c r="D1216" s="20"/>
      <c r="E1216" s="20"/>
      <c r="F1216" s="20"/>
      <c r="G1216" s="20"/>
      <c r="H1216" s="20"/>
      <c r="I1216" s="22"/>
      <c r="J1216" s="19"/>
      <c r="K1216" s="20"/>
      <c r="L1216" s="20"/>
      <c r="M1216" s="20"/>
      <c r="N1216" s="20"/>
      <c r="O1216" s="20"/>
      <c r="P1216" s="20"/>
      <c r="Q1216" s="20"/>
      <c r="R1216" s="22"/>
      <c r="S1216" s="19"/>
      <c r="T1216" s="20"/>
      <c r="U1216" s="20"/>
      <c r="V1216" s="20"/>
      <c r="W1216" s="20"/>
      <c r="X1216" s="22"/>
      <c r="Y1216" s="19"/>
      <c r="Z1216" s="20"/>
      <c r="AA1216" s="20"/>
      <c r="AB1216" s="20"/>
      <c r="AC1216" s="20"/>
      <c r="AD1216" s="20"/>
      <c r="AE1216" s="52"/>
    </row>
    <row r="1217" spans="1:31" x14ac:dyDescent="0.4">
      <c r="A1217" s="19"/>
      <c r="B1217" s="20"/>
      <c r="C1217" s="20"/>
      <c r="D1217" s="20"/>
      <c r="E1217" s="20"/>
      <c r="F1217" s="20"/>
      <c r="G1217" s="20"/>
      <c r="H1217" s="20"/>
      <c r="I1217" s="22"/>
      <c r="J1217" s="19"/>
      <c r="K1217" s="20"/>
      <c r="L1217" s="20"/>
      <c r="M1217" s="20"/>
      <c r="N1217" s="20"/>
      <c r="O1217" s="20"/>
      <c r="P1217" s="20"/>
      <c r="Q1217" s="20"/>
      <c r="R1217" s="22"/>
      <c r="S1217" s="19"/>
      <c r="T1217" s="20"/>
      <c r="U1217" s="20"/>
      <c r="V1217" s="20"/>
      <c r="W1217" s="20"/>
      <c r="X1217" s="22"/>
      <c r="Y1217" s="19"/>
      <c r="Z1217" s="20"/>
      <c r="AA1217" s="20"/>
      <c r="AB1217" s="20"/>
      <c r="AC1217" s="20"/>
      <c r="AD1217" s="20"/>
      <c r="AE1217" s="52"/>
    </row>
    <row r="1218" spans="1:31" x14ac:dyDescent="0.4">
      <c r="A1218" s="19"/>
      <c r="B1218" s="20"/>
      <c r="C1218" s="20"/>
      <c r="D1218" s="20"/>
      <c r="E1218" s="20"/>
      <c r="F1218" s="20"/>
      <c r="G1218" s="20"/>
      <c r="H1218" s="20"/>
      <c r="I1218" s="22"/>
      <c r="J1218" s="19"/>
      <c r="K1218" s="20"/>
      <c r="L1218" s="20"/>
      <c r="M1218" s="20"/>
      <c r="N1218" s="20"/>
      <c r="O1218" s="20"/>
      <c r="P1218" s="20"/>
      <c r="Q1218" s="20"/>
      <c r="R1218" s="22"/>
      <c r="S1218" s="19"/>
      <c r="T1218" s="20"/>
      <c r="U1218" s="20"/>
      <c r="V1218" s="20"/>
      <c r="W1218" s="20"/>
      <c r="X1218" s="22"/>
      <c r="Y1218" s="19"/>
      <c r="Z1218" s="20"/>
      <c r="AA1218" s="20"/>
      <c r="AB1218" s="20"/>
      <c r="AC1218" s="20"/>
      <c r="AD1218" s="20"/>
      <c r="AE1218" s="52"/>
    </row>
    <row r="1219" spans="1:31" x14ac:dyDescent="0.4">
      <c r="A1219" s="19"/>
      <c r="B1219" s="20"/>
      <c r="C1219" s="20"/>
      <c r="D1219" s="20"/>
      <c r="E1219" s="20"/>
      <c r="F1219" s="20"/>
      <c r="G1219" s="20"/>
      <c r="H1219" s="20"/>
      <c r="I1219" s="22"/>
      <c r="J1219" s="19"/>
      <c r="K1219" s="20"/>
      <c r="L1219" s="20"/>
      <c r="M1219" s="20"/>
      <c r="N1219" s="20"/>
      <c r="O1219" s="20"/>
      <c r="P1219" s="20"/>
      <c r="Q1219" s="20"/>
      <c r="R1219" s="22"/>
      <c r="S1219" s="19"/>
      <c r="T1219" s="20"/>
      <c r="U1219" s="20"/>
      <c r="V1219" s="20"/>
      <c r="W1219" s="20"/>
      <c r="X1219" s="22"/>
      <c r="Y1219" s="19"/>
      <c r="Z1219" s="20"/>
      <c r="AA1219" s="20"/>
      <c r="AB1219" s="20"/>
      <c r="AC1219" s="20"/>
      <c r="AD1219" s="20"/>
      <c r="AE1219" s="52"/>
    </row>
    <row r="1220" spans="1:31" x14ac:dyDescent="0.4">
      <c r="A1220" s="19"/>
      <c r="B1220" s="20"/>
      <c r="C1220" s="20"/>
      <c r="D1220" s="20"/>
      <c r="E1220" s="20"/>
      <c r="F1220" s="20"/>
      <c r="G1220" s="20"/>
      <c r="H1220" s="20"/>
      <c r="I1220" s="22"/>
      <c r="J1220" s="19"/>
      <c r="K1220" s="20"/>
      <c r="L1220" s="20"/>
      <c r="M1220" s="20"/>
      <c r="N1220" s="20"/>
      <c r="O1220" s="20"/>
      <c r="P1220" s="20"/>
      <c r="Q1220" s="20"/>
      <c r="R1220" s="22"/>
      <c r="S1220" s="19"/>
      <c r="T1220" s="20"/>
      <c r="U1220" s="20"/>
      <c r="V1220" s="20"/>
      <c r="W1220" s="20"/>
      <c r="X1220" s="22"/>
      <c r="Y1220" s="19"/>
      <c r="Z1220" s="20"/>
      <c r="AA1220" s="20"/>
      <c r="AB1220" s="20"/>
      <c r="AC1220" s="20"/>
      <c r="AD1220" s="20"/>
      <c r="AE1220" s="52"/>
    </row>
    <row r="1221" spans="1:31" x14ac:dyDescent="0.4">
      <c r="A1221" s="19"/>
      <c r="B1221" s="20"/>
      <c r="C1221" s="20"/>
      <c r="D1221" s="20"/>
      <c r="E1221" s="20"/>
      <c r="F1221" s="20"/>
      <c r="G1221" s="20"/>
      <c r="H1221" s="20"/>
      <c r="I1221" s="22"/>
      <c r="J1221" s="19"/>
      <c r="K1221" s="20"/>
      <c r="L1221" s="20"/>
      <c r="M1221" s="20"/>
      <c r="N1221" s="20"/>
      <c r="O1221" s="20"/>
      <c r="P1221" s="20"/>
      <c r="Q1221" s="20"/>
      <c r="R1221" s="22"/>
      <c r="S1221" s="19"/>
      <c r="T1221" s="20"/>
      <c r="U1221" s="20"/>
      <c r="V1221" s="20"/>
      <c r="W1221" s="20"/>
      <c r="X1221" s="22"/>
      <c r="Y1221" s="19"/>
      <c r="Z1221" s="20"/>
      <c r="AA1221" s="20"/>
      <c r="AB1221" s="20"/>
      <c r="AC1221" s="20"/>
      <c r="AD1221" s="20"/>
      <c r="AE1221" s="52"/>
    </row>
    <row r="1222" spans="1:31" x14ac:dyDescent="0.4">
      <c r="A1222" s="19"/>
      <c r="B1222" s="20"/>
      <c r="C1222" s="20"/>
      <c r="D1222" s="20"/>
      <c r="E1222" s="20"/>
      <c r="F1222" s="20"/>
      <c r="G1222" s="20"/>
      <c r="H1222" s="20"/>
      <c r="I1222" s="22"/>
      <c r="J1222" s="19"/>
      <c r="K1222" s="20"/>
      <c r="L1222" s="20"/>
      <c r="M1222" s="20"/>
      <c r="N1222" s="20"/>
      <c r="O1222" s="20"/>
      <c r="P1222" s="20"/>
      <c r="Q1222" s="20"/>
      <c r="R1222" s="22"/>
      <c r="S1222" s="19"/>
      <c r="T1222" s="20"/>
      <c r="U1222" s="20"/>
      <c r="V1222" s="20"/>
      <c r="W1222" s="20"/>
      <c r="X1222" s="22"/>
      <c r="Y1222" s="19"/>
      <c r="Z1222" s="20"/>
      <c r="AA1222" s="20"/>
      <c r="AB1222" s="20"/>
      <c r="AC1222" s="20"/>
      <c r="AD1222" s="20"/>
      <c r="AE1222" s="52"/>
    </row>
    <row r="1223" spans="1:31" x14ac:dyDescent="0.4">
      <c r="A1223" s="19"/>
      <c r="B1223" s="20"/>
      <c r="C1223" s="20"/>
      <c r="D1223" s="20"/>
      <c r="E1223" s="20"/>
      <c r="F1223" s="20"/>
      <c r="G1223" s="20"/>
      <c r="H1223" s="20"/>
      <c r="I1223" s="22"/>
      <c r="J1223" s="19"/>
      <c r="K1223" s="20"/>
      <c r="L1223" s="20"/>
      <c r="M1223" s="20"/>
      <c r="N1223" s="20"/>
      <c r="O1223" s="20"/>
      <c r="P1223" s="20"/>
      <c r="Q1223" s="20"/>
      <c r="R1223" s="22"/>
      <c r="S1223" s="19"/>
      <c r="T1223" s="20"/>
      <c r="U1223" s="20"/>
      <c r="V1223" s="20"/>
      <c r="W1223" s="20"/>
      <c r="X1223" s="22"/>
      <c r="Y1223" s="19"/>
      <c r="Z1223" s="20"/>
      <c r="AA1223" s="20"/>
      <c r="AB1223" s="20"/>
      <c r="AC1223" s="20"/>
      <c r="AD1223" s="20"/>
      <c r="AE1223" s="52"/>
    </row>
    <row r="1224" spans="1:31" x14ac:dyDescent="0.4">
      <c r="A1224" s="19"/>
      <c r="B1224" s="20"/>
      <c r="C1224" s="20"/>
      <c r="D1224" s="20"/>
      <c r="E1224" s="20"/>
      <c r="F1224" s="20"/>
      <c r="G1224" s="20"/>
      <c r="H1224" s="20"/>
      <c r="I1224" s="22"/>
      <c r="J1224" s="19"/>
      <c r="K1224" s="20"/>
      <c r="L1224" s="20"/>
      <c r="M1224" s="20"/>
      <c r="N1224" s="20"/>
      <c r="O1224" s="20"/>
      <c r="P1224" s="20"/>
      <c r="Q1224" s="20"/>
      <c r="R1224" s="22"/>
      <c r="S1224" s="19"/>
      <c r="T1224" s="20"/>
      <c r="U1224" s="20"/>
      <c r="V1224" s="20"/>
      <c r="W1224" s="20"/>
      <c r="X1224" s="22"/>
      <c r="Y1224" s="19"/>
      <c r="Z1224" s="20"/>
      <c r="AA1224" s="20"/>
      <c r="AB1224" s="20"/>
      <c r="AC1224" s="20"/>
      <c r="AD1224" s="20"/>
      <c r="AE1224" s="52"/>
    </row>
    <row r="1225" spans="1:31" x14ac:dyDescent="0.4">
      <c r="A1225" s="19"/>
      <c r="B1225" s="20"/>
      <c r="C1225" s="20"/>
      <c r="D1225" s="20"/>
      <c r="E1225" s="20"/>
      <c r="F1225" s="20"/>
      <c r="G1225" s="20"/>
      <c r="H1225" s="20"/>
      <c r="I1225" s="22"/>
      <c r="J1225" s="19"/>
      <c r="K1225" s="20"/>
      <c r="L1225" s="20"/>
      <c r="M1225" s="20"/>
      <c r="N1225" s="20"/>
      <c r="O1225" s="20"/>
      <c r="P1225" s="20"/>
      <c r="Q1225" s="20"/>
      <c r="R1225" s="22"/>
      <c r="S1225" s="19"/>
      <c r="T1225" s="20"/>
      <c r="U1225" s="20"/>
      <c r="V1225" s="20"/>
      <c r="W1225" s="20"/>
      <c r="X1225" s="22"/>
      <c r="Y1225" s="19"/>
      <c r="Z1225" s="20"/>
      <c r="AA1225" s="20"/>
      <c r="AB1225" s="20"/>
      <c r="AC1225" s="20"/>
      <c r="AD1225" s="20"/>
      <c r="AE1225" s="52"/>
    </row>
    <row r="1226" spans="1:31" x14ac:dyDescent="0.4">
      <c r="A1226" s="19"/>
      <c r="B1226" s="20"/>
      <c r="C1226" s="20"/>
      <c r="D1226" s="20"/>
      <c r="E1226" s="20"/>
      <c r="F1226" s="20"/>
      <c r="G1226" s="20"/>
      <c r="H1226" s="20"/>
      <c r="I1226" s="22"/>
      <c r="J1226" s="19"/>
      <c r="K1226" s="20"/>
      <c r="L1226" s="20"/>
      <c r="M1226" s="20"/>
      <c r="N1226" s="20"/>
      <c r="O1226" s="20"/>
      <c r="P1226" s="20"/>
      <c r="Q1226" s="20"/>
      <c r="R1226" s="22"/>
      <c r="S1226" s="19"/>
      <c r="T1226" s="20"/>
      <c r="U1226" s="20"/>
      <c r="V1226" s="20"/>
      <c r="W1226" s="20"/>
      <c r="X1226" s="22"/>
      <c r="Y1226" s="19"/>
      <c r="Z1226" s="20"/>
      <c r="AA1226" s="20"/>
      <c r="AB1226" s="20"/>
      <c r="AC1226" s="20"/>
      <c r="AD1226" s="20"/>
      <c r="AE1226" s="52"/>
    </row>
    <row r="1227" spans="1:31" x14ac:dyDescent="0.4">
      <c r="A1227" s="19"/>
      <c r="B1227" s="20"/>
      <c r="C1227" s="20"/>
      <c r="D1227" s="20"/>
      <c r="E1227" s="20"/>
      <c r="F1227" s="20"/>
      <c r="G1227" s="20"/>
      <c r="H1227" s="20"/>
      <c r="I1227" s="22"/>
      <c r="J1227" s="19"/>
      <c r="K1227" s="20"/>
      <c r="L1227" s="20"/>
      <c r="M1227" s="20"/>
      <c r="N1227" s="20"/>
      <c r="O1227" s="20"/>
      <c r="P1227" s="20"/>
      <c r="Q1227" s="20"/>
      <c r="R1227" s="22"/>
      <c r="S1227" s="19"/>
      <c r="T1227" s="20"/>
      <c r="U1227" s="20"/>
      <c r="V1227" s="20"/>
      <c r="W1227" s="20"/>
      <c r="X1227" s="22"/>
      <c r="Y1227" s="19"/>
      <c r="Z1227" s="20"/>
      <c r="AA1227" s="20"/>
      <c r="AB1227" s="20"/>
      <c r="AC1227" s="20"/>
      <c r="AD1227" s="20"/>
      <c r="AE1227" s="52"/>
    </row>
    <row r="1228" spans="1:31" x14ac:dyDescent="0.4">
      <c r="A1228" s="19"/>
      <c r="B1228" s="20"/>
      <c r="C1228" s="20"/>
      <c r="D1228" s="20"/>
      <c r="E1228" s="20"/>
      <c r="F1228" s="20"/>
      <c r="G1228" s="20"/>
      <c r="H1228" s="20"/>
      <c r="I1228" s="22"/>
      <c r="J1228" s="19"/>
      <c r="K1228" s="20"/>
      <c r="L1228" s="20"/>
      <c r="M1228" s="20"/>
      <c r="N1228" s="20"/>
      <c r="O1228" s="20"/>
      <c r="P1228" s="20"/>
      <c r="Q1228" s="20"/>
      <c r="R1228" s="22"/>
      <c r="S1228" s="19"/>
      <c r="T1228" s="20"/>
      <c r="U1228" s="20"/>
      <c r="V1228" s="20"/>
      <c r="W1228" s="20"/>
      <c r="X1228" s="22"/>
      <c r="Y1228" s="19"/>
      <c r="Z1228" s="20"/>
      <c r="AA1228" s="20"/>
      <c r="AB1228" s="20"/>
      <c r="AC1228" s="20"/>
      <c r="AD1228" s="20"/>
      <c r="AE1228" s="52"/>
    </row>
    <row r="1229" spans="1:31" x14ac:dyDescent="0.4">
      <c r="A1229" s="19"/>
      <c r="B1229" s="20"/>
      <c r="C1229" s="20"/>
      <c r="D1229" s="20"/>
      <c r="E1229" s="20"/>
      <c r="F1229" s="20"/>
      <c r="G1229" s="20"/>
      <c r="H1229" s="20"/>
      <c r="I1229" s="22"/>
      <c r="J1229" s="19"/>
      <c r="K1229" s="20"/>
      <c r="L1229" s="20"/>
      <c r="M1229" s="20"/>
      <c r="N1229" s="20"/>
      <c r="O1229" s="20"/>
      <c r="P1229" s="20"/>
      <c r="Q1229" s="20"/>
      <c r="R1229" s="22"/>
      <c r="S1229" s="19"/>
      <c r="T1229" s="20"/>
      <c r="U1229" s="20"/>
      <c r="V1229" s="20"/>
      <c r="W1229" s="20"/>
      <c r="X1229" s="22"/>
      <c r="Y1229" s="19"/>
      <c r="Z1229" s="20"/>
      <c r="AA1229" s="20"/>
      <c r="AB1229" s="20"/>
      <c r="AC1229" s="20"/>
      <c r="AD1229" s="20"/>
      <c r="AE1229" s="52"/>
    </row>
    <row r="1230" spans="1:31" x14ac:dyDescent="0.4">
      <c r="A1230" s="19"/>
      <c r="B1230" s="20"/>
      <c r="C1230" s="20"/>
      <c r="D1230" s="20"/>
      <c r="E1230" s="20"/>
      <c r="F1230" s="20"/>
      <c r="G1230" s="20"/>
      <c r="H1230" s="20"/>
      <c r="I1230" s="22"/>
      <c r="J1230" s="19"/>
      <c r="K1230" s="20"/>
      <c r="L1230" s="20"/>
      <c r="M1230" s="20"/>
      <c r="N1230" s="20"/>
      <c r="O1230" s="20"/>
      <c r="P1230" s="20"/>
      <c r="Q1230" s="20"/>
      <c r="R1230" s="22"/>
      <c r="S1230" s="19"/>
      <c r="T1230" s="20"/>
      <c r="U1230" s="20"/>
      <c r="V1230" s="20"/>
      <c r="W1230" s="20"/>
      <c r="X1230" s="22"/>
      <c r="Y1230" s="19"/>
      <c r="Z1230" s="20"/>
      <c r="AA1230" s="20"/>
      <c r="AB1230" s="20"/>
      <c r="AC1230" s="20"/>
      <c r="AD1230" s="20"/>
      <c r="AE1230" s="52"/>
    </row>
    <row r="1231" spans="1:31" x14ac:dyDescent="0.4">
      <c r="A1231" s="19"/>
      <c r="B1231" s="20"/>
      <c r="C1231" s="20"/>
      <c r="D1231" s="20"/>
      <c r="E1231" s="20"/>
      <c r="F1231" s="20"/>
      <c r="G1231" s="20"/>
      <c r="H1231" s="20"/>
      <c r="I1231" s="22"/>
      <c r="J1231" s="19"/>
      <c r="K1231" s="20"/>
      <c r="L1231" s="20"/>
      <c r="M1231" s="20"/>
      <c r="N1231" s="20"/>
      <c r="O1231" s="20"/>
      <c r="P1231" s="20"/>
      <c r="Q1231" s="20"/>
      <c r="R1231" s="22"/>
      <c r="S1231" s="19"/>
      <c r="T1231" s="20"/>
      <c r="U1231" s="20"/>
      <c r="V1231" s="20"/>
      <c r="W1231" s="20"/>
      <c r="X1231" s="22"/>
      <c r="Y1231" s="19"/>
      <c r="Z1231" s="20"/>
      <c r="AA1231" s="20"/>
      <c r="AB1231" s="20"/>
      <c r="AC1231" s="20"/>
      <c r="AD1231" s="20"/>
      <c r="AE1231" s="52"/>
    </row>
    <row r="1232" spans="1:31" x14ac:dyDescent="0.4">
      <c r="A1232" s="19"/>
      <c r="B1232" s="20"/>
      <c r="C1232" s="20"/>
      <c r="D1232" s="20"/>
      <c r="E1232" s="20"/>
      <c r="F1232" s="20"/>
      <c r="G1232" s="20"/>
      <c r="H1232" s="20"/>
      <c r="I1232" s="22"/>
      <c r="J1232" s="19"/>
      <c r="K1232" s="20"/>
      <c r="L1232" s="20"/>
      <c r="M1232" s="20"/>
      <c r="N1232" s="20"/>
      <c r="O1232" s="20"/>
      <c r="P1232" s="20"/>
      <c r="Q1232" s="20"/>
      <c r="R1232" s="22"/>
      <c r="S1232" s="19"/>
      <c r="T1232" s="20"/>
      <c r="U1232" s="20"/>
      <c r="V1232" s="20"/>
      <c r="W1232" s="20"/>
      <c r="X1232" s="22"/>
      <c r="Y1232" s="19"/>
      <c r="Z1232" s="20"/>
      <c r="AA1232" s="20"/>
      <c r="AB1232" s="20"/>
      <c r="AC1232" s="20"/>
      <c r="AD1232" s="20"/>
      <c r="AE1232" s="52"/>
    </row>
    <row r="1233" spans="1:31" x14ac:dyDescent="0.4">
      <c r="A1233" s="19"/>
      <c r="B1233" s="20"/>
      <c r="C1233" s="20"/>
      <c r="D1233" s="20"/>
      <c r="E1233" s="20"/>
      <c r="F1233" s="20"/>
      <c r="G1233" s="20"/>
      <c r="H1233" s="20"/>
      <c r="I1233" s="22"/>
      <c r="J1233" s="19"/>
      <c r="K1233" s="20"/>
      <c r="L1233" s="20"/>
      <c r="M1233" s="20"/>
      <c r="N1233" s="20"/>
      <c r="O1233" s="20"/>
      <c r="P1233" s="20"/>
      <c r="Q1233" s="20"/>
      <c r="R1233" s="22"/>
      <c r="S1233" s="19"/>
      <c r="T1233" s="20"/>
      <c r="U1233" s="20"/>
      <c r="V1233" s="20"/>
      <c r="W1233" s="20"/>
      <c r="X1233" s="22"/>
      <c r="Y1233" s="19"/>
      <c r="Z1233" s="20"/>
      <c r="AA1233" s="20"/>
      <c r="AB1233" s="20"/>
      <c r="AC1233" s="20"/>
      <c r="AD1233" s="20"/>
      <c r="AE1233" s="52"/>
    </row>
    <row r="1234" spans="1:31" x14ac:dyDescent="0.4">
      <c r="A1234" s="19"/>
      <c r="B1234" s="20"/>
      <c r="C1234" s="20"/>
      <c r="D1234" s="20"/>
      <c r="E1234" s="20"/>
      <c r="F1234" s="20"/>
      <c r="G1234" s="20"/>
      <c r="H1234" s="20"/>
      <c r="I1234" s="22"/>
      <c r="J1234" s="19"/>
      <c r="K1234" s="20"/>
      <c r="L1234" s="20"/>
      <c r="M1234" s="20"/>
      <c r="N1234" s="20"/>
      <c r="O1234" s="20"/>
      <c r="P1234" s="20"/>
      <c r="Q1234" s="20"/>
      <c r="R1234" s="22"/>
      <c r="S1234" s="19"/>
      <c r="T1234" s="20"/>
      <c r="U1234" s="20"/>
      <c r="V1234" s="20"/>
      <c r="W1234" s="20"/>
      <c r="X1234" s="22"/>
      <c r="Y1234" s="19"/>
      <c r="Z1234" s="20"/>
      <c r="AA1234" s="20"/>
      <c r="AB1234" s="20"/>
      <c r="AC1234" s="20"/>
      <c r="AD1234" s="20"/>
      <c r="AE1234" s="52"/>
    </row>
    <row r="1235" spans="1:31" x14ac:dyDescent="0.4">
      <c r="A1235" s="19"/>
      <c r="B1235" s="20"/>
      <c r="C1235" s="20"/>
      <c r="D1235" s="20"/>
      <c r="E1235" s="20"/>
      <c r="F1235" s="20"/>
      <c r="G1235" s="20"/>
      <c r="H1235" s="20"/>
      <c r="I1235" s="22"/>
      <c r="J1235" s="19"/>
      <c r="K1235" s="20"/>
      <c r="L1235" s="20"/>
      <c r="M1235" s="20"/>
      <c r="N1235" s="20"/>
      <c r="O1235" s="20"/>
      <c r="P1235" s="20"/>
      <c r="Q1235" s="20"/>
      <c r="R1235" s="22"/>
      <c r="S1235" s="19"/>
      <c r="T1235" s="20"/>
      <c r="U1235" s="20"/>
      <c r="V1235" s="20"/>
      <c r="W1235" s="20"/>
      <c r="X1235" s="22"/>
      <c r="Y1235" s="19"/>
      <c r="Z1235" s="20"/>
      <c r="AA1235" s="20"/>
      <c r="AB1235" s="20"/>
      <c r="AC1235" s="20"/>
      <c r="AD1235" s="20"/>
      <c r="AE1235" s="52"/>
    </row>
    <row r="1236" spans="1:31" x14ac:dyDescent="0.4">
      <c r="A1236" s="19"/>
      <c r="B1236" s="20"/>
      <c r="C1236" s="20"/>
      <c r="D1236" s="20"/>
      <c r="E1236" s="20"/>
      <c r="F1236" s="20"/>
      <c r="G1236" s="20"/>
      <c r="H1236" s="20"/>
      <c r="I1236" s="22"/>
      <c r="J1236" s="19"/>
      <c r="K1236" s="20"/>
      <c r="L1236" s="20"/>
      <c r="M1236" s="20"/>
      <c r="N1236" s="20"/>
      <c r="O1236" s="20"/>
      <c r="P1236" s="20"/>
      <c r="Q1236" s="20"/>
      <c r="R1236" s="22"/>
      <c r="S1236" s="19"/>
      <c r="T1236" s="20"/>
      <c r="U1236" s="20"/>
      <c r="V1236" s="20"/>
      <c r="W1236" s="20"/>
      <c r="X1236" s="22"/>
      <c r="Y1236" s="19"/>
      <c r="Z1236" s="20"/>
      <c r="AA1236" s="20"/>
      <c r="AB1236" s="20"/>
      <c r="AC1236" s="20"/>
      <c r="AD1236" s="20"/>
      <c r="AE1236" s="52"/>
    </row>
    <row r="1237" spans="1:31" x14ac:dyDescent="0.4">
      <c r="A1237" s="19"/>
      <c r="B1237" s="20"/>
      <c r="C1237" s="20"/>
      <c r="D1237" s="20"/>
      <c r="E1237" s="20"/>
      <c r="F1237" s="20"/>
      <c r="G1237" s="20"/>
      <c r="H1237" s="20"/>
      <c r="I1237" s="22"/>
      <c r="J1237" s="19"/>
      <c r="K1237" s="20"/>
      <c r="L1237" s="20"/>
      <c r="M1237" s="20"/>
      <c r="N1237" s="20"/>
      <c r="O1237" s="20"/>
      <c r="P1237" s="20"/>
      <c r="Q1237" s="20"/>
      <c r="R1237" s="22"/>
      <c r="S1237" s="19"/>
      <c r="T1237" s="20"/>
      <c r="U1237" s="20"/>
      <c r="V1237" s="20"/>
      <c r="W1237" s="20"/>
      <c r="X1237" s="22"/>
      <c r="Y1237" s="19"/>
      <c r="Z1237" s="20"/>
      <c r="AA1237" s="20"/>
      <c r="AB1237" s="20"/>
      <c r="AC1237" s="20"/>
      <c r="AD1237" s="20"/>
      <c r="AE1237" s="52"/>
    </row>
    <row r="1238" spans="1:31" x14ac:dyDescent="0.4">
      <c r="A1238" s="19"/>
      <c r="B1238" s="20"/>
      <c r="C1238" s="20"/>
      <c r="D1238" s="20"/>
      <c r="E1238" s="20"/>
      <c r="F1238" s="20"/>
      <c r="G1238" s="20"/>
      <c r="H1238" s="20"/>
      <c r="I1238" s="22"/>
      <c r="J1238" s="19"/>
      <c r="K1238" s="20"/>
      <c r="L1238" s="20"/>
      <c r="M1238" s="20"/>
      <c r="N1238" s="20"/>
      <c r="O1238" s="20"/>
      <c r="P1238" s="20"/>
      <c r="Q1238" s="20"/>
      <c r="R1238" s="22"/>
      <c r="S1238" s="19"/>
      <c r="T1238" s="20"/>
      <c r="U1238" s="20"/>
      <c r="V1238" s="20"/>
      <c r="W1238" s="20"/>
      <c r="X1238" s="22"/>
      <c r="Y1238" s="19"/>
      <c r="Z1238" s="20"/>
      <c r="AA1238" s="20"/>
      <c r="AB1238" s="20"/>
      <c r="AC1238" s="20"/>
      <c r="AD1238" s="20"/>
      <c r="AE1238" s="52"/>
    </row>
    <row r="1239" spans="1:31" x14ac:dyDescent="0.4">
      <c r="A1239" s="19"/>
      <c r="B1239" s="20"/>
      <c r="C1239" s="20"/>
      <c r="D1239" s="20"/>
      <c r="E1239" s="20"/>
      <c r="F1239" s="20"/>
      <c r="G1239" s="20"/>
      <c r="H1239" s="20"/>
      <c r="I1239" s="22"/>
      <c r="J1239" s="19"/>
      <c r="K1239" s="20"/>
      <c r="L1239" s="20"/>
      <c r="M1239" s="20"/>
      <c r="N1239" s="20"/>
      <c r="O1239" s="20"/>
      <c r="P1239" s="20"/>
      <c r="Q1239" s="20"/>
      <c r="R1239" s="22"/>
      <c r="S1239" s="19"/>
      <c r="T1239" s="20"/>
      <c r="U1239" s="20"/>
      <c r="V1239" s="20"/>
      <c r="W1239" s="20"/>
      <c r="X1239" s="22"/>
      <c r="Y1239" s="19"/>
      <c r="Z1239" s="20"/>
      <c r="AA1239" s="20"/>
      <c r="AB1239" s="20"/>
      <c r="AC1239" s="20"/>
      <c r="AD1239" s="20"/>
      <c r="AE1239" s="52"/>
    </row>
    <row r="1240" spans="1:31" x14ac:dyDescent="0.4">
      <c r="A1240" s="19"/>
      <c r="B1240" s="20"/>
      <c r="C1240" s="20"/>
      <c r="D1240" s="20"/>
      <c r="E1240" s="20"/>
      <c r="F1240" s="20"/>
      <c r="G1240" s="20"/>
      <c r="H1240" s="20"/>
      <c r="I1240" s="22"/>
      <c r="J1240" s="19"/>
      <c r="K1240" s="20"/>
      <c r="L1240" s="20"/>
      <c r="M1240" s="20"/>
      <c r="N1240" s="20"/>
      <c r="O1240" s="20"/>
      <c r="P1240" s="20"/>
      <c r="Q1240" s="20"/>
      <c r="R1240" s="22"/>
      <c r="S1240" s="19"/>
      <c r="T1240" s="20"/>
      <c r="U1240" s="20"/>
      <c r="V1240" s="20"/>
      <c r="W1240" s="20"/>
      <c r="X1240" s="22"/>
      <c r="Y1240" s="19"/>
      <c r="Z1240" s="20"/>
      <c r="AA1240" s="20"/>
      <c r="AB1240" s="20"/>
      <c r="AC1240" s="20"/>
      <c r="AD1240" s="20"/>
      <c r="AE1240" s="52"/>
    </row>
    <row r="1241" spans="1:31" x14ac:dyDescent="0.4">
      <c r="A1241" s="19"/>
      <c r="B1241" s="20"/>
      <c r="C1241" s="20"/>
      <c r="D1241" s="20"/>
      <c r="E1241" s="20"/>
      <c r="F1241" s="20"/>
      <c r="G1241" s="20"/>
      <c r="H1241" s="20"/>
      <c r="I1241" s="22"/>
      <c r="J1241" s="19"/>
      <c r="K1241" s="20"/>
      <c r="L1241" s="20"/>
      <c r="M1241" s="20"/>
      <c r="N1241" s="20"/>
      <c r="O1241" s="20"/>
      <c r="P1241" s="20"/>
      <c r="Q1241" s="20"/>
      <c r="R1241" s="22"/>
      <c r="S1241" s="19"/>
      <c r="T1241" s="20"/>
      <c r="U1241" s="20"/>
      <c r="V1241" s="20"/>
      <c r="W1241" s="20"/>
      <c r="X1241" s="22"/>
      <c r="Y1241" s="19"/>
      <c r="Z1241" s="20"/>
      <c r="AA1241" s="20"/>
      <c r="AB1241" s="20"/>
      <c r="AC1241" s="20"/>
      <c r="AD1241" s="20"/>
      <c r="AE1241" s="52"/>
    </row>
    <row r="1242" spans="1:31" x14ac:dyDescent="0.4">
      <c r="A1242" s="19"/>
      <c r="B1242" s="20"/>
      <c r="C1242" s="20"/>
      <c r="D1242" s="20"/>
      <c r="E1242" s="20"/>
      <c r="F1242" s="20"/>
      <c r="G1242" s="20"/>
      <c r="H1242" s="20"/>
      <c r="I1242" s="22"/>
      <c r="J1242" s="19"/>
      <c r="K1242" s="20"/>
      <c r="L1242" s="20"/>
      <c r="M1242" s="20"/>
      <c r="N1242" s="20"/>
      <c r="O1242" s="20"/>
      <c r="P1242" s="20"/>
      <c r="Q1242" s="20"/>
      <c r="R1242" s="22"/>
      <c r="S1242" s="19"/>
      <c r="T1242" s="20"/>
      <c r="U1242" s="20"/>
      <c r="V1242" s="20"/>
      <c r="W1242" s="20"/>
      <c r="X1242" s="22"/>
      <c r="Y1242" s="19"/>
      <c r="Z1242" s="20"/>
      <c r="AA1242" s="20"/>
      <c r="AB1242" s="20"/>
      <c r="AC1242" s="20"/>
      <c r="AD1242" s="20"/>
      <c r="AE1242" s="52"/>
    </row>
    <row r="1243" spans="1:31" x14ac:dyDescent="0.4">
      <c r="A1243" s="19"/>
      <c r="B1243" s="20"/>
      <c r="C1243" s="20"/>
      <c r="D1243" s="20"/>
      <c r="E1243" s="20"/>
      <c r="F1243" s="20"/>
      <c r="G1243" s="20"/>
      <c r="H1243" s="20"/>
      <c r="I1243" s="22"/>
      <c r="J1243" s="19"/>
      <c r="K1243" s="20"/>
      <c r="L1243" s="20"/>
      <c r="M1243" s="20"/>
      <c r="N1243" s="20"/>
      <c r="O1243" s="20"/>
      <c r="P1243" s="20"/>
      <c r="Q1243" s="20"/>
      <c r="R1243" s="22"/>
      <c r="S1243" s="19"/>
      <c r="T1243" s="20"/>
      <c r="U1243" s="20"/>
      <c r="V1243" s="20"/>
      <c r="W1243" s="20"/>
      <c r="X1243" s="22"/>
      <c r="Y1243" s="19"/>
      <c r="Z1243" s="20"/>
      <c r="AA1243" s="20"/>
      <c r="AB1243" s="20"/>
      <c r="AC1243" s="20"/>
      <c r="AD1243" s="20"/>
      <c r="AE1243" s="52"/>
    </row>
    <row r="1244" spans="1:31" x14ac:dyDescent="0.4">
      <c r="A1244" s="19"/>
      <c r="B1244" s="20"/>
      <c r="C1244" s="20"/>
      <c r="D1244" s="20"/>
      <c r="E1244" s="20"/>
      <c r="F1244" s="20"/>
      <c r="G1244" s="20"/>
      <c r="H1244" s="20"/>
      <c r="I1244" s="22"/>
      <c r="J1244" s="19"/>
      <c r="K1244" s="20"/>
      <c r="L1244" s="20"/>
      <c r="M1244" s="20"/>
      <c r="N1244" s="20"/>
      <c r="O1244" s="20"/>
      <c r="P1244" s="20"/>
      <c r="Q1244" s="20"/>
      <c r="R1244" s="22"/>
      <c r="S1244" s="19"/>
      <c r="T1244" s="20"/>
      <c r="U1244" s="20"/>
      <c r="V1244" s="20"/>
      <c r="W1244" s="20"/>
      <c r="X1244" s="22"/>
      <c r="Y1244" s="19"/>
      <c r="Z1244" s="20"/>
      <c r="AA1244" s="20"/>
      <c r="AB1244" s="20"/>
      <c r="AC1244" s="20"/>
      <c r="AD1244" s="20"/>
      <c r="AE1244" s="52"/>
    </row>
    <row r="1245" spans="1:31" x14ac:dyDescent="0.4">
      <c r="A1245" s="19"/>
      <c r="B1245" s="20"/>
      <c r="C1245" s="20"/>
      <c r="D1245" s="20"/>
      <c r="E1245" s="20"/>
      <c r="F1245" s="20"/>
      <c r="G1245" s="20"/>
      <c r="H1245" s="20"/>
      <c r="I1245" s="22"/>
      <c r="J1245" s="19"/>
      <c r="K1245" s="20"/>
      <c r="L1245" s="20"/>
      <c r="M1245" s="20"/>
      <c r="N1245" s="20"/>
      <c r="O1245" s="20"/>
      <c r="P1245" s="20"/>
      <c r="Q1245" s="20"/>
      <c r="R1245" s="22"/>
      <c r="S1245" s="19"/>
      <c r="T1245" s="20"/>
      <c r="U1245" s="20"/>
      <c r="V1245" s="20"/>
      <c r="W1245" s="20"/>
      <c r="X1245" s="22"/>
      <c r="Y1245" s="19"/>
      <c r="Z1245" s="20"/>
      <c r="AA1245" s="20"/>
      <c r="AB1245" s="20"/>
      <c r="AC1245" s="20"/>
      <c r="AD1245" s="20"/>
      <c r="AE1245" s="52"/>
    </row>
    <row r="1246" spans="1:31" x14ac:dyDescent="0.4">
      <c r="A1246" s="19"/>
      <c r="B1246" s="20"/>
      <c r="C1246" s="20"/>
      <c r="D1246" s="20"/>
      <c r="E1246" s="20"/>
      <c r="F1246" s="20"/>
      <c r="G1246" s="20"/>
      <c r="H1246" s="20"/>
      <c r="I1246" s="22"/>
      <c r="J1246" s="19"/>
      <c r="K1246" s="20"/>
      <c r="L1246" s="20"/>
      <c r="M1246" s="20"/>
      <c r="N1246" s="20"/>
      <c r="O1246" s="20"/>
      <c r="P1246" s="20"/>
      <c r="Q1246" s="20"/>
      <c r="R1246" s="22"/>
      <c r="S1246" s="19"/>
      <c r="T1246" s="20"/>
      <c r="U1246" s="20"/>
      <c r="V1246" s="20"/>
      <c r="W1246" s="20"/>
      <c r="X1246" s="22"/>
      <c r="Y1246" s="19"/>
      <c r="Z1246" s="20"/>
      <c r="AA1246" s="20"/>
      <c r="AB1246" s="20"/>
      <c r="AC1246" s="20"/>
      <c r="AD1246" s="20"/>
      <c r="AE1246" s="52"/>
    </row>
    <row r="1247" spans="1:31" x14ac:dyDescent="0.4">
      <c r="A1247" s="19"/>
      <c r="B1247" s="20"/>
      <c r="C1247" s="20"/>
      <c r="D1247" s="20"/>
      <c r="E1247" s="20"/>
      <c r="F1247" s="20"/>
      <c r="G1247" s="20"/>
      <c r="H1247" s="20"/>
      <c r="I1247" s="22"/>
      <c r="J1247" s="19"/>
      <c r="K1247" s="20"/>
      <c r="L1247" s="20"/>
      <c r="M1247" s="20"/>
      <c r="N1247" s="20"/>
      <c r="O1247" s="20"/>
      <c r="P1247" s="20"/>
      <c r="Q1247" s="20"/>
      <c r="R1247" s="22"/>
      <c r="S1247" s="19"/>
      <c r="T1247" s="20"/>
      <c r="U1247" s="20"/>
      <c r="V1247" s="20"/>
      <c r="W1247" s="20"/>
      <c r="X1247" s="22"/>
      <c r="Y1247" s="19"/>
      <c r="Z1247" s="20"/>
      <c r="AA1247" s="20"/>
      <c r="AB1247" s="20"/>
      <c r="AC1247" s="20"/>
      <c r="AD1247" s="20"/>
      <c r="AE1247" s="52"/>
    </row>
    <row r="1248" spans="1:31" x14ac:dyDescent="0.4">
      <c r="A1248" s="19"/>
      <c r="B1248" s="20"/>
      <c r="C1248" s="20"/>
      <c r="D1248" s="20"/>
      <c r="E1248" s="20"/>
      <c r="F1248" s="20"/>
      <c r="G1248" s="20"/>
      <c r="H1248" s="20"/>
      <c r="I1248" s="22"/>
      <c r="J1248" s="19"/>
      <c r="K1248" s="20"/>
      <c r="L1248" s="20"/>
      <c r="M1248" s="20"/>
      <c r="N1248" s="20"/>
      <c r="O1248" s="20"/>
      <c r="P1248" s="20"/>
      <c r="Q1248" s="20"/>
      <c r="R1248" s="22"/>
      <c r="S1248" s="19"/>
      <c r="T1248" s="20"/>
      <c r="U1248" s="20"/>
      <c r="V1248" s="20"/>
      <c r="W1248" s="20"/>
      <c r="X1248" s="22"/>
      <c r="Y1248" s="19"/>
      <c r="Z1248" s="20"/>
      <c r="AA1248" s="20"/>
      <c r="AB1248" s="20"/>
      <c r="AC1248" s="20"/>
      <c r="AD1248" s="20"/>
      <c r="AE1248" s="52"/>
    </row>
    <row r="1249" spans="1:31" x14ac:dyDescent="0.4">
      <c r="A1249" s="19"/>
      <c r="B1249" s="20"/>
      <c r="C1249" s="20"/>
      <c r="D1249" s="20"/>
      <c r="E1249" s="20"/>
      <c r="F1249" s="20"/>
      <c r="G1249" s="20"/>
      <c r="H1249" s="20"/>
      <c r="I1249" s="22"/>
      <c r="J1249" s="19"/>
      <c r="K1249" s="20"/>
      <c r="L1249" s="20"/>
      <c r="M1249" s="20"/>
      <c r="N1249" s="20"/>
      <c r="O1249" s="20"/>
      <c r="P1249" s="20"/>
      <c r="Q1249" s="20"/>
      <c r="R1249" s="22"/>
      <c r="S1249" s="19"/>
      <c r="T1249" s="20"/>
      <c r="U1249" s="20"/>
      <c r="V1249" s="20"/>
      <c r="W1249" s="20"/>
      <c r="X1249" s="22"/>
      <c r="Y1249" s="19"/>
      <c r="Z1249" s="20"/>
      <c r="AA1249" s="20"/>
      <c r="AB1249" s="20"/>
      <c r="AC1249" s="20"/>
      <c r="AD1249" s="20"/>
      <c r="AE1249" s="52"/>
    </row>
    <row r="1250" spans="1:31" x14ac:dyDescent="0.4">
      <c r="A1250" s="19"/>
      <c r="B1250" s="20"/>
      <c r="C1250" s="20"/>
      <c r="D1250" s="20"/>
      <c r="E1250" s="20"/>
      <c r="F1250" s="20"/>
      <c r="G1250" s="20"/>
      <c r="H1250" s="20"/>
      <c r="I1250" s="22"/>
      <c r="J1250" s="19"/>
      <c r="K1250" s="20"/>
      <c r="L1250" s="20"/>
      <c r="M1250" s="20"/>
      <c r="N1250" s="20"/>
      <c r="O1250" s="20"/>
      <c r="P1250" s="20"/>
      <c r="Q1250" s="20"/>
      <c r="R1250" s="22"/>
      <c r="S1250" s="19"/>
      <c r="T1250" s="20"/>
      <c r="U1250" s="20"/>
      <c r="V1250" s="20"/>
      <c r="W1250" s="20"/>
      <c r="X1250" s="22"/>
      <c r="Y1250" s="19"/>
      <c r="Z1250" s="20"/>
      <c r="AA1250" s="20"/>
      <c r="AB1250" s="20"/>
      <c r="AC1250" s="20"/>
      <c r="AD1250" s="20"/>
      <c r="AE1250" s="52"/>
    </row>
    <row r="1251" spans="1:31" x14ac:dyDescent="0.4">
      <c r="A1251" s="19"/>
      <c r="B1251" s="20"/>
      <c r="C1251" s="20"/>
      <c r="D1251" s="20"/>
      <c r="E1251" s="20"/>
      <c r="F1251" s="20"/>
      <c r="G1251" s="20"/>
      <c r="H1251" s="20"/>
      <c r="I1251" s="22"/>
      <c r="J1251" s="19"/>
      <c r="K1251" s="20"/>
      <c r="L1251" s="20"/>
      <c r="M1251" s="20"/>
      <c r="N1251" s="20"/>
      <c r="O1251" s="20"/>
      <c r="P1251" s="20"/>
      <c r="Q1251" s="20"/>
      <c r="R1251" s="22"/>
      <c r="S1251" s="19"/>
      <c r="T1251" s="20"/>
      <c r="U1251" s="20"/>
      <c r="V1251" s="20"/>
      <c r="W1251" s="20"/>
      <c r="X1251" s="22"/>
      <c r="Y1251" s="19"/>
      <c r="Z1251" s="20"/>
      <c r="AA1251" s="20"/>
      <c r="AB1251" s="20"/>
      <c r="AC1251" s="20"/>
      <c r="AD1251" s="20"/>
      <c r="AE1251" s="52"/>
    </row>
    <row r="1252" spans="1:31" x14ac:dyDescent="0.4">
      <c r="A1252" s="19"/>
      <c r="B1252" s="20"/>
      <c r="C1252" s="20"/>
      <c r="D1252" s="20"/>
      <c r="E1252" s="20"/>
      <c r="F1252" s="20"/>
      <c r="G1252" s="20"/>
      <c r="H1252" s="20"/>
      <c r="I1252" s="22"/>
      <c r="J1252" s="19"/>
      <c r="K1252" s="20"/>
      <c r="L1252" s="20"/>
      <c r="M1252" s="20"/>
      <c r="N1252" s="20"/>
      <c r="O1252" s="20"/>
      <c r="P1252" s="20"/>
      <c r="Q1252" s="20"/>
      <c r="R1252" s="22"/>
      <c r="S1252" s="19"/>
      <c r="T1252" s="20"/>
      <c r="U1252" s="20"/>
      <c r="V1252" s="20"/>
      <c r="W1252" s="20"/>
      <c r="X1252" s="22"/>
      <c r="Y1252" s="19"/>
      <c r="Z1252" s="20"/>
      <c r="AA1252" s="20"/>
      <c r="AB1252" s="20"/>
      <c r="AC1252" s="20"/>
      <c r="AD1252" s="20"/>
      <c r="AE1252" s="52"/>
    </row>
    <row r="1253" spans="1:31" x14ac:dyDescent="0.4">
      <c r="A1253" s="19"/>
      <c r="B1253" s="20"/>
      <c r="C1253" s="20"/>
      <c r="D1253" s="20"/>
      <c r="E1253" s="20"/>
      <c r="F1253" s="20"/>
      <c r="G1253" s="20"/>
      <c r="H1253" s="20"/>
      <c r="I1253" s="22"/>
      <c r="J1253" s="19"/>
      <c r="K1253" s="20"/>
      <c r="L1253" s="20"/>
      <c r="M1253" s="20"/>
      <c r="N1253" s="20"/>
      <c r="O1253" s="20"/>
      <c r="P1253" s="20"/>
      <c r="Q1253" s="20"/>
      <c r="R1253" s="22"/>
      <c r="S1253" s="19"/>
      <c r="T1253" s="20"/>
      <c r="U1253" s="20"/>
      <c r="V1253" s="20"/>
      <c r="W1253" s="20"/>
      <c r="X1253" s="22"/>
      <c r="Y1253" s="19"/>
      <c r="Z1253" s="20"/>
      <c r="AA1253" s="20"/>
      <c r="AB1253" s="20"/>
      <c r="AC1253" s="20"/>
      <c r="AD1253" s="20"/>
      <c r="AE1253" s="52"/>
    </row>
    <row r="1254" spans="1:31" x14ac:dyDescent="0.4">
      <c r="A1254" s="19"/>
      <c r="B1254" s="20"/>
      <c r="C1254" s="20"/>
      <c r="D1254" s="20"/>
      <c r="E1254" s="20"/>
      <c r="F1254" s="20"/>
      <c r="G1254" s="20"/>
      <c r="H1254" s="20"/>
      <c r="I1254" s="22"/>
      <c r="J1254" s="19"/>
      <c r="K1254" s="20"/>
      <c r="L1254" s="20"/>
      <c r="M1254" s="20"/>
      <c r="N1254" s="20"/>
      <c r="O1254" s="20"/>
      <c r="P1254" s="20"/>
      <c r="Q1254" s="20"/>
      <c r="R1254" s="22"/>
      <c r="S1254" s="19"/>
      <c r="T1254" s="20"/>
      <c r="U1254" s="20"/>
      <c r="V1254" s="20"/>
      <c r="W1254" s="20"/>
      <c r="X1254" s="22"/>
      <c r="Y1254" s="19"/>
      <c r="Z1254" s="20"/>
      <c r="AA1254" s="20"/>
      <c r="AB1254" s="20"/>
      <c r="AC1254" s="20"/>
      <c r="AD1254" s="20"/>
      <c r="AE1254" s="52"/>
    </row>
    <row r="1255" spans="1:31" x14ac:dyDescent="0.4">
      <c r="A1255" s="19"/>
      <c r="B1255" s="20"/>
      <c r="C1255" s="20"/>
      <c r="D1255" s="20"/>
      <c r="E1255" s="20"/>
      <c r="F1255" s="20"/>
      <c r="G1255" s="20"/>
      <c r="H1255" s="20"/>
      <c r="I1255" s="22"/>
      <c r="J1255" s="19"/>
      <c r="K1255" s="20"/>
      <c r="L1255" s="20"/>
      <c r="M1255" s="20"/>
      <c r="N1255" s="20"/>
      <c r="O1255" s="20"/>
      <c r="P1255" s="20"/>
      <c r="Q1255" s="20"/>
      <c r="R1255" s="22"/>
      <c r="S1255" s="19"/>
      <c r="T1255" s="20"/>
      <c r="U1255" s="20"/>
      <c r="V1255" s="20"/>
      <c r="W1255" s="20"/>
      <c r="X1255" s="22"/>
      <c r="Y1255" s="19"/>
      <c r="Z1255" s="20"/>
      <c r="AA1255" s="20"/>
      <c r="AB1255" s="20"/>
      <c r="AC1255" s="20"/>
      <c r="AD1255" s="20"/>
      <c r="AE1255" s="52"/>
    </row>
    <row r="1256" spans="1:31" x14ac:dyDescent="0.4">
      <c r="A1256" s="19"/>
      <c r="B1256" s="20"/>
      <c r="C1256" s="20"/>
      <c r="D1256" s="20"/>
      <c r="E1256" s="20"/>
      <c r="F1256" s="20"/>
      <c r="G1256" s="20"/>
      <c r="H1256" s="20"/>
      <c r="I1256" s="22"/>
      <c r="J1256" s="19"/>
      <c r="K1256" s="20"/>
      <c r="L1256" s="20"/>
      <c r="M1256" s="20"/>
      <c r="N1256" s="20"/>
      <c r="O1256" s="20"/>
      <c r="P1256" s="20"/>
      <c r="Q1256" s="20"/>
      <c r="R1256" s="22"/>
      <c r="S1256" s="19"/>
      <c r="T1256" s="20"/>
      <c r="U1256" s="20"/>
      <c r="V1256" s="20"/>
      <c r="W1256" s="20"/>
      <c r="X1256" s="22"/>
      <c r="Y1256" s="19"/>
      <c r="Z1256" s="20"/>
      <c r="AA1256" s="20"/>
      <c r="AB1256" s="20"/>
      <c r="AC1256" s="20"/>
      <c r="AD1256" s="20"/>
      <c r="AE1256" s="52"/>
    </row>
    <row r="1257" spans="1:31" x14ac:dyDescent="0.4">
      <c r="A1257" s="19"/>
      <c r="B1257" s="20"/>
      <c r="C1257" s="20"/>
      <c r="D1257" s="20"/>
      <c r="E1257" s="20"/>
      <c r="F1257" s="20"/>
      <c r="G1257" s="20"/>
      <c r="H1257" s="20"/>
      <c r="I1257" s="22"/>
      <c r="J1257" s="19"/>
      <c r="K1257" s="20"/>
      <c r="L1257" s="20"/>
      <c r="M1257" s="20"/>
      <c r="N1257" s="20"/>
      <c r="O1257" s="20"/>
      <c r="P1257" s="20"/>
      <c r="Q1257" s="20"/>
      <c r="R1257" s="22"/>
      <c r="S1257" s="19"/>
      <c r="T1257" s="20"/>
      <c r="U1257" s="20"/>
      <c r="V1257" s="20"/>
      <c r="W1257" s="20"/>
      <c r="X1257" s="22"/>
      <c r="Y1257" s="19"/>
      <c r="Z1257" s="20"/>
      <c r="AA1257" s="20"/>
      <c r="AB1257" s="20"/>
      <c r="AC1257" s="20"/>
      <c r="AD1257" s="20"/>
      <c r="AE1257" s="52"/>
    </row>
    <row r="1258" spans="1:31" x14ac:dyDescent="0.4">
      <c r="A1258" s="19"/>
      <c r="B1258" s="20"/>
      <c r="C1258" s="20"/>
      <c r="D1258" s="20"/>
      <c r="E1258" s="20"/>
      <c r="F1258" s="20"/>
      <c r="G1258" s="20"/>
      <c r="H1258" s="20"/>
      <c r="I1258" s="22"/>
      <c r="J1258" s="19"/>
      <c r="K1258" s="20"/>
      <c r="L1258" s="20"/>
      <c r="M1258" s="20"/>
      <c r="N1258" s="20"/>
      <c r="O1258" s="20"/>
      <c r="P1258" s="20"/>
      <c r="Q1258" s="20"/>
      <c r="R1258" s="22"/>
      <c r="S1258" s="19"/>
      <c r="T1258" s="20"/>
      <c r="U1258" s="20"/>
      <c r="V1258" s="20"/>
      <c r="W1258" s="20"/>
      <c r="X1258" s="22"/>
      <c r="Y1258" s="19"/>
      <c r="Z1258" s="20"/>
      <c r="AA1258" s="20"/>
      <c r="AB1258" s="20"/>
      <c r="AC1258" s="20"/>
      <c r="AD1258" s="20"/>
      <c r="AE1258" s="52"/>
    </row>
    <row r="1259" spans="1:31" x14ac:dyDescent="0.4">
      <c r="A1259" s="19"/>
      <c r="B1259" s="20"/>
      <c r="C1259" s="20"/>
      <c r="D1259" s="20"/>
      <c r="E1259" s="20"/>
      <c r="F1259" s="20"/>
      <c r="G1259" s="20"/>
      <c r="H1259" s="20"/>
      <c r="I1259" s="22"/>
      <c r="J1259" s="19"/>
      <c r="K1259" s="20"/>
      <c r="L1259" s="20"/>
      <c r="M1259" s="20"/>
      <c r="N1259" s="20"/>
      <c r="O1259" s="20"/>
      <c r="P1259" s="20"/>
      <c r="Q1259" s="20"/>
      <c r="R1259" s="22"/>
      <c r="S1259" s="19"/>
      <c r="T1259" s="20"/>
      <c r="U1259" s="20"/>
      <c r="V1259" s="20"/>
      <c r="W1259" s="20"/>
      <c r="X1259" s="22"/>
      <c r="Y1259" s="19"/>
      <c r="Z1259" s="20"/>
      <c r="AA1259" s="20"/>
      <c r="AB1259" s="20"/>
      <c r="AC1259" s="20"/>
      <c r="AD1259" s="20"/>
      <c r="AE1259" s="52"/>
    </row>
    <row r="1260" spans="1:31" x14ac:dyDescent="0.4">
      <c r="A1260" s="19"/>
      <c r="B1260" s="20"/>
      <c r="C1260" s="20"/>
      <c r="D1260" s="20"/>
      <c r="E1260" s="20"/>
      <c r="F1260" s="20"/>
      <c r="G1260" s="20"/>
      <c r="H1260" s="20"/>
      <c r="I1260" s="22"/>
      <c r="J1260" s="19"/>
      <c r="K1260" s="20"/>
      <c r="L1260" s="20"/>
      <c r="M1260" s="20"/>
      <c r="N1260" s="20"/>
      <c r="O1260" s="20"/>
      <c r="P1260" s="20"/>
      <c r="Q1260" s="20"/>
      <c r="R1260" s="22"/>
      <c r="S1260" s="19"/>
      <c r="T1260" s="20"/>
      <c r="U1260" s="20"/>
      <c r="V1260" s="20"/>
      <c r="W1260" s="20"/>
      <c r="X1260" s="22"/>
      <c r="Y1260" s="19"/>
      <c r="Z1260" s="20"/>
      <c r="AA1260" s="20"/>
      <c r="AB1260" s="20"/>
      <c r="AC1260" s="20"/>
      <c r="AD1260" s="20"/>
      <c r="AE1260" s="52"/>
    </row>
    <row r="1261" spans="1:31" x14ac:dyDescent="0.4">
      <c r="A1261" s="19"/>
      <c r="B1261" s="20"/>
      <c r="C1261" s="20"/>
      <c r="D1261" s="20"/>
      <c r="E1261" s="20"/>
      <c r="F1261" s="20"/>
      <c r="G1261" s="20"/>
      <c r="H1261" s="20"/>
      <c r="I1261" s="22"/>
      <c r="J1261" s="19"/>
      <c r="K1261" s="20"/>
      <c r="L1261" s="20"/>
      <c r="M1261" s="20"/>
      <c r="N1261" s="20"/>
      <c r="O1261" s="20"/>
      <c r="P1261" s="20"/>
      <c r="Q1261" s="20"/>
      <c r="R1261" s="22"/>
      <c r="S1261" s="19"/>
      <c r="T1261" s="20"/>
      <c r="U1261" s="20"/>
      <c r="V1261" s="20"/>
      <c r="W1261" s="20"/>
      <c r="X1261" s="22"/>
      <c r="Y1261" s="19"/>
      <c r="Z1261" s="20"/>
      <c r="AA1261" s="20"/>
      <c r="AB1261" s="20"/>
      <c r="AC1261" s="20"/>
      <c r="AD1261" s="20"/>
      <c r="AE1261" s="52"/>
    </row>
    <row r="1262" spans="1:31" x14ac:dyDescent="0.4">
      <c r="A1262" s="19"/>
      <c r="B1262" s="20"/>
      <c r="C1262" s="20"/>
      <c r="D1262" s="20"/>
      <c r="E1262" s="20"/>
      <c r="F1262" s="20"/>
      <c r="G1262" s="20"/>
      <c r="H1262" s="20"/>
      <c r="I1262" s="22"/>
      <c r="J1262" s="19"/>
      <c r="K1262" s="20"/>
      <c r="L1262" s="20"/>
      <c r="M1262" s="20"/>
      <c r="N1262" s="20"/>
      <c r="O1262" s="20"/>
      <c r="P1262" s="20"/>
      <c r="Q1262" s="20"/>
      <c r="R1262" s="22"/>
      <c r="S1262" s="19"/>
      <c r="T1262" s="20"/>
      <c r="U1262" s="20"/>
      <c r="V1262" s="20"/>
      <c r="W1262" s="20"/>
      <c r="X1262" s="22"/>
      <c r="Y1262" s="19"/>
      <c r="Z1262" s="20"/>
      <c r="AA1262" s="20"/>
      <c r="AB1262" s="20"/>
      <c r="AC1262" s="20"/>
      <c r="AD1262" s="20"/>
      <c r="AE1262" s="52"/>
    </row>
    <row r="1263" spans="1:31" x14ac:dyDescent="0.4">
      <c r="A1263" s="19"/>
      <c r="B1263" s="20"/>
      <c r="C1263" s="20"/>
      <c r="D1263" s="20"/>
      <c r="E1263" s="20"/>
      <c r="F1263" s="20"/>
      <c r="G1263" s="20"/>
      <c r="H1263" s="20"/>
      <c r="I1263" s="22"/>
      <c r="J1263" s="19"/>
      <c r="K1263" s="20"/>
      <c r="L1263" s="20"/>
      <c r="M1263" s="20"/>
      <c r="N1263" s="20"/>
      <c r="O1263" s="20"/>
      <c r="P1263" s="20"/>
      <c r="Q1263" s="20"/>
      <c r="R1263" s="22"/>
      <c r="S1263" s="19"/>
      <c r="T1263" s="20"/>
      <c r="U1263" s="20"/>
      <c r="V1263" s="20"/>
      <c r="W1263" s="20"/>
      <c r="X1263" s="22"/>
      <c r="Y1263" s="19"/>
      <c r="Z1263" s="20"/>
      <c r="AA1263" s="20"/>
      <c r="AB1263" s="20"/>
      <c r="AC1263" s="20"/>
      <c r="AD1263" s="20"/>
      <c r="AE1263" s="52"/>
    </row>
    <row r="1264" spans="1:31" x14ac:dyDescent="0.4">
      <c r="A1264" s="19"/>
      <c r="B1264" s="20"/>
      <c r="C1264" s="20"/>
      <c r="D1264" s="20"/>
      <c r="E1264" s="20"/>
      <c r="F1264" s="20"/>
      <c r="G1264" s="20"/>
      <c r="H1264" s="20"/>
      <c r="I1264" s="22"/>
      <c r="J1264" s="19"/>
      <c r="K1264" s="20"/>
      <c r="L1264" s="20"/>
      <c r="M1264" s="20"/>
      <c r="N1264" s="20"/>
      <c r="O1264" s="20"/>
      <c r="P1264" s="20"/>
      <c r="Q1264" s="20"/>
      <c r="R1264" s="22"/>
      <c r="S1264" s="19"/>
      <c r="T1264" s="20"/>
      <c r="U1264" s="20"/>
      <c r="V1264" s="20"/>
      <c r="W1264" s="20"/>
      <c r="X1264" s="22"/>
      <c r="Y1264" s="19"/>
      <c r="Z1264" s="20"/>
      <c r="AA1264" s="20"/>
      <c r="AB1264" s="20"/>
      <c r="AC1264" s="20"/>
      <c r="AD1264" s="20"/>
      <c r="AE1264" s="52"/>
    </row>
    <row r="1265" spans="1:31" x14ac:dyDescent="0.4">
      <c r="A1265" s="19"/>
      <c r="B1265" s="20"/>
      <c r="C1265" s="20"/>
      <c r="D1265" s="20"/>
      <c r="E1265" s="20"/>
      <c r="F1265" s="20"/>
      <c r="G1265" s="20"/>
      <c r="H1265" s="20"/>
      <c r="I1265" s="22"/>
      <c r="J1265" s="19"/>
      <c r="K1265" s="20"/>
      <c r="L1265" s="20"/>
      <c r="M1265" s="20"/>
      <c r="N1265" s="20"/>
      <c r="O1265" s="20"/>
      <c r="P1265" s="20"/>
      <c r="Q1265" s="20"/>
      <c r="R1265" s="22"/>
      <c r="S1265" s="19"/>
      <c r="T1265" s="20"/>
      <c r="U1265" s="20"/>
      <c r="V1265" s="20"/>
      <c r="W1265" s="20"/>
      <c r="X1265" s="22"/>
      <c r="Y1265" s="19"/>
      <c r="Z1265" s="20"/>
      <c r="AA1265" s="20"/>
      <c r="AB1265" s="20"/>
      <c r="AC1265" s="20"/>
      <c r="AD1265" s="20"/>
      <c r="AE1265" s="52"/>
    </row>
    <row r="1266" spans="1:31" x14ac:dyDescent="0.4">
      <c r="A1266" s="19"/>
      <c r="B1266" s="20"/>
      <c r="C1266" s="20"/>
      <c r="D1266" s="20"/>
      <c r="E1266" s="20"/>
      <c r="F1266" s="20"/>
      <c r="G1266" s="20"/>
      <c r="H1266" s="20"/>
      <c r="I1266" s="22"/>
      <c r="J1266" s="19"/>
      <c r="K1266" s="20"/>
      <c r="L1266" s="20"/>
      <c r="M1266" s="20"/>
      <c r="N1266" s="20"/>
      <c r="O1266" s="20"/>
      <c r="P1266" s="20"/>
      <c r="Q1266" s="20"/>
      <c r="R1266" s="22"/>
      <c r="S1266" s="19"/>
      <c r="T1266" s="20"/>
      <c r="U1266" s="20"/>
      <c r="V1266" s="20"/>
      <c r="W1266" s="20"/>
      <c r="X1266" s="22"/>
      <c r="Y1266" s="19"/>
      <c r="Z1266" s="20"/>
      <c r="AA1266" s="20"/>
      <c r="AB1266" s="20"/>
      <c r="AC1266" s="20"/>
      <c r="AD1266" s="20"/>
      <c r="AE1266" s="52"/>
    </row>
    <row r="1267" spans="1:31" x14ac:dyDescent="0.4">
      <c r="A1267" s="19"/>
      <c r="B1267" s="20"/>
      <c r="C1267" s="20"/>
      <c r="D1267" s="20"/>
      <c r="E1267" s="20"/>
      <c r="F1267" s="20"/>
      <c r="G1267" s="20"/>
      <c r="H1267" s="20"/>
      <c r="I1267" s="22"/>
      <c r="J1267" s="19"/>
      <c r="K1267" s="20"/>
      <c r="L1267" s="20"/>
      <c r="M1267" s="20"/>
      <c r="N1267" s="20"/>
      <c r="O1267" s="20"/>
      <c r="P1267" s="20"/>
      <c r="Q1267" s="20"/>
      <c r="R1267" s="22"/>
      <c r="S1267" s="19"/>
      <c r="T1267" s="20"/>
      <c r="U1267" s="20"/>
      <c r="V1267" s="20"/>
      <c r="W1267" s="20"/>
      <c r="X1267" s="22"/>
      <c r="Y1267" s="19"/>
      <c r="Z1267" s="20"/>
      <c r="AA1267" s="20"/>
      <c r="AB1267" s="20"/>
      <c r="AC1267" s="20"/>
      <c r="AD1267" s="20"/>
      <c r="AE1267" s="52"/>
    </row>
    <row r="1268" spans="1:31" x14ac:dyDescent="0.4">
      <c r="A1268" s="19"/>
      <c r="B1268" s="20"/>
      <c r="C1268" s="20"/>
      <c r="D1268" s="20"/>
      <c r="E1268" s="20"/>
      <c r="F1268" s="20"/>
      <c r="G1268" s="20"/>
      <c r="H1268" s="20"/>
      <c r="I1268" s="22"/>
      <c r="J1268" s="19"/>
      <c r="K1268" s="20"/>
      <c r="L1268" s="20"/>
      <c r="M1268" s="20"/>
      <c r="N1268" s="20"/>
      <c r="O1268" s="20"/>
      <c r="P1268" s="20"/>
      <c r="Q1268" s="20"/>
      <c r="R1268" s="22"/>
      <c r="S1268" s="19"/>
      <c r="T1268" s="20"/>
      <c r="U1268" s="20"/>
      <c r="V1268" s="20"/>
      <c r="W1268" s="20"/>
      <c r="X1268" s="22"/>
      <c r="Y1268" s="19"/>
      <c r="Z1268" s="20"/>
      <c r="AA1268" s="20"/>
      <c r="AB1268" s="20"/>
      <c r="AC1268" s="20"/>
      <c r="AD1268" s="20"/>
      <c r="AE1268" s="52"/>
    </row>
    <row r="1269" spans="1:31" x14ac:dyDescent="0.4">
      <c r="A1269" s="19"/>
      <c r="B1269" s="20"/>
      <c r="C1269" s="20"/>
      <c r="D1269" s="20"/>
      <c r="E1269" s="20"/>
      <c r="F1269" s="20"/>
      <c r="G1269" s="20"/>
      <c r="H1269" s="20"/>
      <c r="I1269" s="22"/>
      <c r="J1269" s="19"/>
      <c r="K1269" s="20"/>
      <c r="L1269" s="20"/>
      <c r="M1269" s="20"/>
      <c r="N1269" s="20"/>
      <c r="O1269" s="20"/>
      <c r="P1269" s="20"/>
      <c r="Q1269" s="20"/>
      <c r="R1269" s="22"/>
      <c r="S1269" s="19"/>
      <c r="T1269" s="20"/>
      <c r="U1269" s="20"/>
      <c r="V1269" s="20"/>
      <c r="W1269" s="20"/>
      <c r="X1269" s="22"/>
      <c r="Y1269" s="19"/>
      <c r="Z1269" s="20"/>
      <c r="AA1269" s="20"/>
      <c r="AB1269" s="20"/>
      <c r="AC1269" s="20"/>
      <c r="AD1269" s="20"/>
      <c r="AE1269" s="52"/>
    </row>
    <row r="1270" spans="1:31" x14ac:dyDescent="0.4">
      <c r="A1270" s="19"/>
      <c r="B1270" s="20"/>
      <c r="C1270" s="20"/>
      <c r="D1270" s="20"/>
      <c r="E1270" s="20"/>
      <c r="F1270" s="20"/>
      <c r="G1270" s="20"/>
      <c r="H1270" s="20"/>
      <c r="I1270" s="22"/>
      <c r="J1270" s="19"/>
      <c r="K1270" s="20"/>
      <c r="L1270" s="20"/>
      <c r="M1270" s="20"/>
      <c r="N1270" s="20"/>
      <c r="O1270" s="20"/>
      <c r="P1270" s="20"/>
      <c r="Q1270" s="20"/>
      <c r="R1270" s="22"/>
      <c r="S1270" s="19"/>
      <c r="T1270" s="20"/>
      <c r="U1270" s="20"/>
      <c r="V1270" s="20"/>
      <c r="W1270" s="20"/>
      <c r="X1270" s="22"/>
      <c r="Y1270" s="19"/>
      <c r="Z1270" s="20"/>
      <c r="AA1270" s="20"/>
      <c r="AB1270" s="20"/>
      <c r="AC1270" s="20"/>
      <c r="AD1270" s="20"/>
      <c r="AE1270" s="52"/>
    </row>
    <row r="1271" spans="1:31" x14ac:dyDescent="0.4">
      <c r="A1271" s="19"/>
      <c r="B1271" s="20"/>
      <c r="C1271" s="20"/>
      <c r="D1271" s="20"/>
      <c r="E1271" s="20"/>
      <c r="F1271" s="20"/>
      <c r="G1271" s="20"/>
      <c r="H1271" s="20"/>
      <c r="I1271" s="22"/>
      <c r="J1271" s="19"/>
      <c r="K1271" s="20"/>
      <c r="L1271" s="20"/>
      <c r="M1271" s="20"/>
      <c r="N1271" s="20"/>
      <c r="O1271" s="20"/>
      <c r="P1271" s="20"/>
      <c r="Q1271" s="20"/>
      <c r="R1271" s="22"/>
      <c r="S1271" s="19"/>
      <c r="T1271" s="20"/>
      <c r="U1271" s="20"/>
      <c r="V1271" s="20"/>
      <c r="W1271" s="20"/>
      <c r="X1271" s="22"/>
      <c r="Y1271" s="19"/>
      <c r="Z1271" s="20"/>
      <c r="AA1271" s="20"/>
      <c r="AB1271" s="20"/>
      <c r="AC1271" s="20"/>
      <c r="AD1271" s="20"/>
      <c r="AE1271" s="52"/>
    </row>
    <row r="1272" spans="1:31" x14ac:dyDescent="0.4">
      <c r="A1272" s="19"/>
      <c r="B1272" s="20"/>
      <c r="C1272" s="20"/>
      <c r="D1272" s="20"/>
      <c r="E1272" s="20"/>
      <c r="F1272" s="20"/>
      <c r="G1272" s="20"/>
      <c r="H1272" s="20"/>
      <c r="I1272" s="22"/>
      <c r="J1272" s="19"/>
      <c r="K1272" s="20"/>
      <c r="L1272" s="20"/>
      <c r="M1272" s="20"/>
      <c r="N1272" s="20"/>
      <c r="O1272" s="20"/>
      <c r="P1272" s="20"/>
      <c r="Q1272" s="20"/>
      <c r="R1272" s="22"/>
      <c r="S1272" s="19"/>
      <c r="T1272" s="20"/>
      <c r="U1272" s="20"/>
      <c r="V1272" s="20"/>
      <c r="W1272" s="20"/>
      <c r="X1272" s="22"/>
      <c r="Y1272" s="19"/>
      <c r="Z1272" s="20"/>
      <c r="AA1272" s="20"/>
      <c r="AB1272" s="20"/>
      <c r="AC1272" s="20"/>
      <c r="AD1272" s="20"/>
      <c r="AE1272" s="52"/>
    </row>
    <row r="1273" spans="1:31" x14ac:dyDescent="0.4">
      <c r="A1273" s="19"/>
      <c r="B1273" s="20"/>
      <c r="C1273" s="20"/>
      <c r="D1273" s="20"/>
      <c r="E1273" s="20"/>
      <c r="F1273" s="20"/>
      <c r="G1273" s="20"/>
      <c r="H1273" s="20"/>
      <c r="I1273" s="22"/>
      <c r="J1273" s="19"/>
      <c r="K1273" s="20"/>
      <c r="L1273" s="20"/>
      <c r="M1273" s="20"/>
      <c r="N1273" s="20"/>
      <c r="O1273" s="20"/>
      <c r="P1273" s="20"/>
      <c r="Q1273" s="20"/>
      <c r="R1273" s="22"/>
      <c r="S1273" s="19"/>
      <c r="T1273" s="20"/>
      <c r="U1273" s="20"/>
      <c r="V1273" s="20"/>
      <c r="W1273" s="20"/>
      <c r="X1273" s="22"/>
      <c r="Y1273" s="19"/>
      <c r="Z1273" s="20"/>
      <c r="AA1273" s="20"/>
      <c r="AB1273" s="20"/>
      <c r="AC1273" s="20"/>
      <c r="AD1273" s="20"/>
      <c r="AE1273" s="52"/>
    </row>
    <row r="1274" spans="1:31" x14ac:dyDescent="0.4">
      <c r="A1274" s="19"/>
      <c r="B1274" s="20"/>
      <c r="C1274" s="20"/>
      <c r="D1274" s="20"/>
      <c r="E1274" s="20"/>
      <c r="F1274" s="20"/>
      <c r="G1274" s="20"/>
      <c r="H1274" s="20"/>
      <c r="I1274" s="22"/>
      <c r="J1274" s="19"/>
      <c r="K1274" s="20"/>
      <c r="L1274" s="20"/>
      <c r="M1274" s="20"/>
      <c r="N1274" s="20"/>
      <c r="O1274" s="20"/>
      <c r="P1274" s="20"/>
      <c r="Q1274" s="20"/>
      <c r="R1274" s="22"/>
      <c r="S1274" s="19"/>
      <c r="T1274" s="20"/>
      <c r="U1274" s="20"/>
      <c r="V1274" s="20"/>
      <c r="W1274" s="20"/>
      <c r="X1274" s="22"/>
      <c r="Y1274" s="19"/>
      <c r="Z1274" s="20"/>
      <c r="AA1274" s="20"/>
      <c r="AB1274" s="20"/>
      <c r="AC1274" s="20"/>
      <c r="AD1274" s="20"/>
      <c r="AE1274" s="52"/>
    </row>
    <row r="1275" spans="1:31" x14ac:dyDescent="0.4">
      <c r="A1275" s="19"/>
      <c r="B1275" s="20"/>
      <c r="C1275" s="20"/>
      <c r="D1275" s="20"/>
      <c r="E1275" s="20"/>
      <c r="F1275" s="20"/>
      <c r="G1275" s="20"/>
      <c r="H1275" s="20"/>
      <c r="I1275" s="22"/>
      <c r="J1275" s="19"/>
      <c r="K1275" s="20"/>
      <c r="L1275" s="20"/>
      <c r="M1275" s="20"/>
      <c r="N1275" s="20"/>
      <c r="O1275" s="20"/>
      <c r="P1275" s="20"/>
      <c r="Q1275" s="20"/>
      <c r="R1275" s="22"/>
      <c r="S1275" s="19"/>
      <c r="T1275" s="20"/>
      <c r="U1275" s="20"/>
      <c r="V1275" s="20"/>
      <c r="W1275" s="20"/>
      <c r="X1275" s="22"/>
      <c r="Y1275" s="19"/>
      <c r="Z1275" s="20"/>
      <c r="AA1275" s="20"/>
      <c r="AB1275" s="20"/>
      <c r="AC1275" s="20"/>
      <c r="AD1275" s="20"/>
      <c r="AE1275" s="52"/>
    </row>
    <row r="1276" spans="1:31" x14ac:dyDescent="0.4">
      <c r="A1276" s="19"/>
      <c r="B1276" s="20"/>
      <c r="C1276" s="20"/>
      <c r="D1276" s="20"/>
      <c r="E1276" s="20"/>
      <c r="F1276" s="20"/>
      <c r="G1276" s="20"/>
      <c r="H1276" s="20"/>
      <c r="I1276" s="22"/>
      <c r="J1276" s="19"/>
      <c r="K1276" s="20"/>
      <c r="L1276" s="20"/>
      <c r="M1276" s="20"/>
      <c r="N1276" s="20"/>
      <c r="O1276" s="20"/>
      <c r="P1276" s="20"/>
      <c r="Q1276" s="20"/>
      <c r="R1276" s="22"/>
      <c r="S1276" s="19"/>
      <c r="T1276" s="20"/>
      <c r="U1276" s="20"/>
      <c r="V1276" s="20"/>
      <c r="W1276" s="20"/>
      <c r="X1276" s="22"/>
      <c r="Y1276" s="19"/>
      <c r="Z1276" s="20"/>
      <c r="AA1276" s="20"/>
      <c r="AB1276" s="20"/>
      <c r="AC1276" s="20"/>
      <c r="AD1276" s="20"/>
      <c r="AE1276" s="52"/>
    </row>
    <row r="1277" spans="1:31" x14ac:dyDescent="0.4">
      <c r="A1277" s="19"/>
      <c r="B1277" s="20"/>
      <c r="C1277" s="20"/>
      <c r="D1277" s="20"/>
      <c r="E1277" s="20"/>
      <c r="F1277" s="20"/>
      <c r="G1277" s="20"/>
      <c r="H1277" s="20"/>
      <c r="I1277" s="22"/>
      <c r="J1277" s="19"/>
      <c r="K1277" s="20"/>
      <c r="L1277" s="20"/>
      <c r="M1277" s="20"/>
      <c r="N1277" s="20"/>
      <c r="O1277" s="20"/>
      <c r="P1277" s="20"/>
      <c r="Q1277" s="20"/>
      <c r="R1277" s="22"/>
      <c r="S1277" s="19"/>
      <c r="T1277" s="20"/>
      <c r="U1277" s="20"/>
      <c r="V1277" s="20"/>
      <c r="W1277" s="20"/>
      <c r="X1277" s="22"/>
      <c r="Y1277" s="19"/>
      <c r="Z1277" s="20"/>
      <c r="AA1277" s="20"/>
      <c r="AB1277" s="20"/>
      <c r="AC1277" s="20"/>
      <c r="AD1277" s="20"/>
      <c r="AE1277" s="52"/>
    </row>
    <row r="1278" spans="1:31" x14ac:dyDescent="0.4">
      <c r="A1278" s="19"/>
      <c r="B1278" s="20"/>
      <c r="C1278" s="20"/>
      <c r="D1278" s="20"/>
      <c r="E1278" s="20"/>
      <c r="F1278" s="20"/>
      <c r="G1278" s="20"/>
      <c r="H1278" s="20"/>
      <c r="I1278" s="22"/>
      <c r="J1278" s="19"/>
      <c r="K1278" s="20"/>
      <c r="L1278" s="20"/>
      <c r="M1278" s="20"/>
      <c r="N1278" s="20"/>
      <c r="O1278" s="20"/>
      <c r="P1278" s="20"/>
      <c r="Q1278" s="20"/>
      <c r="R1278" s="22"/>
      <c r="S1278" s="19"/>
      <c r="T1278" s="20"/>
      <c r="U1278" s="20"/>
      <c r="V1278" s="20"/>
      <c r="W1278" s="20"/>
      <c r="X1278" s="22"/>
      <c r="Y1278" s="19"/>
      <c r="Z1278" s="20"/>
      <c r="AA1278" s="20"/>
      <c r="AB1278" s="20"/>
      <c r="AC1278" s="20"/>
      <c r="AD1278" s="20"/>
      <c r="AE1278" s="52"/>
    </row>
    <row r="1279" spans="1:31" x14ac:dyDescent="0.4">
      <c r="A1279" s="19"/>
      <c r="B1279" s="20"/>
      <c r="C1279" s="20"/>
      <c r="D1279" s="20"/>
      <c r="E1279" s="20"/>
      <c r="F1279" s="20"/>
      <c r="G1279" s="20"/>
      <c r="H1279" s="20"/>
      <c r="I1279" s="22"/>
      <c r="J1279" s="19"/>
      <c r="K1279" s="20"/>
      <c r="L1279" s="20"/>
      <c r="M1279" s="20"/>
      <c r="N1279" s="20"/>
      <c r="O1279" s="20"/>
      <c r="P1279" s="20"/>
      <c r="Q1279" s="20"/>
      <c r="R1279" s="22"/>
      <c r="S1279" s="19"/>
      <c r="T1279" s="20"/>
      <c r="U1279" s="20"/>
      <c r="V1279" s="20"/>
      <c r="W1279" s="20"/>
      <c r="X1279" s="22"/>
      <c r="Y1279" s="19"/>
      <c r="Z1279" s="20"/>
      <c r="AA1279" s="20"/>
      <c r="AB1279" s="20"/>
      <c r="AC1279" s="20"/>
      <c r="AD1279" s="20"/>
      <c r="AE1279" s="52"/>
    </row>
    <row r="1280" spans="1:31" x14ac:dyDescent="0.4">
      <c r="A1280" s="19"/>
      <c r="B1280" s="20"/>
      <c r="C1280" s="20"/>
      <c r="D1280" s="20"/>
      <c r="E1280" s="20"/>
      <c r="F1280" s="20"/>
      <c r="G1280" s="20"/>
      <c r="H1280" s="20"/>
      <c r="I1280" s="22"/>
      <c r="J1280" s="19"/>
      <c r="K1280" s="20"/>
      <c r="L1280" s="20"/>
      <c r="M1280" s="20"/>
      <c r="N1280" s="20"/>
      <c r="O1280" s="20"/>
      <c r="P1280" s="20"/>
      <c r="Q1280" s="20"/>
      <c r="R1280" s="22"/>
      <c r="S1280" s="19"/>
      <c r="T1280" s="20"/>
      <c r="U1280" s="20"/>
      <c r="V1280" s="20"/>
      <c r="W1280" s="20"/>
      <c r="X1280" s="22"/>
      <c r="Y1280" s="19"/>
      <c r="Z1280" s="20"/>
      <c r="AA1280" s="20"/>
      <c r="AB1280" s="20"/>
      <c r="AC1280" s="20"/>
      <c r="AD1280" s="20"/>
      <c r="AE1280" s="52"/>
    </row>
    <row r="1281" spans="1:31" x14ac:dyDescent="0.4">
      <c r="A1281" s="19"/>
      <c r="B1281" s="20"/>
      <c r="C1281" s="20"/>
      <c r="D1281" s="20"/>
      <c r="E1281" s="20"/>
      <c r="F1281" s="20"/>
      <c r="G1281" s="20"/>
      <c r="H1281" s="20"/>
      <c r="I1281" s="22"/>
      <c r="J1281" s="19"/>
      <c r="K1281" s="20"/>
      <c r="L1281" s="20"/>
      <c r="M1281" s="20"/>
      <c r="N1281" s="20"/>
      <c r="O1281" s="20"/>
      <c r="P1281" s="20"/>
      <c r="Q1281" s="20"/>
      <c r="R1281" s="22"/>
      <c r="S1281" s="19"/>
      <c r="T1281" s="20"/>
      <c r="U1281" s="20"/>
      <c r="V1281" s="20"/>
      <c r="W1281" s="20"/>
      <c r="X1281" s="22"/>
      <c r="Y1281" s="19"/>
      <c r="Z1281" s="20"/>
      <c r="AA1281" s="20"/>
      <c r="AB1281" s="20"/>
      <c r="AC1281" s="20"/>
      <c r="AD1281" s="20"/>
      <c r="AE1281" s="52"/>
    </row>
    <row r="1282" spans="1:31" x14ac:dyDescent="0.4">
      <c r="A1282" s="19"/>
      <c r="B1282" s="20"/>
      <c r="C1282" s="20"/>
      <c r="D1282" s="20"/>
      <c r="E1282" s="20"/>
      <c r="F1282" s="20"/>
      <c r="G1282" s="20"/>
      <c r="H1282" s="20"/>
      <c r="I1282" s="22"/>
      <c r="J1282" s="19"/>
      <c r="K1282" s="20"/>
      <c r="L1282" s="20"/>
      <c r="M1282" s="20"/>
      <c r="N1282" s="20"/>
      <c r="O1282" s="20"/>
      <c r="P1282" s="20"/>
      <c r="Q1282" s="20"/>
      <c r="R1282" s="22"/>
      <c r="S1282" s="19"/>
      <c r="T1282" s="20"/>
      <c r="U1282" s="20"/>
      <c r="V1282" s="20"/>
      <c r="W1282" s="20"/>
      <c r="X1282" s="22"/>
      <c r="Y1282" s="19"/>
      <c r="Z1282" s="20"/>
      <c r="AA1282" s="20"/>
      <c r="AB1282" s="20"/>
      <c r="AC1282" s="20"/>
      <c r="AD1282" s="20"/>
      <c r="AE1282" s="52"/>
    </row>
    <row r="1283" spans="1:31" x14ac:dyDescent="0.4">
      <c r="A1283" s="19"/>
      <c r="B1283" s="20"/>
      <c r="C1283" s="20"/>
      <c r="D1283" s="20"/>
      <c r="E1283" s="20"/>
      <c r="F1283" s="20"/>
      <c r="G1283" s="20"/>
      <c r="H1283" s="20"/>
      <c r="I1283" s="22"/>
      <c r="J1283" s="19"/>
      <c r="K1283" s="20"/>
      <c r="L1283" s="20"/>
      <c r="M1283" s="20"/>
      <c r="N1283" s="20"/>
      <c r="O1283" s="20"/>
      <c r="P1283" s="20"/>
      <c r="Q1283" s="20"/>
      <c r="R1283" s="22"/>
      <c r="S1283" s="19"/>
      <c r="T1283" s="20"/>
      <c r="U1283" s="20"/>
      <c r="V1283" s="20"/>
      <c r="W1283" s="20"/>
      <c r="X1283" s="22"/>
      <c r="Y1283" s="19"/>
      <c r="Z1283" s="20"/>
      <c r="AA1283" s="20"/>
      <c r="AB1283" s="20"/>
      <c r="AC1283" s="20"/>
      <c r="AD1283" s="20"/>
      <c r="AE1283" s="52"/>
    </row>
    <row r="1284" spans="1:31" x14ac:dyDescent="0.4">
      <c r="A1284" s="19"/>
      <c r="B1284" s="20"/>
      <c r="C1284" s="20"/>
      <c r="D1284" s="20"/>
      <c r="E1284" s="20"/>
      <c r="F1284" s="20"/>
      <c r="G1284" s="20"/>
      <c r="H1284" s="20"/>
      <c r="I1284" s="22"/>
      <c r="J1284" s="19"/>
      <c r="K1284" s="20"/>
      <c r="L1284" s="20"/>
      <c r="M1284" s="20"/>
      <c r="N1284" s="20"/>
      <c r="O1284" s="20"/>
      <c r="P1284" s="20"/>
      <c r="Q1284" s="20"/>
      <c r="R1284" s="22"/>
      <c r="S1284" s="19"/>
      <c r="T1284" s="20"/>
      <c r="U1284" s="20"/>
      <c r="V1284" s="20"/>
      <c r="W1284" s="20"/>
      <c r="X1284" s="22"/>
      <c r="Y1284" s="19"/>
      <c r="Z1284" s="20"/>
      <c r="AA1284" s="20"/>
      <c r="AB1284" s="20"/>
      <c r="AC1284" s="20"/>
      <c r="AD1284" s="20"/>
      <c r="AE1284" s="52"/>
    </row>
    <row r="1285" spans="1:31" x14ac:dyDescent="0.4">
      <c r="A1285" s="19"/>
      <c r="B1285" s="20"/>
      <c r="C1285" s="20"/>
      <c r="D1285" s="20"/>
      <c r="E1285" s="20"/>
      <c r="F1285" s="20"/>
      <c r="G1285" s="20"/>
      <c r="H1285" s="20"/>
      <c r="I1285" s="22"/>
      <c r="J1285" s="19"/>
      <c r="K1285" s="20"/>
      <c r="L1285" s="20"/>
      <c r="M1285" s="20"/>
      <c r="N1285" s="20"/>
      <c r="O1285" s="20"/>
      <c r="P1285" s="20"/>
      <c r="Q1285" s="20"/>
      <c r="R1285" s="22"/>
      <c r="S1285" s="19"/>
      <c r="T1285" s="20"/>
      <c r="U1285" s="20"/>
      <c r="V1285" s="20"/>
      <c r="W1285" s="20"/>
      <c r="X1285" s="22"/>
      <c r="Y1285" s="19"/>
      <c r="Z1285" s="20"/>
      <c r="AA1285" s="20"/>
      <c r="AB1285" s="20"/>
      <c r="AC1285" s="20"/>
      <c r="AD1285" s="20"/>
      <c r="AE1285" s="52"/>
    </row>
    <row r="1286" spans="1:31" x14ac:dyDescent="0.4">
      <c r="A1286" s="19"/>
      <c r="B1286" s="20"/>
      <c r="C1286" s="20"/>
      <c r="D1286" s="20"/>
      <c r="E1286" s="20"/>
      <c r="F1286" s="20"/>
      <c r="G1286" s="20"/>
      <c r="H1286" s="20"/>
      <c r="I1286" s="22"/>
      <c r="J1286" s="19"/>
      <c r="K1286" s="20"/>
      <c r="L1286" s="20"/>
      <c r="M1286" s="20"/>
      <c r="N1286" s="20"/>
      <c r="O1286" s="20"/>
      <c r="P1286" s="20"/>
      <c r="Q1286" s="20"/>
      <c r="R1286" s="22"/>
      <c r="S1286" s="19"/>
      <c r="T1286" s="20"/>
      <c r="U1286" s="20"/>
      <c r="V1286" s="20"/>
      <c r="W1286" s="20"/>
      <c r="X1286" s="22"/>
      <c r="Y1286" s="19"/>
      <c r="Z1286" s="20"/>
      <c r="AA1286" s="20"/>
      <c r="AB1286" s="20"/>
      <c r="AC1286" s="20"/>
      <c r="AD1286" s="20"/>
      <c r="AE1286" s="52"/>
    </row>
    <row r="1287" spans="1:31" x14ac:dyDescent="0.4">
      <c r="A1287" s="19"/>
      <c r="B1287" s="20"/>
      <c r="C1287" s="20"/>
      <c r="D1287" s="20"/>
      <c r="E1287" s="20"/>
      <c r="F1287" s="20"/>
      <c r="G1287" s="20"/>
      <c r="H1287" s="20"/>
      <c r="I1287" s="22"/>
      <c r="J1287" s="19"/>
      <c r="K1287" s="20"/>
      <c r="L1287" s="20"/>
      <c r="M1287" s="20"/>
      <c r="N1287" s="20"/>
      <c r="O1287" s="20"/>
      <c r="P1287" s="20"/>
      <c r="Q1287" s="20"/>
      <c r="R1287" s="22"/>
      <c r="S1287" s="19"/>
      <c r="T1287" s="20"/>
      <c r="U1287" s="20"/>
      <c r="V1287" s="20"/>
      <c r="W1287" s="20"/>
      <c r="X1287" s="22"/>
      <c r="Y1287" s="19"/>
      <c r="Z1287" s="20"/>
      <c r="AA1287" s="20"/>
      <c r="AB1287" s="20"/>
      <c r="AC1287" s="20"/>
      <c r="AD1287" s="20"/>
      <c r="AE1287" s="52"/>
    </row>
    <row r="1288" spans="1:31" x14ac:dyDescent="0.4">
      <c r="A1288" s="19"/>
      <c r="B1288" s="20"/>
      <c r="C1288" s="20"/>
      <c r="D1288" s="20"/>
      <c r="E1288" s="20"/>
      <c r="F1288" s="20"/>
      <c r="G1288" s="20"/>
      <c r="H1288" s="20"/>
      <c r="I1288" s="22"/>
      <c r="J1288" s="19"/>
      <c r="K1288" s="20"/>
      <c r="L1288" s="20"/>
      <c r="M1288" s="20"/>
      <c r="N1288" s="20"/>
      <c r="O1288" s="20"/>
      <c r="P1288" s="20"/>
      <c r="Q1288" s="20"/>
      <c r="R1288" s="22"/>
      <c r="S1288" s="19"/>
      <c r="T1288" s="20"/>
      <c r="U1288" s="20"/>
      <c r="V1288" s="20"/>
      <c r="W1288" s="20"/>
      <c r="X1288" s="22"/>
      <c r="Y1288" s="19"/>
      <c r="Z1288" s="20"/>
      <c r="AA1288" s="20"/>
      <c r="AB1288" s="20"/>
      <c r="AC1288" s="20"/>
      <c r="AD1288" s="20"/>
      <c r="AE1288" s="52"/>
    </row>
    <row r="1289" spans="1:31" x14ac:dyDescent="0.4">
      <c r="A1289" s="19"/>
      <c r="B1289" s="20"/>
      <c r="C1289" s="20"/>
      <c r="D1289" s="20"/>
      <c r="E1289" s="20"/>
      <c r="F1289" s="20"/>
      <c r="G1289" s="20"/>
      <c r="H1289" s="20"/>
      <c r="I1289" s="22"/>
      <c r="J1289" s="19"/>
      <c r="K1289" s="20"/>
      <c r="L1289" s="20"/>
      <c r="M1289" s="20"/>
      <c r="N1289" s="20"/>
      <c r="O1289" s="20"/>
      <c r="P1289" s="20"/>
      <c r="Q1289" s="20"/>
      <c r="R1289" s="22"/>
      <c r="S1289" s="19"/>
      <c r="T1289" s="20"/>
      <c r="U1289" s="20"/>
      <c r="V1289" s="20"/>
      <c r="W1289" s="20"/>
      <c r="X1289" s="22"/>
      <c r="Y1289" s="19"/>
      <c r="Z1289" s="20"/>
      <c r="AA1289" s="20"/>
      <c r="AB1289" s="20"/>
      <c r="AC1289" s="20"/>
      <c r="AD1289" s="20"/>
      <c r="AE1289" s="52"/>
    </row>
    <row r="1290" spans="1:31" x14ac:dyDescent="0.4">
      <c r="A1290" s="19"/>
      <c r="B1290" s="20"/>
      <c r="C1290" s="20"/>
      <c r="D1290" s="20"/>
      <c r="E1290" s="20"/>
      <c r="F1290" s="20"/>
      <c r="G1290" s="20"/>
      <c r="H1290" s="20"/>
      <c r="I1290" s="22"/>
      <c r="J1290" s="19"/>
      <c r="K1290" s="20"/>
      <c r="L1290" s="20"/>
      <c r="M1290" s="20"/>
      <c r="N1290" s="20"/>
      <c r="O1290" s="20"/>
      <c r="P1290" s="20"/>
      <c r="Q1290" s="20"/>
      <c r="R1290" s="22"/>
      <c r="S1290" s="19"/>
      <c r="T1290" s="20"/>
      <c r="U1290" s="20"/>
      <c r="V1290" s="20"/>
      <c r="W1290" s="20"/>
      <c r="X1290" s="22"/>
      <c r="Y1290" s="19"/>
      <c r="Z1290" s="20"/>
      <c r="AA1290" s="20"/>
      <c r="AB1290" s="20"/>
      <c r="AC1290" s="20"/>
      <c r="AD1290" s="20"/>
      <c r="AE1290" s="52"/>
    </row>
    <row r="1291" spans="1:31" x14ac:dyDescent="0.4">
      <c r="A1291" s="19"/>
      <c r="B1291" s="20"/>
      <c r="C1291" s="20"/>
      <c r="D1291" s="20"/>
      <c r="E1291" s="20"/>
      <c r="F1291" s="20"/>
      <c r="G1291" s="20"/>
      <c r="H1291" s="20"/>
      <c r="I1291" s="22"/>
      <c r="J1291" s="19"/>
      <c r="K1291" s="20"/>
      <c r="L1291" s="20"/>
      <c r="M1291" s="20"/>
      <c r="N1291" s="20"/>
      <c r="O1291" s="20"/>
      <c r="P1291" s="20"/>
      <c r="Q1291" s="20"/>
      <c r="R1291" s="22"/>
      <c r="S1291" s="19"/>
      <c r="T1291" s="20"/>
      <c r="U1291" s="20"/>
      <c r="V1291" s="20"/>
      <c r="W1291" s="20"/>
      <c r="X1291" s="22"/>
      <c r="Y1291" s="19"/>
      <c r="Z1291" s="20"/>
      <c r="AA1291" s="20"/>
      <c r="AB1291" s="20"/>
      <c r="AC1291" s="20"/>
      <c r="AD1291" s="20"/>
      <c r="AE1291" s="52"/>
    </row>
    <row r="1292" spans="1:31" x14ac:dyDescent="0.4">
      <c r="A1292" s="19"/>
      <c r="B1292" s="20"/>
      <c r="C1292" s="20"/>
      <c r="D1292" s="20"/>
      <c r="E1292" s="20"/>
      <c r="F1292" s="20"/>
      <c r="G1292" s="20"/>
      <c r="H1292" s="20"/>
      <c r="I1292" s="22"/>
      <c r="J1292" s="19"/>
      <c r="K1292" s="20"/>
      <c r="L1292" s="20"/>
      <c r="M1292" s="20"/>
      <c r="N1292" s="20"/>
      <c r="O1292" s="20"/>
      <c r="P1292" s="20"/>
      <c r="Q1292" s="20"/>
      <c r="R1292" s="22"/>
      <c r="S1292" s="19"/>
      <c r="T1292" s="20"/>
      <c r="U1292" s="20"/>
      <c r="V1292" s="20"/>
      <c r="W1292" s="20"/>
      <c r="X1292" s="22"/>
      <c r="Y1292" s="19"/>
      <c r="Z1292" s="20"/>
      <c r="AA1292" s="20"/>
      <c r="AB1292" s="20"/>
      <c r="AC1292" s="20"/>
      <c r="AD1292" s="20"/>
      <c r="AE1292" s="52"/>
    </row>
    <row r="1293" spans="1:31" x14ac:dyDescent="0.4">
      <c r="A1293" s="19"/>
      <c r="B1293" s="20"/>
      <c r="C1293" s="20"/>
      <c r="D1293" s="20"/>
      <c r="E1293" s="20"/>
      <c r="F1293" s="20"/>
      <c r="G1293" s="20"/>
      <c r="H1293" s="20"/>
      <c r="I1293" s="22"/>
      <c r="J1293" s="19"/>
      <c r="K1293" s="20"/>
      <c r="L1293" s="20"/>
      <c r="M1293" s="20"/>
      <c r="N1293" s="20"/>
      <c r="O1293" s="20"/>
      <c r="P1293" s="20"/>
      <c r="Q1293" s="20"/>
      <c r="R1293" s="22"/>
      <c r="S1293" s="19"/>
      <c r="T1293" s="20"/>
      <c r="U1293" s="20"/>
      <c r="V1293" s="20"/>
      <c r="W1293" s="20"/>
      <c r="X1293" s="22"/>
      <c r="Y1293" s="19"/>
      <c r="Z1293" s="20"/>
      <c r="AA1293" s="20"/>
      <c r="AB1293" s="20"/>
      <c r="AC1293" s="20"/>
      <c r="AD1293" s="20"/>
      <c r="AE1293" s="52"/>
    </row>
    <row r="1294" spans="1:31" x14ac:dyDescent="0.4">
      <c r="A1294" s="19"/>
      <c r="B1294" s="20"/>
      <c r="C1294" s="20"/>
      <c r="D1294" s="20"/>
      <c r="E1294" s="20"/>
      <c r="F1294" s="20"/>
      <c r="G1294" s="20"/>
      <c r="H1294" s="20"/>
      <c r="I1294" s="22"/>
      <c r="J1294" s="19"/>
      <c r="K1294" s="20"/>
      <c r="L1294" s="20"/>
      <c r="M1294" s="20"/>
      <c r="N1294" s="20"/>
      <c r="O1294" s="20"/>
      <c r="P1294" s="20"/>
      <c r="Q1294" s="20"/>
      <c r="R1294" s="22"/>
      <c r="S1294" s="19"/>
      <c r="T1294" s="20"/>
      <c r="U1294" s="20"/>
      <c r="V1294" s="20"/>
      <c r="W1294" s="20"/>
      <c r="X1294" s="22"/>
      <c r="Y1294" s="19"/>
      <c r="Z1294" s="20"/>
      <c r="AA1294" s="20"/>
      <c r="AB1294" s="20"/>
      <c r="AC1294" s="20"/>
      <c r="AD1294" s="20"/>
      <c r="AE1294" s="52"/>
    </row>
    <row r="1295" spans="1:31" x14ac:dyDescent="0.4">
      <c r="A1295" s="19"/>
      <c r="B1295" s="20"/>
      <c r="C1295" s="20"/>
      <c r="D1295" s="20"/>
      <c r="E1295" s="20"/>
      <c r="F1295" s="20"/>
      <c r="G1295" s="20"/>
      <c r="H1295" s="20"/>
      <c r="I1295" s="22"/>
      <c r="J1295" s="19"/>
      <c r="K1295" s="20"/>
      <c r="L1295" s="20"/>
      <c r="M1295" s="20"/>
      <c r="N1295" s="20"/>
      <c r="O1295" s="20"/>
      <c r="P1295" s="20"/>
      <c r="Q1295" s="20"/>
      <c r="R1295" s="22"/>
      <c r="S1295" s="19"/>
      <c r="T1295" s="20"/>
      <c r="U1295" s="20"/>
      <c r="V1295" s="20"/>
      <c r="W1295" s="20"/>
      <c r="X1295" s="22"/>
      <c r="Y1295" s="19"/>
      <c r="Z1295" s="20"/>
      <c r="AA1295" s="20"/>
      <c r="AB1295" s="20"/>
      <c r="AC1295" s="20"/>
      <c r="AD1295" s="20"/>
      <c r="AE1295" s="52"/>
    </row>
    <row r="1296" spans="1:31" x14ac:dyDescent="0.4">
      <c r="A1296" s="19"/>
      <c r="B1296" s="20"/>
      <c r="C1296" s="20"/>
      <c r="D1296" s="20"/>
      <c r="E1296" s="20"/>
      <c r="F1296" s="20"/>
      <c r="G1296" s="20"/>
      <c r="H1296" s="20"/>
      <c r="I1296" s="22"/>
      <c r="J1296" s="19"/>
      <c r="K1296" s="20"/>
      <c r="L1296" s="20"/>
      <c r="M1296" s="20"/>
      <c r="N1296" s="20"/>
      <c r="O1296" s="20"/>
      <c r="P1296" s="20"/>
      <c r="Q1296" s="20"/>
      <c r="R1296" s="22"/>
      <c r="S1296" s="19"/>
      <c r="T1296" s="20"/>
      <c r="U1296" s="20"/>
      <c r="V1296" s="20"/>
      <c r="W1296" s="20"/>
      <c r="X1296" s="22"/>
      <c r="Y1296" s="19"/>
      <c r="Z1296" s="20"/>
      <c r="AA1296" s="20"/>
      <c r="AB1296" s="20"/>
      <c r="AC1296" s="20"/>
      <c r="AD1296" s="20"/>
      <c r="AE1296" s="52"/>
    </row>
    <row r="1297" spans="1:31" x14ac:dyDescent="0.4">
      <c r="A1297" s="19"/>
      <c r="B1297" s="20"/>
      <c r="C1297" s="20"/>
      <c r="D1297" s="20"/>
      <c r="E1297" s="20"/>
      <c r="F1297" s="20"/>
      <c r="G1297" s="20"/>
      <c r="H1297" s="20"/>
      <c r="I1297" s="22"/>
      <c r="J1297" s="19"/>
      <c r="K1297" s="20"/>
      <c r="L1297" s="20"/>
      <c r="M1297" s="20"/>
      <c r="N1297" s="20"/>
      <c r="O1297" s="20"/>
      <c r="P1297" s="20"/>
      <c r="Q1297" s="20"/>
      <c r="R1297" s="22"/>
      <c r="S1297" s="19"/>
      <c r="T1297" s="20"/>
      <c r="U1297" s="20"/>
      <c r="V1297" s="20"/>
      <c r="W1297" s="20"/>
      <c r="X1297" s="22"/>
      <c r="Y1297" s="19"/>
      <c r="Z1297" s="20"/>
      <c r="AA1297" s="20"/>
      <c r="AB1297" s="20"/>
      <c r="AC1297" s="20"/>
      <c r="AD1297" s="20"/>
      <c r="AE1297" s="52"/>
    </row>
    <row r="1298" spans="1:31" x14ac:dyDescent="0.4">
      <c r="A1298" s="19"/>
      <c r="B1298" s="20"/>
      <c r="C1298" s="20"/>
      <c r="D1298" s="20"/>
      <c r="E1298" s="20"/>
      <c r="F1298" s="20"/>
      <c r="G1298" s="20"/>
      <c r="H1298" s="20"/>
      <c r="I1298" s="22"/>
      <c r="J1298" s="19"/>
      <c r="K1298" s="20"/>
      <c r="L1298" s="20"/>
      <c r="M1298" s="20"/>
      <c r="N1298" s="20"/>
      <c r="O1298" s="20"/>
      <c r="P1298" s="20"/>
      <c r="Q1298" s="20"/>
      <c r="R1298" s="22"/>
      <c r="S1298" s="19"/>
      <c r="T1298" s="20"/>
      <c r="U1298" s="20"/>
      <c r="V1298" s="20"/>
      <c r="W1298" s="20"/>
      <c r="X1298" s="22"/>
      <c r="Y1298" s="19"/>
      <c r="Z1298" s="20"/>
      <c r="AA1298" s="20"/>
      <c r="AB1298" s="20"/>
      <c r="AC1298" s="20"/>
      <c r="AD1298" s="20"/>
      <c r="AE1298" s="52"/>
    </row>
    <row r="1299" spans="1:31" x14ac:dyDescent="0.4">
      <c r="A1299" s="19"/>
      <c r="B1299" s="20"/>
      <c r="C1299" s="20"/>
      <c r="D1299" s="20"/>
      <c r="E1299" s="20"/>
      <c r="F1299" s="20"/>
      <c r="G1299" s="20"/>
      <c r="H1299" s="20"/>
      <c r="I1299" s="22"/>
      <c r="J1299" s="19"/>
      <c r="K1299" s="20"/>
      <c r="L1299" s="20"/>
      <c r="M1299" s="20"/>
      <c r="N1299" s="20"/>
      <c r="O1299" s="20"/>
      <c r="P1299" s="20"/>
      <c r="Q1299" s="20"/>
      <c r="R1299" s="22"/>
      <c r="S1299" s="19"/>
      <c r="T1299" s="20"/>
      <c r="U1299" s="20"/>
      <c r="V1299" s="20"/>
      <c r="W1299" s="20"/>
      <c r="X1299" s="22"/>
      <c r="Y1299" s="19"/>
      <c r="Z1299" s="20"/>
      <c r="AA1299" s="20"/>
      <c r="AB1299" s="20"/>
      <c r="AC1299" s="20"/>
      <c r="AD1299" s="20"/>
      <c r="AE1299" s="52"/>
    </row>
    <row r="1300" spans="1:31" x14ac:dyDescent="0.4">
      <c r="A1300" s="19"/>
      <c r="B1300" s="20"/>
      <c r="C1300" s="20"/>
      <c r="D1300" s="20"/>
      <c r="E1300" s="20"/>
      <c r="F1300" s="20"/>
      <c r="G1300" s="20"/>
      <c r="H1300" s="20"/>
      <c r="I1300" s="22"/>
      <c r="J1300" s="19"/>
      <c r="K1300" s="20"/>
      <c r="L1300" s="20"/>
      <c r="M1300" s="20"/>
      <c r="N1300" s="20"/>
      <c r="O1300" s="20"/>
      <c r="P1300" s="20"/>
      <c r="Q1300" s="20"/>
      <c r="R1300" s="22"/>
      <c r="S1300" s="19"/>
      <c r="T1300" s="20"/>
      <c r="U1300" s="20"/>
      <c r="V1300" s="20"/>
      <c r="W1300" s="20"/>
      <c r="X1300" s="22"/>
      <c r="Y1300" s="19"/>
      <c r="Z1300" s="20"/>
      <c r="AA1300" s="20"/>
      <c r="AB1300" s="20"/>
      <c r="AC1300" s="20"/>
      <c r="AD1300" s="20"/>
      <c r="AE1300" s="52"/>
    </row>
    <row r="1301" spans="1:31" x14ac:dyDescent="0.4">
      <c r="A1301" s="19"/>
      <c r="B1301" s="20"/>
      <c r="C1301" s="20"/>
      <c r="D1301" s="20"/>
      <c r="E1301" s="20"/>
      <c r="F1301" s="20"/>
      <c r="G1301" s="20"/>
      <c r="H1301" s="20"/>
      <c r="I1301" s="22"/>
      <c r="J1301" s="19"/>
      <c r="K1301" s="20"/>
      <c r="L1301" s="20"/>
      <c r="M1301" s="20"/>
      <c r="N1301" s="20"/>
      <c r="O1301" s="20"/>
      <c r="P1301" s="20"/>
      <c r="Q1301" s="20"/>
      <c r="R1301" s="22"/>
      <c r="S1301" s="19"/>
      <c r="T1301" s="20"/>
      <c r="U1301" s="20"/>
      <c r="V1301" s="20"/>
      <c r="W1301" s="20"/>
      <c r="X1301" s="22"/>
      <c r="Y1301" s="19"/>
      <c r="Z1301" s="20"/>
      <c r="AA1301" s="20"/>
      <c r="AB1301" s="20"/>
      <c r="AC1301" s="20"/>
      <c r="AD1301" s="20"/>
      <c r="AE1301" s="52"/>
    </row>
    <row r="1302" spans="1:31" x14ac:dyDescent="0.4">
      <c r="A1302" s="19"/>
      <c r="B1302" s="20"/>
      <c r="C1302" s="20"/>
      <c r="D1302" s="20"/>
      <c r="E1302" s="20"/>
      <c r="F1302" s="20"/>
      <c r="G1302" s="20"/>
      <c r="H1302" s="20"/>
      <c r="I1302" s="22"/>
      <c r="J1302" s="19"/>
      <c r="K1302" s="20"/>
      <c r="L1302" s="20"/>
      <c r="M1302" s="20"/>
      <c r="N1302" s="20"/>
      <c r="O1302" s="20"/>
      <c r="P1302" s="20"/>
      <c r="Q1302" s="20"/>
      <c r="R1302" s="22"/>
      <c r="S1302" s="19"/>
      <c r="T1302" s="20"/>
      <c r="U1302" s="20"/>
      <c r="V1302" s="20"/>
      <c r="W1302" s="20"/>
      <c r="X1302" s="22"/>
      <c r="Y1302" s="19"/>
      <c r="Z1302" s="20"/>
      <c r="AA1302" s="20"/>
      <c r="AB1302" s="20"/>
      <c r="AC1302" s="20"/>
      <c r="AD1302" s="20"/>
      <c r="AE1302" s="52"/>
    </row>
    <row r="1303" spans="1:31" x14ac:dyDescent="0.4">
      <c r="A1303" s="19"/>
      <c r="B1303" s="20"/>
      <c r="C1303" s="20"/>
      <c r="D1303" s="20"/>
      <c r="E1303" s="20"/>
      <c r="F1303" s="20"/>
      <c r="G1303" s="20"/>
      <c r="H1303" s="20"/>
      <c r="I1303" s="22"/>
      <c r="J1303" s="19"/>
      <c r="K1303" s="20"/>
      <c r="L1303" s="20"/>
      <c r="M1303" s="20"/>
      <c r="N1303" s="20"/>
      <c r="O1303" s="20"/>
      <c r="P1303" s="20"/>
      <c r="Q1303" s="20"/>
      <c r="R1303" s="22"/>
      <c r="S1303" s="19"/>
      <c r="T1303" s="20"/>
      <c r="U1303" s="20"/>
      <c r="V1303" s="20"/>
      <c r="W1303" s="20"/>
      <c r="X1303" s="22"/>
      <c r="Y1303" s="19"/>
      <c r="Z1303" s="20"/>
      <c r="AA1303" s="20"/>
      <c r="AB1303" s="20"/>
      <c r="AC1303" s="20"/>
      <c r="AD1303" s="20"/>
      <c r="AE1303" s="52"/>
    </row>
    <row r="1304" spans="1:31" x14ac:dyDescent="0.4">
      <c r="A1304" s="19"/>
      <c r="B1304" s="20"/>
      <c r="C1304" s="20"/>
      <c r="D1304" s="20"/>
      <c r="E1304" s="20"/>
      <c r="F1304" s="20"/>
      <c r="G1304" s="20"/>
      <c r="H1304" s="20"/>
      <c r="I1304" s="22"/>
      <c r="J1304" s="19"/>
      <c r="K1304" s="20"/>
      <c r="L1304" s="20"/>
      <c r="M1304" s="20"/>
      <c r="N1304" s="20"/>
      <c r="O1304" s="20"/>
      <c r="P1304" s="20"/>
      <c r="Q1304" s="20"/>
      <c r="R1304" s="22"/>
      <c r="S1304" s="19"/>
      <c r="T1304" s="20"/>
      <c r="U1304" s="20"/>
      <c r="V1304" s="20"/>
      <c r="W1304" s="20"/>
      <c r="X1304" s="22"/>
      <c r="Y1304" s="19"/>
      <c r="Z1304" s="20"/>
      <c r="AA1304" s="20"/>
      <c r="AB1304" s="20"/>
      <c r="AC1304" s="20"/>
      <c r="AD1304" s="20"/>
      <c r="AE1304" s="52"/>
    </row>
    <row r="1305" spans="1:31" x14ac:dyDescent="0.4">
      <c r="A1305" s="19"/>
      <c r="B1305" s="20"/>
      <c r="C1305" s="20"/>
      <c r="D1305" s="20"/>
      <c r="E1305" s="20"/>
      <c r="F1305" s="20"/>
      <c r="G1305" s="20"/>
      <c r="H1305" s="20"/>
      <c r="I1305" s="22"/>
      <c r="J1305" s="19"/>
      <c r="K1305" s="20"/>
      <c r="L1305" s="20"/>
      <c r="M1305" s="20"/>
      <c r="N1305" s="20"/>
      <c r="O1305" s="20"/>
      <c r="P1305" s="20"/>
      <c r="Q1305" s="20"/>
      <c r="R1305" s="22"/>
      <c r="S1305" s="19"/>
      <c r="T1305" s="20"/>
      <c r="U1305" s="20"/>
      <c r="V1305" s="20"/>
      <c r="W1305" s="20"/>
      <c r="X1305" s="22"/>
      <c r="Y1305" s="19"/>
      <c r="Z1305" s="20"/>
      <c r="AA1305" s="20"/>
      <c r="AB1305" s="20"/>
      <c r="AC1305" s="20"/>
      <c r="AD1305" s="20"/>
      <c r="AE1305" s="52"/>
    </row>
    <row r="1306" spans="1:31" x14ac:dyDescent="0.4">
      <c r="A1306" s="19"/>
      <c r="B1306" s="20"/>
      <c r="C1306" s="20"/>
      <c r="D1306" s="20"/>
      <c r="E1306" s="20"/>
      <c r="F1306" s="20"/>
      <c r="G1306" s="20"/>
      <c r="H1306" s="20"/>
      <c r="I1306" s="22"/>
      <c r="J1306" s="19"/>
      <c r="K1306" s="20"/>
      <c r="L1306" s="20"/>
      <c r="M1306" s="20"/>
      <c r="N1306" s="20"/>
      <c r="O1306" s="20"/>
      <c r="P1306" s="20"/>
      <c r="Q1306" s="20"/>
      <c r="R1306" s="22"/>
      <c r="S1306" s="19"/>
      <c r="T1306" s="20"/>
      <c r="U1306" s="20"/>
      <c r="V1306" s="20"/>
      <c r="W1306" s="20"/>
      <c r="X1306" s="22"/>
      <c r="Y1306" s="19"/>
      <c r="Z1306" s="20"/>
      <c r="AA1306" s="20"/>
      <c r="AB1306" s="20"/>
      <c r="AC1306" s="20"/>
      <c r="AD1306" s="20"/>
      <c r="AE1306" s="52"/>
    </row>
    <row r="1307" spans="1:31" x14ac:dyDescent="0.4">
      <c r="A1307" s="19"/>
      <c r="B1307" s="20"/>
      <c r="C1307" s="20"/>
      <c r="D1307" s="20"/>
      <c r="E1307" s="20"/>
      <c r="F1307" s="20"/>
      <c r="G1307" s="20"/>
      <c r="H1307" s="20"/>
      <c r="I1307" s="22"/>
      <c r="J1307" s="19"/>
      <c r="K1307" s="20"/>
      <c r="L1307" s="20"/>
      <c r="M1307" s="20"/>
      <c r="N1307" s="20"/>
      <c r="O1307" s="20"/>
      <c r="P1307" s="20"/>
      <c r="Q1307" s="20"/>
      <c r="R1307" s="22"/>
      <c r="S1307" s="19"/>
      <c r="T1307" s="20"/>
      <c r="U1307" s="20"/>
      <c r="V1307" s="20"/>
      <c r="W1307" s="20"/>
      <c r="X1307" s="22"/>
      <c r="Y1307" s="19"/>
      <c r="Z1307" s="20"/>
      <c r="AA1307" s="20"/>
      <c r="AB1307" s="20"/>
      <c r="AC1307" s="20"/>
      <c r="AD1307" s="20"/>
      <c r="AE1307" s="52"/>
    </row>
    <row r="1308" spans="1:31" x14ac:dyDescent="0.4">
      <c r="A1308" s="19"/>
      <c r="B1308" s="20"/>
      <c r="C1308" s="20"/>
      <c r="D1308" s="20"/>
      <c r="E1308" s="20"/>
      <c r="F1308" s="20"/>
      <c r="G1308" s="20"/>
      <c r="H1308" s="20"/>
      <c r="I1308" s="22"/>
      <c r="J1308" s="19"/>
      <c r="K1308" s="20"/>
      <c r="L1308" s="20"/>
      <c r="M1308" s="20"/>
      <c r="N1308" s="20"/>
      <c r="O1308" s="20"/>
      <c r="P1308" s="20"/>
      <c r="Q1308" s="20"/>
      <c r="R1308" s="22"/>
      <c r="S1308" s="19"/>
      <c r="T1308" s="20"/>
      <c r="U1308" s="20"/>
      <c r="V1308" s="20"/>
      <c r="W1308" s="20"/>
      <c r="X1308" s="22"/>
      <c r="Y1308" s="19"/>
      <c r="Z1308" s="20"/>
      <c r="AA1308" s="20"/>
      <c r="AB1308" s="20"/>
      <c r="AC1308" s="20"/>
      <c r="AD1308" s="20"/>
      <c r="AE1308" s="52"/>
    </row>
    <row r="1309" spans="1:31" x14ac:dyDescent="0.4">
      <c r="A1309" s="19"/>
      <c r="B1309" s="20"/>
      <c r="C1309" s="20"/>
      <c r="D1309" s="20"/>
      <c r="E1309" s="20"/>
      <c r="F1309" s="20"/>
      <c r="G1309" s="20"/>
      <c r="H1309" s="20"/>
      <c r="I1309" s="22"/>
      <c r="J1309" s="19"/>
      <c r="K1309" s="20"/>
      <c r="L1309" s="20"/>
      <c r="M1309" s="20"/>
      <c r="N1309" s="20"/>
      <c r="O1309" s="20"/>
      <c r="P1309" s="20"/>
      <c r="Q1309" s="20"/>
      <c r="R1309" s="22"/>
      <c r="S1309" s="19"/>
      <c r="T1309" s="20"/>
      <c r="U1309" s="20"/>
      <c r="V1309" s="20"/>
      <c r="W1309" s="20"/>
      <c r="X1309" s="22"/>
      <c r="Y1309" s="19"/>
      <c r="Z1309" s="20"/>
      <c r="AA1309" s="20"/>
      <c r="AB1309" s="20"/>
      <c r="AC1309" s="20"/>
      <c r="AD1309" s="20"/>
      <c r="AE1309" s="52"/>
    </row>
    <row r="1310" spans="1:31" x14ac:dyDescent="0.4">
      <c r="A1310" s="19"/>
      <c r="B1310" s="20"/>
      <c r="C1310" s="20"/>
      <c r="D1310" s="20"/>
      <c r="E1310" s="20"/>
      <c r="F1310" s="20"/>
      <c r="G1310" s="20"/>
      <c r="H1310" s="20"/>
      <c r="I1310" s="22"/>
      <c r="J1310" s="19"/>
      <c r="K1310" s="20"/>
      <c r="L1310" s="20"/>
      <c r="M1310" s="20"/>
      <c r="N1310" s="20"/>
      <c r="O1310" s="20"/>
      <c r="P1310" s="20"/>
      <c r="Q1310" s="20"/>
      <c r="R1310" s="22"/>
      <c r="S1310" s="19"/>
      <c r="T1310" s="20"/>
      <c r="U1310" s="20"/>
      <c r="V1310" s="20"/>
      <c r="W1310" s="20"/>
      <c r="X1310" s="22"/>
      <c r="Y1310" s="19"/>
      <c r="Z1310" s="20"/>
      <c r="AA1310" s="20"/>
      <c r="AB1310" s="20"/>
      <c r="AC1310" s="20"/>
      <c r="AD1310" s="20"/>
      <c r="AE1310" s="52"/>
    </row>
    <row r="1311" spans="1:31" x14ac:dyDescent="0.4">
      <c r="A1311" s="19"/>
      <c r="B1311" s="20"/>
      <c r="C1311" s="20"/>
      <c r="D1311" s="20"/>
      <c r="E1311" s="20"/>
      <c r="F1311" s="20"/>
      <c r="G1311" s="20"/>
      <c r="H1311" s="20"/>
      <c r="I1311" s="22"/>
      <c r="J1311" s="19"/>
      <c r="K1311" s="20"/>
      <c r="L1311" s="20"/>
      <c r="M1311" s="20"/>
      <c r="N1311" s="20"/>
      <c r="O1311" s="20"/>
      <c r="P1311" s="20"/>
      <c r="Q1311" s="20"/>
      <c r="R1311" s="22"/>
      <c r="S1311" s="19"/>
      <c r="T1311" s="20"/>
      <c r="U1311" s="20"/>
      <c r="V1311" s="20"/>
      <c r="W1311" s="20"/>
      <c r="X1311" s="22"/>
      <c r="Y1311" s="19"/>
      <c r="Z1311" s="20"/>
      <c r="AA1311" s="20"/>
      <c r="AB1311" s="20"/>
      <c r="AC1311" s="20"/>
      <c r="AD1311" s="20"/>
      <c r="AE1311" s="52"/>
    </row>
    <row r="1312" spans="1:31" x14ac:dyDescent="0.4">
      <c r="A1312" s="19"/>
      <c r="B1312" s="20"/>
      <c r="C1312" s="20"/>
      <c r="D1312" s="20"/>
      <c r="E1312" s="20"/>
      <c r="F1312" s="20"/>
      <c r="G1312" s="20"/>
      <c r="H1312" s="20"/>
      <c r="I1312" s="22"/>
      <c r="J1312" s="19"/>
      <c r="K1312" s="20"/>
      <c r="L1312" s="20"/>
      <c r="M1312" s="20"/>
      <c r="N1312" s="20"/>
      <c r="O1312" s="20"/>
      <c r="P1312" s="20"/>
      <c r="Q1312" s="20"/>
      <c r="R1312" s="22"/>
      <c r="S1312" s="19"/>
      <c r="T1312" s="20"/>
      <c r="U1312" s="20"/>
      <c r="V1312" s="20"/>
      <c r="W1312" s="20"/>
      <c r="X1312" s="22"/>
      <c r="Y1312" s="19"/>
      <c r="Z1312" s="20"/>
      <c r="AA1312" s="20"/>
      <c r="AB1312" s="20"/>
      <c r="AC1312" s="20"/>
      <c r="AD1312" s="20"/>
      <c r="AE1312" s="52"/>
    </row>
    <row r="1313" spans="1:31" x14ac:dyDescent="0.4">
      <c r="A1313" s="19"/>
      <c r="B1313" s="20"/>
      <c r="C1313" s="20"/>
      <c r="D1313" s="20"/>
      <c r="E1313" s="20"/>
      <c r="F1313" s="20"/>
      <c r="G1313" s="20"/>
      <c r="H1313" s="20"/>
      <c r="I1313" s="22"/>
      <c r="J1313" s="19"/>
      <c r="K1313" s="20"/>
      <c r="L1313" s="20"/>
      <c r="M1313" s="20"/>
      <c r="N1313" s="20"/>
      <c r="O1313" s="20"/>
      <c r="P1313" s="20"/>
      <c r="Q1313" s="20"/>
      <c r="R1313" s="22"/>
      <c r="S1313" s="19"/>
      <c r="T1313" s="20"/>
      <c r="U1313" s="20"/>
      <c r="V1313" s="20"/>
      <c r="W1313" s="20"/>
      <c r="X1313" s="22"/>
      <c r="Y1313" s="19"/>
      <c r="Z1313" s="20"/>
      <c r="AA1313" s="20"/>
      <c r="AB1313" s="20"/>
      <c r="AC1313" s="20"/>
      <c r="AD1313" s="20"/>
      <c r="AE1313" s="52"/>
    </row>
    <row r="1314" spans="1:31" x14ac:dyDescent="0.4">
      <c r="A1314" s="19"/>
      <c r="B1314" s="20"/>
      <c r="C1314" s="20"/>
      <c r="D1314" s="20"/>
      <c r="E1314" s="20"/>
      <c r="F1314" s="20"/>
      <c r="G1314" s="20"/>
      <c r="H1314" s="20"/>
      <c r="I1314" s="22"/>
      <c r="J1314" s="19"/>
      <c r="K1314" s="20"/>
      <c r="L1314" s="20"/>
      <c r="M1314" s="20"/>
      <c r="N1314" s="20"/>
      <c r="O1314" s="20"/>
      <c r="P1314" s="20"/>
      <c r="Q1314" s="20"/>
      <c r="R1314" s="22"/>
      <c r="S1314" s="19"/>
      <c r="T1314" s="20"/>
      <c r="U1314" s="20"/>
      <c r="V1314" s="20"/>
      <c r="W1314" s="20"/>
      <c r="X1314" s="22"/>
      <c r="Y1314" s="19"/>
      <c r="Z1314" s="20"/>
      <c r="AA1314" s="20"/>
      <c r="AB1314" s="20"/>
      <c r="AC1314" s="20"/>
      <c r="AD1314" s="20"/>
      <c r="AE1314" s="52"/>
    </row>
    <row r="1315" spans="1:31" x14ac:dyDescent="0.4">
      <c r="A1315" s="19"/>
      <c r="B1315" s="20"/>
      <c r="C1315" s="20"/>
      <c r="D1315" s="20"/>
      <c r="E1315" s="20"/>
      <c r="F1315" s="20"/>
      <c r="G1315" s="20"/>
      <c r="H1315" s="20"/>
      <c r="I1315" s="22"/>
      <c r="J1315" s="19"/>
      <c r="K1315" s="20"/>
      <c r="L1315" s="20"/>
      <c r="M1315" s="20"/>
      <c r="N1315" s="20"/>
      <c r="O1315" s="20"/>
      <c r="P1315" s="20"/>
      <c r="Q1315" s="20"/>
      <c r="R1315" s="22"/>
      <c r="S1315" s="19"/>
      <c r="T1315" s="20"/>
      <c r="U1315" s="20"/>
      <c r="V1315" s="20"/>
      <c r="W1315" s="20"/>
      <c r="X1315" s="22"/>
      <c r="Y1315" s="19"/>
      <c r="Z1315" s="20"/>
      <c r="AA1315" s="20"/>
      <c r="AB1315" s="20"/>
      <c r="AC1315" s="20"/>
      <c r="AD1315" s="20"/>
      <c r="AE1315" s="52"/>
    </row>
    <row r="1316" spans="1:31" x14ac:dyDescent="0.4">
      <c r="A1316" s="19"/>
      <c r="B1316" s="20"/>
      <c r="C1316" s="20"/>
      <c r="D1316" s="20"/>
      <c r="E1316" s="20"/>
      <c r="F1316" s="20"/>
      <c r="G1316" s="20"/>
      <c r="H1316" s="20"/>
      <c r="I1316" s="22"/>
      <c r="J1316" s="19"/>
      <c r="K1316" s="20"/>
      <c r="L1316" s="20"/>
      <c r="M1316" s="20"/>
      <c r="N1316" s="20"/>
      <c r="O1316" s="20"/>
      <c r="P1316" s="20"/>
      <c r="Q1316" s="20"/>
      <c r="R1316" s="22"/>
      <c r="S1316" s="19"/>
      <c r="T1316" s="20"/>
      <c r="U1316" s="20"/>
      <c r="V1316" s="20"/>
      <c r="W1316" s="20"/>
      <c r="X1316" s="22"/>
      <c r="Y1316" s="19"/>
      <c r="Z1316" s="20"/>
      <c r="AA1316" s="20"/>
      <c r="AB1316" s="20"/>
      <c r="AC1316" s="20"/>
      <c r="AD1316" s="20"/>
      <c r="AE1316" s="52"/>
    </row>
    <row r="1317" spans="1:31" x14ac:dyDescent="0.4">
      <c r="A1317" s="19"/>
      <c r="B1317" s="20"/>
      <c r="C1317" s="20"/>
      <c r="D1317" s="20"/>
      <c r="E1317" s="20"/>
      <c r="F1317" s="20"/>
      <c r="G1317" s="20"/>
      <c r="H1317" s="20"/>
      <c r="I1317" s="22"/>
      <c r="J1317" s="19"/>
      <c r="K1317" s="20"/>
      <c r="L1317" s="20"/>
      <c r="M1317" s="20"/>
      <c r="N1317" s="20"/>
      <c r="O1317" s="20"/>
      <c r="P1317" s="20"/>
      <c r="Q1317" s="20"/>
      <c r="R1317" s="22"/>
      <c r="S1317" s="19"/>
      <c r="T1317" s="20"/>
      <c r="U1317" s="20"/>
      <c r="V1317" s="20"/>
      <c r="W1317" s="20"/>
      <c r="X1317" s="22"/>
      <c r="Y1317" s="19"/>
      <c r="Z1317" s="20"/>
      <c r="AA1317" s="20"/>
      <c r="AB1317" s="20"/>
      <c r="AC1317" s="20"/>
      <c r="AD1317" s="20"/>
      <c r="AE1317" s="52"/>
    </row>
    <row r="1318" spans="1:31" x14ac:dyDescent="0.4">
      <c r="A1318" s="19"/>
      <c r="B1318" s="20"/>
      <c r="C1318" s="20"/>
      <c r="D1318" s="20"/>
      <c r="E1318" s="20"/>
      <c r="F1318" s="20"/>
      <c r="G1318" s="20"/>
      <c r="H1318" s="20"/>
      <c r="I1318" s="22"/>
      <c r="J1318" s="19"/>
      <c r="K1318" s="20"/>
      <c r="L1318" s="20"/>
      <c r="M1318" s="20"/>
      <c r="N1318" s="20"/>
      <c r="O1318" s="20"/>
      <c r="P1318" s="20"/>
      <c r="Q1318" s="20"/>
      <c r="R1318" s="22"/>
      <c r="S1318" s="19"/>
      <c r="T1318" s="20"/>
      <c r="U1318" s="20"/>
      <c r="V1318" s="20"/>
      <c r="W1318" s="20"/>
      <c r="X1318" s="22"/>
      <c r="Y1318" s="19"/>
      <c r="Z1318" s="20"/>
      <c r="AA1318" s="20"/>
      <c r="AB1318" s="20"/>
      <c r="AC1318" s="20"/>
      <c r="AD1318" s="20"/>
      <c r="AE1318" s="52"/>
    </row>
    <row r="1319" spans="1:31" x14ac:dyDescent="0.4">
      <c r="A1319" s="19"/>
      <c r="B1319" s="20"/>
      <c r="C1319" s="20"/>
      <c r="D1319" s="20"/>
      <c r="E1319" s="20"/>
      <c r="F1319" s="20"/>
      <c r="G1319" s="20"/>
      <c r="H1319" s="20"/>
      <c r="I1319" s="22"/>
      <c r="J1319" s="19"/>
      <c r="K1319" s="20"/>
      <c r="L1319" s="20"/>
      <c r="M1319" s="20"/>
      <c r="N1319" s="20"/>
      <c r="O1319" s="20"/>
      <c r="P1319" s="20"/>
      <c r="Q1319" s="20"/>
      <c r="R1319" s="22"/>
      <c r="S1319" s="19"/>
      <c r="T1319" s="20"/>
      <c r="U1319" s="20"/>
      <c r="V1319" s="20"/>
      <c r="W1319" s="20"/>
      <c r="X1319" s="22"/>
      <c r="Y1319" s="19"/>
      <c r="Z1319" s="20"/>
      <c r="AA1319" s="20"/>
      <c r="AB1319" s="20"/>
      <c r="AC1319" s="20"/>
      <c r="AD1319" s="20"/>
      <c r="AE1319" s="52"/>
    </row>
    <row r="1320" spans="1:31" x14ac:dyDescent="0.4">
      <c r="A1320" s="19"/>
      <c r="B1320" s="20"/>
      <c r="C1320" s="20"/>
      <c r="D1320" s="20"/>
      <c r="E1320" s="20"/>
      <c r="F1320" s="20"/>
      <c r="G1320" s="20"/>
      <c r="H1320" s="20"/>
      <c r="I1320" s="22"/>
      <c r="J1320" s="19"/>
      <c r="K1320" s="20"/>
      <c r="L1320" s="20"/>
      <c r="M1320" s="20"/>
      <c r="N1320" s="20"/>
      <c r="O1320" s="20"/>
      <c r="P1320" s="20"/>
      <c r="Q1320" s="20"/>
      <c r="R1320" s="22"/>
      <c r="S1320" s="19"/>
      <c r="T1320" s="20"/>
      <c r="U1320" s="20"/>
      <c r="V1320" s="20"/>
      <c r="W1320" s="20"/>
      <c r="X1320" s="22"/>
      <c r="Y1320" s="19"/>
      <c r="Z1320" s="20"/>
      <c r="AA1320" s="20"/>
      <c r="AB1320" s="20"/>
      <c r="AC1320" s="20"/>
      <c r="AD1320" s="20"/>
      <c r="AE1320" s="52"/>
    </row>
    <row r="1321" spans="1:31" x14ac:dyDescent="0.4">
      <c r="A1321" s="19"/>
      <c r="B1321" s="20"/>
      <c r="C1321" s="20"/>
      <c r="D1321" s="20"/>
      <c r="E1321" s="20"/>
      <c r="F1321" s="20"/>
      <c r="G1321" s="20"/>
      <c r="H1321" s="20"/>
      <c r="I1321" s="22"/>
      <c r="J1321" s="19"/>
      <c r="K1321" s="20"/>
      <c r="L1321" s="20"/>
      <c r="M1321" s="20"/>
      <c r="N1321" s="20"/>
      <c r="O1321" s="20"/>
      <c r="P1321" s="20"/>
      <c r="Q1321" s="20"/>
      <c r="R1321" s="22"/>
      <c r="S1321" s="19"/>
      <c r="T1321" s="20"/>
      <c r="U1321" s="20"/>
      <c r="V1321" s="20"/>
      <c r="W1321" s="20"/>
      <c r="X1321" s="22"/>
      <c r="Y1321" s="19"/>
      <c r="Z1321" s="20"/>
      <c r="AA1321" s="20"/>
      <c r="AB1321" s="20"/>
      <c r="AC1321" s="20"/>
      <c r="AD1321" s="20"/>
      <c r="AE1321" s="52"/>
    </row>
    <row r="1322" spans="1:31" x14ac:dyDescent="0.4">
      <c r="A1322" s="19"/>
      <c r="B1322" s="20"/>
      <c r="C1322" s="20"/>
      <c r="D1322" s="20"/>
      <c r="E1322" s="20"/>
      <c r="F1322" s="20"/>
      <c r="G1322" s="20"/>
      <c r="H1322" s="20"/>
      <c r="I1322" s="22"/>
      <c r="J1322" s="19"/>
      <c r="K1322" s="20"/>
      <c r="L1322" s="20"/>
      <c r="M1322" s="20"/>
      <c r="N1322" s="20"/>
      <c r="O1322" s="20"/>
      <c r="P1322" s="20"/>
      <c r="Q1322" s="20"/>
      <c r="R1322" s="22"/>
      <c r="S1322" s="19"/>
      <c r="T1322" s="20"/>
      <c r="U1322" s="20"/>
      <c r="V1322" s="20"/>
      <c r="W1322" s="20"/>
      <c r="X1322" s="22"/>
      <c r="Y1322" s="19"/>
      <c r="Z1322" s="20"/>
      <c r="AA1322" s="20"/>
      <c r="AB1322" s="20"/>
      <c r="AC1322" s="20"/>
      <c r="AD1322" s="20"/>
      <c r="AE1322" s="52"/>
    </row>
    <row r="1323" spans="1:31" x14ac:dyDescent="0.4">
      <c r="A1323" s="19"/>
      <c r="B1323" s="20"/>
      <c r="C1323" s="20"/>
      <c r="D1323" s="20"/>
      <c r="E1323" s="20"/>
      <c r="F1323" s="20"/>
      <c r="G1323" s="20"/>
      <c r="H1323" s="20"/>
      <c r="I1323" s="22"/>
      <c r="J1323" s="19"/>
      <c r="K1323" s="20"/>
      <c r="L1323" s="20"/>
      <c r="M1323" s="20"/>
      <c r="N1323" s="20"/>
      <c r="O1323" s="20"/>
      <c r="P1323" s="20"/>
      <c r="Q1323" s="20"/>
      <c r="R1323" s="22"/>
      <c r="S1323" s="19"/>
      <c r="T1323" s="20"/>
      <c r="U1323" s="20"/>
      <c r="V1323" s="20"/>
      <c r="W1323" s="20"/>
      <c r="X1323" s="22"/>
      <c r="Y1323" s="19"/>
      <c r="Z1323" s="20"/>
      <c r="AA1323" s="20"/>
      <c r="AB1323" s="20"/>
      <c r="AC1323" s="20"/>
      <c r="AD1323" s="20"/>
      <c r="AE1323" s="52"/>
    </row>
    <row r="1324" spans="1:31" x14ac:dyDescent="0.4">
      <c r="A1324" s="19"/>
      <c r="B1324" s="20"/>
      <c r="C1324" s="20"/>
      <c r="D1324" s="20"/>
      <c r="E1324" s="20"/>
      <c r="F1324" s="20"/>
      <c r="G1324" s="20"/>
      <c r="H1324" s="20"/>
      <c r="I1324" s="22"/>
      <c r="J1324" s="19"/>
      <c r="K1324" s="20"/>
      <c r="L1324" s="20"/>
      <c r="M1324" s="20"/>
      <c r="N1324" s="20"/>
      <c r="O1324" s="20"/>
      <c r="P1324" s="20"/>
      <c r="Q1324" s="20"/>
      <c r="R1324" s="22"/>
      <c r="S1324" s="19"/>
      <c r="T1324" s="20"/>
      <c r="U1324" s="20"/>
      <c r="V1324" s="20"/>
      <c r="W1324" s="20"/>
      <c r="X1324" s="22"/>
      <c r="Y1324" s="19"/>
      <c r="Z1324" s="20"/>
      <c r="AA1324" s="20"/>
      <c r="AB1324" s="20"/>
      <c r="AC1324" s="20"/>
      <c r="AD1324" s="20"/>
      <c r="AE1324" s="52"/>
    </row>
    <row r="1325" spans="1:31" x14ac:dyDescent="0.4">
      <c r="A1325" s="19"/>
      <c r="B1325" s="20"/>
      <c r="C1325" s="20"/>
      <c r="D1325" s="20"/>
      <c r="E1325" s="20"/>
      <c r="F1325" s="20"/>
      <c r="G1325" s="20"/>
      <c r="H1325" s="20"/>
      <c r="I1325" s="22"/>
      <c r="J1325" s="19"/>
      <c r="K1325" s="20"/>
      <c r="L1325" s="20"/>
      <c r="M1325" s="20"/>
      <c r="N1325" s="20"/>
      <c r="O1325" s="20"/>
      <c r="P1325" s="20"/>
      <c r="Q1325" s="20"/>
      <c r="R1325" s="22"/>
      <c r="S1325" s="19"/>
      <c r="T1325" s="20"/>
      <c r="U1325" s="20"/>
      <c r="V1325" s="20"/>
      <c r="W1325" s="20"/>
      <c r="X1325" s="22"/>
      <c r="Y1325" s="19"/>
      <c r="Z1325" s="20"/>
      <c r="AA1325" s="20"/>
      <c r="AB1325" s="20"/>
      <c r="AC1325" s="20"/>
      <c r="AD1325" s="20"/>
      <c r="AE1325" s="52"/>
    </row>
    <row r="1326" spans="1:31" x14ac:dyDescent="0.4">
      <c r="A1326" s="19"/>
      <c r="B1326" s="20"/>
      <c r="C1326" s="20"/>
      <c r="D1326" s="20"/>
      <c r="E1326" s="20"/>
      <c r="F1326" s="20"/>
      <c r="G1326" s="20"/>
      <c r="H1326" s="20"/>
      <c r="I1326" s="22"/>
      <c r="J1326" s="19"/>
      <c r="K1326" s="20"/>
      <c r="L1326" s="20"/>
      <c r="M1326" s="20"/>
      <c r="N1326" s="20"/>
      <c r="O1326" s="20"/>
      <c r="P1326" s="20"/>
      <c r="Q1326" s="20"/>
      <c r="R1326" s="22"/>
      <c r="S1326" s="19"/>
      <c r="T1326" s="20"/>
      <c r="U1326" s="20"/>
      <c r="V1326" s="20"/>
      <c r="W1326" s="20"/>
      <c r="X1326" s="22"/>
      <c r="Y1326" s="19"/>
      <c r="Z1326" s="20"/>
      <c r="AA1326" s="20"/>
      <c r="AB1326" s="20"/>
      <c r="AC1326" s="20"/>
      <c r="AD1326" s="20"/>
      <c r="AE1326" s="52"/>
    </row>
    <row r="1327" spans="1:31" x14ac:dyDescent="0.4">
      <c r="A1327" s="19"/>
      <c r="B1327" s="20"/>
      <c r="C1327" s="20"/>
      <c r="D1327" s="20"/>
      <c r="E1327" s="20"/>
      <c r="F1327" s="20"/>
      <c r="G1327" s="20"/>
      <c r="H1327" s="20"/>
      <c r="I1327" s="22"/>
      <c r="J1327" s="19"/>
      <c r="K1327" s="20"/>
      <c r="L1327" s="20"/>
      <c r="M1327" s="20"/>
      <c r="N1327" s="20"/>
      <c r="O1327" s="20"/>
      <c r="P1327" s="20"/>
      <c r="Q1327" s="20"/>
      <c r="R1327" s="22"/>
      <c r="S1327" s="19"/>
      <c r="T1327" s="20"/>
      <c r="U1327" s="20"/>
      <c r="V1327" s="20"/>
      <c r="W1327" s="20"/>
      <c r="X1327" s="22"/>
      <c r="Y1327" s="19"/>
      <c r="Z1327" s="20"/>
      <c r="AA1327" s="20"/>
      <c r="AB1327" s="20"/>
      <c r="AC1327" s="20"/>
      <c r="AD1327" s="20"/>
      <c r="AE1327" s="52"/>
    </row>
    <row r="1328" spans="1:31" x14ac:dyDescent="0.4">
      <c r="A1328" s="19"/>
      <c r="B1328" s="20"/>
      <c r="C1328" s="20"/>
      <c r="D1328" s="20"/>
      <c r="E1328" s="20"/>
      <c r="F1328" s="20"/>
      <c r="G1328" s="20"/>
      <c r="H1328" s="20"/>
      <c r="I1328" s="22"/>
      <c r="J1328" s="19"/>
      <c r="K1328" s="20"/>
      <c r="L1328" s="20"/>
      <c r="M1328" s="20"/>
      <c r="N1328" s="20"/>
      <c r="O1328" s="20"/>
      <c r="P1328" s="20"/>
      <c r="Q1328" s="20"/>
      <c r="R1328" s="22"/>
      <c r="S1328" s="19"/>
      <c r="T1328" s="20"/>
      <c r="U1328" s="20"/>
      <c r="V1328" s="20"/>
      <c r="W1328" s="20"/>
      <c r="X1328" s="22"/>
      <c r="Y1328" s="19"/>
      <c r="Z1328" s="20"/>
      <c r="AA1328" s="20"/>
      <c r="AB1328" s="20"/>
      <c r="AC1328" s="20"/>
      <c r="AD1328" s="20"/>
      <c r="AE1328" s="52"/>
    </row>
    <row r="1329" spans="1:31" x14ac:dyDescent="0.4">
      <c r="A1329" s="19"/>
      <c r="B1329" s="20"/>
      <c r="C1329" s="20"/>
      <c r="D1329" s="20"/>
      <c r="E1329" s="20"/>
      <c r="F1329" s="20"/>
      <c r="G1329" s="20"/>
      <c r="H1329" s="20"/>
      <c r="I1329" s="22"/>
      <c r="J1329" s="19"/>
      <c r="K1329" s="20"/>
      <c r="L1329" s="20"/>
      <c r="M1329" s="20"/>
      <c r="N1329" s="20"/>
      <c r="O1329" s="20"/>
      <c r="P1329" s="20"/>
      <c r="Q1329" s="20"/>
      <c r="R1329" s="22"/>
      <c r="S1329" s="19"/>
      <c r="T1329" s="20"/>
      <c r="U1329" s="20"/>
      <c r="V1329" s="20"/>
      <c r="W1329" s="20"/>
      <c r="X1329" s="22"/>
      <c r="Y1329" s="19"/>
      <c r="Z1329" s="20"/>
      <c r="AA1329" s="20"/>
      <c r="AB1329" s="20"/>
      <c r="AC1329" s="20"/>
      <c r="AD1329" s="20"/>
      <c r="AE1329" s="52"/>
    </row>
    <row r="1330" spans="1:31" x14ac:dyDescent="0.4">
      <c r="A1330" s="19"/>
      <c r="B1330" s="20"/>
      <c r="C1330" s="20"/>
      <c r="D1330" s="20"/>
      <c r="E1330" s="20"/>
      <c r="F1330" s="20"/>
      <c r="G1330" s="20"/>
      <c r="H1330" s="20"/>
      <c r="I1330" s="22"/>
      <c r="J1330" s="19"/>
      <c r="K1330" s="20"/>
      <c r="L1330" s="20"/>
      <c r="M1330" s="20"/>
      <c r="N1330" s="20"/>
      <c r="O1330" s="20"/>
      <c r="P1330" s="20"/>
      <c r="Q1330" s="20"/>
      <c r="R1330" s="22"/>
      <c r="S1330" s="19"/>
      <c r="T1330" s="20"/>
      <c r="U1330" s="20"/>
      <c r="V1330" s="20"/>
      <c r="W1330" s="20"/>
      <c r="X1330" s="22"/>
      <c r="Y1330" s="19"/>
      <c r="Z1330" s="20"/>
      <c r="AA1330" s="20"/>
      <c r="AB1330" s="20"/>
      <c r="AC1330" s="20"/>
      <c r="AD1330" s="20"/>
      <c r="AE1330" s="52"/>
    </row>
    <row r="1331" spans="1:31" x14ac:dyDescent="0.4">
      <c r="A1331" s="19"/>
      <c r="B1331" s="20"/>
      <c r="C1331" s="20"/>
      <c r="D1331" s="20"/>
      <c r="E1331" s="20"/>
      <c r="F1331" s="20"/>
      <c r="G1331" s="20"/>
      <c r="H1331" s="20"/>
      <c r="I1331" s="22"/>
      <c r="J1331" s="19"/>
      <c r="K1331" s="20"/>
      <c r="L1331" s="20"/>
      <c r="M1331" s="20"/>
      <c r="N1331" s="20"/>
      <c r="O1331" s="20"/>
      <c r="P1331" s="20"/>
      <c r="Q1331" s="20"/>
      <c r="R1331" s="22"/>
      <c r="S1331" s="19"/>
      <c r="T1331" s="20"/>
      <c r="U1331" s="20"/>
      <c r="V1331" s="20"/>
      <c r="W1331" s="20"/>
      <c r="X1331" s="22"/>
      <c r="Y1331" s="19"/>
      <c r="Z1331" s="20"/>
      <c r="AA1331" s="20"/>
      <c r="AB1331" s="20"/>
      <c r="AC1331" s="20"/>
      <c r="AD1331" s="20"/>
      <c r="AE1331" s="52"/>
    </row>
    <row r="1332" spans="1:31" x14ac:dyDescent="0.4">
      <c r="A1332" s="19"/>
      <c r="B1332" s="20"/>
      <c r="C1332" s="20"/>
      <c r="D1332" s="20"/>
      <c r="E1332" s="20"/>
      <c r="F1332" s="20"/>
      <c r="G1332" s="20"/>
      <c r="H1332" s="20"/>
      <c r="I1332" s="22"/>
      <c r="J1332" s="19"/>
      <c r="K1332" s="20"/>
      <c r="L1332" s="20"/>
      <c r="M1332" s="20"/>
      <c r="N1332" s="20"/>
      <c r="O1332" s="20"/>
      <c r="P1332" s="20"/>
      <c r="Q1332" s="20"/>
      <c r="R1332" s="22"/>
      <c r="S1332" s="19"/>
      <c r="T1332" s="20"/>
      <c r="U1332" s="20"/>
      <c r="V1332" s="20"/>
      <c r="W1332" s="20"/>
      <c r="X1332" s="22"/>
      <c r="Y1332" s="19"/>
      <c r="Z1332" s="20"/>
      <c r="AA1332" s="20"/>
      <c r="AB1332" s="20"/>
      <c r="AC1332" s="20"/>
      <c r="AD1332" s="20"/>
      <c r="AE1332" s="52"/>
    </row>
    <row r="1333" spans="1:31" x14ac:dyDescent="0.4">
      <c r="A1333" s="19"/>
      <c r="B1333" s="20"/>
      <c r="C1333" s="20"/>
      <c r="D1333" s="20"/>
      <c r="E1333" s="20"/>
      <c r="F1333" s="20"/>
      <c r="G1333" s="20"/>
      <c r="H1333" s="20"/>
      <c r="I1333" s="22"/>
      <c r="J1333" s="19"/>
      <c r="K1333" s="20"/>
      <c r="L1333" s="20"/>
      <c r="M1333" s="20"/>
      <c r="N1333" s="20"/>
      <c r="O1333" s="20"/>
      <c r="P1333" s="20"/>
      <c r="Q1333" s="20"/>
      <c r="R1333" s="22"/>
      <c r="S1333" s="19"/>
      <c r="T1333" s="20"/>
      <c r="U1333" s="20"/>
      <c r="V1333" s="20"/>
      <c r="W1333" s="20"/>
      <c r="X1333" s="22"/>
      <c r="Y1333" s="19"/>
      <c r="Z1333" s="20"/>
      <c r="AA1333" s="20"/>
      <c r="AB1333" s="20"/>
      <c r="AC1333" s="20"/>
      <c r="AD1333" s="20"/>
      <c r="AE1333" s="52"/>
    </row>
    <row r="1334" spans="1:31" x14ac:dyDescent="0.4">
      <c r="A1334" s="19"/>
      <c r="B1334" s="20"/>
      <c r="C1334" s="20"/>
      <c r="D1334" s="20"/>
      <c r="E1334" s="20"/>
      <c r="F1334" s="20"/>
      <c r="G1334" s="20"/>
      <c r="H1334" s="20"/>
      <c r="I1334" s="22"/>
      <c r="J1334" s="19"/>
      <c r="K1334" s="20"/>
      <c r="L1334" s="20"/>
      <c r="M1334" s="20"/>
      <c r="N1334" s="20"/>
      <c r="O1334" s="20"/>
      <c r="P1334" s="20"/>
      <c r="Q1334" s="20"/>
      <c r="R1334" s="22"/>
      <c r="S1334" s="19"/>
      <c r="T1334" s="20"/>
      <c r="U1334" s="20"/>
      <c r="V1334" s="20"/>
      <c r="W1334" s="20"/>
      <c r="X1334" s="22"/>
      <c r="Y1334" s="19"/>
      <c r="Z1334" s="20"/>
      <c r="AA1334" s="20"/>
      <c r="AB1334" s="20"/>
      <c r="AC1334" s="20"/>
      <c r="AD1334" s="20"/>
      <c r="AE1334" s="52"/>
    </row>
    <row r="1335" spans="1:31" x14ac:dyDescent="0.4">
      <c r="A1335" s="19"/>
      <c r="B1335" s="20"/>
      <c r="C1335" s="20"/>
      <c r="D1335" s="20"/>
      <c r="E1335" s="20"/>
      <c r="F1335" s="20"/>
      <c r="G1335" s="20"/>
      <c r="H1335" s="20"/>
      <c r="I1335" s="22"/>
      <c r="J1335" s="19"/>
      <c r="K1335" s="20"/>
      <c r="L1335" s="20"/>
      <c r="M1335" s="20"/>
      <c r="N1335" s="20"/>
      <c r="O1335" s="20"/>
      <c r="P1335" s="20"/>
      <c r="Q1335" s="20"/>
      <c r="R1335" s="22"/>
      <c r="S1335" s="19"/>
      <c r="T1335" s="20"/>
      <c r="U1335" s="20"/>
      <c r="V1335" s="20"/>
      <c r="W1335" s="20"/>
      <c r="X1335" s="22"/>
      <c r="Y1335" s="19"/>
      <c r="Z1335" s="20"/>
      <c r="AA1335" s="20"/>
      <c r="AB1335" s="20"/>
      <c r="AC1335" s="20"/>
      <c r="AD1335" s="20"/>
      <c r="AE1335" s="52"/>
    </row>
    <row r="1336" spans="1:31" x14ac:dyDescent="0.4">
      <c r="A1336" s="19"/>
      <c r="B1336" s="20"/>
      <c r="C1336" s="20"/>
      <c r="D1336" s="20"/>
      <c r="E1336" s="20"/>
      <c r="F1336" s="20"/>
      <c r="G1336" s="20"/>
      <c r="H1336" s="20"/>
      <c r="I1336" s="22"/>
      <c r="J1336" s="19"/>
      <c r="K1336" s="20"/>
      <c r="L1336" s="20"/>
      <c r="M1336" s="20"/>
      <c r="N1336" s="20"/>
      <c r="O1336" s="20"/>
      <c r="P1336" s="20"/>
      <c r="Q1336" s="20"/>
      <c r="R1336" s="22"/>
      <c r="S1336" s="19"/>
      <c r="T1336" s="20"/>
      <c r="U1336" s="20"/>
      <c r="V1336" s="20"/>
      <c r="W1336" s="20"/>
      <c r="X1336" s="22"/>
      <c r="Y1336" s="19"/>
      <c r="Z1336" s="20"/>
      <c r="AA1336" s="20"/>
      <c r="AB1336" s="20"/>
      <c r="AC1336" s="20"/>
      <c r="AD1336" s="20"/>
      <c r="AE1336" s="52"/>
    </row>
    <row r="1337" spans="1:31" x14ac:dyDescent="0.4">
      <c r="A1337" s="19"/>
      <c r="B1337" s="20"/>
      <c r="C1337" s="20"/>
      <c r="D1337" s="20"/>
      <c r="E1337" s="20"/>
      <c r="F1337" s="20"/>
      <c r="G1337" s="20"/>
      <c r="H1337" s="20"/>
      <c r="I1337" s="22"/>
      <c r="J1337" s="19"/>
      <c r="K1337" s="20"/>
      <c r="L1337" s="20"/>
      <c r="M1337" s="20"/>
      <c r="N1337" s="20"/>
      <c r="O1337" s="20"/>
      <c r="P1337" s="20"/>
      <c r="Q1337" s="20"/>
      <c r="R1337" s="22"/>
      <c r="S1337" s="19"/>
      <c r="T1337" s="20"/>
      <c r="U1337" s="20"/>
      <c r="V1337" s="20"/>
      <c r="W1337" s="20"/>
      <c r="X1337" s="22"/>
      <c r="Y1337" s="19"/>
      <c r="Z1337" s="20"/>
      <c r="AA1337" s="20"/>
      <c r="AB1337" s="20"/>
      <c r="AC1337" s="20"/>
      <c r="AD1337" s="20"/>
      <c r="AE1337" s="52"/>
    </row>
    <row r="1338" spans="1:31" x14ac:dyDescent="0.4">
      <c r="A1338" s="19"/>
      <c r="B1338" s="20"/>
      <c r="C1338" s="20"/>
      <c r="D1338" s="20"/>
      <c r="E1338" s="20"/>
      <c r="F1338" s="20"/>
      <c r="G1338" s="20"/>
      <c r="H1338" s="20"/>
      <c r="I1338" s="22"/>
      <c r="J1338" s="19"/>
      <c r="K1338" s="20"/>
      <c r="L1338" s="20"/>
      <c r="M1338" s="20"/>
      <c r="N1338" s="20"/>
      <c r="O1338" s="20"/>
      <c r="P1338" s="20"/>
      <c r="Q1338" s="20"/>
      <c r="R1338" s="22"/>
      <c r="S1338" s="19"/>
      <c r="T1338" s="20"/>
      <c r="U1338" s="20"/>
      <c r="V1338" s="20"/>
      <c r="W1338" s="20"/>
      <c r="X1338" s="22"/>
      <c r="Y1338" s="19"/>
      <c r="Z1338" s="20"/>
      <c r="AA1338" s="20"/>
      <c r="AB1338" s="20"/>
      <c r="AC1338" s="20"/>
      <c r="AD1338" s="20"/>
      <c r="AE1338" s="52"/>
    </row>
    <row r="1339" spans="1:31" x14ac:dyDescent="0.4">
      <c r="A1339" s="19"/>
      <c r="B1339" s="20"/>
      <c r="C1339" s="20"/>
      <c r="D1339" s="20"/>
      <c r="E1339" s="20"/>
      <c r="F1339" s="20"/>
      <c r="G1339" s="20"/>
      <c r="H1339" s="20"/>
      <c r="I1339" s="22"/>
      <c r="J1339" s="19"/>
      <c r="K1339" s="20"/>
      <c r="L1339" s="20"/>
      <c r="M1339" s="20"/>
      <c r="N1339" s="20"/>
      <c r="O1339" s="20"/>
      <c r="P1339" s="20"/>
      <c r="Q1339" s="20"/>
      <c r="R1339" s="22"/>
      <c r="S1339" s="19"/>
      <c r="T1339" s="20"/>
      <c r="U1339" s="20"/>
      <c r="V1339" s="20"/>
      <c r="W1339" s="20"/>
      <c r="X1339" s="22"/>
      <c r="Y1339" s="19"/>
      <c r="Z1339" s="20"/>
      <c r="AA1339" s="20"/>
      <c r="AB1339" s="20"/>
      <c r="AC1339" s="20"/>
      <c r="AD1339" s="20"/>
      <c r="AE1339" s="52"/>
    </row>
    <row r="1340" spans="1:31" x14ac:dyDescent="0.4">
      <c r="A1340" s="19"/>
      <c r="B1340" s="20"/>
      <c r="C1340" s="20"/>
      <c r="D1340" s="20"/>
      <c r="E1340" s="20"/>
      <c r="F1340" s="20"/>
      <c r="G1340" s="20"/>
      <c r="H1340" s="20"/>
      <c r="I1340" s="22"/>
      <c r="J1340" s="19"/>
      <c r="K1340" s="20"/>
      <c r="L1340" s="20"/>
      <c r="M1340" s="20"/>
      <c r="N1340" s="20"/>
      <c r="O1340" s="20"/>
      <c r="P1340" s="20"/>
      <c r="Q1340" s="20"/>
      <c r="R1340" s="22"/>
      <c r="S1340" s="19"/>
      <c r="T1340" s="20"/>
      <c r="U1340" s="20"/>
      <c r="V1340" s="20"/>
      <c r="W1340" s="20"/>
      <c r="X1340" s="22"/>
      <c r="Y1340" s="19"/>
      <c r="Z1340" s="20"/>
      <c r="AA1340" s="20"/>
      <c r="AB1340" s="20"/>
      <c r="AC1340" s="20"/>
      <c r="AD1340" s="20"/>
      <c r="AE1340" s="52"/>
    </row>
    <row r="1341" spans="1:31" x14ac:dyDescent="0.4">
      <c r="A1341" s="19"/>
      <c r="B1341" s="20"/>
      <c r="C1341" s="20"/>
      <c r="D1341" s="20"/>
      <c r="E1341" s="20"/>
      <c r="F1341" s="20"/>
      <c r="G1341" s="20"/>
      <c r="H1341" s="20"/>
      <c r="I1341" s="22"/>
      <c r="J1341" s="19"/>
      <c r="K1341" s="20"/>
      <c r="L1341" s="20"/>
      <c r="M1341" s="20"/>
      <c r="N1341" s="20"/>
      <c r="O1341" s="20"/>
      <c r="P1341" s="20"/>
      <c r="Q1341" s="20"/>
      <c r="R1341" s="22"/>
      <c r="S1341" s="19"/>
      <c r="T1341" s="20"/>
      <c r="U1341" s="20"/>
      <c r="V1341" s="20"/>
      <c r="W1341" s="20"/>
      <c r="X1341" s="22"/>
      <c r="Y1341" s="19"/>
      <c r="Z1341" s="20"/>
      <c r="AA1341" s="20"/>
      <c r="AB1341" s="20"/>
      <c r="AC1341" s="20"/>
      <c r="AD1341" s="20"/>
      <c r="AE1341" s="52"/>
    </row>
    <row r="1342" spans="1:31" x14ac:dyDescent="0.4">
      <c r="A1342" s="19"/>
      <c r="B1342" s="20"/>
      <c r="C1342" s="20"/>
      <c r="D1342" s="20"/>
      <c r="E1342" s="20"/>
      <c r="F1342" s="20"/>
      <c r="G1342" s="20"/>
      <c r="H1342" s="20"/>
      <c r="I1342" s="22"/>
      <c r="J1342" s="19"/>
      <c r="K1342" s="20"/>
      <c r="L1342" s="20"/>
      <c r="M1342" s="20"/>
      <c r="N1342" s="20"/>
      <c r="O1342" s="20"/>
      <c r="P1342" s="20"/>
      <c r="Q1342" s="20"/>
      <c r="R1342" s="22"/>
      <c r="S1342" s="19"/>
      <c r="T1342" s="20"/>
      <c r="U1342" s="20"/>
      <c r="V1342" s="20"/>
      <c r="W1342" s="20"/>
      <c r="X1342" s="22"/>
      <c r="Y1342" s="19"/>
      <c r="Z1342" s="20"/>
      <c r="AA1342" s="20"/>
      <c r="AB1342" s="20"/>
      <c r="AC1342" s="20"/>
      <c r="AD1342" s="20"/>
      <c r="AE1342" s="52"/>
    </row>
    <row r="1343" spans="1:31" x14ac:dyDescent="0.4">
      <c r="A1343" s="19"/>
      <c r="B1343" s="20"/>
      <c r="C1343" s="20"/>
      <c r="D1343" s="20"/>
      <c r="E1343" s="20"/>
      <c r="F1343" s="20"/>
      <c r="G1343" s="20"/>
      <c r="H1343" s="20"/>
      <c r="I1343" s="22"/>
      <c r="J1343" s="19"/>
      <c r="K1343" s="20"/>
      <c r="L1343" s="20"/>
      <c r="M1343" s="20"/>
      <c r="N1343" s="20"/>
      <c r="O1343" s="20"/>
      <c r="P1343" s="20"/>
      <c r="Q1343" s="20"/>
      <c r="R1343" s="22"/>
      <c r="S1343" s="19"/>
      <c r="T1343" s="20"/>
      <c r="U1343" s="20"/>
      <c r="V1343" s="20"/>
      <c r="W1343" s="20"/>
      <c r="X1343" s="22"/>
      <c r="Y1343" s="19"/>
      <c r="Z1343" s="20"/>
      <c r="AA1343" s="20"/>
      <c r="AB1343" s="20"/>
      <c r="AC1343" s="20"/>
      <c r="AD1343" s="20"/>
      <c r="AE1343" s="52"/>
    </row>
    <row r="1344" spans="1:31" x14ac:dyDescent="0.4">
      <c r="A1344" s="19"/>
      <c r="B1344" s="20"/>
      <c r="C1344" s="20"/>
      <c r="D1344" s="20"/>
      <c r="E1344" s="20"/>
      <c r="F1344" s="20"/>
      <c r="G1344" s="20"/>
      <c r="H1344" s="20"/>
      <c r="I1344" s="22"/>
      <c r="J1344" s="19"/>
      <c r="K1344" s="20"/>
      <c r="L1344" s="20"/>
      <c r="M1344" s="20"/>
      <c r="N1344" s="20"/>
      <c r="O1344" s="20"/>
      <c r="P1344" s="20"/>
      <c r="Q1344" s="20"/>
      <c r="R1344" s="22"/>
      <c r="S1344" s="19"/>
      <c r="T1344" s="20"/>
      <c r="U1344" s="20"/>
      <c r="V1344" s="20"/>
      <c r="W1344" s="20"/>
      <c r="X1344" s="22"/>
      <c r="Y1344" s="19"/>
      <c r="Z1344" s="20"/>
      <c r="AA1344" s="20"/>
      <c r="AB1344" s="20"/>
      <c r="AC1344" s="20"/>
      <c r="AD1344" s="20"/>
      <c r="AE1344" s="52"/>
    </row>
    <row r="1345" spans="1:31" x14ac:dyDescent="0.4">
      <c r="A1345" s="19"/>
      <c r="B1345" s="20"/>
      <c r="C1345" s="20"/>
      <c r="D1345" s="20"/>
      <c r="E1345" s="20"/>
      <c r="F1345" s="20"/>
      <c r="G1345" s="20"/>
      <c r="H1345" s="20"/>
      <c r="I1345" s="22"/>
      <c r="J1345" s="19"/>
      <c r="K1345" s="20"/>
      <c r="L1345" s="20"/>
      <c r="M1345" s="20"/>
      <c r="N1345" s="20"/>
      <c r="O1345" s="20"/>
      <c r="P1345" s="20"/>
      <c r="Q1345" s="20"/>
      <c r="R1345" s="22"/>
      <c r="S1345" s="19"/>
      <c r="T1345" s="20"/>
      <c r="U1345" s="20"/>
      <c r="V1345" s="20"/>
      <c r="W1345" s="20"/>
      <c r="X1345" s="22"/>
      <c r="Y1345" s="19"/>
      <c r="Z1345" s="20"/>
      <c r="AA1345" s="20"/>
      <c r="AB1345" s="20"/>
      <c r="AC1345" s="20"/>
      <c r="AD1345" s="20"/>
      <c r="AE1345" s="52"/>
    </row>
    <row r="1346" spans="1:31" x14ac:dyDescent="0.4">
      <c r="A1346" s="19"/>
      <c r="B1346" s="20"/>
      <c r="C1346" s="20"/>
      <c r="D1346" s="20"/>
      <c r="E1346" s="20"/>
      <c r="F1346" s="20"/>
      <c r="G1346" s="20"/>
      <c r="H1346" s="20"/>
      <c r="I1346" s="22"/>
      <c r="J1346" s="19"/>
      <c r="K1346" s="20"/>
      <c r="L1346" s="20"/>
      <c r="M1346" s="20"/>
      <c r="N1346" s="20"/>
      <c r="O1346" s="20"/>
      <c r="P1346" s="20"/>
      <c r="Q1346" s="20"/>
      <c r="R1346" s="22"/>
      <c r="S1346" s="19"/>
      <c r="T1346" s="20"/>
      <c r="U1346" s="20"/>
      <c r="V1346" s="20"/>
      <c r="W1346" s="20"/>
      <c r="X1346" s="22"/>
      <c r="Y1346" s="19"/>
      <c r="Z1346" s="20"/>
      <c r="AA1346" s="20"/>
      <c r="AB1346" s="20"/>
      <c r="AC1346" s="20"/>
      <c r="AD1346" s="20"/>
      <c r="AE1346" s="52"/>
    </row>
    <row r="1347" spans="1:31" x14ac:dyDescent="0.4">
      <c r="A1347" s="19"/>
      <c r="B1347" s="20"/>
      <c r="C1347" s="20"/>
      <c r="D1347" s="20"/>
      <c r="E1347" s="20"/>
      <c r="F1347" s="20"/>
      <c r="G1347" s="20"/>
      <c r="H1347" s="20"/>
      <c r="I1347" s="22"/>
      <c r="J1347" s="19"/>
      <c r="K1347" s="20"/>
      <c r="L1347" s="20"/>
      <c r="M1347" s="20"/>
      <c r="N1347" s="20"/>
      <c r="O1347" s="20"/>
      <c r="P1347" s="20"/>
      <c r="Q1347" s="20"/>
      <c r="R1347" s="22"/>
      <c r="S1347" s="19"/>
      <c r="T1347" s="20"/>
      <c r="U1347" s="20"/>
      <c r="V1347" s="20"/>
      <c r="W1347" s="20"/>
      <c r="X1347" s="22"/>
      <c r="Y1347" s="19"/>
      <c r="Z1347" s="20"/>
      <c r="AA1347" s="20"/>
      <c r="AB1347" s="20"/>
      <c r="AC1347" s="20"/>
      <c r="AD1347" s="20"/>
      <c r="AE1347" s="52"/>
    </row>
    <row r="1348" spans="1:31" x14ac:dyDescent="0.4">
      <c r="A1348" s="19"/>
      <c r="B1348" s="20"/>
      <c r="C1348" s="20"/>
      <c r="D1348" s="20"/>
      <c r="E1348" s="20"/>
      <c r="F1348" s="20"/>
      <c r="G1348" s="20"/>
      <c r="H1348" s="20"/>
      <c r="I1348" s="22"/>
      <c r="J1348" s="19"/>
      <c r="K1348" s="20"/>
      <c r="L1348" s="20"/>
      <c r="M1348" s="20"/>
      <c r="N1348" s="20"/>
      <c r="O1348" s="20"/>
      <c r="P1348" s="20"/>
      <c r="Q1348" s="20"/>
      <c r="R1348" s="22"/>
      <c r="S1348" s="19"/>
      <c r="T1348" s="20"/>
      <c r="U1348" s="20"/>
      <c r="V1348" s="20"/>
      <c r="W1348" s="20"/>
      <c r="X1348" s="22"/>
      <c r="Y1348" s="19"/>
      <c r="Z1348" s="20"/>
      <c r="AA1348" s="20"/>
      <c r="AB1348" s="20"/>
      <c r="AC1348" s="20"/>
      <c r="AD1348" s="20"/>
      <c r="AE1348" s="52"/>
    </row>
    <row r="1349" spans="1:31" x14ac:dyDescent="0.4">
      <c r="A1349" s="19"/>
      <c r="B1349" s="20"/>
      <c r="C1349" s="20"/>
      <c r="D1349" s="20"/>
      <c r="E1349" s="20"/>
      <c r="F1349" s="20"/>
      <c r="G1349" s="20"/>
      <c r="H1349" s="20"/>
      <c r="I1349" s="22"/>
      <c r="J1349" s="19"/>
      <c r="K1349" s="20"/>
      <c r="L1349" s="20"/>
      <c r="M1349" s="20"/>
      <c r="N1349" s="20"/>
      <c r="O1349" s="20"/>
      <c r="P1349" s="20"/>
      <c r="Q1349" s="20"/>
      <c r="R1349" s="22"/>
      <c r="S1349" s="19"/>
      <c r="T1349" s="20"/>
      <c r="U1349" s="20"/>
      <c r="V1349" s="20"/>
      <c r="W1349" s="20"/>
      <c r="X1349" s="22"/>
      <c r="Y1349" s="19"/>
      <c r="Z1349" s="20"/>
      <c r="AA1349" s="20"/>
      <c r="AB1349" s="20"/>
      <c r="AC1349" s="20"/>
      <c r="AD1349" s="20"/>
      <c r="AE1349" s="52"/>
    </row>
    <row r="1350" spans="1:31" x14ac:dyDescent="0.4">
      <c r="A1350" s="19"/>
      <c r="B1350" s="20"/>
      <c r="C1350" s="20"/>
      <c r="D1350" s="20"/>
      <c r="E1350" s="20"/>
      <c r="F1350" s="20"/>
      <c r="G1350" s="20"/>
      <c r="H1350" s="20"/>
      <c r="I1350" s="22"/>
      <c r="J1350" s="19"/>
      <c r="K1350" s="20"/>
      <c r="L1350" s="20"/>
      <c r="M1350" s="20"/>
      <c r="N1350" s="20"/>
      <c r="O1350" s="20"/>
      <c r="P1350" s="20"/>
      <c r="Q1350" s="20"/>
      <c r="R1350" s="22"/>
      <c r="S1350" s="19"/>
      <c r="T1350" s="20"/>
      <c r="U1350" s="20"/>
      <c r="V1350" s="20"/>
      <c r="W1350" s="20"/>
      <c r="X1350" s="22"/>
      <c r="Y1350" s="19"/>
      <c r="Z1350" s="20"/>
      <c r="AA1350" s="20"/>
      <c r="AB1350" s="20"/>
      <c r="AC1350" s="20"/>
      <c r="AD1350" s="20"/>
      <c r="AE1350" s="52"/>
    </row>
    <row r="1351" spans="1:31" x14ac:dyDescent="0.4">
      <c r="A1351" s="19"/>
      <c r="B1351" s="20"/>
      <c r="C1351" s="20"/>
      <c r="D1351" s="20"/>
      <c r="E1351" s="20"/>
      <c r="F1351" s="20"/>
      <c r="G1351" s="20"/>
      <c r="H1351" s="20"/>
      <c r="I1351" s="22"/>
      <c r="J1351" s="19"/>
      <c r="K1351" s="20"/>
      <c r="L1351" s="20"/>
      <c r="M1351" s="20"/>
      <c r="N1351" s="20"/>
      <c r="O1351" s="20"/>
      <c r="P1351" s="20"/>
      <c r="Q1351" s="20"/>
      <c r="R1351" s="22"/>
      <c r="S1351" s="19"/>
      <c r="T1351" s="20"/>
      <c r="U1351" s="20"/>
      <c r="V1351" s="20"/>
      <c r="W1351" s="20"/>
      <c r="X1351" s="22"/>
      <c r="Y1351" s="19"/>
      <c r="Z1351" s="20"/>
      <c r="AA1351" s="20"/>
      <c r="AB1351" s="20"/>
      <c r="AC1351" s="20"/>
      <c r="AD1351" s="20"/>
      <c r="AE1351" s="52"/>
    </row>
    <row r="1352" spans="1:31" x14ac:dyDescent="0.4">
      <c r="A1352" s="19"/>
      <c r="B1352" s="20"/>
      <c r="C1352" s="20"/>
      <c r="D1352" s="20"/>
      <c r="E1352" s="20"/>
      <c r="F1352" s="20"/>
      <c r="G1352" s="20"/>
      <c r="H1352" s="20"/>
      <c r="I1352" s="22"/>
      <c r="J1352" s="19"/>
      <c r="K1352" s="20"/>
      <c r="L1352" s="20"/>
      <c r="M1352" s="20"/>
      <c r="N1352" s="20"/>
      <c r="O1352" s="20"/>
      <c r="P1352" s="20"/>
      <c r="Q1352" s="20"/>
      <c r="R1352" s="22"/>
      <c r="S1352" s="19"/>
      <c r="T1352" s="20"/>
      <c r="U1352" s="20"/>
      <c r="V1352" s="20"/>
      <c r="W1352" s="20"/>
      <c r="X1352" s="22"/>
      <c r="Y1352" s="19"/>
      <c r="Z1352" s="20"/>
      <c r="AA1352" s="20"/>
      <c r="AB1352" s="20"/>
      <c r="AC1352" s="20"/>
      <c r="AD1352" s="20"/>
      <c r="AE1352" s="52"/>
    </row>
    <row r="1353" spans="1:31" x14ac:dyDescent="0.4">
      <c r="A1353" s="19"/>
      <c r="B1353" s="20"/>
      <c r="C1353" s="20"/>
      <c r="D1353" s="20"/>
      <c r="E1353" s="20"/>
      <c r="F1353" s="20"/>
      <c r="G1353" s="20"/>
      <c r="H1353" s="20"/>
      <c r="I1353" s="22"/>
      <c r="J1353" s="19"/>
      <c r="K1353" s="20"/>
      <c r="L1353" s="20"/>
      <c r="M1353" s="20"/>
      <c r="N1353" s="20"/>
      <c r="O1353" s="20"/>
      <c r="P1353" s="20"/>
      <c r="Q1353" s="20"/>
      <c r="R1353" s="22"/>
      <c r="S1353" s="19"/>
      <c r="T1353" s="20"/>
      <c r="U1353" s="20"/>
      <c r="V1353" s="20"/>
      <c r="W1353" s="20"/>
      <c r="X1353" s="22"/>
      <c r="Y1353" s="19"/>
      <c r="Z1353" s="20"/>
      <c r="AA1353" s="20"/>
      <c r="AB1353" s="20"/>
      <c r="AC1353" s="20"/>
      <c r="AD1353" s="20"/>
      <c r="AE1353" s="52"/>
    </row>
    <row r="1354" spans="1:31" x14ac:dyDescent="0.4">
      <c r="A1354" s="19"/>
      <c r="B1354" s="20"/>
      <c r="C1354" s="20"/>
      <c r="D1354" s="20"/>
      <c r="E1354" s="20"/>
      <c r="F1354" s="20"/>
      <c r="G1354" s="20"/>
      <c r="H1354" s="20"/>
      <c r="I1354" s="22"/>
      <c r="J1354" s="19"/>
      <c r="K1354" s="20"/>
      <c r="L1354" s="20"/>
      <c r="M1354" s="20"/>
      <c r="N1354" s="20"/>
      <c r="O1354" s="20"/>
      <c r="P1354" s="20"/>
      <c r="Q1354" s="20"/>
      <c r="R1354" s="22"/>
      <c r="S1354" s="19"/>
      <c r="T1354" s="20"/>
      <c r="U1354" s="20"/>
      <c r="V1354" s="20"/>
      <c r="W1354" s="20"/>
      <c r="X1354" s="22"/>
      <c r="Y1354" s="19"/>
      <c r="Z1354" s="20"/>
      <c r="AA1354" s="20"/>
      <c r="AB1354" s="20"/>
      <c r="AC1354" s="20"/>
      <c r="AD1354" s="20"/>
      <c r="AE1354" s="52"/>
    </row>
    <row r="1355" spans="1:31" x14ac:dyDescent="0.4">
      <c r="A1355" s="19"/>
      <c r="B1355" s="20"/>
      <c r="C1355" s="20"/>
      <c r="D1355" s="20"/>
      <c r="E1355" s="20"/>
      <c r="F1355" s="20"/>
      <c r="G1355" s="20"/>
      <c r="H1355" s="20"/>
      <c r="I1355" s="22"/>
      <c r="J1355" s="19"/>
      <c r="K1355" s="20"/>
      <c r="L1355" s="20"/>
      <c r="M1355" s="20"/>
      <c r="N1355" s="20"/>
      <c r="O1355" s="20"/>
      <c r="P1355" s="20"/>
      <c r="Q1355" s="20"/>
      <c r="R1355" s="22"/>
      <c r="S1355" s="19"/>
      <c r="T1355" s="20"/>
      <c r="U1355" s="20"/>
      <c r="V1355" s="20"/>
      <c r="W1355" s="20"/>
      <c r="X1355" s="22"/>
      <c r="Y1355" s="19"/>
      <c r="Z1355" s="20"/>
      <c r="AA1355" s="20"/>
      <c r="AB1355" s="20"/>
      <c r="AC1355" s="20"/>
      <c r="AD1355" s="20"/>
      <c r="AE1355" s="52"/>
    </row>
    <row r="1356" spans="1:31" x14ac:dyDescent="0.4">
      <c r="A1356" s="19"/>
      <c r="B1356" s="20"/>
      <c r="C1356" s="20"/>
      <c r="D1356" s="20"/>
      <c r="E1356" s="20"/>
      <c r="F1356" s="20"/>
      <c r="G1356" s="20"/>
      <c r="H1356" s="20"/>
      <c r="I1356" s="22"/>
      <c r="J1356" s="19"/>
      <c r="K1356" s="20"/>
      <c r="L1356" s="20"/>
      <c r="M1356" s="20"/>
      <c r="N1356" s="20"/>
      <c r="O1356" s="20"/>
      <c r="P1356" s="20"/>
      <c r="Q1356" s="20"/>
      <c r="R1356" s="22"/>
      <c r="S1356" s="19"/>
      <c r="T1356" s="20"/>
      <c r="U1356" s="20"/>
      <c r="V1356" s="20"/>
      <c r="W1356" s="20"/>
      <c r="X1356" s="22"/>
      <c r="Y1356" s="19"/>
      <c r="Z1356" s="20"/>
      <c r="AA1356" s="20"/>
      <c r="AB1356" s="20"/>
      <c r="AC1356" s="20"/>
      <c r="AD1356" s="20"/>
      <c r="AE1356" s="52"/>
    </row>
    <row r="1357" spans="1:31" x14ac:dyDescent="0.4">
      <c r="A1357" s="19"/>
      <c r="B1357" s="20"/>
      <c r="C1357" s="20"/>
      <c r="D1357" s="20"/>
      <c r="E1357" s="20"/>
      <c r="F1357" s="20"/>
      <c r="G1357" s="20"/>
      <c r="H1357" s="20"/>
      <c r="I1357" s="22"/>
      <c r="J1357" s="19"/>
      <c r="K1357" s="20"/>
      <c r="L1357" s="20"/>
      <c r="M1357" s="20"/>
      <c r="N1357" s="20"/>
      <c r="O1357" s="20"/>
      <c r="P1357" s="20"/>
      <c r="Q1357" s="20"/>
      <c r="R1357" s="22"/>
      <c r="S1357" s="19"/>
      <c r="T1357" s="20"/>
      <c r="U1357" s="20"/>
      <c r="V1357" s="20"/>
      <c r="W1357" s="20"/>
      <c r="X1357" s="22"/>
      <c r="Y1357" s="19"/>
      <c r="Z1357" s="20"/>
      <c r="AA1357" s="20"/>
      <c r="AB1357" s="20"/>
      <c r="AC1357" s="20"/>
      <c r="AD1357" s="20"/>
      <c r="AE1357" s="52"/>
    </row>
    <row r="1358" spans="1:31" x14ac:dyDescent="0.4">
      <c r="A1358" s="19"/>
      <c r="B1358" s="20"/>
      <c r="C1358" s="20"/>
      <c r="D1358" s="20"/>
      <c r="E1358" s="20"/>
      <c r="F1358" s="20"/>
      <c r="G1358" s="20"/>
      <c r="H1358" s="20"/>
      <c r="I1358" s="22"/>
      <c r="J1358" s="19"/>
      <c r="K1358" s="20"/>
      <c r="L1358" s="20"/>
      <c r="M1358" s="20"/>
      <c r="N1358" s="20"/>
      <c r="O1358" s="20"/>
      <c r="P1358" s="20"/>
      <c r="Q1358" s="20"/>
      <c r="R1358" s="22"/>
      <c r="S1358" s="19"/>
      <c r="T1358" s="20"/>
      <c r="U1358" s="20"/>
      <c r="V1358" s="20"/>
      <c r="W1358" s="20"/>
      <c r="X1358" s="22"/>
      <c r="Y1358" s="19"/>
      <c r="Z1358" s="20"/>
      <c r="AA1358" s="20"/>
      <c r="AB1358" s="20"/>
      <c r="AC1358" s="20"/>
      <c r="AD1358" s="20"/>
      <c r="AE1358" s="52"/>
    </row>
    <row r="1359" spans="1:31" x14ac:dyDescent="0.4">
      <c r="A1359" s="19"/>
      <c r="B1359" s="20"/>
      <c r="C1359" s="20"/>
      <c r="D1359" s="20"/>
      <c r="E1359" s="20"/>
      <c r="F1359" s="20"/>
      <c r="G1359" s="20"/>
      <c r="H1359" s="20"/>
      <c r="I1359" s="22"/>
      <c r="J1359" s="19"/>
      <c r="K1359" s="20"/>
      <c r="L1359" s="20"/>
      <c r="M1359" s="20"/>
      <c r="N1359" s="20"/>
      <c r="O1359" s="20"/>
      <c r="P1359" s="20"/>
      <c r="Q1359" s="20"/>
      <c r="R1359" s="22"/>
      <c r="S1359" s="19"/>
      <c r="T1359" s="20"/>
      <c r="U1359" s="20"/>
      <c r="V1359" s="20"/>
      <c r="W1359" s="20"/>
      <c r="X1359" s="22"/>
      <c r="Y1359" s="19"/>
      <c r="Z1359" s="20"/>
      <c r="AA1359" s="20"/>
      <c r="AB1359" s="20"/>
      <c r="AC1359" s="20"/>
      <c r="AD1359" s="20"/>
      <c r="AE1359" s="52"/>
    </row>
    <row r="1360" spans="1:31" x14ac:dyDescent="0.4">
      <c r="A1360" s="19"/>
      <c r="B1360" s="20"/>
      <c r="C1360" s="20"/>
      <c r="D1360" s="20"/>
      <c r="E1360" s="20"/>
      <c r="F1360" s="20"/>
      <c r="G1360" s="20"/>
      <c r="H1360" s="20"/>
      <c r="I1360" s="22"/>
      <c r="J1360" s="19"/>
      <c r="K1360" s="20"/>
      <c r="L1360" s="20"/>
      <c r="M1360" s="20"/>
      <c r="N1360" s="20"/>
      <c r="O1360" s="20"/>
      <c r="P1360" s="20"/>
      <c r="Q1360" s="20"/>
      <c r="R1360" s="22"/>
      <c r="S1360" s="19"/>
      <c r="T1360" s="20"/>
      <c r="U1360" s="20"/>
      <c r="V1360" s="20"/>
      <c r="W1360" s="20"/>
      <c r="X1360" s="22"/>
      <c r="Y1360" s="19"/>
      <c r="Z1360" s="20"/>
      <c r="AA1360" s="20"/>
      <c r="AB1360" s="20"/>
      <c r="AC1360" s="20"/>
      <c r="AD1360" s="20"/>
      <c r="AE1360" s="52"/>
    </row>
    <row r="1361" spans="1:31" x14ac:dyDescent="0.4">
      <c r="A1361" s="19"/>
      <c r="B1361" s="20"/>
      <c r="C1361" s="20"/>
      <c r="D1361" s="20"/>
      <c r="E1361" s="20"/>
      <c r="F1361" s="20"/>
      <c r="G1361" s="20"/>
      <c r="H1361" s="20"/>
      <c r="I1361" s="22"/>
      <c r="J1361" s="19"/>
      <c r="K1361" s="20"/>
      <c r="L1361" s="20"/>
      <c r="M1361" s="20"/>
      <c r="N1361" s="20"/>
      <c r="O1361" s="20"/>
      <c r="P1361" s="20"/>
      <c r="Q1361" s="20"/>
      <c r="R1361" s="22"/>
      <c r="S1361" s="19"/>
      <c r="T1361" s="20"/>
      <c r="U1361" s="20"/>
      <c r="V1361" s="20"/>
      <c r="W1361" s="20"/>
      <c r="X1361" s="22"/>
      <c r="Y1361" s="19"/>
      <c r="Z1361" s="20"/>
      <c r="AA1361" s="20"/>
      <c r="AB1361" s="20"/>
      <c r="AC1361" s="20"/>
      <c r="AD1361" s="20"/>
      <c r="AE1361" s="52"/>
    </row>
    <row r="1362" spans="1:31" x14ac:dyDescent="0.4">
      <c r="A1362" s="19"/>
      <c r="B1362" s="20"/>
      <c r="C1362" s="20"/>
      <c r="D1362" s="20"/>
      <c r="E1362" s="20"/>
      <c r="F1362" s="20"/>
      <c r="G1362" s="20"/>
      <c r="H1362" s="20"/>
      <c r="I1362" s="22"/>
      <c r="J1362" s="19"/>
      <c r="K1362" s="20"/>
      <c r="L1362" s="20"/>
      <c r="M1362" s="20"/>
      <c r="N1362" s="20"/>
      <c r="O1362" s="20"/>
      <c r="P1362" s="20"/>
      <c r="Q1362" s="20"/>
      <c r="R1362" s="22"/>
      <c r="S1362" s="19"/>
      <c r="T1362" s="20"/>
      <c r="U1362" s="20"/>
      <c r="V1362" s="20"/>
      <c r="W1362" s="20"/>
      <c r="X1362" s="22"/>
      <c r="Y1362" s="19"/>
      <c r="Z1362" s="20"/>
      <c r="AA1362" s="20"/>
      <c r="AB1362" s="20"/>
      <c r="AC1362" s="20"/>
      <c r="AD1362" s="20"/>
      <c r="AE1362" s="52"/>
    </row>
    <row r="1363" spans="1:31" x14ac:dyDescent="0.4">
      <c r="A1363" s="19"/>
      <c r="B1363" s="20"/>
      <c r="C1363" s="20"/>
      <c r="D1363" s="20"/>
      <c r="E1363" s="20"/>
      <c r="F1363" s="20"/>
      <c r="G1363" s="20"/>
      <c r="H1363" s="20"/>
      <c r="I1363" s="22"/>
      <c r="J1363" s="19"/>
      <c r="K1363" s="20"/>
      <c r="L1363" s="20"/>
      <c r="M1363" s="20"/>
      <c r="N1363" s="20"/>
      <c r="O1363" s="20"/>
      <c r="P1363" s="20"/>
      <c r="Q1363" s="20"/>
      <c r="R1363" s="22"/>
      <c r="S1363" s="19"/>
      <c r="T1363" s="20"/>
      <c r="U1363" s="20"/>
      <c r="V1363" s="20"/>
      <c r="W1363" s="20"/>
      <c r="X1363" s="22"/>
      <c r="Y1363" s="19"/>
      <c r="Z1363" s="20"/>
      <c r="AA1363" s="20"/>
      <c r="AB1363" s="20"/>
      <c r="AC1363" s="20"/>
      <c r="AD1363" s="20"/>
      <c r="AE1363" s="52"/>
    </row>
    <row r="1364" spans="1:31" x14ac:dyDescent="0.4">
      <c r="A1364" s="19"/>
      <c r="B1364" s="20"/>
      <c r="C1364" s="20"/>
      <c r="D1364" s="20"/>
      <c r="E1364" s="20"/>
      <c r="F1364" s="20"/>
      <c r="G1364" s="20"/>
      <c r="H1364" s="20"/>
      <c r="I1364" s="22"/>
      <c r="J1364" s="19"/>
      <c r="K1364" s="20"/>
      <c r="L1364" s="20"/>
      <c r="M1364" s="20"/>
      <c r="N1364" s="20"/>
      <c r="O1364" s="20"/>
      <c r="P1364" s="20"/>
      <c r="Q1364" s="20"/>
      <c r="R1364" s="22"/>
      <c r="S1364" s="19"/>
      <c r="T1364" s="20"/>
      <c r="U1364" s="20"/>
      <c r="V1364" s="20"/>
      <c r="W1364" s="20"/>
      <c r="X1364" s="22"/>
      <c r="Y1364" s="19"/>
      <c r="Z1364" s="20"/>
      <c r="AA1364" s="20"/>
      <c r="AB1364" s="20"/>
      <c r="AC1364" s="20"/>
      <c r="AD1364" s="20"/>
      <c r="AE1364" s="52"/>
    </row>
    <row r="1365" spans="1:31" x14ac:dyDescent="0.4">
      <c r="A1365" s="19"/>
      <c r="B1365" s="20"/>
      <c r="C1365" s="20"/>
      <c r="D1365" s="20"/>
      <c r="E1365" s="20"/>
      <c r="F1365" s="20"/>
      <c r="G1365" s="20"/>
      <c r="H1365" s="20"/>
      <c r="I1365" s="22"/>
      <c r="J1365" s="19"/>
      <c r="K1365" s="20"/>
      <c r="L1365" s="20"/>
      <c r="M1365" s="20"/>
      <c r="N1365" s="20"/>
      <c r="O1365" s="20"/>
      <c r="P1365" s="20"/>
      <c r="Q1365" s="20"/>
      <c r="R1365" s="22"/>
      <c r="S1365" s="19"/>
      <c r="T1365" s="20"/>
      <c r="U1365" s="20"/>
      <c r="V1365" s="20"/>
      <c r="W1365" s="20"/>
      <c r="X1365" s="22"/>
      <c r="Y1365" s="19"/>
      <c r="Z1365" s="20"/>
      <c r="AA1365" s="20"/>
      <c r="AB1365" s="20"/>
      <c r="AC1365" s="20"/>
      <c r="AD1365" s="20"/>
      <c r="AE1365" s="52"/>
    </row>
    <row r="1366" spans="1:31" x14ac:dyDescent="0.4">
      <c r="A1366" s="19"/>
      <c r="B1366" s="20"/>
      <c r="C1366" s="20"/>
      <c r="D1366" s="20"/>
      <c r="E1366" s="20"/>
      <c r="F1366" s="20"/>
      <c r="G1366" s="20"/>
      <c r="H1366" s="20"/>
      <c r="I1366" s="22"/>
      <c r="J1366" s="19"/>
      <c r="K1366" s="20"/>
      <c r="L1366" s="20"/>
      <c r="M1366" s="20"/>
      <c r="N1366" s="20"/>
      <c r="O1366" s="20"/>
      <c r="P1366" s="20"/>
      <c r="Q1366" s="20"/>
      <c r="R1366" s="22"/>
      <c r="S1366" s="19"/>
      <c r="T1366" s="20"/>
      <c r="U1366" s="20"/>
      <c r="V1366" s="20"/>
      <c r="W1366" s="20"/>
      <c r="X1366" s="22"/>
      <c r="Y1366" s="19"/>
      <c r="Z1366" s="20"/>
      <c r="AA1366" s="20"/>
      <c r="AB1366" s="20"/>
      <c r="AC1366" s="20"/>
      <c r="AD1366" s="20"/>
      <c r="AE1366" s="52"/>
    </row>
    <row r="1367" spans="1:31" x14ac:dyDescent="0.4">
      <c r="A1367" s="19"/>
      <c r="B1367" s="20"/>
      <c r="C1367" s="20"/>
      <c r="D1367" s="20"/>
      <c r="E1367" s="20"/>
      <c r="F1367" s="20"/>
      <c r="G1367" s="20"/>
      <c r="H1367" s="20"/>
      <c r="I1367" s="22"/>
      <c r="J1367" s="19"/>
      <c r="K1367" s="20"/>
      <c r="L1367" s="20"/>
      <c r="M1367" s="20"/>
      <c r="N1367" s="20"/>
      <c r="O1367" s="20"/>
      <c r="P1367" s="20"/>
      <c r="Q1367" s="20"/>
      <c r="R1367" s="22"/>
      <c r="S1367" s="19"/>
      <c r="T1367" s="20"/>
      <c r="U1367" s="20"/>
      <c r="V1367" s="20"/>
      <c r="W1367" s="20"/>
      <c r="X1367" s="22"/>
      <c r="Y1367" s="19"/>
      <c r="Z1367" s="20"/>
      <c r="AA1367" s="20"/>
      <c r="AB1367" s="20"/>
      <c r="AC1367" s="20"/>
      <c r="AD1367" s="20"/>
      <c r="AE1367" s="52"/>
    </row>
    <row r="1368" spans="1:31" x14ac:dyDescent="0.4">
      <c r="A1368" s="19"/>
      <c r="B1368" s="20"/>
      <c r="C1368" s="20"/>
      <c r="D1368" s="20"/>
      <c r="E1368" s="20"/>
      <c r="F1368" s="20"/>
      <c r="G1368" s="20"/>
      <c r="H1368" s="20"/>
      <c r="I1368" s="22"/>
      <c r="J1368" s="19"/>
      <c r="K1368" s="20"/>
      <c r="L1368" s="20"/>
      <c r="M1368" s="20"/>
      <c r="N1368" s="20"/>
      <c r="O1368" s="20"/>
      <c r="P1368" s="20"/>
      <c r="Q1368" s="20"/>
      <c r="R1368" s="22"/>
      <c r="S1368" s="19"/>
      <c r="T1368" s="20"/>
      <c r="U1368" s="20"/>
      <c r="V1368" s="20"/>
      <c r="W1368" s="20"/>
      <c r="X1368" s="22"/>
      <c r="Y1368" s="19"/>
      <c r="Z1368" s="20"/>
      <c r="AA1368" s="20"/>
      <c r="AB1368" s="20"/>
      <c r="AC1368" s="20"/>
      <c r="AD1368" s="20"/>
      <c r="AE1368" s="52"/>
    </row>
    <row r="1369" spans="1:31" x14ac:dyDescent="0.4">
      <c r="A1369" s="19"/>
      <c r="B1369" s="20"/>
      <c r="C1369" s="20"/>
      <c r="D1369" s="20"/>
      <c r="E1369" s="20"/>
      <c r="F1369" s="20"/>
      <c r="G1369" s="20"/>
      <c r="H1369" s="20"/>
      <c r="I1369" s="22"/>
      <c r="J1369" s="19"/>
      <c r="K1369" s="20"/>
      <c r="L1369" s="20"/>
      <c r="M1369" s="20"/>
      <c r="N1369" s="20"/>
      <c r="O1369" s="20"/>
      <c r="P1369" s="20"/>
      <c r="Q1369" s="20"/>
      <c r="R1369" s="22"/>
      <c r="S1369" s="19"/>
      <c r="T1369" s="20"/>
      <c r="U1369" s="20"/>
      <c r="V1369" s="20"/>
      <c r="W1369" s="20"/>
      <c r="X1369" s="22"/>
      <c r="Y1369" s="19"/>
      <c r="Z1369" s="20"/>
      <c r="AA1369" s="20"/>
      <c r="AB1369" s="20"/>
      <c r="AC1369" s="20"/>
      <c r="AD1369" s="20"/>
      <c r="AE1369" s="52"/>
    </row>
    <row r="1370" spans="1:31" x14ac:dyDescent="0.4">
      <c r="A1370" s="19"/>
      <c r="B1370" s="20"/>
      <c r="C1370" s="20"/>
      <c r="D1370" s="20"/>
      <c r="E1370" s="20"/>
      <c r="F1370" s="20"/>
      <c r="G1370" s="20"/>
      <c r="H1370" s="20"/>
      <c r="I1370" s="22"/>
      <c r="J1370" s="19"/>
      <c r="K1370" s="20"/>
      <c r="L1370" s="20"/>
      <c r="M1370" s="20"/>
      <c r="N1370" s="20"/>
      <c r="O1370" s="20"/>
      <c r="P1370" s="20"/>
      <c r="Q1370" s="20"/>
      <c r="R1370" s="22"/>
      <c r="S1370" s="19"/>
      <c r="T1370" s="20"/>
      <c r="U1370" s="20"/>
      <c r="V1370" s="20"/>
      <c r="W1370" s="20"/>
      <c r="X1370" s="22"/>
      <c r="Y1370" s="19"/>
      <c r="Z1370" s="20"/>
      <c r="AA1370" s="20"/>
      <c r="AB1370" s="20"/>
      <c r="AC1370" s="20"/>
      <c r="AD1370" s="20"/>
      <c r="AE1370" s="52"/>
    </row>
    <row r="1371" spans="1:31" x14ac:dyDescent="0.4">
      <c r="A1371" s="19"/>
      <c r="B1371" s="20"/>
      <c r="C1371" s="20"/>
      <c r="D1371" s="20"/>
      <c r="E1371" s="20"/>
      <c r="F1371" s="20"/>
      <c r="G1371" s="20"/>
      <c r="H1371" s="20"/>
      <c r="I1371" s="22"/>
      <c r="J1371" s="19"/>
      <c r="K1371" s="20"/>
      <c r="L1371" s="20"/>
      <c r="M1371" s="20"/>
      <c r="N1371" s="20"/>
      <c r="O1371" s="20"/>
      <c r="P1371" s="20"/>
      <c r="Q1371" s="20"/>
      <c r="R1371" s="22"/>
      <c r="S1371" s="19"/>
      <c r="T1371" s="20"/>
      <c r="U1371" s="20"/>
      <c r="V1371" s="20"/>
      <c r="W1371" s="20"/>
      <c r="X1371" s="22"/>
      <c r="Y1371" s="19"/>
      <c r="Z1371" s="20"/>
      <c r="AA1371" s="20"/>
      <c r="AB1371" s="20"/>
      <c r="AC1371" s="20"/>
      <c r="AD1371" s="20"/>
      <c r="AE1371" s="52"/>
    </row>
    <row r="1372" spans="1:31" x14ac:dyDescent="0.4">
      <c r="A1372" s="19"/>
      <c r="B1372" s="20"/>
      <c r="C1372" s="20"/>
      <c r="D1372" s="20"/>
      <c r="E1372" s="20"/>
      <c r="F1372" s="20"/>
      <c r="G1372" s="20"/>
      <c r="H1372" s="20"/>
      <c r="I1372" s="22"/>
      <c r="J1372" s="19"/>
      <c r="K1372" s="20"/>
      <c r="L1372" s="20"/>
      <c r="M1372" s="20"/>
      <c r="N1372" s="20"/>
      <c r="O1372" s="20"/>
      <c r="P1372" s="20"/>
      <c r="Q1372" s="20"/>
      <c r="R1372" s="22"/>
      <c r="S1372" s="19"/>
      <c r="T1372" s="20"/>
      <c r="U1372" s="20"/>
      <c r="V1372" s="20"/>
      <c r="W1372" s="20"/>
      <c r="X1372" s="22"/>
      <c r="Y1372" s="19"/>
      <c r="Z1372" s="20"/>
      <c r="AA1372" s="20"/>
      <c r="AB1372" s="20"/>
      <c r="AC1372" s="20"/>
      <c r="AD1372" s="20"/>
      <c r="AE1372" s="52"/>
    </row>
    <row r="1373" spans="1:31" x14ac:dyDescent="0.4">
      <c r="A1373" s="19"/>
      <c r="B1373" s="20"/>
      <c r="C1373" s="20"/>
      <c r="D1373" s="20"/>
      <c r="E1373" s="20"/>
      <c r="F1373" s="20"/>
      <c r="G1373" s="20"/>
      <c r="H1373" s="20"/>
      <c r="I1373" s="22"/>
      <c r="J1373" s="19"/>
      <c r="K1373" s="20"/>
      <c r="L1373" s="20"/>
      <c r="M1373" s="20"/>
      <c r="N1373" s="20"/>
      <c r="O1373" s="20"/>
      <c r="P1373" s="20"/>
      <c r="Q1373" s="20"/>
      <c r="R1373" s="22"/>
      <c r="S1373" s="19"/>
      <c r="T1373" s="20"/>
      <c r="U1373" s="20"/>
      <c r="V1373" s="20"/>
      <c r="W1373" s="20"/>
      <c r="X1373" s="22"/>
      <c r="Y1373" s="19"/>
      <c r="Z1373" s="20"/>
      <c r="AA1373" s="20"/>
      <c r="AB1373" s="20"/>
      <c r="AC1373" s="20"/>
      <c r="AD1373" s="20"/>
      <c r="AE1373" s="52"/>
    </row>
    <row r="1374" spans="1:31" x14ac:dyDescent="0.4">
      <c r="A1374" s="19"/>
      <c r="B1374" s="20"/>
      <c r="C1374" s="20"/>
      <c r="D1374" s="20"/>
      <c r="E1374" s="20"/>
      <c r="F1374" s="20"/>
      <c r="G1374" s="20"/>
      <c r="H1374" s="20"/>
      <c r="I1374" s="22"/>
      <c r="J1374" s="19"/>
      <c r="K1374" s="20"/>
      <c r="L1374" s="20"/>
      <c r="M1374" s="20"/>
      <c r="N1374" s="20"/>
      <c r="O1374" s="20"/>
      <c r="P1374" s="20"/>
      <c r="Q1374" s="20"/>
      <c r="R1374" s="22"/>
      <c r="S1374" s="19"/>
      <c r="T1374" s="20"/>
      <c r="U1374" s="20"/>
      <c r="V1374" s="20"/>
      <c r="W1374" s="20"/>
      <c r="X1374" s="22"/>
      <c r="Y1374" s="19"/>
      <c r="Z1374" s="20"/>
      <c r="AA1374" s="20"/>
      <c r="AB1374" s="20"/>
      <c r="AC1374" s="20"/>
      <c r="AD1374" s="20"/>
      <c r="AE1374" s="52"/>
    </row>
    <row r="1375" spans="1:31" x14ac:dyDescent="0.4">
      <c r="A1375" s="19"/>
      <c r="B1375" s="20"/>
      <c r="C1375" s="20"/>
      <c r="D1375" s="20"/>
      <c r="E1375" s="20"/>
      <c r="F1375" s="20"/>
      <c r="G1375" s="20"/>
      <c r="H1375" s="20"/>
      <c r="I1375" s="22"/>
      <c r="J1375" s="19"/>
      <c r="K1375" s="20"/>
      <c r="L1375" s="20"/>
      <c r="M1375" s="20"/>
      <c r="N1375" s="20"/>
      <c r="O1375" s="20"/>
      <c r="P1375" s="20"/>
      <c r="Q1375" s="20"/>
      <c r="R1375" s="22"/>
      <c r="S1375" s="19"/>
      <c r="T1375" s="20"/>
      <c r="U1375" s="20"/>
      <c r="V1375" s="20"/>
      <c r="W1375" s="20"/>
      <c r="X1375" s="22"/>
      <c r="Y1375" s="19"/>
      <c r="Z1375" s="20"/>
      <c r="AA1375" s="20"/>
      <c r="AB1375" s="20"/>
      <c r="AC1375" s="20"/>
      <c r="AD1375" s="20"/>
      <c r="AE1375" s="52"/>
    </row>
    <row r="1376" spans="1:31" x14ac:dyDescent="0.4">
      <c r="A1376" s="19"/>
      <c r="B1376" s="20"/>
      <c r="C1376" s="20"/>
      <c r="D1376" s="20"/>
      <c r="E1376" s="20"/>
      <c r="F1376" s="20"/>
      <c r="G1376" s="20"/>
      <c r="H1376" s="20"/>
      <c r="I1376" s="22"/>
      <c r="J1376" s="19"/>
      <c r="K1376" s="20"/>
      <c r="L1376" s="20"/>
      <c r="M1376" s="20"/>
      <c r="N1376" s="20"/>
      <c r="O1376" s="20"/>
      <c r="P1376" s="20"/>
      <c r="Q1376" s="20"/>
      <c r="R1376" s="22"/>
      <c r="S1376" s="19"/>
      <c r="T1376" s="20"/>
      <c r="U1376" s="20"/>
      <c r="V1376" s="20"/>
      <c r="W1376" s="20"/>
      <c r="X1376" s="22"/>
      <c r="Y1376" s="19"/>
      <c r="Z1376" s="20"/>
      <c r="AA1376" s="20"/>
      <c r="AB1376" s="20"/>
      <c r="AC1376" s="20"/>
      <c r="AD1376" s="20"/>
      <c r="AE1376" s="52"/>
    </row>
    <row r="1377" spans="1:31" x14ac:dyDescent="0.4">
      <c r="A1377" s="19"/>
      <c r="B1377" s="20"/>
      <c r="C1377" s="20"/>
      <c r="D1377" s="20"/>
      <c r="E1377" s="20"/>
      <c r="F1377" s="20"/>
      <c r="G1377" s="20"/>
      <c r="H1377" s="20"/>
      <c r="I1377" s="22"/>
      <c r="J1377" s="19"/>
      <c r="K1377" s="20"/>
      <c r="L1377" s="20"/>
      <c r="M1377" s="20"/>
      <c r="N1377" s="20"/>
      <c r="O1377" s="20"/>
      <c r="P1377" s="20"/>
      <c r="Q1377" s="20"/>
      <c r="R1377" s="22"/>
      <c r="S1377" s="19"/>
      <c r="T1377" s="20"/>
      <c r="U1377" s="20"/>
      <c r="V1377" s="20"/>
      <c r="W1377" s="20"/>
      <c r="X1377" s="22"/>
      <c r="Y1377" s="19"/>
      <c r="Z1377" s="20"/>
      <c r="AA1377" s="20"/>
      <c r="AB1377" s="20"/>
      <c r="AC1377" s="20"/>
      <c r="AD1377" s="20"/>
      <c r="AE1377" s="52"/>
    </row>
    <row r="1378" spans="1:31" x14ac:dyDescent="0.4">
      <c r="A1378" s="19"/>
      <c r="B1378" s="20"/>
      <c r="C1378" s="20"/>
      <c r="D1378" s="20"/>
      <c r="E1378" s="20"/>
      <c r="F1378" s="20"/>
      <c r="G1378" s="20"/>
      <c r="H1378" s="20"/>
      <c r="I1378" s="22"/>
      <c r="J1378" s="19"/>
      <c r="K1378" s="20"/>
      <c r="L1378" s="20"/>
      <c r="M1378" s="20"/>
      <c r="N1378" s="20"/>
      <c r="O1378" s="20"/>
      <c r="P1378" s="20"/>
      <c r="Q1378" s="20"/>
      <c r="R1378" s="22"/>
      <c r="S1378" s="19"/>
      <c r="T1378" s="20"/>
      <c r="U1378" s="20"/>
      <c r="V1378" s="20"/>
      <c r="W1378" s="20"/>
      <c r="X1378" s="22"/>
      <c r="Y1378" s="19"/>
      <c r="Z1378" s="20"/>
      <c r="AA1378" s="20"/>
      <c r="AB1378" s="20"/>
      <c r="AC1378" s="20"/>
      <c r="AD1378" s="20"/>
      <c r="AE1378" s="52"/>
    </row>
    <row r="1379" spans="1:31" x14ac:dyDescent="0.4">
      <c r="A1379" s="19"/>
      <c r="B1379" s="20"/>
      <c r="C1379" s="20"/>
      <c r="D1379" s="20"/>
      <c r="E1379" s="20"/>
      <c r="F1379" s="20"/>
      <c r="G1379" s="20"/>
      <c r="H1379" s="20"/>
      <c r="I1379" s="22"/>
      <c r="J1379" s="19"/>
      <c r="K1379" s="20"/>
      <c r="L1379" s="20"/>
      <c r="M1379" s="20"/>
      <c r="N1379" s="20"/>
      <c r="O1379" s="20"/>
      <c r="P1379" s="20"/>
      <c r="Q1379" s="20"/>
      <c r="R1379" s="22"/>
      <c r="S1379" s="19"/>
      <c r="T1379" s="20"/>
      <c r="U1379" s="20"/>
      <c r="V1379" s="20"/>
      <c r="W1379" s="20"/>
      <c r="X1379" s="22"/>
      <c r="Y1379" s="19"/>
      <c r="Z1379" s="20"/>
      <c r="AA1379" s="20"/>
      <c r="AB1379" s="20"/>
      <c r="AC1379" s="20"/>
      <c r="AD1379" s="20"/>
      <c r="AE1379" s="52"/>
    </row>
    <row r="1380" spans="1:31" x14ac:dyDescent="0.4">
      <c r="A1380" s="19"/>
      <c r="B1380" s="20"/>
      <c r="C1380" s="20"/>
      <c r="D1380" s="20"/>
      <c r="E1380" s="20"/>
      <c r="F1380" s="20"/>
      <c r="G1380" s="20"/>
      <c r="H1380" s="20"/>
      <c r="I1380" s="22"/>
      <c r="J1380" s="19"/>
      <c r="K1380" s="20"/>
      <c r="L1380" s="20"/>
      <c r="M1380" s="20"/>
      <c r="N1380" s="20"/>
      <c r="O1380" s="20"/>
      <c r="P1380" s="20"/>
      <c r="Q1380" s="20"/>
      <c r="R1380" s="22"/>
      <c r="S1380" s="19"/>
      <c r="T1380" s="20"/>
      <c r="U1380" s="20"/>
      <c r="V1380" s="20"/>
      <c r="W1380" s="20"/>
      <c r="X1380" s="22"/>
      <c r="Y1380" s="19"/>
      <c r="Z1380" s="20"/>
      <c r="AA1380" s="20"/>
      <c r="AB1380" s="20"/>
      <c r="AC1380" s="20"/>
      <c r="AD1380" s="20"/>
      <c r="AE1380" s="52"/>
    </row>
    <row r="1381" spans="1:31" x14ac:dyDescent="0.4">
      <c r="A1381" s="19"/>
      <c r="B1381" s="20"/>
      <c r="C1381" s="20"/>
      <c r="D1381" s="20"/>
      <c r="E1381" s="20"/>
      <c r="F1381" s="20"/>
      <c r="G1381" s="20"/>
      <c r="H1381" s="20"/>
      <c r="I1381" s="22"/>
      <c r="J1381" s="19"/>
      <c r="K1381" s="20"/>
      <c r="L1381" s="20"/>
      <c r="M1381" s="20"/>
      <c r="N1381" s="20"/>
      <c r="O1381" s="20"/>
      <c r="P1381" s="20"/>
      <c r="Q1381" s="20"/>
      <c r="R1381" s="22"/>
      <c r="S1381" s="19"/>
      <c r="T1381" s="20"/>
      <c r="U1381" s="20"/>
      <c r="V1381" s="20"/>
      <c r="W1381" s="20"/>
      <c r="X1381" s="22"/>
      <c r="Y1381" s="19"/>
      <c r="Z1381" s="20"/>
      <c r="AA1381" s="20"/>
      <c r="AB1381" s="20"/>
      <c r="AC1381" s="20"/>
      <c r="AD1381" s="20"/>
      <c r="AE1381" s="52"/>
    </row>
    <row r="1382" spans="1:31" x14ac:dyDescent="0.4">
      <c r="A1382" s="19"/>
      <c r="B1382" s="20"/>
      <c r="C1382" s="20"/>
      <c r="D1382" s="20"/>
      <c r="E1382" s="20"/>
      <c r="F1382" s="20"/>
      <c r="G1382" s="20"/>
      <c r="H1382" s="20"/>
      <c r="I1382" s="22"/>
      <c r="J1382" s="19"/>
      <c r="K1382" s="20"/>
      <c r="L1382" s="20"/>
      <c r="M1382" s="20"/>
      <c r="N1382" s="20"/>
      <c r="O1382" s="20"/>
      <c r="P1382" s="20"/>
      <c r="Q1382" s="20"/>
      <c r="R1382" s="22"/>
      <c r="S1382" s="19"/>
      <c r="T1382" s="20"/>
      <c r="U1382" s="20"/>
      <c r="V1382" s="20"/>
      <c r="W1382" s="20"/>
      <c r="X1382" s="22"/>
      <c r="Y1382" s="19"/>
      <c r="Z1382" s="20"/>
      <c r="AA1382" s="20"/>
      <c r="AB1382" s="20"/>
      <c r="AC1382" s="20"/>
      <c r="AD1382" s="20"/>
      <c r="AE1382" s="52"/>
    </row>
    <row r="1383" spans="1:31" x14ac:dyDescent="0.4">
      <c r="A1383" s="19"/>
      <c r="B1383" s="20"/>
      <c r="C1383" s="20"/>
      <c r="D1383" s="20"/>
      <c r="E1383" s="20"/>
      <c r="F1383" s="20"/>
      <c r="G1383" s="20"/>
      <c r="H1383" s="20"/>
      <c r="I1383" s="22"/>
      <c r="J1383" s="19"/>
      <c r="K1383" s="20"/>
      <c r="L1383" s="20"/>
      <c r="M1383" s="20"/>
      <c r="N1383" s="20"/>
      <c r="O1383" s="20"/>
      <c r="P1383" s="20"/>
      <c r="Q1383" s="20"/>
      <c r="R1383" s="22"/>
      <c r="S1383" s="19"/>
      <c r="T1383" s="20"/>
      <c r="U1383" s="20"/>
      <c r="V1383" s="20"/>
      <c r="W1383" s="20"/>
      <c r="X1383" s="22"/>
      <c r="Y1383" s="19"/>
      <c r="Z1383" s="20"/>
      <c r="AA1383" s="20"/>
      <c r="AB1383" s="20"/>
      <c r="AC1383" s="20"/>
      <c r="AD1383" s="20"/>
      <c r="AE1383" s="52"/>
    </row>
    <row r="1384" spans="1:31" x14ac:dyDescent="0.4">
      <c r="A1384" s="19"/>
      <c r="B1384" s="20"/>
      <c r="C1384" s="20"/>
      <c r="D1384" s="20"/>
      <c r="E1384" s="20"/>
      <c r="F1384" s="20"/>
      <c r="G1384" s="20"/>
      <c r="H1384" s="20"/>
      <c r="I1384" s="22"/>
      <c r="J1384" s="19"/>
      <c r="K1384" s="20"/>
      <c r="L1384" s="20"/>
      <c r="M1384" s="20"/>
      <c r="N1384" s="20"/>
      <c r="O1384" s="20"/>
      <c r="P1384" s="20"/>
      <c r="Q1384" s="20"/>
      <c r="R1384" s="22"/>
      <c r="S1384" s="19"/>
      <c r="T1384" s="20"/>
      <c r="U1384" s="20"/>
      <c r="V1384" s="20"/>
      <c r="W1384" s="20"/>
      <c r="X1384" s="22"/>
      <c r="Y1384" s="19"/>
      <c r="Z1384" s="20"/>
      <c r="AA1384" s="20"/>
      <c r="AB1384" s="20"/>
      <c r="AC1384" s="20"/>
      <c r="AD1384" s="20"/>
      <c r="AE1384" s="52"/>
    </row>
    <row r="1385" spans="1:31" x14ac:dyDescent="0.4">
      <c r="A1385" s="19"/>
      <c r="B1385" s="20"/>
      <c r="C1385" s="20"/>
      <c r="D1385" s="20"/>
      <c r="E1385" s="20"/>
      <c r="F1385" s="20"/>
      <c r="G1385" s="20"/>
      <c r="H1385" s="20"/>
      <c r="I1385" s="22"/>
      <c r="J1385" s="19"/>
      <c r="K1385" s="20"/>
      <c r="L1385" s="20"/>
      <c r="M1385" s="20"/>
      <c r="N1385" s="20"/>
      <c r="O1385" s="20"/>
      <c r="P1385" s="20"/>
      <c r="Q1385" s="20"/>
      <c r="R1385" s="22"/>
      <c r="S1385" s="19"/>
      <c r="T1385" s="20"/>
      <c r="U1385" s="20"/>
      <c r="V1385" s="20"/>
      <c r="W1385" s="20"/>
      <c r="X1385" s="22"/>
      <c r="Y1385" s="19"/>
      <c r="Z1385" s="20"/>
      <c r="AA1385" s="20"/>
      <c r="AB1385" s="20"/>
      <c r="AC1385" s="20"/>
      <c r="AD1385" s="20"/>
      <c r="AE1385" s="52"/>
    </row>
    <row r="1386" spans="1:31" x14ac:dyDescent="0.4">
      <c r="A1386" s="19"/>
      <c r="B1386" s="20"/>
      <c r="C1386" s="20"/>
      <c r="D1386" s="20"/>
      <c r="E1386" s="20"/>
      <c r="F1386" s="20"/>
      <c r="G1386" s="20"/>
      <c r="H1386" s="20"/>
      <c r="I1386" s="22"/>
      <c r="J1386" s="19"/>
      <c r="K1386" s="20"/>
      <c r="L1386" s="20"/>
      <c r="M1386" s="20"/>
      <c r="N1386" s="20"/>
      <c r="O1386" s="20"/>
      <c r="P1386" s="20"/>
      <c r="Q1386" s="20"/>
      <c r="R1386" s="22"/>
      <c r="S1386" s="19"/>
      <c r="T1386" s="20"/>
      <c r="U1386" s="20"/>
      <c r="V1386" s="20"/>
      <c r="W1386" s="20"/>
      <c r="X1386" s="22"/>
      <c r="Y1386" s="19"/>
      <c r="Z1386" s="20"/>
      <c r="AA1386" s="20"/>
      <c r="AB1386" s="20"/>
      <c r="AC1386" s="20"/>
      <c r="AD1386" s="20"/>
      <c r="AE1386" s="52"/>
    </row>
    <row r="1387" spans="1:31" x14ac:dyDescent="0.4">
      <c r="A1387" s="19"/>
      <c r="B1387" s="20"/>
      <c r="C1387" s="20"/>
      <c r="D1387" s="20"/>
      <c r="E1387" s="20"/>
      <c r="F1387" s="20"/>
      <c r="G1387" s="20"/>
      <c r="H1387" s="20"/>
      <c r="I1387" s="22"/>
      <c r="J1387" s="19"/>
      <c r="K1387" s="20"/>
      <c r="L1387" s="20"/>
      <c r="M1387" s="20"/>
      <c r="N1387" s="20"/>
      <c r="O1387" s="20"/>
      <c r="P1387" s="20"/>
      <c r="Q1387" s="20"/>
      <c r="R1387" s="22"/>
      <c r="S1387" s="19"/>
      <c r="T1387" s="20"/>
      <c r="U1387" s="20"/>
      <c r="V1387" s="20"/>
      <c r="W1387" s="20"/>
      <c r="X1387" s="22"/>
      <c r="Y1387" s="19"/>
      <c r="Z1387" s="20"/>
      <c r="AA1387" s="20"/>
      <c r="AB1387" s="20"/>
      <c r="AC1387" s="20"/>
      <c r="AD1387" s="20"/>
      <c r="AE1387" s="52"/>
    </row>
    <row r="1388" spans="1:31" x14ac:dyDescent="0.4">
      <c r="A1388" s="19"/>
      <c r="B1388" s="20"/>
      <c r="C1388" s="20"/>
      <c r="D1388" s="20"/>
      <c r="E1388" s="20"/>
      <c r="F1388" s="20"/>
      <c r="G1388" s="20"/>
      <c r="H1388" s="20"/>
      <c r="I1388" s="22"/>
      <c r="J1388" s="19"/>
      <c r="K1388" s="20"/>
      <c r="L1388" s="20"/>
      <c r="M1388" s="20"/>
      <c r="N1388" s="20"/>
      <c r="O1388" s="20"/>
      <c r="P1388" s="20"/>
      <c r="Q1388" s="20"/>
      <c r="R1388" s="22"/>
      <c r="S1388" s="19"/>
      <c r="T1388" s="20"/>
      <c r="U1388" s="20"/>
      <c r="V1388" s="20"/>
      <c r="W1388" s="20"/>
      <c r="X1388" s="22"/>
      <c r="Y1388" s="19"/>
      <c r="Z1388" s="20"/>
      <c r="AA1388" s="20"/>
      <c r="AB1388" s="20"/>
      <c r="AC1388" s="20"/>
      <c r="AD1388" s="20"/>
      <c r="AE1388" s="52"/>
    </row>
    <row r="1389" spans="1:31" x14ac:dyDescent="0.4">
      <c r="A1389" s="19"/>
      <c r="B1389" s="20"/>
      <c r="C1389" s="20"/>
      <c r="D1389" s="20"/>
      <c r="E1389" s="20"/>
      <c r="F1389" s="20"/>
      <c r="G1389" s="20"/>
      <c r="H1389" s="20"/>
      <c r="I1389" s="22"/>
      <c r="J1389" s="19"/>
      <c r="K1389" s="20"/>
      <c r="L1389" s="20"/>
      <c r="M1389" s="20"/>
      <c r="N1389" s="20"/>
      <c r="O1389" s="20"/>
      <c r="P1389" s="20"/>
      <c r="Q1389" s="20"/>
      <c r="R1389" s="22"/>
      <c r="S1389" s="19"/>
      <c r="T1389" s="20"/>
      <c r="U1389" s="20"/>
      <c r="V1389" s="20"/>
      <c r="W1389" s="20"/>
      <c r="X1389" s="22"/>
      <c r="Y1389" s="19"/>
      <c r="Z1389" s="20"/>
      <c r="AA1389" s="20"/>
      <c r="AB1389" s="20"/>
      <c r="AC1389" s="20"/>
      <c r="AD1389" s="20"/>
      <c r="AE1389" s="52"/>
    </row>
    <row r="1390" spans="1:31" x14ac:dyDescent="0.4">
      <c r="A1390" s="19"/>
      <c r="B1390" s="20"/>
      <c r="C1390" s="20"/>
      <c r="D1390" s="20"/>
      <c r="E1390" s="20"/>
      <c r="F1390" s="20"/>
      <c r="G1390" s="20"/>
      <c r="H1390" s="20"/>
      <c r="I1390" s="22"/>
      <c r="J1390" s="19"/>
      <c r="K1390" s="20"/>
      <c r="L1390" s="20"/>
      <c r="M1390" s="20"/>
      <c r="N1390" s="20"/>
      <c r="O1390" s="20"/>
      <c r="P1390" s="20"/>
      <c r="Q1390" s="20"/>
      <c r="R1390" s="22"/>
      <c r="S1390" s="19"/>
      <c r="T1390" s="20"/>
      <c r="U1390" s="20"/>
      <c r="V1390" s="20"/>
      <c r="W1390" s="20"/>
      <c r="X1390" s="22"/>
      <c r="Y1390" s="19"/>
      <c r="Z1390" s="20"/>
      <c r="AA1390" s="20"/>
      <c r="AB1390" s="20"/>
      <c r="AC1390" s="20"/>
      <c r="AD1390" s="20"/>
      <c r="AE1390" s="52"/>
    </row>
    <row r="1391" spans="1:31" x14ac:dyDescent="0.4">
      <c r="A1391" s="19"/>
      <c r="B1391" s="20"/>
      <c r="C1391" s="20"/>
      <c r="D1391" s="20"/>
      <c r="E1391" s="20"/>
      <c r="F1391" s="20"/>
      <c r="G1391" s="20"/>
      <c r="H1391" s="20"/>
      <c r="I1391" s="22"/>
      <c r="J1391" s="19"/>
      <c r="K1391" s="20"/>
      <c r="L1391" s="20"/>
      <c r="M1391" s="20"/>
      <c r="N1391" s="20"/>
      <c r="O1391" s="20"/>
      <c r="P1391" s="20"/>
      <c r="Q1391" s="20"/>
      <c r="R1391" s="22"/>
      <c r="S1391" s="19"/>
      <c r="T1391" s="20"/>
      <c r="U1391" s="20"/>
      <c r="V1391" s="20"/>
      <c r="W1391" s="20"/>
      <c r="X1391" s="22"/>
      <c r="Y1391" s="19"/>
      <c r="Z1391" s="20"/>
      <c r="AA1391" s="20"/>
      <c r="AB1391" s="20"/>
      <c r="AC1391" s="20"/>
      <c r="AD1391" s="20"/>
      <c r="AE1391" s="52"/>
    </row>
    <row r="1392" spans="1:31" x14ac:dyDescent="0.4">
      <c r="A1392" s="19"/>
      <c r="B1392" s="20"/>
      <c r="C1392" s="20"/>
      <c r="D1392" s="20"/>
      <c r="E1392" s="20"/>
      <c r="F1392" s="20"/>
      <c r="G1392" s="20"/>
      <c r="H1392" s="20"/>
      <c r="I1392" s="22"/>
      <c r="J1392" s="19"/>
      <c r="K1392" s="20"/>
      <c r="L1392" s="20"/>
      <c r="M1392" s="20"/>
      <c r="N1392" s="20"/>
      <c r="O1392" s="20"/>
      <c r="P1392" s="20"/>
      <c r="Q1392" s="20"/>
      <c r="R1392" s="22"/>
      <c r="S1392" s="19"/>
      <c r="T1392" s="20"/>
      <c r="U1392" s="20"/>
      <c r="V1392" s="20"/>
      <c r="W1392" s="20"/>
      <c r="X1392" s="22"/>
      <c r="Y1392" s="19"/>
      <c r="Z1392" s="20"/>
      <c r="AA1392" s="20"/>
      <c r="AB1392" s="20"/>
      <c r="AC1392" s="20"/>
      <c r="AD1392" s="20"/>
      <c r="AE1392" s="52"/>
    </row>
    <row r="1393" spans="1:31" x14ac:dyDescent="0.4">
      <c r="A1393" s="19"/>
      <c r="B1393" s="20"/>
      <c r="C1393" s="20"/>
      <c r="D1393" s="20"/>
      <c r="E1393" s="20"/>
      <c r="F1393" s="20"/>
      <c r="G1393" s="20"/>
      <c r="H1393" s="20"/>
      <c r="I1393" s="22"/>
      <c r="J1393" s="19"/>
      <c r="K1393" s="20"/>
      <c r="L1393" s="20"/>
      <c r="M1393" s="20"/>
      <c r="N1393" s="20"/>
      <c r="O1393" s="20"/>
      <c r="P1393" s="20"/>
      <c r="Q1393" s="20"/>
      <c r="R1393" s="22"/>
      <c r="S1393" s="19"/>
      <c r="T1393" s="20"/>
      <c r="U1393" s="20"/>
      <c r="V1393" s="20"/>
      <c r="W1393" s="20"/>
      <c r="X1393" s="22"/>
      <c r="Y1393" s="19"/>
      <c r="Z1393" s="20"/>
      <c r="AA1393" s="20"/>
      <c r="AB1393" s="20"/>
      <c r="AC1393" s="20"/>
      <c r="AD1393" s="20"/>
      <c r="AE1393" s="52"/>
    </row>
    <row r="1394" spans="1:31" x14ac:dyDescent="0.4">
      <c r="A1394" s="19"/>
      <c r="B1394" s="20"/>
      <c r="C1394" s="20"/>
      <c r="D1394" s="20"/>
      <c r="E1394" s="20"/>
      <c r="F1394" s="20"/>
      <c r="G1394" s="20"/>
      <c r="H1394" s="20"/>
      <c r="I1394" s="22"/>
      <c r="J1394" s="19"/>
      <c r="K1394" s="20"/>
      <c r="L1394" s="20"/>
      <c r="M1394" s="20"/>
      <c r="N1394" s="20"/>
      <c r="O1394" s="20"/>
      <c r="P1394" s="20"/>
      <c r="Q1394" s="20"/>
      <c r="R1394" s="22"/>
      <c r="S1394" s="19"/>
      <c r="T1394" s="20"/>
      <c r="U1394" s="20"/>
      <c r="V1394" s="20"/>
      <c r="W1394" s="20"/>
      <c r="X1394" s="22"/>
      <c r="Y1394" s="19"/>
      <c r="Z1394" s="20"/>
      <c r="AA1394" s="20"/>
      <c r="AB1394" s="20"/>
      <c r="AC1394" s="20"/>
      <c r="AD1394" s="20"/>
      <c r="AE1394" s="52"/>
    </row>
    <row r="1395" spans="1:31" x14ac:dyDescent="0.4">
      <c r="A1395" s="19"/>
      <c r="B1395" s="20"/>
      <c r="C1395" s="20"/>
      <c r="D1395" s="20"/>
      <c r="E1395" s="20"/>
      <c r="F1395" s="20"/>
      <c r="G1395" s="20"/>
      <c r="H1395" s="20"/>
      <c r="I1395" s="22"/>
      <c r="J1395" s="19"/>
      <c r="K1395" s="20"/>
      <c r="L1395" s="20"/>
      <c r="M1395" s="20"/>
      <c r="N1395" s="20"/>
      <c r="O1395" s="20"/>
      <c r="P1395" s="20"/>
      <c r="Q1395" s="20"/>
      <c r="R1395" s="22"/>
      <c r="S1395" s="19"/>
      <c r="T1395" s="20"/>
      <c r="U1395" s="20"/>
      <c r="V1395" s="20"/>
      <c r="W1395" s="20"/>
      <c r="X1395" s="22"/>
      <c r="Y1395" s="19"/>
      <c r="Z1395" s="20"/>
      <c r="AA1395" s="20"/>
      <c r="AB1395" s="20"/>
      <c r="AC1395" s="20"/>
      <c r="AD1395" s="20"/>
      <c r="AE1395" s="52"/>
    </row>
    <row r="1396" spans="1:31" x14ac:dyDescent="0.4">
      <c r="A1396" s="19"/>
      <c r="B1396" s="20"/>
      <c r="C1396" s="20"/>
      <c r="D1396" s="20"/>
      <c r="E1396" s="20"/>
      <c r="F1396" s="20"/>
      <c r="G1396" s="20"/>
      <c r="H1396" s="20"/>
      <c r="I1396" s="22"/>
      <c r="J1396" s="19"/>
      <c r="K1396" s="20"/>
      <c r="L1396" s="20"/>
      <c r="M1396" s="20"/>
      <c r="N1396" s="20"/>
      <c r="O1396" s="20"/>
      <c r="P1396" s="20"/>
      <c r="Q1396" s="20"/>
      <c r="R1396" s="22"/>
      <c r="S1396" s="19"/>
      <c r="T1396" s="20"/>
      <c r="U1396" s="20"/>
      <c r="V1396" s="20"/>
      <c r="W1396" s="20"/>
      <c r="X1396" s="22"/>
      <c r="Y1396" s="19"/>
      <c r="Z1396" s="20"/>
      <c r="AA1396" s="20"/>
      <c r="AB1396" s="20"/>
      <c r="AC1396" s="20"/>
      <c r="AD1396" s="20"/>
      <c r="AE1396" s="52"/>
    </row>
    <row r="1397" spans="1:31" x14ac:dyDescent="0.4">
      <c r="A1397" s="19"/>
      <c r="B1397" s="20"/>
      <c r="C1397" s="20"/>
      <c r="D1397" s="20"/>
      <c r="E1397" s="20"/>
      <c r="F1397" s="20"/>
      <c r="G1397" s="20"/>
      <c r="H1397" s="20"/>
      <c r="I1397" s="22"/>
      <c r="J1397" s="19"/>
      <c r="K1397" s="20"/>
      <c r="L1397" s="20"/>
      <c r="M1397" s="20"/>
      <c r="N1397" s="20"/>
      <c r="O1397" s="20"/>
      <c r="P1397" s="20"/>
      <c r="Q1397" s="20"/>
      <c r="R1397" s="22"/>
      <c r="S1397" s="19"/>
      <c r="T1397" s="20"/>
      <c r="U1397" s="20"/>
      <c r="V1397" s="20"/>
      <c r="W1397" s="20"/>
      <c r="X1397" s="22"/>
      <c r="Y1397" s="19"/>
      <c r="Z1397" s="20"/>
      <c r="AA1397" s="20"/>
      <c r="AB1397" s="20"/>
      <c r="AC1397" s="20"/>
      <c r="AD1397" s="20"/>
      <c r="AE1397" s="52"/>
    </row>
    <row r="1398" spans="1:31" x14ac:dyDescent="0.4">
      <c r="A1398" s="19"/>
      <c r="B1398" s="20"/>
      <c r="C1398" s="20"/>
      <c r="D1398" s="20"/>
      <c r="E1398" s="20"/>
      <c r="F1398" s="20"/>
      <c r="G1398" s="20"/>
      <c r="H1398" s="20"/>
      <c r="I1398" s="22"/>
      <c r="J1398" s="19"/>
      <c r="K1398" s="20"/>
      <c r="L1398" s="20"/>
      <c r="M1398" s="20"/>
      <c r="N1398" s="20"/>
      <c r="O1398" s="20"/>
      <c r="P1398" s="20"/>
      <c r="Q1398" s="20"/>
      <c r="R1398" s="22"/>
      <c r="S1398" s="19"/>
      <c r="T1398" s="20"/>
      <c r="U1398" s="20"/>
      <c r="V1398" s="20"/>
      <c r="W1398" s="20"/>
      <c r="X1398" s="22"/>
      <c r="Y1398" s="19"/>
      <c r="Z1398" s="20"/>
      <c r="AA1398" s="20"/>
      <c r="AB1398" s="20"/>
      <c r="AC1398" s="20"/>
      <c r="AD1398" s="20"/>
      <c r="AE1398" s="52"/>
    </row>
    <row r="1399" spans="1:31" x14ac:dyDescent="0.4">
      <c r="A1399" s="19"/>
      <c r="B1399" s="20"/>
      <c r="C1399" s="20"/>
      <c r="D1399" s="20"/>
      <c r="E1399" s="20"/>
      <c r="F1399" s="20"/>
      <c r="G1399" s="20"/>
      <c r="H1399" s="20"/>
      <c r="I1399" s="22"/>
      <c r="J1399" s="19"/>
      <c r="K1399" s="20"/>
      <c r="L1399" s="20"/>
      <c r="M1399" s="20"/>
      <c r="N1399" s="20"/>
      <c r="O1399" s="20"/>
      <c r="P1399" s="20"/>
      <c r="Q1399" s="20"/>
      <c r="R1399" s="22"/>
      <c r="S1399" s="19"/>
      <c r="T1399" s="20"/>
      <c r="U1399" s="20"/>
      <c r="V1399" s="20"/>
      <c r="W1399" s="20"/>
      <c r="X1399" s="22"/>
      <c r="Y1399" s="19"/>
      <c r="Z1399" s="20"/>
      <c r="AA1399" s="20"/>
      <c r="AB1399" s="20"/>
      <c r="AC1399" s="20"/>
      <c r="AD1399" s="20"/>
      <c r="AE1399" s="52"/>
    </row>
    <row r="1400" spans="1:31" x14ac:dyDescent="0.4">
      <c r="A1400" s="19"/>
      <c r="B1400" s="20"/>
      <c r="C1400" s="20"/>
      <c r="D1400" s="20"/>
      <c r="E1400" s="20"/>
      <c r="F1400" s="20"/>
      <c r="G1400" s="20"/>
      <c r="H1400" s="20"/>
      <c r="I1400" s="22"/>
      <c r="J1400" s="19"/>
      <c r="K1400" s="20"/>
      <c r="L1400" s="20"/>
      <c r="M1400" s="20"/>
      <c r="N1400" s="20"/>
      <c r="O1400" s="20"/>
      <c r="P1400" s="20"/>
      <c r="Q1400" s="20"/>
      <c r="R1400" s="22"/>
      <c r="S1400" s="19"/>
      <c r="T1400" s="20"/>
      <c r="U1400" s="20"/>
      <c r="V1400" s="20"/>
      <c r="W1400" s="20"/>
      <c r="X1400" s="22"/>
      <c r="Y1400" s="19"/>
      <c r="Z1400" s="20"/>
      <c r="AA1400" s="20"/>
      <c r="AB1400" s="20"/>
      <c r="AC1400" s="20"/>
      <c r="AD1400" s="20"/>
      <c r="AE1400" s="52"/>
    </row>
    <row r="1401" spans="1:31" x14ac:dyDescent="0.4">
      <c r="A1401" s="19"/>
      <c r="B1401" s="20"/>
      <c r="C1401" s="20"/>
      <c r="D1401" s="20"/>
      <c r="E1401" s="20"/>
      <c r="F1401" s="20"/>
      <c r="G1401" s="20"/>
      <c r="H1401" s="20"/>
      <c r="I1401" s="22"/>
      <c r="J1401" s="19"/>
      <c r="K1401" s="20"/>
      <c r="L1401" s="20"/>
      <c r="M1401" s="20"/>
      <c r="N1401" s="20"/>
      <c r="O1401" s="20"/>
      <c r="P1401" s="20"/>
      <c r="Q1401" s="20"/>
      <c r="R1401" s="22"/>
      <c r="S1401" s="19"/>
      <c r="T1401" s="20"/>
      <c r="U1401" s="20"/>
      <c r="V1401" s="20"/>
      <c r="W1401" s="20"/>
      <c r="X1401" s="22"/>
      <c r="Y1401" s="19"/>
      <c r="Z1401" s="20"/>
      <c r="AA1401" s="20"/>
      <c r="AB1401" s="20"/>
      <c r="AC1401" s="20"/>
      <c r="AD1401" s="20"/>
      <c r="AE1401" s="52"/>
    </row>
    <row r="1402" spans="1:31" x14ac:dyDescent="0.4">
      <c r="A1402" s="19"/>
      <c r="B1402" s="20"/>
      <c r="C1402" s="20"/>
      <c r="D1402" s="20"/>
      <c r="E1402" s="20"/>
      <c r="F1402" s="20"/>
      <c r="G1402" s="20"/>
      <c r="H1402" s="20"/>
      <c r="I1402" s="22"/>
      <c r="J1402" s="19"/>
      <c r="K1402" s="20"/>
      <c r="L1402" s="20"/>
      <c r="M1402" s="20"/>
      <c r="N1402" s="20"/>
      <c r="O1402" s="20"/>
      <c r="P1402" s="20"/>
      <c r="Q1402" s="20"/>
      <c r="R1402" s="22"/>
      <c r="S1402" s="19"/>
      <c r="T1402" s="20"/>
      <c r="U1402" s="20"/>
      <c r="V1402" s="20"/>
      <c r="W1402" s="20"/>
      <c r="X1402" s="22"/>
      <c r="Y1402" s="19"/>
      <c r="Z1402" s="20"/>
      <c r="AA1402" s="20"/>
      <c r="AB1402" s="20"/>
      <c r="AC1402" s="20"/>
      <c r="AD1402" s="20"/>
      <c r="AE1402" s="52"/>
    </row>
    <row r="1403" spans="1:31" x14ac:dyDescent="0.4">
      <c r="A1403" s="19"/>
      <c r="B1403" s="20"/>
      <c r="C1403" s="20"/>
      <c r="D1403" s="20"/>
      <c r="E1403" s="20"/>
      <c r="F1403" s="20"/>
      <c r="G1403" s="20"/>
      <c r="H1403" s="20"/>
      <c r="I1403" s="22"/>
      <c r="J1403" s="19"/>
      <c r="K1403" s="20"/>
      <c r="L1403" s="20"/>
      <c r="M1403" s="20"/>
      <c r="N1403" s="20"/>
      <c r="O1403" s="20"/>
      <c r="P1403" s="20"/>
      <c r="Q1403" s="20"/>
      <c r="R1403" s="22"/>
      <c r="S1403" s="19"/>
      <c r="T1403" s="20"/>
      <c r="U1403" s="20"/>
      <c r="V1403" s="20"/>
      <c r="W1403" s="20"/>
      <c r="X1403" s="22"/>
      <c r="Y1403" s="19"/>
      <c r="Z1403" s="20"/>
      <c r="AA1403" s="20"/>
      <c r="AB1403" s="20"/>
      <c r="AC1403" s="20"/>
      <c r="AD1403" s="20"/>
      <c r="AE1403" s="52"/>
    </row>
    <row r="1404" spans="1:31" x14ac:dyDescent="0.4">
      <c r="A1404" s="19"/>
      <c r="B1404" s="20"/>
      <c r="C1404" s="20"/>
      <c r="D1404" s="20"/>
      <c r="E1404" s="20"/>
      <c r="F1404" s="20"/>
      <c r="G1404" s="20"/>
      <c r="H1404" s="20"/>
      <c r="I1404" s="22"/>
      <c r="J1404" s="19"/>
      <c r="K1404" s="20"/>
      <c r="L1404" s="20"/>
      <c r="M1404" s="20"/>
      <c r="N1404" s="20"/>
      <c r="O1404" s="20"/>
      <c r="P1404" s="20"/>
      <c r="Q1404" s="20"/>
      <c r="R1404" s="22"/>
      <c r="S1404" s="19"/>
      <c r="T1404" s="20"/>
      <c r="U1404" s="20"/>
      <c r="V1404" s="20"/>
      <c r="W1404" s="20"/>
      <c r="X1404" s="22"/>
      <c r="Y1404" s="19"/>
      <c r="Z1404" s="20"/>
      <c r="AA1404" s="20"/>
      <c r="AB1404" s="20"/>
      <c r="AC1404" s="20"/>
      <c r="AD1404" s="20"/>
      <c r="AE1404" s="52"/>
    </row>
    <row r="1405" spans="1:31" x14ac:dyDescent="0.4">
      <c r="A1405" s="19"/>
      <c r="B1405" s="20"/>
      <c r="C1405" s="20"/>
      <c r="D1405" s="20"/>
      <c r="E1405" s="20"/>
      <c r="F1405" s="20"/>
      <c r="G1405" s="20"/>
      <c r="H1405" s="20"/>
      <c r="I1405" s="22"/>
      <c r="J1405" s="19"/>
      <c r="K1405" s="20"/>
      <c r="L1405" s="20"/>
      <c r="M1405" s="20"/>
      <c r="N1405" s="20"/>
      <c r="O1405" s="20"/>
      <c r="P1405" s="20"/>
      <c r="Q1405" s="20"/>
      <c r="R1405" s="22"/>
      <c r="S1405" s="19"/>
      <c r="T1405" s="20"/>
      <c r="U1405" s="20"/>
      <c r="V1405" s="20"/>
      <c r="W1405" s="20"/>
      <c r="X1405" s="22"/>
      <c r="Y1405" s="19"/>
      <c r="Z1405" s="20"/>
      <c r="AA1405" s="20"/>
      <c r="AB1405" s="20"/>
      <c r="AC1405" s="20"/>
      <c r="AD1405" s="20"/>
      <c r="AE1405" s="52"/>
    </row>
    <row r="1406" spans="1:31" x14ac:dyDescent="0.4">
      <c r="A1406" s="19"/>
      <c r="B1406" s="20"/>
      <c r="C1406" s="20"/>
      <c r="D1406" s="20"/>
      <c r="E1406" s="20"/>
      <c r="F1406" s="20"/>
      <c r="G1406" s="20"/>
      <c r="H1406" s="20"/>
      <c r="I1406" s="22"/>
      <c r="J1406" s="19"/>
      <c r="K1406" s="20"/>
      <c r="L1406" s="20"/>
      <c r="M1406" s="20"/>
      <c r="N1406" s="20"/>
      <c r="O1406" s="20"/>
      <c r="P1406" s="20"/>
      <c r="Q1406" s="20"/>
      <c r="R1406" s="22"/>
      <c r="S1406" s="19"/>
      <c r="T1406" s="20"/>
      <c r="U1406" s="20"/>
      <c r="V1406" s="20"/>
      <c r="W1406" s="20"/>
      <c r="X1406" s="22"/>
      <c r="Y1406" s="19"/>
      <c r="Z1406" s="20"/>
      <c r="AA1406" s="20"/>
      <c r="AB1406" s="20"/>
      <c r="AC1406" s="20"/>
      <c r="AD1406" s="20"/>
      <c r="AE1406" s="52"/>
    </row>
    <row r="1407" spans="1:31" x14ac:dyDescent="0.4">
      <c r="A1407" s="19"/>
      <c r="B1407" s="20"/>
      <c r="C1407" s="20"/>
      <c r="D1407" s="20"/>
      <c r="E1407" s="20"/>
      <c r="F1407" s="20"/>
      <c r="G1407" s="20"/>
      <c r="H1407" s="20"/>
      <c r="I1407" s="22"/>
      <c r="J1407" s="19"/>
      <c r="K1407" s="20"/>
      <c r="L1407" s="20"/>
      <c r="M1407" s="20"/>
      <c r="N1407" s="20"/>
      <c r="O1407" s="20"/>
      <c r="P1407" s="20"/>
      <c r="Q1407" s="20"/>
      <c r="R1407" s="22"/>
      <c r="S1407" s="19"/>
      <c r="T1407" s="20"/>
      <c r="U1407" s="20"/>
      <c r="V1407" s="20"/>
      <c r="W1407" s="20"/>
      <c r="X1407" s="22"/>
      <c r="Y1407" s="19"/>
      <c r="Z1407" s="20"/>
      <c r="AA1407" s="20"/>
      <c r="AB1407" s="20"/>
      <c r="AC1407" s="20"/>
      <c r="AD1407" s="20"/>
      <c r="AE1407" s="52"/>
    </row>
    <row r="1408" spans="1:31" x14ac:dyDescent="0.4">
      <c r="A1408" s="19"/>
      <c r="B1408" s="20"/>
      <c r="C1408" s="20"/>
      <c r="D1408" s="20"/>
      <c r="E1408" s="20"/>
      <c r="F1408" s="20"/>
      <c r="G1408" s="20"/>
      <c r="H1408" s="20"/>
      <c r="I1408" s="22"/>
      <c r="J1408" s="19"/>
      <c r="K1408" s="20"/>
      <c r="L1408" s="20"/>
      <c r="M1408" s="20"/>
      <c r="N1408" s="20"/>
      <c r="O1408" s="20"/>
      <c r="P1408" s="20"/>
      <c r="Q1408" s="20"/>
      <c r="R1408" s="22"/>
      <c r="S1408" s="19"/>
      <c r="T1408" s="20"/>
      <c r="U1408" s="20"/>
      <c r="V1408" s="20"/>
      <c r="W1408" s="20"/>
      <c r="X1408" s="22"/>
      <c r="Y1408" s="19"/>
      <c r="Z1408" s="20"/>
      <c r="AA1408" s="20"/>
      <c r="AB1408" s="20"/>
      <c r="AC1408" s="20"/>
      <c r="AD1408" s="20"/>
      <c r="AE1408" s="52"/>
    </row>
    <row r="1409" spans="1:31" x14ac:dyDescent="0.4">
      <c r="A1409" s="19"/>
      <c r="B1409" s="20"/>
      <c r="C1409" s="20"/>
      <c r="D1409" s="20"/>
      <c r="E1409" s="20"/>
      <c r="F1409" s="20"/>
      <c r="G1409" s="20"/>
      <c r="H1409" s="20"/>
      <c r="I1409" s="22"/>
      <c r="J1409" s="19"/>
      <c r="K1409" s="20"/>
      <c r="L1409" s="20"/>
      <c r="M1409" s="20"/>
      <c r="N1409" s="20"/>
      <c r="O1409" s="20"/>
      <c r="P1409" s="20"/>
      <c r="Q1409" s="20"/>
      <c r="R1409" s="22"/>
      <c r="S1409" s="19"/>
      <c r="T1409" s="20"/>
      <c r="U1409" s="20"/>
      <c r="V1409" s="20"/>
      <c r="W1409" s="20"/>
      <c r="X1409" s="22"/>
      <c r="Y1409" s="19"/>
      <c r="Z1409" s="20"/>
      <c r="AA1409" s="20"/>
      <c r="AB1409" s="20"/>
      <c r="AC1409" s="20"/>
      <c r="AD1409" s="20"/>
      <c r="AE1409" s="52"/>
    </row>
    <row r="1410" spans="1:31" x14ac:dyDescent="0.4">
      <c r="A1410" s="19"/>
      <c r="B1410" s="20"/>
      <c r="C1410" s="20"/>
      <c r="D1410" s="20"/>
      <c r="E1410" s="20"/>
      <c r="F1410" s="20"/>
      <c r="G1410" s="20"/>
      <c r="H1410" s="20"/>
      <c r="I1410" s="22"/>
      <c r="J1410" s="19"/>
      <c r="K1410" s="20"/>
      <c r="L1410" s="20"/>
      <c r="M1410" s="20"/>
      <c r="N1410" s="20"/>
      <c r="O1410" s="20"/>
      <c r="P1410" s="20"/>
      <c r="Q1410" s="20"/>
      <c r="R1410" s="22"/>
      <c r="S1410" s="19"/>
      <c r="T1410" s="20"/>
      <c r="U1410" s="20"/>
      <c r="V1410" s="20"/>
      <c r="W1410" s="20"/>
      <c r="X1410" s="22"/>
      <c r="Y1410" s="19"/>
      <c r="Z1410" s="20"/>
      <c r="AA1410" s="20"/>
      <c r="AB1410" s="20"/>
      <c r="AC1410" s="20"/>
      <c r="AD1410" s="20"/>
      <c r="AE1410" s="52"/>
    </row>
    <row r="1411" spans="1:31" x14ac:dyDescent="0.4">
      <c r="A1411" s="19"/>
      <c r="B1411" s="20"/>
      <c r="C1411" s="20"/>
      <c r="D1411" s="20"/>
      <c r="E1411" s="20"/>
      <c r="F1411" s="20"/>
      <c r="G1411" s="20"/>
      <c r="H1411" s="20"/>
      <c r="I1411" s="22"/>
      <c r="J1411" s="19"/>
      <c r="K1411" s="20"/>
      <c r="L1411" s="20"/>
      <c r="M1411" s="20"/>
      <c r="N1411" s="20"/>
      <c r="O1411" s="20"/>
      <c r="P1411" s="20"/>
      <c r="Q1411" s="20"/>
      <c r="R1411" s="22"/>
      <c r="S1411" s="19"/>
      <c r="T1411" s="20"/>
      <c r="U1411" s="20"/>
      <c r="V1411" s="20"/>
      <c r="W1411" s="20"/>
      <c r="X1411" s="22"/>
      <c r="Y1411" s="19"/>
      <c r="Z1411" s="20"/>
      <c r="AA1411" s="20"/>
      <c r="AB1411" s="20"/>
      <c r="AC1411" s="20"/>
      <c r="AD1411" s="20"/>
      <c r="AE1411" s="52"/>
    </row>
    <row r="1412" spans="1:31" x14ac:dyDescent="0.4">
      <c r="A1412" s="19"/>
      <c r="B1412" s="20"/>
      <c r="C1412" s="20"/>
      <c r="D1412" s="20"/>
      <c r="E1412" s="20"/>
      <c r="F1412" s="20"/>
      <c r="G1412" s="20"/>
      <c r="H1412" s="20"/>
      <c r="I1412" s="22"/>
      <c r="J1412" s="19"/>
      <c r="K1412" s="20"/>
      <c r="L1412" s="20"/>
      <c r="M1412" s="20"/>
      <c r="N1412" s="20"/>
      <c r="O1412" s="20"/>
      <c r="P1412" s="20"/>
      <c r="Q1412" s="20"/>
      <c r="R1412" s="22"/>
      <c r="S1412" s="19"/>
      <c r="T1412" s="20"/>
      <c r="U1412" s="20"/>
      <c r="V1412" s="20"/>
      <c r="W1412" s="20"/>
      <c r="X1412" s="22"/>
      <c r="Y1412" s="19"/>
      <c r="Z1412" s="20"/>
      <c r="AA1412" s="20"/>
      <c r="AB1412" s="20"/>
      <c r="AC1412" s="20"/>
      <c r="AD1412" s="20"/>
      <c r="AE1412" s="52"/>
    </row>
    <row r="1413" spans="1:31" x14ac:dyDescent="0.4">
      <c r="A1413" s="19"/>
      <c r="B1413" s="20"/>
      <c r="C1413" s="20"/>
      <c r="D1413" s="20"/>
      <c r="E1413" s="20"/>
      <c r="F1413" s="20"/>
      <c r="G1413" s="20"/>
      <c r="H1413" s="20"/>
      <c r="I1413" s="22"/>
      <c r="J1413" s="19"/>
      <c r="K1413" s="20"/>
      <c r="L1413" s="20"/>
      <c r="M1413" s="20"/>
      <c r="N1413" s="20"/>
      <c r="O1413" s="20"/>
      <c r="P1413" s="20"/>
      <c r="Q1413" s="20"/>
      <c r="R1413" s="22"/>
      <c r="S1413" s="19"/>
      <c r="T1413" s="20"/>
      <c r="U1413" s="20"/>
      <c r="V1413" s="20"/>
      <c r="W1413" s="20"/>
      <c r="X1413" s="22"/>
      <c r="Y1413" s="19"/>
      <c r="Z1413" s="20"/>
      <c r="AA1413" s="20"/>
      <c r="AB1413" s="20"/>
      <c r="AC1413" s="20"/>
      <c r="AD1413" s="20"/>
      <c r="AE1413" s="52"/>
    </row>
    <row r="1414" spans="1:31" x14ac:dyDescent="0.4">
      <c r="A1414" s="19"/>
      <c r="B1414" s="20"/>
      <c r="C1414" s="20"/>
      <c r="D1414" s="20"/>
      <c r="E1414" s="20"/>
      <c r="F1414" s="20"/>
      <c r="G1414" s="20"/>
      <c r="H1414" s="20"/>
      <c r="I1414" s="22"/>
      <c r="J1414" s="19"/>
      <c r="K1414" s="20"/>
      <c r="L1414" s="20"/>
      <c r="M1414" s="20"/>
      <c r="N1414" s="20"/>
      <c r="O1414" s="20"/>
      <c r="P1414" s="20"/>
      <c r="Q1414" s="20"/>
      <c r="R1414" s="22"/>
      <c r="S1414" s="19"/>
      <c r="T1414" s="20"/>
      <c r="U1414" s="20"/>
      <c r="V1414" s="20"/>
      <c r="W1414" s="20"/>
      <c r="X1414" s="22"/>
      <c r="Y1414" s="19"/>
      <c r="Z1414" s="20"/>
      <c r="AA1414" s="20"/>
      <c r="AB1414" s="20"/>
      <c r="AC1414" s="20"/>
      <c r="AD1414" s="20"/>
      <c r="AE1414" s="52"/>
    </row>
    <row r="1415" spans="1:31" x14ac:dyDescent="0.4">
      <c r="A1415" s="19"/>
      <c r="B1415" s="20"/>
      <c r="C1415" s="20"/>
      <c r="D1415" s="20"/>
      <c r="E1415" s="20"/>
      <c r="F1415" s="20"/>
      <c r="G1415" s="20"/>
      <c r="H1415" s="20"/>
      <c r="I1415" s="22"/>
      <c r="J1415" s="19"/>
      <c r="K1415" s="20"/>
      <c r="L1415" s="20"/>
      <c r="M1415" s="20"/>
      <c r="N1415" s="20"/>
      <c r="O1415" s="20"/>
      <c r="P1415" s="20"/>
      <c r="Q1415" s="20"/>
      <c r="R1415" s="22"/>
      <c r="S1415" s="19"/>
      <c r="T1415" s="20"/>
      <c r="U1415" s="20"/>
      <c r="V1415" s="20"/>
      <c r="W1415" s="20"/>
      <c r="X1415" s="22"/>
      <c r="Y1415" s="19"/>
      <c r="Z1415" s="20"/>
      <c r="AA1415" s="20"/>
      <c r="AB1415" s="20"/>
      <c r="AC1415" s="20"/>
      <c r="AD1415" s="20"/>
      <c r="AE1415" s="52"/>
    </row>
    <row r="1416" spans="1:31" x14ac:dyDescent="0.4">
      <c r="A1416" s="19"/>
      <c r="B1416" s="20"/>
      <c r="C1416" s="20"/>
      <c r="D1416" s="20"/>
      <c r="E1416" s="20"/>
      <c r="F1416" s="20"/>
      <c r="G1416" s="20"/>
      <c r="H1416" s="20"/>
      <c r="I1416" s="22"/>
      <c r="J1416" s="19"/>
      <c r="K1416" s="20"/>
      <c r="L1416" s="20"/>
      <c r="M1416" s="20"/>
      <c r="N1416" s="20"/>
      <c r="O1416" s="20"/>
      <c r="P1416" s="20"/>
      <c r="Q1416" s="20"/>
      <c r="R1416" s="22"/>
      <c r="S1416" s="19"/>
      <c r="T1416" s="20"/>
      <c r="U1416" s="20"/>
      <c r="V1416" s="20"/>
      <c r="W1416" s="20"/>
      <c r="X1416" s="22"/>
      <c r="Y1416" s="19"/>
      <c r="Z1416" s="20"/>
      <c r="AA1416" s="20"/>
      <c r="AB1416" s="20"/>
      <c r="AC1416" s="20"/>
      <c r="AD1416" s="20"/>
      <c r="AE1416" s="52"/>
    </row>
    <row r="1417" spans="1:31" x14ac:dyDescent="0.4">
      <c r="A1417" s="19"/>
      <c r="B1417" s="20"/>
      <c r="C1417" s="20"/>
      <c r="D1417" s="20"/>
      <c r="E1417" s="20"/>
      <c r="F1417" s="20"/>
      <c r="G1417" s="20"/>
      <c r="H1417" s="20"/>
      <c r="I1417" s="22"/>
      <c r="J1417" s="19"/>
      <c r="K1417" s="20"/>
      <c r="L1417" s="20"/>
      <c r="M1417" s="20"/>
      <c r="N1417" s="20"/>
      <c r="O1417" s="20"/>
      <c r="P1417" s="20"/>
      <c r="Q1417" s="20"/>
      <c r="R1417" s="22"/>
      <c r="S1417" s="19"/>
      <c r="T1417" s="20"/>
      <c r="U1417" s="20"/>
      <c r="V1417" s="20"/>
      <c r="W1417" s="20"/>
      <c r="X1417" s="22"/>
      <c r="Y1417" s="19"/>
      <c r="Z1417" s="20"/>
      <c r="AA1417" s="20"/>
      <c r="AB1417" s="20"/>
      <c r="AC1417" s="20"/>
      <c r="AD1417" s="20"/>
      <c r="AE1417" s="52"/>
    </row>
    <row r="1418" spans="1:31" x14ac:dyDescent="0.4">
      <c r="A1418" s="19"/>
      <c r="B1418" s="20"/>
      <c r="C1418" s="20"/>
      <c r="D1418" s="20"/>
      <c r="E1418" s="20"/>
      <c r="F1418" s="20"/>
      <c r="G1418" s="20"/>
      <c r="H1418" s="20"/>
      <c r="I1418" s="22"/>
      <c r="J1418" s="19"/>
      <c r="K1418" s="20"/>
      <c r="L1418" s="20"/>
      <c r="M1418" s="20"/>
      <c r="N1418" s="20"/>
      <c r="O1418" s="20"/>
      <c r="P1418" s="20"/>
      <c r="Q1418" s="20"/>
      <c r="R1418" s="22"/>
      <c r="S1418" s="19"/>
      <c r="T1418" s="20"/>
      <c r="U1418" s="20"/>
      <c r="V1418" s="20"/>
      <c r="W1418" s="20"/>
      <c r="X1418" s="22"/>
      <c r="Y1418" s="19"/>
      <c r="Z1418" s="20"/>
      <c r="AA1418" s="20"/>
      <c r="AB1418" s="20"/>
      <c r="AC1418" s="20"/>
      <c r="AD1418" s="20"/>
      <c r="AE1418" s="52"/>
    </row>
    <row r="1419" spans="1:31" x14ac:dyDescent="0.4">
      <c r="A1419" s="19"/>
      <c r="B1419" s="20"/>
      <c r="C1419" s="20"/>
      <c r="D1419" s="20"/>
      <c r="E1419" s="20"/>
      <c r="F1419" s="20"/>
      <c r="G1419" s="20"/>
      <c r="H1419" s="20"/>
      <c r="I1419" s="22"/>
      <c r="J1419" s="19"/>
      <c r="K1419" s="20"/>
      <c r="L1419" s="20"/>
      <c r="M1419" s="20"/>
      <c r="N1419" s="20"/>
      <c r="O1419" s="20"/>
      <c r="P1419" s="20"/>
      <c r="Q1419" s="20"/>
      <c r="R1419" s="22"/>
      <c r="S1419" s="19"/>
      <c r="T1419" s="20"/>
      <c r="U1419" s="20"/>
      <c r="V1419" s="20"/>
      <c r="W1419" s="20"/>
      <c r="X1419" s="22"/>
      <c r="Y1419" s="19"/>
      <c r="Z1419" s="20"/>
      <c r="AA1419" s="20"/>
      <c r="AB1419" s="20"/>
      <c r="AC1419" s="20"/>
      <c r="AD1419" s="20"/>
      <c r="AE1419" s="52"/>
    </row>
    <row r="1420" spans="1:31" x14ac:dyDescent="0.4">
      <c r="A1420" s="19"/>
      <c r="B1420" s="20"/>
      <c r="C1420" s="20"/>
      <c r="D1420" s="20"/>
      <c r="E1420" s="20"/>
      <c r="F1420" s="20"/>
      <c r="G1420" s="20"/>
      <c r="H1420" s="20"/>
      <c r="I1420" s="22"/>
      <c r="J1420" s="19"/>
      <c r="K1420" s="20"/>
      <c r="L1420" s="20"/>
      <c r="M1420" s="20"/>
      <c r="N1420" s="20"/>
      <c r="O1420" s="20"/>
      <c r="P1420" s="20"/>
      <c r="Q1420" s="20"/>
      <c r="R1420" s="22"/>
      <c r="S1420" s="19"/>
      <c r="T1420" s="20"/>
      <c r="U1420" s="20"/>
      <c r="V1420" s="20"/>
      <c r="W1420" s="20"/>
      <c r="X1420" s="22"/>
      <c r="Y1420" s="19"/>
      <c r="Z1420" s="20"/>
      <c r="AA1420" s="20"/>
      <c r="AB1420" s="20"/>
      <c r="AC1420" s="20"/>
      <c r="AD1420" s="20"/>
      <c r="AE1420" s="52"/>
    </row>
    <row r="1421" spans="1:31" x14ac:dyDescent="0.4">
      <c r="A1421" s="19"/>
      <c r="B1421" s="20"/>
      <c r="C1421" s="20"/>
      <c r="D1421" s="20"/>
      <c r="E1421" s="20"/>
      <c r="F1421" s="20"/>
      <c r="G1421" s="20"/>
      <c r="H1421" s="20"/>
      <c r="I1421" s="22"/>
      <c r="J1421" s="19"/>
      <c r="K1421" s="20"/>
      <c r="L1421" s="20"/>
      <c r="M1421" s="20"/>
      <c r="N1421" s="20"/>
      <c r="O1421" s="20"/>
      <c r="P1421" s="20"/>
      <c r="Q1421" s="20"/>
      <c r="R1421" s="22"/>
      <c r="S1421" s="19"/>
      <c r="T1421" s="20"/>
      <c r="U1421" s="20"/>
      <c r="V1421" s="20"/>
      <c r="W1421" s="20"/>
      <c r="X1421" s="22"/>
      <c r="Y1421" s="19"/>
      <c r="Z1421" s="20"/>
      <c r="AA1421" s="20"/>
      <c r="AB1421" s="20"/>
      <c r="AC1421" s="20"/>
      <c r="AD1421" s="20"/>
      <c r="AE1421" s="52"/>
    </row>
    <row r="1422" spans="1:31" x14ac:dyDescent="0.4">
      <c r="A1422" s="19"/>
      <c r="B1422" s="20"/>
      <c r="C1422" s="20"/>
      <c r="D1422" s="20"/>
      <c r="E1422" s="20"/>
      <c r="F1422" s="20"/>
      <c r="G1422" s="20"/>
      <c r="H1422" s="20"/>
      <c r="I1422" s="22"/>
      <c r="J1422" s="19"/>
      <c r="K1422" s="20"/>
      <c r="L1422" s="20"/>
      <c r="M1422" s="20"/>
      <c r="N1422" s="20"/>
      <c r="O1422" s="20"/>
      <c r="P1422" s="20"/>
      <c r="Q1422" s="20"/>
      <c r="R1422" s="22"/>
      <c r="S1422" s="19"/>
      <c r="T1422" s="20"/>
      <c r="U1422" s="20"/>
      <c r="V1422" s="20"/>
      <c r="W1422" s="20"/>
      <c r="X1422" s="22"/>
      <c r="Y1422" s="19"/>
      <c r="Z1422" s="20"/>
      <c r="AA1422" s="20"/>
      <c r="AB1422" s="20"/>
      <c r="AC1422" s="20"/>
      <c r="AD1422" s="20"/>
      <c r="AE1422" s="52"/>
    </row>
    <row r="1423" spans="1:31" x14ac:dyDescent="0.4">
      <c r="A1423" s="19"/>
      <c r="B1423" s="20"/>
      <c r="C1423" s="20"/>
      <c r="D1423" s="20"/>
      <c r="E1423" s="20"/>
      <c r="F1423" s="20"/>
      <c r="G1423" s="20"/>
      <c r="H1423" s="20"/>
      <c r="I1423" s="22"/>
      <c r="J1423" s="19"/>
      <c r="K1423" s="20"/>
      <c r="L1423" s="20"/>
      <c r="M1423" s="20"/>
      <c r="N1423" s="20"/>
      <c r="O1423" s="20"/>
      <c r="P1423" s="20"/>
      <c r="Q1423" s="20"/>
      <c r="R1423" s="22"/>
      <c r="S1423" s="19"/>
      <c r="T1423" s="20"/>
      <c r="U1423" s="20"/>
      <c r="V1423" s="20"/>
      <c r="W1423" s="20"/>
      <c r="X1423" s="22"/>
      <c r="Y1423" s="19"/>
      <c r="Z1423" s="20"/>
      <c r="AA1423" s="20"/>
      <c r="AB1423" s="20"/>
      <c r="AC1423" s="20"/>
      <c r="AD1423" s="20"/>
      <c r="AE1423" s="52"/>
    </row>
    <row r="1424" spans="1:31" x14ac:dyDescent="0.4">
      <c r="A1424" s="19"/>
      <c r="B1424" s="20"/>
      <c r="C1424" s="20"/>
      <c r="D1424" s="20"/>
      <c r="E1424" s="20"/>
      <c r="F1424" s="20"/>
      <c r="G1424" s="20"/>
      <c r="H1424" s="20"/>
      <c r="I1424" s="22"/>
      <c r="J1424" s="19"/>
      <c r="K1424" s="20"/>
      <c r="L1424" s="20"/>
      <c r="M1424" s="20"/>
      <c r="N1424" s="20"/>
      <c r="O1424" s="20"/>
      <c r="P1424" s="20"/>
      <c r="Q1424" s="20"/>
      <c r="R1424" s="22"/>
      <c r="S1424" s="19"/>
      <c r="T1424" s="20"/>
      <c r="U1424" s="20"/>
      <c r="V1424" s="20"/>
      <c r="W1424" s="20"/>
      <c r="X1424" s="22"/>
      <c r="Y1424" s="19"/>
      <c r="Z1424" s="20"/>
      <c r="AA1424" s="20"/>
      <c r="AB1424" s="20"/>
      <c r="AC1424" s="20"/>
      <c r="AD1424" s="20"/>
      <c r="AE1424" s="52"/>
    </row>
    <row r="1425" spans="1:31" x14ac:dyDescent="0.4">
      <c r="A1425" s="19"/>
      <c r="B1425" s="20"/>
      <c r="C1425" s="20"/>
      <c r="D1425" s="20"/>
      <c r="E1425" s="20"/>
      <c r="F1425" s="20"/>
      <c r="G1425" s="20"/>
      <c r="H1425" s="20"/>
      <c r="I1425" s="22"/>
      <c r="J1425" s="19"/>
      <c r="K1425" s="20"/>
      <c r="L1425" s="20"/>
      <c r="M1425" s="20"/>
      <c r="N1425" s="20"/>
      <c r="O1425" s="20"/>
      <c r="P1425" s="20"/>
      <c r="Q1425" s="20"/>
      <c r="R1425" s="22"/>
      <c r="S1425" s="19"/>
      <c r="T1425" s="20"/>
      <c r="U1425" s="20"/>
      <c r="V1425" s="20"/>
      <c r="W1425" s="20"/>
      <c r="X1425" s="22"/>
      <c r="Y1425" s="19"/>
      <c r="Z1425" s="20"/>
      <c r="AA1425" s="20"/>
      <c r="AB1425" s="20"/>
      <c r="AC1425" s="20"/>
      <c r="AD1425" s="20"/>
      <c r="AE1425" s="52"/>
    </row>
    <row r="1426" spans="1:31" x14ac:dyDescent="0.4">
      <c r="A1426" s="19"/>
      <c r="B1426" s="20"/>
      <c r="C1426" s="20"/>
      <c r="D1426" s="20"/>
      <c r="E1426" s="20"/>
      <c r="F1426" s="20"/>
      <c r="G1426" s="20"/>
      <c r="H1426" s="20"/>
      <c r="I1426" s="22"/>
      <c r="J1426" s="19"/>
      <c r="K1426" s="20"/>
      <c r="L1426" s="20"/>
      <c r="M1426" s="20"/>
      <c r="N1426" s="20"/>
      <c r="O1426" s="20"/>
      <c r="P1426" s="20"/>
      <c r="Q1426" s="20"/>
      <c r="R1426" s="22"/>
      <c r="S1426" s="19"/>
      <c r="T1426" s="20"/>
      <c r="U1426" s="20"/>
      <c r="V1426" s="20"/>
      <c r="W1426" s="20"/>
      <c r="X1426" s="22"/>
      <c r="Y1426" s="19"/>
      <c r="Z1426" s="20"/>
      <c r="AA1426" s="20"/>
      <c r="AB1426" s="20"/>
      <c r="AC1426" s="20"/>
      <c r="AD1426" s="20"/>
      <c r="AE1426" s="52"/>
    </row>
    <row r="1427" spans="1:31" x14ac:dyDescent="0.4">
      <c r="A1427" s="19"/>
      <c r="B1427" s="20"/>
      <c r="C1427" s="20"/>
      <c r="D1427" s="20"/>
      <c r="E1427" s="20"/>
      <c r="F1427" s="20"/>
      <c r="G1427" s="20"/>
      <c r="H1427" s="20"/>
      <c r="I1427" s="22"/>
      <c r="J1427" s="19"/>
      <c r="K1427" s="20"/>
      <c r="L1427" s="20"/>
      <c r="M1427" s="20"/>
      <c r="N1427" s="20"/>
      <c r="O1427" s="20"/>
      <c r="P1427" s="20"/>
      <c r="Q1427" s="20"/>
      <c r="R1427" s="22"/>
      <c r="S1427" s="19"/>
      <c r="T1427" s="20"/>
      <c r="U1427" s="20"/>
      <c r="V1427" s="20"/>
      <c r="W1427" s="20"/>
      <c r="X1427" s="22"/>
      <c r="Y1427" s="19"/>
      <c r="Z1427" s="20"/>
      <c r="AA1427" s="20"/>
      <c r="AB1427" s="20"/>
      <c r="AC1427" s="20"/>
      <c r="AD1427" s="20"/>
      <c r="AE1427" s="52"/>
    </row>
    <row r="1428" spans="1:31" x14ac:dyDescent="0.4">
      <c r="A1428" s="19"/>
      <c r="B1428" s="20"/>
      <c r="C1428" s="20"/>
      <c r="D1428" s="20"/>
      <c r="E1428" s="20"/>
      <c r="F1428" s="20"/>
      <c r="G1428" s="20"/>
      <c r="H1428" s="20"/>
      <c r="I1428" s="22"/>
      <c r="J1428" s="19"/>
      <c r="K1428" s="20"/>
      <c r="L1428" s="20"/>
      <c r="M1428" s="20"/>
      <c r="N1428" s="20"/>
      <c r="O1428" s="20"/>
      <c r="P1428" s="20"/>
      <c r="Q1428" s="20"/>
      <c r="R1428" s="22"/>
      <c r="S1428" s="19"/>
      <c r="T1428" s="20"/>
      <c r="U1428" s="20"/>
      <c r="V1428" s="20"/>
      <c r="W1428" s="20"/>
      <c r="X1428" s="22"/>
      <c r="Y1428" s="19"/>
      <c r="Z1428" s="20"/>
      <c r="AA1428" s="20"/>
      <c r="AB1428" s="20"/>
      <c r="AC1428" s="20"/>
      <c r="AD1428" s="20"/>
      <c r="AE1428" s="52"/>
    </row>
    <row r="1429" spans="1:31" x14ac:dyDescent="0.4">
      <c r="A1429" s="19"/>
      <c r="B1429" s="20"/>
      <c r="C1429" s="20"/>
      <c r="D1429" s="20"/>
      <c r="E1429" s="20"/>
      <c r="F1429" s="20"/>
      <c r="G1429" s="20"/>
      <c r="H1429" s="20"/>
      <c r="I1429" s="22"/>
      <c r="J1429" s="19"/>
      <c r="K1429" s="20"/>
      <c r="L1429" s="20"/>
      <c r="M1429" s="20"/>
      <c r="N1429" s="20"/>
      <c r="O1429" s="20"/>
      <c r="P1429" s="20"/>
      <c r="Q1429" s="20"/>
      <c r="R1429" s="22"/>
      <c r="S1429" s="19"/>
      <c r="T1429" s="20"/>
      <c r="U1429" s="20"/>
      <c r="V1429" s="20"/>
      <c r="W1429" s="20"/>
      <c r="X1429" s="22"/>
      <c r="Y1429" s="19"/>
      <c r="Z1429" s="20"/>
      <c r="AA1429" s="20"/>
      <c r="AB1429" s="20"/>
      <c r="AC1429" s="20"/>
      <c r="AD1429" s="20"/>
      <c r="AE1429" s="52"/>
    </row>
    <row r="1430" spans="1:31" x14ac:dyDescent="0.4">
      <c r="A1430" s="19"/>
      <c r="B1430" s="20"/>
      <c r="C1430" s="20"/>
      <c r="D1430" s="20"/>
      <c r="E1430" s="20"/>
      <c r="F1430" s="20"/>
      <c r="G1430" s="20"/>
      <c r="H1430" s="20"/>
      <c r="I1430" s="22"/>
      <c r="J1430" s="19"/>
      <c r="K1430" s="20"/>
      <c r="L1430" s="20"/>
      <c r="M1430" s="20"/>
      <c r="N1430" s="20"/>
      <c r="O1430" s="20"/>
      <c r="P1430" s="20"/>
      <c r="Q1430" s="20"/>
      <c r="R1430" s="22"/>
      <c r="S1430" s="19"/>
      <c r="T1430" s="20"/>
      <c r="U1430" s="20"/>
      <c r="V1430" s="20"/>
      <c r="W1430" s="20"/>
      <c r="X1430" s="22"/>
      <c r="Y1430" s="19"/>
      <c r="Z1430" s="20"/>
      <c r="AA1430" s="20"/>
      <c r="AB1430" s="20"/>
      <c r="AC1430" s="20"/>
      <c r="AD1430" s="20"/>
      <c r="AE1430" s="52"/>
    </row>
    <row r="1431" spans="1:31" x14ac:dyDescent="0.4">
      <c r="A1431" s="19"/>
      <c r="B1431" s="20"/>
      <c r="C1431" s="20"/>
      <c r="D1431" s="20"/>
      <c r="E1431" s="20"/>
      <c r="F1431" s="20"/>
      <c r="G1431" s="20"/>
      <c r="H1431" s="20"/>
      <c r="I1431" s="22"/>
      <c r="J1431" s="19"/>
      <c r="K1431" s="20"/>
      <c r="L1431" s="20"/>
      <c r="M1431" s="20"/>
      <c r="N1431" s="20"/>
      <c r="O1431" s="20"/>
      <c r="P1431" s="20"/>
      <c r="Q1431" s="20"/>
      <c r="R1431" s="22"/>
      <c r="S1431" s="19"/>
      <c r="T1431" s="20"/>
      <c r="U1431" s="20"/>
      <c r="V1431" s="20"/>
      <c r="W1431" s="20"/>
      <c r="X1431" s="22"/>
      <c r="Y1431" s="19"/>
      <c r="Z1431" s="20"/>
      <c r="AA1431" s="20"/>
      <c r="AB1431" s="20"/>
      <c r="AC1431" s="20"/>
      <c r="AD1431" s="20"/>
      <c r="AE1431" s="52"/>
    </row>
    <row r="1432" spans="1:31" x14ac:dyDescent="0.4">
      <c r="A1432" s="19"/>
      <c r="B1432" s="20"/>
      <c r="C1432" s="20"/>
      <c r="D1432" s="20"/>
      <c r="E1432" s="20"/>
      <c r="F1432" s="20"/>
      <c r="G1432" s="20"/>
      <c r="H1432" s="20"/>
      <c r="I1432" s="22"/>
      <c r="J1432" s="19"/>
      <c r="K1432" s="20"/>
      <c r="L1432" s="20"/>
      <c r="M1432" s="20"/>
      <c r="N1432" s="20"/>
      <c r="O1432" s="20"/>
      <c r="P1432" s="20"/>
      <c r="Q1432" s="20"/>
      <c r="R1432" s="22"/>
      <c r="S1432" s="19"/>
      <c r="T1432" s="20"/>
      <c r="U1432" s="20"/>
      <c r="V1432" s="20"/>
      <c r="W1432" s="20"/>
      <c r="X1432" s="22"/>
      <c r="Y1432" s="19"/>
      <c r="Z1432" s="20"/>
      <c r="AA1432" s="20"/>
      <c r="AB1432" s="20"/>
      <c r="AC1432" s="20"/>
      <c r="AD1432" s="20"/>
      <c r="AE1432" s="52"/>
    </row>
    <row r="1433" spans="1:31" x14ac:dyDescent="0.4">
      <c r="A1433" s="19"/>
      <c r="B1433" s="20"/>
      <c r="C1433" s="20"/>
      <c r="D1433" s="20"/>
      <c r="E1433" s="20"/>
      <c r="F1433" s="20"/>
      <c r="G1433" s="20"/>
      <c r="H1433" s="20"/>
      <c r="I1433" s="22"/>
      <c r="J1433" s="19"/>
      <c r="K1433" s="20"/>
      <c r="L1433" s="20"/>
      <c r="M1433" s="20"/>
      <c r="N1433" s="20"/>
      <c r="O1433" s="20"/>
      <c r="P1433" s="20"/>
      <c r="Q1433" s="20"/>
      <c r="R1433" s="22"/>
      <c r="S1433" s="19"/>
      <c r="T1433" s="20"/>
      <c r="U1433" s="20"/>
      <c r="V1433" s="20"/>
      <c r="W1433" s="20"/>
      <c r="X1433" s="22"/>
      <c r="Y1433" s="19"/>
      <c r="Z1433" s="20"/>
      <c r="AA1433" s="20"/>
      <c r="AB1433" s="20"/>
      <c r="AC1433" s="20"/>
      <c r="AD1433" s="20"/>
      <c r="AE1433" s="52"/>
    </row>
    <row r="1434" spans="1:31" x14ac:dyDescent="0.4">
      <c r="A1434" s="19"/>
      <c r="B1434" s="20"/>
      <c r="C1434" s="20"/>
      <c r="D1434" s="20"/>
      <c r="E1434" s="20"/>
      <c r="F1434" s="20"/>
      <c r="G1434" s="20"/>
      <c r="H1434" s="20"/>
      <c r="I1434" s="22"/>
      <c r="J1434" s="19"/>
      <c r="K1434" s="20"/>
      <c r="L1434" s="20"/>
      <c r="M1434" s="20"/>
      <c r="N1434" s="20"/>
      <c r="O1434" s="20"/>
      <c r="P1434" s="20"/>
      <c r="Q1434" s="20"/>
      <c r="R1434" s="22"/>
      <c r="S1434" s="19"/>
      <c r="T1434" s="20"/>
      <c r="U1434" s="20"/>
      <c r="V1434" s="20"/>
      <c r="W1434" s="20"/>
      <c r="X1434" s="22"/>
      <c r="Y1434" s="19"/>
      <c r="Z1434" s="20"/>
      <c r="AA1434" s="20"/>
      <c r="AB1434" s="20"/>
      <c r="AC1434" s="20"/>
      <c r="AD1434" s="20"/>
      <c r="AE1434" s="52"/>
    </row>
    <row r="1435" spans="1:31" x14ac:dyDescent="0.4">
      <c r="A1435" s="19"/>
      <c r="B1435" s="20"/>
      <c r="C1435" s="20"/>
      <c r="D1435" s="20"/>
      <c r="E1435" s="20"/>
      <c r="F1435" s="20"/>
      <c r="G1435" s="20"/>
      <c r="H1435" s="20"/>
      <c r="I1435" s="22"/>
      <c r="J1435" s="19"/>
      <c r="K1435" s="20"/>
      <c r="L1435" s="20"/>
      <c r="M1435" s="20"/>
      <c r="N1435" s="20"/>
      <c r="O1435" s="20"/>
      <c r="P1435" s="20"/>
      <c r="Q1435" s="20"/>
      <c r="R1435" s="22"/>
      <c r="S1435" s="19"/>
      <c r="T1435" s="20"/>
      <c r="U1435" s="20"/>
      <c r="V1435" s="20"/>
      <c r="W1435" s="20"/>
      <c r="X1435" s="22"/>
      <c r="Y1435" s="19"/>
      <c r="Z1435" s="20"/>
      <c r="AA1435" s="20"/>
      <c r="AB1435" s="20"/>
      <c r="AC1435" s="20"/>
      <c r="AD1435" s="20"/>
      <c r="AE1435" s="52"/>
    </row>
    <row r="1436" spans="1:31" x14ac:dyDescent="0.4">
      <c r="A1436" s="19"/>
      <c r="B1436" s="20"/>
      <c r="C1436" s="20"/>
      <c r="D1436" s="20"/>
      <c r="E1436" s="20"/>
      <c r="F1436" s="20"/>
      <c r="G1436" s="20"/>
      <c r="H1436" s="20"/>
      <c r="I1436" s="22"/>
      <c r="J1436" s="19"/>
      <c r="K1436" s="20"/>
      <c r="L1436" s="20"/>
      <c r="M1436" s="20"/>
      <c r="N1436" s="20"/>
      <c r="O1436" s="20"/>
      <c r="P1436" s="20"/>
      <c r="Q1436" s="20"/>
      <c r="R1436" s="22"/>
      <c r="S1436" s="19"/>
      <c r="T1436" s="20"/>
      <c r="U1436" s="20"/>
      <c r="V1436" s="20"/>
      <c r="W1436" s="20"/>
      <c r="X1436" s="22"/>
      <c r="Y1436" s="19"/>
      <c r="Z1436" s="20"/>
      <c r="AA1436" s="20"/>
      <c r="AB1436" s="20"/>
      <c r="AC1436" s="20"/>
      <c r="AD1436" s="20"/>
      <c r="AE1436" s="52"/>
    </row>
    <row r="1437" spans="1:31" x14ac:dyDescent="0.4">
      <c r="A1437" s="19"/>
      <c r="B1437" s="20"/>
      <c r="C1437" s="20"/>
      <c r="D1437" s="20"/>
      <c r="E1437" s="20"/>
      <c r="F1437" s="20"/>
      <c r="G1437" s="20"/>
      <c r="H1437" s="20"/>
      <c r="I1437" s="22"/>
      <c r="J1437" s="19"/>
      <c r="K1437" s="20"/>
      <c r="L1437" s="20"/>
      <c r="M1437" s="20"/>
      <c r="N1437" s="20"/>
      <c r="O1437" s="20"/>
      <c r="P1437" s="20"/>
      <c r="Q1437" s="20"/>
      <c r="R1437" s="22"/>
      <c r="S1437" s="19"/>
      <c r="T1437" s="20"/>
      <c r="U1437" s="20"/>
      <c r="V1437" s="20"/>
      <c r="W1437" s="20"/>
      <c r="X1437" s="22"/>
      <c r="Y1437" s="19"/>
      <c r="Z1437" s="20"/>
      <c r="AA1437" s="20"/>
      <c r="AB1437" s="20"/>
      <c r="AC1437" s="20"/>
      <c r="AD1437" s="20"/>
      <c r="AE1437" s="52"/>
    </row>
    <row r="1438" spans="1:31" x14ac:dyDescent="0.4">
      <c r="A1438" s="19"/>
      <c r="B1438" s="20"/>
      <c r="C1438" s="20"/>
      <c r="D1438" s="20"/>
      <c r="E1438" s="20"/>
      <c r="F1438" s="20"/>
      <c r="G1438" s="20"/>
      <c r="H1438" s="20"/>
      <c r="I1438" s="22"/>
      <c r="J1438" s="19"/>
      <c r="K1438" s="20"/>
      <c r="L1438" s="20"/>
      <c r="M1438" s="20"/>
      <c r="N1438" s="20"/>
      <c r="O1438" s="20"/>
      <c r="P1438" s="20"/>
      <c r="Q1438" s="20"/>
      <c r="R1438" s="22"/>
      <c r="S1438" s="19"/>
      <c r="T1438" s="20"/>
      <c r="U1438" s="20"/>
      <c r="V1438" s="20"/>
      <c r="W1438" s="20"/>
      <c r="X1438" s="22"/>
      <c r="Y1438" s="19"/>
      <c r="Z1438" s="20"/>
      <c r="AA1438" s="20"/>
      <c r="AB1438" s="20"/>
      <c r="AC1438" s="20"/>
      <c r="AD1438" s="20"/>
      <c r="AE1438" s="52"/>
    </row>
    <row r="1439" spans="1:31" x14ac:dyDescent="0.4">
      <c r="A1439" s="19"/>
      <c r="B1439" s="20"/>
      <c r="C1439" s="20"/>
      <c r="D1439" s="20"/>
      <c r="E1439" s="20"/>
      <c r="F1439" s="20"/>
      <c r="G1439" s="20"/>
      <c r="H1439" s="20"/>
      <c r="I1439" s="22"/>
      <c r="J1439" s="19"/>
      <c r="K1439" s="20"/>
      <c r="L1439" s="20"/>
      <c r="M1439" s="20"/>
      <c r="N1439" s="20"/>
      <c r="O1439" s="20"/>
      <c r="P1439" s="20"/>
      <c r="Q1439" s="20"/>
      <c r="R1439" s="22"/>
      <c r="S1439" s="19"/>
      <c r="T1439" s="20"/>
      <c r="U1439" s="20"/>
      <c r="V1439" s="20"/>
      <c r="W1439" s="20"/>
      <c r="X1439" s="22"/>
      <c r="Y1439" s="19"/>
      <c r="Z1439" s="20"/>
      <c r="AA1439" s="20"/>
      <c r="AB1439" s="20"/>
      <c r="AC1439" s="20"/>
      <c r="AD1439" s="20"/>
      <c r="AE1439" s="52"/>
    </row>
    <row r="1440" spans="1:31" x14ac:dyDescent="0.4">
      <c r="A1440" s="19"/>
      <c r="B1440" s="20"/>
      <c r="C1440" s="20"/>
      <c r="D1440" s="20"/>
      <c r="E1440" s="20"/>
      <c r="F1440" s="20"/>
      <c r="G1440" s="20"/>
      <c r="H1440" s="20"/>
      <c r="I1440" s="22"/>
      <c r="J1440" s="19"/>
      <c r="K1440" s="20"/>
      <c r="L1440" s="20"/>
      <c r="M1440" s="20"/>
      <c r="N1440" s="20"/>
      <c r="O1440" s="20"/>
      <c r="P1440" s="20"/>
      <c r="Q1440" s="20"/>
      <c r="R1440" s="22"/>
      <c r="S1440" s="19"/>
      <c r="T1440" s="20"/>
      <c r="U1440" s="20"/>
      <c r="V1440" s="20"/>
      <c r="W1440" s="20"/>
      <c r="X1440" s="22"/>
      <c r="Y1440" s="19"/>
      <c r="Z1440" s="20"/>
      <c r="AA1440" s="20"/>
      <c r="AB1440" s="20"/>
      <c r="AC1440" s="20"/>
      <c r="AD1440" s="20"/>
      <c r="AE1440" s="52"/>
    </row>
    <row r="1441" spans="1:31" x14ac:dyDescent="0.4">
      <c r="A1441" s="19"/>
      <c r="B1441" s="20"/>
      <c r="C1441" s="20"/>
      <c r="D1441" s="20"/>
      <c r="E1441" s="20"/>
      <c r="F1441" s="20"/>
      <c r="G1441" s="20"/>
      <c r="H1441" s="20"/>
      <c r="I1441" s="22"/>
      <c r="J1441" s="19"/>
      <c r="K1441" s="20"/>
      <c r="L1441" s="20"/>
      <c r="M1441" s="20"/>
      <c r="N1441" s="20"/>
      <c r="O1441" s="20"/>
      <c r="P1441" s="20"/>
      <c r="Q1441" s="20"/>
      <c r="R1441" s="22"/>
      <c r="S1441" s="19"/>
      <c r="T1441" s="20"/>
      <c r="U1441" s="20"/>
      <c r="V1441" s="20"/>
      <c r="W1441" s="20"/>
      <c r="X1441" s="22"/>
      <c r="Y1441" s="19"/>
      <c r="Z1441" s="20"/>
      <c r="AA1441" s="20"/>
      <c r="AB1441" s="20"/>
      <c r="AC1441" s="20"/>
      <c r="AD1441" s="20"/>
      <c r="AE1441" s="52"/>
    </row>
    <row r="1442" spans="1:31" x14ac:dyDescent="0.4">
      <c r="A1442" s="19"/>
      <c r="B1442" s="20"/>
      <c r="C1442" s="20"/>
      <c r="D1442" s="20"/>
      <c r="E1442" s="20"/>
      <c r="F1442" s="20"/>
      <c r="G1442" s="20"/>
      <c r="H1442" s="20"/>
      <c r="I1442" s="22"/>
      <c r="J1442" s="19"/>
      <c r="K1442" s="20"/>
      <c r="L1442" s="20"/>
      <c r="M1442" s="20"/>
      <c r="N1442" s="20"/>
      <c r="O1442" s="20"/>
      <c r="P1442" s="20"/>
      <c r="Q1442" s="20"/>
      <c r="R1442" s="22"/>
      <c r="S1442" s="19"/>
      <c r="T1442" s="20"/>
      <c r="U1442" s="20"/>
      <c r="V1442" s="20"/>
      <c r="W1442" s="20"/>
      <c r="X1442" s="22"/>
      <c r="Y1442" s="19"/>
      <c r="Z1442" s="20"/>
      <c r="AA1442" s="20"/>
      <c r="AB1442" s="20"/>
      <c r="AC1442" s="20"/>
      <c r="AD1442" s="20"/>
      <c r="AE1442" s="52"/>
    </row>
    <row r="1443" spans="1:31" x14ac:dyDescent="0.4">
      <c r="A1443" s="19"/>
      <c r="B1443" s="20"/>
      <c r="C1443" s="20"/>
      <c r="D1443" s="20"/>
      <c r="E1443" s="20"/>
      <c r="F1443" s="20"/>
      <c r="G1443" s="20"/>
      <c r="H1443" s="20"/>
      <c r="I1443" s="22"/>
      <c r="J1443" s="19"/>
      <c r="K1443" s="20"/>
      <c r="L1443" s="20"/>
      <c r="M1443" s="20"/>
      <c r="N1443" s="20"/>
      <c r="O1443" s="20"/>
      <c r="P1443" s="20"/>
      <c r="Q1443" s="20"/>
      <c r="R1443" s="22"/>
      <c r="S1443" s="19"/>
      <c r="T1443" s="20"/>
      <c r="U1443" s="20"/>
      <c r="V1443" s="20"/>
      <c r="W1443" s="20"/>
      <c r="X1443" s="22"/>
      <c r="Y1443" s="19"/>
      <c r="Z1443" s="20"/>
      <c r="AA1443" s="20"/>
      <c r="AB1443" s="20"/>
      <c r="AC1443" s="20"/>
      <c r="AD1443" s="20"/>
      <c r="AE1443" s="52"/>
    </row>
    <row r="1444" spans="1:31" x14ac:dyDescent="0.4">
      <c r="A1444" s="19"/>
      <c r="B1444" s="20"/>
      <c r="C1444" s="20"/>
      <c r="D1444" s="20"/>
      <c r="E1444" s="20"/>
      <c r="F1444" s="20"/>
      <c r="G1444" s="20"/>
      <c r="H1444" s="20"/>
      <c r="I1444" s="22"/>
      <c r="J1444" s="19"/>
      <c r="K1444" s="20"/>
      <c r="L1444" s="20"/>
      <c r="M1444" s="20"/>
      <c r="N1444" s="20"/>
      <c r="O1444" s="20"/>
      <c r="P1444" s="20"/>
      <c r="Q1444" s="20"/>
      <c r="R1444" s="22"/>
      <c r="S1444" s="19"/>
      <c r="T1444" s="20"/>
      <c r="U1444" s="20"/>
      <c r="V1444" s="20"/>
      <c r="W1444" s="20"/>
      <c r="X1444" s="22"/>
      <c r="Y1444" s="19"/>
      <c r="Z1444" s="20"/>
      <c r="AA1444" s="20"/>
      <c r="AB1444" s="20"/>
      <c r="AC1444" s="20"/>
      <c r="AD1444" s="20"/>
      <c r="AE1444" s="52"/>
    </row>
    <row r="1445" spans="1:31" x14ac:dyDescent="0.4">
      <c r="A1445" s="19"/>
      <c r="B1445" s="20"/>
      <c r="C1445" s="20"/>
      <c r="D1445" s="20"/>
      <c r="E1445" s="20"/>
      <c r="F1445" s="20"/>
      <c r="G1445" s="20"/>
      <c r="H1445" s="20"/>
      <c r="I1445" s="22"/>
      <c r="J1445" s="19"/>
      <c r="K1445" s="20"/>
      <c r="L1445" s="20"/>
      <c r="M1445" s="20"/>
      <c r="N1445" s="20"/>
      <c r="O1445" s="20"/>
      <c r="P1445" s="20"/>
      <c r="Q1445" s="20"/>
      <c r="R1445" s="22"/>
      <c r="S1445" s="19"/>
      <c r="T1445" s="20"/>
      <c r="U1445" s="20"/>
      <c r="V1445" s="20"/>
      <c r="W1445" s="20"/>
      <c r="X1445" s="22"/>
      <c r="Y1445" s="19"/>
      <c r="Z1445" s="20"/>
      <c r="AA1445" s="20"/>
      <c r="AB1445" s="20"/>
      <c r="AC1445" s="20"/>
      <c r="AD1445" s="20"/>
      <c r="AE1445" s="52"/>
    </row>
    <row r="1446" spans="1:31" x14ac:dyDescent="0.4">
      <c r="A1446" s="19"/>
      <c r="B1446" s="20"/>
      <c r="C1446" s="20"/>
      <c r="D1446" s="20"/>
      <c r="E1446" s="20"/>
      <c r="F1446" s="20"/>
      <c r="G1446" s="20"/>
      <c r="H1446" s="20"/>
      <c r="I1446" s="22"/>
      <c r="J1446" s="19"/>
      <c r="K1446" s="20"/>
      <c r="L1446" s="20"/>
      <c r="M1446" s="20"/>
      <c r="N1446" s="20"/>
      <c r="O1446" s="20"/>
      <c r="P1446" s="20"/>
      <c r="Q1446" s="20"/>
      <c r="R1446" s="22"/>
      <c r="S1446" s="19"/>
      <c r="T1446" s="20"/>
      <c r="U1446" s="20"/>
      <c r="V1446" s="20"/>
      <c r="W1446" s="20"/>
      <c r="X1446" s="22"/>
      <c r="Y1446" s="19"/>
      <c r="Z1446" s="20"/>
      <c r="AA1446" s="20"/>
      <c r="AB1446" s="20"/>
      <c r="AC1446" s="20"/>
      <c r="AD1446" s="20"/>
      <c r="AE1446" s="52"/>
    </row>
    <row r="1447" spans="1:31" x14ac:dyDescent="0.4">
      <c r="A1447" s="19"/>
      <c r="B1447" s="20"/>
      <c r="C1447" s="20"/>
      <c r="D1447" s="20"/>
      <c r="E1447" s="20"/>
      <c r="F1447" s="20"/>
      <c r="G1447" s="20"/>
      <c r="H1447" s="20"/>
      <c r="I1447" s="22"/>
      <c r="J1447" s="19"/>
      <c r="K1447" s="20"/>
      <c r="L1447" s="20"/>
      <c r="M1447" s="20"/>
      <c r="N1447" s="20"/>
      <c r="O1447" s="20"/>
      <c r="P1447" s="20"/>
      <c r="Q1447" s="20"/>
      <c r="R1447" s="22"/>
      <c r="S1447" s="19"/>
      <c r="T1447" s="20"/>
      <c r="U1447" s="20"/>
      <c r="V1447" s="20"/>
      <c r="W1447" s="20"/>
      <c r="X1447" s="22"/>
      <c r="Y1447" s="19"/>
      <c r="Z1447" s="20"/>
      <c r="AA1447" s="20"/>
      <c r="AB1447" s="20"/>
      <c r="AC1447" s="20"/>
      <c r="AD1447" s="20"/>
      <c r="AE1447" s="52"/>
    </row>
    <row r="1448" spans="1:31" x14ac:dyDescent="0.4">
      <c r="A1448" s="19"/>
      <c r="B1448" s="20"/>
      <c r="C1448" s="20"/>
      <c r="D1448" s="20"/>
      <c r="E1448" s="20"/>
      <c r="F1448" s="20"/>
      <c r="G1448" s="20"/>
      <c r="H1448" s="20"/>
      <c r="I1448" s="22"/>
      <c r="J1448" s="19"/>
      <c r="K1448" s="20"/>
      <c r="L1448" s="20"/>
      <c r="M1448" s="20"/>
      <c r="N1448" s="20"/>
      <c r="O1448" s="20"/>
      <c r="P1448" s="20"/>
      <c r="Q1448" s="20"/>
      <c r="R1448" s="22"/>
      <c r="S1448" s="19"/>
      <c r="T1448" s="20"/>
      <c r="U1448" s="20"/>
      <c r="V1448" s="20"/>
      <c r="W1448" s="20"/>
      <c r="X1448" s="22"/>
      <c r="Y1448" s="19"/>
      <c r="Z1448" s="20"/>
      <c r="AA1448" s="20"/>
      <c r="AB1448" s="20"/>
      <c r="AC1448" s="20"/>
      <c r="AD1448" s="20"/>
      <c r="AE1448" s="52"/>
    </row>
    <row r="1449" spans="1:31" x14ac:dyDescent="0.4">
      <c r="A1449" s="19"/>
      <c r="B1449" s="20"/>
      <c r="C1449" s="20"/>
      <c r="D1449" s="20"/>
      <c r="E1449" s="20"/>
      <c r="F1449" s="20"/>
      <c r="G1449" s="20"/>
      <c r="H1449" s="20"/>
      <c r="I1449" s="22"/>
      <c r="J1449" s="19"/>
      <c r="K1449" s="20"/>
      <c r="L1449" s="20"/>
      <c r="M1449" s="20"/>
      <c r="N1449" s="20"/>
      <c r="O1449" s="20"/>
      <c r="P1449" s="20"/>
      <c r="Q1449" s="20"/>
      <c r="R1449" s="22"/>
      <c r="S1449" s="19"/>
      <c r="T1449" s="20"/>
      <c r="U1449" s="20"/>
      <c r="V1449" s="20"/>
      <c r="W1449" s="20"/>
      <c r="X1449" s="22"/>
      <c r="Y1449" s="19"/>
      <c r="Z1449" s="20"/>
      <c r="AA1449" s="20"/>
      <c r="AB1449" s="20"/>
      <c r="AC1449" s="20"/>
      <c r="AD1449" s="20"/>
      <c r="AE1449" s="52"/>
    </row>
    <row r="1450" spans="1:31" x14ac:dyDescent="0.4">
      <c r="A1450" s="19"/>
      <c r="B1450" s="20"/>
      <c r="C1450" s="20"/>
      <c r="D1450" s="20"/>
      <c r="E1450" s="20"/>
      <c r="F1450" s="20"/>
      <c r="G1450" s="20"/>
      <c r="H1450" s="20"/>
      <c r="I1450" s="22"/>
      <c r="J1450" s="19"/>
      <c r="K1450" s="20"/>
      <c r="L1450" s="20"/>
      <c r="M1450" s="20"/>
      <c r="N1450" s="20"/>
      <c r="O1450" s="20"/>
      <c r="P1450" s="20"/>
      <c r="Q1450" s="20"/>
      <c r="R1450" s="22"/>
      <c r="S1450" s="19"/>
      <c r="T1450" s="20"/>
      <c r="U1450" s="20"/>
      <c r="V1450" s="20"/>
      <c r="W1450" s="20"/>
      <c r="X1450" s="22"/>
      <c r="Y1450" s="19"/>
      <c r="Z1450" s="20"/>
      <c r="AA1450" s="20"/>
      <c r="AB1450" s="20"/>
      <c r="AC1450" s="20"/>
      <c r="AD1450" s="20"/>
      <c r="AE1450" s="52"/>
    </row>
    <row r="1451" spans="1:31" x14ac:dyDescent="0.4">
      <c r="A1451" s="19"/>
      <c r="B1451" s="20"/>
      <c r="C1451" s="20"/>
      <c r="D1451" s="20"/>
      <c r="E1451" s="20"/>
      <c r="F1451" s="20"/>
      <c r="G1451" s="20"/>
      <c r="H1451" s="20"/>
      <c r="I1451" s="22"/>
      <c r="J1451" s="19"/>
      <c r="K1451" s="20"/>
      <c r="L1451" s="20"/>
      <c r="M1451" s="20"/>
      <c r="N1451" s="20"/>
      <c r="O1451" s="20"/>
      <c r="P1451" s="20"/>
      <c r="Q1451" s="20"/>
      <c r="R1451" s="22"/>
      <c r="S1451" s="19"/>
      <c r="T1451" s="20"/>
      <c r="U1451" s="20"/>
      <c r="V1451" s="20"/>
      <c r="W1451" s="20"/>
      <c r="X1451" s="22"/>
      <c r="Y1451" s="19"/>
      <c r="Z1451" s="20"/>
      <c r="AA1451" s="20"/>
      <c r="AB1451" s="20"/>
      <c r="AC1451" s="20"/>
      <c r="AD1451" s="20"/>
      <c r="AE1451" s="52"/>
    </row>
    <row r="1452" spans="1:31" x14ac:dyDescent="0.4">
      <c r="A1452" s="19"/>
      <c r="B1452" s="20"/>
      <c r="C1452" s="20"/>
      <c r="D1452" s="20"/>
      <c r="E1452" s="20"/>
      <c r="F1452" s="20"/>
      <c r="G1452" s="20"/>
      <c r="H1452" s="20"/>
      <c r="I1452" s="22"/>
      <c r="J1452" s="19"/>
      <c r="K1452" s="20"/>
      <c r="L1452" s="20"/>
      <c r="M1452" s="20"/>
      <c r="N1452" s="20"/>
      <c r="O1452" s="20"/>
      <c r="P1452" s="20"/>
      <c r="Q1452" s="20"/>
      <c r="R1452" s="22"/>
      <c r="S1452" s="19"/>
      <c r="T1452" s="20"/>
      <c r="U1452" s="20"/>
      <c r="V1452" s="20"/>
      <c r="W1452" s="20"/>
      <c r="X1452" s="22"/>
      <c r="Y1452" s="19"/>
      <c r="Z1452" s="20"/>
      <c r="AA1452" s="20"/>
      <c r="AB1452" s="20"/>
      <c r="AC1452" s="20"/>
      <c r="AD1452" s="20"/>
      <c r="AE1452" s="52"/>
    </row>
    <row r="1453" spans="1:31" x14ac:dyDescent="0.4">
      <c r="A1453" s="19"/>
      <c r="B1453" s="20"/>
      <c r="C1453" s="20"/>
      <c r="D1453" s="20"/>
      <c r="E1453" s="20"/>
      <c r="F1453" s="20"/>
      <c r="G1453" s="20"/>
      <c r="H1453" s="20"/>
      <c r="I1453" s="22"/>
      <c r="J1453" s="19"/>
      <c r="K1453" s="20"/>
      <c r="L1453" s="20"/>
      <c r="M1453" s="20"/>
      <c r="N1453" s="20"/>
      <c r="O1453" s="20"/>
      <c r="P1453" s="20"/>
      <c r="Q1453" s="20"/>
      <c r="R1453" s="22"/>
      <c r="S1453" s="19"/>
      <c r="T1453" s="20"/>
      <c r="U1453" s="20"/>
      <c r="V1453" s="20"/>
      <c r="W1453" s="20"/>
      <c r="X1453" s="22"/>
      <c r="Y1453" s="19"/>
      <c r="Z1453" s="20"/>
      <c r="AA1453" s="20"/>
      <c r="AB1453" s="20"/>
      <c r="AC1453" s="20"/>
      <c r="AD1453" s="20"/>
      <c r="AE1453" s="52"/>
    </row>
    <row r="1454" spans="1:31" x14ac:dyDescent="0.4">
      <c r="A1454" s="19"/>
      <c r="B1454" s="20"/>
      <c r="C1454" s="20"/>
      <c r="D1454" s="20"/>
      <c r="E1454" s="20"/>
      <c r="F1454" s="20"/>
      <c r="G1454" s="20"/>
      <c r="H1454" s="20"/>
      <c r="I1454" s="22"/>
      <c r="J1454" s="19"/>
      <c r="K1454" s="20"/>
      <c r="L1454" s="20"/>
      <c r="M1454" s="20"/>
      <c r="N1454" s="20"/>
      <c r="O1454" s="20"/>
      <c r="P1454" s="20"/>
      <c r="Q1454" s="20"/>
      <c r="R1454" s="22"/>
      <c r="S1454" s="19"/>
      <c r="T1454" s="20"/>
      <c r="U1454" s="20"/>
      <c r="V1454" s="20"/>
      <c r="W1454" s="20"/>
      <c r="X1454" s="22"/>
      <c r="Y1454" s="19"/>
      <c r="Z1454" s="20"/>
      <c r="AA1454" s="20"/>
      <c r="AB1454" s="20"/>
      <c r="AC1454" s="20"/>
      <c r="AD1454" s="20"/>
      <c r="AE1454" s="52"/>
    </row>
    <row r="1455" spans="1:31" x14ac:dyDescent="0.4">
      <c r="A1455" s="19"/>
      <c r="B1455" s="20"/>
      <c r="C1455" s="20"/>
      <c r="D1455" s="20"/>
      <c r="E1455" s="20"/>
      <c r="F1455" s="20"/>
      <c r="G1455" s="20"/>
      <c r="H1455" s="20"/>
      <c r="I1455" s="22"/>
      <c r="J1455" s="19"/>
      <c r="K1455" s="20"/>
      <c r="L1455" s="20"/>
      <c r="M1455" s="20"/>
      <c r="N1455" s="20"/>
      <c r="O1455" s="20"/>
      <c r="P1455" s="20"/>
      <c r="Q1455" s="20"/>
      <c r="R1455" s="22"/>
      <c r="S1455" s="19"/>
      <c r="T1455" s="20"/>
      <c r="U1455" s="20"/>
      <c r="V1455" s="20"/>
      <c r="W1455" s="20"/>
      <c r="X1455" s="22"/>
      <c r="Y1455" s="19"/>
      <c r="Z1455" s="20"/>
      <c r="AA1455" s="20"/>
      <c r="AB1455" s="20"/>
      <c r="AC1455" s="20"/>
      <c r="AD1455" s="20"/>
      <c r="AE1455" s="52"/>
    </row>
    <row r="1456" spans="1:31" x14ac:dyDescent="0.4">
      <c r="A1456" s="19"/>
      <c r="B1456" s="20"/>
      <c r="C1456" s="20"/>
      <c r="D1456" s="20"/>
      <c r="E1456" s="20"/>
      <c r="F1456" s="20"/>
      <c r="G1456" s="20"/>
      <c r="H1456" s="20"/>
      <c r="I1456" s="22"/>
      <c r="J1456" s="19"/>
      <c r="K1456" s="20"/>
      <c r="L1456" s="20"/>
      <c r="M1456" s="20"/>
      <c r="N1456" s="20"/>
      <c r="O1456" s="20"/>
      <c r="P1456" s="20"/>
      <c r="Q1456" s="20"/>
      <c r="R1456" s="22"/>
      <c r="S1456" s="19"/>
      <c r="T1456" s="20"/>
      <c r="U1456" s="20"/>
      <c r="V1456" s="20"/>
      <c r="W1456" s="20"/>
      <c r="X1456" s="22"/>
      <c r="Y1456" s="19"/>
      <c r="Z1456" s="20"/>
      <c r="AA1456" s="20"/>
      <c r="AB1456" s="20"/>
      <c r="AC1456" s="20"/>
      <c r="AD1456" s="20"/>
      <c r="AE1456" s="52"/>
    </row>
    <row r="1457" spans="1:31" x14ac:dyDescent="0.4">
      <c r="A1457" s="19"/>
      <c r="B1457" s="20"/>
      <c r="C1457" s="20"/>
      <c r="D1457" s="20"/>
      <c r="E1457" s="20"/>
      <c r="F1457" s="20"/>
      <c r="G1457" s="20"/>
      <c r="H1457" s="20"/>
      <c r="I1457" s="22"/>
      <c r="J1457" s="19"/>
      <c r="K1457" s="20"/>
      <c r="L1457" s="20"/>
      <c r="M1457" s="20"/>
      <c r="N1457" s="20"/>
      <c r="O1457" s="20"/>
      <c r="P1457" s="20"/>
      <c r="Q1457" s="20"/>
      <c r="R1457" s="22"/>
      <c r="S1457" s="19"/>
      <c r="T1457" s="20"/>
      <c r="U1457" s="20"/>
      <c r="V1457" s="20"/>
      <c r="W1457" s="20"/>
      <c r="X1457" s="22"/>
      <c r="Y1457" s="19"/>
      <c r="Z1457" s="20"/>
      <c r="AA1457" s="20"/>
      <c r="AB1457" s="20"/>
      <c r="AC1457" s="20"/>
      <c r="AD1457" s="20"/>
      <c r="AE1457" s="52"/>
    </row>
    <row r="1458" spans="1:31" x14ac:dyDescent="0.4">
      <c r="A1458" s="19"/>
      <c r="B1458" s="20"/>
      <c r="C1458" s="20"/>
      <c r="D1458" s="20"/>
      <c r="E1458" s="20"/>
      <c r="F1458" s="20"/>
      <c r="G1458" s="20"/>
      <c r="H1458" s="20"/>
      <c r="I1458" s="22"/>
      <c r="J1458" s="19"/>
      <c r="K1458" s="20"/>
      <c r="L1458" s="20"/>
      <c r="M1458" s="20"/>
      <c r="N1458" s="20"/>
      <c r="O1458" s="20"/>
      <c r="P1458" s="20"/>
      <c r="Q1458" s="20"/>
      <c r="R1458" s="22"/>
      <c r="S1458" s="19"/>
      <c r="T1458" s="20"/>
      <c r="U1458" s="20"/>
      <c r="V1458" s="20"/>
      <c r="W1458" s="20"/>
      <c r="X1458" s="22"/>
      <c r="Y1458" s="19"/>
      <c r="Z1458" s="20"/>
      <c r="AA1458" s="20"/>
      <c r="AB1458" s="20"/>
      <c r="AC1458" s="20"/>
      <c r="AD1458" s="20"/>
      <c r="AE1458" s="52"/>
    </row>
    <row r="1459" spans="1:31" x14ac:dyDescent="0.4">
      <c r="A1459" s="19"/>
      <c r="B1459" s="20"/>
      <c r="C1459" s="20"/>
      <c r="D1459" s="20"/>
      <c r="E1459" s="20"/>
      <c r="F1459" s="20"/>
      <c r="G1459" s="20"/>
      <c r="H1459" s="20"/>
      <c r="I1459" s="22"/>
      <c r="J1459" s="19"/>
      <c r="K1459" s="20"/>
      <c r="L1459" s="20"/>
      <c r="M1459" s="20"/>
      <c r="N1459" s="20"/>
      <c r="O1459" s="20"/>
      <c r="P1459" s="20"/>
      <c r="Q1459" s="20"/>
      <c r="R1459" s="22"/>
      <c r="S1459" s="19"/>
      <c r="T1459" s="20"/>
      <c r="U1459" s="20"/>
      <c r="V1459" s="20"/>
      <c r="W1459" s="20"/>
      <c r="X1459" s="22"/>
      <c r="Y1459" s="19"/>
      <c r="Z1459" s="20"/>
      <c r="AA1459" s="20"/>
      <c r="AB1459" s="20"/>
      <c r="AC1459" s="20"/>
      <c r="AD1459" s="20"/>
      <c r="AE1459" s="52"/>
    </row>
    <row r="1460" spans="1:31" x14ac:dyDescent="0.4">
      <c r="A1460" s="19"/>
      <c r="B1460" s="20"/>
      <c r="C1460" s="20"/>
      <c r="D1460" s="20"/>
      <c r="E1460" s="20"/>
      <c r="F1460" s="20"/>
      <c r="G1460" s="20"/>
      <c r="H1460" s="20"/>
      <c r="I1460" s="22"/>
      <c r="J1460" s="19"/>
      <c r="K1460" s="20"/>
      <c r="L1460" s="20"/>
      <c r="M1460" s="20"/>
      <c r="N1460" s="20"/>
      <c r="O1460" s="20"/>
      <c r="P1460" s="20"/>
      <c r="Q1460" s="20"/>
      <c r="R1460" s="22"/>
      <c r="S1460" s="19"/>
      <c r="T1460" s="20"/>
      <c r="U1460" s="20"/>
      <c r="V1460" s="20"/>
      <c r="W1460" s="20"/>
      <c r="X1460" s="22"/>
      <c r="Y1460" s="19"/>
      <c r="Z1460" s="20"/>
      <c r="AA1460" s="20"/>
      <c r="AB1460" s="20"/>
      <c r="AC1460" s="20"/>
      <c r="AD1460" s="20"/>
      <c r="AE1460" s="52"/>
    </row>
    <row r="1461" spans="1:31" x14ac:dyDescent="0.4">
      <c r="A1461" s="19"/>
      <c r="B1461" s="20"/>
      <c r="C1461" s="20"/>
      <c r="D1461" s="20"/>
      <c r="E1461" s="20"/>
      <c r="F1461" s="20"/>
      <c r="G1461" s="20"/>
      <c r="H1461" s="20"/>
      <c r="I1461" s="22"/>
      <c r="J1461" s="19"/>
      <c r="K1461" s="20"/>
      <c r="L1461" s="20"/>
      <c r="M1461" s="20"/>
      <c r="N1461" s="20"/>
      <c r="O1461" s="20"/>
      <c r="P1461" s="20"/>
      <c r="Q1461" s="20"/>
      <c r="R1461" s="22"/>
      <c r="S1461" s="19"/>
      <c r="T1461" s="20"/>
      <c r="U1461" s="20"/>
      <c r="V1461" s="20"/>
      <c r="W1461" s="20"/>
      <c r="X1461" s="22"/>
      <c r="Y1461" s="19"/>
      <c r="Z1461" s="20"/>
      <c r="AA1461" s="20"/>
      <c r="AB1461" s="20"/>
      <c r="AC1461" s="20"/>
      <c r="AD1461" s="20"/>
      <c r="AE1461" s="52"/>
    </row>
    <row r="1462" spans="1:31" x14ac:dyDescent="0.4">
      <c r="A1462" s="19"/>
      <c r="B1462" s="20"/>
      <c r="C1462" s="20"/>
      <c r="D1462" s="20"/>
      <c r="E1462" s="20"/>
      <c r="F1462" s="20"/>
      <c r="G1462" s="20"/>
      <c r="H1462" s="20"/>
      <c r="I1462" s="22"/>
      <c r="J1462" s="19"/>
      <c r="K1462" s="20"/>
      <c r="L1462" s="20"/>
      <c r="M1462" s="20"/>
      <c r="N1462" s="20"/>
      <c r="O1462" s="20"/>
      <c r="P1462" s="20"/>
      <c r="Q1462" s="20"/>
      <c r="R1462" s="22"/>
      <c r="S1462" s="19"/>
      <c r="T1462" s="20"/>
      <c r="U1462" s="20"/>
      <c r="V1462" s="20"/>
      <c r="W1462" s="20"/>
      <c r="X1462" s="22"/>
      <c r="Y1462" s="19"/>
      <c r="Z1462" s="20"/>
      <c r="AA1462" s="20"/>
      <c r="AB1462" s="20"/>
      <c r="AC1462" s="20"/>
      <c r="AD1462" s="20"/>
      <c r="AE1462" s="52"/>
    </row>
    <row r="1463" spans="1:31" x14ac:dyDescent="0.4">
      <c r="A1463" s="19"/>
      <c r="B1463" s="20"/>
      <c r="C1463" s="20"/>
      <c r="D1463" s="20"/>
      <c r="E1463" s="20"/>
      <c r="F1463" s="20"/>
      <c r="G1463" s="20"/>
      <c r="H1463" s="20"/>
      <c r="I1463" s="22"/>
      <c r="J1463" s="19"/>
      <c r="K1463" s="20"/>
      <c r="L1463" s="20"/>
      <c r="M1463" s="20"/>
      <c r="N1463" s="20"/>
      <c r="O1463" s="20"/>
      <c r="P1463" s="20"/>
      <c r="Q1463" s="20"/>
      <c r="R1463" s="22"/>
      <c r="S1463" s="19"/>
      <c r="T1463" s="20"/>
      <c r="U1463" s="20"/>
      <c r="V1463" s="20"/>
      <c r="W1463" s="20"/>
      <c r="X1463" s="22"/>
      <c r="Y1463" s="19"/>
      <c r="Z1463" s="20"/>
      <c r="AA1463" s="20"/>
      <c r="AB1463" s="20"/>
      <c r="AC1463" s="20"/>
      <c r="AD1463" s="20"/>
      <c r="AE1463" s="52"/>
    </row>
    <row r="1464" spans="1:31" x14ac:dyDescent="0.4">
      <c r="A1464" s="19"/>
      <c r="B1464" s="20"/>
      <c r="C1464" s="20"/>
      <c r="D1464" s="20"/>
      <c r="E1464" s="20"/>
      <c r="F1464" s="20"/>
      <c r="G1464" s="20"/>
      <c r="H1464" s="20"/>
      <c r="I1464" s="22"/>
      <c r="J1464" s="19"/>
      <c r="K1464" s="20"/>
      <c r="L1464" s="20"/>
      <c r="M1464" s="20"/>
      <c r="N1464" s="20"/>
      <c r="O1464" s="20"/>
      <c r="P1464" s="20"/>
      <c r="Q1464" s="20"/>
      <c r="R1464" s="22"/>
      <c r="S1464" s="19"/>
      <c r="T1464" s="20"/>
      <c r="U1464" s="20"/>
      <c r="V1464" s="20"/>
      <c r="W1464" s="20"/>
      <c r="X1464" s="22"/>
      <c r="Y1464" s="19"/>
      <c r="Z1464" s="20"/>
      <c r="AA1464" s="20"/>
      <c r="AB1464" s="20"/>
      <c r="AC1464" s="20"/>
      <c r="AD1464" s="20"/>
      <c r="AE1464" s="52"/>
    </row>
    <row r="1465" spans="1:31" x14ac:dyDescent="0.4">
      <c r="A1465" s="19"/>
      <c r="B1465" s="20"/>
      <c r="C1465" s="20"/>
      <c r="D1465" s="20"/>
      <c r="E1465" s="20"/>
      <c r="F1465" s="20"/>
      <c r="G1465" s="20"/>
      <c r="H1465" s="20"/>
      <c r="I1465" s="22"/>
      <c r="J1465" s="19"/>
      <c r="K1465" s="20"/>
      <c r="L1465" s="20"/>
      <c r="M1465" s="20"/>
      <c r="N1465" s="20"/>
      <c r="O1465" s="20"/>
      <c r="P1465" s="20"/>
      <c r="Q1465" s="20"/>
      <c r="R1465" s="22"/>
      <c r="S1465" s="19"/>
      <c r="T1465" s="20"/>
      <c r="U1465" s="20"/>
      <c r="V1465" s="20"/>
      <c r="W1465" s="20"/>
      <c r="X1465" s="22"/>
      <c r="Y1465" s="19"/>
      <c r="Z1465" s="20"/>
      <c r="AA1465" s="20"/>
      <c r="AB1465" s="20"/>
      <c r="AC1465" s="20"/>
      <c r="AD1465" s="20"/>
      <c r="AE1465" s="52"/>
    </row>
    <row r="1466" spans="1:31" x14ac:dyDescent="0.4">
      <c r="A1466" s="19"/>
      <c r="B1466" s="20"/>
      <c r="C1466" s="20"/>
      <c r="D1466" s="20"/>
      <c r="E1466" s="20"/>
      <c r="F1466" s="20"/>
      <c r="G1466" s="20"/>
      <c r="H1466" s="20"/>
      <c r="I1466" s="22"/>
      <c r="J1466" s="19"/>
      <c r="K1466" s="20"/>
      <c r="L1466" s="20"/>
      <c r="M1466" s="20"/>
      <c r="N1466" s="20"/>
      <c r="O1466" s="20"/>
      <c r="P1466" s="20"/>
      <c r="Q1466" s="20"/>
      <c r="R1466" s="22"/>
      <c r="S1466" s="19"/>
      <c r="T1466" s="20"/>
      <c r="U1466" s="20"/>
      <c r="V1466" s="20"/>
      <c r="W1466" s="20"/>
      <c r="X1466" s="22"/>
      <c r="Y1466" s="19"/>
      <c r="Z1466" s="20"/>
      <c r="AA1466" s="20"/>
      <c r="AB1466" s="20"/>
      <c r="AC1466" s="20"/>
      <c r="AD1466" s="20"/>
      <c r="AE1466" s="52"/>
    </row>
    <row r="1467" spans="1:31" x14ac:dyDescent="0.4">
      <c r="A1467" s="19"/>
      <c r="B1467" s="20"/>
      <c r="C1467" s="20"/>
      <c r="D1467" s="20"/>
      <c r="E1467" s="20"/>
      <c r="F1467" s="20"/>
      <c r="G1467" s="20"/>
      <c r="H1467" s="20"/>
      <c r="I1467" s="22"/>
      <c r="J1467" s="19"/>
      <c r="K1467" s="20"/>
      <c r="L1467" s="20"/>
      <c r="M1467" s="20"/>
      <c r="N1467" s="20"/>
      <c r="O1467" s="20"/>
      <c r="P1467" s="20"/>
      <c r="Q1467" s="20"/>
      <c r="R1467" s="22"/>
      <c r="S1467" s="19"/>
      <c r="T1467" s="20"/>
      <c r="U1467" s="20"/>
      <c r="V1467" s="20"/>
      <c r="W1467" s="20"/>
      <c r="X1467" s="22"/>
      <c r="Y1467" s="19"/>
      <c r="Z1467" s="20"/>
      <c r="AA1467" s="20"/>
      <c r="AB1467" s="20"/>
      <c r="AC1467" s="20"/>
      <c r="AD1467" s="20"/>
      <c r="AE1467" s="52"/>
    </row>
    <row r="1468" spans="1:31" x14ac:dyDescent="0.4">
      <c r="A1468" s="19"/>
      <c r="B1468" s="20"/>
      <c r="C1468" s="20"/>
      <c r="D1468" s="20"/>
      <c r="E1468" s="20"/>
      <c r="F1468" s="20"/>
      <c r="G1468" s="20"/>
      <c r="H1468" s="20"/>
      <c r="I1468" s="22"/>
      <c r="J1468" s="19"/>
      <c r="K1468" s="20"/>
      <c r="L1468" s="20"/>
      <c r="M1468" s="20"/>
      <c r="N1468" s="20"/>
      <c r="O1468" s="20"/>
      <c r="P1468" s="20"/>
      <c r="Q1468" s="20"/>
      <c r="R1468" s="22"/>
      <c r="S1468" s="19"/>
      <c r="T1468" s="20"/>
      <c r="U1468" s="20"/>
      <c r="V1468" s="20"/>
      <c r="W1468" s="20"/>
      <c r="X1468" s="22"/>
      <c r="Y1468" s="19"/>
      <c r="Z1468" s="20"/>
      <c r="AA1468" s="20"/>
      <c r="AB1468" s="20"/>
      <c r="AC1468" s="20"/>
      <c r="AD1468" s="20"/>
      <c r="AE1468" s="52"/>
    </row>
    <row r="1469" spans="1:31" x14ac:dyDescent="0.4">
      <c r="A1469" s="19"/>
      <c r="B1469" s="20"/>
      <c r="C1469" s="20"/>
      <c r="D1469" s="20"/>
      <c r="E1469" s="20"/>
      <c r="F1469" s="20"/>
      <c r="G1469" s="20"/>
      <c r="H1469" s="20"/>
      <c r="I1469" s="22"/>
      <c r="J1469" s="19"/>
      <c r="K1469" s="20"/>
      <c r="L1469" s="20"/>
      <c r="M1469" s="20"/>
      <c r="N1469" s="20"/>
      <c r="O1469" s="20"/>
      <c r="P1469" s="20"/>
      <c r="Q1469" s="20"/>
      <c r="R1469" s="22"/>
      <c r="S1469" s="19"/>
      <c r="T1469" s="20"/>
      <c r="U1469" s="20"/>
      <c r="V1469" s="20"/>
      <c r="W1469" s="20"/>
      <c r="X1469" s="22"/>
      <c r="Y1469" s="19"/>
      <c r="Z1469" s="20"/>
      <c r="AA1469" s="20"/>
      <c r="AB1469" s="20"/>
      <c r="AC1469" s="20"/>
      <c r="AD1469" s="20"/>
      <c r="AE1469" s="52"/>
    </row>
    <row r="1470" spans="1:31" x14ac:dyDescent="0.4">
      <c r="A1470" s="19"/>
      <c r="B1470" s="20"/>
      <c r="C1470" s="20"/>
      <c r="D1470" s="20"/>
      <c r="E1470" s="20"/>
      <c r="F1470" s="20"/>
      <c r="G1470" s="20"/>
      <c r="H1470" s="20"/>
      <c r="I1470" s="22"/>
      <c r="J1470" s="19"/>
      <c r="K1470" s="20"/>
      <c r="L1470" s="20"/>
      <c r="M1470" s="20"/>
      <c r="N1470" s="20"/>
      <c r="O1470" s="20"/>
      <c r="P1470" s="20"/>
      <c r="Q1470" s="20"/>
      <c r="R1470" s="22"/>
      <c r="S1470" s="19"/>
      <c r="T1470" s="20"/>
      <c r="U1470" s="20"/>
      <c r="V1470" s="20"/>
      <c r="W1470" s="20"/>
      <c r="X1470" s="22"/>
      <c r="Y1470" s="19"/>
      <c r="Z1470" s="20"/>
      <c r="AA1470" s="20"/>
      <c r="AB1470" s="20"/>
      <c r="AC1470" s="20"/>
      <c r="AD1470" s="20"/>
      <c r="AE1470" s="52"/>
    </row>
    <row r="1471" spans="1:31" x14ac:dyDescent="0.4">
      <c r="A1471" s="19"/>
      <c r="B1471" s="20"/>
      <c r="C1471" s="20"/>
      <c r="D1471" s="20"/>
      <c r="E1471" s="20"/>
      <c r="F1471" s="20"/>
      <c r="G1471" s="20"/>
      <c r="H1471" s="20"/>
      <c r="I1471" s="22"/>
      <c r="J1471" s="19"/>
      <c r="K1471" s="20"/>
      <c r="L1471" s="20"/>
      <c r="M1471" s="20"/>
      <c r="N1471" s="20"/>
      <c r="O1471" s="20"/>
      <c r="P1471" s="20"/>
      <c r="Q1471" s="20"/>
      <c r="R1471" s="22"/>
      <c r="S1471" s="19"/>
      <c r="T1471" s="20"/>
      <c r="U1471" s="20"/>
      <c r="V1471" s="20"/>
      <c r="W1471" s="20"/>
      <c r="X1471" s="22"/>
      <c r="Y1471" s="19"/>
      <c r="Z1471" s="20"/>
      <c r="AA1471" s="20"/>
      <c r="AB1471" s="20"/>
      <c r="AC1471" s="20"/>
      <c r="AD1471" s="20"/>
      <c r="AE1471" s="52"/>
    </row>
    <row r="1472" spans="1:31" x14ac:dyDescent="0.4">
      <c r="A1472" s="19"/>
      <c r="B1472" s="20"/>
      <c r="C1472" s="20"/>
      <c r="D1472" s="20"/>
      <c r="E1472" s="20"/>
      <c r="F1472" s="20"/>
      <c r="G1472" s="20"/>
      <c r="H1472" s="20"/>
      <c r="I1472" s="22"/>
      <c r="J1472" s="19"/>
      <c r="K1472" s="20"/>
      <c r="L1472" s="20"/>
      <c r="M1472" s="20"/>
      <c r="N1472" s="20"/>
      <c r="O1472" s="20"/>
      <c r="P1472" s="20"/>
      <c r="Q1472" s="20"/>
      <c r="R1472" s="22"/>
      <c r="S1472" s="19"/>
      <c r="T1472" s="20"/>
      <c r="U1472" s="20"/>
      <c r="V1472" s="20"/>
      <c r="W1472" s="20"/>
      <c r="X1472" s="22"/>
      <c r="Y1472" s="19"/>
      <c r="Z1472" s="20"/>
      <c r="AA1472" s="20"/>
      <c r="AB1472" s="20"/>
      <c r="AC1472" s="20"/>
      <c r="AD1472" s="20"/>
      <c r="AE1472" s="52"/>
    </row>
    <row r="1473" spans="1:31" x14ac:dyDescent="0.4">
      <c r="A1473" s="19"/>
      <c r="B1473" s="20"/>
      <c r="C1473" s="20"/>
      <c r="D1473" s="20"/>
      <c r="E1473" s="20"/>
      <c r="F1473" s="20"/>
      <c r="G1473" s="20"/>
      <c r="H1473" s="20"/>
      <c r="I1473" s="22"/>
      <c r="J1473" s="19"/>
      <c r="K1473" s="20"/>
      <c r="L1473" s="20"/>
      <c r="M1473" s="20"/>
      <c r="N1473" s="20"/>
      <c r="O1473" s="20"/>
      <c r="P1473" s="20"/>
      <c r="Q1473" s="20"/>
      <c r="R1473" s="22"/>
      <c r="S1473" s="19"/>
      <c r="T1473" s="20"/>
      <c r="U1473" s="20"/>
      <c r="V1473" s="20"/>
      <c r="W1473" s="20"/>
      <c r="X1473" s="22"/>
      <c r="Y1473" s="19"/>
      <c r="Z1473" s="20"/>
      <c r="AA1473" s="20"/>
      <c r="AB1473" s="20"/>
      <c r="AC1473" s="20"/>
      <c r="AD1473" s="20"/>
      <c r="AE1473" s="52"/>
    </row>
    <row r="1474" spans="1:31" x14ac:dyDescent="0.4">
      <c r="A1474" s="19"/>
      <c r="B1474" s="20"/>
      <c r="C1474" s="20"/>
      <c r="D1474" s="20"/>
      <c r="E1474" s="20"/>
      <c r="F1474" s="20"/>
      <c r="G1474" s="20"/>
      <c r="H1474" s="20"/>
      <c r="I1474" s="22"/>
      <c r="J1474" s="19"/>
      <c r="K1474" s="20"/>
      <c r="L1474" s="20"/>
      <c r="M1474" s="20"/>
      <c r="N1474" s="20"/>
      <c r="O1474" s="20"/>
      <c r="P1474" s="20"/>
      <c r="Q1474" s="20"/>
      <c r="R1474" s="22"/>
      <c r="S1474" s="19"/>
      <c r="T1474" s="20"/>
      <c r="U1474" s="20"/>
      <c r="V1474" s="20"/>
      <c r="W1474" s="20"/>
      <c r="X1474" s="22"/>
      <c r="Y1474" s="19"/>
      <c r="Z1474" s="20"/>
      <c r="AA1474" s="20"/>
      <c r="AB1474" s="20"/>
      <c r="AC1474" s="20"/>
      <c r="AD1474" s="20"/>
      <c r="AE1474" s="52"/>
    </row>
    <row r="1475" spans="1:31" x14ac:dyDescent="0.4">
      <c r="A1475" s="19"/>
      <c r="B1475" s="20"/>
      <c r="C1475" s="20"/>
      <c r="D1475" s="20"/>
      <c r="E1475" s="20"/>
      <c r="F1475" s="20"/>
      <c r="G1475" s="20"/>
      <c r="H1475" s="20"/>
      <c r="I1475" s="22"/>
      <c r="J1475" s="19"/>
      <c r="K1475" s="20"/>
      <c r="L1475" s="20"/>
      <c r="M1475" s="20"/>
      <c r="N1475" s="20"/>
      <c r="O1475" s="20"/>
      <c r="P1475" s="20"/>
      <c r="Q1475" s="20"/>
      <c r="R1475" s="22"/>
      <c r="S1475" s="19"/>
      <c r="T1475" s="20"/>
      <c r="U1475" s="20"/>
      <c r="V1475" s="20"/>
      <c r="W1475" s="20"/>
      <c r="X1475" s="22"/>
      <c r="Y1475" s="19"/>
      <c r="Z1475" s="20"/>
      <c r="AA1475" s="20"/>
      <c r="AB1475" s="20"/>
      <c r="AC1475" s="20"/>
      <c r="AD1475" s="20"/>
      <c r="AE1475" s="52"/>
    </row>
    <row r="1476" spans="1:31" x14ac:dyDescent="0.4">
      <c r="A1476" s="19"/>
      <c r="B1476" s="20"/>
      <c r="C1476" s="20"/>
      <c r="D1476" s="20"/>
      <c r="E1476" s="20"/>
      <c r="F1476" s="20"/>
      <c r="G1476" s="20"/>
      <c r="H1476" s="20"/>
      <c r="I1476" s="22"/>
      <c r="J1476" s="19"/>
      <c r="K1476" s="20"/>
      <c r="L1476" s="20"/>
      <c r="M1476" s="20"/>
      <c r="N1476" s="20"/>
      <c r="O1476" s="20"/>
      <c r="P1476" s="20"/>
      <c r="Q1476" s="20"/>
      <c r="R1476" s="22"/>
      <c r="S1476" s="19"/>
      <c r="T1476" s="20"/>
      <c r="U1476" s="20"/>
      <c r="V1476" s="20"/>
      <c r="W1476" s="20"/>
      <c r="X1476" s="22"/>
      <c r="Y1476" s="19"/>
      <c r="Z1476" s="20"/>
      <c r="AA1476" s="20"/>
      <c r="AB1476" s="20"/>
      <c r="AC1476" s="20"/>
      <c r="AD1476" s="20"/>
      <c r="AE1476" s="52"/>
    </row>
    <row r="1477" spans="1:31" x14ac:dyDescent="0.4">
      <c r="A1477" s="19"/>
      <c r="B1477" s="20"/>
      <c r="C1477" s="20"/>
      <c r="D1477" s="20"/>
      <c r="E1477" s="20"/>
      <c r="F1477" s="20"/>
      <c r="G1477" s="20"/>
      <c r="H1477" s="20"/>
      <c r="I1477" s="22"/>
      <c r="J1477" s="19"/>
      <c r="K1477" s="20"/>
      <c r="L1477" s="20"/>
      <c r="M1477" s="20"/>
      <c r="N1477" s="20"/>
      <c r="O1477" s="20"/>
      <c r="P1477" s="20"/>
      <c r="Q1477" s="20"/>
      <c r="R1477" s="22"/>
      <c r="S1477" s="19"/>
      <c r="T1477" s="20"/>
      <c r="U1477" s="20"/>
      <c r="V1477" s="20"/>
      <c r="W1477" s="20"/>
      <c r="X1477" s="22"/>
      <c r="Y1477" s="19"/>
      <c r="Z1477" s="20"/>
      <c r="AA1477" s="20"/>
      <c r="AB1477" s="20"/>
      <c r="AC1477" s="20"/>
      <c r="AD1477" s="20"/>
      <c r="AE1477" s="52"/>
    </row>
    <row r="1478" spans="1:31" x14ac:dyDescent="0.4">
      <c r="A1478" s="19"/>
      <c r="B1478" s="20"/>
      <c r="C1478" s="20"/>
      <c r="D1478" s="20"/>
      <c r="E1478" s="20"/>
      <c r="F1478" s="20"/>
      <c r="G1478" s="20"/>
      <c r="H1478" s="20"/>
      <c r="I1478" s="22"/>
      <c r="J1478" s="19"/>
      <c r="K1478" s="20"/>
      <c r="L1478" s="20"/>
      <c r="M1478" s="20"/>
      <c r="N1478" s="20"/>
      <c r="O1478" s="20"/>
      <c r="P1478" s="20"/>
      <c r="Q1478" s="20"/>
      <c r="R1478" s="22"/>
      <c r="S1478" s="19"/>
      <c r="T1478" s="20"/>
      <c r="U1478" s="20"/>
      <c r="V1478" s="20"/>
      <c r="W1478" s="20"/>
      <c r="X1478" s="22"/>
      <c r="Y1478" s="19"/>
      <c r="Z1478" s="20"/>
      <c r="AA1478" s="20"/>
      <c r="AB1478" s="20"/>
      <c r="AC1478" s="20"/>
      <c r="AD1478" s="20"/>
      <c r="AE1478" s="52"/>
    </row>
    <row r="1479" spans="1:31" x14ac:dyDescent="0.4">
      <c r="A1479" s="19"/>
      <c r="B1479" s="20"/>
      <c r="C1479" s="20"/>
      <c r="D1479" s="20"/>
      <c r="E1479" s="20"/>
      <c r="F1479" s="20"/>
      <c r="G1479" s="20"/>
      <c r="H1479" s="20"/>
      <c r="I1479" s="22"/>
      <c r="J1479" s="19"/>
      <c r="K1479" s="20"/>
      <c r="L1479" s="20"/>
      <c r="M1479" s="20"/>
      <c r="N1479" s="20"/>
      <c r="O1479" s="20"/>
      <c r="P1479" s="20"/>
      <c r="Q1479" s="20"/>
      <c r="R1479" s="22"/>
      <c r="S1479" s="19"/>
      <c r="T1479" s="20"/>
      <c r="U1479" s="20"/>
      <c r="V1479" s="20"/>
      <c r="W1479" s="20"/>
      <c r="X1479" s="22"/>
      <c r="Y1479" s="19"/>
      <c r="Z1479" s="20"/>
      <c r="AA1479" s="20"/>
      <c r="AB1479" s="20"/>
      <c r="AC1479" s="20"/>
      <c r="AD1479" s="20"/>
      <c r="AE1479" s="52"/>
    </row>
    <row r="1480" spans="1:31" x14ac:dyDescent="0.4">
      <c r="A1480" s="19"/>
      <c r="B1480" s="20"/>
      <c r="C1480" s="20"/>
      <c r="D1480" s="20"/>
      <c r="E1480" s="20"/>
      <c r="F1480" s="20"/>
      <c r="G1480" s="20"/>
      <c r="H1480" s="20"/>
      <c r="I1480" s="22"/>
      <c r="J1480" s="19"/>
      <c r="K1480" s="20"/>
      <c r="L1480" s="20"/>
      <c r="M1480" s="20"/>
      <c r="N1480" s="20"/>
      <c r="O1480" s="20"/>
      <c r="P1480" s="20"/>
      <c r="Q1480" s="20"/>
      <c r="R1480" s="22"/>
      <c r="S1480" s="19"/>
      <c r="T1480" s="20"/>
      <c r="U1480" s="20"/>
      <c r="V1480" s="20"/>
      <c r="W1480" s="20"/>
      <c r="X1480" s="22"/>
      <c r="Y1480" s="19"/>
      <c r="Z1480" s="20"/>
      <c r="AA1480" s="20"/>
      <c r="AB1480" s="20"/>
      <c r="AC1480" s="20"/>
      <c r="AD1480" s="20"/>
      <c r="AE1480" s="52"/>
    </row>
    <row r="1481" spans="1:31" x14ac:dyDescent="0.4">
      <c r="A1481" s="19"/>
      <c r="B1481" s="20"/>
      <c r="C1481" s="20"/>
      <c r="D1481" s="20"/>
      <c r="E1481" s="20"/>
      <c r="F1481" s="20"/>
      <c r="G1481" s="20"/>
      <c r="H1481" s="20"/>
      <c r="I1481" s="22"/>
      <c r="J1481" s="19"/>
      <c r="K1481" s="20"/>
      <c r="L1481" s="20"/>
      <c r="M1481" s="20"/>
      <c r="N1481" s="20"/>
      <c r="O1481" s="20"/>
      <c r="P1481" s="20"/>
      <c r="Q1481" s="20"/>
      <c r="R1481" s="22"/>
      <c r="S1481" s="19"/>
      <c r="T1481" s="20"/>
      <c r="U1481" s="20"/>
      <c r="V1481" s="20"/>
      <c r="W1481" s="20"/>
      <c r="X1481" s="22"/>
      <c r="Y1481" s="19"/>
      <c r="Z1481" s="20"/>
      <c r="AA1481" s="20"/>
      <c r="AB1481" s="20"/>
      <c r="AC1481" s="20"/>
      <c r="AD1481" s="20"/>
      <c r="AE1481" s="52"/>
    </row>
    <row r="1482" spans="1:31" x14ac:dyDescent="0.4">
      <c r="A1482" s="19"/>
      <c r="B1482" s="20"/>
      <c r="C1482" s="20"/>
      <c r="D1482" s="20"/>
      <c r="E1482" s="20"/>
      <c r="F1482" s="20"/>
      <c r="G1482" s="20"/>
      <c r="H1482" s="20"/>
      <c r="I1482" s="22"/>
      <c r="J1482" s="19"/>
      <c r="K1482" s="20"/>
      <c r="L1482" s="20"/>
      <c r="M1482" s="20"/>
      <c r="N1482" s="20"/>
      <c r="O1482" s="20"/>
      <c r="P1482" s="20"/>
      <c r="Q1482" s="20"/>
      <c r="R1482" s="22"/>
      <c r="S1482" s="19"/>
      <c r="T1482" s="20"/>
      <c r="U1482" s="20"/>
      <c r="V1482" s="20"/>
      <c r="W1482" s="20"/>
      <c r="X1482" s="22"/>
      <c r="Y1482" s="19"/>
      <c r="Z1482" s="20"/>
      <c r="AA1482" s="20"/>
      <c r="AB1482" s="20"/>
      <c r="AC1482" s="20"/>
      <c r="AD1482" s="20"/>
      <c r="AE1482" s="52"/>
    </row>
    <row r="1483" spans="1:31" x14ac:dyDescent="0.4">
      <c r="A1483" s="19"/>
      <c r="B1483" s="20"/>
      <c r="C1483" s="20"/>
      <c r="D1483" s="20"/>
      <c r="E1483" s="20"/>
      <c r="F1483" s="20"/>
      <c r="G1483" s="20"/>
      <c r="H1483" s="20"/>
      <c r="I1483" s="22"/>
      <c r="J1483" s="19"/>
      <c r="K1483" s="20"/>
      <c r="L1483" s="20"/>
      <c r="M1483" s="20"/>
      <c r="N1483" s="20"/>
      <c r="O1483" s="20"/>
      <c r="P1483" s="20"/>
      <c r="Q1483" s="20"/>
      <c r="R1483" s="22"/>
      <c r="S1483" s="19"/>
      <c r="T1483" s="20"/>
      <c r="U1483" s="20"/>
      <c r="V1483" s="20"/>
      <c r="W1483" s="20"/>
      <c r="X1483" s="22"/>
      <c r="Y1483" s="19"/>
      <c r="Z1483" s="20"/>
      <c r="AA1483" s="20"/>
      <c r="AB1483" s="20"/>
      <c r="AC1483" s="20"/>
      <c r="AD1483" s="20"/>
      <c r="AE1483" s="52"/>
    </row>
    <row r="1484" spans="1:31" x14ac:dyDescent="0.4">
      <c r="A1484" s="19"/>
      <c r="B1484" s="20"/>
      <c r="C1484" s="20"/>
      <c r="D1484" s="20"/>
      <c r="E1484" s="20"/>
      <c r="F1484" s="20"/>
      <c r="G1484" s="20"/>
      <c r="H1484" s="20"/>
      <c r="I1484" s="22"/>
      <c r="J1484" s="19"/>
      <c r="K1484" s="20"/>
      <c r="L1484" s="20"/>
      <c r="M1484" s="20"/>
      <c r="N1484" s="20"/>
      <c r="O1484" s="20"/>
      <c r="P1484" s="20"/>
      <c r="Q1484" s="20"/>
      <c r="R1484" s="22"/>
      <c r="S1484" s="19"/>
      <c r="T1484" s="20"/>
      <c r="U1484" s="20"/>
      <c r="V1484" s="20"/>
      <c r="W1484" s="20"/>
      <c r="X1484" s="22"/>
      <c r="Y1484" s="19"/>
      <c r="Z1484" s="20"/>
      <c r="AA1484" s="20"/>
      <c r="AB1484" s="20"/>
      <c r="AC1484" s="20"/>
      <c r="AD1484" s="20"/>
      <c r="AE1484" s="52"/>
    </row>
    <row r="1485" spans="1:31" x14ac:dyDescent="0.4">
      <c r="A1485" s="19"/>
      <c r="B1485" s="20"/>
      <c r="C1485" s="20"/>
      <c r="D1485" s="20"/>
      <c r="E1485" s="20"/>
      <c r="F1485" s="20"/>
      <c r="G1485" s="20"/>
      <c r="H1485" s="20"/>
      <c r="I1485" s="22"/>
      <c r="J1485" s="19"/>
      <c r="K1485" s="20"/>
      <c r="L1485" s="20"/>
      <c r="M1485" s="20"/>
      <c r="N1485" s="20"/>
      <c r="O1485" s="20"/>
      <c r="P1485" s="20"/>
      <c r="Q1485" s="20"/>
      <c r="R1485" s="22"/>
      <c r="S1485" s="19"/>
      <c r="T1485" s="20"/>
      <c r="U1485" s="20"/>
      <c r="V1485" s="20"/>
      <c r="W1485" s="20"/>
      <c r="X1485" s="22"/>
      <c r="Y1485" s="19"/>
      <c r="Z1485" s="20"/>
      <c r="AA1485" s="20"/>
      <c r="AB1485" s="20"/>
      <c r="AC1485" s="20"/>
      <c r="AD1485" s="20"/>
      <c r="AE1485" s="52"/>
    </row>
    <row r="1486" spans="1:31" x14ac:dyDescent="0.4">
      <c r="A1486" s="19"/>
      <c r="B1486" s="20"/>
      <c r="C1486" s="20"/>
      <c r="D1486" s="20"/>
      <c r="E1486" s="20"/>
      <c r="F1486" s="20"/>
      <c r="G1486" s="20"/>
      <c r="H1486" s="20"/>
      <c r="I1486" s="22"/>
      <c r="J1486" s="19"/>
      <c r="K1486" s="20"/>
      <c r="L1486" s="20"/>
      <c r="M1486" s="20"/>
      <c r="N1486" s="20"/>
      <c r="O1486" s="20"/>
      <c r="P1486" s="20"/>
      <c r="Q1486" s="20"/>
      <c r="R1486" s="22"/>
      <c r="S1486" s="19"/>
      <c r="T1486" s="20"/>
      <c r="U1486" s="20"/>
      <c r="V1486" s="20"/>
      <c r="W1486" s="20"/>
      <c r="X1486" s="22"/>
      <c r="Y1486" s="19"/>
      <c r="Z1486" s="20"/>
      <c r="AA1486" s="20"/>
      <c r="AB1486" s="20"/>
      <c r="AC1486" s="20"/>
      <c r="AD1486" s="20"/>
      <c r="AE1486" s="52"/>
    </row>
    <row r="1487" spans="1:31" x14ac:dyDescent="0.4">
      <c r="A1487" s="19"/>
      <c r="B1487" s="20"/>
      <c r="C1487" s="20"/>
      <c r="D1487" s="20"/>
      <c r="E1487" s="20"/>
      <c r="F1487" s="20"/>
      <c r="G1487" s="20"/>
      <c r="H1487" s="20"/>
      <c r="I1487" s="22"/>
      <c r="J1487" s="19"/>
      <c r="K1487" s="20"/>
      <c r="L1487" s="20"/>
      <c r="M1487" s="20"/>
      <c r="N1487" s="20"/>
      <c r="O1487" s="20"/>
      <c r="P1487" s="20"/>
      <c r="Q1487" s="20"/>
      <c r="R1487" s="22"/>
      <c r="S1487" s="19"/>
      <c r="T1487" s="20"/>
      <c r="U1487" s="20"/>
      <c r="V1487" s="20"/>
      <c r="W1487" s="20"/>
      <c r="X1487" s="22"/>
      <c r="Y1487" s="19"/>
      <c r="Z1487" s="20"/>
      <c r="AA1487" s="20"/>
      <c r="AB1487" s="20"/>
      <c r="AC1487" s="20"/>
      <c r="AD1487" s="20"/>
      <c r="AE1487" s="52"/>
    </row>
    <row r="1488" spans="1:31" x14ac:dyDescent="0.4">
      <c r="A1488" s="19"/>
      <c r="B1488" s="20"/>
      <c r="C1488" s="20"/>
      <c r="D1488" s="20"/>
      <c r="E1488" s="20"/>
      <c r="F1488" s="20"/>
      <c r="G1488" s="20"/>
      <c r="H1488" s="20"/>
      <c r="I1488" s="22"/>
      <c r="J1488" s="19"/>
      <c r="K1488" s="20"/>
      <c r="L1488" s="20"/>
      <c r="M1488" s="20"/>
      <c r="N1488" s="20"/>
      <c r="O1488" s="20"/>
      <c r="P1488" s="20"/>
      <c r="Q1488" s="20"/>
      <c r="R1488" s="22"/>
      <c r="S1488" s="19"/>
      <c r="T1488" s="20"/>
      <c r="U1488" s="20"/>
      <c r="V1488" s="20"/>
      <c r="W1488" s="20"/>
      <c r="X1488" s="22"/>
      <c r="Y1488" s="19"/>
      <c r="Z1488" s="20"/>
      <c r="AA1488" s="20"/>
      <c r="AB1488" s="20"/>
      <c r="AC1488" s="20"/>
      <c r="AD1488" s="20"/>
      <c r="AE1488" s="52"/>
    </row>
    <row r="1489" spans="1:31" x14ac:dyDescent="0.4">
      <c r="A1489" s="19"/>
      <c r="B1489" s="20"/>
      <c r="C1489" s="20"/>
      <c r="D1489" s="20"/>
      <c r="E1489" s="20"/>
      <c r="F1489" s="20"/>
      <c r="G1489" s="20"/>
      <c r="H1489" s="20"/>
      <c r="I1489" s="22"/>
      <c r="J1489" s="19"/>
      <c r="K1489" s="20"/>
      <c r="L1489" s="20"/>
      <c r="M1489" s="20"/>
      <c r="N1489" s="20"/>
      <c r="O1489" s="20"/>
      <c r="P1489" s="20"/>
      <c r="Q1489" s="20"/>
      <c r="R1489" s="22"/>
      <c r="S1489" s="19"/>
      <c r="T1489" s="20"/>
      <c r="U1489" s="20"/>
      <c r="V1489" s="20"/>
      <c r="W1489" s="20"/>
      <c r="X1489" s="22"/>
      <c r="Y1489" s="19"/>
      <c r="Z1489" s="20"/>
      <c r="AA1489" s="20"/>
      <c r="AB1489" s="20"/>
      <c r="AC1489" s="20"/>
      <c r="AD1489" s="20"/>
      <c r="AE1489" s="52"/>
    </row>
    <row r="1490" spans="1:31" x14ac:dyDescent="0.4">
      <c r="A1490" s="19"/>
      <c r="B1490" s="20"/>
      <c r="C1490" s="20"/>
      <c r="D1490" s="20"/>
      <c r="E1490" s="20"/>
      <c r="F1490" s="20"/>
      <c r="G1490" s="20"/>
      <c r="H1490" s="20"/>
      <c r="I1490" s="22"/>
      <c r="J1490" s="19"/>
      <c r="K1490" s="20"/>
      <c r="L1490" s="20"/>
      <c r="M1490" s="20"/>
      <c r="N1490" s="20"/>
      <c r="O1490" s="20"/>
      <c r="P1490" s="20"/>
      <c r="Q1490" s="20"/>
      <c r="R1490" s="22"/>
      <c r="S1490" s="19"/>
      <c r="T1490" s="20"/>
      <c r="U1490" s="20"/>
      <c r="V1490" s="20"/>
      <c r="W1490" s="20"/>
      <c r="X1490" s="22"/>
      <c r="Y1490" s="19"/>
      <c r="Z1490" s="20"/>
      <c r="AA1490" s="20"/>
      <c r="AB1490" s="20"/>
      <c r="AC1490" s="20"/>
      <c r="AD1490" s="20"/>
      <c r="AE1490" s="52"/>
    </row>
    <row r="1491" spans="1:31" x14ac:dyDescent="0.4">
      <c r="A1491" s="19"/>
      <c r="B1491" s="20"/>
      <c r="C1491" s="20"/>
      <c r="D1491" s="20"/>
      <c r="E1491" s="20"/>
      <c r="F1491" s="20"/>
      <c r="G1491" s="20"/>
      <c r="H1491" s="20"/>
      <c r="I1491" s="22"/>
      <c r="J1491" s="19"/>
      <c r="K1491" s="20"/>
      <c r="L1491" s="20"/>
      <c r="M1491" s="20"/>
      <c r="N1491" s="20"/>
      <c r="O1491" s="20"/>
      <c r="P1491" s="20"/>
      <c r="Q1491" s="20"/>
      <c r="R1491" s="22"/>
      <c r="S1491" s="19"/>
      <c r="T1491" s="20"/>
      <c r="U1491" s="20"/>
      <c r="V1491" s="20"/>
      <c r="W1491" s="20"/>
      <c r="X1491" s="22"/>
      <c r="Y1491" s="19"/>
      <c r="Z1491" s="20"/>
      <c r="AA1491" s="20"/>
      <c r="AB1491" s="20"/>
      <c r="AC1491" s="20"/>
      <c r="AD1491" s="20"/>
      <c r="AE1491" s="52"/>
    </row>
    <row r="1492" spans="1:31" x14ac:dyDescent="0.4">
      <c r="A1492" s="19"/>
      <c r="B1492" s="20"/>
      <c r="C1492" s="20"/>
      <c r="D1492" s="20"/>
      <c r="E1492" s="20"/>
      <c r="F1492" s="20"/>
      <c r="G1492" s="20"/>
      <c r="H1492" s="20"/>
      <c r="I1492" s="22"/>
      <c r="J1492" s="19"/>
      <c r="K1492" s="20"/>
      <c r="L1492" s="20"/>
      <c r="M1492" s="20"/>
      <c r="N1492" s="20"/>
      <c r="O1492" s="20"/>
      <c r="P1492" s="20"/>
      <c r="Q1492" s="20"/>
      <c r="R1492" s="22"/>
      <c r="S1492" s="19"/>
      <c r="T1492" s="20"/>
      <c r="U1492" s="20"/>
      <c r="V1492" s="20"/>
      <c r="W1492" s="20"/>
      <c r="X1492" s="22"/>
      <c r="Y1492" s="19"/>
      <c r="Z1492" s="20"/>
      <c r="AA1492" s="20"/>
      <c r="AB1492" s="20"/>
      <c r="AC1492" s="20"/>
      <c r="AD1492" s="20"/>
      <c r="AE1492" s="52"/>
    </row>
    <row r="1493" spans="1:31" x14ac:dyDescent="0.4">
      <c r="A1493" s="19"/>
      <c r="B1493" s="20"/>
      <c r="C1493" s="20"/>
      <c r="D1493" s="20"/>
      <c r="E1493" s="20"/>
      <c r="F1493" s="20"/>
      <c r="G1493" s="20"/>
      <c r="H1493" s="20"/>
      <c r="I1493" s="22"/>
      <c r="J1493" s="19"/>
      <c r="K1493" s="20"/>
      <c r="L1493" s="20"/>
      <c r="M1493" s="20"/>
      <c r="N1493" s="20"/>
      <c r="O1493" s="20"/>
      <c r="P1493" s="20"/>
      <c r="Q1493" s="20"/>
      <c r="R1493" s="22"/>
      <c r="S1493" s="19"/>
      <c r="T1493" s="20"/>
      <c r="U1493" s="20"/>
      <c r="V1493" s="20"/>
      <c r="W1493" s="20"/>
      <c r="X1493" s="22"/>
      <c r="Y1493" s="19"/>
      <c r="Z1493" s="20"/>
      <c r="AA1493" s="20"/>
      <c r="AB1493" s="20"/>
      <c r="AC1493" s="20"/>
      <c r="AD1493" s="20"/>
      <c r="AE1493" s="52"/>
    </row>
    <row r="1494" spans="1:31" x14ac:dyDescent="0.4">
      <c r="A1494" s="19"/>
      <c r="B1494" s="20"/>
      <c r="C1494" s="20"/>
      <c r="D1494" s="20"/>
      <c r="E1494" s="20"/>
      <c r="F1494" s="20"/>
      <c r="G1494" s="20"/>
      <c r="H1494" s="20"/>
      <c r="I1494" s="22"/>
      <c r="J1494" s="19"/>
      <c r="K1494" s="20"/>
      <c r="L1494" s="20"/>
      <c r="M1494" s="20"/>
      <c r="N1494" s="20"/>
      <c r="O1494" s="20"/>
      <c r="P1494" s="20"/>
      <c r="Q1494" s="20"/>
      <c r="R1494" s="22"/>
      <c r="S1494" s="19"/>
      <c r="T1494" s="20"/>
      <c r="U1494" s="20"/>
      <c r="V1494" s="20"/>
      <c r="W1494" s="20"/>
      <c r="X1494" s="22"/>
      <c r="Y1494" s="19"/>
      <c r="Z1494" s="20"/>
      <c r="AA1494" s="20"/>
      <c r="AB1494" s="20"/>
      <c r="AC1494" s="20"/>
      <c r="AD1494" s="20"/>
      <c r="AE1494" s="52"/>
    </row>
    <row r="1495" spans="1:31" x14ac:dyDescent="0.4">
      <c r="A1495" s="19"/>
      <c r="B1495" s="20"/>
      <c r="C1495" s="20"/>
      <c r="D1495" s="20"/>
      <c r="E1495" s="20"/>
      <c r="F1495" s="20"/>
      <c r="G1495" s="20"/>
      <c r="H1495" s="20"/>
      <c r="I1495" s="22"/>
      <c r="J1495" s="19"/>
      <c r="K1495" s="20"/>
      <c r="L1495" s="20"/>
      <c r="M1495" s="20"/>
      <c r="N1495" s="20"/>
      <c r="O1495" s="20"/>
      <c r="P1495" s="20"/>
      <c r="Q1495" s="20"/>
      <c r="R1495" s="22"/>
      <c r="S1495" s="19"/>
      <c r="T1495" s="20"/>
      <c r="U1495" s="20"/>
      <c r="V1495" s="20"/>
      <c r="W1495" s="20"/>
      <c r="X1495" s="22"/>
      <c r="Y1495" s="19"/>
      <c r="Z1495" s="20"/>
      <c r="AA1495" s="20"/>
      <c r="AB1495" s="20"/>
      <c r="AC1495" s="20"/>
      <c r="AD1495" s="20"/>
      <c r="AE1495" s="52"/>
    </row>
    <row r="1496" spans="1:31" x14ac:dyDescent="0.4">
      <c r="A1496" s="19"/>
      <c r="B1496" s="20"/>
      <c r="C1496" s="20"/>
      <c r="D1496" s="20"/>
      <c r="E1496" s="20"/>
      <c r="F1496" s="20"/>
      <c r="G1496" s="20"/>
      <c r="H1496" s="20"/>
      <c r="I1496" s="22"/>
      <c r="J1496" s="19"/>
      <c r="K1496" s="20"/>
      <c r="L1496" s="20"/>
      <c r="M1496" s="20"/>
      <c r="N1496" s="20"/>
      <c r="O1496" s="20"/>
      <c r="P1496" s="20"/>
      <c r="Q1496" s="20"/>
      <c r="R1496" s="22"/>
      <c r="S1496" s="19"/>
      <c r="T1496" s="20"/>
      <c r="U1496" s="20"/>
      <c r="V1496" s="20"/>
      <c r="W1496" s="20"/>
      <c r="X1496" s="22"/>
      <c r="Y1496" s="19"/>
      <c r="Z1496" s="20"/>
      <c r="AA1496" s="20"/>
      <c r="AB1496" s="20"/>
      <c r="AC1496" s="20"/>
      <c r="AD1496" s="20"/>
      <c r="AE1496" s="52"/>
    </row>
    <row r="1497" spans="1:31" x14ac:dyDescent="0.4">
      <c r="A1497" s="19"/>
      <c r="B1497" s="20"/>
      <c r="C1497" s="20"/>
      <c r="D1497" s="20"/>
      <c r="E1497" s="20"/>
      <c r="F1497" s="20"/>
      <c r="G1497" s="20"/>
      <c r="H1497" s="20"/>
      <c r="I1497" s="22"/>
      <c r="J1497" s="19"/>
      <c r="K1497" s="20"/>
      <c r="L1497" s="20"/>
      <c r="M1497" s="20"/>
      <c r="N1497" s="20"/>
      <c r="O1497" s="20"/>
      <c r="P1497" s="20"/>
      <c r="Q1497" s="20"/>
      <c r="R1497" s="22"/>
      <c r="S1497" s="19"/>
      <c r="T1497" s="20"/>
      <c r="U1497" s="20"/>
      <c r="V1497" s="20"/>
      <c r="W1497" s="20"/>
      <c r="X1497" s="22"/>
      <c r="Y1497" s="19"/>
      <c r="Z1497" s="20"/>
      <c r="AA1497" s="20"/>
      <c r="AB1497" s="20"/>
      <c r="AC1497" s="20"/>
      <c r="AD1497" s="20"/>
      <c r="AE1497" s="52"/>
    </row>
    <row r="1498" spans="1:31" x14ac:dyDescent="0.4">
      <c r="A1498" s="19"/>
      <c r="B1498" s="20"/>
      <c r="C1498" s="20"/>
      <c r="D1498" s="20"/>
      <c r="E1498" s="20"/>
      <c r="F1498" s="20"/>
      <c r="G1498" s="20"/>
      <c r="H1498" s="20"/>
      <c r="I1498" s="22"/>
      <c r="J1498" s="19"/>
      <c r="K1498" s="20"/>
      <c r="L1498" s="20"/>
      <c r="M1498" s="20"/>
      <c r="N1498" s="20"/>
      <c r="O1498" s="20"/>
      <c r="P1498" s="20"/>
      <c r="Q1498" s="20"/>
      <c r="R1498" s="22"/>
      <c r="S1498" s="19"/>
      <c r="T1498" s="20"/>
      <c r="U1498" s="20"/>
      <c r="V1498" s="20"/>
      <c r="W1498" s="20"/>
      <c r="X1498" s="22"/>
      <c r="Y1498" s="19"/>
      <c r="Z1498" s="20"/>
      <c r="AA1498" s="20"/>
      <c r="AB1498" s="20"/>
      <c r="AC1498" s="20"/>
      <c r="AD1498" s="20"/>
      <c r="AE1498" s="52"/>
    </row>
    <row r="1499" spans="1:31" x14ac:dyDescent="0.4">
      <c r="A1499" s="19"/>
      <c r="B1499" s="20"/>
      <c r="C1499" s="20"/>
      <c r="D1499" s="20"/>
      <c r="E1499" s="20"/>
      <c r="F1499" s="20"/>
      <c r="G1499" s="20"/>
      <c r="H1499" s="20"/>
      <c r="I1499" s="22"/>
      <c r="J1499" s="19"/>
      <c r="K1499" s="20"/>
      <c r="L1499" s="20"/>
      <c r="M1499" s="20"/>
      <c r="N1499" s="20"/>
      <c r="O1499" s="20"/>
      <c r="P1499" s="20"/>
      <c r="Q1499" s="20"/>
      <c r="R1499" s="22"/>
      <c r="S1499" s="19"/>
      <c r="T1499" s="20"/>
      <c r="U1499" s="20"/>
      <c r="V1499" s="20"/>
      <c r="W1499" s="20"/>
      <c r="X1499" s="22"/>
      <c r="Y1499" s="19"/>
      <c r="Z1499" s="20"/>
      <c r="AA1499" s="20"/>
      <c r="AB1499" s="20"/>
      <c r="AC1499" s="20"/>
      <c r="AD1499" s="20"/>
      <c r="AE1499" s="52"/>
    </row>
    <row r="1500" spans="1:31" x14ac:dyDescent="0.4">
      <c r="A1500" s="19"/>
      <c r="B1500" s="20"/>
      <c r="C1500" s="20"/>
      <c r="D1500" s="20"/>
      <c r="E1500" s="20"/>
      <c r="F1500" s="20"/>
      <c r="G1500" s="20"/>
      <c r="H1500" s="20"/>
      <c r="I1500" s="22"/>
      <c r="J1500" s="19"/>
      <c r="K1500" s="20"/>
      <c r="L1500" s="20"/>
      <c r="M1500" s="20"/>
      <c r="N1500" s="20"/>
      <c r="O1500" s="20"/>
      <c r="P1500" s="20"/>
      <c r="Q1500" s="20"/>
      <c r="R1500" s="22"/>
      <c r="S1500" s="19"/>
      <c r="T1500" s="20"/>
      <c r="U1500" s="20"/>
      <c r="V1500" s="20"/>
      <c r="W1500" s="20"/>
      <c r="X1500" s="22"/>
      <c r="Y1500" s="19"/>
      <c r="Z1500" s="20"/>
      <c r="AA1500" s="20"/>
      <c r="AB1500" s="20"/>
      <c r="AC1500" s="20"/>
      <c r="AD1500" s="20"/>
      <c r="AE1500" s="52"/>
    </row>
    <row r="1501" spans="1:31" x14ac:dyDescent="0.4">
      <c r="A1501" s="19"/>
      <c r="B1501" s="20"/>
      <c r="C1501" s="20"/>
      <c r="D1501" s="20"/>
      <c r="E1501" s="20"/>
      <c r="F1501" s="20"/>
      <c r="G1501" s="20"/>
      <c r="H1501" s="20"/>
      <c r="I1501" s="22"/>
      <c r="J1501" s="19"/>
      <c r="K1501" s="20"/>
      <c r="L1501" s="20"/>
      <c r="M1501" s="20"/>
      <c r="N1501" s="20"/>
      <c r="O1501" s="20"/>
      <c r="P1501" s="20"/>
      <c r="Q1501" s="20"/>
      <c r="R1501" s="22"/>
      <c r="S1501" s="19"/>
      <c r="T1501" s="20"/>
      <c r="U1501" s="20"/>
      <c r="V1501" s="20"/>
      <c r="W1501" s="20"/>
      <c r="X1501" s="22"/>
      <c r="Y1501" s="19"/>
      <c r="Z1501" s="20"/>
      <c r="AA1501" s="20"/>
      <c r="AB1501" s="20"/>
      <c r="AC1501" s="20"/>
      <c r="AD1501" s="20"/>
      <c r="AE1501" s="52"/>
    </row>
    <row r="1502" spans="1:31" x14ac:dyDescent="0.4">
      <c r="A1502" s="19"/>
      <c r="B1502" s="20"/>
      <c r="C1502" s="20"/>
      <c r="D1502" s="20"/>
      <c r="E1502" s="20"/>
      <c r="F1502" s="20"/>
      <c r="G1502" s="20"/>
      <c r="H1502" s="20"/>
      <c r="I1502" s="22"/>
      <c r="J1502" s="19"/>
      <c r="K1502" s="20"/>
      <c r="L1502" s="20"/>
      <c r="M1502" s="20"/>
      <c r="N1502" s="20"/>
      <c r="O1502" s="20"/>
      <c r="P1502" s="20"/>
      <c r="Q1502" s="20"/>
      <c r="R1502" s="22"/>
      <c r="S1502" s="19"/>
      <c r="T1502" s="20"/>
      <c r="U1502" s="20"/>
      <c r="V1502" s="20"/>
      <c r="W1502" s="20"/>
      <c r="X1502" s="22"/>
      <c r="Y1502" s="19"/>
      <c r="Z1502" s="20"/>
      <c r="AA1502" s="20"/>
      <c r="AB1502" s="20"/>
      <c r="AC1502" s="20"/>
      <c r="AD1502" s="20"/>
      <c r="AE1502" s="52"/>
    </row>
    <row r="1503" spans="1:31" x14ac:dyDescent="0.4">
      <c r="A1503" s="19"/>
      <c r="B1503" s="20"/>
      <c r="C1503" s="20"/>
      <c r="D1503" s="20"/>
      <c r="E1503" s="20"/>
      <c r="F1503" s="20"/>
      <c r="G1503" s="20"/>
      <c r="H1503" s="20"/>
      <c r="I1503" s="22"/>
      <c r="J1503" s="19"/>
      <c r="K1503" s="20"/>
      <c r="L1503" s="20"/>
      <c r="M1503" s="20"/>
      <c r="N1503" s="20"/>
      <c r="O1503" s="20"/>
      <c r="P1503" s="20"/>
      <c r="Q1503" s="20"/>
      <c r="R1503" s="22"/>
      <c r="S1503" s="19"/>
      <c r="T1503" s="20"/>
      <c r="U1503" s="20"/>
      <c r="V1503" s="20"/>
      <c r="W1503" s="20"/>
      <c r="X1503" s="22"/>
      <c r="Y1503" s="19"/>
      <c r="Z1503" s="20"/>
      <c r="AA1503" s="20"/>
      <c r="AB1503" s="20"/>
      <c r="AC1503" s="20"/>
      <c r="AD1503" s="20"/>
      <c r="AE1503" s="52"/>
    </row>
    <row r="1504" spans="1:31" x14ac:dyDescent="0.4">
      <c r="A1504" s="19"/>
      <c r="B1504" s="20"/>
      <c r="C1504" s="20"/>
      <c r="D1504" s="20"/>
      <c r="E1504" s="20"/>
      <c r="F1504" s="20"/>
      <c r="G1504" s="20"/>
      <c r="H1504" s="20"/>
      <c r="I1504" s="22"/>
      <c r="J1504" s="19"/>
      <c r="K1504" s="20"/>
      <c r="L1504" s="20"/>
      <c r="M1504" s="20"/>
      <c r="N1504" s="20"/>
      <c r="O1504" s="20"/>
      <c r="P1504" s="20"/>
      <c r="Q1504" s="20"/>
      <c r="R1504" s="22"/>
      <c r="S1504" s="19"/>
      <c r="T1504" s="20"/>
      <c r="U1504" s="20"/>
      <c r="V1504" s="20"/>
      <c r="W1504" s="20"/>
      <c r="X1504" s="22"/>
      <c r="Y1504" s="19"/>
      <c r="Z1504" s="20"/>
      <c r="AA1504" s="20"/>
      <c r="AB1504" s="20"/>
      <c r="AC1504" s="20"/>
      <c r="AD1504" s="20"/>
      <c r="AE1504" s="52"/>
    </row>
    <row r="1505" spans="1:31" x14ac:dyDescent="0.4">
      <c r="A1505" s="19"/>
      <c r="B1505" s="20"/>
      <c r="C1505" s="20"/>
      <c r="D1505" s="20"/>
      <c r="E1505" s="20"/>
      <c r="F1505" s="20"/>
      <c r="G1505" s="20"/>
      <c r="H1505" s="20"/>
      <c r="I1505" s="22"/>
      <c r="J1505" s="19"/>
      <c r="K1505" s="20"/>
      <c r="L1505" s="20"/>
      <c r="M1505" s="20"/>
      <c r="N1505" s="20"/>
      <c r="O1505" s="20"/>
      <c r="P1505" s="20"/>
      <c r="Q1505" s="20"/>
      <c r="R1505" s="22"/>
      <c r="S1505" s="19"/>
      <c r="T1505" s="20"/>
      <c r="U1505" s="20"/>
      <c r="V1505" s="20"/>
      <c r="W1505" s="20"/>
      <c r="X1505" s="22"/>
      <c r="Y1505" s="19"/>
      <c r="Z1505" s="20"/>
      <c r="AA1505" s="20"/>
      <c r="AB1505" s="20"/>
      <c r="AC1505" s="20"/>
      <c r="AD1505" s="20"/>
      <c r="AE1505" s="52"/>
    </row>
    <row r="1506" spans="1:31" x14ac:dyDescent="0.4">
      <c r="A1506" s="19"/>
      <c r="B1506" s="20"/>
      <c r="C1506" s="20"/>
      <c r="D1506" s="20"/>
      <c r="E1506" s="20"/>
      <c r="F1506" s="20"/>
      <c r="G1506" s="20"/>
      <c r="H1506" s="20"/>
      <c r="I1506" s="22"/>
      <c r="J1506" s="19"/>
      <c r="K1506" s="20"/>
      <c r="L1506" s="20"/>
      <c r="M1506" s="20"/>
      <c r="N1506" s="20"/>
      <c r="O1506" s="20"/>
      <c r="P1506" s="20"/>
      <c r="Q1506" s="20"/>
      <c r="R1506" s="22"/>
      <c r="S1506" s="19"/>
      <c r="T1506" s="20"/>
      <c r="U1506" s="20"/>
      <c r="V1506" s="20"/>
      <c r="W1506" s="20"/>
      <c r="X1506" s="22"/>
      <c r="Y1506" s="19"/>
      <c r="Z1506" s="20"/>
      <c r="AA1506" s="20"/>
      <c r="AB1506" s="20"/>
      <c r="AC1506" s="20"/>
      <c r="AD1506" s="20"/>
      <c r="AE1506" s="52"/>
    </row>
    <row r="1507" spans="1:31" x14ac:dyDescent="0.4">
      <c r="A1507" s="19"/>
      <c r="B1507" s="20"/>
      <c r="C1507" s="20"/>
      <c r="D1507" s="20"/>
      <c r="E1507" s="20"/>
      <c r="F1507" s="20"/>
      <c r="G1507" s="20"/>
      <c r="H1507" s="20"/>
      <c r="I1507" s="22"/>
      <c r="J1507" s="19"/>
      <c r="K1507" s="20"/>
      <c r="L1507" s="20"/>
      <c r="M1507" s="20"/>
      <c r="N1507" s="20"/>
      <c r="O1507" s="20"/>
      <c r="P1507" s="20"/>
      <c r="Q1507" s="20"/>
      <c r="R1507" s="22"/>
      <c r="S1507" s="19"/>
      <c r="T1507" s="20"/>
      <c r="U1507" s="20"/>
      <c r="V1507" s="20"/>
      <c r="W1507" s="20"/>
      <c r="X1507" s="22"/>
      <c r="Y1507" s="19"/>
      <c r="Z1507" s="20"/>
      <c r="AA1507" s="20"/>
      <c r="AB1507" s="20"/>
      <c r="AC1507" s="20"/>
      <c r="AD1507" s="20"/>
      <c r="AE1507" s="52"/>
    </row>
    <row r="1508" spans="1:31" x14ac:dyDescent="0.4">
      <c r="A1508" s="19"/>
      <c r="B1508" s="20"/>
      <c r="C1508" s="20"/>
      <c r="D1508" s="20"/>
      <c r="E1508" s="20"/>
      <c r="F1508" s="20"/>
      <c r="G1508" s="20"/>
      <c r="H1508" s="20"/>
      <c r="I1508" s="22"/>
      <c r="J1508" s="19"/>
      <c r="K1508" s="20"/>
      <c r="L1508" s="20"/>
      <c r="M1508" s="20"/>
      <c r="N1508" s="20"/>
      <c r="O1508" s="20"/>
      <c r="P1508" s="20"/>
      <c r="Q1508" s="20"/>
      <c r="R1508" s="22"/>
      <c r="S1508" s="19"/>
      <c r="T1508" s="20"/>
      <c r="U1508" s="20"/>
      <c r="V1508" s="20"/>
      <c r="W1508" s="20"/>
      <c r="X1508" s="22"/>
      <c r="Y1508" s="19"/>
      <c r="Z1508" s="20"/>
      <c r="AA1508" s="20"/>
      <c r="AB1508" s="20"/>
      <c r="AC1508" s="20"/>
      <c r="AD1508" s="20"/>
      <c r="AE1508" s="52"/>
    </row>
    <row r="1509" spans="1:31" x14ac:dyDescent="0.4">
      <c r="A1509" s="19"/>
      <c r="B1509" s="20"/>
      <c r="C1509" s="20"/>
      <c r="D1509" s="20"/>
      <c r="E1509" s="20"/>
      <c r="F1509" s="20"/>
      <c r="G1509" s="20"/>
      <c r="H1509" s="20"/>
      <c r="I1509" s="22"/>
      <c r="J1509" s="19"/>
      <c r="K1509" s="20"/>
      <c r="L1509" s="20"/>
      <c r="M1509" s="20"/>
      <c r="N1509" s="20"/>
      <c r="O1509" s="20"/>
      <c r="P1509" s="20"/>
      <c r="Q1509" s="20"/>
      <c r="R1509" s="22"/>
      <c r="S1509" s="19"/>
      <c r="T1509" s="20"/>
      <c r="U1509" s="20"/>
      <c r="V1509" s="20"/>
      <c r="W1509" s="20"/>
      <c r="X1509" s="22"/>
      <c r="Y1509" s="19"/>
      <c r="Z1509" s="20"/>
      <c r="AA1509" s="20"/>
      <c r="AB1509" s="20"/>
      <c r="AC1509" s="20"/>
      <c r="AD1509" s="20"/>
      <c r="AE1509" s="52"/>
    </row>
    <row r="1510" spans="1:31" x14ac:dyDescent="0.4">
      <c r="A1510" s="19"/>
      <c r="B1510" s="20"/>
      <c r="C1510" s="20"/>
      <c r="D1510" s="20"/>
      <c r="E1510" s="20"/>
      <c r="F1510" s="20"/>
      <c r="G1510" s="20"/>
      <c r="H1510" s="20"/>
      <c r="I1510" s="22"/>
      <c r="J1510" s="19"/>
      <c r="K1510" s="20"/>
      <c r="L1510" s="20"/>
      <c r="M1510" s="20"/>
      <c r="N1510" s="20"/>
      <c r="O1510" s="20"/>
      <c r="P1510" s="20"/>
      <c r="Q1510" s="20"/>
      <c r="R1510" s="22"/>
      <c r="S1510" s="19"/>
      <c r="T1510" s="20"/>
      <c r="U1510" s="20"/>
      <c r="V1510" s="20"/>
      <c r="W1510" s="20"/>
      <c r="X1510" s="22"/>
      <c r="Y1510" s="19"/>
      <c r="Z1510" s="20"/>
      <c r="AA1510" s="20"/>
      <c r="AB1510" s="20"/>
      <c r="AC1510" s="20"/>
      <c r="AD1510" s="20"/>
      <c r="AE1510" s="52"/>
    </row>
    <row r="1511" spans="1:31" x14ac:dyDescent="0.4">
      <c r="A1511" s="19"/>
      <c r="B1511" s="20"/>
      <c r="C1511" s="20"/>
      <c r="D1511" s="20"/>
      <c r="E1511" s="20"/>
      <c r="F1511" s="20"/>
      <c r="G1511" s="20"/>
      <c r="H1511" s="20"/>
      <c r="I1511" s="22"/>
      <c r="J1511" s="19"/>
      <c r="K1511" s="20"/>
      <c r="L1511" s="20"/>
      <c r="M1511" s="20"/>
      <c r="N1511" s="20"/>
      <c r="O1511" s="20"/>
      <c r="P1511" s="20"/>
      <c r="Q1511" s="20"/>
      <c r="R1511" s="22"/>
      <c r="S1511" s="19"/>
      <c r="T1511" s="20"/>
      <c r="U1511" s="20"/>
      <c r="V1511" s="20"/>
      <c r="W1511" s="20"/>
      <c r="X1511" s="22"/>
      <c r="Y1511" s="19"/>
      <c r="Z1511" s="20"/>
      <c r="AA1511" s="20"/>
      <c r="AB1511" s="20"/>
      <c r="AC1511" s="20"/>
      <c r="AD1511" s="20"/>
      <c r="AE1511" s="52"/>
    </row>
    <row r="1512" spans="1:31" x14ac:dyDescent="0.4">
      <c r="A1512" s="19"/>
      <c r="B1512" s="20"/>
      <c r="C1512" s="20"/>
      <c r="D1512" s="20"/>
      <c r="E1512" s="20"/>
      <c r="F1512" s="20"/>
      <c r="G1512" s="20"/>
      <c r="H1512" s="20"/>
      <c r="I1512" s="22"/>
      <c r="J1512" s="19"/>
      <c r="K1512" s="20"/>
      <c r="L1512" s="20"/>
      <c r="M1512" s="20"/>
      <c r="N1512" s="20"/>
      <c r="O1512" s="20"/>
      <c r="P1512" s="20"/>
      <c r="Q1512" s="20"/>
      <c r="R1512" s="22"/>
      <c r="S1512" s="19"/>
      <c r="T1512" s="20"/>
      <c r="U1512" s="20"/>
      <c r="V1512" s="20"/>
      <c r="W1512" s="20"/>
      <c r="X1512" s="22"/>
      <c r="Y1512" s="19"/>
      <c r="Z1512" s="20"/>
      <c r="AA1512" s="20"/>
      <c r="AB1512" s="20"/>
      <c r="AC1512" s="20"/>
      <c r="AD1512" s="20"/>
      <c r="AE1512" s="52"/>
    </row>
    <row r="1513" spans="1:31" x14ac:dyDescent="0.4">
      <c r="A1513" s="19"/>
      <c r="B1513" s="20"/>
      <c r="C1513" s="20"/>
      <c r="D1513" s="20"/>
      <c r="E1513" s="20"/>
      <c r="F1513" s="20"/>
      <c r="G1513" s="20"/>
      <c r="H1513" s="20"/>
      <c r="I1513" s="22"/>
      <c r="J1513" s="19"/>
      <c r="K1513" s="20"/>
      <c r="L1513" s="20"/>
      <c r="M1513" s="20"/>
      <c r="N1513" s="20"/>
      <c r="O1513" s="20"/>
      <c r="P1513" s="20"/>
      <c r="Q1513" s="20"/>
      <c r="R1513" s="22"/>
      <c r="S1513" s="19"/>
      <c r="T1513" s="20"/>
      <c r="U1513" s="20"/>
      <c r="V1513" s="20"/>
      <c r="W1513" s="20"/>
      <c r="X1513" s="22"/>
      <c r="Y1513" s="19"/>
      <c r="Z1513" s="20"/>
      <c r="AA1513" s="20"/>
      <c r="AB1513" s="20"/>
      <c r="AC1513" s="20"/>
      <c r="AD1513" s="20"/>
      <c r="AE1513" s="52"/>
    </row>
    <row r="1514" spans="1:31" x14ac:dyDescent="0.4">
      <c r="A1514" s="19"/>
      <c r="B1514" s="20"/>
      <c r="C1514" s="20"/>
      <c r="D1514" s="20"/>
      <c r="E1514" s="20"/>
      <c r="F1514" s="20"/>
      <c r="G1514" s="20"/>
      <c r="H1514" s="20"/>
      <c r="I1514" s="22"/>
      <c r="J1514" s="19"/>
      <c r="K1514" s="20"/>
      <c r="L1514" s="20"/>
      <c r="M1514" s="20"/>
      <c r="N1514" s="20"/>
      <c r="O1514" s="20"/>
      <c r="P1514" s="20"/>
      <c r="Q1514" s="20"/>
      <c r="R1514" s="22"/>
      <c r="S1514" s="19"/>
      <c r="T1514" s="20"/>
      <c r="U1514" s="20"/>
      <c r="V1514" s="20"/>
      <c r="W1514" s="20"/>
      <c r="X1514" s="22"/>
      <c r="Y1514" s="19"/>
      <c r="Z1514" s="20"/>
      <c r="AA1514" s="20"/>
      <c r="AB1514" s="20"/>
      <c r="AC1514" s="20"/>
      <c r="AD1514" s="20"/>
      <c r="AE1514" s="52"/>
    </row>
    <row r="1515" spans="1:31" x14ac:dyDescent="0.4">
      <c r="A1515" s="19"/>
      <c r="B1515" s="20"/>
      <c r="C1515" s="20"/>
      <c r="D1515" s="20"/>
      <c r="E1515" s="20"/>
      <c r="F1515" s="20"/>
      <c r="G1515" s="20"/>
      <c r="H1515" s="20"/>
      <c r="I1515" s="22"/>
      <c r="J1515" s="19"/>
      <c r="K1515" s="20"/>
      <c r="L1515" s="20"/>
      <c r="M1515" s="20"/>
      <c r="N1515" s="20"/>
      <c r="O1515" s="20"/>
      <c r="P1515" s="20"/>
      <c r="Q1515" s="20"/>
      <c r="R1515" s="22"/>
      <c r="S1515" s="19"/>
      <c r="T1515" s="20"/>
      <c r="U1515" s="20"/>
      <c r="V1515" s="20"/>
      <c r="W1515" s="20"/>
      <c r="X1515" s="22"/>
      <c r="Y1515" s="19"/>
      <c r="Z1515" s="20"/>
      <c r="AA1515" s="20"/>
      <c r="AB1515" s="20"/>
      <c r="AC1515" s="20"/>
      <c r="AD1515" s="20"/>
      <c r="AE1515" s="52"/>
    </row>
    <row r="1516" spans="1:31" x14ac:dyDescent="0.4">
      <c r="A1516" s="19"/>
      <c r="B1516" s="20"/>
      <c r="C1516" s="20"/>
      <c r="D1516" s="20"/>
      <c r="E1516" s="20"/>
      <c r="F1516" s="20"/>
      <c r="G1516" s="20"/>
      <c r="H1516" s="20"/>
      <c r="I1516" s="22"/>
      <c r="J1516" s="19"/>
      <c r="K1516" s="20"/>
      <c r="L1516" s="20"/>
      <c r="M1516" s="20"/>
      <c r="N1516" s="20"/>
      <c r="O1516" s="20"/>
      <c r="P1516" s="20"/>
      <c r="Q1516" s="20"/>
      <c r="R1516" s="22"/>
      <c r="S1516" s="19"/>
      <c r="T1516" s="20"/>
      <c r="U1516" s="20"/>
      <c r="V1516" s="20"/>
      <c r="W1516" s="20"/>
      <c r="X1516" s="22"/>
      <c r="Y1516" s="19"/>
      <c r="Z1516" s="20"/>
      <c r="AA1516" s="20"/>
      <c r="AB1516" s="20"/>
      <c r="AC1516" s="20"/>
      <c r="AD1516" s="20"/>
      <c r="AE1516" s="52"/>
    </row>
    <row r="1517" spans="1:31" x14ac:dyDescent="0.4">
      <c r="A1517" s="19"/>
      <c r="B1517" s="20"/>
      <c r="C1517" s="20"/>
      <c r="D1517" s="20"/>
      <c r="E1517" s="20"/>
      <c r="F1517" s="20"/>
      <c r="G1517" s="20"/>
      <c r="H1517" s="20"/>
      <c r="I1517" s="22"/>
      <c r="J1517" s="19"/>
      <c r="K1517" s="20"/>
      <c r="L1517" s="20"/>
      <c r="M1517" s="20"/>
      <c r="N1517" s="20"/>
      <c r="O1517" s="20"/>
      <c r="P1517" s="20"/>
      <c r="Q1517" s="20"/>
      <c r="R1517" s="22"/>
      <c r="S1517" s="19"/>
      <c r="T1517" s="20"/>
      <c r="U1517" s="20"/>
      <c r="V1517" s="20"/>
      <c r="W1517" s="20"/>
      <c r="X1517" s="22"/>
      <c r="Y1517" s="19"/>
      <c r="Z1517" s="20"/>
      <c r="AA1517" s="20"/>
      <c r="AB1517" s="20"/>
      <c r="AC1517" s="20"/>
      <c r="AD1517" s="20"/>
      <c r="AE1517" s="52"/>
    </row>
    <row r="1518" spans="1:31" x14ac:dyDescent="0.4">
      <c r="A1518" s="19"/>
      <c r="B1518" s="20"/>
      <c r="C1518" s="20"/>
      <c r="D1518" s="20"/>
      <c r="E1518" s="20"/>
      <c r="F1518" s="20"/>
      <c r="G1518" s="20"/>
      <c r="H1518" s="20"/>
      <c r="I1518" s="22"/>
      <c r="J1518" s="19"/>
      <c r="K1518" s="20"/>
      <c r="L1518" s="20"/>
      <c r="M1518" s="20"/>
      <c r="N1518" s="20"/>
      <c r="O1518" s="20"/>
      <c r="P1518" s="20"/>
      <c r="Q1518" s="20"/>
      <c r="R1518" s="22"/>
      <c r="S1518" s="19"/>
      <c r="T1518" s="20"/>
      <c r="U1518" s="20"/>
      <c r="V1518" s="20"/>
      <c r="W1518" s="20"/>
      <c r="X1518" s="22"/>
      <c r="Y1518" s="19"/>
      <c r="Z1518" s="20"/>
      <c r="AA1518" s="20"/>
      <c r="AB1518" s="20"/>
      <c r="AC1518" s="20"/>
      <c r="AD1518" s="20"/>
      <c r="AE1518" s="52"/>
    </row>
    <row r="1519" spans="1:31" x14ac:dyDescent="0.4">
      <c r="A1519" s="19"/>
      <c r="B1519" s="20"/>
      <c r="C1519" s="20"/>
      <c r="D1519" s="20"/>
      <c r="E1519" s="20"/>
      <c r="F1519" s="20"/>
      <c r="G1519" s="20"/>
      <c r="H1519" s="20"/>
      <c r="I1519" s="22"/>
      <c r="J1519" s="19"/>
      <c r="K1519" s="20"/>
      <c r="L1519" s="20"/>
      <c r="M1519" s="20"/>
      <c r="N1519" s="20"/>
      <c r="O1519" s="20"/>
      <c r="P1519" s="20"/>
      <c r="Q1519" s="20"/>
      <c r="R1519" s="22"/>
      <c r="S1519" s="19"/>
      <c r="T1519" s="20"/>
      <c r="U1519" s="20"/>
      <c r="V1519" s="20"/>
      <c r="W1519" s="20"/>
      <c r="X1519" s="22"/>
      <c r="Y1519" s="19"/>
      <c r="Z1519" s="20"/>
      <c r="AA1519" s="20"/>
      <c r="AB1519" s="20"/>
      <c r="AC1519" s="20"/>
      <c r="AD1519" s="20"/>
      <c r="AE1519" s="52"/>
    </row>
    <row r="1520" spans="1:31" x14ac:dyDescent="0.4">
      <c r="A1520" s="19"/>
      <c r="B1520" s="20"/>
      <c r="C1520" s="20"/>
      <c r="D1520" s="20"/>
      <c r="E1520" s="20"/>
      <c r="F1520" s="20"/>
      <c r="G1520" s="20"/>
      <c r="H1520" s="20"/>
      <c r="I1520" s="22"/>
      <c r="J1520" s="19"/>
      <c r="K1520" s="20"/>
      <c r="L1520" s="20"/>
      <c r="M1520" s="20"/>
      <c r="N1520" s="20"/>
      <c r="O1520" s="20"/>
      <c r="P1520" s="20"/>
      <c r="Q1520" s="20"/>
      <c r="R1520" s="22"/>
      <c r="S1520" s="19"/>
      <c r="T1520" s="20"/>
      <c r="U1520" s="20"/>
      <c r="V1520" s="20"/>
      <c r="W1520" s="20"/>
      <c r="X1520" s="22"/>
      <c r="Y1520" s="19"/>
      <c r="Z1520" s="20"/>
      <c r="AA1520" s="20"/>
      <c r="AB1520" s="20"/>
      <c r="AC1520" s="20"/>
      <c r="AD1520" s="20"/>
      <c r="AE1520" s="52"/>
    </row>
    <row r="1521" spans="1:31" x14ac:dyDescent="0.4">
      <c r="A1521" s="19"/>
      <c r="B1521" s="20"/>
      <c r="C1521" s="20"/>
      <c r="D1521" s="20"/>
      <c r="E1521" s="20"/>
      <c r="F1521" s="20"/>
      <c r="G1521" s="20"/>
      <c r="H1521" s="20"/>
      <c r="I1521" s="22"/>
      <c r="J1521" s="19"/>
      <c r="K1521" s="20"/>
      <c r="L1521" s="20"/>
      <c r="M1521" s="20"/>
      <c r="N1521" s="20"/>
      <c r="O1521" s="20"/>
      <c r="P1521" s="20"/>
      <c r="Q1521" s="20"/>
      <c r="R1521" s="22"/>
      <c r="S1521" s="19"/>
      <c r="T1521" s="20"/>
      <c r="U1521" s="20"/>
      <c r="V1521" s="20"/>
      <c r="W1521" s="20"/>
      <c r="X1521" s="22"/>
      <c r="Y1521" s="19"/>
      <c r="Z1521" s="20"/>
      <c r="AA1521" s="20"/>
      <c r="AB1521" s="20"/>
      <c r="AC1521" s="20"/>
      <c r="AD1521" s="20"/>
      <c r="AE1521" s="52"/>
    </row>
    <row r="1522" spans="1:31" x14ac:dyDescent="0.4">
      <c r="A1522" s="19"/>
      <c r="B1522" s="20"/>
      <c r="C1522" s="20"/>
      <c r="D1522" s="20"/>
      <c r="E1522" s="20"/>
      <c r="F1522" s="20"/>
      <c r="G1522" s="20"/>
      <c r="H1522" s="20"/>
      <c r="I1522" s="22"/>
      <c r="J1522" s="19"/>
      <c r="K1522" s="20"/>
      <c r="L1522" s="20"/>
      <c r="M1522" s="20"/>
      <c r="N1522" s="20"/>
      <c r="O1522" s="20"/>
      <c r="P1522" s="20"/>
      <c r="Q1522" s="20"/>
      <c r="R1522" s="22"/>
      <c r="S1522" s="19"/>
      <c r="T1522" s="20"/>
      <c r="U1522" s="20"/>
      <c r="V1522" s="20"/>
      <c r="W1522" s="20"/>
      <c r="X1522" s="22"/>
      <c r="Y1522" s="19"/>
      <c r="Z1522" s="20"/>
      <c r="AA1522" s="20"/>
      <c r="AB1522" s="20"/>
      <c r="AC1522" s="20"/>
      <c r="AD1522" s="20"/>
      <c r="AE1522" s="52"/>
    </row>
    <row r="1523" spans="1:31" x14ac:dyDescent="0.4">
      <c r="A1523" s="19"/>
      <c r="B1523" s="20"/>
      <c r="C1523" s="20"/>
      <c r="D1523" s="20"/>
      <c r="E1523" s="20"/>
      <c r="F1523" s="20"/>
      <c r="G1523" s="20"/>
      <c r="H1523" s="20"/>
      <c r="I1523" s="22"/>
      <c r="J1523" s="19"/>
      <c r="K1523" s="20"/>
      <c r="L1523" s="20"/>
      <c r="M1523" s="20"/>
      <c r="N1523" s="20"/>
      <c r="O1523" s="20"/>
      <c r="P1523" s="20"/>
      <c r="Q1523" s="20"/>
      <c r="R1523" s="22"/>
      <c r="S1523" s="19"/>
      <c r="T1523" s="20"/>
      <c r="U1523" s="20"/>
      <c r="V1523" s="20"/>
      <c r="W1523" s="20"/>
      <c r="X1523" s="22"/>
      <c r="Y1523" s="19"/>
      <c r="Z1523" s="20"/>
      <c r="AA1523" s="20"/>
      <c r="AB1523" s="20"/>
      <c r="AC1523" s="20"/>
      <c r="AD1523" s="20"/>
      <c r="AE1523" s="52"/>
    </row>
    <row r="1524" spans="1:31" x14ac:dyDescent="0.4">
      <c r="A1524" s="19"/>
      <c r="B1524" s="20"/>
      <c r="C1524" s="20"/>
      <c r="D1524" s="20"/>
      <c r="E1524" s="20"/>
      <c r="F1524" s="20"/>
      <c r="G1524" s="20"/>
      <c r="H1524" s="20"/>
      <c r="I1524" s="22"/>
      <c r="J1524" s="19"/>
      <c r="K1524" s="20"/>
      <c r="L1524" s="20"/>
      <c r="M1524" s="20"/>
      <c r="N1524" s="20"/>
      <c r="O1524" s="20"/>
      <c r="P1524" s="20"/>
      <c r="Q1524" s="20"/>
      <c r="R1524" s="22"/>
      <c r="S1524" s="19"/>
      <c r="T1524" s="20"/>
      <c r="U1524" s="20"/>
      <c r="V1524" s="20"/>
      <c r="W1524" s="20"/>
      <c r="X1524" s="22"/>
      <c r="Y1524" s="19"/>
      <c r="Z1524" s="20"/>
      <c r="AA1524" s="20"/>
      <c r="AB1524" s="20"/>
      <c r="AC1524" s="20"/>
      <c r="AD1524" s="20"/>
      <c r="AE1524" s="52"/>
    </row>
    <row r="1525" spans="1:31" x14ac:dyDescent="0.4">
      <c r="A1525" s="19"/>
      <c r="B1525" s="20"/>
      <c r="C1525" s="20"/>
      <c r="D1525" s="20"/>
      <c r="E1525" s="20"/>
      <c r="F1525" s="20"/>
      <c r="G1525" s="20"/>
      <c r="H1525" s="20"/>
      <c r="I1525" s="22"/>
      <c r="J1525" s="19"/>
      <c r="K1525" s="20"/>
      <c r="L1525" s="20"/>
      <c r="M1525" s="20"/>
      <c r="N1525" s="20"/>
      <c r="O1525" s="20"/>
      <c r="P1525" s="20"/>
      <c r="Q1525" s="20"/>
      <c r="R1525" s="22"/>
      <c r="S1525" s="19"/>
      <c r="T1525" s="20"/>
      <c r="U1525" s="20"/>
      <c r="V1525" s="20"/>
      <c r="W1525" s="20"/>
      <c r="X1525" s="22"/>
      <c r="Y1525" s="19"/>
      <c r="Z1525" s="20"/>
      <c r="AA1525" s="20"/>
      <c r="AB1525" s="20"/>
      <c r="AC1525" s="20"/>
      <c r="AD1525" s="20"/>
      <c r="AE1525" s="52"/>
    </row>
    <row r="1526" spans="1:31" x14ac:dyDescent="0.4">
      <c r="A1526" s="19"/>
      <c r="B1526" s="20"/>
      <c r="C1526" s="20"/>
      <c r="D1526" s="20"/>
      <c r="E1526" s="20"/>
      <c r="F1526" s="20"/>
      <c r="G1526" s="20"/>
      <c r="H1526" s="20"/>
      <c r="I1526" s="22"/>
      <c r="J1526" s="19"/>
      <c r="K1526" s="20"/>
      <c r="L1526" s="20"/>
      <c r="M1526" s="20"/>
      <c r="N1526" s="20"/>
      <c r="O1526" s="20"/>
      <c r="P1526" s="20"/>
      <c r="Q1526" s="20"/>
      <c r="R1526" s="22"/>
      <c r="S1526" s="19"/>
      <c r="T1526" s="20"/>
      <c r="U1526" s="20"/>
      <c r="V1526" s="20"/>
      <c r="W1526" s="20"/>
      <c r="X1526" s="22"/>
      <c r="Y1526" s="19"/>
      <c r="Z1526" s="20"/>
      <c r="AA1526" s="20"/>
      <c r="AB1526" s="20"/>
      <c r="AC1526" s="20"/>
      <c r="AD1526" s="20"/>
      <c r="AE1526" s="52"/>
    </row>
    <row r="1527" spans="1:31" x14ac:dyDescent="0.4">
      <c r="A1527" s="19"/>
      <c r="B1527" s="20"/>
      <c r="C1527" s="20"/>
      <c r="D1527" s="20"/>
      <c r="E1527" s="20"/>
      <c r="F1527" s="20"/>
      <c r="G1527" s="20"/>
      <c r="H1527" s="20"/>
      <c r="I1527" s="22"/>
      <c r="J1527" s="19"/>
      <c r="K1527" s="20"/>
      <c r="L1527" s="20"/>
      <c r="M1527" s="20"/>
      <c r="N1527" s="20"/>
      <c r="O1527" s="20"/>
      <c r="P1527" s="20"/>
      <c r="Q1527" s="20"/>
      <c r="R1527" s="22"/>
      <c r="S1527" s="19"/>
      <c r="T1527" s="20"/>
      <c r="U1527" s="20"/>
      <c r="V1527" s="20"/>
      <c r="W1527" s="20"/>
      <c r="X1527" s="22"/>
      <c r="Y1527" s="19"/>
      <c r="Z1527" s="20"/>
      <c r="AA1527" s="20"/>
      <c r="AB1527" s="20"/>
      <c r="AC1527" s="20"/>
      <c r="AD1527" s="20"/>
      <c r="AE1527" s="52"/>
    </row>
    <row r="1528" spans="1:31" x14ac:dyDescent="0.4">
      <c r="A1528" s="19"/>
      <c r="B1528" s="20"/>
      <c r="C1528" s="20"/>
      <c r="D1528" s="20"/>
      <c r="E1528" s="20"/>
      <c r="F1528" s="20"/>
      <c r="G1528" s="20"/>
      <c r="H1528" s="20"/>
      <c r="I1528" s="22"/>
      <c r="J1528" s="19"/>
      <c r="K1528" s="20"/>
      <c r="L1528" s="20"/>
      <c r="M1528" s="20"/>
      <c r="N1528" s="20"/>
      <c r="O1528" s="20"/>
      <c r="P1528" s="20"/>
      <c r="Q1528" s="20"/>
      <c r="R1528" s="22"/>
      <c r="S1528" s="19"/>
      <c r="T1528" s="20"/>
      <c r="U1528" s="20"/>
      <c r="V1528" s="20"/>
      <c r="W1528" s="20"/>
      <c r="X1528" s="22"/>
      <c r="Y1528" s="19"/>
      <c r="Z1528" s="20"/>
      <c r="AA1528" s="20"/>
      <c r="AB1528" s="20"/>
      <c r="AC1528" s="20"/>
      <c r="AD1528" s="20"/>
      <c r="AE1528" s="52"/>
    </row>
    <row r="1529" spans="1:31" x14ac:dyDescent="0.4">
      <c r="A1529" s="19"/>
      <c r="B1529" s="20"/>
      <c r="C1529" s="20"/>
      <c r="D1529" s="20"/>
      <c r="E1529" s="20"/>
      <c r="F1529" s="20"/>
      <c r="G1529" s="20"/>
      <c r="H1529" s="20"/>
      <c r="I1529" s="22"/>
      <c r="J1529" s="19"/>
      <c r="K1529" s="20"/>
      <c r="L1529" s="20"/>
      <c r="M1529" s="20"/>
      <c r="N1529" s="20"/>
      <c r="O1529" s="20"/>
      <c r="P1529" s="20"/>
      <c r="Q1529" s="20"/>
      <c r="R1529" s="22"/>
      <c r="S1529" s="19"/>
      <c r="T1529" s="20"/>
      <c r="U1529" s="20"/>
      <c r="V1529" s="20"/>
      <c r="W1529" s="20"/>
      <c r="X1529" s="22"/>
      <c r="Y1529" s="19"/>
      <c r="Z1529" s="20"/>
      <c r="AA1529" s="20"/>
      <c r="AB1529" s="20"/>
      <c r="AC1529" s="20"/>
      <c r="AD1529" s="20"/>
      <c r="AE1529" s="52"/>
    </row>
    <row r="1530" spans="1:31" x14ac:dyDescent="0.4">
      <c r="A1530" s="19"/>
      <c r="B1530" s="20"/>
      <c r="C1530" s="20"/>
      <c r="D1530" s="20"/>
      <c r="E1530" s="20"/>
      <c r="F1530" s="20"/>
      <c r="G1530" s="20"/>
      <c r="H1530" s="20"/>
      <c r="I1530" s="22"/>
      <c r="J1530" s="19"/>
      <c r="K1530" s="20"/>
      <c r="L1530" s="20"/>
      <c r="M1530" s="20"/>
      <c r="N1530" s="20"/>
      <c r="O1530" s="20"/>
      <c r="P1530" s="20"/>
      <c r="Q1530" s="20"/>
      <c r="R1530" s="22"/>
      <c r="S1530" s="19"/>
      <c r="T1530" s="20"/>
      <c r="U1530" s="20"/>
      <c r="V1530" s="20"/>
      <c r="W1530" s="20"/>
      <c r="X1530" s="22"/>
      <c r="Y1530" s="19"/>
      <c r="Z1530" s="20"/>
      <c r="AA1530" s="20"/>
      <c r="AB1530" s="20"/>
      <c r="AC1530" s="20"/>
      <c r="AD1530" s="20"/>
      <c r="AE1530" s="52"/>
    </row>
    <row r="1531" spans="1:31" x14ac:dyDescent="0.4">
      <c r="A1531" s="19"/>
      <c r="B1531" s="20"/>
      <c r="C1531" s="20"/>
      <c r="D1531" s="20"/>
      <c r="E1531" s="20"/>
      <c r="F1531" s="20"/>
      <c r="G1531" s="20"/>
      <c r="H1531" s="20"/>
      <c r="I1531" s="22"/>
      <c r="J1531" s="19"/>
      <c r="K1531" s="20"/>
      <c r="L1531" s="20"/>
      <c r="M1531" s="20"/>
      <c r="N1531" s="20"/>
      <c r="O1531" s="20"/>
      <c r="P1531" s="20"/>
      <c r="Q1531" s="20"/>
      <c r="R1531" s="22"/>
      <c r="S1531" s="19"/>
      <c r="T1531" s="20"/>
      <c r="U1531" s="20"/>
      <c r="V1531" s="20"/>
      <c r="W1531" s="20"/>
      <c r="X1531" s="22"/>
      <c r="Y1531" s="19"/>
      <c r="Z1531" s="20"/>
      <c r="AA1531" s="20"/>
      <c r="AB1531" s="20"/>
      <c r="AC1531" s="20"/>
      <c r="AD1531" s="20"/>
      <c r="AE1531" s="52"/>
    </row>
    <row r="1532" spans="1:31" x14ac:dyDescent="0.4">
      <c r="A1532" s="19"/>
      <c r="B1532" s="20"/>
      <c r="C1532" s="20"/>
      <c r="D1532" s="20"/>
      <c r="E1532" s="20"/>
      <c r="F1532" s="20"/>
      <c r="G1532" s="20"/>
      <c r="H1532" s="20"/>
      <c r="I1532" s="22"/>
      <c r="J1532" s="19"/>
      <c r="K1532" s="20"/>
      <c r="L1532" s="20"/>
      <c r="M1532" s="20"/>
      <c r="N1532" s="20"/>
      <c r="O1532" s="20"/>
      <c r="P1532" s="20"/>
      <c r="Q1532" s="20"/>
      <c r="R1532" s="22"/>
      <c r="S1532" s="19"/>
      <c r="T1532" s="20"/>
      <c r="U1532" s="20"/>
      <c r="V1532" s="20"/>
      <c r="W1532" s="20"/>
      <c r="X1532" s="22"/>
      <c r="Y1532" s="19"/>
      <c r="Z1532" s="20"/>
      <c r="AA1532" s="20"/>
      <c r="AB1532" s="20"/>
      <c r="AC1532" s="20"/>
      <c r="AD1532" s="20"/>
      <c r="AE1532" s="52"/>
    </row>
    <row r="1533" spans="1:31" x14ac:dyDescent="0.4">
      <c r="A1533" s="19"/>
      <c r="B1533" s="20"/>
      <c r="C1533" s="20"/>
      <c r="D1533" s="20"/>
      <c r="E1533" s="20"/>
      <c r="F1533" s="20"/>
      <c r="G1533" s="20"/>
      <c r="H1533" s="20"/>
      <c r="I1533" s="22"/>
      <c r="J1533" s="19"/>
      <c r="K1533" s="20"/>
      <c r="L1533" s="20"/>
      <c r="M1533" s="20"/>
      <c r="N1533" s="20"/>
      <c r="O1533" s="20"/>
      <c r="P1533" s="20"/>
      <c r="Q1533" s="20"/>
      <c r="R1533" s="22"/>
      <c r="S1533" s="19"/>
      <c r="T1533" s="20"/>
      <c r="U1533" s="20"/>
      <c r="V1533" s="20"/>
      <c r="W1533" s="20"/>
      <c r="X1533" s="22"/>
      <c r="Y1533" s="19"/>
      <c r="Z1533" s="20"/>
      <c r="AA1533" s="20"/>
      <c r="AB1533" s="20"/>
      <c r="AC1533" s="20"/>
      <c r="AD1533" s="20"/>
      <c r="AE1533" s="52"/>
    </row>
    <row r="1534" spans="1:31" x14ac:dyDescent="0.4">
      <c r="A1534" s="19"/>
      <c r="B1534" s="20"/>
      <c r="C1534" s="20"/>
      <c r="D1534" s="20"/>
      <c r="E1534" s="20"/>
      <c r="F1534" s="20"/>
      <c r="G1534" s="20"/>
      <c r="H1534" s="20"/>
      <c r="I1534" s="22"/>
      <c r="J1534" s="19"/>
      <c r="K1534" s="20"/>
      <c r="L1534" s="20"/>
      <c r="M1534" s="20"/>
      <c r="N1534" s="20"/>
      <c r="O1534" s="20"/>
      <c r="P1534" s="20"/>
      <c r="Q1534" s="20"/>
      <c r="R1534" s="22"/>
      <c r="S1534" s="19"/>
      <c r="T1534" s="20"/>
      <c r="U1534" s="20"/>
      <c r="V1534" s="20"/>
      <c r="W1534" s="20"/>
      <c r="X1534" s="22"/>
      <c r="Y1534" s="19"/>
      <c r="Z1534" s="20"/>
      <c r="AA1534" s="20"/>
      <c r="AB1534" s="20"/>
      <c r="AC1534" s="20"/>
      <c r="AD1534" s="20"/>
      <c r="AE1534" s="52"/>
    </row>
    <row r="1535" spans="1:31" x14ac:dyDescent="0.4">
      <c r="A1535" s="19"/>
      <c r="B1535" s="20"/>
      <c r="C1535" s="20"/>
      <c r="D1535" s="20"/>
      <c r="E1535" s="20"/>
      <c r="F1535" s="20"/>
      <c r="G1535" s="20"/>
      <c r="H1535" s="20"/>
      <c r="I1535" s="22"/>
      <c r="J1535" s="19"/>
      <c r="K1535" s="20"/>
      <c r="L1535" s="20"/>
      <c r="M1535" s="20"/>
      <c r="N1535" s="20"/>
      <c r="O1535" s="20"/>
      <c r="P1535" s="20"/>
      <c r="Q1535" s="20"/>
      <c r="R1535" s="22"/>
      <c r="S1535" s="19"/>
      <c r="T1535" s="20"/>
      <c r="U1535" s="20"/>
      <c r="V1535" s="20"/>
      <c r="W1535" s="20"/>
      <c r="X1535" s="22"/>
      <c r="Y1535" s="19"/>
      <c r="Z1535" s="20"/>
      <c r="AA1535" s="20"/>
      <c r="AB1535" s="20"/>
      <c r="AC1535" s="20"/>
      <c r="AD1535" s="20"/>
      <c r="AE1535" s="52"/>
    </row>
    <row r="1536" spans="1:31" x14ac:dyDescent="0.4">
      <c r="A1536" s="19"/>
      <c r="B1536" s="20"/>
      <c r="C1536" s="20"/>
      <c r="D1536" s="20"/>
      <c r="E1536" s="20"/>
      <c r="F1536" s="20"/>
      <c r="G1536" s="20"/>
      <c r="H1536" s="20"/>
      <c r="I1536" s="22"/>
      <c r="J1536" s="19"/>
      <c r="K1536" s="20"/>
      <c r="L1536" s="20"/>
      <c r="M1536" s="20"/>
      <c r="N1536" s="20"/>
      <c r="O1536" s="20"/>
      <c r="P1536" s="20"/>
      <c r="Q1536" s="20"/>
      <c r="R1536" s="22"/>
      <c r="S1536" s="19"/>
      <c r="T1536" s="20"/>
      <c r="U1536" s="20"/>
      <c r="V1536" s="20"/>
      <c r="W1536" s="20"/>
      <c r="X1536" s="22"/>
      <c r="Y1536" s="19"/>
      <c r="Z1536" s="20"/>
      <c r="AA1536" s="20"/>
      <c r="AB1536" s="20"/>
      <c r="AC1536" s="20"/>
      <c r="AD1536" s="20"/>
      <c r="AE1536" s="52"/>
    </row>
    <row r="1537" spans="1:31" x14ac:dyDescent="0.4">
      <c r="A1537" s="19"/>
      <c r="B1537" s="20"/>
      <c r="C1537" s="20"/>
      <c r="D1537" s="20"/>
      <c r="E1537" s="20"/>
      <c r="F1537" s="20"/>
      <c r="G1537" s="20"/>
      <c r="H1537" s="20"/>
      <c r="I1537" s="22"/>
      <c r="J1537" s="19"/>
      <c r="K1537" s="20"/>
      <c r="L1537" s="20"/>
      <c r="M1537" s="20"/>
      <c r="N1537" s="20"/>
      <c r="O1537" s="20"/>
      <c r="P1537" s="20"/>
      <c r="Q1537" s="20"/>
      <c r="R1537" s="22"/>
      <c r="S1537" s="19"/>
      <c r="T1537" s="20"/>
      <c r="U1537" s="20"/>
      <c r="V1537" s="20"/>
      <c r="W1537" s="20"/>
      <c r="X1537" s="22"/>
      <c r="Y1537" s="19"/>
      <c r="Z1537" s="20"/>
      <c r="AA1537" s="20"/>
      <c r="AB1537" s="20"/>
      <c r="AC1537" s="20"/>
      <c r="AD1537" s="20"/>
      <c r="AE1537" s="52"/>
    </row>
    <row r="1538" spans="1:31" x14ac:dyDescent="0.4">
      <c r="A1538" s="19"/>
      <c r="B1538" s="20"/>
      <c r="C1538" s="20"/>
      <c r="D1538" s="20"/>
      <c r="E1538" s="20"/>
      <c r="F1538" s="20"/>
      <c r="G1538" s="20"/>
      <c r="H1538" s="20"/>
      <c r="I1538" s="22"/>
      <c r="J1538" s="19"/>
      <c r="K1538" s="20"/>
      <c r="L1538" s="20"/>
      <c r="M1538" s="20"/>
      <c r="N1538" s="20"/>
      <c r="O1538" s="20"/>
      <c r="P1538" s="20"/>
      <c r="Q1538" s="20"/>
      <c r="R1538" s="22"/>
      <c r="S1538" s="19"/>
      <c r="T1538" s="20"/>
      <c r="U1538" s="20"/>
      <c r="V1538" s="20"/>
      <c r="W1538" s="20"/>
      <c r="X1538" s="22"/>
      <c r="Y1538" s="19"/>
      <c r="Z1538" s="20"/>
      <c r="AA1538" s="20"/>
      <c r="AB1538" s="20"/>
      <c r="AC1538" s="20"/>
      <c r="AD1538" s="20"/>
      <c r="AE1538" s="52"/>
    </row>
    <row r="1539" spans="1:31" x14ac:dyDescent="0.4">
      <c r="A1539" s="19"/>
      <c r="B1539" s="20"/>
      <c r="C1539" s="20"/>
      <c r="D1539" s="20"/>
      <c r="E1539" s="20"/>
      <c r="F1539" s="20"/>
      <c r="G1539" s="20"/>
      <c r="H1539" s="20"/>
      <c r="I1539" s="22"/>
      <c r="J1539" s="19"/>
      <c r="K1539" s="20"/>
      <c r="L1539" s="20"/>
      <c r="M1539" s="20"/>
      <c r="N1539" s="20"/>
      <c r="O1539" s="20"/>
      <c r="P1539" s="20"/>
      <c r="Q1539" s="20"/>
      <c r="R1539" s="22"/>
      <c r="S1539" s="19"/>
      <c r="T1539" s="20"/>
      <c r="U1539" s="20"/>
      <c r="V1539" s="20"/>
      <c r="W1539" s="20"/>
      <c r="X1539" s="22"/>
      <c r="Y1539" s="19"/>
      <c r="Z1539" s="20"/>
      <c r="AA1539" s="20"/>
      <c r="AB1539" s="20"/>
      <c r="AC1539" s="20"/>
      <c r="AD1539" s="20"/>
      <c r="AE1539" s="52"/>
    </row>
    <row r="1540" spans="1:31" x14ac:dyDescent="0.4">
      <c r="A1540" s="19"/>
      <c r="B1540" s="20"/>
      <c r="C1540" s="20"/>
      <c r="D1540" s="20"/>
      <c r="E1540" s="20"/>
      <c r="F1540" s="20"/>
      <c r="G1540" s="20"/>
      <c r="H1540" s="20"/>
      <c r="I1540" s="22"/>
      <c r="J1540" s="19"/>
      <c r="K1540" s="20"/>
      <c r="L1540" s="20"/>
      <c r="M1540" s="20"/>
      <c r="N1540" s="20"/>
      <c r="O1540" s="20"/>
      <c r="P1540" s="20"/>
      <c r="Q1540" s="20"/>
      <c r="R1540" s="22"/>
      <c r="S1540" s="19"/>
      <c r="T1540" s="20"/>
      <c r="U1540" s="20"/>
      <c r="V1540" s="20"/>
      <c r="W1540" s="20"/>
      <c r="X1540" s="22"/>
      <c r="Y1540" s="19"/>
      <c r="Z1540" s="20"/>
      <c r="AA1540" s="20"/>
      <c r="AB1540" s="20"/>
      <c r="AC1540" s="20"/>
      <c r="AD1540" s="20"/>
      <c r="AE1540" s="52"/>
    </row>
    <row r="1541" spans="1:31" x14ac:dyDescent="0.4">
      <c r="A1541" s="19"/>
      <c r="B1541" s="20"/>
      <c r="C1541" s="20"/>
      <c r="D1541" s="20"/>
      <c r="E1541" s="20"/>
      <c r="F1541" s="20"/>
      <c r="G1541" s="20"/>
      <c r="H1541" s="20"/>
      <c r="I1541" s="22"/>
      <c r="J1541" s="19"/>
      <c r="K1541" s="20"/>
      <c r="L1541" s="20"/>
      <c r="M1541" s="20"/>
      <c r="N1541" s="20"/>
      <c r="O1541" s="20"/>
      <c r="P1541" s="20"/>
      <c r="Q1541" s="20"/>
      <c r="R1541" s="22"/>
      <c r="S1541" s="19"/>
      <c r="T1541" s="20"/>
      <c r="U1541" s="20"/>
      <c r="V1541" s="20"/>
      <c r="W1541" s="20"/>
      <c r="X1541" s="22"/>
      <c r="Y1541" s="19"/>
      <c r="Z1541" s="20"/>
      <c r="AA1541" s="20"/>
      <c r="AB1541" s="20"/>
      <c r="AC1541" s="20"/>
      <c r="AD1541" s="20"/>
      <c r="AE1541" s="52"/>
    </row>
    <row r="1542" spans="1:31" x14ac:dyDescent="0.4">
      <c r="A1542" s="19"/>
      <c r="B1542" s="20"/>
      <c r="C1542" s="20"/>
      <c r="D1542" s="20"/>
      <c r="E1542" s="20"/>
      <c r="F1542" s="20"/>
      <c r="G1542" s="20"/>
      <c r="H1542" s="20"/>
      <c r="I1542" s="22"/>
      <c r="J1542" s="19"/>
      <c r="K1542" s="20"/>
      <c r="L1542" s="20"/>
      <c r="M1542" s="20"/>
      <c r="N1542" s="20"/>
      <c r="O1542" s="20"/>
      <c r="P1542" s="20"/>
      <c r="Q1542" s="20"/>
      <c r="R1542" s="22"/>
      <c r="S1542" s="19"/>
      <c r="T1542" s="20"/>
      <c r="U1542" s="20"/>
      <c r="V1542" s="20"/>
      <c r="W1542" s="20"/>
      <c r="X1542" s="22"/>
      <c r="Y1542" s="19"/>
      <c r="Z1542" s="20"/>
      <c r="AA1542" s="20"/>
      <c r="AB1542" s="20"/>
      <c r="AC1542" s="20"/>
      <c r="AD1542" s="20"/>
      <c r="AE1542" s="52"/>
    </row>
    <row r="1543" spans="1:31" x14ac:dyDescent="0.4">
      <c r="A1543" s="19"/>
      <c r="B1543" s="20"/>
      <c r="C1543" s="20"/>
      <c r="D1543" s="20"/>
      <c r="E1543" s="20"/>
      <c r="F1543" s="20"/>
      <c r="G1543" s="20"/>
      <c r="H1543" s="20"/>
      <c r="I1543" s="22"/>
      <c r="J1543" s="19"/>
      <c r="K1543" s="20"/>
      <c r="L1543" s="20"/>
      <c r="M1543" s="20"/>
      <c r="N1543" s="20"/>
      <c r="O1543" s="20"/>
      <c r="P1543" s="20"/>
      <c r="Q1543" s="20"/>
      <c r="R1543" s="22"/>
      <c r="S1543" s="19"/>
      <c r="T1543" s="20"/>
      <c r="U1543" s="20"/>
      <c r="V1543" s="20"/>
      <c r="W1543" s="20"/>
      <c r="X1543" s="22"/>
      <c r="Y1543" s="19"/>
      <c r="Z1543" s="20"/>
      <c r="AA1543" s="20"/>
      <c r="AB1543" s="20"/>
      <c r="AC1543" s="20"/>
      <c r="AD1543" s="20"/>
      <c r="AE1543" s="52"/>
    </row>
    <row r="1544" spans="1:31" x14ac:dyDescent="0.4">
      <c r="A1544" s="19"/>
      <c r="B1544" s="20"/>
      <c r="C1544" s="20"/>
      <c r="D1544" s="20"/>
      <c r="E1544" s="20"/>
      <c r="F1544" s="20"/>
      <c r="G1544" s="20"/>
      <c r="H1544" s="20"/>
      <c r="I1544" s="22"/>
      <c r="J1544" s="19"/>
      <c r="K1544" s="20"/>
      <c r="L1544" s="20"/>
      <c r="M1544" s="20"/>
      <c r="N1544" s="20"/>
      <c r="O1544" s="20"/>
      <c r="P1544" s="20"/>
      <c r="Q1544" s="20"/>
      <c r="R1544" s="22"/>
      <c r="S1544" s="19"/>
      <c r="T1544" s="20"/>
      <c r="U1544" s="20"/>
      <c r="V1544" s="20"/>
      <c r="W1544" s="20"/>
      <c r="X1544" s="22"/>
      <c r="Y1544" s="19"/>
      <c r="Z1544" s="20"/>
      <c r="AA1544" s="20"/>
      <c r="AB1544" s="20"/>
      <c r="AC1544" s="20"/>
      <c r="AD1544" s="20"/>
      <c r="AE1544" s="52"/>
    </row>
    <row r="1545" spans="1:31" x14ac:dyDescent="0.4">
      <c r="A1545" s="19"/>
      <c r="B1545" s="20"/>
      <c r="C1545" s="20"/>
      <c r="D1545" s="20"/>
      <c r="E1545" s="20"/>
      <c r="F1545" s="20"/>
      <c r="G1545" s="20"/>
      <c r="H1545" s="20"/>
      <c r="I1545" s="22"/>
      <c r="J1545" s="19"/>
      <c r="K1545" s="20"/>
      <c r="L1545" s="20"/>
      <c r="M1545" s="20"/>
      <c r="N1545" s="20"/>
      <c r="O1545" s="20"/>
      <c r="P1545" s="20"/>
      <c r="Q1545" s="20"/>
      <c r="R1545" s="22"/>
      <c r="S1545" s="19"/>
      <c r="T1545" s="20"/>
      <c r="U1545" s="20"/>
      <c r="V1545" s="20"/>
      <c r="W1545" s="20"/>
      <c r="X1545" s="22"/>
      <c r="Y1545" s="19"/>
      <c r="Z1545" s="20"/>
      <c r="AA1545" s="20"/>
      <c r="AB1545" s="20"/>
      <c r="AC1545" s="20"/>
      <c r="AD1545" s="20"/>
      <c r="AE1545" s="52"/>
    </row>
    <row r="1546" spans="1:31" x14ac:dyDescent="0.4">
      <c r="A1546" s="19"/>
      <c r="B1546" s="20"/>
      <c r="C1546" s="20"/>
      <c r="D1546" s="20"/>
      <c r="E1546" s="20"/>
      <c r="F1546" s="20"/>
      <c r="G1546" s="20"/>
      <c r="H1546" s="20"/>
      <c r="I1546" s="22"/>
      <c r="J1546" s="19"/>
      <c r="K1546" s="20"/>
      <c r="L1546" s="20"/>
      <c r="M1546" s="20"/>
      <c r="N1546" s="20"/>
      <c r="O1546" s="20"/>
      <c r="P1546" s="20"/>
      <c r="Q1546" s="20"/>
      <c r="R1546" s="22"/>
      <c r="S1546" s="19"/>
      <c r="T1546" s="20"/>
      <c r="U1546" s="20"/>
      <c r="V1546" s="20"/>
      <c r="W1546" s="20"/>
      <c r="X1546" s="22"/>
      <c r="Y1546" s="19"/>
      <c r="Z1546" s="20"/>
      <c r="AA1546" s="20"/>
      <c r="AB1546" s="20"/>
      <c r="AC1546" s="20"/>
      <c r="AD1546" s="20"/>
      <c r="AE1546" s="52"/>
    </row>
    <row r="1547" spans="1:31" x14ac:dyDescent="0.4">
      <c r="A1547" s="19"/>
      <c r="B1547" s="20"/>
      <c r="C1547" s="20"/>
      <c r="D1547" s="20"/>
      <c r="E1547" s="20"/>
      <c r="F1547" s="20"/>
      <c r="G1547" s="20"/>
      <c r="H1547" s="20"/>
      <c r="I1547" s="22"/>
      <c r="J1547" s="19"/>
      <c r="K1547" s="20"/>
      <c r="L1547" s="20"/>
      <c r="M1547" s="20"/>
      <c r="N1547" s="20"/>
      <c r="O1547" s="20"/>
      <c r="P1547" s="20"/>
      <c r="Q1547" s="20"/>
      <c r="R1547" s="22"/>
      <c r="S1547" s="19"/>
      <c r="T1547" s="20"/>
      <c r="U1547" s="20"/>
      <c r="V1547" s="20"/>
      <c r="W1547" s="20"/>
      <c r="X1547" s="22"/>
      <c r="Y1547" s="19"/>
      <c r="Z1547" s="20"/>
      <c r="AA1547" s="20"/>
      <c r="AB1547" s="20"/>
      <c r="AC1547" s="20"/>
      <c r="AD1547" s="20"/>
      <c r="AE1547" s="52"/>
    </row>
    <row r="1548" spans="1:31" x14ac:dyDescent="0.4">
      <c r="A1548" s="19"/>
      <c r="B1548" s="20"/>
      <c r="C1548" s="20"/>
      <c r="D1548" s="20"/>
      <c r="E1548" s="20"/>
      <c r="F1548" s="20"/>
      <c r="G1548" s="20"/>
      <c r="H1548" s="20"/>
      <c r="I1548" s="22"/>
      <c r="J1548" s="19"/>
      <c r="K1548" s="20"/>
      <c r="L1548" s="20"/>
      <c r="M1548" s="20"/>
      <c r="N1548" s="20"/>
      <c r="O1548" s="20"/>
      <c r="P1548" s="20"/>
      <c r="Q1548" s="20"/>
      <c r="R1548" s="22"/>
      <c r="S1548" s="19"/>
      <c r="T1548" s="20"/>
      <c r="U1548" s="20"/>
      <c r="V1548" s="20"/>
      <c r="W1548" s="20"/>
      <c r="X1548" s="22"/>
      <c r="Y1548" s="19"/>
      <c r="Z1548" s="20"/>
      <c r="AA1548" s="20"/>
      <c r="AB1548" s="20"/>
      <c r="AC1548" s="20"/>
      <c r="AD1548" s="20"/>
      <c r="AE1548" s="52"/>
    </row>
    <row r="1549" spans="1:31" x14ac:dyDescent="0.4">
      <c r="A1549" s="19"/>
      <c r="B1549" s="20"/>
      <c r="C1549" s="20"/>
      <c r="D1549" s="20"/>
      <c r="E1549" s="20"/>
      <c r="F1549" s="20"/>
      <c r="G1549" s="20"/>
      <c r="H1549" s="20"/>
      <c r="I1549" s="22"/>
      <c r="J1549" s="19"/>
      <c r="K1549" s="20"/>
      <c r="L1549" s="20"/>
      <c r="M1549" s="20"/>
      <c r="N1549" s="20"/>
      <c r="O1549" s="20"/>
      <c r="P1549" s="20"/>
      <c r="Q1549" s="20"/>
      <c r="R1549" s="22"/>
      <c r="S1549" s="19"/>
      <c r="T1549" s="20"/>
      <c r="U1549" s="20"/>
      <c r="V1549" s="20"/>
      <c r="W1549" s="20"/>
      <c r="X1549" s="22"/>
      <c r="Y1549" s="19"/>
      <c r="Z1549" s="20"/>
      <c r="AA1549" s="20"/>
      <c r="AB1549" s="20"/>
      <c r="AC1549" s="20"/>
      <c r="AD1549" s="20"/>
      <c r="AE1549" s="52"/>
    </row>
    <row r="1550" spans="1:31" x14ac:dyDescent="0.4">
      <c r="A1550" s="19"/>
      <c r="B1550" s="20"/>
      <c r="C1550" s="20"/>
      <c r="D1550" s="20"/>
      <c r="E1550" s="20"/>
      <c r="F1550" s="20"/>
      <c r="G1550" s="20"/>
      <c r="H1550" s="20"/>
      <c r="I1550" s="22"/>
      <c r="J1550" s="19"/>
      <c r="K1550" s="20"/>
      <c r="L1550" s="20"/>
      <c r="M1550" s="20"/>
      <c r="N1550" s="20"/>
      <c r="O1550" s="20"/>
      <c r="P1550" s="20"/>
      <c r="Q1550" s="20"/>
      <c r="R1550" s="22"/>
      <c r="S1550" s="19"/>
      <c r="T1550" s="20"/>
      <c r="U1550" s="20"/>
      <c r="V1550" s="20"/>
      <c r="W1550" s="20"/>
      <c r="X1550" s="22"/>
      <c r="Y1550" s="19"/>
      <c r="Z1550" s="20"/>
      <c r="AA1550" s="20"/>
      <c r="AB1550" s="20"/>
      <c r="AC1550" s="20"/>
      <c r="AD1550" s="20"/>
      <c r="AE1550" s="52"/>
    </row>
    <row r="1551" spans="1:31" x14ac:dyDescent="0.4">
      <c r="A1551" s="19"/>
      <c r="B1551" s="20"/>
      <c r="C1551" s="20"/>
      <c r="D1551" s="20"/>
      <c r="E1551" s="20"/>
      <c r="F1551" s="20"/>
      <c r="G1551" s="20"/>
      <c r="H1551" s="20"/>
      <c r="I1551" s="22"/>
      <c r="J1551" s="19"/>
      <c r="K1551" s="20"/>
      <c r="L1551" s="20"/>
      <c r="M1551" s="20"/>
      <c r="N1551" s="20"/>
      <c r="O1551" s="20"/>
      <c r="P1551" s="20"/>
      <c r="Q1551" s="20"/>
      <c r="R1551" s="22"/>
      <c r="S1551" s="19"/>
      <c r="T1551" s="20"/>
      <c r="U1551" s="20"/>
      <c r="V1551" s="20"/>
      <c r="W1551" s="20"/>
      <c r="X1551" s="22"/>
      <c r="Y1551" s="19"/>
      <c r="Z1551" s="20"/>
      <c r="AA1551" s="20"/>
      <c r="AB1551" s="20"/>
      <c r="AC1551" s="20"/>
      <c r="AD1551" s="20"/>
      <c r="AE1551" s="52"/>
    </row>
    <row r="1552" spans="1:31" x14ac:dyDescent="0.4">
      <c r="A1552" s="19"/>
      <c r="B1552" s="20"/>
      <c r="C1552" s="20"/>
      <c r="D1552" s="20"/>
      <c r="E1552" s="20"/>
      <c r="F1552" s="20"/>
      <c r="G1552" s="20"/>
      <c r="H1552" s="20"/>
      <c r="I1552" s="22"/>
      <c r="J1552" s="19"/>
      <c r="K1552" s="20"/>
      <c r="L1552" s="20"/>
      <c r="M1552" s="20"/>
      <c r="N1552" s="20"/>
      <c r="O1552" s="20"/>
      <c r="P1552" s="20"/>
      <c r="Q1552" s="20"/>
      <c r="R1552" s="22"/>
      <c r="S1552" s="19"/>
      <c r="T1552" s="20"/>
      <c r="U1552" s="20"/>
      <c r="V1552" s="20"/>
      <c r="W1552" s="20"/>
      <c r="X1552" s="22"/>
      <c r="Y1552" s="19"/>
      <c r="Z1552" s="20"/>
      <c r="AA1552" s="20"/>
      <c r="AB1552" s="20"/>
      <c r="AC1552" s="20"/>
      <c r="AD1552" s="20"/>
      <c r="AE1552" s="52"/>
    </row>
    <row r="1553" spans="1:31" x14ac:dyDescent="0.4">
      <c r="A1553" s="19"/>
      <c r="B1553" s="20"/>
      <c r="C1553" s="20"/>
      <c r="D1553" s="20"/>
      <c r="E1553" s="20"/>
      <c r="F1553" s="20"/>
      <c r="G1553" s="20"/>
      <c r="H1553" s="20"/>
      <c r="I1553" s="22"/>
      <c r="J1553" s="19"/>
      <c r="K1553" s="20"/>
      <c r="L1553" s="20"/>
      <c r="M1553" s="20"/>
      <c r="N1553" s="20"/>
      <c r="O1553" s="20"/>
      <c r="P1553" s="20"/>
      <c r="Q1553" s="20"/>
      <c r="R1553" s="22"/>
      <c r="S1553" s="19"/>
      <c r="T1553" s="20"/>
      <c r="U1553" s="20"/>
      <c r="V1553" s="20"/>
      <c r="W1553" s="20"/>
      <c r="X1553" s="22"/>
      <c r="Y1553" s="19"/>
      <c r="Z1553" s="20"/>
      <c r="AA1553" s="20"/>
      <c r="AB1553" s="20"/>
      <c r="AC1553" s="20"/>
      <c r="AD1553" s="20"/>
      <c r="AE1553" s="52"/>
    </row>
    <row r="1554" spans="1:31" x14ac:dyDescent="0.4">
      <c r="A1554" s="19"/>
      <c r="B1554" s="20"/>
      <c r="C1554" s="20"/>
      <c r="D1554" s="20"/>
      <c r="E1554" s="20"/>
      <c r="F1554" s="20"/>
      <c r="G1554" s="20"/>
      <c r="H1554" s="20"/>
      <c r="I1554" s="22"/>
      <c r="J1554" s="19"/>
      <c r="K1554" s="20"/>
      <c r="L1554" s="20"/>
      <c r="M1554" s="20"/>
      <c r="N1554" s="20"/>
      <c r="O1554" s="20"/>
      <c r="P1554" s="20"/>
      <c r="Q1554" s="20"/>
      <c r="R1554" s="22"/>
      <c r="S1554" s="19"/>
      <c r="T1554" s="20"/>
      <c r="U1554" s="20"/>
      <c r="V1554" s="20"/>
      <c r="W1554" s="20"/>
      <c r="X1554" s="22"/>
      <c r="Y1554" s="19"/>
      <c r="Z1554" s="20"/>
      <c r="AA1554" s="20"/>
      <c r="AB1554" s="20"/>
      <c r="AC1554" s="20"/>
      <c r="AD1554" s="20"/>
      <c r="AE1554" s="52"/>
    </row>
    <row r="1555" spans="1:31" x14ac:dyDescent="0.4">
      <c r="A1555" s="19"/>
      <c r="B1555" s="20"/>
      <c r="C1555" s="20"/>
      <c r="D1555" s="20"/>
      <c r="E1555" s="20"/>
      <c r="F1555" s="20"/>
      <c r="G1555" s="20"/>
      <c r="H1555" s="20"/>
      <c r="I1555" s="22"/>
      <c r="J1555" s="19"/>
      <c r="K1555" s="20"/>
      <c r="L1555" s="20"/>
      <c r="M1555" s="20"/>
      <c r="N1555" s="20"/>
      <c r="O1555" s="20"/>
      <c r="P1555" s="20"/>
      <c r="Q1555" s="20"/>
      <c r="R1555" s="22"/>
      <c r="S1555" s="19"/>
      <c r="T1555" s="20"/>
      <c r="U1555" s="20"/>
      <c r="V1555" s="20"/>
      <c r="W1555" s="20"/>
      <c r="X1555" s="22"/>
      <c r="Y1555" s="19"/>
      <c r="Z1555" s="20"/>
      <c r="AA1555" s="20"/>
      <c r="AB1555" s="20"/>
      <c r="AC1555" s="20"/>
      <c r="AD1555" s="20"/>
      <c r="AE1555" s="52"/>
    </row>
    <row r="1556" spans="1:31" x14ac:dyDescent="0.4">
      <c r="A1556" s="19"/>
      <c r="B1556" s="20"/>
      <c r="C1556" s="20"/>
      <c r="D1556" s="20"/>
      <c r="E1556" s="20"/>
      <c r="F1556" s="20"/>
      <c r="G1556" s="20"/>
      <c r="H1556" s="20"/>
      <c r="I1556" s="22"/>
      <c r="J1556" s="19"/>
      <c r="K1556" s="20"/>
      <c r="L1556" s="20"/>
      <c r="M1556" s="20"/>
      <c r="N1556" s="20"/>
      <c r="O1556" s="20"/>
      <c r="P1556" s="20"/>
      <c r="Q1556" s="20"/>
      <c r="R1556" s="22"/>
      <c r="S1556" s="19"/>
      <c r="T1556" s="20"/>
      <c r="U1556" s="20"/>
      <c r="V1556" s="20"/>
      <c r="W1556" s="20"/>
      <c r="X1556" s="22"/>
      <c r="Y1556" s="19"/>
      <c r="Z1556" s="20"/>
      <c r="AA1556" s="20"/>
      <c r="AB1556" s="20"/>
      <c r="AC1556" s="20"/>
      <c r="AD1556" s="20"/>
      <c r="AE1556" s="52"/>
    </row>
    <row r="1557" spans="1:31" x14ac:dyDescent="0.4">
      <c r="A1557" s="19"/>
      <c r="B1557" s="20"/>
      <c r="C1557" s="20"/>
      <c r="D1557" s="20"/>
      <c r="E1557" s="20"/>
      <c r="F1557" s="20"/>
      <c r="G1557" s="20"/>
      <c r="H1557" s="20"/>
      <c r="I1557" s="22"/>
      <c r="J1557" s="19"/>
      <c r="K1557" s="20"/>
      <c r="L1557" s="20"/>
      <c r="M1557" s="20"/>
      <c r="N1557" s="20"/>
      <c r="O1557" s="20"/>
      <c r="P1557" s="20"/>
      <c r="Q1557" s="20"/>
      <c r="R1557" s="22"/>
      <c r="S1557" s="19"/>
      <c r="T1557" s="20"/>
      <c r="U1557" s="20"/>
      <c r="V1557" s="20"/>
      <c r="W1557" s="20"/>
      <c r="X1557" s="22"/>
      <c r="Y1557" s="19"/>
      <c r="Z1557" s="20"/>
      <c r="AA1557" s="20"/>
      <c r="AB1557" s="20"/>
      <c r="AC1557" s="20"/>
      <c r="AD1557" s="20"/>
      <c r="AE1557" s="52"/>
    </row>
    <row r="1558" spans="1:31" x14ac:dyDescent="0.4">
      <c r="A1558" s="19"/>
      <c r="B1558" s="20"/>
      <c r="C1558" s="20"/>
      <c r="D1558" s="20"/>
      <c r="E1558" s="20"/>
      <c r="F1558" s="20"/>
      <c r="G1558" s="20"/>
      <c r="H1558" s="20"/>
      <c r="I1558" s="22"/>
      <c r="J1558" s="19"/>
      <c r="K1558" s="20"/>
      <c r="L1558" s="20"/>
      <c r="M1558" s="20"/>
      <c r="N1558" s="20"/>
      <c r="O1558" s="20"/>
      <c r="P1558" s="20"/>
      <c r="Q1558" s="20"/>
      <c r="R1558" s="22"/>
      <c r="S1558" s="19"/>
      <c r="T1558" s="20"/>
      <c r="U1558" s="20"/>
      <c r="V1558" s="20"/>
      <c r="W1558" s="20"/>
      <c r="X1558" s="22"/>
      <c r="Y1558" s="19"/>
      <c r="Z1558" s="20"/>
      <c r="AA1558" s="20"/>
      <c r="AB1558" s="20"/>
      <c r="AC1558" s="20"/>
      <c r="AD1558" s="20"/>
      <c r="AE1558" s="52"/>
    </row>
    <row r="1559" spans="1:31" x14ac:dyDescent="0.4">
      <c r="A1559" s="19"/>
      <c r="B1559" s="20"/>
      <c r="C1559" s="20"/>
      <c r="D1559" s="20"/>
      <c r="E1559" s="20"/>
      <c r="F1559" s="20"/>
      <c r="G1559" s="20"/>
      <c r="H1559" s="20"/>
      <c r="I1559" s="22"/>
      <c r="J1559" s="19"/>
      <c r="K1559" s="20"/>
      <c r="L1559" s="20"/>
      <c r="M1559" s="20"/>
      <c r="N1559" s="20"/>
      <c r="O1559" s="20"/>
      <c r="P1559" s="20"/>
      <c r="Q1559" s="20"/>
      <c r="R1559" s="22"/>
      <c r="S1559" s="19"/>
      <c r="T1559" s="20"/>
      <c r="U1559" s="20"/>
      <c r="V1559" s="20"/>
      <c r="W1559" s="20"/>
      <c r="X1559" s="22"/>
      <c r="Y1559" s="19"/>
      <c r="Z1559" s="20"/>
      <c r="AA1559" s="20"/>
      <c r="AB1559" s="20"/>
      <c r="AC1559" s="20"/>
      <c r="AD1559" s="20"/>
      <c r="AE1559" s="52"/>
    </row>
    <row r="1560" spans="1:31" x14ac:dyDescent="0.4">
      <c r="A1560" s="19"/>
      <c r="B1560" s="20"/>
      <c r="C1560" s="20"/>
      <c r="D1560" s="20"/>
      <c r="E1560" s="20"/>
      <c r="F1560" s="20"/>
      <c r="G1560" s="20"/>
      <c r="H1560" s="20"/>
      <c r="I1560" s="22"/>
      <c r="J1560" s="19"/>
      <c r="K1560" s="20"/>
      <c r="L1560" s="20"/>
      <c r="M1560" s="20"/>
      <c r="N1560" s="20"/>
      <c r="O1560" s="20"/>
      <c r="P1560" s="20"/>
      <c r="Q1560" s="20"/>
      <c r="R1560" s="22"/>
      <c r="S1560" s="19"/>
      <c r="T1560" s="20"/>
      <c r="U1560" s="20"/>
      <c r="V1560" s="20"/>
      <c r="W1560" s="20"/>
      <c r="X1560" s="22"/>
      <c r="Y1560" s="19"/>
      <c r="Z1560" s="20"/>
      <c r="AA1560" s="20"/>
      <c r="AB1560" s="20"/>
      <c r="AC1560" s="20"/>
      <c r="AD1560" s="20"/>
      <c r="AE1560" s="52"/>
    </row>
    <row r="1561" spans="1:31" x14ac:dyDescent="0.4">
      <c r="A1561" s="19"/>
      <c r="B1561" s="20"/>
      <c r="C1561" s="20"/>
      <c r="D1561" s="20"/>
      <c r="E1561" s="20"/>
      <c r="F1561" s="20"/>
      <c r="G1561" s="20"/>
      <c r="H1561" s="20"/>
      <c r="I1561" s="22"/>
      <c r="J1561" s="19"/>
      <c r="K1561" s="20"/>
      <c r="L1561" s="20"/>
      <c r="M1561" s="20"/>
      <c r="N1561" s="20"/>
      <c r="O1561" s="20"/>
      <c r="P1561" s="20"/>
      <c r="Q1561" s="20"/>
      <c r="R1561" s="22"/>
      <c r="S1561" s="19"/>
      <c r="T1561" s="20"/>
      <c r="U1561" s="20"/>
      <c r="V1561" s="20"/>
      <c r="W1561" s="20"/>
      <c r="X1561" s="22"/>
      <c r="Y1561" s="19"/>
      <c r="Z1561" s="20"/>
      <c r="AA1561" s="20"/>
      <c r="AB1561" s="20"/>
      <c r="AC1561" s="20"/>
      <c r="AD1561" s="20"/>
      <c r="AE1561" s="52"/>
    </row>
    <row r="1562" spans="1:31" x14ac:dyDescent="0.4">
      <c r="A1562" s="19"/>
      <c r="B1562" s="20"/>
      <c r="C1562" s="20"/>
      <c r="D1562" s="20"/>
      <c r="E1562" s="20"/>
      <c r="F1562" s="20"/>
      <c r="G1562" s="20"/>
      <c r="H1562" s="20"/>
      <c r="I1562" s="22"/>
      <c r="J1562" s="19"/>
      <c r="K1562" s="20"/>
      <c r="L1562" s="20"/>
      <c r="M1562" s="20"/>
      <c r="N1562" s="20"/>
      <c r="O1562" s="20"/>
      <c r="P1562" s="20"/>
      <c r="Q1562" s="20"/>
      <c r="R1562" s="22"/>
      <c r="S1562" s="19"/>
      <c r="T1562" s="20"/>
      <c r="U1562" s="20"/>
      <c r="V1562" s="20"/>
      <c r="W1562" s="20"/>
      <c r="X1562" s="22"/>
      <c r="Y1562" s="19"/>
      <c r="Z1562" s="20"/>
      <c r="AA1562" s="20"/>
      <c r="AB1562" s="20"/>
      <c r="AC1562" s="20"/>
      <c r="AD1562" s="20"/>
      <c r="AE1562" s="52"/>
    </row>
    <row r="1563" spans="1:31" x14ac:dyDescent="0.4">
      <c r="A1563" s="19"/>
      <c r="B1563" s="20"/>
      <c r="C1563" s="20"/>
      <c r="D1563" s="20"/>
      <c r="E1563" s="20"/>
      <c r="F1563" s="20"/>
      <c r="G1563" s="20"/>
      <c r="H1563" s="20"/>
      <c r="I1563" s="22"/>
      <c r="J1563" s="19"/>
      <c r="K1563" s="20"/>
      <c r="L1563" s="20"/>
      <c r="M1563" s="20"/>
      <c r="N1563" s="20"/>
      <c r="O1563" s="20"/>
      <c r="P1563" s="20"/>
      <c r="Q1563" s="20"/>
      <c r="R1563" s="22"/>
      <c r="S1563" s="19"/>
      <c r="T1563" s="20"/>
      <c r="U1563" s="20"/>
      <c r="V1563" s="20"/>
      <c r="W1563" s="20"/>
      <c r="X1563" s="22"/>
      <c r="Y1563" s="19"/>
      <c r="Z1563" s="20"/>
      <c r="AA1563" s="20"/>
      <c r="AB1563" s="20"/>
      <c r="AC1563" s="20"/>
      <c r="AD1563" s="20"/>
      <c r="AE1563" s="52"/>
    </row>
    <row r="1564" spans="1:31" x14ac:dyDescent="0.4">
      <c r="A1564" s="19"/>
      <c r="B1564" s="20"/>
      <c r="C1564" s="20"/>
      <c r="D1564" s="20"/>
      <c r="E1564" s="20"/>
      <c r="F1564" s="20"/>
      <c r="G1564" s="20"/>
      <c r="H1564" s="20"/>
      <c r="I1564" s="22"/>
      <c r="J1564" s="19"/>
      <c r="K1564" s="20"/>
      <c r="L1564" s="20"/>
      <c r="M1564" s="20"/>
      <c r="N1564" s="20"/>
      <c r="O1564" s="20"/>
      <c r="P1564" s="20"/>
      <c r="Q1564" s="20"/>
      <c r="R1564" s="22"/>
      <c r="S1564" s="19"/>
      <c r="T1564" s="20"/>
      <c r="U1564" s="20"/>
      <c r="V1564" s="20"/>
      <c r="W1564" s="20"/>
      <c r="X1564" s="22"/>
      <c r="Y1564" s="19"/>
      <c r="Z1564" s="20"/>
      <c r="AA1564" s="20"/>
      <c r="AB1564" s="20"/>
      <c r="AC1564" s="20"/>
      <c r="AD1564" s="20"/>
      <c r="AE1564" s="52"/>
    </row>
    <row r="1565" spans="1:31" x14ac:dyDescent="0.4">
      <c r="A1565" s="19"/>
      <c r="B1565" s="20"/>
      <c r="C1565" s="20"/>
      <c r="D1565" s="20"/>
      <c r="E1565" s="20"/>
      <c r="F1565" s="20"/>
      <c r="G1565" s="20"/>
      <c r="H1565" s="20"/>
      <c r="I1565" s="22"/>
      <c r="J1565" s="19"/>
      <c r="K1565" s="20"/>
      <c r="L1565" s="20"/>
      <c r="M1565" s="20"/>
      <c r="N1565" s="20"/>
      <c r="O1565" s="20"/>
      <c r="P1565" s="20"/>
      <c r="Q1565" s="20"/>
      <c r="R1565" s="22"/>
      <c r="S1565" s="19"/>
      <c r="T1565" s="20"/>
      <c r="U1565" s="20"/>
      <c r="V1565" s="20"/>
      <c r="W1565" s="20"/>
      <c r="X1565" s="22"/>
      <c r="Y1565" s="19"/>
      <c r="Z1565" s="20"/>
      <c r="AA1565" s="20"/>
      <c r="AB1565" s="20"/>
      <c r="AC1565" s="20"/>
      <c r="AD1565" s="20"/>
      <c r="AE1565" s="52"/>
    </row>
    <row r="1566" spans="1:31" x14ac:dyDescent="0.4">
      <c r="A1566" s="19"/>
      <c r="B1566" s="20"/>
      <c r="C1566" s="20"/>
      <c r="D1566" s="20"/>
      <c r="E1566" s="20"/>
      <c r="F1566" s="20"/>
      <c r="G1566" s="20"/>
      <c r="H1566" s="20"/>
      <c r="I1566" s="22"/>
      <c r="J1566" s="19"/>
      <c r="K1566" s="20"/>
      <c r="L1566" s="20"/>
      <c r="M1566" s="20"/>
      <c r="N1566" s="20"/>
      <c r="O1566" s="20"/>
      <c r="P1566" s="20"/>
      <c r="Q1566" s="20"/>
      <c r="R1566" s="22"/>
      <c r="S1566" s="19"/>
      <c r="T1566" s="20"/>
      <c r="U1566" s="20"/>
      <c r="V1566" s="20"/>
      <c r="W1566" s="20"/>
      <c r="X1566" s="22"/>
      <c r="Y1566" s="19"/>
      <c r="Z1566" s="20"/>
      <c r="AA1566" s="20"/>
      <c r="AB1566" s="20"/>
      <c r="AC1566" s="20"/>
      <c r="AD1566" s="20"/>
      <c r="AE1566" s="52"/>
    </row>
    <row r="1567" spans="1:31" x14ac:dyDescent="0.4">
      <c r="A1567" s="19"/>
      <c r="B1567" s="20"/>
      <c r="C1567" s="20"/>
      <c r="D1567" s="20"/>
      <c r="E1567" s="20"/>
      <c r="F1567" s="20"/>
      <c r="G1567" s="20"/>
      <c r="H1567" s="20"/>
      <c r="I1567" s="22"/>
      <c r="J1567" s="19"/>
      <c r="K1567" s="20"/>
      <c r="L1567" s="20"/>
      <c r="M1567" s="20"/>
      <c r="N1567" s="20"/>
      <c r="O1567" s="20"/>
      <c r="P1567" s="20"/>
      <c r="Q1567" s="20"/>
      <c r="R1567" s="22"/>
      <c r="S1567" s="19"/>
      <c r="T1567" s="20"/>
      <c r="U1567" s="20"/>
      <c r="V1567" s="20"/>
      <c r="W1567" s="20"/>
      <c r="X1567" s="22"/>
      <c r="Y1567" s="19"/>
      <c r="Z1567" s="20"/>
      <c r="AA1567" s="20"/>
      <c r="AB1567" s="20"/>
      <c r="AC1567" s="20"/>
      <c r="AD1567" s="20"/>
      <c r="AE1567" s="52"/>
    </row>
    <row r="1568" spans="1:31" x14ac:dyDescent="0.4">
      <c r="A1568" s="19"/>
      <c r="B1568" s="20"/>
      <c r="C1568" s="20"/>
      <c r="D1568" s="20"/>
      <c r="E1568" s="20"/>
      <c r="F1568" s="20"/>
      <c r="G1568" s="20"/>
      <c r="H1568" s="20"/>
      <c r="I1568" s="22"/>
      <c r="J1568" s="19"/>
      <c r="K1568" s="20"/>
      <c r="L1568" s="20"/>
      <c r="M1568" s="20"/>
      <c r="N1568" s="20"/>
      <c r="O1568" s="20"/>
      <c r="P1568" s="20"/>
      <c r="Q1568" s="20"/>
      <c r="R1568" s="22"/>
      <c r="S1568" s="19"/>
      <c r="T1568" s="20"/>
      <c r="U1568" s="20"/>
      <c r="V1568" s="20"/>
      <c r="W1568" s="20"/>
      <c r="X1568" s="22"/>
      <c r="Y1568" s="19"/>
      <c r="Z1568" s="20"/>
      <c r="AA1568" s="20"/>
      <c r="AB1568" s="20"/>
      <c r="AC1568" s="20"/>
      <c r="AD1568" s="20"/>
      <c r="AE1568" s="52"/>
    </row>
    <row r="1569" spans="1:31" x14ac:dyDescent="0.4">
      <c r="A1569" s="19"/>
      <c r="B1569" s="20"/>
      <c r="C1569" s="20"/>
      <c r="D1569" s="20"/>
      <c r="E1569" s="20"/>
      <c r="F1569" s="20"/>
      <c r="G1569" s="20"/>
      <c r="H1569" s="20"/>
      <c r="I1569" s="22"/>
      <c r="J1569" s="19"/>
      <c r="K1569" s="20"/>
      <c r="L1569" s="20"/>
      <c r="M1569" s="20"/>
      <c r="N1569" s="20"/>
      <c r="O1569" s="20"/>
      <c r="P1569" s="20"/>
      <c r="Q1569" s="20"/>
      <c r="R1569" s="22"/>
      <c r="S1569" s="19"/>
      <c r="T1569" s="20"/>
      <c r="U1569" s="20"/>
      <c r="V1569" s="20"/>
      <c r="W1569" s="20"/>
      <c r="X1569" s="22"/>
      <c r="Y1569" s="19"/>
      <c r="Z1569" s="20"/>
      <c r="AA1569" s="20"/>
      <c r="AB1569" s="20"/>
      <c r="AC1569" s="20"/>
      <c r="AD1569" s="20"/>
      <c r="AE1569" s="52"/>
    </row>
    <row r="1570" spans="1:31" x14ac:dyDescent="0.4">
      <c r="A1570" s="19"/>
      <c r="B1570" s="20"/>
      <c r="C1570" s="20"/>
      <c r="D1570" s="20"/>
      <c r="E1570" s="20"/>
      <c r="F1570" s="20"/>
      <c r="G1570" s="20"/>
      <c r="H1570" s="20"/>
      <c r="I1570" s="22"/>
      <c r="J1570" s="19"/>
      <c r="K1570" s="20"/>
      <c r="L1570" s="20"/>
      <c r="M1570" s="20"/>
      <c r="N1570" s="20"/>
      <c r="O1570" s="20"/>
      <c r="P1570" s="20"/>
      <c r="Q1570" s="20"/>
      <c r="R1570" s="22"/>
      <c r="S1570" s="19"/>
      <c r="T1570" s="20"/>
      <c r="U1570" s="20"/>
      <c r="V1570" s="20"/>
      <c r="W1570" s="20"/>
      <c r="X1570" s="22"/>
      <c r="Y1570" s="19"/>
      <c r="Z1570" s="20"/>
      <c r="AA1570" s="20"/>
      <c r="AB1570" s="20"/>
      <c r="AC1570" s="20"/>
      <c r="AD1570" s="20"/>
      <c r="AE1570" s="52"/>
    </row>
    <row r="1571" spans="1:31" x14ac:dyDescent="0.4">
      <c r="A1571" s="19"/>
      <c r="B1571" s="20"/>
      <c r="C1571" s="20"/>
      <c r="D1571" s="20"/>
      <c r="E1571" s="20"/>
      <c r="F1571" s="20"/>
      <c r="G1571" s="20"/>
      <c r="H1571" s="20"/>
      <c r="I1571" s="22"/>
      <c r="J1571" s="19"/>
      <c r="K1571" s="20"/>
      <c r="L1571" s="20"/>
      <c r="M1571" s="20"/>
      <c r="N1571" s="20"/>
      <c r="O1571" s="20"/>
      <c r="P1571" s="20"/>
      <c r="Q1571" s="20"/>
      <c r="R1571" s="22"/>
      <c r="S1571" s="19"/>
      <c r="T1571" s="20"/>
      <c r="U1571" s="20"/>
      <c r="V1571" s="20"/>
      <c r="W1571" s="20"/>
      <c r="X1571" s="22"/>
      <c r="Y1571" s="19"/>
      <c r="Z1571" s="20"/>
      <c r="AA1571" s="20"/>
      <c r="AB1571" s="20"/>
      <c r="AC1571" s="20"/>
      <c r="AD1571" s="20"/>
      <c r="AE1571" s="52"/>
    </row>
    <row r="1572" spans="1:31" x14ac:dyDescent="0.4">
      <c r="A1572" s="19"/>
      <c r="B1572" s="20"/>
      <c r="C1572" s="20"/>
      <c r="D1572" s="20"/>
      <c r="E1572" s="20"/>
      <c r="F1572" s="20"/>
      <c r="G1572" s="20"/>
      <c r="H1572" s="20"/>
      <c r="I1572" s="22"/>
      <c r="J1572" s="19"/>
      <c r="K1572" s="20"/>
      <c r="L1572" s="20"/>
      <c r="M1572" s="20"/>
      <c r="N1572" s="20"/>
      <c r="O1572" s="20"/>
      <c r="P1572" s="20"/>
      <c r="Q1572" s="20"/>
      <c r="R1572" s="22"/>
      <c r="S1572" s="19"/>
      <c r="T1572" s="20"/>
      <c r="U1572" s="20"/>
      <c r="V1572" s="20"/>
      <c r="W1572" s="20"/>
      <c r="X1572" s="22"/>
      <c r="Y1572" s="19"/>
      <c r="Z1572" s="20"/>
      <c r="AA1572" s="20"/>
      <c r="AB1572" s="20"/>
      <c r="AC1572" s="20"/>
      <c r="AD1572" s="20"/>
      <c r="AE1572" s="52"/>
    </row>
    <row r="1573" spans="1:31" x14ac:dyDescent="0.4">
      <c r="A1573" s="19"/>
      <c r="B1573" s="20"/>
      <c r="C1573" s="20"/>
      <c r="D1573" s="20"/>
      <c r="E1573" s="20"/>
      <c r="F1573" s="20"/>
      <c r="G1573" s="20"/>
      <c r="H1573" s="20"/>
      <c r="I1573" s="22"/>
      <c r="J1573" s="19"/>
      <c r="K1573" s="20"/>
      <c r="L1573" s="20"/>
      <c r="M1573" s="20"/>
      <c r="N1573" s="20"/>
      <c r="O1573" s="20"/>
      <c r="P1573" s="20"/>
      <c r="Q1573" s="20"/>
      <c r="R1573" s="22"/>
      <c r="S1573" s="19"/>
      <c r="T1573" s="20"/>
      <c r="U1573" s="20"/>
      <c r="V1573" s="20"/>
      <c r="W1573" s="20"/>
      <c r="X1573" s="22"/>
      <c r="Y1573" s="19"/>
      <c r="Z1573" s="20"/>
      <c r="AA1573" s="20"/>
      <c r="AB1573" s="20"/>
      <c r="AC1573" s="20"/>
      <c r="AD1573" s="20"/>
      <c r="AE1573" s="52"/>
    </row>
    <row r="1574" spans="1:31" x14ac:dyDescent="0.4">
      <c r="A1574" s="19"/>
      <c r="B1574" s="20"/>
      <c r="C1574" s="20"/>
      <c r="D1574" s="20"/>
      <c r="E1574" s="20"/>
      <c r="F1574" s="20"/>
      <c r="G1574" s="20"/>
      <c r="H1574" s="20"/>
      <c r="I1574" s="22"/>
      <c r="J1574" s="19"/>
      <c r="K1574" s="20"/>
      <c r="L1574" s="20"/>
      <c r="M1574" s="20"/>
      <c r="N1574" s="20"/>
      <c r="O1574" s="20"/>
      <c r="P1574" s="20"/>
      <c r="Q1574" s="20"/>
      <c r="R1574" s="22"/>
      <c r="S1574" s="19"/>
      <c r="T1574" s="20"/>
      <c r="U1574" s="20"/>
      <c r="V1574" s="20"/>
      <c r="W1574" s="20"/>
      <c r="X1574" s="22"/>
      <c r="Y1574" s="19"/>
      <c r="Z1574" s="20"/>
      <c r="AA1574" s="20"/>
      <c r="AB1574" s="20"/>
      <c r="AC1574" s="20"/>
      <c r="AD1574" s="20"/>
      <c r="AE1574" s="52"/>
    </row>
    <row r="1575" spans="1:31" x14ac:dyDescent="0.4">
      <c r="A1575" s="19"/>
      <c r="B1575" s="20"/>
      <c r="C1575" s="20"/>
      <c r="D1575" s="20"/>
      <c r="E1575" s="20"/>
      <c r="F1575" s="20"/>
      <c r="G1575" s="20"/>
      <c r="H1575" s="20"/>
      <c r="I1575" s="22"/>
      <c r="J1575" s="19"/>
      <c r="K1575" s="20"/>
      <c r="L1575" s="20"/>
      <c r="M1575" s="20"/>
      <c r="N1575" s="20"/>
      <c r="O1575" s="20"/>
      <c r="P1575" s="20"/>
      <c r="Q1575" s="20"/>
      <c r="R1575" s="22"/>
      <c r="S1575" s="19"/>
      <c r="T1575" s="20"/>
      <c r="U1575" s="20"/>
      <c r="V1575" s="20"/>
      <c r="W1575" s="20"/>
      <c r="X1575" s="22"/>
      <c r="Y1575" s="19"/>
      <c r="Z1575" s="20"/>
      <c r="AA1575" s="20"/>
      <c r="AB1575" s="20"/>
      <c r="AC1575" s="20"/>
      <c r="AD1575" s="20"/>
      <c r="AE1575" s="52"/>
    </row>
    <row r="1576" spans="1:31" x14ac:dyDescent="0.4">
      <c r="A1576" s="19"/>
      <c r="B1576" s="20"/>
      <c r="C1576" s="20"/>
      <c r="D1576" s="20"/>
      <c r="E1576" s="20"/>
      <c r="F1576" s="20"/>
      <c r="G1576" s="20"/>
      <c r="H1576" s="20"/>
      <c r="I1576" s="22"/>
      <c r="J1576" s="19"/>
      <c r="K1576" s="20"/>
      <c r="L1576" s="20"/>
      <c r="M1576" s="20"/>
      <c r="N1576" s="20"/>
      <c r="O1576" s="20"/>
      <c r="P1576" s="20"/>
      <c r="Q1576" s="20"/>
      <c r="R1576" s="22"/>
      <c r="S1576" s="19"/>
      <c r="T1576" s="20"/>
      <c r="U1576" s="20"/>
      <c r="V1576" s="20"/>
      <c r="W1576" s="20"/>
      <c r="X1576" s="22"/>
      <c r="Y1576" s="19"/>
      <c r="Z1576" s="20"/>
      <c r="AA1576" s="20"/>
      <c r="AB1576" s="20"/>
      <c r="AC1576" s="20"/>
      <c r="AD1576" s="20"/>
      <c r="AE1576" s="52"/>
    </row>
    <row r="1577" spans="1:31" x14ac:dyDescent="0.4">
      <c r="A1577" s="19"/>
      <c r="B1577" s="20"/>
      <c r="C1577" s="20"/>
      <c r="D1577" s="20"/>
      <c r="E1577" s="20"/>
      <c r="F1577" s="20"/>
      <c r="G1577" s="20"/>
      <c r="H1577" s="20"/>
      <c r="I1577" s="22"/>
      <c r="J1577" s="19"/>
      <c r="K1577" s="20"/>
      <c r="L1577" s="20"/>
      <c r="M1577" s="20"/>
      <c r="N1577" s="20"/>
      <c r="O1577" s="20"/>
      <c r="P1577" s="20"/>
      <c r="Q1577" s="20"/>
      <c r="R1577" s="22"/>
      <c r="S1577" s="19"/>
      <c r="T1577" s="20"/>
      <c r="U1577" s="20"/>
      <c r="V1577" s="20"/>
      <c r="W1577" s="20"/>
      <c r="X1577" s="22"/>
      <c r="Y1577" s="19"/>
      <c r="Z1577" s="20"/>
      <c r="AA1577" s="20"/>
      <c r="AB1577" s="20"/>
      <c r="AC1577" s="20"/>
      <c r="AD1577" s="20"/>
      <c r="AE1577" s="52"/>
    </row>
    <row r="1578" spans="1:31" x14ac:dyDescent="0.4">
      <c r="A1578" s="19"/>
      <c r="B1578" s="20"/>
      <c r="C1578" s="20"/>
      <c r="D1578" s="20"/>
      <c r="E1578" s="20"/>
      <c r="F1578" s="20"/>
      <c r="G1578" s="20"/>
      <c r="H1578" s="20"/>
      <c r="I1578" s="22"/>
      <c r="J1578" s="19"/>
      <c r="K1578" s="20"/>
      <c r="L1578" s="20"/>
      <c r="M1578" s="20"/>
      <c r="N1578" s="20"/>
      <c r="O1578" s="20"/>
      <c r="P1578" s="20"/>
      <c r="Q1578" s="20"/>
      <c r="R1578" s="22"/>
      <c r="S1578" s="19"/>
      <c r="T1578" s="20"/>
      <c r="U1578" s="20"/>
      <c r="V1578" s="20"/>
      <c r="W1578" s="20"/>
      <c r="X1578" s="22"/>
      <c r="Y1578" s="19"/>
      <c r="Z1578" s="20"/>
      <c r="AA1578" s="20"/>
      <c r="AB1578" s="20"/>
      <c r="AC1578" s="20"/>
      <c r="AD1578" s="20"/>
      <c r="AE1578" s="52"/>
    </row>
    <row r="1579" spans="1:31" x14ac:dyDescent="0.4">
      <c r="A1579" s="19"/>
      <c r="B1579" s="20"/>
      <c r="C1579" s="20"/>
      <c r="D1579" s="20"/>
      <c r="E1579" s="20"/>
      <c r="F1579" s="20"/>
      <c r="G1579" s="20"/>
      <c r="H1579" s="20"/>
      <c r="I1579" s="22"/>
      <c r="J1579" s="19"/>
      <c r="K1579" s="20"/>
      <c r="L1579" s="20"/>
      <c r="M1579" s="20"/>
      <c r="N1579" s="20"/>
      <c r="O1579" s="20"/>
      <c r="P1579" s="20"/>
      <c r="Q1579" s="20"/>
      <c r="R1579" s="22"/>
      <c r="S1579" s="19"/>
      <c r="T1579" s="20"/>
      <c r="U1579" s="20"/>
      <c r="V1579" s="20"/>
      <c r="W1579" s="20"/>
      <c r="X1579" s="22"/>
      <c r="Y1579" s="19"/>
      <c r="Z1579" s="20"/>
      <c r="AA1579" s="20"/>
      <c r="AB1579" s="20"/>
      <c r="AC1579" s="20"/>
      <c r="AD1579" s="20"/>
      <c r="AE1579" s="52"/>
    </row>
    <row r="1580" spans="1:31" x14ac:dyDescent="0.4">
      <c r="A1580" s="19"/>
      <c r="B1580" s="20"/>
      <c r="C1580" s="20"/>
      <c r="D1580" s="20"/>
      <c r="E1580" s="20"/>
      <c r="F1580" s="20"/>
      <c r="G1580" s="20"/>
      <c r="H1580" s="20"/>
      <c r="I1580" s="22"/>
      <c r="J1580" s="19"/>
      <c r="K1580" s="20"/>
      <c r="L1580" s="20"/>
      <c r="M1580" s="20"/>
      <c r="N1580" s="20"/>
      <c r="O1580" s="20"/>
      <c r="P1580" s="20"/>
      <c r="Q1580" s="20"/>
      <c r="R1580" s="22"/>
      <c r="S1580" s="19"/>
      <c r="T1580" s="20"/>
      <c r="U1580" s="20"/>
      <c r="V1580" s="20"/>
      <c r="W1580" s="20"/>
      <c r="X1580" s="22"/>
      <c r="Y1580" s="19"/>
      <c r="Z1580" s="20"/>
      <c r="AA1580" s="20"/>
      <c r="AB1580" s="20"/>
      <c r="AC1580" s="20"/>
      <c r="AD1580" s="20"/>
      <c r="AE1580" s="52"/>
    </row>
    <row r="1581" spans="1:31" x14ac:dyDescent="0.4">
      <c r="A1581" s="19"/>
      <c r="B1581" s="20"/>
      <c r="C1581" s="20"/>
      <c r="D1581" s="20"/>
      <c r="E1581" s="20"/>
      <c r="F1581" s="20"/>
      <c r="G1581" s="20"/>
      <c r="H1581" s="20"/>
      <c r="I1581" s="22"/>
      <c r="J1581" s="19"/>
      <c r="K1581" s="20"/>
      <c r="L1581" s="20"/>
      <c r="M1581" s="20"/>
      <c r="N1581" s="20"/>
      <c r="O1581" s="20"/>
      <c r="P1581" s="20"/>
      <c r="Q1581" s="20"/>
      <c r="R1581" s="22"/>
      <c r="S1581" s="19"/>
      <c r="T1581" s="20"/>
      <c r="U1581" s="20"/>
      <c r="V1581" s="20"/>
      <c r="W1581" s="20"/>
      <c r="X1581" s="22"/>
      <c r="Y1581" s="19"/>
      <c r="Z1581" s="20"/>
      <c r="AA1581" s="20"/>
      <c r="AB1581" s="20"/>
      <c r="AC1581" s="20"/>
      <c r="AD1581" s="20"/>
      <c r="AE1581" s="52"/>
    </row>
    <row r="1582" spans="1:31" x14ac:dyDescent="0.4">
      <c r="A1582" s="19"/>
      <c r="B1582" s="20"/>
      <c r="C1582" s="20"/>
      <c r="D1582" s="20"/>
      <c r="E1582" s="20"/>
      <c r="F1582" s="20"/>
      <c r="G1582" s="20"/>
      <c r="H1582" s="20"/>
      <c r="I1582" s="22"/>
      <c r="J1582" s="19"/>
      <c r="K1582" s="20"/>
      <c r="L1582" s="20"/>
      <c r="M1582" s="20"/>
      <c r="N1582" s="20"/>
      <c r="O1582" s="20"/>
      <c r="P1582" s="20"/>
      <c r="Q1582" s="20"/>
      <c r="R1582" s="22"/>
      <c r="S1582" s="19"/>
      <c r="T1582" s="20"/>
      <c r="U1582" s="20"/>
      <c r="V1582" s="20"/>
      <c r="W1582" s="20"/>
      <c r="X1582" s="22"/>
      <c r="Y1582" s="19"/>
      <c r="Z1582" s="20"/>
      <c r="AA1582" s="20"/>
      <c r="AB1582" s="20"/>
      <c r="AC1582" s="20"/>
      <c r="AD1582" s="20"/>
      <c r="AE1582" s="52"/>
    </row>
    <row r="1583" spans="1:31" x14ac:dyDescent="0.4">
      <c r="A1583" s="19"/>
      <c r="B1583" s="20"/>
      <c r="C1583" s="20"/>
      <c r="D1583" s="20"/>
      <c r="E1583" s="20"/>
      <c r="F1583" s="20"/>
      <c r="G1583" s="20"/>
      <c r="H1583" s="20"/>
      <c r="I1583" s="22"/>
      <c r="J1583" s="19"/>
      <c r="K1583" s="20"/>
      <c r="L1583" s="20"/>
      <c r="M1583" s="20"/>
      <c r="N1583" s="20"/>
      <c r="O1583" s="20"/>
      <c r="P1583" s="20"/>
      <c r="Q1583" s="20"/>
      <c r="R1583" s="22"/>
      <c r="S1583" s="19"/>
      <c r="T1583" s="20"/>
      <c r="U1583" s="20"/>
      <c r="V1583" s="20"/>
      <c r="W1583" s="20"/>
      <c r="X1583" s="22"/>
      <c r="Y1583" s="19"/>
      <c r="Z1583" s="20"/>
      <c r="AA1583" s="20"/>
      <c r="AB1583" s="20"/>
      <c r="AC1583" s="20"/>
      <c r="AD1583" s="20"/>
      <c r="AE1583" s="52"/>
    </row>
    <row r="1584" spans="1:31" x14ac:dyDescent="0.4">
      <c r="A1584" s="19"/>
      <c r="B1584" s="20"/>
      <c r="C1584" s="20"/>
      <c r="D1584" s="20"/>
      <c r="E1584" s="20"/>
      <c r="F1584" s="20"/>
      <c r="G1584" s="20"/>
      <c r="H1584" s="20"/>
      <c r="I1584" s="22"/>
      <c r="J1584" s="19"/>
      <c r="K1584" s="20"/>
      <c r="L1584" s="20"/>
      <c r="M1584" s="20"/>
      <c r="N1584" s="20"/>
      <c r="O1584" s="20"/>
      <c r="P1584" s="20"/>
      <c r="Q1584" s="20"/>
      <c r="R1584" s="22"/>
      <c r="S1584" s="19"/>
      <c r="T1584" s="20"/>
      <c r="U1584" s="20"/>
      <c r="V1584" s="20"/>
      <c r="W1584" s="20"/>
      <c r="X1584" s="22"/>
      <c r="Y1584" s="19"/>
      <c r="Z1584" s="20"/>
      <c r="AA1584" s="20"/>
      <c r="AB1584" s="20"/>
      <c r="AC1584" s="20"/>
      <c r="AD1584" s="20"/>
      <c r="AE1584" s="52"/>
    </row>
    <row r="1585" spans="1:31" x14ac:dyDescent="0.4">
      <c r="A1585" s="19"/>
      <c r="B1585" s="20"/>
      <c r="C1585" s="20"/>
      <c r="D1585" s="20"/>
      <c r="E1585" s="20"/>
      <c r="F1585" s="20"/>
      <c r="G1585" s="20"/>
      <c r="H1585" s="20"/>
      <c r="I1585" s="22"/>
      <c r="J1585" s="19"/>
      <c r="K1585" s="20"/>
      <c r="L1585" s="20"/>
      <c r="M1585" s="20"/>
      <c r="N1585" s="20"/>
      <c r="O1585" s="20"/>
      <c r="P1585" s="20"/>
      <c r="Q1585" s="20"/>
      <c r="R1585" s="22"/>
      <c r="S1585" s="19"/>
      <c r="T1585" s="20"/>
      <c r="U1585" s="20"/>
      <c r="V1585" s="20"/>
      <c r="W1585" s="20"/>
      <c r="X1585" s="22"/>
      <c r="Y1585" s="19"/>
      <c r="Z1585" s="20"/>
      <c r="AA1585" s="20"/>
      <c r="AB1585" s="20"/>
      <c r="AC1585" s="20"/>
      <c r="AD1585" s="20"/>
      <c r="AE1585" s="52"/>
    </row>
    <row r="1586" spans="1:31" x14ac:dyDescent="0.4">
      <c r="A1586" s="19"/>
      <c r="B1586" s="20"/>
      <c r="C1586" s="20"/>
      <c r="D1586" s="20"/>
      <c r="E1586" s="20"/>
      <c r="F1586" s="20"/>
      <c r="G1586" s="20"/>
      <c r="H1586" s="20"/>
      <c r="I1586" s="22"/>
      <c r="J1586" s="19"/>
      <c r="K1586" s="20"/>
      <c r="L1586" s="20"/>
      <c r="M1586" s="20"/>
      <c r="N1586" s="20"/>
      <c r="O1586" s="20"/>
      <c r="P1586" s="20"/>
      <c r="Q1586" s="20"/>
      <c r="R1586" s="22"/>
      <c r="S1586" s="19"/>
      <c r="T1586" s="20"/>
      <c r="U1586" s="20"/>
      <c r="V1586" s="20"/>
      <c r="W1586" s="20"/>
      <c r="X1586" s="22"/>
      <c r="Y1586" s="19"/>
      <c r="Z1586" s="20"/>
      <c r="AA1586" s="20"/>
      <c r="AB1586" s="20"/>
      <c r="AC1586" s="20"/>
      <c r="AD1586" s="20"/>
      <c r="AE1586" s="52"/>
    </row>
    <row r="1587" spans="1:31" x14ac:dyDescent="0.4">
      <c r="A1587" s="19"/>
      <c r="B1587" s="20"/>
      <c r="C1587" s="20"/>
      <c r="D1587" s="20"/>
      <c r="E1587" s="20"/>
      <c r="F1587" s="20"/>
      <c r="G1587" s="20"/>
      <c r="H1587" s="20"/>
      <c r="I1587" s="22"/>
      <c r="J1587" s="19"/>
      <c r="K1587" s="20"/>
      <c r="L1587" s="20"/>
      <c r="M1587" s="20"/>
      <c r="N1587" s="20"/>
      <c r="O1587" s="20"/>
      <c r="P1587" s="20"/>
      <c r="Q1587" s="20"/>
      <c r="R1587" s="22"/>
      <c r="S1587" s="19"/>
      <c r="T1587" s="20"/>
      <c r="U1587" s="20"/>
      <c r="V1587" s="20"/>
      <c r="W1587" s="20"/>
      <c r="X1587" s="22"/>
      <c r="Y1587" s="19"/>
      <c r="Z1587" s="20"/>
      <c r="AA1587" s="20"/>
      <c r="AB1587" s="20"/>
      <c r="AC1587" s="20"/>
      <c r="AD1587" s="20"/>
      <c r="AE1587" s="52"/>
    </row>
    <row r="1588" spans="1:31" x14ac:dyDescent="0.4">
      <c r="A1588" s="19"/>
      <c r="B1588" s="20"/>
      <c r="C1588" s="20"/>
      <c r="D1588" s="20"/>
      <c r="E1588" s="20"/>
      <c r="F1588" s="20"/>
      <c r="G1588" s="20"/>
      <c r="H1588" s="20"/>
      <c r="I1588" s="22"/>
      <c r="J1588" s="19"/>
      <c r="K1588" s="20"/>
      <c r="L1588" s="20"/>
      <c r="M1588" s="20"/>
      <c r="N1588" s="20"/>
      <c r="O1588" s="20"/>
      <c r="P1588" s="20"/>
      <c r="Q1588" s="20"/>
      <c r="R1588" s="22"/>
      <c r="S1588" s="19"/>
      <c r="T1588" s="20"/>
      <c r="U1588" s="20"/>
      <c r="V1588" s="20"/>
      <c r="W1588" s="20"/>
      <c r="X1588" s="22"/>
      <c r="Y1588" s="19"/>
      <c r="Z1588" s="20"/>
      <c r="AA1588" s="20"/>
      <c r="AB1588" s="20"/>
      <c r="AC1588" s="20"/>
      <c r="AD1588" s="20"/>
      <c r="AE1588" s="52"/>
    </row>
    <row r="1589" spans="1:31" x14ac:dyDescent="0.4">
      <c r="A1589" s="19"/>
      <c r="B1589" s="20"/>
      <c r="C1589" s="20"/>
      <c r="D1589" s="20"/>
      <c r="E1589" s="20"/>
      <c r="F1589" s="20"/>
      <c r="G1589" s="20"/>
      <c r="H1589" s="20"/>
      <c r="I1589" s="22"/>
      <c r="J1589" s="19"/>
      <c r="K1589" s="20"/>
      <c r="L1589" s="20"/>
      <c r="M1589" s="20"/>
      <c r="N1589" s="20"/>
      <c r="O1589" s="20"/>
      <c r="P1589" s="20"/>
      <c r="Q1589" s="20"/>
      <c r="R1589" s="22"/>
      <c r="S1589" s="19"/>
      <c r="T1589" s="20"/>
      <c r="U1589" s="20"/>
      <c r="V1589" s="20"/>
      <c r="W1589" s="20"/>
      <c r="X1589" s="22"/>
      <c r="Y1589" s="19"/>
      <c r="Z1589" s="20"/>
      <c r="AA1589" s="20"/>
      <c r="AB1589" s="20"/>
      <c r="AC1589" s="20"/>
      <c r="AD1589" s="20"/>
      <c r="AE1589" s="52"/>
    </row>
    <row r="1590" spans="1:31" x14ac:dyDescent="0.4">
      <c r="A1590" s="19"/>
      <c r="B1590" s="20"/>
      <c r="C1590" s="20"/>
      <c r="D1590" s="20"/>
      <c r="E1590" s="20"/>
      <c r="F1590" s="20"/>
      <c r="G1590" s="20"/>
      <c r="H1590" s="20"/>
      <c r="I1590" s="22"/>
      <c r="J1590" s="19"/>
      <c r="K1590" s="20"/>
      <c r="L1590" s="20"/>
      <c r="M1590" s="20"/>
      <c r="N1590" s="20"/>
      <c r="O1590" s="20"/>
      <c r="P1590" s="20"/>
      <c r="Q1590" s="20"/>
      <c r="R1590" s="22"/>
      <c r="S1590" s="19"/>
      <c r="T1590" s="20"/>
      <c r="U1590" s="20"/>
      <c r="V1590" s="20"/>
      <c r="W1590" s="20"/>
      <c r="X1590" s="22"/>
      <c r="Y1590" s="19"/>
      <c r="Z1590" s="20"/>
      <c r="AA1590" s="20"/>
      <c r="AB1590" s="20"/>
      <c r="AC1590" s="20"/>
      <c r="AD1590" s="20"/>
      <c r="AE1590" s="52"/>
    </row>
    <row r="1591" spans="1:31" x14ac:dyDescent="0.4">
      <c r="A1591" s="19"/>
      <c r="B1591" s="20"/>
      <c r="C1591" s="20"/>
      <c r="D1591" s="20"/>
      <c r="E1591" s="20"/>
      <c r="F1591" s="20"/>
      <c r="G1591" s="20"/>
      <c r="H1591" s="20"/>
      <c r="I1591" s="22"/>
      <c r="J1591" s="19"/>
      <c r="K1591" s="20"/>
      <c r="L1591" s="20"/>
      <c r="M1591" s="20"/>
      <c r="N1591" s="20"/>
      <c r="O1591" s="20"/>
      <c r="P1591" s="20"/>
      <c r="Q1591" s="20"/>
      <c r="R1591" s="22"/>
      <c r="S1591" s="19"/>
      <c r="T1591" s="20"/>
      <c r="U1591" s="20"/>
      <c r="V1591" s="20"/>
      <c r="W1591" s="20"/>
      <c r="X1591" s="22"/>
      <c r="Y1591" s="19"/>
      <c r="Z1591" s="20"/>
      <c r="AA1591" s="20"/>
      <c r="AB1591" s="20"/>
      <c r="AC1591" s="20"/>
      <c r="AD1591" s="20"/>
      <c r="AE1591" s="52"/>
    </row>
    <row r="1592" spans="1:31" x14ac:dyDescent="0.4">
      <c r="A1592" s="19"/>
      <c r="B1592" s="20"/>
      <c r="C1592" s="20"/>
      <c r="D1592" s="20"/>
      <c r="E1592" s="20"/>
      <c r="F1592" s="20"/>
      <c r="G1592" s="20"/>
      <c r="H1592" s="20"/>
      <c r="I1592" s="22"/>
      <c r="J1592" s="19"/>
      <c r="K1592" s="20"/>
      <c r="L1592" s="20"/>
      <c r="M1592" s="20"/>
      <c r="N1592" s="20"/>
      <c r="O1592" s="20"/>
      <c r="P1592" s="20"/>
      <c r="Q1592" s="20"/>
      <c r="R1592" s="22"/>
      <c r="S1592" s="19"/>
      <c r="T1592" s="20"/>
      <c r="U1592" s="20"/>
      <c r="V1592" s="20"/>
      <c r="W1592" s="20"/>
      <c r="X1592" s="22"/>
      <c r="Y1592" s="19"/>
      <c r="Z1592" s="20"/>
      <c r="AA1592" s="20"/>
      <c r="AB1592" s="20"/>
      <c r="AC1592" s="20"/>
      <c r="AD1592" s="20"/>
      <c r="AE1592" s="52"/>
    </row>
    <row r="1593" spans="1:31" x14ac:dyDescent="0.4">
      <c r="A1593" s="19"/>
      <c r="B1593" s="20"/>
      <c r="C1593" s="20"/>
      <c r="D1593" s="20"/>
      <c r="E1593" s="20"/>
      <c r="F1593" s="20"/>
      <c r="G1593" s="20"/>
      <c r="H1593" s="20"/>
      <c r="I1593" s="22"/>
      <c r="J1593" s="19"/>
      <c r="K1593" s="20"/>
      <c r="L1593" s="20"/>
      <c r="M1593" s="20"/>
      <c r="N1593" s="20"/>
      <c r="O1593" s="20"/>
      <c r="P1593" s="20"/>
      <c r="Q1593" s="20"/>
      <c r="R1593" s="22"/>
      <c r="S1593" s="19"/>
      <c r="T1593" s="20"/>
      <c r="U1593" s="20"/>
      <c r="V1593" s="20"/>
      <c r="W1593" s="20"/>
      <c r="X1593" s="22"/>
      <c r="Y1593" s="19"/>
      <c r="Z1593" s="20"/>
      <c r="AA1593" s="20"/>
      <c r="AB1593" s="20"/>
      <c r="AC1593" s="20"/>
      <c r="AD1593" s="20"/>
      <c r="AE1593" s="52"/>
    </row>
    <row r="1594" spans="1:31" x14ac:dyDescent="0.4">
      <c r="A1594" s="19"/>
      <c r="B1594" s="20"/>
      <c r="C1594" s="20"/>
      <c r="D1594" s="20"/>
      <c r="E1594" s="20"/>
      <c r="F1594" s="20"/>
      <c r="G1594" s="20"/>
      <c r="H1594" s="20"/>
      <c r="I1594" s="22"/>
      <c r="J1594" s="19"/>
      <c r="K1594" s="20"/>
      <c r="L1594" s="20"/>
      <c r="M1594" s="20"/>
      <c r="N1594" s="20"/>
      <c r="O1594" s="20"/>
      <c r="P1594" s="20"/>
      <c r="Q1594" s="20"/>
      <c r="R1594" s="22"/>
      <c r="S1594" s="19"/>
      <c r="T1594" s="20"/>
      <c r="U1594" s="20"/>
      <c r="V1594" s="20"/>
      <c r="W1594" s="20"/>
      <c r="X1594" s="22"/>
      <c r="Y1594" s="19"/>
      <c r="Z1594" s="20"/>
      <c r="AA1594" s="20"/>
      <c r="AB1594" s="20"/>
      <c r="AC1594" s="20"/>
      <c r="AD1594" s="20"/>
      <c r="AE1594" s="52"/>
    </row>
    <row r="1595" spans="1:31" x14ac:dyDescent="0.4">
      <c r="A1595" s="19"/>
      <c r="B1595" s="20"/>
      <c r="C1595" s="20"/>
      <c r="D1595" s="20"/>
      <c r="E1595" s="20"/>
      <c r="F1595" s="20"/>
      <c r="G1595" s="20"/>
      <c r="H1595" s="20"/>
      <c r="I1595" s="22"/>
      <c r="J1595" s="19"/>
      <c r="K1595" s="20"/>
      <c r="L1595" s="20"/>
      <c r="M1595" s="20"/>
      <c r="N1595" s="20"/>
      <c r="O1595" s="20"/>
      <c r="P1595" s="20"/>
      <c r="Q1595" s="20"/>
      <c r="R1595" s="22"/>
      <c r="S1595" s="19"/>
      <c r="T1595" s="20"/>
      <c r="U1595" s="20"/>
      <c r="V1595" s="20"/>
      <c r="W1595" s="20"/>
      <c r="X1595" s="22"/>
      <c r="Y1595" s="19"/>
      <c r="Z1595" s="20"/>
      <c r="AA1595" s="20"/>
      <c r="AB1595" s="20"/>
      <c r="AC1595" s="20"/>
      <c r="AD1595" s="20"/>
      <c r="AE1595" s="52"/>
    </row>
    <row r="1596" spans="1:31" x14ac:dyDescent="0.4">
      <c r="A1596" s="19"/>
      <c r="B1596" s="20"/>
      <c r="C1596" s="20"/>
      <c r="D1596" s="20"/>
      <c r="E1596" s="20"/>
      <c r="F1596" s="20"/>
      <c r="G1596" s="20"/>
      <c r="H1596" s="20"/>
      <c r="I1596" s="22"/>
      <c r="J1596" s="19"/>
      <c r="K1596" s="20"/>
      <c r="L1596" s="20"/>
      <c r="M1596" s="20"/>
      <c r="N1596" s="20"/>
      <c r="O1596" s="20"/>
      <c r="P1596" s="20"/>
      <c r="Q1596" s="20"/>
      <c r="R1596" s="22"/>
      <c r="S1596" s="19"/>
      <c r="T1596" s="20"/>
      <c r="U1596" s="20"/>
      <c r="V1596" s="20"/>
      <c r="W1596" s="20"/>
      <c r="X1596" s="22"/>
      <c r="Y1596" s="19"/>
      <c r="Z1596" s="20"/>
      <c r="AA1596" s="20"/>
      <c r="AB1596" s="20"/>
      <c r="AC1596" s="20"/>
      <c r="AD1596" s="20"/>
      <c r="AE1596" s="52"/>
    </row>
    <row r="1597" spans="1:31" x14ac:dyDescent="0.4">
      <c r="A1597" s="19"/>
      <c r="B1597" s="20"/>
      <c r="C1597" s="20"/>
      <c r="D1597" s="20"/>
      <c r="E1597" s="20"/>
      <c r="F1597" s="20"/>
      <c r="G1597" s="20"/>
      <c r="H1597" s="20"/>
      <c r="I1597" s="22"/>
      <c r="J1597" s="19"/>
      <c r="K1597" s="20"/>
      <c r="L1597" s="20"/>
      <c r="M1597" s="20"/>
      <c r="N1597" s="20"/>
      <c r="O1597" s="20"/>
      <c r="P1597" s="20"/>
      <c r="Q1597" s="20"/>
      <c r="R1597" s="22"/>
      <c r="S1597" s="19"/>
      <c r="T1597" s="20"/>
      <c r="U1597" s="20"/>
      <c r="V1597" s="20"/>
      <c r="W1597" s="20"/>
      <c r="X1597" s="22"/>
      <c r="Y1597" s="19"/>
      <c r="Z1597" s="20"/>
      <c r="AA1597" s="20"/>
      <c r="AB1597" s="20"/>
      <c r="AC1597" s="20"/>
      <c r="AD1597" s="20"/>
      <c r="AE1597" s="52"/>
    </row>
    <row r="1598" spans="1:31" x14ac:dyDescent="0.4">
      <c r="A1598" s="19"/>
      <c r="B1598" s="20"/>
      <c r="C1598" s="20"/>
      <c r="D1598" s="20"/>
      <c r="E1598" s="20"/>
      <c r="F1598" s="20"/>
      <c r="G1598" s="20"/>
      <c r="H1598" s="20"/>
      <c r="I1598" s="22"/>
      <c r="J1598" s="19"/>
      <c r="K1598" s="20"/>
      <c r="L1598" s="20"/>
      <c r="M1598" s="20"/>
      <c r="N1598" s="20"/>
      <c r="O1598" s="20"/>
      <c r="P1598" s="20"/>
      <c r="Q1598" s="20"/>
      <c r="R1598" s="22"/>
      <c r="S1598" s="19"/>
      <c r="T1598" s="20"/>
      <c r="U1598" s="20"/>
      <c r="V1598" s="20"/>
      <c r="W1598" s="20"/>
      <c r="X1598" s="22"/>
      <c r="Y1598" s="19"/>
      <c r="Z1598" s="20"/>
      <c r="AA1598" s="20"/>
      <c r="AB1598" s="20"/>
      <c r="AC1598" s="20"/>
      <c r="AD1598" s="20"/>
      <c r="AE1598" s="52"/>
    </row>
    <row r="1599" spans="1:31" x14ac:dyDescent="0.4">
      <c r="A1599" s="19"/>
      <c r="B1599" s="20"/>
      <c r="C1599" s="20"/>
      <c r="D1599" s="20"/>
      <c r="E1599" s="20"/>
      <c r="F1599" s="20"/>
      <c r="G1599" s="20"/>
      <c r="H1599" s="20"/>
      <c r="I1599" s="22"/>
      <c r="J1599" s="19"/>
      <c r="K1599" s="20"/>
      <c r="L1599" s="20"/>
      <c r="M1599" s="20"/>
      <c r="N1599" s="20"/>
      <c r="O1599" s="20"/>
      <c r="P1599" s="20"/>
      <c r="Q1599" s="20"/>
      <c r="R1599" s="22"/>
      <c r="S1599" s="19"/>
      <c r="T1599" s="20"/>
      <c r="U1599" s="20"/>
      <c r="V1599" s="20"/>
      <c r="W1599" s="20"/>
      <c r="X1599" s="22"/>
      <c r="Y1599" s="19"/>
      <c r="Z1599" s="20"/>
      <c r="AA1599" s="20"/>
      <c r="AB1599" s="20"/>
      <c r="AC1599" s="20"/>
      <c r="AD1599" s="20"/>
      <c r="AE1599" s="52"/>
    </row>
    <row r="1600" spans="1:31" x14ac:dyDescent="0.4">
      <c r="A1600" s="19"/>
      <c r="B1600" s="20"/>
      <c r="C1600" s="20"/>
      <c r="D1600" s="20"/>
      <c r="E1600" s="20"/>
      <c r="F1600" s="20"/>
      <c r="G1600" s="20"/>
      <c r="H1600" s="20"/>
      <c r="I1600" s="22"/>
      <c r="J1600" s="19"/>
      <c r="K1600" s="20"/>
      <c r="L1600" s="20"/>
      <c r="M1600" s="20"/>
      <c r="N1600" s="20"/>
      <c r="O1600" s="20"/>
      <c r="P1600" s="20"/>
      <c r="Q1600" s="20"/>
      <c r="R1600" s="22"/>
      <c r="S1600" s="19"/>
      <c r="T1600" s="20"/>
      <c r="U1600" s="20"/>
      <c r="V1600" s="20"/>
      <c r="W1600" s="20"/>
      <c r="X1600" s="22"/>
      <c r="Y1600" s="19"/>
      <c r="Z1600" s="20"/>
      <c r="AA1600" s="20"/>
      <c r="AB1600" s="20"/>
      <c r="AC1600" s="20"/>
      <c r="AD1600" s="20"/>
      <c r="AE1600" s="52"/>
    </row>
    <row r="1601" spans="1:31" x14ac:dyDescent="0.4">
      <c r="A1601" s="19"/>
      <c r="B1601" s="20"/>
      <c r="C1601" s="20"/>
      <c r="D1601" s="20"/>
      <c r="E1601" s="20"/>
      <c r="F1601" s="20"/>
      <c r="G1601" s="20"/>
      <c r="H1601" s="20"/>
      <c r="I1601" s="22"/>
      <c r="J1601" s="19"/>
      <c r="K1601" s="20"/>
      <c r="L1601" s="20"/>
      <c r="M1601" s="20"/>
      <c r="N1601" s="20"/>
      <c r="O1601" s="20"/>
      <c r="P1601" s="20"/>
      <c r="Q1601" s="20"/>
      <c r="R1601" s="22"/>
      <c r="S1601" s="19"/>
      <c r="T1601" s="20"/>
      <c r="U1601" s="20"/>
      <c r="V1601" s="20"/>
      <c r="W1601" s="20"/>
      <c r="X1601" s="22"/>
      <c r="Y1601" s="19"/>
      <c r="Z1601" s="20"/>
      <c r="AA1601" s="20"/>
      <c r="AB1601" s="20"/>
      <c r="AC1601" s="20"/>
      <c r="AD1601" s="20"/>
      <c r="AE1601" s="52"/>
    </row>
    <row r="1602" spans="1:31" x14ac:dyDescent="0.4">
      <c r="A1602" s="19"/>
      <c r="B1602" s="20"/>
      <c r="C1602" s="20"/>
      <c r="D1602" s="20"/>
      <c r="E1602" s="20"/>
      <c r="F1602" s="20"/>
      <c r="G1602" s="20"/>
      <c r="H1602" s="20"/>
      <c r="I1602" s="22"/>
      <c r="J1602" s="19"/>
      <c r="K1602" s="20"/>
      <c r="L1602" s="20"/>
      <c r="M1602" s="20"/>
      <c r="N1602" s="20"/>
      <c r="O1602" s="20"/>
      <c r="P1602" s="20"/>
      <c r="Q1602" s="20"/>
      <c r="R1602" s="22"/>
      <c r="S1602" s="19"/>
      <c r="T1602" s="20"/>
      <c r="U1602" s="20"/>
      <c r="V1602" s="20"/>
      <c r="W1602" s="20"/>
      <c r="X1602" s="22"/>
      <c r="Y1602" s="19"/>
      <c r="Z1602" s="20"/>
      <c r="AA1602" s="20"/>
      <c r="AB1602" s="20"/>
      <c r="AC1602" s="20"/>
      <c r="AD1602" s="20"/>
      <c r="AE1602" s="52"/>
    </row>
    <row r="1603" spans="1:31" x14ac:dyDescent="0.4">
      <c r="A1603" s="19"/>
      <c r="B1603" s="20"/>
      <c r="C1603" s="20"/>
      <c r="D1603" s="20"/>
      <c r="E1603" s="20"/>
      <c r="F1603" s="20"/>
      <c r="G1603" s="20"/>
      <c r="H1603" s="20"/>
      <c r="I1603" s="22"/>
      <c r="J1603" s="19"/>
      <c r="K1603" s="20"/>
      <c r="L1603" s="20"/>
      <c r="M1603" s="20"/>
      <c r="N1603" s="20"/>
      <c r="O1603" s="20"/>
      <c r="P1603" s="20"/>
      <c r="Q1603" s="20"/>
      <c r="R1603" s="22"/>
      <c r="S1603" s="19"/>
      <c r="T1603" s="20"/>
      <c r="U1603" s="20"/>
      <c r="V1603" s="20"/>
      <c r="W1603" s="20"/>
      <c r="X1603" s="22"/>
      <c r="Y1603" s="19"/>
      <c r="Z1603" s="20"/>
      <c r="AA1603" s="20"/>
      <c r="AB1603" s="20"/>
      <c r="AC1603" s="20"/>
      <c r="AD1603" s="20"/>
      <c r="AE1603" s="52"/>
    </row>
    <row r="1604" spans="1:31" x14ac:dyDescent="0.4">
      <c r="A1604" s="19"/>
      <c r="B1604" s="20"/>
      <c r="C1604" s="20"/>
      <c r="D1604" s="20"/>
      <c r="E1604" s="20"/>
      <c r="F1604" s="20"/>
      <c r="G1604" s="20"/>
      <c r="H1604" s="20"/>
      <c r="I1604" s="22"/>
      <c r="J1604" s="19"/>
      <c r="K1604" s="20"/>
      <c r="L1604" s="20"/>
      <c r="M1604" s="20"/>
      <c r="N1604" s="20"/>
      <c r="O1604" s="20"/>
      <c r="P1604" s="20"/>
      <c r="Q1604" s="20"/>
      <c r="R1604" s="22"/>
      <c r="S1604" s="19"/>
      <c r="T1604" s="20"/>
      <c r="U1604" s="20"/>
      <c r="V1604" s="20"/>
      <c r="W1604" s="20"/>
      <c r="X1604" s="22"/>
      <c r="Y1604" s="19"/>
      <c r="Z1604" s="20"/>
      <c r="AA1604" s="20"/>
      <c r="AB1604" s="20"/>
      <c r="AC1604" s="20"/>
      <c r="AD1604" s="20"/>
      <c r="AE1604" s="52"/>
    </row>
    <row r="1605" spans="1:31" x14ac:dyDescent="0.4">
      <c r="A1605" s="19"/>
      <c r="B1605" s="20"/>
      <c r="C1605" s="20"/>
      <c r="D1605" s="20"/>
      <c r="E1605" s="20"/>
      <c r="F1605" s="20"/>
      <c r="G1605" s="20"/>
      <c r="H1605" s="20"/>
      <c r="I1605" s="22"/>
      <c r="J1605" s="19"/>
      <c r="K1605" s="20"/>
      <c r="L1605" s="20"/>
      <c r="M1605" s="20"/>
      <c r="N1605" s="20"/>
      <c r="O1605" s="20"/>
      <c r="P1605" s="20"/>
      <c r="Q1605" s="20"/>
      <c r="R1605" s="22"/>
      <c r="S1605" s="19"/>
      <c r="T1605" s="20"/>
      <c r="U1605" s="20"/>
      <c r="V1605" s="20"/>
      <c r="W1605" s="20"/>
      <c r="X1605" s="22"/>
      <c r="Y1605" s="19"/>
      <c r="Z1605" s="20"/>
      <c r="AA1605" s="20"/>
      <c r="AB1605" s="20"/>
      <c r="AC1605" s="20"/>
      <c r="AD1605" s="20"/>
      <c r="AE1605" s="52"/>
    </row>
    <row r="1606" spans="1:31" x14ac:dyDescent="0.4">
      <c r="A1606" s="19"/>
      <c r="B1606" s="20"/>
      <c r="C1606" s="20"/>
      <c r="D1606" s="20"/>
      <c r="E1606" s="20"/>
      <c r="F1606" s="20"/>
      <c r="G1606" s="20"/>
      <c r="H1606" s="20"/>
      <c r="I1606" s="22"/>
      <c r="J1606" s="19"/>
      <c r="K1606" s="20"/>
      <c r="L1606" s="20"/>
      <c r="M1606" s="20"/>
      <c r="N1606" s="20"/>
      <c r="O1606" s="20"/>
      <c r="P1606" s="20"/>
      <c r="Q1606" s="20"/>
      <c r="R1606" s="22"/>
      <c r="S1606" s="19"/>
      <c r="T1606" s="20"/>
      <c r="U1606" s="20"/>
      <c r="V1606" s="20"/>
      <c r="W1606" s="20"/>
      <c r="X1606" s="22"/>
      <c r="Y1606" s="19"/>
      <c r="Z1606" s="20"/>
      <c r="AA1606" s="20"/>
      <c r="AB1606" s="20"/>
      <c r="AC1606" s="20"/>
      <c r="AD1606" s="20"/>
      <c r="AE1606" s="52"/>
    </row>
    <row r="1607" spans="1:31" x14ac:dyDescent="0.4">
      <c r="A1607" s="19"/>
      <c r="B1607" s="20"/>
      <c r="C1607" s="20"/>
      <c r="D1607" s="20"/>
      <c r="E1607" s="20"/>
      <c r="F1607" s="20"/>
      <c r="G1607" s="20"/>
      <c r="H1607" s="20"/>
      <c r="I1607" s="22"/>
      <c r="J1607" s="19"/>
      <c r="K1607" s="20"/>
      <c r="L1607" s="20"/>
      <c r="M1607" s="20"/>
      <c r="N1607" s="20"/>
      <c r="O1607" s="20"/>
      <c r="P1607" s="20"/>
      <c r="Q1607" s="20"/>
      <c r="R1607" s="22"/>
      <c r="S1607" s="19"/>
      <c r="T1607" s="20"/>
      <c r="U1607" s="20"/>
      <c r="V1607" s="20"/>
      <c r="W1607" s="20"/>
      <c r="X1607" s="22"/>
      <c r="Y1607" s="19"/>
      <c r="Z1607" s="20"/>
      <c r="AA1607" s="20"/>
      <c r="AB1607" s="20"/>
      <c r="AC1607" s="20"/>
      <c r="AD1607" s="20"/>
      <c r="AE1607" s="52"/>
    </row>
    <row r="1608" spans="1:31" x14ac:dyDescent="0.4">
      <c r="A1608" s="19"/>
      <c r="B1608" s="20"/>
      <c r="C1608" s="20"/>
      <c r="D1608" s="20"/>
      <c r="E1608" s="20"/>
      <c r="F1608" s="20"/>
      <c r="G1608" s="20"/>
      <c r="H1608" s="20"/>
      <c r="I1608" s="22"/>
      <c r="J1608" s="19"/>
      <c r="K1608" s="20"/>
      <c r="L1608" s="20"/>
      <c r="M1608" s="20"/>
      <c r="N1608" s="20"/>
      <c r="O1608" s="20"/>
      <c r="P1608" s="20"/>
      <c r="Q1608" s="20"/>
      <c r="R1608" s="22"/>
      <c r="S1608" s="19"/>
      <c r="T1608" s="20"/>
      <c r="U1608" s="20"/>
      <c r="V1608" s="20"/>
      <c r="W1608" s="20"/>
      <c r="X1608" s="22"/>
      <c r="Y1608" s="19"/>
      <c r="Z1608" s="20"/>
      <c r="AA1608" s="20"/>
      <c r="AB1608" s="20"/>
      <c r="AC1608" s="20"/>
      <c r="AD1608" s="20"/>
      <c r="AE1608" s="52"/>
    </row>
    <row r="1609" spans="1:31" x14ac:dyDescent="0.4">
      <c r="A1609" s="19"/>
      <c r="B1609" s="20"/>
      <c r="C1609" s="20"/>
      <c r="D1609" s="20"/>
      <c r="E1609" s="20"/>
      <c r="F1609" s="20"/>
      <c r="G1609" s="20"/>
      <c r="H1609" s="20"/>
      <c r="I1609" s="22"/>
      <c r="J1609" s="19"/>
      <c r="K1609" s="20"/>
      <c r="L1609" s="20"/>
      <c r="M1609" s="20"/>
      <c r="N1609" s="20"/>
      <c r="O1609" s="20"/>
      <c r="P1609" s="20"/>
      <c r="Q1609" s="20"/>
      <c r="R1609" s="22"/>
      <c r="S1609" s="19"/>
      <c r="T1609" s="20"/>
      <c r="U1609" s="20"/>
      <c r="V1609" s="20"/>
      <c r="W1609" s="20"/>
      <c r="X1609" s="22"/>
      <c r="Y1609" s="19"/>
      <c r="Z1609" s="20"/>
      <c r="AA1609" s="20"/>
      <c r="AB1609" s="20"/>
      <c r="AC1609" s="20"/>
      <c r="AD1609" s="20"/>
      <c r="AE1609" s="52"/>
    </row>
    <row r="1610" spans="1:31" x14ac:dyDescent="0.4">
      <c r="A1610" s="19"/>
      <c r="B1610" s="20"/>
      <c r="C1610" s="20"/>
      <c r="D1610" s="20"/>
      <c r="E1610" s="20"/>
      <c r="F1610" s="20"/>
      <c r="G1610" s="20"/>
      <c r="H1610" s="20"/>
      <c r="I1610" s="22"/>
      <c r="J1610" s="19"/>
      <c r="K1610" s="20"/>
      <c r="L1610" s="20"/>
      <c r="M1610" s="20"/>
      <c r="N1610" s="20"/>
      <c r="O1610" s="20"/>
      <c r="P1610" s="20"/>
      <c r="Q1610" s="20"/>
      <c r="R1610" s="22"/>
      <c r="S1610" s="19"/>
      <c r="T1610" s="20"/>
      <c r="U1610" s="20"/>
      <c r="V1610" s="20"/>
      <c r="W1610" s="20"/>
      <c r="X1610" s="22"/>
      <c r="Y1610" s="19"/>
      <c r="Z1610" s="20"/>
      <c r="AA1610" s="20"/>
      <c r="AB1610" s="20"/>
      <c r="AC1610" s="20"/>
      <c r="AD1610" s="20"/>
      <c r="AE1610" s="52"/>
    </row>
    <row r="1611" spans="1:31" x14ac:dyDescent="0.4">
      <c r="A1611" s="19"/>
      <c r="B1611" s="20"/>
      <c r="C1611" s="20"/>
      <c r="D1611" s="20"/>
      <c r="E1611" s="20"/>
      <c r="F1611" s="20"/>
      <c r="G1611" s="20"/>
      <c r="H1611" s="20"/>
      <c r="I1611" s="22"/>
      <c r="J1611" s="19"/>
      <c r="K1611" s="20"/>
      <c r="L1611" s="20"/>
      <c r="M1611" s="20"/>
      <c r="N1611" s="20"/>
      <c r="O1611" s="20"/>
      <c r="P1611" s="20"/>
      <c r="Q1611" s="20"/>
      <c r="R1611" s="22"/>
      <c r="S1611" s="19"/>
      <c r="T1611" s="20"/>
      <c r="U1611" s="20"/>
      <c r="V1611" s="20"/>
      <c r="W1611" s="20"/>
      <c r="X1611" s="22"/>
      <c r="Y1611" s="19"/>
      <c r="Z1611" s="20"/>
      <c r="AA1611" s="20"/>
      <c r="AB1611" s="20"/>
      <c r="AC1611" s="20"/>
      <c r="AD1611" s="20"/>
      <c r="AE1611" s="52"/>
    </row>
    <row r="1612" spans="1:31" x14ac:dyDescent="0.4">
      <c r="A1612" s="19"/>
      <c r="B1612" s="20"/>
      <c r="C1612" s="20"/>
      <c r="D1612" s="20"/>
      <c r="E1612" s="20"/>
      <c r="F1612" s="20"/>
      <c r="G1612" s="20"/>
      <c r="H1612" s="20"/>
      <c r="I1612" s="22"/>
      <c r="J1612" s="19"/>
      <c r="K1612" s="20"/>
      <c r="L1612" s="20"/>
      <c r="M1612" s="20"/>
      <c r="N1612" s="20"/>
      <c r="O1612" s="20"/>
      <c r="P1612" s="20"/>
      <c r="Q1612" s="20"/>
      <c r="R1612" s="22"/>
      <c r="S1612" s="19"/>
      <c r="T1612" s="20"/>
      <c r="U1612" s="20"/>
      <c r="V1612" s="20"/>
      <c r="W1612" s="20"/>
      <c r="X1612" s="22"/>
      <c r="Y1612" s="19"/>
      <c r="Z1612" s="20"/>
      <c r="AA1612" s="20"/>
      <c r="AB1612" s="20"/>
      <c r="AC1612" s="20"/>
      <c r="AD1612" s="20"/>
      <c r="AE1612" s="52"/>
    </row>
    <row r="1613" spans="1:31" x14ac:dyDescent="0.4">
      <c r="A1613" s="19"/>
      <c r="B1613" s="20"/>
      <c r="C1613" s="20"/>
      <c r="D1613" s="20"/>
      <c r="E1613" s="20"/>
      <c r="F1613" s="20"/>
      <c r="G1613" s="20"/>
      <c r="H1613" s="20"/>
      <c r="I1613" s="22"/>
      <c r="J1613" s="19"/>
      <c r="K1613" s="20"/>
      <c r="L1613" s="20"/>
      <c r="M1613" s="20"/>
      <c r="N1613" s="20"/>
      <c r="O1613" s="20"/>
      <c r="P1613" s="20"/>
      <c r="Q1613" s="20"/>
      <c r="R1613" s="22"/>
      <c r="S1613" s="19"/>
      <c r="T1613" s="20"/>
      <c r="U1613" s="20"/>
      <c r="V1613" s="20"/>
      <c r="W1613" s="20"/>
      <c r="X1613" s="22"/>
      <c r="Y1613" s="19"/>
      <c r="Z1613" s="20"/>
      <c r="AA1613" s="20"/>
      <c r="AB1613" s="20"/>
      <c r="AC1613" s="20"/>
      <c r="AD1613" s="20"/>
      <c r="AE1613" s="52"/>
    </row>
    <row r="1614" spans="1:31" x14ac:dyDescent="0.4">
      <c r="A1614" s="19"/>
      <c r="B1614" s="20"/>
      <c r="C1614" s="20"/>
      <c r="D1614" s="20"/>
      <c r="E1614" s="20"/>
      <c r="F1614" s="20"/>
      <c r="G1614" s="20"/>
      <c r="H1614" s="20"/>
      <c r="I1614" s="22"/>
      <c r="J1614" s="19"/>
      <c r="K1614" s="20"/>
      <c r="L1614" s="20"/>
      <c r="M1614" s="20"/>
      <c r="N1614" s="20"/>
      <c r="O1614" s="20"/>
      <c r="P1614" s="20"/>
      <c r="Q1614" s="20"/>
      <c r="R1614" s="22"/>
      <c r="S1614" s="19"/>
      <c r="T1614" s="20"/>
      <c r="U1614" s="20"/>
      <c r="V1614" s="20"/>
      <c r="W1614" s="20"/>
      <c r="X1614" s="22"/>
      <c r="Y1614" s="19"/>
      <c r="Z1614" s="20"/>
      <c r="AA1614" s="20"/>
      <c r="AB1614" s="20"/>
      <c r="AC1614" s="20"/>
      <c r="AD1614" s="20"/>
      <c r="AE1614" s="52"/>
    </row>
    <row r="1615" spans="1:31" x14ac:dyDescent="0.4">
      <c r="A1615" s="19"/>
      <c r="B1615" s="20"/>
      <c r="C1615" s="20"/>
      <c r="D1615" s="20"/>
      <c r="E1615" s="20"/>
      <c r="F1615" s="20"/>
      <c r="G1615" s="20"/>
      <c r="H1615" s="20"/>
      <c r="I1615" s="22"/>
      <c r="J1615" s="19"/>
      <c r="K1615" s="20"/>
      <c r="L1615" s="20"/>
      <c r="M1615" s="20"/>
      <c r="N1615" s="20"/>
      <c r="O1615" s="20"/>
      <c r="P1615" s="20"/>
      <c r="Q1615" s="20"/>
      <c r="R1615" s="22"/>
      <c r="S1615" s="19"/>
      <c r="T1615" s="20"/>
      <c r="U1615" s="20"/>
      <c r="V1615" s="20"/>
      <c r="W1615" s="20"/>
      <c r="X1615" s="22"/>
      <c r="Y1615" s="19"/>
      <c r="Z1615" s="20"/>
      <c r="AA1615" s="20"/>
      <c r="AB1615" s="20"/>
      <c r="AC1615" s="20"/>
      <c r="AD1615" s="20"/>
      <c r="AE1615" s="52"/>
    </row>
    <row r="1616" spans="1:31" x14ac:dyDescent="0.4">
      <c r="A1616" s="19"/>
      <c r="B1616" s="20"/>
      <c r="C1616" s="20"/>
      <c r="D1616" s="20"/>
      <c r="E1616" s="20"/>
      <c r="F1616" s="20"/>
      <c r="G1616" s="20"/>
      <c r="H1616" s="20"/>
      <c r="I1616" s="22"/>
      <c r="J1616" s="19"/>
      <c r="K1616" s="20"/>
      <c r="L1616" s="20"/>
      <c r="M1616" s="20"/>
      <c r="N1616" s="20"/>
      <c r="O1616" s="20"/>
      <c r="P1616" s="20"/>
      <c r="Q1616" s="20"/>
      <c r="R1616" s="22"/>
      <c r="S1616" s="19"/>
      <c r="T1616" s="20"/>
      <c r="U1616" s="20"/>
      <c r="V1616" s="20"/>
      <c r="W1616" s="20"/>
      <c r="X1616" s="22"/>
      <c r="Y1616" s="19"/>
      <c r="Z1616" s="20"/>
      <c r="AA1616" s="20"/>
      <c r="AB1616" s="20"/>
      <c r="AC1616" s="20"/>
      <c r="AD1616" s="20"/>
      <c r="AE1616" s="52"/>
    </row>
    <row r="1617" spans="1:31" x14ac:dyDescent="0.4">
      <c r="A1617" s="19"/>
      <c r="B1617" s="20"/>
      <c r="C1617" s="20"/>
      <c r="D1617" s="20"/>
      <c r="E1617" s="20"/>
      <c r="F1617" s="20"/>
      <c r="G1617" s="20"/>
      <c r="H1617" s="20"/>
      <c r="I1617" s="22"/>
      <c r="J1617" s="19"/>
      <c r="K1617" s="20"/>
      <c r="L1617" s="20"/>
      <c r="M1617" s="20"/>
      <c r="N1617" s="20"/>
      <c r="O1617" s="20"/>
      <c r="P1617" s="20"/>
      <c r="Q1617" s="20"/>
      <c r="R1617" s="22"/>
      <c r="S1617" s="19"/>
      <c r="T1617" s="20"/>
      <c r="U1617" s="20"/>
      <c r="V1617" s="20"/>
      <c r="W1617" s="20"/>
      <c r="X1617" s="22"/>
      <c r="Y1617" s="19"/>
      <c r="Z1617" s="20"/>
      <c r="AA1617" s="20"/>
      <c r="AB1617" s="20"/>
      <c r="AC1617" s="20"/>
      <c r="AD1617" s="20"/>
      <c r="AE1617" s="52"/>
    </row>
    <row r="1618" spans="1:31" x14ac:dyDescent="0.4">
      <c r="A1618" s="19"/>
      <c r="B1618" s="20"/>
      <c r="C1618" s="20"/>
      <c r="D1618" s="20"/>
      <c r="E1618" s="20"/>
      <c r="F1618" s="20"/>
      <c r="G1618" s="20"/>
      <c r="H1618" s="20"/>
      <c r="I1618" s="22"/>
      <c r="J1618" s="19"/>
      <c r="K1618" s="20"/>
      <c r="L1618" s="20"/>
      <c r="M1618" s="20"/>
      <c r="N1618" s="20"/>
      <c r="O1618" s="20"/>
      <c r="P1618" s="20"/>
      <c r="Q1618" s="20"/>
      <c r="R1618" s="22"/>
      <c r="S1618" s="19"/>
      <c r="T1618" s="20"/>
      <c r="U1618" s="20"/>
      <c r="V1618" s="20"/>
      <c r="W1618" s="20"/>
      <c r="X1618" s="22"/>
      <c r="Y1618" s="19"/>
      <c r="Z1618" s="20"/>
      <c r="AA1618" s="20"/>
      <c r="AB1618" s="20"/>
      <c r="AC1618" s="20"/>
      <c r="AD1618" s="20"/>
      <c r="AE1618" s="52"/>
    </row>
    <row r="1619" spans="1:31" x14ac:dyDescent="0.4">
      <c r="A1619" s="19"/>
      <c r="B1619" s="20"/>
      <c r="C1619" s="20"/>
      <c r="D1619" s="20"/>
      <c r="E1619" s="20"/>
      <c r="F1619" s="20"/>
      <c r="G1619" s="20"/>
      <c r="H1619" s="20"/>
      <c r="I1619" s="22"/>
      <c r="J1619" s="19"/>
      <c r="K1619" s="20"/>
      <c r="L1619" s="20"/>
      <c r="M1619" s="20"/>
      <c r="N1619" s="20"/>
      <c r="O1619" s="20"/>
      <c r="P1619" s="20"/>
      <c r="Q1619" s="20"/>
      <c r="R1619" s="22"/>
      <c r="S1619" s="19"/>
      <c r="T1619" s="20"/>
      <c r="U1619" s="20"/>
      <c r="V1619" s="20"/>
      <c r="W1619" s="20"/>
      <c r="X1619" s="22"/>
      <c r="Y1619" s="19"/>
      <c r="Z1619" s="20"/>
      <c r="AA1619" s="20"/>
      <c r="AB1619" s="20"/>
      <c r="AC1619" s="20"/>
      <c r="AD1619" s="20"/>
      <c r="AE1619" s="52"/>
    </row>
    <row r="1620" spans="1:31" x14ac:dyDescent="0.4">
      <c r="A1620" s="19"/>
      <c r="B1620" s="20"/>
      <c r="C1620" s="20"/>
      <c r="D1620" s="20"/>
      <c r="E1620" s="20"/>
      <c r="F1620" s="20"/>
      <c r="G1620" s="20"/>
      <c r="H1620" s="20"/>
      <c r="I1620" s="22"/>
      <c r="J1620" s="19"/>
      <c r="K1620" s="20"/>
      <c r="L1620" s="20"/>
      <c r="M1620" s="20"/>
      <c r="N1620" s="20"/>
      <c r="O1620" s="20"/>
      <c r="P1620" s="20"/>
      <c r="Q1620" s="20"/>
      <c r="R1620" s="22"/>
      <c r="S1620" s="19"/>
      <c r="T1620" s="20"/>
      <c r="U1620" s="20"/>
      <c r="V1620" s="20"/>
      <c r="W1620" s="20"/>
      <c r="X1620" s="22"/>
      <c r="Y1620" s="19"/>
      <c r="Z1620" s="20"/>
      <c r="AA1620" s="20"/>
      <c r="AB1620" s="20"/>
      <c r="AC1620" s="20"/>
      <c r="AD1620" s="20"/>
      <c r="AE1620" s="52"/>
    </row>
    <row r="1621" spans="1:31" x14ac:dyDescent="0.4">
      <c r="A1621" s="19"/>
      <c r="B1621" s="20"/>
      <c r="C1621" s="20"/>
      <c r="D1621" s="20"/>
      <c r="E1621" s="20"/>
      <c r="F1621" s="20"/>
      <c r="G1621" s="20"/>
      <c r="H1621" s="20"/>
      <c r="I1621" s="22"/>
      <c r="J1621" s="19"/>
      <c r="K1621" s="20"/>
      <c r="L1621" s="20"/>
      <c r="M1621" s="20"/>
      <c r="N1621" s="20"/>
      <c r="O1621" s="20"/>
      <c r="P1621" s="20"/>
      <c r="Q1621" s="20"/>
      <c r="R1621" s="22"/>
      <c r="S1621" s="19"/>
      <c r="T1621" s="20"/>
      <c r="U1621" s="20"/>
      <c r="V1621" s="20"/>
      <c r="W1621" s="20"/>
      <c r="X1621" s="22"/>
      <c r="Y1621" s="19"/>
      <c r="Z1621" s="20"/>
      <c r="AA1621" s="20"/>
      <c r="AB1621" s="20"/>
      <c r="AC1621" s="20"/>
      <c r="AD1621" s="20"/>
      <c r="AE1621" s="52"/>
    </row>
    <row r="1622" spans="1:31" x14ac:dyDescent="0.4">
      <c r="A1622" s="19"/>
      <c r="B1622" s="20"/>
      <c r="C1622" s="20"/>
      <c r="D1622" s="20"/>
      <c r="E1622" s="20"/>
      <c r="F1622" s="20"/>
      <c r="G1622" s="20"/>
      <c r="H1622" s="20"/>
      <c r="I1622" s="22"/>
      <c r="J1622" s="19"/>
      <c r="K1622" s="20"/>
      <c r="L1622" s="20"/>
      <c r="M1622" s="20"/>
      <c r="N1622" s="20"/>
      <c r="O1622" s="20"/>
      <c r="P1622" s="20"/>
      <c r="Q1622" s="20"/>
      <c r="R1622" s="22"/>
      <c r="S1622" s="19"/>
      <c r="T1622" s="20"/>
      <c r="U1622" s="20"/>
      <c r="V1622" s="20"/>
      <c r="W1622" s="20"/>
      <c r="X1622" s="22"/>
      <c r="Y1622" s="19"/>
      <c r="Z1622" s="20"/>
      <c r="AA1622" s="20"/>
      <c r="AB1622" s="20"/>
      <c r="AC1622" s="20"/>
      <c r="AD1622" s="20"/>
      <c r="AE1622" s="52"/>
    </row>
    <row r="1623" spans="1:31" x14ac:dyDescent="0.4">
      <c r="A1623" s="19"/>
      <c r="B1623" s="20"/>
      <c r="C1623" s="20"/>
      <c r="D1623" s="20"/>
      <c r="E1623" s="20"/>
      <c r="F1623" s="20"/>
      <c r="G1623" s="20"/>
      <c r="H1623" s="20"/>
      <c r="I1623" s="22"/>
      <c r="J1623" s="19"/>
      <c r="K1623" s="20"/>
      <c r="L1623" s="20"/>
      <c r="M1623" s="20"/>
      <c r="N1623" s="20"/>
      <c r="O1623" s="20"/>
      <c r="P1623" s="20"/>
      <c r="Q1623" s="20"/>
      <c r="R1623" s="22"/>
      <c r="S1623" s="19"/>
      <c r="T1623" s="20"/>
      <c r="U1623" s="20"/>
      <c r="V1623" s="20"/>
      <c r="W1623" s="20"/>
      <c r="X1623" s="22"/>
      <c r="Y1623" s="19"/>
      <c r="Z1623" s="20"/>
      <c r="AA1623" s="20"/>
      <c r="AB1623" s="20"/>
      <c r="AC1623" s="20"/>
      <c r="AD1623" s="20"/>
      <c r="AE1623" s="52"/>
    </row>
    <row r="1624" spans="1:31" x14ac:dyDescent="0.4">
      <c r="A1624" s="19"/>
      <c r="B1624" s="20"/>
      <c r="C1624" s="20"/>
      <c r="D1624" s="20"/>
      <c r="E1624" s="20"/>
      <c r="F1624" s="20"/>
      <c r="G1624" s="20"/>
      <c r="H1624" s="20"/>
      <c r="I1624" s="22"/>
      <c r="J1624" s="19"/>
      <c r="K1624" s="20"/>
      <c r="L1624" s="20"/>
      <c r="M1624" s="20"/>
      <c r="N1624" s="20"/>
      <c r="O1624" s="20"/>
      <c r="P1624" s="20"/>
      <c r="Q1624" s="20"/>
      <c r="R1624" s="22"/>
      <c r="S1624" s="19"/>
      <c r="T1624" s="20"/>
      <c r="U1624" s="20"/>
      <c r="V1624" s="20"/>
      <c r="W1624" s="20"/>
      <c r="X1624" s="22"/>
      <c r="Y1624" s="19"/>
      <c r="Z1624" s="20"/>
      <c r="AA1624" s="20"/>
      <c r="AB1624" s="20"/>
      <c r="AC1624" s="20"/>
      <c r="AD1624" s="20"/>
      <c r="AE1624" s="52"/>
    </row>
    <row r="1625" spans="1:31" x14ac:dyDescent="0.4">
      <c r="A1625" s="19"/>
      <c r="B1625" s="20"/>
      <c r="C1625" s="20"/>
      <c r="D1625" s="20"/>
      <c r="E1625" s="20"/>
      <c r="F1625" s="20"/>
      <c r="G1625" s="20"/>
      <c r="H1625" s="20"/>
      <c r="I1625" s="22"/>
      <c r="J1625" s="19"/>
      <c r="K1625" s="20"/>
      <c r="L1625" s="20"/>
      <c r="M1625" s="20"/>
      <c r="N1625" s="20"/>
      <c r="O1625" s="20"/>
      <c r="P1625" s="20"/>
      <c r="Q1625" s="20"/>
      <c r="R1625" s="22"/>
      <c r="S1625" s="19"/>
      <c r="T1625" s="20"/>
      <c r="U1625" s="20"/>
      <c r="V1625" s="20"/>
      <c r="W1625" s="20"/>
      <c r="X1625" s="22"/>
      <c r="Y1625" s="19"/>
      <c r="Z1625" s="20"/>
      <c r="AA1625" s="20"/>
      <c r="AB1625" s="20"/>
      <c r="AC1625" s="20"/>
      <c r="AD1625" s="20"/>
      <c r="AE1625" s="52"/>
    </row>
    <row r="1626" spans="1:31" x14ac:dyDescent="0.4">
      <c r="A1626" s="19"/>
      <c r="B1626" s="20"/>
      <c r="C1626" s="20"/>
      <c r="D1626" s="20"/>
      <c r="E1626" s="20"/>
      <c r="F1626" s="20"/>
      <c r="G1626" s="20"/>
      <c r="H1626" s="20"/>
      <c r="I1626" s="22"/>
      <c r="J1626" s="19"/>
      <c r="K1626" s="20"/>
      <c r="L1626" s="20"/>
      <c r="M1626" s="20"/>
      <c r="N1626" s="20"/>
      <c r="O1626" s="20"/>
      <c r="P1626" s="20"/>
      <c r="Q1626" s="20"/>
      <c r="R1626" s="22"/>
      <c r="S1626" s="19"/>
      <c r="T1626" s="20"/>
      <c r="U1626" s="20"/>
      <c r="V1626" s="20"/>
      <c r="W1626" s="20"/>
      <c r="X1626" s="22"/>
      <c r="Y1626" s="19"/>
      <c r="Z1626" s="20"/>
      <c r="AA1626" s="20"/>
      <c r="AB1626" s="20"/>
      <c r="AC1626" s="20"/>
      <c r="AD1626" s="20"/>
      <c r="AE1626" s="52"/>
    </row>
    <row r="1627" spans="1:31" x14ac:dyDescent="0.4">
      <c r="A1627" s="19"/>
      <c r="B1627" s="20"/>
      <c r="C1627" s="20"/>
      <c r="D1627" s="20"/>
      <c r="E1627" s="20"/>
      <c r="F1627" s="20"/>
      <c r="G1627" s="20"/>
      <c r="H1627" s="20"/>
      <c r="I1627" s="22"/>
      <c r="J1627" s="19"/>
      <c r="K1627" s="20"/>
      <c r="L1627" s="20"/>
      <c r="M1627" s="20"/>
      <c r="N1627" s="20"/>
      <c r="O1627" s="20"/>
      <c r="P1627" s="20"/>
      <c r="Q1627" s="20"/>
      <c r="R1627" s="22"/>
      <c r="S1627" s="19"/>
      <c r="T1627" s="20"/>
      <c r="U1627" s="20"/>
      <c r="V1627" s="20"/>
      <c r="W1627" s="20"/>
      <c r="X1627" s="22"/>
      <c r="Y1627" s="19"/>
      <c r="Z1627" s="20"/>
      <c r="AA1627" s="20"/>
      <c r="AB1627" s="20"/>
      <c r="AC1627" s="20"/>
      <c r="AD1627" s="20"/>
      <c r="AE1627" s="52"/>
    </row>
    <row r="1628" spans="1:31" x14ac:dyDescent="0.4">
      <c r="A1628" s="19"/>
      <c r="B1628" s="20"/>
      <c r="C1628" s="20"/>
      <c r="D1628" s="20"/>
      <c r="E1628" s="20"/>
      <c r="F1628" s="20"/>
      <c r="G1628" s="20"/>
      <c r="H1628" s="20"/>
      <c r="I1628" s="22"/>
      <c r="J1628" s="19"/>
      <c r="K1628" s="20"/>
      <c r="L1628" s="20"/>
      <c r="M1628" s="20"/>
      <c r="N1628" s="20"/>
      <c r="O1628" s="20"/>
      <c r="P1628" s="20"/>
      <c r="Q1628" s="20"/>
      <c r="R1628" s="22"/>
      <c r="S1628" s="19"/>
      <c r="T1628" s="20"/>
      <c r="U1628" s="20"/>
      <c r="V1628" s="20"/>
      <c r="W1628" s="20"/>
      <c r="X1628" s="22"/>
      <c r="Y1628" s="19"/>
      <c r="Z1628" s="20"/>
      <c r="AA1628" s="20"/>
      <c r="AB1628" s="20"/>
      <c r="AC1628" s="20"/>
      <c r="AD1628" s="20"/>
      <c r="AE1628" s="52"/>
    </row>
    <row r="1629" spans="1:31" x14ac:dyDescent="0.4">
      <c r="A1629" s="19"/>
      <c r="B1629" s="20"/>
      <c r="C1629" s="20"/>
      <c r="D1629" s="20"/>
      <c r="E1629" s="20"/>
      <c r="F1629" s="20"/>
      <c r="G1629" s="20"/>
      <c r="H1629" s="20"/>
      <c r="I1629" s="22"/>
      <c r="J1629" s="19"/>
      <c r="K1629" s="20"/>
      <c r="L1629" s="20"/>
      <c r="M1629" s="20"/>
      <c r="N1629" s="20"/>
      <c r="O1629" s="20"/>
      <c r="P1629" s="20"/>
      <c r="Q1629" s="20"/>
      <c r="R1629" s="22"/>
      <c r="S1629" s="19"/>
      <c r="T1629" s="20"/>
      <c r="U1629" s="20"/>
      <c r="V1629" s="20"/>
      <c r="W1629" s="20"/>
      <c r="X1629" s="22"/>
      <c r="Y1629" s="19"/>
      <c r="Z1629" s="20"/>
      <c r="AA1629" s="20"/>
      <c r="AB1629" s="20"/>
      <c r="AC1629" s="20"/>
      <c r="AD1629" s="20"/>
      <c r="AE1629" s="52"/>
    </row>
    <row r="1630" spans="1:31" x14ac:dyDescent="0.4">
      <c r="A1630" s="19"/>
      <c r="B1630" s="20"/>
      <c r="C1630" s="20"/>
      <c r="D1630" s="20"/>
      <c r="E1630" s="20"/>
      <c r="F1630" s="20"/>
      <c r="G1630" s="20"/>
      <c r="H1630" s="20"/>
      <c r="I1630" s="22"/>
      <c r="J1630" s="19"/>
      <c r="K1630" s="20"/>
      <c r="L1630" s="20"/>
      <c r="M1630" s="20"/>
      <c r="N1630" s="20"/>
      <c r="O1630" s="20"/>
      <c r="P1630" s="20"/>
      <c r="Q1630" s="20"/>
      <c r="R1630" s="22"/>
      <c r="S1630" s="19"/>
      <c r="T1630" s="20"/>
      <c r="U1630" s="20"/>
      <c r="V1630" s="20"/>
      <c r="W1630" s="20"/>
      <c r="X1630" s="22"/>
      <c r="Y1630" s="19"/>
      <c r="Z1630" s="20"/>
      <c r="AA1630" s="20"/>
      <c r="AB1630" s="20"/>
      <c r="AC1630" s="20"/>
      <c r="AD1630" s="20"/>
      <c r="AE1630" s="52"/>
    </row>
    <row r="1631" spans="1:31" x14ac:dyDescent="0.4">
      <c r="A1631" s="19"/>
      <c r="B1631" s="20"/>
      <c r="C1631" s="20"/>
      <c r="D1631" s="20"/>
      <c r="E1631" s="20"/>
      <c r="F1631" s="20"/>
      <c r="G1631" s="20"/>
      <c r="H1631" s="20"/>
      <c r="I1631" s="22"/>
      <c r="J1631" s="19"/>
      <c r="K1631" s="20"/>
      <c r="L1631" s="20"/>
      <c r="M1631" s="20"/>
      <c r="N1631" s="20"/>
      <c r="O1631" s="20"/>
      <c r="P1631" s="20"/>
      <c r="Q1631" s="20"/>
      <c r="R1631" s="22"/>
      <c r="S1631" s="19"/>
      <c r="T1631" s="20"/>
      <c r="U1631" s="20"/>
      <c r="V1631" s="20"/>
      <c r="W1631" s="20"/>
      <c r="X1631" s="22"/>
      <c r="Y1631" s="19"/>
      <c r="Z1631" s="20"/>
      <c r="AA1631" s="20"/>
      <c r="AB1631" s="20"/>
      <c r="AC1631" s="20"/>
      <c r="AD1631" s="20"/>
      <c r="AE1631" s="52"/>
    </row>
    <row r="1632" spans="1:31" x14ac:dyDescent="0.4">
      <c r="A1632" s="19"/>
      <c r="B1632" s="20"/>
      <c r="C1632" s="20"/>
      <c r="D1632" s="20"/>
      <c r="E1632" s="20"/>
      <c r="F1632" s="20"/>
      <c r="G1632" s="20"/>
      <c r="H1632" s="20"/>
      <c r="I1632" s="22"/>
      <c r="J1632" s="19"/>
      <c r="K1632" s="20"/>
      <c r="L1632" s="20"/>
      <c r="M1632" s="20"/>
      <c r="N1632" s="20"/>
      <c r="O1632" s="20"/>
      <c r="P1632" s="20"/>
      <c r="Q1632" s="20"/>
      <c r="R1632" s="22"/>
      <c r="S1632" s="19"/>
      <c r="T1632" s="20"/>
      <c r="U1632" s="20"/>
      <c r="V1632" s="20"/>
      <c r="W1632" s="20"/>
      <c r="X1632" s="22"/>
      <c r="Y1632" s="19"/>
      <c r="Z1632" s="20"/>
      <c r="AA1632" s="20"/>
      <c r="AB1632" s="20"/>
      <c r="AC1632" s="20"/>
      <c r="AD1632" s="20"/>
      <c r="AE1632" s="52"/>
    </row>
    <row r="1633" spans="1:31" x14ac:dyDescent="0.4">
      <c r="A1633" s="19"/>
      <c r="B1633" s="20"/>
      <c r="C1633" s="20"/>
      <c r="D1633" s="20"/>
      <c r="E1633" s="20"/>
      <c r="F1633" s="20"/>
      <c r="G1633" s="20"/>
      <c r="H1633" s="20"/>
      <c r="I1633" s="22"/>
      <c r="J1633" s="19"/>
      <c r="K1633" s="20"/>
      <c r="L1633" s="20"/>
      <c r="M1633" s="20"/>
      <c r="N1633" s="20"/>
      <c r="O1633" s="20"/>
      <c r="P1633" s="20"/>
      <c r="Q1633" s="20"/>
      <c r="R1633" s="22"/>
      <c r="S1633" s="19"/>
      <c r="T1633" s="20"/>
      <c r="U1633" s="20"/>
      <c r="V1633" s="20"/>
      <c r="W1633" s="20"/>
      <c r="X1633" s="22"/>
      <c r="Y1633" s="19"/>
      <c r="Z1633" s="20"/>
      <c r="AA1633" s="20"/>
      <c r="AB1633" s="20"/>
      <c r="AC1633" s="20"/>
      <c r="AD1633" s="20"/>
      <c r="AE1633" s="52"/>
    </row>
    <row r="1634" spans="1:31" x14ac:dyDescent="0.4">
      <c r="A1634" s="19"/>
      <c r="B1634" s="20"/>
      <c r="C1634" s="20"/>
      <c r="D1634" s="20"/>
      <c r="E1634" s="20"/>
      <c r="F1634" s="20"/>
      <c r="G1634" s="20"/>
      <c r="H1634" s="20"/>
      <c r="I1634" s="22"/>
      <c r="J1634" s="19"/>
      <c r="K1634" s="20"/>
      <c r="L1634" s="20"/>
      <c r="M1634" s="20"/>
      <c r="N1634" s="20"/>
      <c r="O1634" s="20"/>
      <c r="P1634" s="20"/>
      <c r="Q1634" s="20"/>
      <c r="R1634" s="22"/>
      <c r="S1634" s="19"/>
      <c r="T1634" s="20"/>
      <c r="U1634" s="20"/>
      <c r="V1634" s="20"/>
      <c r="W1634" s="20"/>
      <c r="X1634" s="22"/>
      <c r="Y1634" s="19"/>
      <c r="Z1634" s="20"/>
      <c r="AA1634" s="20"/>
      <c r="AB1634" s="20"/>
      <c r="AC1634" s="20"/>
      <c r="AD1634" s="20"/>
      <c r="AE1634" s="52"/>
    </row>
    <row r="1635" spans="1:31" x14ac:dyDescent="0.4">
      <c r="A1635" s="19"/>
      <c r="B1635" s="20"/>
      <c r="C1635" s="20"/>
      <c r="D1635" s="20"/>
      <c r="E1635" s="20"/>
      <c r="F1635" s="20"/>
      <c r="G1635" s="20"/>
      <c r="H1635" s="20"/>
      <c r="I1635" s="22"/>
      <c r="J1635" s="19"/>
      <c r="K1635" s="20"/>
      <c r="L1635" s="20"/>
      <c r="M1635" s="20"/>
      <c r="N1635" s="20"/>
      <c r="O1635" s="20"/>
      <c r="P1635" s="20"/>
      <c r="Q1635" s="20"/>
      <c r="R1635" s="22"/>
      <c r="S1635" s="19"/>
      <c r="T1635" s="20"/>
      <c r="U1635" s="20"/>
      <c r="V1635" s="20"/>
      <c r="W1635" s="20"/>
      <c r="X1635" s="22"/>
      <c r="Y1635" s="19"/>
      <c r="Z1635" s="20"/>
      <c r="AA1635" s="20"/>
      <c r="AB1635" s="20"/>
      <c r="AC1635" s="20"/>
      <c r="AD1635" s="20"/>
      <c r="AE1635" s="52"/>
    </row>
    <row r="1636" spans="1:31" x14ac:dyDescent="0.4">
      <c r="A1636" s="19"/>
      <c r="B1636" s="20"/>
      <c r="C1636" s="20"/>
      <c r="D1636" s="20"/>
      <c r="E1636" s="20"/>
      <c r="F1636" s="20"/>
      <c r="G1636" s="20"/>
      <c r="H1636" s="20"/>
      <c r="I1636" s="22"/>
      <c r="J1636" s="19"/>
      <c r="K1636" s="20"/>
      <c r="L1636" s="20"/>
      <c r="M1636" s="20"/>
      <c r="N1636" s="20"/>
      <c r="O1636" s="20"/>
      <c r="P1636" s="20"/>
      <c r="Q1636" s="20"/>
      <c r="R1636" s="22"/>
      <c r="S1636" s="19"/>
      <c r="T1636" s="20"/>
      <c r="U1636" s="20"/>
      <c r="V1636" s="20"/>
      <c r="W1636" s="20"/>
      <c r="X1636" s="22"/>
      <c r="Y1636" s="19"/>
      <c r="Z1636" s="20"/>
      <c r="AA1636" s="20"/>
      <c r="AB1636" s="20"/>
      <c r="AC1636" s="20"/>
      <c r="AD1636" s="20"/>
      <c r="AE1636" s="52"/>
    </row>
    <row r="1637" spans="1:31" x14ac:dyDescent="0.4">
      <c r="A1637" s="19"/>
      <c r="B1637" s="20"/>
      <c r="C1637" s="20"/>
      <c r="D1637" s="20"/>
      <c r="E1637" s="20"/>
      <c r="F1637" s="20"/>
      <c r="G1637" s="20"/>
      <c r="H1637" s="20"/>
      <c r="I1637" s="22"/>
      <c r="J1637" s="19"/>
      <c r="K1637" s="20"/>
      <c r="L1637" s="20"/>
      <c r="M1637" s="20"/>
      <c r="N1637" s="20"/>
      <c r="O1637" s="20"/>
      <c r="P1637" s="20"/>
      <c r="Q1637" s="20"/>
      <c r="R1637" s="22"/>
      <c r="S1637" s="19"/>
      <c r="T1637" s="20"/>
      <c r="U1637" s="20"/>
      <c r="V1637" s="20"/>
      <c r="W1637" s="20"/>
      <c r="X1637" s="22"/>
      <c r="Y1637" s="19"/>
      <c r="Z1637" s="20"/>
      <c r="AA1637" s="20"/>
      <c r="AB1637" s="20"/>
      <c r="AC1637" s="20"/>
      <c r="AD1637" s="20"/>
      <c r="AE1637" s="52"/>
    </row>
    <row r="1638" spans="1:31" x14ac:dyDescent="0.4">
      <c r="A1638" s="19"/>
      <c r="B1638" s="20"/>
      <c r="C1638" s="20"/>
      <c r="D1638" s="20"/>
      <c r="E1638" s="20"/>
      <c r="F1638" s="20"/>
      <c r="G1638" s="20"/>
      <c r="H1638" s="20"/>
      <c r="I1638" s="22"/>
      <c r="J1638" s="19"/>
      <c r="K1638" s="20"/>
      <c r="L1638" s="20"/>
      <c r="M1638" s="20"/>
      <c r="N1638" s="20"/>
      <c r="O1638" s="20"/>
      <c r="P1638" s="20"/>
      <c r="Q1638" s="20"/>
      <c r="R1638" s="22"/>
      <c r="S1638" s="19"/>
      <c r="T1638" s="20"/>
      <c r="U1638" s="20"/>
      <c r="V1638" s="20"/>
      <c r="W1638" s="20"/>
      <c r="X1638" s="22"/>
      <c r="Y1638" s="19"/>
      <c r="Z1638" s="20"/>
      <c r="AA1638" s="20"/>
      <c r="AB1638" s="20"/>
      <c r="AC1638" s="20"/>
      <c r="AD1638" s="20"/>
      <c r="AE1638" s="52"/>
    </row>
    <row r="1639" spans="1:31" x14ac:dyDescent="0.4">
      <c r="A1639" s="19"/>
      <c r="B1639" s="20"/>
      <c r="C1639" s="20"/>
      <c r="D1639" s="20"/>
      <c r="E1639" s="20"/>
      <c r="F1639" s="20"/>
      <c r="G1639" s="20"/>
      <c r="H1639" s="20"/>
      <c r="I1639" s="22"/>
      <c r="J1639" s="19"/>
      <c r="K1639" s="20"/>
      <c r="L1639" s="20"/>
      <c r="M1639" s="20"/>
      <c r="N1639" s="20"/>
      <c r="O1639" s="20"/>
      <c r="P1639" s="20"/>
      <c r="Q1639" s="20"/>
      <c r="R1639" s="22"/>
      <c r="S1639" s="19"/>
      <c r="T1639" s="20"/>
      <c r="U1639" s="20"/>
      <c r="V1639" s="20"/>
      <c r="W1639" s="20"/>
      <c r="X1639" s="22"/>
      <c r="Y1639" s="19"/>
      <c r="Z1639" s="20"/>
      <c r="AA1639" s="20"/>
      <c r="AB1639" s="20"/>
      <c r="AC1639" s="20"/>
      <c r="AD1639" s="20"/>
      <c r="AE1639" s="52"/>
    </row>
    <row r="1640" spans="1:31" x14ac:dyDescent="0.4">
      <c r="A1640" s="19"/>
      <c r="B1640" s="20"/>
      <c r="C1640" s="20"/>
      <c r="D1640" s="20"/>
      <c r="E1640" s="20"/>
      <c r="F1640" s="20"/>
      <c r="G1640" s="20"/>
      <c r="H1640" s="20"/>
      <c r="I1640" s="22"/>
      <c r="J1640" s="19"/>
      <c r="K1640" s="20"/>
      <c r="L1640" s="20"/>
      <c r="M1640" s="20"/>
      <c r="N1640" s="20"/>
      <c r="O1640" s="20"/>
      <c r="P1640" s="20"/>
      <c r="Q1640" s="20"/>
      <c r="R1640" s="22"/>
      <c r="S1640" s="19"/>
      <c r="T1640" s="20"/>
      <c r="U1640" s="20"/>
      <c r="V1640" s="20"/>
      <c r="W1640" s="20"/>
      <c r="X1640" s="22"/>
      <c r="Y1640" s="19"/>
      <c r="Z1640" s="20"/>
      <c r="AA1640" s="20"/>
      <c r="AB1640" s="20"/>
      <c r="AC1640" s="20"/>
      <c r="AD1640" s="20"/>
      <c r="AE1640" s="52"/>
    </row>
    <row r="1641" spans="1:31" x14ac:dyDescent="0.4">
      <c r="A1641" s="19"/>
      <c r="B1641" s="20"/>
      <c r="C1641" s="20"/>
      <c r="D1641" s="20"/>
      <c r="E1641" s="20"/>
      <c r="F1641" s="20"/>
      <c r="G1641" s="20"/>
      <c r="H1641" s="20"/>
      <c r="I1641" s="22"/>
      <c r="J1641" s="19"/>
      <c r="K1641" s="20"/>
      <c r="L1641" s="20"/>
      <c r="M1641" s="20"/>
      <c r="N1641" s="20"/>
      <c r="O1641" s="20"/>
      <c r="P1641" s="20"/>
      <c r="Q1641" s="20"/>
      <c r="R1641" s="22"/>
      <c r="S1641" s="19"/>
      <c r="T1641" s="20"/>
      <c r="U1641" s="20"/>
      <c r="V1641" s="20"/>
      <c r="W1641" s="20"/>
      <c r="X1641" s="22"/>
      <c r="Y1641" s="19"/>
      <c r="Z1641" s="20"/>
      <c r="AA1641" s="20"/>
      <c r="AB1641" s="20"/>
      <c r="AC1641" s="20"/>
      <c r="AD1641" s="20"/>
      <c r="AE1641" s="52"/>
    </row>
    <row r="1642" spans="1:31" x14ac:dyDescent="0.4">
      <c r="A1642" s="19"/>
      <c r="B1642" s="20"/>
      <c r="C1642" s="20"/>
      <c r="D1642" s="20"/>
      <c r="E1642" s="20"/>
      <c r="F1642" s="20"/>
      <c r="G1642" s="20"/>
      <c r="H1642" s="20"/>
      <c r="I1642" s="22"/>
      <c r="J1642" s="19"/>
      <c r="K1642" s="20"/>
      <c r="L1642" s="20"/>
      <c r="M1642" s="20"/>
      <c r="N1642" s="20"/>
      <c r="O1642" s="20"/>
      <c r="P1642" s="20"/>
      <c r="Q1642" s="20"/>
      <c r="R1642" s="22"/>
      <c r="S1642" s="19"/>
      <c r="T1642" s="20"/>
      <c r="U1642" s="20"/>
      <c r="V1642" s="20"/>
      <c r="W1642" s="20"/>
      <c r="X1642" s="22"/>
      <c r="Y1642" s="19"/>
      <c r="Z1642" s="20"/>
      <c r="AA1642" s="20"/>
      <c r="AB1642" s="20"/>
      <c r="AC1642" s="20"/>
      <c r="AD1642" s="20"/>
      <c r="AE1642" s="52"/>
    </row>
    <row r="1643" spans="1:31" x14ac:dyDescent="0.4">
      <c r="A1643" s="19"/>
      <c r="B1643" s="20"/>
      <c r="C1643" s="20"/>
      <c r="D1643" s="20"/>
      <c r="E1643" s="20"/>
      <c r="F1643" s="20"/>
      <c r="G1643" s="20"/>
      <c r="H1643" s="20"/>
      <c r="I1643" s="22"/>
      <c r="J1643" s="19"/>
      <c r="K1643" s="20"/>
      <c r="L1643" s="20"/>
      <c r="M1643" s="20"/>
      <c r="N1643" s="20"/>
      <c r="O1643" s="20"/>
      <c r="P1643" s="20"/>
      <c r="Q1643" s="20"/>
      <c r="R1643" s="22"/>
      <c r="S1643" s="19"/>
      <c r="T1643" s="20"/>
      <c r="U1643" s="20"/>
      <c r="V1643" s="20"/>
      <c r="W1643" s="20"/>
      <c r="X1643" s="22"/>
      <c r="Y1643" s="19"/>
      <c r="Z1643" s="20"/>
      <c r="AA1643" s="20"/>
      <c r="AB1643" s="20"/>
      <c r="AC1643" s="20"/>
      <c r="AD1643" s="20"/>
      <c r="AE1643" s="52"/>
    </row>
    <row r="1644" spans="1:31" x14ac:dyDescent="0.4">
      <c r="A1644" s="19"/>
      <c r="B1644" s="20"/>
      <c r="C1644" s="20"/>
      <c r="D1644" s="20"/>
      <c r="E1644" s="20"/>
      <c r="F1644" s="20"/>
      <c r="G1644" s="20"/>
      <c r="H1644" s="20"/>
      <c r="I1644" s="22"/>
      <c r="J1644" s="19"/>
      <c r="K1644" s="20"/>
      <c r="L1644" s="20"/>
      <c r="M1644" s="20"/>
      <c r="N1644" s="20"/>
      <c r="O1644" s="20"/>
      <c r="P1644" s="20"/>
      <c r="Q1644" s="20"/>
      <c r="R1644" s="22"/>
      <c r="S1644" s="19"/>
      <c r="T1644" s="20"/>
      <c r="U1644" s="20"/>
      <c r="V1644" s="20"/>
      <c r="W1644" s="20"/>
      <c r="X1644" s="22"/>
      <c r="Y1644" s="19"/>
      <c r="Z1644" s="20"/>
      <c r="AA1644" s="20"/>
      <c r="AB1644" s="20"/>
      <c r="AC1644" s="20"/>
      <c r="AD1644" s="20"/>
      <c r="AE1644" s="52"/>
    </row>
    <row r="1645" spans="1:31" x14ac:dyDescent="0.4">
      <c r="A1645" s="19"/>
      <c r="B1645" s="20"/>
      <c r="C1645" s="20"/>
      <c r="D1645" s="20"/>
      <c r="E1645" s="20"/>
      <c r="F1645" s="20"/>
      <c r="G1645" s="20"/>
      <c r="H1645" s="20"/>
      <c r="I1645" s="22"/>
      <c r="J1645" s="19"/>
      <c r="K1645" s="20"/>
      <c r="L1645" s="20"/>
      <c r="M1645" s="20"/>
      <c r="N1645" s="20"/>
      <c r="O1645" s="20"/>
      <c r="P1645" s="20"/>
      <c r="Q1645" s="20"/>
      <c r="R1645" s="22"/>
      <c r="S1645" s="19"/>
      <c r="T1645" s="20"/>
      <c r="U1645" s="20"/>
      <c r="V1645" s="20"/>
      <c r="W1645" s="20"/>
      <c r="X1645" s="22"/>
      <c r="Y1645" s="19"/>
      <c r="Z1645" s="20"/>
      <c r="AA1645" s="20"/>
      <c r="AB1645" s="20"/>
      <c r="AC1645" s="20"/>
      <c r="AD1645" s="20"/>
      <c r="AE1645" s="52"/>
    </row>
    <row r="1646" spans="1:31" x14ac:dyDescent="0.4">
      <c r="A1646" s="19"/>
      <c r="B1646" s="20"/>
      <c r="C1646" s="20"/>
      <c r="D1646" s="20"/>
      <c r="E1646" s="20"/>
      <c r="F1646" s="20"/>
      <c r="G1646" s="20"/>
      <c r="H1646" s="20"/>
      <c r="I1646" s="22"/>
      <c r="J1646" s="19"/>
      <c r="K1646" s="20"/>
      <c r="L1646" s="20"/>
      <c r="M1646" s="20"/>
      <c r="N1646" s="20"/>
      <c r="O1646" s="20"/>
      <c r="P1646" s="20"/>
      <c r="Q1646" s="20"/>
      <c r="R1646" s="22"/>
      <c r="S1646" s="19"/>
      <c r="T1646" s="20"/>
      <c r="U1646" s="20"/>
      <c r="V1646" s="20"/>
      <c r="W1646" s="20"/>
      <c r="X1646" s="22"/>
      <c r="Y1646" s="19"/>
      <c r="Z1646" s="20"/>
      <c r="AA1646" s="20"/>
      <c r="AB1646" s="20"/>
      <c r="AC1646" s="20"/>
      <c r="AD1646" s="20"/>
      <c r="AE1646" s="52"/>
    </row>
    <row r="1647" spans="1:31" x14ac:dyDescent="0.4">
      <c r="A1647" s="19"/>
      <c r="B1647" s="20"/>
      <c r="C1647" s="20"/>
      <c r="D1647" s="20"/>
      <c r="E1647" s="20"/>
      <c r="F1647" s="20"/>
      <c r="G1647" s="20"/>
      <c r="H1647" s="20"/>
      <c r="I1647" s="22"/>
      <c r="J1647" s="19"/>
      <c r="K1647" s="20"/>
      <c r="L1647" s="20"/>
      <c r="M1647" s="20"/>
      <c r="N1647" s="20"/>
      <c r="O1647" s="20"/>
      <c r="P1647" s="20"/>
      <c r="Q1647" s="20"/>
      <c r="R1647" s="22"/>
      <c r="S1647" s="19"/>
      <c r="T1647" s="20"/>
      <c r="U1647" s="20"/>
      <c r="V1647" s="20"/>
      <c r="W1647" s="20"/>
      <c r="X1647" s="22"/>
      <c r="Y1647" s="19"/>
      <c r="Z1647" s="20"/>
      <c r="AA1647" s="20"/>
      <c r="AB1647" s="20"/>
      <c r="AC1647" s="20"/>
      <c r="AD1647" s="20"/>
      <c r="AE1647" s="52"/>
    </row>
    <row r="1648" spans="1:31" x14ac:dyDescent="0.4">
      <c r="A1648" s="19"/>
      <c r="B1648" s="20"/>
      <c r="C1648" s="20"/>
      <c r="D1648" s="20"/>
      <c r="E1648" s="20"/>
      <c r="F1648" s="20"/>
      <c r="G1648" s="20"/>
      <c r="H1648" s="20"/>
      <c r="I1648" s="22"/>
      <c r="J1648" s="19"/>
      <c r="K1648" s="20"/>
      <c r="L1648" s="20"/>
      <c r="M1648" s="20"/>
      <c r="N1648" s="20"/>
      <c r="O1648" s="20"/>
      <c r="P1648" s="20"/>
      <c r="Q1648" s="20"/>
      <c r="R1648" s="22"/>
      <c r="S1648" s="19"/>
      <c r="T1648" s="20"/>
      <c r="U1648" s="20"/>
      <c r="V1648" s="20"/>
      <c r="W1648" s="20"/>
      <c r="X1648" s="22"/>
      <c r="Y1648" s="19"/>
      <c r="Z1648" s="20"/>
      <c r="AA1648" s="20"/>
      <c r="AB1648" s="20"/>
      <c r="AC1648" s="20"/>
      <c r="AD1648" s="20"/>
      <c r="AE1648" s="52"/>
    </row>
    <row r="1649" spans="1:31" x14ac:dyDescent="0.4">
      <c r="A1649" s="19"/>
      <c r="B1649" s="20"/>
      <c r="C1649" s="20"/>
      <c r="D1649" s="20"/>
      <c r="E1649" s="20"/>
      <c r="F1649" s="20"/>
      <c r="G1649" s="20"/>
      <c r="H1649" s="20"/>
      <c r="I1649" s="22"/>
      <c r="J1649" s="19"/>
      <c r="K1649" s="20"/>
      <c r="L1649" s="20"/>
      <c r="M1649" s="20"/>
      <c r="N1649" s="20"/>
      <c r="O1649" s="20"/>
      <c r="P1649" s="20"/>
      <c r="Q1649" s="20"/>
      <c r="R1649" s="22"/>
      <c r="S1649" s="19"/>
      <c r="T1649" s="20"/>
      <c r="U1649" s="20"/>
      <c r="V1649" s="20"/>
      <c r="W1649" s="20"/>
      <c r="X1649" s="22"/>
      <c r="Y1649" s="19"/>
      <c r="Z1649" s="20"/>
      <c r="AA1649" s="20"/>
      <c r="AB1649" s="20"/>
      <c r="AC1649" s="20"/>
      <c r="AD1649" s="20"/>
      <c r="AE1649" s="52"/>
    </row>
    <row r="1650" spans="1:31" x14ac:dyDescent="0.4">
      <c r="A1650" s="19"/>
      <c r="B1650" s="20"/>
      <c r="C1650" s="20"/>
      <c r="D1650" s="20"/>
      <c r="E1650" s="20"/>
      <c r="F1650" s="20"/>
      <c r="G1650" s="20"/>
      <c r="H1650" s="20"/>
      <c r="I1650" s="22"/>
      <c r="J1650" s="19"/>
      <c r="K1650" s="20"/>
      <c r="L1650" s="20"/>
      <c r="M1650" s="20"/>
      <c r="N1650" s="20"/>
      <c r="O1650" s="20"/>
      <c r="P1650" s="20"/>
      <c r="Q1650" s="20"/>
      <c r="R1650" s="22"/>
      <c r="S1650" s="19"/>
      <c r="T1650" s="20"/>
      <c r="U1650" s="20"/>
      <c r="V1650" s="20"/>
      <c r="W1650" s="20"/>
      <c r="X1650" s="22"/>
      <c r="Y1650" s="19"/>
      <c r="Z1650" s="20"/>
      <c r="AA1650" s="20"/>
      <c r="AB1650" s="20"/>
      <c r="AC1650" s="20"/>
      <c r="AD1650" s="20"/>
      <c r="AE1650" s="52"/>
    </row>
    <row r="1651" spans="1:31" x14ac:dyDescent="0.4">
      <c r="A1651" s="19"/>
      <c r="B1651" s="20"/>
      <c r="C1651" s="20"/>
      <c r="D1651" s="20"/>
      <c r="E1651" s="20"/>
      <c r="F1651" s="20"/>
      <c r="G1651" s="20"/>
      <c r="H1651" s="20"/>
      <c r="I1651" s="22"/>
      <c r="J1651" s="19"/>
      <c r="K1651" s="20"/>
      <c r="L1651" s="20"/>
      <c r="M1651" s="20"/>
      <c r="N1651" s="20"/>
      <c r="O1651" s="20"/>
      <c r="P1651" s="20"/>
      <c r="Q1651" s="20"/>
      <c r="R1651" s="22"/>
      <c r="S1651" s="19"/>
      <c r="T1651" s="20"/>
      <c r="U1651" s="20"/>
      <c r="V1651" s="20"/>
      <c r="W1651" s="20"/>
      <c r="X1651" s="22"/>
      <c r="Y1651" s="19"/>
      <c r="Z1651" s="20"/>
      <c r="AA1651" s="20"/>
      <c r="AB1651" s="20"/>
      <c r="AC1651" s="20"/>
      <c r="AD1651" s="20"/>
      <c r="AE1651" s="52"/>
    </row>
    <row r="1652" spans="1:31" x14ac:dyDescent="0.4">
      <c r="A1652" s="19"/>
      <c r="B1652" s="20"/>
      <c r="C1652" s="20"/>
      <c r="D1652" s="20"/>
      <c r="E1652" s="20"/>
      <c r="F1652" s="20"/>
      <c r="G1652" s="20"/>
      <c r="H1652" s="20"/>
      <c r="I1652" s="22"/>
      <c r="J1652" s="19"/>
      <c r="K1652" s="20"/>
      <c r="L1652" s="20"/>
      <c r="M1652" s="20"/>
      <c r="N1652" s="20"/>
      <c r="O1652" s="20"/>
      <c r="P1652" s="20"/>
      <c r="Q1652" s="20"/>
      <c r="R1652" s="22"/>
      <c r="S1652" s="19"/>
      <c r="T1652" s="20"/>
      <c r="U1652" s="20"/>
      <c r="V1652" s="20"/>
      <c r="W1652" s="20"/>
      <c r="X1652" s="22"/>
      <c r="Y1652" s="19"/>
      <c r="Z1652" s="20"/>
      <c r="AA1652" s="20"/>
      <c r="AB1652" s="20"/>
      <c r="AC1652" s="20"/>
      <c r="AD1652" s="20"/>
      <c r="AE1652" s="52"/>
    </row>
    <row r="1653" spans="1:31" x14ac:dyDescent="0.4">
      <c r="A1653" s="19"/>
      <c r="B1653" s="20"/>
      <c r="C1653" s="20"/>
      <c r="D1653" s="20"/>
      <c r="E1653" s="20"/>
      <c r="F1653" s="20"/>
      <c r="G1653" s="20"/>
      <c r="H1653" s="20"/>
      <c r="I1653" s="22"/>
      <c r="J1653" s="19"/>
      <c r="K1653" s="20"/>
      <c r="L1653" s="20"/>
      <c r="M1653" s="20"/>
      <c r="N1653" s="20"/>
      <c r="O1653" s="20"/>
      <c r="P1653" s="20"/>
      <c r="Q1653" s="20"/>
      <c r="R1653" s="22"/>
      <c r="S1653" s="19"/>
      <c r="T1653" s="20"/>
      <c r="U1653" s="20"/>
      <c r="V1653" s="20"/>
      <c r="W1653" s="20"/>
      <c r="X1653" s="22"/>
      <c r="Y1653" s="19"/>
      <c r="Z1653" s="20"/>
      <c r="AA1653" s="20"/>
      <c r="AB1653" s="20"/>
      <c r="AC1653" s="20"/>
      <c r="AD1653" s="20"/>
      <c r="AE1653" s="52"/>
    </row>
    <row r="1654" spans="1:31" x14ac:dyDescent="0.4">
      <c r="A1654" s="19"/>
      <c r="B1654" s="20"/>
      <c r="C1654" s="20"/>
      <c r="D1654" s="20"/>
      <c r="E1654" s="20"/>
      <c r="F1654" s="20"/>
      <c r="G1654" s="20"/>
      <c r="H1654" s="20"/>
      <c r="I1654" s="22"/>
      <c r="J1654" s="19"/>
      <c r="K1654" s="20"/>
      <c r="L1654" s="20"/>
      <c r="M1654" s="20"/>
      <c r="N1654" s="20"/>
      <c r="O1654" s="20"/>
      <c r="P1654" s="20"/>
      <c r="Q1654" s="20"/>
      <c r="R1654" s="22"/>
      <c r="S1654" s="19"/>
      <c r="T1654" s="20"/>
      <c r="U1654" s="20"/>
      <c r="V1654" s="20"/>
      <c r="W1654" s="20"/>
      <c r="X1654" s="22"/>
      <c r="Y1654" s="19"/>
      <c r="Z1654" s="20"/>
      <c r="AA1654" s="20"/>
      <c r="AB1654" s="20"/>
      <c r="AC1654" s="20"/>
      <c r="AD1654" s="20"/>
      <c r="AE1654" s="52"/>
    </row>
    <row r="1655" spans="1:31" x14ac:dyDescent="0.4">
      <c r="A1655" s="19"/>
      <c r="B1655" s="20"/>
      <c r="C1655" s="20"/>
      <c r="D1655" s="20"/>
      <c r="E1655" s="20"/>
      <c r="F1655" s="20"/>
      <c r="G1655" s="20"/>
      <c r="H1655" s="20"/>
      <c r="I1655" s="22"/>
      <c r="J1655" s="19"/>
      <c r="K1655" s="20"/>
      <c r="L1655" s="20"/>
      <c r="M1655" s="20"/>
      <c r="N1655" s="20"/>
      <c r="O1655" s="20"/>
      <c r="P1655" s="20"/>
      <c r="Q1655" s="20"/>
      <c r="R1655" s="22"/>
      <c r="S1655" s="19"/>
      <c r="T1655" s="20"/>
      <c r="U1655" s="20"/>
      <c r="V1655" s="20"/>
      <c r="W1655" s="20"/>
      <c r="X1655" s="22"/>
      <c r="Y1655" s="19"/>
      <c r="Z1655" s="20"/>
      <c r="AA1655" s="20"/>
      <c r="AB1655" s="20"/>
      <c r="AC1655" s="20"/>
      <c r="AD1655" s="20"/>
      <c r="AE1655" s="52"/>
    </row>
    <row r="1656" spans="1:31" x14ac:dyDescent="0.4">
      <c r="A1656" s="19"/>
      <c r="B1656" s="20"/>
      <c r="C1656" s="20"/>
      <c r="D1656" s="20"/>
      <c r="E1656" s="20"/>
      <c r="F1656" s="20"/>
      <c r="G1656" s="20"/>
      <c r="H1656" s="20"/>
      <c r="I1656" s="22"/>
      <c r="J1656" s="19"/>
      <c r="K1656" s="20"/>
      <c r="L1656" s="20"/>
      <c r="M1656" s="20"/>
      <c r="N1656" s="20"/>
      <c r="O1656" s="20"/>
      <c r="P1656" s="20"/>
      <c r="Q1656" s="20"/>
      <c r="R1656" s="22"/>
      <c r="S1656" s="19"/>
      <c r="T1656" s="20"/>
      <c r="U1656" s="20"/>
      <c r="V1656" s="20"/>
      <c r="W1656" s="20"/>
      <c r="X1656" s="22"/>
      <c r="Y1656" s="19"/>
      <c r="Z1656" s="20"/>
      <c r="AA1656" s="20"/>
      <c r="AB1656" s="20"/>
      <c r="AC1656" s="20"/>
      <c r="AD1656" s="20"/>
      <c r="AE1656" s="52"/>
    </row>
    <row r="1657" spans="1:31" x14ac:dyDescent="0.4">
      <c r="A1657" s="19"/>
      <c r="B1657" s="20"/>
      <c r="C1657" s="20"/>
      <c r="D1657" s="20"/>
      <c r="E1657" s="20"/>
      <c r="F1657" s="20"/>
      <c r="G1657" s="20"/>
      <c r="H1657" s="20"/>
      <c r="I1657" s="22"/>
      <c r="J1657" s="19"/>
      <c r="K1657" s="20"/>
      <c r="L1657" s="20"/>
      <c r="M1657" s="20"/>
      <c r="N1657" s="20"/>
      <c r="O1657" s="20"/>
      <c r="P1657" s="20"/>
      <c r="Q1657" s="20"/>
      <c r="R1657" s="22"/>
      <c r="S1657" s="19"/>
      <c r="T1657" s="20"/>
      <c r="U1657" s="20"/>
      <c r="V1657" s="20"/>
      <c r="W1657" s="20"/>
      <c r="X1657" s="22"/>
      <c r="Y1657" s="19"/>
      <c r="Z1657" s="20"/>
      <c r="AA1657" s="20"/>
      <c r="AB1657" s="20"/>
      <c r="AC1657" s="20"/>
      <c r="AD1657" s="20"/>
      <c r="AE1657" s="52"/>
    </row>
    <row r="1658" spans="1:31" x14ac:dyDescent="0.4">
      <c r="A1658" s="19"/>
      <c r="B1658" s="20"/>
      <c r="C1658" s="20"/>
      <c r="D1658" s="20"/>
      <c r="E1658" s="20"/>
      <c r="F1658" s="20"/>
      <c r="G1658" s="20"/>
      <c r="H1658" s="20"/>
      <c r="I1658" s="22"/>
      <c r="J1658" s="19"/>
      <c r="K1658" s="20"/>
      <c r="L1658" s="20"/>
      <c r="M1658" s="20"/>
      <c r="N1658" s="20"/>
      <c r="O1658" s="20"/>
      <c r="P1658" s="20"/>
      <c r="Q1658" s="20"/>
      <c r="R1658" s="22"/>
      <c r="S1658" s="19"/>
      <c r="T1658" s="20"/>
      <c r="U1658" s="20"/>
      <c r="V1658" s="20"/>
      <c r="W1658" s="20"/>
      <c r="X1658" s="22"/>
      <c r="Y1658" s="19"/>
      <c r="Z1658" s="20"/>
      <c r="AA1658" s="20"/>
      <c r="AB1658" s="20"/>
      <c r="AC1658" s="20"/>
      <c r="AD1658" s="20"/>
      <c r="AE1658" s="52"/>
    </row>
    <row r="1659" spans="1:31" x14ac:dyDescent="0.4">
      <c r="A1659" s="19"/>
      <c r="B1659" s="20"/>
      <c r="C1659" s="20"/>
      <c r="D1659" s="20"/>
      <c r="E1659" s="20"/>
      <c r="F1659" s="20"/>
      <c r="G1659" s="20"/>
      <c r="H1659" s="20"/>
      <c r="I1659" s="22"/>
      <c r="J1659" s="19"/>
      <c r="K1659" s="20"/>
      <c r="L1659" s="20"/>
      <c r="M1659" s="20"/>
      <c r="N1659" s="20"/>
      <c r="O1659" s="20"/>
      <c r="P1659" s="20"/>
      <c r="Q1659" s="20"/>
      <c r="R1659" s="22"/>
      <c r="S1659" s="19"/>
      <c r="T1659" s="20"/>
      <c r="U1659" s="20"/>
      <c r="V1659" s="20"/>
      <c r="W1659" s="20"/>
      <c r="X1659" s="22"/>
      <c r="Y1659" s="19"/>
      <c r="Z1659" s="20"/>
      <c r="AA1659" s="20"/>
      <c r="AB1659" s="20"/>
      <c r="AC1659" s="20"/>
      <c r="AD1659" s="20"/>
      <c r="AE1659" s="52"/>
    </row>
    <row r="1660" spans="1:31" x14ac:dyDescent="0.4">
      <c r="A1660" s="19"/>
      <c r="B1660" s="20"/>
      <c r="C1660" s="20"/>
      <c r="D1660" s="20"/>
      <c r="E1660" s="20"/>
      <c r="F1660" s="20"/>
      <c r="G1660" s="20"/>
      <c r="H1660" s="20"/>
      <c r="I1660" s="22"/>
      <c r="J1660" s="19"/>
      <c r="K1660" s="20"/>
      <c r="L1660" s="20"/>
      <c r="M1660" s="20"/>
      <c r="N1660" s="20"/>
      <c r="O1660" s="20"/>
      <c r="P1660" s="20"/>
      <c r="Q1660" s="20"/>
      <c r="R1660" s="22"/>
      <c r="S1660" s="19"/>
      <c r="T1660" s="20"/>
      <c r="U1660" s="20"/>
      <c r="V1660" s="20"/>
      <c r="W1660" s="20"/>
      <c r="X1660" s="22"/>
      <c r="Y1660" s="19"/>
      <c r="Z1660" s="20"/>
      <c r="AA1660" s="20"/>
      <c r="AB1660" s="20"/>
      <c r="AC1660" s="20"/>
      <c r="AD1660" s="20"/>
      <c r="AE1660" s="52"/>
    </row>
    <row r="1661" spans="1:31" x14ac:dyDescent="0.4">
      <c r="A1661" s="19"/>
      <c r="B1661" s="20"/>
      <c r="C1661" s="20"/>
      <c r="D1661" s="20"/>
      <c r="E1661" s="20"/>
      <c r="F1661" s="20"/>
      <c r="G1661" s="20"/>
      <c r="H1661" s="20"/>
      <c r="I1661" s="22"/>
      <c r="J1661" s="19"/>
      <c r="K1661" s="20"/>
      <c r="L1661" s="20"/>
      <c r="M1661" s="20"/>
      <c r="N1661" s="20"/>
      <c r="O1661" s="20"/>
      <c r="P1661" s="20"/>
      <c r="Q1661" s="20"/>
      <c r="R1661" s="22"/>
      <c r="S1661" s="19"/>
      <c r="T1661" s="20"/>
      <c r="U1661" s="20"/>
      <c r="V1661" s="20"/>
      <c r="W1661" s="20"/>
      <c r="X1661" s="22"/>
      <c r="Y1661" s="19"/>
      <c r="Z1661" s="20"/>
      <c r="AA1661" s="20"/>
      <c r="AB1661" s="20"/>
      <c r="AC1661" s="20"/>
      <c r="AD1661" s="20"/>
      <c r="AE1661" s="52"/>
    </row>
    <row r="1662" spans="1:31" x14ac:dyDescent="0.4">
      <c r="A1662" s="19"/>
      <c r="B1662" s="20"/>
      <c r="C1662" s="20"/>
      <c r="D1662" s="20"/>
      <c r="E1662" s="20"/>
      <c r="F1662" s="20"/>
      <c r="G1662" s="20"/>
      <c r="H1662" s="20"/>
      <c r="I1662" s="22"/>
      <c r="J1662" s="19"/>
      <c r="K1662" s="20"/>
      <c r="L1662" s="20"/>
      <c r="M1662" s="20"/>
      <c r="N1662" s="20"/>
      <c r="O1662" s="20"/>
      <c r="P1662" s="20"/>
      <c r="Q1662" s="20"/>
      <c r="R1662" s="22"/>
      <c r="S1662" s="19"/>
      <c r="T1662" s="20"/>
      <c r="U1662" s="20"/>
      <c r="V1662" s="20"/>
      <c r="W1662" s="20"/>
      <c r="X1662" s="22"/>
      <c r="Y1662" s="19"/>
      <c r="Z1662" s="20"/>
      <c r="AA1662" s="20"/>
      <c r="AB1662" s="20"/>
      <c r="AC1662" s="20"/>
      <c r="AD1662" s="20"/>
      <c r="AE1662" s="52"/>
    </row>
    <row r="1663" spans="1:31" x14ac:dyDescent="0.4">
      <c r="A1663" s="19"/>
      <c r="B1663" s="20"/>
      <c r="C1663" s="20"/>
      <c r="D1663" s="20"/>
      <c r="E1663" s="20"/>
      <c r="F1663" s="20"/>
      <c r="G1663" s="20"/>
      <c r="H1663" s="20"/>
      <c r="I1663" s="22"/>
      <c r="J1663" s="19"/>
      <c r="K1663" s="20"/>
      <c r="L1663" s="20"/>
      <c r="M1663" s="20"/>
      <c r="N1663" s="20"/>
      <c r="O1663" s="20"/>
      <c r="P1663" s="20"/>
      <c r="Q1663" s="20"/>
      <c r="R1663" s="22"/>
      <c r="S1663" s="19"/>
      <c r="T1663" s="20"/>
      <c r="U1663" s="20"/>
      <c r="V1663" s="20"/>
      <c r="W1663" s="20"/>
      <c r="X1663" s="22"/>
      <c r="Y1663" s="19"/>
      <c r="Z1663" s="20"/>
      <c r="AA1663" s="20"/>
      <c r="AB1663" s="20"/>
      <c r="AC1663" s="20"/>
      <c r="AD1663" s="20"/>
      <c r="AE1663" s="52"/>
    </row>
    <row r="1664" spans="1:31" x14ac:dyDescent="0.4">
      <c r="A1664" s="19"/>
      <c r="B1664" s="20"/>
      <c r="C1664" s="20"/>
      <c r="D1664" s="20"/>
      <c r="E1664" s="20"/>
      <c r="F1664" s="20"/>
      <c r="G1664" s="20"/>
      <c r="H1664" s="20"/>
      <c r="I1664" s="22"/>
      <c r="J1664" s="19"/>
      <c r="K1664" s="20"/>
      <c r="L1664" s="20"/>
      <c r="M1664" s="20"/>
      <c r="N1664" s="20"/>
      <c r="O1664" s="20"/>
      <c r="P1664" s="20"/>
      <c r="Q1664" s="20"/>
      <c r="R1664" s="22"/>
      <c r="S1664" s="19"/>
      <c r="T1664" s="20"/>
      <c r="U1664" s="20"/>
      <c r="V1664" s="20"/>
      <c r="W1664" s="20"/>
      <c r="X1664" s="22"/>
      <c r="Y1664" s="19"/>
      <c r="Z1664" s="20"/>
      <c r="AA1664" s="20"/>
      <c r="AB1664" s="20"/>
      <c r="AC1664" s="20"/>
      <c r="AD1664" s="20"/>
      <c r="AE1664" s="52"/>
    </row>
    <row r="1665" spans="1:31" x14ac:dyDescent="0.4">
      <c r="A1665" s="19"/>
      <c r="B1665" s="20"/>
      <c r="C1665" s="20"/>
      <c r="D1665" s="20"/>
      <c r="E1665" s="20"/>
      <c r="F1665" s="20"/>
      <c r="G1665" s="20"/>
      <c r="H1665" s="20"/>
      <c r="I1665" s="22"/>
      <c r="J1665" s="19"/>
      <c r="K1665" s="20"/>
      <c r="L1665" s="20"/>
      <c r="M1665" s="20"/>
      <c r="N1665" s="20"/>
      <c r="O1665" s="20"/>
      <c r="P1665" s="20"/>
      <c r="Q1665" s="20"/>
      <c r="R1665" s="22"/>
      <c r="S1665" s="19"/>
      <c r="T1665" s="20"/>
      <c r="U1665" s="20"/>
      <c r="V1665" s="20"/>
      <c r="W1665" s="20"/>
      <c r="X1665" s="22"/>
      <c r="Y1665" s="19"/>
      <c r="Z1665" s="20"/>
      <c r="AA1665" s="20"/>
      <c r="AB1665" s="20"/>
      <c r="AC1665" s="20"/>
      <c r="AD1665" s="20"/>
      <c r="AE1665" s="52"/>
    </row>
    <row r="1666" spans="1:31" x14ac:dyDescent="0.4">
      <c r="A1666" s="19"/>
      <c r="B1666" s="20"/>
      <c r="C1666" s="20"/>
      <c r="D1666" s="20"/>
      <c r="E1666" s="20"/>
      <c r="F1666" s="20"/>
      <c r="G1666" s="20"/>
      <c r="H1666" s="20"/>
      <c r="I1666" s="22"/>
      <c r="J1666" s="19"/>
      <c r="K1666" s="20"/>
      <c r="L1666" s="20"/>
      <c r="M1666" s="20"/>
      <c r="N1666" s="20"/>
      <c r="O1666" s="20"/>
      <c r="P1666" s="20"/>
      <c r="Q1666" s="20"/>
      <c r="R1666" s="22"/>
      <c r="S1666" s="19"/>
      <c r="T1666" s="20"/>
      <c r="U1666" s="20"/>
      <c r="V1666" s="20"/>
      <c r="W1666" s="20"/>
      <c r="X1666" s="22"/>
      <c r="Y1666" s="19"/>
      <c r="Z1666" s="20"/>
      <c r="AA1666" s="20"/>
      <c r="AB1666" s="20"/>
      <c r="AC1666" s="20"/>
      <c r="AD1666" s="20"/>
      <c r="AE1666" s="52"/>
    </row>
    <row r="1667" spans="1:31" x14ac:dyDescent="0.4">
      <c r="A1667" s="19"/>
      <c r="B1667" s="20"/>
      <c r="C1667" s="20"/>
      <c r="D1667" s="20"/>
      <c r="E1667" s="20"/>
      <c r="F1667" s="20"/>
      <c r="G1667" s="20"/>
      <c r="H1667" s="20"/>
      <c r="I1667" s="22"/>
      <c r="J1667" s="19"/>
      <c r="K1667" s="20"/>
      <c r="L1667" s="20"/>
      <c r="M1667" s="20"/>
      <c r="N1667" s="20"/>
      <c r="O1667" s="20"/>
      <c r="P1667" s="20"/>
      <c r="Q1667" s="20"/>
      <c r="R1667" s="22"/>
      <c r="S1667" s="19"/>
      <c r="T1667" s="20"/>
      <c r="U1667" s="20"/>
      <c r="V1667" s="20"/>
      <c r="W1667" s="20"/>
      <c r="X1667" s="22"/>
      <c r="Y1667" s="19"/>
      <c r="Z1667" s="20"/>
      <c r="AA1667" s="20"/>
      <c r="AB1667" s="20"/>
      <c r="AC1667" s="20"/>
      <c r="AD1667" s="20"/>
      <c r="AE1667" s="52"/>
    </row>
    <row r="1668" spans="1:31" x14ac:dyDescent="0.4">
      <c r="A1668" s="19"/>
      <c r="B1668" s="20"/>
      <c r="C1668" s="20"/>
      <c r="D1668" s="20"/>
      <c r="E1668" s="20"/>
      <c r="F1668" s="20"/>
      <c r="G1668" s="20"/>
      <c r="H1668" s="20"/>
      <c r="I1668" s="22"/>
      <c r="J1668" s="19"/>
      <c r="K1668" s="20"/>
      <c r="L1668" s="20"/>
      <c r="M1668" s="20"/>
      <c r="N1668" s="20"/>
      <c r="O1668" s="20"/>
      <c r="P1668" s="20"/>
      <c r="Q1668" s="20"/>
      <c r="R1668" s="22"/>
      <c r="S1668" s="19"/>
      <c r="T1668" s="20"/>
      <c r="U1668" s="20"/>
      <c r="V1668" s="20"/>
      <c r="W1668" s="20"/>
      <c r="X1668" s="22"/>
      <c r="Y1668" s="19"/>
      <c r="Z1668" s="20"/>
      <c r="AA1668" s="20"/>
      <c r="AB1668" s="20"/>
      <c r="AC1668" s="20"/>
      <c r="AD1668" s="20"/>
      <c r="AE1668" s="52"/>
    </row>
    <row r="1669" spans="1:31" x14ac:dyDescent="0.4">
      <c r="A1669" s="19"/>
      <c r="B1669" s="20"/>
      <c r="C1669" s="20"/>
      <c r="D1669" s="20"/>
      <c r="E1669" s="20"/>
      <c r="F1669" s="20"/>
      <c r="G1669" s="20"/>
      <c r="H1669" s="20"/>
      <c r="I1669" s="22"/>
      <c r="J1669" s="19"/>
      <c r="K1669" s="20"/>
      <c r="L1669" s="20"/>
      <c r="M1669" s="20"/>
      <c r="N1669" s="20"/>
      <c r="O1669" s="20"/>
      <c r="P1669" s="20"/>
      <c r="Q1669" s="20"/>
      <c r="R1669" s="22"/>
      <c r="S1669" s="19"/>
      <c r="T1669" s="20"/>
      <c r="U1669" s="20"/>
      <c r="V1669" s="20"/>
      <c r="W1669" s="20"/>
      <c r="X1669" s="22"/>
      <c r="Y1669" s="19"/>
      <c r="Z1669" s="20"/>
      <c r="AA1669" s="20"/>
      <c r="AB1669" s="20"/>
      <c r="AC1669" s="20"/>
      <c r="AD1669" s="20"/>
      <c r="AE1669" s="52"/>
    </row>
    <row r="1670" spans="1:31" x14ac:dyDescent="0.4">
      <c r="A1670" s="19"/>
      <c r="B1670" s="20"/>
      <c r="C1670" s="20"/>
      <c r="D1670" s="20"/>
      <c r="E1670" s="20"/>
      <c r="F1670" s="20"/>
      <c r="G1670" s="20"/>
      <c r="H1670" s="20"/>
      <c r="I1670" s="22"/>
      <c r="J1670" s="19"/>
      <c r="K1670" s="20"/>
      <c r="L1670" s="20"/>
      <c r="M1670" s="20"/>
      <c r="N1670" s="20"/>
      <c r="O1670" s="20"/>
      <c r="P1670" s="20"/>
      <c r="Q1670" s="20"/>
      <c r="R1670" s="22"/>
      <c r="S1670" s="19"/>
      <c r="T1670" s="20"/>
      <c r="U1670" s="20"/>
      <c r="V1670" s="20"/>
      <c r="W1670" s="20"/>
      <c r="X1670" s="22"/>
      <c r="Y1670" s="19"/>
      <c r="Z1670" s="20"/>
      <c r="AA1670" s="20"/>
      <c r="AB1670" s="20"/>
      <c r="AC1670" s="20"/>
      <c r="AD1670" s="20"/>
      <c r="AE1670" s="52"/>
    </row>
    <row r="1671" spans="1:31" x14ac:dyDescent="0.4">
      <c r="A1671" s="19"/>
      <c r="B1671" s="20"/>
      <c r="C1671" s="20"/>
      <c r="D1671" s="20"/>
      <c r="E1671" s="20"/>
      <c r="F1671" s="20"/>
      <c r="G1671" s="20"/>
      <c r="H1671" s="20"/>
      <c r="I1671" s="22"/>
      <c r="J1671" s="19"/>
      <c r="K1671" s="20"/>
      <c r="L1671" s="20"/>
      <c r="M1671" s="20"/>
      <c r="N1671" s="20"/>
      <c r="O1671" s="20"/>
      <c r="P1671" s="20"/>
      <c r="Q1671" s="20"/>
      <c r="R1671" s="22"/>
      <c r="S1671" s="19"/>
      <c r="T1671" s="20"/>
      <c r="U1671" s="20"/>
      <c r="V1671" s="20"/>
      <c r="W1671" s="20"/>
      <c r="X1671" s="22"/>
      <c r="Y1671" s="19"/>
      <c r="Z1671" s="20"/>
      <c r="AA1671" s="20"/>
      <c r="AB1671" s="20"/>
      <c r="AC1671" s="20"/>
      <c r="AD1671" s="20"/>
      <c r="AE1671" s="52"/>
    </row>
    <row r="1672" spans="1:31" x14ac:dyDescent="0.4">
      <c r="A1672" s="19"/>
      <c r="B1672" s="20"/>
      <c r="C1672" s="20"/>
      <c r="D1672" s="20"/>
      <c r="E1672" s="20"/>
      <c r="F1672" s="20"/>
      <c r="G1672" s="20"/>
      <c r="H1672" s="20"/>
      <c r="I1672" s="22"/>
      <c r="J1672" s="19"/>
      <c r="K1672" s="20"/>
      <c r="L1672" s="20"/>
      <c r="M1672" s="20"/>
      <c r="N1672" s="20"/>
      <c r="O1672" s="20"/>
      <c r="P1672" s="20"/>
      <c r="Q1672" s="20"/>
      <c r="R1672" s="22"/>
      <c r="S1672" s="19"/>
      <c r="T1672" s="20"/>
      <c r="U1672" s="20"/>
      <c r="V1672" s="20"/>
      <c r="W1672" s="20"/>
      <c r="X1672" s="22"/>
      <c r="Y1672" s="19"/>
      <c r="Z1672" s="20"/>
      <c r="AA1672" s="20"/>
      <c r="AB1672" s="20"/>
      <c r="AC1672" s="20"/>
      <c r="AD1672" s="20"/>
      <c r="AE1672" s="52"/>
    </row>
    <row r="1673" spans="1:31" x14ac:dyDescent="0.4">
      <c r="A1673" s="19"/>
      <c r="B1673" s="20"/>
      <c r="C1673" s="20"/>
      <c r="D1673" s="20"/>
      <c r="E1673" s="20"/>
      <c r="F1673" s="20"/>
      <c r="G1673" s="20"/>
      <c r="H1673" s="20"/>
      <c r="I1673" s="22"/>
      <c r="J1673" s="19"/>
      <c r="K1673" s="20"/>
      <c r="L1673" s="20"/>
      <c r="M1673" s="20"/>
      <c r="N1673" s="20"/>
      <c r="O1673" s="20"/>
      <c r="P1673" s="20"/>
      <c r="Q1673" s="20"/>
      <c r="R1673" s="22"/>
      <c r="S1673" s="19"/>
      <c r="T1673" s="20"/>
      <c r="U1673" s="20"/>
      <c r="V1673" s="20"/>
      <c r="W1673" s="20"/>
      <c r="X1673" s="22"/>
      <c r="Y1673" s="19"/>
      <c r="Z1673" s="20"/>
      <c r="AA1673" s="20"/>
      <c r="AB1673" s="20"/>
      <c r="AC1673" s="20"/>
      <c r="AD1673" s="20"/>
      <c r="AE1673" s="52"/>
    </row>
    <row r="1674" spans="1:31" x14ac:dyDescent="0.4">
      <c r="A1674" s="19"/>
      <c r="B1674" s="20"/>
      <c r="C1674" s="20"/>
      <c r="D1674" s="20"/>
      <c r="E1674" s="20"/>
      <c r="F1674" s="20"/>
      <c r="G1674" s="20"/>
      <c r="H1674" s="20"/>
      <c r="I1674" s="22"/>
      <c r="J1674" s="19"/>
      <c r="K1674" s="20"/>
      <c r="L1674" s="20"/>
      <c r="M1674" s="20"/>
      <c r="N1674" s="20"/>
      <c r="O1674" s="20"/>
      <c r="P1674" s="20"/>
      <c r="Q1674" s="20"/>
      <c r="R1674" s="22"/>
      <c r="S1674" s="19"/>
      <c r="T1674" s="20"/>
      <c r="U1674" s="20"/>
      <c r="V1674" s="20"/>
      <c r="W1674" s="20"/>
      <c r="X1674" s="22"/>
      <c r="Y1674" s="19"/>
      <c r="Z1674" s="20"/>
      <c r="AA1674" s="20"/>
      <c r="AB1674" s="20"/>
      <c r="AC1674" s="20"/>
      <c r="AD1674" s="20"/>
      <c r="AE1674" s="52"/>
    </row>
    <row r="1675" spans="1:31" x14ac:dyDescent="0.4">
      <c r="A1675" s="19"/>
      <c r="B1675" s="20"/>
      <c r="C1675" s="20"/>
      <c r="D1675" s="20"/>
      <c r="E1675" s="20"/>
      <c r="F1675" s="20"/>
      <c r="G1675" s="20"/>
      <c r="H1675" s="20"/>
      <c r="I1675" s="22"/>
      <c r="J1675" s="19"/>
      <c r="K1675" s="20"/>
      <c r="L1675" s="20"/>
      <c r="M1675" s="20"/>
      <c r="N1675" s="20"/>
      <c r="O1675" s="20"/>
      <c r="P1675" s="20"/>
      <c r="Q1675" s="20"/>
      <c r="R1675" s="22"/>
      <c r="S1675" s="19"/>
      <c r="T1675" s="20"/>
      <c r="U1675" s="20"/>
      <c r="V1675" s="20"/>
      <c r="W1675" s="20"/>
      <c r="X1675" s="22"/>
      <c r="Y1675" s="19"/>
      <c r="Z1675" s="20"/>
      <c r="AA1675" s="20"/>
      <c r="AB1675" s="20"/>
      <c r="AC1675" s="20"/>
      <c r="AD1675" s="20"/>
      <c r="AE1675" s="52"/>
    </row>
    <row r="1676" spans="1:31" x14ac:dyDescent="0.4">
      <c r="A1676" s="19"/>
      <c r="B1676" s="20"/>
      <c r="C1676" s="20"/>
      <c r="D1676" s="20"/>
      <c r="E1676" s="20"/>
      <c r="F1676" s="20"/>
      <c r="G1676" s="20"/>
      <c r="H1676" s="20"/>
      <c r="I1676" s="22"/>
      <c r="J1676" s="19"/>
      <c r="K1676" s="20"/>
      <c r="L1676" s="20"/>
      <c r="M1676" s="20"/>
      <c r="N1676" s="20"/>
      <c r="O1676" s="20"/>
      <c r="P1676" s="20"/>
      <c r="Q1676" s="20"/>
      <c r="R1676" s="22"/>
      <c r="S1676" s="19"/>
      <c r="T1676" s="20"/>
      <c r="U1676" s="20"/>
      <c r="V1676" s="20"/>
      <c r="W1676" s="20"/>
      <c r="X1676" s="22"/>
      <c r="Y1676" s="19"/>
      <c r="Z1676" s="20"/>
      <c r="AA1676" s="20"/>
      <c r="AB1676" s="20"/>
      <c r="AC1676" s="20"/>
      <c r="AD1676" s="20"/>
      <c r="AE1676" s="52"/>
    </row>
    <row r="1677" spans="1:31" x14ac:dyDescent="0.4">
      <c r="A1677" s="19"/>
      <c r="B1677" s="20"/>
      <c r="C1677" s="20"/>
      <c r="D1677" s="20"/>
      <c r="E1677" s="20"/>
      <c r="F1677" s="20"/>
      <c r="G1677" s="20"/>
      <c r="H1677" s="20"/>
      <c r="I1677" s="22"/>
      <c r="J1677" s="19"/>
      <c r="K1677" s="20"/>
      <c r="L1677" s="20"/>
      <c r="M1677" s="20"/>
      <c r="N1677" s="20"/>
      <c r="O1677" s="20"/>
      <c r="P1677" s="20"/>
      <c r="Q1677" s="20"/>
      <c r="R1677" s="22"/>
      <c r="S1677" s="19"/>
      <c r="T1677" s="20"/>
      <c r="U1677" s="20"/>
      <c r="V1677" s="20"/>
      <c r="W1677" s="20"/>
      <c r="X1677" s="22"/>
      <c r="Y1677" s="19"/>
      <c r="Z1677" s="20"/>
      <c r="AA1677" s="20"/>
      <c r="AB1677" s="20"/>
      <c r="AC1677" s="20"/>
      <c r="AD1677" s="20"/>
      <c r="AE1677" s="52"/>
    </row>
    <row r="1678" spans="1:31" x14ac:dyDescent="0.4">
      <c r="A1678" s="19"/>
      <c r="B1678" s="20"/>
      <c r="C1678" s="20"/>
      <c r="D1678" s="20"/>
      <c r="E1678" s="20"/>
      <c r="F1678" s="20"/>
      <c r="G1678" s="20"/>
      <c r="H1678" s="20"/>
      <c r="I1678" s="22"/>
      <c r="J1678" s="19"/>
      <c r="K1678" s="20"/>
      <c r="L1678" s="20"/>
      <c r="M1678" s="20"/>
      <c r="N1678" s="20"/>
      <c r="O1678" s="20"/>
      <c r="P1678" s="20"/>
      <c r="Q1678" s="20"/>
      <c r="R1678" s="22"/>
      <c r="S1678" s="19"/>
      <c r="T1678" s="20"/>
      <c r="U1678" s="20"/>
      <c r="V1678" s="20"/>
      <c r="W1678" s="20"/>
      <c r="X1678" s="22"/>
      <c r="Y1678" s="19"/>
      <c r="Z1678" s="20"/>
      <c r="AA1678" s="20"/>
      <c r="AB1678" s="20"/>
      <c r="AC1678" s="20"/>
      <c r="AD1678" s="20"/>
      <c r="AE1678" s="52"/>
    </row>
    <row r="1679" spans="1:31" x14ac:dyDescent="0.4">
      <c r="A1679" s="19"/>
      <c r="B1679" s="20"/>
      <c r="C1679" s="20"/>
      <c r="D1679" s="20"/>
      <c r="E1679" s="20"/>
      <c r="F1679" s="20"/>
      <c r="G1679" s="20"/>
      <c r="H1679" s="20"/>
      <c r="I1679" s="22"/>
      <c r="J1679" s="19"/>
      <c r="K1679" s="20"/>
      <c r="L1679" s="20"/>
      <c r="M1679" s="20"/>
      <c r="N1679" s="20"/>
      <c r="O1679" s="20"/>
      <c r="P1679" s="20"/>
      <c r="Q1679" s="20"/>
      <c r="R1679" s="22"/>
      <c r="S1679" s="19"/>
      <c r="T1679" s="20"/>
      <c r="U1679" s="20"/>
      <c r="V1679" s="20"/>
      <c r="W1679" s="20"/>
      <c r="X1679" s="22"/>
      <c r="Y1679" s="19"/>
      <c r="Z1679" s="20"/>
      <c r="AA1679" s="20"/>
      <c r="AB1679" s="20"/>
      <c r="AC1679" s="20"/>
      <c r="AD1679" s="20"/>
      <c r="AE1679" s="52"/>
    </row>
    <row r="1680" spans="1:31" x14ac:dyDescent="0.4">
      <c r="A1680" s="19"/>
      <c r="B1680" s="20"/>
      <c r="C1680" s="20"/>
      <c r="D1680" s="20"/>
      <c r="E1680" s="20"/>
      <c r="F1680" s="20"/>
      <c r="G1680" s="20"/>
      <c r="H1680" s="20"/>
      <c r="I1680" s="22"/>
      <c r="J1680" s="19"/>
      <c r="K1680" s="20"/>
      <c r="L1680" s="20"/>
      <c r="M1680" s="20"/>
      <c r="N1680" s="20"/>
      <c r="O1680" s="20"/>
      <c r="P1680" s="20"/>
      <c r="Q1680" s="20"/>
      <c r="R1680" s="22"/>
      <c r="S1680" s="19"/>
      <c r="T1680" s="20"/>
      <c r="U1680" s="20"/>
      <c r="V1680" s="20"/>
      <c r="W1680" s="20"/>
      <c r="X1680" s="22"/>
      <c r="Y1680" s="19"/>
      <c r="Z1680" s="20"/>
      <c r="AA1680" s="20"/>
      <c r="AB1680" s="20"/>
      <c r="AC1680" s="20"/>
      <c r="AD1680" s="20"/>
      <c r="AE1680" s="52"/>
    </row>
    <row r="1681" spans="1:31" x14ac:dyDescent="0.4">
      <c r="A1681" s="19"/>
      <c r="B1681" s="20"/>
      <c r="C1681" s="20"/>
      <c r="D1681" s="20"/>
      <c r="E1681" s="20"/>
      <c r="F1681" s="20"/>
      <c r="G1681" s="20"/>
      <c r="H1681" s="20"/>
      <c r="I1681" s="22"/>
      <c r="J1681" s="19"/>
      <c r="K1681" s="20"/>
      <c r="L1681" s="20"/>
      <c r="M1681" s="20"/>
      <c r="N1681" s="20"/>
      <c r="O1681" s="20"/>
      <c r="P1681" s="20"/>
      <c r="Q1681" s="20"/>
      <c r="R1681" s="22"/>
      <c r="S1681" s="19"/>
      <c r="T1681" s="20"/>
      <c r="U1681" s="20"/>
      <c r="V1681" s="20"/>
      <c r="W1681" s="20"/>
      <c r="X1681" s="22"/>
      <c r="Y1681" s="19"/>
      <c r="Z1681" s="20"/>
      <c r="AA1681" s="20"/>
      <c r="AB1681" s="20"/>
      <c r="AC1681" s="20"/>
      <c r="AD1681" s="20"/>
      <c r="AE1681" s="52"/>
    </row>
    <row r="1682" spans="1:31" x14ac:dyDescent="0.4">
      <c r="A1682" s="19"/>
      <c r="B1682" s="20"/>
      <c r="C1682" s="20"/>
      <c r="D1682" s="20"/>
      <c r="E1682" s="20"/>
      <c r="F1682" s="20"/>
      <c r="G1682" s="20"/>
      <c r="H1682" s="20"/>
      <c r="I1682" s="22"/>
      <c r="J1682" s="19"/>
      <c r="K1682" s="20"/>
      <c r="L1682" s="20"/>
      <c r="M1682" s="20"/>
      <c r="N1682" s="20"/>
      <c r="O1682" s="20"/>
      <c r="P1682" s="20"/>
      <c r="Q1682" s="20"/>
      <c r="R1682" s="22"/>
      <c r="S1682" s="19"/>
      <c r="T1682" s="20"/>
      <c r="U1682" s="20"/>
      <c r="V1682" s="20"/>
      <c r="W1682" s="20"/>
      <c r="X1682" s="22"/>
      <c r="Y1682" s="19"/>
      <c r="Z1682" s="20"/>
      <c r="AA1682" s="20"/>
      <c r="AB1682" s="20"/>
      <c r="AC1682" s="20"/>
      <c r="AD1682" s="20"/>
      <c r="AE1682" s="52"/>
    </row>
    <row r="1683" spans="1:31" x14ac:dyDescent="0.4">
      <c r="A1683" s="19"/>
      <c r="B1683" s="20"/>
      <c r="C1683" s="20"/>
      <c r="D1683" s="20"/>
      <c r="E1683" s="20"/>
      <c r="F1683" s="20"/>
      <c r="G1683" s="20"/>
      <c r="H1683" s="20"/>
      <c r="I1683" s="22"/>
      <c r="J1683" s="19"/>
      <c r="K1683" s="20"/>
      <c r="L1683" s="20"/>
      <c r="M1683" s="20"/>
      <c r="N1683" s="20"/>
      <c r="O1683" s="20"/>
      <c r="P1683" s="20"/>
      <c r="Q1683" s="20"/>
      <c r="R1683" s="22"/>
      <c r="S1683" s="19"/>
      <c r="T1683" s="20"/>
      <c r="U1683" s="20"/>
      <c r="V1683" s="20"/>
      <c r="W1683" s="20"/>
      <c r="X1683" s="22"/>
      <c r="Y1683" s="19"/>
      <c r="Z1683" s="20"/>
      <c r="AA1683" s="20"/>
      <c r="AB1683" s="20"/>
      <c r="AC1683" s="20"/>
      <c r="AD1683" s="20"/>
      <c r="AE1683" s="52"/>
    </row>
    <row r="1684" spans="1:31" x14ac:dyDescent="0.4">
      <c r="A1684" s="19"/>
      <c r="B1684" s="20"/>
      <c r="C1684" s="20"/>
      <c r="D1684" s="20"/>
      <c r="E1684" s="20"/>
      <c r="F1684" s="20"/>
      <c r="G1684" s="20"/>
      <c r="H1684" s="20"/>
      <c r="I1684" s="22"/>
      <c r="J1684" s="19"/>
      <c r="K1684" s="20"/>
      <c r="L1684" s="20"/>
      <c r="M1684" s="20"/>
      <c r="N1684" s="20"/>
      <c r="O1684" s="20"/>
      <c r="P1684" s="20"/>
      <c r="Q1684" s="20"/>
      <c r="R1684" s="22"/>
      <c r="S1684" s="19"/>
      <c r="T1684" s="20"/>
      <c r="U1684" s="20"/>
      <c r="V1684" s="20"/>
      <c r="W1684" s="20"/>
      <c r="X1684" s="22"/>
      <c r="Y1684" s="19"/>
      <c r="Z1684" s="20"/>
      <c r="AA1684" s="20"/>
      <c r="AB1684" s="20"/>
      <c r="AC1684" s="20"/>
      <c r="AD1684" s="20"/>
      <c r="AE1684" s="52"/>
    </row>
    <row r="1685" spans="1:31" x14ac:dyDescent="0.4">
      <c r="A1685" s="19"/>
      <c r="B1685" s="20"/>
      <c r="C1685" s="20"/>
      <c r="D1685" s="20"/>
      <c r="E1685" s="20"/>
      <c r="F1685" s="20"/>
      <c r="G1685" s="20"/>
      <c r="H1685" s="20"/>
      <c r="I1685" s="22"/>
      <c r="J1685" s="19"/>
      <c r="K1685" s="20"/>
      <c r="L1685" s="20"/>
      <c r="M1685" s="20"/>
      <c r="N1685" s="20"/>
      <c r="O1685" s="20"/>
      <c r="P1685" s="20"/>
      <c r="Q1685" s="20"/>
      <c r="R1685" s="22"/>
      <c r="S1685" s="19"/>
      <c r="T1685" s="20"/>
      <c r="U1685" s="20"/>
      <c r="V1685" s="20"/>
      <c r="W1685" s="20"/>
      <c r="X1685" s="22"/>
      <c r="Y1685" s="19"/>
      <c r="Z1685" s="20"/>
      <c r="AA1685" s="20"/>
      <c r="AB1685" s="20"/>
      <c r="AC1685" s="20"/>
      <c r="AD1685" s="20"/>
      <c r="AE1685" s="52"/>
    </row>
    <row r="1686" spans="1:31" x14ac:dyDescent="0.4">
      <c r="A1686" s="19"/>
      <c r="B1686" s="20"/>
      <c r="C1686" s="20"/>
      <c r="D1686" s="20"/>
      <c r="E1686" s="20"/>
      <c r="F1686" s="20"/>
      <c r="G1686" s="20"/>
      <c r="H1686" s="20"/>
      <c r="I1686" s="22"/>
      <c r="J1686" s="19"/>
      <c r="K1686" s="20"/>
      <c r="L1686" s="20"/>
      <c r="M1686" s="20"/>
      <c r="N1686" s="20"/>
      <c r="O1686" s="20"/>
      <c r="P1686" s="20"/>
      <c r="Q1686" s="20"/>
      <c r="R1686" s="22"/>
      <c r="S1686" s="19"/>
      <c r="T1686" s="20"/>
      <c r="U1686" s="20"/>
      <c r="V1686" s="20"/>
      <c r="W1686" s="20"/>
      <c r="X1686" s="22"/>
      <c r="Y1686" s="19"/>
      <c r="Z1686" s="20"/>
      <c r="AA1686" s="20"/>
      <c r="AB1686" s="20"/>
      <c r="AC1686" s="20"/>
      <c r="AD1686" s="20"/>
      <c r="AE1686" s="52"/>
    </row>
    <row r="1687" spans="1:31" x14ac:dyDescent="0.4">
      <c r="A1687" s="19"/>
      <c r="B1687" s="20"/>
      <c r="C1687" s="20"/>
      <c r="D1687" s="20"/>
      <c r="E1687" s="20"/>
      <c r="F1687" s="20"/>
      <c r="G1687" s="20"/>
      <c r="H1687" s="20"/>
      <c r="I1687" s="22"/>
      <c r="J1687" s="19"/>
      <c r="K1687" s="20"/>
      <c r="L1687" s="20"/>
      <c r="M1687" s="20"/>
      <c r="N1687" s="20"/>
      <c r="O1687" s="20"/>
      <c r="P1687" s="20"/>
      <c r="Q1687" s="20"/>
      <c r="R1687" s="22"/>
      <c r="S1687" s="19"/>
      <c r="T1687" s="20"/>
      <c r="U1687" s="20"/>
      <c r="V1687" s="20"/>
      <c r="W1687" s="20"/>
      <c r="X1687" s="22"/>
      <c r="Y1687" s="19"/>
      <c r="Z1687" s="20"/>
      <c r="AA1687" s="20"/>
      <c r="AB1687" s="20"/>
      <c r="AC1687" s="20"/>
      <c r="AD1687" s="20"/>
      <c r="AE1687" s="52"/>
    </row>
    <row r="1688" spans="1:31" x14ac:dyDescent="0.4">
      <c r="A1688" s="19"/>
      <c r="B1688" s="20"/>
      <c r="C1688" s="20"/>
      <c r="D1688" s="20"/>
      <c r="E1688" s="20"/>
      <c r="F1688" s="20"/>
      <c r="G1688" s="20"/>
      <c r="H1688" s="20"/>
      <c r="I1688" s="22"/>
      <c r="J1688" s="19"/>
      <c r="K1688" s="20"/>
      <c r="L1688" s="20"/>
      <c r="M1688" s="20"/>
      <c r="N1688" s="20"/>
      <c r="O1688" s="20"/>
      <c r="P1688" s="20"/>
      <c r="Q1688" s="20"/>
      <c r="R1688" s="22"/>
      <c r="S1688" s="19"/>
      <c r="T1688" s="20"/>
      <c r="U1688" s="20"/>
      <c r="V1688" s="20"/>
      <c r="W1688" s="20"/>
      <c r="X1688" s="22"/>
      <c r="Y1688" s="19"/>
      <c r="Z1688" s="20"/>
      <c r="AA1688" s="20"/>
      <c r="AB1688" s="20"/>
      <c r="AC1688" s="20"/>
      <c r="AD1688" s="20"/>
      <c r="AE1688" s="52"/>
    </row>
    <row r="1689" spans="1:31" x14ac:dyDescent="0.4">
      <c r="A1689" s="19"/>
      <c r="B1689" s="20"/>
      <c r="C1689" s="20"/>
      <c r="D1689" s="20"/>
      <c r="E1689" s="20"/>
      <c r="F1689" s="20"/>
      <c r="G1689" s="20"/>
      <c r="H1689" s="20"/>
      <c r="I1689" s="22"/>
      <c r="J1689" s="19"/>
      <c r="K1689" s="20"/>
      <c r="L1689" s="20"/>
      <c r="M1689" s="20"/>
      <c r="N1689" s="20"/>
      <c r="O1689" s="20"/>
      <c r="P1689" s="20"/>
      <c r="Q1689" s="20"/>
      <c r="R1689" s="22"/>
      <c r="S1689" s="19"/>
      <c r="T1689" s="20"/>
      <c r="U1689" s="20"/>
      <c r="V1689" s="20"/>
      <c r="W1689" s="20"/>
      <c r="X1689" s="22"/>
      <c r="Y1689" s="19"/>
      <c r="Z1689" s="20"/>
      <c r="AA1689" s="20"/>
      <c r="AB1689" s="20"/>
      <c r="AC1689" s="20"/>
      <c r="AD1689" s="20"/>
      <c r="AE1689" s="52"/>
    </row>
    <row r="1690" spans="1:31" x14ac:dyDescent="0.4">
      <c r="A1690" s="19"/>
      <c r="B1690" s="20"/>
      <c r="C1690" s="20"/>
      <c r="D1690" s="20"/>
      <c r="E1690" s="20"/>
      <c r="F1690" s="20"/>
      <c r="G1690" s="20"/>
      <c r="H1690" s="20"/>
      <c r="I1690" s="22"/>
      <c r="J1690" s="19"/>
      <c r="K1690" s="20"/>
      <c r="L1690" s="20"/>
      <c r="M1690" s="20"/>
      <c r="N1690" s="20"/>
      <c r="O1690" s="20"/>
      <c r="P1690" s="20"/>
      <c r="Q1690" s="20"/>
      <c r="R1690" s="22"/>
      <c r="S1690" s="19"/>
      <c r="T1690" s="20"/>
      <c r="U1690" s="20"/>
      <c r="V1690" s="20"/>
      <c r="W1690" s="20"/>
      <c r="X1690" s="22"/>
      <c r="Y1690" s="19"/>
      <c r="Z1690" s="20"/>
      <c r="AA1690" s="20"/>
      <c r="AB1690" s="20"/>
      <c r="AC1690" s="20"/>
      <c r="AD1690" s="20"/>
      <c r="AE1690" s="52"/>
    </row>
    <row r="1691" spans="1:31" x14ac:dyDescent="0.4">
      <c r="A1691" s="19"/>
      <c r="B1691" s="20"/>
      <c r="C1691" s="20"/>
      <c r="D1691" s="20"/>
      <c r="E1691" s="20"/>
      <c r="F1691" s="20"/>
      <c r="G1691" s="20"/>
      <c r="H1691" s="20"/>
      <c r="I1691" s="22"/>
      <c r="J1691" s="19"/>
      <c r="K1691" s="20"/>
      <c r="L1691" s="20"/>
      <c r="M1691" s="20"/>
      <c r="N1691" s="20"/>
      <c r="O1691" s="20"/>
      <c r="P1691" s="20"/>
      <c r="Q1691" s="20"/>
      <c r="R1691" s="22"/>
      <c r="S1691" s="19"/>
      <c r="T1691" s="20"/>
      <c r="U1691" s="20"/>
      <c r="V1691" s="20"/>
      <c r="W1691" s="20"/>
      <c r="X1691" s="22"/>
      <c r="Y1691" s="19"/>
      <c r="Z1691" s="20"/>
      <c r="AA1691" s="20"/>
      <c r="AB1691" s="20"/>
      <c r="AC1691" s="20"/>
      <c r="AD1691" s="20"/>
      <c r="AE1691" s="52"/>
    </row>
    <row r="1692" spans="1:31" x14ac:dyDescent="0.4">
      <c r="A1692" s="19"/>
      <c r="B1692" s="20"/>
      <c r="C1692" s="20"/>
      <c r="D1692" s="20"/>
      <c r="E1692" s="20"/>
      <c r="F1692" s="20"/>
      <c r="G1692" s="20"/>
      <c r="H1692" s="20"/>
      <c r="I1692" s="22"/>
      <c r="J1692" s="19"/>
      <c r="K1692" s="20"/>
      <c r="L1692" s="20"/>
      <c r="M1692" s="20"/>
      <c r="N1692" s="20"/>
      <c r="O1692" s="20"/>
      <c r="P1692" s="20"/>
      <c r="Q1692" s="20"/>
      <c r="R1692" s="22"/>
      <c r="S1692" s="19"/>
      <c r="T1692" s="20"/>
      <c r="U1692" s="20"/>
      <c r="V1692" s="20"/>
      <c r="W1692" s="20"/>
      <c r="X1692" s="22"/>
      <c r="Y1692" s="19"/>
      <c r="Z1692" s="20"/>
      <c r="AA1692" s="20"/>
      <c r="AB1692" s="20"/>
      <c r="AC1692" s="20"/>
      <c r="AD1692" s="20"/>
      <c r="AE1692" s="52"/>
    </row>
    <row r="1693" spans="1:31" x14ac:dyDescent="0.4">
      <c r="A1693" s="19"/>
      <c r="B1693" s="20"/>
      <c r="C1693" s="20"/>
      <c r="D1693" s="20"/>
      <c r="E1693" s="20"/>
      <c r="F1693" s="20"/>
      <c r="G1693" s="20"/>
      <c r="H1693" s="20"/>
      <c r="I1693" s="22"/>
      <c r="J1693" s="19"/>
      <c r="K1693" s="20"/>
      <c r="L1693" s="20"/>
      <c r="M1693" s="20"/>
      <c r="N1693" s="20"/>
      <c r="O1693" s="20"/>
      <c r="P1693" s="20"/>
      <c r="Q1693" s="20"/>
      <c r="R1693" s="22"/>
      <c r="S1693" s="19"/>
      <c r="T1693" s="20"/>
      <c r="U1693" s="20"/>
      <c r="V1693" s="20"/>
      <c r="W1693" s="20"/>
      <c r="X1693" s="22"/>
      <c r="Y1693" s="19"/>
      <c r="Z1693" s="20"/>
      <c r="AA1693" s="20"/>
      <c r="AB1693" s="20"/>
      <c r="AC1693" s="20"/>
      <c r="AD1693" s="20"/>
      <c r="AE1693" s="52"/>
    </row>
    <row r="1694" spans="1:31" x14ac:dyDescent="0.4">
      <c r="A1694" s="19"/>
      <c r="B1694" s="20"/>
      <c r="C1694" s="20"/>
      <c r="D1694" s="20"/>
      <c r="E1694" s="20"/>
      <c r="F1694" s="20"/>
      <c r="G1694" s="20"/>
      <c r="H1694" s="20"/>
      <c r="I1694" s="22"/>
      <c r="J1694" s="19"/>
      <c r="K1694" s="20"/>
      <c r="L1694" s="20"/>
      <c r="M1694" s="20"/>
      <c r="N1694" s="20"/>
      <c r="O1694" s="20"/>
      <c r="P1694" s="20"/>
      <c r="Q1694" s="20"/>
      <c r="R1694" s="22"/>
      <c r="S1694" s="19"/>
      <c r="T1694" s="20"/>
      <c r="U1694" s="20"/>
      <c r="V1694" s="20"/>
      <c r="W1694" s="20"/>
      <c r="X1694" s="22"/>
      <c r="Y1694" s="19"/>
      <c r="Z1694" s="20"/>
      <c r="AA1694" s="20"/>
      <c r="AB1694" s="20"/>
      <c r="AC1694" s="20"/>
      <c r="AD1694" s="20"/>
      <c r="AE1694" s="52"/>
    </row>
    <row r="1695" spans="1:31" x14ac:dyDescent="0.4">
      <c r="A1695" s="19"/>
      <c r="B1695" s="20"/>
      <c r="C1695" s="20"/>
      <c r="D1695" s="20"/>
      <c r="E1695" s="20"/>
      <c r="F1695" s="20"/>
      <c r="G1695" s="20"/>
      <c r="H1695" s="20"/>
      <c r="I1695" s="22"/>
      <c r="J1695" s="19"/>
      <c r="K1695" s="20"/>
      <c r="L1695" s="20"/>
      <c r="M1695" s="20"/>
      <c r="N1695" s="20"/>
      <c r="O1695" s="20"/>
      <c r="P1695" s="20"/>
      <c r="Q1695" s="20"/>
      <c r="R1695" s="22"/>
      <c r="S1695" s="19"/>
      <c r="T1695" s="20"/>
      <c r="U1695" s="20"/>
      <c r="V1695" s="20"/>
      <c r="W1695" s="20"/>
      <c r="X1695" s="22"/>
      <c r="Y1695" s="19"/>
      <c r="Z1695" s="20"/>
      <c r="AA1695" s="20"/>
      <c r="AB1695" s="20"/>
      <c r="AC1695" s="20"/>
      <c r="AD1695" s="20"/>
      <c r="AE1695" s="52"/>
    </row>
    <row r="1696" spans="1:31" x14ac:dyDescent="0.4">
      <c r="A1696" s="19"/>
      <c r="B1696" s="20"/>
      <c r="C1696" s="20"/>
      <c r="D1696" s="20"/>
      <c r="E1696" s="20"/>
      <c r="F1696" s="20"/>
      <c r="G1696" s="20"/>
      <c r="H1696" s="20"/>
      <c r="I1696" s="22"/>
      <c r="J1696" s="19"/>
      <c r="K1696" s="20"/>
      <c r="L1696" s="20"/>
      <c r="M1696" s="20"/>
      <c r="N1696" s="20"/>
      <c r="O1696" s="20"/>
      <c r="P1696" s="20"/>
      <c r="Q1696" s="20"/>
      <c r="R1696" s="22"/>
      <c r="S1696" s="19"/>
      <c r="T1696" s="20"/>
      <c r="U1696" s="20"/>
      <c r="V1696" s="20"/>
      <c r="W1696" s="20"/>
      <c r="X1696" s="22"/>
      <c r="Y1696" s="19"/>
      <c r="Z1696" s="20"/>
      <c r="AA1696" s="20"/>
      <c r="AB1696" s="20"/>
      <c r="AC1696" s="20"/>
      <c r="AD1696" s="20"/>
      <c r="AE1696" s="52"/>
    </row>
    <row r="1697" spans="1:31" x14ac:dyDescent="0.4">
      <c r="A1697" s="19"/>
      <c r="B1697" s="20"/>
      <c r="C1697" s="20"/>
      <c r="D1697" s="20"/>
      <c r="E1697" s="20"/>
      <c r="F1697" s="20"/>
      <c r="G1697" s="20"/>
      <c r="H1697" s="20"/>
      <c r="I1697" s="22"/>
      <c r="J1697" s="19"/>
      <c r="K1697" s="20"/>
      <c r="L1697" s="20"/>
      <c r="M1697" s="20"/>
      <c r="N1697" s="20"/>
      <c r="O1697" s="20"/>
      <c r="P1697" s="20"/>
      <c r="Q1697" s="20"/>
      <c r="R1697" s="22"/>
      <c r="S1697" s="19"/>
      <c r="T1697" s="20"/>
      <c r="U1697" s="20"/>
      <c r="V1697" s="20"/>
      <c r="W1697" s="20"/>
      <c r="X1697" s="22"/>
      <c r="Y1697" s="19"/>
      <c r="Z1697" s="20"/>
      <c r="AA1697" s="20"/>
      <c r="AB1697" s="20"/>
      <c r="AC1697" s="20"/>
      <c r="AD1697" s="20"/>
      <c r="AE1697" s="52"/>
    </row>
    <row r="1698" spans="1:31" x14ac:dyDescent="0.4">
      <c r="A1698" s="19"/>
      <c r="B1698" s="20"/>
      <c r="C1698" s="20"/>
      <c r="D1698" s="20"/>
      <c r="E1698" s="20"/>
      <c r="F1698" s="20"/>
      <c r="G1698" s="20"/>
      <c r="H1698" s="20"/>
      <c r="I1698" s="22"/>
      <c r="J1698" s="19"/>
      <c r="K1698" s="20"/>
      <c r="L1698" s="20"/>
      <c r="M1698" s="20"/>
      <c r="N1698" s="20"/>
      <c r="O1698" s="20"/>
      <c r="P1698" s="20"/>
      <c r="Q1698" s="20"/>
      <c r="R1698" s="22"/>
      <c r="S1698" s="19"/>
      <c r="T1698" s="20"/>
      <c r="U1698" s="20"/>
      <c r="V1698" s="20"/>
      <c r="W1698" s="20"/>
      <c r="X1698" s="22"/>
      <c r="Y1698" s="19"/>
      <c r="Z1698" s="20"/>
      <c r="AA1698" s="20"/>
      <c r="AB1698" s="20"/>
      <c r="AC1698" s="20"/>
      <c r="AD1698" s="20"/>
      <c r="AE1698" s="52"/>
    </row>
    <row r="1699" spans="1:31" x14ac:dyDescent="0.4">
      <c r="A1699" s="19"/>
      <c r="B1699" s="20"/>
      <c r="C1699" s="20"/>
      <c r="D1699" s="20"/>
      <c r="E1699" s="20"/>
      <c r="F1699" s="20"/>
      <c r="G1699" s="20"/>
      <c r="H1699" s="20"/>
      <c r="I1699" s="22"/>
      <c r="J1699" s="19"/>
      <c r="K1699" s="20"/>
      <c r="L1699" s="20"/>
      <c r="M1699" s="20"/>
      <c r="N1699" s="20"/>
      <c r="O1699" s="20"/>
      <c r="P1699" s="20"/>
      <c r="Q1699" s="20"/>
      <c r="R1699" s="22"/>
      <c r="S1699" s="19"/>
      <c r="T1699" s="20"/>
      <c r="U1699" s="20"/>
      <c r="V1699" s="20"/>
      <c r="W1699" s="20"/>
      <c r="X1699" s="22"/>
      <c r="Y1699" s="19"/>
      <c r="Z1699" s="20"/>
      <c r="AA1699" s="20"/>
      <c r="AB1699" s="20"/>
      <c r="AC1699" s="20"/>
      <c r="AD1699" s="20"/>
      <c r="AE1699" s="52"/>
    </row>
    <row r="1700" spans="1:31" x14ac:dyDescent="0.4">
      <c r="A1700" s="19"/>
      <c r="B1700" s="20"/>
      <c r="C1700" s="20"/>
      <c r="D1700" s="20"/>
      <c r="E1700" s="20"/>
      <c r="F1700" s="20"/>
      <c r="G1700" s="20"/>
      <c r="H1700" s="20"/>
      <c r="I1700" s="22"/>
      <c r="J1700" s="19"/>
      <c r="K1700" s="20"/>
      <c r="L1700" s="20"/>
      <c r="M1700" s="20"/>
      <c r="N1700" s="20"/>
      <c r="O1700" s="20"/>
      <c r="P1700" s="20"/>
      <c r="Q1700" s="20"/>
      <c r="R1700" s="22"/>
      <c r="S1700" s="19"/>
      <c r="T1700" s="20"/>
      <c r="U1700" s="20"/>
      <c r="V1700" s="20"/>
      <c r="W1700" s="20"/>
      <c r="X1700" s="22"/>
      <c r="Y1700" s="19"/>
      <c r="Z1700" s="20"/>
      <c r="AA1700" s="20"/>
      <c r="AB1700" s="20"/>
      <c r="AC1700" s="20"/>
      <c r="AD1700" s="20"/>
      <c r="AE1700" s="52"/>
    </row>
    <row r="1701" spans="1:31" x14ac:dyDescent="0.4">
      <c r="A1701" s="19"/>
      <c r="B1701" s="20"/>
      <c r="C1701" s="20"/>
      <c r="D1701" s="20"/>
      <c r="E1701" s="20"/>
      <c r="F1701" s="20"/>
      <c r="G1701" s="20"/>
      <c r="H1701" s="20"/>
      <c r="I1701" s="22"/>
      <c r="J1701" s="19"/>
      <c r="K1701" s="20"/>
      <c r="L1701" s="20"/>
      <c r="M1701" s="20"/>
      <c r="N1701" s="20"/>
      <c r="O1701" s="20"/>
      <c r="P1701" s="20"/>
      <c r="Q1701" s="20"/>
      <c r="R1701" s="22"/>
      <c r="S1701" s="19"/>
      <c r="T1701" s="20"/>
      <c r="U1701" s="20"/>
      <c r="V1701" s="20"/>
      <c r="W1701" s="20"/>
      <c r="X1701" s="22"/>
      <c r="Y1701" s="19"/>
      <c r="Z1701" s="20"/>
      <c r="AA1701" s="20"/>
      <c r="AB1701" s="20"/>
      <c r="AC1701" s="20"/>
      <c r="AD1701" s="20"/>
      <c r="AE1701" s="52"/>
    </row>
    <row r="1702" spans="1:31" x14ac:dyDescent="0.4">
      <c r="A1702" s="19"/>
      <c r="B1702" s="20"/>
      <c r="C1702" s="20"/>
      <c r="D1702" s="20"/>
      <c r="E1702" s="20"/>
      <c r="F1702" s="20"/>
      <c r="G1702" s="20"/>
      <c r="H1702" s="20"/>
      <c r="I1702" s="22"/>
      <c r="J1702" s="19"/>
      <c r="K1702" s="20"/>
      <c r="L1702" s="20"/>
      <c r="M1702" s="20"/>
      <c r="N1702" s="20"/>
      <c r="O1702" s="20"/>
      <c r="P1702" s="20"/>
      <c r="Q1702" s="20"/>
      <c r="R1702" s="22"/>
      <c r="S1702" s="19"/>
      <c r="T1702" s="20"/>
      <c r="U1702" s="20"/>
      <c r="V1702" s="20"/>
      <c r="W1702" s="20"/>
      <c r="X1702" s="22"/>
      <c r="Y1702" s="19"/>
      <c r="Z1702" s="20"/>
      <c r="AA1702" s="20"/>
      <c r="AB1702" s="20"/>
      <c r="AC1702" s="20"/>
      <c r="AD1702" s="20"/>
      <c r="AE1702" s="52"/>
    </row>
    <row r="1703" spans="1:31" x14ac:dyDescent="0.4">
      <c r="A1703" s="19"/>
      <c r="B1703" s="20"/>
      <c r="C1703" s="20"/>
      <c r="D1703" s="20"/>
      <c r="E1703" s="20"/>
      <c r="F1703" s="20"/>
      <c r="G1703" s="20"/>
      <c r="H1703" s="20"/>
      <c r="I1703" s="22"/>
      <c r="J1703" s="19"/>
      <c r="K1703" s="20"/>
      <c r="L1703" s="20"/>
      <c r="M1703" s="20"/>
      <c r="N1703" s="20"/>
      <c r="O1703" s="20"/>
      <c r="P1703" s="20"/>
      <c r="Q1703" s="20"/>
      <c r="R1703" s="22"/>
      <c r="S1703" s="19"/>
      <c r="T1703" s="20"/>
      <c r="U1703" s="20"/>
      <c r="V1703" s="20"/>
      <c r="W1703" s="20"/>
      <c r="X1703" s="22"/>
      <c r="Y1703" s="19"/>
      <c r="Z1703" s="20"/>
      <c r="AA1703" s="20"/>
      <c r="AB1703" s="20"/>
      <c r="AC1703" s="20"/>
      <c r="AD1703" s="20"/>
      <c r="AE1703" s="52"/>
    </row>
    <row r="1704" spans="1:31" x14ac:dyDescent="0.4">
      <c r="A1704" s="19"/>
      <c r="B1704" s="20"/>
      <c r="C1704" s="20"/>
      <c r="D1704" s="20"/>
      <c r="E1704" s="20"/>
      <c r="F1704" s="20"/>
      <c r="G1704" s="20"/>
      <c r="H1704" s="20"/>
      <c r="I1704" s="22"/>
      <c r="J1704" s="19"/>
      <c r="K1704" s="20"/>
      <c r="L1704" s="20"/>
      <c r="M1704" s="20"/>
      <c r="N1704" s="20"/>
      <c r="O1704" s="20"/>
      <c r="P1704" s="20"/>
      <c r="Q1704" s="20"/>
      <c r="R1704" s="22"/>
      <c r="S1704" s="19"/>
      <c r="T1704" s="20"/>
      <c r="U1704" s="20"/>
      <c r="V1704" s="20"/>
      <c r="W1704" s="20"/>
      <c r="X1704" s="22"/>
      <c r="Y1704" s="19"/>
      <c r="Z1704" s="20"/>
      <c r="AA1704" s="20"/>
      <c r="AB1704" s="20"/>
      <c r="AC1704" s="20"/>
      <c r="AD1704" s="20"/>
      <c r="AE1704" s="52"/>
    </row>
    <row r="1705" spans="1:31" x14ac:dyDescent="0.4">
      <c r="A1705" s="19"/>
      <c r="B1705" s="20"/>
      <c r="C1705" s="20"/>
      <c r="D1705" s="20"/>
      <c r="E1705" s="20"/>
      <c r="F1705" s="20"/>
      <c r="G1705" s="20"/>
      <c r="H1705" s="20"/>
      <c r="I1705" s="22"/>
      <c r="J1705" s="19"/>
      <c r="K1705" s="20"/>
      <c r="L1705" s="20"/>
      <c r="M1705" s="20"/>
      <c r="N1705" s="20"/>
      <c r="O1705" s="20"/>
      <c r="P1705" s="20"/>
      <c r="Q1705" s="20"/>
      <c r="R1705" s="22"/>
      <c r="S1705" s="19"/>
      <c r="T1705" s="20"/>
      <c r="U1705" s="20"/>
      <c r="V1705" s="20"/>
      <c r="W1705" s="20"/>
      <c r="X1705" s="22"/>
      <c r="Y1705" s="19"/>
      <c r="Z1705" s="20"/>
      <c r="AA1705" s="20"/>
      <c r="AB1705" s="20"/>
      <c r="AC1705" s="20"/>
      <c r="AD1705" s="20"/>
      <c r="AE1705" s="52"/>
    </row>
    <row r="1706" spans="1:31" x14ac:dyDescent="0.4">
      <c r="A1706" s="19"/>
      <c r="B1706" s="20"/>
      <c r="C1706" s="20"/>
      <c r="D1706" s="20"/>
      <c r="E1706" s="20"/>
      <c r="F1706" s="20"/>
      <c r="G1706" s="20"/>
      <c r="H1706" s="20"/>
      <c r="I1706" s="22"/>
      <c r="J1706" s="19"/>
      <c r="K1706" s="20"/>
      <c r="L1706" s="20"/>
      <c r="M1706" s="20"/>
      <c r="N1706" s="20"/>
      <c r="O1706" s="20"/>
      <c r="P1706" s="20"/>
      <c r="Q1706" s="20"/>
      <c r="R1706" s="22"/>
      <c r="S1706" s="19"/>
      <c r="T1706" s="20"/>
      <c r="U1706" s="20"/>
      <c r="V1706" s="20"/>
      <c r="W1706" s="20"/>
      <c r="X1706" s="22"/>
      <c r="Y1706" s="19"/>
      <c r="Z1706" s="20"/>
      <c r="AA1706" s="20"/>
      <c r="AB1706" s="20"/>
      <c r="AC1706" s="20"/>
      <c r="AD1706" s="20"/>
      <c r="AE1706" s="52"/>
    </row>
    <row r="1707" spans="1:31" x14ac:dyDescent="0.4">
      <c r="A1707" s="19"/>
      <c r="B1707" s="20"/>
      <c r="C1707" s="20"/>
      <c r="D1707" s="20"/>
      <c r="E1707" s="20"/>
      <c r="F1707" s="20"/>
      <c r="G1707" s="20"/>
      <c r="H1707" s="20"/>
      <c r="I1707" s="22"/>
      <c r="J1707" s="19"/>
      <c r="K1707" s="20"/>
      <c r="L1707" s="20"/>
      <c r="M1707" s="20"/>
      <c r="N1707" s="20"/>
      <c r="O1707" s="20"/>
      <c r="P1707" s="20"/>
      <c r="Q1707" s="20"/>
      <c r="R1707" s="22"/>
      <c r="S1707" s="19"/>
      <c r="T1707" s="20"/>
      <c r="U1707" s="20"/>
      <c r="V1707" s="20"/>
      <c r="W1707" s="20"/>
      <c r="X1707" s="22"/>
      <c r="Y1707" s="19"/>
      <c r="Z1707" s="20"/>
      <c r="AA1707" s="20"/>
      <c r="AB1707" s="20"/>
      <c r="AC1707" s="20"/>
      <c r="AD1707" s="20"/>
      <c r="AE1707" s="52"/>
    </row>
    <row r="1708" spans="1:31" x14ac:dyDescent="0.4">
      <c r="A1708" s="19"/>
      <c r="B1708" s="20"/>
      <c r="C1708" s="20"/>
      <c r="D1708" s="20"/>
      <c r="E1708" s="20"/>
      <c r="F1708" s="20"/>
      <c r="G1708" s="20"/>
      <c r="H1708" s="20"/>
      <c r="I1708" s="22"/>
      <c r="J1708" s="19"/>
      <c r="K1708" s="20"/>
      <c r="L1708" s="20"/>
      <c r="M1708" s="20"/>
      <c r="N1708" s="20"/>
      <c r="O1708" s="20"/>
      <c r="P1708" s="20"/>
      <c r="Q1708" s="20"/>
      <c r="R1708" s="22"/>
      <c r="S1708" s="19"/>
      <c r="T1708" s="20"/>
      <c r="U1708" s="20"/>
      <c r="V1708" s="20"/>
      <c r="W1708" s="20"/>
      <c r="X1708" s="22"/>
      <c r="Y1708" s="19"/>
      <c r="Z1708" s="20"/>
      <c r="AA1708" s="20"/>
      <c r="AB1708" s="20"/>
      <c r="AC1708" s="20"/>
      <c r="AD1708" s="20"/>
      <c r="AE1708" s="52"/>
    </row>
    <row r="1709" spans="1:31" x14ac:dyDescent="0.4">
      <c r="A1709" s="19"/>
      <c r="B1709" s="20"/>
      <c r="C1709" s="20"/>
      <c r="D1709" s="20"/>
      <c r="E1709" s="20"/>
      <c r="F1709" s="20"/>
      <c r="G1709" s="20"/>
      <c r="H1709" s="20"/>
      <c r="I1709" s="22"/>
      <c r="J1709" s="19"/>
      <c r="K1709" s="20"/>
      <c r="L1709" s="20"/>
      <c r="M1709" s="20"/>
      <c r="N1709" s="20"/>
      <c r="O1709" s="20"/>
      <c r="P1709" s="20"/>
      <c r="Q1709" s="20"/>
      <c r="R1709" s="22"/>
      <c r="S1709" s="19"/>
      <c r="T1709" s="20"/>
      <c r="U1709" s="20"/>
      <c r="V1709" s="20"/>
      <c r="W1709" s="20"/>
      <c r="X1709" s="22"/>
      <c r="Y1709" s="19"/>
      <c r="Z1709" s="20"/>
      <c r="AA1709" s="20"/>
      <c r="AB1709" s="20"/>
      <c r="AC1709" s="20"/>
      <c r="AD1709" s="20"/>
      <c r="AE1709" s="52"/>
    </row>
    <row r="1710" spans="1:31" x14ac:dyDescent="0.4">
      <c r="A1710" s="19"/>
      <c r="B1710" s="20"/>
      <c r="C1710" s="20"/>
      <c r="D1710" s="20"/>
      <c r="E1710" s="20"/>
      <c r="F1710" s="20"/>
      <c r="G1710" s="20"/>
      <c r="H1710" s="20"/>
      <c r="I1710" s="22"/>
      <c r="J1710" s="19"/>
      <c r="K1710" s="20"/>
      <c r="L1710" s="20"/>
      <c r="M1710" s="20"/>
      <c r="N1710" s="20"/>
      <c r="O1710" s="20"/>
      <c r="P1710" s="20"/>
      <c r="Q1710" s="20"/>
      <c r="R1710" s="22"/>
      <c r="S1710" s="19"/>
      <c r="T1710" s="20"/>
      <c r="U1710" s="20"/>
      <c r="V1710" s="20"/>
      <c r="W1710" s="20"/>
      <c r="X1710" s="22"/>
      <c r="Y1710" s="19"/>
      <c r="Z1710" s="20"/>
      <c r="AA1710" s="20"/>
      <c r="AB1710" s="20"/>
      <c r="AC1710" s="20"/>
      <c r="AD1710" s="20"/>
      <c r="AE1710" s="52"/>
    </row>
    <row r="1711" spans="1:31" x14ac:dyDescent="0.4">
      <c r="A1711" s="19"/>
      <c r="B1711" s="20"/>
      <c r="C1711" s="20"/>
      <c r="D1711" s="20"/>
      <c r="E1711" s="20"/>
      <c r="F1711" s="20"/>
      <c r="G1711" s="20"/>
      <c r="H1711" s="20"/>
      <c r="I1711" s="22"/>
      <c r="J1711" s="19"/>
      <c r="K1711" s="20"/>
      <c r="L1711" s="20"/>
      <c r="M1711" s="20"/>
      <c r="N1711" s="20"/>
      <c r="O1711" s="20"/>
      <c r="P1711" s="20"/>
      <c r="Q1711" s="20"/>
      <c r="R1711" s="22"/>
      <c r="S1711" s="19"/>
      <c r="T1711" s="20"/>
      <c r="U1711" s="20"/>
      <c r="V1711" s="20"/>
      <c r="W1711" s="20"/>
      <c r="X1711" s="22"/>
      <c r="Y1711" s="19"/>
      <c r="Z1711" s="20"/>
      <c r="AA1711" s="20"/>
      <c r="AB1711" s="20"/>
      <c r="AC1711" s="20"/>
      <c r="AD1711" s="20"/>
      <c r="AE1711" s="52"/>
    </row>
    <row r="1712" spans="1:31" x14ac:dyDescent="0.4">
      <c r="A1712" s="19"/>
      <c r="B1712" s="20"/>
      <c r="C1712" s="20"/>
      <c r="D1712" s="20"/>
      <c r="E1712" s="20"/>
      <c r="F1712" s="20"/>
      <c r="G1712" s="20"/>
      <c r="H1712" s="20"/>
      <c r="I1712" s="22"/>
      <c r="J1712" s="19"/>
      <c r="K1712" s="20"/>
      <c r="L1712" s="20"/>
      <c r="M1712" s="20"/>
      <c r="N1712" s="20"/>
      <c r="O1712" s="20"/>
      <c r="P1712" s="20"/>
      <c r="Q1712" s="20"/>
      <c r="R1712" s="22"/>
      <c r="S1712" s="19"/>
      <c r="T1712" s="20"/>
      <c r="U1712" s="20"/>
      <c r="V1712" s="20"/>
      <c r="W1712" s="20"/>
      <c r="X1712" s="22"/>
      <c r="Y1712" s="19"/>
      <c r="Z1712" s="20"/>
      <c r="AA1712" s="20"/>
      <c r="AB1712" s="20"/>
      <c r="AC1712" s="20"/>
      <c r="AD1712" s="20"/>
      <c r="AE1712" s="52"/>
    </row>
    <row r="1713" spans="1:31" x14ac:dyDescent="0.4">
      <c r="A1713" s="19"/>
      <c r="B1713" s="20"/>
      <c r="C1713" s="20"/>
      <c r="D1713" s="20"/>
      <c r="E1713" s="20"/>
      <c r="F1713" s="20"/>
      <c r="G1713" s="20"/>
      <c r="H1713" s="20"/>
      <c r="I1713" s="22"/>
      <c r="J1713" s="19"/>
      <c r="K1713" s="20"/>
      <c r="L1713" s="20"/>
      <c r="M1713" s="20"/>
      <c r="N1713" s="20"/>
      <c r="O1713" s="20"/>
      <c r="P1713" s="20"/>
      <c r="Q1713" s="20"/>
      <c r="R1713" s="22"/>
      <c r="S1713" s="19"/>
      <c r="T1713" s="20"/>
      <c r="U1713" s="20"/>
      <c r="V1713" s="20"/>
      <c r="W1713" s="20"/>
      <c r="X1713" s="22"/>
      <c r="Y1713" s="19"/>
      <c r="Z1713" s="20"/>
      <c r="AA1713" s="20"/>
      <c r="AB1713" s="20"/>
      <c r="AC1713" s="20"/>
      <c r="AD1713" s="20"/>
      <c r="AE1713" s="52"/>
    </row>
    <row r="1714" spans="1:31" x14ac:dyDescent="0.4">
      <c r="A1714" s="19"/>
      <c r="B1714" s="20"/>
      <c r="C1714" s="20"/>
      <c r="D1714" s="20"/>
      <c r="E1714" s="20"/>
      <c r="F1714" s="20"/>
      <c r="G1714" s="20"/>
      <c r="H1714" s="20"/>
      <c r="I1714" s="22"/>
      <c r="J1714" s="19"/>
      <c r="K1714" s="20"/>
      <c r="L1714" s="20"/>
      <c r="M1714" s="20"/>
      <c r="N1714" s="20"/>
      <c r="O1714" s="20"/>
      <c r="P1714" s="20"/>
      <c r="Q1714" s="20"/>
      <c r="R1714" s="22"/>
      <c r="S1714" s="19"/>
      <c r="T1714" s="20"/>
      <c r="U1714" s="20"/>
      <c r="V1714" s="20"/>
      <c r="W1714" s="20"/>
      <c r="X1714" s="22"/>
      <c r="Y1714" s="19"/>
      <c r="Z1714" s="20"/>
      <c r="AA1714" s="20"/>
      <c r="AB1714" s="20"/>
      <c r="AC1714" s="20"/>
      <c r="AD1714" s="20"/>
      <c r="AE1714" s="52"/>
    </row>
    <row r="1715" spans="1:31" x14ac:dyDescent="0.4">
      <c r="A1715" s="19"/>
      <c r="B1715" s="20"/>
      <c r="C1715" s="20"/>
      <c r="D1715" s="20"/>
      <c r="E1715" s="20"/>
      <c r="F1715" s="20"/>
      <c r="G1715" s="20"/>
      <c r="H1715" s="20"/>
      <c r="I1715" s="22"/>
      <c r="J1715" s="19"/>
      <c r="K1715" s="20"/>
      <c r="L1715" s="20"/>
      <c r="M1715" s="20"/>
      <c r="N1715" s="20"/>
      <c r="O1715" s="20"/>
      <c r="P1715" s="20"/>
      <c r="Q1715" s="20"/>
      <c r="R1715" s="22"/>
      <c r="S1715" s="19"/>
      <c r="T1715" s="20"/>
      <c r="U1715" s="20"/>
      <c r="V1715" s="20"/>
      <c r="W1715" s="20"/>
      <c r="X1715" s="22"/>
      <c r="Y1715" s="19"/>
      <c r="Z1715" s="20"/>
      <c r="AA1715" s="20"/>
      <c r="AB1715" s="20"/>
      <c r="AC1715" s="20"/>
      <c r="AD1715" s="20"/>
      <c r="AE1715" s="52"/>
    </row>
    <row r="1716" spans="1:31" x14ac:dyDescent="0.4">
      <c r="A1716" s="19"/>
      <c r="B1716" s="20"/>
      <c r="C1716" s="20"/>
      <c r="D1716" s="20"/>
      <c r="E1716" s="20"/>
      <c r="F1716" s="20"/>
      <c r="G1716" s="20"/>
      <c r="H1716" s="20"/>
      <c r="I1716" s="22"/>
      <c r="J1716" s="19"/>
      <c r="K1716" s="20"/>
      <c r="L1716" s="20"/>
      <c r="M1716" s="20"/>
      <c r="N1716" s="20"/>
      <c r="O1716" s="20"/>
      <c r="P1716" s="20"/>
      <c r="Q1716" s="20"/>
      <c r="R1716" s="22"/>
      <c r="S1716" s="19"/>
      <c r="T1716" s="20"/>
      <c r="U1716" s="20"/>
      <c r="V1716" s="20"/>
      <c r="W1716" s="20"/>
      <c r="X1716" s="22"/>
      <c r="Y1716" s="19"/>
      <c r="Z1716" s="20"/>
      <c r="AA1716" s="20"/>
      <c r="AB1716" s="20"/>
      <c r="AC1716" s="20"/>
      <c r="AD1716" s="20"/>
      <c r="AE1716" s="52"/>
    </row>
    <row r="1717" spans="1:31" x14ac:dyDescent="0.4">
      <c r="A1717" s="19"/>
      <c r="B1717" s="20"/>
      <c r="C1717" s="20"/>
      <c r="D1717" s="20"/>
      <c r="E1717" s="20"/>
      <c r="F1717" s="20"/>
      <c r="G1717" s="20"/>
      <c r="H1717" s="20"/>
      <c r="I1717" s="22"/>
      <c r="J1717" s="19"/>
      <c r="K1717" s="20"/>
      <c r="L1717" s="20"/>
      <c r="M1717" s="20"/>
      <c r="N1717" s="20"/>
      <c r="O1717" s="20"/>
      <c r="P1717" s="20"/>
      <c r="Q1717" s="20"/>
      <c r="R1717" s="22"/>
      <c r="S1717" s="19"/>
      <c r="T1717" s="20"/>
      <c r="U1717" s="20"/>
      <c r="V1717" s="20"/>
      <c r="W1717" s="20"/>
      <c r="X1717" s="22"/>
      <c r="Y1717" s="19"/>
      <c r="Z1717" s="20"/>
      <c r="AA1717" s="20"/>
      <c r="AB1717" s="20"/>
      <c r="AC1717" s="20"/>
      <c r="AD1717" s="20"/>
      <c r="AE1717" s="52"/>
    </row>
    <row r="1718" spans="1:31" x14ac:dyDescent="0.4">
      <c r="A1718" s="19"/>
      <c r="B1718" s="20"/>
      <c r="C1718" s="20"/>
      <c r="D1718" s="20"/>
      <c r="E1718" s="20"/>
      <c r="F1718" s="20"/>
      <c r="G1718" s="20"/>
      <c r="H1718" s="20"/>
      <c r="I1718" s="22"/>
      <c r="J1718" s="19"/>
      <c r="K1718" s="20"/>
      <c r="L1718" s="20"/>
      <c r="M1718" s="20"/>
      <c r="N1718" s="20"/>
      <c r="O1718" s="20"/>
      <c r="P1718" s="20"/>
      <c r="Q1718" s="20"/>
      <c r="R1718" s="22"/>
      <c r="S1718" s="19"/>
      <c r="T1718" s="20"/>
      <c r="U1718" s="20"/>
      <c r="V1718" s="20"/>
      <c r="W1718" s="20"/>
      <c r="X1718" s="22"/>
      <c r="Y1718" s="19"/>
      <c r="Z1718" s="20"/>
      <c r="AA1718" s="20"/>
      <c r="AB1718" s="20"/>
      <c r="AC1718" s="20"/>
      <c r="AD1718" s="20"/>
      <c r="AE1718" s="52"/>
    </row>
    <row r="1719" spans="1:31" x14ac:dyDescent="0.4">
      <c r="A1719" s="19"/>
      <c r="B1719" s="20"/>
      <c r="C1719" s="20"/>
      <c r="D1719" s="20"/>
      <c r="E1719" s="20"/>
      <c r="F1719" s="20"/>
      <c r="G1719" s="20"/>
      <c r="H1719" s="20"/>
      <c r="I1719" s="22"/>
      <c r="J1719" s="19"/>
      <c r="K1719" s="20"/>
      <c r="L1719" s="20"/>
      <c r="M1719" s="20"/>
      <c r="N1719" s="20"/>
      <c r="O1719" s="20"/>
      <c r="P1719" s="20"/>
      <c r="Q1719" s="20"/>
      <c r="R1719" s="22"/>
      <c r="S1719" s="19"/>
      <c r="T1719" s="20"/>
      <c r="U1719" s="20"/>
      <c r="V1719" s="20"/>
      <c r="W1719" s="20"/>
      <c r="X1719" s="22"/>
      <c r="Y1719" s="19"/>
      <c r="Z1719" s="20"/>
      <c r="AA1719" s="20"/>
      <c r="AB1719" s="20"/>
      <c r="AC1719" s="20"/>
      <c r="AD1719" s="20"/>
      <c r="AE1719" s="52"/>
    </row>
    <row r="1720" spans="1:31" x14ac:dyDescent="0.4">
      <c r="A1720" s="19"/>
      <c r="B1720" s="20"/>
      <c r="C1720" s="20"/>
      <c r="D1720" s="20"/>
      <c r="E1720" s="20"/>
      <c r="F1720" s="20"/>
      <c r="G1720" s="20"/>
      <c r="H1720" s="20"/>
      <c r="I1720" s="22"/>
      <c r="J1720" s="19"/>
      <c r="K1720" s="20"/>
      <c r="L1720" s="20"/>
      <c r="M1720" s="20"/>
      <c r="N1720" s="20"/>
      <c r="O1720" s="20"/>
      <c r="P1720" s="20"/>
      <c r="Q1720" s="20"/>
      <c r="R1720" s="22"/>
      <c r="S1720" s="19"/>
      <c r="T1720" s="20"/>
      <c r="U1720" s="20"/>
      <c r="V1720" s="20"/>
      <c r="W1720" s="20"/>
      <c r="X1720" s="22"/>
      <c r="Y1720" s="19"/>
      <c r="Z1720" s="20"/>
      <c r="AA1720" s="20"/>
      <c r="AB1720" s="20"/>
      <c r="AC1720" s="20"/>
      <c r="AD1720" s="20"/>
      <c r="AE1720" s="52"/>
    </row>
    <row r="1721" spans="1:31" x14ac:dyDescent="0.4">
      <c r="A1721" s="19"/>
      <c r="B1721" s="20"/>
      <c r="C1721" s="20"/>
      <c r="D1721" s="20"/>
      <c r="E1721" s="20"/>
      <c r="F1721" s="20"/>
      <c r="G1721" s="20"/>
      <c r="H1721" s="20"/>
      <c r="I1721" s="22"/>
      <c r="J1721" s="19"/>
      <c r="K1721" s="20"/>
      <c r="L1721" s="20"/>
      <c r="M1721" s="20"/>
      <c r="N1721" s="20"/>
      <c r="O1721" s="20"/>
      <c r="P1721" s="20"/>
      <c r="Q1721" s="20"/>
      <c r="R1721" s="22"/>
      <c r="S1721" s="19"/>
      <c r="T1721" s="20"/>
      <c r="U1721" s="20"/>
      <c r="V1721" s="20"/>
      <c r="W1721" s="20"/>
      <c r="X1721" s="22"/>
      <c r="Y1721" s="19"/>
      <c r="Z1721" s="20"/>
      <c r="AA1721" s="20"/>
      <c r="AB1721" s="20"/>
      <c r="AC1721" s="20"/>
      <c r="AD1721" s="20"/>
      <c r="AE1721" s="52"/>
    </row>
    <row r="1722" spans="1:31" x14ac:dyDescent="0.4">
      <c r="A1722" s="19"/>
      <c r="B1722" s="20"/>
      <c r="C1722" s="20"/>
      <c r="D1722" s="20"/>
      <c r="E1722" s="20"/>
      <c r="F1722" s="20"/>
      <c r="G1722" s="20"/>
      <c r="H1722" s="20"/>
      <c r="I1722" s="22"/>
      <c r="J1722" s="19"/>
      <c r="K1722" s="20"/>
      <c r="L1722" s="20"/>
      <c r="M1722" s="20"/>
      <c r="N1722" s="20"/>
      <c r="O1722" s="20"/>
      <c r="P1722" s="20"/>
      <c r="Q1722" s="20"/>
      <c r="R1722" s="22"/>
      <c r="S1722" s="19"/>
      <c r="T1722" s="20"/>
      <c r="U1722" s="20"/>
      <c r="V1722" s="20"/>
      <c r="W1722" s="20"/>
      <c r="X1722" s="22"/>
      <c r="Y1722" s="19"/>
      <c r="Z1722" s="20"/>
      <c r="AA1722" s="20"/>
      <c r="AB1722" s="20"/>
      <c r="AC1722" s="20"/>
      <c r="AD1722" s="20"/>
      <c r="AE1722" s="52"/>
    </row>
    <row r="1723" spans="1:31" x14ac:dyDescent="0.4">
      <c r="A1723" s="19"/>
      <c r="B1723" s="20"/>
      <c r="C1723" s="20"/>
      <c r="D1723" s="20"/>
      <c r="E1723" s="20"/>
      <c r="F1723" s="20"/>
      <c r="G1723" s="20"/>
      <c r="H1723" s="20"/>
      <c r="I1723" s="22"/>
      <c r="J1723" s="19"/>
      <c r="K1723" s="20"/>
      <c r="L1723" s="20"/>
      <c r="M1723" s="20"/>
      <c r="N1723" s="20"/>
      <c r="O1723" s="20"/>
      <c r="P1723" s="20"/>
      <c r="Q1723" s="20"/>
      <c r="R1723" s="22"/>
      <c r="S1723" s="19"/>
      <c r="T1723" s="20"/>
      <c r="U1723" s="20"/>
      <c r="V1723" s="20"/>
      <c r="W1723" s="20"/>
      <c r="X1723" s="22"/>
      <c r="Y1723" s="19"/>
      <c r="Z1723" s="20"/>
      <c r="AA1723" s="20"/>
      <c r="AB1723" s="20"/>
      <c r="AC1723" s="20"/>
      <c r="AD1723" s="20"/>
      <c r="AE1723" s="52"/>
    </row>
    <row r="1724" spans="1:31" x14ac:dyDescent="0.4">
      <c r="A1724" s="19"/>
      <c r="B1724" s="20"/>
      <c r="C1724" s="20"/>
      <c r="D1724" s="20"/>
      <c r="E1724" s="20"/>
      <c r="F1724" s="20"/>
      <c r="G1724" s="20"/>
      <c r="H1724" s="20"/>
      <c r="I1724" s="22"/>
      <c r="J1724" s="19"/>
      <c r="K1724" s="20"/>
      <c r="L1724" s="20"/>
      <c r="M1724" s="20"/>
      <c r="N1724" s="20"/>
      <c r="O1724" s="20"/>
      <c r="P1724" s="20"/>
      <c r="Q1724" s="20"/>
      <c r="R1724" s="22"/>
      <c r="S1724" s="19"/>
      <c r="T1724" s="20"/>
      <c r="U1724" s="20"/>
      <c r="V1724" s="20"/>
      <c r="W1724" s="20"/>
      <c r="X1724" s="22"/>
      <c r="Y1724" s="19"/>
      <c r="Z1724" s="20"/>
      <c r="AA1724" s="20"/>
      <c r="AB1724" s="20"/>
      <c r="AC1724" s="20"/>
      <c r="AD1724" s="20"/>
      <c r="AE1724" s="52"/>
    </row>
    <row r="1725" spans="1:31" x14ac:dyDescent="0.4">
      <c r="A1725" s="19"/>
      <c r="B1725" s="20"/>
      <c r="C1725" s="20"/>
      <c r="D1725" s="20"/>
      <c r="E1725" s="20"/>
      <c r="F1725" s="20"/>
      <c r="G1725" s="20"/>
      <c r="H1725" s="20"/>
      <c r="I1725" s="22"/>
      <c r="J1725" s="19"/>
      <c r="K1725" s="20"/>
      <c r="L1725" s="20"/>
      <c r="M1725" s="20"/>
      <c r="N1725" s="20"/>
      <c r="O1725" s="20"/>
      <c r="P1725" s="20"/>
      <c r="Q1725" s="20"/>
      <c r="R1725" s="22"/>
      <c r="S1725" s="19"/>
      <c r="T1725" s="20"/>
      <c r="U1725" s="20"/>
      <c r="V1725" s="20"/>
      <c r="W1725" s="20"/>
      <c r="X1725" s="22"/>
      <c r="Y1725" s="19"/>
      <c r="Z1725" s="20"/>
      <c r="AA1725" s="20"/>
      <c r="AB1725" s="20"/>
      <c r="AC1725" s="20"/>
      <c r="AD1725" s="20"/>
      <c r="AE1725" s="52"/>
    </row>
    <row r="1726" spans="1:31" x14ac:dyDescent="0.4">
      <c r="A1726" s="19"/>
      <c r="B1726" s="20"/>
      <c r="C1726" s="20"/>
      <c r="D1726" s="20"/>
      <c r="E1726" s="20"/>
      <c r="F1726" s="20"/>
      <c r="G1726" s="20"/>
      <c r="H1726" s="20"/>
      <c r="I1726" s="22"/>
      <c r="J1726" s="19"/>
      <c r="K1726" s="20"/>
      <c r="L1726" s="20"/>
      <c r="M1726" s="20"/>
      <c r="N1726" s="20"/>
      <c r="O1726" s="20"/>
      <c r="P1726" s="20"/>
      <c r="Q1726" s="20"/>
      <c r="R1726" s="22"/>
      <c r="S1726" s="19"/>
      <c r="T1726" s="20"/>
      <c r="U1726" s="20"/>
      <c r="V1726" s="20"/>
      <c r="W1726" s="20"/>
      <c r="X1726" s="22"/>
      <c r="Y1726" s="19"/>
      <c r="Z1726" s="20"/>
      <c r="AA1726" s="20"/>
      <c r="AB1726" s="20"/>
      <c r="AC1726" s="20"/>
      <c r="AD1726" s="20"/>
      <c r="AE1726" s="52"/>
    </row>
    <row r="1727" spans="1:31" x14ac:dyDescent="0.4">
      <c r="A1727" s="19"/>
      <c r="B1727" s="20"/>
      <c r="C1727" s="20"/>
      <c r="D1727" s="20"/>
      <c r="E1727" s="20"/>
      <c r="F1727" s="20"/>
      <c r="G1727" s="20"/>
      <c r="H1727" s="20"/>
      <c r="I1727" s="22"/>
      <c r="J1727" s="19"/>
      <c r="K1727" s="20"/>
      <c r="L1727" s="20"/>
      <c r="M1727" s="20"/>
      <c r="N1727" s="20"/>
      <c r="O1727" s="20"/>
      <c r="P1727" s="20"/>
      <c r="Q1727" s="20"/>
      <c r="R1727" s="22"/>
      <c r="S1727" s="19"/>
      <c r="T1727" s="20"/>
      <c r="U1727" s="20"/>
      <c r="V1727" s="20"/>
      <c r="W1727" s="20"/>
      <c r="X1727" s="22"/>
      <c r="Y1727" s="19"/>
      <c r="Z1727" s="20"/>
      <c r="AA1727" s="20"/>
      <c r="AB1727" s="20"/>
      <c r="AC1727" s="20"/>
      <c r="AD1727" s="20"/>
      <c r="AE1727" s="52"/>
    </row>
    <row r="1728" spans="1:31" x14ac:dyDescent="0.4">
      <c r="A1728" s="19"/>
      <c r="B1728" s="20"/>
      <c r="C1728" s="20"/>
      <c r="D1728" s="20"/>
      <c r="E1728" s="20"/>
      <c r="F1728" s="20"/>
      <c r="G1728" s="20"/>
      <c r="H1728" s="20"/>
      <c r="I1728" s="22"/>
      <c r="J1728" s="19"/>
      <c r="K1728" s="20"/>
      <c r="L1728" s="20"/>
      <c r="M1728" s="20"/>
      <c r="N1728" s="20"/>
      <c r="O1728" s="20"/>
      <c r="P1728" s="20"/>
      <c r="Q1728" s="20"/>
      <c r="R1728" s="22"/>
      <c r="S1728" s="19"/>
      <c r="T1728" s="20"/>
      <c r="U1728" s="20"/>
      <c r="V1728" s="20"/>
      <c r="W1728" s="20"/>
      <c r="X1728" s="22"/>
      <c r="Y1728" s="19"/>
      <c r="Z1728" s="20"/>
      <c r="AA1728" s="20"/>
      <c r="AB1728" s="20"/>
      <c r="AC1728" s="20"/>
      <c r="AD1728" s="20"/>
      <c r="AE1728" s="52"/>
    </row>
    <row r="1729" spans="1:31" x14ac:dyDescent="0.4">
      <c r="A1729" s="19"/>
      <c r="B1729" s="20"/>
      <c r="C1729" s="20"/>
      <c r="D1729" s="20"/>
      <c r="E1729" s="20"/>
      <c r="F1729" s="20"/>
      <c r="G1729" s="20"/>
      <c r="H1729" s="20"/>
      <c r="I1729" s="22"/>
      <c r="J1729" s="19"/>
      <c r="K1729" s="20"/>
      <c r="L1729" s="20"/>
      <c r="M1729" s="20"/>
      <c r="N1729" s="20"/>
      <c r="O1729" s="20"/>
      <c r="P1729" s="20"/>
      <c r="Q1729" s="20"/>
      <c r="R1729" s="22"/>
      <c r="S1729" s="19"/>
      <c r="T1729" s="20"/>
      <c r="U1729" s="20"/>
      <c r="V1729" s="20"/>
      <c r="W1729" s="20"/>
      <c r="X1729" s="22"/>
      <c r="Y1729" s="19"/>
      <c r="Z1729" s="20"/>
      <c r="AA1729" s="20"/>
      <c r="AB1729" s="20"/>
      <c r="AC1729" s="20"/>
      <c r="AD1729" s="20"/>
      <c r="AE1729" s="52"/>
    </row>
    <row r="1730" spans="1:31" x14ac:dyDescent="0.4">
      <c r="A1730" s="19"/>
      <c r="B1730" s="20"/>
      <c r="C1730" s="20"/>
      <c r="D1730" s="20"/>
      <c r="E1730" s="20"/>
      <c r="F1730" s="20"/>
      <c r="G1730" s="20"/>
      <c r="H1730" s="20"/>
      <c r="I1730" s="22"/>
      <c r="J1730" s="19"/>
      <c r="K1730" s="20"/>
      <c r="L1730" s="20"/>
      <c r="M1730" s="20"/>
      <c r="N1730" s="20"/>
      <c r="O1730" s="20"/>
      <c r="P1730" s="20"/>
      <c r="Q1730" s="20"/>
      <c r="R1730" s="22"/>
      <c r="S1730" s="19"/>
      <c r="T1730" s="20"/>
      <c r="U1730" s="20"/>
      <c r="V1730" s="20"/>
      <c r="W1730" s="20"/>
      <c r="X1730" s="22"/>
      <c r="Y1730" s="19"/>
      <c r="Z1730" s="20"/>
      <c r="AA1730" s="20"/>
      <c r="AB1730" s="20"/>
      <c r="AC1730" s="20"/>
      <c r="AD1730" s="20"/>
      <c r="AE1730" s="52"/>
    </row>
    <row r="1731" spans="1:31" x14ac:dyDescent="0.4">
      <c r="A1731" s="19"/>
      <c r="B1731" s="20"/>
      <c r="C1731" s="20"/>
      <c r="D1731" s="20"/>
      <c r="E1731" s="20"/>
      <c r="F1731" s="20"/>
      <c r="G1731" s="20"/>
      <c r="H1731" s="20"/>
      <c r="I1731" s="22"/>
      <c r="J1731" s="19"/>
      <c r="K1731" s="20"/>
      <c r="L1731" s="20"/>
      <c r="M1731" s="20"/>
      <c r="N1731" s="20"/>
      <c r="O1731" s="20"/>
      <c r="P1731" s="20"/>
      <c r="Q1731" s="20"/>
      <c r="R1731" s="22"/>
      <c r="S1731" s="19"/>
      <c r="T1731" s="20"/>
      <c r="U1731" s="20"/>
      <c r="V1731" s="20"/>
      <c r="W1731" s="20"/>
      <c r="X1731" s="22"/>
      <c r="Y1731" s="19"/>
      <c r="Z1731" s="20"/>
      <c r="AA1731" s="20"/>
      <c r="AB1731" s="20"/>
      <c r="AC1731" s="20"/>
      <c r="AD1731" s="20"/>
      <c r="AE1731" s="52"/>
    </row>
    <row r="1732" spans="1:31" x14ac:dyDescent="0.4">
      <c r="A1732" s="19"/>
      <c r="B1732" s="20"/>
      <c r="C1732" s="20"/>
      <c r="D1732" s="20"/>
      <c r="E1732" s="20"/>
      <c r="F1732" s="20"/>
      <c r="G1732" s="20"/>
      <c r="H1732" s="20"/>
      <c r="I1732" s="22"/>
      <c r="J1732" s="19"/>
      <c r="K1732" s="20"/>
      <c r="L1732" s="20"/>
      <c r="M1732" s="20"/>
      <c r="N1732" s="20"/>
      <c r="O1732" s="20"/>
      <c r="P1732" s="20"/>
      <c r="Q1732" s="20"/>
      <c r="R1732" s="22"/>
      <c r="S1732" s="19"/>
      <c r="T1732" s="20"/>
      <c r="U1732" s="20"/>
      <c r="V1732" s="20"/>
      <c r="W1732" s="20"/>
      <c r="X1732" s="22"/>
      <c r="Y1732" s="19"/>
      <c r="Z1732" s="20"/>
      <c r="AA1732" s="20"/>
      <c r="AB1732" s="20"/>
      <c r="AC1732" s="20"/>
      <c r="AD1732" s="20"/>
      <c r="AE1732" s="52"/>
    </row>
    <row r="1733" spans="1:31" x14ac:dyDescent="0.4">
      <c r="A1733" s="19"/>
      <c r="B1733" s="20"/>
      <c r="C1733" s="20"/>
      <c r="D1733" s="20"/>
      <c r="E1733" s="20"/>
      <c r="F1733" s="20"/>
      <c r="G1733" s="20"/>
      <c r="H1733" s="20"/>
      <c r="I1733" s="22"/>
      <c r="J1733" s="19"/>
      <c r="K1733" s="20"/>
      <c r="L1733" s="20"/>
      <c r="M1733" s="20"/>
      <c r="N1733" s="20"/>
      <c r="O1733" s="20"/>
      <c r="P1733" s="20"/>
      <c r="Q1733" s="20"/>
      <c r="R1733" s="22"/>
      <c r="S1733" s="19"/>
      <c r="T1733" s="20"/>
      <c r="U1733" s="20"/>
      <c r="V1733" s="20"/>
      <c r="W1733" s="20"/>
      <c r="X1733" s="22"/>
      <c r="Y1733" s="19"/>
      <c r="Z1733" s="20"/>
      <c r="AA1733" s="20"/>
      <c r="AB1733" s="20"/>
      <c r="AC1733" s="20"/>
      <c r="AD1733" s="20"/>
      <c r="AE1733" s="52"/>
    </row>
    <row r="1734" spans="1:31" x14ac:dyDescent="0.4">
      <c r="A1734" s="19"/>
      <c r="B1734" s="20"/>
      <c r="C1734" s="20"/>
      <c r="D1734" s="20"/>
      <c r="E1734" s="20"/>
      <c r="F1734" s="20"/>
      <c r="G1734" s="20"/>
      <c r="H1734" s="20"/>
      <c r="I1734" s="22"/>
      <c r="J1734" s="19"/>
      <c r="K1734" s="20"/>
      <c r="L1734" s="20"/>
      <c r="M1734" s="20"/>
      <c r="N1734" s="20"/>
      <c r="O1734" s="20"/>
      <c r="P1734" s="20"/>
      <c r="Q1734" s="20"/>
      <c r="R1734" s="22"/>
      <c r="S1734" s="19"/>
      <c r="T1734" s="20"/>
      <c r="U1734" s="20"/>
      <c r="V1734" s="20"/>
      <c r="W1734" s="20"/>
      <c r="X1734" s="22"/>
      <c r="Y1734" s="19"/>
      <c r="Z1734" s="20"/>
      <c r="AA1734" s="20"/>
      <c r="AB1734" s="20"/>
      <c r="AC1734" s="20"/>
      <c r="AD1734" s="20"/>
      <c r="AE1734" s="52"/>
    </row>
    <row r="1735" spans="1:31" x14ac:dyDescent="0.4">
      <c r="A1735" s="19"/>
      <c r="B1735" s="20"/>
      <c r="C1735" s="20"/>
      <c r="D1735" s="20"/>
      <c r="E1735" s="20"/>
      <c r="F1735" s="20"/>
      <c r="G1735" s="20"/>
      <c r="H1735" s="20"/>
      <c r="I1735" s="22"/>
      <c r="J1735" s="19"/>
      <c r="K1735" s="20"/>
      <c r="L1735" s="20"/>
      <c r="M1735" s="20"/>
      <c r="N1735" s="20"/>
      <c r="O1735" s="20"/>
      <c r="P1735" s="20"/>
      <c r="Q1735" s="20"/>
      <c r="R1735" s="22"/>
      <c r="S1735" s="19"/>
      <c r="T1735" s="20"/>
      <c r="U1735" s="20"/>
      <c r="V1735" s="20"/>
      <c r="W1735" s="20"/>
      <c r="X1735" s="22"/>
      <c r="Y1735" s="19"/>
      <c r="Z1735" s="20"/>
      <c r="AA1735" s="20"/>
      <c r="AB1735" s="20"/>
      <c r="AC1735" s="20"/>
      <c r="AD1735" s="20"/>
      <c r="AE1735" s="52"/>
    </row>
    <row r="1736" spans="1:31" x14ac:dyDescent="0.4">
      <c r="A1736" s="19"/>
      <c r="B1736" s="20"/>
      <c r="C1736" s="20"/>
      <c r="D1736" s="20"/>
      <c r="E1736" s="20"/>
      <c r="F1736" s="20"/>
      <c r="G1736" s="20"/>
      <c r="H1736" s="20"/>
      <c r="I1736" s="22"/>
      <c r="J1736" s="19"/>
      <c r="K1736" s="20"/>
      <c r="L1736" s="20"/>
      <c r="M1736" s="20"/>
      <c r="N1736" s="20"/>
      <c r="O1736" s="20"/>
      <c r="P1736" s="20"/>
      <c r="Q1736" s="20"/>
      <c r="R1736" s="22"/>
      <c r="S1736" s="19"/>
      <c r="T1736" s="20"/>
      <c r="U1736" s="20"/>
      <c r="V1736" s="20"/>
      <c r="W1736" s="20"/>
      <c r="X1736" s="22"/>
      <c r="Y1736" s="19"/>
      <c r="Z1736" s="20"/>
      <c r="AA1736" s="20"/>
      <c r="AB1736" s="20"/>
      <c r="AC1736" s="20"/>
      <c r="AD1736" s="20"/>
      <c r="AE1736" s="52"/>
    </row>
    <row r="1737" spans="1:31" x14ac:dyDescent="0.4">
      <c r="A1737" s="19"/>
      <c r="B1737" s="20"/>
      <c r="C1737" s="20"/>
      <c r="D1737" s="20"/>
      <c r="E1737" s="20"/>
      <c r="F1737" s="20"/>
      <c r="G1737" s="20"/>
      <c r="H1737" s="20"/>
      <c r="I1737" s="22"/>
      <c r="J1737" s="19"/>
      <c r="K1737" s="20"/>
      <c r="L1737" s="20"/>
      <c r="M1737" s="20"/>
      <c r="N1737" s="20"/>
      <c r="O1737" s="20"/>
      <c r="P1737" s="20"/>
      <c r="Q1737" s="20"/>
      <c r="R1737" s="22"/>
      <c r="S1737" s="19"/>
      <c r="T1737" s="20"/>
      <c r="U1737" s="20"/>
      <c r="V1737" s="20"/>
      <c r="W1737" s="20"/>
      <c r="X1737" s="22"/>
      <c r="Y1737" s="19"/>
      <c r="Z1737" s="20"/>
      <c r="AA1737" s="20"/>
      <c r="AB1737" s="20"/>
      <c r="AC1737" s="20"/>
      <c r="AD1737" s="20"/>
      <c r="AE1737" s="52"/>
    </row>
    <row r="1738" spans="1:31" x14ac:dyDescent="0.4">
      <c r="A1738" s="19"/>
      <c r="B1738" s="20"/>
      <c r="C1738" s="20"/>
      <c r="D1738" s="20"/>
      <c r="E1738" s="20"/>
      <c r="F1738" s="20"/>
      <c r="G1738" s="20"/>
      <c r="H1738" s="20"/>
      <c r="I1738" s="22"/>
      <c r="J1738" s="19"/>
      <c r="K1738" s="20"/>
      <c r="L1738" s="20"/>
      <c r="M1738" s="20"/>
      <c r="N1738" s="20"/>
      <c r="O1738" s="20"/>
      <c r="P1738" s="20"/>
      <c r="Q1738" s="20"/>
      <c r="R1738" s="22"/>
      <c r="S1738" s="19"/>
      <c r="T1738" s="20"/>
      <c r="U1738" s="20"/>
      <c r="V1738" s="20"/>
      <c r="W1738" s="20"/>
      <c r="X1738" s="22"/>
      <c r="Y1738" s="19"/>
      <c r="Z1738" s="20"/>
      <c r="AA1738" s="20"/>
      <c r="AB1738" s="20"/>
      <c r="AC1738" s="20"/>
      <c r="AD1738" s="20"/>
      <c r="AE1738" s="52"/>
    </row>
    <row r="1739" spans="1:31" x14ac:dyDescent="0.4">
      <c r="A1739" s="19"/>
      <c r="B1739" s="20"/>
      <c r="C1739" s="20"/>
      <c r="D1739" s="20"/>
      <c r="E1739" s="20"/>
      <c r="F1739" s="20"/>
      <c r="G1739" s="20"/>
      <c r="H1739" s="20"/>
      <c r="I1739" s="22"/>
      <c r="J1739" s="19"/>
      <c r="K1739" s="20"/>
      <c r="L1739" s="20"/>
      <c r="M1739" s="20"/>
      <c r="N1739" s="20"/>
      <c r="O1739" s="20"/>
      <c r="P1739" s="20"/>
      <c r="Q1739" s="20"/>
      <c r="R1739" s="22"/>
      <c r="S1739" s="19"/>
      <c r="T1739" s="20"/>
      <c r="U1739" s="20"/>
      <c r="V1739" s="20"/>
      <c r="W1739" s="20"/>
      <c r="X1739" s="22"/>
      <c r="Y1739" s="19"/>
      <c r="Z1739" s="20"/>
      <c r="AA1739" s="20"/>
      <c r="AB1739" s="20"/>
      <c r="AC1739" s="20"/>
      <c r="AD1739" s="20"/>
      <c r="AE1739" s="52"/>
    </row>
    <row r="1740" spans="1:31" x14ac:dyDescent="0.4">
      <c r="A1740" s="19"/>
      <c r="B1740" s="20"/>
      <c r="C1740" s="20"/>
      <c r="D1740" s="20"/>
      <c r="E1740" s="20"/>
      <c r="F1740" s="20"/>
      <c r="G1740" s="20"/>
      <c r="H1740" s="20"/>
      <c r="I1740" s="22"/>
      <c r="J1740" s="19"/>
      <c r="K1740" s="20"/>
      <c r="L1740" s="20"/>
      <c r="M1740" s="20"/>
      <c r="N1740" s="20"/>
      <c r="O1740" s="20"/>
      <c r="P1740" s="20"/>
      <c r="Q1740" s="20"/>
      <c r="R1740" s="22"/>
      <c r="S1740" s="19"/>
      <c r="T1740" s="20"/>
      <c r="U1740" s="20"/>
      <c r="V1740" s="20"/>
      <c r="W1740" s="20"/>
      <c r="X1740" s="22"/>
      <c r="Y1740" s="19"/>
      <c r="Z1740" s="20"/>
      <c r="AA1740" s="20"/>
      <c r="AB1740" s="20"/>
      <c r="AC1740" s="20"/>
      <c r="AD1740" s="20"/>
      <c r="AE1740" s="52"/>
    </row>
    <row r="1741" spans="1:31" x14ac:dyDescent="0.4">
      <c r="A1741" s="19"/>
      <c r="B1741" s="20"/>
      <c r="C1741" s="20"/>
      <c r="D1741" s="20"/>
      <c r="E1741" s="20"/>
      <c r="F1741" s="20"/>
      <c r="G1741" s="20"/>
      <c r="H1741" s="20"/>
      <c r="I1741" s="22"/>
      <c r="J1741" s="19"/>
      <c r="K1741" s="20"/>
      <c r="L1741" s="20"/>
      <c r="M1741" s="20"/>
      <c r="N1741" s="20"/>
      <c r="O1741" s="20"/>
      <c r="P1741" s="20"/>
      <c r="Q1741" s="20"/>
      <c r="R1741" s="22"/>
      <c r="S1741" s="19"/>
      <c r="T1741" s="20"/>
      <c r="U1741" s="20"/>
      <c r="V1741" s="20"/>
      <c r="W1741" s="20"/>
      <c r="X1741" s="22"/>
      <c r="Y1741" s="19"/>
      <c r="Z1741" s="20"/>
      <c r="AA1741" s="20"/>
      <c r="AB1741" s="20"/>
      <c r="AC1741" s="20"/>
      <c r="AD1741" s="20"/>
      <c r="AE1741" s="52"/>
    </row>
    <row r="1742" spans="1:31" x14ac:dyDescent="0.4">
      <c r="A1742" s="19"/>
      <c r="B1742" s="20"/>
      <c r="C1742" s="20"/>
      <c r="D1742" s="20"/>
      <c r="E1742" s="20"/>
      <c r="F1742" s="20"/>
      <c r="G1742" s="20"/>
      <c r="H1742" s="20"/>
      <c r="I1742" s="22"/>
      <c r="J1742" s="19"/>
      <c r="K1742" s="20"/>
      <c r="L1742" s="20"/>
      <c r="M1742" s="20"/>
      <c r="N1742" s="20"/>
      <c r="O1742" s="20"/>
      <c r="P1742" s="20"/>
      <c r="Q1742" s="20"/>
      <c r="R1742" s="22"/>
      <c r="S1742" s="19"/>
      <c r="T1742" s="20"/>
      <c r="U1742" s="20"/>
      <c r="V1742" s="20"/>
      <c r="W1742" s="20"/>
      <c r="X1742" s="22"/>
      <c r="Y1742" s="19"/>
      <c r="Z1742" s="20"/>
      <c r="AA1742" s="20"/>
      <c r="AB1742" s="20"/>
      <c r="AC1742" s="20"/>
      <c r="AD1742" s="20"/>
      <c r="AE1742" s="52"/>
    </row>
    <row r="1743" spans="1:31" x14ac:dyDescent="0.4">
      <c r="A1743" s="19"/>
      <c r="B1743" s="20"/>
      <c r="C1743" s="20"/>
      <c r="D1743" s="20"/>
      <c r="E1743" s="20"/>
      <c r="F1743" s="20"/>
      <c r="G1743" s="20"/>
      <c r="H1743" s="20"/>
      <c r="I1743" s="22"/>
      <c r="J1743" s="19"/>
      <c r="K1743" s="20"/>
      <c r="L1743" s="20"/>
      <c r="M1743" s="20"/>
      <c r="N1743" s="20"/>
      <c r="O1743" s="20"/>
      <c r="P1743" s="20"/>
      <c r="Q1743" s="20"/>
      <c r="R1743" s="22"/>
      <c r="S1743" s="19"/>
      <c r="T1743" s="20"/>
      <c r="U1743" s="20"/>
      <c r="V1743" s="20"/>
      <c r="W1743" s="20"/>
      <c r="X1743" s="22"/>
      <c r="Y1743" s="19"/>
      <c r="Z1743" s="20"/>
      <c r="AA1743" s="20"/>
      <c r="AB1743" s="20"/>
      <c r="AC1743" s="20"/>
      <c r="AD1743" s="20"/>
      <c r="AE1743" s="52"/>
    </row>
    <row r="1744" spans="1:31" x14ac:dyDescent="0.4">
      <c r="A1744" s="19"/>
      <c r="B1744" s="20"/>
      <c r="C1744" s="20"/>
      <c r="D1744" s="20"/>
      <c r="E1744" s="20"/>
      <c r="F1744" s="20"/>
      <c r="G1744" s="20"/>
      <c r="H1744" s="20"/>
      <c r="I1744" s="22"/>
      <c r="J1744" s="19"/>
      <c r="K1744" s="20"/>
      <c r="L1744" s="20"/>
      <c r="M1744" s="20"/>
      <c r="N1744" s="20"/>
      <c r="O1744" s="20"/>
      <c r="P1744" s="20"/>
      <c r="Q1744" s="20"/>
      <c r="R1744" s="22"/>
      <c r="S1744" s="19"/>
      <c r="T1744" s="20"/>
      <c r="U1744" s="20"/>
      <c r="V1744" s="20"/>
      <c r="W1744" s="20"/>
      <c r="X1744" s="22"/>
      <c r="Y1744" s="19"/>
      <c r="Z1744" s="20"/>
      <c r="AA1744" s="20"/>
      <c r="AB1744" s="20"/>
      <c r="AC1744" s="20"/>
      <c r="AD1744" s="20"/>
      <c r="AE1744" s="52"/>
    </row>
    <row r="1745" spans="1:31" x14ac:dyDescent="0.4">
      <c r="A1745" s="19"/>
      <c r="B1745" s="20"/>
      <c r="C1745" s="20"/>
      <c r="D1745" s="20"/>
      <c r="E1745" s="20"/>
      <c r="F1745" s="20"/>
      <c r="G1745" s="20"/>
      <c r="H1745" s="20"/>
      <c r="I1745" s="22"/>
      <c r="J1745" s="19"/>
      <c r="K1745" s="20"/>
      <c r="L1745" s="20"/>
      <c r="M1745" s="20"/>
      <c r="N1745" s="20"/>
      <c r="O1745" s="20"/>
      <c r="P1745" s="20"/>
      <c r="Q1745" s="20"/>
      <c r="R1745" s="22"/>
      <c r="S1745" s="19"/>
      <c r="T1745" s="20"/>
      <c r="U1745" s="20"/>
      <c r="V1745" s="20"/>
      <c r="W1745" s="20"/>
      <c r="X1745" s="22"/>
      <c r="Y1745" s="19"/>
      <c r="Z1745" s="20"/>
      <c r="AA1745" s="20"/>
      <c r="AB1745" s="20"/>
      <c r="AC1745" s="20"/>
      <c r="AD1745" s="20"/>
      <c r="AE1745" s="52"/>
    </row>
    <row r="1746" spans="1:31" x14ac:dyDescent="0.4">
      <c r="A1746" s="19"/>
      <c r="B1746" s="20"/>
      <c r="C1746" s="20"/>
      <c r="D1746" s="20"/>
      <c r="E1746" s="20"/>
      <c r="F1746" s="20"/>
      <c r="G1746" s="20"/>
      <c r="H1746" s="20"/>
      <c r="I1746" s="22"/>
      <c r="J1746" s="19"/>
      <c r="K1746" s="20"/>
      <c r="L1746" s="20"/>
      <c r="M1746" s="20"/>
      <c r="N1746" s="20"/>
      <c r="O1746" s="20"/>
      <c r="P1746" s="20"/>
      <c r="Q1746" s="20"/>
      <c r="R1746" s="22"/>
      <c r="S1746" s="19"/>
      <c r="T1746" s="20"/>
      <c r="U1746" s="20"/>
      <c r="V1746" s="20"/>
      <c r="W1746" s="20"/>
      <c r="X1746" s="22"/>
      <c r="Y1746" s="19"/>
      <c r="Z1746" s="20"/>
      <c r="AA1746" s="20"/>
      <c r="AB1746" s="20"/>
      <c r="AC1746" s="20"/>
      <c r="AD1746" s="20"/>
      <c r="AE1746" s="52"/>
    </row>
    <row r="1747" spans="1:31" x14ac:dyDescent="0.4">
      <c r="A1747" s="19"/>
      <c r="B1747" s="20"/>
      <c r="C1747" s="20"/>
      <c r="D1747" s="20"/>
      <c r="E1747" s="20"/>
      <c r="F1747" s="20"/>
      <c r="G1747" s="20"/>
      <c r="H1747" s="20"/>
      <c r="I1747" s="22"/>
      <c r="J1747" s="19"/>
      <c r="K1747" s="20"/>
      <c r="L1747" s="20"/>
      <c r="M1747" s="20"/>
      <c r="N1747" s="20"/>
      <c r="O1747" s="20"/>
      <c r="P1747" s="20"/>
      <c r="Q1747" s="20"/>
      <c r="R1747" s="22"/>
      <c r="S1747" s="19"/>
      <c r="T1747" s="20"/>
      <c r="U1747" s="20"/>
      <c r="V1747" s="20"/>
      <c r="W1747" s="20"/>
      <c r="X1747" s="22"/>
      <c r="Y1747" s="19"/>
      <c r="Z1747" s="20"/>
      <c r="AA1747" s="20"/>
      <c r="AB1747" s="20"/>
      <c r="AC1747" s="20"/>
      <c r="AD1747" s="20"/>
      <c r="AE1747" s="52"/>
    </row>
    <row r="1748" spans="1:31" x14ac:dyDescent="0.4">
      <c r="A1748" s="19"/>
      <c r="B1748" s="20"/>
      <c r="C1748" s="20"/>
      <c r="D1748" s="20"/>
      <c r="E1748" s="20"/>
      <c r="F1748" s="20"/>
      <c r="G1748" s="20"/>
      <c r="H1748" s="20"/>
      <c r="I1748" s="22"/>
      <c r="J1748" s="19"/>
      <c r="K1748" s="20"/>
      <c r="L1748" s="20"/>
      <c r="M1748" s="20"/>
      <c r="N1748" s="20"/>
      <c r="O1748" s="20"/>
      <c r="P1748" s="20"/>
      <c r="Q1748" s="20"/>
      <c r="R1748" s="22"/>
      <c r="S1748" s="19"/>
      <c r="T1748" s="20"/>
      <c r="U1748" s="20"/>
      <c r="V1748" s="20"/>
      <c r="W1748" s="20"/>
      <c r="X1748" s="22"/>
      <c r="Y1748" s="19"/>
      <c r="Z1748" s="20"/>
      <c r="AA1748" s="20"/>
      <c r="AB1748" s="20"/>
      <c r="AC1748" s="20"/>
      <c r="AD1748" s="20"/>
      <c r="AE1748" s="52"/>
    </row>
    <row r="1749" spans="1:31" x14ac:dyDescent="0.4">
      <c r="A1749" s="19"/>
      <c r="B1749" s="20"/>
      <c r="C1749" s="20"/>
      <c r="D1749" s="20"/>
      <c r="E1749" s="20"/>
      <c r="F1749" s="20"/>
      <c r="G1749" s="20"/>
      <c r="H1749" s="20"/>
      <c r="I1749" s="22"/>
      <c r="J1749" s="19"/>
      <c r="K1749" s="20"/>
      <c r="L1749" s="20"/>
      <c r="M1749" s="20"/>
      <c r="N1749" s="20"/>
      <c r="O1749" s="20"/>
      <c r="P1749" s="20"/>
      <c r="Q1749" s="20"/>
      <c r="R1749" s="22"/>
      <c r="S1749" s="19"/>
      <c r="T1749" s="20"/>
      <c r="U1749" s="20"/>
      <c r="V1749" s="20"/>
      <c r="W1749" s="20"/>
      <c r="X1749" s="22"/>
      <c r="Y1749" s="19"/>
      <c r="Z1749" s="20"/>
      <c r="AA1749" s="20"/>
      <c r="AB1749" s="20"/>
      <c r="AC1749" s="20"/>
      <c r="AD1749" s="20"/>
      <c r="AE1749" s="52"/>
    </row>
    <row r="1750" spans="1:31" x14ac:dyDescent="0.4">
      <c r="A1750" s="19"/>
      <c r="B1750" s="20"/>
      <c r="C1750" s="20"/>
      <c r="D1750" s="20"/>
      <c r="E1750" s="20"/>
      <c r="F1750" s="20"/>
      <c r="G1750" s="20"/>
      <c r="H1750" s="20"/>
      <c r="I1750" s="22"/>
      <c r="J1750" s="19"/>
      <c r="K1750" s="20"/>
      <c r="L1750" s="20"/>
      <c r="M1750" s="20"/>
      <c r="N1750" s="20"/>
      <c r="O1750" s="20"/>
      <c r="P1750" s="20"/>
      <c r="Q1750" s="20"/>
      <c r="R1750" s="22"/>
      <c r="S1750" s="19"/>
      <c r="T1750" s="20"/>
      <c r="U1750" s="20"/>
      <c r="V1750" s="20"/>
      <c r="W1750" s="20"/>
      <c r="X1750" s="22"/>
      <c r="Y1750" s="19"/>
      <c r="Z1750" s="20"/>
      <c r="AA1750" s="20"/>
      <c r="AB1750" s="20"/>
      <c r="AC1750" s="20"/>
      <c r="AD1750" s="20"/>
      <c r="AE1750" s="52"/>
    </row>
    <row r="1751" spans="1:31" x14ac:dyDescent="0.4">
      <c r="A1751" s="19"/>
      <c r="B1751" s="20"/>
      <c r="C1751" s="20"/>
      <c r="D1751" s="20"/>
      <c r="E1751" s="20"/>
      <c r="F1751" s="20"/>
      <c r="G1751" s="20"/>
      <c r="H1751" s="20"/>
      <c r="I1751" s="22"/>
      <c r="J1751" s="19"/>
      <c r="K1751" s="20"/>
      <c r="L1751" s="20"/>
      <c r="M1751" s="20"/>
      <c r="N1751" s="20"/>
      <c r="O1751" s="20"/>
      <c r="P1751" s="20"/>
      <c r="Q1751" s="20"/>
      <c r="R1751" s="22"/>
      <c r="S1751" s="19"/>
      <c r="T1751" s="20"/>
      <c r="U1751" s="20"/>
      <c r="V1751" s="20"/>
      <c r="W1751" s="20"/>
      <c r="X1751" s="22"/>
      <c r="Y1751" s="19"/>
      <c r="Z1751" s="20"/>
      <c r="AA1751" s="20"/>
      <c r="AB1751" s="20"/>
      <c r="AC1751" s="20"/>
      <c r="AD1751" s="20"/>
      <c r="AE1751" s="52"/>
    </row>
    <row r="1752" spans="1:31" x14ac:dyDescent="0.4">
      <c r="A1752" s="19"/>
      <c r="B1752" s="20"/>
      <c r="C1752" s="20"/>
      <c r="D1752" s="20"/>
      <c r="E1752" s="20"/>
      <c r="F1752" s="20"/>
      <c r="G1752" s="20"/>
      <c r="H1752" s="20"/>
      <c r="I1752" s="22"/>
      <c r="J1752" s="19"/>
      <c r="K1752" s="20"/>
      <c r="L1752" s="20"/>
      <c r="M1752" s="20"/>
      <c r="N1752" s="20"/>
      <c r="O1752" s="20"/>
      <c r="P1752" s="20"/>
      <c r="Q1752" s="20"/>
      <c r="R1752" s="22"/>
      <c r="S1752" s="19"/>
      <c r="T1752" s="20"/>
      <c r="U1752" s="20"/>
      <c r="V1752" s="20"/>
      <c r="W1752" s="20"/>
      <c r="X1752" s="22"/>
      <c r="Y1752" s="19"/>
      <c r="Z1752" s="20"/>
      <c r="AA1752" s="20"/>
      <c r="AB1752" s="20"/>
      <c r="AC1752" s="20"/>
      <c r="AD1752" s="20"/>
      <c r="AE1752" s="52"/>
    </row>
    <row r="1753" spans="1:31" x14ac:dyDescent="0.4">
      <c r="A1753" s="19"/>
      <c r="B1753" s="20"/>
      <c r="C1753" s="20"/>
      <c r="D1753" s="20"/>
      <c r="E1753" s="20"/>
      <c r="F1753" s="20"/>
      <c r="G1753" s="20"/>
      <c r="H1753" s="20"/>
      <c r="I1753" s="22"/>
      <c r="J1753" s="19"/>
      <c r="K1753" s="20"/>
      <c r="L1753" s="20"/>
      <c r="M1753" s="20"/>
      <c r="N1753" s="20"/>
      <c r="O1753" s="20"/>
      <c r="P1753" s="20"/>
      <c r="Q1753" s="20"/>
      <c r="R1753" s="22"/>
      <c r="S1753" s="19"/>
      <c r="T1753" s="20"/>
      <c r="U1753" s="20"/>
      <c r="V1753" s="20"/>
      <c r="W1753" s="20"/>
      <c r="X1753" s="22"/>
      <c r="Y1753" s="19"/>
      <c r="Z1753" s="20"/>
      <c r="AA1753" s="20"/>
      <c r="AB1753" s="20"/>
      <c r="AC1753" s="20"/>
      <c r="AD1753" s="20"/>
      <c r="AE1753" s="52"/>
    </row>
    <row r="1754" spans="1:31" x14ac:dyDescent="0.4">
      <c r="A1754" s="19"/>
      <c r="B1754" s="20"/>
      <c r="C1754" s="20"/>
      <c r="D1754" s="20"/>
      <c r="E1754" s="20"/>
      <c r="F1754" s="20"/>
      <c r="G1754" s="20"/>
      <c r="H1754" s="20"/>
      <c r="I1754" s="22"/>
      <c r="J1754" s="19"/>
      <c r="K1754" s="20"/>
      <c r="L1754" s="20"/>
      <c r="M1754" s="20"/>
      <c r="N1754" s="20"/>
      <c r="O1754" s="20"/>
      <c r="P1754" s="20"/>
      <c r="Q1754" s="20"/>
      <c r="R1754" s="22"/>
      <c r="S1754" s="19"/>
      <c r="T1754" s="20"/>
      <c r="U1754" s="20"/>
      <c r="V1754" s="20"/>
      <c r="W1754" s="20"/>
      <c r="X1754" s="22"/>
      <c r="Y1754" s="19"/>
      <c r="Z1754" s="20"/>
      <c r="AA1754" s="20"/>
      <c r="AB1754" s="20"/>
      <c r="AC1754" s="20"/>
      <c r="AD1754" s="20"/>
      <c r="AE1754" s="52"/>
    </row>
    <row r="1755" spans="1:31" x14ac:dyDescent="0.4">
      <c r="A1755" s="19"/>
      <c r="B1755" s="20"/>
      <c r="C1755" s="20"/>
      <c r="D1755" s="20"/>
      <c r="E1755" s="20"/>
      <c r="F1755" s="20"/>
      <c r="G1755" s="20"/>
      <c r="H1755" s="20"/>
      <c r="I1755" s="22"/>
      <c r="J1755" s="19"/>
      <c r="K1755" s="20"/>
      <c r="L1755" s="20"/>
      <c r="M1755" s="20"/>
      <c r="N1755" s="20"/>
      <c r="O1755" s="20"/>
      <c r="P1755" s="20"/>
      <c r="Q1755" s="20"/>
      <c r="R1755" s="22"/>
      <c r="S1755" s="19"/>
      <c r="T1755" s="20"/>
      <c r="U1755" s="20"/>
      <c r="V1755" s="20"/>
      <c r="W1755" s="20"/>
      <c r="X1755" s="22"/>
      <c r="Y1755" s="19"/>
      <c r="Z1755" s="20"/>
      <c r="AA1755" s="20"/>
      <c r="AB1755" s="20"/>
      <c r="AC1755" s="20"/>
      <c r="AD1755" s="20"/>
      <c r="AE1755" s="52"/>
    </row>
    <row r="1756" spans="1:31" x14ac:dyDescent="0.4">
      <c r="A1756" s="19"/>
      <c r="B1756" s="20"/>
      <c r="C1756" s="20"/>
      <c r="D1756" s="20"/>
      <c r="E1756" s="20"/>
      <c r="F1756" s="20"/>
      <c r="G1756" s="20"/>
      <c r="H1756" s="20"/>
      <c r="I1756" s="22"/>
      <c r="J1756" s="19"/>
      <c r="K1756" s="20"/>
      <c r="L1756" s="20"/>
      <c r="M1756" s="20"/>
      <c r="N1756" s="20"/>
      <c r="O1756" s="20"/>
      <c r="P1756" s="20"/>
      <c r="Q1756" s="20"/>
      <c r="R1756" s="22"/>
      <c r="S1756" s="19"/>
      <c r="T1756" s="20"/>
      <c r="U1756" s="20"/>
      <c r="V1756" s="20"/>
      <c r="W1756" s="20"/>
      <c r="X1756" s="22"/>
      <c r="Y1756" s="19"/>
      <c r="Z1756" s="20"/>
      <c r="AA1756" s="20"/>
      <c r="AB1756" s="20"/>
      <c r="AC1756" s="20"/>
      <c r="AD1756" s="20"/>
      <c r="AE1756" s="52"/>
    </row>
    <row r="1757" spans="1:31" x14ac:dyDescent="0.4">
      <c r="A1757" s="19"/>
      <c r="B1757" s="20"/>
      <c r="C1757" s="20"/>
      <c r="D1757" s="20"/>
      <c r="E1757" s="20"/>
      <c r="F1757" s="20"/>
      <c r="G1757" s="20"/>
      <c r="H1757" s="20"/>
      <c r="I1757" s="22"/>
      <c r="J1757" s="19"/>
      <c r="K1757" s="20"/>
      <c r="L1757" s="20"/>
      <c r="M1757" s="20"/>
      <c r="N1757" s="20"/>
      <c r="O1757" s="20"/>
      <c r="P1757" s="20"/>
      <c r="Q1757" s="20"/>
      <c r="R1757" s="22"/>
      <c r="S1757" s="19"/>
      <c r="T1757" s="20"/>
      <c r="U1757" s="20"/>
      <c r="V1757" s="20"/>
      <c r="W1757" s="20"/>
      <c r="X1757" s="22"/>
      <c r="Y1757" s="19"/>
      <c r="Z1757" s="20"/>
      <c r="AA1757" s="20"/>
      <c r="AB1757" s="20"/>
      <c r="AC1757" s="20"/>
      <c r="AD1757" s="20"/>
      <c r="AE1757" s="52"/>
    </row>
    <row r="1758" spans="1:31" x14ac:dyDescent="0.4">
      <c r="A1758" s="19"/>
      <c r="B1758" s="20"/>
      <c r="C1758" s="20"/>
      <c r="D1758" s="20"/>
      <c r="E1758" s="20"/>
      <c r="F1758" s="20"/>
      <c r="G1758" s="20"/>
      <c r="H1758" s="20"/>
      <c r="I1758" s="22"/>
      <c r="J1758" s="19"/>
      <c r="K1758" s="20"/>
      <c r="L1758" s="20"/>
      <c r="M1758" s="20"/>
      <c r="N1758" s="20"/>
      <c r="O1758" s="20"/>
      <c r="P1758" s="20"/>
      <c r="Q1758" s="20"/>
      <c r="R1758" s="22"/>
      <c r="S1758" s="19"/>
      <c r="T1758" s="20"/>
      <c r="U1758" s="20"/>
      <c r="V1758" s="20"/>
      <c r="W1758" s="20"/>
      <c r="X1758" s="22"/>
      <c r="Y1758" s="19"/>
      <c r="Z1758" s="20"/>
      <c r="AA1758" s="20"/>
      <c r="AB1758" s="20"/>
      <c r="AC1758" s="20"/>
      <c r="AD1758" s="20"/>
      <c r="AE1758" s="52"/>
    </row>
    <row r="1759" spans="1:31" x14ac:dyDescent="0.4">
      <c r="A1759" s="19"/>
      <c r="B1759" s="20"/>
      <c r="C1759" s="20"/>
      <c r="D1759" s="20"/>
      <c r="E1759" s="20"/>
      <c r="F1759" s="20"/>
      <c r="G1759" s="20"/>
      <c r="H1759" s="20"/>
      <c r="I1759" s="22"/>
      <c r="J1759" s="19"/>
      <c r="K1759" s="20"/>
      <c r="L1759" s="20"/>
      <c r="M1759" s="20"/>
      <c r="N1759" s="20"/>
      <c r="O1759" s="20"/>
      <c r="P1759" s="20"/>
      <c r="Q1759" s="20"/>
      <c r="R1759" s="22"/>
      <c r="S1759" s="19"/>
      <c r="T1759" s="20"/>
      <c r="U1759" s="20"/>
      <c r="V1759" s="20"/>
      <c r="W1759" s="20"/>
      <c r="X1759" s="22"/>
      <c r="Y1759" s="19"/>
      <c r="Z1759" s="20"/>
      <c r="AA1759" s="20"/>
      <c r="AB1759" s="20"/>
      <c r="AC1759" s="20"/>
      <c r="AD1759" s="20"/>
      <c r="AE1759" s="52"/>
    </row>
    <row r="1760" spans="1:31" x14ac:dyDescent="0.4">
      <c r="A1760" s="19"/>
      <c r="B1760" s="20"/>
      <c r="C1760" s="20"/>
      <c r="D1760" s="20"/>
      <c r="E1760" s="20"/>
      <c r="F1760" s="20"/>
      <c r="G1760" s="20"/>
      <c r="H1760" s="20"/>
      <c r="I1760" s="22"/>
      <c r="J1760" s="19"/>
      <c r="K1760" s="20"/>
      <c r="L1760" s="20"/>
      <c r="M1760" s="20"/>
      <c r="N1760" s="20"/>
      <c r="O1760" s="20"/>
      <c r="P1760" s="20"/>
      <c r="Q1760" s="20"/>
      <c r="R1760" s="22"/>
      <c r="S1760" s="19"/>
      <c r="T1760" s="20"/>
      <c r="U1760" s="20"/>
      <c r="V1760" s="20"/>
      <c r="W1760" s="20"/>
      <c r="X1760" s="22"/>
      <c r="Y1760" s="19"/>
      <c r="Z1760" s="20"/>
      <c r="AA1760" s="20"/>
      <c r="AB1760" s="20"/>
      <c r="AC1760" s="20"/>
      <c r="AD1760" s="20"/>
      <c r="AE1760" s="52"/>
    </row>
    <row r="1761" spans="1:31" x14ac:dyDescent="0.4">
      <c r="A1761" s="19"/>
      <c r="B1761" s="20"/>
      <c r="C1761" s="20"/>
      <c r="D1761" s="20"/>
      <c r="E1761" s="20"/>
      <c r="F1761" s="20"/>
      <c r="G1761" s="20"/>
      <c r="H1761" s="20"/>
      <c r="I1761" s="22"/>
      <c r="J1761" s="19"/>
      <c r="K1761" s="20"/>
      <c r="L1761" s="20"/>
      <c r="M1761" s="20"/>
      <c r="N1761" s="20"/>
      <c r="O1761" s="20"/>
      <c r="P1761" s="20"/>
      <c r="Q1761" s="20"/>
      <c r="R1761" s="22"/>
      <c r="S1761" s="19"/>
      <c r="T1761" s="20"/>
      <c r="U1761" s="20"/>
      <c r="V1761" s="20"/>
      <c r="W1761" s="20"/>
      <c r="X1761" s="22"/>
      <c r="Y1761" s="19"/>
      <c r="Z1761" s="20"/>
      <c r="AA1761" s="20"/>
      <c r="AB1761" s="20"/>
      <c r="AC1761" s="20"/>
      <c r="AD1761" s="20"/>
      <c r="AE1761" s="52"/>
    </row>
    <row r="1762" spans="1:31" x14ac:dyDescent="0.4">
      <c r="A1762" s="19"/>
      <c r="B1762" s="20"/>
      <c r="C1762" s="20"/>
      <c r="D1762" s="20"/>
      <c r="E1762" s="20"/>
      <c r="F1762" s="20"/>
      <c r="G1762" s="20"/>
      <c r="H1762" s="20"/>
      <c r="I1762" s="22"/>
      <c r="J1762" s="19"/>
      <c r="K1762" s="20"/>
      <c r="L1762" s="20"/>
      <c r="M1762" s="20"/>
      <c r="N1762" s="20"/>
      <c r="O1762" s="20"/>
      <c r="P1762" s="20"/>
      <c r="Q1762" s="20"/>
      <c r="R1762" s="22"/>
      <c r="S1762" s="19"/>
      <c r="T1762" s="20"/>
      <c r="U1762" s="20"/>
      <c r="V1762" s="20"/>
      <c r="W1762" s="20"/>
      <c r="X1762" s="22"/>
      <c r="Y1762" s="19"/>
      <c r="Z1762" s="20"/>
      <c r="AA1762" s="20"/>
      <c r="AB1762" s="20"/>
      <c r="AC1762" s="20"/>
      <c r="AD1762" s="20"/>
      <c r="AE1762" s="52"/>
    </row>
    <row r="1763" spans="1:31" x14ac:dyDescent="0.4">
      <c r="A1763" s="19"/>
      <c r="B1763" s="20"/>
      <c r="C1763" s="20"/>
      <c r="D1763" s="20"/>
      <c r="E1763" s="20"/>
      <c r="F1763" s="20"/>
      <c r="G1763" s="20"/>
      <c r="H1763" s="20"/>
      <c r="I1763" s="22"/>
      <c r="J1763" s="19"/>
      <c r="K1763" s="20"/>
      <c r="L1763" s="20"/>
      <c r="M1763" s="20"/>
      <c r="N1763" s="20"/>
      <c r="O1763" s="20"/>
      <c r="P1763" s="20"/>
      <c r="Q1763" s="20"/>
      <c r="R1763" s="22"/>
      <c r="S1763" s="19"/>
      <c r="T1763" s="20"/>
      <c r="U1763" s="20"/>
      <c r="V1763" s="20"/>
      <c r="W1763" s="20"/>
      <c r="X1763" s="22"/>
      <c r="Y1763" s="19"/>
      <c r="Z1763" s="20"/>
      <c r="AA1763" s="20"/>
      <c r="AB1763" s="20"/>
      <c r="AC1763" s="20"/>
      <c r="AD1763" s="20"/>
      <c r="AE1763" s="52"/>
    </row>
    <row r="1764" spans="1:31" x14ac:dyDescent="0.4">
      <c r="A1764" s="19"/>
      <c r="B1764" s="20"/>
      <c r="C1764" s="20"/>
      <c r="D1764" s="20"/>
      <c r="E1764" s="20"/>
      <c r="F1764" s="20"/>
      <c r="G1764" s="20"/>
      <c r="H1764" s="20"/>
      <c r="I1764" s="22"/>
      <c r="J1764" s="19"/>
      <c r="K1764" s="20"/>
      <c r="L1764" s="20"/>
      <c r="M1764" s="20"/>
      <c r="N1764" s="20"/>
      <c r="O1764" s="20"/>
      <c r="P1764" s="20"/>
      <c r="Q1764" s="20"/>
      <c r="R1764" s="22"/>
      <c r="S1764" s="19"/>
      <c r="T1764" s="20"/>
      <c r="U1764" s="20"/>
      <c r="V1764" s="20"/>
      <c r="W1764" s="20"/>
      <c r="X1764" s="22"/>
      <c r="Y1764" s="19"/>
      <c r="Z1764" s="20"/>
      <c r="AA1764" s="20"/>
      <c r="AB1764" s="20"/>
      <c r="AC1764" s="20"/>
      <c r="AD1764" s="20"/>
      <c r="AE1764" s="52"/>
    </row>
    <row r="1765" spans="1:31" x14ac:dyDescent="0.4">
      <c r="A1765" s="19"/>
      <c r="B1765" s="20"/>
      <c r="C1765" s="20"/>
      <c r="D1765" s="20"/>
      <c r="E1765" s="20"/>
      <c r="F1765" s="20"/>
      <c r="G1765" s="20"/>
      <c r="H1765" s="20"/>
      <c r="I1765" s="22"/>
      <c r="J1765" s="19"/>
      <c r="K1765" s="20"/>
      <c r="L1765" s="20"/>
      <c r="M1765" s="20"/>
      <c r="N1765" s="20"/>
      <c r="O1765" s="20"/>
      <c r="P1765" s="20"/>
      <c r="Q1765" s="20"/>
      <c r="R1765" s="22"/>
      <c r="S1765" s="19"/>
      <c r="T1765" s="20"/>
      <c r="U1765" s="20"/>
      <c r="V1765" s="20"/>
      <c r="W1765" s="20"/>
      <c r="X1765" s="22"/>
      <c r="Y1765" s="19"/>
      <c r="Z1765" s="20"/>
      <c r="AA1765" s="20"/>
      <c r="AB1765" s="20"/>
      <c r="AC1765" s="20"/>
      <c r="AD1765" s="20"/>
      <c r="AE1765" s="52"/>
    </row>
    <row r="1766" spans="1:31" x14ac:dyDescent="0.4">
      <c r="A1766" s="19"/>
      <c r="B1766" s="20"/>
      <c r="C1766" s="20"/>
      <c r="D1766" s="20"/>
      <c r="E1766" s="20"/>
      <c r="F1766" s="20"/>
      <c r="G1766" s="20"/>
      <c r="H1766" s="20"/>
      <c r="I1766" s="22"/>
      <c r="J1766" s="19"/>
      <c r="K1766" s="20"/>
      <c r="L1766" s="20"/>
      <c r="M1766" s="20"/>
      <c r="N1766" s="20"/>
      <c r="O1766" s="20"/>
      <c r="P1766" s="20"/>
      <c r="Q1766" s="20"/>
      <c r="R1766" s="22"/>
      <c r="S1766" s="19"/>
      <c r="T1766" s="20"/>
      <c r="U1766" s="20"/>
      <c r="V1766" s="20"/>
      <c r="W1766" s="20"/>
      <c r="X1766" s="22"/>
      <c r="Y1766" s="19"/>
      <c r="Z1766" s="20"/>
      <c r="AA1766" s="20"/>
      <c r="AB1766" s="20"/>
      <c r="AC1766" s="20"/>
      <c r="AD1766" s="20"/>
      <c r="AE1766" s="52"/>
    </row>
    <row r="1767" spans="1:31" x14ac:dyDescent="0.4">
      <c r="A1767" s="19"/>
      <c r="B1767" s="20"/>
      <c r="C1767" s="20"/>
      <c r="D1767" s="20"/>
      <c r="E1767" s="20"/>
      <c r="F1767" s="20"/>
      <c r="G1767" s="20"/>
      <c r="H1767" s="20"/>
      <c r="I1767" s="22"/>
      <c r="J1767" s="19"/>
      <c r="K1767" s="20"/>
      <c r="L1767" s="20"/>
      <c r="M1767" s="20"/>
      <c r="N1767" s="20"/>
      <c r="O1767" s="20"/>
      <c r="P1767" s="20"/>
      <c r="Q1767" s="20"/>
      <c r="R1767" s="22"/>
      <c r="S1767" s="19"/>
      <c r="T1767" s="20"/>
      <c r="U1767" s="20"/>
      <c r="V1767" s="20"/>
      <c r="W1767" s="20"/>
      <c r="X1767" s="22"/>
      <c r="Y1767" s="19"/>
      <c r="Z1767" s="20"/>
      <c r="AA1767" s="20"/>
      <c r="AB1767" s="20"/>
      <c r="AC1767" s="20"/>
      <c r="AD1767" s="20"/>
      <c r="AE1767" s="52"/>
    </row>
    <row r="1768" spans="1:31" x14ac:dyDescent="0.4">
      <c r="A1768" s="19"/>
      <c r="B1768" s="20"/>
      <c r="C1768" s="20"/>
      <c r="D1768" s="20"/>
      <c r="E1768" s="20"/>
      <c r="F1768" s="20"/>
      <c r="G1768" s="20"/>
      <c r="H1768" s="20"/>
      <c r="I1768" s="22"/>
      <c r="J1768" s="19"/>
      <c r="K1768" s="20"/>
      <c r="L1768" s="20"/>
      <c r="M1768" s="20"/>
      <c r="N1768" s="20"/>
      <c r="O1768" s="20"/>
      <c r="P1768" s="20"/>
      <c r="Q1768" s="20"/>
      <c r="R1768" s="22"/>
      <c r="S1768" s="19"/>
      <c r="T1768" s="20"/>
      <c r="U1768" s="20"/>
      <c r="V1768" s="20"/>
      <c r="W1768" s="20"/>
      <c r="X1768" s="22"/>
      <c r="Y1768" s="19"/>
      <c r="Z1768" s="20"/>
      <c r="AA1768" s="20"/>
      <c r="AB1768" s="20"/>
      <c r="AC1768" s="20"/>
      <c r="AD1768" s="20"/>
      <c r="AE1768" s="52"/>
    </row>
    <row r="1769" spans="1:31" x14ac:dyDescent="0.4">
      <c r="A1769" s="19"/>
      <c r="B1769" s="20"/>
      <c r="C1769" s="20"/>
      <c r="D1769" s="20"/>
      <c r="E1769" s="20"/>
      <c r="F1769" s="20"/>
      <c r="G1769" s="20"/>
      <c r="H1769" s="20"/>
      <c r="I1769" s="22"/>
      <c r="J1769" s="19"/>
      <c r="K1769" s="20"/>
      <c r="L1769" s="20"/>
      <c r="M1769" s="20"/>
      <c r="N1769" s="20"/>
      <c r="O1769" s="20"/>
      <c r="P1769" s="20"/>
      <c r="Q1769" s="20"/>
      <c r="R1769" s="22"/>
      <c r="S1769" s="19"/>
      <c r="T1769" s="20"/>
      <c r="U1769" s="20"/>
      <c r="V1769" s="20"/>
      <c r="W1769" s="20"/>
      <c r="X1769" s="22"/>
      <c r="Y1769" s="19"/>
      <c r="Z1769" s="20"/>
      <c r="AA1769" s="20"/>
      <c r="AB1769" s="20"/>
      <c r="AC1769" s="20"/>
      <c r="AD1769" s="20"/>
      <c r="AE1769" s="52"/>
    </row>
    <row r="1770" spans="1:31" x14ac:dyDescent="0.4">
      <c r="A1770" s="19"/>
      <c r="B1770" s="20"/>
      <c r="C1770" s="20"/>
      <c r="D1770" s="20"/>
      <c r="E1770" s="20"/>
      <c r="F1770" s="20"/>
      <c r="G1770" s="20"/>
      <c r="H1770" s="20"/>
      <c r="I1770" s="22"/>
      <c r="J1770" s="19"/>
      <c r="K1770" s="20"/>
      <c r="L1770" s="20"/>
      <c r="M1770" s="20"/>
      <c r="N1770" s="20"/>
      <c r="O1770" s="20"/>
      <c r="P1770" s="20"/>
      <c r="Q1770" s="20"/>
      <c r="R1770" s="22"/>
      <c r="S1770" s="19"/>
      <c r="T1770" s="20"/>
      <c r="U1770" s="20"/>
      <c r="V1770" s="20"/>
      <c r="W1770" s="20"/>
      <c r="X1770" s="22"/>
      <c r="Y1770" s="19"/>
      <c r="Z1770" s="20"/>
      <c r="AA1770" s="20"/>
      <c r="AB1770" s="20"/>
      <c r="AC1770" s="20"/>
      <c r="AD1770" s="20"/>
      <c r="AE1770" s="52"/>
    </row>
    <row r="1771" spans="1:31" x14ac:dyDescent="0.4">
      <c r="A1771" s="19"/>
      <c r="B1771" s="20"/>
      <c r="C1771" s="20"/>
      <c r="D1771" s="20"/>
      <c r="E1771" s="20"/>
      <c r="F1771" s="20"/>
      <c r="G1771" s="20"/>
      <c r="H1771" s="20"/>
      <c r="I1771" s="22"/>
      <c r="J1771" s="19"/>
      <c r="K1771" s="20"/>
      <c r="L1771" s="20"/>
      <c r="M1771" s="20"/>
      <c r="N1771" s="20"/>
      <c r="O1771" s="20"/>
      <c r="P1771" s="20"/>
      <c r="Q1771" s="20"/>
      <c r="R1771" s="22"/>
      <c r="S1771" s="19"/>
      <c r="T1771" s="20"/>
      <c r="U1771" s="20"/>
      <c r="V1771" s="20"/>
      <c r="W1771" s="20"/>
      <c r="X1771" s="22"/>
      <c r="Y1771" s="19"/>
      <c r="Z1771" s="20"/>
      <c r="AA1771" s="20"/>
      <c r="AB1771" s="20"/>
      <c r="AC1771" s="20"/>
      <c r="AD1771" s="20"/>
      <c r="AE1771" s="52"/>
    </row>
    <row r="1772" spans="1:31" x14ac:dyDescent="0.4">
      <c r="A1772" s="19"/>
      <c r="B1772" s="20"/>
      <c r="C1772" s="20"/>
      <c r="D1772" s="20"/>
      <c r="E1772" s="20"/>
      <c r="F1772" s="20"/>
      <c r="G1772" s="20"/>
      <c r="H1772" s="20"/>
      <c r="I1772" s="22"/>
      <c r="J1772" s="19"/>
      <c r="K1772" s="20"/>
      <c r="L1772" s="20"/>
      <c r="M1772" s="20"/>
      <c r="N1772" s="20"/>
      <c r="O1772" s="20"/>
      <c r="P1772" s="20"/>
      <c r="Q1772" s="20"/>
      <c r="R1772" s="22"/>
      <c r="S1772" s="19"/>
      <c r="T1772" s="20"/>
      <c r="U1772" s="20"/>
      <c r="V1772" s="20"/>
      <c r="W1772" s="20"/>
      <c r="X1772" s="22"/>
      <c r="Y1772" s="19"/>
      <c r="Z1772" s="20"/>
      <c r="AA1772" s="20"/>
      <c r="AB1772" s="20"/>
      <c r="AC1772" s="20"/>
      <c r="AD1772" s="20"/>
      <c r="AE1772" s="52"/>
    </row>
    <row r="1773" spans="1:31" x14ac:dyDescent="0.4">
      <c r="A1773" s="19"/>
      <c r="B1773" s="20"/>
      <c r="C1773" s="20"/>
      <c r="D1773" s="20"/>
      <c r="E1773" s="20"/>
      <c r="F1773" s="20"/>
      <c r="G1773" s="20"/>
      <c r="H1773" s="20"/>
      <c r="I1773" s="22"/>
      <c r="J1773" s="19"/>
      <c r="K1773" s="20"/>
      <c r="L1773" s="20"/>
      <c r="M1773" s="20"/>
      <c r="N1773" s="20"/>
      <c r="O1773" s="20"/>
      <c r="P1773" s="20"/>
      <c r="Q1773" s="20"/>
      <c r="R1773" s="22"/>
      <c r="S1773" s="19"/>
      <c r="T1773" s="20"/>
      <c r="U1773" s="20"/>
      <c r="V1773" s="20"/>
      <c r="W1773" s="20"/>
      <c r="X1773" s="22"/>
      <c r="Y1773" s="19"/>
      <c r="Z1773" s="20"/>
      <c r="AA1773" s="20"/>
      <c r="AB1773" s="20"/>
      <c r="AC1773" s="20"/>
      <c r="AD1773" s="20"/>
      <c r="AE1773" s="52"/>
    </row>
    <row r="1774" spans="1:31" x14ac:dyDescent="0.4">
      <c r="A1774" s="19"/>
      <c r="B1774" s="20"/>
      <c r="C1774" s="20"/>
      <c r="D1774" s="20"/>
      <c r="E1774" s="20"/>
      <c r="F1774" s="20"/>
      <c r="G1774" s="20"/>
      <c r="H1774" s="20"/>
      <c r="I1774" s="22"/>
      <c r="J1774" s="19"/>
      <c r="K1774" s="20"/>
      <c r="L1774" s="20"/>
      <c r="M1774" s="20"/>
      <c r="N1774" s="20"/>
      <c r="O1774" s="20"/>
      <c r="P1774" s="20"/>
      <c r="Q1774" s="20"/>
      <c r="R1774" s="22"/>
      <c r="S1774" s="19"/>
      <c r="T1774" s="20"/>
      <c r="U1774" s="20"/>
      <c r="V1774" s="20"/>
      <c r="W1774" s="20"/>
      <c r="X1774" s="22"/>
      <c r="Y1774" s="19"/>
      <c r="Z1774" s="20"/>
      <c r="AA1774" s="20"/>
      <c r="AB1774" s="20"/>
      <c r="AC1774" s="20"/>
      <c r="AD1774" s="20"/>
      <c r="AE1774" s="52"/>
    </row>
    <row r="1775" spans="1:31" x14ac:dyDescent="0.4">
      <c r="A1775" s="19"/>
      <c r="B1775" s="20"/>
      <c r="C1775" s="20"/>
      <c r="D1775" s="20"/>
      <c r="E1775" s="20"/>
      <c r="F1775" s="20"/>
      <c r="G1775" s="20"/>
      <c r="H1775" s="20"/>
      <c r="I1775" s="22"/>
      <c r="J1775" s="19"/>
      <c r="K1775" s="20"/>
      <c r="L1775" s="20"/>
      <c r="M1775" s="20"/>
      <c r="N1775" s="20"/>
      <c r="O1775" s="20"/>
      <c r="P1775" s="20"/>
      <c r="Q1775" s="20"/>
      <c r="R1775" s="22"/>
      <c r="S1775" s="19"/>
      <c r="T1775" s="20"/>
      <c r="U1775" s="20"/>
      <c r="V1775" s="20"/>
      <c r="W1775" s="20"/>
      <c r="X1775" s="22"/>
      <c r="Y1775" s="19"/>
      <c r="Z1775" s="20"/>
      <c r="AA1775" s="20"/>
      <c r="AB1775" s="20"/>
      <c r="AC1775" s="20"/>
      <c r="AD1775" s="20"/>
      <c r="AE1775" s="52"/>
    </row>
    <row r="1776" spans="1:31" x14ac:dyDescent="0.4">
      <c r="A1776" s="19"/>
      <c r="B1776" s="20"/>
      <c r="C1776" s="20"/>
      <c r="D1776" s="20"/>
      <c r="E1776" s="20"/>
      <c r="F1776" s="20"/>
      <c r="G1776" s="20"/>
      <c r="H1776" s="20"/>
      <c r="I1776" s="22"/>
      <c r="J1776" s="19"/>
      <c r="K1776" s="20"/>
      <c r="L1776" s="20"/>
      <c r="M1776" s="20"/>
      <c r="N1776" s="20"/>
      <c r="O1776" s="20"/>
      <c r="P1776" s="20"/>
      <c r="Q1776" s="20"/>
      <c r="R1776" s="22"/>
      <c r="S1776" s="19"/>
      <c r="T1776" s="20"/>
      <c r="U1776" s="20"/>
      <c r="V1776" s="20"/>
      <c r="W1776" s="20"/>
      <c r="X1776" s="22"/>
      <c r="Y1776" s="19"/>
      <c r="Z1776" s="20"/>
      <c r="AA1776" s="20"/>
      <c r="AB1776" s="20"/>
      <c r="AC1776" s="20"/>
      <c r="AD1776" s="20"/>
      <c r="AE1776" s="52"/>
    </row>
    <row r="1777" spans="1:31" x14ac:dyDescent="0.4">
      <c r="A1777" s="19"/>
      <c r="B1777" s="20"/>
      <c r="C1777" s="20"/>
      <c r="D1777" s="20"/>
      <c r="E1777" s="20"/>
      <c r="F1777" s="20"/>
      <c r="G1777" s="20"/>
      <c r="H1777" s="20"/>
      <c r="I1777" s="22"/>
      <c r="J1777" s="19"/>
      <c r="K1777" s="20"/>
      <c r="L1777" s="20"/>
      <c r="M1777" s="20"/>
      <c r="N1777" s="20"/>
      <c r="O1777" s="20"/>
      <c r="P1777" s="20"/>
      <c r="Q1777" s="20"/>
      <c r="R1777" s="22"/>
      <c r="S1777" s="19"/>
      <c r="T1777" s="20"/>
      <c r="U1777" s="20"/>
      <c r="V1777" s="20"/>
      <c r="W1777" s="20"/>
      <c r="X1777" s="22"/>
      <c r="Y1777" s="19"/>
      <c r="Z1777" s="20"/>
      <c r="AA1777" s="20"/>
      <c r="AB1777" s="20"/>
      <c r="AC1777" s="20"/>
      <c r="AD1777" s="20"/>
      <c r="AE1777" s="52"/>
    </row>
    <row r="1778" spans="1:31" x14ac:dyDescent="0.4">
      <c r="A1778" s="19"/>
      <c r="B1778" s="20"/>
      <c r="C1778" s="20"/>
      <c r="D1778" s="20"/>
      <c r="E1778" s="20"/>
      <c r="F1778" s="20"/>
      <c r="G1778" s="20"/>
      <c r="H1778" s="20"/>
      <c r="I1778" s="22"/>
      <c r="J1778" s="19"/>
      <c r="K1778" s="20"/>
      <c r="L1778" s="20"/>
      <c r="M1778" s="20"/>
      <c r="N1778" s="20"/>
      <c r="O1778" s="20"/>
      <c r="P1778" s="20"/>
      <c r="Q1778" s="20"/>
      <c r="R1778" s="22"/>
      <c r="S1778" s="19"/>
      <c r="T1778" s="20"/>
      <c r="U1778" s="20"/>
      <c r="V1778" s="20"/>
      <c r="W1778" s="20"/>
      <c r="X1778" s="22"/>
      <c r="Y1778" s="19"/>
      <c r="Z1778" s="20"/>
      <c r="AA1778" s="20"/>
      <c r="AB1778" s="20"/>
      <c r="AC1778" s="20"/>
      <c r="AD1778" s="20"/>
      <c r="AE1778" s="52"/>
    </row>
    <row r="1779" spans="1:31" x14ac:dyDescent="0.4">
      <c r="A1779" s="19"/>
      <c r="B1779" s="20"/>
      <c r="C1779" s="20"/>
      <c r="D1779" s="20"/>
      <c r="E1779" s="20"/>
      <c r="F1779" s="20"/>
      <c r="G1779" s="20"/>
      <c r="H1779" s="20"/>
      <c r="I1779" s="22"/>
      <c r="J1779" s="19"/>
      <c r="K1779" s="20"/>
      <c r="L1779" s="20"/>
      <c r="M1779" s="20"/>
      <c r="N1779" s="20"/>
      <c r="O1779" s="20"/>
      <c r="P1779" s="20"/>
      <c r="Q1779" s="20"/>
      <c r="R1779" s="22"/>
      <c r="S1779" s="19"/>
      <c r="T1779" s="20"/>
      <c r="U1779" s="20"/>
      <c r="V1779" s="20"/>
      <c r="W1779" s="20"/>
      <c r="X1779" s="22"/>
      <c r="Y1779" s="19"/>
      <c r="Z1779" s="20"/>
      <c r="AA1779" s="20"/>
      <c r="AB1779" s="20"/>
      <c r="AC1779" s="20"/>
      <c r="AD1779" s="20"/>
      <c r="AE1779" s="52"/>
    </row>
    <row r="1780" spans="1:31" x14ac:dyDescent="0.4">
      <c r="A1780" s="19"/>
      <c r="B1780" s="20"/>
      <c r="C1780" s="20"/>
      <c r="D1780" s="20"/>
      <c r="E1780" s="20"/>
      <c r="F1780" s="20"/>
      <c r="G1780" s="20"/>
      <c r="H1780" s="20"/>
      <c r="I1780" s="22"/>
      <c r="J1780" s="19"/>
      <c r="K1780" s="20"/>
      <c r="L1780" s="20"/>
      <c r="M1780" s="20"/>
      <c r="N1780" s="20"/>
      <c r="O1780" s="20"/>
      <c r="P1780" s="20"/>
      <c r="Q1780" s="20"/>
      <c r="R1780" s="22"/>
      <c r="S1780" s="19"/>
      <c r="T1780" s="20"/>
      <c r="U1780" s="20"/>
      <c r="V1780" s="20"/>
      <c r="W1780" s="20"/>
      <c r="X1780" s="22"/>
      <c r="Y1780" s="19"/>
      <c r="Z1780" s="20"/>
      <c r="AA1780" s="20"/>
      <c r="AB1780" s="20"/>
      <c r="AC1780" s="20"/>
      <c r="AD1780" s="20"/>
      <c r="AE1780" s="52"/>
    </row>
    <row r="1781" spans="1:31" x14ac:dyDescent="0.4">
      <c r="A1781" s="19"/>
      <c r="B1781" s="20"/>
      <c r="C1781" s="20"/>
      <c r="D1781" s="20"/>
      <c r="E1781" s="20"/>
      <c r="F1781" s="20"/>
      <c r="G1781" s="20"/>
      <c r="H1781" s="20"/>
      <c r="I1781" s="22"/>
      <c r="J1781" s="19"/>
      <c r="K1781" s="20"/>
      <c r="L1781" s="20"/>
      <c r="M1781" s="20"/>
      <c r="N1781" s="20"/>
      <c r="O1781" s="20"/>
      <c r="P1781" s="20"/>
      <c r="Q1781" s="20"/>
      <c r="R1781" s="22"/>
      <c r="S1781" s="19"/>
      <c r="T1781" s="20"/>
      <c r="U1781" s="20"/>
      <c r="V1781" s="20"/>
      <c r="W1781" s="20"/>
      <c r="X1781" s="22"/>
      <c r="Y1781" s="19"/>
      <c r="Z1781" s="20"/>
      <c r="AA1781" s="20"/>
      <c r="AB1781" s="20"/>
      <c r="AC1781" s="20"/>
      <c r="AD1781" s="20"/>
      <c r="AE1781" s="52"/>
    </row>
    <row r="1782" spans="1:31" x14ac:dyDescent="0.4">
      <c r="A1782" s="19"/>
      <c r="B1782" s="20"/>
      <c r="C1782" s="20"/>
      <c r="D1782" s="20"/>
      <c r="E1782" s="20"/>
      <c r="F1782" s="20"/>
      <c r="G1782" s="20"/>
      <c r="H1782" s="20"/>
      <c r="I1782" s="22"/>
      <c r="J1782" s="19"/>
      <c r="K1782" s="20"/>
      <c r="L1782" s="20"/>
      <c r="M1782" s="20"/>
      <c r="N1782" s="20"/>
      <c r="O1782" s="20"/>
      <c r="P1782" s="20"/>
      <c r="Q1782" s="20"/>
      <c r="R1782" s="22"/>
      <c r="S1782" s="19"/>
      <c r="T1782" s="20"/>
      <c r="U1782" s="20"/>
      <c r="V1782" s="20"/>
      <c r="W1782" s="20"/>
      <c r="X1782" s="22"/>
      <c r="Y1782" s="19"/>
      <c r="Z1782" s="20"/>
      <c r="AA1782" s="20"/>
      <c r="AB1782" s="20"/>
      <c r="AC1782" s="20"/>
      <c r="AD1782" s="20"/>
      <c r="AE1782" s="52"/>
    </row>
    <row r="1783" spans="1:31" x14ac:dyDescent="0.4">
      <c r="A1783" s="19"/>
      <c r="B1783" s="20"/>
      <c r="C1783" s="20"/>
      <c r="D1783" s="20"/>
      <c r="E1783" s="20"/>
      <c r="F1783" s="20"/>
      <c r="G1783" s="20"/>
      <c r="H1783" s="20"/>
      <c r="I1783" s="22"/>
      <c r="J1783" s="19"/>
      <c r="K1783" s="20"/>
      <c r="L1783" s="20"/>
      <c r="M1783" s="20"/>
      <c r="N1783" s="20"/>
      <c r="O1783" s="20"/>
      <c r="P1783" s="20"/>
      <c r="Q1783" s="20"/>
      <c r="R1783" s="22"/>
      <c r="S1783" s="19"/>
      <c r="T1783" s="20"/>
      <c r="U1783" s="20"/>
      <c r="V1783" s="20"/>
      <c r="W1783" s="20"/>
      <c r="X1783" s="22"/>
      <c r="Y1783" s="19"/>
      <c r="Z1783" s="20"/>
      <c r="AA1783" s="20"/>
      <c r="AB1783" s="20"/>
      <c r="AC1783" s="20"/>
      <c r="AD1783" s="20"/>
      <c r="AE1783" s="52"/>
    </row>
    <row r="1784" spans="1:31" x14ac:dyDescent="0.4">
      <c r="A1784" s="19"/>
      <c r="B1784" s="20"/>
      <c r="C1784" s="20"/>
      <c r="D1784" s="20"/>
      <c r="E1784" s="20"/>
      <c r="F1784" s="20"/>
      <c r="G1784" s="20"/>
      <c r="H1784" s="20"/>
      <c r="I1784" s="22"/>
      <c r="J1784" s="19"/>
      <c r="K1784" s="20"/>
      <c r="L1784" s="20"/>
      <c r="M1784" s="20"/>
      <c r="N1784" s="20"/>
      <c r="O1784" s="20"/>
      <c r="P1784" s="20"/>
      <c r="Q1784" s="20"/>
      <c r="R1784" s="22"/>
      <c r="S1784" s="19"/>
      <c r="T1784" s="20"/>
      <c r="U1784" s="20"/>
      <c r="V1784" s="20"/>
      <c r="W1784" s="20"/>
      <c r="X1784" s="22"/>
      <c r="Y1784" s="19"/>
      <c r="Z1784" s="20"/>
      <c r="AA1784" s="20"/>
      <c r="AB1784" s="20"/>
      <c r="AC1784" s="20"/>
      <c r="AD1784" s="20"/>
      <c r="AE1784" s="52"/>
    </row>
    <row r="1785" spans="1:31" x14ac:dyDescent="0.4">
      <c r="A1785" s="19"/>
      <c r="B1785" s="20"/>
      <c r="C1785" s="20"/>
      <c r="D1785" s="20"/>
      <c r="E1785" s="20"/>
      <c r="F1785" s="20"/>
      <c r="G1785" s="20"/>
      <c r="H1785" s="20"/>
      <c r="I1785" s="22"/>
      <c r="J1785" s="19"/>
      <c r="K1785" s="20"/>
      <c r="L1785" s="20"/>
      <c r="M1785" s="20"/>
      <c r="N1785" s="20"/>
      <c r="O1785" s="20"/>
      <c r="P1785" s="20"/>
      <c r="Q1785" s="20"/>
      <c r="R1785" s="22"/>
      <c r="S1785" s="19"/>
      <c r="T1785" s="20"/>
      <c r="U1785" s="20"/>
      <c r="V1785" s="20"/>
      <c r="W1785" s="20"/>
      <c r="X1785" s="22"/>
      <c r="Y1785" s="19"/>
      <c r="Z1785" s="20"/>
      <c r="AA1785" s="20"/>
      <c r="AB1785" s="20"/>
      <c r="AC1785" s="20"/>
      <c r="AD1785" s="20"/>
      <c r="AE1785" s="52"/>
    </row>
    <row r="1786" spans="1:31" x14ac:dyDescent="0.4">
      <c r="A1786" s="19"/>
      <c r="B1786" s="20"/>
      <c r="C1786" s="20"/>
      <c r="D1786" s="20"/>
      <c r="E1786" s="20"/>
      <c r="F1786" s="20"/>
      <c r="G1786" s="20"/>
      <c r="H1786" s="20"/>
      <c r="I1786" s="22"/>
      <c r="J1786" s="19"/>
      <c r="K1786" s="20"/>
      <c r="L1786" s="20"/>
      <c r="M1786" s="20"/>
      <c r="N1786" s="20"/>
      <c r="O1786" s="20"/>
      <c r="P1786" s="20"/>
      <c r="Q1786" s="20"/>
      <c r="R1786" s="22"/>
      <c r="S1786" s="19"/>
      <c r="T1786" s="20"/>
      <c r="U1786" s="20"/>
      <c r="V1786" s="20"/>
      <c r="W1786" s="20"/>
      <c r="X1786" s="22"/>
      <c r="Y1786" s="19"/>
      <c r="Z1786" s="20"/>
      <c r="AA1786" s="20"/>
      <c r="AB1786" s="20"/>
      <c r="AC1786" s="20"/>
      <c r="AD1786" s="20"/>
      <c r="AE1786" s="52"/>
    </row>
    <row r="1787" spans="1:31" x14ac:dyDescent="0.4">
      <c r="A1787" s="19"/>
      <c r="B1787" s="20"/>
      <c r="C1787" s="20"/>
      <c r="D1787" s="20"/>
      <c r="E1787" s="20"/>
      <c r="F1787" s="20"/>
      <c r="G1787" s="20"/>
      <c r="H1787" s="20"/>
      <c r="I1787" s="22"/>
      <c r="J1787" s="19"/>
      <c r="K1787" s="20"/>
      <c r="L1787" s="20"/>
      <c r="M1787" s="20"/>
      <c r="N1787" s="20"/>
      <c r="O1787" s="20"/>
      <c r="P1787" s="20"/>
      <c r="Q1787" s="20"/>
      <c r="R1787" s="22"/>
      <c r="S1787" s="19"/>
      <c r="T1787" s="20"/>
      <c r="U1787" s="20"/>
      <c r="V1787" s="20"/>
      <c r="W1787" s="20"/>
      <c r="X1787" s="22"/>
      <c r="Y1787" s="19"/>
      <c r="Z1787" s="20"/>
      <c r="AA1787" s="20"/>
      <c r="AB1787" s="20"/>
      <c r="AC1787" s="20"/>
      <c r="AD1787" s="20"/>
      <c r="AE1787" s="52"/>
    </row>
    <row r="1788" spans="1:31" x14ac:dyDescent="0.4">
      <c r="A1788" s="19"/>
      <c r="B1788" s="20"/>
      <c r="C1788" s="20"/>
      <c r="D1788" s="20"/>
      <c r="E1788" s="20"/>
      <c r="F1788" s="20"/>
      <c r="G1788" s="20"/>
      <c r="H1788" s="20"/>
      <c r="I1788" s="22"/>
      <c r="J1788" s="19"/>
      <c r="K1788" s="20"/>
      <c r="L1788" s="20"/>
      <c r="M1788" s="20"/>
      <c r="N1788" s="20"/>
      <c r="O1788" s="20"/>
      <c r="P1788" s="20"/>
      <c r="Q1788" s="20"/>
      <c r="R1788" s="22"/>
      <c r="S1788" s="19"/>
      <c r="T1788" s="20"/>
      <c r="U1788" s="20"/>
      <c r="V1788" s="20"/>
      <c r="W1788" s="20"/>
      <c r="X1788" s="22"/>
      <c r="Y1788" s="19"/>
      <c r="Z1788" s="20"/>
      <c r="AA1788" s="20"/>
      <c r="AB1788" s="20"/>
      <c r="AC1788" s="20"/>
      <c r="AD1788" s="20"/>
      <c r="AE1788" s="52"/>
    </row>
    <row r="1789" spans="1:31" x14ac:dyDescent="0.4">
      <c r="A1789" s="19"/>
      <c r="B1789" s="20"/>
      <c r="C1789" s="20"/>
      <c r="D1789" s="20"/>
      <c r="E1789" s="20"/>
      <c r="F1789" s="20"/>
      <c r="G1789" s="20"/>
      <c r="H1789" s="20"/>
      <c r="I1789" s="22"/>
      <c r="J1789" s="19"/>
      <c r="K1789" s="20"/>
      <c r="L1789" s="20"/>
      <c r="M1789" s="20"/>
      <c r="N1789" s="20"/>
      <c r="O1789" s="20"/>
      <c r="P1789" s="20"/>
      <c r="Q1789" s="20"/>
      <c r="R1789" s="22"/>
      <c r="S1789" s="19"/>
      <c r="T1789" s="20"/>
      <c r="U1789" s="20"/>
      <c r="V1789" s="20"/>
      <c r="W1789" s="20"/>
      <c r="X1789" s="22"/>
      <c r="Y1789" s="19"/>
      <c r="Z1789" s="20"/>
      <c r="AA1789" s="20"/>
      <c r="AB1789" s="20"/>
      <c r="AC1789" s="20"/>
      <c r="AD1789" s="20"/>
      <c r="AE1789" s="52"/>
    </row>
    <row r="1790" spans="1:31" x14ac:dyDescent="0.4">
      <c r="A1790" s="19"/>
      <c r="B1790" s="20"/>
      <c r="C1790" s="20"/>
      <c r="D1790" s="20"/>
      <c r="E1790" s="20"/>
      <c r="F1790" s="20"/>
      <c r="G1790" s="20"/>
      <c r="H1790" s="20"/>
      <c r="I1790" s="22"/>
      <c r="J1790" s="19"/>
      <c r="K1790" s="20"/>
      <c r="L1790" s="20"/>
      <c r="M1790" s="20"/>
      <c r="N1790" s="20"/>
      <c r="O1790" s="20"/>
      <c r="P1790" s="20"/>
      <c r="Q1790" s="20"/>
      <c r="R1790" s="22"/>
      <c r="S1790" s="19"/>
      <c r="T1790" s="20"/>
      <c r="U1790" s="20"/>
      <c r="V1790" s="20"/>
      <c r="W1790" s="20"/>
      <c r="X1790" s="22"/>
      <c r="Y1790" s="19"/>
      <c r="Z1790" s="20"/>
      <c r="AA1790" s="20"/>
      <c r="AB1790" s="20"/>
      <c r="AC1790" s="20"/>
      <c r="AD1790" s="20"/>
      <c r="AE1790" s="52"/>
    </row>
    <row r="1791" spans="1:31" x14ac:dyDescent="0.4">
      <c r="A1791" s="19"/>
      <c r="B1791" s="20"/>
      <c r="C1791" s="20"/>
      <c r="D1791" s="20"/>
      <c r="E1791" s="20"/>
      <c r="F1791" s="20"/>
      <c r="G1791" s="20"/>
      <c r="H1791" s="20"/>
      <c r="I1791" s="22"/>
      <c r="J1791" s="19"/>
      <c r="K1791" s="20"/>
      <c r="L1791" s="20"/>
      <c r="M1791" s="20"/>
      <c r="N1791" s="20"/>
      <c r="O1791" s="20"/>
      <c r="P1791" s="20"/>
      <c r="Q1791" s="20"/>
      <c r="R1791" s="22"/>
      <c r="S1791" s="19"/>
      <c r="T1791" s="20"/>
      <c r="U1791" s="20"/>
      <c r="V1791" s="20"/>
      <c r="W1791" s="20"/>
      <c r="X1791" s="22"/>
      <c r="Y1791" s="19"/>
      <c r="Z1791" s="20"/>
      <c r="AA1791" s="20"/>
      <c r="AB1791" s="20"/>
      <c r="AC1791" s="20"/>
      <c r="AD1791" s="20"/>
      <c r="AE1791" s="52"/>
    </row>
    <row r="1792" spans="1:31" x14ac:dyDescent="0.4">
      <c r="A1792" s="19"/>
      <c r="B1792" s="20"/>
      <c r="C1792" s="20"/>
      <c r="D1792" s="20"/>
      <c r="E1792" s="20"/>
      <c r="F1792" s="20"/>
      <c r="G1792" s="20"/>
      <c r="H1792" s="20"/>
      <c r="I1792" s="22"/>
      <c r="J1792" s="19"/>
      <c r="K1792" s="20"/>
      <c r="L1792" s="20"/>
      <c r="M1792" s="20"/>
      <c r="N1792" s="20"/>
      <c r="O1792" s="20"/>
      <c r="P1792" s="20"/>
      <c r="Q1792" s="20"/>
      <c r="R1792" s="22"/>
      <c r="S1792" s="19"/>
      <c r="T1792" s="20"/>
      <c r="U1792" s="20"/>
      <c r="V1792" s="20"/>
      <c r="W1792" s="20"/>
      <c r="X1792" s="22"/>
      <c r="Y1792" s="19"/>
      <c r="Z1792" s="20"/>
      <c r="AA1792" s="20"/>
      <c r="AB1792" s="20"/>
      <c r="AC1792" s="20"/>
      <c r="AD1792" s="20"/>
      <c r="AE1792" s="52"/>
    </row>
    <row r="1793" spans="1:31" x14ac:dyDescent="0.4">
      <c r="A1793" s="19"/>
      <c r="B1793" s="20"/>
      <c r="C1793" s="20"/>
      <c r="D1793" s="20"/>
      <c r="E1793" s="20"/>
      <c r="F1793" s="20"/>
      <c r="G1793" s="20"/>
      <c r="H1793" s="20"/>
      <c r="I1793" s="22"/>
      <c r="J1793" s="19"/>
      <c r="K1793" s="20"/>
      <c r="L1793" s="20"/>
      <c r="M1793" s="20"/>
      <c r="N1793" s="20"/>
      <c r="O1793" s="20"/>
      <c r="P1793" s="20"/>
      <c r="Q1793" s="20"/>
      <c r="R1793" s="22"/>
      <c r="S1793" s="19"/>
      <c r="T1793" s="20"/>
      <c r="U1793" s="20"/>
      <c r="V1793" s="20"/>
      <c r="W1793" s="20"/>
      <c r="X1793" s="22"/>
      <c r="Y1793" s="19"/>
      <c r="Z1793" s="20"/>
      <c r="AA1793" s="20"/>
      <c r="AB1793" s="20"/>
      <c r="AC1793" s="20"/>
      <c r="AD1793" s="20"/>
      <c r="AE1793" s="52"/>
    </row>
    <row r="1794" spans="1:31" x14ac:dyDescent="0.4">
      <c r="A1794" s="19"/>
      <c r="B1794" s="20"/>
      <c r="C1794" s="20"/>
      <c r="D1794" s="20"/>
      <c r="E1794" s="20"/>
      <c r="F1794" s="20"/>
      <c r="G1794" s="20"/>
      <c r="H1794" s="20"/>
      <c r="I1794" s="22"/>
      <c r="J1794" s="19"/>
      <c r="K1794" s="20"/>
      <c r="L1794" s="20"/>
      <c r="M1794" s="20"/>
      <c r="N1794" s="20"/>
      <c r="O1794" s="20"/>
      <c r="P1794" s="20"/>
      <c r="Q1794" s="20"/>
      <c r="R1794" s="22"/>
      <c r="S1794" s="19"/>
      <c r="T1794" s="20"/>
      <c r="U1794" s="20"/>
      <c r="V1794" s="20"/>
      <c r="W1794" s="20"/>
      <c r="X1794" s="22"/>
      <c r="Y1794" s="19"/>
      <c r="Z1794" s="20"/>
      <c r="AA1794" s="20"/>
      <c r="AB1794" s="20"/>
      <c r="AC1794" s="20"/>
      <c r="AD1794" s="20"/>
      <c r="AE1794" s="52"/>
    </row>
    <row r="1795" spans="1:31" x14ac:dyDescent="0.4">
      <c r="A1795" s="19"/>
      <c r="B1795" s="20"/>
      <c r="C1795" s="20"/>
      <c r="D1795" s="20"/>
      <c r="E1795" s="20"/>
      <c r="F1795" s="20"/>
      <c r="G1795" s="20"/>
      <c r="H1795" s="20"/>
      <c r="I1795" s="22"/>
      <c r="J1795" s="19"/>
      <c r="K1795" s="20"/>
      <c r="L1795" s="20"/>
      <c r="M1795" s="20"/>
      <c r="N1795" s="20"/>
      <c r="O1795" s="20"/>
      <c r="P1795" s="20"/>
      <c r="Q1795" s="20"/>
      <c r="R1795" s="22"/>
      <c r="S1795" s="19"/>
      <c r="T1795" s="20"/>
      <c r="U1795" s="20"/>
      <c r="V1795" s="20"/>
      <c r="W1795" s="20"/>
      <c r="X1795" s="22"/>
      <c r="Y1795" s="19"/>
      <c r="Z1795" s="20"/>
      <c r="AA1795" s="20"/>
      <c r="AB1795" s="20"/>
      <c r="AC1795" s="20"/>
      <c r="AD1795" s="20"/>
      <c r="AE1795" s="52"/>
    </row>
    <row r="1796" spans="1:31" x14ac:dyDescent="0.4">
      <c r="A1796" s="19"/>
      <c r="B1796" s="20"/>
      <c r="C1796" s="20"/>
      <c r="D1796" s="20"/>
      <c r="E1796" s="20"/>
      <c r="F1796" s="20"/>
      <c r="G1796" s="20"/>
      <c r="H1796" s="20"/>
      <c r="I1796" s="22"/>
      <c r="J1796" s="19"/>
      <c r="K1796" s="20"/>
      <c r="L1796" s="20"/>
      <c r="M1796" s="20"/>
      <c r="N1796" s="20"/>
      <c r="O1796" s="20"/>
      <c r="P1796" s="20"/>
      <c r="Q1796" s="20"/>
      <c r="R1796" s="22"/>
      <c r="S1796" s="19"/>
      <c r="T1796" s="20"/>
      <c r="U1796" s="20"/>
      <c r="V1796" s="20"/>
      <c r="W1796" s="20"/>
      <c r="X1796" s="22"/>
      <c r="Y1796" s="19"/>
      <c r="Z1796" s="20"/>
      <c r="AA1796" s="20"/>
      <c r="AB1796" s="20"/>
      <c r="AC1796" s="20"/>
      <c r="AD1796" s="20"/>
      <c r="AE1796" s="52"/>
    </row>
    <row r="1797" spans="1:31" x14ac:dyDescent="0.4">
      <c r="A1797" s="19"/>
      <c r="B1797" s="20"/>
      <c r="C1797" s="20"/>
      <c r="D1797" s="20"/>
      <c r="E1797" s="20"/>
      <c r="F1797" s="20"/>
      <c r="G1797" s="20"/>
      <c r="H1797" s="20"/>
      <c r="I1797" s="22"/>
      <c r="J1797" s="19"/>
      <c r="K1797" s="20"/>
      <c r="L1797" s="20"/>
      <c r="M1797" s="20"/>
      <c r="N1797" s="20"/>
      <c r="O1797" s="20"/>
      <c r="P1797" s="20"/>
      <c r="Q1797" s="20"/>
      <c r="R1797" s="22"/>
      <c r="S1797" s="19"/>
      <c r="T1797" s="20"/>
      <c r="U1797" s="20"/>
      <c r="V1797" s="20"/>
      <c r="W1797" s="20"/>
      <c r="X1797" s="22"/>
      <c r="Y1797" s="19"/>
      <c r="Z1797" s="20"/>
      <c r="AA1797" s="20"/>
      <c r="AB1797" s="20"/>
      <c r="AC1797" s="20"/>
      <c r="AD1797" s="20"/>
      <c r="AE1797" s="52"/>
    </row>
    <row r="1798" spans="1:31" x14ac:dyDescent="0.4">
      <c r="A1798" s="19"/>
      <c r="B1798" s="20"/>
      <c r="C1798" s="20"/>
      <c r="D1798" s="20"/>
      <c r="E1798" s="20"/>
      <c r="F1798" s="20"/>
      <c r="G1798" s="20"/>
      <c r="H1798" s="20"/>
      <c r="I1798" s="22"/>
      <c r="J1798" s="19"/>
      <c r="K1798" s="20"/>
      <c r="L1798" s="20"/>
      <c r="M1798" s="20"/>
      <c r="N1798" s="20"/>
      <c r="O1798" s="20"/>
      <c r="P1798" s="20"/>
      <c r="Q1798" s="20"/>
      <c r="R1798" s="22"/>
      <c r="S1798" s="19"/>
      <c r="T1798" s="20"/>
      <c r="U1798" s="20"/>
      <c r="V1798" s="20"/>
      <c r="W1798" s="20"/>
      <c r="X1798" s="22"/>
      <c r="Y1798" s="19"/>
      <c r="Z1798" s="20"/>
      <c r="AA1798" s="20"/>
      <c r="AB1798" s="20"/>
      <c r="AC1798" s="20"/>
      <c r="AD1798" s="20"/>
      <c r="AE1798" s="52"/>
    </row>
    <row r="1799" spans="1:31" x14ac:dyDescent="0.4">
      <c r="A1799" s="19"/>
      <c r="B1799" s="20"/>
      <c r="C1799" s="20"/>
      <c r="D1799" s="20"/>
      <c r="E1799" s="20"/>
      <c r="F1799" s="20"/>
      <c r="G1799" s="20"/>
      <c r="H1799" s="20"/>
      <c r="I1799" s="22"/>
      <c r="J1799" s="19"/>
      <c r="K1799" s="20"/>
      <c r="L1799" s="20"/>
      <c r="M1799" s="20"/>
      <c r="N1799" s="20"/>
      <c r="O1799" s="20"/>
      <c r="P1799" s="20"/>
      <c r="Q1799" s="20"/>
      <c r="R1799" s="22"/>
      <c r="S1799" s="19"/>
      <c r="T1799" s="20"/>
      <c r="U1799" s="20"/>
      <c r="V1799" s="20"/>
      <c r="W1799" s="20"/>
      <c r="X1799" s="22"/>
      <c r="Y1799" s="19"/>
      <c r="Z1799" s="20"/>
      <c r="AA1799" s="20"/>
      <c r="AB1799" s="20"/>
      <c r="AC1799" s="20"/>
      <c r="AD1799" s="20"/>
      <c r="AE1799" s="52"/>
    </row>
    <row r="1800" spans="1:31" x14ac:dyDescent="0.4">
      <c r="A1800" s="19"/>
      <c r="B1800" s="20"/>
      <c r="C1800" s="20"/>
      <c r="D1800" s="20"/>
      <c r="E1800" s="20"/>
      <c r="F1800" s="20"/>
      <c r="G1800" s="20"/>
      <c r="H1800" s="20"/>
      <c r="I1800" s="22"/>
      <c r="J1800" s="19"/>
      <c r="K1800" s="20"/>
      <c r="L1800" s="20"/>
      <c r="M1800" s="20"/>
      <c r="N1800" s="20"/>
      <c r="O1800" s="20"/>
      <c r="P1800" s="20"/>
      <c r="Q1800" s="20"/>
      <c r="R1800" s="22"/>
      <c r="S1800" s="19"/>
      <c r="T1800" s="20"/>
      <c r="U1800" s="20"/>
      <c r="V1800" s="20"/>
      <c r="W1800" s="20"/>
      <c r="X1800" s="22"/>
      <c r="Y1800" s="19"/>
      <c r="Z1800" s="20"/>
      <c r="AA1800" s="20"/>
      <c r="AB1800" s="20"/>
      <c r="AC1800" s="20"/>
      <c r="AD1800" s="20"/>
      <c r="AE1800" s="52"/>
    </row>
    <row r="1801" spans="1:31" x14ac:dyDescent="0.4">
      <c r="A1801" s="19"/>
      <c r="B1801" s="20"/>
      <c r="C1801" s="20"/>
      <c r="D1801" s="20"/>
      <c r="E1801" s="20"/>
      <c r="F1801" s="20"/>
      <c r="G1801" s="20"/>
      <c r="H1801" s="20"/>
      <c r="I1801" s="22"/>
      <c r="J1801" s="19"/>
      <c r="K1801" s="20"/>
      <c r="L1801" s="20"/>
      <c r="M1801" s="20"/>
      <c r="N1801" s="20"/>
      <c r="O1801" s="20"/>
      <c r="P1801" s="20"/>
      <c r="Q1801" s="20"/>
      <c r="R1801" s="22"/>
      <c r="S1801" s="19"/>
      <c r="T1801" s="20"/>
      <c r="U1801" s="20"/>
      <c r="V1801" s="20"/>
      <c r="W1801" s="20"/>
      <c r="X1801" s="22"/>
      <c r="Y1801" s="19"/>
      <c r="Z1801" s="20"/>
      <c r="AA1801" s="20"/>
      <c r="AB1801" s="20"/>
      <c r="AC1801" s="20"/>
      <c r="AD1801" s="20"/>
      <c r="AE1801" s="52"/>
    </row>
    <row r="1802" spans="1:31" x14ac:dyDescent="0.4">
      <c r="A1802" s="19"/>
      <c r="B1802" s="20"/>
      <c r="C1802" s="20"/>
      <c r="D1802" s="20"/>
      <c r="E1802" s="20"/>
      <c r="F1802" s="20"/>
      <c r="G1802" s="20"/>
      <c r="H1802" s="20"/>
      <c r="I1802" s="22"/>
      <c r="J1802" s="19"/>
      <c r="K1802" s="20"/>
      <c r="L1802" s="20"/>
      <c r="M1802" s="20"/>
      <c r="N1802" s="20"/>
      <c r="O1802" s="20"/>
      <c r="P1802" s="20"/>
      <c r="Q1802" s="20"/>
      <c r="R1802" s="22"/>
      <c r="S1802" s="19"/>
      <c r="T1802" s="20"/>
      <c r="U1802" s="20"/>
      <c r="V1802" s="20"/>
      <c r="W1802" s="20"/>
      <c r="X1802" s="22"/>
      <c r="Y1802" s="19"/>
      <c r="Z1802" s="20"/>
      <c r="AA1802" s="20"/>
      <c r="AB1802" s="20"/>
      <c r="AC1802" s="20"/>
      <c r="AD1802" s="20"/>
      <c r="AE1802" s="52"/>
    </row>
    <row r="1803" spans="1:31" x14ac:dyDescent="0.4">
      <c r="A1803" s="19"/>
      <c r="B1803" s="20"/>
      <c r="C1803" s="20"/>
      <c r="D1803" s="20"/>
      <c r="E1803" s="20"/>
      <c r="F1803" s="20"/>
      <c r="G1803" s="20"/>
      <c r="H1803" s="20"/>
      <c r="I1803" s="22"/>
      <c r="J1803" s="19"/>
      <c r="K1803" s="20"/>
      <c r="L1803" s="20"/>
      <c r="M1803" s="20"/>
      <c r="N1803" s="20"/>
      <c r="O1803" s="20"/>
      <c r="P1803" s="20"/>
      <c r="Q1803" s="20"/>
      <c r="R1803" s="22"/>
      <c r="S1803" s="19"/>
      <c r="T1803" s="20"/>
      <c r="U1803" s="20"/>
      <c r="V1803" s="20"/>
      <c r="W1803" s="20"/>
      <c r="X1803" s="22"/>
      <c r="Y1803" s="19"/>
      <c r="Z1803" s="20"/>
      <c r="AA1803" s="20"/>
      <c r="AB1803" s="20"/>
      <c r="AC1803" s="20"/>
      <c r="AD1803" s="20"/>
      <c r="AE1803" s="52"/>
    </row>
    <row r="1804" spans="1:31" x14ac:dyDescent="0.4">
      <c r="A1804" s="19"/>
      <c r="B1804" s="20"/>
      <c r="C1804" s="20"/>
      <c r="D1804" s="20"/>
      <c r="E1804" s="20"/>
      <c r="F1804" s="20"/>
      <c r="G1804" s="20"/>
      <c r="H1804" s="20"/>
      <c r="I1804" s="22"/>
      <c r="J1804" s="19"/>
      <c r="K1804" s="20"/>
      <c r="L1804" s="20"/>
      <c r="M1804" s="20"/>
      <c r="N1804" s="20"/>
      <c r="O1804" s="20"/>
      <c r="P1804" s="20"/>
      <c r="Q1804" s="20"/>
      <c r="R1804" s="22"/>
      <c r="S1804" s="19"/>
      <c r="T1804" s="20"/>
      <c r="U1804" s="20"/>
      <c r="V1804" s="20"/>
      <c r="W1804" s="20"/>
      <c r="X1804" s="22"/>
      <c r="Y1804" s="19"/>
      <c r="Z1804" s="20"/>
      <c r="AA1804" s="20"/>
      <c r="AB1804" s="20"/>
      <c r="AC1804" s="20"/>
      <c r="AD1804" s="20"/>
      <c r="AE1804" s="52"/>
    </row>
    <row r="1805" spans="1:31" x14ac:dyDescent="0.4">
      <c r="A1805" s="19"/>
      <c r="B1805" s="20"/>
      <c r="C1805" s="20"/>
      <c r="D1805" s="20"/>
      <c r="E1805" s="20"/>
      <c r="F1805" s="20"/>
      <c r="G1805" s="20"/>
      <c r="H1805" s="20"/>
      <c r="I1805" s="22"/>
      <c r="J1805" s="19"/>
      <c r="K1805" s="20"/>
      <c r="L1805" s="20"/>
      <c r="M1805" s="20"/>
      <c r="N1805" s="20"/>
      <c r="O1805" s="20"/>
      <c r="P1805" s="20"/>
      <c r="Q1805" s="20"/>
      <c r="R1805" s="22"/>
      <c r="S1805" s="19"/>
      <c r="T1805" s="20"/>
      <c r="U1805" s="20"/>
      <c r="V1805" s="20"/>
      <c r="W1805" s="20"/>
      <c r="X1805" s="22"/>
      <c r="Y1805" s="19"/>
      <c r="Z1805" s="20"/>
      <c r="AA1805" s="20"/>
      <c r="AB1805" s="20"/>
      <c r="AC1805" s="20"/>
      <c r="AD1805" s="20"/>
      <c r="AE1805" s="52"/>
    </row>
    <row r="1806" spans="1:31" x14ac:dyDescent="0.4">
      <c r="A1806" s="19"/>
      <c r="B1806" s="20"/>
      <c r="C1806" s="20"/>
      <c r="D1806" s="20"/>
      <c r="E1806" s="20"/>
      <c r="F1806" s="20"/>
      <c r="G1806" s="20"/>
      <c r="H1806" s="20"/>
      <c r="I1806" s="22"/>
      <c r="J1806" s="19"/>
      <c r="K1806" s="20"/>
      <c r="L1806" s="20"/>
      <c r="M1806" s="20"/>
      <c r="N1806" s="20"/>
      <c r="O1806" s="20"/>
      <c r="P1806" s="20"/>
      <c r="Q1806" s="20"/>
      <c r="R1806" s="22"/>
      <c r="S1806" s="19"/>
      <c r="T1806" s="20"/>
      <c r="U1806" s="20"/>
      <c r="V1806" s="20"/>
      <c r="W1806" s="20"/>
      <c r="X1806" s="22"/>
      <c r="Y1806" s="19"/>
      <c r="Z1806" s="20"/>
      <c r="AA1806" s="20"/>
      <c r="AB1806" s="20"/>
      <c r="AC1806" s="20"/>
      <c r="AD1806" s="20"/>
      <c r="AE1806" s="52"/>
    </row>
    <row r="1807" spans="1:31" x14ac:dyDescent="0.4">
      <c r="A1807" s="19"/>
      <c r="B1807" s="20"/>
      <c r="C1807" s="20"/>
      <c r="D1807" s="20"/>
      <c r="E1807" s="20"/>
      <c r="F1807" s="20"/>
      <c r="G1807" s="20"/>
      <c r="H1807" s="20"/>
      <c r="I1807" s="22"/>
      <c r="J1807" s="19"/>
      <c r="K1807" s="20"/>
      <c r="L1807" s="20"/>
      <c r="M1807" s="20"/>
      <c r="N1807" s="20"/>
      <c r="O1807" s="20"/>
      <c r="P1807" s="20"/>
      <c r="Q1807" s="20"/>
      <c r="R1807" s="22"/>
      <c r="S1807" s="19"/>
      <c r="T1807" s="20"/>
      <c r="U1807" s="20"/>
      <c r="V1807" s="20"/>
      <c r="W1807" s="20"/>
      <c r="X1807" s="22"/>
      <c r="Y1807" s="19"/>
      <c r="Z1807" s="20"/>
      <c r="AA1807" s="20"/>
      <c r="AB1807" s="20"/>
      <c r="AC1807" s="20"/>
      <c r="AD1807" s="20"/>
      <c r="AE1807" s="52"/>
    </row>
    <row r="1808" spans="1:31" x14ac:dyDescent="0.4">
      <c r="A1808" s="19"/>
      <c r="B1808" s="20"/>
      <c r="C1808" s="20"/>
      <c r="D1808" s="20"/>
      <c r="E1808" s="20"/>
      <c r="F1808" s="20"/>
      <c r="G1808" s="20"/>
      <c r="H1808" s="20"/>
      <c r="I1808" s="22"/>
      <c r="J1808" s="19"/>
      <c r="K1808" s="20"/>
      <c r="L1808" s="20"/>
      <c r="M1808" s="20"/>
      <c r="N1808" s="20"/>
      <c r="O1808" s="20"/>
      <c r="P1808" s="20"/>
      <c r="Q1808" s="20"/>
      <c r="R1808" s="22"/>
      <c r="S1808" s="19"/>
      <c r="T1808" s="20"/>
      <c r="U1808" s="20"/>
      <c r="V1808" s="20"/>
      <c r="W1808" s="20"/>
      <c r="X1808" s="22"/>
      <c r="Y1808" s="19"/>
      <c r="Z1808" s="20"/>
      <c r="AA1808" s="20"/>
      <c r="AB1808" s="20"/>
      <c r="AC1808" s="20"/>
      <c r="AD1808" s="20"/>
      <c r="AE1808" s="52"/>
    </row>
    <row r="1809" spans="1:31" x14ac:dyDescent="0.4">
      <c r="A1809" s="19"/>
      <c r="B1809" s="20"/>
      <c r="C1809" s="20"/>
      <c r="D1809" s="20"/>
      <c r="E1809" s="20"/>
      <c r="F1809" s="20"/>
      <c r="G1809" s="20"/>
      <c r="H1809" s="20"/>
      <c r="I1809" s="22"/>
      <c r="J1809" s="19"/>
      <c r="K1809" s="20"/>
      <c r="L1809" s="20"/>
      <c r="M1809" s="20"/>
      <c r="N1809" s="20"/>
      <c r="O1809" s="20"/>
      <c r="P1809" s="20"/>
      <c r="Q1809" s="20"/>
      <c r="R1809" s="22"/>
      <c r="S1809" s="19"/>
      <c r="T1809" s="20"/>
      <c r="U1809" s="20"/>
      <c r="V1809" s="20"/>
      <c r="W1809" s="20"/>
      <c r="X1809" s="22"/>
      <c r="Y1809" s="19"/>
      <c r="Z1809" s="20"/>
      <c r="AA1809" s="20"/>
      <c r="AB1809" s="20"/>
      <c r="AC1809" s="20"/>
      <c r="AD1809" s="20"/>
      <c r="AE1809" s="52"/>
    </row>
    <row r="1810" spans="1:31" x14ac:dyDescent="0.4">
      <c r="A1810" s="19"/>
      <c r="B1810" s="20"/>
      <c r="C1810" s="20"/>
      <c r="D1810" s="20"/>
      <c r="E1810" s="20"/>
      <c r="F1810" s="20"/>
      <c r="G1810" s="20"/>
      <c r="H1810" s="20"/>
      <c r="I1810" s="22"/>
      <c r="J1810" s="19"/>
      <c r="K1810" s="20"/>
      <c r="L1810" s="20"/>
      <c r="M1810" s="20"/>
      <c r="N1810" s="20"/>
      <c r="O1810" s="20"/>
      <c r="P1810" s="20"/>
      <c r="Q1810" s="20"/>
      <c r="R1810" s="22"/>
      <c r="S1810" s="19"/>
      <c r="T1810" s="20"/>
      <c r="U1810" s="20"/>
      <c r="V1810" s="20"/>
      <c r="W1810" s="20"/>
      <c r="X1810" s="22"/>
      <c r="Y1810" s="19"/>
      <c r="Z1810" s="20"/>
      <c r="AA1810" s="20"/>
      <c r="AB1810" s="20"/>
      <c r="AC1810" s="20"/>
      <c r="AD1810" s="20"/>
      <c r="AE1810" s="52"/>
    </row>
    <row r="1811" spans="1:31" x14ac:dyDescent="0.4">
      <c r="A1811" s="19"/>
      <c r="B1811" s="20"/>
      <c r="C1811" s="20"/>
      <c r="D1811" s="20"/>
      <c r="E1811" s="20"/>
      <c r="F1811" s="20"/>
      <c r="G1811" s="20"/>
      <c r="H1811" s="20"/>
      <c r="I1811" s="22"/>
      <c r="J1811" s="19"/>
      <c r="K1811" s="20"/>
      <c r="L1811" s="20"/>
      <c r="M1811" s="20"/>
      <c r="N1811" s="20"/>
      <c r="O1811" s="20"/>
      <c r="P1811" s="20"/>
      <c r="Q1811" s="20"/>
      <c r="R1811" s="22"/>
      <c r="S1811" s="19"/>
      <c r="T1811" s="20"/>
      <c r="U1811" s="20"/>
      <c r="V1811" s="20"/>
      <c r="W1811" s="20"/>
      <c r="X1811" s="22"/>
      <c r="Y1811" s="19"/>
      <c r="Z1811" s="20"/>
      <c r="AA1811" s="20"/>
      <c r="AB1811" s="20"/>
      <c r="AC1811" s="20"/>
      <c r="AD1811" s="20"/>
      <c r="AE1811" s="52"/>
    </row>
    <row r="1812" spans="1:31" x14ac:dyDescent="0.4">
      <c r="A1812" s="19"/>
      <c r="B1812" s="20"/>
      <c r="C1812" s="20"/>
      <c r="D1812" s="20"/>
      <c r="E1812" s="20"/>
      <c r="F1812" s="20"/>
      <c r="G1812" s="20"/>
      <c r="H1812" s="20"/>
      <c r="I1812" s="22"/>
      <c r="J1812" s="19"/>
      <c r="K1812" s="20"/>
      <c r="L1812" s="20"/>
      <c r="M1812" s="20"/>
      <c r="N1812" s="20"/>
      <c r="O1812" s="20"/>
      <c r="P1812" s="20"/>
      <c r="Q1812" s="20"/>
      <c r="R1812" s="22"/>
      <c r="S1812" s="19"/>
      <c r="T1812" s="20"/>
      <c r="U1812" s="20"/>
      <c r="V1812" s="20"/>
      <c r="W1812" s="20"/>
      <c r="X1812" s="22"/>
      <c r="Y1812" s="19"/>
      <c r="Z1812" s="20"/>
      <c r="AA1812" s="20"/>
      <c r="AB1812" s="20"/>
      <c r="AC1812" s="20"/>
      <c r="AD1812" s="20"/>
      <c r="AE1812" s="52"/>
    </row>
    <row r="1813" spans="1:31" x14ac:dyDescent="0.4">
      <c r="A1813" s="19"/>
      <c r="B1813" s="20"/>
      <c r="C1813" s="20"/>
      <c r="D1813" s="20"/>
      <c r="E1813" s="20"/>
      <c r="F1813" s="20"/>
      <c r="G1813" s="20"/>
      <c r="H1813" s="20"/>
      <c r="I1813" s="22"/>
      <c r="J1813" s="19"/>
      <c r="K1813" s="20"/>
      <c r="L1813" s="20"/>
      <c r="M1813" s="20"/>
      <c r="N1813" s="20"/>
      <c r="O1813" s="20"/>
      <c r="P1813" s="20"/>
      <c r="Q1813" s="20"/>
      <c r="R1813" s="22"/>
      <c r="S1813" s="19"/>
      <c r="T1813" s="20"/>
      <c r="U1813" s="20"/>
      <c r="V1813" s="20"/>
      <c r="W1813" s="20"/>
      <c r="X1813" s="22"/>
      <c r="Y1813" s="19"/>
      <c r="Z1813" s="20"/>
      <c r="AA1813" s="20"/>
      <c r="AB1813" s="20"/>
      <c r="AC1813" s="20"/>
      <c r="AD1813" s="20"/>
      <c r="AE1813" s="52"/>
    </row>
    <row r="1814" spans="1:31" x14ac:dyDescent="0.4">
      <c r="A1814" s="19"/>
      <c r="B1814" s="20"/>
      <c r="C1814" s="20"/>
      <c r="D1814" s="20"/>
      <c r="E1814" s="20"/>
      <c r="F1814" s="20"/>
      <c r="G1814" s="20"/>
      <c r="H1814" s="20"/>
      <c r="I1814" s="22"/>
      <c r="J1814" s="19"/>
      <c r="K1814" s="20"/>
      <c r="L1814" s="20"/>
      <c r="M1814" s="20"/>
      <c r="N1814" s="20"/>
      <c r="O1814" s="20"/>
      <c r="P1814" s="20"/>
      <c r="Q1814" s="20"/>
      <c r="R1814" s="22"/>
      <c r="S1814" s="19"/>
      <c r="T1814" s="20"/>
      <c r="U1814" s="20"/>
      <c r="V1814" s="20"/>
      <c r="W1814" s="20"/>
      <c r="X1814" s="22"/>
      <c r="Y1814" s="19"/>
      <c r="Z1814" s="20"/>
      <c r="AA1814" s="20"/>
      <c r="AB1814" s="20"/>
      <c r="AC1814" s="20"/>
      <c r="AD1814" s="20"/>
      <c r="AE1814" s="52"/>
    </row>
    <row r="1815" spans="1:31" x14ac:dyDescent="0.4">
      <c r="A1815" s="19"/>
      <c r="B1815" s="20"/>
      <c r="C1815" s="20"/>
      <c r="D1815" s="20"/>
      <c r="E1815" s="20"/>
      <c r="F1815" s="20"/>
      <c r="G1815" s="20"/>
      <c r="H1815" s="20"/>
      <c r="I1815" s="22"/>
      <c r="J1815" s="19"/>
      <c r="K1815" s="20"/>
      <c r="L1815" s="20"/>
      <c r="M1815" s="20"/>
      <c r="N1815" s="20"/>
      <c r="O1815" s="20"/>
      <c r="P1815" s="20"/>
      <c r="Q1815" s="20"/>
      <c r="R1815" s="22"/>
      <c r="S1815" s="19"/>
      <c r="T1815" s="20"/>
      <c r="U1815" s="20"/>
      <c r="V1815" s="20"/>
      <c r="W1815" s="20"/>
      <c r="X1815" s="22"/>
      <c r="Y1815" s="19"/>
      <c r="Z1815" s="20"/>
      <c r="AA1815" s="20"/>
      <c r="AB1815" s="20"/>
      <c r="AC1815" s="20"/>
      <c r="AD1815" s="20"/>
      <c r="AE1815" s="52"/>
    </row>
    <row r="1816" spans="1:31" x14ac:dyDescent="0.4">
      <c r="A1816" s="19"/>
      <c r="B1816" s="20"/>
      <c r="C1816" s="20"/>
      <c r="D1816" s="20"/>
      <c r="E1816" s="20"/>
      <c r="F1816" s="20"/>
      <c r="G1816" s="20"/>
      <c r="H1816" s="20"/>
      <c r="I1816" s="22"/>
      <c r="J1816" s="19"/>
      <c r="K1816" s="20"/>
      <c r="L1816" s="20"/>
      <c r="M1816" s="20"/>
      <c r="N1816" s="20"/>
      <c r="O1816" s="20"/>
      <c r="P1816" s="20"/>
      <c r="Q1816" s="20"/>
      <c r="R1816" s="22"/>
      <c r="S1816" s="19"/>
      <c r="T1816" s="20"/>
      <c r="U1816" s="20"/>
      <c r="V1816" s="20"/>
      <c r="W1816" s="20"/>
      <c r="X1816" s="22"/>
      <c r="Y1816" s="19"/>
      <c r="Z1816" s="20"/>
      <c r="AA1816" s="20"/>
      <c r="AB1816" s="20"/>
      <c r="AC1816" s="20"/>
      <c r="AD1816" s="20"/>
      <c r="AE1816" s="52"/>
    </row>
    <row r="1817" spans="1:31" x14ac:dyDescent="0.4">
      <c r="A1817" s="19"/>
      <c r="B1817" s="20"/>
      <c r="C1817" s="20"/>
      <c r="D1817" s="20"/>
      <c r="E1817" s="20"/>
      <c r="F1817" s="20"/>
      <c r="G1817" s="20"/>
      <c r="H1817" s="20"/>
      <c r="I1817" s="22"/>
      <c r="J1817" s="19"/>
      <c r="K1817" s="20"/>
      <c r="L1817" s="20"/>
      <c r="M1817" s="20"/>
      <c r="N1817" s="20"/>
      <c r="O1817" s="20"/>
      <c r="P1817" s="20"/>
      <c r="Q1817" s="20"/>
      <c r="R1817" s="22"/>
      <c r="S1817" s="19"/>
      <c r="T1817" s="20"/>
      <c r="U1817" s="20"/>
      <c r="V1817" s="20"/>
      <c r="W1817" s="20"/>
      <c r="X1817" s="22"/>
      <c r="Y1817" s="19"/>
      <c r="Z1817" s="20"/>
      <c r="AA1817" s="20"/>
      <c r="AB1817" s="20"/>
      <c r="AC1817" s="20"/>
      <c r="AD1817" s="20"/>
      <c r="AE1817" s="52"/>
    </row>
    <row r="1818" spans="1:31" x14ac:dyDescent="0.4">
      <c r="A1818" s="19"/>
      <c r="B1818" s="20"/>
      <c r="C1818" s="20"/>
      <c r="D1818" s="20"/>
      <c r="E1818" s="20"/>
      <c r="F1818" s="20"/>
      <c r="G1818" s="20"/>
      <c r="H1818" s="20"/>
      <c r="I1818" s="22"/>
      <c r="J1818" s="19"/>
      <c r="K1818" s="20"/>
      <c r="L1818" s="20"/>
      <c r="M1818" s="20"/>
      <c r="N1818" s="20"/>
      <c r="O1818" s="20"/>
      <c r="P1818" s="20"/>
      <c r="Q1818" s="20"/>
      <c r="R1818" s="22"/>
      <c r="S1818" s="19"/>
      <c r="T1818" s="20"/>
      <c r="U1818" s="20"/>
      <c r="V1818" s="20"/>
      <c r="W1818" s="20"/>
      <c r="X1818" s="22"/>
      <c r="Y1818" s="19"/>
      <c r="Z1818" s="20"/>
      <c r="AA1818" s="20"/>
      <c r="AB1818" s="20"/>
      <c r="AC1818" s="20"/>
      <c r="AD1818" s="20"/>
      <c r="AE1818" s="52"/>
    </row>
    <row r="1819" spans="1:31" x14ac:dyDescent="0.4">
      <c r="A1819" s="19"/>
      <c r="B1819" s="20"/>
      <c r="C1819" s="20"/>
      <c r="D1819" s="20"/>
      <c r="E1819" s="20"/>
      <c r="F1819" s="20"/>
      <c r="G1819" s="20"/>
      <c r="H1819" s="20"/>
      <c r="I1819" s="22"/>
      <c r="J1819" s="19"/>
      <c r="K1819" s="20"/>
      <c r="L1819" s="20"/>
      <c r="M1819" s="20"/>
      <c r="N1819" s="20"/>
      <c r="O1819" s="20"/>
      <c r="P1819" s="20"/>
      <c r="Q1819" s="20"/>
      <c r="R1819" s="22"/>
      <c r="S1819" s="19"/>
      <c r="T1819" s="20"/>
      <c r="U1819" s="20"/>
      <c r="V1819" s="20"/>
      <c r="W1819" s="20"/>
      <c r="X1819" s="22"/>
      <c r="Y1819" s="19"/>
      <c r="Z1819" s="20"/>
      <c r="AA1819" s="20"/>
      <c r="AB1819" s="20"/>
      <c r="AC1819" s="20"/>
      <c r="AD1819" s="20"/>
      <c r="AE1819" s="52"/>
    </row>
    <row r="1820" spans="1:31" x14ac:dyDescent="0.4">
      <c r="A1820" s="19"/>
      <c r="B1820" s="20"/>
      <c r="C1820" s="20"/>
      <c r="D1820" s="20"/>
      <c r="E1820" s="20"/>
      <c r="F1820" s="20"/>
      <c r="G1820" s="20"/>
      <c r="H1820" s="20"/>
      <c r="I1820" s="22"/>
      <c r="J1820" s="19"/>
      <c r="K1820" s="20"/>
      <c r="L1820" s="20"/>
      <c r="M1820" s="20"/>
      <c r="N1820" s="20"/>
      <c r="O1820" s="20"/>
      <c r="P1820" s="20"/>
      <c r="Q1820" s="20"/>
      <c r="R1820" s="22"/>
      <c r="S1820" s="19"/>
      <c r="T1820" s="20"/>
      <c r="U1820" s="20"/>
      <c r="V1820" s="20"/>
      <c r="W1820" s="20"/>
      <c r="X1820" s="22"/>
      <c r="Y1820" s="19"/>
      <c r="Z1820" s="20"/>
      <c r="AA1820" s="20"/>
      <c r="AB1820" s="20"/>
      <c r="AC1820" s="20"/>
      <c r="AD1820" s="20"/>
      <c r="AE1820" s="52"/>
    </row>
    <row r="1821" spans="1:31" x14ac:dyDescent="0.4">
      <c r="A1821" s="19"/>
      <c r="B1821" s="20"/>
      <c r="C1821" s="20"/>
      <c r="D1821" s="20"/>
      <c r="E1821" s="20"/>
      <c r="F1821" s="20"/>
      <c r="G1821" s="20"/>
      <c r="H1821" s="20"/>
      <c r="I1821" s="22"/>
      <c r="J1821" s="19"/>
      <c r="K1821" s="20"/>
      <c r="L1821" s="20"/>
      <c r="M1821" s="20"/>
      <c r="N1821" s="20"/>
      <c r="O1821" s="20"/>
      <c r="P1821" s="20"/>
      <c r="Q1821" s="20"/>
      <c r="R1821" s="22"/>
      <c r="S1821" s="19"/>
      <c r="T1821" s="20"/>
      <c r="U1821" s="20"/>
      <c r="V1821" s="20"/>
      <c r="W1821" s="20"/>
      <c r="X1821" s="22"/>
      <c r="Y1821" s="19"/>
      <c r="Z1821" s="20"/>
      <c r="AA1821" s="20"/>
      <c r="AB1821" s="20"/>
      <c r="AC1821" s="20"/>
      <c r="AD1821" s="20"/>
      <c r="AE1821" s="52"/>
    </row>
    <row r="1822" spans="1:31" x14ac:dyDescent="0.4">
      <c r="A1822" s="19"/>
      <c r="B1822" s="20"/>
      <c r="C1822" s="20"/>
      <c r="D1822" s="20"/>
      <c r="E1822" s="20"/>
      <c r="F1822" s="20"/>
      <c r="G1822" s="20"/>
      <c r="H1822" s="20"/>
      <c r="I1822" s="22"/>
      <c r="J1822" s="19"/>
      <c r="K1822" s="20"/>
      <c r="L1822" s="20"/>
      <c r="M1822" s="20"/>
      <c r="N1822" s="20"/>
      <c r="O1822" s="20"/>
      <c r="P1822" s="20"/>
      <c r="Q1822" s="20"/>
      <c r="R1822" s="22"/>
      <c r="S1822" s="19"/>
      <c r="T1822" s="20"/>
      <c r="U1822" s="20"/>
      <c r="V1822" s="20"/>
      <c r="W1822" s="20"/>
      <c r="X1822" s="22"/>
      <c r="Y1822" s="19"/>
      <c r="Z1822" s="20"/>
      <c r="AA1822" s="20"/>
      <c r="AB1822" s="20"/>
      <c r="AC1822" s="20"/>
      <c r="AD1822" s="20"/>
      <c r="AE1822" s="52"/>
    </row>
    <row r="1823" spans="1:31" x14ac:dyDescent="0.4">
      <c r="A1823" s="19"/>
      <c r="B1823" s="20"/>
      <c r="C1823" s="20"/>
      <c r="D1823" s="20"/>
      <c r="E1823" s="20"/>
      <c r="F1823" s="20"/>
      <c r="G1823" s="20"/>
      <c r="H1823" s="20"/>
      <c r="I1823" s="22"/>
      <c r="J1823" s="19"/>
      <c r="K1823" s="20"/>
      <c r="L1823" s="20"/>
      <c r="M1823" s="20"/>
      <c r="N1823" s="20"/>
      <c r="O1823" s="20"/>
      <c r="P1823" s="20"/>
      <c r="Q1823" s="20"/>
      <c r="R1823" s="22"/>
      <c r="S1823" s="19"/>
      <c r="T1823" s="20"/>
      <c r="U1823" s="20"/>
      <c r="V1823" s="20"/>
      <c r="W1823" s="20"/>
      <c r="X1823" s="22"/>
      <c r="Y1823" s="19"/>
      <c r="Z1823" s="20"/>
      <c r="AA1823" s="20"/>
      <c r="AB1823" s="20"/>
      <c r="AC1823" s="20"/>
      <c r="AD1823" s="20"/>
      <c r="AE1823" s="52"/>
    </row>
    <row r="1824" spans="1:31" x14ac:dyDescent="0.4">
      <c r="A1824" s="19"/>
      <c r="B1824" s="20"/>
      <c r="C1824" s="20"/>
      <c r="D1824" s="20"/>
      <c r="E1824" s="20"/>
      <c r="F1824" s="20"/>
      <c r="G1824" s="20"/>
      <c r="H1824" s="20"/>
      <c r="I1824" s="22"/>
      <c r="J1824" s="19"/>
      <c r="K1824" s="20"/>
      <c r="L1824" s="20"/>
      <c r="M1824" s="20"/>
      <c r="N1824" s="20"/>
      <c r="O1824" s="20"/>
      <c r="P1824" s="20"/>
      <c r="Q1824" s="20"/>
      <c r="R1824" s="22"/>
      <c r="S1824" s="19"/>
      <c r="T1824" s="20"/>
      <c r="U1824" s="20"/>
      <c r="V1824" s="20"/>
      <c r="W1824" s="20"/>
      <c r="X1824" s="22"/>
      <c r="Y1824" s="19"/>
      <c r="Z1824" s="20"/>
      <c r="AA1824" s="20"/>
      <c r="AB1824" s="20"/>
      <c r="AC1824" s="20"/>
      <c r="AD1824" s="20"/>
      <c r="AE1824" s="52"/>
    </row>
    <row r="1825" spans="1:31" x14ac:dyDescent="0.4">
      <c r="A1825" s="19"/>
      <c r="B1825" s="20"/>
      <c r="C1825" s="20"/>
      <c r="D1825" s="20"/>
      <c r="E1825" s="20"/>
      <c r="F1825" s="20"/>
      <c r="G1825" s="20"/>
      <c r="H1825" s="20"/>
      <c r="I1825" s="22"/>
      <c r="J1825" s="19"/>
      <c r="K1825" s="20"/>
      <c r="L1825" s="20"/>
      <c r="M1825" s="20"/>
      <c r="N1825" s="20"/>
      <c r="O1825" s="20"/>
      <c r="P1825" s="20"/>
      <c r="Q1825" s="20"/>
      <c r="R1825" s="22"/>
      <c r="S1825" s="19"/>
      <c r="T1825" s="20"/>
      <c r="U1825" s="20"/>
      <c r="V1825" s="20"/>
      <c r="W1825" s="20"/>
      <c r="X1825" s="22"/>
      <c r="Y1825" s="19"/>
      <c r="Z1825" s="20"/>
      <c r="AA1825" s="20"/>
      <c r="AB1825" s="20"/>
      <c r="AC1825" s="20"/>
      <c r="AD1825" s="20"/>
      <c r="AE1825" s="52"/>
    </row>
    <row r="1826" spans="1:31" x14ac:dyDescent="0.4">
      <c r="A1826" s="19"/>
      <c r="B1826" s="20"/>
      <c r="C1826" s="20"/>
      <c r="D1826" s="20"/>
      <c r="E1826" s="20"/>
      <c r="F1826" s="20"/>
      <c r="G1826" s="20"/>
      <c r="H1826" s="20"/>
      <c r="I1826" s="22"/>
      <c r="J1826" s="19"/>
      <c r="K1826" s="20"/>
      <c r="L1826" s="20"/>
      <c r="M1826" s="20"/>
      <c r="N1826" s="20"/>
      <c r="O1826" s="20"/>
      <c r="P1826" s="20"/>
      <c r="Q1826" s="20"/>
      <c r="R1826" s="22"/>
      <c r="S1826" s="19"/>
      <c r="T1826" s="20"/>
      <c r="U1826" s="20"/>
      <c r="V1826" s="20"/>
      <c r="W1826" s="20"/>
      <c r="X1826" s="22"/>
      <c r="Y1826" s="19"/>
      <c r="Z1826" s="20"/>
      <c r="AA1826" s="20"/>
      <c r="AB1826" s="20"/>
      <c r="AC1826" s="20"/>
      <c r="AD1826" s="20"/>
      <c r="AE1826" s="52"/>
    </row>
    <row r="1827" spans="1:31" x14ac:dyDescent="0.4">
      <c r="A1827" s="19"/>
      <c r="B1827" s="20"/>
      <c r="C1827" s="20"/>
      <c r="D1827" s="20"/>
      <c r="E1827" s="20"/>
      <c r="F1827" s="20"/>
      <c r="G1827" s="20"/>
      <c r="H1827" s="20"/>
      <c r="I1827" s="22"/>
      <c r="J1827" s="19"/>
      <c r="K1827" s="20"/>
      <c r="L1827" s="20"/>
      <c r="M1827" s="20"/>
      <c r="N1827" s="20"/>
      <c r="O1827" s="20"/>
      <c r="P1827" s="20"/>
      <c r="Q1827" s="20"/>
      <c r="R1827" s="22"/>
      <c r="S1827" s="19"/>
      <c r="T1827" s="20"/>
      <c r="U1827" s="20"/>
      <c r="V1827" s="20"/>
      <c r="W1827" s="20"/>
      <c r="X1827" s="22"/>
      <c r="Y1827" s="19"/>
      <c r="Z1827" s="20"/>
      <c r="AA1827" s="20"/>
      <c r="AB1827" s="20"/>
      <c r="AC1827" s="20"/>
      <c r="AD1827" s="20"/>
      <c r="AE1827" s="52"/>
    </row>
    <row r="1828" spans="1:31" x14ac:dyDescent="0.4">
      <c r="A1828" s="19"/>
      <c r="B1828" s="20"/>
      <c r="C1828" s="20"/>
      <c r="D1828" s="20"/>
      <c r="E1828" s="20"/>
      <c r="F1828" s="20"/>
      <c r="G1828" s="20"/>
      <c r="H1828" s="20"/>
      <c r="I1828" s="22"/>
      <c r="J1828" s="19"/>
      <c r="K1828" s="20"/>
      <c r="L1828" s="20"/>
      <c r="M1828" s="20"/>
      <c r="N1828" s="20"/>
      <c r="O1828" s="20"/>
      <c r="P1828" s="20"/>
      <c r="Q1828" s="20"/>
      <c r="R1828" s="22"/>
      <c r="S1828" s="19"/>
      <c r="T1828" s="20"/>
      <c r="U1828" s="20"/>
      <c r="V1828" s="20"/>
      <c r="W1828" s="20"/>
      <c r="X1828" s="22"/>
      <c r="Y1828" s="19"/>
      <c r="Z1828" s="20"/>
      <c r="AA1828" s="20"/>
      <c r="AB1828" s="20"/>
      <c r="AC1828" s="20"/>
      <c r="AD1828" s="20"/>
      <c r="AE1828" s="52"/>
    </row>
    <row r="1829" spans="1:31" x14ac:dyDescent="0.4">
      <c r="A1829" s="19"/>
      <c r="B1829" s="20"/>
      <c r="C1829" s="20"/>
      <c r="D1829" s="20"/>
      <c r="E1829" s="20"/>
      <c r="F1829" s="20"/>
      <c r="G1829" s="20"/>
      <c r="H1829" s="20"/>
      <c r="I1829" s="22"/>
      <c r="J1829" s="19"/>
      <c r="K1829" s="20"/>
      <c r="L1829" s="20"/>
      <c r="M1829" s="20"/>
      <c r="N1829" s="20"/>
      <c r="O1829" s="20"/>
      <c r="P1829" s="20"/>
      <c r="Q1829" s="20"/>
      <c r="R1829" s="22"/>
      <c r="S1829" s="19"/>
      <c r="T1829" s="20"/>
      <c r="U1829" s="20"/>
      <c r="V1829" s="20"/>
      <c r="W1829" s="20"/>
      <c r="X1829" s="22"/>
      <c r="Y1829" s="19"/>
      <c r="Z1829" s="20"/>
      <c r="AA1829" s="20"/>
      <c r="AB1829" s="20"/>
      <c r="AC1829" s="20"/>
      <c r="AD1829" s="20"/>
      <c r="AE1829" s="52"/>
    </row>
    <row r="1830" spans="1:31" x14ac:dyDescent="0.4">
      <c r="A1830" s="19"/>
      <c r="B1830" s="20"/>
      <c r="C1830" s="20"/>
      <c r="D1830" s="20"/>
      <c r="E1830" s="20"/>
      <c r="F1830" s="20"/>
      <c r="G1830" s="20"/>
      <c r="H1830" s="20"/>
      <c r="I1830" s="22"/>
      <c r="J1830" s="19"/>
      <c r="K1830" s="20"/>
      <c r="L1830" s="20"/>
      <c r="M1830" s="20"/>
      <c r="N1830" s="20"/>
      <c r="O1830" s="20"/>
      <c r="P1830" s="20"/>
      <c r="Q1830" s="20"/>
      <c r="R1830" s="22"/>
      <c r="S1830" s="19"/>
      <c r="T1830" s="20"/>
      <c r="U1830" s="20"/>
      <c r="V1830" s="20"/>
      <c r="W1830" s="20"/>
      <c r="X1830" s="22"/>
      <c r="Y1830" s="19"/>
      <c r="Z1830" s="20"/>
      <c r="AA1830" s="20"/>
      <c r="AB1830" s="20"/>
      <c r="AC1830" s="20"/>
      <c r="AD1830" s="20"/>
      <c r="AE1830" s="52"/>
    </row>
    <row r="1831" spans="1:31" x14ac:dyDescent="0.4">
      <c r="A1831" s="19"/>
      <c r="B1831" s="20"/>
      <c r="C1831" s="20"/>
      <c r="D1831" s="20"/>
      <c r="E1831" s="20"/>
      <c r="F1831" s="20"/>
      <c r="G1831" s="20"/>
      <c r="H1831" s="20"/>
      <c r="I1831" s="22"/>
      <c r="J1831" s="19"/>
      <c r="K1831" s="20"/>
      <c r="L1831" s="20"/>
      <c r="M1831" s="20"/>
      <c r="N1831" s="20"/>
      <c r="O1831" s="20"/>
      <c r="P1831" s="20"/>
      <c r="Q1831" s="20"/>
      <c r="R1831" s="22"/>
      <c r="S1831" s="19"/>
      <c r="T1831" s="20"/>
      <c r="U1831" s="20"/>
      <c r="V1831" s="20"/>
      <c r="W1831" s="20"/>
      <c r="X1831" s="22"/>
      <c r="Y1831" s="19"/>
      <c r="Z1831" s="20"/>
      <c r="AA1831" s="20"/>
      <c r="AB1831" s="20"/>
      <c r="AC1831" s="20"/>
      <c r="AD1831" s="20"/>
      <c r="AE1831" s="52"/>
    </row>
    <row r="1832" spans="1:31" x14ac:dyDescent="0.4">
      <c r="A1832" s="19"/>
      <c r="B1832" s="20"/>
      <c r="C1832" s="20"/>
      <c r="D1832" s="20"/>
      <c r="E1832" s="20"/>
      <c r="F1832" s="20"/>
      <c r="G1832" s="20"/>
      <c r="H1832" s="20"/>
      <c r="I1832" s="22"/>
      <c r="J1832" s="19"/>
      <c r="K1832" s="20"/>
      <c r="L1832" s="20"/>
      <c r="M1832" s="20"/>
      <c r="N1832" s="20"/>
      <c r="O1832" s="20"/>
      <c r="P1832" s="20"/>
      <c r="Q1832" s="20"/>
      <c r="R1832" s="22"/>
      <c r="S1832" s="19"/>
      <c r="T1832" s="20"/>
      <c r="U1832" s="20"/>
      <c r="V1832" s="20"/>
      <c r="W1832" s="20"/>
      <c r="X1832" s="22"/>
      <c r="Y1832" s="19"/>
      <c r="Z1832" s="20"/>
      <c r="AA1832" s="20"/>
      <c r="AB1832" s="20"/>
      <c r="AC1832" s="20"/>
      <c r="AD1832" s="20"/>
      <c r="AE1832" s="52"/>
    </row>
    <row r="1833" spans="1:31" x14ac:dyDescent="0.4">
      <c r="A1833" s="19"/>
      <c r="B1833" s="20"/>
      <c r="C1833" s="20"/>
      <c r="D1833" s="20"/>
      <c r="E1833" s="20"/>
      <c r="F1833" s="20"/>
      <c r="G1833" s="20"/>
      <c r="H1833" s="20"/>
      <c r="I1833" s="22"/>
      <c r="J1833" s="19"/>
      <c r="K1833" s="20"/>
      <c r="L1833" s="20"/>
      <c r="M1833" s="20"/>
      <c r="N1833" s="20"/>
      <c r="O1833" s="20"/>
      <c r="P1833" s="20"/>
      <c r="Q1833" s="20"/>
      <c r="R1833" s="22"/>
      <c r="S1833" s="19"/>
      <c r="T1833" s="20"/>
      <c r="U1833" s="20"/>
      <c r="V1833" s="20"/>
      <c r="W1833" s="20"/>
      <c r="X1833" s="22"/>
      <c r="Y1833" s="19"/>
      <c r="Z1833" s="20"/>
      <c r="AA1833" s="20"/>
      <c r="AB1833" s="20"/>
      <c r="AC1833" s="20"/>
      <c r="AD1833" s="20"/>
      <c r="AE1833" s="52"/>
    </row>
    <row r="1834" spans="1:31" x14ac:dyDescent="0.4">
      <c r="A1834" s="19"/>
      <c r="B1834" s="20"/>
      <c r="C1834" s="20"/>
      <c r="D1834" s="20"/>
      <c r="E1834" s="20"/>
      <c r="F1834" s="20"/>
      <c r="G1834" s="20"/>
      <c r="H1834" s="20"/>
      <c r="I1834" s="22"/>
      <c r="J1834" s="19"/>
      <c r="K1834" s="20"/>
      <c r="L1834" s="20"/>
      <c r="M1834" s="20"/>
      <c r="N1834" s="20"/>
      <c r="O1834" s="20"/>
      <c r="P1834" s="20"/>
      <c r="Q1834" s="20"/>
      <c r="R1834" s="22"/>
      <c r="S1834" s="19"/>
      <c r="T1834" s="20"/>
      <c r="U1834" s="20"/>
      <c r="V1834" s="20"/>
      <c r="W1834" s="20"/>
      <c r="X1834" s="22"/>
      <c r="Y1834" s="19"/>
      <c r="Z1834" s="20"/>
      <c r="AA1834" s="20"/>
      <c r="AB1834" s="20"/>
      <c r="AC1834" s="20"/>
      <c r="AD1834" s="20"/>
      <c r="AE1834" s="52"/>
    </row>
    <row r="1835" spans="1:31" x14ac:dyDescent="0.4">
      <c r="A1835" s="19"/>
      <c r="B1835" s="20"/>
      <c r="C1835" s="20"/>
      <c r="D1835" s="20"/>
      <c r="E1835" s="20"/>
      <c r="F1835" s="20"/>
      <c r="G1835" s="20"/>
      <c r="H1835" s="20"/>
      <c r="I1835" s="22"/>
      <c r="J1835" s="19"/>
      <c r="K1835" s="20"/>
      <c r="L1835" s="20"/>
      <c r="M1835" s="20"/>
      <c r="N1835" s="20"/>
      <c r="O1835" s="20"/>
      <c r="P1835" s="20"/>
      <c r="Q1835" s="20"/>
      <c r="R1835" s="22"/>
      <c r="S1835" s="19"/>
      <c r="T1835" s="20"/>
      <c r="U1835" s="20"/>
      <c r="V1835" s="20"/>
      <c r="W1835" s="20"/>
      <c r="X1835" s="22"/>
      <c r="Y1835" s="19"/>
      <c r="Z1835" s="20"/>
      <c r="AA1835" s="20"/>
      <c r="AB1835" s="20"/>
      <c r="AC1835" s="20"/>
      <c r="AD1835" s="20"/>
      <c r="AE1835" s="52"/>
    </row>
    <row r="1836" spans="1:31" x14ac:dyDescent="0.4">
      <c r="A1836" s="19"/>
      <c r="B1836" s="20"/>
      <c r="C1836" s="20"/>
      <c r="D1836" s="20"/>
      <c r="E1836" s="20"/>
      <c r="F1836" s="20"/>
      <c r="G1836" s="20"/>
      <c r="H1836" s="20"/>
      <c r="I1836" s="22"/>
      <c r="J1836" s="19"/>
      <c r="K1836" s="20"/>
      <c r="L1836" s="20"/>
      <c r="M1836" s="20"/>
      <c r="N1836" s="20"/>
      <c r="O1836" s="20"/>
      <c r="P1836" s="20"/>
      <c r="Q1836" s="20"/>
      <c r="R1836" s="22"/>
      <c r="S1836" s="19"/>
      <c r="T1836" s="20"/>
      <c r="U1836" s="20"/>
      <c r="V1836" s="20"/>
      <c r="W1836" s="20"/>
      <c r="X1836" s="22"/>
      <c r="Y1836" s="19"/>
      <c r="Z1836" s="20"/>
      <c r="AA1836" s="20"/>
      <c r="AB1836" s="20"/>
      <c r="AC1836" s="20"/>
      <c r="AD1836" s="20"/>
      <c r="AE1836" s="52"/>
    </row>
    <row r="1837" spans="1:31" x14ac:dyDescent="0.4">
      <c r="A1837" s="19"/>
      <c r="B1837" s="20"/>
      <c r="C1837" s="20"/>
      <c r="D1837" s="20"/>
      <c r="E1837" s="20"/>
      <c r="F1837" s="20"/>
      <c r="G1837" s="20"/>
      <c r="H1837" s="20"/>
      <c r="I1837" s="22"/>
      <c r="J1837" s="19"/>
      <c r="K1837" s="20"/>
      <c r="L1837" s="20"/>
      <c r="M1837" s="20"/>
      <c r="N1837" s="20"/>
      <c r="O1837" s="20"/>
      <c r="P1837" s="20"/>
      <c r="Q1837" s="20"/>
      <c r="R1837" s="22"/>
      <c r="S1837" s="19"/>
      <c r="T1837" s="20"/>
      <c r="U1837" s="20"/>
      <c r="V1837" s="20"/>
      <c r="W1837" s="20"/>
      <c r="X1837" s="22"/>
      <c r="Y1837" s="19"/>
      <c r="Z1837" s="20"/>
      <c r="AA1837" s="20"/>
      <c r="AB1837" s="20"/>
      <c r="AC1837" s="20"/>
      <c r="AD1837" s="20"/>
      <c r="AE1837" s="52"/>
    </row>
    <row r="1838" spans="1:31" x14ac:dyDescent="0.4">
      <c r="A1838" s="19"/>
      <c r="B1838" s="20"/>
      <c r="C1838" s="20"/>
      <c r="D1838" s="20"/>
      <c r="E1838" s="20"/>
      <c r="F1838" s="20"/>
      <c r="G1838" s="20"/>
      <c r="H1838" s="20"/>
      <c r="I1838" s="22"/>
      <c r="J1838" s="19"/>
      <c r="K1838" s="20"/>
      <c r="L1838" s="20"/>
      <c r="M1838" s="20"/>
      <c r="N1838" s="20"/>
      <c r="O1838" s="20"/>
      <c r="P1838" s="20"/>
      <c r="Q1838" s="20"/>
      <c r="R1838" s="22"/>
      <c r="S1838" s="19"/>
      <c r="T1838" s="20"/>
      <c r="U1838" s="20"/>
      <c r="V1838" s="20"/>
      <c r="W1838" s="20"/>
      <c r="X1838" s="22"/>
      <c r="Y1838" s="19"/>
      <c r="Z1838" s="20"/>
      <c r="AA1838" s="20"/>
      <c r="AB1838" s="20"/>
      <c r="AC1838" s="20"/>
      <c r="AD1838" s="20"/>
      <c r="AE1838" s="52"/>
    </row>
    <row r="1839" spans="1:31" x14ac:dyDescent="0.4">
      <c r="A1839" s="19"/>
      <c r="B1839" s="20"/>
      <c r="C1839" s="20"/>
      <c r="D1839" s="20"/>
      <c r="E1839" s="20"/>
      <c r="F1839" s="20"/>
      <c r="G1839" s="20"/>
      <c r="H1839" s="20"/>
      <c r="I1839" s="22"/>
      <c r="J1839" s="19"/>
      <c r="K1839" s="20"/>
      <c r="L1839" s="20"/>
      <c r="M1839" s="20"/>
      <c r="N1839" s="20"/>
      <c r="O1839" s="20"/>
      <c r="P1839" s="20"/>
      <c r="Q1839" s="20"/>
      <c r="R1839" s="22"/>
      <c r="S1839" s="19"/>
      <c r="T1839" s="20"/>
      <c r="U1839" s="20"/>
      <c r="V1839" s="20"/>
      <c r="W1839" s="20"/>
      <c r="X1839" s="22"/>
      <c r="Y1839" s="19"/>
      <c r="Z1839" s="20"/>
      <c r="AA1839" s="20"/>
      <c r="AB1839" s="20"/>
      <c r="AC1839" s="20"/>
      <c r="AD1839" s="20"/>
      <c r="AE1839" s="52"/>
    </row>
    <row r="1840" spans="1:31" x14ac:dyDescent="0.4">
      <c r="A1840" s="19"/>
      <c r="B1840" s="20"/>
      <c r="C1840" s="20"/>
      <c r="D1840" s="20"/>
      <c r="E1840" s="20"/>
      <c r="F1840" s="20"/>
      <c r="G1840" s="20"/>
      <c r="H1840" s="20"/>
      <c r="I1840" s="22"/>
      <c r="J1840" s="19"/>
      <c r="K1840" s="20"/>
      <c r="L1840" s="20"/>
      <c r="M1840" s="20"/>
      <c r="N1840" s="20"/>
      <c r="O1840" s="20"/>
      <c r="P1840" s="20"/>
      <c r="Q1840" s="20"/>
      <c r="R1840" s="22"/>
      <c r="S1840" s="19"/>
      <c r="T1840" s="20"/>
      <c r="U1840" s="20"/>
      <c r="V1840" s="20"/>
      <c r="W1840" s="20"/>
      <c r="X1840" s="22"/>
      <c r="Y1840" s="19"/>
      <c r="Z1840" s="20"/>
      <c r="AA1840" s="20"/>
      <c r="AB1840" s="20"/>
      <c r="AC1840" s="20"/>
      <c r="AD1840" s="20"/>
      <c r="AE1840" s="52"/>
    </row>
    <row r="1841" spans="1:31" x14ac:dyDescent="0.4">
      <c r="A1841" s="19"/>
      <c r="B1841" s="20"/>
      <c r="C1841" s="20"/>
      <c r="D1841" s="20"/>
      <c r="E1841" s="20"/>
      <c r="F1841" s="20"/>
      <c r="G1841" s="20"/>
      <c r="H1841" s="20"/>
      <c r="I1841" s="22"/>
      <c r="J1841" s="19"/>
      <c r="K1841" s="20"/>
      <c r="L1841" s="20"/>
      <c r="M1841" s="20"/>
      <c r="N1841" s="20"/>
      <c r="O1841" s="20"/>
      <c r="P1841" s="20"/>
      <c r="Q1841" s="20"/>
      <c r="R1841" s="22"/>
      <c r="S1841" s="19"/>
      <c r="T1841" s="20"/>
      <c r="U1841" s="20"/>
      <c r="V1841" s="20"/>
      <c r="W1841" s="20"/>
      <c r="X1841" s="22"/>
      <c r="Y1841" s="19"/>
      <c r="Z1841" s="20"/>
      <c r="AA1841" s="20"/>
      <c r="AB1841" s="20"/>
      <c r="AC1841" s="20"/>
      <c r="AD1841" s="20"/>
      <c r="AE1841" s="52"/>
    </row>
    <row r="1842" spans="1:31" x14ac:dyDescent="0.4">
      <c r="A1842" s="19"/>
      <c r="B1842" s="20"/>
      <c r="C1842" s="20"/>
      <c r="D1842" s="20"/>
      <c r="E1842" s="20"/>
      <c r="F1842" s="20"/>
      <c r="G1842" s="20"/>
      <c r="H1842" s="20"/>
      <c r="I1842" s="22"/>
      <c r="J1842" s="19"/>
      <c r="K1842" s="20"/>
      <c r="L1842" s="20"/>
      <c r="M1842" s="20"/>
      <c r="N1842" s="20"/>
      <c r="O1842" s="20"/>
      <c r="P1842" s="20"/>
      <c r="Q1842" s="20"/>
      <c r="R1842" s="22"/>
      <c r="S1842" s="19"/>
      <c r="T1842" s="20"/>
      <c r="U1842" s="20"/>
      <c r="V1842" s="20"/>
      <c r="W1842" s="20"/>
      <c r="X1842" s="22"/>
      <c r="Y1842" s="19"/>
      <c r="Z1842" s="20"/>
      <c r="AA1842" s="20"/>
      <c r="AB1842" s="20"/>
      <c r="AC1842" s="20"/>
      <c r="AD1842" s="20"/>
      <c r="AE1842" s="52"/>
    </row>
    <row r="1843" spans="1:31" x14ac:dyDescent="0.4">
      <c r="A1843" s="19"/>
      <c r="B1843" s="20"/>
      <c r="C1843" s="20"/>
      <c r="D1843" s="20"/>
      <c r="E1843" s="20"/>
      <c r="F1843" s="20"/>
      <c r="G1843" s="20"/>
      <c r="H1843" s="20"/>
      <c r="I1843" s="22"/>
      <c r="J1843" s="19"/>
      <c r="K1843" s="20"/>
      <c r="L1843" s="20"/>
      <c r="M1843" s="20"/>
      <c r="N1843" s="20"/>
      <c r="O1843" s="20"/>
      <c r="P1843" s="20"/>
      <c r="Q1843" s="20"/>
      <c r="R1843" s="22"/>
      <c r="S1843" s="19"/>
      <c r="T1843" s="20"/>
      <c r="U1843" s="20"/>
      <c r="V1843" s="20"/>
      <c r="W1843" s="20"/>
      <c r="X1843" s="22"/>
      <c r="Y1843" s="19"/>
      <c r="Z1843" s="20"/>
      <c r="AA1843" s="20"/>
      <c r="AB1843" s="20"/>
      <c r="AC1843" s="20"/>
      <c r="AD1843" s="20"/>
      <c r="AE1843" s="52"/>
    </row>
    <row r="1844" spans="1:31" x14ac:dyDescent="0.4">
      <c r="A1844" s="19"/>
      <c r="B1844" s="20"/>
      <c r="C1844" s="20"/>
      <c r="D1844" s="20"/>
      <c r="E1844" s="20"/>
      <c r="F1844" s="20"/>
      <c r="G1844" s="20"/>
      <c r="H1844" s="20"/>
      <c r="I1844" s="22"/>
      <c r="J1844" s="19"/>
      <c r="K1844" s="20"/>
      <c r="L1844" s="20"/>
      <c r="M1844" s="20"/>
      <c r="N1844" s="20"/>
      <c r="O1844" s="20"/>
      <c r="P1844" s="20"/>
      <c r="Q1844" s="20"/>
      <c r="R1844" s="22"/>
      <c r="S1844" s="19"/>
      <c r="T1844" s="20"/>
      <c r="U1844" s="20"/>
      <c r="V1844" s="20"/>
      <c r="W1844" s="20"/>
      <c r="X1844" s="22"/>
      <c r="Y1844" s="19"/>
      <c r="Z1844" s="20"/>
      <c r="AA1844" s="20"/>
      <c r="AB1844" s="20"/>
      <c r="AC1844" s="20"/>
      <c r="AD1844" s="20"/>
      <c r="AE1844" s="52"/>
    </row>
    <row r="1845" spans="1:31" x14ac:dyDescent="0.4">
      <c r="A1845" s="19"/>
      <c r="B1845" s="20"/>
      <c r="C1845" s="20"/>
      <c r="D1845" s="20"/>
      <c r="E1845" s="20"/>
      <c r="F1845" s="20"/>
      <c r="G1845" s="20"/>
      <c r="H1845" s="20"/>
      <c r="I1845" s="22"/>
      <c r="J1845" s="19"/>
      <c r="K1845" s="20"/>
      <c r="L1845" s="20"/>
      <c r="M1845" s="20"/>
      <c r="N1845" s="20"/>
      <c r="O1845" s="20"/>
      <c r="P1845" s="20"/>
      <c r="Q1845" s="20"/>
      <c r="R1845" s="22"/>
      <c r="S1845" s="19"/>
      <c r="T1845" s="20"/>
      <c r="U1845" s="20"/>
      <c r="V1845" s="20"/>
      <c r="W1845" s="20"/>
      <c r="X1845" s="22"/>
      <c r="Y1845" s="19"/>
      <c r="Z1845" s="20"/>
      <c r="AA1845" s="20"/>
      <c r="AB1845" s="20"/>
      <c r="AC1845" s="20"/>
      <c r="AD1845" s="20"/>
      <c r="AE1845" s="52"/>
    </row>
    <row r="1846" spans="1:31" x14ac:dyDescent="0.4">
      <c r="A1846" s="19"/>
      <c r="B1846" s="20"/>
      <c r="C1846" s="20"/>
      <c r="D1846" s="20"/>
      <c r="E1846" s="20"/>
      <c r="F1846" s="20"/>
      <c r="G1846" s="20"/>
      <c r="H1846" s="20"/>
      <c r="I1846" s="22"/>
      <c r="J1846" s="19"/>
      <c r="K1846" s="20"/>
      <c r="L1846" s="20"/>
      <c r="M1846" s="20"/>
      <c r="N1846" s="20"/>
      <c r="O1846" s="20"/>
      <c r="P1846" s="20"/>
      <c r="Q1846" s="20"/>
      <c r="R1846" s="22"/>
      <c r="S1846" s="19"/>
      <c r="T1846" s="20"/>
      <c r="U1846" s="20"/>
      <c r="V1846" s="20"/>
      <c r="W1846" s="20"/>
      <c r="X1846" s="22"/>
      <c r="Y1846" s="19"/>
      <c r="Z1846" s="20"/>
      <c r="AA1846" s="20"/>
      <c r="AB1846" s="20"/>
      <c r="AC1846" s="20"/>
      <c r="AD1846" s="20"/>
      <c r="AE1846" s="52"/>
    </row>
    <row r="1847" spans="1:31" x14ac:dyDescent="0.4">
      <c r="A1847" s="19"/>
      <c r="B1847" s="20"/>
      <c r="C1847" s="20"/>
      <c r="D1847" s="20"/>
      <c r="E1847" s="20"/>
      <c r="F1847" s="20"/>
      <c r="G1847" s="20"/>
      <c r="H1847" s="20"/>
      <c r="I1847" s="22"/>
      <c r="J1847" s="19"/>
      <c r="K1847" s="20"/>
      <c r="L1847" s="20"/>
      <c r="M1847" s="20"/>
      <c r="N1847" s="20"/>
      <c r="O1847" s="20"/>
      <c r="P1847" s="20"/>
      <c r="Q1847" s="20"/>
      <c r="R1847" s="22"/>
      <c r="S1847" s="19"/>
      <c r="T1847" s="20"/>
      <c r="U1847" s="20"/>
      <c r="V1847" s="20"/>
      <c r="W1847" s="20"/>
      <c r="X1847" s="22"/>
      <c r="Y1847" s="19"/>
      <c r="Z1847" s="20"/>
      <c r="AA1847" s="20"/>
      <c r="AB1847" s="20"/>
      <c r="AC1847" s="20"/>
      <c r="AD1847" s="20"/>
      <c r="AE1847" s="52"/>
    </row>
    <row r="1848" spans="1:31" x14ac:dyDescent="0.4">
      <c r="A1848" s="19"/>
      <c r="B1848" s="20"/>
      <c r="C1848" s="20"/>
      <c r="D1848" s="20"/>
      <c r="E1848" s="20"/>
      <c r="F1848" s="20"/>
      <c r="G1848" s="20"/>
      <c r="H1848" s="20"/>
      <c r="I1848" s="22"/>
      <c r="J1848" s="19"/>
      <c r="K1848" s="20"/>
      <c r="L1848" s="20"/>
      <c r="M1848" s="20"/>
      <c r="N1848" s="20"/>
      <c r="O1848" s="20"/>
      <c r="P1848" s="20"/>
      <c r="Q1848" s="20"/>
      <c r="R1848" s="22"/>
      <c r="S1848" s="19"/>
      <c r="T1848" s="20"/>
      <c r="U1848" s="20"/>
      <c r="V1848" s="20"/>
      <c r="W1848" s="20"/>
      <c r="X1848" s="22"/>
      <c r="Y1848" s="19"/>
      <c r="Z1848" s="20"/>
      <c r="AA1848" s="20"/>
      <c r="AB1848" s="20"/>
      <c r="AC1848" s="20"/>
      <c r="AD1848" s="20"/>
      <c r="AE1848" s="52"/>
    </row>
    <row r="1849" spans="1:31" x14ac:dyDescent="0.4">
      <c r="A1849" s="19"/>
      <c r="B1849" s="20"/>
      <c r="C1849" s="20"/>
      <c r="D1849" s="20"/>
      <c r="E1849" s="20"/>
      <c r="F1849" s="20"/>
      <c r="G1849" s="20"/>
      <c r="H1849" s="20"/>
      <c r="I1849" s="22"/>
      <c r="J1849" s="19"/>
      <c r="K1849" s="20"/>
      <c r="L1849" s="20"/>
      <c r="M1849" s="20"/>
      <c r="N1849" s="20"/>
      <c r="O1849" s="20"/>
      <c r="P1849" s="20"/>
      <c r="Q1849" s="20"/>
      <c r="R1849" s="22"/>
      <c r="S1849" s="19"/>
      <c r="T1849" s="20"/>
      <c r="U1849" s="20"/>
      <c r="V1849" s="20"/>
      <c r="W1849" s="20"/>
      <c r="X1849" s="22"/>
      <c r="Y1849" s="19"/>
      <c r="Z1849" s="20"/>
      <c r="AA1849" s="20"/>
      <c r="AB1849" s="20"/>
      <c r="AC1849" s="20"/>
      <c r="AD1849" s="20"/>
      <c r="AE1849" s="52"/>
    </row>
    <row r="1850" spans="1:31" x14ac:dyDescent="0.4">
      <c r="A1850" s="19"/>
      <c r="B1850" s="20"/>
      <c r="C1850" s="20"/>
      <c r="D1850" s="20"/>
      <c r="E1850" s="20"/>
      <c r="F1850" s="20"/>
      <c r="G1850" s="20"/>
      <c r="H1850" s="20"/>
      <c r="I1850" s="22"/>
      <c r="J1850" s="19"/>
      <c r="K1850" s="20"/>
      <c r="L1850" s="20"/>
      <c r="M1850" s="20"/>
      <c r="N1850" s="20"/>
      <c r="O1850" s="20"/>
      <c r="P1850" s="20"/>
      <c r="Q1850" s="20"/>
      <c r="R1850" s="22"/>
      <c r="S1850" s="19"/>
      <c r="T1850" s="20"/>
      <c r="U1850" s="20"/>
      <c r="V1850" s="20"/>
      <c r="W1850" s="20"/>
      <c r="X1850" s="22"/>
      <c r="Y1850" s="19"/>
      <c r="Z1850" s="20"/>
      <c r="AA1850" s="20"/>
      <c r="AB1850" s="20"/>
      <c r="AC1850" s="20"/>
      <c r="AD1850" s="20"/>
      <c r="AE1850" s="52"/>
    </row>
    <row r="1851" spans="1:31" x14ac:dyDescent="0.4">
      <c r="A1851" s="19"/>
      <c r="B1851" s="20"/>
      <c r="C1851" s="20"/>
      <c r="D1851" s="20"/>
      <c r="E1851" s="20"/>
      <c r="F1851" s="20"/>
      <c r="G1851" s="20"/>
      <c r="H1851" s="20"/>
      <c r="I1851" s="22"/>
      <c r="J1851" s="19"/>
      <c r="K1851" s="20"/>
      <c r="L1851" s="20"/>
      <c r="M1851" s="20"/>
      <c r="N1851" s="20"/>
      <c r="O1851" s="20"/>
      <c r="P1851" s="20"/>
      <c r="Q1851" s="20"/>
      <c r="R1851" s="22"/>
      <c r="S1851" s="19"/>
      <c r="T1851" s="20"/>
      <c r="U1851" s="20"/>
      <c r="V1851" s="20"/>
      <c r="W1851" s="20"/>
      <c r="X1851" s="22"/>
      <c r="Y1851" s="19"/>
      <c r="Z1851" s="20"/>
      <c r="AA1851" s="20"/>
      <c r="AB1851" s="20"/>
      <c r="AC1851" s="20"/>
      <c r="AD1851" s="20"/>
      <c r="AE1851" s="52"/>
    </row>
    <row r="1852" spans="1:31" x14ac:dyDescent="0.4">
      <c r="A1852" s="19"/>
      <c r="B1852" s="20"/>
      <c r="C1852" s="20"/>
      <c r="D1852" s="20"/>
      <c r="E1852" s="20"/>
      <c r="F1852" s="20"/>
      <c r="G1852" s="20"/>
      <c r="H1852" s="20"/>
      <c r="I1852" s="22"/>
      <c r="J1852" s="19"/>
      <c r="K1852" s="20"/>
      <c r="L1852" s="20"/>
      <c r="M1852" s="20"/>
      <c r="N1852" s="20"/>
      <c r="O1852" s="20"/>
      <c r="P1852" s="20"/>
      <c r="Q1852" s="20"/>
      <c r="R1852" s="22"/>
      <c r="S1852" s="19"/>
      <c r="T1852" s="20"/>
      <c r="U1852" s="20"/>
      <c r="V1852" s="20"/>
      <c r="W1852" s="20"/>
      <c r="X1852" s="22"/>
      <c r="Y1852" s="19"/>
      <c r="Z1852" s="20"/>
      <c r="AA1852" s="20"/>
      <c r="AB1852" s="20"/>
      <c r="AC1852" s="20"/>
      <c r="AD1852" s="20"/>
      <c r="AE1852" s="52"/>
    </row>
    <row r="1853" spans="1:31" x14ac:dyDescent="0.4">
      <c r="A1853" s="19"/>
      <c r="B1853" s="20"/>
      <c r="C1853" s="20"/>
      <c r="D1853" s="20"/>
      <c r="E1853" s="20"/>
      <c r="F1853" s="20"/>
      <c r="G1853" s="20"/>
      <c r="H1853" s="20"/>
      <c r="I1853" s="22"/>
      <c r="J1853" s="19"/>
      <c r="K1853" s="20"/>
      <c r="L1853" s="20"/>
      <c r="M1853" s="20"/>
      <c r="N1853" s="20"/>
      <c r="O1853" s="20"/>
      <c r="P1853" s="20"/>
      <c r="Q1853" s="20"/>
      <c r="R1853" s="22"/>
      <c r="S1853" s="19"/>
      <c r="T1853" s="20"/>
      <c r="U1853" s="20"/>
      <c r="V1853" s="20"/>
      <c r="W1853" s="20"/>
      <c r="X1853" s="22"/>
      <c r="Y1853" s="19"/>
      <c r="Z1853" s="20"/>
      <c r="AA1853" s="20"/>
      <c r="AB1853" s="20"/>
      <c r="AC1853" s="20"/>
      <c r="AD1853" s="20"/>
      <c r="AE1853" s="52"/>
    </row>
    <row r="1854" spans="1:31" x14ac:dyDescent="0.4">
      <c r="A1854" s="19"/>
      <c r="B1854" s="20"/>
      <c r="C1854" s="20"/>
      <c r="D1854" s="20"/>
      <c r="E1854" s="20"/>
      <c r="F1854" s="20"/>
      <c r="G1854" s="20"/>
      <c r="H1854" s="20"/>
      <c r="I1854" s="22"/>
      <c r="J1854" s="19"/>
      <c r="K1854" s="20"/>
      <c r="L1854" s="20"/>
      <c r="M1854" s="20"/>
      <c r="N1854" s="20"/>
      <c r="O1854" s="20"/>
      <c r="P1854" s="20"/>
      <c r="Q1854" s="20"/>
      <c r="R1854" s="22"/>
      <c r="S1854" s="19"/>
      <c r="T1854" s="20"/>
      <c r="U1854" s="20"/>
      <c r="V1854" s="20"/>
      <c r="W1854" s="20"/>
      <c r="X1854" s="22"/>
      <c r="Y1854" s="19"/>
      <c r="Z1854" s="20"/>
      <c r="AA1854" s="20"/>
      <c r="AB1854" s="20"/>
      <c r="AC1854" s="20"/>
      <c r="AD1854" s="20"/>
      <c r="AE1854" s="52"/>
    </row>
    <row r="1855" spans="1:31" x14ac:dyDescent="0.4">
      <c r="A1855" s="19"/>
      <c r="B1855" s="20"/>
      <c r="C1855" s="20"/>
      <c r="D1855" s="20"/>
      <c r="E1855" s="20"/>
      <c r="F1855" s="20"/>
      <c r="G1855" s="20"/>
      <c r="H1855" s="20"/>
      <c r="I1855" s="22"/>
      <c r="J1855" s="19"/>
      <c r="K1855" s="20"/>
      <c r="L1855" s="20"/>
      <c r="M1855" s="20"/>
      <c r="N1855" s="20"/>
      <c r="O1855" s="20"/>
      <c r="P1855" s="20"/>
      <c r="Q1855" s="20"/>
      <c r="R1855" s="22"/>
      <c r="S1855" s="19"/>
      <c r="T1855" s="20"/>
      <c r="U1855" s="20"/>
      <c r="V1855" s="20"/>
      <c r="W1855" s="20"/>
      <c r="X1855" s="22"/>
      <c r="Y1855" s="19"/>
      <c r="Z1855" s="20"/>
      <c r="AA1855" s="20"/>
      <c r="AB1855" s="20"/>
      <c r="AC1855" s="20"/>
      <c r="AD1855" s="20"/>
      <c r="AE1855" s="52"/>
    </row>
    <row r="1856" spans="1:31" x14ac:dyDescent="0.4">
      <c r="A1856" s="19"/>
      <c r="B1856" s="20"/>
      <c r="C1856" s="20"/>
      <c r="D1856" s="20"/>
      <c r="E1856" s="20"/>
      <c r="F1856" s="20"/>
      <c r="G1856" s="20"/>
      <c r="H1856" s="20"/>
      <c r="I1856" s="22"/>
      <c r="J1856" s="19"/>
      <c r="K1856" s="20"/>
      <c r="L1856" s="20"/>
      <c r="M1856" s="20"/>
      <c r="N1856" s="20"/>
      <c r="O1856" s="20"/>
      <c r="P1856" s="20"/>
      <c r="Q1856" s="20"/>
      <c r="R1856" s="22"/>
      <c r="S1856" s="19"/>
      <c r="T1856" s="20"/>
      <c r="U1856" s="20"/>
      <c r="V1856" s="20"/>
      <c r="W1856" s="20"/>
      <c r="X1856" s="22"/>
      <c r="Y1856" s="19"/>
      <c r="Z1856" s="20"/>
      <c r="AA1856" s="20"/>
      <c r="AB1856" s="20"/>
      <c r="AC1856" s="20"/>
      <c r="AD1856" s="20"/>
      <c r="AE1856" s="52"/>
    </row>
    <row r="1857" spans="1:31" x14ac:dyDescent="0.4">
      <c r="A1857" s="19"/>
      <c r="B1857" s="20"/>
      <c r="C1857" s="20"/>
      <c r="D1857" s="20"/>
      <c r="E1857" s="20"/>
      <c r="F1857" s="20"/>
      <c r="G1857" s="20"/>
      <c r="H1857" s="20"/>
      <c r="I1857" s="22"/>
      <c r="J1857" s="19"/>
      <c r="K1857" s="20"/>
      <c r="L1857" s="20"/>
      <c r="M1857" s="20"/>
      <c r="N1857" s="20"/>
      <c r="O1857" s="20"/>
      <c r="P1857" s="20"/>
      <c r="Q1857" s="20"/>
      <c r="R1857" s="22"/>
      <c r="S1857" s="19"/>
      <c r="T1857" s="20"/>
      <c r="U1857" s="20"/>
      <c r="V1857" s="20"/>
      <c r="W1857" s="20"/>
      <c r="X1857" s="22"/>
      <c r="Y1857" s="19"/>
      <c r="Z1857" s="20"/>
      <c r="AA1857" s="20"/>
      <c r="AB1857" s="20"/>
      <c r="AC1857" s="20"/>
      <c r="AD1857" s="20"/>
      <c r="AE1857" s="52"/>
    </row>
    <row r="1858" spans="1:31" x14ac:dyDescent="0.4">
      <c r="A1858" s="19"/>
      <c r="B1858" s="20"/>
      <c r="C1858" s="20"/>
      <c r="D1858" s="20"/>
      <c r="E1858" s="20"/>
      <c r="F1858" s="20"/>
      <c r="G1858" s="20"/>
      <c r="H1858" s="20"/>
      <c r="I1858" s="22"/>
      <c r="J1858" s="19"/>
      <c r="K1858" s="20"/>
      <c r="L1858" s="20"/>
      <c r="M1858" s="20"/>
      <c r="N1858" s="20"/>
      <c r="O1858" s="20"/>
      <c r="P1858" s="20"/>
      <c r="Q1858" s="20"/>
      <c r="R1858" s="22"/>
      <c r="S1858" s="19"/>
      <c r="T1858" s="20"/>
      <c r="U1858" s="20"/>
      <c r="V1858" s="20"/>
      <c r="W1858" s="20"/>
      <c r="X1858" s="22"/>
      <c r="Y1858" s="19"/>
      <c r="Z1858" s="20"/>
      <c r="AA1858" s="20"/>
      <c r="AB1858" s="20"/>
      <c r="AC1858" s="20"/>
      <c r="AD1858" s="20"/>
      <c r="AE1858" s="52"/>
    </row>
    <row r="1859" spans="1:31" x14ac:dyDescent="0.4">
      <c r="A1859" s="19"/>
      <c r="B1859" s="20"/>
      <c r="C1859" s="20"/>
      <c r="D1859" s="20"/>
      <c r="E1859" s="20"/>
      <c r="F1859" s="20"/>
      <c r="G1859" s="20"/>
      <c r="H1859" s="20"/>
      <c r="I1859" s="22"/>
      <c r="J1859" s="19"/>
      <c r="K1859" s="20"/>
      <c r="L1859" s="20"/>
      <c r="M1859" s="20"/>
      <c r="N1859" s="20"/>
      <c r="O1859" s="20"/>
      <c r="P1859" s="20"/>
      <c r="Q1859" s="20"/>
      <c r="R1859" s="22"/>
      <c r="S1859" s="19"/>
      <c r="T1859" s="20"/>
      <c r="U1859" s="20"/>
      <c r="V1859" s="20"/>
      <c r="W1859" s="20"/>
      <c r="X1859" s="22"/>
      <c r="Y1859" s="19"/>
      <c r="Z1859" s="20"/>
      <c r="AA1859" s="20"/>
      <c r="AB1859" s="20"/>
      <c r="AC1859" s="20"/>
      <c r="AD1859" s="20"/>
      <c r="AE1859" s="52"/>
    </row>
    <row r="1860" spans="1:31" x14ac:dyDescent="0.4">
      <c r="A1860" s="19"/>
      <c r="B1860" s="20"/>
      <c r="C1860" s="20"/>
      <c r="D1860" s="20"/>
      <c r="E1860" s="20"/>
      <c r="F1860" s="20"/>
      <c r="G1860" s="20"/>
      <c r="H1860" s="20"/>
      <c r="I1860" s="22"/>
      <c r="J1860" s="19"/>
      <c r="K1860" s="20"/>
      <c r="L1860" s="20"/>
      <c r="M1860" s="20"/>
      <c r="N1860" s="20"/>
      <c r="O1860" s="20"/>
      <c r="P1860" s="20"/>
      <c r="Q1860" s="20"/>
      <c r="R1860" s="22"/>
      <c r="S1860" s="19"/>
      <c r="T1860" s="20"/>
      <c r="U1860" s="20"/>
      <c r="V1860" s="20"/>
      <c r="W1860" s="20"/>
      <c r="X1860" s="22"/>
      <c r="Y1860" s="19"/>
      <c r="Z1860" s="20"/>
      <c r="AA1860" s="20"/>
      <c r="AB1860" s="20"/>
      <c r="AC1860" s="20"/>
      <c r="AD1860" s="20"/>
      <c r="AE1860" s="52"/>
    </row>
    <row r="1861" spans="1:31" x14ac:dyDescent="0.4">
      <c r="A1861" s="19"/>
      <c r="B1861" s="20"/>
      <c r="C1861" s="20"/>
      <c r="D1861" s="20"/>
      <c r="E1861" s="20"/>
      <c r="F1861" s="20"/>
      <c r="G1861" s="20"/>
      <c r="H1861" s="20"/>
      <c r="I1861" s="22"/>
      <c r="J1861" s="19"/>
      <c r="K1861" s="20"/>
      <c r="L1861" s="20"/>
      <c r="M1861" s="20"/>
      <c r="N1861" s="20"/>
      <c r="O1861" s="20"/>
      <c r="P1861" s="20"/>
      <c r="Q1861" s="20"/>
      <c r="R1861" s="22"/>
      <c r="S1861" s="19"/>
      <c r="T1861" s="20"/>
      <c r="U1861" s="20"/>
      <c r="V1861" s="20"/>
      <c r="W1861" s="20"/>
      <c r="X1861" s="22"/>
      <c r="Y1861" s="19"/>
      <c r="Z1861" s="20"/>
      <c r="AA1861" s="20"/>
      <c r="AB1861" s="20"/>
      <c r="AC1861" s="20"/>
      <c r="AD1861" s="20"/>
      <c r="AE1861" s="52"/>
    </row>
    <row r="1862" spans="1:31" x14ac:dyDescent="0.4">
      <c r="A1862" s="19"/>
      <c r="B1862" s="20"/>
      <c r="C1862" s="20"/>
      <c r="D1862" s="20"/>
      <c r="E1862" s="20"/>
      <c r="F1862" s="20"/>
      <c r="G1862" s="20"/>
      <c r="H1862" s="20"/>
      <c r="I1862" s="22"/>
      <c r="J1862" s="19"/>
      <c r="K1862" s="20"/>
      <c r="L1862" s="20"/>
      <c r="M1862" s="20"/>
      <c r="N1862" s="20"/>
      <c r="O1862" s="20"/>
      <c r="P1862" s="20"/>
      <c r="Q1862" s="20"/>
      <c r="R1862" s="22"/>
      <c r="S1862" s="19"/>
      <c r="T1862" s="20"/>
      <c r="U1862" s="20"/>
      <c r="V1862" s="20"/>
      <c r="W1862" s="20"/>
      <c r="X1862" s="22"/>
      <c r="Y1862" s="19"/>
      <c r="Z1862" s="20"/>
      <c r="AA1862" s="20"/>
      <c r="AB1862" s="20"/>
      <c r="AC1862" s="20"/>
      <c r="AD1862" s="20"/>
      <c r="AE1862" s="52"/>
    </row>
    <row r="1863" spans="1:31" x14ac:dyDescent="0.4">
      <c r="A1863" s="19"/>
      <c r="B1863" s="20"/>
      <c r="C1863" s="20"/>
      <c r="D1863" s="20"/>
      <c r="E1863" s="20"/>
      <c r="F1863" s="20"/>
      <c r="G1863" s="20"/>
      <c r="H1863" s="20"/>
      <c r="I1863" s="22"/>
      <c r="J1863" s="19"/>
      <c r="K1863" s="20"/>
      <c r="L1863" s="20"/>
      <c r="M1863" s="20"/>
      <c r="N1863" s="20"/>
      <c r="O1863" s="20"/>
      <c r="P1863" s="20"/>
      <c r="Q1863" s="20"/>
      <c r="R1863" s="22"/>
      <c r="S1863" s="19"/>
      <c r="T1863" s="20"/>
      <c r="U1863" s="20"/>
      <c r="V1863" s="20"/>
      <c r="W1863" s="20"/>
      <c r="X1863" s="22"/>
      <c r="Y1863" s="19"/>
      <c r="Z1863" s="20"/>
      <c r="AA1863" s="20"/>
      <c r="AB1863" s="20"/>
      <c r="AC1863" s="20"/>
      <c r="AD1863" s="20"/>
      <c r="AE1863" s="52"/>
    </row>
    <row r="1864" spans="1:31" x14ac:dyDescent="0.4">
      <c r="A1864" s="19"/>
      <c r="B1864" s="20"/>
      <c r="C1864" s="20"/>
      <c r="D1864" s="20"/>
      <c r="E1864" s="20"/>
      <c r="F1864" s="20"/>
      <c r="G1864" s="20"/>
      <c r="H1864" s="20"/>
      <c r="I1864" s="22"/>
      <c r="J1864" s="19"/>
      <c r="K1864" s="20"/>
      <c r="L1864" s="20"/>
      <c r="M1864" s="20"/>
      <c r="N1864" s="20"/>
      <c r="O1864" s="20"/>
      <c r="P1864" s="20"/>
      <c r="Q1864" s="20"/>
      <c r="R1864" s="22"/>
      <c r="S1864" s="19"/>
      <c r="T1864" s="20"/>
      <c r="U1864" s="20"/>
      <c r="V1864" s="20"/>
      <c r="W1864" s="20"/>
      <c r="X1864" s="22"/>
      <c r="Y1864" s="19"/>
      <c r="Z1864" s="20"/>
      <c r="AA1864" s="20"/>
      <c r="AB1864" s="20"/>
      <c r="AC1864" s="20"/>
      <c r="AD1864" s="20"/>
      <c r="AE1864" s="52"/>
    </row>
    <row r="1865" spans="1:31" x14ac:dyDescent="0.4">
      <c r="A1865" s="19"/>
      <c r="B1865" s="20"/>
      <c r="C1865" s="20"/>
      <c r="D1865" s="20"/>
      <c r="E1865" s="20"/>
      <c r="F1865" s="20"/>
      <c r="G1865" s="20"/>
      <c r="H1865" s="20"/>
      <c r="I1865" s="22"/>
      <c r="J1865" s="19"/>
      <c r="K1865" s="20"/>
      <c r="L1865" s="20"/>
      <c r="M1865" s="20"/>
      <c r="N1865" s="20"/>
      <c r="O1865" s="20"/>
      <c r="P1865" s="20"/>
      <c r="Q1865" s="20"/>
      <c r="R1865" s="22"/>
      <c r="S1865" s="19"/>
      <c r="T1865" s="20"/>
      <c r="U1865" s="20"/>
      <c r="V1865" s="20"/>
      <c r="W1865" s="20"/>
      <c r="X1865" s="22"/>
      <c r="Y1865" s="19"/>
      <c r="Z1865" s="20"/>
      <c r="AA1865" s="20"/>
      <c r="AB1865" s="20"/>
      <c r="AC1865" s="20"/>
      <c r="AD1865" s="20"/>
      <c r="AE1865" s="52"/>
    </row>
    <row r="1866" spans="1:31" x14ac:dyDescent="0.4">
      <c r="A1866" s="19"/>
      <c r="B1866" s="20"/>
      <c r="C1866" s="20"/>
      <c r="D1866" s="20"/>
      <c r="E1866" s="20"/>
      <c r="F1866" s="20"/>
      <c r="G1866" s="20"/>
      <c r="H1866" s="20"/>
      <c r="I1866" s="22"/>
      <c r="J1866" s="19"/>
      <c r="K1866" s="20"/>
      <c r="L1866" s="20"/>
      <c r="M1866" s="20"/>
      <c r="N1866" s="20"/>
      <c r="O1866" s="20"/>
      <c r="P1866" s="20"/>
      <c r="Q1866" s="20"/>
      <c r="R1866" s="22"/>
      <c r="S1866" s="19"/>
      <c r="T1866" s="20"/>
      <c r="U1866" s="20"/>
      <c r="V1866" s="20"/>
      <c r="W1866" s="20"/>
      <c r="X1866" s="22"/>
      <c r="Y1866" s="19"/>
      <c r="Z1866" s="20"/>
      <c r="AA1866" s="20"/>
      <c r="AB1866" s="20"/>
      <c r="AC1866" s="20"/>
      <c r="AD1866" s="20"/>
      <c r="AE1866" s="52"/>
    </row>
    <row r="1867" spans="1:31" x14ac:dyDescent="0.4">
      <c r="A1867" s="19"/>
      <c r="B1867" s="20"/>
      <c r="C1867" s="20"/>
      <c r="D1867" s="20"/>
      <c r="E1867" s="20"/>
      <c r="F1867" s="20"/>
      <c r="G1867" s="20"/>
      <c r="H1867" s="20"/>
      <c r="I1867" s="22"/>
      <c r="J1867" s="19"/>
      <c r="K1867" s="20"/>
      <c r="L1867" s="20"/>
      <c r="M1867" s="20"/>
      <c r="N1867" s="20"/>
      <c r="O1867" s="20"/>
      <c r="P1867" s="20"/>
      <c r="Q1867" s="20"/>
      <c r="R1867" s="22"/>
      <c r="S1867" s="19"/>
      <c r="T1867" s="20"/>
      <c r="U1867" s="20"/>
      <c r="V1867" s="20"/>
      <c r="W1867" s="20"/>
      <c r="X1867" s="22"/>
      <c r="Y1867" s="19"/>
      <c r="Z1867" s="20"/>
      <c r="AA1867" s="20"/>
      <c r="AB1867" s="20"/>
      <c r="AC1867" s="20"/>
      <c r="AD1867" s="20"/>
      <c r="AE1867" s="52"/>
    </row>
    <row r="1868" spans="1:31" x14ac:dyDescent="0.4">
      <c r="A1868" s="19"/>
      <c r="B1868" s="20"/>
      <c r="C1868" s="20"/>
      <c r="D1868" s="20"/>
      <c r="E1868" s="20"/>
      <c r="F1868" s="20"/>
      <c r="G1868" s="20"/>
      <c r="H1868" s="20"/>
      <c r="I1868" s="22"/>
      <c r="J1868" s="19"/>
      <c r="K1868" s="20"/>
      <c r="L1868" s="20"/>
      <c r="M1868" s="20"/>
      <c r="N1868" s="20"/>
      <c r="O1868" s="20"/>
      <c r="P1868" s="20"/>
      <c r="Q1868" s="20"/>
      <c r="R1868" s="22"/>
      <c r="S1868" s="19"/>
      <c r="T1868" s="20"/>
      <c r="U1868" s="20"/>
      <c r="V1868" s="20"/>
      <c r="W1868" s="20"/>
      <c r="X1868" s="22"/>
      <c r="Y1868" s="19"/>
      <c r="Z1868" s="20"/>
      <c r="AA1868" s="20"/>
      <c r="AB1868" s="20"/>
      <c r="AC1868" s="20"/>
      <c r="AD1868" s="20"/>
      <c r="AE1868" s="52"/>
    </row>
    <row r="1869" spans="1:31" x14ac:dyDescent="0.4">
      <c r="A1869" s="19"/>
      <c r="B1869" s="20"/>
      <c r="C1869" s="20"/>
      <c r="D1869" s="20"/>
      <c r="E1869" s="20"/>
      <c r="F1869" s="20"/>
      <c r="G1869" s="20"/>
      <c r="H1869" s="20"/>
      <c r="I1869" s="22"/>
      <c r="J1869" s="19"/>
      <c r="K1869" s="20"/>
      <c r="L1869" s="20"/>
      <c r="M1869" s="20"/>
      <c r="N1869" s="20"/>
      <c r="O1869" s="20"/>
      <c r="P1869" s="20"/>
      <c r="Q1869" s="20"/>
      <c r="R1869" s="22"/>
      <c r="S1869" s="19"/>
      <c r="T1869" s="20"/>
      <c r="U1869" s="20"/>
      <c r="V1869" s="20"/>
      <c r="W1869" s="20"/>
      <c r="X1869" s="22"/>
      <c r="Y1869" s="19"/>
      <c r="Z1869" s="20"/>
      <c r="AA1869" s="20"/>
      <c r="AB1869" s="20"/>
      <c r="AC1869" s="20"/>
      <c r="AD1869" s="20"/>
      <c r="AE1869" s="52"/>
    </row>
    <row r="1870" spans="1:31" x14ac:dyDescent="0.4">
      <c r="A1870" s="19"/>
      <c r="B1870" s="20"/>
      <c r="C1870" s="20"/>
      <c r="D1870" s="20"/>
      <c r="E1870" s="20"/>
      <c r="F1870" s="20"/>
      <c r="G1870" s="20"/>
      <c r="H1870" s="20"/>
      <c r="I1870" s="22"/>
      <c r="J1870" s="19"/>
      <c r="K1870" s="20"/>
      <c r="L1870" s="20"/>
      <c r="M1870" s="20"/>
      <c r="N1870" s="20"/>
      <c r="O1870" s="20"/>
      <c r="P1870" s="20"/>
      <c r="Q1870" s="20"/>
      <c r="R1870" s="22"/>
      <c r="S1870" s="19"/>
      <c r="T1870" s="20"/>
      <c r="U1870" s="20"/>
      <c r="V1870" s="20"/>
      <c r="W1870" s="20"/>
      <c r="X1870" s="22"/>
      <c r="Y1870" s="19"/>
      <c r="Z1870" s="20"/>
      <c r="AA1870" s="20"/>
      <c r="AB1870" s="20"/>
      <c r="AC1870" s="20"/>
      <c r="AD1870" s="20"/>
      <c r="AE1870" s="52"/>
    </row>
    <row r="1871" spans="1:31" x14ac:dyDescent="0.4">
      <c r="A1871" s="19"/>
      <c r="B1871" s="20"/>
      <c r="C1871" s="20"/>
      <c r="D1871" s="20"/>
      <c r="E1871" s="20"/>
      <c r="F1871" s="20"/>
      <c r="G1871" s="20"/>
      <c r="H1871" s="20"/>
      <c r="I1871" s="22"/>
      <c r="J1871" s="19"/>
      <c r="K1871" s="20"/>
      <c r="L1871" s="20"/>
      <c r="M1871" s="20"/>
      <c r="N1871" s="20"/>
      <c r="O1871" s="20"/>
      <c r="P1871" s="20"/>
      <c r="Q1871" s="20"/>
      <c r="R1871" s="22"/>
      <c r="S1871" s="19"/>
      <c r="T1871" s="20"/>
      <c r="U1871" s="20"/>
      <c r="V1871" s="20"/>
      <c r="W1871" s="20"/>
      <c r="X1871" s="22"/>
      <c r="Y1871" s="19"/>
      <c r="Z1871" s="20"/>
      <c r="AA1871" s="20"/>
      <c r="AB1871" s="20"/>
      <c r="AC1871" s="20"/>
      <c r="AD1871" s="20"/>
      <c r="AE1871" s="52"/>
    </row>
    <row r="1872" spans="1:31" x14ac:dyDescent="0.4">
      <c r="A1872" s="19"/>
      <c r="B1872" s="20"/>
      <c r="C1872" s="20"/>
      <c r="D1872" s="20"/>
      <c r="E1872" s="20"/>
      <c r="F1872" s="20"/>
      <c r="G1872" s="20"/>
      <c r="H1872" s="20"/>
      <c r="I1872" s="22"/>
      <c r="J1872" s="19"/>
      <c r="K1872" s="20"/>
      <c r="L1872" s="20"/>
      <c r="M1872" s="20"/>
      <c r="N1872" s="20"/>
      <c r="O1872" s="20"/>
      <c r="P1872" s="20"/>
      <c r="Q1872" s="20"/>
      <c r="R1872" s="22"/>
      <c r="S1872" s="19"/>
      <c r="T1872" s="20"/>
      <c r="U1872" s="20"/>
      <c r="V1872" s="20"/>
      <c r="W1872" s="20"/>
      <c r="X1872" s="22"/>
      <c r="Y1872" s="19"/>
      <c r="Z1872" s="20"/>
      <c r="AA1872" s="20"/>
      <c r="AB1872" s="20"/>
      <c r="AC1872" s="20"/>
      <c r="AD1872" s="20"/>
      <c r="AE1872" s="52"/>
    </row>
    <row r="1873" spans="1:31" x14ac:dyDescent="0.4">
      <c r="A1873" s="19"/>
      <c r="B1873" s="20"/>
      <c r="C1873" s="20"/>
      <c r="D1873" s="20"/>
      <c r="E1873" s="20"/>
      <c r="F1873" s="20"/>
      <c r="G1873" s="20"/>
      <c r="H1873" s="20"/>
      <c r="I1873" s="22"/>
      <c r="J1873" s="19"/>
      <c r="K1873" s="20"/>
      <c r="L1873" s="20"/>
      <c r="M1873" s="20"/>
      <c r="N1873" s="20"/>
      <c r="O1873" s="20"/>
      <c r="P1873" s="20"/>
      <c r="Q1873" s="20"/>
      <c r="R1873" s="22"/>
      <c r="S1873" s="19"/>
      <c r="T1873" s="20"/>
      <c r="U1873" s="20"/>
      <c r="V1873" s="20"/>
      <c r="W1873" s="20"/>
      <c r="X1873" s="22"/>
      <c r="Y1873" s="19"/>
      <c r="Z1873" s="20"/>
      <c r="AA1873" s="20"/>
      <c r="AB1873" s="20"/>
      <c r="AC1873" s="20"/>
      <c r="AD1873" s="20"/>
      <c r="AE1873" s="52"/>
    </row>
    <row r="1874" spans="1:31" x14ac:dyDescent="0.4">
      <c r="A1874" s="19"/>
      <c r="B1874" s="20"/>
      <c r="C1874" s="20"/>
      <c r="D1874" s="20"/>
      <c r="E1874" s="20"/>
      <c r="F1874" s="20"/>
      <c r="G1874" s="20"/>
      <c r="H1874" s="20"/>
      <c r="I1874" s="22"/>
      <c r="J1874" s="19"/>
      <c r="K1874" s="20"/>
      <c r="L1874" s="20"/>
      <c r="M1874" s="20"/>
      <c r="N1874" s="20"/>
      <c r="O1874" s="20"/>
      <c r="P1874" s="20"/>
      <c r="Q1874" s="20"/>
      <c r="R1874" s="22"/>
      <c r="S1874" s="19"/>
      <c r="T1874" s="20"/>
      <c r="U1874" s="20"/>
      <c r="V1874" s="20"/>
      <c r="W1874" s="20"/>
      <c r="X1874" s="22"/>
      <c r="Y1874" s="19"/>
      <c r="Z1874" s="20"/>
      <c r="AA1874" s="20"/>
      <c r="AB1874" s="20"/>
      <c r="AC1874" s="20"/>
      <c r="AD1874" s="20"/>
      <c r="AE1874" s="52"/>
    </row>
    <row r="1875" spans="1:31" x14ac:dyDescent="0.4">
      <c r="A1875" s="19"/>
      <c r="B1875" s="20"/>
      <c r="C1875" s="20"/>
      <c r="D1875" s="20"/>
      <c r="E1875" s="20"/>
      <c r="F1875" s="20"/>
      <c r="G1875" s="20"/>
      <c r="H1875" s="20"/>
      <c r="I1875" s="22"/>
      <c r="J1875" s="19"/>
      <c r="K1875" s="20"/>
      <c r="L1875" s="20"/>
      <c r="M1875" s="20"/>
      <c r="N1875" s="20"/>
      <c r="O1875" s="20"/>
      <c r="P1875" s="20"/>
      <c r="Q1875" s="20"/>
      <c r="R1875" s="22"/>
      <c r="S1875" s="19"/>
      <c r="T1875" s="20"/>
      <c r="U1875" s="20"/>
      <c r="V1875" s="20"/>
      <c r="W1875" s="20"/>
      <c r="X1875" s="22"/>
      <c r="Y1875" s="19"/>
      <c r="Z1875" s="20"/>
      <c r="AA1875" s="20"/>
      <c r="AB1875" s="20"/>
      <c r="AC1875" s="20"/>
      <c r="AD1875" s="20"/>
      <c r="AE1875" s="52"/>
    </row>
    <row r="1876" spans="1:31" x14ac:dyDescent="0.4">
      <c r="A1876" s="19"/>
      <c r="B1876" s="20"/>
      <c r="C1876" s="20"/>
      <c r="D1876" s="20"/>
      <c r="E1876" s="20"/>
      <c r="F1876" s="20"/>
      <c r="G1876" s="20"/>
      <c r="H1876" s="20"/>
      <c r="I1876" s="22"/>
      <c r="J1876" s="19"/>
      <c r="K1876" s="20"/>
      <c r="L1876" s="20"/>
      <c r="M1876" s="20"/>
      <c r="N1876" s="20"/>
      <c r="O1876" s="20"/>
      <c r="P1876" s="20"/>
      <c r="Q1876" s="20"/>
      <c r="R1876" s="22"/>
      <c r="S1876" s="19"/>
      <c r="T1876" s="20"/>
      <c r="U1876" s="20"/>
      <c r="V1876" s="20"/>
      <c r="W1876" s="20"/>
      <c r="X1876" s="22"/>
      <c r="Y1876" s="19"/>
      <c r="Z1876" s="20"/>
      <c r="AA1876" s="20"/>
      <c r="AB1876" s="20"/>
      <c r="AC1876" s="20"/>
      <c r="AD1876" s="20"/>
      <c r="AE1876" s="52"/>
    </row>
    <row r="1877" spans="1:31" x14ac:dyDescent="0.4">
      <c r="A1877" s="19"/>
      <c r="B1877" s="20"/>
      <c r="C1877" s="20"/>
      <c r="D1877" s="20"/>
      <c r="E1877" s="20"/>
      <c r="F1877" s="20"/>
      <c r="G1877" s="20"/>
      <c r="H1877" s="20"/>
      <c r="I1877" s="22"/>
      <c r="J1877" s="19"/>
      <c r="K1877" s="20"/>
      <c r="L1877" s="20"/>
      <c r="M1877" s="20"/>
      <c r="N1877" s="20"/>
      <c r="O1877" s="20"/>
      <c r="P1877" s="20"/>
      <c r="Q1877" s="20"/>
      <c r="R1877" s="22"/>
      <c r="S1877" s="19"/>
      <c r="T1877" s="20"/>
      <c r="U1877" s="20"/>
      <c r="V1877" s="20"/>
      <c r="W1877" s="20"/>
      <c r="X1877" s="22"/>
      <c r="Y1877" s="19"/>
      <c r="Z1877" s="20"/>
      <c r="AA1877" s="20"/>
      <c r="AB1877" s="20"/>
      <c r="AC1877" s="20"/>
      <c r="AD1877" s="20"/>
      <c r="AE1877" s="52"/>
    </row>
    <row r="1878" spans="1:31" x14ac:dyDescent="0.4">
      <c r="A1878" s="19"/>
      <c r="B1878" s="20"/>
      <c r="C1878" s="20"/>
      <c r="D1878" s="20"/>
      <c r="E1878" s="20"/>
      <c r="F1878" s="20"/>
      <c r="G1878" s="20"/>
      <c r="H1878" s="20"/>
      <c r="I1878" s="22"/>
      <c r="J1878" s="19"/>
      <c r="K1878" s="20"/>
      <c r="L1878" s="20"/>
      <c r="M1878" s="20"/>
      <c r="N1878" s="20"/>
      <c r="O1878" s="20"/>
      <c r="P1878" s="20"/>
      <c r="Q1878" s="20"/>
      <c r="R1878" s="22"/>
      <c r="S1878" s="19"/>
      <c r="T1878" s="20"/>
      <c r="U1878" s="20"/>
      <c r="V1878" s="20"/>
      <c r="W1878" s="20"/>
      <c r="X1878" s="22"/>
      <c r="Y1878" s="19"/>
      <c r="Z1878" s="20"/>
      <c r="AA1878" s="20"/>
      <c r="AB1878" s="20"/>
      <c r="AC1878" s="20"/>
      <c r="AD1878" s="20"/>
      <c r="AE1878" s="52"/>
    </row>
    <row r="1879" spans="1:31" x14ac:dyDescent="0.4">
      <c r="A1879" s="19"/>
      <c r="B1879" s="20"/>
      <c r="C1879" s="20"/>
      <c r="D1879" s="20"/>
      <c r="E1879" s="20"/>
      <c r="F1879" s="20"/>
      <c r="G1879" s="20"/>
      <c r="H1879" s="20"/>
      <c r="I1879" s="22"/>
      <c r="J1879" s="19"/>
      <c r="K1879" s="20"/>
      <c r="L1879" s="20"/>
      <c r="M1879" s="20"/>
      <c r="N1879" s="20"/>
      <c r="O1879" s="20"/>
      <c r="P1879" s="20"/>
      <c r="Q1879" s="20"/>
      <c r="R1879" s="22"/>
      <c r="S1879" s="19"/>
      <c r="T1879" s="20"/>
      <c r="U1879" s="20"/>
      <c r="V1879" s="20"/>
      <c r="W1879" s="20"/>
      <c r="X1879" s="22"/>
      <c r="Y1879" s="19"/>
      <c r="Z1879" s="20"/>
      <c r="AA1879" s="20"/>
      <c r="AB1879" s="20"/>
      <c r="AC1879" s="20"/>
      <c r="AD1879" s="20"/>
      <c r="AE1879" s="52"/>
    </row>
    <row r="1880" spans="1:31" x14ac:dyDescent="0.4">
      <c r="A1880" s="19"/>
      <c r="B1880" s="20"/>
      <c r="C1880" s="20"/>
      <c r="D1880" s="20"/>
      <c r="E1880" s="20"/>
      <c r="F1880" s="20"/>
      <c r="G1880" s="20"/>
      <c r="H1880" s="20"/>
      <c r="I1880" s="22"/>
      <c r="J1880" s="19"/>
      <c r="K1880" s="20"/>
      <c r="L1880" s="20"/>
      <c r="M1880" s="20"/>
      <c r="N1880" s="20"/>
      <c r="O1880" s="20"/>
      <c r="P1880" s="20"/>
      <c r="Q1880" s="20"/>
      <c r="R1880" s="22"/>
      <c r="S1880" s="19"/>
      <c r="T1880" s="20"/>
      <c r="U1880" s="20"/>
      <c r="V1880" s="20"/>
      <c r="W1880" s="20"/>
      <c r="X1880" s="22"/>
      <c r="Y1880" s="19"/>
      <c r="Z1880" s="20"/>
      <c r="AA1880" s="20"/>
      <c r="AB1880" s="20"/>
      <c r="AC1880" s="20"/>
      <c r="AD1880" s="20"/>
      <c r="AE1880" s="52"/>
    </row>
    <row r="1881" spans="1:31" x14ac:dyDescent="0.4">
      <c r="A1881" s="19"/>
      <c r="B1881" s="20"/>
      <c r="C1881" s="20"/>
      <c r="D1881" s="20"/>
      <c r="E1881" s="20"/>
      <c r="F1881" s="20"/>
      <c r="G1881" s="20"/>
      <c r="H1881" s="20"/>
      <c r="I1881" s="22"/>
      <c r="J1881" s="19"/>
      <c r="K1881" s="20"/>
      <c r="L1881" s="20"/>
      <c r="M1881" s="20"/>
      <c r="N1881" s="20"/>
      <c r="O1881" s="20"/>
      <c r="P1881" s="20"/>
      <c r="Q1881" s="20"/>
      <c r="R1881" s="22"/>
      <c r="S1881" s="19"/>
      <c r="T1881" s="20"/>
      <c r="U1881" s="20"/>
      <c r="V1881" s="20"/>
      <c r="W1881" s="20"/>
      <c r="X1881" s="22"/>
      <c r="Y1881" s="19"/>
      <c r="Z1881" s="20"/>
      <c r="AA1881" s="20"/>
      <c r="AB1881" s="20"/>
      <c r="AC1881" s="20"/>
      <c r="AD1881" s="20"/>
      <c r="AE1881" s="52"/>
    </row>
    <row r="1882" spans="1:31" x14ac:dyDescent="0.4">
      <c r="A1882" s="19"/>
      <c r="B1882" s="20"/>
      <c r="C1882" s="20"/>
      <c r="D1882" s="20"/>
      <c r="E1882" s="20"/>
      <c r="F1882" s="20"/>
      <c r="G1882" s="20"/>
      <c r="H1882" s="20"/>
      <c r="I1882" s="22"/>
      <c r="J1882" s="19"/>
      <c r="K1882" s="20"/>
      <c r="L1882" s="20"/>
      <c r="M1882" s="20"/>
      <c r="N1882" s="20"/>
      <c r="O1882" s="20"/>
      <c r="P1882" s="20"/>
      <c r="Q1882" s="20"/>
      <c r="R1882" s="22"/>
      <c r="S1882" s="19"/>
      <c r="T1882" s="20"/>
      <c r="U1882" s="20"/>
      <c r="V1882" s="20"/>
      <c r="W1882" s="20"/>
      <c r="X1882" s="22"/>
      <c r="Y1882" s="19"/>
      <c r="Z1882" s="20"/>
      <c r="AA1882" s="20"/>
      <c r="AB1882" s="20"/>
      <c r="AC1882" s="20"/>
      <c r="AD1882" s="20"/>
      <c r="AE1882" s="52"/>
    </row>
    <row r="1883" spans="1:31" x14ac:dyDescent="0.4">
      <c r="A1883" s="19"/>
      <c r="B1883" s="20"/>
      <c r="C1883" s="20"/>
      <c r="D1883" s="20"/>
      <c r="E1883" s="20"/>
      <c r="F1883" s="20"/>
      <c r="G1883" s="20"/>
      <c r="H1883" s="20"/>
      <c r="I1883" s="22"/>
      <c r="J1883" s="19"/>
      <c r="K1883" s="20"/>
      <c r="L1883" s="20"/>
      <c r="M1883" s="20"/>
      <c r="N1883" s="20"/>
      <c r="O1883" s="20"/>
      <c r="P1883" s="20"/>
      <c r="Q1883" s="20"/>
      <c r="R1883" s="22"/>
      <c r="S1883" s="19"/>
      <c r="T1883" s="20"/>
      <c r="U1883" s="20"/>
      <c r="V1883" s="20"/>
      <c r="W1883" s="20"/>
      <c r="X1883" s="22"/>
      <c r="Y1883" s="19"/>
      <c r="Z1883" s="20"/>
      <c r="AA1883" s="20"/>
      <c r="AB1883" s="20"/>
      <c r="AC1883" s="20"/>
      <c r="AD1883" s="20"/>
      <c r="AE1883" s="52"/>
    </row>
    <row r="1884" spans="1:31" x14ac:dyDescent="0.4">
      <c r="A1884" s="19"/>
      <c r="B1884" s="20"/>
      <c r="C1884" s="20"/>
      <c r="D1884" s="20"/>
      <c r="E1884" s="20"/>
      <c r="F1884" s="20"/>
      <c r="G1884" s="20"/>
      <c r="H1884" s="20"/>
      <c r="I1884" s="22"/>
      <c r="J1884" s="19"/>
      <c r="K1884" s="20"/>
      <c r="L1884" s="20"/>
      <c r="M1884" s="20"/>
      <c r="N1884" s="20"/>
      <c r="O1884" s="20"/>
      <c r="P1884" s="20"/>
      <c r="Q1884" s="20"/>
      <c r="R1884" s="22"/>
      <c r="S1884" s="19"/>
      <c r="T1884" s="20"/>
      <c r="U1884" s="20"/>
      <c r="V1884" s="20"/>
      <c r="W1884" s="20"/>
      <c r="X1884" s="22"/>
      <c r="Y1884" s="19"/>
      <c r="Z1884" s="20"/>
      <c r="AA1884" s="20"/>
      <c r="AB1884" s="20"/>
      <c r="AC1884" s="20"/>
      <c r="AD1884" s="20"/>
      <c r="AE1884" s="52"/>
    </row>
    <row r="1885" spans="1:31" x14ac:dyDescent="0.4">
      <c r="A1885" s="19"/>
      <c r="B1885" s="20"/>
      <c r="C1885" s="20"/>
      <c r="D1885" s="20"/>
      <c r="E1885" s="20"/>
      <c r="F1885" s="20"/>
      <c r="G1885" s="20"/>
      <c r="H1885" s="20"/>
      <c r="I1885" s="22"/>
      <c r="J1885" s="19"/>
      <c r="K1885" s="20"/>
      <c r="L1885" s="20"/>
      <c r="M1885" s="20"/>
      <c r="N1885" s="20"/>
      <c r="O1885" s="20"/>
      <c r="P1885" s="20"/>
      <c r="Q1885" s="20"/>
      <c r="R1885" s="22"/>
      <c r="S1885" s="19"/>
      <c r="T1885" s="20"/>
      <c r="U1885" s="20"/>
      <c r="V1885" s="20"/>
      <c r="W1885" s="20"/>
      <c r="X1885" s="22"/>
      <c r="Y1885" s="19"/>
      <c r="Z1885" s="20"/>
      <c r="AA1885" s="20"/>
      <c r="AB1885" s="20"/>
      <c r="AC1885" s="20"/>
      <c r="AD1885" s="20"/>
      <c r="AE1885" s="52"/>
    </row>
    <row r="1886" spans="1:31" x14ac:dyDescent="0.4">
      <c r="A1886" s="19"/>
      <c r="B1886" s="20"/>
      <c r="C1886" s="20"/>
      <c r="D1886" s="20"/>
      <c r="E1886" s="20"/>
      <c r="F1886" s="20"/>
      <c r="G1886" s="20"/>
      <c r="H1886" s="20"/>
      <c r="I1886" s="22"/>
      <c r="J1886" s="19"/>
      <c r="K1886" s="20"/>
      <c r="L1886" s="20"/>
      <c r="M1886" s="20"/>
      <c r="N1886" s="20"/>
      <c r="O1886" s="20"/>
      <c r="P1886" s="20"/>
      <c r="Q1886" s="20"/>
      <c r="R1886" s="22"/>
      <c r="S1886" s="19"/>
      <c r="T1886" s="20"/>
      <c r="U1886" s="20"/>
      <c r="V1886" s="20"/>
      <c r="W1886" s="20"/>
      <c r="X1886" s="22"/>
      <c r="Y1886" s="19"/>
      <c r="Z1886" s="20"/>
      <c r="AA1886" s="20"/>
      <c r="AB1886" s="20"/>
      <c r="AC1886" s="20"/>
      <c r="AD1886" s="20"/>
      <c r="AE1886" s="52"/>
    </row>
    <row r="1887" spans="1:31" x14ac:dyDescent="0.4">
      <c r="A1887" s="19"/>
      <c r="B1887" s="20"/>
      <c r="C1887" s="20"/>
      <c r="D1887" s="20"/>
      <c r="E1887" s="20"/>
      <c r="F1887" s="20"/>
      <c r="G1887" s="20"/>
      <c r="H1887" s="20"/>
      <c r="I1887" s="22"/>
      <c r="J1887" s="19"/>
      <c r="K1887" s="20"/>
      <c r="L1887" s="20"/>
      <c r="M1887" s="20"/>
      <c r="N1887" s="20"/>
      <c r="O1887" s="20"/>
      <c r="P1887" s="20"/>
      <c r="Q1887" s="20"/>
      <c r="R1887" s="22"/>
      <c r="S1887" s="19"/>
      <c r="T1887" s="20"/>
      <c r="U1887" s="20"/>
      <c r="V1887" s="20"/>
      <c r="W1887" s="20"/>
      <c r="X1887" s="22"/>
      <c r="Y1887" s="19"/>
      <c r="Z1887" s="20"/>
      <c r="AA1887" s="20"/>
      <c r="AB1887" s="20"/>
      <c r="AC1887" s="20"/>
      <c r="AD1887" s="20"/>
      <c r="AE1887" s="52"/>
    </row>
    <row r="1888" spans="1:31" x14ac:dyDescent="0.4">
      <c r="A1888" s="19"/>
      <c r="B1888" s="20"/>
      <c r="C1888" s="20"/>
      <c r="D1888" s="20"/>
      <c r="E1888" s="20"/>
      <c r="F1888" s="20"/>
      <c r="G1888" s="20"/>
      <c r="H1888" s="20"/>
      <c r="I1888" s="22"/>
      <c r="J1888" s="19"/>
      <c r="K1888" s="20"/>
      <c r="L1888" s="20"/>
      <c r="M1888" s="20"/>
      <c r="N1888" s="20"/>
      <c r="O1888" s="20"/>
      <c r="P1888" s="20"/>
      <c r="Q1888" s="20"/>
      <c r="R1888" s="22"/>
      <c r="S1888" s="19"/>
      <c r="T1888" s="20"/>
      <c r="U1888" s="20"/>
      <c r="V1888" s="20"/>
      <c r="W1888" s="20"/>
      <c r="X1888" s="22"/>
      <c r="Y1888" s="19"/>
      <c r="Z1888" s="20"/>
      <c r="AA1888" s="20"/>
      <c r="AB1888" s="20"/>
      <c r="AC1888" s="20"/>
      <c r="AD1888" s="20"/>
      <c r="AE1888" s="52"/>
    </row>
    <row r="1889" spans="1:31" x14ac:dyDescent="0.4">
      <c r="A1889" s="19"/>
      <c r="B1889" s="20"/>
      <c r="C1889" s="20"/>
      <c r="D1889" s="20"/>
      <c r="E1889" s="20"/>
      <c r="F1889" s="20"/>
      <c r="G1889" s="20"/>
      <c r="H1889" s="20"/>
      <c r="I1889" s="22"/>
      <c r="J1889" s="19"/>
      <c r="K1889" s="20"/>
      <c r="L1889" s="20"/>
      <c r="M1889" s="20"/>
      <c r="N1889" s="20"/>
      <c r="O1889" s="20"/>
      <c r="P1889" s="20"/>
      <c r="Q1889" s="20"/>
      <c r="R1889" s="22"/>
      <c r="S1889" s="19"/>
      <c r="T1889" s="20"/>
      <c r="U1889" s="20"/>
      <c r="V1889" s="20"/>
      <c r="W1889" s="20"/>
      <c r="X1889" s="22"/>
      <c r="Y1889" s="19"/>
      <c r="Z1889" s="20"/>
      <c r="AA1889" s="20"/>
      <c r="AB1889" s="20"/>
      <c r="AC1889" s="20"/>
      <c r="AD1889" s="20"/>
      <c r="AE1889" s="52"/>
    </row>
    <row r="1890" spans="1:31" x14ac:dyDescent="0.4">
      <c r="A1890" s="19"/>
      <c r="B1890" s="20"/>
      <c r="C1890" s="20"/>
      <c r="D1890" s="20"/>
      <c r="E1890" s="20"/>
      <c r="F1890" s="20"/>
      <c r="G1890" s="20"/>
      <c r="H1890" s="20"/>
      <c r="I1890" s="22"/>
      <c r="J1890" s="19"/>
      <c r="K1890" s="20"/>
      <c r="L1890" s="20"/>
      <c r="M1890" s="20"/>
      <c r="N1890" s="20"/>
      <c r="O1890" s="20"/>
      <c r="P1890" s="20"/>
      <c r="Q1890" s="20"/>
      <c r="R1890" s="22"/>
      <c r="S1890" s="19"/>
      <c r="T1890" s="20"/>
      <c r="U1890" s="20"/>
      <c r="V1890" s="20"/>
      <c r="W1890" s="20"/>
      <c r="X1890" s="22"/>
      <c r="Y1890" s="19"/>
      <c r="Z1890" s="20"/>
      <c r="AA1890" s="20"/>
      <c r="AB1890" s="20"/>
      <c r="AC1890" s="20"/>
      <c r="AD1890" s="20"/>
      <c r="AE1890" s="52"/>
    </row>
    <row r="1891" spans="1:31" x14ac:dyDescent="0.4">
      <c r="A1891" s="19"/>
      <c r="B1891" s="20"/>
      <c r="C1891" s="20"/>
      <c r="D1891" s="20"/>
      <c r="E1891" s="20"/>
      <c r="F1891" s="20"/>
      <c r="G1891" s="20"/>
      <c r="H1891" s="20"/>
      <c r="I1891" s="22"/>
      <c r="J1891" s="19"/>
      <c r="K1891" s="20"/>
      <c r="L1891" s="20"/>
      <c r="M1891" s="20"/>
      <c r="N1891" s="20"/>
      <c r="O1891" s="20"/>
      <c r="P1891" s="20"/>
      <c r="Q1891" s="20"/>
      <c r="R1891" s="22"/>
      <c r="S1891" s="19"/>
      <c r="T1891" s="20"/>
      <c r="U1891" s="20"/>
      <c r="V1891" s="20"/>
      <c r="W1891" s="20"/>
      <c r="X1891" s="22"/>
      <c r="Y1891" s="19"/>
      <c r="Z1891" s="20"/>
      <c r="AA1891" s="20"/>
      <c r="AB1891" s="20"/>
      <c r="AC1891" s="20"/>
      <c r="AD1891" s="20"/>
      <c r="AE1891" s="52"/>
    </row>
    <row r="1892" spans="1:31" x14ac:dyDescent="0.4">
      <c r="A1892" s="19"/>
      <c r="B1892" s="20"/>
      <c r="C1892" s="20"/>
      <c r="D1892" s="20"/>
      <c r="E1892" s="20"/>
      <c r="F1892" s="20"/>
      <c r="G1892" s="20"/>
      <c r="H1892" s="20"/>
      <c r="I1892" s="22"/>
      <c r="J1892" s="19"/>
      <c r="K1892" s="20"/>
      <c r="L1892" s="20"/>
      <c r="M1892" s="20"/>
      <c r="N1892" s="20"/>
      <c r="O1892" s="20"/>
      <c r="P1892" s="20"/>
      <c r="Q1892" s="20"/>
      <c r="R1892" s="22"/>
      <c r="S1892" s="19"/>
      <c r="T1892" s="20"/>
      <c r="U1892" s="20"/>
      <c r="V1892" s="20"/>
      <c r="W1892" s="20"/>
      <c r="X1892" s="22"/>
      <c r="Y1892" s="19"/>
      <c r="Z1892" s="20"/>
      <c r="AA1892" s="20"/>
      <c r="AB1892" s="20"/>
      <c r="AC1892" s="20"/>
      <c r="AD1892" s="20"/>
      <c r="AE1892" s="52"/>
    </row>
    <row r="1893" spans="1:31" x14ac:dyDescent="0.4">
      <c r="A1893" s="19"/>
      <c r="B1893" s="20"/>
      <c r="C1893" s="20"/>
      <c r="D1893" s="20"/>
      <c r="E1893" s="20"/>
      <c r="F1893" s="20"/>
      <c r="G1893" s="20"/>
      <c r="H1893" s="20"/>
      <c r="I1893" s="22"/>
      <c r="J1893" s="19"/>
      <c r="K1893" s="20"/>
      <c r="L1893" s="20"/>
      <c r="M1893" s="20"/>
      <c r="N1893" s="20"/>
      <c r="O1893" s="20"/>
      <c r="P1893" s="20"/>
      <c r="Q1893" s="20"/>
      <c r="R1893" s="22"/>
      <c r="S1893" s="19"/>
      <c r="T1893" s="20"/>
      <c r="U1893" s="20"/>
      <c r="V1893" s="20"/>
      <c r="W1893" s="20"/>
      <c r="X1893" s="22"/>
      <c r="Y1893" s="19"/>
      <c r="Z1893" s="20"/>
      <c r="AA1893" s="20"/>
      <c r="AB1893" s="20"/>
      <c r="AC1893" s="20"/>
      <c r="AD1893" s="20"/>
      <c r="AE1893" s="52"/>
    </row>
    <row r="1894" spans="1:31" x14ac:dyDescent="0.4">
      <c r="A1894" s="19"/>
      <c r="B1894" s="20"/>
      <c r="C1894" s="20"/>
      <c r="D1894" s="20"/>
      <c r="E1894" s="20"/>
      <c r="F1894" s="20"/>
      <c r="G1894" s="20"/>
      <c r="H1894" s="20"/>
      <c r="I1894" s="22"/>
      <c r="J1894" s="19"/>
      <c r="K1894" s="20"/>
      <c r="L1894" s="20"/>
      <c r="M1894" s="20"/>
      <c r="N1894" s="20"/>
      <c r="O1894" s="20"/>
      <c r="P1894" s="20"/>
      <c r="Q1894" s="20"/>
      <c r="R1894" s="22"/>
      <c r="S1894" s="19"/>
      <c r="T1894" s="20"/>
      <c r="U1894" s="20"/>
      <c r="V1894" s="20"/>
      <c r="W1894" s="20"/>
      <c r="X1894" s="22"/>
      <c r="Y1894" s="19"/>
      <c r="Z1894" s="20"/>
      <c r="AA1894" s="20"/>
      <c r="AB1894" s="20"/>
      <c r="AC1894" s="20"/>
      <c r="AD1894" s="20"/>
      <c r="AE1894" s="52"/>
    </row>
    <row r="1895" spans="1:31" x14ac:dyDescent="0.4">
      <c r="A1895" s="19"/>
      <c r="B1895" s="20"/>
      <c r="C1895" s="20"/>
      <c r="D1895" s="20"/>
      <c r="E1895" s="20"/>
      <c r="F1895" s="20"/>
      <c r="G1895" s="20"/>
      <c r="H1895" s="20"/>
      <c r="I1895" s="22"/>
      <c r="J1895" s="19"/>
      <c r="K1895" s="20"/>
      <c r="L1895" s="20"/>
      <c r="M1895" s="20"/>
      <c r="N1895" s="20"/>
      <c r="O1895" s="20"/>
      <c r="P1895" s="20"/>
      <c r="Q1895" s="20"/>
      <c r="R1895" s="22"/>
      <c r="S1895" s="19"/>
      <c r="T1895" s="20"/>
      <c r="U1895" s="20"/>
      <c r="V1895" s="20"/>
      <c r="W1895" s="20"/>
      <c r="X1895" s="22"/>
      <c r="Y1895" s="19"/>
      <c r="Z1895" s="20"/>
      <c r="AA1895" s="20"/>
      <c r="AB1895" s="20"/>
      <c r="AC1895" s="20"/>
      <c r="AD1895" s="20"/>
      <c r="AE1895" s="52"/>
    </row>
    <row r="1896" spans="1:31" x14ac:dyDescent="0.4">
      <c r="A1896" s="19"/>
      <c r="B1896" s="20"/>
      <c r="C1896" s="20"/>
      <c r="D1896" s="20"/>
      <c r="E1896" s="20"/>
      <c r="F1896" s="20"/>
      <c r="G1896" s="20"/>
      <c r="H1896" s="20"/>
      <c r="I1896" s="22"/>
      <c r="J1896" s="19"/>
      <c r="K1896" s="20"/>
      <c r="L1896" s="20"/>
      <c r="M1896" s="20"/>
      <c r="N1896" s="20"/>
      <c r="O1896" s="20"/>
      <c r="P1896" s="20"/>
      <c r="Q1896" s="20"/>
      <c r="R1896" s="22"/>
      <c r="S1896" s="19"/>
      <c r="T1896" s="20"/>
      <c r="U1896" s="20"/>
      <c r="V1896" s="20"/>
      <c r="W1896" s="20"/>
      <c r="X1896" s="22"/>
      <c r="Y1896" s="19"/>
      <c r="Z1896" s="20"/>
      <c r="AA1896" s="20"/>
      <c r="AB1896" s="20"/>
      <c r="AC1896" s="20"/>
      <c r="AD1896" s="20"/>
      <c r="AE1896" s="52"/>
    </row>
    <row r="1897" spans="1:31" x14ac:dyDescent="0.4">
      <c r="A1897" s="19"/>
      <c r="B1897" s="20"/>
      <c r="C1897" s="20"/>
      <c r="D1897" s="20"/>
      <c r="E1897" s="20"/>
      <c r="F1897" s="20"/>
      <c r="G1897" s="20"/>
      <c r="H1897" s="20"/>
      <c r="I1897" s="22"/>
      <c r="J1897" s="19"/>
      <c r="K1897" s="20"/>
      <c r="L1897" s="20"/>
      <c r="M1897" s="20"/>
      <c r="N1897" s="20"/>
      <c r="O1897" s="20"/>
      <c r="P1897" s="20"/>
      <c r="Q1897" s="20"/>
      <c r="R1897" s="22"/>
      <c r="S1897" s="19"/>
      <c r="T1897" s="20"/>
      <c r="U1897" s="20"/>
      <c r="V1897" s="20"/>
      <c r="W1897" s="20"/>
      <c r="X1897" s="22"/>
      <c r="Y1897" s="19"/>
      <c r="Z1897" s="20"/>
      <c r="AA1897" s="20"/>
      <c r="AB1897" s="20"/>
      <c r="AC1897" s="20"/>
      <c r="AD1897" s="20"/>
      <c r="AE1897" s="52"/>
    </row>
    <row r="1898" spans="1:31" x14ac:dyDescent="0.4">
      <c r="A1898" s="19"/>
      <c r="B1898" s="20"/>
      <c r="C1898" s="20"/>
      <c r="D1898" s="20"/>
      <c r="E1898" s="20"/>
      <c r="F1898" s="20"/>
      <c r="G1898" s="20"/>
      <c r="H1898" s="20"/>
      <c r="I1898" s="22"/>
      <c r="J1898" s="19"/>
      <c r="K1898" s="20"/>
      <c r="L1898" s="20"/>
      <c r="M1898" s="20"/>
      <c r="N1898" s="20"/>
      <c r="O1898" s="20"/>
      <c r="P1898" s="20"/>
      <c r="Q1898" s="20"/>
      <c r="R1898" s="22"/>
      <c r="S1898" s="19"/>
      <c r="T1898" s="20"/>
      <c r="U1898" s="20"/>
      <c r="V1898" s="20"/>
      <c r="W1898" s="20"/>
      <c r="X1898" s="22"/>
      <c r="Y1898" s="19"/>
      <c r="Z1898" s="20"/>
      <c r="AA1898" s="20"/>
      <c r="AB1898" s="20"/>
      <c r="AC1898" s="20"/>
      <c r="AD1898" s="20"/>
      <c r="AE1898" s="52"/>
    </row>
    <row r="1899" spans="1:31" x14ac:dyDescent="0.4">
      <c r="A1899" s="19"/>
      <c r="B1899" s="20"/>
      <c r="C1899" s="20"/>
      <c r="D1899" s="20"/>
      <c r="E1899" s="20"/>
      <c r="F1899" s="20"/>
      <c r="G1899" s="20"/>
      <c r="H1899" s="20"/>
      <c r="I1899" s="22"/>
      <c r="J1899" s="19"/>
      <c r="K1899" s="20"/>
      <c r="L1899" s="20"/>
      <c r="M1899" s="20"/>
      <c r="N1899" s="20"/>
      <c r="O1899" s="20"/>
      <c r="P1899" s="20"/>
      <c r="Q1899" s="20"/>
      <c r="R1899" s="22"/>
      <c r="S1899" s="19"/>
      <c r="T1899" s="20"/>
      <c r="U1899" s="20"/>
      <c r="V1899" s="20"/>
      <c r="W1899" s="20"/>
      <c r="X1899" s="22"/>
      <c r="Y1899" s="19"/>
      <c r="Z1899" s="20"/>
      <c r="AA1899" s="20"/>
      <c r="AB1899" s="20"/>
      <c r="AC1899" s="20"/>
      <c r="AD1899" s="20"/>
      <c r="AE1899" s="52"/>
    </row>
    <row r="1900" spans="1:31" x14ac:dyDescent="0.4">
      <c r="A1900" s="19"/>
      <c r="B1900" s="20"/>
      <c r="C1900" s="20"/>
      <c r="D1900" s="20"/>
      <c r="E1900" s="20"/>
      <c r="F1900" s="20"/>
      <c r="G1900" s="20"/>
      <c r="H1900" s="20"/>
      <c r="I1900" s="22"/>
      <c r="J1900" s="19"/>
      <c r="K1900" s="20"/>
      <c r="L1900" s="20"/>
      <c r="M1900" s="20"/>
      <c r="N1900" s="20"/>
      <c r="O1900" s="20"/>
      <c r="P1900" s="20"/>
      <c r="Q1900" s="20"/>
      <c r="R1900" s="22"/>
      <c r="S1900" s="19"/>
      <c r="T1900" s="20"/>
      <c r="U1900" s="20"/>
      <c r="V1900" s="20"/>
      <c r="W1900" s="20"/>
      <c r="X1900" s="22"/>
      <c r="Y1900" s="19"/>
      <c r="Z1900" s="20"/>
      <c r="AA1900" s="20"/>
      <c r="AB1900" s="20"/>
      <c r="AC1900" s="20"/>
      <c r="AD1900" s="20"/>
      <c r="AE1900" s="52"/>
    </row>
    <row r="1901" spans="1:31" x14ac:dyDescent="0.4">
      <c r="A1901" s="19"/>
      <c r="B1901" s="20"/>
      <c r="C1901" s="20"/>
      <c r="D1901" s="20"/>
      <c r="E1901" s="20"/>
      <c r="F1901" s="20"/>
      <c r="G1901" s="20"/>
      <c r="H1901" s="20"/>
      <c r="I1901" s="22"/>
      <c r="J1901" s="19"/>
      <c r="K1901" s="20"/>
      <c r="L1901" s="20"/>
      <c r="M1901" s="20"/>
      <c r="N1901" s="20"/>
      <c r="O1901" s="20"/>
      <c r="P1901" s="20"/>
      <c r="Q1901" s="20"/>
      <c r="R1901" s="22"/>
      <c r="S1901" s="19"/>
      <c r="T1901" s="20"/>
      <c r="U1901" s="20"/>
      <c r="V1901" s="20"/>
      <c r="W1901" s="20"/>
      <c r="X1901" s="22"/>
      <c r="Y1901" s="19"/>
      <c r="Z1901" s="20"/>
      <c r="AA1901" s="20"/>
      <c r="AB1901" s="20"/>
      <c r="AC1901" s="20"/>
      <c r="AD1901" s="20"/>
      <c r="AE1901" s="52"/>
    </row>
    <row r="1902" spans="1:31" x14ac:dyDescent="0.4">
      <c r="A1902" s="19"/>
      <c r="B1902" s="20"/>
      <c r="C1902" s="20"/>
      <c r="D1902" s="20"/>
      <c r="E1902" s="20"/>
      <c r="F1902" s="20"/>
      <c r="G1902" s="20"/>
      <c r="H1902" s="20"/>
      <c r="I1902" s="22"/>
      <c r="J1902" s="19"/>
      <c r="K1902" s="20"/>
      <c r="L1902" s="20"/>
      <c r="M1902" s="20"/>
      <c r="N1902" s="20"/>
      <c r="O1902" s="20"/>
      <c r="P1902" s="20"/>
      <c r="Q1902" s="20"/>
      <c r="R1902" s="22"/>
      <c r="S1902" s="19"/>
      <c r="T1902" s="20"/>
      <c r="U1902" s="20"/>
      <c r="V1902" s="20"/>
      <c r="W1902" s="20"/>
      <c r="X1902" s="22"/>
      <c r="Y1902" s="19"/>
      <c r="Z1902" s="20"/>
      <c r="AA1902" s="20"/>
      <c r="AB1902" s="20"/>
      <c r="AC1902" s="20"/>
      <c r="AD1902" s="20"/>
      <c r="AE1902" s="52"/>
    </row>
    <row r="1903" spans="1:31" x14ac:dyDescent="0.4">
      <c r="A1903" s="19"/>
      <c r="B1903" s="20"/>
      <c r="C1903" s="20"/>
      <c r="D1903" s="20"/>
      <c r="E1903" s="20"/>
      <c r="F1903" s="20"/>
      <c r="G1903" s="20"/>
      <c r="H1903" s="20"/>
      <c r="I1903" s="22"/>
      <c r="J1903" s="19"/>
      <c r="K1903" s="20"/>
      <c r="L1903" s="20"/>
      <c r="M1903" s="20"/>
      <c r="N1903" s="20"/>
      <c r="O1903" s="20"/>
      <c r="P1903" s="20"/>
      <c r="Q1903" s="20"/>
      <c r="R1903" s="22"/>
      <c r="S1903" s="19"/>
      <c r="T1903" s="20"/>
      <c r="U1903" s="20"/>
      <c r="V1903" s="20"/>
      <c r="W1903" s="20"/>
      <c r="X1903" s="22"/>
      <c r="Y1903" s="19"/>
      <c r="Z1903" s="20"/>
      <c r="AA1903" s="20"/>
      <c r="AB1903" s="20"/>
      <c r="AC1903" s="20"/>
      <c r="AD1903" s="20"/>
      <c r="AE1903" s="52"/>
    </row>
    <row r="1904" spans="1:31" x14ac:dyDescent="0.4">
      <c r="A1904" s="19"/>
      <c r="B1904" s="20"/>
      <c r="C1904" s="20"/>
      <c r="D1904" s="20"/>
      <c r="E1904" s="20"/>
      <c r="F1904" s="20"/>
      <c r="G1904" s="20"/>
      <c r="H1904" s="20"/>
      <c r="I1904" s="22"/>
      <c r="J1904" s="19"/>
      <c r="K1904" s="20"/>
      <c r="L1904" s="20"/>
      <c r="M1904" s="20"/>
      <c r="N1904" s="20"/>
      <c r="O1904" s="20"/>
      <c r="P1904" s="20"/>
      <c r="Q1904" s="20"/>
      <c r="R1904" s="22"/>
      <c r="S1904" s="19"/>
      <c r="T1904" s="20"/>
      <c r="U1904" s="20"/>
      <c r="V1904" s="20"/>
      <c r="W1904" s="20"/>
      <c r="X1904" s="22"/>
      <c r="Y1904" s="19"/>
      <c r="Z1904" s="20"/>
      <c r="AA1904" s="20"/>
      <c r="AB1904" s="20"/>
      <c r="AC1904" s="20"/>
      <c r="AD1904" s="20"/>
      <c r="AE1904" s="52"/>
    </row>
    <row r="1905" spans="1:31" x14ac:dyDescent="0.4">
      <c r="A1905" s="19"/>
      <c r="B1905" s="20"/>
      <c r="C1905" s="20"/>
      <c r="D1905" s="20"/>
      <c r="E1905" s="20"/>
      <c r="F1905" s="20"/>
      <c r="G1905" s="20"/>
      <c r="H1905" s="20"/>
      <c r="I1905" s="22"/>
      <c r="J1905" s="19"/>
      <c r="K1905" s="20"/>
      <c r="L1905" s="20"/>
      <c r="M1905" s="20"/>
      <c r="N1905" s="20"/>
      <c r="O1905" s="20"/>
      <c r="P1905" s="20"/>
      <c r="Q1905" s="20"/>
      <c r="R1905" s="22"/>
      <c r="S1905" s="19"/>
      <c r="T1905" s="20"/>
      <c r="U1905" s="20"/>
      <c r="V1905" s="20"/>
      <c r="W1905" s="20"/>
      <c r="X1905" s="22"/>
      <c r="Y1905" s="19"/>
      <c r="Z1905" s="20"/>
      <c r="AA1905" s="20"/>
      <c r="AB1905" s="20"/>
      <c r="AC1905" s="20"/>
      <c r="AD1905" s="20"/>
      <c r="AE1905" s="52"/>
    </row>
    <row r="1906" spans="1:31" x14ac:dyDescent="0.4">
      <c r="A1906" s="19"/>
      <c r="B1906" s="20"/>
      <c r="C1906" s="20"/>
      <c r="D1906" s="20"/>
      <c r="E1906" s="20"/>
      <c r="F1906" s="20"/>
      <c r="G1906" s="20"/>
      <c r="H1906" s="20"/>
      <c r="I1906" s="22"/>
      <c r="J1906" s="19"/>
      <c r="K1906" s="20"/>
      <c r="L1906" s="20"/>
      <c r="M1906" s="20"/>
      <c r="N1906" s="20"/>
      <c r="O1906" s="20"/>
      <c r="P1906" s="20"/>
      <c r="Q1906" s="20"/>
      <c r="R1906" s="22"/>
      <c r="S1906" s="19"/>
      <c r="T1906" s="20"/>
      <c r="U1906" s="20"/>
      <c r="V1906" s="20"/>
      <c r="W1906" s="20"/>
      <c r="X1906" s="22"/>
      <c r="Y1906" s="19"/>
      <c r="Z1906" s="20"/>
      <c r="AA1906" s="20"/>
      <c r="AB1906" s="20"/>
      <c r="AC1906" s="20"/>
      <c r="AD1906" s="20"/>
      <c r="AE1906" s="52"/>
    </row>
    <row r="1907" spans="1:31" x14ac:dyDescent="0.4">
      <c r="A1907" s="19"/>
      <c r="B1907" s="20"/>
      <c r="C1907" s="20"/>
      <c r="D1907" s="20"/>
      <c r="E1907" s="20"/>
      <c r="F1907" s="20"/>
      <c r="G1907" s="20"/>
      <c r="H1907" s="20"/>
      <c r="I1907" s="22"/>
      <c r="J1907" s="19"/>
      <c r="K1907" s="20"/>
      <c r="L1907" s="20"/>
      <c r="M1907" s="20"/>
      <c r="N1907" s="20"/>
      <c r="O1907" s="20"/>
      <c r="P1907" s="20"/>
      <c r="Q1907" s="20"/>
      <c r="R1907" s="22"/>
      <c r="S1907" s="19"/>
      <c r="T1907" s="20"/>
      <c r="U1907" s="20"/>
      <c r="V1907" s="20"/>
      <c r="W1907" s="20"/>
      <c r="X1907" s="22"/>
      <c r="Y1907" s="19"/>
      <c r="Z1907" s="20"/>
      <c r="AA1907" s="20"/>
      <c r="AB1907" s="20"/>
      <c r="AC1907" s="20"/>
      <c r="AD1907" s="20"/>
      <c r="AE1907" s="52"/>
    </row>
    <row r="1908" spans="1:31" x14ac:dyDescent="0.4">
      <c r="A1908" s="19"/>
      <c r="B1908" s="20"/>
      <c r="C1908" s="20"/>
      <c r="D1908" s="20"/>
      <c r="E1908" s="20"/>
      <c r="F1908" s="20"/>
      <c r="G1908" s="20"/>
      <c r="H1908" s="20"/>
      <c r="I1908" s="22"/>
      <c r="J1908" s="19"/>
      <c r="K1908" s="20"/>
      <c r="L1908" s="20"/>
      <c r="M1908" s="20"/>
      <c r="N1908" s="20"/>
      <c r="O1908" s="20"/>
      <c r="P1908" s="20"/>
      <c r="Q1908" s="20"/>
      <c r="R1908" s="22"/>
      <c r="S1908" s="19"/>
      <c r="T1908" s="20"/>
      <c r="U1908" s="20"/>
      <c r="V1908" s="20"/>
      <c r="W1908" s="20"/>
      <c r="X1908" s="22"/>
      <c r="Y1908" s="19"/>
      <c r="Z1908" s="20"/>
      <c r="AA1908" s="20"/>
      <c r="AB1908" s="20"/>
      <c r="AC1908" s="20"/>
      <c r="AD1908" s="20"/>
      <c r="AE1908" s="52"/>
    </row>
    <row r="1909" spans="1:31" x14ac:dyDescent="0.4">
      <c r="A1909" s="19"/>
      <c r="B1909" s="20"/>
      <c r="C1909" s="20"/>
      <c r="D1909" s="20"/>
      <c r="E1909" s="20"/>
      <c r="F1909" s="20"/>
      <c r="G1909" s="20"/>
      <c r="H1909" s="20"/>
      <c r="I1909" s="22"/>
      <c r="J1909" s="19"/>
      <c r="K1909" s="20"/>
      <c r="L1909" s="20"/>
      <c r="M1909" s="20"/>
      <c r="N1909" s="20"/>
      <c r="O1909" s="20"/>
      <c r="P1909" s="20"/>
      <c r="Q1909" s="20"/>
      <c r="R1909" s="22"/>
      <c r="S1909" s="19"/>
      <c r="T1909" s="20"/>
      <c r="U1909" s="20"/>
      <c r="V1909" s="20"/>
      <c r="W1909" s="20"/>
      <c r="X1909" s="22"/>
      <c r="Y1909" s="19"/>
      <c r="Z1909" s="20"/>
      <c r="AA1909" s="20"/>
      <c r="AB1909" s="20"/>
      <c r="AC1909" s="20"/>
      <c r="AD1909" s="20"/>
      <c r="AE1909" s="52"/>
    </row>
    <row r="1910" spans="1:31" x14ac:dyDescent="0.4">
      <c r="A1910" s="19"/>
      <c r="B1910" s="20"/>
      <c r="C1910" s="20"/>
      <c r="D1910" s="20"/>
      <c r="E1910" s="20"/>
      <c r="F1910" s="20"/>
      <c r="G1910" s="20"/>
      <c r="H1910" s="20"/>
      <c r="I1910" s="22"/>
      <c r="J1910" s="19"/>
      <c r="K1910" s="20"/>
      <c r="L1910" s="20"/>
      <c r="M1910" s="20"/>
      <c r="N1910" s="20"/>
      <c r="O1910" s="20"/>
      <c r="P1910" s="20"/>
      <c r="Q1910" s="20"/>
      <c r="R1910" s="22"/>
      <c r="S1910" s="19"/>
      <c r="T1910" s="20"/>
      <c r="U1910" s="20"/>
      <c r="V1910" s="20"/>
      <c r="W1910" s="20"/>
      <c r="X1910" s="22"/>
      <c r="Y1910" s="19"/>
      <c r="Z1910" s="20"/>
      <c r="AA1910" s="20"/>
      <c r="AB1910" s="20"/>
      <c r="AC1910" s="20"/>
      <c r="AD1910" s="20"/>
      <c r="AE1910" s="52"/>
    </row>
    <row r="1911" spans="1:31" x14ac:dyDescent="0.4">
      <c r="A1911" s="19"/>
      <c r="B1911" s="20"/>
      <c r="C1911" s="20"/>
      <c r="D1911" s="20"/>
      <c r="E1911" s="20"/>
      <c r="F1911" s="20"/>
      <c r="G1911" s="20"/>
      <c r="H1911" s="20"/>
      <c r="I1911" s="22"/>
      <c r="J1911" s="19"/>
      <c r="K1911" s="20"/>
      <c r="L1911" s="20"/>
      <c r="M1911" s="20"/>
      <c r="N1911" s="20"/>
      <c r="O1911" s="20"/>
      <c r="P1911" s="20"/>
      <c r="Q1911" s="20"/>
      <c r="R1911" s="22"/>
      <c r="S1911" s="19"/>
      <c r="T1911" s="20"/>
      <c r="U1911" s="20"/>
      <c r="V1911" s="20"/>
      <c r="W1911" s="20"/>
      <c r="X1911" s="22"/>
      <c r="Y1911" s="19"/>
      <c r="Z1911" s="20"/>
      <c r="AA1911" s="20"/>
      <c r="AB1911" s="20"/>
      <c r="AC1911" s="20"/>
      <c r="AD1911" s="20"/>
      <c r="AE1911" s="52"/>
    </row>
    <row r="1912" spans="1:31" x14ac:dyDescent="0.4">
      <c r="A1912" s="19"/>
      <c r="B1912" s="20"/>
      <c r="C1912" s="20"/>
      <c r="D1912" s="20"/>
      <c r="E1912" s="20"/>
      <c r="F1912" s="20"/>
      <c r="G1912" s="20"/>
      <c r="H1912" s="20"/>
      <c r="I1912" s="22"/>
      <c r="J1912" s="19"/>
      <c r="K1912" s="20"/>
      <c r="L1912" s="20"/>
      <c r="M1912" s="20"/>
      <c r="N1912" s="20"/>
      <c r="O1912" s="20"/>
      <c r="P1912" s="20"/>
      <c r="Q1912" s="20"/>
      <c r="R1912" s="22"/>
      <c r="S1912" s="19"/>
      <c r="T1912" s="20"/>
      <c r="U1912" s="20"/>
      <c r="V1912" s="20"/>
      <c r="W1912" s="20"/>
      <c r="X1912" s="22"/>
      <c r="Y1912" s="19"/>
      <c r="Z1912" s="20"/>
      <c r="AA1912" s="20"/>
      <c r="AB1912" s="20"/>
      <c r="AC1912" s="20"/>
      <c r="AD1912" s="20"/>
      <c r="AE1912" s="52"/>
    </row>
    <row r="1913" spans="1:31" x14ac:dyDescent="0.4">
      <c r="A1913" s="19"/>
      <c r="B1913" s="20"/>
      <c r="C1913" s="20"/>
      <c r="D1913" s="20"/>
      <c r="E1913" s="20"/>
      <c r="F1913" s="20"/>
      <c r="G1913" s="20"/>
      <c r="H1913" s="20"/>
      <c r="I1913" s="22"/>
      <c r="J1913" s="19"/>
      <c r="K1913" s="20"/>
      <c r="L1913" s="20"/>
      <c r="M1913" s="20"/>
      <c r="N1913" s="20"/>
      <c r="O1913" s="20"/>
      <c r="P1913" s="20"/>
      <c r="Q1913" s="20"/>
      <c r="R1913" s="22"/>
      <c r="S1913" s="19"/>
      <c r="T1913" s="20"/>
      <c r="U1913" s="20"/>
      <c r="V1913" s="20"/>
      <c r="W1913" s="20"/>
      <c r="X1913" s="22"/>
      <c r="Y1913" s="19"/>
      <c r="Z1913" s="20"/>
      <c r="AA1913" s="20"/>
      <c r="AB1913" s="20"/>
      <c r="AC1913" s="20"/>
      <c r="AD1913" s="20"/>
      <c r="AE1913" s="52"/>
    </row>
    <row r="1914" spans="1:31" x14ac:dyDescent="0.4">
      <c r="A1914" s="19"/>
      <c r="B1914" s="20"/>
      <c r="C1914" s="20"/>
      <c r="D1914" s="20"/>
      <c r="E1914" s="20"/>
      <c r="F1914" s="20"/>
      <c r="G1914" s="20"/>
      <c r="H1914" s="20"/>
      <c r="I1914" s="22"/>
      <c r="J1914" s="19"/>
      <c r="K1914" s="20"/>
      <c r="L1914" s="20"/>
      <c r="M1914" s="20"/>
      <c r="N1914" s="20"/>
      <c r="O1914" s="20"/>
      <c r="P1914" s="20"/>
      <c r="Q1914" s="20"/>
      <c r="R1914" s="22"/>
      <c r="S1914" s="19"/>
      <c r="T1914" s="20"/>
      <c r="U1914" s="20"/>
      <c r="V1914" s="20"/>
      <c r="W1914" s="20"/>
      <c r="X1914" s="22"/>
      <c r="Y1914" s="19"/>
      <c r="Z1914" s="20"/>
      <c r="AA1914" s="20"/>
      <c r="AB1914" s="20"/>
      <c r="AC1914" s="20"/>
      <c r="AD1914" s="20"/>
      <c r="AE1914" s="52"/>
    </row>
    <row r="1915" spans="1:31" x14ac:dyDescent="0.4">
      <c r="A1915" s="19"/>
      <c r="B1915" s="20"/>
      <c r="C1915" s="20"/>
      <c r="D1915" s="20"/>
      <c r="E1915" s="20"/>
      <c r="F1915" s="20"/>
      <c r="G1915" s="20"/>
      <c r="H1915" s="20"/>
      <c r="I1915" s="22"/>
      <c r="J1915" s="19"/>
      <c r="K1915" s="20"/>
      <c r="L1915" s="20"/>
      <c r="M1915" s="20"/>
      <c r="N1915" s="20"/>
      <c r="O1915" s="20"/>
      <c r="P1915" s="20"/>
      <c r="Q1915" s="20"/>
      <c r="R1915" s="22"/>
      <c r="S1915" s="19"/>
      <c r="T1915" s="20"/>
      <c r="U1915" s="20"/>
      <c r="V1915" s="20"/>
      <c r="W1915" s="20"/>
      <c r="X1915" s="22"/>
      <c r="Y1915" s="19"/>
      <c r="Z1915" s="20"/>
      <c r="AA1915" s="20"/>
      <c r="AB1915" s="20"/>
      <c r="AC1915" s="20"/>
      <c r="AD1915" s="20"/>
      <c r="AE1915" s="52"/>
    </row>
    <row r="1916" spans="1:31" x14ac:dyDescent="0.4">
      <c r="A1916" s="19"/>
      <c r="B1916" s="20"/>
      <c r="C1916" s="20"/>
      <c r="D1916" s="20"/>
      <c r="E1916" s="20"/>
      <c r="F1916" s="20"/>
      <c r="G1916" s="20"/>
      <c r="H1916" s="20"/>
      <c r="I1916" s="22"/>
      <c r="J1916" s="19"/>
      <c r="K1916" s="20"/>
      <c r="L1916" s="20"/>
      <c r="M1916" s="20"/>
      <c r="N1916" s="20"/>
      <c r="O1916" s="20"/>
      <c r="P1916" s="20"/>
      <c r="Q1916" s="20"/>
      <c r="R1916" s="22"/>
      <c r="S1916" s="19"/>
      <c r="T1916" s="20"/>
      <c r="U1916" s="20"/>
      <c r="V1916" s="20"/>
      <c r="W1916" s="20"/>
      <c r="X1916" s="22"/>
      <c r="Y1916" s="19"/>
      <c r="Z1916" s="20"/>
      <c r="AA1916" s="20"/>
      <c r="AB1916" s="20"/>
      <c r="AC1916" s="20"/>
      <c r="AD1916" s="20"/>
      <c r="AE1916" s="52"/>
    </row>
    <row r="1917" spans="1:31" x14ac:dyDescent="0.4">
      <c r="A1917" s="19"/>
      <c r="B1917" s="20"/>
      <c r="C1917" s="20"/>
      <c r="D1917" s="20"/>
      <c r="E1917" s="20"/>
      <c r="F1917" s="20"/>
      <c r="G1917" s="20"/>
      <c r="H1917" s="20"/>
      <c r="I1917" s="22"/>
      <c r="J1917" s="19"/>
      <c r="K1917" s="20"/>
      <c r="L1917" s="20"/>
      <c r="M1917" s="20"/>
      <c r="N1917" s="20"/>
      <c r="O1917" s="20"/>
      <c r="P1917" s="20"/>
      <c r="Q1917" s="20"/>
      <c r="R1917" s="22"/>
      <c r="S1917" s="19"/>
      <c r="T1917" s="20"/>
      <c r="U1917" s="20"/>
      <c r="V1917" s="20"/>
      <c r="W1917" s="20"/>
      <c r="X1917" s="22"/>
      <c r="Y1917" s="19"/>
      <c r="Z1917" s="20"/>
      <c r="AA1917" s="20"/>
      <c r="AB1917" s="20"/>
      <c r="AC1917" s="20"/>
      <c r="AD1917" s="20"/>
      <c r="AE1917" s="52"/>
    </row>
    <row r="1918" spans="1:31" x14ac:dyDescent="0.4">
      <c r="A1918" s="19"/>
      <c r="B1918" s="20"/>
      <c r="C1918" s="20"/>
      <c r="D1918" s="20"/>
      <c r="E1918" s="20"/>
      <c r="F1918" s="20"/>
      <c r="G1918" s="20"/>
      <c r="H1918" s="20"/>
      <c r="I1918" s="22"/>
      <c r="J1918" s="19"/>
      <c r="K1918" s="20"/>
      <c r="L1918" s="20"/>
      <c r="M1918" s="20"/>
      <c r="N1918" s="20"/>
      <c r="O1918" s="20"/>
      <c r="P1918" s="20"/>
      <c r="Q1918" s="20"/>
      <c r="R1918" s="22"/>
      <c r="S1918" s="19"/>
      <c r="T1918" s="20"/>
      <c r="U1918" s="20"/>
      <c r="V1918" s="20"/>
      <c r="W1918" s="20"/>
      <c r="X1918" s="22"/>
      <c r="Y1918" s="19"/>
      <c r="Z1918" s="20"/>
      <c r="AA1918" s="20"/>
      <c r="AB1918" s="20"/>
      <c r="AC1918" s="20"/>
      <c r="AD1918" s="20"/>
      <c r="AE1918" s="52"/>
    </row>
    <row r="1919" spans="1:31" x14ac:dyDescent="0.4">
      <c r="A1919" s="19"/>
      <c r="B1919" s="20"/>
      <c r="C1919" s="20"/>
      <c r="D1919" s="20"/>
      <c r="E1919" s="20"/>
      <c r="F1919" s="20"/>
      <c r="G1919" s="20"/>
      <c r="H1919" s="20"/>
      <c r="I1919" s="22"/>
      <c r="J1919" s="19"/>
      <c r="K1919" s="20"/>
      <c r="L1919" s="20"/>
      <c r="M1919" s="20"/>
      <c r="N1919" s="20"/>
      <c r="O1919" s="20"/>
      <c r="P1919" s="20"/>
      <c r="Q1919" s="20"/>
      <c r="R1919" s="22"/>
      <c r="S1919" s="19"/>
      <c r="T1919" s="20"/>
      <c r="U1919" s="20"/>
      <c r="V1919" s="20"/>
      <c r="W1919" s="20"/>
      <c r="X1919" s="22"/>
      <c r="Y1919" s="19"/>
      <c r="Z1919" s="20"/>
      <c r="AA1919" s="20"/>
      <c r="AB1919" s="20"/>
      <c r="AC1919" s="20"/>
      <c r="AD1919" s="20"/>
      <c r="AE1919" s="52"/>
    </row>
    <row r="1920" spans="1:31" x14ac:dyDescent="0.4">
      <c r="A1920" s="19"/>
      <c r="B1920" s="20"/>
      <c r="C1920" s="20"/>
      <c r="D1920" s="20"/>
      <c r="E1920" s="20"/>
      <c r="F1920" s="20"/>
      <c r="G1920" s="20"/>
      <c r="H1920" s="20"/>
      <c r="I1920" s="22"/>
      <c r="J1920" s="19"/>
      <c r="K1920" s="20"/>
      <c r="L1920" s="20"/>
      <c r="M1920" s="20"/>
      <c r="N1920" s="20"/>
      <c r="O1920" s="20"/>
      <c r="P1920" s="20"/>
      <c r="Q1920" s="20"/>
      <c r="R1920" s="22"/>
      <c r="S1920" s="19"/>
      <c r="T1920" s="20"/>
      <c r="U1920" s="20"/>
      <c r="V1920" s="20"/>
      <c r="W1920" s="20"/>
      <c r="X1920" s="22"/>
      <c r="Y1920" s="19"/>
      <c r="Z1920" s="20"/>
      <c r="AA1920" s="20"/>
      <c r="AB1920" s="20"/>
      <c r="AC1920" s="20"/>
      <c r="AD1920" s="20"/>
      <c r="AE1920" s="52"/>
    </row>
    <row r="1921" spans="1:31" x14ac:dyDescent="0.4">
      <c r="A1921" s="19"/>
      <c r="B1921" s="20"/>
      <c r="C1921" s="20"/>
      <c r="D1921" s="20"/>
      <c r="E1921" s="20"/>
      <c r="F1921" s="20"/>
      <c r="G1921" s="20"/>
      <c r="H1921" s="20"/>
      <c r="I1921" s="22"/>
      <c r="J1921" s="19"/>
      <c r="K1921" s="20"/>
      <c r="L1921" s="20"/>
      <c r="M1921" s="20"/>
      <c r="N1921" s="20"/>
      <c r="O1921" s="20"/>
      <c r="P1921" s="20"/>
      <c r="Q1921" s="20"/>
      <c r="R1921" s="22"/>
      <c r="S1921" s="19"/>
      <c r="T1921" s="20"/>
      <c r="U1921" s="20"/>
      <c r="V1921" s="20"/>
      <c r="W1921" s="20"/>
      <c r="X1921" s="22"/>
      <c r="Y1921" s="19"/>
      <c r="Z1921" s="20"/>
      <c r="AA1921" s="20"/>
      <c r="AB1921" s="20"/>
      <c r="AC1921" s="20"/>
      <c r="AD1921" s="20"/>
      <c r="AE1921" s="52"/>
    </row>
    <row r="1922" spans="1:31" x14ac:dyDescent="0.4">
      <c r="A1922" s="19"/>
      <c r="B1922" s="20"/>
      <c r="C1922" s="20"/>
      <c r="D1922" s="20"/>
      <c r="E1922" s="20"/>
      <c r="F1922" s="20"/>
      <c r="G1922" s="20"/>
      <c r="H1922" s="20"/>
      <c r="I1922" s="22"/>
      <c r="J1922" s="19"/>
      <c r="K1922" s="20"/>
      <c r="L1922" s="20"/>
      <c r="M1922" s="20"/>
      <c r="N1922" s="20"/>
      <c r="O1922" s="20"/>
      <c r="P1922" s="20"/>
      <c r="Q1922" s="20"/>
      <c r="R1922" s="22"/>
      <c r="S1922" s="19"/>
      <c r="T1922" s="20"/>
      <c r="U1922" s="20"/>
      <c r="V1922" s="20"/>
      <c r="W1922" s="20"/>
      <c r="X1922" s="22"/>
      <c r="Y1922" s="19"/>
      <c r="Z1922" s="20"/>
      <c r="AA1922" s="20"/>
      <c r="AB1922" s="20"/>
      <c r="AC1922" s="20"/>
      <c r="AD1922" s="20"/>
      <c r="AE1922" s="52"/>
    </row>
    <row r="1923" spans="1:31" x14ac:dyDescent="0.4">
      <c r="A1923" s="19"/>
      <c r="B1923" s="20"/>
      <c r="C1923" s="20"/>
      <c r="D1923" s="20"/>
      <c r="E1923" s="20"/>
      <c r="F1923" s="20"/>
      <c r="G1923" s="20"/>
      <c r="H1923" s="20"/>
      <c r="I1923" s="22"/>
      <c r="J1923" s="19"/>
      <c r="K1923" s="20"/>
      <c r="L1923" s="20"/>
      <c r="M1923" s="20"/>
      <c r="N1923" s="20"/>
      <c r="O1923" s="20"/>
      <c r="P1923" s="20"/>
      <c r="Q1923" s="20"/>
      <c r="R1923" s="22"/>
      <c r="S1923" s="19"/>
      <c r="T1923" s="20"/>
      <c r="U1923" s="20"/>
      <c r="V1923" s="20"/>
      <c r="W1923" s="20"/>
      <c r="X1923" s="22"/>
      <c r="Y1923" s="19"/>
      <c r="Z1923" s="20"/>
      <c r="AA1923" s="20"/>
      <c r="AB1923" s="20"/>
      <c r="AC1923" s="20"/>
      <c r="AD1923" s="20"/>
      <c r="AE1923" s="52"/>
    </row>
    <row r="1924" spans="1:31" x14ac:dyDescent="0.4">
      <c r="A1924" s="19"/>
      <c r="B1924" s="20"/>
      <c r="C1924" s="20"/>
      <c r="D1924" s="20"/>
      <c r="E1924" s="20"/>
      <c r="F1924" s="20"/>
      <c r="G1924" s="20"/>
      <c r="H1924" s="20"/>
      <c r="I1924" s="22"/>
      <c r="J1924" s="19"/>
      <c r="K1924" s="20"/>
      <c r="L1924" s="20"/>
      <c r="M1924" s="20"/>
      <c r="N1924" s="20"/>
      <c r="O1924" s="20"/>
      <c r="P1924" s="20"/>
      <c r="Q1924" s="20"/>
      <c r="R1924" s="22"/>
      <c r="S1924" s="19"/>
      <c r="T1924" s="20"/>
      <c r="U1924" s="20"/>
      <c r="V1924" s="20"/>
      <c r="W1924" s="20"/>
      <c r="X1924" s="22"/>
      <c r="Y1924" s="19"/>
      <c r="Z1924" s="20"/>
      <c r="AA1924" s="20"/>
      <c r="AB1924" s="20"/>
      <c r="AC1924" s="20"/>
      <c r="AD1924" s="20"/>
      <c r="AE1924" s="52"/>
    </row>
    <row r="1925" spans="1:31" x14ac:dyDescent="0.4">
      <c r="A1925" s="19"/>
      <c r="B1925" s="20"/>
      <c r="C1925" s="20"/>
      <c r="D1925" s="20"/>
      <c r="E1925" s="20"/>
      <c r="F1925" s="20"/>
      <c r="G1925" s="20"/>
      <c r="H1925" s="20"/>
      <c r="I1925" s="22"/>
      <c r="J1925" s="19"/>
      <c r="K1925" s="20"/>
      <c r="L1925" s="20"/>
      <c r="M1925" s="20"/>
      <c r="N1925" s="20"/>
      <c r="O1925" s="20"/>
      <c r="P1925" s="20"/>
      <c r="Q1925" s="20"/>
      <c r="R1925" s="22"/>
      <c r="S1925" s="19"/>
      <c r="T1925" s="20"/>
      <c r="U1925" s="20"/>
      <c r="V1925" s="20"/>
      <c r="W1925" s="20"/>
      <c r="X1925" s="22"/>
      <c r="Y1925" s="19"/>
      <c r="Z1925" s="20"/>
      <c r="AA1925" s="20"/>
      <c r="AB1925" s="20"/>
      <c r="AC1925" s="20"/>
      <c r="AD1925" s="20"/>
      <c r="AE1925" s="52"/>
    </row>
    <row r="1926" spans="1:31" x14ac:dyDescent="0.4">
      <c r="A1926" s="19"/>
      <c r="B1926" s="20"/>
      <c r="C1926" s="20"/>
      <c r="D1926" s="20"/>
      <c r="E1926" s="20"/>
      <c r="F1926" s="20"/>
      <c r="G1926" s="20"/>
      <c r="H1926" s="20"/>
      <c r="I1926" s="22"/>
      <c r="J1926" s="19"/>
      <c r="K1926" s="20"/>
      <c r="L1926" s="20"/>
      <c r="M1926" s="20"/>
      <c r="N1926" s="20"/>
      <c r="O1926" s="20"/>
      <c r="P1926" s="20"/>
      <c r="Q1926" s="20"/>
      <c r="R1926" s="22"/>
      <c r="S1926" s="19"/>
      <c r="T1926" s="20"/>
      <c r="U1926" s="20"/>
      <c r="V1926" s="20"/>
      <c r="W1926" s="20"/>
      <c r="X1926" s="22"/>
      <c r="Y1926" s="19"/>
      <c r="Z1926" s="20"/>
      <c r="AA1926" s="20"/>
      <c r="AB1926" s="20"/>
      <c r="AC1926" s="20"/>
      <c r="AD1926" s="20"/>
      <c r="AE1926" s="52"/>
    </row>
    <row r="1927" spans="1:31" x14ac:dyDescent="0.4">
      <c r="A1927" s="19"/>
      <c r="B1927" s="20"/>
      <c r="C1927" s="20"/>
      <c r="D1927" s="20"/>
      <c r="E1927" s="20"/>
      <c r="F1927" s="20"/>
      <c r="G1927" s="20"/>
      <c r="H1927" s="20"/>
      <c r="I1927" s="22"/>
      <c r="J1927" s="19"/>
      <c r="K1927" s="20"/>
      <c r="L1927" s="20"/>
      <c r="M1927" s="20"/>
      <c r="N1927" s="20"/>
      <c r="O1927" s="20"/>
      <c r="P1927" s="20"/>
      <c r="Q1927" s="20"/>
      <c r="R1927" s="22"/>
      <c r="S1927" s="19"/>
      <c r="T1927" s="20"/>
      <c r="U1927" s="20"/>
      <c r="V1927" s="20"/>
      <c r="W1927" s="20"/>
      <c r="X1927" s="22"/>
      <c r="Y1927" s="19"/>
      <c r="Z1927" s="20"/>
      <c r="AA1927" s="20"/>
      <c r="AB1927" s="20"/>
      <c r="AC1927" s="20"/>
      <c r="AD1927" s="20"/>
      <c r="AE1927" s="52"/>
    </row>
    <row r="1928" spans="1:31" x14ac:dyDescent="0.4">
      <c r="A1928" s="19"/>
      <c r="B1928" s="20"/>
      <c r="C1928" s="20"/>
      <c r="D1928" s="20"/>
      <c r="E1928" s="20"/>
      <c r="F1928" s="20"/>
      <c r="G1928" s="20"/>
      <c r="H1928" s="20"/>
      <c r="I1928" s="22"/>
      <c r="J1928" s="19"/>
      <c r="K1928" s="20"/>
      <c r="L1928" s="20"/>
      <c r="M1928" s="20"/>
      <c r="N1928" s="20"/>
      <c r="O1928" s="20"/>
      <c r="P1928" s="20"/>
      <c r="Q1928" s="20"/>
      <c r="R1928" s="22"/>
      <c r="S1928" s="19"/>
      <c r="T1928" s="20"/>
      <c r="U1928" s="20"/>
      <c r="V1928" s="20"/>
      <c r="W1928" s="20"/>
      <c r="X1928" s="22"/>
      <c r="Y1928" s="19"/>
      <c r="Z1928" s="20"/>
      <c r="AA1928" s="20"/>
      <c r="AB1928" s="20"/>
      <c r="AC1928" s="20"/>
      <c r="AD1928" s="20"/>
      <c r="AE1928" s="52"/>
    </row>
    <row r="1929" spans="1:31" x14ac:dyDescent="0.4">
      <c r="A1929" s="19"/>
      <c r="B1929" s="20"/>
      <c r="C1929" s="20"/>
      <c r="D1929" s="20"/>
      <c r="E1929" s="20"/>
      <c r="F1929" s="20"/>
      <c r="G1929" s="20"/>
      <c r="H1929" s="20"/>
      <c r="I1929" s="22"/>
      <c r="J1929" s="19"/>
      <c r="K1929" s="20"/>
      <c r="L1929" s="20"/>
      <c r="M1929" s="20"/>
      <c r="N1929" s="20"/>
      <c r="O1929" s="20"/>
      <c r="P1929" s="20"/>
      <c r="Q1929" s="20"/>
      <c r="R1929" s="22"/>
      <c r="S1929" s="19"/>
      <c r="T1929" s="20"/>
      <c r="U1929" s="20"/>
      <c r="V1929" s="20"/>
      <c r="W1929" s="20"/>
      <c r="X1929" s="22"/>
      <c r="Y1929" s="19"/>
      <c r="Z1929" s="20"/>
      <c r="AA1929" s="20"/>
      <c r="AB1929" s="20"/>
      <c r="AC1929" s="20"/>
      <c r="AD1929" s="20"/>
      <c r="AE1929" s="52"/>
    </row>
    <row r="1930" spans="1:31" x14ac:dyDescent="0.4">
      <c r="A1930" s="19"/>
      <c r="B1930" s="20"/>
      <c r="C1930" s="20"/>
      <c r="D1930" s="20"/>
      <c r="E1930" s="20"/>
      <c r="F1930" s="20"/>
      <c r="G1930" s="20"/>
      <c r="H1930" s="20"/>
      <c r="I1930" s="22"/>
      <c r="J1930" s="19"/>
      <c r="K1930" s="20"/>
      <c r="L1930" s="20"/>
      <c r="M1930" s="20"/>
      <c r="N1930" s="20"/>
      <c r="O1930" s="20"/>
      <c r="P1930" s="20"/>
      <c r="Q1930" s="20"/>
      <c r="R1930" s="22"/>
      <c r="S1930" s="19"/>
      <c r="T1930" s="20"/>
      <c r="U1930" s="20"/>
      <c r="V1930" s="20"/>
      <c r="W1930" s="20"/>
      <c r="X1930" s="22"/>
      <c r="Y1930" s="19"/>
      <c r="Z1930" s="20"/>
      <c r="AA1930" s="20"/>
      <c r="AB1930" s="20"/>
      <c r="AC1930" s="20"/>
      <c r="AD1930" s="20"/>
      <c r="AE1930" s="52"/>
    </row>
    <row r="1931" spans="1:31" x14ac:dyDescent="0.4">
      <c r="A1931" s="19"/>
      <c r="B1931" s="20"/>
      <c r="C1931" s="20"/>
      <c r="D1931" s="20"/>
      <c r="E1931" s="20"/>
      <c r="F1931" s="20"/>
      <c r="G1931" s="20"/>
      <c r="H1931" s="20"/>
      <c r="I1931" s="22"/>
      <c r="J1931" s="19"/>
      <c r="K1931" s="20"/>
      <c r="L1931" s="20"/>
      <c r="M1931" s="20"/>
      <c r="N1931" s="20"/>
      <c r="O1931" s="20"/>
      <c r="P1931" s="20"/>
      <c r="Q1931" s="20"/>
      <c r="R1931" s="22"/>
      <c r="S1931" s="19"/>
      <c r="T1931" s="20"/>
      <c r="U1931" s="20"/>
      <c r="V1931" s="20"/>
      <c r="W1931" s="20"/>
      <c r="X1931" s="22"/>
      <c r="Y1931" s="19"/>
      <c r="Z1931" s="20"/>
      <c r="AA1931" s="20"/>
      <c r="AB1931" s="20"/>
      <c r="AC1931" s="20"/>
      <c r="AD1931" s="20"/>
      <c r="AE1931" s="52"/>
    </row>
    <row r="1932" spans="1:31" x14ac:dyDescent="0.4">
      <c r="A1932" s="19"/>
      <c r="B1932" s="20"/>
      <c r="C1932" s="20"/>
      <c r="D1932" s="20"/>
      <c r="E1932" s="20"/>
      <c r="F1932" s="20"/>
      <c r="G1932" s="20"/>
      <c r="H1932" s="20"/>
      <c r="I1932" s="22"/>
      <c r="J1932" s="19"/>
      <c r="K1932" s="20"/>
      <c r="L1932" s="20"/>
      <c r="M1932" s="20"/>
      <c r="N1932" s="20"/>
      <c r="O1932" s="20"/>
      <c r="P1932" s="20"/>
      <c r="Q1932" s="20"/>
      <c r="R1932" s="22"/>
      <c r="S1932" s="19"/>
      <c r="T1932" s="20"/>
      <c r="U1932" s="20"/>
      <c r="V1932" s="20"/>
      <c r="W1932" s="20"/>
      <c r="X1932" s="22"/>
      <c r="Y1932" s="19"/>
      <c r="Z1932" s="20"/>
      <c r="AA1932" s="20"/>
      <c r="AB1932" s="20"/>
      <c r="AC1932" s="20"/>
      <c r="AD1932" s="20"/>
      <c r="AE1932" s="52"/>
    </row>
    <row r="1933" spans="1:31" x14ac:dyDescent="0.4">
      <c r="A1933" s="19"/>
      <c r="B1933" s="20"/>
      <c r="C1933" s="20"/>
      <c r="D1933" s="20"/>
      <c r="E1933" s="20"/>
      <c r="F1933" s="20"/>
      <c r="G1933" s="20"/>
      <c r="H1933" s="20"/>
      <c r="I1933" s="22"/>
      <c r="J1933" s="19"/>
      <c r="K1933" s="20"/>
      <c r="L1933" s="20"/>
      <c r="M1933" s="20"/>
      <c r="N1933" s="20"/>
      <c r="O1933" s="20"/>
      <c r="P1933" s="20"/>
      <c r="Q1933" s="20"/>
      <c r="R1933" s="22"/>
      <c r="S1933" s="19"/>
      <c r="T1933" s="20"/>
      <c r="U1933" s="20"/>
      <c r="V1933" s="20"/>
      <c r="W1933" s="20"/>
      <c r="X1933" s="22"/>
      <c r="Y1933" s="19"/>
      <c r="Z1933" s="20"/>
      <c r="AA1933" s="20"/>
      <c r="AB1933" s="20"/>
      <c r="AC1933" s="20"/>
      <c r="AD1933" s="20"/>
      <c r="AE1933" s="52"/>
    </row>
    <row r="1934" spans="1:31" x14ac:dyDescent="0.4">
      <c r="A1934" s="19"/>
      <c r="B1934" s="20"/>
      <c r="C1934" s="20"/>
      <c r="D1934" s="20"/>
      <c r="E1934" s="20"/>
      <c r="F1934" s="20"/>
      <c r="G1934" s="20"/>
      <c r="H1934" s="20"/>
      <c r="I1934" s="22"/>
      <c r="J1934" s="19"/>
      <c r="K1934" s="20"/>
      <c r="L1934" s="20"/>
      <c r="M1934" s="20"/>
      <c r="N1934" s="20"/>
      <c r="O1934" s="20"/>
      <c r="P1934" s="20"/>
      <c r="Q1934" s="20"/>
      <c r="R1934" s="22"/>
      <c r="S1934" s="19"/>
      <c r="T1934" s="20"/>
      <c r="U1934" s="20"/>
      <c r="V1934" s="20"/>
      <c r="W1934" s="20"/>
      <c r="X1934" s="22"/>
      <c r="Y1934" s="19"/>
      <c r="Z1934" s="20"/>
      <c r="AA1934" s="20"/>
      <c r="AB1934" s="20"/>
      <c r="AC1934" s="20"/>
      <c r="AD1934" s="20"/>
      <c r="AE1934" s="52"/>
    </row>
    <row r="1935" spans="1:31" x14ac:dyDescent="0.4">
      <c r="A1935" s="19"/>
      <c r="B1935" s="20"/>
      <c r="C1935" s="20"/>
      <c r="D1935" s="20"/>
      <c r="E1935" s="20"/>
      <c r="F1935" s="20"/>
      <c r="G1935" s="20"/>
      <c r="H1935" s="20"/>
      <c r="I1935" s="22"/>
      <c r="J1935" s="19"/>
      <c r="K1935" s="20"/>
      <c r="L1935" s="20"/>
      <c r="M1935" s="20"/>
      <c r="N1935" s="20"/>
      <c r="O1935" s="20"/>
      <c r="P1935" s="20"/>
      <c r="Q1935" s="20"/>
      <c r="R1935" s="22"/>
      <c r="S1935" s="19"/>
      <c r="T1935" s="20"/>
      <c r="U1935" s="20"/>
      <c r="V1935" s="20"/>
      <c r="W1935" s="20"/>
      <c r="X1935" s="22"/>
      <c r="Y1935" s="19"/>
      <c r="Z1935" s="20"/>
      <c r="AA1935" s="20"/>
      <c r="AB1935" s="20"/>
      <c r="AC1935" s="20"/>
      <c r="AD1935" s="20"/>
      <c r="AE1935" s="52"/>
    </row>
    <row r="1936" spans="1:31" x14ac:dyDescent="0.4">
      <c r="A1936" s="19"/>
      <c r="B1936" s="20"/>
      <c r="C1936" s="20"/>
      <c r="D1936" s="20"/>
      <c r="E1936" s="20"/>
      <c r="F1936" s="20"/>
      <c r="G1936" s="20"/>
      <c r="H1936" s="20"/>
      <c r="I1936" s="22"/>
      <c r="J1936" s="19"/>
      <c r="K1936" s="20"/>
      <c r="L1936" s="20"/>
      <c r="M1936" s="20"/>
      <c r="N1936" s="20"/>
      <c r="O1936" s="20"/>
      <c r="P1936" s="20"/>
      <c r="Q1936" s="20"/>
      <c r="R1936" s="22"/>
      <c r="S1936" s="19"/>
      <c r="T1936" s="20"/>
      <c r="U1936" s="20"/>
      <c r="V1936" s="20"/>
      <c r="W1936" s="20"/>
      <c r="X1936" s="22"/>
      <c r="Y1936" s="19"/>
      <c r="Z1936" s="20"/>
      <c r="AA1936" s="20"/>
      <c r="AB1936" s="20"/>
      <c r="AC1936" s="20"/>
      <c r="AD1936" s="20"/>
      <c r="AE1936" s="52"/>
    </row>
    <row r="1937" spans="1:31" x14ac:dyDescent="0.4">
      <c r="A1937" s="19"/>
      <c r="B1937" s="20"/>
      <c r="C1937" s="20"/>
      <c r="D1937" s="20"/>
      <c r="E1937" s="20"/>
      <c r="F1937" s="20"/>
      <c r="G1937" s="20"/>
      <c r="H1937" s="20"/>
      <c r="I1937" s="22"/>
      <c r="J1937" s="19"/>
      <c r="K1937" s="20"/>
      <c r="L1937" s="20"/>
      <c r="M1937" s="20"/>
      <c r="N1937" s="20"/>
      <c r="O1937" s="20"/>
      <c r="P1937" s="20"/>
      <c r="Q1937" s="20"/>
      <c r="R1937" s="22"/>
      <c r="S1937" s="19"/>
      <c r="T1937" s="20"/>
      <c r="U1937" s="20"/>
      <c r="V1937" s="20"/>
      <c r="W1937" s="20"/>
      <c r="X1937" s="22"/>
      <c r="Y1937" s="19"/>
      <c r="Z1937" s="20"/>
      <c r="AA1937" s="20"/>
      <c r="AB1937" s="20"/>
      <c r="AC1937" s="20"/>
      <c r="AD1937" s="20"/>
      <c r="AE1937" s="52"/>
    </row>
    <row r="1938" spans="1:31" x14ac:dyDescent="0.4">
      <c r="A1938" s="19"/>
      <c r="B1938" s="20"/>
      <c r="C1938" s="20"/>
      <c r="D1938" s="20"/>
      <c r="E1938" s="20"/>
      <c r="F1938" s="20"/>
      <c r="G1938" s="20"/>
      <c r="H1938" s="20"/>
      <c r="I1938" s="22"/>
      <c r="J1938" s="19"/>
      <c r="K1938" s="20"/>
      <c r="L1938" s="20"/>
      <c r="M1938" s="20"/>
      <c r="N1938" s="20"/>
      <c r="O1938" s="20"/>
      <c r="P1938" s="20"/>
      <c r="Q1938" s="20"/>
      <c r="R1938" s="22"/>
      <c r="S1938" s="19"/>
      <c r="T1938" s="20"/>
      <c r="U1938" s="20"/>
      <c r="V1938" s="20"/>
      <c r="W1938" s="20"/>
      <c r="X1938" s="22"/>
      <c r="Y1938" s="19"/>
      <c r="Z1938" s="20"/>
      <c r="AA1938" s="20"/>
      <c r="AB1938" s="20"/>
      <c r="AC1938" s="20"/>
      <c r="AD1938" s="20"/>
      <c r="AE1938" s="52"/>
    </row>
    <row r="1939" spans="1:31" x14ac:dyDescent="0.4">
      <c r="A1939" s="19"/>
      <c r="B1939" s="20"/>
      <c r="C1939" s="20"/>
      <c r="D1939" s="20"/>
      <c r="E1939" s="20"/>
      <c r="F1939" s="20"/>
      <c r="G1939" s="20"/>
      <c r="H1939" s="20"/>
      <c r="I1939" s="22"/>
      <c r="J1939" s="19"/>
      <c r="K1939" s="20"/>
      <c r="L1939" s="20"/>
      <c r="M1939" s="20"/>
      <c r="N1939" s="20"/>
      <c r="O1939" s="20"/>
      <c r="P1939" s="20"/>
      <c r="Q1939" s="20"/>
      <c r="R1939" s="22"/>
      <c r="S1939" s="19"/>
      <c r="T1939" s="20"/>
      <c r="U1939" s="20"/>
      <c r="V1939" s="20"/>
      <c r="W1939" s="20"/>
      <c r="X1939" s="22"/>
      <c r="Y1939" s="19"/>
      <c r="Z1939" s="20"/>
      <c r="AA1939" s="20"/>
      <c r="AB1939" s="20"/>
      <c r="AC1939" s="20"/>
      <c r="AD1939" s="20"/>
      <c r="AE1939" s="52"/>
    </row>
    <row r="1940" spans="1:31" x14ac:dyDescent="0.4">
      <c r="A1940" s="19"/>
      <c r="B1940" s="20"/>
      <c r="C1940" s="20"/>
      <c r="D1940" s="20"/>
      <c r="E1940" s="20"/>
      <c r="F1940" s="20"/>
      <c r="G1940" s="20"/>
      <c r="H1940" s="20"/>
      <c r="I1940" s="22"/>
      <c r="J1940" s="19"/>
      <c r="K1940" s="20"/>
      <c r="L1940" s="20"/>
      <c r="M1940" s="20"/>
      <c r="N1940" s="20"/>
      <c r="O1940" s="20"/>
      <c r="P1940" s="20"/>
      <c r="Q1940" s="20"/>
      <c r="R1940" s="22"/>
      <c r="S1940" s="19"/>
      <c r="T1940" s="20"/>
      <c r="U1940" s="20"/>
      <c r="V1940" s="20"/>
      <c r="W1940" s="20"/>
      <c r="X1940" s="22"/>
      <c r="Y1940" s="19"/>
      <c r="Z1940" s="20"/>
      <c r="AA1940" s="20"/>
      <c r="AB1940" s="20"/>
      <c r="AC1940" s="20"/>
      <c r="AD1940" s="20"/>
      <c r="AE1940" s="52"/>
    </row>
    <row r="1941" spans="1:31" x14ac:dyDescent="0.4">
      <c r="A1941" s="19"/>
      <c r="B1941" s="20"/>
      <c r="C1941" s="20"/>
      <c r="D1941" s="20"/>
      <c r="E1941" s="20"/>
      <c r="F1941" s="20"/>
      <c r="G1941" s="20"/>
      <c r="H1941" s="20"/>
      <c r="I1941" s="22"/>
      <c r="J1941" s="19"/>
      <c r="K1941" s="20"/>
      <c r="L1941" s="20"/>
      <c r="M1941" s="20"/>
      <c r="N1941" s="20"/>
      <c r="O1941" s="20"/>
      <c r="P1941" s="20"/>
      <c r="Q1941" s="20"/>
      <c r="R1941" s="22"/>
      <c r="S1941" s="19"/>
      <c r="T1941" s="20"/>
      <c r="U1941" s="20"/>
      <c r="V1941" s="20"/>
      <c r="W1941" s="20"/>
      <c r="X1941" s="22"/>
      <c r="Y1941" s="19"/>
      <c r="Z1941" s="20"/>
      <c r="AA1941" s="20"/>
      <c r="AB1941" s="20"/>
      <c r="AC1941" s="20"/>
      <c r="AD1941" s="20"/>
      <c r="AE1941" s="52"/>
    </row>
    <row r="1942" spans="1:31" x14ac:dyDescent="0.4">
      <c r="A1942" s="19"/>
      <c r="B1942" s="20"/>
      <c r="C1942" s="20"/>
      <c r="D1942" s="20"/>
      <c r="E1942" s="20"/>
      <c r="F1942" s="20"/>
      <c r="G1942" s="20"/>
      <c r="H1942" s="20"/>
      <c r="I1942" s="22"/>
      <c r="J1942" s="19"/>
      <c r="K1942" s="20"/>
      <c r="L1942" s="20"/>
      <c r="M1942" s="20"/>
      <c r="N1942" s="20"/>
      <c r="O1942" s="20"/>
      <c r="P1942" s="20"/>
      <c r="Q1942" s="20"/>
      <c r="R1942" s="22"/>
      <c r="S1942" s="19"/>
      <c r="T1942" s="20"/>
      <c r="U1942" s="20"/>
      <c r="V1942" s="20"/>
      <c r="W1942" s="20"/>
      <c r="X1942" s="22"/>
      <c r="Y1942" s="19"/>
      <c r="Z1942" s="20"/>
      <c r="AA1942" s="20"/>
      <c r="AB1942" s="20"/>
      <c r="AC1942" s="20"/>
      <c r="AD1942" s="20"/>
      <c r="AE1942" s="52"/>
    </row>
    <row r="1943" spans="1:31" x14ac:dyDescent="0.4">
      <c r="A1943" s="19"/>
      <c r="B1943" s="20"/>
      <c r="C1943" s="20"/>
      <c r="D1943" s="20"/>
      <c r="E1943" s="20"/>
      <c r="F1943" s="20"/>
      <c r="G1943" s="20"/>
      <c r="H1943" s="20"/>
      <c r="I1943" s="22"/>
      <c r="J1943" s="19"/>
      <c r="K1943" s="20"/>
      <c r="L1943" s="20"/>
      <c r="M1943" s="20"/>
      <c r="N1943" s="20"/>
      <c r="O1943" s="20"/>
      <c r="P1943" s="20"/>
      <c r="Q1943" s="20"/>
      <c r="R1943" s="22"/>
      <c r="S1943" s="19"/>
      <c r="T1943" s="20"/>
      <c r="U1943" s="20"/>
      <c r="V1943" s="20"/>
      <c r="W1943" s="20"/>
      <c r="X1943" s="22"/>
      <c r="Y1943" s="19"/>
      <c r="Z1943" s="20"/>
      <c r="AA1943" s="20"/>
      <c r="AB1943" s="20"/>
      <c r="AC1943" s="20"/>
      <c r="AD1943" s="20"/>
      <c r="AE1943" s="52"/>
    </row>
    <row r="1944" spans="1:31" x14ac:dyDescent="0.4">
      <c r="A1944" s="19"/>
      <c r="B1944" s="20"/>
      <c r="C1944" s="20"/>
      <c r="D1944" s="20"/>
      <c r="E1944" s="20"/>
      <c r="F1944" s="20"/>
      <c r="G1944" s="20"/>
      <c r="H1944" s="20"/>
      <c r="I1944" s="22"/>
      <c r="J1944" s="19"/>
      <c r="K1944" s="20"/>
      <c r="L1944" s="20"/>
      <c r="M1944" s="20"/>
      <c r="N1944" s="20"/>
      <c r="O1944" s="20"/>
      <c r="P1944" s="20"/>
      <c r="Q1944" s="20"/>
      <c r="R1944" s="22"/>
      <c r="S1944" s="19"/>
      <c r="T1944" s="20"/>
      <c r="U1944" s="20"/>
      <c r="V1944" s="20"/>
      <c r="W1944" s="20"/>
      <c r="X1944" s="22"/>
      <c r="Y1944" s="19"/>
      <c r="Z1944" s="20"/>
      <c r="AA1944" s="20"/>
      <c r="AB1944" s="20"/>
      <c r="AC1944" s="20"/>
      <c r="AD1944" s="20"/>
      <c r="AE1944" s="52"/>
    </row>
    <row r="1945" spans="1:31" x14ac:dyDescent="0.4">
      <c r="A1945" s="19"/>
      <c r="B1945" s="20"/>
      <c r="C1945" s="20"/>
      <c r="D1945" s="20"/>
      <c r="E1945" s="20"/>
      <c r="F1945" s="20"/>
      <c r="G1945" s="20"/>
      <c r="H1945" s="20"/>
      <c r="I1945" s="22"/>
      <c r="J1945" s="19"/>
      <c r="K1945" s="20"/>
      <c r="L1945" s="20"/>
      <c r="M1945" s="20"/>
      <c r="N1945" s="20"/>
      <c r="O1945" s="20"/>
      <c r="P1945" s="20"/>
      <c r="Q1945" s="20"/>
      <c r="R1945" s="22"/>
      <c r="S1945" s="19"/>
      <c r="T1945" s="20"/>
      <c r="U1945" s="20"/>
      <c r="V1945" s="20"/>
      <c r="W1945" s="20"/>
      <c r="X1945" s="22"/>
      <c r="Y1945" s="19"/>
      <c r="Z1945" s="20"/>
      <c r="AA1945" s="20"/>
      <c r="AB1945" s="20"/>
      <c r="AC1945" s="20"/>
      <c r="AD1945" s="20"/>
      <c r="AE1945" s="52"/>
    </row>
    <row r="1946" spans="1:31" x14ac:dyDescent="0.4">
      <c r="A1946" s="19"/>
      <c r="B1946" s="20"/>
      <c r="C1946" s="20"/>
      <c r="D1946" s="20"/>
      <c r="E1946" s="20"/>
      <c r="F1946" s="20"/>
      <c r="G1946" s="20"/>
      <c r="H1946" s="20"/>
      <c r="I1946" s="22"/>
      <c r="J1946" s="19"/>
      <c r="K1946" s="20"/>
      <c r="L1946" s="20"/>
      <c r="M1946" s="20"/>
      <c r="N1946" s="20"/>
      <c r="O1946" s="20"/>
      <c r="P1946" s="20"/>
      <c r="Q1946" s="20"/>
      <c r="R1946" s="22"/>
      <c r="S1946" s="19"/>
      <c r="T1946" s="20"/>
      <c r="U1946" s="20"/>
      <c r="V1946" s="20"/>
      <c r="W1946" s="20"/>
      <c r="X1946" s="22"/>
      <c r="Y1946" s="19"/>
      <c r="Z1946" s="20"/>
      <c r="AA1946" s="20"/>
      <c r="AB1946" s="20"/>
      <c r="AC1946" s="20"/>
      <c r="AD1946" s="20"/>
      <c r="AE1946" s="52"/>
    </row>
    <row r="1947" spans="1:31" x14ac:dyDescent="0.4">
      <c r="A1947" s="19"/>
      <c r="B1947" s="20"/>
      <c r="C1947" s="20"/>
      <c r="D1947" s="20"/>
      <c r="E1947" s="20"/>
      <c r="F1947" s="20"/>
      <c r="G1947" s="20"/>
      <c r="H1947" s="20"/>
      <c r="I1947" s="22"/>
      <c r="J1947" s="19"/>
      <c r="K1947" s="20"/>
      <c r="L1947" s="20"/>
      <c r="M1947" s="20"/>
      <c r="N1947" s="20"/>
      <c r="O1947" s="20"/>
      <c r="P1947" s="20"/>
      <c r="Q1947" s="20"/>
      <c r="R1947" s="22"/>
      <c r="S1947" s="19"/>
      <c r="T1947" s="20"/>
      <c r="U1947" s="20"/>
      <c r="V1947" s="20"/>
      <c r="W1947" s="20"/>
      <c r="X1947" s="22"/>
      <c r="Y1947" s="19"/>
      <c r="Z1947" s="20"/>
      <c r="AA1947" s="20"/>
      <c r="AB1947" s="20"/>
      <c r="AC1947" s="20"/>
      <c r="AD1947" s="20"/>
      <c r="AE1947" s="52"/>
    </row>
    <row r="1948" spans="1:31" x14ac:dyDescent="0.4">
      <c r="A1948" s="19"/>
      <c r="B1948" s="20"/>
      <c r="C1948" s="20"/>
      <c r="D1948" s="20"/>
      <c r="E1948" s="20"/>
      <c r="F1948" s="20"/>
      <c r="G1948" s="20"/>
      <c r="H1948" s="20"/>
      <c r="I1948" s="22"/>
      <c r="J1948" s="19"/>
      <c r="K1948" s="20"/>
      <c r="L1948" s="20"/>
      <c r="M1948" s="20"/>
      <c r="N1948" s="20"/>
      <c r="O1948" s="20"/>
      <c r="P1948" s="20"/>
      <c r="Q1948" s="20"/>
      <c r="R1948" s="22"/>
      <c r="S1948" s="19"/>
      <c r="T1948" s="20"/>
      <c r="U1948" s="20"/>
      <c r="V1948" s="20"/>
      <c r="W1948" s="20"/>
      <c r="X1948" s="22"/>
      <c r="Y1948" s="19"/>
      <c r="Z1948" s="20"/>
      <c r="AA1948" s="20"/>
      <c r="AB1948" s="20"/>
      <c r="AC1948" s="20"/>
      <c r="AD1948" s="20"/>
      <c r="AE1948" s="52"/>
    </row>
    <row r="1949" spans="1:31" x14ac:dyDescent="0.4">
      <c r="A1949" s="19"/>
      <c r="B1949" s="20"/>
      <c r="C1949" s="20"/>
      <c r="D1949" s="20"/>
      <c r="E1949" s="20"/>
      <c r="F1949" s="20"/>
      <c r="G1949" s="20"/>
      <c r="H1949" s="20"/>
      <c r="I1949" s="22"/>
      <c r="J1949" s="19"/>
      <c r="K1949" s="20"/>
      <c r="L1949" s="20"/>
      <c r="M1949" s="20"/>
      <c r="N1949" s="20"/>
      <c r="O1949" s="20"/>
      <c r="P1949" s="20"/>
      <c r="Q1949" s="20"/>
      <c r="R1949" s="22"/>
      <c r="S1949" s="19"/>
      <c r="T1949" s="20"/>
      <c r="U1949" s="20"/>
      <c r="V1949" s="20"/>
      <c r="W1949" s="20"/>
      <c r="X1949" s="22"/>
      <c r="Y1949" s="19"/>
      <c r="Z1949" s="20"/>
      <c r="AA1949" s="20"/>
      <c r="AB1949" s="20"/>
      <c r="AC1949" s="20"/>
      <c r="AD1949" s="20"/>
      <c r="AE1949" s="52"/>
    </row>
    <row r="1950" spans="1:31" x14ac:dyDescent="0.4">
      <c r="A1950" s="19"/>
      <c r="B1950" s="20"/>
      <c r="C1950" s="20"/>
      <c r="D1950" s="20"/>
      <c r="E1950" s="20"/>
      <c r="F1950" s="20"/>
      <c r="G1950" s="20"/>
      <c r="H1950" s="20"/>
      <c r="I1950" s="22"/>
      <c r="J1950" s="19"/>
      <c r="K1950" s="20"/>
      <c r="L1950" s="20"/>
      <c r="M1950" s="20"/>
      <c r="N1950" s="20"/>
      <c r="O1950" s="20"/>
      <c r="P1950" s="20"/>
      <c r="Q1950" s="20"/>
      <c r="R1950" s="22"/>
      <c r="S1950" s="19"/>
      <c r="T1950" s="20"/>
      <c r="U1950" s="20"/>
      <c r="V1950" s="20"/>
      <c r="W1950" s="20"/>
      <c r="X1950" s="22"/>
      <c r="Y1950" s="19"/>
      <c r="Z1950" s="20"/>
      <c r="AA1950" s="20"/>
      <c r="AB1950" s="20"/>
      <c r="AC1950" s="20"/>
      <c r="AD1950" s="20"/>
      <c r="AE1950" s="52"/>
    </row>
    <row r="1951" spans="1:31" x14ac:dyDescent="0.4">
      <c r="A1951" s="19"/>
      <c r="B1951" s="20"/>
      <c r="C1951" s="20"/>
      <c r="D1951" s="20"/>
      <c r="E1951" s="20"/>
      <c r="F1951" s="20"/>
      <c r="G1951" s="20"/>
      <c r="H1951" s="20"/>
      <c r="I1951" s="22"/>
      <c r="J1951" s="19"/>
      <c r="K1951" s="20"/>
      <c r="L1951" s="20"/>
      <c r="M1951" s="20"/>
      <c r="N1951" s="20"/>
      <c r="O1951" s="20"/>
      <c r="P1951" s="20"/>
      <c r="Q1951" s="20"/>
      <c r="R1951" s="22"/>
      <c r="S1951" s="19"/>
      <c r="T1951" s="20"/>
      <c r="U1951" s="20"/>
      <c r="V1951" s="20"/>
      <c r="W1951" s="20"/>
      <c r="X1951" s="22"/>
      <c r="Y1951" s="19"/>
      <c r="Z1951" s="20"/>
      <c r="AA1951" s="20"/>
      <c r="AB1951" s="20"/>
      <c r="AC1951" s="20"/>
      <c r="AD1951" s="20"/>
      <c r="AE1951" s="52"/>
    </row>
    <row r="1952" spans="1:31" x14ac:dyDescent="0.4">
      <c r="A1952" s="19"/>
      <c r="B1952" s="20"/>
      <c r="C1952" s="20"/>
      <c r="D1952" s="20"/>
      <c r="E1952" s="20"/>
      <c r="F1952" s="20"/>
      <c r="G1952" s="20"/>
      <c r="H1952" s="20"/>
      <c r="I1952" s="22"/>
      <c r="J1952" s="19"/>
      <c r="K1952" s="20"/>
      <c r="L1952" s="20"/>
      <c r="M1952" s="20"/>
      <c r="N1952" s="20"/>
      <c r="O1952" s="20"/>
      <c r="P1952" s="20"/>
      <c r="Q1952" s="20"/>
      <c r="R1952" s="22"/>
      <c r="S1952" s="19"/>
      <c r="T1952" s="20"/>
      <c r="U1952" s="20"/>
      <c r="V1952" s="20"/>
      <c r="W1952" s="20"/>
      <c r="X1952" s="22"/>
      <c r="Y1952" s="19"/>
      <c r="Z1952" s="20"/>
      <c r="AA1952" s="20"/>
      <c r="AB1952" s="20"/>
      <c r="AC1952" s="20"/>
      <c r="AD1952" s="20"/>
      <c r="AE1952" s="52"/>
    </row>
    <row r="1953" spans="1:31" x14ac:dyDescent="0.4">
      <c r="A1953" s="19"/>
      <c r="B1953" s="20"/>
      <c r="C1953" s="20"/>
      <c r="D1953" s="20"/>
      <c r="E1953" s="20"/>
      <c r="F1953" s="20"/>
      <c r="G1953" s="20"/>
      <c r="H1953" s="20"/>
      <c r="I1953" s="22"/>
      <c r="J1953" s="19"/>
      <c r="K1953" s="20"/>
      <c r="L1953" s="20"/>
      <c r="M1953" s="20"/>
      <c r="N1953" s="20"/>
      <c r="O1953" s="20"/>
      <c r="P1953" s="20"/>
      <c r="Q1953" s="20"/>
      <c r="R1953" s="22"/>
      <c r="S1953" s="19"/>
      <c r="T1953" s="20"/>
      <c r="U1953" s="20"/>
      <c r="V1953" s="20"/>
      <c r="W1953" s="20"/>
      <c r="X1953" s="22"/>
      <c r="Y1953" s="19"/>
      <c r="Z1953" s="20"/>
      <c r="AA1953" s="20"/>
      <c r="AB1953" s="20"/>
      <c r="AC1953" s="20"/>
      <c r="AD1953" s="20"/>
      <c r="AE1953" s="52"/>
    </row>
    <row r="1954" spans="1:31" x14ac:dyDescent="0.4">
      <c r="A1954" s="19"/>
      <c r="B1954" s="20"/>
      <c r="C1954" s="20"/>
      <c r="D1954" s="20"/>
      <c r="E1954" s="20"/>
      <c r="F1954" s="20"/>
      <c r="G1954" s="20"/>
      <c r="H1954" s="20"/>
      <c r="I1954" s="22"/>
      <c r="J1954" s="19"/>
      <c r="K1954" s="20"/>
      <c r="L1954" s="20"/>
      <c r="M1954" s="20"/>
      <c r="N1954" s="20"/>
      <c r="O1954" s="20"/>
      <c r="P1954" s="20"/>
      <c r="Q1954" s="20"/>
      <c r="R1954" s="22"/>
      <c r="S1954" s="19"/>
      <c r="T1954" s="20"/>
      <c r="U1954" s="20"/>
      <c r="V1954" s="20"/>
      <c r="W1954" s="20"/>
      <c r="X1954" s="22"/>
      <c r="Y1954" s="19"/>
      <c r="Z1954" s="20"/>
      <c r="AA1954" s="20"/>
      <c r="AB1954" s="20"/>
      <c r="AC1954" s="20"/>
      <c r="AD1954" s="20"/>
      <c r="AE1954" s="52"/>
    </row>
    <row r="1955" spans="1:31" x14ac:dyDescent="0.4">
      <c r="A1955" s="19"/>
      <c r="B1955" s="20"/>
      <c r="C1955" s="20"/>
      <c r="D1955" s="20"/>
      <c r="E1955" s="20"/>
      <c r="F1955" s="20"/>
      <c r="G1955" s="20"/>
      <c r="H1955" s="20"/>
      <c r="I1955" s="22"/>
      <c r="J1955" s="19"/>
      <c r="K1955" s="20"/>
      <c r="L1955" s="20"/>
      <c r="M1955" s="20"/>
      <c r="N1955" s="20"/>
      <c r="O1955" s="20"/>
      <c r="P1955" s="20"/>
      <c r="Q1955" s="20"/>
      <c r="R1955" s="22"/>
      <c r="S1955" s="19"/>
      <c r="T1955" s="20"/>
      <c r="U1955" s="20"/>
      <c r="V1955" s="20"/>
      <c r="W1955" s="20"/>
      <c r="X1955" s="22"/>
      <c r="Y1955" s="19"/>
      <c r="Z1955" s="20"/>
      <c r="AA1955" s="20"/>
      <c r="AB1955" s="20"/>
      <c r="AC1955" s="20"/>
      <c r="AD1955" s="20"/>
      <c r="AE1955" s="52"/>
    </row>
    <row r="1956" spans="1:31" x14ac:dyDescent="0.4">
      <c r="A1956" s="19"/>
      <c r="B1956" s="20"/>
      <c r="C1956" s="20"/>
      <c r="D1956" s="20"/>
      <c r="E1956" s="20"/>
      <c r="F1956" s="20"/>
      <c r="G1956" s="20"/>
      <c r="H1956" s="20"/>
      <c r="I1956" s="22"/>
      <c r="J1956" s="19"/>
      <c r="K1956" s="20"/>
      <c r="L1956" s="20"/>
      <c r="M1956" s="20"/>
      <c r="N1956" s="20"/>
      <c r="O1956" s="20"/>
      <c r="P1956" s="20"/>
      <c r="Q1956" s="20"/>
      <c r="R1956" s="22"/>
      <c r="S1956" s="19"/>
      <c r="T1956" s="20"/>
      <c r="U1956" s="20"/>
      <c r="V1956" s="20"/>
      <c r="W1956" s="20"/>
      <c r="X1956" s="22"/>
      <c r="Y1956" s="19"/>
      <c r="Z1956" s="20"/>
      <c r="AA1956" s="20"/>
      <c r="AB1956" s="20"/>
      <c r="AC1956" s="20"/>
      <c r="AD1956" s="20"/>
      <c r="AE1956" s="52"/>
    </row>
    <row r="1957" spans="1:31" x14ac:dyDescent="0.4">
      <c r="A1957" s="19"/>
      <c r="B1957" s="20"/>
      <c r="C1957" s="20"/>
      <c r="D1957" s="20"/>
      <c r="E1957" s="20"/>
      <c r="F1957" s="20"/>
      <c r="G1957" s="20"/>
      <c r="H1957" s="20"/>
      <c r="I1957" s="22"/>
      <c r="J1957" s="19"/>
      <c r="K1957" s="20"/>
      <c r="L1957" s="20"/>
      <c r="M1957" s="20"/>
      <c r="N1957" s="20"/>
      <c r="O1957" s="20"/>
      <c r="P1957" s="20"/>
      <c r="Q1957" s="20"/>
      <c r="R1957" s="22"/>
      <c r="S1957" s="19"/>
      <c r="T1957" s="20"/>
      <c r="U1957" s="20"/>
      <c r="V1957" s="20"/>
      <c r="W1957" s="20"/>
      <c r="X1957" s="22"/>
      <c r="Y1957" s="19"/>
      <c r="Z1957" s="20"/>
      <c r="AA1957" s="20"/>
      <c r="AB1957" s="20"/>
      <c r="AC1957" s="20"/>
      <c r="AD1957" s="20"/>
      <c r="AE1957" s="52"/>
    </row>
    <row r="1958" spans="1:31" x14ac:dyDescent="0.4">
      <c r="A1958" s="19"/>
      <c r="B1958" s="20"/>
      <c r="C1958" s="20"/>
      <c r="D1958" s="20"/>
      <c r="E1958" s="20"/>
      <c r="F1958" s="20"/>
      <c r="G1958" s="20"/>
      <c r="H1958" s="20"/>
      <c r="I1958" s="22"/>
      <c r="J1958" s="19"/>
      <c r="K1958" s="20"/>
      <c r="L1958" s="20"/>
      <c r="M1958" s="20"/>
      <c r="N1958" s="20"/>
      <c r="O1958" s="20"/>
      <c r="P1958" s="20"/>
      <c r="Q1958" s="20"/>
      <c r="R1958" s="22"/>
      <c r="S1958" s="19"/>
      <c r="T1958" s="20"/>
      <c r="U1958" s="20"/>
      <c r="V1958" s="20"/>
      <c r="W1958" s="20"/>
      <c r="X1958" s="22"/>
      <c r="Y1958" s="19"/>
      <c r="Z1958" s="20"/>
      <c r="AA1958" s="20"/>
      <c r="AB1958" s="20"/>
      <c r="AC1958" s="20"/>
      <c r="AD1958" s="20"/>
      <c r="AE1958" s="52"/>
    </row>
    <row r="1959" spans="1:31" x14ac:dyDescent="0.4">
      <c r="A1959" s="19"/>
      <c r="B1959" s="20"/>
      <c r="C1959" s="20"/>
      <c r="D1959" s="20"/>
      <c r="E1959" s="20"/>
      <c r="F1959" s="20"/>
      <c r="G1959" s="20"/>
      <c r="H1959" s="20"/>
      <c r="I1959" s="22"/>
      <c r="J1959" s="19"/>
      <c r="K1959" s="20"/>
      <c r="L1959" s="20"/>
      <c r="M1959" s="20"/>
      <c r="N1959" s="20"/>
      <c r="O1959" s="20"/>
      <c r="P1959" s="20"/>
      <c r="Q1959" s="20"/>
      <c r="R1959" s="22"/>
      <c r="S1959" s="19"/>
      <c r="T1959" s="20"/>
      <c r="U1959" s="20"/>
      <c r="V1959" s="20"/>
      <c r="W1959" s="20"/>
      <c r="X1959" s="22"/>
      <c r="Y1959" s="19"/>
      <c r="Z1959" s="20"/>
      <c r="AA1959" s="20"/>
      <c r="AB1959" s="20"/>
      <c r="AC1959" s="20"/>
      <c r="AD1959" s="20"/>
      <c r="AE1959" s="52"/>
    </row>
    <row r="1960" spans="1:31" x14ac:dyDescent="0.4">
      <c r="A1960" s="19"/>
      <c r="B1960" s="20"/>
      <c r="C1960" s="20"/>
      <c r="D1960" s="20"/>
      <c r="E1960" s="20"/>
      <c r="F1960" s="20"/>
      <c r="G1960" s="20"/>
      <c r="H1960" s="20"/>
      <c r="I1960" s="22"/>
      <c r="J1960" s="19"/>
      <c r="K1960" s="20"/>
      <c r="L1960" s="20"/>
      <c r="M1960" s="20"/>
      <c r="N1960" s="20"/>
      <c r="O1960" s="20"/>
      <c r="P1960" s="20"/>
      <c r="Q1960" s="20"/>
      <c r="R1960" s="22"/>
      <c r="S1960" s="19"/>
      <c r="T1960" s="20"/>
      <c r="U1960" s="20"/>
      <c r="V1960" s="20"/>
      <c r="W1960" s="20"/>
      <c r="X1960" s="22"/>
      <c r="Y1960" s="19"/>
      <c r="Z1960" s="20"/>
      <c r="AA1960" s="20"/>
      <c r="AB1960" s="20"/>
      <c r="AC1960" s="20"/>
      <c r="AD1960" s="20"/>
      <c r="AE1960" s="52"/>
    </row>
    <row r="1961" spans="1:31" x14ac:dyDescent="0.4">
      <c r="A1961" s="19"/>
      <c r="B1961" s="20"/>
      <c r="C1961" s="20"/>
      <c r="D1961" s="20"/>
      <c r="E1961" s="20"/>
      <c r="F1961" s="20"/>
      <c r="G1961" s="20"/>
      <c r="H1961" s="20"/>
      <c r="I1961" s="22"/>
      <c r="J1961" s="19"/>
      <c r="K1961" s="20"/>
      <c r="L1961" s="20"/>
      <c r="M1961" s="20"/>
      <c r="N1961" s="20"/>
      <c r="O1961" s="20"/>
      <c r="P1961" s="20"/>
      <c r="Q1961" s="20"/>
      <c r="R1961" s="22"/>
      <c r="S1961" s="19"/>
      <c r="T1961" s="20"/>
      <c r="U1961" s="20"/>
      <c r="V1961" s="20"/>
      <c r="W1961" s="20"/>
      <c r="X1961" s="22"/>
      <c r="Y1961" s="19"/>
      <c r="Z1961" s="20"/>
      <c r="AA1961" s="20"/>
      <c r="AB1961" s="20"/>
      <c r="AC1961" s="20"/>
      <c r="AD1961" s="20"/>
      <c r="AE1961" s="52"/>
    </row>
    <row r="1962" spans="1:31" x14ac:dyDescent="0.4">
      <c r="A1962" s="19"/>
      <c r="B1962" s="20"/>
      <c r="C1962" s="20"/>
      <c r="D1962" s="20"/>
      <c r="E1962" s="20"/>
      <c r="F1962" s="20"/>
      <c r="G1962" s="20"/>
      <c r="H1962" s="20"/>
      <c r="I1962" s="22"/>
      <c r="J1962" s="19"/>
      <c r="K1962" s="20"/>
      <c r="L1962" s="20"/>
      <c r="M1962" s="20"/>
      <c r="N1962" s="20"/>
      <c r="O1962" s="20"/>
      <c r="P1962" s="20"/>
      <c r="Q1962" s="20"/>
      <c r="R1962" s="22"/>
      <c r="S1962" s="19"/>
      <c r="T1962" s="20"/>
      <c r="U1962" s="20"/>
      <c r="V1962" s="20"/>
      <c r="W1962" s="20"/>
      <c r="X1962" s="22"/>
      <c r="Y1962" s="19"/>
      <c r="Z1962" s="20"/>
      <c r="AA1962" s="20"/>
      <c r="AB1962" s="20"/>
      <c r="AC1962" s="20"/>
      <c r="AD1962" s="20"/>
      <c r="AE1962" s="52"/>
    </row>
    <row r="1963" spans="1:31" x14ac:dyDescent="0.4">
      <c r="A1963" s="19"/>
      <c r="B1963" s="20"/>
      <c r="C1963" s="20"/>
      <c r="D1963" s="20"/>
      <c r="E1963" s="20"/>
      <c r="F1963" s="20"/>
      <c r="G1963" s="20"/>
      <c r="H1963" s="20"/>
      <c r="I1963" s="22"/>
      <c r="J1963" s="19"/>
      <c r="K1963" s="20"/>
      <c r="L1963" s="20"/>
      <c r="M1963" s="20"/>
      <c r="N1963" s="20"/>
      <c r="O1963" s="20"/>
      <c r="P1963" s="20"/>
      <c r="Q1963" s="20"/>
      <c r="R1963" s="22"/>
      <c r="S1963" s="19"/>
      <c r="T1963" s="20"/>
      <c r="U1963" s="20"/>
      <c r="V1963" s="20"/>
      <c r="W1963" s="20"/>
      <c r="X1963" s="22"/>
      <c r="Y1963" s="19"/>
      <c r="Z1963" s="20"/>
      <c r="AA1963" s="20"/>
      <c r="AB1963" s="20"/>
      <c r="AC1963" s="20"/>
      <c r="AD1963" s="20"/>
      <c r="AE1963" s="52"/>
    </row>
    <row r="1964" spans="1:31" x14ac:dyDescent="0.4">
      <c r="A1964" s="19"/>
      <c r="B1964" s="20"/>
      <c r="C1964" s="20"/>
      <c r="D1964" s="20"/>
      <c r="E1964" s="20"/>
      <c r="F1964" s="20"/>
      <c r="G1964" s="20"/>
      <c r="H1964" s="20"/>
      <c r="I1964" s="22"/>
      <c r="J1964" s="19"/>
      <c r="K1964" s="20"/>
      <c r="L1964" s="20"/>
      <c r="M1964" s="20"/>
      <c r="N1964" s="20"/>
      <c r="O1964" s="20"/>
      <c r="P1964" s="20"/>
      <c r="Q1964" s="20"/>
      <c r="R1964" s="22"/>
      <c r="S1964" s="19"/>
      <c r="T1964" s="20"/>
      <c r="U1964" s="20"/>
      <c r="V1964" s="20"/>
      <c r="W1964" s="20"/>
      <c r="X1964" s="22"/>
      <c r="Y1964" s="19"/>
      <c r="Z1964" s="20"/>
      <c r="AA1964" s="20"/>
      <c r="AB1964" s="20"/>
      <c r="AC1964" s="20"/>
      <c r="AD1964" s="20"/>
      <c r="AE1964" s="52"/>
    </row>
    <row r="1965" spans="1:31" x14ac:dyDescent="0.4">
      <c r="A1965" s="19"/>
      <c r="B1965" s="20"/>
      <c r="C1965" s="20"/>
      <c r="D1965" s="20"/>
      <c r="E1965" s="20"/>
      <c r="F1965" s="20"/>
      <c r="G1965" s="20"/>
      <c r="H1965" s="20"/>
      <c r="I1965" s="22"/>
      <c r="J1965" s="19"/>
      <c r="K1965" s="20"/>
      <c r="L1965" s="20"/>
      <c r="M1965" s="20"/>
      <c r="N1965" s="20"/>
      <c r="O1965" s="20"/>
      <c r="P1965" s="20"/>
      <c r="Q1965" s="20"/>
      <c r="R1965" s="22"/>
      <c r="S1965" s="19"/>
      <c r="T1965" s="20"/>
      <c r="U1965" s="20"/>
      <c r="V1965" s="20"/>
      <c r="W1965" s="20"/>
      <c r="X1965" s="22"/>
      <c r="Y1965" s="19"/>
      <c r="Z1965" s="20"/>
      <c r="AA1965" s="20"/>
      <c r="AB1965" s="20"/>
      <c r="AC1965" s="20"/>
      <c r="AD1965" s="20"/>
      <c r="AE1965" s="52"/>
    </row>
    <row r="1966" spans="1:31" x14ac:dyDescent="0.4">
      <c r="A1966" s="19"/>
      <c r="B1966" s="20"/>
      <c r="C1966" s="20"/>
      <c r="D1966" s="20"/>
      <c r="E1966" s="20"/>
      <c r="F1966" s="20"/>
      <c r="G1966" s="20"/>
      <c r="H1966" s="20"/>
      <c r="I1966" s="22"/>
      <c r="J1966" s="19"/>
      <c r="K1966" s="20"/>
      <c r="L1966" s="20"/>
      <c r="M1966" s="20"/>
      <c r="N1966" s="20"/>
      <c r="O1966" s="20"/>
      <c r="P1966" s="20"/>
      <c r="Q1966" s="20"/>
      <c r="R1966" s="22"/>
      <c r="S1966" s="19"/>
      <c r="T1966" s="20"/>
      <c r="U1966" s="20"/>
      <c r="V1966" s="20"/>
      <c r="W1966" s="20"/>
      <c r="X1966" s="22"/>
      <c r="Y1966" s="19"/>
      <c r="Z1966" s="20"/>
      <c r="AA1966" s="20"/>
      <c r="AB1966" s="20"/>
      <c r="AC1966" s="20"/>
      <c r="AD1966" s="20"/>
      <c r="AE1966" s="52"/>
    </row>
    <row r="1967" spans="1:31" x14ac:dyDescent="0.4">
      <c r="A1967" s="19"/>
      <c r="B1967" s="20"/>
      <c r="C1967" s="20"/>
      <c r="D1967" s="20"/>
      <c r="E1967" s="20"/>
      <c r="F1967" s="20"/>
      <c r="G1967" s="20"/>
      <c r="H1967" s="20"/>
      <c r="I1967" s="22"/>
      <c r="J1967" s="19"/>
      <c r="K1967" s="20"/>
      <c r="L1967" s="20"/>
      <c r="M1967" s="20"/>
      <c r="N1967" s="20"/>
      <c r="O1967" s="20"/>
      <c r="P1967" s="20"/>
      <c r="Q1967" s="20"/>
      <c r="R1967" s="22"/>
      <c r="S1967" s="19"/>
      <c r="T1967" s="20"/>
      <c r="U1967" s="20"/>
      <c r="V1967" s="20"/>
      <c r="W1967" s="20"/>
      <c r="X1967" s="22"/>
      <c r="Y1967" s="19"/>
      <c r="Z1967" s="20"/>
      <c r="AA1967" s="20"/>
      <c r="AB1967" s="20"/>
      <c r="AC1967" s="20"/>
      <c r="AD1967" s="20"/>
      <c r="AE1967" s="52"/>
    </row>
    <row r="1968" spans="1:31" x14ac:dyDescent="0.4">
      <c r="A1968" s="19"/>
      <c r="B1968" s="20"/>
      <c r="C1968" s="20"/>
      <c r="D1968" s="20"/>
      <c r="E1968" s="20"/>
      <c r="F1968" s="20"/>
      <c r="G1968" s="20"/>
      <c r="H1968" s="20"/>
      <c r="I1968" s="22"/>
      <c r="J1968" s="19"/>
      <c r="K1968" s="20"/>
      <c r="L1968" s="20"/>
      <c r="M1968" s="20"/>
      <c r="N1968" s="20"/>
      <c r="O1968" s="20"/>
      <c r="P1968" s="20"/>
      <c r="Q1968" s="20"/>
      <c r="R1968" s="22"/>
      <c r="S1968" s="19"/>
      <c r="T1968" s="20"/>
      <c r="U1968" s="20"/>
      <c r="V1968" s="20"/>
      <c r="W1968" s="20"/>
      <c r="X1968" s="22"/>
      <c r="Y1968" s="19"/>
      <c r="Z1968" s="20"/>
      <c r="AA1968" s="20"/>
      <c r="AB1968" s="20"/>
      <c r="AC1968" s="20"/>
      <c r="AD1968" s="20"/>
      <c r="AE1968" s="52"/>
    </row>
    <row r="1969" spans="1:31" x14ac:dyDescent="0.4">
      <c r="A1969" s="19"/>
      <c r="B1969" s="20"/>
      <c r="C1969" s="20"/>
      <c r="D1969" s="20"/>
      <c r="E1969" s="20"/>
      <c r="F1969" s="20"/>
      <c r="G1969" s="20"/>
      <c r="H1969" s="20"/>
      <c r="I1969" s="22"/>
      <c r="J1969" s="19"/>
      <c r="K1969" s="20"/>
      <c r="L1969" s="20"/>
      <c r="M1969" s="20"/>
      <c r="N1969" s="20"/>
      <c r="O1969" s="20"/>
      <c r="P1969" s="20"/>
      <c r="Q1969" s="20"/>
      <c r="R1969" s="22"/>
      <c r="S1969" s="19"/>
      <c r="T1969" s="20"/>
      <c r="U1969" s="20"/>
      <c r="V1969" s="20"/>
      <c r="W1969" s="20"/>
      <c r="X1969" s="22"/>
      <c r="Y1969" s="19"/>
      <c r="Z1969" s="20"/>
      <c r="AA1969" s="20"/>
      <c r="AB1969" s="20"/>
      <c r="AC1969" s="20"/>
      <c r="AD1969" s="20"/>
      <c r="AE1969" s="52"/>
    </row>
    <row r="1970" spans="1:31" x14ac:dyDescent="0.4">
      <c r="A1970" s="19"/>
      <c r="B1970" s="20"/>
      <c r="C1970" s="20"/>
      <c r="D1970" s="20"/>
      <c r="E1970" s="20"/>
      <c r="F1970" s="20"/>
      <c r="G1970" s="20"/>
      <c r="H1970" s="20"/>
      <c r="I1970" s="22"/>
      <c r="J1970" s="19"/>
      <c r="K1970" s="20"/>
      <c r="L1970" s="20"/>
      <c r="M1970" s="20"/>
      <c r="N1970" s="20"/>
      <c r="O1970" s="20"/>
      <c r="P1970" s="20"/>
      <c r="Q1970" s="20"/>
      <c r="R1970" s="22"/>
      <c r="S1970" s="19"/>
      <c r="T1970" s="20"/>
      <c r="U1970" s="20"/>
      <c r="V1970" s="20"/>
      <c r="W1970" s="20"/>
      <c r="X1970" s="22"/>
      <c r="Y1970" s="19"/>
      <c r="Z1970" s="20"/>
      <c r="AA1970" s="20"/>
      <c r="AB1970" s="20"/>
      <c r="AC1970" s="20"/>
      <c r="AD1970" s="20"/>
      <c r="AE1970" s="52"/>
    </row>
    <row r="1971" spans="1:31" x14ac:dyDescent="0.4">
      <c r="A1971" s="19"/>
      <c r="B1971" s="20"/>
      <c r="C1971" s="20"/>
      <c r="D1971" s="20"/>
      <c r="E1971" s="20"/>
      <c r="F1971" s="20"/>
      <c r="G1971" s="20"/>
      <c r="H1971" s="20"/>
      <c r="I1971" s="22"/>
      <c r="J1971" s="19"/>
      <c r="K1971" s="20"/>
      <c r="L1971" s="20"/>
      <c r="M1971" s="20"/>
      <c r="N1971" s="20"/>
      <c r="O1971" s="20"/>
      <c r="P1971" s="20"/>
      <c r="Q1971" s="20"/>
      <c r="R1971" s="22"/>
      <c r="S1971" s="19"/>
      <c r="T1971" s="20"/>
      <c r="U1971" s="20"/>
      <c r="V1971" s="20"/>
      <c r="W1971" s="20"/>
      <c r="X1971" s="22"/>
      <c r="Y1971" s="19"/>
      <c r="Z1971" s="20"/>
      <c r="AA1971" s="20"/>
      <c r="AB1971" s="20"/>
      <c r="AC1971" s="20"/>
      <c r="AD1971" s="20"/>
      <c r="AE1971" s="52"/>
    </row>
    <row r="1972" spans="1:31" x14ac:dyDescent="0.4">
      <c r="A1972" s="19"/>
      <c r="B1972" s="20"/>
      <c r="C1972" s="20"/>
      <c r="D1972" s="20"/>
      <c r="E1972" s="20"/>
      <c r="F1972" s="20"/>
      <c r="G1972" s="20"/>
      <c r="H1972" s="20"/>
      <c r="I1972" s="22"/>
      <c r="J1972" s="19"/>
      <c r="K1972" s="20"/>
      <c r="L1972" s="20"/>
      <c r="M1972" s="20"/>
      <c r="N1972" s="20"/>
      <c r="O1972" s="20"/>
      <c r="P1972" s="20"/>
      <c r="Q1972" s="20"/>
      <c r="R1972" s="22"/>
      <c r="S1972" s="19"/>
      <c r="T1972" s="20"/>
      <c r="U1972" s="20"/>
      <c r="V1972" s="20"/>
      <c r="W1972" s="20"/>
      <c r="X1972" s="22"/>
      <c r="Y1972" s="19"/>
      <c r="Z1972" s="20"/>
      <c r="AA1972" s="20"/>
      <c r="AB1972" s="20"/>
      <c r="AC1972" s="20"/>
      <c r="AD1972" s="20"/>
      <c r="AE1972" s="52"/>
    </row>
    <row r="1973" spans="1:31" x14ac:dyDescent="0.4">
      <c r="A1973" s="19"/>
      <c r="B1973" s="20"/>
      <c r="C1973" s="20"/>
      <c r="D1973" s="20"/>
      <c r="E1973" s="20"/>
      <c r="F1973" s="20"/>
      <c r="G1973" s="20"/>
      <c r="H1973" s="20"/>
      <c r="I1973" s="22"/>
      <c r="J1973" s="19"/>
      <c r="K1973" s="20"/>
      <c r="L1973" s="20"/>
      <c r="M1973" s="20"/>
      <c r="N1973" s="20"/>
      <c r="O1973" s="20"/>
      <c r="P1973" s="20"/>
      <c r="Q1973" s="20"/>
      <c r="R1973" s="22"/>
      <c r="S1973" s="19"/>
      <c r="T1973" s="20"/>
      <c r="U1973" s="20"/>
      <c r="V1973" s="20"/>
      <c r="W1973" s="20"/>
      <c r="X1973" s="22"/>
      <c r="Y1973" s="19"/>
      <c r="Z1973" s="20"/>
      <c r="AA1973" s="20"/>
      <c r="AB1973" s="20"/>
      <c r="AC1973" s="20"/>
      <c r="AD1973" s="20"/>
      <c r="AE1973" s="52"/>
    </row>
    <row r="1974" spans="1:31" x14ac:dyDescent="0.4">
      <c r="A1974" s="19"/>
      <c r="B1974" s="20"/>
      <c r="C1974" s="20"/>
      <c r="D1974" s="20"/>
      <c r="E1974" s="20"/>
      <c r="F1974" s="20"/>
      <c r="G1974" s="20"/>
      <c r="H1974" s="20"/>
      <c r="I1974" s="22"/>
      <c r="J1974" s="19"/>
      <c r="K1974" s="20"/>
      <c r="L1974" s="20"/>
      <c r="M1974" s="20"/>
      <c r="N1974" s="20"/>
      <c r="O1974" s="20"/>
      <c r="P1974" s="20"/>
      <c r="Q1974" s="20"/>
      <c r="R1974" s="22"/>
      <c r="S1974" s="19"/>
      <c r="T1974" s="20"/>
      <c r="U1974" s="20"/>
      <c r="V1974" s="20"/>
      <c r="W1974" s="20"/>
      <c r="X1974" s="22"/>
      <c r="Y1974" s="19"/>
      <c r="Z1974" s="20"/>
      <c r="AA1974" s="20"/>
      <c r="AB1974" s="20"/>
      <c r="AC1974" s="20"/>
      <c r="AD1974" s="20"/>
      <c r="AE1974" s="52"/>
    </row>
    <row r="1975" spans="1:31" x14ac:dyDescent="0.4">
      <c r="A1975" s="19"/>
      <c r="B1975" s="20"/>
      <c r="C1975" s="20"/>
      <c r="D1975" s="20"/>
      <c r="E1975" s="20"/>
      <c r="F1975" s="20"/>
      <c r="G1975" s="20"/>
      <c r="H1975" s="20"/>
      <c r="I1975" s="22"/>
      <c r="J1975" s="19"/>
      <c r="K1975" s="20"/>
      <c r="L1975" s="20"/>
      <c r="M1975" s="20"/>
      <c r="N1975" s="20"/>
      <c r="O1975" s="20"/>
      <c r="P1975" s="20"/>
      <c r="Q1975" s="20"/>
      <c r="R1975" s="22"/>
      <c r="S1975" s="19"/>
      <c r="T1975" s="20"/>
      <c r="U1975" s="20"/>
      <c r="V1975" s="20"/>
      <c r="W1975" s="20"/>
      <c r="X1975" s="22"/>
      <c r="Y1975" s="19"/>
      <c r="Z1975" s="20"/>
      <c r="AA1975" s="20"/>
      <c r="AB1975" s="20"/>
      <c r="AC1975" s="20"/>
      <c r="AD1975" s="20"/>
      <c r="AE1975" s="52"/>
    </row>
    <row r="1976" spans="1:31" x14ac:dyDescent="0.4">
      <c r="A1976" s="19"/>
      <c r="B1976" s="20"/>
      <c r="C1976" s="20"/>
      <c r="D1976" s="20"/>
      <c r="E1976" s="20"/>
      <c r="F1976" s="20"/>
      <c r="G1976" s="20"/>
      <c r="H1976" s="20"/>
      <c r="I1976" s="22"/>
      <c r="J1976" s="19"/>
      <c r="K1976" s="20"/>
      <c r="L1976" s="20"/>
      <c r="M1976" s="20"/>
      <c r="N1976" s="20"/>
      <c r="O1976" s="20"/>
      <c r="P1976" s="20"/>
      <c r="Q1976" s="20"/>
      <c r="R1976" s="22"/>
      <c r="S1976" s="19"/>
      <c r="T1976" s="20"/>
      <c r="U1976" s="20"/>
      <c r="V1976" s="20"/>
      <c r="W1976" s="20"/>
      <c r="X1976" s="22"/>
      <c r="Y1976" s="19"/>
      <c r="Z1976" s="20"/>
      <c r="AA1976" s="20"/>
      <c r="AB1976" s="20"/>
      <c r="AC1976" s="20"/>
      <c r="AD1976" s="20"/>
      <c r="AE1976" s="52"/>
    </row>
    <row r="1977" spans="1:31" x14ac:dyDescent="0.4">
      <c r="A1977" s="19"/>
      <c r="B1977" s="20"/>
      <c r="C1977" s="20"/>
      <c r="D1977" s="20"/>
      <c r="E1977" s="20"/>
      <c r="F1977" s="20"/>
      <c r="G1977" s="20"/>
      <c r="H1977" s="20"/>
      <c r="I1977" s="22"/>
      <c r="J1977" s="19"/>
      <c r="K1977" s="20"/>
      <c r="L1977" s="20"/>
      <c r="M1977" s="20"/>
      <c r="N1977" s="20"/>
      <c r="O1977" s="20"/>
      <c r="P1977" s="20"/>
      <c r="Q1977" s="20"/>
      <c r="R1977" s="22"/>
      <c r="S1977" s="19"/>
      <c r="T1977" s="20"/>
      <c r="U1977" s="20"/>
      <c r="V1977" s="20"/>
      <c r="W1977" s="20"/>
      <c r="X1977" s="22"/>
      <c r="Y1977" s="19"/>
      <c r="Z1977" s="20"/>
      <c r="AA1977" s="20"/>
      <c r="AB1977" s="20"/>
      <c r="AC1977" s="20"/>
      <c r="AD1977" s="20"/>
      <c r="AE1977" s="52"/>
    </row>
    <row r="1978" spans="1:31" x14ac:dyDescent="0.4">
      <c r="A1978" s="19"/>
      <c r="B1978" s="20"/>
      <c r="C1978" s="20"/>
      <c r="D1978" s="20"/>
      <c r="E1978" s="20"/>
      <c r="F1978" s="20"/>
      <c r="G1978" s="20"/>
      <c r="H1978" s="20"/>
      <c r="I1978" s="22"/>
      <c r="J1978" s="19"/>
      <c r="K1978" s="20"/>
      <c r="L1978" s="20"/>
      <c r="M1978" s="20"/>
      <c r="N1978" s="20"/>
      <c r="O1978" s="20"/>
      <c r="P1978" s="20"/>
      <c r="Q1978" s="20"/>
      <c r="R1978" s="22"/>
      <c r="S1978" s="19"/>
      <c r="T1978" s="20"/>
      <c r="U1978" s="20"/>
      <c r="V1978" s="20"/>
      <c r="W1978" s="20"/>
      <c r="X1978" s="22"/>
      <c r="Y1978" s="19"/>
      <c r="Z1978" s="20"/>
      <c r="AA1978" s="20"/>
      <c r="AB1978" s="20"/>
      <c r="AC1978" s="20"/>
      <c r="AD1978" s="20"/>
      <c r="AE1978" s="52"/>
    </row>
    <row r="1979" spans="1:31" x14ac:dyDescent="0.4">
      <c r="A1979" s="19"/>
      <c r="B1979" s="20"/>
      <c r="C1979" s="20"/>
      <c r="D1979" s="20"/>
      <c r="E1979" s="20"/>
      <c r="F1979" s="20"/>
      <c r="G1979" s="20"/>
      <c r="H1979" s="20"/>
      <c r="I1979" s="22"/>
      <c r="J1979" s="19"/>
      <c r="K1979" s="20"/>
      <c r="L1979" s="20"/>
      <c r="M1979" s="20"/>
      <c r="N1979" s="20"/>
      <c r="O1979" s="20"/>
      <c r="P1979" s="20"/>
      <c r="Q1979" s="20"/>
      <c r="R1979" s="22"/>
      <c r="S1979" s="19"/>
      <c r="T1979" s="20"/>
      <c r="U1979" s="20"/>
      <c r="V1979" s="20"/>
      <c r="W1979" s="20"/>
      <c r="X1979" s="22"/>
      <c r="Y1979" s="19"/>
      <c r="Z1979" s="20"/>
      <c r="AA1979" s="20"/>
      <c r="AB1979" s="20"/>
      <c r="AC1979" s="20"/>
      <c r="AD1979" s="20"/>
      <c r="AE1979" s="52"/>
    </row>
    <row r="1980" spans="1:31" x14ac:dyDescent="0.4">
      <c r="A1980" s="19"/>
      <c r="B1980" s="20"/>
      <c r="C1980" s="20"/>
      <c r="D1980" s="20"/>
      <c r="E1980" s="20"/>
      <c r="F1980" s="20"/>
      <c r="G1980" s="20"/>
      <c r="H1980" s="20"/>
      <c r="I1980" s="22"/>
      <c r="J1980" s="19"/>
      <c r="K1980" s="20"/>
      <c r="L1980" s="20"/>
      <c r="M1980" s="20"/>
      <c r="N1980" s="20"/>
      <c r="O1980" s="20"/>
      <c r="P1980" s="20"/>
      <c r="Q1980" s="20"/>
      <c r="R1980" s="22"/>
      <c r="S1980" s="19"/>
      <c r="T1980" s="20"/>
      <c r="U1980" s="20"/>
      <c r="V1980" s="20"/>
      <c r="W1980" s="20"/>
      <c r="X1980" s="22"/>
      <c r="Y1980" s="19"/>
      <c r="Z1980" s="20"/>
      <c r="AA1980" s="20"/>
      <c r="AB1980" s="20"/>
      <c r="AC1980" s="20"/>
      <c r="AD1980" s="20"/>
      <c r="AE1980" s="52"/>
    </row>
    <row r="1981" spans="1:31" x14ac:dyDescent="0.4">
      <c r="A1981" s="19"/>
      <c r="B1981" s="20"/>
      <c r="C1981" s="20"/>
      <c r="D1981" s="20"/>
      <c r="E1981" s="20"/>
      <c r="F1981" s="20"/>
      <c r="G1981" s="20"/>
      <c r="H1981" s="20"/>
      <c r="I1981" s="22"/>
      <c r="J1981" s="19"/>
      <c r="K1981" s="20"/>
      <c r="L1981" s="20"/>
      <c r="M1981" s="20"/>
      <c r="N1981" s="20"/>
      <c r="O1981" s="20"/>
      <c r="P1981" s="20"/>
      <c r="Q1981" s="20"/>
      <c r="R1981" s="22"/>
      <c r="S1981" s="19"/>
      <c r="T1981" s="20"/>
      <c r="U1981" s="20"/>
      <c r="V1981" s="20"/>
      <c r="W1981" s="20"/>
      <c r="X1981" s="22"/>
      <c r="Y1981" s="19"/>
      <c r="Z1981" s="20"/>
      <c r="AA1981" s="20"/>
      <c r="AB1981" s="20"/>
      <c r="AC1981" s="20"/>
      <c r="AD1981" s="20"/>
      <c r="AE1981" s="52"/>
    </row>
    <row r="1982" spans="1:31" x14ac:dyDescent="0.4">
      <c r="A1982" s="19"/>
      <c r="B1982" s="20"/>
      <c r="C1982" s="20"/>
      <c r="D1982" s="20"/>
      <c r="E1982" s="20"/>
      <c r="F1982" s="20"/>
      <c r="G1982" s="20"/>
      <c r="H1982" s="20"/>
      <c r="I1982" s="22"/>
      <c r="J1982" s="19"/>
      <c r="K1982" s="20"/>
      <c r="L1982" s="20"/>
      <c r="M1982" s="20"/>
      <c r="N1982" s="20"/>
      <c r="O1982" s="20"/>
      <c r="P1982" s="20"/>
      <c r="Q1982" s="20"/>
      <c r="R1982" s="22"/>
      <c r="S1982" s="19"/>
      <c r="T1982" s="20"/>
      <c r="U1982" s="20"/>
      <c r="V1982" s="20"/>
      <c r="W1982" s="20"/>
      <c r="X1982" s="22"/>
      <c r="Y1982" s="19"/>
      <c r="Z1982" s="20"/>
      <c r="AA1982" s="20"/>
      <c r="AB1982" s="20"/>
      <c r="AC1982" s="20"/>
      <c r="AD1982" s="20"/>
      <c r="AE1982" s="52"/>
    </row>
    <row r="1983" spans="1:31" x14ac:dyDescent="0.4">
      <c r="A1983" s="19"/>
      <c r="B1983" s="20"/>
      <c r="C1983" s="20"/>
      <c r="D1983" s="20"/>
      <c r="E1983" s="20"/>
      <c r="F1983" s="20"/>
      <c r="G1983" s="20"/>
      <c r="H1983" s="20"/>
      <c r="I1983" s="22"/>
      <c r="J1983" s="19"/>
      <c r="K1983" s="20"/>
      <c r="L1983" s="20"/>
      <c r="M1983" s="20"/>
      <c r="N1983" s="20"/>
      <c r="O1983" s="20"/>
      <c r="P1983" s="20"/>
      <c r="Q1983" s="20"/>
      <c r="R1983" s="22"/>
      <c r="S1983" s="19"/>
      <c r="T1983" s="20"/>
      <c r="U1983" s="20"/>
      <c r="V1983" s="20"/>
      <c r="W1983" s="20"/>
      <c r="X1983" s="22"/>
      <c r="Y1983" s="19"/>
      <c r="Z1983" s="20"/>
      <c r="AA1983" s="20"/>
      <c r="AB1983" s="20"/>
      <c r="AC1983" s="20"/>
      <c r="AD1983" s="20"/>
      <c r="AE1983" s="52"/>
    </row>
    <row r="1984" spans="1:31" x14ac:dyDescent="0.4">
      <c r="A1984" s="19"/>
      <c r="B1984" s="20"/>
      <c r="C1984" s="20"/>
      <c r="D1984" s="20"/>
      <c r="E1984" s="20"/>
      <c r="F1984" s="20"/>
      <c r="G1984" s="20"/>
      <c r="H1984" s="20"/>
      <c r="I1984" s="22"/>
      <c r="J1984" s="19"/>
      <c r="K1984" s="20"/>
      <c r="L1984" s="20"/>
      <c r="M1984" s="20"/>
      <c r="N1984" s="20"/>
      <c r="O1984" s="20"/>
      <c r="P1984" s="20"/>
      <c r="Q1984" s="20"/>
      <c r="R1984" s="22"/>
      <c r="S1984" s="19"/>
      <c r="T1984" s="20"/>
      <c r="U1984" s="20"/>
      <c r="V1984" s="20"/>
      <c r="W1984" s="20"/>
      <c r="X1984" s="22"/>
      <c r="Y1984" s="19"/>
      <c r="Z1984" s="20"/>
      <c r="AA1984" s="20"/>
      <c r="AB1984" s="20"/>
      <c r="AC1984" s="20"/>
      <c r="AD1984" s="20"/>
      <c r="AE1984" s="52"/>
    </row>
    <row r="1985" spans="1:31" x14ac:dyDescent="0.4">
      <c r="A1985" s="19"/>
      <c r="B1985" s="20"/>
      <c r="C1985" s="20"/>
      <c r="D1985" s="20"/>
      <c r="E1985" s="20"/>
      <c r="F1985" s="20"/>
      <c r="G1985" s="20"/>
      <c r="H1985" s="20"/>
      <c r="I1985" s="22"/>
      <c r="J1985" s="19"/>
      <c r="K1985" s="20"/>
      <c r="L1985" s="20"/>
      <c r="M1985" s="20"/>
      <c r="N1985" s="20"/>
      <c r="O1985" s="20"/>
      <c r="P1985" s="20"/>
      <c r="Q1985" s="20"/>
      <c r="R1985" s="22"/>
      <c r="S1985" s="19"/>
      <c r="T1985" s="20"/>
      <c r="U1985" s="20"/>
      <c r="V1985" s="20"/>
      <c r="W1985" s="20"/>
      <c r="X1985" s="22"/>
      <c r="Y1985" s="19"/>
      <c r="Z1985" s="20"/>
      <c r="AA1985" s="20"/>
      <c r="AB1985" s="20"/>
      <c r="AC1985" s="20"/>
      <c r="AD1985" s="20"/>
      <c r="AE1985" s="52"/>
    </row>
    <row r="1986" spans="1:31" x14ac:dyDescent="0.4">
      <c r="A1986" s="19"/>
      <c r="B1986" s="20"/>
      <c r="C1986" s="20"/>
      <c r="D1986" s="20"/>
      <c r="E1986" s="20"/>
      <c r="F1986" s="20"/>
      <c r="G1986" s="20"/>
      <c r="H1986" s="20"/>
      <c r="I1986" s="22"/>
      <c r="J1986" s="19"/>
      <c r="K1986" s="20"/>
      <c r="L1986" s="20"/>
      <c r="M1986" s="20"/>
      <c r="N1986" s="20"/>
      <c r="O1986" s="20"/>
      <c r="P1986" s="20"/>
      <c r="Q1986" s="20"/>
      <c r="R1986" s="22"/>
      <c r="S1986" s="19"/>
      <c r="T1986" s="20"/>
      <c r="U1986" s="20"/>
      <c r="V1986" s="20"/>
      <c r="W1986" s="20"/>
      <c r="X1986" s="22"/>
      <c r="Y1986" s="19"/>
      <c r="Z1986" s="20"/>
      <c r="AA1986" s="20"/>
      <c r="AB1986" s="20"/>
      <c r="AC1986" s="20"/>
      <c r="AD1986" s="20"/>
      <c r="AE1986" s="52"/>
    </row>
    <row r="1987" spans="1:31" x14ac:dyDescent="0.4">
      <c r="A1987" s="19"/>
      <c r="B1987" s="20"/>
      <c r="C1987" s="20"/>
      <c r="D1987" s="20"/>
      <c r="E1987" s="20"/>
      <c r="F1987" s="20"/>
      <c r="G1987" s="20"/>
      <c r="H1987" s="20"/>
      <c r="I1987" s="22"/>
      <c r="J1987" s="19"/>
      <c r="K1987" s="20"/>
      <c r="L1987" s="20"/>
      <c r="M1987" s="20"/>
      <c r="N1987" s="20"/>
      <c r="O1987" s="20"/>
      <c r="P1987" s="20"/>
      <c r="Q1987" s="20"/>
      <c r="R1987" s="22"/>
      <c r="S1987" s="19"/>
      <c r="T1987" s="20"/>
      <c r="U1987" s="20"/>
      <c r="V1987" s="20"/>
      <c r="W1987" s="20"/>
      <c r="X1987" s="22"/>
      <c r="Y1987" s="19"/>
      <c r="Z1987" s="20"/>
      <c r="AA1987" s="20"/>
      <c r="AB1987" s="20"/>
      <c r="AC1987" s="20"/>
      <c r="AD1987" s="20"/>
      <c r="AE1987" s="52"/>
    </row>
    <row r="1988" spans="1:31" x14ac:dyDescent="0.4">
      <c r="A1988" s="19"/>
      <c r="B1988" s="20"/>
      <c r="C1988" s="20"/>
      <c r="D1988" s="20"/>
      <c r="E1988" s="20"/>
      <c r="F1988" s="20"/>
      <c r="G1988" s="20"/>
      <c r="H1988" s="20"/>
      <c r="I1988" s="22"/>
      <c r="J1988" s="19"/>
      <c r="K1988" s="20"/>
      <c r="L1988" s="20"/>
      <c r="M1988" s="20"/>
      <c r="N1988" s="20"/>
      <c r="O1988" s="20"/>
      <c r="P1988" s="20"/>
      <c r="Q1988" s="20"/>
      <c r="R1988" s="22"/>
      <c r="S1988" s="19"/>
      <c r="T1988" s="20"/>
      <c r="U1988" s="20"/>
      <c r="V1988" s="20"/>
      <c r="W1988" s="20"/>
      <c r="X1988" s="22"/>
      <c r="Y1988" s="19"/>
      <c r="Z1988" s="20"/>
      <c r="AA1988" s="20"/>
      <c r="AB1988" s="20"/>
      <c r="AC1988" s="20"/>
      <c r="AD1988" s="20"/>
      <c r="AE1988" s="52"/>
    </row>
    <row r="1989" spans="1:31" x14ac:dyDescent="0.4">
      <c r="A1989" s="19"/>
      <c r="B1989" s="20"/>
      <c r="C1989" s="20"/>
      <c r="D1989" s="20"/>
      <c r="E1989" s="20"/>
      <c r="F1989" s="20"/>
      <c r="G1989" s="20"/>
      <c r="H1989" s="20"/>
      <c r="I1989" s="22"/>
      <c r="J1989" s="19"/>
      <c r="K1989" s="20"/>
      <c r="L1989" s="20"/>
      <c r="M1989" s="20"/>
      <c r="N1989" s="20"/>
      <c r="O1989" s="20"/>
      <c r="P1989" s="20"/>
      <c r="Q1989" s="20"/>
      <c r="R1989" s="22"/>
      <c r="S1989" s="19"/>
      <c r="T1989" s="20"/>
      <c r="U1989" s="20"/>
      <c r="V1989" s="20"/>
      <c r="W1989" s="20"/>
      <c r="X1989" s="22"/>
      <c r="Y1989" s="19"/>
      <c r="Z1989" s="20"/>
      <c r="AA1989" s="20"/>
      <c r="AB1989" s="20"/>
      <c r="AC1989" s="20"/>
      <c r="AD1989" s="20"/>
      <c r="AE1989" s="52"/>
    </row>
    <row r="1990" spans="1:31" x14ac:dyDescent="0.4">
      <c r="A1990" s="19"/>
      <c r="B1990" s="20"/>
      <c r="C1990" s="20"/>
      <c r="D1990" s="20"/>
      <c r="E1990" s="20"/>
      <c r="F1990" s="20"/>
      <c r="G1990" s="20"/>
      <c r="H1990" s="20"/>
      <c r="I1990" s="22"/>
      <c r="J1990" s="19"/>
      <c r="K1990" s="20"/>
      <c r="L1990" s="20"/>
      <c r="M1990" s="20"/>
      <c r="N1990" s="20"/>
      <c r="O1990" s="20"/>
      <c r="P1990" s="20"/>
      <c r="Q1990" s="20"/>
      <c r="R1990" s="22"/>
      <c r="S1990" s="19"/>
      <c r="T1990" s="20"/>
      <c r="U1990" s="20"/>
      <c r="V1990" s="20"/>
      <c r="W1990" s="20"/>
      <c r="X1990" s="22"/>
      <c r="Y1990" s="19"/>
      <c r="Z1990" s="20"/>
      <c r="AA1990" s="20"/>
      <c r="AB1990" s="20"/>
      <c r="AC1990" s="20"/>
      <c r="AD1990" s="20"/>
      <c r="AE1990" s="52"/>
    </row>
    <row r="1991" spans="1:31" x14ac:dyDescent="0.4">
      <c r="A1991" s="19"/>
      <c r="B1991" s="20"/>
      <c r="C1991" s="20"/>
      <c r="D1991" s="20"/>
      <c r="E1991" s="20"/>
      <c r="F1991" s="20"/>
      <c r="G1991" s="20"/>
      <c r="H1991" s="20"/>
      <c r="I1991" s="22"/>
      <c r="J1991" s="19"/>
      <c r="K1991" s="20"/>
      <c r="L1991" s="20"/>
      <c r="M1991" s="20"/>
      <c r="N1991" s="20"/>
      <c r="O1991" s="20"/>
      <c r="P1991" s="20"/>
      <c r="Q1991" s="20"/>
      <c r="R1991" s="22"/>
      <c r="S1991" s="19"/>
      <c r="T1991" s="20"/>
      <c r="U1991" s="20"/>
      <c r="V1991" s="20"/>
      <c r="W1991" s="20"/>
      <c r="X1991" s="22"/>
      <c r="Y1991" s="19"/>
      <c r="Z1991" s="20"/>
      <c r="AA1991" s="20"/>
      <c r="AB1991" s="20"/>
      <c r="AC1991" s="20"/>
      <c r="AD1991" s="20"/>
      <c r="AE1991" s="52"/>
    </row>
    <row r="1992" spans="1:31" x14ac:dyDescent="0.4">
      <c r="A1992" s="19"/>
      <c r="B1992" s="20"/>
      <c r="C1992" s="20"/>
      <c r="D1992" s="20"/>
      <c r="E1992" s="20"/>
      <c r="F1992" s="20"/>
      <c r="G1992" s="20"/>
      <c r="H1992" s="20"/>
      <c r="I1992" s="22"/>
      <c r="J1992" s="19"/>
      <c r="K1992" s="20"/>
      <c r="L1992" s="20"/>
      <c r="M1992" s="20"/>
      <c r="N1992" s="20"/>
      <c r="O1992" s="20"/>
      <c r="P1992" s="20"/>
      <c r="Q1992" s="20"/>
      <c r="R1992" s="22"/>
      <c r="S1992" s="19"/>
      <c r="T1992" s="20"/>
      <c r="U1992" s="20"/>
      <c r="V1992" s="20"/>
      <c r="W1992" s="20"/>
      <c r="X1992" s="22"/>
      <c r="Y1992" s="19"/>
      <c r="Z1992" s="20"/>
      <c r="AA1992" s="20"/>
      <c r="AB1992" s="20"/>
      <c r="AC1992" s="20"/>
      <c r="AD1992" s="20"/>
      <c r="AE1992" s="52"/>
    </row>
    <row r="1993" spans="1:31" x14ac:dyDescent="0.4">
      <c r="A1993" s="19"/>
      <c r="B1993" s="20"/>
      <c r="C1993" s="20"/>
      <c r="D1993" s="20"/>
      <c r="E1993" s="20"/>
      <c r="F1993" s="20"/>
      <c r="G1993" s="20"/>
      <c r="H1993" s="20"/>
      <c r="I1993" s="22"/>
      <c r="J1993" s="19"/>
      <c r="K1993" s="20"/>
      <c r="L1993" s="20"/>
      <c r="M1993" s="20"/>
      <c r="N1993" s="20"/>
      <c r="O1993" s="20"/>
      <c r="P1993" s="20"/>
      <c r="Q1993" s="20"/>
      <c r="R1993" s="22"/>
      <c r="S1993" s="19"/>
      <c r="T1993" s="20"/>
      <c r="U1993" s="20"/>
      <c r="V1993" s="20"/>
      <c r="W1993" s="20"/>
      <c r="X1993" s="22"/>
      <c r="Y1993" s="19"/>
      <c r="Z1993" s="20"/>
      <c r="AA1993" s="20"/>
      <c r="AB1993" s="20"/>
      <c r="AC1993" s="20"/>
      <c r="AD1993" s="20"/>
      <c r="AE1993" s="52"/>
    </row>
    <row r="1994" spans="1:31" x14ac:dyDescent="0.4">
      <c r="A1994" s="19"/>
      <c r="B1994" s="20"/>
      <c r="C1994" s="20"/>
      <c r="D1994" s="20"/>
      <c r="E1994" s="20"/>
      <c r="F1994" s="20"/>
      <c r="G1994" s="20"/>
      <c r="H1994" s="20"/>
      <c r="I1994" s="22"/>
      <c r="J1994" s="19"/>
      <c r="K1994" s="20"/>
      <c r="L1994" s="20"/>
      <c r="M1994" s="20"/>
      <c r="N1994" s="20"/>
      <c r="O1994" s="20"/>
      <c r="P1994" s="20"/>
      <c r="Q1994" s="20"/>
      <c r="R1994" s="22"/>
      <c r="S1994" s="19"/>
      <c r="T1994" s="20"/>
      <c r="U1994" s="20"/>
      <c r="V1994" s="20"/>
      <c r="W1994" s="20"/>
      <c r="X1994" s="22"/>
      <c r="Y1994" s="19"/>
      <c r="Z1994" s="20"/>
      <c r="AA1994" s="20"/>
      <c r="AB1994" s="20"/>
      <c r="AC1994" s="20"/>
      <c r="AD1994" s="20"/>
      <c r="AE1994" s="52"/>
    </row>
    <row r="1995" spans="1:31" x14ac:dyDescent="0.4">
      <c r="A1995" s="19"/>
      <c r="B1995" s="20"/>
      <c r="C1995" s="20"/>
      <c r="D1995" s="20"/>
      <c r="E1995" s="20"/>
      <c r="F1995" s="20"/>
      <c r="G1995" s="20"/>
      <c r="H1995" s="20"/>
      <c r="I1995" s="22"/>
      <c r="J1995" s="19"/>
      <c r="K1995" s="20"/>
      <c r="L1995" s="20"/>
      <c r="M1995" s="20"/>
      <c r="N1995" s="20"/>
      <c r="O1995" s="20"/>
      <c r="P1995" s="20"/>
      <c r="Q1995" s="20"/>
      <c r="R1995" s="22"/>
      <c r="S1995" s="19"/>
      <c r="T1995" s="20"/>
      <c r="U1995" s="20"/>
      <c r="V1995" s="20"/>
      <c r="W1995" s="20"/>
      <c r="X1995" s="22"/>
      <c r="Y1995" s="19"/>
      <c r="Z1995" s="20"/>
      <c r="AA1995" s="20"/>
      <c r="AB1995" s="20"/>
      <c r="AC1995" s="20"/>
      <c r="AD1995" s="20"/>
      <c r="AE1995" s="52"/>
    </row>
    <row r="1996" spans="1:31" x14ac:dyDescent="0.4">
      <c r="A1996" s="19"/>
      <c r="B1996" s="20"/>
      <c r="C1996" s="20"/>
      <c r="D1996" s="20"/>
      <c r="E1996" s="20"/>
      <c r="F1996" s="20"/>
      <c r="G1996" s="20"/>
      <c r="H1996" s="20"/>
      <c r="I1996" s="22"/>
      <c r="J1996" s="19"/>
      <c r="K1996" s="20"/>
      <c r="L1996" s="20"/>
      <c r="M1996" s="20"/>
      <c r="N1996" s="20"/>
      <c r="O1996" s="20"/>
      <c r="P1996" s="20"/>
      <c r="Q1996" s="20"/>
      <c r="R1996" s="22"/>
      <c r="S1996" s="19"/>
      <c r="T1996" s="20"/>
      <c r="U1996" s="20"/>
      <c r="V1996" s="20"/>
      <c r="W1996" s="20"/>
      <c r="X1996" s="22"/>
      <c r="Y1996" s="19"/>
      <c r="Z1996" s="20"/>
      <c r="AA1996" s="20"/>
      <c r="AB1996" s="20"/>
      <c r="AC1996" s="20"/>
      <c r="AD1996" s="20"/>
      <c r="AE1996" s="52"/>
    </row>
    <row r="1997" spans="1:31" x14ac:dyDescent="0.4">
      <c r="A1997" s="19"/>
      <c r="B1997" s="20"/>
      <c r="C1997" s="20"/>
      <c r="D1997" s="20"/>
      <c r="E1997" s="20"/>
      <c r="F1997" s="20"/>
      <c r="G1997" s="20"/>
      <c r="H1997" s="20"/>
      <c r="I1997" s="22"/>
      <c r="J1997" s="19"/>
      <c r="K1997" s="20"/>
      <c r="L1997" s="20"/>
      <c r="M1997" s="20"/>
      <c r="N1997" s="20"/>
      <c r="O1997" s="20"/>
      <c r="P1997" s="20"/>
      <c r="Q1997" s="20"/>
      <c r="R1997" s="22"/>
      <c r="S1997" s="19"/>
      <c r="T1997" s="20"/>
      <c r="U1997" s="20"/>
      <c r="V1997" s="20"/>
      <c r="W1997" s="20"/>
      <c r="X1997" s="22"/>
      <c r="Y1997" s="19"/>
      <c r="Z1997" s="20"/>
      <c r="AA1997" s="20"/>
      <c r="AB1997" s="20"/>
      <c r="AC1997" s="20"/>
      <c r="AD1997" s="20"/>
      <c r="AE1997" s="52"/>
    </row>
    <row r="1998" spans="1:31" x14ac:dyDescent="0.4">
      <c r="A1998" s="19"/>
      <c r="B1998" s="20"/>
      <c r="C1998" s="20"/>
      <c r="D1998" s="20"/>
      <c r="E1998" s="20"/>
      <c r="F1998" s="20"/>
      <c r="G1998" s="20"/>
      <c r="H1998" s="20"/>
      <c r="I1998" s="22"/>
      <c r="J1998" s="19"/>
      <c r="K1998" s="20"/>
      <c r="L1998" s="20"/>
      <c r="M1998" s="20"/>
      <c r="N1998" s="20"/>
      <c r="O1998" s="20"/>
      <c r="P1998" s="20"/>
      <c r="Q1998" s="20"/>
      <c r="R1998" s="22"/>
      <c r="S1998" s="19"/>
      <c r="T1998" s="20"/>
      <c r="U1998" s="20"/>
      <c r="V1998" s="20"/>
      <c r="W1998" s="20"/>
      <c r="X1998" s="22"/>
      <c r="Y1998" s="19"/>
      <c r="Z1998" s="20"/>
      <c r="AA1998" s="20"/>
      <c r="AB1998" s="20"/>
      <c r="AC1998" s="20"/>
      <c r="AD1998" s="20"/>
      <c r="AE1998" s="52"/>
    </row>
    <row r="1999" spans="1:31" x14ac:dyDescent="0.4">
      <c r="A1999" s="19"/>
      <c r="B1999" s="20"/>
      <c r="C1999" s="20"/>
      <c r="D1999" s="20"/>
      <c r="E1999" s="20"/>
      <c r="F1999" s="20"/>
      <c r="G1999" s="20"/>
      <c r="H1999" s="20"/>
      <c r="I1999" s="22"/>
      <c r="J1999" s="19"/>
      <c r="K1999" s="20"/>
      <c r="L1999" s="20"/>
      <c r="M1999" s="20"/>
      <c r="N1999" s="20"/>
      <c r="O1999" s="20"/>
      <c r="P1999" s="20"/>
      <c r="Q1999" s="20"/>
      <c r="R1999" s="22"/>
      <c r="S1999" s="19"/>
      <c r="T1999" s="20"/>
      <c r="U1999" s="20"/>
      <c r="V1999" s="20"/>
      <c r="W1999" s="20"/>
      <c r="X1999" s="22"/>
      <c r="Y1999" s="19"/>
      <c r="Z1999" s="20"/>
      <c r="AA1999" s="20"/>
      <c r="AB1999" s="20"/>
      <c r="AC1999" s="20"/>
      <c r="AD1999" s="20"/>
      <c r="AE1999" s="52"/>
    </row>
    <row r="2000" spans="1:31" x14ac:dyDescent="0.4">
      <c r="A2000" s="19"/>
      <c r="B2000" s="20"/>
      <c r="C2000" s="20"/>
      <c r="D2000" s="20"/>
      <c r="E2000" s="20"/>
      <c r="F2000" s="20"/>
      <c r="G2000" s="20"/>
      <c r="H2000" s="20"/>
      <c r="I2000" s="22"/>
      <c r="J2000" s="19"/>
      <c r="K2000" s="20"/>
      <c r="L2000" s="20"/>
      <c r="M2000" s="20"/>
      <c r="N2000" s="20"/>
      <c r="O2000" s="20"/>
      <c r="P2000" s="20"/>
      <c r="Q2000" s="20"/>
      <c r="R2000" s="22"/>
      <c r="S2000" s="19"/>
      <c r="T2000" s="20"/>
      <c r="U2000" s="20"/>
      <c r="V2000" s="20"/>
      <c r="W2000" s="20"/>
      <c r="X2000" s="22"/>
      <c r="Y2000" s="19"/>
      <c r="Z2000" s="20"/>
      <c r="AA2000" s="20"/>
      <c r="AB2000" s="20"/>
      <c r="AC2000" s="20"/>
      <c r="AD2000" s="20"/>
      <c r="AE2000" s="52"/>
    </row>
    <row r="2001" spans="1:31" x14ac:dyDescent="0.4">
      <c r="A2001" s="19"/>
      <c r="B2001" s="20"/>
      <c r="C2001" s="20"/>
      <c r="D2001" s="20"/>
      <c r="E2001" s="20"/>
      <c r="F2001" s="20"/>
      <c r="G2001" s="20"/>
      <c r="H2001" s="20"/>
      <c r="I2001" s="22"/>
      <c r="J2001" s="19"/>
      <c r="K2001" s="20"/>
      <c r="L2001" s="20"/>
      <c r="M2001" s="20"/>
      <c r="N2001" s="20"/>
      <c r="O2001" s="20"/>
      <c r="P2001" s="20"/>
      <c r="Q2001" s="20"/>
      <c r="R2001" s="22"/>
      <c r="S2001" s="19"/>
      <c r="T2001" s="20"/>
      <c r="U2001" s="20"/>
      <c r="V2001" s="20"/>
      <c r="W2001" s="20"/>
      <c r="X2001" s="22"/>
      <c r="Y2001" s="19"/>
      <c r="Z2001" s="20"/>
      <c r="AA2001" s="20"/>
      <c r="AB2001" s="20"/>
      <c r="AC2001" s="20"/>
      <c r="AD2001" s="20"/>
      <c r="AE2001" s="52"/>
    </row>
    <row r="2002" spans="1:31" x14ac:dyDescent="0.4">
      <c r="A2002" s="19"/>
      <c r="B2002" s="20"/>
      <c r="C2002" s="20"/>
      <c r="D2002" s="20"/>
      <c r="E2002" s="20"/>
      <c r="F2002" s="20"/>
      <c r="G2002" s="20"/>
      <c r="H2002" s="20"/>
      <c r="I2002" s="22"/>
      <c r="J2002" s="19"/>
      <c r="K2002" s="20"/>
      <c r="L2002" s="20"/>
      <c r="M2002" s="20"/>
      <c r="N2002" s="20"/>
      <c r="O2002" s="20"/>
      <c r="P2002" s="20"/>
      <c r="Q2002" s="20"/>
      <c r="R2002" s="22"/>
      <c r="S2002" s="19"/>
      <c r="T2002" s="20"/>
      <c r="U2002" s="20"/>
      <c r="V2002" s="20"/>
      <c r="W2002" s="20"/>
      <c r="X2002" s="22"/>
      <c r="Y2002" s="19"/>
      <c r="Z2002" s="20"/>
      <c r="AA2002" s="20"/>
      <c r="AB2002" s="20"/>
      <c r="AC2002" s="20"/>
      <c r="AD2002" s="20"/>
      <c r="AE2002" s="52"/>
    </row>
    <row r="2003" spans="1:31" x14ac:dyDescent="0.4">
      <c r="A2003" s="19"/>
      <c r="B2003" s="20"/>
      <c r="C2003" s="20"/>
      <c r="D2003" s="20"/>
      <c r="E2003" s="20"/>
      <c r="F2003" s="20"/>
      <c r="G2003" s="20"/>
      <c r="H2003" s="20"/>
      <c r="I2003" s="22"/>
      <c r="J2003" s="19"/>
      <c r="K2003" s="20"/>
      <c r="L2003" s="20"/>
      <c r="M2003" s="20"/>
      <c r="N2003" s="20"/>
      <c r="O2003" s="20"/>
      <c r="P2003" s="20"/>
      <c r="Q2003" s="20"/>
      <c r="R2003" s="22"/>
      <c r="S2003" s="19"/>
      <c r="T2003" s="20"/>
      <c r="U2003" s="20"/>
      <c r="V2003" s="20"/>
      <c r="W2003" s="20"/>
      <c r="X2003" s="22"/>
      <c r="Y2003" s="19"/>
      <c r="Z2003" s="20"/>
      <c r="AA2003" s="20"/>
      <c r="AB2003" s="20"/>
      <c r="AC2003" s="20"/>
      <c r="AD2003" s="20"/>
      <c r="AE2003" s="52"/>
    </row>
    <row r="2004" spans="1:31" x14ac:dyDescent="0.4">
      <c r="A2004" s="19"/>
      <c r="B2004" s="20"/>
      <c r="C2004" s="20"/>
      <c r="D2004" s="20"/>
      <c r="E2004" s="20"/>
      <c r="F2004" s="20"/>
      <c r="G2004" s="20"/>
      <c r="H2004" s="20"/>
      <c r="I2004" s="22"/>
      <c r="J2004" s="19"/>
      <c r="K2004" s="20"/>
      <c r="L2004" s="20"/>
      <c r="M2004" s="20"/>
      <c r="N2004" s="20"/>
      <c r="O2004" s="20"/>
      <c r="P2004" s="20"/>
      <c r="Q2004" s="20"/>
      <c r="R2004" s="22"/>
      <c r="S2004" s="19"/>
      <c r="T2004" s="20"/>
      <c r="U2004" s="20"/>
      <c r="V2004" s="20"/>
      <c r="W2004" s="20"/>
      <c r="X2004" s="22"/>
      <c r="Y2004" s="19"/>
      <c r="Z2004" s="20"/>
      <c r="AA2004" s="20"/>
      <c r="AB2004" s="20"/>
      <c r="AC2004" s="20"/>
      <c r="AD2004" s="20"/>
      <c r="AE2004" s="52"/>
    </row>
    <row r="2005" spans="1:31" x14ac:dyDescent="0.4">
      <c r="A2005" s="19"/>
      <c r="B2005" s="20"/>
      <c r="C2005" s="20"/>
      <c r="D2005" s="20"/>
      <c r="E2005" s="20"/>
      <c r="F2005" s="20"/>
      <c r="G2005" s="20"/>
      <c r="H2005" s="20"/>
      <c r="I2005" s="22"/>
      <c r="J2005" s="19"/>
      <c r="K2005" s="20"/>
      <c r="L2005" s="20"/>
      <c r="M2005" s="20"/>
      <c r="N2005" s="20"/>
      <c r="O2005" s="20"/>
      <c r="P2005" s="20"/>
      <c r="Q2005" s="20"/>
      <c r="R2005" s="22"/>
      <c r="S2005" s="19"/>
      <c r="T2005" s="20"/>
      <c r="U2005" s="20"/>
      <c r="V2005" s="20"/>
      <c r="W2005" s="20"/>
      <c r="X2005" s="22"/>
      <c r="Y2005" s="19"/>
      <c r="Z2005" s="20"/>
      <c r="AA2005" s="20"/>
      <c r="AB2005" s="20"/>
      <c r="AC2005" s="20"/>
      <c r="AD2005" s="20"/>
      <c r="AE2005" s="52"/>
    </row>
    <row r="2006" spans="1:31" x14ac:dyDescent="0.4">
      <c r="A2006" s="19"/>
      <c r="B2006" s="20"/>
      <c r="C2006" s="20"/>
      <c r="D2006" s="20"/>
      <c r="E2006" s="20"/>
      <c r="F2006" s="20"/>
      <c r="G2006" s="20"/>
      <c r="H2006" s="20"/>
      <c r="I2006" s="22"/>
      <c r="J2006" s="19"/>
      <c r="K2006" s="20"/>
      <c r="L2006" s="20"/>
      <c r="M2006" s="20"/>
      <c r="N2006" s="20"/>
      <c r="O2006" s="20"/>
      <c r="P2006" s="20"/>
      <c r="Q2006" s="20"/>
      <c r="R2006" s="22"/>
      <c r="S2006" s="19"/>
      <c r="T2006" s="20"/>
      <c r="U2006" s="20"/>
      <c r="V2006" s="20"/>
      <c r="W2006" s="20"/>
      <c r="X2006" s="22"/>
      <c r="Y2006" s="19"/>
      <c r="Z2006" s="20"/>
      <c r="AA2006" s="20"/>
      <c r="AB2006" s="20"/>
      <c r="AC2006" s="20"/>
      <c r="AD2006" s="20"/>
      <c r="AE2006" s="52"/>
    </row>
    <row r="2007" spans="1:31" x14ac:dyDescent="0.4">
      <c r="A2007" s="19"/>
      <c r="B2007" s="20"/>
      <c r="C2007" s="20"/>
      <c r="D2007" s="20"/>
      <c r="E2007" s="20"/>
      <c r="F2007" s="20"/>
      <c r="G2007" s="20"/>
      <c r="H2007" s="20"/>
      <c r="I2007" s="22"/>
      <c r="J2007" s="19"/>
      <c r="K2007" s="20"/>
      <c r="L2007" s="20"/>
      <c r="M2007" s="20"/>
      <c r="N2007" s="20"/>
      <c r="O2007" s="20"/>
      <c r="P2007" s="20"/>
      <c r="Q2007" s="20"/>
      <c r="R2007" s="22"/>
      <c r="S2007" s="19"/>
      <c r="T2007" s="20"/>
      <c r="U2007" s="20"/>
      <c r="V2007" s="20"/>
      <c r="W2007" s="20"/>
      <c r="X2007" s="22"/>
      <c r="Y2007" s="19"/>
      <c r="Z2007" s="20"/>
      <c r="AA2007" s="20"/>
      <c r="AB2007" s="20"/>
      <c r="AC2007" s="20"/>
      <c r="AD2007" s="20"/>
      <c r="AE2007" s="52"/>
    </row>
    <row r="2008" spans="1:31" x14ac:dyDescent="0.4">
      <c r="A2008" s="19"/>
      <c r="B2008" s="20"/>
      <c r="C2008" s="20"/>
      <c r="D2008" s="20"/>
      <c r="E2008" s="20"/>
      <c r="F2008" s="20"/>
      <c r="G2008" s="20"/>
      <c r="H2008" s="20"/>
      <c r="I2008" s="22"/>
      <c r="J2008" s="19"/>
      <c r="K2008" s="20"/>
      <c r="L2008" s="20"/>
      <c r="M2008" s="20"/>
      <c r="N2008" s="20"/>
      <c r="O2008" s="20"/>
      <c r="P2008" s="20"/>
      <c r="Q2008" s="20"/>
      <c r="R2008" s="22"/>
      <c r="S2008" s="19"/>
      <c r="T2008" s="20"/>
      <c r="U2008" s="20"/>
      <c r="V2008" s="20"/>
      <c r="W2008" s="20"/>
      <c r="X2008" s="22"/>
      <c r="Y2008" s="19"/>
      <c r="Z2008" s="20"/>
      <c r="AA2008" s="20"/>
      <c r="AB2008" s="20"/>
      <c r="AC2008" s="20"/>
      <c r="AD2008" s="20"/>
      <c r="AE2008" s="52"/>
    </row>
    <row r="2009" spans="1:31" x14ac:dyDescent="0.4">
      <c r="A2009" s="19"/>
      <c r="B2009" s="20"/>
      <c r="C2009" s="20"/>
      <c r="D2009" s="20"/>
      <c r="E2009" s="20"/>
      <c r="F2009" s="20"/>
      <c r="G2009" s="20"/>
      <c r="H2009" s="20"/>
      <c r="I2009" s="22"/>
      <c r="J2009" s="19"/>
      <c r="K2009" s="20"/>
      <c r="L2009" s="20"/>
      <c r="M2009" s="20"/>
      <c r="N2009" s="20"/>
      <c r="O2009" s="20"/>
      <c r="P2009" s="20"/>
      <c r="Q2009" s="20"/>
      <c r="R2009" s="22"/>
      <c r="S2009" s="19"/>
      <c r="T2009" s="20"/>
      <c r="U2009" s="20"/>
      <c r="V2009" s="20"/>
      <c r="W2009" s="20"/>
      <c r="X2009" s="22"/>
      <c r="Y2009" s="19"/>
      <c r="Z2009" s="20"/>
      <c r="AA2009" s="20"/>
      <c r="AB2009" s="20"/>
      <c r="AC2009" s="20"/>
      <c r="AD2009" s="20"/>
      <c r="AE2009" s="52"/>
    </row>
    <row r="2010" spans="1:31" x14ac:dyDescent="0.4">
      <c r="A2010" s="19"/>
      <c r="B2010" s="20"/>
      <c r="C2010" s="20"/>
      <c r="D2010" s="20"/>
      <c r="E2010" s="20"/>
      <c r="F2010" s="20"/>
      <c r="G2010" s="20"/>
      <c r="H2010" s="20"/>
      <c r="I2010" s="22"/>
      <c r="J2010" s="19"/>
      <c r="K2010" s="20"/>
      <c r="L2010" s="20"/>
      <c r="M2010" s="20"/>
      <c r="N2010" s="20"/>
      <c r="O2010" s="20"/>
      <c r="P2010" s="20"/>
      <c r="Q2010" s="20"/>
      <c r="R2010" s="22"/>
      <c r="S2010" s="19"/>
      <c r="T2010" s="20"/>
      <c r="U2010" s="20"/>
      <c r="V2010" s="20"/>
      <c r="W2010" s="20"/>
      <c r="X2010" s="22"/>
      <c r="Y2010" s="19"/>
      <c r="Z2010" s="20"/>
      <c r="AA2010" s="20"/>
      <c r="AB2010" s="20"/>
      <c r="AC2010" s="20"/>
      <c r="AD2010" s="20"/>
      <c r="AE2010" s="52"/>
    </row>
    <row r="2011" spans="1:31" x14ac:dyDescent="0.4">
      <c r="A2011" s="19"/>
      <c r="B2011" s="20"/>
      <c r="C2011" s="20"/>
      <c r="D2011" s="20"/>
      <c r="E2011" s="20"/>
      <c r="F2011" s="20"/>
      <c r="G2011" s="20"/>
      <c r="H2011" s="20"/>
      <c r="I2011" s="22"/>
      <c r="J2011" s="19"/>
      <c r="K2011" s="20"/>
      <c r="L2011" s="20"/>
      <c r="M2011" s="20"/>
      <c r="N2011" s="20"/>
      <c r="O2011" s="20"/>
      <c r="P2011" s="20"/>
      <c r="Q2011" s="20"/>
      <c r="R2011" s="22"/>
      <c r="S2011" s="19"/>
      <c r="T2011" s="20"/>
      <c r="U2011" s="20"/>
      <c r="V2011" s="20"/>
      <c r="W2011" s="20"/>
      <c r="X2011" s="22"/>
      <c r="Y2011" s="19"/>
      <c r="Z2011" s="20"/>
      <c r="AA2011" s="20"/>
      <c r="AB2011" s="20"/>
      <c r="AC2011" s="20"/>
      <c r="AD2011" s="20"/>
      <c r="AE2011" s="52"/>
    </row>
    <row r="2012" spans="1:31" x14ac:dyDescent="0.4">
      <c r="A2012" s="19"/>
      <c r="B2012" s="20"/>
      <c r="C2012" s="20"/>
      <c r="D2012" s="20"/>
      <c r="E2012" s="20"/>
      <c r="F2012" s="20"/>
      <c r="G2012" s="20"/>
      <c r="H2012" s="20"/>
      <c r="I2012" s="22"/>
      <c r="J2012" s="19"/>
      <c r="K2012" s="20"/>
      <c r="L2012" s="20"/>
      <c r="M2012" s="20"/>
      <c r="N2012" s="20"/>
      <c r="O2012" s="20"/>
      <c r="P2012" s="20"/>
      <c r="Q2012" s="20"/>
      <c r="R2012" s="22"/>
      <c r="S2012" s="19"/>
      <c r="T2012" s="20"/>
      <c r="U2012" s="20"/>
      <c r="V2012" s="20"/>
      <c r="W2012" s="20"/>
      <c r="X2012" s="22"/>
      <c r="Y2012" s="19"/>
      <c r="Z2012" s="20"/>
      <c r="AA2012" s="20"/>
      <c r="AB2012" s="20"/>
      <c r="AC2012" s="20"/>
      <c r="AD2012" s="20"/>
      <c r="AE2012" s="52"/>
    </row>
    <row r="2013" spans="1:31" x14ac:dyDescent="0.4">
      <c r="A2013" s="19"/>
      <c r="B2013" s="20"/>
      <c r="C2013" s="20"/>
      <c r="D2013" s="20"/>
      <c r="E2013" s="20"/>
      <c r="F2013" s="20"/>
      <c r="G2013" s="20"/>
      <c r="H2013" s="20"/>
      <c r="I2013" s="22"/>
      <c r="J2013" s="19"/>
      <c r="K2013" s="20"/>
      <c r="L2013" s="20"/>
      <c r="M2013" s="20"/>
      <c r="N2013" s="20"/>
      <c r="O2013" s="20"/>
      <c r="P2013" s="20"/>
      <c r="Q2013" s="20"/>
      <c r="R2013" s="22"/>
      <c r="S2013" s="19"/>
      <c r="T2013" s="20"/>
      <c r="U2013" s="20"/>
      <c r="V2013" s="20"/>
      <c r="W2013" s="20"/>
      <c r="X2013" s="22"/>
      <c r="Y2013" s="19"/>
      <c r="Z2013" s="20"/>
      <c r="AA2013" s="20"/>
      <c r="AB2013" s="20"/>
      <c r="AC2013" s="20"/>
      <c r="AD2013" s="20"/>
      <c r="AE2013" s="52"/>
    </row>
    <row r="2014" spans="1:31" x14ac:dyDescent="0.4">
      <c r="A2014" s="19"/>
      <c r="B2014" s="20"/>
      <c r="C2014" s="20"/>
      <c r="D2014" s="20"/>
      <c r="E2014" s="20"/>
      <c r="F2014" s="20"/>
      <c r="G2014" s="20"/>
      <c r="H2014" s="20"/>
      <c r="I2014" s="22"/>
      <c r="J2014" s="19"/>
      <c r="K2014" s="20"/>
      <c r="L2014" s="20"/>
      <c r="M2014" s="20"/>
      <c r="N2014" s="20"/>
      <c r="O2014" s="20"/>
      <c r="P2014" s="20"/>
      <c r="Q2014" s="20"/>
      <c r="R2014" s="22"/>
      <c r="S2014" s="19"/>
      <c r="T2014" s="20"/>
      <c r="U2014" s="20"/>
      <c r="V2014" s="20"/>
      <c r="W2014" s="20"/>
      <c r="X2014" s="22"/>
      <c r="Y2014" s="19"/>
      <c r="Z2014" s="20"/>
      <c r="AA2014" s="20"/>
      <c r="AB2014" s="20"/>
      <c r="AC2014" s="20"/>
      <c r="AD2014" s="20"/>
      <c r="AE2014" s="52"/>
    </row>
    <row r="2015" spans="1:31" x14ac:dyDescent="0.4">
      <c r="A2015" s="19"/>
      <c r="B2015" s="20"/>
      <c r="C2015" s="20"/>
      <c r="D2015" s="20"/>
      <c r="E2015" s="20"/>
      <c r="F2015" s="20"/>
      <c r="G2015" s="20"/>
      <c r="H2015" s="20"/>
      <c r="I2015" s="22"/>
      <c r="J2015" s="19"/>
      <c r="K2015" s="20"/>
      <c r="L2015" s="20"/>
      <c r="M2015" s="20"/>
      <c r="N2015" s="20"/>
      <c r="O2015" s="20"/>
      <c r="P2015" s="20"/>
      <c r="Q2015" s="20"/>
      <c r="R2015" s="22"/>
      <c r="S2015" s="19"/>
      <c r="T2015" s="20"/>
      <c r="U2015" s="20"/>
      <c r="V2015" s="20"/>
      <c r="W2015" s="20"/>
      <c r="X2015" s="22"/>
      <c r="Y2015" s="19"/>
      <c r="Z2015" s="20"/>
      <c r="AA2015" s="20"/>
      <c r="AB2015" s="20"/>
      <c r="AC2015" s="20"/>
      <c r="AD2015" s="20"/>
      <c r="AE2015" s="52"/>
    </row>
    <row r="2016" spans="1:31" x14ac:dyDescent="0.4">
      <c r="A2016" s="19"/>
      <c r="B2016" s="20"/>
      <c r="C2016" s="20"/>
      <c r="D2016" s="20"/>
      <c r="E2016" s="20"/>
      <c r="F2016" s="20"/>
      <c r="G2016" s="20"/>
      <c r="H2016" s="20"/>
      <c r="I2016" s="22"/>
      <c r="J2016" s="19"/>
      <c r="K2016" s="20"/>
      <c r="L2016" s="20"/>
      <c r="M2016" s="20"/>
      <c r="N2016" s="20"/>
      <c r="O2016" s="20"/>
      <c r="P2016" s="20"/>
      <c r="Q2016" s="20"/>
      <c r="R2016" s="22"/>
      <c r="S2016" s="19"/>
      <c r="T2016" s="20"/>
      <c r="U2016" s="20"/>
      <c r="V2016" s="20"/>
      <c r="W2016" s="20"/>
      <c r="X2016" s="22"/>
      <c r="Y2016" s="19"/>
      <c r="Z2016" s="20"/>
      <c r="AA2016" s="20"/>
      <c r="AB2016" s="20"/>
      <c r="AC2016" s="20"/>
      <c r="AD2016" s="20"/>
      <c r="AE2016" s="52"/>
    </row>
    <row r="2017" spans="1:31" x14ac:dyDescent="0.4">
      <c r="A2017" s="19"/>
      <c r="B2017" s="20"/>
      <c r="C2017" s="20"/>
      <c r="D2017" s="20"/>
      <c r="E2017" s="20"/>
      <c r="F2017" s="20"/>
      <c r="G2017" s="20"/>
      <c r="H2017" s="20"/>
      <c r="I2017" s="22"/>
      <c r="J2017" s="19"/>
      <c r="K2017" s="20"/>
      <c r="L2017" s="20"/>
      <c r="M2017" s="20"/>
      <c r="N2017" s="20"/>
      <c r="O2017" s="20"/>
      <c r="P2017" s="20"/>
      <c r="Q2017" s="20"/>
      <c r="R2017" s="22"/>
      <c r="S2017" s="19"/>
      <c r="T2017" s="20"/>
      <c r="U2017" s="20"/>
      <c r="V2017" s="20"/>
      <c r="W2017" s="20"/>
      <c r="X2017" s="22"/>
      <c r="Y2017" s="19"/>
      <c r="Z2017" s="20"/>
      <c r="AA2017" s="20"/>
      <c r="AB2017" s="20"/>
      <c r="AC2017" s="20"/>
      <c r="AD2017" s="20"/>
      <c r="AE2017" s="52"/>
    </row>
    <row r="2018" spans="1:31" x14ac:dyDescent="0.4">
      <c r="A2018" s="19"/>
      <c r="B2018" s="20"/>
      <c r="C2018" s="20"/>
      <c r="D2018" s="20"/>
      <c r="E2018" s="20"/>
      <c r="F2018" s="20"/>
      <c r="G2018" s="20"/>
      <c r="H2018" s="20"/>
      <c r="I2018" s="22"/>
      <c r="J2018" s="19"/>
      <c r="K2018" s="20"/>
      <c r="L2018" s="20"/>
      <c r="M2018" s="20"/>
      <c r="N2018" s="20"/>
      <c r="O2018" s="20"/>
      <c r="P2018" s="20"/>
      <c r="Q2018" s="20"/>
      <c r="R2018" s="22"/>
      <c r="S2018" s="19"/>
      <c r="T2018" s="20"/>
      <c r="U2018" s="20"/>
      <c r="V2018" s="20"/>
      <c r="W2018" s="20"/>
      <c r="X2018" s="22"/>
      <c r="Y2018" s="19"/>
      <c r="Z2018" s="20"/>
      <c r="AA2018" s="20"/>
      <c r="AB2018" s="20"/>
      <c r="AC2018" s="20"/>
      <c r="AD2018" s="20"/>
      <c r="AE2018" s="52"/>
    </row>
    <row r="2019" spans="1:31" x14ac:dyDescent="0.4">
      <c r="A2019" s="19"/>
      <c r="B2019" s="20"/>
      <c r="C2019" s="20"/>
      <c r="D2019" s="20"/>
      <c r="E2019" s="20"/>
      <c r="F2019" s="20"/>
      <c r="G2019" s="20"/>
      <c r="H2019" s="20"/>
      <c r="I2019" s="22"/>
      <c r="J2019" s="19"/>
      <c r="K2019" s="20"/>
      <c r="L2019" s="20"/>
      <c r="M2019" s="20"/>
      <c r="N2019" s="20"/>
      <c r="O2019" s="20"/>
      <c r="P2019" s="20"/>
      <c r="Q2019" s="20"/>
      <c r="R2019" s="22"/>
      <c r="S2019" s="19"/>
      <c r="T2019" s="20"/>
      <c r="U2019" s="20"/>
      <c r="V2019" s="20"/>
      <c r="W2019" s="20"/>
      <c r="X2019" s="22"/>
      <c r="Y2019" s="19"/>
      <c r="Z2019" s="20"/>
      <c r="AA2019" s="20"/>
      <c r="AB2019" s="20"/>
      <c r="AC2019" s="20"/>
      <c r="AD2019" s="20"/>
      <c r="AE2019" s="52"/>
    </row>
    <row r="2020" spans="1:31" x14ac:dyDescent="0.4">
      <c r="A2020" s="19"/>
      <c r="B2020" s="20"/>
      <c r="C2020" s="20"/>
      <c r="D2020" s="20"/>
      <c r="E2020" s="20"/>
      <c r="F2020" s="20"/>
      <c r="G2020" s="20"/>
      <c r="H2020" s="20"/>
      <c r="I2020" s="22"/>
      <c r="J2020" s="19"/>
      <c r="K2020" s="20"/>
      <c r="L2020" s="20"/>
      <c r="M2020" s="20"/>
      <c r="N2020" s="20"/>
      <c r="O2020" s="20"/>
      <c r="P2020" s="20"/>
      <c r="Q2020" s="20"/>
      <c r="R2020" s="22"/>
      <c r="S2020" s="19"/>
      <c r="T2020" s="20"/>
      <c r="U2020" s="20"/>
      <c r="V2020" s="20"/>
      <c r="W2020" s="20"/>
      <c r="X2020" s="22"/>
      <c r="Y2020" s="19"/>
      <c r="Z2020" s="20"/>
      <c r="AA2020" s="20"/>
      <c r="AB2020" s="20"/>
      <c r="AC2020" s="20"/>
      <c r="AD2020" s="20"/>
      <c r="AE2020" s="52"/>
    </row>
    <row r="2021" spans="1:31" x14ac:dyDescent="0.4">
      <c r="A2021" s="19"/>
      <c r="B2021" s="20"/>
      <c r="C2021" s="20"/>
      <c r="D2021" s="20"/>
      <c r="E2021" s="20"/>
      <c r="F2021" s="20"/>
      <c r="G2021" s="20"/>
      <c r="H2021" s="20"/>
      <c r="I2021" s="22"/>
      <c r="J2021" s="19"/>
      <c r="K2021" s="20"/>
      <c r="L2021" s="20"/>
      <c r="M2021" s="20"/>
      <c r="N2021" s="20"/>
      <c r="O2021" s="20"/>
      <c r="P2021" s="20"/>
      <c r="Q2021" s="20"/>
      <c r="R2021" s="22"/>
      <c r="S2021" s="19"/>
      <c r="T2021" s="20"/>
      <c r="U2021" s="20"/>
      <c r="V2021" s="20"/>
      <c r="W2021" s="20"/>
      <c r="X2021" s="22"/>
      <c r="Y2021" s="19"/>
      <c r="Z2021" s="20"/>
      <c r="AA2021" s="20"/>
      <c r="AB2021" s="20"/>
      <c r="AC2021" s="20"/>
      <c r="AD2021" s="20"/>
      <c r="AE2021" s="52"/>
    </row>
    <row r="2022" spans="1:31" x14ac:dyDescent="0.4">
      <c r="A2022" s="19"/>
      <c r="B2022" s="20"/>
      <c r="C2022" s="20"/>
      <c r="D2022" s="20"/>
      <c r="E2022" s="20"/>
      <c r="F2022" s="20"/>
      <c r="G2022" s="20"/>
      <c r="H2022" s="20"/>
      <c r="I2022" s="22"/>
      <c r="J2022" s="19"/>
      <c r="K2022" s="20"/>
      <c r="L2022" s="20"/>
      <c r="M2022" s="20"/>
      <c r="N2022" s="20"/>
      <c r="O2022" s="20"/>
      <c r="P2022" s="20"/>
      <c r="Q2022" s="20"/>
      <c r="R2022" s="22"/>
      <c r="S2022" s="19"/>
      <c r="T2022" s="20"/>
      <c r="U2022" s="20"/>
      <c r="V2022" s="20"/>
      <c r="W2022" s="20"/>
      <c r="X2022" s="22"/>
      <c r="Y2022" s="19"/>
      <c r="Z2022" s="20"/>
      <c r="AA2022" s="20"/>
      <c r="AB2022" s="20"/>
      <c r="AC2022" s="20"/>
      <c r="AD2022" s="20"/>
      <c r="AE2022" s="52"/>
    </row>
    <row r="2023" spans="1:31" x14ac:dyDescent="0.4">
      <c r="A2023" s="19"/>
      <c r="B2023" s="20"/>
      <c r="C2023" s="20"/>
      <c r="D2023" s="20"/>
      <c r="E2023" s="20"/>
      <c r="F2023" s="20"/>
      <c r="G2023" s="20"/>
      <c r="H2023" s="20"/>
      <c r="I2023" s="22"/>
      <c r="J2023" s="19"/>
      <c r="K2023" s="20"/>
      <c r="L2023" s="20"/>
      <c r="M2023" s="20"/>
      <c r="N2023" s="20"/>
      <c r="O2023" s="20"/>
      <c r="P2023" s="20"/>
      <c r="Q2023" s="20"/>
      <c r="R2023" s="22"/>
      <c r="S2023" s="19"/>
      <c r="T2023" s="20"/>
      <c r="U2023" s="20"/>
      <c r="V2023" s="20"/>
      <c r="W2023" s="20"/>
      <c r="X2023" s="22"/>
      <c r="Y2023" s="19"/>
      <c r="Z2023" s="20"/>
      <c r="AA2023" s="20"/>
      <c r="AB2023" s="20"/>
      <c r="AC2023" s="20"/>
      <c r="AD2023" s="20"/>
      <c r="AE2023" s="52"/>
    </row>
    <row r="2024" spans="1:31" x14ac:dyDescent="0.4">
      <c r="A2024" s="19"/>
      <c r="B2024" s="20"/>
      <c r="C2024" s="20"/>
      <c r="D2024" s="20"/>
      <c r="E2024" s="20"/>
      <c r="F2024" s="20"/>
      <c r="G2024" s="20"/>
      <c r="H2024" s="20"/>
      <c r="I2024" s="22"/>
      <c r="J2024" s="19"/>
      <c r="K2024" s="20"/>
      <c r="L2024" s="20"/>
      <c r="M2024" s="20"/>
      <c r="N2024" s="20"/>
      <c r="O2024" s="20"/>
      <c r="P2024" s="20"/>
      <c r="Q2024" s="20"/>
      <c r="R2024" s="22"/>
      <c r="S2024" s="19"/>
      <c r="T2024" s="20"/>
      <c r="U2024" s="20"/>
      <c r="V2024" s="20"/>
      <c r="W2024" s="20"/>
      <c r="X2024" s="22"/>
      <c r="Y2024" s="19"/>
      <c r="Z2024" s="20"/>
      <c r="AA2024" s="20"/>
      <c r="AB2024" s="20"/>
      <c r="AC2024" s="20"/>
      <c r="AD2024" s="20"/>
      <c r="AE2024" s="52"/>
    </row>
    <row r="2025" spans="1:31" x14ac:dyDescent="0.4">
      <c r="A2025" s="19"/>
      <c r="B2025" s="20"/>
      <c r="C2025" s="20"/>
      <c r="D2025" s="20"/>
      <c r="E2025" s="20"/>
      <c r="F2025" s="20"/>
      <c r="G2025" s="20"/>
      <c r="H2025" s="20"/>
      <c r="I2025" s="22"/>
      <c r="J2025" s="19"/>
      <c r="K2025" s="20"/>
      <c r="L2025" s="20"/>
      <c r="M2025" s="20"/>
      <c r="N2025" s="20"/>
      <c r="O2025" s="20"/>
      <c r="P2025" s="20"/>
      <c r="Q2025" s="20"/>
      <c r="R2025" s="22"/>
      <c r="S2025" s="19"/>
      <c r="T2025" s="20"/>
      <c r="U2025" s="20"/>
      <c r="V2025" s="20"/>
      <c r="W2025" s="20"/>
      <c r="X2025" s="22"/>
      <c r="Y2025" s="19"/>
      <c r="Z2025" s="20"/>
      <c r="AA2025" s="20"/>
      <c r="AB2025" s="20"/>
      <c r="AC2025" s="20"/>
      <c r="AD2025" s="20"/>
      <c r="AE2025" s="52"/>
    </row>
    <row r="2026" spans="1:31" x14ac:dyDescent="0.4">
      <c r="A2026" s="19"/>
      <c r="B2026" s="20"/>
      <c r="C2026" s="20"/>
      <c r="D2026" s="20"/>
      <c r="E2026" s="20"/>
      <c r="F2026" s="20"/>
      <c r="G2026" s="20"/>
      <c r="H2026" s="20"/>
      <c r="I2026" s="22"/>
      <c r="J2026" s="19"/>
      <c r="K2026" s="20"/>
      <c r="L2026" s="20"/>
      <c r="M2026" s="20"/>
      <c r="N2026" s="20"/>
      <c r="O2026" s="20"/>
      <c r="P2026" s="20"/>
      <c r="Q2026" s="20"/>
      <c r="R2026" s="22"/>
      <c r="S2026" s="19"/>
      <c r="T2026" s="20"/>
      <c r="U2026" s="20"/>
      <c r="V2026" s="20"/>
      <c r="W2026" s="20"/>
      <c r="X2026" s="22"/>
      <c r="Y2026" s="19"/>
      <c r="Z2026" s="20"/>
      <c r="AA2026" s="20"/>
      <c r="AB2026" s="20"/>
      <c r="AC2026" s="20"/>
      <c r="AD2026" s="20"/>
      <c r="AE2026" s="52"/>
    </row>
    <row r="2027" spans="1:31" x14ac:dyDescent="0.4">
      <c r="A2027" s="19"/>
      <c r="B2027" s="20"/>
      <c r="C2027" s="20"/>
      <c r="D2027" s="20"/>
      <c r="E2027" s="20"/>
      <c r="F2027" s="20"/>
      <c r="G2027" s="20"/>
      <c r="H2027" s="20"/>
      <c r="I2027" s="22"/>
      <c r="J2027" s="19"/>
      <c r="K2027" s="20"/>
      <c r="L2027" s="20"/>
      <c r="M2027" s="20"/>
      <c r="N2027" s="20"/>
      <c r="O2027" s="20"/>
      <c r="P2027" s="20"/>
      <c r="Q2027" s="20"/>
      <c r="R2027" s="22"/>
      <c r="S2027" s="19"/>
      <c r="T2027" s="20"/>
      <c r="U2027" s="20"/>
      <c r="V2027" s="20"/>
      <c r="W2027" s="20"/>
      <c r="X2027" s="22"/>
      <c r="Y2027" s="19"/>
      <c r="Z2027" s="20"/>
      <c r="AA2027" s="20"/>
      <c r="AB2027" s="20"/>
      <c r="AC2027" s="20"/>
      <c r="AD2027" s="20"/>
      <c r="AE2027" s="52"/>
    </row>
    <row r="2028" spans="1:31" x14ac:dyDescent="0.4">
      <c r="A2028" s="19"/>
      <c r="B2028" s="20"/>
      <c r="C2028" s="20"/>
      <c r="D2028" s="20"/>
      <c r="E2028" s="20"/>
      <c r="F2028" s="20"/>
      <c r="G2028" s="20"/>
      <c r="H2028" s="20"/>
      <c r="I2028" s="22"/>
      <c r="J2028" s="19"/>
      <c r="K2028" s="20"/>
      <c r="L2028" s="20"/>
      <c r="M2028" s="20"/>
      <c r="N2028" s="20"/>
      <c r="O2028" s="20"/>
      <c r="P2028" s="20"/>
      <c r="Q2028" s="20"/>
      <c r="R2028" s="22"/>
      <c r="S2028" s="19"/>
      <c r="T2028" s="20"/>
      <c r="U2028" s="20"/>
      <c r="V2028" s="20"/>
      <c r="W2028" s="20"/>
      <c r="X2028" s="22"/>
      <c r="Y2028" s="19"/>
      <c r="Z2028" s="20"/>
      <c r="AA2028" s="20"/>
      <c r="AB2028" s="20"/>
      <c r="AC2028" s="20"/>
      <c r="AD2028" s="20"/>
      <c r="AE2028" s="52"/>
    </row>
    <row r="2029" spans="1:31" x14ac:dyDescent="0.4">
      <c r="A2029" s="19"/>
      <c r="B2029" s="20"/>
      <c r="C2029" s="20"/>
      <c r="D2029" s="20"/>
      <c r="E2029" s="20"/>
      <c r="F2029" s="20"/>
      <c r="G2029" s="20"/>
      <c r="H2029" s="20"/>
      <c r="I2029" s="22"/>
      <c r="J2029" s="19"/>
      <c r="K2029" s="20"/>
      <c r="L2029" s="20"/>
      <c r="M2029" s="20"/>
      <c r="N2029" s="20"/>
      <c r="O2029" s="20"/>
      <c r="P2029" s="20"/>
      <c r="Q2029" s="20"/>
      <c r="R2029" s="22"/>
      <c r="S2029" s="19"/>
      <c r="T2029" s="20"/>
      <c r="U2029" s="20"/>
      <c r="V2029" s="20"/>
      <c r="W2029" s="20"/>
      <c r="X2029" s="22"/>
      <c r="Y2029" s="19"/>
      <c r="Z2029" s="20"/>
      <c r="AA2029" s="20"/>
      <c r="AB2029" s="20"/>
      <c r="AC2029" s="20"/>
      <c r="AD2029" s="20"/>
      <c r="AE2029" s="52"/>
    </row>
    <row r="2030" spans="1:31" x14ac:dyDescent="0.4">
      <c r="A2030" s="19"/>
      <c r="B2030" s="20"/>
      <c r="C2030" s="20"/>
      <c r="D2030" s="20"/>
      <c r="E2030" s="20"/>
      <c r="F2030" s="20"/>
      <c r="G2030" s="20"/>
      <c r="H2030" s="20"/>
      <c r="I2030" s="22"/>
      <c r="J2030" s="19"/>
      <c r="K2030" s="20"/>
      <c r="L2030" s="20"/>
      <c r="M2030" s="20"/>
      <c r="N2030" s="20"/>
      <c r="O2030" s="20"/>
      <c r="P2030" s="20"/>
      <c r="Q2030" s="20"/>
      <c r="R2030" s="22"/>
      <c r="S2030" s="19"/>
      <c r="T2030" s="20"/>
      <c r="U2030" s="20"/>
      <c r="V2030" s="20"/>
      <c r="W2030" s="20"/>
      <c r="X2030" s="22"/>
      <c r="Y2030" s="19"/>
      <c r="Z2030" s="20"/>
      <c r="AA2030" s="20"/>
      <c r="AB2030" s="20"/>
      <c r="AC2030" s="20"/>
      <c r="AD2030" s="20"/>
      <c r="AE2030" s="52"/>
    </row>
    <row r="2031" spans="1:31" x14ac:dyDescent="0.4">
      <c r="A2031" s="19"/>
      <c r="B2031" s="20"/>
      <c r="C2031" s="20"/>
      <c r="D2031" s="20"/>
      <c r="E2031" s="20"/>
      <c r="F2031" s="20"/>
      <c r="G2031" s="20"/>
      <c r="H2031" s="20"/>
      <c r="I2031" s="22"/>
      <c r="J2031" s="19"/>
      <c r="K2031" s="20"/>
      <c r="L2031" s="20"/>
      <c r="M2031" s="20"/>
      <c r="N2031" s="20"/>
      <c r="O2031" s="20"/>
      <c r="P2031" s="20"/>
      <c r="Q2031" s="20"/>
      <c r="R2031" s="22"/>
      <c r="S2031" s="19"/>
      <c r="T2031" s="20"/>
      <c r="U2031" s="20"/>
      <c r="V2031" s="20"/>
      <c r="W2031" s="20"/>
      <c r="X2031" s="22"/>
      <c r="Y2031" s="19"/>
      <c r="Z2031" s="20"/>
      <c r="AA2031" s="20"/>
      <c r="AB2031" s="20"/>
      <c r="AC2031" s="20"/>
      <c r="AD2031" s="20"/>
      <c r="AE2031" s="52"/>
    </row>
    <row r="2032" spans="1:31" x14ac:dyDescent="0.4">
      <c r="A2032" s="19"/>
      <c r="B2032" s="20"/>
      <c r="C2032" s="20"/>
      <c r="D2032" s="20"/>
      <c r="E2032" s="20"/>
      <c r="F2032" s="20"/>
      <c r="G2032" s="20"/>
      <c r="H2032" s="20"/>
      <c r="I2032" s="22"/>
      <c r="J2032" s="19"/>
      <c r="K2032" s="20"/>
      <c r="L2032" s="20"/>
      <c r="M2032" s="20"/>
      <c r="N2032" s="20"/>
      <c r="O2032" s="20"/>
      <c r="P2032" s="20"/>
      <c r="Q2032" s="20"/>
      <c r="R2032" s="22"/>
      <c r="S2032" s="19"/>
      <c r="T2032" s="20"/>
      <c r="U2032" s="20"/>
      <c r="V2032" s="20"/>
      <c r="W2032" s="20"/>
      <c r="X2032" s="22"/>
      <c r="Y2032" s="19"/>
      <c r="Z2032" s="20"/>
      <c r="AA2032" s="20"/>
      <c r="AB2032" s="20"/>
      <c r="AC2032" s="20"/>
      <c r="AD2032" s="20"/>
      <c r="AE2032" s="52"/>
    </row>
    <row r="2033" spans="1:31" x14ac:dyDescent="0.4">
      <c r="A2033" s="19"/>
      <c r="B2033" s="20"/>
      <c r="C2033" s="20"/>
      <c r="D2033" s="20"/>
      <c r="E2033" s="20"/>
      <c r="F2033" s="20"/>
      <c r="G2033" s="20"/>
      <c r="H2033" s="20"/>
      <c r="I2033" s="22"/>
      <c r="J2033" s="19"/>
      <c r="K2033" s="20"/>
      <c r="L2033" s="20"/>
      <c r="M2033" s="20"/>
      <c r="N2033" s="20"/>
      <c r="O2033" s="20"/>
      <c r="P2033" s="20"/>
      <c r="Q2033" s="20"/>
      <c r="R2033" s="22"/>
      <c r="S2033" s="19"/>
      <c r="T2033" s="20"/>
      <c r="U2033" s="20"/>
      <c r="V2033" s="20"/>
      <c r="W2033" s="20"/>
      <c r="X2033" s="22"/>
      <c r="Y2033" s="19"/>
      <c r="Z2033" s="20"/>
      <c r="AA2033" s="20"/>
      <c r="AB2033" s="20"/>
      <c r="AC2033" s="20"/>
      <c r="AD2033" s="20"/>
      <c r="AE2033" s="52"/>
    </row>
    <row r="2034" spans="1:31" x14ac:dyDescent="0.4">
      <c r="A2034" s="19"/>
      <c r="B2034" s="20"/>
      <c r="C2034" s="20"/>
      <c r="D2034" s="20"/>
      <c r="E2034" s="20"/>
      <c r="F2034" s="20"/>
      <c r="G2034" s="20"/>
      <c r="H2034" s="20"/>
      <c r="I2034" s="22"/>
      <c r="J2034" s="19"/>
      <c r="K2034" s="20"/>
      <c r="L2034" s="20"/>
      <c r="M2034" s="20"/>
      <c r="N2034" s="20"/>
      <c r="O2034" s="20"/>
      <c r="P2034" s="20"/>
      <c r="Q2034" s="20"/>
      <c r="R2034" s="22"/>
      <c r="S2034" s="19"/>
      <c r="T2034" s="20"/>
      <c r="U2034" s="20"/>
      <c r="V2034" s="20"/>
      <c r="W2034" s="20"/>
      <c r="X2034" s="22"/>
      <c r="Y2034" s="19"/>
      <c r="Z2034" s="20"/>
      <c r="AA2034" s="20"/>
      <c r="AB2034" s="20"/>
      <c r="AC2034" s="20"/>
      <c r="AD2034" s="20"/>
      <c r="AE2034" s="52"/>
    </row>
    <row r="2035" spans="1:31" x14ac:dyDescent="0.4">
      <c r="A2035" s="19"/>
      <c r="B2035" s="20"/>
      <c r="C2035" s="20"/>
      <c r="D2035" s="20"/>
      <c r="E2035" s="20"/>
      <c r="F2035" s="20"/>
      <c r="G2035" s="20"/>
      <c r="H2035" s="20"/>
      <c r="I2035" s="22"/>
      <c r="J2035" s="19"/>
      <c r="K2035" s="20"/>
      <c r="L2035" s="20"/>
      <c r="M2035" s="20"/>
      <c r="N2035" s="20"/>
      <c r="O2035" s="20"/>
      <c r="P2035" s="20"/>
      <c r="Q2035" s="20"/>
      <c r="R2035" s="22"/>
      <c r="S2035" s="19"/>
      <c r="T2035" s="20"/>
      <c r="U2035" s="20"/>
      <c r="V2035" s="20"/>
      <c r="W2035" s="20"/>
      <c r="X2035" s="22"/>
      <c r="Y2035" s="19"/>
      <c r="Z2035" s="20"/>
      <c r="AA2035" s="20"/>
      <c r="AB2035" s="20"/>
      <c r="AC2035" s="20"/>
      <c r="AD2035" s="20"/>
      <c r="AE2035" s="52"/>
    </row>
    <row r="2036" spans="1:31" x14ac:dyDescent="0.4">
      <c r="A2036" s="19"/>
      <c r="B2036" s="20"/>
      <c r="C2036" s="20"/>
      <c r="D2036" s="20"/>
      <c r="E2036" s="20"/>
      <c r="F2036" s="20"/>
      <c r="G2036" s="20"/>
      <c r="H2036" s="20"/>
      <c r="I2036" s="22"/>
      <c r="J2036" s="19"/>
      <c r="K2036" s="20"/>
      <c r="L2036" s="20"/>
      <c r="M2036" s="20"/>
      <c r="N2036" s="20"/>
      <c r="O2036" s="20"/>
      <c r="P2036" s="20"/>
      <c r="Q2036" s="20"/>
      <c r="R2036" s="22"/>
      <c r="S2036" s="19"/>
      <c r="T2036" s="20"/>
      <c r="U2036" s="20"/>
      <c r="V2036" s="20"/>
      <c r="W2036" s="20"/>
      <c r="X2036" s="22"/>
      <c r="Y2036" s="19"/>
      <c r="Z2036" s="20"/>
      <c r="AA2036" s="20"/>
      <c r="AB2036" s="20"/>
      <c r="AC2036" s="20"/>
      <c r="AD2036" s="20"/>
      <c r="AE2036" s="52"/>
    </row>
    <row r="2037" spans="1:31" x14ac:dyDescent="0.4">
      <c r="A2037" s="19"/>
      <c r="B2037" s="20"/>
      <c r="C2037" s="20"/>
      <c r="D2037" s="20"/>
      <c r="E2037" s="20"/>
      <c r="F2037" s="20"/>
      <c r="G2037" s="20"/>
      <c r="H2037" s="20"/>
      <c r="I2037" s="22"/>
      <c r="J2037" s="19"/>
      <c r="K2037" s="20"/>
      <c r="L2037" s="20"/>
      <c r="M2037" s="20"/>
      <c r="N2037" s="20"/>
      <c r="O2037" s="20"/>
      <c r="P2037" s="20"/>
      <c r="Q2037" s="20"/>
      <c r="R2037" s="22"/>
      <c r="S2037" s="19"/>
      <c r="T2037" s="20"/>
      <c r="U2037" s="20"/>
      <c r="V2037" s="20"/>
      <c r="W2037" s="20"/>
      <c r="X2037" s="22"/>
      <c r="Y2037" s="19"/>
      <c r="Z2037" s="20"/>
      <c r="AA2037" s="20"/>
      <c r="AB2037" s="20"/>
      <c r="AC2037" s="20"/>
      <c r="AD2037" s="20"/>
      <c r="AE2037" s="52"/>
    </row>
    <row r="2038" spans="1:31" x14ac:dyDescent="0.4">
      <c r="A2038" s="19"/>
      <c r="B2038" s="20"/>
      <c r="C2038" s="20"/>
      <c r="D2038" s="20"/>
      <c r="E2038" s="20"/>
      <c r="F2038" s="20"/>
      <c r="G2038" s="20"/>
      <c r="H2038" s="20"/>
      <c r="I2038" s="22"/>
      <c r="J2038" s="19"/>
      <c r="K2038" s="20"/>
      <c r="L2038" s="20"/>
      <c r="M2038" s="20"/>
      <c r="N2038" s="20"/>
      <c r="O2038" s="20"/>
      <c r="P2038" s="20"/>
      <c r="Q2038" s="20"/>
      <c r="R2038" s="22"/>
      <c r="S2038" s="19"/>
      <c r="T2038" s="20"/>
      <c r="U2038" s="20"/>
      <c r="V2038" s="20"/>
      <c r="W2038" s="20"/>
      <c r="X2038" s="22"/>
      <c r="Y2038" s="19"/>
      <c r="Z2038" s="20"/>
      <c r="AA2038" s="20"/>
      <c r="AB2038" s="20"/>
      <c r="AC2038" s="20"/>
      <c r="AD2038" s="20"/>
      <c r="AE2038" s="52"/>
    </row>
    <row r="2039" spans="1:31" x14ac:dyDescent="0.4">
      <c r="A2039" s="19"/>
      <c r="B2039" s="20"/>
      <c r="C2039" s="20"/>
      <c r="D2039" s="20"/>
      <c r="E2039" s="20"/>
      <c r="F2039" s="20"/>
      <c r="G2039" s="20"/>
      <c r="H2039" s="20"/>
      <c r="I2039" s="22"/>
      <c r="J2039" s="19"/>
      <c r="K2039" s="20"/>
      <c r="L2039" s="20"/>
      <c r="M2039" s="20"/>
      <c r="N2039" s="20"/>
      <c r="O2039" s="20"/>
      <c r="P2039" s="20"/>
      <c r="Q2039" s="20"/>
      <c r="R2039" s="22"/>
      <c r="S2039" s="19"/>
      <c r="T2039" s="20"/>
      <c r="U2039" s="20"/>
      <c r="V2039" s="20"/>
      <c r="W2039" s="20"/>
      <c r="X2039" s="22"/>
      <c r="Y2039" s="19"/>
      <c r="Z2039" s="20"/>
      <c r="AA2039" s="20"/>
      <c r="AB2039" s="20"/>
      <c r="AC2039" s="20"/>
      <c r="AD2039" s="20"/>
      <c r="AE2039" s="52"/>
    </row>
    <row r="2040" spans="1:31" x14ac:dyDescent="0.4">
      <c r="A2040" s="19"/>
      <c r="B2040" s="20"/>
      <c r="C2040" s="20"/>
      <c r="D2040" s="20"/>
      <c r="E2040" s="20"/>
      <c r="F2040" s="20"/>
      <c r="G2040" s="20"/>
      <c r="H2040" s="20"/>
      <c r="I2040" s="22"/>
      <c r="J2040" s="19"/>
      <c r="K2040" s="20"/>
      <c r="L2040" s="20"/>
      <c r="M2040" s="20"/>
      <c r="N2040" s="20"/>
      <c r="O2040" s="20"/>
      <c r="P2040" s="20"/>
      <c r="Q2040" s="20"/>
      <c r="R2040" s="22"/>
      <c r="S2040" s="19"/>
      <c r="T2040" s="20"/>
      <c r="U2040" s="20"/>
      <c r="V2040" s="20"/>
      <c r="W2040" s="20"/>
      <c r="X2040" s="22"/>
      <c r="Y2040" s="19"/>
      <c r="Z2040" s="20"/>
      <c r="AA2040" s="20"/>
      <c r="AB2040" s="20"/>
      <c r="AC2040" s="20"/>
      <c r="AD2040" s="20"/>
      <c r="AE2040" s="52"/>
    </row>
    <row r="2041" spans="1:31" x14ac:dyDescent="0.4">
      <c r="A2041" s="19"/>
      <c r="B2041" s="20"/>
      <c r="C2041" s="20"/>
      <c r="D2041" s="20"/>
      <c r="E2041" s="20"/>
      <c r="F2041" s="20"/>
      <c r="G2041" s="20"/>
      <c r="H2041" s="20"/>
      <c r="I2041" s="22"/>
      <c r="J2041" s="19"/>
      <c r="K2041" s="20"/>
      <c r="L2041" s="20"/>
      <c r="M2041" s="20"/>
      <c r="N2041" s="20"/>
      <c r="O2041" s="20"/>
      <c r="P2041" s="20"/>
      <c r="Q2041" s="20"/>
      <c r="R2041" s="22"/>
      <c r="S2041" s="19"/>
      <c r="T2041" s="20"/>
      <c r="U2041" s="20"/>
      <c r="V2041" s="20"/>
      <c r="W2041" s="20"/>
      <c r="X2041" s="22"/>
      <c r="Y2041" s="19"/>
      <c r="Z2041" s="20"/>
      <c r="AA2041" s="20"/>
      <c r="AB2041" s="20"/>
      <c r="AC2041" s="20"/>
      <c r="AD2041" s="20"/>
      <c r="AE2041" s="52"/>
    </row>
    <row r="2042" spans="1:31" x14ac:dyDescent="0.4">
      <c r="A2042" s="19"/>
      <c r="B2042" s="20"/>
      <c r="C2042" s="20"/>
      <c r="D2042" s="20"/>
      <c r="E2042" s="20"/>
      <c r="F2042" s="20"/>
      <c r="G2042" s="20"/>
      <c r="H2042" s="20"/>
      <c r="I2042" s="22"/>
      <c r="J2042" s="19"/>
      <c r="K2042" s="20"/>
      <c r="L2042" s="20"/>
      <c r="M2042" s="20"/>
      <c r="N2042" s="20"/>
      <c r="O2042" s="20"/>
      <c r="P2042" s="20"/>
      <c r="Q2042" s="20"/>
      <c r="R2042" s="22"/>
      <c r="S2042" s="19"/>
      <c r="T2042" s="20"/>
      <c r="U2042" s="20"/>
      <c r="V2042" s="20"/>
      <c r="W2042" s="20"/>
      <c r="X2042" s="22"/>
      <c r="Y2042" s="19"/>
      <c r="Z2042" s="20"/>
      <c r="AA2042" s="20"/>
      <c r="AB2042" s="20"/>
      <c r="AC2042" s="20"/>
      <c r="AD2042" s="20"/>
      <c r="AE2042" s="52"/>
    </row>
    <row r="2043" spans="1:31" x14ac:dyDescent="0.4">
      <c r="A2043" s="19"/>
      <c r="B2043" s="20"/>
      <c r="C2043" s="20"/>
      <c r="D2043" s="20"/>
      <c r="E2043" s="20"/>
      <c r="F2043" s="20"/>
      <c r="G2043" s="20"/>
      <c r="H2043" s="20"/>
      <c r="I2043" s="22"/>
      <c r="J2043" s="19"/>
      <c r="K2043" s="20"/>
      <c r="L2043" s="20"/>
      <c r="M2043" s="20"/>
      <c r="N2043" s="20"/>
      <c r="O2043" s="20"/>
      <c r="P2043" s="20"/>
      <c r="Q2043" s="20"/>
      <c r="R2043" s="22"/>
      <c r="S2043" s="19"/>
      <c r="T2043" s="20"/>
      <c r="U2043" s="20"/>
      <c r="V2043" s="20"/>
      <c r="W2043" s="20"/>
      <c r="X2043" s="22"/>
      <c r="Y2043" s="19"/>
      <c r="Z2043" s="20"/>
      <c r="AA2043" s="20"/>
      <c r="AB2043" s="20"/>
      <c r="AC2043" s="20"/>
      <c r="AD2043" s="20"/>
      <c r="AE2043" s="52"/>
    </row>
    <row r="2044" spans="1:31" x14ac:dyDescent="0.4">
      <c r="A2044" s="19"/>
      <c r="B2044" s="20"/>
      <c r="C2044" s="20"/>
      <c r="D2044" s="20"/>
      <c r="E2044" s="20"/>
      <c r="F2044" s="20"/>
      <c r="G2044" s="20"/>
      <c r="H2044" s="20"/>
      <c r="I2044" s="22"/>
      <c r="J2044" s="19"/>
      <c r="K2044" s="20"/>
      <c r="L2044" s="20"/>
      <c r="M2044" s="20"/>
      <c r="N2044" s="20"/>
      <c r="O2044" s="20"/>
      <c r="P2044" s="20"/>
      <c r="Q2044" s="20"/>
      <c r="R2044" s="22"/>
      <c r="S2044" s="19"/>
      <c r="T2044" s="20"/>
      <c r="U2044" s="20"/>
      <c r="V2044" s="20"/>
      <c r="W2044" s="20"/>
      <c r="X2044" s="22"/>
      <c r="Y2044" s="19"/>
      <c r="Z2044" s="20"/>
      <c r="AA2044" s="20"/>
      <c r="AB2044" s="20"/>
      <c r="AC2044" s="20"/>
      <c r="AD2044" s="20"/>
      <c r="AE2044" s="52"/>
    </row>
    <row r="2045" spans="1:31" x14ac:dyDescent="0.4">
      <c r="A2045" s="19"/>
      <c r="B2045" s="20"/>
      <c r="C2045" s="20"/>
      <c r="D2045" s="20"/>
      <c r="E2045" s="20"/>
      <c r="F2045" s="20"/>
      <c r="G2045" s="20"/>
      <c r="H2045" s="20"/>
      <c r="I2045" s="22"/>
      <c r="J2045" s="19"/>
      <c r="K2045" s="20"/>
      <c r="L2045" s="20"/>
      <c r="M2045" s="20"/>
      <c r="N2045" s="20"/>
      <c r="O2045" s="20"/>
      <c r="P2045" s="20"/>
      <c r="Q2045" s="20"/>
      <c r="R2045" s="22"/>
      <c r="S2045" s="19"/>
      <c r="T2045" s="20"/>
      <c r="U2045" s="20"/>
      <c r="V2045" s="20"/>
      <c r="W2045" s="20"/>
      <c r="X2045" s="22"/>
      <c r="Y2045" s="19"/>
      <c r="Z2045" s="20"/>
      <c r="AA2045" s="20"/>
      <c r="AB2045" s="20"/>
      <c r="AC2045" s="20"/>
      <c r="AD2045" s="20"/>
      <c r="AE2045" s="52"/>
    </row>
    <row r="2046" spans="1:31" x14ac:dyDescent="0.4">
      <c r="A2046" s="19"/>
      <c r="B2046" s="20"/>
      <c r="C2046" s="20"/>
      <c r="D2046" s="20"/>
      <c r="E2046" s="20"/>
      <c r="F2046" s="20"/>
      <c r="G2046" s="20"/>
      <c r="H2046" s="20"/>
      <c r="I2046" s="22"/>
      <c r="J2046" s="19"/>
      <c r="K2046" s="20"/>
      <c r="L2046" s="20"/>
      <c r="M2046" s="20"/>
      <c r="N2046" s="20"/>
      <c r="O2046" s="20"/>
      <c r="P2046" s="20"/>
      <c r="Q2046" s="20"/>
      <c r="R2046" s="22"/>
      <c r="S2046" s="19"/>
      <c r="T2046" s="20"/>
      <c r="U2046" s="20"/>
      <c r="V2046" s="20"/>
      <c r="W2046" s="20"/>
      <c r="X2046" s="22"/>
      <c r="Y2046" s="19"/>
      <c r="Z2046" s="20"/>
      <c r="AA2046" s="20"/>
      <c r="AB2046" s="20"/>
      <c r="AC2046" s="20"/>
      <c r="AD2046" s="20"/>
      <c r="AE2046" s="52"/>
    </row>
    <row r="2047" spans="1:31" x14ac:dyDescent="0.4">
      <c r="A2047" s="19"/>
      <c r="B2047" s="20"/>
      <c r="C2047" s="20"/>
      <c r="D2047" s="20"/>
      <c r="E2047" s="20"/>
      <c r="F2047" s="20"/>
      <c r="G2047" s="20"/>
      <c r="H2047" s="20"/>
      <c r="I2047" s="22"/>
      <c r="J2047" s="19"/>
      <c r="K2047" s="20"/>
      <c r="L2047" s="20"/>
      <c r="M2047" s="20"/>
      <c r="N2047" s="20"/>
      <c r="O2047" s="20"/>
      <c r="P2047" s="20"/>
      <c r="Q2047" s="20"/>
      <c r="R2047" s="22"/>
      <c r="S2047" s="19"/>
      <c r="T2047" s="20"/>
      <c r="U2047" s="20"/>
      <c r="V2047" s="20"/>
      <c r="W2047" s="20"/>
      <c r="X2047" s="22"/>
      <c r="Y2047" s="19"/>
      <c r="Z2047" s="20"/>
      <c r="AA2047" s="20"/>
      <c r="AB2047" s="20"/>
      <c r="AC2047" s="20"/>
      <c r="AD2047" s="20"/>
      <c r="AE2047" s="52"/>
    </row>
    <row r="2048" spans="1:31" x14ac:dyDescent="0.4">
      <c r="A2048" s="19"/>
      <c r="B2048" s="20"/>
      <c r="C2048" s="20"/>
      <c r="D2048" s="20"/>
      <c r="E2048" s="20"/>
      <c r="F2048" s="20"/>
      <c r="G2048" s="20"/>
      <c r="H2048" s="20"/>
      <c r="I2048" s="22"/>
      <c r="J2048" s="19"/>
      <c r="K2048" s="20"/>
      <c r="L2048" s="20"/>
      <c r="M2048" s="20"/>
      <c r="N2048" s="20"/>
      <c r="O2048" s="20"/>
      <c r="P2048" s="20"/>
      <c r="Q2048" s="20"/>
      <c r="R2048" s="22"/>
      <c r="S2048" s="19"/>
      <c r="T2048" s="20"/>
      <c r="U2048" s="20"/>
      <c r="V2048" s="20"/>
      <c r="W2048" s="20"/>
      <c r="X2048" s="22"/>
      <c r="Y2048" s="19"/>
      <c r="Z2048" s="20"/>
      <c r="AA2048" s="20"/>
      <c r="AB2048" s="20"/>
      <c r="AC2048" s="20"/>
      <c r="AD2048" s="20"/>
      <c r="AE2048" s="52"/>
    </row>
    <row r="2049" spans="1:31" x14ac:dyDescent="0.4">
      <c r="A2049" s="19"/>
      <c r="B2049" s="20"/>
      <c r="C2049" s="20"/>
      <c r="D2049" s="20"/>
      <c r="E2049" s="20"/>
      <c r="F2049" s="20"/>
      <c r="G2049" s="20"/>
      <c r="H2049" s="20"/>
      <c r="I2049" s="22"/>
      <c r="J2049" s="19"/>
      <c r="K2049" s="20"/>
      <c r="L2049" s="20"/>
      <c r="M2049" s="20"/>
      <c r="N2049" s="20"/>
      <c r="O2049" s="20"/>
      <c r="P2049" s="20"/>
      <c r="Q2049" s="20"/>
      <c r="R2049" s="22"/>
      <c r="S2049" s="19"/>
      <c r="T2049" s="20"/>
      <c r="U2049" s="20"/>
      <c r="V2049" s="20"/>
      <c r="W2049" s="20"/>
      <c r="X2049" s="22"/>
      <c r="Y2049" s="19"/>
      <c r="Z2049" s="20"/>
      <c r="AA2049" s="20"/>
      <c r="AB2049" s="20"/>
      <c r="AC2049" s="20"/>
      <c r="AD2049" s="20"/>
      <c r="AE2049" s="52"/>
    </row>
    <row r="2050" spans="1:31" x14ac:dyDescent="0.4">
      <c r="A2050" s="19"/>
      <c r="B2050" s="20"/>
      <c r="C2050" s="20"/>
      <c r="D2050" s="20"/>
      <c r="E2050" s="20"/>
      <c r="F2050" s="20"/>
      <c r="G2050" s="20"/>
      <c r="H2050" s="20"/>
      <c r="I2050" s="22"/>
      <c r="J2050" s="19"/>
      <c r="K2050" s="20"/>
      <c r="L2050" s="20"/>
      <c r="M2050" s="20"/>
      <c r="N2050" s="20"/>
      <c r="O2050" s="20"/>
      <c r="P2050" s="20"/>
      <c r="Q2050" s="20"/>
      <c r="R2050" s="22"/>
      <c r="S2050" s="19"/>
      <c r="T2050" s="20"/>
      <c r="U2050" s="20"/>
      <c r="V2050" s="20"/>
      <c r="W2050" s="20"/>
      <c r="X2050" s="22"/>
      <c r="Y2050" s="19"/>
      <c r="Z2050" s="20"/>
      <c r="AA2050" s="20"/>
      <c r="AB2050" s="20"/>
      <c r="AC2050" s="20"/>
      <c r="AD2050" s="20"/>
      <c r="AE2050" s="52"/>
    </row>
    <row r="2051" spans="1:31" x14ac:dyDescent="0.4">
      <c r="A2051" s="19"/>
      <c r="B2051" s="20"/>
      <c r="C2051" s="20"/>
      <c r="D2051" s="20"/>
      <c r="E2051" s="20"/>
      <c r="F2051" s="20"/>
      <c r="G2051" s="20"/>
      <c r="H2051" s="20"/>
      <c r="I2051" s="22"/>
      <c r="J2051" s="19"/>
      <c r="K2051" s="20"/>
      <c r="L2051" s="20"/>
      <c r="M2051" s="20"/>
      <c r="N2051" s="20"/>
      <c r="O2051" s="20"/>
      <c r="P2051" s="20"/>
      <c r="Q2051" s="20"/>
      <c r="R2051" s="22"/>
      <c r="S2051" s="19"/>
      <c r="T2051" s="20"/>
      <c r="U2051" s="20"/>
      <c r="V2051" s="20"/>
      <c r="W2051" s="20"/>
      <c r="X2051" s="22"/>
      <c r="Y2051" s="19"/>
      <c r="Z2051" s="20"/>
      <c r="AA2051" s="20"/>
      <c r="AB2051" s="20"/>
      <c r="AC2051" s="20"/>
      <c r="AD2051" s="20"/>
      <c r="AE2051" s="52"/>
    </row>
    <row r="2052" spans="1:31" x14ac:dyDescent="0.4">
      <c r="A2052" s="19"/>
      <c r="B2052" s="20"/>
      <c r="C2052" s="20"/>
      <c r="D2052" s="20"/>
      <c r="E2052" s="20"/>
      <c r="F2052" s="20"/>
      <c r="G2052" s="20"/>
      <c r="H2052" s="20"/>
      <c r="I2052" s="22"/>
      <c r="J2052" s="19"/>
      <c r="K2052" s="20"/>
      <c r="L2052" s="20"/>
      <c r="M2052" s="20"/>
      <c r="N2052" s="20"/>
      <c r="O2052" s="20"/>
      <c r="P2052" s="20"/>
      <c r="Q2052" s="20"/>
      <c r="R2052" s="22"/>
      <c r="S2052" s="19"/>
      <c r="T2052" s="20"/>
      <c r="U2052" s="20"/>
      <c r="V2052" s="20"/>
      <c r="W2052" s="20"/>
      <c r="X2052" s="22"/>
      <c r="Y2052" s="19"/>
      <c r="Z2052" s="20"/>
      <c r="AA2052" s="20"/>
      <c r="AB2052" s="20"/>
      <c r="AC2052" s="20"/>
      <c r="AD2052" s="20"/>
      <c r="AE2052" s="52"/>
    </row>
    <row r="2053" spans="1:31" x14ac:dyDescent="0.4">
      <c r="A2053" s="19"/>
      <c r="B2053" s="20"/>
      <c r="C2053" s="20"/>
      <c r="D2053" s="20"/>
      <c r="E2053" s="20"/>
      <c r="F2053" s="20"/>
      <c r="G2053" s="20"/>
      <c r="H2053" s="20"/>
      <c r="I2053" s="22"/>
      <c r="J2053" s="19"/>
      <c r="K2053" s="20"/>
      <c r="L2053" s="20"/>
      <c r="M2053" s="20"/>
      <c r="N2053" s="20"/>
      <c r="O2053" s="20"/>
      <c r="P2053" s="20"/>
      <c r="Q2053" s="20"/>
      <c r="R2053" s="22"/>
      <c r="S2053" s="19"/>
      <c r="T2053" s="20"/>
      <c r="U2053" s="20"/>
      <c r="V2053" s="20"/>
      <c r="W2053" s="20"/>
      <c r="X2053" s="22"/>
      <c r="Y2053" s="19"/>
      <c r="Z2053" s="20"/>
      <c r="AA2053" s="20"/>
      <c r="AB2053" s="20"/>
      <c r="AC2053" s="20"/>
      <c r="AD2053" s="20"/>
      <c r="AE2053" s="52"/>
    </row>
    <row r="2054" spans="1:31" x14ac:dyDescent="0.4">
      <c r="A2054" s="19"/>
      <c r="B2054" s="20"/>
      <c r="C2054" s="20"/>
      <c r="D2054" s="20"/>
      <c r="E2054" s="20"/>
      <c r="F2054" s="20"/>
      <c r="G2054" s="20"/>
      <c r="H2054" s="20"/>
      <c r="I2054" s="22"/>
      <c r="J2054" s="19"/>
      <c r="K2054" s="20"/>
      <c r="L2054" s="20"/>
      <c r="M2054" s="20"/>
      <c r="N2054" s="20"/>
      <c r="O2054" s="20"/>
      <c r="P2054" s="20"/>
      <c r="Q2054" s="20"/>
      <c r="R2054" s="22"/>
      <c r="S2054" s="19"/>
      <c r="T2054" s="20"/>
      <c r="U2054" s="20"/>
      <c r="V2054" s="20"/>
      <c r="W2054" s="20"/>
      <c r="X2054" s="22"/>
      <c r="Y2054" s="19"/>
      <c r="Z2054" s="20"/>
      <c r="AA2054" s="20"/>
      <c r="AB2054" s="20"/>
      <c r="AC2054" s="20"/>
      <c r="AD2054" s="20"/>
      <c r="AE2054" s="52"/>
    </row>
    <row r="2055" spans="1:31" x14ac:dyDescent="0.4">
      <c r="A2055" s="19"/>
      <c r="B2055" s="20"/>
      <c r="C2055" s="20"/>
      <c r="D2055" s="20"/>
      <c r="E2055" s="20"/>
      <c r="F2055" s="20"/>
      <c r="G2055" s="20"/>
      <c r="H2055" s="20"/>
      <c r="I2055" s="22"/>
      <c r="J2055" s="19"/>
      <c r="K2055" s="20"/>
      <c r="L2055" s="20"/>
      <c r="M2055" s="20"/>
      <c r="N2055" s="20"/>
      <c r="O2055" s="20"/>
      <c r="P2055" s="20"/>
      <c r="Q2055" s="20"/>
      <c r="R2055" s="22"/>
      <c r="S2055" s="19"/>
      <c r="T2055" s="20"/>
      <c r="U2055" s="20"/>
      <c r="V2055" s="20"/>
      <c r="W2055" s="20"/>
      <c r="X2055" s="22"/>
      <c r="Y2055" s="19"/>
      <c r="Z2055" s="20"/>
      <c r="AA2055" s="20"/>
      <c r="AB2055" s="20"/>
      <c r="AC2055" s="20"/>
      <c r="AD2055" s="20"/>
      <c r="AE2055" s="52"/>
    </row>
    <row r="2056" spans="1:31" x14ac:dyDescent="0.4">
      <c r="A2056" s="19"/>
      <c r="B2056" s="20"/>
      <c r="C2056" s="20"/>
      <c r="D2056" s="20"/>
      <c r="E2056" s="20"/>
      <c r="F2056" s="20"/>
      <c r="G2056" s="20"/>
      <c r="H2056" s="20"/>
      <c r="I2056" s="22"/>
      <c r="J2056" s="19"/>
      <c r="K2056" s="20"/>
      <c r="L2056" s="20"/>
      <c r="M2056" s="20"/>
      <c r="N2056" s="20"/>
      <c r="O2056" s="20"/>
      <c r="P2056" s="20"/>
      <c r="Q2056" s="20"/>
      <c r="R2056" s="22"/>
      <c r="S2056" s="19"/>
      <c r="T2056" s="20"/>
      <c r="U2056" s="20"/>
      <c r="V2056" s="20"/>
      <c r="W2056" s="20"/>
      <c r="X2056" s="22"/>
      <c r="Y2056" s="19"/>
      <c r="Z2056" s="20"/>
      <c r="AA2056" s="20"/>
      <c r="AB2056" s="20"/>
      <c r="AC2056" s="20"/>
      <c r="AD2056" s="20"/>
      <c r="AE2056" s="52"/>
    </row>
    <row r="2057" spans="1:31" x14ac:dyDescent="0.4">
      <c r="A2057" s="19"/>
      <c r="B2057" s="20"/>
      <c r="C2057" s="20"/>
      <c r="D2057" s="20"/>
      <c r="E2057" s="20"/>
      <c r="F2057" s="20"/>
      <c r="G2057" s="20"/>
      <c r="H2057" s="20"/>
      <c r="I2057" s="22"/>
      <c r="J2057" s="19"/>
      <c r="K2057" s="20"/>
      <c r="L2057" s="20"/>
      <c r="M2057" s="20"/>
      <c r="N2057" s="20"/>
      <c r="O2057" s="20"/>
      <c r="P2057" s="20"/>
      <c r="Q2057" s="20"/>
      <c r="R2057" s="22"/>
      <c r="S2057" s="19"/>
      <c r="T2057" s="20"/>
      <c r="U2057" s="20"/>
      <c r="V2057" s="20"/>
      <c r="W2057" s="20"/>
      <c r="X2057" s="22"/>
      <c r="Y2057" s="19"/>
      <c r="Z2057" s="20"/>
      <c r="AA2057" s="20"/>
      <c r="AB2057" s="20"/>
      <c r="AC2057" s="20"/>
      <c r="AD2057" s="20"/>
      <c r="AE2057" s="52"/>
    </row>
    <row r="2058" spans="1:31" x14ac:dyDescent="0.4">
      <c r="A2058" s="19"/>
      <c r="B2058" s="20"/>
      <c r="C2058" s="20"/>
      <c r="D2058" s="20"/>
      <c r="E2058" s="20"/>
      <c r="F2058" s="20"/>
      <c r="G2058" s="20"/>
      <c r="H2058" s="20"/>
      <c r="I2058" s="22"/>
      <c r="J2058" s="19"/>
      <c r="K2058" s="20"/>
      <c r="L2058" s="20"/>
      <c r="M2058" s="20"/>
      <c r="N2058" s="20"/>
      <c r="O2058" s="20"/>
      <c r="P2058" s="20"/>
      <c r="Q2058" s="20"/>
      <c r="R2058" s="22"/>
      <c r="S2058" s="19"/>
      <c r="T2058" s="20"/>
      <c r="U2058" s="20"/>
      <c r="V2058" s="20"/>
      <c r="W2058" s="20"/>
      <c r="X2058" s="22"/>
      <c r="Y2058" s="19"/>
      <c r="Z2058" s="20"/>
      <c r="AA2058" s="20"/>
      <c r="AB2058" s="20"/>
      <c r="AC2058" s="20"/>
      <c r="AD2058" s="20"/>
      <c r="AE2058" s="52"/>
    </row>
    <row r="2059" spans="1:31" x14ac:dyDescent="0.4">
      <c r="A2059" s="19"/>
      <c r="B2059" s="20"/>
      <c r="C2059" s="20"/>
      <c r="D2059" s="20"/>
      <c r="E2059" s="20"/>
      <c r="F2059" s="20"/>
      <c r="G2059" s="20"/>
      <c r="H2059" s="20"/>
      <c r="I2059" s="22"/>
      <c r="J2059" s="19"/>
      <c r="K2059" s="20"/>
      <c r="L2059" s="20"/>
      <c r="M2059" s="20"/>
      <c r="N2059" s="20"/>
      <c r="O2059" s="20"/>
      <c r="P2059" s="20"/>
      <c r="Q2059" s="20"/>
      <c r="R2059" s="22"/>
      <c r="S2059" s="19"/>
      <c r="T2059" s="20"/>
      <c r="U2059" s="20"/>
      <c r="V2059" s="20"/>
      <c r="W2059" s="20"/>
      <c r="X2059" s="22"/>
      <c r="Y2059" s="19"/>
      <c r="Z2059" s="20"/>
      <c r="AA2059" s="20"/>
      <c r="AB2059" s="20"/>
      <c r="AC2059" s="20"/>
      <c r="AD2059" s="20"/>
      <c r="AE2059" s="52"/>
    </row>
    <row r="2060" spans="1:31" x14ac:dyDescent="0.4">
      <c r="A2060" s="19"/>
      <c r="B2060" s="20"/>
      <c r="C2060" s="20"/>
      <c r="D2060" s="20"/>
      <c r="E2060" s="20"/>
      <c r="F2060" s="20"/>
      <c r="G2060" s="20"/>
      <c r="H2060" s="20"/>
      <c r="I2060" s="22"/>
      <c r="J2060" s="19"/>
      <c r="K2060" s="20"/>
      <c r="L2060" s="20"/>
      <c r="M2060" s="20"/>
      <c r="N2060" s="20"/>
      <c r="O2060" s="20"/>
      <c r="P2060" s="20"/>
      <c r="Q2060" s="20"/>
      <c r="R2060" s="22"/>
      <c r="S2060" s="19"/>
      <c r="T2060" s="20"/>
      <c r="U2060" s="20"/>
      <c r="V2060" s="20"/>
      <c r="W2060" s="20"/>
      <c r="X2060" s="22"/>
      <c r="Y2060" s="19"/>
      <c r="Z2060" s="20"/>
      <c r="AA2060" s="20"/>
      <c r="AB2060" s="20"/>
      <c r="AC2060" s="20"/>
      <c r="AD2060" s="20"/>
      <c r="AE2060" s="52"/>
    </row>
    <row r="2061" spans="1:31" x14ac:dyDescent="0.4">
      <c r="A2061" s="19"/>
      <c r="B2061" s="20"/>
      <c r="C2061" s="20"/>
      <c r="D2061" s="20"/>
      <c r="E2061" s="20"/>
      <c r="F2061" s="20"/>
      <c r="G2061" s="20"/>
      <c r="H2061" s="20"/>
      <c r="I2061" s="22"/>
      <c r="J2061" s="19"/>
      <c r="K2061" s="20"/>
      <c r="L2061" s="20"/>
      <c r="M2061" s="20"/>
      <c r="N2061" s="20"/>
      <c r="O2061" s="20"/>
      <c r="P2061" s="20"/>
      <c r="Q2061" s="20"/>
      <c r="R2061" s="22"/>
      <c r="S2061" s="19"/>
      <c r="T2061" s="20"/>
      <c r="U2061" s="20"/>
      <c r="V2061" s="20"/>
      <c r="W2061" s="20"/>
      <c r="X2061" s="22"/>
      <c r="Y2061" s="19"/>
      <c r="Z2061" s="20"/>
      <c r="AA2061" s="20"/>
      <c r="AB2061" s="20"/>
      <c r="AC2061" s="20"/>
      <c r="AD2061" s="20"/>
      <c r="AE2061" s="52"/>
    </row>
    <row r="2062" spans="1:31" x14ac:dyDescent="0.4">
      <c r="A2062" s="19"/>
      <c r="B2062" s="20"/>
      <c r="C2062" s="20"/>
      <c r="D2062" s="20"/>
      <c r="E2062" s="20"/>
      <c r="F2062" s="20"/>
      <c r="G2062" s="20"/>
      <c r="H2062" s="20"/>
      <c r="I2062" s="22"/>
      <c r="J2062" s="19"/>
      <c r="K2062" s="20"/>
      <c r="L2062" s="20"/>
      <c r="M2062" s="20"/>
      <c r="N2062" s="20"/>
      <c r="O2062" s="20"/>
      <c r="P2062" s="20"/>
      <c r="Q2062" s="20"/>
      <c r="R2062" s="22"/>
      <c r="S2062" s="19"/>
      <c r="T2062" s="20"/>
      <c r="U2062" s="20"/>
      <c r="V2062" s="20"/>
      <c r="W2062" s="20"/>
      <c r="X2062" s="22"/>
      <c r="Y2062" s="19"/>
      <c r="Z2062" s="20"/>
      <c r="AA2062" s="20"/>
      <c r="AB2062" s="20"/>
      <c r="AC2062" s="20"/>
      <c r="AD2062" s="20"/>
      <c r="AE2062" s="52"/>
    </row>
    <row r="2063" spans="1:31" x14ac:dyDescent="0.4">
      <c r="A2063" s="19"/>
      <c r="B2063" s="20"/>
      <c r="C2063" s="20"/>
      <c r="D2063" s="20"/>
      <c r="E2063" s="20"/>
      <c r="F2063" s="20"/>
      <c r="G2063" s="20"/>
      <c r="H2063" s="20"/>
      <c r="I2063" s="22"/>
      <c r="J2063" s="19"/>
      <c r="K2063" s="20"/>
      <c r="L2063" s="20"/>
      <c r="M2063" s="20"/>
      <c r="N2063" s="20"/>
      <c r="O2063" s="20"/>
      <c r="P2063" s="20"/>
      <c r="Q2063" s="20"/>
      <c r="R2063" s="22"/>
      <c r="S2063" s="19"/>
      <c r="T2063" s="20"/>
      <c r="U2063" s="20"/>
      <c r="V2063" s="20"/>
      <c r="W2063" s="20"/>
      <c r="X2063" s="22"/>
      <c r="Y2063" s="19"/>
      <c r="Z2063" s="20"/>
      <c r="AA2063" s="20"/>
      <c r="AB2063" s="20"/>
      <c r="AC2063" s="20"/>
      <c r="AD2063" s="20"/>
      <c r="AE2063" s="52"/>
    </row>
    <row r="2064" spans="1:31" x14ac:dyDescent="0.4">
      <c r="A2064" s="19"/>
      <c r="B2064" s="20"/>
      <c r="C2064" s="20"/>
      <c r="D2064" s="20"/>
      <c r="E2064" s="20"/>
      <c r="F2064" s="20"/>
      <c r="G2064" s="20"/>
      <c r="H2064" s="20"/>
      <c r="I2064" s="22"/>
      <c r="J2064" s="19"/>
      <c r="K2064" s="20"/>
      <c r="L2064" s="20"/>
      <c r="M2064" s="20"/>
      <c r="N2064" s="20"/>
      <c r="O2064" s="20"/>
      <c r="P2064" s="20"/>
      <c r="Q2064" s="20"/>
      <c r="R2064" s="22"/>
      <c r="S2064" s="19"/>
      <c r="T2064" s="20"/>
      <c r="U2064" s="20"/>
      <c r="V2064" s="20"/>
      <c r="W2064" s="20"/>
      <c r="X2064" s="22"/>
      <c r="Y2064" s="19"/>
      <c r="Z2064" s="20"/>
      <c r="AA2064" s="20"/>
      <c r="AB2064" s="20"/>
      <c r="AC2064" s="20"/>
      <c r="AD2064" s="20"/>
      <c r="AE2064" s="52"/>
    </row>
    <row r="2065" spans="1:31" x14ac:dyDescent="0.4">
      <c r="A2065" s="19"/>
      <c r="B2065" s="20"/>
      <c r="C2065" s="20"/>
      <c r="D2065" s="20"/>
      <c r="E2065" s="20"/>
      <c r="F2065" s="20"/>
      <c r="G2065" s="20"/>
      <c r="H2065" s="20"/>
      <c r="I2065" s="22"/>
      <c r="J2065" s="19"/>
      <c r="K2065" s="20"/>
      <c r="L2065" s="20"/>
      <c r="M2065" s="20"/>
      <c r="N2065" s="20"/>
      <c r="O2065" s="20"/>
      <c r="P2065" s="20"/>
      <c r="Q2065" s="20"/>
      <c r="R2065" s="22"/>
      <c r="S2065" s="19"/>
      <c r="T2065" s="20"/>
      <c r="U2065" s="20"/>
      <c r="V2065" s="20"/>
      <c r="W2065" s="20"/>
      <c r="X2065" s="22"/>
      <c r="Y2065" s="19"/>
      <c r="Z2065" s="20"/>
      <c r="AA2065" s="20"/>
      <c r="AB2065" s="20"/>
      <c r="AC2065" s="20"/>
      <c r="AD2065" s="20"/>
      <c r="AE2065" s="52"/>
    </row>
    <row r="2066" spans="1:31" x14ac:dyDescent="0.4">
      <c r="A2066" s="19"/>
      <c r="B2066" s="20"/>
      <c r="C2066" s="20"/>
      <c r="D2066" s="20"/>
      <c r="E2066" s="20"/>
      <c r="F2066" s="20"/>
      <c r="G2066" s="20"/>
      <c r="H2066" s="20"/>
      <c r="I2066" s="22"/>
      <c r="J2066" s="19"/>
      <c r="K2066" s="20"/>
      <c r="L2066" s="20"/>
      <c r="M2066" s="20"/>
      <c r="N2066" s="20"/>
      <c r="O2066" s="20"/>
      <c r="P2066" s="20"/>
      <c r="Q2066" s="20"/>
      <c r="R2066" s="22"/>
      <c r="S2066" s="19"/>
      <c r="T2066" s="20"/>
      <c r="U2066" s="20"/>
      <c r="V2066" s="20"/>
      <c r="W2066" s="20"/>
      <c r="X2066" s="22"/>
      <c r="Y2066" s="19"/>
      <c r="Z2066" s="20"/>
      <c r="AA2066" s="20"/>
      <c r="AB2066" s="20"/>
      <c r="AC2066" s="20"/>
      <c r="AD2066" s="20"/>
      <c r="AE2066" s="52"/>
    </row>
    <row r="2067" spans="1:31" x14ac:dyDescent="0.4">
      <c r="A2067" s="19"/>
      <c r="B2067" s="20"/>
      <c r="C2067" s="20"/>
      <c r="D2067" s="20"/>
      <c r="E2067" s="20"/>
      <c r="F2067" s="20"/>
      <c r="G2067" s="20"/>
      <c r="H2067" s="20"/>
      <c r="I2067" s="22"/>
      <c r="J2067" s="19"/>
      <c r="K2067" s="20"/>
      <c r="L2067" s="20"/>
      <c r="M2067" s="20"/>
      <c r="N2067" s="20"/>
      <c r="O2067" s="20"/>
      <c r="P2067" s="20"/>
      <c r="Q2067" s="20"/>
      <c r="R2067" s="22"/>
      <c r="S2067" s="19"/>
      <c r="T2067" s="20"/>
      <c r="U2067" s="20"/>
      <c r="V2067" s="20"/>
      <c r="W2067" s="20"/>
      <c r="X2067" s="22"/>
      <c r="Y2067" s="19"/>
      <c r="Z2067" s="20"/>
      <c r="AA2067" s="20"/>
      <c r="AB2067" s="20"/>
      <c r="AC2067" s="20"/>
      <c r="AD2067" s="20"/>
      <c r="AE2067" s="52"/>
    </row>
    <row r="2068" spans="1:31" x14ac:dyDescent="0.4">
      <c r="A2068" s="19"/>
      <c r="B2068" s="20"/>
      <c r="C2068" s="20"/>
      <c r="D2068" s="20"/>
      <c r="E2068" s="20"/>
      <c r="F2068" s="20"/>
      <c r="G2068" s="20"/>
      <c r="H2068" s="20"/>
      <c r="I2068" s="22"/>
      <c r="J2068" s="19"/>
      <c r="K2068" s="20"/>
      <c r="L2068" s="20"/>
      <c r="M2068" s="20"/>
      <c r="N2068" s="20"/>
      <c r="O2068" s="20"/>
      <c r="P2068" s="20"/>
      <c r="Q2068" s="20"/>
      <c r="R2068" s="22"/>
      <c r="S2068" s="19"/>
      <c r="T2068" s="20"/>
      <c r="U2068" s="20"/>
      <c r="V2068" s="20"/>
      <c r="W2068" s="20"/>
      <c r="X2068" s="22"/>
      <c r="Y2068" s="19"/>
      <c r="Z2068" s="20"/>
      <c r="AA2068" s="20"/>
      <c r="AB2068" s="20"/>
      <c r="AC2068" s="20"/>
      <c r="AD2068" s="20"/>
      <c r="AE2068" s="52"/>
    </row>
    <row r="2069" spans="1:31" x14ac:dyDescent="0.4">
      <c r="A2069" s="19"/>
      <c r="B2069" s="20"/>
      <c r="C2069" s="20"/>
      <c r="D2069" s="20"/>
      <c r="E2069" s="20"/>
      <c r="F2069" s="20"/>
      <c r="G2069" s="20"/>
      <c r="H2069" s="20"/>
      <c r="I2069" s="22"/>
      <c r="J2069" s="19"/>
      <c r="K2069" s="20"/>
      <c r="L2069" s="20"/>
      <c r="M2069" s="20"/>
      <c r="N2069" s="20"/>
      <c r="O2069" s="20"/>
      <c r="P2069" s="20"/>
      <c r="Q2069" s="20"/>
      <c r="R2069" s="22"/>
      <c r="S2069" s="19"/>
      <c r="T2069" s="20"/>
      <c r="U2069" s="20"/>
      <c r="V2069" s="20"/>
      <c r="W2069" s="20"/>
      <c r="X2069" s="22"/>
      <c r="Y2069" s="19"/>
      <c r="Z2069" s="20"/>
      <c r="AA2069" s="20"/>
      <c r="AB2069" s="20"/>
      <c r="AC2069" s="20"/>
      <c r="AD2069" s="20"/>
      <c r="AE2069" s="52"/>
    </row>
    <row r="2070" spans="1:31" x14ac:dyDescent="0.4">
      <c r="A2070" s="19"/>
      <c r="B2070" s="20"/>
      <c r="C2070" s="20"/>
      <c r="D2070" s="20"/>
      <c r="E2070" s="20"/>
      <c r="F2070" s="20"/>
      <c r="G2070" s="20"/>
      <c r="H2070" s="20"/>
      <c r="I2070" s="22"/>
      <c r="J2070" s="19"/>
      <c r="K2070" s="20"/>
      <c r="L2070" s="20"/>
      <c r="M2070" s="20"/>
      <c r="N2070" s="20"/>
      <c r="O2070" s="20"/>
      <c r="P2070" s="20"/>
      <c r="Q2070" s="20"/>
      <c r="R2070" s="22"/>
      <c r="S2070" s="19"/>
      <c r="T2070" s="20"/>
      <c r="U2070" s="20"/>
      <c r="V2070" s="20"/>
      <c r="W2070" s="20"/>
      <c r="X2070" s="22"/>
      <c r="Y2070" s="19"/>
      <c r="Z2070" s="20"/>
      <c r="AA2070" s="20"/>
      <c r="AB2070" s="20"/>
      <c r="AC2070" s="20"/>
      <c r="AD2070" s="20"/>
      <c r="AE2070" s="52"/>
    </row>
    <row r="2071" spans="1:31" x14ac:dyDescent="0.4">
      <c r="A2071" s="19"/>
      <c r="B2071" s="20"/>
      <c r="C2071" s="20"/>
      <c r="D2071" s="20"/>
      <c r="E2071" s="20"/>
      <c r="F2071" s="20"/>
      <c r="G2071" s="20"/>
      <c r="H2071" s="20"/>
      <c r="I2071" s="22"/>
      <c r="J2071" s="19"/>
      <c r="K2071" s="20"/>
      <c r="L2071" s="20"/>
      <c r="M2071" s="20"/>
      <c r="N2071" s="20"/>
      <c r="O2071" s="20"/>
      <c r="P2071" s="20"/>
      <c r="Q2071" s="20"/>
      <c r="R2071" s="22"/>
      <c r="S2071" s="19"/>
      <c r="T2071" s="20"/>
      <c r="U2071" s="20"/>
      <c r="V2071" s="20"/>
      <c r="W2071" s="20"/>
      <c r="X2071" s="22"/>
      <c r="Y2071" s="19"/>
      <c r="Z2071" s="20"/>
      <c r="AA2071" s="20"/>
      <c r="AB2071" s="20"/>
      <c r="AC2071" s="20"/>
      <c r="AD2071" s="20"/>
      <c r="AE2071" s="52"/>
    </row>
    <row r="2072" spans="1:31" x14ac:dyDescent="0.4">
      <c r="A2072" s="19"/>
      <c r="B2072" s="20"/>
      <c r="C2072" s="20"/>
      <c r="D2072" s="20"/>
      <c r="E2072" s="20"/>
      <c r="F2072" s="20"/>
      <c r="G2072" s="20"/>
      <c r="H2072" s="20"/>
      <c r="I2072" s="22"/>
      <c r="J2072" s="19"/>
      <c r="K2072" s="20"/>
      <c r="L2072" s="20"/>
      <c r="M2072" s="20"/>
      <c r="N2072" s="20"/>
      <c r="O2072" s="20"/>
      <c r="P2072" s="20"/>
      <c r="Q2072" s="20"/>
      <c r="R2072" s="22"/>
      <c r="S2072" s="19"/>
      <c r="T2072" s="20"/>
      <c r="U2072" s="20"/>
      <c r="V2072" s="20"/>
      <c r="W2072" s="20"/>
      <c r="X2072" s="22"/>
      <c r="Y2072" s="19"/>
      <c r="Z2072" s="20"/>
      <c r="AA2072" s="20"/>
      <c r="AB2072" s="20"/>
      <c r="AC2072" s="20"/>
      <c r="AD2072" s="20"/>
      <c r="AE2072" s="52"/>
    </row>
    <row r="2073" spans="1:31" x14ac:dyDescent="0.4">
      <c r="A2073" s="19"/>
      <c r="B2073" s="20"/>
      <c r="C2073" s="20"/>
      <c r="D2073" s="20"/>
      <c r="E2073" s="20"/>
      <c r="F2073" s="20"/>
      <c r="G2073" s="20"/>
      <c r="H2073" s="20"/>
      <c r="I2073" s="22"/>
      <c r="J2073" s="19"/>
      <c r="K2073" s="20"/>
      <c r="L2073" s="20"/>
      <c r="M2073" s="20"/>
      <c r="N2073" s="20"/>
      <c r="O2073" s="20"/>
      <c r="P2073" s="20"/>
      <c r="Q2073" s="20"/>
      <c r="R2073" s="22"/>
      <c r="S2073" s="19"/>
      <c r="T2073" s="20"/>
      <c r="U2073" s="20"/>
      <c r="V2073" s="20"/>
      <c r="W2073" s="20"/>
      <c r="X2073" s="22"/>
      <c r="Y2073" s="19"/>
      <c r="Z2073" s="20"/>
      <c r="AA2073" s="20"/>
      <c r="AB2073" s="20"/>
      <c r="AC2073" s="20"/>
      <c r="AD2073" s="20"/>
      <c r="AE2073" s="52"/>
    </row>
    <row r="2074" spans="1:31" x14ac:dyDescent="0.4">
      <c r="A2074" s="19"/>
      <c r="B2074" s="20"/>
      <c r="C2074" s="20"/>
      <c r="D2074" s="20"/>
      <c r="E2074" s="20"/>
      <c r="F2074" s="20"/>
      <c r="G2074" s="20"/>
      <c r="H2074" s="20"/>
      <c r="I2074" s="22"/>
      <c r="J2074" s="19"/>
      <c r="K2074" s="20"/>
      <c r="L2074" s="20"/>
      <c r="M2074" s="20"/>
      <c r="N2074" s="20"/>
      <c r="O2074" s="20"/>
      <c r="P2074" s="20"/>
      <c r="Q2074" s="20"/>
      <c r="R2074" s="22"/>
      <c r="S2074" s="19"/>
      <c r="T2074" s="20"/>
      <c r="U2074" s="20"/>
      <c r="V2074" s="20"/>
      <c r="W2074" s="20"/>
      <c r="X2074" s="22"/>
      <c r="Y2074" s="19"/>
      <c r="Z2074" s="20"/>
      <c r="AA2074" s="20"/>
      <c r="AB2074" s="20"/>
      <c r="AC2074" s="20"/>
      <c r="AD2074" s="20"/>
      <c r="AE2074" s="52"/>
    </row>
    <row r="2075" spans="1:31" x14ac:dyDescent="0.4">
      <c r="A2075" s="19"/>
      <c r="B2075" s="20"/>
      <c r="C2075" s="20"/>
      <c r="D2075" s="20"/>
      <c r="E2075" s="20"/>
      <c r="F2075" s="20"/>
      <c r="G2075" s="20"/>
      <c r="H2075" s="20"/>
      <c r="I2075" s="22"/>
      <c r="J2075" s="19"/>
      <c r="K2075" s="20"/>
      <c r="L2075" s="20"/>
      <c r="M2075" s="20"/>
      <c r="N2075" s="20"/>
      <c r="O2075" s="20"/>
      <c r="P2075" s="20"/>
      <c r="Q2075" s="20"/>
      <c r="R2075" s="22"/>
      <c r="S2075" s="19"/>
      <c r="T2075" s="20"/>
      <c r="U2075" s="20"/>
      <c r="V2075" s="20"/>
      <c r="W2075" s="20"/>
      <c r="X2075" s="22"/>
      <c r="Y2075" s="19"/>
      <c r="Z2075" s="20"/>
      <c r="AA2075" s="20"/>
      <c r="AB2075" s="20"/>
      <c r="AC2075" s="20"/>
      <c r="AD2075" s="20"/>
      <c r="AE2075" s="52"/>
    </row>
    <row r="2076" spans="1:31" x14ac:dyDescent="0.4">
      <c r="A2076" s="19"/>
      <c r="B2076" s="20"/>
      <c r="C2076" s="20"/>
      <c r="D2076" s="20"/>
      <c r="E2076" s="20"/>
      <c r="F2076" s="20"/>
      <c r="G2076" s="20"/>
      <c r="H2076" s="20"/>
      <c r="I2076" s="22"/>
      <c r="J2076" s="19"/>
      <c r="K2076" s="20"/>
      <c r="L2076" s="20"/>
      <c r="M2076" s="20"/>
      <c r="N2076" s="20"/>
      <c r="O2076" s="20"/>
      <c r="P2076" s="20"/>
      <c r="Q2076" s="20"/>
      <c r="R2076" s="22"/>
      <c r="S2076" s="19"/>
      <c r="T2076" s="20"/>
      <c r="U2076" s="20"/>
      <c r="V2076" s="20"/>
      <c r="W2076" s="20"/>
      <c r="X2076" s="22"/>
      <c r="Y2076" s="19"/>
      <c r="Z2076" s="20"/>
      <c r="AA2076" s="20"/>
      <c r="AB2076" s="20"/>
      <c r="AC2076" s="20"/>
      <c r="AD2076" s="20"/>
      <c r="AE2076" s="52"/>
    </row>
    <row r="2077" spans="1:31" x14ac:dyDescent="0.4">
      <c r="A2077" s="19"/>
      <c r="B2077" s="20"/>
      <c r="C2077" s="20"/>
      <c r="D2077" s="20"/>
      <c r="E2077" s="20"/>
      <c r="F2077" s="20"/>
      <c r="G2077" s="20"/>
      <c r="H2077" s="20"/>
      <c r="I2077" s="22"/>
      <c r="J2077" s="19"/>
      <c r="K2077" s="20"/>
      <c r="L2077" s="20"/>
      <c r="M2077" s="20"/>
      <c r="N2077" s="20"/>
      <c r="O2077" s="20"/>
      <c r="P2077" s="20"/>
      <c r="Q2077" s="20"/>
      <c r="R2077" s="22"/>
      <c r="S2077" s="19"/>
      <c r="T2077" s="20"/>
      <c r="U2077" s="20"/>
      <c r="V2077" s="20"/>
      <c r="W2077" s="20"/>
      <c r="X2077" s="22"/>
      <c r="Y2077" s="19"/>
      <c r="Z2077" s="20"/>
      <c r="AA2077" s="20"/>
      <c r="AB2077" s="20"/>
      <c r="AC2077" s="20"/>
      <c r="AD2077" s="20"/>
      <c r="AE2077" s="52"/>
    </row>
    <row r="2078" spans="1:31" x14ac:dyDescent="0.4">
      <c r="A2078" s="19"/>
      <c r="B2078" s="20"/>
      <c r="C2078" s="20"/>
      <c r="D2078" s="20"/>
      <c r="E2078" s="20"/>
      <c r="F2078" s="20"/>
      <c r="G2078" s="20"/>
      <c r="H2078" s="20"/>
      <c r="I2078" s="22"/>
      <c r="J2078" s="19"/>
      <c r="K2078" s="20"/>
      <c r="L2078" s="20"/>
      <c r="M2078" s="20"/>
      <c r="N2078" s="20"/>
      <c r="O2078" s="20"/>
      <c r="P2078" s="20"/>
      <c r="Q2078" s="20"/>
      <c r="R2078" s="22"/>
      <c r="S2078" s="19"/>
      <c r="T2078" s="20"/>
      <c r="U2078" s="20"/>
      <c r="V2078" s="20"/>
      <c r="W2078" s="20"/>
      <c r="X2078" s="22"/>
      <c r="Y2078" s="19"/>
      <c r="Z2078" s="20"/>
      <c r="AA2078" s="20"/>
      <c r="AB2078" s="20"/>
      <c r="AC2078" s="20"/>
      <c r="AD2078" s="20"/>
      <c r="AE2078" s="52"/>
    </row>
    <row r="2079" spans="1:31" x14ac:dyDescent="0.4">
      <c r="A2079" s="19"/>
      <c r="B2079" s="20"/>
      <c r="C2079" s="20"/>
      <c r="D2079" s="20"/>
      <c r="E2079" s="20"/>
      <c r="F2079" s="20"/>
      <c r="G2079" s="20"/>
      <c r="H2079" s="20"/>
      <c r="I2079" s="22"/>
      <c r="J2079" s="19"/>
      <c r="K2079" s="20"/>
      <c r="L2079" s="20"/>
      <c r="M2079" s="20"/>
      <c r="N2079" s="20"/>
      <c r="O2079" s="20"/>
      <c r="P2079" s="20"/>
      <c r="Q2079" s="20"/>
      <c r="R2079" s="22"/>
      <c r="S2079" s="19"/>
      <c r="T2079" s="20"/>
      <c r="U2079" s="20"/>
      <c r="V2079" s="20"/>
      <c r="W2079" s="20"/>
      <c r="X2079" s="22"/>
      <c r="Y2079" s="19"/>
      <c r="Z2079" s="20"/>
      <c r="AA2079" s="20"/>
      <c r="AB2079" s="20"/>
      <c r="AC2079" s="20"/>
      <c r="AD2079" s="20"/>
      <c r="AE2079" s="52"/>
    </row>
    <row r="2080" spans="1:31" x14ac:dyDescent="0.4">
      <c r="A2080" s="19"/>
      <c r="B2080" s="20"/>
      <c r="C2080" s="20"/>
      <c r="D2080" s="20"/>
      <c r="E2080" s="20"/>
      <c r="F2080" s="20"/>
      <c r="G2080" s="20"/>
      <c r="H2080" s="20"/>
      <c r="I2080" s="22"/>
      <c r="J2080" s="19"/>
      <c r="K2080" s="20"/>
      <c r="L2080" s="20"/>
      <c r="M2080" s="20"/>
      <c r="N2080" s="20"/>
      <c r="O2080" s="20"/>
      <c r="P2080" s="20"/>
      <c r="Q2080" s="20"/>
      <c r="R2080" s="22"/>
      <c r="S2080" s="19"/>
      <c r="T2080" s="20"/>
      <c r="U2080" s="20"/>
      <c r="V2080" s="20"/>
      <c r="W2080" s="20"/>
      <c r="X2080" s="22"/>
      <c r="Y2080" s="19"/>
      <c r="Z2080" s="20"/>
      <c r="AA2080" s="20"/>
      <c r="AB2080" s="20"/>
      <c r="AC2080" s="20"/>
      <c r="AD2080" s="20"/>
      <c r="AE2080" s="52"/>
    </row>
    <row r="2081" spans="1:31" x14ac:dyDescent="0.4">
      <c r="A2081" s="19"/>
      <c r="B2081" s="20"/>
      <c r="C2081" s="20"/>
      <c r="D2081" s="20"/>
      <c r="E2081" s="20"/>
      <c r="F2081" s="20"/>
      <c r="G2081" s="20"/>
      <c r="H2081" s="20"/>
      <c r="I2081" s="22"/>
      <c r="J2081" s="19"/>
      <c r="K2081" s="20"/>
      <c r="L2081" s="20"/>
      <c r="M2081" s="20"/>
      <c r="N2081" s="20"/>
      <c r="O2081" s="20"/>
      <c r="P2081" s="20"/>
      <c r="Q2081" s="20"/>
      <c r="R2081" s="22"/>
      <c r="S2081" s="19"/>
      <c r="T2081" s="20"/>
      <c r="U2081" s="20"/>
      <c r="V2081" s="20"/>
      <c r="W2081" s="20"/>
      <c r="X2081" s="22"/>
      <c r="Y2081" s="19"/>
      <c r="Z2081" s="20"/>
      <c r="AA2081" s="20"/>
      <c r="AB2081" s="20"/>
      <c r="AC2081" s="20"/>
      <c r="AD2081" s="20"/>
      <c r="AE2081" s="52"/>
    </row>
    <row r="2082" spans="1:31" x14ac:dyDescent="0.4">
      <c r="A2082" s="19"/>
      <c r="B2082" s="20"/>
      <c r="C2082" s="20"/>
      <c r="D2082" s="20"/>
      <c r="E2082" s="20"/>
      <c r="F2082" s="20"/>
      <c r="G2082" s="20"/>
      <c r="H2082" s="20"/>
      <c r="I2082" s="22"/>
      <c r="J2082" s="19"/>
      <c r="K2082" s="20"/>
      <c r="L2082" s="20"/>
      <c r="M2082" s="20"/>
      <c r="N2082" s="20"/>
      <c r="O2082" s="20"/>
      <c r="P2082" s="20"/>
      <c r="Q2082" s="20"/>
      <c r="R2082" s="22"/>
      <c r="S2082" s="19"/>
      <c r="T2082" s="20"/>
      <c r="U2082" s="20"/>
      <c r="V2082" s="20"/>
      <c r="W2082" s="20"/>
      <c r="X2082" s="22"/>
      <c r="Y2082" s="19"/>
      <c r="Z2082" s="20"/>
      <c r="AA2082" s="20"/>
      <c r="AB2082" s="20"/>
      <c r="AC2082" s="20"/>
      <c r="AD2082" s="20"/>
      <c r="AE2082" s="52"/>
    </row>
    <row r="2083" spans="1:31" x14ac:dyDescent="0.4">
      <c r="A2083" s="19"/>
      <c r="B2083" s="20"/>
      <c r="C2083" s="20"/>
      <c r="D2083" s="20"/>
      <c r="E2083" s="20"/>
      <c r="F2083" s="20"/>
      <c r="G2083" s="20"/>
      <c r="H2083" s="20"/>
      <c r="I2083" s="22"/>
      <c r="J2083" s="19"/>
      <c r="K2083" s="20"/>
      <c r="L2083" s="20"/>
      <c r="M2083" s="20"/>
      <c r="N2083" s="20"/>
      <c r="O2083" s="20"/>
      <c r="P2083" s="20"/>
      <c r="Q2083" s="20"/>
      <c r="R2083" s="22"/>
      <c r="S2083" s="19"/>
      <c r="T2083" s="20"/>
      <c r="U2083" s="20"/>
      <c r="V2083" s="20"/>
      <c r="W2083" s="20"/>
      <c r="X2083" s="22"/>
      <c r="Y2083" s="19"/>
      <c r="Z2083" s="20"/>
      <c r="AA2083" s="20"/>
      <c r="AB2083" s="20"/>
      <c r="AC2083" s="20"/>
      <c r="AD2083" s="20"/>
      <c r="AE2083" s="52"/>
    </row>
    <row r="2084" spans="1:31" x14ac:dyDescent="0.4">
      <c r="A2084" s="19"/>
      <c r="B2084" s="20"/>
      <c r="C2084" s="20"/>
      <c r="D2084" s="20"/>
      <c r="E2084" s="20"/>
      <c r="F2084" s="20"/>
      <c r="G2084" s="20"/>
      <c r="H2084" s="20"/>
      <c r="I2084" s="22"/>
      <c r="J2084" s="19"/>
      <c r="K2084" s="20"/>
      <c r="L2084" s="20"/>
      <c r="M2084" s="20"/>
      <c r="N2084" s="20"/>
      <c r="O2084" s="20"/>
      <c r="P2084" s="20"/>
      <c r="Q2084" s="20"/>
      <c r="R2084" s="22"/>
      <c r="S2084" s="19"/>
      <c r="T2084" s="20"/>
      <c r="U2084" s="20"/>
      <c r="V2084" s="20"/>
      <c r="W2084" s="20"/>
      <c r="X2084" s="22"/>
      <c r="Y2084" s="19"/>
      <c r="Z2084" s="20"/>
      <c r="AA2084" s="20"/>
      <c r="AB2084" s="20"/>
      <c r="AC2084" s="20"/>
      <c r="AD2084" s="20"/>
      <c r="AE2084" s="52"/>
    </row>
    <row r="2085" spans="1:31" x14ac:dyDescent="0.4">
      <c r="A2085" s="19"/>
      <c r="B2085" s="20"/>
      <c r="C2085" s="20"/>
      <c r="D2085" s="20"/>
      <c r="E2085" s="20"/>
      <c r="F2085" s="20"/>
      <c r="G2085" s="20"/>
      <c r="H2085" s="20"/>
      <c r="I2085" s="22"/>
      <c r="J2085" s="19"/>
      <c r="K2085" s="20"/>
      <c r="L2085" s="20"/>
      <c r="M2085" s="20"/>
      <c r="N2085" s="20"/>
      <c r="O2085" s="20"/>
      <c r="P2085" s="20"/>
      <c r="Q2085" s="20"/>
      <c r="R2085" s="22"/>
      <c r="S2085" s="19"/>
      <c r="T2085" s="20"/>
      <c r="U2085" s="20"/>
      <c r="V2085" s="20"/>
      <c r="W2085" s="20"/>
      <c r="X2085" s="22"/>
      <c r="Y2085" s="19"/>
      <c r="Z2085" s="20"/>
      <c r="AA2085" s="20"/>
      <c r="AB2085" s="20"/>
      <c r="AC2085" s="20"/>
      <c r="AD2085" s="20"/>
      <c r="AE2085" s="52"/>
    </row>
    <row r="2086" spans="1:31" x14ac:dyDescent="0.4">
      <c r="A2086" s="19"/>
      <c r="B2086" s="20"/>
      <c r="C2086" s="20"/>
      <c r="D2086" s="20"/>
      <c r="E2086" s="20"/>
      <c r="F2086" s="20"/>
      <c r="G2086" s="20"/>
      <c r="H2086" s="20"/>
      <c r="I2086" s="22"/>
      <c r="J2086" s="19"/>
      <c r="K2086" s="20"/>
      <c r="L2086" s="20"/>
      <c r="M2086" s="20"/>
      <c r="N2086" s="20"/>
      <c r="O2086" s="20"/>
      <c r="P2086" s="20"/>
      <c r="Q2086" s="20"/>
      <c r="R2086" s="22"/>
      <c r="S2086" s="19"/>
      <c r="T2086" s="20"/>
      <c r="U2086" s="20"/>
      <c r="V2086" s="20"/>
      <c r="W2086" s="20"/>
      <c r="X2086" s="22"/>
      <c r="Y2086" s="19"/>
      <c r="Z2086" s="20"/>
      <c r="AA2086" s="20"/>
      <c r="AB2086" s="20"/>
      <c r="AC2086" s="20"/>
      <c r="AD2086" s="20"/>
      <c r="AE2086" s="52"/>
    </row>
    <row r="2087" spans="1:31" x14ac:dyDescent="0.4">
      <c r="A2087" s="19"/>
      <c r="B2087" s="20"/>
      <c r="C2087" s="20"/>
      <c r="D2087" s="20"/>
      <c r="E2087" s="20"/>
      <c r="F2087" s="20"/>
      <c r="G2087" s="20"/>
      <c r="H2087" s="20"/>
      <c r="I2087" s="22"/>
      <c r="J2087" s="19"/>
      <c r="K2087" s="20"/>
      <c r="L2087" s="20"/>
      <c r="M2087" s="20"/>
      <c r="N2087" s="20"/>
      <c r="O2087" s="20"/>
      <c r="P2087" s="20"/>
      <c r="Q2087" s="20"/>
      <c r="R2087" s="22"/>
      <c r="S2087" s="19"/>
      <c r="T2087" s="20"/>
      <c r="U2087" s="20"/>
      <c r="V2087" s="20"/>
      <c r="W2087" s="20"/>
      <c r="X2087" s="22"/>
      <c r="Y2087" s="19"/>
      <c r="Z2087" s="20"/>
      <c r="AA2087" s="20"/>
      <c r="AB2087" s="20"/>
      <c r="AC2087" s="20"/>
      <c r="AD2087" s="20"/>
      <c r="AE2087" s="52"/>
    </row>
    <row r="2088" spans="1:31" x14ac:dyDescent="0.4">
      <c r="A2088" s="19"/>
      <c r="B2088" s="20"/>
      <c r="C2088" s="20"/>
      <c r="D2088" s="20"/>
      <c r="E2088" s="20"/>
      <c r="F2088" s="20"/>
      <c r="G2088" s="20"/>
      <c r="H2088" s="20"/>
      <c r="I2088" s="22"/>
      <c r="J2088" s="19"/>
      <c r="K2088" s="20"/>
      <c r="L2088" s="20"/>
      <c r="M2088" s="20"/>
      <c r="N2088" s="20"/>
      <c r="O2088" s="20"/>
      <c r="P2088" s="20"/>
      <c r="Q2088" s="20"/>
      <c r="R2088" s="22"/>
      <c r="S2088" s="19"/>
      <c r="T2088" s="20"/>
      <c r="U2088" s="20"/>
      <c r="V2088" s="20"/>
      <c r="W2088" s="20"/>
      <c r="X2088" s="22"/>
      <c r="Y2088" s="19"/>
      <c r="Z2088" s="20"/>
      <c r="AA2088" s="20"/>
      <c r="AB2088" s="20"/>
      <c r="AC2088" s="20"/>
      <c r="AD2088" s="20"/>
      <c r="AE2088" s="52"/>
    </row>
    <row r="2089" spans="1:31" x14ac:dyDescent="0.4">
      <c r="A2089" s="19"/>
      <c r="B2089" s="20"/>
      <c r="C2089" s="20"/>
      <c r="D2089" s="20"/>
      <c r="E2089" s="20"/>
      <c r="F2089" s="20"/>
      <c r="G2089" s="20"/>
      <c r="H2089" s="20"/>
      <c r="I2089" s="22"/>
      <c r="J2089" s="19"/>
      <c r="K2089" s="20"/>
      <c r="L2089" s="20"/>
      <c r="M2089" s="20"/>
      <c r="N2089" s="20"/>
      <c r="O2089" s="20"/>
      <c r="P2089" s="20"/>
      <c r="Q2089" s="20"/>
      <c r="R2089" s="22"/>
      <c r="S2089" s="19"/>
      <c r="T2089" s="20"/>
      <c r="U2089" s="20"/>
      <c r="V2089" s="20"/>
      <c r="W2089" s="20"/>
      <c r="X2089" s="22"/>
      <c r="Y2089" s="19"/>
      <c r="Z2089" s="20"/>
      <c r="AA2089" s="20"/>
      <c r="AB2089" s="20"/>
      <c r="AC2089" s="20"/>
      <c r="AD2089" s="20"/>
      <c r="AE2089" s="52"/>
    </row>
    <row r="2090" spans="1:31" x14ac:dyDescent="0.4">
      <c r="A2090" s="19"/>
      <c r="B2090" s="20"/>
      <c r="C2090" s="20"/>
      <c r="D2090" s="20"/>
      <c r="E2090" s="20"/>
      <c r="F2090" s="20"/>
      <c r="G2090" s="20"/>
      <c r="H2090" s="20"/>
      <c r="I2090" s="22"/>
      <c r="J2090" s="19"/>
      <c r="K2090" s="20"/>
      <c r="L2090" s="20"/>
      <c r="M2090" s="20"/>
      <c r="N2090" s="20"/>
      <c r="O2090" s="20"/>
      <c r="P2090" s="20"/>
      <c r="Q2090" s="20"/>
      <c r="R2090" s="22"/>
      <c r="S2090" s="19"/>
      <c r="T2090" s="20"/>
      <c r="U2090" s="20"/>
      <c r="V2090" s="20"/>
      <c r="W2090" s="20"/>
      <c r="X2090" s="22"/>
      <c r="Y2090" s="19"/>
      <c r="Z2090" s="20"/>
      <c r="AA2090" s="20"/>
      <c r="AB2090" s="20"/>
      <c r="AC2090" s="20"/>
      <c r="AD2090" s="20"/>
      <c r="AE2090" s="52"/>
    </row>
    <row r="2091" spans="1:31" x14ac:dyDescent="0.4">
      <c r="A2091" s="19"/>
      <c r="B2091" s="20"/>
      <c r="C2091" s="20"/>
      <c r="D2091" s="20"/>
      <c r="E2091" s="20"/>
      <c r="F2091" s="20"/>
      <c r="G2091" s="20"/>
      <c r="H2091" s="20"/>
      <c r="I2091" s="22"/>
      <c r="J2091" s="19"/>
      <c r="K2091" s="20"/>
      <c r="L2091" s="20"/>
      <c r="M2091" s="20"/>
      <c r="N2091" s="20"/>
      <c r="O2091" s="20"/>
      <c r="P2091" s="20"/>
      <c r="Q2091" s="20"/>
      <c r="R2091" s="22"/>
      <c r="S2091" s="19"/>
      <c r="T2091" s="20"/>
      <c r="U2091" s="20"/>
      <c r="V2091" s="20"/>
      <c r="W2091" s="20"/>
      <c r="X2091" s="22"/>
      <c r="Y2091" s="19"/>
      <c r="Z2091" s="20"/>
      <c r="AA2091" s="20"/>
      <c r="AB2091" s="20"/>
      <c r="AC2091" s="20"/>
      <c r="AD2091" s="20"/>
      <c r="AE2091" s="52"/>
    </row>
    <row r="2092" spans="1:31" x14ac:dyDescent="0.4">
      <c r="A2092" s="19"/>
      <c r="B2092" s="20"/>
      <c r="C2092" s="20"/>
      <c r="D2092" s="20"/>
      <c r="E2092" s="20"/>
      <c r="F2092" s="20"/>
      <c r="G2092" s="20"/>
      <c r="H2092" s="20"/>
      <c r="I2092" s="22"/>
      <c r="J2092" s="19"/>
      <c r="K2092" s="20"/>
      <c r="L2092" s="20"/>
      <c r="M2092" s="20"/>
      <c r="N2092" s="20"/>
      <c r="O2092" s="20"/>
      <c r="P2092" s="20"/>
      <c r="Q2092" s="20"/>
      <c r="R2092" s="22"/>
      <c r="S2092" s="19"/>
      <c r="T2092" s="20"/>
      <c r="U2092" s="20"/>
      <c r="V2092" s="20"/>
      <c r="W2092" s="20"/>
      <c r="X2092" s="22"/>
      <c r="Y2092" s="19"/>
      <c r="Z2092" s="20"/>
      <c r="AA2092" s="20"/>
      <c r="AB2092" s="20"/>
      <c r="AC2092" s="20"/>
      <c r="AD2092" s="20"/>
      <c r="AE2092" s="52"/>
    </row>
    <row r="2093" spans="1:31" x14ac:dyDescent="0.4">
      <c r="A2093" s="19"/>
      <c r="B2093" s="20"/>
      <c r="C2093" s="20"/>
      <c r="D2093" s="20"/>
      <c r="E2093" s="20"/>
      <c r="F2093" s="20"/>
      <c r="G2093" s="20"/>
      <c r="H2093" s="20"/>
      <c r="I2093" s="22"/>
      <c r="J2093" s="19"/>
      <c r="K2093" s="20"/>
      <c r="L2093" s="20"/>
      <c r="M2093" s="20"/>
      <c r="N2093" s="20"/>
      <c r="O2093" s="20"/>
      <c r="P2093" s="20"/>
      <c r="Q2093" s="20"/>
      <c r="R2093" s="22"/>
      <c r="S2093" s="19"/>
      <c r="T2093" s="20"/>
      <c r="U2093" s="20"/>
      <c r="V2093" s="20"/>
      <c r="W2093" s="20"/>
      <c r="X2093" s="22"/>
      <c r="Y2093" s="19"/>
      <c r="Z2093" s="20"/>
      <c r="AA2093" s="20"/>
      <c r="AB2093" s="20"/>
      <c r="AC2093" s="20"/>
      <c r="AD2093" s="20"/>
      <c r="AE2093" s="52"/>
    </row>
    <row r="2094" spans="1:31" x14ac:dyDescent="0.4">
      <c r="A2094" s="19"/>
      <c r="B2094" s="20"/>
      <c r="C2094" s="20"/>
      <c r="D2094" s="20"/>
      <c r="E2094" s="20"/>
      <c r="F2094" s="20"/>
      <c r="G2094" s="20"/>
      <c r="H2094" s="20"/>
      <c r="I2094" s="22"/>
      <c r="J2094" s="19"/>
      <c r="K2094" s="20"/>
      <c r="L2094" s="20"/>
      <c r="M2094" s="20"/>
      <c r="N2094" s="20"/>
      <c r="O2094" s="20"/>
      <c r="P2094" s="20"/>
      <c r="Q2094" s="20"/>
      <c r="R2094" s="22"/>
      <c r="S2094" s="19"/>
      <c r="T2094" s="20"/>
      <c r="U2094" s="20"/>
      <c r="V2094" s="20"/>
      <c r="W2094" s="20"/>
      <c r="X2094" s="22"/>
      <c r="Y2094" s="19"/>
      <c r="Z2094" s="20"/>
      <c r="AA2094" s="20"/>
      <c r="AB2094" s="20"/>
      <c r="AC2094" s="20"/>
      <c r="AD2094" s="20"/>
      <c r="AE2094" s="52"/>
    </row>
    <row r="2095" spans="1:31" x14ac:dyDescent="0.4">
      <c r="A2095" s="19"/>
      <c r="B2095" s="20"/>
      <c r="C2095" s="20"/>
      <c r="D2095" s="20"/>
      <c r="E2095" s="20"/>
      <c r="F2095" s="20"/>
      <c r="G2095" s="20"/>
      <c r="H2095" s="20"/>
      <c r="I2095" s="22"/>
      <c r="J2095" s="19"/>
      <c r="K2095" s="20"/>
      <c r="L2095" s="20"/>
      <c r="M2095" s="20"/>
      <c r="N2095" s="20"/>
      <c r="O2095" s="20"/>
      <c r="P2095" s="20"/>
      <c r="Q2095" s="20"/>
      <c r="R2095" s="22"/>
      <c r="S2095" s="19"/>
      <c r="T2095" s="20"/>
      <c r="U2095" s="20"/>
      <c r="V2095" s="20"/>
      <c r="W2095" s="20"/>
      <c r="X2095" s="22"/>
      <c r="Y2095" s="19"/>
      <c r="Z2095" s="20"/>
      <c r="AA2095" s="20"/>
      <c r="AB2095" s="20"/>
      <c r="AC2095" s="20"/>
      <c r="AD2095" s="20"/>
      <c r="AE2095" s="52"/>
    </row>
    <row r="2096" spans="1:31" x14ac:dyDescent="0.4">
      <c r="A2096" s="19"/>
      <c r="B2096" s="20"/>
      <c r="C2096" s="20"/>
      <c r="D2096" s="20"/>
      <c r="E2096" s="20"/>
      <c r="F2096" s="20"/>
      <c r="G2096" s="20"/>
      <c r="H2096" s="20"/>
      <c r="I2096" s="22"/>
      <c r="J2096" s="19"/>
      <c r="K2096" s="20"/>
      <c r="L2096" s="20"/>
      <c r="M2096" s="20"/>
      <c r="N2096" s="20"/>
      <c r="O2096" s="20"/>
      <c r="P2096" s="20"/>
      <c r="Q2096" s="20"/>
      <c r="R2096" s="22"/>
      <c r="S2096" s="19"/>
      <c r="T2096" s="20"/>
      <c r="U2096" s="20"/>
      <c r="V2096" s="20"/>
      <c r="W2096" s="20"/>
      <c r="X2096" s="22"/>
      <c r="Y2096" s="19"/>
      <c r="Z2096" s="20"/>
      <c r="AA2096" s="20"/>
      <c r="AB2096" s="20"/>
      <c r="AC2096" s="20"/>
      <c r="AD2096" s="20"/>
      <c r="AE2096" s="52"/>
    </row>
    <row r="2097" spans="1:31" x14ac:dyDescent="0.4">
      <c r="A2097" s="19"/>
      <c r="B2097" s="20"/>
      <c r="C2097" s="20"/>
      <c r="D2097" s="20"/>
      <c r="E2097" s="20"/>
      <c r="F2097" s="20"/>
      <c r="G2097" s="20"/>
      <c r="H2097" s="20"/>
      <c r="I2097" s="22"/>
      <c r="J2097" s="19"/>
      <c r="K2097" s="20"/>
      <c r="L2097" s="20"/>
      <c r="M2097" s="20"/>
      <c r="N2097" s="20"/>
      <c r="O2097" s="20"/>
      <c r="P2097" s="20"/>
      <c r="Q2097" s="20"/>
      <c r="R2097" s="22"/>
      <c r="S2097" s="19"/>
      <c r="T2097" s="20"/>
      <c r="U2097" s="20"/>
      <c r="V2097" s="20"/>
      <c r="W2097" s="20"/>
      <c r="X2097" s="22"/>
      <c r="Y2097" s="19"/>
      <c r="Z2097" s="20"/>
      <c r="AA2097" s="20"/>
      <c r="AB2097" s="20"/>
      <c r="AC2097" s="20"/>
      <c r="AD2097" s="20"/>
      <c r="AE2097" s="52"/>
    </row>
    <row r="2098" spans="1:31" x14ac:dyDescent="0.4">
      <c r="A2098" s="19"/>
      <c r="B2098" s="20"/>
      <c r="C2098" s="20"/>
      <c r="D2098" s="20"/>
      <c r="E2098" s="20"/>
      <c r="F2098" s="20"/>
      <c r="G2098" s="20"/>
      <c r="H2098" s="20"/>
      <c r="I2098" s="22"/>
      <c r="J2098" s="19"/>
      <c r="K2098" s="20"/>
      <c r="L2098" s="20"/>
      <c r="M2098" s="20"/>
      <c r="N2098" s="20"/>
      <c r="O2098" s="20"/>
      <c r="P2098" s="20"/>
      <c r="Q2098" s="20"/>
      <c r="R2098" s="22"/>
      <c r="S2098" s="19"/>
      <c r="T2098" s="20"/>
      <c r="U2098" s="20"/>
      <c r="V2098" s="20"/>
      <c r="W2098" s="20"/>
      <c r="X2098" s="22"/>
      <c r="Y2098" s="19"/>
      <c r="Z2098" s="20"/>
      <c r="AA2098" s="20"/>
      <c r="AB2098" s="20"/>
      <c r="AC2098" s="20"/>
      <c r="AD2098" s="20"/>
      <c r="AE2098" s="52"/>
    </row>
    <row r="2099" spans="1:31" x14ac:dyDescent="0.4">
      <c r="A2099" s="19"/>
      <c r="B2099" s="20"/>
      <c r="C2099" s="20"/>
      <c r="D2099" s="20"/>
      <c r="E2099" s="20"/>
      <c r="F2099" s="20"/>
      <c r="G2099" s="20"/>
      <c r="H2099" s="20"/>
      <c r="I2099" s="22"/>
      <c r="J2099" s="19"/>
      <c r="K2099" s="20"/>
      <c r="L2099" s="20"/>
      <c r="M2099" s="20"/>
      <c r="N2099" s="20"/>
      <c r="O2099" s="20"/>
      <c r="P2099" s="20"/>
      <c r="Q2099" s="20"/>
      <c r="R2099" s="22"/>
      <c r="S2099" s="19"/>
      <c r="T2099" s="20"/>
      <c r="U2099" s="20"/>
      <c r="V2099" s="20"/>
      <c r="W2099" s="20"/>
      <c r="X2099" s="22"/>
      <c r="Y2099" s="19"/>
      <c r="Z2099" s="20"/>
      <c r="AA2099" s="20"/>
      <c r="AB2099" s="20"/>
      <c r="AC2099" s="20"/>
      <c r="AD2099" s="20"/>
      <c r="AE2099" s="52"/>
    </row>
    <row r="2100" spans="1:31" x14ac:dyDescent="0.4">
      <c r="A2100" s="19"/>
      <c r="B2100" s="20"/>
      <c r="C2100" s="20"/>
      <c r="D2100" s="20"/>
      <c r="E2100" s="20"/>
      <c r="F2100" s="20"/>
      <c r="G2100" s="20"/>
      <c r="H2100" s="20"/>
      <c r="I2100" s="22"/>
      <c r="J2100" s="19"/>
      <c r="K2100" s="20"/>
      <c r="L2100" s="20"/>
      <c r="M2100" s="20"/>
      <c r="N2100" s="20"/>
      <c r="O2100" s="20"/>
      <c r="P2100" s="20"/>
      <c r="Q2100" s="20"/>
      <c r="R2100" s="22"/>
      <c r="S2100" s="19"/>
      <c r="T2100" s="20"/>
      <c r="U2100" s="20"/>
      <c r="V2100" s="20"/>
      <c r="W2100" s="20"/>
      <c r="X2100" s="22"/>
      <c r="Y2100" s="19"/>
      <c r="Z2100" s="20"/>
      <c r="AA2100" s="20"/>
      <c r="AB2100" s="20"/>
      <c r="AC2100" s="20"/>
      <c r="AD2100" s="20"/>
      <c r="AE2100" s="52"/>
    </row>
    <row r="2101" spans="1:31" x14ac:dyDescent="0.4">
      <c r="A2101" s="19"/>
      <c r="B2101" s="20"/>
      <c r="C2101" s="20"/>
      <c r="D2101" s="20"/>
      <c r="E2101" s="20"/>
      <c r="F2101" s="20"/>
      <c r="G2101" s="20"/>
      <c r="H2101" s="20"/>
      <c r="I2101" s="22"/>
      <c r="J2101" s="19"/>
      <c r="K2101" s="20"/>
      <c r="L2101" s="20"/>
      <c r="M2101" s="20"/>
      <c r="N2101" s="20"/>
      <c r="O2101" s="20"/>
      <c r="P2101" s="20"/>
      <c r="Q2101" s="20"/>
      <c r="R2101" s="22"/>
      <c r="S2101" s="19"/>
      <c r="T2101" s="20"/>
      <c r="U2101" s="20"/>
      <c r="V2101" s="20"/>
      <c r="W2101" s="20"/>
      <c r="X2101" s="22"/>
      <c r="Y2101" s="19"/>
      <c r="Z2101" s="20"/>
      <c r="AA2101" s="20"/>
      <c r="AB2101" s="20"/>
      <c r="AC2101" s="20"/>
      <c r="AD2101" s="20"/>
      <c r="AE2101" s="52"/>
    </row>
    <row r="2102" spans="1:31" x14ac:dyDescent="0.4">
      <c r="A2102" s="19"/>
      <c r="B2102" s="20"/>
      <c r="C2102" s="20"/>
      <c r="D2102" s="20"/>
      <c r="E2102" s="20"/>
      <c r="F2102" s="20"/>
      <c r="G2102" s="20"/>
      <c r="H2102" s="20"/>
      <c r="I2102" s="22"/>
      <c r="J2102" s="19"/>
      <c r="K2102" s="20"/>
      <c r="L2102" s="20"/>
      <c r="M2102" s="20"/>
      <c r="N2102" s="20"/>
      <c r="O2102" s="20"/>
      <c r="P2102" s="20"/>
      <c r="Q2102" s="20"/>
      <c r="R2102" s="22"/>
      <c r="S2102" s="19"/>
      <c r="T2102" s="20"/>
      <c r="U2102" s="20"/>
      <c r="V2102" s="20"/>
      <c r="W2102" s="20"/>
      <c r="X2102" s="22"/>
      <c r="Y2102" s="19"/>
      <c r="Z2102" s="20"/>
      <c r="AA2102" s="20"/>
      <c r="AB2102" s="20"/>
      <c r="AC2102" s="20"/>
      <c r="AD2102" s="20"/>
      <c r="AE2102" s="52"/>
    </row>
    <row r="2103" spans="1:31" x14ac:dyDescent="0.4">
      <c r="A2103" s="19"/>
      <c r="B2103" s="20"/>
      <c r="C2103" s="20"/>
      <c r="D2103" s="20"/>
      <c r="E2103" s="20"/>
      <c r="F2103" s="20"/>
      <c r="G2103" s="20"/>
      <c r="H2103" s="20"/>
      <c r="I2103" s="22"/>
      <c r="J2103" s="19"/>
      <c r="K2103" s="20"/>
      <c r="L2103" s="20"/>
      <c r="M2103" s="20"/>
      <c r="N2103" s="20"/>
      <c r="O2103" s="20"/>
      <c r="P2103" s="20"/>
      <c r="Q2103" s="20"/>
      <c r="R2103" s="22"/>
      <c r="S2103" s="19"/>
      <c r="T2103" s="20"/>
      <c r="U2103" s="20"/>
      <c r="V2103" s="20"/>
      <c r="W2103" s="20"/>
      <c r="X2103" s="22"/>
      <c r="Y2103" s="19"/>
      <c r="Z2103" s="20"/>
      <c r="AA2103" s="20"/>
      <c r="AB2103" s="20"/>
      <c r="AC2103" s="20"/>
      <c r="AD2103" s="20"/>
      <c r="AE2103" s="52"/>
    </row>
    <row r="2104" spans="1:31" x14ac:dyDescent="0.4">
      <c r="A2104" s="19"/>
      <c r="B2104" s="20"/>
      <c r="C2104" s="20"/>
      <c r="D2104" s="20"/>
      <c r="E2104" s="20"/>
      <c r="F2104" s="20"/>
      <c r="G2104" s="20"/>
      <c r="H2104" s="20"/>
      <c r="I2104" s="22"/>
      <c r="J2104" s="19"/>
      <c r="K2104" s="20"/>
      <c r="L2104" s="20"/>
      <c r="M2104" s="20"/>
      <c r="N2104" s="20"/>
      <c r="O2104" s="20"/>
      <c r="P2104" s="20"/>
      <c r="Q2104" s="20"/>
      <c r="R2104" s="22"/>
      <c r="S2104" s="19"/>
      <c r="T2104" s="20"/>
      <c r="U2104" s="20"/>
      <c r="V2104" s="20"/>
      <c r="W2104" s="20"/>
      <c r="X2104" s="22"/>
      <c r="Y2104" s="19"/>
      <c r="Z2104" s="20"/>
      <c r="AA2104" s="20"/>
      <c r="AB2104" s="20"/>
      <c r="AC2104" s="20"/>
      <c r="AD2104" s="20"/>
      <c r="AE2104" s="52"/>
    </row>
    <row r="2105" spans="1:31" x14ac:dyDescent="0.4">
      <c r="A2105" s="19"/>
      <c r="B2105" s="20"/>
      <c r="C2105" s="20"/>
      <c r="D2105" s="20"/>
      <c r="E2105" s="20"/>
      <c r="F2105" s="20"/>
      <c r="G2105" s="20"/>
      <c r="H2105" s="20"/>
      <c r="I2105" s="22"/>
      <c r="J2105" s="19"/>
      <c r="K2105" s="20"/>
      <c r="L2105" s="20"/>
      <c r="M2105" s="20"/>
      <c r="N2105" s="20"/>
      <c r="O2105" s="20"/>
      <c r="P2105" s="20"/>
      <c r="Q2105" s="20"/>
      <c r="R2105" s="22"/>
      <c r="S2105" s="19"/>
      <c r="T2105" s="20"/>
      <c r="U2105" s="20"/>
      <c r="V2105" s="20"/>
      <c r="W2105" s="20"/>
      <c r="X2105" s="22"/>
      <c r="Y2105" s="19"/>
      <c r="Z2105" s="20"/>
      <c r="AA2105" s="20"/>
      <c r="AB2105" s="20"/>
      <c r="AC2105" s="20"/>
      <c r="AD2105" s="20"/>
      <c r="AE2105" s="52"/>
    </row>
    <row r="2106" spans="1:31" x14ac:dyDescent="0.4">
      <c r="A2106" s="19"/>
      <c r="B2106" s="20"/>
      <c r="C2106" s="20"/>
      <c r="D2106" s="20"/>
      <c r="E2106" s="20"/>
      <c r="F2106" s="20"/>
      <c r="G2106" s="20"/>
      <c r="H2106" s="20"/>
      <c r="I2106" s="22"/>
      <c r="J2106" s="19"/>
      <c r="K2106" s="20"/>
      <c r="L2106" s="20"/>
      <c r="M2106" s="20"/>
      <c r="N2106" s="20"/>
      <c r="O2106" s="20"/>
      <c r="P2106" s="20"/>
      <c r="Q2106" s="20"/>
      <c r="R2106" s="22"/>
      <c r="S2106" s="19"/>
      <c r="T2106" s="20"/>
      <c r="U2106" s="20"/>
      <c r="V2106" s="20"/>
      <c r="W2106" s="20"/>
      <c r="X2106" s="22"/>
      <c r="Y2106" s="19"/>
      <c r="Z2106" s="20"/>
      <c r="AA2106" s="20"/>
      <c r="AB2106" s="20"/>
      <c r="AC2106" s="20"/>
      <c r="AD2106" s="20"/>
      <c r="AE2106" s="52"/>
    </row>
    <row r="2107" spans="1:31" x14ac:dyDescent="0.4">
      <c r="A2107" s="19"/>
      <c r="B2107" s="20"/>
      <c r="C2107" s="20"/>
      <c r="D2107" s="20"/>
      <c r="E2107" s="20"/>
      <c r="F2107" s="20"/>
      <c r="G2107" s="20"/>
      <c r="H2107" s="20"/>
      <c r="I2107" s="22"/>
      <c r="J2107" s="19"/>
      <c r="K2107" s="20"/>
      <c r="L2107" s="20"/>
      <c r="M2107" s="20"/>
      <c r="N2107" s="20"/>
      <c r="O2107" s="20"/>
      <c r="P2107" s="20"/>
      <c r="Q2107" s="20"/>
      <c r="R2107" s="22"/>
      <c r="S2107" s="19"/>
      <c r="T2107" s="20"/>
      <c r="U2107" s="20"/>
      <c r="V2107" s="20"/>
      <c r="W2107" s="20"/>
      <c r="X2107" s="22"/>
      <c r="Y2107" s="19"/>
      <c r="Z2107" s="20"/>
      <c r="AA2107" s="20"/>
      <c r="AB2107" s="20"/>
      <c r="AC2107" s="20"/>
      <c r="AD2107" s="20"/>
      <c r="AE2107" s="52"/>
    </row>
    <row r="2108" spans="1:31" x14ac:dyDescent="0.4">
      <c r="A2108" s="19"/>
      <c r="B2108" s="20"/>
      <c r="C2108" s="20"/>
      <c r="D2108" s="20"/>
      <c r="E2108" s="20"/>
      <c r="F2108" s="20"/>
      <c r="G2108" s="20"/>
      <c r="H2108" s="20"/>
      <c r="I2108" s="22"/>
      <c r="J2108" s="19"/>
      <c r="K2108" s="20"/>
      <c r="L2108" s="20"/>
      <c r="M2108" s="20"/>
      <c r="N2108" s="20"/>
      <c r="O2108" s="20"/>
      <c r="P2108" s="20"/>
      <c r="Q2108" s="20"/>
      <c r="R2108" s="22"/>
      <c r="S2108" s="19"/>
      <c r="T2108" s="20"/>
      <c r="U2108" s="20"/>
      <c r="V2108" s="20"/>
      <c r="W2108" s="20"/>
      <c r="X2108" s="22"/>
      <c r="Y2108" s="19"/>
      <c r="Z2108" s="20"/>
      <c r="AA2108" s="20"/>
      <c r="AB2108" s="20"/>
      <c r="AC2108" s="20"/>
      <c r="AD2108" s="20"/>
      <c r="AE2108" s="52"/>
    </row>
    <row r="2109" spans="1:31" x14ac:dyDescent="0.4">
      <c r="A2109" s="19"/>
      <c r="B2109" s="20"/>
      <c r="C2109" s="20"/>
      <c r="D2109" s="20"/>
      <c r="E2109" s="20"/>
      <c r="F2109" s="20"/>
      <c r="G2109" s="20"/>
      <c r="H2109" s="20"/>
      <c r="I2109" s="22"/>
      <c r="J2109" s="19"/>
      <c r="K2109" s="20"/>
      <c r="L2109" s="20"/>
      <c r="M2109" s="20"/>
      <c r="N2109" s="20"/>
      <c r="O2109" s="20"/>
      <c r="P2109" s="20"/>
      <c r="Q2109" s="20"/>
      <c r="R2109" s="22"/>
      <c r="S2109" s="19"/>
      <c r="T2109" s="20"/>
      <c r="U2109" s="20"/>
      <c r="V2109" s="20"/>
      <c r="W2109" s="20"/>
      <c r="X2109" s="22"/>
      <c r="Y2109" s="19"/>
      <c r="Z2109" s="20"/>
      <c r="AA2109" s="20"/>
      <c r="AB2109" s="20"/>
      <c r="AC2109" s="20"/>
      <c r="AD2109" s="20"/>
      <c r="AE2109" s="52"/>
    </row>
    <row r="2110" spans="1:31" x14ac:dyDescent="0.4">
      <c r="A2110" s="19"/>
      <c r="B2110" s="20"/>
      <c r="C2110" s="20"/>
      <c r="D2110" s="20"/>
      <c r="E2110" s="20"/>
      <c r="F2110" s="20"/>
      <c r="G2110" s="20"/>
      <c r="H2110" s="20"/>
      <c r="I2110" s="22"/>
      <c r="J2110" s="19"/>
      <c r="K2110" s="20"/>
      <c r="L2110" s="20"/>
      <c r="M2110" s="20"/>
      <c r="N2110" s="20"/>
      <c r="O2110" s="20"/>
      <c r="P2110" s="20"/>
      <c r="Q2110" s="20"/>
      <c r="R2110" s="22"/>
      <c r="S2110" s="19"/>
      <c r="T2110" s="20"/>
      <c r="U2110" s="20"/>
      <c r="V2110" s="20"/>
      <c r="W2110" s="20"/>
      <c r="X2110" s="22"/>
      <c r="Y2110" s="19"/>
      <c r="Z2110" s="20"/>
      <c r="AA2110" s="20"/>
      <c r="AB2110" s="20"/>
      <c r="AC2110" s="20"/>
      <c r="AD2110" s="20"/>
      <c r="AE2110" s="52"/>
    </row>
    <row r="2111" spans="1:31" x14ac:dyDescent="0.4">
      <c r="A2111" s="19"/>
      <c r="B2111" s="20"/>
      <c r="C2111" s="20"/>
      <c r="D2111" s="20"/>
      <c r="E2111" s="20"/>
      <c r="F2111" s="20"/>
      <c r="G2111" s="20"/>
      <c r="H2111" s="20"/>
      <c r="I2111" s="22"/>
      <c r="J2111" s="19"/>
      <c r="K2111" s="20"/>
      <c r="L2111" s="20"/>
      <c r="M2111" s="20"/>
      <c r="N2111" s="20"/>
      <c r="O2111" s="20"/>
      <c r="P2111" s="20"/>
      <c r="Q2111" s="20"/>
      <c r="R2111" s="22"/>
      <c r="S2111" s="19"/>
      <c r="T2111" s="20"/>
      <c r="U2111" s="20"/>
      <c r="V2111" s="20"/>
      <c r="W2111" s="20"/>
      <c r="X2111" s="22"/>
      <c r="Y2111" s="19"/>
      <c r="Z2111" s="20"/>
      <c r="AA2111" s="20"/>
      <c r="AB2111" s="20"/>
      <c r="AC2111" s="20"/>
      <c r="AD2111" s="20"/>
      <c r="AE2111" s="52"/>
    </row>
    <row r="2112" spans="1:31" x14ac:dyDescent="0.4">
      <c r="A2112" s="19"/>
      <c r="B2112" s="20"/>
      <c r="C2112" s="20"/>
      <c r="D2112" s="20"/>
      <c r="E2112" s="20"/>
      <c r="F2112" s="20"/>
      <c r="G2112" s="20"/>
      <c r="H2112" s="20"/>
      <c r="I2112" s="22"/>
      <c r="J2112" s="19"/>
      <c r="K2112" s="20"/>
      <c r="L2112" s="20"/>
      <c r="M2112" s="20"/>
      <c r="N2112" s="20"/>
      <c r="O2112" s="20"/>
      <c r="P2112" s="20"/>
      <c r="Q2112" s="20"/>
      <c r="R2112" s="22"/>
      <c r="S2112" s="19"/>
      <c r="T2112" s="20"/>
      <c r="U2112" s="20"/>
      <c r="V2112" s="20"/>
      <c r="W2112" s="20"/>
      <c r="X2112" s="22"/>
      <c r="Y2112" s="19"/>
      <c r="Z2112" s="20"/>
      <c r="AA2112" s="20"/>
      <c r="AB2112" s="20"/>
      <c r="AC2112" s="20"/>
      <c r="AD2112" s="20"/>
      <c r="AE2112" s="52"/>
    </row>
    <row r="2113" spans="1:31" x14ac:dyDescent="0.4">
      <c r="A2113" s="19"/>
      <c r="B2113" s="20"/>
      <c r="C2113" s="20"/>
      <c r="D2113" s="20"/>
      <c r="E2113" s="20"/>
      <c r="F2113" s="20"/>
      <c r="G2113" s="20"/>
      <c r="H2113" s="20"/>
      <c r="I2113" s="22"/>
      <c r="J2113" s="19"/>
      <c r="K2113" s="20"/>
      <c r="L2113" s="20"/>
      <c r="M2113" s="20"/>
      <c r="N2113" s="20"/>
      <c r="O2113" s="20"/>
      <c r="P2113" s="20"/>
      <c r="Q2113" s="20"/>
      <c r="R2113" s="22"/>
      <c r="S2113" s="19"/>
      <c r="T2113" s="20"/>
      <c r="U2113" s="20"/>
      <c r="V2113" s="20"/>
      <c r="W2113" s="20"/>
      <c r="X2113" s="22"/>
      <c r="Y2113" s="19"/>
      <c r="Z2113" s="20"/>
      <c r="AA2113" s="20"/>
      <c r="AB2113" s="20"/>
      <c r="AC2113" s="20"/>
      <c r="AD2113" s="20"/>
      <c r="AE2113" s="52"/>
    </row>
    <row r="2114" spans="1:31" x14ac:dyDescent="0.4">
      <c r="A2114" s="19"/>
      <c r="B2114" s="20"/>
      <c r="C2114" s="20"/>
      <c r="D2114" s="20"/>
      <c r="E2114" s="20"/>
      <c r="F2114" s="20"/>
      <c r="G2114" s="20"/>
      <c r="H2114" s="20"/>
      <c r="I2114" s="22"/>
      <c r="J2114" s="19"/>
      <c r="K2114" s="20"/>
      <c r="L2114" s="20"/>
      <c r="M2114" s="20"/>
      <c r="N2114" s="20"/>
      <c r="O2114" s="20"/>
      <c r="P2114" s="20"/>
      <c r="Q2114" s="20"/>
      <c r="R2114" s="22"/>
      <c r="S2114" s="19"/>
      <c r="T2114" s="20"/>
      <c r="U2114" s="20"/>
      <c r="V2114" s="20"/>
      <c r="W2114" s="20"/>
      <c r="X2114" s="22"/>
      <c r="Y2114" s="19"/>
      <c r="Z2114" s="20"/>
      <c r="AA2114" s="20"/>
      <c r="AB2114" s="20"/>
      <c r="AC2114" s="20"/>
      <c r="AD2114" s="20"/>
      <c r="AE2114" s="52"/>
    </row>
    <row r="2115" spans="1:31" x14ac:dyDescent="0.4">
      <c r="A2115" s="19"/>
      <c r="B2115" s="20"/>
      <c r="C2115" s="20"/>
      <c r="D2115" s="20"/>
      <c r="E2115" s="20"/>
      <c r="F2115" s="20"/>
      <c r="G2115" s="20"/>
      <c r="H2115" s="20"/>
      <c r="I2115" s="22"/>
      <c r="J2115" s="19"/>
      <c r="K2115" s="20"/>
      <c r="L2115" s="20"/>
      <c r="M2115" s="20"/>
      <c r="N2115" s="20"/>
      <c r="O2115" s="20"/>
      <c r="P2115" s="20"/>
      <c r="Q2115" s="20"/>
      <c r="R2115" s="22"/>
      <c r="S2115" s="19"/>
      <c r="T2115" s="20"/>
      <c r="U2115" s="20"/>
      <c r="V2115" s="20"/>
      <c r="W2115" s="20"/>
      <c r="X2115" s="22"/>
      <c r="Y2115" s="19"/>
      <c r="Z2115" s="20"/>
      <c r="AA2115" s="20"/>
      <c r="AB2115" s="20"/>
      <c r="AC2115" s="20"/>
      <c r="AD2115" s="20"/>
      <c r="AE2115" s="52"/>
    </row>
    <row r="2116" spans="1:31" x14ac:dyDescent="0.4">
      <c r="A2116" s="19"/>
      <c r="B2116" s="20"/>
      <c r="C2116" s="20"/>
      <c r="D2116" s="20"/>
      <c r="E2116" s="20"/>
      <c r="F2116" s="20"/>
      <c r="G2116" s="20"/>
      <c r="H2116" s="20"/>
      <c r="I2116" s="22"/>
      <c r="J2116" s="19"/>
      <c r="K2116" s="20"/>
      <c r="L2116" s="20"/>
      <c r="M2116" s="20"/>
      <c r="N2116" s="20"/>
      <c r="O2116" s="20"/>
      <c r="P2116" s="20"/>
      <c r="Q2116" s="20"/>
      <c r="R2116" s="22"/>
      <c r="S2116" s="19"/>
      <c r="T2116" s="20"/>
      <c r="U2116" s="20"/>
      <c r="V2116" s="20"/>
      <c r="W2116" s="20"/>
      <c r="X2116" s="22"/>
      <c r="Y2116" s="19"/>
      <c r="Z2116" s="20"/>
      <c r="AA2116" s="20"/>
      <c r="AB2116" s="20"/>
      <c r="AC2116" s="20"/>
      <c r="AD2116" s="20"/>
      <c r="AE2116" s="52"/>
    </row>
    <row r="2117" spans="1:31" x14ac:dyDescent="0.4">
      <c r="A2117" s="19"/>
      <c r="B2117" s="20"/>
      <c r="C2117" s="20"/>
      <c r="D2117" s="20"/>
      <c r="E2117" s="20"/>
      <c r="F2117" s="20"/>
      <c r="G2117" s="20"/>
      <c r="H2117" s="20"/>
      <c r="I2117" s="22"/>
      <c r="J2117" s="19"/>
      <c r="K2117" s="20"/>
      <c r="L2117" s="20"/>
      <c r="M2117" s="20"/>
      <c r="N2117" s="20"/>
      <c r="O2117" s="20"/>
      <c r="P2117" s="20"/>
      <c r="Q2117" s="20"/>
      <c r="R2117" s="22"/>
      <c r="S2117" s="19"/>
      <c r="T2117" s="20"/>
      <c r="U2117" s="20"/>
      <c r="V2117" s="20"/>
      <c r="W2117" s="20"/>
      <c r="X2117" s="22"/>
      <c r="Y2117" s="19"/>
      <c r="Z2117" s="20"/>
      <c r="AA2117" s="20"/>
      <c r="AB2117" s="20"/>
      <c r="AC2117" s="20"/>
      <c r="AD2117" s="20"/>
      <c r="AE2117" s="52"/>
    </row>
    <row r="2118" spans="1:31" x14ac:dyDescent="0.4">
      <c r="A2118" s="19"/>
      <c r="B2118" s="20"/>
      <c r="C2118" s="20"/>
      <c r="D2118" s="20"/>
      <c r="E2118" s="20"/>
      <c r="F2118" s="20"/>
      <c r="G2118" s="20"/>
      <c r="H2118" s="20"/>
      <c r="I2118" s="22"/>
      <c r="J2118" s="19"/>
      <c r="K2118" s="20"/>
      <c r="L2118" s="20"/>
      <c r="M2118" s="20"/>
      <c r="N2118" s="20"/>
      <c r="O2118" s="20"/>
      <c r="P2118" s="20"/>
      <c r="Q2118" s="20"/>
      <c r="R2118" s="22"/>
      <c r="S2118" s="19"/>
      <c r="T2118" s="20"/>
      <c r="U2118" s="20"/>
      <c r="V2118" s="20"/>
      <c r="W2118" s="20"/>
      <c r="X2118" s="22"/>
      <c r="Y2118" s="19"/>
      <c r="Z2118" s="20"/>
      <c r="AA2118" s="20"/>
      <c r="AB2118" s="20"/>
      <c r="AC2118" s="20"/>
      <c r="AD2118" s="20"/>
      <c r="AE2118" s="52"/>
    </row>
    <row r="2119" spans="1:31" x14ac:dyDescent="0.4">
      <c r="A2119" s="19"/>
      <c r="B2119" s="20"/>
      <c r="C2119" s="20"/>
      <c r="D2119" s="20"/>
      <c r="E2119" s="20"/>
      <c r="F2119" s="20"/>
      <c r="G2119" s="20"/>
      <c r="H2119" s="20"/>
      <c r="I2119" s="22"/>
      <c r="J2119" s="19"/>
      <c r="K2119" s="20"/>
      <c r="L2119" s="20"/>
      <c r="M2119" s="20"/>
      <c r="N2119" s="20"/>
      <c r="O2119" s="20"/>
      <c r="P2119" s="20"/>
      <c r="Q2119" s="20"/>
      <c r="R2119" s="22"/>
      <c r="S2119" s="19"/>
      <c r="T2119" s="20"/>
      <c r="U2119" s="20"/>
      <c r="V2119" s="20"/>
      <c r="W2119" s="20"/>
      <c r="X2119" s="22"/>
      <c r="Y2119" s="19"/>
      <c r="Z2119" s="20"/>
      <c r="AA2119" s="20"/>
      <c r="AB2119" s="20"/>
      <c r="AC2119" s="20"/>
      <c r="AD2119" s="20"/>
      <c r="AE2119" s="52"/>
    </row>
    <row r="2120" spans="1:31" x14ac:dyDescent="0.4">
      <c r="A2120" s="19"/>
      <c r="B2120" s="20"/>
      <c r="C2120" s="20"/>
      <c r="D2120" s="20"/>
      <c r="E2120" s="20"/>
      <c r="F2120" s="20"/>
      <c r="G2120" s="20"/>
      <c r="H2120" s="20"/>
      <c r="I2120" s="22"/>
      <c r="J2120" s="19"/>
      <c r="K2120" s="20"/>
      <c r="L2120" s="20"/>
      <c r="M2120" s="20"/>
      <c r="N2120" s="20"/>
      <c r="O2120" s="20"/>
      <c r="P2120" s="20"/>
      <c r="Q2120" s="20"/>
      <c r="R2120" s="22"/>
      <c r="S2120" s="19"/>
      <c r="T2120" s="20"/>
      <c r="U2120" s="20"/>
      <c r="V2120" s="20"/>
      <c r="W2120" s="20"/>
      <c r="X2120" s="22"/>
      <c r="Y2120" s="19"/>
      <c r="Z2120" s="20"/>
      <c r="AA2120" s="20"/>
      <c r="AB2120" s="20"/>
      <c r="AC2120" s="20"/>
      <c r="AD2120" s="20"/>
      <c r="AE2120" s="52"/>
    </row>
    <row r="2121" spans="1:31" x14ac:dyDescent="0.4">
      <c r="A2121" s="19"/>
      <c r="B2121" s="20"/>
      <c r="C2121" s="20"/>
      <c r="D2121" s="20"/>
      <c r="E2121" s="20"/>
      <c r="F2121" s="20"/>
      <c r="G2121" s="20"/>
      <c r="H2121" s="20"/>
      <c r="I2121" s="22"/>
      <c r="J2121" s="19"/>
      <c r="K2121" s="20"/>
      <c r="L2121" s="20"/>
      <c r="M2121" s="20"/>
      <c r="N2121" s="20"/>
      <c r="O2121" s="20"/>
      <c r="P2121" s="20"/>
      <c r="Q2121" s="20"/>
      <c r="R2121" s="22"/>
      <c r="S2121" s="19"/>
      <c r="T2121" s="20"/>
      <c r="U2121" s="20"/>
      <c r="V2121" s="20"/>
      <c r="W2121" s="20"/>
      <c r="X2121" s="22"/>
      <c r="Y2121" s="19"/>
      <c r="Z2121" s="20"/>
      <c r="AA2121" s="20"/>
      <c r="AB2121" s="20"/>
      <c r="AC2121" s="20"/>
      <c r="AD2121" s="20"/>
      <c r="AE2121" s="52"/>
    </row>
    <row r="2122" spans="1:31" x14ac:dyDescent="0.4">
      <c r="A2122" s="19"/>
      <c r="B2122" s="20"/>
      <c r="C2122" s="20"/>
      <c r="D2122" s="20"/>
      <c r="E2122" s="20"/>
      <c r="F2122" s="20"/>
      <c r="G2122" s="20"/>
      <c r="H2122" s="20"/>
      <c r="I2122" s="22"/>
      <c r="J2122" s="19"/>
      <c r="K2122" s="20"/>
      <c r="L2122" s="20"/>
      <c r="M2122" s="20"/>
      <c r="N2122" s="20"/>
      <c r="O2122" s="20"/>
      <c r="P2122" s="20"/>
      <c r="Q2122" s="20"/>
      <c r="R2122" s="22"/>
      <c r="S2122" s="19"/>
      <c r="T2122" s="20"/>
      <c r="U2122" s="20"/>
      <c r="V2122" s="20"/>
      <c r="W2122" s="20"/>
      <c r="X2122" s="22"/>
      <c r="Y2122" s="19"/>
      <c r="Z2122" s="20"/>
      <c r="AA2122" s="20"/>
      <c r="AB2122" s="20"/>
      <c r="AC2122" s="20"/>
      <c r="AD2122" s="20"/>
      <c r="AE2122" s="52"/>
    </row>
    <row r="2123" spans="1:31" x14ac:dyDescent="0.4">
      <c r="A2123" s="19"/>
      <c r="B2123" s="20"/>
      <c r="C2123" s="20"/>
      <c r="D2123" s="20"/>
      <c r="E2123" s="20"/>
      <c r="F2123" s="20"/>
      <c r="G2123" s="20"/>
      <c r="H2123" s="20"/>
      <c r="I2123" s="22"/>
      <c r="J2123" s="19"/>
      <c r="K2123" s="20"/>
      <c r="L2123" s="20"/>
      <c r="M2123" s="20"/>
      <c r="N2123" s="20"/>
      <c r="O2123" s="20"/>
      <c r="P2123" s="20"/>
      <c r="Q2123" s="20"/>
      <c r="R2123" s="22"/>
      <c r="S2123" s="19"/>
      <c r="T2123" s="20"/>
      <c r="U2123" s="20"/>
      <c r="V2123" s="20"/>
      <c r="W2123" s="20"/>
      <c r="X2123" s="22"/>
      <c r="Y2123" s="19"/>
      <c r="Z2123" s="20"/>
      <c r="AA2123" s="20"/>
      <c r="AB2123" s="20"/>
      <c r="AC2123" s="20"/>
      <c r="AD2123" s="20"/>
      <c r="AE2123" s="52"/>
    </row>
    <row r="2124" spans="1:31" x14ac:dyDescent="0.4">
      <c r="A2124" s="19"/>
      <c r="B2124" s="20"/>
      <c r="C2124" s="20"/>
      <c r="D2124" s="20"/>
      <c r="E2124" s="20"/>
      <c r="F2124" s="20"/>
      <c r="G2124" s="20"/>
      <c r="H2124" s="20"/>
      <c r="I2124" s="22"/>
      <c r="J2124" s="19"/>
      <c r="K2124" s="20"/>
      <c r="L2124" s="20"/>
      <c r="M2124" s="20"/>
      <c r="N2124" s="20"/>
      <c r="O2124" s="20"/>
      <c r="P2124" s="20"/>
      <c r="Q2124" s="20"/>
      <c r="R2124" s="22"/>
      <c r="S2124" s="19"/>
      <c r="T2124" s="20"/>
      <c r="U2124" s="20"/>
      <c r="V2124" s="20"/>
      <c r="W2124" s="20"/>
      <c r="X2124" s="22"/>
      <c r="Y2124" s="19"/>
      <c r="Z2124" s="20"/>
      <c r="AA2124" s="20"/>
      <c r="AB2124" s="20"/>
      <c r="AC2124" s="20"/>
      <c r="AD2124" s="20"/>
      <c r="AE2124" s="52"/>
    </row>
    <row r="2125" spans="1:31" x14ac:dyDescent="0.4">
      <c r="A2125" s="19"/>
      <c r="B2125" s="20"/>
      <c r="C2125" s="20"/>
      <c r="D2125" s="20"/>
      <c r="E2125" s="20"/>
      <c r="F2125" s="20"/>
      <c r="G2125" s="20"/>
      <c r="H2125" s="20"/>
      <c r="I2125" s="22"/>
      <c r="J2125" s="19"/>
      <c r="K2125" s="20"/>
      <c r="L2125" s="20"/>
      <c r="M2125" s="20"/>
      <c r="N2125" s="20"/>
      <c r="O2125" s="20"/>
      <c r="P2125" s="20"/>
      <c r="Q2125" s="20"/>
      <c r="R2125" s="22"/>
      <c r="S2125" s="19"/>
      <c r="T2125" s="20"/>
      <c r="U2125" s="20"/>
      <c r="V2125" s="20"/>
      <c r="W2125" s="20"/>
      <c r="X2125" s="22"/>
      <c r="Y2125" s="19"/>
      <c r="Z2125" s="20"/>
      <c r="AA2125" s="20"/>
      <c r="AB2125" s="20"/>
      <c r="AC2125" s="20"/>
      <c r="AD2125" s="20"/>
      <c r="AE2125" s="52"/>
    </row>
    <row r="2126" spans="1:31" x14ac:dyDescent="0.4">
      <c r="A2126" s="19"/>
      <c r="B2126" s="20"/>
      <c r="C2126" s="20"/>
      <c r="D2126" s="20"/>
      <c r="E2126" s="20"/>
      <c r="F2126" s="20"/>
      <c r="G2126" s="20"/>
      <c r="H2126" s="20"/>
      <c r="I2126" s="22"/>
      <c r="J2126" s="19"/>
      <c r="K2126" s="20"/>
      <c r="L2126" s="20"/>
      <c r="M2126" s="20"/>
      <c r="N2126" s="20"/>
      <c r="O2126" s="20"/>
      <c r="P2126" s="20"/>
      <c r="Q2126" s="20"/>
      <c r="R2126" s="22"/>
      <c r="S2126" s="19"/>
      <c r="T2126" s="20"/>
      <c r="U2126" s="20"/>
      <c r="V2126" s="20"/>
      <c r="W2126" s="20"/>
      <c r="X2126" s="22"/>
      <c r="Y2126" s="19"/>
      <c r="Z2126" s="20"/>
      <c r="AA2126" s="20"/>
      <c r="AB2126" s="20"/>
      <c r="AC2126" s="20"/>
      <c r="AD2126" s="20"/>
      <c r="AE2126" s="52"/>
    </row>
    <row r="2127" spans="1:31" x14ac:dyDescent="0.4">
      <c r="A2127" s="19"/>
      <c r="B2127" s="20"/>
      <c r="C2127" s="20"/>
      <c r="D2127" s="20"/>
      <c r="E2127" s="20"/>
      <c r="F2127" s="20"/>
      <c r="G2127" s="20"/>
      <c r="H2127" s="20"/>
      <c r="I2127" s="22"/>
      <c r="J2127" s="19"/>
      <c r="K2127" s="20"/>
      <c r="L2127" s="20"/>
      <c r="M2127" s="20"/>
      <c r="N2127" s="20"/>
      <c r="O2127" s="20"/>
      <c r="P2127" s="20"/>
      <c r="Q2127" s="20"/>
      <c r="R2127" s="22"/>
      <c r="S2127" s="19"/>
      <c r="T2127" s="20"/>
      <c r="U2127" s="20"/>
      <c r="V2127" s="20"/>
      <c r="W2127" s="20"/>
      <c r="X2127" s="22"/>
      <c r="Y2127" s="19"/>
      <c r="Z2127" s="20"/>
      <c r="AA2127" s="20"/>
      <c r="AB2127" s="20"/>
      <c r="AC2127" s="20"/>
      <c r="AD2127" s="20"/>
      <c r="AE2127" s="52"/>
    </row>
    <row r="2128" spans="1:31" x14ac:dyDescent="0.4">
      <c r="A2128" s="19"/>
      <c r="B2128" s="20"/>
      <c r="C2128" s="20"/>
      <c r="D2128" s="20"/>
      <c r="E2128" s="20"/>
      <c r="F2128" s="20"/>
      <c r="G2128" s="20"/>
      <c r="H2128" s="20"/>
      <c r="I2128" s="22"/>
      <c r="J2128" s="19"/>
      <c r="K2128" s="20"/>
      <c r="L2128" s="20"/>
      <c r="M2128" s="20"/>
      <c r="N2128" s="20"/>
      <c r="O2128" s="20"/>
      <c r="P2128" s="20"/>
      <c r="Q2128" s="20"/>
      <c r="R2128" s="22"/>
      <c r="S2128" s="19"/>
      <c r="T2128" s="20"/>
      <c r="U2128" s="20"/>
      <c r="V2128" s="20"/>
      <c r="W2128" s="20"/>
      <c r="X2128" s="22"/>
      <c r="Y2128" s="19"/>
      <c r="Z2128" s="20"/>
      <c r="AA2128" s="20"/>
      <c r="AB2128" s="20"/>
      <c r="AC2128" s="20"/>
      <c r="AD2128" s="20"/>
      <c r="AE2128" s="52"/>
    </row>
    <row r="2129" spans="1:31" x14ac:dyDescent="0.4">
      <c r="A2129" s="19"/>
      <c r="B2129" s="20"/>
      <c r="C2129" s="20"/>
      <c r="D2129" s="20"/>
      <c r="E2129" s="20"/>
      <c r="F2129" s="20"/>
      <c r="G2129" s="20"/>
      <c r="H2129" s="20"/>
      <c r="I2129" s="22"/>
      <c r="J2129" s="19"/>
      <c r="K2129" s="20"/>
      <c r="L2129" s="20"/>
      <c r="M2129" s="20"/>
      <c r="N2129" s="20"/>
      <c r="O2129" s="20"/>
      <c r="P2129" s="20"/>
      <c r="Q2129" s="20"/>
      <c r="R2129" s="22"/>
      <c r="S2129" s="19"/>
      <c r="T2129" s="20"/>
      <c r="U2129" s="20"/>
      <c r="V2129" s="20"/>
      <c r="W2129" s="20"/>
      <c r="X2129" s="22"/>
      <c r="Y2129" s="19"/>
      <c r="Z2129" s="20"/>
      <c r="AA2129" s="20"/>
      <c r="AB2129" s="20"/>
      <c r="AC2129" s="20"/>
      <c r="AD2129" s="20"/>
      <c r="AE2129" s="52"/>
    </row>
    <row r="2130" spans="1:31" x14ac:dyDescent="0.4">
      <c r="A2130" s="19"/>
      <c r="B2130" s="20"/>
      <c r="C2130" s="20"/>
      <c r="D2130" s="20"/>
      <c r="E2130" s="20"/>
      <c r="F2130" s="20"/>
      <c r="G2130" s="20"/>
      <c r="H2130" s="20"/>
      <c r="I2130" s="22"/>
      <c r="J2130" s="19"/>
      <c r="K2130" s="20"/>
      <c r="L2130" s="20"/>
      <c r="M2130" s="20"/>
      <c r="N2130" s="20"/>
      <c r="O2130" s="20"/>
      <c r="P2130" s="20"/>
      <c r="Q2130" s="20"/>
      <c r="R2130" s="22"/>
      <c r="S2130" s="19"/>
      <c r="T2130" s="20"/>
      <c r="U2130" s="20"/>
      <c r="V2130" s="20"/>
      <c r="W2130" s="20"/>
      <c r="X2130" s="22"/>
      <c r="Y2130" s="19"/>
      <c r="Z2130" s="20"/>
      <c r="AA2130" s="20"/>
      <c r="AB2130" s="20"/>
      <c r="AC2130" s="20"/>
      <c r="AD2130" s="20"/>
      <c r="AE2130" s="52"/>
    </row>
    <row r="2131" spans="1:31" x14ac:dyDescent="0.4">
      <c r="A2131" s="19"/>
      <c r="B2131" s="20"/>
      <c r="C2131" s="20"/>
      <c r="D2131" s="20"/>
      <c r="E2131" s="20"/>
      <c r="F2131" s="20"/>
      <c r="G2131" s="20"/>
      <c r="H2131" s="20"/>
      <c r="I2131" s="22"/>
      <c r="J2131" s="19"/>
      <c r="K2131" s="20"/>
      <c r="L2131" s="20"/>
      <c r="M2131" s="20"/>
      <c r="N2131" s="20"/>
      <c r="O2131" s="20"/>
      <c r="P2131" s="20"/>
      <c r="Q2131" s="20"/>
      <c r="R2131" s="22"/>
      <c r="S2131" s="19"/>
      <c r="T2131" s="20"/>
      <c r="U2131" s="20"/>
      <c r="V2131" s="20"/>
      <c r="W2131" s="20"/>
      <c r="X2131" s="22"/>
      <c r="Y2131" s="19"/>
      <c r="Z2131" s="20"/>
      <c r="AA2131" s="20"/>
      <c r="AB2131" s="20"/>
      <c r="AC2131" s="20"/>
      <c r="AD2131" s="20"/>
      <c r="AE2131" s="52"/>
    </row>
    <row r="2132" spans="1:31" x14ac:dyDescent="0.4">
      <c r="A2132" s="19"/>
      <c r="B2132" s="20"/>
      <c r="C2132" s="20"/>
      <c r="D2132" s="20"/>
      <c r="E2132" s="20"/>
      <c r="F2132" s="20"/>
      <c r="G2132" s="20"/>
      <c r="H2132" s="20"/>
      <c r="I2132" s="22"/>
      <c r="J2132" s="19"/>
      <c r="K2132" s="20"/>
      <c r="L2132" s="20"/>
      <c r="M2132" s="20"/>
      <c r="N2132" s="20"/>
      <c r="O2132" s="20"/>
      <c r="P2132" s="20"/>
      <c r="Q2132" s="20"/>
      <c r="R2132" s="22"/>
      <c r="S2132" s="19"/>
      <c r="T2132" s="20"/>
      <c r="U2132" s="20"/>
      <c r="V2132" s="20"/>
      <c r="W2132" s="20"/>
      <c r="X2132" s="22"/>
      <c r="Y2132" s="19"/>
      <c r="Z2132" s="20"/>
      <c r="AA2132" s="20"/>
      <c r="AB2132" s="20"/>
      <c r="AC2132" s="20"/>
      <c r="AD2132" s="20"/>
      <c r="AE2132" s="52"/>
    </row>
    <row r="2133" spans="1:31" x14ac:dyDescent="0.4">
      <c r="A2133" s="19"/>
      <c r="B2133" s="20"/>
      <c r="C2133" s="20"/>
      <c r="D2133" s="20"/>
      <c r="E2133" s="20"/>
      <c r="F2133" s="20"/>
      <c r="G2133" s="20"/>
      <c r="H2133" s="20"/>
      <c r="I2133" s="22"/>
      <c r="J2133" s="19"/>
      <c r="K2133" s="20"/>
      <c r="L2133" s="20"/>
      <c r="M2133" s="20"/>
      <c r="N2133" s="20"/>
      <c r="O2133" s="20"/>
      <c r="P2133" s="20"/>
      <c r="Q2133" s="20"/>
      <c r="R2133" s="22"/>
      <c r="S2133" s="19"/>
      <c r="T2133" s="20"/>
      <c r="U2133" s="20"/>
      <c r="V2133" s="20"/>
      <c r="W2133" s="20"/>
      <c r="X2133" s="22"/>
      <c r="Y2133" s="19"/>
      <c r="Z2133" s="20"/>
      <c r="AA2133" s="20"/>
      <c r="AB2133" s="20"/>
      <c r="AC2133" s="20"/>
      <c r="AD2133" s="20"/>
      <c r="AE2133" s="52"/>
    </row>
    <row r="2134" spans="1:31" x14ac:dyDescent="0.4">
      <c r="A2134" s="19"/>
      <c r="B2134" s="20"/>
      <c r="C2134" s="20"/>
      <c r="D2134" s="20"/>
      <c r="E2134" s="20"/>
      <c r="F2134" s="20"/>
      <c r="G2134" s="20"/>
      <c r="H2134" s="20"/>
      <c r="I2134" s="22"/>
      <c r="J2134" s="19"/>
      <c r="K2134" s="20"/>
      <c r="L2134" s="20"/>
      <c r="M2134" s="20"/>
      <c r="N2134" s="20"/>
      <c r="O2134" s="20"/>
      <c r="P2134" s="20"/>
      <c r="Q2134" s="20"/>
      <c r="R2134" s="22"/>
      <c r="S2134" s="19"/>
      <c r="T2134" s="20"/>
      <c r="U2134" s="20"/>
      <c r="V2134" s="20"/>
      <c r="W2134" s="20"/>
      <c r="X2134" s="22"/>
      <c r="Y2134" s="19"/>
      <c r="Z2134" s="20"/>
      <c r="AA2134" s="20"/>
      <c r="AB2134" s="20"/>
      <c r="AC2134" s="20"/>
      <c r="AD2134" s="20"/>
      <c r="AE2134" s="52"/>
    </row>
    <row r="2135" spans="1:31" x14ac:dyDescent="0.4">
      <c r="A2135" s="19"/>
      <c r="B2135" s="20"/>
      <c r="C2135" s="20"/>
      <c r="D2135" s="20"/>
      <c r="E2135" s="20"/>
      <c r="F2135" s="20"/>
      <c r="G2135" s="20"/>
      <c r="H2135" s="20"/>
      <c r="I2135" s="22"/>
      <c r="J2135" s="19"/>
      <c r="K2135" s="20"/>
      <c r="L2135" s="20"/>
      <c r="M2135" s="20"/>
      <c r="N2135" s="20"/>
      <c r="O2135" s="20"/>
      <c r="P2135" s="20"/>
      <c r="Q2135" s="20"/>
      <c r="R2135" s="22"/>
      <c r="S2135" s="19"/>
      <c r="T2135" s="20"/>
      <c r="U2135" s="20"/>
      <c r="V2135" s="20"/>
      <c r="W2135" s="20"/>
      <c r="X2135" s="22"/>
      <c r="Y2135" s="19"/>
      <c r="Z2135" s="20"/>
      <c r="AA2135" s="20"/>
      <c r="AB2135" s="20"/>
      <c r="AC2135" s="20"/>
      <c r="AD2135" s="20"/>
      <c r="AE2135" s="52"/>
    </row>
    <row r="2136" spans="1:31" x14ac:dyDescent="0.4">
      <c r="A2136" s="19"/>
      <c r="B2136" s="20"/>
      <c r="C2136" s="20"/>
      <c r="D2136" s="20"/>
      <c r="E2136" s="20"/>
      <c r="F2136" s="20"/>
      <c r="G2136" s="20"/>
      <c r="H2136" s="20"/>
      <c r="I2136" s="22"/>
      <c r="J2136" s="19"/>
      <c r="K2136" s="20"/>
      <c r="L2136" s="20"/>
      <c r="M2136" s="20"/>
      <c r="N2136" s="20"/>
      <c r="O2136" s="20"/>
      <c r="P2136" s="20"/>
      <c r="Q2136" s="20"/>
      <c r="R2136" s="22"/>
      <c r="S2136" s="19"/>
      <c r="T2136" s="20"/>
      <c r="U2136" s="20"/>
      <c r="V2136" s="20"/>
      <c r="W2136" s="20"/>
      <c r="X2136" s="22"/>
      <c r="Y2136" s="19"/>
      <c r="Z2136" s="20"/>
      <c r="AA2136" s="20"/>
      <c r="AB2136" s="20"/>
      <c r="AC2136" s="20"/>
      <c r="AD2136" s="20"/>
      <c r="AE2136" s="52"/>
    </row>
    <row r="2137" spans="1:31" x14ac:dyDescent="0.4">
      <c r="A2137" s="19"/>
      <c r="B2137" s="20"/>
      <c r="C2137" s="20"/>
      <c r="D2137" s="20"/>
      <c r="E2137" s="20"/>
      <c r="F2137" s="20"/>
      <c r="G2137" s="20"/>
      <c r="H2137" s="20"/>
      <c r="I2137" s="22"/>
      <c r="J2137" s="19"/>
      <c r="K2137" s="20"/>
      <c r="L2137" s="20"/>
      <c r="M2137" s="20"/>
      <c r="N2137" s="20"/>
      <c r="O2137" s="20"/>
      <c r="P2137" s="20"/>
      <c r="Q2137" s="20"/>
      <c r="R2137" s="22"/>
      <c r="S2137" s="19"/>
      <c r="T2137" s="20"/>
      <c r="U2137" s="20"/>
      <c r="V2137" s="20"/>
      <c r="W2137" s="20"/>
      <c r="X2137" s="22"/>
      <c r="Y2137" s="19"/>
      <c r="Z2137" s="20"/>
      <c r="AA2137" s="20"/>
      <c r="AB2137" s="20"/>
      <c r="AC2137" s="20"/>
      <c r="AD2137" s="20"/>
      <c r="AE2137" s="52"/>
    </row>
    <row r="2138" spans="1:31" x14ac:dyDescent="0.4">
      <c r="A2138" s="19"/>
      <c r="B2138" s="20"/>
      <c r="C2138" s="20"/>
      <c r="D2138" s="20"/>
      <c r="E2138" s="20"/>
      <c r="F2138" s="20"/>
      <c r="G2138" s="20"/>
      <c r="H2138" s="20"/>
      <c r="I2138" s="22"/>
      <c r="J2138" s="19"/>
      <c r="K2138" s="20"/>
      <c r="L2138" s="20"/>
      <c r="M2138" s="20"/>
      <c r="N2138" s="20"/>
      <c r="O2138" s="20"/>
      <c r="P2138" s="20"/>
      <c r="Q2138" s="20"/>
      <c r="R2138" s="22"/>
      <c r="S2138" s="19"/>
      <c r="T2138" s="20"/>
      <c r="U2138" s="20"/>
      <c r="V2138" s="20"/>
      <c r="W2138" s="20"/>
      <c r="X2138" s="22"/>
      <c r="Y2138" s="19"/>
      <c r="Z2138" s="20"/>
      <c r="AA2138" s="20"/>
      <c r="AB2138" s="20"/>
      <c r="AC2138" s="20"/>
      <c r="AD2138" s="20"/>
      <c r="AE2138" s="52"/>
    </row>
    <row r="2139" spans="1:31" x14ac:dyDescent="0.4">
      <c r="A2139" s="19"/>
      <c r="B2139" s="20"/>
      <c r="C2139" s="20"/>
      <c r="D2139" s="20"/>
      <c r="E2139" s="20"/>
      <c r="F2139" s="20"/>
      <c r="G2139" s="20"/>
      <c r="H2139" s="20"/>
      <c r="I2139" s="22"/>
      <c r="J2139" s="19"/>
      <c r="K2139" s="20"/>
      <c r="L2139" s="20"/>
      <c r="M2139" s="20"/>
      <c r="N2139" s="20"/>
      <c r="O2139" s="20"/>
      <c r="P2139" s="20"/>
      <c r="Q2139" s="20"/>
      <c r="R2139" s="22"/>
      <c r="S2139" s="19"/>
      <c r="T2139" s="20"/>
      <c r="U2139" s="20"/>
      <c r="V2139" s="20"/>
      <c r="W2139" s="20"/>
      <c r="X2139" s="22"/>
      <c r="Y2139" s="19"/>
      <c r="Z2139" s="20"/>
      <c r="AA2139" s="20"/>
      <c r="AB2139" s="20"/>
      <c r="AC2139" s="20"/>
      <c r="AD2139" s="20"/>
      <c r="AE2139" s="52"/>
    </row>
    <row r="2140" spans="1:31" x14ac:dyDescent="0.4">
      <c r="A2140" s="19"/>
      <c r="B2140" s="20"/>
      <c r="C2140" s="20"/>
      <c r="D2140" s="20"/>
      <c r="E2140" s="20"/>
      <c r="F2140" s="20"/>
      <c r="G2140" s="20"/>
      <c r="H2140" s="20"/>
      <c r="I2140" s="22"/>
      <c r="J2140" s="19"/>
      <c r="K2140" s="20"/>
      <c r="L2140" s="20"/>
      <c r="M2140" s="20"/>
      <c r="N2140" s="20"/>
      <c r="O2140" s="20"/>
      <c r="P2140" s="20"/>
      <c r="Q2140" s="20"/>
      <c r="R2140" s="22"/>
      <c r="S2140" s="19"/>
      <c r="T2140" s="20"/>
      <c r="U2140" s="20"/>
      <c r="V2140" s="20"/>
      <c r="W2140" s="20"/>
      <c r="X2140" s="22"/>
      <c r="Y2140" s="19"/>
      <c r="Z2140" s="20"/>
      <c r="AA2140" s="20"/>
      <c r="AB2140" s="20"/>
      <c r="AC2140" s="20"/>
      <c r="AD2140" s="20"/>
      <c r="AE2140" s="52"/>
    </row>
    <row r="2141" spans="1:31" x14ac:dyDescent="0.4">
      <c r="A2141" s="19"/>
      <c r="B2141" s="20"/>
      <c r="C2141" s="20"/>
      <c r="D2141" s="20"/>
      <c r="E2141" s="20"/>
      <c r="F2141" s="20"/>
      <c r="G2141" s="20"/>
      <c r="H2141" s="20"/>
      <c r="I2141" s="22"/>
      <c r="J2141" s="19"/>
      <c r="K2141" s="20"/>
      <c r="L2141" s="20"/>
      <c r="M2141" s="20"/>
      <c r="N2141" s="20"/>
      <c r="O2141" s="20"/>
      <c r="P2141" s="20"/>
      <c r="Q2141" s="20"/>
      <c r="R2141" s="22"/>
      <c r="S2141" s="19"/>
      <c r="T2141" s="20"/>
      <c r="U2141" s="20"/>
      <c r="V2141" s="20"/>
      <c r="W2141" s="20"/>
      <c r="X2141" s="22"/>
      <c r="Y2141" s="19"/>
      <c r="Z2141" s="20"/>
      <c r="AA2141" s="20"/>
      <c r="AB2141" s="20"/>
      <c r="AC2141" s="20"/>
      <c r="AD2141" s="20"/>
      <c r="AE2141" s="52"/>
    </row>
    <row r="2142" spans="1:31" x14ac:dyDescent="0.4">
      <c r="A2142" s="19"/>
      <c r="B2142" s="20"/>
      <c r="C2142" s="20"/>
      <c r="D2142" s="20"/>
      <c r="E2142" s="20"/>
      <c r="F2142" s="20"/>
      <c r="G2142" s="20"/>
      <c r="H2142" s="20"/>
      <c r="I2142" s="22"/>
      <c r="J2142" s="19"/>
      <c r="K2142" s="20"/>
      <c r="L2142" s="20"/>
      <c r="M2142" s="20"/>
      <c r="N2142" s="20"/>
      <c r="O2142" s="20"/>
      <c r="P2142" s="20"/>
      <c r="Q2142" s="20"/>
      <c r="R2142" s="22"/>
      <c r="S2142" s="19"/>
      <c r="T2142" s="20"/>
      <c r="U2142" s="20"/>
      <c r="V2142" s="20"/>
      <c r="W2142" s="20"/>
      <c r="X2142" s="22"/>
      <c r="Y2142" s="19"/>
      <c r="Z2142" s="20"/>
      <c r="AA2142" s="20"/>
      <c r="AB2142" s="20"/>
      <c r="AC2142" s="20"/>
      <c r="AD2142" s="20"/>
      <c r="AE2142" s="52"/>
    </row>
    <row r="2143" spans="1:31" x14ac:dyDescent="0.4">
      <c r="A2143" s="19"/>
      <c r="B2143" s="20"/>
      <c r="C2143" s="20"/>
      <c r="D2143" s="20"/>
      <c r="E2143" s="20"/>
      <c r="F2143" s="20"/>
      <c r="G2143" s="20"/>
      <c r="H2143" s="20"/>
      <c r="I2143" s="22"/>
      <c r="J2143" s="19"/>
      <c r="K2143" s="20"/>
      <c r="L2143" s="20"/>
      <c r="M2143" s="20"/>
      <c r="N2143" s="20"/>
      <c r="O2143" s="20"/>
      <c r="P2143" s="20"/>
      <c r="Q2143" s="20"/>
      <c r="R2143" s="22"/>
      <c r="S2143" s="19"/>
      <c r="T2143" s="20"/>
      <c r="U2143" s="20"/>
      <c r="V2143" s="20"/>
      <c r="W2143" s="20"/>
      <c r="X2143" s="22"/>
      <c r="Y2143" s="19"/>
      <c r="Z2143" s="20"/>
      <c r="AA2143" s="20"/>
      <c r="AB2143" s="20"/>
      <c r="AC2143" s="20"/>
      <c r="AD2143" s="20"/>
      <c r="AE2143" s="52"/>
    </row>
    <row r="2144" spans="1:31" x14ac:dyDescent="0.4">
      <c r="A2144" s="19"/>
      <c r="B2144" s="20"/>
      <c r="C2144" s="20"/>
      <c r="D2144" s="20"/>
      <c r="E2144" s="20"/>
      <c r="F2144" s="20"/>
      <c r="G2144" s="20"/>
      <c r="H2144" s="20"/>
      <c r="I2144" s="22"/>
      <c r="J2144" s="19"/>
      <c r="K2144" s="20"/>
      <c r="L2144" s="20"/>
      <c r="M2144" s="20"/>
      <c r="N2144" s="20"/>
      <c r="O2144" s="20"/>
      <c r="P2144" s="20"/>
      <c r="Q2144" s="20"/>
      <c r="R2144" s="22"/>
      <c r="S2144" s="19"/>
      <c r="T2144" s="20"/>
      <c r="U2144" s="20"/>
      <c r="V2144" s="20"/>
      <c r="W2144" s="20"/>
      <c r="X2144" s="22"/>
      <c r="Y2144" s="19"/>
      <c r="Z2144" s="20"/>
      <c r="AA2144" s="20"/>
      <c r="AB2144" s="20"/>
      <c r="AC2144" s="20"/>
      <c r="AD2144" s="20"/>
      <c r="AE2144" s="52"/>
    </row>
    <row r="2145" spans="1:31" x14ac:dyDescent="0.4">
      <c r="A2145" s="19"/>
      <c r="B2145" s="20"/>
      <c r="C2145" s="20"/>
      <c r="D2145" s="20"/>
      <c r="E2145" s="20"/>
      <c r="F2145" s="20"/>
      <c r="G2145" s="20"/>
      <c r="H2145" s="20"/>
      <c r="I2145" s="22"/>
      <c r="J2145" s="19"/>
      <c r="K2145" s="20"/>
      <c r="L2145" s="20"/>
      <c r="M2145" s="20"/>
      <c r="N2145" s="20"/>
      <c r="O2145" s="20"/>
      <c r="P2145" s="20"/>
      <c r="Q2145" s="20"/>
      <c r="R2145" s="22"/>
      <c r="S2145" s="19"/>
      <c r="T2145" s="20"/>
      <c r="U2145" s="20"/>
      <c r="V2145" s="20"/>
      <c r="W2145" s="20"/>
      <c r="X2145" s="22"/>
      <c r="Y2145" s="19"/>
      <c r="Z2145" s="20"/>
      <c r="AA2145" s="20"/>
      <c r="AB2145" s="20"/>
      <c r="AC2145" s="20"/>
      <c r="AD2145" s="20"/>
      <c r="AE2145" s="52"/>
    </row>
    <row r="2146" spans="1:31" x14ac:dyDescent="0.4">
      <c r="A2146" s="19"/>
      <c r="B2146" s="20"/>
      <c r="C2146" s="20"/>
      <c r="D2146" s="20"/>
      <c r="E2146" s="20"/>
      <c r="F2146" s="20"/>
      <c r="G2146" s="20"/>
      <c r="H2146" s="20"/>
      <c r="I2146" s="22"/>
      <c r="J2146" s="19"/>
      <c r="K2146" s="20"/>
      <c r="L2146" s="20"/>
      <c r="M2146" s="20"/>
      <c r="N2146" s="20"/>
      <c r="O2146" s="20"/>
      <c r="P2146" s="20"/>
      <c r="Q2146" s="20"/>
      <c r="R2146" s="22"/>
      <c r="S2146" s="19"/>
      <c r="T2146" s="20"/>
      <c r="U2146" s="20"/>
      <c r="V2146" s="20"/>
      <c r="W2146" s="20"/>
      <c r="X2146" s="22"/>
      <c r="Y2146" s="19"/>
      <c r="Z2146" s="20"/>
      <c r="AA2146" s="20"/>
      <c r="AB2146" s="20"/>
      <c r="AC2146" s="20"/>
      <c r="AD2146" s="20"/>
      <c r="AE2146" s="52"/>
    </row>
    <row r="2147" spans="1:31" x14ac:dyDescent="0.4">
      <c r="A2147" s="19"/>
      <c r="B2147" s="20"/>
      <c r="C2147" s="20"/>
      <c r="D2147" s="20"/>
      <c r="E2147" s="20"/>
      <c r="F2147" s="20"/>
      <c r="G2147" s="20"/>
      <c r="H2147" s="20"/>
      <c r="I2147" s="22"/>
      <c r="J2147" s="19"/>
      <c r="K2147" s="20"/>
      <c r="L2147" s="20"/>
      <c r="M2147" s="20"/>
      <c r="N2147" s="20"/>
      <c r="O2147" s="20"/>
      <c r="P2147" s="20"/>
      <c r="Q2147" s="20"/>
      <c r="R2147" s="22"/>
      <c r="S2147" s="19"/>
      <c r="T2147" s="20"/>
      <c r="U2147" s="20"/>
      <c r="V2147" s="20"/>
      <c r="W2147" s="20"/>
      <c r="X2147" s="22"/>
      <c r="Y2147" s="19"/>
      <c r="Z2147" s="20"/>
      <c r="AA2147" s="20"/>
      <c r="AB2147" s="20"/>
      <c r="AC2147" s="20"/>
      <c r="AD2147" s="20"/>
      <c r="AE2147" s="52"/>
    </row>
    <row r="2148" spans="1:31" x14ac:dyDescent="0.4">
      <c r="A2148" s="19"/>
      <c r="B2148" s="20"/>
      <c r="C2148" s="20"/>
      <c r="D2148" s="20"/>
      <c r="E2148" s="20"/>
      <c r="F2148" s="20"/>
      <c r="G2148" s="20"/>
      <c r="H2148" s="20"/>
      <c r="I2148" s="22"/>
      <c r="J2148" s="19"/>
      <c r="K2148" s="20"/>
      <c r="L2148" s="20"/>
      <c r="M2148" s="20"/>
      <c r="N2148" s="20"/>
      <c r="O2148" s="20"/>
      <c r="P2148" s="20"/>
      <c r="Q2148" s="20"/>
      <c r="R2148" s="22"/>
      <c r="S2148" s="19"/>
      <c r="T2148" s="20"/>
      <c r="U2148" s="20"/>
      <c r="V2148" s="20"/>
      <c r="W2148" s="20"/>
      <c r="X2148" s="22"/>
      <c r="Y2148" s="19"/>
      <c r="Z2148" s="20"/>
      <c r="AA2148" s="20"/>
      <c r="AB2148" s="20"/>
      <c r="AC2148" s="20"/>
      <c r="AD2148" s="20"/>
      <c r="AE2148" s="52"/>
    </row>
    <row r="2149" spans="1:31" x14ac:dyDescent="0.4">
      <c r="A2149" s="19"/>
      <c r="B2149" s="20"/>
      <c r="C2149" s="20"/>
      <c r="D2149" s="20"/>
      <c r="E2149" s="20"/>
      <c r="F2149" s="20"/>
      <c r="G2149" s="20"/>
      <c r="H2149" s="20"/>
      <c r="I2149" s="22"/>
      <c r="J2149" s="19"/>
      <c r="K2149" s="20"/>
      <c r="L2149" s="20"/>
      <c r="M2149" s="20"/>
      <c r="N2149" s="20"/>
      <c r="O2149" s="20"/>
      <c r="P2149" s="20"/>
      <c r="Q2149" s="20"/>
      <c r="R2149" s="22"/>
      <c r="S2149" s="19"/>
      <c r="T2149" s="20"/>
      <c r="U2149" s="20"/>
      <c r="V2149" s="20"/>
      <c r="W2149" s="20"/>
      <c r="X2149" s="22"/>
      <c r="Y2149" s="19"/>
      <c r="Z2149" s="20"/>
      <c r="AA2149" s="20"/>
      <c r="AB2149" s="20"/>
      <c r="AC2149" s="20"/>
      <c r="AD2149" s="20"/>
      <c r="AE2149" s="52"/>
    </row>
    <row r="2150" spans="1:31" x14ac:dyDescent="0.4">
      <c r="A2150" s="19"/>
      <c r="B2150" s="20"/>
      <c r="C2150" s="20"/>
      <c r="D2150" s="20"/>
      <c r="E2150" s="20"/>
      <c r="F2150" s="20"/>
      <c r="G2150" s="20"/>
      <c r="H2150" s="20"/>
      <c r="I2150" s="22"/>
      <c r="J2150" s="19"/>
      <c r="K2150" s="20"/>
      <c r="L2150" s="20"/>
      <c r="M2150" s="20"/>
      <c r="N2150" s="20"/>
      <c r="O2150" s="20"/>
      <c r="P2150" s="20"/>
      <c r="Q2150" s="20"/>
      <c r="R2150" s="22"/>
      <c r="S2150" s="19"/>
      <c r="T2150" s="20"/>
      <c r="U2150" s="20"/>
      <c r="V2150" s="20"/>
      <c r="W2150" s="20"/>
      <c r="X2150" s="22"/>
      <c r="Y2150" s="19"/>
      <c r="Z2150" s="20"/>
      <c r="AA2150" s="20"/>
      <c r="AB2150" s="20"/>
      <c r="AC2150" s="20"/>
      <c r="AD2150" s="20"/>
      <c r="AE2150" s="52"/>
    </row>
    <row r="2151" spans="1:31" x14ac:dyDescent="0.4">
      <c r="A2151" s="19"/>
      <c r="B2151" s="20"/>
      <c r="C2151" s="20"/>
      <c r="D2151" s="20"/>
      <c r="E2151" s="20"/>
      <c r="F2151" s="20"/>
      <c r="G2151" s="20"/>
      <c r="H2151" s="20"/>
      <c r="I2151" s="22"/>
      <c r="J2151" s="19"/>
      <c r="K2151" s="20"/>
      <c r="L2151" s="20"/>
      <c r="M2151" s="20"/>
      <c r="N2151" s="20"/>
      <c r="O2151" s="20"/>
      <c r="P2151" s="20"/>
      <c r="Q2151" s="20"/>
      <c r="R2151" s="22"/>
      <c r="S2151" s="19"/>
      <c r="T2151" s="20"/>
      <c r="U2151" s="20"/>
      <c r="V2151" s="20"/>
      <c r="W2151" s="20"/>
      <c r="X2151" s="22"/>
      <c r="Y2151" s="19"/>
      <c r="Z2151" s="20"/>
      <c r="AA2151" s="20"/>
      <c r="AB2151" s="20"/>
      <c r="AC2151" s="20"/>
      <c r="AD2151" s="20"/>
      <c r="AE2151" s="52"/>
    </row>
    <row r="2152" spans="1:31" x14ac:dyDescent="0.4">
      <c r="A2152" s="19"/>
      <c r="B2152" s="20"/>
      <c r="C2152" s="20"/>
      <c r="D2152" s="20"/>
      <c r="E2152" s="20"/>
      <c r="F2152" s="20"/>
      <c r="G2152" s="20"/>
      <c r="H2152" s="20"/>
      <c r="I2152" s="22"/>
      <c r="J2152" s="19"/>
      <c r="K2152" s="20"/>
      <c r="L2152" s="20"/>
      <c r="M2152" s="20"/>
      <c r="N2152" s="20"/>
      <c r="O2152" s="20"/>
      <c r="P2152" s="20"/>
      <c r="Q2152" s="20"/>
      <c r="R2152" s="22"/>
      <c r="S2152" s="19"/>
      <c r="T2152" s="20"/>
      <c r="U2152" s="20"/>
      <c r="V2152" s="20"/>
      <c r="W2152" s="20"/>
      <c r="X2152" s="22"/>
      <c r="Y2152" s="19"/>
      <c r="Z2152" s="20"/>
      <c r="AA2152" s="20"/>
      <c r="AB2152" s="20"/>
      <c r="AC2152" s="20"/>
      <c r="AD2152" s="20"/>
      <c r="AE2152" s="52"/>
    </row>
    <row r="2153" spans="1:31" x14ac:dyDescent="0.4">
      <c r="A2153" s="19"/>
      <c r="B2153" s="20"/>
      <c r="C2153" s="20"/>
      <c r="D2153" s="20"/>
      <c r="E2153" s="20"/>
      <c r="F2153" s="20"/>
      <c r="G2153" s="20"/>
      <c r="H2153" s="20"/>
      <c r="I2153" s="22"/>
      <c r="J2153" s="19"/>
      <c r="K2153" s="20"/>
      <c r="L2153" s="20"/>
      <c r="M2153" s="20"/>
      <c r="N2153" s="20"/>
      <c r="O2153" s="20"/>
      <c r="P2153" s="20"/>
      <c r="Q2153" s="20"/>
      <c r="R2153" s="22"/>
      <c r="S2153" s="19"/>
      <c r="T2153" s="20"/>
      <c r="U2153" s="20"/>
      <c r="V2153" s="20"/>
      <c r="W2153" s="20"/>
      <c r="X2153" s="22"/>
      <c r="Y2153" s="19"/>
      <c r="Z2153" s="20"/>
      <c r="AA2153" s="20"/>
      <c r="AB2153" s="20"/>
      <c r="AC2153" s="20"/>
      <c r="AD2153" s="20"/>
      <c r="AE2153" s="52"/>
    </row>
    <row r="2154" spans="1:31" x14ac:dyDescent="0.4">
      <c r="A2154" s="19"/>
      <c r="B2154" s="20"/>
      <c r="C2154" s="20"/>
      <c r="D2154" s="20"/>
      <c r="E2154" s="20"/>
      <c r="F2154" s="20"/>
      <c r="G2154" s="20"/>
      <c r="H2154" s="20"/>
      <c r="I2154" s="22"/>
      <c r="J2154" s="19"/>
      <c r="K2154" s="20"/>
      <c r="L2154" s="20"/>
      <c r="M2154" s="20"/>
      <c r="N2154" s="20"/>
      <c r="O2154" s="20"/>
      <c r="P2154" s="20"/>
      <c r="Q2154" s="20"/>
      <c r="R2154" s="22"/>
      <c r="S2154" s="19"/>
      <c r="T2154" s="20"/>
      <c r="U2154" s="20"/>
      <c r="V2154" s="20"/>
      <c r="W2154" s="20"/>
      <c r="X2154" s="22"/>
      <c r="Y2154" s="19"/>
      <c r="Z2154" s="20"/>
      <c r="AA2154" s="20"/>
      <c r="AB2154" s="20"/>
      <c r="AC2154" s="20"/>
      <c r="AD2154" s="20"/>
      <c r="AE2154" s="52"/>
    </row>
    <row r="2155" spans="1:31" x14ac:dyDescent="0.4">
      <c r="A2155" s="19"/>
      <c r="B2155" s="20"/>
      <c r="C2155" s="20"/>
      <c r="D2155" s="20"/>
      <c r="E2155" s="20"/>
      <c r="F2155" s="20"/>
      <c r="G2155" s="20"/>
      <c r="H2155" s="20"/>
      <c r="I2155" s="22"/>
      <c r="J2155" s="19"/>
      <c r="K2155" s="20"/>
      <c r="L2155" s="20"/>
      <c r="M2155" s="20"/>
      <c r="N2155" s="20"/>
      <c r="O2155" s="20"/>
      <c r="P2155" s="20"/>
      <c r="Q2155" s="20"/>
      <c r="R2155" s="22"/>
      <c r="S2155" s="19"/>
      <c r="T2155" s="20"/>
      <c r="U2155" s="20"/>
      <c r="V2155" s="20"/>
      <c r="W2155" s="20"/>
      <c r="X2155" s="22"/>
      <c r="Y2155" s="19"/>
      <c r="Z2155" s="20"/>
      <c r="AA2155" s="20"/>
      <c r="AB2155" s="20"/>
      <c r="AC2155" s="20"/>
      <c r="AD2155" s="20"/>
      <c r="AE2155" s="52"/>
    </row>
    <row r="2156" spans="1:31" x14ac:dyDescent="0.4">
      <c r="A2156" s="19"/>
      <c r="B2156" s="20"/>
      <c r="C2156" s="20"/>
      <c r="D2156" s="20"/>
      <c r="E2156" s="20"/>
      <c r="F2156" s="20"/>
      <c r="G2156" s="20"/>
      <c r="H2156" s="20"/>
      <c r="I2156" s="22"/>
      <c r="J2156" s="19"/>
      <c r="K2156" s="20"/>
      <c r="L2156" s="20"/>
      <c r="M2156" s="20"/>
      <c r="N2156" s="20"/>
      <c r="O2156" s="20"/>
      <c r="P2156" s="20"/>
      <c r="Q2156" s="20"/>
      <c r="R2156" s="22"/>
      <c r="S2156" s="19"/>
      <c r="T2156" s="20"/>
      <c r="U2156" s="20"/>
      <c r="V2156" s="20"/>
      <c r="W2156" s="20"/>
      <c r="X2156" s="22"/>
      <c r="Y2156" s="19"/>
      <c r="Z2156" s="20"/>
      <c r="AA2156" s="20"/>
      <c r="AB2156" s="20"/>
      <c r="AC2156" s="20"/>
      <c r="AD2156" s="20"/>
      <c r="AE2156" s="52"/>
    </row>
    <row r="2157" spans="1:31" x14ac:dyDescent="0.4">
      <c r="A2157" s="19"/>
      <c r="B2157" s="20"/>
      <c r="C2157" s="20"/>
      <c r="D2157" s="20"/>
      <c r="E2157" s="20"/>
      <c r="F2157" s="20"/>
      <c r="G2157" s="20"/>
      <c r="H2157" s="20"/>
      <c r="I2157" s="22"/>
      <c r="J2157" s="19"/>
      <c r="K2157" s="20"/>
      <c r="L2157" s="20"/>
      <c r="M2157" s="20"/>
      <c r="N2157" s="20"/>
      <c r="O2157" s="20"/>
      <c r="P2157" s="20"/>
      <c r="Q2157" s="20"/>
      <c r="R2157" s="22"/>
      <c r="S2157" s="19"/>
      <c r="T2157" s="20"/>
      <c r="U2157" s="20"/>
      <c r="V2157" s="20"/>
      <c r="W2157" s="20"/>
      <c r="X2157" s="22"/>
      <c r="Y2157" s="19"/>
      <c r="Z2157" s="20"/>
      <c r="AA2157" s="20"/>
      <c r="AB2157" s="20"/>
      <c r="AC2157" s="20"/>
      <c r="AD2157" s="20"/>
      <c r="AE2157" s="52"/>
    </row>
    <row r="2158" spans="1:31" x14ac:dyDescent="0.4">
      <c r="A2158" s="19"/>
      <c r="B2158" s="20"/>
      <c r="C2158" s="20"/>
      <c r="D2158" s="20"/>
      <c r="E2158" s="20"/>
      <c r="F2158" s="20"/>
      <c r="G2158" s="20"/>
      <c r="H2158" s="20"/>
      <c r="I2158" s="22"/>
      <c r="J2158" s="19"/>
      <c r="K2158" s="20"/>
      <c r="L2158" s="20"/>
      <c r="M2158" s="20"/>
      <c r="N2158" s="20"/>
      <c r="O2158" s="20"/>
      <c r="P2158" s="20"/>
      <c r="Q2158" s="20"/>
      <c r="R2158" s="22"/>
      <c r="S2158" s="19"/>
      <c r="T2158" s="20"/>
      <c r="U2158" s="20"/>
      <c r="V2158" s="20"/>
      <c r="W2158" s="20"/>
      <c r="X2158" s="22"/>
      <c r="Y2158" s="19"/>
      <c r="Z2158" s="20"/>
      <c r="AA2158" s="20"/>
      <c r="AB2158" s="20"/>
      <c r="AC2158" s="20"/>
      <c r="AD2158" s="20"/>
      <c r="AE2158" s="52"/>
    </row>
    <row r="2159" spans="1:31" x14ac:dyDescent="0.4">
      <c r="A2159" s="19"/>
      <c r="B2159" s="20"/>
      <c r="C2159" s="20"/>
      <c r="D2159" s="20"/>
      <c r="E2159" s="20"/>
      <c r="F2159" s="20"/>
      <c r="G2159" s="20"/>
      <c r="H2159" s="20"/>
      <c r="I2159" s="22"/>
      <c r="J2159" s="19"/>
      <c r="K2159" s="20"/>
      <c r="L2159" s="20"/>
      <c r="M2159" s="20"/>
      <c r="N2159" s="20"/>
      <c r="O2159" s="20"/>
      <c r="P2159" s="20"/>
      <c r="Q2159" s="20"/>
      <c r="R2159" s="22"/>
      <c r="S2159" s="19"/>
      <c r="T2159" s="20"/>
      <c r="U2159" s="20"/>
      <c r="V2159" s="20"/>
      <c r="W2159" s="20"/>
      <c r="X2159" s="22"/>
      <c r="Y2159" s="19"/>
      <c r="Z2159" s="20"/>
      <c r="AA2159" s="20"/>
      <c r="AB2159" s="20"/>
      <c r="AC2159" s="20"/>
      <c r="AD2159" s="20"/>
      <c r="AE2159" s="52"/>
    </row>
    <row r="2160" spans="1:31" x14ac:dyDescent="0.4">
      <c r="A2160" s="19"/>
      <c r="B2160" s="20"/>
      <c r="C2160" s="20"/>
      <c r="D2160" s="20"/>
      <c r="E2160" s="20"/>
      <c r="F2160" s="20"/>
      <c r="G2160" s="20"/>
      <c r="H2160" s="20"/>
      <c r="I2160" s="22"/>
      <c r="J2160" s="19"/>
      <c r="K2160" s="20"/>
      <c r="L2160" s="20"/>
      <c r="M2160" s="20"/>
      <c r="N2160" s="20"/>
      <c r="O2160" s="20"/>
      <c r="P2160" s="20"/>
      <c r="Q2160" s="20"/>
      <c r="R2160" s="22"/>
      <c r="S2160" s="19"/>
      <c r="T2160" s="20"/>
      <c r="U2160" s="20"/>
      <c r="V2160" s="20"/>
      <c r="W2160" s="20"/>
      <c r="X2160" s="22"/>
      <c r="Y2160" s="19"/>
      <c r="Z2160" s="20"/>
      <c r="AA2160" s="20"/>
      <c r="AB2160" s="20"/>
      <c r="AC2160" s="20"/>
      <c r="AD2160" s="20"/>
      <c r="AE2160" s="52"/>
    </row>
    <row r="2161" spans="1:31" x14ac:dyDescent="0.4">
      <c r="A2161" s="19"/>
      <c r="B2161" s="20"/>
      <c r="C2161" s="20"/>
      <c r="D2161" s="20"/>
      <c r="E2161" s="20"/>
      <c r="F2161" s="20"/>
      <c r="G2161" s="20"/>
      <c r="H2161" s="20"/>
      <c r="I2161" s="22"/>
      <c r="J2161" s="19"/>
      <c r="K2161" s="20"/>
      <c r="L2161" s="20"/>
      <c r="M2161" s="20"/>
      <c r="N2161" s="20"/>
      <c r="O2161" s="20"/>
      <c r="P2161" s="20"/>
      <c r="Q2161" s="20"/>
      <c r="R2161" s="22"/>
      <c r="S2161" s="19"/>
      <c r="T2161" s="20"/>
      <c r="U2161" s="20"/>
      <c r="V2161" s="20"/>
      <c r="W2161" s="20"/>
      <c r="X2161" s="22"/>
      <c r="Y2161" s="19"/>
      <c r="Z2161" s="20"/>
      <c r="AA2161" s="20"/>
      <c r="AB2161" s="20"/>
      <c r="AC2161" s="20"/>
      <c r="AD2161" s="20"/>
      <c r="AE2161" s="52"/>
    </row>
    <row r="2162" spans="1:31" x14ac:dyDescent="0.4">
      <c r="A2162" s="19"/>
      <c r="B2162" s="20"/>
      <c r="C2162" s="20"/>
      <c r="D2162" s="20"/>
      <c r="E2162" s="20"/>
      <c r="F2162" s="20"/>
      <c r="G2162" s="20"/>
      <c r="H2162" s="20"/>
      <c r="I2162" s="22"/>
      <c r="J2162" s="19"/>
      <c r="K2162" s="20"/>
      <c r="L2162" s="20"/>
      <c r="M2162" s="20"/>
      <c r="N2162" s="20"/>
      <c r="O2162" s="20"/>
      <c r="P2162" s="20"/>
      <c r="Q2162" s="20"/>
      <c r="R2162" s="22"/>
      <c r="S2162" s="19"/>
      <c r="T2162" s="20"/>
      <c r="U2162" s="20"/>
      <c r="V2162" s="20"/>
      <c r="W2162" s="20"/>
      <c r="X2162" s="22"/>
      <c r="Y2162" s="19"/>
      <c r="Z2162" s="20"/>
      <c r="AA2162" s="20"/>
      <c r="AB2162" s="20"/>
      <c r="AC2162" s="20"/>
      <c r="AD2162" s="20"/>
      <c r="AE2162" s="52"/>
    </row>
    <row r="2163" spans="1:31" x14ac:dyDescent="0.4">
      <c r="A2163" s="19"/>
      <c r="B2163" s="20"/>
      <c r="C2163" s="20"/>
      <c r="D2163" s="20"/>
      <c r="E2163" s="20"/>
      <c r="F2163" s="20"/>
      <c r="G2163" s="20"/>
      <c r="H2163" s="20"/>
      <c r="I2163" s="22"/>
      <c r="J2163" s="19"/>
      <c r="K2163" s="20"/>
      <c r="L2163" s="20"/>
      <c r="M2163" s="20"/>
      <c r="N2163" s="20"/>
      <c r="O2163" s="20"/>
      <c r="P2163" s="20"/>
      <c r="Q2163" s="20"/>
      <c r="R2163" s="22"/>
      <c r="S2163" s="19"/>
      <c r="T2163" s="20"/>
      <c r="U2163" s="20"/>
      <c r="V2163" s="20"/>
      <c r="W2163" s="20"/>
      <c r="X2163" s="22"/>
      <c r="Y2163" s="19"/>
      <c r="Z2163" s="20"/>
      <c r="AA2163" s="20"/>
      <c r="AB2163" s="20"/>
      <c r="AC2163" s="20"/>
      <c r="AD2163" s="20"/>
      <c r="AE2163" s="52"/>
    </row>
    <row r="2164" spans="1:31" x14ac:dyDescent="0.4">
      <c r="A2164" s="19"/>
      <c r="B2164" s="20"/>
      <c r="C2164" s="20"/>
      <c r="D2164" s="20"/>
      <c r="E2164" s="20"/>
      <c r="F2164" s="20"/>
      <c r="G2164" s="20"/>
      <c r="H2164" s="20"/>
      <c r="I2164" s="22"/>
      <c r="J2164" s="19"/>
      <c r="K2164" s="20"/>
      <c r="L2164" s="20"/>
      <c r="M2164" s="20"/>
      <c r="N2164" s="20"/>
      <c r="O2164" s="20"/>
      <c r="P2164" s="20"/>
      <c r="Q2164" s="20"/>
      <c r="R2164" s="22"/>
      <c r="S2164" s="19"/>
      <c r="T2164" s="20"/>
      <c r="U2164" s="20"/>
      <c r="V2164" s="20"/>
      <c r="W2164" s="20"/>
      <c r="X2164" s="22"/>
      <c r="Y2164" s="19"/>
      <c r="Z2164" s="20"/>
      <c r="AA2164" s="20"/>
      <c r="AB2164" s="20"/>
      <c r="AC2164" s="20"/>
      <c r="AD2164" s="20"/>
      <c r="AE2164" s="52"/>
    </row>
    <row r="2165" spans="1:31" x14ac:dyDescent="0.4">
      <c r="A2165" s="19"/>
      <c r="B2165" s="20"/>
      <c r="C2165" s="20"/>
      <c r="D2165" s="20"/>
      <c r="E2165" s="20"/>
      <c r="F2165" s="20"/>
      <c r="G2165" s="20"/>
      <c r="H2165" s="20"/>
      <c r="I2165" s="22"/>
      <c r="J2165" s="19"/>
      <c r="K2165" s="20"/>
      <c r="L2165" s="20"/>
      <c r="M2165" s="20"/>
      <c r="N2165" s="20"/>
      <c r="O2165" s="20"/>
      <c r="P2165" s="20"/>
      <c r="Q2165" s="20"/>
      <c r="R2165" s="22"/>
      <c r="S2165" s="19"/>
      <c r="T2165" s="20"/>
      <c r="U2165" s="20"/>
      <c r="V2165" s="20"/>
      <c r="W2165" s="20"/>
      <c r="X2165" s="22"/>
      <c r="Y2165" s="19"/>
      <c r="Z2165" s="20"/>
      <c r="AA2165" s="20"/>
      <c r="AB2165" s="20"/>
      <c r="AC2165" s="20"/>
      <c r="AD2165" s="20"/>
      <c r="AE2165" s="52"/>
    </row>
    <row r="2166" spans="1:31" x14ac:dyDescent="0.4">
      <c r="A2166" s="19"/>
      <c r="B2166" s="20"/>
      <c r="C2166" s="20"/>
      <c r="D2166" s="20"/>
      <c r="E2166" s="20"/>
      <c r="F2166" s="20"/>
      <c r="G2166" s="20"/>
      <c r="H2166" s="20"/>
      <c r="I2166" s="22"/>
      <c r="J2166" s="19"/>
      <c r="K2166" s="20"/>
      <c r="L2166" s="20"/>
      <c r="M2166" s="20"/>
      <c r="N2166" s="20"/>
      <c r="O2166" s="20"/>
      <c r="P2166" s="20"/>
      <c r="Q2166" s="20"/>
      <c r="R2166" s="22"/>
      <c r="S2166" s="19"/>
      <c r="T2166" s="20"/>
      <c r="U2166" s="20"/>
      <c r="V2166" s="20"/>
      <c r="W2166" s="20"/>
      <c r="X2166" s="22"/>
      <c r="Y2166" s="19"/>
      <c r="Z2166" s="20"/>
      <c r="AA2166" s="20"/>
      <c r="AB2166" s="20"/>
      <c r="AC2166" s="20"/>
      <c r="AD2166" s="20"/>
      <c r="AE2166" s="52"/>
    </row>
    <row r="2167" spans="1:31" x14ac:dyDescent="0.4">
      <c r="A2167" s="19"/>
      <c r="B2167" s="20"/>
      <c r="C2167" s="20"/>
      <c r="D2167" s="20"/>
      <c r="E2167" s="20"/>
      <c r="F2167" s="20"/>
      <c r="G2167" s="20"/>
      <c r="H2167" s="20"/>
      <c r="I2167" s="22"/>
      <c r="J2167" s="19"/>
      <c r="K2167" s="20"/>
      <c r="L2167" s="20"/>
      <c r="M2167" s="20"/>
      <c r="N2167" s="20"/>
      <c r="O2167" s="20"/>
      <c r="P2167" s="20"/>
      <c r="Q2167" s="20"/>
      <c r="R2167" s="22"/>
      <c r="S2167" s="19"/>
      <c r="T2167" s="20"/>
      <c r="U2167" s="20"/>
      <c r="V2167" s="20"/>
      <c r="W2167" s="20"/>
      <c r="X2167" s="22"/>
      <c r="Y2167" s="19"/>
      <c r="Z2167" s="20"/>
      <c r="AA2167" s="20"/>
      <c r="AB2167" s="20"/>
      <c r="AC2167" s="20"/>
      <c r="AD2167" s="20"/>
      <c r="AE2167" s="52"/>
    </row>
    <row r="2168" spans="1:31" x14ac:dyDescent="0.4">
      <c r="A2168" s="19"/>
      <c r="B2168" s="20"/>
      <c r="C2168" s="20"/>
      <c r="D2168" s="20"/>
      <c r="E2168" s="20"/>
      <c r="F2168" s="20"/>
      <c r="G2168" s="20"/>
      <c r="H2168" s="20"/>
      <c r="I2168" s="22"/>
      <c r="J2168" s="19"/>
      <c r="K2168" s="20"/>
      <c r="L2168" s="20"/>
      <c r="M2168" s="20"/>
      <c r="N2168" s="20"/>
      <c r="O2168" s="20"/>
      <c r="P2168" s="20"/>
      <c r="Q2168" s="20"/>
      <c r="R2168" s="22"/>
      <c r="S2168" s="19"/>
      <c r="T2168" s="20"/>
      <c r="U2168" s="20"/>
      <c r="V2168" s="20"/>
      <c r="W2168" s="20"/>
      <c r="X2168" s="22"/>
      <c r="Y2168" s="19"/>
      <c r="Z2168" s="20"/>
      <c r="AA2168" s="20"/>
      <c r="AB2168" s="20"/>
      <c r="AC2168" s="20"/>
      <c r="AD2168" s="20"/>
      <c r="AE2168" s="52"/>
    </row>
    <row r="2169" spans="1:31" x14ac:dyDescent="0.4">
      <c r="A2169" s="19"/>
      <c r="B2169" s="20"/>
      <c r="C2169" s="20"/>
      <c r="D2169" s="20"/>
      <c r="E2169" s="20"/>
      <c r="F2169" s="20"/>
      <c r="G2169" s="20"/>
      <c r="H2169" s="20"/>
      <c r="I2169" s="22"/>
      <c r="J2169" s="19"/>
      <c r="K2169" s="20"/>
      <c r="L2169" s="20"/>
      <c r="M2169" s="20"/>
      <c r="N2169" s="20"/>
      <c r="O2169" s="20"/>
      <c r="P2169" s="20"/>
      <c r="Q2169" s="20"/>
      <c r="R2169" s="22"/>
      <c r="S2169" s="19"/>
      <c r="T2169" s="20"/>
      <c r="U2169" s="20"/>
      <c r="V2169" s="20"/>
      <c r="W2169" s="20"/>
      <c r="X2169" s="22"/>
      <c r="Y2169" s="19"/>
      <c r="Z2169" s="20"/>
      <c r="AA2169" s="20"/>
      <c r="AB2169" s="20"/>
      <c r="AC2169" s="20"/>
      <c r="AD2169" s="20"/>
      <c r="AE2169" s="52"/>
    </row>
    <row r="2170" spans="1:31" x14ac:dyDescent="0.4">
      <c r="A2170" s="19"/>
      <c r="B2170" s="20"/>
      <c r="C2170" s="20"/>
      <c r="D2170" s="20"/>
      <c r="E2170" s="20"/>
      <c r="F2170" s="20"/>
      <c r="G2170" s="20"/>
      <c r="H2170" s="20"/>
      <c r="I2170" s="22"/>
      <c r="J2170" s="19"/>
      <c r="K2170" s="20"/>
      <c r="L2170" s="20"/>
      <c r="M2170" s="20"/>
      <c r="N2170" s="20"/>
      <c r="O2170" s="20"/>
      <c r="P2170" s="20"/>
      <c r="Q2170" s="20"/>
      <c r="R2170" s="22"/>
      <c r="S2170" s="19"/>
      <c r="T2170" s="20"/>
      <c r="U2170" s="20"/>
      <c r="V2170" s="20"/>
      <c r="W2170" s="20"/>
      <c r="X2170" s="22"/>
      <c r="Y2170" s="19"/>
      <c r="Z2170" s="20"/>
      <c r="AA2170" s="20"/>
      <c r="AB2170" s="20"/>
      <c r="AC2170" s="20"/>
      <c r="AD2170" s="20"/>
      <c r="AE2170" s="52"/>
    </row>
    <row r="2171" spans="1:31" x14ac:dyDescent="0.4">
      <c r="A2171" s="19"/>
      <c r="B2171" s="20"/>
      <c r="C2171" s="20"/>
      <c r="D2171" s="20"/>
      <c r="E2171" s="20"/>
      <c r="F2171" s="20"/>
      <c r="G2171" s="20"/>
      <c r="H2171" s="20"/>
      <c r="I2171" s="22"/>
      <c r="J2171" s="19"/>
      <c r="K2171" s="20"/>
      <c r="L2171" s="20"/>
      <c r="M2171" s="20"/>
      <c r="N2171" s="20"/>
      <c r="O2171" s="20"/>
      <c r="P2171" s="20"/>
      <c r="Q2171" s="20"/>
      <c r="R2171" s="22"/>
      <c r="S2171" s="19"/>
      <c r="T2171" s="20"/>
      <c r="U2171" s="20"/>
      <c r="V2171" s="20"/>
      <c r="W2171" s="20"/>
      <c r="X2171" s="22"/>
      <c r="Y2171" s="19"/>
      <c r="Z2171" s="20"/>
      <c r="AA2171" s="20"/>
      <c r="AB2171" s="20"/>
      <c r="AC2171" s="20"/>
      <c r="AD2171" s="20"/>
      <c r="AE2171" s="52"/>
    </row>
    <row r="2172" spans="1:31" x14ac:dyDescent="0.4">
      <c r="A2172" s="19"/>
      <c r="B2172" s="20"/>
      <c r="C2172" s="20"/>
      <c r="D2172" s="20"/>
      <c r="E2172" s="20"/>
      <c r="F2172" s="20"/>
      <c r="G2172" s="20"/>
      <c r="H2172" s="20"/>
      <c r="I2172" s="22"/>
      <c r="J2172" s="19"/>
      <c r="K2172" s="20"/>
      <c r="L2172" s="20"/>
      <c r="M2172" s="20"/>
      <c r="N2172" s="20"/>
      <c r="O2172" s="20"/>
      <c r="P2172" s="20"/>
      <c r="Q2172" s="20"/>
      <c r="R2172" s="22"/>
      <c r="S2172" s="19"/>
      <c r="T2172" s="20"/>
      <c r="U2172" s="20"/>
      <c r="V2172" s="20"/>
      <c r="W2172" s="20"/>
      <c r="X2172" s="22"/>
      <c r="Y2172" s="19"/>
      <c r="Z2172" s="20"/>
      <c r="AA2172" s="20"/>
      <c r="AB2172" s="20"/>
      <c r="AC2172" s="20"/>
      <c r="AD2172" s="20"/>
      <c r="AE2172" s="52"/>
    </row>
    <row r="2173" spans="1:31" x14ac:dyDescent="0.4">
      <c r="A2173" s="19"/>
      <c r="B2173" s="20"/>
      <c r="C2173" s="20"/>
      <c r="D2173" s="20"/>
      <c r="E2173" s="20"/>
      <c r="F2173" s="20"/>
      <c r="G2173" s="20"/>
      <c r="H2173" s="20"/>
      <c r="I2173" s="22"/>
      <c r="J2173" s="19"/>
      <c r="K2173" s="20"/>
      <c r="L2173" s="20"/>
      <c r="M2173" s="20"/>
      <c r="N2173" s="20"/>
      <c r="O2173" s="20"/>
      <c r="P2173" s="20"/>
      <c r="Q2173" s="20"/>
      <c r="R2173" s="22"/>
      <c r="S2173" s="19"/>
      <c r="T2173" s="20"/>
      <c r="U2173" s="20"/>
      <c r="V2173" s="20"/>
      <c r="W2173" s="20"/>
      <c r="X2173" s="22"/>
      <c r="Y2173" s="19"/>
      <c r="Z2173" s="20"/>
      <c r="AA2173" s="20"/>
      <c r="AB2173" s="20"/>
      <c r="AC2173" s="20"/>
      <c r="AD2173" s="20"/>
      <c r="AE2173" s="52"/>
    </row>
    <row r="2174" spans="1:31" x14ac:dyDescent="0.4">
      <c r="A2174" s="19"/>
      <c r="B2174" s="20"/>
      <c r="C2174" s="20"/>
      <c r="D2174" s="20"/>
      <c r="E2174" s="20"/>
      <c r="F2174" s="20"/>
      <c r="G2174" s="20"/>
      <c r="H2174" s="20"/>
      <c r="I2174" s="22"/>
      <c r="J2174" s="19"/>
      <c r="K2174" s="20"/>
      <c r="L2174" s="20"/>
      <c r="M2174" s="20"/>
      <c r="N2174" s="20"/>
      <c r="O2174" s="20"/>
      <c r="P2174" s="20"/>
      <c r="Q2174" s="20"/>
      <c r="R2174" s="22"/>
      <c r="S2174" s="19"/>
      <c r="T2174" s="20"/>
      <c r="U2174" s="20"/>
      <c r="V2174" s="20"/>
      <c r="W2174" s="20"/>
      <c r="X2174" s="22"/>
      <c r="Y2174" s="19"/>
      <c r="Z2174" s="20"/>
      <c r="AA2174" s="20"/>
      <c r="AB2174" s="20"/>
      <c r="AC2174" s="20"/>
      <c r="AD2174" s="20"/>
      <c r="AE2174" s="52"/>
    </row>
    <row r="2175" spans="1:31" x14ac:dyDescent="0.4">
      <c r="A2175" s="19"/>
      <c r="B2175" s="20"/>
      <c r="C2175" s="20"/>
      <c r="D2175" s="20"/>
      <c r="E2175" s="20"/>
      <c r="F2175" s="20"/>
      <c r="G2175" s="20"/>
      <c r="H2175" s="20"/>
      <c r="I2175" s="22"/>
      <c r="J2175" s="19"/>
      <c r="K2175" s="20"/>
      <c r="L2175" s="20"/>
      <c r="M2175" s="20"/>
      <c r="N2175" s="20"/>
      <c r="O2175" s="20"/>
      <c r="P2175" s="20"/>
      <c r="Q2175" s="20"/>
      <c r="R2175" s="22"/>
      <c r="S2175" s="19"/>
      <c r="T2175" s="20"/>
      <c r="U2175" s="20"/>
      <c r="V2175" s="20"/>
      <c r="W2175" s="20"/>
      <c r="X2175" s="22"/>
      <c r="Y2175" s="19"/>
      <c r="Z2175" s="20"/>
      <c r="AA2175" s="20"/>
      <c r="AB2175" s="20"/>
      <c r="AC2175" s="20"/>
      <c r="AD2175" s="20"/>
      <c r="AE2175" s="52"/>
    </row>
    <row r="2176" spans="1:31" x14ac:dyDescent="0.4">
      <c r="A2176" s="19"/>
      <c r="B2176" s="20"/>
      <c r="C2176" s="20"/>
      <c r="D2176" s="20"/>
      <c r="E2176" s="20"/>
      <c r="F2176" s="20"/>
      <c r="G2176" s="20"/>
      <c r="H2176" s="20"/>
      <c r="I2176" s="22"/>
      <c r="J2176" s="19"/>
      <c r="K2176" s="20"/>
      <c r="L2176" s="20"/>
      <c r="M2176" s="20"/>
      <c r="N2176" s="20"/>
      <c r="O2176" s="20"/>
      <c r="P2176" s="20"/>
      <c r="Q2176" s="20"/>
      <c r="R2176" s="22"/>
      <c r="S2176" s="19"/>
      <c r="T2176" s="20"/>
      <c r="U2176" s="20"/>
      <c r="V2176" s="20"/>
      <c r="W2176" s="20"/>
      <c r="X2176" s="22"/>
      <c r="Y2176" s="19"/>
      <c r="Z2176" s="20"/>
      <c r="AA2176" s="20"/>
      <c r="AB2176" s="20"/>
      <c r="AC2176" s="20"/>
      <c r="AD2176" s="20"/>
      <c r="AE2176" s="52"/>
    </row>
    <row r="2177" spans="1:31" x14ac:dyDescent="0.4">
      <c r="A2177" s="19"/>
      <c r="B2177" s="20"/>
      <c r="C2177" s="20"/>
      <c r="D2177" s="20"/>
      <c r="E2177" s="20"/>
      <c r="F2177" s="20"/>
      <c r="G2177" s="20"/>
      <c r="H2177" s="20"/>
      <c r="I2177" s="22"/>
      <c r="J2177" s="19"/>
      <c r="K2177" s="20"/>
      <c r="L2177" s="20"/>
      <c r="M2177" s="20"/>
      <c r="N2177" s="20"/>
      <c r="O2177" s="20"/>
      <c r="P2177" s="20"/>
      <c r="Q2177" s="20"/>
      <c r="R2177" s="22"/>
      <c r="S2177" s="19"/>
      <c r="T2177" s="20"/>
      <c r="U2177" s="20"/>
      <c r="V2177" s="20"/>
      <c r="W2177" s="20"/>
      <c r="X2177" s="22"/>
      <c r="Y2177" s="19"/>
      <c r="Z2177" s="20"/>
      <c r="AA2177" s="20"/>
      <c r="AB2177" s="20"/>
      <c r="AC2177" s="20"/>
      <c r="AD2177" s="20"/>
      <c r="AE2177" s="52"/>
    </row>
    <row r="2178" spans="1:31" x14ac:dyDescent="0.4">
      <c r="A2178" s="19"/>
      <c r="B2178" s="20"/>
      <c r="C2178" s="20"/>
      <c r="D2178" s="20"/>
      <c r="E2178" s="20"/>
      <c r="F2178" s="20"/>
      <c r="G2178" s="20"/>
      <c r="H2178" s="20"/>
      <c r="I2178" s="22"/>
      <c r="J2178" s="19"/>
      <c r="K2178" s="20"/>
      <c r="L2178" s="20"/>
      <c r="M2178" s="20"/>
      <c r="N2178" s="20"/>
      <c r="O2178" s="20"/>
      <c r="P2178" s="20"/>
      <c r="Q2178" s="20"/>
      <c r="R2178" s="22"/>
      <c r="S2178" s="19"/>
      <c r="T2178" s="20"/>
      <c r="U2178" s="20"/>
      <c r="V2178" s="20"/>
      <c r="W2178" s="20"/>
      <c r="X2178" s="22"/>
      <c r="Y2178" s="19"/>
      <c r="Z2178" s="20"/>
      <c r="AA2178" s="20"/>
      <c r="AB2178" s="20"/>
      <c r="AC2178" s="20"/>
      <c r="AD2178" s="20"/>
      <c r="AE2178" s="52"/>
    </row>
    <row r="2179" spans="1:31" x14ac:dyDescent="0.4">
      <c r="A2179" s="19"/>
      <c r="B2179" s="20"/>
      <c r="C2179" s="20"/>
      <c r="D2179" s="20"/>
      <c r="E2179" s="20"/>
      <c r="F2179" s="20"/>
      <c r="G2179" s="20"/>
      <c r="H2179" s="20"/>
      <c r="I2179" s="22"/>
      <c r="J2179" s="19"/>
      <c r="K2179" s="20"/>
      <c r="L2179" s="20"/>
      <c r="M2179" s="20"/>
      <c r="N2179" s="20"/>
      <c r="O2179" s="20"/>
      <c r="P2179" s="20"/>
      <c r="Q2179" s="20"/>
      <c r="R2179" s="22"/>
      <c r="S2179" s="19"/>
      <c r="T2179" s="20"/>
      <c r="U2179" s="20"/>
      <c r="V2179" s="20"/>
      <c r="W2179" s="20"/>
      <c r="X2179" s="22"/>
      <c r="Y2179" s="19"/>
      <c r="Z2179" s="20"/>
      <c r="AA2179" s="20"/>
      <c r="AB2179" s="20"/>
      <c r="AC2179" s="20"/>
      <c r="AD2179" s="20"/>
      <c r="AE2179" s="52"/>
    </row>
    <row r="2180" spans="1:31" x14ac:dyDescent="0.4">
      <c r="A2180" s="19"/>
      <c r="B2180" s="20"/>
      <c r="C2180" s="20"/>
      <c r="D2180" s="20"/>
      <c r="E2180" s="20"/>
      <c r="F2180" s="20"/>
      <c r="G2180" s="20"/>
      <c r="H2180" s="20"/>
      <c r="I2180" s="22"/>
      <c r="J2180" s="19"/>
      <c r="K2180" s="20"/>
      <c r="L2180" s="20"/>
      <c r="M2180" s="20"/>
      <c r="N2180" s="20"/>
      <c r="O2180" s="20"/>
      <c r="P2180" s="20"/>
      <c r="Q2180" s="20"/>
      <c r="R2180" s="22"/>
      <c r="S2180" s="19"/>
      <c r="T2180" s="20"/>
      <c r="U2180" s="20"/>
      <c r="V2180" s="20"/>
      <c r="W2180" s="20"/>
      <c r="X2180" s="22"/>
      <c r="Y2180" s="19"/>
      <c r="Z2180" s="20"/>
      <c r="AA2180" s="20"/>
      <c r="AB2180" s="20"/>
      <c r="AC2180" s="20"/>
      <c r="AD2180" s="20"/>
      <c r="AE2180" s="52"/>
    </row>
    <row r="2181" spans="1:31" x14ac:dyDescent="0.4">
      <c r="A2181" s="19"/>
      <c r="B2181" s="20"/>
      <c r="C2181" s="20"/>
      <c r="D2181" s="20"/>
      <c r="E2181" s="20"/>
      <c r="F2181" s="20"/>
      <c r="G2181" s="20"/>
      <c r="H2181" s="20"/>
      <c r="I2181" s="22"/>
      <c r="J2181" s="19"/>
      <c r="K2181" s="20"/>
      <c r="L2181" s="20"/>
      <c r="M2181" s="20"/>
      <c r="N2181" s="20"/>
      <c r="O2181" s="20"/>
      <c r="P2181" s="20"/>
      <c r="Q2181" s="20"/>
      <c r="R2181" s="22"/>
      <c r="S2181" s="19"/>
      <c r="T2181" s="20"/>
      <c r="U2181" s="20"/>
      <c r="V2181" s="20"/>
      <c r="W2181" s="20"/>
      <c r="X2181" s="22"/>
      <c r="Y2181" s="19"/>
      <c r="Z2181" s="20"/>
      <c r="AA2181" s="20"/>
      <c r="AB2181" s="20"/>
      <c r="AC2181" s="20"/>
      <c r="AD2181" s="20"/>
      <c r="AE2181" s="52"/>
    </row>
    <row r="2182" spans="1:31" x14ac:dyDescent="0.4">
      <c r="A2182" s="19"/>
      <c r="B2182" s="20"/>
      <c r="C2182" s="20"/>
      <c r="D2182" s="20"/>
      <c r="E2182" s="20"/>
      <c r="F2182" s="20"/>
      <c r="G2182" s="20"/>
      <c r="H2182" s="20"/>
      <c r="I2182" s="22"/>
      <c r="J2182" s="19"/>
      <c r="K2182" s="20"/>
      <c r="L2182" s="20"/>
      <c r="M2182" s="20"/>
      <c r="N2182" s="20"/>
      <c r="O2182" s="20"/>
      <c r="P2182" s="20"/>
      <c r="Q2182" s="20"/>
      <c r="R2182" s="22"/>
      <c r="S2182" s="19"/>
      <c r="T2182" s="20"/>
      <c r="U2182" s="20"/>
      <c r="V2182" s="20"/>
      <c r="W2182" s="20"/>
      <c r="X2182" s="22"/>
      <c r="Y2182" s="19"/>
      <c r="Z2182" s="20"/>
      <c r="AA2182" s="20"/>
      <c r="AB2182" s="20"/>
      <c r="AC2182" s="20"/>
      <c r="AD2182" s="20"/>
      <c r="AE2182" s="52"/>
    </row>
    <row r="2183" spans="1:31" x14ac:dyDescent="0.4">
      <c r="A2183" s="19"/>
      <c r="B2183" s="20"/>
      <c r="C2183" s="20"/>
      <c r="D2183" s="20"/>
      <c r="E2183" s="20"/>
      <c r="F2183" s="20"/>
      <c r="G2183" s="20"/>
      <c r="H2183" s="20"/>
      <c r="I2183" s="22"/>
      <c r="J2183" s="19"/>
      <c r="K2183" s="20"/>
      <c r="L2183" s="20"/>
      <c r="M2183" s="20"/>
      <c r="N2183" s="20"/>
      <c r="O2183" s="20"/>
      <c r="P2183" s="20"/>
      <c r="Q2183" s="20"/>
      <c r="R2183" s="22"/>
      <c r="S2183" s="19"/>
      <c r="T2183" s="20"/>
      <c r="U2183" s="20"/>
      <c r="V2183" s="20"/>
      <c r="W2183" s="20"/>
      <c r="X2183" s="22"/>
      <c r="Y2183" s="19"/>
      <c r="Z2183" s="20"/>
      <c r="AA2183" s="20"/>
      <c r="AB2183" s="20"/>
      <c r="AC2183" s="20"/>
      <c r="AD2183" s="20"/>
      <c r="AE2183" s="52"/>
    </row>
    <row r="2184" spans="1:31" x14ac:dyDescent="0.4">
      <c r="A2184" s="19"/>
      <c r="B2184" s="20"/>
      <c r="C2184" s="20"/>
      <c r="D2184" s="20"/>
      <c r="E2184" s="20"/>
      <c r="F2184" s="20"/>
      <c r="G2184" s="20"/>
      <c r="H2184" s="20"/>
      <c r="I2184" s="22"/>
      <c r="J2184" s="19"/>
      <c r="K2184" s="20"/>
      <c r="L2184" s="20"/>
      <c r="M2184" s="20"/>
      <c r="N2184" s="20"/>
      <c r="O2184" s="20"/>
      <c r="P2184" s="20"/>
      <c r="Q2184" s="20"/>
      <c r="R2184" s="22"/>
      <c r="S2184" s="19"/>
      <c r="T2184" s="20"/>
      <c r="U2184" s="20"/>
      <c r="V2184" s="20"/>
      <c r="W2184" s="20"/>
      <c r="X2184" s="22"/>
      <c r="Y2184" s="19"/>
      <c r="Z2184" s="20"/>
      <c r="AA2184" s="20"/>
      <c r="AB2184" s="20"/>
      <c r="AC2184" s="20"/>
      <c r="AD2184" s="20"/>
      <c r="AE2184" s="52"/>
    </row>
    <row r="2185" spans="1:31" x14ac:dyDescent="0.4">
      <c r="A2185" s="19"/>
      <c r="B2185" s="20"/>
      <c r="C2185" s="20"/>
      <c r="D2185" s="20"/>
      <c r="E2185" s="20"/>
      <c r="F2185" s="20"/>
      <c r="G2185" s="20"/>
      <c r="H2185" s="20"/>
      <c r="I2185" s="22"/>
      <c r="J2185" s="19"/>
      <c r="K2185" s="20"/>
      <c r="L2185" s="20"/>
      <c r="M2185" s="20"/>
      <c r="N2185" s="20"/>
      <c r="O2185" s="20"/>
      <c r="P2185" s="20"/>
      <c r="Q2185" s="20"/>
      <c r="R2185" s="22"/>
      <c r="S2185" s="19"/>
      <c r="T2185" s="20"/>
      <c r="U2185" s="20"/>
      <c r="V2185" s="20"/>
      <c r="W2185" s="20"/>
      <c r="X2185" s="22"/>
      <c r="Y2185" s="19"/>
      <c r="Z2185" s="20"/>
      <c r="AA2185" s="20"/>
      <c r="AB2185" s="20"/>
      <c r="AC2185" s="20"/>
      <c r="AD2185" s="20"/>
      <c r="AE2185" s="52"/>
    </row>
    <row r="2186" spans="1:31" x14ac:dyDescent="0.4">
      <c r="A2186" s="19"/>
      <c r="B2186" s="20"/>
      <c r="C2186" s="20"/>
      <c r="D2186" s="20"/>
      <c r="E2186" s="20"/>
      <c r="F2186" s="20"/>
      <c r="G2186" s="20"/>
      <c r="H2186" s="20"/>
      <c r="I2186" s="22"/>
      <c r="J2186" s="19"/>
      <c r="K2186" s="20"/>
      <c r="L2186" s="20"/>
      <c r="M2186" s="20"/>
      <c r="N2186" s="20"/>
      <c r="O2186" s="20"/>
      <c r="P2186" s="20"/>
      <c r="Q2186" s="20"/>
      <c r="R2186" s="22"/>
      <c r="S2186" s="19"/>
      <c r="T2186" s="20"/>
      <c r="U2186" s="20"/>
      <c r="V2186" s="20"/>
      <c r="W2186" s="20"/>
      <c r="X2186" s="22"/>
      <c r="Y2186" s="19"/>
      <c r="Z2186" s="20"/>
      <c r="AA2186" s="20"/>
      <c r="AB2186" s="20"/>
      <c r="AC2186" s="20"/>
      <c r="AD2186" s="20"/>
      <c r="AE2186" s="52"/>
    </row>
    <row r="2187" spans="1:31" x14ac:dyDescent="0.4">
      <c r="A2187" s="19"/>
      <c r="B2187" s="20"/>
      <c r="C2187" s="20"/>
      <c r="D2187" s="20"/>
      <c r="E2187" s="20"/>
      <c r="F2187" s="20"/>
      <c r="G2187" s="20"/>
      <c r="H2187" s="20"/>
      <c r="I2187" s="22"/>
      <c r="J2187" s="19"/>
      <c r="K2187" s="20"/>
      <c r="L2187" s="20"/>
      <c r="M2187" s="20"/>
      <c r="N2187" s="20"/>
      <c r="O2187" s="20"/>
      <c r="P2187" s="20"/>
      <c r="Q2187" s="20"/>
      <c r="R2187" s="22"/>
      <c r="S2187" s="19"/>
      <c r="T2187" s="20"/>
      <c r="U2187" s="20"/>
      <c r="V2187" s="20"/>
      <c r="W2187" s="20"/>
      <c r="X2187" s="22"/>
      <c r="Y2187" s="19"/>
      <c r="Z2187" s="20"/>
      <c r="AA2187" s="20"/>
      <c r="AB2187" s="20"/>
      <c r="AC2187" s="20"/>
      <c r="AD2187" s="20"/>
      <c r="AE2187" s="52"/>
    </row>
    <row r="2188" spans="1:31" x14ac:dyDescent="0.4">
      <c r="A2188" s="19"/>
      <c r="B2188" s="20"/>
      <c r="C2188" s="20"/>
      <c r="D2188" s="20"/>
      <c r="E2188" s="20"/>
      <c r="F2188" s="20"/>
      <c r="G2188" s="20"/>
      <c r="H2188" s="20"/>
      <c r="I2188" s="22"/>
      <c r="J2188" s="19"/>
      <c r="K2188" s="20"/>
      <c r="L2188" s="20"/>
      <c r="M2188" s="20"/>
      <c r="N2188" s="20"/>
      <c r="O2188" s="20"/>
      <c r="P2188" s="20"/>
      <c r="Q2188" s="20"/>
      <c r="R2188" s="22"/>
      <c r="S2188" s="19"/>
      <c r="T2188" s="20"/>
      <c r="U2188" s="20"/>
      <c r="V2188" s="20"/>
      <c r="W2188" s="20"/>
      <c r="X2188" s="22"/>
      <c r="Y2188" s="19"/>
      <c r="Z2188" s="20"/>
      <c r="AA2188" s="20"/>
      <c r="AB2188" s="20"/>
      <c r="AC2188" s="20"/>
      <c r="AD2188" s="20"/>
      <c r="AE2188" s="52"/>
    </row>
    <row r="2189" spans="1:31" x14ac:dyDescent="0.4">
      <c r="A2189" s="19"/>
      <c r="B2189" s="20"/>
      <c r="C2189" s="20"/>
      <c r="D2189" s="20"/>
      <c r="E2189" s="20"/>
      <c r="F2189" s="20"/>
      <c r="G2189" s="20"/>
      <c r="H2189" s="20"/>
      <c r="I2189" s="22"/>
      <c r="J2189" s="19"/>
      <c r="K2189" s="20"/>
      <c r="L2189" s="20"/>
      <c r="M2189" s="20"/>
      <c r="N2189" s="20"/>
      <c r="O2189" s="20"/>
      <c r="P2189" s="20"/>
      <c r="Q2189" s="20"/>
      <c r="R2189" s="22"/>
      <c r="S2189" s="19"/>
      <c r="T2189" s="20"/>
      <c r="U2189" s="20"/>
      <c r="V2189" s="20"/>
      <c r="W2189" s="20"/>
      <c r="X2189" s="22"/>
      <c r="Y2189" s="19"/>
      <c r="Z2189" s="20"/>
      <c r="AA2189" s="20"/>
      <c r="AB2189" s="20"/>
      <c r="AC2189" s="20"/>
      <c r="AD2189" s="20"/>
      <c r="AE2189" s="52"/>
    </row>
    <row r="2190" spans="1:31" x14ac:dyDescent="0.4">
      <c r="A2190" s="19"/>
      <c r="B2190" s="20"/>
      <c r="C2190" s="20"/>
      <c r="D2190" s="20"/>
      <c r="E2190" s="20"/>
      <c r="F2190" s="20"/>
      <c r="G2190" s="20"/>
      <c r="H2190" s="20"/>
      <c r="I2190" s="22"/>
      <c r="J2190" s="19"/>
      <c r="K2190" s="20"/>
      <c r="L2190" s="20"/>
      <c r="M2190" s="20"/>
      <c r="N2190" s="20"/>
      <c r="O2190" s="20"/>
      <c r="P2190" s="20"/>
      <c r="Q2190" s="20"/>
      <c r="R2190" s="22"/>
      <c r="S2190" s="19"/>
      <c r="T2190" s="20"/>
      <c r="U2190" s="20"/>
      <c r="V2190" s="20"/>
      <c r="W2190" s="20"/>
      <c r="X2190" s="22"/>
      <c r="Y2190" s="19"/>
      <c r="Z2190" s="20"/>
      <c r="AA2190" s="20"/>
      <c r="AB2190" s="20"/>
      <c r="AC2190" s="20"/>
      <c r="AD2190" s="20"/>
      <c r="AE2190" s="52"/>
    </row>
    <row r="2191" spans="1:31" x14ac:dyDescent="0.4">
      <c r="A2191" s="19"/>
      <c r="B2191" s="20"/>
      <c r="C2191" s="20"/>
      <c r="D2191" s="20"/>
      <c r="E2191" s="20"/>
      <c r="F2191" s="20"/>
      <c r="G2191" s="20"/>
      <c r="H2191" s="20"/>
      <c r="I2191" s="22"/>
      <c r="J2191" s="19"/>
      <c r="K2191" s="20"/>
      <c r="L2191" s="20"/>
      <c r="M2191" s="20"/>
      <c r="N2191" s="20"/>
      <c r="O2191" s="20"/>
      <c r="P2191" s="20"/>
      <c r="Q2191" s="20"/>
      <c r="R2191" s="22"/>
      <c r="S2191" s="19"/>
      <c r="T2191" s="20"/>
      <c r="U2191" s="20"/>
      <c r="V2191" s="20"/>
      <c r="W2191" s="20"/>
      <c r="X2191" s="22"/>
      <c r="Y2191" s="19"/>
      <c r="Z2191" s="20"/>
      <c r="AA2191" s="20"/>
      <c r="AB2191" s="20"/>
      <c r="AC2191" s="20"/>
      <c r="AD2191" s="20"/>
      <c r="AE2191" s="52"/>
    </row>
    <row r="2192" spans="1:31" x14ac:dyDescent="0.4">
      <c r="A2192" s="19"/>
      <c r="B2192" s="20"/>
      <c r="C2192" s="20"/>
      <c r="D2192" s="20"/>
      <c r="E2192" s="20"/>
      <c r="F2192" s="20"/>
      <c r="G2192" s="20"/>
      <c r="H2192" s="20"/>
      <c r="I2192" s="22"/>
      <c r="J2192" s="19"/>
      <c r="K2192" s="20"/>
      <c r="L2192" s="20"/>
      <c r="M2192" s="20"/>
      <c r="N2192" s="20"/>
      <c r="O2192" s="20"/>
      <c r="P2192" s="20"/>
      <c r="Q2192" s="20"/>
      <c r="R2192" s="22"/>
      <c r="S2192" s="19"/>
      <c r="T2192" s="20"/>
      <c r="U2192" s="20"/>
      <c r="V2192" s="20"/>
      <c r="W2192" s="20"/>
      <c r="X2192" s="22"/>
      <c r="Y2192" s="19"/>
      <c r="Z2192" s="20"/>
      <c r="AA2192" s="20"/>
      <c r="AB2192" s="20"/>
      <c r="AC2192" s="20"/>
      <c r="AD2192" s="20"/>
      <c r="AE2192" s="52"/>
    </row>
    <row r="2193" spans="1:31" x14ac:dyDescent="0.4">
      <c r="A2193" s="19"/>
      <c r="B2193" s="20"/>
      <c r="C2193" s="20"/>
      <c r="D2193" s="20"/>
      <c r="E2193" s="20"/>
      <c r="F2193" s="20"/>
      <c r="G2193" s="20"/>
      <c r="H2193" s="20"/>
      <c r="I2193" s="22"/>
      <c r="J2193" s="19"/>
      <c r="K2193" s="20"/>
      <c r="L2193" s="20"/>
      <c r="M2193" s="20"/>
      <c r="N2193" s="20"/>
      <c r="O2193" s="20"/>
      <c r="P2193" s="20"/>
      <c r="Q2193" s="20"/>
      <c r="R2193" s="22"/>
      <c r="S2193" s="19"/>
      <c r="T2193" s="20"/>
      <c r="U2193" s="20"/>
      <c r="V2193" s="20"/>
      <c r="W2193" s="20"/>
      <c r="X2193" s="22"/>
      <c r="Y2193" s="19"/>
      <c r="Z2193" s="20"/>
      <c r="AA2193" s="20"/>
      <c r="AB2193" s="20"/>
      <c r="AC2193" s="20"/>
      <c r="AD2193" s="20"/>
      <c r="AE2193" s="52"/>
    </row>
    <row r="2194" spans="1:31" x14ac:dyDescent="0.4">
      <c r="A2194" s="19"/>
      <c r="B2194" s="20"/>
      <c r="C2194" s="20"/>
      <c r="D2194" s="20"/>
      <c r="E2194" s="20"/>
      <c r="F2194" s="20"/>
      <c r="G2194" s="20"/>
      <c r="H2194" s="20"/>
      <c r="I2194" s="22"/>
      <c r="J2194" s="19"/>
      <c r="K2194" s="20"/>
      <c r="L2194" s="20"/>
      <c r="M2194" s="20"/>
      <c r="N2194" s="20"/>
      <c r="O2194" s="20"/>
      <c r="P2194" s="20"/>
      <c r="Q2194" s="20"/>
      <c r="R2194" s="22"/>
      <c r="S2194" s="19"/>
      <c r="T2194" s="20"/>
      <c r="U2194" s="20"/>
      <c r="V2194" s="20"/>
      <c r="W2194" s="20"/>
      <c r="X2194" s="22"/>
      <c r="Y2194" s="19"/>
      <c r="Z2194" s="20"/>
      <c r="AA2194" s="20"/>
      <c r="AB2194" s="20"/>
      <c r="AC2194" s="20"/>
      <c r="AD2194" s="20"/>
      <c r="AE2194" s="52"/>
    </row>
    <row r="2195" spans="1:31" x14ac:dyDescent="0.4">
      <c r="A2195" s="19"/>
      <c r="B2195" s="20"/>
      <c r="C2195" s="20"/>
      <c r="D2195" s="20"/>
      <c r="E2195" s="20"/>
      <c r="F2195" s="20"/>
      <c r="G2195" s="20"/>
      <c r="H2195" s="20"/>
      <c r="I2195" s="22"/>
      <c r="J2195" s="19"/>
      <c r="K2195" s="20"/>
      <c r="L2195" s="20"/>
      <c r="M2195" s="20"/>
      <c r="N2195" s="20"/>
      <c r="O2195" s="20"/>
      <c r="P2195" s="20"/>
      <c r="Q2195" s="20"/>
      <c r="R2195" s="22"/>
      <c r="S2195" s="19"/>
      <c r="T2195" s="20"/>
      <c r="U2195" s="20"/>
      <c r="V2195" s="20"/>
      <c r="W2195" s="20"/>
      <c r="X2195" s="22"/>
      <c r="Y2195" s="19"/>
      <c r="Z2195" s="20"/>
      <c r="AA2195" s="20"/>
      <c r="AB2195" s="20"/>
      <c r="AC2195" s="20"/>
      <c r="AD2195" s="20"/>
      <c r="AE2195" s="52"/>
    </row>
    <row r="2196" spans="1:31" x14ac:dyDescent="0.4">
      <c r="A2196" s="19"/>
      <c r="B2196" s="20"/>
      <c r="C2196" s="20"/>
      <c r="D2196" s="20"/>
      <c r="E2196" s="20"/>
      <c r="F2196" s="20"/>
      <c r="G2196" s="20"/>
      <c r="H2196" s="20"/>
      <c r="I2196" s="22"/>
      <c r="J2196" s="19"/>
      <c r="K2196" s="20"/>
      <c r="L2196" s="20"/>
      <c r="M2196" s="20"/>
      <c r="N2196" s="20"/>
      <c r="O2196" s="20"/>
      <c r="P2196" s="20"/>
      <c r="Q2196" s="20"/>
      <c r="R2196" s="22"/>
      <c r="S2196" s="19"/>
      <c r="T2196" s="20"/>
      <c r="U2196" s="20"/>
      <c r="V2196" s="20"/>
      <c r="W2196" s="20"/>
      <c r="X2196" s="22"/>
      <c r="Y2196" s="19"/>
      <c r="Z2196" s="20"/>
      <c r="AA2196" s="20"/>
      <c r="AB2196" s="20"/>
      <c r="AC2196" s="20"/>
      <c r="AD2196" s="20"/>
      <c r="AE2196" s="52"/>
    </row>
    <row r="2197" spans="1:31" x14ac:dyDescent="0.4">
      <c r="A2197" s="19"/>
      <c r="B2197" s="20"/>
      <c r="C2197" s="20"/>
      <c r="D2197" s="20"/>
      <c r="E2197" s="20"/>
      <c r="F2197" s="20"/>
      <c r="G2197" s="20"/>
      <c r="H2197" s="20"/>
      <c r="I2197" s="22"/>
      <c r="J2197" s="19"/>
      <c r="K2197" s="20"/>
      <c r="L2197" s="20"/>
      <c r="M2197" s="20"/>
      <c r="N2197" s="20"/>
      <c r="O2197" s="20"/>
      <c r="P2197" s="20"/>
      <c r="Q2197" s="20"/>
      <c r="R2197" s="22"/>
      <c r="S2197" s="19"/>
      <c r="T2197" s="20"/>
      <c r="U2197" s="20"/>
      <c r="V2197" s="20"/>
      <c r="W2197" s="20"/>
      <c r="X2197" s="22"/>
      <c r="Y2197" s="19"/>
      <c r="Z2197" s="20"/>
      <c r="AA2197" s="20"/>
      <c r="AB2197" s="20"/>
      <c r="AC2197" s="20"/>
      <c r="AD2197" s="20"/>
      <c r="AE2197" s="52"/>
    </row>
    <row r="2198" spans="1:31" x14ac:dyDescent="0.4">
      <c r="A2198" s="19"/>
      <c r="B2198" s="20"/>
      <c r="C2198" s="20"/>
      <c r="D2198" s="20"/>
      <c r="E2198" s="20"/>
      <c r="F2198" s="20"/>
      <c r="G2198" s="20"/>
      <c r="H2198" s="20"/>
      <c r="I2198" s="22"/>
      <c r="J2198" s="19"/>
      <c r="K2198" s="20"/>
      <c r="L2198" s="20"/>
      <c r="M2198" s="20"/>
      <c r="N2198" s="20"/>
      <c r="O2198" s="20"/>
      <c r="P2198" s="20"/>
      <c r="Q2198" s="20"/>
      <c r="R2198" s="22"/>
      <c r="S2198" s="19"/>
      <c r="T2198" s="20"/>
      <c r="U2198" s="20"/>
      <c r="V2198" s="20"/>
      <c r="W2198" s="20"/>
      <c r="X2198" s="22"/>
      <c r="Y2198" s="19"/>
      <c r="Z2198" s="20"/>
      <c r="AA2198" s="20"/>
      <c r="AB2198" s="20"/>
      <c r="AC2198" s="20"/>
      <c r="AD2198" s="20"/>
      <c r="AE2198" s="52"/>
    </row>
    <row r="2199" spans="1:31" x14ac:dyDescent="0.4">
      <c r="A2199" s="19"/>
      <c r="B2199" s="20"/>
      <c r="C2199" s="20"/>
      <c r="D2199" s="20"/>
      <c r="E2199" s="20"/>
      <c r="F2199" s="20"/>
      <c r="G2199" s="20"/>
      <c r="H2199" s="20"/>
      <c r="I2199" s="22"/>
      <c r="J2199" s="19"/>
      <c r="K2199" s="20"/>
      <c r="L2199" s="20"/>
      <c r="M2199" s="20"/>
      <c r="N2199" s="20"/>
      <c r="O2199" s="20"/>
      <c r="P2199" s="20"/>
      <c r="Q2199" s="20"/>
      <c r="R2199" s="22"/>
      <c r="S2199" s="19"/>
      <c r="T2199" s="20"/>
      <c r="U2199" s="20"/>
      <c r="V2199" s="20"/>
      <c r="W2199" s="20"/>
      <c r="X2199" s="22"/>
      <c r="Y2199" s="19"/>
      <c r="Z2199" s="20"/>
      <c r="AA2199" s="20"/>
      <c r="AB2199" s="20"/>
      <c r="AC2199" s="20"/>
      <c r="AD2199" s="20"/>
      <c r="AE2199" s="52"/>
    </row>
    <row r="2200" spans="1:31" x14ac:dyDescent="0.4">
      <c r="A2200" s="19"/>
      <c r="B2200" s="20"/>
      <c r="C2200" s="20"/>
      <c r="D2200" s="20"/>
      <c r="E2200" s="20"/>
      <c r="F2200" s="20"/>
      <c r="G2200" s="20"/>
      <c r="H2200" s="20"/>
      <c r="I2200" s="22"/>
      <c r="J2200" s="19"/>
      <c r="K2200" s="20"/>
      <c r="L2200" s="20"/>
      <c r="M2200" s="20"/>
      <c r="N2200" s="20"/>
      <c r="O2200" s="20"/>
      <c r="P2200" s="20"/>
      <c r="Q2200" s="20"/>
      <c r="R2200" s="22"/>
      <c r="S2200" s="19"/>
      <c r="T2200" s="20"/>
      <c r="U2200" s="20"/>
      <c r="V2200" s="20"/>
      <c r="W2200" s="20"/>
      <c r="X2200" s="22"/>
      <c r="Y2200" s="19"/>
      <c r="Z2200" s="20"/>
      <c r="AA2200" s="20"/>
      <c r="AB2200" s="20"/>
      <c r="AC2200" s="20"/>
      <c r="AD2200" s="20"/>
      <c r="AE2200" s="52"/>
    </row>
    <row r="2201" spans="1:31" x14ac:dyDescent="0.4">
      <c r="A2201" s="19"/>
      <c r="B2201" s="20"/>
      <c r="C2201" s="20"/>
      <c r="D2201" s="20"/>
      <c r="E2201" s="20"/>
      <c r="F2201" s="20"/>
      <c r="G2201" s="20"/>
      <c r="H2201" s="20"/>
      <c r="I2201" s="22"/>
      <c r="J2201" s="19"/>
      <c r="K2201" s="20"/>
      <c r="L2201" s="20"/>
      <c r="M2201" s="20"/>
      <c r="N2201" s="20"/>
      <c r="O2201" s="20"/>
      <c r="P2201" s="20"/>
      <c r="Q2201" s="20"/>
      <c r="R2201" s="22"/>
      <c r="S2201" s="19"/>
      <c r="T2201" s="20"/>
      <c r="U2201" s="20"/>
      <c r="V2201" s="20"/>
      <c r="W2201" s="20"/>
      <c r="X2201" s="22"/>
      <c r="Y2201" s="19"/>
      <c r="Z2201" s="20"/>
      <c r="AA2201" s="20"/>
      <c r="AB2201" s="20"/>
      <c r="AC2201" s="20"/>
      <c r="AD2201" s="20"/>
      <c r="AE2201" s="52"/>
    </row>
    <row r="2202" spans="1:31" x14ac:dyDescent="0.4">
      <c r="A2202" s="19"/>
      <c r="B2202" s="20"/>
      <c r="C2202" s="20"/>
      <c r="D2202" s="20"/>
      <c r="E2202" s="20"/>
      <c r="F2202" s="20"/>
      <c r="G2202" s="20"/>
      <c r="H2202" s="20"/>
      <c r="I2202" s="22"/>
      <c r="J2202" s="19"/>
      <c r="K2202" s="20"/>
      <c r="L2202" s="20"/>
      <c r="M2202" s="20"/>
      <c r="N2202" s="20"/>
      <c r="O2202" s="20"/>
      <c r="P2202" s="20"/>
      <c r="Q2202" s="20"/>
      <c r="R2202" s="22"/>
      <c r="S2202" s="19"/>
      <c r="T2202" s="20"/>
      <c r="U2202" s="20"/>
      <c r="V2202" s="20"/>
      <c r="W2202" s="20"/>
      <c r="X2202" s="22"/>
      <c r="Y2202" s="19"/>
      <c r="Z2202" s="20"/>
      <c r="AA2202" s="20"/>
      <c r="AB2202" s="20"/>
      <c r="AC2202" s="20"/>
      <c r="AD2202" s="20"/>
      <c r="AE2202" s="52"/>
    </row>
    <row r="2203" spans="1:31" x14ac:dyDescent="0.4">
      <c r="A2203" s="19"/>
      <c r="B2203" s="20"/>
      <c r="C2203" s="20"/>
      <c r="D2203" s="20"/>
      <c r="E2203" s="20"/>
      <c r="F2203" s="20"/>
      <c r="G2203" s="20"/>
      <c r="H2203" s="20"/>
      <c r="I2203" s="22"/>
      <c r="J2203" s="19"/>
      <c r="K2203" s="20"/>
      <c r="L2203" s="20"/>
      <c r="M2203" s="20"/>
      <c r="N2203" s="20"/>
      <c r="O2203" s="20"/>
      <c r="P2203" s="20"/>
      <c r="Q2203" s="20"/>
      <c r="R2203" s="22"/>
      <c r="S2203" s="19"/>
      <c r="T2203" s="20"/>
      <c r="U2203" s="20"/>
      <c r="V2203" s="20"/>
      <c r="W2203" s="20"/>
      <c r="X2203" s="22"/>
      <c r="Y2203" s="19"/>
      <c r="Z2203" s="20"/>
      <c r="AA2203" s="20"/>
      <c r="AB2203" s="20"/>
      <c r="AC2203" s="20"/>
      <c r="AD2203" s="20"/>
      <c r="AE2203" s="52"/>
    </row>
    <row r="2204" spans="1:31" x14ac:dyDescent="0.4">
      <c r="A2204" s="19"/>
      <c r="B2204" s="20"/>
      <c r="C2204" s="20"/>
      <c r="D2204" s="20"/>
      <c r="E2204" s="20"/>
      <c r="F2204" s="20"/>
      <c r="G2204" s="20"/>
      <c r="H2204" s="20"/>
      <c r="I2204" s="22"/>
      <c r="J2204" s="19"/>
      <c r="K2204" s="20"/>
      <c r="L2204" s="20"/>
      <c r="M2204" s="20"/>
      <c r="N2204" s="20"/>
      <c r="O2204" s="20"/>
      <c r="P2204" s="20"/>
      <c r="Q2204" s="20"/>
      <c r="R2204" s="22"/>
      <c r="S2204" s="19"/>
      <c r="T2204" s="20"/>
      <c r="U2204" s="20"/>
      <c r="V2204" s="20"/>
      <c r="W2204" s="20"/>
      <c r="X2204" s="22"/>
      <c r="Y2204" s="19"/>
      <c r="Z2204" s="20"/>
      <c r="AA2204" s="20"/>
      <c r="AB2204" s="20"/>
      <c r="AC2204" s="20"/>
      <c r="AD2204" s="20"/>
      <c r="AE2204" s="52"/>
    </row>
    <row r="2205" spans="1:31" x14ac:dyDescent="0.4">
      <c r="A2205" s="19"/>
      <c r="B2205" s="20"/>
      <c r="C2205" s="20"/>
      <c r="D2205" s="20"/>
      <c r="E2205" s="20"/>
      <c r="F2205" s="20"/>
      <c r="G2205" s="20"/>
      <c r="H2205" s="20"/>
      <c r="I2205" s="22"/>
      <c r="J2205" s="19"/>
      <c r="K2205" s="20"/>
      <c r="L2205" s="20"/>
      <c r="M2205" s="20"/>
      <c r="N2205" s="20"/>
      <c r="O2205" s="20"/>
      <c r="P2205" s="20"/>
      <c r="Q2205" s="20"/>
      <c r="R2205" s="22"/>
      <c r="S2205" s="19"/>
      <c r="T2205" s="20"/>
      <c r="U2205" s="20"/>
      <c r="V2205" s="20"/>
      <c r="W2205" s="20"/>
      <c r="X2205" s="22"/>
      <c r="Y2205" s="19"/>
      <c r="Z2205" s="20"/>
      <c r="AA2205" s="20"/>
      <c r="AB2205" s="20"/>
      <c r="AC2205" s="20"/>
      <c r="AD2205" s="20"/>
      <c r="AE2205" s="52"/>
    </row>
    <row r="2206" spans="1:31" x14ac:dyDescent="0.4">
      <c r="A2206" s="19"/>
      <c r="B2206" s="20"/>
      <c r="C2206" s="20"/>
      <c r="D2206" s="20"/>
      <c r="E2206" s="20"/>
      <c r="F2206" s="20"/>
      <c r="G2206" s="20"/>
      <c r="H2206" s="20"/>
      <c r="I2206" s="22"/>
      <c r="J2206" s="19"/>
      <c r="K2206" s="20"/>
      <c r="L2206" s="20"/>
      <c r="M2206" s="20"/>
      <c r="N2206" s="20"/>
      <c r="O2206" s="20"/>
      <c r="P2206" s="20"/>
      <c r="Q2206" s="20"/>
      <c r="R2206" s="22"/>
      <c r="S2206" s="19"/>
      <c r="T2206" s="20"/>
      <c r="U2206" s="20"/>
      <c r="V2206" s="20"/>
      <c r="W2206" s="20"/>
      <c r="X2206" s="22"/>
      <c r="Y2206" s="19"/>
      <c r="Z2206" s="20"/>
      <c r="AA2206" s="20"/>
      <c r="AB2206" s="20"/>
      <c r="AC2206" s="20"/>
      <c r="AD2206" s="20"/>
      <c r="AE2206" s="52"/>
    </row>
    <row r="2207" spans="1:31" x14ac:dyDescent="0.4">
      <c r="A2207" s="19"/>
      <c r="B2207" s="20"/>
      <c r="C2207" s="20"/>
      <c r="D2207" s="20"/>
      <c r="E2207" s="20"/>
      <c r="F2207" s="20"/>
      <c r="G2207" s="20"/>
      <c r="H2207" s="20"/>
      <c r="I2207" s="22"/>
      <c r="J2207" s="19"/>
      <c r="K2207" s="20"/>
      <c r="L2207" s="20"/>
      <c r="M2207" s="20"/>
      <c r="N2207" s="20"/>
      <c r="O2207" s="20"/>
      <c r="P2207" s="20"/>
      <c r="Q2207" s="20"/>
      <c r="R2207" s="22"/>
      <c r="S2207" s="19"/>
      <c r="T2207" s="20"/>
      <c r="U2207" s="20"/>
      <c r="V2207" s="20"/>
      <c r="W2207" s="20"/>
      <c r="X2207" s="22"/>
      <c r="Y2207" s="19"/>
      <c r="Z2207" s="20"/>
      <c r="AA2207" s="20"/>
      <c r="AB2207" s="20"/>
      <c r="AC2207" s="20"/>
      <c r="AD2207" s="20"/>
      <c r="AE2207" s="52"/>
    </row>
    <row r="2208" spans="1:31" x14ac:dyDescent="0.4">
      <c r="A2208" s="19"/>
      <c r="B2208" s="20"/>
      <c r="C2208" s="20"/>
      <c r="D2208" s="20"/>
      <c r="E2208" s="20"/>
      <c r="F2208" s="20"/>
      <c r="G2208" s="20"/>
      <c r="H2208" s="20"/>
      <c r="I2208" s="22"/>
      <c r="J2208" s="19"/>
      <c r="K2208" s="20"/>
      <c r="L2208" s="20"/>
      <c r="M2208" s="20"/>
      <c r="N2208" s="20"/>
      <c r="O2208" s="20"/>
      <c r="P2208" s="20"/>
      <c r="Q2208" s="20"/>
      <c r="R2208" s="22"/>
      <c r="S2208" s="19"/>
      <c r="T2208" s="20"/>
      <c r="U2208" s="20"/>
      <c r="V2208" s="20"/>
      <c r="W2208" s="20"/>
      <c r="X2208" s="22"/>
      <c r="Y2208" s="19"/>
      <c r="Z2208" s="20"/>
      <c r="AA2208" s="20"/>
      <c r="AB2208" s="20"/>
      <c r="AC2208" s="20"/>
      <c r="AD2208" s="20"/>
      <c r="AE2208" s="52"/>
    </row>
    <row r="2209" spans="1:31" x14ac:dyDescent="0.4">
      <c r="A2209" s="19"/>
      <c r="B2209" s="20"/>
      <c r="C2209" s="20"/>
      <c r="D2209" s="20"/>
      <c r="E2209" s="20"/>
      <c r="F2209" s="20"/>
      <c r="G2209" s="20"/>
      <c r="H2209" s="20"/>
      <c r="I2209" s="22"/>
      <c r="J2209" s="19"/>
      <c r="K2209" s="20"/>
      <c r="L2209" s="20"/>
      <c r="M2209" s="20"/>
      <c r="N2209" s="20"/>
      <c r="O2209" s="20"/>
      <c r="P2209" s="20"/>
      <c r="Q2209" s="20"/>
      <c r="R2209" s="22"/>
      <c r="S2209" s="19"/>
      <c r="T2209" s="20"/>
      <c r="U2209" s="20"/>
      <c r="V2209" s="20"/>
      <c r="W2209" s="20"/>
      <c r="X2209" s="22"/>
      <c r="Y2209" s="19"/>
      <c r="Z2209" s="20"/>
      <c r="AA2209" s="20"/>
      <c r="AB2209" s="20"/>
      <c r="AC2209" s="20"/>
      <c r="AD2209" s="20"/>
      <c r="AE2209" s="52"/>
    </row>
    <row r="2210" spans="1:31" x14ac:dyDescent="0.4">
      <c r="A2210" s="19"/>
      <c r="B2210" s="20"/>
      <c r="C2210" s="20"/>
      <c r="D2210" s="20"/>
      <c r="E2210" s="20"/>
      <c r="F2210" s="20"/>
      <c r="G2210" s="20"/>
      <c r="H2210" s="20"/>
      <c r="I2210" s="22"/>
      <c r="J2210" s="19"/>
      <c r="K2210" s="20"/>
      <c r="L2210" s="20"/>
      <c r="M2210" s="20"/>
      <c r="N2210" s="20"/>
      <c r="O2210" s="20"/>
      <c r="P2210" s="20"/>
      <c r="Q2210" s="20"/>
      <c r="R2210" s="22"/>
      <c r="S2210" s="19"/>
      <c r="T2210" s="20"/>
      <c r="U2210" s="20"/>
      <c r="V2210" s="20"/>
      <c r="W2210" s="20"/>
      <c r="X2210" s="22"/>
      <c r="Y2210" s="19"/>
      <c r="Z2210" s="20"/>
      <c r="AA2210" s="20"/>
      <c r="AB2210" s="20"/>
      <c r="AC2210" s="20"/>
      <c r="AD2210" s="20"/>
      <c r="AE2210" s="52"/>
    </row>
    <row r="2211" spans="1:31" x14ac:dyDescent="0.4">
      <c r="A2211" s="19"/>
      <c r="B2211" s="20"/>
      <c r="C2211" s="20"/>
      <c r="D2211" s="20"/>
      <c r="E2211" s="20"/>
      <c r="F2211" s="20"/>
      <c r="G2211" s="20"/>
      <c r="H2211" s="20"/>
      <c r="I2211" s="22"/>
      <c r="J2211" s="19"/>
      <c r="K2211" s="20"/>
      <c r="L2211" s="20"/>
      <c r="M2211" s="20"/>
      <c r="N2211" s="20"/>
      <c r="O2211" s="20"/>
      <c r="P2211" s="20"/>
      <c r="Q2211" s="20"/>
      <c r="R2211" s="22"/>
      <c r="S2211" s="19"/>
      <c r="T2211" s="20"/>
      <c r="U2211" s="20"/>
      <c r="V2211" s="20"/>
      <c r="W2211" s="20"/>
      <c r="X2211" s="22"/>
      <c r="Y2211" s="19"/>
      <c r="Z2211" s="20"/>
      <c r="AA2211" s="20"/>
      <c r="AB2211" s="20"/>
      <c r="AC2211" s="20"/>
      <c r="AD2211" s="20"/>
      <c r="AE2211" s="52"/>
    </row>
    <row r="2212" spans="1:31" x14ac:dyDescent="0.4">
      <c r="A2212" s="19"/>
      <c r="B2212" s="20"/>
      <c r="C2212" s="20"/>
      <c r="D2212" s="20"/>
      <c r="E2212" s="20"/>
      <c r="F2212" s="20"/>
      <c r="G2212" s="20"/>
      <c r="H2212" s="20"/>
      <c r="I2212" s="22"/>
      <c r="J2212" s="19"/>
      <c r="K2212" s="20"/>
      <c r="L2212" s="20"/>
      <c r="M2212" s="20"/>
      <c r="N2212" s="20"/>
      <c r="O2212" s="20"/>
      <c r="P2212" s="20"/>
      <c r="Q2212" s="20"/>
      <c r="R2212" s="22"/>
      <c r="S2212" s="19"/>
      <c r="T2212" s="20"/>
      <c r="U2212" s="20"/>
      <c r="V2212" s="20"/>
      <c r="W2212" s="20"/>
      <c r="X2212" s="22"/>
      <c r="Y2212" s="19"/>
      <c r="Z2212" s="20"/>
      <c r="AA2212" s="20"/>
      <c r="AB2212" s="20"/>
      <c r="AC2212" s="20"/>
      <c r="AD2212" s="20"/>
      <c r="AE2212" s="52"/>
    </row>
    <row r="2213" spans="1:31" x14ac:dyDescent="0.4">
      <c r="A2213" s="19"/>
      <c r="B2213" s="20"/>
      <c r="C2213" s="20"/>
      <c r="D2213" s="20"/>
      <c r="E2213" s="20"/>
      <c r="F2213" s="20"/>
      <c r="G2213" s="20"/>
      <c r="H2213" s="20"/>
      <c r="I2213" s="22"/>
      <c r="J2213" s="19"/>
      <c r="K2213" s="20"/>
      <c r="L2213" s="20"/>
      <c r="M2213" s="20"/>
      <c r="N2213" s="20"/>
      <c r="O2213" s="20"/>
      <c r="P2213" s="20"/>
      <c r="Q2213" s="20"/>
      <c r="R2213" s="22"/>
      <c r="S2213" s="19"/>
      <c r="T2213" s="20"/>
      <c r="U2213" s="20"/>
      <c r="V2213" s="20"/>
      <c r="W2213" s="20"/>
      <c r="X2213" s="22"/>
      <c r="Y2213" s="19"/>
      <c r="Z2213" s="20"/>
      <c r="AA2213" s="20"/>
      <c r="AB2213" s="20"/>
      <c r="AC2213" s="20"/>
      <c r="AD2213" s="20"/>
      <c r="AE2213" s="52"/>
    </row>
    <row r="2214" spans="1:31" x14ac:dyDescent="0.4">
      <c r="A2214" s="19"/>
      <c r="B2214" s="20"/>
      <c r="C2214" s="20"/>
      <c r="D2214" s="20"/>
      <c r="E2214" s="20"/>
      <c r="F2214" s="20"/>
      <c r="G2214" s="20"/>
      <c r="H2214" s="20"/>
      <c r="I2214" s="22"/>
      <c r="J2214" s="19"/>
      <c r="K2214" s="20"/>
      <c r="L2214" s="20"/>
      <c r="M2214" s="20"/>
      <c r="N2214" s="20"/>
      <c r="O2214" s="20"/>
      <c r="P2214" s="20"/>
      <c r="Q2214" s="20"/>
      <c r="R2214" s="22"/>
      <c r="S2214" s="19"/>
      <c r="T2214" s="20"/>
      <c r="U2214" s="20"/>
      <c r="V2214" s="20"/>
      <c r="W2214" s="20"/>
      <c r="X2214" s="22"/>
      <c r="Y2214" s="19"/>
      <c r="Z2214" s="20"/>
      <c r="AA2214" s="20"/>
      <c r="AB2214" s="20"/>
      <c r="AC2214" s="20"/>
      <c r="AD2214" s="20"/>
      <c r="AE2214" s="52"/>
    </row>
    <row r="2215" spans="1:31" x14ac:dyDescent="0.4">
      <c r="A2215" s="19"/>
      <c r="B2215" s="20"/>
      <c r="C2215" s="20"/>
      <c r="D2215" s="20"/>
      <c r="E2215" s="20"/>
      <c r="F2215" s="20"/>
      <c r="G2215" s="20"/>
      <c r="H2215" s="20"/>
      <c r="I2215" s="22"/>
      <c r="J2215" s="19"/>
      <c r="K2215" s="20"/>
      <c r="L2215" s="20"/>
      <c r="M2215" s="20"/>
      <c r="N2215" s="20"/>
      <c r="O2215" s="20"/>
      <c r="P2215" s="20"/>
      <c r="Q2215" s="20"/>
      <c r="R2215" s="22"/>
      <c r="S2215" s="19"/>
      <c r="T2215" s="20"/>
      <c r="U2215" s="20"/>
      <c r="V2215" s="20"/>
      <c r="W2215" s="20"/>
      <c r="X2215" s="22"/>
      <c r="Y2215" s="19"/>
      <c r="Z2215" s="20"/>
      <c r="AA2215" s="20"/>
      <c r="AB2215" s="20"/>
      <c r="AC2215" s="20"/>
      <c r="AD2215" s="20"/>
      <c r="AE2215" s="52"/>
    </row>
    <row r="2216" spans="1:31" x14ac:dyDescent="0.4">
      <c r="A2216" s="19"/>
      <c r="B2216" s="20"/>
      <c r="C2216" s="20"/>
      <c r="D2216" s="20"/>
      <c r="E2216" s="20"/>
      <c r="F2216" s="20"/>
      <c r="G2216" s="20"/>
      <c r="H2216" s="20"/>
      <c r="I2216" s="22"/>
      <c r="J2216" s="19"/>
      <c r="K2216" s="20"/>
      <c r="L2216" s="20"/>
      <c r="M2216" s="20"/>
      <c r="N2216" s="20"/>
      <c r="O2216" s="20"/>
      <c r="P2216" s="20"/>
      <c r="Q2216" s="20"/>
      <c r="R2216" s="22"/>
      <c r="S2216" s="19"/>
      <c r="T2216" s="20"/>
      <c r="U2216" s="20"/>
      <c r="V2216" s="20"/>
      <c r="W2216" s="20"/>
      <c r="X2216" s="22"/>
      <c r="Y2216" s="19"/>
      <c r="Z2216" s="20"/>
      <c r="AA2216" s="20"/>
      <c r="AB2216" s="20"/>
      <c r="AC2216" s="20"/>
      <c r="AD2216" s="20"/>
      <c r="AE2216" s="52"/>
    </row>
    <row r="2217" spans="1:31" x14ac:dyDescent="0.4">
      <c r="A2217" s="19"/>
      <c r="B2217" s="20"/>
      <c r="C2217" s="20"/>
      <c r="D2217" s="20"/>
      <c r="E2217" s="20"/>
      <c r="F2217" s="20"/>
      <c r="G2217" s="20"/>
      <c r="H2217" s="20"/>
      <c r="I2217" s="22"/>
      <c r="J2217" s="19"/>
      <c r="K2217" s="20"/>
      <c r="L2217" s="20"/>
      <c r="M2217" s="20"/>
      <c r="N2217" s="20"/>
      <c r="O2217" s="20"/>
      <c r="P2217" s="20"/>
      <c r="Q2217" s="20"/>
      <c r="R2217" s="22"/>
      <c r="S2217" s="19"/>
      <c r="T2217" s="20"/>
      <c r="U2217" s="20"/>
      <c r="V2217" s="20"/>
      <c r="W2217" s="20"/>
      <c r="X2217" s="22"/>
      <c r="Y2217" s="19"/>
      <c r="Z2217" s="20"/>
      <c r="AA2217" s="20"/>
      <c r="AB2217" s="20"/>
      <c r="AC2217" s="20"/>
      <c r="AD2217" s="20"/>
      <c r="AE2217" s="52"/>
    </row>
    <row r="2218" spans="1:31" x14ac:dyDescent="0.4">
      <c r="A2218" s="19"/>
      <c r="B2218" s="20"/>
      <c r="C2218" s="20"/>
      <c r="D2218" s="20"/>
      <c r="E2218" s="20"/>
      <c r="F2218" s="20"/>
      <c r="G2218" s="20"/>
      <c r="H2218" s="20"/>
      <c r="I2218" s="22"/>
      <c r="J2218" s="19"/>
      <c r="K2218" s="20"/>
      <c r="L2218" s="20"/>
      <c r="M2218" s="20"/>
      <c r="N2218" s="20"/>
      <c r="O2218" s="20"/>
      <c r="P2218" s="20"/>
      <c r="Q2218" s="20"/>
      <c r="R2218" s="22"/>
      <c r="S2218" s="19"/>
      <c r="T2218" s="20"/>
      <c r="U2218" s="20"/>
      <c r="V2218" s="20"/>
      <c r="W2218" s="20"/>
      <c r="X2218" s="22"/>
      <c r="Y2218" s="19"/>
      <c r="Z2218" s="20"/>
      <c r="AA2218" s="20"/>
      <c r="AB2218" s="20"/>
      <c r="AC2218" s="20"/>
      <c r="AD2218" s="20"/>
      <c r="AE2218" s="52"/>
    </row>
    <row r="2219" spans="1:31" x14ac:dyDescent="0.4">
      <c r="A2219" s="19"/>
      <c r="B2219" s="20"/>
      <c r="C2219" s="20"/>
      <c r="D2219" s="20"/>
      <c r="E2219" s="20"/>
      <c r="F2219" s="20"/>
      <c r="G2219" s="20"/>
      <c r="H2219" s="20"/>
      <c r="I2219" s="22"/>
      <c r="J2219" s="19"/>
      <c r="K2219" s="20"/>
      <c r="L2219" s="20"/>
      <c r="M2219" s="20"/>
      <c r="N2219" s="20"/>
      <c r="O2219" s="20"/>
      <c r="P2219" s="20"/>
      <c r="Q2219" s="20"/>
      <c r="R2219" s="22"/>
      <c r="S2219" s="19"/>
      <c r="T2219" s="20"/>
      <c r="U2219" s="20"/>
      <c r="V2219" s="20"/>
      <c r="W2219" s="20"/>
      <c r="X2219" s="22"/>
      <c r="Y2219" s="19"/>
      <c r="Z2219" s="20"/>
      <c r="AA2219" s="20"/>
      <c r="AB2219" s="20"/>
      <c r="AC2219" s="20"/>
      <c r="AD2219" s="20"/>
      <c r="AE2219" s="52"/>
    </row>
    <row r="2220" spans="1:31" x14ac:dyDescent="0.4">
      <c r="A2220" s="19"/>
      <c r="B2220" s="20"/>
      <c r="C2220" s="20"/>
      <c r="D2220" s="20"/>
      <c r="E2220" s="20"/>
      <c r="F2220" s="20"/>
      <c r="G2220" s="20"/>
      <c r="H2220" s="20"/>
      <c r="I2220" s="22"/>
      <c r="J2220" s="19"/>
      <c r="K2220" s="20"/>
      <c r="L2220" s="20"/>
      <c r="M2220" s="20"/>
      <c r="N2220" s="20"/>
      <c r="O2220" s="20"/>
      <c r="P2220" s="20"/>
      <c r="Q2220" s="20"/>
      <c r="R2220" s="22"/>
      <c r="S2220" s="19"/>
      <c r="T2220" s="20"/>
      <c r="U2220" s="20"/>
      <c r="V2220" s="20"/>
      <c r="W2220" s="20"/>
      <c r="X2220" s="22"/>
      <c r="Y2220" s="19"/>
      <c r="Z2220" s="20"/>
      <c r="AA2220" s="20"/>
      <c r="AB2220" s="20"/>
      <c r="AC2220" s="20"/>
      <c r="AD2220" s="20"/>
      <c r="AE2220" s="52"/>
    </row>
    <row r="2221" spans="1:31" x14ac:dyDescent="0.4">
      <c r="A2221" s="19"/>
      <c r="B2221" s="20"/>
      <c r="C2221" s="20"/>
      <c r="D2221" s="20"/>
      <c r="E2221" s="20"/>
      <c r="F2221" s="20"/>
      <c r="G2221" s="20"/>
      <c r="H2221" s="20"/>
      <c r="I2221" s="22"/>
      <c r="J2221" s="19"/>
      <c r="K2221" s="20"/>
      <c r="L2221" s="20"/>
      <c r="M2221" s="20"/>
      <c r="N2221" s="20"/>
      <c r="O2221" s="20"/>
      <c r="P2221" s="20"/>
      <c r="Q2221" s="20"/>
      <c r="R2221" s="22"/>
      <c r="S2221" s="19"/>
      <c r="T2221" s="20"/>
      <c r="U2221" s="20"/>
      <c r="V2221" s="20"/>
      <c r="W2221" s="20"/>
      <c r="X2221" s="22"/>
      <c r="Y2221" s="19"/>
      <c r="Z2221" s="20"/>
      <c r="AA2221" s="20"/>
      <c r="AB2221" s="20"/>
      <c r="AC2221" s="20"/>
      <c r="AD2221" s="20"/>
      <c r="AE2221" s="52"/>
    </row>
    <row r="2222" spans="1:31" x14ac:dyDescent="0.4">
      <c r="A2222" s="19"/>
      <c r="B2222" s="20"/>
      <c r="C2222" s="20"/>
      <c r="D2222" s="20"/>
      <c r="E2222" s="20"/>
      <c r="F2222" s="20"/>
      <c r="G2222" s="20"/>
      <c r="H2222" s="20"/>
      <c r="I2222" s="22"/>
      <c r="J2222" s="19"/>
      <c r="K2222" s="20"/>
      <c r="L2222" s="20"/>
      <c r="M2222" s="20"/>
      <c r="N2222" s="20"/>
      <c r="O2222" s="20"/>
      <c r="P2222" s="20"/>
      <c r="Q2222" s="20"/>
      <c r="R2222" s="22"/>
      <c r="S2222" s="19"/>
      <c r="T2222" s="20"/>
      <c r="U2222" s="20"/>
      <c r="V2222" s="20"/>
      <c r="W2222" s="20"/>
      <c r="X2222" s="22"/>
      <c r="Y2222" s="19"/>
      <c r="Z2222" s="20"/>
      <c r="AA2222" s="20"/>
      <c r="AB2222" s="20"/>
      <c r="AC2222" s="20"/>
      <c r="AD2222" s="20"/>
      <c r="AE2222" s="52"/>
    </row>
    <row r="2223" spans="1:31" x14ac:dyDescent="0.4">
      <c r="A2223" s="19"/>
      <c r="B2223" s="20"/>
      <c r="C2223" s="20"/>
      <c r="D2223" s="20"/>
      <c r="E2223" s="20"/>
      <c r="F2223" s="20"/>
      <c r="G2223" s="20"/>
      <c r="H2223" s="20"/>
      <c r="I2223" s="22"/>
      <c r="J2223" s="19"/>
      <c r="K2223" s="20"/>
      <c r="L2223" s="20"/>
      <c r="M2223" s="20"/>
      <c r="N2223" s="20"/>
      <c r="O2223" s="20"/>
      <c r="P2223" s="20"/>
      <c r="Q2223" s="20"/>
      <c r="R2223" s="22"/>
      <c r="S2223" s="19"/>
      <c r="T2223" s="20"/>
      <c r="U2223" s="20"/>
      <c r="V2223" s="20"/>
      <c r="W2223" s="20"/>
      <c r="X2223" s="22"/>
      <c r="Y2223" s="19"/>
      <c r="Z2223" s="20"/>
      <c r="AA2223" s="20"/>
      <c r="AB2223" s="20"/>
      <c r="AC2223" s="20"/>
      <c r="AD2223" s="20"/>
      <c r="AE2223" s="52"/>
    </row>
    <row r="2224" spans="1:31" x14ac:dyDescent="0.4">
      <c r="A2224" s="19"/>
      <c r="B2224" s="20"/>
      <c r="C2224" s="20"/>
      <c r="D2224" s="20"/>
      <c r="E2224" s="20"/>
      <c r="F2224" s="20"/>
      <c r="G2224" s="20"/>
      <c r="H2224" s="20"/>
      <c r="I2224" s="22"/>
      <c r="J2224" s="19"/>
      <c r="K2224" s="20"/>
      <c r="L2224" s="20"/>
      <c r="M2224" s="20"/>
      <c r="N2224" s="20"/>
      <c r="O2224" s="20"/>
      <c r="P2224" s="20"/>
      <c r="Q2224" s="20"/>
      <c r="R2224" s="22"/>
      <c r="S2224" s="19"/>
      <c r="T2224" s="20"/>
      <c r="U2224" s="20"/>
      <c r="V2224" s="20"/>
      <c r="W2224" s="20"/>
      <c r="X2224" s="22"/>
      <c r="Y2224" s="19"/>
      <c r="Z2224" s="20"/>
      <c r="AA2224" s="20"/>
      <c r="AB2224" s="20"/>
      <c r="AC2224" s="20"/>
      <c r="AD2224" s="20"/>
      <c r="AE2224" s="52"/>
    </row>
    <row r="2225" spans="1:31" x14ac:dyDescent="0.4">
      <c r="A2225" s="19"/>
      <c r="B2225" s="20"/>
      <c r="C2225" s="20"/>
      <c r="D2225" s="20"/>
      <c r="E2225" s="20"/>
      <c r="F2225" s="20"/>
      <c r="G2225" s="20"/>
      <c r="H2225" s="20"/>
      <c r="I2225" s="22"/>
      <c r="J2225" s="19"/>
      <c r="K2225" s="20"/>
      <c r="L2225" s="20"/>
      <c r="M2225" s="20"/>
      <c r="N2225" s="20"/>
      <c r="O2225" s="20"/>
      <c r="P2225" s="20"/>
      <c r="Q2225" s="20"/>
      <c r="R2225" s="22"/>
      <c r="S2225" s="19"/>
      <c r="T2225" s="20"/>
      <c r="U2225" s="20"/>
      <c r="V2225" s="20"/>
      <c r="W2225" s="20"/>
      <c r="X2225" s="22"/>
      <c r="Y2225" s="19"/>
      <c r="Z2225" s="20"/>
      <c r="AA2225" s="20"/>
      <c r="AB2225" s="20"/>
      <c r="AC2225" s="20"/>
      <c r="AD2225" s="20"/>
      <c r="AE2225" s="52"/>
    </row>
    <row r="2226" spans="1:31" x14ac:dyDescent="0.4">
      <c r="A2226" s="19"/>
      <c r="B2226" s="20"/>
      <c r="C2226" s="20"/>
      <c r="D2226" s="20"/>
      <c r="E2226" s="20"/>
      <c r="F2226" s="20"/>
      <c r="G2226" s="20"/>
      <c r="H2226" s="20"/>
      <c r="I2226" s="22"/>
      <c r="J2226" s="19"/>
      <c r="K2226" s="20"/>
      <c r="L2226" s="20"/>
      <c r="M2226" s="20"/>
      <c r="N2226" s="20"/>
      <c r="O2226" s="20"/>
      <c r="P2226" s="20"/>
      <c r="Q2226" s="20"/>
      <c r="R2226" s="22"/>
      <c r="S2226" s="19"/>
      <c r="T2226" s="20"/>
      <c r="U2226" s="20"/>
      <c r="V2226" s="20"/>
      <c r="W2226" s="20"/>
      <c r="X2226" s="22"/>
      <c r="Y2226" s="19"/>
      <c r="Z2226" s="20"/>
      <c r="AA2226" s="20"/>
      <c r="AB2226" s="20"/>
      <c r="AC2226" s="20"/>
      <c r="AD2226" s="20"/>
      <c r="AE2226" s="52"/>
    </row>
    <row r="2227" spans="1:31" x14ac:dyDescent="0.4">
      <c r="A2227" s="19"/>
      <c r="B2227" s="20"/>
      <c r="C2227" s="20"/>
      <c r="D2227" s="20"/>
      <c r="E2227" s="20"/>
      <c r="F2227" s="20"/>
      <c r="G2227" s="20"/>
      <c r="H2227" s="20"/>
      <c r="I2227" s="22"/>
      <c r="J2227" s="19"/>
      <c r="K2227" s="20"/>
      <c r="L2227" s="20"/>
      <c r="M2227" s="20"/>
      <c r="N2227" s="20"/>
      <c r="O2227" s="20"/>
      <c r="P2227" s="20"/>
      <c r="Q2227" s="20"/>
      <c r="R2227" s="22"/>
      <c r="S2227" s="19"/>
      <c r="T2227" s="20"/>
      <c r="U2227" s="20"/>
      <c r="V2227" s="20"/>
      <c r="W2227" s="20"/>
      <c r="X2227" s="22"/>
      <c r="Y2227" s="19"/>
      <c r="Z2227" s="20"/>
      <c r="AA2227" s="20"/>
      <c r="AB2227" s="20"/>
      <c r="AC2227" s="20"/>
      <c r="AD2227" s="20"/>
      <c r="AE2227" s="52"/>
    </row>
    <row r="2228" spans="1:31" x14ac:dyDescent="0.4">
      <c r="A2228" s="19"/>
      <c r="B2228" s="20"/>
      <c r="C2228" s="20"/>
      <c r="D2228" s="20"/>
      <c r="E2228" s="20"/>
      <c r="F2228" s="20"/>
      <c r="G2228" s="20"/>
      <c r="H2228" s="20"/>
      <c r="I2228" s="22"/>
      <c r="J2228" s="19"/>
      <c r="K2228" s="20"/>
      <c r="L2228" s="20"/>
      <c r="M2228" s="20"/>
      <c r="N2228" s="20"/>
      <c r="O2228" s="20"/>
      <c r="P2228" s="20"/>
      <c r="Q2228" s="20"/>
      <c r="R2228" s="22"/>
      <c r="S2228" s="19"/>
      <c r="T2228" s="20"/>
      <c r="U2228" s="20"/>
      <c r="V2228" s="20"/>
      <c r="W2228" s="20"/>
      <c r="X2228" s="22"/>
      <c r="Y2228" s="19"/>
      <c r="Z2228" s="20"/>
      <c r="AA2228" s="20"/>
      <c r="AB2228" s="20"/>
      <c r="AC2228" s="20"/>
      <c r="AD2228" s="20"/>
      <c r="AE2228" s="52"/>
    </row>
    <row r="2229" spans="1:31" x14ac:dyDescent="0.4">
      <c r="A2229" s="19"/>
      <c r="B2229" s="20"/>
      <c r="C2229" s="20"/>
      <c r="D2229" s="20"/>
      <c r="E2229" s="20"/>
      <c r="F2229" s="20"/>
      <c r="G2229" s="20"/>
      <c r="H2229" s="20"/>
      <c r="I2229" s="22"/>
      <c r="J2229" s="19"/>
      <c r="K2229" s="20"/>
      <c r="L2229" s="20"/>
      <c r="M2229" s="20"/>
      <c r="N2229" s="20"/>
      <c r="O2229" s="20"/>
      <c r="P2229" s="20"/>
      <c r="Q2229" s="20"/>
      <c r="R2229" s="22"/>
      <c r="S2229" s="19"/>
      <c r="T2229" s="20"/>
      <c r="U2229" s="20"/>
      <c r="V2229" s="20"/>
      <c r="W2229" s="20"/>
      <c r="X2229" s="22"/>
      <c r="Y2229" s="19"/>
      <c r="Z2229" s="20"/>
      <c r="AA2229" s="20"/>
      <c r="AB2229" s="20"/>
      <c r="AC2229" s="20"/>
      <c r="AD2229" s="20"/>
      <c r="AE2229" s="52"/>
    </row>
    <row r="2230" spans="1:31" x14ac:dyDescent="0.4">
      <c r="A2230" s="19"/>
      <c r="B2230" s="20"/>
      <c r="C2230" s="20"/>
      <c r="D2230" s="20"/>
      <c r="E2230" s="20"/>
      <c r="F2230" s="20"/>
      <c r="G2230" s="20"/>
      <c r="H2230" s="20"/>
      <c r="I2230" s="22"/>
      <c r="J2230" s="19"/>
      <c r="K2230" s="20"/>
      <c r="L2230" s="20"/>
      <c r="M2230" s="20"/>
      <c r="N2230" s="20"/>
      <c r="O2230" s="20"/>
      <c r="P2230" s="20"/>
      <c r="Q2230" s="20"/>
      <c r="R2230" s="22"/>
      <c r="S2230" s="19"/>
      <c r="T2230" s="20"/>
      <c r="U2230" s="20"/>
      <c r="V2230" s="20"/>
      <c r="W2230" s="20"/>
      <c r="X2230" s="22"/>
      <c r="Y2230" s="19"/>
      <c r="Z2230" s="20"/>
      <c r="AA2230" s="20"/>
      <c r="AB2230" s="20"/>
      <c r="AC2230" s="20"/>
      <c r="AD2230" s="20"/>
      <c r="AE2230" s="52"/>
    </row>
    <row r="2231" spans="1:31" x14ac:dyDescent="0.4">
      <c r="A2231" s="19"/>
      <c r="B2231" s="20"/>
      <c r="C2231" s="20"/>
      <c r="D2231" s="20"/>
      <c r="E2231" s="20"/>
      <c r="F2231" s="20"/>
      <c r="G2231" s="20"/>
      <c r="H2231" s="20"/>
      <c r="I2231" s="22"/>
      <c r="J2231" s="19"/>
      <c r="K2231" s="20"/>
      <c r="L2231" s="20"/>
      <c r="M2231" s="20"/>
      <c r="N2231" s="20"/>
      <c r="O2231" s="20"/>
      <c r="P2231" s="20"/>
      <c r="Q2231" s="20"/>
      <c r="R2231" s="22"/>
      <c r="S2231" s="19"/>
      <c r="T2231" s="20"/>
      <c r="U2231" s="20"/>
      <c r="V2231" s="20"/>
      <c r="W2231" s="20"/>
      <c r="X2231" s="22"/>
      <c r="Y2231" s="19"/>
      <c r="Z2231" s="20"/>
      <c r="AA2231" s="20"/>
      <c r="AB2231" s="20"/>
      <c r="AC2231" s="20"/>
      <c r="AD2231" s="20"/>
      <c r="AE2231" s="52"/>
    </row>
    <row r="2232" spans="1:31" x14ac:dyDescent="0.4">
      <c r="A2232" s="19"/>
      <c r="B2232" s="20"/>
      <c r="C2232" s="20"/>
      <c r="D2232" s="20"/>
      <c r="E2232" s="20"/>
      <c r="F2232" s="20"/>
      <c r="G2232" s="20"/>
      <c r="H2232" s="20"/>
      <c r="I2232" s="22"/>
      <c r="J2232" s="19"/>
      <c r="K2232" s="20"/>
      <c r="L2232" s="20"/>
      <c r="M2232" s="20"/>
      <c r="N2232" s="20"/>
      <c r="O2232" s="20"/>
      <c r="P2232" s="20"/>
      <c r="Q2232" s="20"/>
      <c r="R2232" s="22"/>
      <c r="S2232" s="19"/>
      <c r="T2232" s="20"/>
      <c r="U2232" s="20"/>
      <c r="V2232" s="20"/>
      <c r="W2232" s="20"/>
      <c r="X2232" s="22"/>
      <c r="Y2232" s="19"/>
      <c r="Z2232" s="20"/>
      <c r="AA2232" s="20"/>
      <c r="AB2232" s="20"/>
      <c r="AC2232" s="20"/>
      <c r="AD2232" s="20"/>
      <c r="AE2232" s="52"/>
    </row>
    <row r="2233" spans="1:31" x14ac:dyDescent="0.4">
      <c r="A2233" s="19"/>
      <c r="B2233" s="20"/>
      <c r="C2233" s="20"/>
      <c r="D2233" s="20"/>
      <c r="E2233" s="20"/>
      <c r="F2233" s="20"/>
      <c r="G2233" s="20"/>
      <c r="H2233" s="20"/>
      <c r="I2233" s="22"/>
      <c r="J2233" s="19"/>
      <c r="K2233" s="20"/>
      <c r="L2233" s="20"/>
      <c r="M2233" s="20"/>
      <c r="N2233" s="20"/>
      <c r="O2233" s="20"/>
      <c r="P2233" s="20"/>
      <c r="Q2233" s="20"/>
      <c r="R2233" s="22"/>
      <c r="S2233" s="19"/>
      <c r="T2233" s="20"/>
      <c r="U2233" s="20"/>
      <c r="V2233" s="20"/>
      <c r="W2233" s="20"/>
      <c r="X2233" s="22"/>
      <c r="Y2233" s="19"/>
      <c r="Z2233" s="20"/>
      <c r="AA2233" s="20"/>
      <c r="AB2233" s="20"/>
      <c r="AC2233" s="20"/>
      <c r="AD2233" s="20"/>
      <c r="AE2233" s="52"/>
    </row>
    <row r="2234" spans="1:31" x14ac:dyDescent="0.4">
      <c r="A2234" s="19"/>
      <c r="B2234" s="20"/>
      <c r="C2234" s="20"/>
      <c r="D2234" s="20"/>
      <c r="E2234" s="20"/>
      <c r="F2234" s="20"/>
      <c r="G2234" s="20"/>
      <c r="H2234" s="20"/>
      <c r="I2234" s="22"/>
      <c r="J2234" s="19"/>
      <c r="K2234" s="20"/>
      <c r="L2234" s="20"/>
      <c r="M2234" s="20"/>
      <c r="N2234" s="20"/>
      <c r="O2234" s="20"/>
      <c r="P2234" s="20"/>
      <c r="Q2234" s="20"/>
      <c r="R2234" s="22"/>
      <c r="S2234" s="19"/>
      <c r="T2234" s="20"/>
      <c r="U2234" s="20"/>
      <c r="V2234" s="20"/>
      <c r="W2234" s="20"/>
      <c r="X2234" s="22"/>
      <c r="Y2234" s="19"/>
      <c r="Z2234" s="20"/>
      <c r="AA2234" s="20"/>
      <c r="AB2234" s="20"/>
      <c r="AC2234" s="20"/>
      <c r="AD2234" s="20"/>
      <c r="AE2234" s="52"/>
    </row>
    <row r="2235" spans="1:31" x14ac:dyDescent="0.4">
      <c r="A2235" s="19"/>
      <c r="B2235" s="20"/>
      <c r="C2235" s="20"/>
      <c r="D2235" s="20"/>
      <c r="E2235" s="20"/>
      <c r="F2235" s="20"/>
      <c r="G2235" s="20"/>
      <c r="H2235" s="20"/>
      <c r="I2235" s="22"/>
      <c r="J2235" s="19"/>
      <c r="K2235" s="20"/>
      <c r="L2235" s="20"/>
      <c r="M2235" s="20"/>
      <c r="N2235" s="20"/>
      <c r="O2235" s="20"/>
      <c r="P2235" s="20"/>
      <c r="Q2235" s="20"/>
      <c r="R2235" s="22"/>
      <c r="S2235" s="19"/>
      <c r="T2235" s="20"/>
      <c r="U2235" s="20"/>
      <c r="V2235" s="20"/>
      <c r="W2235" s="20"/>
      <c r="X2235" s="22"/>
      <c r="Y2235" s="19"/>
      <c r="Z2235" s="20"/>
      <c r="AA2235" s="20"/>
      <c r="AB2235" s="20"/>
      <c r="AC2235" s="20"/>
      <c r="AD2235" s="20"/>
      <c r="AE2235" s="52"/>
    </row>
    <row r="2236" spans="1:31" x14ac:dyDescent="0.4">
      <c r="A2236" s="19"/>
      <c r="B2236" s="20"/>
      <c r="C2236" s="20"/>
      <c r="D2236" s="20"/>
      <c r="E2236" s="20"/>
      <c r="F2236" s="20"/>
      <c r="G2236" s="20"/>
      <c r="H2236" s="20"/>
      <c r="I2236" s="22"/>
      <c r="J2236" s="19"/>
      <c r="K2236" s="20"/>
      <c r="L2236" s="20"/>
      <c r="M2236" s="20"/>
      <c r="N2236" s="20"/>
      <c r="O2236" s="20"/>
      <c r="P2236" s="20"/>
      <c r="Q2236" s="20"/>
      <c r="R2236" s="22"/>
      <c r="S2236" s="19"/>
      <c r="T2236" s="20"/>
      <c r="U2236" s="20"/>
      <c r="V2236" s="20"/>
      <c r="W2236" s="20"/>
      <c r="X2236" s="22"/>
      <c r="Y2236" s="19"/>
      <c r="Z2236" s="20"/>
      <c r="AA2236" s="20"/>
      <c r="AB2236" s="20"/>
      <c r="AC2236" s="20"/>
      <c r="AD2236" s="20"/>
      <c r="AE2236" s="52"/>
    </row>
    <row r="2237" spans="1:31" x14ac:dyDescent="0.4">
      <c r="A2237" s="19"/>
      <c r="B2237" s="20"/>
      <c r="C2237" s="20"/>
      <c r="D2237" s="20"/>
      <c r="E2237" s="20"/>
      <c r="F2237" s="20"/>
      <c r="G2237" s="20"/>
      <c r="H2237" s="20"/>
      <c r="I2237" s="22"/>
      <c r="J2237" s="19"/>
      <c r="K2237" s="20"/>
      <c r="L2237" s="20"/>
      <c r="M2237" s="20"/>
      <c r="N2237" s="20"/>
      <c r="O2237" s="20"/>
      <c r="P2237" s="20"/>
      <c r="Q2237" s="20"/>
      <c r="R2237" s="22"/>
      <c r="S2237" s="19"/>
      <c r="T2237" s="20"/>
      <c r="U2237" s="20"/>
      <c r="V2237" s="20"/>
      <c r="W2237" s="20"/>
      <c r="X2237" s="22"/>
      <c r="Y2237" s="19"/>
      <c r="Z2237" s="20"/>
      <c r="AA2237" s="20"/>
      <c r="AB2237" s="20"/>
      <c r="AC2237" s="20"/>
      <c r="AD2237" s="20"/>
      <c r="AE2237" s="52"/>
    </row>
    <row r="2238" spans="1:31" x14ac:dyDescent="0.4">
      <c r="A2238" s="19"/>
      <c r="B2238" s="20"/>
      <c r="C2238" s="20"/>
      <c r="D2238" s="20"/>
      <c r="E2238" s="20"/>
      <c r="F2238" s="20"/>
      <c r="G2238" s="20"/>
      <c r="H2238" s="20"/>
      <c r="I2238" s="22"/>
      <c r="J2238" s="19"/>
      <c r="K2238" s="20"/>
      <c r="L2238" s="20"/>
      <c r="M2238" s="20"/>
      <c r="N2238" s="20"/>
      <c r="O2238" s="20"/>
      <c r="P2238" s="20"/>
      <c r="Q2238" s="20"/>
      <c r="R2238" s="22"/>
      <c r="S2238" s="19"/>
      <c r="T2238" s="20"/>
      <c r="U2238" s="20"/>
      <c r="V2238" s="20"/>
      <c r="W2238" s="20"/>
      <c r="X2238" s="22"/>
      <c r="Y2238" s="19"/>
      <c r="Z2238" s="20"/>
      <c r="AA2238" s="20"/>
      <c r="AB2238" s="20"/>
      <c r="AC2238" s="20"/>
      <c r="AD2238" s="20"/>
      <c r="AE2238" s="52"/>
    </row>
    <row r="2239" spans="1:31" x14ac:dyDescent="0.4">
      <c r="A2239" s="19"/>
      <c r="B2239" s="20"/>
      <c r="C2239" s="20"/>
      <c r="D2239" s="20"/>
      <c r="E2239" s="20"/>
      <c r="F2239" s="20"/>
      <c r="G2239" s="20"/>
      <c r="H2239" s="20"/>
      <c r="I2239" s="22"/>
      <c r="J2239" s="19"/>
      <c r="K2239" s="20"/>
      <c r="L2239" s="20"/>
      <c r="M2239" s="20"/>
      <c r="N2239" s="20"/>
      <c r="O2239" s="20"/>
      <c r="P2239" s="20"/>
      <c r="Q2239" s="20"/>
      <c r="R2239" s="22"/>
      <c r="S2239" s="19"/>
      <c r="T2239" s="20"/>
      <c r="U2239" s="20"/>
      <c r="V2239" s="20"/>
      <c r="W2239" s="20"/>
      <c r="X2239" s="22"/>
      <c r="Y2239" s="19"/>
      <c r="Z2239" s="20"/>
      <c r="AA2239" s="20"/>
      <c r="AB2239" s="20"/>
      <c r="AC2239" s="20"/>
      <c r="AD2239" s="20"/>
      <c r="AE2239" s="52"/>
    </row>
    <row r="2240" spans="1:31" x14ac:dyDescent="0.4">
      <c r="A2240" s="19"/>
      <c r="B2240" s="20"/>
      <c r="C2240" s="20"/>
      <c r="D2240" s="20"/>
      <c r="E2240" s="20"/>
      <c r="F2240" s="20"/>
      <c r="G2240" s="20"/>
      <c r="H2240" s="20"/>
      <c r="I2240" s="22"/>
      <c r="J2240" s="19"/>
      <c r="K2240" s="20"/>
      <c r="L2240" s="20"/>
      <c r="M2240" s="20"/>
      <c r="N2240" s="20"/>
      <c r="O2240" s="20"/>
      <c r="P2240" s="20"/>
      <c r="Q2240" s="20"/>
      <c r="R2240" s="22"/>
      <c r="S2240" s="19"/>
      <c r="T2240" s="20"/>
      <c r="U2240" s="20"/>
      <c r="V2240" s="20"/>
      <c r="W2240" s="20"/>
      <c r="X2240" s="22"/>
      <c r="Y2240" s="19"/>
      <c r="Z2240" s="20"/>
      <c r="AA2240" s="20"/>
      <c r="AB2240" s="20"/>
      <c r="AC2240" s="20"/>
      <c r="AD2240" s="20"/>
      <c r="AE2240" s="52"/>
    </row>
    <row r="2241" spans="1:31" x14ac:dyDescent="0.4">
      <c r="A2241" s="19"/>
      <c r="B2241" s="20"/>
      <c r="C2241" s="20"/>
      <c r="D2241" s="20"/>
      <c r="E2241" s="20"/>
      <c r="F2241" s="20"/>
      <c r="G2241" s="20"/>
      <c r="H2241" s="20"/>
      <c r="I2241" s="22"/>
      <c r="J2241" s="19"/>
      <c r="K2241" s="20"/>
      <c r="L2241" s="20"/>
      <c r="M2241" s="20"/>
      <c r="N2241" s="20"/>
      <c r="O2241" s="20"/>
      <c r="P2241" s="20"/>
      <c r="Q2241" s="20"/>
      <c r="R2241" s="22"/>
      <c r="S2241" s="19"/>
      <c r="T2241" s="20"/>
      <c r="U2241" s="20"/>
      <c r="V2241" s="20"/>
      <c r="W2241" s="20"/>
      <c r="X2241" s="22"/>
      <c r="Y2241" s="19"/>
      <c r="Z2241" s="20"/>
      <c r="AA2241" s="20"/>
      <c r="AB2241" s="20"/>
      <c r="AC2241" s="20"/>
      <c r="AD2241" s="20"/>
      <c r="AE2241" s="52"/>
    </row>
    <row r="2242" spans="1:31" x14ac:dyDescent="0.4">
      <c r="A2242" s="19"/>
      <c r="B2242" s="20"/>
      <c r="C2242" s="20"/>
      <c r="D2242" s="20"/>
      <c r="E2242" s="20"/>
      <c r="F2242" s="20"/>
      <c r="G2242" s="20"/>
      <c r="H2242" s="20"/>
      <c r="I2242" s="22"/>
      <c r="J2242" s="19"/>
      <c r="K2242" s="20"/>
      <c r="L2242" s="20"/>
      <c r="M2242" s="20"/>
      <c r="N2242" s="20"/>
      <c r="O2242" s="20"/>
      <c r="P2242" s="20"/>
      <c r="Q2242" s="20"/>
      <c r="R2242" s="22"/>
      <c r="S2242" s="19"/>
      <c r="T2242" s="20"/>
      <c r="U2242" s="20"/>
      <c r="V2242" s="20"/>
      <c r="W2242" s="20"/>
      <c r="X2242" s="22"/>
      <c r="Y2242" s="19"/>
      <c r="Z2242" s="20"/>
      <c r="AA2242" s="20"/>
      <c r="AB2242" s="20"/>
      <c r="AC2242" s="20"/>
      <c r="AD2242" s="20"/>
      <c r="AE2242" s="52"/>
    </row>
    <row r="2243" spans="1:31" x14ac:dyDescent="0.4">
      <c r="A2243" s="19"/>
      <c r="B2243" s="20"/>
      <c r="C2243" s="20"/>
      <c r="D2243" s="20"/>
      <c r="E2243" s="20"/>
      <c r="F2243" s="20"/>
      <c r="G2243" s="20"/>
      <c r="H2243" s="20"/>
      <c r="I2243" s="22"/>
      <c r="J2243" s="19"/>
      <c r="K2243" s="20"/>
      <c r="L2243" s="20"/>
      <c r="M2243" s="20"/>
      <c r="N2243" s="20"/>
      <c r="O2243" s="20"/>
      <c r="P2243" s="20"/>
      <c r="Q2243" s="20"/>
      <c r="R2243" s="22"/>
      <c r="S2243" s="19"/>
      <c r="T2243" s="20"/>
      <c r="U2243" s="20"/>
      <c r="V2243" s="20"/>
      <c r="W2243" s="20"/>
      <c r="X2243" s="22"/>
      <c r="Y2243" s="19"/>
      <c r="Z2243" s="20"/>
      <c r="AA2243" s="20"/>
      <c r="AB2243" s="20"/>
      <c r="AC2243" s="20"/>
      <c r="AD2243" s="20"/>
      <c r="AE2243" s="52"/>
    </row>
    <row r="2244" spans="1:31" x14ac:dyDescent="0.4">
      <c r="A2244" s="19"/>
      <c r="B2244" s="20"/>
      <c r="C2244" s="20"/>
      <c r="D2244" s="20"/>
      <c r="E2244" s="20"/>
      <c r="F2244" s="20"/>
      <c r="G2244" s="20"/>
      <c r="H2244" s="20"/>
      <c r="I2244" s="22"/>
      <c r="J2244" s="19"/>
      <c r="K2244" s="20"/>
      <c r="L2244" s="20"/>
      <c r="M2244" s="20"/>
      <c r="N2244" s="20"/>
      <c r="O2244" s="20"/>
      <c r="P2244" s="20"/>
      <c r="Q2244" s="20"/>
      <c r="R2244" s="22"/>
      <c r="S2244" s="19"/>
      <c r="T2244" s="20"/>
      <c r="U2244" s="20"/>
      <c r="V2244" s="20"/>
      <c r="W2244" s="20"/>
      <c r="X2244" s="22"/>
      <c r="Y2244" s="19"/>
      <c r="Z2244" s="20"/>
      <c r="AA2244" s="20"/>
      <c r="AB2244" s="20"/>
      <c r="AC2244" s="20"/>
      <c r="AD2244" s="20"/>
      <c r="AE2244" s="52"/>
    </row>
    <row r="2245" spans="1:31" x14ac:dyDescent="0.4">
      <c r="A2245" s="19"/>
      <c r="B2245" s="20"/>
      <c r="C2245" s="20"/>
      <c r="D2245" s="20"/>
      <c r="E2245" s="20"/>
      <c r="F2245" s="20"/>
      <c r="G2245" s="20"/>
      <c r="H2245" s="20"/>
      <c r="I2245" s="22"/>
      <c r="J2245" s="19"/>
      <c r="K2245" s="20"/>
      <c r="L2245" s="20"/>
      <c r="M2245" s="20"/>
      <c r="N2245" s="20"/>
      <c r="O2245" s="20"/>
      <c r="P2245" s="20"/>
      <c r="Q2245" s="20"/>
      <c r="R2245" s="22"/>
      <c r="S2245" s="19"/>
      <c r="T2245" s="20"/>
      <c r="U2245" s="20"/>
      <c r="V2245" s="20"/>
      <c r="W2245" s="20"/>
      <c r="X2245" s="22"/>
      <c r="Y2245" s="19"/>
      <c r="Z2245" s="20"/>
      <c r="AA2245" s="20"/>
      <c r="AB2245" s="20"/>
      <c r="AC2245" s="20"/>
      <c r="AD2245" s="20"/>
      <c r="AE2245" s="52"/>
    </row>
    <row r="2246" spans="1:31" x14ac:dyDescent="0.4">
      <c r="A2246" s="19"/>
      <c r="B2246" s="20"/>
      <c r="C2246" s="20"/>
      <c r="D2246" s="20"/>
      <c r="E2246" s="20"/>
      <c r="F2246" s="20"/>
      <c r="G2246" s="20"/>
      <c r="H2246" s="20"/>
      <c r="I2246" s="22"/>
      <c r="J2246" s="19"/>
      <c r="K2246" s="20"/>
      <c r="L2246" s="20"/>
      <c r="M2246" s="20"/>
      <c r="N2246" s="20"/>
      <c r="O2246" s="20"/>
      <c r="P2246" s="20"/>
      <c r="Q2246" s="20"/>
      <c r="R2246" s="22"/>
      <c r="S2246" s="19"/>
      <c r="T2246" s="20"/>
      <c r="U2246" s="20"/>
      <c r="V2246" s="20"/>
      <c r="W2246" s="20"/>
      <c r="X2246" s="22"/>
      <c r="Y2246" s="19"/>
      <c r="Z2246" s="20"/>
      <c r="AA2246" s="20"/>
      <c r="AB2246" s="20"/>
      <c r="AC2246" s="20"/>
      <c r="AD2246" s="20"/>
      <c r="AE2246" s="52"/>
    </row>
    <row r="2247" spans="1:31" x14ac:dyDescent="0.4">
      <c r="A2247" s="19"/>
      <c r="B2247" s="20"/>
      <c r="C2247" s="20"/>
      <c r="D2247" s="20"/>
      <c r="E2247" s="20"/>
      <c r="F2247" s="20"/>
      <c r="G2247" s="20"/>
      <c r="H2247" s="20"/>
      <c r="I2247" s="22"/>
      <c r="J2247" s="19"/>
      <c r="K2247" s="20"/>
      <c r="L2247" s="20"/>
      <c r="M2247" s="20"/>
      <c r="N2247" s="20"/>
      <c r="O2247" s="20"/>
      <c r="P2247" s="20"/>
      <c r="Q2247" s="20"/>
      <c r="R2247" s="22"/>
      <c r="S2247" s="19"/>
      <c r="T2247" s="20"/>
      <c r="U2247" s="20"/>
      <c r="V2247" s="20"/>
      <c r="W2247" s="20"/>
      <c r="X2247" s="22"/>
      <c r="Y2247" s="19"/>
      <c r="Z2247" s="20"/>
      <c r="AA2247" s="20"/>
      <c r="AB2247" s="20"/>
      <c r="AC2247" s="20"/>
      <c r="AD2247" s="20"/>
      <c r="AE2247" s="52"/>
    </row>
    <row r="2248" spans="1:31" x14ac:dyDescent="0.4">
      <c r="A2248" s="19"/>
      <c r="B2248" s="20"/>
      <c r="C2248" s="20"/>
      <c r="D2248" s="20"/>
      <c r="E2248" s="20"/>
      <c r="F2248" s="20"/>
      <c r="G2248" s="20"/>
      <c r="H2248" s="20"/>
      <c r="I2248" s="22"/>
      <c r="J2248" s="19"/>
      <c r="K2248" s="20"/>
      <c r="L2248" s="20"/>
      <c r="M2248" s="20"/>
      <c r="N2248" s="20"/>
      <c r="O2248" s="20"/>
      <c r="P2248" s="20"/>
      <c r="Q2248" s="20"/>
      <c r="R2248" s="22"/>
      <c r="S2248" s="19"/>
      <c r="T2248" s="20"/>
      <c r="U2248" s="20"/>
      <c r="V2248" s="20"/>
      <c r="W2248" s="20"/>
      <c r="X2248" s="22"/>
      <c r="Y2248" s="19"/>
      <c r="Z2248" s="20"/>
      <c r="AA2248" s="20"/>
      <c r="AB2248" s="20"/>
      <c r="AC2248" s="20"/>
      <c r="AD2248" s="20"/>
      <c r="AE2248" s="52"/>
    </row>
    <row r="2249" spans="1:31" x14ac:dyDescent="0.4">
      <c r="A2249" s="19"/>
      <c r="B2249" s="20"/>
      <c r="C2249" s="20"/>
      <c r="D2249" s="20"/>
      <c r="E2249" s="20"/>
      <c r="F2249" s="20"/>
      <c r="G2249" s="20"/>
      <c r="H2249" s="20"/>
      <c r="I2249" s="22"/>
      <c r="J2249" s="19"/>
      <c r="K2249" s="20"/>
      <c r="L2249" s="20"/>
      <c r="M2249" s="20"/>
      <c r="N2249" s="20"/>
      <c r="O2249" s="20"/>
      <c r="P2249" s="20"/>
      <c r="Q2249" s="20"/>
      <c r="R2249" s="22"/>
      <c r="S2249" s="19"/>
      <c r="T2249" s="20"/>
      <c r="U2249" s="20"/>
      <c r="V2249" s="20"/>
      <c r="W2249" s="20"/>
      <c r="X2249" s="22"/>
      <c r="Y2249" s="19"/>
      <c r="Z2249" s="20"/>
      <c r="AA2249" s="20"/>
      <c r="AB2249" s="20"/>
      <c r="AC2249" s="20"/>
      <c r="AD2249" s="20"/>
      <c r="AE2249" s="52"/>
    </row>
    <row r="2250" spans="1:31" x14ac:dyDescent="0.4">
      <c r="A2250" s="19"/>
      <c r="B2250" s="20"/>
      <c r="C2250" s="20"/>
      <c r="D2250" s="20"/>
      <c r="E2250" s="20"/>
      <c r="F2250" s="20"/>
      <c r="G2250" s="20"/>
      <c r="H2250" s="20"/>
      <c r="I2250" s="22"/>
      <c r="J2250" s="19"/>
      <c r="K2250" s="20"/>
      <c r="L2250" s="20"/>
      <c r="M2250" s="20"/>
      <c r="N2250" s="20"/>
      <c r="O2250" s="20"/>
      <c r="P2250" s="20"/>
      <c r="Q2250" s="20"/>
      <c r="R2250" s="22"/>
      <c r="S2250" s="19"/>
      <c r="T2250" s="20"/>
      <c r="U2250" s="20"/>
      <c r="V2250" s="20"/>
      <c r="W2250" s="20"/>
      <c r="X2250" s="22"/>
      <c r="Y2250" s="19"/>
      <c r="Z2250" s="20"/>
      <c r="AA2250" s="20"/>
      <c r="AB2250" s="20"/>
      <c r="AC2250" s="20"/>
      <c r="AD2250" s="20"/>
      <c r="AE2250" s="52"/>
    </row>
    <row r="2251" spans="1:31" x14ac:dyDescent="0.4">
      <c r="A2251" s="19"/>
      <c r="B2251" s="20"/>
      <c r="C2251" s="20"/>
      <c r="D2251" s="20"/>
      <c r="E2251" s="20"/>
      <c r="F2251" s="20"/>
      <c r="G2251" s="20"/>
      <c r="H2251" s="20"/>
      <c r="I2251" s="22"/>
      <c r="J2251" s="19"/>
      <c r="K2251" s="20"/>
      <c r="L2251" s="20"/>
      <c r="M2251" s="20"/>
      <c r="N2251" s="20"/>
      <c r="O2251" s="20"/>
      <c r="P2251" s="20"/>
      <c r="Q2251" s="20"/>
      <c r="R2251" s="22"/>
      <c r="S2251" s="19"/>
      <c r="T2251" s="20"/>
      <c r="U2251" s="20"/>
      <c r="V2251" s="20"/>
      <c r="W2251" s="20"/>
      <c r="X2251" s="22"/>
      <c r="Y2251" s="19"/>
      <c r="Z2251" s="20"/>
      <c r="AA2251" s="20"/>
      <c r="AB2251" s="20"/>
      <c r="AC2251" s="20"/>
      <c r="AD2251" s="20"/>
      <c r="AE2251" s="52"/>
    </row>
    <row r="2252" spans="1:31" x14ac:dyDescent="0.4">
      <c r="A2252" s="19"/>
      <c r="B2252" s="20"/>
      <c r="C2252" s="20"/>
      <c r="D2252" s="20"/>
      <c r="E2252" s="20"/>
      <c r="F2252" s="20"/>
      <c r="G2252" s="20"/>
      <c r="H2252" s="20"/>
      <c r="I2252" s="22"/>
      <c r="J2252" s="19"/>
      <c r="K2252" s="20"/>
      <c r="L2252" s="20"/>
      <c r="M2252" s="20"/>
      <c r="N2252" s="20"/>
      <c r="O2252" s="20"/>
      <c r="P2252" s="20"/>
      <c r="Q2252" s="20"/>
      <c r="R2252" s="22"/>
      <c r="S2252" s="19"/>
      <c r="T2252" s="20"/>
      <c r="U2252" s="20"/>
      <c r="V2252" s="20"/>
      <c r="W2252" s="20"/>
      <c r="X2252" s="22"/>
      <c r="Y2252" s="19"/>
      <c r="Z2252" s="20"/>
      <c r="AA2252" s="20"/>
      <c r="AB2252" s="20"/>
      <c r="AC2252" s="20"/>
      <c r="AD2252" s="20"/>
      <c r="AE2252" s="52"/>
    </row>
    <row r="2253" spans="1:31" x14ac:dyDescent="0.4">
      <c r="A2253" s="19"/>
      <c r="B2253" s="20"/>
      <c r="C2253" s="20"/>
      <c r="D2253" s="20"/>
      <c r="E2253" s="20"/>
      <c r="F2253" s="20"/>
      <c r="G2253" s="20"/>
      <c r="H2253" s="20"/>
      <c r="I2253" s="22"/>
      <c r="J2253" s="19"/>
      <c r="K2253" s="20"/>
      <c r="L2253" s="20"/>
      <c r="M2253" s="20"/>
      <c r="N2253" s="20"/>
      <c r="O2253" s="20"/>
      <c r="P2253" s="20"/>
      <c r="Q2253" s="20"/>
      <c r="R2253" s="22"/>
      <c r="S2253" s="19"/>
      <c r="T2253" s="20"/>
      <c r="U2253" s="20"/>
      <c r="V2253" s="20"/>
      <c r="W2253" s="20"/>
      <c r="X2253" s="22"/>
      <c r="Y2253" s="19"/>
      <c r="Z2253" s="20"/>
      <c r="AA2253" s="20"/>
      <c r="AB2253" s="20"/>
      <c r="AC2253" s="20"/>
      <c r="AD2253" s="20"/>
      <c r="AE2253" s="52"/>
    </row>
    <row r="2254" spans="1:31" x14ac:dyDescent="0.4">
      <c r="A2254" s="19"/>
      <c r="B2254" s="20"/>
      <c r="C2254" s="20"/>
      <c r="D2254" s="20"/>
      <c r="E2254" s="20"/>
      <c r="F2254" s="20"/>
      <c r="G2254" s="20"/>
      <c r="H2254" s="20"/>
      <c r="I2254" s="22"/>
      <c r="J2254" s="19"/>
      <c r="K2254" s="20"/>
      <c r="L2254" s="20"/>
      <c r="M2254" s="20"/>
      <c r="N2254" s="20"/>
      <c r="O2254" s="20"/>
      <c r="P2254" s="20"/>
      <c r="Q2254" s="20"/>
      <c r="R2254" s="22"/>
      <c r="S2254" s="19"/>
      <c r="T2254" s="20"/>
      <c r="U2254" s="20"/>
      <c r="V2254" s="20"/>
      <c r="W2254" s="20"/>
      <c r="X2254" s="22"/>
      <c r="Y2254" s="19"/>
      <c r="Z2254" s="20"/>
      <c r="AA2254" s="20"/>
      <c r="AB2254" s="20"/>
      <c r="AC2254" s="20"/>
      <c r="AD2254" s="20"/>
      <c r="AE2254" s="52"/>
    </row>
    <row r="2255" spans="1:31" x14ac:dyDescent="0.4">
      <c r="A2255" s="19"/>
      <c r="B2255" s="20"/>
      <c r="C2255" s="20"/>
      <c r="D2255" s="20"/>
      <c r="E2255" s="20"/>
      <c r="F2255" s="20"/>
      <c r="G2255" s="20"/>
      <c r="H2255" s="20"/>
      <c r="I2255" s="22"/>
      <c r="J2255" s="19"/>
      <c r="K2255" s="20"/>
      <c r="L2255" s="20"/>
      <c r="M2255" s="20"/>
      <c r="N2255" s="20"/>
      <c r="O2255" s="20"/>
      <c r="P2255" s="20"/>
      <c r="Q2255" s="20"/>
      <c r="R2255" s="22"/>
      <c r="S2255" s="19"/>
      <c r="T2255" s="20"/>
      <c r="U2255" s="20"/>
      <c r="V2255" s="20"/>
      <c r="W2255" s="20"/>
      <c r="X2255" s="22"/>
      <c r="Y2255" s="19"/>
      <c r="Z2255" s="20"/>
      <c r="AA2255" s="20"/>
      <c r="AB2255" s="20"/>
      <c r="AC2255" s="20"/>
      <c r="AD2255" s="20"/>
      <c r="AE2255" s="52"/>
    </row>
    <row r="2256" spans="1:31" x14ac:dyDescent="0.4">
      <c r="A2256" s="19"/>
      <c r="B2256" s="20"/>
      <c r="C2256" s="20"/>
      <c r="D2256" s="20"/>
      <c r="E2256" s="20"/>
      <c r="F2256" s="20"/>
      <c r="G2256" s="20"/>
      <c r="H2256" s="20"/>
      <c r="I2256" s="22"/>
      <c r="J2256" s="19"/>
      <c r="K2256" s="20"/>
      <c r="L2256" s="20"/>
      <c r="M2256" s="20"/>
      <c r="N2256" s="20"/>
      <c r="O2256" s="20"/>
      <c r="P2256" s="20"/>
      <c r="Q2256" s="20"/>
      <c r="R2256" s="22"/>
      <c r="S2256" s="19"/>
      <c r="T2256" s="20"/>
      <c r="U2256" s="20"/>
      <c r="V2256" s="20"/>
      <c r="W2256" s="20"/>
      <c r="X2256" s="22"/>
      <c r="Y2256" s="19"/>
      <c r="Z2256" s="20"/>
      <c r="AA2256" s="20"/>
      <c r="AB2256" s="20"/>
      <c r="AC2256" s="20"/>
      <c r="AD2256" s="20"/>
      <c r="AE2256" s="52"/>
    </row>
    <row r="2257" spans="1:31" x14ac:dyDescent="0.4">
      <c r="A2257" s="19"/>
      <c r="B2257" s="20"/>
      <c r="C2257" s="20"/>
      <c r="D2257" s="20"/>
      <c r="E2257" s="20"/>
      <c r="F2257" s="20"/>
      <c r="G2257" s="20"/>
      <c r="H2257" s="20"/>
      <c r="I2257" s="22"/>
      <c r="J2257" s="19"/>
      <c r="K2257" s="20"/>
      <c r="L2257" s="20"/>
      <c r="M2257" s="20"/>
      <c r="N2257" s="20"/>
      <c r="O2257" s="20"/>
      <c r="P2257" s="20"/>
      <c r="Q2257" s="20"/>
      <c r="R2257" s="22"/>
      <c r="S2257" s="19"/>
      <c r="T2257" s="20"/>
      <c r="U2257" s="20"/>
      <c r="V2257" s="20"/>
      <c r="W2257" s="20"/>
      <c r="X2257" s="22"/>
      <c r="Y2257" s="19"/>
      <c r="Z2257" s="20"/>
      <c r="AA2257" s="20"/>
      <c r="AB2257" s="20"/>
      <c r="AC2257" s="20"/>
      <c r="AD2257" s="20"/>
      <c r="AE2257" s="52"/>
    </row>
    <row r="2258" spans="1:31" x14ac:dyDescent="0.4">
      <c r="A2258" s="19"/>
      <c r="B2258" s="20"/>
      <c r="C2258" s="20"/>
      <c r="D2258" s="20"/>
      <c r="E2258" s="20"/>
      <c r="F2258" s="20"/>
      <c r="G2258" s="20"/>
      <c r="H2258" s="20"/>
      <c r="I2258" s="22"/>
      <c r="J2258" s="19"/>
      <c r="K2258" s="20"/>
      <c r="L2258" s="20"/>
      <c r="M2258" s="20"/>
      <c r="N2258" s="20"/>
      <c r="O2258" s="20"/>
      <c r="P2258" s="20"/>
      <c r="Q2258" s="20"/>
      <c r="R2258" s="22"/>
      <c r="S2258" s="19"/>
      <c r="T2258" s="20"/>
      <c r="U2258" s="20"/>
      <c r="V2258" s="20"/>
      <c r="W2258" s="20"/>
      <c r="X2258" s="22"/>
      <c r="Y2258" s="19"/>
      <c r="Z2258" s="20"/>
      <c r="AA2258" s="20"/>
      <c r="AB2258" s="20"/>
      <c r="AC2258" s="20"/>
      <c r="AD2258" s="20"/>
      <c r="AE2258" s="52"/>
    </row>
    <row r="2259" spans="1:31" x14ac:dyDescent="0.4">
      <c r="A2259" s="19"/>
      <c r="B2259" s="20"/>
      <c r="C2259" s="20"/>
      <c r="D2259" s="20"/>
      <c r="E2259" s="20"/>
      <c r="F2259" s="20"/>
      <c r="G2259" s="20"/>
      <c r="H2259" s="20"/>
      <c r="I2259" s="22"/>
      <c r="J2259" s="19"/>
      <c r="K2259" s="20"/>
      <c r="L2259" s="20"/>
      <c r="M2259" s="20"/>
      <c r="N2259" s="20"/>
      <c r="O2259" s="20"/>
      <c r="P2259" s="20"/>
      <c r="Q2259" s="20"/>
      <c r="R2259" s="22"/>
      <c r="S2259" s="19"/>
      <c r="T2259" s="20"/>
      <c r="U2259" s="20"/>
      <c r="V2259" s="20"/>
      <c r="W2259" s="20"/>
      <c r="X2259" s="22"/>
      <c r="Y2259" s="19"/>
      <c r="Z2259" s="20"/>
      <c r="AA2259" s="20"/>
      <c r="AB2259" s="20"/>
      <c r="AC2259" s="20"/>
      <c r="AD2259" s="20"/>
      <c r="AE2259" s="52"/>
    </row>
    <row r="2260" spans="1:31" x14ac:dyDescent="0.4">
      <c r="A2260" s="19"/>
      <c r="B2260" s="20"/>
      <c r="C2260" s="20"/>
      <c r="D2260" s="20"/>
      <c r="E2260" s="20"/>
      <c r="F2260" s="20"/>
      <c r="G2260" s="20"/>
      <c r="H2260" s="20"/>
      <c r="I2260" s="22"/>
      <c r="J2260" s="19"/>
      <c r="K2260" s="20"/>
      <c r="L2260" s="20"/>
      <c r="M2260" s="20"/>
      <c r="N2260" s="20"/>
      <c r="O2260" s="20"/>
      <c r="P2260" s="20"/>
      <c r="Q2260" s="20"/>
      <c r="R2260" s="22"/>
      <c r="S2260" s="19"/>
      <c r="T2260" s="20"/>
      <c r="U2260" s="20"/>
      <c r="V2260" s="20"/>
      <c r="W2260" s="20"/>
      <c r="X2260" s="22"/>
      <c r="Y2260" s="19"/>
      <c r="Z2260" s="20"/>
      <c r="AA2260" s="20"/>
      <c r="AB2260" s="20"/>
      <c r="AC2260" s="20"/>
      <c r="AD2260" s="20"/>
      <c r="AE2260" s="52"/>
    </row>
    <row r="2261" spans="1:31" x14ac:dyDescent="0.4">
      <c r="A2261" s="19"/>
      <c r="B2261" s="20"/>
      <c r="C2261" s="20"/>
      <c r="D2261" s="20"/>
      <c r="E2261" s="20"/>
      <c r="F2261" s="20"/>
      <c r="G2261" s="20"/>
      <c r="H2261" s="20"/>
      <c r="I2261" s="22"/>
      <c r="J2261" s="19"/>
      <c r="K2261" s="20"/>
      <c r="L2261" s="20"/>
      <c r="M2261" s="20"/>
      <c r="N2261" s="20"/>
      <c r="O2261" s="20"/>
      <c r="P2261" s="20"/>
      <c r="Q2261" s="20"/>
      <c r="R2261" s="22"/>
      <c r="S2261" s="19"/>
      <c r="T2261" s="20"/>
      <c r="U2261" s="20"/>
      <c r="V2261" s="20"/>
      <c r="W2261" s="20"/>
      <c r="X2261" s="22"/>
      <c r="Y2261" s="19"/>
      <c r="Z2261" s="20"/>
      <c r="AA2261" s="20"/>
      <c r="AB2261" s="20"/>
      <c r="AC2261" s="20"/>
      <c r="AD2261" s="20"/>
      <c r="AE2261" s="52"/>
    </row>
    <row r="2262" spans="1:31" x14ac:dyDescent="0.4">
      <c r="A2262" s="19"/>
      <c r="B2262" s="20"/>
      <c r="C2262" s="20"/>
      <c r="D2262" s="20"/>
      <c r="E2262" s="20"/>
      <c r="F2262" s="20"/>
      <c r="G2262" s="20"/>
      <c r="H2262" s="20"/>
      <c r="I2262" s="22"/>
      <c r="J2262" s="19"/>
      <c r="K2262" s="20"/>
      <c r="L2262" s="20"/>
      <c r="M2262" s="20"/>
      <c r="N2262" s="20"/>
      <c r="O2262" s="20"/>
      <c r="P2262" s="20"/>
      <c r="Q2262" s="20"/>
      <c r="R2262" s="22"/>
      <c r="S2262" s="19"/>
      <c r="T2262" s="20"/>
      <c r="U2262" s="20"/>
      <c r="V2262" s="20"/>
      <c r="W2262" s="20"/>
      <c r="X2262" s="22"/>
      <c r="Y2262" s="19"/>
      <c r="Z2262" s="20"/>
      <c r="AA2262" s="20"/>
      <c r="AB2262" s="20"/>
      <c r="AC2262" s="20"/>
      <c r="AD2262" s="20"/>
      <c r="AE2262" s="52"/>
    </row>
    <row r="2263" spans="1:31" x14ac:dyDescent="0.4">
      <c r="A2263" s="19"/>
      <c r="B2263" s="20"/>
      <c r="C2263" s="20"/>
      <c r="D2263" s="20"/>
      <c r="E2263" s="20"/>
      <c r="F2263" s="20"/>
      <c r="G2263" s="20"/>
      <c r="H2263" s="20"/>
      <c r="I2263" s="22"/>
      <c r="J2263" s="19"/>
      <c r="K2263" s="20"/>
      <c r="L2263" s="20"/>
      <c r="M2263" s="20"/>
      <c r="N2263" s="20"/>
      <c r="O2263" s="20"/>
      <c r="P2263" s="20"/>
      <c r="Q2263" s="20"/>
      <c r="R2263" s="22"/>
      <c r="S2263" s="19"/>
      <c r="T2263" s="20"/>
      <c r="U2263" s="20"/>
      <c r="V2263" s="20"/>
      <c r="W2263" s="20"/>
      <c r="X2263" s="22"/>
      <c r="Y2263" s="19"/>
      <c r="Z2263" s="20"/>
      <c r="AA2263" s="20"/>
      <c r="AB2263" s="20"/>
      <c r="AC2263" s="20"/>
      <c r="AD2263" s="20"/>
      <c r="AE2263" s="52"/>
    </row>
    <row r="2264" spans="1:31" x14ac:dyDescent="0.4">
      <c r="A2264" s="19"/>
      <c r="B2264" s="20"/>
      <c r="C2264" s="20"/>
      <c r="D2264" s="20"/>
      <c r="E2264" s="20"/>
      <c r="F2264" s="20"/>
      <c r="G2264" s="20"/>
      <c r="H2264" s="20"/>
      <c r="I2264" s="22"/>
      <c r="J2264" s="19"/>
      <c r="K2264" s="20"/>
      <c r="L2264" s="20"/>
      <c r="M2264" s="20"/>
      <c r="N2264" s="20"/>
      <c r="O2264" s="20"/>
      <c r="P2264" s="20"/>
      <c r="Q2264" s="20"/>
      <c r="R2264" s="22"/>
      <c r="S2264" s="19"/>
      <c r="T2264" s="20"/>
      <c r="U2264" s="20"/>
      <c r="V2264" s="20"/>
      <c r="W2264" s="20"/>
      <c r="X2264" s="22"/>
      <c r="Y2264" s="19"/>
      <c r="Z2264" s="20"/>
      <c r="AA2264" s="20"/>
      <c r="AB2264" s="20"/>
      <c r="AC2264" s="20"/>
      <c r="AD2264" s="20"/>
      <c r="AE2264" s="52"/>
    </row>
    <row r="2265" spans="1:31" x14ac:dyDescent="0.4">
      <c r="A2265" s="19"/>
      <c r="B2265" s="20"/>
      <c r="C2265" s="20"/>
      <c r="D2265" s="20"/>
      <c r="E2265" s="20"/>
      <c r="F2265" s="20"/>
      <c r="G2265" s="20"/>
      <c r="H2265" s="20"/>
      <c r="I2265" s="22"/>
      <c r="J2265" s="19"/>
      <c r="K2265" s="20"/>
      <c r="L2265" s="20"/>
      <c r="M2265" s="20"/>
      <c r="N2265" s="20"/>
      <c r="O2265" s="20"/>
      <c r="P2265" s="20"/>
      <c r="Q2265" s="20"/>
      <c r="R2265" s="22"/>
      <c r="S2265" s="19"/>
      <c r="T2265" s="20"/>
      <c r="U2265" s="20"/>
      <c r="V2265" s="20"/>
      <c r="W2265" s="20"/>
      <c r="X2265" s="22"/>
      <c r="Y2265" s="19"/>
      <c r="Z2265" s="20"/>
      <c r="AA2265" s="20"/>
      <c r="AB2265" s="20"/>
      <c r="AC2265" s="20"/>
      <c r="AD2265" s="20"/>
      <c r="AE2265" s="52"/>
    </row>
    <row r="2266" spans="1:31" x14ac:dyDescent="0.4">
      <c r="A2266" s="19"/>
      <c r="B2266" s="20"/>
      <c r="C2266" s="20"/>
      <c r="D2266" s="20"/>
      <c r="E2266" s="20"/>
      <c r="F2266" s="20"/>
      <c r="G2266" s="20"/>
      <c r="H2266" s="20"/>
      <c r="I2266" s="22"/>
      <c r="J2266" s="19"/>
      <c r="K2266" s="20"/>
      <c r="L2266" s="20"/>
      <c r="M2266" s="20"/>
      <c r="N2266" s="20"/>
      <c r="O2266" s="20"/>
      <c r="P2266" s="20"/>
      <c r="Q2266" s="20"/>
      <c r="R2266" s="22"/>
      <c r="S2266" s="19"/>
      <c r="T2266" s="20"/>
      <c r="U2266" s="20"/>
      <c r="V2266" s="20"/>
      <c r="W2266" s="20"/>
      <c r="X2266" s="22"/>
      <c r="Y2266" s="19"/>
      <c r="Z2266" s="20"/>
      <c r="AA2266" s="20"/>
      <c r="AB2266" s="20"/>
      <c r="AC2266" s="20"/>
      <c r="AD2266" s="20"/>
      <c r="AE2266" s="52"/>
    </row>
    <row r="2267" spans="1:31" x14ac:dyDescent="0.4">
      <c r="A2267" s="19"/>
      <c r="B2267" s="20"/>
      <c r="C2267" s="20"/>
      <c r="D2267" s="20"/>
      <c r="E2267" s="20"/>
      <c r="F2267" s="20"/>
      <c r="G2267" s="20"/>
      <c r="H2267" s="20"/>
      <c r="I2267" s="22"/>
      <c r="J2267" s="19"/>
      <c r="K2267" s="20"/>
      <c r="L2267" s="20"/>
      <c r="M2267" s="20"/>
      <c r="N2267" s="20"/>
      <c r="O2267" s="20"/>
      <c r="P2267" s="20"/>
      <c r="Q2267" s="20"/>
      <c r="R2267" s="22"/>
      <c r="S2267" s="19"/>
      <c r="T2267" s="20"/>
      <c r="U2267" s="20"/>
      <c r="V2267" s="20"/>
      <c r="W2267" s="20"/>
      <c r="X2267" s="22"/>
      <c r="Y2267" s="19"/>
      <c r="Z2267" s="20"/>
      <c r="AA2267" s="20"/>
      <c r="AB2267" s="20"/>
      <c r="AC2267" s="20"/>
      <c r="AD2267" s="20"/>
      <c r="AE2267" s="52"/>
    </row>
    <row r="2268" spans="1:31" x14ac:dyDescent="0.4">
      <c r="A2268" s="19"/>
      <c r="B2268" s="20"/>
      <c r="C2268" s="20"/>
      <c r="D2268" s="20"/>
      <c r="E2268" s="20"/>
      <c r="F2268" s="20"/>
      <c r="G2268" s="20"/>
      <c r="H2268" s="20"/>
      <c r="I2268" s="22"/>
      <c r="J2268" s="19"/>
      <c r="K2268" s="20"/>
      <c r="L2268" s="20"/>
      <c r="M2268" s="20"/>
      <c r="N2268" s="20"/>
      <c r="O2268" s="20"/>
      <c r="P2268" s="20"/>
      <c r="Q2268" s="20"/>
      <c r="R2268" s="22"/>
      <c r="S2268" s="19"/>
      <c r="T2268" s="20"/>
      <c r="U2268" s="20"/>
      <c r="V2268" s="20"/>
      <c r="W2268" s="20"/>
      <c r="X2268" s="22"/>
      <c r="Y2268" s="19"/>
      <c r="Z2268" s="20"/>
      <c r="AA2268" s="20"/>
      <c r="AB2268" s="20"/>
      <c r="AC2268" s="20"/>
      <c r="AD2268" s="20"/>
      <c r="AE2268" s="52"/>
    </row>
    <row r="2269" spans="1:31" x14ac:dyDescent="0.4">
      <c r="A2269" s="19"/>
      <c r="B2269" s="20"/>
      <c r="C2269" s="20"/>
      <c r="D2269" s="20"/>
      <c r="E2269" s="20"/>
      <c r="F2269" s="20"/>
      <c r="G2269" s="20"/>
      <c r="H2269" s="20"/>
      <c r="I2269" s="22"/>
      <c r="J2269" s="19"/>
      <c r="K2269" s="20"/>
      <c r="L2269" s="20"/>
      <c r="M2269" s="20"/>
      <c r="N2269" s="20"/>
      <c r="O2269" s="20"/>
      <c r="P2269" s="20"/>
      <c r="Q2269" s="20"/>
      <c r="R2269" s="22"/>
      <c r="S2269" s="19"/>
      <c r="T2269" s="20"/>
      <c r="U2269" s="20"/>
      <c r="V2269" s="20"/>
      <c r="W2269" s="20"/>
      <c r="X2269" s="22"/>
      <c r="Y2269" s="19"/>
      <c r="Z2269" s="20"/>
      <c r="AA2269" s="20"/>
      <c r="AB2269" s="20"/>
      <c r="AC2269" s="20"/>
      <c r="AD2269" s="20"/>
      <c r="AE2269" s="52"/>
    </row>
    <row r="2270" spans="1:31" x14ac:dyDescent="0.4">
      <c r="A2270" s="19"/>
      <c r="B2270" s="20"/>
      <c r="C2270" s="20"/>
      <c r="D2270" s="20"/>
      <c r="E2270" s="20"/>
      <c r="F2270" s="20"/>
      <c r="G2270" s="20"/>
      <c r="H2270" s="20"/>
      <c r="I2270" s="22"/>
      <c r="J2270" s="19"/>
      <c r="K2270" s="20"/>
      <c r="L2270" s="20"/>
      <c r="M2270" s="20"/>
      <c r="N2270" s="20"/>
      <c r="O2270" s="20"/>
      <c r="P2270" s="20"/>
      <c r="Q2270" s="20"/>
      <c r="R2270" s="22"/>
      <c r="S2270" s="19"/>
      <c r="T2270" s="20"/>
      <c r="U2270" s="20"/>
      <c r="V2270" s="20"/>
      <c r="W2270" s="20"/>
      <c r="X2270" s="22"/>
      <c r="Y2270" s="19"/>
      <c r="Z2270" s="20"/>
      <c r="AA2270" s="20"/>
      <c r="AB2270" s="20"/>
      <c r="AC2270" s="20"/>
      <c r="AD2270" s="20"/>
      <c r="AE2270" s="52"/>
    </row>
    <row r="2271" spans="1:31" x14ac:dyDescent="0.4">
      <c r="A2271" s="19"/>
      <c r="B2271" s="20"/>
      <c r="C2271" s="20"/>
      <c r="D2271" s="20"/>
      <c r="E2271" s="20"/>
      <c r="F2271" s="20"/>
      <c r="G2271" s="20"/>
      <c r="H2271" s="20"/>
      <c r="I2271" s="22"/>
      <c r="J2271" s="19"/>
      <c r="K2271" s="20"/>
      <c r="L2271" s="20"/>
      <c r="M2271" s="20"/>
      <c r="N2271" s="20"/>
      <c r="O2271" s="20"/>
      <c r="P2271" s="20"/>
      <c r="Q2271" s="20"/>
      <c r="R2271" s="22"/>
      <c r="S2271" s="19"/>
      <c r="T2271" s="20"/>
      <c r="U2271" s="20"/>
      <c r="V2271" s="20"/>
      <c r="W2271" s="20"/>
      <c r="X2271" s="22"/>
      <c r="Y2271" s="19"/>
      <c r="Z2271" s="20"/>
      <c r="AA2271" s="20"/>
      <c r="AB2271" s="20"/>
      <c r="AC2271" s="20"/>
      <c r="AD2271" s="20"/>
      <c r="AE2271" s="52"/>
    </row>
    <row r="2272" spans="1:31" x14ac:dyDescent="0.4">
      <c r="A2272" s="19"/>
      <c r="B2272" s="20"/>
      <c r="C2272" s="20"/>
      <c r="D2272" s="20"/>
      <c r="E2272" s="20"/>
      <c r="F2272" s="20"/>
      <c r="G2272" s="20"/>
      <c r="H2272" s="20"/>
      <c r="I2272" s="22"/>
      <c r="J2272" s="19"/>
      <c r="K2272" s="20"/>
      <c r="L2272" s="20"/>
      <c r="M2272" s="20"/>
      <c r="N2272" s="20"/>
      <c r="O2272" s="20"/>
      <c r="P2272" s="20"/>
      <c r="Q2272" s="20"/>
      <c r="R2272" s="22"/>
      <c r="S2272" s="19"/>
      <c r="T2272" s="20"/>
      <c r="U2272" s="20"/>
      <c r="V2272" s="20"/>
      <c r="W2272" s="20"/>
      <c r="X2272" s="22"/>
      <c r="Y2272" s="19"/>
      <c r="Z2272" s="20"/>
      <c r="AA2272" s="20"/>
      <c r="AB2272" s="20"/>
      <c r="AC2272" s="20"/>
      <c r="AD2272" s="20"/>
      <c r="AE2272" s="52"/>
    </row>
    <row r="2273" spans="1:31" x14ac:dyDescent="0.4">
      <c r="A2273" s="19"/>
      <c r="B2273" s="20"/>
      <c r="C2273" s="20"/>
      <c r="D2273" s="20"/>
      <c r="E2273" s="20"/>
      <c r="F2273" s="20"/>
      <c r="G2273" s="20"/>
      <c r="H2273" s="20"/>
      <c r="I2273" s="22"/>
      <c r="J2273" s="19"/>
      <c r="K2273" s="20"/>
      <c r="L2273" s="20"/>
      <c r="M2273" s="20"/>
      <c r="N2273" s="20"/>
      <c r="O2273" s="20"/>
      <c r="P2273" s="20"/>
      <c r="Q2273" s="20"/>
      <c r="R2273" s="22"/>
      <c r="S2273" s="19"/>
      <c r="T2273" s="20"/>
      <c r="U2273" s="20"/>
      <c r="V2273" s="20"/>
      <c r="W2273" s="20"/>
      <c r="X2273" s="22"/>
      <c r="Y2273" s="19"/>
      <c r="Z2273" s="20"/>
      <c r="AA2273" s="20"/>
      <c r="AB2273" s="20"/>
      <c r="AC2273" s="20"/>
      <c r="AD2273" s="20"/>
      <c r="AE2273" s="52"/>
    </row>
    <row r="2274" spans="1:31" x14ac:dyDescent="0.4">
      <c r="A2274" s="19"/>
      <c r="B2274" s="20"/>
      <c r="C2274" s="20"/>
      <c r="D2274" s="20"/>
      <c r="E2274" s="20"/>
      <c r="F2274" s="20"/>
      <c r="G2274" s="20"/>
      <c r="H2274" s="20"/>
      <c r="I2274" s="22"/>
      <c r="J2274" s="19"/>
      <c r="K2274" s="20"/>
      <c r="L2274" s="20"/>
      <c r="M2274" s="20"/>
      <c r="N2274" s="20"/>
      <c r="O2274" s="20"/>
      <c r="P2274" s="20"/>
      <c r="Q2274" s="20"/>
      <c r="R2274" s="22"/>
      <c r="S2274" s="19"/>
      <c r="T2274" s="20"/>
      <c r="U2274" s="20"/>
      <c r="V2274" s="20"/>
      <c r="W2274" s="20"/>
      <c r="X2274" s="22"/>
      <c r="Y2274" s="19"/>
      <c r="Z2274" s="20"/>
      <c r="AA2274" s="20"/>
      <c r="AB2274" s="20"/>
      <c r="AC2274" s="20"/>
      <c r="AD2274" s="20"/>
      <c r="AE2274" s="52"/>
    </row>
    <row r="2275" spans="1:31" x14ac:dyDescent="0.4">
      <c r="A2275" s="19"/>
      <c r="B2275" s="20"/>
      <c r="C2275" s="20"/>
      <c r="D2275" s="20"/>
      <c r="E2275" s="20"/>
      <c r="F2275" s="20"/>
      <c r="G2275" s="20"/>
      <c r="H2275" s="20"/>
      <c r="I2275" s="22"/>
      <c r="J2275" s="19"/>
      <c r="K2275" s="20"/>
      <c r="L2275" s="20"/>
      <c r="M2275" s="20"/>
      <c r="N2275" s="20"/>
      <c r="O2275" s="20"/>
      <c r="P2275" s="20"/>
      <c r="Q2275" s="20"/>
      <c r="R2275" s="22"/>
      <c r="S2275" s="19"/>
      <c r="T2275" s="20"/>
      <c r="U2275" s="20"/>
      <c r="V2275" s="20"/>
      <c r="W2275" s="20"/>
      <c r="X2275" s="22"/>
      <c r="Y2275" s="19"/>
      <c r="Z2275" s="20"/>
      <c r="AA2275" s="20"/>
      <c r="AB2275" s="20"/>
      <c r="AC2275" s="20"/>
      <c r="AD2275" s="20"/>
      <c r="AE2275" s="52"/>
    </row>
    <row r="2276" spans="1:31" x14ac:dyDescent="0.4">
      <c r="A2276" s="19"/>
      <c r="B2276" s="20"/>
      <c r="C2276" s="20"/>
      <c r="D2276" s="20"/>
      <c r="E2276" s="20"/>
      <c r="F2276" s="20"/>
      <c r="G2276" s="20"/>
      <c r="H2276" s="20"/>
      <c r="I2276" s="22"/>
      <c r="J2276" s="19"/>
      <c r="K2276" s="20"/>
      <c r="L2276" s="20"/>
      <c r="M2276" s="20"/>
      <c r="N2276" s="20"/>
      <c r="O2276" s="20"/>
      <c r="P2276" s="20"/>
      <c r="Q2276" s="20"/>
      <c r="R2276" s="22"/>
      <c r="S2276" s="19"/>
      <c r="T2276" s="20"/>
      <c r="U2276" s="20"/>
      <c r="V2276" s="20"/>
      <c r="W2276" s="20"/>
      <c r="X2276" s="22"/>
      <c r="Y2276" s="19"/>
      <c r="Z2276" s="20"/>
      <c r="AA2276" s="20"/>
      <c r="AB2276" s="20"/>
      <c r="AC2276" s="20"/>
      <c r="AD2276" s="20"/>
      <c r="AE2276" s="52"/>
    </row>
    <row r="2277" spans="1:31" x14ac:dyDescent="0.4">
      <c r="A2277" s="19"/>
      <c r="B2277" s="20"/>
      <c r="C2277" s="20"/>
      <c r="D2277" s="20"/>
      <c r="E2277" s="20"/>
      <c r="F2277" s="20"/>
      <c r="G2277" s="20"/>
      <c r="H2277" s="20"/>
      <c r="I2277" s="22"/>
      <c r="J2277" s="19"/>
      <c r="K2277" s="20"/>
      <c r="L2277" s="20"/>
      <c r="M2277" s="20"/>
      <c r="N2277" s="20"/>
      <c r="O2277" s="20"/>
      <c r="P2277" s="20"/>
      <c r="Q2277" s="20"/>
      <c r="R2277" s="22"/>
      <c r="S2277" s="19"/>
      <c r="T2277" s="20"/>
      <c r="U2277" s="20"/>
      <c r="V2277" s="20"/>
      <c r="W2277" s="20"/>
      <c r="X2277" s="22"/>
      <c r="Y2277" s="19"/>
      <c r="Z2277" s="20"/>
      <c r="AA2277" s="20"/>
      <c r="AB2277" s="20"/>
      <c r="AC2277" s="20"/>
      <c r="AD2277" s="20"/>
      <c r="AE2277" s="52"/>
    </row>
    <row r="2278" spans="1:31" x14ac:dyDescent="0.4">
      <c r="A2278" s="19"/>
      <c r="B2278" s="20"/>
      <c r="C2278" s="20"/>
      <c r="D2278" s="20"/>
      <c r="E2278" s="20"/>
      <c r="F2278" s="20"/>
      <c r="G2278" s="20"/>
      <c r="H2278" s="20"/>
      <c r="I2278" s="22"/>
      <c r="J2278" s="19"/>
      <c r="K2278" s="20"/>
      <c r="L2278" s="20"/>
      <c r="M2278" s="20"/>
      <c r="N2278" s="20"/>
      <c r="O2278" s="20"/>
      <c r="P2278" s="20"/>
      <c r="Q2278" s="20"/>
      <c r="R2278" s="22"/>
      <c r="S2278" s="19"/>
      <c r="T2278" s="20"/>
      <c r="U2278" s="20"/>
      <c r="V2278" s="20"/>
      <c r="W2278" s="20"/>
      <c r="X2278" s="22"/>
      <c r="Y2278" s="19"/>
      <c r="Z2278" s="20"/>
      <c r="AA2278" s="20"/>
      <c r="AB2278" s="20"/>
      <c r="AC2278" s="20"/>
      <c r="AD2278" s="20"/>
      <c r="AE2278" s="52"/>
    </row>
    <row r="2279" spans="1:31" x14ac:dyDescent="0.4">
      <c r="A2279" s="19"/>
      <c r="B2279" s="20"/>
      <c r="C2279" s="20"/>
      <c r="D2279" s="20"/>
      <c r="E2279" s="20"/>
      <c r="F2279" s="20"/>
      <c r="G2279" s="20"/>
      <c r="H2279" s="20"/>
      <c r="I2279" s="22"/>
      <c r="J2279" s="19"/>
      <c r="K2279" s="20"/>
      <c r="L2279" s="20"/>
      <c r="M2279" s="20"/>
      <c r="N2279" s="20"/>
      <c r="O2279" s="20"/>
      <c r="P2279" s="20"/>
      <c r="Q2279" s="20"/>
      <c r="R2279" s="22"/>
      <c r="S2279" s="19"/>
      <c r="T2279" s="20"/>
      <c r="U2279" s="20"/>
      <c r="V2279" s="20"/>
      <c r="W2279" s="20"/>
      <c r="X2279" s="22"/>
      <c r="Y2279" s="19"/>
      <c r="Z2279" s="20"/>
      <c r="AA2279" s="20"/>
      <c r="AB2279" s="20"/>
      <c r="AC2279" s="20"/>
      <c r="AD2279" s="20"/>
      <c r="AE2279" s="52"/>
    </row>
    <row r="2280" spans="1:31" x14ac:dyDescent="0.4">
      <c r="A2280" s="19"/>
      <c r="B2280" s="20"/>
      <c r="C2280" s="20"/>
      <c r="D2280" s="20"/>
      <c r="E2280" s="20"/>
      <c r="F2280" s="20"/>
      <c r="G2280" s="20"/>
      <c r="H2280" s="20"/>
      <c r="I2280" s="22"/>
      <c r="J2280" s="19"/>
      <c r="K2280" s="20"/>
      <c r="L2280" s="20"/>
      <c r="M2280" s="20"/>
      <c r="N2280" s="20"/>
      <c r="O2280" s="20"/>
      <c r="P2280" s="20"/>
      <c r="Q2280" s="20"/>
      <c r="R2280" s="22"/>
      <c r="S2280" s="19"/>
      <c r="T2280" s="20"/>
      <c r="U2280" s="20"/>
      <c r="V2280" s="20"/>
      <c r="W2280" s="20"/>
      <c r="X2280" s="22"/>
      <c r="Y2280" s="19"/>
      <c r="Z2280" s="20"/>
      <c r="AA2280" s="20"/>
      <c r="AB2280" s="20"/>
      <c r="AC2280" s="20"/>
      <c r="AD2280" s="20"/>
      <c r="AE2280" s="52"/>
    </row>
    <row r="2281" spans="1:31" x14ac:dyDescent="0.4">
      <c r="A2281" s="19"/>
      <c r="B2281" s="20"/>
      <c r="C2281" s="20"/>
      <c r="D2281" s="20"/>
      <c r="E2281" s="20"/>
      <c r="F2281" s="20"/>
      <c r="G2281" s="20"/>
      <c r="H2281" s="20"/>
      <c r="I2281" s="22"/>
      <c r="J2281" s="19"/>
      <c r="K2281" s="20"/>
      <c r="L2281" s="20"/>
      <c r="M2281" s="20"/>
      <c r="N2281" s="20"/>
      <c r="O2281" s="20"/>
      <c r="P2281" s="20"/>
      <c r="Q2281" s="20"/>
      <c r="R2281" s="22"/>
      <c r="S2281" s="19"/>
      <c r="T2281" s="20"/>
      <c r="U2281" s="20"/>
      <c r="V2281" s="20"/>
      <c r="W2281" s="20"/>
      <c r="X2281" s="22"/>
      <c r="Y2281" s="19"/>
      <c r="Z2281" s="20"/>
      <c r="AA2281" s="20"/>
      <c r="AB2281" s="20"/>
      <c r="AC2281" s="20"/>
      <c r="AD2281" s="20"/>
      <c r="AE2281" s="52"/>
    </row>
    <row r="2282" spans="1:31" x14ac:dyDescent="0.4">
      <c r="A2282" s="19"/>
      <c r="B2282" s="20"/>
      <c r="C2282" s="20"/>
      <c r="D2282" s="20"/>
      <c r="E2282" s="20"/>
      <c r="F2282" s="20"/>
      <c r="G2282" s="20"/>
      <c r="H2282" s="20"/>
      <c r="I2282" s="22"/>
      <c r="J2282" s="19"/>
      <c r="K2282" s="20"/>
      <c r="L2282" s="20"/>
      <c r="M2282" s="20"/>
      <c r="N2282" s="20"/>
      <c r="O2282" s="20"/>
      <c r="P2282" s="20"/>
      <c r="Q2282" s="20"/>
      <c r="R2282" s="22"/>
      <c r="S2282" s="19"/>
      <c r="T2282" s="20"/>
      <c r="U2282" s="20"/>
      <c r="V2282" s="20"/>
      <c r="W2282" s="20"/>
      <c r="X2282" s="22"/>
      <c r="Y2282" s="19"/>
      <c r="Z2282" s="20"/>
      <c r="AA2282" s="20"/>
      <c r="AB2282" s="20"/>
      <c r="AC2282" s="20"/>
      <c r="AD2282" s="20"/>
      <c r="AE2282" s="52"/>
    </row>
    <row r="2283" spans="1:31" x14ac:dyDescent="0.4">
      <c r="A2283" s="19"/>
      <c r="B2283" s="20"/>
      <c r="C2283" s="20"/>
      <c r="D2283" s="20"/>
      <c r="E2283" s="20"/>
      <c r="F2283" s="20"/>
      <c r="G2283" s="20"/>
      <c r="H2283" s="20"/>
      <c r="I2283" s="22"/>
      <c r="J2283" s="19"/>
      <c r="K2283" s="20"/>
      <c r="L2283" s="20"/>
      <c r="M2283" s="20"/>
      <c r="N2283" s="20"/>
      <c r="O2283" s="20"/>
      <c r="P2283" s="20"/>
      <c r="Q2283" s="20"/>
      <c r="R2283" s="22"/>
      <c r="S2283" s="19"/>
      <c r="T2283" s="20"/>
      <c r="U2283" s="20"/>
      <c r="V2283" s="20"/>
      <c r="W2283" s="20"/>
      <c r="X2283" s="22"/>
      <c r="Y2283" s="19"/>
      <c r="Z2283" s="20"/>
      <c r="AA2283" s="20"/>
      <c r="AB2283" s="20"/>
      <c r="AC2283" s="20"/>
      <c r="AD2283" s="20"/>
      <c r="AE2283" s="52"/>
    </row>
    <row r="2284" spans="1:31" x14ac:dyDescent="0.4">
      <c r="A2284" s="19"/>
      <c r="B2284" s="20"/>
      <c r="C2284" s="20"/>
      <c r="D2284" s="20"/>
      <c r="E2284" s="20"/>
      <c r="F2284" s="20"/>
      <c r="G2284" s="20"/>
      <c r="H2284" s="20"/>
      <c r="I2284" s="22"/>
      <c r="J2284" s="19"/>
      <c r="K2284" s="20"/>
      <c r="L2284" s="20"/>
      <c r="M2284" s="20"/>
      <c r="N2284" s="20"/>
      <c r="O2284" s="20"/>
      <c r="P2284" s="20"/>
      <c r="Q2284" s="20"/>
      <c r="R2284" s="22"/>
      <c r="S2284" s="19"/>
      <c r="T2284" s="20"/>
      <c r="U2284" s="20"/>
      <c r="V2284" s="20"/>
      <c r="W2284" s="20"/>
      <c r="X2284" s="22"/>
      <c r="Y2284" s="19"/>
      <c r="Z2284" s="20"/>
      <c r="AA2284" s="20"/>
      <c r="AB2284" s="20"/>
      <c r="AC2284" s="20"/>
      <c r="AD2284" s="20"/>
      <c r="AE2284" s="52"/>
    </row>
    <row r="2285" spans="1:31" x14ac:dyDescent="0.4">
      <c r="A2285" s="19"/>
      <c r="B2285" s="20"/>
      <c r="C2285" s="20"/>
      <c r="D2285" s="20"/>
      <c r="E2285" s="20"/>
      <c r="F2285" s="20"/>
      <c r="G2285" s="20"/>
      <c r="H2285" s="20"/>
      <c r="I2285" s="22"/>
      <c r="J2285" s="19"/>
      <c r="K2285" s="20"/>
      <c r="L2285" s="20"/>
      <c r="M2285" s="20"/>
      <c r="N2285" s="20"/>
      <c r="O2285" s="20"/>
      <c r="P2285" s="20"/>
      <c r="Q2285" s="20"/>
      <c r="R2285" s="22"/>
      <c r="S2285" s="19"/>
      <c r="T2285" s="20"/>
      <c r="U2285" s="20"/>
      <c r="V2285" s="20"/>
      <c r="W2285" s="20"/>
      <c r="X2285" s="22"/>
      <c r="Y2285" s="19"/>
      <c r="Z2285" s="20"/>
      <c r="AA2285" s="20"/>
      <c r="AB2285" s="20"/>
      <c r="AC2285" s="20"/>
      <c r="AD2285" s="20"/>
      <c r="AE2285" s="52"/>
    </row>
    <row r="2286" spans="1:31" x14ac:dyDescent="0.4">
      <c r="A2286" s="19"/>
      <c r="B2286" s="20"/>
      <c r="C2286" s="20"/>
      <c r="D2286" s="20"/>
      <c r="E2286" s="20"/>
      <c r="F2286" s="20"/>
      <c r="G2286" s="20"/>
      <c r="H2286" s="20"/>
      <c r="I2286" s="22"/>
      <c r="J2286" s="19"/>
      <c r="K2286" s="20"/>
      <c r="L2286" s="20"/>
      <c r="M2286" s="20"/>
      <c r="N2286" s="20"/>
      <c r="O2286" s="20"/>
      <c r="P2286" s="20"/>
      <c r="Q2286" s="20"/>
      <c r="R2286" s="22"/>
      <c r="S2286" s="19"/>
      <c r="T2286" s="20"/>
      <c r="U2286" s="20"/>
      <c r="V2286" s="20"/>
      <c r="W2286" s="20"/>
      <c r="X2286" s="22"/>
      <c r="Y2286" s="19"/>
      <c r="Z2286" s="20"/>
      <c r="AA2286" s="20"/>
      <c r="AB2286" s="20"/>
      <c r="AC2286" s="20"/>
      <c r="AD2286" s="20"/>
      <c r="AE2286" s="52"/>
    </row>
    <row r="2287" spans="1:31" x14ac:dyDescent="0.4">
      <c r="A2287" s="19"/>
      <c r="B2287" s="20"/>
      <c r="C2287" s="20"/>
      <c r="D2287" s="20"/>
      <c r="E2287" s="20"/>
      <c r="F2287" s="20"/>
      <c r="G2287" s="20"/>
      <c r="H2287" s="20"/>
      <c r="I2287" s="22"/>
      <c r="J2287" s="19"/>
      <c r="K2287" s="20"/>
      <c r="L2287" s="20"/>
      <c r="M2287" s="20"/>
      <c r="N2287" s="20"/>
      <c r="O2287" s="20"/>
      <c r="P2287" s="20"/>
      <c r="Q2287" s="20"/>
      <c r="R2287" s="22"/>
      <c r="S2287" s="19"/>
      <c r="T2287" s="20"/>
      <c r="U2287" s="20"/>
      <c r="V2287" s="20"/>
      <c r="W2287" s="20"/>
      <c r="X2287" s="22"/>
      <c r="Y2287" s="19"/>
      <c r="Z2287" s="20"/>
      <c r="AA2287" s="20"/>
      <c r="AB2287" s="20"/>
      <c r="AC2287" s="20"/>
      <c r="AD2287" s="20"/>
      <c r="AE2287" s="52"/>
    </row>
    <row r="2288" spans="1:31" x14ac:dyDescent="0.4">
      <c r="A2288" s="19"/>
      <c r="B2288" s="20"/>
      <c r="C2288" s="20"/>
      <c r="D2288" s="20"/>
      <c r="E2288" s="20"/>
      <c r="F2288" s="20"/>
      <c r="G2288" s="20"/>
      <c r="H2288" s="20"/>
      <c r="I2288" s="22"/>
      <c r="J2288" s="19"/>
      <c r="K2288" s="20"/>
      <c r="L2288" s="20"/>
      <c r="M2288" s="20"/>
      <c r="N2288" s="20"/>
      <c r="O2288" s="20"/>
      <c r="P2288" s="20"/>
      <c r="Q2288" s="20"/>
      <c r="R2288" s="22"/>
      <c r="S2288" s="19"/>
      <c r="T2288" s="20"/>
      <c r="U2288" s="20"/>
      <c r="V2288" s="20"/>
      <c r="W2288" s="20"/>
      <c r="X2288" s="22"/>
      <c r="Y2288" s="19"/>
      <c r="Z2288" s="20"/>
      <c r="AA2288" s="20"/>
      <c r="AB2288" s="20"/>
      <c r="AC2288" s="20"/>
      <c r="AD2288" s="20"/>
      <c r="AE2288" s="52"/>
    </row>
    <row r="2289" spans="1:31" x14ac:dyDescent="0.4">
      <c r="A2289" s="19"/>
      <c r="B2289" s="20"/>
      <c r="C2289" s="20"/>
      <c r="D2289" s="20"/>
      <c r="E2289" s="20"/>
      <c r="F2289" s="20"/>
      <c r="G2289" s="20"/>
      <c r="H2289" s="20"/>
      <c r="I2289" s="22"/>
      <c r="J2289" s="19"/>
      <c r="K2289" s="20"/>
      <c r="L2289" s="20"/>
      <c r="M2289" s="20"/>
      <c r="N2289" s="20"/>
      <c r="O2289" s="20"/>
      <c r="P2289" s="20"/>
      <c r="Q2289" s="20"/>
      <c r="R2289" s="22"/>
      <c r="S2289" s="19"/>
      <c r="T2289" s="20"/>
      <c r="U2289" s="20"/>
      <c r="V2289" s="20"/>
      <c r="W2289" s="20"/>
      <c r="X2289" s="22"/>
      <c r="Y2289" s="19"/>
      <c r="Z2289" s="20"/>
      <c r="AA2289" s="20"/>
      <c r="AB2289" s="20"/>
      <c r="AC2289" s="20"/>
      <c r="AD2289" s="20"/>
      <c r="AE2289" s="52"/>
    </row>
    <row r="2290" spans="1:31" x14ac:dyDescent="0.4">
      <c r="A2290" s="19"/>
      <c r="B2290" s="20"/>
      <c r="C2290" s="20"/>
      <c r="D2290" s="20"/>
      <c r="E2290" s="20"/>
      <c r="F2290" s="20"/>
      <c r="G2290" s="20"/>
      <c r="H2290" s="20"/>
      <c r="I2290" s="22"/>
      <c r="J2290" s="19"/>
      <c r="K2290" s="20"/>
      <c r="L2290" s="20"/>
      <c r="M2290" s="20"/>
      <c r="N2290" s="20"/>
      <c r="O2290" s="20"/>
      <c r="P2290" s="20"/>
      <c r="Q2290" s="20"/>
      <c r="R2290" s="22"/>
      <c r="S2290" s="19"/>
      <c r="T2290" s="20"/>
      <c r="U2290" s="20"/>
      <c r="V2290" s="20"/>
      <c r="W2290" s="20"/>
      <c r="X2290" s="22"/>
      <c r="Y2290" s="19"/>
      <c r="Z2290" s="20"/>
      <c r="AA2290" s="20"/>
      <c r="AB2290" s="20"/>
      <c r="AC2290" s="20"/>
      <c r="AD2290" s="20"/>
      <c r="AE2290" s="52"/>
    </row>
    <row r="2291" spans="1:31" x14ac:dyDescent="0.4">
      <c r="A2291" s="19"/>
      <c r="B2291" s="20"/>
      <c r="C2291" s="20"/>
      <c r="D2291" s="20"/>
      <c r="E2291" s="20"/>
      <c r="F2291" s="20"/>
      <c r="G2291" s="20"/>
      <c r="H2291" s="20"/>
      <c r="I2291" s="22"/>
      <c r="J2291" s="19"/>
      <c r="K2291" s="20"/>
      <c r="L2291" s="20"/>
      <c r="M2291" s="20"/>
      <c r="N2291" s="20"/>
      <c r="O2291" s="20"/>
      <c r="P2291" s="20"/>
      <c r="Q2291" s="20"/>
      <c r="R2291" s="22"/>
      <c r="S2291" s="19"/>
      <c r="T2291" s="20"/>
      <c r="U2291" s="20"/>
      <c r="V2291" s="20"/>
      <c r="W2291" s="20"/>
      <c r="X2291" s="22"/>
      <c r="Y2291" s="19"/>
      <c r="Z2291" s="20"/>
      <c r="AA2291" s="20"/>
      <c r="AB2291" s="20"/>
      <c r="AC2291" s="20"/>
      <c r="AD2291" s="20"/>
      <c r="AE2291" s="52"/>
    </row>
    <row r="2292" spans="1:31" x14ac:dyDescent="0.4">
      <c r="A2292" s="19"/>
      <c r="B2292" s="20"/>
      <c r="C2292" s="20"/>
      <c r="D2292" s="20"/>
      <c r="E2292" s="20"/>
      <c r="F2292" s="20"/>
      <c r="G2292" s="20"/>
      <c r="H2292" s="20"/>
      <c r="I2292" s="22"/>
      <c r="J2292" s="19"/>
      <c r="K2292" s="20"/>
      <c r="L2292" s="20"/>
      <c r="M2292" s="20"/>
      <c r="N2292" s="20"/>
      <c r="O2292" s="20"/>
      <c r="P2292" s="20"/>
      <c r="Q2292" s="20"/>
      <c r="R2292" s="22"/>
      <c r="S2292" s="19"/>
      <c r="T2292" s="20"/>
      <c r="U2292" s="20"/>
      <c r="V2292" s="20"/>
      <c r="W2292" s="20"/>
      <c r="X2292" s="22"/>
      <c r="Y2292" s="19"/>
      <c r="Z2292" s="20"/>
      <c r="AA2292" s="20"/>
      <c r="AB2292" s="20"/>
      <c r="AC2292" s="20"/>
      <c r="AD2292" s="20"/>
      <c r="AE2292" s="52"/>
    </row>
    <row r="2293" spans="1:31" x14ac:dyDescent="0.4">
      <c r="A2293" s="19"/>
      <c r="B2293" s="20"/>
      <c r="C2293" s="20"/>
      <c r="D2293" s="20"/>
      <c r="E2293" s="20"/>
      <c r="F2293" s="20"/>
      <c r="G2293" s="20"/>
      <c r="H2293" s="20"/>
      <c r="I2293" s="22"/>
      <c r="J2293" s="19"/>
      <c r="K2293" s="20"/>
      <c r="L2293" s="20"/>
      <c r="M2293" s="20"/>
      <c r="N2293" s="20"/>
      <c r="O2293" s="20"/>
      <c r="P2293" s="20"/>
      <c r="Q2293" s="20"/>
      <c r="R2293" s="22"/>
      <c r="S2293" s="19"/>
      <c r="T2293" s="20"/>
      <c r="U2293" s="20"/>
      <c r="V2293" s="20"/>
      <c r="W2293" s="20"/>
      <c r="X2293" s="22"/>
      <c r="Y2293" s="19"/>
      <c r="Z2293" s="20"/>
      <c r="AA2293" s="20"/>
      <c r="AB2293" s="20"/>
      <c r="AC2293" s="20"/>
      <c r="AD2293" s="20"/>
      <c r="AE2293" s="52"/>
    </row>
    <row r="2294" spans="1:31" x14ac:dyDescent="0.4">
      <c r="A2294" s="19"/>
      <c r="B2294" s="20"/>
      <c r="C2294" s="20"/>
      <c r="D2294" s="20"/>
      <c r="E2294" s="20"/>
      <c r="F2294" s="20"/>
      <c r="G2294" s="20"/>
      <c r="H2294" s="20"/>
      <c r="I2294" s="22"/>
      <c r="J2294" s="19"/>
      <c r="K2294" s="20"/>
      <c r="L2294" s="20"/>
      <c r="M2294" s="20"/>
      <c r="N2294" s="20"/>
      <c r="O2294" s="20"/>
      <c r="P2294" s="20"/>
      <c r="Q2294" s="20"/>
      <c r="R2294" s="22"/>
      <c r="S2294" s="19"/>
      <c r="T2294" s="20"/>
      <c r="U2294" s="20"/>
      <c r="V2294" s="20"/>
      <c r="W2294" s="20"/>
      <c r="X2294" s="22"/>
      <c r="Y2294" s="19"/>
      <c r="Z2294" s="20"/>
      <c r="AA2294" s="20"/>
      <c r="AB2294" s="20"/>
      <c r="AC2294" s="20"/>
      <c r="AD2294" s="20"/>
      <c r="AE2294" s="52"/>
    </row>
    <row r="2295" spans="1:31" x14ac:dyDescent="0.4">
      <c r="A2295" s="19"/>
      <c r="B2295" s="20"/>
      <c r="C2295" s="20"/>
      <c r="D2295" s="20"/>
      <c r="E2295" s="20"/>
      <c r="F2295" s="20"/>
      <c r="G2295" s="20"/>
      <c r="H2295" s="20"/>
      <c r="I2295" s="22"/>
      <c r="J2295" s="19"/>
      <c r="K2295" s="20"/>
      <c r="L2295" s="20"/>
      <c r="M2295" s="20"/>
      <c r="N2295" s="20"/>
      <c r="O2295" s="20"/>
      <c r="P2295" s="20"/>
      <c r="Q2295" s="20"/>
      <c r="R2295" s="22"/>
      <c r="S2295" s="19"/>
      <c r="T2295" s="20"/>
      <c r="U2295" s="20"/>
      <c r="V2295" s="20"/>
      <c r="W2295" s="20"/>
      <c r="X2295" s="22"/>
      <c r="Y2295" s="19"/>
      <c r="Z2295" s="20"/>
      <c r="AA2295" s="20"/>
      <c r="AB2295" s="20"/>
      <c r="AC2295" s="20"/>
      <c r="AD2295" s="20"/>
      <c r="AE2295" s="52"/>
    </row>
    <row r="2296" spans="1:31" x14ac:dyDescent="0.4">
      <c r="A2296" s="19"/>
      <c r="B2296" s="20"/>
      <c r="C2296" s="20"/>
      <c r="D2296" s="20"/>
      <c r="E2296" s="20"/>
      <c r="F2296" s="20"/>
      <c r="G2296" s="20"/>
      <c r="H2296" s="20"/>
      <c r="I2296" s="22"/>
      <c r="J2296" s="19"/>
      <c r="K2296" s="20"/>
      <c r="L2296" s="20"/>
      <c r="M2296" s="20"/>
      <c r="N2296" s="20"/>
      <c r="O2296" s="20"/>
      <c r="P2296" s="20"/>
      <c r="Q2296" s="20"/>
      <c r="R2296" s="22"/>
      <c r="S2296" s="19"/>
      <c r="T2296" s="20"/>
      <c r="U2296" s="20"/>
      <c r="V2296" s="20"/>
      <c r="W2296" s="20"/>
      <c r="X2296" s="22"/>
      <c r="Y2296" s="19"/>
      <c r="Z2296" s="20"/>
      <c r="AA2296" s="20"/>
      <c r="AB2296" s="20"/>
      <c r="AC2296" s="20"/>
      <c r="AD2296" s="20"/>
      <c r="AE2296" s="52"/>
    </row>
    <row r="2297" spans="1:31" x14ac:dyDescent="0.4">
      <c r="A2297" s="19"/>
      <c r="B2297" s="20"/>
      <c r="C2297" s="20"/>
      <c r="D2297" s="20"/>
      <c r="E2297" s="20"/>
      <c r="F2297" s="20"/>
      <c r="G2297" s="20"/>
      <c r="H2297" s="20"/>
      <c r="I2297" s="22"/>
      <c r="J2297" s="19"/>
      <c r="K2297" s="20"/>
      <c r="L2297" s="20"/>
      <c r="M2297" s="20"/>
      <c r="N2297" s="20"/>
      <c r="O2297" s="20"/>
      <c r="P2297" s="20"/>
      <c r="Q2297" s="20"/>
      <c r="R2297" s="22"/>
      <c r="S2297" s="19"/>
      <c r="T2297" s="20"/>
      <c r="U2297" s="20"/>
      <c r="V2297" s="20"/>
      <c r="W2297" s="20"/>
      <c r="X2297" s="22"/>
      <c r="Y2297" s="19"/>
      <c r="Z2297" s="20"/>
      <c r="AA2297" s="20"/>
      <c r="AB2297" s="20"/>
      <c r="AC2297" s="20"/>
      <c r="AD2297" s="20"/>
      <c r="AE2297" s="52"/>
    </row>
    <row r="2298" spans="1:31" x14ac:dyDescent="0.4">
      <c r="A2298" s="19"/>
      <c r="B2298" s="20"/>
      <c r="C2298" s="20"/>
      <c r="D2298" s="20"/>
      <c r="E2298" s="20"/>
      <c r="F2298" s="20"/>
      <c r="G2298" s="20"/>
      <c r="H2298" s="20"/>
      <c r="I2298" s="22"/>
      <c r="J2298" s="19"/>
      <c r="K2298" s="20"/>
      <c r="L2298" s="20"/>
      <c r="M2298" s="20"/>
      <c r="N2298" s="20"/>
      <c r="O2298" s="20"/>
      <c r="P2298" s="20"/>
      <c r="Q2298" s="20"/>
      <c r="R2298" s="22"/>
      <c r="S2298" s="19"/>
      <c r="T2298" s="20"/>
      <c r="U2298" s="20"/>
      <c r="V2298" s="20"/>
      <c r="W2298" s="20"/>
      <c r="X2298" s="22"/>
      <c r="Y2298" s="19"/>
      <c r="Z2298" s="20"/>
      <c r="AA2298" s="20"/>
      <c r="AB2298" s="20"/>
      <c r="AC2298" s="20"/>
      <c r="AD2298" s="20"/>
      <c r="AE2298" s="52"/>
    </row>
    <row r="2299" spans="1:31" x14ac:dyDescent="0.4">
      <c r="A2299" s="19"/>
      <c r="B2299" s="20"/>
      <c r="C2299" s="20"/>
      <c r="D2299" s="20"/>
      <c r="E2299" s="20"/>
      <c r="F2299" s="20"/>
      <c r="G2299" s="20"/>
      <c r="H2299" s="20"/>
      <c r="I2299" s="22"/>
      <c r="J2299" s="19"/>
      <c r="K2299" s="20"/>
      <c r="L2299" s="20"/>
      <c r="M2299" s="20"/>
      <c r="N2299" s="20"/>
      <c r="O2299" s="20"/>
      <c r="P2299" s="20"/>
      <c r="Q2299" s="20"/>
      <c r="R2299" s="22"/>
      <c r="S2299" s="19"/>
      <c r="T2299" s="20"/>
      <c r="U2299" s="20"/>
      <c r="V2299" s="20"/>
      <c r="W2299" s="20"/>
      <c r="X2299" s="22"/>
      <c r="Y2299" s="19"/>
      <c r="Z2299" s="20"/>
      <c r="AA2299" s="20"/>
      <c r="AB2299" s="20"/>
      <c r="AC2299" s="20"/>
      <c r="AD2299" s="20"/>
      <c r="AE2299" s="52"/>
    </row>
    <row r="2300" spans="1:31" x14ac:dyDescent="0.4">
      <c r="A2300" s="19"/>
      <c r="B2300" s="20"/>
      <c r="C2300" s="20"/>
      <c r="D2300" s="20"/>
      <c r="E2300" s="20"/>
      <c r="F2300" s="20"/>
      <c r="G2300" s="20"/>
      <c r="H2300" s="20"/>
      <c r="I2300" s="22"/>
      <c r="J2300" s="19"/>
      <c r="K2300" s="20"/>
      <c r="L2300" s="20"/>
      <c r="M2300" s="20"/>
      <c r="N2300" s="20"/>
      <c r="O2300" s="20"/>
      <c r="P2300" s="20"/>
      <c r="Q2300" s="20"/>
      <c r="R2300" s="22"/>
      <c r="S2300" s="19"/>
      <c r="T2300" s="20"/>
      <c r="U2300" s="20"/>
      <c r="V2300" s="20"/>
      <c r="W2300" s="20"/>
      <c r="X2300" s="22"/>
      <c r="Y2300" s="19"/>
      <c r="Z2300" s="20"/>
      <c r="AA2300" s="20"/>
      <c r="AB2300" s="20"/>
      <c r="AC2300" s="20"/>
      <c r="AD2300" s="20"/>
      <c r="AE2300" s="52"/>
    </row>
    <row r="2301" spans="1:31" x14ac:dyDescent="0.4">
      <c r="A2301" s="19"/>
      <c r="B2301" s="20"/>
      <c r="C2301" s="20"/>
      <c r="D2301" s="20"/>
      <c r="E2301" s="20"/>
      <c r="F2301" s="20"/>
      <c r="G2301" s="20"/>
      <c r="H2301" s="20"/>
      <c r="I2301" s="22"/>
      <c r="J2301" s="19"/>
      <c r="K2301" s="20"/>
      <c r="L2301" s="20"/>
      <c r="M2301" s="20"/>
      <c r="N2301" s="20"/>
      <c r="O2301" s="20"/>
      <c r="P2301" s="20"/>
      <c r="Q2301" s="20"/>
      <c r="R2301" s="22"/>
      <c r="S2301" s="19"/>
      <c r="T2301" s="20"/>
      <c r="U2301" s="20"/>
      <c r="V2301" s="20"/>
      <c r="W2301" s="20"/>
      <c r="X2301" s="22"/>
      <c r="Y2301" s="19"/>
      <c r="Z2301" s="20"/>
      <c r="AA2301" s="20"/>
      <c r="AB2301" s="20"/>
      <c r="AC2301" s="20"/>
      <c r="AD2301" s="20"/>
      <c r="AE2301" s="52"/>
    </row>
    <row r="2302" spans="1:31" x14ac:dyDescent="0.4">
      <c r="A2302" s="19"/>
      <c r="B2302" s="20"/>
      <c r="C2302" s="20"/>
      <c r="D2302" s="20"/>
      <c r="E2302" s="20"/>
      <c r="F2302" s="20"/>
      <c r="G2302" s="20"/>
      <c r="H2302" s="20"/>
      <c r="I2302" s="22"/>
      <c r="J2302" s="19"/>
      <c r="K2302" s="20"/>
      <c r="L2302" s="20"/>
      <c r="M2302" s="20"/>
      <c r="N2302" s="20"/>
      <c r="O2302" s="20"/>
      <c r="P2302" s="20"/>
      <c r="Q2302" s="20"/>
      <c r="R2302" s="22"/>
      <c r="S2302" s="19"/>
      <c r="T2302" s="20"/>
      <c r="U2302" s="20"/>
      <c r="V2302" s="20"/>
      <c r="W2302" s="20"/>
      <c r="X2302" s="22"/>
      <c r="Y2302" s="19"/>
      <c r="Z2302" s="20"/>
      <c r="AA2302" s="20"/>
      <c r="AB2302" s="20"/>
      <c r="AC2302" s="20"/>
      <c r="AD2302" s="20"/>
      <c r="AE2302" s="52"/>
    </row>
    <row r="2303" spans="1:31" x14ac:dyDescent="0.4">
      <c r="A2303" s="19"/>
      <c r="B2303" s="20"/>
      <c r="C2303" s="20"/>
      <c r="D2303" s="20"/>
      <c r="E2303" s="20"/>
      <c r="F2303" s="20"/>
      <c r="G2303" s="20"/>
      <c r="H2303" s="20"/>
      <c r="I2303" s="22"/>
      <c r="J2303" s="19"/>
      <c r="K2303" s="20"/>
      <c r="L2303" s="20"/>
      <c r="M2303" s="20"/>
      <c r="N2303" s="20"/>
      <c r="O2303" s="20"/>
      <c r="P2303" s="20"/>
      <c r="Q2303" s="20"/>
      <c r="R2303" s="22"/>
      <c r="S2303" s="19"/>
      <c r="T2303" s="20"/>
      <c r="U2303" s="20"/>
      <c r="V2303" s="20"/>
      <c r="W2303" s="20"/>
      <c r="X2303" s="22"/>
      <c r="Y2303" s="19"/>
      <c r="Z2303" s="20"/>
      <c r="AA2303" s="20"/>
      <c r="AB2303" s="20"/>
      <c r="AC2303" s="20"/>
      <c r="AD2303" s="20"/>
      <c r="AE2303" s="52"/>
    </row>
    <row r="2304" spans="1:31" x14ac:dyDescent="0.4">
      <c r="A2304" s="19"/>
      <c r="B2304" s="20"/>
      <c r="C2304" s="20"/>
      <c r="D2304" s="20"/>
      <c r="E2304" s="20"/>
      <c r="F2304" s="20"/>
      <c r="G2304" s="20"/>
      <c r="H2304" s="20"/>
      <c r="I2304" s="22"/>
      <c r="J2304" s="19"/>
      <c r="K2304" s="20"/>
      <c r="L2304" s="20"/>
      <c r="M2304" s="20"/>
      <c r="N2304" s="20"/>
      <c r="O2304" s="20"/>
      <c r="P2304" s="20"/>
      <c r="Q2304" s="20"/>
      <c r="R2304" s="22"/>
      <c r="S2304" s="19"/>
      <c r="T2304" s="20"/>
      <c r="U2304" s="20"/>
      <c r="V2304" s="20"/>
      <c r="W2304" s="20"/>
      <c r="X2304" s="22"/>
      <c r="Y2304" s="19"/>
      <c r="Z2304" s="20"/>
      <c r="AA2304" s="20"/>
      <c r="AB2304" s="20"/>
      <c r="AC2304" s="20"/>
      <c r="AD2304" s="20"/>
      <c r="AE2304" s="52"/>
    </row>
    <row r="2305" spans="1:31" x14ac:dyDescent="0.4">
      <c r="A2305" s="19"/>
      <c r="B2305" s="20"/>
      <c r="C2305" s="20"/>
      <c r="D2305" s="20"/>
      <c r="E2305" s="20"/>
      <c r="F2305" s="20"/>
      <c r="G2305" s="20"/>
      <c r="H2305" s="20"/>
      <c r="I2305" s="22"/>
      <c r="J2305" s="19"/>
      <c r="K2305" s="20"/>
      <c r="L2305" s="20"/>
      <c r="M2305" s="20"/>
      <c r="N2305" s="20"/>
      <c r="O2305" s="20"/>
      <c r="P2305" s="20"/>
      <c r="Q2305" s="20"/>
      <c r="R2305" s="22"/>
      <c r="S2305" s="19"/>
      <c r="T2305" s="20"/>
      <c r="U2305" s="20"/>
      <c r="V2305" s="20"/>
      <c r="W2305" s="20"/>
      <c r="X2305" s="22"/>
      <c r="Y2305" s="19"/>
      <c r="Z2305" s="20"/>
      <c r="AA2305" s="20"/>
      <c r="AB2305" s="20"/>
      <c r="AC2305" s="20"/>
      <c r="AD2305" s="20"/>
      <c r="AE2305" s="52"/>
    </row>
    <row r="2306" spans="1:31" x14ac:dyDescent="0.4">
      <c r="A2306" s="19"/>
      <c r="B2306" s="20"/>
      <c r="C2306" s="20"/>
      <c r="D2306" s="20"/>
      <c r="E2306" s="20"/>
      <c r="F2306" s="20"/>
      <c r="G2306" s="20"/>
      <c r="H2306" s="20"/>
      <c r="I2306" s="22"/>
      <c r="J2306" s="19"/>
      <c r="K2306" s="20"/>
      <c r="L2306" s="20"/>
      <c r="M2306" s="20"/>
      <c r="N2306" s="20"/>
      <c r="O2306" s="20"/>
      <c r="P2306" s="20"/>
      <c r="Q2306" s="20"/>
      <c r="R2306" s="22"/>
      <c r="S2306" s="19"/>
      <c r="T2306" s="20"/>
      <c r="U2306" s="20"/>
      <c r="V2306" s="20"/>
      <c r="W2306" s="20"/>
      <c r="X2306" s="22"/>
      <c r="Y2306" s="19"/>
      <c r="Z2306" s="20"/>
      <c r="AA2306" s="20"/>
      <c r="AB2306" s="20"/>
      <c r="AC2306" s="20"/>
      <c r="AD2306" s="20"/>
      <c r="AE2306" s="52"/>
    </row>
    <row r="2307" spans="1:31" x14ac:dyDescent="0.4">
      <c r="A2307" s="19"/>
      <c r="B2307" s="20"/>
      <c r="C2307" s="20"/>
      <c r="D2307" s="20"/>
      <c r="E2307" s="20"/>
      <c r="F2307" s="20"/>
      <c r="G2307" s="20"/>
      <c r="H2307" s="20"/>
      <c r="I2307" s="22"/>
      <c r="J2307" s="19"/>
      <c r="K2307" s="20"/>
      <c r="L2307" s="20"/>
      <c r="M2307" s="20"/>
      <c r="N2307" s="20"/>
      <c r="O2307" s="20"/>
      <c r="P2307" s="20"/>
      <c r="Q2307" s="20"/>
      <c r="R2307" s="22"/>
      <c r="S2307" s="19"/>
      <c r="T2307" s="20"/>
      <c r="U2307" s="20"/>
      <c r="V2307" s="20"/>
      <c r="W2307" s="20"/>
      <c r="X2307" s="22"/>
      <c r="Y2307" s="19"/>
      <c r="Z2307" s="20"/>
      <c r="AA2307" s="20"/>
      <c r="AB2307" s="20"/>
      <c r="AC2307" s="20"/>
      <c r="AD2307" s="20"/>
      <c r="AE2307" s="52"/>
    </row>
    <row r="2308" spans="1:31" x14ac:dyDescent="0.4">
      <c r="A2308" s="19"/>
      <c r="B2308" s="20"/>
      <c r="C2308" s="20"/>
      <c r="D2308" s="20"/>
      <c r="E2308" s="20"/>
      <c r="F2308" s="20"/>
      <c r="G2308" s="20"/>
      <c r="H2308" s="20"/>
      <c r="I2308" s="22"/>
      <c r="J2308" s="19"/>
      <c r="K2308" s="20"/>
      <c r="L2308" s="20"/>
      <c r="M2308" s="20"/>
      <c r="N2308" s="20"/>
      <c r="O2308" s="20"/>
      <c r="P2308" s="20"/>
      <c r="Q2308" s="20"/>
      <c r="R2308" s="22"/>
      <c r="S2308" s="19"/>
      <c r="T2308" s="20"/>
      <c r="U2308" s="20"/>
      <c r="V2308" s="20"/>
      <c r="W2308" s="20"/>
      <c r="X2308" s="22"/>
      <c r="Y2308" s="19"/>
      <c r="Z2308" s="20"/>
      <c r="AA2308" s="20"/>
      <c r="AB2308" s="20"/>
      <c r="AC2308" s="20"/>
      <c r="AD2308" s="20"/>
      <c r="AE2308" s="52"/>
    </row>
    <row r="2309" spans="1:31" x14ac:dyDescent="0.4">
      <c r="A2309" s="19"/>
      <c r="B2309" s="20"/>
      <c r="C2309" s="20"/>
      <c r="D2309" s="20"/>
      <c r="E2309" s="20"/>
      <c r="F2309" s="20"/>
      <c r="G2309" s="20"/>
      <c r="H2309" s="20"/>
      <c r="I2309" s="22"/>
      <c r="J2309" s="19"/>
      <c r="K2309" s="20"/>
      <c r="L2309" s="20"/>
      <c r="M2309" s="20"/>
      <c r="N2309" s="20"/>
      <c r="O2309" s="20"/>
      <c r="P2309" s="20"/>
      <c r="Q2309" s="20"/>
      <c r="R2309" s="22"/>
      <c r="S2309" s="19"/>
      <c r="T2309" s="20"/>
      <c r="U2309" s="20"/>
      <c r="V2309" s="20"/>
      <c r="W2309" s="20"/>
      <c r="X2309" s="22"/>
      <c r="Y2309" s="19"/>
      <c r="Z2309" s="20"/>
      <c r="AA2309" s="20"/>
      <c r="AB2309" s="20"/>
      <c r="AC2309" s="20"/>
      <c r="AD2309" s="20"/>
      <c r="AE2309" s="52"/>
    </row>
    <row r="2310" spans="1:31" x14ac:dyDescent="0.4">
      <c r="A2310" s="19"/>
      <c r="B2310" s="20"/>
      <c r="C2310" s="20"/>
      <c r="D2310" s="20"/>
      <c r="E2310" s="20"/>
      <c r="F2310" s="20"/>
      <c r="G2310" s="20"/>
      <c r="H2310" s="20"/>
      <c r="I2310" s="22"/>
      <c r="J2310" s="19"/>
      <c r="K2310" s="20"/>
      <c r="L2310" s="20"/>
      <c r="M2310" s="20"/>
      <c r="N2310" s="20"/>
      <c r="O2310" s="20"/>
      <c r="P2310" s="20"/>
      <c r="Q2310" s="20"/>
      <c r="R2310" s="22"/>
      <c r="S2310" s="19"/>
      <c r="T2310" s="20"/>
      <c r="U2310" s="20"/>
      <c r="V2310" s="20"/>
      <c r="W2310" s="20"/>
      <c r="X2310" s="22"/>
      <c r="Y2310" s="19"/>
      <c r="Z2310" s="20"/>
      <c r="AA2310" s="20"/>
      <c r="AB2310" s="20"/>
      <c r="AC2310" s="20"/>
      <c r="AD2310" s="20"/>
      <c r="AE2310" s="52"/>
    </row>
    <row r="2311" spans="1:31" x14ac:dyDescent="0.4">
      <c r="A2311" s="19"/>
      <c r="B2311" s="20"/>
      <c r="C2311" s="20"/>
      <c r="D2311" s="20"/>
      <c r="E2311" s="20"/>
      <c r="F2311" s="20"/>
      <c r="G2311" s="20"/>
      <c r="H2311" s="20"/>
      <c r="I2311" s="22"/>
      <c r="J2311" s="19"/>
      <c r="K2311" s="20"/>
      <c r="L2311" s="20"/>
      <c r="M2311" s="20"/>
      <c r="N2311" s="20"/>
      <c r="O2311" s="20"/>
      <c r="P2311" s="20"/>
      <c r="Q2311" s="20"/>
      <c r="R2311" s="22"/>
      <c r="S2311" s="19"/>
      <c r="T2311" s="20"/>
      <c r="U2311" s="20"/>
      <c r="V2311" s="20"/>
      <c r="W2311" s="20"/>
      <c r="X2311" s="22"/>
      <c r="Y2311" s="19"/>
      <c r="Z2311" s="20"/>
      <c r="AA2311" s="20"/>
      <c r="AB2311" s="20"/>
      <c r="AC2311" s="20"/>
      <c r="AD2311" s="20"/>
      <c r="AE2311" s="52"/>
    </row>
    <row r="2312" spans="1:31" x14ac:dyDescent="0.4">
      <c r="A2312" s="19"/>
      <c r="B2312" s="20"/>
      <c r="C2312" s="20"/>
      <c r="D2312" s="20"/>
      <c r="E2312" s="20"/>
      <c r="F2312" s="20"/>
      <c r="G2312" s="20"/>
      <c r="H2312" s="20"/>
      <c r="I2312" s="22"/>
      <c r="J2312" s="19"/>
      <c r="K2312" s="20"/>
      <c r="L2312" s="20"/>
      <c r="M2312" s="20"/>
      <c r="N2312" s="20"/>
      <c r="O2312" s="20"/>
      <c r="P2312" s="20"/>
      <c r="Q2312" s="20"/>
      <c r="R2312" s="22"/>
      <c r="S2312" s="19"/>
      <c r="T2312" s="20"/>
      <c r="U2312" s="20"/>
      <c r="V2312" s="20"/>
      <c r="W2312" s="20"/>
      <c r="X2312" s="22"/>
      <c r="Y2312" s="19"/>
      <c r="Z2312" s="20"/>
      <c r="AA2312" s="20"/>
      <c r="AB2312" s="20"/>
      <c r="AC2312" s="20"/>
      <c r="AD2312" s="20"/>
      <c r="AE2312" s="52"/>
    </row>
    <row r="2313" spans="1:31" x14ac:dyDescent="0.4">
      <c r="A2313" s="19"/>
      <c r="B2313" s="20"/>
      <c r="C2313" s="20"/>
      <c r="D2313" s="20"/>
      <c r="E2313" s="20"/>
      <c r="F2313" s="20"/>
      <c r="G2313" s="20"/>
      <c r="H2313" s="20"/>
      <c r="I2313" s="22"/>
      <c r="J2313" s="19"/>
      <c r="K2313" s="20"/>
      <c r="L2313" s="20"/>
      <c r="M2313" s="20"/>
      <c r="N2313" s="20"/>
      <c r="O2313" s="20"/>
      <c r="P2313" s="20"/>
      <c r="Q2313" s="20"/>
      <c r="R2313" s="22"/>
      <c r="S2313" s="19"/>
      <c r="T2313" s="20"/>
      <c r="U2313" s="20"/>
      <c r="V2313" s="20"/>
      <c r="W2313" s="20"/>
      <c r="X2313" s="22"/>
      <c r="Y2313" s="19"/>
      <c r="Z2313" s="20"/>
      <c r="AA2313" s="20"/>
      <c r="AB2313" s="20"/>
      <c r="AC2313" s="20"/>
      <c r="AD2313" s="20"/>
      <c r="AE2313" s="52"/>
    </row>
    <row r="2314" spans="1:31" x14ac:dyDescent="0.4">
      <c r="A2314" s="19"/>
      <c r="B2314" s="20"/>
      <c r="C2314" s="20"/>
      <c r="D2314" s="20"/>
      <c r="E2314" s="20"/>
      <c r="F2314" s="20"/>
      <c r="G2314" s="20"/>
      <c r="H2314" s="20"/>
      <c r="I2314" s="22"/>
      <c r="J2314" s="19"/>
      <c r="K2314" s="20"/>
      <c r="L2314" s="20"/>
      <c r="M2314" s="20"/>
      <c r="N2314" s="20"/>
      <c r="O2314" s="20"/>
      <c r="P2314" s="20"/>
      <c r="Q2314" s="20"/>
      <c r="R2314" s="22"/>
      <c r="S2314" s="19"/>
      <c r="T2314" s="20"/>
      <c r="U2314" s="20"/>
      <c r="V2314" s="20"/>
      <c r="W2314" s="20"/>
      <c r="X2314" s="22"/>
      <c r="Y2314" s="19"/>
      <c r="Z2314" s="20"/>
      <c r="AA2314" s="20"/>
      <c r="AB2314" s="20"/>
      <c r="AC2314" s="20"/>
      <c r="AD2314" s="20"/>
      <c r="AE2314" s="52"/>
    </row>
    <row r="2315" spans="1:31" x14ac:dyDescent="0.4">
      <c r="A2315" s="19"/>
      <c r="B2315" s="20"/>
      <c r="C2315" s="20"/>
      <c r="D2315" s="20"/>
      <c r="E2315" s="20"/>
      <c r="F2315" s="20"/>
      <c r="G2315" s="20"/>
      <c r="H2315" s="20"/>
      <c r="I2315" s="22"/>
      <c r="J2315" s="19"/>
      <c r="K2315" s="20"/>
      <c r="L2315" s="20"/>
      <c r="M2315" s="20"/>
      <c r="N2315" s="20"/>
      <c r="O2315" s="20"/>
      <c r="P2315" s="20"/>
      <c r="Q2315" s="20"/>
      <c r="R2315" s="22"/>
      <c r="S2315" s="19"/>
      <c r="T2315" s="20"/>
      <c r="U2315" s="20"/>
      <c r="V2315" s="20"/>
      <c r="W2315" s="20"/>
      <c r="X2315" s="22"/>
      <c r="Y2315" s="19"/>
      <c r="Z2315" s="20"/>
      <c r="AA2315" s="20"/>
      <c r="AB2315" s="20"/>
      <c r="AC2315" s="20"/>
      <c r="AD2315" s="20"/>
      <c r="AE2315" s="52"/>
    </row>
    <row r="2316" spans="1:31" x14ac:dyDescent="0.4">
      <c r="A2316" s="19"/>
      <c r="B2316" s="20"/>
      <c r="C2316" s="20"/>
      <c r="D2316" s="20"/>
      <c r="E2316" s="20"/>
      <c r="F2316" s="20"/>
      <c r="G2316" s="20"/>
      <c r="H2316" s="20"/>
      <c r="I2316" s="22"/>
      <c r="J2316" s="19"/>
      <c r="K2316" s="20"/>
      <c r="L2316" s="20"/>
      <c r="M2316" s="20"/>
      <c r="N2316" s="20"/>
      <c r="O2316" s="20"/>
      <c r="P2316" s="20"/>
      <c r="Q2316" s="20"/>
      <c r="R2316" s="22"/>
      <c r="S2316" s="19"/>
      <c r="T2316" s="20"/>
      <c r="U2316" s="20"/>
      <c r="V2316" s="20"/>
      <c r="W2316" s="20"/>
      <c r="X2316" s="22"/>
      <c r="Y2316" s="19"/>
      <c r="Z2316" s="20"/>
      <c r="AA2316" s="20"/>
      <c r="AB2316" s="20"/>
      <c r="AC2316" s="20"/>
      <c r="AD2316" s="20"/>
      <c r="AE2316" s="52"/>
    </row>
    <row r="2317" spans="1:31" x14ac:dyDescent="0.4">
      <c r="A2317" s="19"/>
      <c r="B2317" s="20"/>
      <c r="C2317" s="20"/>
      <c r="D2317" s="20"/>
      <c r="E2317" s="20"/>
      <c r="F2317" s="20"/>
      <c r="G2317" s="20"/>
      <c r="H2317" s="20"/>
      <c r="I2317" s="22"/>
      <c r="J2317" s="19"/>
      <c r="K2317" s="20"/>
      <c r="L2317" s="20"/>
      <c r="M2317" s="20"/>
      <c r="N2317" s="20"/>
      <c r="O2317" s="20"/>
      <c r="P2317" s="20"/>
      <c r="Q2317" s="20"/>
      <c r="R2317" s="22"/>
      <c r="S2317" s="19"/>
      <c r="T2317" s="20"/>
      <c r="U2317" s="20"/>
      <c r="V2317" s="20"/>
      <c r="W2317" s="20"/>
      <c r="X2317" s="22"/>
      <c r="Y2317" s="19"/>
      <c r="Z2317" s="20"/>
      <c r="AA2317" s="20"/>
      <c r="AB2317" s="20"/>
      <c r="AC2317" s="20"/>
      <c r="AD2317" s="20"/>
      <c r="AE2317" s="52"/>
    </row>
    <row r="2318" spans="1:31" x14ac:dyDescent="0.4">
      <c r="A2318" s="19"/>
      <c r="B2318" s="20"/>
      <c r="C2318" s="20"/>
      <c r="D2318" s="20"/>
      <c r="E2318" s="20"/>
      <c r="F2318" s="20"/>
      <c r="G2318" s="20"/>
      <c r="H2318" s="20"/>
      <c r="I2318" s="22"/>
      <c r="J2318" s="19"/>
      <c r="K2318" s="20"/>
      <c r="L2318" s="20"/>
      <c r="M2318" s="20"/>
      <c r="N2318" s="20"/>
      <c r="O2318" s="20"/>
      <c r="P2318" s="20"/>
      <c r="Q2318" s="20"/>
      <c r="R2318" s="22"/>
      <c r="S2318" s="19"/>
      <c r="T2318" s="20"/>
      <c r="U2318" s="20"/>
      <c r="V2318" s="20"/>
      <c r="W2318" s="20"/>
      <c r="X2318" s="22"/>
      <c r="Y2318" s="19"/>
      <c r="Z2318" s="20"/>
      <c r="AA2318" s="20"/>
      <c r="AB2318" s="20"/>
      <c r="AC2318" s="20"/>
      <c r="AD2318" s="20"/>
      <c r="AE2318" s="52"/>
    </row>
    <row r="2319" spans="1:31" x14ac:dyDescent="0.4">
      <c r="A2319" s="19"/>
      <c r="B2319" s="20"/>
      <c r="C2319" s="20"/>
      <c r="D2319" s="20"/>
      <c r="E2319" s="20"/>
      <c r="F2319" s="20"/>
      <c r="G2319" s="20"/>
      <c r="H2319" s="20"/>
      <c r="I2319" s="22"/>
      <c r="J2319" s="19"/>
      <c r="K2319" s="20"/>
      <c r="L2319" s="20"/>
      <c r="M2319" s="20"/>
      <c r="N2319" s="20"/>
      <c r="O2319" s="20"/>
      <c r="P2319" s="20"/>
      <c r="Q2319" s="20"/>
      <c r="R2319" s="22"/>
      <c r="S2319" s="19"/>
      <c r="T2319" s="20"/>
      <c r="U2319" s="20"/>
      <c r="V2319" s="20"/>
      <c r="W2319" s="20"/>
      <c r="X2319" s="22"/>
      <c r="Y2319" s="19"/>
      <c r="Z2319" s="20"/>
      <c r="AA2319" s="20"/>
      <c r="AB2319" s="20"/>
      <c r="AC2319" s="20"/>
      <c r="AD2319" s="20"/>
      <c r="AE2319" s="52"/>
    </row>
    <row r="2320" spans="1:31" x14ac:dyDescent="0.4">
      <c r="A2320" s="19"/>
      <c r="B2320" s="20"/>
      <c r="C2320" s="20"/>
      <c r="D2320" s="20"/>
      <c r="E2320" s="20"/>
      <c r="F2320" s="20"/>
      <c r="G2320" s="20"/>
      <c r="H2320" s="20"/>
      <c r="I2320" s="22"/>
      <c r="J2320" s="19"/>
      <c r="K2320" s="20"/>
      <c r="L2320" s="20"/>
      <c r="M2320" s="20"/>
      <c r="N2320" s="20"/>
      <c r="O2320" s="20"/>
      <c r="P2320" s="20"/>
      <c r="Q2320" s="20"/>
      <c r="R2320" s="22"/>
      <c r="S2320" s="19"/>
      <c r="T2320" s="20"/>
      <c r="U2320" s="20"/>
      <c r="V2320" s="20"/>
      <c r="W2320" s="20"/>
      <c r="X2320" s="22"/>
      <c r="Y2320" s="19"/>
      <c r="Z2320" s="20"/>
      <c r="AA2320" s="20"/>
      <c r="AB2320" s="20"/>
      <c r="AC2320" s="20"/>
      <c r="AD2320" s="20"/>
      <c r="AE2320" s="52"/>
    </row>
    <row r="2321" spans="1:31" x14ac:dyDescent="0.4">
      <c r="A2321" s="19"/>
      <c r="B2321" s="20"/>
      <c r="C2321" s="20"/>
      <c r="D2321" s="20"/>
      <c r="E2321" s="20"/>
      <c r="F2321" s="20"/>
      <c r="G2321" s="20"/>
      <c r="H2321" s="20"/>
      <c r="I2321" s="22"/>
      <c r="J2321" s="19"/>
      <c r="K2321" s="20"/>
      <c r="L2321" s="20"/>
      <c r="M2321" s="20"/>
      <c r="N2321" s="20"/>
      <c r="O2321" s="20"/>
      <c r="P2321" s="20"/>
      <c r="Q2321" s="20"/>
      <c r="R2321" s="22"/>
      <c r="S2321" s="19"/>
      <c r="T2321" s="20"/>
      <c r="U2321" s="20"/>
      <c r="V2321" s="20"/>
      <c r="W2321" s="20"/>
      <c r="X2321" s="22"/>
      <c r="Y2321" s="19"/>
      <c r="Z2321" s="20"/>
      <c r="AA2321" s="20"/>
      <c r="AB2321" s="20"/>
      <c r="AC2321" s="20"/>
      <c r="AD2321" s="20"/>
      <c r="AE2321" s="52"/>
    </row>
    <row r="2322" spans="1:31" x14ac:dyDescent="0.4">
      <c r="A2322" s="19"/>
      <c r="B2322" s="20"/>
      <c r="C2322" s="20"/>
      <c r="D2322" s="20"/>
      <c r="E2322" s="20"/>
      <c r="F2322" s="20"/>
      <c r="G2322" s="20"/>
      <c r="H2322" s="20"/>
      <c r="I2322" s="22"/>
      <c r="J2322" s="19"/>
      <c r="K2322" s="20"/>
      <c r="L2322" s="20"/>
      <c r="M2322" s="20"/>
      <c r="N2322" s="20"/>
      <c r="O2322" s="20"/>
      <c r="P2322" s="20"/>
      <c r="Q2322" s="20"/>
      <c r="R2322" s="22"/>
      <c r="S2322" s="19"/>
      <c r="T2322" s="20"/>
      <c r="U2322" s="20"/>
      <c r="V2322" s="20"/>
      <c r="W2322" s="20"/>
      <c r="X2322" s="22"/>
      <c r="Y2322" s="19"/>
      <c r="Z2322" s="20"/>
      <c r="AA2322" s="20"/>
      <c r="AB2322" s="20"/>
      <c r="AC2322" s="20"/>
      <c r="AD2322" s="20"/>
      <c r="AE2322" s="52"/>
    </row>
    <row r="2323" spans="1:31" x14ac:dyDescent="0.4">
      <c r="A2323" s="19"/>
      <c r="B2323" s="20"/>
      <c r="C2323" s="20"/>
      <c r="D2323" s="20"/>
      <c r="E2323" s="20"/>
      <c r="F2323" s="20"/>
      <c r="G2323" s="20"/>
      <c r="H2323" s="20"/>
      <c r="I2323" s="22"/>
      <c r="J2323" s="19"/>
      <c r="K2323" s="20"/>
      <c r="L2323" s="20"/>
      <c r="M2323" s="20"/>
      <c r="N2323" s="20"/>
      <c r="O2323" s="20"/>
      <c r="P2323" s="20"/>
      <c r="Q2323" s="20"/>
      <c r="R2323" s="22"/>
      <c r="S2323" s="19"/>
      <c r="T2323" s="20"/>
      <c r="U2323" s="20"/>
      <c r="V2323" s="20"/>
      <c r="W2323" s="20"/>
      <c r="X2323" s="22"/>
      <c r="Y2323" s="19"/>
      <c r="Z2323" s="20"/>
      <c r="AA2323" s="20"/>
      <c r="AB2323" s="20"/>
      <c r="AC2323" s="20"/>
      <c r="AD2323" s="20"/>
      <c r="AE2323" s="52"/>
    </row>
    <row r="2324" spans="1:31" x14ac:dyDescent="0.4">
      <c r="A2324" s="19"/>
      <c r="B2324" s="20"/>
      <c r="C2324" s="20"/>
      <c r="D2324" s="20"/>
      <c r="E2324" s="20"/>
      <c r="F2324" s="20"/>
      <c r="G2324" s="20"/>
      <c r="H2324" s="20"/>
      <c r="I2324" s="22"/>
      <c r="J2324" s="19"/>
      <c r="K2324" s="20"/>
      <c r="L2324" s="20"/>
      <c r="M2324" s="20"/>
      <c r="N2324" s="20"/>
      <c r="O2324" s="20"/>
      <c r="P2324" s="20"/>
      <c r="Q2324" s="20"/>
      <c r="R2324" s="22"/>
      <c r="S2324" s="19"/>
      <c r="T2324" s="20"/>
      <c r="U2324" s="20"/>
      <c r="V2324" s="20"/>
      <c r="W2324" s="20"/>
      <c r="X2324" s="22"/>
      <c r="Y2324" s="19"/>
      <c r="Z2324" s="20"/>
      <c r="AA2324" s="20"/>
      <c r="AB2324" s="20"/>
      <c r="AC2324" s="20"/>
      <c r="AD2324" s="20"/>
      <c r="AE2324" s="52"/>
    </row>
    <row r="2325" spans="1:31" x14ac:dyDescent="0.4">
      <c r="A2325" s="19"/>
      <c r="B2325" s="20"/>
      <c r="C2325" s="20"/>
      <c r="D2325" s="20"/>
      <c r="E2325" s="20"/>
      <c r="F2325" s="20"/>
      <c r="G2325" s="20"/>
      <c r="H2325" s="20"/>
      <c r="I2325" s="22"/>
      <c r="J2325" s="19"/>
      <c r="K2325" s="20"/>
      <c r="L2325" s="20"/>
      <c r="M2325" s="20"/>
      <c r="N2325" s="20"/>
      <c r="O2325" s="20"/>
      <c r="P2325" s="20"/>
      <c r="Q2325" s="20"/>
      <c r="R2325" s="22"/>
      <c r="S2325" s="19"/>
      <c r="T2325" s="20"/>
      <c r="U2325" s="20"/>
      <c r="V2325" s="20"/>
      <c r="W2325" s="20"/>
      <c r="X2325" s="22"/>
      <c r="Y2325" s="19"/>
      <c r="Z2325" s="20"/>
      <c r="AA2325" s="20"/>
      <c r="AB2325" s="20"/>
      <c r="AC2325" s="20"/>
      <c r="AD2325" s="20"/>
      <c r="AE2325" s="52"/>
    </row>
    <row r="2326" spans="1:31" x14ac:dyDescent="0.4">
      <c r="A2326" s="19"/>
      <c r="B2326" s="20"/>
      <c r="C2326" s="20"/>
      <c r="D2326" s="20"/>
      <c r="E2326" s="20"/>
      <c r="F2326" s="20"/>
      <c r="G2326" s="20"/>
      <c r="H2326" s="20"/>
      <c r="I2326" s="22"/>
      <c r="J2326" s="19"/>
      <c r="K2326" s="20"/>
      <c r="L2326" s="20"/>
      <c r="M2326" s="20"/>
      <c r="N2326" s="20"/>
      <c r="O2326" s="20"/>
      <c r="P2326" s="20"/>
      <c r="Q2326" s="20"/>
      <c r="R2326" s="22"/>
      <c r="S2326" s="19"/>
      <c r="T2326" s="20"/>
      <c r="U2326" s="20"/>
      <c r="V2326" s="20"/>
      <c r="W2326" s="20"/>
      <c r="X2326" s="22"/>
      <c r="Y2326" s="19"/>
      <c r="Z2326" s="20"/>
      <c r="AA2326" s="20"/>
      <c r="AB2326" s="20"/>
      <c r="AC2326" s="20"/>
      <c r="AD2326" s="20"/>
      <c r="AE2326" s="52"/>
    </row>
    <row r="2327" spans="1:31" x14ac:dyDescent="0.4">
      <c r="A2327" s="19"/>
      <c r="B2327" s="20"/>
      <c r="C2327" s="20"/>
      <c r="D2327" s="20"/>
      <c r="E2327" s="20"/>
      <c r="F2327" s="20"/>
      <c r="G2327" s="20"/>
      <c r="H2327" s="20"/>
      <c r="I2327" s="22"/>
      <c r="J2327" s="19"/>
      <c r="K2327" s="20"/>
      <c r="L2327" s="20"/>
      <c r="M2327" s="20"/>
      <c r="N2327" s="20"/>
      <c r="O2327" s="20"/>
      <c r="P2327" s="20"/>
      <c r="Q2327" s="20"/>
      <c r="R2327" s="22"/>
      <c r="S2327" s="19"/>
      <c r="T2327" s="20"/>
      <c r="U2327" s="20"/>
      <c r="V2327" s="20"/>
      <c r="W2327" s="20"/>
      <c r="X2327" s="22"/>
      <c r="Y2327" s="19"/>
      <c r="Z2327" s="20"/>
      <c r="AA2327" s="20"/>
      <c r="AB2327" s="20"/>
      <c r="AC2327" s="20"/>
      <c r="AD2327" s="20"/>
      <c r="AE2327" s="52"/>
    </row>
    <row r="2328" spans="1:31" x14ac:dyDescent="0.4">
      <c r="A2328" s="19"/>
      <c r="B2328" s="20"/>
      <c r="C2328" s="20"/>
      <c r="D2328" s="20"/>
      <c r="E2328" s="20"/>
      <c r="F2328" s="20"/>
      <c r="G2328" s="20"/>
      <c r="H2328" s="20"/>
      <c r="I2328" s="22"/>
      <c r="J2328" s="19"/>
      <c r="K2328" s="20"/>
      <c r="L2328" s="20"/>
      <c r="M2328" s="20"/>
      <c r="N2328" s="20"/>
      <c r="O2328" s="20"/>
      <c r="P2328" s="20"/>
      <c r="Q2328" s="20"/>
      <c r="R2328" s="22"/>
      <c r="S2328" s="19"/>
      <c r="T2328" s="20"/>
      <c r="U2328" s="20"/>
      <c r="V2328" s="20"/>
      <c r="W2328" s="20"/>
      <c r="X2328" s="22"/>
      <c r="Y2328" s="19"/>
      <c r="Z2328" s="20"/>
      <c r="AA2328" s="20"/>
      <c r="AB2328" s="20"/>
      <c r="AC2328" s="20"/>
      <c r="AD2328" s="20"/>
      <c r="AE2328" s="52"/>
    </row>
    <row r="2329" spans="1:31" x14ac:dyDescent="0.4">
      <c r="A2329" s="19"/>
      <c r="B2329" s="20"/>
      <c r="C2329" s="20"/>
      <c r="D2329" s="20"/>
      <c r="E2329" s="20"/>
      <c r="F2329" s="20"/>
      <c r="G2329" s="20"/>
      <c r="H2329" s="20"/>
      <c r="I2329" s="22"/>
      <c r="J2329" s="19"/>
      <c r="K2329" s="20"/>
      <c r="L2329" s="20"/>
      <c r="M2329" s="20"/>
      <c r="N2329" s="20"/>
      <c r="O2329" s="20"/>
      <c r="P2329" s="20"/>
      <c r="Q2329" s="20"/>
      <c r="R2329" s="22"/>
      <c r="S2329" s="19"/>
      <c r="T2329" s="20"/>
      <c r="U2329" s="20"/>
      <c r="V2329" s="20"/>
      <c r="W2329" s="20"/>
      <c r="X2329" s="22"/>
      <c r="Y2329" s="19"/>
      <c r="Z2329" s="20"/>
      <c r="AA2329" s="20"/>
      <c r="AB2329" s="20"/>
      <c r="AC2329" s="20"/>
      <c r="AD2329" s="20"/>
      <c r="AE2329" s="52"/>
    </row>
    <row r="2330" spans="1:31" x14ac:dyDescent="0.4">
      <c r="A2330" s="19"/>
      <c r="B2330" s="20"/>
      <c r="C2330" s="20"/>
      <c r="D2330" s="20"/>
      <c r="E2330" s="20"/>
      <c r="F2330" s="20"/>
      <c r="G2330" s="20"/>
      <c r="H2330" s="20"/>
      <c r="I2330" s="22"/>
      <c r="J2330" s="19"/>
      <c r="K2330" s="20"/>
      <c r="L2330" s="20"/>
      <c r="M2330" s="20"/>
      <c r="N2330" s="20"/>
      <c r="O2330" s="20"/>
      <c r="P2330" s="20"/>
      <c r="Q2330" s="20"/>
      <c r="R2330" s="22"/>
      <c r="S2330" s="19"/>
      <c r="T2330" s="20"/>
      <c r="U2330" s="20"/>
      <c r="V2330" s="20"/>
      <c r="W2330" s="20"/>
      <c r="X2330" s="22"/>
      <c r="Y2330" s="19"/>
      <c r="Z2330" s="20"/>
      <c r="AA2330" s="20"/>
      <c r="AB2330" s="20"/>
      <c r="AC2330" s="20"/>
      <c r="AD2330" s="20"/>
      <c r="AE2330" s="52"/>
    </row>
    <row r="2331" spans="1:31" x14ac:dyDescent="0.4">
      <c r="A2331" s="19"/>
      <c r="B2331" s="20"/>
      <c r="C2331" s="20"/>
      <c r="D2331" s="20"/>
      <c r="E2331" s="20"/>
      <c r="F2331" s="20"/>
      <c r="G2331" s="20"/>
      <c r="H2331" s="20"/>
      <c r="I2331" s="22"/>
      <c r="J2331" s="19"/>
      <c r="K2331" s="20"/>
      <c r="L2331" s="20"/>
      <c r="M2331" s="20"/>
      <c r="N2331" s="20"/>
      <c r="O2331" s="20"/>
      <c r="P2331" s="20"/>
      <c r="Q2331" s="20"/>
      <c r="R2331" s="22"/>
      <c r="S2331" s="19"/>
      <c r="T2331" s="20"/>
      <c r="U2331" s="20"/>
      <c r="V2331" s="20"/>
      <c r="W2331" s="20"/>
      <c r="X2331" s="22"/>
      <c r="Y2331" s="19"/>
      <c r="Z2331" s="20"/>
      <c r="AA2331" s="20"/>
      <c r="AB2331" s="20"/>
      <c r="AC2331" s="20"/>
      <c r="AD2331" s="20"/>
      <c r="AE2331" s="52"/>
    </row>
    <row r="2332" spans="1:31" x14ac:dyDescent="0.4">
      <c r="A2332" s="19"/>
      <c r="B2332" s="20"/>
      <c r="C2332" s="20"/>
      <c r="D2332" s="20"/>
      <c r="E2332" s="20"/>
      <c r="F2332" s="20"/>
      <c r="G2332" s="20"/>
      <c r="H2332" s="20"/>
      <c r="I2332" s="22"/>
      <c r="J2332" s="19"/>
      <c r="K2332" s="20"/>
      <c r="L2332" s="20"/>
      <c r="M2332" s="20"/>
      <c r="N2332" s="20"/>
      <c r="O2332" s="20"/>
      <c r="P2332" s="20"/>
      <c r="Q2332" s="20"/>
      <c r="R2332" s="22"/>
      <c r="S2332" s="19"/>
      <c r="T2332" s="20"/>
      <c r="U2332" s="20"/>
      <c r="V2332" s="20"/>
      <c r="W2332" s="20"/>
      <c r="X2332" s="22"/>
      <c r="Y2332" s="19"/>
      <c r="Z2332" s="20"/>
      <c r="AA2332" s="20"/>
      <c r="AB2332" s="20"/>
      <c r="AC2332" s="20"/>
      <c r="AD2332" s="20"/>
      <c r="AE2332" s="52"/>
    </row>
    <row r="2333" spans="1:31" x14ac:dyDescent="0.4">
      <c r="A2333" s="19"/>
      <c r="B2333" s="20"/>
      <c r="C2333" s="20"/>
      <c r="D2333" s="20"/>
      <c r="E2333" s="20"/>
      <c r="F2333" s="20"/>
      <c r="G2333" s="20"/>
      <c r="H2333" s="20"/>
      <c r="I2333" s="22"/>
      <c r="J2333" s="19"/>
      <c r="K2333" s="20"/>
      <c r="L2333" s="20"/>
      <c r="M2333" s="20"/>
      <c r="N2333" s="20"/>
      <c r="O2333" s="20"/>
      <c r="P2333" s="20"/>
      <c r="Q2333" s="20"/>
      <c r="R2333" s="22"/>
      <c r="S2333" s="19"/>
      <c r="T2333" s="20"/>
      <c r="U2333" s="20"/>
      <c r="V2333" s="20"/>
      <c r="W2333" s="20"/>
      <c r="X2333" s="22"/>
      <c r="Y2333" s="19"/>
      <c r="Z2333" s="20"/>
      <c r="AA2333" s="20"/>
      <c r="AB2333" s="20"/>
      <c r="AC2333" s="20"/>
      <c r="AD2333" s="20"/>
      <c r="AE2333" s="52"/>
    </row>
    <row r="2334" spans="1:31" x14ac:dyDescent="0.4">
      <c r="A2334" s="19"/>
      <c r="B2334" s="20"/>
      <c r="C2334" s="20"/>
      <c r="D2334" s="20"/>
      <c r="E2334" s="20"/>
      <c r="F2334" s="20"/>
      <c r="G2334" s="20"/>
      <c r="H2334" s="20"/>
      <c r="I2334" s="22"/>
      <c r="J2334" s="19"/>
      <c r="K2334" s="20"/>
      <c r="L2334" s="20"/>
      <c r="M2334" s="20"/>
      <c r="N2334" s="20"/>
      <c r="O2334" s="20"/>
      <c r="P2334" s="20"/>
      <c r="Q2334" s="20"/>
      <c r="R2334" s="22"/>
      <c r="S2334" s="19"/>
      <c r="T2334" s="20"/>
      <c r="U2334" s="20"/>
      <c r="V2334" s="20"/>
      <c r="W2334" s="20"/>
      <c r="X2334" s="22"/>
      <c r="Y2334" s="19"/>
      <c r="Z2334" s="20"/>
      <c r="AA2334" s="20"/>
      <c r="AB2334" s="20"/>
      <c r="AC2334" s="20"/>
      <c r="AD2334" s="20"/>
      <c r="AE2334" s="52"/>
    </row>
    <row r="2335" spans="1:31" x14ac:dyDescent="0.4">
      <c r="A2335" s="19"/>
      <c r="B2335" s="20"/>
      <c r="C2335" s="20"/>
      <c r="D2335" s="20"/>
      <c r="E2335" s="20"/>
      <c r="F2335" s="20"/>
      <c r="G2335" s="20"/>
      <c r="H2335" s="20"/>
      <c r="I2335" s="22"/>
      <c r="J2335" s="19"/>
      <c r="K2335" s="20"/>
      <c r="L2335" s="20"/>
      <c r="M2335" s="20"/>
      <c r="N2335" s="20"/>
      <c r="O2335" s="20"/>
      <c r="P2335" s="20"/>
      <c r="Q2335" s="20"/>
      <c r="R2335" s="22"/>
      <c r="S2335" s="19"/>
      <c r="T2335" s="20"/>
      <c r="U2335" s="20"/>
      <c r="V2335" s="20"/>
      <c r="W2335" s="20"/>
      <c r="X2335" s="22"/>
      <c r="Y2335" s="19"/>
      <c r="Z2335" s="20"/>
      <c r="AA2335" s="20"/>
      <c r="AB2335" s="20"/>
      <c r="AC2335" s="20"/>
      <c r="AD2335" s="20"/>
      <c r="AE2335" s="52"/>
    </row>
    <row r="2336" spans="1:31" x14ac:dyDescent="0.4">
      <c r="A2336" s="19"/>
      <c r="B2336" s="20"/>
      <c r="C2336" s="20"/>
      <c r="D2336" s="20"/>
      <c r="E2336" s="20"/>
      <c r="F2336" s="20"/>
      <c r="G2336" s="20"/>
      <c r="H2336" s="20"/>
      <c r="I2336" s="22"/>
      <c r="J2336" s="19"/>
      <c r="K2336" s="20"/>
      <c r="L2336" s="20"/>
      <c r="M2336" s="20"/>
      <c r="N2336" s="20"/>
      <c r="O2336" s="20"/>
      <c r="P2336" s="20"/>
      <c r="Q2336" s="20"/>
      <c r="R2336" s="22"/>
      <c r="S2336" s="19"/>
      <c r="T2336" s="20"/>
      <c r="U2336" s="20"/>
      <c r="V2336" s="20"/>
      <c r="W2336" s="20"/>
      <c r="X2336" s="22"/>
      <c r="Y2336" s="19"/>
      <c r="Z2336" s="20"/>
      <c r="AA2336" s="20"/>
      <c r="AB2336" s="20"/>
      <c r="AC2336" s="20"/>
      <c r="AD2336" s="20"/>
      <c r="AE2336" s="52"/>
    </row>
    <row r="2337" spans="1:31" x14ac:dyDescent="0.4">
      <c r="A2337" s="19"/>
      <c r="B2337" s="20"/>
      <c r="C2337" s="20"/>
      <c r="D2337" s="20"/>
      <c r="E2337" s="20"/>
      <c r="F2337" s="20"/>
      <c r="G2337" s="20"/>
      <c r="H2337" s="20"/>
      <c r="I2337" s="22"/>
      <c r="J2337" s="19"/>
      <c r="K2337" s="20"/>
      <c r="L2337" s="20"/>
      <c r="M2337" s="20"/>
      <c r="N2337" s="20"/>
      <c r="O2337" s="20"/>
      <c r="P2337" s="20"/>
      <c r="Q2337" s="20"/>
      <c r="R2337" s="22"/>
      <c r="S2337" s="19"/>
      <c r="T2337" s="20"/>
      <c r="U2337" s="20"/>
      <c r="V2337" s="20"/>
      <c r="W2337" s="20"/>
      <c r="X2337" s="22"/>
      <c r="Y2337" s="19"/>
      <c r="Z2337" s="20"/>
      <c r="AA2337" s="20"/>
      <c r="AB2337" s="20"/>
      <c r="AC2337" s="20"/>
      <c r="AD2337" s="20"/>
      <c r="AE2337" s="52"/>
    </row>
    <row r="2338" spans="1:31" x14ac:dyDescent="0.4">
      <c r="A2338" s="19"/>
      <c r="B2338" s="20"/>
      <c r="C2338" s="20"/>
      <c r="D2338" s="20"/>
      <c r="E2338" s="20"/>
      <c r="F2338" s="20"/>
      <c r="G2338" s="20"/>
      <c r="H2338" s="20"/>
      <c r="I2338" s="22"/>
      <c r="J2338" s="19"/>
      <c r="K2338" s="20"/>
      <c r="L2338" s="20"/>
      <c r="M2338" s="20"/>
      <c r="N2338" s="20"/>
      <c r="O2338" s="20"/>
      <c r="P2338" s="20"/>
      <c r="Q2338" s="20"/>
      <c r="R2338" s="22"/>
      <c r="S2338" s="19"/>
      <c r="T2338" s="20"/>
      <c r="U2338" s="20"/>
      <c r="V2338" s="20"/>
      <c r="W2338" s="20"/>
      <c r="X2338" s="22"/>
      <c r="Y2338" s="19"/>
      <c r="Z2338" s="20"/>
      <c r="AA2338" s="20"/>
      <c r="AB2338" s="20"/>
      <c r="AC2338" s="20"/>
      <c r="AD2338" s="20"/>
      <c r="AE2338" s="52"/>
    </row>
    <row r="2339" spans="1:31" x14ac:dyDescent="0.4">
      <c r="A2339" s="19"/>
      <c r="B2339" s="20"/>
      <c r="C2339" s="20"/>
      <c r="D2339" s="20"/>
      <c r="E2339" s="20"/>
      <c r="F2339" s="20"/>
      <c r="G2339" s="20"/>
      <c r="H2339" s="20"/>
      <c r="I2339" s="22"/>
      <c r="J2339" s="19"/>
      <c r="K2339" s="20"/>
      <c r="L2339" s="20"/>
      <c r="M2339" s="20"/>
      <c r="N2339" s="20"/>
      <c r="O2339" s="20"/>
      <c r="P2339" s="20"/>
      <c r="Q2339" s="20"/>
      <c r="R2339" s="22"/>
      <c r="S2339" s="19"/>
      <c r="T2339" s="20"/>
      <c r="U2339" s="20"/>
      <c r="V2339" s="20"/>
      <c r="W2339" s="20"/>
      <c r="X2339" s="22"/>
      <c r="Y2339" s="19"/>
      <c r="Z2339" s="20"/>
      <c r="AA2339" s="20"/>
      <c r="AB2339" s="20"/>
      <c r="AC2339" s="20"/>
      <c r="AD2339" s="20"/>
      <c r="AE2339" s="52"/>
    </row>
    <row r="2340" spans="1:31" x14ac:dyDescent="0.4">
      <c r="A2340" s="19"/>
      <c r="B2340" s="20"/>
      <c r="C2340" s="20"/>
      <c r="D2340" s="20"/>
      <c r="E2340" s="20"/>
      <c r="F2340" s="20"/>
      <c r="G2340" s="20"/>
      <c r="H2340" s="20"/>
      <c r="I2340" s="22"/>
      <c r="J2340" s="19"/>
      <c r="K2340" s="20"/>
      <c r="L2340" s="20"/>
      <c r="M2340" s="20"/>
      <c r="N2340" s="20"/>
      <c r="O2340" s="20"/>
      <c r="P2340" s="20"/>
      <c r="Q2340" s="20"/>
      <c r="R2340" s="22"/>
      <c r="S2340" s="19"/>
      <c r="T2340" s="20"/>
      <c r="U2340" s="20"/>
      <c r="V2340" s="20"/>
      <c r="W2340" s="20"/>
      <c r="X2340" s="22"/>
      <c r="Y2340" s="19"/>
      <c r="Z2340" s="20"/>
      <c r="AA2340" s="20"/>
      <c r="AB2340" s="20"/>
      <c r="AC2340" s="20"/>
      <c r="AD2340" s="20"/>
      <c r="AE2340" s="52"/>
    </row>
    <row r="2341" spans="1:31" x14ac:dyDescent="0.4">
      <c r="A2341" s="19"/>
      <c r="B2341" s="20"/>
      <c r="C2341" s="20"/>
      <c r="D2341" s="20"/>
      <c r="E2341" s="20"/>
      <c r="F2341" s="20"/>
      <c r="G2341" s="20"/>
      <c r="H2341" s="20"/>
      <c r="I2341" s="22"/>
      <c r="J2341" s="19"/>
      <c r="K2341" s="20"/>
      <c r="L2341" s="20"/>
      <c r="M2341" s="20"/>
      <c r="N2341" s="20"/>
      <c r="O2341" s="20"/>
      <c r="P2341" s="20"/>
      <c r="Q2341" s="20"/>
      <c r="R2341" s="22"/>
      <c r="S2341" s="19"/>
      <c r="T2341" s="20"/>
      <c r="U2341" s="20"/>
      <c r="V2341" s="20"/>
      <c r="W2341" s="20"/>
      <c r="X2341" s="22"/>
      <c r="Y2341" s="19"/>
      <c r="Z2341" s="20"/>
      <c r="AA2341" s="20"/>
      <c r="AB2341" s="20"/>
      <c r="AC2341" s="20"/>
      <c r="AD2341" s="20"/>
      <c r="AE2341" s="52"/>
    </row>
    <row r="2342" spans="1:31" x14ac:dyDescent="0.4">
      <c r="A2342" s="19"/>
      <c r="B2342" s="20"/>
      <c r="C2342" s="20"/>
      <c r="D2342" s="20"/>
      <c r="E2342" s="20"/>
      <c r="F2342" s="20"/>
      <c r="G2342" s="20"/>
      <c r="H2342" s="20"/>
      <c r="I2342" s="22"/>
      <c r="J2342" s="19"/>
      <c r="K2342" s="20"/>
      <c r="L2342" s="20"/>
      <c r="M2342" s="20"/>
      <c r="N2342" s="20"/>
      <c r="O2342" s="20"/>
      <c r="P2342" s="20"/>
      <c r="Q2342" s="20"/>
      <c r="R2342" s="22"/>
      <c r="S2342" s="19"/>
      <c r="T2342" s="20"/>
      <c r="U2342" s="20"/>
      <c r="V2342" s="20"/>
      <c r="W2342" s="20"/>
      <c r="X2342" s="22"/>
      <c r="Y2342" s="19"/>
      <c r="Z2342" s="20"/>
      <c r="AA2342" s="20"/>
      <c r="AB2342" s="20"/>
      <c r="AC2342" s="20"/>
      <c r="AD2342" s="20"/>
      <c r="AE2342" s="52"/>
    </row>
    <row r="2343" spans="1:31" x14ac:dyDescent="0.4">
      <c r="A2343" s="19"/>
      <c r="B2343" s="20"/>
      <c r="C2343" s="20"/>
      <c r="D2343" s="20"/>
      <c r="E2343" s="20"/>
      <c r="F2343" s="20"/>
      <c r="G2343" s="20"/>
      <c r="H2343" s="20"/>
      <c r="I2343" s="22"/>
      <c r="J2343" s="19"/>
      <c r="K2343" s="20"/>
      <c r="L2343" s="20"/>
      <c r="M2343" s="20"/>
      <c r="N2343" s="20"/>
      <c r="O2343" s="20"/>
      <c r="P2343" s="20"/>
      <c r="Q2343" s="20"/>
      <c r="R2343" s="22"/>
      <c r="S2343" s="19"/>
      <c r="T2343" s="20"/>
      <c r="U2343" s="20"/>
      <c r="V2343" s="20"/>
      <c r="W2343" s="20"/>
      <c r="X2343" s="22"/>
      <c r="Y2343" s="19"/>
      <c r="Z2343" s="20"/>
      <c r="AA2343" s="20"/>
      <c r="AB2343" s="20"/>
      <c r="AC2343" s="20"/>
      <c r="AD2343" s="20"/>
      <c r="AE2343" s="52"/>
    </row>
    <row r="2344" spans="1:31" x14ac:dyDescent="0.4">
      <c r="A2344" s="19"/>
      <c r="B2344" s="20"/>
      <c r="C2344" s="20"/>
      <c r="D2344" s="20"/>
      <c r="E2344" s="20"/>
      <c r="F2344" s="20"/>
      <c r="G2344" s="20"/>
      <c r="H2344" s="20"/>
      <c r="I2344" s="22"/>
      <c r="J2344" s="19"/>
      <c r="K2344" s="20"/>
      <c r="L2344" s="20"/>
      <c r="M2344" s="20"/>
      <c r="N2344" s="20"/>
      <c r="O2344" s="20"/>
      <c r="P2344" s="20"/>
      <c r="Q2344" s="20"/>
      <c r="R2344" s="22"/>
      <c r="S2344" s="19"/>
      <c r="T2344" s="20"/>
      <c r="U2344" s="20"/>
      <c r="V2344" s="20"/>
      <c r="W2344" s="20"/>
      <c r="X2344" s="22"/>
      <c r="Y2344" s="19"/>
      <c r="Z2344" s="20"/>
      <c r="AA2344" s="20"/>
      <c r="AB2344" s="20"/>
      <c r="AC2344" s="20"/>
      <c r="AD2344" s="20"/>
      <c r="AE2344" s="52"/>
    </row>
    <row r="2345" spans="1:31" x14ac:dyDescent="0.4">
      <c r="A2345" s="19"/>
      <c r="B2345" s="20"/>
      <c r="C2345" s="20"/>
      <c r="D2345" s="20"/>
      <c r="E2345" s="20"/>
      <c r="F2345" s="20"/>
      <c r="G2345" s="20"/>
      <c r="H2345" s="20"/>
      <c r="I2345" s="22"/>
      <c r="J2345" s="19"/>
      <c r="K2345" s="20"/>
      <c r="L2345" s="20"/>
      <c r="M2345" s="20"/>
      <c r="N2345" s="20"/>
      <c r="O2345" s="20"/>
      <c r="P2345" s="20"/>
      <c r="Q2345" s="20"/>
      <c r="R2345" s="22"/>
      <c r="S2345" s="19"/>
      <c r="T2345" s="20"/>
      <c r="U2345" s="20"/>
      <c r="V2345" s="20"/>
      <c r="W2345" s="20"/>
      <c r="X2345" s="22"/>
      <c r="Y2345" s="19"/>
      <c r="Z2345" s="20"/>
      <c r="AA2345" s="20"/>
      <c r="AB2345" s="20"/>
      <c r="AC2345" s="20"/>
      <c r="AD2345" s="20"/>
      <c r="AE2345" s="52"/>
    </row>
    <row r="2346" spans="1:31" x14ac:dyDescent="0.4">
      <c r="A2346" s="19"/>
      <c r="B2346" s="20"/>
      <c r="C2346" s="20"/>
      <c r="D2346" s="20"/>
      <c r="E2346" s="20"/>
      <c r="F2346" s="20"/>
      <c r="G2346" s="20"/>
      <c r="H2346" s="20"/>
      <c r="I2346" s="22"/>
      <c r="J2346" s="19"/>
      <c r="K2346" s="20"/>
      <c r="L2346" s="20"/>
      <c r="M2346" s="20"/>
      <c r="N2346" s="20"/>
      <c r="O2346" s="20"/>
      <c r="P2346" s="20"/>
      <c r="Q2346" s="20"/>
      <c r="R2346" s="22"/>
      <c r="S2346" s="19"/>
      <c r="T2346" s="20"/>
      <c r="U2346" s="20"/>
      <c r="V2346" s="20"/>
      <c r="W2346" s="20"/>
      <c r="X2346" s="22"/>
      <c r="Y2346" s="19"/>
      <c r="Z2346" s="20"/>
      <c r="AA2346" s="20"/>
      <c r="AB2346" s="20"/>
      <c r="AC2346" s="20"/>
      <c r="AD2346" s="20"/>
      <c r="AE2346" s="52"/>
    </row>
    <row r="2347" spans="1:31" x14ac:dyDescent="0.4">
      <c r="A2347" s="19"/>
      <c r="B2347" s="20"/>
      <c r="C2347" s="20"/>
      <c r="D2347" s="20"/>
      <c r="E2347" s="20"/>
      <c r="F2347" s="20"/>
      <c r="G2347" s="20"/>
      <c r="H2347" s="20"/>
      <c r="I2347" s="22"/>
      <c r="J2347" s="19"/>
      <c r="K2347" s="20"/>
      <c r="L2347" s="20"/>
      <c r="M2347" s="20"/>
      <c r="N2347" s="20"/>
      <c r="O2347" s="20"/>
      <c r="P2347" s="20"/>
      <c r="Q2347" s="20"/>
      <c r="R2347" s="22"/>
      <c r="S2347" s="19"/>
      <c r="T2347" s="20"/>
      <c r="U2347" s="20"/>
      <c r="V2347" s="20"/>
      <c r="W2347" s="20"/>
      <c r="X2347" s="22"/>
      <c r="Y2347" s="19"/>
      <c r="Z2347" s="20"/>
      <c r="AA2347" s="20"/>
      <c r="AB2347" s="20"/>
      <c r="AC2347" s="20"/>
      <c r="AD2347" s="20"/>
      <c r="AE2347" s="52"/>
    </row>
    <row r="2348" spans="1:31" x14ac:dyDescent="0.4">
      <c r="A2348" s="19"/>
      <c r="B2348" s="20"/>
      <c r="C2348" s="20"/>
      <c r="D2348" s="20"/>
      <c r="E2348" s="20"/>
      <c r="F2348" s="20"/>
      <c r="G2348" s="20"/>
      <c r="H2348" s="20"/>
      <c r="I2348" s="22"/>
      <c r="J2348" s="19"/>
      <c r="K2348" s="20"/>
      <c r="L2348" s="20"/>
      <c r="M2348" s="20"/>
      <c r="N2348" s="20"/>
      <c r="O2348" s="20"/>
      <c r="P2348" s="20"/>
      <c r="Q2348" s="20"/>
      <c r="R2348" s="22"/>
      <c r="S2348" s="19"/>
      <c r="T2348" s="20"/>
      <c r="U2348" s="20"/>
      <c r="V2348" s="20"/>
      <c r="W2348" s="20"/>
      <c r="X2348" s="22"/>
      <c r="Y2348" s="19"/>
      <c r="Z2348" s="20"/>
      <c r="AA2348" s="20"/>
      <c r="AB2348" s="20"/>
      <c r="AC2348" s="20"/>
      <c r="AD2348" s="20"/>
      <c r="AE2348" s="52"/>
    </row>
    <row r="2349" spans="1:31" x14ac:dyDescent="0.4">
      <c r="A2349" s="19"/>
      <c r="B2349" s="20"/>
      <c r="C2349" s="20"/>
      <c r="D2349" s="20"/>
      <c r="E2349" s="20"/>
      <c r="F2349" s="20"/>
      <c r="G2349" s="20"/>
      <c r="H2349" s="20"/>
      <c r="I2349" s="22"/>
      <c r="J2349" s="19"/>
      <c r="K2349" s="20"/>
      <c r="L2349" s="20"/>
      <c r="M2349" s="20"/>
      <c r="N2349" s="20"/>
      <c r="O2349" s="20"/>
      <c r="P2349" s="20"/>
      <c r="Q2349" s="20"/>
      <c r="R2349" s="22"/>
      <c r="S2349" s="19"/>
      <c r="T2349" s="20"/>
      <c r="U2349" s="20"/>
      <c r="V2349" s="20"/>
      <c r="W2349" s="20"/>
      <c r="X2349" s="22"/>
      <c r="Y2349" s="19"/>
      <c r="Z2349" s="20"/>
      <c r="AA2349" s="20"/>
      <c r="AB2349" s="20"/>
      <c r="AC2349" s="20"/>
      <c r="AD2349" s="20"/>
      <c r="AE2349" s="52"/>
    </row>
    <row r="2350" spans="1:31" x14ac:dyDescent="0.4">
      <c r="A2350" s="19"/>
      <c r="B2350" s="20"/>
      <c r="C2350" s="20"/>
      <c r="D2350" s="20"/>
      <c r="E2350" s="20"/>
      <c r="F2350" s="20"/>
      <c r="G2350" s="20"/>
      <c r="H2350" s="20"/>
      <c r="I2350" s="22"/>
      <c r="J2350" s="19"/>
      <c r="K2350" s="20"/>
      <c r="L2350" s="20"/>
      <c r="M2350" s="20"/>
      <c r="N2350" s="20"/>
      <c r="O2350" s="20"/>
      <c r="P2350" s="20"/>
      <c r="Q2350" s="20"/>
      <c r="R2350" s="22"/>
      <c r="S2350" s="19"/>
      <c r="T2350" s="20"/>
      <c r="U2350" s="20"/>
      <c r="V2350" s="20"/>
      <c r="W2350" s="20"/>
      <c r="X2350" s="22"/>
      <c r="Y2350" s="19"/>
      <c r="Z2350" s="20"/>
      <c r="AA2350" s="20"/>
      <c r="AB2350" s="20"/>
      <c r="AC2350" s="20"/>
      <c r="AD2350" s="20"/>
      <c r="AE2350" s="52"/>
    </row>
    <row r="2351" spans="1:31" x14ac:dyDescent="0.4">
      <c r="A2351" s="19"/>
      <c r="B2351" s="20"/>
      <c r="C2351" s="20"/>
      <c r="D2351" s="20"/>
      <c r="E2351" s="20"/>
      <c r="F2351" s="20"/>
      <c r="G2351" s="20"/>
      <c r="H2351" s="20"/>
      <c r="I2351" s="22"/>
      <c r="J2351" s="19"/>
      <c r="K2351" s="20"/>
      <c r="L2351" s="20"/>
      <c r="M2351" s="20"/>
      <c r="N2351" s="20"/>
      <c r="O2351" s="20"/>
      <c r="P2351" s="20"/>
      <c r="Q2351" s="20"/>
      <c r="R2351" s="22"/>
      <c r="S2351" s="19"/>
      <c r="T2351" s="20"/>
      <c r="U2351" s="20"/>
      <c r="V2351" s="20"/>
      <c r="W2351" s="20"/>
      <c r="X2351" s="22"/>
      <c r="Y2351" s="19"/>
      <c r="Z2351" s="20"/>
      <c r="AA2351" s="20"/>
      <c r="AB2351" s="20"/>
      <c r="AC2351" s="20"/>
      <c r="AD2351" s="20"/>
      <c r="AE2351" s="52"/>
    </row>
    <row r="2352" spans="1:31" x14ac:dyDescent="0.4">
      <c r="A2352" s="19"/>
      <c r="B2352" s="20"/>
      <c r="C2352" s="20"/>
      <c r="D2352" s="20"/>
      <c r="E2352" s="20"/>
      <c r="F2352" s="20"/>
      <c r="G2352" s="20"/>
      <c r="H2352" s="20"/>
      <c r="I2352" s="22"/>
      <c r="J2352" s="19"/>
      <c r="K2352" s="20"/>
      <c r="L2352" s="20"/>
      <c r="M2352" s="20"/>
      <c r="N2352" s="20"/>
      <c r="O2352" s="20"/>
      <c r="P2352" s="20"/>
      <c r="Q2352" s="20"/>
      <c r="R2352" s="22"/>
      <c r="S2352" s="19"/>
      <c r="T2352" s="20"/>
      <c r="U2352" s="20"/>
      <c r="V2352" s="20"/>
      <c r="W2352" s="20"/>
      <c r="X2352" s="22"/>
      <c r="Y2352" s="19"/>
      <c r="Z2352" s="20"/>
      <c r="AA2352" s="20"/>
      <c r="AB2352" s="20"/>
      <c r="AC2352" s="20"/>
      <c r="AD2352" s="20"/>
      <c r="AE2352" s="52"/>
    </row>
    <row r="2353" spans="1:31" x14ac:dyDescent="0.4">
      <c r="A2353" s="19"/>
      <c r="B2353" s="20"/>
      <c r="C2353" s="20"/>
      <c r="D2353" s="20"/>
      <c r="E2353" s="20"/>
      <c r="F2353" s="20"/>
      <c r="G2353" s="20"/>
      <c r="H2353" s="20"/>
      <c r="I2353" s="22"/>
      <c r="J2353" s="19"/>
      <c r="K2353" s="20"/>
      <c r="L2353" s="20"/>
      <c r="M2353" s="20"/>
      <c r="N2353" s="20"/>
      <c r="O2353" s="20"/>
      <c r="P2353" s="20"/>
      <c r="Q2353" s="20"/>
      <c r="R2353" s="22"/>
      <c r="S2353" s="19"/>
      <c r="T2353" s="20"/>
      <c r="U2353" s="20"/>
      <c r="V2353" s="20"/>
      <c r="W2353" s="20"/>
      <c r="X2353" s="22"/>
      <c r="Y2353" s="19"/>
      <c r="Z2353" s="20"/>
      <c r="AA2353" s="20"/>
      <c r="AB2353" s="20"/>
      <c r="AC2353" s="20"/>
      <c r="AD2353" s="20"/>
      <c r="AE2353" s="52"/>
    </row>
    <row r="2354" spans="1:31" x14ac:dyDescent="0.4">
      <c r="A2354" s="19"/>
      <c r="B2354" s="20"/>
      <c r="C2354" s="20"/>
      <c r="D2354" s="20"/>
      <c r="E2354" s="20"/>
      <c r="F2354" s="20"/>
      <c r="G2354" s="20"/>
      <c r="H2354" s="20"/>
      <c r="I2354" s="22"/>
      <c r="J2354" s="19"/>
      <c r="K2354" s="20"/>
      <c r="L2354" s="20"/>
      <c r="M2354" s="20"/>
      <c r="N2354" s="20"/>
      <c r="O2354" s="20"/>
      <c r="P2354" s="20"/>
      <c r="Q2354" s="20"/>
      <c r="R2354" s="22"/>
      <c r="S2354" s="19"/>
      <c r="T2354" s="20"/>
      <c r="U2354" s="20"/>
      <c r="V2354" s="20"/>
      <c r="W2354" s="20"/>
      <c r="X2354" s="22"/>
      <c r="Y2354" s="19"/>
      <c r="Z2354" s="20"/>
      <c r="AA2354" s="20"/>
      <c r="AB2354" s="20"/>
      <c r="AC2354" s="20"/>
      <c r="AD2354" s="20"/>
      <c r="AE2354" s="52"/>
    </row>
    <row r="2355" spans="1:31" x14ac:dyDescent="0.4">
      <c r="A2355" s="19"/>
      <c r="B2355" s="20"/>
      <c r="C2355" s="20"/>
      <c r="D2355" s="20"/>
      <c r="E2355" s="20"/>
      <c r="F2355" s="20"/>
      <c r="G2355" s="20"/>
      <c r="H2355" s="20"/>
      <c r="I2355" s="22"/>
      <c r="J2355" s="19"/>
      <c r="K2355" s="20"/>
      <c r="L2355" s="20"/>
      <c r="M2355" s="20"/>
      <c r="N2355" s="20"/>
      <c r="O2355" s="20"/>
      <c r="P2355" s="20"/>
      <c r="Q2355" s="20"/>
      <c r="R2355" s="22"/>
      <c r="S2355" s="19"/>
      <c r="T2355" s="20"/>
      <c r="U2355" s="20"/>
      <c r="V2355" s="20"/>
      <c r="W2355" s="20"/>
      <c r="X2355" s="22"/>
      <c r="Y2355" s="19"/>
      <c r="Z2355" s="20"/>
      <c r="AA2355" s="20"/>
      <c r="AB2355" s="20"/>
      <c r="AC2355" s="20"/>
      <c r="AD2355" s="20"/>
      <c r="AE2355" s="52"/>
    </row>
    <row r="2356" spans="1:31" x14ac:dyDescent="0.4">
      <c r="A2356" s="19"/>
      <c r="B2356" s="20"/>
      <c r="C2356" s="20"/>
      <c r="D2356" s="20"/>
      <c r="E2356" s="20"/>
      <c r="F2356" s="20"/>
      <c r="G2356" s="20"/>
      <c r="H2356" s="20"/>
      <c r="I2356" s="22"/>
      <c r="J2356" s="19"/>
      <c r="K2356" s="20"/>
      <c r="L2356" s="20"/>
      <c r="M2356" s="20"/>
      <c r="N2356" s="20"/>
      <c r="O2356" s="20"/>
      <c r="P2356" s="20"/>
      <c r="Q2356" s="20"/>
      <c r="R2356" s="22"/>
      <c r="S2356" s="19"/>
      <c r="T2356" s="20"/>
      <c r="U2356" s="20"/>
      <c r="V2356" s="20"/>
      <c r="W2356" s="20"/>
      <c r="X2356" s="22"/>
      <c r="Y2356" s="19"/>
      <c r="Z2356" s="20"/>
      <c r="AA2356" s="20"/>
      <c r="AB2356" s="20"/>
      <c r="AC2356" s="20"/>
      <c r="AD2356" s="20"/>
      <c r="AE2356" s="52"/>
    </row>
    <row r="2357" spans="1:31" x14ac:dyDescent="0.4">
      <c r="A2357" s="19"/>
      <c r="B2357" s="20"/>
      <c r="C2357" s="20"/>
      <c r="D2357" s="20"/>
      <c r="E2357" s="20"/>
      <c r="F2357" s="20"/>
      <c r="G2357" s="20"/>
      <c r="H2357" s="20"/>
      <c r="I2357" s="22"/>
      <c r="J2357" s="19"/>
      <c r="K2357" s="20"/>
      <c r="L2357" s="20"/>
      <c r="M2357" s="20"/>
      <c r="N2357" s="20"/>
      <c r="O2357" s="20"/>
      <c r="P2357" s="20"/>
      <c r="Q2357" s="20"/>
      <c r="R2357" s="22"/>
      <c r="S2357" s="19"/>
      <c r="T2357" s="20"/>
      <c r="U2357" s="20"/>
      <c r="V2357" s="20"/>
      <c r="W2357" s="20"/>
      <c r="X2357" s="22"/>
      <c r="Y2357" s="19"/>
      <c r="Z2357" s="20"/>
      <c r="AA2357" s="20"/>
      <c r="AB2357" s="20"/>
      <c r="AC2357" s="20"/>
      <c r="AD2357" s="20"/>
      <c r="AE2357" s="52"/>
    </row>
    <row r="2358" spans="1:31" x14ac:dyDescent="0.4">
      <c r="A2358" s="19"/>
      <c r="B2358" s="20"/>
      <c r="C2358" s="20"/>
      <c r="D2358" s="20"/>
      <c r="E2358" s="20"/>
      <c r="F2358" s="20"/>
      <c r="G2358" s="20"/>
      <c r="H2358" s="20"/>
      <c r="I2358" s="22"/>
      <c r="J2358" s="19"/>
      <c r="K2358" s="20"/>
      <c r="L2358" s="20"/>
      <c r="M2358" s="20"/>
      <c r="N2358" s="20"/>
      <c r="O2358" s="20"/>
      <c r="P2358" s="20"/>
      <c r="Q2358" s="20"/>
      <c r="R2358" s="22"/>
      <c r="S2358" s="19"/>
      <c r="T2358" s="20"/>
      <c r="U2358" s="20"/>
      <c r="V2358" s="20"/>
      <c r="W2358" s="20"/>
      <c r="X2358" s="22"/>
      <c r="Y2358" s="19"/>
      <c r="Z2358" s="20"/>
      <c r="AA2358" s="20"/>
      <c r="AB2358" s="20"/>
      <c r="AC2358" s="20"/>
      <c r="AD2358" s="20"/>
      <c r="AE2358" s="52"/>
    </row>
    <row r="2359" spans="1:31" x14ac:dyDescent="0.4">
      <c r="A2359" s="19"/>
      <c r="B2359" s="20"/>
      <c r="C2359" s="20"/>
      <c r="D2359" s="20"/>
      <c r="E2359" s="20"/>
      <c r="F2359" s="20"/>
      <c r="G2359" s="20"/>
      <c r="H2359" s="20"/>
      <c r="I2359" s="22"/>
      <c r="J2359" s="19"/>
      <c r="K2359" s="20"/>
      <c r="L2359" s="20"/>
      <c r="M2359" s="20"/>
      <c r="N2359" s="20"/>
      <c r="O2359" s="20"/>
      <c r="P2359" s="20"/>
      <c r="Q2359" s="20"/>
      <c r="R2359" s="22"/>
      <c r="S2359" s="19"/>
      <c r="T2359" s="20"/>
      <c r="U2359" s="20"/>
      <c r="V2359" s="20"/>
      <c r="W2359" s="20"/>
      <c r="X2359" s="22"/>
      <c r="Y2359" s="19"/>
      <c r="Z2359" s="20"/>
      <c r="AA2359" s="20"/>
      <c r="AB2359" s="20"/>
      <c r="AC2359" s="20"/>
      <c r="AD2359" s="20"/>
      <c r="AE2359" s="52"/>
    </row>
    <row r="2360" spans="1:31" x14ac:dyDescent="0.4">
      <c r="A2360" s="19"/>
      <c r="B2360" s="20"/>
      <c r="C2360" s="20"/>
      <c r="D2360" s="20"/>
      <c r="E2360" s="20"/>
      <c r="F2360" s="20"/>
      <c r="G2360" s="20"/>
      <c r="H2360" s="20"/>
      <c r="I2360" s="22"/>
      <c r="J2360" s="19"/>
      <c r="K2360" s="20"/>
      <c r="L2360" s="20"/>
      <c r="M2360" s="20"/>
      <c r="N2360" s="20"/>
      <c r="O2360" s="20"/>
      <c r="P2360" s="20"/>
      <c r="Q2360" s="20"/>
      <c r="R2360" s="22"/>
      <c r="S2360" s="19"/>
      <c r="T2360" s="20"/>
      <c r="U2360" s="20"/>
      <c r="V2360" s="20"/>
      <c r="W2360" s="20"/>
      <c r="X2360" s="22"/>
      <c r="Y2360" s="19"/>
      <c r="Z2360" s="20"/>
      <c r="AA2360" s="20"/>
      <c r="AB2360" s="20"/>
      <c r="AC2360" s="20"/>
      <c r="AD2360" s="20"/>
      <c r="AE2360" s="52"/>
    </row>
    <row r="2361" spans="1:31" x14ac:dyDescent="0.4">
      <c r="A2361" s="19"/>
      <c r="B2361" s="20"/>
      <c r="C2361" s="20"/>
      <c r="D2361" s="20"/>
      <c r="E2361" s="20"/>
      <c r="F2361" s="20"/>
      <c r="G2361" s="20"/>
      <c r="H2361" s="20"/>
      <c r="I2361" s="22"/>
      <c r="J2361" s="19"/>
      <c r="K2361" s="20"/>
      <c r="L2361" s="20"/>
      <c r="M2361" s="20"/>
      <c r="N2361" s="20"/>
      <c r="O2361" s="20"/>
      <c r="P2361" s="20"/>
      <c r="Q2361" s="20"/>
      <c r="R2361" s="22"/>
      <c r="S2361" s="19"/>
      <c r="T2361" s="20"/>
      <c r="U2361" s="20"/>
      <c r="V2361" s="20"/>
      <c r="W2361" s="20"/>
      <c r="X2361" s="22"/>
      <c r="Y2361" s="19"/>
      <c r="Z2361" s="20"/>
      <c r="AA2361" s="20"/>
      <c r="AB2361" s="20"/>
      <c r="AC2361" s="20"/>
      <c r="AD2361" s="20"/>
      <c r="AE2361" s="52"/>
    </row>
    <row r="2362" spans="1:31" x14ac:dyDescent="0.4">
      <c r="A2362" s="19"/>
      <c r="B2362" s="20"/>
      <c r="C2362" s="20"/>
      <c r="D2362" s="20"/>
      <c r="E2362" s="20"/>
      <c r="F2362" s="20"/>
      <c r="G2362" s="20"/>
      <c r="H2362" s="20"/>
      <c r="I2362" s="22"/>
      <c r="J2362" s="19"/>
      <c r="K2362" s="20"/>
      <c r="L2362" s="20"/>
      <c r="M2362" s="20"/>
      <c r="N2362" s="20"/>
      <c r="O2362" s="20"/>
      <c r="P2362" s="20"/>
      <c r="Q2362" s="20"/>
      <c r="R2362" s="22"/>
      <c r="S2362" s="19"/>
      <c r="T2362" s="20"/>
      <c r="U2362" s="20"/>
      <c r="V2362" s="20"/>
      <c r="W2362" s="20"/>
      <c r="X2362" s="22"/>
      <c r="Y2362" s="19"/>
      <c r="Z2362" s="20"/>
      <c r="AA2362" s="20"/>
      <c r="AB2362" s="20"/>
      <c r="AC2362" s="20"/>
      <c r="AD2362" s="20"/>
      <c r="AE2362" s="52"/>
    </row>
    <row r="2363" spans="1:31" x14ac:dyDescent="0.4">
      <c r="A2363" s="19"/>
      <c r="B2363" s="20"/>
      <c r="C2363" s="20"/>
      <c r="D2363" s="20"/>
      <c r="E2363" s="20"/>
      <c r="F2363" s="20"/>
      <c r="G2363" s="20"/>
      <c r="H2363" s="20"/>
      <c r="I2363" s="22"/>
      <c r="J2363" s="19"/>
      <c r="K2363" s="20"/>
      <c r="L2363" s="20"/>
      <c r="M2363" s="20"/>
      <c r="N2363" s="20"/>
      <c r="O2363" s="20"/>
      <c r="P2363" s="20"/>
      <c r="Q2363" s="20"/>
      <c r="R2363" s="22"/>
      <c r="S2363" s="19"/>
      <c r="T2363" s="20"/>
      <c r="U2363" s="20"/>
      <c r="V2363" s="20"/>
      <c r="W2363" s="20"/>
      <c r="X2363" s="22"/>
      <c r="Y2363" s="19"/>
      <c r="Z2363" s="20"/>
      <c r="AA2363" s="20"/>
      <c r="AB2363" s="20"/>
      <c r="AC2363" s="20"/>
      <c r="AD2363" s="20"/>
      <c r="AE2363" s="52"/>
    </row>
    <row r="2364" spans="1:31" x14ac:dyDescent="0.4">
      <c r="A2364" s="19"/>
      <c r="B2364" s="20"/>
      <c r="C2364" s="20"/>
      <c r="D2364" s="20"/>
      <c r="E2364" s="20"/>
      <c r="F2364" s="20"/>
      <c r="G2364" s="20"/>
      <c r="H2364" s="20"/>
      <c r="I2364" s="22"/>
      <c r="J2364" s="19"/>
      <c r="K2364" s="20"/>
      <c r="L2364" s="20"/>
      <c r="M2364" s="20"/>
      <c r="N2364" s="20"/>
      <c r="O2364" s="20"/>
      <c r="P2364" s="20"/>
      <c r="Q2364" s="20"/>
      <c r="R2364" s="22"/>
      <c r="S2364" s="19"/>
      <c r="T2364" s="20"/>
      <c r="U2364" s="20"/>
      <c r="V2364" s="20"/>
      <c r="W2364" s="20"/>
      <c r="X2364" s="22"/>
      <c r="Y2364" s="19"/>
      <c r="Z2364" s="20"/>
      <c r="AA2364" s="20"/>
      <c r="AB2364" s="20"/>
      <c r="AC2364" s="20"/>
      <c r="AD2364" s="20"/>
      <c r="AE2364" s="52"/>
    </row>
    <row r="2365" spans="1:31" x14ac:dyDescent="0.4">
      <c r="A2365" s="19"/>
      <c r="B2365" s="20"/>
      <c r="C2365" s="20"/>
      <c r="D2365" s="20"/>
      <c r="E2365" s="20"/>
      <c r="F2365" s="20"/>
      <c r="G2365" s="20"/>
      <c r="H2365" s="20"/>
      <c r="I2365" s="22"/>
      <c r="J2365" s="19"/>
      <c r="K2365" s="20"/>
      <c r="L2365" s="20"/>
      <c r="M2365" s="20"/>
      <c r="N2365" s="20"/>
      <c r="O2365" s="20"/>
      <c r="P2365" s="20"/>
      <c r="Q2365" s="20"/>
      <c r="R2365" s="22"/>
      <c r="S2365" s="19"/>
      <c r="T2365" s="20"/>
      <c r="U2365" s="20"/>
      <c r="V2365" s="20"/>
      <c r="W2365" s="20"/>
      <c r="X2365" s="22"/>
      <c r="Y2365" s="19"/>
      <c r="Z2365" s="20"/>
      <c r="AA2365" s="20"/>
      <c r="AB2365" s="20"/>
      <c r="AC2365" s="20"/>
      <c r="AD2365" s="20"/>
      <c r="AE2365" s="52"/>
    </row>
    <row r="2366" spans="1:31" x14ac:dyDescent="0.4">
      <c r="A2366" s="19"/>
      <c r="B2366" s="20"/>
      <c r="C2366" s="20"/>
      <c r="D2366" s="20"/>
      <c r="E2366" s="20"/>
      <c r="F2366" s="20"/>
      <c r="G2366" s="20"/>
      <c r="H2366" s="20"/>
      <c r="I2366" s="22"/>
      <c r="J2366" s="19"/>
      <c r="K2366" s="20"/>
      <c r="L2366" s="20"/>
      <c r="M2366" s="20"/>
      <c r="N2366" s="20"/>
      <c r="O2366" s="20"/>
      <c r="P2366" s="20"/>
      <c r="Q2366" s="20"/>
      <c r="R2366" s="22"/>
      <c r="S2366" s="19"/>
      <c r="T2366" s="20"/>
      <c r="U2366" s="20"/>
      <c r="V2366" s="20"/>
      <c r="W2366" s="20"/>
      <c r="X2366" s="22"/>
      <c r="Y2366" s="19"/>
      <c r="Z2366" s="20"/>
      <c r="AA2366" s="20"/>
      <c r="AB2366" s="20"/>
      <c r="AC2366" s="20"/>
      <c r="AD2366" s="20"/>
      <c r="AE2366" s="52"/>
    </row>
    <row r="2367" spans="1:31" x14ac:dyDescent="0.4">
      <c r="A2367" s="19"/>
      <c r="B2367" s="20"/>
      <c r="C2367" s="20"/>
      <c r="D2367" s="20"/>
      <c r="E2367" s="20"/>
      <c r="F2367" s="20"/>
      <c r="G2367" s="20"/>
      <c r="H2367" s="20"/>
      <c r="I2367" s="22"/>
      <c r="J2367" s="19"/>
      <c r="K2367" s="20"/>
      <c r="L2367" s="20"/>
      <c r="M2367" s="20"/>
      <c r="N2367" s="20"/>
      <c r="O2367" s="20"/>
      <c r="P2367" s="20"/>
      <c r="Q2367" s="20"/>
      <c r="R2367" s="22"/>
      <c r="S2367" s="19"/>
      <c r="T2367" s="20"/>
      <c r="U2367" s="20"/>
      <c r="V2367" s="20"/>
      <c r="W2367" s="20"/>
      <c r="X2367" s="22"/>
      <c r="Y2367" s="19"/>
      <c r="Z2367" s="20"/>
      <c r="AA2367" s="20"/>
      <c r="AB2367" s="20"/>
      <c r="AC2367" s="20"/>
      <c r="AD2367" s="20"/>
      <c r="AE2367" s="52"/>
    </row>
    <row r="2368" spans="1:31" x14ac:dyDescent="0.4">
      <c r="A2368" s="19"/>
      <c r="B2368" s="20"/>
      <c r="C2368" s="20"/>
      <c r="D2368" s="20"/>
      <c r="E2368" s="20"/>
      <c r="F2368" s="20"/>
      <c r="G2368" s="20"/>
      <c r="H2368" s="20"/>
      <c r="I2368" s="22"/>
      <c r="J2368" s="19"/>
      <c r="K2368" s="20"/>
      <c r="L2368" s="20"/>
      <c r="M2368" s="20"/>
      <c r="N2368" s="20"/>
      <c r="O2368" s="20"/>
      <c r="P2368" s="20"/>
      <c r="Q2368" s="20"/>
      <c r="R2368" s="22"/>
      <c r="S2368" s="19"/>
      <c r="T2368" s="20"/>
      <c r="U2368" s="20"/>
      <c r="V2368" s="20"/>
      <c r="W2368" s="20"/>
      <c r="X2368" s="22"/>
      <c r="Y2368" s="19"/>
      <c r="Z2368" s="20"/>
      <c r="AA2368" s="20"/>
      <c r="AB2368" s="20"/>
      <c r="AC2368" s="20"/>
      <c r="AD2368" s="20"/>
      <c r="AE2368" s="52"/>
    </row>
    <row r="2369" spans="1:31" x14ac:dyDescent="0.4">
      <c r="A2369" s="19"/>
      <c r="B2369" s="20"/>
      <c r="C2369" s="20"/>
      <c r="D2369" s="20"/>
      <c r="E2369" s="20"/>
      <c r="F2369" s="20"/>
      <c r="G2369" s="20"/>
      <c r="H2369" s="20"/>
      <c r="I2369" s="22"/>
      <c r="J2369" s="19"/>
      <c r="K2369" s="20"/>
      <c r="L2369" s="20"/>
      <c r="M2369" s="20"/>
      <c r="N2369" s="20"/>
      <c r="O2369" s="20"/>
      <c r="P2369" s="20"/>
      <c r="Q2369" s="20"/>
      <c r="R2369" s="22"/>
      <c r="S2369" s="19"/>
      <c r="T2369" s="20"/>
      <c r="U2369" s="20"/>
      <c r="V2369" s="20"/>
      <c r="W2369" s="20"/>
      <c r="X2369" s="22"/>
      <c r="Y2369" s="19"/>
      <c r="Z2369" s="20"/>
      <c r="AA2369" s="20"/>
      <c r="AB2369" s="20"/>
      <c r="AC2369" s="20"/>
      <c r="AD2369" s="20"/>
      <c r="AE2369" s="52"/>
    </row>
    <row r="2370" spans="1:31" x14ac:dyDescent="0.4">
      <c r="A2370" s="19"/>
      <c r="B2370" s="20"/>
      <c r="C2370" s="20"/>
      <c r="D2370" s="20"/>
      <c r="E2370" s="20"/>
      <c r="F2370" s="20"/>
      <c r="G2370" s="20"/>
      <c r="H2370" s="20"/>
      <c r="I2370" s="22"/>
      <c r="J2370" s="19"/>
      <c r="K2370" s="20"/>
      <c r="L2370" s="20"/>
      <c r="M2370" s="20"/>
      <c r="N2370" s="20"/>
      <c r="O2370" s="20"/>
      <c r="P2370" s="20"/>
      <c r="Q2370" s="20"/>
      <c r="R2370" s="22"/>
      <c r="S2370" s="19"/>
      <c r="T2370" s="20"/>
      <c r="U2370" s="20"/>
      <c r="V2370" s="20"/>
      <c r="W2370" s="20"/>
      <c r="X2370" s="22"/>
      <c r="Y2370" s="19"/>
      <c r="Z2370" s="20"/>
      <c r="AA2370" s="20"/>
      <c r="AB2370" s="20"/>
      <c r="AC2370" s="20"/>
      <c r="AD2370" s="20"/>
      <c r="AE2370" s="52"/>
    </row>
    <row r="2371" spans="1:31" x14ac:dyDescent="0.4">
      <c r="A2371" s="19"/>
      <c r="B2371" s="20"/>
      <c r="C2371" s="20"/>
      <c r="D2371" s="20"/>
      <c r="E2371" s="20"/>
      <c r="F2371" s="20"/>
      <c r="G2371" s="20"/>
      <c r="H2371" s="20"/>
      <c r="I2371" s="22"/>
      <c r="J2371" s="19"/>
      <c r="K2371" s="20"/>
      <c r="L2371" s="20"/>
      <c r="M2371" s="20"/>
      <c r="N2371" s="20"/>
      <c r="O2371" s="20"/>
      <c r="P2371" s="20"/>
      <c r="Q2371" s="20"/>
      <c r="R2371" s="22"/>
      <c r="S2371" s="19"/>
      <c r="T2371" s="20"/>
      <c r="U2371" s="20"/>
      <c r="V2371" s="20"/>
      <c r="W2371" s="20"/>
      <c r="X2371" s="22"/>
      <c r="Y2371" s="19"/>
      <c r="Z2371" s="20"/>
      <c r="AA2371" s="20"/>
      <c r="AB2371" s="20"/>
      <c r="AC2371" s="20"/>
      <c r="AD2371" s="20"/>
      <c r="AE2371" s="52"/>
    </row>
    <row r="2372" spans="1:31" x14ac:dyDescent="0.4">
      <c r="A2372" s="19"/>
      <c r="B2372" s="20"/>
      <c r="C2372" s="20"/>
      <c r="D2372" s="20"/>
      <c r="E2372" s="20"/>
      <c r="F2372" s="20"/>
      <c r="G2372" s="20"/>
      <c r="H2372" s="20"/>
      <c r="I2372" s="22"/>
      <c r="J2372" s="19"/>
      <c r="K2372" s="20"/>
      <c r="L2372" s="20"/>
      <c r="M2372" s="20"/>
      <c r="N2372" s="20"/>
      <c r="O2372" s="20"/>
      <c r="P2372" s="20"/>
      <c r="Q2372" s="20"/>
      <c r="R2372" s="22"/>
      <c r="S2372" s="19"/>
      <c r="T2372" s="20"/>
      <c r="U2372" s="20"/>
      <c r="V2372" s="20"/>
      <c r="W2372" s="20"/>
      <c r="X2372" s="22"/>
      <c r="Y2372" s="19"/>
      <c r="Z2372" s="20"/>
      <c r="AA2372" s="20"/>
      <c r="AB2372" s="20"/>
      <c r="AC2372" s="20"/>
      <c r="AD2372" s="20"/>
      <c r="AE2372" s="52"/>
    </row>
    <row r="2373" spans="1:31" x14ac:dyDescent="0.4">
      <c r="A2373" s="19"/>
      <c r="B2373" s="20"/>
      <c r="C2373" s="20"/>
      <c r="D2373" s="20"/>
      <c r="E2373" s="20"/>
      <c r="F2373" s="20"/>
      <c r="G2373" s="20"/>
      <c r="H2373" s="20"/>
      <c r="I2373" s="22"/>
      <c r="J2373" s="19"/>
      <c r="K2373" s="20"/>
      <c r="L2373" s="20"/>
      <c r="M2373" s="20"/>
      <c r="N2373" s="20"/>
      <c r="O2373" s="20"/>
      <c r="P2373" s="20"/>
      <c r="Q2373" s="20"/>
      <c r="R2373" s="22"/>
      <c r="S2373" s="19"/>
      <c r="T2373" s="20"/>
      <c r="U2373" s="20"/>
      <c r="V2373" s="20"/>
      <c r="W2373" s="20"/>
      <c r="X2373" s="22"/>
      <c r="Y2373" s="19"/>
      <c r="Z2373" s="20"/>
      <c r="AA2373" s="20"/>
      <c r="AB2373" s="20"/>
      <c r="AC2373" s="20"/>
      <c r="AD2373" s="20"/>
      <c r="AE2373" s="52"/>
    </row>
    <row r="2374" spans="1:31" x14ac:dyDescent="0.4">
      <c r="A2374" s="19"/>
      <c r="B2374" s="20"/>
      <c r="C2374" s="20"/>
      <c r="D2374" s="20"/>
      <c r="E2374" s="20"/>
      <c r="F2374" s="20"/>
      <c r="G2374" s="20"/>
      <c r="H2374" s="20"/>
      <c r="I2374" s="22"/>
      <c r="J2374" s="19"/>
      <c r="K2374" s="20"/>
      <c r="L2374" s="20"/>
      <c r="M2374" s="20"/>
      <c r="N2374" s="20"/>
      <c r="O2374" s="20"/>
      <c r="P2374" s="20"/>
      <c r="Q2374" s="20"/>
      <c r="R2374" s="22"/>
      <c r="S2374" s="19"/>
      <c r="T2374" s="20"/>
      <c r="U2374" s="20"/>
      <c r="V2374" s="20"/>
      <c r="W2374" s="20"/>
      <c r="X2374" s="22"/>
      <c r="Y2374" s="19"/>
      <c r="Z2374" s="20"/>
      <c r="AA2374" s="20"/>
      <c r="AB2374" s="20"/>
      <c r="AC2374" s="20"/>
      <c r="AD2374" s="20"/>
      <c r="AE2374" s="52"/>
    </row>
    <row r="2375" spans="1:31" x14ac:dyDescent="0.4">
      <c r="A2375" s="19"/>
      <c r="B2375" s="20"/>
      <c r="C2375" s="20"/>
      <c r="D2375" s="20"/>
      <c r="E2375" s="20"/>
      <c r="F2375" s="20"/>
      <c r="G2375" s="20"/>
      <c r="H2375" s="20"/>
      <c r="I2375" s="22"/>
      <c r="J2375" s="19"/>
      <c r="K2375" s="20"/>
      <c r="L2375" s="20"/>
      <c r="M2375" s="20"/>
      <c r="N2375" s="20"/>
      <c r="O2375" s="20"/>
      <c r="P2375" s="20"/>
      <c r="Q2375" s="20"/>
      <c r="R2375" s="22"/>
      <c r="S2375" s="19"/>
      <c r="T2375" s="20"/>
      <c r="U2375" s="20"/>
      <c r="V2375" s="20"/>
      <c r="W2375" s="20"/>
      <c r="X2375" s="22"/>
      <c r="Y2375" s="19"/>
      <c r="Z2375" s="20"/>
      <c r="AA2375" s="20"/>
      <c r="AB2375" s="20"/>
      <c r="AC2375" s="20"/>
      <c r="AD2375" s="20"/>
      <c r="AE2375" s="52"/>
    </row>
    <row r="2376" spans="1:31" x14ac:dyDescent="0.4">
      <c r="A2376" s="19"/>
      <c r="B2376" s="20"/>
      <c r="C2376" s="20"/>
      <c r="D2376" s="20"/>
      <c r="E2376" s="20"/>
      <c r="F2376" s="20"/>
      <c r="G2376" s="20"/>
      <c r="H2376" s="20"/>
      <c r="I2376" s="22"/>
      <c r="J2376" s="19"/>
      <c r="K2376" s="20"/>
      <c r="L2376" s="20"/>
      <c r="M2376" s="20"/>
      <c r="N2376" s="20"/>
      <c r="O2376" s="20"/>
      <c r="P2376" s="20"/>
      <c r="Q2376" s="20"/>
      <c r="R2376" s="22"/>
      <c r="S2376" s="19"/>
      <c r="T2376" s="20"/>
      <c r="U2376" s="20"/>
      <c r="V2376" s="20"/>
      <c r="W2376" s="20"/>
      <c r="X2376" s="22"/>
      <c r="Y2376" s="19"/>
      <c r="Z2376" s="20"/>
      <c r="AA2376" s="20"/>
      <c r="AB2376" s="20"/>
      <c r="AC2376" s="20"/>
      <c r="AD2376" s="20"/>
      <c r="AE2376" s="52"/>
    </row>
    <row r="2377" spans="1:31" x14ac:dyDescent="0.4">
      <c r="A2377" s="19"/>
      <c r="B2377" s="20"/>
      <c r="C2377" s="20"/>
      <c r="D2377" s="20"/>
      <c r="E2377" s="20"/>
      <c r="F2377" s="20"/>
      <c r="G2377" s="20"/>
      <c r="H2377" s="20"/>
      <c r="I2377" s="22"/>
      <c r="J2377" s="19"/>
      <c r="K2377" s="20"/>
      <c r="L2377" s="20"/>
      <c r="M2377" s="20"/>
      <c r="N2377" s="20"/>
      <c r="O2377" s="20"/>
      <c r="P2377" s="20"/>
      <c r="Q2377" s="20"/>
      <c r="R2377" s="22"/>
      <c r="S2377" s="19"/>
      <c r="T2377" s="20"/>
      <c r="U2377" s="20"/>
      <c r="V2377" s="20"/>
      <c r="W2377" s="20"/>
      <c r="X2377" s="22"/>
      <c r="Y2377" s="19"/>
      <c r="Z2377" s="20"/>
      <c r="AA2377" s="20"/>
      <c r="AB2377" s="20"/>
      <c r="AC2377" s="20"/>
      <c r="AD2377" s="20"/>
      <c r="AE2377" s="52"/>
    </row>
    <row r="2378" spans="1:31" x14ac:dyDescent="0.4">
      <c r="A2378" s="19"/>
      <c r="B2378" s="20"/>
      <c r="C2378" s="20"/>
      <c r="D2378" s="20"/>
      <c r="E2378" s="20"/>
      <c r="F2378" s="20"/>
      <c r="G2378" s="20"/>
      <c r="H2378" s="20"/>
      <c r="I2378" s="22"/>
      <c r="J2378" s="19"/>
      <c r="K2378" s="20"/>
      <c r="L2378" s="20"/>
      <c r="M2378" s="20"/>
      <c r="N2378" s="20"/>
      <c r="O2378" s="20"/>
      <c r="P2378" s="20"/>
      <c r="Q2378" s="20"/>
      <c r="R2378" s="22"/>
      <c r="S2378" s="19"/>
      <c r="T2378" s="20"/>
      <c r="U2378" s="20"/>
      <c r="V2378" s="20"/>
      <c r="W2378" s="20"/>
      <c r="X2378" s="22"/>
      <c r="Y2378" s="19"/>
      <c r="Z2378" s="20"/>
      <c r="AA2378" s="20"/>
      <c r="AB2378" s="20"/>
      <c r="AC2378" s="20"/>
      <c r="AD2378" s="20"/>
      <c r="AE2378" s="52"/>
    </row>
    <row r="2379" spans="1:31" x14ac:dyDescent="0.4">
      <c r="A2379" s="19"/>
      <c r="B2379" s="20"/>
      <c r="C2379" s="20"/>
      <c r="D2379" s="20"/>
      <c r="E2379" s="20"/>
      <c r="F2379" s="20"/>
      <c r="G2379" s="20"/>
      <c r="H2379" s="20"/>
      <c r="I2379" s="22"/>
      <c r="J2379" s="19"/>
      <c r="K2379" s="20"/>
      <c r="L2379" s="20"/>
      <c r="M2379" s="20"/>
      <c r="N2379" s="20"/>
      <c r="O2379" s="20"/>
      <c r="P2379" s="20"/>
      <c r="Q2379" s="20"/>
      <c r="R2379" s="22"/>
      <c r="S2379" s="19"/>
      <c r="T2379" s="20"/>
      <c r="U2379" s="20"/>
      <c r="V2379" s="20"/>
      <c r="W2379" s="20"/>
      <c r="X2379" s="22"/>
      <c r="Y2379" s="19"/>
      <c r="Z2379" s="20"/>
      <c r="AA2379" s="20"/>
      <c r="AB2379" s="20"/>
      <c r="AC2379" s="20"/>
      <c r="AD2379" s="20"/>
      <c r="AE2379" s="52"/>
    </row>
    <row r="2380" spans="1:31" x14ac:dyDescent="0.4">
      <c r="A2380" s="19"/>
      <c r="B2380" s="20"/>
      <c r="C2380" s="20"/>
      <c r="D2380" s="20"/>
      <c r="E2380" s="20"/>
      <c r="F2380" s="20"/>
      <c r="G2380" s="20"/>
      <c r="H2380" s="20"/>
      <c r="I2380" s="22"/>
      <c r="J2380" s="19"/>
      <c r="K2380" s="20"/>
      <c r="L2380" s="20"/>
      <c r="M2380" s="20"/>
      <c r="N2380" s="20"/>
      <c r="O2380" s="20"/>
      <c r="P2380" s="20"/>
      <c r="Q2380" s="20"/>
      <c r="R2380" s="22"/>
      <c r="S2380" s="19"/>
      <c r="T2380" s="20"/>
      <c r="U2380" s="20"/>
      <c r="V2380" s="20"/>
      <c r="W2380" s="20"/>
      <c r="X2380" s="22"/>
      <c r="Y2380" s="19"/>
      <c r="Z2380" s="20"/>
      <c r="AA2380" s="20"/>
      <c r="AB2380" s="20"/>
      <c r="AC2380" s="20"/>
      <c r="AD2380" s="20"/>
      <c r="AE2380" s="52"/>
    </row>
    <row r="2381" spans="1:31" x14ac:dyDescent="0.4">
      <c r="A2381" s="19"/>
      <c r="B2381" s="20"/>
      <c r="C2381" s="20"/>
      <c r="D2381" s="20"/>
      <c r="E2381" s="20"/>
      <c r="F2381" s="20"/>
      <c r="G2381" s="20"/>
      <c r="H2381" s="20"/>
      <c r="I2381" s="22"/>
      <c r="J2381" s="19"/>
      <c r="K2381" s="20"/>
      <c r="L2381" s="20"/>
      <c r="M2381" s="20"/>
      <c r="N2381" s="20"/>
      <c r="O2381" s="20"/>
      <c r="P2381" s="20"/>
      <c r="Q2381" s="20"/>
      <c r="R2381" s="22"/>
      <c r="S2381" s="19"/>
      <c r="T2381" s="20"/>
      <c r="U2381" s="20"/>
      <c r="V2381" s="20"/>
      <c r="W2381" s="20"/>
      <c r="X2381" s="22"/>
      <c r="Y2381" s="19"/>
      <c r="Z2381" s="20"/>
      <c r="AA2381" s="20"/>
      <c r="AB2381" s="20"/>
      <c r="AC2381" s="20"/>
      <c r="AD2381" s="20"/>
      <c r="AE2381" s="52"/>
    </row>
    <row r="2382" spans="1:31" x14ac:dyDescent="0.4">
      <c r="A2382" s="19"/>
      <c r="B2382" s="20"/>
      <c r="C2382" s="20"/>
      <c r="D2382" s="20"/>
      <c r="E2382" s="20"/>
      <c r="F2382" s="20"/>
      <c r="G2382" s="20"/>
      <c r="H2382" s="20"/>
      <c r="I2382" s="22"/>
      <c r="J2382" s="19"/>
      <c r="K2382" s="20"/>
      <c r="L2382" s="20"/>
      <c r="M2382" s="20"/>
      <c r="N2382" s="20"/>
      <c r="O2382" s="20"/>
      <c r="P2382" s="20"/>
      <c r="Q2382" s="20"/>
      <c r="R2382" s="22"/>
      <c r="S2382" s="19"/>
      <c r="T2382" s="20"/>
      <c r="U2382" s="20"/>
      <c r="V2382" s="20"/>
      <c r="W2382" s="20"/>
      <c r="X2382" s="22"/>
      <c r="Y2382" s="19"/>
      <c r="Z2382" s="20"/>
      <c r="AA2382" s="20"/>
      <c r="AB2382" s="20"/>
      <c r="AC2382" s="20"/>
      <c r="AD2382" s="20"/>
      <c r="AE2382" s="52"/>
    </row>
    <row r="2383" spans="1:31" x14ac:dyDescent="0.4">
      <c r="A2383" s="19"/>
      <c r="B2383" s="20"/>
      <c r="C2383" s="20"/>
      <c r="D2383" s="20"/>
      <c r="E2383" s="20"/>
      <c r="F2383" s="20"/>
      <c r="G2383" s="20"/>
      <c r="H2383" s="20"/>
      <c r="I2383" s="22"/>
      <c r="J2383" s="19"/>
      <c r="K2383" s="20"/>
      <c r="L2383" s="20"/>
      <c r="M2383" s="20"/>
      <c r="N2383" s="20"/>
      <c r="O2383" s="20"/>
      <c r="P2383" s="20"/>
      <c r="Q2383" s="20"/>
      <c r="R2383" s="22"/>
      <c r="S2383" s="19"/>
      <c r="T2383" s="20"/>
      <c r="U2383" s="20"/>
      <c r="V2383" s="20"/>
      <c r="W2383" s="20"/>
      <c r="X2383" s="22"/>
      <c r="Y2383" s="19"/>
      <c r="Z2383" s="20"/>
      <c r="AA2383" s="20"/>
      <c r="AB2383" s="20"/>
      <c r="AC2383" s="20"/>
      <c r="AD2383" s="20"/>
      <c r="AE2383" s="52"/>
    </row>
    <row r="2384" spans="1:31" x14ac:dyDescent="0.4">
      <c r="A2384" s="19"/>
      <c r="B2384" s="20"/>
      <c r="C2384" s="20"/>
      <c r="D2384" s="20"/>
      <c r="E2384" s="20"/>
      <c r="F2384" s="20"/>
      <c r="G2384" s="20"/>
      <c r="H2384" s="20"/>
      <c r="I2384" s="22"/>
      <c r="J2384" s="19"/>
      <c r="K2384" s="20"/>
      <c r="L2384" s="20"/>
      <c r="M2384" s="20"/>
      <c r="N2384" s="20"/>
      <c r="O2384" s="20"/>
      <c r="P2384" s="20"/>
      <c r="Q2384" s="20"/>
      <c r="R2384" s="22"/>
      <c r="S2384" s="19"/>
      <c r="T2384" s="20"/>
      <c r="U2384" s="20"/>
      <c r="V2384" s="20"/>
      <c r="W2384" s="20"/>
      <c r="X2384" s="22"/>
      <c r="Y2384" s="19"/>
      <c r="Z2384" s="20"/>
      <c r="AA2384" s="20"/>
      <c r="AB2384" s="20"/>
      <c r="AC2384" s="20"/>
      <c r="AD2384" s="20"/>
      <c r="AE2384" s="52"/>
    </row>
    <row r="2385" spans="1:31" x14ac:dyDescent="0.4">
      <c r="A2385" s="19"/>
      <c r="B2385" s="20"/>
      <c r="C2385" s="20"/>
      <c r="D2385" s="20"/>
      <c r="E2385" s="20"/>
      <c r="F2385" s="20"/>
      <c r="G2385" s="20"/>
      <c r="H2385" s="20"/>
      <c r="I2385" s="22"/>
      <c r="J2385" s="19"/>
      <c r="K2385" s="20"/>
      <c r="L2385" s="20"/>
      <c r="M2385" s="20"/>
      <c r="N2385" s="20"/>
      <c r="O2385" s="20"/>
      <c r="P2385" s="20"/>
      <c r="Q2385" s="20"/>
      <c r="R2385" s="22"/>
      <c r="S2385" s="19"/>
      <c r="T2385" s="20"/>
      <c r="U2385" s="20"/>
      <c r="V2385" s="20"/>
      <c r="W2385" s="20"/>
      <c r="X2385" s="22"/>
      <c r="Y2385" s="19"/>
      <c r="Z2385" s="20"/>
      <c r="AA2385" s="20"/>
      <c r="AB2385" s="20"/>
      <c r="AC2385" s="20"/>
      <c r="AD2385" s="20"/>
      <c r="AE2385" s="52"/>
    </row>
    <row r="2386" spans="1:31" x14ac:dyDescent="0.4">
      <c r="A2386" s="19"/>
      <c r="B2386" s="20"/>
      <c r="C2386" s="20"/>
      <c r="D2386" s="20"/>
      <c r="E2386" s="20"/>
      <c r="F2386" s="20"/>
      <c r="G2386" s="20"/>
      <c r="H2386" s="20"/>
      <c r="I2386" s="22"/>
      <c r="J2386" s="19"/>
      <c r="K2386" s="20"/>
      <c r="L2386" s="20"/>
      <c r="M2386" s="20"/>
      <c r="N2386" s="20"/>
      <c r="O2386" s="20"/>
      <c r="P2386" s="20"/>
      <c r="Q2386" s="20"/>
      <c r="R2386" s="22"/>
      <c r="S2386" s="19"/>
      <c r="T2386" s="20"/>
      <c r="U2386" s="20"/>
      <c r="V2386" s="20"/>
      <c r="W2386" s="20"/>
      <c r="X2386" s="22"/>
      <c r="Y2386" s="19"/>
      <c r="Z2386" s="20"/>
      <c r="AA2386" s="20"/>
      <c r="AB2386" s="20"/>
      <c r="AC2386" s="20"/>
      <c r="AD2386" s="20"/>
      <c r="AE2386" s="52"/>
    </row>
    <row r="2387" spans="1:31" x14ac:dyDescent="0.4">
      <c r="A2387" s="19"/>
      <c r="B2387" s="20"/>
      <c r="C2387" s="20"/>
      <c r="D2387" s="20"/>
      <c r="E2387" s="20"/>
      <c r="F2387" s="20"/>
      <c r="G2387" s="20"/>
      <c r="H2387" s="20"/>
      <c r="I2387" s="22"/>
      <c r="J2387" s="19"/>
      <c r="K2387" s="20"/>
      <c r="L2387" s="20"/>
      <c r="M2387" s="20"/>
      <c r="N2387" s="20"/>
      <c r="O2387" s="20"/>
      <c r="P2387" s="20"/>
      <c r="Q2387" s="20"/>
      <c r="R2387" s="22"/>
      <c r="S2387" s="19"/>
      <c r="T2387" s="20"/>
      <c r="U2387" s="20"/>
      <c r="V2387" s="20"/>
      <c r="W2387" s="20"/>
      <c r="X2387" s="22"/>
      <c r="Y2387" s="19"/>
      <c r="Z2387" s="20"/>
      <c r="AA2387" s="20"/>
      <c r="AB2387" s="20"/>
      <c r="AC2387" s="20"/>
      <c r="AD2387" s="20"/>
      <c r="AE2387" s="52"/>
    </row>
    <row r="2388" spans="1:31" x14ac:dyDescent="0.4">
      <c r="A2388" s="19"/>
      <c r="B2388" s="20"/>
      <c r="C2388" s="20"/>
      <c r="D2388" s="20"/>
      <c r="E2388" s="20"/>
      <c r="F2388" s="20"/>
      <c r="G2388" s="20"/>
      <c r="H2388" s="20"/>
      <c r="I2388" s="22"/>
      <c r="J2388" s="19"/>
      <c r="K2388" s="20"/>
      <c r="L2388" s="20"/>
      <c r="M2388" s="20"/>
      <c r="N2388" s="20"/>
      <c r="O2388" s="20"/>
      <c r="P2388" s="20"/>
      <c r="Q2388" s="20"/>
      <c r="R2388" s="22"/>
      <c r="S2388" s="19"/>
      <c r="T2388" s="20"/>
      <c r="U2388" s="20"/>
      <c r="V2388" s="20"/>
      <c r="W2388" s="20"/>
      <c r="X2388" s="22"/>
      <c r="Y2388" s="19"/>
      <c r="Z2388" s="20"/>
      <c r="AA2388" s="20"/>
      <c r="AB2388" s="20"/>
      <c r="AC2388" s="20"/>
      <c r="AD2388" s="20"/>
      <c r="AE2388" s="52"/>
    </row>
    <row r="2389" spans="1:31" x14ac:dyDescent="0.4">
      <c r="A2389" s="19"/>
      <c r="B2389" s="20"/>
      <c r="C2389" s="20"/>
      <c r="D2389" s="20"/>
      <c r="E2389" s="20"/>
      <c r="F2389" s="20"/>
      <c r="G2389" s="20"/>
      <c r="H2389" s="20"/>
      <c r="I2389" s="22"/>
      <c r="J2389" s="19"/>
      <c r="K2389" s="20"/>
      <c r="L2389" s="20"/>
      <c r="M2389" s="20"/>
      <c r="N2389" s="20"/>
      <c r="O2389" s="20"/>
      <c r="P2389" s="20"/>
      <c r="Q2389" s="20"/>
      <c r="R2389" s="22"/>
      <c r="S2389" s="19"/>
      <c r="T2389" s="20"/>
      <c r="U2389" s="20"/>
      <c r="V2389" s="20"/>
      <c r="W2389" s="20"/>
      <c r="X2389" s="22"/>
      <c r="Y2389" s="19"/>
      <c r="Z2389" s="20"/>
      <c r="AA2389" s="20"/>
      <c r="AB2389" s="20"/>
      <c r="AC2389" s="20"/>
      <c r="AD2389" s="20"/>
      <c r="AE2389" s="52"/>
    </row>
    <row r="2390" spans="1:31" x14ac:dyDescent="0.4">
      <c r="A2390" s="19"/>
      <c r="B2390" s="20"/>
      <c r="C2390" s="20"/>
      <c r="D2390" s="20"/>
      <c r="E2390" s="20"/>
      <c r="F2390" s="20"/>
      <c r="G2390" s="20"/>
      <c r="H2390" s="20"/>
      <c r="I2390" s="22"/>
      <c r="J2390" s="19"/>
      <c r="K2390" s="20"/>
      <c r="L2390" s="20"/>
      <c r="M2390" s="20"/>
      <c r="N2390" s="20"/>
      <c r="O2390" s="20"/>
      <c r="P2390" s="20"/>
      <c r="Q2390" s="20"/>
      <c r="R2390" s="22"/>
      <c r="S2390" s="19"/>
      <c r="T2390" s="20"/>
      <c r="U2390" s="20"/>
      <c r="V2390" s="20"/>
      <c r="W2390" s="20"/>
      <c r="X2390" s="22"/>
      <c r="Y2390" s="19"/>
      <c r="Z2390" s="20"/>
      <c r="AA2390" s="20"/>
      <c r="AB2390" s="20"/>
      <c r="AC2390" s="20"/>
      <c r="AD2390" s="20"/>
      <c r="AE2390" s="52"/>
    </row>
    <row r="2391" spans="1:31" x14ac:dyDescent="0.4">
      <c r="A2391" s="19"/>
      <c r="B2391" s="20"/>
      <c r="C2391" s="20"/>
      <c r="D2391" s="20"/>
      <c r="E2391" s="20"/>
      <c r="F2391" s="20"/>
      <c r="G2391" s="20"/>
      <c r="H2391" s="20"/>
      <c r="I2391" s="22"/>
      <c r="J2391" s="19"/>
      <c r="K2391" s="20"/>
      <c r="L2391" s="20"/>
      <c r="M2391" s="20"/>
      <c r="N2391" s="20"/>
      <c r="O2391" s="20"/>
      <c r="P2391" s="20"/>
      <c r="Q2391" s="20"/>
      <c r="R2391" s="22"/>
      <c r="S2391" s="19"/>
      <c r="T2391" s="20"/>
      <c r="U2391" s="20"/>
      <c r="V2391" s="20"/>
      <c r="W2391" s="20"/>
      <c r="X2391" s="22"/>
      <c r="Y2391" s="19"/>
      <c r="Z2391" s="20"/>
      <c r="AA2391" s="20"/>
      <c r="AB2391" s="20"/>
      <c r="AC2391" s="20"/>
      <c r="AD2391" s="20"/>
      <c r="AE2391" s="52"/>
    </row>
    <row r="2392" spans="1:31" x14ac:dyDescent="0.4">
      <c r="A2392" s="19"/>
      <c r="B2392" s="20"/>
      <c r="C2392" s="20"/>
      <c r="D2392" s="20"/>
      <c r="E2392" s="20"/>
      <c r="F2392" s="20"/>
      <c r="G2392" s="20"/>
      <c r="H2392" s="20"/>
      <c r="I2392" s="22"/>
      <c r="J2392" s="19"/>
      <c r="K2392" s="20"/>
      <c r="L2392" s="20"/>
      <c r="M2392" s="20"/>
      <c r="N2392" s="20"/>
      <c r="O2392" s="20"/>
      <c r="P2392" s="20"/>
      <c r="Q2392" s="20"/>
      <c r="R2392" s="22"/>
      <c r="S2392" s="19"/>
      <c r="T2392" s="20"/>
      <c r="U2392" s="20"/>
      <c r="V2392" s="20"/>
      <c r="W2392" s="20"/>
      <c r="X2392" s="22"/>
      <c r="Y2392" s="19"/>
      <c r="Z2392" s="20"/>
      <c r="AA2392" s="20"/>
      <c r="AB2392" s="20"/>
      <c r="AC2392" s="20"/>
      <c r="AD2392" s="20"/>
      <c r="AE2392" s="52"/>
    </row>
    <row r="2393" spans="1:31" x14ac:dyDescent="0.4">
      <c r="A2393" s="19"/>
      <c r="B2393" s="20"/>
      <c r="C2393" s="20"/>
      <c r="D2393" s="20"/>
      <c r="E2393" s="20"/>
      <c r="F2393" s="20"/>
      <c r="G2393" s="20"/>
      <c r="H2393" s="20"/>
      <c r="I2393" s="22"/>
      <c r="J2393" s="19"/>
      <c r="K2393" s="20"/>
      <c r="L2393" s="20"/>
      <c r="M2393" s="20"/>
      <c r="N2393" s="20"/>
      <c r="O2393" s="20"/>
      <c r="P2393" s="20"/>
      <c r="Q2393" s="20"/>
      <c r="R2393" s="22"/>
      <c r="S2393" s="19"/>
      <c r="T2393" s="20"/>
      <c r="U2393" s="20"/>
      <c r="V2393" s="20"/>
      <c r="W2393" s="20"/>
      <c r="X2393" s="22"/>
      <c r="Y2393" s="19"/>
      <c r="Z2393" s="20"/>
      <c r="AA2393" s="20"/>
      <c r="AB2393" s="20"/>
      <c r="AC2393" s="20"/>
      <c r="AD2393" s="20"/>
      <c r="AE2393" s="52"/>
    </row>
    <row r="2394" spans="1:31" x14ac:dyDescent="0.4">
      <c r="A2394" s="19"/>
      <c r="B2394" s="20"/>
      <c r="C2394" s="20"/>
      <c r="D2394" s="20"/>
      <c r="E2394" s="20"/>
      <c r="F2394" s="20"/>
      <c r="G2394" s="20"/>
      <c r="H2394" s="20"/>
      <c r="I2394" s="22"/>
      <c r="J2394" s="19"/>
      <c r="K2394" s="20"/>
      <c r="L2394" s="20"/>
      <c r="M2394" s="20"/>
      <c r="N2394" s="20"/>
      <c r="O2394" s="20"/>
      <c r="P2394" s="20"/>
      <c r="Q2394" s="20"/>
      <c r="R2394" s="22"/>
      <c r="S2394" s="19"/>
      <c r="T2394" s="20"/>
      <c r="U2394" s="20"/>
      <c r="V2394" s="20"/>
      <c r="W2394" s="20"/>
      <c r="X2394" s="22"/>
      <c r="Y2394" s="19"/>
      <c r="Z2394" s="20"/>
      <c r="AA2394" s="20"/>
      <c r="AB2394" s="20"/>
      <c r="AC2394" s="20"/>
      <c r="AD2394" s="20"/>
      <c r="AE2394" s="52"/>
    </row>
    <row r="2395" spans="1:31" x14ac:dyDescent="0.4">
      <c r="A2395" s="19"/>
      <c r="B2395" s="20"/>
      <c r="C2395" s="20"/>
      <c r="D2395" s="20"/>
      <c r="E2395" s="20"/>
      <c r="F2395" s="20"/>
      <c r="G2395" s="20"/>
      <c r="H2395" s="20"/>
      <c r="I2395" s="22"/>
      <c r="J2395" s="19"/>
      <c r="K2395" s="20"/>
      <c r="L2395" s="20"/>
      <c r="M2395" s="20"/>
      <c r="N2395" s="20"/>
      <c r="O2395" s="20"/>
      <c r="P2395" s="20"/>
      <c r="Q2395" s="20"/>
      <c r="R2395" s="22"/>
      <c r="S2395" s="19"/>
      <c r="T2395" s="20"/>
      <c r="U2395" s="20"/>
      <c r="V2395" s="20"/>
      <c r="W2395" s="20"/>
      <c r="X2395" s="22"/>
      <c r="Y2395" s="19"/>
      <c r="Z2395" s="20"/>
      <c r="AA2395" s="20"/>
      <c r="AB2395" s="20"/>
      <c r="AC2395" s="20"/>
      <c r="AD2395" s="20"/>
      <c r="AE2395" s="52"/>
    </row>
    <row r="2396" spans="1:31" x14ac:dyDescent="0.4">
      <c r="A2396" s="19"/>
      <c r="B2396" s="20"/>
      <c r="C2396" s="20"/>
      <c r="D2396" s="20"/>
      <c r="E2396" s="20"/>
      <c r="F2396" s="20"/>
      <c r="G2396" s="20"/>
      <c r="H2396" s="20"/>
      <c r="I2396" s="22"/>
      <c r="J2396" s="19"/>
      <c r="K2396" s="20"/>
      <c r="L2396" s="20"/>
      <c r="M2396" s="20"/>
      <c r="N2396" s="20"/>
      <c r="O2396" s="20"/>
      <c r="P2396" s="20"/>
      <c r="Q2396" s="20"/>
      <c r="R2396" s="22"/>
      <c r="S2396" s="19"/>
      <c r="T2396" s="20"/>
      <c r="U2396" s="20"/>
      <c r="V2396" s="20"/>
      <c r="W2396" s="20"/>
      <c r="X2396" s="22"/>
      <c r="Y2396" s="19"/>
      <c r="Z2396" s="20"/>
      <c r="AA2396" s="20"/>
      <c r="AB2396" s="20"/>
      <c r="AC2396" s="20"/>
      <c r="AD2396" s="20"/>
      <c r="AE2396" s="52"/>
    </row>
    <row r="2397" spans="1:31" x14ac:dyDescent="0.4">
      <c r="A2397" s="19"/>
      <c r="B2397" s="20"/>
      <c r="C2397" s="20"/>
      <c r="D2397" s="20"/>
      <c r="E2397" s="20"/>
      <c r="F2397" s="20"/>
      <c r="G2397" s="20"/>
      <c r="H2397" s="20"/>
      <c r="I2397" s="22"/>
      <c r="J2397" s="19"/>
      <c r="K2397" s="20"/>
      <c r="L2397" s="20"/>
      <c r="M2397" s="20"/>
      <c r="N2397" s="20"/>
      <c r="O2397" s="20"/>
      <c r="P2397" s="20"/>
      <c r="Q2397" s="20"/>
      <c r="R2397" s="22"/>
      <c r="S2397" s="19"/>
      <c r="T2397" s="20"/>
      <c r="U2397" s="20"/>
      <c r="V2397" s="20"/>
      <c r="W2397" s="20"/>
      <c r="X2397" s="22"/>
      <c r="Y2397" s="19"/>
      <c r="Z2397" s="20"/>
      <c r="AA2397" s="20"/>
      <c r="AB2397" s="20"/>
      <c r="AC2397" s="20"/>
      <c r="AD2397" s="20"/>
      <c r="AE2397" s="52"/>
    </row>
    <row r="2398" spans="1:31" x14ac:dyDescent="0.4">
      <c r="A2398" s="19"/>
      <c r="B2398" s="20"/>
      <c r="C2398" s="20"/>
      <c r="D2398" s="20"/>
      <c r="E2398" s="20"/>
      <c r="F2398" s="20"/>
      <c r="G2398" s="20"/>
      <c r="H2398" s="20"/>
      <c r="I2398" s="22"/>
      <c r="J2398" s="19"/>
      <c r="K2398" s="20"/>
      <c r="L2398" s="20"/>
      <c r="M2398" s="20"/>
      <c r="N2398" s="20"/>
      <c r="O2398" s="20"/>
      <c r="P2398" s="20"/>
      <c r="Q2398" s="20"/>
      <c r="R2398" s="22"/>
      <c r="S2398" s="19"/>
      <c r="T2398" s="20"/>
      <c r="U2398" s="20"/>
      <c r="V2398" s="20"/>
      <c r="W2398" s="20"/>
      <c r="X2398" s="22"/>
      <c r="Y2398" s="19"/>
      <c r="Z2398" s="20"/>
      <c r="AA2398" s="20"/>
      <c r="AB2398" s="20"/>
      <c r="AC2398" s="20"/>
      <c r="AD2398" s="20"/>
      <c r="AE2398" s="52"/>
    </row>
    <row r="2399" spans="1:31" x14ac:dyDescent="0.4">
      <c r="A2399" s="19"/>
      <c r="B2399" s="20"/>
      <c r="C2399" s="20"/>
      <c r="D2399" s="20"/>
      <c r="E2399" s="20"/>
      <c r="F2399" s="20"/>
      <c r="G2399" s="20"/>
      <c r="H2399" s="20"/>
      <c r="I2399" s="22"/>
      <c r="J2399" s="19"/>
      <c r="K2399" s="20"/>
      <c r="L2399" s="20"/>
      <c r="M2399" s="20"/>
      <c r="N2399" s="20"/>
      <c r="O2399" s="20"/>
      <c r="P2399" s="20"/>
      <c r="Q2399" s="20"/>
      <c r="R2399" s="22"/>
      <c r="S2399" s="19"/>
      <c r="T2399" s="20"/>
      <c r="U2399" s="20"/>
      <c r="V2399" s="20"/>
      <c r="W2399" s="20"/>
      <c r="X2399" s="22"/>
      <c r="Y2399" s="19"/>
      <c r="Z2399" s="20"/>
      <c r="AA2399" s="20"/>
      <c r="AB2399" s="20"/>
      <c r="AC2399" s="20"/>
      <c r="AD2399" s="20"/>
      <c r="AE2399" s="52"/>
    </row>
    <row r="2400" spans="1:31" x14ac:dyDescent="0.4">
      <c r="A2400" s="19"/>
      <c r="B2400" s="20"/>
      <c r="C2400" s="20"/>
      <c r="D2400" s="20"/>
      <c r="E2400" s="20"/>
      <c r="F2400" s="20"/>
      <c r="G2400" s="20"/>
      <c r="H2400" s="20"/>
      <c r="I2400" s="22"/>
      <c r="J2400" s="19"/>
      <c r="K2400" s="20"/>
      <c r="L2400" s="20"/>
      <c r="M2400" s="20"/>
      <c r="N2400" s="20"/>
      <c r="O2400" s="20"/>
      <c r="P2400" s="20"/>
      <c r="Q2400" s="20"/>
      <c r="R2400" s="22"/>
      <c r="S2400" s="19"/>
      <c r="T2400" s="20"/>
      <c r="U2400" s="20"/>
      <c r="V2400" s="20"/>
      <c r="W2400" s="20"/>
      <c r="X2400" s="22"/>
      <c r="Y2400" s="19"/>
      <c r="Z2400" s="20"/>
      <c r="AA2400" s="20"/>
      <c r="AB2400" s="20"/>
      <c r="AC2400" s="20"/>
      <c r="AD2400" s="20"/>
      <c r="AE2400" s="52"/>
    </row>
    <row r="2401" spans="1:31" x14ac:dyDescent="0.4">
      <c r="A2401" s="19"/>
      <c r="B2401" s="20"/>
      <c r="C2401" s="20"/>
      <c r="D2401" s="20"/>
      <c r="E2401" s="20"/>
      <c r="F2401" s="20"/>
      <c r="G2401" s="20"/>
      <c r="H2401" s="20"/>
      <c r="I2401" s="22"/>
      <c r="J2401" s="19"/>
      <c r="K2401" s="20"/>
      <c r="L2401" s="20"/>
      <c r="M2401" s="20"/>
      <c r="N2401" s="20"/>
      <c r="O2401" s="20"/>
      <c r="P2401" s="20"/>
      <c r="Q2401" s="20"/>
      <c r="R2401" s="22"/>
      <c r="S2401" s="19"/>
      <c r="T2401" s="20"/>
      <c r="U2401" s="20"/>
      <c r="V2401" s="20"/>
      <c r="W2401" s="20"/>
      <c r="X2401" s="22"/>
      <c r="Y2401" s="19"/>
      <c r="Z2401" s="20"/>
      <c r="AA2401" s="20"/>
      <c r="AB2401" s="20"/>
      <c r="AC2401" s="20"/>
      <c r="AD2401" s="20"/>
      <c r="AE2401" s="52"/>
    </row>
    <row r="2402" spans="1:31" x14ac:dyDescent="0.4">
      <c r="A2402" s="19"/>
      <c r="B2402" s="20"/>
      <c r="C2402" s="20"/>
      <c r="D2402" s="20"/>
      <c r="E2402" s="20"/>
      <c r="F2402" s="20"/>
      <c r="G2402" s="20"/>
      <c r="H2402" s="20"/>
      <c r="I2402" s="22"/>
      <c r="J2402" s="19"/>
      <c r="K2402" s="20"/>
      <c r="L2402" s="20"/>
      <c r="M2402" s="20"/>
      <c r="N2402" s="20"/>
      <c r="O2402" s="20"/>
      <c r="P2402" s="20"/>
      <c r="Q2402" s="20"/>
      <c r="R2402" s="22"/>
      <c r="S2402" s="19"/>
      <c r="T2402" s="20"/>
      <c r="U2402" s="20"/>
      <c r="V2402" s="20"/>
      <c r="W2402" s="20"/>
      <c r="X2402" s="22"/>
      <c r="Y2402" s="19"/>
      <c r="Z2402" s="20"/>
      <c r="AA2402" s="20"/>
      <c r="AB2402" s="20"/>
      <c r="AC2402" s="20"/>
      <c r="AD2402" s="20"/>
      <c r="AE2402" s="52"/>
    </row>
    <row r="2403" spans="1:31" x14ac:dyDescent="0.4">
      <c r="A2403" s="19"/>
      <c r="B2403" s="20"/>
      <c r="C2403" s="20"/>
      <c r="D2403" s="20"/>
      <c r="E2403" s="20"/>
      <c r="F2403" s="20"/>
      <c r="G2403" s="20"/>
      <c r="H2403" s="20"/>
      <c r="I2403" s="22"/>
      <c r="J2403" s="19"/>
      <c r="K2403" s="20"/>
      <c r="L2403" s="20"/>
      <c r="M2403" s="20"/>
      <c r="N2403" s="20"/>
      <c r="O2403" s="20"/>
      <c r="P2403" s="20"/>
      <c r="Q2403" s="20"/>
      <c r="R2403" s="22"/>
      <c r="S2403" s="19"/>
      <c r="T2403" s="20"/>
      <c r="U2403" s="20"/>
      <c r="V2403" s="20"/>
      <c r="W2403" s="20"/>
      <c r="X2403" s="22"/>
      <c r="Y2403" s="19"/>
      <c r="Z2403" s="20"/>
      <c r="AA2403" s="20"/>
      <c r="AB2403" s="20"/>
      <c r="AC2403" s="20"/>
      <c r="AD2403" s="20"/>
      <c r="AE2403" s="52"/>
    </row>
    <row r="2404" spans="1:31" x14ac:dyDescent="0.4">
      <c r="A2404" s="19"/>
      <c r="B2404" s="20"/>
      <c r="C2404" s="20"/>
      <c r="D2404" s="20"/>
      <c r="E2404" s="20"/>
      <c r="F2404" s="20"/>
      <c r="G2404" s="20"/>
      <c r="H2404" s="20"/>
      <c r="I2404" s="22"/>
      <c r="J2404" s="19"/>
      <c r="K2404" s="20"/>
      <c r="L2404" s="20"/>
      <c r="M2404" s="20"/>
      <c r="N2404" s="20"/>
      <c r="O2404" s="20"/>
      <c r="P2404" s="20"/>
      <c r="Q2404" s="20"/>
      <c r="R2404" s="22"/>
      <c r="S2404" s="19"/>
      <c r="T2404" s="20"/>
      <c r="U2404" s="20"/>
      <c r="V2404" s="20"/>
      <c r="W2404" s="20"/>
      <c r="X2404" s="22"/>
      <c r="Y2404" s="19"/>
      <c r="Z2404" s="20"/>
      <c r="AA2404" s="20"/>
      <c r="AB2404" s="20"/>
      <c r="AC2404" s="20"/>
      <c r="AD2404" s="20"/>
      <c r="AE2404" s="52"/>
    </row>
    <row r="2405" spans="1:31" x14ac:dyDescent="0.4">
      <c r="A2405" s="19"/>
      <c r="B2405" s="20"/>
      <c r="C2405" s="20"/>
      <c r="D2405" s="20"/>
      <c r="E2405" s="20"/>
      <c r="F2405" s="20"/>
      <c r="G2405" s="20"/>
      <c r="H2405" s="20"/>
      <c r="I2405" s="22"/>
      <c r="J2405" s="19"/>
      <c r="K2405" s="20"/>
      <c r="L2405" s="20"/>
      <c r="M2405" s="20"/>
      <c r="N2405" s="20"/>
      <c r="O2405" s="20"/>
      <c r="P2405" s="20"/>
      <c r="Q2405" s="20"/>
      <c r="R2405" s="22"/>
      <c r="S2405" s="19"/>
      <c r="T2405" s="20"/>
      <c r="U2405" s="20"/>
      <c r="V2405" s="20"/>
      <c r="W2405" s="20"/>
      <c r="X2405" s="22"/>
      <c r="Y2405" s="19"/>
      <c r="Z2405" s="20"/>
      <c r="AA2405" s="20"/>
      <c r="AB2405" s="20"/>
      <c r="AC2405" s="20"/>
      <c r="AD2405" s="20"/>
      <c r="AE2405" s="52"/>
    </row>
    <row r="2406" spans="1:31" x14ac:dyDescent="0.4">
      <c r="A2406" s="19"/>
      <c r="B2406" s="20"/>
      <c r="C2406" s="20"/>
      <c r="D2406" s="20"/>
      <c r="E2406" s="20"/>
      <c r="F2406" s="20"/>
      <c r="G2406" s="20"/>
      <c r="H2406" s="20"/>
      <c r="I2406" s="22"/>
      <c r="J2406" s="19"/>
      <c r="K2406" s="20"/>
      <c r="L2406" s="20"/>
      <c r="M2406" s="20"/>
      <c r="N2406" s="20"/>
      <c r="O2406" s="20"/>
      <c r="P2406" s="20"/>
      <c r="Q2406" s="20"/>
      <c r="R2406" s="22"/>
      <c r="S2406" s="19"/>
      <c r="T2406" s="20"/>
      <c r="U2406" s="20"/>
      <c r="V2406" s="20"/>
      <c r="W2406" s="20"/>
      <c r="X2406" s="22"/>
      <c r="Y2406" s="19"/>
      <c r="Z2406" s="20"/>
      <c r="AA2406" s="20"/>
      <c r="AB2406" s="20"/>
      <c r="AC2406" s="20"/>
      <c r="AD2406" s="20"/>
      <c r="AE2406" s="52"/>
    </row>
    <row r="2407" spans="1:31" x14ac:dyDescent="0.4">
      <c r="A2407" s="19"/>
      <c r="B2407" s="20"/>
      <c r="C2407" s="20"/>
      <c r="D2407" s="20"/>
      <c r="E2407" s="20"/>
      <c r="F2407" s="20"/>
      <c r="G2407" s="20"/>
      <c r="H2407" s="20"/>
      <c r="I2407" s="22"/>
      <c r="J2407" s="19"/>
      <c r="K2407" s="20"/>
      <c r="L2407" s="20"/>
      <c r="M2407" s="20"/>
      <c r="N2407" s="20"/>
      <c r="O2407" s="20"/>
      <c r="P2407" s="20"/>
      <c r="Q2407" s="20"/>
      <c r="R2407" s="22"/>
      <c r="S2407" s="19"/>
      <c r="T2407" s="20"/>
      <c r="U2407" s="20"/>
      <c r="V2407" s="20"/>
      <c r="W2407" s="20"/>
      <c r="X2407" s="22"/>
      <c r="Y2407" s="19"/>
      <c r="Z2407" s="20"/>
      <c r="AA2407" s="20"/>
      <c r="AB2407" s="20"/>
      <c r="AC2407" s="20"/>
      <c r="AD2407" s="20"/>
      <c r="AE2407" s="52"/>
    </row>
    <row r="2408" spans="1:31" x14ac:dyDescent="0.4">
      <c r="A2408" s="19"/>
      <c r="B2408" s="20"/>
      <c r="C2408" s="20"/>
      <c r="D2408" s="20"/>
      <c r="E2408" s="20"/>
      <c r="F2408" s="20"/>
      <c r="G2408" s="20"/>
      <c r="H2408" s="20"/>
      <c r="I2408" s="22"/>
      <c r="J2408" s="19"/>
      <c r="K2408" s="20"/>
      <c r="L2408" s="20"/>
      <c r="M2408" s="20"/>
      <c r="N2408" s="20"/>
      <c r="O2408" s="20"/>
      <c r="P2408" s="20"/>
      <c r="Q2408" s="20"/>
      <c r="R2408" s="22"/>
      <c r="S2408" s="19"/>
      <c r="T2408" s="20"/>
      <c r="U2408" s="20"/>
      <c r="V2408" s="20"/>
      <c r="W2408" s="20"/>
      <c r="X2408" s="22"/>
      <c r="Y2408" s="19"/>
      <c r="Z2408" s="20"/>
      <c r="AA2408" s="20"/>
      <c r="AB2408" s="20"/>
      <c r="AC2408" s="20"/>
      <c r="AD2408" s="20"/>
      <c r="AE2408" s="52"/>
    </row>
    <row r="2409" spans="1:31" x14ac:dyDescent="0.4">
      <c r="A2409" s="19"/>
      <c r="B2409" s="20"/>
      <c r="C2409" s="20"/>
      <c r="D2409" s="20"/>
      <c r="E2409" s="20"/>
      <c r="F2409" s="20"/>
      <c r="G2409" s="20"/>
      <c r="H2409" s="20"/>
      <c r="I2409" s="22"/>
      <c r="J2409" s="19"/>
      <c r="K2409" s="20"/>
      <c r="L2409" s="20"/>
      <c r="M2409" s="20"/>
      <c r="N2409" s="20"/>
      <c r="O2409" s="20"/>
      <c r="P2409" s="20"/>
      <c r="Q2409" s="20"/>
      <c r="R2409" s="22"/>
      <c r="S2409" s="19"/>
      <c r="T2409" s="20"/>
      <c r="U2409" s="20"/>
      <c r="V2409" s="20"/>
      <c r="W2409" s="20"/>
      <c r="X2409" s="22"/>
      <c r="Y2409" s="19"/>
      <c r="Z2409" s="20"/>
      <c r="AA2409" s="20"/>
      <c r="AB2409" s="20"/>
      <c r="AC2409" s="20"/>
      <c r="AD2409" s="20"/>
      <c r="AE2409" s="52"/>
    </row>
    <row r="2410" spans="1:31" x14ac:dyDescent="0.4">
      <c r="A2410" s="19"/>
      <c r="B2410" s="20"/>
      <c r="C2410" s="20"/>
      <c r="D2410" s="20"/>
      <c r="E2410" s="20"/>
      <c r="F2410" s="20"/>
      <c r="G2410" s="20"/>
      <c r="H2410" s="20"/>
      <c r="I2410" s="22"/>
      <c r="J2410" s="19"/>
      <c r="K2410" s="20"/>
      <c r="L2410" s="20"/>
      <c r="M2410" s="20"/>
      <c r="N2410" s="20"/>
      <c r="O2410" s="20"/>
      <c r="P2410" s="20"/>
      <c r="Q2410" s="20"/>
      <c r="R2410" s="22"/>
      <c r="S2410" s="19"/>
      <c r="T2410" s="20"/>
      <c r="U2410" s="20"/>
      <c r="V2410" s="20"/>
      <c r="W2410" s="20"/>
      <c r="X2410" s="22"/>
      <c r="Y2410" s="19"/>
      <c r="Z2410" s="20"/>
      <c r="AA2410" s="20"/>
      <c r="AB2410" s="20"/>
      <c r="AC2410" s="20"/>
      <c r="AD2410" s="20"/>
      <c r="AE2410" s="52"/>
    </row>
    <row r="2411" spans="1:31" x14ac:dyDescent="0.4">
      <c r="A2411" s="19"/>
      <c r="B2411" s="20"/>
      <c r="C2411" s="20"/>
      <c r="D2411" s="20"/>
      <c r="E2411" s="20"/>
      <c r="F2411" s="20"/>
      <c r="G2411" s="20"/>
      <c r="H2411" s="20"/>
      <c r="I2411" s="22"/>
      <c r="J2411" s="19"/>
      <c r="K2411" s="20"/>
      <c r="L2411" s="20"/>
      <c r="M2411" s="20"/>
      <c r="N2411" s="20"/>
      <c r="O2411" s="20"/>
      <c r="P2411" s="20"/>
      <c r="Q2411" s="20"/>
      <c r="R2411" s="22"/>
      <c r="S2411" s="19"/>
      <c r="T2411" s="20"/>
      <c r="U2411" s="20"/>
      <c r="V2411" s="20"/>
      <c r="W2411" s="20"/>
      <c r="X2411" s="22"/>
      <c r="Y2411" s="19"/>
      <c r="Z2411" s="20"/>
      <c r="AA2411" s="20"/>
      <c r="AB2411" s="20"/>
      <c r="AC2411" s="20"/>
      <c r="AD2411" s="20"/>
      <c r="AE2411" s="52"/>
    </row>
    <row r="2412" spans="1:31" x14ac:dyDescent="0.4">
      <c r="A2412" s="19"/>
      <c r="B2412" s="20"/>
      <c r="C2412" s="20"/>
      <c r="D2412" s="20"/>
      <c r="E2412" s="20"/>
      <c r="F2412" s="20"/>
      <c r="G2412" s="20"/>
      <c r="H2412" s="20"/>
      <c r="I2412" s="22"/>
      <c r="J2412" s="19"/>
      <c r="K2412" s="20"/>
      <c r="L2412" s="20"/>
      <c r="M2412" s="20"/>
      <c r="N2412" s="20"/>
      <c r="O2412" s="20"/>
      <c r="P2412" s="20"/>
      <c r="Q2412" s="20"/>
      <c r="R2412" s="22"/>
      <c r="S2412" s="19"/>
      <c r="T2412" s="20"/>
      <c r="U2412" s="20"/>
      <c r="V2412" s="20"/>
      <c r="W2412" s="20"/>
      <c r="X2412" s="22"/>
      <c r="Y2412" s="19"/>
      <c r="Z2412" s="20"/>
      <c r="AA2412" s="20"/>
      <c r="AB2412" s="20"/>
      <c r="AC2412" s="20"/>
      <c r="AD2412" s="20"/>
      <c r="AE2412" s="52"/>
    </row>
    <row r="2413" spans="1:31" x14ac:dyDescent="0.4">
      <c r="A2413" s="19"/>
      <c r="B2413" s="20"/>
      <c r="C2413" s="20"/>
      <c r="D2413" s="20"/>
      <c r="E2413" s="20"/>
      <c r="F2413" s="20"/>
      <c r="G2413" s="20"/>
      <c r="H2413" s="20"/>
      <c r="I2413" s="22"/>
      <c r="J2413" s="19"/>
      <c r="K2413" s="20"/>
      <c r="L2413" s="20"/>
      <c r="M2413" s="20"/>
      <c r="N2413" s="20"/>
      <c r="O2413" s="20"/>
      <c r="P2413" s="20"/>
      <c r="Q2413" s="20"/>
      <c r="R2413" s="22"/>
      <c r="S2413" s="19"/>
      <c r="T2413" s="20"/>
      <c r="U2413" s="20"/>
      <c r="V2413" s="20"/>
      <c r="W2413" s="20"/>
      <c r="X2413" s="22"/>
      <c r="Y2413" s="19"/>
      <c r="Z2413" s="20"/>
      <c r="AA2413" s="20"/>
      <c r="AB2413" s="20"/>
      <c r="AC2413" s="20"/>
      <c r="AD2413" s="20"/>
      <c r="AE2413" s="52"/>
    </row>
    <row r="2414" spans="1:31" x14ac:dyDescent="0.4">
      <c r="A2414" s="19"/>
      <c r="B2414" s="20"/>
      <c r="C2414" s="20"/>
      <c r="D2414" s="20"/>
      <c r="E2414" s="20"/>
      <c r="F2414" s="20"/>
      <c r="G2414" s="20"/>
      <c r="H2414" s="20"/>
      <c r="I2414" s="22"/>
      <c r="J2414" s="19"/>
      <c r="K2414" s="20"/>
      <c r="L2414" s="20"/>
      <c r="M2414" s="20"/>
      <c r="N2414" s="20"/>
      <c r="O2414" s="20"/>
      <c r="P2414" s="20"/>
      <c r="Q2414" s="20"/>
      <c r="R2414" s="22"/>
      <c r="S2414" s="19"/>
      <c r="T2414" s="20"/>
      <c r="U2414" s="20"/>
      <c r="V2414" s="20"/>
      <c r="W2414" s="20"/>
      <c r="X2414" s="22"/>
      <c r="Y2414" s="19"/>
      <c r="Z2414" s="20"/>
      <c r="AA2414" s="20"/>
      <c r="AB2414" s="20"/>
      <c r="AC2414" s="20"/>
      <c r="AD2414" s="20"/>
      <c r="AE2414" s="52"/>
    </row>
    <row r="2415" spans="1:31" x14ac:dyDescent="0.4">
      <c r="A2415" s="19"/>
      <c r="B2415" s="20"/>
      <c r="C2415" s="20"/>
      <c r="D2415" s="20"/>
      <c r="E2415" s="20"/>
      <c r="F2415" s="20"/>
      <c r="G2415" s="20"/>
      <c r="H2415" s="20"/>
      <c r="I2415" s="22"/>
      <c r="J2415" s="19"/>
      <c r="K2415" s="20"/>
      <c r="L2415" s="20"/>
      <c r="M2415" s="20"/>
      <c r="N2415" s="20"/>
      <c r="O2415" s="20"/>
      <c r="P2415" s="20"/>
      <c r="Q2415" s="20"/>
      <c r="R2415" s="22"/>
      <c r="S2415" s="19"/>
      <c r="T2415" s="20"/>
      <c r="U2415" s="20"/>
      <c r="V2415" s="20"/>
      <c r="W2415" s="20"/>
      <c r="X2415" s="22"/>
      <c r="Y2415" s="19"/>
      <c r="Z2415" s="20"/>
      <c r="AA2415" s="20"/>
      <c r="AB2415" s="20"/>
      <c r="AC2415" s="20"/>
      <c r="AD2415" s="20"/>
      <c r="AE2415" s="52"/>
    </row>
    <row r="2416" spans="1:31" x14ac:dyDescent="0.4">
      <c r="A2416" s="19"/>
      <c r="B2416" s="20"/>
      <c r="C2416" s="20"/>
      <c r="D2416" s="20"/>
      <c r="E2416" s="20"/>
      <c r="F2416" s="20"/>
      <c r="G2416" s="20"/>
      <c r="H2416" s="20"/>
      <c r="I2416" s="22"/>
      <c r="J2416" s="19"/>
      <c r="K2416" s="20"/>
      <c r="L2416" s="20"/>
      <c r="M2416" s="20"/>
      <c r="N2416" s="20"/>
      <c r="O2416" s="20"/>
      <c r="P2416" s="20"/>
      <c r="Q2416" s="20"/>
      <c r="R2416" s="22"/>
      <c r="S2416" s="19"/>
      <c r="T2416" s="20"/>
      <c r="U2416" s="20"/>
      <c r="V2416" s="20"/>
      <c r="W2416" s="20"/>
      <c r="X2416" s="22"/>
      <c r="Y2416" s="19"/>
      <c r="Z2416" s="20"/>
      <c r="AA2416" s="20"/>
      <c r="AB2416" s="20"/>
      <c r="AC2416" s="20"/>
      <c r="AD2416" s="20"/>
      <c r="AE2416" s="52"/>
    </row>
    <row r="2417" spans="1:31" x14ac:dyDescent="0.4">
      <c r="A2417" s="19"/>
      <c r="B2417" s="20"/>
      <c r="C2417" s="20"/>
      <c r="D2417" s="20"/>
      <c r="E2417" s="20"/>
      <c r="F2417" s="20"/>
      <c r="G2417" s="20"/>
      <c r="H2417" s="20"/>
      <c r="I2417" s="22"/>
      <c r="J2417" s="19"/>
      <c r="K2417" s="20"/>
      <c r="L2417" s="20"/>
      <c r="M2417" s="20"/>
      <c r="N2417" s="20"/>
      <c r="O2417" s="20"/>
      <c r="P2417" s="20"/>
      <c r="Q2417" s="20"/>
      <c r="R2417" s="22"/>
      <c r="S2417" s="19"/>
      <c r="T2417" s="20"/>
      <c r="U2417" s="20"/>
      <c r="V2417" s="20"/>
      <c r="W2417" s="20"/>
      <c r="X2417" s="22"/>
      <c r="Y2417" s="19"/>
      <c r="Z2417" s="20"/>
      <c r="AA2417" s="20"/>
      <c r="AB2417" s="20"/>
      <c r="AC2417" s="20"/>
      <c r="AD2417" s="20"/>
      <c r="AE2417" s="52"/>
    </row>
    <row r="2418" spans="1:31" x14ac:dyDescent="0.4">
      <c r="A2418" s="19"/>
      <c r="B2418" s="20"/>
      <c r="C2418" s="20"/>
      <c r="D2418" s="20"/>
      <c r="E2418" s="20"/>
      <c r="F2418" s="20"/>
      <c r="G2418" s="20"/>
      <c r="H2418" s="20"/>
      <c r="I2418" s="22"/>
      <c r="J2418" s="19"/>
      <c r="K2418" s="20"/>
      <c r="L2418" s="20"/>
      <c r="M2418" s="20"/>
      <c r="N2418" s="20"/>
      <c r="O2418" s="20"/>
      <c r="P2418" s="20"/>
      <c r="Q2418" s="20"/>
      <c r="R2418" s="22"/>
      <c r="S2418" s="19"/>
      <c r="T2418" s="20"/>
      <c r="U2418" s="20"/>
      <c r="V2418" s="20"/>
      <c r="W2418" s="20"/>
      <c r="X2418" s="22"/>
      <c r="Y2418" s="19"/>
      <c r="Z2418" s="20"/>
      <c r="AA2418" s="20"/>
      <c r="AB2418" s="20"/>
      <c r="AC2418" s="20"/>
      <c r="AD2418" s="20"/>
      <c r="AE2418" s="52"/>
    </row>
    <row r="2419" spans="1:31" x14ac:dyDescent="0.4">
      <c r="A2419" s="19"/>
      <c r="B2419" s="20"/>
      <c r="C2419" s="20"/>
      <c r="D2419" s="20"/>
      <c r="E2419" s="20"/>
      <c r="F2419" s="20"/>
      <c r="G2419" s="20"/>
      <c r="H2419" s="20"/>
      <c r="I2419" s="22"/>
      <c r="J2419" s="19"/>
      <c r="K2419" s="20"/>
      <c r="L2419" s="20"/>
      <c r="M2419" s="20"/>
      <c r="N2419" s="20"/>
      <c r="O2419" s="20"/>
      <c r="P2419" s="20"/>
      <c r="Q2419" s="20"/>
      <c r="R2419" s="22"/>
      <c r="S2419" s="19"/>
      <c r="T2419" s="20"/>
      <c r="U2419" s="20"/>
      <c r="V2419" s="20"/>
      <c r="W2419" s="20"/>
      <c r="X2419" s="22"/>
      <c r="Y2419" s="19"/>
      <c r="Z2419" s="20"/>
      <c r="AA2419" s="20"/>
      <c r="AB2419" s="20"/>
      <c r="AC2419" s="20"/>
      <c r="AD2419" s="20"/>
      <c r="AE2419" s="52"/>
    </row>
    <row r="2420" spans="1:31" x14ac:dyDescent="0.4">
      <c r="A2420" s="19"/>
      <c r="B2420" s="20"/>
      <c r="C2420" s="20"/>
      <c r="D2420" s="20"/>
      <c r="E2420" s="20"/>
      <c r="F2420" s="20"/>
      <c r="G2420" s="20"/>
      <c r="H2420" s="20"/>
      <c r="I2420" s="22"/>
      <c r="J2420" s="19"/>
      <c r="K2420" s="20"/>
      <c r="L2420" s="20"/>
      <c r="M2420" s="20"/>
      <c r="N2420" s="20"/>
      <c r="O2420" s="20"/>
      <c r="P2420" s="20"/>
      <c r="Q2420" s="20"/>
      <c r="R2420" s="22"/>
      <c r="S2420" s="19"/>
      <c r="T2420" s="20"/>
      <c r="U2420" s="20"/>
      <c r="V2420" s="20"/>
      <c r="W2420" s="20"/>
      <c r="X2420" s="22"/>
      <c r="Y2420" s="19"/>
      <c r="Z2420" s="20"/>
      <c r="AA2420" s="20"/>
      <c r="AB2420" s="20"/>
      <c r="AC2420" s="20"/>
      <c r="AD2420" s="20"/>
      <c r="AE2420" s="52"/>
    </row>
    <row r="2421" spans="1:31" x14ac:dyDescent="0.4">
      <c r="A2421" s="19"/>
      <c r="B2421" s="20"/>
      <c r="C2421" s="20"/>
      <c r="D2421" s="20"/>
      <c r="E2421" s="20"/>
      <c r="F2421" s="20"/>
      <c r="G2421" s="20"/>
      <c r="H2421" s="20"/>
      <c r="I2421" s="22"/>
      <c r="J2421" s="19"/>
      <c r="K2421" s="20"/>
      <c r="L2421" s="20"/>
      <c r="M2421" s="20"/>
      <c r="N2421" s="20"/>
      <c r="O2421" s="20"/>
      <c r="P2421" s="20"/>
      <c r="Q2421" s="20"/>
      <c r="R2421" s="22"/>
      <c r="S2421" s="19"/>
      <c r="T2421" s="20"/>
      <c r="U2421" s="20"/>
      <c r="V2421" s="20"/>
      <c r="W2421" s="20"/>
      <c r="X2421" s="22"/>
      <c r="Y2421" s="19"/>
      <c r="Z2421" s="20"/>
      <c r="AA2421" s="20"/>
      <c r="AB2421" s="20"/>
      <c r="AC2421" s="20"/>
      <c r="AD2421" s="20"/>
      <c r="AE2421" s="52"/>
    </row>
    <row r="2422" spans="1:31" x14ac:dyDescent="0.4">
      <c r="A2422" s="19"/>
      <c r="B2422" s="20"/>
      <c r="C2422" s="20"/>
      <c r="D2422" s="20"/>
      <c r="E2422" s="20"/>
      <c r="F2422" s="20"/>
      <c r="G2422" s="20"/>
      <c r="H2422" s="20"/>
      <c r="I2422" s="22"/>
      <c r="J2422" s="19"/>
      <c r="K2422" s="20"/>
      <c r="L2422" s="20"/>
      <c r="M2422" s="20"/>
      <c r="N2422" s="20"/>
      <c r="O2422" s="20"/>
      <c r="P2422" s="20"/>
      <c r="Q2422" s="20"/>
      <c r="R2422" s="22"/>
      <c r="S2422" s="19"/>
      <c r="T2422" s="20"/>
      <c r="U2422" s="20"/>
      <c r="V2422" s="20"/>
      <c r="W2422" s="20"/>
      <c r="X2422" s="22"/>
      <c r="Y2422" s="19"/>
      <c r="Z2422" s="20"/>
      <c r="AA2422" s="20"/>
      <c r="AB2422" s="20"/>
      <c r="AC2422" s="20"/>
      <c r="AD2422" s="20"/>
      <c r="AE2422" s="52"/>
    </row>
    <row r="2423" spans="1:31" x14ac:dyDescent="0.4">
      <c r="A2423" s="19"/>
      <c r="B2423" s="20"/>
      <c r="C2423" s="20"/>
      <c r="D2423" s="20"/>
      <c r="E2423" s="20"/>
      <c r="F2423" s="20"/>
      <c r="G2423" s="20"/>
      <c r="H2423" s="20"/>
      <c r="I2423" s="22"/>
      <c r="J2423" s="19"/>
      <c r="K2423" s="20"/>
      <c r="L2423" s="20"/>
      <c r="M2423" s="20"/>
      <c r="N2423" s="20"/>
      <c r="O2423" s="20"/>
      <c r="P2423" s="20"/>
      <c r="Q2423" s="20"/>
      <c r="R2423" s="22"/>
      <c r="S2423" s="19"/>
      <c r="T2423" s="20"/>
      <c r="U2423" s="20"/>
      <c r="V2423" s="20"/>
      <c r="W2423" s="20"/>
      <c r="X2423" s="22"/>
      <c r="Y2423" s="19"/>
      <c r="Z2423" s="20"/>
      <c r="AA2423" s="20"/>
      <c r="AB2423" s="20"/>
      <c r="AC2423" s="20"/>
      <c r="AD2423" s="20"/>
      <c r="AE2423" s="52"/>
    </row>
    <row r="2424" spans="1:31" x14ac:dyDescent="0.4">
      <c r="A2424" s="19"/>
      <c r="B2424" s="20"/>
      <c r="C2424" s="20"/>
      <c r="D2424" s="20"/>
      <c r="E2424" s="20"/>
      <c r="F2424" s="20"/>
      <c r="G2424" s="20"/>
      <c r="H2424" s="20"/>
      <c r="I2424" s="22"/>
      <c r="J2424" s="19"/>
      <c r="K2424" s="20"/>
      <c r="L2424" s="20"/>
      <c r="M2424" s="20"/>
      <c r="N2424" s="20"/>
      <c r="O2424" s="20"/>
      <c r="P2424" s="20"/>
      <c r="Q2424" s="20"/>
      <c r="R2424" s="22"/>
      <c r="S2424" s="19"/>
      <c r="T2424" s="20"/>
      <c r="U2424" s="20"/>
      <c r="V2424" s="20"/>
      <c r="W2424" s="20"/>
      <c r="X2424" s="22"/>
      <c r="Y2424" s="19"/>
      <c r="Z2424" s="20"/>
      <c r="AA2424" s="20"/>
      <c r="AB2424" s="20"/>
      <c r="AC2424" s="20"/>
      <c r="AD2424" s="20"/>
      <c r="AE2424" s="52"/>
    </row>
    <row r="2425" spans="1:31" x14ac:dyDescent="0.4">
      <c r="A2425" s="19"/>
      <c r="B2425" s="20"/>
      <c r="C2425" s="20"/>
      <c r="D2425" s="20"/>
      <c r="E2425" s="20"/>
      <c r="F2425" s="20"/>
      <c r="G2425" s="20"/>
      <c r="H2425" s="20"/>
      <c r="I2425" s="22"/>
      <c r="J2425" s="19"/>
      <c r="K2425" s="20"/>
      <c r="L2425" s="20"/>
      <c r="M2425" s="20"/>
      <c r="N2425" s="20"/>
      <c r="O2425" s="20"/>
      <c r="P2425" s="20"/>
      <c r="Q2425" s="20"/>
      <c r="R2425" s="22"/>
      <c r="S2425" s="19"/>
      <c r="T2425" s="20"/>
      <c r="U2425" s="20"/>
      <c r="V2425" s="20"/>
      <c r="W2425" s="20"/>
      <c r="X2425" s="22"/>
      <c r="Y2425" s="19"/>
      <c r="Z2425" s="20"/>
      <c r="AA2425" s="20"/>
      <c r="AB2425" s="20"/>
      <c r="AC2425" s="20"/>
      <c r="AD2425" s="20"/>
      <c r="AE2425" s="52"/>
    </row>
    <row r="2426" spans="1:31" x14ac:dyDescent="0.4">
      <c r="A2426" s="19"/>
      <c r="B2426" s="20"/>
      <c r="C2426" s="20"/>
      <c r="D2426" s="20"/>
      <c r="E2426" s="20"/>
      <c r="F2426" s="20"/>
      <c r="G2426" s="20"/>
      <c r="H2426" s="20"/>
      <c r="I2426" s="22"/>
      <c r="J2426" s="19"/>
      <c r="K2426" s="20"/>
      <c r="L2426" s="20"/>
      <c r="M2426" s="20"/>
      <c r="N2426" s="20"/>
      <c r="O2426" s="20"/>
      <c r="P2426" s="20"/>
      <c r="Q2426" s="20"/>
      <c r="R2426" s="22"/>
      <c r="S2426" s="19"/>
      <c r="T2426" s="20"/>
      <c r="U2426" s="20"/>
      <c r="V2426" s="20"/>
      <c r="W2426" s="20"/>
      <c r="X2426" s="22"/>
      <c r="Y2426" s="19"/>
      <c r="Z2426" s="20"/>
      <c r="AA2426" s="20"/>
      <c r="AB2426" s="20"/>
      <c r="AC2426" s="20"/>
      <c r="AD2426" s="20"/>
      <c r="AE2426" s="52"/>
    </row>
    <row r="2427" spans="1:31" x14ac:dyDescent="0.4">
      <c r="A2427" s="19"/>
      <c r="B2427" s="20"/>
      <c r="C2427" s="20"/>
      <c r="D2427" s="20"/>
      <c r="E2427" s="20"/>
      <c r="F2427" s="20"/>
      <c r="G2427" s="20"/>
      <c r="H2427" s="20"/>
      <c r="I2427" s="22"/>
      <c r="J2427" s="19"/>
      <c r="K2427" s="20"/>
      <c r="L2427" s="20"/>
      <c r="M2427" s="20"/>
      <c r="N2427" s="20"/>
      <c r="O2427" s="20"/>
      <c r="P2427" s="20"/>
      <c r="Q2427" s="20"/>
      <c r="R2427" s="22"/>
      <c r="S2427" s="19"/>
      <c r="T2427" s="20"/>
      <c r="U2427" s="20"/>
      <c r="V2427" s="20"/>
      <c r="W2427" s="20"/>
      <c r="X2427" s="22"/>
      <c r="Y2427" s="19"/>
      <c r="Z2427" s="20"/>
      <c r="AA2427" s="20"/>
      <c r="AB2427" s="20"/>
      <c r="AC2427" s="20"/>
      <c r="AD2427" s="20"/>
      <c r="AE2427" s="52"/>
    </row>
    <row r="2428" spans="1:31" x14ac:dyDescent="0.4">
      <c r="A2428" s="19"/>
      <c r="B2428" s="20"/>
      <c r="C2428" s="20"/>
      <c r="D2428" s="20"/>
      <c r="E2428" s="20"/>
      <c r="F2428" s="20"/>
      <c r="G2428" s="20"/>
      <c r="H2428" s="20"/>
      <c r="I2428" s="22"/>
      <c r="J2428" s="19"/>
      <c r="K2428" s="20"/>
      <c r="L2428" s="20"/>
      <c r="M2428" s="20"/>
      <c r="N2428" s="20"/>
      <c r="O2428" s="20"/>
      <c r="P2428" s="20"/>
      <c r="Q2428" s="20"/>
      <c r="R2428" s="22"/>
      <c r="S2428" s="19"/>
      <c r="T2428" s="20"/>
      <c r="U2428" s="20"/>
      <c r="V2428" s="20"/>
      <c r="W2428" s="20"/>
      <c r="X2428" s="22"/>
      <c r="Y2428" s="19"/>
      <c r="Z2428" s="20"/>
      <c r="AA2428" s="20"/>
      <c r="AB2428" s="20"/>
      <c r="AC2428" s="20"/>
      <c r="AD2428" s="20"/>
      <c r="AE2428" s="52"/>
    </row>
    <row r="2429" spans="1:31" x14ac:dyDescent="0.4">
      <c r="A2429" s="19"/>
      <c r="B2429" s="20"/>
      <c r="C2429" s="20"/>
      <c r="D2429" s="20"/>
      <c r="E2429" s="20"/>
      <c r="F2429" s="20"/>
      <c r="G2429" s="20"/>
      <c r="H2429" s="20"/>
      <c r="I2429" s="22"/>
      <c r="J2429" s="19"/>
      <c r="K2429" s="20"/>
      <c r="L2429" s="20"/>
      <c r="M2429" s="20"/>
      <c r="N2429" s="20"/>
      <c r="O2429" s="20"/>
      <c r="P2429" s="20"/>
      <c r="Q2429" s="20"/>
      <c r="R2429" s="22"/>
      <c r="S2429" s="19"/>
      <c r="T2429" s="20"/>
      <c r="U2429" s="20"/>
      <c r="V2429" s="20"/>
      <c r="W2429" s="20"/>
      <c r="X2429" s="22"/>
      <c r="Y2429" s="19"/>
      <c r="Z2429" s="20"/>
      <c r="AA2429" s="20"/>
      <c r="AB2429" s="20"/>
      <c r="AC2429" s="20"/>
      <c r="AD2429" s="20"/>
      <c r="AE2429" s="52"/>
    </row>
    <row r="2430" spans="1:31" x14ac:dyDescent="0.4">
      <c r="A2430" s="19"/>
      <c r="B2430" s="20"/>
      <c r="C2430" s="20"/>
      <c r="D2430" s="20"/>
      <c r="E2430" s="20"/>
      <c r="F2430" s="20"/>
      <c r="G2430" s="20"/>
      <c r="H2430" s="20"/>
      <c r="I2430" s="22"/>
      <c r="J2430" s="19"/>
      <c r="K2430" s="20"/>
      <c r="L2430" s="20"/>
      <c r="M2430" s="20"/>
      <c r="N2430" s="20"/>
      <c r="O2430" s="20"/>
      <c r="P2430" s="20"/>
      <c r="Q2430" s="20"/>
      <c r="R2430" s="22"/>
      <c r="S2430" s="19"/>
      <c r="T2430" s="20"/>
      <c r="U2430" s="20"/>
      <c r="V2430" s="20"/>
      <c r="W2430" s="20"/>
      <c r="X2430" s="22"/>
      <c r="Y2430" s="19"/>
      <c r="Z2430" s="20"/>
      <c r="AA2430" s="20"/>
      <c r="AB2430" s="20"/>
      <c r="AC2430" s="20"/>
      <c r="AD2430" s="20"/>
      <c r="AE2430" s="52"/>
    </row>
    <row r="2431" spans="1:31" x14ac:dyDescent="0.4">
      <c r="A2431" s="19"/>
      <c r="B2431" s="20"/>
      <c r="C2431" s="20"/>
      <c r="D2431" s="20"/>
      <c r="E2431" s="20"/>
      <c r="F2431" s="20"/>
      <c r="G2431" s="20"/>
      <c r="H2431" s="20"/>
      <c r="I2431" s="22"/>
      <c r="J2431" s="19"/>
      <c r="K2431" s="20"/>
      <c r="L2431" s="20"/>
      <c r="M2431" s="20"/>
      <c r="N2431" s="20"/>
      <c r="O2431" s="20"/>
      <c r="P2431" s="20"/>
      <c r="Q2431" s="20"/>
      <c r="R2431" s="22"/>
      <c r="S2431" s="19"/>
      <c r="T2431" s="20"/>
      <c r="U2431" s="20"/>
      <c r="V2431" s="20"/>
      <c r="W2431" s="20"/>
      <c r="X2431" s="22"/>
      <c r="Y2431" s="19"/>
      <c r="Z2431" s="20"/>
      <c r="AA2431" s="20"/>
      <c r="AB2431" s="20"/>
      <c r="AC2431" s="20"/>
      <c r="AD2431" s="20"/>
      <c r="AE2431" s="52"/>
    </row>
    <row r="2432" spans="1:31" x14ac:dyDescent="0.4">
      <c r="A2432" s="19"/>
      <c r="B2432" s="20"/>
      <c r="C2432" s="20"/>
      <c r="D2432" s="20"/>
      <c r="E2432" s="20"/>
      <c r="F2432" s="20"/>
      <c r="G2432" s="20"/>
      <c r="H2432" s="20"/>
      <c r="I2432" s="22"/>
      <c r="J2432" s="19"/>
      <c r="K2432" s="20"/>
      <c r="L2432" s="20"/>
      <c r="M2432" s="20"/>
      <c r="N2432" s="20"/>
      <c r="O2432" s="20"/>
      <c r="P2432" s="20"/>
      <c r="Q2432" s="20"/>
      <c r="R2432" s="22"/>
      <c r="S2432" s="19"/>
      <c r="T2432" s="20"/>
      <c r="U2432" s="20"/>
      <c r="V2432" s="20"/>
      <c r="W2432" s="20"/>
      <c r="X2432" s="22"/>
      <c r="Y2432" s="19"/>
      <c r="Z2432" s="20"/>
      <c r="AA2432" s="20"/>
      <c r="AB2432" s="20"/>
      <c r="AC2432" s="20"/>
      <c r="AD2432" s="20"/>
      <c r="AE2432" s="52"/>
    </row>
    <row r="2433" spans="1:31" x14ac:dyDescent="0.4">
      <c r="A2433" s="19"/>
      <c r="B2433" s="20"/>
      <c r="C2433" s="20"/>
      <c r="D2433" s="20"/>
      <c r="E2433" s="20"/>
      <c r="F2433" s="20"/>
      <c r="G2433" s="20"/>
      <c r="H2433" s="20"/>
      <c r="I2433" s="22"/>
      <c r="J2433" s="19"/>
      <c r="K2433" s="20"/>
      <c r="L2433" s="20"/>
      <c r="M2433" s="20"/>
      <c r="N2433" s="20"/>
      <c r="O2433" s="20"/>
      <c r="P2433" s="20"/>
      <c r="Q2433" s="20"/>
      <c r="R2433" s="22"/>
      <c r="S2433" s="19"/>
      <c r="T2433" s="20"/>
      <c r="U2433" s="20"/>
      <c r="V2433" s="20"/>
      <c r="W2433" s="20"/>
      <c r="X2433" s="22"/>
      <c r="Y2433" s="19"/>
      <c r="Z2433" s="20"/>
      <c r="AA2433" s="20"/>
      <c r="AB2433" s="20"/>
      <c r="AC2433" s="20"/>
      <c r="AD2433" s="20"/>
      <c r="AE2433" s="52"/>
    </row>
    <row r="2434" spans="1:31" x14ac:dyDescent="0.4">
      <c r="A2434" s="19"/>
      <c r="B2434" s="20"/>
      <c r="C2434" s="20"/>
      <c r="D2434" s="20"/>
      <c r="E2434" s="20"/>
      <c r="F2434" s="20"/>
      <c r="G2434" s="20"/>
      <c r="H2434" s="20"/>
      <c r="I2434" s="22"/>
      <c r="J2434" s="19"/>
      <c r="K2434" s="20"/>
      <c r="L2434" s="20"/>
      <c r="M2434" s="20"/>
      <c r="N2434" s="20"/>
      <c r="O2434" s="20"/>
      <c r="P2434" s="20"/>
      <c r="Q2434" s="20"/>
      <c r="R2434" s="22"/>
      <c r="S2434" s="19"/>
      <c r="T2434" s="20"/>
      <c r="U2434" s="20"/>
      <c r="V2434" s="20"/>
      <c r="W2434" s="20"/>
      <c r="X2434" s="22"/>
      <c r="Y2434" s="19"/>
      <c r="Z2434" s="20"/>
      <c r="AA2434" s="20"/>
      <c r="AB2434" s="20"/>
      <c r="AC2434" s="20"/>
      <c r="AD2434" s="20"/>
      <c r="AE2434" s="52"/>
    </row>
    <row r="2435" spans="1:31" x14ac:dyDescent="0.4">
      <c r="A2435" s="19"/>
      <c r="B2435" s="20"/>
      <c r="C2435" s="20"/>
      <c r="D2435" s="20"/>
      <c r="E2435" s="20"/>
      <c r="F2435" s="20"/>
      <c r="G2435" s="20"/>
      <c r="H2435" s="20"/>
      <c r="I2435" s="22"/>
      <c r="J2435" s="19"/>
      <c r="K2435" s="20"/>
      <c r="L2435" s="20"/>
      <c r="M2435" s="20"/>
      <c r="N2435" s="20"/>
      <c r="O2435" s="20"/>
      <c r="P2435" s="20"/>
      <c r="Q2435" s="20"/>
      <c r="R2435" s="22"/>
      <c r="S2435" s="19"/>
      <c r="T2435" s="20"/>
      <c r="U2435" s="20"/>
      <c r="V2435" s="20"/>
      <c r="W2435" s="20"/>
      <c r="X2435" s="22"/>
      <c r="Y2435" s="19"/>
      <c r="Z2435" s="20"/>
      <c r="AA2435" s="20"/>
      <c r="AB2435" s="20"/>
      <c r="AC2435" s="20"/>
      <c r="AD2435" s="20"/>
      <c r="AE2435" s="52"/>
    </row>
    <row r="2436" spans="1:31" x14ac:dyDescent="0.4">
      <c r="A2436" s="19"/>
      <c r="B2436" s="20"/>
      <c r="C2436" s="20"/>
      <c r="D2436" s="20"/>
      <c r="E2436" s="20"/>
      <c r="F2436" s="20"/>
      <c r="G2436" s="20"/>
      <c r="H2436" s="20"/>
      <c r="I2436" s="22"/>
      <c r="J2436" s="19"/>
      <c r="K2436" s="20"/>
      <c r="L2436" s="20"/>
      <c r="M2436" s="20"/>
      <c r="N2436" s="20"/>
      <c r="O2436" s="20"/>
      <c r="P2436" s="20"/>
      <c r="Q2436" s="20"/>
      <c r="R2436" s="22"/>
      <c r="S2436" s="19"/>
      <c r="T2436" s="20"/>
      <c r="U2436" s="20"/>
      <c r="V2436" s="20"/>
      <c r="W2436" s="20"/>
      <c r="X2436" s="22"/>
      <c r="Y2436" s="19"/>
      <c r="Z2436" s="20"/>
      <c r="AA2436" s="20"/>
      <c r="AB2436" s="20"/>
      <c r="AC2436" s="20"/>
      <c r="AD2436" s="20"/>
      <c r="AE2436" s="52"/>
    </row>
    <row r="2437" spans="1:31" x14ac:dyDescent="0.4">
      <c r="A2437" s="19"/>
      <c r="B2437" s="20"/>
      <c r="C2437" s="20"/>
      <c r="D2437" s="20"/>
      <c r="E2437" s="20"/>
      <c r="F2437" s="20"/>
      <c r="G2437" s="20"/>
      <c r="H2437" s="20"/>
      <c r="I2437" s="22"/>
      <c r="J2437" s="19"/>
      <c r="K2437" s="20"/>
      <c r="L2437" s="20"/>
      <c r="M2437" s="20"/>
      <c r="N2437" s="20"/>
      <c r="O2437" s="20"/>
      <c r="P2437" s="20"/>
      <c r="Q2437" s="20"/>
      <c r="R2437" s="22"/>
      <c r="S2437" s="19"/>
      <c r="T2437" s="20"/>
      <c r="U2437" s="20"/>
      <c r="V2437" s="20"/>
      <c r="W2437" s="20"/>
      <c r="X2437" s="22"/>
      <c r="Y2437" s="19"/>
      <c r="Z2437" s="20"/>
      <c r="AA2437" s="20"/>
      <c r="AB2437" s="20"/>
      <c r="AC2437" s="20"/>
      <c r="AD2437" s="20"/>
      <c r="AE2437" s="52"/>
    </row>
    <row r="2438" spans="1:31" x14ac:dyDescent="0.4">
      <c r="A2438" s="19"/>
      <c r="B2438" s="20"/>
      <c r="C2438" s="20"/>
      <c r="D2438" s="20"/>
      <c r="E2438" s="20"/>
      <c r="F2438" s="20"/>
      <c r="G2438" s="20"/>
      <c r="H2438" s="20"/>
      <c r="I2438" s="22"/>
      <c r="J2438" s="19"/>
      <c r="K2438" s="20"/>
      <c r="L2438" s="20"/>
      <c r="M2438" s="20"/>
      <c r="N2438" s="20"/>
      <c r="O2438" s="20"/>
      <c r="P2438" s="20"/>
      <c r="Q2438" s="20"/>
      <c r="R2438" s="22"/>
      <c r="S2438" s="19"/>
      <c r="T2438" s="20"/>
      <c r="U2438" s="20"/>
      <c r="V2438" s="20"/>
      <c r="W2438" s="20"/>
      <c r="X2438" s="22"/>
      <c r="Y2438" s="19"/>
      <c r="Z2438" s="20"/>
      <c r="AA2438" s="20"/>
      <c r="AB2438" s="20"/>
      <c r="AC2438" s="20"/>
      <c r="AD2438" s="20"/>
      <c r="AE2438" s="52"/>
    </row>
    <row r="2439" spans="1:31" x14ac:dyDescent="0.4">
      <c r="A2439" s="19"/>
      <c r="B2439" s="20"/>
      <c r="C2439" s="20"/>
      <c r="D2439" s="20"/>
      <c r="E2439" s="20"/>
      <c r="F2439" s="20"/>
      <c r="G2439" s="20"/>
      <c r="H2439" s="20"/>
      <c r="I2439" s="22"/>
      <c r="J2439" s="19"/>
      <c r="K2439" s="20"/>
      <c r="L2439" s="20"/>
      <c r="M2439" s="20"/>
      <c r="N2439" s="20"/>
      <c r="O2439" s="20"/>
      <c r="P2439" s="20"/>
      <c r="Q2439" s="20"/>
      <c r="R2439" s="22"/>
      <c r="S2439" s="19"/>
      <c r="T2439" s="20"/>
      <c r="U2439" s="20"/>
      <c r="V2439" s="20"/>
      <c r="W2439" s="20"/>
      <c r="X2439" s="22"/>
      <c r="Y2439" s="19"/>
      <c r="Z2439" s="20"/>
      <c r="AA2439" s="20"/>
      <c r="AB2439" s="20"/>
      <c r="AC2439" s="20"/>
      <c r="AD2439" s="20"/>
      <c r="AE2439" s="52"/>
    </row>
    <row r="2440" spans="1:31" x14ac:dyDescent="0.4">
      <c r="A2440" s="19"/>
      <c r="B2440" s="20"/>
      <c r="C2440" s="20"/>
      <c r="D2440" s="20"/>
      <c r="E2440" s="20"/>
      <c r="F2440" s="20"/>
      <c r="G2440" s="20"/>
      <c r="H2440" s="20"/>
      <c r="I2440" s="22"/>
      <c r="J2440" s="19"/>
      <c r="K2440" s="20"/>
      <c r="L2440" s="20"/>
      <c r="M2440" s="20"/>
      <c r="N2440" s="20"/>
      <c r="O2440" s="20"/>
      <c r="P2440" s="20"/>
      <c r="Q2440" s="20"/>
      <c r="R2440" s="22"/>
      <c r="S2440" s="19"/>
      <c r="T2440" s="20"/>
      <c r="U2440" s="20"/>
      <c r="V2440" s="20"/>
      <c r="W2440" s="20"/>
      <c r="X2440" s="22"/>
      <c r="Y2440" s="19"/>
      <c r="Z2440" s="20"/>
      <c r="AA2440" s="20"/>
      <c r="AB2440" s="20"/>
      <c r="AC2440" s="20"/>
      <c r="AD2440" s="20"/>
      <c r="AE2440" s="52"/>
    </row>
    <row r="2441" spans="1:31" x14ac:dyDescent="0.4">
      <c r="A2441" s="19"/>
      <c r="B2441" s="20"/>
      <c r="C2441" s="20"/>
      <c r="D2441" s="20"/>
      <c r="E2441" s="20"/>
      <c r="F2441" s="20"/>
      <c r="G2441" s="20"/>
      <c r="H2441" s="20"/>
      <c r="I2441" s="22"/>
      <c r="J2441" s="19"/>
      <c r="K2441" s="20"/>
      <c r="L2441" s="20"/>
      <c r="M2441" s="20"/>
      <c r="N2441" s="20"/>
      <c r="O2441" s="20"/>
      <c r="P2441" s="20"/>
      <c r="Q2441" s="20"/>
      <c r="R2441" s="22"/>
      <c r="S2441" s="19"/>
      <c r="T2441" s="20"/>
      <c r="U2441" s="20"/>
      <c r="V2441" s="20"/>
      <c r="W2441" s="20"/>
      <c r="X2441" s="22"/>
      <c r="Y2441" s="19"/>
      <c r="Z2441" s="20"/>
      <c r="AA2441" s="20"/>
      <c r="AB2441" s="20"/>
      <c r="AC2441" s="20"/>
      <c r="AD2441" s="20"/>
      <c r="AE2441" s="52"/>
    </row>
    <row r="2442" spans="1:31" x14ac:dyDescent="0.4">
      <c r="A2442" s="19"/>
      <c r="B2442" s="20"/>
      <c r="C2442" s="20"/>
      <c r="D2442" s="20"/>
      <c r="E2442" s="20"/>
      <c r="F2442" s="20"/>
      <c r="G2442" s="20"/>
      <c r="H2442" s="20"/>
      <c r="I2442" s="22"/>
      <c r="J2442" s="19"/>
      <c r="K2442" s="20"/>
      <c r="L2442" s="20"/>
      <c r="M2442" s="20"/>
      <c r="N2442" s="20"/>
      <c r="O2442" s="20"/>
      <c r="P2442" s="20"/>
      <c r="Q2442" s="20"/>
      <c r="R2442" s="22"/>
      <c r="S2442" s="19"/>
      <c r="T2442" s="20"/>
      <c r="U2442" s="20"/>
      <c r="V2442" s="20"/>
      <c r="W2442" s="20"/>
      <c r="X2442" s="22"/>
      <c r="Y2442" s="19"/>
      <c r="Z2442" s="20"/>
      <c r="AA2442" s="20"/>
      <c r="AB2442" s="20"/>
      <c r="AC2442" s="20"/>
      <c r="AD2442" s="20"/>
      <c r="AE2442" s="52"/>
    </row>
    <row r="2443" spans="1:31" x14ac:dyDescent="0.4">
      <c r="A2443" s="19"/>
      <c r="B2443" s="20"/>
      <c r="C2443" s="20"/>
      <c r="D2443" s="20"/>
      <c r="E2443" s="20"/>
      <c r="F2443" s="20"/>
      <c r="G2443" s="20"/>
      <c r="H2443" s="20"/>
      <c r="I2443" s="22"/>
      <c r="J2443" s="19"/>
      <c r="K2443" s="20"/>
      <c r="L2443" s="20"/>
      <c r="M2443" s="20"/>
      <c r="N2443" s="20"/>
      <c r="O2443" s="20"/>
      <c r="P2443" s="20"/>
      <c r="Q2443" s="20"/>
      <c r="R2443" s="22"/>
      <c r="S2443" s="19"/>
      <c r="T2443" s="20"/>
      <c r="U2443" s="20"/>
      <c r="V2443" s="20"/>
      <c r="W2443" s="20"/>
      <c r="X2443" s="22"/>
      <c r="Y2443" s="19"/>
      <c r="Z2443" s="20"/>
      <c r="AA2443" s="20"/>
      <c r="AB2443" s="20"/>
      <c r="AC2443" s="20"/>
      <c r="AD2443" s="20"/>
      <c r="AE2443" s="52"/>
    </row>
    <row r="2444" spans="1:31" x14ac:dyDescent="0.4">
      <c r="A2444" s="19"/>
      <c r="B2444" s="20"/>
      <c r="C2444" s="20"/>
      <c r="D2444" s="20"/>
      <c r="E2444" s="20"/>
      <c r="F2444" s="20"/>
      <c r="G2444" s="20"/>
      <c r="H2444" s="20"/>
      <c r="I2444" s="22"/>
      <c r="J2444" s="19"/>
      <c r="K2444" s="20"/>
      <c r="L2444" s="20"/>
      <c r="M2444" s="20"/>
      <c r="N2444" s="20"/>
      <c r="O2444" s="20"/>
      <c r="P2444" s="20"/>
      <c r="Q2444" s="20"/>
      <c r="R2444" s="22"/>
      <c r="S2444" s="19"/>
      <c r="T2444" s="20"/>
      <c r="U2444" s="20"/>
      <c r="V2444" s="20"/>
      <c r="W2444" s="20"/>
      <c r="X2444" s="22"/>
      <c r="Y2444" s="19"/>
      <c r="Z2444" s="20"/>
      <c r="AA2444" s="20"/>
      <c r="AB2444" s="20"/>
      <c r="AC2444" s="20"/>
      <c r="AD2444" s="20"/>
      <c r="AE2444" s="52"/>
    </row>
    <row r="2445" spans="1:31" x14ac:dyDescent="0.4">
      <c r="A2445" s="19"/>
      <c r="B2445" s="20"/>
      <c r="C2445" s="20"/>
      <c r="D2445" s="20"/>
      <c r="E2445" s="20"/>
      <c r="F2445" s="20"/>
      <c r="G2445" s="20"/>
      <c r="H2445" s="20"/>
      <c r="I2445" s="22"/>
      <c r="J2445" s="19"/>
      <c r="K2445" s="20"/>
      <c r="L2445" s="20"/>
      <c r="M2445" s="20"/>
      <c r="N2445" s="20"/>
      <c r="O2445" s="20"/>
      <c r="P2445" s="20"/>
      <c r="Q2445" s="20"/>
      <c r="R2445" s="22"/>
      <c r="S2445" s="19"/>
      <c r="T2445" s="20"/>
      <c r="U2445" s="20"/>
      <c r="V2445" s="20"/>
      <c r="W2445" s="20"/>
      <c r="X2445" s="22"/>
      <c r="Y2445" s="19"/>
      <c r="Z2445" s="20"/>
      <c r="AA2445" s="20"/>
      <c r="AB2445" s="20"/>
      <c r="AC2445" s="20"/>
      <c r="AD2445" s="20"/>
      <c r="AE2445" s="52"/>
    </row>
    <row r="2446" spans="1:31" x14ac:dyDescent="0.4">
      <c r="A2446" s="19"/>
      <c r="B2446" s="20"/>
      <c r="C2446" s="20"/>
      <c r="D2446" s="20"/>
      <c r="E2446" s="20"/>
      <c r="F2446" s="20"/>
      <c r="G2446" s="20"/>
      <c r="H2446" s="20"/>
      <c r="I2446" s="22"/>
      <c r="J2446" s="19"/>
      <c r="K2446" s="20"/>
      <c r="L2446" s="20"/>
      <c r="M2446" s="20"/>
      <c r="N2446" s="20"/>
      <c r="O2446" s="20"/>
      <c r="P2446" s="20"/>
      <c r="Q2446" s="20"/>
      <c r="R2446" s="22"/>
      <c r="S2446" s="19"/>
      <c r="T2446" s="20"/>
      <c r="U2446" s="20"/>
      <c r="V2446" s="20"/>
      <c r="W2446" s="20"/>
      <c r="X2446" s="22"/>
      <c r="Y2446" s="19"/>
      <c r="Z2446" s="20"/>
      <c r="AA2446" s="20"/>
      <c r="AB2446" s="20"/>
      <c r="AC2446" s="20"/>
      <c r="AD2446" s="20"/>
      <c r="AE2446" s="52"/>
    </row>
    <row r="2447" spans="1:31" x14ac:dyDescent="0.4">
      <c r="A2447" s="19"/>
      <c r="B2447" s="20"/>
      <c r="C2447" s="20"/>
      <c r="D2447" s="20"/>
      <c r="E2447" s="20"/>
      <c r="F2447" s="20"/>
      <c r="G2447" s="20"/>
      <c r="H2447" s="20"/>
      <c r="I2447" s="22"/>
      <c r="J2447" s="19"/>
      <c r="K2447" s="20"/>
      <c r="L2447" s="20"/>
      <c r="M2447" s="20"/>
      <c r="N2447" s="20"/>
      <c r="O2447" s="20"/>
      <c r="P2447" s="20"/>
      <c r="Q2447" s="20"/>
      <c r="R2447" s="22"/>
      <c r="S2447" s="19"/>
      <c r="T2447" s="20"/>
      <c r="U2447" s="20"/>
      <c r="V2447" s="20"/>
      <c r="W2447" s="20"/>
      <c r="X2447" s="22"/>
      <c r="Y2447" s="19"/>
      <c r="Z2447" s="20"/>
      <c r="AA2447" s="20"/>
      <c r="AB2447" s="20"/>
      <c r="AC2447" s="20"/>
      <c r="AD2447" s="20"/>
      <c r="AE2447" s="52"/>
    </row>
    <row r="2448" spans="1:31" x14ac:dyDescent="0.4">
      <c r="A2448" s="19"/>
      <c r="B2448" s="20"/>
      <c r="C2448" s="20"/>
      <c r="D2448" s="20"/>
      <c r="E2448" s="20"/>
      <c r="F2448" s="20"/>
      <c r="G2448" s="20"/>
      <c r="H2448" s="20"/>
      <c r="I2448" s="22"/>
      <c r="J2448" s="19"/>
      <c r="K2448" s="20"/>
      <c r="L2448" s="20"/>
      <c r="M2448" s="20"/>
      <c r="N2448" s="20"/>
      <c r="O2448" s="20"/>
      <c r="P2448" s="20"/>
      <c r="Q2448" s="20"/>
      <c r="R2448" s="22"/>
      <c r="S2448" s="19"/>
      <c r="T2448" s="20"/>
      <c r="U2448" s="20"/>
      <c r="V2448" s="20"/>
      <c r="W2448" s="20"/>
      <c r="X2448" s="22"/>
      <c r="Y2448" s="19"/>
      <c r="Z2448" s="20"/>
      <c r="AA2448" s="20"/>
      <c r="AB2448" s="20"/>
      <c r="AC2448" s="20"/>
      <c r="AD2448" s="20"/>
      <c r="AE2448" s="52"/>
    </row>
    <row r="2449" spans="1:31" x14ac:dyDescent="0.4">
      <c r="A2449" s="19"/>
      <c r="B2449" s="20"/>
      <c r="C2449" s="20"/>
      <c r="D2449" s="20"/>
      <c r="E2449" s="20"/>
      <c r="F2449" s="20"/>
      <c r="G2449" s="20"/>
      <c r="H2449" s="20"/>
      <c r="I2449" s="22"/>
      <c r="J2449" s="19"/>
      <c r="K2449" s="20"/>
      <c r="L2449" s="20"/>
      <c r="M2449" s="20"/>
      <c r="N2449" s="20"/>
      <c r="O2449" s="20"/>
      <c r="P2449" s="20"/>
      <c r="Q2449" s="20"/>
      <c r="R2449" s="22"/>
      <c r="S2449" s="19"/>
      <c r="T2449" s="20"/>
      <c r="U2449" s="20"/>
      <c r="V2449" s="20"/>
      <c r="W2449" s="20"/>
      <c r="X2449" s="22"/>
      <c r="Y2449" s="19"/>
      <c r="Z2449" s="20"/>
      <c r="AA2449" s="20"/>
      <c r="AB2449" s="20"/>
      <c r="AC2449" s="20"/>
      <c r="AD2449" s="20"/>
      <c r="AE2449" s="52"/>
    </row>
    <row r="2450" spans="1:31" x14ac:dyDescent="0.4">
      <c r="A2450" s="19"/>
      <c r="B2450" s="20"/>
      <c r="C2450" s="20"/>
      <c r="D2450" s="20"/>
      <c r="E2450" s="20"/>
      <c r="F2450" s="20"/>
      <c r="G2450" s="20"/>
      <c r="H2450" s="20"/>
      <c r="I2450" s="22"/>
      <c r="J2450" s="19"/>
      <c r="K2450" s="20"/>
      <c r="L2450" s="20"/>
      <c r="M2450" s="20"/>
      <c r="N2450" s="20"/>
      <c r="O2450" s="20"/>
      <c r="P2450" s="20"/>
      <c r="Q2450" s="20"/>
      <c r="R2450" s="22"/>
      <c r="S2450" s="19"/>
      <c r="T2450" s="20"/>
      <c r="U2450" s="20"/>
      <c r="V2450" s="20"/>
      <c r="W2450" s="20"/>
      <c r="X2450" s="22"/>
      <c r="Y2450" s="19"/>
      <c r="Z2450" s="20"/>
      <c r="AA2450" s="20"/>
      <c r="AB2450" s="20"/>
      <c r="AC2450" s="20"/>
      <c r="AD2450" s="20"/>
      <c r="AE2450" s="52"/>
    </row>
    <row r="2451" spans="1:31" x14ac:dyDescent="0.4">
      <c r="A2451" s="19"/>
      <c r="B2451" s="20"/>
      <c r="C2451" s="20"/>
      <c r="D2451" s="20"/>
      <c r="E2451" s="20"/>
      <c r="F2451" s="20"/>
      <c r="G2451" s="20"/>
      <c r="H2451" s="20"/>
      <c r="I2451" s="22"/>
      <c r="J2451" s="19"/>
      <c r="K2451" s="20"/>
      <c r="L2451" s="20"/>
      <c r="M2451" s="20"/>
      <c r="N2451" s="20"/>
      <c r="O2451" s="20"/>
      <c r="P2451" s="20"/>
      <c r="Q2451" s="20"/>
      <c r="R2451" s="22"/>
      <c r="S2451" s="19"/>
      <c r="T2451" s="20"/>
      <c r="U2451" s="20"/>
      <c r="V2451" s="20"/>
      <c r="W2451" s="20"/>
      <c r="X2451" s="22"/>
      <c r="Y2451" s="19"/>
      <c r="Z2451" s="20"/>
      <c r="AA2451" s="20"/>
      <c r="AB2451" s="20"/>
      <c r="AC2451" s="20"/>
      <c r="AD2451" s="20"/>
      <c r="AE2451" s="52"/>
    </row>
    <row r="2452" spans="1:31" x14ac:dyDescent="0.4">
      <c r="A2452" s="19"/>
      <c r="B2452" s="20"/>
      <c r="C2452" s="20"/>
      <c r="D2452" s="20"/>
      <c r="E2452" s="20"/>
      <c r="F2452" s="20"/>
      <c r="G2452" s="20"/>
      <c r="H2452" s="20"/>
      <c r="I2452" s="22"/>
      <c r="J2452" s="19"/>
      <c r="K2452" s="20"/>
      <c r="L2452" s="20"/>
      <c r="M2452" s="20"/>
      <c r="N2452" s="20"/>
      <c r="O2452" s="20"/>
      <c r="P2452" s="20"/>
      <c r="Q2452" s="20"/>
      <c r="R2452" s="22"/>
      <c r="S2452" s="19"/>
      <c r="T2452" s="20"/>
      <c r="U2452" s="20"/>
      <c r="V2452" s="20"/>
      <c r="W2452" s="20"/>
      <c r="X2452" s="22"/>
      <c r="Y2452" s="19"/>
      <c r="Z2452" s="20"/>
      <c r="AA2452" s="20"/>
      <c r="AB2452" s="20"/>
      <c r="AC2452" s="20"/>
      <c r="AD2452" s="20"/>
      <c r="AE2452" s="52"/>
    </row>
    <row r="2453" spans="1:31" x14ac:dyDescent="0.4">
      <c r="A2453" s="19"/>
      <c r="B2453" s="20"/>
      <c r="C2453" s="20"/>
      <c r="D2453" s="20"/>
      <c r="E2453" s="20"/>
      <c r="F2453" s="20"/>
      <c r="G2453" s="20"/>
      <c r="H2453" s="20"/>
      <c r="I2453" s="22"/>
      <c r="J2453" s="19"/>
      <c r="K2453" s="20"/>
      <c r="L2453" s="20"/>
      <c r="M2453" s="20"/>
      <c r="N2453" s="20"/>
      <c r="O2453" s="20"/>
      <c r="P2453" s="20"/>
      <c r="Q2453" s="20"/>
      <c r="R2453" s="22"/>
      <c r="S2453" s="19"/>
      <c r="T2453" s="20"/>
      <c r="U2453" s="20"/>
      <c r="V2453" s="20"/>
      <c r="W2453" s="20"/>
      <c r="X2453" s="22"/>
      <c r="Y2453" s="19"/>
      <c r="Z2453" s="20"/>
      <c r="AA2453" s="20"/>
      <c r="AB2453" s="20"/>
      <c r="AC2453" s="20"/>
      <c r="AD2453" s="20"/>
      <c r="AE2453" s="52"/>
    </row>
    <row r="2454" spans="1:31" x14ac:dyDescent="0.4">
      <c r="A2454" s="19"/>
      <c r="B2454" s="20"/>
      <c r="C2454" s="20"/>
      <c r="D2454" s="20"/>
      <c r="E2454" s="20"/>
      <c r="F2454" s="20"/>
      <c r="G2454" s="20"/>
      <c r="H2454" s="20"/>
      <c r="I2454" s="22"/>
      <c r="J2454" s="19"/>
      <c r="K2454" s="20"/>
      <c r="L2454" s="20"/>
      <c r="M2454" s="20"/>
      <c r="N2454" s="20"/>
      <c r="O2454" s="20"/>
      <c r="P2454" s="20"/>
      <c r="Q2454" s="20"/>
      <c r="R2454" s="22"/>
      <c r="S2454" s="19"/>
      <c r="T2454" s="20"/>
      <c r="U2454" s="20"/>
      <c r="V2454" s="20"/>
      <c r="W2454" s="20"/>
      <c r="X2454" s="22"/>
      <c r="Y2454" s="19"/>
      <c r="Z2454" s="20"/>
      <c r="AA2454" s="20"/>
      <c r="AB2454" s="20"/>
      <c r="AC2454" s="20"/>
      <c r="AD2454" s="20"/>
      <c r="AE2454" s="52"/>
    </row>
    <row r="2455" spans="1:31" x14ac:dyDescent="0.4">
      <c r="A2455" s="19"/>
      <c r="B2455" s="20"/>
      <c r="C2455" s="20"/>
      <c r="D2455" s="20"/>
      <c r="E2455" s="20"/>
      <c r="F2455" s="20"/>
      <c r="G2455" s="20"/>
      <c r="H2455" s="20"/>
      <c r="I2455" s="22"/>
      <c r="J2455" s="19"/>
      <c r="K2455" s="20"/>
      <c r="L2455" s="20"/>
      <c r="M2455" s="20"/>
      <c r="N2455" s="20"/>
      <c r="O2455" s="20"/>
      <c r="P2455" s="20"/>
      <c r="Q2455" s="20"/>
      <c r="R2455" s="22"/>
      <c r="S2455" s="19"/>
      <c r="T2455" s="20"/>
      <c r="U2455" s="20"/>
      <c r="V2455" s="20"/>
      <c r="W2455" s="20"/>
      <c r="X2455" s="22"/>
      <c r="Y2455" s="19"/>
      <c r="Z2455" s="20"/>
      <c r="AA2455" s="20"/>
      <c r="AB2455" s="20"/>
      <c r="AC2455" s="20"/>
      <c r="AD2455" s="20"/>
      <c r="AE2455" s="52"/>
    </row>
    <row r="2456" spans="1:31" x14ac:dyDescent="0.4">
      <c r="A2456" s="19"/>
      <c r="B2456" s="20"/>
      <c r="C2456" s="20"/>
      <c r="D2456" s="20"/>
      <c r="E2456" s="20"/>
      <c r="F2456" s="20"/>
      <c r="G2456" s="20"/>
      <c r="H2456" s="20"/>
      <c r="I2456" s="22"/>
      <c r="J2456" s="19"/>
      <c r="K2456" s="20"/>
      <c r="L2456" s="20"/>
      <c r="M2456" s="20"/>
      <c r="N2456" s="20"/>
      <c r="O2456" s="20"/>
      <c r="P2456" s="20"/>
      <c r="Q2456" s="20"/>
      <c r="R2456" s="22"/>
      <c r="S2456" s="19"/>
      <c r="T2456" s="20"/>
      <c r="U2456" s="20"/>
      <c r="V2456" s="20"/>
      <c r="W2456" s="20"/>
      <c r="X2456" s="22"/>
      <c r="Y2456" s="19"/>
      <c r="Z2456" s="20"/>
      <c r="AA2456" s="20"/>
      <c r="AB2456" s="20"/>
      <c r="AC2456" s="20"/>
      <c r="AD2456" s="20"/>
      <c r="AE2456" s="52"/>
    </row>
    <row r="2457" spans="1:31" x14ac:dyDescent="0.4">
      <c r="A2457" s="19"/>
      <c r="B2457" s="20"/>
      <c r="C2457" s="20"/>
      <c r="D2457" s="20"/>
      <c r="E2457" s="20"/>
      <c r="F2457" s="20"/>
      <c r="G2457" s="20"/>
      <c r="H2457" s="20"/>
      <c r="I2457" s="22"/>
      <c r="J2457" s="19"/>
      <c r="K2457" s="20"/>
      <c r="L2457" s="20"/>
      <c r="M2457" s="20"/>
      <c r="N2457" s="20"/>
      <c r="O2457" s="20"/>
      <c r="P2457" s="20"/>
      <c r="Q2457" s="20"/>
      <c r="R2457" s="22"/>
      <c r="S2457" s="19"/>
      <c r="T2457" s="20"/>
      <c r="U2457" s="20"/>
      <c r="V2457" s="20"/>
      <c r="W2457" s="20"/>
      <c r="X2457" s="22"/>
      <c r="Y2457" s="19"/>
      <c r="Z2457" s="20"/>
      <c r="AA2457" s="20"/>
      <c r="AB2457" s="20"/>
      <c r="AC2457" s="20"/>
      <c r="AD2457" s="20"/>
      <c r="AE2457" s="52"/>
    </row>
    <row r="2458" spans="1:31" x14ac:dyDescent="0.4">
      <c r="A2458" s="19"/>
      <c r="B2458" s="20"/>
      <c r="C2458" s="20"/>
      <c r="D2458" s="20"/>
      <c r="E2458" s="20"/>
      <c r="F2458" s="20"/>
      <c r="G2458" s="20"/>
      <c r="H2458" s="20"/>
      <c r="I2458" s="22"/>
      <c r="J2458" s="19"/>
      <c r="K2458" s="20"/>
      <c r="L2458" s="20"/>
      <c r="M2458" s="20"/>
      <c r="N2458" s="20"/>
      <c r="O2458" s="20"/>
      <c r="P2458" s="20"/>
      <c r="Q2458" s="20"/>
      <c r="R2458" s="22"/>
      <c r="S2458" s="19"/>
      <c r="T2458" s="20"/>
      <c r="U2458" s="20"/>
      <c r="V2458" s="20"/>
      <c r="W2458" s="20"/>
      <c r="X2458" s="22"/>
      <c r="Y2458" s="19"/>
      <c r="Z2458" s="20"/>
      <c r="AA2458" s="20"/>
      <c r="AB2458" s="20"/>
      <c r="AC2458" s="20"/>
      <c r="AD2458" s="20"/>
      <c r="AE2458" s="52"/>
    </row>
    <row r="2459" spans="1:31" x14ac:dyDescent="0.4">
      <c r="A2459" s="19"/>
      <c r="B2459" s="20"/>
      <c r="C2459" s="20"/>
      <c r="D2459" s="20"/>
      <c r="E2459" s="20"/>
      <c r="F2459" s="20"/>
      <c r="G2459" s="20"/>
      <c r="H2459" s="20"/>
      <c r="I2459" s="22"/>
      <c r="J2459" s="19"/>
      <c r="K2459" s="20"/>
      <c r="L2459" s="20"/>
      <c r="M2459" s="20"/>
      <c r="N2459" s="20"/>
      <c r="O2459" s="20"/>
      <c r="P2459" s="20"/>
      <c r="Q2459" s="20"/>
      <c r="R2459" s="22"/>
      <c r="S2459" s="19"/>
      <c r="T2459" s="20"/>
      <c r="U2459" s="20"/>
      <c r="V2459" s="20"/>
      <c r="W2459" s="20"/>
      <c r="X2459" s="22"/>
      <c r="Y2459" s="19"/>
      <c r="Z2459" s="20"/>
      <c r="AA2459" s="20"/>
      <c r="AB2459" s="20"/>
      <c r="AC2459" s="20"/>
      <c r="AD2459" s="20"/>
      <c r="AE2459" s="52"/>
    </row>
    <row r="2460" spans="1:31" x14ac:dyDescent="0.4">
      <c r="A2460" s="19"/>
      <c r="B2460" s="20"/>
      <c r="C2460" s="20"/>
      <c r="D2460" s="20"/>
      <c r="E2460" s="20"/>
      <c r="F2460" s="20"/>
      <c r="G2460" s="20"/>
      <c r="H2460" s="20"/>
      <c r="I2460" s="22"/>
      <c r="J2460" s="19"/>
      <c r="K2460" s="20"/>
      <c r="L2460" s="20"/>
      <c r="M2460" s="20"/>
      <c r="N2460" s="20"/>
      <c r="O2460" s="20"/>
      <c r="P2460" s="20"/>
      <c r="Q2460" s="20"/>
      <c r="R2460" s="22"/>
      <c r="S2460" s="19"/>
      <c r="T2460" s="20"/>
      <c r="U2460" s="20"/>
      <c r="V2460" s="20"/>
      <c r="W2460" s="20"/>
      <c r="X2460" s="22"/>
      <c r="Y2460" s="19"/>
      <c r="Z2460" s="20"/>
      <c r="AA2460" s="20"/>
      <c r="AB2460" s="20"/>
      <c r="AC2460" s="20"/>
      <c r="AD2460" s="20"/>
      <c r="AE2460" s="52"/>
    </row>
    <row r="2461" spans="1:31" x14ac:dyDescent="0.4">
      <c r="A2461" s="19"/>
      <c r="B2461" s="20"/>
      <c r="C2461" s="20"/>
      <c r="D2461" s="20"/>
      <c r="E2461" s="20"/>
      <c r="F2461" s="20"/>
      <c r="G2461" s="20"/>
      <c r="H2461" s="20"/>
      <c r="I2461" s="22"/>
      <c r="J2461" s="19"/>
      <c r="K2461" s="20"/>
      <c r="L2461" s="20"/>
      <c r="M2461" s="20"/>
      <c r="N2461" s="20"/>
      <c r="O2461" s="20"/>
      <c r="P2461" s="20"/>
      <c r="Q2461" s="20"/>
      <c r="R2461" s="22"/>
      <c r="S2461" s="19"/>
      <c r="T2461" s="20"/>
      <c r="U2461" s="20"/>
      <c r="V2461" s="20"/>
      <c r="W2461" s="20"/>
      <c r="X2461" s="22"/>
      <c r="Y2461" s="19"/>
      <c r="Z2461" s="20"/>
      <c r="AA2461" s="20"/>
      <c r="AB2461" s="20"/>
      <c r="AC2461" s="20"/>
      <c r="AD2461" s="20"/>
      <c r="AE2461" s="52"/>
    </row>
    <row r="2462" spans="1:31" x14ac:dyDescent="0.4">
      <c r="A2462" s="19"/>
      <c r="B2462" s="20"/>
      <c r="C2462" s="20"/>
      <c r="D2462" s="20"/>
      <c r="E2462" s="20"/>
      <c r="F2462" s="20"/>
      <c r="G2462" s="20"/>
      <c r="H2462" s="20"/>
      <c r="I2462" s="22"/>
      <c r="J2462" s="19"/>
      <c r="K2462" s="20"/>
      <c r="L2462" s="20"/>
      <c r="M2462" s="20"/>
      <c r="N2462" s="20"/>
      <c r="O2462" s="20"/>
      <c r="P2462" s="20"/>
      <c r="Q2462" s="20"/>
      <c r="R2462" s="22"/>
      <c r="S2462" s="19"/>
      <c r="T2462" s="20"/>
      <c r="U2462" s="20"/>
      <c r="V2462" s="20"/>
      <c r="W2462" s="20"/>
      <c r="X2462" s="22"/>
      <c r="Y2462" s="19"/>
      <c r="Z2462" s="20"/>
      <c r="AA2462" s="20"/>
      <c r="AB2462" s="20"/>
      <c r="AC2462" s="20"/>
      <c r="AD2462" s="20"/>
      <c r="AE2462" s="52"/>
    </row>
    <row r="2463" spans="1:31" x14ac:dyDescent="0.4">
      <c r="A2463" s="19"/>
      <c r="B2463" s="20"/>
      <c r="C2463" s="20"/>
      <c r="D2463" s="20"/>
      <c r="E2463" s="20"/>
      <c r="F2463" s="20"/>
      <c r="G2463" s="20"/>
      <c r="H2463" s="20"/>
      <c r="I2463" s="22"/>
      <c r="J2463" s="19"/>
      <c r="K2463" s="20"/>
      <c r="L2463" s="20"/>
      <c r="M2463" s="20"/>
      <c r="N2463" s="20"/>
      <c r="O2463" s="20"/>
      <c r="P2463" s="20"/>
      <c r="Q2463" s="20"/>
      <c r="R2463" s="22"/>
      <c r="S2463" s="19"/>
      <c r="T2463" s="20"/>
      <c r="U2463" s="20"/>
      <c r="V2463" s="20"/>
      <c r="W2463" s="20"/>
      <c r="X2463" s="22"/>
      <c r="Y2463" s="19"/>
      <c r="Z2463" s="20"/>
      <c r="AA2463" s="20"/>
      <c r="AB2463" s="20"/>
      <c r="AC2463" s="20"/>
      <c r="AD2463" s="20"/>
      <c r="AE2463" s="52"/>
    </row>
    <row r="2464" spans="1:31" x14ac:dyDescent="0.4">
      <c r="A2464" s="19"/>
      <c r="B2464" s="20"/>
      <c r="C2464" s="20"/>
      <c r="D2464" s="20"/>
      <c r="E2464" s="20"/>
      <c r="F2464" s="20"/>
      <c r="G2464" s="20"/>
      <c r="H2464" s="20"/>
      <c r="I2464" s="22"/>
      <c r="J2464" s="19"/>
      <c r="K2464" s="20"/>
      <c r="L2464" s="20"/>
      <c r="M2464" s="20"/>
      <c r="N2464" s="20"/>
      <c r="O2464" s="20"/>
      <c r="P2464" s="20"/>
      <c r="Q2464" s="20"/>
      <c r="R2464" s="22"/>
      <c r="S2464" s="19"/>
      <c r="T2464" s="20"/>
      <c r="U2464" s="20"/>
      <c r="V2464" s="20"/>
      <c r="W2464" s="20"/>
      <c r="X2464" s="22"/>
      <c r="Y2464" s="19"/>
      <c r="Z2464" s="20"/>
      <c r="AA2464" s="20"/>
      <c r="AB2464" s="20"/>
      <c r="AC2464" s="20"/>
      <c r="AD2464" s="20"/>
      <c r="AE2464" s="52"/>
    </row>
    <row r="2465" spans="1:31" x14ac:dyDescent="0.4">
      <c r="A2465" s="19"/>
      <c r="B2465" s="20"/>
      <c r="C2465" s="20"/>
      <c r="D2465" s="20"/>
      <c r="E2465" s="20"/>
      <c r="F2465" s="20"/>
      <c r="G2465" s="20"/>
      <c r="H2465" s="20"/>
      <c r="I2465" s="22"/>
      <c r="J2465" s="19"/>
      <c r="K2465" s="20"/>
      <c r="L2465" s="20"/>
      <c r="M2465" s="20"/>
      <c r="N2465" s="20"/>
      <c r="O2465" s="20"/>
      <c r="P2465" s="20"/>
      <c r="Q2465" s="20"/>
      <c r="R2465" s="22"/>
      <c r="S2465" s="19"/>
      <c r="T2465" s="20"/>
      <c r="U2465" s="20"/>
      <c r="V2465" s="20"/>
      <c r="W2465" s="20"/>
      <c r="X2465" s="22"/>
      <c r="Y2465" s="19"/>
      <c r="Z2465" s="20"/>
      <c r="AA2465" s="20"/>
      <c r="AB2465" s="20"/>
      <c r="AC2465" s="20"/>
      <c r="AD2465" s="20"/>
      <c r="AE2465" s="52"/>
    </row>
    <row r="2466" spans="1:31" x14ac:dyDescent="0.4">
      <c r="A2466" s="19"/>
      <c r="B2466" s="20"/>
      <c r="C2466" s="20"/>
      <c r="D2466" s="20"/>
      <c r="E2466" s="20"/>
      <c r="F2466" s="20"/>
      <c r="G2466" s="20"/>
      <c r="H2466" s="20"/>
      <c r="I2466" s="22"/>
      <c r="J2466" s="19"/>
      <c r="K2466" s="20"/>
      <c r="L2466" s="20"/>
      <c r="M2466" s="20"/>
      <c r="N2466" s="20"/>
      <c r="O2466" s="20"/>
      <c r="P2466" s="20"/>
      <c r="Q2466" s="20"/>
      <c r="R2466" s="22"/>
      <c r="S2466" s="19"/>
      <c r="T2466" s="20"/>
      <c r="U2466" s="20"/>
      <c r="V2466" s="20"/>
      <c r="W2466" s="20"/>
      <c r="X2466" s="22"/>
      <c r="Y2466" s="19"/>
      <c r="Z2466" s="20"/>
      <c r="AA2466" s="20"/>
      <c r="AB2466" s="20"/>
      <c r="AC2466" s="20"/>
      <c r="AD2466" s="20"/>
      <c r="AE2466" s="52"/>
    </row>
    <row r="2467" spans="1:31" x14ac:dyDescent="0.4">
      <c r="A2467" s="19"/>
      <c r="B2467" s="20"/>
      <c r="C2467" s="20"/>
      <c r="D2467" s="20"/>
      <c r="E2467" s="20"/>
      <c r="F2467" s="20"/>
      <c r="G2467" s="20"/>
      <c r="H2467" s="20"/>
      <c r="I2467" s="22"/>
      <c r="J2467" s="19"/>
      <c r="K2467" s="20"/>
      <c r="L2467" s="20"/>
      <c r="M2467" s="20"/>
      <c r="N2467" s="20"/>
      <c r="O2467" s="20"/>
      <c r="P2467" s="20"/>
      <c r="Q2467" s="20"/>
      <c r="R2467" s="22"/>
      <c r="S2467" s="19"/>
      <c r="T2467" s="20"/>
      <c r="U2467" s="20"/>
      <c r="V2467" s="20"/>
      <c r="W2467" s="20"/>
      <c r="X2467" s="22"/>
      <c r="Y2467" s="19"/>
      <c r="Z2467" s="20"/>
      <c r="AA2467" s="20"/>
      <c r="AB2467" s="20"/>
      <c r="AC2467" s="20"/>
      <c r="AD2467" s="20"/>
      <c r="AE2467" s="52"/>
    </row>
    <row r="2468" spans="1:31" x14ac:dyDescent="0.4">
      <c r="A2468" s="19"/>
      <c r="B2468" s="20"/>
      <c r="C2468" s="20"/>
      <c r="D2468" s="20"/>
      <c r="E2468" s="20"/>
      <c r="F2468" s="20"/>
      <c r="G2468" s="20"/>
      <c r="H2468" s="20"/>
      <c r="I2468" s="22"/>
      <c r="J2468" s="19"/>
      <c r="K2468" s="20"/>
      <c r="L2468" s="20"/>
      <c r="M2468" s="20"/>
      <c r="N2468" s="20"/>
      <c r="O2468" s="20"/>
      <c r="P2468" s="20"/>
      <c r="Q2468" s="20"/>
      <c r="R2468" s="22"/>
      <c r="S2468" s="19"/>
      <c r="T2468" s="20"/>
      <c r="U2468" s="20"/>
      <c r="V2468" s="20"/>
      <c r="W2468" s="20"/>
      <c r="X2468" s="22"/>
      <c r="Y2468" s="19"/>
      <c r="Z2468" s="20"/>
      <c r="AA2468" s="20"/>
      <c r="AB2468" s="20"/>
      <c r="AC2468" s="20"/>
      <c r="AD2468" s="20"/>
      <c r="AE2468" s="52"/>
    </row>
    <row r="2469" spans="1:31" x14ac:dyDescent="0.4">
      <c r="A2469" s="19"/>
      <c r="B2469" s="20"/>
      <c r="C2469" s="20"/>
      <c r="D2469" s="20"/>
      <c r="E2469" s="20"/>
      <c r="F2469" s="20"/>
      <c r="G2469" s="20"/>
      <c r="H2469" s="20"/>
      <c r="I2469" s="22"/>
      <c r="J2469" s="19"/>
      <c r="K2469" s="20"/>
      <c r="L2469" s="20"/>
      <c r="M2469" s="20"/>
      <c r="N2469" s="20"/>
      <c r="O2469" s="20"/>
      <c r="P2469" s="20"/>
      <c r="Q2469" s="20"/>
      <c r="R2469" s="22"/>
      <c r="S2469" s="19"/>
      <c r="T2469" s="20"/>
      <c r="U2469" s="20"/>
      <c r="V2469" s="20"/>
      <c r="W2469" s="20"/>
      <c r="X2469" s="22"/>
      <c r="Y2469" s="19"/>
      <c r="Z2469" s="20"/>
      <c r="AA2469" s="20"/>
      <c r="AB2469" s="20"/>
      <c r="AC2469" s="20"/>
      <c r="AD2469" s="20"/>
      <c r="AE2469" s="52"/>
    </row>
    <row r="2470" spans="1:31" x14ac:dyDescent="0.4">
      <c r="A2470" s="19"/>
      <c r="B2470" s="20"/>
      <c r="C2470" s="20"/>
      <c r="D2470" s="20"/>
      <c r="E2470" s="20"/>
      <c r="F2470" s="20"/>
      <c r="G2470" s="20"/>
      <c r="H2470" s="20"/>
      <c r="I2470" s="22"/>
      <c r="J2470" s="19"/>
      <c r="K2470" s="20"/>
      <c r="L2470" s="20"/>
      <c r="M2470" s="20"/>
      <c r="N2470" s="20"/>
      <c r="O2470" s="20"/>
      <c r="P2470" s="20"/>
      <c r="Q2470" s="20"/>
      <c r="R2470" s="22"/>
      <c r="S2470" s="19"/>
      <c r="T2470" s="20"/>
      <c r="U2470" s="20"/>
      <c r="V2470" s="20"/>
      <c r="W2470" s="20"/>
      <c r="X2470" s="22"/>
      <c r="Y2470" s="19"/>
      <c r="Z2470" s="20"/>
      <c r="AA2470" s="20"/>
      <c r="AB2470" s="20"/>
      <c r="AC2470" s="20"/>
      <c r="AD2470" s="20"/>
      <c r="AE2470" s="52"/>
    </row>
    <row r="2471" spans="1:31" x14ac:dyDescent="0.4">
      <c r="A2471" s="19"/>
      <c r="B2471" s="20"/>
      <c r="C2471" s="20"/>
      <c r="D2471" s="20"/>
      <c r="E2471" s="20"/>
      <c r="F2471" s="20"/>
      <c r="G2471" s="20"/>
      <c r="H2471" s="20"/>
      <c r="I2471" s="22"/>
      <c r="J2471" s="19"/>
      <c r="K2471" s="20"/>
      <c r="L2471" s="20"/>
      <c r="M2471" s="20"/>
      <c r="N2471" s="20"/>
      <c r="O2471" s="20"/>
      <c r="P2471" s="20"/>
      <c r="Q2471" s="20"/>
      <c r="R2471" s="22"/>
      <c r="S2471" s="19"/>
      <c r="T2471" s="20"/>
      <c r="U2471" s="20"/>
      <c r="V2471" s="20"/>
      <c r="W2471" s="20"/>
      <c r="X2471" s="22"/>
      <c r="Y2471" s="19"/>
      <c r="Z2471" s="20"/>
      <c r="AA2471" s="20"/>
      <c r="AB2471" s="20"/>
      <c r="AC2471" s="20"/>
      <c r="AD2471" s="20"/>
      <c r="AE2471" s="52"/>
    </row>
    <row r="2472" spans="1:31" x14ac:dyDescent="0.4">
      <c r="A2472" s="19"/>
      <c r="B2472" s="20"/>
      <c r="C2472" s="20"/>
      <c r="D2472" s="20"/>
      <c r="E2472" s="20"/>
      <c r="F2472" s="20"/>
      <c r="G2472" s="20"/>
      <c r="H2472" s="20"/>
      <c r="I2472" s="22"/>
      <c r="J2472" s="19"/>
      <c r="K2472" s="20"/>
      <c r="L2472" s="20"/>
      <c r="M2472" s="20"/>
      <c r="N2472" s="20"/>
      <c r="O2472" s="20"/>
      <c r="P2472" s="20"/>
      <c r="Q2472" s="20"/>
      <c r="R2472" s="22"/>
      <c r="S2472" s="19"/>
      <c r="T2472" s="20"/>
      <c r="U2472" s="20"/>
      <c r="V2472" s="20"/>
      <c r="W2472" s="20"/>
      <c r="X2472" s="22"/>
      <c r="Y2472" s="19"/>
      <c r="Z2472" s="20"/>
      <c r="AA2472" s="20"/>
      <c r="AB2472" s="20"/>
      <c r="AC2472" s="20"/>
      <c r="AD2472" s="20"/>
      <c r="AE2472" s="52"/>
    </row>
    <row r="2473" spans="1:31" x14ac:dyDescent="0.4">
      <c r="A2473" s="19"/>
      <c r="B2473" s="20"/>
      <c r="C2473" s="20"/>
      <c r="D2473" s="20"/>
      <c r="E2473" s="20"/>
      <c r="F2473" s="20"/>
      <c r="G2473" s="20"/>
      <c r="H2473" s="20"/>
      <c r="I2473" s="22"/>
      <c r="J2473" s="19"/>
      <c r="K2473" s="20"/>
      <c r="L2473" s="20"/>
      <c r="M2473" s="20"/>
      <c r="N2473" s="20"/>
      <c r="O2473" s="20"/>
      <c r="P2473" s="20"/>
      <c r="Q2473" s="20"/>
      <c r="R2473" s="22"/>
      <c r="S2473" s="19"/>
      <c r="T2473" s="20"/>
      <c r="U2473" s="20"/>
      <c r="V2473" s="20"/>
      <c r="W2473" s="20"/>
      <c r="X2473" s="22"/>
      <c r="Y2473" s="19"/>
      <c r="Z2473" s="20"/>
      <c r="AA2473" s="20"/>
      <c r="AB2473" s="20"/>
      <c r="AC2473" s="20"/>
      <c r="AD2473" s="20"/>
      <c r="AE2473" s="52"/>
    </row>
    <row r="2474" spans="1:31" x14ac:dyDescent="0.4">
      <c r="A2474" s="19"/>
      <c r="B2474" s="20"/>
      <c r="C2474" s="20"/>
      <c r="D2474" s="20"/>
      <c r="E2474" s="20"/>
      <c r="F2474" s="20"/>
      <c r="G2474" s="20"/>
      <c r="H2474" s="20"/>
      <c r="I2474" s="22"/>
      <c r="J2474" s="19"/>
      <c r="K2474" s="20"/>
      <c r="L2474" s="20"/>
      <c r="M2474" s="20"/>
      <c r="N2474" s="20"/>
      <c r="O2474" s="20"/>
      <c r="P2474" s="20"/>
      <c r="Q2474" s="20"/>
      <c r="R2474" s="22"/>
      <c r="S2474" s="19"/>
      <c r="T2474" s="20"/>
      <c r="U2474" s="20"/>
      <c r="V2474" s="20"/>
      <c r="W2474" s="20"/>
      <c r="X2474" s="22"/>
      <c r="Y2474" s="19"/>
      <c r="Z2474" s="20"/>
      <c r="AA2474" s="20"/>
      <c r="AB2474" s="20"/>
      <c r="AC2474" s="20"/>
      <c r="AD2474" s="20"/>
      <c r="AE2474" s="52"/>
    </row>
    <row r="2475" spans="1:31" x14ac:dyDescent="0.4">
      <c r="A2475" s="19"/>
      <c r="B2475" s="20"/>
      <c r="C2475" s="20"/>
      <c r="D2475" s="20"/>
      <c r="E2475" s="20"/>
      <c r="F2475" s="20"/>
      <c r="G2475" s="20"/>
      <c r="H2475" s="20"/>
      <c r="I2475" s="22"/>
      <c r="J2475" s="19"/>
      <c r="K2475" s="20"/>
      <c r="L2475" s="20"/>
      <c r="M2475" s="20"/>
      <c r="N2475" s="20"/>
      <c r="O2475" s="20"/>
      <c r="P2475" s="20"/>
      <c r="Q2475" s="20"/>
      <c r="R2475" s="22"/>
      <c r="S2475" s="19"/>
      <c r="T2475" s="20"/>
      <c r="U2475" s="20"/>
      <c r="V2475" s="20"/>
      <c r="W2475" s="20"/>
      <c r="X2475" s="22"/>
      <c r="Y2475" s="19"/>
      <c r="Z2475" s="20"/>
      <c r="AA2475" s="20"/>
      <c r="AB2475" s="20"/>
      <c r="AC2475" s="20"/>
      <c r="AD2475" s="20"/>
      <c r="AE2475" s="52"/>
    </row>
    <row r="2476" spans="1:31" x14ac:dyDescent="0.4">
      <c r="A2476" s="19"/>
      <c r="B2476" s="20"/>
      <c r="C2476" s="20"/>
      <c r="D2476" s="20"/>
      <c r="E2476" s="20"/>
      <c r="F2476" s="20"/>
      <c r="G2476" s="20"/>
      <c r="H2476" s="20"/>
      <c r="I2476" s="22"/>
      <c r="J2476" s="19"/>
      <c r="K2476" s="20"/>
      <c r="L2476" s="20"/>
      <c r="M2476" s="20"/>
      <c r="N2476" s="20"/>
      <c r="O2476" s="20"/>
      <c r="P2476" s="20"/>
      <c r="Q2476" s="20"/>
      <c r="R2476" s="22"/>
      <c r="S2476" s="19"/>
      <c r="T2476" s="20"/>
      <c r="U2476" s="20"/>
      <c r="V2476" s="20"/>
      <c r="W2476" s="20"/>
      <c r="X2476" s="22"/>
      <c r="Y2476" s="19"/>
      <c r="Z2476" s="20"/>
      <c r="AA2476" s="20"/>
      <c r="AB2476" s="20"/>
      <c r="AC2476" s="20"/>
      <c r="AD2476" s="20"/>
      <c r="AE2476" s="52"/>
    </row>
    <row r="2477" spans="1:31" x14ac:dyDescent="0.4">
      <c r="A2477" s="19"/>
      <c r="B2477" s="20"/>
      <c r="C2477" s="20"/>
      <c r="D2477" s="20"/>
      <c r="E2477" s="20"/>
      <c r="F2477" s="20"/>
      <c r="G2477" s="20"/>
      <c r="H2477" s="20"/>
      <c r="I2477" s="22"/>
      <c r="J2477" s="19"/>
      <c r="K2477" s="20"/>
      <c r="L2477" s="20"/>
      <c r="M2477" s="20"/>
      <c r="N2477" s="20"/>
      <c r="O2477" s="20"/>
      <c r="P2477" s="20"/>
      <c r="Q2477" s="20"/>
      <c r="R2477" s="22"/>
      <c r="S2477" s="19"/>
      <c r="T2477" s="20"/>
      <c r="U2477" s="20"/>
      <c r="V2477" s="20"/>
      <c r="W2477" s="20"/>
      <c r="X2477" s="22"/>
      <c r="Y2477" s="19"/>
      <c r="Z2477" s="20"/>
      <c r="AA2477" s="20"/>
      <c r="AB2477" s="20"/>
      <c r="AC2477" s="20"/>
      <c r="AD2477" s="20"/>
      <c r="AE2477" s="52"/>
    </row>
    <row r="2478" spans="1:31" x14ac:dyDescent="0.4">
      <c r="A2478" s="19"/>
      <c r="B2478" s="20"/>
      <c r="C2478" s="20"/>
      <c r="D2478" s="20"/>
      <c r="E2478" s="20"/>
      <c r="F2478" s="20"/>
      <c r="G2478" s="20"/>
      <c r="H2478" s="20"/>
      <c r="I2478" s="22"/>
      <c r="J2478" s="19"/>
      <c r="K2478" s="20"/>
      <c r="L2478" s="20"/>
      <c r="M2478" s="20"/>
      <c r="N2478" s="20"/>
      <c r="O2478" s="20"/>
      <c r="P2478" s="20"/>
      <c r="Q2478" s="20"/>
      <c r="R2478" s="22"/>
      <c r="S2478" s="19"/>
      <c r="T2478" s="20"/>
      <c r="U2478" s="20"/>
      <c r="V2478" s="20"/>
      <c r="W2478" s="20"/>
      <c r="X2478" s="22"/>
      <c r="Y2478" s="19"/>
      <c r="Z2478" s="20"/>
      <c r="AA2478" s="20"/>
      <c r="AB2478" s="20"/>
      <c r="AC2478" s="20"/>
      <c r="AD2478" s="20"/>
      <c r="AE2478" s="52"/>
    </row>
    <row r="2479" spans="1:31" x14ac:dyDescent="0.4">
      <c r="A2479" s="19"/>
      <c r="B2479" s="20"/>
      <c r="C2479" s="20"/>
      <c r="D2479" s="20"/>
      <c r="E2479" s="20"/>
      <c r="F2479" s="20"/>
      <c r="G2479" s="20"/>
      <c r="H2479" s="20"/>
      <c r="I2479" s="22"/>
      <c r="J2479" s="19"/>
      <c r="K2479" s="20"/>
      <c r="L2479" s="20"/>
      <c r="M2479" s="20"/>
      <c r="N2479" s="20"/>
      <c r="O2479" s="20"/>
      <c r="P2479" s="20"/>
      <c r="Q2479" s="20"/>
      <c r="R2479" s="22"/>
      <c r="S2479" s="19"/>
      <c r="T2479" s="20"/>
      <c r="U2479" s="20"/>
      <c r="V2479" s="20"/>
      <c r="W2479" s="20"/>
      <c r="X2479" s="22"/>
      <c r="Y2479" s="19"/>
      <c r="Z2479" s="20"/>
      <c r="AA2479" s="20"/>
      <c r="AB2479" s="20"/>
      <c r="AC2479" s="20"/>
      <c r="AD2479" s="20"/>
      <c r="AE2479" s="52"/>
    </row>
    <row r="2480" spans="1:31" x14ac:dyDescent="0.4">
      <c r="A2480" s="19"/>
      <c r="B2480" s="20"/>
      <c r="C2480" s="20"/>
      <c r="D2480" s="20"/>
      <c r="E2480" s="20"/>
      <c r="F2480" s="20"/>
      <c r="G2480" s="20"/>
      <c r="H2480" s="20"/>
      <c r="I2480" s="22"/>
      <c r="J2480" s="19"/>
      <c r="K2480" s="20"/>
      <c r="L2480" s="20"/>
      <c r="M2480" s="20"/>
      <c r="N2480" s="20"/>
      <c r="O2480" s="20"/>
      <c r="P2480" s="20"/>
      <c r="Q2480" s="20"/>
      <c r="R2480" s="22"/>
      <c r="S2480" s="19"/>
      <c r="T2480" s="20"/>
      <c r="U2480" s="20"/>
      <c r="V2480" s="20"/>
      <c r="W2480" s="20"/>
      <c r="X2480" s="22"/>
      <c r="Y2480" s="19"/>
      <c r="Z2480" s="20"/>
      <c r="AA2480" s="20"/>
      <c r="AB2480" s="20"/>
      <c r="AC2480" s="20"/>
      <c r="AD2480" s="20"/>
      <c r="AE2480" s="52"/>
    </row>
    <row r="2481" spans="1:31" x14ac:dyDescent="0.4">
      <c r="A2481" s="19"/>
      <c r="B2481" s="20"/>
      <c r="C2481" s="20"/>
      <c r="D2481" s="20"/>
      <c r="E2481" s="20"/>
      <c r="F2481" s="20"/>
      <c r="G2481" s="20"/>
      <c r="H2481" s="20"/>
      <c r="I2481" s="22"/>
      <c r="J2481" s="19"/>
      <c r="K2481" s="20"/>
      <c r="L2481" s="20"/>
      <c r="M2481" s="20"/>
      <c r="N2481" s="20"/>
      <c r="O2481" s="20"/>
      <c r="P2481" s="20"/>
      <c r="Q2481" s="20"/>
      <c r="R2481" s="22"/>
      <c r="S2481" s="19"/>
      <c r="T2481" s="20"/>
      <c r="U2481" s="20"/>
      <c r="V2481" s="20"/>
      <c r="W2481" s="20"/>
      <c r="X2481" s="22"/>
      <c r="Y2481" s="19"/>
      <c r="Z2481" s="20"/>
      <c r="AA2481" s="20"/>
      <c r="AB2481" s="20"/>
      <c r="AC2481" s="20"/>
      <c r="AD2481" s="20"/>
      <c r="AE2481" s="52"/>
    </row>
    <row r="2482" spans="1:31" x14ac:dyDescent="0.4">
      <c r="A2482" s="19"/>
      <c r="B2482" s="20"/>
      <c r="C2482" s="20"/>
      <c r="D2482" s="20"/>
      <c r="E2482" s="20"/>
      <c r="F2482" s="20"/>
      <c r="G2482" s="20"/>
      <c r="H2482" s="20"/>
      <c r="I2482" s="22"/>
      <c r="J2482" s="19"/>
      <c r="K2482" s="20"/>
      <c r="L2482" s="20"/>
      <c r="M2482" s="20"/>
      <c r="N2482" s="20"/>
      <c r="O2482" s="20"/>
      <c r="P2482" s="20"/>
      <c r="Q2482" s="20"/>
      <c r="R2482" s="22"/>
      <c r="S2482" s="19"/>
      <c r="T2482" s="20"/>
      <c r="U2482" s="20"/>
      <c r="V2482" s="20"/>
      <c r="W2482" s="20"/>
      <c r="X2482" s="22"/>
      <c r="Y2482" s="19"/>
      <c r="Z2482" s="20"/>
      <c r="AA2482" s="20"/>
      <c r="AB2482" s="20"/>
      <c r="AC2482" s="20"/>
      <c r="AD2482" s="20"/>
      <c r="AE2482" s="52"/>
    </row>
    <row r="2483" spans="1:31" x14ac:dyDescent="0.4">
      <c r="A2483" s="19"/>
      <c r="B2483" s="20"/>
      <c r="C2483" s="20"/>
      <c r="D2483" s="20"/>
      <c r="E2483" s="20"/>
      <c r="F2483" s="20"/>
      <c r="G2483" s="20"/>
      <c r="H2483" s="20"/>
      <c r="I2483" s="22"/>
      <c r="J2483" s="19"/>
      <c r="K2483" s="20"/>
      <c r="L2483" s="20"/>
      <c r="M2483" s="20"/>
      <c r="N2483" s="20"/>
      <c r="O2483" s="20"/>
      <c r="P2483" s="20"/>
      <c r="Q2483" s="20"/>
      <c r="R2483" s="22"/>
      <c r="S2483" s="19"/>
      <c r="T2483" s="20"/>
      <c r="U2483" s="20"/>
      <c r="V2483" s="20"/>
      <c r="W2483" s="20"/>
      <c r="X2483" s="22"/>
      <c r="Y2483" s="19"/>
      <c r="Z2483" s="20"/>
      <c r="AA2483" s="20"/>
      <c r="AB2483" s="20"/>
      <c r="AC2483" s="20"/>
      <c r="AD2483" s="20"/>
      <c r="AE2483" s="52"/>
    </row>
    <row r="2484" spans="1:31" x14ac:dyDescent="0.4">
      <c r="A2484" s="19"/>
      <c r="B2484" s="20"/>
      <c r="C2484" s="20"/>
      <c r="D2484" s="20"/>
      <c r="E2484" s="20"/>
      <c r="F2484" s="20"/>
      <c r="G2484" s="20"/>
      <c r="H2484" s="20"/>
      <c r="I2484" s="22"/>
      <c r="J2484" s="19"/>
      <c r="K2484" s="20"/>
      <c r="L2484" s="20"/>
      <c r="M2484" s="20"/>
      <c r="N2484" s="20"/>
      <c r="O2484" s="20"/>
      <c r="P2484" s="20"/>
      <c r="Q2484" s="20"/>
      <c r="R2484" s="22"/>
      <c r="S2484" s="19"/>
      <c r="T2484" s="20"/>
      <c r="U2484" s="20"/>
      <c r="V2484" s="20"/>
      <c r="W2484" s="20"/>
      <c r="X2484" s="22"/>
      <c r="Y2484" s="19"/>
      <c r="Z2484" s="20"/>
      <c r="AA2484" s="20"/>
      <c r="AB2484" s="20"/>
      <c r="AC2484" s="20"/>
      <c r="AD2484" s="20"/>
      <c r="AE2484" s="52"/>
    </row>
    <row r="2485" spans="1:31" x14ac:dyDescent="0.4">
      <c r="A2485" s="19"/>
      <c r="B2485" s="20"/>
      <c r="C2485" s="20"/>
      <c r="D2485" s="20"/>
      <c r="E2485" s="20"/>
      <c r="F2485" s="20"/>
      <c r="G2485" s="20"/>
      <c r="H2485" s="20"/>
      <c r="I2485" s="22"/>
      <c r="J2485" s="19"/>
      <c r="K2485" s="20"/>
      <c r="L2485" s="20"/>
      <c r="M2485" s="20"/>
      <c r="N2485" s="20"/>
      <c r="O2485" s="20"/>
      <c r="P2485" s="20"/>
      <c r="Q2485" s="20"/>
      <c r="R2485" s="22"/>
      <c r="S2485" s="19"/>
      <c r="T2485" s="20"/>
      <c r="U2485" s="20"/>
      <c r="V2485" s="20"/>
      <c r="W2485" s="20"/>
      <c r="X2485" s="22"/>
      <c r="Y2485" s="19"/>
      <c r="Z2485" s="20"/>
      <c r="AA2485" s="20"/>
      <c r="AB2485" s="20"/>
      <c r="AC2485" s="20"/>
      <c r="AD2485" s="20"/>
      <c r="AE2485" s="52"/>
    </row>
    <row r="2486" spans="1:31" x14ac:dyDescent="0.4">
      <c r="A2486" s="19"/>
      <c r="B2486" s="20"/>
      <c r="C2486" s="20"/>
      <c r="D2486" s="20"/>
      <c r="E2486" s="20"/>
      <c r="F2486" s="20"/>
      <c r="G2486" s="20"/>
      <c r="H2486" s="20"/>
      <c r="I2486" s="22"/>
      <c r="J2486" s="19"/>
      <c r="K2486" s="20"/>
      <c r="L2486" s="20"/>
      <c r="M2486" s="20"/>
      <c r="N2486" s="20"/>
      <c r="O2486" s="20"/>
      <c r="P2486" s="20"/>
      <c r="Q2486" s="20"/>
      <c r="R2486" s="22"/>
      <c r="S2486" s="19"/>
      <c r="T2486" s="20"/>
      <c r="U2486" s="20"/>
      <c r="V2486" s="20"/>
      <c r="W2486" s="20"/>
      <c r="X2486" s="22"/>
      <c r="Y2486" s="19"/>
      <c r="Z2486" s="20"/>
      <c r="AA2486" s="20"/>
      <c r="AB2486" s="20"/>
      <c r="AC2486" s="20"/>
      <c r="AD2486" s="20"/>
      <c r="AE2486" s="52"/>
    </row>
    <row r="2487" spans="1:31" x14ac:dyDescent="0.4">
      <c r="A2487" s="19"/>
      <c r="B2487" s="20"/>
      <c r="C2487" s="20"/>
      <c r="D2487" s="20"/>
      <c r="E2487" s="20"/>
      <c r="F2487" s="20"/>
      <c r="G2487" s="20"/>
      <c r="H2487" s="20"/>
      <c r="I2487" s="22"/>
      <c r="J2487" s="19"/>
      <c r="K2487" s="20"/>
      <c r="L2487" s="20"/>
      <c r="M2487" s="20"/>
      <c r="N2487" s="20"/>
      <c r="O2487" s="20"/>
      <c r="P2487" s="20"/>
      <c r="Q2487" s="20"/>
      <c r="R2487" s="22"/>
      <c r="S2487" s="19"/>
      <c r="T2487" s="20"/>
      <c r="U2487" s="20"/>
      <c r="V2487" s="20"/>
      <c r="W2487" s="20"/>
      <c r="X2487" s="22"/>
      <c r="Y2487" s="19"/>
      <c r="Z2487" s="20"/>
      <c r="AA2487" s="20"/>
      <c r="AB2487" s="20"/>
      <c r="AC2487" s="20"/>
      <c r="AD2487" s="20"/>
      <c r="AE2487" s="52"/>
    </row>
    <row r="2488" spans="1:31" x14ac:dyDescent="0.4">
      <c r="A2488" s="19"/>
      <c r="B2488" s="20"/>
      <c r="C2488" s="20"/>
      <c r="D2488" s="20"/>
      <c r="E2488" s="20"/>
      <c r="F2488" s="20"/>
      <c r="G2488" s="20"/>
      <c r="H2488" s="20"/>
      <c r="I2488" s="22"/>
      <c r="J2488" s="19"/>
      <c r="K2488" s="20"/>
      <c r="L2488" s="20"/>
      <c r="M2488" s="20"/>
      <c r="N2488" s="20"/>
      <c r="O2488" s="20"/>
      <c r="P2488" s="20"/>
      <c r="Q2488" s="20"/>
      <c r="R2488" s="22"/>
      <c r="S2488" s="19"/>
      <c r="T2488" s="20"/>
      <c r="U2488" s="20"/>
      <c r="V2488" s="20"/>
      <c r="W2488" s="20"/>
      <c r="X2488" s="22"/>
      <c r="Y2488" s="19"/>
      <c r="Z2488" s="20"/>
      <c r="AA2488" s="20"/>
      <c r="AB2488" s="20"/>
      <c r="AC2488" s="20"/>
      <c r="AD2488" s="20"/>
      <c r="AE2488" s="52"/>
    </row>
    <row r="2489" spans="1:31" x14ac:dyDescent="0.4">
      <c r="A2489" s="19"/>
      <c r="B2489" s="20"/>
      <c r="C2489" s="20"/>
      <c r="D2489" s="20"/>
      <c r="E2489" s="20"/>
      <c r="F2489" s="20"/>
      <c r="G2489" s="20"/>
      <c r="H2489" s="20"/>
      <c r="I2489" s="22"/>
      <c r="J2489" s="19"/>
      <c r="K2489" s="20"/>
      <c r="L2489" s="20"/>
      <c r="M2489" s="20"/>
      <c r="N2489" s="20"/>
      <c r="O2489" s="20"/>
      <c r="P2489" s="20"/>
      <c r="Q2489" s="20"/>
      <c r="R2489" s="22"/>
      <c r="S2489" s="19"/>
      <c r="T2489" s="20"/>
      <c r="U2489" s="20"/>
      <c r="V2489" s="20"/>
      <c r="W2489" s="20"/>
      <c r="X2489" s="22"/>
      <c r="Y2489" s="19"/>
      <c r="Z2489" s="20"/>
      <c r="AA2489" s="20"/>
      <c r="AB2489" s="20"/>
      <c r="AC2489" s="20"/>
      <c r="AD2489" s="20"/>
      <c r="AE2489" s="52"/>
    </row>
    <row r="2490" spans="1:31" x14ac:dyDescent="0.4">
      <c r="A2490" s="19"/>
      <c r="B2490" s="20"/>
      <c r="C2490" s="20"/>
      <c r="D2490" s="20"/>
      <c r="E2490" s="20"/>
      <c r="F2490" s="20"/>
      <c r="G2490" s="20"/>
      <c r="H2490" s="20"/>
      <c r="I2490" s="22"/>
      <c r="J2490" s="19"/>
      <c r="K2490" s="20"/>
      <c r="L2490" s="20"/>
      <c r="M2490" s="20"/>
      <c r="N2490" s="20"/>
      <c r="O2490" s="20"/>
      <c r="P2490" s="20"/>
      <c r="Q2490" s="20"/>
      <c r="R2490" s="22"/>
      <c r="S2490" s="19"/>
      <c r="T2490" s="20"/>
      <c r="U2490" s="20"/>
      <c r="V2490" s="20"/>
      <c r="W2490" s="20"/>
      <c r="X2490" s="22"/>
      <c r="Y2490" s="19"/>
      <c r="Z2490" s="20"/>
      <c r="AA2490" s="20"/>
      <c r="AB2490" s="20"/>
      <c r="AC2490" s="20"/>
      <c r="AD2490" s="20"/>
      <c r="AE2490" s="52"/>
    </row>
    <row r="2491" spans="1:31" x14ac:dyDescent="0.4">
      <c r="A2491" s="19"/>
      <c r="B2491" s="20"/>
      <c r="C2491" s="20"/>
      <c r="D2491" s="20"/>
      <c r="E2491" s="20"/>
      <c r="F2491" s="20"/>
      <c r="G2491" s="20"/>
      <c r="H2491" s="20"/>
      <c r="I2491" s="22"/>
      <c r="J2491" s="19"/>
      <c r="K2491" s="20"/>
      <c r="L2491" s="20"/>
      <c r="M2491" s="20"/>
      <c r="N2491" s="20"/>
      <c r="O2491" s="20"/>
      <c r="P2491" s="20"/>
      <c r="Q2491" s="20"/>
      <c r="R2491" s="22"/>
      <c r="S2491" s="19"/>
      <c r="T2491" s="20"/>
      <c r="U2491" s="20"/>
      <c r="V2491" s="20"/>
      <c r="W2491" s="20"/>
      <c r="X2491" s="22"/>
      <c r="Y2491" s="19"/>
      <c r="Z2491" s="20"/>
      <c r="AA2491" s="20"/>
      <c r="AB2491" s="20"/>
      <c r="AC2491" s="20"/>
      <c r="AD2491" s="20"/>
      <c r="AE2491" s="52"/>
    </row>
    <row r="2492" spans="1:31" x14ac:dyDescent="0.4">
      <c r="A2492" s="19"/>
      <c r="B2492" s="20"/>
      <c r="C2492" s="20"/>
      <c r="D2492" s="20"/>
      <c r="E2492" s="20"/>
      <c r="F2492" s="20"/>
      <c r="G2492" s="20"/>
      <c r="H2492" s="20"/>
      <c r="I2492" s="22"/>
      <c r="J2492" s="19"/>
      <c r="K2492" s="20"/>
      <c r="L2492" s="20"/>
      <c r="M2492" s="20"/>
      <c r="N2492" s="20"/>
      <c r="O2492" s="20"/>
      <c r="P2492" s="20"/>
      <c r="Q2492" s="20"/>
      <c r="R2492" s="22"/>
      <c r="S2492" s="19"/>
      <c r="T2492" s="20"/>
      <c r="U2492" s="20"/>
      <c r="V2492" s="20"/>
      <c r="W2492" s="20"/>
      <c r="X2492" s="22"/>
      <c r="Y2492" s="19"/>
      <c r="Z2492" s="20"/>
      <c r="AA2492" s="20"/>
      <c r="AB2492" s="20"/>
      <c r="AC2492" s="20"/>
      <c r="AD2492" s="20"/>
      <c r="AE2492" s="52"/>
    </row>
    <row r="2493" spans="1:31" x14ac:dyDescent="0.4">
      <c r="A2493" s="19"/>
      <c r="B2493" s="20"/>
      <c r="C2493" s="20"/>
      <c r="D2493" s="20"/>
      <c r="E2493" s="20"/>
      <c r="F2493" s="20"/>
      <c r="G2493" s="20"/>
      <c r="H2493" s="20"/>
      <c r="I2493" s="22"/>
      <c r="J2493" s="19"/>
      <c r="K2493" s="20"/>
      <c r="L2493" s="20"/>
      <c r="M2493" s="20"/>
      <c r="N2493" s="20"/>
      <c r="O2493" s="20"/>
      <c r="P2493" s="20"/>
      <c r="Q2493" s="20"/>
      <c r="R2493" s="22"/>
      <c r="S2493" s="19"/>
      <c r="T2493" s="20"/>
      <c r="U2493" s="20"/>
      <c r="V2493" s="20"/>
      <c r="W2493" s="20"/>
      <c r="X2493" s="22"/>
      <c r="Y2493" s="19"/>
      <c r="Z2493" s="20"/>
      <c r="AA2493" s="20"/>
      <c r="AB2493" s="20"/>
      <c r="AC2493" s="20"/>
      <c r="AD2493" s="20"/>
      <c r="AE2493" s="52"/>
    </row>
    <row r="2494" spans="1:31" x14ac:dyDescent="0.4">
      <c r="A2494" s="19"/>
      <c r="B2494" s="20"/>
      <c r="C2494" s="20"/>
      <c r="D2494" s="20"/>
      <c r="E2494" s="20"/>
      <c r="F2494" s="20"/>
      <c r="G2494" s="20"/>
      <c r="H2494" s="20"/>
      <c r="I2494" s="22"/>
      <c r="J2494" s="19"/>
      <c r="K2494" s="20"/>
      <c r="L2494" s="20"/>
      <c r="M2494" s="20"/>
      <c r="N2494" s="20"/>
      <c r="O2494" s="20"/>
      <c r="P2494" s="20"/>
      <c r="Q2494" s="20"/>
      <c r="R2494" s="22"/>
      <c r="S2494" s="19"/>
      <c r="T2494" s="20"/>
      <c r="U2494" s="20"/>
      <c r="V2494" s="20"/>
      <c r="W2494" s="20"/>
      <c r="X2494" s="22"/>
      <c r="Y2494" s="19"/>
      <c r="Z2494" s="20"/>
      <c r="AA2494" s="20"/>
      <c r="AB2494" s="20"/>
      <c r="AC2494" s="20"/>
      <c r="AD2494" s="20"/>
      <c r="AE2494" s="52"/>
    </row>
    <row r="2495" spans="1:31" x14ac:dyDescent="0.4">
      <c r="A2495" s="19"/>
      <c r="B2495" s="20"/>
      <c r="C2495" s="20"/>
      <c r="D2495" s="20"/>
      <c r="E2495" s="20"/>
      <c r="F2495" s="20"/>
      <c r="G2495" s="20"/>
      <c r="H2495" s="20"/>
      <c r="I2495" s="22"/>
      <c r="J2495" s="19"/>
      <c r="K2495" s="20"/>
      <c r="L2495" s="20"/>
      <c r="M2495" s="20"/>
      <c r="N2495" s="20"/>
      <c r="O2495" s="20"/>
      <c r="P2495" s="20"/>
      <c r="Q2495" s="20"/>
      <c r="R2495" s="22"/>
      <c r="S2495" s="19"/>
      <c r="T2495" s="20"/>
      <c r="U2495" s="20"/>
      <c r="V2495" s="20"/>
      <c r="W2495" s="20"/>
      <c r="X2495" s="22"/>
      <c r="Y2495" s="19"/>
      <c r="Z2495" s="20"/>
      <c r="AA2495" s="20"/>
      <c r="AB2495" s="20"/>
      <c r="AC2495" s="20"/>
      <c r="AD2495" s="20"/>
      <c r="AE2495" s="52"/>
    </row>
    <row r="2496" spans="1:31" x14ac:dyDescent="0.4">
      <c r="A2496" s="19"/>
      <c r="B2496" s="20"/>
      <c r="C2496" s="20"/>
      <c r="D2496" s="20"/>
      <c r="E2496" s="20"/>
      <c r="F2496" s="20"/>
      <c r="G2496" s="20"/>
      <c r="H2496" s="20"/>
      <c r="I2496" s="22"/>
      <c r="J2496" s="19"/>
      <c r="K2496" s="20"/>
      <c r="L2496" s="20"/>
      <c r="M2496" s="20"/>
      <c r="N2496" s="20"/>
      <c r="O2496" s="20"/>
      <c r="P2496" s="20"/>
      <c r="Q2496" s="20"/>
      <c r="R2496" s="22"/>
      <c r="S2496" s="19"/>
      <c r="T2496" s="20"/>
      <c r="U2496" s="20"/>
      <c r="V2496" s="20"/>
      <c r="W2496" s="20"/>
      <c r="X2496" s="22"/>
      <c r="Y2496" s="19"/>
      <c r="Z2496" s="20"/>
      <c r="AA2496" s="20"/>
      <c r="AB2496" s="20"/>
      <c r="AC2496" s="20"/>
      <c r="AD2496" s="20"/>
      <c r="AE2496" s="52"/>
    </row>
    <row r="2497" spans="1:31" x14ac:dyDescent="0.4">
      <c r="A2497" s="19"/>
      <c r="B2497" s="20"/>
      <c r="C2497" s="20"/>
      <c r="D2497" s="20"/>
      <c r="E2497" s="20"/>
      <c r="F2497" s="20"/>
      <c r="G2497" s="20"/>
      <c r="H2497" s="20"/>
      <c r="I2497" s="22"/>
      <c r="J2497" s="19"/>
      <c r="K2497" s="20"/>
      <c r="L2497" s="20"/>
      <c r="M2497" s="20"/>
      <c r="N2497" s="20"/>
      <c r="O2497" s="20"/>
      <c r="P2497" s="20"/>
      <c r="Q2497" s="20"/>
      <c r="R2497" s="22"/>
      <c r="S2497" s="19"/>
      <c r="T2497" s="20"/>
      <c r="U2497" s="20"/>
      <c r="V2497" s="20"/>
      <c r="W2497" s="20"/>
      <c r="X2497" s="22"/>
      <c r="Y2497" s="19"/>
      <c r="Z2497" s="20"/>
      <c r="AA2497" s="20"/>
      <c r="AB2497" s="20"/>
      <c r="AC2497" s="20"/>
      <c r="AD2497" s="20"/>
      <c r="AE2497" s="52"/>
    </row>
    <row r="2498" spans="1:31" x14ac:dyDescent="0.4">
      <c r="A2498" s="19"/>
      <c r="B2498" s="20"/>
      <c r="C2498" s="20"/>
      <c r="D2498" s="20"/>
      <c r="E2498" s="20"/>
      <c r="F2498" s="20"/>
      <c r="G2498" s="20"/>
      <c r="H2498" s="20"/>
      <c r="I2498" s="22"/>
      <c r="J2498" s="19"/>
      <c r="K2498" s="20"/>
      <c r="L2498" s="20"/>
      <c r="M2498" s="20"/>
      <c r="N2498" s="20"/>
      <c r="O2498" s="20"/>
      <c r="P2498" s="20"/>
      <c r="Q2498" s="20"/>
      <c r="R2498" s="22"/>
      <c r="S2498" s="19"/>
      <c r="T2498" s="20"/>
      <c r="U2498" s="20"/>
      <c r="V2498" s="20"/>
      <c r="W2498" s="20"/>
      <c r="X2498" s="22"/>
      <c r="Y2498" s="19"/>
      <c r="Z2498" s="20"/>
      <c r="AA2498" s="20"/>
      <c r="AB2498" s="20"/>
      <c r="AC2498" s="20"/>
      <c r="AD2498" s="20"/>
      <c r="AE2498" s="52"/>
    </row>
    <row r="2499" spans="1:31" x14ac:dyDescent="0.4">
      <c r="A2499" s="19"/>
      <c r="B2499" s="20"/>
      <c r="C2499" s="20"/>
      <c r="D2499" s="20"/>
      <c r="E2499" s="20"/>
      <c r="F2499" s="20"/>
      <c r="G2499" s="20"/>
      <c r="H2499" s="20"/>
      <c r="I2499" s="22"/>
      <c r="J2499" s="19"/>
      <c r="K2499" s="20"/>
      <c r="L2499" s="20"/>
      <c r="M2499" s="20"/>
      <c r="N2499" s="20"/>
      <c r="O2499" s="20"/>
      <c r="P2499" s="20"/>
      <c r="Q2499" s="20"/>
      <c r="R2499" s="22"/>
      <c r="S2499" s="19"/>
      <c r="T2499" s="20"/>
      <c r="U2499" s="20"/>
      <c r="V2499" s="20"/>
      <c r="W2499" s="20"/>
      <c r="X2499" s="22"/>
      <c r="Y2499" s="19"/>
      <c r="Z2499" s="20"/>
      <c r="AA2499" s="20"/>
      <c r="AB2499" s="20"/>
      <c r="AC2499" s="20"/>
      <c r="AD2499" s="20"/>
      <c r="AE2499" s="52"/>
    </row>
    <row r="2500" spans="1:31" x14ac:dyDescent="0.4">
      <c r="A2500" s="19"/>
      <c r="B2500" s="20"/>
      <c r="C2500" s="20"/>
      <c r="D2500" s="20"/>
      <c r="E2500" s="20"/>
      <c r="F2500" s="20"/>
      <c r="G2500" s="20"/>
      <c r="H2500" s="20"/>
      <c r="I2500" s="22"/>
      <c r="J2500" s="19"/>
      <c r="K2500" s="20"/>
      <c r="L2500" s="20"/>
      <c r="M2500" s="20"/>
      <c r="N2500" s="20"/>
      <c r="O2500" s="20"/>
      <c r="P2500" s="20"/>
      <c r="Q2500" s="20"/>
      <c r="R2500" s="22"/>
      <c r="S2500" s="19"/>
      <c r="T2500" s="20"/>
      <c r="U2500" s="20"/>
      <c r="V2500" s="20"/>
      <c r="W2500" s="20"/>
      <c r="X2500" s="22"/>
      <c r="Y2500" s="19"/>
      <c r="Z2500" s="20"/>
      <c r="AA2500" s="20"/>
      <c r="AB2500" s="20"/>
      <c r="AC2500" s="20"/>
      <c r="AD2500" s="20"/>
      <c r="AE2500" s="52"/>
    </row>
    <row r="2501" spans="1:31" x14ac:dyDescent="0.4">
      <c r="A2501" s="19"/>
      <c r="B2501" s="20"/>
      <c r="C2501" s="20"/>
      <c r="D2501" s="20"/>
      <c r="E2501" s="20"/>
      <c r="F2501" s="20"/>
      <c r="G2501" s="20"/>
      <c r="H2501" s="20"/>
      <c r="I2501" s="22"/>
      <c r="J2501" s="19"/>
      <c r="K2501" s="20"/>
      <c r="L2501" s="20"/>
      <c r="M2501" s="20"/>
      <c r="N2501" s="20"/>
      <c r="O2501" s="20"/>
      <c r="P2501" s="20"/>
      <c r="Q2501" s="20"/>
      <c r="R2501" s="22"/>
      <c r="S2501" s="19"/>
      <c r="T2501" s="20"/>
      <c r="U2501" s="20"/>
      <c r="V2501" s="20"/>
      <c r="W2501" s="20"/>
      <c r="X2501" s="22"/>
      <c r="Y2501" s="19"/>
      <c r="Z2501" s="20"/>
      <c r="AA2501" s="20"/>
      <c r="AB2501" s="20"/>
      <c r="AC2501" s="20"/>
      <c r="AD2501" s="20"/>
      <c r="AE2501" s="52"/>
    </row>
    <row r="2502" spans="1:31" x14ac:dyDescent="0.4">
      <c r="A2502" s="19"/>
      <c r="B2502" s="20"/>
      <c r="C2502" s="20"/>
      <c r="D2502" s="20"/>
      <c r="E2502" s="20"/>
      <c r="F2502" s="20"/>
      <c r="G2502" s="20"/>
      <c r="H2502" s="20"/>
      <c r="I2502" s="22"/>
      <c r="J2502" s="19"/>
      <c r="K2502" s="20"/>
      <c r="L2502" s="20"/>
      <c r="M2502" s="20"/>
      <c r="N2502" s="20"/>
      <c r="O2502" s="20"/>
      <c r="P2502" s="20"/>
      <c r="Q2502" s="20"/>
      <c r="R2502" s="22"/>
      <c r="S2502" s="19"/>
      <c r="T2502" s="20"/>
      <c r="U2502" s="20"/>
      <c r="V2502" s="20"/>
      <c r="W2502" s="20"/>
      <c r="X2502" s="22"/>
      <c r="Y2502" s="19"/>
      <c r="Z2502" s="20"/>
      <c r="AA2502" s="20"/>
      <c r="AB2502" s="20"/>
      <c r="AC2502" s="20"/>
      <c r="AD2502" s="20"/>
      <c r="AE2502" s="52"/>
    </row>
    <row r="2503" spans="1:31" x14ac:dyDescent="0.4">
      <c r="A2503" s="19"/>
      <c r="B2503" s="20"/>
      <c r="C2503" s="20"/>
      <c r="D2503" s="20"/>
      <c r="E2503" s="20"/>
      <c r="F2503" s="20"/>
      <c r="G2503" s="20"/>
      <c r="H2503" s="20"/>
      <c r="I2503" s="22"/>
      <c r="J2503" s="19"/>
      <c r="K2503" s="20"/>
      <c r="L2503" s="20"/>
      <c r="M2503" s="20"/>
      <c r="N2503" s="20"/>
      <c r="O2503" s="20"/>
      <c r="P2503" s="20"/>
      <c r="Q2503" s="20"/>
      <c r="R2503" s="22"/>
      <c r="S2503" s="19"/>
      <c r="T2503" s="20"/>
      <c r="U2503" s="20"/>
      <c r="V2503" s="20"/>
      <c r="W2503" s="20"/>
      <c r="X2503" s="22"/>
      <c r="Y2503" s="19"/>
      <c r="Z2503" s="20"/>
      <c r="AA2503" s="20"/>
      <c r="AB2503" s="20"/>
      <c r="AC2503" s="20"/>
      <c r="AD2503" s="20"/>
      <c r="AE2503" s="52"/>
    </row>
    <row r="2504" spans="1:31" x14ac:dyDescent="0.4">
      <c r="A2504" s="19"/>
      <c r="B2504" s="20"/>
      <c r="C2504" s="20"/>
      <c r="D2504" s="20"/>
      <c r="E2504" s="20"/>
      <c r="F2504" s="20"/>
      <c r="G2504" s="20"/>
      <c r="H2504" s="20"/>
      <c r="I2504" s="22"/>
      <c r="J2504" s="19"/>
      <c r="K2504" s="20"/>
      <c r="L2504" s="20"/>
      <c r="M2504" s="20"/>
      <c r="N2504" s="20"/>
      <c r="O2504" s="20"/>
      <c r="P2504" s="20"/>
      <c r="Q2504" s="20"/>
      <c r="R2504" s="22"/>
      <c r="S2504" s="19"/>
      <c r="T2504" s="20"/>
      <c r="U2504" s="20"/>
      <c r="V2504" s="20"/>
      <c r="W2504" s="20"/>
      <c r="X2504" s="22"/>
      <c r="Y2504" s="19"/>
      <c r="Z2504" s="20"/>
      <c r="AA2504" s="20"/>
      <c r="AB2504" s="20"/>
      <c r="AC2504" s="20"/>
      <c r="AD2504" s="20"/>
      <c r="AE2504" s="52"/>
    </row>
    <row r="2505" spans="1:31" x14ac:dyDescent="0.4">
      <c r="A2505" s="19"/>
      <c r="B2505" s="20"/>
      <c r="C2505" s="20"/>
      <c r="D2505" s="20"/>
      <c r="E2505" s="20"/>
      <c r="F2505" s="20"/>
      <c r="G2505" s="20"/>
      <c r="H2505" s="20"/>
      <c r="I2505" s="22"/>
      <c r="J2505" s="19"/>
      <c r="K2505" s="20"/>
      <c r="L2505" s="20"/>
      <c r="M2505" s="20"/>
      <c r="N2505" s="20"/>
      <c r="O2505" s="20"/>
      <c r="P2505" s="20"/>
      <c r="Q2505" s="20"/>
      <c r="R2505" s="22"/>
      <c r="S2505" s="19"/>
      <c r="T2505" s="20"/>
      <c r="U2505" s="20"/>
      <c r="V2505" s="20"/>
      <c r="W2505" s="20"/>
      <c r="X2505" s="22"/>
      <c r="Y2505" s="19"/>
      <c r="Z2505" s="20"/>
      <c r="AA2505" s="20"/>
      <c r="AB2505" s="20"/>
      <c r="AC2505" s="20"/>
      <c r="AD2505" s="20"/>
      <c r="AE2505" s="52"/>
    </row>
    <row r="2506" spans="1:31" x14ac:dyDescent="0.4">
      <c r="A2506" s="19"/>
      <c r="B2506" s="20"/>
      <c r="C2506" s="20"/>
      <c r="D2506" s="20"/>
      <c r="E2506" s="20"/>
      <c r="F2506" s="20"/>
      <c r="G2506" s="20"/>
      <c r="H2506" s="20"/>
      <c r="I2506" s="22"/>
      <c r="J2506" s="19"/>
      <c r="K2506" s="20"/>
      <c r="L2506" s="20"/>
      <c r="M2506" s="20"/>
      <c r="N2506" s="20"/>
      <c r="O2506" s="20"/>
      <c r="P2506" s="20"/>
      <c r="Q2506" s="20"/>
      <c r="R2506" s="22"/>
      <c r="S2506" s="19"/>
      <c r="T2506" s="20"/>
      <c r="U2506" s="20"/>
      <c r="V2506" s="20"/>
      <c r="W2506" s="20"/>
      <c r="X2506" s="22"/>
      <c r="Y2506" s="19"/>
      <c r="Z2506" s="20"/>
      <c r="AA2506" s="20"/>
      <c r="AB2506" s="20"/>
      <c r="AC2506" s="20"/>
      <c r="AD2506" s="20"/>
      <c r="AE2506" s="52"/>
    </row>
    <row r="2507" spans="1:31" x14ac:dyDescent="0.4">
      <c r="A2507" s="19"/>
      <c r="B2507" s="20"/>
      <c r="C2507" s="20"/>
      <c r="D2507" s="20"/>
      <c r="E2507" s="20"/>
      <c r="F2507" s="20"/>
      <c r="G2507" s="20"/>
      <c r="H2507" s="20"/>
      <c r="I2507" s="22"/>
      <c r="J2507" s="19"/>
      <c r="K2507" s="20"/>
      <c r="L2507" s="20"/>
      <c r="M2507" s="20"/>
      <c r="N2507" s="20"/>
      <c r="O2507" s="20"/>
      <c r="P2507" s="20"/>
      <c r="Q2507" s="20"/>
      <c r="R2507" s="22"/>
      <c r="S2507" s="19"/>
      <c r="T2507" s="20"/>
      <c r="U2507" s="20"/>
      <c r="V2507" s="20"/>
      <c r="W2507" s="20"/>
      <c r="X2507" s="22"/>
      <c r="Y2507" s="19"/>
      <c r="Z2507" s="20"/>
      <c r="AA2507" s="20"/>
      <c r="AB2507" s="20"/>
      <c r="AC2507" s="20"/>
      <c r="AD2507" s="20"/>
      <c r="AE2507" s="52"/>
    </row>
    <row r="2508" spans="1:31" x14ac:dyDescent="0.4">
      <c r="A2508" s="19"/>
      <c r="B2508" s="20"/>
      <c r="C2508" s="20"/>
      <c r="D2508" s="20"/>
      <c r="E2508" s="20"/>
      <c r="F2508" s="20"/>
      <c r="G2508" s="20"/>
      <c r="H2508" s="20"/>
      <c r="I2508" s="22"/>
      <c r="J2508" s="19"/>
      <c r="K2508" s="20"/>
      <c r="L2508" s="20"/>
      <c r="M2508" s="20"/>
      <c r="N2508" s="20"/>
      <c r="O2508" s="20"/>
      <c r="P2508" s="20"/>
      <c r="Q2508" s="20"/>
      <c r="R2508" s="22"/>
      <c r="S2508" s="19"/>
      <c r="T2508" s="20"/>
      <c r="U2508" s="20"/>
      <c r="V2508" s="20"/>
      <c r="W2508" s="20"/>
      <c r="X2508" s="22"/>
      <c r="Y2508" s="19"/>
      <c r="Z2508" s="20"/>
      <c r="AA2508" s="20"/>
      <c r="AB2508" s="20"/>
      <c r="AC2508" s="20"/>
      <c r="AD2508" s="20"/>
      <c r="AE2508" s="52"/>
    </row>
    <row r="2509" spans="1:31" x14ac:dyDescent="0.4">
      <c r="A2509" s="19"/>
      <c r="B2509" s="20"/>
      <c r="C2509" s="20"/>
      <c r="D2509" s="20"/>
      <c r="E2509" s="20"/>
      <c r="F2509" s="20"/>
      <c r="G2509" s="20"/>
      <c r="H2509" s="20"/>
      <c r="I2509" s="22"/>
      <c r="J2509" s="19"/>
      <c r="K2509" s="20"/>
      <c r="L2509" s="20"/>
      <c r="M2509" s="20"/>
      <c r="N2509" s="20"/>
      <c r="O2509" s="20"/>
      <c r="P2509" s="20"/>
      <c r="Q2509" s="20"/>
      <c r="R2509" s="22"/>
      <c r="S2509" s="19"/>
      <c r="T2509" s="20"/>
      <c r="U2509" s="20"/>
      <c r="V2509" s="20"/>
      <c r="W2509" s="20"/>
      <c r="X2509" s="22"/>
      <c r="Y2509" s="19"/>
      <c r="Z2509" s="20"/>
      <c r="AA2509" s="20"/>
      <c r="AB2509" s="20"/>
      <c r="AC2509" s="20"/>
      <c r="AD2509" s="20"/>
      <c r="AE2509" s="52"/>
    </row>
    <row r="2510" spans="1:31" x14ac:dyDescent="0.4">
      <c r="A2510" s="19"/>
      <c r="B2510" s="20"/>
      <c r="C2510" s="20"/>
      <c r="D2510" s="20"/>
      <c r="E2510" s="20"/>
      <c r="F2510" s="20"/>
      <c r="G2510" s="20"/>
      <c r="H2510" s="20"/>
      <c r="I2510" s="22"/>
      <c r="J2510" s="19"/>
      <c r="K2510" s="20"/>
      <c r="L2510" s="20"/>
      <c r="M2510" s="20"/>
      <c r="N2510" s="20"/>
      <c r="O2510" s="20"/>
      <c r="P2510" s="20"/>
      <c r="Q2510" s="20"/>
      <c r="R2510" s="22"/>
      <c r="S2510" s="19"/>
      <c r="T2510" s="20"/>
      <c r="U2510" s="20"/>
      <c r="V2510" s="20"/>
      <c r="W2510" s="20"/>
      <c r="X2510" s="22"/>
      <c r="Y2510" s="19"/>
      <c r="Z2510" s="20"/>
      <c r="AA2510" s="20"/>
      <c r="AB2510" s="20"/>
      <c r="AC2510" s="20"/>
      <c r="AD2510" s="20"/>
      <c r="AE2510" s="52"/>
    </row>
    <row r="2511" spans="1:31" x14ac:dyDescent="0.4">
      <c r="A2511" s="19"/>
      <c r="B2511" s="20"/>
      <c r="C2511" s="20"/>
      <c r="D2511" s="20"/>
      <c r="E2511" s="20"/>
      <c r="F2511" s="20"/>
      <c r="G2511" s="20"/>
      <c r="H2511" s="20"/>
      <c r="I2511" s="22"/>
      <c r="J2511" s="19"/>
      <c r="K2511" s="20"/>
      <c r="L2511" s="20"/>
      <c r="M2511" s="20"/>
      <c r="N2511" s="20"/>
      <c r="O2511" s="20"/>
      <c r="P2511" s="20"/>
      <c r="Q2511" s="20"/>
      <c r="R2511" s="22"/>
      <c r="S2511" s="19"/>
      <c r="T2511" s="20"/>
      <c r="U2511" s="20"/>
      <c r="V2511" s="20"/>
      <c r="W2511" s="20"/>
      <c r="X2511" s="22"/>
      <c r="Y2511" s="19"/>
      <c r="Z2511" s="20"/>
      <c r="AA2511" s="20"/>
      <c r="AB2511" s="20"/>
      <c r="AC2511" s="20"/>
      <c r="AD2511" s="20"/>
      <c r="AE2511" s="52"/>
    </row>
    <row r="2512" spans="1:31" x14ac:dyDescent="0.4">
      <c r="A2512" s="19"/>
      <c r="B2512" s="20"/>
      <c r="C2512" s="20"/>
      <c r="D2512" s="20"/>
      <c r="E2512" s="20"/>
      <c r="F2512" s="20"/>
      <c r="G2512" s="20"/>
      <c r="H2512" s="20"/>
      <c r="I2512" s="22"/>
      <c r="J2512" s="19"/>
      <c r="K2512" s="20"/>
      <c r="L2512" s="20"/>
      <c r="M2512" s="20"/>
      <c r="N2512" s="20"/>
      <c r="O2512" s="20"/>
      <c r="P2512" s="20"/>
      <c r="Q2512" s="20"/>
      <c r="R2512" s="22"/>
      <c r="S2512" s="19"/>
      <c r="T2512" s="20"/>
      <c r="U2512" s="20"/>
      <c r="V2512" s="20"/>
      <c r="W2512" s="20"/>
      <c r="X2512" s="22"/>
      <c r="Y2512" s="19"/>
      <c r="Z2512" s="20"/>
      <c r="AA2512" s="20"/>
      <c r="AB2512" s="20"/>
      <c r="AC2512" s="20"/>
      <c r="AD2512" s="20"/>
      <c r="AE2512" s="52"/>
    </row>
    <row r="2513" spans="1:31" x14ac:dyDescent="0.4">
      <c r="A2513" s="19"/>
      <c r="B2513" s="20"/>
      <c r="C2513" s="20"/>
      <c r="D2513" s="20"/>
      <c r="E2513" s="20"/>
      <c r="F2513" s="20"/>
      <c r="G2513" s="20"/>
      <c r="H2513" s="20"/>
      <c r="I2513" s="22"/>
      <c r="J2513" s="19"/>
      <c r="K2513" s="20"/>
      <c r="L2513" s="20"/>
      <c r="M2513" s="20"/>
      <c r="N2513" s="20"/>
      <c r="O2513" s="20"/>
      <c r="P2513" s="20"/>
      <c r="Q2513" s="20"/>
      <c r="R2513" s="22"/>
      <c r="S2513" s="19"/>
      <c r="T2513" s="20"/>
      <c r="U2513" s="20"/>
      <c r="V2513" s="20"/>
      <c r="W2513" s="20"/>
      <c r="X2513" s="22"/>
      <c r="Y2513" s="19"/>
      <c r="Z2513" s="20"/>
      <c r="AA2513" s="20"/>
      <c r="AB2513" s="20"/>
      <c r="AC2513" s="20"/>
      <c r="AD2513" s="20"/>
      <c r="AE2513" s="52"/>
    </row>
    <row r="2514" spans="1:31" x14ac:dyDescent="0.4">
      <c r="A2514" s="19"/>
      <c r="B2514" s="20"/>
      <c r="C2514" s="20"/>
      <c r="D2514" s="20"/>
      <c r="E2514" s="20"/>
      <c r="F2514" s="20"/>
      <c r="G2514" s="20"/>
      <c r="H2514" s="20"/>
      <c r="I2514" s="22"/>
      <c r="J2514" s="19"/>
      <c r="K2514" s="20"/>
      <c r="L2514" s="20"/>
      <c r="M2514" s="20"/>
      <c r="N2514" s="20"/>
      <c r="O2514" s="20"/>
      <c r="P2514" s="20"/>
      <c r="Q2514" s="20"/>
      <c r="R2514" s="22"/>
      <c r="S2514" s="19"/>
      <c r="T2514" s="20"/>
      <c r="U2514" s="20"/>
      <c r="V2514" s="20"/>
      <c r="W2514" s="20"/>
      <c r="X2514" s="22"/>
      <c r="Y2514" s="19"/>
      <c r="Z2514" s="20"/>
      <c r="AA2514" s="20"/>
      <c r="AB2514" s="20"/>
      <c r="AC2514" s="20"/>
      <c r="AD2514" s="20"/>
      <c r="AE2514" s="52"/>
    </row>
    <row r="2515" spans="1:31" x14ac:dyDescent="0.4">
      <c r="A2515" s="19"/>
      <c r="B2515" s="20"/>
      <c r="C2515" s="20"/>
      <c r="D2515" s="20"/>
      <c r="E2515" s="20"/>
      <c r="F2515" s="20"/>
      <c r="G2515" s="20"/>
      <c r="H2515" s="20"/>
      <c r="I2515" s="22"/>
      <c r="J2515" s="19"/>
      <c r="K2515" s="20"/>
      <c r="L2515" s="20"/>
      <c r="M2515" s="20"/>
      <c r="N2515" s="20"/>
      <c r="O2515" s="20"/>
      <c r="P2515" s="20"/>
      <c r="Q2515" s="20"/>
      <c r="R2515" s="22"/>
      <c r="S2515" s="19"/>
      <c r="T2515" s="20"/>
      <c r="U2515" s="20"/>
      <c r="V2515" s="20"/>
      <c r="W2515" s="20"/>
      <c r="X2515" s="22"/>
      <c r="Y2515" s="19"/>
      <c r="Z2515" s="20"/>
      <c r="AA2515" s="20"/>
      <c r="AB2515" s="20"/>
      <c r="AC2515" s="20"/>
      <c r="AD2515" s="20"/>
      <c r="AE2515" s="52"/>
    </row>
    <row r="2516" spans="1:31" x14ac:dyDescent="0.4">
      <c r="A2516" s="19"/>
      <c r="B2516" s="20"/>
      <c r="C2516" s="20"/>
      <c r="D2516" s="20"/>
      <c r="E2516" s="20"/>
      <c r="F2516" s="20"/>
      <c r="G2516" s="20"/>
      <c r="H2516" s="20"/>
      <c r="I2516" s="22"/>
      <c r="J2516" s="19"/>
      <c r="K2516" s="20"/>
      <c r="L2516" s="20"/>
      <c r="M2516" s="20"/>
      <c r="N2516" s="20"/>
      <c r="O2516" s="20"/>
      <c r="P2516" s="20"/>
      <c r="Q2516" s="20"/>
      <c r="R2516" s="22"/>
      <c r="S2516" s="19"/>
      <c r="T2516" s="20"/>
      <c r="U2516" s="20"/>
      <c r="V2516" s="20"/>
      <c r="W2516" s="20"/>
      <c r="X2516" s="22"/>
      <c r="Y2516" s="19"/>
      <c r="Z2516" s="20"/>
      <c r="AA2516" s="20"/>
      <c r="AB2516" s="20"/>
      <c r="AC2516" s="20"/>
      <c r="AD2516" s="20"/>
      <c r="AE2516" s="52"/>
    </row>
    <row r="2517" spans="1:31" x14ac:dyDescent="0.4">
      <c r="A2517" s="19"/>
      <c r="B2517" s="20"/>
      <c r="C2517" s="20"/>
      <c r="D2517" s="20"/>
      <c r="E2517" s="20"/>
      <c r="F2517" s="20"/>
      <c r="G2517" s="20"/>
      <c r="H2517" s="20"/>
      <c r="I2517" s="22"/>
      <c r="J2517" s="19"/>
      <c r="K2517" s="20"/>
      <c r="L2517" s="20"/>
      <c r="M2517" s="20"/>
      <c r="N2517" s="20"/>
      <c r="O2517" s="20"/>
      <c r="P2517" s="20"/>
      <c r="Q2517" s="20"/>
      <c r="R2517" s="22"/>
      <c r="S2517" s="19"/>
      <c r="T2517" s="20"/>
      <c r="U2517" s="20"/>
      <c r="V2517" s="20"/>
      <c r="W2517" s="20"/>
      <c r="X2517" s="22"/>
      <c r="Y2517" s="19"/>
      <c r="Z2517" s="20"/>
      <c r="AA2517" s="20"/>
      <c r="AB2517" s="20"/>
      <c r="AC2517" s="20"/>
      <c r="AD2517" s="20"/>
      <c r="AE2517" s="52"/>
    </row>
    <row r="2518" spans="1:31" x14ac:dyDescent="0.4">
      <c r="A2518" s="19"/>
      <c r="B2518" s="20"/>
      <c r="C2518" s="20"/>
      <c r="D2518" s="20"/>
      <c r="E2518" s="20"/>
      <c r="F2518" s="20"/>
      <c r="G2518" s="20"/>
      <c r="H2518" s="20"/>
      <c r="I2518" s="22"/>
      <c r="J2518" s="19"/>
      <c r="K2518" s="20"/>
      <c r="L2518" s="20"/>
      <c r="M2518" s="20"/>
      <c r="N2518" s="20"/>
      <c r="O2518" s="20"/>
      <c r="P2518" s="20"/>
      <c r="Q2518" s="20"/>
      <c r="R2518" s="22"/>
      <c r="S2518" s="19"/>
      <c r="T2518" s="20"/>
      <c r="U2518" s="20"/>
      <c r="V2518" s="20"/>
      <c r="W2518" s="20"/>
      <c r="X2518" s="22"/>
      <c r="Y2518" s="19"/>
      <c r="Z2518" s="20"/>
      <c r="AA2518" s="20"/>
      <c r="AB2518" s="20"/>
      <c r="AC2518" s="20"/>
      <c r="AD2518" s="20"/>
      <c r="AE2518" s="52"/>
    </row>
    <row r="2519" spans="1:31" x14ac:dyDescent="0.4">
      <c r="A2519" s="19"/>
      <c r="B2519" s="20"/>
      <c r="C2519" s="20"/>
      <c r="D2519" s="20"/>
      <c r="E2519" s="20"/>
      <c r="F2519" s="20"/>
      <c r="G2519" s="20"/>
      <c r="H2519" s="20"/>
      <c r="I2519" s="22"/>
      <c r="J2519" s="19"/>
      <c r="K2519" s="20"/>
      <c r="L2519" s="20"/>
      <c r="M2519" s="20"/>
      <c r="N2519" s="20"/>
      <c r="O2519" s="20"/>
      <c r="P2519" s="20"/>
      <c r="Q2519" s="20"/>
      <c r="R2519" s="22"/>
      <c r="S2519" s="19"/>
      <c r="T2519" s="20"/>
      <c r="U2519" s="20"/>
      <c r="V2519" s="20"/>
      <c r="W2519" s="20"/>
      <c r="X2519" s="22"/>
      <c r="Y2519" s="19"/>
      <c r="Z2519" s="20"/>
      <c r="AA2519" s="20"/>
      <c r="AB2519" s="20"/>
      <c r="AC2519" s="20"/>
      <c r="AD2519" s="20"/>
      <c r="AE2519" s="52"/>
    </row>
    <row r="2520" spans="1:31" x14ac:dyDescent="0.4">
      <c r="A2520" s="19"/>
      <c r="B2520" s="20"/>
      <c r="C2520" s="20"/>
      <c r="D2520" s="20"/>
      <c r="E2520" s="20"/>
      <c r="F2520" s="20"/>
      <c r="G2520" s="20"/>
      <c r="H2520" s="20"/>
      <c r="I2520" s="22"/>
      <c r="J2520" s="19"/>
      <c r="K2520" s="20"/>
      <c r="L2520" s="20"/>
      <c r="M2520" s="20"/>
      <c r="N2520" s="20"/>
      <c r="O2520" s="20"/>
      <c r="P2520" s="20"/>
      <c r="Q2520" s="20"/>
      <c r="R2520" s="22"/>
      <c r="S2520" s="19"/>
      <c r="T2520" s="20"/>
      <c r="U2520" s="20"/>
      <c r="V2520" s="20"/>
      <c r="W2520" s="20"/>
      <c r="X2520" s="22"/>
      <c r="Y2520" s="19"/>
      <c r="Z2520" s="20"/>
      <c r="AA2520" s="20"/>
      <c r="AB2520" s="20"/>
      <c r="AC2520" s="20"/>
      <c r="AD2520" s="20"/>
      <c r="AE2520" s="52"/>
    </row>
    <row r="2521" spans="1:31" x14ac:dyDescent="0.4">
      <c r="A2521" s="19"/>
      <c r="B2521" s="20"/>
      <c r="C2521" s="20"/>
      <c r="D2521" s="20"/>
      <c r="E2521" s="20"/>
      <c r="F2521" s="20"/>
      <c r="G2521" s="20"/>
      <c r="H2521" s="20"/>
      <c r="I2521" s="22"/>
      <c r="J2521" s="19"/>
      <c r="K2521" s="20"/>
      <c r="L2521" s="20"/>
      <c r="M2521" s="20"/>
      <c r="N2521" s="20"/>
      <c r="O2521" s="20"/>
      <c r="P2521" s="20"/>
      <c r="Q2521" s="20"/>
      <c r="R2521" s="22"/>
      <c r="S2521" s="19"/>
      <c r="T2521" s="20"/>
      <c r="U2521" s="20"/>
      <c r="V2521" s="20"/>
      <c r="W2521" s="20"/>
      <c r="X2521" s="22"/>
      <c r="Y2521" s="19"/>
      <c r="Z2521" s="20"/>
      <c r="AA2521" s="20"/>
      <c r="AB2521" s="20"/>
      <c r="AC2521" s="20"/>
      <c r="AD2521" s="20"/>
      <c r="AE2521" s="52"/>
    </row>
    <row r="2522" spans="1:31" x14ac:dyDescent="0.4">
      <c r="A2522" s="19"/>
      <c r="B2522" s="20"/>
      <c r="C2522" s="20"/>
      <c r="D2522" s="20"/>
      <c r="E2522" s="20"/>
      <c r="F2522" s="20"/>
      <c r="G2522" s="20"/>
      <c r="H2522" s="20"/>
      <c r="I2522" s="22"/>
      <c r="J2522" s="19"/>
      <c r="K2522" s="20"/>
      <c r="L2522" s="20"/>
      <c r="M2522" s="20"/>
      <c r="N2522" s="20"/>
      <c r="O2522" s="20"/>
      <c r="P2522" s="20"/>
      <c r="Q2522" s="20"/>
      <c r="R2522" s="22"/>
      <c r="S2522" s="19"/>
      <c r="T2522" s="20"/>
      <c r="U2522" s="20"/>
      <c r="V2522" s="20"/>
      <c r="W2522" s="20"/>
      <c r="X2522" s="22"/>
      <c r="Y2522" s="19"/>
      <c r="Z2522" s="20"/>
      <c r="AA2522" s="20"/>
      <c r="AB2522" s="20"/>
      <c r="AC2522" s="20"/>
      <c r="AD2522" s="20"/>
      <c r="AE2522" s="52"/>
    </row>
    <row r="2523" spans="1:31" x14ac:dyDescent="0.4">
      <c r="A2523" s="19"/>
      <c r="B2523" s="20"/>
      <c r="C2523" s="20"/>
      <c r="D2523" s="20"/>
      <c r="E2523" s="20"/>
      <c r="F2523" s="20"/>
      <c r="G2523" s="20"/>
      <c r="H2523" s="20"/>
      <c r="I2523" s="22"/>
      <c r="J2523" s="19"/>
      <c r="K2523" s="20"/>
      <c r="L2523" s="20"/>
      <c r="M2523" s="20"/>
      <c r="N2523" s="20"/>
      <c r="O2523" s="20"/>
      <c r="P2523" s="20"/>
      <c r="Q2523" s="20"/>
      <c r="R2523" s="22"/>
      <c r="S2523" s="19"/>
      <c r="T2523" s="20"/>
      <c r="U2523" s="20"/>
      <c r="V2523" s="20"/>
      <c r="W2523" s="20"/>
      <c r="X2523" s="22"/>
      <c r="Y2523" s="19"/>
      <c r="Z2523" s="20"/>
      <c r="AA2523" s="20"/>
      <c r="AB2523" s="20"/>
      <c r="AC2523" s="20"/>
      <c r="AD2523" s="20"/>
      <c r="AE2523" s="52"/>
    </row>
    <row r="2524" spans="1:31" x14ac:dyDescent="0.4">
      <c r="A2524" s="19"/>
      <c r="B2524" s="20"/>
      <c r="C2524" s="20"/>
      <c r="D2524" s="20"/>
      <c r="E2524" s="20"/>
      <c r="F2524" s="20"/>
      <c r="G2524" s="20"/>
      <c r="H2524" s="20"/>
      <c r="I2524" s="22"/>
      <c r="J2524" s="19"/>
      <c r="K2524" s="20"/>
      <c r="L2524" s="20"/>
      <c r="M2524" s="20"/>
      <c r="N2524" s="20"/>
      <c r="O2524" s="20"/>
      <c r="P2524" s="20"/>
      <c r="Q2524" s="20"/>
      <c r="R2524" s="22"/>
      <c r="S2524" s="19"/>
      <c r="T2524" s="20"/>
      <c r="U2524" s="20"/>
      <c r="V2524" s="20"/>
      <c r="W2524" s="20"/>
      <c r="X2524" s="22"/>
      <c r="Y2524" s="19"/>
      <c r="Z2524" s="20"/>
      <c r="AA2524" s="20"/>
      <c r="AB2524" s="20"/>
      <c r="AC2524" s="20"/>
      <c r="AD2524" s="20"/>
      <c r="AE2524" s="52"/>
    </row>
    <row r="2525" spans="1:31" x14ac:dyDescent="0.4">
      <c r="A2525" s="19"/>
      <c r="B2525" s="20"/>
      <c r="C2525" s="20"/>
      <c r="D2525" s="20"/>
      <c r="E2525" s="20"/>
      <c r="F2525" s="20"/>
      <c r="G2525" s="20"/>
      <c r="H2525" s="20"/>
      <c r="I2525" s="22"/>
      <c r="J2525" s="19"/>
      <c r="K2525" s="20"/>
      <c r="L2525" s="20"/>
      <c r="M2525" s="20"/>
      <c r="N2525" s="20"/>
      <c r="O2525" s="20"/>
      <c r="P2525" s="20"/>
      <c r="Q2525" s="20"/>
      <c r="R2525" s="22"/>
      <c r="S2525" s="19"/>
      <c r="T2525" s="20"/>
      <c r="U2525" s="20"/>
      <c r="V2525" s="20"/>
      <c r="W2525" s="20"/>
      <c r="X2525" s="22"/>
      <c r="Y2525" s="19"/>
      <c r="Z2525" s="20"/>
      <c r="AA2525" s="20"/>
      <c r="AB2525" s="20"/>
      <c r="AC2525" s="20"/>
      <c r="AD2525" s="20"/>
      <c r="AE2525" s="52"/>
    </row>
    <row r="2526" spans="1:31" x14ac:dyDescent="0.4">
      <c r="A2526" s="19"/>
      <c r="B2526" s="20"/>
      <c r="C2526" s="20"/>
      <c r="D2526" s="20"/>
      <c r="E2526" s="20"/>
      <c r="F2526" s="20"/>
      <c r="G2526" s="20"/>
      <c r="H2526" s="20"/>
      <c r="I2526" s="22"/>
      <c r="J2526" s="19"/>
      <c r="K2526" s="20"/>
      <c r="L2526" s="20"/>
      <c r="M2526" s="20"/>
      <c r="N2526" s="20"/>
      <c r="O2526" s="20"/>
      <c r="P2526" s="20"/>
      <c r="Q2526" s="20"/>
      <c r="R2526" s="22"/>
      <c r="S2526" s="19"/>
      <c r="T2526" s="20"/>
      <c r="U2526" s="20"/>
      <c r="V2526" s="20"/>
      <c r="W2526" s="20"/>
      <c r="X2526" s="22"/>
      <c r="Y2526" s="19"/>
      <c r="Z2526" s="20"/>
      <c r="AA2526" s="20"/>
      <c r="AB2526" s="20"/>
      <c r="AC2526" s="20"/>
      <c r="AD2526" s="20"/>
      <c r="AE2526" s="52"/>
    </row>
    <row r="2527" spans="1:31" x14ac:dyDescent="0.4">
      <c r="A2527" s="19"/>
      <c r="B2527" s="20"/>
      <c r="C2527" s="20"/>
      <c r="D2527" s="20"/>
      <c r="E2527" s="20"/>
      <c r="F2527" s="20"/>
      <c r="G2527" s="20"/>
      <c r="H2527" s="20"/>
      <c r="I2527" s="22"/>
      <c r="J2527" s="19"/>
      <c r="K2527" s="20"/>
      <c r="L2527" s="20"/>
      <c r="M2527" s="20"/>
      <c r="N2527" s="20"/>
      <c r="O2527" s="20"/>
      <c r="P2527" s="20"/>
      <c r="Q2527" s="20"/>
      <c r="R2527" s="22"/>
      <c r="S2527" s="19"/>
      <c r="T2527" s="20"/>
      <c r="U2527" s="20"/>
      <c r="V2527" s="20"/>
      <c r="W2527" s="20"/>
      <c r="X2527" s="22"/>
      <c r="Y2527" s="19"/>
      <c r="Z2527" s="20"/>
      <c r="AA2527" s="20"/>
      <c r="AB2527" s="20"/>
      <c r="AC2527" s="20"/>
      <c r="AD2527" s="20"/>
      <c r="AE2527" s="52"/>
    </row>
    <row r="2528" spans="1:31" x14ac:dyDescent="0.4">
      <c r="A2528" s="19"/>
      <c r="B2528" s="20"/>
      <c r="C2528" s="20"/>
      <c r="D2528" s="20"/>
      <c r="E2528" s="20"/>
      <c r="F2528" s="20"/>
      <c r="G2528" s="20"/>
      <c r="H2528" s="20"/>
      <c r="I2528" s="22"/>
      <c r="J2528" s="19"/>
      <c r="K2528" s="20"/>
      <c r="L2528" s="20"/>
      <c r="M2528" s="20"/>
      <c r="N2528" s="20"/>
      <c r="O2528" s="20"/>
      <c r="P2528" s="20"/>
      <c r="Q2528" s="20"/>
      <c r="R2528" s="22"/>
      <c r="S2528" s="19"/>
      <c r="T2528" s="20"/>
      <c r="U2528" s="20"/>
      <c r="V2528" s="20"/>
      <c r="W2528" s="20"/>
      <c r="X2528" s="22"/>
      <c r="Y2528" s="19"/>
      <c r="Z2528" s="20"/>
      <c r="AA2528" s="20"/>
      <c r="AB2528" s="20"/>
      <c r="AC2528" s="20"/>
      <c r="AD2528" s="20"/>
      <c r="AE2528" s="52"/>
    </row>
    <row r="2529" spans="1:31" x14ac:dyDescent="0.4">
      <c r="A2529" s="19"/>
      <c r="B2529" s="20"/>
      <c r="C2529" s="20"/>
      <c r="D2529" s="20"/>
      <c r="E2529" s="20"/>
      <c r="F2529" s="20"/>
      <c r="G2529" s="20"/>
      <c r="H2529" s="20"/>
      <c r="I2529" s="22"/>
      <c r="J2529" s="19"/>
      <c r="K2529" s="20"/>
      <c r="L2529" s="20"/>
      <c r="M2529" s="20"/>
      <c r="N2529" s="20"/>
      <c r="O2529" s="20"/>
      <c r="P2529" s="20"/>
      <c r="Q2529" s="20"/>
      <c r="R2529" s="22"/>
      <c r="S2529" s="19"/>
      <c r="T2529" s="20"/>
      <c r="U2529" s="20"/>
      <c r="V2529" s="20"/>
      <c r="W2529" s="20"/>
      <c r="X2529" s="22"/>
      <c r="Y2529" s="19"/>
      <c r="Z2529" s="20"/>
      <c r="AA2529" s="20"/>
      <c r="AB2529" s="20"/>
      <c r="AC2529" s="20"/>
      <c r="AD2529" s="20"/>
      <c r="AE2529" s="52"/>
    </row>
    <row r="2530" spans="1:31" x14ac:dyDescent="0.4">
      <c r="A2530" s="19"/>
      <c r="B2530" s="20"/>
      <c r="C2530" s="20"/>
      <c r="D2530" s="20"/>
      <c r="E2530" s="20"/>
      <c r="F2530" s="20"/>
      <c r="G2530" s="20"/>
      <c r="H2530" s="20"/>
      <c r="I2530" s="22"/>
      <c r="J2530" s="19"/>
      <c r="K2530" s="20"/>
      <c r="L2530" s="20"/>
      <c r="M2530" s="20"/>
      <c r="N2530" s="20"/>
      <c r="O2530" s="20"/>
      <c r="P2530" s="20"/>
      <c r="Q2530" s="20"/>
      <c r="R2530" s="22"/>
      <c r="S2530" s="19"/>
      <c r="T2530" s="20"/>
      <c r="U2530" s="20"/>
      <c r="V2530" s="20"/>
      <c r="W2530" s="20"/>
      <c r="X2530" s="22"/>
      <c r="Y2530" s="19"/>
      <c r="Z2530" s="20"/>
      <c r="AA2530" s="20"/>
      <c r="AB2530" s="20"/>
      <c r="AC2530" s="20"/>
      <c r="AD2530" s="20"/>
      <c r="AE2530" s="52"/>
    </row>
    <row r="2531" spans="1:31" x14ac:dyDescent="0.4">
      <c r="A2531" s="19"/>
      <c r="B2531" s="20"/>
      <c r="C2531" s="20"/>
      <c r="D2531" s="20"/>
      <c r="E2531" s="20"/>
      <c r="F2531" s="20"/>
      <c r="G2531" s="20"/>
      <c r="H2531" s="20"/>
      <c r="I2531" s="22"/>
      <c r="J2531" s="19"/>
      <c r="K2531" s="20"/>
      <c r="L2531" s="20"/>
      <c r="M2531" s="20"/>
      <c r="N2531" s="20"/>
      <c r="O2531" s="20"/>
      <c r="P2531" s="20"/>
      <c r="Q2531" s="20"/>
      <c r="R2531" s="22"/>
      <c r="S2531" s="19"/>
      <c r="T2531" s="20"/>
      <c r="U2531" s="20"/>
      <c r="V2531" s="20"/>
      <c r="W2531" s="20"/>
      <c r="X2531" s="22"/>
      <c r="Y2531" s="19"/>
      <c r="Z2531" s="20"/>
      <c r="AA2531" s="20"/>
      <c r="AB2531" s="20"/>
      <c r="AC2531" s="20"/>
      <c r="AD2531" s="20"/>
      <c r="AE2531" s="52"/>
    </row>
    <row r="2532" spans="1:31" x14ac:dyDescent="0.4">
      <c r="A2532" s="19"/>
      <c r="B2532" s="20"/>
      <c r="C2532" s="20"/>
      <c r="D2532" s="20"/>
      <c r="E2532" s="20"/>
      <c r="F2532" s="20"/>
      <c r="G2532" s="20"/>
      <c r="H2532" s="20"/>
      <c r="I2532" s="22"/>
      <c r="J2532" s="19"/>
      <c r="K2532" s="20"/>
      <c r="L2532" s="20"/>
      <c r="M2532" s="20"/>
      <c r="N2532" s="20"/>
      <c r="O2532" s="20"/>
      <c r="P2532" s="20"/>
      <c r="Q2532" s="20"/>
      <c r="R2532" s="22"/>
      <c r="S2532" s="19"/>
      <c r="T2532" s="20"/>
      <c r="U2532" s="20"/>
      <c r="V2532" s="20"/>
      <c r="W2532" s="20"/>
      <c r="X2532" s="22"/>
      <c r="Y2532" s="19"/>
      <c r="Z2532" s="20"/>
      <c r="AA2532" s="20"/>
      <c r="AB2532" s="20"/>
      <c r="AC2532" s="20"/>
      <c r="AD2532" s="20"/>
      <c r="AE2532" s="52"/>
    </row>
    <row r="2533" spans="1:31" x14ac:dyDescent="0.4">
      <c r="A2533" s="19"/>
      <c r="B2533" s="20"/>
      <c r="C2533" s="20"/>
      <c r="D2533" s="20"/>
      <c r="E2533" s="20"/>
      <c r="F2533" s="20"/>
      <c r="G2533" s="20"/>
      <c r="H2533" s="20"/>
      <c r="I2533" s="22"/>
      <c r="J2533" s="19"/>
      <c r="K2533" s="20"/>
      <c r="L2533" s="20"/>
      <c r="M2533" s="20"/>
      <c r="N2533" s="20"/>
      <c r="O2533" s="20"/>
      <c r="P2533" s="20"/>
      <c r="Q2533" s="20"/>
      <c r="R2533" s="22"/>
      <c r="S2533" s="19"/>
      <c r="T2533" s="20"/>
      <c r="U2533" s="20"/>
      <c r="V2533" s="20"/>
      <c r="W2533" s="20"/>
      <c r="X2533" s="22"/>
      <c r="Y2533" s="19"/>
      <c r="Z2533" s="20"/>
      <c r="AA2533" s="20"/>
      <c r="AB2533" s="20"/>
      <c r="AC2533" s="20"/>
      <c r="AD2533" s="20"/>
      <c r="AE2533" s="52"/>
    </row>
    <row r="2534" spans="1:31" x14ac:dyDescent="0.4">
      <c r="A2534" s="19"/>
      <c r="B2534" s="20"/>
      <c r="C2534" s="20"/>
      <c r="D2534" s="20"/>
      <c r="E2534" s="20"/>
      <c r="F2534" s="20"/>
      <c r="G2534" s="20"/>
      <c r="H2534" s="20"/>
      <c r="I2534" s="22"/>
      <c r="J2534" s="19"/>
      <c r="K2534" s="20"/>
      <c r="L2534" s="20"/>
      <c r="M2534" s="20"/>
      <c r="N2534" s="20"/>
      <c r="O2534" s="20"/>
      <c r="P2534" s="20"/>
      <c r="Q2534" s="20"/>
      <c r="R2534" s="22"/>
      <c r="S2534" s="19"/>
      <c r="T2534" s="20"/>
      <c r="U2534" s="20"/>
      <c r="V2534" s="20"/>
      <c r="W2534" s="20"/>
      <c r="X2534" s="22"/>
      <c r="Y2534" s="19"/>
      <c r="Z2534" s="20"/>
      <c r="AA2534" s="20"/>
      <c r="AB2534" s="20"/>
      <c r="AC2534" s="20"/>
      <c r="AD2534" s="20"/>
      <c r="AE2534" s="52"/>
    </row>
    <row r="2535" spans="1:31" x14ac:dyDescent="0.4">
      <c r="A2535" s="19"/>
      <c r="B2535" s="20"/>
      <c r="C2535" s="20"/>
      <c r="D2535" s="20"/>
      <c r="E2535" s="20"/>
      <c r="F2535" s="20"/>
      <c r="G2535" s="20"/>
      <c r="H2535" s="20"/>
      <c r="I2535" s="22"/>
      <c r="J2535" s="19"/>
      <c r="K2535" s="20"/>
      <c r="L2535" s="20"/>
      <c r="M2535" s="20"/>
      <c r="N2535" s="20"/>
      <c r="O2535" s="20"/>
      <c r="P2535" s="20"/>
      <c r="Q2535" s="20"/>
      <c r="R2535" s="22"/>
      <c r="S2535" s="19"/>
      <c r="T2535" s="20"/>
      <c r="U2535" s="20"/>
      <c r="V2535" s="20"/>
      <c r="W2535" s="20"/>
      <c r="X2535" s="22"/>
      <c r="Y2535" s="19"/>
      <c r="Z2535" s="20"/>
      <c r="AA2535" s="20"/>
      <c r="AB2535" s="20"/>
      <c r="AC2535" s="20"/>
      <c r="AD2535" s="20"/>
      <c r="AE2535" s="52"/>
    </row>
    <row r="2536" spans="1:31" x14ac:dyDescent="0.4">
      <c r="A2536" s="19"/>
      <c r="B2536" s="20"/>
      <c r="C2536" s="20"/>
      <c r="D2536" s="20"/>
      <c r="E2536" s="20"/>
      <c r="F2536" s="20"/>
      <c r="G2536" s="20"/>
      <c r="H2536" s="20"/>
      <c r="I2536" s="22"/>
      <c r="J2536" s="19"/>
      <c r="K2536" s="20"/>
      <c r="L2536" s="20"/>
      <c r="M2536" s="20"/>
      <c r="N2536" s="20"/>
      <c r="O2536" s="20"/>
      <c r="P2536" s="20"/>
      <c r="Q2536" s="20"/>
      <c r="R2536" s="22"/>
      <c r="S2536" s="19"/>
      <c r="T2536" s="20"/>
      <c r="U2536" s="20"/>
      <c r="V2536" s="20"/>
      <c r="W2536" s="20"/>
      <c r="X2536" s="22"/>
      <c r="Y2536" s="19"/>
      <c r="Z2536" s="20"/>
      <c r="AA2536" s="20"/>
      <c r="AB2536" s="20"/>
      <c r="AC2536" s="20"/>
      <c r="AD2536" s="20"/>
      <c r="AE2536" s="52"/>
    </row>
    <row r="2537" spans="1:31" x14ac:dyDescent="0.4">
      <c r="A2537" s="19"/>
      <c r="B2537" s="20"/>
      <c r="C2537" s="20"/>
      <c r="D2537" s="20"/>
      <c r="E2537" s="20"/>
      <c r="F2537" s="20"/>
      <c r="G2537" s="20"/>
      <c r="H2537" s="20"/>
      <c r="I2537" s="22"/>
      <c r="J2537" s="19"/>
      <c r="K2537" s="20"/>
      <c r="L2537" s="20"/>
      <c r="M2537" s="20"/>
      <c r="N2537" s="20"/>
      <c r="O2537" s="20"/>
      <c r="P2537" s="20"/>
      <c r="Q2537" s="20"/>
      <c r="R2537" s="22"/>
      <c r="S2537" s="19"/>
      <c r="T2537" s="20"/>
      <c r="U2537" s="20"/>
      <c r="V2537" s="20"/>
      <c r="W2537" s="20"/>
      <c r="X2537" s="22"/>
      <c r="Y2537" s="19"/>
      <c r="Z2537" s="20"/>
      <c r="AA2537" s="20"/>
      <c r="AB2537" s="20"/>
      <c r="AC2537" s="20"/>
      <c r="AD2537" s="20"/>
      <c r="AE2537" s="52"/>
    </row>
    <row r="2538" spans="1:31" x14ac:dyDescent="0.4">
      <c r="A2538" s="19"/>
      <c r="B2538" s="20"/>
      <c r="C2538" s="20"/>
      <c r="D2538" s="20"/>
      <c r="E2538" s="20"/>
      <c r="F2538" s="20"/>
      <c r="G2538" s="20"/>
      <c r="H2538" s="20"/>
      <c r="I2538" s="22"/>
      <c r="J2538" s="19"/>
      <c r="K2538" s="20"/>
      <c r="L2538" s="20"/>
      <c r="M2538" s="20"/>
      <c r="N2538" s="20"/>
      <c r="O2538" s="20"/>
      <c r="P2538" s="20"/>
      <c r="Q2538" s="20"/>
      <c r="R2538" s="22"/>
      <c r="S2538" s="19"/>
      <c r="T2538" s="20"/>
      <c r="U2538" s="20"/>
      <c r="V2538" s="20"/>
      <c r="W2538" s="20"/>
      <c r="X2538" s="22"/>
      <c r="Y2538" s="19"/>
      <c r="Z2538" s="20"/>
      <c r="AA2538" s="20"/>
      <c r="AB2538" s="20"/>
      <c r="AC2538" s="20"/>
      <c r="AD2538" s="20"/>
      <c r="AE2538" s="52"/>
    </row>
    <row r="2539" spans="1:31" x14ac:dyDescent="0.4">
      <c r="A2539" s="19"/>
      <c r="B2539" s="20"/>
      <c r="C2539" s="20"/>
      <c r="D2539" s="20"/>
      <c r="E2539" s="20"/>
      <c r="F2539" s="20"/>
      <c r="G2539" s="20"/>
      <c r="H2539" s="20"/>
      <c r="I2539" s="22"/>
      <c r="J2539" s="19"/>
      <c r="K2539" s="20"/>
      <c r="L2539" s="20"/>
      <c r="M2539" s="20"/>
      <c r="N2539" s="20"/>
      <c r="O2539" s="20"/>
      <c r="P2539" s="20"/>
      <c r="Q2539" s="20"/>
      <c r="R2539" s="22"/>
      <c r="S2539" s="19"/>
      <c r="T2539" s="20"/>
      <c r="U2539" s="20"/>
      <c r="V2539" s="20"/>
      <c r="W2539" s="20"/>
      <c r="X2539" s="22"/>
      <c r="Y2539" s="19"/>
      <c r="Z2539" s="20"/>
      <c r="AA2539" s="20"/>
      <c r="AB2539" s="20"/>
      <c r="AC2539" s="20"/>
      <c r="AD2539" s="20"/>
      <c r="AE2539" s="52"/>
    </row>
    <row r="2540" spans="1:31" x14ac:dyDescent="0.4">
      <c r="A2540" s="19"/>
      <c r="B2540" s="20"/>
      <c r="C2540" s="20"/>
      <c r="D2540" s="20"/>
      <c r="E2540" s="20"/>
      <c r="F2540" s="20"/>
      <c r="G2540" s="20"/>
      <c r="H2540" s="20"/>
      <c r="I2540" s="22"/>
      <c r="J2540" s="19"/>
      <c r="K2540" s="20"/>
      <c r="L2540" s="20"/>
      <c r="M2540" s="20"/>
      <c r="N2540" s="20"/>
      <c r="O2540" s="20"/>
      <c r="P2540" s="20"/>
      <c r="Q2540" s="20"/>
      <c r="R2540" s="22"/>
      <c r="S2540" s="19"/>
      <c r="T2540" s="20"/>
      <c r="U2540" s="20"/>
      <c r="V2540" s="20"/>
      <c r="W2540" s="20"/>
      <c r="X2540" s="22"/>
      <c r="Y2540" s="19"/>
      <c r="Z2540" s="20"/>
      <c r="AA2540" s="20"/>
      <c r="AB2540" s="20"/>
      <c r="AC2540" s="20"/>
      <c r="AD2540" s="20"/>
      <c r="AE2540" s="52"/>
    </row>
    <row r="2541" spans="1:31" x14ac:dyDescent="0.4">
      <c r="A2541" s="19"/>
      <c r="B2541" s="20"/>
      <c r="C2541" s="20"/>
      <c r="D2541" s="20"/>
      <c r="E2541" s="20"/>
      <c r="F2541" s="20"/>
      <c r="G2541" s="20"/>
      <c r="H2541" s="20"/>
      <c r="I2541" s="22"/>
      <c r="J2541" s="19"/>
      <c r="K2541" s="20"/>
      <c r="L2541" s="20"/>
      <c r="M2541" s="20"/>
      <c r="N2541" s="20"/>
      <c r="O2541" s="20"/>
      <c r="P2541" s="20"/>
      <c r="Q2541" s="20"/>
      <c r="R2541" s="22"/>
      <c r="S2541" s="19"/>
      <c r="T2541" s="20"/>
      <c r="U2541" s="20"/>
      <c r="V2541" s="20"/>
      <c r="W2541" s="20"/>
      <c r="X2541" s="22"/>
      <c r="Y2541" s="19"/>
      <c r="Z2541" s="20"/>
      <c r="AA2541" s="20"/>
      <c r="AB2541" s="20"/>
      <c r="AC2541" s="20"/>
      <c r="AD2541" s="20"/>
      <c r="AE2541" s="52"/>
    </row>
    <row r="2542" spans="1:31" x14ac:dyDescent="0.4">
      <c r="A2542" s="19"/>
      <c r="B2542" s="20"/>
      <c r="C2542" s="20"/>
      <c r="D2542" s="20"/>
      <c r="E2542" s="20"/>
      <c r="F2542" s="20"/>
      <c r="G2542" s="20"/>
      <c r="H2542" s="20"/>
      <c r="I2542" s="22"/>
      <c r="J2542" s="19"/>
      <c r="K2542" s="20"/>
      <c r="L2542" s="20"/>
      <c r="M2542" s="20"/>
      <c r="N2542" s="20"/>
      <c r="O2542" s="20"/>
      <c r="P2542" s="20"/>
      <c r="Q2542" s="20"/>
      <c r="R2542" s="22"/>
      <c r="S2542" s="19"/>
      <c r="T2542" s="20"/>
      <c r="U2542" s="20"/>
      <c r="V2542" s="20"/>
      <c r="W2542" s="20"/>
      <c r="X2542" s="22"/>
      <c r="Y2542" s="19"/>
      <c r="Z2542" s="20"/>
      <c r="AA2542" s="20"/>
      <c r="AB2542" s="20"/>
      <c r="AC2542" s="20"/>
      <c r="AD2542" s="20"/>
      <c r="AE2542" s="52"/>
    </row>
    <row r="2543" spans="1:31" x14ac:dyDescent="0.4">
      <c r="A2543" s="19"/>
      <c r="B2543" s="20"/>
      <c r="C2543" s="20"/>
      <c r="D2543" s="20"/>
      <c r="E2543" s="20"/>
      <c r="F2543" s="20"/>
      <c r="G2543" s="20"/>
      <c r="H2543" s="20"/>
      <c r="I2543" s="22"/>
      <c r="J2543" s="19"/>
      <c r="K2543" s="20"/>
      <c r="L2543" s="20"/>
      <c r="M2543" s="20"/>
      <c r="N2543" s="20"/>
      <c r="O2543" s="20"/>
      <c r="P2543" s="20"/>
      <c r="Q2543" s="20"/>
      <c r="R2543" s="22"/>
      <c r="S2543" s="19"/>
      <c r="T2543" s="20"/>
      <c r="U2543" s="20"/>
      <c r="V2543" s="20"/>
      <c r="W2543" s="20"/>
      <c r="X2543" s="22"/>
      <c r="Y2543" s="19"/>
      <c r="Z2543" s="20"/>
      <c r="AA2543" s="20"/>
      <c r="AB2543" s="20"/>
      <c r="AC2543" s="20"/>
      <c r="AD2543" s="20"/>
      <c r="AE2543" s="52"/>
    </row>
    <row r="2544" spans="1:31" x14ac:dyDescent="0.4">
      <c r="A2544" s="19"/>
      <c r="B2544" s="20"/>
      <c r="C2544" s="20"/>
      <c r="D2544" s="20"/>
      <c r="E2544" s="20"/>
      <c r="F2544" s="20"/>
      <c r="G2544" s="20"/>
      <c r="H2544" s="20"/>
      <c r="I2544" s="22"/>
      <c r="J2544" s="19"/>
      <c r="K2544" s="20"/>
      <c r="L2544" s="20"/>
      <c r="M2544" s="20"/>
      <c r="N2544" s="20"/>
      <c r="O2544" s="20"/>
      <c r="P2544" s="20"/>
      <c r="Q2544" s="20"/>
      <c r="R2544" s="22"/>
      <c r="S2544" s="19"/>
      <c r="T2544" s="20"/>
      <c r="U2544" s="20"/>
      <c r="V2544" s="20"/>
      <c r="W2544" s="20"/>
      <c r="X2544" s="22"/>
      <c r="Y2544" s="19"/>
      <c r="Z2544" s="20"/>
      <c r="AA2544" s="20"/>
      <c r="AB2544" s="20"/>
      <c r="AC2544" s="20"/>
      <c r="AD2544" s="20"/>
      <c r="AE2544" s="52"/>
    </row>
    <row r="2545" spans="1:31" x14ac:dyDescent="0.4">
      <c r="A2545" s="19"/>
      <c r="B2545" s="20"/>
      <c r="C2545" s="20"/>
      <c r="D2545" s="20"/>
      <c r="E2545" s="20"/>
      <c r="F2545" s="20"/>
      <c r="G2545" s="20"/>
      <c r="H2545" s="20"/>
      <c r="I2545" s="22"/>
      <c r="J2545" s="19"/>
      <c r="K2545" s="20"/>
      <c r="L2545" s="20"/>
      <c r="M2545" s="20"/>
      <c r="N2545" s="20"/>
      <c r="O2545" s="20"/>
      <c r="P2545" s="20"/>
      <c r="Q2545" s="20"/>
      <c r="R2545" s="22"/>
      <c r="S2545" s="19"/>
      <c r="T2545" s="20"/>
      <c r="U2545" s="20"/>
      <c r="V2545" s="20"/>
      <c r="W2545" s="20"/>
      <c r="X2545" s="22"/>
      <c r="Y2545" s="19"/>
      <c r="Z2545" s="20"/>
      <c r="AA2545" s="20"/>
      <c r="AB2545" s="20"/>
      <c r="AC2545" s="20"/>
      <c r="AD2545" s="20"/>
      <c r="AE2545" s="52"/>
    </row>
    <row r="2546" spans="1:31" x14ac:dyDescent="0.4">
      <c r="A2546" s="19"/>
      <c r="B2546" s="20"/>
      <c r="C2546" s="20"/>
      <c r="D2546" s="20"/>
      <c r="E2546" s="20"/>
      <c r="F2546" s="20"/>
      <c r="G2546" s="20"/>
      <c r="H2546" s="20"/>
      <c r="I2546" s="22"/>
      <c r="J2546" s="19"/>
      <c r="K2546" s="20"/>
      <c r="L2546" s="20"/>
      <c r="M2546" s="20"/>
      <c r="N2546" s="20"/>
      <c r="O2546" s="20"/>
      <c r="P2546" s="20"/>
      <c r="Q2546" s="20"/>
      <c r="R2546" s="22"/>
      <c r="S2546" s="19"/>
      <c r="T2546" s="20"/>
      <c r="U2546" s="20"/>
      <c r="V2546" s="20"/>
      <c r="W2546" s="20"/>
      <c r="X2546" s="22"/>
      <c r="Y2546" s="19"/>
      <c r="Z2546" s="20"/>
      <c r="AA2546" s="20"/>
      <c r="AB2546" s="20"/>
      <c r="AC2546" s="20"/>
      <c r="AD2546" s="20"/>
      <c r="AE2546" s="52"/>
    </row>
    <row r="2547" spans="1:31" x14ac:dyDescent="0.4">
      <c r="A2547" s="19"/>
      <c r="B2547" s="20"/>
      <c r="C2547" s="20"/>
      <c r="D2547" s="20"/>
      <c r="E2547" s="20"/>
      <c r="F2547" s="20"/>
      <c r="G2547" s="20"/>
      <c r="H2547" s="20"/>
      <c r="I2547" s="22"/>
      <c r="J2547" s="19"/>
      <c r="K2547" s="20"/>
      <c r="L2547" s="20"/>
      <c r="M2547" s="20"/>
      <c r="N2547" s="20"/>
      <c r="O2547" s="20"/>
      <c r="P2547" s="20"/>
      <c r="Q2547" s="20"/>
      <c r="R2547" s="22"/>
      <c r="S2547" s="19"/>
      <c r="T2547" s="20"/>
      <c r="U2547" s="20"/>
      <c r="V2547" s="20"/>
      <c r="W2547" s="20"/>
      <c r="X2547" s="22"/>
      <c r="Y2547" s="19"/>
      <c r="Z2547" s="20"/>
      <c r="AA2547" s="20"/>
      <c r="AB2547" s="20"/>
      <c r="AC2547" s="20"/>
      <c r="AD2547" s="20"/>
      <c r="AE2547" s="52"/>
    </row>
    <row r="2548" spans="1:31" x14ac:dyDescent="0.4">
      <c r="A2548" s="19"/>
      <c r="B2548" s="20"/>
      <c r="C2548" s="20"/>
      <c r="D2548" s="20"/>
      <c r="E2548" s="20"/>
      <c r="F2548" s="20"/>
      <c r="G2548" s="20"/>
      <c r="H2548" s="20"/>
      <c r="I2548" s="22"/>
      <c r="J2548" s="19"/>
      <c r="K2548" s="20"/>
      <c r="L2548" s="20"/>
      <c r="M2548" s="20"/>
      <c r="N2548" s="20"/>
      <c r="O2548" s="20"/>
      <c r="P2548" s="20"/>
      <c r="Q2548" s="20"/>
      <c r="R2548" s="22"/>
      <c r="S2548" s="19"/>
      <c r="T2548" s="20"/>
      <c r="U2548" s="20"/>
      <c r="V2548" s="20"/>
      <c r="W2548" s="20"/>
      <c r="X2548" s="22"/>
      <c r="Y2548" s="19"/>
      <c r="Z2548" s="20"/>
      <c r="AA2548" s="20"/>
      <c r="AB2548" s="20"/>
      <c r="AC2548" s="20"/>
      <c r="AD2548" s="20"/>
      <c r="AE2548" s="52"/>
    </row>
    <row r="2549" spans="1:31" x14ac:dyDescent="0.4">
      <c r="A2549" s="19"/>
      <c r="B2549" s="20"/>
      <c r="C2549" s="20"/>
      <c r="D2549" s="20"/>
      <c r="E2549" s="20"/>
      <c r="F2549" s="20"/>
      <c r="G2549" s="20"/>
      <c r="H2549" s="20"/>
      <c r="I2549" s="22"/>
      <c r="J2549" s="19"/>
      <c r="K2549" s="20"/>
      <c r="L2549" s="20"/>
      <c r="M2549" s="20"/>
      <c r="N2549" s="20"/>
      <c r="O2549" s="20"/>
      <c r="P2549" s="20"/>
      <c r="Q2549" s="20"/>
      <c r="R2549" s="22"/>
      <c r="S2549" s="19"/>
      <c r="T2549" s="20"/>
      <c r="U2549" s="20"/>
      <c r="V2549" s="20"/>
      <c r="W2549" s="20"/>
      <c r="X2549" s="22"/>
      <c r="Y2549" s="19"/>
      <c r="Z2549" s="20"/>
      <c r="AA2549" s="20"/>
      <c r="AB2549" s="20"/>
      <c r="AC2549" s="20"/>
      <c r="AD2549" s="20"/>
      <c r="AE2549" s="52"/>
    </row>
    <row r="2550" spans="1:31" x14ac:dyDescent="0.4">
      <c r="A2550" s="19"/>
      <c r="B2550" s="20"/>
      <c r="C2550" s="20"/>
      <c r="D2550" s="20"/>
      <c r="E2550" s="20"/>
      <c r="F2550" s="20"/>
      <c r="G2550" s="20"/>
      <c r="H2550" s="20"/>
      <c r="I2550" s="22"/>
      <c r="J2550" s="19"/>
      <c r="K2550" s="20"/>
      <c r="L2550" s="20"/>
      <c r="M2550" s="20"/>
      <c r="N2550" s="20"/>
      <c r="O2550" s="20"/>
      <c r="P2550" s="20"/>
      <c r="Q2550" s="20"/>
      <c r="R2550" s="22"/>
      <c r="S2550" s="19"/>
      <c r="T2550" s="20"/>
      <c r="U2550" s="20"/>
      <c r="V2550" s="20"/>
      <c r="W2550" s="20"/>
      <c r="X2550" s="22"/>
      <c r="Y2550" s="19"/>
      <c r="Z2550" s="20"/>
      <c r="AA2550" s="20"/>
      <c r="AB2550" s="20"/>
      <c r="AC2550" s="20"/>
      <c r="AD2550" s="20"/>
      <c r="AE2550" s="52"/>
    </row>
    <row r="2551" spans="1:31" x14ac:dyDescent="0.4">
      <c r="A2551" s="19"/>
      <c r="B2551" s="20"/>
      <c r="C2551" s="20"/>
      <c r="D2551" s="20"/>
      <c r="E2551" s="20"/>
      <c r="F2551" s="20"/>
      <c r="G2551" s="20"/>
      <c r="H2551" s="20"/>
      <c r="I2551" s="22"/>
      <c r="J2551" s="19"/>
      <c r="K2551" s="20"/>
      <c r="L2551" s="20"/>
      <c r="M2551" s="20"/>
      <c r="N2551" s="20"/>
      <c r="O2551" s="20"/>
      <c r="P2551" s="20"/>
      <c r="Q2551" s="20"/>
      <c r="R2551" s="22"/>
      <c r="S2551" s="19"/>
      <c r="T2551" s="20"/>
      <c r="U2551" s="20"/>
      <c r="V2551" s="20"/>
      <c r="W2551" s="20"/>
      <c r="X2551" s="22"/>
      <c r="Y2551" s="19"/>
      <c r="Z2551" s="20"/>
      <c r="AA2551" s="20"/>
      <c r="AB2551" s="20"/>
      <c r="AC2551" s="20"/>
      <c r="AD2551" s="20"/>
      <c r="AE2551" s="52"/>
    </row>
    <row r="2552" spans="1:31" x14ac:dyDescent="0.4">
      <c r="A2552" s="19"/>
      <c r="B2552" s="20"/>
      <c r="C2552" s="20"/>
      <c r="D2552" s="20"/>
      <c r="E2552" s="20"/>
      <c r="F2552" s="20"/>
      <c r="G2552" s="20"/>
      <c r="H2552" s="20"/>
      <c r="I2552" s="22"/>
      <c r="J2552" s="19"/>
      <c r="K2552" s="20"/>
      <c r="L2552" s="20"/>
      <c r="M2552" s="20"/>
      <c r="N2552" s="20"/>
      <c r="O2552" s="20"/>
      <c r="P2552" s="20"/>
      <c r="Q2552" s="20"/>
      <c r="R2552" s="22"/>
      <c r="S2552" s="19"/>
      <c r="T2552" s="20"/>
      <c r="U2552" s="20"/>
      <c r="V2552" s="20"/>
      <c r="W2552" s="20"/>
      <c r="X2552" s="22"/>
      <c r="Y2552" s="19"/>
      <c r="Z2552" s="20"/>
      <c r="AA2552" s="20"/>
      <c r="AB2552" s="20"/>
      <c r="AC2552" s="20"/>
      <c r="AD2552" s="20"/>
      <c r="AE2552" s="52"/>
    </row>
    <row r="2553" spans="1:31" x14ac:dyDescent="0.4">
      <c r="A2553" s="19"/>
      <c r="B2553" s="20"/>
      <c r="C2553" s="20"/>
      <c r="D2553" s="20"/>
      <c r="E2553" s="20"/>
      <c r="F2553" s="20"/>
      <c r="G2553" s="20"/>
      <c r="H2553" s="20"/>
      <c r="I2553" s="22"/>
      <c r="J2553" s="19"/>
      <c r="K2553" s="20"/>
      <c r="L2553" s="20"/>
      <c r="M2553" s="20"/>
      <c r="N2553" s="20"/>
      <c r="O2553" s="20"/>
      <c r="P2553" s="20"/>
      <c r="Q2553" s="20"/>
      <c r="R2553" s="22"/>
      <c r="S2553" s="19"/>
      <c r="T2553" s="20"/>
      <c r="U2553" s="20"/>
      <c r="V2553" s="20"/>
      <c r="W2553" s="20"/>
      <c r="X2553" s="22"/>
      <c r="Y2553" s="19"/>
      <c r="Z2553" s="20"/>
      <c r="AA2553" s="20"/>
      <c r="AB2553" s="20"/>
      <c r="AC2553" s="20"/>
      <c r="AD2553" s="20"/>
      <c r="AE2553" s="52"/>
    </row>
    <row r="2554" spans="1:31" x14ac:dyDescent="0.4">
      <c r="A2554" s="19"/>
      <c r="B2554" s="20"/>
      <c r="C2554" s="20"/>
      <c r="D2554" s="20"/>
      <c r="E2554" s="20"/>
      <c r="F2554" s="20"/>
      <c r="G2554" s="20"/>
      <c r="H2554" s="20"/>
      <c r="I2554" s="22"/>
      <c r="J2554" s="19"/>
      <c r="K2554" s="20"/>
      <c r="L2554" s="20"/>
      <c r="M2554" s="20"/>
      <c r="N2554" s="20"/>
      <c r="O2554" s="20"/>
      <c r="P2554" s="20"/>
      <c r="Q2554" s="20"/>
      <c r="R2554" s="22"/>
      <c r="S2554" s="19"/>
      <c r="T2554" s="20"/>
      <c r="U2554" s="20"/>
      <c r="V2554" s="20"/>
      <c r="W2554" s="20"/>
      <c r="X2554" s="22"/>
      <c r="Y2554" s="19"/>
      <c r="Z2554" s="20"/>
      <c r="AA2554" s="20"/>
      <c r="AB2554" s="20"/>
      <c r="AC2554" s="20"/>
      <c r="AD2554" s="20"/>
      <c r="AE2554" s="52"/>
    </row>
    <row r="2555" spans="1:31" x14ac:dyDescent="0.4">
      <c r="A2555" s="19"/>
      <c r="B2555" s="20"/>
      <c r="C2555" s="20"/>
      <c r="D2555" s="20"/>
      <c r="E2555" s="20"/>
      <c r="F2555" s="20"/>
      <c r="G2555" s="20"/>
      <c r="H2555" s="20"/>
      <c r="I2555" s="22"/>
      <c r="J2555" s="19"/>
      <c r="K2555" s="20"/>
      <c r="L2555" s="20"/>
      <c r="M2555" s="20"/>
      <c r="N2555" s="20"/>
      <c r="O2555" s="20"/>
      <c r="P2555" s="20"/>
      <c r="Q2555" s="20"/>
      <c r="R2555" s="22"/>
      <c r="S2555" s="19"/>
      <c r="T2555" s="20"/>
      <c r="U2555" s="20"/>
      <c r="V2555" s="20"/>
      <c r="W2555" s="20"/>
      <c r="X2555" s="22"/>
      <c r="Y2555" s="19"/>
      <c r="Z2555" s="20"/>
      <c r="AA2555" s="20"/>
      <c r="AB2555" s="20"/>
      <c r="AC2555" s="20"/>
      <c r="AD2555" s="20"/>
      <c r="AE2555" s="52"/>
    </row>
    <row r="2556" spans="1:31" x14ac:dyDescent="0.4">
      <c r="A2556" s="19"/>
      <c r="B2556" s="20"/>
      <c r="C2556" s="20"/>
      <c r="D2556" s="20"/>
      <c r="E2556" s="20"/>
      <c r="F2556" s="20"/>
      <c r="G2556" s="20"/>
      <c r="H2556" s="20"/>
      <c r="I2556" s="22"/>
      <c r="J2556" s="19"/>
      <c r="K2556" s="20"/>
      <c r="L2556" s="20"/>
      <c r="M2556" s="20"/>
      <c r="N2556" s="20"/>
      <c r="O2556" s="20"/>
      <c r="P2556" s="20"/>
      <c r="Q2556" s="20"/>
      <c r="R2556" s="22"/>
      <c r="S2556" s="19"/>
      <c r="T2556" s="20"/>
      <c r="U2556" s="20"/>
      <c r="V2556" s="20"/>
      <c r="W2556" s="20"/>
      <c r="X2556" s="22"/>
      <c r="Y2556" s="19"/>
      <c r="Z2556" s="20"/>
      <c r="AA2556" s="20"/>
      <c r="AB2556" s="20"/>
      <c r="AC2556" s="20"/>
      <c r="AD2556" s="20"/>
      <c r="AE2556" s="52"/>
    </row>
    <row r="2557" spans="1:31" x14ac:dyDescent="0.4">
      <c r="A2557" s="19"/>
      <c r="B2557" s="20"/>
      <c r="C2557" s="20"/>
      <c r="D2557" s="20"/>
      <c r="E2557" s="20"/>
      <c r="F2557" s="20"/>
      <c r="G2557" s="20"/>
      <c r="H2557" s="20"/>
      <c r="I2557" s="22"/>
      <c r="J2557" s="19"/>
      <c r="K2557" s="20"/>
      <c r="L2557" s="20"/>
      <c r="M2557" s="20"/>
      <c r="N2557" s="20"/>
      <c r="O2557" s="20"/>
      <c r="P2557" s="20"/>
      <c r="Q2557" s="20"/>
      <c r="R2557" s="22"/>
      <c r="S2557" s="19"/>
      <c r="T2557" s="20"/>
      <c r="U2557" s="20"/>
      <c r="V2557" s="20"/>
      <c r="W2557" s="20"/>
      <c r="X2557" s="22"/>
      <c r="Y2557" s="19"/>
      <c r="Z2557" s="20"/>
      <c r="AA2557" s="20"/>
      <c r="AB2557" s="20"/>
      <c r="AC2557" s="20"/>
      <c r="AD2557" s="20"/>
      <c r="AE2557" s="52"/>
    </row>
    <row r="2558" spans="1:31" x14ac:dyDescent="0.4">
      <c r="A2558" s="19"/>
      <c r="B2558" s="20"/>
      <c r="C2558" s="20"/>
      <c r="D2558" s="20"/>
      <c r="E2558" s="20"/>
      <c r="F2558" s="20"/>
      <c r="G2558" s="20"/>
      <c r="H2558" s="20"/>
      <c r="I2558" s="22"/>
      <c r="J2558" s="19"/>
      <c r="K2558" s="20"/>
      <c r="L2558" s="20"/>
      <c r="M2558" s="20"/>
      <c r="N2558" s="20"/>
      <c r="O2558" s="20"/>
      <c r="P2558" s="20"/>
      <c r="Q2558" s="20"/>
      <c r="R2558" s="22"/>
      <c r="S2558" s="19"/>
      <c r="T2558" s="20"/>
      <c r="U2558" s="20"/>
      <c r="V2558" s="20"/>
      <c r="W2558" s="20"/>
      <c r="X2558" s="22"/>
      <c r="Y2558" s="19"/>
      <c r="Z2558" s="20"/>
      <c r="AA2558" s="20"/>
      <c r="AB2558" s="20"/>
      <c r="AC2558" s="20"/>
      <c r="AD2558" s="20"/>
      <c r="AE2558" s="52"/>
    </row>
    <row r="2559" spans="1:31" x14ac:dyDescent="0.4">
      <c r="A2559" s="19"/>
      <c r="B2559" s="20"/>
      <c r="C2559" s="20"/>
      <c r="D2559" s="20"/>
      <c r="E2559" s="20"/>
      <c r="F2559" s="20"/>
      <c r="G2559" s="20"/>
      <c r="H2559" s="20"/>
      <c r="I2559" s="22"/>
      <c r="J2559" s="19"/>
      <c r="K2559" s="20"/>
      <c r="L2559" s="20"/>
      <c r="M2559" s="20"/>
      <c r="N2559" s="20"/>
      <c r="O2559" s="20"/>
      <c r="P2559" s="20"/>
      <c r="Q2559" s="20"/>
      <c r="R2559" s="22"/>
      <c r="S2559" s="19"/>
      <c r="T2559" s="20"/>
      <c r="U2559" s="20"/>
      <c r="V2559" s="20"/>
      <c r="W2559" s="20"/>
      <c r="X2559" s="22"/>
      <c r="Y2559" s="19"/>
      <c r="Z2559" s="20"/>
      <c r="AA2559" s="20"/>
      <c r="AB2559" s="20"/>
      <c r="AC2559" s="20"/>
      <c r="AD2559" s="20"/>
      <c r="AE2559" s="52"/>
    </row>
    <row r="2560" spans="1:31" x14ac:dyDescent="0.4">
      <c r="A2560" s="19"/>
      <c r="B2560" s="20"/>
      <c r="C2560" s="20"/>
      <c r="D2560" s="20"/>
      <c r="E2560" s="20"/>
      <c r="F2560" s="20"/>
      <c r="G2560" s="20"/>
      <c r="H2560" s="20"/>
      <c r="I2560" s="22"/>
      <c r="J2560" s="19"/>
      <c r="K2560" s="20"/>
      <c r="L2560" s="20"/>
      <c r="M2560" s="20"/>
      <c r="N2560" s="20"/>
      <c r="O2560" s="20"/>
      <c r="P2560" s="20"/>
      <c r="Q2560" s="20"/>
      <c r="R2560" s="22"/>
      <c r="S2560" s="19"/>
      <c r="T2560" s="20"/>
      <c r="U2560" s="20"/>
      <c r="V2560" s="20"/>
      <c r="W2560" s="20"/>
      <c r="X2560" s="22"/>
      <c r="Y2560" s="19"/>
      <c r="Z2560" s="20"/>
      <c r="AA2560" s="20"/>
      <c r="AB2560" s="20"/>
      <c r="AC2560" s="20"/>
      <c r="AD2560" s="20"/>
      <c r="AE2560" s="52"/>
    </row>
    <row r="2561" spans="1:31" x14ac:dyDescent="0.4">
      <c r="A2561" s="19"/>
      <c r="B2561" s="20"/>
      <c r="C2561" s="20"/>
      <c r="D2561" s="20"/>
      <c r="E2561" s="20"/>
      <c r="F2561" s="20"/>
      <c r="G2561" s="20"/>
      <c r="H2561" s="20"/>
      <c r="I2561" s="22"/>
      <c r="J2561" s="19"/>
      <c r="K2561" s="20"/>
      <c r="L2561" s="20"/>
      <c r="M2561" s="20"/>
      <c r="N2561" s="20"/>
      <c r="O2561" s="20"/>
      <c r="P2561" s="20"/>
      <c r="Q2561" s="20"/>
      <c r="R2561" s="22"/>
      <c r="S2561" s="19"/>
      <c r="T2561" s="20"/>
      <c r="U2561" s="20"/>
      <c r="V2561" s="20"/>
      <c r="W2561" s="20"/>
      <c r="X2561" s="22"/>
      <c r="Y2561" s="19"/>
      <c r="Z2561" s="20"/>
      <c r="AA2561" s="20"/>
      <c r="AB2561" s="20"/>
      <c r="AC2561" s="20"/>
      <c r="AD2561" s="20"/>
      <c r="AE2561" s="52"/>
    </row>
    <row r="2562" spans="1:31" x14ac:dyDescent="0.4">
      <c r="A2562" s="19"/>
      <c r="B2562" s="20"/>
      <c r="C2562" s="20"/>
      <c r="D2562" s="20"/>
      <c r="E2562" s="20"/>
      <c r="F2562" s="20"/>
      <c r="G2562" s="20"/>
      <c r="H2562" s="20"/>
      <c r="I2562" s="22"/>
      <c r="J2562" s="19"/>
      <c r="K2562" s="20"/>
      <c r="L2562" s="20"/>
      <c r="M2562" s="20"/>
      <c r="N2562" s="20"/>
      <c r="O2562" s="20"/>
      <c r="P2562" s="20"/>
      <c r="Q2562" s="20"/>
      <c r="R2562" s="22"/>
      <c r="S2562" s="19"/>
      <c r="T2562" s="20"/>
      <c r="U2562" s="20"/>
      <c r="V2562" s="20"/>
      <c r="W2562" s="20"/>
      <c r="X2562" s="22"/>
      <c r="Y2562" s="19"/>
      <c r="Z2562" s="20"/>
      <c r="AA2562" s="20"/>
      <c r="AB2562" s="20"/>
      <c r="AC2562" s="20"/>
      <c r="AD2562" s="20"/>
      <c r="AE2562" s="52"/>
    </row>
    <row r="2563" spans="1:31" x14ac:dyDescent="0.4">
      <c r="A2563" s="19"/>
      <c r="B2563" s="20"/>
      <c r="C2563" s="20"/>
      <c r="D2563" s="20"/>
      <c r="E2563" s="20"/>
      <c r="F2563" s="20"/>
      <c r="G2563" s="20"/>
      <c r="H2563" s="20"/>
      <c r="I2563" s="22"/>
      <c r="J2563" s="19"/>
      <c r="K2563" s="20"/>
      <c r="L2563" s="20"/>
      <c r="M2563" s="20"/>
      <c r="N2563" s="20"/>
      <c r="O2563" s="20"/>
      <c r="P2563" s="20"/>
      <c r="Q2563" s="20"/>
      <c r="R2563" s="22"/>
      <c r="S2563" s="19"/>
      <c r="T2563" s="20"/>
      <c r="U2563" s="20"/>
      <c r="V2563" s="20"/>
      <c r="W2563" s="20"/>
      <c r="X2563" s="22"/>
      <c r="Y2563" s="19"/>
      <c r="Z2563" s="20"/>
      <c r="AA2563" s="20"/>
      <c r="AB2563" s="20"/>
      <c r="AC2563" s="20"/>
      <c r="AD2563" s="20"/>
      <c r="AE2563" s="52"/>
    </row>
    <row r="2564" spans="1:31" x14ac:dyDescent="0.4">
      <c r="A2564" s="19"/>
      <c r="B2564" s="20"/>
      <c r="C2564" s="20"/>
      <c r="D2564" s="20"/>
      <c r="E2564" s="20"/>
      <c r="F2564" s="20"/>
      <c r="G2564" s="20"/>
      <c r="H2564" s="20"/>
      <c r="I2564" s="22"/>
      <c r="J2564" s="19"/>
      <c r="K2564" s="20"/>
      <c r="L2564" s="20"/>
      <c r="M2564" s="20"/>
      <c r="N2564" s="20"/>
      <c r="O2564" s="20"/>
      <c r="P2564" s="20"/>
      <c r="Q2564" s="20"/>
      <c r="R2564" s="22"/>
      <c r="S2564" s="19"/>
      <c r="T2564" s="20"/>
      <c r="U2564" s="20"/>
      <c r="V2564" s="20"/>
      <c r="W2564" s="20"/>
      <c r="X2564" s="22"/>
      <c r="Y2564" s="19"/>
      <c r="Z2564" s="20"/>
      <c r="AA2564" s="20"/>
      <c r="AB2564" s="20"/>
      <c r="AC2564" s="20"/>
      <c r="AD2564" s="20"/>
      <c r="AE2564" s="52"/>
    </row>
    <row r="2565" spans="1:31" x14ac:dyDescent="0.4">
      <c r="A2565" s="19"/>
      <c r="B2565" s="20"/>
      <c r="C2565" s="20"/>
      <c r="D2565" s="20"/>
      <c r="E2565" s="20"/>
      <c r="F2565" s="20"/>
      <c r="G2565" s="20"/>
      <c r="H2565" s="20"/>
      <c r="I2565" s="22"/>
      <c r="J2565" s="19"/>
      <c r="K2565" s="20"/>
      <c r="L2565" s="20"/>
      <c r="M2565" s="20"/>
      <c r="N2565" s="20"/>
      <c r="O2565" s="20"/>
      <c r="P2565" s="20"/>
      <c r="Q2565" s="20"/>
      <c r="R2565" s="22"/>
      <c r="S2565" s="19"/>
      <c r="T2565" s="20"/>
      <c r="U2565" s="20"/>
      <c r="V2565" s="20"/>
      <c r="W2565" s="20"/>
      <c r="X2565" s="22"/>
      <c r="Y2565" s="19"/>
      <c r="Z2565" s="20"/>
      <c r="AA2565" s="20"/>
      <c r="AB2565" s="20"/>
      <c r="AC2565" s="20"/>
      <c r="AD2565" s="20"/>
      <c r="AE2565" s="52"/>
    </row>
    <row r="2566" spans="1:31" x14ac:dyDescent="0.4">
      <c r="A2566" s="19"/>
      <c r="B2566" s="20"/>
      <c r="C2566" s="20"/>
      <c r="D2566" s="20"/>
      <c r="E2566" s="20"/>
      <c r="F2566" s="20"/>
      <c r="G2566" s="20"/>
      <c r="H2566" s="20"/>
      <c r="I2566" s="22"/>
      <c r="J2566" s="19"/>
      <c r="K2566" s="20"/>
      <c r="L2566" s="20"/>
      <c r="M2566" s="20"/>
      <c r="N2566" s="20"/>
      <c r="O2566" s="20"/>
      <c r="P2566" s="20"/>
      <c r="Q2566" s="20"/>
      <c r="R2566" s="22"/>
      <c r="S2566" s="19"/>
      <c r="T2566" s="20"/>
      <c r="U2566" s="20"/>
      <c r="V2566" s="20"/>
      <c r="W2566" s="20"/>
      <c r="X2566" s="22"/>
      <c r="Y2566" s="19"/>
      <c r="Z2566" s="20"/>
      <c r="AA2566" s="20"/>
      <c r="AB2566" s="20"/>
      <c r="AC2566" s="20"/>
      <c r="AD2566" s="20"/>
      <c r="AE2566" s="52"/>
    </row>
    <row r="2567" spans="1:31" x14ac:dyDescent="0.4">
      <c r="A2567" s="19"/>
      <c r="B2567" s="20"/>
      <c r="C2567" s="20"/>
      <c r="D2567" s="20"/>
      <c r="E2567" s="20"/>
      <c r="F2567" s="20"/>
      <c r="G2567" s="20"/>
      <c r="H2567" s="20"/>
      <c r="I2567" s="22"/>
      <c r="J2567" s="19"/>
      <c r="K2567" s="20"/>
      <c r="L2567" s="20"/>
      <c r="M2567" s="20"/>
      <c r="N2567" s="20"/>
      <c r="O2567" s="20"/>
      <c r="P2567" s="20"/>
      <c r="Q2567" s="20"/>
      <c r="R2567" s="22"/>
      <c r="S2567" s="19"/>
      <c r="T2567" s="20"/>
      <c r="U2567" s="20"/>
      <c r="V2567" s="20"/>
      <c r="W2567" s="20"/>
      <c r="X2567" s="22"/>
      <c r="Y2567" s="19"/>
      <c r="Z2567" s="20"/>
      <c r="AA2567" s="20"/>
      <c r="AB2567" s="20"/>
      <c r="AC2567" s="20"/>
      <c r="AD2567" s="20"/>
      <c r="AE2567" s="52"/>
    </row>
    <row r="2568" spans="1:31" x14ac:dyDescent="0.4">
      <c r="A2568" s="19"/>
      <c r="B2568" s="20"/>
      <c r="C2568" s="20"/>
      <c r="D2568" s="20"/>
      <c r="E2568" s="20"/>
      <c r="F2568" s="20"/>
      <c r="G2568" s="20"/>
      <c r="H2568" s="20"/>
      <c r="I2568" s="22"/>
      <c r="J2568" s="19"/>
      <c r="K2568" s="20"/>
      <c r="L2568" s="20"/>
      <c r="M2568" s="20"/>
      <c r="N2568" s="20"/>
      <c r="O2568" s="20"/>
      <c r="P2568" s="20"/>
      <c r="Q2568" s="20"/>
      <c r="R2568" s="22"/>
      <c r="S2568" s="19"/>
      <c r="T2568" s="20"/>
      <c r="U2568" s="20"/>
      <c r="V2568" s="20"/>
      <c r="W2568" s="20"/>
      <c r="X2568" s="22"/>
      <c r="Y2568" s="19"/>
      <c r="Z2568" s="20"/>
      <c r="AA2568" s="20"/>
      <c r="AB2568" s="20"/>
      <c r="AC2568" s="20"/>
      <c r="AD2568" s="20"/>
      <c r="AE2568" s="52"/>
    </row>
    <row r="2569" spans="1:31" x14ac:dyDescent="0.4">
      <c r="A2569" s="19"/>
      <c r="B2569" s="20"/>
      <c r="C2569" s="20"/>
      <c r="D2569" s="20"/>
      <c r="E2569" s="20"/>
      <c r="F2569" s="20"/>
      <c r="G2569" s="20"/>
      <c r="H2569" s="20"/>
      <c r="I2569" s="22"/>
      <c r="J2569" s="19"/>
      <c r="K2569" s="20"/>
      <c r="L2569" s="20"/>
      <c r="M2569" s="20"/>
      <c r="N2569" s="20"/>
      <c r="O2569" s="20"/>
      <c r="P2569" s="20"/>
      <c r="Q2569" s="20"/>
      <c r="R2569" s="22"/>
      <c r="S2569" s="19"/>
      <c r="T2569" s="20"/>
      <c r="U2569" s="20"/>
      <c r="V2569" s="20"/>
      <c r="W2569" s="20"/>
      <c r="X2569" s="22"/>
      <c r="Y2569" s="19"/>
      <c r="Z2569" s="20"/>
      <c r="AA2569" s="20"/>
      <c r="AB2569" s="20"/>
      <c r="AC2569" s="20"/>
      <c r="AD2569" s="20"/>
      <c r="AE2569" s="52"/>
    </row>
    <row r="2570" spans="1:31" x14ac:dyDescent="0.4">
      <c r="A2570" s="19"/>
      <c r="B2570" s="20"/>
      <c r="C2570" s="20"/>
      <c r="D2570" s="20"/>
      <c r="E2570" s="20"/>
      <c r="F2570" s="20"/>
      <c r="G2570" s="20"/>
      <c r="H2570" s="20"/>
      <c r="I2570" s="22"/>
      <c r="J2570" s="19"/>
      <c r="K2570" s="20"/>
      <c r="L2570" s="20"/>
      <c r="M2570" s="20"/>
      <c r="N2570" s="20"/>
      <c r="O2570" s="20"/>
      <c r="P2570" s="20"/>
      <c r="Q2570" s="20"/>
      <c r="R2570" s="22"/>
      <c r="S2570" s="19"/>
      <c r="T2570" s="20"/>
      <c r="U2570" s="20"/>
      <c r="V2570" s="20"/>
      <c r="W2570" s="20"/>
      <c r="X2570" s="22"/>
      <c r="Y2570" s="19"/>
      <c r="Z2570" s="20"/>
      <c r="AA2570" s="20"/>
      <c r="AB2570" s="20"/>
      <c r="AC2570" s="20"/>
      <c r="AD2570" s="20"/>
      <c r="AE2570" s="52"/>
    </row>
    <row r="2571" spans="1:31" x14ac:dyDescent="0.4">
      <c r="A2571" s="19"/>
      <c r="B2571" s="20"/>
      <c r="C2571" s="20"/>
      <c r="D2571" s="20"/>
      <c r="E2571" s="20"/>
      <c r="F2571" s="20"/>
      <c r="G2571" s="20"/>
      <c r="H2571" s="20"/>
      <c r="I2571" s="22"/>
      <c r="J2571" s="19"/>
      <c r="K2571" s="20"/>
      <c r="L2571" s="20"/>
      <c r="M2571" s="20"/>
      <c r="N2571" s="20"/>
      <c r="O2571" s="20"/>
      <c r="P2571" s="20"/>
      <c r="Q2571" s="20"/>
      <c r="R2571" s="22"/>
      <c r="S2571" s="19"/>
      <c r="T2571" s="20"/>
      <c r="U2571" s="20"/>
      <c r="V2571" s="20"/>
      <c r="W2571" s="20"/>
      <c r="X2571" s="22"/>
      <c r="Y2571" s="19"/>
      <c r="Z2571" s="20"/>
      <c r="AA2571" s="20"/>
      <c r="AB2571" s="20"/>
      <c r="AC2571" s="20"/>
      <c r="AD2571" s="20"/>
      <c r="AE2571" s="52"/>
    </row>
    <row r="2572" spans="1:31" x14ac:dyDescent="0.4">
      <c r="A2572" s="19"/>
      <c r="B2572" s="20"/>
      <c r="C2572" s="20"/>
      <c r="D2572" s="20"/>
      <c r="E2572" s="20"/>
      <c r="F2572" s="20"/>
      <c r="G2572" s="20"/>
      <c r="H2572" s="20"/>
      <c r="I2572" s="22"/>
      <c r="J2572" s="19"/>
      <c r="K2572" s="20"/>
      <c r="L2572" s="20"/>
      <c r="M2572" s="20"/>
      <c r="N2572" s="20"/>
      <c r="O2572" s="20"/>
      <c r="P2572" s="20"/>
      <c r="Q2572" s="20"/>
      <c r="R2572" s="22"/>
      <c r="S2572" s="19"/>
      <c r="T2572" s="20"/>
      <c r="U2572" s="20"/>
      <c r="V2572" s="20"/>
      <c r="W2572" s="20"/>
      <c r="X2572" s="22"/>
      <c r="Y2572" s="19"/>
      <c r="Z2572" s="20"/>
      <c r="AA2572" s="20"/>
      <c r="AB2572" s="20"/>
      <c r="AC2572" s="20"/>
      <c r="AD2572" s="20"/>
      <c r="AE2572" s="52"/>
    </row>
    <row r="2573" spans="1:31" x14ac:dyDescent="0.4">
      <c r="A2573" s="19"/>
      <c r="B2573" s="20"/>
      <c r="C2573" s="20"/>
      <c r="D2573" s="20"/>
      <c r="E2573" s="20"/>
      <c r="F2573" s="20"/>
      <c r="G2573" s="20"/>
      <c r="H2573" s="20"/>
      <c r="I2573" s="22"/>
      <c r="J2573" s="19"/>
      <c r="K2573" s="20"/>
      <c r="L2573" s="20"/>
      <c r="M2573" s="20"/>
      <c r="N2573" s="20"/>
      <c r="O2573" s="20"/>
      <c r="P2573" s="20"/>
      <c r="Q2573" s="20"/>
      <c r="R2573" s="22"/>
      <c r="S2573" s="19"/>
      <c r="T2573" s="20"/>
      <c r="U2573" s="20"/>
      <c r="V2573" s="20"/>
      <c r="W2573" s="20"/>
      <c r="X2573" s="22"/>
      <c r="Y2573" s="19"/>
      <c r="Z2573" s="20"/>
      <c r="AA2573" s="20"/>
      <c r="AB2573" s="20"/>
      <c r="AC2573" s="20"/>
      <c r="AD2573" s="20"/>
      <c r="AE2573" s="52"/>
    </row>
    <row r="2574" spans="1:31" x14ac:dyDescent="0.4">
      <c r="A2574" s="19"/>
      <c r="B2574" s="20"/>
      <c r="C2574" s="20"/>
      <c r="D2574" s="20"/>
      <c r="E2574" s="20"/>
      <c r="F2574" s="20"/>
      <c r="G2574" s="20"/>
      <c r="H2574" s="20"/>
      <c r="I2574" s="22"/>
      <c r="J2574" s="19"/>
      <c r="K2574" s="20"/>
      <c r="L2574" s="20"/>
      <c r="M2574" s="20"/>
      <c r="N2574" s="20"/>
      <c r="O2574" s="20"/>
      <c r="P2574" s="20"/>
      <c r="Q2574" s="20"/>
      <c r="R2574" s="22"/>
      <c r="S2574" s="19"/>
      <c r="T2574" s="20"/>
      <c r="U2574" s="20"/>
      <c r="V2574" s="20"/>
      <c r="W2574" s="20"/>
      <c r="X2574" s="22"/>
      <c r="Y2574" s="19"/>
      <c r="Z2574" s="20"/>
      <c r="AA2574" s="20"/>
      <c r="AB2574" s="20"/>
      <c r="AC2574" s="20"/>
      <c r="AD2574" s="20"/>
      <c r="AE2574" s="52"/>
    </row>
    <row r="2575" spans="1:31" x14ac:dyDescent="0.4">
      <c r="A2575" s="19"/>
      <c r="B2575" s="20"/>
      <c r="C2575" s="20"/>
      <c r="D2575" s="20"/>
      <c r="E2575" s="20"/>
      <c r="F2575" s="20"/>
      <c r="G2575" s="20"/>
      <c r="H2575" s="20"/>
      <c r="I2575" s="22"/>
      <c r="J2575" s="19"/>
      <c r="K2575" s="20"/>
      <c r="L2575" s="20"/>
      <c r="M2575" s="20"/>
      <c r="N2575" s="20"/>
      <c r="O2575" s="20"/>
      <c r="P2575" s="20"/>
      <c r="Q2575" s="20"/>
      <c r="R2575" s="22"/>
      <c r="S2575" s="19"/>
      <c r="T2575" s="20"/>
      <c r="U2575" s="20"/>
      <c r="V2575" s="20"/>
      <c r="W2575" s="20"/>
      <c r="X2575" s="22"/>
      <c r="Y2575" s="19"/>
      <c r="Z2575" s="20"/>
      <c r="AA2575" s="20"/>
      <c r="AB2575" s="20"/>
      <c r="AC2575" s="20"/>
      <c r="AD2575" s="20"/>
      <c r="AE2575" s="52"/>
    </row>
    <row r="2576" spans="1:31" x14ac:dyDescent="0.4">
      <c r="A2576" s="19"/>
      <c r="B2576" s="20"/>
      <c r="C2576" s="20"/>
      <c r="D2576" s="20"/>
      <c r="E2576" s="20"/>
      <c r="F2576" s="20"/>
      <c r="G2576" s="20"/>
      <c r="H2576" s="20"/>
      <c r="I2576" s="22"/>
      <c r="J2576" s="19"/>
      <c r="K2576" s="20"/>
      <c r="L2576" s="20"/>
      <c r="M2576" s="20"/>
      <c r="N2576" s="20"/>
      <c r="O2576" s="20"/>
      <c r="P2576" s="20"/>
      <c r="Q2576" s="20"/>
      <c r="R2576" s="22"/>
      <c r="S2576" s="19"/>
      <c r="T2576" s="20"/>
      <c r="U2576" s="20"/>
      <c r="V2576" s="20"/>
      <c r="W2576" s="20"/>
      <c r="X2576" s="22"/>
      <c r="Y2576" s="19"/>
      <c r="Z2576" s="20"/>
      <c r="AA2576" s="20"/>
      <c r="AB2576" s="20"/>
      <c r="AC2576" s="20"/>
      <c r="AD2576" s="20"/>
      <c r="AE2576" s="52"/>
    </row>
    <row r="2577" spans="1:31" x14ac:dyDescent="0.4">
      <c r="A2577" s="19"/>
      <c r="B2577" s="20"/>
      <c r="C2577" s="20"/>
      <c r="D2577" s="20"/>
      <c r="E2577" s="20"/>
      <c r="F2577" s="20"/>
      <c r="G2577" s="20"/>
      <c r="H2577" s="20"/>
      <c r="I2577" s="22"/>
      <c r="J2577" s="19"/>
      <c r="K2577" s="20"/>
      <c r="L2577" s="20"/>
      <c r="M2577" s="20"/>
      <c r="N2577" s="20"/>
      <c r="O2577" s="20"/>
      <c r="P2577" s="20"/>
      <c r="Q2577" s="20"/>
      <c r="R2577" s="22"/>
      <c r="S2577" s="19"/>
      <c r="T2577" s="20"/>
      <c r="U2577" s="20"/>
      <c r="V2577" s="20"/>
      <c r="W2577" s="20"/>
      <c r="X2577" s="22"/>
      <c r="Y2577" s="19"/>
      <c r="Z2577" s="20"/>
      <c r="AA2577" s="20"/>
      <c r="AB2577" s="20"/>
      <c r="AC2577" s="20"/>
      <c r="AD2577" s="20"/>
      <c r="AE2577" s="52"/>
    </row>
    <row r="2578" spans="1:31" x14ac:dyDescent="0.4">
      <c r="A2578" s="19"/>
      <c r="B2578" s="20"/>
      <c r="C2578" s="20"/>
      <c r="D2578" s="20"/>
      <c r="E2578" s="20"/>
      <c r="F2578" s="20"/>
      <c r="G2578" s="20"/>
      <c r="H2578" s="20"/>
      <c r="I2578" s="22"/>
      <c r="J2578" s="19"/>
      <c r="K2578" s="20"/>
      <c r="L2578" s="20"/>
      <c r="M2578" s="20"/>
      <c r="N2578" s="20"/>
      <c r="O2578" s="20"/>
      <c r="P2578" s="20"/>
      <c r="Q2578" s="20"/>
      <c r="R2578" s="22"/>
      <c r="S2578" s="19"/>
      <c r="T2578" s="20"/>
      <c r="U2578" s="20"/>
      <c r="V2578" s="20"/>
      <c r="W2578" s="20"/>
      <c r="X2578" s="22"/>
      <c r="Y2578" s="19"/>
      <c r="Z2578" s="20"/>
      <c r="AA2578" s="20"/>
      <c r="AB2578" s="20"/>
      <c r="AC2578" s="20"/>
      <c r="AD2578" s="20"/>
      <c r="AE2578" s="52"/>
    </row>
    <row r="2579" spans="1:31" x14ac:dyDescent="0.4">
      <c r="A2579" s="19"/>
      <c r="B2579" s="20"/>
      <c r="C2579" s="20"/>
      <c r="D2579" s="20"/>
      <c r="E2579" s="20"/>
      <c r="F2579" s="20"/>
      <c r="G2579" s="20"/>
      <c r="H2579" s="20"/>
      <c r="I2579" s="22"/>
      <c r="J2579" s="19"/>
      <c r="K2579" s="20"/>
      <c r="L2579" s="20"/>
      <c r="M2579" s="20"/>
      <c r="N2579" s="20"/>
      <c r="O2579" s="20"/>
      <c r="P2579" s="20"/>
      <c r="Q2579" s="20"/>
      <c r="R2579" s="22"/>
      <c r="S2579" s="19"/>
      <c r="T2579" s="20"/>
      <c r="U2579" s="20"/>
      <c r="V2579" s="20"/>
      <c r="W2579" s="20"/>
      <c r="X2579" s="22"/>
      <c r="Y2579" s="19"/>
      <c r="Z2579" s="20"/>
      <c r="AA2579" s="20"/>
      <c r="AB2579" s="20"/>
      <c r="AC2579" s="20"/>
      <c r="AD2579" s="20"/>
      <c r="AE2579" s="52"/>
    </row>
    <row r="2580" spans="1:31" x14ac:dyDescent="0.4">
      <c r="A2580" s="19"/>
      <c r="B2580" s="20"/>
      <c r="C2580" s="20"/>
      <c r="D2580" s="20"/>
      <c r="E2580" s="20"/>
      <c r="F2580" s="20"/>
      <c r="G2580" s="20"/>
      <c r="H2580" s="20"/>
      <c r="I2580" s="22"/>
      <c r="J2580" s="19"/>
      <c r="K2580" s="20"/>
      <c r="L2580" s="20"/>
      <c r="M2580" s="20"/>
      <c r="N2580" s="20"/>
      <c r="O2580" s="20"/>
      <c r="P2580" s="20"/>
      <c r="Q2580" s="20"/>
      <c r="R2580" s="22"/>
      <c r="S2580" s="19"/>
      <c r="T2580" s="20"/>
      <c r="U2580" s="20"/>
      <c r="V2580" s="20"/>
      <c r="W2580" s="20"/>
      <c r="X2580" s="22"/>
      <c r="Y2580" s="19"/>
      <c r="Z2580" s="20"/>
      <c r="AA2580" s="20"/>
      <c r="AB2580" s="20"/>
      <c r="AC2580" s="20"/>
      <c r="AD2580" s="20"/>
      <c r="AE2580" s="52"/>
    </row>
    <row r="2581" spans="1:31" x14ac:dyDescent="0.4">
      <c r="A2581" s="19"/>
      <c r="B2581" s="20"/>
      <c r="C2581" s="20"/>
      <c r="D2581" s="20"/>
      <c r="E2581" s="20"/>
      <c r="F2581" s="20"/>
      <c r="G2581" s="20"/>
      <c r="H2581" s="20"/>
      <c r="I2581" s="22"/>
      <c r="J2581" s="19"/>
      <c r="K2581" s="20"/>
      <c r="L2581" s="20"/>
      <c r="M2581" s="20"/>
      <c r="N2581" s="20"/>
      <c r="O2581" s="20"/>
      <c r="P2581" s="20"/>
      <c r="Q2581" s="20"/>
      <c r="R2581" s="22"/>
      <c r="S2581" s="19"/>
      <c r="T2581" s="20"/>
      <c r="U2581" s="20"/>
      <c r="V2581" s="20"/>
      <c r="W2581" s="20"/>
      <c r="X2581" s="22"/>
      <c r="Y2581" s="19"/>
      <c r="Z2581" s="20"/>
      <c r="AA2581" s="20"/>
      <c r="AB2581" s="20"/>
      <c r="AC2581" s="20"/>
      <c r="AD2581" s="20"/>
      <c r="AE2581" s="52"/>
    </row>
    <row r="2582" spans="1:31" x14ac:dyDescent="0.4">
      <c r="A2582" s="19"/>
      <c r="B2582" s="20"/>
      <c r="C2582" s="20"/>
      <c r="D2582" s="20"/>
      <c r="E2582" s="20"/>
      <c r="F2582" s="20"/>
      <c r="G2582" s="20"/>
      <c r="H2582" s="20"/>
      <c r="I2582" s="22"/>
      <c r="J2582" s="19"/>
      <c r="K2582" s="20"/>
      <c r="L2582" s="20"/>
      <c r="M2582" s="20"/>
      <c r="N2582" s="20"/>
      <c r="O2582" s="20"/>
      <c r="P2582" s="20"/>
      <c r="Q2582" s="20"/>
      <c r="R2582" s="22"/>
      <c r="S2582" s="19"/>
      <c r="T2582" s="20"/>
      <c r="U2582" s="20"/>
      <c r="V2582" s="20"/>
      <c r="W2582" s="20"/>
      <c r="X2582" s="22"/>
      <c r="Y2582" s="19"/>
      <c r="Z2582" s="20"/>
      <c r="AA2582" s="20"/>
      <c r="AB2582" s="20"/>
      <c r="AC2582" s="20"/>
      <c r="AD2582" s="20"/>
      <c r="AE2582" s="52"/>
    </row>
    <row r="2583" spans="1:31" x14ac:dyDescent="0.4">
      <c r="A2583" s="19"/>
      <c r="B2583" s="20"/>
      <c r="C2583" s="20"/>
      <c r="D2583" s="20"/>
      <c r="E2583" s="20"/>
      <c r="F2583" s="20"/>
      <c r="G2583" s="20"/>
      <c r="H2583" s="20"/>
      <c r="I2583" s="22"/>
      <c r="J2583" s="19"/>
      <c r="K2583" s="20"/>
      <c r="L2583" s="20"/>
      <c r="M2583" s="20"/>
      <c r="N2583" s="20"/>
      <c r="O2583" s="20"/>
      <c r="P2583" s="20"/>
      <c r="Q2583" s="20"/>
      <c r="R2583" s="22"/>
      <c r="S2583" s="19"/>
      <c r="T2583" s="20"/>
      <c r="U2583" s="20"/>
      <c r="V2583" s="20"/>
      <c r="W2583" s="20"/>
      <c r="X2583" s="22"/>
      <c r="Y2583" s="19"/>
      <c r="Z2583" s="20"/>
      <c r="AA2583" s="20"/>
      <c r="AB2583" s="20"/>
      <c r="AC2583" s="20"/>
      <c r="AD2583" s="20"/>
      <c r="AE2583" s="52"/>
    </row>
    <row r="2584" spans="1:31" x14ac:dyDescent="0.4">
      <c r="A2584" s="19"/>
      <c r="B2584" s="20"/>
      <c r="C2584" s="20"/>
      <c r="D2584" s="20"/>
      <c r="E2584" s="20"/>
      <c r="F2584" s="20"/>
      <c r="G2584" s="20"/>
      <c r="H2584" s="20"/>
      <c r="I2584" s="22"/>
      <c r="J2584" s="19"/>
      <c r="K2584" s="20"/>
      <c r="L2584" s="20"/>
      <c r="M2584" s="20"/>
      <c r="N2584" s="20"/>
      <c r="O2584" s="20"/>
      <c r="P2584" s="20"/>
      <c r="Q2584" s="20"/>
      <c r="R2584" s="22"/>
      <c r="S2584" s="19"/>
      <c r="T2584" s="20"/>
      <c r="U2584" s="20"/>
      <c r="V2584" s="20"/>
      <c r="W2584" s="20"/>
      <c r="X2584" s="22"/>
      <c r="Y2584" s="19"/>
      <c r="Z2584" s="20"/>
      <c r="AA2584" s="20"/>
      <c r="AB2584" s="20"/>
      <c r="AC2584" s="20"/>
      <c r="AD2584" s="20"/>
      <c r="AE2584" s="52"/>
    </row>
    <row r="2585" spans="1:31" x14ac:dyDescent="0.4">
      <c r="A2585" s="19"/>
      <c r="B2585" s="20"/>
      <c r="C2585" s="20"/>
      <c r="D2585" s="20"/>
      <c r="E2585" s="20"/>
      <c r="F2585" s="20"/>
      <c r="G2585" s="20"/>
      <c r="H2585" s="20"/>
      <c r="I2585" s="22"/>
      <c r="J2585" s="19"/>
      <c r="K2585" s="20"/>
      <c r="L2585" s="20"/>
      <c r="M2585" s="20"/>
      <c r="N2585" s="20"/>
      <c r="O2585" s="20"/>
      <c r="P2585" s="20"/>
      <c r="Q2585" s="20"/>
      <c r="R2585" s="22"/>
      <c r="S2585" s="19"/>
      <c r="T2585" s="20"/>
      <c r="U2585" s="20"/>
      <c r="V2585" s="20"/>
      <c r="W2585" s="20"/>
      <c r="X2585" s="22"/>
      <c r="Y2585" s="19"/>
      <c r="Z2585" s="20"/>
      <c r="AA2585" s="20"/>
      <c r="AB2585" s="20"/>
      <c r="AC2585" s="20"/>
      <c r="AD2585" s="20"/>
      <c r="AE2585" s="52"/>
    </row>
    <row r="2586" spans="1:31" x14ac:dyDescent="0.4">
      <c r="A2586" s="19"/>
      <c r="B2586" s="20"/>
      <c r="C2586" s="20"/>
      <c r="D2586" s="20"/>
      <c r="E2586" s="20"/>
      <c r="F2586" s="20"/>
      <c r="G2586" s="20"/>
      <c r="H2586" s="20"/>
      <c r="I2586" s="22"/>
      <c r="J2586" s="19"/>
      <c r="K2586" s="20"/>
      <c r="L2586" s="20"/>
      <c r="M2586" s="20"/>
      <c r="N2586" s="20"/>
      <c r="O2586" s="20"/>
      <c r="P2586" s="20"/>
      <c r="Q2586" s="20"/>
      <c r="R2586" s="22"/>
      <c r="S2586" s="19"/>
      <c r="T2586" s="20"/>
      <c r="U2586" s="20"/>
      <c r="V2586" s="20"/>
      <c r="W2586" s="20"/>
      <c r="X2586" s="22"/>
      <c r="Y2586" s="19"/>
      <c r="Z2586" s="20"/>
      <c r="AA2586" s="20"/>
      <c r="AB2586" s="20"/>
      <c r="AC2586" s="20"/>
      <c r="AD2586" s="20"/>
      <c r="AE2586" s="52"/>
    </row>
    <row r="2587" spans="1:31" x14ac:dyDescent="0.4">
      <c r="A2587" s="19"/>
      <c r="B2587" s="20"/>
      <c r="C2587" s="20"/>
      <c r="D2587" s="20"/>
      <c r="E2587" s="20"/>
      <c r="F2587" s="20"/>
      <c r="G2587" s="20"/>
      <c r="H2587" s="20"/>
      <c r="I2587" s="22"/>
      <c r="J2587" s="19"/>
      <c r="K2587" s="20"/>
      <c r="L2587" s="20"/>
      <c r="M2587" s="20"/>
      <c r="N2587" s="20"/>
      <c r="O2587" s="20"/>
      <c r="P2587" s="20"/>
      <c r="Q2587" s="20"/>
      <c r="R2587" s="22"/>
      <c r="S2587" s="19"/>
      <c r="T2587" s="20"/>
      <c r="U2587" s="20"/>
      <c r="V2587" s="20"/>
      <c r="W2587" s="20"/>
      <c r="X2587" s="22"/>
      <c r="Y2587" s="19"/>
      <c r="Z2587" s="20"/>
      <c r="AA2587" s="20"/>
      <c r="AB2587" s="20"/>
      <c r="AC2587" s="20"/>
      <c r="AD2587" s="20"/>
      <c r="AE2587" s="52"/>
    </row>
    <row r="2588" spans="1:31" x14ac:dyDescent="0.4">
      <c r="A2588" s="19"/>
      <c r="B2588" s="20"/>
      <c r="C2588" s="20"/>
      <c r="D2588" s="20"/>
      <c r="E2588" s="20"/>
      <c r="F2588" s="20"/>
      <c r="G2588" s="20"/>
      <c r="H2588" s="20"/>
      <c r="I2588" s="22"/>
      <c r="J2588" s="19"/>
      <c r="K2588" s="20"/>
      <c r="L2588" s="20"/>
      <c r="M2588" s="20"/>
      <c r="N2588" s="20"/>
      <c r="O2588" s="20"/>
      <c r="P2588" s="20"/>
      <c r="Q2588" s="20"/>
      <c r="R2588" s="22"/>
      <c r="S2588" s="19"/>
      <c r="T2588" s="20"/>
      <c r="U2588" s="20"/>
      <c r="V2588" s="20"/>
      <c r="W2588" s="20"/>
      <c r="X2588" s="22"/>
      <c r="Y2588" s="19"/>
      <c r="Z2588" s="20"/>
      <c r="AA2588" s="20"/>
      <c r="AB2588" s="20"/>
      <c r="AC2588" s="20"/>
      <c r="AD2588" s="20"/>
      <c r="AE2588" s="52"/>
    </row>
    <row r="2589" spans="1:31" x14ac:dyDescent="0.4">
      <c r="A2589" s="19"/>
      <c r="B2589" s="20"/>
      <c r="C2589" s="20"/>
      <c r="D2589" s="20"/>
      <c r="E2589" s="20"/>
      <c r="F2589" s="20"/>
      <c r="G2589" s="20"/>
      <c r="H2589" s="20"/>
      <c r="I2589" s="22"/>
      <c r="J2589" s="19"/>
      <c r="K2589" s="20"/>
      <c r="L2589" s="20"/>
      <c r="M2589" s="20"/>
      <c r="N2589" s="20"/>
      <c r="O2589" s="20"/>
      <c r="P2589" s="20"/>
      <c r="Q2589" s="20"/>
      <c r="R2589" s="22"/>
      <c r="S2589" s="19"/>
      <c r="T2589" s="20"/>
      <c r="U2589" s="20"/>
      <c r="V2589" s="20"/>
      <c r="W2589" s="20"/>
      <c r="X2589" s="22"/>
      <c r="Y2589" s="19"/>
      <c r="Z2589" s="20"/>
      <c r="AA2589" s="20"/>
      <c r="AB2589" s="20"/>
      <c r="AC2589" s="20"/>
      <c r="AD2589" s="20"/>
      <c r="AE2589" s="52"/>
    </row>
    <row r="2590" spans="1:31" x14ac:dyDescent="0.4">
      <c r="A2590" s="19"/>
      <c r="B2590" s="20"/>
      <c r="C2590" s="20"/>
      <c r="D2590" s="20"/>
      <c r="E2590" s="20"/>
      <c r="F2590" s="20"/>
      <c r="G2590" s="20"/>
      <c r="H2590" s="20"/>
      <c r="I2590" s="22"/>
      <c r="J2590" s="19"/>
      <c r="K2590" s="20"/>
      <c r="L2590" s="20"/>
      <c r="M2590" s="20"/>
      <c r="N2590" s="20"/>
      <c r="O2590" s="20"/>
      <c r="P2590" s="20"/>
      <c r="Q2590" s="20"/>
      <c r="R2590" s="22"/>
      <c r="S2590" s="19"/>
      <c r="T2590" s="20"/>
      <c r="U2590" s="20"/>
      <c r="V2590" s="20"/>
      <c r="W2590" s="20"/>
      <c r="X2590" s="22"/>
      <c r="Y2590" s="19"/>
      <c r="Z2590" s="20"/>
      <c r="AA2590" s="20"/>
      <c r="AB2590" s="20"/>
      <c r="AC2590" s="20"/>
      <c r="AD2590" s="20"/>
      <c r="AE2590" s="52"/>
    </row>
    <row r="2591" spans="1:31" x14ac:dyDescent="0.4">
      <c r="A2591" s="19"/>
      <c r="B2591" s="20"/>
      <c r="C2591" s="20"/>
      <c r="D2591" s="20"/>
      <c r="E2591" s="20"/>
      <c r="F2591" s="20"/>
      <c r="G2591" s="20"/>
      <c r="H2591" s="20"/>
      <c r="I2591" s="22"/>
      <c r="J2591" s="19"/>
      <c r="K2591" s="20"/>
      <c r="L2591" s="20"/>
      <c r="M2591" s="20"/>
      <c r="N2591" s="20"/>
      <c r="O2591" s="20"/>
      <c r="P2591" s="20"/>
      <c r="Q2591" s="20"/>
      <c r="R2591" s="22"/>
      <c r="S2591" s="19"/>
      <c r="T2591" s="20"/>
      <c r="U2591" s="20"/>
      <c r="V2591" s="20"/>
      <c r="W2591" s="20"/>
      <c r="X2591" s="22"/>
      <c r="Y2591" s="19"/>
      <c r="Z2591" s="20"/>
      <c r="AA2591" s="20"/>
      <c r="AB2591" s="20"/>
      <c r="AC2591" s="20"/>
      <c r="AD2591" s="20"/>
      <c r="AE2591" s="52"/>
    </row>
    <row r="2592" spans="1:31" x14ac:dyDescent="0.4">
      <c r="A2592" s="19"/>
      <c r="B2592" s="20"/>
      <c r="C2592" s="20"/>
      <c r="D2592" s="20"/>
      <c r="E2592" s="20"/>
      <c r="F2592" s="20"/>
      <c r="G2592" s="20"/>
      <c r="H2592" s="20"/>
      <c r="I2592" s="22"/>
      <c r="J2592" s="19"/>
      <c r="K2592" s="20"/>
      <c r="L2592" s="20"/>
      <c r="M2592" s="20"/>
      <c r="N2592" s="20"/>
      <c r="O2592" s="20"/>
      <c r="P2592" s="20"/>
      <c r="Q2592" s="20"/>
      <c r="R2592" s="22"/>
      <c r="S2592" s="19"/>
      <c r="T2592" s="20"/>
      <c r="U2592" s="20"/>
      <c r="V2592" s="20"/>
      <c r="W2592" s="20"/>
      <c r="X2592" s="22"/>
      <c r="Y2592" s="19"/>
      <c r="Z2592" s="20"/>
      <c r="AA2592" s="20"/>
      <c r="AB2592" s="20"/>
      <c r="AC2592" s="20"/>
      <c r="AD2592" s="20"/>
      <c r="AE2592" s="52"/>
    </row>
    <row r="2593" spans="1:31" x14ac:dyDescent="0.4">
      <c r="A2593" s="19"/>
      <c r="B2593" s="20"/>
      <c r="C2593" s="20"/>
      <c r="D2593" s="20"/>
      <c r="E2593" s="20"/>
      <c r="F2593" s="20"/>
      <c r="G2593" s="20"/>
      <c r="H2593" s="20"/>
      <c r="I2593" s="22"/>
      <c r="J2593" s="19"/>
      <c r="K2593" s="20"/>
      <c r="L2593" s="20"/>
      <c r="M2593" s="20"/>
      <c r="N2593" s="20"/>
      <c r="O2593" s="20"/>
      <c r="P2593" s="20"/>
      <c r="Q2593" s="20"/>
      <c r="R2593" s="22"/>
      <c r="S2593" s="19"/>
      <c r="T2593" s="20"/>
      <c r="U2593" s="20"/>
      <c r="V2593" s="20"/>
      <c r="W2593" s="20"/>
      <c r="X2593" s="22"/>
      <c r="Y2593" s="19"/>
      <c r="Z2593" s="20"/>
      <c r="AA2593" s="20"/>
      <c r="AB2593" s="20"/>
      <c r="AC2593" s="20"/>
      <c r="AD2593" s="20"/>
      <c r="AE2593" s="52"/>
    </row>
    <row r="2594" spans="1:31" x14ac:dyDescent="0.4">
      <c r="A2594" s="19"/>
      <c r="B2594" s="20"/>
      <c r="C2594" s="20"/>
      <c r="D2594" s="20"/>
      <c r="E2594" s="20"/>
      <c r="F2594" s="20"/>
      <c r="G2594" s="20"/>
      <c r="H2594" s="20"/>
      <c r="I2594" s="22"/>
      <c r="J2594" s="19"/>
      <c r="K2594" s="20"/>
      <c r="L2594" s="20"/>
      <c r="M2594" s="20"/>
      <c r="N2594" s="20"/>
      <c r="O2594" s="20"/>
      <c r="P2594" s="20"/>
      <c r="Q2594" s="20"/>
      <c r="R2594" s="22"/>
      <c r="S2594" s="19"/>
      <c r="T2594" s="20"/>
      <c r="U2594" s="20"/>
      <c r="V2594" s="20"/>
      <c r="W2594" s="20"/>
      <c r="X2594" s="22"/>
      <c r="Y2594" s="19"/>
      <c r="Z2594" s="20"/>
      <c r="AA2594" s="20"/>
      <c r="AB2594" s="20"/>
      <c r="AC2594" s="20"/>
      <c r="AD2594" s="20"/>
      <c r="AE2594" s="52"/>
    </row>
    <row r="2595" spans="1:31" x14ac:dyDescent="0.4">
      <c r="A2595" s="19"/>
      <c r="B2595" s="20"/>
      <c r="C2595" s="20"/>
      <c r="D2595" s="20"/>
      <c r="E2595" s="20"/>
      <c r="F2595" s="20"/>
      <c r="G2595" s="20"/>
      <c r="H2595" s="20"/>
      <c r="I2595" s="22"/>
      <c r="J2595" s="19"/>
      <c r="K2595" s="20"/>
      <c r="L2595" s="20"/>
      <c r="M2595" s="20"/>
      <c r="N2595" s="20"/>
      <c r="O2595" s="20"/>
      <c r="P2595" s="20"/>
      <c r="Q2595" s="20"/>
      <c r="R2595" s="22"/>
      <c r="S2595" s="19"/>
      <c r="T2595" s="20"/>
      <c r="U2595" s="20"/>
      <c r="V2595" s="20"/>
      <c r="W2595" s="20"/>
      <c r="X2595" s="22"/>
      <c r="Y2595" s="19"/>
      <c r="Z2595" s="20"/>
      <c r="AA2595" s="20"/>
      <c r="AB2595" s="20"/>
      <c r="AC2595" s="20"/>
      <c r="AD2595" s="20"/>
      <c r="AE2595" s="52"/>
    </row>
    <row r="2596" spans="1:31" x14ac:dyDescent="0.4">
      <c r="A2596" s="19"/>
      <c r="B2596" s="20"/>
      <c r="C2596" s="20"/>
      <c r="D2596" s="20"/>
      <c r="E2596" s="20"/>
      <c r="F2596" s="20"/>
      <c r="G2596" s="20"/>
      <c r="H2596" s="20"/>
      <c r="I2596" s="22"/>
      <c r="J2596" s="19"/>
      <c r="K2596" s="20"/>
      <c r="L2596" s="20"/>
      <c r="M2596" s="20"/>
      <c r="N2596" s="20"/>
      <c r="O2596" s="20"/>
      <c r="P2596" s="20"/>
      <c r="Q2596" s="20"/>
      <c r="R2596" s="22"/>
      <c r="S2596" s="19"/>
      <c r="T2596" s="20"/>
      <c r="U2596" s="20"/>
      <c r="V2596" s="20"/>
      <c r="W2596" s="20"/>
      <c r="X2596" s="22"/>
      <c r="Y2596" s="19"/>
      <c r="Z2596" s="20"/>
      <c r="AA2596" s="20"/>
      <c r="AB2596" s="20"/>
      <c r="AC2596" s="20"/>
      <c r="AD2596" s="20"/>
      <c r="AE2596" s="52"/>
    </row>
    <row r="2597" spans="1:31" x14ac:dyDescent="0.4">
      <c r="A2597" s="19"/>
      <c r="B2597" s="20"/>
      <c r="C2597" s="20"/>
      <c r="D2597" s="20"/>
      <c r="E2597" s="20"/>
      <c r="F2597" s="20"/>
      <c r="G2597" s="20"/>
      <c r="H2597" s="20"/>
      <c r="I2597" s="22"/>
      <c r="J2597" s="19"/>
      <c r="K2597" s="20"/>
      <c r="L2597" s="20"/>
      <c r="M2597" s="20"/>
      <c r="N2597" s="20"/>
      <c r="O2597" s="20"/>
      <c r="P2597" s="20"/>
      <c r="Q2597" s="20"/>
      <c r="R2597" s="22"/>
      <c r="S2597" s="19"/>
      <c r="T2597" s="20"/>
      <c r="U2597" s="20"/>
      <c r="V2597" s="20"/>
      <c r="W2597" s="20"/>
      <c r="X2597" s="22"/>
      <c r="Y2597" s="19"/>
      <c r="Z2597" s="20"/>
      <c r="AA2597" s="20"/>
      <c r="AB2597" s="20"/>
      <c r="AC2597" s="20"/>
      <c r="AD2597" s="20"/>
      <c r="AE2597" s="52"/>
    </row>
    <row r="2598" spans="1:31" x14ac:dyDescent="0.4">
      <c r="A2598" s="19"/>
      <c r="B2598" s="20"/>
      <c r="C2598" s="20"/>
      <c r="D2598" s="20"/>
      <c r="E2598" s="20"/>
      <c r="F2598" s="20"/>
      <c r="G2598" s="20"/>
      <c r="H2598" s="20"/>
      <c r="I2598" s="22"/>
      <c r="J2598" s="19"/>
      <c r="K2598" s="20"/>
      <c r="L2598" s="20"/>
      <c r="M2598" s="20"/>
      <c r="N2598" s="20"/>
      <c r="O2598" s="20"/>
      <c r="P2598" s="20"/>
      <c r="Q2598" s="20"/>
      <c r="R2598" s="22"/>
      <c r="S2598" s="19"/>
      <c r="T2598" s="20"/>
      <c r="U2598" s="20"/>
      <c r="V2598" s="20"/>
      <c r="W2598" s="20"/>
      <c r="X2598" s="22"/>
      <c r="Y2598" s="19"/>
      <c r="Z2598" s="20"/>
      <c r="AA2598" s="20"/>
      <c r="AB2598" s="20"/>
      <c r="AC2598" s="20"/>
      <c r="AD2598" s="20"/>
      <c r="AE2598" s="52"/>
    </row>
    <row r="2599" spans="1:31" x14ac:dyDescent="0.4">
      <c r="A2599" s="19"/>
      <c r="B2599" s="20"/>
      <c r="C2599" s="20"/>
      <c r="D2599" s="20"/>
      <c r="E2599" s="20"/>
      <c r="F2599" s="20"/>
      <c r="G2599" s="20"/>
      <c r="H2599" s="20"/>
      <c r="I2599" s="22"/>
      <c r="J2599" s="19"/>
      <c r="K2599" s="20"/>
      <c r="L2599" s="20"/>
      <c r="M2599" s="20"/>
      <c r="N2599" s="20"/>
      <c r="O2599" s="20"/>
      <c r="P2599" s="20"/>
      <c r="Q2599" s="20"/>
      <c r="R2599" s="22"/>
      <c r="S2599" s="19"/>
      <c r="T2599" s="20"/>
      <c r="U2599" s="20"/>
      <c r="V2599" s="20"/>
      <c r="W2599" s="20"/>
      <c r="X2599" s="22"/>
      <c r="Y2599" s="19"/>
      <c r="Z2599" s="20"/>
      <c r="AA2599" s="20"/>
      <c r="AB2599" s="20"/>
      <c r="AC2599" s="20"/>
      <c r="AD2599" s="20"/>
      <c r="AE2599" s="52"/>
    </row>
    <row r="2600" spans="1:31" x14ac:dyDescent="0.4">
      <c r="A2600" s="19"/>
      <c r="B2600" s="20"/>
      <c r="C2600" s="20"/>
      <c r="D2600" s="20"/>
      <c r="E2600" s="20"/>
      <c r="F2600" s="20"/>
      <c r="G2600" s="20"/>
      <c r="H2600" s="20"/>
      <c r="I2600" s="22"/>
      <c r="J2600" s="19"/>
      <c r="K2600" s="20"/>
      <c r="L2600" s="20"/>
      <c r="M2600" s="20"/>
      <c r="N2600" s="20"/>
      <c r="O2600" s="20"/>
      <c r="P2600" s="20"/>
      <c r="Q2600" s="20"/>
      <c r="R2600" s="22"/>
      <c r="S2600" s="19"/>
      <c r="T2600" s="20"/>
      <c r="U2600" s="20"/>
      <c r="V2600" s="20"/>
      <c r="W2600" s="20"/>
      <c r="X2600" s="22"/>
      <c r="Y2600" s="19"/>
      <c r="Z2600" s="20"/>
      <c r="AA2600" s="20"/>
      <c r="AB2600" s="20"/>
      <c r="AC2600" s="20"/>
      <c r="AD2600" s="20"/>
      <c r="AE2600" s="52"/>
    </row>
    <row r="2601" spans="1:31" x14ac:dyDescent="0.4">
      <c r="A2601" s="19"/>
      <c r="B2601" s="20"/>
      <c r="C2601" s="20"/>
      <c r="D2601" s="20"/>
      <c r="E2601" s="20"/>
      <c r="F2601" s="20"/>
      <c r="G2601" s="20"/>
      <c r="H2601" s="20"/>
      <c r="I2601" s="22"/>
      <c r="J2601" s="19"/>
      <c r="K2601" s="20"/>
      <c r="L2601" s="20"/>
      <c r="M2601" s="20"/>
      <c r="N2601" s="20"/>
      <c r="O2601" s="20"/>
      <c r="P2601" s="20"/>
      <c r="Q2601" s="20"/>
      <c r="R2601" s="22"/>
      <c r="S2601" s="19"/>
      <c r="T2601" s="20"/>
      <c r="U2601" s="20"/>
      <c r="V2601" s="20"/>
      <c r="W2601" s="20"/>
      <c r="X2601" s="22"/>
      <c r="Y2601" s="19"/>
      <c r="Z2601" s="20"/>
      <c r="AA2601" s="20"/>
      <c r="AB2601" s="20"/>
      <c r="AC2601" s="20"/>
      <c r="AD2601" s="20"/>
      <c r="AE2601" s="52"/>
    </row>
    <row r="2602" spans="1:31" x14ac:dyDescent="0.4">
      <c r="A2602" s="19"/>
      <c r="B2602" s="20"/>
      <c r="C2602" s="20"/>
      <c r="D2602" s="20"/>
      <c r="E2602" s="20"/>
      <c r="F2602" s="20"/>
      <c r="G2602" s="20"/>
      <c r="H2602" s="20"/>
      <c r="I2602" s="22"/>
      <c r="J2602" s="19"/>
      <c r="K2602" s="20"/>
      <c r="L2602" s="20"/>
      <c r="M2602" s="20"/>
      <c r="N2602" s="20"/>
      <c r="O2602" s="20"/>
      <c r="P2602" s="20"/>
      <c r="Q2602" s="20"/>
      <c r="R2602" s="22"/>
      <c r="S2602" s="19"/>
      <c r="T2602" s="20"/>
      <c r="U2602" s="20"/>
      <c r="V2602" s="20"/>
      <c r="W2602" s="20"/>
      <c r="X2602" s="22"/>
      <c r="Y2602" s="19"/>
      <c r="Z2602" s="20"/>
      <c r="AA2602" s="20"/>
      <c r="AB2602" s="20"/>
      <c r="AC2602" s="20"/>
      <c r="AD2602" s="20"/>
      <c r="AE2602" s="52"/>
    </row>
    <row r="2603" spans="1:31" x14ac:dyDescent="0.4">
      <c r="A2603" s="19"/>
      <c r="B2603" s="20"/>
      <c r="C2603" s="20"/>
      <c r="D2603" s="20"/>
      <c r="E2603" s="20"/>
      <c r="F2603" s="20"/>
      <c r="G2603" s="20"/>
      <c r="H2603" s="20"/>
      <c r="I2603" s="22"/>
      <c r="J2603" s="19"/>
      <c r="K2603" s="20"/>
      <c r="L2603" s="20"/>
      <c r="M2603" s="20"/>
      <c r="N2603" s="20"/>
      <c r="O2603" s="20"/>
      <c r="P2603" s="20"/>
      <c r="Q2603" s="20"/>
      <c r="R2603" s="22"/>
      <c r="S2603" s="19"/>
      <c r="T2603" s="20"/>
      <c r="U2603" s="20"/>
      <c r="V2603" s="20"/>
      <c r="W2603" s="20"/>
      <c r="X2603" s="22"/>
      <c r="Y2603" s="19"/>
      <c r="Z2603" s="20"/>
      <c r="AA2603" s="20"/>
      <c r="AB2603" s="20"/>
      <c r="AC2603" s="20"/>
      <c r="AD2603" s="20"/>
      <c r="AE2603" s="52"/>
    </row>
    <row r="2604" spans="1:31" x14ac:dyDescent="0.4">
      <c r="A2604" s="19"/>
      <c r="B2604" s="20"/>
      <c r="C2604" s="20"/>
      <c r="D2604" s="20"/>
      <c r="E2604" s="20"/>
      <c r="F2604" s="20"/>
      <c r="G2604" s="20"/>
      <c r="H2604" s="20"/>
      <c r="I2604" s="22"/>
      <c r="J2604" s="19"/>
      <c r="K2604" s="20"/>
      <c r="L2604" s="20"/>
      <c r="M2604" s="20"/>
      <c r="N2604" s="20"/>
      <c r="O2604" s="20"/>
      <c r="P2604" s="20"/>
      <c r="Q2604" s="20"/>
      <c r="R2604" s="22"/>
      <c r="S2604" s="19"/>
      <c r="T2604" s="20"/>
      <c r="U2604" s="20"/>
      <c r="V2604" s="20"/>
      <c r="W2604" s="20"/>
      <c r="X2604" s="22"/>
      <c r="Y2604" s="19"/>
      <c r="Z2604" s="20"/>
      <c r="AA2604" s="20"/>
      <c r="AB2604" s="20"/>
      <c r="AC2604" s="20"/>
      <c r="AD2604" s="20"/>
      <c r="AE2604" s="52"/>
    </row>
    <row r="2605" spans="1:31" x14ac:dyDescent="0.4">
      <c r="A2605" s="19"/>
      <c r="B2605" s="20"/>
      <c r="C2605" s="20"/>
      <c r="D2605" s="20"/>
      <c r="E2605" s="20"/>
      <c r="F2605" s="20"/>
      <c r="G2605" s="20"/>
      <c r="H2605" s="20"/>
      <c r="I2605" s="22"/>
      <c r="J2605" s="19"/>
      <c r="K2605" s="20"/>
      <c r="L2605" s="20"/>
      <c r="M2605" s="20"/>
      <c r="N2605" s="20"/>
      <c r="O2605" s="20"/>
      <c r="P2605" s="20"/>
      <c r="Q2605" s="20"/>
      <c r="R2605" s="22"/>
      <c r="S2605" s="19"/>
      <c r="T2605" s="20"/>
      <c r="U2605" s="20"/>
      <c r="V2605" s="20"/>
      <c r="W2605" s="20"/>
      <c r="X2605" s="22"/>
      <c r="Y2605" s="19"/>
      <c r="Z2605" s="20"/>
      <c r="AA2605" s="20"/>
      <c r="AB2605" s="20"/>
      <c r="AC2605" s="20"/>
      <c r="AD2605" s="20"/>
      <c r="AE2605" s="52"/>
    </row>
    <row r="2606" spans="1:31" x14ac:dyDescent="0.4">
      <c r="A2606" s="19"/>
      <c r="B2606" s="20"/>
      <c r="C2606" s="20"/>
      <c r="D2606" s="20"/>
      <c r="E2606" s="20"/>
      <c r="F2606" s="20"/>
      <c r="G2606" s="20"/>
      <c r="H2606" s="20"/>
      <c r="I2606" s="22"/>
      <c r="J2606" s="19"/>
      <c r="K2606" s="20"/>
      <c r="L2606" s="20"/>
      <c r="M2606" s="20"/>
      <c r="N2606" s="20"/>
      <c r="O2606" s="20"/>
      <c r="P2606" s="20"/>
      <c r="Q2606" s="20"/>
      <c r="R2606" s="22"/>
      <c r="S2606" s="19"/>
      <c r="T2606" s="20"/>
      <c r="U2606" s="20"/>
      <c r="V2606" s="20"/>
      <c r="W2606" s="20"/>
      <c r="X2606" s="22"/>
      <c r="Y2606" s="19"/>
      <c r="Z2606" s="20"/>
      <c r="AA2606" s="20"/>
      <c r="AB2606" s="20"/>
      <c r="AC2606" s="20"/>
      <c r="AD2606" s="20"/>
      <c r="AE2606" s="52"/>
    </row>
    <row r="2607" spans="1:31" x14ac:dyDescent="0.4">
      <c r="A2607" s="19"/>
      <c r="B2607" s="20"/>
      <c r="C2607" s="20"/>
      <c r="D2607" s="20"/>
      <c r="E2607" s="20"/>
      <c r="F2607" s="20"/>
      <c r="G2607" s="20"/>
      <c r="H2607" s="20"/>
      <c r="I2607" s="22"/>
      <c r="J2607" s="19"/>
      <c r="K2607" s="20"/>
      <c r="L2607" s="20"/>
      <c r="M2607" s="20"/>
      <c r="N2607" s="20"/>
      <c r="O2607" s="20"/>
      <c r="P2607" s="20"/>
      <c r="Q2607" s="20"/>
      <c r="R2607" s="22"/>
      <c r="S2607" s="19"/>
      <c r="T2607" s="20"/>
      <c r="U2607" s="20"/>
      <c r="V2607" s="20"/>
      <c r="W2607" s="20"/>
      <c r="X2607" s="22"/>
      <c r="Y2607" s="19"/>
      <c r="Z2607" s="20"/>
      <c r="AA2607" s="20"/>
      <c r="AB2607" s="20"/>
      <c r="AC2607" s="20"/>
      <c r="AD2607" s="20"/>
      <c r="AE2607" s="52"/>
    </row>
    <row r="2608" spans="1:31" x14ac:dyDescent="0.4">
      <c r="A2608" s="19"/>
      <c r="B2608" s="20"/>
      <c r="C2608" s="20"/>
      <c r="D2608" s="20"/>
      <c r="E2608" s="20"/>
      <c r="F2608" s="20"/>
      <c r="G2608" s="20"/>
      <c r="H2608" s="20"/>
      <c r="I2608" s="22"/>
      <c r="J2608" s="19"/>
      <c r="K2608" s="20"/>
      <c r="L2608" s="20"/>
      <c r="M2608" s="20"/>
      <c r="N2608" s="20"/>
      <c r="O2608" s="20"/>
      <c r="P2608" s="20"/>
      <c r="Q2608" s="20"/>
      <c r="R2608" s="22"/>
      <c r="S2608" s="19"/>
      <c r="T2608" s="20"/>
      <c r="U2608" s="20"/>
      <c r="V2608" s="20"/>
      <c r="W2608" s="20"/>
      <c r="X2608" s="22"/>
      <c r="Y2608" s="19"/>
      <c r="Z2608" s="20"/>
      <c r="AA2608" s="20"/>
      <c r="AB2608" s="20"/>
      <c r="AC2608" s="20"/>
      <c r="AD2608" s="20"/>
      <c r="AE2608" s="52"/>
    </row>
    <row r="2609" spans="1:31" x14ac:dyDescent="0.4">
      <c r="A2609" s="19"/>
      <c r="B2609" s="20"/>
      <c r="C2609" s="20"/>
      <c r="D2609" s="20"/>
      <c r="E2609" s="20"/>
      <c r="F2609" s="20"/>
      <c r="G2609" s="20"/>
      <c r="H2609" s="20"/>
      <c r="I2609" s="22"/>
      <c r="J2609" s="19"/>
      <c r="K2609" s="20"/>
      <c r="L2609" s="20"/>
      <c r="M2609" s="20"/>
      <c r="N2609" s="20"/>
      <c r="O2609" s="20"/>
      <c r="P2609" s="20"/>
      <c r="Q2609" s="20"/>
      <c r="R2609" s="22"/>
      <c r="S2609" s="19"/>
      <c r="T2609" s="20"/>
      <c r="U2609" s="20"/>
      <c r="V2609" s="20"/>
      <c r="W2609" s="20"/>
      <c r="X2609" s="22"/>
      <c r="Y2609" s="19"/>
      <c r="Z2609" s="20"/>
      <c r="AA2609" s="20"/>
      <c r="AB2609" s="20"/>
      <c r="AC2609" s="20"/>
      <c r="AD2609" s="20"/>
      <c r="AE2609" s="52"/>
    </row>
    <row r="2610" spans="1:31" x14ac:dyDescent="0.4">
      <c r="A2610" s="19"/>
      <c r="B2610" s="20"/>
      <c r="C2610" s="20"/>
      <c r="D2610" s="20"/>
      <c r="E2610" s="20"/>
      <c r="F2610" s="20"/>
      <c r="G2610" s="20"/>
      <c r="H2610" s="20"/>
      <c r="I2610" s="22"/>
      <c r="J2610" s="19"/>
      <c r="K2610" s="20"/>
      <c r="L2610" s="20"/>
      <c r="M2610" s="20"/>
      <c r="N2610" s="20"/>
      <c r="O2610" s="20"/>
      <c r="P2610" s="20"/>
      <c r="Q2610" s="20"/>
      <c r="R2610" s="22"/>
      <c r="S2610" s="19"/>
      <c r="T2610" s="20"/>
      <c r="U2610" s="20"/>
      <c r="V2610" s="20"/>
      <c r="W2610" s="20"/>
      <c r="X2610" s="22"/>
      <c r="Y2610" s="19"/>
      <c r="Z2610" s="20"/>
      <c r="AA2610" s="20"/>
      <c r="AB2610" s="20"/>
      <c r="AC2610" s="20"/>
      <c r="AD2610" s="20"/>
      <c r="AE2610" s="52"/>
    </row>
    <row r="2611" spans="1:31" x14ac:dyDescent="0.4">
      <c r="A2611" s="19"/>
      <c r="B2611" s="20"/>
      <c r="C2611" s="20"/>
      <c r="D2611" s="20"/>
      <c r="E2611" s="20"/>
      <c r="F2611" s="20"/>
      <c r="G2611" s="20"/>
      <c r="H2611" s="20"/>
      <c r="I2611" s="22"/>
      <c r="J2611" s="19"/>
      <c r="K2611" s="20"/>
      <c r="L2611" s="20"/>
      <c r="M2611" s="20"/>
      <c r="N2611" s="20"/>
      <c r="O2611" s="20"/>
      <c r="P2611" s="20"/>
      <c r="Q2611" s="20"/>
      <c r="R2611" s="22"/>
      <c r="S2611" s="19"/>
      <c r="T2611" s="20"/>
      <c r="U2611" s="20"/>
      <c r="V2611" s="20"/>
      <c r="W2611" s="20"/>
      <c r="X2611" s="22"/>
      <c r="Y2611" s="19"/>
      <c r="Z2611" s="20"/>
      <c r="AA2611" s="20"/>
      <c r="AB2611" s="20"/>
      <c r="AC2611" s="20"/>
      <c r="AD2611" s="20"/>
      <c r="AE2611" s="52"/>
    </row>
    <row r="2612" spans="1:31" x14ac:dyDescent="0.4">
      <c r="A2612" s="19"/>
      <c r="B2612" s="20"/>
      <c r="C2612" s="20"/>
      <c r="D2612" s="20"/>
      <c r="E2612" s="20"/>
      <c r="F2612" s="20"/>
      <c r="G2612" s="20"/>
      <c r="H2612" s="20"/>
      <c r="I2612" s="22"/>
      <c r="J2612" s="19"/>
      <c r="K2612" s="20"/>
      <c r="L2612" s="20"/>
      <c r="M2612" s="20"/>
      <c r="N2612" s="20"/>
      <c r="O2612" s="20"/>
      <c r="P2612" s="20"/>
      <c r="Q2612" s="20"/>
      <c r="R2612" s="22"/>
      <c r="S2612" s="19"/>
      <c r="T2612" s="20"/>
      <c r="U2612" s="20"/>
      <c r="V2612" s="20"/>
      <c r="W2612" s="20"/>
      <c r="X2612" s="22"/>
      <c r="Y2612" s="19"/>
      <c r="Z2612" s="20"/>
      <c r="AA2612" s="20"/>
      <c r="AB2612" s="20"/>
      <c r="AC2612" s="20"/>
      <c r="AD2612" s="20"/>
      <c r="AE2612" s="52"/>
    </row>
    <row r="2613" spans="1:31" x14ac:dyDescent="0.4">
      <c r="A2613" s="19"/>
      <c r="B2613" s="20"/>
      <c r="C2613" s="20"/>
      <c r="D2613" s="20"/>
      <c r="E2613" s="20"/>
      <c r="F2613" s="20"/>
      <c r="G2613" s="20"/>
      <c r="H2613" s="20"/>
      <c r="I2613" s="22"/>
      <c r="J2613" s="19"/>
      <c r="K2613" s="20"/>
      <c r="L2613" s="20"/>
      <c r="M2613" s="20"/>
      <c r="N2613" s="20"/>
      <c r="O2613" s="20"/>
      <c r="P2613" s="20"/>
      <c r="Q2613" s="20"/>
      <c r="R2613" s="22"/>
      <c r="S2613" s="19"/>
      <c r="T2613" s="20"/>
      <c r="U2613" s="20"/>
      <c r="V2613" s="20"/>
      <c r="W2613" s="20"/>
      <c r="X2613" s="22"/>
      <c r="Y2613" s="19"/>
      <c r="Z2613" s="20"/>
      <c r="AA2613" s="20"/>
      <c r="AB2613" s="20"/>
      <c r="AC2613" s="20"/>
      <c r="AD2613" s="20"/>
      <c r="AE2613" s="52"/>
    </row>
    <row r="2614" spans="1:31" x14ac:dyDescent="0.4">
      <c r="A2614" s="19"/>
      <c r="B2614" s="20"/>
      <c r="C2614" s="20"/>
      <c r="D2614" s="20"/>
      <c r="E2614" s="20"/>
      <c r="F2614" s="20"/>
      <c r="G2614" s="20"/>
      <c r="H2614" s="20"/>
      <c r="I2614" s="22"/>
      <c r="J2614" s="19"/>
      <c r="K2614" s="20"/>
      <c r="L2614" s="20"/>
      <c r="M2614" s="20"/>
      <c r="N2614" s="20"/>
      <c r="O2614" s="20"/>
      <c r="P2614" s="20"/>
      <c r="Q2614" s="20"/>
      <c r="R2614" s="22"/>
      <c r="S2614" s="19"/>
      <c r="T2614" s="20"/>
      <c r="U2614" s="20"/>
      <c r="V2614" s="20"/>
      <c r="W2614" s="20"/>
      <c r="X2614" s="22"/>
      <c r="Y2614" s="19"/>
      <c r="Z2614" s="20"/>
      <c r="AA2614" s="20"/>
      <c r="AB2614" s="20"/>
      <c r="AC2614" s="20"/>
      <c r="AD2614" s="20"/>
      <c r="AE2614" s="52"/>
    </row>
    <row r="2615" spans="1:31" x14ac:dyDescent="0.4">
      <c r="A2615" s="19"/>
      <c r="B2615" s="20"/>
      <c r="C2615" s="20"/>
      <c r="D2615" s="20"/>
      <c r="E2615" s="20"/>
      <c r="F2615" s="20"/>
      <c r="G2615" s="20"/>
      <c r="H2615" s="20"/>
      <c r="I2615" s="22"/>
      <c r="J2615" s="19"/>
      <c r="K2615" s="20"/>
      <c r="L2615" s="20"/>
      <c r="M2615" s="20"/>
      <c r="N2615" s="20"/>
      <c r="O2615" s="20"/>
      <c r="P2615" s="20"/>
      <c r="Q2615" s="20"/>
      <c r="R2615" s="22"/>
      <c r="S2615" s="19"/>
      <c r="T2615" s="20"/>
      <c r="U2615" s="20"/>
      <c r="V2615" s="20"/>
      <c r="W2615" s="20"/>
      <c r="X2615" s="22"/>
      <c r="Y2615" s="19"/>
      <c r="Z2615" s="20"/>
      <c r="AA2615" s="20"/>
      <c r="AB2615" s="20"/>
      <c r="AC2615" s="20"/>
      <c r="AD2615" s="20"/>
      <c r="AE2615" s="52"/>
    </row>
    <row r="2616" spans="1:31" x14ac:dyDescent="0.4">
      <c r="A2616" s="19"/>
      <c r="B2616" s="20"/>
      <c r="C2616" s="20"/>
      <c r="D2616" s="20"/>
      <c r="E2616" s="20"/>
      <c r="F2616" s="20"/>
      <c r="G2616" s="20"/>
      <c r="H2616" s="20"/>
      <c r="I2616" s="22"/>
      <c r="J2616" s="19"/>
      <c r="K2616" s="20"/>
      <c r="L2616" s="20"/>
      <c r="M2616" s="20"/>
      <c r="N2616" s="20"/>
      <c r="O2616" s="20"/>
      <c r="P2616" s="20"/>
      <c r="Q2616" s="20"/>
      <c r="R2616" s="22"/>
      <c r="S2616" s="19"/>
      <c r="T2616" s="20"/>
      <c r="U2616" s="20"/>
      <c r="V2616" s="20"/>
      <c r="W2616" s="20"/>
      <c r="X2616" s="22"/>
      <c r="Y2616" s="19"/>
      <c r="Z2616" s="20"/>
      <c r="AA2616" s="20"/>
      <c r="AB2616" s="20"/>
      <c r="AC2616" s="20"/>
      <c r="AD2616" s="20"/>
      <c r="AE2616" s="52"/>
    </row>
    <row r="2617" spans="1:31" x14ac:dyDescent="0.4">
      <c r="A2617" s="19"/>
      <c r="B2617" s="20"/>
      <c r="C2617" s="20"/>
      <c r="D2617" s="20"/>
      <c r="E2617" s="20"/>
      <c r="F2617" s="20"/>
      <c r="G2617" s="20"/>
      <c r="H2617" s="20"/>
      <c r="I2617" s="22"/>
      <c r="J2617" s="19"/>
      <c r="K2617" s="20"/>
      <c r="L2617" s="20"/>
      <c r="M2617" s="20"/>
      <c r="N2617" s="20"/>
      <c r="O2617" s="20"/>
      <c r="P2617" s="20"/>
      <c r="Q2617" s="20"/>
      <c r="R2617" s="22"/>
      <c r="S2617" s="19"/>
      <c r="T2617" s="20"/>
      <c r="U2617" s="20"/>
      <c r="V2617" s="20"/>
      <c r="W2617" s="20"/>
      <c r="X2617" s="22"/>
      <c r="Y2617" s="19"/>
      <c r="Z2617" s="20"/>
      <c r="AA2617" s="20"/>
      <c r="AB2617" s="20"/>
      <c r="AC2617" s="20"/>
      <c r="AD2617" s="20"/>
      <c r="AE2617" s="52"/>
    </row>
    <row r="2618" spans="1:31" x14ac:dyDescent="0.4">
      <c r="A2618" s="19"/>
      <c r="B2618" s="20"/>
      <c r="C2618" s="20"/>
      <c r="D2618" s="20"/>
      <c r="E2618" s="20"/>
      <c r="F2618" s="20"/>
      <c r="G2618" s="20"/>
      <c r="H2618" s="20"/>
      <c r="I2618" s="22"/>
      <c r="J2618" s="19"/>
      <c r="K2618" s="20"/>
      <c r="L2618" s="20"/>
      <c r="M2618" s="20"/>
      <c r="N2618" s="20"/>
      <c r="O2618" s="20"/>
      <c r="P2618" s="20"/>
      <c r="Q2618" s="20"/>
      <c r="R2618" s="22"/>
      <c r="S2618" s="19"/>
      <c r="T2618" s="20"/>
      <c r="U2618" s="20"/>
      <c r="V2618" s="20"/>
      <c r="W2618" s="20"/>
      <c r="X2618" s="22"/>
      <c r="Y2618" s="19"/>
      <c r="Z2618" s="20"/>
      <c r="AA2618" s="20"/>
      <c r="AB2618" s="20"/>
      <c r="AC2618" s="20"/>
      <c r="AD2618" s="20"/>
      <c r="AE2618" s="52"/>
    </row>
    <row r="2619" spans="1:31" x14ac:dyDescent="0.4">
      <c r="A2619" s="19"/>
      <c r="B2619" s="20"/>
      <c r="C2619" s="20"/>
      <c r="D2619" s="20"/>
      <c r="E2619" s="20"/>
      <c r="F2619" s="20"/>
      <c r="G2619" s="20"/>
      <c r="H2619" s="20"/>
      <c r="I2619" s="22"/>
      <c r="J2619" s="19"/>
      <c r="K2619" s="20"/>
      <c r="L2619" s="20"/>
      <c r="M2619" s="20"/>
      <c r="N2619" s="20"/>
      <c r="O2619" s="20"/>
      <c r="P2619" s="20"/>
      <c r="Q2619" s="20"/>
      <c r="R2619" s="22"/>
      <c r="S2619" s="19"/>
      <c r="T2619" s="20"/>
      <c r="U2619" s="20"/>
      <c r="V2619" s="20"/>
      <c r="W2619" s="20"/>
      <c r="X2619" s="22"/>
      <c r="Y2619" s="19"/>
      <c r="Z2619" s="20"/>
      <c r="AA2619" s="20"/>
      <c r="AB2619" s="20"/>
      <c r="AC2619" s="20"/>
      <c r="AD2619" s="20"/>
      <c r="AE2619" s="52"/>
    </row>
    <row r="2620" spans="1:31" x14ac:dyDescent="0.4">
      <c r="A2620" s="19"/>
      <c r="B2620" s="20"/>
      <c r="C2620" s="20"/>
      <c r="D2620" s="20"/>
      <c r="E2620" s="20"/>
      <c r="F2620" s="20"/>
      <c r="G2620" s="20"/>
      <c r="H2620" s="20"/>
      <c r="I2620" s="22"/>
      <c r="J2620" s="19"/>
      <c r="K2620" s="20"/>
      <c r="L2620" s="20"/>
      <c r="M2620" s="20"/>
      <c r="N2620" s="20"/>
      <c r="O2620" s="20"/>
      <c r="P2620" s="20"/>
      <c r="Q2620" s="20"/>
      <c r="R2620" s="22"/>
      <c r="S2620" s="19"/>
      <c r="T2620" s="20"/>
      <c r="U2620" s="20"/>
      <c r="V2620" s="20"/>
      <c r="W2620" s="20"/>
      <c r="X2620" s="22"/>
      <c r="Y2620" s="19"/>
      <c r="Z2620" s="20"/>
      <c r="AA2620" s="20"/>
      <c r="AB2620" s="20"/>
      <c r="AC2620" s="20"/>
      <c r="AD2620" s="20"/>
      <c r="AE2620" s="52"/>
    </row>
    <row r="2621" spans="1:31" x14ac:dyDescent="0.4">
      <c r="A2621" s="19"/>
      <c r="B2621" s="20"/>
      <c r="C2621" s="20"/>
      <c r="D2621" s="20"/>
      <c r="E2621" s="20"/>
      <c r="F2621" s="20"/>
      <c r="G2621" s="20"/>
      <c r="H2621" s="20"/>
      <c r="I2621" s="22"/>
      <c r="J2621" s="19"/>
      <c r="K2621" s="20"/>
      <c r="L2621" s="20"/>
      <c r="M2621" s="20"/>
      <c r="N2621" s="20"/>
      <c r="O2621" s="20"/>
      <c r="P2621" s="20"/>
      <c r="Q2621" s="20"/>
      <c r="R2621" s="22"/>
      <c r="S2621" s="19"/>
      <c r="T2621" s="20"/>
      <c r="U2621" s="20"/>
      <c r="V2621" s="20"/>
      <c r="W2621" s="20"/>
      <c r="X2621" s="22"/>
      <c r="Y2621" s="19"/>
      <c r="Z2621" s="20"/>
      <c r="AA2621" s="20"/>
      <c r="AB2621" s="20"/>
      <c r="AC2621" s="20"/>
      <c r="AD2621" s="20"/>
      <c r="AE2621" s="52"/>
    </row>
    <row r="2622" spans="1:31" x14ac:dyDescent="0.4">
      <c r="A2622" s="19"/>
      <c r="B2622" s="20"/>
      <c r="C2622" s="20"/>
      <c r="D2622" s="20"/>
      <c r="E2622" s="20"/>
      <c r="F2622" s="20"/>
      <c r="G2622" s="20"/>
      <c r="H2622" s="20"/>
      <c r="I2622" s="22"/>
      <c r="J2622" s="19"/>
      <c r="K2622" s="20"/>
      <c r="L2622" s="20"/>
      <c r="M2622" s="20"/>
      <c r="N2622" s="20"/>
      <c r="O2622" s="20"/>
      <c r="P2622" s="20"/>
      <c r="Q2622" s="20"/>
      <c r="R2622" s="22"/>
      <c r="S2622" s="19"/>
      <c r="T2622" s="20"/>
      <c r="U2622" s="20"/>
      <c r="V2622" s="20"/>
      <c r="W2622" s="20"/>
      <c r="X2622" s="22"/>
      <c r="Y2622" s="19"/>
      <c r="Z2622" s="20"/>
      <c r="AA2622" s="20"/>
      <c r="AB2622" s="20"/>
      <c r="AC2622" s="20"/>
      <c r="AD2622" s="20"/>
      <c r="AE2622" s="52"/>
    </row>
    <row r="2623" spans="1:31" x14ac:dyDescent="0.4">
      <c r="A2623" s="19"/>
      <c r="B2623" s="20"/>
      <c r="C2623" s="20"/>
      <c r="D2623" s="20"/>
      <c r="E2623" s="20"/>
      <c r="F2623" s="20"/>
      <c r="G2623" s="20"/>
      <c r="H2623" s="20"/>
      <c r="I2623" s="22"/>
      <c r="J2623" s="19"/>
      <c r="K2623" s="20"/>
      <c r="L2623" s="20"/>
      <c r="M2623" s="20"/>
      <c r="N2623" s="20"/>
      <c r="O2623" s="20"/>
      <c r="P2623" s="20"/>
      <c r="Q2623" s="20"/>
      <c r="R2623" s="22"/>
      <c r="S2623" s="19"/>
      <c r="T2623" s="20"/>
      <c r="U2623" s="20"/>
      <c r="V2623" s="20"/>
      <c r="W2623" s="20"/>
      <c r="X2623" s="22"/>
      <c r="Y2623" s="19"/>
      <c r="Z2623" s="20"/>
      <c r="AA2623" s="20"/>
      <c r="AB2623" s="20"/>
      <c r="AC2623" s="20"/>
      <c r="AD2623" s="20"/>
      <c r="AE2623" s="52"/>
    </row>
    <row r="2624" spans="1:31" x14ac:dyDescent="0.4">
      <c r="A2624" s="19"/>
      <c r="B2624" s="20"/>
      <c r="C2624" s="20"/>
      <c r="D2624" s="20"/>
      <c r="E2624" s="20"/>
      <c r="F2624" s="20"/>
      <c r="G2624" s="20"/>
      <c r="H2624" s="20"/>
      <c r="I2624" s="22"/>
      <c r="J2624" s="19"/>
      <c r="K2624" s="20"/>
      <c r="L2624" s="20"/>
      <c r="M2624" s="20"/>
      <c r="N2624" s="20"/>
      <c r="O2624" s="20"/>
      <c r="P2624" s="20"/>
      <c r="Q2624" s="20"/>
      <c r="R2624" s="22"/>
      <c r="S2624" s="19"/>
      <c r="T2624" s="20"/>
      <c r="U2624" s="20"/>
      <c r="V2624" s="20"/>
      <c r="W2624" s="20"/>
      <c r="X2624" s="22"/>
      <c r="Y2624" s="19"/>
      <c r="Z2624" s="20"/>
      <c r="AA2624" s="20"/>
      <c r="AB2624" s="20"/>
      <c r="AC2624" s="20"/>
      <c r="AD2624" s="20"/>
      <c r="AE2624" s="52"/>
    </row>
    <row r="2625" spans="1:31" x14ac:dyDescent="0.4">
      <c r="A2625" s="19"/>
      <c r="B2625" s="20"/>
      <c r="C2625" s="20"/>
      <c r="D2625" s="20"/>
      <c r="E2625" s="20"/>
      <c r="F2625" s="20"/>
      <c r="G2625" s="20"/>
      <c r="H2625" s="20"/>
      <c r="I2625" s="22"/>
      <c r="J2625" s="19"/>
      <c r="K2625" s="20"/>
      <c r="L2625" s="20"/>
      <c r="M2625" s="20"/>
      <c r="N2625" s="20"/>
      <c r="O2625" s="20"/>
      <c r="P2625" s="20"/>
      <c r="Q2625" s="20"/>
      <c r="R2625" s="22"/>
      <c r="S2625" s="19"/>
      <c r="T2625" s="20"/>
      <c r="U2625" s="20"/>
      <c r="V2625" s="20"/>
      <c r="W2625" s="20"/>
      <c r="X2625" s="22"/>
      <c r="Y2625" s="19"/>
      <c r="Z2625" s="20"/>
      <c r="AA2625" s="20"/>
      <c r="AB2625" s="20"/>
      <c r="AC2625" s="20"/>
      <c r="AD2625" s="20"/>
      <c r="AE2625" s="52"/>
    </row>
    <row r="2626" spans="1:31" x14ac:dyDescent="0.4">
      <c r="A2626" s="19"/>
      <c r="B2626" s="20"/>
      <c r="C2626" s="20"/>
      <c r="D2626" s="20"/>
      <c r="E2626" s="20"/>
      <c r="F2626" s="20"/>
      <c r="G2626" s="20"/>
      <c r="H2626" s="20"/>
      <c r="I2626" s="22"/>
      <c r="J2626" s="19"/>
      <c r="K2626" s="20"/>
      <c r="L2626" s="20"/>
      <c r="M2626" s="20"/>
      <c r="N2626" s="20"/>
      <c r="O2626" s="20"/>
      <c r="P2626" s="20"/>
      <c r="Q2626" s="20"/>
      <c r="R2626" s="22"/>
      <c r="S2626" s="19"/>
      <c r="T2626" s="20"/>
      <c r="U2626" s="20"/>
      <c r="V2626" s="20"/>
      <c r="W2626" s="20"/>
      <c r="X2626" s="22"/>
      <c r="Y2626" s="19"/>
      <c r="Z2626" s="20"/>
      <c r="AA2626" s="20"/>
      <c r="AB2626" s="20"/>
      <c r="AC2626" s="20"/>
      <c r="AD2626" s="20"/>
      <c r="AE2626" s="52"/>
    </row>
    <row r="2627" spans="1:31" x14ac:dyDescent="0.4">
      <c r="A2627" s="19"/>
      <c r="B2627" s="20"/>
      <c r="C2627" s="20"/>
      <c r="D2627" s="20"/>
      <c r="E2627" s="20"/>
      <c r="F2627" s="20"/>
      <c r="G2627" s="20"/>
      <c r="H2627" s="20"/>
      <c r="I2627" s="22"/>
      <c r="J2627" s="19"/>
      <c r="K2627" s="20"/>
      <c r="L2627" s="20"/>
      <c r="M2627" s="20"/>
      <c r="N2627" s="20"/>
      <c r="O2627" s="20"/>
      <c r="P2627" s="20"/>
      <c r="Q2627" s="20"/>
      <c r="R2627" s="22"/>
      <c r="S2627" s="19"/>
      <c r="T2627" s="20"/>
      <c r="U2627" s="20"/>
      <c r="V2627" s="20"/>
      <c r="W2627" s="20"/>
      <c r="X2627" s="22"/>
      <c r="Y2627" s="19"/>
      <c r="Z2627" s="20"/>
      <c r="AA2627" s="20"/>
      <c r="AB2627" s="20"/>
      <c r="AC2627" s="20"/>
      <c r="AD2627" s="20"/>
      <c r="AE2627" s="52"/>
    </row>
    <row r="2628" spans="1:31" x14ac:dyDescent="0.4">
      <c r="A2628" s="19"/>
      <c r="B2628" s="20"/>
      <c r="C2628" s="20"/>
      <c r="D2628" s="20"/>
      <c r="E2628" s="20"/>
      <c r="F2628" s="20"/>
      <c r="G2628" s="20"/>
      <c r="H2628" s="20"/>
      <c r="I2628" s="22"/>
      <c r="J2628" s="19"/>
      <c r="K2628" s="20"/>
      <c r="L2628" s="20"/>
      <c r="M2628" s="20"/>
      <c r="N2628" s="20"/>
      <c r="O2628" s="20"/>
      <c r="P2628" s="20"/>
      <c r="Q2628" s="20"/>
      <c r="R2628" s="22"/>
      <c r="S2628" s="19"/>
      <c r="T2628" s="20"/>
      <c r="U2628" s="20"/>
      <c r="V2628" s="20"/>
      <c r="W2628" s="20"/>
      <c r="X2628" s="22"/>
      <c r="Y2628" s="19"/>
      <c r="Z2628" s="20"/>
      <c r="AA2628" s="20"/>
      <c r="AB2628" s="20"/>
      <c r="AC2628" s="20"/>
      <c r="AD2628" s="20"/>
      <c r="AE2628" s="52"/>
    </row>
    <row r="2629" spans="1:31" x14ac:dyDescent="0.4">
      <c r="A2629" s="19"/>
      <c r="B2629" s="20"/>
      <c r="C2629" s="20"/>
      <c r="D2629" s="20"/>
      <c r="E2629" s="20"/>
      <c r="F2629" s="20"/>
      <c r="G2629" s="20"/>
      <c r="H2629" s="20"/>
      <c r="I2629" s="22"/>
      <c r="J2629" s="19"/>
      <c r="K2629" s="20"/>
      <c r="L2629" s="20"/>
      <c r="M2629" s="20"/>
      <c r="N2629" s="20"/>
      <c r="O2629" s="20"/>
      <c r="P2629" s="20"/>
      <c r="Q2629" s="20"/>
      <c r="R2629" s="22"/>
      <c r="S2629" s="19"/>
      <c r="T2629" s="20"/>
      <c r="U2629" s="20"/>
      <c r="V2629" s="20"/>
      <c r="W2629" s="20"/>
      <c r="X2629" s="22"/>
      <c r="Y2629" s="19"/>
      <c r="Z2629" s="20"/>
      <c r="AA2629" s="20"/>
      <c r="AB2629" s="20"/>
      <c r="AC2629" s="20"/>
      <c r="AD2629" s="20"/>
      <c r="AE2629" s="52"/>
    </row>
    <row r="2630" spans="1:31" x14ac:dyDescent="0.4">
      <c r="A2630" s="19"/>
      <c r="B2630" s="20"/>
      <c r="C2630" s="20"/>
      <c r="D2630" s="20"/>
      <c r="E2630" s="20"/>
      <c r="F2630" s="20"/>
      <c r="G2630" s="20"/>
      <c r="H2630" s="20"/>
      <c r="I2630" s="22"/>
      <c r="J2630" s="19"/>
      <c r="K2630" s="20"/>
      <c r="L2630" s="20"/>
      <c r="M2630" s="20"/>
      <c r="N2630" s="20"/>
      <c r="O2630" s="20"/>
      <c r="P2630" s="20"/>
      <c r="Q2630" s="20"/>
      <c r="R2630" s="22"/>
      <c r="S2630" s="19"/>
      <c r="T2630" s="20"/>
      <c r="U2630" s="20"/>
      <c r="V2630" s="20"/>
      <c r="W2630" s="20"/>
      <c r="X2630" s="22"/>
      <c r="Y2630" s="19"/>
      <c r="Z2630" s="20"/>
      <c r="AA2630" s="20"/>
      <c r="AB2630" s="20"/>
      <c r="AC2630" s="20"/>
      <c r="AD2630" s="20"/>
      <c r="AE2630" s="52"/>
    </row>
    <row r="2631" spans="1:31" x14ac:dyDescent="0.4">
      <c r="A2631" s="19"/>
      <c r="B2631" s="20"/>
      <c r="C2631" s="20"/>
      <c r="D2631" s="20"/>
      <c r="E2631" s="20"/>
      <c r="F2631" s="20"/>
      <c r="G2631" s="20"/>
      <c r="H2631" s="20"/>
      <c r="I2631" s="22"/>
      <c r="J2631" s="19"/>
      <c r="K2631" s="20"/>
      <c r="L2631" s="20"/>
      <c r="M2631" s="20"/>
      <c r="N2631" s="20"/>
      <c r="O2631" s="20"/>
      <c r="P2631" s="20"/>
      <c r="Q2631" s="20"/>
      <c r="R2631" s="22"/>
      <c r="S2631" s="19"/>
      <c r="T2631" s="20"/>
      <c r="U2631" s="20"/>
      <c r="V2631" s="20"/>
      <c r="W2631" s="20"/>
      <c r="X2631" s="22"/>
      <c r="Y2631" s="19"/>
      <c r="Z2631" s="20"/>
      <c r="AA2631" s="20"/>
      <c r="AB2631" s="20"/>
      <c r="AC2631" s="20"/>
      <c r="AD2631" s="20"/>
      <c r="AE2631" s="52"/>
    </row>
    <row r="2632" spans="1:31" x14ac:dyDescent="0.4">
      <c r="A2632" s="19"/>
      <c r="B2632" s="20"/>
      <c r="C2632" s="20"/>
      <c r="D2632" s="20"/>
      <c r="E2632" s="20"/>
      <c r="F2632" s="20"/>
      <c r="G2632" s="20"/>
      <c r="H2632" s="20"/>
      <c r="I2632" s="22"/>
      <c r="J2632" s="19"/>
      <c r="K2632" s="20"/>
      <c r="L2632" s="20"/>
      <c r="M2632" s="20"/>
      <c r="N2632" s="20"/>
      <c r="O2632" s="20"/>
      <c r="P2632" s="20"/>
      <c r="Q2632" s="20"/>
      <c r="R2632" s="22"/>
      <c r="S2632" s="19"/>
      <c r="T2632" s="20"/>
      <c r="U2632" s="20"/>
      <c r="V2632" s="20"/>
      <c r="W2632" s="20"/>
      <c r="X2632" s="22"/>
      <c r="Y2632" s="19"/>
      <c r="Z2632" s="20"/>
      <c r="AA2632" s="20"/>
      <c r="AB2632" s="20"/>
      <c r="AC2632" s="20"/>
      <c r="AD2632" s="20"/>
      <c r="AE2632" s="52"/>
    </row>
    <row r="2633" spans="1:31" x14ac:dyDescent="0.4">
      <c r="A2633" s="19"/>
      <c r="B2633" s="20"/>
      <c r="C2633" s="20"/>
      <c r="D2633" s="20"/>
      <c r="E2633" s="20"/>
      <c r="F2633" s="20"/>
      <c r="G2633" s="20"/>
      <c r="H2633" s="20"/>
      <c r="I2633" s="22"/>
      <c r="J2633" s="19"/>
      <c r="K2633" s="20"/>
      <c r="L2633" s="20"/>
      <c r="M2633" s="20"/>
      <c r="N2633" s="20"/>
      <c r="O2633" s="20"/>
      <c r="P2633" s="20"/>
      <c r="Q2633" s="20"/>
      <c r="R2633" s="22"/>
      <c r="S2633" s="19"/>
      <c r="T2633" s="20"/>
      <c r="U2633" s="20"/>
      <c r="V2633" s="20"/>
      <c r="W2633" s="20"/>
      <c r="X2633" s="22"/>
      <c r="Y2633" s="19"/>
      <c r="Z2633" s="20"/>
      <c r="AA2633" s="20"/>
      <c r="AB2633" s="20"/>
      <c r="AC2633" s="20"/>
      <c r="AD2633" s="20"/>
      <c r="AE2633" s="52"/>
    </row>
    <row r="2634" spans="1:31" x14ac:dyDescent="0.4">
      <c r="A2634" s="19"/>
      <c r="B2634" s="20"/>
      <c r="C2634" s="20"/>
      <c r="D2634" s="20"/>
      <c r="E2634" s="20"/>
      <c r="F2634" s="20"/>
      <c r="G2634" s="20"/>
      <c r="H2634" s="20"/>
      <c r="I2634" s="22"/>
      <c r="J2634" s="19"/>
      <c r="K2634" s="20"/>
      <c r="L2634" s="20"/>
      <c r="M2634" s="20"/>
      <c r="N2634" s="20"/>
      <c r="O2634" s="20"/>
      <c r="P2634" s="20"/>
      <c r="Q2634" s="20"/>
      <c r="R2634" s="22"/>
      <c r="S2634" s="19"/>
      <c r="T2634" s="20"/>
      <c r="U2634" s="20"/>
      <c r="V2634" s="20"/>
      <c r="W2634" s="20"/>
      <c r="X2634" s="22"/>
      <c r="Y2634" s="19"/>
      <c r="Z2634" s="20"/>
      <c r="AA2634" s="20"/>
      <c r="AB2634" s="20"/>
      <c r="AC2634" s="20"/>
      <c r="AD2634" s="20"/>
      <c r="AE2634" s="52"/>
    </row>
    <row r="2635" spans="1:31" x14ac:dyDescent="0.4">
      <c r="A2635" s="19"/>
      <c r="B2635" s="20"/>
      <c r="C2635" s="20"/>
      <c r="D2635" s="20"/>
      <c r="E2635" s="20"/>
      <c r="F2635" s="20"/>
      <c r="G2635" s="20"/>
      <c r="H2635" s="20"/>
      <c r="I2635" s="22"/>
      <c r="J2635" s="19"/>
      <c r="K2635" s="20"/>
      <c r="L2635" s="20"/>
      <c r="M2635" s="20"/>
      <c r="N2635" s="20"/>
      <c r="O2635" s="20"/>
      <c r="P2635" s="20"/>
      <c r="Q2635" s="20"/>
      <c r="R2635" s="22"/>
      <c r="S2635" s="19"/>
      <c r="T2635" s="20"/>
      <c r="U2635" s="20"/>
      <c r="V2635" s="20"/>
      <c r="W2635" s="20"/>
      <c r="X2635" s="22"/>
      <c r="Y2635" s="19"/>
      <c r="Z2635" s="20"/>
      <c r="AA2635" s="20"/>
      <c r="AB2635" s="20"/>
      <c r="AC2635" s="20"/>
      <c r="AD2635" s="20"/>
      <c r="AE2635" s="52"/>
    </row>
    <row r="2636" spans="1:31" x14ac:dyDescent="0.4">
      <c r="A2636" s="19"/>
      <c r="B2636" s="20"/>
      <c r="C2636" s="20"/>
      <c r="D2636" s="20"/>
      <c r="E2636" s="20"/>
      <c r="F2636" s="20"/>
      <c r="G2636" s="20"/>
      <c r="H2636" s="20"/>
      <c r="I2636" s="22"/>
      <c r="J2636" s="19"/>
      <c r="K2636" s="20"/>
      <c r="L2636" s="20"/>
      <c r="M2636" s="20"/>
      <c r="N2636" s="20"/>
      <c r="O2636" s="20"/>
      <c r="P2636" s="20"/>
      <c r="Q2636" s="20"/>
      <c r="R2636" s="22"/>
      <c r="S2636" s="19"/>
      <c r="T2636" s="20"/>
      <c r="U2636" s="20"/>
      <c r="V2636" s="20"/>
      <c r="W2636" s="20"/>
      <c r="X2636" s="22"/>
      <c r="Y2636" s="19"/>
      <c r="Z2636" s="20"/>
      <c r="AA2636" s="20"/>
      <c r="AB2636" s="20"/>
      <c r="AC2636" s="20"/>
      <c r="AD2636" s="20"/>
      <c r="AE2636" s="52"/>
    </row>
    <row r="2637" spans="1:31" x14ac:dyDescent="0.4">
      <c r="A2637" s="19"/>
      <c r="B2637" s="20"/>
      <c r="C2637" s="20"/>
      <c r="D2637" s="20"/>
      <c r="E2637" s="20"/>
      <c r="F2637" s="20"/>
      <c r="G2637" s="20"/>
      <c r="H2637" s="20"/>
      <c r="I2637" s="22"/>
      <c r="J2637" s="19"/>
      <c r="K2637" s="20"/>
      <c r="L2637" s="20"/>
      <c r="M2637" s="20"/>
      <c r="N2637" s="20"/>
      <c r="O2637" s="20"/>
      <c r="P2637" s="20"/>
      <c r="Q2637" s="20"/>
      <c r="R2637" s="22"/>
      <c r="S2637" s="19"/>
      <c r="T2637" s="20"/>
      <c r="U2637" s="20"/>
      <c r="V2637" s="20"/>
      <c r="W2637" s="20"/>
      <c r="X2637" s="22"/>
      <c r="Y2637" s="19"/>
      <c r="Z2637" s="20"/>
      <c r="AA2637" s="20"/>
      <c r="AB2637" s="20"/>
      <c r="AC2637" s="20"/>
      <c r="AD2637" s="20"/>
      <c r="AE2637" s="52"/>
    </row>
    <row r="2638" spans="1:31" x14ac:dyDescent="0.4">
      <c r="A2638" s="19"/>
      <c r="B2638" s="20"/>
      <c r="C2638" s="20"/>
      <c r="D2638" s="20"/>
      <c r="E2638" s="20"/>
      <c r="F2638" s="20"/>
      <c r="G2638" s="20"/>
      <c r="H2638" s="20"/>
      <c r="I2638" s="22"/>
      <c r="J2638" s="19"/>
      <c r="K2638" s="20"/>
      <c r="L2638" s="20"/>
      <c r="M2638" s="20"/>
      <c r="N2638" s="20"/>
      <c r="O2638" s="20"/>
      <c r="P2638" s="20"/>
      <c r="Q2638" s="20"/>
      <c r="R2638" s="22"/>
      <c r="S2638" s="19"/>
      <c r="T2638" s="20"/>
      <c r="U2638" s="20"/>
      <c r="V2638" s="20"/>
      <c r="W2638" s="20"/>
      <c r="X2638" s="22"/>
      <c r="Y2638" s="19"/>
      <c r="Z2638" s="20"/>
      <c r="AA2638" s="20"/>
      <c r="AB2638" s="20"/>
      <c r="AC2638" s="20"/>
      <c r="AD2638" s="20"/>
      <c r="AE2638" s="52"/>
    </row>
    <row r="2639" spans="1:31" x14ac:dyDescent="0.4">
      <c r="A2639" s="19"/>
      <c r="B2639" s="20"/>
      <c r="C2639" s="20"/>
      <c r="D2639" s="20"/>
      <c r="E2639" s="20"/>
      <c r="F2639" s="20"/>
      <c r="G2639" s="20"/>
      <c r="H2639" s="20"/>
      <c r="I2639" s="22"/>
      <c r="J2639" s="19"/>
      <c r="K2639" s="20"/>
      <c r="L2639" s="20"/>
      <c r="M2639" s="20"/>
      <c r="N2639" s="20"/>
      <c r="O2639" s="20"/>
      <c r="P2639" s="20"/>
      <c r="Q2639" s="20"/>
      <c r="R2639" s="22"/>
      <c r="S2639" s="19"/>
      <c r="T2639" s="20"/>
      <c r="U2639" s="20"/>
      <c r="V2639" s="20"/>
      <c r="W2639" s="20"/>
      <c r="X2639" s="22"/>
      <c r="Y2639" s="19"/>
      <c r="Z2639" s="20"/>
      <c r="AA2639" s="20"/>
      <c r="AB2639" s="20"/>
      <c r="AC2639" s="20"/>
      <c r="AD2639" s="20"/>
      <c r="AE2639" s="52"/>
    </row>
    <row r="2640" spans="1:31" x14ac:dyDescent="0.4">
      <c r="A2640" s="19"/>
      <c r="B2640" s="20"/>
      <c r="C2640" s="20"/>
      <c r="D2640" s="20"/>
      <c r="E2640" s="20"/>
      <c r="F2640" s="20"/>
      <c r="G2640" s="20"/>
      <c r="H2640" s="20"/>
      <c r="I2640" s="22"/>
      <c r="J2640" s="19"/>
      <c r="K2640" s="20"/>
      <c r="L2640" s="20"/>
      <c r="M2640" s="20"/>
      <c r="N2640" s="20"/>
      <c r="O2640" s="20"/>
      <c r="P2640" s="20"/>
      <c r="Q2640" s="20"/>
      <c r="R2640" s="22"/>
      <c r="S2640" s="19"/>
      <c r="T2640" s="20"/>
      <c r="U2640" s="20"/>
      <c r="V2640" s="20"/>
      <c r="W2640" s="20"/>
      <c r="X2640" s="22"/>
      <c r="Y2640" s="19"/>
      <c r="Z2640" s="20"/>
      <c r="AA2640" s="20"/>
      <c r="AB2640" s="20"/>
      <c r="AC2640" s="20"/>
      <c r="AD2640" s="20"/>
      <c r="AE2640" s="52"/>
    </row>
    <row r="2641" spans="1:31" x14ac:dyDescent="0.4">
      <c r="A2641" s="19"/>
      <c r="B2641" s="20"/>
      <c r="C2641" s="20"/>
      <c r="D2641" s="20"/>
      <c r="E2641" s="20"/>
      <c r="F2641" s="20"/>
      <c r="G2641" s="20"/>
      <c r="H2641" s="20"/>
      <c r="I2641" s="22"/>
      <c r="J2641" s="19"/>
      <c r="K2641" s="20"/>
      <c r="L2641" s="20"/>
      <c r="M2641" s="20"/>
      <c r="N2641" s="20"/>
      <c r="O2641" s="20"/>
      <c r="P2641" s="20"/>
      <c r="Q2641" s="20"/>
      <c r="R2641" s="22"/>
      <c r="S2641" s="19"/>
      <c r="T2641" s="20"/>
      <c r="U2641" s="20"/>
      <c r="V2641" s="20"/>
      <c r="W2641" s="20"/>
      <c r="X2641" s="22"/>
      <c r="Y2641" s="19"/>
      <c r="Z2641" s="20"/>
      <c r="AA2641" s="20"/>
      <c r="AB2641" s="20"/>
      <c r="AC2641" s="20"/>
      <c r="AD2641" s="20"/>
      <c r="AE2641" s="52"/>
    </row>
    <row r="2642" spans="1:31" x14ac:dyDescent="0.4">
      <c r="A2642" s="19"/>
      <c r="B2642" s="20"/>
      <c r="C2642" s="20"/>
      <c r="D2642" s="20"/>
      <c r="E2642" s="20"/>
      <c r="F2642" s="20"/>
      <c r="G2642" s="20"/>
      <c r="H2642" s="20"/>
      <c r="I2642" s="22"/>
      <c r="J2642" s="19"/>
      <c r="K2642" s="20"/>
      <c r="L2642" s="20"/>
      <c r="M2642" s="20"/>
      <c r="N2642" s="20"/>
      <c r="O2642" s="20"/>
      <c r="P2642" s="20"/>
      <c r="Q2642" s="20"/>
      <c r="R2642" s="22"/>
      <c r="S2642" s="19"/>
      <c r="T2642" s="20"/>
      <c r="U2642" s="20"/>
      <c r="V2642" s="20"/>
      <c r="W2642" s="20"/>
      <c r="X2642" s="22"/>
      <c r="Y2642" s="19"/>
      <c r="Z2642" s="20"/>
      <c r="AA2642" s="20"/>
      <c r="AB2642" s="20"/>
      <c r="AC2642" s="20"/>
      <c r="AD2642" s="20"/>
      <c r="AE2642" s="52"/>
    </row>
    <row r="2643" spans="1:31" x14ac:dyDescent="0.4">
      <c r="A2643" s="19"/>
      <c r="B2643" s="20"/>
      <c r="C2643" s="20"/>
      <c r="D2643" s="20"/>
      <c r="E2643" s="20"/>
      <c r="F2643" s="20"/>
      <c r="G2643" s="20"/>
      <c r="H2643" s="20"/>
      <c r="I2643" s="22"/>
      <c r="J2643" s="19"/>
      <c r="K2643" s="20"/>
      <c r="L2643" s="20"/>
      <c r="M2643" s="20"/>
      <c r="N2643" s="20"/>
      <c r="O2643" s="20"/>
      <c r="P2643" s="20"/>
      <c r="Q2643" s="20"/>
      <c r="R2643" s="22"/>
      <c r="S2643" s="19"/>
      <c r="T2643" s="20"/>
      <c r="U2643" s="20"/>
      <c r="V2643" s="20"/>
      <c r="W2643" s="20"/>
      <c r="X2643" s="22"/>
      <c r="Y2643" s="19"/>
      <c r="Z2643" s="20"/>
      <c r="AA2643" s="20"/>
      <c r="AB2643" s="20"/>
      <c r="AC2643" s="20"/>
      <c r="AD2643" s="20"/>
      <c r="AE2643" s="52"/>
    </row>
    <row r="2644" spans="1:31" x14ac:dyDescent="0.4">
      <c r="A2644" s="19"/>
      <c r="B2644" s="20"/>
      <c r="C2644" s="20"/>
      <c r="D2644" s="20"/>
      <c r="E2644" s="20"/>
      <c r="F2644" s="20"/>
      <c r="G2644" s="20"/>
      <c r="H2644" s="20"/>
      <c r="I2644" s="22"/>
      <c r="J2644" s="19"/>
      <c r="K2644" s="20"/>
      <c r="L2644" s="20"/>
      <c r="M2644" s="20"/>
      <c r="N2644" s="20"/>
      <c r="O2644" s="20"/>
      <c r="P2644" s="20"/>
      <c r="Q2644" s="20"/>
      <c r="R2644" s="22"/>
      <c r="S2644" s="19"/>
      <c r="T2644" s="20"/>
      <c r="U2644" s="20"/>
      <c r="V2644" s="20"/>
      <c r="W2644" s="20"/>
      <c r="X2644" s="22"/>
      <c r="Y2644" s="19"/>
      <c r="Z2644" s="20"/>
      <c r="AA2644" s="20"/>
      <c r="AB2644" s="20"/>
      <c r="AC2644" s="20"/>
      <c r="AD2644" s="20"/>
      <c r="AE2644" s="52"/>
    </row>
    <row r="2645" spans="1:31" x14ac:dyDescent="0.4">
      <c r="A2645" s="19"/>
      <c r="B2645" s="20"/>
      <c r="C2645" s="20"/>
      <c r="D2645" s="20"/>
      <c r="E2645" s="20"/>
      <c r="F2645" s="20"/>
      <c r="G2645" s="20"/>
      <c r="H2645" s="20"/>
      <c r="I2645" s="22"/>
      <c r="J2645" s="19"/>
      <c r="K2645" s="20"/>
      <c r="L2645" s="20"/>
      <c r="M2645" s="20"/>
      <c r="N2645" s="20"/>
      <c r="O2645" s="20"/>
      <c r="P2645" s="20"/>
      <c r="Q2645" s="20"/>
      <c r="R2645" s="22"/>
      <c r="S2645" s="19"/>
      <c r="T2645" s="20"/>
      <c r="U2645" s="20"/>
      <c r="V2645" s="20"/>
      <c r="W2645" s="20"/>
      <c r="X2645" s="22"/>
      <c r="Y2645" s="19"/>
      <c r="Z2645" s="20"/>
      <c r="AA2645" s="20"/>
      <c r="AB2645" s="20"/>
      <c r="AC2645" s="20"/>
      <c r="AD2645" s="20"/>
      <c r="AE2645" s="52"/>
    </row>
    <row r="2646" spans="1:31" x14ac:dyDescent="0.4">
      <c r="A2646" s="19"/>
      <c r="B2646" s="20"/>
      <c r="C2646" s="20"/>
      <c r="D2646" s="20"/>
      <c r="E2646" s="20"/>
      <c r="F2646" s="20"/>
      <c r="G2646" s="20"/>
      <c r="H2646" s="20"/>
      <c r="I2646" s="22"/>
      <c r="J2646" s="19"/>
      <c r="K2646" s="20"/>
      <c r="L2646" s="20"/>
      <c r="M2646" s="20"/>
      <c r="N2646" s="20"/>
      <c r="O2646" s="20"/>
      <c r="P2646" s="20"/>
      <c r="Q2646" s="20"/>
      <c r="R2646" s="22"/>
      <c r="S2646" s="19"/>
      <c r="T2646" s="20"/>
      <c r="U2646" s="20"/>
      <c r="V2646" s="20"/>
      <c r="W2646" s="20"/>
      <c r="X2646" s="22"/>
      <c r="Y2646" s="19"/>
      <c r="Z2646" s="20"/>
      <c r="AA2646" s="20"/>
      <c r="AB2646" s="20"/>
      <c r="AC2646" s="20"/>
      <c r="AD2646" s="20"/>
      <c r="AE2646" s="52"/>
    </row>
    <row r="2647" spans="1:31" x14ac:dyDescent="0.4">
      <c r="A2647" s="19"/>
      <c r="B2647" s="20"/>
      <c r="C2647" s="20"/>
      <c r="D2647" s="20"/>
      <c r="E2647" s="20"/>
      <c r="F2647" s="20"/>
      <c r="G2647" s="20"/>
      <c r="H2647" s="20"/>
      <c r="I2647" s="22"/>
      <c r="J2647" s="19"/>
      <c r="K2647" s="20"/>
      <c r="L2647" s="20"/>
      <c r="M2647" s="20"/>
      <c r="N2647" s="20"/>
      <c r="O2647" s="20"/>
      <c r="P2647" s="20"/>
      <c r="Q2647" s="20"/>
      <c r="R2647" s="22"/>
      <c r="S2647" s="19"/>
      <c r="T2647" s="20"/>
      <c r="U2647" s="20"/>
      <c r="V2647" s="20"/>
      <c r="W2647" s="20"/>
      <c r="X2647" s="22"/>
      <c r="Y2647" s="19"/>
      <c r="Z2647" s="20"/>
      <c r="AA2647" s="20"/>
      <c r="AB2647" s="20"/>
      <c r="AC2647" s="20"/>
      <c r="AD2647" s="20"/>
      <c r="AE2647" s="52"/>
    </row>
    <row r="2648" spans="1:31" x14ac:dyDescent="0.4">
      <c r="A2648" s="19"/>
      <c r="B2648" s="20"/>
      <c r="C2648" s="20"/>
      <c r="D2648" s="20"/>
      <c r="E2648" s="20"/>
      <c r="F2648" s="20"/>
      <c r="G2648" s="20"/>
      <c r="H2648" s="20"/>
      <c r="I2648" s="22"/>
      <c r="J2648" s="19"/>
      <c r="K2648" s="20"/>
      <c r="L2648" s="20"/>
      <c r="M2648" s="20"/>
      <c r="N2648" s="20"/>
      <c r="O2648" s="20"/>
      <c r="P2648" s="20"/>
      <c r="Q2648" s="20"/>
      <c r="R2648" s="22"/>
      <c r="S2648" s="19"/>
      <c r="T2648" s="20"/>
      <c r="U2648" s="20"/>
      <c r="V2648" s="20"/>
      <c r="W2648" s="20"/>
      <c r="X2648" s="22"/>
      <c r="Y2648" s="19"/>
      <c r="Z2648" s="20"/>
      <c r="AA2648" s="20"/>
      <c r="AB2648" s="20"/>
      <c r="AC2648" s="20"/>
      <c r="AD2648" s="20"/>
      <c r="AE2648" s="52"/>
    </row>
    <row r="2649" spans="1:31" x14ac:dyDescent="0.4">
      <c r="A2649" s="19"/>
      <c r="B2649" s="20"/>
      <c r="C2649" s="20"/>
      <c r="D2649" s="20"/>
      <c r="E2649" s="20"/>
      <c r="F2649" s="20"/>
      <c r="G2649" s="20"/>
      <c r="H2649" s="20"/>
      <c r="I2649" s="22"/>
      <c r="J2649" s="19"/>
      <c r="K2649" s="20"/>
      <c r="L2649" s="20"/>
      <c r="M2649" s="20"/>
      <c r="N2649" s="20"/>
      <c r="O2649" s="20"/>
      <c r="P2649" s="20"/>
      <c r="Q2649" s="20"/>
      <c r="R2649" s="22"/>
      <c r="S2649" s="19"/>
      <c r="T2649" s="20"/>
      <c r="U2649" s="20"/>
      <c r="V2649" s="20"/>
      <c r="W2649" s="20"/>
      <c r="X2649" s="22"/>
      <c r="Y2649" s="19"/>
      <c r="Z2649" s="20"/>
      <c r="AA2649" s="20"/>
      <c r="AB2649" s="20"/>
      <c r="AC2649" s="20"/>
      <c r="AD2649" s="20"/>
      <c r="AE2649" s="52"/>
    </row>
    <row r="2650" spans="1:31" x14ac:dyDescent="0.4">
      <c r="A2650" s="19"/>
      <c r="B2650" s="20"/>
      <c r="C2650" s="20"/>
      <c r="D2650" s="20"/>
      <c r="E2650" s="20"/>
      <c r="F2650" s="20"/>
      <c r="G2650" s="20"/>
      <c r="H2650" s="20"/>
      <c r="I2650" s="22"/>
      <c r="J2650" s="19"/>
      <c r="K2650" s="20"/>
      <c r="L2650" s="20"/>
      <c r="M2650" s="20"/>
      <c r="N2650" s="20"/>
      <c r="O2650" s="20"/>
      <c r="P2650" s="20"/>
      <c r="Q2650" s="20"/>
      <c r="R2650" s="22"/>
      <c r="S2650" s="19"/>
      <c r="T2650" s="20"/>
      <c r="U2650" s="20"/>
      <c r="V2650" s="20"/>
      <c r="W2650" s="20"/>
      <c r="X2650" s="22"/>
      <c r="Y2650" s="19"/>
      <c r="Z2650" s="20"/>
      <c r="AA2650" s="20"/>
      <c r="AB2650" s="20"/>
      <c r="AC2650" s="20"/>
      <c r="AD2650" s="20"/>
      <c r="AE2650" s="52"/>
    </row>
    <row r="2651" spans="1:31" x14ac:dyDescent="0.4">
      <c r="A2651" s="19"/>
      <c r="B2651" s="20"/>
      <c r="C2651" s="20"/>
      <c r="D2651" s="20"/>
      <c r="E2651" s="20"/>
      <c r="F2651" s="20"/>
      <c r="G2651" s="20"/>
      <c r="H2651" s="20"/>
      <c r="I2651" s="22"/>
      <c r="J2651" s="19"/>
      <c r="K2651" s="20"/>
      <c r="L2651" s="20"/>
      <c r="M2651" s="20"/>
      <c r="N2651" s="20"/>
      <c r="O2651" s="20"/>
      <c r="P2651" s="20"/>
      <c r="Q2651" s="20"/>
      <c r="R2651" s="22"/>
      <c r="S2651" s="19"/>
      <c r="T2651" s="20"/>
      <c r="U2651" s="20"/>
      <c r="V2651" s="20"/>
      <c r="W2651" s="20"/>
      <c r="X2651" s="22"/>
      <c r="Y2651" s="19"/>
      <c r="Z2651" s="20"/>
      <c r="AA2651" s="20"/>
      <c r="AB2651" s="20"/>
      <c r="AC2651" s="20"/>
      <c r="AD2651" s="20"/>
      <c r="AE2651" s="52"/>
    </row>
    <row r="2652" spans="1:31" x14ac:dyDescent="0.4">
      <c r="A2652" s="19"/>
      <c r="B2652" s="20"/>
      <c r="C2652" s="20"/>
      <c r="D2652" s="20"/>
      <c r="E2652" s="20"/>
      <c r="F2652" s="20"/>
      <c r="G2652" s="20"/>
      <c r="H2652" s="20"/>
      <c r="I2652" s="22"/>
      <c r="J2652" s="19"/>
      <c r="K2652" s="20"/>
      <c r="L2652" s="20"/>
      <c r="M2652" s="20"/>
      <c r="N2652" s="20"/>
      <c r="O2652" s="20"/>
      <c r="P2652" s="20"/>
      <c r="Q2652" s="20"/>
      <c r="R2652" s="22"/>
      <c r="S2652" s="19"/>
      <c r="T2652" s="20"/>
      <c r="U2652" s="20"/>
      <c r="V2652" s="20"/>
      <c r="W2652" s="20"/>
      <c r="X2652" s="22"/>
      <c r="Y2652" s="19"/>
      <c r="Z2652" s="20"/>
      <c r="AA2652" s="20"/>
      <c r="AB2652" s="20"/>
      <c r="AC2652" s="20"/>
      <c r="AD2652" s="20"/>
      <c r="AE2652" s="52"/>
    </row>
    <row r="2653" spans="1:31" x14ac:dyDescent="0.4">
      <c r="A2653" s="19"/>
      <c r="B2653" s="20"/>
      <c r="C2653" s="20"/>
      <c r="D2653" s="20"/>
      <c r="E2653" s="20"/>
      <c r="F2653" s="20"/>
      <c r="G2653" s="20"/>
      <c r="H2653" s="20"/>
      <c r="I2653" s="22"/>
      <c r="J2653" s="19"/>
      <c r="K2653" s="20"/>
      <c r="L2653" s="20"/>
      <c r="M2653" s="20"/>
      <c r="N2653" s="20"/>
      <c r="O2653" s="20"/>
      <c r="P2653" s="20"/>
      <c r="Q2653" s="20"/>
      <c r="R2653" s="22"/>
      <c r="S2653" s="19"/>
      <c r="T2653" s="20"/>
      <c r="U2653" s="20"/>
      <c r="V2653" s="20"/>
      <c r="W2653" s="20"/>
      <c r="X2653" s="22"/>
      <c r="Y2653" s="19"/>
      <c r="Z2653" s="20"/>
      <c r="AA2653" s="20"/>
      <c r="AB2653" s="20"/>
      <c r="AC2653" s="20"/>
      <c r="AD2653" s="20"/>
      <c r="AE2653" s="52"/>
    </row>
    <row r="2654" spans="1:31" x14ac:dyDescent="0.4">
      <c r="A2654" s="19"/>
      <c r="B2654" s="20"/>
      <c r="C2654" s="20"/>
      <c r="D2654" s="20"/>
      <c r="E2654" s="20"/>
      <c r="F2654" s="20"/>
      <c r="G2654" s="20"/>
      <c r="H2654" s="20"/>
      <c r="I2654" s="22"/>
      <c r="J2654" s="19"/>
      <c r="K2654" s="20"/>
      <c r="L2654" s="20"/>
      <c r="M2654" s="20"/>
      <c r="N2654" s="20"/>
      <c r="O2654" s="20"/>
      <c r="P2654" s="20"/>
      <c r="Q2654" s="20"/>
      <c r="R2654" s="22"/>
      <c r="S2654" s="19"/>
      <c r="T2654" s="20"/>
      <c r="U2654" s="20"/>
      <c r="V2654" s="20"/>
      <c r="W2654" s="20"/>
      <c r="X2654" s="22"/>
      <c r="Y2654" s="19"/>
      <c r="Z2654" s="20"/>
      <c r="AA2654" s="20"/>
      <c r="AB2654" s="20"/>
      <c r="AC2654" s="20"/>
      <c r="AD2654" s="20"/>
      <c r="AE2654" s="52"/>
    </row>
    <row r="2655" spans="1:31" x14ac:dyDescent="0.4">
      <c r="A2655" s="19"/>
      <c r="B2655" s="20"/>
      <c r="C2655" s="20"/>
      <c r="D2655" s="20"/>
      <c r="E2655" s="20"/>
      <c r="F2655" s="20"/>
      <c r="G2655" s="20"/>
      <c r="H2655" s="20"/>
      <c r="I2655" s="22"/>
      <c r="J2655" s="19"/>
      <c r="K2655" s="20"/>
      <c r="L2655" s="20"/>
      <c r="M2655" s="20"/>
      <c r="N2655" s="20"/>
      <c r="O2655" s="20"/>
      <c r="P2655" s="20"/>
      <c r="Q2655" s="20"/>
      <c r="R2655" s="22"/>
      <c r="S2655" s="19"/>
      <c r="T2655" s="20"/>
      <c r="U2655" s="20"/>
      <c r="V2655" s="20"/>
      <c r="W2655" s="20"/>
      <c r="X2655" s="22"/>
      <c r="Y2655" s="19"/>
      <c r="Z2655" s="20"/>
      <c r="AA2655" s="20"/>
      <c r="AB2655" s="20"/>
      <c r="AC2655" s="20"/>
      <c r="AD2655" s="20"/>
      <c r="AE2655" s="52"/>
    </row>
    <row r="2656" spans="1:31" x14ac:dyDescent="0.4">
      <c r="A2656" s="19"/>
      <c r="B2656" s="20"/>
      <c r="C2656" s="20"/>
      <c r="D2656" s="20"/>
      <c r="E2656" s="20"/>
      <c r="F2656" s="20"/>
      <c r="G2656" s="20"/>
      <c r="H2656" s="20"/>
      <c r="I2656" s="22"/>
      <c r="J2656" s="19"/>
      <c r="K2656" s="20"/>
      <c r="L2656" s="20"/>
      <c r="M2656" s="20"/>
      <c r="N2656" s="20"/>
      <c r="O2656" s="20"/>
      <c r="P2656" s="20"/>
      <c r="Q2656" s="20"/>
      <c r="R2656" s="22"/>
      <c r="S2656" s="19"/>
      <c r="T2656" s="20"/>
      <c r="U2656" s="20"/>
      <c r="V2656" s="20"/>
      <c r="W2656" s="20"/>
      <c r="X2656" s="22"/>
      <c r="Y2656" s="19"/>
      <c r="Z2656" s="20"/>
      <c r="AA2656" s="20"/>
      <c r="AB2656" s="20"/>
      <c r="AC2656" s="20"/>
      <c r="AD2656" s="20"/>
      <c r="AE2656" s="52"/>
    </row>
    <row r="2657" spans="1:31" x14ac:dyDescent="0.4">
      <c r="A2657" s="19"/>
      <c r="B2657" s="20"/>
      <c r="C2657" s="20"/>
      <c r="D2657" s="20"/>
      <c r="E2657" s="20"/>
      <c r="F2657" s="20"/>
      <c r="G2657" s="20"/>
      <c r="H2657" s="20"/>
      <c r="I2657" s="22"/>
      <c r="J2657" s="19"/>
      <c r="K2657" s="20"/>
      <c r="L2657" s="20"/>
      <c r="M2657" s="20"/>
      <c r="N2657" s="20"/>
      <c r="O2657" s="20"/>
      <c r="P2657" s="20"/>
      <c r="Q2657" s="20"/>
      <c r="R2657" s="22"/>
      <c r="S2657" s="19"/>
      <c r="T2657" s="20"/>
      <c r="U2657" s="20"/>
      <c r="V2657" s="20"/>
      <c r="W2657" s="20"/>
      <c r="X2657" s="22"/>
      <c r="Y2657" s="19"/>
      <c r="Z2657" s="20"/>
      <c r="AA2657" s="20"/>
      <c r="AB2657" s="20"/>
      <c r="AC2657" s="20"/>
      <c r="AD2657" s="20"/>
      <c r="AE2657" s="52"/>
    </row>
    <row r="2658" spans="1:31" x14ac:dyDescent="0.4">
      <c r="A2658" s="19"/>
      <c r="B2658" s="20"/>
      <c r="C2658" s="20"/>
      <c r="D2658" s="20"/>
      <c r="E2658" s="20"/>
      <c r="F2658" s="20"/>
      <c r="G2658" s="20"/>
      <c r="H2658" s="20"/>
      <c r="I2658" s="22"/>
      <c r="J2658" s="19"/>
      <c r="K2658" s="20"/>
      <c r="L2658" s="20"/>
      <c r="M2658" s="20"/>
      <c r="N2658" s="20"/>
      <c r="O2658" s="20"/>
      <c r="P2658" s="20"/>
      <c r="Q2658" s="20"/>
      <c r="R2658" s="22"/>
      <c r="S2658" s="19"/>
      <c r="T2658" s="20"/>
      <c r="U2658" s="20"/>
      <c r="V2658" s="20"/>
      <c r="W2658" s="20"/>
      <c r="X2658" s="22"/>
      <c r="Y2658" s="19"/>
      <c r="Z2658" s="20"/>
      <c r="AA2658" s="20"/>
      <c r="AB2658" s="20"/>
      <c r="AC2658" s="20"/>
      <c r="AD2658" s="20"/>
      <c r="AE2658" s="52"/>
    </row>
    <row r="2659" spans="1:31" x14ac:dyDescent="0.4">
      <c r="A2659" s="19"/>
      <c r="B2659" s="20"/>
      <c r="C2659" s="20"/>
      <c r="D2659" s="20"/>
      <c r="E2659" s="20"/>
      <c r="F2659" s="20"/>
      <c r="G2659" s="20"/>
      <c r="H2659" s="20"/>
      <c r="I2659" s="22"/>
      <c r="J2659" s="19"/>
      <c r="K2659" s="20"/>
      <c r="L2659" s="20"/>
      <c r="M2659" s="20"/>
      <c r="N2659" s="20"/>
      <c r="O2659" s="20"/>
      <c r="P2659" s="20"/>
      <c r="Q2659" s="20"/>
      <c r="R2659" s="22"/>
      <c r="S2659" s="19"/>
      <c r="T2659" s="20"/>
      <c r="U2659" s="20"/>
      <c r="V2659" s="20"/>
      <c r="W2659" s="20"/>
      <c r="X2659" s="22"/>
      <c r="Y2659" s="19"/>
      <c r="Z2659" s="20"/>
      <c r="AA2659" s="20"/>
      <c r="AB2659" s="20"/>
      <c r="AC2659" s="20"/>
      <c r="AD2659" s="20"/>
      <c r="AE2659" s="52"/>
    </row>
    <row r="2660" spans="1:31" x14ac:dyDescent="0.4">
      <c r="A2660" s="19"/>
      <c r="B2660" s="20"/>
      <c r="C2660" s="20"/>
      <c r="D2660" s="20"/>
      <c r="E2660" s="20"/>
      <c r="F2660" s="20"/>
      <c r="G2660" s="20"/>
      <c r="H2660" s="20"/>
      <c r="I2660" s="22"/>
      <c r="J2660" s="19"/>
      <c r="K2660" s="20"/>
      <c r="L2660" s="20"/>
      <c r="M2660" s="20"/>
      <c r="N2660" s="20"/>
      <c r="O2660" s="20"/>
      <c r="P2660" s="20"/>
      <c r="Q2660" s="20"/>
      <c r="R2660" s="22"/>
      <c r="S2660" s="19"/>
      <c r="T2660" s="20"/>
      <c r="U2660" s="20"/>
      <c r="V2660" s="20"/>
      <c r="W2660" s="20"/>
      <c r="X2660" s="22"/>
      <c r="Y2660" s="19"/>
      <c r="Z2660" s="20"/>
      <c r="AA2660" s="20"/>
      <c r="AB2660" s="20"/>
      <c r="AC2660" s="20"/>
      <c r="AD2660" s="20"/>
      <c r="AE2660" s="52"/>
    </row>
    <row r="2661" spans="1:31" x14ac:dyDescent="0.4">
      <c r="A2661" s="19"/>
      <c r="B2661" s="20"/>
      <c r="C2661" s="20"/>
      <c r="D2661" s="20"/>
      <c r="E2661" s="20"/>
      <c r="F2661" s="20"/>
      <c r="G2661" s="20"/>
      <c r="H2661" s="20"/>
      <c r="I2661" s="22"/>
      <c r="J2661" s="19"/>
      <c r="K2661" s="20"/>
      <c r="L2661" s="20"/>
      <c r="M2661" s="20"/>
      <c r="N2661" s="20"/>
      <c r="O2661" s="20"/>
      <c r="P2661" s="20"/>
      <c r="Q2661" s="20"/>
      <c r="R2661" s="22"/>
      <c r="S2661" s="19"/>
      <c r="T2661" s="20"/>
      <c r="U2661" s="20"/>
      <c r="V2661" s="20"/>
      <c r="W2661" s="20"/>
      <c r="X2661" s="22"/>
      <c r="Y2661" s="19"/>
      <c r="Z2661" s="20"/>
      <c r="AA2661" s="20"/>
      <c r="AB2661" s="20"/>
      <c r="AC2661" s="20"/>
      <c r="AD2661" s="20"/>
      <c r="AE2661" s="52"/>
    </row>
    <row r="2662" spans="1:31" x14ac:dyDescent="0.4">
      <c r="A2662" s="19"/>
      <c r="B2662" s="20"/>
      <c r="C2662" s="20"/>
      <c r="D2662" s="20"/>
      <c r="E2662" s="20"/>
      <c r="F2662" s="20"/>
      <c r="G2662" s="20"/>
      <c r="H2662" s="20"/>
      <c r="I2662" s="22"/>
      <c r="J2662" s="19"/>
      <c r="K2662" s="20"/>
      <c r="L2662" s="20"/>
      <c r="M2662" s="20"/>
      <c r="N2662" s="20"/>
      <c r="O2662" s="20"/>
      <c r="P2662" s="20"/>
      <c r="Q2662" s="20"/>
      <c r="R2662" s="22"/>
      <c r="S2662" s="19"/>
      <c r="T2662" s="20"/>
      <c r="U2662" s="20"/>
      <c r="V2662" s="20"/>
      <c r="W2662" s="20"/>
      <c r="X2662" s="22"/>
      <c r="Y2662" s="19"/>
      <c r="Z2662" s="20"/>
      <c r="AA2662" s="20"/>
      <c r="AB2662" s="20"/>
      <c r="AC2662" s="20"/>
      <c r="AD2662" s="20"/>
      <c r="AE2662" s="52"/>
    </row>
    <row r="2663" spans="1:31" x14ac:dyDescent="0.4">
      <c r="A2663" s="19"/>
      <c r="B2663" s="20"/>
      <c r="C2663" s="20"/>
      <c r="D2663" s="20"/>
      <c r="E2663" s="20"/>
      <c r="F2663" s="20"/>
      <c r="G2663" s="20"/>
      <c r="H2663" s="20"/>
      <c r="I2663" s="22"/>
      <c r="J2663" s="19"/>
      <c r="K2663" s="20"/>
      <c r="L2663" s="20"/>
      <c r="M2663" s="20"/>
      <c r="N2663" s="20"/>
      <c r="O2663" s="20"/>
      <c r="P2663" s="20"/>
      <c r="Q2663" s="20"/>
      <c r="R2663" s="22"/>
      <c r="S2663" s="19"/>
      <c r="T2663" s="20"/>
      <c r="U2663" s="20"/>
      <c r="V2663" s="20"/>
      <c r="W2663" s="20"/>
      <c r="X2663" s="22"/>
      <c r="Y2663" s="19"/>
      <c r="Z2663" s="20"/>
      <c r="AA2663" s="20"/>
      <c r="AB2663" s="20"/>
      <c r="AC2663" s="20"/>
      <c r="AD2663" s="20"/>
      <c r="AE2663" s="52"/>
    </row>
    <row r="2664" spans="1:31" x14ac:dyDescent="0.4">
      <c r="A2664" s="19"/>
      <c r="B2664" s="20"/>
      <c r="C2664" s="20"/>
      <c r="D2664" s="20"/>
      <c r="E2664" s="20"/>
      <c r="F2664" s="20"/>
      <c r="G2664" s="20"/>
      <c r="H2664" s="20"/>
      <c r="I2664" s="22"/>
      <c r="J2664" s="19"/>
      <c r="K2664" s="20"/>
      <c r="L2664" s="20"/>
      <c r="M2664" s="20"/>
      <c r="N2664" s="20"/>
      <c r="O2664" s="20"/>
      <c r="P2664" s="20"/>
      <c r="Q2664" s="20"/>
      <c r="R2664" s="22"/>
      <c r="S2664" s="19"/>
      <c r="T2664" s="20"/>
      <c r="U2664" s="20"/>
      <c r="V2664" s="20"/>
      <c r="W2664" s="20"/>
      <c r="X2664" s="22"/>
      <c r="Y2664" s="19"/>
      <c r="Z2664" s="20"/>
      <c r="AA2664" s="20"/>
      <c r="AB2664" s="20"/>
      <c r="AC2664" s="20"/>
      <c r="AD2664" s="20"/>
      <c r="AE2664" s="52"/>
    </row>
    <row r="2665" spans="1:31" x14ac:dyDescent="0.4">
      <c r="A2665" s="19"/>
      <c r="B2665" s="20"/>
      <c r="C2665" s="20"/>
      <c r="D2665" s="20"/>
      <c r="E2665" s="20"/>
      <c r="F2665" s="20"/>
      <c r="G2665" s="20"/>
      <c r="H2665" s="20"/>
      <c r="I2665" s="22"/>
      <c r="J2665" s="19"/>
      <c r="K2665" s="20"/>
      <c r="L2665" s="20"/>
      <c r="M2665" s="20"/>
      <c r="N2665" s="20"/>
      <c r="O2665" s="20"/>
      <c r="P2665" s="20"/>
      <c r="Q2665" s="20"/>
      <c r="R2665" s="22"/>
      <c r="S2665" s="19"/>
      <c r="T2665" s="20"/>
      <c r="U2665" s="20"/>
      <c r="V2665" s="20"/>
      <c r="W2665" s="20"/>
      <c r="X2665" s="22"/>
      <c r="Y2665" s="19"/>
      <c r="Z2665" s="20"/>
      <c r="AA2665" s="20"/>
      <c r="AB2665" s="20"/>
      <c r="AC2665" s="20"/>
      <c r="AD2665" s="20"/>
      <c r="AE2665" s="52"/>
    </row>
    <row r="2666" spans="1:31" x14ac:dyDescent="0.4">
      <c r="A2666" s="19"/>
      <c r="B2666" s="20"/>
      <c r="C2666" s="20"/>
      <c r="D2666" s="20"/>
      <c r="E2666" s="20"/>
      <c r="F2666" s="20"/>
      <c r="G2666" s="20"/>
      <c r="H2666" s="20"/>
      <c r="I2666" s="22"/>
      <c r="J2666" s="19"/>
      <c r="K2666" s="20"/>
      <c r="L2666" s="20"/>
      <c r="M2666" s="20"/>
      <c r="N2666" s="20"/>
      <c r="O2666" s="20"/>
      <c r="P2666" s="20"/>
      <c r="Q2666" s="20"/>
      <c r="R2666" s="22"/>
      <c r="S2666" s="19"/>
      <c r="T2666" s="20"/>
      <c r="U2666" s="20"/>
      <c r="V2666" s="20"/>
      <c r="W2666" s="20"/>
      <c r="X2666" s="22"/>
      <c r="Y2666" s="19"/>
      <c r="Z2666" s="20"/>
      <c r="AA2666" s="20"/>
      <c r="AB2666" s="20"/>
      <c r="AC2666" s="20"/>
      <c r="AD2666" s="20"/>
      <c r="AE2666" s="52"/>
    </row>
    <row r="2667" spans="1:31" x14ac:dyDescent="0.4">
      <c r="A2667" s="19"/>
      <c r="B2667" s="20"/>
      <c r="C2667" s="20"/>
      <c r="D2667" s="20"/>
      <c r="E2667" s="20"/>
      <c r="F2667" s="20"/>
      <c r="G2667" s="20"/>
      <c r="H2667" s="20"/>
      <c r="I2667" s="22"/>
      <c r="J2667" s="19"/>
      <c r="K2667" s="20"/>
      <c r="L2667" s="20"/>
      <c r="M2667" s="20"/>
      <c r="N2667" s="20"/>
      <c r="O2667" s="20"/>
      <c r="P2667" s="20"/>
      <c r="Q2667" s="20"/>
      <c r="R2667" s="22"/>
      <c r="S2667" s="19"/>
      <c r="T2667" s="20"/>
      <c r="U2667" s="20"/>
      <c r="V2667" s="20"/>
      <c r="W2667" s="20"/>
      <c r="X2667" s="22"/>
      <c r="Y2667" s="19"/>
      <c r="Z2667" s="20"/>
      <c r="AA2667" s="20"/>
      <c r="AB2667" s="20"/>
      <c r="AC2667" s="20"/>
      <c r="AD2667" s="20"/>
      <c r="AE2667" s="52"/>
    </row>
    <row r="2668" spans="1:31" x14ac:dyDescent="0.4">
      <c r="A2668" s="19"/>
      <c r="B2668" s="20"/>
      <c r="C2668" s="20"/>
      <c r="D2668" s="20"/>
      <c r="E2668" s="20"/>
      <c r="F2668" s="20"/>
      <c r="G2668" s="20"/>
      <c r="H2668" s="20"/>
      <c r="I2668" s="22"/>
      <c r="J2668" s="19"/>
      <c r="K2668" s="20"/>
      <c r="L2668" s="20"/>
      <c r="M2668" s="20"/>
      <c r="N2668" s="20"/>
      <c r="O2668" s="20"/>
      <c r="P2668" s="20"/>
      <c r="Q2668" s="20"/>
      <c r="R2668" s="22"/>
      <c r="S2668" s="19"/>
      <c r="T2668" s="20"/>
      <c r="U2668" s="20"/>
      <c r="V2668" s="20"/>
      <c r="W2668" s="20"/>
      <c r="X2668" s="22"/>
      <c r="Y2668" s="19"/>
      <c r="Z2668" s="20"/>
      <c r="AA2668" s="20"/>
      <c r="AB2668" s="20"/>
      <c r="AC2668" s="20"/>
      <c r="AD2668" s="20"/>
      <c r="AE2668" s="52"/>
    </row>
    <row r="2669" spans="1:31" x14ac:dyDescent="0.4">
      <c r="A2669" s="19"/>
      <c r="B2669" s="20"/>
      <c r="C2669" s="20"/>
      <c r="D2669" s="20"/>
      <c r="E2669" s="20"/>
      <c r="F2669" s="20"/>
      <c r="G2669" s="20"/>
      <c r="H2669" s="20"/>
      <c r="I2669" s="22"/>
      <c r="J2669" s="19"/>
      <c r="K2669" s="20"/>
      <c r="L2669" s="20"/>
      <c r="M2669" s="20"/>
      <c r="N2669" s="20"/>
      <c r="O2669" s="20"/>
      <c r="P2669" s="20"/>
      <c r="Q2669" s="20"/>
      <c r="R2669" s="22"/>
      <c r="S2669" s="19"/>
      <c r="T2669" s="20"/>
      <c r="U2669" s="20"/>
      <c r="V2669" s="20"/>
      <c r="W2669" s="20"/>
      <c r="X2669" s="22"/>
      <c r="Y2669" s="19"/>
      <c r="Z2669" s="20"/>
      <c r="AA2669" s="20"/>
      <c r="AB2669" s="20"/>
      <c r="AC2669" s="20"/>
      <c r="AD2669" s="20"/>
      <c r="AE2669" s="52"/>
    </row>
    <row r="2670" spans="1:31" x14ac:dyDescent="0.4">
      <c r="A2670" s="19"/>
      <c r="B2670" s="20"/>
      <c r="C2670" s="20"/>
      <c r="D2670" s="20"/>
      <c r="E2670" s="20"/>
      <c r="F2670" s="20"/>
      <c r="G2670" s="20"/>
      <c r="H2670" s="20"/>
      <c r="I2670" s="22"/>
      <c r="J2670" s="19"/>
      <c r="K2670" s="20"/>
      <c r="L2670" s="20"/>
      <c r="M2670" s="20"/>
      <c r="N2670" s="20"/>
      <c r="O2670" s="20"/>
      <c r="P2670" s="20"/>
      <c r="Q2670" s="20"/>
      <c r="R2670" s="22"/>
      <c r="S2670" s="19"/>
      <c r="T2670" s="20"/>
      <c r="U2670" s="20"/>
      <c r="V2670" s="20"/>
      <c r="W2670" s="20"/>
      <c r="X2670" s="22"/>
      <c r="Y2670" s="19"/>
      <c r="Z2670" s="20"/>
      <c r="AA2670" s="20"/>
      <c r="AB2670" s="20"/>
      <c r="AC2670" s="20"/>
      <c r="AD2670" s="20"/>
      <c r="AE2670" s="52"/>
    </row>
    <row r="2671" spans="1:31" x14ac:dyDescent="0.4">
      <c r="A2671" s="19"/>
      <c r="B2671" s="20"/>
      <c r="C2671" s="20"/>
      <c r="D2671" s="20"/>
      <c r="E2671" s="20"/>
      <c r="F2671" s="20"/>
      <c r="G2671" s="20"/>
      <c r="H2671" s="20"/>
      <c r="I2671" s="22"/>
      <c r="J2671" s="19"/>
      <c r="K2671" s="20"/>
      <c r="L2671" s="20"/>
      <c r="M2671" s="20"/>
      <c r="N2671" s="20"/>
      <c r="O2671" s="20"/>
      <c r="P2671" s="20"/>
      <c r="Q2671" s="20"/>
      <c r="R2671" s="22"/>
      <c r="S2671" s="19"/>
      <c r="T2671" s="20"/>
      <c r="U2671" s="20"/>
      <c r="V2671" s="20"/>
      <c r="W2671" s="20"/>
      <c r="X2671" s="22"/>
      <c r="Y2671" s="19"/>
      <c r="Z2671" s="20"/>
      <c r="AA2671" s="20"/>
      <c r="AB2671" s="20"/>
      <c r="AC2671" s="20"/>
      <c r="AD2671" s="20"/>
      <c r="AE2671" s="52"/>
    </row>
    <row r="2672" spans="1:31" x14ac:dyDescent="0.4">
      <c r="A2672" s="19"/>
      <c r="B2672" s="20"/>
      <c r="C2672" s="20"/>
      <c r="D2672" s="20"/>
      <c r="E2672" s="20"/>
      <c r="F2672" s="20"/>
      <c r="G2672" s="20"/>
      <c r="H2672" s="20"/>
      <c r="I2672" s="22"/>
      <c r="J2672" s="19"/>
      <c r="K2672" s="20"/>
      <c r="L2672" s="20"/>
      <c r="M2672" s="20"/>
      <c r="N2672" s="20"/>
      <c r="O2672" s="20"/>
      <c r="P2672" s="20"/>
      <c r="Q2672" s="20"/>
      <c r="R2672" s="22"/>
      <c r="S2672" s="19"/>
      <c r="T2672" s="20"/>
      <c r="U2672" s="20"/>
      <c r="V2672" s="20"/>
      <c r="W2672" s="20"/>
      <c r="X2672" s="22"/>
      <c r="Y2672" s="19"/>
      <c r="Z2672" s="20"/>
      <c r="AA2672" s="20"/>
      <c r="AB2672" s="20"/>
      <c r="AC2672" s="20"/>
      <c r="AD2672" s="20"/>
      <c r="AE2672" s="52"/>
    </row>
    <row r="2673" spans="1:31" x14ac:dyDescent="0.4">
      <c r="A2673" s="19"/>
      <c r="B2673" s="20"/>
      <c r="C2673" s="20"/>
      <c r="D2673" s="20"/>
      <c r="E2673" s="20"/>
      <c r="F2673" s="20"/>
      <c r="G2673" s="20"/>
      <c r="H2673" s="20"/>
      <c r="I2673" s="22"/>
      <c r="J2673" s="19"/>
      <c r="K2673" s="20"/>
      <c r="L2673" s="20"/>
      <c r="M2673" s="20"/>
      <c r="N2673" s="20"/>
      <c r="O2673" s="20"/>
      <c r="P2673" s="20"/>
      <c r="Q2673" s="20"/>
      <c r="R2673" s="22"/>
      <c r="S2673" s="19"/>
      <c r="T2673" s="20"/>
      <c r="U2673" s="20"/>
      <c r="V2673" s="20"/>
      <c r="W2673" s="20"/>
      <c r="X2673" s="22"/>
      <c r="Y2673" s="19"/>
      <c r="Z2673" s="20"/>
      <c r="AA2673" s="20"/>
      <c r="AB2673" s="20"/>
      <c r="AC2673" s="20"/>
      <c r="AD2673" s="20"/>
      <c r="AE2673" s="52"/>
    </row>
    <row r="2674" spans="1:31" x14ac:dyDescent="0.4">
      <c r="A2674" s="19"/>
      <c r="B2674" s="20"/>
      <c r="C2674" s="20"/>
      <c r="D2674" s="20"/>
      <c r="E2674" s="20"/>
      <c r="F2674" s="20"/>
      <c r="G2674" s="20"/>
      <c r="H2674" s="20"/>
      <c r="I2674" s="22"/>
      <c r="J2674" s="19"/>
      <c r="K2674" s="20"/>
      <c r="L2674" s="20"/>
      <c r="M2674" s="20"/>
      <c r="N2674" s="20"/>
      <c r="O2674" s="20"/>
      <c r="P2674" s="20"/>
      <c r="Q2674" s="20"/>
      <c r="R2674" s="22"/>
      <c r="S2674" s="19"/>
      <c r="T2674" s="20"/>
      <c r="U2674" s="20"/>
      <c r="V2674" s="20"/>
      <c r="W2674" s="20"/>
      <c r="X2674" s="22"/>
      <c r="Y2674" s="19"/>
      <c r="Z2674" s="20"/>
      <c r="AA2674" s="20"/>
      <c r="AB2674" s="20"/>
      <c r="AC2674" s="20"/>
      <c r="AD2674" s="20"/>
      <c r="AE2674" s="52"/>
    </row>
    <row r="2675" spans="1:31" x14ac:dyDescent="0.4">
      <c r="A2675" s="19"/>
      <c r="B2675" s="20"/>
      <c r="C2675" s="20"/>
      <c r="D2675" s="20"/>
      <c r="E2675" s="20"/>
      <c r="F2675" s="20"/>
      <c r="G2675" s="20"/>
      <c r="H2675" s="20"/>
      <c r="I2675" s="22"/>
      <c r="J2675" s="19"/>
      <c r="K2675" s="20"/>
      <c r="L2675" s="20"/>
      <c r="M2675" s="20"/>
      <c r="N2675" s="20"/>
      <c r="O2675" s="20"/>
      <c r="P2675" s="20"/>
      <c r="Q2675" s="20"/>
      <c r="R2675" s="22"/>
      <c r="S2675" s="19"/>
      <c r="T2675" s="20"/>
      <c r="U2675" s="20"/>
      <c r="V2675" s="20"/>
      <c r="W2675" s="20"/>
      <c r="X2675" s="22"/>
      <c r="Y2675" s="19"/>
      <c r="Z2675" s="20"/>
      <c r="AA2675" s="20"/>
      <c r="AB2675" s="20"/>
      <c r="AC2675" s="20"/>
      <c r="AD2675" s="20"/>
      <c r="AE2675" s="52"/>
    </row>
    <row r="2676" spans="1:31" x14ac:dyDescent="0.4">
      <c r="A2676" s="19"/>
      <c r="B2676" s="20"/>
      <c r="C2676" s="20"/>
      <c r="D2676" s="20"/>
      <c r="E2676" s="20"/>
      <c r="F2676" s="20"/>
      <c r="G2676" s="20"/>
      <c r="H2676" s="20"/>
      <c r="I2676" s="22"/>
      <c r="J2676" s="19"/>
      <c r="K2676" s="20"/>
      <c r="L2676" s="20"/>
      <c r="M2676" s="20"/>
      <c r="N2676" s="20"/>
      <c r="O2676" s="20"/>
      <c r="P2676" s="20"/>
      <c r="Q2676" s="20"/>
      <c r="R2676" s="22"/>
      <c r="S2676" s="19"/>
      <c r="T2676" s="20"/>
      <c r="U2676" s="20"/>
      <c r="V2676" s="20"/>
      <c r="W2676" s="20"/>
      <c r="X2676" s="22"/>
      <c r="Y2676" s="19"/>
      <c r="Z2676" s="20"/>
      <c r="AA2676" s="20"/>
      <c r="AB2676" s="20"/>
      <c r="AC2676" s="20"/>
      <c r="AD2676" s="20"/>
      <c r="AE2676" s="52"/>
    </row>
    <row r="2677" spans="1:31" x14ac:dyDescent="0.4">
      <c r="A2677" s="19"/>
      <c r="B2677" s="20"/>
      <c r="C2677" s="20"/>
      <c r="D2677" s="20"/>
      <c r="E2677" s="20"/>
      <c r="F2677" s="20"/>
      <c r="G2677" s="20"/>
      <c r="H2677" s="20"/>
      <c r="I2677" s="22"/>
      <c r="J2677" s="19"/>
      <c r="K2677" s="20"/>
      <c r="L2677" s="20"/>
      <c r="M2677" s="20"/>
      <c r="N2677" s="20"/>
      <c r="O2677" s="20"/>
      <c r="P2677" s="20"/>
      <c r="Q2677" s="20"/>
      <c r="R2677" s="22"/>
      <c r="S2677" s="19"/>
      <c r="T2677" s="20"/>
      <c r="U2677" s="20"/>
      <c r="V2677" s="20"/>
      <c r="W2677" s="20"/>
      <c r="X2677" s="22"/>
      <c r="Y2677" s="19"/>
      <c r="Z2677" s="20"/>
      <c r="AA2677" s="20"/>
      <c r="AB2677" s="20"/>
      <c r="AC2677" s="20"/>
      <c r="AD2677" s="20"/>
      <c r="AE2677" s="52"/>
    </row>
    <row r="2678" spans="1:31" x14ac:dyDescent="0.4">
      <c r="A2678" s="19"/>
      <c r="B2678" s="20"/>
      <c r="C2678" s="20"/>
      <c r="D2678" s="20"/>
      <c r="E2678" s="20"/>
      <c r="F2678" s="20"/>
      <c r="G2678" s="20"/>
      <c r="H2678" s="20"/>
      <c r="I2678" s="22"/>
      <c r="J2678" s="19"/>
      <c r="K2678" s="20"/>
      <c r="L2678" s="20"/>
      <c r="M2678" s="20"/>
      <c r="N2678" s="20"/>
      <c r="O2678" s="20"/>
      <c r="P2678" s="20"/>
      <c r="Q2678" s="20"/>
      <c r="R2678" s="22"/>
      <c r="S2678" s="19"/>
      <c r="T2678" s="20"/>
      <c r="U2678" s="20"/>
      <c r="V2678" s="20"/>
      <c r="W2678" s="20"/>
      <c r="X2678" s="22"/>
      <c r="Y2678" s="19"/>
      <c r="Z2678" s="20"/>
      <c r="AA2678" s="20"/>
      <c r="AB2678" s="20"/>
      <c r="AC2678" s="20"/>
      <c r="AD2678" s="20"/>
      <c r="AE2678" s="52"/>
    </row>
    <row r="2679" spans="1:31" x14ac:dyDescent="0.4">
      <c r="A2679" s="19"/>
      <c r="B2679" s="20"/>
      <c r="C2679" s="20"/>
      <c r="D2679" s="20"/>
      <c r="E2679" s="20"/>
      <c r="F2679" s="20"/>
      <c r="G2679" s="20"/>
      <c r="H2679" s="20"/>
      <c r="I2679" s="22"/>
      <c r="J2679" s="19"/>
      <c r="K2679" s="20"/>
      <c r="L2679" s="20"/>
      <c r="M2679" s="20"/>
      <c r="N2679" s="20"/>
      <c r="O2679" s="20"/>
      <c r="P2679" s="20"/>
      <c r="Q2679" s="20"/>
      <c r="R2679" s="22"/>
      <c r="S2679" s="19"/>
      <c r="T2679" s="20"/>
      <c r="U2679" s="20"/>
      <c r="V2679" s="20"/>
      <c r="W2679" s="20"/>
      <c r="X2679" s="22"/>
      <c r="Y2679" s="19"/>
      <c r="Z2679" s="20"/>
      <c r="AA2679" s="20"/>
      <c r="AB2679" s="20"/>
      <c r="AC2679" s="20"/>
      <c r="AD2679" s="20"/>
      <c r="AE2679" s="52"/>
    </row>
    <row r="2680" spans="1:31" x14ac:dyDescent="0.4">
      <c r="A2680" s="19"/>
      <c r="B2680" s="20"/>
      <c r="C2680" s="20"/>
      <c r="D2680" s="20"/>
      <c r="E2680" s="20"/>
      <c r="F2680" s="20"/>
      <c r="G2680" s="20"/>
      <c r="H2680" s="20"/>
      <c r="I2680" s="22"/>
      <c r="J2680" s="19"/>
      <c r="K2680" s="20"/>
      <c r="L2680" s="20"/>
      <c r="M2680" s="20"/>
      <c r="N2680" s="20"/>
      <c r="O2680" s="20"/>
      <c r="P2680" s="20"/>
      <c r="Q2680" s="20"/>
      <c r="R2680" s="22"/>
      <c r="S2680" s="19"/>
      <c r="T2680" s="20"/>
      <c r="U2680" s="20"/>
      <c r="V2680" s="20"/>
      <c r="W2680" s="20"/>
      <c r="X2680" s="22"/>
      <c r="Y2680" s="19"/>
      <c r="Z2680" s="20"/>
      <c r="AA2680" s="20"/>
      <c r="AB2680" s="20"/>
      <c r="AC2680" s="20"/>
      <c r="AD2680" s="20"/>
      <c r="AE2680" s="52"/>
    </row>
    <row r="2681" spans="1:31" x14ac:dyDescent="0.4">
      <c r="A2681" s="19"/>
      <c r="B2681" s="20"/>
      <c r="C2681" s="20"/>
      <c r="D2681" s="20"/>
      <c r="E2681" s="20"/>
      <c r="F2681" s="20"/>
      <c r="G2681" s="20"/>
      <c r="H2681" s="20"/>
      <c r="I2681" s="22"/>
      <c r="J2681" s="19"/>
      <c r="K2681" s="20"/>
      <c r="L2681" s="20"/>
      <c r="M2681" s="20"/>
      <c r="N2681" s="20"/>
      <c r="O2681" s="20"/>
      <c r="P2681" s="20"/>
      <c r="Q2681" s="20"/>
      <c r="R2681" s="22"/>
      <c r="S2681" s="19"/>
      <c r="T2681" s="20"/>
      <c r="U2681" s="20"/>
      <c r="V2681" s="20"/>
      <c r="W2681" s="20"/>
      <c r="X2681" s="22"/>
      <c r="Y2681" s="19"/>
      <c r="Z2681" s="20"/>
      <c r="AA2681" s="20"/>
      <c r="AB2681" s="20"/>
      <c r="AC2681" s="20"/>
      <c r="AD2681" s="20"/>
      <c r="AE2681" s="52"/>
    </row>
    <row r="2682" spans="1:31" x14ac:dyDescent="0.4">
      <c r="A2682" s="19"/>
      <c r="B2682" s="20"/>
      <c r="C2682" s="20"/>
      <c r="D2682" s="20"/>
      <c r="E2682" s="20"/>
      <c r="F2682" s="20"/>
      <c r="G2682" s="20"/>
      <c r="H2682" s="20"/>
      <c r="I2682" s="22"/>
      <c r="J2682" s="19"/>
      <c r="K2682" s="20"/>
      <c r="L2682" s="20"/>
      <c r="M2682" s="20"/>
      <c r="N2682" s="20"/>
      <c r="O2682" s="20"/>
      <c r="P2682" s="20"/>
      <c r="Q2682" s="20"/>
      <c r="R2682" s="22"/>
      <c r="S2682" s="19"/>
      <c r="T2682" s="20"/>
      <c r="U2682" s="20"/>
      <c r="V2682" s="20"/>
      <c r="W2682" s="20"/>
      <c r="X2682" s="22"/>
      <c r="Y2682" s="19"/>
      <c r="Z2682" s="20"/>
      <c r="AA2682" s="20"/>
      <c r="AB2682" s="20"/>
      <c r="AC2682" s="20"/>
      <c r="AD2682" s="20"/>
      <c r="AE2682" s="52"/>
    </row>
    <row r="2683" spans="1:31" x14ac:dyDescent="0.4">
      <c r="A2683" s="19"/>
      <c r="B2683" s="20"/>
      <c r="C2683" s="20"/>
      <c r="D2683" s="20"/>
      <c r="E2683" s="20"/>
      <c r="F2683" s="20"/>
      <c r="G2683" s="20"/>
      <c r="H2683" s="20"/>
      <c r="I2683" s="22"/>
      <c r="J2683" s="19"/>
      <c r="K2683" s="20"/>
      <c r="L2683" s="20"/>
      <c r="M2683" s="20"/>
      <c r="N2683" s="20"/>
      <c r="O2683" s="20"/>
      <c r="P2683" s="20"/>
      <c r="Q2683" s="20"/>
      <c r="R2683" s="22"/>
      <c r="S2683" s="19"/>
      <c r="T2683" s="20"/>
      <c r="U2683" s="20"/>
      <c r="V2683" s="20"/>
      <c r="W2683" s="20"/>
      <c r="X2683" s="22"/>
      <c r="Y2683" s="19"/>
      <c r="Z2683" s="20"/>
      <c r="AA2683" s="20"/>
      <c r="AB2683" s="20"/>
      <c r="AC2683" s="20"/>
      <c r="AD2683" s="20"/>
      <c r="AE2683" s="52"/>
    </row>
    <row r="2684" spans="1:31" x14ac:dyDescent="0.4">
      <c r="A2684" s="19"/>
      <c r="B2684" s="20"/>
      <c r="C2684" s="20"/>
      <c r="D2684" s="20"/>
      <c r="E2684" s="20"/>
      <c r="F2684" s="20"/>
      <c r="G2684" s="20"/>
      <c r="H2684" s="20"/>
      <c r="I2684" s="22"/>
      <c r="J2684" s="19"/>
      <c r="K2684" s="20"/>
      <c r="L2684" s="20"/>
      <c r="M2684" s="20"/>
      <c r="N2684" s="20"/>
      <c r="O2684" s="20"/>
      <c r="P2684" s="20"/>
      <c r="Q2684" s="20"/>
      <c r="R2684" s="22"/>
      <c r="S2684" s="19"/>
      <c r="T2684" s="20"/>
      <c r="U2684" s="20"/>
      <c r="V2684" s="20"/>
      <c r="W2684" s="20"/>
      <c r="X2684" s="22"/>
      <c r="Y2684" s="19"/>
      <c r="Z2684" s="20"/>
      <c r="AA2684" s="20"/>
      <c r="AB2684" s="20"/>
      <c r="AC2684" s="20"/>
      <c r="AD2684" s="20"/>
      <c r="AE2684" s="52"/>
    </row>
    <row r="2685" spans="1:31" x14ac:dyDescent="0.4">
      <c r="A2685" s="19"/>
      <c r="B2685" s="20"/>
      <c r="C2685" s="20"/>
      <c r="D2685" s="20"/>
      <c r="E2685" s="20"/>
      <c r="F2685" s="20"/>
      <c r="G2685" s="20"/>
      <c r="H2685" s="20"/>
      <c r="I2685" s="22"/>
      <c r="J2685" s="19"/>
      <c r="K2685" s="20"/>
      <c r="L2685" s="20"/>
      <c r="M2685" s="20"/>
      <c r="N2685" s="20"/>
      <c r="O2685" s="20"/>
      <c r="P2685" s="20"/>
      <c r="Q2685" s="20"/>
      <c r="R2685" s="22"/>
      <c r="S2685" s="19"/>
      <c r="T2685" s="20"/>
      <c r="U2685" s="20"/>
      <c r="V2685" s="20"/>
      <c r="W2685" s="20"/>
      <c r="X2685" s="22"/>
      <c r="Y2685" s="19"/>
      <c r="Z2685" s="20"/>
      <c r="AA2685" s="20"/>
      <c r="AB2685" s="20"/>
      <c r="AC2685" s="20"/>
      <c r="AD2685" s="20"/>
      <c r="AE2685" s="52"/>
    </row>
    <row r="2686" spans="1:31" x14ac:dyDescent="0.4">
      <c r="A2686" s="19"/>
      <c r="B2686" s="20"/>
      <c r="C2686" s="20"/>
      <c r="D2686" s="20"/>
      <c r="E2686" s="20"/>
      <c r="F2686" s="20"/>
      <c r="G2686" s="20"/>
      <c r="H2686" s="20"/>
      <c r="I2686" s="22"/>
      <c r="J2686" s="19"/>
      <c r="K2686" s="20"/>
      <c r="L2686" s="20"/>
      <c r="M2686" s="20"/>
      <c r="N2686" s="20"/>
      <c r="O2686" s="20"/>
      <c r="P2686" s="20"/>
      <c r="Q2686" s="20"/>
      <c r="R2686" s="22"/>
      <c r="S2686" s="19"/>
      <c r="T2686" s="20"/>
      <c r="U2686" s="20"/>
      <c r="V2686" s="20"/>
      <c r="W2686" s="20"/>
      <c r="X2686" s="22"/>
      <c r="Y2686" s="19"/>
      <c r="Z2686" s="20"/>
      <c r="AA2686" s="20"/>
      <c r="AB2686" s="20"/>
      <c r="AC2686" s="20"/>
      <c r="AD2686" s="20"/>
      <c r="AE2686" s="52"/>
    </row>
    <row r="2687" spans="1:31" x14ac:dyDescent="0.4">
      <c r="A2687" s="19"/>
      <c r="B2687" s="20"/>
      <c r="C2687" s="20"/>
      <c r="D2687" s="20"/>
      <c r="E2687" s="20"/>
      <c r="F2687" s="20"/>
      <c r="G2687" s="20"/>
      <c r="H2687" s="20"/>
      <c r="I2687" s="22"/>
      <c r="J2687" s="19"/>
      <c r="K2687" s="20"/>
      <c r="L2687" s="20"/>
      <c r="M2687" s="20"/>
      <c r="N2687" s="20"/>
      <c r="O2687" s="20"/>
      <c r="P2687" s="20"/>
      <c r="Q2687" s="20"/>
      <c r="R2687" s="22"/>
      <c r="S2687" s="19"/>
      <c r="T2687" s="20"/>
      <c r="U2687" s="20"/>
      <c r="V2687" s="20"/>
      <c r="W2687" s="20"/>
      <c r="X2687" s="22"/>
      <c r="Y2687" s="19"/>
      <c r="Z2687" s="20"/>
      <c r="AA2687" s="20"/>
      <c r="AB2687" s="20"/>
      <c r="AC2687" s="20"/>
      <c r="AD2687" s="20"/>
      <c r="AE2687" s="52"/>
    </row>
    <row r="2688" spans="1:31" x14ac:dyDescent="0.4">
      <c r="A2688" s="19"/>
      <c r="B2688" s="20"/>
      <c r="C2688" s="20"/>
      <c r="D2688" s="20"/>
      <c r="E2688" s="20"/>
      <c r="F2688" s="20"/>
      <c r="G2688" s="20"/>
      <c r="H2688" s="20"/>
      <c r="I2688" s="22"/>
      <c r="J2688" s="19"/>
      <c r="K2688" s="20"/>
      <c r="L2688" s="20"/>
      <c r="M2688" s="20"/>
      <c r="N2688" s="20"/>
      <c r="O2688" s="20"/>
      <c r="P2688" s="20"/>
      <c r="Q2688" s="20"/>
      <c r="R2688" s="22"/>
      <c r="S2688" s="19"/>
      <c r="T2688" s="20"/>
      <c r="U2688" s="20"/>
      <c r="V2688" s="20"/>
      <c r="W2688" s="20"/>
      <c r="X2688" s="22"/>
      <c r="Y2688" s="19"/>
      <c r="Z2688" s="20"/>
      <c r="AA2688" s="20"/>
      <c r="AB2688" s="20"/>
      <c r="AC2688" s="20"/>
      <c r="AD2688" s="20"/>
      <c r="AE2688" s="52"/>
    </row>
    <row r="2689" spans="1:31" x14ac:dyDescent="0.4">
      <c r="A2689" s="19"/>
      <c r="B2689" s="20"/>
      <c r="C2689" s="20"/>
      <c r="D2689" s="20"/>
      <c r="E2689" s="20"/>
      <c r="F2689" s="20"/>
      <c r="G2689" s="20"/>
      <c r="H2689" s="20"/>
      <c r="I2689" s="22"/>
      <c r="J2689" s="19"/>
      <c r="K2689" s="20"/>
      <c r="L2689" s="20"/>
      <c r="M2689" s="20"/>
      <c r="N2689" s="20"/>
      <c r="O2689" s="20"/>
      <c r="P2689" s="20"/>
      <c r="Q2689" s="20"/>
      <c r="R2689" s="22"/>
      <c r="S2689" s="19"/>
      <c r="T2689" s="20"/>
      <c r="U2689" s="20"/>
      <c r="V2689" s="20"/>
      <c r="W2689" s="20"/>
      <c r="X2689" s="22"/>
      <c r="Y2689" s="19"/>
      <c r="Z2689" s="20"/>
      <c r="AA2689" s="20"/>
      <c r="AB2689" s="20"/>
      <c r="AC2689" s="20"/>
      <c r="AD2689" s="20"/>
      <c r="AE2689" s="52"/>
    </row>
    <row r="2690" spans="1:31" x14ac:dyDescent="0.4">
      <c r="A2690" s="19"/>
      <c r="B2690" s="20"/>
      <c r="C2690" s="20"/>
      <c r="D2690" s="20"/>
      <c r="E2690" s="20"/>
      <c r="F2690" s="20"/>
      <c r="G2690" s="20"/>
      <c r="H2690" s="20"/>
      <c r="I2690" s="22"/>
      <c r="J2690" s="19"/>
      <c r="K2690" s="20"/>
      <c r="L2690" s="20"/>
      <c r="M2690" s="20"/>
      <c r="N2690" s="20"/>
      <c r="O2690" s="20"/>
      <c r="P2690" s="20"/>
      <c r="Q2690" s="20"/>
      <c r="R2690" s="22"/>
      <c r="S2690" s="19"/>
      <c r="T2690" s="20"/>
      <c r="U2690" s="20"/>
      <c r="V2690" s="20"/>
      <c r="W2690" s="20"/>
      <c r="X2690" s="22"/>
      <c r="Y2690" s="19"/>
      <c r="Z2690" s="20"/>
      <c r="AA2690" s="20"/>
      <c r="AB2690" s="20"/>
      <c r="AC2690" s="20"/>
      <c r="AD2690" s="20"/>
      <c r="AE2690" s="52"/>
    </row>
    <row r="2691" spans="1:31" x14ac:dyDescent="0.4">
      <c r="A2691" s="19"/>
      <c r="B2691" s="20"/>
      <c r="C2691" s="20"/>
      <c r="D2691" s="20"/>
      <c r="E2691" s="20"/>
      <c r="F2691" s="20"/>
      <c r="G2691" s="20"/>
      <c r="H2691" s="20"/>
      <c r="I2691" s="22"/>
      <c r="J2691" s="19"/>
      <c r="K2691" s="20"/>
      <c r="L2691" s="20"/>
      <c r="M2691" s="20"/>
      <c r="N2691" s="20"/>
      <c r="O2691" s="20"/>
      <c r="P2691" s="20"/>
      <c r="Q2691" s="20"/>
      <c r="R2691" s="22"/>
      <c r="S2691" s="19"/>
      <c r="T2691" s="20"/>
      <c r="U2691" s="20"/>
      <c r="V2691" s="20"/>
      <c r="W2691" s="20"/>
      <c r="X2691" s="22"/>
      <c r="Y2691" s="19"/>
      <c r="Z2691" s="20"/>
      <c r="AA2691" s="20"/>
      <c r="AB2691" s="20"/>
      <c r="AC2691" s="20"/>
      <c r="AD2691" s="20"/>
      <c r="AE2691" s="52"/>
    </row>
    <row r="2692" spans="1:31" x14ac:dyDescent="0.4">
      <c r="A2692" s="19"/>
      <c r="B2692" s="20"/>
      <c r="C2692" s="20"/>
      <c r="D2692" s="20"/>
      <c r="E2692" s="20"/>
      <c r="F2692" s="20"/>
      <c r="G2692" s="20"/>
      <c r="H2692" s="20"/>
      <c r="I2692" s="22"/>
      <c r="J2692" s="19"/>
      <c r="K2692" s="20"/>
      <c r="L2692" s="20"/>
      <c r="M2692" s="20"/>
      <c r="N2692" s="20"/>
      <c r="O2692" s="20"/>
      <c r="P2692" s="20"/>
      <c r="Q2692" s="20"/>
      <c r="R2692" s="22"/>
      <c r="S2692" s="19"/>
      <c r="T2692" s="20"/>
      <c r="U2692" s="20"/>
      <c r="V2692" s="20"/>
      <c r="W2692" s="20"/>
      <c r="X2692" s="22"/>
      <c r="Y2692" s="19"/>
      <c r="Z2692" s="20"/>
      <c r="AA2692" s="20"/>
      <c r="AB2692" s="20"/>
      <c r="AC2692" s="20"/>
      <c r="AD2692" s="20"/>
      <c r="AE2692" s="52"/>
    </row>
    <row r="2693" spans="1:31" x14ac:dyDescent="0.4">
      <c r="A2693" s="19"/>
      <c r="B2693" s="20"/>
      <c r="C2693" s="20"/>
      <c r="D2693" s="20"/>
      <c r="E2693" s="20"/>
      <c r="F2693" s="20"/>
      <c r="G2693" s="20"/>
      <c r="H2693" s="20"/>
      <c r="I2693" s="22"/>
      <c r="J2693" s="19"/>
      <c r="K2693" s="20"/>
      <c r="L2693" s="20"/>
      <c r="M2693" s="20"/>
      <c r="N2693" s="20"/>
      <c r="O2693" s="20"/>
      <c r="P2693" s="20"/>
      <c r="Q2693" s="20"/>
      <c r="R2693" s="22"/>
      <c r="S2693" s="19"/>
      <c r="T2693" s="20"/>
      <c r="U2693" s="20"/>
      <c r="V2693" s="20"/>
      <c r="W2693" s="20"/>
      <c r="X2693" s="22"/>
      <c r="Y2693" s="19"/>
      <c r="Z2693" s="20"/>
      <c r="AA2693" s="20"/>
      <c r="AB2693" s="20"/>
      <c r="AC2693" s="20"/>
      <c r="AD2693" s="20"/>
      <c r="AE2693" s="52"/>
    </row>
    <row r="2694" spans="1:31" x14ac:dyDescent="0.4">
      <c r="A2694" s="19"/>
      <c r="B2694" s="20"/>
      <c r="C2694" s="20"/>
      <c r="D2694" s="20"/>
      <c r="E2694" s="20"/>
      <c r="F2694" s="20"/>
      <c r="G2694" s="20"/>
      <c r="H2694" s="20"/>
      <c r="I2694" s="22"/>
      <c r="J2694" s="19"/>
      <c r="K2694" s="20"/>
      <c r="L2694" s="20"/>
      <c r="M2694" s="20"/>
      <c r="N2694" s="20"/>
      <c r="O2694" s="20"/>
      <c r="P2694" s="20"/>
      <c r="Q2694" s="20"/>
      <c r="R2694" s="22"/>
      <c r="S2694" s="19"/>
      <c r="T2694" s="20"/>
      <c r="U2694" s="20"/>
      <c r="V2694" s="20"/>
      <c r="W2694" s="20"/>
      <c r="X2694" s="22"/>
      <c r="Y2694" s="19"/>
      <c r="Z2694" s="20"/>
      <c r="AA2694" s="20"/>
      <c r="AB2694" s="20"/>
      <c r="AC2694" s="20"/>
      <c r="AD2694" s="20"/>
      <c r="AE2694" s="52"/>
    </row>
    <row r="2695" spans="1:31" x14ac:dyDescent="0.4">
      <c r="A2695" s="19"/>
      <c r="B2695" s="20"/>
      <c r="C2695" s="20"/>
      <c r="D2695" s="20"/>
      <c r="E2695" s="20"/>
      <c r="F2695" s="20"/>
      <c r="G2695" s="20"/>
      <c r="H2695" s="20"/>
      <c r="I2695" s="22"/>
      <c r="J2695" s="19"/>
      <c r="K2695" s="20"/>
      <c r="L2695" s="20"/>
      <c r="M2695" s="20"/>
      <c r="N2695" s="20"/>
      <c r="O2695" s="20"/>
      <c r="P2695" s="20"/>
      <c r="Q2695" s="20"/>
      <c r="R2695" s="22"/>
      <c r="S2695" s="19"/>
      <c r="T2695" s="20"/>
      <c r="U2695" s="20"/>
      <c r="V2695" s="20"/>
      <c r="W2695" s="20"/>
      <c r="X2695" s="22"/>
      <c r="Y2695" s="19"/>
      <c r="Z2695" s="20"/>
      <c r="AA2695" s="20"/>
      <c r="AB2695" s="20"/>
      <c r="AC2695" s="20"/>
      <c r="AD2695" s="20"/>
      <c r="AE2695" s="52"/>
    </row>
    <row r="2696" spans="1:31" x14ac:dyDescent="0.4">
      <c r="A2696" s="19"/>
      <c r="B2696" s="20"/>
      <c r="C2696" s="20"/>
      <c r="D2696" s="20"/>
      <c r="E2696" s="20"/>
      <c r="F2696" s="20"/>
      <c r="G2696" s="20"/>
      <c r="H2696" s="20"/>
      <c r="I2696" s="22"/>
      <c r="J2696" s="19"/>
      <c r="K2696" s="20"/>
      <c r="L2696" s="20"/>
      <c r="M2696" s="20"/>
      <c r="N2696" s="20"/>
      <c r="O2696" s="20"/>
      <c r="P2696" s="20"/>
      <c r="Q2696" s="20"/>
      <c r="R2696" s="22"/>
      <c r="S2696" s="19"/>
      <c r="T2696" s="20"/>
      <c r="U2696" s="20"/>
      <c r="V2696" s="20"/>
      <c r="W2696" s="20"/>
      <c r="X2696" s="22"/>
      <c r="Y2696" s="19"/>
      <c r="Z2696" s="20"/>
      <c r="AA2696" s="20"/>
      <c r="AB2696" s="20"/>
      <c r="AC2696" s="20"/>
      <c r="AD2696" s="20"/>
      <c r="AE2696" s="52"/>
    </row>
    <row r="2697" spans="1:31" x14ac:dyDescent="0.4">
      <c r="A2697" s="19"/>
      <c r="B2697" s="20"/>
      <c r="C2697" s="20"/>
      <c r="D2697" s="20"/>
      <c r="E2697" s="20"/>
      <c r="F2697" s="20"/>
      <c r="G2697" s="20"/>
      <c r="H2697" s="20"/>
      <c r="I2697" s="22"/>
      <c r="J2697" s="19"/>
      <c r="K2697" s="20"/>
      <c r="L2697" s="20"/>
      <c r="M2697" s="20"/>
      <c r="N2697" s="20"/>
      <c r="O2697" s="20"/>
      <c r="P2697" s="20"/>
      <c r="Q2697" s="20"/>
      <c r="R2697" s="22"/>
      <c r="S2697" s="19"/>
      <c r="T2697" s="20"/>
      <c r="U2697" s="20"/>
      <c r="V2697" s="20"/>
      <c r="W2697" s="20"/>
      <c r="X2697" s="22"/>
      <c r="Y2697" s="19"/>
      <c r="Z2697" s="20"/>
      <c r="AA2697" s="20"/>
      <c r="AB2697" s="20"/>
      <c r="AC2697" s="20"/>
      <c r="AD2697" s="20"/>
      <c r="AE2697" s="52"/>
    </row>
    <row r="2698" spans="1:31" x14ac:dyDescent="0.4">
      <c r="A2698" s="19"/>
      <c r="B2698" s="20"/>
      <c r="C2698" s="20"/>
      <c r="D2698" s="20"/>
      <c r="E2698" s="20"/>
      <c r="F2698" s="20"/>
      <c r="G2698" s="20"/>
      <c r="H2698" s="20"/>
      <c r="I2698" s="22"/>
      <c r="J2698" s="19"/>
      <c r="K2698" s="20"/>
      <c r="L2698" s="20"/>
      <c r="M2698" s="20"/>
      <c r="N2698" s="20"/>
      <c r="O2698" s="20"/>
      <c r="P2698" s="20"/>
      <c r="Q2698" s="20"/>
      <c r="R2698" s="22"/>
      <c r="S2698" s="19"/>
      <c r="T2698" s="20"/>
      <c r="U2698" s="20"/>
      <c r="V2698" s="20"/>
      <c r="W2698" s="20"/>
      <c r="X2698" s="22"/>
      <c r="Y2698" s="19"/>
      <c r="Z2698" s="20"/>
      <c r="AA2698" s="20"/>
      <c r="AB2698" s="20"/>
      <c r="AC2698" s="20"/>
      <c r="AD2698" s="20"/>
      <c r="AE2698" s="52"/>
    </row>
    <row r="2699" spans="1:31" x14ac:dyDescent="0.4">
      <c r="A2699" s="19"/>
      <c r="B2699" s="20"/>
      <c r="C2699" s="20"/>
      <c r="D2699" s="20"/>
      <c r="E2699" s="20"/>
      <c r="F2699" s="20"/>
      <c r="G2699" s="20"/>
      <c r="H2699" s="20"/>
      <c r="I2699" s="22"/>
      <c r="J2699" s="19"/>
      <c r="K2699" s="20"/>
      <c r="L2699" s="20"/>
      <c r="M2699" s="20"/>
      <c r="N2699" s="20"/>
      <c r="O2699" s="20"/>
      <c r="P2699" s="20"/>
      <c r="Q2699" s="20"/>
      <c r="R2699" s="22"/>
      <c r="S2699" s="19"/>
      <c r="T2699" s="20"/>
      <c r="U2699" s="20"/>
      <c r="V2699" s="20"/>
      <c r="W2699" s="20"/>
      <c r="X2699" s="22"/>
      <c r="Y2699" s="19"/>
      <c r="Z2699" s="20"/>
      <c r="AA2699" s="20"/>
      <c r="AB2699" s="20"/>
      <c r="AC2699" s="20"/>
      <c r="AD2699" s="20"/>
      <c r="AE2699" s="52"/>
    </row>
    <row r="2700" spans="1:31" x14ac:dyDescent="0.4">
      <c r="A2700" s="19"/>
      <c r="B2700" s="20"/>
      <c r="C2700" s="20"/>
      <c r="D2700" s="20"/>
      <c r="E2700" s="20"/>
      <c r="F2700" s="20"/>
      <c r="G2700" s="20"/>
      <c r="H2700" s="20"/>
      <c r="I2700" s="22"/>
      <c r="J2700" s="19"/>
      <c r="K2700" s="20"/>
      <c r="L2700" s="20"/>
      <c r="M2700" s="20"/>
      <c r="N2700" s="20"/>
      <c r="O2700" s="20"/>
      <c r="P2700" s="20"/>
      <c r="Q2700" s="20"/>
      <c r="R2700" s="22"/>
      <c r="S2700" s="19"/>
      <c r="T2700" s="20"/>
      <c r="U2700" s="20"/>
      <c r="V2700" s="20"/>
      <c r="W2700" s="20"/>
      <c r="X2700" s="22"/>
      <c r="Y2700" s="19"/>
      <c r="Z2700" s="20"/>
      <c r="AA2700" s="20"/>
      <c r="AB2700" s="20"/>
      <c r="AC2700" s="20"/>
      <c r="AD2700" s="20"/>
      <c r="AE2700" s="52"/>
    </row>
    <row r="2701" spans="1:31" x14ac:dyDescent="0.4">
      <c r="A2701" s="19"/>
      <c r="B2701" s="20"/>
      <c r="C2701" s="20"/>
      <c r="D2701" s="20"/>
      <c r="E2701" s="20"/>
      <c r="F2701" s="20"/>
      <c r="G2701" s="20"/>
      <c r="H2701" s="20"/>
      <c r="I2701" s="22"/>
      <c r="J2701" s="19"/>
      <c r="K2701" s="20"/>
      <c r="L2701" s="20"/>
      <c r="M2701" s="20"/>
      <c r="N2701" s="20"/>
      <c r="O2701" s="20"/>
      <c r="P2701" s="20"/>
      <c r="Q2701" s="20"/>
      <c r="R2701" s="22"/>
      <c r="S2701" s="19"/>
      <c r="T2701" s="20"/>
      <c r="U2701" s="20"/>
      <c r="V2701" s="20"/>
      <c r="W2701" s="20"/>
      <c r="X2701" s="22"/>
      <c r="Y2701" s="19"/>
      <c r="Z2701" s="20"/>
      <c r="AA2701" s="20"/>
      <c r="AB2701" s="20"/>
      <c r="AC2701" s="20"/>
      <c r="AD2701" s="20"/>
      <c r="AE2701" s="52"/>
    </row>
    <row r="2702" spans="1:31" x14ac:dyDescent="0.4">
      <c r="A2702" s="19"/>
      <c r="B2702" s="20"/>
      <c r="C2702" s="20"/>
      <c r="D2702" s="20"/>
      <c r="E2702" s="20"/>
      <c r="F2702" s="20"/>
      <c r="G2702" s="20"/>
      <c r="H2702" s="20"/>
      <c r="I2702" s="22"/>
      <c r="J2702" s="19"/>
      <c r="K2702" s="20"/>
      <c r="L2702" s="20"/>
      <c r="M2702" s="20"/>
      <c r="N2702" s="20"/>
      <c r="O2702" s="20"/>
      <c r="P2702" s="20"/>
      <c r="Q2702" s="20"/>
      <c r="R2702" s="22"/>
      <c r="S2702" s="19"/>
      <c r="T2702" s="20"/>
      <c r="U2702" s="20"/>
      <c r="V2702" s="20"/>
      <c r="W2702" s="20"/>
      <c r="X2702" s="22"/>
      <c r="Y2702" s="19"/>
      <c r="Z2702" s="20"/>
      <c r="AA2702" s="20"/>
      <c r="AB2702" s="20"/>
      <c r="AC2702" s="20"/>
      <c r="AD2702" s="20"/>
      <c r="AE2702" s="52"/>
    </row>
    <row r="2703" spans="1:31" x14ac:dyDescent="0.4">
      <c r="A2703" s="19"/>
      <c r="B2703" s="20"/>
      <c r="C2703" s="20"/>
      <c r="D2703" s="20"/>
      <c r="E2703" s="20"/>
      <c r="F2703" s="20"/>
      <c r="G2703" s="20"/>
      <c r="H2703" s="20"/>
      <c r="I2703" s="22"/>
      <c r="J2703" s="19"/>
      <c r="K2703" s="20"/>
      <c r="L2703" s="20"/>
      <c r="M2703" s="20"/>
      <c r="N2703" s="20"/>
      <c r="O2703" s="20"/>
      <c r="P2703" s="20"/>
      <c r="Q2703" s="20"/>
      <c r="R2703" s="22"/>
      <c r="S2703" s="19"/>
      <c r="T2703" s="20"/>
      <c r="U2703" s="20"/>
      <c r="V2703" s="20"/>
      <c r="W2703" s="20"/>
      <c r="X2703" s="22"/>
      <c r="Y2703" s="19"/>
      <c r="Z2703" s="20"/>
      <c r="AA2703" s="20"/>
      <c r="AB2703" s="20"/>
      <c r="AC2703" s="20"/>
      <c r="AD2703" s="20"/>
      <c r="AE2703" s="52"/>
    </row>
    <row r="2704" spans="1:31" x14ac:dyDescent="0.4">
      <c r="A2704" s="19"/>
      <c r="B2704" s="20"/>
      <c r="C2704" s="20"/>
      <c r="D2704" s="20"/>
      <c r="E2704" s="20"/>
      <c r="F2704" s="20"/>
      <c r="G2704" s="20"/>
      <c r="H2704" s="20"/>
      <c r="I2704" s="22"/>
      <c r="J2704" s="19"/>
      <c r="K2704" s="20"/>
      <c r="L2704" s="20"/>
      <c r="M2704" s="20"/>
      <c r="N2704" s="20"/>
      <c r="O2704" s="20"/>
      <c r="P2704" s="20"/>
      <c r="Q2704" s="20"/>
      <c r="R2704" s="22"/>
      <c r="S2704" s="19"/>
      <c r="T2704" s="20"/>
      <c r="U2704" s="20"/>
      <c r="V2704" s="20"/>
      <c r="W2704" s="20"/>
      <c r="X2704" s="22"/>
      <c r="Y2704" s="19"/>
      <c r="Z2704" s="20"/>
      <c r="AA2704" s="20"/>
      <c r="AB2704" s="20"/>
      <c r="AC2704" s="20"/>
      <c r="AD2704" s="20"/>
      <c r="AE2704" s="52"/>
    </row>
    <row r="2705" spans="1:31" x14ac:dyDescent="0.4">
      <c r="A2705" s="19"/>
      <c r="B2705" s="20"/>
      <c r="C2705" s="20"/>
      <c r="D2705" s="20"/>
      <c r="E2705" s="20"/>
      <c r="F2705" s="20"/>
      <c r="G2705" s="20"/>
      <c r="H2705" s="20"/>
      <c r="I2705" s="22"/>
      <c r="J2705" s="19"/>
      <c r="K2705" s="20"/>
      <c r="L2705" s="20"/>
      <c r="M2705" s="20"/>
      <c r="N2705" s="20"/>
      <c r="O2705" s="20"/>
      <c r="P2705" s="20"/>
      <c r="Q2705" s="20"/>
      <c r="R2705" s="22"/>
      <c r="S2705" s="19"/>
      <c r="T2705" s="20"/>
      <c r="U2705" s="20"/>
      <c r="V2705" s="20"/>
      <c r="W2705" s="20"/>
      <c r="X2705" s="22"/>
      <c r="Y2705" s="19"/>
      <c r="Z2705" s="20"/>
      <c r="AA2705" s="20"/>
      <c r="AB2705" s="20"/>
      <c r="AC2705" s="20"/>
      <c r="AD2705" s="20"/>
      <c r="AE2705" s="52"/>
    </row>
    <row r="2706" spans="1:31" x14ac:dyDescent="0.4">
      <c r="A2706" s="19"/>
      <c r="B2706" s="20"/>
      <c r="C2706" s="20"/>
      <c r="D2706" s="20"/>
      <c r="E2706" s="20"/>
      <c r="F2706" s="20"/>
      <c r="G2706" s="20"/>
      <c r="H2706" s="20"/>
      <c r="I2706" s="22"/>
      <c r="J2706" s="19"/>
      <c r="K2706" s="20"/>
      <c r="L2706" s="20"/>
      <c r="M2706" s="20"/>
      <c r="N2706" s="20"/>
      <c r="O2706" s="20"/>
      <c r="P2706" s="20"/>
      <c r="Q2706" s="20"/>
      <c r="R2706" s="22"/>
      <c r="S2706" s="19"/>
      <c r="T2706" s="20"/>
      <c r="U2706" s="20"/>
      <c r="V2706" s="20"/>
      <c r="W2706" s="20"/>
      <c r="X2706" s="22"/>
      <c r="Y2706" s="19"/>
      <c r="Z2706" s="20"/>
      <c r="AA2706" s="20"/>
      <c r="AB2706" s="20"/>
      <c r="AC2706" s="20"/>
      <c r="AD2706" s="20"/>
      <c r="AE2706" s="52"/>
    </row>
    <row r="2707" spans="1:31" x14ac:dyDescent="0.4">
      <c r="A2707" s="19"/>
      <c r="B2707" s="20"/>
      <c r="C2707" s="20"/>
      <c r="D2707" s="20"/>
      <c r="E2707" s="20"/>
      <c r="F2707" s="20"/>
      <c r="G2707" s="20"/>
      <c r="H2707" s="20"/>
      <c r="I2707" s="22"/>
      <c r="J2707" s="19"/>
      <c r="K2707" s="20"/>
      <c r="L2707" s="20"/>
      <c r="M2707" s="20"/>
      <c r="N2707" s="20"/>
      <c r="O2707" s="20"/>
      <c r="P2707" s="20"/>
      <c r="Q2707" s="20"/>
      <c r="R2707" s="22"/>
      <c r="S2707" s="19"/>
      <c r="T2707" s="20"/>
      <c r="U2707" s="20"/>
      <c r="V2707" s="20"/>
      <c r="W2707" s="20"/>
      <c r="X2707" s="22"/>
      <c r="Y2707" s="19"/>
      <c r="Z2707" s="20"/>
      <c r="AA2707" s="20"/>
      <c r="AB2707" s="20"/>
      <c r="AC2707" s="20"/>
      <c r="AD2707" s="20"/>
      <c r="AE2707" s="52"/>
    </row>
    <row r="2708" spans="1:31" x14ac:dyDescent="0.4">
      <c r="A2708" s="19"/>
      <c r="B2708" s="20"/>
      <c r="C2708" s="20"/>
      <c r="D2708" s="20"/>
      <c r="E2708" s="20"/>
      <c r="F2708" s="20"/>
      <c r="G2708" s="20"/>
      <c r="H2708" s="20"/>
      <c r="I2708" s="22"/>
      <c r="J2708" s="19"/>
      <c r="K2708" s="20"/>
      <c r="L2708" s="20"/>
      <c r="M2708" s="20"/>
      <c r="N2708" s="20"/>
      <c r="O2708" s="20"/>
      <c r="P2708" s="20"/>
      <c r="Q2708" s="20"/>
      <c r="R2708" s="22"/>
      <c r="S2708" s="19"/>
      <c r="T2708" s="20"/>
      <c r="U2708" s="20"/>
      <c r="V2708" s="20"/>
      <c r="W2708" s="20"/>
      <c r="X2708" s="22"/>
      <c r="Y2708" s="19"/>
      <c r="Z2708" s="20"/>
      <c r="AA2708" s="20"/>
      <c r="AB2708" s="20"/>
      <c r="AC2708" s="20"/>
      <c r="AD2708" s="20"/>
      <c r="AE2708" s="52"/>
    </row>
    <row r="2709" spans="1:31" x14ac:dyDescent="0.4">
      <c r="A2709" s="19"/>
      <c r="B2709" s="20"/>
      <c r="C2709" s="20"/>
      <c r="D2709" s="20"/>
      <c r="E2709" s="20"/>
      <c r="F2709" s="20"/>
      <c r="G2709" s="20"/>
      <c r="H2709" s="20"/>
      <c r="I2709" s="22"/>
      <c r="J2709" s="19"/>
      <c r="K2709" s="20"/>
      <c r="L2709" s="20"/>
      <c r="M2709" s="20"/>
      <c r="N2709" s="20"/>
      <c r="O2709" s="20"/>
      <c r="P2709" s="20"/>
      <c r="Q2709" s="20"/>
      <c r="R2709" s="22"/>
      <c r="S2709" s="19"/>
      <c r="T2709" s="20"/>
      <c r="U2709" s="20"/>
      <c r="V2709" s="20"/>
      <c r="W2709" s="20"/>
      <c r="X2709" s="22"/>
      <c r="Y2709" s="19"/>
      <c r="Z2709" s="20"/>
      <c r="AA2709" s="20"/>
      <c r="AB2709" s="20"/>
      <c r="AC2709" s="20"/>
      <c r="AD2709" s="20"/>
      <c r="AE2709" s="52"/>
    </row>
    <row r="2710" spans="1:31" x14ac:dyDescent="0.4">
      <c r="A2710" s="19"/>
      <c r="B2710" s="20"/>
      <c r="C2710" s="20"/>
      <c r="D2710" s="20"/>
      <c r="E2710" s="20"/>
      <c r="F2710" s="20"/>
      <c r="G2710" s="20"/>
      <c r="H2710" s="20"/>
      <c r="I2710" s="22"/>
      <c r="J2710" s="19"/>
      <c r="K2710" s="20"/>
      <c r="L2710" s="20"/>
      <c r="M2710" s="20"/>
      <c r="N2710" s="20"/>
      <c r="O2710" s="20"/>
      <c r="P2710" s="20"/>
      <c r="Q2710" s="20"/>
      <c r="R2710" s="22"/>
      <c r="S2710" s="19"/>
      <c r="T2710" s="20"/>
      <c r="U2710" s="20"/>
      <c r="V2710" s="20"/>
      <c r="W2710" s="20"/>
      <c r="X2710" s="22"/>
      <c r="Y2710" s="19"/>
      <c r="Z2710" s="20"/>
      <c r="AA2710" s="20"/>
      <c r="AB2710" s="20"/>
      <c r="AC2710" s="20"/>
      <c r="AD2710" s="20"/>
      <c r="AE2710" s="52"/>
    </row>
    <row r="2711" spans="1:31" x14ac:dyDescent="0.4">
      <c r="A2711" s="19"/>
      <c r="B2711" s="20"/>
      <c r="C2711" s="20"/>
      <c r="D2711" s="20"/>
      <c r="E2711" s="20"/>
      <c r="F2711" s="20"/>
      <c r="G2711" s="20"/>
      <c r="H2711" s="20"/>
      <c r="I2711" s="22"/>
      <c r="J2711" s="19"/>
      <c r="K2711" s="20"/>
      <c r="L2711" s="20"/>
      <c r="M2711" s="20"/>
      <c r="N2711" s="20"/>
      <c r="O2711" s="20"/>
      <c r="P2711" s="20"/>
      <c r="Q2711" s="20"/>
      <c r="R2711" s="22"/>
      <c r="S2711" s="19"/>
      <c r="T2711" s="20"/>
      <c r="U2711" s="20"/>
      <c r="V2711" s="20"/>
      <c r="W2711" s="20"/>
      <c r="X2711" s="22"/>
      <c r="Y2711" s="19"/>
      <c r="Z2711" s="20"/>
      <c r="AA2711" s="20"/>
      <c r="AB2711" s="20"/>
      <c r="AC2711" s="20"/>
      <c r="AD2711" s="20"/>
      <c r="AE2711" s="52"/>
    </row>
    <row r="2712" spans="1:31" x14ac:dyDescent="0.4">
      <c r="A2712" s="19"/>
      <c r="B2712" s="20"/>
      <c r="C2712" s="20"/>
      <c r="D2712" s="20"/>
      <c r="E2712" s="20"/>
      <c r="F2712" s="20"/>
      <c r="G2712" s="20"/>
      <c r="H2712" s="20"/>
      <c r="I2712" s="22"/>
      <c r="J2712" s="19"/>
      <c r="K2712" s="20"/>
      <c r="L2712" s="20"/>
      <c r="M2712" s="20"/>
      <c r="N2712" s="20"/>
      <c r="O2712" s="20"/>
      <c r="P2712" s="20"/>
      <c r="Q2712" s="20"/>
      <c r="R2712" s="22"/>
      <c r="S2712" s="19"/>
      <c r="T2712" s="20"/>
      <c r="U2712" s="20"/>
      <c r="V2712" s="20"/>
      <c r="W2712" s="20"/>
      <c r="X2712" s="22"/>
      <c r="Y2712" s="19"/>
      <c r="Z2712" s="20"/>
      <c r="AA2712" s="20"/>
      <c r="AB2712" s="20"/>
      <c r="AC2712" s="20"/>
      <c r="AD2712" s="20"/>
      <c r="AE2712" s="52"/>
    </row>
    <row r="2713" spans="1:31" x14ac:dyDescent="0.4">
      <c r="A2713" s="19"/>
      <c r="B2713" s="20"/>
      <c r="C2713" s="20"/>
      <c r="D2713" s="20"/>
      <c r="E2713" s="20"/>
      <c r="F2713" s="20"/>
      <c r="G2713" s="20"/>
      <c r="H2713" s="20"/>
      <c r="I2713" s="22"/>
      <c r="J2713" s="19"/>
      <c r="K2713" s="20"/>
      <c r="L2713" s="20"/>
      <c r="M2713" s="20"/>
      <c r="N2713" s="20"/>
      <c r="O2713" s="20"/>
      <c r="P2713" s="20"/>
      <c r="Q2713" s="20"/>
      <c r="R2713" s="22"/>
      <c r="S2713" s="19"/>
      <c r="T2713" s="20"/>
      <c r="U2713" s="20"/>
      <c r="V2713" s="20"/>
      <c r="W2713" s="20"/>
      <c r="X2713" s="22"/>
      <c r="Y2713" s="19"/>
      <c r="Z2713" s="20"/>
      <c r="AA2713" s="20"/>
      <c r="AB2713" s="20"/>
      <c r="AC2713" s="20"/>
      <c r="AD2713" s="20"/>
      <c r="AE2713" s="52"/>
    </row>
    <row r="2714" spans="1:31" x14ac:dyDescent="0.4">
      <c r="A2714" s="19"/>
      <c r="B2714" s="20"/>
      <c r="C2714" s="20"/>
      <c r="D2714" s="20"/>
      <c r="E2714" s="20"/>
      <c r="F2714" s="20"/>
      <c r="G2714" s="20"/>
      <c r="H2714" s="20"/>
      <c r="I2714" s="22"/>
      <c r="J2714" s="19"/>
      <c r="K2714" s="20"/>
      <c r="L2714" s="20"/>
      <c r="M2714" s="20"/>
      <c r="N2714" s="20"/>
      <c r="O2714" s="20"/>
      <c r="P2714" s="20"/>
      <c r="Q2714" s="20"/>
      <c r="R2714" s="22"/>
      <c r="S2714" s="19"/>
      <c r="T2714" s="20"/>
      <c r="U2714" s="20"/>
      <c r="V2714" s="20"/>
      <c r="W2714" s="20"/>
      <c r="X2714" s="22"/>
      <c r="Y2714" s="19"/>
      <c r="Z2714" s="20"/>
      <c r="AA2714" s="20"/>
      <c r="AB2714" s="20"/>
      <c r="AC2714" s="20"/>
      <c r="AD2714" s="20"/>
      <c r="AE2714" s="52"/>
    </row>
    <row r="2715" spans="1:31" x14ac:dyDescent="0.4">
      <c r="A2715" s="19"/>
      <c r="B2715" s="20"/>
      <c r="C2715" s="20"/>
      <c r="D2715" s="20"/>
      <c r="E2715" s="20"/>
      <c r="F2715" s="20"/>
      <c r="G2715" s="20"/>
      <c r="H2715" s="20"/>
      <c r="I2715" s="22"/>
      <c r="J2715" s="19"/>
      <c r="K2715" s="20"/>
      <c r="L2715" s="20"/>
      <c r="M2715" s="20"/>
      <c r="N2715" s="20"/>
      <c r="O2715" s="20"/>
      <c r="P2715" s="20"/>
      <c r="Q2715" s="20"/>
      <c r="R2715" s="22"/>
      <c r="S2715" s="19"/>
      <c r="T2715" s="20"/>
      <c r="U2715" s="20"/>
      <c r="V2715" s="20"/>
      <c r="W2715" s="20"/>
      <c r="X2715" s="22"/>
      <c r="Y2715" s="19"/>
      <c r="Z2715" s="20"/>
      <c r="AA2715" s="20"/>
      <c r="AB2715" s="20"/>
      <c r="AC2715" s="20"/>
      <c r="AD2715" s="20"/>
      <c r="AE2715" s="52"/>
    </row>
    <row r="2716" spans="1:31" x14ac:dyDescent="0.4">
      <c r="A2716" s="19"/>
      <c r="B2716" s="20"/>
      <c r="C2716" s="20"/>
      <c r="D2716" s="20"/>
      <c r="E2716" s="20"/>
      <c r="F2716" s="20"/>
      <c r="G2716" s="20"/>
      <c r="H2716" s="20"/>
      <c r="I2716" s="22"/>
      <c r="J2716" s="19"/>
      <c r="K2716" s="20"/>
      <c r="L2716" s="20"/>
      <c r="M2716" s="20"/>
      <c r="N2716" s="20"/>
      <c r="O2716" s="20"/>
      <c r="P2716" s="20"/>
      <c r="Q2716" s="20"/>
      <c r="R2716" s="22"/>
      <c r="S2716" s="19"/>
      <c r="T2716" s="20"/>
      <c r="U2716" s="20"/>
      <c r="V2716" s="20"/>
      <c r="W2716" s="20"/>
      <c r="X2716" s="22"/>
      <c r="Y2716" s="19"/>
      <c r="Z2716" s="20"/>
      <c r="AA2716" s="20"/>
      <c r="AB2716" s="20"/>
      <c r="AC2716" s="20"/>
      <c r="AD2716" s="20"/>
      <c r="AE2716" s="52"/>
    </row>
    <row r="2717" spans="1:31" x14ac:dyDescent="0.4">
      <c r="A2717" s="19"/>
      <c r="B2717" s="20"/>
      <c r="C2717" s="20"/>
      <c r="D2717" s="20"/>
      <c r="E2717" s="20"/>
      <c r="F2717" s="20"/>
      <c r="G2717" s="20"/>
      <c r="H2717" s="20"/>
      <c r="I2717" s="22"/>
      <c r="J2717" s="19"/>
      <c r="K2717" s="20"/>
      <c r="L2717" s="20"/>
      <c r="M2717" s="20"/>
      <c r="N2717" s="20"/>
      <c r="O2717" s="20"/>
      <c r="P2717" s="20"/>
      <c r="Q2717" s="20"/>
      <c r="R2717" s="22"/>
      <c r="S2717" s="19"/>
      <c r="T2717" s="20"/>
      <c r="U2717" s="20"/>
      <c r="V2717" s="20"/>
      <c r="W2717" s="20"/>
      <c r="X2717" s="22"/>
      <c r="Y2717" s="19"/>
      <c r="Z2717" s="20"/>
      <c r="AA2717" s="20"/>
      <c r="AB2717" s="20"/>
      <c r="AC2717" s="20"/>
      <c r="AD2717" s="20"/>
      <c r="AE2717" s="52"/>
    </row>
    <row r="2718" spans="1:31" x14ac:dyDescent="0.4">
      <c r="A2718" s="19"/>
      <c r="B2718" s="20"/>
      <c r="C2718" s="20"/>
      <c r="D2718" s="20"/>
      <c r="E2718" s="20"/>
      <c r="F2718" s="20"/>
      <c r="G2718" s="20"/>
      <c r="H2718" s="20"/>
      <c r="I2718" s="22"/>
      <c r="J2718" s="19"/>
      <c r="K2718" s="20"/>
      <c r="L2718" s="20"/>
      <c r="M2718" s="20"/>
      <c r="N2718" s="20"/>
      <c r="O2718" s="20"/>
      <c r="P2718" s="20"/>
      <c r="Q2718" s="20"/>
      <c r="R2718" s="22"/>
      <c r="S2718" s="19"/>
      <c r="T2718" s="20"/>
      <c r="U2718" s="20"/>
      <c r="V2718" s="20"/>
      <c r="W2718" s="20"/>
      <c r="X2718" s="22"/>
      <c r="Y2718" s="19"/>
      <c r="Z2718" s="20"/>
      <c r="AA2718" s="20"/>
      <c r="AB2718" s="20"/>
      <c r="AC2718" s="20"/>
      <c r="AD2718" s="20"/>
      <c r="AE2718" s="52"/>
    </row>
    <row r="2719" spans="1:31" x14ac:dyDescent="0.4">
      <c r="A2719" s="19"/>
      <c r="B2719" s="20"/>
      <c r="C2719" s="20"/>
      <c r="D2719" s="20"/>
      <c r="E2719" s="20"/>
      <c r="F2719" s="20"/>
      <c r="G2719" s="20"/>
      <c r="H2719" s="20"/>
      <c r="I2719" s="22"/>
      <c r="J2719" s="19"/>
      <c r="K2719" s="20"/>
      <c r="L2719" s="20"/>
      <c r="M2719" s="20"/>
      <c r="N2719" s="20"/>
      <c r="O2719" s="20"/>
      <c r="P2719" s="20"/>
      <c r="Q2719" s="20"/>
      <c r="R2719" s="22"/>
      <c r="S2719" s="19"/>
      <c r="T2719" s="20"/>
      <c r="U2719" s="20"/>
      <c r="V2719" s="20"/>
      <c r="W2719" s="20"/>
      <c r="X2719" s="22"/>
      <c r="Y2719" s="19"/>
      <c r="Z2719" s="20"/>
      <c r="AA2719" s="20"/>
      <c r="AB2719" s="20"/>
      <c r="AC2719" s="20"/>
      <c r="AD2719" s="20"/>
      <c r="AE2719" s="52"/>
    </row>
    <row r="2720" spans="1:31" x14ac:dyDescent="0.4">
      <c r="A2720" s="19"/>
      <c r="B2720" s="20"/>
      <c r="C2720" s="20"/>
      <c r="D2720" s="20"/>
      <c r="E2720" s="20"/>
      <c r="F2720" s="20"/>
      <c r="G2720" s="20"/>
      <c r="H2720" s="20"/>
      <c r="I2720" s="22"/>
      <c r="J2720" s="19"/>
      <c r="K2720" s="20"/>
      <c r="L2720" s="20"/>
      <c r="M2720" s="20"/>
      <c r="N2720" s="20"/>
      <c r="O2720" s="20"/>
      <c r="P2720" s="20"/>
      <c r="Q2720" s="20"/>
      <c r="R2720" s="22"/>
      <c r="S2720" s="19"/>
      <c r="T2720" s="20"/>
      <c r="U2720" s="20"/>
      <c r="V2720" s="20"/>
      <c r="W2720" s="20"/>
      <c r="X2720" s="22"/>
      <c r="Y2720" s="19"/>
      <c r="Z2720" s="20"/>
      <c r="AA2720" s="20"/>
      <c r="AB2720" s="20"/>
      <c r="AC2720" s="20"/>
      <c r="AD2720" s="20"/>
      <c r="AE2720" s="52"/>
    </row>
    <row r="2721" spans="1:31" x14ac:dyDescent="0.4">
      <c r="A2721" s="19"/>
      <c r="B2721" s="20"/>
      <c r="C2721" s="20"/>
      <c r="D2721" s="20"/>
      <c r="E2721" s="20"/>
      <c r="F2721" s="20"/>
      <c r="G2721" s="20"/>
      <c r="H2721" s="20"/>
      <c r="I2721" s="22"/>
      <c r="J2721" s="19"/>
      <c r="K2721" s="20"/>
      <c r="L2721" s="20"/>
      <c r="M2721" s="20"/>
      <c r="N2721" s="20"/>
      <c r="O2721" s="20"/>
      <c r="P2721" s="20"/>
      <c r="Q2721" s="20"/>
      <c r="R2721" s="22"/>
      <c r="S2721" s="19"/>
      <c r="T2721" s="20"/>
      <c r="U2721" s="20"/>
      <c r="V2721" s="20"/>
      <c r="W2721" s="20"/>
      <c r="X2721" s="22"/>
      <c r="Y2721" s="19"/>
      <c r="Z2721" s="20"/>
      <c r="AA2721" s="20"/>
      <c r="AB2721" s="20"/>
      <c r="AC2721" s="20"/>
      <c r="AD2721" s="20"/>
      <c r="AE2721" s="52"/>
    </row>
    <row r="2722" spans="1:31" x14ac:dyDescent="0.4">
      <c r="A2722" s="19"/>
      <c r="B2722" s="20"/>
      <c r="C2722" s="20"/>
      <c r="D2722" s="20"/>
      <c r="E2722" s="20"/>
      <c r="F2722" s="20"/>
      <c r="G2722" s="20"/>
      <c r="H2722" s="20"/>
      <c r="I2722" s="22"/>
      <c r="J2722" s="19"/>
      <c r="K2722" s="20"/>
      <c r="L2722" s="20"/>
      <c r="M2722" s="20"/>
      <c r="N2722" s="20"/>
      <c r="O2722" s="20"/>
      <c r="P2722" s="20"/>
      <c r="Q2722" s="20"/>
      <c r="R2722" s="22"/>
      <c r="S2722" s="19"/>
      <c r="T2722" s="20"/>
      <c r="U2722" s="20"/>
      <c r="V2722" s="20"/>
      <c r="W2722" s="20"/>
      <c r="X2722" s="22"/>
      <c r="Y2722" s="19"/>
      <c r="Z2722" s="20"/>
      <c r="AA2722" s="20"/>
      <c r="AB2722" s="20"/>
      <c r="AC2722" s="20"/>
      <c r="AD2722" s="20"/>
      <c r="AE2722" s="52"/>
    </row>
    <row r="2723" spans="1:31" x14ac:dyDescent="0.4">
      <c r="A2723" s="19"/>
      <c r="B2723" s="20"/>
      <c r="C2723" s="20"/>
      <c r="D2723" s="20"/>
      <c r="E2723" s="20"/>
      <c r="F2723" s="20"/>
      <c r="G2723" s="20"/>
      <c r="H2723" s="20"/>
      <c r="I2723" s="22"/>
      <c r="J2723" s="19"/>
      <c r="K2723" s="20"/>
      <c r="L2723" s="20"/>
      <c r="M2723" s="20"/>
      <c r="N2723" s="20"/>
      <c r="O2723" s="20"/>
      <c r="P2723" s="20"/>
      <c r="Q2723" s="20"/>
      <c r="R2723" s="22"/>
      <c r="S2723" s="19"/>
      <c r="T2723" s="20"/>
      <c r="U2723" s="20"/>
      <c r="V2723" s="20"/>
      <c r="W2723" s="20"/>
      <c r="X2723" s="22"/>
      <c r="Y2723" s="19"/>
      <c r="Z2723" s="20"/>
      <c r="AA2723" s="20"/>
      <c r="AB2723" s="20"/>
      <c r="AC2723" s="20"/>
      <c r="AD2723" s="20"/>
      <c r="AE2723" s="52"/>
    </row>
    <row r="2724" spans="1:31" x14ac:dyDescent="0.4">
      <c r="A2724" s="19"/>
      <c r="B2724" s="20"/>
      <c r="C2724" s="20"/>
      <c r="D2724" s="20"/>
      <c r="E2724" s="20"/>
      <c r="F2724" s="20"/>
      <c r="G2724" s="20"/>
      <c r="H2724" s="20"/>
      <c r="I2724" s="22"/>
      <c r="J2724" s="19"/>
      <c r="K2724" s="20"/>
      <c r="L2724" s="20"/>
      <c r="M2724" s="20"/>
      <c r="N2724" s="20"/>
      <c r="O2724" s="20"/>
      <c r="P2724" s="20"/>
      <c r="Q2724" s="20"/>
      <c r="R2724" s="22"/>
      <c r="S2724" s="19"/>
      <c r="T2724" s="20"/>
      <c r="U2724" s="20"/>
      <c r="V2724" s="20"/>
      <c r="W2724" s="20"/>
      <c r="X2724" s="22"/>
      <c r="Y2724" s="19"/>
      <c r="Z2724" s="20"/>
      <c r="AA2724" s="20"/>
      <c r="AB2724" s="20"/>
      <c r="AC2724" s="20"/>
      <c r="AD2724" s="20"/>
      <c r="AE2724" s="52"/>
    </row>
    <row r="2725" spans="1:31" x14ac:dyDescent="0.4">
      <c r="A2725" s="19"/>
      <c r="B2725" s="20"/>
      <c r="C2725" s="20"/>
      <c r="D2725" s="20"/>
      <c r="E2725" s="20"/>
      <c r="F2725" s="20"/>
      <c r="G2725" s="20"/>
      <c r="H2725" s="20"/>
      <c r="I2725" s="22"/>
      <c r="J2725" s="19"/>
      <c r="K2725" s="20"/>
      <c r="L2725" s="20"/>
      <c r="M2725" s="20"/>
      <c r="N2725" s="20"/>
      <c r="O2725" s="20"/>
      <c r="P2725" s="20"/>
      <c r="Q2725" s="20"/>
      <c r="R2725" s="22"/>
      <c r="S2725" s="19"/>
      <c r="T2725" s="20"/>
      <c r="U2725" s="20"/>
      <c r="V2725" s="20"/>
      <c r="W2725" s="20"/>
      <c r="X2725" s="22"/>
      <c r="Y2725" s="19"/>
      <c r="Z2725" s="20"/>
      <c r="AA2725" s="20"/>
      <c r="AB2725" s="20"/>
      <c r="AC2725" s="20"/>
      <c r="AD2725" s="20"/>
      <c r="AE2725" s="52"/>
    </row>
    <row r="2726" spans="1:31" x14ac:dyDescent="0.4">
      <c r="A2726" s="19"/>
      <c r="B2726" s="20"/>
      <c r="C2726" s="20"/>
      <c r="D2726" s="20"/>
      <c r="E2726" s="20"/>
      <c r="F2726" s="20"/>
      <c r="G2726" s="20"/>
      <c r="H2726" s="20"/>
      <c r="I2726" s="22"/>
      <c r="J2726" s="19"/>
      <c r="K2726" s="20"/>
      <c r="L2726" s="20"/>
      <c r="M2726" s="20"/>
      <c r="N2726" s="20"/>
      <c r="O2726" s="20"/>
      <c r="P2726" s="20"/>
      <c r="Q2726" s="20"/>
      <c r="R2726" s="22"/>
      <c r="S2726" s="19"/>
      <c r="T2726" s="20"/>
      <c r="U2726" s="20"/>
      <c r="V2726" s="20"/>
      <c r="W2726" s="20"/>
      <c r="X2726" s="22"/>
      <c r="Y2726" s="19"/>
      <c r="Z2726" s="20"/>
      <c r="AA2726" s="20"/>
      <c r="AB2726" s="20"/>
      <c r="AC2726" s="20"/>
      <c r="AD2726" s="20"/>
      <c r="AE2726" s="52"/>
    </row>
    <row r="2727" spans="1:31" x14ac:dyDescent="0.4">
      <c r="A2727" s="19"/>
      <c r="B2727" s="20"/>
      <c r="C2727" s="20"/>
      <c r="D2727" s="20"/>
      <c r="E2727" s="20"/>
      <c r="F2727" s="20"/>
      <c r="G2727" s="20"/>
      <c r="H2727" s="20"/>
      <c r="I2727" s="22"/>
      <c r="J2727" s="19"/>
      <c r="K2727" s="20"/>
      <c r="L2727" s="20"/>
      <c r="M2727" s="20"/>
      <c r="N2727" s="20"/>
      <c r="O2727" s="20"/>
      <c r="P2727" s="20"/>
      <c r="Q2727" s="20"/>
      <c r="R2727" s="22"/>
      <c r="S2727" s="19"/>
      <c r="T2727" s="20"/>
      <c r="U2727" s="20"/>
      <c r="V2727" s="20"/>
      <c r="W2727" s="20"/>
      <c r="X2727" s="22"/>
      <c r="Y2727" s="19"/>
      <c r="Z2727" s="20"/>
      <c r="AA2727" s="20"/>
      <c r="AB2727" s="20"/>
      <c r="AC2727" s="20"/>
      <c r="AD2727" s="20"/>
      <c r="AE2727" s="52"/>
    </row>
    <row r="2728" spans="1:31" x14ac:dyDescent="0.4">
      <c r="A2728" s="19"/>
      <c r="B2728" s="20"/>
      <c r="C2728" s="20"/>
      <c r="D2728" s="20"/>
      <c r="E2728" s="20"/>
      <c r="F2728" s="20"/>
      <c r="G2728" s="20"/>
      <c r="H2728" s="20"/>
      <c r="I2728" s="22"/>
      <c r="J2728" s="19"/>
      <c r="K2728" s="20"/>
      <c r="L2728" s="20"/>
      <c r="M2728" s="20"/>
      <c r="N2728" s="20"/>
      <c r="O2728" s="20"/>
      <c r="P2728" s="20"/>
      <c r="Q2728" s="20"/>
      <c r="R2728" s="22"/>
      <c r="S2728" s="19"/>
      <c r="T2728" s="20"/>
      <c r="U2728" s="20"/>
      <c r="V2728" s="20"/>
      <c r="W2728" s="20"/>
      <c r="X2728" s="22"/>
      <c r="Y2728" s="19"/>
      <c r="Z2728" s="20"/>
      <c r="AA2728" s="20"/>
      <c r="AB2728" s="20"/>
      <c r="AC2728" s="20"/>
      <c r="AD2728" s="20"/>
      <c r="AE2728" s="52"/>
    </row>
    <row r="2729" spans="1:31" x14ac:dyDescent="0.4">
      <c r="A2729" s="19"/>
      <c r="B2729" s="20"/>
      <c r="C2729" s="20"/>
      <c r="D2729" s="20"/>
      <c r="E2729" s="20"/>
      <c r="F2729" s="20"/>
      <c r="G2729" s="20"/>
      <c r="H2729" s="20"/>
      <c r="I2729" s="22"/>
      <c r="J2729" s="19"/>
      <c r="K2729" s="20"/>
      <c r="L2729" s="20"/>
      <c r="M2729" s="20"/>
      <c r="N2729" s="20"/>
      <c r="O2729" s="20"/>
      <c r="P2729" s="20"/>
      <c r="Q2729" s="20"/>
      <c r="R2729" s="22"/>
      <c r="S2729" s="19"/>
      <c r="T2729" s="20"/>
      <c r="U2729" s="20"/>
      <c r="V2729" s="20"/>
      <c r="W2729" s="20"/>
      <c r="X2729" s="22"/>
      <c r="Y2729" s="19"/>
      <c r="Z2729" s="20"/>
      <c r="AA2729" s="20"/>
      <c r="AB2729" s="20"/>
      <c r="AC2729" s="20"/>
      <c r="AD2729" s="20"/>
      <c r="AE2729" s="52"/>
    </row>
    <row r="2730" spans="1:31" x14ac:dyDescent="0.4">
      <c r="A2730" s="19"/>
      <c r="B2730" s="20"/>
      <c r="C2730" s="20"/>
      <c r="D2730" s="20"/>
      <c r="E2730" s="20"/>
      <c r="F2730" s="20"/>
      <c r="G2730" s="20"/>
      <c r="H2730" s="20"/>
      <c r="I2730" s="22"/>
      <c r="J2730" s="19"/>
      <c r="K2730" s="20"/>
      <c r="L2730" s="20"/>
      <c r="M2730" s="20"/>
      <c r="N2730" s="20"/>
      <c r="O2730" s="20"/>
      <c r="P2730" s="20"/>
      <c r="Q2730" s="20"/>
      <c r="R2730" s="22"/>
      <c r="S2730" s="19"/>
      <c r="T2730" s="20"/>
      <c r="U2730" s="20"/>
      <c r="V2730" s="20"/>
      <c r="W2730" s="20"/>
      <c r="X2730" s="22"/>
      <c r="Y2730" s="19"/>
      <c r="Z2730" s="20"/>
      <c r="AA2730" s="20"/>
      <c r="AB2730" s="20"/>
      <c r="AC2730" s="20"/>
      <c r="AD2730" s="20"/>
      <c r="AE2730" s="52"/>
    </row>
    <row r="2731" spans="1:31" x14ac:dyDescent="0.4">
      <c r="A2731" s="19"/>
      <c r="B2731" s="20"/>
      <c r="C2731" s="20"/>
      <c r="D2731" s="20"/>
      <c r="E2731" s="20"/>
      <c r="F2731" s="20"/>
      <c r="G2731" s="20"/>
      <c r="H2731" s="20"/>
      <c r="I2731" s="22"/>
      <c r="J2731" s="19"/>
      <c r="K2731" s="20"/>
      <c r="L2731" s="20"/>
      <c r="M2731" s="20"/>
      <c r="N2731" s="20"/>
      <c r="O2731" s="20"/>
      <c r="P2731" s="20"/>
      <c r="Q2731" s="20"/>
      <c r="R2731" s="22"/>
      <c r="S2731" s="19"/>
      <c r="T2731" s="20"/>
      <c r="U2731" s="20"/>
      <c r="V2731" s="20"/>
      <c r="W2731" s="20"/>
      <c r="X2731" s="22"/>
      <c r="Y2731" s="19"/>
      <c r="Z2731" s="20"/>
      <c r="AA2731" s="20"/>
      <c r="AB2731" s="20"/>
      <c r="AC2731" s="20"/>
      <c r="AD2731" s="20"/>
      <c r="AE2731" s="52"/>
    </row>
    <row r="2732" spans="1:31" x14ac:dyDescent="0.4">
      <c r="A2732" s="19"/>
      <c r="B2732" s="20"/>
      <c r="C2732" s="20"/>
      <c r="D2732" s="20"/>
      <c r="E2732" s="20"/>
      <c r="F2732" s="20"/>
      <c r="G2732" s="20"/>
      <c r="H2732" s="20"/>
      <c r="I2732" s="22"/>
      <c r="J2732" s="19"/>
      <c r="K2732" s="20"/>
      <c r="L2732" s="20"/>
      <c r="M2732" s="20"/>
      <c r="N2732" s="20"/>
      <c r="O2732" s="20"/>
      <c r="P2732" s="20"/>
      <c r="Q2732" s="20"/>
      <c r="R2732" s="22"/>
      <c r="S2732" s="19"/>
      <c r="T2732" s="20"/>
      <c r="U2732" s="20"/>
      <c r="V2732" s="20"/>
      <c r="W2732" s="20"/>
      <c r="X2732" s="22"/>
      <c r="Y2732" s="19"/>
      <c r="Z2732" s="20"/>
      <c r="AA2732" s="20"/>
      <c r="AB2732" s="20"/>
      <c r="AC2732" s="20"/>
      <c r="AD2732" s="20"/>
      <c r="AE2732" s="52"/>
    </row>
    <row r="2733" spans="1:31" x14ac:dyDescent="0.4">
      <c r="A2733" s="19"/>
      <c r="B2733" s="20"/>
      <c r="C2733" s="20"/>
      <c r="D2733" s="20"/>
      <c r="E2733" s="20"/>
      <c r="F2733" s="20"/>
      <c r="G2733" s="20"/>
      <c r="H2733" s="20"/>
      <c r="I2733" s="22"/>
      <c r="J2733" s="19"/>
      <c r="K2733" s="20"/>
      <c r="L2733" s="20"/>
      <c r="M2733" s="20"/>
      <c r="N2733" s="20"/>
      <c r="O2733" s="20"/>
      <c r="P2733" s="20"/>
      <c r="Q2733" s="20"/>
      <c r="R2733" s="22"/>
      <c r="S2733" s="19"/>
      <c r="T2733" s="20"/>
      <c r="U2733" s="20"/>
      <c r="V2733" s="20"/>
      <c r="W2733" s="20"/>
      <c r="X2733" s="22"/>
      <c r="Y2733" s="19"/>
      <c r="Z2733" s="20"/>
      <c r="AA2733" s="20"/>
      <c r="AB2733" s="20"/>
      <c r="AC2733" s="20"/>
      <c r="AD2733" s="20"/>
      <c r="AE2733" s="52"/>
    </row>
    <row r="2734" spans="1:31" x14ac:dyDescent="0.4">
      <c r="A2734" s="19"/>
      <c r="B2734" s="20"/>
      <c r="C2734" s="20"/>
      <c r="D2734" s="20"/>
      <c r="E2734" s="20"/>
      <c r="F2734" s="20"/>
      <c r="G2734" s="20"/>
      <c r="H2734" s="20"/>
      <c r="I2734" s="22"/>
      <c r="J2734" s="19"/>
      <c r="K2734" s="20"/>
      <c r="L2734" s="20"/>
      <c r="M2734" s="20"/>
      <c r="N2734" s="20"/>
      <c r="O2734" s="20"/>
      <c r="P2734" s="20"/>
      <c r="Q2734" s="20"/>
      <c r="R2734" s="22"/>
      <c r="S2734" s="19"/>
      <c r="T2734" s="20"/>
      <c r="U2734" s="20"/>
      <c r="V2734" s="20"/>
      <c r="W2734" s="20"/>
      <c r="X2734" s="22"/>
      <c r="Y2734" s="19"/>
      <c r="Z2734" s="20"/>
      <c r="AA2734" s="20"/>
      <c r="AB2734" s="20"/>
      <c r="AC2734" s="20"/>
      <c r="AD2734" s="20"/>
      <c r="AE2734" s="52"/>
    </row>
    <row r="2735" spans="1:31" x14ac:dyDescent="0.4">
      <c r="A2735" s="19"/>
      <c r="B2735" s="20"/>
      <c r="C2735" s="20"/>
      <c r="D2735" s="20"/>
      <c r="E2735" s="20"/>
      <c r="F2735" s="20"/>
      <c r="G2735" s="20"/>
      <c r="H2735" s="20"/>
      <c r="I2735" s="22"/>
      <c r="J2735" s="19"/>
      <c r="K2735" s="20"/>
      <c r="L2735" s="20"/>
      <c r="M2735" s="20"/>
      <c r="N2735" s="20"/>
      <c r="O2735" s="20"/>
      <c r="P2735" s="20"/>
      <c r="Q2735" s="20"/>
      <c r="R2735" s="22"/>
      <c r="S2735" s="19"/>
      <c r="T2735" s="20"/>
      <c r="U2735" s="20"/>
      <c r="V2735" s="20"/>
      <c r="W2735" s="20"/>
      <c r="X2735" s="22"/>
      <c r="Y2735" s="19"/>
      <c r="Z2735" s="20"/>
      <c r="AA2735" s="20"/>
      <c r="AB2735" s="20"/>
      <c r="AC2735" s="20"/>
      <c r="AD2735" s="20"/>
      <c r="AE2735" s="52"/>
    </row>
    <row r="2736" spans="1:31" x14ac:dyDescent="0.4">
      <c r="A2736" s="19"/>
      <c r="B2736" s="20"/>
      <c r="C2736" s="20"/>
      <c r="D2736" s="20"/>
      <c r="E2736" s="20"/>
      <c r="F2736" s="20"/>
      <c r="G2736" s="20"/>
      <c r="H2736" s="20"/>
      <c r="I2736" s="22"/>
      <c r="J2736" s="19"/>
      <c r="K2736" s="20"/>
      <c r="L2736" s="20"/>
      <c r="M2736" s="20"/>
      <c r="N2736" s="20"/>
      <c r="O2736" s="20"/>
      <c r="P2736" s="20"/>
      <c r="Q2736" s="20"/>
      <c r="R2736" s="22"/>
      <c r="S2736" s="19"/>
      <c r="T2736" s="20"/>
      <c r="U2736" s="20"/>
      <c r="V2736" s="20"/>
      <c r="W2736" s="20"/>
      <c r="X2736" s="22"/>
      <c r="Y2736" s="19"/>
      <c r="Z2736" s="20"/>
      <c r="AA2736" s="20"/>
      <c r="AB2736" s="20"/>
      <c r="AC2736" s="20"/>
      <c r="AD2736" s="20"/>
      <c r="AE2736" s="52"/>
    </row>
    <row r="2737" spans="1:31" x14ac:dyDescent="0.4">
      <c r="A2737" s="19"/>
      <c r="B2737" s="20"/>
      <c r="C2737" s="20"/>
      <c r="D2737" s="20"/>
      <c r="E2737" s="20"/>
      <c r="F2737" s="20"/>
      <c r="G2737" s="20"/>
      <c r="H2737" s="20"/>
      <c r="I2737" s="22"/>
      <c r="J2737" s="19"/>
      <c r="K2737" s="20"/>
      <c r="L2737" s="20"/>
      <c r="M2737" s="20"/>
      <c r="N2737" s="20"/>
      <c r="O2737" s="20"/>
      <c r="P2737" s="20"/>
      <c r="Q2737" s="20"/>
      <c r="R2737" s="22"/>
      <c r="S2737" s="19"/>
      <c r="T2737" s="20"/>
      <c r="U2737" s="20"/>
      <c r="V2737" s="20"/>
      <c r="W2737" s="20"/>
      <c r="X2737" s="22"/>
      <c r="Y2737" s="19"/>
      <c r="Z2737" s="20"/>
      <c r="AA2737" s="20"/>
      <c r="AB2737" s="20"/>
      <c r="AC2737" s="20"/>
      <c r="AD2737" s="20"/>
      <c r="AE2737" s="52"/>
    </row>
    <row r="2738" spans="1:31" x14ac:dyDescent="0.4">
      <c r="A2738" s="19"/>
      <c r="B2738" s="20"/>
      <c r="C2738" s="20"/>
      <c r="D2738" s="20"/>
      <c r="E2738" s="20"/>
      <c r="F2738" s="20"/>
      <c r="G2738" s="20"/>
      <c r="H2738" s="20"/>
      <c r="I2738" s="22"/>
      <c r="J2738" s="19"/>
      <c r="K2738" s="20"/>
      <c r="L2738" s="20"/>
      <c r="M2738" s="20"/>
      <c r="N2738" s="20"/>
      <c r="O2738" s="20"/>
      <c r="P2738" s="20"/>
      <c r="Q2738" s="20"/>
      <c r="R2738" s="22"/>
      <c r="S2738" s="19"/>
      <c r="T2738" s="20"/>
      <c r="U2738" s="20"/>
      <c r="V2738" s="20"/>
      <c r="W2738" s="20"/>
      <c r="X2738" s="22"/>
      <c r="Y2738" s="19"/>
      <c r="Z2738" s="20"/>
      <c r="AA2738" s="20"/>
      <c r="AB2738" s="20"/>
      <c r="AC2738" s="20"/>
      <c r="AD2738" s="20"/>
      <c r="AE2738" s="52"/>
    </row>
    <row r="2739" spans="1:31" x14ac:dyDescent="0.4">
      <c r="A2739" s="19"/>
      <c r="B2739" s="20"/>
      <c r="C2739" s="20"/>
      <c r="D2739" s="20"/>
      <c r="E2739" s="20"/>
      <c r="F2739" s="20"/>
      <c r="G2739" s="20"/>
      <c r="H2739" s="20"/>
      <c r="I2739" s="22"/>
      <c r="J2739" s="19"/>
      <c r="K2739" s="20"/>
      <c r="L2739" s="20"/>
      <c r="M2739" s="20"/>
      <c r="N2739" s="20"/>
      <c r="O2739" s="20"/>
      <c r="P2739" s="20"/>
      <c r="Q2739" s="20"/>
      <c r="R2739" s="22"/>
      <c r="S2739" s="19"/>
      <c r="T2739" s="20"/>
      <c r="U2739" s="20"/>
      <c r="V2739" s="20"/>
      <c r="W2739" s="20"/>
      <c r="X2739" s="22"/>
      <c r="Y2739" s="19"/>
      <c r="Z2739" s="20"/>
      <c r="AA2739" s="20"/>
      <c r="AB2739" s="20"/>
      <c r="AC2739" s="20"/>
      <c r="AD2739" s="20"/>
      <c r="AE2739" s="52"/>
    </row>
    <row r="2740" spans="1:31" x14ac:dyDescent="0.4">
      <c r="A2740" s="19"/>
      <c r="B2740" s="20"/>
      <c r="C2740" s="20"/>
      <c r="D2740" s="20"/>
      <c r="E2740" s="20"/>
      <c r="F2740" s="20"/>
      <c r="G2740" s="20"/>
      <c r="H2740" s="20"/>
      <c r="I2740" s="22"/>
      <c r="J2740" s="19"/>
      <c r="K2740" s="20"/>
      <c r="L2740" s="20"/>
      <c r="M2740" s="20"/>
      <c r="N2740" s="20"/>
      <c r="O2740" s="20"/>
      <c r="P2740" s="20"/>
      <c r="Q2740" s="20"/>
      <c r="R2740" s="22"/>
      <c r="S2740" s="19"/>
      <c r="T2740" s="20"/>
      <c r="U2740" s="20"/>
      <c r="V2740" s="20"/>
      <c r="W2740" s="20"/>
      <c r="X2740" s="22"/>
      <c r="Y2740" s="19"/>
      <c r="Z2740" s="20"/>
      <c r="AA2740" s="20"/>
      <c r="AB2740" s="20"/>
      <c r="AC2740" s="20"/>
      <c r="AD2740" s="20"/>
      <c r="AE2740" s="52"/>
    </row>
    <row r="2741" spans="1:31" x14ac:dyDescent="0.4">
      <c r="A2741" s="19"/>
      <c r="B2741" s="20"/>
      <c r="C2741" s="20"/>
      <c r="D2741" s="20"/>
      <c r="E2741" s="20"/>
      <c r="F2741" s="20"/>
      <c r="G2741" s="20"/>
      <c r="H2741" s="20"/>
      <c r="I2741" s="22"/>
      <c r="J2741" s="19"/>
      <c r="K2741" s="20"/>
      <c r="L2741" s="20"/>
      <c r="M2741" s="20"/>
      <c r="N2741" s="20"/>
      <c r="O2741" s="20"/>
      <c r="P2741" s="20"/>
      <c r="Q2741" s="20"/>
      <c r="R2741" s="22"/>
      <c r="S2741" s="19"/>
      <c r="T2741" s="20"/>
      <c r="U2741" s="20"/>
      <c r="V2741" s="20"/>
      <c r="W2741" s="20"/>
      <c r="X2741" s="22"/>
      <c r="Y2741" s="19"/>
      <c r="Z2741" s="20"/>
      <c r="AA2741" s="20"/>
      <c r="AB2741" s="20"/>
      <c r="AC2741" s="20"/>
      <c r="AD2741" s="20"/>
      <c r="AE2741" s="52"/>
    </row>
    <row r="2742" spans="1:31" x14ac:dyDescent="0.4">
      <c r="A2742" s="19"/>
      <c r="B2742" s="20"/>
      <c r="C2742" s="20"/>
      <c r="D2742" s="20"/>
      <c r="E2742" s="20"/>
      <c r="F2742" s="20"/>
      <c r="G2742" s="20"/>
      <c r="H2742" s="20"/>
      <c r="I2742" s="22"/>
      <c r="J2742" s="19"/>
      <c r="K2742" s="20"/>
      <c r="L2742" s="20"/>
      <c r="M2742" s="20"/>
      <c r="N2742" s="20"/>
      <c r="O2742" s="20"/>
      <c r="P2742" s="20"/>
      <c r="Q2742" s="20"/>
      <c r="R2742" s="22"/>
      <c r="S2742" s="19"/>
      <c r="T2742" s="20"/>
      <c r="U2742" s="20"/>
      <c r="V2742" s="20"/>
      <c r="W2742" s="20"/>
      <c r="X2742" s="22"/>
      <c r="Y2742" s="19"/>
      <c r="Z2742" s="20"/>
      <c r="AA2742" s="20"/>
      <c r="AB2742" s="20"/>
      <c r="AC2742" s="20"/>
      <c r="AD2742" s="20"/>
      <c r="AE2742" s="52"/>
    </row>
    <row r="2743" spans="1:31" x14ac:dyDescent="0.4">
      <c r="A2743" s="19"/>
      <c r="B2743" s="20"/>
      <c r="C2743" s="20"/>
      <c r="D2743" s="20"/>
      <c r="E2743" s="20"/>
      <c r="F2743" s="20"/>
      <c r="G2743" s="20"/>
      <c r="H2743" s="20"/>
      <c r="I2743" s="22"/>
      <c r="J2743" s="19"/>
      <c r="K2743" s="20"/>
      <c r="L2743" s="20"/>
      <c r="M2743" s="20"/>
      <c r="N2743" s="20"/>
      <c r="O2743" s="20"/>
      <c r="P2743" s="20"/>
      <c r="Q2743" s="20"/>
      <c r="R2743" s="22"/>
      <c r="S2743" s="19"/>
      <c r="T2743" s="20"/>
      <c r="U2743" s="20"/>
      <c r="V2743" s="20"/>
      <c r="W2743" s="20"/>
      <c r="X2743" s="22"/>
      <c r="Y2743" s="19"/>
      <c r="Z2743" s="20"/>
      <c r="AA2743" s="20"/>
      <c r="AB2743" s="20"/>
      <c r="AC2743" s="20"/>
      <c r="AD2743" s="20"/>
      <c r="AE2743" s="52"/>
    </row>
    <row r="2744" spans="1:31" x14ac:dyDescent="0.4">
      <c r="A2744" s="19"/>
      <c r="B2744" s="20"/>
      <c r="C2744" s="20"/>
      <c r="D2744" s="20"/>
      <c r="E2744" s="20"/>
      <c r="F2744" s="20"/>
      <c r="G2744" s="20"/>
      <c r="H2744" s="20"/>
      <c r="I2744" s="22"/>
      <c r="J2744" s="19"/>
      <c r="K2744" s="20"/>
      <c r="L2744" s="20"/>
      <c r="M2744" s="20"/>
      <c r="N2744" s="20"/>
      <c r="O2744" s="20"/>
      <c r="P2744" s="20"/>
      <c r="Q2744" s="20"/>
      <c r="R2744" s="22"/>
      <c r="S2744" s="19"/>
      <c r="T2744" s="20"/>
      <c r="U2744" s="20"/>
      <c r="V2744" s="20"/>
      <c r="W2744" s="20"/>
      <c r="X2744" s="22"/>
      <c r="Y2744" s="19"/>
      <c r="Z2744" s="20"/>
      <c r="AA2744" s="20"/>
      <c r="AB2744" s="20"/>
      <c r="AC2744" s="20"/>
      <c r="AD2744" s="20"/>
      <c r="AE2744" s="52"/>
    </row>
    <row r="2745" spans="1:31" x14ac:dyDescent="0.4">
      <c r="A2745" s="19"/>
      <c r="B2745" s="20"/>
      <c r="C2745" s="20"/>
      <c r="D2745" s="20"/>
      <c r="E2745" s="20"/>
      <c r="F2745" s="20"/>
      <c r="G2745" s="20"/>
      <c r="H2745" s="20"/>
      <c r="I2745" s="22"/>
      <c r="J2745" s="19"/>
      <c r="K2745" s="20"/>
      <c r="L2745" s="20"/>
      <c r="M2745" s="20"/>
      <c r="N2745" s="20"/>
      <c r="O2745" s="20"/>
      <c r="P2745" s="20"/>
      <c r="Q2745" s="20"/>
      <c r="R2745" s="22"/>
      <c r="S2745" s="19"/>
      <c r="T2745" s="20"/>
      <c r="U2745" s="20"/>
      <c r="V2745" s="20"/>
      <c r="W2745" s="20"/>
      <c r="X2745" s="22"/>
      <c r="Y2745" s="19"/>
      <c r="Z2745" s="20"/>
      <c r="AA2745" s="20"/>
      <c r="AB2745" s="20"/>
      <c r="AC2745" s="20"/>
      <c r="AD2745" s="20"/>
      <c r="AE2745" s="52"/>
    </row>
    <row r="2746" spans="1:31" x14ac:dyDescent="0.4">
      <c r="A2746" s="19"/>
      <c r="B2746" s="20"/>
      <c r="C2746" s="20"/>
      <c r="D2746" s="20"/>
      <c r="E2746" s="20"/>
      <c r="F2746" s="20"/>
      <c r="G2746" s="20"/>
      <c r="H2746" s="20"/>
      <c r="I2746" s="22"/>
      <c r="J2746" s="19"/>
      <c r="K2746" s="20"/>
      <c r="L2746" s="20"/>
      <c r="M2746" s="20"/>
      <c r="N2746" s="20"/>
      <c r="O2746" s="20"/>
      <c r="P2746" s="20"/>
      <c r="Q2746" s="20"/>
      <c r="R2746" s="22"/>
      <c r="S2746" s="19"/>
      <c r="T2746" s="20"/>
      <c r="U2746" s="20"/>
      <c r="V2746" s="20"/>
      <c r="W2746" s="20"/>
      <c r="X2746" s="22"/>
      <c r="Y2746" s="19"/>
      <c r="Z2746" s="20"/>
      <c r="AA2746" s="20"/>
      <c r="AB2746" s="20"/>
      <c r="AC2746" s="20"/>
      <c r="AD2746" s="20"/>
      <c r="AE2746" s="52"/>
    </row>
    <row r="2747" spans="1:31" x14ac:dyDescent="0.4">
      <c r="A2747" s="19"/>
      <c r="B2747" s="20"/>
      <c r="C2747" s="20"/>
      <c r="D2747" s="20"/>
      <c r="E2747" s="20"/>
      <c r="F2747" s="20"/>
      <c r="G2747" s="20"/>
      <c r="H2747" s="20"/>
      <c r="I2747" s="22"/>
      <c r="J2747" s="19"/>
      <c r="K2747" s="20"/>
      <c r="L2747" s="20"/>
      <c r="M2747" s="20"/>
      <c r="N2747" s="20"/>
      <c r="O2747" s="20"/>
      <c r="P2747" s="20"/>
      <c r="Q2747" s="20"/>
      <c r="R2747" s="22"/>
      <c r="S2747" s="19"/>
      <c r="T2747" s="20"/>
      <c r="U2747" s="20"/>
      <c r="V2747" s="20"/>
      <c r="W2747" s="20"/>
      <c r="X2747" s="22"/>
      <c r="Y2747" s="19"/>
      <c r="Z2747" s="20"/>
      <c r="AA2747" s="20"/>
      <c r="AB2747" s="20"/>
      <c r="AC2747" s="20"/>
      <c r="AD2747" s="20"/>
      <c r="AE2747" s="52"/>
    </row>
    <row r="2748" spans="1:31" x14ac:dyDescent="0.4">
      <c r="A2748" s="19"/>
      <c r="B2748" s="20"/>
      <c r="C2748" s="20"/>
      <c r="D2748" s="20"/>
      <c r="E2748" s="20"/>
      <c r="F2748" s="20"/>
      <c r="G2748" s="20"/>
      <c r="H2748" s="20"/>
      <c r="I2748" s="22"/>
      <c r="J2748" s="19"/>
      <c r="K2748" s="20"/>
      <c r="L2748" s="20"/>
      <c r="M2748" s="20"/>
      <c r="N2748" s="20"/>
      <c r="O2748" s="20"/>
      <c r="P2748" s="20"/>
      <c r="Q2748" s="20"/>
      <c r="R2748" s="22"/>
      <c r="S2748" s="19"/>
      <c r="T2748" s="20"/>
      <c r="U2748" s="20"/>
      <c r="V2748" s="20"/>
      <c r="W2748" s="20"/>
      <c r="X2748" s="22"/>
      <c r="Y2748" s="19"/>
      <c r="Z2748" s="20"/>
      <c r="AA2748" s="20"/>
      <c r="AB2748" s="20"/>
      <c r="AC2748" s="20"/>
      <c r="AD2748" s="20"/>
      <c r="AE2748" s="52"/>
    </row>
    <row r="2749" spans="1:31" x14ac:dyDescent="0.4">
      <c r="A2749" s="19"/>
      <c r="B2749" s="20"/>
      <c r="C2749" s="20"/>
      <c r="D2749" s="20"/>
      <c r="E2749" s="20"/>
      <c r="F2749" s="20"/>
      <c r="G2749" s="20"/>
      <c r="H2749" s="20"/>
      <c r="I2749" s="22"/>
      <c r="J2749" s="19"/>
      <c r="K2749" s="20"/>
      <c r="L2749" s="20"/>
      <c r="M2749" s="20"/>
      <c r="N2749" s="20"/>
      <c r="O2749" s="20"/>
      <c r="P2749" s="20"/>
      <c r="Q2749" s="20"/>
      <c r="R2749" s="22"/>
      <c r="S2749" s="19"/>
      <c r="T2749" s="20"/>
      <c r="U2749" s="20"/>
      <c r="V2749" s="20"/>
      <c r="W2749" s="20"/>
      <c r="X2749" s="22"/>
      <c r="Y2749" s="19"/>
      <c r="Z2749" s="20"/>
      <c r="AA2749" s="20"/>
      <c r="AB2749" s="20"/>
      <c r="AC2749" s="20"/>
      <c r="AD2749" s="20"/>
      <c r="AE2749" s="52"/>
    </row>
    <row r="2750" spans="1:31" x14ac:dyDescent="0.4">
      <c r="A2750" s="19"/>
      <c r="B2750" s="20"/>
      <c r="C2750" s="20"/>
      <c r="D2750" s="20"/>
      <c r="E2750" s="20"/>
      <c r="F2750" s="20"/>
      <c r="G2750" s="20"/>
      <c r="H2750" s="20"/>
      <c r="I2750" s="22"/>
      <c r="J2750" s="19"/>
      <c r="K2750" s="20"/>
      <c r="L2750" s="20"/>
      <c r="M2750" s="20"/>
      <c r="N2750" s="20"/>
      <c r="O2750" s="20"/>
      <c r="P2750" s="20"/>
      <c r="Q2750" s="20"/>
      <c r="R2750" s="22"/>
      <c r="S2750" s="19"/>
      <c r="T2750" s="20"/>
      <c r="U2750" s="20"/>
      <c r="V2750" s="20"/>
      <c r="W2750" s="20"/>
      <c r="X2750" s="22"/>
      <c r="Y2750" s="19"/>
      <c r="Z2750" s="20"/>
      <c r="AA2750" s="20"/>
      <c r="AB2750" s="20"/>
      <c r="AC2750" s="20"/>
      <c r="AD2750" s="20"/>
      <c r="AE2750" s="52"/>
    </row>
    <row r="2751" spans="1:31" x14ac:dyDescent="0.4">
      <c r="A2751" s="19"/>
      <c r="B2751" s="20"/>
      <c r="C2751" s="20"/>
      <c r="D2751" s="20"/>
      <c r="E2751" s="20"/>
      <c r="F2751" s="20"/>
      <c r="G2751" s="20"/>
      <c r="H2751" s="20"/>
      <c r="I2751" s="22"/>
      <c r="J2751" s="19"/>
      <c r="K2751" s="20"/>
      <c r="L2751" s="20"/>
      <c r="M2751" s="20"/>
      <c r="N2751" s="20"/>
      <c r="O2751" s="20"/>
      <c r="P2751" s="20"/>
      <c r="Q2751" s="20"/>
      <c r="R2751" s="22"/>
      <c r="S2751" s="19"/>
      <c r="T2751" s="20"/>
      <c r="U2751" s="20"/>
      <c r="V2751" s="20"/>
      <c r="W2751" s="20"/>
      <c r="X2751" s="22"/>
      <c r="Y2751" s="19"/>
      <c r="Z2751" s="20"/>
      <c r="AA2751" s="20"/>
      <c r="AB2751" s="20"/>
      <c r="AC2751" s="20"/>
      <c r="AD2751" s="20"/>
      <c r="AE2751" s="52"/>
    </row>
    <row r="2752" spans="1:31" x14ac:dyDescent="0.4">
      <c r="A2752" s="19"/>
      <c r="B2752" s="20"/>
      <c r="C2752" s="20"/>
      <c r="D2752" s="20"/>
      <c r="E2752" s="20"/>
      <c r="F2752" s="20"/>
      <c r="G2752" s="20"/>
      <c r="H2752" s="20"/>
      <c r="I2752" s="22"/>
      <c r="J2752" s="19"/>
      <c r="K2752" s="20"/>
      <c r="L2752" s="20"/>
      <c r="M2752" s="20"/>
      <c r="N2752" s="20"/>
      <c r="O2752" s="20"/>
      <c r="P2752" s="20"/>
      <c r="Q2752" s="20"/>
      <c r="R2752" s="22"/>
      <c r="S2752" s="19"/>
      <c r="T2752" s="20"/>
      <c r="U2752" s="20"/>
      <c r="V2752" s="20"/>
      <c r="W2752" s="20"/>
      <c r="X2752" s="22"/>
      <c r="Y2752" s="19"/>
      <c r="Z2752" s="20"/>
      <c r="AA2752" s="20"/>
      <c r="AB2752" s="20"/>
      <c r="AC2752" s="20"/>
      <c r="AD2752" s="20"/>
      <c r="AE2752" s="52"/>
    </row>
    <row r="2753" spans="1:31" x14ac:dyDescent="0.4">
      <c r="A2753" s="19"/>
      <c r="B2753" s="20"/>
      <c r="C2753" s="20"/>
      <c r="D2753" s="20"/>
      <c r="E2753" s="20"/>
      <c r="F2753" s="20"/>
      <c r="G2753" s="20"/>
      <c r="H2753" s="20"/>
      <c r="I2753" s="22"/>
      <c r="J2753" s="19"/>
      <c r="K2753" s="20"/>
      <c r="L2753" s="20"/>
      <c r="M2753" s="20"/>
      <c r="N2753" s="20"/>
      <c r="O2753" s="20"/>
      <c r="P2753" s="20"/>
      <c r="Q2753" s="20"/>
      <c r="R2753" s="22"/>
      <c r="S2753" s="19"/>
      <c r="T2753" s="20"/>
      <c r="U2753" s="20"/>
      <c r="V2753" s="20"/>
      <c r="W2753" s="20"/>
      <c r="X2753" s="22"/>
      <c r="Y2753" s="19"/>
      <c r="Z2753" s="20"/>
      <c r="AA2753" s="20"/>
      <c r="AB2753" s="20"/>
      <c r="AC2753" s="20"/>
      <c r="AD2753" s="20"/>
      <c r="AE2753" s="52"/>
    </row>
    <row r="2754" spans="1:31" x14ac:dyDescent="0.4">
      <c r="A2754" s="19"/>
      <c r="B2754" s="20"/>
      <c r="C2754" s="20"/>
      <c r="D2754" s="20"/>
      <c r="E2754" s="20"/>
      <c r="F2754" s="20"/>
      <c r="G2754" s="20"/>
      <c r="H2754" s="20"/>
      <c r="I2754" s="22"/>
      <c r="J2754" s="19"/>
      <c r="K2754" s="20"/>
      <c r="L2754" s="20"/>
      <c r="M2754" s="20"/>
      <c r="N2754" s="20"/>
      <c r="O2754" s="20"/>
      <c r="P2754" s="20"/>
      <c r="Q2754" s="20"/>
      <c r="R2754" s="22"/>
      <c r="S2754" s="19"/>
      <c r="T2754" s="20"/>
      <c r="U2754" s="20"/>
      <c r="V2754" s="20"/>
      <c r="W2754" s="20"/>
      <c r="X2754" s="22"/>
      <c r="Y2754" s="19"/>
      <c r="Z2754" s="20"/>
      <c r="AA2754" s="20"/>
      <c r="AB2754" s="20"/>
      <c r="AC2754" s="20"/>
      <c r="AD2754" s="20"/>
      <c r="AE2754" s="52"/>
    </row>
    <row r="2755" spans="1:31" x14ac:dyDescent="0.4">
      <c r="A2755" s="19"/>
      <c r="B2755" s="20"/>
      <c r="C2755" s="20"/>
      <c r="D2755" s="20"/>
      <c r="E2755" s="20"/>
      <c r="F2755" s="20"/>
      <c r="G2755" s="20"/>
      <c r="H2755" s="20"/>
      <c r="I2755" s="22"/>
      <c r="J2755" s="19"/>
      <c r="K2755" s="20"/>
      <c r="L2755" s="20"/>
      <c r="M2755" s="20"/>
      <c r="N2755" s="20"/>
      <c r="O2755" s="20"/>
      <c r="P2755" s="20"/>
      <c r="Q2755" s="20"/>
      <c r="R2755" s="22"/>
      <c r="S2755" s="19"/>
      <c r="T2755" s="20"/>
      <c r="U2755" s="20"/>
      <c r="V2755" s="20"/>
      <c r="W2755" s="20"/>
      <c r="X2755" s="22"/>
      <c r="Y2755" s="19"/>
      <c r="Z2755" s="20"/>
      <c r="AA2755" s="20"/>
      <c r="AB2755" s="20"/>
      <c r="AC2755" s="20"/>
      <c r="AD2755" s="20"/>
      <c r="AE2755" s="52"/>
    </row>
    <row r="2756" spans="1:31" x14ac:dyDescent="0.4">
      <c r="A2756" s="19"/>
      <c r="B2756" s="20"/>
      <c r="C2756" s="20"/>
      <c r="D2756" s="20"/>
      <c r="E2756" s="20"/>
      <c r="F2756" s="20"/>
      <c r="G2756" s="20"/>
      <c r="H2756" s="20"/>
      <c r="I2756" s="22"/>
      <c r="J2756" s="19"/>
      <c r="K2756" s="20"/>
      <c r="L2756" s="20"/>
      <c r="M2756" s="20"/>
      <c r="N2756" s="20"/>
      <c r="O2756" s="20"/>
      <c r="P2756" s="20"/>
      <c r="Q2756" s="20"/>
      <c r="R2756" s="22"/>
      <c r="S2756" s="19"/>
      <c r="T2756" s="20"/>
      <c r="U2756" s="20"/>
      <c r="V2756" s="20"/>
      <c r="W2756" s="20"/>
      <c r="X2756" s="22"/>
      <c r="Y2756" s="19"/>
      <c r="Z2756" s="20"/>
      <c r="AA2756" s="20"/>
      <c r="AB2756" s="20"/>
      <c r="AC2756" s="20"/>
      <c r="AD2756" s="20"/>
      <c r="AE2756" s="52"/>
    </row>
    <row r="2757" spans="1:31" x14ac:dyDescent="0.4">
      <c r="A2757" s="19"/>
      <c r="B2757" s="20"/>
      <c r="C2757" s="20"/>
      <c r="D2757" s="20"/>
      <c r="E2757" s="20"/>
      <c r="F2757" s="20"/>
      <c r="G2757" s="20"/>
      <c r="H2757" s="20"/>
      <c r="I2757" s="22"/>
      <c r="J2757" s="19"/>
      <c r="K2757" s="20"/>
      <c r="L2757" s="20"/>
      <c r="M2757" s="20"/>
      <c r="N2757" s="20"/>
      <c r="O2757" s="20"/>
      <c r="P2757" s="20"/>
      <c r="Q2757" s="20"/>
      <c r="R2757" s="22"/>
      <c r="S2757" s="19"/>
      <c r="T2757" s="20"/>
      <c r="U2757" s="20"/>
      <c r="V2757" s="20"/>
      <c r="W2757" s="20"/>
      <c r="X2757" s="22"/>
      <c r="Y2757" s="19"/>
      <c r="Z2757" s="20"/>
      <c r="AA2757" s="20"/>
      <c r="AB2757" s="20"/>
      <c r="AC2757" s="20"/>
      <c r="AD2757" s="20"/>
      <c r="AE2757" s="52"/>
    </row>
    <row r="2758" spans="1:31" x14ac:dyDescent="0.4">
      <c r="A2758" s="19"/>
      <c r="B2758" s="20"/>
      <c r="C2758" s="20"/>
      <c r="D2758" s="20"/>
      <c r="E2758" s="20"/>
      <c r="F2758" s="20"/>
      <c r="G2758" s="20"/>
      <c r="H2758" s="20"/>
      <c r="I2758" s="22"/>
      <c r="J2758" s="19"/>
      <c r="K2758" s="20"/>
      <c r="L2758" s="20"/>
      <c r="M2758" s="20"/>
      <c r="N2758" s="20"/>
      <c r="O2758" s="20"/>
      <c r="P2758" s="20"/>
      <c r="Q2758" s="20"/>
      <c r="R2758" s="22"/>
      <c r="S2758" s="19"/>
      <c r="T2758" s="20"/>
      <c r="U2758" s="20"/>
      <c r="V2758" s="20"/>
      <c r="W2758" s="20"/>
      <c r="X2758" s="22"/>
      <c r="Y2758" s="19"/>
      <c r="Z2758" s="20"/>
      <c r="AA2758" s="20"/>
      <c r="AB2758" s="20"/>
      <c r="AC2758" s="20"/>
      <c r="AD2758" s="20"/>
      <c r="AE2758" s="52"/>
    </row>
    <row r="2759" spans="1:31" x14ac:dyDescent="0.4">
      <c r="A2759" s="19"/>
      <c r="B2759" s="20"/>
      <c r="C2759" s="20"/>
      <c r="D2759" s="20"/>
      <c r="E2759" s="20"/>
      <c r="F2759" s="20"/>
      <c r="G2759" s="20"/>
      <c r="H2759" s="20"/>
      <c r="I2759" s="22"/>
      <c r="J2759" s="19"/>
      <c r="K2759" s="20"/>
      <c r="L2759" s="20"/>
      <c r="M2759" s="20"/>
      <c r="N2759" s="20"/>
      <c r="O2759" s="20"/>
      <c r="P2759" s="20"/>
      <c r="Q2759" s="20"/>
      <c r="R2759" s="22"/>
      <c r="S2759" s="19"/>
      <c r="T2759" s="20"/>
      <c r="U2759" s="20"/>
      <c r="V2759" s="20"/>
      <c r="W2759" s="20"/>
      <c r="X2759" s="22"/>
      <c r="Y2759" s="19"/>
      <c r="Z2759" s="20"/>
      <c r="AA2759" s="20"/>
      <c r="AB2759" s="20"/>
      <c r="AC2759" s="20"/>
      <c r="AD2759" s="20"/>
      <c r="AE2759" s="52"/>
    </row>
    <row r="2760" spans="1:31" x14ac:dyDescent="0.4">
      <c r="A2760" s="19"/>
      <c r="B2760" s="20"/>
      <c r="C2760" s="20"/>
      <c r="D2760" s="20"/>
      <c r="E2760" s="20"/>
      <c r="F2760" s="20"/>
      <c r="G2760" s="20"/>
      <c r="H2760" s="20"/>
      <c r="I2760" s="22"/>
      <c r="J2760" s="19"/>
      <c r="K2760" s="20"/>
      <c r="L2760" s="20"/>
      <c r="M2760" s="20"/>
      <c r="N2760" s="20"/>
      <c r="O2760" s="20"/>
      <c r="P2760" s="20"/>
      <c r="Q2760" s="20"/>
      <c r="R2760" s="22"/>
      <c r="S2760" s="19"/>
      <c r="T2760" s="20"/>
      <c r="U2760" s="20"/>
      <c r="V2760" s="20"/>
      <c r="W2760" s="20"/>
      <c r="X2760" s="22"/>
      <c r="Y2760" s="19"/>
      <c r="Z2760" s="20"/>
      <c r="AA2760" s="20"/>
      <c r="AB2760" s="20"/>
      <c r="AC2760" s="20"/>
      <c r="AD2760" s="20"/>
      <c r="AE2760" s="52"/>
    </row>
    <row r="2761" spans="1:31" x14ac:dyDescent="0.4">
      <c r="A2761" s="19"/>
      <c r="B2761" s="20"/>
      <c r="C2761" s="20"/>
      <c r="D2761" s="20"/>
      <c r="E2761" s="20"/>
      <c r="F2761" s="20"/>
      <c r="G2761" s="20"/>
      <c r="H2761" s="20"/>
      <c r="I2761" s="22"/>
      <c r="J2761" s="19"/>
      <c r="K2761" s="20"/>
      <c r="L2761" s="20"/>
      <c r="M2761" s="20"/>
      <c r="N2761" s="20"/>
      <c r="O2761" s="20"/>
      <c r="P2761" s="20"/>
      <c r="Q2761" s="20"/>
      <c r="R2761" s="22"/>
      <c r="S2761" s="19"/>
      <c r="T2761" s="20"/>
      <c r="U2761" s="20"/>
      <c r="V2761" s="20"/>
      <c r="W2761" s="20"/>
      <c r="X2761" s="22"/>
      <c r="Y2761" s="19"/>
      <c r="Z2761" s="20"/>
      <c r="AA2761" s="20"/>
      <c r="AB2761" s="20"/>
      <c r="AC2761" s="20"/>
      <c r="AD2761" s="20"/>
      <c r="AE2761" s="52"/>
    </row>
    <row r="2762" spans="1:31" x14ac:dyDescent="0.4">
      <c r="A2762" s="19"/>
      <c r="B2762" s="20"/>
      <c r="C2762" s="20"/>
      <c r="D2762" s="20"/>
      <c r="E2762" s="20"/>
      <c r="F2762" s="20"/>
      <c r="G2762" s="20"/>
      <c r="H2762" s="20"/>
      <c r="I2762" s="22"/>
      <c r="J2762" s="19"/>
      <c r="K2762" s="20"/>
      <c r="L2762" s="20"/>
      <c r="M2762" s="20"/>
      <c r="N2762" s="20"/>
      <c r="O2762" s="20"/>
      <c r="P2762" s="20"/>
      <c r="Q2762" s="20"/>
      <c r="R2762" s="22"/>
      <c r="S2762" s="19"/>
      <c r="T2762" s="20"/>
      <c r="U2762" s="20"/>
      <c r="V2762" s="20"/>
      <c r="W2762" s="20"/>
      <c r="X2762" s="22"/>
      <c r="Y2762" s="19"/>
      <c r="Z2762" s="20"/>
      <c r="AA2762" s="20"/>
      <c r="AB2762" s="20"/>
      <c r="AC2762" s="20"/>
      <c r="AD2762" s="20"/>
      <c r="AE2762" s="52"/>
    </row>
    <row r="2763" spans="1:31" x14ac:dyDescent="0.4">
      <c r="A2763" s="19"/>
      <c r="B2763" s="20"/>
      <c r="C2763" s="20"/>
      <c r="D2763" s="20"/>
      <c r="E2763" s="20"/>
      <c r="F2763" s="20"/>
      <c r="G2763" s="20"/>
      <c r="H2763" s="20"/>
      <c r="I2763" s="22"/>
      <c r="J2763" s="19"/>
      <c r="K2763" s="20"/>
      <c r="L2763" s="20"/>
      <c r="M2763" s="20"/>
      <c r="N2763" s="20"/>
      <c r="O2763" s="20"/>
      <c r="P2763" s="20"/>
      <c r="Q2763" s="20"/>
      <c r="R2763" s="22"/>
      <c r="S2763" s="19"/>
      <c r="T2763" s="20"/>
      <c r="U2763" s="20"/>
      <c r="V2763" s="20"/>
      <c r="W2763" s="20"/>
      <c r="X2763" s="22"/>
      <c r="Y2763" s="19"/>
      <c r="Z2763" s="20"/>
      <c r="AA2763" s="20"/>
      <c r="AB2763" s="20"/>
      <c r="AC2763" s="20"/>
      <c r="AD2763" s="20"/>
      <c r="AE2763" s="52"/>
    </row>
    <row r="2764" spans="1:31" x14ac:dyDescent="0.4">
      <c r="A2764" s="19"/>
      <c r="B2764" s="20"/>
      <c r="C2764" s="20"/>
      <c r="D2764" s="20"/>
      <c r="E2764" s="20"/>
      <c r="F2764" s="20"/>
      <c r="G2764" s="20"/>
      <c r="H2764" s="20"/>
      <c r="I2764" s="22"/>
      <c r="J2764" s="19"/>
      <c r="K2764" s="20"/>
      <c r="L2764" s="20"/>
      <c r="M2764" s="20"/>
      <c r="N2764" s="20"/>
      <c r="O2764" s="20"/>
      <c r="P2764" s="20"/>
      <c r="Q2764" s="20"/>
      <c r="R2764" s="22"/>
      <c r="S2764" s="19"/>
      <c r="T2764" s="20"/>
      <c r="U2764" s="20"/>
      <c r="V2764" s="20"/>
      <c r="W2764" s="20"/>
      <c r="X2764" s="22"/>
      <c r="Y2764" s="19"/>
      <c r="Z2764" s="20"/>
      <c r="AA2764" s="20"/>
      <c r="AB2764" s="20"/>
      <c r="AC2764" s="20"/>
      <c r="AD2764" s="20"/>
      <c r="AE2764" s="52"/>
    </row>
    <row r="2765" spans="1:31" x14ac:dyDescent="0.4">
      <c r="A2765" s="19"/>
      <c r="B2765" s="20"/>
      <c r="C2765" s="20"/>
      <c r="D2765" s="20"/>
      <c r="E2765" s="20"/>
      <c r="F2765" s="20"/>
      <c r="G2765" s="20"/>
      <c r="H2765" s="20"/>
      <c r="I2765" s="22"/>
      <c r="J2765" s="19"/>
      <c r="K2765" s="20"/>
      <c r="L2765" s="20"/>
      <c r="M2765" s="20"/>
      <c r="N2765" s="20"/>
      <c r="O2765" s="20"/>
      <c r="P2765" s="20"/>
      <c r="Q2765" s="20"/>
      <c r="R2765" s="22"/>
      <c r="S2765" s="19"/>
      <c r="T2765" s="20"/>
      <c r="U2765" s="20"/>
      <c r="V2765" s="20"/>
      <c r="W2765" s="20"/>
      <c r="X2765" s="22"/>
      <c r="Y2765" s="19"/>
      <c r="Z2765" s="20"/>
      <c r="AA2765" s="20"/>
      <c r="AB2765" s="20"/>
      <c r="AC2765" s="20"/>
      <c r="AD2765" s="20"/>
      <c r="AE2765" s="52"/>
    </row>
    <row r="2766" spans="1:31" x14ac:dyDescent="0.4">
      <c r="A2766" s="19"/>
      <c r="B2766" s="20"/>
      <c r="C2766" s="20"/>
      <c r="D2766" s="20"/>
      <c r="E2766" s="20"/>
      <c r="F2766" s="20"/>
      <c r="G2766" s="20"/>
      <c r="H2766" s="20"/>
      <c r="I2766" s="22"/>
      <c r="J2766" s="19"/>
      <c r="K2766" s="20"/>
      <c r="L2766" s="20"/>
      <c r="M2766" s="20"/>
      <c r="N2766" s="20"/>
      <c r="O2766" s="20"/>
      <c r="P2766" s="20"/>
      <c r="Q2766" s="20"/>
      <c r="R2766" s="22"/>
      <c r="S2766" s="19"/>
      <c r="T2766" s="20"/>
      <c r="U2766" s="20"/>
      <c r="V2766" s="20"/>
      <c r="W2766" s="20"/>
      <c r="X2766" s="22"/>
      <c r="Y2766" s="19"/>
      <c r="Z2766" s="20"/>
      <c r="AA2766" s="20"/>
      <c r="AB2766" s="20"/>
      <c r="AC2766" s="20"/>
      <c r="AD2766" s="20"/>
      <c r="AE2766" s="52"/>
    </row>
    <row r="2767" spans="1:31" x14ac:dyDescent="0.4">
      <c r="A2767" s="19"/>
      <c r="B2767" s="20"/>
      <c r="C2767" s="20"/>
      <c r="D2767" s="20"/>
      <c r="E2767" s="20"/>
      <c r="F2767" s="20"/>
      <c r="G2767" s="20"/>
      <c r="H2767" s="20"/>
      <c r="I2767" s="22"/>
      <c r="J2767" s="19"/>
      <c r="K2767" s="20"/>
      <c r="L2767" s="20"/>
      <c r="M2767" s="20"/>
      <c r="N2767" s="20"/>
      <c r="O2767" s="20"/>
      <c r="P2767" s="20"/>
      <c r="Q2767" s="20"/>
      <c r="R2767" s="22"/>
      <c r="S2767" s="19"/>
      <c r="T2767" s="20"/>
      <c r="U2767" s="20"/>
      <c r="V2767" s="20"/>
      <c r="W2767" s="20"/>
      <c r="X2767" s="22"/>
      <c r="Y2767" s="19"/>
      <c r="Z2767" s="20"/>
      <c r="AA2767" s="20"/>
      <c r="AB2767" s="20"/>
      <c r="AC2767" s="20"/>
      <c r="AD2767" s="20"/>
      <c r="AE2767" s="52"/>
    </row>
    <row r="2768" spans="1:31" x14ac:dyDescent="0.4">
      <c r="A2768" s="19"/>
      <c r="B2768" s="20"/>
      <c r="C2768" s="20"/>
      <c r="D2768" s="20"/>
      <c r="E2768" s="20"/>
      <c r="F2768" s="20"/>
      <c r="G2768" s="20"/>
      <c r="H2768" s="20"/>
      <c r="I2768" s="22"/>
      <c r="J2768" s="19"/>
      <c r="K2768" s="20"/>
      <c r="L2768" s="20"/>
      <c r="M2768" s="20"/>
      <c r="N2768" s="20"/>
      <c r="O2768" s="20"/>
      <c r="P2768" s="20"/>
      <c r="Q2768" s="20"/>
      <c r="R2768" s="22"/>
      <c r="S2768" s="19"/>
      <c r="T2768" s="20"/>
      <c r="U2768" s="20"/>
      <c r="V2768" s="20"/>
      <c r="W2768" s="20"/>
      <c r="X2768" s="22"/>
      <c r="Y2768" s="19"/>
      <c r="Z2768" s="20"/>
      <c r="AA2768" s="20"/>
      <c r="AB2768" s="20"/>
      <c r="AC2768" s="20"/>
      <c r="AD2768" s="20"/>
      <c r="AE2768" s="52"/>
    </row>
    <row r="2769" spans="1:31" x14ac:dyDescent="0.4">
      <c r="A2769" s="19"/>
      <c r="B2769" s="20"/>
      <c r="C2769" s="20"/>
      <c r="D2769" s="20"/>
      <c r="E2769" s="20"/>
      <c r="F2769" s="20"/>
      <c r="G2769" s="20"/>
      <c r="H2769" s="20"/>
      <c r="I2769" s="22"/>
      <c r="J2769" s="19"/>
      <c r="K2769" s="20"/>
      <c r="L2769" s="20"/>
      <c r="M2769" s="20"/>
      <c r="N2769" s="20"/>
      <c r="O2769" s="20"/>
      <c r="P2769" s="20"/>
      <c r="Q2769" s="20"/>
      <c r="R2769" s="22"/>
      <c r="S2769" s="19"/>
      <c r="T2769" s="20"/>
      <c r="U2769" s="20"/>
      <c r="V2769" s="20"/>
      <c r="W2769" s="20"/>
      <c r="X2769" s="22"/>
      <c r="Y2769" s="19"/>
      <c r="Z2769" s="20"/>
      <c r="AA2769" s="20"/>
      <c r="AB2769" s="20"/>
      <c r="AC2769" s="20"/>
      <c r="AD2769" s="20"/>
      <c r="AE2769" s="52"/>
    </row>
    <row r="2770" spans="1:31" x14ac:dyDescent="0.4">
      <c r="A2770" s="19"/>
      <c r="B2770" s="20"/>
      <c r="C2770" s="20"/>
      <c r="D2770" s="20"/>
      <c r="E2770" s="20"/>
      <c r="F2770" s="20"/>
      <c r="G2770" s="20"/>
      <c r="H2770" s="20"/>
      <c r="I2770" s="22"/>
      <c r="J2770" s="19"/>
      <c r="K2770" s="20"/>
      <c r="L2770" s="20"/>
      <c r="M2770" s="20"/>
      <c r="N2770" s="20"/>
      <c r="O2770" s="20"/>
      <c r="P2770" s="20"/>
      <c r="Q2770" s="20"/>
      <c r="R2770" s="22"/>
      <c r="S2770" s="19"/>
      <c r="T2770" s="20"/>
      <c r="U2770" s="20"/>
      <c r="V2770" s="20"/>
      <c r="W2770" s="20"/>
      <c r="X2770" s="22"/>
      <c r="Y2770" s="19"/>
      <c r="Z2770" s="20"/>
      <c r="AA2770" s="20"/>
      <c r="AB2770" s="20"/>
      <c r="AC2770" s="20"/>
      <c r="AD2770" s="20"/>
      <c r="AE2770" s="52"/>
    </row>
    <row r="2771" spans="1:31" x14ac:dyDescent="0.4">
      <c r="A2771" s="19"/>
      <c r="B2771" s="20"/>
      <c r="C2771" s="20"/>
      <c r="D2771" s="20"/>
      <c r="E2771" s="20"/>
      <c r="F2771" s="20"/>
      <c r="G2771" s="20"/>
      <c r="H2771" s="20"/>
      <c r="I2771" s="22"/>
      <c r="J2771" s="19"/>
      <c r="K2771" s="20"/>
      <c r="L2771" s="20"/>
      <c r="M2771" s="20"/>
      <c r="N2771" s="20"/>
      <c r="O2771" s="20"/>
      <c r="P2771" s="20"/>
      <c r="Q2771" s="20"/>
      <c r="R2771" s="22"/>
      <c r="S2771" s="19"/>
      <c r="T2771" s="20"/>
      <c r="U2771" s="20"/>
      <c r="V2771" s="20"/>
      <c r="W2771" s="20"/>
      <c r="X2771" s="22"/>
      <c r="Y2771" s="19"/>
      <c r="Z2771" s="20"/>
      <c r="AA2771" s="20"/>
      <c r="AB2771" s="20"/>
      <c r="AC2771" s="20"/>
      <c r="AD2771" s="20"/>
      <c r="AE2771" s="52"/>
    </row>
    <row r="2772" spans="1:31" x14ac:dyDescent="0.4">
      <c r="A2772" s="19"/>
      <c r="B2772" s="20"/>
      <c r="C2772" s="20"/>
      <c r="D2772" s="20"/>
      <c r="E2772" s="20"/>
      <c r="F2772" s="20"/>
      <c r="G2772" s="20"/>
      <c r="H2772" s="20"/>
      <c r="I2772" s="22"/>
      <c r="J2772" s="19"/>
      <c r="K2772" s="20"/>
      <c r="L2772" s="20"/>
      <c r="M2772" s="20"/>
      <c r="N2772" s="20"/>
      <c r="O2772" s="20"/>
      <c r="P2772" s="20"/>
      <c r="Q2772" s="20"/>
      <c r="R2772" s="22"/>
      <c r="S2772" s="19"/>
      <c r="T2772" s="20"/>
      <c r="U2772" s="20"/>
      <c r="V2772" s="20"/>
      <c r="W2772" s="20"/>
      <c r="X2772" s="22"/>
      <c r="Y2772" s="19"/>
      <c r="Z2772" s="20"/>
      <c r="AA2772" s="20"/>
      <c r="AB2772" s="20"/>
      <c r="AC2772" s="20"/>
      <c r="AD2772" s="20"/>
      <c r="AE2772" s="52"/>
    </row>
    <row r="2773" spans="1:31" x14ac:dyDescent="0.4">
      <c r="A2773" s="19"/>
      <c r="B2773" s="20"/>
      <c r="C2773" s="20"/>
      <c r="D2773" s="20"/>
      <c r="E2773" s="20"/>
      <c r="F2773" s="20"/>
      <c r="G2773" s="20"/>
      <c r="H2773" s="20"/>
      <c r="I2773" s="22"/>
      <c r="J2773" s="19"/>
      <c r="K2773" s="20"/>
      <c r="L2773" s="20"/>
      <c r="M2773" s="20"/>
      <c r="N2773" s="20"/>
      <c r="O2773" s="20"/>
      <c r="P2773" s="20"/>
      <c r="Q2773" s="20"/>
      <c r="R2773" s="22"/>
      <c r="S2773" s="19"/>
      <c r="T2773" s="20"/>
      <c r="U2773" s="20"/>
      <c r="V2773" s="20"/>
      <c r="W2773" s="20"/>
      <c r="X2773" s="22"/>
      <c r="Y2773" s="19"/>
      <c r="Z2773" s="20"/>
      <c r="AA2773" s="20"/>
      <c r="AB2773" s="20"/>
      <c r="AC2773" s="20"/>
      <c r="AD2773" s="20"/>
      <c r="AE2773" s="52"/>
    </row>
    <row r="2774" spans="1:31" x14ac:dyDescent="0.4">
      <c r="A2774" s="19"/>
      <c r="B2774" s="20"/>
      <c r="C2774" s="20"/>
      <c r="D2774" s="20"/>
      <c r="E2774" s="20"/>
      <c r="F2774" s="20"/>
      <c r="G2774" s="20"/>
      <c r="H2774" s="20"/>
      <c r="I2774" s="22"/>
      <c r="J2774" s="19"/>
      <c r="K2774" s="20"/>
      <c r="L2774" s="20"/>
      <c r="M2774" s="20"/>
      <c r="N2774" s="20"/>
      <c r="O2774" s="20"/>
      <c r="P2774" s="20"/>
      <c r="Q2774" s="20"/>
      <c r="R2774" s="22"/>
      <c r="S2774" s="19"/>
      <c r="T2774" s="20"/>
      <c r="U2774" s="20"/>
      <c r="V2774" s="20"/>
      <c r="W2774" s="20"/>
      <c r="X2774" s="22"/>
      <c r="Y2774" s="19"/>
      <c r="Z2774" s="20"/>
      <c r="AA2774" s="20"/>
      <c r="AB2774" s="20"/>
      <c r="AC2774" s="20"/>
      <c r="AD2774" s="20"/>
      <c r="AE2774" s="52"/>
    </row>
    <row r="2775" spans="1:31" x14ac:dyDescent="0.4">
      <c r="A2775" s="19"/>
      <c r="B2775" s="20"/>
      <c r="C2775" s="20"/>
      <c r="D2775" s="20"/>
      <c r="E2775" s="20"/>
      <c r="F2775" s="20"/>
      <c r="G2775" s="20"/>
      <c r="H2775" s="20"/>
      <c r="I2775" s="22"/>
      <c r="J2775" s="19"/>
      <c r="K2775" s="20"/>
      <c r="L2775" s="20"/>
      <c r="M2775" s="20"/>
      <c r="N2775" s="20"/>
      <c r="O2775" s="20"/>
      <c r="P2775" s="20"/>
      <c r="Q2775" s="20"/>
      <c r="R2775" s="22"/>
      <c r="S2775" s="19"/>
      <c r="T2775" s="20"/>
      <c r="U2775" s="20"/>
      <c r="V2775" s="20"/>
      <c r="W2775" s="20"/>
      <c r="X2775" s="22"/>
      <c r="Y2775" s="19"/>
      <c r="Z2775" s="20"/>
      <c r="AA2775" s="20"/>
      <c r="AB2775" s="20"/>
      <c r="AC2775" s="20"/>
      <c r="AD2775" s="20"/>
      <c r="AE2775" s="52"/>
    </row>
    <row r="2776" spans="1:31" x14ac:dyDescent="0.4">
      <c r="A2776" s="19"/>
      <c r="B2776" s="20"/>
      <c r="C2776" s="20"/>
      <c r="D2776" s="20"/>
      <c r="E2776" s="20"/>
      <c r="F2776" s="20"/>
      <c r="G2776" s="20"/>
      <c r="H2776" s="20"/>
      <c r="I2776" s="22"/>
      <c r="J2776" s="19"/>
      <c r="K2776" s="20"/>
      <c r="L2776" s="20"/>
      <c r="M2776" s="20"/>
      <c r="N2776" s="20"/>
      <c r="O2776" s="20"/>
      <c r="P2776" s="20"/>
      <c r="Q2776" s="20"/>
      <c r="R2776" s="22"/>
      <c r="S2776" s="19"/>
      <c r="T2776" s="20"/>
      <c r="U2776" s="20"/>
      <c r="V2776" s="20"/>
      <c r="W2776" s="20"/>
      <c r="X2776" s="22"/>
      <c r="Y2776" s="19"/>
      <c r="Z2776" s="20"/>
      <c r="AA2776" s="20"/>
      <c r="AB2776" s="20"/>
      <c r="AC2776" s="20"/>
      <c r="AD2776" s="20"/>
      <c r="AE2776" s="52"/>
    </row>
    <row r="2777" spans="1:31" x14ac:dyDescent="0.4">
      <c r="A2777" s="19"/>
      <c r="B2777" s="20"/>
      <c r="C2777" s="20"/>
      <c r="D2777" s="20"/>
      <c r="E2777" s="20"/>
      <c r="F2777" s="20"/>
      <c r="G2777" s="20"/>
      <c r="H2777" s="20"/>
      <c r="I2777" s="22"/>
      <c r="J2777" s="19"/>
      <c r="K2777" s="20"/>
      <c r="L2777" s="20"/>
      <c r="M2777" s="20"/>
      <c r="N2777" s="20"/>
      <c r="O2777" s="20"/>
      <c r="P2777" s="20"/>
      <c r="Q2777" s="20"/>
      <c r="R2777" s="22"/>
      <c r="S2777" s="19"/>
      <c r="T2777" s="20"/>
      <c r="U2777" s="20"/>
      <c r="V2777" s="20"/>
      <c r="W2777" s="20"/>
      <c r="X2777" s="22"/>
      <c r="Y2777" s="19"/>
      <c r="Z2777" s="20"/>
      <c r="AA2777" s="20"/>
      <c r="AB2777" s="20"/>
      <c r="AC2777" s="20"/>
      <c r="AD2777" s="20"/>
      <c r="AE2777" s="52"/>
    </row>
    <row r="2778" spans="1:31" x14ac:dyDescent="0.4">
      <c r="A2778" s="19"/>
      <c r="B2778" s="20"/>
      <c r="C2778" s="20"/>
      <c r="D2778" s="20"/>
      <c r="E2778" s="20"/>
      <c r="F2778" s="20"/>
      <c r="G2778" s="20"/>
      <c r="H2778" s="20"/>
      <c r="I2778" s="22"/>
      <c r="J2778" s="19"/>
      <c r="K2778" s="20"/>
      <c r="L2778" s="20"/>
      <c r="M2778" s="20"/>
      <c r="N2778" s="20"/>
      <c r="O2778" s="20"/>
      <c r="P2778" s="20"/>
      <c r="Q2778" s="20"/>
      <c r="R2778" s="22"/>
      <c r="S2778" s="19"/>
      <c r="T2778" s="20"/>
      <c r="U2778" s="20"/>
      <c r="V2778" s="20"/>
      <c r="W2778" s="20"/>
      <c r="X2778" s="22"/>
      <c r="Y2778" s="19"/>
      <c r="Z2778" s="20"/>
      <c r="AA2778" s="20"/>
      <c r="AB2778" s="20"/>
      <c r="AC2778" s="20"/>
      <c r="AD2778" s="20"/>
      <c r="AE2778" s="52"/>
    </row>
    <row r="2779" spans="1:31" x14ac:dyDescent="0.4">
      <c r="A2779" s="19"/>
      <c r="B2779" s="20"/>
      <c r="C2779" s="20"/>
      <c r="D2779" s="20"/>
      <c r="E2779" s="20"/>
      <c r="F2779" s="20"/>
      <c r="G2779" s="20"/>
      <c r="H2779" s="20"/>
      <c r="I2779" s="22"/>
      <c r="J2779" s="19"/>
      <c r="K2779" s="20"/>
      <c r="L2779" s="20"/>
      <c r="M2779" s="20"/>
      <c r="N2779" s="20"/>
      <c r="O2779" s="20"/>
      <c r="P2779" s="20"/>
      <c r="Q2779" s="20"/>
      <c r="R2779" s="22"/>
      <c r="S2779" s="19"/>
      <c r="T2779" s="20"/>
      <c r="U2779" s="20"/>
      <c r="V2779" s="20"/>
      <c r="W2779" s="20"/>
      <c r="X2779" s="22"/>
      <c r="Y2779" s="19"/>
      <c r="Z2779" s="20"/>
      <c r="AA2779" s="20"/>
      <c r="AB2779" s="20"/>
      <c r="AC2779" s="20"/>
      <c r="AD2779" s="20"/>
      <c r="AE2779" s="52"/>
    </row>
    <row r="2780" spans="1:31" x14ac:dyDescent="0.4">
      <c r="A2780" s="19"/>
      <c r="B2780" s="20"/>
      <c r="C2780" s="20"/>
      <c r="D2780" s="20"/>
      <c r="E2780" s="20"/>
      <c r="F2780" s="20"/>
      <c r="G2780" s="20"/>
      <c r="H2780" s="20"/>
      <c r="I2780" s="22"/>
      <c r="J2780" s="19"/>
      <c r="K2780" s="20"/>
      <c r="L2780" s="20"/>
      <c r="M2780" s="20"/>
      <c r="N2780" s="20"/>
      <c r="O2780" s="20"/>
      <c r="P2780" s="20"/>
      <c r="Q2780" s="20"/>
      <c r="R2780" s="22"/>
      <c r="S2780" s="19"/>
      <c r="T2780" s="20"/>
      <c r="U2780" s="20"/>
      <c r="V2780" s="20"/>
      <c r="W2780" s="20"/>
      <c r="X2780" s="22"/>
      <c r="Y2780" s="19"/>
      <c r="Z2780" s="20"/>
      <c r="AA2780" s="20"/>
      <c r="AB2780" s="20"/>
      <c r="AC2780" s="20"/>
      <c r="AD2780" s="20"/>
      <c r="AE2780" s="52"/>
    </row>
    <row r="2781" spans="1:31" x14ac:dyDescent="0.4">
      <c r="A2781" s="19"/>
      <c r="B2781" s="20"/>
      <c r="C2781" s="20"/>
      <c r="D2781" s="20"/>
      <c r="E2781" s="20"/>
      <c r="F2781" s="20"/>
      <c r="G2781" s="20"/>
      <c r="H2781" s="20"/>
      <c r="I2781" s="22"/>
      <c r="J2781" s="19"/>
      <c r="K2781" s="20"/>
      <c r="L2781" s="20"/>
      <c r="M2781" s="20"/>
      <c r="N2781" s="20"/>
      <c r="O2781" s="20"/>
      <c r="P2781" s="20"/>
      <c r="Q2781" s="20"/>
      <c r="R2781" s="22"/>
      <c r="S2781" s="19"/>
      <c r="T2781" s="20"/>
      <c r="U2781" s="20"/>
      <c r="V2781" s="20"/>
      <c r="W2781" s="20"/>
      <c r="X2781" s="22"/>
      <c r="Y2781" s="19"/>
      <c r="Z2781" s="20"/>
      <c r="AA2781" s="20"/>
      <c r="AB2781" s="20"/>
      <c r="AC2781" s="20"/>
      <c r="AD2781" s="20"/>
      <c r="AE2781" s="52"/>
    </row>
    <row r="2782" spans="1:31" x14ac:dyDescent="0.4">
      <c r="A2782" s="19"/>
      <c r="B2782" s="20"/>
      <c r="C2782" s="20"/>
      <c r="D2782" s="20"/>
      <c r="E2782" s="20"/>
      <c r="F2782" s="20"/>
      <c r="G2782" s="20"/>
      <c r="H2782" s="20"/>
      <c r="I2782" s="22"/>
      <c r="J2782" s="19"/>
      <c r="K2782" s="20"/>
      <c r="L2782" s="20"/>
      <c r="M2782" s="20"/>
      <c r="N2782" s="20"/>
      <c r="O2782" s="20"/>
      <c r="P2782" s="20"/>
      <c r="Q2782" s="20"/>
      <c r="R2782" s="22"/>
      <c r="S2782" s="19"/>
      <c r="T2782" s="20"/>
      <c r="U2782" s="20"/>
      <c r="V2782" s="20"/>
      <c r="W2782" s="20"/>
      <c r="X2782" s="22"/>
      <c r="Y2782" s="19"/>
      <c r="Z2782" s="20"/>
      <c r="AA2782" s="20"/>
      <c r="AB2782" s="20"/>
      <c r="AC2782" s="20"/>
      <c r="AD2782" s="20"/>
      <c r="AE2782" s="52"/>
    </row>
    <row r="2783" spans="1:31" x14ac:dyDescent="0.4">
      <c r="A2783" s="19"/>
      <c r="B2783" s="20"/>
      <c r="C2783" s="20"/>
      <c r="D2783" s="20"/>
      <c r="E2783" s="20"/>
      <c r="F2783" s="20"/>
      <c r="G2783" s="20"/>
      <c r="H2783" s="20"/>
      <c r="I2783" s="22"/>
      <c r="J2783" s="19"/>
      <c r="K2783" s="20"/>
      <c r="L2783" s="20"/>
      <c r="M2783" s="20"/>
      <c r="N2783" s="20"/>
      <c r="O2783" s="20"/>
      <c r="P2783" s="20"/>
      <c r="Q2783" s="20"/>
      <c r="R2783" s="22"/>
      <c r="S2783" s="19"/>
      <c r="T2783" s="20"/>
      <c r="U2783" s="20"/>
      <c r="V2783" s="20"/>
      <c r="W2783" s="20"/>
      <c r="X2783" s="22"/>
      <c r="Y2783" s="19"/>
      <c r="Z2783" s="20"/>
      <c r="AA2783" s="20"/>
      <c r="AB2783" s="20"/>
      <c r="AC2783" s="20"/>
      <c r="AD2783" s="20"/>
      <c r="AE2783" s="52"/>
    </row>
    <row r="2784" spans="1:31" x14ac:dyDescent="0.4">
      <c r="A2784" s="19"/>
      <c r="B2784" s="20"/>
      <c r="C2784" s="20"/>
      <c r="D2784" s="20"/>
      <c r="E2784" s="20"/>
      <c r="F2784" s="20"/>
      <c r="G2784" s="20"/>
      <c r="H2784" s="20"/>
      <c r="I2784" s="22"/>
      <c r="J2784" s="19"/>
      <c r="K2784" s="20"/>
      <c r="L2784" s="20"/>
      <c r="M2784" s="20"/>
      <c r="N2784" s="20"/>
      <c r="O2784" s="20"/>
      <c r="P2784" s="20"/>
      <c r="Q2784" s="20"/>
      <c r="R2784" s="22"/>
      <c r="S2784" s="19"/>
      <c r="T2784" s="20"/>
      <c r="U2784" s="20"/>
      <c r="V2784" s="20"/>
      <c r="W2784" s="20"/>
      <c r="X2784" s="22"/>
      <c r="Y2784" s="19"/>
      <c r="Z2784" s="20"/>
      <c r="AA2784" s="20"/>
      <c r="AB2784" s="20"/>
      <c r="AC2784" s="20"/>
      <c r="AD2784" s="20"/>
      <c r="AE2784" s="52"/>
    </row>
    <row r="2785" spans="1:31" x14ac:dyDescent="0.4">
      <c r="A2785" s="19"/>
      <c r="B2785" s="20"/>
      <c r="C2785" s="20"/>
      <c r="D2785" s="20"/>
      <c r="E2785" s="20"/>
      <c r="F2785" s="20"/>
      <c r="G2785" s="20"/>
      <c r="H2785" s="20"/>
      <c r="I2785" s="22"/>
      <c r="J2785" s="19"/>
      <c r="K2785" s="20"/>
      <c r="L2785" s="20"/>
      <c r="M2785" s="20"/>
      <c r="N2785" s="20"/>
      <c r="O2785" s="20"/>
      <c r="P2785" s="20"/>
      <c r="Q2785" s="20"/>
      <c r="R2785" s="22"/>
      <c r="S2785" s="19"/>
      <c r="T2785" s="20"/>
      <c r="U2785" s="20"/>
      <c r="V2785" s="20"/>
      <c r="W2785" s="20"/>
      <c r="X2785" s="22"/>
      <c r="Y2785" s="19"/>
      <c r="Z2785" s="20"/>
      <c r="AA2785" s="20"/>
      <c r="AB2785" s="20"/>
      <c r="AC2785" s="20"/>
      <c r="AD2785" s="20"/>
      <c r="AE2785" s="52"/>
    </row>
    <row r="2786" spans="1:31" x14ac:dyDescent="0.4">
      <c r="A2786" s="19"/>
      <c r="B2786" s="20"/>
      <c r="C2786" s="20"/>
      <c r="D2786" s="20"/>
      <c r="E2786" s="20"/>
      <c r="F2786" s="20"/>
      <c r="G2786" s="20"/>
      <c r="H2786" s="20"/>
      <c r="I2786" s="22"/>
      <c r="J2786" s="19"/>
      <c r="K2786" s="20"/>
      <c r="L2786" s="20"/>
      <c r="M2786" s="20"/>
      <c r="N2786" s="20"/>
      <c r="O2786" s="20"/>
      <c r="P2786" s="20"/>
      <c r="Q2786" s="20"/>
      <c r="R2786" s="22"/>
      <c r="S2786" s="19"/>
      <c r="T2786" s="20"/>
      <c r="U2786" s="20"/>
      <c r="V2786" s="20"/>
      <c r="W2786" s="20"/>
      <c r="X2786" s="22"/>
      <c r="Y2786" s="19"/>
      <c r="Z2786" s="20"/>
      <c r="AA2786" s="20"/>
      <c r="AB2786" s="20"/>
      <c r="AC2786" s="20"/>
      <c r="AD2786" s="20"/>
      <c r="AE2786" s="52"/>
    </row>
    <row r="2787" spans="1:31" x14ac:dyDescent="0.4">
      <c r="A2787" s="19"/>
      <c r="B2787" s="20"/>
      <c r="C2787" s="20"/>
      <c r="D2787" s="20"/>
      <c r="E2787" s="20"/>
      <c r="F2787" s="20"/>
      <c r="G2787" s="20"/>
      <c r="H2787" s="20"/>
      <c r="I2787" s="22"/>
      <c r="J2787" s="19"/>
      <c r="K2787" s="20"/>
      <c r="L2787" s="20"/>
      <c r="M2787" s="20"/>
      <c r="N2787" s="20"/>
      <c r="O2787" s="20"/>
      <c r="P2787" s="20"/>
      <c r="Q2787" s="20"/>
      <c r="R2787" s="22"/>
      <c r="S2787" s="19"/>
      <c r="T2787" s="20"/>
      <c r="U2787" s="20"/>
      <c r="V2787" s="20"/>
      <c r="W2787" s="20"/>
      <c r="X2787" s="22"/>
      <c r="Y2787" s="19"/>
      <c r="Z2787" s="20"/>
      <c r="AA2787" s="20"/>
      <c r="AB2787" s="20"/>
      <c r="AC2787" s="20"/>
      <c r="AD2787" s="20"/>
      <c r="AE2787" s="52"/>
    </row>
    <row r="2788" spans="1:31" x14ac:dyDescent="0.4">
      <c r="A2788" s="19"/>
      <c r="B2788" s="20"/>
      <c r="C2788" s="20"/>
      <c r="D2788" s="20"/>
      <c r="E2788" s="20"/>
      <c r="F2788" s="20"/>
      <c r="G2788" s="20"/>
      <c r="H2788" s="20"/>
      <c r="I2788" s="22"/>
      <c r="J2788" s="19"/>
      <c r="K2788" s="20"/>
      <c r="L2788" s="20"/>
      <c r="M2788" s="20"/>
      <c r="N2788" s="20"/>
      <c r="O2788" s="20"/>
      <c r="P2788" s="20"/>
      <c r="Q2788" s="20"/>
      <c r="R2788" s="22"/>
      <c r="S2788" s="19"/>
      <c r="T2788" s="20"/>
      <c r="U2788" s="20"/>
      <c r="V2788" s="20"/>
      <c r="W2788" s="20"/>
      <c r="X2788" s="22"/>
      <c r="Y2788" s="19"/>
      <c r="Z2788" s="20"/>
      <c r="AA2788" s="20"/>
      <c r="AB2788" s="20"/>
      <c r="AC2788" s="20"/>
      <c r="AD2788" s="20"/>
      <c r="AE2788" s="52"/>
    </row>
    <row r="2789" spans="1:31" x14ac:dyDescent="0.4">
      <c r="A2789" s="19"/>
      <c r="B2789" s="20"/>
      <c r="C2789" s="20"/>
      <c r="D2789" s="20"/>
      <c r="E2789" s="20"/>
      <c r="F2789" s="20"/>
      <c r="G2789" s="20"/>
      <c r="H2789" s="20"/>
      <c r="I2789" s="22"/>
      <c r="J2789" s="19"/>
      <c r="K2789" s="20"/>
      <c r="L2789" s="20"/>
      <c r="M2789" s="20"/>
      <c r="N2789" s="20"/>
      <c r="O2789" s="20"/>
      <c r="P2789" s="20"/>
      <c r="Q2789" s="20"/>
      <c r="R2789" s="22"/>
      <c r="S2789" s="19"/>
      <c r="T2789" s="20"/>
      <c r="U2789" s="20"/>
      <c r="V2789" s="20"/>
      <c r="W2789" s="20"/>
      <c r="X2789" s="22"/>
      <c r="Y2789" s="19"/>
      <c r="Z2789" s="20"/>
      <c r="AA2789" s="20"/>
      <c r="AB2789" s="20"/>
      <c r="AC2789" s="20"/>
      <c r="AD2789" s="20"/>
      <c r="AE2789" s="52"/>
    </row>
    <row r="2790" spans="1:31" x14ac:dyDescent="0.4">
      <c r="A2790" s="19"/>
      <c r="B2790" s="20"/>
      <c r="C2790" s="20"/>
      <c r="D2790" s="20"/>
      <c r="E2790" s="20"/>
      <c r="F2790" s="20"/>
      <c r="G2790" s="20"/>
      <c r="H2790" s="20"/>
      <c r="I2790" s="22"/>
      <c r="J2790" s="19"/>
      <c r="K2790" s="20"/>
      <c r="L2790" s="20"/>
      <c r="M2790" s="20"/>
      <c r="N2790" s="20"/>
      <c r="O2790" s="20"/>
      <c r="P2790" s="20"/>
      <c r="Q2790" s="20"/>
      <c r="R2790" s="22"/>
      <c r="S2790" s="19"/>
      <c r="T2790" s="20"/>
      <c r="U2790" s="20"/>
      <c r="V2790" s="20"/>
      <c r="W2790" s="20"/>
      <c r="X2790" s="22"/>
      <c r="Y2790" s="19"/>
      <c r="Z2790" s="20"/>
      <c r="AA2790" s="20"/>
      <c r="AB2790" s="20"/>
      <c r="AC2790" s="20"/>
      <c r="AD2790" s="20"/>
      <c r="AE2790" s="52"/>
    </row>
    <row r="2791" spans="1:31" x14ac:dyDescent="0.4">
      <c r="A2791" s="19"/>
      <c r="B2791" s="20"/>
      <c r="C2791" s="20"/>
      <c r="D2791" s="20"/>
      <c r="E2791" s="20"/>
      <c r="F2791" s="20"/>
      <c r="G2791" s="20"/>
      <c r="H2791" s="20"/>
      <c r="I2791" s="22"/>
      <c r="J2791" s="19"/>
      <c r="K2791" s="20"/>
      <c r="L2791" s="20"/>
      <c r="M2791" s="20"/>
      <c r="N2791" s="20"/>
      <c r="O2791" s="20"/>
      <c r="P2791" s="20"/>
      <c r="Q2791" s="20"/>
      <c r="R2791" s="22"/>
      <c r="S2791" s="19"/>
      <c r="T2791" s="20"/>
      <c r="U2791" s="20"/>
      <c r="V2791" s="20"/>
      <c r="W2791" s="20"/>
      <c r="X2791" s="22"/>
      <c r="Y2791" s="19"/>
      <c r="Z2791" s="20"/>
      <c r="AA2791" s="20"/>
      <c r="AB2791" s="20"/>
      <c r="AC2791" s="20"/>
      <c r="AD2791" s="20"/>
      <c r="AE2791" s="52"/>
    </row>
    <row r="2792" spans="1:31" x14ac:dyDescent="0.4">
      <c r="A2792" s="19"/>
      <c r="B2792" s="20"/>
      <c r="C2792" s="20"/>
      <c r="D2792" s="20"/>
      <c r="E2792" s="20"/>
      <c r="F2792" s="20"/>
      <c r="G2792" s="20"/>
      <c r="H2792" s="20"/>
      <c r="I2792" s="22"/>
      <c r="J2792" s="19"/>
      <c r="K2792" s="20"/>
      <c r="L2792" s="20"/>
      <c r="M2792" s="20"/>
      <c r="N2792" s="20"/>
      <c r="O2792" s="20"/>
      <c r="P2792" s="20"/>
      <c r="Q2792" s="20"/>
      <c r="R2792" s="22"/>
      <c r="S2792" s="19"/>
      <c r="T2792" s="20"/>
      <c r="U2792" s="20"/>
      <c r="V2792" s="20"/>
      <c r="W2792" s="20"/>
      <c r="X2792" s="22"/>
      <c r="Y2792" s="19"/>
      <c r="Z2792" s="20"/>
      <c r="AA2792" s="20"/>
      <c r="AB2792" s="20"/>
      <c r="AC2792" s="20"/>
      <c r="AD2792" s="20"/>
      <c r="AE2792" s="52"/>
    </row>
    <row r="2793" spans="1:31" x14ac:dyDescent="0.4">
      <c r="A2793" s="19"/>
      <c r="B2793" s="20"/>
      <c r="C2793" s="20"/>
      <c r="D2793" s="20"/>
      <c r="E2793" s="20"/>
      <c r="F2793" s="20"/>
      <c r="G2793" s="20"/>
      <c r="H2793" s="20"/>
      <c r="I2793" s="22"/>
      <c r="J2793" s="19"/>
      <c r="K2793" s="20"/>
      <c r="L2793" s="20"/>
      <c r="M2793" s="20"/>
      <c r="N2793" s="20"/>
      <c r="O2793" s="20"/>
      <c r="P2793" s="20"/>
      <c r="Q2793" s="20"/>
      <c r="R2793" s="22"/>
      <c r="S2793" s="19"/>
      <c r="T2793" s="20"/>
      <c r="U2793" s="20"/>
      <c r="V2793" s="20"/>
      <c r="W2793" s="20"/>
      <c r="X2793" s="22"/>
      <c r="Y2793" s="19"/>
      <c r="Z2793" s="20"/>
      <c r="AA2793" s="20"/>
      <c r="AB2793" s="20"/>
      <c r="AC2793" s="20"/>
      <c r="AD2793" s="20"/>
      <c r="AE2793" s="52"/>
    </row>
    <row r="2794" spans="1:31" x14ac:dyDescent="0.4">
      <c r="A2794" s="19"/>
      <c r="B2794" s="20"/>
      <c r="C2794" s="20"/>
      <c r="D2794" s="20"/>
      <c r="E2794" s="20"/>
      <c r="F2794" s="20"/>
      <c r="G2794" s="20"/>
      <c r="H2794" s="20"/>
      <c r="I2794" s="22"/>
      <c r="J2794" s="19"/>
      <c r="K2794" s="20"/>
      <c r="L2794" s="20"/>
      <c r="M2794" s="20"/>
      <c r="N2794" s="20"/>
      <c r="O2794" s="20"/>
      <c r="P2794" s="20"/>
      <c r="Q2794" s="20"/>
      <c r="R2794" s="22"/>
      <c r="S2794" s="19"/>
      <c r="T2794" s="20"/>
      <c r="U2794" s="20"/>
      <c r="V2794" s="20"/>
      <c r="W2794" s="20"/>
      <c r="X2794" s="22"/>
      <c r="Y2794" s="19"/>
      <c r="Z2794" s="20"/>
      <c r="AA2794" s="20"/>
      <c r="AB2794" s="20"/>
      <c r="AC2794" s="20"/>
      <c r="AD2794" s="20"/>
      <c r="AE2794" s="52"/>
    </row>
    <row r="2795" spans="1:31" x14ac:dyDescent="0.4">
      <c r="A2795" s="19"/>
      <c r="B2795" s="20"/>
      <c r="C2795" s="20"/>
      <c r="D2795" s="20"/>
      <c r="E2795" s="20"/>
      <c r="F2795" s="20"/>
      <c r="G2795" s="20"/>
      <c r="H2795" s="20"/>
      <c r="I2795" s="22"/>
      <c r="J2795" s="19"/>
      <c r="K2795" s="20"/>
      <c r="L2795" s="20"/>
      <c r="M2795" s="20"/>
      <c r="N2795" s="20"/>
      <c r="O2795" s="20"/>
      <c r="P2795" s="20"/>
      <c r="Q2795" s="20"/>
      <c r="R2795" s="22"/>
      <c r="S2795" s="19"/>
      <c r="T2795" s="20"/>
      <c r="U2795" s="20"/>
      <c r="V2795" s="20"/>
      <c r="W2795" s="20"/>
      <c r="X2795" s="22"/>
      <c r="Y2795" s="19"/>
      <c r="Z2795" s="20"/>
      <c r="AA2795" s="20"/>
      <c r="AB2795" s="20"/>
      <c r="AC2795" s="20"/>
      <c r="AD2795" s="20"/>
      <c r="AE2795" s="52"/>
    </row>
    <row r="2796" spans="1:31" x14ac:dyDescent="0.4">
      <c r="A2796" s="19"/>
      <c r="B2796" s="20"/>
      <c r="C2796" s="20"/>
      <c r="D2796" s="20"/>
      <c r="E2796" s="20"/>
      <c r="F2796" s="20"/>
      <c r="G2796" s="20"/>
      <c r="H2796" s="20"/>
      <c r="I2796" s="22"/>
      <c r="J2796" s="19"/>
      <c r="K2796" s="20"/>
      <c r="L2796" s="20"/>
      <c r="M2796" s="20"/>
      <c r="N2796" s="20"/>
      <c r="O2796" s="20"/>
      <c r="P2796" s="20"/>
      <c r="Q2796" s="20"/>
      <c r="R2796" s="22"/>
      <c r="S2796" s="19"/>
      <c r="T2796" s="20"/>
      <c r="U2796" s="20"/>
      <c r="V2796" s="20"/>
      <c r="W2796" s="20"/>
      <c r="X2796" s="22"/>
      <c r="Y2796" s="19"/>
      <c r="Z2796" s="20"/>
      <c r="AA2796" s="20"/>
      <c r="AB2796" s="20"/>
      <c r="AC2796" s="20"/>
      <c r="AD2796" s="20"/>
      <c r="AE2796" s="52"/>
    </row>
    <row r="2797" spans="1:31" x14ac:dyDescent="0.4">
      <c r="A2797" s="19"/>
      <c r="B2797" s="20"/>
      <c r="C2797" s="20"/>
      <c r="D2797" s="20"/>
      <c r="E2797" s="20"/>
      <c r="F2797" s="20"/>
      <c r="G2797" s="20"/>
      <c r="H2797" s="20"/>
      <c r="I2797" s="22"/>
      <c r="J2797" s="19"/>
      <c r="K2797" s="20"/>
      <c r="L2797" s="20"/>
      <c r="M2797" s="20"/>
      <c r="N2797" s="20"/>
      <c r="O2797" s="20"/>
      <c r="P2797" s="20"/>
      <c r="Q2797" s="20"/>
      <c r="R2797" s="22"/>
      <c r="S2797" s="19"/>
      <c r="T2797" s="20"/>
      <c r="U2797" s="20"/>
      <c r="V2797" s="20"/>
      <c r="W2797" s="20"/>
      <c r="X2797" s="22"/>
      <c r="Y2797" s="19"/>
      <c r="Z2797" s="20"/>
      <c r="AA2797" s="20"/>
      <c r="AB2797" s="20"/>
      <c r="AC2797" s="20"/>
      <c r="AD2797" s="20"/>
      <c r="AE2797" s="52"/>
    </row>
    <row r="2798" spans="1:31" x14ac:dyDescent="0.4">
      <c r="A2798" s="19"/>
      <c r="B2798" s="20"/>
      <c r="C2798" s="20"/>
      <c r="D2798" s="20"/>
      <c r="E2798" s="20"/>
      <c r="F2798" s="20"/>
      <c r="G2798" s="20"/>
      <c r="H2798" s="20"/>
      <c r="I2798" s="22"/>
      <c r="J2798" s="19"/>
      <c r="K2798" s="20"/>
      <c r="L2798" s="20"/>
      <c r="M2798" s="20"/>
      <c r="N2798" s="20"/>
      <c r="O2798" s="20"/>
      <c r="P2798" s="20"/>
      <c r="Q2798" s="20"/>
      <c r="R2798" s="22"/>
      <c r="S2798" s="19"/>
      <c r="T2798" s="20"/>
      <c r="U2798" s="20"/>
      <c r="V2798" s="20"/>
      <c r="W2798" s="20"/>
      <c r="X2798" s="22"/>
      <c r="Y2798" s="19"/>
      <c r="Z2798" s="20"/>
      <c r="AA2798" s="20"/>
      <c r="AB2798" s="20"/>
      <c r="AC2798" s="20"/>
      <c r="AD2798" s="20"/>
      <c r="AE2798" s="52"/>
    </row>
    <row r="2799" spans="1:31" x14ac:dyDescent="0.4">
      <c r="A2799" s="19"/>
      <c r="B2799" s="20"/>
      <c r="C2799" s="20"/>
      <c r="D2799" s="20"/>
      <c r="E2799" s="20"/>
      <c r="F2799" s="20"/>
      <c r="G2799" s="20"/>
      <c r="H2799" s="20"/>
      <c r="I2799" s="22"/>
      <c r="J2799" s="19"/>
      <c r="K2799" s="20"/>
      <c r="L2799" s="20"/>
      <c r="M2799" s="20"/>
      <c r="N2799" s="20"/>
      <c r="O2799" s="20"/>
      <c r="P2799" s="20"/>
      <c r="Q2799" s="20"/>
      <c r="R2799" s="22"/>
      <c r="S2799" s="19"/>
      <c r="T2799" s="20"/>
      <c r="U2799" s="20"/>
      <c r="V2799" s="20"/>
      <c r="W2799" s="20"/>
      <c r="X2799" s="22"/>
      <c r="Y2799" s="19"/>
      <c r="Z2799" s="20"/>
      <c r="AA2799" s="20"/>
      <c r="AB2799" s="20"/>
      <c r="AC2799" s="20"/>
      <c r="AD2799" s="20"/>
      <c r="AE2799" s="52"/>
    </row>
    <row r="2800" spans="1:31" x14ac:dyDescent="0.4">
      <c r="A2800" s="19"/>
      <c r="B2800" s="20"/>
      <c r="C2800" s="20"/>
      <c r="D2800" s="20"/>
      <c r="E2800" s="20"/>
      <c r="F2800" s="20"/>
      <c r="G2800" s="20"/>
      <c r="H2800" s="20"/>
      <c r="I2800" s="22"/>
      <c r="J2800" s="19"/>
      <c r="K2800" s="20"/>
      <c r="L2800" s="20"/>
      <c r="M2800" s="20"/>
      <c r="N2800" s="20"/>
      <c r="O2800" s="20"/>
      <c r="P2800" s="20"/>
      <c r="Q2800" s="20"/>
      <c r="R2800" s="22"/>
      <c r="S2800" s="19"/>
      <c r="T2800" s="20"/>
      <c r="U2800" s="20"/>
      <c r="V2800" s="20"/>
      <c r="W2800" s="20"/>
      <c r="X2800" s="22"/>
      <c r="Y2800" s="19"/>
      <c r="Z2800" s="20"/>
      <c r="AA2800" s="20"/>
      <c r="AB2800" s="20"/>
      <c r="AC2800" s="20"/>
      <c r="AD2800" s="20"/>
      <c r="AE2800" s="52"/>
    </row>
    <row r="2801" spans="1:31" x14ac:dyDescent="0.4">
      <c r="A2801" s="19"/>
      <c r="B2801" s="20"/>
      <c r="C2801" s="20"/>
      <c r="D2801" s="20"/>
      <c r="E2801" s="20"/>
      <c r="F2801" s="20"/>
      <c r="G2801" s="20"/>
      <c r="H2801" s="20"/>
      <c r="I2801" s="22"/>
      <c r="J2801" s="19"/>
      <c r="K2801" s="20"/>
      <c r="L2801" s="20"/>
      <c r="M2801" s="20"/>
      <c r="N2801" s="20"/>
      <c r="O2801" s="20"/>
      <c r="P2801" s="20"/>
      <c r="Q2801" s="20"/>
      <c r="R2801" s="22"/>
      <c r="S2801" s="19"/>
      <c r="T2801" s="20"/>
      <c r="U2801" s="20"/>
      <c r="V2801" s="20"/>
      <c r="W2801" s="20"/>
      <c r="X2801" s="22"/>
      <c r="Y2801" s="19"/>
      <c r="Z2801" s="20"/>
      <c r="AA2801" s="20"/>
      <c r="AB2801" s="20"/>
      <c r="AC2801" s="20"/>
      <c r="AD2801" s="20"/>
      <c r="AE2801" s="52"/>
    </row>
    <row r="2802" spans="1:31" x14ac:dyDescent="0.4">
      <c r="A2802" s="19"/>
      <c r="B2802" s="20"/>
      <c r="C2802" s="20"/>
      <c r="D2802" s="20"/>
      <c r="E2802" s="20"/>
      <c r="F2802" s="20"/>
      <c r="G2802" s="20"/>
      <c r="H2802" s="20"/>
      <c r="I2802" s="22"/>
      <c r="J2802" s="19"/>
      <c r="K2802" s="20"/>
      <c r="L2802" s="20"/>
      <c r="M2802" s="20"/>
      <c r="N2802" s="20"/>
      <c r="O2802" s="20"/>
      <c r="P2802" s="20"/>
      <c r="Q2802" s="20"/>
      <c r="R2802" s="22"/>
      <c r="S2802" s="19"/>
      <c r="T2802" s="20"/>
      <c r="U2802" s="20"/>
      <c r="V2802" s="20"/>
      <c r="W2802" s="20"/>
      <c r="X2802" s="22"/>
      <c r="Y2802" s="19"/>
      <c r="Z2802" s="20"/>
      <c r="AA2802" s="20"/>
      <c r="AB2802" s="20"/>
      <c r="AC2802" s="20"/>
      <c r="AD2802" s="20"/>
      <c r="AE2802" s="52"/>
    </row>
    <row r="2803" spans="1:31" x14ac:dyDescent="0.4">
      <c r="A2803" s="19"/>
      <c r="B2803" s="20"/>
      <c r="C2803" s="20"/>
      <c r="D2803" s="20"/>
      <c r="E2803" s="20"/>
      <c r="F2803" s="20"/>
      <c r="G2803" s="20"/>
      <c r="H2803" s="20"/>
      <c r="I2803" s="22"/>
      <c r="J2803" s="19"/>
      <c r="K2803" s="20"/>
      <c r="L2803" s="20"/>
      <c r="M2803" s="20"/>
      <c r="N2803" s="20"/>
      <c r="O2803" s="20"/>
      <c r="P2803" s="20"/>
      <c r="Q2803" s="20"/>
      <c r="R2803" s="22"/>
      <c r="S2803" s="19"/>
      <c r="T2803" s="20"/>
      <c r="U2803" s="20"/>
      <c r="V2803" s="20"/>
      <c r="W2803" s="20"/>
      <c r="X2803" s="22"/>
      <c r="Y2803" s="19"/>
      <c r="Z2803" s="20"/>
      <c r="AA2803" s="20"/>
      <c r="AB2803" s="20"/>
      <c r="AC2803" s="20"/>
      <c r="AD2803" s="20"/>
      <c r="AE2803" s="52"/>
    </row>
    <row r="2804" spans="1:31" x14ac:dyDescent="0.4">
      <c r="A2804" s="19"/>
      <c r="B2804" s="20"/>
      <c r="C2804" s="20"/>
      <c r="D2804" s="20"/>
      <c r="E2804" s="20"/>
      <c r="F2804" s="20"/>
      <c r="G2804" s="20"/>
      <c r="H2804" s="20"/>
      <c r="I2804" s="22"/>
      <c r="J2804" s="19"/>
      <c r="K2804" s="20"/>
      <c r="L2804" s="20"/>
      <c r="M2804" s="20"/>
      <c r="N2804" s="20"/>
      <c r="O2804" s="20"/>
      <c r="P2804" s="20"/>
      <c r="Q2804" s="20"/>
      <c r="R2804" s="22"/>
      <c r="S2804" s="19"/>
      <c r="T2804" s="20"/>
      <c r="U2804" s="20"/>
      <c r="V2804" s="20"/>
      <c r="W2804" s="20"/>
      <c r="X2804" s="22"/>
      <c r="Y2804" s="19"/>
      <c r="Z2804" s="20"/>
      <c r="AA2804" s="20"/>
      <c r="AB2804" s="20"/>
      <c r="AC2804" s="20"/>
      <c r="AD2804" s="20"/>
      <c r="AE2804" s="52"/>
    </row>
    <row r="2805" spans="1:31" x14ac:dyDescent="0.4">
      <c r="A2805" s="19"/>
      <c r="B2805" s="20"/>
      <c r="C2805" s="20"/>
      <c r="D2805" s="20"/>
      <c r="E2805" s="20"/>
      <c r="F2805" s="20"/>
      <c r="G2805" s="20"/>
      <c r="H2805" s="20"/>
      <c r="I2805" s="22"/>
      <c r="J2805" s="19"/>
      <c r="K2805" s="20"/>
      <c r="L2805" s="20"/>
      <c r="M2805" s="20"/>
      <c r="N2805" s="20"/>
      <c r="O2805" s="20"/>
      <c r="P2805" s="20"/>
      <c r="Q2805" s="20"/>
      <c r="R2805" s="22"/>
      <c r="S2805" s="19"/>
      <c r="T2805" s="20"/>
      <c r="U2805" s="20"/>
      <c r="V2805" s="20"/>
      <c r="W2805" s="20"/>
      <c r="X2805" s="22"/>
      <c r="Y2805" s="19"/>
      <c r="Z2805" s="20"/>
      <c r="AA2805" s="20"/>
      <c r="AB2805" s="20"/>
      <c r="AC2805" s="20"/>
      <c r="AD2805" s="20"/>
      <c r="AE2805" s="52"/>
    </row>
    <row r="2806" spans="1:31" x14ac:dyDescent="0.4">
      <c r="A2806" s="19"/>
      <c r="B2806" s="20"/>
      <c r="C2806" s="20"/>
      <c r="D2806" s="20"/>
      <c r="E2806" s="20"/>
      <c r="F2806" s="20"/>
      <c r="G2806" s="20"/>
      <c r="H2806" s="20"/>
      <c r="I2806" s="22"/>
      <c r="J2806" s="19"/>
      <c r="K2806" s="20"/>
      <c r="L2806" s="20"/>
      <c r="M2806" s="20"/>
      <c r="N2806" s="20"/>
      <c r="O2806" s="20"/>
      <c r="P2806" s="20"/>
      <c r="Q2806" s="20"/>
      <c r="R2806" s="22"/>
      <c r="S2806" s="19"/>
      <c r="T2806" s="20"/>
      <c r="U2806" s="20"/>
      <c r="V2806" s="20"/>
      <c r="W2806" s="20"/>
      <c r="X2806" s="22"/>
      <c r="Y2806" s="19"/>
      <c r="Z2806" s="20"/>
      <c r="AA2806" s="20"/>
      <c r="AB2806" s="20"/>
      <c r="AC2806" s="20"/>
      <c r="AD2806" s="20"/>
      <c r="AE2806" s="52"/>
    </row>
    <row r="2807" spans="1:31" x14ac:dyDescent="0.4">
      <c r="A2807" s="19"/>
      <c r="B2807" s="20"/>
      <c r="C2807" s="20"/>
      <c r="D2807" s="20"/>
      <c r="E2807" s="20"/>
      <c r="F2807" s="20"/>
      <c r="G2807" s="20"/>
      <c r="H2807" s="20"/>
      <c r="I2807" s="22"/>
      <c r="J2807" s="19"/>
      <c r="K2807" s="20"/>
      <c r="L2807" s="20"/>
      <c r="M2807" s="20"/>
      <c r="N2807" s="20"/>
      <c r="O2807" s="20"/>
      <c r="P2807" s="20"/>
      <c r="Q2807" s="20"/>
      <c r="R2807" s="22"/>
      <c r="S2807" s="19"/>
      <c r="T2807" s="20"/>
      <c r="U2807" s="20"/>
      <c r="V2807" s="20"/>
      <c r="W2807" s="20"/>
      <c r="X2807" s="22"/>
      <c r="Y2807" s="19"/>
      <c r="Z2807" s="20"/>
      <c r="AA2807" s="20"/>
      <c r="AB2807" s="20"/>
      <c r="AC2807" s="20"/>
      <c r="AD2807" s="20"/>
      <c r="AE2807" s="52"/>
    </row>
    <row r="2808" spans="1:31" x14ac:dyDescent="0.4">
      <c r="A2808" s="19"/>
      <c r="B2808" s="20"/>
      <c r="C2808" s="20"/>
      <c r="D2808" s="20"/>
      <c r="E2808" s="20"/>
      <c r="F2808" s="20"/>
      <c r="G2808" s="20"/>
      <c r="H2808" s="20"/>
      <c r="I2808" s="22"/>
      <c r="J2808" s="19"/>
      <c r="K2808" s="20"/>
      <c r="L2808" s="20"/>
      <c r="M2808" s="20"/>
      <c r="N2808" s="20"/>
      <c r="O2808" s="20"/>
      <c r="P2808" s="20"/>
      <c r="Q2808" s="20"/>
      <c r="R2808" s="22"/>
      <c r="S2808" s="19"/>
      <c r="T2808" s="20"/>
      <c r="U2808" s="20"/>
      <c r="V2808" s="20"/>
      <c r="W2808" s="20"/>
      <c r="X2808" s="22"/>
      <c r="Y2808" s="19"/>
      <c r="Z2808" s="20"/>
      <c r="AA2808" s="20"/>
      <c r="AB2808" s="20"/>
      <c r="AC2808" s="20"/>
      <c r="AD2808" s="20"/>
      <c r="AE2808" s="52"/>
    </row>
    <row r="2809" spans="1:31" x14ac:dyDescent="0.4">
      <c r="A2809" s="19"/>
      <c r="B2809" s="20"/>
      <c r="C2809" s="20"/>
      <c r="D2809" s="20"/>
      <c r="E2809" s="20"/>
      <c r="F2809" s="20"/>
      <c r="G2809" s="20"/>
      <c r="H2809" s="20"/>
      <c r="I2809" s="22"/>
      <c r="J2809" s="19"/>
      <c r="K2809" s="20"/>
      <c r="L2809" s="20"/>
      <c r="M2809" s="20"/>
      <c r="N2809" s="20"/>
      <c r="O2809" s="20"/>
      <c r="P2809" s="20"/>
      <c r="Q2809" s="20"/>
      <c r="R2809" s="22"/>
      <c r="S2809" s="19"/>
      <c r="T2809" s="20"/>
      <c r="U2809" s="20"/>
      <c r="V2809" s="20"/>
      <c r="W2809" s="20"/>
      <c r="X2809" s="22"/>
      <c r="Y2809" s="19"/>
      <c r="Z2809" s="20"/>
      <c r="AA2809" s="20"/>
      <c r="AB2809" s="20"/>
      <c r="AC2809" s="20"/>
      <c r="AD2809" s="20"/>
      <c r="AE2809" s="52"/>
    </row>
    <row r="2810" spans="1:31" x14ac:dyDescent="0.4">
      <c r="A2810" s="19"/>
      <c r="B2810" s="20"/>
      <c r="C2810" s="20"/>
      <c r="D2810" s="20"/>
      <c r="E2810" s="20"/>
      <c r="F2810" s="20"/>
      <c r="G2810" s="20"/>
      <c r="H2810" s="20"/>
      <c r="I2810" s="22"/>
      <c r="J2810" s="19"/>
      <c r="K2810" s="20"/>
      <c r="L2810" s="20"/>
      <c r="M2810" s="20"/>
      <c r="N2810" s="20"/>
      <c r="O2810" s="20"/>
      <c r="P2810" s="20"/>
      <c r="Q2810" s="20"/>
      <c r="R2810" s="22"/>
      <c r="S2810" s="19"/>
      <c r="T2810" s="20"/>
      <c r="U2810" s="20"/>
      <c r="V2810" s="20"/>
      <c r="W2810" s="20"/>
      <c r="X2810" s="22"/>
      <c r="Y2810" s="19"/>
      <c r="Z2810" s="20"/>
      <c r="AA2810" s="20"/>
      <c r="AB2810" s="20"/>
      <c r="AC2810" s="20"/>
      <c r="AD2810" s="20"/>
      <c r="AE2810" s="52"/>
    </row>
    <row r="2811" spans="1:31" x14ac:dyDescent="0.4">
      <c r="A2811" s="19"/>
      <c r="B2811" s="20"/>
      <c r="C2811" s="20"/>
      <c r="D2811" s="20"/>
      <c r="E2811" s="20"/>
      <c r="F2811" s="20"/>
      <c r="G2811" s="20"/>
      <c r="H2811" s="20"/>
      <c r="I2811" s="22"/>
      <c r="J2811" s="19"/>
      <c r="K2811" s="20"/>
      <c r="L2811" s="20"/>
      <c r="M2811" s="20"/>
      <c r="N2811" s="20"/>
      <c r="O2811" s="20"/>
      <c r="P2811" s="20"/>
      <c r="Q2811" s="20"/>
      <c r="R2811" s="22"/>
      <c r="S2811" s="19"/>
      <c r="T2811" s="20"/>
      <c r="U2811" s="20"/>
      <c r="V2811" s="20"/>
      <c r="W2811" s="20"/>
      <c r="X2811" s="22"/>
      <c r="Y2811" s="19"/>
      <c r="Z2811" s="20"/>
      <c r="AA2811" s="20"/>
      <c r="AB2811" s="20"/>
      <c r="AC2811" s="20"/>
      <c r="AD2811" s="20"/>
      <c r="AE2811" s="52"/>
    </row>
    <row r="2812" spans="1:31" x14ac:dyDescent="0.4">
      <c r="A2812" s="19"/>
      <c r="B2812" s="20"/>
      <c r="C2812" s="20"/>
      <c r="D2812" s="20"/>
      <c r="E2812" s="20"/>
      <c r="F2812" s="20"/>
      <c r="G2812" s="20"/>
      <c r="H2812" s="20"/>
      <c r="I2812" s="22"/>
      <c r="J2812" s="19"/>
      <c r="K2812" s="20"/>
      <c r="L2812" s="20"/>
      <c r="M2812" s="20"/>
      <c r="N2812" s="20"/>
      <c r="O2812" s="20"/>
      <c r="P2812" s="20"/>
      <c r="Q2812" s="20"/>
      <c r="R2812" s="22"/>
      <c r="S2812" s="19"/>
      <c r="T2812" s="20"/>
      <c r="U2812" s="20"/>
      <c r="V2812" s="20"/>
      <c r="W2812" s="20"/>
      <c r="X2812" s="22"/>
      <c r="Y2812" s="19"/>
      <c r="Z2812" s="20"/>
      <c r="AA2812" s="20"/>
      <c r="AB2812" s="20"/>
      <c r="AC2812" s="20"/>
      <c r="AD2812" s="20"/>
      <c r="AE2812" s="52"/>
    </row>
    <row r="2813" spans="1:31" x14ac:dyDescent="0.4">
      <c r="A2813" s="19"/>
      <c r="B2813" s="20"/>
      <c r="C2813" s="20"/>
      <c r="D2813" s="20"/>
      <c r="E2813" s="20"/>
      <c r="F2813" s="20"/>
      <c r="G2813" s="20"/>
      <c r="H2813" s="20"/>
      <c r="I2813" s="22"/>
      <c r="J2813" s="19"/>
      <c r="K2813" s="20"/>
      <c r="L2813" s="20"/>
      <c r="M2813" s="20"/>
      <c r="N2813" s="20"/>
      <c r="O2813" s="20"/>
      <c r="P2813" s="20"/>
      <c r="Q2813" s="20"/>
      <c r="R2813" s="22"/>
      <c r="S2813" s="19"/>
      <c r="T2813" s="20"/>
      <c r="U2813" s="20"/>
      <c r="V2813" s="20"/>
      <c r="W2813" s="20"/>
      <c r="X2813" s="22"/>
      <c r="Y2813" s="19"/>
      <c r="Z2813" s="20"/>
      <c r="AA2813" s="20"/>
      <c r="AB2813" s="20"/>
      <c r="AC2813" s="20"/>
      <c r="AD2813" s="20"/>
      <c r="AE2813" s="52"/>
    </row>
    <row r="2814" spans="1:31" x14ac:dyDescent="0.4">
      <c r="A2814" s="19"/>
      <c r="B2814" s="20"/>
      <c r="C2814" s="20"/>
      <c r="D2814" s="20"/>
      <c r="E2814" s="20"/>
      <c r="F2814" s="20"/>
      <c r="G2814" s="20"/>
      <c r="H2814" s="20"/>
      <c r="I2814" s="22"/>
      <c r="J2814" s="19"/>
      <c r="K2814" s="20"/>
      <c r="L2814" s="20"/>
      <c r="M2814" s="20"/>
      <c r="N2814" s="20"/>
      <c r="O2814" s="20"/>
      <c r="P2814" s="20"/>
      <c r="Q2814" s="20"/>
      <c r="R2814" s="22"/>
      <c r="S2814" s="19"/>
      <c r="T2814" s="20"/>
      <c r="U2814" s="20"/>
      <c r="V2814" s="20"/>
      <c r="W2814" s="20"/>
      <c r="X2814" s="22"/>
      <c r="Y2814" s="19"/>
      <c r="Z2814" s="20"/>
      <c r="AA2814" s="20"/>
      <c r="AB2814" s="20"/>
      <c r="AC2814" s="20"/>
      <c r="AD2814" s="20"/>
      <c r="AE2814" s="52"/>
    </row>
    <row r="2815" spans="1:31" x14ac:dyDescent="0.4">
      <c r="A2815" s="19"/>
      <c r="B2815" s="20"/>
      <c r="C2815" s="20"/>
      <c r="D2815" s="20"/>
      <c r="E2815" s="20"/>
      <c r="F2815" s="20"/>
      <c r="G2815" s="20"/>
      <c r="H2815" s="20"/>
      <c r="I2815" s="22"/>
      <c r="J2815" s="19"/>
      <c r="K2815" s="20"/>
      <c r="L2815" s="20"/>
      <c r="M2815" s="20"/>
      <c r="N2815" s="20"/>
      <c r="O2815" s="20"/>
      <c r="P2815" s="20"/>
      <c r="Q2815" s="20"/>
      <c r="R2815" s="22"/>
      <c r="S2815" s="19"/>
      <c r="T2815" s="20"/>
      <c r="U2815" s="20"/>
      <c r="V2815" s="20"/>
      <c r="W2815" s="20"/>
      <c r="X2815" s="22"/>
      <c r="Y2815" s="19"/>
      <c r="Z2815" s="20"/>
      <c r="AA2815" s="20"/>
      <c r="AB2815" s="20"/>
      <c r="AC2815" s="20"/>
      <c r="AD2815" s="20"/>
      <c r="AE2815" s="52"/>
    </row>
    <row r="2816" spans="1:31" x14ac:dyDescent="0.4">
      <c r="A2816" s="19"/>
      <c r="B2816" s="20"/>
      <c r="C2816" s="20"/>
      <c r="D2816" s="20"/>
      <c r="E2816" s="20"/>
      <c r="F2816" s="20"/>
      <c r="G2816" s="20"/>
      <c r="H2816" s="20"/>
      <c r="I2816" s="22"/>
      <c r="J2816" s="19"/>
      <c r="K2816" s="20"/>
      <c r="L2816" s="20"/>
      <c r="M2816" s="20"/>
      <c r="N2816" s="20"/>
      <c r="O2816" s="20"/>
      <c r="P2816" s="20"/>
      <c r="Q2816" s="20"/>
      <c r="R2816" s="22"/>
      <c r="S2816" s="19"/>
      <c r="T2816" s="20"/>
      <c r="U2816" s="20"/>
      <c r="V2816" s="20"/>
      <c r="W2816" s="20"/>
      <c r="X2816" s="22"/>
      <c r="Y2816" s="19"/>
      <c r="Z2816" s="20"/>
      <c r="AA2816" s="20"/>
      <c r="AB2816" s="20"/>
      <c r="AC2816" s="20"/>
      <c r="AD2816" s="20"/>
      <c r="AE2816" s="52"/>
    </row>
    <row r="2817" spans="1:31" x14ac:dyDescent="0.4">
      <c r="A2817" s="19"/>
      <c r="B2817" s="20"/>
      <c r="C2817" s="20"/>
      <c r="D2817" s="20"/>
      <c r="E2817" s="20"/>
      <c r="F2817" s="20"/>
      <c r="G2817" s="20"/>
      <c r="H2817" s="20"/>
      <c r="I2817" s="22"/>
      <c r="J2817" s="19"/>
      <c r="K2817" s="20"/>
      <c r="L2817" s="20"/>
      <c r="M2817" s="20"/>
      <c r="N2817" s="20"/>
      <c r="O2817" s="20"/>
      <c r="P2817" s="20"/>
      <c r="Q2817" s="20"/>
      <c r="R2817" s="22"/>
      <c r="S2817" s="19"/>
      <c r="T2817" s="20"/>
      <c r="U2817" s="20"/>
      <c r="V2817" s="20"/>
      <c r="W2817" s="20"/>
      <c r="X2817" s="22"/>
      <c r="Y2817" s="19"/>
      <c r="Z2817" s="20"/>
      <c r="AA2817" s="20"/>
      <c r="AB2817" s="20"/>
      <c r="AC2817" s="20"/>
      <c r="AD2817" s="20"/>
      <c r="AE2817" s="52"/>
    </row>
    <row r="2818" spans="1:31" x14ac:dyDescent="0.4">
      <c r="A2818" s="19"/>
      <c r="B2818" s="20"/>
      <c r="C2818" s="20"/>
      <c r="D2818" s="20"/>
      <c r="E2818" s="20"/>
      <c r="F2818" s="20"/>
      <c r="G2818" s="20"/>
      <c r="H2818" s="20"/>
      <c r="I2818" s="22"/>
      <c r="J2818" s="19"/>
      <c r="K2818" s="20"/>
      <c r="L2818" s="20"/>
      <c r="M2818" s="20"/>
      <c r="N2818" s="20"/>
      <c r="O2818" s="20"/>
      <c r="P2818" s="20"/>
      <c r="Q2818" s="20"/>
      <c r="R2818" s="22"/>
      <c r="S2818" s="19"/>
      <c r="T2818" s="20"/>
      <c r="U2818" s="20"/>
      <c r="V2818" s="20"/>
      <c r="W2818" s="20"/>
      <c r="X2818" s="22"/>
      <c r="Y2818" s="19"/>
      <c r="Z2818" s="20"/>
      <c r="AA2818" s="20"/>
      <c r="AB2818" s="20"/>
      <c r="AC2818" s="20"/>
      <c r="AD2818" s="20"/>
      <c r="AE2818" s="52"/>
    </row>
    <row r="2819" spans="1:31" x14ac:dyDescent="0.4">
      <c r="A2819" s="19"/>
      <c r="B2819" s="20"/>
      <c r="C2819" s="20"/>
      <c r="D2819" s="20"/>
      <c r="E2819" s="20"/>
      <c r="F2819" s="20"/>
      <c r="G2819" s="20"/>
      <c r="H2819" s="20"/>
      <c r="I2819" s="22"/>
      <c r="J2819" s="19"/>
      <c r="K2819" s="20"/>
      <c r="L2819" s="20"/>
      <c r="M2819" s="20"/>
      <c r="N2819" s="20"/>
      <c r="O2819" s="20"/>
      <c r="P2819" s="20"/>
      <c r="Q2819" s="20"/>
      <c r="R2819" s="22"/>
      <c r="S2819" s="19"/>
      <c r="T2819" s="20"/>
      <c r="U2819" s="20"/>
      <c r="V2819" s="20"/>
      <c r="W2819" s="20"/>
      <c r="X2819" s="22"/>
      <c r="Y2819" s="19"/>
      <c r="Z2819" s="20"/>
      <c r="AA2819" s="20"/>
      <c r="AB2819" s="20"/>
      <c r="AC2819" s="20"/>
      <c r="AD2819" s="20"/>
      <c r="AE2819" s="52"/>
    </row>
    <row r="2820" spans="1:31" x14ac:dyDescent="0.4">
      <c r="A2820" s="19"/>
      <c r="B2820" s="20"/>
      <c r="C2820" s="20"/>
      <c r="D2820" s="20"/>
      <c r="E2820" s="20"/>
      <c r="F2820" s="20"/>
      <c r="G2820" s="20"/>
      <c r="H2820" s="20"/>
      <c r="I2820" s="22"/>
      <c r="J2820" s="19"/>
      <c r="K2820" s="20"/>
      <c r="L2820" s="20"/>
      <c r="M2820" s="20"/>
      <c r="N2820" s="20"/>
      <c r="O2820" s="20"/>
      <c r="P2820" s="20"/>
      <c r="Q2820" s="20"/>
      <c r="R2820" s="22"/>
      <c r="S2820" s="19"/>
      <c r="T2820" s="20"/>
      <c r="U2820" s="20"/>
      <c r="V2820" s="20"/>
      <c r="W2820" s="20"/>
      <c r="X2820" s="22"/>
      <c r="Y2820" s="19"/>
      <c r="Z2820" s="20"/>
      <c r="AA2820" s="20"/>
      <c r="AB2820" s="20"/>
      <c r="AC2820" s="20"/>
      <c r="AD2820" s="20"/>
      <c r="AE2820" s="52"/>
    </row>
    <row r="2821" spans="1:31" x14ac:dyDescent="0.4">
      <c r="A2821" s="19"/>
      <c r="B2821" s="20"/>
      <c r="C2821" s="20"/>
      <c r="D2821" s="20"/>
      <c r="E2821" s="20"/>
      <c r="F2821" s="20"/>
      <c r="G2821" s="20"/>
      <c r="H2821" s="20"/>
      <c r="I2821" s="22"/>
      <c r="J2821" s="19"/>
      <c r="K2821" s="20"/>
      <c r="L2821" s="20"/>
      <c r="M2821" s="20"/>
      <c r="N2821" s="20"/>
      <c r="O2821" s="20"/>
      <c r="P2821" s="20"/>
      <c r="Q2821" s="20"/>
      <c r="R2821" s="22"/>
      <c r="S2821" s="19"/>
      <c r="T2821" s="20"/>
      <c r="U2821" s="20"/>
      <c r="V2821" s="20"/>
      <c r="W2821" s="20"/>
      <c r="X2821" s="22"/>
      <c r="Y2821" s="19"/>
      <c r="Z2821" s="20"/>
      <c r="AA2821" s="20"/>
      <c r="AB2821" s="20"/>
      <c r="AC2821" s="20"/>
      <c r="AD2821" s="20"/>
      <c r="AE2821" s="52"/>
    </row>
    <row r="2822" spans="1:31" x14ac:dyDescent="0.4">
      <c r="A2822" s="19"/>
      <c r="B2822" s="20"/>
      <c r="C2822" s="20"/>
      <c r="D2822" s="20"/>
      <c r="E2822" s="20"/>
      <c r="F2822" s="20"/>
      <c r="G2822" s="20"/>
      <c r="H2822" s="20"/>
      <c r="I2822" s="22"/>
      <c r="J2822" s="19"/>
      <c r="K2822" s="20"/>
      <c r="L2822" s="20"/>
      <c r="M2822" s="20"/>
      <c r="N2822" s="20"/>
      <c r="O2822" s="20"/>
      <c r="P2822" s="20"/>
      <c r="Q2822" s="20"/>
      <c r="R2822" s="22"/>
      <c r="S2822" s="19"/>
      <c r="T2822" s="20"/>
      <c r="U2822" s="20"/>
      <c r="V2822" s="20"/>
      <c r="W2822" s="20"/>
      <c r="X2822" s="22"/>
      <c r="Y2822" s="19"/>
      <c r="Z2822" s="20"/>
      <c r="AA2822" s="20"/>
      <c r="AB2822" s="20"/>
      <c r="AC2822" s="20"/>
      <c r="AD2822" s="20"/>
      <c r="AE2822" s="52"/>
    </row>
    <row r="2823" spans="1:31" x14ac:dyDescent="0.4">
      <c r="A2823" s="19"/>
      <c r="B2823" s="20"/>
      <c r="C2823" s="20"/>
      <c r="D2823" s="20"/>
      <c r="E2823" s="20"/>
      <c r="F2823" s="20"/>
      <c r="G2823" s="20"/>
      <c r="H2823" s="20"/>
      <c r="I2823" s="22"/>
      <c r="J2823" s="19"/>
      <c r="K2823" s="20"/>
      <c r="L2823" s="20"/>
      <c r="M2823" s="20"/>
      <c r="N2823" s="20"/>
      <c r="O2823" s="20"/>
      <c r="P2823" s="20"/>
      <c r="Q2823" s="20"/>
      <c r="R2823" s="22"/>
      <c r="S2823" s="19"/>
      <c r="T2823" s="20"/>
      <c r="U2823" s="20"/>
      <c r="V2823" s="20"/>
      <c r="W2823" s="20"/>
      <c r="X2823" s="22"/>
      <c r="Y2823" s="19"/>
      <c r="Z2823" s="20"/>
      <c r="AA2823" s="20"/>
      <c r="AB2823" s="20"/>
      <c r="AC2823" s="20"/>
      <c r="AD2823" s="20"/>
      <c r="AE2823" s="52"/>
    </row>
    <row r="2824" spans="1:31" x14ac:dyDescent="0.4">
      <c r="A2824" s="19"/>
      <c r="B2824" s="20"/>
      <c r="C2824" s="20"/>
      <c r="D2824" s="20"/>
      <c r="E2824" s="20"/>
      <c r="F2824" s="20"/>
      <c r="G2824" s="20"/>
      <c r="H2824" s="20"/>
      <c r="I2824" s="22"/>
      <c r="J2824" s="19"/>
      <c r="K2824" s="20"/>
      <c r="L2824" s="20"/>
      <c r="M2824" s="20"/>
      <c r="N2824" s="20"/>
      <c r="O2824" s="20"/>
      <c r="P2824" s="20"/>
      <c r="Q2824" s="20"/>
      <c r="R2824" s="22"/>
      <c r="S2824" s="19"/>
      <c r="T2824" s="20"/>
      <c r="U2824" s="20"/>
      <c r="V2824" s="20"/>
      <c r="W2824" s="20"/>
      <c r="X2824" s="22"/>
      <c r="Y2824" s="19"/>
      <c r="Z2824" s="20"/>
      <c r="AA2824" s="20"/>
      <c r="AB2824" s="20"/>
      <c r="AC2824" s="20"/>
      <c r="AD2824" s="20"/>
      <c r="AE2824" s="52"/>
    </row>
    <row r="2825" spans="1:31" x14ac:dyDescent="0.4">
      <c r="A2825" s="19"/>
      <c r="B2825" s="20"/>
      <c r="C2825" s="20"/>
      <c r="D2825" s="20"/>
      <c r="E2825" s="20"/>
      <c r="F2825" s="20"/>
      <c r="G2825" s="20"/>
      <c r="H2825" s="20"/>
      <c r="I2825" s="22"/>
      <c r="J2825" s="19"/>
      <c r="K2825" s="20"/>
      <c r="L2825" s="20"/>
      <c r="M2825" s="20"/>
      <c r="N2825" s="20"/>
      <c r="O2825" s="20"/>
      <c r="P2825" s="20"/>
      <c r="Q2825" s="20"/>
      <c r="R2825" s="22"/>
      <c r="S2825" s="19"/>
      <c r="T2825" s="20"/>
      <c r="U2825" s="20"/>
      <c r="V2825" s="20"/>
      <c r="W2825" s="20"/>
      <c r="X2825" s="22"/>
      <c r="Y2825" s="19"/>
      <c r="Z2825" s="20"/>
      <c r="AA2825" s="20"/>
      <c r="AB2825" s="20"/>
      <c r="AC2825" s="20"/>
      <c r="AD2825" s="20"/>
      <c r="AE2825" s="52"/>
    </row>
    <row r="2826" spans="1:31" x14ac:dyDescent="0.4">
      <c r="A2826" s="19"/>
      <c r="B2826" s="20"/>
      <c r="C2826" s="20"/>
      <c r="D2826" s="20"/>
      <c r="E2826" s="20"/>
      <c r="F2826" s="20"/>
      <c r="G2826" s="20"/>
      <c r="H2826" s="20"/>
      <c r="I2826" s="22"/>
      <c r="J2826" s="19"/>
      <c r="K2826" s="20"/>
      <c r="L2826" s="20"/>
      <c r="M2826" s="20"/>
      <c r="N2826" s="20"/>
      <c r="O2826" s="20"/>
      <c r="P2826" s="20"/>
      <c r="Q2826" s="20"/>
      <c r="R2826" s="22"/>
      <c r="S2826" s="19"/>
      <c r="T2826" s="20"/>
      <c r="U2826" s="20"/>
      <c r="V2826" s="20"/>
      <c r="W2826" s="20"/>
      <c r="X2826" s="22"/>
      <c r="Y2826" s="19"/>
      <c r="Z2826" s="20"/>
      <c r="AA2826" s="20"/>
      <c r="AB2826" s="20"/>
      <c r="AC2826" s="20"/>
      <c r="AD2826" s="20"/>
      <c r="AE2826" s="52"/>
    </row>
    <row r="2827" spans="1:31" x14ac:dyDescent="0.4">
      <c r="A2827" s="19"/>
      <c r="B2827" s="20"/>
      <c r="C2827" s="20"/>
      <c r="D2827" s="20"/>
      <c r="E2827" s="20"/>
      <c r="F2827" s="20"/>
      <c r="G2827" s="20"/>
      <c r="H2827" s="20"/>
      <c r="I2827" s="22"/>
      <c r="J2827" s="19"/>
      <c r="K2827" s="20"/>
      <c r="L2827" s="20"/>
      <c r="M2827" s="20"/>
      <c r="N2827" s="20"/>
      <c r="O2827" s="20"/>
      <c r="P2827" s="20"/>
      <c r="Q2827" s="20"/>
      <c r="R2827" s="22"/>
      <c r="S2827" s="19"/>
      <c r="T2827" s="20"/>
      <c r="U2827" s="20"/>
      <c r="V2827" s="20"/>
      <c r="W2827" s="20"/>
      <c r="X2827" s="22"/>
      <c r="Y2827" s="19"/>
      <c r="Z2827" s="20"/>
      <c r="AA2827" s="20"/>
      <c r="AB2827" s="20"/>
      <c r="AC2827" s="20"/>
      <c r="AD2827" s="20"/>
      <c r="AE2827" s="52"/>
    </row>
    <row r="2828" spans="1:31" x14ac:dyDescent="0.4">
      <c r="A2828" s="19"/>
      <c r="B2828" s="20"/>
      <c r="C2828" s="20"/>
      <c r="D2828" s="20"/>
      <c r="E2828" s="20"/>
      <c r="F2828" s="20"/>
      <c r="G2828" s="20"/>
      <c r="H2828" s="20"/>
      <c r="I2828" s="22"/>
      <c r="J2828" s="19"/>
      <c r="K2828" s="20"/>
      <c r="L2828" s="20"/>
      <c r="M2828" s="20"/>
      <c r="N2828" s="20"/>
      <c r="O2828" s="20"/>
      <c r="P2828" s="20"/>
      <c r="Q2828" s="20"/>
      <c r="R2828" s="22"/>
      <c r="S2828" s="19"/>
      <c r="T2828" s="20"/>
      <c r="U2828" s="20"/>
      <c r="V2828" s="20"/>
      <c r="W2828" s="20"/>
      <c r="X2828" s="22"/>
      <c r="Y2828" s="19"/>
      <c r="Z2828" s="20"/>
      <c r="AA2828" s="20"/>
      <c r="AB2828" s="20"/>
      <c r="AC2828" s="20"/>
      <c r="AD2828" s="20"/>
      <c r="AE2828" s="52"/>
    </row>
    <row r="2829" spans="1:31" x14ac:dyDescent="0.4">
      <c r="A2829" s="19"/>
      <c r="B2829" s="20"/>
      <c r="C2829" s="20"/>
      <c r="D2829" s="20"/>
      <c r="E2829" s="20"/>
      <c r="F2829" s="20"/>
      <c r="G2829" s="20"/>
      <c r="H2829" s="20"/>
      <c r="I2829" s="22"/>
      <c r="J2829" s="19"/>
      <c r="K2829" s="20"/>
      <c r="L2829" s="20"/>
      <c r="M2829" s="20"/>
      <c r="N2829" s="20"/>
      <c r="O2829" s="20"/>
      <c r="P2829" s="20"/>
      <c r="Q2829" s="20"/>
      <c r="R2829" s="22"/>
      <c r="S2829" s="19"/>
      <c r="T2829" s="20"/>
      <c r="U2829" s="20"/>
      <c r="V2829" s="20"/>
      <c r="W2829" s="20"/>
      <c r="X2829" s="22"/>
      <c r="Y2829" s="19"/>
      <c r="Z2829" s="20"/>
      <c r="AA2829" s="20"/>
      <c r="AB2829" s="20"/>
      <c r="AC2829" s="20"/>
      <c r="AD2829" s="20"/>
      <c r="AE2829" s="52"/>
    </row>
    <row r="2830" spans="1:31" x14ac:dyDescent="0.4">
      <c r="A2830" s="19"/>
      <c r="B2830" s="20"/>
      <c r="C2830" s="20"/>
      <c r="D2830" s="20"/>
      <c r="E2830" s="20"/>
      <c r="F2830" s="20"/>
      <c r="G2830" s="20"/>
      <c r="H2830" s="20"/>
      <c r="I2830" s="22"/>
      <c r="J2830" s="19"/>
      <c r="K2830" s="20"/>
      <c r="L2830" s="20"/>
      <c r="M2830" s="20"/>
      <c r="N2830" s="20"/>
      <c r="O2830" s="20"/>
      <c r="P2830" s="20"/>
      <c r="Q2830" s="20"/>
      <c r="R2830" s="22"/>
      <c r="S2830" s="19"/>
      <c r="T2830" s="20"/>
      <c r="U2830" s="20"/>
      <c r="V2830" s="20"/>
      <c r="W2830" s="20"/>
      <c r="X2830" s="22"/>
      <c r="Y2830" s="19"/>
      <c r="Z2830" s="20"/>
      <c r="AA2830" s="20"/>
      <c r="AB2830" s="20"/>
      <c r="AC2830" s="20"/>
      <c r="AD2830" s="20"/>
      <c r="AE2830" s="52"/>
    </row>
    <row r="2831" spans="1:31" x14ac:dyDescent="0.4">
      <c r="A2831" s="19"/>
      <c r="B2831" s="20"/>
      <c r="C2831" s="20"/>
      <c r="D2831" s="20"/>
      <c r="E2831" s="20"/>
      <c r="F2831" s="20"/>
      <c r="G2831" s="20"/>
      <c r="H2831" s="20"/>
      <c r="I2831" s="22"/>
      <c r="J2831" s="19"/>
      <c r="K2831" s="20"/>
      <c r="L2831" s="20"/>
      <c r="M2831" s="20"/>
      <c r="N2831" s="20"/>
      <c r="O2831" s="20"/>
      <c r="P2831" s="20"/>
      <c r="Q2831" s="20"/>
      <c r="R2831" s="22"/>
      <c r="S2831" s="19"/>
      <c r="T2831" s="20"/>
      <c r="U2831" s="20"/>
      <c r="V2831" s="20"/>
      <c r="W2831" s="20"/>
      <c r="X2831" s="22"/>
      <c r="Y2831" s="19"/>
      <c r="Z2831" s="20"/>
      <c r="AA2831" s="20"/>
      <c r="AB2831" s="20"/>
      <c r="AC2831" s="20"/>
      <c r="AD2831" s="20"/>
      <c r="AE2831" s="52"/>
    </row>
    <row r="2832" spans="1:31" x14ac:dyDescent="0.4">
      <c r="A2832" s="19"/>
      <c r="B2832" s="20"/>
      <c r="C2832" s="20"/>
      <c r="D2832" s="20"/>
      <c r="E2832" s="20"/>
      <c r="F2832" s="20"/>
      <c r="G2832" s="20"/>
      <c r="H2832" s="20"/>
      <c r="I2832" s="22"/>
      <c r="J2832" s="19"/>
      <c r="K2832" s="20"/>
      <c r="L2832" s="20"/>
      <c r="M2832" s="20"/>
      <c r="N2832" s="20"/>
      <c r="O2832" s="20"/>
      <c r="P2832" s="20"/>
      <c r="Q2832" s="20"/>
      <c r="R2832" s="22"/>
      <c r="S2832" s="19"/>
      <c r="T2832" s="20"/>
      <c r="U2832" s="20"/>
      <c r="V2832" s="20"/>
      <c r="W2832" s="20"/>
      <c r="X2832" s="22"/>
      <c r="Y2832" s="19"/>
      <c r="Z2832" s="20"/>
      <c r="AA2832" s="20"/>
      <c r="AB2832" s="20"/>
      <c r="AC2832" s="20"/>
      <c r="AD2832" s="20"/>
      <c r="AE2832" s="52"/>
    </row>
    <row r="2833" spans="1:31" x14ac:dyDescent="0.4">
      <c r="A2833" s="19"/>
      <c r="B2833" s="20"/>
      <c r="C2833" s="20"/>
      <c r="D2833" s="20"/>
      <c r="E2833" s="20"/>
      <c r="F2833" s="20"/>
      <c r="G2833" s="20"/>
      <c r="H2833" s="20"/>
      <c r="I2833" s="22"/>
      <c r="J2833" s="19"/>
      <c r="K2833" s="20"/>
      <c r="L2833" s="20"/>
      <c r="M2833" s="20"/>
      <c r="N2833" s="20"/>
      <c r="O2833" s="20"/>
      <c r="P2833" s="20"/>
      <c r="Q2833" s="20"/>
      <c r="R2833" s="22"/>
      <c r="S2833" s="19"/>
      <c r="T2833" s="20"/>
      <c r="U2833" s="20"/>
      <c r="V2833" s="20"/>
      <c r="W2833" s="20"/>
      <c r="X2833" s="22"/>
      <c r="Y2833" s="19"/>
      <c r="Z2833" s="20"/>
      <c r="AA2833" s="20"/>
      <c r="AB2833" s="20"/>
      <c r="AC2833" s="20"/>
      <c r="AD2833" s="20"/>
      <c r="AE2833" s="52"/>
    </row>
    <row r="2834" spans="1:31" x14ac:dyDescent="0.4">
      <c r="A2834" s="19"/>
      <c r="B2834" s="20"/>
      <c r="C2834" s="20"/>
      <c r="D2834" s="20"/>
      <c r="E2834" s="20"/>
      <c r="F2834" s="20"/>
      <c r="G2834" s="20"/>
      <c r="H2834" s="20"/>
      <c r="I2834" s="22"/>
      <c r="J2834" s="19"/>
      <c r="K2834" s="20"/>
      <c r="L2834" s="20"/>
      <c r="M2834" s="20"/>
      <c r="N2834" s="20"/>
      <c r="O2834" s="20"/>
      <c r="P2834" s="20"/>
      <c r="Q2834" s="20"/>
      <c r="R2834" s="22"/>
      <c r="S2834" s="19"/>
      <c r="T2834" s="20"/>
      <c r="U2834" s="20"/>
      <c r="V2834" s="20"/>
      <c r="W2834" s="20"/>
      <c r="X2834" s="22"/>
      <c r="Y2834" s="19"/>
      <c r="Z2834" s="20"/>
      <c r="AA2834" s="20"/>
      <c r="AB2834" s="20"/>
      <c r="AC2834" s="20"/>
      <c r="AD2834" s="20"/>
      <c r="AE2834" s="52"/>
    </row>
    <row r="2835" spans="1:31" x14ac:dyDescent="0.4">
      <c r="A2835" s="19"/>
      <c r="B2835" s="20"/>
      <c r="C2835" s="20"/>
      <c r="D2835" s="20"/>
      <c r="E2835" s="20"/>
      <c r="F2835" s="20"/>
      <c r="G2835" s="20"/>
      <c r="H2835" s="20"/>
      <c r="I2835" s="22"/>
      <c r="J2835" s="19"/>
      <c r="K2835" s="20"/>
      <c r="L2835" s="20"/>
      <c r="M2835" s="20"/>
      <c r="N2835" s="20"/>
      <c r="O2835" s="20"/>
      <c r="P2835" s="20"/>
      <c r="Q2835" s="20"/>
      <c r="R2835" s="22"/>
      <c r="S2835" s="19"/>
      <c r="T2835" s="20"/>
      <c r="U2835" s="20"/>
      <c r="V2835" s="20"/>
      <c r="W2835" s="20"/>
      <c r="X2835" s="22"/>
      <c r="Y2835" s="19"/>
      <c r="Z2835" s="20"/>
      <c r="AA2835" s="20"/>
      <c r="AB2835" s="20"/>
      <c r="AC2835" s="20"/>
      <c r="AD2835" s="20"/>
      <c r="AE2835" s="52"/>
    </row>
    <row r="2836" spans="1:31" x14ac:dyDescent="0.4">
      <c r="A2836" s="19"/>
      <c r="B2836" s="20"/>
      <c r="C2836" s="20"/>
      <c r="D2836" s="20"/>
      <c r="E2836" s="20"/>
      <c r="F2836" s="20"/>
      <c r="G2836" s="20"/>
      <c r="H2836" s="20"/>
      <c r="I2836" s="22"/>
      <c r="J2836" s="19"/>
      <c r="K2836" s="20"/>
      <c r="L2836" s="20"/>
      <c r="M2836" s="20"/>
      <c r="N2836" s="20"/>
      <c r="O2836" s="20"/>
      <c r="P2836" s="20"/>
      <c r="Q2836" s="20"/>
      <c r="R2836" s="22"/>
      <c r="S2836" s="19"/>
      <c r="T2836" s="20"/>
      <c r="U2836" s="20"/>
      <c r="V2836" s="20"/>
      <c r="W2836" s="20"/>
      <c r="X2836" s="22"/>
      <c r="Y2836" s="19"/>
      <c r="Z2836" s="20"/>
      <c r="AA2836" s="20"/>
      <c r="AB2836" s="20"/>
      <c r="AC2836" s="20"/>
      <c r="AD2836" s="20"/>
      <c r="AE2836" s="52"/>
    </row>
    <row r="2837" spans="1:31" x14ac:dyDescent="0.4">
      <c r="A2837" s="19"/>
      <c r="B2837" s="20"/>
      <c r="C2837" s="20"/>
      <c r="D2837" s="20"/>
      <c r="E2837" s="20"/>
      <c r="F2837" s="20"/>
      <c r="G2837" s="20"/>
      <c r="H2837" s="20"/>
      <c r="I2837" s="22"/>
      <c r="J2837" s="19"/>
      <c r="K2837" s="20"/>
      <c r="L2837" s="20"/>
      <c r="M2837" s="20"/>
      <c r="N2837" s="20"/>
      <c r="O2837" s="20"/>
      <c r="P2837" s="20"/>
      <c r="Q2837" s="20"/>
      <c r="R2837" s="22"/>
      <c r="S2837" s="19"/>
      <c r="T2837" s="20"/>
      <c r="U2837" s="20"/>
      <c r="V2837" s="20"/>
      <c r="W2837" s="20"/>
      <c r="X2837" s="22"/>
      <c r="Y2837" s="19"/>
      <c r="Z2837" s="20"/>
      <c r="AA2837" s="20"/>
      <c r="AB2837" s="20"/>
      <c r="AC2837" s="20"/>
      <c r="AD2837" s="20"/>
      <c r="AE2837" s="52"/>
    </row>
    <row r="2838" spans="1:31" x14ac:dyDescent="0.4">
      <c r="A2838" s="19"/>
      <c r="B2838" s="20"/>
      <c r="C2838" s="20"/>
      <c r="D2838" s="20"/>
      <c r="E2838" s="20"/>
      <c r="F2838" s="20"/>
      <c r="G2838" s="20"/>
      <c r="H2838" s="20"/>
      <c r="I2838" s="22"/>
      <c r="J2838" s="19"/>
      <c r="K2838" s="20"/>
      <c r="L2838" s="20"/>
      <c r="M2838" s="20"/>
      <c r="N2838" s="20"/>
      <c r="O2838" s="20"/>
      <c r="P2838" s="20"/>
      <c r="Q2838" s="20"/>
      <c r="R2838" s="22"/>
      <c r="S2838" s="19"/>
      <c r="T2838" s="20"/>
      <c r="U2838" s="20"/>
      <c r="V2838" s="20"/>
      <c r="W2838" s="20"/>
      <c r="X2838" s="22"/>
      <c r="Y2838" s="19"/>
      <c r="Z2838" s="20"/>
      <c r="AA2838" s="20"/>
      <c r="AB2838" s="20"/>
      <c r="AC2838" s="20"/>
      <c r="AD2838" s="20"/>
      <c r="AE2838" s="52"/>
    </row>
    <row r="2839" spans="1:31" x14ac:dyDescent="0.4">
      <c r="A2839" s="19"/>
      <c r="B2839" s="20"/>
      <c r="C2839" s="20"/>
      <c r="D2839" s="20"/>
      <c r="E2839" s="20"/>
      <c r="F2839" s="20"/>
      <c r="G2839" s="20"/>
      <c r="H2839" s="20"/>
      <c r="I2839" s="22"/>
      <c r="J2839" s="19"/>
      <c r="K2839" s="20"/>
      <c r="L2839" s="20"/>
      <c r="M2839" s="20"/>
      <c r="N2839" s="20"/>
      <c r="O2839" s="20"/>
      <c r="P2839" s="20"/>
      <c r="Q2839" s="20"/>
      <c r="R2839" s="22"/>
      <c r="S2839" s="19"/>
      <c r="T2839" s="20"/>
      <c r="U2839" s="20"/>
      <c r="V2839" s="20"/>
      <c r="W2839" s="20"/>
      <c r="X2839" s="22"/>
      <c r="Y2839" s="19"/>
      <c r="Z2839" s="20"/>
      <c r="AA2839" s="20"/>
      <c r="AB2839" s="20"/>
      <c r="AC2839" s="20"/>
      <c r="AD2839" s="20"/>
      <c r="AE2839" s="52"/>
    </row>
    <row r="2840" spans="1:31" x14ac:dyDescent="0.4">
      <c r="A2840" s="19"/>
      <c r="B2840" s="20"/>
      <c r="C2840" s="20"/>
      <c r="D2840" s="20"/>
      <c r="E2840" s="20"/>
      <c r="F2840" s="20"/>
      <c r="G2840" s="20"/>
      <c r="H2840" s="20"/>
      <c r="I2840" s="22"/>
      <c r="J2840" s="19"/>
      <c r="K2840" s="20"/>
      <c r="L2840" s="20"/>
      <c r="M2840" s="20"/>
      <c r="N2840" s="20"/>
      <c r="O2840" s="20"/>
      <c r="P2840" s="20"/>
      <c r="Q2840" s="20"/>
      <c r="R2840" s="22"/>
      <c r="S2840" s="19"/>
      <c r="T2840" s="20"/>
      <c r="U2840" s="20"/>
      <c r="V2840" s="20"/>
      <c r="W2840" s="20"/>
      <c r="X2840" s="22"/>
      <c r="Y2840" s="19"/>
      <c r="Z2840" s="20"/>
      <c r="AA2840" s="20"/>
      <c r="AB2840" s="20"/>
      <c r="AC2840" s="20"/>
      <c r="AD2840" s="20"/>
      <c r="AE2840" s="52"/>
    </row>
    <row r="2841" spans="1:31" x14ac:dyDescent="0.4">
      <c r="A2841" s="19"/>
      <c r="B2841" s="20"/>
      <c r="C2841" s="20"/>
      <c r="D2841" s="20"/>
      <c r="E2841" s="20"/>
      <c r="F2841" s="20"/>
      <c r="G2841" s="20"/>
      <c r="H2841" s="20"/>
      <c r="I2841" s="22"/>
      <c r="J2841" s="19"/>
      <c r="K2841" s="20"/>
      <c r="L2841" s="20"/>
      <c r="M2841" s="20"/>
      <c r="N2841" s="20"/>
      <c r="O2841" s="20"/>
      <c r="P2841" s="20"/>
      <c r="Q2841" s="20"/>
      <c r="R2841" s="22"/>
      <c r="S2841" s="19"/>
      <c r="T2841" s="20"/>
      <c r="U2841" s="20"/>
      <c r="V2841" s="20"/>
      <c r="W2841" s="20"/>
      <c r="X2841" s="22"/>
      <c r="Y2841" s="19"/>
      <c r="Z2841" s="20"/>
      <c r="AA2841" s="20"/>
      <c r="AB2841" s="20"/>
      <c r="AC2841" s="20"/>
      <c r="AD2841" s="20"/>
      <c r="AE2841" s="52"/>
    </row>
    <row r="2842" spans="1:31" x14ac:dyDescent="0.4">
      <c r="A2842" s="19"/>
      <c r="B2842" s="20"/>
      <c r="C2842" s="20"/>
      <c r="D2842" s="20"/>
      <c r="E2842" s="20"/>
      <c r="F2842" s="20"/>
      <c r="G2842" s="20"/>
      <c r="H2842" s="20"/>
      <c r="I2842" s="22"/>
      <c r="J2842" s="19"/>
      <c r="K2842" s="20"/>
      <c r="L2842" s="20"/>
      <c r="M2842" s="20"/>
      <c r="N2842" s="20"/>
      <c r="O2842" s="20"/>
      <c r="P2842" s="20"/>
      <c r="Q2842" s="20"/>
      <c r="R2842" s="22"/>
      <c r="S2842" s="19"/>
      <c r="T2842" s="20"/>
      <c r="U2842" s="20"/>
      <c r="V2842" s="20"/>
      <c r="W2842" s="20"/>
      <c r="X2842" s="22"/>
      <c r="Y2842" s="19"/>
      <c r="Z2842" s="20"/>
      <c r="AA2842" s="20"/>
      <c r="AB2842" s="20"/>
      <c r="AC2842" s="20"/>
      <c r="AD2842" s="20"/>
      <c r="AE2842" s="52"/>
    </row>
    <row r="2843" spans="1:31" x14ac:dyDescent="0.4">
      <c r="A2843" s="19"/>
      <c r="B2843" s="20"/>
      <c r="C2843" s="20"/>
      <c r="D2843" s="20"/>
      <c r="E2843" s="20"/>
      <c r="F2843" s="20"/>
      <c r="G2843" s="20"/>
      <c r="H2843" s="20"/>
      <c r="I2843" s="22"/>
      <c r="J2843" s="19"/>
      <c r="K2843" s="20"/>
      <c r="L2843" s="20"/>
      <c r="M2843" s="20"/>
      <c r="N2843" s="20"/>
      <c r="O2843" s="20"/>
      <c r="P2843" s="20"/>
      <c r="Q2843" s="20"/>
      <c r="R2843" s="22"/>
      <c r="S2843" s="19"/>
      <c r="T2843" s="20"/>
      <c r="U2843" s="20"/>
      <c r="V2843" s="20"/>
      <c r="W2843" s="20"/>
      <c r="X2843" s="22"/>
      <c r="Y2843" s="19"/>
      <c r="Z2843" s="20"/>
      <c r="AA2843" s="20"/>
      <c r="AB2843" s="20"/>
      <c r="AC2843" s="20"/>
      <c r="AD2843" s="20"/>
      <c r="AE2843" s="52"/>
    </row>
    <row r="2844" spans="1:31" x14ac:dyDescent="0.4">
      <c r="A2844" s="19"/>
      <c r="B2844" s="20"/>
      <c r="C2844" s="20"/>
      <c r="D2844" s="20"/>
      <c r="E2844" s="20"/>
      <c r="F2844" s="20"/>
      <c r="G2844" s="20"/>
      <c r="H2844" s="20"/>
      <c r="I2844" s="22"/>
      <c r="J2844" s="19"/>
      <c r="K2844" s="20"/>
      <c r="L2844" s="20"/>
      <c r="M2844" s="20"/>
      <c r="N2844" s="20"/>
      <c r="O2844" s="20"/>
      <c r="P2844" s="20"/>
      <c r="Q2844" s="20"/>
      <c r="R2844" s="22"/>
      <c r="S2844" s="19"/>
      <c r="T2844" s="20"/>
      <c r="U2844" s="20"/>
      <c r="V2844" s="20"/>
      <c r="W2844" s="20"/>
      <c r="X2844" s="22"/>
      <c r="Y2844" s="19"/>
      <c r="Z2844" s="20"/>
      <c r="AA2844" s="20"/>
      <c r="AB2844" s="20"/>
      <c r="AC2844" s="20"/>
      <c r="AD2844" s="20"/>
      <c r="AE2844" s="52"/>
    </row>
    <row r="2845" spans="1:31" x14ac:dyDescent="0.4">
      <c r="A2845" s="19"/>
      <c r="B2845" s="20"/>
      <c r="C2845" s="20"/>
      <c r="D2845" s="20"/>
      <c r="E2845" s="20"/>
      <c r="F2845" s="20"/>
      <c r="G2845" s="20"/>
      <c r="H2845" s="20"/>
      <c r="I2845" s="22"/>
      <c r="J2845" s="19"/>
      <c r="K2845" s="20"/>
      <c r="L2845" s="20"/>
      <c r="M2845" s="20"/>
      <c r="N2845" s="20"/>
      <c r="O2845" s="20"/>
      <c r="P2845" s="20"/>
      <c r="Q2845" s="20"/>
      <c r="R2845" s="22"/>
      <c r="S2845" s="19"/>
      <c r="T2845" s="20"/>
      <c r="U2845" s="20"/>
      <c r="V2845" s="20"/>
      <c r="W2845" s="20"/>
      <c r="X2845" s="22"/>
      <c r="Y2845" s="19"/>
      <c r="Z2845" s="20"/>
      <c r="AA2845" s="20"/>
      <c r="AB2845" s="20"/>
      <c r="AC2845" s="20"/>
      <c r="AD2845" s="20"/>
      <c r="AE2845" s="52"/>
    </row>
    <row r="2846" spans="1:31" x14ac:dyDescent="0.4">
      <c r="A2846" s="19"/>
      <c r="B2846" s="20"/>
      <c r="C2846" s="20"/>
      <c r="D2846" s="20"/>
      <c r="E2846" s="20"/>
      <c r="F2846" s="20"/>
      <c r="G2846" s="20"/>
      <c r="H2846" s="20"/>
      <c r="I2846" s="22"/>
      <c r="J2846" s="19"/>
      <c r="K2846" s="20"/>
      <c r="L2846" s="20"/>
      <c r="M2846" s="20"/>
      <c r="N2846" s="20"/>
      <c r="O2846" s="20"/>
      <c r="P2846" s="20"/>
      <c r="Q2846" s="20"/>
      <c r="R2846" s="22"/>
      <c r="S2846" s="19"/>
      <c r="T2846" s="20"/>
      <c r="U2846" s="20"/>
      <c r="V2846" s="20"/>
      <c r="W2846" s="20"/>
      <c r="X2846" s="22"/>
      <c r="Y2846" s="19"/>
      <c r="Z2846" s="20"/>
      <c r="AA2846" s="20"/>
      <c r="AB2846" s="20"/>
      <c r="AC2846" s="20"/>
      <c r="AD2846" s="20"/>
      <c r="AE2846" s="52"/>
    </row>
    <row r="2847" spans="1:31" x14ac:dyDescent="0.4">
      <c r="A2847" s="19"/>
      <c r="B2847" s="20"/>
      <c r="C2847" s="20"/>
      <c r="D2847" s="20"/>
      <c r="E2847" s="20"/>
      <c r="F2847" s="20"/>
      <c r="G2847" s="20"/>
      <c r="H2847" s="20"/>
      <c r="I2847" s="22"/>
      <c r="J2847" s="19"/>
      <c r="K2847" s="20"/>
      <c r="L2847" s="20"/>
      <c r="M2847" s="20"/>
      <c r="N2847" s="20"/>
      <c r="O2847" s="20"/>
      <c r="P2847" s="20"/>
      <c r="Q2847" s="20"/>
      <c r="R2847" s="22"/>
      <c r="S2847" s="19"/>
      <c r="T2847" s="20"/>
      <c r="U2847" s="20"/>
      <c r="V2847" s="20"/>
      <c r="W2847" s="20"/>
      <c r="X2847" s="22"/>
      <c r="Y2847" s="19"/>
      <c r="Z2847" s="20"/>
      <c r="AA2847" s="20"/>
      <c r="AB2847" s="20"/>
      <c r="AC2847" s="20"/>
      <c r="AD2847" s="20"/>
      <c r="AE2847" s="52"/>
    </row>
    <row r="2848" spans="1:31" x14ac:dyDescent="0.4">
      <c r="A2848" s="19"/>
      <c r="B2848" s="20"/>
      <c r="C2848" s="20"/>
      <c r="D2848" s="20"/>
      <c r="E2848" s="20"/>
      <c r="F2848" s="20"/>
      <c r="G2848" s="20"/>
      <c r="H2848" s="20"/>
      <c r="I2848" s="22"/>
      <c r="J2848" s="19"/>
      <c r="K2848" s="20"/>
      <c r="L2848" s="20"/>
      <c r="M2848" s="20"/>
      <c r="N2848" s="20"/>
      <c r="O2848" s="20"/>
      <c r="P2848" s="20"/>
      <c r="Q2848" s="20"/>
      <c r="R2848" s="22"/>
      <c r="S2848" s="19"/>
      <c r="T2848" s="20"/>
      <c r="U2848" s="20"/>
      <c r="V2848" s="20"/>
      <c r="W2848" s="20"/>
      <c r="X2848" s="22"/>
      <c r="Y2848" s="19"/>
      <c r="Z2848" s="20"/>
      <c r="AA2848" s="20"/>
      <c r="AB2848" s="20"/>
      <c r="AC2848" s="20"/>
      <c r="AD2848" s="20"/>
      <c r="AE2848" s="52"/>
    </row>
    <row r="2849" spans="1:31" x14ac:dyDescent="0.4">
      <c r="A2849" s="19"/>
      <c r="B2849" s="20"/>
      <c r="C2849" s="20"/>
      <c r="D2849" s="20"/>
      <c r="E2849" s="20"/>
      <c r="F2849" s="20"/>
      <c r="G2849" s="20"/>
      <c r="H2849" s="20"/>
      <c r="I2849" s="22"/>
      <c r="J2849" s="19"/>
      <c r="K2849" s="20"/>
      <c r="L2849" s="20"/>
      <c r="M2849" s="20"/>
      <c r="N2849" s="20"/>
      <c r="O2849" s="20"/>
      <c r="P2849" s="20"/>
      <c r="Q2849" s="20"/>
      <c r="R2849" s="22"/>
      <c r="S2849" s="19"/>
      <c r="T2849" s="20"/>
      <c r="U2849" s="20"/>
      <c r="V2849" s="20"/>
      <c r="W2849" s="20"/>
      <c r="X2849" s="22"/>
      <c r="Y2849" s="19"/>
      <c r="Z2849" s="20"/>
      <c r="AA2849" s="20"/>
      <c r="AB2849" s="20"/>
      <c r="AC2849" s="20"/>
      <c r="AD2849" s="20"/>
      <c r="AE2849" s="52"/>
    </row>
    <row r="2850" spans="1:31" x14ac:dyDescent="0.4">
      <c r="A2850" s="19"/>
      <c r="B2850" s="20"/>
      <c r="C2850" s="20"/>
      <c r="D2850" s="20"/>
      <c r="E2850" s="20"/>
      <c r="F2850" s="20"/>
      <c r="G2850" s="20"/>
      <c r="H2850" s="20"/>
      <c r="I2850" s="22"/>
      <c r="J2850" s="19"/>
      <c r="K2850" s="20"/>
      <c r="L2850" s="20"/>
      <c r="M2850" s="20"/>
      <c r="N2850" s="20"/>
      <c r="O2850" s="20"/>
      <c r="P2850" s="20"/>
      <c r="Q2850" s="20"/>
      <c r="R2850" s="22"/>
      <c r="S2850" s="19"/>
      <c r="T2850" s="20"/>
      <c r="U2850" s="20"/>
      <c r="V2850" s="20"/>
      <c r="W2850" s="20"/>
      <c r="X2850" s="22"/>
      <c r="Y2850" s="19"/>
      <c r="Z2850" s="20"/>
      <c r="AA2850" s="20"/>
      <c r="AB2850" s="20"/>
      <c r="AC2850" s="20"/>
      <c r="AD2850" s="20"/>
      <c r="AE2850" s="52"/>
    </row>
    <row r="2851" spans="1:31" x14ac:dyDescent="0.4">
      <c r="A2851" s="19"/>
      <c r="B2851" s="20"/>
      <c r="C2851" s="20"/>
      <c r="D2851" s="20"/>
      <c r="E2851" s="20"/>
      <c r="F2851" s="20"/>
      <c r="G2851" s="20"/>
      <c r="H2851" s="20"/>
      <c r="I2851" s="22"/>
      <c r="J2851" s="19"/>
      <c r="K2851" s="20"/>
      <c r="L2851" s="20"/>
      <c r="M2851" s="20"/>
      <c r="N2851" s="20"/>
      <c r="O2851" s="20"/>
      <c r="P2851" s="20"/>
      <c r="Q2851" s="20"/>
      <c r="R2851" s="22"/>
      <c r="S2851" s="19"/>
      <c r="T2851" s="20"/>
      <c r="U2851" s="20"/>
      <c r="V2851" s="20"/>
      <c r="W2851" s="20"/>
      <c r="X2851" s="22"/>
      <c r="Y2851" s="19"/>
      <c r="Z2851" s="20"/>
      <c r="AA2851" s="20"/>
      <c r="AB2851" s="20"/>
      <c r="AC2851" s="20"/>
      <c r="AD2851" s="20"/>
      <c r="AE2851" s="52"/>
    </row>
    <row r="2852" spans="1:31" x14ac:dyDescent="0.4">
      <c r="A2852" s="19"/>
      <c r="B2852" s="20"/>
      <c r="C2852" s="20"/>
      <c r="D2852" s="20"/>
      <c r="E2852" s="20"/>
      <c r="F2852" s="20"/>
      <c r="G2852" s="20"/>
      <c r="H2852" s="20"/>
      <c r="I2852" s="22"/>
      <c r="J2852" s="19"/>
      <c r="K2852" s="20"/>
      <c r="L2852" s="20"/>
      <c r="M2852" s="20"/>
      <c r="N2852" s="20"/>
      <c r="O2852" s="20"/>
      <c r="P2852" s="20"/>
      <c r="Q2852" s="20"/>
      <c r="R2852" s="22"/>
      <c r="S2852" s="19"/>
      <c r="T2852" s="20"/>
      <c r="U2852" s="20"/>
      <c r="V2852" s="20"/>
      <c r="W2852" s="20"/>
      <c r="X2852" s="22"/>
      <c r="Y2852" s="19"/>
      <c r="Z2852" s="20"/>
      <c r="AA2852" s="20"/>
      <c r="AB2852" s="20"/>
      <c r="AC2852" s="20"/>
      <c r="AD2852" s="20"/>
      <c r="AE2852" s="52"/>
    </row>
    <row r="2853" spans="1:31" x14ac:dyDescent="0.4">
      <c r="A2853" s="19"/>
      <c r="B2853" s="20"/>
      <c r="C2853" s="20"/>
      <c r="D2853" s="20"/>
      <c r="E2853" s="20"/>
      <c r="F2853" s="20"/>
      <c r="G2853" s="20"/>
      <c r="H2853" s="20"/>
      <c r="I2853" s="22"/>
      <c r="J2853" s="19"/>
      <c r="K2853" s="20"/>
      <c r="L2853" s="20"/>
      <c r="M2853" s="20"/>
      <c r="N2853" s="20"/>
      <c r="O2853" s="20"/>
      <c r="P2853" s="20"/>
      <c r="Q2853" s="20"/>
      <c r="R2853" s="22"/>
      <c r="S2853" s="19"/>
      <c r="T2853" s="20"/>
      <c r="U2853" s="20"/>
      <c r="V2853" s="20"/>
      <c r="W2853" s="20"/>
      <c r="X2853" s="22"/>
      <c r="Y2853" s="19"/>
      <c r="Z2853" s="20"/>
      <c r="AA2853" s="20"/>
      <c r="AB2853" s="20"/>
      <c r="AC2853" s="20"/>
      <c r="AD2853" s="20"/>
      <c r="AE2853" s="52"/>
    </row>
    <row r="2854" spans="1:31" x14ac:dyDescent="0.4">
      <c r="A2854" s="19"/>
      <c r="B2854" s="20"/>
      <c r="C2854" s="20"/>
      <c r="D2854" s="20"/>
      <c r="E2854" s="20"/>
      <c r="F2854" s="20"/>
      <c r="G2854" s="20"/>
      <c r="H2854" s="20"/>
      <c r="I2854" s="22"/>
      <c r="J2854" s="19"/>
      <c r="K2854" s="20"/>
      <c r="L2854" s="20"/>
      <c r="M2854" s="20"/>
      <c r="N2854" s="20"/>
      <c r="O2854" s="20"/>
      <c r="P2854" s="20"/>
      <c r="Q2854" s="20"/>
      <c r="R2854" s="22"/>
      <c r="S2854" s="19"/>
      <c r="T2854" s="20"/>
      <c r="U2854" s="20"/>
      <c r="V2854" s="20"/>
      <c r="W2854" s="20"/>
      <c r="X2854" s="22"/>
      <c r="Y2854" s="19"/>
      <c r="Z2854" s="20"/>
      <c r="AA2854" s="20"/>
      <c r="AB2854" s="20"/>
      <c r="AC2854" s="20"/>
      <c r="AD2854" s="20"/>
      <c r="AE2854" s="52"/>
    </row>
    <row r="2855" spans="1:31" x14ac:dyDescent="0.4">
      <c r="A2855" s="19"/>
      <c r="B2855" s="20"/>
      <c r="C2855" s="20"/>
      <c r="D2855" s="20"/>
      <c r="E2855" s="20"/>
      <c r="F2855" s="20"/>
      <c r="G2855" s="20"/>
      <c r="H2855" s="20"/>
      <c r="I2855" s="22"/>
      <c r="J2855" s="19"/>
      <c r="K2855" s="20"/>
      <c r="L2855" s="20"/>
      <c r="M2855" s="20"/>
      <c r="N2855" s="20"/>
      <c r="O2855" s="20"/>
      <c r="P2855" s="20"/>
      <c r="Q2855" s="20"/>
      <c r="R2855" s="22"/>
      <c r="S2855" s="19"/>
      <c r="T2855" s="20"/>
      <c r="U2855" s="20"/>
      <c r="V2855" s="20"/>
      <c r="W2855" s="20"/>
      <c r="X2855" s="22"/>
      <c r="Y2855" s="19"/>
      <c r="Z2855" s="20"/>
      <c r="AA2855" s="20"/>
      <c r="AB2855" s="20"/>
      <c r="AC2855" s="20"/>
      <c r="AD2855" s="20"/>
      <c r="AE2855" s="52"/>
    </row>
    <row r="2856" spans="1:31" x14ac:dyDescent="0.4">
      <c r="A2856" s="19"/>
      <c r="B2856" s="20"/>
      <c r="C2856" s="20"/>
      <c r="D2856" s="20"/>
      <c r="E2856" s="20"/>
      <c r="F2856" s="20"/>
      <c r="G2856" s="20"/>
      <c r="H2856" s="20"/>
      <c r="I2856" s="22"/>
      <c r="J2856" s="19"/>
      <c r="K2856" s="20"/>
      <c r="L2856" s="20"/>
      <c r="M2856" s="20"/>
      <c r="N2856" s="20"/>
      <c r="O2856" s="20"/>
      <c r="P2856" s="20"/>
      <c r="Q2856" s="20"/>
      <c r="R2856" s="22"/>
      <c r="S2856" s="19"/>
      <c r="T2856" s="20"/>
      <c r="U2856" s="20"/>
      <c r="V2856" s="20"/>
      <c r="W2856" s="20"/>
      <c r="X2856" s="22"/>
      <c r="Y2856" s="19"/>
      <c r="Z2856" s="20"/>
      <c r="AA2856" s="20"/>
      <c r="AB2856" s="20"/>
      <c r="AC2856" s="20"/>
      <c r="AD2856" s="20"/>
      <c r="AE2856" s="52"/>
    </row>
    <row r="2857" spans="1:31" x14ac:dyDescent="0.4">
      <c r="A2857" s="19"/>
      <c r="B2857" s="20"/>
      <c r="C2857" s="20"/>
      <c r="D2857" s="20"/>
      <c r="E2857" s="20"/>
      <c r="F2857" s="20"/>
      <c r="G2857" s="20"/>
      <c r="H2857" s="20"/>
      <c r="I2857" s="22"/>
      <c r="J2857" s="19"/>
      <c r="K2857" s="20"/>
      <c r="L2857" s="20"/>
      <c r="M2857" s="20"/>
      <c r="N2857" s="20"/>
      <c r="O2857" s="20"/>
      <c r="P2857" s="20"/>
      <c r="Q2857" s="20"/>
      <c r="R2857" s="22"/>
      <c r="S2857" s="19"/>
      <c r="T2857" s="20"/>
      <c r="U2857" s="20"/>
      <c r="V2857" s="20"/>
      <c r="W2857" s="20"/>
      <c r="X2857" s="22"/>
      <c r="Y2857" s="19"/>
      <c r="Z2857" s="20"/>
      <c r="AA2857" s="20"/>
      <c r="AB2857" s="20"/>
      <c r="AC2857" s="20"/>
      <c r="AD2857" s="20"/>
      <c r="AE2857" s="52"/>
    </row>
    <row r="2858" spans="1:31" x14ac:dyDescent="0.4">
      <c r="A2858" s="19"/>
      <c r="B2858" s="20"/>
      <c r="C2858" s="20"/>
      <c r="D2858" s="20"/>
      <c r="E2858" s="20"/>
      <c r="F2858" s="20"/>
      <c r="G2858" s="20"/>
      <c r="H2858" s="20"/>
      <c r="I2858" s="22"/>
      <c r="J2858" s="19"/>
      <c r="K2858" s="20"/>
      <c r="L2858" s="20"/>
      <c r="M2858" s="20"/>
      <c r="N2858" s="20"/>
      <c r="O2858" s="20"/>
      <c r="P2858" s="20"/>
      <c r="Q2858" s="20"/>
      <c r="R2858" s="22"/>
      <c r="S2858" s="19"/>
      <c r="T2858" s="20"/>
      <c r="U2858" s="20"/>
      <c r="V2858" s="20"/>
      <c r="W2858" s="20"/>
      <c r="X2858" s="22"/>
      <c r="Y2858" s="19"/>
      <c r="Z2858" s="20"/>
      <c r="AA2858" s="20"/>
      <c r="AB2858" s="20"/>
      <c r="AC2858" s="20"/>
      <c r="AD2858" s="20"/>
      <c r="AE2858" s="52"/>
    </row>
    <row r="2859" spans="1:31" x14ac:dyDescent="0.4">
      <c r="A2859" s="19"/>
      <c r="B2859" s="20"/>
      <c r="C2859" s="20"/>
      <c r="D2859" s="20"/>
      <c r="E2859" s="20"/>
      <c r="F2859" s="20"/>
      <c r="G2859" s="20"/>
      <c r="H2859" s="20"/>
      <c r="I2859" s="22"/>
      <c r="J2859" s="19"/>
      <c r="K2859" s="20"/>
      <c r="L2859" s="20"/>
      <c r="M2859" s="20"/>
      <c r="N2859" s="20"/>
      <c r="O2859" s="20"/>
      <c r="P2859" s="20"/>
      <c r="Q2859" s="20"/>
      <c r="R2859" s="22"/>
      <c r="S2859" s="19"/>
      <c r="T2859" s="20"/>
      <c r="U2859" s="20"/>
      <c r="V2859" s="20"/>
      <c r="W2859" s="20"/>
      <c r="X2859" s="22"/>
      <c r="Y2859" s="19"/>
      <c r="Z2859" s="20"/>
      <c r="AA2859" s="20"/>
      <c r="AB2859" s="20"/>
      <c r="AC2859" s="20"/>
      <c r="AD2859" s="20"/>
      <c r="AE2859" s="52"/>
    </row>
    <row r="2860" spans="1:31" x14ac:dyDescent="0.4">
      <c r="A2860" s="19"/>
      <c r="B2860" s="20"/>
      <c r="C2860" s="20"/>
      <c r="D2860" s="20"/>
      <c r="E2860" s="20"/>
      <c r="F2860" s="20"/>
      <c r="G2860" s="20"/>
      <c r="H2860" s="20"/>
      <c r="I2860" s="22"/>
      <c r="J2860" s="19"/>
      <c r="K2860" s="20"/>
      <c r="L2860" s="20"/>
      <c r="M2860" s="20"/>
      <c r="N2860" s="20"/>
      <c r="O2860" s="20"/>
      <c r="P2860" s="20"/>
      <c r="Q2860" s="20"/>
      <c r="R2860" s="22"/>
      <c r="S2860" s="19"/>
      <c r="T2860" s="20"/>
      <c r="U2860" s="20"/>
      <c r="V2860" s="20"/>
      <c r="W2860" s="20"/>
      <c r="X2860" s="22"/>
      <c r="Y2860" s="19"/>
      <c r="Z2860" s="20"/>
      <c r="AA2860" s="20"/>
      <c r="AB2860" s="20"/>
      <c r="AC2860" s="20"/>
      <c r="AD2860" s="20"/>
      <c r="AE2860" s="52"/>
    </row>
    <row r="2861" spans="1:31" x14ac:dyDescent="0.4">
      <c r="A2861" s="19"/>
      <c r="B2861" s="20"/>
      <c r="C2861" s="20"/>
      <c r="D2861" s="20"/>
      <c r="E2861" s="20"/>
      <c r="F2861" s="20"/>
      <c r="G2861" s="20"/>
      <c r="H2861" s="20"/>
      <c r="I2861" s="22"/>
      <c r="J2861" s="19"/>
      <c r="K2861" s="20"/>
      <c r="L2861" s="20"/>
      <c r="M2861" s="20"/>
      <c r="N2861" s="20"/>
      <c r="O2861" s="20"/>
      <c r="P2861" s="20"/>
      <c r="Q2861" s="20"/>
      <c r="R2861" s="22"/>
      <c r="S2861" s="19"/>
      <c r="T2861" s="20"/>
      <c r="U2861" s="20"/>
      <c r="V2861" s="20"/>
      <c r="W2861" s="20"/>
      <c r="X2861" s="22"/>
      <c r="Y2861" s="19"/>
      <c r="Z2861" s="20"/>
      <c r="AA2861" s="20"/>
      <c r="AB2861" s="20"/>
      <c r="AC2861" s="20"/>
      <c r="AD2861" s="20"/>
      <c r="AE2861" s="52"/>
    </row>
    <row r="2862" spans="1:31" x14ac:dyDescent="0.4">
      <c r="A2862" s="19"/>
      <c r="B2862" s="20"/>
      <c r="C2862" s="20"/>
      <c r="D2862" s="20"/>
      <c r="E2862" s="20"/>
      <c r="F2862" s="20"/>
      <c r="G2862" s="20"/>
      <c r="H2862" s="20"/>
      <c r="I2862" s="22"/>
      <c r="J2862" s="19"/>
      <c r="K2862" s="20"/>
      <c r="L2862" s="20"/>
      <c r="M2862" s="20"/>
      <c r="N2862" s="20"/>
      <c r="O2862" s="20"/>
      <c r="P2862" s="20"/>
      <c r="Q2862" s="20"/>
      <c r="R2862" s="22"/>
      <c r="S2862" s="19"/>
      <c r="T2862" s="20"/>
      <c r="U2862" s="20"/>
      <c r="V2862" s="20"/>
      <c r="W2862" s="20"/>
      <c r="X2862" s="22"/>
      <c r="Y2862" s="19"/>
      <c r="Z2862" s="20"/>
      <c r="AA2862" s="20"/>
      <c r="AB2862" s="20"/>
      <c r="AC2862" s="20"/>
      <c r="AD2862" s="20"/>
      <c r="AE2862" s="52"/>
    </row>
    <row r="2863" spans="1:31" x14ac:dyDescent="0.4">
      <c r="A2863" s="19"/>
      <c r="B2863" s="20"/>
      <c r="C2863" s="20"/>
      <c r="D2863" s="20"/>
      <c r="E2863" s="20"/>
      <c r="F2863" s="20"/>
      <c r="G2863" s="20"/>
      <c r="H2863" s="20"/>
      <c r="I2863" s="22"/>
      <c r="J2863" s="19"/>
      <c r="K2863" s="20"/>
      <c r="L2863" s="20"/>
      <c r="M2863" s="20"/>
      <c r="N2863" s="20"/>
      <c r="O2863" s="20"/>
      <c r="P2863" s="20"/>
      <c r="Q2863" s="20"/>
      <c r="R2863" s="22"/>
      <c r="S2863" s="19"/>
      <c r="T2863" s="20"/>
      <c r="U2863" s="20"/>
      <c r="V2863" s="20"/>
      <c r="W2863" s="20"/>
      <c r="X2863" s="22"/>
      <c r="Y2863" s="19"/>
      <c r="Z2863" s="20"/>
      <c r="AA2863" s="20"/>
      <c r="AB2863" s="20"/>
      <c r="AC2863" s="20"/>
      <c r="AD2863" s="20"/>
      <c r="AE2863" s="52"/>
    </row>
    <row r="2864" spans="1:31" x14ac:dyDescent="0.4">
      <c r="A2864" s="19"/>
      <c r="B2864" s="20"/>
      <c r="C2864" s="20"/>
      <c r="D2864" s="20"/>
      <c r="E2864" s="20"/>
      <c r="F2864" s="20"/>
      <c r="G2864" s="20"/>
      <c r="H2864" s="20"/>
      <c r="I2864" s="22"/>
      <c r="J2864" s="19"/>
      <c r="K2864" s="20"/>
      <c r="L2864" s="20"/>
      <c r="M2864" s="20"/>
      <c r="N2864" s="20"/>
      <c r="O2864" s="20"/>
      <c r="P2864" s="20"/>
      <c r="Q2864" s="20"/>
      <c r="R2864" s="22"/>
      <c r="S2864" s="19"/>
      <c r="T2864" s="20"/>
      <c r="U2864" s="20"/>
      <c r="V2864" s="20"/>
      <c r="W2864" s="20"/>
      <c r="X2864" s="22"/>
      <c r="Y2864" s="19"/>
      <c r="Z2864" s="20"/>
      <c r="AA2864" s="20"/>
      <c r="AB2864" s="20"/>
      <c r="AC2864" s="20"/>
      <c r="AD2864" s="20"/>
      <c r="AE2864" s="52"/>
    </row>
    <row r="2865" spans="1:31" x14ac:dyDescent="0.4">
      <c r="A2865" s="19"/>
      <c r="B2865" s="20"/>
      <c r="C2865" s="20"/>
      <c r="D2865" s="20"/>
      <c r="E2865" s="20"/>
      <c r="F2865" s="20"/>
      <c r="G2865" s="20"/>
      <c r="H2865" s="20"/>
      <c r="I2865" s="22"/>
      <c r="J2865" s="19"/>
      <c r="K2865" s="20"/>
      <c r="L2865" s="20"/>
      <c r="M2865" s="20"/>
      <c r="N2865" s="20"/>
      <c r="O2865" s="20"/>
      <c r="P2865" s="20"/>
      <c r="Q2865" s="20"/>
      <c r="R2865" s="22"/>
      <c r="S2865" s="19"/>
      <c r="T2865" s="20"/>
      <c r="U2865" s="20"/>
      <c r="V2865" s="20"/>
      <c r="W2865" s="20"/>
      <c r="X2865" s="22"/>
      <c r="Y2865" s="19"/>
      <c r="Z2865" s="20"/>
      <c r="AA2865" s="20"/>
      <c r="AB2865" s="20"/>
      <c r="AC2865" s="20"/>
      <c r="AD2865" s="20"/>
      <c r="AE2865" s="52"/>
    </row>
    <row r="2866" spans="1:31" x14ac:dyDescent="0.4">
      <c r="A2866" s="19"/>
      <c r="B2866" s="20"/>
      <c r="C2866" s="20"/>
      <c r="D2866" s="20"/>
      <c r="E2866" s="20"/>
      <c r="F2866" s="20"/>
      <c r="G2866" s="20"/>
      <c r="H2866" s="20"/>
      <c r="I2866" s="22"/>
      <c r="J2866" s="19"/>
      <c r="K2866" s="20"/>
      <c r="L2866" s="20"/>
      <c r="M2866" s="20"/>
      <c r="N2866" s="20"/>
      <c r="O2866" s="20"/>
      <c r="P2866" s="20"/>
      <c r="Q2866" s="20"/>
      <c r="R2866" s="22"/>
      <c r="S2866" s="19"/>
      <c r="T2866" s="20"/>
      <c r="U2866" s="20"/>
      <c r="V2866" s="20"/>
      <c r="W2866" s="20"/>
      <c r="X2866" s="22"/>
      <c r="Y2866" s="19"/>
      <c r="Z2866" s="20"/>
      <c r="AA2866" s="20"/>
      <c r="AB2866" s="20"/>
      <c r="AC2866" s="20"/>
      <c r="AD2866" s="20"/>
      <c r="AE2866" s="52"/>
    </row>
    <row r="2867" spans="1:31" x14ac:dyDescent="0.4">
      <c r="A2867" s="19"/>
      <c r="B2867" s="20"/>
      <c r="C2867" s="20"/>
      <c r="D2867" s="20"/>
      <c r="E2867" s="20"/>
      <c r="F2867" s="20"/>
      <c r="G2867" s="20"/>
      <c r="H2867" s="20"/>
      <c r="I2867" s="22"/>
      <c r="J2867" s="19"/>
      <c r="K2867" s="20"/>
      <c r="L2867" s="20"/>
      <c r="M2867" s="20"/>
      <c r="N2867" s="20"/>
      <c r="O2867" s="20"/>
      <c r="P2867" s="20"/>
      <c r="Q2867" s="20"/>
      <c r="R2867" s="22"/>
      <c r="S2867" s="19"/>
      <c r="T2867" s="20"/>
      <c r="U2867" s="20"/>
      <c r="V2867" s="20"/>
      <c r="W2867" s="20"/>
      <c r="X2867" s="22"/>
      <c r="Y2867" s="19"/>
      <c r="Z2867" s="20"/>
      <c r="AA2867" s="20"/>
      <c r="AB2867" s="20"/>
      <c r="AC2867" s="20"/>
      <c r="AD2867" s="20"/>
      <c r="AE2867" s="52"/>
    </row>
    <row r="2868" spans="1:31" x14ac:dyDescent="0.4">
      <c r="A2868" s="19"/>
      <c r="B2868" s="20"/>
      <c r="C2868" s="20"/>
      <c r="D2868" s="20"/>
      <c r="E2868" s="20"/>
      <c r="F2868" s="20"/>
      <c r="G2868" s="20"/>
      <c r="H2868" s="20"/>
      <c r="I2868" s="22"/>
      <c r="J2868" s="19"/>
      <c r="K2868" s="20"/>
      <c r="L2868" s="20"/>
      <c r="M2868" s="20"/>
      <c r="N2868" s="20"/>
      <c r="O2868" s="20"/>
      <c r="P2868" s="20"/>
      <c r="Q2868" s="20"/>
      <c r="R2868" s="22"/>
      <c r="S2868" s="19"/>
      <c r="T2868" s="20"/>
      <c r="U2868" s="20"/>
      <c r="V2868" s="20"/>
      <c r="W2868" s="20"/>
      <c r="X2868" s="22"/>
      <c r="Y2868" s="19"/>
      <c r="Z2868" s="20"/>
      <c r="AA2868" s="20"/>
      <c r="AB2868" s="20"/>
      <c r="AC2868" s="20"/>
      <c r="AD2868" s="20"/>
      <c r="AE2868" s="52"/>
    </row>
    <row r="2869" spans="1:31" x14ac:dyDescent="0.4">
      <c r="A2869" s="19"/>
      <c r="B2869" s="20"/>
      <c r="C2869" s="20"/>
      <c r="D2869" s="20"/>
      <c r="E2869" s="20"/>
      <c r="F2869" s="20"/>
      <c r="G2869" s="20"/>
      <c r="H2869" s="20"/>
      <c r="I2869" s="22"/>
      <c r="J2869" s="19"/>
      <c r="K2869" s="20"/>
      <c r="L2869" s="20"/>
      <c r="M2869" s="20"/>
      <c r="N2869" s="20"/>
      <c r="O2869" s="20"/>
      <c r="P2869" s="20"/>
      <c r="Q2869" s="20"/>
      <c r="R2869" s="22"/>
      <c r="S2869" s="19"/>
      <c r="T2869" s="20"/>
      <c r="U2869" s="20"/>
      <c r="V2869" s="20"/>
      <c r="W2869" s="20"/>
      <c r="X2869" s="22"/>
      <c r="Y2869" s="19"/>
      <c r="Z2869" s="20"/>
      <c r="AA2869" s="20"/>
      <c r="AB2869" s="20"/>
      <c r="AC2869" s="20"/>
      <c r="AD2869" s="20"/>
      <c r="AE2869" s="52"/>
    </row>
    <row r="2870" spans="1:31" x14ac:dyDescent="0.4">
      <c r="A2870" s="19"/>
      <c r="B2870" s="20"/>
      <c r="C2870" s="20"/>
      <c r="D2870" s="20"/>
      <c r="E2870" s="20"/>
      <c r="F2870" s="20"/>
      <c r="G2870" s="20"/>
      <c r="H2870" s="20"/>
      <c r="I2870" s="22"/>
      <c r="J2870" s="19"/>
      <c r="K2870" s="20"/>
      <c r="L2870" s="20"/>
      <c r="M2870" s="20"/>
      <c r="N2870" s="20"/>
      <c r="O2870" s="20"/>
      <c r="P2870" s="20"/>
      <c r="Q2870" s="20"/>
      <c r="R2870" s="22"/>
      <c r="S2870" s="19"/>
      <c r="T2870" s="20"/>
      <c r="U2870" s="20"/>
      <c r="V2870" s="20"/>
      <c r="W2870" s="20"/>
      <c r="X2870" s="22"/>
      <c r="Y2870" s="19"/>
      <c r="Z2870" s="20"/>
      <c r="AA2870" s="20"/>
      <c r="AB2870" s="20"/>
      <c r="AC2870" s="20"/>
      <c r="AD2870" s="20"/>
      <c r="AE2870" s="52"/>
    </row>
    <row r="2871" spans="1:31" x14ac:dyDescent="0.4">
      <c r="A2871" s="19"/>
      <c r="B2871" s="20"/>
      <c r="C2871" s="20"/>
      <c r="D2871" s="20"/>
      <c r="E2871" s="20"/>
      <c r="F2871" s="20"/>
      <c r="G2871" s="20"/>
      <c r="H2871" s="20"/>
      <c r="I2871" s="22"/>
      <c r="J2871" s="19"/>
      <c r="K2871" s="20"/>
      <c r="L2871" s="20"/>
      <c r="M2871" s="20"/>
      <c r="N2871" s="20"/>
      <c r="O2871" s="20"/>
      <c r="P2871" s="20"/>
      <c r="Q2871" s="20"/>
      <c r="R2871" s="22"/>
      <c r="S2871" s="19"/>
      <c r="T2871" s="20"/>
      <c r="U2871" s="20"/>
      <c r="V2871" s="20"/>
      <c r="W2871" s="20"/>
      <c r="X2871" s="22"/>
      <c r="Y2871" s="19"/>
      <c r="Z2871" s="20"/>
      <c r="AA2871" s="20"/>
      <c r="AB2871" s="20"/>
      <c r="AC2871" s="20"/>
      <c r="AD2871" s="20"/>
      <c r="AE2871" s="52"/>
    </row>
    <row r="2872" spans="1:31" x14ac:dyDescent="0.4">
      <c r="A2872" s="19"/>
      <c r="B2872" s="20"/>
      <c r="C2872" s="20"/>
      <c r="D2872" s="20"/>
      <c r="E2872" s="20"/>
      <c r="F2872" s="20"/>
      <c r="G2872" s="20"/>
      <c r="H2872" s="20"/>
      <c r="I2872" s="22"/>
      <c r="J2872" s="19"/>
      <c r="K2872" s="20"/>
      <c r="L2872" s="20"/>
      <c r="M2872" s="20"/>
      <c r="N2872" s="20"/>
      <c r="O2872" s="20"/>
      <c r="P2872" s="20"/>
      <c r="Q2872" s="20"/>
      <c r="R2872" s="22"/>
      <c r="S2872" s="19"/>
      <c r="T2872" s="20"/>
      <c r="U2872" s="20"/>
      <c r="V2872" s="20"/>
      <c r="W2872" s="20"/>
      <c r="X2872" s="22"/>
      <c r="Y2872" s="19"/>
      <c r="Z2872" s="20"/>
      <c r="AA2872" s="20"/>
      <c r="AB2872" s="20"/>
      <c r="AC2872" s="20"/>
      <c r="AD2872" s="20"/>
      <c r="AE2872" s="52"/>
    </row>
    <row r="2873" spans="1:31" x14ac:dyDescent="0.4">
      <c r="A2873" s="19"/>
      <c r="B2873" s="20"/>
      <c r="C2873" s="20"/>
      <c r="D2873" s="20"/>
      <c r="E2873" s="20"/>
      <c r="F2873" s="20"/>
      <c r="G2873" s="20"/>
      <c r="H2873" s="20"/>
      <c r="I2873" s="22"/>
      <c r="J2873" s="19"/>
      <c r="K2873" s="20"/>
      <c r="L2873" s="20"/>
      <c r="M2873" s="20"/>
      <c r="N2873" s="20"/>
      <c r="O2873" s="20"/>
      <c r="P2873" s="20"/>
      <c r="Q2873" s="20"/>
      <c r="R2873" s="22"/>
      <c r="S2873" s="19"/>
      <c r="T2873" s="20"/>
      <c r="U2873" s="20"/>
      <c r="V2873" s="20"/>
      <c r="W2873" s="20"/>
      <c r="X2873" s="22"/>
      <c r="Y2873" s="19"/>
      <c r="Z2873" s="20"/>
      <c r="AA2873" s="20"/>
      <c r="AB2873" s="20"/>
      <c r="AC2873" s="20"/>
      <c r="AD2873" s="20"/>
      <c r="AE2873" s="52"/>
    </row>
    <row r="2874" spans="1:31" x14ac:dyDescent="0.4">
      <c r="A2874" s="19"/>
      <c r="B2874" s="20"/>
      <c r="C2874" s="20"/>
      <c r="D2874" s="20"/>
      <c r="E2874" s="20"/>
      <c r="F2874" s="20"/>
      <c r="G2874" s="20"/>
      <c r="H2874" s="20"/>
      <c r="I2874" s="22"/>
      <c r="J2874" s="19"/>
      <c r="K2874" s="20"/>
      <c r="L2874" s="20"/>
      <c r="M2874" s="20"/>
      <c r="N2874" s="20"/>
      <c r="O2874" s="20"/>
      <c r="P2874" s="20"/>
      <c r="Q2874" s="20"/>
      <c r="R2874" s="22"/>
      <c r="S2874" s="19"/>
      <c r="T2874" s="20"/>
      <c r="U2874" s="20"/>
      <c r="V2874" s="20"/>
      <c r="W2874" s="20"/>
      <c r="X2874" s="22"/>
      <c r="Y2874" s="19"/>
      <c r="Z2874" s="20"/>
      <c r="AA2874" s="20"/>
      <c r="AB2874" s="20"/>
      <c r="AC2874" s="20"/>
      <c r="AD2874" s="20"/>
      <c r="AE2874" s="52"/>
    </row>
    <row r="2875" spans="1:31" x14ac:dyDescent="0.4">
      <c r="A2875" s="19"/>
      <c r="B2875" s="20"/>
      <c r="C2875" s="20"/>
      <c r="D2875" s="20"/>
      <c r="E2875" s="20"/>
      <c r="F2875" s="20"/>
      <c r="G2875" s="20"/>
      <c r="H2875" s="20"/>
      <c r="I2875" s="22"/>
      <c r="J2875" s="19"/>
      <c r="K2875" s="20"/>
      <c r="L2875" s="20"/>
      <c r="M2875" s="20"/>
      <c r="N2875" s="20"/>
      <c r="O2875" s="20"/>
      <c r="P2875" s="20"/>
      <c r="Q2875" s="20"/>
      <c r="R2875" s="22"/>
      <c r="S2875" s="19"/>
      <c r="T2875" s="20"/>
      <c r="U2875" s="20"/>
      <c r="V2875" s="20"/>
      <c r="W2875" s="20"/>
      <c r="X2875" s="22"/>
      <c r="Y2875" s="19"/>
      <c r="Z2875" s="20"/>
      <c r="AA2875" s="20"/>
      <c r="AB2875" s="20"/>
      <c r="AC2875" s="20"/>
      <c r="AD2875" s="20"/>
      <c r="AE2875" s="52"/>
    </row>
    <row r="2876" spans="1:31" x14ac:dyDescent="0.4">
      <c r="A2876" s="19"/>
      <c r="B2876" s="20"/>
      <c r="C2876" s="20"/>
      <c r="D2876" s="20"/>
      <c r="E2876" s="20"/>
      <c r="F2876" s="20"/>
      <c r="G2876" s="20"/>
      <c r="H2876" s="20"/>
      <c r="I2876" s="22"/>
      <c r="J2876" s="19"/>
      <c r="K2876" s="20"/>
      <c r="L2876" s="20"/>
      <c r="M2876" s="20"/>
      <c r="N2876" s="20"/>
      <c r="O2876" s="20"/>
      <c r="P2876" s="20"/>
      <c r="Q2876" s="20"/>
      <c r="R2876" s="22"/>
      <c r="S2876" s="19"/>
      <c r="T2876" s="20"/>
      <c r="U2876" s="20"/>
      <c r="V2876" s="20"/>
      <c r="W2876" s="20"/>
      <c r="X2876" s="22"/>
      <c r="Y2876" s="19"/>
      <c r="Z2876" s="20"/>
      <c r="AA2876" s="20"/>
      <c r="AB2876" s="20"/>
      <c r="AC2876" s="20"/>
      <c r="AD2876" s="20"/>
      <c r="AE2876" s="52"/>
    </row>
    <row r="2877" spans="1:31" x14ac:dyDescent="0.4">
      <c r="A2877" s="19"/>
      <c r="B2877" s="20"/>
      <c r="C2877" s="20"/>
      <c r="D2877" s="20"/>
      <c r="E2877" s="20"/>
      <c r="F2877" s="20"/>
      <c r="G2877" s="20"/>
      <c r="H2877" s="20"/>
      <c r="I2877" s="22"/>
      <c r="J2877" s="19"/>
      <c r="K2877" s="20"/>
      <c r="L2877" s="20"/>
      <c r="M2877" s="20"/>
      <c r="N2877" s="20"/>
      <c r="O2877" s="20"/>
      <c r="P2877" s="20"/>
      <c r="Q2877" s="20"/>
      <c r="R2877" s="22"/>
      <c r="S2877" s="19"/>
      <c r="T2877" s="20"/>
      <c r="U2877" s="20"/>
      <c r="V2877" s="20"/>
      <c r="W2877" s="20"/>
      <c r="X2877" s="22"/>
      <c r="Y2877" s="19"/>
      <c r="Z2877" s="20"/>
      <c r="AA2877" s="20"/>
      <c r="AB2877" s="20"/>
      <c r="AC2877" s="20"/>
      <c r="AD2877" s="20"/>
      <c r="AE2877" s="52"/>
    </row>
    <row r="2878" spans="1:31" x14ac:dyDescent="0.4">
      <c r="A2878" s="19"/>
      <c r="B2878" s="20"/>
      <c r="C2878" s="20"/>
      <c r="D2878" s="20"/>
      <c r="E2878" s="20"/>
      <c r="F2878" s="20"/>
      <c r="G2878" s="20"/>
      <c r="H2878" s="20"/>
      <c r="I2878" s="22"/>
      <c r="J2878" s="19"/>
      <c r="K2878" s="20"/>
      <c r="L2878" s="20"/>
      <c r="M2878" s="20"/>
      <c r="N2878" s="20"/>
      <c r="O2878" s="20"/>
      <c r="P2878" s="20"/>
      <c r="Q2878" s="20"/>
      <c r="R2878" s="22"/>
      <c r="S2878" s="19"/>
      <c r="T2878" s="20"/>
      <c r="U2878" s="20"/>
      <c r="V2878" s="20"/>
      <c r="W2878" s="20"/>
      <c r="X2878" s="22"/>
      <c r="Y2878" s="19"/>
      <c r="Z2878" s="20"/>
      <c r="AA2878" s="20"/>
      <c r="AB2878" s="20"/>
      <c r="AC2878" s="20"/>
      <c r="AD2878" s="20"/>
      <c r="AE2878" s="52"/>
    </row>
    <row r="2879" spans="1:31" x14ac:dyDescent="0.4">
      <c r="A2879" s="19"/>
      <c r="B2879" s="20"/>
      <c r="C2879" s="20"/>
      <c r="D2879" s="20"/>
      <c r="E2879" s="20"/>
      <c r="F2879" s="20"/>
      <c r="G2879" s="20"/>
      <c r="H2879" s="20"/>
      <c r="I2879" s="22"/>
      <c r="J2879" s="19"/>
      <c r="K2879" s="20"/>
      <c r="L2879" s="20"/>
      <c r="M2879" s="20"/>
      <c r="N2879" s="20"/>
      <c r="O2879" s="20"/>
      <c r="P2879" s="20"/>
      <c r="Q2879" s="20"/>
      <c r="R2879" s="22"/>
      <c r="S2879" s="19"/>
      <c r="T2879" s="20"/>
      <c r="U2879" s="20"/>
      <c r="V2879" s="20"/>
      <c r="W2879" s="20"/>
      <c r="X2879" s="22"/>
      <c r="Y2879" s="19"/>
      <c r="Z2879" s="20"/>
      <c r="AA2879" s="20"/>
      <c r="AB2879" s="20"/>
      <c r="AC2879" s="20"/>
      <c r="AD2879" s="20"/>
      <c r="AE2879" s="52"/>
    </row>
    <row r="2880" spans="1:31" x14ac:dyDescent="0.4">
      <c r="A2880" s="19"/>
      <c r="B2880" s="20"/>
      <c r="C2880" s="20"/>
      <c r="D2880" s="20"/>
      <c r="E2880" s="20"/>
      <c r="F2880" s="20"/>
      <c r="G2880" s="20"/>
      <c r="H2880" s="20"/>
      <c r="I2880" s="22"/>
      <c r="J2880" s="19"/>
      <c r="K2880" s="20"/>
      <c r="L2880" s="20"/>
      <c r="M2880" s="20"/>
      <c r="N2880" s="20"/>
      <c r="O2880" s="20"/>
      <c r="P2880" s="20"/>
      <c r="Q2880" s="20"/>
      <c r="R2880" s="22"/>
      <c r="S2880" s="19"/>
      <c r="T2880" s="20"/>
      <c r="U2880" s="20"/>
      <c r="V2880" s="20"/>
      <c r="W2880" s="20"/>
      <c r="X2880" s="22"/>
      <c r="Y2880" s="19"/>
      <c r="Z2880" s="20"/>
      <c r="AA2880" s="20"/>
      <c r="AB2880" s="20"/>
      <c r="AC2880" s="20"/>
      <c r="AD2880" s="20"/>
      <c r="AE2880" s="52"/>
    </row>
    <row r="2881" spans="1:31" x14ac:dyDescent="0.4">
      <c r="A2881" s="19"/>
      <c r="B2881" s="20"/>
      <c r="C2881" s="20"/>
      <c r="D2881" s="20"/>
      <c r="E2881" s="20"/>
      <c r="F2881" s="20"/>
      <c r="G2881" s="20"/>
      <c r="H2881" s="20"/>
      <c r="I2881" s="22"/>
      <c r="J2881" s="19"/>
      <c r="K2881" s="20"/>
      <c r="L2881" s="20"/>
      <c r="M2881" s="20"/>
      <c r="N2881" s="20"/>
      <c r="O2881" s="20"/>
      <c r="P2881" s="20"/>
      <c r="Q2881" s="20"/>
      <c r="R2881" s="22"/>
      <c r="S2881" s="19"/>
      <c r="T2881" s="20"/>
      <c r="U2881" s="20"/>
      <c r="V2881" s="20"/>
      <c r="W2881" s="20"/>
      <c r="X2881" s="22"/>
      <c r="Y2881" s="19"/>
      <c r="Z2881" s="20"/>
      <c r="AA2881" s="20"/>
      <c r="AB2881" s="20"/>
      <c r="AC2881" s="20"/>
      <c r="AD2881" s="20"/>
      <c r="AE2881" s="52"/>
    </row>
    <row r="2882" spans="1:31" x14ac:dyDescent="0.4">
      <c r="A2882" s="19"/>
      <c r="B2882" s="20"/>
      <c r="C2882" s="20"/>
      <c r="D2882" s="20"/>
      <c r="E2882" s="20"/>
      <c r="F2882" s="20"/>
      <c r="G2882" s="20"/>
      <c r="H2882" s="20"/>
      <c r="I2882" s="22"/>
      <c r="J2882" s="19"/>
      <c r="K2882" s="20"/>
      <c r="L2882" s="20"/>
      <c r="M2882" s="20"/>
      <c r="N2882" s="20"/>
      <c r="O2882" s="20"/>
      <c r="P2882" s="20"/>
      <c r="Q2882" s="20"/>
      <c r="R2882" s="22"/>
      <c r="S2882" s="19"/>
      <c r="T2882" s="20"/>
      <c r="U2882" s="20"/>
      <c r="V2882" s="20"/>
      <c r="W2882" s="20"/>
      <c r="X2882" s="22"/>
      <c r="Y2882" s="19"/>
      <c r="Z2882" s="20"/>
      <c r="AA2882" s="20"/>
      <c r="AB2882" s="20"/>
      <c r="AC2882" s="20"/>
      <c r="AD2882" s="20"/>
      <c r="AE2882" s="52"/>
    </row>
    <row r="2883" spans="1:31" x14ac:dyDescent="0.4">
      <c r="A2883" s="19"/>
      <c r="B2883" s="20"/>
      <c r="C2883" s="20"/>
      <c r="D2883" s="20"/>
      <c r="E2883" s="20"/>
      <c r="F2883" s="20"/>
      <c r="G2883" s="20"/>
      <c r="H2883" s="20"/>
      <c r="I2883" s="22"/>
      <c r="J2883" s="19"/>
      <c r="K2883" s="20"/>
      <c r="L2883" s="20"/>
      <c r="M2883" s="20"/>
      <c r="N2883" s="20"/>
      <c r="O2883" s="20"/>
      <c r="P2883" s="20"/>
      <c r="Q2883" s="20"/>
      <c r="R2883" s="22"/>
      <c r="S2883" s="19"/>
      <c r="T2883" s="20"/>
      <c r="U2883" s="20"/>
      <c r="V2883" s="20"/>
      <c r="W2883" s="20"/>
      <c r="X2883" s="22"/>
      <c r="Y2883" s="19"/>
      <c r="Z2883" s="20"/>
      <c r="AA2883" s="20"/>
      <c r="AB2883" s="20"/>
      <c r="AC2883" s="20"/>
      <c r="AD2883" s="20"/>
      <c r="AE2883" s="52"/>
    </row>
    <row r="2884" spans="1:31" x14ac:dyDescent="0.4">
      <c r="A2884" s="19"/>
      <c r="B2884" s="20"/>
      <c r="C2884" s="20"/>
      <c r="D2884" s="20"/>
      <c r="E2884" s="20"/>
      <c r="F2884" s="20"/>
      <c r="G2884" s="20"/>
      <c r="H2884" s="20"/>
      <c r="I2884" s="22"/>
      <c r="J2884" s="19"/>
      <c r="K2884" s="20"/>
      <c r="L2884" s="20"/>
      <c r="M2884" s="20"/>
      <c r="N2884" s="20"/>
      <c r="O2884" s="20"/>
      <c r="P2884" s="20"/>
      <c r="Q2884" s="20"/>
      <c r="R2884" s="22"/>
      <c r="S2884" s="19"/>
      <c r="T2884" s="20"/>
      <c r="U2884" s="20"/>
      <c r="V2884" s="20"/>
      <c r="W2884" s="20"/>
      <c r="X2884" s="22"/>
      <c r="Y2884" s="19"/>
      <c r="Z2884" s="20"/>
      <c r="AA2884" s="20"/>
      <c r="AB2884" s="20"/>
      <c r="AC2884" s="20"/>
      <c r="AD2884" s="20"/>
      <c r="AE2884" s="52"/>
    </row>
    <row r="2885" spans="1:31" x14ac:dyDescent="0.4">
      <c r="A2885" s="19"/>
      <c r="B2885" s="20"/>
      <c r="C2885" s="20"/>
      <c r="D2885" s="20"/>
      <c r="E2885" s="20"/>
      <c r="F2885" s="20"/>
      <c r="G2885" s="20"/>
      <c r="H2885" s="20"/>
      <c r="I2885" s="22"/>
      <c r="J2885" s="19"/>
      <c r="K2885" s="20"/>
      <c r="L2885" s="20"/>
      <c r="M2885" s="20"/>
      <c r="N2885" s="20"/>
      <c r="O2885" s="20"/>
      <c r="P2885" s="20"/>
      <c r="Q2885" s="20"/>
      <c r="R2885" s="22"/>
      <c r="S2885" s="19"/>
      <c r="T2885" s="20"/>
      <c r="U2885" s="20"/>
      <c r="V2885" s="20"/>
      <c r="W2885" s="20"/>
      <c r="X2885" s="22"/>
      <c r="Y2885" s="19"/>
      <c r="Z2885" s="20"/>
      <c r="AA2885" s="20"/>
      <c r="AB2885" s="20"/>
      <c r="AC2885" s="20"/>
      <c r="AD2885" s="20"/>
      <c r="AE2885" s="52"/>
    </row>
    <row r="2886" spans="1:31" x14ac:dyDescent="0.4">
      <c r="A2886" s="19"/>
      <c r="B2886" s="20"/>
      <c r="C2886" s="20"/>
      <c r="D2886" s="20"/>
      <c r="E2886" s="20"/>
      <c r="F2886" s="20"/>
      <c r="G2886" s="20"/>
      <c r="H2886" s="20"/>
      <c r="I2886" s="22"/>
      <c r="J2886" s="19"/>
      <c r="K2886" s="20"/>
      <c r="L2886" s="20"/>
      <c r="M2886" s="20"/>
      <c r="N2886" s="20"/>
      <c r="O2886" s="20"/>
      <c r="P2886" s="20"/>
      <c r="Q2886" s="20"/>
      <c r="R2886" s="22"/>
      <c r="S2886" s="19"/>
      <c r="T2886" s="20"/>
      <c r="U2886" s="20"/>
      <c r="V2886" s="20"/>
      <c r="W2886" s="20"/>
      <c r="X2886" s="22"/>
      <c r="Y2886" s="19"/>
      <c r="Z2886" s="20"/>
      <c r="AA2886" s="20"/>
      <c r="AB2886" s="20"/>
      <c r="AC2886" s="20"/>
      <c r="AD2886" s="20"/>
      <c r="AE2886" s="52"/>
    </row>
    <row r="2887" spans="1:31" x14ac:dyDescent="0.4">
      <c r="A2887" s="19"/>
      <c r="B2887" s="20"/>
      <c r="C2887" s="20"/>
      <c r="D2887" s="20"/>
      <c r="E2887" s="20"/>
      <c r="F2887" s="20"/>
      <c r="G2887" s="20"/>
      <c r="H2887" s="20"/>
      <c r="I2887" s="22"/>
      <c r="J2887" s="19"/>
      <c r="K2887" s="20"/>
      <c r="L2887" s="20"/>
      <c r="M2887" s="20"/>
      <c r="N2887" s="20"/>
      <c r="O2887" s="20"/>
      <c r="P2887" s="20"/>
      <c r="Q2887" s="20"/>
      <c r="R2887" s="22"/>
      <c r="S2887" s="19"/>
      <c r="T2887" s="20"/>
      <c r="U2887" s="20"/>
      <c r="V2887" s="20"/>
      <c r="W2887" s="20"/>
      <c r="X2887" s="22"/>
      <c r="Y2887" s="19"/>
      <c r="Z2887" s="20"/>
      <c r="AA2887" s="20"/>
      <c r="AB2887" s="20"/>
      <c r="AC2887" s="20"/>
      <c r="AD2887" s="20"/>
      <c r="AE2887" s="52"/>
    </row>
    <row r="2888" spans="1:31" x14ac:dyDescent="0.4">
      <c r="A2888" s="19"/>
      <c r="B2888" s="20"/>
      <c r="C2888" s="20"/>
      <c r="D2888" s="20"/>
      <c r="E2888" s="20"/>
      <c r="F2888" s="20"/>
      <c r="G2888" s="20"/>
      <c r="H2888" s="20"/>
      <c r="I2888" s="22"/>
      <c r="J2888" s="19"/>
      <c r="K2888" s="20"/>
      <c r="L2888" s="20"/>
      <c r="M2888" s="20"/>
      <c r="N2888" s="20"/>
      <c r="O2888" s="20"/>
      <c r="P2888" s="20"/>
      <c r="Q2888" s="20"/>
      <c r="R2888" s="22"/>
      <c r="S2888" s="19"/>
      <c r="T2888" s="20"/>
      <c r="U2888" s="20"/>
      <c r="V2888" s="20"/>
      <c r="W2888" s="20"/>
      <c r="X2888" s="22"/>
      <c r="Y2888" s="19"/>
      <c r="Z2888" s="20"/>
      <c r="AA2888" s="20"/>
      <c r="AB2888" s="20"/>
      <c r="AC2888" s="20"/>
      <c r="AD2888" s="20"/>
      <c r="AE2888" s="52"/>
    </row>
    <row r="2889" spans="1:31" x14ac:dyDescent="0.4">
      <c r="A2889" s="19"/>
      <c r="B2889" s="20"/>
      <c r="C2889" s="20"/>
      <c r="D2889" s="20"/>
      <c r="E2889" s="20"/>
      <c r="F2889" s="20"/>
      <c r="G2889" s="20"/>
      <c r="H2889" s="20"/>
      <c r="I2889" s="22"/>
      <c r="J2889" s="19"/>
      <c r="K2889" s="20"/>
      <c r="L2889" s="20"/>
      <c r="M2889" s="20"/>
      <c r="N2889" s="20"/>
      <c r="O2889" s="20"/>
      <c r="P2889" s="20"/>
      <c r="Q2889" s="20"/>
      <c r="R2889" s="22"/>
      <c r="S2889" s="19"/>
      <c r="T2889" s="20"/>
      <c r="U2889" s="20"/>
      <c r="V2889" s="20"/>
      <c r="W2889" s="20"/>
      <c r="X2889" s="22"/>
      <c r="Y2889" s="19"/>
      <c r="Z2889" s="20"/>
      <c r="AA2889" s="20"/>
      <c r="AB2889" s="20"/>
      <c r="AC2889" s="20"/>
      <c r="AD2889" s="20"/>
      <c r="AE2889" s="52"/>
    </row>
    <row r="2890" spans="1:31" x14ac:dyDescent="0.4">
      <c r="A2890" s="19"/>
      <c r="B2890" s="20"/>
      <c r="C2890" s="20"/>
      <c r="D2890" s="20"/>
      <c r="E2890" s="20"/>
      <c r="F2890" s="20"/>
      <c r="G2890" s="20"/>
      <c r="H2890" s="20"/>
      <c r="I2890" s="22"/>
      <c r="J2890" s="19"/>
      <c r="K2890" s="20"/>
      <c r="L2890" s="20"/>
      <c r="M2890" s="20"/>
      <c r="N2890" s="20"/>
      <c r="O2890" s="20"/>
      <c r="P2890" s="20"/>
      <c r="Q2890" s="20"/>
      <c r="R2890" s="22"/>
      <c r="S2890" s="19"/>
      <c r="T2890" s="20"/>
      <c r="U2890" s="20"/>
      <c r="V2890" s="20"/>
      <c r="W2890" s="20"/>
      <c r="X2890" s="22"/>
      <c r="Y2890" s="19"/>
      <c r="Z2890" s="20"/>
      <c r="AA2890" s="20"/>
      <c r="AB2890" s="20"/>
      <c r="AC2890" s="20"/>
      <c r="AD2890" s="20"/>
      <c r="AE2890" s="52"/>
    </row>
    <row r="2891" spans="1:31" x14ac:dyDescent="0.4">
      <c r="A2891" s="19"/>
      <c r="B2891" s="20"/>
      <c r="C2891" s="20"/>
      <c r="D2891" s="20"/>
      <c r="E2891" s="20"/>
      <c r="F2891" s="20"/>
      <c r="G2891" s="20"/>
      <c r="H2891" s="20"/>
      <c r="I2891" s="22"/>
      <c r="J2891" s="19"/>
      <c r="K2891" s="20"/>
      <c r="L2891" s="20"/>
      <c r="M2891" s="20"/>
      <c r="N2891" s="20"/>
      <c r="O2891" s="20"/>
      <c r="P2891" s="20"/>
      <c r="Q2891" s="20"/>
      <c r="R2891" s="22"/>
      <c r="S2891" s="19"/>
      <c r="T2891" s="20"/>
      <c r="U2891" s="20"/>
      <c r="V2891" s="20"/>
      <c r="W2891" s="20"/>
      <c r="X2891" s="22"/>
      <c r="Y2891" s="19"/>
      <c r="Z2891" s="20"/>
      <c r="AA2891" s="20"/>
      <c r="AB2891" s="20"/>
      <c r="AC2891" s="20"/>
      <c r="AD2891" s="20"/>
      <c r="AE2891" s="52"/>
    </row>
    <row r="2892" spans="1:31" x14ac:dyDescent="0.4">
      <c r="A2892" s="19"/>
      <c r="B2892" s="20"/>
      <c r="C2892" s="20"/>
      <c r="D2892" s="20"/>
      <c r="E2892" s="20"/>
      <c r="F2892" s="20"/>
      <c r="G2892" s="20"/>
      <c r="H2892" s="20"/>
      <c r="I2892" s="22"/>
      <c r="J2892" s="19"/>
      <c r="K2892" s="20"/>
      <c r="L2892" s="20"/>
      <c r="M2892" s="20"/>
      <c r="N2892" s="20"/>
      <c r="O2892" s="20"/>
      <c r="P2892" s="20"/>
      <c r="Q2892" s="20"/>
      <c r="R2892" s="22"/>
      <c r="S2892" s="19"/>
      <c r="T2892" s="20"/>
      <c r="U2892" s="20"/>
      <c r="V2892" s="20"/>
      <c r="W2892" s="20"/>
      <c r="X2892" s="22"/>
      <c r="Y2892" s="19"/>
      <c r="Z2892" s="20"/>
      <c r="AA2892" s="20"/>
      <c r="AB2892" s="20"/>
      <c r="AC2892" s="20"/>
      <c r="AD2892" s="20"/>
      <c r="AE2892" s="52"/>
    </row>
    <row r="2893" spans="1:31" x14ac:dyDescent="0.4">
      <c r="A2893" s="19"/>
      <c r="B2893" s="20"/>
      <c r="C2893" s="20"/>
      <c r="D2893" s="20"/>
      <c r="E2893" s="20"/>
      <c r="F2893" s="20"/>
      <c r="G2893" s="20"/>
      <c r="H2893" s="20"/>
      <c r="I2893" s="22"/>
      <c r="J2893" s="19"/>
      <c r="K2893" s="20"/>
      <c r="L2893" s="20"/>
      <c r="M2893" s="20"/>
      <c r="N2893" s="20"/>
      <c r="O2893" s="20"/>
      <c r="P2893" s="20"/>
      <c r="Q2893" s="20"/>
      <c r="R2893" s="22"/>
      <c r="S2893" s="19"/>
      <c r="T2893" s="20"/>
      <c r="U2893" s="20"/>
      <c r="V2893" s="20"/>
      <c r="W2893" s="20"/>
      <c r="X2893" s="22"/>
      <c r="Y2893" s="19"/>
      <c r="Z2893" s="20"/>
      <c r="AA2893" s="20"/>
      <c r="AB2893" s="20"/>
      <c r="AC2893" s="20"/>
      <c r="AD2893" s="20"/>
      <c r="AE2893" s="52"/>
    </row>
    <row r="2894" spans="1:31" x14ac:dyDescent="0.4">
      <c r="A2894" s="19"/>
      <c r="B2894" s="20"/>
      <c r="C2894" s="20"/>
      <c r="D2894" s="20"/>
      <c r="E2894" s="20"/>
      <c r="F2894" s="20"/>
      <c r="G2894" s="20"/>
      <c r="H2894" s="20"/>
      <c r="I2894" s="22"/>
      <c r="J2894" s="19"/>
      <c r="K2894" s="20"/>
      <c r="L2894" s="20"/>
      <c r="M2894" s="20"/>
      <c r="N2894" s="20"/>
      <c r="O2894" s="20"/>
      <c r="P2894" s="20"/>
      <c r="Q2894" s="20"/>
      <c r="R2894" s="22"/>
      <c r="S2894" s="19"/>
      <c r="T2894" s="20"/>
      <c r="U2894" s="20"/>
      <c r="V2894" s="20"/>
      <c r="W2894" s="20"/>
      <c r="X2894" s="22"/>
      <c r="Y2894" s="19"/>
      <c r="Z2894" s="20"/>
      <c r="AA2894" s="20"/>
      <c r="AB2894" s="20"/>
      <c r="AC2894" s="20"/>
      <c r="AD2894" s="20"/>
      <c r="AE2894" s="52"/>
    </row>
    <row r="2895" spans="1:31" x14ac:dyDescent="0.4">
      <c r="A2895" s="19"/>
      <c r="B2895" s="20"/>
      <c r="C2895" s="20"/>
      <c r="D2895" s="20"/>
      <c r="E2895" s="20"/>
      <c r="F2895" s="20"/>
      <c r="G2895" s="20"/>
      <c r="H2895" s="20"/>
      <c r="I2895" s="22"/>
      <c r="J2895" s="19"/>
      <c r="K2895" s="20"/>
      <c r="L2895" s="20"/>
      <c r="M2895" s="20"/>
      <c r="N2895" s="20"/>
      <c r="O2895" s="20"/>
      <c r="P2895" s="20"/>
      <c r="Q2895" s="20"/>
      <c r="R2895" s="22"/>
      <c r="S2895" s="19"/>
      <c r="T2895" s="20"/>
      <c r="U2895" s="20"/>
      <c r="V2895" s="20"/>
      <c r="W2895" s="20"/>
      <c r="X2895" s="22"/>
      <c r="Y2895" s="19"/>
      <c r="Z2895" s="20"/>
      <c r="AA2895" s="20"/>
      <c r="AB2895" s="20"/>
      <c r="AC2895" s="20"/>
      <c r="AD2895" s="20"/>
      <c r="AE2895" s="52"/>
    </row>
    <row r="2896" spans="1:31" x14ac:dyDescent="0.4">
      <c r="A2896" s="19"/>
      <c r="B2896" s="20"/>
      <c r="C2896" s="20"/>
      <c r="D2896" s="20"/>
      <c r="E2896" s="20"/>
      <c r="F2896" s="20"/>
      <c r="G2896" s="20"/>
      <c r="H2896" s="20"/>
      <c r="I2896" s="22"/>
      <c r="J2896" s="19"/>
      <c r="K2896" s="20"/>
      <c r="L2896" s="20"/>
      <c r="M2896" s="20"/>
      <c r="N2896" s="20"/>
      <c r="O2896" s="20"/>
      <c r="P2896" s="20"/>
      <c r="Q2896" s="20"/>
      <c r="R2896" s="22"/>
      <c r="S2896" s="19"/>
      <c r="T2896" s="20"/>
      <c r="U2896" s="20"/>
      <c r="V2896" s="20"/>
      <c r="W2896" s="20"/>
      <c r="X2896" s="22"/>
      <c r="Y2896" s="19"/>
      <c r="Z2896" s="20"/>
      <c r="AA2896" s="20"/>
      <c r="AB2896" s="20"/>
      <c r="AC2896" s="20"/>
      <c r="AD2896" s="20"/>
      <c r="AE2896" s="52"/>
    </row>
    <row r="2897" spans="1:31" x14ac:dyDescent="0.4">
      <c r="A2897" s="19"/>
      <c r="B2897" s="20"/>
      <c r="C2897" s="20"/>
      <c r="D2897" s="20"/>
      <c r="E2897" s="20"/>
      <c r="F2897" s="20"/>
      <c r="G2897" s="20"/>
      <c r="H2897" s="20"/>
      <c r="I2897" s="22"/>
      <c r="J2897" s="19"/>
      <c r="K2897" s="20"/>
      <c r="L2897" s="20"/>
      <c r="M2897" s="20"/>
      <c r="N2897" s="20"/>
      <c r="O2897" s="20"/>
      <c r="P2897" s="20"/>
      <c r="Q2897" s="20"/>
      <c r="R2897" s="22"/>
      <c r="S2897" s="19"/>
      <c r="T2897" s="20"/>
      <c r="U2897" s="20"/>
      <c r="V2897" s="20"/>
      <c r="W2897" s="20"/>
      <c r="X2897" s="22"/>
      <c r="Y2897" s="19"/>
      <c r="Z2897" s="20"/>
      <c r="AA2897" s="20"/>
      <c r="AB2897" s="20"/>
      <c r="AC2897" s="20"/>
      <c r="AD2897" s="20"/>
      <c r="AE2897" s="52"/>
    </row>
    <row r="2898" spans="1:31" x14ac:dyDescent="0.4">
      <c r="A2898" s="19"/>
      <c r="B2898" s="20"/>
      <c r="C2898" s="20"/>
      <c r="D2898" s="20"/>
      <c r="E2898" s="20"/>
      <c r="F2898" s="20"/>
      <c r="G2898" s="20"/>
      <c r="H2898" s="20"/>
      <c r="I2898" s="22"/>
      <c r="J2898" s="19"/>
      <c r="K2898" s="20"/>
      <c r="L2898" s="20"/>
      <c r="M2898" s="20"/>
      <c r="N2898" s="20"/>
      <c r="O2898" s="20"/>
      <c r="P2898" s="20"/>
      <c r="Q2898" s="20"/>
      <c r="R2898" s="22"/>
      <c r="S2898" s="19"/>
      <c r="T2898" s="20"/>
      <c r="U2898" s="20"/>
      <c r="V2898" s="20"/>
      <c r="W2898" s="20"/>
      <c r="X2898" s="22"/>
      <c r="Y2898" s="19"/>
      <c r="Z2898" s="20"/>
      <c r="AA2898" s="20"/>
      <c r="AB2898" s="20"/>
      <c r="AC2898" s="20"/>
      <c r="AD2898" s="20"/>
      <c r="AE2898" s="52"/>
    </row>
    <row r="2899" spans="1:31" x14ac:dyDescent="0.4">
      <c r="A2899" s="19"/>
      <c r="B2899" s="20"/>
      <c r="C2899" s="20"/>
      <c r="D2899" s="20"/>
      <c r="E2899" s="20"/>
      <c r="F2899" s="20"/>
      <c r="G2899" s="20"/>
      <c r="H2899" s="20"/>
      <c r="I2899" s="22"/>
      <c r="J2899" s="19"/>
      <c r="K2899" s="20"/>
      <c r="L2899" s="20"/>
      <c r="M2899" s="20"/>
      <c r="N2899" s="20"/>
      <c r="O2899" s="20"/>
      <c r="P2899" s="20"/>
      <c r="Q2899" s="20"/>
      <c r="R2899" s="22"/>
      <c r="S2899" s="19"/>
      <c r="T2899" s="20"/>
      <c r="U2899" s="20"/>
      <c r="V2899" s="20"/>
      <c r="W2899" s="20"/>
      <c r="X2899" s="22"/>
      <c r="Y2899" s="19"/>
      <c r="Z2899" s="20"/>
      <c r="AA2899" s="20"/>
      <c r="AB2899" s="20"/>
      <c r="AC2899" s="20"/>
      <c r="AD2899" s="20"/>
      <c r="AE2899" s="52"/>
    </row>
    <row r="2900" spans="1:31" x14ac:dyDescent="0.4">
      <c r="A2900" s="19"/>
      <c r="B2900" s="20"/>
      <c r="C2900" s="20"/>
      <c r="D2900" s="20"/>
      <c r="E2900" s="20"/>
      <c r="F2900" s="20"/>
      <c r="G2900" s="20"/>
      <c r="H2900" s="20"/>
      <c r="I2900" s="22"/>
      <c r="J2900" s="19"/>
      <c r="K2900" s="20"/>
      <c r="L2900" s="20"/>
      <c r="M2900" s="20"/>
      <c r="N2900" s="20"/>
      <c r="O2900" s="20"/>
      <c r="P2900" s="20"/>
      <c r="Q2900" s="20"/>
      <c r="R2900" s="22"/>
      <c r="S2900" s="19"/>
      <c r="T2900" s="20"/>
      <c r="U2900" s="20"/>
      <c r="V2900" s="20"/>
      <c r="W2900" s="20"/>
      <c r="X2900" s="22"/>
      <c r="Y2900" s="19"/>
      <c r="Z2900" s="20"/>
      <c r="AA2900" s="20"/>
      <c r="AB2900" s="20"/>
      <c r="AC2900" s="20"/>
      <c r="AD2900" s="20"/>
      <c r="AE2900" s="52"/>
    </row>
    <row r="2901" spans="1:31" x14ac:dyDescent="0.4">
      <c r="A2901" s="19"/>
      <c r="B2901" s="20"/>
      <c r="C2901" s="20"/>
      <c r="D2901" s="20"/>
      <c r="E2901" s="20"/>
      <c r="F2901" s="20"/>
      <c r="G2901" s="20"/>
      <c r="H2901" s="20"/>
      <c r="I2901" s="22"/>
      <c r="J2901" s="19"/>
      <c r="K2901" s="20"/>
      <c r="L2901" s="20"/>
      <c r="M2901" s="20"/>
      <c r="N2901" s="20"/>
      <c r="O2901" s="20"/>
      <c r="P2901" s="20"/>
      <c r="Q2901" s="20"/>
      <c r="R2901" s="22"/>
      <c r="S2901" s="19"/>
      <c r="T2901" s="20"/>
      <c r="U2901" s="20"/>
      <c r="V2901" s="20"/>
      <c r="W2901" s="20"/>
      <c r="X2901" s="22"/>
      <c r="Y2901" s="19"/>
      <c r="Z2901" s="20"/>
      <c r="AA2901" s="20"/>
      <c r="AB2901" s="20"/>
      <c r="AC2901" s="20"/>
      <c r="AD2901" s="20"/>
      <c r="AE2901" s="52"/>
    </row>
    <row r="2902" spans="1:31" x14ac:dyDescent="0.4">
      <c r="A2902" s="19"/>
      <c r="B2902" s="20"/>
      <c r="C2902" s="20"/>
      <c r="D2902" s="20"/>
      <c r="E2902" s="20"/>
      <c r="F2902" s="20"/>
      <c r="G2902" s="20"/>
      <c r="H2902" s="20"/>
      <c r="I2902" s="22"/>
      <c r="J2902" s="19"/>
      <c r="K2902" s="20"/>
      <c r="L2902" s="20"/>
      <c r="M2902" s="20"/>
      <c r="N2902" s="20"/>
      <c r="O2902" s="20"/>
      <c r="P2902" s="20"/>
      <c r="Q2902" s="20"/>
      <c r="R2902" s="22"/>
      <c r="S2902" s="19"/>
      <c r="T2902" s="20"/>
      <c r="U2902" s="20"/>
      <c r="V2902" s="20"/>
      <c r="W2902" s="20"/>
      <c r="X2902" s="22"/>
      <c r="Y2902" s="19"/>
      <c r="Z2902" s="20"/>
      <c r="AA2902" s="20"/>
      <c r="AB2902" s="20"/>
      <c r="AC2902" s="20"/>
      <c r="AD2902" s="20"/>
      <c r="AE2902" s="52"/>
    </row>
    <row r="2903" spans="1:31" x14ac:dyDescent="0.4">
      <c r="A2903" s="19"/>
      <c r="B2903" s="20"/>
      <c r="C2903" s="20"/>
      <c r="D2903" s="20"/>
      <c r="E2903" s="20"/>
      <c r="F2903" s="20"/>
      <c r="G2903" s="20"/>
      <c r="H2903" s="20"/>
      <c r="I2903" s="22"/>
      <c r="J2903" s="19"/>
      <c r="K2903" s="20"/>
      <c r="L2903" s="20"/>
      <c r="M2903" s="20"/>
      <c r="N2903" s="20"/>
      <c r="O2903" s="20"/>
      <c r="P2903" s="20"/>
      <c r="Q2903" s="20"/>
      <c r="R2903" s="22"/>
      <c r="S2903" s="19"/>
      <c r="T2903" s="20"/>
      <c r="U2903" s="20"/>
      <c r="V2903" s="20"/>
      <c r="W2903" s="20"/>
      <c r="X2903" s="22"/>
      <c r="Y2903" s="19"/>
      <c r="Z2903" s="20"/>
      <c r="AA2903" s="20"/>
      <c r="AB2903" s="20"/>
      <c r="AC2903" s="20"/>
      <c r="AD2903" s="20"/>
      <c r="AE2903" s="52"/>
    </row>
    <row r="2904" spans="1:31" x14ac:dyDescent="0.4">
      <c r="A2904" s="19"/>
      <c r="B2904" s="20"/>
      <c r="C2904" s="20"/>
      <c r="D2904" s="20"/>
      <c r="E2904" s="20"/>
      <c r="F2904" s="20"/>
      <c r="G2904" s="20"/>
      <c r="H2904" s="20"/>
      <c r="I2904" s="22"/>
      <c r="J2904" s="19"/>
      <c r="K2904" s="20"/>
      <c r="L2904" s="20"/>
      <c r="M2904" s="20"/>
      <c r="N2904" s="20"/>
      <c r="O2904" s="20"/>
      <c r="P2904" s="20"/>
      <c r="Q2904" s="20"/>
      <c r="R2904" s="22"/>
      <c r="S2904" s="19"/>
      <c r="T2904" s="20"/>
      <c r="U2904" s="20"/>
      <c r="V2904" s="20"/>
      <c r="W2904" s="20"/>
      <c r="X2904" s="22"/>
      <c r="Y2904" s="19"/>
      <c r="Z2904" s="20"/>
      <c r="AA2904" s="20"/>
      <c r="AB2904" s="20"/>
      <c r="AC2904" s="20"/>
      <c r="AD2904" s="20"/>
      <c r="AE2904" s="52"/>
    </row>
    <row r="2905" spans="1:31" x14ac:dyDescent="0.4">
      <c r="A2905" s="19"/>
      <c r="B2905" s="20"/>
      <c r="C2905" s="20"/>
      <c r="D2905" s="20"/>
      <c r="E2905" s="20"/>
      <c r="F2905" s="20"/>
      <c r="G2905" s="20"/>
      <c r="H2905" s="20"/>
      <c r="I2905" s="22"/>
      <c r="J2905" s="19"/>
      <c r="K2905" s="20"/>
      <c r="L2905" s="20"/>
      <c r="M2905" s="20"/>
      <c r="N2905" s="20"/>
      <c r="O2905" s="20"/>
      <c r="P2905" s="20"/>
      <c r="Q2905" s="20"/>
      <c r="R2905" s="22"/>
      <c r="S2905" s="19"/>
      <c r="T2905" s="20"/>
      <c r="U2905" s="20"/>
      <c r="V2905" s="20"/>
      <c r="W2905" s="20"/>
      <c r="X2905" s="22"/>
      <c r="Y2905" s="19"/>
      <c r="Z2905" s="20"/>
      <c r="AA2905" s="20"/>
      <c r="AB2905" s="20"/>
      <c r="AC2905" s="20"/>
      <c r="AD2905" s="20"/>
      <c r="AE2905" s="52"/>
    </row>
    <row r="2906" spans="1:31" x14ac:dyDescent="0.4">
      <c r="A2906" s="19"/>
      <c r="B2906" s="20"/>
      <c r="C2906" s="20"/>
      <c r="D2906" s="20"/>
      <c r="E2906" s="20"/>
      <c r="F2906" s="20"/>
      <c r="G2906" s="20"/>
      <c r="H2906" s="20"/>
      <c r="I2906" s="22"/>
      <c r="J2906" s="19"/>
      <c r="K2906" s="20"/>
      <c r="L2906" s="20"/>
      <c r="M2906" s="20"/>
      <c r="N2906" s="20"/>
      <c r="O2906" s="20"/>
      <c r="P2906" s="20"/>
      <c r="Q2906" s="20"/>
      <c r="R2906" s="22"/>
      <c r="S2906" s="19"/>
      <c r="T2906" s="20"/>
      <c r="U2906" s="20"/>
      <c r="V2906" s="20"/>
      <c r="W2906" s="20"/>
      <c r="X2906" s="22"/>
      <c r="Y2906" s="19"/>
      <c r="Z2906" s="20"/>
      <c r="AA2906" s="20"/>
      <c r="AB2906" s="20"/>
      <c r="AC2906" s="20"/>
      <c r="AD2906" s="20"/>
      <c r="AE2906" s="52"/>
    </row>
    <row r="2907" spans="1:31" x14ac:dyDescent="0.4">
      <c r="A2907" s="19"/>
      <c r="B2907" s="20"/>
      <c r="C2907" s="20"/>
      <c r="D2907" s="20"/>
      <c r="E2907" s="20"/>
      <c r="F2907" s="20"/>
      <c r="G2907" s="20"/>
      <c r="H2907" s="20"/>
      <c r="I2907" s="22"/>
      <c r="J2907" s="19"/>
      <c r="K2907" s="20"/>
      <c r="L2907" s="20"/>
      <c r="M2907" s="20"/>
      <c r="N2907" s="20"/>
      <c r="O2907" s="20"/>
      <c r="P2907" s="20"/>
      <c r="Q2907" s="20"/>
      <c r="R2907" s="22"/>
      <c r="S2907" s="19"/>
      <c r="T2907" s="20"/>
      <c r="U2907" s="20"/>
      <c r="V2907" s="20"/>
      <c r="W2907" s="20"/>
      <c r="X2907" s="22"/>
      <c r="Y2907" s="19"/>
      <c r="Z2907" s="20"/>
      <c r="AA2907" s="20"/>
      <c r="AB2907" s="20"/>
      <c r="AC2907" s="20"/>
      <c r="AD2907" s="20"/>
      <c r="AE2907" s="52"/>
    </row>
    <row r="2908" spans="1:31" x14ac:dyDescent="0.4">
      <c r="A2908" s="19"/>
      <c r="B2908" s="20"/>
      <c r="C2908" s="20"/>
      <c r="D2908" s="20"/>
      <c r="E2908" s="20"/>
      <c r="F2908" s="20"/>
      <c r="G2908" s="20"/>
      <c r="H2908" s="20"/>
      <c r="I2908" s="22"/>
      <c r="J2908" s="19"/>
      <c r="K2908" s="20"/>
      <c r="L2908" s="20"/>
      <c r="M2908" s="20"/>
      <c r="N2908" s="20"/>
      <c r="O2908" s="20"/>
      <c r="P2908" s="20"/>
      <c r="Q2908" s="20"/>
      <c r="R2908" s="22"/>
      <c r="S2908" s="19"/>
      <c r="T2908" s="20"/>
      <c r="U2908" s="20"/>
      <c r="V2908" s="20"/>
      <c r="W2908" s="20"/>
      <c r="X2908" s="22"/>
      <c r="Y2908" s="19"/>
      <c r="Z2908" s="20"/>
      <c r="AA2908" s="20"/>
      <c r="AB2908" s="20"/>
      <c r="AC2908" s="20"/>
      <c r="AD2908" s="20"/>
      <c r="AE2908" s="52"/>
    </row>
    <row r="2909" spans="1:31" x14ac:dyDescent="0.4">
      <c r="A2909" s="19"/>
      <c r="B2909" s="20"/>
      <c r="C2909" s="20"/>
      <c r="D2909" s="20"/>
      <c r="E2909" s="20"/>
      <c r="F2909" s="20"/>
      <c r="G2909" s="20"/>
      <c r="H2909" s="20"/>
      <c r="I2909" s="22"/>
      <c r="J2909" s="19"/>
      <c r="K2909" s="20"/>
      <c r="L2909" s="20"/>
      <c r="M2909" s="20"/>
      <c r="N2909" s="20"/>
      <c r="O2909" s="20"/>
      <c r="P2909" s="20"/>
      <c r="Q2909" s="20"/>
      <c r="R2909" s="22"/>
      <c r="S2909" s="19"/>
      <c r="T2909" s="20"/>
      <c r="U2909" s="20"/>
      <c r="V2909" s="20"/>
      <c r="W2909" s="20"/>
      <c r="X2909" s="22"/>
      <c r="Y2909" s="19"/>
      <c r="Z2909" s="20"/>
      <c r="AA2909" s="20"/>
      <c r="AB2909" s="20"/>
      <c r="AC2909" s="20"/>
      <c r="AD2909" s="20"/>
      <c r="AE2909" s="52"/>
    </row>
    <row r="2910" spans="1:31" x14ac:dyDescent="0.4">
      <c r="A2910" s="19"/>
      <c r="B2910" s="20"/>
      <c r="C2910" s="20"/>
      <c r="D2910" s="20"/>
      <c r="E2910" s="20"/>
      <c r="F2910" s="20"/>
      <c r="G2910" s="20"/>
      <c r="H2910" s="20"/>
      <c r="I2910" s="22"/>
      <c r="J2910" s="19"/>
      <c r="K2910" s="20"/>
      <c r="L2910" s="20"/>
      <c r="M2910" s="20"/>
      <c r="N2910" s="20"/>
      <c r="O2910" s="20"/>
      <c r="P2910" s="20"/>
      <c r="Q2910" s="20"/>
      <c r="R2910" s="22"/>
      <c r="S2910" s="19"/>
      <c r="T2910" s="20"/>
      <c r="U2910" s="20"/>
      <c r="V2910" s="20"/>
      <c r="W2910" s="20"/>
      <c r="X2910" s="22"/>
      <c r="Y2910" s="19"/>
      <c r="Z2910" s="20"/>
      <c r="AA2910" s="20"/>
      <c r="AB2910" s="20"/>
      <c r="AC2910" s="20"/>
      <c r="AD2910" s="20"/>
      <c r="AE2910" s="52"/>
    </row>
    <row r="2911" spans="1:31" x14ac:dyDescent="0.4">
      <c r="A2911" s="19"/>
      <c r="B2911" s="20"/>
      <c r="C2911" s="20"/>
      <c r="D2911" s="20"/>
      <c r="E2911" s="20"/>
      <c r="F2911" s="20"/>
      <c r="G2911" s="20"/>
      <c r="H2911" s="20"/>
      <c r="I2911" s="22"/>
      <c r="J2911" s="19"/>
      <c r="K2911" s="20"/>
      <c r="L2911" s="20"/>
      <c r="M2911" s="20"/>
      <c r="N2911" s="20"/>
      <c r="O2911" s="20"/>
      <c r="P2911" s="20"/>
      <c r="Q2911" s="20"/>
      <c r="R2911" s="22"/>
      <c r="S2911" s="19"/>
      <c r="T2911" s="20"/>
      <c r="U2911" s="20"/>
      <c r="V2911" s="20"/>
      <c r="W2911" s="20"/>
      <c r="X2911" s="22"/>
      <c r="Y2911" s="19"/>
      <c r="Z2911" s="20"/>
      <c r="AA2911" s="20"/>
      <c r="AB2911" s="20"/>
      <c r="AC2911" s="20"/>
      <c r="AD2911" s="20"/>
      <c r="AE2911" s="52"/>
    </row>
    <row r="2912" spans="1:31" x14ac:dyDescent="0.4">
      <c r="A2912" s="19"/>
      <c r="B2912" s="20"/>
      <c r="C2912" s="20"/>
      <c r="D2912" s="20"/>
      <c r="E2912" s="20"/>
      <c r="F2912" s="20"/>
      <c r="G2912" s="20"/>
      <c r="H2912" s="20"/>
      <c r="I2912" s="22"/>
      <c r="J2912" s="19"/>
      <c r="K2912" s="20"/>
      <c r="L2912" s="20"/>
      <c r="M2912" s="20"/>
      <c r="N2912" s="20"/>
      <c r="O2912" s="20"/>
      <c r="P2912" s="20"/>
      <c r="Q2912" s="20"/>
      <c r="R2912" s="22"/>
      <c r="S2912" s="19"/>
      <c r="T2912" s="20"/>
      <c r="U2912" s="20"/>
      <c r="V2912" s="20"/>
      <c r="W2912" s="20"/>
      <c r="X2912" s="22"/>
      <c r="Y2912" s="19"/>
      <c r="Z2912" s="20"/>
      <c r="AA2912" s="20"/>
      <c r="AB2912" s="20"/>
      <c r="AC2912" s="20"/>
      <c r="AD2912" s="20"/>
      <c r="AE2912" s="52"/>
    </row>
    <row r="2913" spans="1:31" x14ac:dyDescent="0.4">
      <c r="A2913" s="19"/>
      <c r="B2913" s="20"/>
      <c r="C2913" s="20"/>
      <c r="D2913" s="20"/>
      <c r="E2913" s="20"/>
      <c r="F2913" s="20"/>
      <c r="G2913" s="20"/>
      <c r="H2913" s="20"/>
      <c r="I2913" s="22"/>
      <c r="J2913" s="19"/>
      <c r="K2913" s="20"/>
      <c r="L2913" s="20"/>
      <c r="M2913" s="20"/>
      <c r="N2913" s="20"/>
      <c r="O2913" s="20"/>
      <c r="P2913" s="20"/>
      <c r="Q2913" s="20"/>
      <c r="R2913" s="22"/>
      <c r="S2913" s="19"/>
      <c r="T2913" s="20"/>
      <c r="U2913" s="20"/>
      <c r="V2913" s="20"/>
      <c r="W2913" s="20"/>
      <c r="X2913" s="22"/>
      <c r="Y2913" s="19"/>
      <c r="Z2913" s="20"/>
      <c r="AA2913" s="20"/>
      <c r="AB2913" s="20"/>
      <c r="AC2913" s="20"/>
      <c r="AD2913" s="20"/>
      <c r="AE2913" s="52"/>
    </row>
    <row r="2914" spans="1:31" x14ac:dyDescent="0.4">
      <c r="A2914" s="19"/>
      <c r="B2914" s="20"/>
      <c r="C2914" s="20"/>
      <c r="D2914" s="20"/>
      <c r="E2914" s="20"/>
      <c r="F2914" s="20"/>
      <c r="G2914" s="20"/>
      <c r="H2914" s="20"/>
      <c r="I2914" s="22"/>
      <c r="J2914" s="19"/>
      <c r="K2914" s="20"/>
      <c r="L2914" s="20"/>
      <c r="M2914" s="20"/>
      <c r="N2914" s="20"/>
      <c r="O2914" s="20"/>
      <c r="P2914" s="20"/>
      <c r="Q2914" s="20"/>
      <c r="R2914" s="22"/>
      <c r="S2914" s="19"/>
      <c r="T2914" s="20"/>
      <c r="U2914" s="20"/>
      <c r="V2914" s="20"/>
      <c r="W2914" s="20"/>
      <c r="X2914" s="22"/>
      <c r="Y2914" s="19"/>
      <c r="Z2914" s="20"/>
      <c r="AA2914" s="20"/>
      <c r="AB2914" s="20"/>
      <c r="AC2914" s="20"/>
      <c r="AD2914" s="20"/>
      <c r="AE2914" s="52"/>
    </row>
    <row r="2915" spans="1:31" x14ac:dyDescent="0.4">
      <c r="A2915" s="19"/>
      <c r="B2915" s="20"/>
      <c r="C2915" s="20"/>
      <c r="D2915" s="20"/>
      <c r="E2915" s="20"/>
      <c r="F2915" s="20"/>
      <c r="G2915" s="20"/>
      <c r="H2915" s="20"/>
      <c r="I2915" s="22"/>
      <c r="J2915" s="19"/>
      <c r="K2915" s="20"/>
      <c r="L2915" s="20"/>
      <c r="M2915" s="20"/>
      <c r="N2915" s="20"/>
      <c r="O2915" s="20"/>
      <c r="P2915" s="20"/>
      <c r="Q2915" s="20"/>
      <c r="R2915" s="22"/>
      <c r="S2915" s="19"/>
      <c r="T2915" s="20"/>
      <c r="U2915" s="20"/>
      <c r="V2915" s="20"/>
      <c r="W2915" s="20"/>
      <c r="X2915" s="22"/>
      <c r="Y2915" s="19"/>
      <c r="Z2915" s="20"/>
      <c r="AA2915" s="20"/>
      <c r="AB2915" s="20"/>
      <c r="AC2915" s="20"/>
      <c r="AD2915" s="20"/>
      <c r="AE2915" s="52"/>
    </row>
    <row r="2916" spans="1:31" x14ac:dyDescent="0.4">
      <c r="A2916" s="19"/>
      <c r="B2916" s="20"/>
      <c r="C2916" s="20"/>
      <c r="D2916" s="20"/>
      <c r="E2916" s="20"/>
      <c r="F2916" s="20"/>
      <c r="G2916" s="20"/>
      <c r="H2916" s="20"/>
      <c r="I2916" s="22"/>
      <c r="J2916" s="19"/>
      <c r="K2916" s="20"/>
      <c r="L2916" s="20"/>
      <c r="M2916" s="20"/>
      <c r="N2916" s="20"/>
      <c r="O2916" s="20"/>
      <c r="P2916" s="20"/>
      <c r="Q2916" s="20"/>
      <c r="R2916" s="22"/>
      <c r="S2916" s="19"/>
      <c r="T2916" s="20"/>
      <c r="U2916" s="20"/>
      <c r="V2916" s="20"/>
      <c r="W2916" s="20"/>
      <c r="X2916" s="22"/>
      <c r="Y2916" s="19"/>
      <c r="Z2916" s="20"/>
      <c r="AA2916" s="20"/>
      <c r="AB2916" s="20"/>
      <c r="AC2916" s="20"/>
      <c r="AD2916" s="20"/>
      <c r="AE2916" s="52"/>
    </row>
    <row r="2917" spans="1:31" x14ac:dyDescent="0.4">
      <c r="A2917" s="19"/>
      <c r="B2917" s="20"/>
      <c r="C2917" s="20"/>
      <c r="D2917" s="20"/>
      <c r="E2917" s="20"/>
      <c r="F2917" s="20"/>
      <c r="G2917" s="20"/>
      <c r="H2917" s="20"/>
      <c r="I2917" s="22"/>
      <c r="J2917" s="19"/>
      <c r="K2917" s="20"/>
      <c r="L2917" s="20"/>
      <c r="M2917" s="20"/>
      <c r="N2917" s="20"/>
      <c r="O2917" s="20"/>
      <c r="P2917" s="20"/>
      <c r="Q2917" s="20"/>
      <c r="R2917" s="22"/>
      <c r="S2917" s="19"/>
      <c r="T2917" s="20"/>
      <c r="U2917" s="20"/>
      <c r="V2917" s="20"/>
      <c r="W2917" s="20"/>
      <c r="X2917" s="22"/>
      <c r="Y2917" s="19"/>
      <c r="Z2917" s="20"/>
      <c r="AA2917" s="20"/>
      <c r="AB2917" s="20"/>
      <c r="AC2917" s="20"/>
      <c r="AD2917" s="20"/>
      <c r="AE2917" s="52"/>
    </row>
    <row r="2918" spans="1:31" x14ac:dyDescent="0.4">
      <c r="A2918" s="19"/>
      <c r="B2918" s="20"/>
      <c r="C2918" s="20"/>
      <c r="D2918" s="20"/>
      <c r="E2918" s="20"/>
      <c r="F2918" s="20"/>
      <c r="G2918" s="20"/>
      <c r="H2918" s="20"/>
      <c r="I2918" s="22"/>
      <c r="J2918" s="19"/>
      <c r="K2918" s="20"/>
      <c r="L2918" s="20"/>
      <c r="M2918" s="20"/>
      <c r="N2918" s="20"/>
      <c r="O2918" s="20"/>
      <c r="P2918" s="20"/>
      <c r="Q2918" s="20"/>
      <c r="R2918" s="22"/>
      <c r="S2918" s="19"/>
      <c r="T2918" s="20"/>
      <c r="U2918" s="20"/>
      <c r="V2918" s="20"/>
      <c r="W2918" s="20"/>
      <c r="X2918" s="22"/>
      <c r="Y2918" s="19"/>
      <c r="Z2918" s="20"/>
      <c r="AA2918" s="20"/>
      <c r="AB2918" s="20"/>
      <c r="AC2918" s="20"/>
      <c r="AD2918" s="20"/>
      <c r="AE2918" s="52"/>
    </row>
    <row r="2919" spans="1:31" x14ac:dyDescent="0.4">
      <c r="A2919" s="19"/>
      <c r="B2919" s="20"/>
      <c r="C2919" s="20"/>
      <c r="D2919" s="20"/>
      <c r="E2919" s="20"/>
      <c r="F2919" s="20"/>
      <c r="G2919" s="20"/>
      <c r="H2919" s="20"/>
      <c r="I2919" s="22"/>
      <c r="J2919" s="19"/>
      <c r="K2919" s="20"/>
      <c r="L2919" s="20"/>
      <c r="M2919" s="20"/>
      <c r="N2919" s="20"/>
      <c r="O2919" s="20"/>
      <c r="P2919" s="20"/>
      <c r="Q2919" s="20"/>
      <c r="R2919" s="22"/>
      <c r="S2919" s="19"/>
      <c r="T2919" s="20"/>
      <c r="U2919" s="20"/>
      <c r="V2919" s="20"/>
      <c r="W2919" s="20"/>
      <c r="X2919" s="22"/>
      <c r="Y2919" s="19"/>
      <c r="Z2919" s="20"/>
      <c r="AA2919" s="20"/>
      <c r="AB2919" s="20"/>
      <c r="AC2919" s="20"/>
      <c r="AD2919" s="20"/>
      <c r="AE2919" s="52"/>
    </row>
    <row r="2920" spans="1:31" x14ac:dyDescent="0.4">
      <c r="A2920" s="19"/>
      <c r="B2920" s="20"/>
      <c r="C2920" s="20"/>
      <c r="D2920" s="20"/>
      <c r="E2920" s="20"/>
      <c r="F2920" s="20"/>
      <c r="G2920" s="20"/>
      <c r="H2920" s="20"/>
      <c r="I2920" s="22"/>
      <c r="J2920" s="19"/>
      <c r="K2920" s="20"/>
      <c r="L2920" s="20"/>
      <c r="M2920" s="20"/>
      <c r="N2920" s="20"/>
      <c r="O2920" s="20"/>
      <c r="P2920" s="20"/>
      <c r="Q2920" s="20"/>
      <c r="R2920" s="22"/>
      <c r="S2920" s="19"/>
      <c r="T2920" s="20"/>
      <c r="U2920" s="20"/>
      <c r="V2920" s="20"/>
      <c r="W2920" s="20"/>
      <c r="X2920" s="22"/>
      <c r="Y2920" s="19"/>
      <c r="Z2920" s="20"/>
      <c r="AA2920" s="20"/>
      <c r="AB2920" s="20"/>
      <c r="AC2920" s="20"/>
      <c r="AD2920" s="20"/>
      <c r="AE2920" s="52"/>
    </row>
    <row r="2921" spans="1:31" x14ac:dyDescent="0.4">
      <c r="A2921" s="19"/>
      <c r="B2921" s="20"/>
      <c r="C2921" s="20"/>
      <c r="D2921" s="20"/>
      <c r="E2921" s="20"/>
      <c r="F2921" s="20"/>
      <c r="G2921" s="20"/>
      <c r="H2921" s="20"/>
      <c r="I2921" s="22"/>
      <c r="J2921" s="19"/>
      <c r="K2921" s="20"/>
      <c r="L2921" s="20"/>
      <c r="M2921" s="20"/>
      <c r="N2921" s="20"/>
      <c r="O2921" s="20"/>
      <c r="P2921" s="20"/>
      <c r="Q2921" s="20"/>
      <c r="R2921" s="22"/>
      <c r="S2921" s="19"/>
      <c r="T2921" s="20"/>
      <c r="U2921" s="20"/>
      <c r="V2921" s="20"/>
      <c r="W2921" s="20"/>
      <c r="X2921" s="22"/>
      <c r="Y2921" s="19"/>
      <c r="Z2921" s="20"/>
      <c r="AA2921" s="20"/>
      <c r="AB2921" s="20"/>
      <c r="AC2921" s="20"/>
      <c r="AD2921" s="20"/>
      <c r="AE2921" s="52"/>
    </row>
    <row r="2922" spans="1:31" x14ac:dyDescent="0.4">
      <c r="A2922" s="19"/>
      <c r="B2922" s="20"/>
      <c r="C2922" s="20"/>
      <c r="D2922" s="20"/>
      <c r="E2922" s="20"/>
      <c r="F2922" s="20"/>
      <c r="G2922" s="20"/>
      <c r="H2922" s="20"/>
      <c r="I2922" s="22"/>
      <c r="J2922" s="19"/>
      <c r="K2922" s="20"/>
      <c r="L2922" s="20"/>
      <c r="M2922" s="20"/>
      <c r="N2922" s="20"/>
      <c r="O2922" s="20"/>
      <c r="P2922" s="20"/>
      <c r="Q2922" s="20"/>
      <c r="R2922" s="22"/>
      <c r="S2922" s="19"/>
      <c r="T2922" s="20"/>
      <c r="U2922" s="20"/>
      <c r="V2922" s="20"/>
      <c r="W2922" s="20"/>
      <c r="X2922" s="22"/>
      <c r="Y2922" s="19"/>
      <c r="Z2922" s="20"/>
      <c r="AA2922" s="20"/>
      <c r="AB2922" s="20"/>
      <c r="AC2922" s="20"/>
      <c r="AD2922" s="20"/>
      <c r="AE2922" s="52"/>
    </row>
    <row r="2923" spans="1:31" x14ac:dyDescent="0.4">
      <c r="A2923" s="19"/>
      <c r="B2923" s="20"/>
      <c r="C2923" s="20"/>
      <c r="D2923" s="20"/>
      <c r="E2923" s="20"/>
      <c r="F2923" s="20"/>
      <c r="G2923" s="20"/>
      <c r="H2923" s="20"/>
      <c r="I2923" s="22"/>
      <c r="J2923" s="19"/>
      <c r="K2923" s="20"/>
      <c r="L2923" s="20"/>
      <c r="M2923" s="20"/>
      <c r="N2923" s="20"/>
      <c r="O2923" s="20"/>
      <c r="P2923" s="20"/>
      <c r="Q2923" s="20"/>
      <c r="R2923" s="22"/>
      <c r="S2923" s="19"/>
      <c r="T2923" s="20"/>
      <c r="U2923" s="20"/>
      <c r="V2923" s="20"/>
      <c r="W2923" s="20"/>
      <c r="X2923" s="22"/>
      <c r="Y2923" s="19"/>
      <c r="Z2923" s="20"/>
      <c r="AA2923" s="20"/>
      <c r="AB2923" s="20"/>
      <c r="AC2923" s="20"/>
      <c r="AD2923" s="20"/>
      <c r="AE2923" s="52"/>
    </row>
    <row r="2924" spans="1:31" x14ac:dyDescent="0.4">
      <c r="A2924" s="19"/>
      <c r="B2924" s="20"/>
      <c r="C2924" s="20"/>
      <c r="D2924" s="20"/>
      <c r="E2924" s="20"/>
      <c r="F2924" s="20"/>
      <c r="G2924" s="20"/>
      <c r="H2924" s="20"/>
      <c r="I2924" s="22"/>
      <c r="J2924" s="19"/>
      <c r="K2924" s="20"/>
      <c r="L2924" s="20"/>
      <c r="M2924" s="20"/>
      <c r="N2924" s="20"/>
      <c r="O2924" s="20"/>
      <c r="P2924" s="20"/>
      <c r="Q2924" s="20"/>
      <c r="R2924" s="22"/>
      <c r="S2924" s="19"/>
      <c r="T2924" s="20"/>
      <c r="U2924" s="20"/>
      <c r="V2924" s="20"/>
      <c r="W2924" s="20"/>
      <c r="X2924" s="22"/>
      <c r="Y2924" s="19"/>
      <c r="Z2924" s="20"/>
      <c r="AA2924" s="20"/>
      <c r="AB2924" s="20"/>
      <c r="AC2924" s="20"/>
      <c r="AD2924" s="20"/>
      <c r="AE2924" s="52"/>
    </row>
    <row r="2925" spans="1:31" x14ac:dyDescent="0.4">
      <c r="A2925" s="19"/>
      <c r="B2925" s="20"/>
      <c r="C2925" s="20"/>
      <c r="D2925" s="20"/>
      <c r="E2925" s="20"/>
      <c r="F2925" s="20"/>
      <c r="G2925" s="20"/>
      <c r="H2925" s="20"/>
      <c r="I2925" s="22"/>
      <c r="J2925" s="19"/>
      <c r="K2925" s="20"/>
      <c r="L2925" s="20"/>
      <c r="M2925" s="20"/>
      <c r="N2925" s="20"/>
      <c r="O2925" s="20"/>
      <c r="P2925" s="20"/>
      <c r="Q2925" s="20"/>
      <c r="R2925" s="22"/>
      <c r="S2925" s="19"/>
      <c r="T2925" s="20"/>
      <c r="U2925" s="20"/>
      <c r="V2925" s="20"/>
      <c r="W2925" s="20"/>
      <c r="X2925" s="22"/>
      <c r="Y2925" s="19"/>
      <c r="Z2925" s="20"/>
      <c r="AA2925" s="20"/>
      <c r="AB2925" s="20"/>
      <c r="AC2925" s="20"/>
      <c r="AD2925" s="20"/>
      <c r="AE2925" s="52"/>
    </row>
    <row r="2926" spans="1:31" x14ac:dyDescent="0.4">
      <c r="A2926" s="19"/>
      <c r="B2926" s="20"/>
      <c r="C2926" s="20"/>
      <c r="D2926" s="20"/>
      <c r="E2926" s="20"/>
      <c r="F2926" s="20"/>
      <c r="G2926" s="20"/>
      <c r="H2926" s="20"/>
      <c r="I2926" s="22"/>
      <c r="J2926" s="19"/>
      <c r="K2926" s="20"/>
      <c r="L2926" s="20"/>
      <c r="M2926" s="20"/>
      <c r="N2926" s="20"/>
      <c r="O2926" s="20"/>
      <c r="P2926" s="20"/>
      <c r="Q2926" s="20"/>
      <c r="R2926" s="22"/>
      <c r="S2926" s="19"/>
      <c r="T2926" s="20"/>
      <c r="U2926" s="20"/>
      <c r="V2926" s="20"/>
      <c r="W2926" s="20"/>
      <c r="X2926" s="22"/>
      <c r="Y2926" s="19"/>
      <c r="Z2926" s="20"/>
      <c r="AA2926" s="20"/>
      <c r="AB2926" s="20"/>
      <c r="AC2926" s="20"/>
      <c r="AD2926" s="20"/>
      <c r="AE2926" s="52"/>
    </row>
    <row r="2927" spans="1:31" x14ac:dyDescent="0.4">
      <c r="A2927" s="19"/>
      <c r="B2927" s="20"/>
      <c r="C2927" s="20"/>
      <c r="D2927" s="20"/>
      <c r="E2927" s="20"/>
      <c r="F2927" s="20"/>
      <c r="G2927" s="20"/>
      <c r="H2927" s="20"/>
      <c r="I2927" s="22"/>
      <c r="J2927" s="19"/>
      <c r="K2927" s="20"/>
      <c r="L2927" s="20"/>
      <c r="M2927" s="20"/>
      <c r="N2927" s="20"/>
      <c r="O2927" s="20"/>
      <c r="P2927" s="20"/>
      <c r="Q2927" s="20"/>
      <c r="R2927" s="22"/>
      <c r="S2927" s="19"/>
      <c r="T2927" s="20"/>
      <c r="U2927" s="20"/>
      <c r="V2927" s="20"/>
      <c r="W2927" s="20"/>
      <c r="X2927" s="22"/>
      <c r="Y2927" s="19"/>
      <c r="Z2927" s="20"/>
      <c r="AA2927" s="20"/>
      <c r="AB2927" s="20"/>
      <c r="AC2927" s="20"/>
      <c r="AD2927" s="20"/>
      <c r="AE2927" s="52"/>
    </row>
    <row r="2928" spans="1:31" x14ac:dyDescent="0.4">
      <c r="A2928" s="19"/>
      <c r="B2928" s="20"/>
      <c r="C2928" s="20"/>
      <c r="D2928" s="20"/>
      <c r="E2928" s="20"/>
      <c r="F2928" s="20"/>
      <c r="G2928" s="20"/>
      <c r="H2928" s="20"/>
      <c r="I2928" s="22"/>
      <c r="J2928" s="19"/>
      <c r="K2928" s="20"/>
      <c r="L2928" s="20"/>
      <c r="M2928" s="20"/>
      <c r="N2928" s="20"/>
      <c r="O2928" s="20"/>
      <c r="P2928" s="20"/>
      <c r="Q2928" s="20"/>
      <c r="R2928" s="22"/>
      <c r="S2928" s="19"/>
      <c r="T2928" s="20"/>
      <c r="U2928" s="20"/>
      <c r="V2928" s="20"/>
      <c r="W2928" s="20"/>
      <c r="X2928" s="22"/>
      <c r="Y2928" s="19"/>
      <c r="Z2928" s="20"/>
      <c r="AA2928" s="20"/>
      <c r="AB2928" s="20"/>
      <c r="AC2928" s="20"/>
      <c r="AD2928" s="20"/>
      <c r="AE2928" s="52"/>
    </row>
    <row r="2929" spans="1:31" x14ac:dyDescent="0.4">
      <c r="A2929" s="19"/>
      <c r="B2929" s="20"/>
      <c r="C2929" s="20"/>
      <c r="D2929" s="20"/>
      <c r="E2929" s="20"/>
      <c r="F2929" s="20"/>
      <c r="G2929" s="20"/>
      <c r="H2929" s="20"/>
      <c r="I2929" s="22"/>
      <c r="J2929" s="19"/>
      <c r="K2929" s="20"/>
      <c r="L2929" s="20"/>
      <c r="M2929" s="20"/>
      <c r="N2929" s="20"/>
      <c r="O2929" s="20"/>
      <c r="P2929" s="20"/>
      <c r="Q2929" s="20"/>
      <c r="R2929" s="22"/>
      <c r="S2929" s="19"/>
      <c r="T2929" s="20"/>
      <c r="U2929" s="20"/>
      <c r="V2929" s="20"/>
      <c r="W2929" s="20"/>
      <c r="X2929" s="22"/>
      <c r="Y2929" s="19"/>
      <c r="Z2929" s="20"/>
      <c r="AA2929" s="20"/>
      <c r="AB2929" s="20"/>
      <c r="AC2929" s="20"/>
      <c r="AD2929" s="20"/>
      <c r="AE2929" s="52"/>
    </row>
    <row r="2930" spans="1:31" x14ac:dyDescent="0.4">
      <c r="A2930" s="19"/>
      <c r="B2930" s="20"/>
      <c r="C2930" s="20"/>
      <c r="D2930" s="20"/>
      <c r="E2930" s="20"/>
      <c r="F2930" s="20"/>
      <c r="G2930" s="20"/>
      <c r="H2930" s="20"/>
      <c r="I2930" s="22"/>
      <c r="J2930" s="19"/>
      <c r="K2930" s="20"/>
      <c r="L2930" s="20"/>
      <c r="M2930" s="20"/>
      <c r="N2930" s="20"/>
      <c r="O2930" s="20"/>
      <c r="P2930" s="20"/>
      <c r="Q2930" s="20"/>
      <c r="R2930" s="22"/>
      <c r="S2930" s="19"/>
      <c r="T2930" s="20"/>
      <c r="U2930" s="20"/>
      <c r="V2930" s="20"/>
      <c r="W2930" s="20"/>
      <c r="X2930" s="22"/>
      <c r="Y2930" s="19"/>
      <c r="Z2930" s="20"/>
      <c r="AA2930" s="20"/>
      <c r="AB2930" s="20"/>
      <c r="AC2930" s="20"/>
      <c r="AD2930" s="20"/>
      <c r="AE2930" s="52"/>
    </row>
    <row r="2931" spans="1:31" x14ac:dyDescent="0.4">
      <c r="A2931" s="19"/>
      <c r="B2931" s="20"/>
      <c r="C2931" s="20"/>
      <c r="D2931" s="20"/>
      <c r="E2931" s="20"/>
      <c r="F2931" s="20"/>
      <c r="G2931" s="20"/>
      <c r="H2931" s="20"/>
      <c r="I2931" s="22"/>
      <c r="J2931" s="19"/>
      <c r="K2931" s="20"/>
      <c r="L2931" s="20"/>
      <c r="M2931" s="20"/>
      <c r="N2931" s="20"/>
      <c r="O2931" s="20"/>
      <c r="P2931" s="20"/>
      <c r="Q2931" s="20"/>
      <c r="R2931" s="22"/>
      <c r="S2931" s="19"/>
      <c r="T2931" s="20"/>
      <c r="U2931" s="20"/>
      <c r="V2931" s="20"/>
      <c r="W2931" s="20"/>
      <c r="X2931" s="22"/>
      <c r="Y2931" s="19"/>
      <c r="Z2931" s="20"/>
      <c r="AA2931" s="20"/>
      <c r="AB2931" s="20"/>
      <c r="AC2931" s="20"/>
      <c r="AD2931" s="20"/>
      <c r="AE2931" s="52"/>
    </row>
    <row r="2932" spans="1:31" x14ac:dyDescent="0.4">
      <c r="A2932" s="19"/>
      <c r="B2932" s="20"/>
      <c r="C2932" s="20"/>
      <c r="D2932" s="20"/>
      <c r="E2932" s="20"/>
      <c r="F2932" s="20"/>
      <c r="G2932" s="20"/>
      <c r="H2932" s="20"/>
      <c r="I2932" s="22"/>
      <c r="J2932" s="19"/>
      <c r="K2932" s="20"/>
      <c r="L2932" s="20"/>
      <c r="M2932" s="20"/>
      <c r="N2932" s="20"/>
      <c r="O2932" s="20"/>
      <c r="P2932" s="20"/>
      <c r="Q2932" s="20"/>
      <c r="R2932" s="22"/>
      <c r="S2932" s="19"/>
      <c r="T2932" s="20"/>
      <c r="U2932" s="20"/>
      <c r="V2932" s="20"/>
      <c r="W2932" s="20"/>
      <c r="X2932" s="22"/>
      <c r="Y2932" s="19"/>
      <c r="Z2932" s="20"/>
      <c r="AA2932" s="20"/>
      <c r="AB2932" s="20"/>
      <c r="AC2932" s="20"/>
      <c r="AD2932" s="20"/>
      <c r="AE2932" s="52"/>
    </row>
    <row r="2933" spans="1:31" x14ac:dyDescent="0.4">
      <c r="A2933" s="19"/>
      <c r="B2933" s="20"/>
      <c r="C2933" s="20"/>
      <c r="D2933" s="20"/>
      <c r="E2933" s="20"/>
      <c r="F2933" s="20"/>
      <c r="G2933" s="20"/>
      <c r="H2933" s="20"/>
      <c r="I2933" s="22"/>
      <c r="J2933" s="19"/>
      <c r="K2933" s="20"/>
      <c r="L2933" s="20"/>
      <c r="M2933" s="20"/>
      <c r="N2933" s="20"/>
      <c r="O2933" s="20"/>
      <c r="P2933" s="20"/>
      <c r="Q2933" s="20"/>
      <c r="R2933" s="22"/>
      <c r="S2933" s="19"/>
      <c r="T2933" s="20"/>
      <c r="U2933" s="20"/>
      <c r="V2933" s="20"/>
      <c r="W2933" s="20"/>
      <c r="X2933" s="22"/>
      <c r="Y2933" s="19"/>
      <c r="Z2933" s="20"/>
      <c r="AA2933" s="20"/>
      <c r="AB2933" s="20"/>
      <c r="AC2933" s="20"/>
      <c r="AD2933" s="20"/>
      <c r="AE2933" s="52"/>
    </row>
    <row r="2934" spans="1:31" x14ac:dyDescent="0.4">
      <c r="A2934" s="19"/>
      <c r="B2934" s="20"/>
      <c r="C2934" s="20"/>
      <c r="D2934" s="20"/>
      <c r="E2934" s="20"/>
      <c r="F2934" s="20"/>
      <c r="G2934" s="20"/>
      <c r="H2934" s="20"/>
      <c r="I2934" s="22"/>
      <c r="J2934" s="19"/>
      <c r="K2934" s="20"/>
      <c r="L2934" s="20"/>
      <c r="M2934" s="20"/>
      <c r="N2934" s="20"/>
      <c r="O2934" s="20"/>
      <c r="P2934" s="20"/>
      <c r="Q2934" s="20"/>
      <c r="R2934" s="22"/>
      <c r="S2934" s="19"/>
      <c r="T2934" s="20"/>
      <c r="U2934" s="20"/>
      <c r="V2934" s="20"/>
      <c r="W2934" s="20"/>
      <c r="X2934" s="22"/>
      <c r="Y2934" s="19"/>
      <c r="Z2934" s="20"/>
      <c r="AA2934" s="20"/>
      <c r="AB2934" s="20"/>
      <c r="AC2934" s="20"/>
      <c r="AD2934" s="20"/>
      <c r="AE2934" s="52"/>
    </row>
    <row r="2935" spans="1:31" x14ac:dyDescent="0.4">
      <c r="A2935" s="19"/>
      <c r="B2935" s="20"/>
      <c r="C2935" s="20"/>
      <c r="D2935" s="20"/>
      <c r="E2935" s="20"/>
      <c r="F2935" s="20"/>
      <c r="G2935" s="20"/>
      <c r="H2935" s="20"/>
      <c r="I2935" s="22"/>
      <c r="J2935" s="19"/>
      <c r="K2935" s="20"/>
      <c r="L2935" s="20"/>
      <c r="M2935" s="20"/>
      <c r="N2935" s="20"/>
      <c r="O2935" s="20"/>
      <c r="P2935" s="20"/>
      <c r="Q2935" s="20"/>
      <c r="R2935" s="22"/>
      <c r="S2935" s="19"/>
      <c r="T2935" s="20"/>
      <c r="U2935" s="20"/>
      <c r="V2935" s="20"/>
      <c r="W2935" s="20"/>
      <c r="X2935" s="22"/>
      <c r="Y2935" s="19"/>
      <c r="Z2935" s="20"/>
      <c r="AA2935" s="20"/>
      <c r="AB2935" s="20"/>
      <c r="AC2935" s="20"/>
      <c r="AD2935" s="20"/>
      <c r="AE2935" s="52"/>
    </row>
    <row r="2936" spans="1:31" x14ac:dyDescent="0.4">
      <c r="A2936" s="19"/>
      <c r="B2936" s="20"/>
      <c r="C2936" s="20"/>
      <c r="D2936" s="20"/>
      <c r="E2936" s="20"/>
      <c r="F2936" s="20"/>
      <c r="G2936" s="20"/>
      <c r="H2936" s="20"/>
      <c r="I2936" s="22"/>
      <c r="J2936" s="19"/>
      <c r="K2936" s="20"/>
      <c r="L2936" s="20"/>
      <c r="M2936" s="20"/>
      <c r="N2936" s="20"/>
      <c r="O2936" s="20"/>
      <c r="P2936" s="20"/>
      <c r="Q2936" s="20"/>
      <c r="R2936" s="22"/>
      <c r="S2936" s="19"/>
      <c r="T2936" s="20"/>
      <c r="U2936" s="20"/>
      <c r="V2936" s="20"/>
      <c r="W2936" s="20"/>
      <c r="X2936" s="22"/>
      <c r="Y2936" s="19"/>
      <c r="Z2936" s="20"/>
      <c r="AA2936" s="20"/>
      <c r="AB2936" s="20"/>
      <c r="AC2936" s="20"/>
      <c r="AD2936" s="20"/>
      <c r="AE2936" s="52"/>
    </row>
    <row r="2937" spans="1:31" x14ac:dyDescent="0.4">
      <c r="A2937" s="19"/>
      <c r="B2937" s="20"/>
      <c r="C2937" s="20"/>
      <c r="D2937" s="20"/>
      <c r="E2937" s="20"/>
      <c r="F2937" s="20"/>
      <c r="G2937" s="20"/>
      <c r="H2937" s="20"/>
      <c r="I2937" s="22"/>
      <c r="J2937" s="19"/>
      <c r="K2937" s="20"/>
      <c r="L2937" s="20"/>
      <c r="M2937" s="20"/>
      <c r="N2937" s="20"/>
      <c r="O2937" s="20"/>
      <c r="P2937" s="20"/>
      <c r="Q2937" s="20"/>
      <c r="R2937" s="22"/>
      <c r="S2937" s="19"/>
      <c r="T2937" s="20"/>
      <c r="U2937" s="20"/>
      <c r="V2937" s="20"/>
      <c r="W2937" s="20"/>
      <c r="X2937" s="22"/>
      <c r="Y2937" s="19"/>
      <c r="Z2937" s="20"/>
      <c r="AA2937" s="20"/>
      <c r="AB2937" s="20"/>
      <c r="AC2937" s="20"/>
      <c r="AD2937" s="20"/>
      <c r="AE2937" s="52"/>
    </row>
    <row r="2938" spans="1:31" x14ac:dyDescent="0.4">
      <c r="A2938" s="19"/>
      <c r="B2938" s="20"/>
      <c r="C2938" s="20"/>
      <c r="D2938" s="20"/>
      <c r="E2938" s="20"/>
      <c r="F2938" s="20"/>
      <c r="G2938" s="20"/>
      <c r="H2938" s="20"/>
      <c r="I2938" s="22"/>
      <c r="J2938" s="19"/>
      <c r="K2938" s="20"/>
      <c r="L2938" s="20"/>
      <c r="M2938" s="20"/>
      <c r="N2938" s="20"/>
      <c r="O2938" s="20"/>
      <c r="P2938" s="20"/>
      <c r="Q2938" s="20"/>
      <c r="R2938" s="22"/>
      <c r="S2938" s="19"/>
      <c r="T2938" s="20"/>
      <c r="U2938" s="20"/>
      <c r="V2938" s="20"/>
      <c r="W2938" s="20"/>
      <c r="X2938" s="22"/>
      <c r="Y2938" s="19"/>
      <c r="Z2938" s="20"/>
      <c r="AA2938" s="20"/>
      <c r="AB2938" s="20"/>
      <c r="AC2938" s="20"/>
      <c r="AD2938" s="20"/>
      <c r="AE2938" s="52"/>
    </row>
    <row r="2939" spans="1:31" x14ac:dyDescent="0.4">
      <c r="A2939" s="19"/>
      <c r="B2939" s="20"/>
      <c r="C2939" s="20"/>
      <c r="D2939" s="20"/>
      <c r="E2939" s="20"/>
      <c r="F2939" s="20"/>
      <c r="G2939" s="20"/>
      <c r="H2939" s="20"/>
      <c r="I2939" s="22"/>
      <c r="J2939" s="19"/>
      <c r="K2939" s="20"/>
      <c r="L2939" s="20"/>
      <c r="M2939" s="20"/>
      <c r="N2939" s="20"/>
      <c r="O2939" s="20"/>
      <c r="P2939" s="20"/>
      <c r="Q2939" s="20"/>
      <c r="R2939" s="22"/>
      <c r="S2939" s="19"/>
      <c r="T2939" s="20"/>
      <c r="U2939" s="20"/>
      <c r="V2939" s="20"/>
      <c r="W2939" s="20"/>
      <c r="X2939" s="22"/>
      <c r="Y2939" s="19"/>
      <c r="Z2939" s="20"/>
      <c r="AA2939" s="20"/>
      <c r="AB2939" s="20"/>
      <c r="AC2939" s="20"/>
      <c r="AD2939" s="20"/>
      <c r="AE2939" s="52"/>
    </row>
    <row r="2940" spans="1:31" x14ac:dyDescent="0.4">
      <c r="A2940" s="19"/>
      <c r="B2940" s="20"/>
      <c r="C2940" s="20"/>
      <c r="D2940" s="20"/>
      <c r="E2940" s="20"/>
      <c r="F2940" s="20"/>
      <c r="G2940" s="20"/>
      <c r="H2940" s="20"/>
      <c r="I2940" s="22"/>
      <c r="J2940" s="19"/>
      <c r="K2940" s="20"/>
      <c r="L2940" s="20"/>
      <c r="M2940" s="20"/>
      <c r="N2940" s="20"/>
      <c r="O2940" s="20"/>
      <c r="P2940" s="20"/>
      <c r="Q2940" s="20"/>
      <c r="R2940" s="22"/>
      <c r="S2940" s="19"/>
      <c r="T2940" s="20"/>
      <c r="U2940" s="20"/>
      <c r="V2940" s="20"/>
      <c r="W2940" s="20"/>
      <c r="X2940" s="22"/>
      <c r="Y2940" s="19"/>
      <c r="Z2940" s="20"/>
      <c r="AA2940" s="20"/>
      <c r="AB2940" s="20"/>
      <c r="AC2940" s="20"/>
      <c r="AD2940" s="20"/>
      <c r="AE2940" s="52"/>
    </row>
    <row r="2941" spans="1:31" x14ac:dyDescent="0.4">
      <c r="A2941" s="19"/>
      <c r="B2941" s="20"/>
      <c r="C2941" s="20"/>
      <c r="D2941" s="20"/>
      <c r="E2941" s="20"/>
      <c r="F2941" s="20"/>
      <c r="G2941" s="20"/>
      <c r="H2941" s="20"/>
      <c r="I2941" s="22"/>
      <c r="J2941" s="19"/>
      <c r="K2941" s="20"/>
      <c r="L2941" s="20"/>
      <c r="M2941" s="20"/>
      <c r="N2941" s="20"/>
      <c r="O2941" s="20"/>
      <c r="P2941" s="20"/>
      <c r="Q2941" s="20"/>
      <c r="R2941" s="22"/>
      <c r="S2941" s="19"/>
      <c r="T2941" s="20"/>
      <c r="U2941" s="20"/>
      <c r="V2941" s="20"/>
      <c r="W2941" s="20"/>
      <c r="X2941" s="22"/>
      <c r="Y2941" s="19"/>
      <c r="Z2941" s="20"/>
      <c r="AA2941" s="20"/>
      <c r="AB2941" s="20"/>
      <c r="AC2941" s="20"/>
      <c r="AD2941" s="20"/>
      <c r="AE2941" s="52"/>
    </row>
    <row r="2942" spans="1:31" x14ac:dyDescent="0.4">
      <c r="A2942" s="19"/>
      <c r="B2942" s="20"/>
      <c r="C2942" s="20"/>
      <c r="D2942" s="20"/>
      <c r="E2942" s="20"/>
      <c r="F2942" s="20"/>
      <c r="G2942" s="20"/>
      <c r="H2942" s="20"/>
      <c r="I2942" s="22"/>
      <c r="J2942" s="19"/>
      <c r="K2942" s="20"/>
      <c r="L2942" s="20"/>
      <c r="M2942" s="20"/>
      <c r="N2942" s="20"/>
      <c r="O2942" s="20"/>
      <c r="P2942" s="20"/>
      <c r="Q2942" s="20"/>
      <c r="R2942" s="22"/>
      <c r="S2942" s="19"/>
      <c r="T2942" s="20"/>
      <c r="U2942" s="20"/>
      <c r="V2942" s="20"/>
      <c r="W2942" s="20"/>
      <c r="X2942" s="22"/>
      <c r="Y2942" s="19"/>
      <c r="Z2942" s="20"/>
      <c r="AA2942" s="20"/>
      <c r="AB2942" s="20"/>
      <c r="AC2942" s="20"/>
      <c r="AD2942" s="20"/>
      <c r="AE2942" s="52"/>
    </row>
    <row r="2943" spans="1:31" x14ac:dyDescent="0.4">
      <c r="A2943" s="19"/>
      <c r="B2943" s="20"/>
      <c r="C2943" s="20"/>
      <c r="D2943" s="20"/>
      <c r="E2943" s="20"/>
      <c r="F2943" s="20"/>
      <c r="G2943" s="20"/>
      <c r="H2943" s="20"/>
      <c r="I2943" s="22"/>
      <c r="J2943" s="19"/>
      <c r="K2943" s="20"/>
      <c r="L2943" s="20"/>
      <c r="M2943" s="20"/>
      <c r="N2943" s="20"/>
      <c r="O2943" s="20"/>
      <c r="P2943" s="20"/>
      <c r="Q2943" s="20"/>
      <c r="R2943" s="22"/>
      <c r="S2943" s="19"/>
      <c r="T2943" s="20"/>
      <c r="U2943" s="20"/>
      <c r="V2943" s="20"/>
      <c r="W2943" s="20"/>
      <c r="X2943" s="22"/>
      <c r="Y2943" s="19"/>
      <c r="Z2943" s="20"/>
      <c r="AA2943" s="20"/>
      <c r="AB2943" s="20"/>
      <c r="AC2943" s="20"/>
      <c r="AD2943" s="20"/>
      <c r="AE2943" s="52"/>
    </row>
    <row r="2944" spans="1:31" x14ac:dyDescent="0.4">
      <c r="A2944" s="19"/>
      <c r="B2944" s="20"/>
      <c r="C2944" s="20"/>
      <c r="D2944" s="20"/>
      <c r="E2944" s="20"/>
      <c r="F2944" s="20"/>
      <c r="G2944" s="20"/>
      <c r="H2944" s="20"/>
      <c r="I2944" s="22"/>
      <c r="J2944" s="19"/>
      <c r="K2944" s="20"/>
      <c r="L2944" s="20"/>
      <c r="M2944" s="20"/>
      <c r="N2944" s="20"/>
      <c r="O2944" s="20"/>
      <c r="P2944" s="20"/>
      <c r="Q2944" s="20"/>
      <c r="R2944" s="22"/>
      <c r="S2944" s="19"/>
      <c r="T2944" s="20"/>
      <c r="U2944" s="20"/>
      <c r="V2944" s="20"/>
      <c r="W2944" s="20"/>
      <c r="X2944" s="22"/>
      <c r="Y2944" s="19"/>
      <c r="Z2944" s="20"/>
      <c r="AA2944" s="20"/>
      <c r="AB2944" s="20"/>
      <c r="AC2944" s="20"/>
      <c r="AD2944" s="20"/>
      <c r="AE2944" s="52"/>
    </row>
    <row r="2945" spans="1:31" x14ac:dyDescent="0.4">
      <c r="A2945" s="19"/>
      <c r="B2945" s="20"/>
      <c r="C2945" s="20"/>
      <c r="D2945" s="20"/>
      <c r="E2945" s="20"/>
      <c r="F2945" s="20"/>
      <c r="G2945" s="20"/>
      <c r="H2945" s="20"/>
      <c r="I2945" s="22"/>
      <c r="J2945" s="19"/>
      <c r="K2945" s="20"/>
      <c r="L2945" s="20"/>
      <c r="M2945" s="20"/>
      <c r="N2945" s="20"/>
      <c r="O2945" s="20"/>
      <c r="P2945" s="20"/>
      <c r="Q2945" s="20"/>
      <c r="R2945" s="22"/>
      <c r="S2945" s="19"/>
      <c r="T2945" s="20"/>
      <c r="U2945" s="20"/>
      <c r="V2945" s="20"/>
      <c r="W2945" s="20"/>
      <c r="X2945" s="22"/>
      <c r="Y2945" s="19"/>
      <c r="Z2945" s="20"/>
      <c r="AA2945" s="20"/>
      <c r="AB2945" s="20"/>
      <c r="AC2945" s="20"/>
      <c r="AD2945" s="20"/>
      <c r="AE2945" s="52"/>
    </row>
    <row r="2946" spans="1:31" x14ac:dyDescent="0.4">
      <c r="A2946" s="19"/>
      <c r="B2946" s="20"/>
      <c r="C2946" s="20"/>
      <c r="D2946" s="20"/>
      <c r="E2946" s="20"/>
      <c r="F2946" s="20"/>
      <c r="G2946" s="20"/>
      <c r="H2946" s="20"/>
      <c r="I2946" s="22"/>
      <c r="J2946" s="19"/>
      <c r="K2946" s="20"/>
      <c r="L2946" s="20"/>
      <c r="M2946" s="20"/>
      <c r="N2946" s="20"/>
      <c r="O2946" s="20"/>
      <c r="P2946" s="20"/>
      <c r="Q2946" s="20"/>
      <c r="R2946" s="22"/>
      <c r="S2946" s="19"/>
      <c r="T2946" s="20"/>
      <c r="U2946" s="20"/>
      <c r="V2946" s="20"/>
      <c r="W2946" s="20"/>
      <c r="X2946" s="22"/>
      <c r="Y2946" s="19"/>
      <c r="Z2946" s="20"/>
      <c r="AA2946" s="20"/>
      <c r="AB2946" s="20"/>
      <c r="AC2946" s="20"/>
      <c r="AD2946" s="20"/>
      <c r="AE2946" s="52"/>
    </row>
    <row r="2947" spans="1:31" x14ac:dyDescent="0.4">
      <c r="A2947" s="19"/>
      <c r="B2947" s="20"/>
      <c r="C2947" s="20"/>
      <c r="D2947" s="20"/>
      <c r="E2947" s="20"/>
      <c r="F2947" s="20"/>
      <c r="G2947" s="20"/>
      <c r="H2947" s="20"/>
      <c r="I2947" s="22"/>
      <c r="J2947" s="19"/>
      <c r="K2947" s="20"/>
      <c r="L2947" s="20"/>
      <c r="M2947" s="20"/>
      <c r="N2947" s="20"/>
      <c r="O2947" s="20"/>
      <c r="P2947" s="20"/>
      <c r="Q2947" s="20"/>
      <c r="R2947" s="22"/>
      <c r="S2947" s="19"/>
      <c r="T2947" s="20"/>
      <c r="U2947" s="20"/>
      <c r="V2947" s="20"/>
      <c r="W2947" s="20"/>
      <c r="X2947" s="22"/>
      <c r="Y2947" s="19"/>
      <c r="Z2947" s="20"/>
      <c r="AA2947" s="20"/>
      <c r="AB2947" s="20"/>
      <c r="AC2947" s="20"/>
      <c r="AD2947" s="20"/>
      <c r="AE2947" s="52"/>
    </row>
    <row r="2948" spans="1:31" x14ac:dyDescent="0.4">
      <c r="A2948" s="19"/>
      <c r="B2948" s="20"/>
      <c r="C2948" s="20"/>
      <c r="D2948" s="20"/>
      <c r="E2948" s="20"/>
      <c r="F2948" s="20"/>
      <c r="G2948" s="20"/>
      <c r="H2948" s="20"/>
      <c r="I2948" s="22"/>
      <c r="J2948" s="19"/>
      <c r="K2948" s="20"/>
      <c r="L2948" s="20"/>
      <c r="M2948" s="20"/>
      <c r="N2948" s="20"/>
      <c r="O2948" s="20"/>
      <c r="P2948" s="20"/>
      <c r="Q2948" s="20"/>
      <c r="R2948" s="22"/>
      <c r="S2948" s="19"/>
      <c r="T2948" s="20"/>
      <c r="U2948" s="20"/>
      <c r="V2948" s="20"/>
      <c r="W2948" s="20"/>
      <c r="X2948" s="22"/>
      <c r="Y2948" s="19"/>
      <c r="Z2948" s="20"/>
      <c r="AA2948" s="20"/>
      <c r="AB2948" s="20"/>
      <c r="AC2948" s="20"/>
      <c r="AD2948" s="20"/>
      <c r="AE2948" s="52"/>
    </row>
    <row r="2949" spans="1:31" x14ac:dyDescent="0.4">
      <c r="A2949" s="19"/>
      <c r="B2949" s="20"/>
      <c r="C2949" s="20"/>
      <c r="D2949" s="20"/>
      <c r="E2949" s="20"/>
      <c r="F2949" s="20"/>
      <c r="G2949" s="20"/>
      <c r="H2949" s="20"/>
      <c r="I2949" s="22"/>
      <c r="J2949" s="19"/>
      <c r="K2949" s="20"/>
      <c r="L2949" s="20"/>
      <c r="M2949" s="20"/>
      <c r="N2949" s="20"/>
      <c r="O2949" s="20"/>
      <c r="P2949" s="20"/>
      <c r="Q2949" s="20"/>
      <c r="R2949" s="22"/>
      <c r="S2949" s="19"/>
      <c r="T2949" s="20"/>
      <c r="U2949" s="20"/>
      <c r="V2949" s="20"/>
      <c r="W2949" s="20"/>
      <c r="X2949" s="22"/>
      <c r="Y2949" s="19"/>
      <c r="Z2949" s="20"/>
      <c r="AA2949" s="20"/>
      <c r="AB2949" s="20"/>
      <c r="AC2949" s="20"/>
      <c r="AD2949" s="20"/>
      <c r="AE2949" s="52"/>
    </row>
    <row r="2950" spans="1:31" x14ac:dyDescent="0.4">
      <c r="A2950" s="19"/>
      <c r="B2950" s="20"/>
      <c r="C2950" s="20"/>
      <c r="D2950" s="20"/>
      <c r="E2950" s="20"/>
      <c r="F2950" s="20"/>
      <c r="G2950" s="20"/>
      <c r="H2950" s="20"/>
      <c r="I2950" s="22"/>
      <c r="J2950" s="19"/>
      <c r="K2950" s="20"/>
      <c r="L2950" s="20"/>
      <c r="M2950" s="20"/>
      <c r="N2950" s="20"/>
      <c r="O2950" s="20"/>
      <c r="P2950" s="20"/>
      <c r="Q2950" s="20"/>
      <c r="R2950" s="22"/>
      <c r="S2950" s="19"/>
      <c r="T2950" s="20"/>
      <c r="U2950" s="20"/>
      <c r="V2950" s="20"/>
      <c r="W2950" s="20"/>
      <c r="X2950" s="22"/>
      <c r="Y2950" s="19"/>
      <c r="Z2950" s="20"/>
      <c r="AA2950" s="20"/>
      <c r="AB2950" s="20"/>
      <c r="AC2950" s="20"/>
      <c r="AD2950" s="20"/>
      <c r="AE2950" s="52"/>
    </row>
    <row r="2951" spans="1:31" x14ac:dyDescent="0.4">
      <c r="A2951" s="19"/>
      <c r="B2951" s="20"/>
      <c r="C2951" s="20"/>
      <c r="D2951" s="20"/>
      <c r="E2951" s="20"/>
      <c r="F2951" s="20"/>
      <c r="G2951" s="20"/>
      <c r="H2951" s="20"/>
      <c r="I2951" s="22"/>
      <c r="J2951" s="19"/>
      <c r="K2951" s="20"/>
      <c r="L2951" s="20"/>
      <c r="M2951" s="20"/>
      <c r="N2951" s="20"/>
      <c r="O2951" s="20"/>
      <c r="P2951" s="20"/>
      <c r="Q2951" s="20"/>
      <c r="R2951" s="22"/>
      <c r="S2951" s="19"/>
      <c r="T2951" s="20"/>
      <c r="U2951" s="20"/>
      <c r="V2951" s="20"/>
      <c r="W2951" s="20"/>
      <c r="X2951" s="22"/>
      <c r="Y2951" s="19"/>
      <c r="Z2951" s="20"/>
      <c r="AA2951" s="20"/>
      <c r="AB2951" s="20"/>
      <c r="AC2951" s="20"/>
      <c r="AD2951" s="20"/>
      <c r="AE2951" s="52"/>
    </row>
    <row r="2952" spans="1:31" x14ac:dyDescent="0.4">
      <c r="A2952" s="19"/>
      <c r="B2952" s="20"/>
      <c r="C2952" s="20"/>
      <c r="D2952" s="20"/>
      <c r="E2952" s="20"/>
      <c r="F2952" s="20"/>
      <c r="G2952" s="20"/>
      <c r="H2952" s="20"/>
      <c r="I2952" s="22"/>
      <c r="J2952" s="19"/>
      <c r="K2952" s="20"/>
      <c r="L2952" s="20"/>
      <c r="M2952" s="20"/>
      <c r="N2952" s="20"/>
      <c r="O2952" s="20"/>
      <c r="P2952" s="20"/>
      <c r="Q2952" s="20"/>
      <c r="R2952" s="22"/>
      <c r="S2952" s="19"/>
      <c r="T2952" s="20"/>
      <c r="U2952" s="20"/>
      <c r="V2952" s="20"/>
      <c r="W2952" s="20"/>
      <c r="X2952" s="22"/>
      <c r="Y2952" s="19"/>
      <c r="Z2952" s="20"/>
      <c r="AA2952" s="20"/>
      <c r="AB2952" s="20"/>
      <c r="AC2952" s="20"/>
      <c r="AD2952" s="20"/>
      <c r="AE2952" s="52"/>
    </row>
    <row r="2953" spans="1:31" x14ac:dyDescent="0.4">
      <c r="A2953" s="19"/>
      <c r="B2953" s="20"/>
      <c r="C2953" s="20"/>
      <c r="D2953" s="20"/>
      <c r="E2953" s="20"/>
      <c r="F2953" s="20"/>
      <c r="G2953" s="20"/>
      <c r="H2953" s="20"/>
      <c r="I2953" s="22"/>
      <c r="J2953" s="19"/>
      <c r="K2953" s="20"/>
      <c r="L2953" s="20"/>
      <c r="M2953" s="20"/>
      <c r="N2953" s="20"/>
      <c r="O2953" s="20"/>
      <c r="P2953" s="20"/>
      <c r="Q2953" s="20"/>
      <c r="R2953" s="22"/>
      <c r="S2953" s="19"/>
      <c r="T2953" s="20"/>
      <c r="U2953" s="20"/>
      <c r="V2953" s="20"/>
      <c r="W2953" s="20"/>
      <c r="X2953" s="22"/>
      <c r="Y2953" s="19"/>
      <c r="Z2953" s="20"/>
      <c r="AA2953" s="20"/>
      <c r="AB2953" s="20"/>
      <c r="AC2953" s="20"/>
      <c r="AD2953" s="20"/>
      <c r="AE2953" s="52"/>
    </row>
    <row r="2954" spans="1:31" x14ac:dyDescent="0.4">
      <c r="A2954" s="19"/>
      <c r="B2954" s="20"/>
      <c r="C2954" s="20"/>
      <c r="D2954" s="20"/>
      <c r="E2954" s="20"/>
      <c r="F2954" s="20"/>
      <c r="G2954" s="20"/>
      <c r="H2954" s="20"/>
      <c r="I2954" s="22"/>
      <c r="J2954" s="19"/>
      <c r="K2954" s="20"/>
      <c r="L2954" s="20"/>
      <c r="M2954" s="20"/>
      <c r="N2954" s="20"/>
      <c r="O2954" s="20"/>
      <c r="P2954" s="20"/>
      <c r="Q2954" s="20"/>
      <c r="R2954" s="22"/>
      <c r="S2954" s="19"/>
      <c r="T2954" s="20"/>
      <c r="U2954" s="20"/>
      <c r="V2954" s="20"/>
      <c r="W2954" s="20"/>
      <c r="X2954" s="22"/>
      <c r="Y2954" s="19"/>
      <c r="Z2954" s="20"/>
      <c r="AA2954" s="20"/>
      <c r="AB2954" s="20"/>
      <c r="AC2954" s="20"/>
      <c r="AD2954" s="20"/>
      <c r="AE2954" s="52"/>
    </row>
    <row r="2955" spans="1:31" x14ac:dyDescent="0.4">
      <c r="A2955" s="19"/>
      <c r="B2955" s="20"/>
      <c r="C2955" s="20"/>
      <c r="D2955" s="20"/>
      <c r="E2955" s="20"/>
      <c r="F2955" s="20"/>
      <c r="G2955" s="20"/>
      <c r="H2955" s="20"/>
      <c r="I2955" s="22"/>
      <c r="J2955" s="19"/>
      <c r="K2955" s="20"/>
      <c r="L2955" s="20"/>
      <c r="M2955" s="20"/>
      <c r="N2955" s="20"/>
      <c r="O2955" s="20"/>
      <c r="P2955" s="20"/>
      <c r="Q2955" s="20"/>
      <c r="R2955" s="22"/>
      <c r="S2955" s="19"/>
      <c r="T2955" s="20"/>
      <c r="U2955" s="20"/>
      <c r="V2955" s="20"/>
      <c r="W2955" s="20"/>
      <c r="X2955" s="22"/>
      <c r="Y2955" s="19"/>
      <c r="Z2955" s="20"/>
      <c r="AA2955" s="20"/>
      <c r="AB2955" s="20"/>
      <c r="AC2955" s="20"/>
      <c r="AD2955" s="20"/>
      <c r="AE2955" s="52"/>
    </row>
    <row r="2956" spans="1:31" x14ac:dyDescent="0.4">
      <c r="A2956" s="19"/>
      <c r="B2956" s="20"/>
      <c r="C2956" s="20"/>
      <c r="D2956" s="20"/>
      <c r="E2956" s="20"/>
      <c r="F2956" s="20"/>
      <c r="G2956" s="20"/>
      <c r="H2956" s="20"/>
      <c r="I2956" s="22"/>
      <c r="J2956" s="19"/>
      <c r="K2956" s="20"/>
      <c r="L2956" s="20"/>
      <c r="M2956" s="20"/>
      <c r="N2956" s="20"/>
      <c r="O2956" s="20"/>
      <c r="P2956" s="20"/>
      <c r="Q2956" s="20"/>
      <c r="R2956" s="22"/>
      <c r="S2956" s="19"/>
      <c r="T2956" s="20"/>
      <c r="U2956" s="20"/>
      <c r="V2956" s="20"/>
      <c r="W2956" s="20"/>
      <c r="X2956" s="22"/>
      <c r="Y2956" s="19"/>
      <c r="Z2956" s="20"/>
      <c r="AA2956" s="20"/>
      <c r="AB2956" s="20"/>
      <c r="AC2956" s="20"/>
      <c r="AD2956" s="20"/>
      <c r="AE2956" s="52"/>
    </row>
    <row r="2957" spans="1:31" x14ac:dyDescent="0.4">
      <c r="A2957" s="19"/>
      <c r="B2957" s="20"/>
      <c r="C2957" s="20"/>
      <c r="D2957" s="20"/>
      <c r="E2957" s="20"/>
      <c r="F2957" s="20"/>
      <c r="G2957" s="20"/>
      <c r="H2957" s="20"/>
      <c r="I2957" s="22"/>
      <c r="J2957" s="19"/>
      <c r="K2957" s="20"/>
      <c r="L2957" s="20"/>
      <c r="M2957" s="20"/>
      <c r="N2957" s="20"/>
      <c r="O2957" s="20"/>
      <c r="P2957" s="20"/>
      <c r="Q2957" s="20"/>
      <c r="R2957" s="22"/>
      <c r="S2957" s="19"/>
      <c r="T2957" s="20"/>
      <c r="U2957" s="20"/>
      <c r="V2957" s="20"/>
      <c r="W2957" s="20"/>
      <c r="X2957" s="22"/>
      <c r="Y2957" s="19"/>
      <c r="Z2957" s="20"/>
      <c r="AA2957" s="20"/>
      <c r="AB2957" s="20"/>
      <c r="AC2957" s="20"/>
      <c r="AD2957" s="20"/>
      <c r="AE2957" s="52"/>
    </row>
    <row r="2958" spans="1:31" x14ac:dyDescent="0.4">
      <c r="A2958" s="19"/>
      <c r="B2958" s="20"/>
      <c r="C2958" s="20"/>
      <c r="D2958" s="20"/>
      <c r="E2958" s="20"/>
      <c r="F2958" s="20"/>
      <c r="G2958" s="20"/>
      <c r="H2958" s="20"/>
      <c r="I2958" s="22"/>
      <c r="J2958" s="19"/>
      <c r="K2958" s="20"/>
      <c r="L2958" s="20"/>
      <c r="M2958" s="20"/>
      <c r="N2958" s="20"/>
      <c r="O2958" s="20"/>
      <c r="P2958" s="20"/>
      <c r="Q2958" s="20"/>
      <c r="R2958" s="22"/>
      <c r="S2958" s="19"/>
      <c r="T2958" s="20"/>
      <c r="U2958" s="20"/>
      <c r="V2958" s="20"/>
      <c r="W2958" s="20"/>
      <c r="X2958" s="22"/>
      <c r="Y2958" s="19"/>
      <c r="Z2958" s="20"/>
      <c r="AA2958" s="20"/>
      <c r="AB2958" s="20"/>
      <c r="AC2958" s="20"/>
      <c r="AD2958" s="20"/>
      <c r="AE2958" s="52"/>
    </row>
    <row r="2959" spans="1:31" x14ac:dyDescent="0.4">
      <c r="A2959" s="19"/>
      <c r="B2959" s="20"/>
      <c r="C2959" s="20"/>
      <c r="D2959" s="20"/>
      <c r="E2959" s="20"/>
      <c r="F2959" s="20"/>
      <c r="G2959" s="20"/>
      <c r="H2959" s="20"/>
      <c r="I2959" s="22"/>
      <c r="J2959" s="19"/>
      <c r="K2959" s="20"/>
      <c r="L2959" s="20"/>
      <c r="M2959" s="20"/>
      <c r="N2959" s="20"/>
      <c r="O2959" s="20"/>
      <c r="P2959" s="20"/>
      <c r="Q2959" s="20"/>
      <c r="R2959" s="22"/>
      <c r="S2959" s="19"/>
      <c r="T2959" s="20"/>
      <c r="U2959" s="20"/>
      <c r="V2959" s="20"/>
      <c r="W2959" s="20"/>
      <c r="X2959" s="22"/>
      <c r="Y2959" s="19"/>
      <c r="Z2959" s="20"/>
      <c r="AA2959" s="20"/>
      <c r="AB2959" s="20"/>
      <c r="AC2959" s="20"/>
      <c r="AD2959" s="20"/>
      <c r="AE2959" s="52"/>
    </row>
    <row r="2960" spans="1:31" x14ac:dyDescent="0.4">
      <c r="A2960" s="19"/>
      <c r="B2960" s="20"/>
      <c r="C2960" s="20"/>
      <c r="D2960" s="20"/>
      <c r="E2960" s="20"/>
      <c r="F2960" s="20"/>
      <c r="G2960" s="20"/>
      <c r="H2960" s="20"/>
      <c r="I2960" s="22"/>
      <c r="J2960" s="19"/>
      <c r="K2960" s="20"/>
      <c r="L2960" s="20"/>
      <c r="M2960" s="20"/>
      <c r="N2960" s="20"/>
      <c r="O2960" s="20"/>
      <c r="P2960" s="20"/>
      <c r="Q2960" s="20"/>
      <c r="R2960" s="22"/>
      <c r="S2960" s="19"/>
      <c r="T2960" s="20"/>
      <c r="U2960" s="20"/>
      <c r="V2960" s="20"/>
      <c r="W2960" s="20"/>
      <c r="X2960" s="22"/>
      <c r="Y2960" s="19"/>
      <c r="Z2960" s="20"/>
      <c r="AA2960" s="20"/>
      <c r="AB2960" s="20"/>
      <c r="AC2960" s="20"/>
      <c r="AD2960" s="20"/>
      <c r="AE2960" s="52"/>
    </row>
    <row r="2961" spans="1:31" x14ac:dyDescent="0.4">
      <c r="A2961" s="19"/>
      <c r="B2961" s="20"/>
      <c r="C2961" s="20"/>
      <c r="D2961" s="20"/>
      <c r="E2961" s="20"/>
      <c r="F2961" s="20"/>
      <c r="G2961" s="20"/>
      <c r="H2961" s="20"/>
      <c r="I2961" s="22"/>
      <c r="J2961" s="19"/>
      <c r="K2961" s="20"/>
      <c r="L2961" s="20"/>
      <c r="M2961" s="20"/>
      <c r="N2961" s="20"/>
      <c r="O2961" s="20"/>
      <c r="P2961" s="20"/>
      <c r="Q2961" s="20"/>
      <c r="R2961" s="22"/>
      <c r="S2961" s="19"/>
      <c r="T2961" s="20"/>
      <c r="U2961" s="20"/>
      <c r="V2961" s="20"/>
      <c r="W2961" s="20"/>
      <c r="X2961" s="22"/>
      <c r="Y2961" s="19"/>
      <c r="Z2961" s="20"/>
      <c r="AA2961" s="20"/>
      <c r="AB2961" s="20"/>
      <c r="AC2961" s="20"/>
      <c r="AD2961" s="20"/>
      <c r="AE2961" s="52"/>
    </row>
    <row r="2962" spans="1:31" x14ac:dyDescent="0.4">
      <c r="A2962" s="19"/>
      <c r="B2962" s="20"/>
      <c r="C2962" s="20"/>
      <c r="D2962" s="20"/>
      <c r="E2962" s="20"/>
      <c r="F2962" s="20"/>
      <c r="G2962" s="20"/>
      <c r="H2962" s="20"/>
      <c r="I2962" s="22"/>
      <c r="J2962" s="19"/>
      <c r="K2962" s="20"/>
      <c r="L2962" s="20"/>
      <c r="M2962" s="20"/>
      <c r="N2962" s="20"/>
      <c r="O2962" s="20"/>
      <c r="P2962" s="20"/>
      <c r="Q2962" s="20"/>
      <c r="R2962" s="22"/>
      <c r="S2962" s="19"/>
      <c r="T2962" s="20"/>
      <c r="U2962" s="20"/>
      <c r="V2962" s="20"/>
      <c r="W2962" s="20"/>
      <c r="X2962" s="22"/>
      <c r="Y2962" s="19"/>
      <c r="Z2962" s="20"/>
      <c r="AA2962" s="20"/>
      <c r="AB2962" s="20"/>
      <c r="AC2962" s="20"/>
      <c r="AD2962" s="20"/>
      <c r="AE2962" s="52"/>
    </row>
    <row r="2963" spans="1:31" x14ac:dyDescent="0.4">
      <c r="A2963" s="19"/>
      <c r="B2963" s="20"/>
      <c r="C2963" s="20"/>
      <c r="D2963" s="20"/>
      <c r="E2963" s="20"/>
      <c r="F2963" s="20"/>
      <c r="G2963" s="20"/>
      <c r="H2963" s="20"/>
      <c r="I2963" s="22"/>
      <c r="J2963" s="19"/>
      <c r="K2963" s="20"/>
      <c r="L2963" s="20"/>
      <c r="M2963" s="20"/>
      <c r="N2963" s="20"/>
      <c r="O2963" s="20"/>
      <c r="P2963" s="20"/>
      <c r="Q2963" s="20"/>
      <c r="R2963" s="22"/>
      <c r="S2963" s="19"/>
      <c r="T2963" s="20"/>
      <c r="U2963" s="20"/>
      <c r="V2963" s="20"/>
      <c r="W2963" s="20"/>
      <c r="X2963" s="22"/>
      <c r="Y2963" s="19"/>
      <c r="Z2963" s="20"/>
      <c r="AA2963" s="20"/>
      <c r="AB2963" s="20"/>
      <c r="AC2963" s="20"/>
      <c r="AD2963" s="20"/>
      <c r="AE2963" s="52"/>
    </row>
    <row r="2964" spans="1:31" x14ac:dyDescent="0.4">
      <c r="A2964" s="19"/>
      <c r="B2964" s="20"/>
      <c r="C2964" s="20"/>
      <c r="D2964" s="20"/>
      <c r="E2964" s="20"/>
      <c r="F2964" s="20"/>
      <c r="G2964" s="20"/>
      <c r="H2964" s="20"/>
      <c r="I2964" s="22"/>
      <c r="J2964" s="19"/>
      <c r="K2964" s="20"/>
      <c r="L2964" s="20"/>
      <c r="M2964" s="20"/>
      <c r="N2964" s="20"/>
      <c r="O2964" s="20"/>
      <c r="P2964" s="20"/>
      <c r="Q2964" s="20"/>
      <c r="R2964" s="22"/>
      <c r="S2964" s="19"/>
      <c r="T2964" s="20"/>
      <c r="U2964" s="20"/>
      <c r="V2964" s="20"/>
      <c r="W2964" s="20"/>
      <c r="X2964" s="22"/>
      <c r="Y2964" s="19"/>
      <c r="Z2964" s="20"/>
      <c r="AA2964" s="20"/>
      <c r="AB2964" s="20"/>
      <c r="AC2964" s="20"/>
      <c r="AD2964" s="20"/>
      <c r="AE2964" s="52"/>
    </row>
    <row r="2965" spans="1:31" x14ac:dyDescent="0.4">
      <c r="A2965" s="19"/>
      <c r="B2965" s="20"/>
      <c r="C2965" s="20"/>
      <c r="D2965" s="20"/>
      <c r="E2965" s="20"/>
      <c r="F2965" s="20"/>
      <c r="G2965" s="20"/>
      <c r="H2965" s="20"/>
      <c r="I2965" s="22"/>
      <c r="J2965" s="19"/>
      <c r="K2965" s="20"/>
      <c r="L2965" s="20"/>
      <c r="M2965" s="20"/>
      <c r="N2965" s="20"/>
      <c r="O2965" s="20"/>
      <c r="P2965" s="20"/>
      <c r="Q2965" s="20"/>
      <c r="R2965" s="22"/>
      <c r="S2965" s="19"/>
      <c r="T2965" s="20"/>
      <c r="U2965" s="20"/>
      <c r="V2965" s="20"/>
      <c r="W2965" s="20"/>
      <c r="X2965" s="22"/>
      <c r="Y2965" s="19"/>
      <c r="Z2965" s="20"/>
      <c r="AA2965" s="20"/>
      <c r="AB2965" s="20"/>
      <c r="AC2965" s="20"/>
      <c r="AD2965" s="20"/>
      <c r="AE2965" s="52"/>
    </row>
    <row r="2966" spans="1:31" x14ac:dyDescent="0.4">
      <c r="A2966" s="19"/>
      <c r="B2966" s="20"/>
      <c r="C2966" s="20"/>
      <c r="D2966" s="20"/>
      <c r="E2966" s="20"/>
      <c r="F2966" s="20"/>
      <c r="G2966" s="20"/>
      <c r="H2966" s="20"/>
      <c r="I2966" s="22"/>
      <c r="J2966" s="19"/>
      <c r="K2966" s="20"/>
      <c r="L2966" s="20"/>
      <c r="M2966" s="20"/>
      <c r="N2966" s="20"/>
      <c r="O2966" s="20"/>
      <c r="P2966" s="20"/>
      <c r="Q2966" s="20"/>
      <c r="R2966" s="22"/>
      <c r="S2966" s="19"/>
      <c r="T2966" s="20"/>
      <c r="U2966" s="20"/>
      <c r="V2966" s="20"/>
      <c r="W2966" s="20"/>
      <c r="X2966" s="22"/>
      <c r="Y2966" s="19"/>
      <c r="Z2966" s="20"/>
      <c r="AA2966" s="20"/>
      <c r="AB2966" s="20"/>
      <c r="AC2966" s="20"/>
      <c r="AD2966" s="20"/>
      <c r="AE2966" s="52"/>
    </row>
    <row r="2967" spans="1:31" x14ac:dyDescent="0.4">
      <c r="A2967" s="19"/>
      <c r="B2967" s="20"/>
      <c r="C2967" s="20"/>
      <c r="D2967" s="20"/>
      <c r="E2967" s="20"/>
      <c r="F2967" s="20"/>
      <c r="G2967" s="20"/>
      <c r="H2967" s="20"/>
      <c r="I2967" s="22"/>
      <c r="J2967" s="19"/>
      <c r="K2967" s="20"/>
      <c r="L2967" s="20"/>
      <c r="M2967" s="20"/>
      <c r="N2967" s="20"/>
      <c r="O2967" s="20"/>
      <c r="P2967" s="20"/>
      <c r="Q2967" s="20"/>
      <c r="R2967" s="22"/>
      <c r="S2967" s="19"/>
      <c r="T2967" s="20"/>
      <c r="U2967" s="20"/>
      <c r="V2967" s="20"/>
      <c r="W2967" s="20"/>
      <c r="X2967" s="22"/>
      <c r="Y2967" s="19"/>
      <c r="Z2967" s="20"/>
      <c r="AA2967" s="20"/>
      <c r="AB2967" s="20"/>
      <c r="AC2967" s="20"/>
      <c r="AD2967" s="20"/>
      <c r="AE2967" s="52"/>
    </row>
    <row r="2968" spans="1:31" x14ac:dyDescent="0.4">
      <c r="A2968" s="19"/>
      <c r="B2968" s="20"/>
      <c r="C2968" s="20"/>
      <c r="D2968" s="20"/>
      <c r="E2968" s="20"/>
      <c r="F2968" s="20"/>
      <c r="G2968" s="20"/>
      <c r="H2968" s="20"/>
      <c r="I2968" s="22"/>
      <c r="J2968" s="19"/>
      <c r="K2968" s="20"/>
      <c r="L2968" s="20"/>
      <c r="M2968" s="20"/>
      <c r="N2968" s="20"/>
      <c r="O2968" s="20"/>
      <c r="P2968" s="20"/>
      <c r="Q2968" s="20"/>
      <c r="R2968" s="22"/>
      <c r="S2968" s="19"/>
      <c r="T2968" s="20"/>
      <c r="U2968" s="20"/>
      <c r="V2968" s="20"/>
      <c r="W2968" s="20"/>
      <c r="X2968" s="22"/>
      <c r="Y2968" s="19"/>
      <c r="Z2968" s="20"/>
      <c r="AA2968" s="20"/>
      <c r="AB2968" s="20"/>
      <c r="AC2968" s="20"/>
      <c r="AD2968" s="20"/>
      <c r="AE2968" s="52"/>
    </row>
    <row r="2969" spans="1:31" x14ac:dyDescent="0.4">
      <c r="A2969" s="19"/>
      <c r="B2969" s="20"/>
      <c r="C2969" s="20"/>
      <c r="D2969" s="20"/>
      <c r="E2969" s="20"/>
      <c r="F2969" s="20"/>
      <c r="G2969" s="20"/>
      <c r="H2969" s="20"/>
      <c r="I2969" s="22"/>
      <c r="J2969" s="19"/>
      <c r="K2969" s="20"/>
      <c r="L2969" s="20"/>
      <c r="M2969" s="20"/>
      <c r="N2969" s="20"/>
      <c r="O2969" s="20"/>
      <c r="P2969" s="20"/>
      <c r="Q2969" s="20"/>
      <c r="R2969" s="22"/>
      <c r="S2969" s="19"/>
      <c r="T2969" s="20"/>
      <c r="U2969" s="20"/>
      <c r="V2969" s="20"/>
      <c r="W2969" s="20"/>
      <c r="X2969" s="22"/>
      <c r="Y2969" s="19"/>
      <c r="Z2969" s="20"/>
      <c r="AA2969" s="20"/>
      <c r="AB2969" s="20"/>
      <c r="AC2969" s="20"/>
      <c r="AD2969" s="20"/>
      <c r="AE2969" s="52"/>
    </row>
    <row r="2970" spans="1:31" x14ac:dyDescent="0.4">
      <c r="A2970" s="19"/>
      <c r="B2970" s="20"/>
      <c r="C2970" s="20"/>
      <c r="D2970" s="20"/>
      <c r="E2970" s="20"/>
      <c r="F2970" s="20"/>
      <c r="G2970" s="20"/>
      <c r="H2970" s="20"/>
      <c r="I2970" s="22"/>
      <c r="J2970" s="19"/>
      <c r="K2970" s="20"/>
      <c r="L2970" s="20"/>
      <c r="M2970" s="20"/>
      <c r="N2970" s="20"/>
      <c r="O2970" s="20"/>
      <c r="P2970" s="20"/>
      <c r="Q2970" s="20"/>
      <c r="R2970" s="22"/>
      <c r="S2970" s="19"/>
      <c r="T2970" s="20"/>
      <c r="U2970" s="20"/>
      <c r="V2970" s="20"/>
      <c r="W2970" s="20"/>
      <c r="X2970" s="22"/>
      <c r="Y2970" s="19"/>
      <c r="Z2970" s="20"/>
      <c r="AA2970" s="20"/>
      <c r="AB2970" s="20"/>
      <c r="AC2970" s="20"/>
      <c r="AD2970" s="20"/>
      <c r="AE2970" s="52"/>
    </row>
    <row r="2971" spans="1:31" x14ac:dyDescent="0.4">
      <c r="A2971" s="19"/>
      <c r="B2971" s="20"/>
      <c r="C2971" s="20"/>
      <c r="D2971" s="20"/>
      <c r="E2971" s="20"/>
      <c r="F2971" s="20"/>
      <c r="G2971" s="20"/>
      <c r="H2971" s="20"/>
      <c r="I2971" s="22"/>
      <c r="J2971" s="19"/>
      <c r="K2971" s="20"/>
      <c r="L2971" s="20"/>
      <c r="M2971" s="20"/>
      <c r="N2971" s="20"/>
      <c r="O2971" s="20"/>
      <c r="P2971" s="20"/>
      <c r="Q2971" s="20"/>
      <c r="R2971" s="22"/>
      <c r="S2971" s="19"/>
      <c r="T2971" s="20"/>
      <c r="U2971" s="20"/>
      <c r="V2971" s="20"/>
      <c r="W2971" s="20"/>
      <c r="X2971" s="22"/>
      <c r="Y2971" s="19"/>
      <c r="Z2971" s="20"/>
      <c r="AA2971" s="20"/>
      <c r="AB2971" s="20"/>
      <c r="AC2971" s="20"/>
      <c r="AD2971" s="20"/>
      <c r="AE2971" s="52"/>
    </row>
    <row r="2972" spans="1:31" x14ac:dyDescent="0.4">
      <c r="A2972" s="19"/>
      <c r="B2972" s="20"/>
      <c r="C2972" s="20"/>
      <c r="D2972" s="20"/>
      <c r="E2972" s="20"/>
      <c r="F2972" s="20"/>
      <c r="G2972" s="20"/>
      <c r="H2972" s="20"/>
      <c r="I2972" s="22"/>
      <c r="J2972" s="19"/>
      <c r="K2972" s="20"/>
      <c r="L2972" s="20"/>
      <c r="M2972" s="20"/>
      <c r="N2972" s="20"/>
      <c r="O2972" s="20"/>
      <c r="P2972" s="20"/>
      <c r="Q2972" s="20"/>
      <c r="R2972" s="22"/>
      <c r="S2972" s="19"/>
      <c r="T2972" s="20"/>
      <c r="U2972" s="20"/>
      <c r="V2972" s="20"/>
      <c r="W2972" s="20"/>
      <c r="X2972" s="22"/>
      <c r="Y2972" s="19"/>
      <c r="Z2972" s="20"/>
      <c r="AA2972" s="20"/>
      <c r="AB2972" s="20"/>
      <c r="AC2972" s="20"/>
      <c r="AD2972" s="20"/>
      <c r="AE2972" s="52"/>
    </row>
    <row r="2973" spans="1:31" x14ac:dyDescent="0.4">
      <c r="A2973" s="19"/>
      <c r="B2973" s="20"/>
      <c r="C2973" s="20"/>
      <c r="D2973" s="20"/>
      <c r="E2973" s="20"/>
      <c r="F2973" s="20"/>
      <c r="G2973" s="20"/>
      <c r="H2973" s="20"/>
      <c r="I2973" s="22"/>
      <c r="J2973" s="19"/>
      <c r="K2973" s="20"/>
      <c r="L2973" s="20"/>
      <c r="M2973" s="20"/>
      <c r="N2973" s="20"/>
      <c r="O2973" s="20"/>
      <c r="P2973" s="20"/>
      <c r="Q2973" s="20"/>
      <c r="R2973" s="22"/>
      <c r="S2973" s="19"/>
      <c r="T2973" s="20"/>
      <c r="U2973" s="20"/>
      <c r="V2973" s="20"/>
      <c r="W2973" s="20"/>
      <c r="X2973" s="22"/>
      <c r="Y2973" s="19"/>
      <c r="Z2973" s="20"/>
      <c r="AA2973" s="20"/>
      <c r="AB2973" s="20"/>
      <c r="AC2973" s="20"/>
      <c r="AD2973" s="20"/>
      <c r="AE2973" s="52"/>
    </row>
    <row r="2974" spans="1:31" x14ac:dyDescent="0.4">
      <c r="A2974" s="19"/>
      <c r="B2974" s="20"/>
      <c r="C2974" s="20"/>
      <c r="D2974" s="20"/>
      <c r="E2974" s="20"/>
      <c r="F2974" s="20"/>
      <c r="G2974" s="20"/>
      <c r="H2974" s="20"/>
      <c r="I2974" s="22"/>
      <c r="J2974" s="19"/>
      <c r="K2974" s="20"/>
      <c r="L2974" s="20"/>
      <c r="M2974" s="20"/>
      <c r="N2974" s="20"/>
      <c r="O2974" s="20"/>
      <c r="P2974" s="20"/>
      <c r="Q2974" s="20"/>
      <c r="R2974" s="22"/>
      <c r="S2974" s="19"/>
      <c r="T2974" s="20"/>
      <c r="U2974" s="20"/>
      <c r="V2974" s="20"/>
      <c r="W2974" s="20"/>
      <c r="X2974" s="22"/>
      <c r="Y2974" s="19"/>
      <c r="Z2974" s="20"/>
      <c r="AA2974" s="20"/>
      <c r="AB2974" s="20"/>
      <c r="AC2974" s="20"/>
      <c r="AD2974" s="20"/>
      <c r="AE2974" s="52"/>
    </row>
    <row r="2975" spans="1:31" x14ac:dyDescent="0.4">
      <c r="A2975" s="19"/>
      <c r="B2975" s="20"/>
      <c r="C2975" s="20"/>
      <c r="D2975" s="20"/>
      <c r="E2975" s="20"/>
      <c r="F2975" s="20"/>
      <c r="G2975" s="20"/>
      <c r="H2975" s="20"/>
      <c r="I2975" s="22"/>
      <c r="J2975" s="19"/>
      <c r="K2975" s="20"/>
      <c r="L2975" s="20"/>
      <c r="M2975" s="20"/>
      <c r="N2975" s="20"/>
      <c r="O2975" s="20"/>
      <c r="P2975" s="20"/>
      <c r="Q2975" s="20"/>
      <c r="R2975" s="22"/>
      <c r="S2975" s="19"/>
      <c r="T2975" s="20"/>
      <c r="U2975" s="20"/>
      <c r="V2975" s="20"/>
      <c r="W2975" s="20"/>
      <c r="X2975" s="22"/>
      <c r="Y2975" s="19"/>
      <c r="Z2975" s="20"/>
      <c r="AA2975" s="20"/>
      <c r="AB2975" s="20"/>
      <c r="AC2975" s="20"/>
      <c r="AD2975" s="20"/>
      <c r="AE2975" s="52"/>
    </row>
    <row r="2976" spans="1:31" x14ac:dyDescent="0.4">
      <c r="A2976" s="19"/>
      <c r="B2976" s="20"/>
      <c r="C2976" s="20"/>
      <c r="D2976" s="20"/>
      <c r="E2976" s="20"/>
      <c r="F2976" s="20"/>
      <c r="G2976" s="20"/>
      <c r="H2976" s="20"/>
      <c r="I2976" s="22"/>
      <c r="J2976" s="19"/>
      <c r="K2976" s="20"/>
      <c r="L2976" s="20"/>
      <c r="M2976" s="20"/>
      <c r="N2976" s="20"/>
      <c r="O2976" s="20"/>
      <c r="P2976" s="20"/>
      <c r="Q2976" s="20"/>
      <c r="R2976" s="22"/>
      <c r="S2976" s="19"/>
      <c r="T2976" s="20"/>
      <c r="U2976" s="20"/>
      <c r="V2976" s="20"/>
      <c r="W2976" s="20"/>
      <c r="X2976" s="22"/>
      <c r="Y2976" s="19"/>
      <c r="Z2976" s="20"/>
      <c r="AA2976" s="20"/>
      <c r="AB2976" s="20"/>
      <c r="AC2976" s="20"/>
      <c r="AD2976" s="20"/>
      <c r="AE2976" s="52"/>
    </row>
    <row r="2977" spans="1:31" x14ac:dyDescent="0.4">
      <c r="A2977" s="19"/>
      <c r="B2977" s="20"/>
      <c r="C2977" s="20"/>
      <c r="D2977" s="20"/>
      <c r="E2977" s="20"/>
      <c r="F2977" s="20"/>
      <c r="G2977" s="20"/>
      <c r="H2977" s="20"/>
      <c r="I2977" s="22"/>
      <c r="J2977" s="19"/>
      <c r="K2977" s="20"/>
      <c r="L2977" s="20"/>
      <c r="M2977" s="20"/>
      <c r="N2977" s="20"/>
      <c r="O2977" s="20"/>
      <c r="P2977" s="20"/>
      <c r="Q2977" s="20"/>
      <c r="R2977" s="22"/>
      <c r="S2977" s="19"/>
      <c r="T2977" s="20"/>
      <c r="U2977" s="20"/>
      <c r="V2977" s="20"/>
      <c r="W2977" s="20"/>
      <c r="X2977" s="22"/>
      <c r="Y2977" s="19"/>
      <c r="Z2977" s="20"/>
      <c r="AA2977" s="20"/>
      <c r="AB2977" s="20"/>
      <c r="AC2977" s="20"/>
      <c r="AD2977" s="20"/>
      <c r="AE2977" s="52"/>
    </row>
    <row r="2978" spans="1:31" x14ac:dyDescent="0.4">
      <c r="A2978" s="19"/>
      <c r="B2978" s="20"/>
      <c r="C2978" s="20"/>
      <c r="D2978" s="20"/>
      <c r="E2978" s="20"/>
      <c r="F2978" s="20"/>
      <c r="G2978" s="20"/>
      <c r="H2978" s="20"/>
      <c r="I2978" s="22"/>
      <c r="J2978" s="19"/>
      <c r="K2978" s="20"/>
      <c r="L2978" s="20"/>
      <c r="M2978" s="20"/>
      <c r="N2978" s="20"/>
      <c r="O2978" s="20"/>
      <c r="P2978" s="20"/>
      <c r="Q2978" s="20"/>
      <c r="R2978" s="22"/>
      <c r="S2978" s="19"/>
      <c r="T2978" s="20"/>
      <c r="U2978" s="20"/>
      <c r="V2978" s="20"/>
      <c r="W2978" s="20"/>
      <c r="X2978" s="22"/>
      <c r="Y2978" s="19"/>
      <c r="Z2978" s="20"/>
      <c r="AA2978" s="20"/>
      <c r="AB2978" s="20"/>
      <c r="AC2978" s="20"/>
      <c r="AD2978" s="20"/>
      <c r="AE2978" s="52"/>
    </row>
    <row r="2979" spans="1:31" x14ac:dyDescent="0.4">
      <c r="A2979" s="19"/>
      <c r="B2979" s="20"/>
      <c r="C2979" s="20"/>
      <c r="D2979" s="20"/>
      <c r="E2979" s="20"/>
      <c r="F2979" s="20"/>
      <c r="G2979" s="20"/>
      <c r="H2979" s="20"/>
      <c r="I2979" s="22"/>
      <c r="J2979" s="19"/>
      <c r="K2979" s="20"/>
      <c r="L2979" s="20"/>
      <c r="M2979" s="20"/>
      <c r="N2979" s="20"/>
      <c r="O2979" s="20"/>
      <c r="P2979" s="20"/>
      <c r="Q2979" s="20"/>
      <c r="R2979" s="22"/>
      <c r="S2979" s="19"/>
      <c r="T2979" s="20"/>
      <c r="U2979" s="20"/>
      <c r="V2979" s="20"/>
      <c r="W2979" s="20"/>
      <c r="X2979" s="22"/>
      <c r="Y2979" s="19"/>
      <c r="Z2979" s="20"/>
      <c r="AA2979" s="20"/>
      <c r="AB2979" s="20"/>
      <c r="AC2979" s="20"/>
      <c r="AD2979" s="20"/>
      <c r="AE2979" s="52"/>
    </row>
    <row r="2980" spans="1:31" x14ac:dyDescent="0.4">
      <c r="A2980" s="19"/>
      <c r="B2980" s="20"/>
      <c r="C2980" s="20"/>
      <c r="D2980" s="20"/>
      <c r="E2980" s="20"/>
      <c r="F2980" s="20"/>
      <c r="G2980" s="20"/>
      <c r="H2980" s="20"/>
      <c r="I2980" s="22"/>
      <c r="J2980" s="19"/>
      <c r="K2980" s="20"/>
      <c r="L2980" s="20"/>
      <c r="M2980" s="20"/>
      <c r="N2980" s="20"/>
      <c r="O2980" s="20"/>
      <c r="P2980" s="20"/>
      <c r="Q2980" s="20"/>
      <c r="R2980" s="22"/>
      <c r="S2980" s="19"/>
      <c r="T2980" s="20"/>
      <c r="U2980" s="20"/>
      <c r="V2980" s="20"/>
      <c r="W2980" s="20"/>
      <c r="X2980" s="22"/>
      <c r="Y2980" s="19"/>
      <c r="Z2980" s="20"/>
      <c r="AA2980" s="20"/>
      <c r="AB2980" s="20"/>
      <c r="AC2980" s="20"/>
      <c r="AD2980" s="20"/>
      <c r="AE2980" s="52"/>
    </row>
    <row r="2981" spans="1:31" x14ac:dyDescent="0.4">
      <c r="A2981" s="19"/>
      <c r="B2981" s="20"/>
      <c r="C2981" s="20"/>
      <c r="D2981" s="20"/>
      <c r="E2981" s="20"/>
      <c r="F2981" s="20"/>
      <c r="G2981" s="20"/>
      <c r="H2981" s="20"/>
      <c r="I2981" s="22"/>
      <c r="J2981" s="19"/>
      <c r="K2981" s="20"/>
      <c r="L2981" s="20"/>
      <c r="M2981" s="20"/>
      <c r="N2981" s="20"/>
      <c r="O2981" s="20"/>
      <c r="P2981" s="20"/>
      <c r="Q2981" s="20"/>
      <c r="R2981" s="22"/>
      <c r="S2981" s="19"/>
      <c r="T2981" s="20"/>
      <c r="U2981" s="20"/>
      <c r="V2981" s="20"/>
      <c r="W2981" s="20"/>
      <c r="X2981" s="22"/>
      <c r="Y2981" s="19"/>
      <c r="Z2981" s="20"/>
      <c r="AA2981" s="20"/>
      <c r="AB2981" s="20"/>
      <c r="AC2981" s="20"/>
      <c r="AD2981" s="20"/>
      <c r="AE2981" s="52"/>
    </row>
    <row r="2982" spans="1:31" x14ac:dyDescent="0.4">
      <c r="A2982" s="19"/>
      <c r="B2982" s="20"/>
      <c r="C2982" s="20"/>
      <c r="D2982" s="20"/>
      <c r="E2982" s="20"/>
      <c r="F2982" s="20"/>
      <c r="G2982" s="20"/>
      <c r="H2982" s="20"/>
      <c r="I2982" s="22"/>
      <c r="J2982" s="19"/>
      <c r="K2982" s="20"/>
      <c r="L2982" s="20"/>
      <c r="M2982" s="20"/>
      <c r="N2982" s="20"/>
      <c r="O2982" s="20"/>
      <c r="P2982" s="20"/>
      <c r="Q2982" s="20"/>
      <c r="R2982" s="22"/>
      <c r="S2982" s="19"/>
      <c r="T2982" s="20"/>
      <c r="U2982" s="20"/>
      <c r="V2982" s="20"/>
      <c r="W2982" s="20"/>
      <c r="X2982" s="22"/>
      <c r="Y2982" s="19"/>
      <c r="Z2982" s="20"/>
      <c r="AA2982" s="20"/>
      <c r="AB2982" s="20"/>
      <c r="AC2982" s="20"/>
      <c r="AD2982" s="20"/>
      <c r="AE2982" s="52"/>
    </row>
    <row r="2983" spans="1:31" x14ac:dyDescent="0.4">
      <c r="A2983" s="19"/>
      <c r="B2983" s="20"/>
      <c r="C2983" s="20"/>
      <c r="D2983" s="20"/>
      <c r="E2983" s="20"/>
      <c r="F2983" s="20"/>
      <c r="G2983" s="20"/>
      <c r="H2983" s="20"/>
      <c r="I2983" s="22"/>
      <c r="J2983" s="19"/>
      <c r="K2983" s="20"/>
      <c r="L2983" s="20"/>
      <c r="M2983" s="20"/>
      <c r="N2983" s="20"/>
      <c r="O2983" s="20"/>
      <c r="P2983" s="20"/>
      <c r="Q2983" s="20"/>
      <c r="R2983" s="22"/>
      <c r="S2983" s="19"/>
      <c r="T2983" s="20"/>
      <c r="U2983" s="20"/>
      <c r="V2983" s="20"/>
      <c r="W2983" s="20"/>
      <c r="X2983" s="22"/>
      <c r="Y2983" s="19"/>
      <c r="Z2983" s="20"/>
      <c r="AA2983" s="20"/>
      <c r="AB2983" s="20"/>
      <c r="AC2983" s="20"/>
      <c r="AD2983" s="20"/>
      <c r="AE2983" s="52"/>
    </row>
    <row r="2984" spans="1:31" x14ac:dyDescent="0.4">
      <c r="A2984" s="19"/>
      <c r="B2984" s="20"/>
      <c r="C2984" s="20"/>
      <c r="D2984" s="20"/>
      <c r="E2984" s="20"/>
      <c r="F2984" s="20"/>
      <c r="G2984" s="20"/>
      <c r="H2984" s="20"/>
      <c r="I2984" s="22"/>
      <c r="J2984" s="19"/>
      <c r="K2984" s="20"/>
      <c r="L2984" s="20"/>
      <c r="M2984" s="20"/>
      <c r="N2984" s="20"/>
      <c r="O2984" s="20"/>
      <c r="P2984" s="20"/>
      <c r="Q2984" s="20"/>
      <c r="R2984" s="22"/>
      <c r="S2984" s="19"/>
      <c r="T2984" s="20"/>
      <c r="U2984" s="20"/>
      <c r="V2984" s="20"/>
      <c r="W2984" s="20"/>
      <c r="X2984" s="22"/>
      <c r="Y2984" s="19"/>
      <c r="Z2984" s="20"/>
      <c r="AA2984" s="20"/>
      <c r="AB2984" s="20"/>
      <c r="AC2984" s="20"/>
      <c r="AD2984" s="20"/>
      <c r="AE2984" s="52"/>
    </row>
    <row r="2985" spans="1:31" x14ac:dyDescent="0.4">
      <c r="A2985" s="19"/>
      <c r="B2985" s="20"/>
      <c r="C2985" s="20"/>
      <c r="D2985" s="20"/>
      <c r="E2985" s="20"/>
      <c r="F2985" s="20"/>
      <c r="G2985" s="20"/>
      <c r="H2985" s="20"/>
      <c r="I2985" s="22"/>
      <c r="J2985" s="19"/>
      <c r="K2985" s="20"/>
      <c r="L2985" s="20"/>
      <c r="M2985" s="20"/>
      <c r="N2985" s="20"/>
      <c r="O2985" s="20"/>
      <c r="P2985" s="20"/>
      <c r="Q2985" s="20"/>
      <c r="R2985" s="22"/>
      <c r="S2985" s="19"/>
      <c r="T2985" s="20"/>
      <c r="U2985" s="20"/>
      <c r="V2985" s="20"/>
      <c r="W2985" s="20"/>
      <c r="X2985" s="22"/>
      <c r="Y2985" s="19"/>
      <c r="Z2985" s="20"/>
      <c r="AA2985" s="20"/>
      <c r="AB2985" s="20"/>
      <c r="AC2985" s="20"/>
      <c r="AD2985" s="20"/>
      <c r="AE2985" s="52"/>
    </row>
    <row r="2986" spans="1:31" x14ac:dyDescent="0.4">
      <c r="A2986" s="19"/>
      <c r="B2986" s="20"/>
      <c r="C2986" s="20"/>
      <c r="D2986" s="20"/>
      <c r="E2986" s="20"/>
      <c r="F2986" s="20"/>
      <c r="G2986" s="20"/>
      <c r="H2986" s="20"/>
      <c r="I2986" s="22"/>
      <c r="J2986" s="19"/>
      <c r="K2986" s="20"/>
      <c r="L2986" s="20"/>
      <c r="M2986" s="20"/>
      <c r="N2986" s="20"/>
      <c r="O2986" s="20"/>
      <c r="P2986" s="20"/>
      <c r="Q2986" s="20"/>
      <c r="R2986" s="22"/>
      <c r="S2986" s="19"/>
      <c r="T2986" s="20"/>
      <c r="U2986" s="20"/>
      <c r="V2986" s="20"/>
      <c r="W2986" s="20"/>
      <c r="X2986" s="22"/>
      <c r="Y2986" s="19"/>
      <c r="Z2986" s="20"/>
      <c r="AA2986" s="20"/>
      <c r="AB2986" s="20"/>
      <c r="AC2986" s="20"/>
      <c r="AD2986" s="20"/>
      <c r="AE2986" s="52"/>
    </row>
    <row r="2987" spans="1:31" x14ac:dyDescent="0.4">
      <c r="A2987" s="19"/>
      <c r="B2987" s="20"/>
      <c r="C2987" s="20"/>
      <c r="D2987" s="20"/>
      <c r="E2987" s="20"/>
      <c r="F2987" s="20"/>
      <c r="G2987" s="20"/>
      <c r="H2987" s="20"/>
      <c r="I2987" s="22"/>
      <c r="J2987" s="19"/>
      <c r="K2987" s="20"/>
      <c r="L2987" s="20"/>
      <c r="M2987" s="20"/>
      <c r="N2987" s="20"/>
      <c r="O2987" s="20"/>
      <c r="P2987" s="20"/>
      <c r="Q2987" s="20"/>
      <c r="R2987" s="22"/>
      <c r="S2987" s="19"/>
      <c r="T2987" s="20"/>
      <c r="U2987" s="20"/>
      <c r="V2987" s="20"/>
      <c r="W2987" s="20"/>
      <c r="X2987" s="22"/>
      <c r="Y2987" s="19"/>
      <c r="Z2987" s="20"/>
      <c r="AA2987" s="20"/>
      <c r="AB2987" s="20"/>
      <c r="AC2987" s="20"/>
      <c r="AD2987" s="20"/>
      <c r="AE2987" s="52"/>
    </row>
    <row r="2988" spans="1:31" x14ac:dyDescent="0.4">
      <c r="A2988" s="19"/>
      <c r="B2988" s="20"/>
      <c r="C2988" s="20"/>
      <c r="D2988" s="20"/>
      <c r="E2988" s="20"/>
      <c r="F2988" s="20"/>
      <c r="G2988" s="20"/>
      <c r="H2988" s="20"/>
      <c r="I2988" s="22"/>
      <c r="J2988" s="19"/>
      <c r="K2988" s="20"/>
      <c r="L2988" s="20"/>
      <c r="M2988" s="20"/>
      <c r="N2988" s="20"/>
      <c r="O2988" s="20"/>
      <c r="P2988" s="20"/>
      <c r="Q2988" s="20"/>
      <c r="R2988" s="22"/>
      <c r="S2988" s="19"/>
      <c r="T2988" s="20"/>
      <c r="U2988" s="20"/>
      <c r="V2988" s="20"/>
      <c r="W2988" s="20"/>
      <c r="X2988" s="22"/>
      <c r="Y2988" s="19"/>
      <c r="Z2988" s="20"/>
      <c r="AA2988" s="20"/>
      <c r="AB2988" s="20"/>
      <c r="AC2988" s="20"/>
      <c r="AD2988" s="20"/>
      <c r="AE2988" s="52"/>
    </row>
    <row r="2989" spans="1:31" x14ac:dyDescent="0.4">
      <c r="A2989" s="19"/>
      <c r="B2989" s="20"/>
      <c r="C2989" s="20"/>
      <c r="D2989" s="20"/>
      <c r="E2989" s="20"/>
      <c r="F2989" s="20"/>
      <c r="G2989" s="20"/>
      <c r="H2989" s="20"/>
      <c r="I2989" s="22"/>
      <c r="J2989" s="19"/>
      <c r="K2989" s="20"/>
      <c r="L2989" s="20"/>
      <c r="M2989" s="20"/>
      <c r="N2989" s="20"/>
      <c r="O2989" s="20"/>
      <c r="P2989" s="20"/>
      <c r="Q2989" s="20"/>
      <c r="R2989" s="22"/>
      <c r="S2989" s="19"/>
      <c r="T2989" s="20"/>
      <c r="U2989" s="20"/>
      <c r="V2989" s="20"/>
      <c r="W2989" s="20"/>
      <c r="X2989" s="22"/>
      <c r="Y2989" s="19"/>
      <c r="Z2989" s="20"/>
      <c r="AA2989" s="20"/>
      <c r="AB2989" s="20"/>
      <c r="AC2989" s="20"/>
      <c r="AD2989" s="20"/>
      <c r="AE2989" s="52"/>
    </row>
    <row r="2990" spans="1:31" x14ac:dyDescent="0.4">
      <c r="A2990" s="19"/>
      <c r="B2990" s="20"/>
      <c r="C2990" s="20"/>
      <c r="D2990" s="20"/>
      <c r="E2990" s="20"/>
      <c r="F2990" s="20"/>
      <c r="G2990" s="20"/>
      <c r="H2990" s="20"/>
      <c r="I2990" s="22"/>
      <c r="J2990" s="19"/>
      <c r="K2990" s="20"/>
      <c r="L2990" s="20"/>
      <c r="M2990" s="20"/>
      <c r="N2990" s="20"/>
      <c r="O2990" s="20"/>
      <c r="P2990" s="20"/>
      <c r="Q2990" s="20"/>
      <c r="R2990" s="22"/>
      <c r="S2990" s="19"/>
      <c r="T2990" s="20"/>
      <c r="U2990" s="20"/>
      <c r="V2990" s="20"/>
      <c r="W2990" s="20"/>
      <c r="X2990" s="22"/>
      <c r="Y2990" s="19"/>
      <c r="Z2990" s="20"/>
      <c r="AA2990" s="20"/>
      <c r="AB2990" s="20"/>
      <c r="AC2990" s="20"/>
      <c r="AD2990" s="20"/>
      <c r="AE2990" s="52"/>
    </row>
    <row r="2991" spans="1:31" x14ac:dyDescent="0.4">
      <c r="A2991" s="19"/>
      <c r="B2991" s="20"/>
      <c r="C2991" s="20"/>
      <c r="D2991" s="20"/>
      <c r="E2991" s="20"/>
      <c r="F2991" s="20"/>
      <c r="G2991" s="20"/>
      <c r="H2991" s="20"/>
      <c r="I2991" s="22"/>
      <c r="J2991" s="19"/>
      <c r="K2991" s="20"/>
      <c r="L2991" s="20"/>
      <c r="M2991" s="20"/>
      <c r="N2991" s="20"/>
      <c r="O2991" s="20"/>
      <c r="P2991" s="20"/>
      <c r="Q2991" s="20"/>
      <c r="R2991" s="22"/>
      <c r="S2991" s="19"/>
      <c r="T2991" s="20"/>
      <c r="U2991" s="20"/>
      <c r="V2991" s="20"/>
      <c r="W2991" s="20"/>
      <c r="X2991" s="22"/>
      <c r="Y2991" s="19"/>
      <c r="Z2991" s="20"/>
      <c r="AA2991" s="20"/>
      <c r="AB2991" s="20"/>
      <c r="AC2991" s="20"/>
      <c r="AD2991" s="20"/>
      <c r="AE2991" s="52"/>
    </row>
    <row r="2992" spans="1:31" x14ac:dyDescent="0.4">
      <c r="A2992" s="19"/>
      <c r="B2992" s="20"/>
      <c r="C2992" s="20"/>
      <c r="D2992" s="20"/>
      <c r="E2992" s="20"/>
      <c r="F2992" s="20"/>
      <c r="G2992" s="20"/>
      <c r="H2992" s="20"/>
      <c r="I2992" s="22"/>
      <c r="J2992" s="19"/>
      <c r="K2992" s="20"/>
      <c r="L2992" s="20"/>
      <c r="M2992" s="20"/>
      <c r="N2992" s="20"/>
      <c r="O2992" s="20"/>
      <c r="P2992" s="20"/>
      <c r="Q2992" s="20"/>
      <c r="R2992" s="22"/>
      <c r="S2992" s="19"/>
      <c r="T2992" s="20"/>
      <c r="U2992" s="20"/>
      <c r="V2992" s="20"/>
      <c r="W2992" s="20"/>
      <c r="X2992" s="22"/>
      <c r="Y2992" s="19"/>
      <c r="Z2992" s="20"/>
      <c r="AA2992" s="20"/>
      <c r="AB2992" s="20"/>
      <c r="AC2992" s="20"/>
      <c r="AD2992" s="20"/>
      <c r="AE2992" s="52"/>
    </row>
    <row r="2993" spans="1:31" x14ac:dyDescent="0.4">
      <c r="A2993" s="19"/>
      <c r="B2993" s="20"/>
      <c r="C2993" s="20"/>
      <c r="D2993" s="20"/>
      <c r="E2993" s="20"/>
      <c r="F2993" s="20"/>
      <c r="G2993" s="20"/>
      <c r="H2993" s="20"/>
      <c r="I2993" s="22"/>
      <c r="J2993" s="19"/>
      <c r="K2993" s="20"/>
      <c r="L2993" s="20"/>
      <c r="M2993" s="20"/>
      <c r="N2993" s="20"/>
      <c r="O2993" s="20"/>
      <c r="P2993" s="20"/>
      <c r="Q2993" s="20"/>
      <c r="R2993" s="22"/>
      <c r="S2993" s="19"/>
      <c r="T2993" s="20"/>
      <c r="U2993" s="20"/>
      <c r="V2993" s="20"/>
      <c r="W2993" s="20"/>
      <c r="X2993" s="22"/>
      <c r="Y2993" s="19"/>
      <c r="Z2993" s="20"/>
      <c r="AA2993" s="20"/>
      <c r="AB2993" s="20"/>
      <c r="AC2993" s="20"/>
      <c r="AD2993" s="20"/>
      <c r="AE2993" s="52"/>
    </row>
    <row r="2994" spans="1:31" x14ac:dyDescent="0.4">
      <c r="A2994" s="19"/>
      <c r="B2994" s="20"/>
      <c r="C2994" s="20"/>
      <c r="D2994" s="20"/>
      <c r="E2994" s="20"/>
      <c r="F2994" s="20"/>
      <c r="G2994" s="20"/>
      <c r="H2994" s="20"/>
      <c r="I2994" s="22"/>
      <c r="J2994" s="19"/>
      <c r="K2994" s="20"/>
      <c r="L2994" s="20"/>
      <c r="M2994" s="20"/>
      <c r="N2994" s="20"/>
      <c r="O2994" s="20"/>
      <c r="P2994" s="20"/>
      <c r="Q2994" s="20"/>
      <c r="R2994" s="22"/>
      <c r="S2994" s="19"/>
      <c r="T2994" s="20"/>
      <c r="U2994" s="20"/>
      <c r="V2994" s="20"/>
      <c r="W2994" s="20"/>
      <c r="X2994" s="22"/>
      <c r="Y2994" s="19"/>
      <c r="Z2994" s="20"/>
      <c r="AA2994" s="20"/>
      <c r="AB2994" s="20"/>
      <c r="AC2994" s="20"/>
      <c r="AD2994" s="20"/>
      <c r="AE2994" s="52"/>
    </row>
    <row r="2995" spans="1:31" x14ac:dyDescent="0.4">
      <c r="A2995" s="19"/>
      <c r="B2995" s="20"/>
      <c r="C2995" s="20"/>
      <c r="D2995" s="20"/>
      <c r="E2995" s="20"/>
      <c r="F2995" s="20"/>
      <c r="G2995" s="20"/>
      <c r="H2995" s="20"/>
      <c r="I2995" s="22"/>
      <c r="J2995" s="19"/>
      <c r="K2995" s="20"/>
      <c r="L2995" s="20"/>
      <c r="M2995" s="20"/>
      <c r="N2995" s="20"/>
      <c r="O2995" s="20"/>
      <c r="P2995" s="20"/>
      <c r="Q2995" s="20"/>
      <c r="R2995" s="22"/>
      <c r="S2995" s="19"/>
      <c r="T2995" s="20"/>
      <c r="U2995" s="20"/>
      <c r="V2995" s="20"/>
      <c r="W2995" s="20"/>
      <c r="X2995" s="22"/>
      <c r="Y2995" s="19"/>
      <c r="Z2995" s="20"/>
      <c r="AA2995" s="20"/>
      <c r="AB2995" s="20"/>
      <c r="AC2995" s="20"/>
      <c r="AD2995" s="20"/>
      <c r="AE2995" s="52"/>
    </row>
    <row r="2996" spans="1:31" x14ac:dyDescent="0.4">
      <c r="A2996" s="19"/>
      <c r="B2996" s="20"/>
      <c r="C2996" s="20"/>
      <c r="D2996" s="20"/>
      <c r="E2996" s="20"/>
      <c r="F2996" s="20"/>
      <c r="G2996" s="20"/>
      <c r="H2996" s="20"/>
      <c r="I2996" s="22"/>
      <c r="J2996" s="19"/>
      <c r="K2996" s="20"/>
      <c r="L2996" s="20"/>
      <c r="M2996" s="20"/>
      <c r="N2996" s="20"/>
      <c r="O2996" s="20"/>
      <c r="P2996" s="20"/>
      <c r="Q2996" s="20"/>
      <c r="R2996" s="22"/>
      <c r="S2996" s="19"/>
      <c r="T2996" s="20"/>
      <c r="U2996" s="20"/>
      <c r="V2996" s="20"/>
      <c r="W2996" s="20"/>
      <c r="X2996" s="22"/>
      <c r="Y2996" s="19"/>
      <c r="Z2996" s="20"/>
      <c r="AA2996" s="20"/>
      <c r="AB2996" s="20"/>
      <c r="AC2996" s="20"/>
      <c r="AD2996" s="20"/>
      <c r="AE2996" s="52"/>
    </row>
    <row r="2997" spans="1:31" x14ac:dyDescent="0.4">
      <c r="A2997" s="19"/>
      <c r="B2997" s="20"/>
      <c r="C2997" s="20"/>
      <c r="D2997" s="20"/>
      <c r="E2997" s="20"/>
      <c r="F2997" s="20"/>
      <c r="G2997" s="20"/>
      <c r="H2997" s="20"/>
      <c r="I2997" s="22"/>
      <c r="J2997" s="19"/>
      <c r="K2997" s="20"/>
      <c r="L2997" s="20"/>
      <c r="M2997" s="20"/>
      <c r="N2997" s="20"/>
      <c r="O2997" s="20"/>
      <c r="P2997" s="20"/>
      <c r="Q2997" s="20"/>
      <c r="R2997" s="22"/>
      <c r="S2997" s="19"/>
      <c r="T2997" s="20"/>
      <c r="U2997" s="20"/>
      <c r="V2997" s="20"/>
      <c r="W2997" s="20"/>
      <c r="X2997" s="22"/>
      <c r="Y2997" s="19"/>
      <c r="Z2997" s="20"/>
      <c r="AA2997" s="20"/>
      <c r="AB2997" s="20"/>
      <c r="AC2997" s="20"/>
      <c r="AD2997" s="20"/>
      <c r="AE2997" s="52"/>
    </row>
    <row r="2998" spans="1:31" x14ac:dyDescent="0.4">
      <c r="A2998" s="19"/>
      <c r="B2998" s="20"/>
      <c r="C2998" s="20"/>
      <c r="D2998" s="20"/>
      <c r="E2998" s="20"/>
      <c r="F2998" s="20"/>
      <c r="G2998" s="20"/>
      <c r="H2998" s="20"/>
      <c r="I2998" s="22"/>
      <c r="J2998" s="19"/>
      <c r="K2998" s="20"/>
      <c r="L2998" s="20"/>
      <c r="M2998" s="20"/>
      <c r="N2998" s="20"/>
      <c r="O2998" s="20"/>
      <c r="P2998" s="20"/>
      <c r="Q2998" s="20"/>
      <c r="R2998" s="22"/>
      <c r="S2998" s="19"/>
      <c r="T2998" s="20"/>
      <c r="U2998" s="20"/>
      <c r="V2998" s="20"/>
      <c r="W2998" s="20"/>
      <c r="X2998" s="22"/>
      <c r="Y2998" s="19"/>
      <c r="Z2998" s="20"/>
      <c r="AA2998" s="20"/>
      <c r="AB2998" s="20"/>
      <c r="AC2998" s="20"/>
      <c r="AD2998" s="20"/>
      <c r="AE2998" s="52"/>
    </row>
    <row r="2999" spans="1:31" x14ac:dyDescent="0.4">
      <c r="A2999" s="19"/>
      <c r="B2999" s="20"/>
      <c r="C2999" s="20"/>
      <c r="D2999" s="20"/>
      <c r="E2999" s="20"/>
      <c r="F2999" s="20"/>
      <c r="G2999" s="20"/>
      <c r="H2999" s="20"/>
      <c r="I2999" s="22"/>
      <c r="J2999" s="19"/>
      <c r="K2999" s="20"/>
      <c r="L2999" s="20"/>
      <c r="M2999" s="20"/>
      <c r="N2999" s="20"/>
      <c r="O2999" s="20"/>
      <c r="P2999" s="20"/>
      <c r="Q2999" s="20"/>
      <c r="R2999" s="22"/>
      <c r="S2999" s="19"/>
      <c r="T2999" s="20"/>
      <c r="U2999" s="20"/>
      <c r="V2999" s="20"/>
      <c r="W2999" s="20"/>
      <c r="X2999" s="22"/>
      <c r="Y2999" s="19"/>
      <c r="Z2999" s="20"/>
      <c r="AA2999" s="20"/>
      <c r="AB2999" s="20"/>
      <c r="AC2999" s="20"/>
      <c r="AD2999" s="20"/>
      <c r="AE2999" s="52"/>
    </row>
    <row r="3000" spans="1:31" x14ac:dyDescent="0.4">
      <c r="A3000" s="19"/>
      <c r="B3000" s="20"/>
      <c r="C3000" s="20"/>
      <c r="D3000" s="20"/>
      <c r="E3000" s="20"/>
      <c r="F3000" s="20"/>
      <c r="G3000" s="20"/>
      <c r="H3000" s="20"/>
      <c r="I3000" s="22"/>
      <c r="J3000" s="19"/>
      <c r="K3000" s="20"/>
      <c r="L3000" s="20"/>
      <c r="M3000" s="20"/>
      <c r="N3000" s="20"/>
      <c r="O3000" s="20"/>
      <c r="P3000" s="20"/>
      <c r="Q3000" s="20"/>
      <c r="R3000" s="22"/>
      <c r="S3000" s="19"/>
      <c r="T3000" s="20"/>
      <c r="U3000" s="20"/>
      <c r="V3000" s="20"/>
      <c r="W3000" s="20"/>
      <c r="X3000" s="22"/>
      <c r="Y3000" s="19"/>
      <c r="Z3000" s="20"/>
      <c r="AA3000" s="20"/>
      <c r="AB3000" s="20"/>
      <c r="AC3000" s="20"/>
      <c r="AD3000" s="20"/>
      <c r="AE3000" s="52"/>
    </row>
    <row r="3001" spans="1:31" x14ac:dyDescent="0.4">
      <c r="A3001" s="19"/>
      <c r="B3001" s="20"/>
      <c r="C3001" s="20"/>
      <c r="D3001" s="20"/>
      <c r="E3001" s="20"/>
      <c r="F3001" s="20"/>
      <c r="G3001" s="20"/>
      <c r="H3001" s="20"/>
      <c r="I3001" s="22"/>
      <c r="J3001" s="19"/>
      <c r="K3001" s="20"/>
      <c r="L3001" s="20"/>
      <c r="M3001" s="20"/>
      <c r="N3001" s="20"/>
      <c r="O3001" s="20"/>
      <c r="P3001" s="20"/>
      <c r="Q3001" s="20"/>
      <c r="R3001" s="22"/>
      <c r="S3001" s="19"/>
      <c r="T3001" s="20"/>
      <c r="U3001" s="20"/>
      <c r="V3001" s="20"/>
      <c r="W3001" s="20"/>
      <c r="X3001" s="22"/>
      <c r="Y3001" s="19"/>
      <c r="Z3001" s="20"/>
      <c r="AA3001" s="20"/>
      <c r="AB3001" s="20"/>
      <c r="AC3001" s="20"/>
      <c r="AD3001" s="20"/>
      <c r="AE3001" s="52"/>
    </row>
    <row r="3002" spans="1:31" x14ac:dyDescent="0.4">
      <c r="A3002" s="19"/>
      <c r="B3002" s="20"/>
      <c r="C3002" s="20"/>
      <c r="D3002" s="20"/>
      <c r="E3002" s="20"/>
      <c r="F3002" s="20"/>
      <c r="G3002" s="20"/>
      <c r="H3002" s="20"/>
      <c r="I3002" s="22"/>
      <c r="J3002" s="19"/>
      <c r="K3002" s="20"/>
      <c r="L3002" s="20"/>
      <c r="M3002" s="20"/>
      <c r="N3002" s="20"/>
      <c r="O3002" s="20"/>
      <c r="P3002" s="20"/>
      <c r="Q3002" s="20"/>
      <c r="R3002" s="22"/>
      <c r="S3002" s="19"/>
      <c r="T3002" s="20"/>
      <c r="U3002" s="20"/>
      <c r="V3002" s="20"/>
      <c r="W3002" s="20"/>
      <c r="X3002" s="22"/>
      <c r="Y3002" s="19"/>
      <c r="Z3002" s="20"/>
      <c r="AA3002" s="20"/>
      <c r="AB3002" s="20"/>
      <c r="AC3002" s="20"/>
      <c r="AD3002" s="20"/>
      <c r="AE3002" s="52"/>
    </row>
    <row r="3003" spans="1:31" x14ac:dyDescent="0.4">
      <c r="A3003" s="19"/>
      <c r="B3003" s="20"/>
      <c r="C3003" s="20"/>
      <c r="D3003" s="20"/>
      <c r="E3003" s="20"/>
      <c r="F3003" s="20"/>
      <c r="G3003" s="20"/>
      <c r="H3003" s="20"/>
      <c r="I3003" s="22"/>
      <c r="J3003" s="19"/>
      <c r="K3003" s="20"/>
      <c r="L3003" s="20"/>
      <c r="M3003" s="20"/>
      <c r="N3003" s="20"/>
      <c r="O3003" s="20"/>
      <c r="P3003" s="20"/>
      <c r="Q3003" s="20"/>
      <c r="R3003" s="22"/>
      <c r="S3003" s="19"/>
      <c r="T3003" s="20"/>
      <c r="U3003" s="20"/>
      <c r="V3003" s="20"/>
      <c r="W3003" s="20"/>
      <c r="X3003" s="22"/>
      <c r="Y3003" s="19"/>
      <c r="Z3003" s="20"/>
      <c r="AA3003" s="20"/>
      <c r="AB3003" s="20"/>
      <c r="AC3003" s="20"/>
      <c r="AD3003" s="20"/>
      <c r="AE3003" s="52"/>
    </row>
    <row r="3004" spans="1:31" x14ac:dyDescent="0.4">
      <c r="A3004" s="19"/>
      <c r="B3004" s="20"/>
      <c r="C3004" s="20"/>
      <c r="D3004" s="20"/>
      <c r="E3004" s="20"/>
      <c r="F3004" s="20"/>
      <c r="G3004" s="20"/>
      <c r="H3004" s="20"/>
      <c r="I3004" s="22"/>
      <c r="J3004" s="19"/>
      <c r="K3004" s="20"/>
      <c r="L3004" s="20"/>
      <c r="M3004" s="20"/>
      <c r="N3004" s="20"/>
      <c r="O3004" s="20"/>
      <c r="P3004" s="20"/>
      <c r="Q3004" s="20"/>
      <c r="R3004" s="22"/>
      <c r="S3004" s="19"/>
      <c r="T3004" s="20"/>
      <c r="U3004" s="20"/>
      <c r="V3004" s="20"/>
      <c r="W3004" s="20"/>
      <c r="X3004" s="22"/>
      <c r="Y3004" s="19"/>
      <c r="Z3004" s="20"/>
      <c r="AA3004" s="20"/>
      <c r="AB3004" s="20"/>
      <c r="AC3004" s="20"/>
      <c r="AD3004" s="20"/>
      <c r="AE3004" s="52"/>
    </row>
    <row r="3005" spans="1:31" x14ac:dyDescent="0.4">
      <c r="A3005" s="19"/>
      <c r="B3005" s="20"/>
      <c r="C3005" s="20"/>
      <c r="D3005" s="20"/>
      <c r="E3005" s="20"/>
      <c r="F3005" s="20"/>
      <c r="G3005" s="20"/>
      <c r="H3005" s="20"/>
      <c r="I3005" s="22"/>
      <c r="J3005" s="19"/>
      <c r="K3005" s="20"/>
      <c r="L3005" s="20"/>
      <c r="M3005" s="20"/>
      <c r="N3005" s="20"/>
      <c r="O3005" s="20"/>
      <c r="P3005" s="20"/>
      <c r="Q3005" s="20"/>
      <c r="R3005" s="22"/>
      <c r="S3005" s="19"/>
      <c r="T3005" s="20"/>
      <c r="U3005" s="20"/>
      <c r="V3005" s="20"/>
      <c r="W3005" s="20"/>
      <c r="X3005" s="22"/>
      <c r="Y3005" s="19"/>
      <c r="Z3005" s="20"/>
      <c r="AA3005" s="20"/>
      <c r="AB3005" s="20"/>
      <c r="AC3005" s="20"/>
      <c r="AD3005" s="20"/>
      <c r="AE3005" s="52"/>
    </row>
    <row r="3006" spans="1:31" x14ac:dyDescent="0.4">
      <c r="A3006" s="19"/>
      <c r="B3006" s="20"/>
      <c r="C3006" s="20"/>
      <c r="D3006" s="20"/>
      <c r="E3006" s="20"/>
      <c r="F3006" s="20"/>
      <c r="G3006" s="20"/>
      <c r="H3006" s="20"/>
      <c r="I3006" s="22"/>
      <c r="J3006" s="19"/>
      <c r="K3006" s="20"/>
      <c r="L3006" s="20"/>
      <c r="M3006" s="20"/>
      <c r="N3006" s="20"/>
      <c r="O3006" s="20"/>
      <c r="P3006" s="20"/>
      <c r="Q3006" s="20"/>
      <c r="R3006" s="22"/>
      <c r="S3006" s="19"/>
      <c r="T3006" s="20"/>
      <c r="U3006" s="20"/>
      <c r="V3006" s="20"/>
      <c r="W3006" s="20"/>
      <c r="X3006" s="22"/>
      <c r="Y3006" s="19"/>
      <c r="Z3006" s="20"/>
      <c r="AA3006" s="20"/>
      <c r="AB3006" s="20"/>
      <c r="AC3006" s="20"/>
      <c r="AD3006" s="20"/>
      <c r="AE3006" s="52"/>
    </row>
    <row r="3007" spans="1:31" x14ac:dyDescent="0.4">
      <c r="A3007" s="19"/>
      <c r="B3007" s="20"/>
      <c r="C3007" s="20"/>
      <c r="D3007" s="20"/>
      <c r="E3007" s="20"/>
      <c r="F3007" s="20"/>
      <c r="G3007" s="20"/>
      <c r="H3007" s="20"/>
      <c r="I3007" s="22"/>
      <c r="J3007" s="19"/>
      <c r="K3007" s="20"/>
      <c r="L3007" s="20"/>
      <c r="M3007" s="20"/>
      <c r="N3007" s="20"/>
      <c r="O3007" s="20"/>
      <c r="P3007" s="20"/>
      <c r="Q3007" s="20"/>
      <c r="R3007" s="22"/>
      <c r="S3007" s="19"/>
      <c r="T3007" s="20"/>
      <c r="U3007" s="20"/>
      <c r="V3007" s="20"/>
      <c r="W3007" s="20"/>
      <c r="X3007" s="22"/>
      <c r="Y3007" s="19"/>
      <c r="Z3007" s="20"/>
      <c r="AA3007" s="20"/>
      <c r="AB3007" s="20"/>
      <c r="AC3007" s="20"/>
      <c r="AD3007" s="20"/>
      <c r="AE3007" s="52"/>
    </row>
    <row r="3008" spans="1:31" x14ac:dyDescent="0.4">
      <c r="A3008" s="19"/>
      <c r="B3008" s="20"/>
      <c r="C3008" s="20"/>
      <c r="D3008" s="20"/>
      <c r="E3008" s="20"/>
      <c r="F3008" s="20"/>
      <c r="G3008" s="20"/>
      <c r="H3008" s="20"/>
      <c r="I3008" s="22"/>
      <c r="J3008" s="19"/>
      <c r="K3008" s="20"/>
      <c r="L3008" s="20"/>
      <c r="M3008" s="20"/>
      <c r="N3008" s="20"/>
      <c r="O3008" s="20"/>
      <c r="P3008" s="20"/>
      <c r="Q3008" s="20"/>
      <c r="R3008" s="22"/>
      <c r="S3008" s="19"/>
      <c r="T3008" s="20"/>
      <c r="U3008" s="20"/>
      <c r="V3008" s="20"/>
      <c r="W3008" s="20"/>
      <c r="X3008" s="22"/>
      <c r="Y3008" s="19"/>
      <c r="Z3008" s="20"/>
      <c r="AA3008" s="20"/>
      <c r="AB3008" s="20"/>
      <c r="AC3008" s="20"/>
      <c r="AD3008" s="20"/>
      <c r="AE3008" s="52"/>
    </row>
    <row r="3009" spans="1:31" x14ac:dyDescent="0.4">
      <c r="A3009" s="19"/>
      <c r="B3009" s="20"/>
      <c r="C3009" s="20"/>
      <c r="D3009" s="20"/>
      <c r="E3009" s="20"/>
      <c r="F3009" s="20"/>
      <c r="G3009" s="20"/>
      <c r="H3009" s="20"/>
      <c r="I3009" s="22"/>
      <c r="J3009" s="19"/>
      <c r="K3009" s="20"/>
      <c r="L3009" s="20"/>
      <c r="M3009" s="20"/>
      <c r="N3009" s="20"/>
      <c r="O3009" s="20"/>
      <c r="P3009" s="20"/>
      <c r="Q3009" s="20"/>
      <c r="R3009" s="22"/>
      <c r="S3009" s="19"/>
      <c r="T3009" s="20"/>
      <c r="U3009" s="20"/>
      <c r="V3009" s="20"/>
      <c r="W3009" s="20"/>
      <c r="X3009" s="22"/>
      <c r="Y3009" s="19"/>
      <c r="Z3009" s="20"/>
      <c r="AA3009" s="20"/>
      <c r="AB3009" s="20"/>
      <c r="AC3009" s="20"/>
      <c r="AD3009" s="20"/>
      <c r="AE3009" s="52"/>
    </row>
    <row r="3010" spans="1:31" x14ac:dyDescent="0.4">
      <c r="A3010" s="19"/>
      <c r="B3010" s="20"/>
      <c r="C3010" s="20"/>
      <c r="D3010" s="20"/>
      <c r="E3010" s="20"/>
      <c r="F3010" s="20"/>
      <c r="G3010" s="20"/>
      <c r="H3010" s="20"/>
      <c r="I3010" s="22"/>
      <c r="J3010" s="19"/>
      <c r="K3010" s="20"/>
      <c r="L3010" s="20"/>
      <c r="M3010" s="20"/>
      <c r="N3010" s="20"/>
      <c r="O3010" s="20"/>
      <c r="P3010" s="20"/>
      <c r="Q3010" s="20"/>
      <c r="R3010" s="22"/>
      <c r="S3010" s="19"/>
      <c r="T3010" s="20"/>
      <c r="U3010" s="20"/>
      <c r="V3010" s="20"/>
      <c r="W3010" s="20"/>
      <c r="X3010" s="22"/>
      <c r="Y3010" s="19"/>
      <c r="Z3010" s="20"/>
      <c r="AA3010" s="20"/>
      <c r="AB3010" s="20"/>
      <c r="AC3010" s="20"/>
      <c r="AD3010" s="20"/>
      <c r="AE3010" s="52"/>
    </row>
    <row r="3011" spans="1:31" x14ac:dyDescent="0.4">
      <c r="A3011" s="19"/>
      <c r="B3011" s="20"/>
      <c r="C3011" s="20"/>
      <c r="D3011" s="20"/>
      <c r="E3011" s="20"/>
      <c r="F3011" s="20"/>
      <c r="G3011" s="20"/>
      <c r="H3011" s="20"/>
      <c r="I3011" s="22"/>
      <c r="J3011" s="19"/>
      <c r="K3011" s="20"/>
      <c r="L3011" s="20"/>
      <c r="M3011" s="20"/>
      <c r="N3011" s="20"/>
      <c r="O3011" s="20"/>
      <c r="P3011" s="20"/>
      <c r="Q3011" s="20"/>
      <c r="R3011" s="22"/>
      <c r="S3011" s="19"/>
      <c r="T3011" s="20"/>
      <c r="U3011" s="20"/>
      <c r="V3011" s="20"/>
      <c r="W3011" s="20"/>
      <c r="X3011" s="22"/>
      <c r="Y3011" s="19"/>
      <c r="Z3011" s="20"/>
      <c r="AA3011" s="20"/>
      <c r="AB3011" s="20"/>
      <c r="AC3011" s="20"/>
      <c r="AD3011" s="20"/>
      <c r="AE3011" s="52"/>
    </row>
    <row r="3012" spans="1:31" x14ac:dyDescent="0.4">
      <c r="A3012" s="19"/>
      <c r="B3012" s="20"/>
      <c r="C3012" s="20"/>
      <c r="D3012" s="20"/>
      <c r="E3012" s="20"/>
      <c r="F3012" s="20"/>
      <c r="G3012" s="20"/>
      <c r="H3012" s="20"/>
      <c r="I3012" s="22"/>
      <c r="J3012" s="19"/>
      <c r="K3012" s="20"/>
      <c r="L3012" s="20"/>
      <c r="M3012" s="20"/>
      <c r="N3012" s="20"/>
      <c r="O3012" s="20"/>
      <c r="P3012" s="20"/>
      <c r="Q3012" s="20"/>
      <c r="R3012" s="22"/>
      <c r="S3012" s="19"/>
      <c r="T3012" s="20"/>
      <c r="U3012" s="20"/>
      <c r="V3012" s="20"/>
      <c r="W3012" s="20"/>
      <c r="X3012" s="22"/>
      <c r="Y3012" s="19"/>
      <c r="Z3012" s="20"/>
      <c r="AA3012" s="20"/>
      <c r="AB3012" s="20"/>
      <c r="AC3012" s="20"/>
      <c r="AD3012" s="20"/>
      <c r="AE3012" s="52"/>
    </row>
    <row r="3013" spans="1:31" x14ac:dyDescent="0.4">
      <c r="A3013" s="19"/>
      <c r="B3013" s="20"/>
      <c r="C3013" s="20"/>
      <c r="D3013" s="20"/>
      <c r="E3013" s="20"/>
      <c r="F3013" s="20"/>
      <c r="G3013" s="20"/>
      <c r="H3013" s="20"/>
      <c r="I3013" s="22"/>
      <c r="J3013" s="19"/>
      <c r="K3013" s="20"/>
      <c r="L3013" s="20"/>
      <c r="M3013" s="20"/>
      <c r="N3013" s="20"/>
      <c r="O3013" s="20"/>
      <c r="P3013" s="20"/>
      <c r="Q3013" s="20"/>
      <c r="R3013" s="22"/>
      <c r="S3013" s="19"/>
      <c r="T3013" s="20"/>
      <c r="U3013" s="20"/>
      <c r="V3013" s="20"/>
      <c r="W3013" s="20"/>
      <c r="X3013" s="22"/>
      <c r="Y3013" s="19"/>
      <c r="Z3013" s="20"/>
      <c r="AA3013" s="20"/>
      <c r="AB3013" s="20"/>
      <c r="AC3013" s="20"/>
      <c r="AD3013" s="20"/>
      <c r="AE3013" s="52"/>
    </row>
    <row r="3014" spans="1:31" x14ac:dyDescent="0.4">
      <c r="A3014" s="19"/>
      <c r="B3014" s="20"/>
      <c r="C3014" s="20"/>
      <c r="D3014" s="20"/>
      <c r="E3014" s="20"/>
      <c r="F3014" s="20"/>
      <c r="G3014" s="20"/>
      <c r="H3014" s="20"/>
      <c r="I3014" s="22"/>
      <c r="J3014" s="19"/>
      <c r="K3014" s="20"/>
      <c r="L3014" s="20"/>
      <c r="M3014" s="20"/>
      <c r="N3014" s="20"/>
      <c r="O3014" s="20"/>
      <c r="P3014" s="20"/>
      <c r="Q3014" s="20"/>
      <c r="R3014" s="22"/>
      <c r="S3014" s="19"/>
      <c r="T3014" s="20"/>
      <c r="U3014" s="20"/>
      <c r="V3014" s="20"/>
      <c r="W3014" s="20"/>
      <c r="X3014" s="22"/>
      <c r="Y3014" s="19"/>
      <c r="Z3014" s="20"/>
      <c r="AA3014" s="20"/>
      <c r="AB3014" s="20"/>
      <c r="AC3014" s="20"/>
      <c r="AD3014" s="20"/>
      <c r="AE3014" s="52"/>
    </row>
    <row r="3015" spans="1:31" x14ac:dyDescent="0.4">
      <c r="A3015" s="19"/>
      <c r="B3015" s="20"/>
      <c r="C3015" s="20"/>
      <c r="D3015" s="20"/>
      <c r="E3015" s="20"/>
      <c r="F3015" s="20"/>
      <c r="G3015" s="20"/>
      <c r="H3015" s="20"/>
      <c r="I3015" s="22"/>
      <c r="J3015" s="19"/>
      <c r="K3015" s="20"/>
      <c r="L3015" s="20"/>
      <c r="M3015" s="20"/>
      <c r="N3015" s="20"/>
      <c r="O3015" s="20"/>
      <c r="P3015" s="20"/>
      <c r="Q3015" s="20"/>
      <c r="R3015" s="22"/>
      <c r="S3015" s="19"/>
      <c r="T3015" s="20"/>
      <c r="U3015" s="20"/>
      <c r="V3015" s="20"/>
      <c r="W3015" s="20"/>
      <c r="X3015" s="22"/>
      <c r="Y3015" s="19"/>
      <c r="Z3015" s="20"/>
      <c r="AA3015" s="20"/>
      <c r="AB3015" s="20"/>
      <c r="AC3015" s="20"/>
      <c r="AD3015" s="20"/>
      <c r="AE3015" s="52"/>
    </row>
    <row r="3016" spans="1:31" x14ac:dyDescent="0.4">
      <c r="A3016" s="19"/>
      <c r="B3016" s="20"/>
      <c r="C3016" s="20"/>
      <c r="D3016" s="20"/>
      <c r="E3016" s="20"/>
      <c r="F3016" s="20"/>
      <c r="G3016" s="20"/>
      <c r="H3016" s="20"/>
      <c r="I3016" s="22"/>
      <c r="J3016" s="19"/>
      <c r="K3016" s="20"/>
      <c r="L3016" s="20"/>
      <c r="M3016" s="20"/>
      <c r="N3016" s="20"/>
      <c r="O3016" s="20"/>
      <c r="P3016" s="20"/>
      <c r="Q3016" s="20"/>
      <c r="R3016" s="22"/>
      <c r="S3016" s="19"/>
      <c r="T3016" s="20"/>
      <c r="U3016" s="20"/>
      <c r="V3016" s="20"/>
      <c r="W3016" s="20"/>
      <c r="X3016" s="22"/>
      <c r="Y3016" s="19"/>
      <c r="Z3016" s="20"/>
      <c r="AA3016" s="20"/>
      <c r="AB3016" s="20"/>
      <c r="AC3016" s="20"/>
      <c r="AD3016" s="20"/>
      <c r="AE3016" s="52"/>
    </row>
    <row r="3017" spans="1:31" x14ac:dyDescent="0.4">
      <c r="A3017" s="19"/>
      <c r="B3017" s="20"/>
      <c r="C3017" s="20"/>
      <c r="D3017" s="20"/>
      <c r="E3017" s="20"/>
      <c r="F3017" s="20"/>
      <c r="G3017" s="20"/>
      <c r="H3017" s="20"/>
      <c r="I3017" s="22"/>
      <c r="J3017" s="19"/>
      <c r="K3017" s="20"/>
      <c r="L3017" s="20"/>
      <c r="M3017" s="20"/>
      <c r="N3017" s="20"/>
      <c r="O3017" s="20"/>
      <c r="P3017" s="20"/>
      <c r="Q3017" s="20"/>
      <c r="R3017" s="22"/>
      <c r="S3017" s="19"/>
      <c r="T3017" s="20"/>
      <c r="U3017" s="20"/>
      <c r="V3017" s="20"/>
      <c r="W3017" s="20"/>
      <c r="X3017" s="22"/>
      <c r="Y3017" s="19"/>
      <c r="Z3017" s="20"/>
      <c r="AA3017" s="20"/>
      <c r="AB3017" s="20"/>
      <c r="AC3017" s="20"/>
      <c r="AD3017" s="20"/>
      <c r="AE3017" s="52"/>
    </row>
    <row r="3018" spans="1:31" x14ac:dyDescent="0.4">
      <c r="A3018" s="19"/>
      <c r="B3018" s="20"/>
      <c r="C3018" s="20"/>
      <c r="D3018" s="20"/>
      <c r="E3018" s="20"/>
      <c r="F3018" s="20"/>
      <c r="G3018" s="20"/>
      <c r="H3018" s="20"/>
      <c r="I3018" s="22"/>
      <c r="J3018" s="19"/>
      <c r="K3018" s="20"/>
      <c r="L3018" s="20"/>
      <c r="M3018" s="20"/>
      <c r="N3018" s="20"/>
      <c r="O3018" s="20"/>
      <c r="P3018" s="20"/>
      <c r="Q3018" s="20"/>
      <c r="R3018" s="22"/>
      <c r="S3018" s="19"/>
      <c r="T3018" s="20"/>
      <c r="U3018" s="20"/>
      <c r="V3018" s="20"/>
      <c r="W3018" s="20"/>
      <c r="X3018" s="22"/>
      <c r="Y3018" s="19"/>
      <c r="Z3018" s="20"/>
      <c r="AA3018" s="20"/>
      <c r="AB3018" s="20"/>
      <c r="AC3018" s="20"/>
      <c r="AD3018" s="20"/>
      <c r="AE3018" s="52"/>
    </row>
    <row r="3019" spans="1:31" x14ac:dyDescent="0.4">
      <c r="A3019" s="19"/>
      <c r="B3019" s="20"/>
      <c r="C3019" s="20"/>
      <c r="D3019" s="20"/>
      <c r="E3019" s="20"/>
      <c r="F3019" s="20"/>
      <c r="G3019" s="20"/>
      <c r="H3019" s="20"/>
      <c r="I3019" s="22"/>
      <c r="J3019" s="19"/>
      <c r="K3019" s="20"/>
      <c r="L3019" s="20"/>
      <c r="M3019" s="20"/>
      <c r="N3019" s="20"/>
      <c r="O3019" s="20"/>
      <c r="P3019" s="20"/>
      <c r="Q3019" s="20"/>
      <c r="R3019" s="22"/>
      <c r="S3019" s="19"/>
      <c r="T3019" s="20"/>
      <c r="U3019" s="20"/>
      <c r="V3019" s="20"/>
      <c r="W3019" s="20"/>
      <c r="X3019" s="22"/>
      <c r="Y3019" s="19"/>
      <c r="Z3019" s="20"/>
      <c r="AA3019" s="20"/>
      <c r="AB3019" s="20"/>
      <c r="AC3019" s="20"/>
      <c r="AD3019" s="20"/>
      <c r="AE3019" s="52"/>
    </row>
    <row r="3020" spans="1:31" x14ac:dyDescent="0.4">
      <c r="A3020" s="19"/>
      <c r="B3020" s="20"/>
      <c r="C3020" s="20"/>
      <c r="D3020" s="20"/>
      <c r="E3020" s="20"/>
      <c r="F3020" s="20"/>
      <c r="G3020" s="20"/>
      <c r="H3020" s="20"/>
      <c r="I3020" s="22"/>
      <c r="J3020" s="19"/>
      <c r="K3020" s="20"/>
      <c r="L3020" s="20"/>
      <c r="M3020" s="20"/>
      <c r="N3020" s="20"/>
      <c r="O3020" s="20"/>
      <c r="P3020" s="20"/>
      <c r="Q3020" s="20"/>
      <c r="R3020" s="22"/>
      <c r="S3020" s="19"/>
      <c r="T3020" s="20"/>
      <c r="U3020" s="20"/>
      <c r="V3020" s="20"/>
      <c r="W3020" s="20"/>
      <c r="X3020" s="22"/>
      <c r="Y3020" s="19"/>
      <c r="Z3020" s="20"/>
      <c r="AA3020" s="20"/>
      <c r="AB3020" s="20"/>
      <c r="AC3020" s="20"/>
      <c r="AD3020" s="20"/>
      <c r="AE3020" s="52"/>
    </row>
    <row r="3021" spans="1:31" x14ac:dyDescent="0.4">
      <c r="A3021" s="19"/>
      <c r="B3021" s="20"/>
      <c r="C3021" s="20"/>
      <c r="D3021" s="20"/>
      <c r="E3021" s="20"/>
      <c r="F3021" s="20"/>
      <c r="G3021" s="20"/>
      <c r="H3021" s="20"/>
      <c r="I3021" s="22"/>
      <c r="J3021" s="19"/>
      <c r="K3021" s="20"/>
      <c r="L3021" s="20"/>
      <c r="M3021" s="20"/>
      <c r="N3021" s="20"/>
      <c r="O3021" s="20"/>
      <c r="P3021" s="20"/>
      <c r="Q3021" s="20"/>
      <c r="R3021" s="22"/>
      <c r="S3021" s="19"/>
      <c r="T3021" s="20"/>
      <c r="U3021" s="20"/>
      <c r="V3021" s="20"/>
      <c r="W3021" s="20"/>
      <c r="X3021" s="22"/>
      <c r="Y3021" s="19"/>
      <c r="Z3021" s="20"/>
      <c r="AA3021" s="20"/>
      <c r="AB3021" s="20"/>
      <c r="AC3021" s="20"/>
      <c r="AD3021" s="20"/>
      <c r="AE3021" s="52"/>
    </row>
    <row r="3022" spans="1:31" x14ac:dyDescent="0.4">
      <c r="A3022" s="19"/>
      <c r="B3022" s="20"/>
      <c r="C3022" s="20"/>
      <c r="D3022" s="20"/>
      <c r="E3022" s="20"/>
      <c r="F3022" s="20"/>
      <c r="G3022" s="20"/>
      <c r="H3022" s="20"/>
      <c r="I3022" s="22"/>
      <c r="J3022" s="19"/>
      <c r="K3022" s="20"/>
      <c r="L3022" s="20"/>
      <c r="M3022" s="20"/>
      <c r="N3022" s="20"/>
      <c r="O3022" s="20"/>
      <c r="P3022" s="20"/>
      <c r="Q3022" s="20"/>
      <c r="R3022" s="22"/>
      <c r="S3022" s="19"/>
      <c r="T3022" s="20"/>
      <c r="U3022" s="20"/>
      <c r="V3022" s="20"/>
      <c r="W3022" s="20"/>
      <c r="X3022" s="22"/>
      <c r="Y3022" s="19"/>
      <c r="Z3022" s="20"/>
      <c r="AA3022" s="20"/>
      <c r="AB3022" s="20"/>
      <c r="AC3022" s="20"/>
      <c r="AD3022" s="20"/>
      <c r="AE3022" s="52"/>
    </row>
    <row r="3023" spans="1:31" x14ac:dyDescent="0.4">
      <c r="A3023" s="19"/>
      <c r="B3023" s="20"/>
      <c r="C3023" s="20"/>
      <c r="D3023" s="20"/>
      <c r="E3023" s="20"/>
      <c r="F3023" s="20"/>
      <c r="G3023" s="20"/>
      <c r="H3023" s="20"/>
      <c r="I3023" s="22"/>
      <c r="J3023" s="19"/>
      <c r="K3023" s="20"/>
      <c r="L3023" s="20"/>
      <c r="M3023" s="20"/>
      <c r="N3023" s="20"/>
      <c r="O3023" s="20"/>
      <c r="P3023" s="20"/>
      <c r="Q3023" s="20"/>
      <c r="R3023" s="22"/>
      <c r="S3023" s="19"/>
      <c r="T3023" s="20"/>
      <c r="U3023" s="20"/>
      <c r="V3023" s="20"/>
      <c r="W3023" s="20"/>
      <c r="X3023" s="22"/>
      <c r="Y3023" s="19"/>
      <c r="Z3023" s="20"/>
      <c r="AA3023" s="20"/>
      <c r="AB3023" s="20"/>
      <c r="AC3023" s="20"/>
      <c r="AD3023" s="20"/>
      <c r="AE3023" s="52"/>
    </row>
    <row r="3024" spans="1:31" x14ac:dyDescent="0.4">
      <c r="A3024" s="19"/>
      <c r="B3024" s="20"/>
      <c r="C3024" s="20"/>
      <c r="D3024" s="20"/>
      <c r="E3024" s="20"/>
      <c r="F3024" s="20"/>
      <c r="G3024" s="20"/>
      <c r="H3024" s="20"/>
      <c r="I3024" s="22"/>
      <c r="J3024" s="19"/>
      <c r="K3024" s="20"/>
      <c r="L3024" s="20"/>
      <c r="M3024" s="20"/>
      <c r="N3024" s="20"/>
      <c r="O3024" s="20"/>
      <c r="P3024" s="20"/>
      <c r="Q3024" s="20"/>
      <c r="R3024" s="22"/>
      <c r="S3024" s="19"/>
      <c r="T3024" s="20"/>
      <c r="U3024" s="20"/>
      <c r="V3024" s="20"/>
      <c r="W3024" s="20"/>
      <c r="X3024" s="22"/>
      <c r="Y3024" s="19"/>
      <c r="Z3024" s="20"/>
      <c r="AA3024" s="20"/>
      <c r="AB3024" s="20"/>
      <c r="AC3024" s="20"/>
      <c r="AD3024" s="20"/>
      <c r="AE3024" s="52"/>
    </row>
    <row r="3025" spans="1:31" x14ac:dyDescent="0.4">
      <c r="A3025" s="19"/>
      <c r="B3025" s="20"/>
      <c r="C3025" s="20"/>
      <c r="D3025" s="20"/>
      <c r="E3025" s="20"/>
      <c r="F3025" s="20"/>
      <c r="G3025" s="20"/>
      <c r="H3025" s="20"/>
      <c r="I3025" s="22"/>
      <c r="J3025" s="19"/>
      <c r="K3025" s="20"/>
      <c r="L3025" s="20"/>
      <c r="M3025" s="20"/>
      <c r="N3025" s="20"/>
      <c r="O3025" s="20"/>
      <c r="P3025" s="20"/>
      <c r="Q3025" s="20"/>
      <c r="R3025" s="22"/>
      <c r="S3025" s="19"/>
      <c r="T3025" s="20"/>
      <c r="U3025" s="20"/>
      <c r="V3025" s="20"/>
      <c r="W3025" s="20"/>
      <c r="X3025" s="22"/>
      <c r="Y3025" s="19"/>
      <c r="Z3025" s="20"/>
      <c r="AA3025" s="20"/>
      <c r="AB3025" s="20"/>
      <c r="AC3025" s="20"/>
      <c r="AD3025" s="20"/>
      <c r="AE3025" s="52"/>
    </row>
    <row r="3026" spans="1:31" x14ac:dyDescent="0.4">
      <c r="A3026" s="19"/>
      <c r="B3026" s="20"/>
      <c r="C3026" s="20"/>
      <c r="D3026" s="20"/>
      <c r="E3026" s="20"/>
      <c r="F3026" s="20"/>
      <c r="G3026" s="20"/>
      <c r="H3026" s="20"/>
      <c r="I3026" s="22"/>
      <c r="J3026" s="19"/>
      <c r="K3026" s="20"/>
      <c r="L3026" s="20"/>
      <c r="M3026" s="20"/>
      <c r="N3026" s="20"/>
      <c r="O3026" s="20"/>
      <c r="P3026" s="20"/>
      <c r="Q3026" s="20"/>
      <c r="R3026" s="22"/>
      <c r="S3026" s="19"/>
      <c r="T3026" s="20"/>
      <c r="U3026" s="20"/>
      <c r="V3026" s="20"/>
      <c r="W3026" s="20"/>
      <c r="X3026" s="22"/>
      <c r="Y3026" s="19"/>
      <c r="Z3026" s="20"/>
      <c r="AA3026" s="20"/>
      <c r="AB3026" s="20"/>
      <c r="AC3026" s="20"/>
      <c r="AD3026" s="20"/>
      <c r="AE3026" s="52"/>
    </row>
    <row r="3027" spans="1:31" x14ac:dyDescent="0.4">
      <c r="A3027" s="19"/>
      <c r="B3027" s="20"/>
      <c r="C3027" s="20"/>
      <c r="D3027" s="20"/>
      <c r="E3027" s="20"/>
      <c r="F3027" s="20"/>
      <c r="G3027" s="20"/>
      <c r="H3027" s="20"/>
      <c r="I3027" s="22"/>
      <c r="J3027" s="19"/>
      <c r="K3027" s="20"/>
      <c r="L3027" s="20"/>
      <c r="M3027" s="20"/>
      <c r="N3027" s="20"/>
      <c r="O3027" s="20"/>
      <c r="P3027" s="20"/>
      <c r="Q3027" s="20"/>
      <c r="R3027" s="22"/>
      <c r="S3027" s="19"/>
      <c r="T3027" s="20"/>
      <c r="U3027" s="20"/>
      <c r="V3027" s="20"/>
      <c r="W3027" s="20"/>
      <c r="X3027" s="22"/>
      <c r="Y3027" s="19"/>
      <c r="Z3027" s="20"/>
      <c r="AA3027" s="20"/>
      <c r="AB3027" s="20"/>
      <c r="AC3027" s="20"/>
      <c r="AD3027" s="20"/>
      <c r="AE3027" s="52"/>
    </row>
    <row r="3028" spans="1:31" x14ac:dyDescent="0.4">
      <c r="A3028" s="19"/>
      <c r="B3028" s="20"/>
      <c r="C3028" s="20"/>
      <c r="D3028" s="20"/>
      <c r="E3028" s="20"/>
      <c r="F3028" s="20"/>
      <c r="G3028" s="20"/>
      <c r="H3028" s="20"/>
      <c r="I3028" s="22"/>
      <c r="J3028" s="19"/>
      <c r="K3028" s="20"/>
      <c r="L3028" s="20"/>
      <c r="M3028" s="20"/>
      <c r="N3028" s="20"/>
      <c r="O3028" s="20"/>
      <c r="P3028" s="20"/>
      <c r="Q3028" s="20"/>
      <c r="R3028" s="22"/>
      <c r="S3028" s="19"/>
      <c r="T3028" s="20"/>
      <c r="U3028" s="20"/>
      <c r="V3028" s="20"/>
      <c r="W3028" s="20"/>
      <c r="X3028" s="22"/>
      <c r="Y3028" s="19"/>
      <c r="Z3028" s="20"/>
      <c r="AA3028" s="20"/>
      <c r="AB3028" s="20"/>
      <c r="AC3028" s="20"/>
      <c r="AD3028" s="20"/>
      <c r="AE3028" s="52"/>
    </row>
    <row r="3029" spans="1:31" x14ac:dyDescent="0.4">
      <c r="A3029" s="19"/>
      <c r="B3029" s="20"/>
      <c r="C3029" s="20"/>
      <c r="D3029" s="20"/>
      <c r="E3029" s="20"/>
      <c r="F3029" s="20"/>
      <c r="G3029" s="20"/>
      <c r="H3029" s="20"/>
      <c r="I3029" s="22"/>
      <c r="J3029" s="19"/>
      <c r="K3029" s="20"/>
      <c r="L3029" s="20"/>
      <c r="M3029" s="20"/>
      <c r="N3029" s="20"/>
      <c r="O3029" s="20"/>
      <c r="P3029" s="20"/>
      <c r="Q3029" s="20"/>
      <c r="R3029" s="22"/>
      <c r="S3029" s="19"/>
      <c r="T3029" s="20"/>
      <c r="U3029" s="20"/>
      <c r="V3029" s="20"/>
      <c r="W3029" s="20"/>
      <c r="X3029" s="22"/>
      <c r="Y3029" s="19"/>
      <c r="Z3029" s="20"/>
      <c r="AA3029" s="20"/>
      <c r="AB3029" s="20"/>
      <c r="AC3029" s="20"/>
      <c r="AD3029" s="20"/>
      <c r="AE3029" s="52"/>
    </row>
    <row r="3030" spans="1:31" x14ac:dyDescent="0.4">
      <c r="A3030" s="19"/>
      <c r="B3030" s="20"/>
      <c r="C3030" s="20"/>
      <c r="D3030" s="20"/>
      <c r="E3030" s="20"/>
      <c r="F3030" s="20"/>
      <c r="G3030" s="20"/>
      <c r="H3030" s="20"/>
      <c r="I3030" s="22"/>
      <c r="J3030" s="19"/>
      <c r="K3030" s="20"/>
      <c r="L3030" s="20"/>
      <c r="M3030" s="20"/>
      <c r="N3030" s="20"/>
      <c r="O3030" s="20"/>
      <c r="P3030" s="20"/>
      <c r="Q3030" s="20"/>
      <c r="R3030" s="22"/>
      <c r="S3030" s="19"/>
      <c r="T3030" s="20"/>
      <c r="U3030" s="20"/>
      <c r="V3030" s="20"/>
      <c r="W3030" s="20"/>
      <c r="X3030" s="22"/>
      <c r="Y3030" s="19"/>
      <c r="Z3030" s="20"/>
      <c r="AA3030" s="20"/>
      <c r="AB3030" s="20"/>
      <c r="AC3030" s="20"/>
      <c r="AD3030" s="20"/>
      <c r="AE3030" s="52"/>
    </row>
    <row r="3031" spans="1:31" x14ac:dyDescent="0.4">
      <c r="A3031" s="19"/>
      <c r="B3031" s="20"/>
      <c r="C3031" s="20"/>
      <c r="D3031" s="20"/>
      <c r="E3031" s="20"/>
      <c r="F3031" s="20"/>
      <c r="G3031" s="20"/>
      <c r="H3031" s="20"/>
      <c r="I3031" s="22"/>
      <c r="J3031" s="19"/>
      <c r="K3031" s="20"/>
      <c r="L3031" s="20"/>
      <c r="M3031" s="20"/>
      <c r="N3031" s="20"/>
      <c r="O3031" s="20"/>
      <c r="P3031" s="20"/>
      <c r="Q3031" s="20"/>
      <c r="R3031" s="22"/>
      <c r="S3031" s="19"/>
      <c r="T3031" s="20"/>
      <c r="U3031" s="20"/>
      <c r="V3031" s="20"/>
      <c r="W3031" s="20"/>
      <c r="X3031" s="22"/>
      <c r="Y3031" s="19"/>
      <c r="Z3031" s="20"/>
      <c r="AA3031" s="20"/>
      <c r="AB3031" s="20"/>
      <c r="AC3031" s="20"/>
      <c r="AD3031" s="20"/>
      <c r="AE3031" s="52"/>
    </row>
    <row r="3032" spans="1:31" x14ac:dyDescent="0.4">
      <c r="A3032" s="19"/>
      <c r="B3032" s="20"/>
      <c r="C3032" s="20"/>
      <c r="D3032" s="20"/>
      <c r="E3032" s="20"/>
      <c r="F3032" s="20"/>
      <c r="G3032" s="20"/>
      <c r="H3032" s="20"/>
      <c r="I3032" s="22"/>
      <c r="J3032" s="19"/>
      <c r="K3032" s="20"/>
      <c r="L3032" s="20"/>
      <c r="M3032" s="20"/>
      <c r="N3032" s="20"/>
      <c r="O3032" s="20"/>
      <c r="P3032" s="20"/>
      <c r="Q3032" s="20"/>
      <c r="R3032" s="22"/>
      <c r="S3032" s="19"/>
      <c r="T3032" s="20"/>
      <c r="U3032" s="20"/>
      <c r="V3032" s="20"/>
      <c r="W3032" s="20"/>
      <c r="X3032" s="22"/>
      <c r="Y3032" s="19"/>
      <c r="Z3032" s="20"/>
      <c r="AA3032" s="20"/>
      <c r="AB3032" s="20"/>
      <c r="AC3032" s="20"/>
      <c r="AD3032" s="20"/>
      <c r="AE3032" s="52"/>
    </row>
    <row r="3033" spans="1:31" x14ac:dyDescent="0.4">
      <c r="A3033" s="19"/>
      <c r="B3033" s="20"/>
      <c r="C3033" s="20"/>
      <c r="D3033" s="20"/>
      <c r="E3033" s="20"/>
      <c r="F3033" s="20"/>
      <c r="G3033" s="20"/>
      <c r="H3033" s="20"/>
      <c r="I3033" s="22"/>
      <c r="J3033" s="19"/>
      <c r="K3033" s="20"/>
      <c r="L3033" s="20"/>
      <c r="M3033" s="20"/>
      <c r="N3033" s="20"/>
      <c r="O3033" s="20"/>
      <c r="P3033" s="20"/>
      <c r="Q3033" s="20"/>
      <c r="R3033" s="22"/>
      <c r="S3033" s="19"/>
      <c r="T3033" s="20"/>
      <c r="U3033" s="20"/>
      <c r="V3033" s="20"/>
      <c r="W3033" s="20"/>
      <c r="X3033" s="22"/>
      <c r="Y3033" s="19"/>
      <c r="Z3033" s="20"/>
      <c r="AA3033" s="20"/>
      <c r="AB3033" s="20"/>
      <c r="AC3033" s="20"/>
      <c r="AD3033" s="20"/>
      <c r="AE3033" s="52"/>
    </row>
    <row r="3034" spans="1:31" x14ac:dyDescent="0.4">
      <c r="A3034" s="19"/>
      <c r="B3034" s="20"/>
      <c r="C3034" s="20"/>
      <c r="D3034" s="20"/>
      <c r="E3034" s="20"/>
      <c r="F3034" s="20"/>
      <c r="G3034" s="20"/>
      <c r="H3034" s="20"/>
      <c r="I3034" s="22"/>
      <c r="J3034" s="19"/>
      <c r="K3034" s="20"/>
      <c r="L3034" s="20"/>
      <c r="M3034" s="20"/>
      <c r="N3034" s="20"/>
      <c r="O3034" s="20"/>
      <c r="P3034" s="20"/>
      <c r="Q3034" s="20"/>
      <c r="R3034" s="22"/>
      <c r="S3034" s="19"/>
      <c r="T3034" s="20"/>
      <c r="U3034" s="20"/>
      <c r="V3034" s="20"/>
      <c r="W3034" s="20"/>
      <c r="X3034" s="22"/>
      <c r="Y3034" s="19"/>
      <c r="Z3034" s="20"/>
      <c r="AA3034" s="20"/>
      <c r="AB3034" s="20"/>
      <c r="AC3034" s="20"/>
      <c r="AD3034" s="20"/>
      <c r="AE3034" s="52"/>
    </row>
    <row r="3035" spans="1:31" x14ac:dyDescent="0.4">
      <c r="A3035" s="19"/>
      <c r="B3035" s="20"/>
      <c r="C3035" s="20"/>
      <c r="D3035" s="20"/>
      <c r="E3035" s="20"/>
      <c r="F3035" s="20"/>
      <c r="G3035" s="20"/>
      <c r="H3035" s="20"/>
      <c r="I3035" s="22"/>
      <c r="J3035" s="19"/>
      <c r="K3035" s="20"/>
      <c r="L3035" s="20"/>
      <c r="M3035" s="20"/>
      <c r="N3035" s="20"/>
      <c r="O3035" s="20"/>
      <c r="P3035" s="20"/>
      <c r="Q3035" s="20"/>
      <c r="R3035" s="22"/>
      <c r="S3035" s="19"/>
      <c r="T3035" s="20"/>
      <c r="U3035" s="20"/>
      <c r="V3035" s="20"/>
      <c r="W3035" s="20"/>
      <c r="X3035" s="22"/>
      <c r="Y3035" s="19"/>
      <c r="Z3035" s="20"/>
      <c r="AA3035" s="20"/>
      <c r="AB3035" s="20"/>
      <c r="AC3035" s="20"/>
      <c r="AD3035" s="20"/>
      <c r="AE3035" s="52"/>
    </row>
    <row r="3036" spans="1:31" x14ac:dyDescent="0.4">
      <c r="A3036" s="19"/>
      <c r="B3036" s="20"/>
      <c r="C3036" s="20"/>
      <c r="D3036" s="20"/>
      <c r="E3036" s="20"/>
      <c r="F3036" s="20"/>
      <c r="G3036" s="20"/>
      <c r="H3036" s="20"/>
      <c r="I3036" s="22"/>
      <c r="J3036" s="19"/>
      <c r="K3036" s="20"/>
      <c r="L3036" s="20"/>
      <c r="M3036" s="20"/>
      <c r="N3036" s="20"/>
      <c r="O3036" s="20"/>
      <c r="P3036" s="20"/>
      <c r="Q3036" s="20"/>
      <c r="R3036" s="22"/>
      <c r="S3036" s="19"/>
      <c r="T3036" s="20"/>
      <c r="U3036" s="20"/>
      <c r="V3036" s="20"/>
      <c r="W3036" s="20"/>
      <c r="X3036" s="22"/>
      <c r="Y3036" s="19"/>
      <c r="Z3036" s="20"/>
      <c r="AA3036" s="20"/>
      <c r="AB3036" s="20"/>
      <c r="AC3036" s="20"/>
      <c r="AD3036" s="20"/>
      <c r="AE3036" s="52"/>
    </row>
    <row r="3037" spans="1:31" x14ac:dyDescent="0.4">
      <c r="A3037" s="19"/>
      <c r="B3037" s="20"/>
      <c r="C3037" s="20"/>
      <c r="D3037" s="20"/>
      <c r="E3037" s="20"/>
      <c r="F3037" s="20"/>
      <c r="G3037" s="20"/>
      <c r="H3037" s="20"/>
      <c r="I3037" s="22"/>
      <c r="J3037" s="19"/>
      <c r="K3037" s="20"/>
      <c r="L3037" s="20"/>
      <c r="M3037" s="20"/>
      <c r="N3037" s="20"/>
      <c r="O3037" s="20"/>
      <c r="P3037" s="20"/>
      <c r="Q3037" s="20"/>
      <c r="R3037" s="22"/>
      <c r="S3037" s="19"/>
      <c r="T3037" s="20"/>
      <c r="U3037" s="20"/>
      <c r="V3037" s="20"/>
      <c r="W3037" s="20"/>
      <c r="X3037" s="22"/>
      <c r="Y3037" s="19"/>
      <c r="Z3037" s="20"/>
      <c r="AA3037" s="20"/>
      <c r="AB3037" s="20"/>
      <c r="AC3037" s="20"/>
      <c r="AD3037" s="20"/>
      <c r="AE3037" s="52"/>
    </row>
    <row r="3038" spans="1:31" x14ac:dyDescent="0.4">
      <c r="A3038" s="19"/>
      <c r="B3038" s="20"/>
      <c r="C3038" s="20"/>
      <c r="D3038" s="20"/>
      <c r="E3038" s="20"/>
      <c r="F3038" s="20"/>
      <c r="G3038" s="20"/>
      <c r="H3038" s="20"/>
      <c r="I3038" s="22"/>
      <c r="J3038" s="19"/>
      <c r="K3038" s="20"/>
      <c r="L3038" s="20"/>
      <c r="M3038" s="20"/>
      <c r="N3038" s="20"/>
      <c r="O3038" s="20"/>
      <c r="P3038" s="20"/>
      <c r="Q3038" s="20"/>
      <c r="R3038" s="22"/>
      <c r="S3038" s="19"/>
      <c r="T3038" s="20"/>
      <c r="U3038" s="20"/>
      <c r="V3038" s="20"/>
      <c r="W3038" s="20"/>
      <c r="X3038" s="22"/>
      <c r="Y3038" s="19"/>
      <c r="Z3038" s="20"/>
      <c r="AA3038" s="20"/>
      <c r="AB3038" s="20"/>
      <c r="AC3038" s="20"/>
      <c r="AD3038" s="20"/>
      <c r="AE3038" s="52"/>
    </row>
    <row r="3039" spans="1:31" x14ac:dyDescent="0.4">
      <c r="A3039" s="19"/>
      <c r="B3039" s="20"/>
      <c r="C3039" s="20"/>
      <c r="D3039" s="20"/>
      <c r="E3039" s="20"/>
      <c r="F3039" s="20"/>
      <c r="G3039" s="20"/>
      <c r="H3039" s="20"/>
      <c r="I3039" s="22"/>
      <c r="J3039" s="19"/>
      <c r="K3039" s="20"/>
      <c r="L3039" s="20"/>
      <c r="M3039" s="20"/>
      <c r="N3039" s="20"/>
      <c r="O3039" s="20"/>
      <c r="P3039" s="20"/>
      <c r="Q3039" s="20"/>
      <c r="R3039" s="22"/>
      <c r="S3039" s="19"/>
      <c r="T3039" s="20"/>
      <c r="U3039" s="20"/>
      <c r="V3039" s="20"/>
      <c r="W3039" s="20"/>
      <c r="X3039" s="22"/>
      <c r="Y3039" s="19"/>
      <c r="Z3039" s="20"/>
      <c r="AA3039" s="20"/>
      <c r="AB3039" s="20"/>
      <c r="AC3039" s="20"/>
      <c r="AD3039" s="20"/>
      <c r="AE3039" s="52"/>
    </row>
    <row r="3040" spans="1:31" x14ac:dyDescent="0.4">
      <c r="A3040" s="19"/>
      <c r="B3040" s="20"/>
      <c r="C3040" s="20"/>
      <c r="D3040" s="20"/>
      <c r="E3040" s="20"/>
      <c r="F3040" s="20"/>
      <c r="G3040" s="20"/>
      <c r="H3040" s="20"/>
      <c r="I3040" s="22"/>
      <c r="J3040" s="19"/>
      <c r="K3040" s="20"/>
      <c r="L3040" s="20"/>
      <c r="M3040" s="20"/>
      <c r="N3040" s="20"/>
      <c r="O3040" s="20"/>
      <c r="P3040" s="20"/>
      <c r="Q3040" s="20"/>
      <c r="R3040" s="22"/>
      <c r="S3040" s="19"/>
      <c r="T3040" s="20"/>
      <c r="U3040" s="20"/>
      <c r="V3040" s="20"/>
      <c r="W3040" s="20"/>
      <c r="X3040" s="22"/>
      <c r="Y3040" s="19"/>
      <c r="Z3040" s="20"/>
      <c r="AA3040" s="20"/>
      <c r="AB3040" s="20"/>
      <c r="AC3040" s="20"/>
      <c r="AD3040" s="20"/>
      <c r="AE3040" s="52"/>
    </row>
    <row r="3041" spans="1:31" x14ac:dyDescent="0.4">
      <c r="A3041" s="19"/>
      <c r="B3041" s="20"/>
      <c r="C3041" s="20"/>
      <c r="D3041" s="20"/>
      <c r="E3041" s="20"/>
      <c r="F3041" s="20"/>
      <c r="G3041" s="20"/>
      <c r="H3041" s="20"/>
      <c r="I3041" s="22"/>
      <c r="J3041" s="19"/>
      <c r="K3041" s="20"/>
      <c r="L3041" s="20"/>
      <c r="M3041" s="20"/>
      <c r="N3041" s="20"/>
      <c r="O3041" s="20"/>
      <c r="P3041" s="20"/>
      <c r="Q3041" s="20"/>
      <c r="R3041" s="22"/>
      <c r="S3041" s="19"/>
      <c r="T3041" s="20"/>
      <c r="U3041" s="20"/>
      <c r="V3041" s="20"/>
      <c r="W3041" s="20"/>
      <c r="X3041" s="22"/>
      <c r="Y3041" s="19"/>
      <c r="Z3041" s="20"/>
      <c r="AA3041" s="20"/>
      <c r="AB3041" s="20"/>
      <c r="AC3041" s="20"/>
      <c r="AD3041" s="20"/>
      <c r="AE3041" s="52"/>
    </row>
    <row r="3042" spans="1:31" x14ac:dyDescent="0.4">
      <c r="A3042" s="19"/>
      <c r="B3042" s="20"/>
      <c r="C3042" s="20"/>
      <c r="D3042" s="20"/>
      <c r="E3042" s="20"/>
      <c r="F3042" s="20"/>
      <c r="G3042" s="20"/>
      <c r="H3042" s="20"/>
      <c r="I3042" s="22"/>
      <c r="J3042" s="19"/>
      <c r="K3042" s="20"/>
      <c r="L3042" s="20"/>
      <c r="M3042" s="20"/>
      <c r="N3042" s="20"/>
      <c r="O3042" s="20"/>
      <c r="P3042" s="20"/>
      <c r="Q3042" s="20"/>
      <c r="R3042" s="22"/>
      <c r="S3042" s="19"/>
      <c r="T3042" s="20"/>
      <c r="U3042" s="20"/>
      <c r="V3042" s="20"/>
      <c r="W3042" s="20"/>
      <c r="X3042" s="22"/>
      <c r="Y3042" s="19"/>
      <c r="Z3042" s="20"/>
      <c r="AA3042" s="20"/>
      <c r="AB3042" s="20"/>
      <c r="AC3042" s="20"/>
      <c r="AD3042" s="20"/>
      <c r="AE3042" s="52"/>
    </row>
    <row r="3043" spans="1:31" x14ac:dyDescent="0.4">
      <c r="A3043" s="19"/>
      <c r="B3043" s="20"/>
      <c r="C3043" s="20"/>
      <c r="D3043" s="20"/>
      <c r="E3043" s="20"/>
      <c r="F3043" s="20"/>
      <c r="G3043" s="20"/>
      <c r="H3043" s="20"/>
      <c r="I3043" s="22"/>
      <c r="J3043" s="19"/>
      <c r="K3043" s="20"/>
      <c r="L3043" s="20"/>
      <c r="M3043" s="20"/>
      <c r="N3043" s="20"/>
      <c r="O3043" s="20"/>
      <c r="P3043" s="20"/>
      <c r="Q3043" s="20"/>
      <c r="R3043" s="22"/>
      <c r="S3043" s="19"/>
      <c r="T3043" s="20"/>
      <c r="U3043" s="20"/>
      <c r="V3043" s="20"/>
      <c r="W3043" s="20"/>
      <c r="X3043" s="22"/>
      <c r="Y3043" s="19"/>
      <c r="Z3043" s="20"/>
      <c r="AA3043" s="20"/>
      <c r="AB3043" s="20"/>
      <c r="AC3043" s="20"/>
      <c r="AD3043" s="20"/>
      <c r="AE3043" s="52"/>
    </row>
    <row r="3044" spans="1:31" x14ac:dyDescent="0.4">
      <c r="A3044" s="19"/>
      <c r="B3044" s="20"/>
      <c r="C3044" s="20"/>
      <c r="D3044" s="20"/>
      <c r="E3044" s="20"/>
      <c r="F3044" s="20"/>
      <c r="G3044" s="20"/>
      <c r="H3044" s="20"/>
      <c r="I3044" s="22"/>
      <c r="J3044" s="19"/>
      <c r="K3044" s="20"/>
      <c r="L3044" s="20"/>
      <c r="M3044" s="20"/>
      <c r="N3044" s="20"/>
      <c r="O3044" s="20"/>
      <c r="P3044" s="20"/>
      <c r="Q3044" s="20"/>
      <c r="R3044" s="22"/>
      <c r="S3044" s="19"/>
      <c r="T3044" s="20"/>
      <c r="U3044" s="20"/>
      <c r="V3044" s="20"/>
      <c r="W3044" s="20"/>
      <c r="X3044" s="22"/>
      <c r="Y3044" s="19"/>
      <c r="Z3044" s="20"/>
      <c r="AA3044" s="20"/>
      <c r="AB3044" s="20"/>
      <c r="AC3044" s="20"/>
      <c r="AD3044" s="20"/>
      <c r="AE3044" s="52"/>
    </row>
    <row r="3045" spans="1:31" x14ac:dyDescent="0.4">
      <c r="A3045" s="19"/>
      <c r="B3045" s="20"/>
      <c r="C3045" s="20"/>
      <c r="D3045" s="20"/>
      <c r="E3045" s="20"/>
      <c r="F3045" s="20"/>
      <c r="G3045" s="20"/>
      <c r="H3045" s="20"/>
      <c r="I3045" s="22"/>
      <c r="J3045" s="19"/>
      <c r="K3045" s="20"/>
      <c r="L3045" s="20"/>
      <c r="M3045" s="20"/>
      <c r="N3045" s="20"/>
      <c r="O3045" s="20"/>
      <c r="P3045" s="20"/>
      <c r="Q3045" s="20"/>
      <c r="R3045" s="22"/>
      <c r="S3045" s="19"/>
      <c r="T3045" s="20"/>
      <c r="U3045" s="20"/>
      <c r="V3045" s="20"/>
      <c r="W3045" s="20"/>
      <c r="X3045" s="22"/>
      <c r="Y3045" s="19"/>
      <c r="Z3045" s="20"/>
      <c r="AA3045" s="20"/>
      <c r="AB3045" s="20"/>
      <c r="AC3045" s="20"/>
      <c r="AD3045" s="20"/>
      <c r="AE3045" s="52"/>
    </row>
    <row r="3046" spans="1:31" x14ac:dyDescent="0.4">
      <c r="A3046" s="19"/>
      <c r="B3046" s="20"/>
      <c r="C3046" s="20"/>
      <c r="D3046" s="20"/>
      <c r="E3046" s="20"/>
      <c r="F3046" s="20"/>
      <c r="G3046" s="20"/>
      <c r="H3046" s="20"/>
      <c r="I3046" s="22"/>
      <c r="J3046" s="19"/>
      <c r="K3046" s="20"/>
      <c r="L3046" s="20"/>
      <c r="M3046" s="20"/>
      <c r="N3046" s="20"/>
      <c r="O3046" s="20"/>
      <c r="P3046" s="20"/>
      <c r="Q3046" s="20"/>
      <c r="R3046" s="22"/>
      <c r="S3046" s="19"/>
      <c r="T3046" s="20"/>
      <c r="U3046" s="20"/>
      <c r="V3046" s="20"/>
      <c r="W3046" s="20"/>
      <c r="X3046" s="22"/>
      <c r="Y3046" s="19"/>
      <c r="Z3046" s="20"/>
      <c r="AA3046" s="20"/>
      <c r="AB3046" s="20"/>
      <c r="AC3046" s="20"/>
      <c r="AD3046" s="20"/>
      <c r="AE3046" s="52"/>
    </row>
    <row r="3047" spans="1:31" x14ac:dyDescent="0.4">
      <c r="A3047" s="19"/>
      <c r="B3047" s="20"/>
      <c r="C3047" s="20"/>
      <c r="D3047" s="20"/>
      <c r="E3047" s="20"/>
      <c r="F3047" s="20"/>
      <c r="G3047" s="20"/>
      <c r="H3047" s="20"/>
      <c r="I3047" s="22"/>
      <c r="J3047" s="19"/>
      <c r="K3047" s="20"/>
      <c r="L3047" s="20"/>
      <c r="M3047" s="20"/>
      <c r="N3047" s="20"/>
      <c r="O3047" s="20"/>
      <c r="P3047" s="20"/>
      <c r="Q3047" s="20"/>
      <c r="R3047" s="22"/>
      <c r="S3047" s="19"/>
      <c r="T3047" s="20"/>
      <c r="U3047" s="20"/>
      <c r="V3047" s="20"/>
      <c r="W3047" s="20"/>
      <c r="X3047" s="22"/>
      <c r="Y3047" s="19"/>
      <c r="Z3047" s="20"/>
      <c r="AA3047" s="20"/>
      <c r="AB3047" s="20"/>
      <c r="AC3047" s="20"/>
      <c r="AD3047" s="20"/>
      <c r="AE3047" s="52"/>
    </row>
    <row r="3048" spans="1:31" x14ac:dyDescent="0.4">
      <c r="A3048" s="19"/>
      <c r="B3048" s="20"/>
      <c r="C3048" s="20"/>
      <c r="D3048" s="20"/>
      <c r="E3048" s="20"/>
      <c r="F3048" s="20"/>
      <c r="G3048" s="20"/>
      <c r="H3048" s="20"/>
      <c r="I3048" s="22"/>
      <c r="J3048" s="19"/>
      <c r="K3048" s="20"/>
      <c r="L3048" s="20"/>
      <c r="M3048" s="20"/>
      <c r="N3048" s="20"/>
      <c r="O3048" s="20"/>
      <c r="P3048" s="20"/>
      <c r="Q3048" s="20"/>
      <c r="R3048" s="22"/>
      <c r="S3048" s="19"/>
      <c r="T3048" s="20"/>
      <c r="U3048" s="20"/>
      <c r="V3048" s="20"/>
      <c r="W3048" s="20"/>
      <c r="X3048" s="22"/>
      <c r="Y3048" s="19"/>
      <c r="Z3048" s="20"/>
      <c r="AA3048" s="20"/>
      <c r="AB3048" s="20"/>
      <c r="AC3048" s="20"/>
      <c r="AD3048" s="20"/>
      <c r="AE3048" s="52"/>
    </row>
    <row r="3049" spans="1:31" x14ac:dyDescent="0.4">
      <c r="A3049" s="19"/>
      <c r="B3049" s="20"/>
      <c r="C3049" s="20"/>
      <c r="D3049" s="20"/>
      <c r="E3049" s="20"/>
      <c r="F3049" s="20"/>
      <c r="G3049" s="20"/>
      <c r="H3049" s="20"/>
      <c r="I3049" s="22"/>
      <c r="J3049" s="19"/>
      <c r="K3049" s="20"/>
      <c r="L3049" s="20"/>
      <c r="M3049" s="20"/>
      <c r="N3049" s="20"/>
      <c r="O3049" s="20"/>
      <c r="P3049" s="20"/>
      <c r="Q3049" s="20"/>
      <c r="R3049" s="22"/>
      <c r="S3049" s="19"/>
      <c r="T3049" s="20"/>
      <c r="U3049" s="20"/>
      <c r="V3049" s="20"/>
      <c r="W3049" s="20"/>
      <c r="X3049" s="22"/>
      <c r="Y3049" s="19"/>
      <c r="Z3049" s="20"/>
      <c r="AA3049" s="20"/>
      <c r="AB3049" s="20"/>
      <c r="AC3049" s="20"/>
      <c r="AD3049" s="20"/>
      <c r="AE3049" s="52"/>
    </row>
    <row r="3050" spans="1:31" x14ac:dyDescent="0.4">
      <c r="A3050" s="19"/>
      <c r="B3050" s="20"/>
      <c r="C3050" s="20"/>
      <c r="D3050" s="20"/>
      <c r="E3050" s="20"/>
      <c r="F3050" s="20"/>
      <c r="G3050" s="20"/>
      <c r="H3050" s="20"/>
      <c r="I3050" s="22"/>
      <c r="J3050" s="19"/>
      <c r="K3050" s="20"/>
      <c r="L3050" s="20"/>
      <c r="M3050" s="20"/>
      <c r="N3050" s="20"/>
      <c r="O3050" s="20"/>
      <c r="P3050" s="20"/>
      <c r="Q3050" s="20"/>
      <c r="R3050" s="22"/>
      <c r="S3050" s="19"/>
      <c r="T3050" s="20"/>
      <c r="U3050" s="20"/>
      <c r="V3050" s="20"/>
      <c r="W3050" s="20"/>
      <c r="X3050" s="22"/>
      <c r="Y3050" s="19"/>
      <c r="Z3050" s="20"/>
      <c r="AA3050" s="20"/>
      <c r="AB3050" s="20"/>
      <c r="AC3050" s="20"/>
      <c r="AD3050" s="20"/>
      <c r="AE3050" s="52"/>
    </row>
    <row r="3051" spans="1:31" x14ac:dyDescent="0.4">
      <c r="A3051" s="19"/>
      <c r="B3051" s="20"/>
      <c r="C3051" s="20"/>
      <c r="D3051" s="20"/>
      <c r="E3051" s="20"/>
      <c r="F3051" s="20"/>
      <c r="G3051" s="20"/>
      <c r="H3051" s="20"/>
      <c r="I3051" s="22"/>
      <c r="J3051" s="19"/>
      <c r="K3051" s="20"/>
      <c r="L3051" s="20"/>
      <c r="M3051" s="20"/>
      <c r="N3051" s="20"/>
      <c r="O3051" s="20"/>
      <c r="P3051" s="20"/>
      <c r="Q3051" s="20"/>
      <c r="R3051" s="22"/>
      <c r="S3051" s="19"/>
      <c r="T3051" s="20"/>
      <c r="U3051" s="20"/>
      <c r="V3051" s="20"/>
      <c r="W3051" s="20"/>
      <c r="X3051" s="22"/>
      <c r="Y3051" s="19"/>
      <c r="Z3051" s="20"/>
      <c r="AA3051" s="20"/>
      <c r="AB3051" s="20"/>
      <c r="AC3051" s="20"/>
      <c r="AD3051" s="20"/>
      <c r="AE3051" s="52"/>
    </row>
    <row r="3052" spans="1:31" x14ac:dyDescent="0.4">
      <c r="A3052" s="19"/>
      <c r="B3052" s="20"/>
      <c r="C3052" s="20"/>
      <c r="D3052" s="20"/>
      <c r="E3052" s="20"/>
      <c r="F3052" s="20"/>
      <c r="G3052" s="20"/>
      <c r="H3052" s="20"/>
      <c r="I3052" s="22"/>
      <c r="J3052" s="19"/>
      <c r="K3052" s="20"/>
      <c r="L3052" s="20"/>
      <c r="M3052" s="20"/>
      <c r="N3052" s="20"/>
      <c r="O3052" s="20"/>
      <c r="P3052" s="20"/>
      <c r="Q3052" s="20"/>
      <c r="R3052" s="22"/>
      <c r="S3052" s="19"/>
      <c r="T3052" s="20"/>
      <c r="U3052" s="20"/>
      <c r="V3052" s="20"/>
      <c r="W3052" s="20"/>
      <c r="X3052" s="22"/>
      <c r="Y3052" s="19"/>
      <c r="Z3052" s="20"/>
      <c r="AA3052" s="20"/>
      <c r="AB3052" s="20"/>
      <c r="AC3052" s="20"/>
      <c r="AD3052" s="20"/>
      <c r="AE3052" s="52"/>
    </row>
    <row r="3053" spans="1:31" x14ac:dyDescent="0.4">
      <c r="A3053" s="19"/>
      <c r="B3053" s="20"/>
      <c r="C3053" s="20"/>
      <c r="D3053" s="20"/>
      <c r="E3053" s="20"/>
      <c r="F3053" s="20"/>
      <c r="G3053" s="20"/>
      <c r="H3053" s="20"/>
      <c r="I3053" s="22"/>
      <c r="J3053" s="19"/>
      <c r="K3053" s="20"/>
      <c r="L3053" s="20"/>
      <c r="M3053" s="20"/>
      <c r="N3053" s="20"/>
      <c r="O3053" s="20"/>
      <c r="P3053" s="20"/>
      <c r="Q3053" s="20"/>
      <c r="R3053" s="22"/>
      <c r="S3053" s="19"/>
      <c r="T3053" s="20"/>
      <c r="U3053" s="20"/>
      <c r="V3053" s="20"/>
      <c r="W3053" s="20"/>
      <c r="X3053" s="22"/>
      <c r="Y3053" s="19"/>
      <c r="Z3053" s="20"/>
      <c r="AA3053" s="20"/>
      <c r="AB3053" s="20"/>
      <c r="AC3053" s="20"/>
      <c r="AD3053" s="20"/>
      <c r="AE3053" s="52"/>
    </row>
    <row r="3054" spans="1:31" x14ac:dyDescent="0.4">
      <c r="A3054" s="19"/>
      <c r="B3054" s="20"/>
      <c r="C3054" s="20"/>
      <c r="D3054" s="20"/>
      <c r="E3054" s="20"/>
      <c r="F3054" s="20"/>
      <c r="G3054" s="20"/>
      <c r="H3054" s="20"/>
      <c r="I3054" s="22"/>
      <c r="J3054" s="19"/>
      <c r="K3054" s="20"/>
      <c r="L3054" s="20"/>
      <c r="M3054" s="20"/>
      <c r="N3054" s="20"/>
      <c r="O3054" s="20"/>
      <c r="P3054" s="20"/>
      <c r="Q3054" s="20"/>
      <c r="R3054" s="22"/>
      <c r="S3054" s="19"/>
      <c r="T3054" s="20"/>
      <c r="U3054" s="20"/>
      <c r="V3054" s="20"/>
      <c r="W3054" s="20"/>
      <c r="X3054" s="22"/>
      <c r="Y3054" s="19"/>
      <c r="Z3054" s="20"/>
      <c r="AA3054" s="20"/>
      <c r="AB3054" s="20"/>
      <c r="AC3054" s="20"/>
      <c r="AD3054" s="20"/>
      <c r="AE3054" s="52"/>
    </row>
    <row r="3055" spans="1:31" x14ac:dyDescent="0.4">
      <c r="A3055" s="19"/>
      <c r="B3055" s="20"/>
      <c r="C3055" s="20"/>
      <c r="D3055" s="20"/>
      <c r="E3055" s="20"/>
      <c r="F3055" s="20"/>
      <c r="G3055" s="20"/>
      <c r="H3055" s="20"/>
      <c r="I3055" s="22"/>
      <c r="J3055" s="19"/>
      <c r="K3055" s="20"/>
      <c r="L3055" s="20"/>
      <c r="M3055" s="20"/>
      <c r="N3055" s="20"/>
      <c r="O3055" s="20"/>
      <c r="P3055" s="20"/>
      <c r="Q3055" s="20"/>
      <c r="R3055" s="22"/>
      <c r="S3055" s="19"/>
      <c r="T3055" s="20"/>
      <c r="U3055" s="20"/>
      <c r="V3055" s="20"/>
      <c r="W3055" s="20"/>
      <c r="X3055" s="22"/>
      <c r="Y3055" s="19"/>
      <c r="Z3055" s="20"/>
      <c r="AA3055" s="20"/>
      <c r="AB3055" s="20"/>
      <c r="AC3055" s="20"/>
      <c r="AD3055" s="20"/>
      <c r="AE3055" s="52"/>
    </row>
    <row r="3056" spans="1:31" x14ac:dyDescent="0.4">
      <c r="A3056" s="19"/>
      <c r="B3056" s="20"/>
      <c r="C3056" s="20"/>
      <c r="D3056" s="20"/>
      <c r="E3056" s="20"/>
      <c r="F3056" s="20"/>
      <c r="G3056" s="20"/>
      <c r="H3056" s="20"/>
      <c r="I3056" s="22"/>
      <c r="J3056" s="19"/>
      <c r="K3056" s="20"/>
      <c r="L3056" s="20"/>
      <c r="M3056" s="20"/>
      <c r="N3056" s="20"/>
      <c r="O3056" s="20"/>
      <c r="P3056" s="20"/>
      <c r="Q3056" s="20"/>
      <c r="R3056" s="22"/>
      <c r="S3056" s="19"/>
      <c r="T3056" s="20"/>
      <c r="U3056" s="20"/>
      <c r="V3056" s="20"/>
      <c r="W3056" s="20"/>
      <c r="X3056" s="22"/>
      <c r="Y3056" s="19"/>
      <c r="Z3056" s="20"/>
      <c r="AA3056" s="20"/>
      <c r="AB3056" s="20"/>
      <c r="AC3056" s="20"/>
      <c r="AD3056" s="20"/>
      <c r="AE3056" s="52"/>
    </row>
    <row r="3057" spans="1:31" x14ac:dyDescent="0.4">
      <c r="A3057" s="19"/>
      <c r="B3057" s="20"/>
      <c r="C3057" s="20"/>
      <c r="D3057" s="20"/>
      <c r="E3057" s="20"/>
      <c r="F3057" s="20"/>
      <c r="G3057" s="20"/>
      <c r="H3057" s="20"/>
      <c r="I3057" s="22"/>
      <c r="J3057" s="19"/>
      <c r="K3057" s="20"/>
      <c r="L3057" s="20"/>
      <c r="M3057" s="20"/>
      <c r="N3057" s="20"/>
      <c r="O3057" s="20"/>
      <c r="P3057" s="20"/>
      <c r="Q3057" s="20"/>
      <c r="R3057" s="22"/>
      <c r="S3057" s="19"/>
      <c r="T3057" s="20"/>
      <c r="U3057" s="20"/>
      <c r="V3057" s="20"/>
      <c r="W3057" s="20"/>
      <c r="X3057" s="22"/>
      <c r="Y3057" s="19"/>
      <c r="Z3057" s="20"/>
      <c r="AA3057" s="20"/>
      <c r="AB3057" s="20"/>
      <c r="AC3057" s="20"/>
      <c r="AD3057" s="20"/>
      <c r="AE3057" s="52"/>
    </row>
    <row r="3058" spans="1:31" x14ac:dyDescent="0.4">
      <c r="A3058" s="19"/>
      <c r="B3058" s="20"/>
      <c r="C3058" s="20"/>
      <c r="D3058" s="20"/>
      <c r="E3058" s="20"/>
      <c r="F3058" s="20"/>
      <c r="G3058" s="20"/>
      <c r="H3058" s="20"/>
      <c r="I3058" s="22"/>
      <c r="J3058" s="19"/>
      <c r="K3058" s="20"/>
      <c r="L3058" s="20"/>
      <c r="M3058" s="20"/>
      <c r="N3058" s="20"/>
      <c r="O3058" s="20"/>
      <c r="P3058" s="20"/>
      <c r="Q3058" s="20"/>
      <c r="R3058" s="22"/>
      <c r="S3058" s="19"/>
      <c r="T3058" s="20"/>
      <c r="U3058" s="20"/>
      <c r="V3058" s="20"/>
      <c r="W3058" s="20"/>
      <c r="X3058" s="22"/>
      <c r="Y3058" s="19"/>
      <c r="Z3058" s="20"/>
      <c r="AA3058" s="20"/>
      <c r="AB3058" s="20"/>
      <c r="AC3058" s="20"/>
      <c r="AD3058" s="20"/>
      <c r="AE3058" s="52"/>
    </row>
    <row r="3059" spans="1:31" x14ac:dyDescent="0.4">
      <c r="A3059" s="19"/>
      <c r="B3059" s="20"/>
      <c r="C3059" s="20"/>
      <c r="D3059" s="20"/>
      <c r="E3059" s="20"/>
      <c r="F3059" s="20"/>
      <c r="G3059" s="20"/>
      <c r="H3059" s="20"/>
      <c r="I3059" s="22"/>
      <c r="J3059" s="19"/>
      <c r="K3059" s="20"/>
      <c r="L3059" s="20"/>
      <c r="M3059" s="20"/>
      <c r="N3059" s="20"/>
      <c r="O3059" s="20"/>
      <c r="P3059" s="20"/>
      <c r="Q3059" s="20"/>
      <c r="R3059" s="22"/>
      <c r="S3059" s="19"/>
      <c r="T3059" s="20"/>
      <c r="U3059" s="20"/>
      <c r="V3059" s="20"/>
      <c r="W3059" s="20"/>
      <c r="X3059" s="22"/>
      <c r="Y3059" s="19"/>
      <c r="Z3059" s="20"/>
      <c r="AA3059" s="20"/>
      <c r="AB3059" s="20"/>
      <c r="AC3059" s="20"/>
      <c r="AD3059" s="20"/>
      <c r="AE3059" s="52"/>
    </row>
    <row r="3060" spans="1:31" x14ac:dyDescent="0.4">
      <c r="A3060" s="19"/>
      <c r="B3060" s="20"/>
      <c r="C3060" s="20"/>
      <c r="D3060" s="20"/>
      <c r="E3060" s="20"/>
      <c r="F3060" s="20"/>
      <c r="G3060" s="20"/>
      <c r="H3060" s="20"/>
      <c r="I3060" s="22"/>
      <c r="J3060" s="19"/>
      <c r="K3060" s="20"/>
      <c r="L3060" s="20"/>
      <c r="M3060" s="20"/>
      <c r="N3060" s="20"/>
      <c r="O3060" s="20"/>
      <c r="P3060" s="20"/>
      <c r="Q3060" s="20"/>
      <c r="R3060" s="22"/>
      <c r="S3060" s="19"/>
      <c r="T3060" s="20"/>
      <c r="U3060" s="20"/>
      <c r="V3060" s="20"/>
      <c r="W3060" s="20"/>
      <c r="X3060" s="22"/>
      <c r="Y3060" s="19"/>
      <c r="Z3060" s="20"/>
      <c r="AA3060" s="20"/>
      <c r="AB3060" s="20"/>
      <c r="AC3060" s="20"/>
      <c r="AD3060" s="20"/>
      <c r="AE3060" s="52"/>
    </row>
    <row r="3061" spans="1:31" x14ac:dyDescent="0.4">
      <c r="A3061" s="19"/>
      <c r="B3061" s="20"/>
      <c r="C3061" s="20"/>
      <c r="D3061" s="20"/>
      <c r="E3061" s="20"/>
      <c r="F3061" s="20"/>
      <c r="G3061" s="20"/>
      <c r="H3061" s="20"/>
      <c r="I3061" s="22"/>
      <c r="J3061" s="19"/>
      <c r="K3061" s="20"/>
      <c r="L3061" s="20"/>
      <c r="M3061" s="20"/>
      <c r="N3061" s="20"/>
      <c r="O3061" s="20"/>
      <c r="P3061" s="20"/>
      <c r="Q3061" s="20"/>
      <c r="R3061" s="22"/>
      <c r="S3061" s="19"/>
      <c r="T3061" s="20"/>
      <c r="U3061" s="20"/>
      <c r="V3061" s="20"/>
      <c r="W3061" s="20"/>
      <c r="X3061" s="22"/>
      <c r="Y3061" s="19"/>
      <c r="Z3061" s="20"/>
      <c r="AA3061" s="20"/>
      <c r="AB3061" s="20"/>
      <c r="AC3061" s="20"/>
      <c r="AD3061" s="20"/>
      <c r="AE3061" s="52"/>
    </row>
    <row r="3062" spans="1:31" x14ac:dyDescent="0.4">
      <c r="A3062" s="19"/>
      <c r="B3062" s="20"/>
      <c r="C3062" s="20"/>
      <c r="D3062" s="20"/>
      <c r="E3062" s="20"/>
      <c r="F3062" s="20"/>
      <c r="G3062" s="20"/>
      <c r="H3062" s="20"/>
      <c r="I3062" s="22"/>
      <c r="J3062" s="19"/>
      <c r="K3062" s="20"/>
      <c r="L3062" s="20"/>
      <c r="M3062" s="20"/>
      <c r="N3062" s="20"/>
      <c r="O3062" s="20"/>
      <c r="P3062" s="20"/>
      <c r="Q3062" s="20"/>
      <c r="R3062" s="22"/>
      <c r="S3062" s="19"/>
      <c r="T3062" s="20"/>
      <c r="U3062" s="20"/>
      <c r="V3062" s="20"/>
      <c r="W3062" s="20"/>
      <c r="X3062" s="22"/>
      <c r="Y3062" s="19"/>
      <c r="Z3062" s="20"/>
      <c r="AA3062" s="20"/>
      <c r="AB3062" s="20"/>
      <c r="AC3062" s="20"/>
      <c r="AD3062" s="20"/>
      <c r="AE3062" s="52"/>
    </row>
    <row r="3063" spans="1:31" x14ac:dyDescent="0.4">
      <c r="A3063" s="19"/>
      <c r="B3063" s="20"/>
      <c r="C3063" s="20"/>
      <c r="D3063" s="20"/>
      <c r="E3063" s="20"/>
      <c r="F3063" s="20"/>
      <c r="G3063" s="20"/>
      <c r="H3063" s="20"/>
      <c r="I3063" s="22"/>
      <c r="J3063" s="19"/>
      <c r="K3063" s="20"/>
      <c r="L3063" s="20"/>
      <c r="M3063" s="20"/>
      <c r="N3063" s="20"/>
      <c r="O3063" s="20"/>
      <c r="P3063" s="20"/>
      <c r="Q3063" s="20"/>
      <c r="R3063" s="22"/>
      <c r="S3063" s="19"/>
      <c r="T3063" s="20"/>
      <c r="U3063" s="20"/>
      <c r="V3063" s="20"/>
      <c r="W3063" s="20"/>
      <c r="X3063" s="22"/>
      <c r="Y3063" s="19"/>
      <c r="Z3063" s="20"/>
      <c r="AA3063" s="20"/>
      <c r="AB3063" s="20"/>
      <c r="AC3063" s="20"/>
      <c r="AD3063" s="20"/>
      <c r="AE3063" s="52"/>
    </row>
    <row r="3064" spans="1:31" x14ac:dyDescent="0.4">
      <c r="A3064" s="19"/>
      <c r="B3064" s="20"/>
      <c r="C3064" s="20"/>
      <c r="D3064" s="20"/>
      <c r="E3064" s="20"/>
      <c r="F3064" s="20"/>
      <c r="G3064" s="20"/>
      <c r="H3064" s="20"/>
      <c r="I3064" s="22"/>
      <c r="J3064" s="19"/>
      <c r="K3064" s="20"/>
      <c r="L3064" s="20"/>
      <c r="M3064" s="20"/>
      <c r="N3064" s="20"/>
      <c r="O3064" s="20"/>
      <c r="P3064" s="20"/>
      <c r="Q3064" s="20"/>
      <c r="R3064" s="22"/>
      <c r="S3064" s="19"/>
      <c r="T3064" s="20"/>
      <c r="U3064" s="20"/>
      <c r="V3064" s="20"/>
      <c r="W3064" s="20"/>
      <c r="X3064" s="22"/>
      <c r="Y3064" s="19"/>
      <c r="Z3064" s="20"/>
      <c r="AA3064" s="20"/>
      <c r="AB3064" s="20"/>
      <c r="AC3064" s="20"/>
      <c r="AD3064" s="20"/>
      <c r="AE3064" s="52"/>
    </row>
    <row r="3065" spans="1:31" x14ac:dyDescent="0.4">
      <c r="A3065" s="19"/>
      <c r="B3065" s="20"/>
      <c r="C3065" s="20"/>
      <c r="D3065" s="20"/>
      <c r="E3065" s="20"/>
      <c r="F3065" s="20"/>
      <c r="G3065" s="20"/>
      <c r="H3065" s="20"/>
      <c r="I3065" s="22"/>
      <c r="J3065" s="19"/>
      <c r="K3065" s="20"/>
      <c r="L3065" s="20"/>
      <c r="M3065" s="20"/>
      <c r="N3065" s="20"/>
      <c r="O3065" s="20"/>
      <c r="P3065" s="20"/>
      <c r="Q3065" s="20"/>
      <c r="R3065" s="22"/>
      <c r="S3065" s="19"/>
      <c r="T3065" s="20"/>
      <c r="U3065" s="20"/>
      <c r="V3065" s="20"/>
      <c r="W3065" s="20"/>
      <c r="X3065" s="22"/>
      <c r="Y3065" s="19"/>
      <c r="Z3065" s="20"/>
      <c r="AA3065" s="20"/>
      <c r="AB3065" s="20"/>
      <c r="AC3065" s="20"/>
      <c r="AD3065" s="20"/>
      <c r="AE3065" s="52"/>
    </row>
    <row r="3066" spans="1:31" x14ac:dyDescent="0.4">
      <c r="A3066" s="19"/>
      <c r="B3066" s="20"/>
      <c r="C3066" s="20"/>
      <c r="D3066" s="20"/>
      <c r="E3066" s="20"/>
      <c r="F3066" s="20"/>
      <c r="G3066" s="20"/>
      <c r="H3066" s="20"/>
      <c r="I3066" s="22"/>
      <c r="J3066" s="19"/>
      <c r="K3066" s="20"/>
      <c r="L3066" s="20"/>
      <c r="M3066" s="20"/>
      <c r="N3066" s="20"/>
      <c r="O3066" s="20"/>
      <c r="P3066" s="20"/>
      <c r="Q3066" s="20"/>
      <c r="R3066" s="22"/>
      <c r="S3066" s="19"/>
      <c r="T3066" s="20"/>
      <c r="U3066" s="20"/>
      <c r="V3066" s="20"/>
      <c r="W3066" s="20"/>
      <c r="X3066" s="22"/>
      <c r="Y3066" s="19"/>
      <c r="Z3066" s="20"/>
      <c r="AA3066" s="20"/>
      <c r="AB3066" s="20"/>
      <c r="AC3066" s="20"/>
      <c r="AD3066" s="20"/>
      <c r="AE3066" s="52"/>
    </row>
    <row r="3067" spans="1:31" x14ac:dyDescent="0.4">
      <c r="A3067" s="19"/>
      <c r="B3067" s="20"/>
      <c r="C3067" s="20"/>
      <c r="D3067" s="20"/>
      <c r="E3067" s="20"/>
      <c r="F3067" s="20"/>
      <c r="G3067" s="20"/>
      <c r="H3067" s="20"/>
      <c r="I3067" s="22"/>
      <c r="J3067" s="19"/>
      <c r="K3067" s="20"/>
      <c r="L3067" s="20"/>
      <c r="M3067" s="20"/>
      <c r="N3067" s="20"/>
      <c r="O3067" s="20"/>
      <c r="P3067" s="20"/>
      <c r="Q3067" s="20"/>
      <c r="R3067" s="22"/>
      <c r="S3067" s="19"/>
      <c r="T3067" s="20"/>
      <c r="U3067" s="20"/>
      <c r="V3067" s="20"/>
      <c r="W3067" s="20"/>
      <c r="X3067" s="22"/>
      <c r="Y3067" s="19"/>
      <c r="Z3067" s="20"/>
      <c r="AA3067" s="20"/>
      <c r="AB3067" s="20"/>
      <c r="AC3067" s="20"/>
      <c r="AD3067" s="20"/>
      <c r="AE3067" s="52"/>
    </row>
    <row r="3068" spans="1:31" x14ac:dyDescent="0.4">
      <c r="A3068" s="19"/>
      <c r="B3068" s="20"/>
      <c r="C3068" s="20"/>
      <c r="D3068" s="20"/>
      <c r="E3068" s="20"/>
      <c r="F3068" s="20"/>
      <c r="G3068" s="20"/>
      <c r="H3068" s="20"/>
      <c r="I3068" s="22"/>
      <c r="J3068" s="19"/>
      <c r="K3068" s="20"/>
      <c r="L3068" s="20"/>
      <c r="M3068" s="20"/>
      <c r="N3068" s="20"/>
      <c r="O3068" s="20"/>
      <c r="P3068" s="20"/>
      <c r="Q3068" s="20"/>
      <c r="R3068" s="22"/>
      <c r="S3068" s="19"/>
      <c r="T3068" s="20"/>
      <c r="U3068" s="20"/>
      <c r="V3068" s="20"/>
      <c r="W3068" s="20"/>
      <c r="X3068" s="22"/>
      <c r="Y3068" s="19"/>
      <c r="Z3068" s="20"/>
      <c r="AA3068" s="20"/>
      <c r="AB3068" s="20"/>
      <c r="AC3068" s="20"/>
      <c r="AD3068" s="20"/>
      <c r="AE3068" s="52"/>
    </row>
    <row r="3069" spans="1:31" x14ac:dyDescent="0.4">
      <c r="A3069" s="19"/>
      <c r="B3069" s="20"/>
      <c r="C3069" s="20"/>
      <c r="D3069" s="20"/>
      <c r="E3069" s="20"/>
      <c r="F3069" s="20"/>
      <c r="G3069" s="20"/>
      <c r="H3069" s="20"/>
      <c r="I3069" s="22"/>
      <c r="J3069" s="19"/>
      <c r="K3069" s="20"/>
      <c r="L3069" s="20"/>
      <c r="M3069" s="20"/>
      <c r="N3069" s="20"/>
      <c r="O3069" s="20"/>
      <c r="P3069" s="20"/>
      <c r="Q3069" s="20"/>
      <c r="R3069" s="22"/>
      <c r="S3069" s="19"/>
      <c r="T3069" s="20"/>
      <c r="U3069" s="20"/>
      <c r="V3069" s="20"/>
      <c r="W3069" s="20"/>
      <c r="X3069" s="22"/>
      <c r="Y3069" s="19"/>
      <c r="Z3069" s="20"/>
      <c r="AA3069" s="20"/>
      <c r="AB3069" s="20"/>
      <c r="AC3069" s="20"/>
      <c r="AD3069" s="20"/>
      <c r="AE3069" s="52"/>
    </row>
    <row r="3070" spans="1:31" x14ac:dyDescent="0.4">
      <c r="A3070" s="19"/>
      <c r="B3070" s="20"/>
      <c r="C3070" s="20"/>
      <c r="D3070" s="20"/>
      <c r="E3070" s="20"/>
      <c r="F3070" s="20"/>
      <c r="G3070" s="20"/>
      <c r="H3070" s="20"/>
      <c r="I3070" s="22"/>
      <c r="J3070" s="19"/>
      <c r="K3070" s="20"/>
      <c r="L3070" s="20"/>
      <c r="M3070" s="20"/>
      <c r="N3070" s="20"/>
      <c r="O3070" s="20"/>
      <c r="P3070" s="20"/>
      <c r="Q3070" s="20"/>
      <c r="R3070" s="22"/>
      <c r="S3070" s="19"/>
      <c r="T3070" s="20"/>
      <c r="U3070" s="20"/>
      <c r="V3070" s="20"/>
      <c r="W3070" s="20"/>
      <c r="X3070" s="22"/>
      <c r="Y3070" s="19"/>
      <c r="Z3070" s="20"/>
      <c r="AA3070" s="20"/>
      <c r="AB3070" s="20"/>
      <c r="AC3070" s="20"/>
      <c r="AD3070" s="20"/>
      <c r="AE3070" s="52"/>
    </row>
    <row r="3071" spans="1:31" x14ac:dyDescent="0.4">
      <c r="A3071" s="19"/>
      <c r="B3071" s="20"/>
      <c r="C3071" s="20"/>
      <c r="D3071" s="20"/>
      <c r="E3071" s="20"/>
      <c r="F3071" s="20"/>
      <c r="G3071" s="20"/>
      <c r="H3071" s="20"/>
      <c r="I3071" s="22"/>
      <c r="J3071" s="19"/>
      <c r="K3071" s="20"/>
      <c r="L3071" s="20"/>
      <c r="M3071" s="20"/>
      <c r="N3071" s="20"/>
      <c r="O3071" s="20"/>
      <c r="P3071" s="20"/>
      <c r="Q3071" s="20"/>
      <c r="R3071" s="22"/>
      <c r="S3071" s="19"/>
      <c r="T3071" s="20"/>
      <c r="U3071" s="20"/>
      <c r="V3071" s="20"/>
      <c r="W3071" s="20"/>
      <c r="X3071" s="22"/>
      <c r="Y3071" s="19"/>
      <c r="Z3071" s="20"/>
      <c r="AA3071" s="20"/>
      <c r="AB3071" s="20"/>
      <c r="AC3071" s="20"/>
      <c r="AD3071" s="20"/>
      <c r="AE3071" s="52"/>
    </row>
    <row r="3072" spans="1:31" x14ac:dyDescent="0.4">
      <c r="A3072" s="19"/>
      <c r="B3072" s="20"/>
      <c r="C3072" s="20"/>
      <c r="D3072" s="20"/>
      <c r="E3072" s="20"/>
      <c r="F3072" s="20"/>
      <c r="G3072" s="20"/>
      <c r="H3072" s="20"/>
      <c r="I3072" s="22"/>
      <c r="J3072" s="19"/>
      <c r="K3072" s="20"/>
      <c r="L3072" s="20"/>
      <c r="M3072" s="20"/>
      <c r="N3072" s="20"/>
      <c r="O3072" s="20"/>
      <c r="P3072" s="20"/>
      <c r="Q3072" s="20"/>
      <c r="R3072" s="22"/>
      <c r="S3072" s="19"/>
      <c r="T3072" s="20"/>
      <c r="U3072" s="20"/>
      <c r="V3072" s="20"/>
      <c r="W3072" s="20"/>
      <c r="X3072" s="22"/>
      <c r="Y3072" s="19"/>
      <c r="Z3072" s="20"/>
      <c r="AA3072" s="20"/>
      <c r="AB3072" s="20"/>
      <c r="AC3072" s="20"/>
      <c r="AD3072" s="20"/>
      <c r="AE3072" s="52"/>
    </row>
    <row r="3073" spans="1:31" x14ac:dyDescent="0.4">
      <c r="A3073" s="19"/>
      <c r="B3073" s="20"/>
      <c r="C3073" s="20"/>
      <c r="D3073" s="20"/>
      <c r="E3073" s="20"/>
      <c r="F3073" s="20"/>
      <c r="G3073" s="20"/>
      <c r="H3073" s="20"/>
      <c r="I3073" s="22"/>
      <c r="J3073" s="19"/>
      <c r="K3073" s="20"/>
      <c r="L3073" s="20"/>
      <c r="M3073" s="20"/>
      <c r="N3073" s="20"/>
      <c r="O3073" s="20"/>
      <c r="P3073" s="20"/>
      <c r="Q3073" s="20"/>
      <c r="R3073" s="22"/>
      <c r="S3073" s="19"/>
      <c r="T3073" s="20"/>
      <c r="U3073" s="20"/>
      <c r="V3073" s="20"/>
      <c r="W3073" s="20"/>
      <c r="X3073" s="22"/>
      <c r="Y3073" s="19"/>
      <c r="Z3073" s="20"/>
      <c r="AA3073" s="20"/>
      <c r="AB3073" s="20"/>
      <c r="AC3073" s="20"/>
      <c r="AD3073" s="20"/>
      <c r="AE3073" s="52"/>
    </row>
    <row r="3074" spans="1:31" x14ac:dyDescent="0.4">
      <c r="A3074" s="19"/>
      <c r="B3074" s="20"/>
      <c r="C3074" s="20"/>
      <c r="D3074" s="20"/>
      <c r="E3074" s="20"/>
      <c r="F3074" s="20"/>
      <c r="G3074" s="20"/>
      <c r="H3074" s="20"/>
      <c r="I3074" s="22"/>
      <c r="J3074" s="19"/>
      <c r="K3074" s="20"/>
      <c r="L3074" s="20"/>
      <c r="M3074" s="20"/>
      <c r="N3074" s="20"/>
      <c r="O3074" s="20"/>
      <c r="P3074" s="20"/>
      <c r="Q3074" s="20"/>
      <c r="R3074" s="22"/>
      <c r="S3074" s="19"/>
      <c r="T3074" s="20"/>
      <c r="U3074" s="20"/>
      <c r="V3074" s="20"/>
      <c r="W3074" s="20"/>
      <c r="X3074" s="22"/>
      <c r="Y3074" s="19"/>
      <c r="Z3074" s="20"/>
      <c r="AA3074" s="20"/>
      <c r="AB3074" s="20"/>
      <c r="AC3074" s="20"/>
      <c r="AD3074" s="20"/>
      <c r="AE3074" s="52"/>
    </row>
    <row r="3075" spans="1:31" x14ac:dyDescent="0.4">
      <c r="A3075" s="19"/>
      <c r="B3075" s="20"/>
      <c r="C3075" s="20"/>
      <c r="D3075" s="20"/>
      <c r="E3075" s="20"/>
      <c r="F3075" s="20"/>
      <c r="G3075" s="20"/>
      <c r="H3075" s="20"/>
      <c r="I3075" s="22"/>
      <c r="J3075" s="19"/>
      <c r="K3075" s="20"/>
      <c r="L3075" s="20"/>
      <c r="M3075" s="20"/>
      <c r="N3075" s="20"/>
      <c r="O3075" s="20"/>
      <c r="P3075" s="20"/>
      <c r="Q3075" s="20"/>
      <c r="R3075" s="22"/>
      <c r="S3075" s="19"/>
      <c r="T3075" s="20"/>
      <c r="U3075" s="20"/>
      <c r="V3075" s="20"/>
      <c r="W3075" s="20"/>
      <c r="X3075" s="22"/>
      <c r="Y3075" s="19"/>
      <c r="Z3075" s="20"/>
      <c r="AA3075" s="20"/>
      <c r="AB3075" s="20"/>
      <c r="AC3075" s="20"/>
      <c r="AD3075" s="20"/>
      <c r="AE3075" s="52"/>
    </row>
    <row r="3076" spans="1:31" x14ac:dyDescent="0.4">
      <c r="A3076" s="19"/>
      <c r="B3076" s="20"/>
      <c r="C3076" s="20"/>
      <c r="D3076" s="20"/>
      <c r="E3076" s="20"/>
      <c r="F3076" s="20"/>
      <c r="G3076" s="20"/>
      <c r="H3076" s="20"/>
      <c r="I3076" s="22"/>
      <c r="J3076" s="19"/>
      <c r="K3076" s="20"/>
      <c r="L3076" s="20"/>
      <c r="M3076" s="20"/>
      <c r="N3076" s="20"/>
      <c r="O3076" s="20"/>
      <c r="P3076" s="20"/>
      <c r="Q3076" s="20"/>
      <c r="R3076" s="22"/>
      <c r="S3076" s="19"/>
      <c r="T3076" s="20"/>
      <c r="U3076" s="20"/>
      <c r="V3076" s="20"/>
      <c r="W3076" s="20"/>
      <c r="X3076" s="22"/>
      <c r="Y3076" s="19"/>
      <c r="Z3076" s="20"/>
      <c r="AA3076" s="20"/>
      <c r="AB3076" s="20"/>
      <c r="AC3076" s="20"/>
      <c r="AD3076" s="20"/>
      <c r="AE3076" s="52"/>
    </row>
    <row r="3077" spans="1:31" x14ac:dyDescent="0.4">
      <c r="A3077" s="19"/>
      <c r="B3077" s="20"/>
      <c r="C3077" s="20"/>
      <c r="D3077" s="20"/>
      <c r="E3077" s="20"/>
      <c r="F3077" s="20"/>
      <c r="G3077" s="20"/>
      <c r="H3077" s="20"/>
      <c r="I3077" s="22"/>
      <c r="J3077" s="19"/>
      <c r="K3077" s="20"/>
      <c r="L3077" s="20"/>
      <c r="M3077" s="20"/>
      <c r="N3077" s="20"/>
      <c r="O3077" s="20"/>
      <c r="P3077" s="20"/>
      <c r="Q3077" s="20"/>
      <c r="R3077" s="22"/>
      <c r="S3077" s="19"/>
      <c r="T3077" s="20"/>
      <c r="U3077" s="20"/>
      <c r="V3077" s="20"/>
      <c r="W3077" s="20"/>
      <c r="X3077" s="22"/>
      <c r="Y3077" s="19"/>
      <c r="Z3077" s="20"/>
      <c r="AA3077" s="20"/>
      <c r="AB3077" s="20"/>
      <c r="AC3077" s="20"/>
      <c r="AD3077" s="20"/>
      <c r="AE3077" s="52"/>
    </row>
    <row r="3078" spans="1:31" x14ac:dyDescent="0.4">
      <c r="A3078" s="19"/>
      <c r="B3078" s="20"/>
      <c r="C3078" s="20"/>
      <c r="D3078" s="20"/>
      <c r="E3078" s="20"/>
      <c r="F3078" s="20"/>
      <c r="G3078" s="20"/>
      <c r="H3078" s="20"/>
      <c r="I3078" s="22"/>
      <c r="J3078" s="19"/>
      <c r="K3078" s="20"/>
      <c r="L3078" s="20"/>
      <c r="M3078" s="20"/>
      <c r="N3078" s="20"/>
      <c r="O3078" s="20"/>
      <c r="P3078" s="20"/>
      <c r="Q3078" s="20"/>
      <c r="R3078" s="22"/>
      <c r="S3078" s="19"/>
      <c r="T3078" s="20"/>
      <c r="U3078" s="20"/>
      <c r="V3078" s="20"/>
      <c r="W3078" s="20"/>
      <c r="X3078" s="22"/>
      <c r="Y3078" s="19"/>
      <c r="Z3078" s="20"/>
      <c r="AA3078" s="20"/>
      <c r="AB3078" s="20"/>
      <c r="AC3078" s="20"/>
      <c r="AD3078" s="20"/>
      <c r="AE3078" s="52"/>
    </row>
    <row r="3079" spans="1:31" x14ac:dyDescent="0.4">
      <c r="A3079" s="19"/>
      <c r="B3079" s="20"/>
      <c r="C3079" s="20"/>
      <c r="D3079" s="20"/>
      <c r="E3079" s="20"/>
      <c r="F3079" s="20"/>
      <c r="G3079" s="20"/>
      <c r="H3079" s="20"/>
      <c r="I3079" s="22"/>
      <c r="J3079" s="19"/>
      <c r="K3079" s="20"/>
      <c r="L3079" s="20"/>
      <c r="M3079" s="20"/>
      <c r="N3079" s="20"/>
      <c r="O3079" s="20"/>
      <c r="P3079" s="20"/>
      <c r="Q3079" s="20"/>
      <c r="R3079" s="22"/>
      <c r="S3079" s="19"/>
      <c r="T3079" s="20"/>
      <c r="U3079" s="20"/>
      <c r="V3079" s="20"/>
      <c r="W3079" s="20"/>
      <c r="X3079" s="22"/>
      <c r="Y3079" s="19"/>
      <c r="Z3079" s="20"/>
      <c r="AA3079" s="20"/>
      <c r="AB3079" s="20"/>
      <c r="AC3079" s="20"/>
      <c r="AD3079" s="20"/>
      <c r="AE3079" s="52"/>
    </row>
    <row r="3080" spans="1:31" x14ac:dyDescent="0.4">
      <c r="A3080" s="19"/>
      <c r="B3080" s="20"/>
      <c r="C3080" s="20"/>
      <c r="D3080" s="20"/>
      <c r="E3080" s="20"/>
      <c r="F3080" s="20"/>
      <c r="G3080" s="20"/>
      <c r="H3080" s="20"/>
      <c r="I3080" s="22"/>
      <c r="J3080" s="19"/>
      <c r="K3080" s="20"/>
      <c r="L3080" s="20"/>
      <c r="M3080" s="20"/>
      <c r="N3080" s="20"/>
      <c r="O3080" s="20"/>
      <c r="P3080" s="20"/>
      <c r="Q3080" s="20"/>
      <c r="R3080" s="22"/>
      <c r="S3080" s="19"/>
      <c r="T3080" s="20"/>
      <c r="U3080" s="20"/>
      <c r="V3080" s="20"/>
      <c r="W3080" s="20"/>
      <c r="X3080" s="22"/>
      <c r="Y3080" s="19"/>
      <c r="Z3080" s="20"/>
      <c r="AA3080" s="20"/>
      <c r="AB3080" s="20"/>
      <c r="AC3080" s="20"/>
      <c r="AD3080" s="20"/>
      <c r="AE3080" s="52"/>
    </row>
    <row r="3081" spans="1:31" x14ac:dyDescent="0.4">
      <c r="A3081" s="19"/>
      <c r="B3081" s="20"/>
      <c r="C3081" s="20"/>
      <c r="D3081" s="20"/>
      <c r="E3081" s="20"/>
      <c r="F3081" s="20"/>
      <c r="G3081" s="20"/>
      <c r="H3081" s="20"/>
      <c r="I3081" s="22"/>
      <c r="J3081" s="19"/>
      <c r="K3081" s="20"/>
      <c r="L3081" s="20"/>
      <c r="M3081" s="20"/>
      <c r="N3081" s="20"/>
      <c r="O3081" s="20"/>
      <c r="P3081" s="20"/>
      <c r="Q3081" s="20"/>
      <c r="R3081" s="22"/>
      <c r="S3081" s="19"/>
      <c r="T3081" s="20"/>
      <c r="U3081" s="20"/>
      <c r="V3081" s="20"/>
      <c r="W3081" s="20"/>
      <c r="X3081" s="22"/>
      <c r="Y3081" s="19"/>
      <c r="Z3081" s="20"/>
      <c r="AA3081" s="20"/>
      <c r="AB3081" s="20"/>
      <c r="AC3081" s="20"/>
      <c r="AD3081" s="20"/>
      <c r="AE3081" s="52"/>
    </row>
    <row r="3082" spans="1:31" x14ac:dyDescent="0.4">
      <c r="A3082" s="19"/>
      <c r="B3082" s="20"/>
      <c r="C3082" s="20"/>
      <c r="D3082" s="20"/>
      <c r="E3082" s="20"/>
      <c r="F3082" s="20"/>
      <c r="G3082" s="20"/>
      <c r="H3082" s="20"/>
      <c r="I3082" s="22"/>
      <c r="J3082" s="19"/>
      <c r="K3082" s="20"/>
      <c r="L3082" s="20"/>
      <c r="M3082" s="20"/>
      <c r="N3082" s="20"/>
      <c r="O3082" s="20"/>
      <c r="P3082" s="20"/>
      <c r="Q3082" s="20"/>
      <c r="R3082" s="22"/>
      <c r="S3082" s="19"/>
      <c r="T3082" s="20"/>
      <c r="U3082" s="20"/>
      <c r="V3082" s="20"/>
      <c r="W3082" s="20"/>
      <c r="X3082" s="22"/>
      <c r="Y3082" s="19"/>
      <c r="Z3082" s="20"/>
      <c r="AA3082" s="20"/>
      <c r="AB3082" s="20"/>
      <c r="AC3082" s="20"/>
      <c r="AD3082" s="20"/>
      <c r="AE3082" s="52"/>
    </row>
    <row r="3083" spans="1:31" x14ac:dyDescent="0.4">
      <c r="A3083" s="19"/>
      <c r="B3083" s="20"/>
      <c r="C3083" s="20"/>
      <c r="D3083" s="20"/>
      <c r="E3083" s="20"/>
      <c r="F3083" s="20"/>
      <c r="G3083" s="20"/>
      <c r="H3083" s="20"/>
      <c r="I3083" s="22"/>
      <c r="J3083" s="19"/>
      <c r="K3083" s="20"/>
      <c r="L3083" s="20"/>
      <c r="M3083" s="20"/>
      <c r="N3083" s="20"/>
      <c r="O3083" s="20"/>
      <c r="P3083" s="20"/>
      <c r="Q3083" s="20"/>
      <c r="R3083" s="22"/>
      <c r="S3083" s="19"/>
      <c r="T3083" s="20"/>
      <c r="U3083" s="20"/>
      <c r="V3083" s="20"/>
      <c r="W3083" s="20"/>
      <c r="X3083" s="22"/>
      <c r="Y3083" s="19"/>
      <c r="Z3083" s="20"/>
      <c r="AA3083" s="20"/>
      <c r="AB3083" s="20"/>
      <c r="AC3083" s="20"/>
      <c r="AD3083" s="20"/>
      <c r="AE3083" s="52"/>
    </row>
    <row r="3084" spans="1:31" x14ac:dyDescent="0.4">
      <c r="A3084" s="19"/>
      <c r="B3084" s="20"/>
      <c r="C3084" s="20"/>
      <c r="D3084" s="20"/>
      <c r="E3084" s="20"/>
      <c r="F3084" s="20"/>
      <c r="G3084" s="20"/>
      <c r="H3084" s="20"/>
      <c r="I3084" s="22"/>
      <c r="J3084" s="19"/>
      <c r="K3084" s="20"/>
      <c r="L3084" s="20"/>
      <c r="M3084" s="20"/>
      <c r="N3084" s="20"/>
      <c r="O3084" s="20"/>
      <c r="P3084" s="20"/>
      <c r="Q3084" s="20"/>
      <c r="R3084" s="22"/>
      <c r="S3084" s="19"/>
      <c r="T3084" s="20"/>
      <c r="U3084" s="20"/>
      <c r="V3084" s="20"/>
      <c r="W3084" s="20"/>
      <c r="X3084" s="22"/>
      <c r="Y3084" s="19"/>
      <c r="Z3084" s="20"/>
      <c r="AA3084" s="20"/>
      <c r="AB3084" s="20"/>
      <c r="AC3084" s="20"/>
      <c r="AD3084" s="20"/>
      <c r="AE3084" s="52"/>
    </row>
    <row r="3085" spans="1:31" x14ac:dyDescent="0.4">
      <c r="A3085" s="19"/>
      <c r="B3085" s="20"/>
      <c r="C3085" s="20"/>
      <c r="D3085" s="20"/>
      <c r="E3085" s="20"/>
      <c r="F3085" s="20"/>
      <c r="G3085" s="20"/>
      <c r="H3085" s="20"/>
      <c r="I3085" s="22"/>
      <c r="J3085" s="19"/>
      <c r="K3085" s="20"/>
      <c r="L3085" s="20"/>
      <c r="M3085" s="20"/>
      <c r="N3085" s="20"/>
      <c r="O3085" s="20"/>
      <c r="P3085" s="20"/>
      <c r="Q3085" s="20"/>
      <c r="R3085" s="22"/>
      <c r="S3085" s="19"/>
      <c r="T3085" s="20"/>
      <c r="U3085" s="20"/>
      <c r="V3085" s="20"/>
      <c r="W3085" s="20"/>
      <c r="X3085" s="22"/>
      <c r="Y3085" s="19"/>
      <c r="Z3085" s="20"/>
      <c r="AA3085" s="20"/>
      <c r="AB3085" s="20"/>
      <c r="AC3085" s="20"/>
      <c r="AD3085" s="20"/>
      <c r="AE3085" s="52"/>
    </row>
    <row r="3086" spans="1:31" x14ac:dyDescent="0.4">
      <c r="A3086" s="19"/>
      <c r="B3086" s="20"/>
      <c r="C3086" s="20"/>
      <c r="D3086" s="20"/>
      <c r="E3086" s="20"/>
      <c r="F3086" s="20"/>
      <c r="G3086" s="20"/>
      <c r="H3086" s="20"/>
      <c r="I3086" s="22"/>
      <c r="J3086" s="19"/>
      <c r="K3086" s="20"/>
      <c r="L3086" s="20"/>
      <c r="M3086" s="20"/>
      <c r="N3086" s="20"/>
      <c r="O3086" s="20"/>
      <c r="P3086" s="20"/>
      <c r="Q3086" s="20"/>
      <c r="R3086" s="22"/>
      <c r="S3086" s="19"/>
      <c r="T3086" s="20"/>
      <c r="U3086" s="20"/>
      <c r="V3086" s="20"/>
      <c r="W3086" s="20"/>
      <c r="X3086" s="22"/>
      <c r="Y3086" s="19"/>
      <c r="Z3086" s="20"/>
      <c r="AA3086" s="20"/>
      <c r="AB3086" s="20"/>
      <c r="AC3086" s="20"/>
      <c r="AD3086" s="20"/>
      <c r="AE3086" s="52"/>
    </row>
    <row r="3087" spans="1:31" x14ac:dyDescent="0.4">
      <c r="A3087" s="19"/>
      <c r="B3087" s="20"/>
      <c r="C3087" s="20"/>
      <c r="D3087" s="20"/>
      <c r="E3087" s="20"/>
      <c r="F3087" s="20"/>
      <c r="G3087" s="20"/>
      <c r="H3087" s="20"/>
      <c r="I3087" s="22"/>
      <c r="J3087" s="19"/>
      <c r="K3087" s="20"/>
      <c r="L3087" s="20"/>
      <c r="M3087" s="20"/>
      <c r="N3087" s="20"/>
      <c r="O3087" s="20"/>
      <c r="P3087" s="20"/>
      <c r="Q3087" s="20"/>
      <c r="R3087" s="22"/>
      <c r="S3087" s="19"/>
      <c r="T3087" s="20"/>
      <c r="U3087" s="20"/>
      <c r="V3087" s="20"/>
      <c r="W3087" s="20"/>
      <c r="X3087" s="22"/>
      <c r="Y3087" s="19"/>
      <c r="Z3087" s="20"/>
      <c r="AA3087" s="20"/>
      <c r="AB3087" s="20"/>
      <c r="AC3087" s="20"/>
      <c r="AD3087" s="20"/>
      <c r="AE3087" s="52"/>
    </row>
    <row r="3088" spans="1:31" x14ac:dyDescent="0.4">
      <c r="A3088" s="19"/>
      <c r="B3088" s="20"/>
      <c r="C3088" s="20"/>
      <c r="D3088" s="20"/>
      <c r="E3088" s="20"/>
      <c r="F3088" s="20"/>
      <c r="G3088" s="20"/>
      <c r="H3088" s="20"/>
      <c r="I3088" s="22"/>
      <c r="J3088" s="19"/>
      <c r="K3088" s="20"/>
      <c r="L3088" s="20"/>
      <c r="M3088" s="20"/>
      <c r="N3088" s="20"/>
      <c r="O3088" s="20"/>
      <c r="P3088" s="20"/>
      <c r="Q3088" s="20"/>
      <c r="R3088" s="22"/>
      <c r="S3088" s="19"/>
      <c r="T3088" s="20"/>
      <c r="U3088" s="20"/>
      <c r="V3088" s="20"/>
      <c r="W3088" s="20"/>
      <c r="X3088" s="22"/>
      <c r="Y3088" s="19"/>
      <c r="Z3088" s="20"/>
      <c r="AA3088" s="20"/>
      <c r="AB3088" s="20"/>
      <c r="AC3088" s="20"/>
      <c r="AD3088" s="20"/>
      <c r="AE3088" s="52"/>
    </row>
    <row r="3089" spans="1:31" x14ac:dyDescent="0.4">
      <c r="A3089" s="19"/>
      <c r="B3089" s="20"/>
      <c r="C3089" s="20"/>
      <c r="D3089" s="20"/>
      <c r="E3089" s="20"/>
      <c r="F3089" s="20"/>
      <c r="G3089" s="20"/>
      <c r="H3089" s="20"/>
      <c r="I3089" s="22"/>
      <c r="J3089" s="19"/>
      <c r="K3089" s="20"/>
      <c r="L3089" s="20"/>
      <c r="M3089" s="20"/>
      <c r="N3089" s="20"/>
      <c r="O3089" s="20"/>
      <c r="P3089" s="20"/>
      <c r="Q3089" s="20"/>
      <c r="R3089" s="22"/>
      <c r="S3089" s="19"/>
      <c r="T3089" s="20"/>
      <c r="U3089" s="20"/>
      <c r="V3089" s="20"/>
      <c r="W3089" s="20"/>
      <c r="X3089" s="22"/>
      <c r="Y3089" s="19"/>
      <c r="Z3089" s="20"/>
      <c r="AA3089" s="20"/>
      <c r="AB3089" s="20"/>
      <c r="AC3089" s="20"/>
      <c r="AD3089" s="20"/>
      <c r="AE3089" s="52"/>
    </row>
    <row r="3090" spans="1:31" x14ac:dyDescent="0.4">
      <c r="A3090" s="19"/>
      <c r="B3090" s="20"/>
      <c r="C3090" s="20"/>
      <c r="D3090" s="20"/>
      <c r="E3090" s="20"/>
      <c r="F3090" s="20"/>
      <c r="G3090" s="20"/>
      <c r="H3090" s="20"/>
      <c r="I3090" s="22"/>
      <c r="J3090" s="19"/>
      <c r="K3090" s="20"/>
      <c r="L3090" s="20"/>
      <c r="M3090" s="20"/>
      <c r="N3090" s="20"/>
      <c r="O3090" s="20"/>
      <c r="P3090" s="20"/>
      <c r="Q3090" s="20"/>
      <c r="R3090" s="22"/>
      <c r="S3090" s="19"/>
      <c r="T3090" s="20"/>
      <c r="U3090" s="20"/>
      <c r="V3090" s="20"/>
      <c r="W3090" s="20"/>
      <c r="X3090" s="22"/>
      <c r="Y3090" s="19"/>
      <c r="Z3090" s="20"/>
      <c r="AA3090" s="20"/>
      <c r="AB3090" s="20"/>
      <c r="AC3090" s="20"/>
      <c r="AD3090" s="20"/>
      <c r="AE3090" s="52"/>
    </row>
    <row r="3091" spans="1:31" x14ac:dyDescent="0.4">
      <c r="A3091" s="19"/>
      <c r="B3091" s="20"/>
      <c r="C3091" s="20"/>
      <c r="D3091" s="20"/>
      <c r="E3091" s="20"/>
      <c r="F3091" s="20"/>
      <c r="G3091" s="20"/>
      <c r="H3091" s="20"/>
      <c r="I3091" s="22"/>
      <c r="J3091" s="19"/>
      <c r="K3091" s="20"/>
      <c r="L3091" s="20"/>
      <c r="M3091" s="20"/>
      <c r="N3091" s="20"/>
      <c r="O3091" s="20"/>
      <c r="P3091" s="20"/>
      <c r="Q3091" s="20"/>
      <c r="R3091" s="22"/>
      <c r="S3091" s="19"/>
      <c r="T3091" s="20"/>
      <c r="U3091" s="20"/>
      <c r="V3091" s="20"/>
      <c r="W3091" s="20"/>
      <c r="X3091" s="22"/>
      <c r="Y3091" s="19"/>
      <c r="Z3091" s="20"/>
      <c r="AA3091" s="20"/>
      <c r="AB3091" s="20"/>
      <c r="AC3091" s="20"/>
      <c r="AD3091" s="20"/>
      <c r="AE3091" s="52"/>
    </row>
    <row r="3092" spans="1:31" x14ac:dyDescent="0.4">
      <c r="A3092" s="19"/>
      <c r="B3092" s="20"/>
      <c r="C3092" s="20"/>
      <c r="D3092" s="20"/>
      <c r="E3092" s="20"/>
      <c r="F3092" s="20"/>
      <c r="G3092" s="20"/>
      <c r="H3092" s="20"/>
      <c r="I3092" s="22"/>
      <c r="J3092" s="19"/>
      <c r="K3092" s="20"/>
      <c r="L3092" s="20"/>
      <c r="M3092" s="20"/>
      <c r="N3092" s="20"/>
      <c r="O3092" s="20"/>
      <c r="P3092" s="20"/>
      <c r="Q3092" s="20"/>
      <c r="R3092" s="22"/>
      <c r="S3092" s="19"/>
      <c r="T3092" s="20"/>
      <c r="U3092" s="20"/>
      <c r="V3092" s="20"/>
      <c r="W3092" s="20"/>
      <c r="X3092" s="22"/>
      <c r="Y3092" s="19"/>
      <c r="Z3092" s="20"/>
      <c r="AA3092" s="20"/>
      <c r="AB3092" s="20"/>
      <c r="AC3092" s="20"/>
      <c r="AD3092" s="20"/>
      <c r="AE3092" s="52"/>
    </row>
    <row r="3093" spans="1:31" x14ac:dyDescent="0.4">
      <c r="A3093" s="19"/>
      <c r="B3093" s="20"/>
      <c r="C3093" s="20"/>
      <c r="D3093" s="20"/>
      <c r="E3093" s="20"/>
      <c r="F3093" s="20"/>
      <c r="G3093" s="20"/>
      <c r="H3093" s="20"/>
      <c r="I3093" s="22"/>
      <c r="J3093" s="19"/>
      <c r="K3093" s="20"/>
      <c r="L3093" s="20"/>
      <c r="M3093" s="20"/>
      <c r="N3093" s="20"/>
      <c r="O3093" s="20"/>
      <c r="P3093" s="20"/>
      <c r="Q3093" s="20"/>
      <c r="R3093" s="22"/>
      <c r="S3093" s="19"/>
      <c r="T3093" s="20"/>
      <c r="U3093" s="20"/>
      <c r="V3093" s="20"/>
      <c r="W3093" s="20"/>
      <c r="X3093" s="22"/>
      <c r="Y3093" s="19"/>
      <c r="Z3093" s="20"/>
      <c r="AA3093" s="20"/>
      <c r="AB3093" s="20"/>
      <c r="AC3093" s="20"/>
      <c r="AD3093" s="20"/>
      <c r="AE3093" s="52"/>
    </row>
    <row r="3094" spans="1:31" x14ac:dyDescent="0.4">
      <c r="A3094" s="19"/>
      <c r="B3094" s="20"/>
      <c r="C3094" s="20"/>
      <c r="D3094" s="20"/>
      <c r="E3094" s="20"/>
      <c r="F3094" s="20"/>
      <c r="G3094" s="20"/>
      <c r="H3094" s="20"/>
      <c r="I3094" s="22"/>
      <c r="J3094" s="19"/>
      <c r="K3094" s="20"/>
      <c r="L3094" s="20"/>
      <c r="M3094" s="20"/>
      <c r="N3094" s="20"/>
      <c r="O3094" s="20"/>
      <c r="P3094" s="20"/>
      <c r="Q3094" s="20"/>
      <c r="R3094" s="22"/>
      <c r="S3094" s="19"/>
      <c r="T3094" s="20"/>
      <c r="U3094" s="20"/>
      <c r="V3094" s="20"/>
      <c r="W3094" s="20"/>
      <c r="X3094" s="22"/>
      <c r="Y3094" s="19"/>
      <c r="Z3094" s="20"/>
      <c r="AA3094" s="20"/>
      <c r="AB3094" s="20"/>
      <c r="AC3094" s="20"/>
      <c r="AD3094" s="20"/>
      <c r="AE3094" s="52"/>
    </row>
    <row r="3095" spans="1:31" x14ac:dyDescent="0.4">
      <c r="A3095" s="19"/>
      <c r="B3095" s="20"/>
      <c r="C3095" s="20"/>
      <c r="D3095" s="20"/>
      <c r="E3095" s="20"/>
      <c r="F3095" s="20"/>
      <c r="G3095" s="20"/>
      <c r="H3095" s="20"/>
      <c r="I3095" s="22"/>
      <c r="J3095" s="19"/>
      <c r="K3095" s="20"/>
      <c r="L3095" s="20"/>
      <c r="M3095" s="20"/>
      <c r="N3095" s="20"/>
      <c r="O3095" s="20"/>
      <c r="P3095" s="20"/>
      <c r="Q3095" s="20"/>
      <c r="R3095" s="22"/>
      <c r="S3095" s="19"/>
      <c r="T3095" s="20"/>
      <c r="U3095" s="20"/>
      <c r="V3095" s="20"/>
      <c r="W3095" s="20"/>
      <c r="X3095" s="22"/>
      <c r="Y3095" s="19"/>
      <c r="Z3095" s="20"/>
      <c r="AA3095" s="20"/>
      <c r="AB3095" s="20"/>
      <c r="AC3095" s="20"/>
      <c r="AD3095" s="20"/>
      <c r="AE3095" s="52"/>
    </row>
    <row r="3096" spans="1:31" x14ac:dyDescent="0.4">
      <c r="A3096" s="19"/>
      <c r="B3096" s="20"/>
      <c r="C3096" s="20"/>
      <c r="D3096" s="20"/>
      <c r="E3096" s="20"/>
      <c r="F3096" s="20"/>
      <c r="G3096" s="20"/>
      <c r="H3096" s="20"/>
      <c r="I3096" s="22"/>
      <c r="J3096" s="19"/>
      <c r="K3096" s="20"/>
      <c r="L3096" s="20"/>
      <c r="M3096" s="20"/>
      <c r="N3096" s="20"/>
      <c r="O3096" s="20"/>
      <c r="P3096" s="20"/>
      <c r="Q3096" s="20"/>
      <c r="R3096" s="22"/>
      <c r="S3096" s="19"/>
      <c r="T3096" s="20"/>
      <c r="U3096" s="20"/>
      <c r="V3096" s="20"/>
      <c r="W3096" s="20"/>
      <c r="X3096" s="22"/>
      <c r="Y3096" s="19"/>
      <c r="Z3096" s="20"/>
      <c r="AA3096" s="20"/>
      <c r="AB3096" s="20"/>
      <c r="AC3096" s="20"/>
      <c r="AD3096" s="20"/>
      <c r="AE3096" s="52"/>
    </row>
    <row r="3097" spans="1:31" x14ac:dyDescent="0.4">
      <c r="A3097" s="19"/>
      <c r="B3097" s="20"/>
      <c r="C3097" s="20"/>
      <c r="D3097" s="20"/>
      <c r="E3097" s="20"/>
      <c r="F3097" s="20"/>
      <c r="G3097" s="20"/>
      <c r="H3097" s="20"/>
      <c r="I3097" s="22"/>
      <c r="J3097" s="19"/>
      <c r="K3097" s="20"/>
      <c r="L3097" s="20"/>
      <c r="M3097" s="20"/>
      <c r="N3097" s="20"/>
      <c r="O3097" s="20"/>
      <c r="P3097" s="20"/>
      <c r="Q3097" s="20"/>
      <c r="R3097" s="22"/>
      <c r="S3097" s="19"/>
      <c r="T3097" s="20"/>
      <c r="U3097" s="20"/>
      <c r="V3097" s="20"/>
      <c r="W3097" s="20"/>
      <c r="X3097" s="22"/>
      <c r="Y3097" s="19"/>
      <c r="Z3097" s="20"/>
      <c r="AA3097" s="20"/>
      <c r="AB3097" s="20"/>
      <c r="AC3097" s="20"/>
      <c r="AD3097" s="20"/>
      <c r="AE3097" s="52"/>
    </row>
    <row r="3098" spans="1:31" x14ac:dyDescent="0.4">
      <c r="A3098" s="19"/>
      <c r="B3098" s="20"/>
      <c r="C3098" s="20"/>
      <c r="D3098" s="20"/>
      <c r="E3098" s="20"/>
      <c r="F3098" s="20"/>
      <c r="G3098" s="20"/>
      <c r="H3098" s="20"/>
      <c r="I3098" s="22"/>
      <c r="J3098" s="19"/>
      <c r="K3098" s="20"/>
      <c r="L3098" s="20"/>
      <c r="M3098" s="20"/>
      <c r="N3098" s="20"/>
      <c r="O3098" s="20"/>
      <c r="P3098" s="20"/>
      <c r="Q3098" s="20"/>
      <c r="R3098" s="22"/>
      <c r="S3098" s="19"/>
      <c r="T3098" s="20"/>
      <c r="U3098" s="20"/>
      <c r="V3098" s="20"/>
      <c r="W3098" s="20"/>
      <c r="X3098" s="22"/>
      <c r="Y3098" s="19"/>
      <c r="Z3098" s="20"/>
      <c r="AA3098" s="20"/>
      <c r="AB3098" s="20"/>
      <c r="AC3098" s="20"/>
      <c r="AD3098" s="20"/>
      <c r="AE3098" s="52"/>
    </row>
    <row r="3099" spans="1:31" x14ac:dyDescent="0.4">
      <c r="A3099" s="19"/>
      <c r="B3099" s="20"/>
      <c r="C3099" s="20"/>
      <c r="D3099" s="20"/>
      <c r="E3099" s="20"/>
      <c r="F3099" s="20"/>
      <c r="G3099" s="20"/>
      <c r="H3099" s="20"/>
      <c r="I3099" s="22"/>
      <c r="J3099" s="19"/>
      <c r="K3099" s="20"/>
      <c r="L3099" s="20"/>
      <c r="M3099" s="20"/>
      <c r="N3099" s="20"/>
      <c r="O3099" s="20"/>
      <c r="P3099" s="20"/>
      <c r="Q3099" s="20"/>
      <c r="R3099" s="22"/>
      <c r="S3099" s="19"/>
      <c r="T3099" s="20"/>
      <c r="U3099" s="20"/>
      <c r="V3099" s="20"/>
      <c r="W3099" s="20"/>
      <c r="X3099" s="22"/>
      <c r="Y3099" s="19"/>
      <c r="Z3099" s="20"/>
      <c r="AA3099" s="20"/>
      <c r="AB3099" s="20"/>
      <c r="AC3099" s="20"/>
      <c r="AD3099" s="20"/>
      <c r="AE3099" s="52"/>
    </row>
    <row r="3100" spans="1:31" x14ac:dyDescent="0.4">
      <c r="A3100" s="19"/>
      <c r="B3100" s="20"/>
      <c r="C3100" s="20"/>
      <c r="D3100" s="20"/>
      <c r="E3100" s="20"/>
      <c r="F3100" s="20"/>
      <c r="G3100" s="20"/>
      <c r="H3100" s="20"/>
      <c r="I3100" s="22"/>
      <c r="J3100" s="19"/>
      <c r="K3100" s="20"/>
      <c r="L3100" s="20"/>
      <c r="M3100" s="20"/>
      <c r="N3100" s="20"/>
      <c r="O3100" s="20"/>
      <c r="P3100" s="20"/>
      <c r="Q3100" s="20"/>
      <c r="R3100" s="22"/>
      <c r="S3100" s="19"/>
      <c r="T3100" s="20"/>
      <c r="U3100" s="20"/>
      <c r="V3100" s="20"/>
      <c r="W3100" s="20"/>
      <c r="X3100" s="22"/>
      <c r="Y3100" s="19"/>
      <c r="Z3100" s="20"/>
      <c r="AA3100" s="20"/>
      <c r="AB3100" s="20"/>
      <c r="AC3100" s="20"/>
      <c r="AD3100" s="20"/>
      <c r="AE3100" s="52"/>
    </row>
    <row r="3101" spans="1:31" x14ac:dyDescent="0.4">
      <c r="A3101" s="19"/>
      <c r="B3101" s="20"/>
      <c r="C3101" s="20"/>
      <c r="D3101" s="20"/>
      <c r="E3101" s="20"/>
      <c r="F3101" s="20"/>
      <c r="G3101" s="20"/>
      <c r="H3101" s="20"/>
      <c r="I3101" s="22"/>
      <c r="J3101" s="19"/>
      <c r="K3101" s="20"/>
      <c r="L3101" s="20"/>
      <c r="M3101" s="20"/>
      <c r="N3101" s="20"/>
      <c r="O3101" s="20"/>
      <c r="P3101" s="20"/>
      <c r="Q3101" s="20"/>
      <c r="R3101" s="22"/>
      <c r="S3101" s="19"/>
      <c r="T3101" s="20"/>
      <c r="U3101" s="20"/>
      <c r="V3101" s="20"/>
      <c r="W3101" s="20"/>
      <c r="X3101" s="22"/>
      <c r="Y3101" s="19"/>
      <c r="Z3101" s="20"/>
      <c r="AA3101" s="20"/>
      <c r="AB3101" s="20"/>
      <c r="AC3101" s="20"/>
      <c r="AD3101" s="20"/>
      <c r="AE3101" s="52"/>
    </row>
    <row r="3102" spans="1:31" x14ac:dyDescent="0.4">
      <c r="A3102" s="19"/>
      <c r="B3102" s="20"/>
      <c r="C3102" s="20"/>
      <c r="D3102" s="20"/>
      <c r="E3102" s="20"/>
      <c r="F3102" s="20"/>
      <c r="G3102" s="20"/>
      <c r="H3102" s="20"/>
      <c r="I3102" s="22"/>
      <c r="J3102" s="19"/>
      <c r="K3102" s="20"/>
      <c r="L3102" s="20"/>
      <c r="M3102" s="20"/>
      <c r="N3102" s="20"/>
      <c r="O3102" s="20"/>
      <c r="P3102" s="20"/>
      <c r="Q3102" s="20"/>
      <c r="R3102" s="22"/>
      <c r="S3102" s="19"/>
      <c r="T3102" s="20"/>
      <c r="U3102" s="20"/>
      <c r="V3102" s="20"/>
      <c r="W3102" s="20"/>
      <c r="X3102" s="22"/>
      <c r="Y3102" s="19"/>
      <c r="Z3102" s="20"/>
      <c r="AA3102" s="20"/>
      <c r="AB3102" s="20"/>
      <c r="AC3102" s="20"/>
      <c r="AD3102" s="20"/>
      <c r="AE3102" s="52"/>
    </row>
    <row r="3103" spans="1:31" x14ac:dyDescent="0.4">
      <c r="A3103" s="19"/>
      <c r="B3103" s="20"/>
      <c r="C3103" s="20"/>
      <c r="D3103" s="20"/>
      <c r="E3103" s="20"/>
      <c r="F3103" s="20"/>
      <c r="G3103" s="20"/>
      <c r="H3103" s="20"/>
      <c r="I3103" s="22"/>
      <c r="J3103" s="19"/>
      <c r="K3103" s="20"/>
      <c r="L3103" s="20"/>
      <c r="M3103" s="20"/>
      <c r="N3103" s="20"/>
      <c r="O3103" s="20"/>
      <c r="P3103" s="20"/>
      <c r="Q3103" s="20"/>
      <c r="R3103" s="22"/>
      <c r="S3103" s="19"/>
      <c r="T3103" s="20"/>
      <c r="U3103" s="20"/>
      <c r="V3103" s="20"/>
      <c r="W3103" s="20"/>
      <c r="X3103" s="22"/>
      <c r="Y3103" s="19"/>
      <c r="Z3103" s="20"/>
      <c r="AA3103" s="20"/>
      <c r="AB3103" s="20"/>
      <c r="AC3103" s="20"/>
      <c r="AD3103" s="20"/>
      <c r="AE3103" s="52"/>
    </row>
    <row r="3104" spans="1:31" x14ac:dyDescent="0.4">
      <c r="A3104" s="19"/>
      <c r="B3104" s="20"/>
      <c r="C3104" s="20"/>
      <c r="D3104" s="20"/>
      <c r="E3104" s="20"/>
      <c r="F3104" s="20"/>
      <c r="G3104" s="20"/>
      <c r="H3104" s="20"/>
      <c r="I3104" s="22"/>
      <c r="J3104" s="19"/>
      <c r="K3104" s="20"/>
      <c r="L3104" s="20"/>
      <c r="M3104" s="20"/>
      <c r="N3104" s="20"/>
      <c r="O3104" s="20"/>
      <c r="P3104" s="20"/>
      <c r="Q3104" s="20"/>
      <c r="R3104" s="22"/>
      <c r="S3104" s="19"/>
      <c r="T3104" s="20"/>
      <c r="U3104" s="20"/>
      <c r="V3104" s="20"/>
      <c r="W3104" s="20"/>
      <c r="X3104" s="22"/>
      <c r="Y3104" s="19"/>
      <c r="Z3104" s="20"/>
      <c r="AA3104" s="20"/>
      <c r="AB3104" s="20"/>
      <c r="AC3104" s="20"/>
      <c r="AD3104" s="20"/>
      <c r="AE3104" s="52"/>
    </row>
    <row r="3105" spans="1:31" x14ac:dyDescent="0.4">
      <c r="A3105" s="19"/>
      <c r="B3105" s="20"/>
      <c r="C3105" s="20"/>
      <c r="D3105" s="20"/>
      <c r="E3105" s="20"/>
      <c r="F3105" s="20"/>
      <c r="G3105" s="20"/>
      <c r="H3105" s="20"/>
      <c r="I3105" s="22"/>
      <c r="J3105" s="19"/>
      <c r="K3105" s="20"/>
      <c r="L3105" s="20"/>
      <c r="M3105" s="20"/>
      <c r="N3105" s="20"/>
      <c r="O3105" s="20"/>
      <c r="P3105" s="20"/>
      <c r="Q3105" s="20"/>
      <c r="R3105" s="22"/>
      <c r="S3105" s="19"/>
      <c r="T3105" s="20"/>
      <c r="U3105" s="20"/>
      <c r="V3105" s="20"/>
      <c r="W3105" s="20"/>
      <c r="X3105" s="22"/>
      <c r="Y3105" s="19"/>
      <c r="Z3105" s="20"/>
      <c r="AA3105" s="20"/>
      <c r="AB3105" s="20"/>
      <c r="AC3105" s="20"/>
      <c r="AD3105" s="20"/>
      <c r="AE3105" s="52"/>
    </row>
    <row r="3106" spans="1:31" x14ac:dyDescent="0.4">
      <c r="A3106" s="19"/>
      <c r="B3106" s="20"/>
      <c r="C3106" s="20"/>
      <c r="D3106" s="20"/>
      <c r="E3106" s="20"/>
      <c r="F3106" s="20"/>
      <c r="G3106" s="20"/>
      <c r="H3106" s="20"/>
      <c r="I3106" s="22"/>
      <c r="J3106" s="19"/>
      <c r="K3106" s="20"/>
      <c r="L3106" s="20"/>
      <c r="M3106" s="20"/>
      <c r="N3106" s="20"/>
      <c r="O3106" s="20"/>
      <c r="P3106" s="20"/>
      <c r="Q3106" s="20"/>
      <c r="R3106" s="22"/>
      <c r="S3106" s="19"/>
      <c r="T3106" s="20"/>
      <c r="U3106" s="20"/>
      <c r="V3106" s="20"/>
      <c r="W3106" s="20"/>
      <c r="X3106" s="22"/>
      <c r="Y3106" s="19"/>
      <c r="Z3106" s="20"/>
      <c r="AA3106" s="20"/>
      <c r="AB3106" s="20"/>
      <c r="AC3106" s="20"/>
      <c r="AD3106" s="20"/>
      <c r="AE3106" s="52"/>
    </row>
    <row r="3107" spans="1:31" x14ac:dyDescent="0.4">
      <c r="A3107" s="19"/>
      <c r="B3107" s="20"/>
      <c r="C3107" s="20"/>
      <c r="D3107" s="20"/>
      <c r="E3107" s="20"/>
      <c r="F3107" s="20"/>
      <c r="G3107" s="20"/>
      <c r="H3107" s="20"/>
      <c r="I3107" s="22"/>
      <c r="J3107" s="19"/>
      <c r="K3107" s="20"/>
      <c r="L3107" s="20"/>
      <c r="M3107" s="20"/>
      <c r="N3107" s="20"/>
      <c r="O3107" s="20"/>
      <c r="P3107" s="20"/>
      <c r="Q3107" s="20"/>
      <c r="R3107" s="22"/>
      <c r="S3107" s="19"/>
      <c r="T3107" s="20"/>
      <c r="U3107" s="20"/>
      <c r="V3107" s="20"/>
      <c r="W3107" s="20"/>
      <c r="X3107" s="22"/>
      <c r="Y3107" s="19"/>
      <c r="Z3107" s="20"/>
      <c r="AA3107" s="20"/>
      <c r="AB3107" s="20"/>
      <c r="AC3107" s="20"/>
      <c r="AD3107" s="20"/>
      <c r="AE3107" s="52"/>
    </row>
    <row r="3108" spans="1:31" x14ac:dyDescent="0.4">
      <c r="A3108" s="19"/>
      <c r="B3108" s="20"/>
      <c r="C3108" s="20"/>
      <c r="D3108" s="20"/>
      <c r="E3108" s="20"/>
      <c r="F3108" s="20"/>
      <c r="G3108" s="20"/>
      <c r="H3108" s="20"/>
      <c r="I3108" s="22"/>
      <c r="J3108" s="19"/>
      <c r="K3108" s="20"/>
      <c r="L3108" s="20"/>
      <c r="M3108" s="20"/>
      <c r="N3108" s="20"/>
      <c r="O3108" s="20"/>
      <c r="P3108" s="20"/>
      <c r="Q3108" s="20"/>
      <c r="R3108" s="22"/>
      <c r="S3108" s="19"/>
      <c r="T3108" s="20"/>
      <c r="U3108" s="20"/>
      <c r="V3108" s="20"/>
      <c r="W3108" s="20"/>
      <c r="X3108" s="22"/>
      <c r="Y3108" s="19"/>
      <c r="Z3108" s="20"/>
      <c r="AA3108" s="20"/>
      <c r="AB3108" s="20"/>
      <c r="AC3108" s="20"/>
      <c r="AD3108" s="20"/>
      <c r="AE3108" s="52"/>
    </row>
    <row r="3109" spans="1:31" x14ac:dyDescent="0.4">
      <c r="A3109" s="19"/>
      <c r="B3109" s="20"/>
      <c r="C3109" s="20"/>
      <c r="D3109" s="20"/>
      <c r="E3109" s="20"/>
      <c r="F3109" s="20"/>
      <c r="G3109" s="20"/>
      <c r="H3109" s="20"/>
      <c r="I3109" s="22"/>
      <c r="J3109" s="19"/>
      <c r="K3109" s="20"/>
      <c r="L3109" s="20"/>
      <c r="M3109" s="20"/>
      <c r="N3109" s="20"/>
      <c r="O3109" s="20"/>
      <c r="P3109" s="20"/>
      <c r="Q3109" s="20"/>
      <c r="R3109" s="22"/>
      <c r="S3109" s="19"/>
      <c r="T3109" s="20"/>
      <c r="U3109" s="20"/>
      <c r="V3109" s="20"/>
      <c r="W3109" s="20"/>
      <c r="X3109" s="22"/>
      <c r="Y3109" s="19"/>
      <c r="Z3109" s="20"/>
      <c r="AA3109" s="20"/>
      <c r="AB3109" s="20"/>
      <c r="AC3109" s="20"/>
      <c r="AD3109" s="20"/>
      <c r="AE3109" s="52"/>
    </row>
    <row r="3110" spans="1:31" x14ac:dyDescent="0.4">
      <c r="A3110" s="19"/>
      <c r="B3110" s="20"/>
      <c r="C3110" s="20"/>
      <c r="D3110" s="20"/>
      <c r="E3110" s="20"/>
      <c r="F3110" s="20"/>
      <c r="G3110" s="20"/>
      <c r="H3110" s="20"/>
      <c r="I3110" s="22"/>
      <c r="J3110" s="19"/>
      <c r="K3110" s="20"/>
      <c r="L3110" s="20"/>
      <c r="M3110" s="20"/>
      <c r="N3110" s="20"/>
      <c r="O3110" s="20"/>
      <c r="P3110" s="20"/>
      <c r="Q3110" s="20"/>
      <c r="R3110" s="22"/>
      <c r="S3110" s="19"/>
      <c r="T3110" s="20"/>
      <c r="U3110" s="20"/>
      <c r="V3110" s="20"/>
      <c r="W3110" s="20"/>
      <c r="X3110" s="22"/>
      <c r="Y3110" s="19"/>
      <c r="Z3110" s="20"/>
      <c r="AA3110" s="20"/>
      <c r="AB3110" s="20"/>
      <c r="AC3110" s="20"/>
      <c r="AD3110" s="20"/>
      <c r="AE3110" s="52"/>
    </row>
    <row r="3111" spans="1:31" x14ac:dyDescent="0.4">
      <c r="A3111" s="19"/>
      <c r="B3111" s="20"/>
      <c r="C3111" s="20"/>
      <c r="D3111" s="20"/>
      <c r="E3111" s="20"/>
      <c r="F3111" s="20"/>
      <c r="G3111" s="20"/>
      <c r="H3111" s="20"/>
      <c r="I3111" s="22"/>
      <c r="J3111" s="19"/>
      <c r="K3111" s="20"/>
      <c r="L3111" s="20"/>
      <c r="M3111" s="20"/>
      <c r="N3111" s="20"/>
      <c r="O3111" s="20"/>
      <c r="P3111" s="20"/>
      <c r="Q3111" s="20"/>
      <c r="R3111" s="22"/>
      <c r="S3111" s="19"/>
      <c r="T3111" s="20"/>
      <c r="U3111" s="20"/>
      <c r="V3111" s="20"/>
      <c r="W3111" s="20"/>
      <c r="X3111" s="22"/>
      <c r="Y3111" s="19"/>
      <c r="Z3111" s="20"/>
      <c r="AA3111" s="20"/>
      <c r="AB3111" s="20"/>
      <c r="AC3111" s="20"/>
      <c r="AD3111" s="20"/>
      <c r="AE3111" s="52"/>
    </row>
    <row r="3112" spans="1:31" x14ac:dyDescent="0.4">
      <c r="A3112" s="19"/>
      <c r="B3112" s="20"/>
      <c r="C3112" s="20"/>
      <c r="D3112" s="20"/>
      <c r="E3112" s="20"/>
      <c r="F3112" s="20"/>
      <c r="G3112" s="20"/>
      <c r="H3112" s="20"/>
      <c r="I3112" s="22"/>
      <c r="J3112" s="19"/>
      <c r="K3112" s="20"/>
      <c r="L3112" s="20"/>
      <c r="M3112" s="20"/>
      <c r="N3112" s="20"/>
      <c r="O3112" s="20"/>
      <c r="P3112" s="20"/>
      <c r="Q3112" s="20"/>
      <c r="R3112" s="22"/>
      <c r="S3112" s="19"/>
      <c r="T3112" s="20"/>
      <c r="U3112" s="20"/>
      <c r="V3112" s="20"/>
      <c r="W3112" s="20"/>
      <c r="X3112" s="22"/>
      <c r="Y3112" s="19"/>
      <c r="Z3112" s="20"/>
      <c r="AA3112" s="20"/>
      <c r="AB3112" s="20"/>
      <c r="AC3112" s="20"/>
      <c r="AD3112" s="20"/>
      <c r="AE3112" s="52"/>
    </row>
    <row r="3113" spans="1:31" x14ac:dyDescent="0.4">
      <c r="A3113" s="19"/>
      <c r="B3113" s="20"/>
      <c r="C3113" s="20"/>
      <c r="D3113" s="20"/>
      <c r="E3113" s="20"/>
      <c r="F3113" s="20"/>
      <c r="G3113" s="20"/>
      <c r="H3113" s="20"/>
      <c r="I3113" s="22"/>
      <c r="J3113" s="19"/>
      <c r="K3113" s="20"/>
      <c r="L3113" s="20"/>
      <c r="M3113" s="20"/>
      <c r="N3113" s="20"/>
      <c r="O3113" s="20"/>
      <c r="P3113" s="20"/>
      <c r="Q3113" s="20"/>
      <c r="R3113" s="22"/>
      <c r="S3113" s="19"/>
      <c r="T3113" s="20"/>
      <c r="U3113" s="20"/>
      <c r="V3113" s="20"/>
      <c r="W3113" s="20"/>
      <c r="X3113" s="22"/>
      <c r="Y3113" s="19"/>
      <c r="Z3113" s="20"/>
      <c r="AA3113" s="20"/>
      <c r="AB3113" s="20"/>
      <c r="AC3113" s="20"/>
      <c r="AD3113" s="20"/>
      <c r="AE3113" s="52"/>
    </row>
    <row r="3114" spans="1:31" x14ac:dyDescent="0.4">
      <c r="A3114" s="19"/>
      <c r="B3114" s="20"/>
      <c r="C3114" s="20"/>
      <c r="D3114" s="20"/>
      <c r="E3114" s="20"/>
      <c r="F3114" s="20"/>
      <c r="G3114" s="20"/>
      <c r="H3114" s="20"/>
      <c r="I3114" s="22"/>
      <c r="J3114" s="19"/>
      <c r="K3114" s="20"/>
      <c r="L3114" s="20"/>
      <c r="M3114" s="20"/>
      <c r="N3114" s="20"/>
      <c r="O3114" s="20"/>
      <c r="P3114" s="20"/>
      <c r="Q3114" s="20"/>
      <c r="R3114" s="22"/>
      <c r="S3114" s="19"/>
      <c r="T3114" s="20"/>
      <c r="U3114" s="20"/>
      <c r="V3114" s="20"/>
      <c r="W3114" s="20"/>
      <c r="X3114" s="22"/>
      <c r="Y3114" s="19"/>
      <c r="Z3114" s="20"/>
      <c r="AA3114" s="20"/>
      <c r="AB3114" s="20"/>
      <c r="AC3114" s="20"/>
      <c r="AD3114" s="20"/>
      <c r="AE3114" s="52"/>
    </row>
    <row r="3115" spans="1:31" x14ac:dyDescent="0.4">
      <c r="A3115" s="19"/>
      <c r="B3115" s="20"/>
      <c r="C3115" s="20"/>
      <c r="D3115" s="20"/>
      <c r="E3115" s="20"/>
      <c r="F3115" s="20"/>
      <c r="G3115" s="20"/>
      <c r="H3115" s="20"/>
      <c r="I3115" s="22"/>
      <c r="J3115" s="19"/>
      <c r="K3115" s="20"/>
      <c r="L3115" s="20"/>
      <c r="M3115" s="20"/>
      <c r="N3115" s="20"/>
      <c r="O3115" s="20"/>
      <c r="P3115" s="20"/>
      <c r="Q3115" s="20"/>
      <c r="R3115" s="22"/>
      <c r="S3115" s="19"/>
      <c r="T3115" s="20"/>
      <c r="U3115" s="20"/>
      <c r="V3115" s="20"/>
      <c r="W3115" s="20"/>
      <c r="X3115" s="22"/>
      <c r="Y3115" s="19"/>
      <c r="Z3115" s="20"/>
      <c r="AA3115" s="20"/>
      <c r="AB3115" s="20"/>
      <c r="AC3115" s="20"/>
      <c r="AD3115" s="20"/>
      <c r="AE3115" s="52"/>
    </row>
    <row r="3116" spans="1:31" x14ac:dyDescent="0.4">
      <c r="A3116" s="19"/>
      <c r="B3116" s="20"/>
      <c r="C3116" s="20"/>
      <c r="D3116" s="20"/>
      <c r="E3116" s="20"/>
      <c r="F3116" s="20"/>
      <c r="G3116" s="20"/>
      <c r="H3116" s="20"/>
      <c r="I3116" s="22"/>
      <c r="J3116" s="19"/>
      <c r="K3116" s="20"/>
      <c r="L3116" s="20"/>
      <c r="M3116" s="20"/>
      <c r="N3116" s="20"/>
      <c r="O3116" s="20"/>
      <c r="P3116" s="20"/>
      <c r="Q3116" s="20"/>
      <c r="R3116" s="22"/>
      <c r="S3116" s="19"/>
      <c r="T3116" s="20"/>
      <c r="U3116" s="20"/>
      <c r="V3116" s="20"/>
      <c r="W3116" s="20"/>
      <c r="X3116" s="22"/>
      <c r="Y3116" s="19"/>
      <c r="Z3116" s="20"/>
      <c r="AA3116" s="20"/>
      <c r="AB3116" s="20"/>
      <c r="AC3116" s="20"/>
      <c r="AD3116" s="20"/>
      <c r="AE3116" s="52"/>
    </row>
    <row r="3117" spans="1:31" x14ac:dyDescent="0.4">
      <c r="A3117" s="19"/>
      <c r="B3117" s="20"/>
      <c r="C3117" s="20"/>
      <c r="D3117" s="20"/>
      <c r="E3117" s="20"/>
      <c r="F3117" s="20"/>
      <c r="G3117" s="20"/>
      <c r="H3117" s="20"/>
      <c r="I3117" s="22"/>
      <c r="J3117" s="19"/>
      <c r="K3117" s="20"/>
      <c r="L3117" s="20"/>
      <c r="M3117" s="20"/>
      <c r="N3117" s="20"/>
      <c r="O3117" s="20"/>
      <c r="P3117" s="20"/>
      <c r="Q3117" s="20"/>
      <c r="R3117" s="22"/>
      <c r="S3117" s="19"/>
      <c r="T3117" s="20"/>
      <c r="U3117" s="20"/>
      <c r="V3117" s="20"/>
      <c r="W3117" s="20"/>
      <c r="X3117" s="22"/>
      <c r="Y3117" s="19"/>
      <c r="Z3117" s="20"/>
      <c r="AA3117" s="20"/>
      <c r="AB3117" s="20"/>
      <c r="AC3117" s="20"/>
      <c r="AD3117" s="20"/>
      <c r="AE3117" s="52"/>
    </row>
    <row r="3118" spans="1:31" x14ac:dyDescent="0.4">
      <c r="A3118" s="19"/>
      <c r="B3118" s="20"/>
      <c r="C3118" s="20"/>
      <c r="D3118" s="20"/>
      <c r="E3118" s="20"/>
      <c r="F3118" s="20"/>
      <c r="G3118" s="20"/>
      <c r="H3118" s="20"/>
      <c r="I3118" s="22"/>
      <c r="J3118" s="19"/>
      <c r="K3118" s="20"/>
      <c r="L3118" s="20"/>
      <c r="M3118" s="20"/>
      <c r="N3118" s="20"/>
      <c r="O3118" s="20"/>
      <c r="P3118" s="20"/>
      <c r="Q3118" s="20"/>
      <c r="R3118" s="22"/>
      <c r="S3118" s="19"/>
      <c r="T3118" s="20"/>
      <c r="U3118" s="20"/>
      <c r="V3118" s="20"/>
      <c r="W3118" s="20"/>
      <c r="X3118" s="22"/>
      <c r="Y3118" s="19"/>
      <c r="Z3118" s="20"/>
      <c r="AA3118" s="20"/>
      <c r="AB3118" s="20"/>
      <c r="AC3118" s="20"/>
      <c r="AD3118" s="20"/>
      <c r="AE3118" s="52"/>
    </row>
    <row r="3119" spans="1:31" x14ac:dyDescent="0.4">
      <c r="A3119" s="19"/>
      <c r="B3119" s="20"/>
      <c r="C3119" s="20"/>
      <c r="D3119" s="20"/>
      <c r="E3119" s="20"/>
      <c r="F3119" s="20"/>
      <c r="G3119" s="20"/>
      <c r="H3119" s="20"/>
      <c r="I3119" s="22"/>
      <c r="J3119" s="19"/>
      <c r="K3119" s="20"/>
      <c r="L3119" s="20"/>
      <c r="M3119" s="20"/>
      <c r="N3119" s="20"/>
      <c r="O3119" s="20"/>
      <c r="P3119" s="20"/>
      <c r="Q3119" s="20"/>
      <c r="R3119" s="22"/>
      <c r="S3119" s="19"/>
      <c r="T3119" s="20"/>
      <c r="U3119" s="20"/>
      <c r="V3119" s="20"/>
      <c r="W3119" s="20"/>
      <c r="X3119" s="22"/>
      <c r="Y3119" s="19"/>
      <c r="Z3119" s="20"/>
      <c r="AA3119" s="20"/>
      <c r="AB3119" s="20"/>
      <c r="AC3119" s="20"/>
      <c r="AD3119" s="20"/>
      <c r="AE3119" s="52"/>
    </row>
    <row r="3120" spans="1:31" x14ac:dyDescent="0.4">
      <c r="A3120" s="19"/>
      <c r="B3120" s="20"/>
      <c r="C3120" s="20"/>
      <c r="D3120" s="20"/>
      <c r="E3120" s="20"/>
      <c r="F3120" s="20"/>
      <c r="G3120" s="20"/>
      <c r="H3120" s="20"/>
      <c r="I3120" s="22"/>
      <c r="J3120" s="19"/>
      <c r="K3120" s="20"/>
      <c r="L3120" s="20"/>
      <c r="M3120" s="20"/>
      <c r="N3120" s="20"/>
      <c r="O3120" s="20"/>
      <c r="P3120" s="20"/>
      <c r="Q3120" s="20"/>
      <c r="R3120" s="22"/>
      <c r="S3120" s="19"/>
      <c r="T3120" s="20"/>
      <c r="U3120" s="20"/>
      <c r="V3120" s="20"/>
      <c r="W3120" s="20"/>
      <c r="X3120" s="22"/>
      <c r="Y3120" s="19"/>
      <c r="Z3120" s="20"/>
      <c r="AA3120" s="20"/>
      <c r="AB3120" s="20"/>
      <c r="AC3120" s="20"/>
      <c r="AD3120" s="20"/>
      <c r="AE3120" s="52"/>
    </row>
    <row r="3121" spans="1:31" x14ac:dyDescent="0.4">
      <c r="A3121" s="19"/>
      <c r="B3121" s="20"/>
      <c r="C3121" s="20"/>
      <c r="D3121" s="20"/>
      <c r="E3121" s="20"/>
      <c r="F3121" s="20"/>
      <c r="G3121" s="20"/>
      <c r="H3121" s="20"/>
      <c r="I3121" s="22"/>
      <c r="J3121" s="19"/>
      <c r="K3121" s="20"/>
      <c r="L3121" s="20"/>
      <c r="M3121" s="20"/>
      <c r="N3121" s="20"/>
      <c r="O3121" s="20"/>
      <c r="P3121" s="20"/>
      <c r="Q3121" s="20"/>
      <c r="R3121" s="22"/>
      <c r="S3121" s="19"/>
      <c r="T3121" s="20"/>
      <c r="U3121" s="20"/>
      <c r="V3121" s="20"/>
      <c r="W3121" s="20"/>
      <c r="X3121" s="22"/>
      <c r="Y3121" s="19"/>
      <c r="Z3121" s="20"/>
      <c r="AA3121" s="20"/>
      <c r="AB3121" s="20"/>
      <c r="AC3121" s="20"/>
      <c r="AD3121" s="20"/>
      <c r="AE3121" s="52"/>
    </row>
    <row r="3122" spans="1:31" x14ac:dyDescent="0.4">
      <c r="A3122" s="19"/>
      <c r="B3122" s="20"/>
      <c r="C3122" s="20"/>
      <c r="D3122" s="20"/>
      <c r="E3122" s="20"/>
      <c r="F3122" s="20"/>
      <c r="G3122" s="20"/>
      <c r="H3122" s="20"/>
      <c r="I3122" s="22"/>
      <c r="J3122" s="19"/>
      <c r="K3122" s="20"/>
      <c r="L3122" s="20"/>
      <c r="M3122" s="20"/>
      <c r="N3122" s="20"/>
      <c r="O3122" s="20"/>
      <c r="P3122" s="20"/>
      <c r="Q3122" s="20"/>
      <c r="R3122" s="22"/>
      <c r="S3122" s="19"/>
      <c r="T3122" s="20"/>
      <c r="U3122" s="20"/>
      <c r="V3122" s="20"/>
      <c r="W3122" s="20"/>
      <c r="X3122" s="22"/>
      <c r="Y3122" s="19"/>
      <c r="Z3122" s="20"/>
      <c r="AA3122" s="20"/>
      <c r="AB3122" s="20"/>
      <c r="AC3122" s="20"/>
      <c r="AD3122" s="20"/>
      <c r="AE3122" s="52"/>
    </row>
    <row r="3123" spans="1:31" x14ac:dyDescent="0.4">
      <c r="A3123" s="19"/>
      <c r="B3123" s="20"/>
      <c r="C3123" s="20"/>
      <c r="D3123" s="20"/>
      <c r="E3123" s="20"/>
      <c r="F3123" s="20"/>
      <c r="G3123" s="20"/>
      <c r="H3123" s="20"/>
      <c r="I3123" s="22"/>
      <c r="J3123" s="19"/>
      <c r="K3123" s="20"/>
      <c r="L3123" s="20"/>
      <c r="M3123" s="20"/>
      <c r="N3123" s="20"/>
      <c r="O3123" s="20"/>
      <c r="P3123" s="20"/>
      <c r="Q3123" s="20"/>
      <c r="R3123" s="22"/>
      <c r="S3123" s="19"/>
      <c r="T3123" s="20"/>
      <c r="U3123" s="20"/>
      <c r="V3123" s="20"/>
      <c r="W3123" s="20"/>
      <c r="X3123" s="22"/>
      <c r="Y3123" s="19"/>
      <c r="Z3123" s="20"/>
      <c r="AA3123" s="20"/>
      <c r="AB3123" s="20"/>
      <c r="AC3123" s="20"/>
      <c r="AD3123" s="20"/>
      <c r="AE3123" s="52"/>
    </row>
    <row r="3124" spans="1:31" x14ac:dyDescent="0.4">
      <c r="A3124" s="19"/>
      <c r="B3124" s="20"/>
      <c r="C3124" s="20"/>
      <c r="D3124" s="20"/>
      <c r="E3124" s="20"/>
      <c r="F3124" s="20"/>
      <c r="G3124" s="20"/>
      <c r="H3124" s="20"/>
      <c r="I3124" s="22"/>
      <c r="J3124" s="19"/>
      <c r="K3124" s="20"/>
      <c r="L3124" s="20"/>
      <c r="M3124" s="20"/>
      <c r="N3124" s="20"/>
      <c r="O3124" s="20"/>
      <c r="P3124" s="20"/>
      <c r="Q3124" s="20"/>
      <c r="R3124" s="22"/>
      <c r="S3124" s="19"/>
      <c r="T3124" s="20"/>
      <c r="U3124" s="20"/>
      <c r="V3124" s="20"/>
      <c r="W3124" s="20"/>
      <c r="X3124" s="22"/>
      <c r="Y3124" s="19"/>
      <c r="Z3124" s="20"/>
      <c r="AA3124" s="20"/>
      <c r="AB3124" s="20"/>
      <c r="AC3124" s="20"/>
      <c r="AD3124" s="20"/>
      <c r="AE3124" s="52"/>
    </row>
    <row r="3125" spans="1:31" x14ac:dyDescent="0.4">
      <c r="A3125" s="19"/>
      <c r="B3125" s="20"/>
      <c r="C3125" s="20"/>
      <c r="D3125" s="20"/>
      <c r="E3125" s="20"/>
      <c r="F3125" s="20"/>
      <c r="G3125" s="20"/>
      <c r="H3125" s="20"/>
      <c r="I3125" s="22"/>
      <c r="J3125" s="19"/>
      <c r="K3125" s="20"/>
      <c r="L3125" s="20"/>
      <c r="M3125" s="20"/>
      <c r="N3125" s="20"/>
      <c r="O3125" s="20"/>
      <c r="P3125" s="20"/>
      <c r="Q3125" s="20"/>
      <c r="R3125" s="22"/>
      <c r="S3125" s="19"/>
      <c r="T3125" s="20"/>
      <c r="U3125" s="20"/>
      <c r="V3125" s="20"/>
      <c r="W3125" s="20"/>
      <c r="X3125" s="22"/>
      <c r="Y3125" s="19"/>
      <c r="Z3125" s="20"/>
      <c r="AA3125" s="20"/>
      <c r="AB3125" s="20"/>
      <c r="AC3125" s="20"/>
      <c r="AD3125" s="20"/>
      <c r="AE3125" s="52"/>
    </row>
    <row r="3126" spans="1:31" x14ac:dyDescent="0.4">
      <c r="A3126" s="19"/>
      <c r="B3126" s="20"/>
      <c r="C3126" s="20"/>
      <c r="D3126" s="20"/>
      <c r="E3126" s="20"/>
      <c r="F3126" s="20"/>
      <c r="G3126" s="20"/>
      <c r="H3126" s="20"/>
      <c r="I3126" s="22"/>
      <c r="J3126" s="19"/>
      <c r="K3126" s="20"/>
      <c r="L3126" s="20"/>
      <c r="M3126" s="20"/>
      <c r="N3126" s="20"/>
      <c r="O3126" s="20"/>
      <c r="P3126" s="20"/>
      <c r="Q3126" s="20"/>
      <c r="R3126" s="22"/>
      <c r="S3126" s="19"/>
      <c r="T3126" s="20"/>
      <c r="U3126" s="20"/>
      <c r="V3126" s="20"/>
      <c r="W3126" s="20"/>
      <c r="X3126" s="22"/>
      <c r="Y3126" s="19"/>
      <c r="Z3126" s="20"/>
      <c r="AA3126" s="20"/>
      <c r="AB3126" s="20"/>
      <c r="AC3126" s="20"/>
      <c r="AD3126" s="20"/>
      <c r="AE3126" s="52"/>
    </row>
    <row r="3127" spans="1:31" x14ac:dyDescent="0.4">
      <c r="A3127" s="19"/>
      <c r="B3127" s="20"/>
      <c r="C3127" s="20"/>
      <c r="D3127" s="20"/>
      <c r="E3127" s="20"/>
      <c r="F3127" s="20"/>
      <c r="G3127" s="20"/>
      <c r="H3127" s="20"/>
      <c r="I3127" s="22"/>
      <c r="J3127" s="19"/>
      <c r="K3127" s="20"/>
      <c r="L3127" s="20"/>
      <c r="M3127" s="20"/>
      <c r="N3127" s="20"/>
      <c r="O3127" s="20"/>
      <c r="P3127" s="20"/>
      <c r="Q3127" s="20"/>
      <c r="R3127" s="22"/>
      <c r="S3127" s="19"/>
      <c r="T3127" s="20"/>
      <c r="U3127" s="20"/>
      <c r="V3127" s="20"/>
      <c r="W3127" s="20"/>
      <c r="X3127" s="22"/>
      <c r="Y3127" s="19"/>
      <c r="Z3127" s="20"/>
      <c r="AA3127" s="20"/>
      <c r="AB3127" s="20"/>
      <c r="AC3127" s="20"/>
      <c r="AD3127" s="20"/>
      <c r="AE3127" s="52"/>
    </row>
    <row r="3128" spans="1:31" x14ac:dyDescent="0.4">
      <c r="A3128" s="19"/>
      <c r="B3128" s="20"/>
      <c r="C3128" s="20"/>
      <c r="D3128" s="20"/>
      <c r="E3128" s="20"/>
      <c r="F3128" s="20"/>
      <c r="G3128" s="20"/>
      <c r="H3128" s="20"/>
      <c r="I3128" s="22"/>
      <c r="J3128" s="19"/>
      <c r="K3128" s="20"/>
      <c r="L3128" s="20"/>
      <c r="M3128" s="20"/>
      <c r="N3128" s="20"/>
      <c r="O3128" s="20"/>
      <c r="P3128" s="20"/>
      <c r="Q3128" s="20"/>
      <c r="R3128" s="22"/>
      <c r="S3128" s="19"/>
      <c r="T3128" s="20"/>
      <c r="U3128" s="20"/>
      <c r="V3128" s="20"/>
      <c r="W3128" s="20"/>
      <c r="X3128" s="22"/>
      <c r="Y3128" s="19"/>
      <c r="Z3128" s="20"/>
      <c r="AA3128" s="20"/>
      <c r="AB3128" s="20"/>
      <c r="AC3128" s="20"/>
      <c r="AD3128" s="20"/>
      <c r="AE3128" s="52"/>
    </row>
    <row r="3129" spans="1:31" x14ac:dyDescent="0.4">
      <c r="A3129" s="19"/>
      <c r="B3129" s="20"/>
      <c r="C3129" s="20"/>
      <c r="D3129" s="20"/>
      <c r="E3129" s="20"/>
      <c r="F3129" s="20"/>
      <c r="G3129" s="20"/>
      <c r="H3129" s="20"/>
      <c r="I3129" s="22"/>
      <c r="J3129" s="19"/>
      <c r="K3129" s="20"/>
      <c r="L3129" s="20"/>
      <c r="M3129" s="20"/>
      <c r="N3129" s="20"/>
      <c r="O3129" s="20"/>
      <c r="P3129" s="20"/>
      <c r="Q3129" s="20"/>
      <c r="R3129" s="22"/>
      <c r="S3129" s="19"/>
      <c r="T3129" s="20"/>
      <c r="U3129" s="20"/>
      <c r="V3129" s="20"/>
      <c r="W3129" s="20"/>
      <c r="X3129" s="22"/>
      <c r="Y3129" s="19"/>
      <c r="Z3129" s="20"/>
      <c r="AA3129" s="20"/>
      <c r="AB3129" s="20"/>
      <c r="AC3129" s="20"/>
      <c r="AD3129" s="20"/>
      <c r="AE3129" s="52"/>
    </row>
    <row r="3130" spans="1:31" x14ac:dyDescent="0.4">
      <c r="A3130" s="19"/>
      <c r="B3130" s="20"/>
      <c r="C3130" s="20"/>
      <c r="D3130" s="20"/>
      <c r="E3130" s="20"/>
      <c r="F3130" s="20"/>
      <c r="G3130" s="20"/>
      <c r="H3130" s="20"/>
      <c r="I3130" s="22"/>
      <c r="J3130" s="19"/>
      <c r="K3130" s="20"/>
      <c r="L3130" s="20"/>
      <c r="M3130" s="20"/>
      <c r="N3130" s="20"/>
      <c r="O3130" s="20"/>
      <c r="P3130" s="20"/>
      <c r="Q3130" s="20"/>
      <c r="R3130" s="22"/>
      <c r="S3130" s="19"/>
      <c r="T3130" s="20"/>
      <c r="U3130" s="20"/>
      <c r="V3130" s="20"/>
      <c r="W3130" s="20"/>
      <c r="X3130" s="22"/>
      <c r="Y3130" s="19"/>
      <c r="Z3130" s="20"/>
      <c r="AA3130" s="20"/>
      <c r="AB3130" s="20"/>
      <c r="AC3130" s="20"/>
      <c r="AD3130" s="20"/>
      <c r="AE3130" s="52"/>
    </row>
    <row r="3131" spans="1:31" x14ac:dyDescent="0.4">
      <c r="A3131" s="19"/>
      <c r="B3131" s="20"/>
      <c r="C3131" s="20"/>
      <c r="D3131" s="20"/>
      <c r="E3131" s="20"/>
      <c r="F3131" s="20"/>
      <c r="G3131" s="20"/>
      <c r="H3131" s="20"/>
      <c r="I3131" s="22"/>
      <c r="J3131" s="19"/>
      <c r="K3131" s="20"/>
      <c r="L3131" s="20"/>
      <c r="M3131" s="20"/>
      <c r="N3131" s="20"/>
      <c r="O3131" s="20"/>
      <c r="P3131" s="20"/>
      <c r="Q3131" s="20"/>
      <c r="R3131" s="22"/>
      <c r="S3131" s="19"/>
      <c r="T3131" s="20"/>
      <c r="U3131" s="20"/>
      <c r="V3131" s="20"/>
      <c r="W3131" s="20"/>
      <c r="X3131" s="22"/>
      <c r="Y3131" s="19"/>
      <c r="Z3131" s="20"/>
      <c r="AA3131" s="20"/>
      <c r="AB3131" s="20"/>
      <c r="AC3131" s="20"/>
      <c r="AD3131" s="20"/>
      <c r="AE3131" s="52"/>
    </row>
    <row r="3132" spans="1:31" x14ac:dyDescent="0.4">
      <c r="A3132" s="19"/>
      <c r="B3132" s="20"/>
      <c r="C3132" s="20"/>
      <c r="D3132" s="20"/>
      <c r="E3132" s="20"/>
      <c r="F3132" s="20"/>
      <c r="G3132" s="20"/>
      <c r="H3132" s="20"/>
      <c r="I3132" s="22"/>
      <c r="J3132" s="19"/>
      <c r="K3132" s="20"/>
      <c r="L3132" s="20"/>
      <c r="M3132" s="20"/>
      <c r="N3132" s="20"/>
      <c r="O3132" s="20"/>
      <c r="P3132" s="20"/>
      <c r="Q3132" s="20"/>
      <c r="R3132" s="22"/>
      <c r="S3132" s="19"/>
      <c r="T3132" s="20"/>
      <c r="U3132" s="20"/>
      <c r="V3132" s="20"/>
      <c r="W3132" s="20"/>
      <c r="X3132" s="22"/>
      <c r="Y3132" s="19"/>
      <c r="Z3132" s="20"/>
      <c r="AA3132" s="20"/>
      <c r="AB3132" s="20"/>
      <c r="AC3132" s="20"/>
      <c r="AD3132" s="20"/>
      <c r="AE3132" s="52"/>
    </row>
    <row r="3133" spans="1:31" x14ac:dyDescent="0.4">
      <c r="A3133" s="19"/>
      <c r="B3133" s="20"/>
      <c r="C3133" s="20"/>
      <c r="D3133" s="20"/>
      <c r="E3133" s="20"/>
      <c r="F3133" s="20"/>
      <c r="G3133" s="20"/>
      <c r="H3133" s="20"/>
      <c r="I3133" s="22"/>
      <c r="J3133" s="19"/>
      <c r="K3133" s="20"/>
      <c r="L3133" s="20"/>
      <c r="M3133" s="20"/>
      <c r="N3133" s="20"/>
      <c r="O3133" s="20"/>
      <c r="P3133" s="20"/>
      <c r="Q3133" s="20"/>
      <c r="R3133" s="22"/>
      <c r="S3133" s="19"/>
      <c r="T3133" s="20"/>
      <c r="U3133" s="20"/>
      <c r="V3133" s="20"/>
      <c r="W3133" s="20"/>
      <c r="X3133" s="22"/>
      <c r="Y3133" s="19"/>
      <c r="Z3133" s="20"/>
      <c r="AA3133" s="20"/>
      <c r="AB3133" s="20"/>
      <c r="AC3133" s="20"/>
      <c r="AD3133" s="20"/>
      <c r="AE3133" s="52"/>
    </row>
    <row r="3134" spans="1:31" x14ac:dyDescent="0.4">
      <c r="A3134" s="19"/>
      <c r="B3134" s="20"/>
      <c r="C3134" s="20"/>
      <c r="D3134" s="20"/>
      <c r="E3134" s="20"/>
      <c r="F3134" s="20"/>
      <c r="G3134" s="20"/>
      <c r="H3134" s="20"/>
      <c r="I3134" s="22"/>
      <c r="J3134" s="19"/>
      <c r="K3134" s="20"/>
      <c r="L3134" s="20"/>
      <c r="M3134" s="20"/>
      <c r="N3134" s="20"/>
      <c r="O3134" s="20"/>
      <c r="P3134" s="20"/>
      <c r="Q3134" s="20"/>
      <c r="R3134" s="22"/>
      <c r="S3134" s="19"/>
      <c r="T3134" s="20"/>
      <c r="U3134" s="20"/>
      <c r="V3134" s="20"/>
      <c r="W3134" s="20"/>
      <c r="X3134" s="22"/>
      <c r="Y3134" s="19"/>
      <c r="Z3134" s="20"/>
      <c r="AA3134" s="20"/>
      <c r="AB3134" s="20"/>
      <c r="AC3134" s="20"/>
      <c r="AD3134" s="20"/>
      <c r="AE3134" s="52"/>
    </row>
    <row r="3135" spans="1:31" x14ac:dyDescent="0.4">
      <c r="A3135" s="19"/>
      <c r="B3135" s="20"/>
      <c r="C3135" s="20"/>
      <c r="D3135" s="20"/>
      <c r="E3135" s="20"/>
      <c r="F3135" s="20"/>
      <c r="G3135" s="20"/>
      <c r="H3135" s="20"/>
      <c r="I3135" s="22"/>
      <c r="J3135" s="19"/>
      <c r="K3135" s="20"/>
      <c r="L3135" s="20"/>
      <c r="M3135" s="20"/>
      <c r="N3135" s="20"/>
      <c r="O3135" s="20"/>
      <c r="P3135" s="20"/>
      <c r="Q3135" s="20"/>
      <c r="R3135" s="22"/>
      <c r="S3135" s="19"/>
      <c r="T3135" s="20"/>
      <c r="U3135" s="20"/>
      <c r="V3135" s="20"/>
      <c r="W3135" s="20"/>
      <c r="X3135" s="22"/>
      <c r="Y3135" s="19"/>
      <c r="Z3135" s="20"/>
      <c r="AA3135" s="20"/>
      <c r="AB3135" s="20"/>
      <c r="AC3135" s="20"/>
      <c r="AD3135" s="20"/>
      <c r="AE3135" s="52"/>
    </row>
    <row r="3136" spans="1:31" x14ac:dyDescent="0.4">
      <c r="A3136" s="19"/>
      <c r="B3136" s="20"/>
      <c r="C3136" s="20"/>
      <c r="D3136" s="20"/>
      <c r="E3136" s="20"/>
      <c r="F3136" s="20"/>
      <c r="G3136" s="20"/>
      <c r="H3136" s="20"/>
      <c r="I3136" s="22"/>
      <c r="J3136" s="19"/>
      <c r="K3136" s="20"/>
      <c r="L3136" s="20"/>
      <c r="M3136" s="20"/>
      <c r="N3136" s="20"/>
      <c r="O3136" s="20"/>
      <c r="P3136" s="20"/>
      <c r="Q3136" s="20"/>
      <c r="R3136" s="22"/>
      <c r="S3136" s="19"/>
      <c r="T3136" s="20"/>
      <c r="U3136" s="20"/>
      <c r="V3136" s="20"/>
      <c r="W3136" s="20"/>
      <c r="X3136" s="22"/>
      <c r="Y3136" s="19"/>
      <c r="Z3136" s="20"/>
      <c r="AA3136" s="20"/>
      <c r="AB3136" s="20"/>
      <c r="AC3136" s="20"/>
      <c r="AD3136" s="20"/>
      <c r="AE3136" s="52"/>
    </row>
    <row r="3137" spans="1:31" x14ac:dyDescent="0.4">
      <c r="A3137" s="19"/>
      <c r="B3137" s="20"/>
      <c r="C3137" s="20"/>
      <c r="D3137" s="20"/>
      <c r="E3137" s="20"/>
      <c r="F3137" s="20"/>
      <c r="G3137" s="20"/>
      <c r="H3137" s="20"/>
      <c r="I3137" s="22"/>
      <c r="J3137" s="19"/>
      <c r="K3137" s="20"/>
      <c r="L3137" s="20"/>
      <c r="M3137" s="20"/>
      <c r="N3137" s="20"/>
      <c r="O3137" s="20"/>
      <c r="P3137" s="20"/>
      <c r="Q3137" s="20"/>
      <c r="R3137" s="22"/>
      <c r="S3137" s="19"/>
      <c r="T3137" s="20"/>
      <c r="U3137" s="20"/>
      <c r="V3137" s="20"/>
      <c r="W3137" s="20"/>
      <c r="X3137" s="22"/>
      <c r="Y3137" s="19"/>
      <c r="Z3137" s="20"/>
      <c r="AA3137" s="20"/>
      <c r="AB3137" s="20"/>
      <c r="AC3137" s="20"/>
      <c r="AD3137" s="20"/>
      <c r="AE3137" s="52"/>
    </row>
    <row r="3138" spans="1:31" x14ac:dyDescent="0.4">
      <c r="A3138" s="19"/>
      <c r="B3138" s="20"/>
      <c r="C3138" s="20"/>
      <c r="D3138" s="20"/>
      <c r="E3138" s="20"/>
      <c r="F3138" s="20"/>
      <c r="G3138" s="20"/>
      <c r="H3138" s="20"/>
      <c r="I3138" s="22"/>
      <c r="J3138" s="19"/>
      <c r="K3138" s="20"/>
      <c r="L3138" s="20"/>
      <c r="M3138" s="20"/>
      <c r="N3138" s="20"/>
      <c r="O3138" s="20"/>
      <c r="P3138" s="20"/>
      <c r="Q3138" s="20"/>
      <c r="R3138" s="22"/>
      <c r="S3138" s="19"/>
      <c r="T3138" s="20"/>
      <c r="U3138" s="20"/>
      <c r="V3138" s="20"/>
      <c r="W3138" s="20"/>
      <c r="X3138" s="22"/>
      <c r="Y3138" s="19"/>
      <c r="Z3138" s="20"/>
      <c r="AA3138" s="20"/>
      <c r="AB3138" s="20"/>
      <c r="AC3138" s="20"/>
      <c r="AD3138" s="20"/>
      <c r="AE3138" s="52"/>
    </row>
    <row r="3139" spans="1:31" x14ac:dyDescent="0.4">
      <c r="A3139" s="19"/>
      <c r="B3139" s="20"/>
      <c r="C3139" s="20"/>
      <c r="D3139" s="20"/>
      <c r="E3139" s="20"/>
      <c r="F3139" s="20"/>
      <c r="G3139" s="20"/>
      <c r="H3139" s="20"/>
      <c r="I3139" s="22"/>
      <c r="J3139" s="19"/>
      <c r="K3139" s="20"/>
      <c r="L3139" s="20"/>
      <c r="M3139" s="20"/>
      <c r="N3139" s="20"/>
      <c r="O3139" s="20"/>
      <c r="P3139" s="20"/>
      <c r="Q3139" s="20"/>
      <c r="R3139" s="22"/>
      <c r="S3139" s="19"/>
      <c r="T3139" s="20"/>
      <c r="U3139" s="20"/>
      <c r="V3139" s="20"/>
      <c r="W3139" s="20"/>
      <c r="X3139" s="22"/>
      <c r="Y3139" s="19"/>
      <c r="Z3139" s="20"/>
      <c r="AA3139" s="20"/>
      <c r="AB3139" s="20"/>
      <c r="AC3139" s="20"/>
      <c r="AD3139" s="20"/>
      <c r="AE3139" s="52"/>
    </row>
    <row r="3140" spans="1:31" x14ac:dyDescent="0.4">
      <c r="A3140" s="19"/>
      <c r="B3140" s="20"/>
      <c r="C3140" s="20"/>
      <c r="D3140" s="20"/>
      <c r="E3140" s="20"/>
      <c r="F3140" s="20"/>
      <c r="G3140" s="20"/>
      <c r="H3140" s="20"/>
      <c r="I3140" s="22"/>
      <c r="J3140" s="19"/>
      <c r="K3140" s="20"/>
      <c r="L3140" s="20"/>
      <c r="M3140" s="20"/>
      <c r="N3140" s="20"/>
      <c r="O3140" s="20"/>
      <c r="P3140" s="20"/>
      <c r="Q3140" s="20"/>
      <c r="R3140" s="22"/>
      <c r="S3140" s="19"/>
      <c r="T3140" s="20"/>
      <c r="U3140" s="20"/>
      <c r="V3140" s="20"/>
      <c r="W3140" s="20"/>
      <c r="X3140" s="22"/>
      <c r="Y3140" s="19"/>
      <c r="Z3140" s="20"/>
      <c r="AA3140" s="20"/>
      <c r="AB3140" s="20"/>
      <c r="AC3140" s="20"/>
      <c r="AD3140" s="20"/>
      <c r="AE3140" s="52"/>
    </row>
    <row r="3141" spans="1:31" x14ac:dyDescent="0.4">
      <c r="A3141" s="19"/>
      <c r="B3141" s="20"/>
      <c r="C3141" s="20"/>
      <c r="D3141" s="20"/>
      <c r="E3141" s="20"/>
      <c r="F3141" s="20"/>
      <c r="G3141" s="20"/>
      <c r="H3141" s="20"/>
      <c r="I3141" s="22"/>
      <c r="J3141" s="19"/>
      <c r="K3141" s="20"/>
      <c r="L3141" s="20"/>
      <c r="M3141" s="20"/>
      <c r="N3141" s="20"/>
      <c r="O3141" s="20"/>
      <c r="P3141" s="20"/>
      <c r="Q3141" s="20"/>
      <c r="R3141" s="22"/>
      <c r="S3141" s="19"/>
      <c r="T3141" s="20"/>
      <c r="U3141" s="20"/>
      <c r="V3141" s="20"/>
      <c r="W3141" s="20"/>
      <c r="X3141" s="22"/>
      <c r="Y3141" s="19"/>
      <c r="Z3141" s="20"/>
      <c r="AA3141" s="20"/>
      <c r="AB3141" s="20"/>
      <c r="AC3141" s="20"/>
      <c r="AD3141" s="20"/>
      <c r="AE3141" s="52"/>
    </row>
    <row r="3142" spans="1:31" x14ac:dyDescent="0.4">
      <c r="A3142" s="19"/>
      <c r="B3142" s="20"/>
      <c r="C3142" s="20"/>
      <c r="D3142" s="20"/>
      <c r="E3142" s="20"/>
      <c r="F3142" s="20"/>
      <c r="G3142" s="20"/>
      <c r="H3142" s="20"/>
      <c r="I3142" s="22"/>
      <c r="J3142" s="19"/>
      <c r="K3142" s="20"/>
      <c r="L3142" s="20"/>
      <c r="M3142" s="20"/>
      <c r="N3142" s="20"/>
      <c r="O3142" s="20"/>
      <c r="P3142" s="20"/>
      <c r="Q3142" s="20"/>
      <c r="R3142" s="22"/>
      <c r="S3142" s="19"/>
      <c r="T3142" s="20"/>
      <c r="U3142" s="20"/>
      <c r="V3142" s="20"/>
      <c r="W3142" s="20"/>
      <c r="X3142" s="22"/>
      <c r="Y3142" s="19"/>
      <c r="Z3142" s="20"/>
      <c r="AA3142" s="20"/>
      <c r="AB3142" s="20"/>
      <c r="AC3142" s="20"/>
      <c r="AD3142" s="20"/>
      <c r="AE3142" s="52"/>
    </row>
    <row r="3143" spans="1:31" x14ac:dyDescent="0.4">
      <c r="A3143" s="19"/>
      <c r="B3143" s="20"/>
      <c r="C3143" s="20"/>
      <c r="D3143" s="20"/>
      <c r="E3143" s="20"/>
      <c r="F3143" s="20"/>
      <c r="G3143" s="20"/>
      <c r="H3143" s="20"/>
      <c r="I3143" s="22"/>
      <c r="J3143" s="19"/>
      <c r="K3143" s="20"/>
      <c r="L3143" s="20"/>
      <c r="M3143" s="20"/>
      <c r="N3143" s="20"/>
      <c r="O3143" s="20"/>
      <c r="P3143" s="20"/>
      <c r="Q3143" s="20"/>
      <c r="R3143" s="22"/>
      <c r="S3143" s="19"/>
      <c r="T3143" s="20"/>
      <c r="U3143" s="20"/>
      <c r="V3143" s="20"/>
      <c r="W3143" s="20"/>
      <c r="X3143" s="22"/>
      <c r="Y3143" s="19"/>
      <c r="Z3143" s="20"/>
      <c r="AA3143" s="20"/>
      <c r="AB3143" s="20"/>
      <c r="AC3143" s="20"/>
      <c r="AD3143" s="20"/>
      <c r="AE3143" s="52"/>
    </row>
    <row r="3144" spans="1:31" x14ac:dyDescent="0.4">
      <c r="A3144" s="19"/>
      <c r="B3144" s="20"/>
      <c r="C3144" s="20"/>
      <c r="D3144" s="20"/>
      <c r="E3144" s="20"/>
      <c r="F3144" s="20"/>
      <c r="G3144" s="20"/>
      <c r="H3144" s="20"/>
      <c r="I3144" s="22"/>
      <c r="J3144" s="19"/>
      <c r="K3144" s="20"/>
      <c r="L3144" s="20"/>
      <c r="M3144" s="20"/>
      <c r="N3144" s="20"/>
      <c r="O3144" s="20"/>
      <c r="P3144" s="20"/>
      <c r="Q3144" s="20"/>
      <c r="R3144" s="22"/>
      <c r="S3144" s="19"/>
      <c r="T3144" s="20"/>
      <c r="U3144" s="20"/>
      <c r="V3144" s="20"/>
      <c r="W3144" s="20"/>
      <c r="X3144" s="22"/>
      <c r="Y3144" s="19"/>
      <c r="Z3144" s="20"/>
      <c r="AA3144" s="20"/>
      <c r="AB3144" s="20"/>
      <c r="AC3144" s="20"/>
      <c r="AD3144" s="20"/>
      <c r="AE3144" s="52"/>
    </row>
    <row r="3145" spans="1:31" x14ac:dyDescent="0.4">
      <c r="A3145" s="19"/>
      <c r="B3145" s="20"/>
      <c r="C3145" s="20"/>
      <c r="D3145" s="20"/>
      <c r="E3145" s="20"/>
      <c r="F3145" s="20"/>
      <c r="G3145" s="20"/>
      <c r="H3145" s="20"/>
      <c r="I3145" s="22"/>
      <c r="J3145" s="19"/>
      <c r="K3145" s="20"/>
      <c r="L3145" s="20"/>
      <c r="M3145" s="20"/>
      <c r="N3145" s="20"/>
      <c r="O3145" s="20"/>
      <c r="P3145" s="20"/>
      <c r="Q3145" s="20"/>
      <c r="R3145" s="22"/>
      <c r="S3145" s="19"/>
      <c r="T3145" s="20"/>
      <c r="U3145" s="20"/>
      <c r="V3145" s="20"/>
      <c r="W3145" s="20"/>
      <c r="X3145" s="22"/>
      <c r="Y3145" s="19"/>
      <c r="Z3145" s="20"/>
      <c r="AA3145" s="20"/>
      <c r="AB3145" s="20"/>
      <c r="AC3145" s="20"/>
      <c r="AD3145" s="20"/>
      <c r="AE3145" s="52"/>
    </row>
    <row r="3146" spans="1:31" x14ac:dyDescent="0.4">
      <c r="A3146" s="19"/>
      <c r="B3146" s="20"/>
      <c r="C3146" s="20"/>
      <c r="D3146" s="20"/>
      <c r="E3146" s="20"/>
      <c r="F3146" s="20"/>
      <c r="G3146" s="20"/>
      <c r="H3146" s="20"/>
      <c r="I3146" s="22"/>
      <c r="J3146" s="19"/>
      <c r="K3146" s="20"/>
      <c r="L3146" s="20"/>
      <c r="M3146" s="20"/>
      <c r="N3146" s="20"/>
      <c r="O3146" s="20"/>
      <c r="P3146" s="20"/>
      <c r="Q3146" s="20"/>
      <c r="R3146" s="22"/>
      <c r="S3146" s="19"/>
      <c r="T3146" s="20"/>
      <c r="U3146" s="20"/>
      <c r="V3146" s="20"/>
      <c r="W3146" s="20"/>
      <c r="X3146" s="22"/>
      <c r="Y3146" s="19"/>
      <c r="Z3146" s="20"/>
      <c r="AA3146" s="20"/>
      <c r="AB3146" s="20"/>
      <c r="AC3146" s="20"/>
      <c r="AD3146" s="20"/>
      <c r="AE3146" s="52"/>
    </row>
    <row r="3147" spans="1:31" x14ac:dyDescent="0.4">
      <c r="A3147" s="19"/>
      <c r="B3147" s="20"/>
      <c r="C3147" s="20"/>
      <c r="D3147" s="20"/>
      <c r="E3147" s="20"/>
      <c r="F3147" s="20"/>
      <c r="G3147" s="20"/>
      <c r="H3147" s="20"/>
      <c r="I3147" s="22"/>
      <c r="J3147" s="19"/>
      <c r="K3147" s="20"/>
      <c r="L3147" s="20"/>
      <c r="M3147" s="20"/>
      <c r="N3147" s="20"/>
      <c r="O3147" s="20"/>
      <c r="P3147" s="20"/>
      <c r="Q3147" s="20"/>
      <c r="R3147" s="22"/>
      <c r="S3147" s="19"/>
      <c r="T3147" s="20"/>
      <c r="U3147" s="20"/>
      <c r="V3147" s="20"/>
      <c r="W3147" s="20"/>
      <c r="X3147" s="22"/>
      <c r="Y3147" s="19"/>
      <c r="Z3147" s="20"/>
      <c r="AA3147" s="20"/>
      <c r="AB3147" s="20"/>
      <c r="AC3147" s="20"/>
      <c r="AD3147" s="20"/>
      <c r="AE3147" s="52"/>
    </row>
    <row r="3148" spans="1:31" x14ac:dyDescent="0.4">
      <c r="A3148" s="19"/>
      <c r="B3148" s="20"/>
      <c r="C3148" s="20"/>
      <c r="D3148" s="20"/>
      <c r="E3148" s="20"/>
      <c r="F3148" s="20"/>
      <c r="G3148" s="20"/>
      <c r="H3148" s="20"/>
      <c r="I3148" s="22"/>
      <c r="J3148" s="19"/>
      <c r="K3148" s="20"/>
      <c r="L3148" s="20"/>
      <c r="M3148" s="20"/>
      <c r="N3148" s="20"/>
      <c r="O3148" s="20"/>
      <c r="P3148" s="20"/>
      <c r="Q3148" s="20"/>
      <c r="R3148" s="22"/>
      <c r="S3148" s="19"/>
      <c r="T3148" s="20"/>
      <c r="U3148" s="20"/>
      <c r="V3148" s="20"/>
      <c r="W3148" s="20"/>
      <c r="X3148" s="22"/>
      <c r="Y3148" s="19"/>
      <c r="Z3148" s="20"/>
      <c r="AA3148" s="20"/>
      <c r="AB3148" s="20"/>
      <c r="AC3148" s="20"/>
      <c r="AD3148" s="20"/>
      <c r="AE3148" s="52"/>
    </row>
    <row r="3149" spans="1:31" x14ac:dyDescent="0.4">
      <c r="A3149" s="19"/>
      <c r="B3149" s="20"/>
      <c r="C3149" s="20"/>
      <c r="D3149" s="20"/>
      <c r="E3149" s="20"/>
      <c r="F3149" s="20"/>
      <c r="G3149" s="20"/>
      <c r="H3149" s="20"/>
      <c r="I3149" s="22"/>
      <c r="J3149" s="19"/>
      <c r="K3149" s="20"/>
      <c r="L3149" s="20"/>
      <c r="M3149" s="20"/>
      <c r="N3149" s="20"/>
      <c r="O3149" s="20"/>
      <c r="P3149" s="20"/>
      <c r="Q3149" s="20"/>
      <c r="R3149" s="22"/>
      <c r="S3149" s="19"/>
      <c r="T3149" s="20"/>
      <c r="U3149" s="20"/>
      <c r="V3149" s="20"/>
      <c r="W3149" s="20"/>
      <c r="X3149" s="22"/>
      <c r="Y3149" s="19"/>
      <c r="Z3149" s="20"/>
      <c r="AA3149" s="20"/>
      <c r="AB3149" s="20"/>
      <c r="AC3149" s="20"/>
      <c r="AD3149" s="20"/>
      <c r="AE3149" s="52"/>
    </row>
    <row r="3150" spans="1:31" x14ac:dyDescent="0.4">
      <c r="A3150" s="19"/>
      <c r="B3150" s="20"/>
      <c r="C3150" s="20"/>
      <c r="D3150" s="20"/>
      <c r="E3150" s="20"/>
      <c r="F3150" s="20"/>
      <c r="G3150" s="20"/>
      <c r="H3150" s="20"/>
      <c r="I3150" s="22"/>
      <c r="J3150" s="19"/>
      <c r="K3150" s="20"/>
      <c r="L3150" s="20"/>
      <c r="M3150" s="20"/>
      <c r="N3150" s="20"/>
      <c r="O3150" s="20"/>
      <c r="P3150" s="20"/>
      <c r="Q3150" s="20"/>
      <c r="R3150" s="22"/>
      <c r="S3150" s="19"/>
      <c r="T3150" s="20"/>
      <c r="U3150" s="20"/>
      <c r="V3150" s="20"/>
      <c r="W3150" s="20"/>
      <c r="X3150" s="22"/>
      <c r="Y3150" s="19"/>
      <c r="Z3150" s="20"/>
      <c r="AA3150" s="20"/>
      <c r="AB3150" s="20"/>
      <c r="AC3150" s="20"/>
      <c r="AD3150" s="20"/>
      <c r="AE3150" s="52"/>
    </row>
    <row r="3151" spans="1:31" x14ac:dyDescent="0.4">
      <c r="A3151" s="19"/>
      <c r="B3151" s="20"/>
      <c r="C3151" s="20"/>
      <c r="D3151" s="20"/>
      <c r="E3151" s="20"/>
      <c r="F3151" s="20"/>
      <c r="G3151" s="20"/>
      <c r="H3151" s="20"/>
      <c r="I3151" s="22"/>
      <c r="J3151" s="19"/>
      <c r="K3151" s="20"/>
      <c r="L3151" s="20"/>
      <c r="M3151" s="20"/>
      <c r="N3151" s="20"/>
      <c r="O3151" s="20"/>
      <c r="P3151" s="20"/>
      <c r="Q3151" s="20"/>
      <c r="R3151" s="22"/>
      <c r="S3151" s="19"/>
      <c r="T3151" s="20"/>
      <c r="U3151" s="20"/>
      <c r="V3151" s="20"/>
      <c r="W3151" s="20"/>
      <c r="X3151" s="22"/>
      <c r="Y3151" s="19"/>
      <c r="Z3151" s="20"/>
      <c r="AA3151" s="20"/>
      <c r="AB3151" s="20"/>
      <c r="AC3151" s="20"/>
      <c r="AD3151" s="20"/>
      <c r="AE3151" s="52"/>
    </row>
    <row r="3152" spans="1:31" x14ac:dyDescent="0.4">
      <c r="A3152" s="19"/>
      <c r="B3152" s="20"/>
      <c r="C3152" s="20"/>
      <c r="D3152" s="20"/>
      <c r="E3152" s="20"/>
      <c r="F3152" s="20"/>
      <c r="G3152" s="20"/>
      <c r="H3152" s="20"/>
      <c r="I3152" s="22"/>
      <c r="J3152" s="19"/>
      <c r="K3152" s="20"/>
      <c r="L3152" s="20"/>
      <c r="M3152" s="20"/>
      <c r="N3152" s="20"/>
      <c r="O3152" s="20"/>
      <c r="P3152" s="20"/>
      <c r="Q3152" s="20"/>
      <c r="R3152" s="22"/>
      <c r="S3152" s="19"/>
      <c r="T3152" s="20"/>
      <c r="U3152" s="20"/>
      <c r="V3152" s="20"/>
      <c r="W3152" s="20"/>
      <c r="X3152" s="22"/>
      <c r="Y3152" s="19"/>
      <c r="Z3152" s="20"/>
      <c r="AA3152" s="20"/>
      <c r="AB3152" s="20"/>
      <c r="AC3152" s="20"/>
      <c r="AD3152" s="20"/>
      <c r="AE3152" s="52"/>
    </row>
    <row r="3153" spans="1:31" x14ac:dyDescent="0.4">
      <c r="A3153" s="19"/>
      <c r="B3153" s="20"/>
      <c r="C3153" s="20"/>
      <c r="D3153" s="20"/>
      <c r="E3153" s="20"/>
      <c r="F3153" s="20"/>
      <c r="G3153" s="20"/>
      <c r="H3153" s="20"/>
      <c r="I3153" s="22"/>
      <c r="J3153" s="19"/>
      <c r="K3153" s="20"/>
      <c r="L3153" s="20"/>
      <c r="M3153" s="20"/>
      <c r="N3153" s="20"/>
      <c r="O3153" s="20"/>
      <c r="P3153" s="20"/>
      <c r="Q3153" s="20"/>
      <c r="R3153" s="22"/>
      <c r="S3153" s="19"/>
      <c r="T3153" s="20"/>
      <c r="U3153" s="20"/>
      <c r="V3153" s="20"/>
      <c r="W3153" s="20"/>
      <c r="X3153" s="22"/>
      <c r="Y3153" s="19"/>
      <c r="Z3153" s="20"/>
      <c r="AA3153" s="20"/>
      <c r="AB3153" s="20"/>
      <c r="AC3153" s="20"/>
      <c r="AD3153" s="20"/>
      <c r="AE3153" s="52"/>
    </row>
    <row r="3154" spans="1:31" x14ac:dyDescent="0.4">
      <c r="A3154" s="19"/>
      <c r="B3154" s="20"/>
      <c r="C3154" s="20"/>
      <c r="D3154" s="20"/>
      <c r="E3154" s="20"/>
      <c r="F3154" s="20"/>
      <c r="G3154" s="20"/>
      <c r="H3154" s="20"/>
      <c r="I3154" s="22"/>
      <c r="J3154" s="19"/>
      <c r="K3154" s="20"/>
      <c r="L3154" s="20"/>
      <c r="M3154" s="20"/>
      <c r="N3154" s="20"/>
      <c r="O3154" s="20"/>
      <c r="P3154" s="20"/>
      <c r="Q3154" s="20"/>
      <c r="R3154" s="22"/>
      <c r="S3154" s="19"/>
      <c r="T3154" s="20"/>
      <c r="U3154" s="20"/>
      <c r="V3154" s="20"/>
      <c r="W3154" s="20"/>
      <c r="X3154" s="22"/>
      <c r="Y3154" s="19"/>
      <c r="Z3154" s="20"/>
      <c r="AA3154" s="20"/>
      <c r="AB3154" s="20"/>
      <c r="AC3154" s="20"/>
      <c r="AD3154" s="20"/>
      <c r="AE3154" s="52"/>
    </row>
    <row r="3155" spans="1:31" x14ac:dyDescent="0.4">
      <c r="A3155" s="19"/>
      <c r="B3155" s="20"/>
      <c r="C3155" s="20"/>
      <c r="D3155" s="20"/>
      <c r="E3155" s="20"/>
      <c r="F3155" s="20"/>
      <c r="G3155" s="20"/>
      <c r="H3155" s="20"/>
      <c r="I3155" s="22"/>
      <c r="J3155" s="19"/>
      <c r="K3155" s="20"/>
      <c r="L3155" s="20"/>
      <c r="M3155" s="20"/>
      <c r="N3155" s="20"/>
      <c r="O3155" s="20"/>
      <c r="P3155" s="20"/>
      <c r="Q3155" s="20"/>
      <c r="R3155" s="22"/>
      <c r="S3155" s="19"/>
      <c r="T3155" s="20"/>
      <c r="U3155" s="20"/>
      <c r="V3155" s="20"/>
      <c r="W3155" s="20"/>
      <c r="X3155" s="22"/>
      <c r="Y3155" s="19"/>
      <c r="Z3155" s="20"/>
      <c r="AA3155" s="20"/>
      <c r="AB3155" s="20"/>
      <c r="AC3155" s="20"/>
      <c r="AD3155" s="20"/>
      <c r="AE3155" s="52"/>
    </row>
    <row r="3156" spans="1:31" x14ac:dyDescent="0.4">
      <c r="A3156" s="19"/>
      <c r="B3156" s="20"/>
      <c r="C3156" s="20"/>
      <c r="D3156" s="20"/>
      <c r="E3156" s="20"/>
      <c r="F3156" s="20"/>
      <c r="G3156" s="20"/>
      <c r="H3156" s="20"/>
      <c r="I3156" s="22"/>
      <c r="J3156" s="19"/>
      <c r="K3156" s="20"/>
      <c r="L3156" s="20"/>
      <c r="M3156" s="20"/>
      <c r="N3156" s="20"/>
      <c r="O3156" s="20"/>
      <c r="P3156" s="20"/>
      <c r="Q3156" s="20"/>
      <c r="R3156" s="22"/>
      <c r="S3156" s="19"/>
      <c r="T3156" s="20"/>
      <c r="U3156" s="20"/>
      <c r="V3156" s="20"/>
      <c r="W3156" s="20"/>
      <c r="X3156" s="22"/>
      <c r="Y3156" s="19"/>
      <c r="Z3156" s="20"/>
      <c r="AA3156" s="20"/>
      <c r="AB3156" s="20"/>
      <c r="AC3156" s="20"/>
      <c r="AD3156" s="20"/>
      <c r="AE3156" s="52"/>
    </row>
    <row r="3157" spans="1:31" x14ac:dyDescent="0.4">
      <c r="A3157" s="19"/>
      <c r="B3157" s="20"/>
      <c r="C3157" s="20"/>
      <c r="D3157" s="20"/>
      <c r="E3157" s="20"/>
      <c r="F3157" s="20"/>
      <c r="G3157" s="20"/>
      <c r="H3157" s="20"/>
      <c r="I3157" s="22"/>
      <c r="J3157" s="19"/>
      <c r="K3157" s="20"/>
      <c r="L3157" s="20"/>
      <c r="M3157" s="20"/>
      <c r="N3157" s="20"/>
      <c r="O3157" s="20"/>
      <c r="P3157" s="20"/>
      <c r="Q3157" s="20"/>
      <c r="R3157" s="22"/>
      <c r="S3157" s="19"/>
      <c r="T3157" s="20"/>
      <c r="U3157" s="20"/>
      <c r="V3157" s="20"/>
      <c r="W3157" s="20"/>
      <c r="X3157" s="22"/>
      <c r="Y3157" s="19"/>
      <c r="Z3157" s="20"/>
      <c r="AA3157" s="20"/>
      <c r="AB3157" s="20"/>
      <c r="AC3157" s="20"/>
      <c r="AD3157" s="20"/>
      <c r="AE3157" s="52"/>
    </row>
    <row r="3158" spans="1:31" x14ac:dyDescent="0.4">
      <c r="A3158" s="19"/>
      <c r="B3158" s="20"/>
      <c r="C3158" s="20"/>
      <c r="D3158" s="20"/>
      <c r="E3158" s="20"/>
      <c r="F3158" s="20"/>
      <c r="G3158" s="20"/>
      <c r="H3158" s="20"/>
      <c r="I3158" s="22"/>
      <c r="J3158" s="19"/>
      <c r="K3158" s="20"/>
      <c r="L3158" s="20"/>
      <c r="M3158" s="20"/>
      <c r="N3158" s="20"/>
      <c r="O3158" s="20"/>
      <c r="P3158" s="20"/>
      <c r="Q3158" s="20"/>
      <c r="R3158" s="22"/>
      <c r="S3158" s="19"/>
      <c r="T3158" s="20"/>
      <c r="U3158" s="20"/>
      <c r="V3158" s="20"/>
      <c r="W3158" s="20"/>
      <c r="X3158" s="22"/>
      <c r="Y3158" s="19"/>
      <c r="Z3158" s="20"/>
      <c r="AA3158" s="20"/>
      <c r="AB3158" s="20"/>
      <c r="AC3158" s="20"/>
      <c r="AD3158" s="20"/>
      <c r="AE3158" s="52"/>
    </row>
    <row r="3159" spans="1:31" x14ac:dyDescent="0.4">
      <c r="A3159" s="19"/>
      <c r="B3159" s="20"/>
      <c r="C3159" s="20"/>
      <c r="D3159" s="20"/>
      <c r="E3159" s="20"/>
      <c r="F3159" s="20"/>
      <c r="G3159" s="20"/>
      <c r="H3159" s="20"/>
      <c r="I3159" s="22"/>
      <c r="J3159" s="19"/>
      <c r="K3159" s="20"/>
      <c r="L3159" s="20"/>
      <c r="M3159" s="20"/>
      <c r="N3159" s="20"/>
      <c r="O3159" s="20"/>
      <c r="P3159" s="20"/>
      <c r="Q3159" s="20"/>
      <c r="R3159" s="22"/>
      <c r="S3159" s="19"/>
      <c r="T3159" s="20"/>
      <c r="U3159" s="20"/>
      <c r="V3159" s="20"/>
      <c r="W3159" s="20"/>
      <c r="X3159" s="22"/>
      <c r="Y3159" s="19"/>
      <c r="Z3159" s="20"/>
      <c r="AA3159" s="20"/>
      <c r="AB3159" s="20"/>
      <c r="AC3159" s="20"/>
      <c r="AD3159" s="20"/>
      <c r="AE3159" s="52"/>
    </row>
    <row r="3160" spans="1:31" x14ac:dyDescent="0.4">
      <c r="A3160" s="19"/>
      <c r="B3160" s="20"/>
      <c r="C3160" s="20"/>
      <c r="D3160" s="20"/>
      <c r="E3160" s="20"/>
      <c r="F3160" s="20"/>
      <c r="G3160" s="20"/>
      <c r="H3160" s="20"/>
      <c r="I3160" s="22"/>
      <c r="J3160" s="19"/>
      <c r="K3160" s="20"/>
      <c r="L3160" s="20"/>
      <c r="M3160" s="20"/>
      <c r="N3160" s="20"/>
      <c r="O3160" s="20"/>
      <c r="P3160" s="20"/>
      <c r="Q3160" s="20"/>
      <c r="R3160" s="22"/>
      <c r="S3160" s="19"/>
      <c r="T3160" s="20"/>
      <c r="U3160" s="20"/>
      <c r="V3160" s="20"/>
      <c r="W3160" s="20"/>
      <c r="X3160" s="22"/>
      <c r="Y3160" s="19"/>
      <c r="Z3160" s="20"/>
      <c r="AA3160" s="20"/>
      <c r="AB3160" s="20"/>
      <c r="AC3160" s="20"/>
      <c r="AD3160" s="20"/>
      <c r="AE3160" s="52"/>
    </row>
    <row r="3161" spans="1:31" x14ac:dyDescent="0.4">
      <c r="A3161" s="19"/>
      <c r="B3161" s="20"/>
      <c r="C3161" s="20"/>
      <c r="D3161" s="20"/>
      <c r="E3161" s="20"/>
      <c r="F3161" s="20"/>
      <c r="G3161" s="20"/>
      <c r="H3161" s="20"/>
      <c r="I3161" s="22"/>
      <c r="J3161" s="19"/>
      <c r="K3161" s="20"/>
      <c r="L3161" s="20"/>
      <c r="M3161" s="20"/>
      <c r="N3161" s="20"/>
      <c r="O3161" s="20"/>
      <c r="P3161" s="20"/>
      <c r="Q3161" s="20"/>
      <c r="R3161" s="22"/>
      <c r="S3161" s="19"/>
      <c r="T3161" s="20"/>
      <c r="U3161" s="20"/>
      <c r="V3161" s="20"/>
      <c r="W3161" s="20"/>
      <c r="X3161" s="22"/>
      <c r="Y3161" s="19"/>
      <c r="Z3161" s="20"/>
      <c r="AA3161" s="20"/>
      <c r="AB3161" s="20"/>
      <c r="AC3161" s="20"/>
      <c r="AD3161" s="20"/>
      <c r="AE3161" s="52"/>
    </row>
    <row r="3162" spans="1:31" x14ac:dyDescent="0.4">
      <c r="A3162" s="19"/>
      <c r="B3162" s="20"/>
      <c r="C3162" s="20"/>
      <c r="D3162" s="20"/>
      <c r="E3162" s="20"/>
      <c r="F3162" s="20"/>
      <c r="G3162" s="20"/>
      <c r="H3162" s="20"/>
      <c r="I3162" s="22"/>
      <c r="J3162" s="19"/>
      <c r="K3162" s="20"/>
      <c r="L3162" s="20"/>
      <c r="M3162" s="20"/>
      <c r="N3162" s="20"/>
      <c r="O3162" s="20"/>
      <c r="P3162" s="20"/>
      <c r="Q3162" s="20"/>
      <c r="R3162" s="22"/>
      <c r="S3162" s="19"/>
      <c r="T3162" s="20"/>
      <c r="U3162" s="20"/>
      <c r="V3162" s="20"/>
      <c r="W3162" s="20"/>
      <c r="X3162" s="22"/>
      <c r="Y3162" s="19"/>
      <c r="Z3162" s="20"/>
      <c r="AA3162" s="20"/>
      <c r="AB3162" s="20"/>
      <c r="AC3162" s="20"/>
      <c r="AD3162" s="20"/>
      <c r="AE3162" s="52"/>
    </row>
    <row r="3163" spans="1:31" x14ac:dyDescent="0.4">
      <c r="A3163" s="19"/>
      <c r="B3163" s="20"/>
      <c r="C3163" s="20"/>
      <c r="D3163" s="20"/>
      <c r="E3163" s="20"/>
      <c r="F3163" s="20"/>
      <c r="G3163" s="20"/>
      <c r="H3163" s="20"/>
      <c r="I3163" s="22"/>
      <c r="J3163" s="19"/>
      <c r="K3163" s="20"/>
      <c r="L3163" s="20"/>
      <c r="M3163" s="20"/>
      <c r="N3163" s="20"/>
      <c r="O3163" s="20"/>
      <c r="P3163" s="20"/>
      <c r="Q3163" s="20"/>
      <c r="R3163" s="22"/>
      <c r="S3163" s="19"/>
      <c r="T3163" s="20"/>
      <c r="U3163" s="20"/>
      <c r="V3163" s="20"/>
      <c r="W3163" s="20"/>
      <c r="X3163" s="22"/>
      <c r="Y3163" s="19"/>
      <c r="Z3163" s="20"/>
      <c r="AA3163" s="20"/>
      <c r="AB3163" s="20"/>
      <c r="AC3163" s="20"/>
      <c r="AD3163" s="20"/>
      <c r="AE3163" s="52"/>
    </row>
    <row r="3164" spans="1:31" x14ac:dyDescent="0.4">
      <c r="A3164" s="19"/>
      <c r="B3164" s="20"/>
      <c r="C3164" s="20"/>
      <c r="D3164" s="20"/>
      <c r="E3164" s="20"/>
      <c r="F3164" s="20"/>
      <c r="G3164" s="20"/>
      <c r="H3164" s="20"/>
      <c r="I3164" s="22"/>
      <c r="J3164" s="19"/>
      <c r="K3164" s="20"/>
      <c r="L3164" s="20"/>
      <c r="M3164" s="20"/>
      <c r="N3164" s="20"/>
      <c r="O3164" s="20"/>
      <c r="P3164" s="20"/>
      <c r="Q3164" s="20"/>
      <c r="R3164" s="22"/>
      <c r="S3164" s="19"/>
      <c r="T3164" s="20"/>
      <c r="U3164" s="20"/>
      <c r="V3164" s="20"/>
      <c r="W3164" s="20"/>
      <c r="X3164" s="22"/>
      <c r="Y3164" s="19"/>
      <c r="Z3164" s="20"/>
      <c r="AA3164" s="20"/>
      <c r="AB3164" s="20"/>
      <c r="AC3164" s="20"/>
      <c r="AD3164" s="20"/>
      <c r="AE3164" s="52"/>
    </row>
    <row r="3165" spans="1:31" x14ac:dyDescent="0.4">
      <c r="A3165" s="19"/>
      <c r="B3165" s="20"/>
      <c r="C3165" s="20"/>
      <c r="D3165" s="20"/>
      <c r="E3165" s="20"/>
      <c r="F3165" s="20"/>
      <c r="G3165" s="20"/>
      <c r="H3165" s="20"/>
      <c r="I3165" s="22"/>
      <c r="J3165" s="19"/>
      <c r="K3165" s="20"/>
      <c r="L3165" s="20"/>
      <c r="M3165" s="20"/>
      <c r="N3165" s="20"/>
      <c r="O3165" s="20"/>
      <c r="P3165" s="20"/>
      <c r="Q3165" s="20"/>
      <c r="R3165" s="22"/>
      <c r="S3165" s="19"/>
      <c r="T3165" s="20"/>
      <c r="U3165" s="20"/>
      <c r="V3165" s="20"/>
      <c r="W3165" s="20"/>
      <c r="X3165" s="22"/>
      <c r="Y3165" s="19"/>
      <c r="Z3165" s="20"/>
      <c r="AA3165" s="20"/>
      <c r="AB3165" s="20"/>
      <c r="AC3165" s="20"/>
      <c r="AD3165" s="20"/>
      <c r="AE3165" s="52"/>
    </row>
    <row r="3166" spans="1:31" x14ac:dyDescent="0.4">
      <c r="A3166" s="19"/>
      <c r="B3166" s="20"/>
      <c r="C3166" s="20"/>
      <c r="D3166" s="20"/>
      <c r="E3166" s="20"/>
      <c r="F3166" s="20"/>
      <c r="G3166" s="20"/>
      <c r="H3166" s="20"/>
      <c r="I3166" s="22"/>
      <c r="J3166" s="19"/>
      <c r="K3166" s="20"/>
      <c r="L3166" s="20"/>
      <c r="M3166" s="20"/>
      <c r="N3166" s="20"/>
      <c r="O3166" s="20"/>
      <c r="P3166" s="20"/>
      <c r="Q3166" s="20"/>
      <c r="R3166" s="22"/>
      <c r="S3166" s="19"/>
      <c r="T3166" s="20"/>
      <c r="U3166" s="20"/>
      <c r="V3166" s="20"/>
      <c r="W3166" s="20"/>
      <c r="X3166" s="22"/>
      <c r="Y3166" s="19"/>
      <c r="Z3166" s="20"/>
      <c r="AA3166" s="20"/>
      <c r="AB3166" s="20"/>
      <c r="AC3166" s="20"/>
      <c r="AD3166" s="20"/>
      <c r="AE3166" s="52"/>
    </row>
    <row r="3167" spans="1:31" x14ac:dyDescent="0.4">
      <c r="A3167" s="19"/>
      <c r="B3167" s="20"/>
      <c r="C3167" s="20"/>
      <c r="D3167" s="20"/>
      <c r="E3167" s="20"/>
      <c r="F3167" s="20"/>
      <c r="G3167" s="20"/>
      <c r="H3167" s="20"/>
      <c r="I3167" s="22"/>
      <c r="J3167" s="19"/>
      <c r="K3167" s="20"/>
      <c r="L3167" s="20"/>
      <c r="M3167" s="20"/>
      <c r="N3167" s="20"/>
      <c r="O3167" s="20"/>
      <c r="P3167" s="20"/>
      <c r="Q3167" s="20"/>
      <c r="R3167" s="22"/>
      <c r="S3167" s="19"/>
      <c r="T3167" s="20"/>
      <c r="U3167" s="20"/>
      <c r="V3167" s="20"/>
      <c r="W3167" s="20"/>
      <c r="X3167" s="22"/>
      <c r="Y3167" s="19"/>
      <c r="Z3167" s="20"/>
      <c r="AA3167" s="20"/>
      <c r="AB3167" s="20"/>
      <c r="AC3167" s="20"/>
      <c r="AD3167" s="20"/>
      <c r="AE3167" s="52"/>
    </row>
    <row r="3168" spans="1:31" x14ac:dyDescent="0.4">
      <c r="A3168" s="19"/>
      <c r="B3168" s="20"/>
      <c r="C3168" s="20"/>
      <c r="D3168" s="20"/>
      <c r="E3168" s="20"/>
      <c r="F3168" s="20"/>
      <c r="G3168" s="20"/>
      <c r="H3168" s="20"/>
      <c r="I3168" s="22"/>
      <c r="J3168" s="19"/>
      <c r="K3168" s="20"/>
      <c r="L3168" s="20"/>
      <c r="M3168" s="20"/>
      <c r="N3168" s="20"/>
      <c r="O3168" s="20"/>
      <c r="P3168" s="20"/>
      <c r="Q3168" s="20"/>
      <c r="R3168" s="22"/>
      <c r="S3168" s="19"/>
      <c r="T3168" s="20"/>
      <c r="U3168" s="20"/>
      <c r="V3168" s="20"/>
      <c r="W3168" s="20"/>
      <c r="X3168" s="22"/>
      <c r="Y3168" s="19"/>
      <c r="Z3168" s="20"/>
      <c r="AA3168" s="20"/>
      <c r="AB3168" s="20"/>
      <c r="AC3168" s="20"/>
      <c r="AD3168" s="20"/>
      <c r="AE3168" s="52"/>
    </row>
    <row r="3169" spans="1:31" x14ac:dyDescent="0.4">
      <c r="A3169" s="19"/>
      <c r="B3169" s="20"/>
      <c r="C3169" s="20"/>
      <c r="D3169" s="20"/>
      <c r="E3169" s="20"/>
      <c r="F3169" s="20"/>
      <c r="G3169" s="20"/>
      <c r="H3169" s="20"/>
      <c r="I3169" s="22"/>
      <c r="J3169" s="19"/>
      <c r="K3169" s="20"/>
      <c r="L3169" s="20"/>
      <c r="M3169" s="20"/>
      <c r="N3169" s="20"/>
      <c r="O3169" s="20"/>
      <c r="P3169" s="20"/>
      <c r="Q3169" s="20"/>
      <c r="R3169" s="22"/>
      <c r="S3169" s="19"/>
      <c r="T3169" s="20"/>
      <c r="U3169" s="20"/>
      <c r="V3169" s="20"/>
      <c r="W3169" s="20"/>
      <c r="X3169" s="22"/>
      <c r="Y3169" s="19"/>
      <c r="Z3169" s="20"/>
      <c r="AA3169" s="20"/>
      <c r="AB3169" s="20"/>
      <c r="AC3169" s="20"/>
      <c r="AD3169" s="20"/>
      <c r="AE3169" s="52"/>
    </row>
    <row r="3170" spans="1:31" x14ac:dyDescent="0.4">
      <c r="A3170" s="19"/>
      <c r="B3170" s="20"/>
      <c r="C3170" s="20"/>
      <c r="D3170" s="20"/>
      <c r="E3170" s="20"/>
      <c r="F3170" s="20"/>
      <c r="G3170" s="20"/>
      <c r="H3170" s="20"/>
      <c r="I3170" s="22"/>
      <c r="J3170" s="19"/>
      <c r="K3170" s="20"/>
      <c r="L3170" s="20"/>
      <c r="M3170" s="20"/>
      <c r="N3170" s="20"/>
      <c r="O3170" s="20"/>
      <c r="P3170" s="20"/>
      <c r="Q3170" s="20"/>
      <c r="R3170" s="22"/>
      <c r="S3170" s="19"/>
      <c r="T3170" s="20"/>
      <c r="U3170" s="20"/>
      <c r="V3170" s="20"/>
      <c r="W3170" s="20"/>
      <c r="X3170" s="22"/>
      <c r="Y3170" s="19"/>
      <c r="Z3170" s="20"/>
      <c r="AA3170" s="20"/>
      <c r="AB3170" s="20"/>
      <c r="AC3170" s="20"/>
      <c r="AD3170" s="20"/>
      <c r="AE3170" s="52"/>
    </row>
    <row r="3171" spans="1:31" x14ac:dyDescent="0.4">
      <c r="A3171" s="19"/>
      <c r="B3171" s="20"/>
      <c r="C3171" s="20"/>
      <c r="D3171" s="20"/>
      <c r="E3171" s="20"/>
      <c r="F3171" s="20"/>
      <c r="G3171" s="20"/>
      <c r="H3171" s="20"/>
      <c r="I3171" s="22"/>
      <c r="J3171" s="19"/>
      <c r="K3171" s="20"/>
      <c r="L3171" s="20"/>
      <c r="M3171" s="20"/>
      <c r="N3171" s="20"/>
      <c r="O3171" s="20"/>
      <c r="P3171" s="20"/>
      <c r="Q3171" s="20"/>
      <c r="R3171" s="22"/>
      <c r="S3171" s="19"/>
      <c r="T3171" s="20"/>
      <c r="U3171" s="20"/>
      <c r="V3171" s="20"/>
      <c r="W3171" s="20"/>
      <c r="X3171" s="22"/>
      <c r="Y3171" s="19"/>
      <c r="Z3171" s="20"/>
      <c r="AA3171" s="20"/>
      <c r="AB3171" s="20"/>
      <c r="AC3171" s="20"/>
      <c r="AD3171" s="20"/>
      <c r="AE3171" s="52"/>
    </row>
    <row r="3172" spans="1:31" x14ac:dyDescent="0.4">
      <c r="A3172" s="19"/>
      <c r="B3172" s="20"/>
      <c r="C3172" s="20"/>
      <c r="D3172" s="20"/>
      <c r="E3172" s="20"/>
      <c r="F3172" s="20"/>
      <c r="G3172" s="20"/>
      <c r="H3172" s="20"/>
      <c r="I3172" s="22"/>
      <c r="J3172" s="19"/>
      <c r="K3172" s="20"/>
      <c r="L3172" s="20"/>
      <c r="M3172" s="20"/>
      <c r="N3172" s="20"/>
      <c r="O3172" s="20"/>
      <c r="P3172" s="20"/>
      <c r="Q3172" s="20"/>
      <c r="R3172" s="22"/>
      <c r="S3172" s="19"/>
      <c r="T3172" s="20"/>
      <c r="U3172" s="20"/>
      <c r="V3172" s="20"/>
      <c r="W3172" s="20"/>
      <c r="X3172" s="22"/>
      <c r="Y3172" s="19"/>
      <c r="Z3172" s="20"/>
      <c r="AA3172" s="20"/>
      <c r="AB3172" s="20"/>
      <c r="AC3172" s="20"/>
      <c r="AD3172" s="20"/>
      <c r="AE3172" s="52"/>
    </row>
    <row r="3173" spans="1:31" x14ac:dyDescent="0.4">
      <c r="A3173" s="19"/>
      <c r="B3173" s="20"/>
      <c r="C3173" s="20"/>
      <c r="D3173" s="20"/>
      <c r="E3173" s="20"/>
      <c r="F3173" s="20"/>
      <c r="G3173" s="20"/>
      <c r="H3173" s="20"/>
      <c r="I3173" s="22"/>
      <c r="J3173" s="19"/>
      <c r="K3173" s="20"/>
      <c r="L3173" s="20"/>
      <c r="M3173" s="20"/>
      <c r="N3173" s="20"/>
      <c r="O3173" s="20"/>
      <c r="P3173" s="20"/>
      <c r="Q3173" s="20"/>
      <c r="R3173" s="22"/>
      <c r="S3173" s="19"/>
      <c r="T3173" s="20"/>
      <c r="U3173" s="20"/>
      <c r="V3173" s="20"/>
      <c r="W3173" s="20"/>
      <c r="X3173" s="22"/>
      <c r="Y3173" s="19"/>
      <c r="Z3173" s="20"/>
      <c r="AA3173" s="20"/>
      <c r="AB3173" s="20"/>
      <c r="AC3173" s="20"/>
      <c r="AD3173" s="20"/>
      <c r="AE3173" s="52"/>
    </row>
    <row r="3174" spans="1:31" x14ac:dyDescent="0.4">
      <c r="A3174" s="19"/>
      <c r="B3174" s="20"/>
      <c r="C3174" s="20"/>
      <c r="D3174" s="20"/>
      <c r="E3174" s="20"/>
      <c r="F3174" s="20"/>
      <c r="G3174" s="20"/>
      <c r="H3174" s="20"/>
      <c r="I3174" s="22"/>
      <c r="J3174" s="19"/>
      <c r="K3174" s="20"/>
      <c r="L3174" s="20"/>
      <c r="M3174" s="20"/>
      <c r="N3174" s="20"/>
      <c r="O3174" s="20"/>
      <c r="P3174" s="20"/>
      <c r="Q3174" s="20"/>
      <c r="R3174" s="22"/>
      <c r="S3174" s="19"/>
      <c r="T3174" s="20"/>
      <c r="U3174" s="20"/>
      <c r="V3174" s="20"/>
      <c r="W3174" s="20"/>
      <c r="X3174" s="22"/>
      <c r="Y3174" s="19"/>
      <c r="Z3174" s="20"/>
      <c r="AA3174" s="20"/>
      <c r="AB3174" s="20"/>
      <c r="AC3174" s="20"/>
      <c r="AD3174" s="20"/>
      <c r="AE3174" s="52"/>
    </row>
    <row r="3175" spans="1:31" x14ac:dyDescent="0.4">
      <c r="A3175" s="19"/>
      <c r="B3175" s="20"/>
      <c r="C3175" s="20"/>
      <c r="D3175" s="20"/>
      <c r="E3175" s="20"/>
      <c r="F3175" s="20"/>
      <c r="G3175" s="20"/>
      <c r="H3175" s="20"/>
      <c r="I3175" s="22"/>
      <c r="J3175" s="19"/>
      <c r="K3175" s="20"/>
      <c r="L3175" s="20"/>
      <c r="M3175" s="20"/>
      <c r="N3175" s="20"/>
      <c r="O3175" s="20"/>
      <c r="P3175" s="20"/>
      <c r="Q3175" s="20"/>
      <c r="R3175" s="22"/>
      <c r="S3175" s="19"/>
      <c r="T3175" s="20"/>
      <c r="U3175" s="20"/>
      <c r="V3175" s="20"/>
      <c r="W3175" s="20"/>
      <c r="X3175" s="22"/>
      <c r="Y3175" s="19"/>
      <c r="Z3175" s="20"/>
      <c r="AA3175" s="20"/>
      <c r="AB3175" s="20"/>
      <c r="AC3175" s="20"/>
      <c r="AD3175" s="20"/>
      <c r="AE3175" s="52"/>
    </row>
    <row r="3176" spans="1:31" x14ac:dyDescent="0.4">
      <c r="A3176" s="19"/>
      <c r="B3176" s="20"/>
      <c r="C3176" s="20"/>
      <c r="D3176" s="20"/>
      <c r="E3176" s="20"/>
      <c r="F3176" s="20"/>
      <c r="G3176" s="20"/>
      <c r="H3176" s="20"/>
      <c r="I3176" s="22"/>
      <c r="J3176" s="19"/>
      <c r="K3176" s="20"/>
      <c r="L3176" s="20"/>
      <c r="M3176" s="20"/>
      <c r="N3176" s="20"/>
      <c r="O3176" s="20"/>
      <c r="P3176" s="20"/>
      <c r="Q3176" s="20"/>
      <c r="R3176" s="22"/>
      <c r="S3176" s="19"/>
      <c r="T3176" s="20"/>
      <c r="U3176" s="20"/>
      <c r="V3176" s="20"/>
      <c r="W3176" s="20"/>
      <c r="X3176" s="22"/>
      <c r="Y3176" s="19"/>
      <c r="Z3176" s="20"/>
      <c r="AA3176" s="20"/>
      <c r="AB3176" s="20"/>
      <c r="AC3176" s="20"/>
      <c r="AD3176" s="20"/>
      <c r="AE3176" s="52"/>
    </row>
    <row r="3177" spans="1:31" x14ac:dyDescent="0.4">
      <c r="A3177" s="19"/>
      <c r="B3177" s="20"/>
      <c r="C3177" s="20"/>
      <c r="D3177" s="20"/>
      <c r="E3177" s="20"/>
      <c r="F3177" s="20"/>
      <c r="G3177" s="20"/>
      <c r="H3177" s="20"/>
      <c r="I3177" s="22"/>
      <c r="J3177" s="19"/>
      <c r="K3177" s="20"/>
      <c r="L3177" s="20"/>
      <c r="M3177" s="20"/>
      <c r="N3177" s="20"/>
      <c r="O3177" s="20"/>
      <c r="P3177" s="20"/>
      <c r="Q3177" s="20"/>
      <c r="R3177" s="22"/>
      <c r="S3177" s="19"/>
      <c r="T3177" s="20"/>
      <c r="U3177" s="20"/>
      <c r="V3177" s="20"/>
      <c r="W3177" s="20"/>
      <c r="X3177" s="22"/>
      <c r="Y3177" s="19"/>
      <c r="Z3177" s="20"/>
      <c r="AA3177" s="20"/>
      <c r="AB3177" s="20"/>
      <c r="AC3177" s="20"/>
      <c r="AD3177" s="20"/>
      <c r="AE3177" s="52"/>
    </row>
    <row r="3178" spans="1:31" x14ac:dyDescent="0.4">
      <c r="A3178" s="19"/>
      <c r="B3178" s="20"/>
      <c r="C3178" s="20"/>
      <c r="D3178" s="20"/>
      <c r="E3178" s="20"/>
      <c r="F3178" s="20"/>
      <c r="G3178" s="20"/>
      <c r="H3178" s="20"/>
      <c r="I3178" s="22"/>
      <c r="J3178" s="19"/>
      <c r="K3178" s="20"/>
      <c r="L3178" s="20"/>
      <c r="M3178" s="20"/>
      <c r="N3178" s="20"/>
      <c r="O3178" s="20"/>
      <c r="P3178" s="20"/>
      <c r="Q3178" s="20"/>
      <c r="R3178" s="22"/>
      <c r="S3178" s="19"/>
      <c r="T3178" s="20"/>
      <c r="U3178" s="20"/>
      <c r="V3178" s="20"/>
      <c r="W3178" s="20"/>
      <c r="X3178" s="22"/>
      <c r="Y3178" s="19"/>
      <c r="Z3178" s="20"/>
      <c r="AA3178" s="20"/>
      <c r="AB3178" s="20"/>
      <c r="AC3178" s="20"/>
      <c r="AD3178" s="20"/>
      <c r="AE3178" s="52"/>
    </row>
    <row r="3179" spans="1:31" x14ac:dyDescent="0.4">
      <c r="A3179" s="19"/>
      <c r="B3179" s="20"/>
      <c r="C3179" s="20"/>
      <c r="D3179" s="20"/>
      <c r="E3179" s="20"/>
      <c r="F3179" s="20"/>
      <c r="G3179" s="20"/>
      <c r="H3179" s="20"/>
      <c r="I3179" s="22"/>
      <c r="J3179" s="19"/>
      <c r="K3179" s="20"/>
      <c r="L3179" s="20"/>
      <c r="M3179" s="20"/>
      <c r="N3179" s="20"/>
      <c r="O3179" s="20"/>
      <c r="P3179" s="20"/>
      <c r="Q3179" s="20"/>
      <c r="R3179" s="22"/>
      <c r="S3179" s="19"/>
      <c r="T3179" s="20"/>
      <c r="U3179" s="20"/>
      <c r="V3179" s="20"/>
      <c r="W3179" s="20"/>
      <c r="X3179" s="22"/>
      <c r="Y3179" s="19"/>
      <c r="Z3179" s="20"/>
      <c r="AA3179" s="20"/>
      <c r="AB3179" s="20"/>
      <c r="AC3179" s="20"/>
      <c r="AD3179" s="20"/>
      <c r="AE3179" s="52"/>
    </row>
    <row r="3180" spans="1:31" x14ac:dyDescent="0.4">
      <c r="A3180" s="19"/>
      <c r="B3180" s="20"/>
      <c r="C3180" s="20"/>
      <c r="D3180" s="20"/>
      <c r="E3180" s="20"/>
      <c r="F3180" s="20"/>
      <c r="G3180" s="20"/>
      <c r="H3180" s="20"/>
      <c r="I3180" s="22"/>
      <c r="J3180" s="19"/>
      <c r="K3180" s="20"/>
      <c r="L3180" s="20"/>
      <c r="M3180" s="20"/>
      <c r="N3180" s="20"/>
      <c r="O3180" s="20"/>
      <c r="P3180" s="20"/>
      <c r="Q3180" s="20"/>
      <c r="R3180" s="22"/>
      <c r="S3180" s="19"/>
      <c r="T3180" s="20"/>
      <c r="U3180" s="20"/>
      <c r="V3180" s="20"/>
      <c r="W3180" s="20"/>
      <c r="X3180" s="22"/>
      <c r="Y3180" s="19"/>
      <c r="Z3180" s="20"/>
      <c r="AA3180" s="20"/>
      <c r="AB3180" s="20"/>
      <c r="AC3180" s="20"/>
      <c r="AD3180" s="20"/>
      <c r="AE3180" s="52"/>
    </row>
    <row r="3181" spans="1:31" x14ac:dyDescent="0.4">
      <c r="A3181" s="19"/>
      <c r="B3181" s="20"/>
      <c r="C3181" s="20"/>
      <c r="D3181" s="20"/>
      <c r="E3181" s="20"/>
      <c r="F3181" s="20"/>
      <c r="G3181" s="20"/>
      <c r="H3181" s="20"/>
      <c r="I3181" s="22"/>
      <c r="J3181" s="19"/>
      <c r="K3181" s="20"/>
      <c r="L3181" s="20"/>
      <c r="M3181" s="20"/>
      <c r="N3181" s="20"/>
      <c r="O3181" s="20"/>
      <c r="P3181" s="20"/>
      <c r="Q3181" s="20"/>
      <c r="R3181" s="22"/>
      <c r="S3181" s="19"/>
      <c r="T3181" s="20"/>
      <c r="U3181" s="20"/>
      <c r="V3181" s="20"/>
      <c r="W3181" s="20"/>
      <c r="X3181" s="22"/>
      <c r="Y3181" s="19"/>
      <c r="Z3181" s="20"/>
      <c r="AA3181" s="20"/>
      <c r="AB3181" s="20"/>
      <c r="AC3181" s="20"/>
      <c r="AD3181" s="20"/>
      <c r="AE3181" s="52"/>
    </row>
    <row r="3182" spans="1:31" x14ac:dyDescent="0.4">
      <c r="A3182" s="19"/>
      <c r="B3182" s="20"/>
      <c r="C3182" s="20"/>
      <c r="D3182" s="20"/>
      <c r="E3182" s="20"/>
      <c r="F3182" s="20"/>
      <c r="G3182" s="20"/>
      <c r="H3182" s="20"/>
      <c r="I3182" s="22"/>
      <c r="J3182" s="19"/>
      <c r="K3182" s="20"/>
      <c r="L3182" s="20"/>
      <c r="M3182" s="20"/>
      <c r="N3182" s="20"/>
      <c r="O3182" s="20"/>
      <c r="P3182" s="20"/>
      <c r="Q3182" s="20"/>
      <c r="R3182" s="22"/>
      <c r="S3182" s="19"/>
      <c r="T3182" s="20"/>
      <c r="U3182" s="20"/>
      <c r="V3182" s="20"/>
      <c r="W3182" s="20"/>
      <c r="X3182" s="22"/>
      <c r="Y3182" s="19"/>
      <c r="Z3182" s="20"/>
      <c r="AA3182" s="20"/>
      <c r="AB3182" s="20"/>
      <c r="AC3182" s="20"/>
      <c r="AD3182" s="20"/>
      <c r="AE3182" s="52"/>
    </row>
    <row r="3183" spans="1:31" x14ac:dyDescent="0.4">
      <c r="A3183" s="19"/>
      <c r="B3183" s="20"/>
      <c r="C3183" s="20"/>
      <c r="D3183" s="20"/>
      <c r="E3183" s="20"/>
      <c r="F3183" s="20"/>
      <c r="G3183" s="20"/>
      <c r="H3183" s="20"/>
      <c r="I3183" s="22"/>
      <c r="J3183" s="19"/>
      <c r="K3183" s="20"/>
      <c r="L3183" s="20"/>
      <c r="M3183" s="20"/>
      <c r="N3183" s="20"/>
      <c r="O3183" s="20"/>
      <c r="P3183" s="20"/>
      <c r="Q3183" s="20"/>
      <c r="R3183" s="22"/>
      <c r="S3183" s="19"/>
      <c r="T3183" s="20"/>
      <c r="U3183" s="20"/>
      <c r="V3183" s="20"/>
      <c r="W3183" s="20"/>
      <c r="X3183" s="22"/>
      <c r="Y3183" s="19"/>
      <c r="Z3183" s="20"/>
      <c r="AA3183" s="20"/>
      <c r="AB3183" s="20"/>
      <c r="AC3183" s="20"/>
      <c r="AD3183" s="20"/>
      <c r="AE3183" s="52"/>
    </row>
    <row r="3184" spans="1:31" x14ac:dyDescent="0.4">
      <c r="A3184" s="19"/>
      <c r="B3184" s="20"/>
      <c r="C3184" s="20"/>
      <c r="D3184" s="20"/>
      <c r="E3184" s="20"/>
      <c r="F3184" s="20"/>
      <c r="G3184" s="20"/>
      <c r="H3184" s="20"/>
      <c r="I3184" s="22"/>
      <c r="J3184" s="19"/>
      <c r="K3184" s="20"/>
      <c r="L3184" s="20"/>
      <c r="M3184" s="20"/>
      <c r="N3184" s="20"/>
      <c r="O3184" s="20"/>
      <c r="P3184" s="20"/>
      <c r="Q3184" s="20"/>
      <c r="R3184" s="22"/>
      <c r="S3184" s="19"/>
      <c r="T3184" s="20"/>
      <c r="U3184" s="20"/>
      <c r="V3184" s="20"/>
      <c r="W3184" s="20"/>
      <c r="X3184" s="22"/>
      <c r="Y3184" s="19"/>
      <c r="Z3184" s="20"/>
      <c r="AA3184" s="20"/>
      <c r="AB3184" s="20"/>
      <c r="AC3184" s="20"/>
      <c r="AD3184" s="20"/>
      <c r="AE3184" s="52"/>
    </row>
    <row r="3185" spans="1:31" x14ac:dyDescent="0.4">
      <c r="A3185" s="19"/>
      <c r="B3185" s="20"/>
      <c r="C3185" s="20"/>
      <c r="D3185" s="20"/>
      <c r="E3185" s="20"/>
      <c r="F3185" s="20"/>
      <c r="G3185" s="20"/>
      <c r="H3185" s="20"/>
      <c r="I3185" s="22"/>
      <c r="J3185" s="19"/>
      <c r="K3185" s="20"/>
      <c r="L3185" s="20"/>
      <c r="M3185" s="20"/>
      <c r="N3185" s="20"/>
      <c r="O3185" s="20"/>
      <c r="P3185" s="20"/>
      <c r="Q3185" s="20"/>
      <c r="R3185" s="22"/>
      <c r="S3185" s="19"/>
      <c r="T3185" s="20"/>
      <c r="U3185" s="20"/>
      <c r="V3185" s="20"/>
      <c r="W3185" s="20"/>
      <c r="X3185" s="22"/>
      <c r="Y3185" s="19"/>
      <c r="Z3185" s="20"/>
      <c r="AA3185" s="20"/>
      <c r="AB3185" s="20"/>
      <c r="AC3185" s="20"/>
      <c r="AD3185" s="20"/>
      <c r="AE3185" s="52"/>
    </row>
    <row r="3186" spans="1:31" x14ac:dyDescent="0.4">
      <c r="A3186" s="19"/>
      <c r="B3186" s="20"/>
      <c r="C3186" s="20"/>
      <c r="D3186" s="20"/>
      <c r="E3186" s="20"/>
      <c r="F3186" s="20"/>
      <c r="G3186" s="20"/>
      <c r="H3186" s="20"/>
      <c r="I3186" s="22"/>
      <c r="J3186" s="19"/>
      <c r="K3186" s="20"/>
      <c r="L3186" s="20"/>
      <c r="M3186" s="20"/>
      <c r="N3186" s="20"/>
      <c r="O3186" s="20"/>
      <c r="P3186" s="20"/>
      <c r="Q3186" s="20"/>
      <c r="R3186" s="22"/>
      <c r="S3186" s="19"/>
      <c r="T3186" s="20"/>
      <c r="U3186" s="20"/>
      <c r="V3186" s="20"/>
      <c r="W3186" s="20"/>
      <c r="X3186" s="22"/>
      <c r="Y3186" s="19"/>
      <c r="Z3186" s="20"/>
      <c r="AA3186" s="20"/>
      <c r="AB3186" s="20"/>
      <c r="AC3186" s="20"/>
      <c r="AD3186" s="20"/>
      <c r="AE3186" s="52"/>
    </row>
    <row r="3187" spans="1:31" x14ac:dyDescent="0.4">
      <c r="A3187" s="19"/>
      <c r="B3187" s="20"/>
      <c r="C3187" s="20"/>
      <c r="D3187" s="20"/>
      <c r="E3187" s="20"/>
      <c r="F3187" s="20"/>
      <c r="G3187" s="20"/>
      <c r="H3187" s="20"/>
      <c r="I3187" s="22"/>
      <c r="J3187" s="19"/>
      <c r="K3187" s="20"/>
      <c r="L3187" s="20"/>
      <c r="M3187" s="20"/>
      <c r="N3187" s="20"/>
      <c r="O3187" s="20"/>
      <c r="P3187" s="20"/>
      <c r="Q3187" s="20"/>
      <c r="R3187" s="22"/>
      <c r="S3187" s="19"/>
      <c r="T3187" s="20"/>
      <c r="U3187" s="20"/>
      <c r="V3187" s="20"/>
      <c r="W3187" s="20"/>
      <c r="X3187" s="22"/>
      <c r="Y3187" s="19"/>
      <c r="Z3187" s="20"/>
      <c r="AA3187" s="20"/>
      <c r="AB3187" s="20"/>
      <c r="AC3187" s="20"/>
      <c r="AD3187" s="20"/>
      <c r="AE3187" s="52"/>
    </row>
    <row r="3188" spans="1:31" x14ac:dyDescent="0.4">
      <c r="A3188" s="19"/>
      <c r="B3188" s="20"/>
      <c r="C3188" s="20"/>
      <c r="D3188" s="20"/>
      <c r="E3188" s="20"/>
      <c r="F3188" s="20"/>
      <c r="G3188" s="20"/>
      <c r="H3188" s="20"/>
      <c r="I3188" s="22"/>
      <c r="J3188" s="19"/>
      <c r="K3188" s="20"/>
      <c r="L3188" s="20"/>
      <c r="M3188" s="20"/>
      <c r="N3188" s="20"/>
      <c r="O3188" s="20"/>
      <c r="P3188" s="20"/>
      <c r="Q3188" s="20"/>
      <c r="R3188" s="22"/>
      <c r="S3188" s="19"/>
      <c r="T3188" s="20"/>
      <c r="U3188" s="20"/>
      <c r="V3188" s="20"/>
      <c r="W3188" s="20"/>
      <c r="X3188" s="22"/>
      <c r="Y3188" s="19"/>
      <c r="Z3188" s="20"/>
      <c r="AA3188" s="20"/>
      <c r="AB3188" s="20"/>
      <c r="AC3188" s="20"/>
      <c r="AD3188" s="20"/>
      <c r="AE3188" s="52"/>
    </row>
    <row r="3189" spans="1:31" x14ac:dyDescent="0.4">
      <c r="A3189" s="19"/>
      <c r="B3189" s="20"/>
      <c r="C3189" s="20"/>
      <c r="D3189" s="20"/>
      <c r="E3189" s="20"/>
      <c r="F3189" s="20"/>
      <c r="G3189" s="20"/>
      <c r="H3189" s="20"/>
      <c r="I3189" s="22"/>
      <c r="J3189" s="19"/>
      <c r="K3189" s="20"/>
      <c r="L3189" s="20"/>
      <c r="M3189" s="20"/>
      <c r="N3189" s="20"/>
      <c r="O3189" s="20"/>
      <c r="P3189" s="20"/>
      <c r="Q3189" s="20"/>
      <c r="R3189" s="22"/>
      <c r="S3189" s="19"/>
      <c r="T3189" s="20"/>
      <c r="U3189" s="20"/>
      <c r="V3189" s="20"/>
      <c r="W3189" s="20"/>
      <c r="X3189" s="22"/>
      <c r="Y3189" s="19"/>
      <c r="Z3189" s="20"/>
      <c r="AA3189" s="20"/>
      <c r="AB3189" s="20"/>
      <c r="AC3189" s="20"/>
      <c r="AD3189" s="20"/>
      <c r="AE3189" s="52"/>
    </row>
    <row r="3190" spans="1:31" x14ac:dyDescent="0.4">
      <c r="A3190" s="19"/>
      <c r="B3190" s="20"/>
      <c r="C3190" s="20"/>
      <c r="D3190" s="20"/>
      <c r="E3190" s="20"/>
      <c r="F3190" s="20"/>
      <c r="G3190" s="20"/>
      <c r="H3190" s="20"/>
      <c r="I3190" s="22"/>
      <c r="J3190" s="19"/>
      <c r="K3190" s="20"/>
      <c r="L3190" s="20"/>
      <c r="M3190" s="20"/>
      <c r="N3190" s="20"/>
      <c r="O3190" s="20"/>
      <c r="P3190" s="20"/>
      <c r="Q3190" s="20"/>
      <c r="R3190" s="22"/>
      <c r="S3190" s="19"/>
      <c r="T3190" s="20"/>
      <c r="U3190" s="20"/>
      <c r="V3190" s="20"/>
      <c r="W3190" s="20"/>
      <c r="X3190" s="22"/>
      <c r="Y3190" s="19"/>
      <c r="Z3190" s="20"/>
      <c r="AA3190" s="20"/>
      <c r="AB3190" s="20"/>
      <c r="AC3190" s="20"/>
      <c r="AD3190" s="20"/>
      <c r="AE3190" s="52"/>
    </row>
    <row r="3191" spans="1:31" x14ac:dyDescent="0.4">
      <c r="A3191" s="19"/>
      <c r="B3191" s="20"/>
      <c r="C3191" s="20"/>
      <c r="D3191" s="20"/>
      <c r="E3191" s="20"/>
      <c r="F3191" s="20"/>
      <c r="G3191" s="20"/>
      <c r="H3191" s="20"/>
      <c r="I3191" s="22"/>
      <c r="J3191" s="19"/>
      <c r="K3191" s="20"/>
      <c r="L3191" s="20"/>
      <c r="M3191" s="20"/>
      <c r="N3191" s="20"/>
      <c r="O3191" s="20"/>
      <c r="P3191" s="20"/>
      <c r="Q3191" s="20"/>
      <c r="R3191" s="22"/>
      <c r="S3191" s="19"/>
      <c r="T3191" s="20"/>
      <c r="U3191" s="20"/>
      <c r="V3191" s="20"/>
      <c r="W3191" s="20"/>
      <c r="X3191" s="22"/>
      <c r="Y3191" s="19"/>
      <c r="Z3191" s="20"/>
      <c r="AA3191" s="20"/>
      <c r="AB3191" s="20"/>
      <c r="AC3191" s="20"/>
      <c r="AD3191" s="20"/>
      <c r="AE3191" s="52"/>
    </row>
    <row r="3192" spans="1:31" x14ac:dyDescent="0.4">
      <c r="A3192" s="19"/>
      <c r="B3192" s="20"/>
      <c r="C3192" s="20"/>
      <c r="D3192" s="20"/>
      <c r="E3192" s="20"/>
      <c r="F3192" s="20"/>
      <c r="G3192" s="20"/>
      <c r="H3192" s="20"/>
      <c r="I3192" s="22"/>
      <c r="J3192" s="19"/>
      <c r="K3192" s="20"/>
      <c r="L3192" s="20"/>
      <c r="M3192" s="20"/>
      <c r="N3192" s="20"/>
      <c r="O3192" s="20"/>
      <c r="P3192" s="20"/>
      <c r="Q3192" s="20"/>
      <c r="R3192" s="22"/>
      <c r="S3192" s="19"/>
      <c r="T3192" s="20"/>
      <c r="U3192" s="20"/>
      <c r="V3192" s="20"/>
      <c r="W3192" s="20"/>
      <c r="X3192" s="22"/>
      <c r="Y3192" s="19"/>
      <c r="Z3192" s="20"/>
      <c r="AA3192" s="20"/>
      <c r="AB3192" s="20"/>
      <c r="AC3192" s="20"/>
      <c r="AD3192" s="20"/>
      <c r="AE3192" s="52"/>
    </row>
    <row r="3193" spans="1:31" x14ac:dyDescent="0.4">
      <c r="A3193" s="19"/>
      <c r="B3193" s="20"/>
      <c r="C3193" s="20"/>
      <c r="D3193" s="20"/>
      <c r="E3193" s="20"/>
      <c r="F3193" s="20"/>
      <c r="G3193" s="20"/>
      <c r="H3193" s="20"/>
      <c r="I3193" s="22"/>
      <c r="J3193" s="19"/>
      <c r="K3193" s="20"/>
      <c r="L3193" s="20"/>
      <c r="M3193" s="20"/>
      <c r="N3193" s="20"/>
      <c r="O3193" s="20"/>
      <c r="P3193" s="20"/>
      <c r="Q3193" s="20"/>
      <c r="R3193" s="22"/>
      <c r="S3193" s="19"/>
      <c r="T3193" s="20"/>
      <c r="U3193" s="20"/>
      <c r="V3193" s="20"/>
      <c r="W3193" s="20"/>
      <c r="X3193" s="22"/>
      <c r="Y3193" s="19"/>
      <c r="Z3193" s="20"/>
      <c r="AA3193" s="20"/>
      <c r="AB3193" s="20"/>
      <c r="AC3193" s="20"/>
      <c r="AD3193" s="20"/>
      <c r="AE3193" s="52"/>
    </row>
    <row r="3194" spans="1:31" x14ac:dyDescent="0.4">
      <c r="A3194" s="19"/>
      <c r="B3194" s="20"/>
      <c r="C3194" s="20"/>
      <c r="D3194" s="20"/>
      <c r="E3194" s="20"/>
      <c r="F3194" s="20"/>
      <c r="G3194" s="20"/>
      <c r="H3194" s="20"/>
      <c r="I3194" s="22"/>
      <c r="J3194" s="19"/>
      <c r="K3194" s="20"/>
      <c r="L3194" s="20"/>
      <c r="M3194" s="20"/>
      <c r="N3194" s="20"/>
      <c r="O3194" s="20"/>
      <c r="P3194" s="20"/>
      <c r="Q3194" s="20"/>
      <c r="R3194" s="22"/>
      <c r="S3194" s="19"/>
      <c r="T3194" s="20"/>
      <c r="U3194" s="20"/>
      <c r="V3194" s="20"/>
      <c r="W3194" s="20"/>
      <c r="X3194" s="22"/>
      <c r="Y3194" s="19"/>
      <c r="Z3194" s="20"/>
      <c r="AA3194" s="20"/>
      <c r="AB3194" s="20"/>
      <c r="AC3194" s="20"/>
      <c r="AD3194" s="20"/>
      <c r="AE3194" s="52"/>
    </row>
    <row r="3195" spans="1:31" x14ac:dyDescent="0.4">
      <c r="A3195" s="19"/>
      <c r="B3195" s="20"/>
      <c r="C3195" s="20"/>
      <c r="D3195" s="20"/>
      <c r="E3195" s="20"/>
      <c r="F3195" s="20"/>
      <c r="G3195" s="20"/>
      <c r="H3195" s="20"/>
      <c r="I3195" s="22"/>
      <c r="J3195" s="19"/>
      <c r="K3195" s="20"/>
      <c r="L3195" s="20"/>
      <c r="M3195" s="20"/>
      <c r="N3195" s="20"/>
      <c r="O3195" s="20"/>
      <c r="P3195" s="20"/>
      <c r="Q3195" s="20"/>
      <c r="R3195" s="22"/>
      <c r="S3195" s="19"/>
      <c r="T3195" s="20"/>
      <c r="U3195" s="20"/>
      <c r="V3195" s="20"/>
      <c r="W3195" s="20"/>
      <c r="X3195" s="22"/>
      <c r="Y3195" s="19"/>
      <c r="Z3195" s="20"/>
      <c r="AA3195" s="20"/>
      <c r="AB3195" s="20"/>
      <c r="AC3195" s="20"/>
      <c r="AD3195" s="20"/>
      <c r="AE3195" s="52"/>
    </row>
    <row r="3196" spans="1:31" x14ac:dyDescent="0.4">
      <c r="A3196" s="19"/>
      <c r="B3196" s="20"/>
      <c r="C3196" s="20"/>
      <c r="D3196" s="20"/>
      <c r="E3196" s="20"/>
      <c r="F3196" s="20"/>
      <c r="G3196" s="20"/>
      <c r="H3196" s="20"/>
      <c r="I3196" s="22"/>
      <c r="J3196" s="19"/>
      <c r="K3196" s="20"/>
      <c r="L3196" s="20"/>
      <c r="M3196" s="20"/>
      <c r="N3196" s="20"/>
      <c r="O3196" s="20"/>
      <c r="P3196" s="20"/>
      <c r="Q3196" s="20"/>
      <c r="R3196" s="22"/>
      <c r="S3196" s="19"/>
      <c r="T3196" s="20"/>
      <c r="U3196" s="20"/>
      <c r="V3196" s="20"/>
      <c r="W3196" s="20"/>
      <c r="X3196" s="22"/>
      <c r="Y3196" s="19"/>
      <c r="Z3196" s="20"/>
      <c r="AA3196" s="20"/>
      <c r="AB3196" s="20"/>
      <c r="AC3196" s="20"/>
      <c r="AD3196" s="20"/>
      <c r="AE3196" s="52"/>
    </row>
    <row r="3197" spans="1:31" x14ac:dyDescent="0.4">
      <c r="A3197" s="19"/>
      <c r="B3197" s="20"/>
      <c r="C3197" s="20"/>
      <c r="D3197" s="20"/>
      <c r="E3197" s="20"/>
      <c r="F3197" s="20"/>
      <c r="G3197" s="20"/>
      <c r="H3197" s="20"/>
      <c r="I3197" s="22"/>
      <c r="J3197" s="19"/>
      <c r="K3197" s="20"/>
      <c r="L3197" s="20"/>
      <c r="M3197" s="20"/>
      <c r="N3197" s="20"/>
      <c r="O3197" s="20"/>
      <c r="P3197" s="20"/>
      <c r="Q3197" s="20"/>
      <c r="R3197" s="22"/>
      <c r="S3197" s="19"/>
      <c r="T3197" s="20"/>
      <c r="U3197" s="20"/>
      <c r="V3197" s="20"/>
      <c r="W3197" s="20"/>
      <c r="X3197" s="22"/>
      <c r="Y3197" s="19"/>
      <c r="Z3197" s="20"/>
      <c r="AA3197" s="20"/>
      <c r="AB3197" s="20"/>
      <c r="AC3197" s="20"/>
      <c r="AD3197" s="20"/>
      <c r="AE3197" s="52"/>
    </row>
    <row r="3198" spans="1:31" x14ac:dyDescent="0.4">
      <c r="A3198" s="19"/>
      <c r="B3198" s="20"/>
      <c r="C3198" s="20"/>
      <c r="D3198" s="20"/>
      <c r="E3198" s="20"/>
      <c r="F3198" s="20"/>
      <c r="G3198" s="20"/>
      <c r="H3198" s="20"/>
      <c r="I3198" s="22"/>
      <c r="J3198" s="19"/>
      <c r="K3198" s="20"/>
      <c r="L3198" s="20"/>
      <c r="M3198" s="20"/>
      <c r="N3198" s="20"/>
      <c r="O3198" s="20"/>
      <c r="P3198" s="20"/>
      <c r="Q3198" s="20"/>
      <c r="R3198" s="22"/>
      <c r="S3198" s="19"/>
      <c r="T3198" s="20"/>
      <c r="U3198" s="20"/>
      <c r="V3198" s="20"/>
      <c r="W3198" s="20"/>
      <c r="X3198" s="22"/>
      <c r="Y3198" s="19"/>
      <c r="Z3198" s="20"/>
      <c r="AA3198" s="20"/>
      <c r="AB3198" s="20"/>
      <c r="AC3198" s="20"/>
      <c r="AD3198" s="20"/>
      <c r="AE3198" s="52"/>
    </row>
    <row r="3199" spans="1:31" x14ac:dyDescent="0.4">
      <c r="A3199" s="19"/>
      <c r="B3199" s="20"/>
      <c r="C3199" s="20"/>
      <c r="D3199" s="20"/>
      <c r="E3199" s="20"/>
      <c r="F3199" s="20"/>
      <c r="G3199" s="20"/>
      <c r="H3199" s="20"/>
      <c r="I3199" s="22"/>
      <c r="J3199" s="19"/>
      <c r="K3199" s="20"/>
      <c r="L3199" s="20"/>
      <c r="M3199" s="20"/>
      <c r="N3199" s="20"/>
      <c r="O3199" s="20"/>
      <c r="P3199" s="20"/>
      <c r="Q3199" s="20"/>
      <c r="R3199" s="22"/>
      <c r="S3199" s="19"/>
      <c r="T3199" s="20"/>
      <c r="U3199" s="20"/>
      <c r="V3199" s="20"/>
      <c r="W3199" s="20"/>
      <c r="X3199" s="22"/>
      <c r="Y3199" s="19"/>
      <c r="Z3199" s="20"/>
      <c r="AA3199" s="20"/>
      <c r="AB3199" s="20"/>
      <c r="AC3199" s="20"/>
      <c r="AD3199" s="20"/>
      <c r="AE3199" s="52"/>
    </row>
    <row r="3200" spans="1:31" x14ac:dyDescent="0.4">
      <c r="A3200" s="19"/>
      <c r="B3200" s="20"/>
      <c r="C3200" s="20"/>
      <c r="D3200" s="20"/>
      <c r="E3200" s="20"/>
      <c r="F3200" s="20"/>
      <c r="G3200" s="20"/>
      <c r="H3200" s="20"/>
      <c r="I3200" s="22"/>
      <c r="J3200" s="19"/>
      <c r="K3200" s="20"/>
      <c r="L3200" s="20"/>
      <c r="M3200" s="20"/>
      <c r="N3200" s="20"/>
      <c r="O3200" s="20"/>
      <c r="P3200" s="20"/>
      <c r="Q3200" s="20"/>
      <c r="R3200" s="22"/>
      <c r="S3200" s="19"/>
      <c r="T3200" s="20"/>
      <c r="U3200" s="20"/>
      <c r="V3200" s="20"/>
      <c r="W3200" s="20"/>
      <c r="X3200" s="22"/>
      <c r="Y3200" s="19"/>
      <c r="Z3200" s="20"/>
      <c r="AA3200" s="20"/>
      <c r="AB3200" s="20"/>
      <c r="AC3200" s="20"/>
      <c r="AD3200" s="20"/>
      <c r="AE3200" s="52"/>
    </row>
    <row r="3201" spans="1:31" x14ac:dyDescent="0.4">
      <c r="A3201" s="19"/>
      <c r="B3201" s="20"/>
      <c r="C3201" s="20"/>
      <c r="D3201" s="20"/>
      <c r="E3201" s="20"/>
      <c r="F3201" s="20"/>
      <c r="G3201" s="20"/>
      <c r="H3201" s="20"/>
      <c r="I3201" s="22"/>
      <c r="J3201" s="19"/>
      <c r="K3201" s="20"/>
      <c r="L3201" s="20"/>
      <c r="M3201" s="20"/>
      <c r="N3201" s="20"/>
      <c r="O3201" s="20"/>
      <c r="P3201" s="20"/>
      <c r="Q3201" s="20"/>
      <c r="R3201" s="22"/>
      <c r="S3201" s="19"/>
      <c r="T3201" s="20"/>
      <c r="U3201" s="20"/>
      <c r="V3201" s="20"/>
      <c r="W3201" s="20"/>
      <c r="X3201" s="22"/>
      <c r="Y3201" s="19"/>
      <c r="Z3201" s="20"/>
      <c r="AA3201" s="20"/>
      <c r="AB3201" s="20"/>
      <c r="AC3201" s="20"/>
      <c r="AD3201" s="20"/>
      <c r="AE3201" s="52"/>
    </row>
    <row r="3202" spans="1:31" x14ac:dyDescent="0.4">
      <c r="A3202" s="19"/>
      <c r="B3202" s="20"/>
      <c r="C3202" s="20"/>
      <c r="D3202" s="20"/>
      <c r="E3202" s="20"/>
      <c r="F3202" s="20"/>
      <c r="G3202" s="20"/>
      <c r="H3202" s="20"/>
      <c r="I3202" s="22"/>
      <c r="J3202" s="19"/>
      <c r="K3202" s="20"/>
      <c r="L3202" s="20"/>
      <c r="M3202" s="20"/>
      <c r="N3202" s="20"/>
      <c r="O3202" s="20"/>
      <c r="P3202" s="20"/>
      <c r="Q3202" s="20"/>
      <c r="R3202" s="22"/>
      <c r="S3202" s="19"/>
      <c r="T3202" s="20"/>
      <c r="U3202" s="20"/>
      <c r="V3202" s="20"/>
      <c r="W3202" s="20"/>
      <c r="X3202" s="22"/>
      <c r="Y3202" s="19"/>
      <c r="Z3202" s="20"/>
      <c r="AA3202" s="20"/>
      <c r="AB3202" s="20"/>
      <c r="AC3202" s="20"/>
      <c r="AD3202" s="20"/>
      <c r="AE3202" s="52"/>
    </row>
    <row r="3203" spans="1:31" x14ac:dyDescent="0.4">
      <c r="A3203" s="19"/>
      <c r="B3203" s="20"/>
      <c r="C3203" s="20"/>
      <c r="D3203" s="20"/>
      <c r="E3203" s="20"/>
      <c r="F3203" s="20"/>
      <c r="G3203" s="20"/>
      <c r="H3203" s="20"/>
      <c r="I3203" s="22"/>
      <c r="J3203" s="19"/>
      <c r="K3203" s="20"/>
      <c r="L3203" s="20"/>
      <c r="M3203" s="20"/>
      <c r="N3203" s="20"/>
      <c r="O3203" s="20"/>
      <c r="P3203" s="20"/>
      <c r="Q3203" s="20"/>
      <c r="R3203" s="22"/>
      <c r="S3203" s="19"/>
      <c r="T3203" s="20"/>
      <c r="U3203" s="20"/>
      <c r="V3203" s="20"/>
      <c r="W3203" s="20"/>
      <c r="X3203" s="22"/>
      <c r="Y3203" s="19"/>
      <c r="Z3203" s="20"/>
      <c r="AA3203" s="20"/>
      <c r="AB3203" s="20"/>
      <c r="AC3203" s="20"/>
      <c r="AD3203" s="20"/>
      <c r="AE3203" s="52"/>
    </row>
    <row r="3204" spans="1:31" x14ac:dyDescent="0.4">
      <c r="A3204" s="19"/>
      <c r="B3204" s="20"/>
      <c r="C3204" s="20"/>
      <c r="D3204" s="20"/>
      <c r="E3204" s="20"/>
      <c r="F3204" s="20"/>
      <c r="G3204" s="20"/>
      <c r="H3204" s="20"/>
      <c r="I3204" s="22"/>
      <c r="J3204" s="19"/>
      <c r="K3204" s="20"/>
      <c r="L3204" s="20"/>
      <c r="M3204" s="20"/>
      <c r="N3204" s="20"/>
      <c r="O3204" s="20"/>
      <c r="P3204" s="20"/>
      <c r="Q3204" s="20"/>
      <c r="R3204" s="22"/>
      <c r="S3204" s="19"/>
      <c r="T3204" s="20"/>
      <c r="U3204" s="20"/>
      <c r="V3204" s="20"/>
      <c r="W3204" s="20"/>
      <c r="X3204" s="22"/>
      <c r="Y3204" s="19"/>
      <c r="Z3204" s="20"/>
      <c r="AA3204" s="20"/>
      <c r="AB3204" s="20"/>
      <c r="AC3204" s="20"/>
      <c r="AD3204" s="20"/>
      <c r="AE3204" s="52"/>
    </row>
    <row r="3205" spans="1:31" x14ac:dyDescent="0.4">
      <c r="A3205" s="19"/>
      <c r="B3205" s="20"/>
      <c r="C3205" s="20"/>
      <c r="D3205" s="20"/>
      <c r="E3205" s="20"/>
      <c r="F3205" s="20"/>
      <c r="G3205" s="20"/>
      <c r="H3205" s="20"/>
      <c r="I3205" s="22"/>
      <c r="J3205" s="19"/>
      <c r="K3205" s="20"/>
      <c r="L3205" s="20"/>
      <c r="M3205" s="20"/>
      <c r="N3205" s="20"/>
      <c r="O3205" s="20"/>
      <c r="P3205" s="20"/>
      <c r="Q3205" s="20"/>
      <c r="R3205" s="22"/>
      <c r="S3205" s="19"/>
      <c r="T3205" s="20"/>
      <c r="U3205" s="20"/>
      <c r="V3205" s="20"/>
      <c r="W3205" s="20"/>
      <c r="X3205" s="22"/>
      <c r="Y3205" s="19"/>
      <c r="Z3205" s="20"/>
      <c r="AA3205" s="20"/>
      <c r="AB3205" s="20"/>
      <c r="AC3205" s="20"/>
      <c r="AD3205" s="20"/>
      <c r="AE3205" s="52"/>
    </row>
    <row r="3206" spans="1:31" x14ac:dyDescent="0.4">
      <c r="A3206" s="19"/>
      <c r="B3206" s="20"/>
      <c r="C3206" s="20"/>
      <c r="D3206" s="20"/>
      <c r="E3206" s="20"/>
      <c r="F3206" s="20"/>
      <c r="G3206" s="20"/>
      <c r="H3206" s="20"/>
      <c r="I3206" s="22"/>
      <c r="J3206" s="19"/>
      <c r="K3206" s="20"/>
      <c r="L3206" s="20"/>
      <c r="M3206" s="20"/>
      <c r="N3206" s="20"/>
      <c r="O3206" s="20"/>
      <c r="P3206" s="20"/>
      <c r="Q3206" s="20"/>
      <c r="R3206" s="22"/>
      <c r="S3206" s="19"/>
      <c r="T3206" s="20"/>
      <c r="U3206" s="20"/>
      <c r="V3206" s="20"/>
      <c r="W3206" s="20"/>
      <c r="X3206" s="22"/>
      <c r="Y3206" s="19"/>
      <c r="Z3206" s="20"/>
      <c r="AA3206" s="20"/>
      <c r="AB3206" s="20"/>
      <c r="AC3206" s="20"/>
      <c r="AD3206" s="20"/>
      <c r="AE3206" s="52"/>
    </row>
    <row r="3207" spans="1:31" x14ac:dyDescent="0.4">
      <c r="A3207" s="19"/>
      <c r="B3207" s="20"/>
      <c r="C3207" s="20"/>
      <c r="D3207" s="20"/>
      <c r="E3207" s="20"/>
      <c r="F3207" s="20"/>
      <c r="G3207" s="20"/>
      <c r="H3207" s="20"/>
      <c r="I3207" s="22"/>
      <c r="J3207" s="19"/>
      <c r="K3207" s="20"/>
      <c r="L3207" s="20"/>
      <c r="M3207" s="20"/>
      <c r="N3207" s="20"/>
      <c r="O3207" s="20"/>
      <c r="P3207" s="20"/>
      <c r="Q3207" s="20"/>
      <c r="R3207" s="22"/>
      <c r="S3207" s="19"/>
      <c r="T3207" s="20"/>
      <c r="U3207" s="20"/>
      <c r="V3207" s="20"/>
      <c r="W3207" s="20"/>
      <c r="X3207" s="22"/>
      <c r="Y3207" s="19"/>
      <c r="Z3207" s="20"/>
      <c r="AA3207" s="20"/>
      <c r="AB3207" s="20"/>
      <c r="AC3207" s="20"/>
      <c r="AD3207" s="20"/>
      <c r="AE3207" s="52"/>
    </row>
    <row r="3208" spans="1:31" x14ac:dyDescent="0.4">
      <c r="A3208" s="19"/>
      <c r="B3208" s="20"/>
      <c r="C3208" s="20"/>
      <c r="D3208" s="20"/>
      <c r="E3208" s="20"/>
      <c r="F3208" s="20"/>
      <c r="G3208" s="20"/>
      <c r="H3208" s="20"/>
      <c r="I3208" s="22"/>
      <c r="J3208" s="19"/>
      <c r="K3208" s="20"/>
      <c r="L3208" s="20"/>
      <c r="M3208" s="20"/>
      <c r="N3208" s="20"/>
      <c r="O3208" s="20"/>
      <c r="P3208" s="20"/>
      <c r="Q3208" s="20"/>
      <c r="R3208" s="22"/>
      <c r="S3208" s="19"/>
      <c r="T3208" s="20"/>
      <c r="U3208" s="20"/>
      <c r="V3208" s="20"/>
      <c r="W3208" s="20"/>
      <c r="X3208" s="22"/>
      <c r="Y3208" s="19"/>
      <c r="Z3208" s="20"/>
      <c r="AA3208" s="20"/>
      <c r="AB3208" s="20"/>
      <c r="AC3208" s="20"/>
      <c r="AD3208" s="20"/>
      <c r="AE3208" s="52"/>
    </row>
    <row r="3209" spans="1:31" x14ac:dyDescent="0.4">
      <c r="A3209" s="19"/>
      <c r="B3209" s="20"/>
      <c r="C3209" s="20"/>
      <c r="D3209" s="20"/>
      <c r="E3209" s="20"/>
      <c r="F3209" s="20"/>
      <c r="G3209" s="20"/>
      <c r="H3209" s="20"/>
      <c r="I3209" s="22"/>
      <c r="J3209" s="19"/>
      <c r="K3209" s="20"/>
      <c r="L3209" s="20"/>
      <c r="M3209" s="20"/>
      <c r="N3209" s="20"/>
      <c r="O3209" s="20"/>
      <c r="P3209" s="20"/>
      <c r="Q3209" s="20"/>
      <c r="R3209" s="22"/>
      <c r="S3209" s="19"/>
      <c r="T3209" s="20"/>
      <c r="U3209" s="20"/>
      <c r="V3209" s="20"/>
      <c r="W3209" s="20"/>
      <c r="X3209" s="22"/>
      <c r="Y3209" s="19"/>
      <c r="Z3209" s="20"/>
      <c r="AA3209" s="20"/>
      <c r="AB3209" s="20"/>
      <c r="AC3209" s="20"/>
      <c r="AD3209" s="20"/>
      <c r="AE3209" s="52"/>
    </row>
    <row r="3210" spans="1:31" x14ac:dyDescent="0.4">
      <c r="A3210" s="19"/>
      <c r="B3210" s="20"/>
      <c r="C3210" s="20"/>
      <c r="D3210" s="20"/>
      <c r="E3210" s="20"/>
      <c r="F3210" s="20"/>
      <c r="G3210" s="20"/>
      <c r="H3210" s="20"/>
      <c r="I3210" s="22"/>
      <c r="J3210" s="19"/>
      <c r="K3210" s="20"/>
      <c r="L3210" s="20"/>
      <c r="M3210" s="20"/>
      <c r="N3210" s="20"/>
      <c r="O3210" s="20"/>
      <c r="P3210" s="20"/>
      <c r="Q3210" s="20"/>
      <c r="R3210" s="22"/>
      <c r="S3210" s="19"/>
      <c r="T3210" s="20"/>
      <c r="U3210" s="20"/>
      <c r="V3210" s="20"/>
      <c r="W3210" s="20"/>
      <c r="X3210" s="22"/>
      <c r="Y3210" s="19"/>
      <c r="Z3210" s="20"/>
      <c r="AA3210" s="20"/>
      <c r="AB3210" s="20"/>
      <c r="AC3210" s="20"/>
      <c r="AD3210" s="20"/>
      <c r="AE3210" s="52"/>
    </row>
    <row r="3211" spans="1:31" x14ac:dyDescent="0.4">
      <c r="A3211" s="19"/>
      <c r="B3211" s="20"/>
      <c r="C3211" s="20"/>
      <c r="D3211" s="20"/>
      <c r="E3211" s="20"/>
      <c r="F3211" s="20"/>
      <c r="G3211" s="20"/>
      <c r="H3211" s="20"/>
      <c r="I3211" s="22"/>
      <c r="J3211" s="19"/>
      <c r="K3211" s="20"/>
      <c r="L3211" s="20"/>
      <c r="M3211" s="20"/>
      <c r="N3211" s="20"/>
      <c r="O3211" s="20"/>
      <c r="P3211" s="20"/>
      <c r="Q3211" s="20"/>
      <c r="R3211" s="22"/>
      <c r="S3211" s="19"/>
      <c r="T3211" s="20"/>
      <c r="U3211" s="20"/>
      <c r="V3211" s="20"/>
      <c r="W3211" s="20"/>
      <c r="X3211" s="22"/>
      <c r="Y3211" s="19"/>
      <c r="Z3211" s="20"/>
      <c r="AA3211" s="20"/>
      <c r="AB3211" s="20"/>
      <c r="AC3211" s="20"/>
      <c r="AD3211" s="20"/>
      <c r="AE3211" s="52"/>
    </row>
    <row r="3212" spans="1:31" x14ac:dyDescent="0.4">
      <c r="A3212" s="19"/>
      <c r="B3212" s="20"/>
      <c r="C3212" s="20"/>
      <c r="D3212" s="20"/>
      <c r="E3212" s="20"/>
      <c r="F3212" s="20"/>
      <c r="G3212" s="20"/>
      <c r="H3212" s="20"/>
      <c r="I3212" s="22"/>
      <c r="J3212" s="19"/>
      <c r="K3212" s="20"/>
      <c r="L3212" s="20"/>
      <c r="M3212" s="20"/>
      <c r="N3212" s="20"/>
      <c r="O3212" s="20"/>
      <c r="P3212" s="20"/>
      <c r="Q3212" s="20"/>
      <c r="R3212" s="22"/>
      <c r="S3212" s="19"/>
      <c r="T3212" s="20"/>
      <c r="U3212" s="20"/>
      <c r="V3212" s="20"/>
      <c r="W3212" s="20"/>
      <c r="X3212" s="22"/>
      <c r="Y3212" s="19"/>
      <c r="Z3212" s="20"/>
      <c r="AA3212" s="20"/>
      <c r="AB3212" s="20"/>
      <c r="AC3212" s="20"/>
      <c r="AD3212" s="20"/>
      <c r="AE3212" s="52"/>
    </row>
    <row r="3213" spans="1:31" x14ac:dyDescent="0.4">
      <c r="A3213" s="19"/>
      <c r="B3213" s="20"/>
      <c r="C3213" s="20"/>
      <c r="D3213" s="20"/>
      <c r="E3213" s="20"/>
      <c r="F3213" s="20"/>
      <c r="G3213" s="20"/>
      <c r="H3213" s="20"/>
      <c r="I3213" s="22"/>
      <c r="J3213" s="19"/>
      <c r="K3213" s="20"/>
      <c r="L3213" s="20"/>
      <c r="M3213" s="20"/>
      <c r="N3213" s="20"/>
      <c r="O3213" s="20"/>
      <c r="P3213" s="20"/>
      <c r="Q3213" s="20"/>
      <c r="R3213" s="22"/>
      <c r="S3213" s="19"/>
      <c r="T3213" s="20"/>
      <c r="U3213" s="20"/>
      <c r="V3213" s="20"/>
      <c r="W3213" s="20"/>
      <c r="X3213" s="22"/>
      <c r="Y3213" s="19"/>
      <c r="Z3213" s="20"/>
      <c r="AA3213" s="20"/>
      <c r="AB3213" s="20"/>
      <c r="AC3213" s="20"/>
      <c r="AD3213" s="20"/>
      <c r="AE3213" s="52"/>
    </row>
    <row r="3214" spans="1:31" x14ac:dyDescent="0.4">
      <c r="A3214" s="19"/>
      <c r="B3214" s="20"/>
      <c r="C3214" s="20"/>
      <c r="D3214" s="20"/>
      <c r="E3214" s="20"/>
      <c r="F3214" s="20"/>
      <c r="G3214" s="20"/>
      <c r="H3214" s="20"/>
      <c r="I3214" s="22"/>
      <c r="J3214" s="19"/>
      <c r="K3214" s="20"/>
      <c r="L3214" s="20"/>
      <c r="M3214" s="20"/>
      <c r="N3214" s="20"/>
      <c r="O3214" s="20"/>
      <c r="P3214" s="20"/>
      <c r="Q3214" s="20"/>
      <c r="R3214" s="22"/>
      <c r="S3214" s="19"/>
      <c r="T3214" s="20"/>
      <c r="U3214" s="20"/>
      <c r="V3214" s="20"/>
      <c r="W3214" s="20"/>
      <c r="X3214" s="22"/>
      <c r="Y3214" s="19"/>
      <c r="Z3214" s="20"/>
      <c r="AA3214" s="20"/>
      <c r="AB3214" s="20"/>
      <c r="AC3214" s="20"/>
      <c r="AD3214" s="20"/>
      <c r="AE3214" s="52"/>
    </row>
    <row r="3215" spans="1:31" x14ac:dyDescent="0.4">
      <c r="A3215" s="19"/>
      <c r="B3215" s="20"/>
      <c r="C3215" s="20"/>
      <c r="D3215" s="20"/>
      <c r="E3215" s="20"/>
      <c r="F3215" s="20"/>
      <c r="G3215" s="20"/>
      <c r="H3215" s="20"/>
      <c r="I3215" s="22"/>
      <c r="J3215" s="19"/>
      <c r="K3215" s="20"/>
      <c r="L3215" s="20"/>
      <c r="M3215" s="20"/>
      <c r="N3215" s="20"/>
      <c r="O3215" s="20"/>
      <c r="P3215" s="20"/>
      <c r="Q3215" s="20"/>
      <c r="R3215" s="22"/>
      <c r="S3215" s="19"/>
      <c r="T3215" s="20"/>
      <c r="U3215" s="20"/>
      <c r="V3215" s="20"/>
      <c r="W3215" s="20"/>
      <c r="X3215" s="22"/>
      <c r="Y3215" s="19"/>
      <c r="Z3215" s="20"/>
      <c r="AA3215" s="20"/>
      <c r="AB3215" s="20"/>
      <c r="AC3215" s="20"/>
      <c r="AD3215" s="20"/>
      <c r="AE3215" s="52"/>
    </row>
    <row r="3216" spans="1:31" x14ac:dyDescent="0.4">
      <c r="A3216" s="19"/>
      <c r="B3216" s="20"/>
      <c r="C3216" s="20"/>
      <c r="D3216" s="20"/>
      <c r="E3216" s="20"/>
      <c r="F3216" s="20"/>
      <c r="G3216" s="20"/>
      <c r="H3216" s="20"/>
      <c r="I3216" s="22"/>
      <c r="J3216" s="19"/>
      <c r="K3216" s="20"/>
      <c r="L3216" s="20"/>
      <c r="M3216" s="20"/>
      <c r="N3216" s="20"/>
      <c r="O3216" s="20"/>
      <c r="P3216" s="20"/>
      <c r="Q3216" s="20"/>
      <c r="R3216" s="22"/>
      <c r="S3216" s="19"/>
      <c r="T3216" s="20"/>
      <c r="U3216" s="20"/>
      <c r="V3216" s="20"/>
      <c r="W3216" s="20"/>
      <c r="X3216" s="22"/>
      <c r="Y3216" s="19"/>
      <c r="Z3216" s="20"/>
      <c r="AA3216" s="20"/>
      <c r="AB3216" s="20"/>
      <c r="AC3216" s="20"/>
      <c r="AD3216" s="20"/>
      <c r="AE3216" s="52"/>
    </row>
    <row r="3217" spans="1:31" x14ac:dyDescent="0.4">
      <c r="A3217" s="19"/>
      <c r="B3217" s="20"/>
      <c r="C3217" s="20"/>
      <c r="D3217" s="20"/>
      <c r="E3217" s="20"/>
      <c r="F3217" s="20"/>
      <c r="G3217" s="20"/>
      <c r="H3217" s="20"/>
      <c r="I3217" s="22"/>
      <c r="J3217" s="19"/>
      <c r="K3217" s="20"/>
      <c r="L3217" s="20"/>
      <c r="M3217" s="20"/>
      <c r="N3217" s="20"/>
      <c r="O3217" s="20"/>
      <c r="P3217" s="20"/>
      <c r="Q3217" s="20"/>
      <c r="R3217" s="22"/>
      <c r="S3217" s="19"/>
      <c r="T3217" s="20"/>
      <c r="U3217" s="20"/>
      <c r="V3217" s="20"/>
      <c r="W3217" s="20"/>
      <c r="X3217" s="22"/>
      <c r="Y3217" s="19"/>
      <c r="Z3217" s="20"/>
      <c r="AA3217" s="20"/>
      <c r="AB3217" s="20"/>
      <c r="AC3217" s="20"/>
      <c r="AD3217" s="20"/>
      <c r="AE3217" s="52"/>
    </row>
    <row r="3218" spans="1:31" x14ac:dyDescent="0.4">
      <c r="A3218" s="19"/>
      <c r="B3218" s="20"/>
      <c r="C3218" s="20"/>
      <c r="D3218" s="20"/>
      <c r="E3218" s="20"/>
      <c r="F3218" s="20"/>
      <c r="G3218" s="20"/>
      <c r="H3218" s="20"/>
      <c r="I3218" s="22"/>
      <c r="J3218" s="19"/>
      <c r="K3218" s="20"/>
      <c r="L3218" s="20"/>
      <c r="M3218" s="20"/>
      <c r="N3218" s="20"/>
      <c r="O3218" s="20"/>
      <c r="P3218" s="20"/>
      <c r="Q3218" s="20"/>
      <c r="R3218" s="22"/>
      <c r="S3218" s="19"/>
      <c r="T3218" s="20"/>
      <c r="U3218" s="20"/>
      <c r="V3218" s="20"/>
      <c r="W3218" s="20"/>
      <c r="X3218" s="22"/>
      <c r="Y3218" s="19"/>
      <c r="Z3218" s="20"/>
      <c r="AA3218" s="20"/>
      <c r="AB3218" s="20"/>
      <c r="AC3218" s="20"/>
      <c r="AD3218" s="20"/>
      <c r="AE3218" s="52"/>
    </row>
    <row r="3219" spans="1:31" x14ac:dyDescent="0.4">
      <c r="A3219" s="19"/>
      <c r="B3219" s="20"/>
      <c r="C3219" s="20"/>
      <c r="D3219" s="20"/>
      <c r="E3219" s="20"/>
      <c r="F3219" s="20"/>
      <c r="G3219" s="20"/>
      <c r="H3219" s="20"/>
      <c r="I3219" s="22"/>
      <c r="J3219" s="19"/>
      <c r="K3219" s="20"/>
      <c r="L3219" s="20"/>
      <c r="M3219" s="20"/>
      <c r="N3219" s="20"/>
      <c r="O3219" s="20"/>
      <c r="P3219" s="20"/>
      <c r="Q3219" s="20"/>
      <c r="R3219" s="22"/>
      <c r="S3219" s="19"/>
      <c r="T3219" s="20"/>
      <c r="U3219" s="20"/>
      <c r="V3219" s="20"/>
      <c r="W3219" s="20"/>
      <c r="X3219" s="22"/>
      <c r="Y3219" s="19"/>
      <c r="Z3219" s="20"/>
      <c r="AA3219" s="20"/>
      <c r="AB3219" s="20"/>
      <c r="AC3219" s="20"/>
      <c r="AD3219" s="20"/>
      <c r="AE3219" s="52"/>
    </row>
    <row r="3220" spans="1:31" x14ac:dyDescent="0.4">
      <c r="A3220" s="19"/>
      <c r="B3220" s="20"/>
      <c r="C3220" s="20"/>
      <c r="D3220" s="20"/>
      <c r="E3220" s="20"/>
      <c r="F3220" s="20"/>
      <c r="G3220" s="20"/>
      <c r="H3220" s="20"/>
      <c r="I3220" s="22"/>
      <c r="J3220" s="19"/>
      <c r="K3220" s="20"/>
      <c r="L3220" s="20"/>
      <c r="M3220" s="20"/>
      <c r="N3220" s="20"/>
      <c r="O3220" s="20"/>
      <c r="P3220" s="20"/>
      <c r="Q3220" s="20"/>
      <c r="R3220" s="22"/>
      <c r="S3220" s="19"/>
      <c r="T3220" s="20"/>
      <c r="U3220" s="20"/>
      <c r="V3220" s="20"/>
      <c r="W3220" s="20"/>
      <c r="X3220" s="22"/>
      <c r="Y3220" s="19"/>
      <c r="Z3220" s="20"/>
      <c r="AA3220" s="20"/>
      <c r="AB3220" s="20"/>
      <c r="AC3220" s="20"/>
      <c r="AD3220" s="20"/>
      <c r="AE3220" s="52"/>
    </row>
    <row r="3221" spans="1:31" x14ac:dyDescent="0.4">
      <c r="A3221" s="19"/>
      <c r="B3221" s="20"/>
      <c r="C3221" s="20"/>
      <c r="D3221" s="20"/>
      <c r="E3221" s="20"/>
      <c r="F3221" s="20"/>
      <c r="G3221" s="20"/>
      <c r="H3221" s="20"/>
      <c r="I3221" s="22"/>
      <c r="J3221" s="19"/>
      <c r="K3221" s="20"/>
      <c r="L3221" s="20"/>
      <c r="M3221" s="20"/>
      <c r="N3221" s="20"/>
      <c r="O3221" s="20"/>
      <c r="P3221" s="20"/>
      <c r="Q3221" s="20"/>
      <c r="R3221" s="22"/>
      <c r="S3221" s="19"/>
      <c r="T3221" s="20"/>
      <c r="U3221" s="20"/>
      <c r="V3221" s="20"/>
      <c r="W3221" s="20"/>
      <c r="X3221" s="22"/>
      <c r="Y3221" s="19"/>
      <c r="Z3221" s="20"/>
      <c r="AA3221" s="20"/>
      <c r="AB3221" s="20"/>
      <c r="AC3221" s="20"/>
      <c r="AD3221" s="20"/>
      <c r="AE3221" s="52"/>
    </row>
    <row r="3222" spans="1:31" x14ac:dyDescent="0.4">
      <c r="A3222" s="19"/>
      <c r="B3222" s="20"/>
      <c r="C3222" s="20"/>
      <c r="D3222" s="20"/>
      <c r="E3222" s="20"/>
      <c r="F3222" s="20"/>
      <c r="G3222" s="20"/>
      <c r="H3222" s="20"/>
      <c r="I3222" s="22"/>
      <c r="J3222" s="19"/>
      <c r="K3222" s="20"/>
      <c r="L3222" s="20"/>
      <c r="M3222" s="20"/>
      <c r="N3222" s="20"/>
      <c r="O3222" s="20"/>
      <c r="P3222" s="20"/>
      <c r="Q3222" s="20"/>
      <c r="R3222" s="22"/>
      <c r="S3222" s="19"/>
      <c r="T3222" s="20"/>
      <c r="U3222" s="20"/>
      <c r="V3222" s="20"/>
      <c r="W3222" s="20"/>
      <c r="X3222" s="22"/>
      <c r="Y3222" s="19"/>
      <c r="Z3222" s="20"/>
      <c r="AA3222" s="20"/>
      <c r="AB3222" s="20"/>
      <c r="AC3222" s="20"/>
      <c r="AD3222" s="20"/>
      <c r="AE3222" s="52"/>
    </row>
    <row r="3223" spans="1:31" x14ac:dyDescent="0.4">
      <c r="A3223" s="19"/>
      <c r="B3223" s="20"/>
      <c r="C3223" s="20"/>
      <c r="D3223" s="20"/>
      <c r="E3223" s="20"/>
      <c r="F3223" s="20"/>
      <c r="G3223" s="20"/>
      <c r="H3223" s="20"/>
      <c r="I3223" s="22"/>
      <c r="J3223" s="19"/>
      <c r="K3223" s="20"/>
      <c r="L3223" s="20"/>
      <c r="M3223" s="20"/>
      <c r="N3223" s="20"/>
      <c r="O3223" s="20"/>
      <c r="P3223" s="20"/>
      <c r="Q3223" s="20"/>
      <c r="R3223" s="22"/>
      <c r="S3223" s="19"/>
      <c r="T3223" s="20"/>
      <c r="U3223" s="20"/>
      <c r="V3223" s="20"/>
      <c r="W3223" s="20"/>
      <c r="X3223" s="22"/>
      <c r="Y3223" s="19"/>
      <c r="Z3223" s="20"/>
      <c r="AA3223" s="20"/>
      <c r="AB3223" s="20"/>
      <c r="AC3223" s="20"/>
      <c r="AD3223" s="20"/>
      <c r="AE3223" s="52"/>
    </row>
    <row r="3224" spans="1:31" x14ac:dyDescent="0.4">
      <c r="A3224" s="19"/>
      <c r="B3224" s="20"/>
      <c r="C3224" s="20"/>
      <c r="D3224" s="20"/>
      <c r="E3224" s="20"/>
      <c r="F3224" s="20"/>
      <c r="G3224" s="20"/>
      <c r="H3224" s="20"/>
      <c r="I3224" s="22"/>
      <c r="J3224" s="19"/>
      <c r="K3224" s="20"/>
      <c r="L3224" s="20"/>
      <c r="M3224" s="20"/>
      <c r="N3224" s="20"/>
      <c r="O3224" s="20"/>
      <c r="P3224" s="20"/>
      <c r="Q3224" s="20"/>
      <c r="R3224" s="22"/>
      <c r="S3224" s="19"/>
      <c r="T3224" s="20"/>
      <c r="U3224" s="20"/>
      <c r="V3224" s="20"/>
      <c r="W3224" s="20"/>
      <c r="X3224" s="22"/>
      <c r="Y3224" s="19"/>
      <c r="Z3224" s="20"/>
      <c r="AA3224" s="20"/>
      <c r="AB3224" s="20"/>
      <c r="AC3224" s="20"/>
      <c r="AD3224" s="20"/>
      <c r="AE3224" s="52"/>
    </row>
    <row r="3225" spans="1:31" x14ac:dyDescent="0.4">
      <c r="A3225" s="19"/>
      <c r="B3225" s="20"/>
      <c r="C3225" s="20"/>
      <c r="D3225" s="20"/>
      <c r="E3225" s="20"/>
      <c r="F3225" s="20"/>
      <c r="G3225" s="20"/>
      <c r="H3225" s="20"/>
      <c r="I3225" s="22"/>
      <c r="J3225" s="19"/>
      <c r="K3225" s="20"/>
      <c r="L3225" s="20"/>
      <c r="M3225" s="20"/>
      <c r="N3225" s="20"/>
      <c r="O3225" s="20"/>
      <c r="P3225" s="20"/>
      <c r="Q3225" s="20"/>
      <c r="R3225" s="22"/>
      <c r="S3225" s="19"/>
      <c r="T3225" s="20"/>
      <c r="U3225" s="20"/>
      <c r="V3225" s="20"/>
      <c r="W3225" s="20"/>
      <c r="X3225" s="22"/>
      <c r="Y3225" s="19"/>
      <c r="Z3225" s="20"/>
      <c r="AA3225" s="20"/>
      <c r="AB3225" s="20"/>
      <c r="AC3225" s="20"/>
      <c r="AD3225" s="20"/>
      <c r="AE3225" s="52"/>
    </row>
    <row r="3226" spans="1:31" x14ac:dyDescent="0.4">
      <c r="A3226" s="19"/>
      <c r="B3226" s="20"/>
      <c r="C3226" s="20"/>
      <c r="D3226" s="20"/>
      <c r="E3226" s="20"/>
      <c r="F3226" s="20"/>
      <c r="G3226" s="20"/>
      <c r="H3226" s="20"/>
      <c r="I3226" s="22"/>
      <c r="J3226" s="19"/>
      <c r="K3226" s="20"/>
      <c r="L3226" s="20"/>
      <c r="M3226" s="20"/>
      <c r="N3226" s="20"/>
      <c r="O3226" s="20"/>
      <c r="P3226" s="20"/>
      <c r="Q3226" s="20"/>
      <c r="R3226" s="22"/>
      <c r="S3226" s="19"/>
      <c r="T3226" s="20"/>
      <c r="U3226" s="20"/>
      <c r="V3226" s="20"/>
      <c r="W3226" s="20"/>
      <c r="X3226" s="22"/>
      <c r="Y3226" s="19"/>
      <c r="Z3226" s="20"/>
      <c r="AA3226" s="20"/>
      <c r="AB3226" s="20"/>
      <c r="AC3226" s="20"/>
      <c r="AD3226" s="20"/>
      <c r="AE3226" s="52"/>
    </row>
    <row r="3227" spans="1:31" x14ac:dyDescent="0.4">
      <c r="A3227" s="19"/>
      <c r="B3227" s="20"/>
      <c r="C3227" s="20"/>
      <c r="D3227" s="20"/>
      <c r="E3227" s="20"/>
      <c r="F3227" s="20"/>
      <c r="G3227" s="20"/>
      <c r="H3227" s="20"/>
      <c r="I3227" s="22"/>
      <c r="J3227" s="19"/>
      <c r="K3227" s="20"/>
      <c r="L3227" s="20"/>
      <c r="M3227" s="20"/>
      <c r="N3227" s="20"/>
      <c r="O3227" s="20"/>
      <c r="P3227" s="20"/>
      <c r="Q3227" s="20"/>
      <c r="R3227" s="22"/>
      <c r="S3227" s="19"/>
      <c r="T3227" s="20"/>
      <c r="U3227" s="20"/>
      <c r="V3227" s="20"/>
      <c r="W3227" s="20"/>
      <c r="X3227" s="22"/>
      <c r="Y3227" s="19"/>
      <c r="Z3227" s="20"/>
      <c r="AA3227" s="20"/>
      <c r="AB3227" s="20"/>
      <c r="AC3227" s="20"/>
      <c r="AD3227" s="20"/>
      <c r="AE3227" s="52"/>
    </row>
    <row r="3228" spans="1:31" x14ac:dyDescent="0.4">
      <c r="A3228" s="19"/>
      <c r="B3228" s="20"/>
      <c r="C3228" s="20"/>
      <c r="D3228" s="20"/>
      <c r="E3228" s="20"/>
      <c r="F3228" s="20"/>
      <c r="G3228" s="20"/>
      <c r="H3228" s="20"/>
      <c r="I3228" s="22"/>
      <c r="J3228" s="19"/>
      <c r="K3228" s="20"/>
      <c r="L3228" s="20"/>
      <c r="M3228" s="20"/>
      <c r="N3228" s="20"/>
      <c r="O3228" s="20"/>
      <c r="P3228" s="20"/>
      <c r="Q3228" s="20"/>
      <c r="R3228" s="22"/>
      <c r="S3228" s="19"/>
      <c r="T3228" s="20"/>
      <c r="U3228" s="20"/>
      <c r="V3228" s="20"/>
      <c r="W3228" s="20"/>
      <c r="X3228" s="22"/>
      <c r="Y3228" s="19"/>
      <c r="Z3228" s="20"/>
      <c r="AA3228" s="20"/>
      <c r="AB3228" s="20"/>
      <c r="AC3228" s="20"/>
      <c r="AD3228" s="20"/>
      <c r="AE3228" s="52"/>
    </row>
    <row r="3229" spans="1:31" x14ac:dyDescent="0.4">
      <c r="A3229" s="19"/>
      <c r="B3229" s="20"/>
      <c r="C3229" s="20"/>
      <c r="D3229" s="20"/>
      <c r="E3229" s="20"/>
      <c r="F3229" s="20"/>
      <c r="G3229" s="20"/>
      <c r="H3229" s="20"/>
      <c r="I3229" s="22"/>
      <c r="J3229" s="19"/>
      <c r="K3229" s="20"/>
      <c r="L3229" s="20"/>
      <c r="M3229" s="20"/>
      <c r="N3229" s="20"/>
      <c r="O3229" s="20"/>
      <c r="P3229" s="20"/>
      <c r="Q3229" s="20"/>
      <c r="R3229" s="22"/>
      <c r="S3229" s="19"/>
      <c r="T3229" s="20"/>
      <c r="U3229" s="20"/>
      <c r="V3229" s="20"/>
      <c r="W3229" s="20"/>
      <c r="X3229" s="22"/>
      <c r="Y3229" s="19"/>
      <c r="Z3229" s="20"/>
      <c r="AA3229" s="20"/>
      <c r="AB3229" s="20"/>
      <c r="AC3229" s="20"/>
      <c r="AD3229" s="20"/>
      <c r="AE3229" s="52"/>
    </row>
    <row r="3230" spans="1:31" x14ac:dyDescent="0.4">
      <c r="A3230" s="19"/>
      <c r="B3230" s="20"/>
      <c r="C3230" s="20"/>
      <c r="D3230" s="20"/>
      <c r="E3230" s="20"/>
      <c r="F3230" s="20"/>
      <c r="G3230" s="20"/>
      <c r="H3230" s="20"/>
      <c r="I3230" s="22"/>
      <c r="J3230" s="19"/>
      <c r="K3230" s="20"/>
      <c r="L3230" s="20"/>
      <c r="M3230" s="20"/>
      <c r="N3230" s="20"/>
      <c r="O3230" s="20"/>
      <c r="P3230" s="20"/>
      <c r="Q3230" s="20"/>
      <c r="R3230" s="22"/>
      <c r="S3230" s="19"/>
      <c r="T3230" s="20"/>
      <c r="U3230" s="20"/>
      <c r="V3230" s="20"/>
      <c r="W3230" s="20"/>
      <c r="X3230" s="22"/>
      <c r="Y3230" s="19"/>
      <c r="Z3230" s="20"/>
      <c r="AA3230" s="20"/>
      <c r="AB3230" s="20"/>
      <c r="AC3230" s="20"/>
      <c r="AD3230" s="20"/>
      <c r="AE3230" s="52"/>
    </row>
    <row r="3231" spans="1:31" x14ac:dyDescent="0.4">
      <c r="A3231" s="19"/>
      <c r="B3231" s="20"/>
      <c r="C3231" s="20"/>
      <c r="D3231" s="20"/>
      <c r="E3231" s="20"/>
      <c r="F3231" s="20"/>
      <c r="G3231" s="20"/>
      <c r="H3231" s="20"/>
      <c r="I3231" s="22"/>
      <c r="J3231" s="19"/>
      <c r="K3231" s="20"/>
      <c r="L3231" s="20"/>
      <c r="M3231" s="20"/>
      <c r="N3231" s="20"/>
      <c r="O3231" s="20"/>
      <c r="P3231" s="20"/>
      <c r="Q3231" s="20"/>
      <c r="R3231" s="22"/>
      <c r="S3231" s="19"/>
      <c r="T3231" s="20"/>
      <c r="U3231" s="20"/>
      <c r="V3231" s="20"/>
      <c r="W3231" s="20"/>
      <c r="X3231" s="22"/>
      <c r="Y3231" s="19"/>
      <c r="Z3231" s="20"/>
      <c r="AA3231" s="20"/>
      <c r="AB3231" s="20"/>
      <c r="AC3231" s="20"/>
      <c r="AD3231" s="20"/>
      <c r="AE3231" s="52"/>
    </row>
    <row r="3232" spans="1:31" x14ac:dyDescent="0.4">
      <c r="A3232" s="19"/>
      <c r="B3232" s="20"/>
      <c r="C3232" s="20"/>
      <c r="D3232" s="20"/>
      <c r="E3232" s="20"/>
      <c r="F3232" s="20"/>
      <c r="G3232" s="20"/>
      <c r="H3232" s="20"/>
      <c r="I3232" s="22"/>
      <c r="J3232" s="19"/>
      <c r="K3232" s="20"/>
      <c r="L3232" s="20"/>
      <c r="M3232" s="20"/>
      <c r="N3232" s="20"/>
      <c r="O3232" s="20"/>
      <c r="P3232" s="20"/>
      <c r="Q3232" s="20"/>
      <c r="R3232" s="22"/>
      <c r="S3232" s="19"/>
      <c r="T3232" s="20"/>
      <c r="U3232" s="20"/>
      <c r="V3232" s="20"/>
      <c r="W3232" s="20"/>
      <c r="X3232" s="22"/>
      <c r="Y3232" s="19"/>
      <c r="Z3232" s="20"/>
      <c r="AA3232" s="20"/>
      <c r="AB3232" s="20"/>
      <c r="AC3232" s="20"/>
      <c r="AD3232" s="20"/>
      <c r="AE3232" s="52"/>
    </row>
    <row r="3233" spans="1:31" x14ac:dyDescent="0.4">
      <c r="A3233" s="19"/>
      <c r="B3233" s="20"/>
      <c r="C3233" s="20"/>
      <c r="D3233" s="20"/>
      <c r="E3233" s="20"/>
      <c r="F3233" s="20"/>
      <c r="G3233" s="20"/>
      <c r="H3233" s="20"/>
      <c r="I3233" s="22"/>
      <c r="J3233" s="19"/>
      <c r="K3233" s="20"/>
      <c r="L3233" s="20"/>
      <c r="M3233" s="20"/>
      <c r="N3233" s="20"/>
      <c r="O3233" s="20"/>
      <c r="P3233" s="20"/>
      <c r="Q3233" s="20"/>
      <c r="R3233" s="22"/>
      <c r="S3233" s="19"/>
      <c r="T3233" s="20"/>
      <c r="U3233" s="20"/>
      <c r="V3233" s="20"/>
      <c r="W3233" s="20"/>
      <c r="X3233" s="22"/>
      <c r="Y3233" s="19"/>
      <c r="Z3233" s="20"/>
      <c r="AA3233" s="20"/>
      <c r="AB3233" s="20"/>
      <c r="AC3233" s="20"/>
      <c r="AD3233" s="20"/>
      <c r="AE3233" s="52"/>
    </row>
    <row r="3234" spans="1:31" x14ac:dyDescent="0.4">
      <c r="A3234" s="19"/>
      <c r="B3234" s="20"/>
      <c r="C3234" s="20"/>
      <c r="D3234" s="20"/>
      <c r="E3234" s="20"/>
      <c r="F3234" s="20"/>
      <c r="G3234" s="20"/>
      <c r="H3234" s="20"/>
      <c r="I3234" s="22"/>
      <c r="J3234" s="19"/>
      <c r="K3234" s="20"/>
      <c r="L3234" s="20"/>
      <c r="M3234" s="20"/>
      <c r="N3234" s="20"/>
      <c r="O3234" s="20"/>
      <c r="P3234" s="20"/>
      <c r="Q3234" s="20"/>
      <c r="R3234" s="22"/>
      <c r="S3234" s="19"/>
      <c r="T3234" s="20"/>
      <c r="U3234" s="20"/>
      <c r="V3234" s="20"/>
      <c r="W3234" s="20"/>
      <c r="X3234" s="22"/>
      <c r="Y3234" s="19"/>
      <c r="Z3234" s="20"/>
      <c r="AA3234" s="20"/>
      <c r="AB3234" s="20"/>
      <c r="AC3234" s="20"/>
      <c r="AD3234" s="20"/>
      <c r="AE3234" s="52"/>
    </row>
    <row r="3235" spans="1:31" x14ac:dyDescent="0.4">
      <c r="A3235" s="19"/>
      <c r="B3235" s="20"/>
      <c r="C3235" s="20"/>
      <c r="D3235" s="20"/>
      <c r="E3235" s="20"/>
      <c r="F3235" s="20"/>
      <c r="G3235" s="20"/>
      <c r="H3235" s="20"/>
      <c r="I3235" s="22"/>
      <c r="J3235" s="19"/>
      <c r="K3235" s="20"/>
      <c r="L3235" s="20"/>
      <c r="M3235" s="20"/>
      <c r="N3235" s="20"/>
      <c r="O3235" s="20"/>
      <c r="P3235" s="20"/>
      <c r="Q3235" s="20"/>
      <c r="R3235" s="22"/>
      <c r="S3235" s="19"/>
      <c r="T3235" s="20"/>
      <c r="U3235" s="20"/>
      <c r="V3235" s="20"/>
      <c r="W3235" s="20"/>
      <c r="X3235" s="22"/>
      <c r="Y3235" s="19"/>
      <c r="Z3235" s="20"/>
      <c r="AA3235" s="20"/>
      <c r="AB3235" s="20"/>
      <c r="AC3235" s="20"/>
      <c r="AD3235" s="20"/>
      <c r="AE3235" s="52"/>
    </row>
    <row r="3236" spans="1:31" x14ac:dyDescent="0.4">
      <c r="A3236" s="19"/>
      <c r="B3236" s="20"/>
      <c r="C3236" s="20"/>
      <c r="D3236" s="20"/>
      <c r="E3236" s="20"/>
      <c r="F3236" s="20"/>
      <c r="G3236" s="20"/>
      <c r="H3236" s="20"/>
      <c r="I3236" s="22"/>
      <c r="J3236" s="19"/>
      <c r="K3236" s="20"/>
      <c r="L3236" s="20"/>
      <c r="M3236" s="20"/>
      <c r="N3236" s="20"/>
      <c r="O3236" s="20"/>
      <c r="P3236" s="20"/>
      <c r="Q3236" s="20"/>
      <c r="R3236" s="22"/>
      <c r="S3236" s="19"/>
      <c r="T3236" s="20"/>
      <c r="U3236" s="20"/>
      <c r="V3236" s="20"/>
      <c r="W3236" s="20"/>
      <c r="X3236" s="22"/>
      <c r="Y3236" s="19"/>
      <c r="Z3236" s="20"/>
      <c r="AA3236" s="20"/>
      <c r="AB3236" s="20"/>
      <c r="AC3236" s="20"/>
      <c r="AD3236" s="20"/>
      <c r="AE3236" s="52"/>
    </row>
    <row r="3237" spans="1:31" x14ac:dyDescent="0.4">
      <c r="A3237" s="19"/>
      <c r="B3237" s="20"/>
      <c r="C3237" s="20"/>
      <c r="D3237" s="20"/>
      <c r="E3237" s="20"/>
      <c r="F3237" s="20"/>
      <c r="G3237" s="20"/>
      <c r="H3237" s="20"/>
      <c r="I3237" s="22"/>
      <c r="J3237" s="19"/>
      <c r="K3237" s="20"/>
      <c r="L3237" s="20"/>
      <c r="M3237" s="20"/>
      <c r="N3237" s="20"/>
      <c r="O3237" s="20"/>
      <c r="P3237" s="20"/>
      <c r="Q3237" s="20"/>
      <c r="R3237" s="22"/>
      <c r="S3237" s="19"/>
      <c r="T3237" s="20"/>
      <c r="U3237" s="20"/>
      <c r="V3237" s="20"/>
      <c r="W3237" s="20"/>
      <c r="X3237" s="22"/>
      <c r="Y3237" s="19"/>
      <c r="Z3237" s="20"/>
      <c r="AA3237" s="20"/>
      <c r="AB3237" s="20"/>
      <c r="AC3237" s="20"/>
      <c r="AD3237" s="20"/>
      <c r="AE3237" s="52"/>
    </row>
    <row r="3238" spans="1:31" x14ac:dyDescent="0.4">
      <c r="A3238" s="19"/>
      <c r="B3238" s="20"/>
      <c r="C3238" s="20"/>
      <c r="D3238" s="20"/>
      <c r="E3238" s="20"/>
      <c r="F3238" s="20"/>
      <c r="G3238" s="20"/>
      <c r="H3238" s="20"/>
      <c r="I3238" s="22"/>
      <c r="J3238" s="19"/>
      <c r="K3238" s="20"/>
      <c r="L3238" s="20"/>
      <c r="M3238" s="20"/>
      <c r="N3238" s="20"/>
      <c r="O3238" s="20"/>
      <c r="P3238" s="20"/>
      <c r="Q3238" s="20"/>
      <c r="R3238" s="22"/>
      <c r="S3238" s="19"/>
      <c r="T3238" s="20"/>
      <c r="U3238" s="20"/>
      <c r="V3238" s="20"/>
      <c r="W3238" s="20"/>
      <c r="X3238" s="22"/>
      <c r="Y3238" s="19"/>
      <c r="Z3238" s="20"/>
      <c r="AA3238" s="20"/>
      <c r="AB3238" s="20"/>
      <c r="AC3238" s="20"/>
      <c r="AD3238" s="20"/>
      <c r="AE3238" s="52"/>
    </row>
    <row r="3239" spans="1:31" x14ac:dyDescent="0.4">
      <c r="A3239" s="19"/>
      <c r="B3239" s="20"/>
      <c r="C3239" s="20"/>
      <c r="D3239" s="20"/>
      <c r="E3239" s="20"/>
      <c r="F3239" s="20"/>
      <c r="G3239" s="20"/>
      <c r="H3239" s="20"/>
      <c r="I3239" s="22"/>
      <c r="J3239" s="19"/>
      <c r="K3239" s="20"/>
      <c r="L3239" s="20"/>
      <c r="M3239" s="20"/>
      <c r="N3239" s="20"/>
      <c r="O3239" s="20"/>
      <c r="P3239" s="20"/>
      <c r="Q3239" s="20"/>
      <c r="R3239" s="22"/>
      <c r="S3239" s="19"/>
      <c r="T3239" s="20"/>
      <c r="U3239" s="20"/>
      <c r="V3239" s="20"/>
      <c r="W3239" s="20"/>
      <c r="X3239" s="22"/>
      <c r="Y3239" s="19"/>
      <c r="Z3239" s="20"/>
      <c r="AA3239" s="20"/>
      <c r="AB3239" s="20"/>
      <c r="AC3239" s="20"/>
      <c r="AD3239" s="20"/>
      <c r="AE3239" s="52"/>
    </row>
    <row r="3240" spans="1:31" x14ac:dyDescent="0.4">
      <c r="A3240" s="19"/>
      <c r="B3240" s="20"/>
      <c r="C3240" s="20"/>
      <c r="D3240" s="20"/>
      <c r="E3240" s="20"/>
      <c r="F3240" s="20"/>
      <c r="G3240" s="20"/>
      <c r="H3240" s="20"/>
      <c r="I3240" s="22"/>
      <c r="J3240" s="19"/>
      <c r="K3240" s="20"/>
      <c r="L3240" s="20"/>
      <c r="M3240" s="20"/>
      <c r="N3240" s="20"/>
      <c r="O3240" s="20"/>
      <c r="P3240" s="20"/>
      <c r="Q3240" s="20"/>
      <c r="R3240" s="22"/>
      <c r="S3240" s="19"/>
      <c r="T3240" s="20"/>
      <c r="U3240" s="20"/>
      <c r="V3240" s="20"/>
      <c r="W3240" s="20"/>
      <c r="X3240" s="22"/>
      <c r="Y3240" s="19"/>
      <c r="Z3240" s="20"/>
      <c r="AA3240" s="20"/>
      <c r="AB3240" s="20"/>
      <c r="AC3240" s="20"/>
      <c r="AD3240" s="20"/>
      <c r="AE3240" s="52"/>
    </row>
    <row r="3241" spans="1:31" x14ac:dyDescent="0.4">
      <c r="A3241" s="19"/>
      <c r="B3241" s="20"/>
      <c r="C3241" s="20"/>
      <c r="D3241" s="20"/>
      <c r="E3241" s="20"/>
      <c r="F3241" s="20"/>
      <c r="G3241" s="20"/>
      <c r="H3241" s="20"/>
      <c r="I3241" s="22"/>
      <c r="J3241" s="19"/>
      <c r="K3241" s="20"/>
      <c r="L3241" s="20"/>
      <c r="M3241" s="20"/>
      <c r="N3241" s="20"/>
      <c r="O3241" s="20"/>
      <c r="P3241" s="20"/>
      <c r="Q3241" s="20"/>
      <c r="R3241" s="22"/>
      <c r="S3241" s="19"/>
      <c r="T3241" s="20"/>
      <c r="U3241" s="20"/>
      <c r="V3241" s="20"/>
      <c r="W3241" s="20"/>
      <c r="X3241" s="22"/>
      <c r="Y3241" s="19"/>
      <c r="Z3241" s="20"/>
      <c r="AA3241" s="20"/>
      <c r="AB3241" s="20"/>
      <c r="AC3241" s="20"/>
      <c r="AD3241" s="20"/>
      <c r="AE3241" s="52"/>
    </row>
    <row r="3242" spans="1:31" x14ac:dyDescent="0.4">
      <c r="A3242" s="19"/>
      <c r="B3242" s="20"/>
      <c r="C3242" s="20"/>
      <c r="D3242" s="20"/>
      <c r="E3242" s="20"/>
      <c r="F3242" s="20"/>
      <c r="G3242" s="20"/>
      <c r="H3242" s="20"/>
      <c r="I3242" s="22"/>
      <c r="J3242" s="19"/>
      <c r="K3242" s="20"/>
      <c r="L3242" s="20"/>
      <c r="M3242" s="20"/>
      <c r="N3242" s="20"/>
      <c r="O3242" s="20"/>
      <c r="P3242" s="20"/>
      <c r="Q3242" s="20"/>
      <c r="R3242" s="22"/>
      <c r="S3242" s="19"/>
      <c r="T3242" s="20"/>
      <c r="U3242" s="20"/>
      <c r="V3242" s="20"/>
      <c r="W3242" s="20"/>
      <c r="X3242" s="22"/>
      <c r="Y3242" s="19"/>
      <c r="Z3242" s="20"/>
      <c r="AA3242" s="20"/>
      <c r="AB3242" s="20"/>
      <c r="AC3242" s="20"/>
      <c r="AD3242" s="20"/>
      <c r="AE3242" s="52"/>
    </row>
    <row r="3243" spans="1:31" x14ac:dyDescent="0.4">
      <c r="A3243" s="19"/>
      <c r="B3243" s="20"/>
      <c r="C3243" s="20"/>
      <c r="D3243" s="20"/>
      <c r="E3243" s="20"/>
      <c r="F3243" s="20"/>
      <c r="G3243" s="20"/>
      <c r="H3243" s="20"/>
      <c r="I3243" s="22"/>
      <c r="J3243" s="19"/>
      <c r="K3243" s="20"/>
      <c r="L3243" s="20"/>
      <c r="M3243" s="20"/>
      <c r="N3243" s="20"/>
      <c r="O3243" s="20"/>
      <c r="P3243" s="20"/>
      <c r="Q3243" s="20"/>
      <c r="R3243" s="22"/>
      <c r="S3243" s="19"/>
      <c r="T3243" s="20"/>
      <c r="U3243" s="20"/>
      <c r="V3243" s="20"/>
      <c r="W3243" s="20"/>
      <c r="X3243" s="22"/>
      <c r="Y3243" s="19"/>
      <c r="Z3243" s="20"/>
      <c r="AA3243" s="20"/>
      <c r="AB3243" s="20"/>
      <c r="AC3243" s="20"/>
      <c r="AD3243" s="20"/>
      <c r="AE3243" s="52"/>
    </row>
    <row r="3244" spans="1:31" x14ac:dyDescent="0.4">
      <c r="A3244" s="19"/>
      <c r="B3244" s="20"/>
      <c r="C3244" s="20"/>
      <c r="D3244" s="20"/>
      <c r="E3244" s="20"/>
      <c r="F3244" s="20"/>
      <c r="G3244" s="20"/>
      <c r="H3244" s="20"/>
      <c r="I3244" s="22"/>
      <c r="J3244" s="19"/>
      <c r="K3244" s="20"/>
      <c r="L3244" s="20"/>
      <c r="M3244" s="20"/>
      <c r="N3244" s="20"/>
      <c r="O3244" s="20"/>
      <c r="P3244" s="20"/>
      <c r="Q3244" s="20"/>
      <c r="R3244" s="22"/>
      <c r="S3244" s="19"/>
      <c r="T3244" s="20"/>
      <c r="U3244" s="20"/>
      <c r="V3244" s="20"/>
      <c r="W3244" s="20"/>
      <c r="X3244" s="22"/>
      <c r="Y3244" s="19"/>
      <c r="Z3244" s="20"/>
      <c r="AA3244" s="20"/>
      <c r="AB3244" s="20"/>
      <c r="AC3244" s="20"/>
      <c r="AD3244" s="20"/>
      <c r="AE3244" s="52"/>
    </row>
    <row r="3245" spans="1:31" x14ac:dyDescent="0.4">
      <c r="A3245" s="19"/>
      <c r="B3245" s="20"/>
      <c r="C3245" s="20"/>
      <c r="D3245" s="20"/>
      <c r="E3245" s="20"/>
      <c r="F3245" s="20"/>
      <c r="G3245" s="20"/>
      <c r="H3245" s="20"/>
      <c r="I3245" s="22"/>
      <c r="J3245" s="19"/>
      <c r="K3245" s="20"/>
      <c r="L3245" s="20"/>
      <c r="M3245" s="20"/>
      <c r="N3245" s="20"/>
      <c r="O3245" s="20"/>
      <c r="P3245" s="20"/>
      <c r="Q3245" s="20"/>
      <c r="R3245" s="22"/>
      <c r="S3245" s="19"/>
      <c r="T3245" s="20"/>
      <c r="U3245" s="20"/>
      <c r="V3245" s="20"/>
      <c r="W3245" s="20"/>
      <c r="X3245" s="22"/>
      <c r="Y3245" s="19"/>
      <c r="Z3245" s="20"/>
      <c r="AA3245" s="20"/>
      <c r="AB3245" s="20"/>
      <c r="AC3245" s="20"/>
      <c r="AD3245" s="20"/>
      <c r="AE3245" s="52"/>
    </row>
    <row r="3246" spans="1:31" x14ac:dyDescent="0.4">
      <c r="A3246" s="19"/>
      <c r="B3246" s="20"/>
      <c r="C3246" s="20"/>
      <c r="D3246" s="20"/>
      <c r="E3246" s="20"/>
      <c r="F3246" s="20"/>
      <c r="G3246" s="20"/>
      <c r="H3246" s="20"/>
      <c r="I3246" s="22"/>
      <c r="J3246" s="19"/>
      <c r="K3246" s="20"/>
      <c r="L3246" s="20"/>
      <c r="M3246" s="20"/>
      <c r="N3246" s="20"/>
      <c r="O3246" s="20"/>
      <c r="P3246" s="20"/>
      <c r="Q3246" s="20"/>
      <c r="R3246" s="22"/>
      <c r="S3246" s="19"/>
      <c r="T3246" s="20"/>
      <c r="U3246" s="20"/>
      <c r="V3246" s="20"/>
      <c r="W3246" s="20"/>
      <c r="X3246" s="22"/>
      <c r="Y3246" s="19"/>
      <c r="Z3246" s="20"/>
      <c r="AA3246" s="20"/>
      <c r="AB3246" s="20"/>
      <c r="AC3246" s="20"/>
      <c r="AD3246" s="20"/>
      <c r="AE3246" s="52"/>
    </row>
    <row r="3247" spans="1:31" x14ac:dyDescent="0.4">
      <c r="A3247" s="19"/>
      <c r="B3247" s="20"/>
      <c r="C3247" s="20"/>
      <c r="D3247" s="20"/>
      <c r="E3247" s="20"/>
      <c r="F3247" s="20"/>
      <c r="G3247" s="20"/>
      <c r="H3247" s="20"/>
      <c r="I3247" s="22"/>
      <c r="J3247" s="19"/>
      <c r="K3247" s="20"/>
      <c r="L3247" s="20"/>
      <c r="M3247" s="20"/>
      <c r="N3247" s="20"/>
      <c r="O3247" s="20"/>
      <c r="P3247" s="20"/>
      <c r="Q3247" s="20"/>
      <c r="R3247" s="22"/>
      <c r="S3247" s="19"/>
      <c r="T3247" s="20"/>
      <c r="U3247" s="20"/>
      <c r="V3247" s="20"/>
      <c r="W3247" s="20"/>
      <c r="X3247" s="22"/>
      <c r="Y3247" s="19"/>
      <c r="Z3247" s="20"/>
      <c r="AA3247" s="20"/>
      <c r="AB3247" s="20"/>
      <c r="AC3247" s="20"/>
      <c r="AD3247" s="20"/>
      <c r="AE3247" s="52"/>
    </row>
    <row r="3248" spans="1:31" x14ac:dyDescent="0.4">
      <c r="A3248" s="19"/>
      <c r="B3248" s="20"/>
      <c r="C3248" s="20"/>
      <c r="D3248" s="20"/>
      <c r="E3248" s="20"/>
      <c r="F3248" s="20"/>
      <c r="G3248" s="20"/>
      <c r="H3248" s="20"/>
      <c r="I3248" s="22"/>
      <c r="J3248" s="19"/>
      <c r="K3248" s="20"/>
      <c r="L3248" s="20"/>
      <c r="M3248" s="20"/>
      <c r="N3248" s="20"/>
      <c r="O3248" s="20"/>
      <c r="P3248" s="20"/>
      <c r="Q3248" s="20"/>
      <c r="R3248" s="22"/>
      <c r="S3248" s="19"/>
      <c r="T3248" s="20"/>
      <c r="U3248" s="20"/>
      <c r="V3248" s="20"/>
      <c r="W3248" s="20"/>
      <c r="X3248" s="22"/>
      <c r="Y3248" s="19"/>
      <c r="Z3248" s="20"/>
      <c r="AA3248" s="20"/>
      <c r="AB3248" s="20"/>
      <c r="AC3248" s="20"/>
      <c r="AD3248" s="20"/>
      <c r="AE3248" s="52"/>
    </row>
    <row r="3249" spans="1:31" x14ac:dyDescent="0.4">
      <c r="A3249" s="19"/>
      <c r="B3249" s="20"/>
      <c r="C3249" s="20"/>
      <c r="D3249" s="20"/>
      <c r="E3249" s="20"/>
      <c r="F3249" s="20"/>
      <c r="G3249" s="20"/>
      <c r="H3249" s="20"/>
      <c r="I3249" s="22"/>
      <c r="J3249" s="19"/>
      <c r="K3249" s="20"/>
      <c r="L3249" s="20"/>
      <c r="M3249" s="20"/>
      <c r="N3249" s="20"/>
      <c r="O3249" s="20"/>
      <c r="P3249" s="20"/>
      <c r="Q3249" s="20"/>
      <c r="R3249" s="22"/>
      <c r="S3249" s="19"/>
      <c r="T3249" s="20"/>
      <c r="U3249" s="20"/>
      <c r="V3249" s="20"/>
      <c r="W3249" s="20"/>
      <c r="X3249" s="22"/>
      <c r="Y3249" s="19"/>
      <c r="Z3249" s="20"/>
      <c r="AA3249" s="20"/>
      <c r="AB3249" s="20"/>
      <c r="AC3249" s="20"/>
      <c r="AD3249" s="20"/>
      <c r="AE3249" s="52"/>
    </row>
    <row r="3250" spans="1:31" x14ac:dyDescent="0.4">
      <c r="A3250" s="19"/>
      <c r="B3250" s="20"/>
      <c r="C3250" s="20"/>
      <c r="D3250" s="20"/>
      <c r="E3250" s="20"/>
      <c r="F3250" s="20"/>
      <c r="G3250" s="20"/>
      <c r="H3250" s="20"/>
      <c r="I3250" s="22"/>
      <c r="J3250" s="19"/>
      <c r="K3250" s="20"/>
      <c r="L3250" s="20"/>
      <c r="M3250" s="20"/>
      <c r="N3250" s="20"/>
      <c r="O3250" s="20"/>
      <c r="P3250" s="20"/>
      <c r="Q3250" s="20"/>
      <c r="R3250" s="22"/>
      <c r="S3250" s="19"/>
      <c r="T3250" s="20"/>
      <c r="U3250" s="20"/>
      <c r="V3250" s="20"/>
      <c r="W3250" s="20"/>
      <c r="X3250" s="22"/>
      <c r="Y3250" s="19"/>
      <c r="Z3250" s="20"/>
      <c r="AA3250" s="20"/>
      <c r="AB3250" s="20"/>
      <c r="AC3250" s="20"/>
      <c r="AD3250" s="20"/>
      <c r="AE3250" s="52"/>
    </row>
    <row r="3251" spans="1:31" x14ac:dyDescent="0.4">
      <c r="A3251" s="19"/>
      <c r="B3251" s="20"/>
      <c r="C3251" s="20"/>
      <c r="D3251" s="20"/>
      <c r="E3251" s="20"/>
      <c r="F3251" s="20"/>
      <c r="G3251" s="20"/>
      <c r="H3251" s="20"/>
      <c r="I3251" s="22"/>
      <c r="J3251" s="19"/>
      <c r="K3251" s="20"/>
      <c r="L3251" s="20"/>
      <c r="M3251" s="20"/>
      <c r="N3251" s="20"/>
      <c r="O3251" s="20"/>
      <c r="P3251" s="20"/>
      <c r="Q3251" s="20"/>
      <c r="R3251" s="22"/>
      <c r="S3251" s="19"/>
      <c r="T3251" s="20"/>
      <c r="U3251" s="20"/>
      <c r="V3251" s="20"/>
      <c r="W3251" s="20"/>
      <c r="X3251" s="22"/>
      <c r="Y3251" s="19"/>
      <c r="Z3251" s="20"/>
      <c r="AA3251" s="20"/>
      <c r="AB3251" s="20"/>
      <c r="AC3251" s="20"/>
      <c r="AD3251" s="20"/>
      <c r="AE3251" s="52"/>
    </row>
    <row r="3252" spans="1:31" x14ac:dyDescent="0.4">
      <c r="A3252" s="19"/>
      <c r="B3252" s="20"/>
      <c r="C3252" s="20"/>
      <c r="D3252" s="20"/>
      <c r="E3252" s="20"/>
      <c r="F3252" s="20"/>
      <c r="G3252" s="20"/>
      <c r="H3252" s="20"/>
      <c r="I3252" s="22"/>
      <c r="J3252" s="19"/>
      <c r="K3252" s="20"/>
      <c r="L3252" s="20"/>
      <c r="M3252" s="20"/>
      <c r="N3252" s="20"/>
      <c r="O3252" s="20"/>
      <c r="P3252" s="20"/>
      <c r="Q3252" s="20"/>
      <c r="R3252" s="22"/>
      <c r="S3252" s="19"/>
      <c r="T3252" s="20"/>
      <c r="U3252" s="20"/>
      <c r="V3252" s="20"/>
      <c r="W3252" s="20"/>
      <c r="X3252" s="22"/>
      <c r="Y3252" s="19"/>
      <c r="Z3252" s="20"/>
      <c r="AA3252" s="20"/>
      <c r="AB3252" s="20"/>
      <c r="AC3252" s="20"/>
      <c r="AD3252" s="20"/>
      <c r="AE3252" s="52"/>
    </row>
    <row r="3253" spans="1:31" x14ac:dyDescent="0.4">
      <c r="A3253" s="19"/>
      <c r="B3253" s="20"/>
      <c r="C3253" s="20"/>
      <c r="D3253" s="20"/>
      <c r="E3253" s="20"/>
      <c r="F3253" s="20"/>
      <c r="G3253" s="20"/>
      <c r="H3253" s="20"/>
      <c r="I3253" s="22"/>
      <c r="J3253" s="19"/>
      <c r="K3253" s="20"/>
      <c r="L3253" s="20"/>
      <c r="M3253" s="20"/>
      <c r="N3253" s="20"/>
      <c r="O3253" s="20"/>
      <c r="P3253" s="20"/>
      <c r="Q3253" s="20"/>
      <c r="R3253" s="22"/>
      <c r="S3253" s="19"/>
      <c r="T3253" s="20"/>
      <c r="U3253" s="20"/>
      <c r="V3253" s="20"/>
      <c r="W3253" s="20"/>
      <c r="X3253" s="22"/>
      <c r="Y3253" s="19"/>
      <c r="Z3253" s="20"/>
      <c r="AA3253" s="20"/>
      <c r="AB3253" s="20"/>
      <c r="AC3253" s="20"/>
      <c r="AD3253" s="20"/>
      <c r="AE3253" s="52"/>
    </row>
    <row r="3254" spans="1:31" x14ac:dyDescent="0.4">
      <c r="A3254" s="19"/>
      <c r="B3254" s="20"/>
      <c r="C3254" s="20"/>
      <c r="D3254" s="20"/>
      <c r="E3254" s="20"/>
      <c r="F3254" s="20"/>
      <c r="G3254" s="20"/>
      <c r="H3254" s="20"/>
      <c r="I3254" s="22"/>
      <c r="J3254" s="19"/>
      <c r="K3254" s="20"/>
      <c r="L3254" s="20"/>
      <c r="M3254" s="20"/>
      <c r="N3254" s="20"/>
      <c r="O3254" s="20"/>
      <c r="P3254" s="20"/>
      <c r="Q3254" s="20"/>
      <c r="R3254" s="22"/>
      <c r="S3254" s="19"/>
      <c r="T3254" s="20"/>
      <c r="U3254" s="20"/>
      <c r="V3254" s="20"/>
      <c r="W3254" s="20"/>
      <c r="X3254" s="22"/>
      <c r="Y3254" s="19"/>
      <c r="Z3254" s="20"/>
      <c r="AA3254" s="20"/>
      <c r="AB3254" s="20"/>
      <c r="AC3254" s="20"/>
      <c r="AD3254" s="20"/>
      <c r="AE3254" s="52"/>
    </row>
    <row r="3255" spans="1:31" x14ac:dyDescent="0.4">
      <c r="A3255" s="19"/>
      <c r="B3255" s="20"/>
      <c r="C3255" s="20"/>
      <c r="D3255" s="20"/>
      <c r="E3255" s="20"/>
      <c r="F3255" s="20"/>
      <c r="G3255" s="20"/>
      <c r="H3255" s="20"/>
      <c r="I3255" s="22"/>
      <c r="J3255" s="19"/>
      <c r="K3255" s="20"/>
      <c r="L3255" s="20"/>
      <c r="M3255" s="20"/>
      <c r="N3255" s="20"/>
      <c r="O3255" s="20"/>
      <c r="P3255" s="20"/>
      <c r="Q3255" s="20"/>
      <c r="R3255" s="22"/>
      <c r="S3255" s="19"/>
      <c r="T3255" s="20"/>
      <c r="U3255" s="20"/>
      <c r="V3255" s="20"/>
      <c r="W3255" s="20"/>
      <c r="X3255" s="22"/>
      <c r="Y3255" s="19"/>
      <c r="Z3255" s="20"/>
      <c r="AA3255" s="20"/>
      <c r="AB3255" s="20"/>
      <c r="AC3255" s="20"/>
      <c r="AD3255" s="20"/>
      <c r="AE3255" s="52"/>
    </row>
    <row r="3256" spans="1:31" x14ac:dyDescent="0.4">
      <c r="A3256" s="19"/>
      <c r="B3256" s="20"/>
      <c r="C3256" s="20"/>
      <c r="D3256" s="20"/>
      <c r="E3256" s="20"/>
      <c r="F3256" s="20"/>
      <c r="G3256" s="20"/>
      <c r="H3256" s="20"/>
      <c r="I3256" s="22"/>
      <c r="J3256" s="19"/>
      <c r="K3256" s="20"/>
      <c r="L3256" s="20"/>
      <c r="M3256" s="20"/>
      <c r="N3256" s="20"/>
      <c r="O3256" s="20"/>
      <c r="P3256" s="20"/>
      <c r="Q3256" s="20"/>
      <c r="R3256" s="22"/>
      <c r="S3256" s="19"/>
      <c r="T3256" s="20"/>
      <c r="U3256" s="20"/>
      <c r="V3256" s="20"/>
      <c r="W3256" s="20"/>
      <c r="X3256" s="22"/>
      <c r="Y3256" s="19"/>
      <c r="Z3256" s="20"/>
      <c r="AA3256" s="20"/>
      <c r="AB3256" s="20"/>
      <c r="AC3256" s="20"/>
      <c r="AD3256" s="20"/>
      <c r="AE3256" s="52"/>
    </row>
    <row r="3257" spans="1:31" x14ac:dyDescent="0.4">
      <c r="A3257" s="19"/>
      <c r="B3257" s="20"/>
      <c r="C3257" s="20"/>
      <c r="D3257" s="20"/>
      <c r="E3257" s="20"/>
      <c r="F3257" s="20"/>
      <c r="G3257" s="20"/>
      <c r="H3257" s="20"/>
      <c r="I3257" s="22"/>
      <c r="J3257" s="19"/>
      <c r="K3257" s="20"/>
      <c r="L3257" s="20"/>
      <c r="M3257" s="20"/>
      <c r="N3257" s="20"/>
      <c r="O3257" s="20"/>
      <c r="P3257" s="20"/>
      <c r="Q3257" s="20"/>
      <c r="R3257" s="22"/>
      <c r="S3257" s="19"/>
      <c r="T3257" s="20"/>
      <c r="U3257" s="20"/>
      <c r="V3257" s="20"/>
      <c r="W3257" s="20"/>
      <c r="X3257" s="22"/>
      <c r="Y3257" s="19"/>
      <c r="Z3257" s="20"/>
      <c r="AA3257" s="20"/>
      <c r="AB3257" s="20"/>
      <c r="AC3257" s="20"/>
      <c r="AD3257" s="20"/>
      <c r="AE3257" s="52"/>
    </row>
    <row r="3258" spans="1:31" x14ac:dyDescent="0.4">
      <c r="A3258" s="19"/>
      <c r="B3258" s="20"/>
      <c r="C3258" s="20"/>
      <c r="D3258" s="20"/>
      <c r="E3258" s="20"/>
      <c r="F3258" s="20"/>
      <c r="G3258" s="20"/>
      <c r="H3258" s="20"/>
      <c r="I3258" s="22"/>
      <c r="J3258" s="19"/>
      <c r="K3258" s="20"/>
      <c r="L3258" s="20"/>
      <c r="M3258" s="20"/>
      <c r="N3258" s="20"/>
      <c r="O3258" s="20"/>
      <c r="P3258" s="20"/>
      <c r="Q3258" s="20"/>
      <c r="R3258" s="22"/>
      <c r="S3258" s="19"/>
      <c r="T3258" s="20"/>
      <c r="U3258" s="20"/>
      <c r="V3258" s="20"/>
      <c r="W3258" s="20"/>
      <c r="X3258" s="22"/>
      <c r="Y3258" s="19"/>
      <c r="Z3258" s="20"/>
      <c r="AA3258" s="20"/>
      <c r="AB3258" s="20"/>
      <c r="AC3258" s="20"/>
      <c r="AD3258" s="20"/>
      <c r="AE3258" s="52"/>
    </row>
    <row r="3259" spans="1:31" x14ac:dyDescent="0.4">
      <c r="A3259" s="19"/>
      <c r="B3259" s="20"/>
      <c r="C3259" s="20"/>
      <c r="D3259" s="20"/>
      <c r="E3259" s="20"/>
      <c r="F3259" s="20"/>
      <c r="G3259" s="20"/>
      <c r="H3259" s="20"/>
      <c r="I3259" s="22"/>
      <c r="J3259" s="19"/>
      <c r="K3259" s="20"/>
      <c r="L3259" s="20"/>
      <c r="M3259" s="20"/>
      <c r="N3259" s="20"/>
      <c r="O3259" s="20"/>
      <c r="P3259" s="20"/>
      <c r="Q3259" s="20"/>
      <c r="R3259" s="22"/>
      <c r="S3259" s="19"/>
      <c r="T3259" s="20"/>
      <c r="U3259" s="20"/>
      <c r="V3259" s="20"/>
      <c r="W3259" s="20"/>
      <c r="X3259" s="22"/>
      <c r="Y3259" s="19"/>
      <c r="Z3259" s="20"/>
      <c r="AA3259" s="20"/>
      <c r="AB3259" s="20"/>
      <c r="AC3259" s="20"/>
      <c r="AD3259" s="20"/>
      <c r="AE3259" s="52"/>
    </row>
    <row r="3260" spans="1:31" x14ac:dyDescent="0.4">
      <c r="A3260" s="19"/>
      <c r="B3260" s="20"/>
      <c r="C3260" s="20"/>
      <c r="D3260" s="20"/>
      <c r="E3260" s="20"/>
      <c r="F3260" s="20"/>
      <c r="G3260" s="20"/>
      <c r="H3260" s="20"/>
      <c r="I3260" s="22"/>
      <c r="J3260" s="19"/>
      <c r="K3260" s="20"/>
      <c r="L3260" s="20"/>
      <c r="M3260" s="20"/>
      <c r="N3260" s="20"/>
      <c r="O3260" s="20"/>
      <c r="P3260" s="20"/>
      <c r="Q3260" s="20"/>
      <c r="R3260" s="22"/>
      <c r="S3260" s="19"/>
      <c r="T3260" s="20"/>
      <c r="U3260" s="20"/>
      <c r="V3260" s="20"/>
      <c r="W3260" s="20"/>
      <c r="X3260" s="22"/>
      <c r="Y3260" s="19"/>
      <c r="Z3260" s="20"/>
      <c r="AA3260" s="20"/>
      <c r="AB3260" s="20"/>
      <c r="AC3260" s="20"/>
      <c r="AD3260" s="20"/>
      <c r="AE3260" s="52"/>
    </row>
    <row r="3261" spans="1:31" x14ac:dyDescent="0.4">
      <c r="A3261" s="19"/>
      <c r="B3261" s="20"/>
      <c r="C3261" s="20"/>
      <c r="D3261" s="20"/>
      <c r="E3261" s="20"/>
      <c r="F3261" s="20"/>
      <c r="G3261" s="20"/>
      <c r="H3261" s="20"/>
      <c r="I3261" s="22"/>
      <c r="J3261" s="19"/>
      <c r="K3261" s="20"/>
      <c r="L3261" s="20"/>
      <c r="M3261" s="20"/>
      <c r="N3261" s="20"/>
      <c r="O3261" s="20"/>
      <c r="P3261" s="20"/>
      <c r="Q3261" s="20"/>
      <c r="R3261" s="22"/>
      <c r="S3261" s="19"/>
      <c r="T3261" s="20"/>
      <c r="U3261" s="20"/>
      <c r="V3261" s="20"/>
      <c r="W3261" s="20"/>
      <c r="X3261" s="22"/>
      <c r="Y3261" s="19"/>
      <c r="Z3261" s="20"/>
      <c r="AA3261" s="20"/>
      <c r="AB3261" s="20"/>
      <c r="AC3261" s="20"/>
      <c r="AD3261" s="20"/>
      <c r="AE3261" s="52"/>
    </row>
    <row r="3262" spans="1:31" x14ac:dyDescent="0.4">
      <c r="A3262" s="19"/>
      <c r="B3262" s="20"/>
      <c r="C3262" s="20"/>
      <c r="D3262" s="20"/>
      <c r="E3262" s="20"/>
      <c r="F3262" s="20"/>
      <c r="G3262" s="20"/>
      <c r="H3262" s="20"/>
      <c r="I3262" s="22"/>
      <c r="J3262" s="19"/>
      <c r="K3262" s="20"/>
      <c r="L3262" s="20"/>
      <c r="M3262" s="20"/>
      <c r="N3262" s="20"/>
      <c r="O3262" s="20"/>
      <c r="P3262" s="20"/>
      <c r="Q3262" s="20"/>
      <c r="R3262" s="22"/>
      <c r="S3262" s="19"/>
      <c r="T3262" s="20"/>
      <c r="U3262" s="20"/>
      <c r="V3262" s="20"/>
      <c r="W3262" s="20"/>
      <c r="X3262" s="22"/>
      <c r="Y3262" s="19"/>
      <c r="Z3262" s="20"/>
      <c r="AA3262" s="20"/>
      <c r="AB3262" s="20"/>
      <c r="AC3262" s="20"/>
      <c r="AD3262" s="20"/>
      <c r="AE3262" s="52"/>
    </row>
    <row r="3263" spans="1:31" x14ac:dyDescent="0.4">
      <c r="A3263" s="19"/>
      <c r="B3263" s="20"/>
      <c r="C3263" s="20"/>
      <c r="D3263" s="20"/>
      <c r="E3263" s="20"/>
      <c r="F3263" s="20"/>
      <c r="G3263" s="20"/>
      <c r="H3263" s="20"/>
      <c r="I3263" s="22"/>
      <c r="J3263" s="19"/>
      <c r="K3263" s="20"/>
      <c r="L3263" s="20"/>
      <c r="M3263" s="20"/>
      <c r="N3263" s="20"/>
      <c r="O3263" s="20"/>
      <c r="P3263" s="20"/>
      <c r="Q3263" s="20"/>
      <c r="R3263" s="22"/>
      <c r="S3263" s="19"/>
      <c r="T3263" s="20"/>
      <c r="U3263" s="20"/>
      <c r="V3263" s="20"/>
      <c r="W3263" s="20"/>
      <c r="X3263" s="22"/>
      <c r="Y3263" s="19"/>
      <c r="Z3263" s="20"/>
      <c r="AA3263" s="20"/>
      <c r="AB3263" s="20"/>
      <c r="AC3263" s="20"/>
      <c r="AD3263" s="20"/>
      <c r="AE3263" s="52"/>
    </row>
    <row r="3264" spans="1:31" x14ac:dyDescent="0.4">
      <c r="A3264" s="19"/>
      <c r="B3264" s="20"/>
      <c r="C3264" s="20"/>
      <c r="D3264" s="20"/>
      <c r="E3264" s="20"/>
      <c r="F3264" s="20"/>
      <c r="G3264" s="20"/>
      <c r="H3264" s="20"/>
      <c r="I3264" s="22"/>
      <c r="J3264" s="19"/>
      <c r="K3264" s="20"/>
      <c r="L3264" s="20"/>
      <c r="M3264" s="20"/>
      <c r="N3264" s="20"/>
      <c r="O3264" s="20"/>
      <c r="P3264" s="20"/>
      <c r="Q3264" s="20"/>
      <c r="R3264" s="22"/>
      <c r="S3264" s="19"/>
      <c r="T3264" s="20"/>
      <c r="U3264" s="20"/>
      <c r="V3264" s="20"/>
      <c r="W3264" s="20"/>
      <c r="X3264" s="22"/>
      <c r="Y3264" s="19"/>
      <c r="Z3264" s="20"/>
      <c r="AA3264" s="20"/>
      <c r="AB3264" s="20"/>
      <c r="AC3264" s="20"/>
      <c r="AD3264" s="20"/>
      <c r="AE3264" s="52"/>
    </row>
    <row r="3265" spans="1:31" x14ac:dyDescent="0.4">
      <c r="A3265" s="19"/>
      <c r="B3265" s="20"/>
      <c r="C3265" s="20"/>
      <c r="D3265" s="20"/>
      <c r="E3265" s="20"/>
      <c r="F3265" s="20"/>
      <c r="G3265" s="20"/>
      <c r="H3265" s="20"/>
      <c r="I3265" s="22"/>
      <c r="J3265" s="19"/>
      <c r="K3265" s="20"/>
      <c r="L3265" s="20"/>
      <c r="M3265" s="20"/>
      <c r="N3265" s="20"/>
      <c r="O3265" s="20"/>
      <c r="P3265" s="20"/>
      <c r="Q3265" s="20"/>
      <c r="R3265" s="22"/>
      <c r="S3265" s="19"/>
      <c r="T3265" s="20"/>
      <c r="U3265" s="20"/>
      <c r="V3265" s="20"/>
      <c r="W3265" s="20"/>
      <c r="X3265" s="22"/>
      <c r="Y3265" s="19"/>
      <c r="Z3265" s="20"/>
      <c r="AA3265" s="20"/>
      <c r="AB3265" s="20"/>
      <c r="AC3265" s="20"/>
      <c r="AD3265" s="20"/>
      <c r="AE3265" s="52"/>
    </row>
    <row r="3266" spans="1:31" x14ac:dyDescent="0.4">
      <c r="A3266" s="19"/>
      <c r="B3266" s="20"/>
      <c r="C3266" s="20"/>
      <c r="D3266" s="20"/>
      <c r="E3266" s="20"/>
      <c r="F3266" s="20"/>
      <c r="G3266" s="20"/>
      <c r="H3266" s="20"/>
      <c r="I3266" s="22"/>
      <c r="J3266" s="19"/>
      <c r="K3266" s="20"/>
      <c r="L3266" s="20"/>
      <c r="M3266" s="20"/>
      <c r="N3266" s="20"/>
      <c r="O3266" s="20"/>
      <c r="P3266" s="20"/>
      <c r="Q3266" s="20"/>
      <c r="R3266" s="22"/>
      <c r="S3266" s="19"/>
      <c r="T3266" s="20"/>
      <c r="U3266" s="20"/>
      <c r="V3266" s="20"/>
      <c r="W3266" s="20"/>
      <c r="X3266" s="22"/>
      <c r="Y3266" s="19"/>
      <c r="Z3266" s="20"/>
      <c r="AA3266" s="20"/>
      <c r="AB3266" s="20"/>
      <c r="AC3266" s="20"/>
      <c r="AD3266" s="20"/>
      <c r="AE3266" s="52"/>
    </row>
    <row r="3267" spans="1:31" x14ac:dyDescent="0.4">
      <c r="A3267" s="19"/>
      <c r="B3267" s="20"/>
      <c r="C3267" s="20"/>
      <c r="D3267" s="20"/>
      <c r="E3267" s="20"/>
      <c r="F3267" s="20"/>
      <c r="G3267" s="20"/>
      <c r="H3267" s="20"/>
      <c r="I3267" s="22"/>
      <c r="J3267" s="19"/>
      <c r="K3267" s="20"/>
      <c r="L3267" s="20"/>
      <c r="M3267" s="20"/>
      <c r="N3267" s="20"/>
      <c r="O3267" s="20"/>
      <c r="P3267" s="20"/>
      <c r="Q3267" s="20"/>
      <c r="R3267" s="22"/>
      <c r="S3267" s="19"/>
      <c r="T3267" s="20"/>
      <c r="U3267" s="20"/>
      <c r="V3267" s="20"/>
      <c r="W3267" s="20"/>
      <c r="X3267" s="22"/>
      <c r="Y3267" s="19"/>
      <c r="Z3267" s="20"/>
      <c r="AA3267" s="20"/>
      <c r="AB3267" s="20"/>
      <c r="AC3267" s="20"/>
      <c r="AD3267" s="20"/>
      <c r="AE3267" s="52"/>
    </row>
    <row r="3268" spans="1:31" x14ac:dyDescent="0.4">
      <c r="A3268" s="19"/>
      <c r="B3268" s="20"/>
      <c r="C3268" s="20"/>
      <c r="D3268" s="20"/>
      <c r="E3268" s="20"/>
      <c r="F3268" s="20"/>
      <c r="G3268" s="20"/>
      <c r="H3268" s="20"/>
      <c r="I3268" s="22"/>
      <c r="J3268" s="19"/>
      <c r="K3268" s="20"/>
      <c r="L3268" s="20"/>
      <c r="M3268" s="20"/>
      <c r="N3268" s="20"/>
      <c r="O3268" s="20"/>
      <c r="P3268" s="20"/>
      <c r="Q3268" s="20"/>
      <c r="R3268" s="22"/>
      <c r="S3268" s="19"/>
      <c r="T3268" s="20"/>
      <c r="U3268" s="20"/>
      <c r="V3268" s="20"/>
      <c r="W3268" s="20"/>
      <c r="X3268" s="22"/>
      <c r="Y3268" s="19"/>
      <c r="Z3268" s="20"/>
      <c r="AA3268" s="20"/>
      <c r="AB3268" s="20"/>
      <c r="AC3268" s="20"/>
      <c r="AD3268" s="20"/>
      <c r="AE3268" s="52"/>
    </row>
    <row r="3269" spans="1:31" x14ac:dyDescent="0.4">
      <c r="A3269" s="19"/>
      <c r="B3269" s="20"/>
      <c r="C3269" s="20"/>
      <c r="D3269" s="20"/>
      <c r="E3269" s="20"/>
      <c r="F3269" s="20"/>
      <c r="G3269" s="20"/>
      <c r="H3269" s="20"/>
      <c r="I3269" s="22"/>
      <c r="J3269" s="19"/>
      <c r="K3269" s="20"/>
      <c r="L3269" s="20"/>
      <c r="M3269" s="20"/>
      <c r="N3269" s="20"/>
      <c r="O3269" s="20"/>
      <c r="P3269" s="20"/>
      <c r="Q3269" s="20"/>
      <c r="R3269" s="22"/>
      <c r="S3269" s="19"/>
      <c r="T3269" s="20"/>
      <c r="U3269" s="20"/>
      <c r="V3269" s="20"/>
      <c r="W3269" s="20"/>
      <c r="X3269" s="22"/>
      <c r="Y3269" s="19"/>
      <c r="Z3269" s="20"/>
      <c r="AA3269" s="20"/>
      <c r="AB3269" s="20"/>
      <c r="AC3269" s="20"/>
      <c r="AD3269" s="20"/>
      <c r="AE3269" s="52"/>
    </row>
    <row r="3270" spans="1:31" x14ac:dyDescent="0.4">
      <c r="A3270" s="19"/>
      <c r="B3270" s="20"/>
      <c r="C3270" s="20"/>
      <c r="D3270" s="20"/>
      <c r="E3270" s="20"/>
      <c r="F3270" s="20"/>
      <c r="G3270" s="20"/>
      <c r="H3270" s="20"/>
      <c r="I3270" s="22"/>
      <c r="J3270" s="19"/>
      <c r="K3270" s="20"/>
      <c r="L3270" s="20"/>
      <c r="M3270" s="20"/>
      <c r="N3270" s="20"/>
      <c r="O3270" s="20"/>
      <c r="P3270" s="20"/>
      <c r="Q3270" s="20"/>
      <c r="R3270" s="22"/>
      <c r="S3270" s="19"/>
      <c r="T3270" s="20"/>
      <c r="U3270" s="20"/>
      <c r="V3270" s="20"/>
      <c r="W3270" s="20"/>
      <c r="X3270" s="22"/>
      <c r="Y3270" s="19"/>
      <c r="Z3270" s="20"/>
      <c r="AA3270" s="20"/>
      <c r="AB3270" s="20"/>
      <c r="AC3270" s="20"/>
      <c r="AD3270" s="20"/>
      <c r="AE3270" s="52"/>
    </row>
    <row r="3271" spans="1:31" x14ac:dyDescent="0.4">
      <c r="A3271" s="19"/>
      <c r="B3271" s="20"/>
      <c r="C3271" s="20"/>
      <c r="D3271" s="20"/>
      <c r="E3271" s="20"/>
      <c r="F3271" s="20"/>
      <c r="G3271" s="20"/>
      <c r="H3271" s="20"/>
      <c r="I3271" s="22"/>
      <c r="J3271" s="19"/>
      <c r="K3271" s="20"/>
      <c r="L3271" s="20"/>
      <c r="M3271" s="20"/>
      <c r="N3271" s="20"/>
      <c r="O3271" s="20"/>
      <c r="P3271" s="20"/>
      <c r="Q3271" s="20"/>
      <c r="R3271" s="22"/>
      <c r="S3271" s="19"/>
      <c r="T3271" s="20"/>
      <c r="U3271" s="20"/>
      <c r="V3271" s="20"/>
      <c r="W3271" s="20"/>
      <c r="X3271" s="22"/>
      <c r="Y3271" s="19"/>
      <c r="Z3271" s="20"/>
      <c r="AA3271" s="20"/>
      <c r="AB3271" s="20"/>
      <c r="AC3271" s="20"/>
      <c r="AD3271" s="20"/>
      <c r="AE3271" s="52"/>
    </row>
    <row r="3272" spans="1:31" x14ac:dyDescent="0.4">
      <c r="A3272" s="19"/>
      <c r="B3272" s="20"/>
      <c r="C3272" s="20"/>
      <c r="D3272" s="20"/>
      <c r="E3272" s="20"/>
      <c r="F3272" s="20"/>
      <c r="G3272" s="20"/>
      <c r="H3272" s="20"/>
      <c r="I3272" s="22"/>
      <c r="J3272" s="19"/>
      <c r="K3272" s="20"/>
      <c r="L3272" s="20"/>
      <c r="M3272" s="20"/>
      <c r="N3272" s="20"/>
      <c r="O3272" s="20"/>
      <c r="P3272" s="20"/>
      <c r="Q3272" s="20"/>
      <c r="R3272" s="22"/>
      <c r="S3272" s="19"/>
      <c r="T3272" s="20"/>
      <c r="U3272" s="20"/>
      <c r="V3272" s="20"/>
      <c r="W3272" s="20"/>
      <c r="X3272" s="22"/>
      <c r="Y3272" s="19"/>
      <c r="Z3272" s="20"/>
      <c r="AA3272" s="20"/>
      <c r="AB3272" s="20"/>
      <c r="AC3272" s="20"/>
      <c r="AD3272" s="20"/>
      <c r="AE3272" s="52"/>
    </row>
    <row r="3273" spans="1:31" x14ac:dyDescent="0.4">
      <c r="A3273" s="19"/>
      <c r="B3273" s="20"/>
      <c r="C3273" s="20"/>
      <c r="D3273" s="20"/>
      <c r="E3273" s="20"/>
      <c r="F3273" s="20"/>
      <c r="G3273" s="20"/>
      <c r="H3273" s="20"/>
      <c r="I3273" s="22"/>
      <c r="J3273" s="19"/>
      <c r="K3273" s="20"/>
      <c r="L3273" s="20"/>
      <c r="M3273" s="20"/>
      <c r="N3273" s="20"/>
      <c r="O3273" s="20"/>
      <c r="P3273" s="20"/>
      <c r="Q3273" s="20"/>
      <c r="R3273" s="22"/>
      <c r="S3273" s="19"/>
      <c r="T3273" s="20"/>
      <c r="U3273" s="20"/>
      <c r="V3273" s="20"/>
      <c r="W3273" s="20"/>
      <c r="X3273" s="22"/>
      <c r="Y3273" s="19"/>
      <c r="Z3273" s="20"/>
      <c r="AA3273" s="20"/>
      <c r="AB3273" s="20"/>
      <c r="AC3273" s="20"/>
      <c r="AD3273" s="20"/>
      <c r="AE3273" s="52"/>
    </row>
    <row r="3274" spans="1:31" x14ac:dyDescent="0.4">
      <c r="A3274" s="19"/>
      <c r="B3274" s="20"/>
      <c r="C3274" s="20"/>
      <c r="D3274" s="20"/>
      <c r="E3274" s="20"/>
      <c r="F3274" s="20"/>
      <c r="G3274" s="20"/>
      <c r="H3274" s="20"/>
      <c r="I3274" s="22"/>
      <c r="J3274" s="19"/>
      <c r="K3274" s="20"/>
      <c r="L3274" s="20"/>
      <c r="M3274" s="20"/>
      <c r="N3274" s="20"/>
      <c r="O3274" s="20"/>
      <c r="P3274" s="20"/>
      <c r="Q3274" s="20"/>
      <c r="R3274" s="22"/>
      <c r="S3274" s="19"/>
      <c r="T3274" s="20"/>
      <c r="U3274" s="20"/>
      <c r="V3274" s="20"/>
      <c r="W3274" s="20"/>
      <c r="X3274" s="22"/>
      <c r="Y3274" s="19"/>
      <c r="Z3274" s="20"/>
      <c r="AA3274" s="20"/>
      <c r="AB3274" s="20"/>
      <c r="AC3274" s="20"/>
      <c r="AD3274" s="20"/>
      <c r="AE3274" s="52"/>
    </row>
    <row r="3275" spans="1:31" x14ac:dyDescent="0.4">
      <c r="A3275" s="19"/>
      <c r="B3275" s="20"/>
      <c r="C3275" s="20"/>
      <c r="D3275" s="20"/>
      <c r="E3275" s="20"/>
      <c r="F3275" s="20"/>
      <c r="G3275" s="20"/>
      <c r="H3275" s="20"/>
      <c r="I3275" s="22"/>
      <c r="J3275" s="19"/>
      <c r="K3275" s="20"/>
      <c r="L3275" s="20"/>
      <c r="M3275" s="20"/>
      <c r="N3275" s="20"/>
      <c r="O3275" s="20"/>
      <c r="P3275" s="20"/>
      <c r="Q3275" s="20"/>
      <c r="R3275" s="22"/>
      <c r="S3275" s="19"/>
      <c r="T3275" s="20"/>
      <c r="U3275" s="20"/>
      <c r="V3275" s="20"/>
      <c r="W3275" s="20"/>
      <c r="X3275" s="22"/>
      <c r="Y3275" s="19"/>
      <c r="Z3275" s="20"/>
      <c r="AA3275" s="20"/>
      <c r="AB3275" s="20"/>
      <c r="AC3275" s="20"/>
      <c r="AD3275" s="20"/>
      <c r="AE3275" s="52"/>
    </row>
    <row r="3276" spans="1:31" x14ac:dyDescent="0.4">
      <c r="A3276" s="19"/>
      <c r="B3276" s="20"/>
      <c r="C3276" s="20"/>
      <c r="D3276" s="20"/>
      <c r="E3276" s="20"/>
      <c r="F3276" s="20"/>
      <c r="G3276" s="20"/>
      <c r="H3276" s="20"/>
      <c r="I3276" s="22"/>
      <c r="J3276" s="19"/>
      <c r="K3276" s="20"/>
      <c r="L3276" s="20"/>
      <c r="M3276" s="20"/>
      <c r="N3276" s="20"/>
      <c r="O3276" s="20"/>
      <c r="P3276" s="20"/>
      <c r="Q3276" s="20"/>
      <c r="R3276" s="22"/>
      <c r="S3276" s="19"/>
      <c r="T3276" s="20"/>
      <c r="U3276" s="20"/>
      <c r="V3276" s="20"/>
      <c r="W3276" s="20"/>
      <c r="X3276" s="22"/>
      <c r="Y3276" s="19"/>
      <c r="Z3276" s="20"/>
      <c r="AA3276" s="20"/>
      <c r="AB3276" s="20"/>
      <c r="AC3276" s="20"/>
      <c r="AD3276" s="20"/>
      <c r="AE3276" s="52"/>
    </row>
    <row r="3277" spans="1:31" x14ac:dyDescent="0.4">
      <c r="A3277" s="19"/>
      <c r="B3277" s="20"/>
      <c r="C3277" s="20"/>
      <c r="D3277" s="20"/>
      <c r="E3277" s="20"/>
      <c r="F3277" s="20"/>
      <c r="G3277" s="20"/>
      <c r="H3277" s="20"/>
      <c r="I3277" s="22"/>
      <c r="J3277" s="19"/>
      <c r="K3277" s="20"/>
      <c r="L3277" s="20"/>
      <c r="M3277" s="20"/>
      <c r="N3277" s="20"/>
      <c r="O3277" s="20"/>
      <c r="P3277" s="20"/>
      <c r="Q3277" s="20"/>
      <c r="R3277" s="22"/>
      <c r="S3277" s="19"/>
      <c r="T3277" s="20"/>
      <c r="U3277" s="20"/>
      <c r="V3277" s="20"/>
      <c r="W3277" s="20"/>
      <c r="X3277" s="22"/>
      <c r="Y3277" s="19"/>
      <c r="Z3277" s="20"/>
      <c r="AA3277" s="20"/>
      <c r="AB3277" s="20"/>
      <c r="AC3277" s="20"/>
      <c r="AD3277" s="20"/>
      <c r="AE3277" s="52"/>
    </row>
    <row r="3278" spans="1:31" x14ac:dyDescent="0.4">
      <c r="A3278" s="19"/>
      <c r="B3278" s="20"/>
      <c r="C3278" s="20"/>
      <c r="D3278" s="20"/>
      <c r="E3278" s="20"/>
      <c r="F3278" s="20"/>
      <c r="G3278" s="20"/>
      <c r="H3278" s="20"/>
      <c r="I3278" s="22"/>
      <c r="J3278" s="19"/>
      <c r="K3278" s="20"/>
      <c r="L3278" s="20"/>
      <c r="M3278" s="20"/>
      <c r="N3278" s="20"/>
      <c r="O3278" s="20"/>
      <c r="P3278" s="20"/>
      <c r="Q3278" s="20"/>
      <c r="R3278" s="22"/>
      <c r="S3278" s="19"/>
      <c r="T3278" s="20"/>
      <c r="U3278" s="20"/>
      <c r="V3278" s="20"/>
      <c r="W3278" s="20"/>
      <c r="X3278" s="22"/>
      <c r="Y3278" s="19"/>
      <c r="Z3278" s="20"/>
      <c r="AA3278" s="20"/>
      <c r="AB3278" s="20"/>
      <c r="AC3278" s="20"/>
      <c r="AD3278" s="20"/>
      <c r="AE3278" s="52"/>
    </row>
    <row r="3279" spans="1:31" x14ac:dyDescent="0.4">
      <c r="A3279" s="19"/>
      <c r="B3279" s="20"/>
      <c r="C3279" s="20"/>
      <c r="D3279" s="20"/>
      <c r="E3279" s="20"/>
      <c r="F3279" s="20"/>
      <c r="G3279" s="20"/>
      <c r="H3279" s="20"/>
      <c r="I3279" s="22"/>
      <c r="J3279" s="19"/>
      <c r="K3279" s="20"/>
      <c r="L3279" s="20"/>
      <c r="M3279" s="20"/>
      <c r="N3279" s="20"/>
      <c r="O3279" s="20"/>
      <c r="P3279" s="20"/>
      <c r="Q3279" s="20"/>
      <c r="R3279" s="22"/>
      <c r="S3279" s="19"/>
      <c r="T3279" s="20"/>
      <c r="U3279" s="20"/>
      <c r="V3279" s="20"/>
      <c r="W3279" s="20"/>
      <c r="X3279" s="22"/>
      <c r="Y3279" s="19"/>
      <c r="Z3279" s="20"/>
      <c r="AA3279" s="20"/>
      <c r="AB3279" s="20"/>
      <c r="AC3279" s="20"/>
      <c r="AD3279" s="20"/>
      <c r="AE3279" s="52"/>
    </row>
    <row r="3280" spans="1:31" x14ac:dyDescent="0.4">
      <c r="A3280" s="19"/>
      <c r="B3280" s="20"/>
      <c r="C3280" s="20"/>
      <c r="D3280" s="20"/>
      <c r="E3280" s="20"/>
      <c r="F3280" s="20"/>
      <c r="G3280" s="20"/>
      <c r="H3280" s="20"/>
      <c r="I3280" s="22"/>
      <c r="J3280" s="19"/>
      <c r="K3280" s="20"/>
      <c r="L3280" s="20"/>
      <c r="M3280" s="20"/>
      <c r="N3280" s="20"/>
      <c r="O3280" s="20"/>
      <c r="P3280" s="20"/>
      <c r="Q3280" s="20"/>
      <c r="R3280" s="22"/>
      <c r="S3280" s="19"/>
      <c r="T3280" s="20"/>
      <c r="U3280" s="20"/>
      <c r="V3280" s="20"/>
      <c r="W3280" s="20"/>
      <c r="X3280" s="22"/>
      <c r="Y3280" s="19"/>
      <c r="Z3280" s="20"/>
      <c r="AA3280" s="20"/>
      <c r="AB3280" s="20"/>
      <c r="AC3280" s="20"/>
      <c r="AD3280" s="20"/>
      <c r="AE3280" s="52"/>
    </row>
    <row r="3281" spans="1:31" x14ac:dyDescent="0.4">
      <c r="A3281" s="19"/>
      <c r="B3281" s="20"/>
      <c r="C3281" s="20"/>
      <c r="D3281" s="20"/>
      <c r="E3281" s="20"/>
      <c r="F3281" s="20"/>
      <c r="G3281" s="20"/>
      <c r="H3281" s="20"/>
      <c r="I3281" s="22"/>
      <c r="J3281" s="19"/>
      <c r="K3281" s="20"/>
      <c r="L3281" s="20"/>
      <c r="M3281" s="20"/>
      <c r="N3281" s="20"/>
      <c r="O3281" s="20"/>
      <c r="P3281" s="20"/>
      <c r="Q3281" s="20"/>
      <c r="R3281" s="22"/>
      <c r="S3281" s="19"/>
      <c r="T3281" s="20"/>
      <c r="U3281" s="20"/>
      <c r="V3281" s="20"/>
      <c r="W3281" s="20"/>
      <c r="X3281" s="22"/>
      <c r="Y3281" s="19"/>
      <c r="Z3281" s="20"/>
      <c r="AA3281" s="20"/>
      <c r="AB3281" s="20"/>
      <c r="AC3281" s="20"/>
      <c r="AD3281" s="20"/>
      <c r="AE3281" s="52"/>
    </row>
    <row r="3282" spans="1:31" x14ac:dyDescent="0.4">
      <c r="A3282" s="19"/>
      <c r="B3282" s="20"/>
      <c r="C3282" s="20"/>
      <c r="D3282" s="20"/>
      <c r="E3282" s="20"/>
      <c r="F3282" s="20"/>
      <c r="G3282" s="20"/>
      <c r="H3282" s="20"/>
      <c r="I3282" s="22"/>
      <c r="J3282" s="19"/>
      <c r="K3282" s="20"/>
      <c r="L3282" s="20"/>
      <c r="M3282" s="20"/>
      <c r="N3282" s="20"/>
      <c r="O3282" s="20"/>
      <c r="P3282" s="20"/>
      <c r="Q3282" s="20"/>
      <c r="R3282" s="22"/>
      <c r="S3282" s="19"/>
      <c r="T3282" s="20"/>
      <c r="U3282" s="20"/>
      <c r="V3282" s="20"/>
      <c r="W3282" s="20"/>
      <c r="X3282" s="22"/>
      <c r="Y3282" s="19"/>
      <c r="Z3282" s="20"/>
      <c r="AA3282" s="20"/>
      <c r="AB3282" s="20"/>
      <c r="AC3282" s="20"/>
      <c r="AD3282" s="20"/>
      <c r="AE3282" s="52"/>
    </row>
    <row r="3283" spans="1:31" x14ac:dyDescent="0.4">
      <c r="A3283" s="19"/>
      <c r="B3283" s="20"/>
      <c r="C3283" s="20"/>
      <c r="D3283" s="20"/>
      <c r="E3283" s="20"/>
      <c r="F3283" s="20"/>
      <c r="G3283" s="20"/>
      <c r="H3283" s="20"/>
      <c r="I3283" s="22"/>
      <c r="J3283" s="19"/>
      <c r="K3283" s="20"/>
      <c r="L3283" s="20"/>
      <c r="M3283" s="20"/>
      <c r="N3283" s="20"/>
      <c r="O3283" s="20"/>
      <c r="P3283" s="20"/>
      <c r="Q3283" s="20"/>
      <c r="R3283" s="22"/>
      <c r="S3283" s="19"/>
      <c r="T3283" s="20"/>
      <c r="U3283" s="20"/>
      <c r="V3283" s="20"/>
      <c r="W3283" s="20"/>
      <c r="X3283" s="22"/>
      <c r="Y3283" s="19"/>
      <c r="Z3283" s="20"/>
      <c r="AA3283" s="20"/>
      <c r="AB3283" s="20"/>
      <c r="AC3283" s="20"/>
      <c r="AD3283" s="20"/>
      <c r="AE3283" s="52"/>
    </row>
    <row r="3284" spans="1:31" x14ac:dyDescent="0.4">
      <c r="A3284" s="19"/>
      <c r="B3284" s="20"/>
      <c r="C3284" s="20"/>
      <c r="D3284" s="20"/>
      <c r="E3284" s="20"/>
      <c r="F3284" s="20"/>
      <c r="G3284" s="20"/>
      <c r="H3284" s="20"/>
      <c r="I3284" s="22"/>
      <c r="J3284" s="19"/>
      <c r="K3284" s="20"/>
      <c r="L3284" s="20"/>
      <c r="M3284" s="20"/>
      <c r="N3284" s="20"/>
      <c r="O3284" s="20"/>
      <c r="P3284" s="20"/>
      <c r="Q3284" s="20"/>
      <c r="R3284" s="22"/>
      <c r="S3284" s="19"/>
      <c r="T3284" s="20"/>
      <c r="U3284" s="20"/>
      <c r="V3284" s="20"/>
      <c r="W3284" s="20"/>
      <c r="X3284" s="22"/>
      <c r="Y3284" s="19"/>
      <c r="Z3284" s="20"/>
      <c r="AA3284" s="20"/>
      <c r="AB3284" s="20"/>
      <c r="AC3284" s="20"/>
      <c r="AD3284" s="20"/>
      <c r="AE3284" s="52"/>
    </row>
    <row r="3285" spans="1:31" x14ac:dyDescent="0.4">
      <c r="A3285" s="19"/>
      <c r="B3285" s="20"/>
      <c r="C3285" s="20"/>
      <c r="D3285" s="20"/>
      <c r="E3285" s="20"/>
      <c r="F3285" s="20"/>
      <c r="G3285" s="20"/>
      <c r="H3285" s="20"/>
      <c r="I3285" s="22"/>
      <c r="J3285" s="19"/>
      <c r="K3285" s="20"/>
      <c r="L3285" s="20"/>
      <c r="M3285" s="20"/>
      <c r="N3285" s="20"/>
      <c r="O3285" s="20"/>
      <c r="P3285" s="20"/>
      <c r="Q3285" s="20"/>
      <c r="R3285" s="22"/>
      <c r="S3285" s="19"/>
      <c r="T3285" s="20"/>
      <c r="U3285" s="20"/>
      <c r="V3285" s="20"/>
      <c r="W3285" s="20"/>
      <c r="X3285" s="22"/>
      <c r="Y3285" s="19"/>
      <c r="Z3285" s="20"/>
      <c r="AA3285" s="20"/>
      <c r="AB3285" s="20"/>
      <c r="AC3285" s="20"/>
      <c r="AD3285" s="20"/>
      <c r="AE3285" s="52"/>
    </row>
    <row r="3286" spans="1:31" x14ac:dyDescent="0.4">
      <c r="A3286" s="19"/>
      <c r="B3286" s="20"/>
      <c r="C3286" s="20"/>
      <c r="D3286" s="20"/>
      <c r="E3286" s="20"/>
      <c r="F3286" s="20"/>
      <c r="G3286" s="20"/>
      <c r="H3286" s="20"/>
      <c r="I3286" s="22"/>
      <c r="J3286" s="19"/>
      <c r="K3286" s="20"/>
      <c r="L3286" s="20"/>
      <c r="M3286" s="20"/>
      <c r="N3286" s="20"/>
      <c r="O3286" s="20"/>
      <c r="P3286" s="20"/>
      <c r="Q3286" s="20"/>
      <c r="R3286" s="22"/>
      <c r="S3286" s="19"/>
      <c r="T3286" s="20"/>
      <c r="U3286" s="20"/>
      <c r="V3286" s="20"/>
      <c r="W3286" s="20"/>
      <c r="X3286" s="22"/>
      <c r="Y3286" s="19"/>
      <c r="Z3286" s="20"/>
      <c r="AA3286" s="20"/>
      <c r="AB3286" s="20"/>
      <c r="AC3286" s="20"/>
      <c r="AD3286" s="20"/>
      <c r="AE3286" s="52"/>
    </row>
    <row r="3287" spans="1:31" x14ac:dyDescent="0.4">
      <c r="A3287" s="19"/>
      <c r="B3287" s="20"/>
      <c r="C3287" s="20"/>
      <c r="D3287" s="20"/>
      <c r="E3287" s="20"/>
      <c r="F3287" s="20"/>
      <c r="G3287" s="20"/>
      <c r="H3287" s="20"/>
      <c r="I3287" s="22"/>
      <c r="J3287" s="19"/>
      <c r="K3287" s="20"/>
      <c r="L3287" s="20"/>
      <c r="M3287" s="20"/>
      <c r="N3287" s="20"/>
      <c r="O3287" s="20"/>
      <c r="P3287" s="20"/>
      <c r="Q3287" s="20"/>
      <c r="R3287" s="22"/>
      <c r="S3287" s="19"/>
      <c r="T3287" s="20"/>
      <c r="U3287" s="20"/>
      <c r="V3287" s="20"/>
      <c r="W3287" s="20"/>
      <c r="X3287" s="22"/>
      <c r="Y3287" s="19"/>
      <c r="Z3287" s="20"/>
      <c r="AA3287" s="20"/>
      <c r="AB3287" s="20"/>
      <c r="AC3287" s="20"/>
      <c r="AD3287" s="20"/>
      <c r="AE3287" s="52"/>
    </row>
    <row r="3288" spans="1:31" x14ac:dyDescent="0.4">
      <c r="A3288" s="19"/>
      <c r="B3288" s="20"/>
      <c r="C3288" s="20"/>
      <c r="D3288" s="20"/>
      <c r="E3288" s="20"/>
      <c r="F3288" s="20"/>
      <c r="G3288" s="20"/>
      <c r="H3288" s="20"/>
      <c r="I3288" s="22"/>
      <c r="J3288" s="19"/>
      <c r="K3288" s="20"/>
      <c r="L3288" s="20"/>
      <c r="M3288" s="20"/>
      <c r="N3288" s="20"/>
      <c r="O3288" s="20"/>
      <c r="P3288" s="20"/>
      <c r="Q3288" s="20"/>
      <c r="R3288" s="22"/>
      <c r="S3288" s="19"/>
      <c r="T3288" s="20"/>
      <c r="U3288" s="20"/>
      <c r="V3288" s="20"/>
      <c r="W3288" s="20"/>
      <c r="X3288" s="22"/>
      <c r="Y3288" s="19"/>
      <c r="Z3288" s="20"/>
      <c r="AA3288" s="20"/>
      <c r="AB3288" s="20"/>
      <c r="AC3288" s="20"/>
      <c r="AD3288" s="20"/>
      <c r="AE3288" s="52"/>
    </row>
    <row r="3289" spans="1:31" x14ac:dyDescent="0.4">
      <c r="A3289" s="19"/>
      <c r="B3289" s="20"/>
      <c r="C3289" s="20"/>
      <c r="D3289" s="20"/>
      <c r="E3289" s="20"/>
      <c r="F3289" s="20"/>
      <c r="G3289" s="20"/>
      <c r="H3289" s="20"/>
      <c r="I3289" s="22"/>
      <c r="J3289" s="19"/>
      <c r="K3289" s="20"/>
      <c r="L3289" s="20"/>
      <c r="M3289" s="20"/>
      <c r="N3289" s="20"/>
      <c r="O3289" s="20"/>
      <c r="P3289" s="20"/>
      <c r="Q3289" s="20"/>
      <c r="R3289" s="22"/>
      <c r="S3289" s="19"/>
      <c r="T3289" s="20"/>
      <c r="U3289" s="20"/>
      <c r="V3289" s="20"/>
      <c r="W3289" s="20"/>
      <c r="X3289" s="22"/>
      <c r="Y3289" s="19"/>
      <c r="Z3289" s="20"/>
      <c r="AA3289" s="20"/>
      <c r="AB3289" s="20"/>
      <c r="AC3289" s="20"/>
      <c r="AD3289" s="20"/>
      <c r="AE3289" s="52"/>
    </row>
    <row r="3290" spans="1:31" x14ac:dyDescent="0.4">
      <c r="A3290" s="19"/>
      <c r="B3290" s="20"/>
      <c r="C3290" s="20"/>
      <c r="D3290" s="20"/>
      <c r="E3290" s="20"/>
      <c r="F3290" s="20"/>
      <c r="G3290" s="20"/>
      <c r="H3290" s="20"/>
      <c r="I3290" s="22"/>
      <c r="J3290" s="19"/>
      <c r="K3290" s="20"/>
      <c r="L3290" s="20"/>
      <c r="M3290" s="20"/>
      <c r="N3290" s="20"/>
      <c r="O3290" s="20"/>
      <c r="P3290" s="20"/>
      <c r="Q3290" s="20"/>
      <c r="R3290" s="22"/>
      <c r="S3290" s="19"/>
      <c r="T3290" s="20"/>
      <c r="U3290" s="20"/>
      <c r="V3290" s="20"/>
      <c r="W3290" s="20"/>
      <c r="X3290" s="22"/>
      <c r="Y3290" s="19"/>
      <c r="Z3290" s="20"/>
      <c r="AA3290" s="20"/>
      <c r="AB3290" s="20"/>
      <c r="AC3290" s="20"/>
      <c r="AD3290" s="20"/>
      <c r="AE3290" s="52"/>
    </row>
    <row r="3291" spans="1:31" x14ac:dyDescent="0.4">
      <c r="A3291" s="19"/>
      <c r="B3291" s="20"/>
      <c r="C3291" s="20"/>
      <c r="D3291" s="20"/>
      <c r="E3291" s="20"/>
      <c r="F3291" s="20"/>
      <c r="G3291" s="20"/>
      <c r="H3291" s="20"/>
      <c r="I3291" s="22"/>
      <c r="J3291" s="19"/>
      <c r="K3291" s="20"/>
      <c r="L3291" s="20"/>
      <c r="M3291" s="20"/>
      <c r="N3291" s="20"/>
      <c r="O3291" s="20"/>
      <c r="P3291" s="20"/>
      <c r="Q3291" s="20"/>
      <c r="R3291" s="22"/>
      <c r="S3291" s="19"/>
      <c r="T3291" s="20"/>
      <c r="U3291" s="20"/>
      <c r="V3291" s="20"/>
      <c r="W3291" s="20"/>
      <c r="X3291" s="22"/>
      <c r="Y3291" s="19"/>
      <c r="Z3291" s="20"/>
      <c r="AA3291" s="20"/>
      <c r="AB3291" s="20"/>
      <c r="AC3291" s="20"/>
      <c r="AD3291" s="20"/>
      <c r="AE3291" s="52"/>
    </row>
    <row r="3292" spans="1:31" x14ac:dyDescent="0.4">
      <c r="A3292" s="19"/>
      <c r="B3292" s="20"/>
      <c r="C3292" s="20"/>
      <c r="D3292" s="20"/>
      <c r="E3292" s="20"/>
      <c r="F3292" s="20"/>
      <c r="G3292" s="20"/>
      <c r="H3292" s="20"/>
      <c r="I3292" s="22"/>
      <c r="J3292" s="19"/>
      <c r="K3292" s="20"/>
      <c r="L3292" s="20"/>
      <c r="M3292" s="20"/>
      <c r="N3292" s="20"/>
      <c r="O3292" s="20"/>
      <c r="P3292" s="20"/>
      <c r="Q3292" s="20"/>
      <c r="R3292" s="22"/>
      <c r="S3292" s="19"/>
      <c r="T3292" s="20"/>
      <c r="U3292" s="20"/>
      <c r="V3292" s="20"/>
      <c r="W3292" s="20"/>
      <c r="X3292" s="22"/>
      <c r="Y3292" s="19"/>
      <c r="Z3292" s="20"/>
      <c r="AA3292" s="20"/>
      <c r="AB3292" s="20"/>
      <c r="AC3292" s="20"/>
      <c r="AD3292" s="20"/>
      <c r="AE3292" s="52"/>
    </row>
    <row r="3293" spans="1:31" x14ac:dyDescent="0.4">
      <c r="A3293" s="19"/>
      <c r="B3293" s="20"/>
      <c r="C3293" s="20"/>
      <c r="D3293" s="20"/>
      <c r="E3293" s="20"/>
      <c r="F3293" s="20"/>
      <c r="G3293" s="20"/>
      <c r="H3293" s="20"/>
      <c r="I3293" s="22"/>
      <c r="J3293" s="19"/>
      <c r="K3293" s="20"/>
      <c r="L3293" s="20"/>
      <c r="M3293" s="20"/>
      <c r="N3293" s="20"/>
      <c r="O3293" s="20"/>
      <c r="P3293" s="20"/>
      <c r="Q3293" s="20"/>
      <c r="R3293" s="22"/>
      <c r="S3293" s="19"/>
      <c r="T3293" s="20"/>
      <c r="U3293" s="20"/>
      <c r="V3293" s="20"/>
      <c r="W3293" s="20"/>
      <c r="X3293" s="22"/>
      <c r="Y3293" s="19"/>
      <c r="Z3293" s="20"/>
      <c r="AA3293" s="20"/>
      <c r="AB3293" s="20"/>
      <c r="AC3293" s="20"/>
      <c r="AD3293" s="20"/>
      <c r="AE3293" s="52"/>
    </row>
    <row r="3294" spans="1:31" x14ac:dyDescent="0.4">
      <c r="A3294" s="19"/>
      <c r="B3294" s="20"/>
      <c r="C3294" s="20"/>
      <c r="D3294" s="20"/>
      <c r="E3294" s="20"/>
      <c r="F3294" s="20"/>
      <c r="G3294" s="20"/>
      <c r="H3294" s="20"/>
      <c r="I3294" s="22"/>
      <c r="J3294" s="19"/>
      <c r="K3294" s="20"/>
      <c r="L3294" s="20"/>
      <c r="M3294" s="20"/>
      <c r="N3294" s="20"/>
      <c r="O3294" s="20"/>
      <c r="P3294" s="20"/>
      <c r="Q3294" s="20"/>
      <c r="R3294" s="22"/>
      <c r="S3294" s="19"/>
      <c r="T3294" s="20"/>
      <c r="U3294" s="20"/>
      <c r="V3294" s="20"/>
      <c r="W3294" s="20"/>
      <c r="X3294" s="22"/>
      <c r="Y3294" s="19"/>
      <c r="Z3294" s="20"/>
      <c r="AA3294" s="20"/>
      <c r="AB3294" s="20"/>
      <c r="AC3294" s="20"/>
      <c r="AD3294" s="20"/>
      <c r="AE3294" s="52"/>
    </row>
    <row r="3295" spans="1:31" x14ac:dyDescent="0.4">
      <c r="A3295" s="19"/>
      <c r="B3295" s="20"/>
      <c r="C3295" s="20"/>
      <c r="D3295" s="20"/>
      <c r="E3295" s="20"/>
      <c r="F3295" s="20"/>
      <c r="G3295" s="20"/>
      <c r="H3295" s="20"/>
      <c r="I3295" s="22"/>
      <c r="J3295" s="19"/>
      <c r="K3295" s="20"/>
      <c r="L3295" s="20"/>
      <c r="M3295" s="20"/>
      <c r="N3295" s="20"/>
      <c r="O3295" s="20"/>
      <c r="P3295" s="20"/>
      <c r="Q3295" s="20"/>
      <c r="R3295" s="22"/>
      <c r="S3295" s="19"/>
      <c r="T3295" s="20"/>
      <c r="U3295" s="20"/>
      <c r="V3295" s="20"/>
      <c r="W3295" s="20"/>
      <c r="X3295" s="22"/>
      <c r="Y3295" s="19"/>
      <c r="Z3295" s="20"/>
      <c r="AA3295" s="20"/>
      <c r="AB3295" s="20"/>
      <c r="AC3295" s="20"/>
      <c r="AD3295" s="20"/>
      <c r="AE3295" s="52"/>
    </row>
    <row r="3296" spans="1:31" x14ac:dyDescent="0.4">
      <c r="A3296" s="19"/>
      <c r="B3296" s="20"/>
      <c r="C3296" s="20"/>
      <c r="D3296" s="20"/>
      <c r="E3296" s="20"/>
      <c r="F3296" s="20"/>
      <c r="G3296" s="20"/>
      <c r="H3296" s="20"/>
      <c r="I3296" s="22"/>
      <c r="J3296" s="19"/>
      <c r="K3296" s="20"/>
      <c r="L3296" s="20"/>
      <c r="M3296" s="20"/>
      <c r="N3296" s="20"/>
      <c r="O3296" s="20"/>
      <c r="P3296" s="20"/>
      <c r="Q3296" s="20"/>
      <c r="R3296" s="22"/>
      <c r="S3296" s="19"/>
      <c r="T3296" s="20"/>
      <c r="U3296" s="20"/>
      <c r="V3296" s="20"/>
      <c r="W3296" s="20"/>
      <c r="X3296" s="22"/>
      <c r="Y3296" s="19"/>
      <c r="Z3296" s="20"/>
      <c r="AA3296" s="20"/>
      <c r="AB3296" s="20"/>
      <c r="AC3296" s="20"/>
      <c r="AD3296" s="20"/>
      <c r="AE3296" s="52"/>
    </row>
    <row r="3297" spans="1:31" x14ac:dyDescent="0.4">
      <c r="A3297" s="19"/>
      <c r="B3297" s="20"/>
      <c r="C3297" s="20"/>
      <c r="D3297" s="20"/>
      <c r="E3297" s="20"/>
      <c r="F3297" s="20"/>
      <c r="G3297" s="20"/>
      <c r="H3297" s="20"/>
      <c r="I3297" s="22"/>
      <c r="J3297" s="19"/>
      <c r="K3297" s="20"/>
      <c r="L3297" s="20"/>
      <c r="M3297" s="20"/>
      <c r="N3297" s="20"/>
      <c r="O3297" s="20"/>
      <c r="P3297" s="20"/>
      <c r="Q3297" s="20"/>
      <c r="R3297" s="22"/>
      <c r="S3297" s="19"/>
      <c r="T3297" s="20"/>
      <c r="U3297" s="20"/>
      <c r="V3297" s="20"/>
      <c r="W3297" s="20"/>
      <c r="X3297" s="22"/>
      <c r="Y3297" s="19"/>
      <c r="Z3297" s="20"/>
      <c r="AA3297" s="20"/>
      <c r="AB3297" s="20"/>
      <c r="AC3297" s="20"/>
      <c r="AD3297" s="20"/>
      <c r="AE3297" s="52"/>
    </row>
    <row r="3298" spans="1:31" x14ac:dyDescent="0.4">
      <c r="A3298" s="19"/>
      <c r="B3298" s="20"/>
      <c r="C3298" s="20"/>
      <c r="D3298" s="20"/>
      <c r="E3298" s="20"/>
      <c r="F3298" s="20"/>
      <c r="G3298" s="20"/>
      <c r="H3298" s="20"/>
      <c r="I3298" s="22"/>
      <c r="J3298" s="19"/>
      <c r="K3298" s="20"/>
      <c r="L3298" s="20"/>
      <c r="M3298" s="20"/>
      <c r="N3298" s="20"/>
      <c r="O3298" s="20"/>
      <c r="P3298" s="20"/>
      <c r="Q3298" s="20"/>
      <c r="R3298" s="22"/>
      <c r="S3298" s="19"/>
      <c r="T3298" s="20"/>
      <c r="U3298" s="20"/>
      <c r="V3298" s="20"/>
      <c r="W3298" s="20"/>
      <c r="X3298" s="22"/>
      <c r="Y3298" s="19"/>
      <c r="Z3298" s="20"/>
      <c r="AA3298" s="20"/>
      <c r="AB3298" s="20"/>
      <c r="AC3298" s="20"/>
      <c r="AD3298" s="20"/>
      <c r="AE3298" s="52"/>
    </row>
    <row r="3299" spans="1:31" x14ac:dyDescent="0.4">
      <c r="A3299" s="19"/>
      <c r="B3299" s="20"/>
      <c r="C3299" s="20"/>
      <c r="D3299" s="20"/>
      <c r="E3299" s="20"/>
      <c r="F3299" s="20"/>
      <c r="G3299" s="20"/>
      <c r="H3299" s="20"/>
      <c r="I3299" s="22"/>
      <c r="J3299" s="19"/>
      <c r="K3299" s="20"/>
      <c r="L3299" s="20"/>
      <c r="M3299" s="20"/>
      <c r="N3299" s="20"/>
      <c r="O3299" s="20"/>
      <c r="P3299" s="20"/>
      <c r="Q3299" s="20"/>
      <c r="R3299" s="22"/>
      <c r="S3299" s="19"/>
      <c r="T3299" s="20"/>
      <c r="U3299" s="20"/>
      <c r="V3299" s="20"/>
      <c r="W3299" s="20"/>
      <c r="X3299" s="22"/>
      <c r="Y3299" s="19"/>
      <c r="Z3299" s="20"/>
      <c r="AA3299" s="20"/>
      <c r="AB3299" s="20"/>
      <c r="AC3299" s="20"/>
      <c r="AD3299" s="20"/>
      <c r="AE3299" s="52"/>
    </row>
    <row r="3300" spans="1:31" x14ac:dyDescent="0.4">
      <c r="A3300" s="19"/>
      <c r="B3300" s="20"/>
      <c r="C3300" s="20"/>
      <c r="D3300" s="20"/>
      <c r="E3300" s="20"/>
      <c r="F3300" s="20"/>
      <c r="G3300" s="20"/>
      <c r="H3300" s="20"/>
      <c r="I3300" s="22"/>
      <c r="J3300" s="19"/>
      <c r="K3300" s="20"/>
      <c r="L3300" s="20"/>
      <c r="M3300" s="20"/>
      <c r="N3300" s="20"/>
      <c r="O3300" s="20"/>
      <c r="P3300" s="20"/>
      <c r="Q3300" s="20"/>
      <c r="R3300" s="22"/>
      <c r="S3300" s="19"/>
      <c r="T3300" s="20"/>
      <c r="U3300" s="20"/>
      <c r="V3300" s="20"/>
      <c r="W3300" s="20"/>
      <c r="X3300" s="22"/>
      <c r="Y3300" s="19"/>
      <c r="Z3300" s="20"/>
      <c r="AA3300" s="20"/>
      <c r="AB3300" s="20"/>
      <c r="AC3300" s="20"/>
      <c r="AD3300" s="20"/>
      <c r="AE3300" s="52"/>
    </row>
    <row r="3301" spans="1:31" x14ac:dyDescent="0.4">
      <c r="A3301" s="19"/>
      <c r="B3301" s="20"/>
      <c r="C3301" s="20"/>
      <c r="D3301" s="20"/>
      <c r="E3301" s="20"/>
      <c r="F3301" s="20"/>
      <c r="G3301" s="20"/>
      <c r="H3301" s="20"/>
      <c r="I3301" s="22"/>
      <c r="J3301" s="19"/>
      <c r="K3301" s="20"/>
      <c r="L3301" s="20"/>
      <c r="M3301" s="20"/>
      <c r="N3301" s="20"/>
      <c r="O3301" s="20"/>
      <c r="P3301" s="20"/>
      <c r="Q3301" s="20"/>
      <c r="R3301" s="22"/>
      <c r="S3301" s="19"/>
      <c r="T3301" s="20"/>
      <c r="U3301" s="20"/>
      <c r="V3301" s="20"/>
      <c r="W3301" s="20"/>
      <c r="X3301" s="22"/>
      <c r="Y3301" s="19"/>
      <c r="Z3301" s="20"/>
      <c r="AA3301" s="20"/>
      <c r="AB3301" s="20"/>
      <c r="AC3301" s="20"/>
      <c r="AD3301" s="20"/>
      <c r="AE3301" s="52"/>
    </row>
    <row r="3302" spans="1:31" x14ac:dyDescent="0.4">
      <c r="A3302" s="19"/>
      <c r="B3302" s="20"/>
      <c r="C3302" s="20"/>
      <c r="D3302" s="20"/>
      <c r="E3302" s="20"/>
      <c r="F3302" s="20"/>
      <c r="G3302" s="20"/>
      <c r="H3302" s="20"/>
      <c r="I3302" s="22"/>
      <c r="J3302" s="19"/>
      <c r="K3302" s="20"/>
      <c r="L3302" s="20"/>
      <c r="M3302" s="20"/>
      <c r="N3302" s="20"/>
      <c r="O3302" s="20"/>
      <c r="P3302" s="20"/>
      <c r="Q3302" s="20"/>
      <c r="R3302" s="22"/>
      <c r="S3302" s="19"/>
      <c r="T3302" s="20"/>
      <c r="U3302" s="20"/>
      <c r="V3302" s="20"/>
      <c r="W3302" s="20"/>
      <c r="X3302" s="22"/>
      <c r="Y3302" s="19"/>
      <c r="Z3302" s="20"/>
      <c r="AA3302" s="20"/>
      <c r="AB3302" s="20"/>
      <c r="AC3302" s="20"/>
      <c r="AD3302" s="20"/>
      <c r="AE3302" s="52"/>
    </row>
    <row r="3303" spans="1:31" x14ac:dyDescent="0.4">
      <c r="A3303" s="19"/>
      <c r="B3303" s="20"/>
      <c r="C3303" s="20"/>
      <c r="D3303" s="20"/>
      <c r="E3303" s="20"/>
      <c r="F3303" s="20"/>
      <c r="G3303" s="20"/>
      <c r="H3303" s="20"/>
      <c r="I3303" s="22"/>
      <c r="J3303" s="19"/>
      <c r="K3303" s="20"/>
      <c r="L3303" s="20"/>
      <c r="M3303" s="20"/>
      <c r="N3303" s="20"/>
      <c r="O3303" s="20"/>
      <c r="P3303" s="20"/>
      <c r="Q3303" s="20"/>
      <c r="R3303" s="22"/>
      <c r="S3303" s="19"/>
      <c r="T3303" s="20"/>
      <c r="U3303" s="20"/>
      <c r="V3303" s="20"/>
      <c r="W3303" s="20"/>
      <c r="X3303" s="22"/>
      <c r="Y3303" s="19"/>
      <c r="Z3303" s="20"/>
      <c r="AA3303" s="20"/>
      <c r="AB3303" s="20"/>
      <c r="AC3303" s="20"/>
      <c r="AD3303" s="20"/>
      <c r="AE3303" s="52"/>
    </row>
    <row r="3304" spans="1:31" x14ac:dyDescent="0.4">
      <c r="A3304" s="19"/>
      <c r="B3304" s="20"/>
      <c r="C3304" s="20"/>
      <c r="D3304" s="20"/>
      <c r="E3304" s="20"/>
      <c r="F3304" s="20"/>
      <c r="G3304" s="20"/>
      <c r="H3304" s="20"/>
      <c r="I3304" s="22"/>
      <c r="J3304" s="19"/>
      <c r="K3304" s="20"/>
      <c r="L3304" s="20"/>
      <c r="M3304" s="20"/>
      <c r="N3304" s="20"/>
      <c r="O3304" s="20"/>
      <c r="P3304" s="20"/>
      <c r="Q3304" s="20"/>
      <c r="R3304" s="22"/>
      <c r="S3304" s="19"/>
      <c r="T3304" s="20"/>
      <c r="U3304" s="20"/>
      <c r="V3304" s="20"/>
      <c r="W3304" s="20"/>
      <c r="X3304" s="22"/>
      <c r="Y3304" s="19"/>
      <c r="Z3304" s="20"/>
      <c r="AA3304" s="20"/>
      <c r="AB3304" s="20"/>
      <c r="AC3304" s="20"/>
      <c r="AD3304" s="20"/>
      <c r="AE3304" s="52"/>
    </row>
    <row r="3305" spans="1:31" x14ac:dyDescent="0.4">
      <c r="A3305" s="19"/>
      <c r="B3305" s="20"/>
      <c r="C3305" s="20"/>
      <c r="D3305" s="20"/>
      <c r="E3305" s="20"/>
      <c r="F3305" s="20"/>
      <c r="G3305" s="20"/>
      <c r="H3305" s="20"/>
      <c r="I3305" s="22"/>
      <c r="J3305" s="19"/>
      <c r="K3305" s="20"/>
      <c r="L3305" s="20"/>
      <c r="M3305" s="20"/>
      <c r="N3305" s="20"/>
      <c r="O3305" s="20"/>
      <c r="P3305" s="20"/>
      <c r="Q3305" s="20"/>
      <c r="R3305" s="22"/>
      <c r="S3305" s="19"/>
      <c r="T3305" s="20"/>
      <c r="U3305" s="20"/>
      <c r="V3305" s="20"/>
      <c r="W3305" s="20"/>
      <c r="X3305" s="22"/>
      <c r="Y3305" s="19"/>
      <c r="Z3305" s="20"/>
      <c r="AA3305" s="20"/>
      <c r="AB3305" s="20"/>
      <c r="AC3305" s="20"/>
      <c r="AD3305" s="20"/>
      <c r="AE3305" s="52"/>
    </row>
    <row r="3306" spans="1:31" x14ac:dyDescent="0.4">
      <c r="A3306" s="19"/>
      <c r="B3306" s="20"/>
      <c r="C3306" s="20"/>
      <c r="D3306" s="20"/>
      <c r="E3306" s="20"/>
      <c r="F3306" s="20"/>
      <c r="G3306" s="20"/>
      <c r="H3306" s="20"/>
      <c r="I3306" s="22"/>
      <c r="J3306" s="19"/>
      <c r="K3306" s="20"/>
      <c r="L3306" s="20"/>
      <c r="M3306" s="20"/>
      <c r="N3306" s="20"/>
      <c r="O3306" s="20"/>
      <c r="P3306" s="20"/>
      <c r="Q3306" s="20"/>
      <c r="R3306" s="22"/>
      <c r="S3306" s="19"/>
      <c r="T3306" s="20"/>
      <c r="U3306" s="20"/>
      <c r="V3306" s="20"/>
      <c r="W3306" s="20"/>
      <c r="X3306" s="22"/>
      <c r="Y3306" s="19"/>
      <c r="Z3306" s="20"/>
      <c r="AA3306" s="20"/>
      <c r="AB3306" s="20"/>
      <c r="AC3306" s="20"/>
      <c r="AD3306" s="20"/>
      <c r="AE3306" s="52"/>
    </row>
    <row r="3307" spans="1:31" x14ac:dyDescent="0.4">
      <c r="A3307" s="19"/>
      <c r="B3307" s="20"/>
      <c r="C3307" s="20"/>
      <c r="D3307" s="20"/>
      <c r="E3307" s="20"/>
      <c r="F3307" s="20"/>
      <c r="G3307" s="20"/>
      <c r="H3307" s="20"/>
      <c r="I3307" s="22"/>
      <c r="J3307" s="19"/>
      <c r="K3307" s="20"/>
      <c r="L3307" s="20"/>
      <c r="M3307" s="20"/>
      <c r="N3307" s="20"/>
      <c r="O3307" s="20"/>
      <c r="P3307" s="20"/>
      <c r="Q3307" s="20"/>
      <c r="R3307" s="22"/>
      <c r="S3307" s="19"/>
      <c r="T3307" s="20"/>
      <c r="U3307" s="20"/>
      <c r="V3307" s="20"/>
      <c r="W3307" s="20"/>
      <c r="X3307" s="22"/>
      <c r="Y3307" s="19"/>
      <c r="Z3307" s="20"/>
      <c r="AA3307" s="20"/>
      <c r="AB3307" s="20"/>
      <c r="AC3307" s="20"/>
      <c r="AD3307" s="20"/>
      <c r="AE3307" s="52"/>
    </row>
    <row r="3308" spans="1:31" x14ac:dyDescent="0.4">
      <c r="A3308" s="19"/>
      <c r="B3308" s="20"/>
      <c r="C3308" s="20"/>
      <c r="D3308" s="20"/>
      <c r="E3308" s="20"/>
      <c r="F3308" s="20"/>
      <c r="G3308" s="20"/>
      <c r="H3308" s="20"/>
      <c r="I3308" s="22"/>
      <c r="J3308" s="19"/>
      <c r="K3308" s="20"/>
      <c r="L3308" s="20"/>
      <c r="M3308" s="20"/>
      <c r="N3308" s="20"/>
      <c r="O3308" s="20"/>
      <c r="P3308" s="20"/>
      <c r="Q3308" s="20"/>
      <c r="R3308" s="22"/>
      <c r="S3308" s="19"/>
      <c r="T3308" s="20"/>
      <c r="U3308" s="20"/>
      <c r="V3308" s="20"/>
      <c r="W3308" s="20"/>
      <c r="X3308" s="22"/>
      <c r="Y3308" s="19"/>
      <c r="Z3308" s="20"/>
      <c r="AA3308" s="20"/>
      <c r="AB3308" s="20"/>
      <c r="AC3308" s="20"/>
      <c r="AD3308" s="20"/>
      <c r="AE3308" s="52"/>
    </row>
    <row r="3309" spans="1:31" x14ac:dyDescent="0.4">
      <c r="A3309" s="19"/>
      <c r="B3309" s="20"/>
      <c r="C3309" s="20"/>
      <c r="D3309" s="20"/>
      <c r="E3309" s="20"/>
      <c r="F3309" s="20"/>
      <c r="G3309" s="20"/>
      <c r="H3309" s="20"/>
      <c r="I3309" s="22"/>
      <c r="J3309" s="19"/>
      <c r="K3309" s="20"/>
      <c r="L3309" s="20"/>
      <c r="M3309" s="20"/>
      <c r="N3309" s="20"/>
      <c r="O3309" s="20"/>
      <c r="P3309" s="20"/>
      <c r="Q3309" s="20"/>
      <c r="R3309" s="22"/>
      <c r="S3309" s="19"/>
      <c r="T3309" s="20"/>
      <c r="U3309" s="20"/>
      <c r="V3309" s="20"/>
      <c r="W3309" s="20"/>
      <c r="X3309" s="22"/>
      <c r="Y3309" s="19"/>
      <c r="Z3309" s="20"/>
      <c r="AA3309" s="20"/>
      <c r="AB3309" s="20"/>
      <c r="AC3309" s="20"/>
      <c r="AD3309" s="20"/>
      <c r="AE3309" s="52"/>
    </row>
    <row r="3310" spans="1:31" x14ac:dyDescent="0.4">
      <c r="A3310" s="19"/>
      <c r="B3310" s="20"/>
      <c r="C3310" s="20"/>
      <c r="D3310" s="20"/>
      <c r="E3310" s="20"/>
      <c r="F3310" s="20"/>
      <c r="G3310" s="20"/>
      <c r="H3310" s="20"/>
      <c r="I3310" s="22"/>
      <c r="J3310" s="19"/>
      <c r="K3310" s="20"/>
      <c r="L3310" s="20"/>
      <c r="M3310" s="20"/>
      <c r="N3310" s="20"/>
      <c r="O3310" s="20"/>
      <c r="P3310" s="20"/>
      <c r="Q3310" s="20"/>
      <c r="R3310" s="22"/>
      <c r="S3310" s="19"/>
      <c r="T3310" s="20"/>
      <c r="U3310" s="20"/>
      <c r="V3310" s="20"/>
      <c r="W3310" s="20"/>
      <c r="X3310" s="22"/>
      <c r="Y3310" s="19"/>
      <c r="Z3310" s="20"/>
      <c r="AA3310" s="20"/>
      <c r="AB3310" s="20"/>
      <c r="AC3310" s="20"/>
      <c r="AD3310" s="20"/>
      <c r="AE3310" s="52"/>
    </row>
    <row r="3311" spans="1:31" x14ac:dyDescent="0.4">
      <c r="A3311" s="19"/>
      <c r="B3311" s="20"/>
      <c r="C3311" s="20"/>
      <c r="D3311" s="20"/>
      <c r="E3311" s="20"/>
      <c r="F3311" s="20"/>
      <c r="G3311" s="20"/>
      <c r="H3311" s="20"/>
      <c r="I3311" s="22"/>
      <c r="J3311" s="19"/>
      <c r="K3311" s="20"/>
      <c r="L3311" s="20"/>
      <c r="M3311" s="20"/>
      <c r="N3311" s="20"/>
      <c r="O3311" s="20"/>
      <c r="P3311" s="20"/>
      <c r="Q3311" s="20"/>
      <c r="R3311" s="22"/>
      <c r="S3311" s="19"/>
      <c r="T3311" s="20"/>
      <c r="U3311" s="20"/>
      <c r="V3311" s="20"/>
      <c r="W3311" s="20"/>
      <c r="X3311" s="22"/>
      <c r="Y3311" s="19"/>
      <c r="Z3311" s="20"/>
      <c r="AA3311" s="20"/>
      <c r="AB3311" s="20"/>
      <c r="AC3311" s="20"/>
      <c r="AD3311" s="20"/>
      <c r="AE3311" s="52"/>
    </row>
    <row r="3312" spans="1:31" x14ac:dyDescent="0.4">
      <c r="A3312" s="19"/>
      <c r="B3312" s="20"/>
      <c r="C3312" s="20"/>
      <c r="D3312" s="20"/>
      <c r="E3312" s="20"/>
      <c r="F3312" s="20"/>
      <c r="G3312" s="20"/>
      <c r="H3312" s="20"/>
      <c r="I3312" s="22"/>
      <c r="J3312" s="19"/>
      <c r="K3312" s="20"/>
      <c r="L3312" s="20"/>
      <c r="M3312" s="20"/>
      <c r="N3312" s="20"/>
      <c r="O3312" s="20"/>
      <c r="P3312" s="20"/>
      <c r="Q3312" s="20"/>
      <c r="R3312" s="22"/>
      <c r="S3312" s="19"/>
      <c r="T3312" s="20"/>
      <c r="U3312" s="20"/>
      <c r="V3312" s="20"/>
      <c r="W3312" s="20"/>
      <c r="X3312" s="22"/>
      <c r="Y3312" s="19"/>
      <c r="Z3312" s="20"/>
      <c r="AA3312" s="20"/>
      <c r="AB3312" s="20"/>
      <c r="AC3312" s="20"/>
      <c r="AD3312" s="20"/>
      <c r="AE3312" s="52"/>
    </row>
    <row r="3313" spans="1:31" x14ac:dyDescent="0.4">
      <c r="A3313" s="19"/>
      <c r="B3313" s="20"/>
      <c r="C3313" s="20"/>
      <c r="D3313" s="20"/>
      <c r="E3313" s="20"/>
      <c r="F3313" s="20"/>
      <c r="G3313" s="20"/>
      <c r="H3313" s="20"/>
      <c r="I3313" s="22"/>
      <c r="J3313" s="19"/>
      <c r="K3313" s="20"/>
      <c r="L3313" s="20"/>
      <c r="M3313" s="20"/>
      <c r="N3313" s="20"/>
      <c r="O3313" s="20"/>
      <c r="P3313" s="20"/>
      <c r="Q3313" s="20"/>
      <c r="R3313" s="22"/>
      <c r="S3313" s="19"/>
      <c r="T3313" s="20"/>
      <c r="U3313" s="20"/>
      <c r="V3313" s="20"/>
      <c r="W3313" s="20"/>
      <c r="X3313" s="22"/>
      <c r="Y3313" s="19"/>
      <c r="Z3313" s="20"/>
      <c r="AA3313" s="20"/>
      <c r="AB3313" s="20"/>
      <c r="AC3313" s="20"/>
      <c r="AD3313" s="20"/>
      <c r="AE3313" s="52"/>
    </row>
    <row r="3314" spans="1:31" x14ac:dyDescent="0.4">
      <c r="A3314" s="19"/>
      <c r="B3314" s="20"/>
      <c r="C3314" s="20"/>
      <c r="D3314" s="20"/>
      <c r="E3314" s="20"/>
      <c r="F3314" s="20"/>
      <c r="G3314" s="20"/>
      <c r="H3314" s="20"/>
      <c r="I3314" s="22"/>
      <c r="J3314" s="19"/>
      <c r="K3314" s="20"/>
      <c r="L3314" s="20"/>
      <c r="M3314" s="20"/>
      <c r="N3314" s="20"/>
      <c r="O3314" s="20"/>
      <c r="P3314" s="20"/>
      <c r="Q3314" s="20"/>
      <c r="R3314" s="22"/>
      <c r="S3314" s="19"/>
      <c r="T3314" s="20"/>
      <c r="U3314" s="20"/>
      <c r="V3314" s="20"/>
      <c r="W3314" s="20"/>
      <c r="X3314" s="22"/>
      <c r="Y3314" s="19"/>
      <c r="Z3314" s="20"/>
      <c r="AA3314" s="20"/>
      <c r="AB3314" s="20"/>
      <c r="AC3314" s="20"/>
      <c r="AD3314" s="20"/>
      <c r="AE3314" s="52"/>
    </row>
    <row r="3315" spans="1:31" x14ac:dyDescent="0.4">
      <c r="A3315" s="19"/>
      <c r="B3315" s="20"/>
      <c r="C3315" s="20"/>
      <c r="D3315" s="20"/>
      <c r="E3315" s="20"/>
      <c r="F3315" s="20"/>
      <c r="G3315" s="20"/>
      <c r="H3315" s="20"/>
      <c r="I3315" s="22"/>
      <c r="J3315" s="19"/>
      <c r="K3315" s="20"/>
      <c r="L3315" s="20"/>
      <c r="M3315" s="20"/>
      <c r="N3315" s="20"/>
      <c r="O3315" s="20"/>
      <c r="P3315" s="20"/>
      <c r="Q3315" s="20"/>
      <c r="R3315" s="22"/>
      <c r="S3315" s="19"/>
      <c r="T3315" s="20"/>
      <c r="U3315" s="20"/>
      <c r="V3315" s="20"/>
      <c r="W3315" s="20"/>
      <c r="X3315" s="22"/>
      <c r="Y3315" s="19"/>
      <c r="Z3315" s="20"/>
      <c r="AA3315" s="20"/>
      <c r="AB3315" s="20"/>
      <c r="AC3315" s="20"/>
      <c r="AD3315" s="20"/>
      <c r="AE3315" s="52"/>
    </row>
    <row r="3316" spans="1:31" x14ac:dyDescent="0.4">
      <c r="A3316" s="19"/>
      <c r="B3316" s="20"/>
      <c r="C3316" s="20"/>
      <c r="D3316" s="20"/>
      <c r="E3316" s="20"/>
      <c r="F3316" s="20"/>
      <c r="G3316" s="20"/>
      <c r="H3316" s="20"/>
      <c r="I3316" s="22"/>
      <c r="J3316" s="19"/>
      <c r="K3316" s="20"/>
      <c r="L3316" s="20"/>
      <c r="M3316" s="20"/>
      <c r="N3316" s="20"/>
      <c r="O3316" s="20"/>
      <c r="P3316" s="20"/>
      <c r="Q3316" s="20"/>
      <c r="R3316" s="22"/>
      <c r="S3316" s="19"/>
      <c r="T3316" s="20"/>
      <c r="U3316" s="20"/>
      <c r="V3316" s="20"/>
      <c r="W3316" s="20"/>
      <c r="X3316" s="22"/>
      <c r="Y3316" s="19"/>
      <c r="Z3316" s="20"/>
      <c r="AA3316" s="20"/>
      <c r="AB3316" s="20"/>
      <c r="AC3316" s="20"/>
      <c r="AD3316" s="20"/>
      <c r="AE3316" s="52"/>
    </row>
    <row r="3317" spans="1:31" x14ac:dyDescent="0.4">
      <c r="A3317" s="19"/>
      <c r="B3317" s="20"/>
      <c r="C3317" s="20"/>
      <c r="D3317" s="20"/>
      <c r="E3317" s="20"/>
      <c r="F3317" s="20"/>
      <c r="G3317" s="20"/>
      <c r="H3317" s="20"/>
      <c r="I3317" s="22"/>
      <c r="J3317" s="19"/>
      <c r="K3317" s="20"/>
      <c r="L3317" s="20"/>
      <c r="M3317" s="20"/>
      <c r="N3317" s="20"/>
      <c r="O3317" s="20"/>
      <c r="P3317" s="20"/>
      <c r="Q3317" s="20"/>
      <c r="R3317" s="22"/>
      <c r="S3317" s="19"/>
      <c r="T3317" s="20"/>
      <c r="U3317" s="20"/>
      <c r="V3317" s="20"/>
      <c r="W3317" s="20"/>
      <c r="X3317" s="22"/>
      <c r="Y3317" s="19"/>
      <c r="Z3317" s="20"/>
      <c r="AA3317" s="20"/>
      <c r="AB3317" s="20"/>
      <c r="AC3317" s="20"/>
      <c r="AD3317" s="20"/>
      <c r="AE3317" s="52"/>
    </row>
    <row r="3318" spans="1:31" x14ac:dyDescent="0.4">
      <c r="A3318" s="19"/>
      <c r="B3318" s="20"/>
      <c r="C3318" s="20"/>
      <c r="D3318" s="20"/>
      <c r="E3318" s="20"/>
      <c r="F3318" s="20"/>
      <c r="G3318" s="20"/>
      <c r="H3318" s="20"/>
      <c r="I3318" s="22"/>
      <c r="J3318" s="19"/>
      <c r="K3318" s="20"/>
      <c r="L3318" s="20"/>
      <c r="M3318" s="20"/>
      <c r="N3318" s="20"/>
      <c r="O3318" s="20"/>
      <c r="P3318" s="20"/>
      <c r="Q3318" s="20"/>
      <c r="R3318" s="22"/>
      <c r="S3318" s="19"/>
      <c r="T3318" s="20"/>
      <c r="U3318" s="20"/>
      <c r="V3318" s="20"/>
      <c r="W3318" s="20"/>
      <c r="X3318" s="22"/>
      <c r="Y3318" s="19"/>
      <c r="Z3318" s="20"/>
      <c r="AA3318" s="20"/>
      <c r="AB3318" s="20"/>
      <c r="AC3318" s="20"/>
      <c r="AD3318" s="20"/>
      <c r="AE3318" s="52"/>
    </row>
    <row r="3319" spans="1:31" x14ac:dyDescent="0.4">
      <c r="A3319" s="19"/>
      <c r="B3319" s="20"/>
      <c r="C3319" s="20"/>
      <c r="D3319" s="20"/>
      <c r="E3319" s="20"/>
      <c r="F3319" s="20"/>
      <c r="G3319" s="20"/>
      <c r="H3319" s="20"/>
      <c r="I3319" s="22"/>
      <c r="J3319" s="19"/>
      <c r="K3319" s="20"/>
      <c r="L3319" s="20"/>
      <c r="M3319" s="20"/>
      <c r="N3319" s="20"/>
      <c r="O3319" s="20"/>
      <c r="P3319" s="20"/>
      <c r="Q3319" s="20"/>
      <c r="R3319" s="22"/>
      <c r="S3319" s="19"/>
      <c r="T3319" s="20"/>
      <c r="U3319" s="20"/>
      <c r="V3319" s="20"/>
      <c r="W3319" s="20"/>
      <c r="X3319" s="22"/>
      <c r="Y3319" s="19"/>
      <c r="Z3319" s="20"/>
      <c r="AA3319" s="20"/>
      <c r="AB3319" s="20"/>
      <c r="AC3319" s="20"/>
      <c r="AD3319" s="20"/>
      <c r="AE3319" s="52"/>
    </row>
    <row r="3320" spans="1:31" x14ac:dyDescent="0.4">
      <c r="A3320" s="19"/>
      <c r="B3320" s="20"/>
      <c r="C3320" s="20"/>
      <c r="D3320" s="20"/>
      <c r="E3320" s="20"/>
      <c r="F3320" s="20"/>
      <c r="G3320" s="20"/>
      <c r="H3320" s="20"/>
      <c r="I3320" s="22"/>
      <c r="J3320" s="19"/>
      <c r="K3320" s="20"/>
      <c r="L3320" s="20"/>
      <c r="M3320" s="20"/>
      <c r="N3320" s="20"/>
      <c r="O3320" s="20"/>
      <c r="P3320" s="20"/>
      <c r="Q3320" s="20"/>
      <c r="R3320" s="22"/>
      <c r="S3320" s="19"/>
      <c r="T3320" s="20"/>
      <c r="U3320" s="20"/>
      <c r="V3320" s="20"/>
      <c r="W3320" s="20"/>
      <c r="X3320" s="22"/>
      <c r="Y3320" s="19"/>
      <c r="Z3320" s="20"/>
      <c r="AA3320" s="20"/>
      <c r="AB3320" s="20"/>
      <c r="AC3320" s="20"/>
      <c r="AD3320" s="20"/>
      <c r="AE3320" s="52"/>
    </row>
    <row r="3321" spans="1:31" x14ac:dyDescent="0.4">
      <c r="A3321" s="19"/>
      <c r="B3321" s="20"/>
      <c r="C3321" s="20"/>
      <c r="D3321" s="20"/>
      <c r="E3321" s="20"/>
      <c r="F3321" s="20"/>
      <c r="G3321" s="20"/>
      <c r="H3321" s="20"/>
      <c r="I3321" s="22"/>
      <c r="J3321" s="19"/>
      <c r="K3321" s="20"/>
      <c r="L3321" s="20"/>
      <c r="M3321" s="20"/>
      <c r="N3321" s="20"/>
      <c r="O3321" s="20"/>
      <c r="P3321" s="20"/>
      <c r="Q3321" s="20"/>
      <c r="R3321" s="22"/>
      <c r="S3321" s="19"/>
      <c r="T3321" s="20"/>
      <c r="U3321" s="20"/>
      <c r="V3321" s="20"/>
      <c r="W3321" s="20"/>
      <c r="X3321" s="22"/>
      <c r="Y3321" s="19"/>
      <c r="Z3321" s="20"/>
      <c r="AA3321" s="20"/>
      <c r="AB3321" s="20"/>
      <c r="AC3321" s="20"/>
      <c r="AD3321" s="20"/>
      <c r="AE3321" s="52"/>
    </row>
    <row r="3322" spans="1:31" x14ac:dyDescent="0.4">
      <c r="A3322" s="19"/>
      <c r="B3322" s="20"/>
      <c r="C3322" s="20"/>
      <c r="D3322" s="20"/>
      <c r="E3322" s="20"/>
      <c r="F3322" s="20"/>
      <c r="G3322" s="20"/>
      <c r="H3322" s="20"/>
      <c r="I3322" s="22"/>
      <c r="J3322" s="19"/>
      <c r="K3322" s="20"/>
      <c r="L3322" s="20"/>
      <c r="M3322" s="20"/>
      <c r="N3322" s="20"/>
      <c r="O3322" s="20"/>
      <c r="P3322" s="20"/>
      <c r="Q3322" s="20"/>
      <c r="R3322" s="22"/>
      <c r="S3322" s="19"/>
      <c r="T3322" s="20"/>
      <c r="U3322" s="20"/>
      <c r="V3322" s="20"/>
      <c r="W3322" s="20"/>
      <c r="X3322" s="22"/>
      <c r="Y3322" s="19"/>
      <c r="Z3322" s="20"/>
      <c r="AA3322" s="20"/>
      <c r="AB3322" s="20"/>
      <c r="AC3322" s="20"/>
      <c r="AD3322" s="20"/>
      <c r="AE3322" s="52"/>
    </row>
    <row r="3323" spans="1:31" x14ac:dyDescent="0.4">
      <c r="A3323" s="19"/>
      <c r="B3323" s="20"/>
      <c r="C3323" s="20"/>
      <c r="D3323" s="20"/>
      <c r="E3323" s="20"/>
      <c r="F3323" s="20"/>
      <c r="G3323" s="20"/>
      <c r="H3323" s="20"/>
      <c r="I3323" s="22"/>
      <c r="J3323" s="19"/>
      <c r="K3323" s="20"/>
      <c r="L3323" s="20"/>
      <c r="M3323" s="20"/>
      <c r="N3323" s="20"/>
      <c r="O3323" s="20"/>
      <c r="P3323" s="20"/>
      <c r="Q3323" s="20"/>
      <c r="R3323" s="22"/>
      <c r="S3323" s="19"/>
      <c r="T3323" s="20"/>
      <c r="U3323" s="20"/>
      <c r="V3323" s="20"/>
      <c r="W3323" s="20"/>
      <c r="X3323" s="22"/>
      <c r="Y3323" s="19"/>
      <c r="Z3323" s="20"/>
      <c r="AA3323" s="20"/>
      <c r="AB3323" s="20"/>
      <c r="AC3323" s="20"/>
      <c r="AD3323" s="20"/>
      <c r="AE3323" s="52"/>
    </row>
    <row r="3324" spans="1:31" x14ac:dyDescent="0.4">
      <c r="A3324" s="19"/>
      <c r="B3324" s="20"/>
      <c r="C3324" s="20"/>
      <c r="D3324" s="20"/>
      <c r="E3324" s="20"/>
      <c r="F3324" s="20"/>
      <c r="G3324" s="20"/>
      <c r="H3324" s="20"/>
      <c r="I3324" s="22"/>
      <c r="J3324" s="19"/>
      <c r="K3324" s="20"/>
      <c r="L3324" s="20"/>
      <c r="M3324" s="20"/>
      <c r="N3324" s="20"/>
      <c r="O3324" s="20"/>
      <c r="P3324" s="20"/>
      <c r="Q3324" s="20"/>
      <c r="R3324" s="22"/>
      <c r="S3324" s="19"/>
      <c r="T3324" s="20"/>
      <c r="U3324" s="20"/>
      <c r="V3324" s="20"/>
      <c r="W3324" s="20"/>
      <c r="X3324" s="22"/>
      <c r="Y3324" s="19"/>
      <c r="Z3324" s="20"/>
      <c r="AA3324" s="20"/>
      <c r="AB3324" s="20"/>
      <c r="AC3324" s="20"/>
      <c r="AD3324" s="20"/>
      <c r="AE3324" s="52"/>
    </row>
    <row r="3325" spans="1:31" x14ac:dyDescent="0.4">
      <c r="A3325" s="19"/>
      <c r="B3325" s="20"/>
      <c r="C3325" s="20"/>
      <c r="D3325" s="20"/>
      <c r="E3325" s="20"/>
      <c r="F3325" s="20"/>
      <c r="G3325" s="20"/>
      <c r="H3325" s="20"/>
      <c r="I3325" s="22"/>
      <c r="J3325" s="19"/>
      <c r="K3325" s="20"/>
      <c r="L3325" s="20"/>
      <c r="M3325" s="20"/>
      <c r="N3325" s="20"/>
      <c r="O3325" s="20"/>
      <c r="P3325" s="20"/>
      <c r="Q3325" s="20"/>
      <c r="R3325" s="22"/>
      <c r="S3325" s="19"/>
      <c r="T3325" s="20"/>
      <c r="U3325" s="20"/>
      <c r="V3325" s="20"/>
      <c r="W3325" s="20"/>
      <c r="X3325" s="22"/>
      <c r="Y3325" s="19"/>
      <c r="Z3325" s="20"/>
      <c r="AA3325" s="20"/>
      <c r="AB3325" s="20"/>
      <c r="AC3325" s="20"/>
      <c r="AD3325" s="20"/>
      <c r="AE3325" s="52"/>
    </row>
    <row r="3326" spans="1:31" x14ac:dyDescent="0.4">
      <c r="A3326" s="19"/>
      <c r="B3326" s="20"/>
      <c r="C3326" s="20"/>
      <c r="D3326" s="20"/>
      <c r="E3326" s="20"/>
      <c r="F3326" s="20"/>
      <c r="G3326" s="20"/>
      <c r="H3326" s="20"/>
      <c r="I3326" s="22"/>
      <c r="J3326" s="19"/>
      <c r="K3326" s="20"/>
      <c r="L3326" s="20"/>
      <c r="M3326" s="20"/>
      <c r="N3326" s="20"/>
      <c r="O3326" s="20"/>
      <c r="P3326" s="20"/>
      <c r="Q3326" s="20"/>
      <c r="R3326" s="22"/>
      <c r="S3326" s="19"/>
      <c r="T3326" s="20"/>
      <c r="U3326" s="20"/>
      <c r="V3326" s="20"/>
      <c r="W3326" s="20"/>
      <c r="X3326" s="22"/>
      <c r="Y3326" s="19"/>
      <c r="Z3326" s="20"/>
      <c r="AA3326" s="20"/>
      <c r="AB3326" s="20"/>
      <c r="AC3326" s="20"/>
      <c r="AD3326" s="20"/>
      <c r="AE3326" s="52"/>
    </row>
    <row r="3327" spans="1:31" x14ac:dyDescent="0.4">
      <c r="A3327" s="19"/>
      <c r="B3327" s="20"/>
      <c r="C3327" s="20"/>
      <c r="D3327" s="20"/>
      <c r="E3327" s="20"/>
      <c r="F3327" s="20"/>
      <c r="G3327" s="20"/>
      <c r="H3327" s="20"/>
      <c r="I3327" s="22"/>
      <c r="J3327" s="19"/>
      <c r="K3327" s="20"/>
      <c r="L3327" s="20"/>
      <c r="M3327" s="20"/>
      <c r="N3327" s="20"/>
      <c r="O3327" s="20"/>
      <c r="P3327" s="20"/>
      <c r="Q3327" s="20"/>
      <c r="R3327" s="22"/>
      <c r="S3327" s="19"/>
      <c r="T3327" s="20"/>
      <c r="U3327" s="20"/>
      <c r="V3327" s="20"/>
      <c r="W3327" s="20"/>
      <c r="X3327" s="22"/>
      <c r="Y3327" s="19"/>
      <c r="Z3327" s="20"/>
      <c r="AA3327" s="20"/>
      <c r="AB3327" s="20"/>
      <c r="AC3327" s="20"/>
      <c r="AD3327" s="20"/>
      <c r="AE3327" s="52"/>
    </row>
    <row r="3328" spans="1:31" x14ac:dyDescent="0.4">
      <c r="A3328" s="19"/>
      <c r="B3328" s="20"/>
      <c r="C3328" s="20"/>
      <c r="D3328" s="20"/>
      <c r="E3328" s="20"/>
      <c r="F3328" s="20"/>
      <c r="G3328" s="20"/>
      <c r="H3328" s="20"/>
      <c r="I3328" s="22"/>
      <c r="J3328" s="19"/>
      <c r="K3328" s="20"/>
      <c r="L3328" s="20"/>
      <c r="M3328" s="20"/>
      <c r="N3328" s="20"/>
      <c r="O3328" s="20"/>
      <c r="P3328" s="20"/>
      <c r="Q3328" s="20"/>
      <c r="R3328" s="22"/>
      <c r="S3328" s="19"/>
      <c r="T3328" s="20"/>
      <c r="U3328" s="20"/>
      <c r="V3328" s="20"/>
      <c r="W3328" s="20"/>
      <c r="X3328" s="22"/>
      <c r="Y3328" s="19"/>
      <c r="Z3328" s="20"/>
      <c r="AA3328" s="20"/>
      <c r="AB3328" s="20"/>
      <c r="AC3328" s="20"/>
      <c r="AD3328" s="20"/>
      <c r="AE3328" s="52"/>
    </row>
    <row r="3329" spans="1:31" x14ac:dyDescent="0.4">
      <c r="A3329" s="19"/>
      <c r="B3329" s="20"/>
      <c r="C3329" s="20"/>
      <c r="D3329" s="20"/>
      <c r="E3329" s="20"/>
      <c r="F3329" s="20"/>
      <c r="G3329" s="20"/>
      <c r="H3329" s="20"/>
      <c r="I3329" s="22"/>
      <c r="J3329" s="19"/>
      <c r="K3329" s="20"/>
      <c r="L3329" s="20"/>
      <c r="M3329" s="20"/>
      <c r="N3329" s="20"/>
      <c r="O3329" s="20"/>
      <c r="P3329" s="20"/>
      <c r="Q3329" s="20"/>
      <c r="R3329" s="22"/>
      <c r="S3329" s="19"/>
      <c r="T3329" s="20"/>
      <c r="U3329" s="20"/>
      <c r="V3329" s="20"/>
      <c r="W3329" s="20"/>
      <c r="X3329" s="22"/>
      <c r="Y3329" s="19"/>
      <c r="Z3329" s="20"/>
      <c r="AA3329" s="20"/>
      <c r="AB3329" s="20"/>
      <c r="AC3329" s="20"/>
      <c r="AD3329" s="20"/>
      <c r="AE3329" s="52"/>
    </row>
    <row r="3330" spans="1:31" x14ac:dyDescent="0.4">
      <c r="A3330" s="19"/>
      <c r="B3330" s="20"/>
      <c r="C3330" s="20"/>
      <c r="D3330" s="20"/>
      <c r="E3330" s="20"/>
      <c r="F3330" s="20"/>
      <c r="G3330" s="20"/>
      <c r="H3330" s="20"/>
      <c r="I3330" s="22"/>
      <c r="J3330" s="19"/>
      <c r="K3330" s="20"/>
      <c r="L3330" s="20"/>
      <c r="M3330" s="20"/>
      <c r="N3330" s="20"/>
      <c r="O3330" s="20"/>
      <c r="P3330" s="20"/>
      <c r="Q3330" s="20"/>
      <c r="R3330" s="22"/>
      <c r="S3330" s="19"/>
      <c r="T3330" s="20"/>
      <c r="U3330" s="20"/>
      <c r="V3330" s="20"/>
      <c r="W3330" s="20"/>
      <c r="X3330" s="22"/>
      <c r="Y3330" s="19"/>
      <c r="Z3330" s="20"/>
      <c r="AA3330" s="20"/>
      <c r="AB3330" s="20"/>
      <c r="AC3330" s="20"/>
      <c r="AD3330" s="20"/>
      <c r="AE3330" s="52"/>
    </row>
    <row r="3331" spans="1:31" x14ac:dyDescent="0.4">
      <c r="A3331" s="19"/>
      <c r="B3331" s="20"/>
      <c r="C3331" s="20"/>
      <c r="D3331" s="20"/>
      <c r="E3331" s="20"/>
      <c r="F3331" s="20"/>
      <c r="G3331" s="20"/>
      <c r="H3331" s="20"/>
      <c r="I3331" s="22"/>
      <c r="J3331" s="19"/>
      <c r="K3331" s="20"/>
      <c r="L3331" s="20"/>
      <c r="M3331" s="20"/>
      <c r="N3331" s="20"/>
      <c r="O3331" s="20"/>
      <c r="P3331" s="20"/>
      <c r="Q3331" s="20"/>
      <c r="R3331" s="22"/>
      <c r="S3331" s="19"/>
      <c r="T3331" s="20"/>
      <c r="U3331" s="20"/>
      <c r="V3331" s="20"/>
      <c r="W3331" s="20"/>
      <c r="X3331" s="22"/>
      <c r="Y3331" s="19"/>
      <c r="Z3331" s="20"/>
      <c r="AA3331" s="20"/>
      <c r="AB3331" s="20"/>
      <c r="AC3331" s="20"/>
      <c r="AD3331" s="20"/>
      <c r="AE3331" s="52"/>
    </row>
    <row r="3332" spans="1:31" x14ac:dyDescent="0.4">
      <c r="A3332" s="19"/>
      <c r="B3332" s="20"/>
      <c r="C3332" s="20"/>
      <c r="D3332" s="20"/>
      <c r="E3332" s="20"/>
      <c r="F3332" s="20"/>
      <c r="G3332" s="20"/>
      <c r="H3332" s="20"/>
      <c r="I3332" s="22"/>
      <c r="J3332" s="19"/>
      <c r="K3332" s="20"/>
      <c r="L3332" s="20"/>
      <c r="M3332" s="20"/>
      <c r="N3332" s="20"/>
      <c r="O3332" s="20"/>
      <c r="P3332" s="20"/>
      <c r="Q3332" s="20"/>
      <c r="R3332" s="22"/>
      <c r="S3332" s="19"/>
      <c r="T3332" s="20"/>
      <c r="U3332" s="20"/>
      <c r="V3332" s="20"/>
      <c r="W3332" s="20"/>
      <c r="X3332" s="22"/>
      <c r="Y3332" s="19"/>
      <c r="Z3332" s="20"/>
      <c r="AA3332" s="20"/>
      <c r="AB3332" s="20"/>
      <c r="AC3332" s="20"/>
      <c r="AD3332" s="20"/>
      <c r="AE3332" s="52"/>
    </row>
    <row r="3333" spans="1:31" x14ac:dyDescent="0.4">
      <c r="A3333" s="19"/>
      <c r="B3333" s="20"/>
      <c r="C3333" s="20"/>
      <c r="D3333" s="20"/>
      <c r="E3333" s="20"/>
      <c r="F3333" s="20"/>
      <c r="G3333" s="20"/>
      <c r="H3333" s="20"/>
      <c r="I3333" s="22"/>
      <c r="J3333" s="19"/>
      <c r="K3333" s="20"/>
      <c r="L3333" s="20"/>
      <c r="M3333" s="20"/>
      <c r="N3333" s="20"/>
      <c r="O3333" s="20"/>
      <c r="P3333" s="20"/>
      <c r="Q3333" s="20"/>
      <c r="R3333" s="22"/>
      <c r="S3333" s="19"/>
      <c r="T3333" s="20"/>
      <c r="U3333" s="20"/>
      <c r="V3333" s="20"/>
      <c r="W3333" s="20"/>
      <c r="X3333" s="22"/>
      <c r="Y3333" s="19"/>
      <c r="Z3333" s="20"/>
      <c r="AA3333" s="20"/>
      <c r="AB3333" s="20"/>
      <c r="AC3333" s="20"/>
      <c r="AD3333" s="20"/>
      <c r="AE3333" s="52"/>
    </row>
    <row r="3334" spans="1:31" x14ac:dyDescent="0.4">
      <c r="A3334" s="19"/>
      <c r="B3334" s="20"/>
      <c r="C3334" s="20"/>
      <c r="D3334" s="20"/>
      <c r="E3334" s="20"/>
      <c r="F3334" s="20"/>
      <c r="G3334" s="20"/>
      <c r="H3334" s="20"/>
      <c r="I3334" s="22"/>
      <c r="J3334" s="19"/>
      <c r="K3334" s="20"/>
      <c r="L3334" s="20"/>
      <c r="M3334" s="20"/>
      <c r="N3334" s="20"/>
      <c r="O3334" s="20"/>
      <c r="P3334" s="20"/>
      <c r="Q3334" s="20"/>
      <c r="R3334" s="22"/>
      <c r="S3334" s="19"/>
      <c r="T3334" s="20"/>
      <c r="U3334" s="20"/>
      <c r="V3334" s="20"/>
      <c r="W3334" s="20"/>
      <c r="X3334" s="22"/>
      <c r="Y3334" s="19"/>
      <c r="Z3334" s="20"/>
      <c r="AA3334" s="20"/>
      <c r="AB3334" s="20"/>
      <c r="AC3334" s="20"/>
      <c r="AD3334" s="20"/>
      <c r="AE3334" s="52"/>
    </row>
    <row r="3335" spans="1:31" x14ac:dyDescent="0.4">
      <c r="A3335" s="19"/>
      <c r="B3335" s="20"/>
      <c r="C3335" s="20"/>
      <c r="D3335" s="20"/>
      <c r="E3335" s="20"/>
      <c r="F3335" s="20"/>
      <c r="G3335" s="20"/>
      <c r="H3335" s="20"/>
      <c r="I3335" s="22"/>
      <c r="J3335" s="19"/>
      <c r="K3335" s="20"/>
      <c r="L3335" s="20"/>
      <c r="M3335" s="20"/>
      <c r="N3335" s="20"/>
      <c r="O3335" s="20"/>
      <c r="P3335" s="20"/>
      <c r="Q3335" s="20"/>
      <c r="R3335" s="22"/>
      <c r="S3335" s="19"/>
      <c r="T3335" s="20"/>
      <c r="U3335" s="20"/>
      <c r="V3335" s="20"/>
      <c r="W3335" s="20"/>
      <c r="X3335" s="22"/>
      <c r="Y3335" s="19"/>
      <c r="Z3335" s="20"/>
      <c r="AA3335" s="20"/>
      <c r="AB3335" s="20"/>
      <c r="AC3335" s="20"/>
      <c r="AD3335" s="20"/>
      <c r="AE3335" s="52"/>
    </row>
    <row r="3336" spans="1:31" x14ac:dyDescent="0.4">
      <c r="A3336" s="19"/>
      <c r="B3336" s="20"/>
      <c r="C3336" s="20"/>
      <c r="D3336" s="20"/>
      <c r="E3336" s="20"/>
      <c r="F3336" s="20"/>
      <c r="G3336" s="20"/>
      <c r="H3336" s="20"/>
      <c r="I3336" s="22"/>
      <c r="J3336" s="19"/>
      <c r="K3336" s="20"/>
      <c r="L3336" s="20"/>
      <c r="M3336" s="20"/>
      <c r="N3336" s="20"/>
      <c r="O3336" s="20"/>
      <c r="P3336" s="20"/>
      <c r="Q3336" s="20"/>
      <c r="R3336" s="22"/>
      <c r="S3336" s="19"/>
      <c r="T3336" s="20"/>
      <c r="U3336" s="20"/>
      <c r="V3336" s="20"/>
      <c r="W3336" s="20"/>
      <c r="X3336" s="22"/>
      <c r="Y3336" s="19"/>
      <c r="Z3336" s="20"/>
      <c r="AA3336" s="20"/>
      <c r="AB3336" s="20"/>
      <c r="AC3336" s="20"/>
      <c r="AD3336" s="20"/>
      <c r="AE3336" s="52"/>
    </row>
    <row r="3337" spans="1:31" x14ac:dyDescent="0.4">
      <c r="A3337" s="19"/>
      <c r="B3337" s="20"/>
      <c r="C3337" s="20"/>
      <c r="D3337" s="20"/>
      <c r="E3337" s="20"/>
      <c r="F3337" s="20"/>
      <c r="G3337" s="20"/>
      <c r="H3337" s="20"/>
      <c r="I3337" s="22"/>
      <c r="J3337" s="19"/>
      <c r="K3337" s="20"/>
      <c r="L3337" s="20"/>
      <c r="M3337" s="20"/>
      <c r="N3337" s="20"/>
      <c r="O3337" s="20"/>
      <c r="P3337" s="20"/>
      <c r="Q3337" s="20"/>
      <c r="R3337" s="22"/>
      <c r="S3337" s="19"/>
      <c r="T3337" s="20"/>
      <c r="U3337" s="20"/>
      <c r="V3337" s="20"/>
      <c r="W3337" s="20"/>
      <c r="X3337" s="22"/>
      <c r="Y3337" s="19"/>
      <c r="Z3337" s="20"/>
      <c r="AA3337" s="20"/>
      <c r="AB3337" s="20"/>
      <c r="AC3337" s="20"/>
      <c r="AD3337" s="20"/>
      <c r="AE3337" s="52"/>
    </row>
    <row r="3338" spans="1:31" x14ac:dyDescent="0.4">
      <c r="A3338" s="19"/>
      <c r="B3338" s="20"/>
      <c r="C3338" s="20"/>
      <c r="D3338" s="20"/>
      <c r="E3338" s="20"/>
      <c r="F3338" s="20"/>
      <c r="G3338" s="20"/>
      <c r="H3338" s="20"/>
      <c r="I3338" s="22"/>
      <c r="J3338" s="19"/>
      <c r="K3338" s="20"/>
      <c r="L3338" s="20"/>
      <c r="M3338" s="20"/>
      <c r="N3338" s="20"/>
      <c r="O3338" s="20"/>
      <c r="P3338" s="20"/>
      <c r="Q3338" s="20"/>
      <c r="R3338" s="22"/>
      <c r="S3338" s="19"/>
      <c r="T3338" s="20"/>
      <c r="U3338" s="20"/>
      <c r="V3338" s="20"/>
      <c r="W3338" s="20"/>
      <c r="X3338" s="22"/>
      <c r="Y3338" s="19"/>
      <c r="Z3338" s="20"/>
      <c r="AA3338" s="20"/>
      <c r="AB3338" s="20"/>
      <c r="AC3338" s="20"/>
      <c r="AD3338" s="20"/>
      <c r="AE3338" s="52"/>
    </row>
    <row r="3339" spans="1:31" x14ac:dyDescent="0.4">
      <c r="A3339" s="19"/>
      <c r="B3339" s="20"/>
      <c r="C3339" s="20"/>
      <c r="D3339" s="20"/>
      <c r="E3339" s="20"/>
      <c r="F3339" s="20"/>
      <c r="G3339" s="20"/>
      <c r="H3339" s="20"/>
      <c r="I3339" s="22"/>
      <c r="J3339" s="19"/>
      <c r="K3339" s="20"/>
      <c r="L3339" s="20"/>
      <c r="M3339" s="20"/>
      <c r="N3339" s="20"/>
      <c r="O3339" s="20"/>
      <c r="P3339" s="20"/>
      <c r="Q3339" s="20"/>
      <c r="R3339" s="22"/>
      <c r="S3339" s="19"/>
      <c r="T3339" s="20"/>
      <c r="U3339" s="20"/>
      <c r="V3339" s="20"/>
      <c r="W3339" s="20"/>
      <c r="X3339" s="22"/>
      <c r="Y3339" s="19"/>
      <c r="Z3339" s="20"/>
      <c r="AA3339" s="20"/>
      <c r="AB3339" s="20"/>
      <c r="AC3339" s="20"/>
      <c r="AD3339" s="20"/>
      <c r="AE3339" s="52"/>
    </row>
    <row r="3340" spans="1:31" x14ac:dyDescent="0.4">
      <c r="A3340" s="19"/>
      <c r="B3340" s="20"/>
      <c r="C3340" s="20"/>
      <c r="D3340" s="20"/>
      <c r="E3340" s="20"/>
      <c r="F3340" s="20"/>
      <c r="G3340" s="20"/>
      <c r="H3340" s="20"/>
      <c r="I3340" s="22"/>
      <c r="J3340" s="19"/>
      <c r="K3340" s="20"/>
      <c r="L3340" s="20"/>
      <c r="M3340" s="20"/>
      <c r="N3340" s="20"/>
      <c r="O3340" s="20"/>
      <c r="P3340" s="20"/>
      <c r="Q3340" s="20"/>
      <c r="R3340" s="22"/>
      <c r="S3340" s="19"/>
      <c r="T3340" s="20"/>
      <c r="U3340" s="20"/>
      <c r="V3340" s="20"/>
      <c r="W3340" s="20"/>
      <c r="X3340" s="22"/>
      <c r="Y3340" s="19"/>
      <c r="Z3340" s="20"/>
      <c r="AA3340" s="20"/>
      <c r="AB3340" s="20"/>
      <c r="AC3340" s="20"/>
      <c r="AD3340" s="20"/>
      <c r="AE3340" s="52"/>
    </row>
    <row r="3341" spans="1:31" x14ac:dyDescent="0.4">
      <c r="A3341" s="19"/>
      <c r="B3341" s="20"/>
      <c r="C3341" s="20"/>
      <c r="D3341" s="20"/>
      <c r="E3341" s="20"/>
      <c r="F3341" s="20"/>
      <c r="G3341" s="20"/>
      <c r="H3341" s="20"/>
      <c r="I3341" s="22"/>
      <c r="J3341" s="19"/>
      <c r="K3341" s="20"/>
      <c r="L3341" s="20"/>
      <c r="M3341" s="20"/>
      <c r="N3341" s="20"/>
      <c r="O3341" s="20"/>
      <c r="P3341" s="20"/>
      <c r="Q3341" s="20"/>
      <c r="R3341" s="22"/>
      <c r="S3341" s="19"/>
      <c r="T3341" s="20"/>
      <c r="U3341" s="20"/>
      <c r="V3341" s="20"/>
      <c r="W3341" s="20"/>
      <c r="X3341" s="22"/>
      <c r="Y3341" s="19"/>
      <c r="Z3341" s="20"/>
      <c r="AA3341" s="20"/>
      <c r="AB3341" s="20"/>
      <c r="AC3341" s="20"/>
      <c r="AD3341" s="20"/>
      <c r="AE3341" s="52"/>
    </row>
    <row r="3342" spans="1:31" x14ac:dyDescent="0.4">
      <c r="A3342" s="19"/>
      <c r="B3342" s="20"/>
      <c r="C3342" s="20"/>
      <c r="D3342" s="20"/>
      <c r="E3342" s="20"/>
      <c r="F3342" s="20"/>
      <c r="G3342" s="20"/>
      <c r="H3342" s="20"/>
      <c r="I3342" s="22"/>
      <c r="J3342" s="19"/>
      <c r="K3342" s="20"/>
      <c r="L3342" s="20"/>
      <c r="M3342" s="20"/>
      <c r="N3342" s="20"/>
      <c r="O3342" s="20"/>
      <c r="P3342" s="20"/>
      <c r="Q3342" s="20"/>
      <c r="R3342" s="22"/>
      <c r="S3342" s="19"/>
      <c r="T3342" s="20"/>
      <c r="U3342" s="20"/>
      <c r="V3342" s="20"/>
      <c r="W3342" s="20"/>
      <c r="X3342" s="22"/>
      <c r="Y3342" s="19"/>
      <c r="Z3342" s="20"/>
      <c r="AA3342" s="20"/>
      <c r="AB3342" s="20"/>
      <c r="AC3342" s="20"/>
      <c r="AD3342" s="20"/>
      <c r="AE3342" s="52"/>
    </row>
    <row r="3343" spans="1:31" x14ac:dyDescent="0.4">
      <c r="A3343" s="19"/>
      <c r="B3343" s="20"/>
      <c r="C3343" s="20"/>
      <c r="D3343" s="20"/>
      <c r="E3343" s="20"/>
      <c r="F3343" s="20"/>
      <c r="G3343" s="20"/>
      <c r="H3343" s="20"/>
      <c r="I3343" s="22"/>
      <c r="J3343" s="19"/>
      <c r="K3343" s="20"/>
      <c r="L3343" s="20"/>
      <c r="M3343" s="20"/>
      <c r="N3343" s="20"/>
      <c r="O3343" s="20"/>
      <c r="P3343" s="20"/>
      <c r="Q3343" s="20"/>
      <c r="R3343" s="22"/>
      <c r="S3343" s="19"/>
      <c r="T3343" s="20"/>
      <c r="U3343" s="20"/>
      <c r="V3343" s="20"/>
      <c r="W3343" s="20"/>
      <c r="X3343" s="22"/>
      <c r="Y3343" s="19"/>
      <c r="Z3343" s="20"/>
      <c r="AA3343" s="20"/>
      <c r="AB3343" s="20"/>
      <c r="AC3343" s="20"/>
      <c r="AD3343" s="20"/>
      <c r="AE3343" s="52"/>
    </row>
    <row r="3344" spans="1:31" x14ac:dyDescent="0.4">
      <c r="A3344" s="19"/>
      <c r="B3344" s="20"/>
      <c r="C3344" s="20"/>
      <c r="D3344" s="20"/>
      <c r="E3344" s="20"/>
      <c r="F3344" s="20"/>
      <c r="G3344" s="20"/>
      <c r="H3344" s="20"/>
      <c r="I3344" s="22"/>
      <c r="J3344" s="19"/>
      <c r="K3344" s="20"/>
      <c r="L3344" s="20"/>
      <c r="M3344" s="20"/>
      <c r="N3344" s="20"/>
      <c r="O3344" s="20"/>
      <c r="P3344" s="20"/>
      <c r="Q3344" s="20"/>
      <c r="R3344" s="22"/>
      <c r="S3344" s="19"/>
      <c r="T3344" s="20"/>
      <c r="U3344" s="20"/>
      <c r="V3344" s="20"/>
      <c r="W3344" s="20"/>
      <c r="X3344" s="22"/>
      <c r="Y3344" s="19"/>
      <c r="Z3344" s="20"/>
      <c r="AA3344" s="20"/>
      <c r="AB3344" s="20"/>
      <c r="AC3344" s="20"/>
      <c r="AD3344" s="20"/>
      <c r="AE3344" s="52"/>
    </row>
    <row r="3345" spans="1:31" x14ac:dyDescent="0.4">
      <c r="A3345" s="19"/>
      <c r="B3345" s="20"/>
      <c r="C3345" s="20"/>
      <c r="D3345" s="20"/>
      <c r="E3345" s="20"/>
      <c r="F3345" s="20"/>
      <c r="G3345" s="20"/>
      <c r="H3345" s="20"/>
      <c r="I3345" s="22"/>
      <c r="J3345" s="19"/>
      <c r="K3345" s="20"/>
      <c r="L3345" s="20"/>
      <c r="M3345" s="20"/>
      <c r="N3345" s="20"/>
      <c r="O3345" s="20"/>
      <c r="P3345" s="20"/>
      <c r="Q3345" s="20"/>
      <c r="R3345" s="22"/>
      <c r="S3345" s="19"/>
      <c r="T3345" s="20"/>
      <c r="U3345" s="20"/>
      <c r="V3345" s="20"/>
      <c r="W3345" s="20"/>
      <c r="X3345" s="22"/>
      <c r="Y3345" s="19"/>
      <c r="Z3345" s="20"/>
      <c r="AA3345" s="20"/>
      <c r="AB3345" s="20"/>
      <c r="AC3345" s="20"/>
      <c r="AD3345" s="20"/>
      <c r="AE3345" s="52"/>
    </row>
    <row r="3346" spans="1:31" x14ac:dyDescent="0.4">
      <c r="A3346" s="19"/>
      <c r="B3346" s="20"/>
      <c r="C3346" s="20"/>
      <c r="D3346" s="20"/>
      <c r="E3346" s="20"/>
      <c r="F3346" s="20"/>
      <c r="G3346" s="20"/>
      <c r="H3346" s="20"/>
      <c r="I3346" s="22"/>
      <c r="J3346" s="19"/>
      <c r="K3346" s="20"/>
      <c r="L3346" s="20"/>
      <c r="M3346" s="20"/>
      <c r="N3346" s="20"/>
      <c r="O3346" s="20"/>
      <c r="P3346" s="20"/>
      <c r="Q3346" s="20"/>
      <c r="R3346" s="22"/>
      <c r="S3346" s="19"/>
      <c r="T3346" s="20"/>
      <c r="U3346" s="20"/>
      <c r="V3346" s="20"/>
      <c r="W3346" s="20"/>
      <c r="X3346" s="22"/>
      <c r="Y3346" s="19"/>
      <c r="Z3346" s="20"/>
      <c r="AA3346" s="20"/>
      <c r="AB3346" s="20"/>
      <c r="AC3346" s="20"/>
      <c r="AD3346" s="20"/>
      <c r="AE3346" s="52"/>
    </row>
    <row r="3347" spans="1:31" x14ac:dyDescent="0.4">
      <c r="A3347" s="19"/>
      <c r="B3347" s="20"/>
      <c r="C3347" s="20"/>
      <c r="D3347" s="20"/>
      <c r="E3347" s="20"/>
      <c r="F3347" s="20"/>
      <c r="G3347" s="20"/>
      <c r="H3347" s="20"/>
      <c r="I3347" s="22"/>
      <c r="J3347" s="19"/>
      <c r="K3347" s="20"/>
      <c r="L3347" s="20"/>
      <c r="M3347" s="20"/>
      <c r="N3347" s="20"/>
      <c r="O3347" s="20"/>
      <c r="P3347" s="20"/>
      <c r="Q3347" s="20"/>
      <c r="R3347" s="22"/>
      <c r="S3347" s="19"/>
      <c r="T3347" s="20"/>
      <c r="U3347" s="20"/>
      <c r="V3347" s="20"/>
      <c r="W3347" s="20"/>
      <c r="X3347" s="22"/>
      <c r="Y3347" s="19"/>
      <c r="Z3347" s="20"/>
      <c r="AA3347" s="20"/>
      <c r="AB3347" s="20"/>
      <c r="AC3347" s="20"/>
      <c r="AD3347" s="20"/>
      <c r="AE3347" s="52"/>
    </row>
    <row r="3348" spans="1:31" x14ac:dyDescent="0.4">
      <c r="A3348" s="19"/>
      <c r="B3348" s="20"/>
      <c r="C3348" s="20"/>
      <c r="D3348" s="20"/>
      <c r="E3348" s="20"/>
      <c r="F3348" s="20"/>
      <c r="G3348" s="20"/>
      <c r="H3348" s="20"/>
      <c r="I3348" s="22"/>
      <c r="J3348" s="19"/>
      <c r="K3348" s="20"/>
      <c r="L3348" s="20"/>
      <c r="M3348" s="20"/>
      <c r="N3348" s="20"/>
      <c r="O3348" s="20"/>
      <c r="P3348" s="20"/>
      <c r="Q3348" s="20"/>
      <c r="R3348" s="22"/>
      <c r="S3348" s="19"/>
      <c r="T3348" s="20"/>
      <c r="U3348" s="20"/>
      <c r="V3348" s="20"/>
      <c r="W3348" s="20"/>
      <c r="X3348" s="22"/>
      <c r="Y3348" s="19"/>
      <c r="Z3348" s="20"/>
      <c r="AA3348" s="20"/>
      <c r="AB3348" s="20"/>
      <c r="AC3348" s="20"/>
      <c r="AD3348" s="20"/>
      <c r="AE3348" s="52"/>
    </row>
    <row r="3349" spans="1:31" x14ac:dyDescent="0.4">
      <c r="A3349" s="19"/>
      <c r="B3349" s="20"/>
      <c r="C3349" s="20"/>
      <c r="D3349" s="20"/>
      <c r="E3349" s="20"/>
      <c r="F3349" s="20"/>
      <c r="G3349" s="20"/>
      <c r="H3349" s="20"/>
      <c r="I3349" s="22"/>
      <c r="J3349" s="19"/>
      <c r="K3349" s="20"/>
      <c r="L3349" s="20"/>
      <c r="M3349" s="20"/>
      <c r="N3349" s="20"/>
      <c r="O3349" s="20"/>
      <c r="P3349" s="20"/>
      <c r="Q3349" s="20"/>
      <c r="R3349" s="22"/>
      <c r="S3349" s="19"/>
      <c r="T3349" s="20"/>
      <c r="U3349" s="20"/>
      <c r="V3349" s="20"/>
      <c r="W3349" s="20"/>
      <c r="X3349" s="22"/>
      <c r="Y3349" s="19"/>
      <c r="Z3349" s="20"/>
      <c r="AA3349" s="20"/>
      <c r="AB3349" s="20"/>
      <c r="AC3349" s="20"/>
      <c r="AD3349" s="20"/>
      <c r="AE3349" s="52"/>
    </row>
    <row r="3350" spans="1:31" x14ac:dyDescent="0.4">
      <c r="A3350" s="19"/>
      <c r="B3350" s="20"/>
      <c r="C3350" s="20"/>
      <c r="D3350" s="20"/>
      <c r="E3350" s="20"/>
      <c r="F3350" s="20"/>
      <c r="G3350" s="20"/>
      <c r="H3350" s="20"/>
      <c r="I3350" s="22"/>
      <c r="J3350" s="19"/>
      <c r="K3350" s="20"/>
      <c r="L3350" s="20"/>
      <c r="M3350" s="20"/>
      <c r="N3350" s="20"/>
      <c r="O3350" s="20"/>
      <c r="P3350" s="20"/>
      <c r="Q3350" s="20"/>
      <c r="R3350" s="22"/>
      <c r="S3350" s="19"/>
      <c r="T3350" s="20"/>
      <c r="U3350" s="20"/>
      <c r="V3350" s="20"/>
      <c r="W3350" s="20"/>
      <c r="X3350" s="22"/>
      <c r="Y3350" s="19"/>
      <c r="Z3350" s="20"/>
      <c r="AA3350" s="20"/>
      <c r="AB3350" s="20"/>
      <c r="AC3350" s="20"/>
      <c r="AD3350" s="20"/>
      <c r="AE3350" s="52"/>
    </row>
    <row r="3351" spans="1:31" x14ac:dyDescent="0.4">
      <c r="A3351" s="19"/>
      <c r="B3351" s="20"/>
      <c r="C3351" s="20"/>
      <c r="D3351" s="20"/>
      <c r="E3351" s="20"/>
      <c r="F3351" s="20"/>
      <c r="G3351" s="20"/>
      <c r="H3351" s="20"/>
      <c r="I3351" s="22"/>
      <c r="J3351" s="19"/>
      <c r="K3351" s="20"/>
      <c r="L3351" s="20"/>
      <c r="M3351" s="20"/>
      <c r="N3351" s="20"/>
      <c r="O3351" s="20"/>
      <c r="P3351" s="20"/>
      <c r="Q3351" s="20"/>
      <c r="R3351" s="22"/>
      <c r="S3351" s="19"/>
      <c r="T3351" s="20"/>
      <c r="U3351" s="20"/>
      <c r="V3351" s="20"/>
      <c r="W3351" s="20"/>
      <c r="X3351" s="22"/>
      <c r="Y3351" s="19"/>
      <c r="Z3351" s="20"/>
      <c r="AA3351" s="20"/>
      <c r="AB3351" s="20"/>
      <c r="AC3351" s="20"/>
      <c r="AD3351" s="20"/>
      <c r="AE3351" s="52"/>
    </row>
    <row r="3352" spans="1:31" x14ac:dyDescent="0.4">
      <c r="A3352" s="19"/>
      <c r="B3352" s="20"/>
      <c r="C3352" s="20"/>
      <c r="D3352" s="20"/>
      <c r="E3352" s="20"/>
      <c r="F3352" s="20"/>
      <c r="G3352" s="20"/>
      <c r="H3352" s="20"/>
      <c r="I3352" s="22"/>
      <c r="J3352" s="19"/>
      <c r="K3352" s="20"/>
      <c r="L3352" s="20"/>
      <c r="M3352" s="20"/>
      <c r="N3352" s="20"/>
      <c r="O3352" s="20"/>
      <c r="P3352" s="20"/>
      <c r="Q3352" s="20"/>
      <c r="R3352" s="22"/>
      <c r="S3352" s="19"/>
      <c r="T3352" s="20"/>
      <c r="U3352" s="20"/>
      <c r="V3352" s="20"/>
      <c r="W3352" s="20"/>
      <c r="X3352" s="22"/>
      <c r="Y3352" s="19"/>
      <c r="Z3352" s="20"/>
      <c r="AA3352" s="20"/>
      <c r="AB3352" s="20"/>
      <c r="AC3352" s="20"/>
      <c r="AD3352" s="20"/>
      <c r="AE3352" s="52"/>
    </row>
    <row r="3353" spans="1:31" x14ac:dyDescent="0.4">
      <c r="A3353" s="19"/>
      <c r="B3353" s="20"/>
      <c r="C3353" s="20"/>
      <c r="D3353" s="20"/>
      <c r="E3353" s="20"/>
      <c r="F3353" s="20"/>
      <c r="G3353" s="20"/>
      <c r="H3353" s="20"/>
      <c r="I3353" s="22"/>
      <c r="J3353" s="19"/>
      <c r="K3353" s="20"/>
      <c r="L3353" s="20"/>
      <c r="M3353" s="20"/>
      <c r="N3353" s="20"/>
      <c r="O3353" s="20"/>
      <c r="P3353" s="20"/>
      <c r="Q3353" s="20"/>
      <c r="R3353" s="22"/>
      <c r="S3353" s="19"/>
      <c r="T3353" s="20"/>
      <c r="U3353" s="20"/>
      <c r="V3353" s="20"/>
      <c r="W3353" s="20"/>
      <c r="X3353" s="22"/>
      <c r="Y3353" s="19"/>
      <c r="Z3353" s="20"/>
      <c r="AA3353" s="20"/>
      <c r="AB3353" s="20"/>
      <c r="AC3353" s="20"/>
      <c r="AD3353" s="20"/>
      <c r="AE3353" s="52"/>
    </row>
    <row r="3354" spans="1:31" x14ac:dyDescent="0.4">
      <c r="A3354" s="19"/>
      <c r="B3354" s="20"/>
      <c r="C3354" s="20"/>
      <c r="D3354" s="20"/>
      <c r="E3354" s="20"/>
      <c r="F3354" s="20"/>
      <c r="G3354" s="20"/>
      <c r="H3354" s="20"/>
      <c r="I3354" s="22"/>
      <c r="J3354" s="19"/>
      <c r="K3354" s="20"/>
      <c r="L3354" s="20"/>
      <c r="M3354" s="20"/>
      <c r="N3354" s="20"/>
      <c r="O3354" s="20"/>
      <c r="P3354" s="20"/>
      <c r="Q3354" s="20"/>
      <c r="R3354" s="22"/>
      <c r="S3354" s="19"/>
      <c r="T3354" s="20"/>
      <c r="U3354" s="20"/>
      <c r="V3354" s="20"/>
      <c r="W3354" s="20"/>
      <c r="X3354" s="22"/>
      <c r="Y3354" s="19"/>
      <c r="Z3354" s="20"/>
      <c r="AA3354" s="20"/>
      <c r="AB3354" s="20"/>
      <c r="AC3354" s="20"/>
      <c r="AD3354" s="20"/>
      <c r="AE3354" s="52"/>
    </row>
    <row r="3355" spans="1:31" x14ac:dyDescent="0.4">
      <c r="A3355" s="19"/>
      <c r="B3355" s="20"/>
      <c r="C3355" s="20"/>
      <c r="D3355" s="20"/>
      <c r="E3355" s="20"/>
      <c r="F3355" s="20"/>
      <c r="G3355" s="20"/>
      <c r="H3355" s="20"/>
      <c r="I3355" s="22"/>
      <c r="J3355" s="19"/>
      <c r="K3355" s="20"/>
      <c r="L3355" s="20"/>
      <c r="M3355" s="20"/>
      <c r="N3355" s="20"/>
      <c r="O3355" s="20"/>
      <c r="P3355" s="20"/>
      <c r="Q3355" s="20"/>
      <c r="R3355" s="22"/>
      <c r="S3355" s="19"/>
      <c r="T3355" s="20"/>
      <c r="U3355" s="20"/>
      <c r="V3355" s="20"/>
      <c r="W3355" s="20"/>
      <c r="X3355" s="22"/>
      <c r="Y3355" s="19"/>
      <c r="Z3355" s="20"/>
      <c r="AA3355" s="20"/>
      <c r="AB3355" s="20"/>
      <c r="AC3355" s="20"/>
      <c r="AD3355" s="20"/>
      <c r="AE3355" s="52"/>
    </row>
    <row r="3356" spans="1:31" x14ac:dyDescent="0.4">
      <c r="A3356" s="19"/>
      <c r="B3356" s="20"/>
      <c r="C3356" s="20"/>
      <c r="D3356" s="20"/>
      <c r="E3356" s="20"/>
      <c r="F3356" s="20"/>
      <c r="G3356" s="20"/>
      <c r="H3356" s="20"/>
      <c r="I3356" s="22"/>
      <c r="J3356" s="19"/>
      <c r="K3356" s="20"/>
      <c r="L3356" s="20"/>
      <c r="M3356" s="20"/>
      <c r="N3356" s="20"/>
      <c r="O3356" s="20"/>
      <c r="P3356" s="20"/>
      <c r="Q3356" s="20"/>
      <c r="R3356" s="22"/>
      <c r="S3356" s="19"/>
      <c r="T3356" s="20"/>
      <c r="U3356" s="20"/>
      <c r="V3356" s="20"/>
      <c r="W3356" s="20"/>
      <c r="X3356" s="22"/>
      <c r="Y3356" s="19"/>
      <c r="Z3356" s="20"/>
      <c r="AA3356" s="20"/>
      <c r="AB3356" s="20"/>
      <c r="AC3356" s="20"/>
      <c r="AD3356" s="20"/>
      <c r="AE3356" s="52"/>
    </row>
    <row r="3357" spans="1:31" x14ac:dyDescent="0.4">
      <c r="A3357" s="19"/>
      <c r="B3357" s="20"/>
      <c r="C3357" s="20"/>
      <c r="D3357" s="20"/>
      <c r="E3357" s="20"/>
      <c r="F3357" s="20"/>
      <c r="G3357" s="20"/>
      <c r="H3357" s="20"/>
      <c r="I3357" s="22"/>
      <c r="J3357" s="19"/>
      <c r="K3357" s="20"/>
      <c r="L3357" s="20"/>
      <c r="M3357" s="20"/>
      <c r="N3357" s="20"/>
      <c r="O3357" s="20"/>
      <c r="P3357" s="20"/>
      <c r="Q3357" s="20"/>
      <c r="R3357" s="22"/>
      <c r="S3357" s="19"/>
      <c r="T3357" s="20"/>
      <c r="U3357" s="20"/>
      <c r="V3357" s="20"/>
      <c r="W3357" s="20"/>
      <c r="X3357" s="22"/>
      <c r="Y3357" s="19"/>
      <c r="Z3357" s="20"/>
      <c r="AA3357" s="20"/>
      <c r="AB3357" s="20"/>
      <c r="AC3357" s="20"/>
      <c r="AD3357" s="20"/>
      <c r="AE3357" s="52"/>
    </row>
    <row r="3358" spans="1:31" x14ac:dyDescent="0.4">
      <c r="A3358" s="19"/>
      <c r="B3358" s="20"/>
      <c r="C3358" s="20"/>
      <c r="D3358" s="20"/>
      <c r="E3358" s="20"/>
      <c r="F3358" s="20"/>
      <c r="G3358" s="20"/>
      <c r="H3358" s="20"/>
      <c r="I3358" s="22"/>
      <c r="J3358" s="19"/>
      <c r="K3358" s="20"/>
      <c r="L3358" s="20"/>
      <c r="M3358" s="20"/>
      <c r="N3358" s="20"/>
      <c r="O3358" s="20"/>
      <c r="P3358" s="20"/>
      <c r="Q3358" s="20"/>
      <c r="R3358" s="22"/>
      <c r="S3358" s="19"/>
      <c r="T3358" s="20"/>
      <c r="U3358" s="20"/>
      <c r="V3358" s="20"/>
      <c r="W3358" s="20"/>
      <c r="X3358" s="22"/>
      <c r="Y3358" s="19"/>
      <c r="Z3358" s="20"/>
      <c r="AA3358" s="20"/>
      <c r="AB3358" s="20"/>
      <c r="AC3358" s="20"/>
      <c r="AD3358" s="20"/>
      <c r="AE3358" s="52"/>
    </row>
    <row r="3359" spans="1:31" x14ac:dyDescent="0.4">
      <c r="A3359" s="19"/>
      <c r="B3359" s="20"/>
      <c r="C3359" s="20"/>
      <c r="D3359" s="20"/>
      <c r="E3359" s="20"/>
      <c r="F3359" s="20"/>
      <c r="G3359" s="20"/>
      <c r="H3359" s="20"/>
      <c r="I3359" s="22"/>
      <c r="J3359" s="19"/>
      <c r="K3359" s="20"/>
      <c r="L3359" s="20"/>
      <c r="M3359" s="20"/>
      <c r="N3359" s="20"/>
      <c r="O3359" s="20"/>
      <c r="P3359" s="20"/>
      <c r="Q3359" s="20"/>
      <c r="R3359" s="22"/>
      <c r="S3359" s="19"/>
      <c r="T3359" s="20"/>
      <c r="U3359" s="20"/>
      <c r="V3359" s="20"/>
      <c r="W3359" s="20"/>
      <c r="X3359" s="22"/>
      <c r="Y3359" s="19"/>
      <c r="Z3359" s="20"/>
      <c r="AA3359" s="20"/>
      <c r="AB3359" s="20"/>
      <c r="AC3359" s="20"/>
      <c r="AD3359" s="20"/>
      <c r="AE3359" s="52"/>
    </row>
    <row r="3360" spans="1:31" x14ac:dyDescent="0.4">
      <c r="A3360" s="19"/>
      <c r="B3360" s="20"/>
      <c r="C3360" s="20"/>
      <c r="D3360" s="20"/>
      <c r="E3360" s="20"/>
      <c r="F3360" s="20"/>
      <c r="G3360" s="20"/>
      <c r="H3360" s="20"/>
      <c r="I3360" s="22"/>
      <c r="J3360" s="19"/>
      <c r="K3360" s="20"/>
      <c r="L3360" s="20"/>
      <c r="M3360" s="20"/>
      <c r="N3360" s="20"/>
      <c r="O3360" s="20"/>
      <c r="P3360" s="20"/>
      <c r="Q3360" s="20"/>
      <c r="R3360" s="22"/>
      <c r="S3360" s="19"/>
      <c r="T3360" s="20"/>
      <c r="U3360" s="20"/>
      <c r="V3360" s="20"/>
      <c r="W3360" s="20"/>
      <c r="X3360" s="22"/>
      <c r="Y3360" s="19"/>
      <c r="Z3360" s="20"/>
      <c r="AA3360" s="20"/>
      <c r="AB3360" s="20"/>
      <c r="AC3360" s="20"/>
      <c r="AD3360" s="20"/>
      <c r="AE3360" s="52"/>
    </row>
    <row r="3361" spans="1:31" x14ac:dyDescent="0.4">
      <c r="A3361" s="19"/>
      <c r="B3361" s="20"/>
      <c r="C3361" s="20"/>
      <c r="D3361" s="20"/>
      <c r="E3361" s="20"/>
      <c r="F3361" s="20"/>
      <c r="G3361" s="20"/>
      <c r="H3361" s="20"/>
      <c r="I3361" s="22"/>
      <c r="J3361" s="19"/>
      <c r="K3361" s="20"/>
      <c r="L3361" s="20"/>
      <c r="M3361" s="20"/>
      <c r="N3361" s="20"/>
      <c r="O3361" s="20"/>
      <c r="P3361" s="20"/>
      <c r="Q3361" s="20"/>
      <c r="R3361" s="22"/>
      <c r="S3361" s="19"/>
      <c r="T3361" s="20"/>
      <c r="U3361" s="20"/>
      <c r="V3361" s="20"/>
      <c r="W3361" s="20"/>
      <c r="X3361" s="22"/>
      <c r="Y3361" s="19"/>
      <c r="Z3361" s="20"/>
      <c r="AA3361" s="20"/>
      <c r="AB3361" s="20"/>
      <c r="AC3361" s="20"/>
      <c r="AD3361" s="20"/>
      <c r="AE3361" s="52"/>
    </row>
    <row r="3362" spans="1:31" x14ac:dyDescent="0.4">
      <c r="A3362" s="19"/>
      <c r="B3362" s="20"/>
      <c r="C3362" s="20"/>
      <c r="D3362" s="20"/>
      <c r="E3362" s="20"/>
      <c r="F3362" s="20"/>
      <c r="G3362" s="20"/>
      <c r="H3362" s="20"/>
      <c r="I3362" s="22"/>
      <c r="J3362" s="19"/>
      <c r="K3362" s="20"/>
      <c r="L3362" s="20"/>
      <c r="M3362" s="20"/>
      <c r="N3362" s="20"/>
      <c r="O3362" s="20"/>
      <c r="P3362" s="20"/>
      <c r="Q3362" s="20"/>
      <c r="R3362" s="22"/>
      <c r="S3362" s="19"/>
      <c r="T3362" s="20"/>
      <c r="U3362" s="20"/>
      <c r="V3362" s="20"/>
      <c r="W3362" s="20"/>
      <c r="X3362" s="22"/>
      <c r="Y3362" s="19"/>
      <c r="Z3362" s="20"/>
      <c r="AA3362" s="20"/>
      <c r="AB3362" s="20"/>
      <c r="AC3362" s="20"/>
      <c r="AD3362" s="20"/>
      <c r="AE3362" s="52"/>
    </row>
    <row r="3363" spans="1:31" x14ac:dyDescent="0.4">
      <c r="A3363" s="19"/>
      <c r="B3363" s="20"/>
      <c r="C3363" s="20"/>
      <c r="D3363" s="20"/>
      <c r="E3363" s="20"/>
      <c r="F3363" s="20"/>
      <c r="G3363" s="20"/>
      <c r="H3363" s="20"/>
      <c r="I3363" s="22"/>
      <c r="J3363" s="19"/>
      <c r="K3363" s="20"/>
      <c r="L3363" s="20"/>
      <c r="M3363" s="20"/>
      <c r="N3363" s="20"/>
      <c r="O3363" s="20"/>
      <c r="P3363" s="20"/>
      <c r="Q3363" s="20"/>
      <c r="R3363" s="22"/>
      <c r="S3363" s="19"/>
      <c r="T3363" s="20"/>
      <c r="U3363" s="20"/>
      <c r="V3363" s="20"/>
      <c r="W3363" s="20"/>
      <c r="X3363" s="22"/>
      <c r="Y3363" s="19"/>
      <c r="Z3363" s="20"/>
      <c r="AA3363" s="20"/>
      <c r="AB3363" s="20"/>
      <c r="AC3363" s="20"/>
      <c r="AD3363" s="20"/>
      <c r="AE3363" s="52"/>
    </row>
    <row r="3364" spans="1:31" x14ac:dyDescent="0.4">
      <c r="A3364" s="19"/>
      <c r="B3364" s="20"/>
      <c r="C3364" s="20"/>
      <c r="D3364" s="20"/>
      <c r="E3364" s="20"/>
      <c r="F3364" s="20"/>
      <c r="G3364" s="20"/>
      <c r="H3364" s="20"/>
      <c r="I3364" s="22"/>
      <c r="J3364" s="19"/>
      <c r="K3364" s="20"/>
      <c r="L3364" s="20"/>
      <c r="M3364" s="20"/>
      <c r="N3364" s="20"/>
      <c r="O3364" s="20"/>
      <c r="P3364" s="20"/>
      <c r="Q3364" s="20"/>
      <c r="R3364" s="22"/>
      <c r="S3364" s="19"/>
      <c r="T3364" s="20"/>
      <c r="U3364" s="20"/>
      <c r="V3364" s="20"/>
      <c r="W3364" s="20"/>
      <c r="X3364" s="22"/>
      <c r="Y3364" s="19"/>
      <c r="Z3364" s="20"/>
      <c r="AA3364" s="20"/>
      <c r="AB3364" s="20"/>
      <c r="AC3364" s="20"/>
      <c r="AD3364" s="20"/>
      <c r="AE3364" s="52"/>
    </row>
    <row r="3365" spans="1:31" x14ac:dyDescent="0.4">
      <c r="A3365" s="19"/>
      <c r="B3365" s="20"/>
      <c r="C3365" s="20"/>
      <c r="D3365" s="20"/>
      <c r="E3365" s="20"/>
      <c r="F3365" s="20"/>
      <c r="G3365" s="20"/>
      <c r="H3365" s="20"/>
      <c r="I3365" s="22"/>
      <c r="J3365" s="19"/>
      <c r="K3365" s="20"/>
      <c r="L3365" s="20"/>
      <c r="M3365" s="20"/>
      <c r="N3365" s="20"/>
      <c r="O3365" s="20"/>
      <c r="P3365" s="20"/>
      <c r="Q3365" s="20"/>
      <c r="R3365" s="22"/>
      <c r="S3365" s="19"/>
      <c r="T3365" s="20"/>
      <c r="U3365" s="20"/>
      <c r="V3365" s="20"/>
      <c r="W3365" s="20"/>
      <c r="X3365" s="22"/>
      <c r="Y3365" s="19"/>
      <c r="Z3365" s="20"/>
      <c r="AA3365" s="20"/>
      <c r="AB3365" s="20"/>
      <c r="AC3365" s="20"/>
      <c r="AD3365" s="20"/>
      <c r="AE3365" s="52"/>
    </row>
    <row r="3366" spans="1:31" x14ac:dyDescent="0.4">
      <c r="A3366" s="19"/>
      <c r="B3366" s="20"/>
      <c r="C3366" s="20"/>
      <c r="D3366" s="20"/>
      <c r="E3366" s="20"/>
      <c r="F3366" s="20"/>
      <c r="G3366" s="20"/>
      <c r="H3366" s="20"/>
      <c r="I3366" s="22"/>
      <c r="J3366" s="19"/>
      <c r="K3366" s="20"/>
      <c r="L3366" s="20"/>
      <c r="M3366" s="20"/>
      <c r="N3366" s="20"/>
      <c r="O3366" s="20"/>
      <c r="P3366" s="20"/>
      <c r="Q3366" s="20"/>
      <c r="R3366" s="22"/>
      <c r="S3366" s="19"/>
      <c r="T3366" s="20"/>
      <c r="U3366" s="20"/>
      <c r="V3366" s="20"/>
      <c r="W3366" s="20"/>
      <c r="X3366" s="22"/>
      <c r="Y3366" s="19"/>
      <c r="Z3366" s="20"/>
      <c r="AA3366" s="20"/>
      <c r="AB3366" s="20"/>
      <c r="AC3366" s="20"/>
      <c r="AD3366" s="20"/>
      <c r="AE3366" s="52"/>
    </row>
    <row r="3367" spans="1:31" x14ac:dyDescent="0.4">
      <c r="A3367" s="19"/>
      <c r="B3367" s="20"/>
      <c r="C3367" s="20"/>
      <c r="D3367" s="20"/>
      <c r="E3367" s="20"/>
      <c r="F3367" s="20"/>
      <c r="G3367" s="20"/>
      <c r="H3367" s="20"/>
      <c r="I3367" s="22"/>
      <c r="J3367" s="19"/>
      <c r="K3367" s="20"/>
      <c r="L3367" s="20"/>
      <c r="M3367" s="20"/>
      <c r="N3367" s="20"/>
      <c r="O3367" s="20"/>
      <c r="P3367" s="20"/>
      <c r="Q3367" s="20"/>
      <c r="R3367" s="22"/>
      <c r="S3367" s="19"/>
      <c r="T3367" s="20"/>
      <c r="U3367" s="20"/>
      <c r="V3367" s="20"/>
      <c r="W3367" s="20"/>
      <c r="X3367" s="22"/>
      <c r="Y3367" s="19"/>
      <c r="Z3367" s="20"/>
      <c r="AA3367" s="20"/>
      <c r="AB3367" s="20"/>
      <c r="AC3367" s="20"/>
      <c r="AD3367" s="20"/>
      <c r="AE3367" s="52"/>
    </row>
    <row r="3368" spans="1:31" x14ac:dyDescent="0.4">
      <c r="A3368" s="19"/>
      <c r="B3368" s="20"/>
      <c r="C3368" s="20"/>
      <c r="D3368" s="20"/>
      <c r="E3368" s="20"/>
      <c r="F3368" s="20"/>
      <c r="G3368" s="20"/>
      <c r="H3368" s="20"/>
      <c r="I3368" s="22"/>
      <c r="J3368" s="19"/>
      <c r="K3368" s="20"/>
      <c r="L3368" s="20"/>
      <c r="M3368" s="20"/>
      <c r="N3368" s="20"/>
      <c r="O3368" s="20"/>
      <c r="P3368" s="20"/>
      <c r="Q3368" s="20"/>
      <c r="R3368" s="22"/>
      <c r="S3368" s="19"/>
      <c r="T3368" s="20"/>
      <c r="U3368" s="20"/>
      <c r="V3368" s="20"/>
      <c r="W3368" s="20"/>
      <c r="X3368" s="22"/>
      <c r="Y3368" s="19"/>
      <c r="Z3368" s="20"/>
      <c r="AA3368" s="20"/>
      <c r="AB3368" s="20"/>
      <c r="AC3368" s="20"/>
      <c r="AD3368" s="20"/>
      <c r="AE3368" s="52"/>
    </row>
    <row r="3369" spans="1:31" x14ac:dyDescent="0.4">
      <c r="A3369" s="19"/>
      <c r="B3369" s="20"/>
      <c r="C3369" s="20"/>
      <c r="D3369" s="20"/>
      <c r="E3369" s="20"/>
      <c r="F3369" s="20"/>
      <c r="G3369" s="20"/>
      <c r="H3369" s="20"/>
      <c r="I3369" s="22"/>
      <c r="J3369" s="19"/>
      <c r="K3369" s="20"/>
      <c r="L3369" s="20"/>
      <c r="M3369" s="20"/>
      <c r="N3369" s="20"/>
      <c r="O3369" s="20"/>
      <c r="P3369" s="20"/>
      <c r="Q3369" s="20"/>
      <c r="R3369" s="22"/>
      <c r="S3369" s="19"/>
      <c r="T3369" s="20"/>
      <c r="U3369" s="20"/>
      <c r="V3369" s="20"/>
      <c r="W3369" s="20"/>
      <c r="X3369" s="22"/>
      <c r="Y3369" s="19"/>
      <c r="Z3369" s="20"/>
      <c r="AA3369" s="20"/>
      <c r="AB3369" s="20"/>
      <c r="AC3369" s="20"/>
      <c r="AD3369" s="20"/>
      <c r="AE3369" s="52"/>
    </row>
    <row r="3370" spans="1:31" x14ac:dyDescent="0.4">
      <c r="A3370" s="19"/>
      <c r="B3370" s="20"/>
      <c r="C3370" s="20"/>
      <c r="D3370" s="20"/>
      <c r="E3370" s="20"/>
      <c r="F3370" s="20"/>
      <c r="G3370" s="20"/>
      <c r="H3370" s="20"/>
      <c r="I3370" s="22"/>
      <c r="J3370" s="19"/>
      <c r="K3370" s="20"/>
      <c r="L3370" s="20"/>
      <c r="M3370" s="20"/>
      <c r="N3370" s="20"/>
      <c r="O3370" s="20"/>
      <c r="P3370" s="20"/>
      <c r="Q3370" s="20"/>
      <c r="R3370" s="22"/>
      <c r="S3370" s="19"/>
      <c r="T3370" s="20"/>
      <c r="U3370" s="20"/>
      <c r="V3370" s="20"/>
      <c r="W3370" s="20"/>
      <c r="X3370" s="22"/>
      <c r="Y3370" s="19"/>
      <c r="Z3370" s="20"/>
      <c r="AA3370" s="20"/>
      <c r="AB3370" s="20"/>
      <c r="AC3370" s="20"/>
      <c r="AD3370" s="20"/>
      <c r="AE3370" s="52"/>
    </row>
    <row r="3371" spans="1:31" x14ac:dyDescent="0.4">
      <c r="A3371" s="19"/>
      <c r="B3371" s="20"/>
      <c r="C3371" s="20"/>
      <c r="D3371" s="20"/>
      <c r="E3371" s="20"/>
      <c r="F3371" s="20"/>
      <c r="G3371" s="20"/>
      <c r="H3371" s="20"/>
      <c r="I3371" s="22"/>
      <c r="J3371" s="19"/>
      <c r="K3371" s="20"/>
      <c r="L3371" s="20"/>
      <c r="M3371" s="20"/>
      <c r="N3371" s="20"/>
      <c r="O3371" s="20"/>
      <c r="P3371" s="20"/>
      <c r="Q3371" s="20"/>
      <c r="R3371" s="22"/>
      <c r="S3371" s="19"/>
      <c r="T3371" s="20"/>
      <c r="U3371" s="20"/>
      <c r="V3371" s="20"/>
      <c r="W3371" s="20"/>
      <c r="X3371" s="22"/>
      <c r="Y3371" s="19"/>
      <c r="Z3371" s="20"/>
      <c r="AA3371" s="20"/>
      <c r="AB3371" s="20"/>
      <c r="AC3371" s="20"/>
      <c r="AD3371" s="20"/>
      <c r="AE3371" s="52"/>
    </row>
    <row r="3372" spans="1:31" x14ac:dyDescent="0.4">
      <c r="A3372" s="19"/>
      <c r="B3372" s="20"/>
      <c r="C3372" s="20"/>
      <c r="D3372" s="20"/>
      <c r="E3372" s="20"/>
      <c r="F3372" s="20"/>
      <c r="G3372" s="20"/>
      <c r="H3372" s="20"/>
      <c r="I3372" s="22"/>
      <c r="J3372" s="19"/>
      <c r="K3372" s="20"/>
      <c r="L3372" s="20"/>
      <c r="M3372" s="20"/>
      <c r="N3372" s="20"/>
      <c r="O3372" s="20"/>
      <c r="P3372" s="20"/>
      <c r="Q3372" s="20"/>
      <c r="R3372" s="22"/>
      <c r="S3372" s="19"/>
      <c r="T3372" s="20"/>
      <c r="U3372" s="20"/>
      <c r="V3372" s="20"/>
      <c r="W3372" s="20"/>
      <c r="X3372" s="22"/>
      <c r="Y3372" s="19"/>
      <c r="Z3372" s="20"/>
      <c r="AA3372" s="20"/>
      <c r="AB3372" s="20"/>
      <c r="AC3372" s="20"/>
      <c r="AD3372" s="20"/>
      <c r="AE3372" s="52"/>
    </row>
    <row r="3373" spans="1:31" x14ac:dyDescent="0.4">
      <c r="A3373" s="19"/>
      <c r="B3373" s="20"/>
      <c r="C3373" s="20"/>
      <c r="D3373" s="20"/>
      <c r="E3373" s="20"/>
      <c r="F3373" s="20"/>
      <c r="G3373" s="20"/>
      <c r="H3373" s="20"/>
      <c r="I3373" s="22"/>
      <c r="J3373" s="19"/>
      <c r="K3373" s="20"/>
      <c r="L3373" s="20"/>
      <c r="M3373" s="20"/>
      <c r="N3373" s="20"/>
      <c r="O3373" s="20"/>
      <c r="P3373" s="20"/>
      <c r="Q3373" s="20"/>
      <c r="R3373" s="22"/>
      <c r="S3373" s="19"/>
      <c r="T3373" s="20"/>
      <c r="U3373" s="20"/>
      <c r="V3373" s="20"/>
      <c r="W3373" s="20"/>
      <c r="X3373" s="22"/>
      <c r="Y3373" s="19"/>
      <c r="Z3373" s="20"/>
      <c r="AA3373" s="20"/>
      <c r="AB3373" s="20"/>
      <c r="AC3373" s="20"/>
      <c r="AD3373" s="20"/>
      <c r="AE3373" s="52"/>
    </row>
    <row r="3374" spans="1:31" x14ac:dyDescent="0.4">
      <c r="A3374" s="19"/>
      <c r="B3374" s="20"/>
      <c r="C3374" s="20"/>
      <c r="D3374" s="20"/>
      <c r="E3374" s="20"/>
      <c r="F3374" s="20"/>
      <c r="G3374" s="20"/>
      <c r="H3374" s="20"/>
      <c r="I3374" s="22"/>
      <c r="J3374" s="19"/>
      <c r="K3374" s="20"/>
      <c r="L3374" s="20"/>
      <c r="M3374" s="20"/>
      <c r="N3374" s="20"/>
      <c r="O3374" s="20"/>
      <c r="P3374" s="20"/>
      <c r="Q3374" s="20"/>
      <c r="R3374" s="22"/>
      <c r="S3374" s="19"/>
      <c r="T3374" s="20"/>
      <c r="U3374" s="20"/>
      <c r="V3374" s="20"/>
      <c r="W3374" s="20"/>
      <c r="X3374" s="22"/>
      <c r="Y3374" s="19"/>
      <c r="Z3374" s="20"/>
      <c r="AA3374" s="20"/>
      <c r="AB3374" s="20"/>
      <c r="AC3374" s="20"/>
      <c r="AD3374" s="20"/>
      <c r="AE3374" s="52"/>
    </row>
    <row r="3375" spans="1:31" x14ac:dyDescent="0.4">
      <c r="A3375" s="19"/>
      <c r="B3375" s="20"/>
      <c r="C3375" s="20"/>
      <c r="D3375" s="20"/>
      <c r="E3375" s="20"/>
      <c r="F3375" s="20"/>
      <c r="G3375" s="20"/>
      <c r="H3375" s="20"/>
      <c r="I3375" s="22"/>
      <c r="J3375" s="19"/>
      <c r="K3375" s="20"/>
      <c r="L3375" s="20"/>
      <c r="M3375" s="20"/>
      <c r="N3375" s="20"/>
      <c r="O3375" s="20"/>
      <c r="P3375" s="20"/>
      <c r="Q3375" s="20"/>
      <c r="R3375" s="22"/>
      <c r="S3375" s="19"/>
      <c r="T3375" s="20"/>
      <c r="U3375" s="20"/>
      <c r="V3375" s="20"/>
      <c r="W3375" s="20"/>
      <c r="X3375" s="22"/>
      <c r="Y3375" s="19"/>
      <c r="Z3375" s="20"/>
      <c r="AA3375" s="20"/>
      <c r="AB3375" s="20"/>
      <c r="AC3375" s="20"/>
      <c r="AD3375" s="20"/>
      <c r="AE3375" s="52"/>
    </row>
    <row r="3376" spans="1:31" x14ac:dyDescent="0.4">
      <c r="A3376" s="19"/>
      <c r="B3376" s="20"/>
      <c r="C3376" s="20"/>
      <c r="D3376" s="20"/>
      <c r="E3376" s="20"/>
      <c r="F3376" s="20"/>
      <c r="G3376" s="20"/>
      <c r="H3376" s="20"/>
      <c r="I3376" s="22"/>
      <c r="J3376" s="19"/>
      <c r="K3376" s="20"/>
      <c r="L3376" s="20"/>
      <c r="M3376" s="20"/>
      <c r="N3376" s="20"/>
      <c r="O3376" s="20"/>
      <c r="P3376" s="20"/>
      <c r="Q3376" s="20"/>
      <c r="R3376" s="22"/>
      <c r="S3376" s="19"/>
      <c r="T3376" s="20"/>
      <c r="U3376" s="20"/>
      <c r="V3376" s="20"/>
      <c r="W3376" s="20"/>
      <c r="X3376" s="22"/>
      <c r="Y3376" s="19"/>
      <c r="Z3376" s="20"/>
      <c r="AA3376" s="20"/>
      <c r="AB3376" s="20"/>
      <c r="AC3376" s="20"/>
      <c r="AD3376" s="20"/>
      <c r="AE3376" s="52"/>
    </row>
    <row r="3377" spans="1:31" x14ac:dyDescent="0.4">
      <c r="A3377" s="19"/>
      <c r="B3377" s="20"/>
      <c r="C3377" s="20"/>
      <c r="D3377" s="20"/>
      <c r="E3377" s="20"/>
      <c r="F3377" s="20"/>
      <c r="G3377" s="20"/>
      <c r="H3377" s="20"/>
      <c r="I3377" s="22"/>
      <c r="J3377" s="19"/>
      <c r="K3377" s="20"/>
      <c r="L3377" s="20"/>
      <c r="M3377" s="20"/>
      <c r="N3377" s="20"/>
      <c r="O3377" s="20"/>
      <c r="P3377" s="20"/>
      <c r="Q3377" s="20"/>
      <c r="R3377" s="22"/>
      <c r="S3377" s="19"/>
      <c r="T3377" s="20"/>
      <c r="U3377" s="20"/>
      <c r="V3377" s="20"/>
      <c r="W3377" s="20"/>
      <c r="X3377" s="22"/>
      <c r="Y3377" s="19"/>
      <c r="Z3377" s="20"/>
      <c r="AA3377" s="20"/>
      <c r="AB3377" s="20"/>
      <c r="AC3377" s="20"/>
      <c r="AD3377" s="20"/>
      <c r="AE3377" s="52"/>
    </row>
    <row r="3378" spans="1:31" x14ac:dyDescent="0.4">
      <c r="A3378" s="19"/>
      <c r="B3378" s="20"/>
      <c r="C3378" s="20"/>
      <c r="D3378" s="20"/>
      <c r="E3378" s="20"/>
      <c r="F3378" s="20"/>
      <c r="G3378" s="20"/>
      <c r="H3378" s="20"/>
      <c r="I3378" s="22"/>
      <c r="J3378" s="19"/>
      <c r="K3378" s="20"/>
      <c r="L3378" s="20"/>
      <c r="M3378" s="20"/>
      <c r="N3378" s="20"/>
      <c r="O3378" s="20"/>
      <c r="P3378" s="20"/>
      <c r="Q3378" s="20"/>
      <c r="R3378" s="22"/>
      <c r="S3378" s="19"/>
      <c r="T3378" s="20"/>
      <c r="U3378" s="20"/>
      <c r="V3378" s="20"/>
      <c r="W3378" s="20"/>
      <c r="X3378" s="22"/>
      <c r="Y3378" s="19"/>
      <c r="Z3378" s="20"/>
      <c r="AA3378" s="20"/>
      <c r="AB3378" s="20"/>
      <c r="AC3378" s="20"/>
      <c r="AD3378" s="20"/>
      <c r="AE3378" s="52"/>
    </row>
    <row r="3379" spans="1:31" x14ac:dyDescent="0.4">
      <c r="A3379" s="19"/>
      <c r="B3379" s="20"/>
      <c r="C3379" s="20"/>
      <c r="D3379" s="20"/>
      <c r="E3379" s="20"/>
      <c r="F3379" s="20"/>
      <c r="G3379" s="20"/>
      <c r="H3379" s="20"/>
      <c r="I3379" s="22"/>
      <c r="J3379" s="19"/>
      <c r="K3379" s="20"/>
      <c r="L3379" s="20"/>
      <c r="M3379" s="20"/>
      <c r="N3379" s="20"/>
      <c r="O3379" s="20"/>
      <c r="P3379" s="20"/>
      <c r="Q3379" s="20"/>
      <c r="R3379" s="22"/>
      <c r="S3379" s="19"/>
      <c r="T3379" s="20"/>
      <c r="U3379" s="20"/>
      <c r="V3379" s="20"/>
      <c r="W3379" s="20"/>
      <c r="X3379" s="22"/>
      <c r="Y3379" s="19"/>
      <c r="Z3379" s="20"/>
      <c r="AA3379" s="20"/>
      <c r="AB3379" s="20"/>
      <c r="AC3379" s="20"/>
      <c r="AD3379" s="20"/>
      <c r="AE3379" s="52"/>
    </row>
    <row r="3380" spans="1:31" x14ac:dyDescent="0.4">
      <c r="A3380" s="19"/>
      <c r="B3380" s="20"/>
      <c r="C3380" s="20"/>
      <c r="D3380" s="20"/>
      <c r="E3380" s="20"/>
      <c r="F3380" s="20"/>
      <c r="G3380" s="20"/>
      <c r="H3380" s="20"/>
      <c r="I3380" s="22"/>
      <c r="J3380" s="19"/>
      <c r="K3380" s="20"/>
      <c r="L3380" s="20"/>
      <c r="M3380" s="20"/>
      <c r="N3380" s="20"/>
      <c r="O3380" s="20"/>
      <c r="P3380" s="20"/>
      <c r="Q3380" s="20"/>
      <c r="R3380" s="22"/>
      <c r="S3380" s="19"/>
      <c r="T3380" s="20"/>
      <c r="U3380" s="20"/>
      <c r="V3380" s="20"/>
      <c r="W3380" s="20"/>
      <c r="X3380" s="22"/>
      <c r="Y3380" s="19"/>
      <c r="Z3380" s="20"/>
      <c r="AA3380" s="20"/>
      <c r="AB3380" s="20"/>
      <c r="AC3380" s="20"/>
      <c r="AD3380" s="20"/>
      <c r="AE3380" s="52"/>
    </row>
    <row r="3381" spans="1:31" x14ac:dyDescent="0.4">
      <c r="A3381" s="19"/>
      <c r="B3381" s="20"/>
      <c r="C3381" s="20"/>
      <c r="D3381" s="20"/>
      <c r="E3381" s="20"/>
      <c r="F3381" s="20"/>
      <c r="G3381" s="20"/>
      <c r="H3381" s="20"/>
      <c r="I3381" s="22"/>
      <c r="J3381" s="19"/>
      <c r="K3381" s="20"/>
      <c r="L3381" s="20"/>
      <c r="M3381" s="20"/>
      <c r="N3381" s="20"/>
      <c r="O3381" s="20"/>
      <c r="P3381" s="20"/>
      <c r="Q3381" s="20"/>
      <c r="R3381" s="22"/>
      <c r="S3381" s="19"/>
      <c r="T3381" s="20"/>
      <c r="U3381" s="20"/>
      <c r="V3381" s="20"/>
      <c r="W3381" s="20"/>
      <c r="X3381" s="22"/>
      <c r="Y3381" s="19"/>
      <c r="Z3381" s="20"/>
      <c r="AA3381" s="20"/>
      <c r="AB3381" s="20"/>
      <c r="AC3381" s="20"/>
      <c r="AD3381" s="20"/>
      <c r="AE3381" s="52"/>
    </row>
    <row r="3382" spans="1:31" x14ac:dyDescent="0.4">
      <c r="A3382" s="19"/>
      <c r="B3382" s="20"/>
      <c r="C3382" s="20"/>
      <c r="D3382" s="20"/>
      <c r="E3382" s="20"/>
      <c r="F3382" s="20"/>
      <c r="G3382" s="20"/>
      <c r="H3382" s="20"/>
      <c r="I3382" s="22"/>
      <c r="J3382" s="19"/>
      <c r="K3382" s="20"/>
      <c r="L3382" s="20"/>
      <c r="M3382" s="20"/>
      <c r="N3382" s="20"/>
      <c r="O3382" s="20"/>
      <c r="P3382" s="20"/>
      <c r="Q3382" s="20"/>
      <c r="R3382" s="22"/>
      <c r="S3382" s="19"/>
      <c r="T3382" s="20"/>
      <c r="U3382" s="20"/>
      <c r="V3382" s="20"/>
      <c r="W3382" s="20"/>
      <c r="X3382" s="22"/>
      <c r="Y3382" s="19"/>
      <c r="Z3382" s="20"/>
      <c r="AA3382" s="20"/>
      <c r="AB3382" s="20"/>
      <c r="AC3382" s="20"/>
      <c r="AD3382" s="20"/>
      <c r="AE3382" s="52"/>
    </row>
    <row r="3383" spans="1:31" x14ac:dyDescent="0.4">
      <c r="A3383" s="19"/>
      <c r="B3383" s="20"/>
      <c r="C3383" s="20"/>
      <c r="D3383" s="20"/>
      <c r="E3383" s="20"/>
      <c r="F3383" s="20"/>
      <c r="G3383" s="20"/>
      <c r="H3383" s="20"/>
      <c r="I3383" s="22"/>
      <c r="J3383" s="19"/>
      <c r="K3383" s="20"/>
      <c r="L3383" s="20"/>
      <c r="M3383" s="20"/>
      <c r="N3383" s="20"/>
      <c r="O3383" s="20"/>
      <c r="P3383" s="20"/>
      <c r="Q3383" s="20"/>
      <c r="R3383" s="22"/>
      <c r="S3383" s="19"/>
      <c r="T3383" s="20"/>
      <c r="U3383" s="20"/>
      <c r="V3383" s="20"/>
      <c r="W3383" s="20"/>
      <c r="X3383" s="22"/>
      <c r="Y3383" s="19"/>
      <c r="Z3383" s="20"/>
      <c r="AA3383" s="20"/>
      <c r="AB3383" s="20"/>
      <c r="AC3383" s="20"/>
      <c r="AD3383" s="20"/>
      <c r="AE3383" s="52"/>
    </row>
    <row r="3384" spans="1:31" x14ac:dyDescent="0.4">
      <c r="A3384" s="19"/>
      <c r="B3384" s="20"/>
      <c r="C3384" s="20"/>
      <c r="D3384" s="20"/>
      <c r="E3384" s="20"/>
      <c r="F3384" s="20"/>
      <c r="G3384" s="20"/>
      <c r="H3384" s="20"/>
      <c r="I3384" s="22"/>
      <c r="J3384" s="19"/>
      <c r="K3384" s="20"/>
      <c r="L3384" s="20"/>
      <c r="M3384" s="20"/>
      <c r="N3384" s="20"/>
      <c r="O3384" s="20"/>
      <c r="P3384" s="20"/>
      <c r="Q3384" s="20"/>
      <c r="R3384" s="22"/>
      <c r="S3384" s="19"/>
      <c r="T3384" s="20"/>
      <c r="U3384" s="20"/>
      <c r="V3384" s="20"/>
      <c r="W3384" s="20"/>
      <c r="X3384" s="22"/>
      <c r="Y3384" s="19"/>
      <c r="Z3384" s="20"/>
      <c r="AA3384" s="20"/>
      <c r="AB3384" s="20"/>
      <c r="AC3384" s="20"/>
      <c r="AD3384" s="20"/>
      <c r="AE3384" s="52"/>
    </row>
    <row r="3385" spans="1:31" x14ac:dyDescent="0.4">
      <c r="A3385" s="19"/>
      <c r="B3385" s="20"/>
      <c r="C3385" s="20"/>
      <c r="D3385" s="20"/>
      <c r="E3385" s="20"/>
      <c r="F3385" s="20"/>
      <c r="G3385" s="20"/>
      <c r="H3385" s="20"/>
      <c r="I3385" s="22"/>
      <c r="J3385" s="19"/>
      <c r="K3385" s="20"/>
      <c r="L3385" s="20"/>
      <c r="M3385" s="20"/>
      <c r="N3385" s="20"/>
      <c r="O3385" s="20"/>
      <c r="P3385" s="20"/>
      <c r="Q3385" s="20"/>
      <c r="R3385" s="22"/>
      <c r="S3385" s="19"/>
      <c r="T3385" s="20"/>
      <c r="U3385" s="20"/>
      <c r="V3385" s="20"/>
      <c r="W3385" s="20"/>
      <c r="X3385" s="22"/>
      <c r="Y3385" s="19"/>
      <c r="Z3385" s="20"/>
      <c r="AA3385" s="20"/>
      <c r="AB3385" s="20"/>
      <c r="AC3385" s="20"/>
      <c r="AD3385" s="20"/>
      <c r="AE3385" s="52"/>
    </row>
    <row r="3386" spans="1:31" x14ac:dyDescent="0.4">
      <c r="A3386" s="19"/>
      <c r="B3386" s="20"/>
      <c r="C3386" s="20"/>
      <c r="D3386" s="20"/>
      <c r="E3386" s="20"/>
      <c r="F3386" s="20"/>
      <c r="G3386" s="20"/>
      <c r="H3386" s="20"/>
      <c r="I3386" s="22"/>
      <c r="J3386" s="19"/>
      <c r="K3386" s="20"/>
      <c r="L3386" s="20"/>
      <c r="M3386" s="20"/>
      <c r="N3386" s="20"/>
      <c r="O3386" s="20"/>
      <c r="P3386" s="20"/>
      <c r="Q3386" s="20"/>
      <c r="R3386" s="22"/>
      <c r="S3386" s="19"/>
      <c r="T3386" s="20"/>
      <c r="U3386" s="20"/>
      <c r="V3386" s="20"/>
      <c r="W3386" s="20"/>
      <c r="X3386" s="22"/>
      <c r="Y3386" s="19"/>
      <c r="Z3386" s="20"/>
      <c r="AA3386" s="20"/>
      <c r="AB3386" s="20"/>
      <c r="AC3386" s="20"/>
      <c r="AD3386" s="20"/>
      <c r="AE3386" s="52"/>
    </row>
    <row r="3387" spans="1:31" x14ac:dyDescent="0.4">
      <c r="A3387" s="19"/>
      <c r="B3387" s="20"/>
      <c r="C3387" s="20"/>
      <c r="D3387" s="20"/>
      <c r="E3387" s="20"/>
      <c r="F3387" s="20"/>
      <c r="G3387" s="20"/>
      <c r="H3387" s="20"/>
      <c r="I3387" s="22"/>
      <c r="J3387" s="19"/>
      <c r="K3387" s="20"/>
      <c r="L3387" s="20"/>
      <c r="M3387" s="20"/>
      <c r="N3387" s="20"/>
      <c r="O3387" s="20"/>
      <c r="P3387" s="20"/>
      <c r="Q3387" s="20"/>
      <c r="R3387" s="22"/>
      <c r="S3387" s="19"/>
      <c r="T3387" s="20"/>
      <c r="U3387" s="20"/>
      <c r="V3387" s="20"/>
      <c r="W3387" s="20"/>
      <c r="X3387" s="22"/>
      <c r="Y3387" s="19"/>
      <c r="Z3387" s="20"/>
      <c r="AA3387" s="20"/>
      <c r="AB3387" s="20"/>
      <c r="AC3387" s="20"/>
      <c r="AD3387" s="20"/>
      <c r="AE3387" s="52"/>
    </row>
    <row r="3388" spans="1:31" x14ac:dyDescent="0.4">
      <c r="A3388" s="19"/>
      <c r="B3388" s="20"/>
      <c r="C3388" s="20"/>
      <c r="D3388" s="20"/>
      <c r="E3388" s="20"/>
      <c r="F3388" s="20"/>
      <c r="G3388" s="20"/>
      <c r="H3388" s="20"/>
      <c r="I3388" s="22"/>
      <c r="J3388" s="19"/>
      <c r="K3388" s="20"/>
      <c r="L3388" s="20"/>
      <c r="M3388" s="20"/>
      <c r="N3388" s="20"/>
      <c r="O3388" s="20"/>
      <c r="P3388" s="20"/>
      <c r="Q3388" s="20"/>
      <c r="R3388" s="22"/>
      <c r="S3388" s="19"/>
      <c r="T3388" s="20"/>
      <c r="U3388" s="20"/>
      <c r="V3388" s="20"/>
      <c r="W3388" s="20"/>
      <c r="X3388" s="22"/>
      <c r="Y3388" s="19"/>
      <c r="Z3388" s="20"/>
      <c r="AA3388" s="20"/>
      <c r="AB3388" s="20"/>
      <c r="AC3388" s="20"/>
      <c r="AD3388" s="20"/>
      <c r="AE3388" s="52"/>
    </row>
    <row r="3389" spans="1:31" x14ac:dyDescent="0.4">
      <c r="A3389" s="19"/>
      <c r="B3389" s="20"/>
      <c r="C3389" s="20"/>
      <c r="D3389" s="20"/>
      <c r="E3389" s="20"/>
      <c r="F3389" s="20"/>
      <c r="G3389" s="20"/>
      <c r="H3389" s="20"/>
      <c r="I3389" s="22"/>
      <c r="J3389" s="19"/>
      <c r="K3389" s="20"/>
      <c r="L3389" s="20"/>
      <c r="M3389" s="20"/>
      <c r="N3389" s="20"/>
      <c r="O3389" s="20"/>
      <c r="P3389" s="20"/>
      <c r="Q3389" s="20"/>
      <c r="R3389" s="22"/>
      <c r="S3389" s="19"/>
      <c r="T3389" s="20"/>
      <c r="U3389" s="20"/>
      <c r="V3389" s="20"/>
      <c r="W3389" s="20"/>
      <c r="X3389" s="22"/>
      <c r="Y3389" s="19"/>
      <c r="Z3389" s="20"/>
      <c r="AA3389" s="20"/>
      <c r="AB3389" s="20"/>
      <c r="AC3389" s="20"/>
      <c r="AD3389" s="20"/>
      <c r="AE3389" s="52"/>
    </row>
    <row r="3390" spans="1:31" x14ac:dyDescent="0.4">
      <c r="A3390" s="19"/>
      <c r="B3390" s="20"/>
      <c r="C3390" s="20"/>
      <c r="D3390" s="20"/>
      <c r="E3390" s="20"/>
      <c r="F3390" s="20"/>
      <c r="G3390" s="20"/>
      <c r="H3390" s="20"/>
      <c r="I3390" s="22"/>
      <c r="J3390" s="19"/>
      <c r="K3390" s="20"/>
      <c r="L3390" s="20"/>
      <c r="M3390" s="20"/>
      <c r="N3390" s="20"/>
      <c r="O3390" s="20"/>
      <c r="P3390" s="20"/>
      <c r="Q3390" s="20"/>
      <c r="R3390" s="22"/>
      <c r="S3390" s="19"/>
      <c r="T3390" s="20"/>
      <c r="U3390" s="20"/>
      <c r="V3390" s="20"/>
      <c r="W3390" s="20"/>
      <c r="X3390" s="22"/>
      <c r="Y3390" s="19"/>
      <c r="Z3390" s="20"/>
      <c r="AA3390" s="20"/>
      <c r="AB3390" s="20"/>
      <c r="AC3390" s="20"/>
      <c r="AD3390" s="20"/>
      <c r="AE3390" s="52"/>
    </row>
    <row r="3391" spans="1:31" x14ac:dyDescent="0.4">
      <c r="A3391" s="19"/>
      <c r="B3391" s="20"/>
      <c r="C3391" s="20"/>
      <c r="D3391" s="20"/>
      <c r="E3391" s="20"/>
      <c r="F3391" s="20"/>
      <c r="G3391" s="20"/>
      <c r="H3391" s="20"/>
      <c r="I3391" s="22"/>
      <c r="J3391" s="19"/>
      <c r="K3391" s="20"/>
      <c r="L3391" s="20"/>
      <c r="M3391" s="20"/>
      <c r="N3391" s="20"/>
      <c r="O3391" s="20"/>
      <c r="P3391" s="20"/>
      <c r="Q3391" s="20"/>
      <c r="R3391" s="22"/>
      <c r="S3391" s="19"/>
      <c r="T3391" s="20"/>
      <c r="U3391" s="20"/>
      <c r="V3391" s="20"/>
      <c r="W3391" s="20"/>
      <c r="X3391" s="22"/>
      <c r="Y3391" s="19"/>
      <c r="Z3391" s="20"/>
      <c r="AA3391" s="20"/>
      <c r="AB3391" s="20"/>
      <c r="AC3391" s="20"/>
      <c r="AD3391" s="20"/>
      <c r="AE3391" s="52"/>
    </row>
    <row r="3392" spans="1:31" x14ac:dyDescent="0.4">
      <c r="A3392" s="19"/>
      <c r="B3392" s="20"/>
      <c r="C3392" s="20"/>
      <c r="D3392" s="20"/>
      <c r="E3392" s="20"/>
      <c r="F3392" s="20"/>
      <c r="G3392" s="20"/>
      <c r="H3392" s="20"/>
      <c r="I3392" s="22"/>
      <c r="J3392" s="19"/>
      <c r="K3392" s="20"/>
      <c r="L3392" s="20"/>
      <c r="M3392" s="20"/>
      <c r="N3392" s="20"/>
      <c r="O3392" s="20"/>
      <c r="P3392" s="20"/>
      <c r="Q3392" s="20"/>
      <c r="R3392" s="22"/>
      <c r="S3392" s="19"/>
      <c r="T3392" s="20"/>
      <c r="U3392" s="20"/>
      <c r="V3392" s="20"/>
      <c r="W3392" s="20"/>
      <c r="X3392" s="22"/>
      <c r="Y3392" s="19"/>
      <c r="Z3392" s="20"/>
      <c r="AA3392" s="20"/>
      <c r="AB3392" s="20"/>
      <c r="AC3392" s="20"/>
      <c r="AD3392" s="20"/>
      <c r="AE3392" s="52"/>
    </row>
    <row r="3393" spans="1:31" x14ac:dyDescent="0.4">
      <c r="A3393" s="19"/>
      <c r="B3393" s="20"/>
      <c r="C3393" s="20"/>
      <c r="D3393" s="20"/>
      <c r="E3393" s="20"/>
      <c r="F3393" s="20"/>
      <c r="G3393" s="20"/>
      <c r="H3393" s="20"/>
      <c r="I3393" s="22"/>
      <c r="J3393" s="19"/>
      <c r="K3393" s="20"/>
      <c r="L3393" s="20"/>
      <c r="M3393" s="20"/>
      <c r="N3393" s="20"/>
      <c r="O3393" s="20"/>
      <c r="P3393" s="20"/>
      <c r="Q3393" s="20"/>
      <c r="R3393" s="22"/>
      <c r="S3393" s="19"/>
      <c r="T3393" s="20"/>
      <c r="U3393" s="20"/>
      <c r="V3393" s="20"/>
      <c r="W3393" s="20"/>
      <c r="X3393" s="22"/>
      <c r="Y3393" s="19"/>
      <c r="Z3393" s="20"/>
      <c r="AA3393" s="20"/>
      <c r="AB3393" s="20"/>
      <c r="AC3393" s="20"/>
      <c r="AD3393" s="20"/>
      <c r="AE3393" s="52"/>
    </row>
    <row r="3394" spans="1:31" x14ac:dyDescent="0.4">
      <c r="A3394" s="19"/>
      <c r="B3394" s="20"/>
      <c r="C3394" s="20"/>
      <c r="D3394" s="20"/>
      <c r="E3394" s="20"/>
      <c r="F3394" s="20"/>
      <c r="G3394" s="20"/>
      <c r="H3394" s="20"/>
      <c r="I3394" s="22"/>
      <c r="J3394" s="19"/>
      <c r="K3394" s="20"/>
      <c r="L3394" s="20"/>
      <c r="M3394" s="20"/>
      <c r="N3394" s="20"/>
      <c r="O3394" s="20"/>
      <c r="P3394" s="20"/>
      <c r="Q3394" s="20"/>
      <c r="R3394" s="22"/>
      <c r="S3394" s="19"/>
      <c r="T3394" s="20"/>
      <c r="U3394" s="20"/>
      <c r="V3394" s="20"/>
      <c r="W3394" s="20"/>
      <c r="X3394" s="22"/>
      <c r="Y3394" s="19"/>
      <c r="Z3394" s="20"/>
      <c r="AA3394" s="20"/>
      <c r="AB3394" s="20"/>
      <c r="AC3394" s="20"/>
      <c r="AD3394" s="20"/>
      <c r="AE3394" s="52"/>
    </row>
    <row r="3395" spans="1:31" x14ac:dyDescent="0.4">
      <c r="A3395" s="19"/>
      <c r="B3395" s="20"/>
      <c r="C3395" s="20"/>
      <c r="D3395" s="20"/>
      <c r="E3395" s="20"/>
      <c r="F3395" s="20"/>
      <c r="G3395" s="20"/>
      <c r="H3395" s="20"/>
      <c r="I3395" s="22"/>
      <c r="J3395" s="19"/>
      <c r="K3395" s="20"/>
      <c r="L3395" s="20"/>
      <c r="M3395" s="20"/>
      <c r="N3395" s="20"/>
      <c r="O3395" s="20"/>
      <c r="P3395" s="20"/>
      <c r="Q3395" s="20"/>
      <c r="R3395" s="22"/>
      <c r="S3395" s="19"/>
      <c r="T3395" s="20"/>
      <c r="U3395" s="20"/>
      <c r="V3395" s="20"/>
      <c r="W3395" s="20"/>
      <c r="X3395" s="22"/>
      <c r="Y3395" s="19"/>
      <c r="Z3395" s="20"/>
      <c r="AA3395" s="20"/>
      <c r="AB3395" s="20"/>
      <c r="AC3395" s="20"/>
      <c r="AD3395" s="20"/>
      <c r="AE3395" s="52"/>
    </row>
    <row r="3396" spans="1:31" x14ac:dyDescent="0.4">
      <c r="A3396" s="19"/>
      <c r="B3396" s="20"/>
      <c r="C3396" s="20"/>
      <c r="D3396" s="20"/>
      <c r="E3396" s="20"/>
      <c r="F3396" s="20"/>
      <c r="G3396" s="20"/>
      <c r="H3396" s="20"/>
      <c r="I3396" s="22"/>
      <c r="J3396" s="19"/>
      <c r="K3396" s="20"/>
      <c r="L3396" s="20"/>
      <c r="M3396" s="20"/>
      <c r="N3396" s="20"/>
      <c r="O3396" s="20"/>
      <c r="P3396" s="20"/>
      <c r="Q3396" s="20"/>
      <c r="R3396" s="22"/>
      <c r="S3396" s="19"/>
      <c r="T3396" s="20"/>
      <c r="U3396" s="20"/>
      <c r="V3396" s="20"/>
      <c r="W3396" s="20"/>
      <c r="X3396" s="22"/>
      <c r="Y3396" s="19"/>
      <c r="Z3396" s="20"/>
      <c r="AA3396" s="20"/>
      <c r="AB3396" s="20"/>
      <c r="AC3396" s="20"/>
      <c r="AD3396" s="20"/>
      <c r="AE3396" s="52"/>
    </row>
    <row r="3397" spans="1:31" x14ac:dyDescent="0.4">
      <c r="A3397" s="19"/>
      <c r="B3397" s="20"/>
      <c r="C3397" s="20"/>
      <c r="D3397" s="20"/>
      <c r="E3397" s="20"/>
      <c r="F3397" s="20"/>
      <c r="G3397" s="20"/>
      <c r="H3397" s="20"/>
      <c r="I3397" s="22"/>
      <c r="J3397" s="19"/>
      <c r="K3397" s="20"/>
      <c r="L3397" s="20"/>
      <c r="M3397" s="20"/>
      <c r="N3397" s="20"/>
      <c r="O3397" s="20"/>
      <c r="P3397" s="20"/>
      <c r="Q3397" s="20"/>
      <c r="R3397" s="22"/>
      <c r="S3397" s="19"/>
      <c r="T3397" s="20"/>
      <c r="U3397" s="20"/>
      <c r="V3397" s="20"/>
      <c r="W3397" s="20"/>
      <c r="X3397" s="22"/>
      <c r="Y3397" s="19"/>
      <c r="Z3397" s="20"/>
      <c r="AA3397" s="20"/>
      <c r="AB3397" s="20"/>
      <c r="AC3397" s="20"/>
      <c r="AD3397" s="20"/>
      <c r="AE3397" s="52"/>
    </row>
    <row r="3398" spans="1:31" x14ac:dyDescent="0.4">
      <c r="A3398" s="19"/>
      <c r="B3398" s="20"/>
      <c r="C3398" s="20"/>
      <c r="D3398" s="20"/>
      <c r="E3398" s="20"/>
      <c r="F3398" s="20"/>
      <c r="G3398" s="20"/>
      <c r="H3398" s="20"/>
      <c r="I3398" s="22"/>
      <c r="J3398" s="19"/>
      <c r="K3398" s="20"/>
      <c r="L3398" s="20"/>
      <c r="M3398" s="20"/>
      <c r="N3398" s="20"/>
      <c r="O3398" s="20"/>
      <c r="P3398" s="20"/>
      <c r="Q3398" s="20"/>
      <c r="R3398" s="22"/>
      <c r="S3398" s="19"/>
      <c r="T3398" s="20"/>
      <c r="U3398" s="20"/>
      <c r="V3398" s="20"/>
      <c r="W3398" s="20"/>
      <c r="X3398" s="22"/>
      <c r="Y3398" s="19"/>
      <c r="Z3398" s="20"/>
      <c r="AA3398" s="20"/>
      <c r="AB3398" s="20"/>
      <c r="AC3398" s="20"/>
      <c r="AD3398" s="20"/>
      <c r="AE3398" s="52"/>
    </row>
    <row r="3399" spans="1:31" x14ac:dyDescent="0.4">
      <c r="A3399" s="19"/>
      <c r="B3399" s="20"/>
      <c r="C3399" s="20"/>
      <c r="D3399" s="20"/>
      <c r="E3399" s="20"/>
      <c r="F3399" s="20"/>
      <c r="G3399" s="20"/>
      <c r="H3399" s="20"/>
      <c r="I3399" s="22"/>
      <c r="J3399" s="19"/>
      <c r="K3399" s="20"/>
      <c r="L3399" s="20"/>
      <c r="M3399" s="20"/>
      <c r="N3399" s="20"/>
      <c r="O3399" s="20"/>
      <c r="P3399" s="20"/>
      <c r="Q3399" s="20"/>
      <c r="R3399" s="22"/>
      <c r="S3399" s="19"/>
      <c r="T3399" s="20"/>
      <c r="U3399" s="20"/>
      <c r="V3399" s="20"/>
      <c r="W3399" s="20"/>
      <c r="X3399" s="22"/>
      <c r="Y3399" s="19"/>
      <c r="Z3399" s="20"/>
      <c r="AA3399" s="20"/>
      <c r="AB3399" s="20"/>
      <c r="AC3399" s="20"/>
      <c r="AD3399" s="20"/>
      <c r="AE3399" s="52"/>
    </row>
    <row r="3400" spans="1:31" x14ac:dyDescent="0.4">
      <c r="A3400" s="19"/>
      <c r="B3400" s="20"/>
      <c r="C3400" s="20"/>
      <c r="D3400" s="20"/>
      <c r="E3400" s="20"/>
      <c r="F3400" s="20"/>
      <c r="G3400" s="20"/>
      <c r="H3400" s="20"/>
      <c r="I3400" s="22"/>
      <c r="J3400" s="19"/>
      <c r="K3400" s="20"/>
      <c r="L3400" s="20"/>
      <c r="M3400" s="20"/>
      <c r="N3400" s="20"/>
      <c r="O3400" s="20"/>
      <c r="P3400" s="20"/>
      <c r="Q3400" s="20"/>
      <c r="R3400" s="22"/>
      <c r="S3400" s="19"/>
      <c r="T3400" s="20"/>
      <c r="U3400" s="20"/>
      <c r="V3400" s="20"/>
      <c r="W3400" s="20"/>
      <c r="X3400" s="22"/>
      <c r="Y3400" s="19"/>
      <c r="Z3400" s="20"/>
      <c r="AA3400" s="20"/>
      <c r="AB3400" s="20"/>
      <c r="AC3400" s="20"/>
      <c r="AD3400" s="20"/>
      <c r="AE3400" s="52"/>
    </row>
    <row r="3401" spans="1:31" x14ac:dyDescent="0.4">
      <c r="A3401" s="19"/>
      <c r="B3401" s="20"/>
      <c r="C3401" s="20"/>
      <c r="D3401" s="20"/>
      <c r="E3401" s="20"/>
      <c r="F3401" s="20"/>
      <c r="G3401" s="20"/>
      <c r="H3401" s="20"/>
      <c r="I3401" s="22"/>
      <c r="J3401" s="19"/>
      <c r="K3401" s="20"/>
      <c r="L3401" s="20"/>
      <c r="M3401" s="20"/>
      <c r="N3401" s="20"/>
      <c r="O3401" s="20"/>
      <c r="P3401" s="20"/>
      <c r="Q3401" s="20"/>
      <c r="R3401" s="22"/>
      <c r="S3401" s="19"/>
      <c r="T3401" s="20"/>
      <c r="U3401" s="20"/>
      <c r="V3401" s="20"/>
      <c r="W3401" s="20"/>
      <c r="X3401" s="22"/>
      <c r="Y3401" s="19"/>
      <c r="Z3401" s="20"/>
      <c r="AA3401" s="20"/>
      <c r="AB3401" s="20"/>
      <c r="AC3401" s="20"/>
      <c r="AD3401" s="20"/>
      <c r="AE3401" s="52"/>
    </row>
    <row r="3402" spans="1:31" x14ac:dyDescent="0.4">
      <c r="A3402" s="19"/>
      <c r="B3402" s="20"/>
      <c r="C3402" s="20"/>
      <c r="D3402" s="20"/>
      <c r="E3402" s="20"/>
      <c r="F3402" s="20"/>
      <c r="G3402" s="20"/>
      <c r="H3402" s="20"/>
      <c r="I3402" s="22"/>
      <c r="J3402" s="19"/>
      <c r="K3402" s="20"/>
      <c r="L3402" s="20"/>
      <c r="M3402" s="20"/>
      <c r="N3402" s="20"/>
      <c r="O3402" s="20"/>
      <c r="P3402" s="20"/>
      <c r="Q3402" s="20"/>
      <c r="R3402" s="22"/>
      <c r="S3402" s="19"/>
      <c r="T3402" s="20"/>
      <c r="U3402" s="20"/>
      <c r="V3402" s="20"/>
      <c r="W3402" s="20"/>
      <c r="X3402" s="22"/>
      <c r="Y3402" s="19"/>
      <c r="Z3402" s="20"/>
      <c r="AA3402" s="20"/>
      <c r="AB3402" s="20"/>
      <c r="AC3402" s="20"/>
      <c r="AD3402" s="20"/>
      <c r="AE3402" s="52"/>
    </row>
    <row r="3403" spans="1:31" x14ac:dyDescent="0.4">
      <c r="A3403" s="19"/>
      <c r="B3403" s="20"/>
      <c r="C3403" s="20"/>
      <c r="D3403" s="20"/>
      <c r="E3403" s="20"/>
      <c r="F3403" s="20"/>
      <c r="G3403" s="20"/>
      <c r="H3403" s="20"/>
      <c r="I3403" s="22"/>
      <c r="J3403" s="19"/>
      <c r="K3403" s="20"/>
      <c r="L3403" s="20"/>
      <c r="M3403" s="20"/>
      <c r="N3403" s="20"/>
      <c r="O3403" s="20"/>
      <c r="P3403" s="20"/>
      <c r="Q3403" s="20"/>
      <c r="R3403" s="22"/>
      <c r="S3403" s="19"/>
      <c r="T3403" s="20"/>
      <c r="U3403" s="20"/>
      <c r="V3403" s="20"/>
      <c r="W3403" s="20"/>
      <c r="X3403" s="22"/>
      <c r="Y3403" s="19"/>
      <c r="Z3403" s="20"/>
      <c r="AA3403" s="20"/>
      <c r="AB3403" s="20"/>
      <c r="AC3403" s="20"/>
      <c r="AD3403" s="20"/>
      <c r="AE3403" s="52"/>
    </row>
    <row r="3404" spans="1:31" x14ac:dyDescent="0.4">
      <c r="A3404" s="19"/>
      <c r="B3404" s="20"/>
      <c r="C3404" s="20"/>
      <c r="D3404" s="20"/>
      <c r="E3404" s="20"/>
      <c r="F3404" s="20"/>
      <c r="G3404" s="20"/>
      <c r="H3404" s="20"/>
      <c r="I3404" s="22"/>
      <c r="J3404" s="19"/>
      <c r="K3404" s="20"/>
      <c r="L3404" s="20"/>
      <c r="M3404" s="20"/>
      <c r="N3404" s="20"/>
      <c r="O3404" s="20"/>
      <c r="P3404" s="20"/>
      <c r="Q3404" s="20"/>
      <c r="R3404" s="22"/>
      <c r="S3404" s="19"/>
      <c r="T3404" s="20"/>
      <c r="U3404" s="20"/>
      <c r="V3404" s="20"/>
      <c r="W3404" s="20"/>
      <c r="X3404" s="22"/>
      <c r="Y3404" s="19"/>
      <c r="Z3404" s="20"/>
      <c r="AA3404" s="20"/>
      <c r="AB3404" s="20"/>
      <c r="AC3404" s="20"/>
      <c r="AD3404" s="20"/>
      <c r="AE3404" s="52"/>
    </row>
    <row r="3405" spans="1:31" x14ac:dyDescent="0.4">
      <c r="A3405" s="19"/>
      <c r="B3405" s="20"/>
      <c r="C3405" s="20"/>
      <c r="D3405" s="20"/>
      <c r="E3405" s="20"/>
      <c r="F3405" s="20"/>
      <c r="G3405" s="20"/>
      <c r="H3405" s="20"/>
      <c r="I3405" s="22"/>
      <c r="J3405" s="19"/>
      <c r="K3405" s="20"/>
      <c r="L3405" s="20"/>
      <c r="M3405" s="20"/>
      <c r="N3405" s="20"/>
      <c r="O3405" s="20"/>
      <c r="P3405" s="20"/>
      <c r="Q3405" s="20"/>
      <c r="R3405" s="22"/>
      <c r="S3405" s="19"/>
      <c r="T3405" s="20"/>
      <c r="U3405" s="20"/>
      <c r="V3405" s="20"/>
      <c r="W3405" s="20"/>
      <c r="X3405" s="22"/>
      <c r="Y3405" s="19"/>
      <c r="Z3405" s="20"/>
      <c r="AA3405" s="20"/>
      <c r="AB3405" s="20"/>
      <c r="AC3405" s="20"/>
      <c r="AD3405" s="20"/>
      <c r="AE3405" s="52"/>
    </row>
    <row r="3406" spans="1:31" x14ac:dyDescent="0.4">
      <c r="A3406" s="19"/>
      <c r="B3406" s="20"/>
      <c r="C3406" s="20"/>
      <c r="D3406" s="20"/>
      <c r="E3406" s="20"/>
      <c r="F3406" s="20"/>
      <c r="G3406" s="20"/>
      <c r="H3406" s="20"/>
      <c r="I3406" s="22"/>
      <c r="J3406" s="19"/>
      <c r="K3406" s="20"/>
      <c r="L3406" s="20"/>
      <c r="M3406" s="20"/>
      <c r="N3406" s="20"/>
      <c r="O3406" s="20"/>
      <c r="P3406" s="20"/>
      <c r="Q3406" s="20"/>
      <c r="R3406" s="22"/>
      <c r="S3406" s="19"/>
      <c r="T3406" s="20"/>
      <c r="U3406" s="20"/>
      <c r="V3406" s="20"/>
      <c r="W3406" s="20"/>
      <c r="X3406" s="22"/>
      <c r="Y3406" s="19"/>
      <c r="Z3406" s="20"/>
      <c r="AA3406" s="20"/>
      <c r="AB3406" s="20"/>
      <c r="AC3406" s="20"/>
      <c r="AD3406" s="20"/>
      <c r="AE3406" s="52"/>
    </row>
    <row r="3407" spans="1:31" x14ac:dyDescent="0.4">
      <c r="A3407" s="19"/>
      <c r="B3407" s="20"/>
      <c r="C3407" s="20"/>
      <c r="D3407" s="20"/>
      <c r="E3407" s="20"/>
      <c r="F3407" s="20"/>
      <c r="G3407" s="20"/>
      <c r="H3407" s="20"/>
      <c r="I3407" s="22"/>
      <c r="J3407" s="19"/>
      <c r="K3407" s="20"/>
      <c r="L3407" s="20"/>
      <c r="M3407" s="20"/>
      <c r="N3407" s="20"/>
      <c r="O3407" s="20"/>
      <c r="P3407" s="20"/>
      <c r="Q3407" s="20"/>
      <c r="R3407" s="22"/>
      <c r="S3407" s="19"/>
      <c r="T3407" s="20"/>
      <c r="U3407" s="20"/>
      <c r="V3407" s="20"/>
      <c r="W3407" s="20"/>
      <c r="X3407" s="22"/>
      <c r="Y3407" s="19"/>
      <c r="Z3407" s="20"/>
      <c r="AA3407" s="20"/>
      <c r="AB3407" s="20"/>
      <c r="AC3407" s="20"/>
      <c r="AD3407" s="20"/>
      <c r="AE3407" s="52"/>
    </row>
    <row r="3408" spans="1:31" x14ac:dyDescent="0.4">
      <c r="A3408" s="19"/>
      <c r="B3408" s="20"/>
      <c r="C3408" s="20"/>
      <c r="D3408" s="20"/>
      <c r="E3408" s="20"/>
      <c r="F3408" s="20"/>
      <c r="G3408" s="20"/>
      <c r="H3408" s="20"/>
      <c r="I3408" s="22"/>
      <c r="J3408" s="19"/>
      <c r="K3408" s="20"/>
      <c r="L3408" s="20"/>
      <c r="M3408" s="20"/>
      <c r="N3408" s="20"/>
      <c r="O3408" s="20"/>
      <c r="P3408" s="20"/>
      <c r="Q3408" s="20"/>
      <c r="R3408" s="22"/>
      <c r="S3408" s="19"/>
      <c r="T3408" s="20"/>
      <c r="U3408" s="20"/>
      <c r="V3408" s="20"/>
      <c r="W3408" s="20"/>
      <c r="X3408" s="22"/>
      <c r="Y3408" s="19"/>
      <c r="Z3408" s="20"/>
      <c r="AA3408" s="20"/>
      <c r="AB3408" s="20"/>
      <c r="AC3408" s="20"/>
      <c r="AD3408" s="20"/>
      <c r="AE3408" s="52"/>
    </row>
    <row r="3409" spans="1:31" x14ac:dyDescent="0.4">
      <c r="A3409" s="19"/>
      <c r="B3409" s="20"/>
      <c r="C3409" s="20"/>
      <c r="D3409" s="20"/>
      <c r="E3409" s="20"/>
      <c r="F3409" s="20"/>
      <c r="G3409" s="20"/>
      <c r="H3409" s="20"/>
      <c r="I3409" s="22"/>
      <c r="J3409" s="19"/>
      <c r="K3409" s="20"/>
      <c r="L3409" s="20"/>
      <c r="M3409" s="20"/>
      <c r="N3409" s="20"/>
      <c r="O3409" s="20"/>
      <c r="P3409" s="20"/>
      <c r="Q3409" s="20"/>
      <c r="R3409" s="22"/>
      <c r="S3409" s="19"/>
      <c r="T3409" s="20"/>
      <c r="U3409" s="20"/>
      <c r="V3409" s="20"/>
      <c r="W3409" s="20"/>
      <c r="X3409" s="22"/>
      <c r="Y3409" s="19"/>
      <c r="Z3409" s="20"/>
      <c r="AA3409" s="20"/>
      <c r="AB3409" s="20"/>
      <c r="AC3409" s="20"/>
      <c r="AD3409" s="20"/>
      <c r="AE3409" s="52"/>
    </row>
    <row r="3410" spans="1:31" x14ac:dyDescent="0.4">
      <c r="A3410" s="19"/>
      <c r="B3410" s="20"/>
      <c r="C3410" s="20"/>
      <c r="D3410" s="20"/>
      <c r="E3410" s="20"/>
      <c r="F3410" s="20"/>
      <c r="G3410" s="20"/>
      <c r="H3410" s="20"/>
      <c r="I3410" s="22"/>
      <c r="J3410" s="19"/>
      <c r="K3410" s="20"/>
      <c r="L3410" s="20"/>
      <c r="M3410" s="20"/>
      <c r="N3410" s="20"/>
      <c r="O3410" s="20"/>
      <c r="P3410" s="20"/>
      <c r="Q3410" s="20"/>
      <c r="R3410" s="22"/>
      <c r="S3410" s="19"/>
      <c r="T3410" s="20"/>
      <c r="U3410" s="20"/>
      <c r="V3410" s="20"/>
      <c r="W3410" s="20"/>
      <c r="X3410" s="22"/>
      <c r="Y3410" s="19"/>
      <c r="Z3410" s="20"/>
      <c r="AA3410" s="20"/>
      <c r="AB3410" s="20"/>
      <c r="AC3410" s="20"/>
      <c r="AD3410" s="20"/>
      <c r="AE3410" s="52"/>
    </row>
    <row r="3411" spans="1:31" x14ac:dyDescent="0.4">
      <c r="A3411" s="19"/>
      <c r="B3411" s="20"/>
      <c r="C3411" s="20"/>
      <c r="D3411" s="20"/>
      <c r="E3411" s="20"/>
      <c r="F3411" s="20"/>
      <c r="G3411" s="20"/>
      <c r="H3411" s="20"/>
      <c r="I3411" s="22"/>
      <c r="J3411" s="19"/>
      <c r="K3411" s="20"/>
      <c r="L3411" s="20"/>
      <c r="M3411" s="20"/>
      <c r="N3411" s="20"/>
      <c r="O3411" s="20"/>
      <c r="P3411" s="20"/>
      <c r="Q3411" s="20"/>
      <c r="R3411" s="22"/>
      <c r="S3411" s="19"/>
      <c r="T3411" s="20"/>
      <c r="U3411" s="20"/>
      <c r="V3411" s="20"/>
      <c r="W3411" s="20"/>
      <c r="X3411" s="22"/>
      <c r="Y3411" s="19"/>
      <c r="Z3411" s="20"/>
      <c r="AA3411" s="20"/>
      <c r="AB3411" s="20"/>
      <c r="AC3411" s="20"/>
      <c r="AD3411" s="20"/>
      <c r="AE3411" s="52"/>
    </row>
    <row r="3412" spans="1:31" x14ac:dyDescent="0.4">
      <c r="A3412" s="19"/>
      <c r="B3412" s="20"/>
      <c r="C3412" s="20"/>
      <c r="D3412" s="20"/>
      <c r="E3412" s="20"/>
      <c r="F3412" s="20"/>
      <c r="G3412" s="20"/>
      <c r="H3412" s="20"/>
      <c r="I3412" s="22"/>
      <c r="J3412" s="19"/>
      <c r="K3412" s="20"/>
      <c r="L3412" s="20"/>
      <c r="M3412" s="20"/>
      <c r="N3412" s="20"/>
      <c r="O3412" s="20"/>
      <c r="P3412" s="20"/>
      <c r="Q3412" s="20"/>
      <c r="R3412" s="22"/>
      <c r="S3412" s="19"/>
      <c r="T3412" s="20"/>
      <c r="U3412" s="20"/>
      <c r="V3412" s="20"/>
      <c r="W3412" s="20"/>
      <c r="X3412" s="22"/>
      <c r="Y3412" s="19"/>
      <c r="Z3412" s="20"/>
      <c r="AA3412" s="20"/>
      <c r="AB3412" s="20"/>
      <c r="AC3412" s="20"/>
      <c r="AD3412" s="20"/>
      <c r="AE3412" s="52"/>
    </row>
    <row r="3413" spans="1:31" x14ac:dyDescent="0.4">
      <c r="A3413" s="19"/>
      <c r="B3413" s="20"/>
      <c r="C3413" s="20"/>
      <c r="D3413" s="20"/>
      <c r="E3413" s="20"/>
      <c r="F3413" s="20"/>
      <c r="G3413" s="20"/>
      <c r="H3413" s="20"/>
      <c r="I3413" s="22"/>
      <c r="J3413" s="19"/>
      <c r="K3413" s="20"/>
      <c r="L3413" s="20"/>
      <c r="M3413" s="20"/>
      <c r="N3413" s="20"/>
      <c r="O3413" s="20"/>
      <c r="P3413" s="20"/>
      <c r="Q3413" s="20"/>
      <c r="R3413" s="22"/>
      <c r="S3413" s="19"/>
      <c r="T3413" s="20"/>
      <c r="U3413" s="20"/>
      <c r="V3413" s="20"/>
      <c r="W3413" s="20"/>
      <c r="X3413" s="22"/>
      <c r="Y3413" s="19"/>
      <c r="Z3413" s="20"/>
      <c r="AA3413" s="20"/>
      <c r="AB3413" s="20"/>
      <c r="AC3413" s="20"/>
      <c r="AD3413" s="20"/>
      <c r="AE3413" s="52"/>
    </row>
    <row r="3414" spans="1:31" x14ac:dyDescent="0.4">
      <c r="A3414" s="19"/>
      <c r="B3414" s="20"/>
      <c r="C3414" s="20"/>
      <c r="D3414" s="20"/>
      <c r="E3414" s="20"/>
      <c r="F3414" s="20"/>
      <c r="G3414" s="20"/>
      <c r="H3414" s="20"/>
      <c r="I3414" s="22"/>
      <c r="J3414" s="19"/>
      <c r="K3414" s="20"/>
      <c r="L3414" s="20"/>
      <c r="M3414" s="20"/>
      <c r="N3414" s="20"/>
      <c r="O3414" s="20"/>
      <c r="P3414" s="20"/>
      <c r="Q3414" s="20"/>
      <c r="R3414" s="22"/>
      <c r="S3414" s="19"/>
      <c r="T3414" s="20"/>
      <c r="U3414" s="20"/>
      <c r="V3414" s="20"/>
      <c r="W3414" s="20"/>
      <c r="X3414" s="22"/>
      <c r="Y3414" s="19"/>
      <c r="Z3414" s="20"/>
      <c r="AA3414" s="20"/>
      <c r="AB3414" s="20"/>
      <c r="AC3414" s="20"/>
      <c r="AD3414" s="20"/>
      <c r="AE3414" s="52"/>
    </row>
    <row r="3415" spans="1:31" x14ac:dyDescent="0.4">
      <c r="A3415" s="19"/>
      <c r="B3415" s="20"/>
      <c r="C3415" s="20"/>
      <c r="D3415" s="20"/>
      <c r="E3415" s="20"/>
      <c r="F3415" s="20"/>
      <c r="G3415" s="20"/>
      <c r="H3415" s="20"/>
      <c r="I3415" s="22"/>
      <c r="J3415" s="19"/>
      <c r="K3415" s="20"/>
      <c r="L3415" s="20"/>
      <c r="M3415" s="20"/>
      <c r="N3415" s="20"/>
      <c r="O3415" s="20"/>
      <c r="P3415" s="20"/>
      <c r="Q3415" s="20"/>
      <c r="R3415" s="22"/>
      <c r="S3415" s="19"/>
      <c r="T3415" s="20"/>
      <c r="U3415" s="20"/>
      <c r="V3415" s="20"/>
      <c r="W3415" s="20"/>
      <c r="X3415" s="22"/>
      <c r="Y3415" s="19"/>
      <c r="Z3415" s="20"/>
      <c r="AA3415" s="20"/>
      <c r="AB3415" s="20"/>
      <c r="AC3415" s="20"/>
      <c r="AD3415" s="20"/>
      <c r="AE3415" s="52"/>
    </row>
    <row r="3416" spans="1:31" x14ac:dyDescent="0.4">
      <c r="A3416" s="19"/>
      <c r="B3416" s="20"/>
      <c r="C3416" s="20"/>
      <c r="D3416" s="20"/>
      <c r="E3416" s="20"/>
      <c r="F3416" s="20"/>
      <c r="G3416" s="20"/>
      <c r="H3416" s="20"/>
      <c r="I3416" s="22"/>
      <c r="J3416" s="19"/>
      <c r="K3416" s="20"/>
      <c r="L3416" s="20"/>
      <c r="M3416" s="20"/>
      <c r="N3416" s="20"/>
      <c r="O3416" s="20"/>
      <c r="P3416" s="20"/>
      <c r="Q3416" s="20"/>
      <c r="R3416" s="22"/>
      <c r="S3416" s="19"/>
      <c r="T3416" s="20"/>
      <c r="U3416" s="20"/>
      <c r="V3416" s="20"/>
      <c r="W3416" s="20"/>
      <c r="X3416" s="22"/>
      <c r="Y3416" s="19"/>
      <c r="Z3416" s="20"/>
      <c r="AA3416" s="20"/>
      <c r="AB3416" s="20"/>
      <c r="AC3416" s="20"/>
      <c r="AD3416" s="20"/>
      <c r="AE3416" s="52"/>
    </row>
    <row r="3417" spans="1:31" x14ac:dyDescent="0.4">
      <c r="A3417" s="19"/>
      <c r="B3417" s="20"/>
      <c r="C3417" s="20"/>
      <c r="D3417" s="20"/>
      <c r="E3417" s="20"/>
      <c r="F3417" s="20"/>
      <c r="G3417" s="20"/>
      <c r="H3417" s="20"/>
      <c r="I3417" s="22"/>
      <c r="J3417" s="19"/>
      <c r="K3417" s="20"/>
      <c r="L3417" s="20"/>
      <c r="M3417" s="20"/>
      <c r="N3417" s="20"/>
      <c r="O3417" s="20"/>
      <c r="P3417" s="20"/>
      <c r="Q3417" s="20"/>
      <c r="R3417" s="22"/>
      <c r="S3417" s="19"/>
      <c r="T3417" s="20"/>
      <c r="U3417" s="20"/>
      <c r="V3417" s="20"/>
      <c r="W3417" s="20"/>
      <c r="X3417" s="22"/>
      <c r="Y3417" s="19"/>
      <c r="Z3417" s="20"/>
      <c r="AA3417" s="20"/>
      <c r="AB3417" s="20"/>
      <c r="AC3417" s="20"/>
      <c r="AD3417" s="20"/>
      <c r="AE3417" s="52"/>
    </row>
    <row r="3418" spans="1:31" x14ac:dyDescent="0.4">
      <c r="A3418" s="19"/>
      <c r="B3418" s="20"/>
      <c r="C3418" s="20"/>
      <c r="D3418" s="20"/>
      <c r="E3418" s="20"/>
      <c r="F3418" s="20"/>
      <c r="G3418" s="20"/>
      <c r="H3418" s="20"/>
      <c r="I3418" s="22"/>
      <c r="J3418" s="19"/>
      <c r="K3418" s="20"/>
      <c r="L3418" s="20"/>
      <c r="M3418" s="20"/>
      <c r="N3418" s="20"/>
      <c r="O3418" s="20"/>
      <c r="P3418" s="20"/>
      <c r="Q3418" s="20"/>
      <c r="R3418" s="22"/>
      <c r="S3418" s="19"/>
      <c r="T3418" s="20"/>
      <c r="U3418" s="20"/>
      <c r="V3418" s="20"/>
      <c r="W3418" s="20"/>
      <c r="X3418" s="22"/>
      <c r="Y3418" s="19"/>
      <c r="Z3418" s="20"/>
      <c r="AA3418" s="20"/>
      <c r="AB3418" s="20"/>
      <c r="AC3418" s="20"/>
      <c r="AD3418" s="20"/>
      <c r="AE3418" s="52"/>
    </row>
    <row r="3419" spans="1:31" x14ac:dyDescent="0.4">
      <c r="A3419" s="19"/>
      <c r="B3419" s="20"/>
      <c r="C3419" s="20"/>
      <c r="D3419" s="20"/>
      <c r="E3419" s="20"/>
      <c r="F3419" s="20"/>
      <c r="G3419" s="20"/>
      <c r="H3419" s="20"/>
      <c r="I3419" s="22"/>
      <c r="J3419" s="19"/>
      <c r="K3419" s="20"/>
      <c r="L3419" s="20"/>
      <c r="M3419" s="20"/>
      <c r="N3419" s="20"/>
      <c r="O3419" s="20"/>
      <c r="P3419" s="20"/>
      <c r="Q3419" s="20"/>
      <c r="R3419" s="22"/>
      <c r="S3419" s="19"/>
      <c r="T3419" s="20"/>
      <c r="U3419" s="20"/>
      <c r="V3419" s="20"/>
      <c r="W3419" s="20"/>
      <c r="X3419" s="22"/>
      <c r="Y3419" s="19"/>
      <c r="Z3419" s="20"/>
      <c r="AA3419" s="20"/>
      <c r="AB3419" s="20"/>
      <c r="AC3419" s="20"/>
      <c r="AD3419" s="20"/>
      <c r="AE3419" s="52"/>
    </row>
    <row r="3420" spans="1:31" x14ac:dyDescent="0.4">
      <c r="A3420" s="19"/>
      <c r="B3420" s="20"/>
      <c r="C3420" s="20"/>
      <c r="D3420" s="20"/>
      <c r="E3420" s="20"/>
      <c r="F3420" s="20"/>
      <c r="G3420" s="20"/>
      <c r="H3420" s="20"/>
      <c r="I3420" s="22"/>
      <c r="J3420" s="19"/>
      <c r="K3420" s="20"/>
      <c r="L3420" s="20"/>
      <c r="M3420" s="20"/>
      <c r="N3420" s="20"/>
      <c r="O3420" s="20"/>
      <c r="P3420" s="20"/>
      <c r="Q3420" s="20"/>
      <c r="R3420" s="22"/>
      <c r="S3420" s="19"/>
      <c r="T3420" s="20"/>
      <c r="U3420" s="20"/>
      <c r="V3420" s="20"/>
      <c r="W3420" s="20"/>
      <c r="X3420" s="22"/>
      <c r="Y3420" s="19"/>
      <c r="Z3420" s="20"/>
      <c r="AA3420" s="20"/>
      <c r="AB3420" s="20"/>
      <c r="AC3420" s="20"/>
      <c r="AD3420" s="20"/>
      <c r="AE3420" s="52"/>
    </row>
    <row r="3421" spans="1:31" x14ac:dyDescent="0.4">
      <c r="A3421" s="19"/>
      <c r="B3421" s="20"/>
      <c r="C3421" s="20"/>
      <c r="D3421" s="20"/>
      <c r="E3421" s="20"/>
      <c r="F3421" s="20"/>
      <c r="G3421" s="20"/>
      <c r="H3421" s="20"/>
      <c r="I3421" s="22"/>
      <c r="J3421" s="19"/>
      <c r="K3421" s="20"/>
      <c r="L3421" s="20"/>
      <c r="M3421" s="20"/>
      <c r="N3421" s="20"/>
      <c r="O3421" s="20"/>
      <c r="P3421" s="20"/>
      <c r="Q3421" s="20"/>
      <c r="R3421" s="22"/>
      <c r="S3421" s="19"/>
      <c r="T3421" s="20"/>
      <c r="U3421" s="20"/>
      <c r="V3421" s="20"/>
      <c r="W3421" s="20"/>
      <c r="X3421" s="22"/>
      <c r="Y3421" s="19"/>
      <c r="Z3421" s="20"/>
      <c r="AA3421" s="20"/>
      <c r="AB3421" s="20"/>
      <c r="AC3421" s="20"/>
      <c r="AD3421" s="20"/>
      <c r="AE3421" s="52"/>
    </row>
    <row r="3422" spans="1:31" x14ac:dyDescent="0.4">
      <c r="A3422" s="19"/>
      <c r="B3422" s="20"/>
      <c r="C3422" s="20"/>
      <c r="D3422" s="20"/>
      <c r="E3422" s="20"/>
      <c r="F3422" s="20"/>
      <c r="G3422" s="20"/>
      <c r="H3422" s="20"/>
      <c r="I3422" s="22"/>
      <c r="J3422" s="19"/>
      <c r="K3422" s="20"/>
      <c r="L3422" s="20"/>
      <c r="M3422" s="20"/>
      <c r="N3422" s="20"/>
      <c r="O3422" s="20"/>
      <c r="P3422" s="20"/>
      <c r="Q3422" s="20"/>
      <c r="R3422" s="22"/>
      <c r="S3422" s="19"/>
      <c r="T3422" s="20"/>
      <c r="U3422" s="20"/>
      <c r="V3422" s="20"/>
      <c r="W3422" s="20"/>
      <c r="X3422" s="22"/>
      <c r="Y3422" s="19"/>
      <c r="Z3422" s="20"/>
      <c r="AA3422" s="20"/>
      <c r="AB3422" s="20"/>
      <c r="AC3422" s="20"/>
      <c r="AD3422" s="20"/>
      <c r="AE3422" s="52"/>
    </row>
    <row r="3423" spans="1:31" x14ac:dyDescent="0.4">
      <c r="A3423" s="19"/>
      <c r="B3423" s="20"/>
      <c r="C3423" s="20"/>
      <c r="D3423" s="20"/>
      <c r="E3423" s="20"/>
      <c r="F3423" s="20"/>
      <c r="G3423" s="20"/>
      <c r="H3423" s="20"/>
      <c r="I3423" s="22"/>
      <c r="J3423" s="19"/>
      <c r="K3423" s="20"/>
      <c r="L3423" s="20"/>
      <c r="M3423" s="20"/>
      <c r="N3423" s="20"/>
      <c r="O3423" s="20"/>
      <c r="P3423" s="20"/>
      <c r="Q3423" s="20"/>
      <c r="R3423" s="22"/>
      <c r="S3423" s="19"/>
      <c r="T3423" s="20"/>
      <c r="U3423" s="20"/>
      <c r="V3423" s="20"/>
      <c r="W3423" s="20"/>
      <c r="X3423" s="22"/>
      <c r="Y3423" s="19"/>
      <c r="Z3423" s="20"/>
      <c r="AA3423" s="20"/>
      <c r="AB3423" s="20"/>
      <c r="AC3423" s="20"/>
      <c r="AD3423" s="20"/>
      <c r="AE3423" s="52"/>
    </row>
    <row r="3424" spans="1:31" x14ac:dyDescent="0.4">
      <c r="A3424" s="19"/>
      <c r="B3424" s="20"/>
      <c r="C3424" s="20"/>
      <c r="D3424" s="20"/>
      <c r="E3424" s="20"/>
      <c r="F3424" s="20"/>
      <c r="G3424" s="20"/>
      <c r="H3424" s="20"/>
      <c r="I3424" s="22"/>
      <c r="J3424" s="19"/>
      <c r="K3424" s="20"/>
      <c r="L3424" s="20"/>
      <c r="M3424" s="20"/>
      <c r="N3424" s="20"/>
      <c r="O3424" s="20"/>
      <c r="P3424" s="20"/>
      <c r="Q3424" s="20"/>
      <c r="R3424" s="22"/>
      <c r="S3424" s="19"/>
      <c r="T3424" s="20"/>
      <c r="U3424" s="20"/>
      <c r="V3424" s="20"/>
      <c r="W3424" s="20"/>
      <c r="X3424" s="22"/>
      <c r="Y3424" s="19"/>
      <c r="Z3424" s="20"/>
      <c r="AA3424" s="20"/>
      <c r="AB3424" s="20"/>
      <c r="AC3424" s="20"/>
      <c r="AD3424" s="20"/>
      <c r="AE3424" s="52"/>
    </row>
    <row r="3425" spans="1:31" x14ac:dyDescent="0.4">
      <c r="A3425" s="19"/>
      <c r="B3425" s="20"/>
      <c r="C3425" s="20"/>
      <c r="D3425" s="20"/>
      <c r="E3425" s="20"/>
      <c r="F3425" s="20"/>
      <c r="G3425" s="20"/>
      <c r="H3425" s="20"/>
      <c r="I3425" s="22"/>
      <c r="J3425" s="19"/>
      <c r="K3425" s="20"/>
      <c r="L3425" s="20"/>
      <c r="M3425" s="20"/>
      <c r="N3425" s="20"/>
      <c r="O3425" s="20"/>
      <c r="P3425" s="20"/>
      <c r="Q3425" s="20"/>
      <c r="R3425" s="22"/>
      <c r="S3425" s="19"/>
      <c r="T3425" s="20"/>
      <c r="U3425" s="20"/>
      <c r="V3425" s="20"/>
      <c r="W3425" s="20"/>
      <c r="X3425" s="22"/>
      <c r="Y3425" s="19"/>
      <c r="Z3425" s="20"/>
      <c r="AA3425" s="20"/>
      <c r="AB3425" s="20"/>
      <c r="AC3425" s="20"/>
      <c r="AD3425" s="20"/>
      <c r="AE3425" s="52"/>
    </row>
    <row r="3426" spans="1:31" x14ac:dyDescent="0.4">
      <c r="A3426" s="19"/>
      <c r="B3426" s="20"/>
      <c r="C3426" s="20"/>
      <c r="D3426" s="20"/>
      <c r="E3426" s="20"/>
      <c r="F3426" s="20"/>
      <c r="G3426" s="20"/>
      <c r="H3426" s="20"/>
      <c r="I3426" s="22"/>
      <c r="J3426" s="19"/>
      <c r="K3426" s="20"/>
      <c r="L3426" s="20"/>
      <c r="M3426" s="20"/>
      <c r="N3426" s="20"/>
      <c r="O3426" s="20"/>
      <c r="P3426" s="20"/>
      <c r="Q3426" s="20"/>
      <c r="R3426" s="22"/>
      <c r="S3426" s="19"/>
      <c r="T3426" s="20"/>
      <c r="U3426" s="20"/>
      <c r="V3426" s="20"/>
      <c r="W3426" s="20"/>
      <c r="X3426" s="22"/>
      <c r="Y3426" s="19"/>
      <c r="Z3426" s="20"/>
      <c r="AA3426" s="20"/>
      <c r="AB3426" s="20"/>
      <c r="AC3426" s="20"/>
      <c r="AD3426" s="20"/>
      <c r="AE3426" s="52"/>
    </row>
    <row r="3427" spans="1:31" x14ac:dyDescent="0.4">
      <c r="A3427" s="19"/>
      <c r="B3427" s="20"/>
      <c r="C3427" s="20"/>
      <c r="D3427" s="20"/>
      <c r="E3427" s="20"/>
      <c r="F3427" s="20"/>
      <c r="G3427" s="20"/>
      <c r="H3427" s="20"/>
      <c r="I3427" s="22"/>
      <c r="J3427" s="19"/>
      <c r="K3427" s="20"/>
      <c r="L3427" s="20"/>
      <c r="M3427" s="20"/>
      <c r="N3427" s="20"/>
      <c r="O3427" s="20"/>
      <c r="P3427" s="20"/>
      <c r="Q3427" s="20"/>
      <c r="R3427" s="22"/>
      <c r="S3427" s="19"/>
      <c r="T3427" s="20"/>
      <c r="U3427" s="20"/>
      <c r="V3427" s="20"/>
      <c r="W3427" s="20"/>
      <c r="X3427" s="22"/>
      <c r="Y3427" s="19"/>
      <c r="Z3427" s="20"/>
      <c r="AA3427" s="20"/>
      <c r="AB3427" s="20"/>
      <c r="AC3427" s="20"/>
      <c r="AD3427" s="20"/>
      <c r="AE3427" s="52"/>
    </row>
    <row r="3428" spans="1:31" x14ac:dyDescent="0.4">
      <c r="A3428" s="19"/>
      <c r="B3428" s="20"/>
      <c r="C3428" s="20"/>
      <c r="D3428" s="20"/>
      <c r="E3428" s="20"/>
      <c r="F3428" s="20"/>
      <c r="G3428" s="20"/>
      <c r="H3428" s="20"/>
      <c r="I3428" s="22"/>
      <c r="J3428" s="19"/>
      <c r="K3428" s="20"/>
      <c r="L3428" s="20"/>
      <c r="M3428" s="20"/>
      <c r="N3428" s="20"/>
      <c r="O3428" s="20"/>
      <c r="P3428" s="20"/>
      <c r="Q3428" s="20"/>
      <c r="R3428" s="22"/>
      <c r="S3428" s="19"/>
      <c r="T3428" s="20"/>
      <c r="U3428" s="20"/>
      <c r="V3428" s="20"/>
      <c r="W3428" s="20"/>
      <c r="X3428" s="22"/>
      <c r="Y3428" s="19"/>
      <c r="Z3428" s="20"/>
      <c r="AA3428" s="20"/>
      <c r="AB3428" s="20"/>
      <c r="AC3428" s="20"/>
      <c r="AD3428" s="20"/>
      <c r="AE3428" s="52"/>
    </row>
    <row r="3429" spans="1:31" x14ac:dyDescent="0.4">
      <c r="A3429" s="19"/>
      <c r="B3429" s="20"/>
      <c r="C3429" s="20"/>
      <c r="D3429" s="20"/>
      <c r="E3429" s="20"/>
      <c r="F3429" s="20"/>
      <c r="G3429" s="20"/>
      <c r="H3429" s="20"/>
      <c r="I3429" s="22"/>
      <c r="J3429" s="19"/>
      <c r="K3429" s="20"/>
      <c r="L3429" s="20"/>
      <c r="M3429" s="20"/>
      <c r="N3429" s="20"/>
      <c r="O3429" s="20"/>
      <c r="P3429" s="20"/>
      <c r="Q3429" s="20"/>
      <c r="R3429" s="22"/>
      <c r="S3429" s="19"/>
      <c r="T3429" s="20"/>
      <c r="U3429" s="20"/>
      <c r="V3429" s="20"/>
      <c r="W3429" s="20"/>
      <c r="X3429" s="22"/>
      <c r="Y3429" s="19"/>
      <c r="Z3429" s="20"/>
      <c r="AA3429" s="20"/>
      <c r="AB3429" s="20"/>
      <c r="AC3429" s="20"/>
      <c r="AD3429" s="20"/>
      <c r="AE3429" s="52"/>
    </row>
    <row r="3430" spans="1:31" x14ac:dyDescent="0.4">
      <c r="A3430" s="19"/>
      <c r="B3430" s="20"/>
      <c r="C3430" s="20"/>
      <c r="D3430" s="20"/>
      <c r="E3430" s="20"/>
      <c r="F3430" s="20"/>
      <c r="G3430" s="20"/>
      <c r="H3430" s="20"/>
      <c r="I3430" s="22"/>
      <c r="J3430" s="19"/>
      <c r="K3430" s="20"/>
      <c r="L3430" s="20"/>
      <c r="M3430" s="20"/>
      <c r="N3430" s="20"/>
      <c r="O3430" s="20"/>
      <c r="P3430" s="20"/>
      <c r="Q3430" s="20"/>
      <c r="R3430" s="22"/>
      <c r="S3430" s="19"/>
      <c r="T3430" s="20"/>
      <c r="U3430" s="20"/>
      <c r="V3430" s="20"/>
      <c r="W3430" s="20"/>
      <c r="X3430" s="22"/>
      <c r="Y3430" s="19"/>
      <c r="Z3430" s="20"/>
      <c r="AA3430" s="20"/>
      <c r="AB3430" s="20"/>
      <c r="AC3430" s="20"/>
      <c r="AD3430" s="20"/>
      <c r="AE3430" s="52"/>
    </row>
    <row r="3431" spans="1:31" x14ac:dyDescent="0.4">
      <c r="A3431" s="19"/>
      <c r="B3431" s="20"/>
      <c r="C3431" s="20"/>
      <c r="D3431" s="20"/>
      <c r="E3431" s="20"/>
      <c r="F3431" s="20"/>
      <c r="G3431" s="20"/>
      <c r="H3431" s="20"/>
      <c r="I3431" s="22"/>
      <c r="J3431" s="19"/>
      <c r="K3431" s="20"/>
      <c r="L3431" s="20"/>
      <c r="M3431" s="20"/>
      <c r="N3431" s="20"/>
      <c r="O3431" s="20"/>
      <c r="P3431" s="20"/>
      <c r="Q3431" s="20"/>
      <c r="R3431" s="22"/>
      <c r="S3431" s="19"/>
      <c r="T3431" s="20"/>
      <c r="U3431" s="20"/>
      <c r="V3431" s="20"/>
      <c r="W3431" s="20"/>
      <c r="X3431" s="22"/>
      <c r="Y3431" s="19"/>
      <c r="Z3431" s="20"/>
      <c r="AA3431" s="20"/>
      <c r="AB3431" s="20"/>
      <c r="AC3431" s="20"/>
      <c r="AD3431" s="20"/>
      <c r="AE3431" s="52"/>
    </row>
    <row r="3432" spans="1:31" x14ac:dyDescent="0.4">
      <c r="A3432" s="19"/>
      <c r="B3432" s="20"/>
      <c r="C3432" s="20"/>
      <c r="D3432" s="20"/>
      <c r="E3432" s="20"/>
      <c r="F3432" s="20"/>
      <c r="G3432" s="20"/>
      <c r="H3432" s="20"/>
      <c r="I3432" s="22"/>
      <c r="J3432" s="19"/>
      <c r="K3432" s="20"/>
      <c r="L3432" s="20"/>
      <c r="M3432" s="20"/>
      <c r="N3432" s="20"/>
      <c r="O3432" s="20"/>
      <c r="P3432" s="20"/>
      <c r="Q3432" s="20"/>
      <c r="R3432" s="22"/>
      <c r="S3432" s="19"/>
      <c r="T3432" s="20"/>
      <c r="U3432" s="20"/>
      <c r="V3432" s="20"/>
      <c r="W3432" s="20"/>
      <c r="X3432" s="22"/>
      <c r="Y3432" s="19"/>
      <c r="Z3432" s="20"/>
      <c r="AA3432" s="20"/>
      <c r="AB3432" s="20"/>
      <c r="AC3432" s="20"/>
      <c r="AD3432" s="20"/>
      <c r="AE3432" s="52"/>
    </row>
    <row r="3433" spans="1:31" x14ac:dyDescent="0.4">
      <c r="A3433" s="19"/>
      <c r="B3433" s="20"/>
      <c r="C3433" s="20"/>
      <c r="D3433" s="20"/>
      <c r="E3433" s="20"/>
      <c r="F3433" s="20"/>
      <c r="G3433" s="20"/>
      <c r="H3433" s="20"/>
      <c r="I3433" s="22"/>
      <c r="J3433" s="19"/>
      <c r="K3433" s="20"/>
      <c r="L3433" s="20"/>
      <c r="M3433" s="20"/>
      <c r="N3433" s="20"/>
      <c r="O3433" s="20"/>
      <c r="P3433" s="20"/>
      <c r="Q3433" s="20"/>
      <c r="R3433" s="22"/>
      <c r="S3433" s="19"/>
      <c r="T3433" s="20"/>
      <c r="U3433" s="20"/>
      <c r="V3433" s="20"/>
      <c r="W3433" s="20"/>
      <c r="X3433" s="22"/>
      <c r="Y3433" s="19"/>
      <c r="Z3433" s="20"/>
      <c r="AA3433" s="20"/>
      <c r="AB3433" s="20"/>
      <c r="AC3433" s="20"/>
      <c r="AD3433" s="20"/>
      <c r="AE3433" s="52"/>
    </row>
    <row r="3434" spans="1:31" x14ac:dyDescent="0.4">
      <c r="A3434" s="19"/>
      <c r="B3434" s="20"/>
      <c r="C3434" s="20"/>
      <c r="D3434" s="20"/>
      <c r="E3434" s="20"/>
      <c r="F3434" s="20"/>
      <c r="G3434" s="20"/>
      <c r="H3434" s="20"/>
      <c r="I3434" s="22"/>
      <c r="J3434" s="19"/>
      <c r="K3434" s="20"/>
      <c r="L3434" s="20"/>
      <c r="M3434" s="20"/>
      <c r="N3434" s="20"/>
      <c r="O3434" s="20"/>
      <c r="P3434" s="20"/>
      <c r="Q3434" s="20"/>
      <c r="R3434" s="22"/>
      <c r="S3434" s="19"/>
      <c r="T3434" s="20"/>
      <c r="U3434" s="20"/>
      <c r="V3434" s="20"/>
      <c r="W3434" s="20"/>
      <c r="X3434" s="22"/>
      <c r="Y3434" s="19"/>
      <c r="Z3434" s="20"/>
      <c r="AA3434" s="20"/>
      <c r="AB3434" s="20"/>
      <c r="AC3434" s="20"/>
      <c r="AD3434" s="20"/>
      <c r="AE3434" s="52"/>
    </row>
    <row r="3435" spans="1:31" x14ac:dyDescent="0.4">
      <c r="A3435" s="19"/>
      <c r="B3435" s="20"/>
      <c r="C3435" s="20"/>
      <c r="D3435" s="20"/>
      <c r="E3435" s="20"/>
      <c r="F3435" s="20"/>
      <c r="G3435" s="20"/>
      <c r="H3435" s="20"/>
      <c r="I3435" s="22"/>
      <c r="J3435" s="19"/>
      <c r="K3435" s="20"/>
      <c r="L3435" s="20"/>
      <c r="M3435" s="20"/>
      <c r="N3435" s="20"/>
      <c r="O3435" s="20"/>
      <c r="P3435" s="20"/>
      <c r="Q3435" s="20"/>
      <c r="R3435" s="22"/>
      <c r="S3435" s="19"/>
      <c r="T3435" s="20"/>
      <c r="U3435" s="20"/>
      <c r="V3435" s="20"/>
      <c r="W3435" s="20"/>
      <c r="X3435" s="22"/>
      <c r="Y3435" s="19"/>
      <c r="Z3435" s="20"/>
      <c r="AA3435" s="20"/>
      <c r="AB3435" s="20"/>
      <c r="AC3435" s="20"/>
      <c r="AD3435" s="20"/>
      <c r="AE3435" s="52"/>
    </row>
    <row r="3436" spans="1:31" x14ac:dyDescent="0.4">
      <c r="A3436" s="19"/>
      <c r="B3436" s="20"/>
      <c r="C3436" s="20"/>
      <c r="D3436" s="20"/>
      <c r="E3436" s="20"/>
      <c r="F3436" s="20"/>
      <c r="G3436" s="20"/>
      <c r="H3436" s="20"/>
      <c r="I3436" s="22"/>
      <c r="J3436" s="19"/>
      <c r="K3436" s="20"/>
      <c r="L3436" s="20"/>
      <c r="M3436" s="20"/>
      <c r="N3436" s="20"/>
      <c r="O3436" s="20"/>
      <c r="P3436" s="20"/>
      <c r="Q3436" s="20"/>
      <c r="R3436" s="22"/>
      <c r="S3436" s="19"/>
      <c r="T3436" s="20"/>
      <c r="U3436" s="20"/>
      <c r="V3436" s="20"/>
      <c r="W3436" s="20"/>
      <c r="X3436" s="22"/>
      <c r="Y3436" s="19"/>
      <c r="Z3436" s="20"/>
      <c r="AA3436" s="20"/>
      <c r="AB3436" s="20"/>
      <c r="AC3436" s="20"/>
      <c r="AD3436" s="20"/>
      <c r="AE3436" s="52"/>
    </row>
    <row r="3437" spans="1:31" x14ac:dyDescent="0.4">
      <c r="A3437" s="19"/>
      <c r="B3437" s="20"/>
      <c r="C3437" s="20"/>
      <c r="D3437" s="20"/>
      <c r="E3437" s="20"/>
      <c r="F3437" s="20"/>
      <c r="G3437" s="20"/>
      <c r="H3437" s="20"/>
      <c r="I3437" s="22"/>
      <c r="J3437" s="19"/>
      <c r="K3437" s="20"/>
      <c r="L3437" s="20"/>
      <c r="M3437" s="20"/>
      <c r="N3437" s="20"/>
      <c r="O3437" s="20"/>
      <c r="P3437" s="20"/>
      <c r="Q3437" s="20"/>
      <c r="R3437" s="22"/>
      <c r="S3437" s="19"/>
      <c r="T3437" s="20"/>
      <c r="U3437" s="20"/>
      <c r="V3437" s="20"/>
      <c r="W3437" s="20"/>
      <c r="X3437" s="22"/>
      <c r="Y3437" s="19"/>
      <c r="Z3437" s="20"/>
      <c r="AA3437" s="20"/>
      <c r="AB3437" s="20"/>
      <c r="AC3437" s="20"/>
      <c r="AD3437" s="20"/>
      <c r="AE3437" s="52"/>
    </row>
    <row r="3438" spans="1:31" x14ac:dyDescent="0.4">
      <c r="A3438" s="19"/>
      <c r="B3438" s="20"/>
      <c r="C3438" s="20"/>
      <c r="D3438" s="20"/>
      <c r="E3438" s="20"/>
      <c r="F3438" s="20"/>
      <c r="G3438" s="20"/>
      <c r="H3438" s="20"/>
      <c r="I3438" s="22"/>
      <c r="J3438" s="19"/>
      <c r="K3438" s="20"/>
      <c r="L3438" s="20"/>
      <c r="M3438" s="20"/>
      <c r="N3438" s="20"/>
      <c r="O3438" s="20"/>
      <c r="P3438" s="20"/>
      <c r="Q3438" s="20"/>
      <c r="R3438" s="22"/>
      <c r="S3438" s="19"/>
      <c r="T3438" s="20"/>
      <c r="U3438" s="20"/>
      <c r="V3438" s="20"/>
      <c r="W3438" s="20"/>
      <c r="X3438" s="22"/>
      <c r="Y3438" s="19"/>
      <c r="Z3438" s="20"/>
      <c r="AA3438" s="20"/>
      <c r="AB3438" s="20"/>
      <c r="AC3438" s="20"/>
      <c r="AD3438" s="20"/>
      <c r="AE3438" s="52"/>
    </row>
    <row r="3439" spans="1:31" x14ac:dyDescent="0.4">
      <c r="A3439" s="19"/>
      <c r="B3439" s="20"/>
      <c r="C3439" s="20"/>
      <c r="D3439" s="20"/>
      <c r="E3439" s="20"/>
      <c r="F3439" s="20"/>
      <c r="G3439" s="20"/>
      <c r="H3439" s="20"/>
      <c r="I3439" s="22"/>
      <c r="J3439" s="19"/>
      <c r="K3439" s="20"/>
      <c r="L3439" s="20"/>
      <c r="M3439" s="20"/>
      <c r="N3439" s="20"/>
      <c r="O3439" s="20"/>
      <c r="P3439" s="20"/>
      <c r="Q3439" s="20"/>
      <c r="R3439" s="22"/>
      <c r="S3439" s="19"/>
      <c r="T3439" s="20"/>
      <c r="U3439" s="20"/>
      <c r="V3439" s="20"/>
      <c r="W3439" s="20"/>
      <c r="X3439" s="22"/>
      <c r="Y3439" s="19"/>
      <c r="Z3439" s="20"/>
      <c r="AA3439" s="20"/>
      <c r="AB3439" s="20"/>
      <c r="AC3439" s="20"/>
      <c r="AD3439" s="20"/>
      <c r="AE3439" s="52"/>
    </row>
    <row r="3440" spans="1:31" x14ac:dyDescent="0.4">
      <c r="A3440" s="19"/>
      <c r="B3440" s="20"/>
      <c r="C3440" s="20"/>
      <c r="D3440" s="20"/>
      <c r="E3440" s="20"/>
      <c r="F3440" s="20"/>
      <c r="G3440" s="20"/>
      <c r="H3440" s="20"/>
      <c r="I3440" s="22"/>
      <c r="J3440" s="19"/>
      <c r="K3440" s="20"/>
      <c r="L3440" s="20"/>
      <c r="M3440" s="20"/>
      <c r="N3440" s="20"/>
      <c r="O3440" s="20"/>
      <c r="P3440" s="20"/>
      <c r="Q3440" s="20"/>
      <c r="R3440" s="22"/>
      <c r="S3440" s="19"/>
      <c r="T3440" s="20"/>
      <c r="U3440" s="20"/>
      <c r="V3440" s="20"/>
      <c r="W3440" s="20"/>
      <c r="X3440" s="22"/>
      <c r="Y3440" s="19"/>
      <c r="Z3440" s="20"/>
      <c r="AA3440" s="20"/>
      <c r="AB3440" s="20"/>
      <c r="AC3440" s="20"/>
      <c r="AD3440" s="20"/>
      <c r="AE3440" s="52"/>
    </row>
    <row r="3441" spans="1:31" x14ac:dyDescent="0.4">
      <c r="A3441" s="19"/>
      <c r="B3441" s="20"/>
      <c r="C3441" s="20"/>
      <c r="D3441" s="20"/>
      <c r="E3441" s="20"/>
      <c r="F3441" s="20"/>
      <c r="G3441" s="20"/>
      <c r="H3441" s="20"/>
      <c r="I3441" s="22"/>
      <c r="J3441" s="19"/>
      <c r="K3441" s="20"/>
      <c r="L3441" s="20"/>
      <c r="M3441" s="20"/>
      <c r="N3441" s="20"/>
      <c r="O3441" s="20"/>
      <c r="P3441" s="20"/>
      <c r="Q3441" s="20"/>
      <c r="R3441" s="22"/>
      <c r="S3441" s="19"/>
      <c r="T3441" s="20"/>
      <c r="U3441" s="20"/>
      <c r="V3441" s="20"/>
      <c r="W3441" s="20"/>
      <c r="X3441" s="22"/>
      <c r="Y3441" s="19"/>
      <c r="Z3441" s="20"/>
      <c r="AA3441" s="20"/>
      <c r="AB3441" s="20"/>
      <c r="AC3441" s="20"/>
      <c r="AD3441" s="20"/>
      <c r="AE3441" s="52"/>
    </row>
    <row r="3442" spans="1:31" x14ac:dyDescent="0.4">
      <c r="A3442" s="19"/>
      <c r="B3442" s="20"/>
      <c r="C3442" s="20"/>
      <c r="D3442" s="20"/>
      <c r="E3442" s="20"/>
      <c r="F3442" s="20"/>
      <c r="G3442" s="20"/>
      <c r="H3442" s="20"/>
      <c r="I3442" s="22"/>
      <c r="J3442" s="19"/>
      <c r="K3442" s="20"/>
      <c r="L3442" s="20"/>
      <c r="M3442" s="20"/>
      <c r="N3442" s="20"/>
      <c r="O3442" s="20"/>
      <c r="P3442" s="20"/>
      <c r="Q3442" s="20"/>
      <c r="R3442" s="22"/>
      <c r="S3442" s="19"/>
      <c r="T3442" s="20"/>
      <c r="U3442" s="20"/>
      <c r="V3442" s="20"/>
      <c r="W3442" s="20"/>
      <c r="X3442" s="22"/>
      <c r="Y3442" s="19"/>
      <c r="Z3442" s="20"/>
      <c r="AA3442" s="20"/>
      <c r="AB3442" s="20"/>
      <c r="AC3442" s="20"/>
      <c r="AD3442" s="20"/>
      <c r="AE3442" s="52"/>
    </row>
    <row r="3443" spans="1:31" x14ac:dyDescent="0.4">
      <c r="A3443" s="19"/>
      <c r="B3443" s="20"/>
      <c r="C3443" s="20"/>
      <c r="D3443" s="20"/>
      <c r="E3443" s="20"/>
      <c r="F3443" s="20"/>
      <c r="G3443" s="20"/>
      <c r="H3443" s="20"/>
      <c r="I3443" s="22"/>
      <c r="J3443" s="19"/>
      <c r="K3443" s="20"/>
      <c r="L3443" s="20"/>
      <c r="M3443" s="20"/>
      <c r="N3443" s="20"/>
      <c r="O3443" s="20"/>
      <c r="P3443" s="20"/>
      <c r="Q3443" s="20"/>
      <c r="R3443" s="22"/>
      <c r="S3443" s="19"/>
      <c r="T3443" s="20"/>
      <c r="U3443" s="20"/>
      <c r="V3443" s="20"/>
      <c r="W3443" s="20"/>
      <c r="X3443" s="22"/>
      <c r="Y3443" s="19"/>
      <c r="Z3443" s="20"/>
      <c r="AA3443" s="20"/>
      <c r="AB3443" s="20"/>
      <c r="AC3443" s="20"/>
      <c r="AD3443" s="20"/>
      <c r="AE3443" s="52"/>
    </row>
    <row r="3444" spans="1:31" x14ac:dyDescent="0.4">
      <c r="A3444" s="19"/>
      <c r="B3444" s="20"/>
      <c r="C3444" s="20"/>
      <c r="D3444" s="20"/>
      <c r="E3444" s="20"/>
      <c r="F3444" s="20"/>
      <c r="G3444" s="20"/>
      <c r="H3444" s="20"/>
      <c r="I3444" s="22"/>
      <c r="J3444" s="19"/>
      <c r="K3444" s="20"/>
      <c r="L3444" s="20"/>
      <c r="M3444" s="20"/>
      <c r="N3444" s="20"/>
      <c r="O3444" s="20"/>
      <c r="P3444" s="20"/>
      <c r="Q3444" s="20"/>
      <c r="R3444" s="22"/>
      <c r="S3444" s="19"/>
      <c r="T3444" s="20"/>
      <c r="U3444" s="20"/>
      <c r="V3444" s="20"/>
      <c r="W3444" s="20"/>
      <c r="X3444" s="22"/>
      <c r="Y3444" s="19"/>
      <c r="Z3444" s="20"/>
      <c r="AA3444" s="20"/>
      <c r="AB3444" s="20"/>
      <c r="AC3444" s="20"/>
      <c r="AD3444" s="20"/>
      <c r="AE3444" s="52"/>
    </row>
    <row r="3445" spans="1:31" x14ac:dyDescent="0.4">
      <c r="A3445" s="19"/>
      <c r="B3445" s="20"/>
      <c r="C3445" s="20"/>
      <c r="D3445" s="20"/>
      <c r="E3445" s="20"/>
      <c r="F3445" s="20"/>
      <c r="G3445" s="20"/>
      <c r="H3445" s="20"/>
      <c r="I3445" s="22"/>
      <c r="J3445" s="19"/>
      <c r="K3445" s="20"/>
      <c r="L3445" s="20"/>
      <c r="M3445" s="20"/>
      <c r="N3445" s="20"/>
      <c r="O3445" s="20"/>
      <c r="P3445" s="20"/>
      <c r="Q3445" s="20"/>
      <c r="R3445" s="22"/>
      <c r="S3445" s="19"/>
      <c r="T3445" s="20"/>
      <c r="U3445" s="20"/>
      <c r="V3445" s="20"/>
      <c r="W3445" s="20"/>
      <c r="X3445" s="22"/>
      <c r="Y3445" s="19"/>
      <c r="Z3445" s="20"/>
      <c r="AA3445" s="20"/>
      <c r="AB3445" s="20"/>
      <c r="AC3445" s="20"/>
      <c r="AD3445" s="20"/>
      <c r="AE3445" s="52"/>
    </row>
    <row r="3446" spans="1:31" x14ac:dyDescent="0.4">
      <c r="A3446" s="19"/>
      <c r="B3446" s="20"/>
      <c r="C3446" s="20"/>
      <c r="D3446" s="20"/>
      <c r="E3446" s="20"/>
      <c r="F3446" s="20"/>
      <c r="G3446" s="20"/>
      <c r="H3446" s="20"/>
      <c r="I3446" s="22"/>
      <c r="J3446" s="19"/>
      <c r="K3446" s="20"/>
      <c r="L3446" s="20"/>
      <c r="M3446" s="20"/>
      <c r="N3446" s="20"/>
      <c r="O3446" s="20"/>
      <c r="P3446" s="20"/>
      <c r="Q3446" s="20"/>
      <c r="R3446" s="22"/>
      <c r="S3446" s="19"/>
      <c r="T3446" s="20"/>
      <c r="U3446" s="20"/>
      <c r="V3446" s="20"/>
      <c r="W3446" s="20"/>
      <c r="X3446" s="22"/>
      <c r="Y3446" s="19"/>
      <c r="Z3446" s="20"/>
      <c r="AA3446" s="20"/>
      <c r="AB3446" s="20"/>
      <c r="AC3446" s="20"/>
      <c r="AD3446" s="20"/>
      <c r="AE3446" s="52"/>
    </row>
    <row r="3447" spans="1:31" x14ac:dyDescent="0.4">
      <c r="A3447" s="19"/>
      <c r="B3447" s="20"/>
      <c r="C3447" s="20"/>
      <c r="D3447" s="20"/>
      <c r="E3447" s="20"/>
      <c r="F3447" s="20"/>
      <c r="G3447" s="20"/>
      <c r="H3447" s="20"/>
      <c r="I3447" s="22"/>
      <c r="J3447" s="19"/>
      <c r="K3447" s="20"/>
      <c r="L3447" s="20"/>
      <c r="M3447" s="20"/>
      <c r="N3447" s="20"/>
      <c r="O3447" s="20"/>
      <c r="P3447" s="20"/>
      <c r="Q3447" s="20"/>
      <c r="R3447" s="22"/>
      <c r="S3447" s="19"/>
      <c r="T3447" s="20"/>
      <c r="U3447" s="20"/>
      <c r="V3447" s="20"/>
      <c r="W3447" s="20"/>
      <c r="X3447" s="22"/>
      <c r="Y3447" s="19"/>
      <c r="Z3447" s="20"/>
      <c r="AA3447" s="20"/>
      <c r="AB3447" s="20"/>
      <c r="AC3447" s="20"/>
      <c r="AD3447" s="20"/>
      <c r="AE3447" s="52"/>
    </row>
    <row r="3448" spans="1:31" x14ac:dyDescent="0.4">
      <c r="A3448" s="19"/>
      <c r="B3448" s="20"/>
      <c r="C3448" s="20"/>
      <c r="D3448" s="20"/>
      <c r="E3448" s="20"/>
      <c r="F3448" s="20"/>
      <c r="G3448" s="20"/>
      <c r="H3448" s="20"/>
      <c r="I3448" s="22"/>
      <c r="J3448" s="19"/>
      <c r="K3448" s="20"/>
      <c r="L3448" s="20"/>
      <c r="M3448" s="20"/>
      <c r="N3448" s="20"/>
      <c r="O3448" s="20"/>
      <c r="P3448" s="20"/>
      <c r="Q3448" s="20"/>
      <c r="R3448" s="22"/>
      <c r="S3448" s="19"/>
      <c r="T3448" s="20"/>
      <c r="U3448" s="20"/>
      <c r="V3448" s="20"/>
      <c r="W3448" s="20"/>
      <c r="X3448" s="22"/>
      <c r="Y3448" s="19"/>
      <c r="Z3448" s="20"/>
      <c r="AA3448" s="20"/>
      <c r="AB3448" s="20"/>
      <c r="AC3448" s="20"/>
      <c r="AD3448" s="20"/>
      <c r="AE3448" s="52"/>
    </row>
    <row r="3449" spans="1:31" x14ac:dyDescent="0.4">
      <c r="A3449" s="19"/>
      <c r="B3449" s="20"/>
      <c r="C3449" s="20"/>
      <c r="D3449" s="20"/>
      <c r="E3449" s="20"/>
      <c r="F3449" s="20"/>
      <c r="G3449" s="20"/>
      <c r="H3449" s="20"/>
      <c r="I3449" s="22"/>
      <c r="J3449" s="19"/>
      <c r="K3449" s="20"/>
      <c r="L3449" s="20"/>
      <c r="M3449" s="20"/>
      <c r="N3449" s="20"/>
      <c r="O3449" s="20"/>
      <c r="P3449" s="20"/>
      <c r="Q3449" s="20"/>
      <c r="R3449" s="22"/>
      <c r="S3449" s="19"/>
      <c r="T3449" s="20"/>
      <c r="U3449" s="20"/>
      <c r="V3449" s="20"/>
      <c r="W3449" s="20"/>
      <c r="X3449" s="22"/>
      <c r="Y3449" s="19"/>
      <c r="Z3449" s="20"/>
      <c r="AA3449" s="20"/>
      <c r="AB3449" s="20"/>
      <c r="AC3449" s="20"/>
      <c r="AD3449" s="20"/>
      <c r="AE3449" s="52"/>
    </row>
    <row r="3450" spans="1:31" x14ac:dyDescent="0.4">
      <c r="A3450" s="19"/>
      <c r="B3450" s="20"/>
      <c r="C3450" s="20"/>
      <c r="D3450" s="20"/>
      <c r="E3450" s="20"/>
      <c r="F3450" s="20"/>
      <c r="G3450" s="20"/>
      <c r="H3450" s="20"/>
      <c r="I3450" s="22"/>
      <c r="J3450" s="19"/>
      <c r="K3450" s="20"/>
      <c r="L3450" s="20"/>
      <c r="M3450" s="20"/>
      <c r="N3450" s="20"/>
      <c r="O3450" s="20"/>
      <c r="P3450" s="20"/>
      <c r="Q3450" s="20"/>
      <c r="R3450" s="22"/>
      <c r="S3450" s="19"/>
      <c r="T3450" s="20"/>
      <c r="U3450" s="20"/>
      <c r="V3450" s="20"/>
      <c r="W3450" s="20"/>
      <c r="X3450" s="22"/>
      <c r="Y3450" s="19"/>
      <c r="Z3450" s="20"/>
      <c r="AA3450" s="20"/>
      <c r="AB3450" s="20"/>
      <c r="AC3450" s="20"/>
      <c r="AD3450" s="20"/>
      <c r="AE3450" s="52"/>
    </row>
    <row r="3451" spans="1:31" x14ac:dyDescent="0.4">
      <c r="A3451" s="19"/>
      <c r="B3451" s="20"/>
      <c r="C3451" s="20"/>
      <c r="D3451" s="20"/>
      <c r="E3451" s="20"/>
      <c r="F3451" s="20"/>
      <c r="G3451" s="20"/>
      <c r="H3451" s="20"/>
      <c r="I3451" s="22"/>
      <c r="J3451" s="19"/>
      <c r="K3451" s="20"/>
      <c r="L3451" s="20"/>
      <c r="M3451" s="20"/>
      <c r="N3451" s="20"/>
      <c r="O3451" s="20"/>
      <c r="P3451" s="20"/>
      <c r="Q3451" s="20"/>
      <c r="R3451" s="22"/>
      <c r="S3451" s="19"/>
      <c r="T3451" s="20"/>
      <c r="U3451" s="20"/>
      <c r="V3451" s="20"/>
      <c r="W3451" s="20"/>
      <c r="X3451" s="22"/>
      <c r="Y3451" s="19"/>
      <c r="Z3451" s="20"/>
      <c r="AA3451" s="20"/>
      <c r="AB3451" s="20"/>
      <c r="AC3451" s="20"/>
      <c r="AD3451" s="20"/>
      <c r="AE3451" s="52"/>
    </row>
    <row r="3452" spans="1:31" x14ac:dyDescent="0.4">
      <c r="A3452" s="19"/>
      <c r="B3452" s="20"/>
      <c r="C3452" s="20"/>
      <c r="D3452" s="20"/>
      <c r="E3452" s="20"/>
      <c r="F3452" s="20"/>
      <c r="G3452" s="20"/>
      <c r="H3452" s="20"/>
      <c r="I3452" s="22"/>
      <c r="J3452" s="19"/>
      <c r="K3452" s="20"/>
      <c r="L3452" s="20"/>
      <c r="M3452" s="20"/>
      <c r="N3452" s="20"/>
      <c r="O3452" s="20"/>
      <c r="P3452" s="20"/>
      <c r="Q3452" s="20"/>
      <c r="R3452" s="22"/>
      <c r="S3452" s="19"/>
      <c r="T3452" s="20"/>
      <c r="U3452" s="20"/>
      <c r="V3452" s="20"/>
      <c r="W3452" s="20"/>
      <c r="X3452" s="22"/>
      <c r="Y3452" s="19"/>
      <c r="Z3452" s="20"/>
      <c r="AA3452" s="20"/>
      <c r="AB3452" s="20"/>
      <c r="AC3452" s="20"/>
      <c r="AD3452" s="20"/>
      <c r="AE3452" s="52"/>
    </row>
    <row r="3453" spans="1:31" x14ac:dyDescent="0.4">
      <c r="A3453" s="19"/>
      <c r="B3453" s="20"/>
      <c r="C3453" s="20"/>
      <c r="D3453" s="20"/>
      <c r="E3453" s="20"/>
      <c r="F3453" s="20"/>
      <c r="G3453" s="20"/>
      <c r="H3453" s="20"/>
      <c r="I3453" s="22"/>
      <c r="J3453" s="19"/>
      <c r="K3453" s="20"/>
      <c r="L3453" s="20"/>
      <c r="M3453" s="20"/>
      <c r="N3453" s="20"/>
      <c r="O3453" s="20"/>
      <c r="P3453" s="20"/>
      <c r="Q3453" s="20"/>
      <c r="R3453" s="22"/>
      <c r="S3453" s="19"/>
      <c r="T3453" s="20"/>
      <c r="U3453" s="20"/>
      <c r="V3453" s="20"/>
      <c r="W3453" s="20"/>
      <c r="X3453" s="22"/>
      <c r="Y3453" s="19"/>
      <c r="Z3453" s="20"/>
      <c r="AA3453" s="20"/>
      <c r="AB3453" s="20"/>
      <c r="AC3453" s="20"/>
      <c r="AD3453" s="20"/>
      <c r="AE3453" s="52"/>
    </row>
    <row r="3454" spans="1:31" x14ac:dyDescent="0.4">
      <c r="A3454" s="19"/>
      <c r="B3454" s="20"/>
      <c r="C3454" s="20"/>
      <c r="D3454" s="20"/>
      <c r="E3454" s="20"/>
      <c r="F3454" s="20"/>
      <c r="G3454" s="20"/>
      <c r="H3454" s="20"/>
      <c r="I3454" s="22"/>
      <c r="J3454" s="19"/>
      <c r="K3454" s="20"/>
      <c r="L3454" s="20"/>
      <c r="M3454" s="20"/>
      <c r="N3454" s="20"/>
      <c r="O3454" s="20"/>
      <c r="P3454" s="20"/>
      <c r="Q3454" s="20"/>
      <c r="R3454" s="22"/>
      <c r="S3454" s="19"/>
      <c r="T3454" s="20"/>
      <c r="U3454" s="20"/>
      <c r="V3454" s="20"/>
      <c r="W3454" s="20"/>
      <c r="X3454" s="22"/>
      <c r="Y3454" s="19"/>
      <c r="Z3454" s="20"/>
      <c r="AA3454" s="20"/>
      <c r="AB3454" s="20"/>
      <c r="AC3454" s="20"/>
      <c r="AD3454" s="20"/>
      <c r="AE3454" s="52"/>
    </row>
    <row r="3455" spans="1:31" x14ac:dyDescent="0.4">
      <c r="A3455" s="19"/>
      <c r="B3455" s="20"/>
      <c r="C3455" s="20"/>
      <c r="D3455" s="20"/>
      <c r="E3455" s="20"/>
      <c r="F3455" s="20"/>
      <c r="G3455" s="20"/>
      <c r="H3455" s="20"/>
      <c r="I3455" s="22"/>
      <c r="J3455" s="19"/>
      <c r="K3455" s="20"/>
      <c r="L3455" s="20"/>
      <c r="M3455" s="20"/>
      <c r="N3455" s="20"/>
      <c r="O3455" s="20"/>
      <c r="P3455" s="20"/>
      <c r="Q3455" s="20"/>
      <c r="R3455" s="22"/>
      <c r="S3455" s="19"/>
      <c r="T3455" s="20"/>
      <c r="U3455" s="20"/>
      <c r="V3455" s="20"/>
      <c r="W3455" s="20"/>
      <c r="X3455" s="22"/>
      <c r="Y3455" s="19"/>
      <c r="Z3455" s="20"/>
      <c r="AA3455" s="20"/>
      <c r="AB3455" s="20"/>
      <c r="AC3455" s="20"/>
      <c r="AD3455" s="20"/>
      <c r="AE3455" s="52"/>
    </row>
    <row r="3456" spans="1:31" x14ac:dyDescent="0.4">
      <c r="A3456" s="19"/>
      <c r="B3456" s="20"/>
      <c r="C3456" s="20"/>
      <c r="D3456" s="20"/>
      <c r="E3456" s="20"/>
      <c r="F3456" s="20"/>
      <c r="G3456" s="20"/>
      <c r="H3456" s="20"/>
      <c r="I3456" s="22"/>
      <c r="J3456" s="19"/>
      <c r="K3456" s="20"/>
      <c r="L3456" s="20"/>
      <c r="M3456" s="20"/>
      <c r="N3456" s="20"/>
      <c r="O3456" s="20"/>
      <c r="P3456" s="20"/>
      <c r="Q3456" s="20"/>
      <c r="R3456" s="22"/>
      <c r="S3456" s="19"/>
      <c r="T3456" s="20"/>
      <c r="U3456" s="20"/>
      <c r="V3456" s="20"/>
      <c r="W3456" s="20"/>
      <c r="X3456" s="22"/>
      <c r="Y3456" s="19"/>
      <c r="Z3456" s="20"/>
      <c r="AA3456" s="20"/>
      <c r="AB3456" s="20"/>
      <c r="AC3456" s="20"/>
      <c r="AD3456" s="20"/>
      <c r="AE3456" s="52"/>
    </row>
    <row r="3457" spans="1:31" x14ac:dyDescent="0.4">
      <c r="A3457" s="19"/>
      <c r="B3457" s="20"/>
      <c r="C3457" s="20"/>
      <c r="D3457" s="20"/>
      <c r="E3457" s="20"/>
      <c r="F3457" s="20"/>
      <c r="G3457" s="20"/>
      <c r="H3457" s="20"/>
      <c r="I3457" s="22"/>
      <c r="J3457" s="19"/>
      <c r="K3457" s="20"/>
      <c r="L3457" s="20"/>
      <c r="M3457" s="20"/>
      <c r="N3457" s="20"/>
      <c r="O3457" s="20"/>
      <c r="P3457" s="20"/>
      <c r="Q3457" s="20"/>
      <c r="R3457" s="22"/>
      <c r="S3457" s="19"/>
      <c r="T3457" s="20"/>
      <c r="U3457" s="20"/>
      <c r="V3457" s="20"/>
      <c r="W3457" s="20"/>
      <c r="X3457" s="22"/>
      <c r="Y3457" s="19"/>
      <c r="Z3457" s="20"/>
      <c r="AA3457" s="20"/>
      <c r="AB3457" s="20"/>
      <c r="AC3457" s="20"/>
      <c r="AD3457" s="20"/>
      <c r="AE3457" s="52"/>
    </row>
    <row r="3458" spans="1:31" x14ac:dyDescent="0.4">
      <c r="A3458" s="19"/>
      <c r="B3458" s="20"/>
      <c r="C3458" s="20"/>
      <c r="D3458" s="20"/>
      <c r="E3458" s="20"/>
      <c r="F3458" s="20"/>
      <c r="G3458" s="20"/>
      <c r="H3458" s="20"/>
      <c r="I3458" s="22"/>
      <c r="J3458" s="19"/>
      <c r="K3458" s="20"/>
      <c r="L3458" s="20"/>
      <c r="M3458" s="20"/>
      <c r="N3458" s="20"/>
      <c r="O3458" s="20"/>
      <c r="P3458" s="20"/>
      <c r="Q3458" s="20"/>
      <c r="R3458" s="22"/>
      <c r="S3458" s="19"/>
      <c r="T3458" s="20"/>
      <c r="U3458" s="20"/>
      <c r="V3458" s="20"/>
      <c r="W3458" s="20"/>
      <c r="X3458" s="22"/>
      <c r="Y3458" s="19"/>
      <c r="Z3458" s="20"/>
      <c r="AA3458" s="20"/>
      <c r="AB3458" s="20"/>
      <c r="AC3458" s="20"/>
      <c r="AD3458" s="20"/>
      <c r="AE3458" s="52"/>
    </row>
    <row r="3459" spans="1:31" x14ac:dyDescent="0.4">
      <c r="A3459" s="19"/>
      <c r="B3459" s="20"/>
      <c r="C3459" s="20"/>
      <c r="D3459" s="20"/>
      <c r="E3459" s="20"/>
      <c r="F3459" s="20"/>
      <c r="G3459" s="20"/>
      <c r="H3459" s="20"/>
      <c r="I3459" s="22"/>
      <c r="J3459" s="19"/>
      <c r="K3459" s="20"/>
      <c r="L3459" s="20"/>
      <c r="M3459" s="20"/>
      <c r="N3459" s="20"/>
      <c r="O3459" s="20"/>
      <c r="P3459" s="20"/>
      <c r="Q3459" s="20"/>
      <c r="R3459" s="22"/>
      <c r="S3459" s="19"/>
      <c r="T3459" s="20"/>
      <c r="U3459" s="20"/>
      <c r="V3459" s="20"/>
      <c r="W3459" s="20"/>
      <c r="X3459" s="22"/>
      <c r="Y3459" s="19"/>
      <c r="Z3459" s="20"/>
      <c r="AA3459" s="20"/>
      <c r="AB3459" s="20"/>
      <c r="AC3459" s="20"/>
      <c r="AD3459" s="20"/>
      <c r="AE3459" s="52"/>
    </row>
    <row r="3460" spans="1:31" x14ac:dyDescent="0.4">
      <c r="A3460" s="19"/>
      <c r="B3460" s="20"/>
      <c r="C3460" s="20"/>
      <c r="D3460" s="20"/>
      <c r="E3460" s="20"/>
      <c r="F3460" s="20"/>
      <c r="G3460" s="20"/>
      <c r="H3460" s="20"/>
      <c r="I3460" s="22"/>
      <c r="J3460" s="19"/>
      <c r="K3460" s="20"/>
      <c r="L3460" s="20"/>
      <c r="M3460" s="20"/>
      <c r="N3460" s="20"/>
      <c r="O3460" s="20"/>
      <c r="P3460" s="20"/>
      <c r="Q3460" s="20"/>
      <c r="R3460" s="22"/>
      <c r="S3460" s="19"/>
      <c r="T3460" s="20"/>
      <c r="U3460" s="20"/>
      <c r="V3460" s="20"/>
      <c r="W3460" s="20"/>
      <c r="X3460" s="22"/>
      <c r="Y3460" s="19"/>
      <c r="Z3460" s="20"/>
      <c r="AA3460" s="20"/>
      <c r="AB3460" s="20"/>
      <c r="AC3460" s="20"/>
      <c r="AD3460" s="20"/>
      <c r="AE3460" s="52"/>
    </row>
    <row r="3461" spans="1:31" x14ac:dyDescent="0.4">
      <c r="A3461" s="19"/>
      <c r="B3461" s="20"/>
      <c r="C3461" s="20"/>
      <c r="D3461" s="20"/>
      <c r="E3461" s="20"/>
      <c r="F3461" s="20"/>
      <c r="G3461" s="20"/>
      <c r="H3461" s="20"/>
      <c r="I3461" s="22"/>
      <c r="J3461" s="19"/>
      <c r="K3461" s="20"/>
      <c r="L3461" s="20"/>
      <c r="M3461" s="20"/>
      <c r="N3461" s="20"/>
      <c r="O3461" s="20"/>
      <c r="P3461" s="20"/>
      <c r="Q3461" s="20"/>
      <c r="R3461" s="22"/>
      <c r="S3461" s="19"/>
      <c r="T3461" s="20"/>
      <c r="U3461" s="20"/>
      <c r="V3461" s="20"/>
      <c r="W3461" s="20"/>
      <c r="X3461" s="22"/>
      <c r="Y3461" s="19"/>
      <c r="Z3461" s="20"/>
      <c r="AA3461" s="20"/>
      <c r="AB3461" s="20"/>
      <c r="AC3461" s="20"/>
      <c r="AD3461" s="20"/>
      <c r="AE3461" s="52"/>
    </row>
    <row r="3462" spans="1:31" x14ac:dyDescent="0.4">
      <c r="A3462" s="19"/>
      <c r="B3462" s="20"/>
      <c r="C3462" s="20"/>
      <c r="D3462" s="20"/>
      <c r="E3462" s="20"/>
      <c r="F3462" s="20"/>
      <c r="G3462" s="20"/>
      <c r="H3462" s="20"/>
      <c r="I3462" s="22"/>
      <c r="J3462" s="19"/>
      <c r="K3462" s="20"/>
      <c r="L3462" s="20"/>
      <c r="M3462" s="20"/>
      <c r="N3462" s="20"/>
      <c r="O3462" s="20"/>
      <c r="P3462" s="20"/>
      <c r="Q3462" s="20"/>
      <c r="R3462" s="22"/>
      <c r="S3462" s="19"/>
      <c r="T3462" s="20"/>
      <c r="U3462" s="20"/>
      <c r="V3462" s="20"/>
      <c r="W3462" s="20"/>
      <c r="X3462" s="22"/>
      <c r="Y3462" s="19"/>
      <c r="Z3462" s="20"/>
      <c r="AA3462" s="20"/>
      <c r="AB3462" s="20"/>
      <c r="AC3462" s="20"/>
      <c r="AD3462" s="20"/>
      <c r="AE3462" s="52"/>
    </row>
    <row r="3463" spans="1:31" x14ac:dyDescent="0.4">
      <c r="A3463" s="19"/>
      <c r="B3463" s="20"/>
      <c r="C3463" s="20"/>
      <c r="D3463" s="20"/>
      <c r="E3463" s="20"/>
      <c r="F3463" s="20"/>
      <c r="G3463" s="20"/>
      <c r="H3463" s="20"/>
      <c r="I3463" s="22"/>
      <c r="J3463" s="19"/>
      <c r="K3463" s="20"/>
      <c r="L3463" s="20"/>
      <c r="M3463" s="20"/>
      <c r="N3463" s="20"/>
      <c r="O3463" s="20"/>
      <c r="P3463" s="20"/>
      <c r="Q3463" s="20"/>
      <c r="R3463" s="22"/>
      <c r="S3463" s="19"/>
      <c r="T3463" s="20"/>
      <c r="U3463" s="20"/>
      <c r="V3463" s="20"/>
      <c r="W3463" s="20"/>
      <c r="X3463" s="22"/>
      <c r="Y3463" s="19"/>
      <c r="Z3463" s="20"/>
      <c r="AA3463" s="20"/>
      <c r="AB3463" s="20"/>
      <c r="AC3463" s="20"/>
      <c r="AD3463" s="20"/>
      <c r="AE3463" s="52"/>
    </row>
    <row r="3464" spans="1:31" x14ac:dyDescent="0.4">
      <c r="A3464" s="19"/>
      <c r="B3464" s="20"/>
      <c r="C3464" s="20"/>
      <c r="D3464" s="20"/>
      <c r="E3464" s="20"/>
      <c r="F3464" s="20"/>
      <c r="G3464" s="20"/>
      <c r="H3464" s="20"/>
      <c r="I3464" s="22"/>
      <c r="J3464" s="19"/>
      <c r="K3464" s="20"/>
      <c r="L3464" s="20"/>
      <c r="M3464" s="20"/>
      <c r="N3464" s="20"/>
      <c r="O3464" s="20"/>
      <c r="P3464" s="20"/>
      <c r="Q3464" s="20"/>
      <c r="R3464" s="22"/>
      <c r="S3464" s="19"/>
      <c r="T3464" s="20"/>
      <c r="U3464" s="20"/>
      <c r="V3464" s="20"/>
      <c r="W3464" s="20"/>
      <c r="X3464" s="22"/>
      <c r="Y3464" s="19"/>
      <c r="Z3464" s="20"/>
      <c r="AA3464" s="20"/>
      <c r="AB3464" s="20"/>
      <c r="AC3464" s="20"/>
      <c r="AD3464" s="20"/>
      <c r="AE3464" s="52"/>
    </row>
    <row r="3465" spans="1:31" x14ac:dyDescent="0.4">
      <c r="A3465" s="19"/>
      <c r="B3465" s="20"/>
      <c r="C3465" s="20"/>
      <c r="D3465" s="20"/>
      <c r="E3465" s="20"/>
      <c r="F3465" s="20"/>
      <c r="G3465" s="20"/>
      <c r="H3465" s="20"/>
      <c r="I3465" s="22"/>
      <c r="J3465" s="19"/>
      <c r="K3465" s="20"/>
      <c r="L3465" s="20"/>
      <c r="M3465" s="20"/>
      <c r="N3465" s="20"/>
      <c r="O3465" s="20"/>
      <c r="P3465" s="20"/>
      <c r="Q3465" s="20"/>
      <c r="R3465" s="22"/>
      <c r="S3465" s="19"/>
      <c r="T3465" s="20"/>
      <c r="U3465" s="20"/>
      <c r="V3465" s="20"/>
      <c r="W3465" s="20"/>
      <c r="X3465" s="22"/>
      <c r="Y3465" s="19"/>
      <c r="Z3465" s="20"/>
      <c r="AA3465" s="20"/>
      <c r="AB3465" s="20"/>
      <c r="AC3465" s="20"/>
      <c r="AD3465" s="20"/>
      <c r="AE3465" s="52"/>
    </row>
    <row r="3466" spans="1:31" x14ac:dyDescent="0.4">
      <c r="A3466" s="19"/>
      <c r="B3466" s="20"/>
      <c r="C3466" s="20"/>
      <c r="D3466" s="20"/>
      <c r="E3466" s="20"/>
      <c r="F3466" s="20"/>
      <c r="G3466" s="20"/>
      <c r="H3466" s="20"/>
      <c r="I3466" s="22"/>
      <c r="J3466" s="19"/>
      <c r="K3466" s="20"/>
      <c r="L3466" s="20"/>
      <c r="M3466" s="20"/>
      <c r="N3466" s="20"/>
      <c r="O3466" s="20"/>
      <c r="P3466" s="20"/>
      <c r="Q3466" s="20"/>
      <c r="R3466" s="22"/>
      <c r="S3466" s="19"/>
      <c r="T3466" s="20"/>
      <c r="U3466" s="20"/>
      <c r="V3466" s="20"/>
      <c r="W3466" s="20"/>
      <c r="X3466" s="22"/>
      <c r="Y3466" s="19"/>
      <c r="Z3466" s="20"/>
      <c r="AA3466" s="20"/>
      <c r="AB3466" s="20"/>
      <c r="AC3466" s="20"/>
      <c r="AD3466" s="20"/>
      <c r="AE3466" s="52"/>
    </row>
    <row r="3467" spans="1:31" x14ac:dyDescent="0.4">
      <c r="A3467" s="19"/>
      <c r="B3467" s="20"/>
      <c r="C3467" s="20"/>
      <c r="D3467" s="20"/>
      <c r="E3467" s="20"/>
      <c r="F3467" s="20"/>
      <c r="G3467" s="20"/>
      <c r="H3467" s="20"/>
      <c r="I3467" s="22"/>
      <c r="J3467" s="19"/>
      <c r="K3467" s="20"/>
      <c r="L3467" s="20"/>
      <c r="M3467" s="20"/>
      <c r="N3467" s="20"/>
      <c r="O3467" s="20"/>
      <c r="P3467" s="20"/>
      <c r="Q3467" s="20"/>
      <c r="R3467" s="22"/>
      <c r="S3467" s="19"/>
      <c r="T3467" s="20"/>
      <c r="U3467" s="20"/>
      <c r="V3467" s="20"/>
      <c r="W3467" s="20"/>
      <c r="X3467" s="22"/>
      <c r="Y3467" s="19"/>
      <c r="Z3467" s="20"/>
      <c r="AA3467" s="20"/>
      <c r="AB3467" s="20"/>
      <c r="AC3467" s="20"/>
      <c r="AD3467" s="20"/>
      <c r="AE3467" s="52"/>
    </row>
    <row r="3468" spans="1:31" x14ac:dyDescent="0.4">
      <c r="A3468" s="19"/>
      <c r="B3468" s="20"/>
      <c r="C3468" s="20"/>
      <c r="D3468" s="20"/>
      <c r="E3468" s="20"/>
      <c r="F3468" s="20"/>
      <c r="G3468" s="20"/>
      <c r="H3468" s="20"/>
      <c r="I3468" s="22"/>
      <c r="J3468" s="19"/>
      <c r="K3468" s="20"/>
      <c r="L3468" s="20"/>
      <c r="M3468" s="20"/>
      <c r="N3468" s="20"/>
      <c r="O3468" s="20"/>
      <c r="P3468" s="20"/>
      <c r="Q3468" s="20"/>
      <c r="R3468" s="22"/>
      <c r="S3468" s="19"/>
      <c r="T3468" s="20"/>
      <c r="U3468" s="20"/>
      <c r="V3468" s="20"/>
      <c r="W3468" s="20"/>
      <c r="X3468" s="22"/>
      <c r="Y3468" s="19"/>
      <c r="Z3468" s="20"/>
      <c r="AA3468" s="20"/>
      <c r="AB3468" s="20"/>
      <c r="AC3468" s="20"/>
      <c r="AD3468" s="20"/>
      <c r="AE3468" s="52"/>
    </row>
    <row r="3469" spans="1:31" x14ac:dyDescent="0.4">
      <c r="A3469" s="19"/>
      <c r="B3469" s="20"/>
      <c r="C3469" s="20"/>
      <c r="D3469" s="20"/>
      <c r="E3469" s="20"/>
      <c r="F3469" s="20"/>
      <c r="G3469" s="20"/>
      <c r="H3469" s="20"/>
      <c r="I3469" s="22"/>
      <c r="J3469" s="19"/>
      <c r="K3469" s="20"/>
      <c r="L3469" s="20"/>
      <c r="M3469" s="20"/>
      <c r="N3469" s="20"/>
      <c r="O3469" s="20"/>
      <c r="P3469" s="20"/>
      <c r="Q3469" s="20"/>
      <c r="R3469" s="22"/>
      <c r="S3469" s="19"/>
      <c r="T3469" s="20"/>
      <c r="U3469" s="20"/>
      <c r="V3469" s="20"/>
      <c r="W3469" s="20"/>
      <c r="X3469" s="22"/>
      <c r="Y3469" s="19"/>
      <c r="Z3469" s="20"/>
      <c r="AA3469" s="20"/>
      <c r="AB3469" s="20"/>
      <c r="AC3469" s="20"/>
      <c r="AD3469" s="20"/>
      <c r="AE3469" s="52"/>
    </row>
    <row r="3470" spans="1:31" x14ac:dyDescent="0.4">
      <c r="A3470" s="19"/>
      <c r="B3470" s="20"/>
      <c r="C3470" s="20"/>
      <c r="D3470" s="20"/>
      <c r="E3470" s="20"/>
      <c r="F3470" s="20"/>
      <c r="G3470" s="20"/>
      <c r="H3470" s="20"/>
      <c r="I3470" s="22"/>
      <c r="J3470" s="19"/>
      <c r="K3470" s="20"/>
      <c r="L3470" s="20"/>
      <c r="M3470" s="20"/>
      <c r="N3470" s="20"/>
      <c r="O3470" s="20"/>
      <c r="P3470" s="20"/>
      <c r="Q3470" s="20"/>
      <c r="R3470" s="22"/>
      <c r="S3470" s="19"/>
      <c r="T3470" s="20"/>
      <c r="U3470" s="20"/>
      <c r="V3470" s="20"/>
      <c r="W3470" s="20"/>
      <c r="X3470" s="22"/>
      <c r="Y3470" s="19"/>
      <c r="Z3470" s="20"/>
      <c r="AA3470" s="20"/>
      <c r="AB3470" s="20"/>
      <c r="AC3470" s="20"/>
      <c r="AD3470" s="20"/>
      <c r="AE3470" s="52"/>
    </row>
    <row r="3471" spans="1:31" x14ac:dyDescent="0.4">
      <c r="A3471" s="19"/>
      <c r="B3471" s="20"/>
      <c r="C3471" s="20"/>
      <c r="D3471" s="20"/>
      <c r="E3471" s="20"/>
      <c r="F3471" s="20"/>
      <c r="G3471" s="20"/>
      <c r="H3471" s="20"/>
      <c r="I3471" s="22"/>
      <c r="J3471" s="19"/>
      <c r="K3471" s="20"/>
      <c r="L3471" s="20"/>
      <c r="M3471" s="20"/>
      <c r="N3471" s="20"/>
      <c r="O3471" s="20"/>
      <c r="P3471" s="20"/>
      <c r="Q3471" s="20"/>
      <c r="R3471" s="22"/>
      <c r="S3471" s="19"/>
      <c r="T3471" s="20"/>
      <c r="U3471" s="20"/>
      <c r="V3471" s="20"/>
      <c r="W3471" s="20"/>
      <c r="X3471" s="22"/>
      <c r="Y3471" s="19"/>
      <c r="Z3471" s="20"/>
      <c r="AA3471" s="20"/>
      <c r="AB3471" s="20"/>
      <c r="AC3471" s="20"/>
      <c r="AD3471" s="20"/>
      <c r="AE3471" s="52"/>
    </row>
    <row r="3472" spans="1:31" x14ac:dyDescent="0.4">
      <c r="A3472" s="19"/>
      <c r="B3472" s="20"/>
      <c r="C3472" s="20"/>
      <c r="D3472" s="20"/>
      <c r="E3472" s="20"/>
      <c r="F3472" s="20"/>
      <c r="G3472" s="20"/>
      <c r="H3472" s="20"/>
      <c r="I3472" s="22"/>
      <c r="J3472" s="19"/>
      <c r="K3472" s="20"/>
      <c r="L3472" s="20"/>
      <c r="M3472" s="20"/>
      <c r="N3472" s="20"/>
      <c r="O3472" s="20"/>
      <c r="P3472" s="20"/>
      <c r="Q3472" s="20"/>
      <c r="R3472" s="22"/>
      <c r="S3472" s="19"/>
      <c r="T3472" s="20"/>
      <c r="U3472" s="20"/>
      <c r="V3472" s="20"/>
      <c r="W3472" s="20"/>
      <c r="X3472" s="22"/>
      <c r="Y3472" s="19"/>
      <c r="Z3472" s="20"/>
      <c r="AA3472" s="20"/>
      <c r="AB3472" s="20"/>
      <c r="AC3472" s="20"/>
      <c r="AD3472" s="20"/>
      <c r="AE3472" s="52"/>
    </row>
    <row r="3473" spans="1:31" x14ac:dyDescent="0.4">
      <c r="A3473" s="19"/>
      <c r="B3473" s="20"/>
      <c r="C3473" s="20"/>
      <c r="D3473" s="20"/>
      <c r="E3473" s="20"/>
      <c r="F3473" s="20"/>
      <c r="G3473" s="20"/>
      <c r="H3473" s="20"/>
      <c r="I3473" s="22"/>
      <c r="J3473" s="19"/>
      <c r="K3473" s="20"/>
      <c r="L3473" s="20"/>
      <c r="M3473" s="20"/>
      <c r="N3473" s="20"/>
      <c r="O3473" s="20"/>
      <c r="P3473" s="20"/>
      <c r="Q3473" s="20"/>
      <c r="R3473" s="22"/>
      <c r="S3473" s="19"/>
      <c r="T3473" s="20"/>
      <c r="U3473" s="20"/>
      <c r="V3473" s="20"/>
      <c r="W3473" s="20"/>
      <c r="X3473" s="22"/>
      <c r="Y3473" s="19"/>
      <c r="Z3473" s="20"/>
      <c r="AA3473" s="20"/>
      <c r="AB3473" s="20"/>
      <c r="AC3473" s="20"/>
      <c r="AD3473" s="20"/>
      <c r="AE3473" s="52"/>
    </row>
    <row r="3474" spans="1:31" x14ac:dyDescent="0.4">
      <c r="A3474" s="19"/>
      <c r="B3474" s="20"/>
      <c r="C3474" s="20"/>
      <c r="D3474" s="20"/>
      <c r="E3474" s="20"/>
      <c r="F3474" s="20"/>
      <c r="G3474" s="20"/>
      <c r="H3474" s="20"/>
      <c r="I3474" s="22"/>
      <c r="J3474" s="19"/>
      <c r="K3474" s="20"/>
      <c r="L3474" s="20"/>
      <c r="M3474" s="20"/>
      <c r="N3474" s="20"/>
      <c r="O3474" s="20"/>
      <c r="P3474" s="20"/>
      <c r="Q3474" s="20"/>
      <c r="R3474" s="22"/>
      <c r="S3474" s="19"/>
      <c r="T3474" s="20"/>
      <c r="U3474" s="20"/>
      <c r="V3474" s="20"/>
      <c r="W3474" s="20"/>
      <c r="X3474" s="22"/>
      <c r="Y3474" s="19"/>
      <c r="Z3474" s="20"/>
      <c r="AA3474" s="20"/>
      <c r="AB3474" s="20"/>
      <c r="AC3474" s="20"/>
      <c r="AD3474" s="20"/>
      <c r="AE3474" s="52"/>
    </row>
    <row r="3475" spans="1:31" x14ac:dyDescent="0.4">
      <c r="A3475" s="19"/>
      <c r="B3475" s="20"/>
      <c r="C3475" s="20"/>
      <c r="D3475" s="20"/>
      <c r="E3475" s="20"/>
      <c r="F3475" s="20"/>
      <c r="G3475" s="20"/>
      <c r="H3475" s="20"/>
      <c r="I3475" s="22"/>
      <c r="J3475" s="19"/>
      <c r="K3475" s="20"/>
      <c r="L3475" s="20"/>
      <c r="M3475" s="20"/>
      <c r="N3475" s="20"/>
      <c r="O3475" s="20"/>
      <c r="P3475" s="20"/>
      <c r="Q3475" s="20"/>
      <c r="R3475" s="22"/>
      <c r="S3475" s="19"/>
      <c r="T3475" s="20"/>
      <c r="U3475" s="20"/>
      <c r="V3475" s="20"/>
      <c r="W3475" s="20"/>
      <c r="X3475" s="22"/>
      <c r="Y3475" s="19"/>
      <c r="Z3475" s="20"/>
      <c r="AA3475" s="20"/>
      <c r="AB3475" s="20"/>
      <c r="AC3475" s="20"/>
      <c r="AD3475" s="20"/>
      <c r="AE3475" s="52"/>
    </row>
    <row r="3476" spans="1:31" x14ac:dyDescent="0.4">
      <c r="A3476" s="19"/>
      <c r="B3476" s="20"/>
      <c r="C3476" s="20"/>
      <c r="D3476" s="20"/>
      <c r="E3476" s="20"/>
      <c r="F3476" s="20"/>
      <c r="G3476" s="20"/>
      <c r="H3476" s="20"/>
      <c r="I3476" s="22"/>
      <c r="J3476" s="19"/>
      <c r="K3476" s="20"/>
      <c r="L3476" s="20"/>
      <c r="M3476" s="20"/>
      <c r="N3476" s="20"/>
      <c r="O3476" s="20"/>
      <c r="P3476" s="20"/>
      <c r="Q3476" s="20"/>
      <c r="R3476" s="22"/>
      <c r="S3476" s="19"/>
      <c r="T3476" s="20"/>
      <c r="U3476" s="20"/>
      <c r="V3476" s="20"/>
      <c r="W3476" s="20"/>
      <c r="X3476" s="22"/>
      <c r="Y3476" s="19"/>
      <c r="Z3476" s="20"/>
      <c r="AA3476" s="20"/>
      <c r="AB3476" s="20"/>
      <c r="AC3476" s="20"/>
      <c r="AD3476" s="20"/>
      <c r="AE3476" s="52"/>
    </row>
    <row r="3477" spans="1:31" x14ac:dyDescent="0.4">
      <c r="A3477" s="19"/>
      <c r="B3477" s="20"/>
      <c r="C3477" s="20"/>
      <c r="D3477" s="20"/>
      <c r="E3477" s="20"/>
      <c r="F3477" s="20"/>
      <c r="G3477" s="20"/>
      <c r="H3477" s="20"/>
      <c r="I3477" s="22"/>
      <c r="J3477" s="19"/>
      <c r="K3477" s="20"/>
      <c r="L3477" s="20"/>
      <c r="M3477" s="20"/>
      <c r="N3477" s="20"/>
      <c r="O3477" s="20"/>
      <c r="P3477" s="20"/>
      <c r="Q3477" s="20"/>
      <c r="R3477" s="22"/>
      <c r="S3477" s="19"/>
      <c r="T3477" s="20"/>
      <c r="U3477" s="20"/>
      <c r="V3477" s="20"/>
      <c r="W3477" s="20"/>
      <c r="X3477" s="22"/>
      <c r="Y3477" s="19"/>
      <c r="Z3477" s="20"/>
      <c r="AA3477" s="20"/>
      <c r="AB3477" s="20"/>
      <c r="AC3477" s="20"/>
      <c r="AD3477" s="20"/>
      <c r="AE3477" s="52"/>
    </row>
    <row r="3478" spans="1:31" x14ac:dyDescent="0.4">
      <c r="A3478" s="19"/>
      <c r="B3478" s="20"/>
      <c r="C3478" s="20"/>
      <c r="D3478" s="20"/>
      <c r="E3478" s="20"/>
      <c r="F3478" s="20"/>
      <c r="G3478" s="20"/>
      <c r="H3478" s="20"/>
      <c r="I3478" s="22"/>
      <c r="J3478" s="19"/>
      <c r="K3478" s="20"/>
      <c r="L3478" s="20"/>
      <c r="M3478" s="20"/>
      <c r="N3478" s="20"/>
      <c r="O3478" s="20"/>
      <c r="P3478" s="20"/>
      <c r="Q3478" s="20"/>
      <c r="R3478" s="22"/>
      <c r="S3478" s="19"/>
      <c r="T3478" s="20"/>
      <c r="U3478" s="20"/>
      <c r="V3478" s="20"/>
      <c r="W3478" s="20"/>
      <c r="X3478" s="22"/>
      <c r="Y3478" s="19"/>
      <c r="Z3478" s="20"/>
      <c r="AA3478" s="20"/>
      <c r="AB3478" s="20"/>
      <c r="AC3478" s="20"/>
      <c r="AD3478" s="20"/>
      <c r="AE3478" s="52"/>
    </row>
    <row r="3479" spans="1:31" x14ac:dyDescent="0.4">
      <c r="A3479" s="19"/>
      <c r="B3479" s="20"/>
      <c r="C3479" s="20"/>
      <c r="D3479" s="20"/>
      <c r="E3479" s="20"/>
      <c r="F3479" s="20"/>
      <c r="G3479" s="20"/>
      <c r="H3479" s="20"/>
      <c r="I3479" s="22"/>
      <c r="J3479" s="19"/>
      <c r="K3479" s="20"/>
      <c r="L3479" s="20"/>
      <c r="M3479" s="20"/>
      <c r="N3479" s="20"/>
      <c r="O3479" s="20"/>
      <c r="P3479" s="20"/>
      <c r="Q3479" s="20"/>
      <c r="R3479" s="22"/>
      <c r="S3479" s="19"/>
      <c r="T3479" s="20"/>
      <c r="U3479" s="20"/>
      <c r="V3479" s="20"/>
      <c r="W3479" s="20"/>
      <c r="X3479" s="22"/>
      <c r="Y3479" s="19"/>
      <c r="Z3479" s="20"/>
      <c r="AA3479" s="20"/>
      <c r="AB3479" s="20"/>
      <c r="AC3479" s="20"/>
      <c r="AD3479" s="20"/>
      <c r="AE3479" s="52"/>
    </row>
    <row r="3480" spans="1:31" x14ac:dyDescent="0.4">
      <c r="A3480" s="19"/>
      <c r="B3480" s="20"/>
      <c r="C3480" s="20"/>
      <c r="D3480" s="20"/>
      <c r="E3480" s="20"/>
      <c r="F3480" s="20"/>
      <c r="G3480" s="20"/>
      <c r="H3480" s="20"/>
      <c r="I3480" s="22"/>
      <c r="J3480" s="19"/>
      <c r="K3480" s="20"/>
      <c r="L3480" s="20"/>
      <c r="M3480" s="20"/>
      <c r="N3480" s="20"/>
      <c r="O3480" s="20"/>
      <c r="P3480" s="20"/>
      <c r="Q3480" s="20"/>
      <c r="R3480" s="22"/>
      <c r="S3480" s="19"/>
      <c r="T3480" s="20"/>
      <c r="U3480" s="20"/>
      <c r="V3480" s="20"/>
      <c r="W3480" s="20"/>
      <c r="X3480" s="22"/>
      <c r="Y3480" s="19"/>
      <c r="Z3480" s="20"/>
      <c r="AA3480" s="20"/>
      <c r="AB3480" s="20"/>
      <c r="AC3480" s="20"/>
      <c r="AD3480" s="20"/>
      <c r="AE3480" s="52"/>
    </row>
    <row r="3481" spans="1:31" x14ac:dyDescent="0.4">
      <c r="A3481" s="19"/>
      <c r="B3481" s="20"/>
      <c r="C3481" s="20"/>
      <c r="D3481" s="20"/>
      <c r="E3481" s="20"/>
      <c r="F3481" s="20"/>
      <c r="G3481" s="20"/>
      <c r="H3481" s="20"/>
      <c r="I3481" s="22"/>
      <c r="J3481" s="19"/>
      <c r="K3481" s="20"/>
      <c r="L3481" s="20"/>
      <c r="M3481" s="20"/>
      <c r="N3481" s="20"/>
      <c r="O3481" s="20"/>
      <c r="P3481" s="20"/>
      <c r="Q3481" s="20"/>
      <c r="R3481" s="22"/>
      <c r="S3481" s="19"/>
      <c r="T3481" s="20"/>
      <c r="U3481" s="20"/>
      <c r="V3481" s="20"/>
      <c r="W3481" s="20"/>
      <c r="X3481" s="22"/>
      <c r="Y3481" s="19"/>
      <c r="Z3481" s="20"/>
      <c r="AA3481" s="20"/>
      <c r="AB3481" s="20"/>
      <c r="AC3481" s="20"/>
      <c r="AD3481" s="20"/>
      <c r="AE3481" s="52"/>
    </row>
    <row r="3482" spans="1:31" x14ac:dyDescent="0.4">
      <c r="A3482" s="19"/>
      <c r="B3482" s="20"/>
      <c r="C3482" s="20"/>
      <c r="D3482" s="20"/>
      <c r="E3482" s="20"/>
      <c r="F3482" s="20"/>
      <c r="G3482" s="20"/>
      <c r="H3482" s="20"/>
      <c r="I3482" s="22"/>
      <c r="J3482" s="19"/>
      <c r="K3482" s="20"/>
      <c r="L3482" s="20"/>
      <c r="M3482" s="20"/>
      <c r="N3482" s="20"/>
      <c r="O3482" s="20"/>
      <c r="P3482" s="20"/>
      <c r="Q3482" s="20"/>
      <c r="R3482" s="22"/>
      <c r="S3482" s="19"/>
      <c r="T3482" s="20"/>
      <c r="U3482" s="20"/>
      <c r="V3482" s="20"/>
      <c r="W3482" s="20"/>
      <c r="X3482" s="22"/>
      <c r="Y3482" s="19"/>
      <c r="Z3482" s="20"/>
      <c r="AA3482" s="20"/>
      <c r="AB3482" s="20"/>
      <c r="AC3482" s="20"/>
      <c r="AD3482" s="20"/>
      <c r="AE3482" s="52"/>
    </row>
    <row r="3483" spans="1:31" x14ac:dyDescent="0.4">
      <c r="A3483" s="19"/>
      <c r="B3483" s="20"/>
      <c r="C3483" s="20"/>
      <c r="D3483" s="20"/>
      <c r="E3483" s="20"/>
      <c r="F3483" s="20"/>
      <c r="G3483" s="20"/>
      <c r="H3483" s="20"/>
      <c r="I3483" s="22"/>
      <c r="J3483" s="19"/>
      <c r="K3483" s="20"/>
      <c r="L3483" s="20"/>
      <c r="M3483" s="20"/>
      <c r="N3483" s="20"/>
      <c r="O3483" s="20"/>
      <c r="P3483" s="20"/>
      <c r="Q3483" s="20"/>
      <c r="R3483" s="22"/>
      <c r="S3483" s="19"/>
      <c r="T3483" s="20"/>
      <c r="U3483" s="20"/>
      <c r="V3483" s="20"/>
      <c r="W3483" s="20"/>
      <c r="X3483" s="22"/>
      <c r="Y3483" s="19"/>
      <c r="Z3483" s="20"/>
      <c r="AA3483" s="20"/>
      <c r="AB3483" s="20"/>
      <c r="AC3483" s="20"/>
      <c r="AD3483" s="20"/>
      <c r="AE3483" s="52"/>
    </row>
    <row r="3484" spans="1:31" x14ac:dyDescent="0.4">
      <c r="A3484" s="19"/>
      <c r="B3484" s="20"/>
      <c r="C3484" s="20"/>
      <c r="D3484" s="20"/>
      <c r="E3484" s="20"/>
      <c r="F3484" s="20"/>
      <c r="G3484" s="20"/>
      <c r="H3484" s="20"/>
      <c r="I3484" s="22"/>
      <c r="J3484" s="19"/>
      <c r="K3484" s="20"/>
      <c r="L3484" s="20"/>
      <c r="M3484" s="20"/>
      <c r="N3484" s="20"/>
      <c r="O3484" s="20"/>
      <c r="P3484" s="20"/>
      <c r="Q3484" s="20"/>
      <c r="R3484" s="22"/>
      <c r="S3484" s="19"/>
      <c r="T3484" s="20"/>
      <c r="U3484" s="20"/>
      <c r="V3484" s="20"/>
      <c r="W3484" s="20"/>
      <c r="X3484" s="22"/>
      <c r="Y3484" s="19"/>
      <c r="Z3484" s="20"/>
      <c r="AA3484" s="20"/>
      <c r="AB3484" s="20"/>
      <c r="AC3484" s="20"/>
      <c r="AD3484" s="20"/>
      <c r="AE3484" s="52"/>
    </row>
    <row r="3485" spans="1:31" x14ac:dyDescent="0.4">
      <c r="A3485" s="19"/>
      <c r="B3485" s="20"/>
      <c r="C3485" s="20"/>
      <c r="D3485" s="20"/>
      <c r="E3485" s="20"/>
      <c r="F3485" s="20"/>
      <c r="G3485" s="20"/>
      <c r="H3485" s="20"/>
      <c r="I3485" s="22"/>
      <c r="J3485" s="19"/>
      <c r="K3485" s="20"/>
      <c r="L3485" s="20"/>
      <c r="M3485" s="20"/>
      <c r="N3485" s="20"/>
      <c r="O3485" s="20"/>
      <c r="P3485" s="20"/>
      <c r="Q3485" s="20"/>
      <c r="R3485" s="22"/>
      <c r="S3485" s="19"/>
      <c r="T3485" s="20"/>
      <c r="U3485" s="20"/>
      <c r="V3485" s="20"/>
      <c r="W3485" s="20"/>
      <c r="X3485" s="22"/>
      <c r="Y3485" s="19"/>
      <c r="Z3485" s="20"/>
      <c r="AA3485" s="20"/>
      <c r="AB3485" s="20"/>
      <c r="AC3485" s="20"/>
      <c r="AD3485" s="20"/>
      <c r="AE3485" s="52"/>
    </row>
    <row r="3486" spans="1:31" x14ac:dyDescent="0.4">
      <c r="A3486" s="19"/>
      <c r="B3486" s="20"/>
      <c r="C3486" s="20"/>
      <c r="D3486" s="20"/>
      <c r="E3486" s="20"/>
      <c r="F3486" s="20"/>
      <c r="G3486" s="20"/>
      <c r="H3486" s="20"/>
      <c r="I3486" s="22"/>
      <c r="J3486" s="19"/>
      <c r="K3486" s="20"/>
      <c r="L3486" s="20"/>
      <c r="M3486" s="20"/>
      <c r="N3486" s="20"/>
      <c r="O3486" s="20"/>
      <c r="P3486" s="20"/>
      <c r="Q3486" s="20"/>
      <c r="R3486" s="22"/>
      <c r="S3486" s="19"/>
      <c r="T3486" s="20"/>
      <c r="U3486" s="20"/>
      <c r="V3486" s="20"/>
      <c r="W3486" s="20"/>
      <c r="X3486" s="22"/>
      <c r="Y3486" s="19"/>
      <c r="Z3486" s="20"/>
      <c r="AA3486" s="20"/>
      <c r="AB3486" s="20"/>
      <c r="AC3486" s="20"/>
      <c r="AD3486" s="20"/>
      <c r="AE3486" s="52"/>
    </row>
    <row r="3487" spans="1:31" x14ac:dyDescent="0.4">
      <c r="A3487" s="19"/>
      <c r="B3487" s="20"/>
      <c r="C3487" s="20"/>
      <c r="D3487" s="20"/>
      <c r="E3487" s="20"/>
      <c r="F3487" s="20"/>
      <c r="G3487" s="20"/>
      <c r="H3487" s="20"/>
      <c r="I3487" s="22"/>
      <c r="J3487" s="19"/>
      <c r="K3487" s="20"/>
      <c r="L3487" s="20"/>
      <c r="M3487" s="20"/>
      <c r="N3487" s="20"/>
      <c r="O3487" s="20"/>
      <c r="P3487" s="20"/>
      <c r="Q3487" s="20"/>
      <c r="R3487" s="22"/>
      <c r="S3487" s="19"/>
      <c r="T3487" s="20"/>
      <c r="U3487" s="20"/>
      <c r="V3487" s="20"/>
      <c r="W3487" s="20"/>
      <c r="X3487" s="22"/>
      <c r="Y3487" s="19"/>
      <c r="Z3487" s="20"/>
      <c r="AA3487" s="20"/>
      <c r="AB3487" s="20"/>
      <c r="AC3487" s="20"/>
      <c r="AD3487" s="20"/>
      <c r="AE3487" s="52"/>
    </row>
    <row r="3488" spans="1:31" x14ac:dyDescent="0.4">
      <c r="A3488" s="19"/>
      <c r="B3488" s="20"/>
      <c r="C3488" s="20"/>
      <c r="D3488" s="20"/>
      <c r="E3488" s="20"/>
      <c r="F3488" s="20"/>
      <c r="G3488" s="20"/>
      <c r="H3488" s="20"/>
      <c r="I3488" s="22"/>
      <c r="J3488" s="19"/>
      <c r="K3488" s="20"/>
      <c r="L3488" s="20"/>
      <c r="M3488" s="20"/>
      <c r="N3488" s="20"/>
      <c r="O3488" s="20"/>
      <c r="P3488" s="20"/>
      <c r="Q3488" s="20"/>
      <c r="R3488" s="22"/>
      <c r="S3488" s="19"/>
      <c r="T3488" s="20"/>
      <c r="U3488" s="20"/>
      <c r="V3488" s="20"/>
      <c r="W3488" s="20"/>
      <c r="X3488" s="22"/>
      <c r="Y3488" s="19"/>
      <c r="Z3488" s="20"/>
      <c r="AA3488" s="20"/>
      <c r="AB3488" s="20"/>
      <c r="AC3488" s="20"/>
      <c r="AD3488" s="20"/>
      <c r="AE3488" s="52"/>
    </row>
    <row r="3489" spans="1:31" x14ac:dyDescent="0.4">
      <c r="A3489" s="19"/>
      <c r="B3489" s="20"/>
      <c r="C3489" s="20"/>
      <c r="D3489" s="20"/>
      <c r="E3489" s="20"/>
      <c r="F3489" s="20"/>
      <c r="G3489" s="20"/>
      <c r="H3489" s="20"/>
      <c r="I3489" s="22"/>
      <c r="J3489" s="19"/>
      <c r="K3489" s="20"/>
      <c r="L3489" s="20"/>
      <c r="M3489" s="20"/>
      <c r="N3489" s="20"/>
      <c r="O3489" s="20"/>
      <c r="P3489" s="20"/>
      <c r="Q3489" s="20"/>
      <c r="R3489" s="22"/>
      <c r="S3489" s="19"/>
      <c r="T3489" s="20"/>
      <c r="U3489" s="20"/>
      <c r="V3489" s="20"/>
      <c r="W3489" s="20"/>
      <c r="X3489" s="22"/>
      <c r="Y3489" s="19"/>
      <c r="Z3489" s="20"/>
      <c r="AA3489" s="20"/>
      <c r="AB3489" s="20"/>
      <c r="AC3489" s="20"/>
      <c r="AD3489" s="20"/>
      <c r="AE3489" s="52"/>
    </row>
    <row r="3490" spans="1:31" x14ac:dyDescent="0.4">
      <c r="A3490" s="19"/>
      <c r="B3490" s="20"/>
      <c r="C3490" s="20"/>
      <c r="D3490" s="20"/>
      <c r="E3490" s="20"/>
      <c r="F3490" s="20"/>
      <c r="G3490" s="20"/>
      <c r="H3490" s="20"/>
      <c r="I3490" s="22"/>
      <c r="J3490" s="19"/>
      <c r="K3490" s="20"/>
      <c r="L3490" s="20"/>
      <c r="M3490" s="20"/>
      <c r="N3490" s="20"/>
      <c r="O3490" s="20"/>
      <c r="P3490" s="20"/>
      <c r="Q3490" s="20"/>
      <c r="R3490" s="22"/>
      <c r="S3490" s="19"/>
      <c r="T3490" s="20"/>
      <c r="U3490" s="20"/>
      <c r="V3490" s="20"/>
      <c r="W3490" s="20"/>
      <c r="X3490" s="22"/>
      <c r="Y3490" s="19"/>
      <c r="Z3490" s="20"/>
      <c r="AA3490" s="20"/>
      <c r="AB3490" s="20"/>
      <c r="AC3490" s="20"/>
      <c r="AD3490" s="20"/>
      <c r="AE3490" s="52"/>
    </row>
    <row r="3491" spans="1:31" x14ac:dyDescent="0.4">
      <c r="A3491" s="19"/>
      <c r="B3491" s="20"/>
      <c r="C3491" s="20"/>
      <c r="D3491" s="20"/>
      <c r="E3491" s="20"/>
      <c r="F3491" s="20"/>
      <c r="G3491" s="20"/>
      <c r="H3491" s="20"/>
      <c r="I3491" s="22"/>
      <c r="J3491" s="19"/>
      <c r="K3491" s="20"/>
      <c r="L3491" s="20"/>
      <c r="M3491" s="20"/>
      <c r="N3491" s="20"/>
      <c r="O3491" s="20"/>
      <c r="P3491" s="20"/>
      <c r="Q3491" s="20"/>
      <c r="R3491" s="22"/>
      <c r="S3491" s="19"/>
      <c r="T3491" s="20"/>
      <c r="U3491" s="20"/>
      <c r="V3491" s="20"/>
      <c r="W3491" s="20"/>
      <c r="X3491" s="22"/>
      <c r="Y3491" s="19"/>
      <c r="Z3491" s="20"/>
      <c r="AA3491" s="20"/>
      <c r="AB3491" s="20"/>
      <c r="AC3491" s="20"/>
      <c r="AD3491" s="20"/>
      <c r="AE3491" s="52"/>
    </row>
    <row r="3492" spans="1:31" x14ac:dyDescent="0.4">
      <c r="A3492" s="19"/>
      <c r="B3492" s="20"/>
      <c r="C3492" s="20"/>
      <c r="D3492" s="20"/>
      <c r="E3492" s="20"/>
      <c r="F3492" s="20"/>
      <c r="G3492" s="20"/>
      <c r="H3492" s="20"/>
      <c r="I3492" s="22"/>
      <c r="J3492" s="19"/>
      <c r="K3492" s="20"/>
      <c r="L3492" s="20"/>
      <c r="M3492" s="20"/>
      <c r="N3492" s="20"/>
      <c r="O3492" s="20"/>
      <c r="P3492" s="20"/>
      <c r="Q3492" s="20"/>
      <c r="R3492" s="22"/>
      <c r="S3492" s="19"/>
      <c r="T3492" s="20"/>
      <c r="U3492" s="20"/>
      <c r="V3492" s="20"/>
      <c r="W3492" s="20"/>
      <c r="X3492" s="22"/>
      <c r="Y3492" s="19"/>
      <c r="Z3492" s="20"/>
      <c r="AA3492" s="20"/>
      <c r="AB3492" s="20"/>
      <c r="AC3492" s="20"/>
      <c r="AD3492" s="20"/>
      <c r="AE3492" s="52"/>
    </row>
    <row r="3493" spans="1:31" x14ac:dyDescent="0.4">
      <c r="A3493" s="19"/>
      <c r="B3493" s="20"/>
      <c r="C3493" s="20"/>
      <c r="D3493" s="20"/>
      <c r="E3493" s="20"/>
      <c r="F3493" s="20"/>
      <c r="G3493" s="20"/>
      <c r="H3493" s="20"/>
      <c r="I3493" s="22"/>
      <c r="J3493" s="19"/>
      <c r="K3493" s="20"/>
      <c r="L3493" s="20"/>
      <c r="M3493" s="20"/>
      <c r="N3493" s="20"/>
      <c r="O3493" s="20"/>
      <c r="P3493" s="20"/>
      <c r="Q3493" s="20"/>
      <c r="R3493" s="22"/>
      <c r="S3493" s="19"/>
      <c r="T3493" s="20"/>
      <c r="U3493" s="20"/>
      <c r="V3493" s="20"/>
      <c r="W3493" s="20"/>
      <c r="X3493" s="22"/>
      <c r="Y3493" s="19"/>
      <c r="Z3493" s="20"/>
      <c r="AA3493" s="20"/>
      <c r="AB3493" s="20"/>
      <c r="AC3493" s="20"/>
      <c r="AD3493" s="20"/>
      <c r="AE3493" s="52"/>
    </row>
    <row r="3494" spans="1:31" x14ac:dyDescent="0.4">
      <c r="A3494" s="19"/>
      <c r="B3494" s="20"/>
      <c r="C3494" s="20"/>
      <c r="D3494" s="20"/>
      <c r="E3494" s="20"/>
      <c r="F3494" s="20"/>
      <c r="G3494" s="20"/>
      <c r="H3494" s="20"/>
      <c r="I3494" s="22"/>
      <c r="J3494" s="19"/>
      <c r="K3494" s="20"/>
      <c r="L3494" s="20"/>
      <c r="M3494" s="20"/>
      <c r="N3494" s="20"/>
      <c r="O3494" s="20"/>
      <c r="P3494" s="20"/>
      <c r="Q3494" s="20"/>
      <c r="R3494" s="22"/>
      <c r="S3494" s="19"/>
      <c r="T3494" s="20"/>
      <c r="U3494" s="20"/>
      <c r="V3494" s="20"/>
      <c r="W3494" s="20"/>
      <c r="X3494" s="22"/>
      <c r="Y3494" s="19"/>
      <c r="Z3494" s="20"/>
      <c r="AA3494" s="20"/>
      <c r="AB3494" s="20"/>
      <c r="AC3494" s="20"/>
      <c r="AD3494" s="20"/>
      <c r="AE3494" s="52"/>
    </row>
    <row r="3495" spans="1:31" x14ac:dyDescent="0.4">
      <c r="A3495" s="19"/>
      <c r="B3495" s="20"/>
      <c r="C3495" s="20"/>
      <c r="D3495" s="20"/>
      <c r="E3495" s="20"/>
      <c r="F3495" s="20"/>
      <c r="G3495" s="20"/>
      <c r="H3495" s="20"/>
      <c r="I3495" s="22"/>
      <c r="J3495" s="19"/>
      <c r="K3495" s="20"/>
      <c r="L3495" s="20"/>
      <c r="M3495" s="20"/>
      <c r="N3495" s="20"/>
      <c r="O3495" s="20"/>
      <c r="P3495" s="20"/>
      <c r="Q3495" s="20"/>
      <c r="R3495" s="22"/>
      <c r="S3495" s="19"/>
      <c r="T3495" s="20"/>
      <c r="U3495" s="20"/>
      <c r="V3495" s="20"/>
      <c r="W3495" s="20"/>
      <c r="X3495" s="22"/>
      <c r="Y3495" s="19"/>
      <c r="Z3495" s="20"/>
      <c r="AA3495" s="20"/>
      <c r="AB3495" s="20"/>
      <c r="AC3495" s="20"/>
      <c r="AD3495" s="20"/>
      <c r="AE3495" s="52"/>
    </row>
    <row r="3496" spans="1:31" x14ac:dyDescent="0.4">
      <c r="A3496" s="19"/>
      <c r="B3496" s="20"/>
      <c r="C3496" s="20"/>
      <c r="D3496" s="20"/>
      <c r="E3496" s="20"/>
      <c r="F3496" s="20"/>
      <c r="G3496" s="20"/>
      <c r="H3496" s="20"/>
      <c r="I3496" s="22"/>
      <c r="J3496" s="19"/>
      <c r="K3496" s="20"/>
      <c r="L3496" s="20"/>
      <c r="M3496" s="20"/>
      <c r="N3496" s="20"/>
      <c r="O3496" s="20"/>
      <c r="P3496" s="20"/>
      <c r="Q3496" s="20"/>
      <c r="R3496" s="22"/>
      <c r="S3496" s="19"/>
      <c r="T3496" s="20"/>
      <c r="U3496" s="20"/>
      <c r="V3496" s="20"/>
      <c r="W3496" s="20"/>
      <c r="X3496" s="22"/>
      <c r="Y3496" s="19"/>
      <c r="Z3496" s="20"/>
      <c r="AA3496" s="20"/>
      <c r="AB3496" s="20"/>
      <c r="AC3496" s="20"/>
      <c r="AD3496" s="20"/>
      <c r="AE3496" s="52"/>
    </row>
    <row r="3497" spans="1:31" x14ac:dyDescent="0.4">
      <c r="A3497" s="19"/>
      <c r="B3497" s="20"/>
      <c r="C3497" s="20"/>
      <c r="D3497" s="20"/>
      <c r="E3497" s="20"/>
      <c r="F3497" s="20"/>
      <c r="G3497" s="20"/>
      <c r="H3497" s="20"/>
      <c r="I3497" s="22"/>
      <c r="J3497" s="19"/>
      <c r="K3497" s="20"/>
      <c r="L3497" s="20"/>
      <c r="M3497" s="20"/>
      <c r="N3497" s="20"/>
      <c r="O3497" s="20"/>
      <c r="P3497" s="20"/>
      <c r="Q3497" s="20"/>
      <c r="R3497" s="22"/>
      <c r="S3497" s="19"/>
      <c r="T3497" s="20"/>
      <c r="U3497" s="20"/>
      <c r="V3497" s="20"/>
      <c r="W3497" s="20"/>
      <c r="X3497" s="22"/>
      <c r="Y3497" s="19"/>
      <c r="Z3497" s="20"/>
      <c r="AA3497" s="20"/>
      <c r="AB3497" s="20"/>
      <c r="AC3497" s="20"/>
      <c r="AD3497" s="20"/>
      <c r="AE3497" s="52"/>
    </row>
    <row r="3498" spans="1:31" x14ac:dyDescent="0.4">
      <c r="A3498" s="19"/>
      <c r="B3498" s="20"/>
      <c r="C3498" s="20"/>
      <c r="D3498" s="20"/>
      <c r="E3498" s="20"/>
      <c r="F3498" s="20"/>
      <c r="G3498" s="20"/>
      <c r="H3498" s="20"/>
      <c r="I3498" s="22"/>
      <c r="J3498" s="19"/>
      <c r="K3498" s="20"/>
      <c r="L3498" s="20"/>
      <c r="M3498" s="20"/>
      <c r="N3498" s="20"/>
      <c r="O3498" s="20"/>
      <c r="P3498" s="20"/>
      <c r="Q3498" s="20"/>
      <c r="R3498" s="22"/>
      <c r="S3498" s="19"/>
      <c r="T3498" s="20"/>
      <c r="U3498" s="20"/>
      <c r="V3498" s="20"/>
      <c r="W3498" s="20"/>
      <c r="X3498" s="22"/>
      <c r="Y3498" s="19"/>
      <c r="Z3498" s="20"/>
      <c r="AA3498" s="20"/>
      <c r="AB3498" s="20"/>
      <c r="AC3498" s="20"/>
      <c r="AD3498" s="20"/>
      <c r="AE3498" s="52"/>
    </row>
    <row r="3499" spans="1:31" x14ac:dyDescent="0.4">
      <c r="A3499" s="19"/>
      <c r="B3499" s="20"/>
      <c r="C3499" s="20"/>
      <c r="D3499" s="20"/>
      <c r="E3499" s="20"/>
      <c r="F3499" s="20"/>
      <c r="G3499" s="20"/>
      <c r="H3499" s="20"/>
      <c r="I3499" s="22"/>
      <c r="J3499" s="19"/>
      <c r="K3499" s="20"/>
      <c r="L3499" s="20"/>
      <c r="M3499" s="20"/>
      <c r="N3499" s="20"/>
      <c r="O3499" s="20"/>
      <c r="P3499" s="20"/>
      <c r="Q3499" s="20"/>
      <c r="R3499" s="22"/>
      <c r="S3499" s="19"/>
      <c r="T3499" s="20"/>
      <c r="U3499" s="20"/>
      <c r="V3499" s="20"/>
      <c r="W3499" s="20"/>
      <c r="X3499" s="22"/>
      <c r="Y3499" s="19"/>
      <c r="Z3499" s="20"/>
      <c r="AA3499" s="20"/>
      <c r="AB3499" s="20"/>
      <c r="AC3499" s="20"/>
      <c r="AD3499" s="20"/>
      <c r="AE3499" s="52"/>
    </row>
    <row r="3500" spans="1:31" x14ac:dyDescent="0.4">
      <c r="A3500" s="19"/>
      <c r="B3500" s="20"/>
      <c r="C3500" s="20"/>
      <c r="D3500" s="20"/>
      <c r="E3500" s="20"/>
      <c r="F3500" s="20"/>
      <c r="G3500" s="20"/>
      <c r="H3500" s="20"/>
      <c r="I3500" s="22"/>
      <c r="J3500" s="19"/>
      <c r="K3500" s="20"/>
      <c r="L3500" s="20"/>
      <c r="M3500" s="20"/>
      <c r="N3500" s="20"/>
      <c r="O3500" s="20"/>
      <c r="P3500" s="20"/>
      <c r="Q3500" s="20"/>
      <c r="R3500" s="22"/>
      <c r="S3500" s="19"/>
      <c r="T3500" s="20"/>
      <c r="U3500" s="20"/>
      <c r="V3500" s="20"/>
      <c r="W3500" s="20"/>
      <c r="X3500" s="22"/>
      <c r="Y3500" s="19"/>
      <c r="Z3500" s="20"/>
      <c r="AA3500" s="20"/>
      <c r="AB3500" s="20"/>
      <c r="AC3500" s="20"/>
      <c r="AD3500" s="20"/>
      <c r="AE3500" s="52"/>
    </row>
    <row r="3501" spans="1:31" x14ac:dyDescent="0.4">
      <c r="A3501" s="19"/>
      <c r="B3501" s="20"/>
      <c r="C3501" s="20"/>
      <c r="D3501" s="20"/>
      <c r="E3501" s="20"/>
      <c r="F3501" s="20"/>
      <c r="G3501" s="20"/>
      <c r="H3501" s="20"/>
      <c r="I3501" s="22"/>
      <c r="J3501" s="19"/>
      <c r="K3501" s="20"/>
      <c r="L3501" s="20"/>
      <c r="M3501" s="20"/>
      <c r="N3501" s="20"/>
      <c r="O3501" s="20"/>
      <c r="P3501" s="20"/>
      <c r="Q3501" s="20"/>
      <c r="R3501" s="22"/>
      <c r="S3501" s="19"/>
      <c r="T3501" s="20"/>
      <c r="U3501" s="20"/>
      <c r="V3501" s="20"/>
      <c r="W3501" s="20"/>
      <c r="X3501" s="22"/>
      <c r="Y3501" s="19"/>
      <c r="Z3501" s="20"/>
      <c r="AA3501" s="20"/>
      <c r="AB3501" s="20"/>
      <c r="AC3501" s="20"/>
      <c r="AD3501" s="20"/>
      <c r="AE3501" s="52"/>
    </row>
    <row r="3502" spans="1:31" x14ac:dyDescent="0.4">
      <c r="A3502" s="19"/>
      <c r="B3502" s="20"/>
      <c r="C3502" s="20"/>
      <c r="D3502" s="20"/>
      <c r="E3502" s="20"/>
      <c r="F3502" s="20"/>
      <c r="G3502" s="20"/>
      <c r="H3502" s="20"/>
      <c r="I3502" s="22"/>
      <c r="J3502" s="19"/>
      <c r="K3502" s="20"/>
      <c r="L3502" s="20"/>
      <c r="M3502" s="20"/>
      <c r="N3502" s="20"/>
      <c r="O3502" s="20"/>
      <c r="P3502" s="20"/>
      <c r="Q3502" s="20"/>
      <c r="R3502" s="22"/>
      <c r="S3502" s="19"/>
      <c r="T3502" s="20"/>
      <c r="U3502" s="20"/>
      <c r="V3502" s="20"/>
      <c r="W3502" s="20"/>
      <c r="X3502" s="22"/>
      <c r="Y3502" s="19"/>
      <c r="Z3502" s="20"/>
      <c r="AA3502" s="20"/>
      <c r="AB3502" s="20"/>
      <c r="AC3502" s="20"/>
      <c r="AD3502" s="20"/>
      <c r="AE3502" s="52"/>
    </row>
    <row r="3503" spans="1:31" x14ac:dyDescent="0.4">
      <c r="A3503" s="19"/>
      <c r="B3503" s="20"/>
      <c r="C3503" s="20"/>
      <c r="D3503" s="20"/>
      <c r="E3503" s="20"/>
      <c r="F3503" s="20"/>
      <c r="G3503" s="20"/>
      <c r="H3503" s="20"/>
      <c r="I3503" s="22"/>
      <c r="J3503" s="19"/>
      <c r="K3503" s="20"/>
      <c r="L3503" s="20"/>
      <c r="M3503" s="20"/>
      <c r="N3503" s="20"/>
      <c r="O3503" s="20"/>
      <c r="P3503" s="20"/>
      <c r="Q3503" s="20"/>
      <c r="R3503" s="22"/>
      <c r="S3503" s="19"/>
      <c r="T3503" s="20"/>
      <c r="U3503" s="20"/>
      <c r="V3503" s="20"/>
      <c r="W3503" s="20"/>
      <c r="X3503" s="22"/>
      <c r="Y3503" s="19"/>
      <c r="Z3503" s="20"/>
      <c r="AA3503" s="20"/>
      <c r="AB3503" s="20"/>
      <c r="AC3503" s="20"/>
      <c r="AD3503" s="20"/>
      <c r="AE3503" s="52"/>
    </row>
    <row r="3504" spans="1:31" x14ac:dyDescent="0.4">
      <c r="A3504" s="19"/>
      <c r="B3504" s="20"/>
      <c r="C3504" s="20"/>
      <c r="D3504" s="20"/>
      <c r="E3504" s="20"/>
      <c r="F3504" s="20"/>
      <c r="G3504" s="20"/>
      <c r="H3504" s="20"/>
      <c r="I3504" s="22"/>
      <c r="J3504" s="19"/>
      <c r="K3504" s="20"/>
      <c r="L3504" s="20"/>
      <c r="M3504" s="20"/>
      <c r="N3504" s="20"/>
      <c r="O3504" s="20"/>
      <c r="P3504" s="20"/>
      <c r="Q3504" s="20"/>
      <c r="R3504" s="22"/>
      <c r="S3504" s="19"/>
      <c r="T3504" s="20"/>
      <c r="U3504" s="20"/>
      <c r="V3504" s="20"/>
      <c r="W3504" s="20"/>
      <c r="X3504" s="22"/>
      <c r="Y3504" s="19"/>
      <c r="Z3504" s="20"/>
      <c r="AA3504" s="20"/>
      <c r="AB3504" s="20"/>
      <c r="AC3504" s="20"/>
      <c r="AD3504" s="20"/>
      <c r="AE3504" s="52"/>
    </row>
    <row r="3505" spans="1:31" x14ac:dyDescent="0.4">
      <c r="A3505" s="19"/>
      <c r="B3505" s="20"/>
      <c r="C3505" s="20"/>
      <c r="D3505" s="20"/>
      <c r="E3505" s="20"/>
      <c r="F3505" s="20"/>
      <c r="G3505" s="20"/>
      <c r="H3505" s="20"/>
      <c r="I3505" s="22"/>
      <c r="J3505" s="19"/>
      <c r="K3505" s="20"/>
      <c r="L3505" s="20"/>
      <c r="M3505" s="20"/>
      <c r="N3505" s="20"/>
      <c r="O3505" s="20"/>
      <c r="P3505" s="20"/>
      <c r="Q3505" s="20"/>
      <c r="R3505" s="22"/>
      <c r="S3505" s="19"/>
      <c r="T3505" s="20"/>
      <c r="U3505" s="20"/>
      <c r="V3505" s="20"/>
      <c r="W3505" s="20"/>
      <c r="X3505" s="22"/>
      <c r="Y3505" s="19"/>
      <c r="Z3505" s="20"/>
      <c r="AA3505" s="20"/>
      <c r="AB3505" s="20"/>
      <c r="AC3505" s="20"/>
      <c r="AD3505" s="20"/>
      <c r="AE3505" s="52"/>
    </row>
    <row r="3506" spans="1:31" x14ac:dyDescent="0.4">
      <c r="A3506" s="19"/>
      <c r="B3506" s="20"/>
      <c r="C3506" s="20"/>
      <c r="D3506" s="20"/>
      <c r="E3506" s="20"/>
      <c r="F3506" s="20"/>
      <c r="G3506" s="20"/>
      <c r="H3506" s="20"/>
      <c r="I3506" s="22"/>
      <c r="J3506" s="19"/>
      <c r="K3506" s="20"/>
      <c r="L3506" s="20"/>
      <c r="M3506" s="20"/>
      <c r="N3506" s="20"/>
      <c r="O3506" s="20"/>
      <c r="P3506" s="20"/>
      <c r="Q3506" s="20"/>
      <c r="R3506" s="22"/>
      <c r="S3506" s="19"/>
      <c r="T3506" s="20"/>
      <c r="U3506" s="20"/>
      <c r="V3506" s="20"/>
      <c r="W3506" s="20"/>
      <c r="X3506" s="22"/>
      <c r="Y3506" s="19"/>
      <c r="Z3506" s="20"/>
      <c r="AA3506" s="20"/>
      <c r="AB3506" s="20"/>
      <c r="AC3506" s="20"/>
      <c r="AD3506" s="20"/>
      <c r="AE3506" s="52"/>
    </row>
    <row r="3507" spans="1:31" x14ac:dyDescent="0.4">
      <c r="A3507" s="19"/>
      <c r="B3507" s="20"/>
      <c r="C3507" s="20"/>
      <c r="D3507" s="20"/>
      <c r="E3507" s="20"/>
      <c r="F3507" s="20"/>
      <c r="G3507" s="20"/>
      <c r="H3507" s="20"/>
      <c r="I3507" s="22"/>
      <c r="J3507" s="19"/>
      <c r="K3507" s="20"/>
      <c r="L3507" s="20"/>
      <c r="M3507" s="20"/>
      <c r="N3507" s="20"/>
      <c r="O3507" s="20"/>
      <c r="P3507" s="20"/>
      <c r="Q3507" s="20"/>
      <c r="R3507" s="22"/>
      <c r="S3507" s="19"/>
      <c r="T3507" s="20"/>
      <c r="U3507" s="20"/>
      <c r="V3507" s="20"/>
      <c r="W3507" s="20"/>
      <c r="X3507" s="22"/>
      <c r="Y3507" s="19"/>
      <c r="Z3507" s="20"/>
      <c r="AA3507" s="20"/>
      <c r="AB3507" s="20"/>
      <c r="AC3507" s="20"/>
      <c r="AD3507" s="20"/>
      <c r="AE3507" s="52"/>
    </row>
    <row r="3508" spans="1:31" x14ac:dyDescent="0.4">
      <c r="A3508" s="19"/>
      <c r="B3508" s="20"/>
      <c r="C3508" s="20"/>
      <c r="D3508" s="20"/>
      <c r="E3508" s="20"/>
      <c r="F3508" s="20"/>
      <c r="G3508" s="20"/>
      <c r="H3508" s="20"/>
      <c r="I3508" s="22"/>
      <c r="J3508" s="19"/>
      <c r="K3508" s="20"/>
      <c r="L3508" s="20"/>
      <c r="M3508" s="20"/>
      <c r="N3508" s="20"/>
      <c r="O3508" s="20"/>
      <c r="P3508" s="20"/>
      <c r="Q3508" s="20"/>
      <c r="R3508" s="22"/>
      <c r="S3508" s="19"/>
      <c r="T3508" s="20"/>
      <c r="U3508" s="20"/>
      <c r="V3508" s="20"/>
      <c r="W3508" s="20"/>
      <c r="X3508" s="22"/>
      <c r="Y3508" s="19"/>
      <c r="Z3508" s="20"/>
      <c r="AA3508" s="20"/>
      <c r="AB3508" s="20"/>
      <c r="AC3508" s="20"/>
      <c r="AD3508" s="20"/>
      <c r="AE3508" s="52"/>
    </row>
    <row r="3509" spans="1:31" x14ac:dyDescent="0.4">
      <c r="A3509" s="19"/>
      <c r="B3509" s="20"/>
      <c r="C3509" s="20"/>
      <c r="D3509" s="20"/>
      <c r="E3509" s="20"/>
      <c r="F3509" s="20"/>
      <c r="G3509" s="20"/>
      <c r="H3509" s="20"/>
      <c r="I3509" s="22"/>
      <c r="J3509" s="19"/>
      <c r="K3509" s="20"/>
      <c r="L3509" s="20"/>
      <c r="M3509" s="20"/>
      <c r="N3509" s="20"/>
      <c r="O3509" s="20"/>
      <c r="P3509" s="20"/>
      <c r="Q3509" s="20"/>
      <c r="R3509" s="22"/>
      <c r="S3509" s="19"/>
      <c r="T3509" s="20"/>
      <c r="U3509" s="20"/>
      <c r="V3509" s="20"/>
      <c r="W3509" s="20"/>
      <c r="X3509" s="22"/>
      <c r="Y3509" s="19"/>
      <c r="Z3509" s="20"/>
      <c r="AA3509" s="20"/>
      <c r="AB3509" s="20"/>
      <c r="AC3509" s="20"/>
      <c r="AD3509" s="20"/>
      <c r="AE3509" s="52"/>
    </row>
    <row r="3510" spans="1:31" x14ac:dyDescent="0.4">
      <c r="A3510" s="19"/>
      <c r="B3510" s="20"/>
      <c r="C3510" s="20"/>
      <c r="D3510" s="20"/>
      <c r="E3510" s="20"/>
      <c r="F3510" s="20"/>
      <c r="G3510" s="20"/>
      <c r="H3510" s="20"/>
      <c r="I3510" s="22"/>
      <c r="J3510" s="19"/>
      <c r="K3510" s="20"/>
      <c r="L3510" s="20"/>
      <c r="M3510" s="20"/>
      <c r="N3510" s="20"/>
      <c r="O3510" s="20"/>
      <c r="P3510" s="20"/>
      <c r="Q3510" s="20"/>
      <c r="R3510" s="22"/>
      <c r="S3510" s="19"/>
      <c r="T3510" s="20"/>
      <c r="U3510" s="20"/>
      <c r="V3510" s="20"/>
      <c r="W3510" s="20"/>
      <c r="X3510" s="22"/>
      <c r="Y3510" s="19"/>
      <c r="Z3510" s="20"/>
      <c r="AA3510" s="20"/>
      <c r="AB3510" s="20"/>
      <c r="AC3510" s="20"/>
      <c r="AD3510" s="20"/>
      <c r="AE3510" s="52"/>
    </row>
    <row r="3511" spans="1:31" x14ac:dyDescent="0.4">
      <c r="A3511" s="19"/>
      <c r="B3511" s="20"/>
      <c r="C3511" s="20"/>
      <c r="D3511" s="20"/>
      <c r="E3511" s="20"/>
      <c r="F3511" s="20"/>
      <c r="G3511" s="20"/>
      <c r="H3511" s="20"/>
      <c r="I3511" s="22"/>
      <c r="J3511" s="19"/>
      <c r="K3511" s="20"/>
      <c r="L3511" s="20"/>
      <c r="M3511" s="20"/>
      <c r="N3511" s="20"/>
      <c r="O3511" s="20"/>
      <c r="P3511" s="20"/>
      <c r="Q3511" s="20"/>
      <c r="R3511" s="22"/>
      <c r="S3511" s="19"/>
      <c r="T3511" s="20"/>
      <c r="U3511" s="20"/>
      <c r="V3511" s="20"/>
      <c r="W3511" s="20"/>
      <c r="X3511" s="22"/>
      <c r="Y3511" s="19"/>
      <c r="Z3511" s="20"/>
      <c r="AA3511" s="20"/>
      <c r="AB3511" s="20"/>
      <c r="AC3511" s="20"/>
      <c r="AD3511" s="20"/>
      <c r="AE3511" s="52"/>
    </row>
    <row r="3512" spans="1:31" x14ac:dyDescent="0.4">
      <c r="A3512" s="19"/>
      <c r="B3512" s="20"/>
      <c r="C3512" s="20"/>
      <c r="D3512" s="20"/>
      <c r="E3512" s="20"/>
      <c r="F3512" s="20"/>
      <c r="G3512" s="20"/>
      <c r="H3512" s="20"/>
      <c r="I3512" s="22"/>
      <c r="J3512" s="19"/>
      <c r="K3512" s="20"/>
      <c r="L3512" s="20"/>
      <c r="M3512" s="20"/>
      <c r="N3512" s="20"/>
      <c r="O3512" s="20"/>
      <c r="P3512" s="20"/>
      <c r="Q3512" s="20"/>
      <c r="R3512" s="22"/>
      <c r="S3512" s="19"/>
      <c r="T3512" s="20"/>
      <c r="U3512" s="20"/>
      <c r="V3512" s="20"/>
      <c r="W3512" s="20"/>
      <c r="X3512" s="22"/>
      <c r="Y3512" s="19"/>
      <c r="Z3512" s="20"/>
      <c r="AA3512" s="20"/>
      <c r="AB3512" s="20"/>
      <c r="AC3512" s="20"/>
      <c r="AD3512" s="20"/>
      <c r="AE3512" s="52"/>
    </row>
    <row r="3513" spans="1:31" x14ac:dyDescent="0.4">
      <c r="A3513" s="19"/>
      <c r="B3513" s="20"/>
      <c r="C3513" s="20"/>
      <c r="D3513" s="20"/>
      <c r="E3513" s="20"/>
      <c r="F3513" s="20"/>
      <c r="G3513" s="20"/>
      <c r="H3513" s="20"/>
      <c r="I3513" s="22"/>
      <c r="J3513" s="19"/>
      <c r="K3513" s="20"/>
      <c r="L3513" s="20"/>
      <c r="M3513" s="20"/>
      <c r="N3513" s="20"/>
      <c r="O3513" s="20"/>
      <c r="P3513" s="20"/>
      <c r="Q3513" s="20"/>
      <c r="R3513" s="22"/>
      <c r="S3513" s="19"/>
      <c r="T3513" s="20"/>
      <c r="U3513" s="20"/>
      <c r="V3513" s="20"/>
      <c r="W3513" s="20"/>
      <c r="X3513" s="22"/>
      <c r="Y3513" s="19"/>
      <c r="Z3513" s="20"/>
      <c r="AA3513" s="20"/>
      <c r="AB3513" s="20"/>
      <c r="AC3513" s="20"/>
      <c r="AD3513" s="20"/>
      <c r="AE3513" s="52"/>
    </row>
    <row r="3514" spans="1:31" x14ac:dyDescent="0.4">
      <c r="A3514" s="19"/>
      <c r="B3514" s="20"/>
      <c r="C3514" s="20"/>
      <c r="D3514" s="20"/>
      <c r="E3514" s="20"/>
      <c r="F3514" s="20"/>
      <c r="G3514" s="20"/>
      <c r="H3514" s="20"/>
      <c r="I3514" s="22"/>
      <c r="J3514" s="19"/>
      <c r="K3514" s="20"/>
      <c r="L3514" s="20"/>
      <c r="M3514" s="20"/>
      <c r="N3514" s="20"/>
      <c r="O3514" s="20"/>
      <c r="P3514" s="20"/>
      <c r="Q3514" s="20"/>
      <c r="R3514" s="22"/>
      <c r="S3514" s="19"/>
      <c r="T3514" s="20"/>
      <c r="U3514" s="20"/>
      <c r="V3514" s="20"/>
      <c r="W3514" s="20"/>
      <c r="X3514" s="22"/>
      <c r="Y3514" s="19"/>
      <c r="Z3514" s="20"/>
      <c r="AA3514" s="20"/>
      <c r="AB3514" s="20"/>
      <c r="AC3514" s="20"/>
      <c r="AD3514" s="20"/>
      <c r="AE3514" s="52"/>
    </row>
    <row r="3515" spans="1:31" x14ac:dyDescent="0.4">
      <c r="A3515" s="19"/>
      <c r="B3515" s="20"/>
      <c r="C3515" s="20"/>
      <c r="D3515" s="20"/>
      <c r="E3515" s="20"/>
      <c r="F3515" s="20"/>
      <c r="G3515" s="20"/>
      <c r="H3515" s="20"/>
      <c r="I3515" s="22"/>
      <c r="J3515" s="19"/>
      <c r="K3515" s="20"/>
      <c r="L3515" s="20"/>
      <c r="M3515" s="20"/>
      <c r="N3515" s="20"/>
      <c r="O3515" s="20"/>
      <c r="P3515" s="20"/>
      <c r="Q3515" s="20"/>
      <c r="R3515" s="22"/>
      <c r="S3515" s="19"/>
      <c r="T3515" s="20"/>
      <c r="U3515" s="20"/>
      <c r="V3515" s="20"/>
      <c r="W3515" s="20"/>
      <c r="X3515" s="22"/>
      <c r="Y3515" s="19"/>
      <c r="Z3515" s="20"/>
      <c r="AA3515" s="20"/>
      <c r="AB3515" s="20"/>
      <c r="AC3515" s="20"/>
      <c r="AD3515" s="20"/>
      <c r="AE3515" s="52"/>
    </row>
    <row r="3516" spans="1:31" x14ac:dyDescent="0.4">
      <c r="A3516" s="19"/>
      <c r="B3516" s="20"/>
      <c r="C3516" s="20"/>
      <c r="D3516" s="20"/>
      <c r="E3516" s="20"/>
      <c r="F3516" s="20"/>
      <c r="G3516" s="20"/>
      <c r="H3516" s="20"/>
      <c r="I3516" s="22"/>
      <c r="J3516" s="19"/>
      <c r="K3516" s="20"/>
      <c r="L3516" s="20"/>
      <c r="M3516" s="20"/>
      <c r="N3516" s="20"/>
      <c r="O3516" s="20"/>
      <c r="P3516" s="20"/>
      <c r="Q3516" s="20"/>
      <c r="R3516" s="22"/>
      <c r="S3516" s="19"/>
      <c r="T3516" s="20"/>
      <c r="U3516" s="20"/>
      <c r="V3516" s="20"/>
      <c r="W3516" s="20"/>
      <c r="X3516" s="22"/>
      <c r="Y3516" s="19"/>
      <c r="Z3516" s="20"/>
      <c r="AA3516" s="20"/>
      <c r="AB3516" s="20"/>
      <c r="AC3516" s="20"/>
      <c r="AD3516" s="20"/>
      <c r="AE3516" s="52"/>
    </row>
    <row r="3517" spans="1:31" x14ac:dyDescent="0.4">
      <c r="A3517" s="19"/>
      <c r="B3517" s="20"/>
      <c r="C3517" s="20"/>
      <c r="D3517" s="20"/>
      <c r="E3517" s="20"/>
      <c r="F3517" s="20"/>
      <c r="G3517" s="20"/>
      <c r="H3517" s="20"/>
      <c r="I3517" s="22"/>
      <c r="J3517" s="19"/>
      <c r="K3517" s="20"/>
      <c r="L3517" s="20"/>
      <c r="M3517" s="20"/>
      <c r="N3517" s="20"/>
      <c r="O3517" s="20"/>
      <c r="P3517" s="20"/>
      <c r="Q3517" s="20"/>
      <c r="R3517" s="22"/>
      <c r="S3517" s="19"/>
      <c r="T3517" s="20"/>
      <c r="U3517" s="20"/>
      <c r="V3517" s="20"/>
      <c r="W3517" s="20"/>
      <c r="X3517" s="22"/>
      <c r="Y3517" s="19"/>
      <c r="Z3517" s="20"/>
      <c r="AA3517" s="20"/>
      <c r="AB3517" s="20"/>
      <c r="AC3517" s="20"/>
      <c r="AD3517" s="20"/>
      <c r="AE3517" s="52"/>
    </row>
    <row r="3518" spans="1:31" x14ac:dyDescent="0.4">
      <c r="A3518" s="19"/>
      <c r="B3518" s="20"/>
      <c r="C3518" s="20"/>
      <c r="D3518" s="20"/>
      <c r="E3518" s="20"/>
      <c r="F3518" s="20"/>
      <c r="G3518" s="20"/>
      <c r="H3518" s="20"/>
      <c r="I3518" s="22"/>
      <c r="J3518" s="19"/>
      <c r="K3518" s="20"/>
      <c r="L3518" s="20"/>
      <c r="M3518" s="20"/>
      <c r="N3518" s="20"/>
      <c r="O3518" s="20"/>
      <c r="P3518" s="20"/>
      <c r="Q3518" s="20"/>
      <c r="R3518" s="22"/>
      <c r="S3518" s="19"/>
      <c r="T3518" s="20"/>
      <c r="U3518" s="20"/>
      <c r="V3518" s="20"/>
      <c r="W3518" s="20"/>
      <c r="X3518" s="22"/>
      <c r="Y3518" s="19"/>
      <c r="Z3518" s="20"/>
      <c r="AA3518" s="20"/>
      <c r="AB3518" s="20"/>
      <c r="AC3518" s="20"/>
      <c r="AD3518" s="20"/>
      <c r="AE3518" s="52"/>
    </row>
    <row r="3519" spans="1:31" x14ac:dyDescent="0.4">
      <c r="A3519" s="19"/>
      <c r="B3519" s="20"/>
      <c r="C3519" s="20"/>
      <c r="D3519" s="20"/>
      <c r="E3519" s="20"/>
      <c r="F3519" s="20"/>
      <c r="G3519" s="20"/>
      <c r="H3519" s="20"/>
      <c r="I3519" s="22"/>
      <c r="J3519" s="19"/>
      <c r="K3519" s="20"/>
      <c r="L3519" s="20"/>
      <c r="M3519" s="20"/>
      <c r="N3519" s="20"/>
      <c r="O3519" s="20"/>
      <c r="P3519" s="20"/>
      <c r="Q3519" s="20"/>
      <c r="R3519" s="22"/>
      <c r="S3519" s="19"/>
      <c r="T3519" s="20"/>
      <c r="U3519" s="20"/>
      <c r="V3519" s="20"/>
      <c r="W3519" s="20"/>
      <c r="X3519" s="22"/>
      <c r="Y3519" s="19"/>
      <c r="Z3519" s="20"/>
      <c r="AA3519" s="20"/>
      <c r="AB3519" s="20"/>
      <c r="AC3519" s="20"/>
      <c r="AD3519" s="20"/>
      <c r="AE3519" s="52"/>
    </row>
    <row r="3520" spans="1:31" x14ac:dyDescent="0.4">
      <c r="A3520" s="19"/>
      <c r="B3520" s="20"/>
      <c r="C3520" s="20"/>
      <c r="D3520" s="20"/>
      <c r="E3520" s="20"/>
      <c r="F3520" s="20"/>
      <c r="G3520" s="20"/>
      <c r="H3520" s="20"/>
      <c r="I3520" s="22"/>
      <c r="J3520" s="19"/>
      <c r="K3520" s="20"/>
      <c r="L3520" s="20"/>
      <c r="M3520" s="20"/>
      <c r="N3520" s="20"/>
      <c r="O3520" s="20"/>
      <c r="P3520" s="20"/>
      <c r="Q3520" s="20"/>
      <c r="R3520" s="22"/>
      <c r="S3520" s="19"/>
      <c r="T3520" s="20"/>
      <c r="U3520" s="20"/>
      <c r="V3520" s="20"/>
      <c r="W3520" s="20"/>
      <c r="X3520" s="22"/>
      <c r="Y3520" s="19"/>
      <c r="Z3520" s="20"/>
      <c r="AA3520" s="20"/>
      <c r="AB3520" s="20"/>
      <c r="AC3520" s="20"/>
      <c r="AD3520" s="20"/>
      <c r="AE3520" s="52"/>
    </row>
    <row r="3521" spans="1:31" x14ac:dyDescent="0.4">
      <c r="A3521" s="19"/>
      <c r="B3521" s="20"/>
      <c r="C3521" s="20"/>
      <c r="D3521" s="20"/>
      <c r="E3521" s="20"/>
      <c r="F3521" s="20"/>
      <c r="G3521" s="20"/>
      <c r="H3521" s="20"/>
      <c r="I3521" s="22"/>
      <c r="J3521" s="19"/>
      <c r="K3521" s="20"/>
      <c r="L3521" s="20"/>
      <c r="M3521" s="20"/>
      <c r="N3521" s="20"/>
      <c r="O3521" s="20"/>
      <c r="P3521" s="20"/>
      <c r="Q3521" s="20"/>
      <c r="R3521" s="22"/>
      <c r="S3521" s="19"/>
      <c r="T3521" s="20"/>
      <c r="U3521" s="20"/>
      <c r="V3521" s="20"/>
      <c r="W3521" s="20"/>
      <c r="X3521" s="22"/>
      <c r="Y3521" s="19"/>
      <c r="Z3521" s="20"/>
      <c r="AA3521" s="20"/>
      <c r="AB3521" s="20"/>
      <c r="AC3521" s="20"/>
      <c r="AD3521" s="20"/>
      <c r="AE3521" s="52"/>
    </row>
    <row r="3522" spans="1:31" x14ac:dyDescent="0.4">
      <c r="A3522" s="19"/>
      <c r="B3522" s="20"/>
      <c r="C3522" s="20"/>
      <c r="D3522" s="20"/>
      <c r="E3522" s="20"/>
      <c r="F3522" s="20"/>
      <c r="G3522" s="20"/>
      <c r="H3522" s="20"/>
      <c r="I3522" s="22"/>
      <c r="J3522" s="19"/>
      <c r="K3522" s="20"/>
      <c r="L3522" s="20"/>
      <c r="M3522" s="20"/>
      <c r="N3522" s="20"/>
      <c r="O3522" s="20"/>
      <c r="P3522" s="20"/>
      <c r="Q3522" s="20"/>
      <c r="R3522" s="22"/>
      <c r="S3522" s="19"/>
      <c r="T3522" s="20"/>
      <c r="U3522" s="20"/>
      <c r="V3522" s="20"/>
      <c r="W3522" s="20"/>
      <c r="X3522" s="22"/>
      <c r="Y3522" s="19"/>
      <c r="Z3522" s="20"/>
      <c r="AA3522" s="20"/>
      <c r="AB3522" s="20"/>
      <c r="AC3522" s="20"/>
      <c r="AD3522" s="20"/>
      <c r="AE3522" s="52"/>
    </row>
    <row r="3523" spans="1:31" x14ac:dyDescent="0.4">
      <c r="A3523" s="19"/>
      <c r="B3523" s="20"/>
      <c r="C3523" s="20"/>
      <c r="D3523" s="20"/>
      <c r="E3523" s="20"/>
      <c r="F3523" s="20"/>
      <c r="G3523" s="20"/>
      <c r="H3523" s="20"/>
      <c r="I3523" s="22"/>
      <c r="J3523" s="19"/>
      <c r="K3523" s="20"/>
      <c r="L3523" s="20"/>
      <c r="M3523" s="20"/>
      <c r="N3523" s="20"/>
      <c r="O3523" s="20"/>
      <c r="P3523" s="20"/>
      <c r="Q3523" s="20"/>
      <c r="R3523" s="22"/>
      <c r="S3523" s="19"/>
      <c r="T3523" s="20"/>
      <c r="U3523" s="20"/>
      <c r="V3523" s="20"/>
      <c r="W3523" s="20"/>
      <c r="X3523" s="22"/>
      <c r="Y3523" s="19"/>
      <c r="Z3523" s="20"/>
      <c r="AA3523" s="20"/>
      <c r="AB3523" s="20"/>
      <c r="AC3523" s="20"/>
      <c r="AD3523" s="20"/>
      <c r="AE3523" s="52"/>
    </row>
    <row r="3524" spans="1:31" x14ac:dyDescent="0.4">
      <c r="A3524" s="19"/>
      <c r="B3524" s="20"/>
      <c r="C3524" s="20"/>
      <c r="D3524" s="20"/>
      <c r="E3524" s="20"/>
      <c r="F3524" s="20"/>
      <c r="G3524" s="20"/>
      <c r="H3524" s="20"/>
      <c r="I3524" s="22"/>
      <c r="J3524" s="19"/>
      <c r="K3524" s="20"/>
      <c r="L3524" s="20"/>
      <c r="M3524" s="20"/>
      <c r="N3524" s="20"/>
      <c r="O3524" s="20"/>
      <c r="P3524" s="20"/>
      <c r="Q3524" s="20"/>
      <c r="R3524" s="22"/>
      <c r="S3524" s="19"/>
      <c r="T3524" s="20"/>
      <c r="U3524" s="20"/>
      <c r="V3524" s="20"/>
      <c r="W3524" s="20"/>
      <c r="X3524" s="22"/>
      <c r="Y3524" s="19"/>
      <c r="Z3524" s="20"/>
      <c r="AA3524" s="20"/>
      <c r="AB3524" s="20"/>
      <c r="AC3524" s="20"/>
      <c r="AD3524" s="20"/>
      <c r="AE3524" s="52"/>
    </row>
    <row r="3525" spans="1:31" x14ac:dyDescent="0.4">
      <c r="A3525" s="19"/>
      <c r="B3525" s="20"/>
      <c r="C3525" s="20"/>
      <c r="D3525" s="20"/>
      <c r="E3525" s="20"/>
      <c r="F3525" s="20"/>
      <c r="G3525" s="20"/>
      <c r="H3525" s="20"/>
      <c r="I3525" s="22"/>
      <c r="J3525" s="19"/>
      <c r="K3525" s="20"/>
      <c r="L3525" s="20"/>
      <c r="M3525" s="20"/>
      <c r="N3525" s="20"/>
      <c r="O3525" s="20"/>
      <c r="P3525" s="20"/>
      <c r="Q3525" s="20"/>
      <c r="R3525" s="22"/>
      <c r="S3525" s="19"/>
      <c r="T3525" s="20"/>
      <c r="U3525" s="20"/>
      <c r="V3525" s="20"/>
      <c r="W3525" s="20"/>
      <c r="X3525" s="22"/>
      <c r="Y3525" s="19"/>
      <c r="Z3525" s="20"/>
      <c r="AA3525" s="20"/>
      <c r="AB3525" s="20"/>
      <c r="AC3525" s="20"/>
      <c r="AD3525" s="20"/>
      <c r="AE3525" s="52"/>
    </row>
    <row r="3526" spans="1:31" x14ac:dyDescent="0.4">
      <c r="A3526" s="19"/>
      <c r="B3526" s="20"/>
      <c r="C3526" s="20"/>
      <c r="D3526" s="20"/>
      <c r="E3526" s="20"/>
      <c r="F3526" s="20"/>
      <c r="G3526" s="20"/>
      <c r="H3526" s="20"/>
      <c r="I3526" s="22"/>
      <c r="J3526" s="19"/>
      <c r="K3526" s="20"/>
      <c r="L3526" s="20"/>
      <c r="M3526" s="20"/>
      <c r="N3526" s="20"/>
      <c r="O3526" s="20"/>
      <c r="P3526" s="20"/>
      <c r="Q3526" s="20"/>
      <c r="R3526" s="22"/>
      <c r="S3526" s="19"/>
      <c r="T3526" s="20"/>
      <c r="U3526" s="20"/>
      <c r="V3526" s="20"/>
      <c r="W3526" s="20"/>
      <c r="X3526" s="22"/>
      <c r="Y3526" s="19"/>
      <c r="Z3526" s="20"/>
      <c r="AA3526" s="20"/>
      <c r="AB3526" s="20"/>
      <c r="AC3526" s="20"/>
      <c r="AD3526" s="20"/>
      <c r="AE3526" s="52"/>
    </row>
    <row r="3527" spans="1:31" x14ac:dyDescent="0.4">
      <c r="A3527" s="19"/>
      <c r="B3527" s="20"/>
      <c r="C3527" s="20"/>
      <c r="D3527" s="20"/>
      <c r="E3527" s="20"/>
      <c r="F3527" s="20"/>
      <c r="G3527" s="20"/>
      <c r="H3527" s="20"/>
      <c r="I3527" s="22"/>
      <c r="J3527" s="19"/>
      <c r="K3527" s="20"/>
      <c r="L3527" s="20"/>
      <c r="M3527" s="20"/>
      <c r="N3527" s="20"/>
      <c r="O3527" s="20"/>
      <c r="P3527" s="20"/>
      <c r="Q3527" s="20"/>
      <c r="R3527" s="22"/>
      <c r="S3527" s="19"/>
      <c r="T3527" s="20"/>
      <c r="U3527" s="20"/>
      <c r="V3527" s="20"/>
      <c r="W3527" s="20"/>
      <c r="X3527" s="22"/>
      <c r="Y3527" s="19"/>
      <c r="Z3527" s="20"/>
      <c r="AA3527" s="20"/>
      <c r="AB3527" s="20"/>
      <c r="AC3527" s="20"/>
      <c r="AD3527" s="20"/>
      <c r="AE3527" s="52"/>
    </row>
    <row r="3528" spans="1:31" x14ac:dyDescent="0.4">
      <c r="A3528" s="19"/>
      <c r="B3528" s="20"/>
      <c r="C3528" s="20"/>
      <c r="D3528" s="20"/>
      <c r="E3528" s="20"/>
      <c r="F3528" s="20"/>
      <c r="G3528" s="20"/>
      <c r="H3528" s="20"/>
      <c r="I3528" s="22"/>
      <c r="J3528" s="19"/>
      <c r="K3528" s="20"/>
      <c r="L3528" s="20"/>
      <c r="M3528" s="20"/>
      <c r="N3528" s="20"/>
      <c r="O3528" s="20"/>
      <c r="P3528" s="20"/>
      <c r="Q3528" s="20"/>
      <c r="R3528" s="22"/>
      <c r="S3528" s="19"/>
      <c r="T3528" s="20"/>
      <c r="U3528" s="20"/>
      <c r="V3528" s="20"/>
      <c r="W3528" s="20"/>
      <c r="X3528" s="22"/>
      <c r="Y3528" s="19"/>
      <c r="Z3528" s="20"/>
      <c r="AA3528" s="20"/>
      <c r="AB3528" s="20"/>
      <c r="AC3528" s="20"/>
      <c r="AD3528" s="20"/>
      <c r="AE3528" s="52"/>
    </row>
    <row r="3529" spans="1:31" x14ac:dyDescent="0.4">
      <c r="A3529" s="19"/>
      <c r="B3529" s="20"/>
      <c r="C3529" s="20"/>
      <c r="D3529" s="20"/>
      <c r="E3529" s="20"/>
      <c r="F3529" s="20"/>
      <c r="G3529" s="20"/>
      <c r="H3529" s="20"/>
      <c r="I3529" s="22"/>
      <c r="J3529" s="19"/>
      <c r="K3529" s="20"/>
      <c r="L3529" s="20"/>
      <c r="M3529" s="20"/>
      <c r="N3529" s="20"/>
      <c r="O3529" s="20"/>
      <c r="P3529" s="20"/>
      <c r="Q3529" s="20"/>
      <c r="R3529" s="22"/>
      <c r="S3529" s="19"/>
      <c r="T3529" s="20"/>
      <c r="U3529" s="20"/>
      <c r="V3529" s="20"/>
      <c r="W3529" s="20"/>
      <c r="X3529" s="22"/>
      <c r="Y3529" s="19"/>
      <c r="Z3529" s="20"/>
      <c r="AA3529" s="20"/>
      <c r="AB3529" s="20"/>
      <c r="AC3529" s="20"/>
      <c r="AD3529" s="20"/>
      <c r="AE3529" s="52"/>
    </row>
    <row r="3530" spans="1:31" x14ac:dyDescent="0.4">
      <c r="A3530" s="19"/>
      <c r="B3530" s="20"/>
      <c r="C3530" s="20"/>
      <c r="D3530" s="20"/>
      <c r="E3530" s="20"/>
      <c r="F3530" s="20"/>
      <c r="G3530" s="20"/>
      <c r="H3530" s="20"/>
      <c r="I3530" s="22"/>
      <c r="J3530" s="19"/>
      <c r="K3530" s="20"/>
      <c r="L3530" s="20"/>
      <c r="M3530" s="20"/>
      <c r="N3530" s="20"/>
      <c r="O3530" s="20"/>
      <c r="P3530" s="20"/>
      <c r="Q3530" s="20"/>
      <c r="R3530" s="22"/>
      <c r="S3530" s="19"/>
      <c r="T3530" s="20"/>
      <c r="U3530" s="20"/>
      <c r="V3530" s="20"/>
      <c r="W3530" s="20"/>
      <c r="X3530" s="22"/>
      <c r="Y3530" s="19"/>
      <c r="Z3530" s="20"/>
      <c r="AA3530" s="20"/>
      <c r="AB3530" s="20"/>
      <c r="AC3530" s="20"/>
      <c r="AD3530" s="20"/>
      <c r="AE3530" s="52"/>
    </row>
    <row r="3531" spans="1:31" x14ac:dyDescent="0.4">
      <c r="A3531" s="19"/>
      <c r="B3531" s="20"/>
      <c r="C3531" s="20"/>
      <c r="D3531" s="20"/>
      <c r="E3531" s="20"/>
      <c r="F3531" s="20"/>
      <c r="G3531" s="20"/>
      <c r="H3531" s="20"/>
      <c r="I3531" s="22"/>
      <c r="J3531" s="19"/>
      <c r="K3531" s="20"/>
      <c r="L3531" s="20"/>
      <c r="M3531" s="20"/>
      <c r="N3531" s="20"/>
      <c r="O3531" s="20"/>
      <c r="P3531" s="20"/>
      <c r="Q3531" s="20"/>
      <c r="R3531" s="22"/>
      <c r="S3531" s="19"/>
      <c r="T3531" s="20"/>
      <c r="U3531" s="20"/>
      <c r="V3531" s="20"/>
      <c r="W3531" s="20"/>
      <c r="X3531" s="22"/>
      <c r="Y3531" s="19"/>
      <c r="Z3531" s="20"/>
      <c r="AA3531" s="20"/>
      <c r="AB3531" s="20"/>
      <c r="AC3531" s="20"/>
      <c r="AD3531" s="20"/>
      <c r="AE3531" s="52"/>
    </row>
    <row r="3532" spans="1:31" x14ac:dyDescent="0.4">
      <c r="A3532" s="19"/>
      <c r="B3532" s="20"/>
      <c r="C3532" s="20"/>
      <c r="D3532" s="20"/>
      <c r="E3532" s="20"/>
      <c r="F3532" s="20"/>
      <c r="G3532" s="20"/>
      <c r="H3532" s="20"/>
      <c r="I3532" s="22"/>
      <c r="J3532" s="19"/>
      <c r="K3532" s="20"/>
      <c r="L3532" s="20"/>
      <c r="M3532" s="20"/>
      <c r="N3532" s="20"/>
      <c r="O3532" s="20"/>
      <c r="P3532" s="20"/>
      <c r="Q3532" s="20"/>
      <c r="R3532" s="22"/>
      <c r="S3532" s="19"/>
      <c r="T3532" s="20"/>
      <c r="U3532" s="20"/>
      <c r="V3532" s="20"/>
      <c r="W3532" s="20"/>
      <c r="X3532" s="22"/>
      <c r="Y3532" s="19"/>
      <c r="Z3532" s="20"/>
      <c r="AA3532" s="20"/>
      <c r="AB3532" s="20"/>
      <c r="AC3532" s="20"/>
      <c r="AD3532" s="20"/>
      <c r="AE3532" s="52"/>
    </row>
    <row r="3533" spans="1:31" x14ac:dyDescent="0.4">
      <c r="A3533" s="19"/>
      <c r="B3533" s="20"/>
      <c r="C3533" s="20"/>
      <c r="D3533" s="20"/>
      <c r="E3533" s="20"/>
      <c r="F3533" s="20"/>
      <c r="G3533" s="20"/>
      <c r="H3533" s="20"/>
      <c r="I3533" s="22"/>
      <c r="J3533" s="19"/>
      <c r="K3533" s="20"/>
      <c r="L3533" s="20"/>
      <c r="M3533" s="20"/>
      <c r="N3533" s="20"/>
      <c r="O3533" s="20"/>
      <c r="P3533" s="20"/>
      <c r="Q3533" s="20"/>
      <c r="R3533" s="22"/>
      <c r="S3533" s="19"/>
      <c r="T3533" s="20"/>
      <c r="U3533" s="20"/>
      <c r="V3533" s="20"/>
      <c r="W3533" s="20"/>
      <c r="X3533" s="22"/>
      <c r="Y3533" s="19"/>
      <c r="Z3533" s="20"/>
      <c r="AA3533" s="20"/>
      <c r="AB3533" s="20"/>
      <c r="AC3533" s="20"/>
      <c r="AD3533" s="20"/>
      <c r="AE3533" s="52"/>
    </row>
    <row r="3534" spans="1:31" x14ac:dyDescent="0.4">
      <c r="A3534" s="19"/>
      <c r="B3534" s="20"/>
      <c r="C3534" s="20"/>
      <c r="D3534" s="20"/>
      <c r="E3534" s="20"/>
      <c r="F3534" s="20"/>
      <c r="G3534" s="20"/>
      <c r="H3534" s="20"/>
      <c r="I3534" s="22"/>
      <c r="J3534" s="19"/>
      <c r="K3534" s="20"/>
      <c r="L3534" s="20"/>
      <c r="M3534" s="20"/>
      <c r="N3534" s="20"/>
      <c r="O3534" s="20"/>
      <c r="P3534" s="20"/>
      <c r="Q3534" s="20"/>
      <c r="R3534" s="22"/>
      <c r="S3534" s="19"/>
      <c r="T3534" s="20"/>
      <c r="U3534" s="20"/>
      <c r="V3534" s="20"/>
      <c r="W3534" s="20"/>
      <c r="X3534" s="22"/>
      <c r="Y3534" s="19"/>
      <c r="Z3534" s="20"/>
      <c r="AA3534" s="20"/>
      <c r="AB3534" s="20"/>
      <c r="AC3534" s="20"/>
      <c r="AD3534" s="20"/>
      <c r="AE3534" s="52"/>
    </row>
    <row r="3535" spans="1:31" x14ac:dyDescent="0.4">
      <c r="A3535" s="19"/>
      <c r="B3535" s="20"/>
      <c r="C3535" s="20"/>
      <c r="D3535" s="20"/>
      <c r="E3535" s="20"/>
      <c r="F3535" s="20"/>
      <c r="G3535" s="20"/>
      <c r="H3535" s="20"/>
      <c r="I3535" s="22"/>
      <c r="J3535" s="19"/>
      <c r="K3535" s="20"/>
      <c r="L3535" s="20"/>
      <c r="M3535" s="20"/>
      <c r="N3535" s="20"/>
      <c r="O3535" s="20"/>
      <c r="P3535" s="20"/>
      <c r="Q3535" s="20"/>
      <c r="R3535" s="22"/>
      <c r="S3535" s="19"/>
      <c r="T3535" s="20"/>
      <c r="U3535" s="20"/>
      <c r="V3535" s="20"/>
      <c r="W3535" s="20"/>
      <c r="X3535" s="22"/>
      <c r="Y3535" s="19"/>
      <c r="Z3535" s="20"/>
      <c r="AA3535" s="20"/>
      <c r="AB3535" s="20"/>
      <c r="AC3535" s="20"/>
      <c r="AD3535" s="20"/>
      <c r="AE3535" s="52"/>
    </row>
    <row r="3536" spans="1:31" x14ac:dyDescent="0.4">
      <c r="A3536" s="19"/>
      <c r="B3536" s="20"/>
      <c r="C3536" s="20"/>
      <c r="D3536" s="20"/>
      <c r="E3536" s="20"/>
      <c r="F3536" s="20"/>
      <c r="G3536" s="20"/>
      <c r="H3536" s="20"/>
      <c r="I3536" s="22"/>
      <c r="J3536" s="19"/>
      <c r="K3536" s="20"/>
      <c r="L3536" s="20"/>
      <c r="M3536" s="20"/>
      <c r="N3536" s="20"/>
      <c r="O3536" s="20"/>
      <c r="P3536" s="20"/>
      <c r="Q3536" s="20"/>
      <c r="R3536" s="22"/>
      <c r="S3536" s="19"/>
      <c r="T3536" s="20"/>
      <c r="U3536" s="20"/>
      <c r="V3536" s="20"/>
      <c r="W3536" s="20"/>
      <c r="X3536" s="22"/>
      <c r="Y3536" s="19"/>
      <c r="Z3536" s="20"/>
      <c r="AA3536" s="20"/>
      <c r="AB3536" s="20"/>
      <c r="AC3536" s="20"/>
      <c r="AD3536" s="20"/>
      <c r="AE3536" s="52"/>
    </row>
    <row r="3537" spans="1:31" x14ac:dyDescent="0.4">
      <c r="A3537" s="19"/>
      <c r="B3537" s="20"/>
      <c r="C3537" s="20"/>
      <c r="D3537" s="20"/>
      <c r="E3537" s="20"/>
      <c r="F3537" s="20"/>
      <c r="G3537" s="20"/>
      <c r="H3537" s="20"/>
      <c r="I3537" s="22"/>
      <c r="J3537" s="19"/>
      <c r="K3537" s="20"/>
      <c r="L3537" s="20"/>
      <c r="M3537" s="20"/>
      <c r="N3537" s="20"/>
      <c r="O3537" s="20"/>
      <c r="P3537" s="20"/>
      <c r="Q3537" s="20"/>
      <c r="R3537" s="22"/>
      <c r="S3537" s="19"/>
      <c r="T3537" s="20"/>
      <c r="U3537" s="20"/>
      <c r="V3537" s="20"/>
      <c r="W3537" s="20"/>
      <c r="X3537" s="22"/>
      <c r="Y3537" s="19"/>
      <c r="Z3537" s="20"/>
      <c r="AA3537" s="20"/>
      <c r="AB3537" s="20"/>
      <c r="AC3537" s="20"/>
      <c r="AD3537" s="20"/>
      <c r="AE3537" s="52"/>
    </row>
    <row r="3538" spans="1:31" x14ac:dyDescent="0.4">
      <c r="A3538" s="19"/>
      <c r="B3538" s="20"/>
      <c r="C3538" s="20"/>
      <c r="D3538" s="20"/>
      <c r="E3538" s="20"/>
      <c r="F3538" s="20"/>
      <c r="G3538" s="20"/>
      <c r="H3538" s="20"/>
      <c r="I3538" s="22"/>
      <c r="J3538" s="19"/>
      <c r="K3538" s="20"/>
      <c r="L3538" s="20"/>
      <c r="M3538" s="20"/>
      <c r="N3538" s="20"/>
      <c r="O3538" s="20"/>
      <c r="P3538" s="20"/>
      <c r="Q3538" s="20"/>
      <c r="R3538" s="22"/>
      <c r="S3538" s="19"/>
      <c r="T3538" s="20"/>
      <c r="U3538" s="20"/>
      <c r="V3538" s="20"/>
      <c r="W3538" s="20"/>
      <c r="X3538" s="22"/>
      <c r="Y3538" s="19"/>
      <c r="Z3538" s="20"/>
      <c r="AA3538" s="20"/>
      <c r="AB3538" s="20"/>
      <c r="AC3538" s="20"/>
      <c r="AD3538" s="20"/>
      <c r="AE3538" s="52"/>
    </row>
    <row r="3539" spans="1:31" x14ac:dyDescent="0.4">
      <c r="A3539" s="19"/>
      <c r="B3539" s="20"/>
      <c r="C3539" s="20"/>
      <c r="D3539" s="20"/>
      <c r="E3539" s="20"/>
      <c r="F3539" s="20"/>
      <c r="G3539" s="20"/>
      <c r="H3539" s="20"/>
      <c r="I3539" s="22"/>
      <c r="J3539" s="19"/>
      <c r="K3539" s="20"/>
      <c r="L3539" s="20"/>
      <c r="M3539" s="20"/>
      <c r="N3539" s="20"/>
      <c r="O3539" s="20"/>
      <c r="P3539" s="20"/>
      <c r="Q3539" s="20"/>
      <c r="R3539" s="22"/>
      <c r="S3539" s="19"/>
      <c r="T3539" s="20"/>
      <c r="U3539" s="20"/>
      <c r="V3539" s="20"/>
      <c r="W3539" s="20"/>
      <c r="X3539" s="22"/>
      <c r="Y3539" s="19"/>
      <c r="Z3539" s="20"/>
      <c r="AA3539" s="20"/>
      <c r="AB3539" s="20"/>
      <c r="AC3539" s="20"/>
      <c r="AD3539" s="20"/>
      <c r="AE3539" s="52"/>
    </row>
    <row r="3540" spans="1:31" x14ac:dyDescent="0.4">
      <c r="A3540" s="19"/>
      <c r="B3540" s="20"/>
      <c r="C3540" s="20"/>
      <c r="D3540" s="20"/>
      <c r="E3540" s="20"/>
      <c r="F3540" s="20"/>
      <c r="G3540" s="20"/>
      <c r="H3540" s="20"/>
      <c r="I3540" s="22"/>
      <c r="J3540" s="19"/>
      <c r="K3540" s="20"/>
      <c r="L3540" s="20"/>
      <c r="M3540" s="20"/>
      <c r="N3540" s="20"/>
      <c r="O3540" s="20"/>
      <c r="P3540" s="20"/>
      <c r="Q3540" s="20"/>
      <c r="R3540" s="22"/>
      <c r="S3540" s="19"/>
      <c r="T3540" s="20"/>
      <c r="U3540" s="20"/>
      <c r="V3540" s="20"/>
      <c r="W3540" s="20"/>
      <c r="X3540" s="22"/>
      <c r="Y3540" s="19"/>
      <c r="Z3540" s="20"/>
      <c r="AA3540" s="20"/>
      <c r="AB3540" s="20"/>
      <c r="AC3540" s="20"/>
      <c r="AD3540" s="20"/>
      <c r="AE3540" s="52"/>
    </row>
    <row r="3541" spans="1:31" x14ac:dyDescent="0.4">
      <c r="A3541" s="19"/>
      <c r="B3541" s="20"/>
      <c r="C3541" s="20"/>
      <c r="D3541" s="20"/>
      <c r="E3541" s="20"/>
      <c r="F3541" s="20"/>
      <c r="G3541" s="20"/>
      <c r="H3541" s="20"/>
      <c r="I3541" s="22"/>
      <c r="J3541" s="19"/>
      <c r="K3541" s="20"/>
      <c r="L3541" s="20"/>
      <c r="M3541" s="20"/>
      <c r="N3541" s="20"/>
      <c r="O3541" s="20"/>
      <c r="P3541" s="20"/>
      <c r="Q3541" s="20"/>
      <c r="R3541" s="22"/>
      <c r="S3541" s="19"/>
      <c r="T3541" s="20"/>
      <c r="U3541" s="20"/>
      <c r="V3541" s="20"/>
      <c r="W3541" s="20"/>
      <c r="X3541" s="22"/>
      <c r="Y3541" s="19"/>
      <c r="Z3541" s="20"/>
      <c r="AA3541" s="20"/>
      <c r="AB3541" s="20"/>
      <c r="AC3541" s="20"/>
      <c r="AD3541" s="20"/>
      <c r="AE3541" s="52"/>
    </row>
    <row r="3542" spans="1:31" x14ac:dyDescent="0.4">
      <c r="A3542" s="19"/>
      <c r="B3542" s="20"/>
      <c r="C3542" s="20"/>
      <c r="D3542" s="20"/>
      <c r="E3542" s="20"/>
      <c r="F3542" s="20"/>
      <c r="G3542" s="20"/>
      <c r="H3542" s="20"/>
      <c r="I3542" s="22"/>
      <c r="J3542" s="19"/>
      <c r="K3542" s="20"/>
      <c r="L3542" s="20"/>
      <c r="M3542" s="20"/>
      <c r="N3542" s="20"/>
      <c r="O3542" s="20"/>
      <c r="P3542" s="20"/>
      <c r="Q3542" s="20"/>
      <c r="R3542" s="22"/>
      <c r="S3542" s="19"/>
      <c r="T3542" s="20"/>
      <c r="U3542" s="20"/>
      <c r="V3542" s="20"/>
      <c r="W3542" s="20"/>
      <c r="X3542" s="22"/>
      <c r="Y3542" s="19"/>
      <c r="Z3542" s="20"/>
      <c r="AA3542" s="20"/>
      <c r="AB3542" s="20"/>
      <c r="AC3542" s="20"/>
      <c r="AD3542" s="20"/>
      <c r="AE3542" s="52"/>
    </row>
    <row r="3543" spans="1:31" x14ac:dyDescent="0.4">
      <c r="A3543" s="19"/>
      <c r="B3543" s="20"/>
      <c r="C3543" s="20"/>
      <c r="D3543" s="20"/>
      <c r="E3543" s="20"/>
      <c r="F3543" s="20"/>
      <c r="G3543" s="20"/>
      <c r="H3543" s="20"/>
      <c r="I3543" s="22"/>
      <c r="J3543" s="19"/>
      <c r="K3543" s="20"/>
      <c r="L3543" s="20"/>
      <c r="M3543" s="20"/>
      <c r="N3543" s="20"/>
      <c r="O3543" s="20"/>
      <c r="P3543" s="20"/>
      <c r="Q3543" s="20"/>
      <c r="R3543" s="22"/>
      <c r="S3543" s="19"/>
      <c r="T3543" s="20"/>
      <c r="U3543" s="20"/>
      <c r="V3543" s="20"/>
      <c r="W3543" s="20"/>
      <c r="X3543" s="22"/>
      <c r="Y3543" s="19"/>
      <c r="Z3543" s="20"/>
      <c r="AA3543" s="20"/>
      <c r="AB3543" s="20"/>
      <c r="AC3543" s="20"/>
      <c r="AD3543" s="20"/>
      <c r="AE3543" s="52"/>
    </row>
    <row r="3544" spans="1:31" x14ac:dyDescent="0.4">
      <c r="A3544" s="19"/>
      <c r="B3544" s="20"/>
      <c r="C3544" s="20"/>
      <c r="D3544" s="20"/>
      <c r="E3544" s="20"/>
      <c r="F3544" s="20"/>
      <c r="G3544" s="20"/>
      <c r="H3544" s="20"/>
      <c r="I3544" s="22"/>
      <c r="J3544" s="19"/>
      <c r="K3544" s="20"/>
      <c r="L3544" s="20"/>
      <c r="M3544" s="20"/>
      <c r="N3544" s="20"/>
      <c r="O3544" s="20"/>
      <c r="P3544" s="20"/>
      <c r="Q3544" s="20"/>
      <c r="R3544" s="22"/>
      <c r="S3544" s="19"/>
      <c r="T3544" s="20"/>
      <c r="U3544" s="20"/>
      <c r="V3544" s="20"/>
      <c r="W3544" s="20"/>
      <c r="X3544" s="22"/>
      <c r="Y3544" s="19"/>
      <c r="Z3544" s="20"/>
      <c r="AA3544" s="20"/>
      <c r="AB3544" s="20"/>
      <c r="AC3544" s="20"/>
      <c r="AD3544" s="20"/>
      <c r="AE3544" s="52"/>
    </row>
    <row r="3545" spans="1:31" x14ac:dyDescent="0.4">
      <c r="A3545" s="19"/>
      <c r="B3545" s="20"/>
      <c r="C3545" s="20"/>
      <c r="D3545" s="20"/>
      <c r="E3545" s="20"/>
      <c r="F3545" s="20"/>
      <c r="G3545" s="20"/>
      <c r="H3545" s="20"/>
      <c r="I3545" s="22"/>
      <c r="J3545" s="19"/>
      <c r="K3545" s="20"/>
      <c r="L3545" s="20"/>
      <c r="M3545" s="20"/>
      <c r="N3545" s="20"/>
      <c r="O3545" s="20"/>
      <c r="P3545" s="20"/>
      <c r="Q3545" s="20"/>
      <c r="R3545" s="22"/>
      <c r="S3545" s="19"/>
      <c r="T3545" s="20"/>
      <c r="U3545" s="20"/>
      <c r="V3545" s="20"/>
      <c r="W3545" s="20"/>
      <c r="X3545" s="22"/>
      <c r="Y3545" s="19"/>
      <c r="Z3545" s="20"/>
      <c r="AA3545" s="20"/>
      <c r="AB3545" s="20"/>
      <c r="AC3545" s="20"/>
      <c r="AD3545" s="20"/>
      <c r="AE3545" s="52"/>
    </row>
    <row r="3546" spans="1:31" x14ac:dyDescent="0.4">
      <c r="A3546" s="19"/>
      <c r="B3546" s="20"/>
      <c r="C3546" s="20"/>
      <c r="D3546" s="20"/>
      <c r="E3546" s="20"/>
      <c r="F3546" s="20"/>
      <c r="G3546" s="20"/>
      <c r="H3546" s="20"/>
      <c r="I3546" s="22"/>
      <c r="J3546" s="19"/>
      <c r="K3546" s="20"/>
      <c r="L3546" s="20"/>
      <c r="M3546" s="20"/>
      <c r="N3546" s="20"/>
      <c r="O3546" s="20"/>
      <c r="P3546" s="20"/>
      <c r="Q3546" s="20"/>
      <c r="R3546" s="22"/>
      <c r="S3546" s="19"/>
      <c r="T3546" s="20"/>
      <c r="U3546" s="20"/>
      <c r="V3546" s="20"/>
      <c r="W3546" s="20"/>
      <c r="X3546" s="22"/>
      <c r="Y3546" s="19"/>
      <c r="Z3546" s="20"/>
      <c r="AA3546" s="20"/>
      <c r="AB3546" s="20"/>
      <c r="AC3546" s="20"/>
      <c r="AD3546" s="20"/>
      <c r="AE3546" s="52"/>
    </row>
    <row r="3547" spans="1:31" x14ac:dyDescent="0.4">
      <c r="A3547" s="19"/>
      <c r="B3547" s="20"/>
      <c r="C3547" s="20"/>
      <c r="D3547" s="20"/>
      <c r="E3547" s="20"/>
      <c r="F3547" s="20"/>
      <c r="G3547" s="20"/>
      <c r="H3547" s="20"/>
      <c r="I3547" s="22"/>
      <c r="J3547" s="19"/>
      <c r="K3547" s="20"/>
      <c r="L3547" s="20"/>
      <c r="M3547" s="20"/>
      <c r="N3547" s="20"/>
      <c r="O3547" s="20"/>
      <c r="P3547" s="20"/>
      <c r="Q3547" s="20"/>
      <c r="R3547" s="22"/>
      <c r="S3547" s="19"/>
      <c r="T3547" s="20"/>
      <c r="U3547" s="20"/>
      <c r="V3547" s="20"/>
      <c r="W3547" s="20"/>
      <c r="X3547" s="22"/>
      <c r="Y3547" s="19"/>
      <c r="Z3547" s="20"/>
      <c r="AA3547" s="20"/>
      <c r="AB3547" s="20"/>
      <c r="AC3547" s="20"/>
      <c r="AD3547" s="20"/>
      <c r="AE3547" s="52"/>
    </row>
    <row r="3548" spans="1:31" x14ac:dyDescent="0.4">
      <c r="A3548" s="19"/>
      <c r="B3548" s="20"/>
      <c r="C3548" s="20"/>
      <c r="D3548" s="20"/>
      <c r="E3548" s="20"/>
      <c r="F3548" s="20"/>
      <c r="G3548" s="20"/>
      <c r="H3548" s="20"/>
      <c r="I3548" s="22"/>
      <c r="J3548" s="19"/>
      <c r="K3548" s="20"/>
      <c r="L3548" s="20"/>
      <c r="M3548" s="20"/>
      <c r="N3548" s="20"/>
      <c r="O3548" s="20"/>
      <c r="P3548" s="20"/>
      <c r="Q3548" s="20"/>
      <c r="R3548" s="22"/>
      <c r="S3548" s="19"/>
      <c r="T3548" s="20"/>
      <c r="U3548" s="20"/>
      <c r="V3548" s="20"/>
      <c r="W3548" s="20"/>
      <c r="X3548" s="22"/>
      <c r="Y3548" s="19"/>
      <c r="Z3548" s="20"/>
      <c r="AA3548" s="20"/>
      <c r="AB3548" s="20"/>
      <c r="AC3548" s="20"/>
      <c r="AD3548" s="20"/>
      <c r="AE3548" s="52"/>
    </row>
    <row r="3549" spans="1:31" x14ac:dyDescent="0.4">
      <c r="A3549" s="19"/>
      <c r="B3549" s="20"/>
      <c r="C3549" s="20"/>
      <c r="D3549" s="20"/>
      <c r="E3549" s="20"/>
      <c r="F3549" s="20"/>
      <c r="G3549" s="20"/>
      <c r="H3549" s="20"/>
      <c r="I3549" s="22"/>
      <c r="J3549" s="19"/>
      <c r="K3549" s="20"/>
      <c r="L3549" s="20"/>
      <c r="M3549" s="20"/>
      <c r="N3549" s="20"/>
      <c r="O3549" s="20"/>
      <c r="P3549" s="20"/>
      <c r="Q3549" s="20"/>
      <c r="R3549" s="22"/>
      <c r="S3549" s="19"/>
      <c r="T3549" s="20"/>
      <c r="U3549" s="20"/>
      <c r="V3549" s="20"/>
      <c r="W3549" s="20"/>
      <c r="X3549" s="22"/>
      <c r="Y3549" s="19"/>
      <c r="Z3549" s="20"/>
      <c r="AA3549" s="20"/>
      <c r="AB3549" s="20"/>
      <c r="AC3549" s="20"/>
      <c r="AD3549" s="20"/>
      <c r="AE3549" s="52"/>
    </row>
    <row r="3550" spans="1:31" x14ac:dyDescent="0.4">
      <c r="A3550" s="19"/>
      <c r="B3550" s="20"/>
      <c r="C3550" s="20"/>
      <c r="D3550" s="20"/>
      <c r="E3550" s="20"/>
      <c r="F3550" s="20"/>
      <c r="G3550" s="20"/>
      <c r="H3550" s="20"/>
      <c r="I3550" s="22"/>
      <c r="J3550" s="19"/>
      <c r="K3550" s="20"/>
      <c r="L3550" s="20"/>
      <c r="M3550" s="20"/>
      <c r="N3550" s="20"/>
      <c r="O3550" s="20"/>
      <c r="P3550" s="20"/>
      <c r="Q3550" s="20"/>
      <c r="R3550" s="22"/>
      <c r="S3550" s="19"/>
      <c r="T3550" s="20"/>
      <c r="U3550" s="20"/>
      <c r="V3550" s="20"/>
      <c r="W3550" s="20"/>
      <c r="X3550" s="22"/>
      <c r="Y3550" s="19"/>
      <c r="Z3550" s="20"/>
      <c r="AA3550" s="20"/>
      <c r="AB3550" s="20"/>
      <c r="AC3550" s="20"/>
      <c r="AD3550" s="20"/>
      <c r="AE3550" s="52"/>
    </row>
    <row r="3551" spans="1:31" x14ac:dyDescent="0.4">
      <c r="A3551" s="19"/>
      <c r="B3551" s="20"/>
      <c r="C3551" s="20"/>
      <c r="D3551" s="20"/>
      <c r="E3551" s="20"/>
      <c r="F3551" s="20"/>
      <c r="G3551" s="20"/>
      <c r="H3551" s="20"/>
      <c r="I3551" s="22"/>
      <c r="J3551" s="19"/>
      <c r="K3551" s="20"/>
      <c r="L3551" s="20"/>
      <c r="M3551" s="20"/>
      <c r="N3551" s="20"/>
      <c r="O3551" s="20"/>
      <c r="P3551" s="20"/>
      <c r="Q3551" s="20"/>
      <c r="R3551" s="22"/>
      <c r="S3551" s="19"/>
      <c r="T3551" s="20"/>
      <c r="U3551" s="20"/>
      <c r="V3551" s="20"/>
      <c r="W3551" s="20"/>
      <c r="X3551" s="22"/>
      <c r="Y3551" s="19"/>
      <c r="Z3551" s="20"/>
      <c r="AA3551" s="20"/>
      <c r="AB3551" s="20"/>
      <c r="AC3551" s="20"/>
      <c r="AD3551" s="20"/>
      <c r="AE3551" s="52"/>
    </row>
    <row r="3552" spans="1:31" x14ac:dyDescent="0.4">
      <c r="A3552" s="19"/>
      <c r="B3552" s="20"/>
      <c r="C3552" s="20"/>
      <c r="D3552" s="20"/>
      <c r="E3552" s="20"/>
      <c r="F3552" s="20"/>
      <c r="G3552" s="20"/>
      <c r="H3552" s="20"/>
      <c r="I3552" s="22"/>
      <c r="J3552" s="19"/>
      <c r="K3552" s="20"/>
      <c r="L3552" s="20"/>
      <c r="M3552" s="20"/>
      <c r="N3552" s="20"/>
      <c r="O3552" s="20"/>
      <c r="P3552" s="20"/>
      <c r="Q3552" s="20"/>
      <c r="R3552" s="22"/>
      <c r="S3552" s="19"/>
      <c r="T3552" s="20"/>
      <c r="U3552" s="20"/>
      <c r="V3552" s="20"/>
      <c r="W3552" s="20"/>
      <c r="X3552" s="22"/>
      <c r="Y3552" s="19"/>
      <c r="Z3552" s="20"/>
      <c r="AA3552" s="20"/>
      <c r="AB3552" s="20"/>
      <c r="AC3552" s="20"/>
      <c r="AD3552" s="20"/>
      <c r="AE3552" s="52"/>
    </row>
    <row r="3553" spans="1:31" x14ac:dyDescent="0.4">
      <c r="A3553" s="19"/>
      <c r="B3553" s="20"/>
      <c r="C3553" s="20"/>
      <c r="D3553" s="20"/>
      <c r="E3553" s="20"/>
      <c r="F3553" s="20"/>
      <c r="G3553" s="20"/>
      <c r="H3553" s="20"/>
      <c r="I3553" s="22"/>
      <c r="J3553" s="19"/>
      <c r="K3553" s="20"/>
      <c r="L3553" s="20"/>
      <c r="M3553" s="20"/>
      <c r="N3553" s="20"/>
      <c r="O3553" s="20"/>
      <c r="P3553" s="20"/>
      <c r="Q3553" s="20"/>
      <c r="R3553" s="22"/>
      <c r="S3553" s="19"/>
      <c r="T3553" s="20"/>
      <c r="U3553" s="20"/>
      <c r="V3553" s="20"/>
      <c r="W3553" s="20"/>
      <c r="X3553" s="22"/>
      <c r="Y3553" s="19"/>
      <c r="Z3553" s="20"/>
      <c r="AA3553" s="20"/>
      <c r="AB3553" s="20"/>
      <c r="AC3553" s="20"/>
      <c r="AD3553" s="20"/>
      <c r="AE3553" s="52"/>
    </row>
    <row r="3554" spans="1:31" x14ac:dyDescent="0.4">
      <c r="A3554" s="19"/>
      <c r="B3554" s="20"/>
      <c r="C3554" s="20"/>
      <c r="D3554" s="20"/>
      <c r="E3554" s="20"/>
      <c r="F3554" s="20"/>
      <c r="G3554" s="20"/>
      <c r="H3554" s="20"/>
      <c r="I3554" s="22"/>
      <c r="J3554" s="19"/>
      <c r="K3554" s="20"/>
      <c r="L3554" s="20"/>
      <c r="M3554" s="20"/>
      <c r="N3554" s="20"/>
      <c r="O3554" s="20"/>
      <c r="P3554" s="20"/>
      <c r="Q3554" s="20"/>
      <c r="R3554" s="22"/>
      <c r="S3554" s="19"/>
      <c r="T3554" s="20"/>
      <c r="U3554" s="20"/>
      <c r="V3554" s="20"/>
      <c r="W3554" s="20"/>
      <c r="X3554" s="22"/>
      <c r="Y3554" s="19"/>
      <c r="Z3554" s="20"/>
      <c r="AA3554" s="20"/>
      <c r="AB3554" s="20"/>
      <c r="AC3554" s="20"/>
      <c r="AD3554" s="20"/>
      <c r="AE3554" s="52"/>
    </row>
    <row r="3555" spans="1:31" x14ac:dyDescent="0.4">
      <c r="A3555" s="19"/>
      <c r="B3555" s="20"/>
      <c r="C3555" s="20"/>
      <c r="D3555" s="20"/>
      <c r="E3555" s="20"/>
      <c r="F3555" s="20"/>
      <c r="G3555" s="20"/>
      <c r="H3555" s="20"/>
      <c r="I3555" s="22"/>
      <c r="J3555" s="19"/>
      <c r="K3555" s="20"/>
      <c r="L3555" s="20"/>
      <c r="M3555" s="20"/>
      <c r="N3555" s="20"/>
      <c r="O3555" s="20"/>
      <c r="P3555" s="20"/>
      <c r="Q3555" s="20"/>
      <c r="R3555" s="22"/>
      <c r="S3555" s="19"/>
      <c r="T3555" s="20"/>
      <c r="U3555" s="20"/>
      <c r="V3555" s="20"/>
      <c r="W3555" s="20"/>
      <c r="X3555" s="22"/>
      <c r="Y3555" s="19"/>
      <c r="Z3555" s="20"/>
      <c r="AA3555" s="20"/>
      <c r="AB3555" s="20"/>
      <c r="AC3555" s="20"/>
      <c r="AD3555" s="20"/>
      <c r="AE3555" s="52"/>
    </row>
    <row r="3556" spans="1:31" x14ac:dyDescent="0.4">
      <c r="A3556" s="19"/>
      <c r="B3556" s="20"/>
      <c r="C3556" s="20"/>
      <c r="D3556" s="20"/>
      <c r="E3556" s="20"/>
      <c r="F3556" s="20"/>
      <c r="G3556" s="20"/>
      <c r="H3556" s="20"/>
      <c r="I3556" s="22"/>
      <c r="J3556" s="19"/>
      <c r="K3556" s="20"/>
      <c r="L3556" s="20"/>
      <c r="M3556" s="20"/>
      <c r="N3556" s="20"/>
      <c r="O3556" s="20"/>
      <c r="P3556" s="20"/>
      <c r="Q3556" s="20"/>
      <c r="R3556" s="22"/>
      <c r="S3556" s="19"/>
      <c r="T3556" s="20"/>
      <c r="U3556" s="20"/>
      <c r="V3556" s="20"/>
      <c r="W3556" s="20"/>
      <c r="X3556" s="22"/>
      <c r="Y3556" s="19"/>
      <c r="Z3556" s="20"/>
      <c r="AA3556" s="20"/>
      <c r="AB3556" s="20"/>
      <c r="AC3556" s="20"/>
      <c r="AD3556" s="20"/>
      <c r="AE3556" s="52"/>
    </row>
    <row r="3557" spans="1:31" x14ac:dyDescent="0.4">
      <c r="A3557" s="19"/>
      <c r="B3557" s="20"/>
      <c r="C3557" s="20"/>
      <c r="D3557" s="20"/>
      <c r="E3557" s="20"/>
      <c r="F3557" s="20"/>
      <c r="G3557" s="20"/>
      <c r="H3557" s="20"/>
      <c r="I3557" s="22"/>
      <c r="J3557" s="19"/>
      <c r="K3557" s="20"/>
      <c r="L3557" s="20"/>
      <c r="M3557" s="20"/>
      <c r="N3557" s="20"/>
      <c r="O3557" s="20"/>
      <c r="P3557" s="20"/>
      <c r="Q3557" s="20"/>
      <c r="R3557" s="22"/>
      <c r="S3557" s="19"/>
      <c r="T3557" s="20"/>
      <c r="U3557" s="20"/>
      <c r="V3557" s="20"/>
      <c r="W3557" s="20"/>
      <c r="X3557" s="22"/>
      <c r="Y3557" s="19"/>
      <c r="Z3557" s="20"/>
      <c r="AA3557" s="20"/>
      <c r="AB3557" s="20"/>
      <c r="AC3557" s="20"/>
      <c r="AD3557" s="20"/>
      <c r="AE3557" s="52"/>
    </row>
    <row r="3558" spans="1:31" x14ac:dyDescent="0.4">
      <c r="A3558" s="19"/>
      <c r="B3558" s="20"/>
      <c r="C3558" s="20"/>
      <c r="D3558" s="20"/>
      <c r="E3558" s="20"/>
      <c r="F3558" s="20"/>
      <c r="G3558" s="20"/>
      <c r="H3558" s="20"/>
      <c r="I3558" s="22"/>
      <c r="J3558" s="19"/>
      <c r="K3558" s="20"/>
      <c r="L3558" s="20"/>
      <c r="M3558" s="20"/>
      <c r="N3558" s="20"/>
      <c r="O3558" s="20"/>
      <c r="P3558" s="20"/>
      <c r="Q3558" s="20"/>
      <c r="R3558" s="22"/>
      <c r="S3558" s="19"/>
      <c r="T3558" s="20"/>
      <c r="U3558" s="20"/>
      <c r="V3558" s="20"/>
      <c r="W3558" s="20"/>
      <c r="X3558" s="22"/>
      <c r="Y3558" s="19"/>
      <c r="Z3558" s="20"/>
      <c r="AA3558" s="20"/>
      <c r="AB3558" s="20"/>
      <c r="AC3558" s="20"/>
      <c r="AD3558" s="20"/>
      <c r="AE3558" s="52"/>
    </row>
    <row r="3559" spans="1:31" x14ac:dyDescent="0.4">
      <c r="A3559" s="19"/>
      <c r="B3559" s="20"/>
      <c r="C3559" s="20"/>
      <c r="D3559" s="20"/>
      <c r="E3559" s="20"/>
      <c r="F3559" s="20"/>
      <c r="G3559" s="20"/>
      <c r="H3559" s="20"/>
      <c r="I3559" s="22"/>
      <c r="J3559" s="19"/>
      <c r="K3559" s="20"/>
      <c r="L3559" s="20"/>
      <c r="M3559" s="20"/>
      <c r="N3559" s="20"/>
      <c r="O3559" s="20"/>
      <c r="P3559" s="20"/>
      <c r="Q3559" s="20"/>
      <c r="R3559" s="22"/>
      <c r="S3559" s="19"/>
      <c r="T3559" s="20"/>
      <c r="U3559" s="20"/>
      <c r="V3559" s="20"/>
      <c r="W3559" s="20"/>
      <c r="X3559" s="22"/>
      <c r="Y3559" s="19"/>
      <c r="Z3559" s="20"/>
      <c r="AA3559" s="20"/>
      <c r="AB3559" s="20"/>
      <c r="AC3559" s="20"/>
      <c r="AD3559" s="20"/>
      <c r="AE3559" s="52"/>
    </row>
    <row r="3560" spans="1:31" x14ac:dyDescent="0.4">
      <c r="A3560" s="19"/>
      <c r="B3560" s="20"/>
      <c r="C3560" s="20"/>
      <c r="D3560" s="20"/>
      <c r="E3560" s="20"/>
      <c r="F3560" s="20"/>
      <c r="G3560" s="20"/>
      <c r="H3560" s="20"/>
      <c r="I3560" s="22"/>
      <c r="J3560" s="19"/>
      <c r="K3560" s="20"/>
      <c r="L3560" s="20"/>
      <c r="M3560" s="20"/>
      <c r="N3560" s="20"/>
      <c r="O3560" s="20"/>
      <c r="P3560" s="20"/>
      <c r="Q3560" s="20"/>
      <c r="R3560" s="22"/>
      <c r="S3560" s="19"/>
      <c r="T3560" s="20"/>
      <c r="U3560" s="20"/>
      <c r="V3560" s="20"/>
      <c r="W3560" s="20"/>
      <c r="X3560" s="22"/>
      <c r="Y3560" s="19"/>
      <c r="Z3560" s="20"/>
      <c r="AA3560" s="20"/>
      <c r="AB3560" s="20"/>
      <c r="AC3560" s="20"/>
      <c r="AD3560" s="20"/>
      <c r="AE3560" s="52"/>
    </row>
    <row r="3561" spans="1:31" x14ac:dyDescent="0.4">
      <c r="A3561" s="19"/>
      <c r="B3561" s="20"/>
      <c r="C3561" s="20"/>
      <c r="D3561" s="20"/>
      <c r="E3561" s="20"/>
      <c r="F3561" s="20"/>
      <c r="G3561" s="20"/>
      <c r="H3561" s="20"/>
      <c r="I3561" s="22"/>
      <c r="J3561" s="19"/>
      <c r="K3561" s="20"/>
      <c r="L3561" s="20"/>
      <c r="M3561" s="20"/>
      <c r="N3561" s="20"/>
      <c r="O3561" s="20"/>
      <c r="P3561" s="20"/>
      <c r="Q3561" s="20"/>
      <c r="R3561" s="22"/>
      <c r="S3561" s="19"/>
      <c r="T3561" s="20"/>
      <c r="U3561" s="20"/>
      <c r="V3561" s="20"/>
      <c r="W3561" s="20"/>
      <c r="X3561" s="22"/>
      <c r="Y3561" s="19"/>
      <c r="Z3561" s="20"/>
      <c r="AA3561" s="20"/>
      <c r="AB3561" s="20"/>
      <c r="AC3561" s="20"/>
      <c r="AD3561" s="20"/>
      <c r="AE3561" s="52"/>
    </row>
    <row r="3562" spans="1:31" x14ac:dyDescent="0.4">
      <c r="A3562" s="19"/>
      <c r="B3562" s="20"/>
      <c r="C3562" s="20"/>
      <c r="D3562" s="20"/>
      <c r="E3562" s="20"/>
      <c r="F3562" s="20"/>
      <c r="G3562" s="20"/>
      <c r="H3562" s="20"/>
      <c r="I3562" s="22"/>
      <c r="J3562" s="19"/>
      <c r="K3562" s="20"/>
      <c r="L3562" s="20"/>
      <c r="M3562" s="20"/>
      <c r="N3562" s="20"/>
      <c r="O3562" s="20"/>
      <c r="P3562" s="20"/>
      <c r="Q3562" s="20"/>
      <c r="R3562" s="22"/>
      <c r="S3562" s="19"/>
      <c r="T3562" s="20"/>
      <c r="U3562" s="20"/>
      <c r="V3562" s="20"/>
      <c r="W3562" s="20"/>
      <c r="X3562" s="22"/>
      <c r="Y3562" s="19"/>
      <c r="Z3562" s="20"/>
      <c r="AA3562" s="20"/>
      <c r="AB3562" s="20"/>
      <c r="AC3562" s="20"/>
      <c r="AD3562" s="20"/>
      <c r="AE3562" s="52"/>
    </row>
    <row r="3563" spans="1:31" x14ac:dyDescent="0.4">
      <c r="A3563" s="19"/>
      <c r="B3563" s="20"/>
      <c r="C3563" s="20"/>
      <c r="D3563" s="20"/>
      <c r="E3563" s="20"/>
      <c r="F3563" s="20"/>
      <c r="G3563" s="20"/>
      <c r="H3563" s="20"/>
      <c r="I3563" s="22"/>
      <c r="J3563" s="19"/>
      <c r="K3563" s="20"/>
      <c r="L3563" s="20"/>
      <c r="M3563" s="20"/>
      <c r="N3563" s="20"/>
      <c r="O3563" s="20"/>
      <c r="P3563" s="20"/>
      <c r="Q3563" s="20"/>
      <c r="R3563" s="22"/>
      <c r="S3563" s="19"/>
      <c r="T3563" s="20"/>
      <c r="U3563" s="20"/>
      <c r="V3563" s="20"/>
      <c r="W3563" s="20"/>
      <c r="X3563" s="22"/>
      <c r="Y3563" s="19"/>
      <c r="Z3563" s="20"/>
      <c r="AA3563" s="20"/>
      <c r="AB3563" s="20"/>
      <c r="AC3563" s="20"/>
      <c r="AD3563" s="20"/>
      <c r="AE3563" s="52"/>
    </row>
    <row r="3564" spans="1:31" x14ac:dyDescent="0.4">
      <c r="A3564" s="19"/>
      <c r="B3564" s="20"/>
      <c r="C3564" s="20"/>
      <c r="D3564" s="20"/>
      <c r="E3564" s="20"/>
      <c r="F3564" s="20"/>
      <c r="G3564" s="20"/>
      <c r="H3564" s="20"/>
      <c r="I3564" s="22"/>
      <c r="J3564" s="19"/>
      <c r="K3564" s="20"/>
      <c r="L3564" s="20"/>
      <c r="M3564" s="20"/>
      <c r="N3564" s="20"/>
      <c r="O3564" s="20"/>
      <c r="P3564" s="20"/>
      <c r="Q3564" s="20"/>
      <c r="R3564" s="22"/>
      <c r="S3564" s="19"/>
      <c r="T3564" s="20"/>
      <c r="U3564" s="20"/>
      <c r="V3564" s="20"/>
      <c r="W3564" s="20"/>
      <c r="X3564" s="22"/>
      <c r="Y3564" s="19"/>
      <c r="Z3564" s="20"/>
      <c r="AA3564" s="20"/>
      <c r="AB3564" s="20"/>
      <c r="AC3564" s="20"/>
      <c r="AD3564" s="20"/>
      <c r="AE3564" s="52"/>
    </row>
    <row r="3565" spans="1:31" x14ac:dyDescent="0.4">
      <c r="A3565" s="19"/>
      <c r="B3565" s="20"/>
      <c r="C3565" s="20"/>
      <c r="D3565" s="20"/>
      <c r="E3565" s="20"/>
      <c r="F3565" s="20"/>
      <c r="G3565" s="20"/>
      <c r="H3565" s="20"/>
      <c r="I3565" s="22"/>
      <c r="J3565" s="19"/>
      <c r="K3565" s="20"/>
      <c r="L3565" s="20"/>
      <c r="M3565" s="20"/>
      <c r="N3565" s="20"/>
      <c r="O3565" s="20"/>
      <c r="P3565" s="20"/>
      <c r="Q3565" s="20"/>
      <c r="R3565" s="22"/>
      <c r="S3565" s="19"/>
      <c r="T3565" s="20"/>
      <c r="U3565" s="20"/>
      <c r="V3565" s="20"/>
      <c r="W3565" s="20"/>
      <c r="X3565" s="22"/>
      <c r="Y3565" s="19"/>
      <c r="Z3565" s="20"/>
      <c r="AA3565" s="20"/>
      <c r="AB3565" s="20"/>
      <c r="AC3565" s="20"/>
      <c r="AD3565" s="20"/>
      <c r="AE3565" s="52"/>
    </row>
    <row r="3566" spans="1:31" x14ac:dyDescent="0.4">
      <c r="A3566" s="19"/>
      <c r="B3566" s="20"/>
      <c r="C3566" s="20"/>
      <c r="D3566" s="20"/>
      <c r="E3566" s="20"/>
      <c r="F3566" s="20"/>
      <c r="G3566" s="20"/>
      <c r="H3566" s="20"/>
      <c r="I3566" s="22"/>
      <c r="J3566" s="19"/>
      <c r="K3566" s="20"/>
      <c r="L3566" s="20"/>
      <c r="M3566" s="20"/>
      <c r="N3566" s="20"/>
      <c r="O3566" s="20"/>
      <c r="P3566" s="20"/>
      <c r="Q3566" s="20"/>
      <c r="R3566" s="22"/>
      <c r="S3566" s="19"/>
      <c r="T3566" s="20"/>
      <c r="U3566" s="20"/>
      <c r="V3566" s="20"/>
      <c r="W3566" s="20"/>
      <c r="X3566" s="22"/>
      <c r="Y3566" s="19"/>
      <c r="Z3566" s="20"/>
      <c r="AA3566" s="20"/>
      <c r="AB3566" s="20"/>
      <c r="AC3566" s="20"/>
      <c r="AD3566" s="20"/>
      <c r="AE3566" s="52"/>
    </row>
    <row r="3567" spans="1:31" x14ac:dyDescent="0.4">
      <c r="A3567" s="19"/>
      <c r="B3567" s="20"/>
      <c r="C3567" s="20"/>
      <c r="D3567" s="20"/>
      <c r="E3567" s="20"/>
      <c r="F3567" s="20"/>
      <c r="G3567" s="20"/>
      <c r="H3567" s="20"/>
      <c r="I3567" s="22"/>
      <c r="J3567" s="19"/>
      <c r="K3567" s="20"/>
      <c r="L3567" s="20"/>
      <c r="M3567" s="20"/>
      <c r="N3567" s="20"/>
      <c r="O3567" s="20"/>
      <c r="P3567" s="20"/>
      <c r="Q3567" s="20"/>
      <c r="R3567" s="22"/>
      <c r="S3567" s="19"/>
      <c r="T3567" s="20"/>
      <c r="U3567" s="20"/>
      <c r="V3567" s="20"/>
      <c r="W3567" s="20"/>
      <c r="X3567" s="22"/>
      <c r="Y3567" s="19"/>
      <c r="Z3567" s="20"/>
      <c r="AA3567" s="20"/>
      <c r="AB3567" s="20"/>
      <c r="AC3567" s="20"/>
      <c r="AD3567" s="20"/>
      <c r="AE3567" s="52"/>
    </row>
    <row r="3568" spans="1:31" x14ac:dyDescent="0.4">
      <c r="A3568" s="19"/>
      <c r="B3568" s="20"/>
      <c r="C3568" s="20"/>
      <c r="D3568" s="20"/>
      <c r="E3568" s="20"/>
      <c r="F3568" s="20"/>
      <c r="G3568" s="20"/>
      <c r="H3568" s="20"/>
      <c r="I3568" s="22"/>
      <c r="J3568" s="19"/>
      <c r="K3568" s="20"/>
      <c r="L3568" s="20"/>
      <c r="M3568" s="20"/>
      <c r="N3568" s="20"/>
      <c r="O3568" s="20"/>
      <c r="P3568" s="20"/>
      <c r="Q3568" s="20"/>
      <c r="R3568" s="22"/>
      <c r="S3568" s="19"/>
      <c r="T3568" s="20"/>
      <c r="U3568" s="20"/>
      <c r="V3568" s="20"/>
      <c r="W3568" s="20"/>
      <c r="X3568" s="22"/>
      <c r="Y3568" s="19"/>
      <c r="Z3568" s="20"/>
      <c r="AA3568" s="20"/>
      <c r="AB3568" s="20"/>
      <c r="AC3568" s="20"/>
      <c r="AD3568" s="20"/>
      <c r="AE3568" s="52"/>
    </row>
    <row r="3569" spans="1:31" x14ac:dyDescent="0.4">
      <c r="A3569" s="19"/>
      <c r="B3569" s="20"/>
      <c r="C3569" s="20"/>
      <c r="D3569" s="20"/>
      <c r="E3569" s="20"/>
      <c r="F3569" s="20"/>
      <c r="G3569" s="20"/>
      <c r="H3569" s="20"/>
      <c r="I3569" s="22"/>
      <c r="J3569" s="19"/>
      <c r="K3569" s="20"/>
      <c r="L3569" s="20"/>
      <c r="M3569" s="20"/>
      <c r="N3569" s="20"/>
      <c r="O3569" s="20"/>
      <c r="P3569" s="20"/>
      <c r="Q3569" s="20"/>
      <c r="R3569" s="22"/>
      <c r="S3569" s="19"/>
      <c r="T3569" s="20"/>
      <c r="U3569" s="20"/>
      <c r="V3569" s="20"/>
      <c r="W3569" s="20"/>
      <c r="X3569" s="22"/>
      <c r="Y3569" s="19"/>
      <c r="Z3569" s="20"/>
      <c r="AA3569" s="20"/>
      <c r="AB3569" s="20"/>
      <c r="AC3569" s="20"/>
      <c r="AD3569" s="20"/>
      <c r="AE3569" s="52"/>
    </row>
    <row r="3570" spans="1:31" x14ac:dyDescent="0.4">
      <c r="A3570" s="19"/>
      <c r="B3570" s="20"/>
      <c r="C3570" s="20"/>
      <c r="D3570" s="20"/>
      <c r="E3570" s="20"/>
      <c r="F3570" s="20"/>
      <c r="G3570" s="20"/>
      <c r="H3570" s="20"/>
      <c r="I3570" s="22"/>
      <c r="J3570" s="19"/>
      <c r="K3570" s="20"/>
      <c r="L3570" s="20"/>
      <c r="M3570" s="20"/>
      <c r="N3570" s="20"/>
      <c r="O3570" s="20"/>
      <c r="P3570" s="20"/>
      <c r="Q3570" s="20"/>
      <c r="R3570" s="22"/>
      <c r="S3570" s="19"/>
      <c r="T3570" s="20"/>
      <c r="U3570" s="20"/>
      <c r="V3570" s="20"/>
      <c r="W3570" s="20"/>
      <c r="X3570" s="22"/>
      <c r="Y3570" s="19"/>
      <c r="Z3570" s="20"/>
      <c r="AA3570" s="20"/>
      <c r="AB3570" s="20"/>
      <c r="AC3570" s="20"/>
      <c r="AD3570" s="20"/>
      <c r="AE3570" s="52"/>
    </row>
    <row r="3571" spans="1:31" x14ac:dyDescent="0.4">
      <c r="A3571" s="19"/>
      <c r="B3571" s="20"/>
      <c r="C3571" s="20"/>
      <c r="D3571" s="20"/>
      <c r="E3571" s="20"/>
      <c r="F3571" s="20"/>
      <c r="G3571" s="20"/>
      <c r="H3571" s="20"/>
      <c r="I3571" s="22"/>
      <c r="J3571" s="19"/>
      <c r="K3571" s="20"/>
      <c r="L3571" s="20"/>
      <c r="M3571" s="20"/>
      <c r="N3571" s="20"/>
      <c r="O3571" s="20"/>
      <c r="P3571" s="20"/>
      <c r="Q3571" s="20"/>
      <c r="R3571" s="22"/>
      <c r="S3571" s="19"/>
      <c r="T3571" s="20"/>
      <c r="U3571" s="20"/>
      <c r="V3571" s="20"/>
      <c r="W3571" s="20"/>
      <c r="X3571" s="22"/>
      <c r="Y3571" s="19"/>
      <c r="Z3571" s="20"/>
      <c r="AA3571" s="20"/>
      <c r="AB3571" s="20"/>
      <c r="AC3571" s="20"/>
      <c r="AD3571" s="20"/>
      <c r="AE3571" s="52"/>
    </row>
    <row r="3572" spans="1:31" x14ac:dyDescent="0.4">
      <c r="A3572" s="19"/>
      <c r="B3572" s="20"/>
      <c r="C3572" s="20"/>
      <c r="D3572" s="20"/>
      <c r="E3572" s="20"/>
      <c r="F3572" s="20"/>
      <c r="G3572" s="20"/>
      <c r="H3572" s="20"/>
      <c r="I3572" s="22"/>
      <c r="J3572" s="19"/>
      <c r="K3572" s="20"/>
      <c r="L3572" s="20"/>
      <c r="M3572" s="20"/>
      <c r="N3572" s="20"/>
      <c r="O3572" s="20"/>
      <c r="P3572" s="20"/>
      <c r="Q3572" s="20"/>
      <c r="R3572" s="22"/>
      <c r="S3572" s="19"/>
      <c r="T3572" s="20"/>
      <c r="U3572" s="20"/>
      <c r="V3572" s="20"/>
      <c r="W3572" s="20"/>
      <c r="X3572" s="22"/>
      <c r="Y3572" s="19"/>
      <c r="Z3572" s="20"/>
      <c r="AA3572" s="20"/>
      <c r="AB3572" s="20"/>
      <c r="AC3572" s="20"/>
      <c r="AD3572" s="20"/>
      <c r="AE3572" s="52"/>
    </row>
    <row r="3573" spans="1:31" x14ac:dyDescent="0.4">
      <c r="A3573" s="19"/>
      <c r="B3573" s="20"/>
      <c r="C3573" s="20"/>
      <c r="D3573" s="20"/>
      <c r="E3573" s="20"/>
      <c r="F3573" s="20"/>
      <c r="G3573" s="20"/>
      <c r="H3573" s="20"/>
      <c r="I3573" s="22"/>
      <c r="J3573" s="19"/>
      <c r="K3573" s="20"/>
      <c r="L3573" s="20"/>
      <c r="M3573" s="20"/>
      <c r="N3573" s="20"/>
      <c r="O3573" s="20"/>
      <c r="P3573" s="20"/>
      <c r="Q3573" s="20"/>
      <c r="R3573" s="22"/>
      <c r="S3573" s="19"/>
      <c r="T3573" s="20"/>
      <c r="U3573" s="20"/>
      <c r="V3573" s="20"/>
      <c r="W3573" s="20"/>
      <c r="X3573" s="22"/>
      <c r="Y3573" s="19"/>
      <c r="Z3573" s="20"/>
      <c r="AA3573" s="20"/>
      <c r="AB3573" s="20"/>
      <c r="AC3573" s="20"/>
      <c r="AD3573" s="20"/>
      <c r="AE3573" s="52"/>
    </row>
    <row r="3574" spans="1:31" x14ac:dyDescent="0.4">
      <c r="A3574" s="19"/>
      <c r="B3574" s="20"/>
      <c r="C3574" s="20"/>
      <c r="D3574" s="20"/>
      <c r="E3574" s="20"/>
      <c r="F3574" s="20"/>
      <c r="G3574" s="20"/>
      <c r="H3574" s="20"/>
      <c r="I3574" s="22"/>
      <c r="J3574" s="19"/>
      <c r="K3574" s="20"/>
      <c r="L3574" s="20"/>
      <c r="M3574" s="20"/>
      <c r="N3574" s="20"/>
      <c r="O3574" s="20"/>
      <c r="P3574" s="20"/>
      <c r="Q3574" s="20"/>
      <c r="R3574" s="22"/>
      <c r="S3574" s="19"/>
      <c r="T3574" s="20"/>
      <c r="U3574" s="20"/>
      <c r="V3574" s="20"/>
      <c r="W3574" s="20"/>
      <c r="X3574" s="22"/>
      <c r="Y3574" s="19"/>
      <c r="Z3574" s="20"/>
      <c r="AA3574" s="20"/>
      <c r="AB3574" s="20"/>
      <c r="AC3574" s="20"/>
      <c r="AD3574" s="20"/>
      <c r="AE3574" s="52"/>
    </row>
    <row r="3575" spans="1:31" x14ac:dyDescent="0.4">
      <c r="A3575" s="19"/>
      <c r="B3575" s="20"/>
      <c r="C3575" s="20"/>
      <c r="D3575" s="20"/>
      <c r="E3575" s="20"/>
      <c r="F3575" s="20"/>
      <c r="G3575" s="20"/>
      <c r="H3575" s="20"/>
      <c r="I3575" s="22"/>
      <c r="J3575" s="19"/>
      <c r="K3575" s="20"/>
      <c r="L3575" s="20"/>
      <c r="M3575" s="20"/>
      <c r="N3575" s="20"/>
      <c r="O3575" s="20"/>
      <c r="P3575" s="20"/>
      <c r="Q3575" s="20"/>
      <c r="R3575" s="22"/>
      <c r="S3575" s="19"/>
      <c r="T3575" s="20"/>
      <c r="U3575" s="20"/>
      <c r="V3575" s="20"/>
      <c r="W3575" s="20"/>
      <c r="X3575" s="22"/>
      <c r="Y3575" s="19"/>
      <c r="Z3575" s="20"/>
      <c r="AA3575" s="20"/>
      <c r="AB3575" s="20"/>
      <c r="AC3575" s="20"/>
      <c r="AD3575" s="20"/>
      <c r="AE3575" s="52"/>
    </row>
    <row r="3576" spans="1:31" x14ac:dyDescent="0.4">
      <c r="A3576" s="19"/>
      <c r="B3576" s="20"/>
      <c r="C3576" s="20"/>
      <c r="D3576" s="20"/>
      <c r="E3576" s="20"/>
      <c r="F3576" s="20"/>
      <c r="G3576" s="20"/>
      <c r="H3576" s="20"/>
      <c r="I3576" s="22"/>
      <c r="J3576" s="19"/>
      <c r="K3576" s="20"/>
      <c r="L3576" s="20"/>
      <c r="M3576" s="20"/>
      <c r="N3576" s="20"/>
      <c r="O3576" s="20"/>
      <c r="P3576" s="20"/>
      <c r="Q3576" s="20"/>
      <c r="R3576" s="22"/>
      <c r="S3576" s="19"/>
      <c r="T3576" s="20"/>
      <c r="U3576" s="20"/>
      <c r="V3576" s="20"/>
      <c r="W3576" s="20"/>
      <c r="X3576" s="22"/>
      <c r="Y3576" s="19"/>
      <c r="Z3576" s="20"/>
      <c r="AA3576" s="20"/>
      <c r="AB3576" s="20"/>
      <c r="AC3576" s="20"/>
      <c r="AD3576" s="20"/>
      <c r="AE3576" s="52"/>
    </row>
    <row r="3577" spans="1:31" x14ac:dyDescent="0.4">
      <c r="A3577" s="19"/>
      <c r="B3577" s="20"/>
      <c r="C3577" s="20"/>
      <c r="D3577" s="20"/>
      <c r="E3577" s="20"/>
      <c r="F3577" s="20"/>
      <c r="G3577" s="20"/>
      <c r="H3577" s="20"/>
      <c r="I3577" s="22"/>
      <c r="J3577" s="19"/>
      <c r="K3577" s="20"/>
      <c r="L3577" s="20"/>
      <c r="M3577" s="20"/>
      <c r="N3577" s="20"/>
      <c r="O3577" s="20"/>
      <c r="P3577" s="20"/>
      <c r="Q3577" s="20"/>
      <c r="R3577" s="22"/>
      <c r="S3577" s="19"/>
      <c r="T3577" s="20"/>
      <c r="U3577" s="20"/>
      <c r="V3577" s="20"/>
      <c r="W3577" s="20"/>
      <c r="X3577" s="22"/>
      <c r="Y3577" s="19"/>
      <c r="Z3577" s="20"/>
      <c r="AA3577" s="20"/>
      <c r="AB3577" s="20"/>
      <c r="AC3577" s="20"/>
      <c r="AD3577" s="20"/>
      <c r="AE3577" s="52"/>
    </row>
    <row r="3578" spans="1:31" x14ac:dyDescent="0.4">
      <c r="A3578" s="19"/>
      <c r="B3578" s="20"/>
      <c r="C3578" s="20"/>
      <c r="D3578" s="20"/>
      <c r="E3578" s="20"/>
      <c r="F3578" s="20"/>
      <c r="G3578" s="20"/>
      <c r="H3578" s="20"/>
      <c r="I3578" s="22"/>
      <c r="J3578" s="19"/>
      <c r="K3578" s="20"/>
      <c r="L3578" s="20"/>
      <c r="M3578" s="20"/>
      <c r="N3578" s="20"/>
      <c r="O3578" s="20"/>
      <c r="P3578" s="20"/>
      <c r="Q3578" s="20"/>
      <c r="R3578" s="22"/>
      <c r="S3578" s="19"/>
      <c r="T3578" s="20"/>
      <c r="U3578" s="20"/>
      <c r="V3578" s="20"/>
      <c r="W3578" s="20"/>
      <c r="X3578" s="22"/>
      <c r="Y3578" s="19"/>
      <c r="Z3578" s="20"/>
      <c r="AA3578" s="20"/>
      <c r="AB3578" s="20"/>
      <c r="AC3578" s="20"/>
      <c r="AD3578" s="20"/>
      <c r="AE3578" s="52"/>
    </row>
    <row r="3579" spans="1:31" x14ac:dyDescent="0.4">
      <c r="A3579" s="19"/>
      <c r="B3579" s="20"/>
      <c r="C3579" s="20"/>
      <c r="D3579" s="20"/>
      <c r="E3579" s="20"/>
      <c r="F3579" s="20"/>
      <c r="G3579" s="20"/>
      <c r="H3579" s="20"/>
      <c r="I3579" s="22"/>
      <c r="J3579" s="19"/>
      <c r="K3579" s="20"/>
      <c r="L3579" s="20"/>
      <c r="M3579" s="20"/>
      <c r="N3579" s="20"/>
      <c r="O3579" s="20"/>
      <c r="P3579" s="20"/>
      <c r="Q3579" s="20"/>
      <c r="R3579" s="22"/>
      <c r="S3579" s="19"/>
      <c r="T3579" s="20"/>
      <c r="U3579" s="20"/>
      <c r="V3579" s="20"/>
      <c r="W3579" s="20"/>
      <c r="X3579" s="22"/>
      <c r="Y3579" s="19"/>
      <c r="Z3579" s="20"/>
      <c r="AA3579" s="20"/>
      <c r="AB3579" s="20"/>
      <c r="AC3579" s="20"/>
      <c r="AD3579" s="20"/>
      <c r="AE3579" s="52"/>
    </row>
    <row r="3580" spans="1:31" x14ac:dyDescent="0.4">
      <c r="A3580" s="19"/>
      <c r="B3580" s="20"/>
      <c r="C3580" s="20"/>
      <c r="D3580" s="20"/>
      <c r="E3580" s="20"/>
      <c r="F3580" s="20"/>
      <c r="G3580" s="20"/>
      <c r="H3580" s="20"/>
      <c r="I3580" s="22"/>
      <c r="J3580" s="19"/>
      <c r="K3580" s="20"/>
      <c r="L3580" s="20"/>
      <c r="M3580" s="20"/>
      <c r="N3580" s="20"/>
      <c r="O3580" s="20"/>
      <c r="P3580" s="20"/>
      <c r="Q3580" s="20"/>
      <c r="R3580" s="22"/>
      <c r="S3580" s="19"/>
      <c r="T3580" s="20"/>
      <c r="U3580" s="20"/>
      <c r="V3580" s="20"/>
      <c r="W3580" s="20"/>
      <c r="X3580" s="22"/>
      <c r="Y3580" s="19"/>
      <c r="Z3580" s="20"/>
      <c r="AA3580" s="20"/>
      <c r="AB3580" s="20"/>
      <c r="AC3580" s="20"/>
      <c r="AD3580" s="20"/>
      <c r="AE3580" s="52"/>
    </row>
    <row r="3581" spans="1:31" x14ac:dyDescent="0.4">
      <c r="A3581" s="19"/>
      <c r="B3581" s="20"/>
      <c r="C3581" s="20"/>
      <c r="D3581" s="20"/>
      <c r="E3581" s="20"/>
      <c r="F3581" s="20"/>
      <c r="G3581" s="20"/>
      <c r="H3581" s="20"/>
      <c r="I3581" s="22"/>
      <c r="J3581" s="19"/>
      <c r="K3581" s="20"/>
      <c r="L3581" s="20"/>
      <c r="M3581" s="20"/>
      <c r="N3581" s="20"/>
      <c r="O3581" s="20"/>
      <c r="P3581" s="20"/>
      <c r="Q3581" s="20"/>
      <c r="R3581" s="22"/>
      <c r="S3581" s="19"/>
      <c r="T3581" s="20"/>
      <c r="U3581" s="20"/>
      <c r="V3581" s="20"/>
      <c r="W3581" s="20"/>
      <c r="X3581" s="22"/>
      <c r="Y3581" s="19"/>
      <c r="Z3581" s="20"/>
      <c r="AA3581" s="20"/>
      <c r="AB3581" s="20"/>
      <c r="AC3581" s="20"/>
      <c r="AD3581" s="20"/>
      <c r="AE3581" s="52"/>
    </row>
    <row r="3582" spans="1:31" x14ac:dyDescent="0.4">
      <c r="A3582" s="19"/>
      <c r="B3582" s="20"/>
      <c r="C3582" s="20"/>
      <c r="D3582" s="20"/>
      <c r="E3582" s="20"/>
      <c r="F3582" s="20"/>
      <c r="G3582" s="20"/>
      <c r="H3582" s="20"/>
      <c r="I3582" s="22"/>
      <c r="J3582" s="19"/>
      <c r="K3582" s="20"/>
      <c r="L3582" s="20"/>
      <c r="M3582" s="20"/>
      <c r="N3582" s="20"/>
      <c r="O3582" s="20"/>
      <c r="P3582" s="20"/>
      <c r="Q3582" s="20"/>
      <c r="R3582" s="22"/>
      <c r="S3582" s="19"/>
      <c r="T3582" s="20"/>
      <c r="U3582" s="20"/>
      <c r="V3582" s="20"/>
      <c r="W3582" s="20"/>
      <c r="X3582" s="22"/>
      <c r="Y3582" s="19"/>
      <c r="Z3582" s="20"/>
      <c r="AA3582" s="20"/>
      <c r="AB3582" s="20"/>
      <c r="AC3582" s="20"/>
      <c r="AD3582" s="20"/>
      <c r="AE3582" s="52"/>
    </row>
    <row r="3583" spans="1:31" x14ac:dyDescent="0.4">
      <c r="A3583" s="19"/>
      <c r="B3583" s="20"/>
      <c r="C3583" s="20"/>
      <c r="D3583" s="20"/>
      <c r="E3583" s="20"/>
      <c r="F3583" s="20"/>
      <c r="G3583" s="20"/>
      <c r="H3583" s="20"/>
      <c r="I3583" s="22"/>
      <c r="J3583" s="19"/>
      <c r="K3583" s="20"/>
      <c r="L3583" s="20"/>
      <c r="M3583" s="20"/>
      <c r="N3583" s="20"/>
      <c r="O3583" s="20"/>
      <c r="P3583" s="20"/>
      <c r="Q3583" s="20"/>
      <c r="R3583" s="22"/>
      <c r="S3583" s="19"/>
      <c r="T3583" s="20"/>
      <c r="U3583" s="20"/>
      <c r="V3583" s="20"/>
      <c r="W3583" s="20"/>
      <c r="X3583" s="22"/>
      <c r="Y3583" s="19"/>
      <c r="Z3583" s="20"/>
      <c r="AA3583" s="20"/>
      <c r="AB3583" s="20"/>
      <c r="AC3583" s="20"/>
      <c r="AD3583" s="20"/>
      <c r="AE3583" s="52"/>
    </row>
    <row r="3584" spans="1:31" x14ac:dyDescent="0.4">
      <c r="A3584" s="19"/>
      <c r="B3584" s="20"/>
      <c r="C3584" s="20"/>
      <c r="D3584" s="20"/>
      <c r="E3584" s="20"/>
      <c r="F3584" s="20"/>
      <c r="G3584" s="20"/>
      <c r="H3584" s="20"/>
      <c r="I3584" s="22"/>
      <c r="J3584" s="19"/>
      <c r="K3584" s="20"/>
      <c r="L3584" s="20"/>
      <c r="M3584" s="20"/>
      <c r="N3584" s="20"/>
      <c r="O3584" s="20"/>
      <c r="P3584" s="20"/>
      <c r="Q3584" s="20"/>
      <c r="R3584" s="22"/>
      <c r="S3584" s="19"/>
      <c r="T3584" s="20"/>
      <c r="U3584" s="20"/>
      <c r="V3584" s="20"/>
      <c r="W3584" s="20"/>
      <c r="X3584" s="22"/>
      <c r="Y3584" s="19"/>
      <c r="Z3584" s="20"/>
      <c r="AA3584" s="20"/>
      <c r="AB3584" s="20"/>
      <c r="AC3584" s="20"/>
      <c r="AD3584" s="20"/>
      <c r="AE3584" s="52"/>
    </row>
    <row r="3585" spans="1:31" x14ac:dyDescent="0.4">
      <c r="A3585" s="19"/>
      <c r="B3585" s="20"/>
      <c r="C3585" s="20"/>
      <c r="D3585" s="20"/>
      <c r="E3585" s="20"/>
      <c r="F3585" s="20"/>
      <c r="G3585" s="20"/>
      <c r="H3585" s="20"/>
      <c r="I3585" s="22"/>
      <c r="J3585" s="19"/>
      <c r="K3585" s="20"/>
      <c r="L3585" s="20"/>
      <c r="M3585" s="20"/>
      <c r="N3585" s="20"/>
      <c r="O3585" s="20"/>
      <c r="P3585" s="20"/>
      <c r="Q3585" s="20"/>
      <c r="R3585" s="22"/>
      <c r="S3585" s="19"/>
      <c r="T3585" s="20"/>
      <c r="U3585" s="20"/>
      <c r="V3585" s="20"/>
      <c r="W3585" s="20"/>
      <c r="X3585" s="22"/>
      <c r="Y3585" s="19"/>
      <c r="Z3585" s="20"/>
      <c r="AA3585" s="20"/>
      <c r="AB3585" s="20"/>
      <c r="AC3585" s="20"/>
      <c r="AD3585" s="20"/>
      <c r="AE3585" s="52"/>
    </row>
    <row r="3586" spans="1:31" x14ac:dyDescent="0.4">
      <c r="A3586" s="19"/>
      <c r="B3586" s="20"/>
      <c r="C3586" s="20"/>
      <c r="D3586" s="20"/>
      <c r="E3586" s="20"/>
      <c r="F3586" s="20"/>
      <c r="G3586" s="20"/>
      <c r="H3586" s="20"/>
      <c r="I3586" s="22"/>
      <c r="J3586" s="19"/>
      <c r="K3586" s="20"/>
      <c r="L3586" s="20"/>
      <c r="M3586" s="20"/>
      <c r="N3586" s="20"/>
      <c r="O3586" s="20"/>
      <c r="P3586" s="20"/>
      <c r="Q3586" s="20"/>
      <c r="R3586" s="22"/>
      <c r="S3586" s="19"/>
      <c r="T3586" s="20"/>
      <c r="U3586" s="20"/>
      <c r="V3586" s="20"/>
      <c r="W3586" s="20"/>
      <c r="X3586" s="22"/>
      <c r="Y3586" s="19"/>
      <c r="Z3586" s="20"/>
      <c r="AA3586" s="20"/>
      <c r="AB3586" s="20"/>
      <c r="AC3586" s="20"/>
      <c r="AD3586" s="20"/>
      <c r="AE3586" s="52"/>
    </row>
    <row r="3587" spans="1:31" x14ac:dyDescent="0.4">
      <c r="A3587" s="19"/>
      <c r="B3587" s="20"/>
      <c r="C3587" s="20"/>
      <c r="D3587" s="20"/>
      <c r="E3587" s="20"/>
      <c r="F3587" s="20"/>
      <c r="G3587" s="20"/>
      <c r="H3587" s="20"/>
      <c r="I3587" s="22"/>
      <c r="J3587" s="19"/>
      <c r="K3587" s="20"/>
      <c r="L3587" s="20"/>
      <c r="M3587" s="20"/>
      <c r="N3587" s="20"/>
      <c r="O3587" s="20"/>
      <c r="P3587" s="20"/>
      <c r="Q3587" s="20"/>
      <c r="R3587" s="22"/>
      <c r="S3587" s="19"/>
      <c r="T3587" s="20"/>
      <c r="U3587" s="20"/>
      <c r="V3587" s="20"/>
      <c r="W3587" s="20"/>
      <c r="X3587" s="22"/>
      <c r="Y3587" s="19"/>
      <c r="Z3587" s="20"/>
      <c r="AA3587" s="20"/>
      <c r="AB3587" s="20"/>
      <c r="AC3587" s="20"/>
      <c r="AD3587" s="20"/>
      <c r="AE3587" s="52"/>
    </row>
    <row r="3588" spans="1:31" x14ac:dyDescent="0.4">
      <c r="A3588" s="19"/>
      <c r="B3588" s="20"/>
      <c r="C3588" s="20"/>
      <c r="D3588" s="20"/>
      <c r="E3588" s="20"/>
      <c r="F3588" s="20"/>
      <c r="G3588" s="20"/>
      <c r="H3588" s="20"/>
      <c r="I3588" s="22"/>
      <c r="J3588" s="19"/>
      <c r="K3588" s="20"/>
      <c r="L3588" s="20"/>
      <c r="M3588" s="20"/>
      <c r="N3588" s="20"/>
      <c r="O3588" s="20"/>
      <c r="P3588" s="20"/>
      <c r="Q3588" s="20"/>
      <c r="R3588" s="22"/>
      <c r="S3588" s="19"/>
      <c r="T3588" s="20"/>
      <c r="U3588" s="20"/>
      <c r="V3588" s="20"/>
      <c r="W3588" s="20"/>
      <c r="X3588" s="22"/>
      <c r="Y3588" s="19"/>
      <c r="Z3588" s="20"/>
      <c r="AA3588" s="20"/>
      <c r="AB3588" s="20"/>
      <c r="AC3588" s="20"/>
      <c r="AD3588" s="20"/>
      <c r="AE3588" s="52"/>
    </row>
    <row r="3589" spans="1:31" x14ac:dyDescent="0.4">
      <c r="A3589" s="19"/>
      <c r="B3589" s="20"/>
      <c r="C3589" s="20"/>
      <c r="D3589" s="20"/>
      <c r="E3589" s="20"/>
      <c r="F3589" s="20"/>
      <c r="G3589" s="20"/>
      <c r="H3589" s="20"/>
      <c r="I3589" s="22"/>
      <c r="J3589" s="19"/>
      <c r="K3589" s="20"/>
      <c r="L3589" s="20"/>
      <c r="M3589" s="20"/>
      <c r="N3589" s="20"/>
      <c r="O3589" s="20"/>
      <c r="P3589" s="20"/>
      <c r="Q3589" s="20"/>
      <c r="R3589" s="22"/>
      <c r="S3589" s="19"/>
      <c r="T3589" s="20"/>
      <c r="U3589" s="20"/>
      <c r="V3589" s="20"/>
      <c r="W3589" s="20"/>
      <c r="X3589" s="22"/>
      <c r="Y3589" s="19"/>
      <c r="Z3589" s="20"/>
      <c r="AA3589" s="20"/>
      <c r="AB3589" s="20"/>
      <c r="AC3589" s="20"/>
      <c r="AD3589" s="20"/>
      <c r="AE3589" s="52"/>
    </row>
    <row r="3590" spans="1:31" x14ac:dyDescent="0.4">
      <c r="A3590" s="19"/>
      <c r="B3590" s="20"/>
      <c r="C3590" s="20"/>
      <c r="D3590" s="20"/>
      <c r="E3590" s="20"/>
      <c r="F3590" s="20"/>
      <c r="G3590" s="20"/>
      <c r="H3590" s="20"/>
      <c r="I3590" s="22"/>
      <c r="J3590" s="19"/>
      <c r="K3590" s="20"/>
      <c r="L3590" s="20"/>
      <c r="M3590" s="20"/>
      <c r="N3590" s="20"/>
      <c r="O3590" s="20"/>
      <c r="P3590" s="20"/>
      <c r="Q3590" s="20"/>
      <c r="R3590" s="22"/>
      <c r="S3590" s="19"/>
      <c r="T3590" s="20"/>
      <c r="U3590" s="20"/>
      <c r="V3590" s="20"/>
      <c r="W3590" s="20"/>
      <c r="X3590" s="22"/>
      <c r="Y3590" s="19"/>
      <c r="Z3590" s="20"/>
      <c r="AA3590" s="20"/>
      <c r="AB3590" s="20"/>
      <c r="AC3590" s="20"/>
      <c r="AD3590" s="20"/>
      <c r="AE3590" s="52"/>
    </row>
    <row r="3591" spans="1:31" x14ac:dyDescent="0.4">
      <c r="A3591" s="19"/>
      <c r="B3591" s="20"/>
      <c r="C3591" s="20"/>
      <c r="D3591" s="20"/>
      <c r="E3591" s="20"/>
      <c r="F3591" s="20"/>
      <c r="G3591" s="20"/>
      <c r="H3591" s="20"/>
      <c r="I3591" s="22"/>
      <c r="J3591" s="19"/>
      <c r="K3591" s="20"/>
      <c r="L3591" s="20"/>
      <c r="M3591" s="20"/>
      <c r="N3591" s="20"/>
      <c r="O3591" s="20"/>
      <c r="P3591" s="20"/>
      <c r="Q3591" s="20"/>
      <c r="R3591" s="22"/>
      <c r="S3591" s="19"/>
      <c r="T3591" s="20"/>
      <c r="U3591" s="20"/>
      <c r="V3591" s="20"/>
      <c r="W3591" s="20"/>
      <c r="X3591" s="22"/>
      <c r="Y3591" s="19"/>
      <c r="Z3591" s="20"/>
      <c r="AA3591" s="20"/>
      <c r="AB3591" s="20"/>
      <c r="AC3591" s="20"/>
      <c r="AD3591" s="20"/>
      <c r="AE3591" s="52"/>
    </row>
    <row r="3592" spans="1:31" x14ac:dyDescent="0.4">
      <c r="A3592" s="19"/>
      <c r="B3592" s="20"/>
      <c r="C3592" s="20"/>
      <c r="D3592" s="20"/>
      <c r="E3592" s="20"/>
      <c r="F3592" s="20"/>
      <c r="G3592" s="20"/>
      <c r="H3592" s="20"/>
      <c r="I3592" s="22"/>
      <c r="J3592" s="19"/>
      <c r="K3592" s="20"/>
      <c r="L3592" s="20"/>
      <c r="M3592" s="20"/>
      <c r="N3592" s="20"/>
      <c r="O3592" s="20"/>
      <c r="P3592" s="20"/>
      <c r="Q3592" s="20"/>
      <c r="R3592" s="22"/>
      <c r="S3592" s="19"/>
      <c r="T3592" s="20"/>
      <c r="U3592" s="20"/>
      <c r="V3592" s="20"/>
      <c r="W3592" s="20"/>
      <c r="X3592" s="22"/>
      <c r="Y3592" s="19"/>
      <c r="Z3592" s="20"/>
      <c r="AA3592" s="20"/>
      <c r="AB3592" s="20"/>
      <c r="AC3592" s="20"/>
      <c r="AD3592" s="20"/>
      <c r="AE3592" s="52"/>
    </row>
    <row r="3593" spans="1:31" x14ac:dyDescent="0.4">
      <c r="A3593" s="19"/>
      <c r="B3593" s="20"/>
      <c r="C3593" s="20"/>
      <c r="D3593" s="20"/>
      <c r="E3593" s="20"/>
      <c r="F3593" s="20"/>
      <c r="G3593" s="20"/>
      <c r="H3593" s="20"/>
      <c r="I3593" s="22"/>
      <c r="J3593" s="19"/>
      <c r="K3593" s="20"/>
      <c r="L3593" s="20"/>
      <c r="M3593" s="20"/>
      <c r="N3593" s="20"/>
      <c r="O3593" s="20"/>
      <c r="P3593" s="20"/>
      <c r="Q3593" s="20"/>
      <c r="R3593" s="22"/>
      <c r="S3593" s="19"/>
      <c r="T3593" s="20"/>
      <c r="U3593" s="20"/>
      <c r="V3593" s="20"/>
      <c r="W3593" s="20"/>
      <c r="X3593" s="22"/>
      <c r="Y3593" s="19"/>
      <c r="Z3593" s="20"/>
      <c r="AA3593" s="20"/>
      <c r="AB3593" s="20"/>
      <c r="AC3593" s="20"/>
      <c r="AD3593" s="20"/>
      <c r="AE3593" s="52"/>
    </row>
    <row r="3594" spans="1:31" x14ac:dyDescent="0.4">
      <c r="A3594" s="19"/>
      <c r="B3594" s="20"/>
      <c r="C3594" s="20"/>
      <c r="D3594" s="20"/>
      <c r="E3594" s="20"/>
      <c r="F3594" s="20"/>
      <c r="G3594" s="20"/>
      <c r="H3594" s="20"/>
      <c r="I3594" s="22"/>
      <c r="J3594" s="19"/>
      <c r="K3594" s="20"/>
      <c r="L3594" s="20"/>
      <c r="M3594" s="20"/>
      <c r="N3594" s="20"/>
      <c r="O3594" s="20"/>
      <c r="P3594" s="20"/>
      <c r="Q3594" s="20"/>
      <c r="R3594" s="22"/>
      <c r="S3594" s="19"/>
      <c r="T3594" s="20"/>
      <c r="U3594" s="20"/>
      <c r="V3594" s="20"/>
      <c r="W3594" s="20"/>
      <c r="X3594" s="22"/>
      <c r="Y3594" s="19"/>
      <c r="Z3594" s="20"/>
      <c r="AA3594" s="20"/>
      <c r="AB3594" s="20"/>
      <c r="AC3594" s="20"/>
      <c r="AD3594" s="20"/>
      <c r="AE3594" s="52"/>
    </row>
    <row r="3595" spans="1:31" x14ac:dyDescent="0.4">
      <c r="A3595" s="19"/>
      <c r="B3595" s="20"/>
      <c r="C3595" s="20"/>
      <c r="D3595" s="20"/>
      <c r="E3595" s="20"/>
      <c r="F3595" s="20"/>
      <c r="G3595" s="20"/>
      <c r="H3595" s="20"/>
      <c r="I3595" s="22"/>
      <c r="J3595" s="19"/>
      <c r="K3595" s="20"/>
      <c r="L3595" s="20"/>
      <c r="M3595" s="20"/>
      <c r="N3595" s="20"/>
      <c r="O3595" s="20"/>
      <c r="P3595" s="20"/>
      <c r="Q3595" s="20"/>
      <c r="R3595" s="22"/>
      <c r="S3595" s="19"/>
      <c r="T3595" s="20"/>
      <c r="U3595" s="20"/>
      <c r="V3595" s="20"/>
      <c r="W3595" s="20"/>
      <c r="X3595" s="22"/>
      <c r="Y3595" s="19"/>
      <c r="Z3595" s="20"/>
      <c r="AA3595" s="20"/>
      <c r="AB3595" s="20"/>
      <c r="AC3595" s="20"/>
      <c r="AD3595" s="20"/>
      <c r="AE3595" s="52"/>
    </row>
    <row r="3596" spans="1:31" x14ac:dyDescent="0.4">
      <c r="A3596" s="19"/>
      <c r="B3596" s="20"/>
      <c r="C3596" s="20"/>
      <c r="D3596" s="20"/>
      <c r="E3596" s="20"/>
      <c r="F3596" s="20"/>
      <c r="G3596" s="20"/>
      <c r="H3596" s="20"/>
      <c r="I3596" s="22"/>
      <c r="J3596" s="19"/>
      <c r="K3596" s="20"/>
      <c r="L3596" s="20"/>
      <c r="M3596" s="20"/>
      <c r="N3596" s="20"/>
      <c r="O3596" s="20"/>
      <c r="P3596" s="20"/>
      <c r="Q3596" s="20"/>
      <c r="R3596" s="22"/>
      <c r="S3596" s="19"/>
      <c r="T3596" s="20"/>
      <c r="U3596" s="20"/>
      <c r="V3596" s="20"/>
      <c r="W3596" s="20"/>
      <c r="X3596" s="22"/>
      <c r="Y3596" s="19"/>
      <c r="Z3596" s="20"/>
      <c r="AA3596" s="20"/>
      <c r="AB3596" s="20"/>
      <c r="AC3596" s="20"/>
      <c r="AD3596" s="20"/>
      <c r="AE3596" s="52"/>
    </row>
    <row r="3597" spans="1:31" x14ac:dyDescent="0.4">
      <c r="A3597" s="19"/>
      <c r="B3597" s="20"/>
      <c r="C3597" s="20"/>
      <c r="D3597" s="20"/>
      <c r="E3597" s="20"/>
      <c r="F3597" s="20"/>
      <c r="G3597" s="20"/>
      <c r="H3597" s="20"/>
      <c r="I3597" s="22"/>
      <c r="J3597" s="19"/>
      <c r="K3597" s="20"/>
      <c r="L3597" s="20"/>
      <c r="M3597" s="20"/>
      <c r="N3597" s="20"/>
      <c r="O3597" s="20"/>
      <c r="P3597" s="20"/>
      <c r="Q3597" s="20"/>
      <c r="R3597" s="22"/>
      <c r="S3597" s="19"/>
      <c r="T3597" s="20"/>
      <c r="U3597" s="20"/>
      <c r="V3597" s="20"/>
      <c r="W3597" s="20"/>
      <c r="X3597" s="22"/>
      <c r="Y3597" s="19"/>
      <c r="Z3597" s="20"/>
      <c r="AA3597" s="20"/>
      <c r="AB3597" s="20"/>
      <c r="AC3597" s="20"/>
      <c r="AD3597" s="20"/>
      <c r="AE3597" s="52"/>
    </row>
    <row r="3598" spans="1:31" x14ac:dyDescent="0.4">
      <c r="A3598" s="19"/>
      <c r="B3598" s="20"/>
      <c r="C3598" s="20"/>
      <c r="D3598" s="20"/>
      <c r="E3598" s="20"/>
      <c r="F3598" s="20"/>
      <c r="G3598" s="20"/>
      <c r="H3598" s="20"/>
      <c r="I3598" s="22"/>
      <c r="J3598" s="19"/>
      <c r="K3598" s="20"/>
      <c r="L3598" s="20"/>
      <c r="M3598" s="20"/>
      <c r="N3598" s="20"/>
      <c r="O3598" s="20"/>
      <c r="P3598" s="20"/>
      <c r="Q3598" s="20"/>
      <c r="R3598" s="22"/>
      <c r="S3598" s="19"/>
      <c r="T3598" s="20"/>
      <c r="U3598" s="20"/>
      <c r="V3598" s="20"/>
      <c r="W3598" s="20"/>
      <c r="X3598" s="22"/>
      <c r="Y3598" s="19"/>
      <c r="Z3598" s="20"/>
      <c r="AA3598" s="20"/>
      <c r="AB3598" s="20"/>
      <c r="AC3598" s="20"/>
      <c r="AD3598" s="20"/>
      <c r="AE3598" s="52"/>
    </row>
    <row r="3599" spans="1:31" x14ac:dyDescent="0.4">
      <c r="A3599" s="19"/>
      <c r="B3599" s="20"/>
      <c r="C3599" s="20"/>
      <c r="D3599" s="20"/>
      <c r="E3599" s="20"/>
      <c r="F3599" s="20"/>
      <c r="G3599" s="20"/>
      <c r="H3599" s="20"/>
      <c r="I3599" s="22"/>
      <c r="J3599" s="19"/>
      <c r="K3599" s="20"/>
      <c r="L3599" s="20"/>
      <c r="M3599" s="20"/>
      <c r="N3599" s="20"/>
      <c r="O3599" s="20"/>
      <c r="P3599" s="20"/>
      <c r="Q3599" s="20"/>
      <c r="R3599" s="22"/>
      <c r="S3599" s="19"/>
      <c r="T3599" s="20"/>
      <c r="U3599" s="20"/>
      <c r="V3599" s="20"/>
      <c r="W3599" s="20"/>
      <c r="X3599" s="22"/>
      <c r="Y3599" s="19"/>
      <c r="Z3599" s="20"/>
      <c r="AA3599" s="20"/>
      <c r="AB3599" s="20"/>
      <c r="AC3599" s="20"/>
      <c r="AD3599" s="20"/>
      <c r="AE3599" s="52"/>
    </row>
    <row r="3600" spans="1:31" x14ac:dyDescent="0.4">
      <c r="A3600" s="19"/>
      <c r="B3600" s="20"/>
      <c r="C3600" s="20"/>
      <c r="D3600" s="20"/>
      <c r="E3600" s="20"/>
      <c r="F3600" s="20"/>
      <c r="G3600" s="20"/>
      <c r="H3600" s="20"/>
      <c r="I3600" s="22"/>
      <c r="J3600" s="19"/>
      <c r="K3600" s="20"/>
      <c r="L3600" s="20"/>
      <c r="M3600" s="20"/>
      <c r="N3600" s="20"/>
      <c r="O3600" s="20"/>
      <c r="P3600" s="20"/>
      <c r="Q3600" s="20"/>
      <c r="R3600" s="22"/>
      <c r="S3600" s="19"/>
      <c r="T3600" s="20"/>
      <c r="U3600" s="20"/>
      <c r="V3600" s="20"/>
      <c r="W3600" s="20"/>
      <c r="X3600" s="22"/>
      <c r="Y3600" s="19"/>
      <c r="Z3600" s="20"/>
      <c r="AA3600" s="20"/>
      <c r="AB3600" s="20"/>
      <c r="AC3600" s="20"/>
      <c r="AD3600" s="20"/>
      <c r="AE3600" s="52"/>
    </row>
    <row r="3601" spans="1:31" x14ac:dyDescent="0.4">
      <c r="A3601" s="19"/>
      <c r="B3601" s="20"/>
      <c r="C3601" s="20"/>
      <c r="D3601" s="20"/>
      <c r="E3601" s="20"/>
      <c r="F3601" s="20"/>
      <c r="G3601" s="20"/>
      <c r="H3601" s="20"/>
      <c r="I3601" s="22"/>
      <c r="J3601" s="19"/>
      <c r="K3601" s="20"/>
      <c r="L3601" s="20"/>
      <c r="M3601" s="20"/>
      <c r="N3601" s="20"/>
      <c r="O3601" s="20"/>
      <c r="P3601" s="20"/>
      <c r="Q3601" s="20"/>
      <c r="R3601" s="22"/>
      <c r="S3601" s="19"/>
      <c r="T3601" s="20"/>
      <c r="U3601" s="20"/>
      <c r="V3601" s="20"/>
      <c r="W3601" s="20"/>
      <c r="X3601" s="22"/>
      <c r="Y3601" s="19"/>
      <c r="Z3601" s="20"/>
      <c r="AA3601" s="20"/>
      <c r="AB3601" s="20"/>
      <c r="AC3601" s="20"/>
      <c r="AD3601" s="20"/>
      <c r="AE3601" s="52"/>
    </row>
    <row r="3602" spans="1:31" x14ac:dyDescent="0.4">
      <c r="A3602" s="19"/>
      <c r="B3602" s="20"/>
      <c r="C3602" s="20"/>
      <c r="D3602" s="20"/>
      <c r="E3602" s="20"/>
      <c r="F3602" s="20"/>
      <c r="G3602" s="20"/>
      <c r="H3602" s="20"/>
      <c r="I3602" s="22"/>
      <c r="J3602" s="19"/>
      <c r="K3602" s="20"/>
      <c r="L3602" s="20"/>
      <c r="M3602" s="20"/>
      <c r="N3602" s="20"/>
      <c r="O3602" s="20"/>
      <c r="P3602" s="20"/>
      <c r="Q3602" s="20"/>
      <c r="R3602" s="22"/>
      <c r="S3602" s="19"/>
      <c r="T3602" s="20"/>
      <c r="U3602" s="20"/>
      <c r="V3602" s="20"/>
      <c r="W3602" s="20"/>
      <c r="X3602" s="22"/>
      <c r="Y3602" s="19"/>
      <c r="Z3602" s="20"/>
      <c r="AA3602" s="20"/>
      <c r="AB3602" s="20"/>
      <c r="AC3602" s="20"/>
      <c r="AD3602" s="20"/>
      <c r="AE3602" s="52"/>
    </row>
    <row r="3603" spans="1:31" x14ac:dyDescent="0.4">
      <c r="A3603" s="19"/>
      <c r="B3603" s="20"/>
      <c r="C3603" s="20"/>
      <c r="D3603" s="20"/>
      <c r="E3603" s="20"/>
      <c r="F3603" s="20"/>
      <c r="G3603" s="20"/>
      <c r="H3603" s="20"/>
      <c r="I3603" s="22"/>
      <c r="J3603" s="19"/>
      <c r="K3603" s="20"/>
      <c r="L3603" s="20"/>
      <c r="M3603" s="20"/>
      <c r="N3603" s="20"/>
      <c r="O3603" s="20"/>
      <c r="P3603" s="20"/>
      <c r="Q3603" s="20"/>
      <c r="R3603" s="22"/>
      <c r="S3603" s="19"/>
      <c r="T3603" s="20"/>
      <c r="U3603" s="20"/>
      <c r="V3603" s="20"/>
      <c r="W3603" s="20"/>
      <c r="X3603" s="22"/>
      <c r="Y3603" s="19"/>
      <c r="Z3603" s="20"/>
      <c r="AA3603" s="20"/>
      <c r="AB3603" s="20"/>
      <c r="AC3603" s="20"/>
      <c r="AD3603" s="20"/>
      <c r="AE3603" s="52"/>
    </row>
    <row r="3604" spans="1:31" x14ac:dyDescent="0.4">
      <c r="A3604" s="19"/>
      <c r="B3604" s="20"/>
      <c r="C3604" s="20"/>
      <c r="D3604" s="20"/>
      <c r="E3604" s="20"/>
      <c r="F3604" s="20"/>
      <c r="G3604" s="20"/>
      <c r="H3604" s="20"/>
      <c r="I3604" s="22"/>
      <c r="J3604" s="19"/>
      <c r="K3604" s="20"/>
      <c r="L3604" s="20"/>
      <c r="M3604" s="20"/>
      <c r="N3604" s="20"/>
      <c r="O3604" s="20"/>
      <c r="P3604" s="20"/>
      <c r="Q3604" s="20"/>
      <c r="R3604" s="22"/>
      <c r="S3604" s="19"/>
      <c r="T3604" s="20"/>
      <c r="U3604" s="20"/>
      <c r="V3604" s="20"/>
      <c r="W3604" s="20"/>
      <c r="X3604" s="22"/>
      <c r="Y3604" s="19"/>
      <c r="Z3604" s="20"/>
      <c r="AA3604" s="20"/>
      <c r="AB3604" s="20"/>
      <c r="AC3604" s="20"/>
      <c r="AD3604" s="20"/>
      <c r="AE3604" s="52"/>
    </row>
    <row r="3605" spans="1:31" x14ac:dyDescent="0.4">
      <c r="A3605" s="19"/>
      <c r="B3605" s="20"/>
      <c r="C3605" s="20"/>
      <c r="D3605" s="20"/>
      <c r="E3605" s="20"/>
      <c r="F3605" s="20"/>
      <c r="G3605" s="20"/>
      <c r="H3605" s="20"/>
      <c r="I3605" s="22"/>
      <c r="J3605" s="19"/>
      <c r="K3605" s="20"/>
      <c r="L3605" s="20"/>
      <c r="M3605" s="20"/>
      <c r="N3605" s="20"/>
      <c r="O3605" s="20"/>
      <c r="P3605" s="20"/>
      <c r="Q3605" s="20"/>
      <c r="R3605" s="22"/>
      <c r="S3605" s="19"/>
      <c r="T3605" s="20"/>
      <c r="U3605" s="20"/>
      <c r="V3605" s="20"/>
      <c r="W3605" s="20"/>
      <c r="X3605" s="22"/>
      <c r="Y3605" s="19"/>
      <c r="Z3605" s="20"/>
      <c r="AA3605" s="20"/>
      <c r="AB3605" s="20"/>
      <c r="AC3605" s="20"/>
      <c r="AD3605" s="20"/>
      <c r="AE3605" s="52"/>
    </row>
    <row r="3606" spans="1:31" x14ac:dyDescent="0.4">
      <c r="A3606" s="19"/>
      <c r="B3606" s="20"/>
      <c r="C3606" s="20"/>
      <c r="D3606" s="20"/>
      <c r="E3606" s="20"/>
      <c r="F3606" s="20"/>
      <c r="G3606" s="20"/>
      <c r="H3606" s="20"/>
      <c r="I3606" s="22"/>
      <c r="J3606" s="19"/>
      <c r="K3606" s="20"/>
      <c r="L3606" s="20"/>
      <c r="M3606" s="20"/>
      <c r="N3606" s="20"/>
      <c r="O3606" s="20"/>
      <c r="P3606" s="20"/>
      <c r="Q3606" s="20"/>
      <c r="R3606" s="22"/>
      <c r="S3606" s="19"/>
      <c r="T3606" s="20"/>
      <c r="U3606" s="20"/>
      <c r="V3606" s="20"/>
      <c r="W3606" s="20"/>
      <c r="X3606" s="22"/>
      <c r="Y3606" s="19"/>
      <c r="Z3606" s="20"/>
      <c r="AA3606" s="20"/>
      <c r="AB3606" s="20"/>
      <c r="AC3606" s="20"/>
      <c r="AD3606" s="20"/>
      <c r="AE3606" s="52"/>
    </row>
    <row r="3607" spans="1:31" x14ac:dyDescent="0.4">
      <c r="A3607" s="19"/>
      <c r="B3607" s="20"/>
      <c r="C3607" s="20"/>
      <c r="D3607" s="20"/>
      <c r="E3607" s="20"/>
      <c r="F3607" s="20"/>
      <c r="G3607" s="20"/>
      <c r="H3607" s="20"/>
      <c r="I3607" s="22"/>
      <c r="J3607" s="19"/>
      <c r="K3607" s="20"/>
      <c r="L3607" s="20"/>
      <c r="M3607" s="20"/>
      <c r="N3607" s="20"/>
      <c r="O3607" s="20"/>
      <c r="P3607" s="20"/>
      <c r="Q3607" s="20"/>
      <c r="R3607" s="22"/>
      <c r="S3607" s="19"/>
      <c r="T3607" s="20"/>
      <c r="U3607" s="20"/>
      <c r="V3607" s="20"/>
      <c r="W3607" s="20"/>
      <c r="X3607" s="22"/>
      <c r="Y3607" s="19"/>
      <c r="Z3607" s="20"/>
      <c r="AA3607" s="20"/>
      <c r="AB3607" s="20"/>
      <c r="AC3607" s="20"/>
      <c r="AD3607" s="20"/>
      <c r="AE3607" s="52"/>
    </row>
    <row r="3608" spans="1:31" x14ac:dyDescent="0.4">
      <c r="A3608" s="19"/>
      <c r="B3608" s="20"/>
      <c r="C3608" s="20"/>
      <c r="D3608" s="20"/>
      <c r="E3608" s="20"/>
      <c r="F3608" s="20"/>
      <c r="G3608" s="20"/>
      <c r="H3608" s="20"/>
      <c r="I3608" s="22"/>
      <c r="J3608" s="19"/>
      <c r="K3608" s="20"/>
      <c r="L3608" s="20"/>
      <c r="M3608" s="20"/>
      <c r="N3608" s="20"/>
      <c r="O3608" s="20"/>
      <c r="P3608" s="20"/>
      <c r="Q3608" s="20"/>
      <c r="R3608" s="22"/>
      <c r="S3608" s="19"/>
      <c r="T3608" s="20"/>
      <c r="U3608" s="20"/>
      <c r="V3608" s="20"/>
      <c r="W3608" s="20"/>
      <c r="X3608" s="22"/>
      <c r="Y3608" s="19"/>
      <c r="Z3608" s="20"/>
      <c r="AA3608" s="20"/>
      <c r="AB3608" s="20"/>
      <c r="AC3608" s="20"/>
      <c r="AD3608" s="20"/>
      <c r="AE3608" s="52"/>
    </row>
    <row r="3609" spans="1:31" x14ac:dyDescent="0.4">
      <c r="A3609" s="19"/>
      <c r="B3609" s="20"/>
      <c r="C3609" s="20"/>
      <c r="D3609" s="20"/>
      <c r="E3609" s="20"/>
      <c r="F3609" s="20"/>
      <c r="G3609" s="20"/>
      <c r="H3609" s="20"/>
      <c r="I3609" s="22"/>
      <c r="J3609" s="19"/>
      <c r="K3609" s="20"/>
      <c r="L3609" s="20"/>
      <c r="M3609" s="20"/>
      <c r="N3609" s="20"/>
      <c r="O3609" s="20"/>
      <c r="P3609" s="20"/>
      <c r="Q3609" s="20"/>
      <c r="R3609" s="22"/>
      <c r="S3609" s="19"/>
      <c r="T3609" s="20"/>
      <c r="U3609" s="20"/>
      <c r="V3609" s="20"/>
      <c r="W3609" s="20"/>
      <c r="X3609" s="22"/>
      <c r="Y3609" s="19"/>
      <c r="Z3609" s="20"/>
      <c r="AA3609" s="20"/>
      <c r="AB3609" s="20"/>
      <c r="AC3609" s="20"/>
      <c r="AD3609" s="20"/>
      <c r="AE3609" s="52"/>
    </row>
    <row r="3610" spans="1:31" x14ac:dyDescent="0.4">
      <c r="A3610" s="19"/>
      <c r="B3610" s="20"/>
      <c r="C3610" s="20"/>
      <c r="D3610" s="20"/>
      <c r="E3610" s="20"/>
      <c r="F3610" s="20"/>
      <c r="G3610" s="20"/>
      <c r="H3610" s="20"/>
      <c r="I3610" s="22"/>
      <c r="J3610" s="19"/>
      <c r="K3610" s="20"/>
      <c r="L3610" s="20"/>
      <c r="M3610" s="20"/>
      <c r="N3610" s="20"/>
      <c r="O3610" s="20"/>
      <c r="P3610" s="20"/>
      <c r="Q3610" s="20"/>
      <c r="R3610" s="22"/>
      <c r="S3610" s="19"/>
      <c r="T3610" s="20"/>
      <c r="U3610" s="20"/>
      <c r="V3610" s="20"/>
      <c r="W3610" s="20"/>
      <c r="X3610" s="22"/>
      <c r="Y3610" s="19"/>
      <c r="Z3610" s="20"/>
      <c r="AA3610" s="20"/>
      <c r="AB3610" s="20"/>
      <c r="AC3610" s="20"/>
      <c r="AD3610" s="20"/>
      <c r="AE3610" s="52"/>
    </row>
    <row r="3611" spans="1:31" x14ac:dyDescent="0.4">
      <c r="A3611" s="19"/>
      <c r="B3611" s="20"/>
      <c r="C3611" s="20"/>
      <c r="D3611" s="20"/>
      <c r="E3611" s="20"/>
      <c r="F3611" s="20"/>
      <c r="G3611" s="20"/>
      <c r="H3611" s="20"/>
      <c r="I3611" s="22"/>
      <c r="J3611" s="19"/>
      <c r="K3611" s="20"/>
      <c r="L3611" s="20"/>
      <c r="M3611" s="20"/>
      <c r="N3611" s="20"/>
      <c r="O3611" s="20"/>
      <c r="P3611" s="20"/>
      <c r="Q3611" s="20"/>
      <c r="R3611" s="22"/>
      <c r="S3611" s="19"/>
      <c r="T3611" s="20"/>
      <c r="U3611" s="20"/>
      <c r="V3611" s="20"/>
      <c r="W3611" s="20"/>
      <c r="X3611" s="22"/>
      <c r="Y3611" s="19"/>
      <c r="Z3611" s="20"/>
      <c r="AA3611" s="20"/>
      <c r="AB3611" s="20"/>
      <c r="AC3611" s="20"/>
      <c r="AD3611" s="20"/>
      <c r="AE3611" s="52"/>
    </row>
    <row r="3612" spans="1:31" x14ac:dyDescent="0.4">
      <c r="A3612" s="19"/>
      <c r="B3612" s="20"/>
      <c r="C3612" s="20"/>
      <c r="D3612" s="20"/>
      <c r="E3612" s="20"/>
      <c r="F3612" s="20"/>
      <c r="G3612" s="20"/>
      <c r="H3612" s="20"/>
      <c r="I3612" s="22"/>
      <c r="J3612" s="19"/>
      <c r="K3612" s="20"/>
      <c r="L3612" s="20"/>
      <c r="M3612" s="20"/>
      <c r="N3612" s="20"/>
      <c r="O3612" s="20"/>
      <c r="P3612" s="20"/>
      <c r="Q3612" s="20"/>
      <c r="R3612" s="22"/>
      <c r="S3612" s="19"/>
      <c r="T3612" s="20"/>
      <c r="U3612" s="20"/>
      <c r="V3612" s="20"/>
      <c r="W3612" s="20"/>
      <c r="X3612" s="22"/>
      <c r="Y3612" s="19"/>
      <c r="Z3612" s="20"/>
      <c r="AA3612" s="20"/>
      <c r="AB3612" s="20"/>
      <c r="AC3612" s="20"/>
      <c r="AD3612" s="20"/>
      <c r="AE3612" s="52"/>
    </row>
    <row r="3613" spans="1:31" x14ac:dyDescent="0.4">
      <c r="A3613" s="19"/>
      <c r="B3613" s="20"/>
      <c r="C3613" s="20"/>
      <c r="D3613" s="20"/>
      <c r="E3613" s="20"/>
      <c r="F3613" s="20"/>
      <c r="G3613" s="20"/>
      <c r="H3613" s="20"/>
      <c r="I3613" s="22"/>
      <c r="J3613" s="19"/>
      <c r="K3613" s="20"/>
      <c r="L3613" s="20"/>
      <c r="M3613" s="20"/>
      <c r="N3613" s="20"/>
      <c r="O3613" s="20"/>
      <c r="P3613" s="20"/>
      <c r="Q3613" s="20"/>
      <c r="R3613" s="22"/>
      <c r="S3613" s="19"/>
      <c r="T3613" s="20"/>
      <c r="U3613" s="20"/>
      <c r="V3613" s="20"/>
      <c r="W3613" s="20"/>
      <c r="X3613" s="22"/>
      <c r="Y3613" s="19"/>
      <c r="Z3613" s="20"/>
      <c r="AA3613" s="20"/>
      <c r="AB3613" s="20"/>
      <c r="AC3613" s="20"/>
      <c r="AD3613" s="20"/>
      <c r="AE3613" s="52"/>
    </row>
    <row r="3614" spans="1:31" x14ac:dyDescent="0.4">
      <c r="A3614" s="19"/>
      <c r="B3614" s="20"/>
      <c r="C3614" s="20"/>
      <c r="D3614" s="20"/>
      <c r="E3614" s="20"/>
      <c r="F3614" s="20"/>
      <c r="G3614" s="20"/>
      <c r="H3614" s="20"/>
      <c r="I3614" s="22"/>
      <c r="J3614" s="19"/>
      <c r="K3614" s="20"/>
      <c r="L3614" s="20"/>
      <c r="M3614" s="20"/>
      <c r="N3614" s="20"/>
      <c r="O3614" s="20"/>
      <c r="P3614" s="20"/>
      <c r="Q3614" s="20"/>
      <c r="R3614" s="22"/>
      <c r="S3614" s="19"/>
      <c r="T3614" s="20"/>
      <c r="U3614" s="20"/>
      <c r="V3614" s="20"/>
      <c r="W3614" s="20"/>
      <c r="X3614" s="22"/>
      <c r="Y3614" s="19"/>
      <c r="Z3614" s="20"/>
      <c r="AA3614" s="20"/>
      <c r="AB3614" s="20"/>
      <c r="AC3614" s="20"/>
      <c r="AD3614" s="20"/>
      <c r="AE3614" s="52"/>
    </row>
    <row r="3615" spans="1:31" x14ac:dyDescent="0.4">
      <c r="A3615" s="19"/>
      <c r="B3615" s="20"/>
      <c r="C3615" s="20"/>
      <c r="D3615" s="20"/>
      <c r="E3615" s="20"/>
      <c r="F3615" s="20"/>
      <c r="G3615" s="20"/>
      <c r="H3615" s="20"/>
      <c r="I3615" s="22"/>
      <c r="J3615" s="19"/>
      <c r="K3615" s="20"/>
      <c r="L3615" s="20"/>
      <c r="M3615" s="20"/>
      <c r="N3615" s="20"/>
      <c r="O3615" s="20"/>
      <c r="P3615" s="20"/>
      <c r="Q3615" s="20"/>
      <c r="R3615" s="22"/>
      <c r="S3615" s="19"/>
      <c r="T3615" s="20"/>
      <c r="U3615" s="20"/>
      <c r="V3615" s="20"/>
      <c r="W3615" s="20"/>
      <c r="X3615" s="22"/>
      <c r="Y3615" s="19"/>
      <c r="Z3615" s="20"/>
      <c r="AA3615" s="20"/>
      <c r="AB3615" s="20"/>
      <c r="AC3615" s="20"/>
      <c r="AD3615" s="20"/>
      <c r="AE3615" s="52"/>
    </row>
    <row r="3616" spans="1:31" x14ac:dyDescent="0.4">
      <c r="A3616" s="19"/>
      <c r="B3616" s="20"/>
      <c r="C3616" s="20"/>
      <c r="D3616" s="20"/>
      <c r="E3616" s="20"/>
      <c r="F3616" s="20"/>
      <c r="G3616" s="20"/>
      <c r="H3616" s="20"/>
      <c r="I3616" s="22"/>
      <c r="J3616" s="19"/>
      <c r="K3616" s="20"/>
      <c r="L3616" s="20"/>
      <c r="M3616" s="20"/>
      <c r="N3616" s="20"/>
      <c r="O3616" s="20"/>
      <c r="P3616" s="20"/>
      <c r="Q3616" s="20"/>
      <c r="R3616" s="22"/>
      <c r="S3616" s="19"/>
      <c r="T3616" s="20"/>
      <c r="U3616" s="20"/>
      <c r="V3616" s="20"/>
      <c r="W3616" s="20"/>
      <c r="X3616" s="22"/>
      <c r="Y3616" s="19"/>
      <c r="Z3616" s="20"/>
      <c r="AA3616" s="20"/>
      <c r="AB3616" s="20"/>
      <c r="AC3616" s="20"/>
      <c r="AD3616" s="20"/>
      <c r="AE3616" s="52"/>
    </row>
    <row r="3617" spans="1:31" x14ac:dyDescent="0.4">
      <c r="A3617" s="19"/>
      <c r="B3617" s="20"/>
      <c r="C3617" s="20"/>
      <c r="D3617" s="20"/>
      <c r="E3617" s="20"/>
      <c r="F3617" s="20"/>
      <c r="G3617" s="20"/>
      <c r="H3617" s="20"/>
      <c r="I3617" s="22"/>
      <c r="J3617" s="19"/>
      <c r="K3617" s="20"/>
      <c r="L3617" s="20"/>
      <c r="M3617" s="20"/>
      <c r="N3617" s="20"/>
      <c r="O3617" s="20"/>
      <c r="P3617" s="20"/>
      <c r="Q3617" s="20"/>
      <c r="R3617" s="22"/>
      <c r="S3617" s="19"/>
      <c r="T3617" s="20"/>
      <c r="U3617" s="20"/>
      <c r="V3617" s="20"/>
      <c r="W3617" s="20"/>
      <c r="X3617" s="22"/>
      <c r="Y3617" s="19"/>
      <c r="Z3617" s="20"/>
      <c r="AA3617" s="20"/>
      <c r="AB3617" s="20"/>
      <c r="AC3617" s="20"/>
      <c r="AD3617" s="20"/>
      <c r="AE3617" s="52"/>
    </row>
    <row r="3618" spans="1:31" x14ac:dyDescent="0.4">
      <c r="A3618" s="19"/>
      <c r="B3618" s="20"/>
      <c r="C3618" s="20"/>
      <c r="D3618" s="20"/>
      <c r="E3618" s="20"/>
      <c r="F3618" s="20"/>
      <c r="G3618" s="20"/>
      <c r="H3618" s="20"/>
      <c r="I3618" s="22"/>
      <c r="J3618" s="19"/>
      <c r="K3618" s="20"/>
      <c r="L3618" s="20"/>
      <c r="M3618" s="20"/>
      <c r="N3618" s="20"/>
      <c r="O3618" s="20"/>
      <c r="P3618" s="20"/>
      <c r="Q3618" s="20"/>
      <c r="R3618" s="22"/>
      <c r="S3618" s="19"/>
      <c r="T3618" s="20"/>
      <c r="U3618" s="20"/>
      <c r="V3618" s="20"/>
      <c r="W3618" s="20"/>
      <c r="X3618" s="22"/>
      <c r="Y3618" s="19"/>
      <c r="Z3618" s="20"/>
      <c r="AA3618" s="20"/>
      <c r="AB3618" s="20"/>
      <c r="AC3618" s="20"/>
      <c r="AD3618" s="20"/>
      <c r="AE3618" s="52"/>
    </row>
    <row r="3619" spans="1:31" x14ac:dyDescent="0.4">
      <c r="A3619" s="19"/>
      <c r="B3619" s="20"/>
      <c r="C3619" s="20"/>
      <c r="D3619" s="20"/>
      <c r="E3619" s="20"/>
      <c r="F3619" s="20"/>
      <c r="G3619" s="20"/>
      <c r="H3619" s="20"/>
      <c r="I3619" s="22"/>
      <c r="J3619" s="19"/>
      <c r="K3619" s="20"/>
      <c r="L3619" s="20"/>
      <c r="M3619" s="20"/>
      <c r="N3619" s="20"/>
      <c r="O3619" s="20"/>
      <c r="P3619" s="20"/>
      <c r="Q3619" s="20"/>
      <c r="R3619" s="22"/>
      <c r="S3619" s="19"/>
      <c r="T3619" s="20"/>
      <c r="U3619" s="20"/>
      <c r="V3619" s="20"/>
      <c r="W3619" s="20"/>
      <c r="X3619" s="22"/>
      <c r="Y3619" s="19"/>
      <c r="Z3619" s="20"/>
      <c r="AA3619" s="20"/>
      <c r="AB3619" s="20"/>
      <c r="AC3619" s="20"/>
      <c r="AD3619" s="20"/>
      <c r="AE3619" s="52"/>
    </row>
    <row r="3620" spans="1:31" x14ac:dyDescent="0.4">
      <c r="A3620" s="19"/>
      <c r="B3620" s="20"/>
      <c r="C3620" s="20"/>
      <c r="D3620" s="20"/>
      <c r="E3620" s="20"/>
      <c r="F3620" s="20"/>
      <c r="G3620" s="20"/>
      <c r="H3620" s="20"/>
      <c r="I3620" s="22"/>
      <c r="J3620" s="19"/>
      <c r="K3620" s="20"/>
      <c r="L3620" s="20"/>
      <c r="M3620" s="20"/>
      <c r="N3620" s="20"/>
      <c r="O3620" s="20"/>
      <c r="P3620" s="20"/>
      <c r="Q3620" s="20"/>
      <c r="R3620" s="22"/>
      <c r="S3620" s="19"/>
      <c r="T3620" s="20"/>
      <c r="U3620" s="20"/>
      <c r="V3620" s="20"/>
      <c r="W3620" s="20"/>
      <c r="X3620" s="22"/>
      <c r="Y3620" s="19"/>
      <c r="Z3620" s="20"/>
      <c r="AA3620" s="20"/>
      <c r="AB3620" s="20"/>
      <c r="AC3620" s="20"/>
      <c r="AD3620" s="20"/>
      <c r="AE3620" s="52"/>
    </row>
    <row r="3621" spans="1:31" x14ac:dyDescent="0.4">
      <c r="A3621" s="19"/>
      <c r="B3621" s="20"/>
      <c r="C3621" s="20"/>
      <c r="D3621" s="20"/>
      <c r="E3621" s="20"/>
      <c r="F3621" s="20"/>
      <c r="G3621" s="20"/>
      <c r="H3621" s="20"/>
      <c r="I3621" s="22"/>
      <c r="J3621" s="19"/>
      <c r="K3621" s="20"/>
      <c r="L3621" s="20"/>
      <c r="M3621" s="20"/>
      <c r="N3621" s="20"/>
      <c r="O3621" s="20"/>
      <c r="P3621" s="20"/>
      <c r="Q3621" s="20"/>
      <c r="R3621" s="22"/>
      <c r="S3621" s="19"/>
      <c r="T3621" s="20"/>
      <c r="U3621" s="20"/>
      <c r="V3621" s="20"/>
      <c r="W3621" s="20"/>
      <c r="X3621" s="22"/>
      <c r="Y3621" s="19"/>
      <c r="Z3621" s="20"/>
      <c r="AA3621" s="20"/>
      <c r="AB3621" s="20"/>
      <c r="AC3621" s="20"/>
      <c r="AD3621" s="20"/>
      <c r="AE3621" s="52"/>
    </row>
    <row r="3622" spans="1:31" x14ac:dyDescent="0.4">
      <c r="A3622" s="19"/>
      <c r="B3622" s="20"/>
      <c r="C3622" s="20"/>
      <c r="D3622" s="20"/>
      <c r="E3622" s="20"/>
      <c r="F3622" s="20"/>
      <c r="G3622" s="20"/>
      <c r="H3622" s="20"/>
      <c r="I3622" s="22"/>
      <c r="J3622" s="19"/>
      <c r="K3622" s="20"/>
      <c r="L3622" s="20"/>
      <c r="M3622" s="20"/>
      <c r="N3622" s="20"/>
      <c r="O3622" s="20"/>
      <c r="P3622" s="20"/>
      <c r="Q3622" s="20"/>
      <c r="R3622" s="22"/>
      <c r="S3622" s="19"/>
      <c r="T3622" s="20"/>
      <c r="U3622" s="20"/>
      <c r="V3622" s="20"/>
      <c r="W3622" s="20"/>
      <c r="X3622" s="22"/>
      <c r="Y3622" s="19"/>
      <c r="Z3622" s="20"/>
      <c r="AA3622" s="20"/>
      <c r="AB3622" s="20"/>
      <c r="AC3622" s="20"/>
      <c r="AD3622" s="20"/>
      <c r="AE3622" s="52"/>
    </row>
    <row r="3623" spans="1:31" x14ac:dyDescent="0.4">
      <c r="A3623" s="19"/>
      <c r="B3623" s="20"/>
      <c r="C3623" s="20"/>
      <c r="D3623" s="20"/>
      <c r="E3623" s="20"/>
      <c r="F3623" s="20"/>
      <c r="G3623" s="20"/>
      <c r="H3623" s="20"/>
      <c r="I3623" s="22"/>
      <c r="J3623" s="19"/>
      <c r="K3623" s="20"/>
      <c r="L3623" s="20"/>
      <c r="M3623" s="20"/>
      <c r="N3623" s="20"/>
      <c r="O3623" s="20"/>
      <c r="P3623" s="20"/>
      <c r="Q3623" s="20"/>
      <c r="R3623" s="22"/>
      <c r="S3623" s="19"/>
      <c r="T3623" s="20"/>
      <c r="U3623" s="20"/>
      <c r="V3623" s="20"/>
      <c r="W3623" s="20"/>
      <c r="X3623" s="22"/>
      <c r="Y3623" s="19"/>
      <c r="Z3623" s="20"/>
      <c r="AA3623" s="20"/>
      <c r="AB3623" s="20"/>
      <c r="AC3623" s="20"/>
      <c r="AD3623" s="20"/>
      <c r="AE3623" s="52"/>
    </row>
    <row r="3624" spans="1:31" x14ac:dyDescent="0.4">
      <c r="A3624" s="19"/>
      <c r="B3624" s="20"/>
      <c r="C3624" s="20"/>
      <c r="D3624" s="20"/>
      <c r="E3624" s="20"/>
      <c r="F3624" s="20"/>
      <c r="G3624" s="20"/>
      <c r="H3624" s="20"/>
      <c r="I3624" s="22"/>
      <c r="J3624" s="19"/>
      <c r="K3624" s="20"/>
      <c r="L3624" s="20"/>
      <c r="M3624" s="20"/>
      <c r="N3624" s="20"/>
      <c r="O3624" s="20"/>
      <c r="P3624" s="20"/>
      <c r="Q3624" s="20"/>
      <c r="R3624" s="22"/>
      <c r="S3624" s="19"/>
      <c r="T3624" s="20"/>
      <c r="U3624" s="20"/>
      <c r="V3624" s="20"/>
      <c r="W3624" s="20"/>
      <c r="X3624" s="22"/>
      <c r="Y3624" s="19"/>
      <c r="Z3624" s="20"/>
      <c r="AA3624" s="20"/>
      <c r="AB3624" s="20"/>
      <c r="AC3624" s="20"/>
      <c r="AD3624" s="20"/>
      <c r="AE3624" s="52"/>
    </row>
    <row r="3625" spans="1:31" x14ac:dyDescent="0.4">
      <c r="A3625" s="19"/>
      <c r="B3625" s="20"/>
      <c r="C3625" s="20"/>
      <c r="D3625" s="20"/>
      <c r="E3625" s="20"/>
      <c r="F3625" s="20"/>
      <c r="G3625" s="20"/>
      <c r="H3625" s="20"/>
      <c r="I3625" s="22"/>
      <c r="J3625" s="19"/>
      <c r="K3625" s="20"/>
      <c r="L3625" s="20"/>
      <c r="M3625" s="20"/>
      <c r="N3625" s="20"/>
      <c r="O3625" s="20"/>
      <c r="P3625" s="20"/>
      <c r="Q3625" s="20"/>
      <c r="R3625" s="22"/>
      <c r="S3625" s="19"/>
      <c r="T3625" s="20"/>
      <c r="U3625" s="20"/>
      <c r="V3625" s="20"/>
      <c r="W3625" s="20"/>
      <c r="X3625" s="22"/>
      <c r="Y3625" s="19"/>
      <c r="Z3625" s="20"/>
      <c r="AA3625" s="20"/>
      <c r="AB3625" s="20"/>
      <c r="AC3625" s="20"/>
      <c r="AD3625" s="20"/>
      <c r="AE3625" s="52"/>
    </row>
    <row r="3626" spans="1:31" x14ac:dyDescent="0.4">
      <c r="A3626" s="19"/>
      <c r="B3626" s="20"/>
      <c r="C3626" s="20"/>
      <c r="D3626" s="20"/>
      <c r="E3626" s="20"/>
      <c r="F3626" s="20"/>
      <c r="G3626" s="20"/>
      <c r="H3626" s="20"/>
      <c r="I3626" s="22"/>
      <c r="J3626" s="19"/>
      <c r="K3626" s="20"/>
      <c r="L3626" s="20"/>
      <c r="M3626" s="20"/>
      <c r="N3626" s="20"/>
      <c r="O3626" s="20"/>
      <c r="P3626" s="20"/>
      <c r="Q3626" s="20"/>
      <c r="R3626" s="22"/>
      <c r="S3626" s="19"/>
      <c r="T3626" s="20"/>
      <c r="U3626" s="20"/>
      <c r="V3626" s="20"/>
      <c r="W3626" s="20"/>
      <c r="X3626" s="22"/>
      <c r="Y3626" s="19"/>
      <c r="Z3626" s="20"/>
      <c r="AA3626" s="20"/>
      <c r="AB3626" s="20"/>
      <c r="AC3626" s="20"/>
      <c r="AD3626" s="20"/>
      <c r="AE3626" s="52"/>
    </row>
    <row r="3627" spans="1:31" x14ac:dyDescent="0.4">
      <c r="A3627" s="19"/>
      <c r="B3627" s="20"/>
      <c r="C3627" s="20"/>
      <c r="D3627" s="20"/>
      <c r="E3627" s="20"/>
      <c r="F3627" s="20"/>
      <c r="G3627" s="20"/>
      <c r="H3627" s="20"/>
      <c r="I3627" s="22"/>
      <c r="J3627" s="19"/>
      <c r="K3627" s="20"/>
      <c r="L3627" s="20"/>
      <c r="M3627" s="20"/>
      <c r="N3627" s="20"/>
      <c r="O3627" s="20"/>
      <c r="P3627" s="20"/>
      <c r="Q3627" s="20"/>
      <c r="R3627" s="22"/>
      <c r="S3627" s="19"/>
      <c r="T3627" s="20"/>
      <c r="U3627" s="20"/>
      <c r="V3627" s="20"/>
      <c r="W3627" s="20"/>
      <c r="X3627" s="22"/>
      <c r="Y3627" s="19"/>
      <c r="Z3627" s="20"/>
      <c r="AA3627" s="20"/>
      <c r="AB3627" s="20"/>
      <c r="AC3627" s="20"/>
      <c r="AD3627" s="20"/>
      <c r="AE3627" s="52"/>
    </row>
    <row r="3628" spans="1:31" x14ac:dyDescent="0.4">
      <c r="A3628" s="19"/>
      <c r="B3628" s="20"/>
      <c r="C3628" s="20"/>
      <c r="D3628" s="20"/>
      <c r="E3628" s="20"/>
      <c r="F3628" s="20"/>
      <c r="G3628" s="20"/>
      <c r="H3628" s="20"/>
      <c r="I3628" s="22"/>
      <c r="J3628" s="19"/>
      <c r="K3628" s="20"/>
      <c r="L3628" s="20"/>
      <c r="M3628" s="20"/>
      <c r="N3628" s="20"/>
      <c r="O3628" s="20"/>
      <c r="P3628" s="20"/>
      <c r="Q3628" s="20"/>
      <c r="R3628" s="22"/>
      <c r="S3628" s="19"/>
      <c r="T3628" s="20"/>
      <c r="U3628" s="20"/>
      <c r="V3628" s="20"/>
      <c r="W3628" s="20"/>
      <c r="X3628" s="22"/>
      <c r="Y3628" s="19"/>
      <c r="Z3628" s="20"/>
      <c r="AA3628" s="20"/>
      <c r="AB3628" s="20"/>
      <c r="AC3628" s="20"/>
      <c r="AD3628" s="20"/>
      <c r="AE3628" s="52"/>
    </row>
    <row r="3629" spans="1:31" x14ac:dyDescent="0.4">
      <c r="A3629" s="19"/>
      <c r="B3629" s="20"/>
      <c r="C3629" s="20"/>
      <c r="D3629" s="20"/>
      <c r="E3629" s="20"/>
      <c r="F3629" s="20"/>
      <c r="G3629" s="20"/>
      <c r="H3629" s="20"/>
      <c r="I3629" s="22"/>
      <c r="J3629" s="19"/>
      <c r="K3629" s="20"/>
      <c r="L3629" s="20"/>
      <c r="M3629" s="20"/>
      <c r="N3629" s="20"/>
      <c r="O3629" s="20"/>
      <c r="P3629" s="20"/>
      <c r="Q3629" s="20"/>
      <c r="R3629" s="22"/>
      <c r="S3629" s="19"/>
      <c r="T3629" s="20"/>
      <c r="U3629" s="20"/>
      <c r="V3629" s="20"/>
      <c r="W3629" s="20"/>
      <c r="X3629" s="22"/>
      <c r="Y3629" s="19"/>
      <c r="Z3629" s="20"/>
      <c r="AA3629" s="20"/>
      <c r="AB3629" s="20"/>
      <c r="AC3629" s="20"/>
      <c r="AD3629" s="20"/>
      <c r="AE3629" s="52"/>
    </row>
    <row r="3630" spans="1:31" x14ac:dyDescent="0.4">
      <c r="A3630" s="19"/>
      <c r="B3630" s="20"/>
      <c r="C3630" s="20"/>
      <c r="D3630" s="20"/>
      <c r="E3630" s="20"/>
      <c r="F3630" s="20"/>
      <c r="G3630" s="20"/>
      <c r="H3630" s="20"/>
      <c r="I3630" s="22"/>
      <c r="J3630" s="19"/>
      <c r="K3630" s="20"/>
      <c r="L3630" s="20"/>
      <c r="M3630" s="20"/>
      <c r="N3630" s="20"/>
      <c r="O3630" s="20"/>
      <c r="P3630" s="20"/>
      <c r="Q3630" s="20"/>
      <c r="R3630" s="22"/>
      <c r="S3630" s="19"/>
      <c r="T3630" s="20"/>
      <c r="U3630" s="20"/>
      <c r="V3630" s="20"/>
      <c r="W3630" s="20"/>
      <c r="X3630" s="22"/>
      <c r="Y3630" s="19"/>
      <c r="Z3630" s="20"/>
      <c r="AA3630" s="20"/>
      <c r="AB3630" s="20"/>
      <c r="AC3630" s="20"/>
      <c r="AD3630" s="20"/>
      <c r="AE3630" s="52"/>
    </row>
    <row r="3631" spans="1:31" x14ac:dyDescent="0.4">
      <c r="A3631" s="19"/>
      <c r="B3631" s="20"/>
      <c r="C3631" s="20"/>
      <c r="D3631" s="20"/>
      <c r="E3631" s="20"/>
      <c r="F3631" s="20"/>
      <c r="G3631" s="20"/>
      <c r="H3631" s="20"/>
      <c r="I3631" s="22"/>
      <c r="J3631" s="19"/>
      <c r="K3631" s="20"/>
      <c r="L3631" s="20"/>
      <c r="M3631" s="20"/>
      <c r="N3631" s="20"/>
      <c r="O3631" s="20"/>
      <c r="P3631" s="20"/>
      <c r="Q3631" s="20"/>
      <c r="R3631" s="22"/>
      <c r="S3631" s="19"/>
      <c r="T3631" s="20"/>
      <c r="U3631" s="20"/>
      <c r="V3631" s="20"/>
      <c r="W3631" s="20"/>
      <c r="X3631" s="22"/>
      <c r="Y3631" s="19"/>
      <c r="Z3631" s="20"/>
      <c r="AA3631" s="20"/>
      <c r="AB3631" s="20"/>
      <c r="AC3631" s="20"/>
      <c r="AD3631" s="20"/>
      <c r="AE3631" s="52"/>
    </row>
    <row r="3632" spans="1:31" x14ac:dyDescent="0.4">
      <c r="A3632" s="19"/>
      <c r="B3632" s="20"/>
      <c r="C3632" s="20"/>
      <c r="D3632" s="20"/>
      <c r="E3632" s="20"/>
      <c r="F3632" s="20"/>
      <c r="G3632" s="20"/>
      <c r="H3632" s="20"/>
      <c r="I3632" s="22"/>
      <c r="J3632" s="19"/>
      <c r="K3632" s="20"/>
      <c r="L3632" s="20"/>
      <c r="M3632" s="20"/>
      <c r="N3632" s="20"/>
      <c r="O3632" s="20"/>
      <c r="P3632" s="20"/>
      <c r="Q3632" s="20"/>
      <c r="R3632" s="22"/>
      <c r="S3632" s="19"/>
      <c r="T3632" s="20"/>
      <c r="U3632" s="20"/>
      <c r="V3632" s="20"/>
      <c r="W3632" s="20"/>
      <c r="X3632" s="22"/>
      <c r="Y3632" s="19"/>
      <c r="Z3632" s="20"/>
      <c r="AA3632" s="20"/>
      <c r="AB3632" s="20"/>
      <c r="AC3632" s="20"/>
      <c r="AD3632" s="20"/>
      <c r="AE3632" s="52"/>
    </row>
    <row r="3633" spans="1:31" x14ac:dyDescent="0.4">
      <c r="A3633" s="19"/>
      <c r="B3633" s="20"/>
      <c r="C3633" s="20"/>
      <c r="D3633" s="20"/>
      <c r="E3633" s="20"/>
      <c r="F3633" s="20"/>
      <c r="G3633" s="20"/>
      <c r="H3633" s="20"/>
      <c r="I3633" s="22"/>
      <c r="J3633" s="19"/>
      <c r="K3633" s="20"/>
      <c r="L3633" s="20"/>
      <c r="M3633" s="20"/>
      <c r="N3633" s="20"/>
      <c r="O3633" s="20"/>
      <c r="P3633" s="20"/>
      <c r="Q3633" s="20"/>
      <c r="R3633" s="22"/>
      <c r="S3633" s="19"/>
      <c r="T3633" s="20"/>
      <c r="U3633" s="20"/>
      <c r="V3633" s="20"/>
      <c r="W3633" s="20"/>
      <c r="X3633" s="22"/>
      <c r="Y3633" s="19"/>
      <c r="Z3633" s="20"/>
      <c r="AA3633" s="20"/>
      <c r="AB3633" s="20"/>
      <c r="AC3633" s="20"/>
      <c r="AD3633" s="20"/>
      <c r="AE3633" s="52"/>
    </row>
    <row r="3634" spans="1:31" x14ac:dyDescent="0.4">
      <c r="A3634" s="19"/>
      <c r="B3634" s="20"/>
      <c r="C3634" s="20"/>
      <c r="D3634" s="20"/>
      <c r="E3634" s="20"/>
      <c r="F3634" s="20"/>
      <c r="G3634" s="20"/>
      <c r="H3634" s="20"/>
      <c r="I3634" s="22"/>
      <c r="J3634" s="19"/>
      <c r="K3634" s="20"/>
      <c r="L3634" s="20"/>
      <c r="M3634" s="20"/>
      <c r="N3634" s="20"/>
      <c r="O3634" s="20"/>
      <c r="P3634" s="20"/>
      <c r="Q3634" s="20"/>
      <c r="R3634" s="22"/>
      <c r="S3634" s="19"/>
      <c r="T3634" s="20"/>
      <c r="U3634" s="20"/>
      <c r="V3634" s="20"/>
      <c r="W3634" s="20"/>
      <c r="X3634" s="22"/>
      <c r="Y3634" s="19"/>
      <c r="Z3634" s="20"/>
      <c r="AA3634" s="20"/>
      <c r="AB3634" s="20"/>
      <c r="AC3634" s="20"/>
      <c r="AD3634" s="20"/>
      <c r="AE3634" s="52"/>
    </row>
    <row r="3635" spans="1:31" x14ac:dyDescent="0.4">
      <c r="A3635" s="19"/>
      <c r="B3635" s="20"/>
      <c r="C3635" s="20"/>
      <c r="D3635" s="20"/>
      <c r="E3635" s="20"/>
      <c r="F3635" s="20"/>
      <c r="G3635" s="20"/>
      <c r="H3635" s="20"/>
      <c r="I3635" s="22"/>
      <c r="J3635" s="19"/>
      <c r="K3635" s="20"/>
      <c r="L3635" s="20"/>
      <c r="M3635" s="20"/>
      <c r="N3635" s="20"/>
      <c r="O3635" s="20"/>
      <c r="P3635" s="20"/>
      <c r="Q3635" s="20"/>
      <c r="R3635" s="22"/>
      <c r="S3635" s="19"/>
      <c r="T3635" s="20"/>
      <c r="U3635" s="20"/>
      <c r="V3635" s="20"/>
      <c r="W3635" s="20"/>
      <c r="X3635" s="22"/>
      <c r="Y3635" s="19"/>
      <c r="Z3635" s="20"/>
      <c r="AA3635" s="20"/>
      <c r="AB3635" s="20"/>
      <c r="AC3635" s="20"/>
      <c r="AD3635" s="20"/>
      <c r="AE3635" s="52"/>
    </row>
    <row r="3636" spans="1:31" x14ac:dyDescent="0.4">
      <c r="A3636" s="19"/>
      <c r="B3636" s="20"/>
      <c r="C3636" s="20"/>
      <c r="D3636" s="20"/>
      <c r="E3636" s="20"/>
      <c r="F3636" s="20"/>
      <c r="G3636" s="20"/>
      <c r="H3636" s="20"/>
      <c r="I3636" s="22"/>
      <c r="J3636" s="19"/>
      <c r="K3636" s="20"/>
      <c r="L3636" s="20"/>
      <c r="M3636" s="20"/>
      <c r="N3636" s="20"/>
      <c r="O3636" s="20"/>
      <c r="P3636" s="20"/>
      <c r="Q3636" s="20"/>
      <c r="R3636" s="22"/>
      <c r="S3636" s="19"/>
      <c r="T3636" s="20"/>
      <c r="U3636" s="20"/>
      <c r="V3636" s="20"/>
      <c r="W3636" s="20"/>
      <c r="X3636" s="22"/>
      <c r="Y3636" s="19"/>
      <c r="Z3636" s="20"/>
      <c r="AA3636" s="20"/>
      <c r="AB3636" s="20"/>
      <c r="AC3636" s="20"/>
      <c r="AD3636" s="20"/>
      <c r="AE3636" s="52"/>
    </row>
    <row r="3637" spans="1:31" x14ac:dyDescent="0.4">
      <c r="A3637" s="19"/>
      <c r="B3637" s="20"/>
      <c r="C3637" s="20"/>
      <c r="D3637" s="20"/>
      <c r="E3637" s="20"/>
      <c r="F3637" s="20"/>
      <c r="G3637" s="20"/>
      <c r="H3637" s="20"/>
      <c r="I3637" s="22"/>
      <c r="J3637" s="19"/>
      <c r="K3637" s="20"/>
      <c r="L3637" s="20"/>
      <c r="M3637" s="20"/>
      <c r="N3637" s="20"/>
      <c r="O3637" s="20"/>
      <c r="P3637" s="20"/>
      <c r="Q3637" s="20"/>
      <c r="R3637" s="22"/>
      <c r="S3637" s="19"/>
      <c r="T3637" s="20"/>
      <c r="U3637" s="20"/>
      <c r="V3637" s="20"/>
      <c r="W3637" s="20"/>
      <c r="X3637" s="22"/>
      <c r="Y3637" s="19"/>
      <c r="Z3637" s="20"/>
      <c r="AA3637" s="20"/>
      <c r="AB3637" s="20"/>
      <c r="AC3637" s="20"/>
      <c r="AD3637" s="20"/>
      <c r="AE3637" s="52"/>
    </row>
    <row r="3638" spans="1:31" x14ac:dyDescent="0.4">
      <c r="A3638" s="19"/>
      <c r="B3638" s="20"/>
      <c r="C3638" s="20"/>
      <c r="D3638" s="20"/>
      <c r="E3638" s="20"/>
      <c r="F3638" s="20"/>
      <c r="G3638" s="20"/>
      <c r="H3638" s="20"/>
      <c r="I3638" s="22"/>
      <c r="J3638" s="19"/>
      <c r="K3638" s="20"/>
      <c r="L3638" s="20"/>
      <c r="M3638" s="20"/>
      <c r="N3638" s="20"/>
      <c r="O3638" s="20"/>
      <c r="P3638" s="20"/>
      <c r="Q3638" s="20"/>
      <c r="R3638" s="22"/>
      <c r="S3638" s="19"/>
      <c r="T3638" s="20"/>
      <c r="U3638" s="20"/>
      <c r="V3638" s="20"/>
      <c r="W3638" s="20"/>
      <c r="X3638" s="22"/>
      <c r="Y3638" s="19"/>
      <c r="Z3638" s="20"/>
      <c r="AA3638" s="20"/>
      <c r="AB3638" s="20"/>
      <c r="AC3638" s="20"/>
      <c r="AD3638" s="20"/>
      <c r="AE3638" s="52"/>
    </row>
    <row r="3639" spans="1:31" x14ac:dyDescent="0.4">
      <c r="A3639" s="19"/>
      <c r="B3639" s="20"/>
      <c r="C3639" s="20"/>
      <c r="D3639" s="20"/>
      <c r="E3639" s="20"/>
      <c r="F3639" s="20"/>
      <c r="G3639" s="20"/>
      <c r="H3639" s="20"/>
      <c r="I3639" s="22"/>
      <c r="J3639" s="19"/>
      <c r="K3639" s="20"/>
      <c r="L3639" s="20"/>
      <c r="M3639" s="20"/>
      <c r="N3639" s="20"/>
      <c r="O3639" s="20"/>
      <c r="P3639" s="20"/>
      <c r="Q3639" s="20"/>
      <c r="R3639" s="22"/>
      <c r="S3639" s="19"/>
      <c r="T3639" s="20"/>
      <c r="U3639" s="20"/>
      <c r="V3639" s="20"/>
      <c r="W3639" s="20"/>
      <c r="X3639" s="22"/>
      <c r="Y3639" s="19"/>
      <c r="Z3639" s="20"/>
      <c r="AA3639" s="20"/>
      <c r="AB3639" s="20"/>
      <c r="AC3639" s="20"/>
      <c r="AD3639" s="20"/>
      <c r="AE3639" s="52"/>
    </row>
    <row r="3640" spans="1:31" x14ac:dyDescent="0.4">
      <c r="A3640" s="19"/>
      <c r="B3640" s="20"/>
      <c r="C3640" s="20"/>
      <c r="D3640" s="20"/>
      <c r="E3640" s="20"/>
      <c r="F3640" s="20"/>
      <c r="G3640" s="20"/>
      <c r="H3640" s="20"/>
      <c r="I3640" s="22"/>
      <c r="J3640" s="19"/>
      <c r="K3640" s="20"/>
      <c r="L3640" s="20"/>
      <c r="M3640" s="20"/>
      <c r="N3640" s="20"/>
      <c r="O3640" s="20"/>
      <c r="P3640" s="20"/>
      <c r="Q3640" s="20"/>
      <c r="R3640" s="22"/>
      <c r="S3640" s="19"/>
      <c r="T3640" s="20"/>
      <c r="U3640" s="20"/>
      <c r="V3640" s="20"/>
      <c r="W3640" s="20"/>
      <c r="X3640" s="22"/>
      <c r="Y3640" s="19"/>
      <c r="Z3640" s="20"/>
      <c r="AA3640" s="20"/>
      <c r="AB3640" s="20"/>
      <c r="AC3640" s="20"/>
      <c r="AD3640" s="20"/>
      <c r="AE3640" s="52"/>
    </row>
    <row r="3641" spans="1:31" x14ac:dyDescent="0.4">
      <c r="A3641" s="19"/>
      <c r="B3641" s="20"/>
      <c r="C3641" s="20"/>
      <c r="D3641" s="20"/>
      <c r="E3641" s="20"/>
      <c r="F3641" s="20"/>
      <c r="G3641" s="20"/>
      <c r="H3641" s="20"/>
      <c r="I3641" s="22"/>
      <c r="J3641" s="19"/>
      <c r="K3641" s="20"/>
      <c r="L3641" s="20"/>
      <c r="M3641" s="20"/>
      <c r="N3641" s="20"/>
      <c r="O3641" s="20"/>
      <c r="P3641" s="20"/>
      <c r="Q3641" s="20"/>
      <c r="R3641" s="22"/>
      <c r="S3641" s="19"/>
      <c r="T3641" s="20"/>
      <c r="U3641" s="20"/>
      <c r="V3641" s="20"/>
      <c r="W3641" s="20"/>
      <c r="X3641" s="22"/>
      <c r="Y3641" s="19"/>
      <c r="Z3641" s="20"/>
      <c r="AA3641" s="20"/>
      <c r="AB3641" s="20"/>
      <c r="AC3641" s="20"/>
      <c r="AD3641" s="20"/>
      <c r="AE3641" s="52"/>
    </row>
    <row r="3642" spans="1:31" x14ac:dyDescent="0.4">
      <c r="A3642" s="19"/>
      <c r="B3642" s="20"/>
      <c r="C3642" s="20"/>
      <c r="D3642" s="20"/>
      <c r="E3642" s="20"/>
      <c r="F3642" s="20"/>
      <c r="G3642" s="20"/>
      <c r="H3642" s="20"/>
      <c r="I3642" s="22"/>
      <c r="J3642" s="19"/>
      <c r="K3642" s="20"/>
      <c r="L3642" s="20"/>
      <c r="M3642" s="20"/>
      <c r="N3642" s="20"/>
      <c r="O3642" s="20"/>
      <c r="P3642" s="20"/>
      <c r="Q3642" s="20"/>
      <c r="R3642" s="22"/>
      <c r="S3642" s="19"/>
      <c r="T3642" s="20"/>
      <c r="U3642" s="20"/>
      <c r="V3642" s="20"/>
      <c r="W3642" s="20"/>
      <c r="X3642" s="22"/>
      <c r="Y3642" s="19"/>
      <c r="Z3642" s="20"/>
      <c r="AA3642" s="20"/>
      <c r="AB3642" s="20"/>
      <c r="AC3642" s="20"/>
      <c r="AD3642" s="20"/>
      <c r="AE3642" s="52"/>
    </row>
    <row r="3643" spans="1:31" x14ac:dyDescent="0.4">
      <c r="A3643" s="19"/>
      <c r="B3643" s="20"/>
      <c r="C3643" s="20"/>
      <c r="D3643" s="20"/>
      <c r="E3643" s="20"/>
      <c r="F3643" s="20"/>
      <c r="G3643" s="20"/>
      <c r="H3643" s="20"/>
      <c r="I3643" s="22"/>
      <c r="J3643" s="19"/>
      <c r="K3643" s="20"/>
      <c r="L3643" s="20"/>
      <c r="M3643" s="20"/>
      <c r="N3643" s="20"/>
      <c r="O3643" s="20"/>
      <c r="P3643" s="20"/>
      <c r="Q3643" s="20"/>
      <c r="R3643" s="22"/>
      <c r="S3643" s="19"/>
      <c r="T3643" s="20"/>
      <c r="U3643" s="20"/>
      <c r="V3643" s="20"/>
      <c r="W3643" s="20"/>
      <c r="X3643" s="22"/>
      <c r="Y3643" s="19"/>
      <c r="Z3643" s="20"/>
      <c r="AA3643" s="20"/>
      <c r="AB3643" s="20"/>
      <c r="AC3643" s="20"/>
      <c r="AD3643" s="20"/>
      <c r="AE3643" s="52"/>
    </row>
    <row r="3644" spans="1:31" x14ac:dyDescent="0.4">
      <c r="A3644" s="19"/>
      <c r="B3644" s="20"/>
      <c r="C3644" s="20"/>
      <c r="D3644" s="20"/>
      <c r="E3644" s="20"/>
      <c r="F3644" s="20"/>
      <c r="G3644" s="20"/>
      <c r="H3644" s="20"/>
      <c r="I3644" s="22"/>
      <c r="J3644" s="19"/>
      <c r="K3644" s="20"/>
      <c r="L3644" s="20"/>
      <c r="M3644" s="20"/>
      <c r="N3644" s="20"/>
      <c r="O3644" s="20"/>
      <c r="P3644" s="20"/>
      <c r="Q3644" s="20"/>
      <c r="R3644" s="22"/>
      <c r="S3644" s="19"/>
      <c r="T3644" s="20"/>
      <c r="U3644" s="20"/>
      <c r="V3644" s="20"/>
      <c r="W3644" s="20"/>
      <c r="X3644" s="22"/>
      <c r="Y3644" s="19"/>
      <c r="Z3644" s="20"/>
      <c r="AA3644" s="20"/>
      <c r="AB3644" s="20"/>
      <c r="AC3644" s="20"/>
      <c r="AD3644" s="20"/>
      <c r="AE3644" s="52"/>
    </row>
    <row r="3645" spans="1:31" x14ac:dyDescent="0.4">
      <c r="A3645" s="19"/>
      <c r="B3645" s="20"/>
      <c r="C3645" s="20"/>
      <c r="D3645" s="20"/>
      <c r="E3645" s="20"/>
      <c r="F3645" s="20"/>
      <c r="G3645" s="20"/>
      <c r="H3645" s="20"/>
      <c r="I3645" s="22"/>
      <c r="J3645" s="19"/>
      <c r="K3645" s="20"/>
      <c r="L3645" s="20"/>
      <c r="M3645" s="20"/>
      <c r="N3645" s="20"/>
      <c r="O3645" s="20"/>
      <c r="P3645" s="20"/>
      <c r="Q3645" s="20"/>
      <c r="R3645" s="22"/>
      <c r="S3645" s="19"/>
      <c r="T3645" s="20"/>
      <c r="U3645" s="20"/>
      <c r="V3645" s="20"/>
      <c r="W3645" s="20"/>
      <c r="X3645" s="22"/>
      <c r="Y3645" s="19"/>
      <c r="Z3645" s="20"/>
      <c r="AA3645" s="20"/>
      <c r="AB3645" s="20"/>
      <c r="AC3645" s="20"/>
      <c r="AD3645" s="20"/>
      <c r="AE3645" s="52"/>
    </row>
    <row r="3646" spans="1:31" x14ac:dyDescent="0.4">
      <c r="A3646" s="19"/>
      <c r="B3646" s="20"/>
      <c r="C3646" s="20"/>
      <c r="D3646" s="20"/>
      <c r="E3646" s="20"/>
      <c r="F3646" s="20"/>
      <c r="G3646" s="20"/>
      <c r="H3646" s="20"/>
      <c r="I3646" s="22"/>
      <c r="J3646" s="19"/>
      <c r="K3646" s="20"/>
      <c r="L3646" s="20"/>
      <c r="M3646" s="20"/>
      <c r="N3646" s="20"/>
      <c r="O3646" s="20"/>
      <c r="P3646" s="20"/>
      <c r="Q3646" s="20"/>
      <c r="R3646" s="22"/>
      <c r="S3646" s="19"/>
      <c r="T3646" s="20"/>
      <c r="U3646" s="20"/>
      <c r="V3646" s="20"/>
      <c r="W3646" s="20"/>
      <c r="X3646" s="22"/>
      <c r="Y3646" s="19"/>
      <c r="Z3646" s="20"/>
      <c r="AA3646" s="20"/>
      <c r="AB3646" s="20"/>
      <c r="AC3646" s="20"/>
      <c r="AD3646" s="20"/>
      <c r="AE3646" s="52"/>
    </row>
    <row r="3647" spans="1:31" x14ac:dyDescent="0.4">
      <c r="A3647" s="19"/>
      <c r="B3647" s="20"/>
      <c r="C3647" s="20"/>
      <c r="D3647" s="20"/>
      <c r="E3647" s="20"/>
      <c r="F3647" s="20"/>
      <c r="G3647" s="20"/>
      <c r="H3647" s="20"/>
      <c r="I3647" s="22"/>
      <c r="J3647" s="19"/>
      <c r="K3647" s="20"/>
      <c r="L3647" s="20"/>
      <c r="M3647" s="20"/>
      <c r="N3647" s="20"/>
      <c r="O3647" s="20"/>
      <c r="P3647" s="20"/>
      <c r="Q3647" s="20"/>
      <c r="R3647" s="22"/>
      <c r="S3647" s="19"/>
      <c r="T3647" s="20"/>
      <c r="U3647" s="20"/>
      <c r="V3647" s="20"/>
      <c r="W3647" s="20"/>
      <c r="X3647" s="22"/>
      <c r="Y3647" s="19"/>
      <c r="Z3647" s="20"/>
      <c r="AA3647" s="20"/>
      <c r="AB3647" s="20"/>
      <c r="AC3647" s="20"/>
      <c r="AD3647" s="20"/>
      <c r="AE3647" s="52"/>
    </row>
    <row r="3648" spans="1:31" x14ac:dyDescent="0.4">
      <c r="A3648" s="19"/>
      <c r="B3648" s="20"/>
      <c r="C3648" s="20"/>
      <c r="D3648" s="20"/>
      <c r="E3648" s="20"/>
      <c r="F3648" s="20"/>
      <c r="G3648" s="20"/>
      <c r="H3648" s="20"/>
      <c r="I3648" s="22"/>
      <c r="J3648" s="19"/>
      <c r="K3648" s="20"/>
      <c r="L3648" s="20"/>
      <c r="M3648" s="20"/>
      <c r="N3648" s="20"/>
      <c r="O3648" s="20"/>
      <c r="P3648" s="20"/>
      <c r="Q3648" s="20"/>
      <c r="R3648" s="22"/>
      <c r="S3648" s="19"/>
      <c r="T3648" s="20"/>
      <c r="U3648" s="20"/>
      <c r="V3648" s="20"/>
      <c r="W3648" s="20"/>
      <c r="X3648" s="22"/>
      <c r="Y3648" s="19"/>
      <c r="Z3648" s="20"/>
      <c r="AA3648" s="20"/>
      <c r="AB3648" s="20"/>
      <c r="AC3648" s="20"/>
      <c r="AD3648" s="20"/>
      <c r="AE3648" s="52"/>
    </row>
    <row r="3649" spans="1:31" x14ac:dyDescent="0.4">
      <c r="A3649" s="19"/>
      <c r="B3649" s="20"/>
      <c r="C3649" s="20"/>
      <c r="D3649" s="20"/>
      <c r="E3649" s="20"/>
      <c r="F3649" s="20"/>
      <c r="G3649" s="20"/>
      <c r="H3649" s="20"/>
      <c r="I3649" s="22"/>
      <c r="J3649" s="19"/>
      <c r="K3649" s="20"/>
      <c r="L3649" s="20"/>
      <c r="M3649" s="20"/>
      <c r="N3649" s="20"/>
      <c r="O3649" s="20"/>
      <c r="P3649" s="20"/>
      <c r="Q3649" s="20"/>
      <c r="R3649" s="22"/>
      <c r="S3649" s="19"/>
      <c r="T3649" s="20"/>
      <c r="U3649" s="20"/>
      <c r="V3649" s="20"/>
      <c r="W3649" s="20"/>
      <c r="X3649" s="22"/>
      <c r="Y3649" s="19"/>
      <c r="Z3649" s="20"/>
      <c r="AA3649" s="20"/>
      <c r="AB3649" s="20"/>
      <c r="AC3649" s="20"/>
      <c r="AD3649" s="20"/>
      <c r="AE3649" s="52"/>
    </row>
    <row r="3650" spans="1:31" x14ac:dyDescent="0.4">
      <c r="A3650" s="19"/>
      <c r="B3650" s="20"/>
      <c r="C3650" s="20"/>
      <c r="D3650" s="20"/>
      <c r="E3650" s="20"/>
      <c r="F3650" s="20"/>
      <c r="G3650" s="20"/>
      <c r="H3650" s="20"/>
      <c r="I3650" s="22"/>
      <c r="J3650" s="19"/>
      <c r="K3650" s="20"/>
      <c r="L3650" s="20"/>
      <c r="M3650" s="20"/>
      <c r="N3650" s="20"/>
      <c r="O3650" s="20"/>
      <c r="P3650" s="20"/>
      <c r="Q3650" s="20"/>
      <c r="R3650" s="22"/>
      <c r="S3650" s="19"/>
      <c r="T3650" s="20"/>
      <c r="U3650" s="20"/>
      <c r="V3650" s="20"/>
      <c r="W3650" s="20"/>
      <c r="X3650" s="22"/>
      <c r="Y3650" s="19"/>
      <c r="Z3650" s="20"/>
      <c r="AA3650" s="20"/>
      <c r="AB3650" s="20"/>
      <c r="AC3650" s="20"/>
      <c r="AD3650" s="20"/>
      <c r="AE3650" s="52"/>
    </row>
    <row r="3651" spans="1:31" x14ac:dyDescent="0.4">
      <c r="A3651" s="19"/>
      <c r="B3651" s="20"/>
      <c r="C3651" s="20"/>
      <c r="D3651" s="20"/>
      <c r="E3651" s="20"/>
      <c r="F3651" s="20"/>
      <c r="G3651" s="20"/>
      <c r="H3651" s="20"/>
      <c r="I3651" s="22"/>
      <c r="J3651" s="19"/>
      <c r="K3651" s="20"/>
      <c r="L3651" s="20"/>
      <c r="M3651" s="20"/>
      <c r="N3651" s="20"/>
      <c r="O3651" s="20"/>
      <c r="P3651" s="20"/>
      <c r="Q3651" s="20"/>
      <c r="R3651" s="22"/>
      <c r="S3651" s="19"/>
      <c r="T3651" s="20"/>
      <c r="U3651" s="20"/>
      <c r="V3651" s="20"/>
      <c r="W3651" s="20"/>
      <c r="X3651" s="22"/>
      <c r="Y3651" s="19"/>
      <c r="Z3651" s="20"/>
      <c r="AA3651" s="20"/>
      <c r="AB3651" s="20"/>
      <c r="AC3651" s="20"/>
      <c r="AD3651" s="20"/>
      <c r="AE3651" s="52"/>
    </row>
    <row r="3652" spans="1:31" x14ac:dyDescent="0.4">
      <c r="A3652" s="19"/>
      <c r="B3652" s="20"/>
      <c r="C3652" s="20"/>
      <c r="D3652" s="20"/>
      <c r="E3652" s="20"/>
      <c r="F3652" s="20"/>
      <c r="G3652" s="20"/>
      <c r="H3652" s="20"/>
      <c r="I3652" s="22"/>
      <c r="J3652" s="19"/>
      <c r="K3652" s="20"/>
      <c r="L3652" s="20"/>
      <c r="M3652" s="20"/>
      <c r="N3652" s="20"/>
      <c r="O3652" s="20"/>
      <c r="P3652" s="20"/>
      <c r="Q3652" s="20"/>
      <c r="R3652" s="22"/>
      <c r="S3652" s="19"/>
      <c r="T3652" s="20"/>
      <c r="U3652" s="20"/>
      <c r="V3652" s="20"/>
      <c r="W3652" s="20"/>
      <c r="X3652" s="22"/>
      <c r="Y3652" s="19"/>
      <c r="Z3652" s="20"/>
      <c r="AA3652" s="20"/>
      <c r="AB3652" s="20"/>
      <c r="AC3652" s="20"/>
      <c r="AD3652" s="20"/>
      <c r="AE3652" s="52"/>
    </row>
    <row r="3653" spans="1:31" x14ac:dyDescent="0.4">
      <c r="A3653" s="19"/>
      <c r="B3653" s="20"/>
      <c r="C3653" s="20"/>
      <c r="D3653" s="20"/>
      <c r="E3653" s="20"/>
      <c r="F3653" s="20"/>
      <c r="G3653" s="20"/>
      <c r="H3653" s="20"/>
      <c r="I3653" s="22"/>
      <c r="J3653" s="19"/>
      <c r="K3653" s="20"/>
      <c r="L3653" s="20"/>
      <c r="M3653" s="20"/>
      <c r="N3653" s="20"/>
      <c r="O3653" s="20"/>
      <c r="P3653" s="20"/>
      <c r="Q3653" s="20"/>
      <c r="R3653" s="22"/>
      <c r="S3653" s="19"/>
      <c r="T3653" s="20"/>
      <c r="U3653" s="20"/>
      <c r="V3653" s="20"/>
      <c r="W3653" s="20"/>
      <c r="X3653" s="22"/>
      <c r="Y3653" s="19"/>
      <c r="Z3653" s="20"/>
      <c r="AA3653" s="20"/>
      <c r="AB3653" s="20"/>
      <c r="AC3653" s="20"/>
      <c r="AD3653" s="20"/>
      <c r="AE3653" s="52"/>
    </row>
    <row r="3654" spans="1:31" x14ac:dyDescent="0.4">
      <c r="A3654" s="19"/>
      <c r="B3654" s="20"/>
      <c r="C3654" s="20"/>
      <c r="D3654" s="20"/>
      <c r="E3654" s="20"/>
      <c r="F3654" s="20"/>
      <c r="G3654" s="20"/>
      <c r="H3654" s="20"/>
      <c r="I3654" s="22"/>
      <c r="J3654" s="19"/>
      <c r="K3654" s="20"/>
      <c r="L3654" s="20"/>
      <c r="M3654" s="20"/>
      <c r="N3654" s="20"/>
      <c r="O3654" s="20"/>
      <c r="P3654" s="20"/>
      <c r="Q3654" s="20"/>
      <c r="R3654" s="22"/>
      <c r="S3654" s="19"/>
      <c r="T3654" s="20"/>
      <c r="U3654" s="20"/>
      <c r="V3654" s="20"/>
      <c r="W3654" s="20"/>
      <c r="X3654" s="22"/>
      <c r="Y3654" s="19"/>
      <c r="Z3654" s="20"/>
      <c r="AA3654" s="20"/>
      <c r="AB3654" s="20"/>
      <c r="AC3654" s="20"/>
      <c r="AD3654" s="20"/>
      <c r="AE3654" s="52"/>
    </row>
    <row r="3655" spans="1:31" x14ac:dyDescent="0.4">
      <c r="A3655" s="19"/>
      <c r="B3655" s="20"/>
      <c r="C3655" s="20"/>
      <c r="D3655" s="20"/>
      <c r="E3655" s="20"/>
      <c r="F3655" s="20"/>
      <c r="G3655" s="20"/>
      <c r="H3655" s="20"/>
      <c r="I3655" s="22"/>
      <c r="J3655" s="19"/>
      <c r="K3655" s="20"/>
      <c r="L3655" s="20"/>
      <c r="M3655" s="20"/>
      <c r="N3655" s="20"/>
      <c r="O3655" s="20"/>
      <c r="P3655" s="20"/>
      <c r="Q3655" s="20"/>
      <c r="R3655" s="22"/>
      <c r="S3655" s="19"/>
      <c r="T3655" s="20"/>
      <c r="U3655" s="20"/>
      <c r="V3655" s="20"/>
      <c r="W3655" s="20"/>
      <c r="X3655" s="22"/>
      <c r="Y3655" s="19"/>
      <c r="Z3655" s="20"/>
      <c r="AA3655" s="20"/>
      <c r="AB3655" s="20"/>
      <c r="AC3655" s="20"/>
      <c r="AD3655" s="20"/>
      <c r="AE3655" s="52"/>
    </row>
    <row r="3656" spans="1:31" x14ac:dyDescent="0.4">
      <c r="A3656" s="19"/>
      <c r="B3656" s="20"/>
      <c r="C3656" s="20"/>
      <c r="D3656" s="20"/>
      <c r="E3656" s="20"/>
      <c r="F3656" s="20"/>
      <c r="G3656" s="20"/>
      <c r="H3656" s="20"/>
      <c r="I3656" s="22"/>
      <c r="J3656" s="19"/>
      <c r="K3656" s="20"/>
      <c r="L3656" s="20"/>
      <c r="M3656" s="20"/>
      <c r="N3656" s="20"/>
      <c r="O3656" s="20"/>
      <c r="P3656" s="20"/>
      <c r="Q3656" s="20"/>
      <c r="R3656" s="22"/>
      <c r="S3656" s="19"/>
      <c r="T3656" s="20"/>
      <c r="U3656" s="20"/>
      <c r="V3656" s="20"/>
      <c r="W3656" s="20"/>
      <c r="X3656" s="22"/>
      <c r="Y3656" s="19"/>
      <c r="Z3656" s="20"/>
      <c r="AA3656" s="20"/>
      <c r="AB3656" s="20"/>
      <c r="AC3656" s="20"/>
      <c r="AD3656" s="20"/>
      <c r="AE3656" s="52"/>
    </row>
    <row r="3657" spans="1:31" x14ac:dyDescent="0.4">
      <c r="A3657" s="19"/>
      <c r="B3657" s="20"/>
      <c r="C3657" s="20"/>
      <c r="D3657" s="20"/>
      <c r="E3657" s="20"/>
      <c r="F3657" s="20"/>
      <c r="G3657" s="20"/>
      <c r="H3657" s="20"/>
      <c r="I3657" s="22"/>
      <c r="J3657" s="19"/>
      <c r="K3657" s="20"/>
      <c r="L3657" s="20"/>
      <c r="M3657" s="20"/>
      <c r="N3657" s="20"/>
      <c r="O3657" s="20"/>
      <c r="P3657" s="20"/>
      <c r="Q3657" s="20"/>
      <c r="R3657" s="22"/>
      <c r="S3657" s="19"/>
      <c r="T3657" s="20"/>
      <c r="U3657" s="20"/>
      <c r="V3657" s="20"/>
      <c r="W3657" s="20"/>
      <c r="X3657" s="22"/>
      <c r="Y3657" s="19"/>
      <c r="Z3657" s="20"/>
      <c r="AA3657" s="20"/>
      <c r="AB3657" s="20"/>
      <c r="AC3657" s="20"/>
      <c r="AD3657" s="20"/>
      <c r="AE3657" s="52"/>
    </row>
    <row r="3658" spans="1:31" x14ac:dyDescent="0.4">
      <c r="A3658" s="19"/>
      <c r="B3658" s="20"/>
      <c r="C3658" s="20"/>
      <c r="D3658" s="20"/>
      <c r="E3658" s="20"/>
      <c r="F3658" s="20"/>
      <c r="G3658" s="20"/>
      <c r="H3658" s="20"/>
      <c r="I3658" s="22"/>
      <c r="J3658" s="19"/>
      <c r="K3658" s="20"/>
      <c r="L3658" s="20"/>
      <c r="M3658" s="20"/>
      <c r="N3658" s="20"/>
      <c r="O3658" s="20"/>
      <c r="P3658" s="20"/>
      <c r="Q3658" s="20"/>
      <c r="R3658" s="22"/>
      <c r="S3658" s="19"/>
      <c r="T3658" s="20"/>
      <c r="U3658" s="20"/>
      <c r="V3658" s="20"/>
      <c r="W3658" s="20"/>
      <c r="X3658" s="22"/>
      <c r="Y3658" s="19"/>
      <c r="Z3658" s="20"/>
      <c r="AA3658" s="20"/>
      <c r="AB3658" s="20"/>
      <c r="AC3658" s="20"/>
      <c r="AD3658" s="20"/>
      <c r="AE3658" s="52"/>
    </row>
    <row r="3659" spans="1:31" x14ac:dyDescent="0.4">
      <c r="A3659" s="19"/>
      <c r="B3659" s="20"/>
      <c r="C3659" s="20"/>
      <c r="D3659" s="20"/>
      <c r="E3659" s="20"/>
      <c r="F3659" s="20"/>
      <c r="G3659" s="20"/>
      <c r="H3659" s="20"/>
      <c r="I3659" s="22"/>
      <c r="J3659" s="19"/>
      <c r="K3659" s="20"/>
      <c r="L3659" s="20"/>
      <c r="M3659" s="20"/>
      <c r="N3659" s="20"/>
      <c r="O3659" s="20"/>
      <c r="P3659" s="20"/>
      <c r="Q3659" s="20"/>
      <c r="R3659" s="22"/>
      <c r="S3659" s="19"/>
      <c r="T3659" s="20"/>
      <c r="U3659" s="20"/>
      <c r="V3659" s="20"/>
      <c r="W3659" s="20"/>
      <c r="X3659" s="22"/>
      <c r="Y3659" s="19"/>
      <c r="Z3659" s="20"/>
      <c r="AA3659" s="20"/>
      <c r="AB3659" s="20"/>
      <c r="AC3659" s="20"/>
      <c r="AD3659" s="20"/>
      <c r="AE3659" s="52"/>
    </row>
    <row r="3660" spans="1:31" x14ac:dyDescent="0.4">
      <c r="A3660" s="19"/>
      <c r="B3660" s="20"/>
      <c r="C3660" s="20"/>
      <c r="D3660" s="20"/>
      <c r="E3660" s="20"/>
      <c r="F3660" s="20"/>
      <c r="G3660" s="20"/>
      <c r="H3660" s="20"/>
      <c r="I3660" s="22"/>
      <c r="J3660" s="19"/>
      <c r="K3660" s="20"/>
      <c r="L3660" s="20"/>
      <c r="M3660" s="20"/>
      <c r="N3660" s="20"/>
      <c r="O3660" s="20"/>
      <c r="P3660" s="20"/>
      <c r="Q3660" s="20"/>
      <c r="R3660" s="22"/>
      <c r="S3660" s="19"/>
      <c r="T3660" s="20"/>
      <c r="U3660" s="20"/>
      <c r="V3660" s="20"/>
      <c r="W3660" s="20"/>
      <c r="X3660" s="22"/>
      <c r="Y3660" s="19"/>
      <c r="Z3660" s="20"/>
      <c r="AA3660" s="20"/>
      <c r="AB3660" s="20"/>
      <c r="AC3660" s="20"/>
      <c r="AD3660" s="20"/>
      <c r="AE3660" s="52"/>
    </row>
    <row r="3661" spans="1:31" x14ac:dyDescent="0.4">
      <c r="A3661" s="19"/>
      <c r="B3661" s="20"/>
      <c r="C3661" s="20"/>
      <c r="D3661" s="20"/>
      <c r="E3661" s="20"/>
      <c r="F3661" s="20"/>
      <c r="G3661" s="20"/>
      <c r="H3661" s="20"/>
      <c r="I3661" s="22"/>
      <c r="J3661" s="19"/>
      <c r="K3661" s="20"/>
      <c r="L3661" s="20"/>
      <c r="M3661" s="20"/>
      <c r="N3661" s="20"/>
      <c r="O3661" s="20"/>
      <c r="P3661" s="20"/>
      <c r="Q3661" s="20"/>
      <c r="R3661" s="22"/>
      <c r="S3661" s="19"/>
      <c r="T3661" s="20"/>
      <c r="U3661" s="20"/>
      <c r="V3661" s="20"/>
      <c r="W3661" s="20"/>
      <c r="X3661" s="22"/>
      <c r="Y3661" s="19"/>
      <c r="Z3661" s="20"/>
      <c r="AA3661" s="20"/>
      <c r="AB3661" s="20"/>
      <c r="AC3661" s="20"/>
      <c r="AD3661" s="20"/>
      <c r="AE3661" s="52"/>
    </row>
    <row r="3662" spans="1:31" x14ac:dyDescent="0.4">
      <c r="A3662" s="19"/>
      <c r="B3662" s="20"/>
      <c r="C3662" s="20"/>
      <c r="D3662" s="20"/>
      <c r="E3662" s="20"/>
      <c r="F3662" s="20"/>
      <c r="G3662" s="20"/>
      <c r="H3662" s="20"/>
      <c r="I3662" s="22"/>
      <c r="J3662" s="19"/>
      <c r="K3662" s="20"/>
      <c r="L3662" s="20"/>
      <c r="M3662" s="20"/>
      <c r="N3662" s="20"/>
      <c r="O3662" s="20"/>
      <c r="P3662" s="20"/>
      <c r="Q3662" s="20"/>
      <c r="R3662" s="22"/>
      <c r="S3662" s="19"/>
      <c r="T3662" s="20"/>
      <c r="U3662" s="20"/>
      <c r="V3662" s="20"/>
      <c r="W3662" s="20"/>
      <c r="X3662" s="22"/>
      <c r="Y3662" s="19"/>
      <c r="Z3662" s="20"/>
      <c r="AA3662" s="20"/>
      <c r="AB3662" s="20"/>
      <c r="AC3662" s="20"/>
      <c r="AD3662" s="20"/>
      <c r="AE3662" s="52"/>
    </row>
    <row r="3663" spans="1:31" x14ac:dyDescent="0.4">
      <c r="A3663" s="19"/>
      <c r="B3663" s="20"/>
      <c r="C3663" s="20"/>
      <c r="D3663" s="20"/>
      <c r="E3663" s="20"/>
      <c r="F3663" s="20"/>
      <c r="G3663" s="20"/>
      <c r="H3663" s="20"/>
      <c r="I3663" s="22"/>
      <c r="J3663" s="19"/>
      <c r="K3663" s="20"/>
      <c r="L3663" s="20"/>
      <c r="M3663" s="20"/>
      <c r="N3663" s="20"/>
      <c r="O3663" s="20"/>
      <c r="P3663" s="20"/>
      <c r="Q3663" s="20"/>
      <c r="R3663" s="22"/>
      <c r="S3663" s="19"/>
      <c r="T3663" s="20"/>
      <c r="U3663" s="20"/>
      <c r="V3663" s="20"/>
      <c r="W3663" s="20"/>
      <c r="X3663" s="22"/>
      <c r="Y3663" s="19"/>
      <c r="Z3663" s="20"/>
      <c r="AA3663" s="20"/>
      <c r="AB3663" s="20"/>
      <c r="AC3663" s="20"/>
      <c r="AD3663" s="20"/>
      <c r="AE3663" s="52"/>
    </row>
    <row r="3664" spans="1:31" x14ac:dyDescent="0.4">
      <c r="A3664" s="19"/>
      <c r="B3664" s="20"/>
      <c r="C3664" s="20"/>
      <c r="D3664" s="20"/>
      <c r="E3664" s="20"/>
      <c r="F3664" s="20"/>
      <c r="G3664" s="20"/>
      <c r="H3664" s="20"/>
      <c r="I3664" s="22"/>
      <c r="J3664" s="19"/>
      <c r="K3664" s="20"/>
      <c r="L3664" s="20"/>
      <c r="M3664" s="20"/>
      <c r="N3664" s="20"/>
      <c r="O3664" s="20"/>
      <c r="P3664" s="20"/>
      <c r="Q3664" s="20"/>
      <c r="R3664" s="22"/>
      <c r="S3664" s="19"/>
      <c r="T3664" s="20"/>
      <c r="U3664" s="20"/>
      <c r="V3664" s="20"/>
      <c r="W3664" s="20"/>
      <c r="X3664" s="22"/>
      <c r="Y3664" s="19"/>
      <c r="Z3664" s="20"/>
      <c r="AA3664" s="20"/>
      <c r="AB3664" s="20"/>
      <c r="AC3664" s="20"/>
      <c r="AD3664" s="20"/>
      <c r="AE3664" s="52"/>
    </row>
    <row r="3665" spans="1:31" x14ac:dyDescent="0.4">
      <c r="A3665" s="19"/>
      <c r="B3665" s="20"/>
      <c r="C3665" s="20"/>
      <c r="D3665" s="20"/>
      <c r="E3665" s="20"/>
      <c r="F3665" s="20"/>
      <c r="G3665" s="20"/>
      <c r="H3665" s="20"/>
      <c r="I3665" s="22"/>
      <c r="J3665" s="19"/>
      <c r="K3665" s="20"/>
      <c r="L3665" s="20"/>
      <c r="M3665" s="20"/>
      <c r="N3665" s="20"/>
      <c r="O3665" s="20"/>
      <c r="P3665" s="20"/>
      <c r="Q3665" s="20"/>
      <c r="R3665" s="22"/>
      <c r="S3665" s="19"/>
      <c r="T3665" s="20"/>
      <c r="U3665" s="20"/>
      <c r="V3665" s="20"/>
      <c r="W3665" s="20"/>
      <c r="X3665" s="22"/>
      <c r="Y3665" s="19"/>
      <c r="Z3665" s="20"/>
      <c r="AA3665" s="20"/>
      <c r="AB3665" s="20"/>
      <c r="AC3665" s="20"/>
      <c r="AD3665" s="20"/>
      <c r="AE3665" s="52"/>
    </row>
    <row r="3666" spans="1:31" x14ac:dyDescent="0.4">
      <c r="A3666" s="19"/>
      <c r="B3666" s="20"/>
      <c r="C3666" s="20"/>
      <c r="D3666" s="20"/>
      <c r="E3666" s="20"/>
      <c r="F3666" s="20"/>
      <c r="G3666" s="20"/>
      <c r="H3666" s="20"/>
      <c r="I3666" s="22"/>
      <c r="J3666" s="19"/>
      <c r="K3666" s="20"/>
      <c r="L3666" s="20"/>
      <c r="M3666" s="20"/>
      <c r="N3666" s="20"/>
      <c r="O3666" s="20"/>
      <c r="P3666" s="20"/>
      <c r="Q3666" s="20"/>
      <c r="R3666" s="22"/>
      <c r="S3666" s="19"/>
      <c r="T3666" s="20"/>
      <c r="U3666" s="20"/>
      <c r="V3666" s="20"/>
      <c r="W3666" s="20"/>
      <c r="X3666" s="22"/>
      <c r="Y3666" s="19"/>
      <c r="Z3666" s="20"/>
      <c r="AA3666" s="20"/>
      <c r="AB3666" s="20"/>
      <c r="AC3666" s="20"/>
      <c r="AD3666" s="20"/>
      <c r="AE3666" s="52"/>
    </row>
    <row r="3667" spans="1:31" x14ac:dyDescent="0.4">
      <c r="A3667" s="19"/>
      <c r="B3667" s="20"/>
      <c r="C3667" s="20"/>
      <c r="D3667" s="20"/>
      <c r="E3667" s="20"/>
      <c r="F3667" s="20"/>
      <c r="G3667" s="20"/>
      <c r="H3667" s="20"/>
      <c r="I3667" s="22"/>
      <c r="J3667" s="19"/>
      <c r="K3667" s="20"/>
      <c r="L3667" s="20"/>
      <c r="M3667" s="20"/>
      <c r="N3667" s="20"/>
      <c r="O3667" s="20"/>
      <c r="P3667" s="20"/>
      <c r="Q3667" s="20"/>
      <c r="R3667" s="22"/>
      <c r="S3667" s="19"/>
      <c r="T3667" s="20"/>
      <c r="U3667" s="20"/>
      <c r="V3667" s="20"/>
      <c r="W3667" s="20"/>
      <c r="X3667" s="22"/>
      <c r="Y3667" s="19"/>
      <c r="Z3667" s="20"/>
      <c r="AA3667" s="20"/>
      <c r="AB3667" s="20"/>
      <c r="AC3667" s="20"/>
      <c r="AD3667" s="20"/>
      <c r="AE3667" s="52"/>
    </row>
    <row r="3668" spans="1:31" x14ac:dyDescent="0.4">
      <c r="A3668" s="19"/>
      <c r="B3668" s="20"/>
      <c r="C3668" s="20"/>
      <c r="D3668" s="20"/>
      <c r="E3668" s="20"/>
      <c r="F3668" s="20"/>
      <c r="G3668" s="20"/>
      <c r="H3668" s="20"/>
      <c r="I3668" s="22"/>
      <c r="J3668" s="19"/>
      <c r="K3668" s="20"/>
      <c r="L3668" s="20"/>
      <c r="M3668" s="20"/>
      <c r="N3668" s="20"/>
      <c r="O3668" s="20"/>
      <c r="P3668" s="20"/>
      <c r="Q3668" s="20"/>
      <c r="R3668" s="22"/>
      <c r="S3668" s="19"/>
      <c r="T3668" s="20"/>
      <c r="U3668" s="20"/>
      <c r="V3668" s="20"/>
      <c r="W3668" s="20"/>
      <c r="X3668" s="22"/>
      <c r="Y3668" s="19"/>
      <c r="Z3668" s="20"/>
      <c r="AA3668" s="20"/>
      <c r="AB3668" s="20"/>
      <c r="AC3668" s="20"/>
      <c r="AD3668" s="20"/>
      <c r="AE3668" s="52"/>
    </row>
    <row r="3669" spans="1:31" x14ac:dyDescent="0.4">
      <c r="A3669" s="19"/>
      <c r="B3669" s="20"/>
      <c r="C3669" s="20"/>
      <c r="D3669" s="20"/>
      <c r="E3669" s="20"/>
      <c r="F3669" s="20"/>
      <c r="G3669" s="20"/>
      <c r="H3669" s="20"/>
      <c r="I3669" s="22"/>
      <c r="J3669" s="19"/>
      <c r="K3669" s="20"/>
      <c r="L3669" s="20"/>
      <c r="M3669" s="20"/>
      <c r="N3669" s="20"/>
      <c r="O3669" s="20"/>
      <c r="P3669" s="20"/>
      <c r="Q3669" s="20"/>
      <c r="R3669" s="22"/>
      <c r="S3669" s="19"/>
      <c r="T3669" s="20"/>
      <c r="U3669" s="20"/>
      <c r="V3669" s="20"/>
      <c r="W3669" s="20"/>
      <c r="X3669" s="22"/>
      <c r="Y3669" s="19"/>
      <c r="Z3669" s="20"/>
      <c r="AA3669" s="20"/>
      <c r="AB3669" s="20"/>
      <c r="AC3669" s="20"/>
      <c r="AD3669" s="20"/>
      <c r="AE3669" s="52"/>
    </row>
    <row r="3670" spans="1:31" x14ac:dyDescent="0.4">
      <c r="A3670" s="19"/>
      <c r="B3670" s="20"/>
      <c r="C3670" s="20"/>
      <c r="D3670" s="20"/>
      <c r="E3670" s="20"/>
      <c r="F3670" s="20"/>
      <c r="G3670" s="20"/>
      <c r="H3670" s="20"/>
      <c r="I3670" s="22"/>
      <c r="J3670" s="19"/>
      <c r="K3670" s="20"/>
      <c r="L3670" s="20"/>
      <c r="M3670" s="20"/>
      <c r="N3670" s="20"/>
      <c r="O3670" s="20"/>
      <c r="P3670" s="20"/>
      <c r="Q3670" s="20"/>
      <c r="R3670" s="22"/>
      <c r="S3670" s="19"/>
      <c r="T3670" s="20"/>
      <c r="U3670" s="20"/>
      <c r="V3670" s="20"/>
      <c r="W3670" s="20"/>
      <c r="X3670" s="22"/>
      <c r="Y3670" s="19"/>
      <c r="Z3670" s="20"/>
      <c r="AA3670" s="20"/>
      <c r="AB3670" s="20"/>
      <c r="AC3670" s="20"/>
      <c r="AD3670" s="20"/>
      <c r="AE3670" s="52"/>
    </row>
    <row r="3671" spans="1:31" x14ac:dyDescent="0.4">
      <c r="A3671" s="19"/>
      <c r="B3671" s="20"/>
      <c r="C3671" s="20"/>
      <c r="D3671" s="20"/>
      <c r="E3671" s="20"/>
      <c r="F3671" s="20"/>
      <c r="G3671" s="20"/>
      <c r="H3671" s="20"/>
      <c r="I3671" s="22"/>
      <c r="J3671" s="19"/>
      <c r="K3671" s="20"/>
      <c r="L3671" s="20"/>
      <c r="M3671" s="20"/>
      <c r="N3671" s="20"/>
      <c r="O3671" s="20"/>
      <c r="P3671" s="20"/>
      <c r="Q3671" s="20"/>
      <c r="R3671" s="22"/>
      <c r="S3671" s="19"/>
      <c r="T3671" s="20"/>
      <c r="U3671" s="20"/>
      <c r="V3671" s="20"/>
      <c r="W3671" s="20"/>
      <c r="X3671" s="22"/>
      <c r="Y3671" s="19"/>
      <c r="Z3671" s="20"/>
      <c r="AA3671" s="20"/>
      <c r="AB3671" s="20"/>
      <c r="AC3671" s="20"/>
      <c r="AD3671" s="20"/>
      <c r="AE3671" s="52"/>
    </row>
    <row r="3672" spans="1:31" x14ac:dyDescent="0.4">
      <c r="A3672" s="19"/>
      <c r="B3672" s="20"/>
      <c r="C3672" s="20"/>
      <c r="D3672" s="20"/>
      <c r="E3672" s="20"/>
      <c r="F3672" s="20"/>
      <c r="G3672" s="20"/>
      <c r="H3672" s="20"/>
      <c r="I3672" s="22"/>
      <c r="J3672" s="19"/>
      <c r="K3672" s="20"/>
      <c r="L3672" s="20"/>
      <c r="M3672" s="20"/>
      <c r="N3672" s="20"/>
      <c r="O3672" s="20"/>
      <c r="P3672" s="20"/>
      <c r="Q3672" s="20"/>
      <c r="R3672" s="22"/>
      <c r="S3672" s="19"/>
      <c r="T3672" s="20"/>
      <c r="U3672" s="20"/>
      <c r="V3672" s="20"/>
      <c r="W3672" s="20"/>
      <c r="X3672" s="22"/>
      <c r="Y3672" s="19"/>
      <c r="Z3672" s="20"/>
      <c r="AA3672" s="20"/>
      <c r="AB3672" s="20"/>
      <c r="AC3672" s="20"/>
      <c r="AD3672" s="20"/>
      <c r="AE3672" s="52"/>
    </row>
    <row r="3673" spans="1:31" x14ac:dyDescent="0.4">
      <c r="A3673" s="19"/>
      <c r="B3673" s="20"/>
      <c r="C3673" s="20"/>
      <c r="D3673" s="20"/>
      <c r="E3673" s="20"/>
      <c r="F3673" s="20"/>
      <c r="G3673" s="20"/>
      <c r="H3673" s="20"/>
      <c r="I3673" s="22"/>
      <c r="J3673" s="19"/>
      <c r="K3673" s="20"/>
      <c r="L3673" s="20"/>
      <c r="M3673" s="20"/>
      <c r="N3673" s="20"/>
      <c r="O3673" s="20"/>
      <c r="P3673" s="20"/>
      <c r="Q3673" s="20"/>
      <c r="R3673" s="22"/>
      <c r="S3673" s="19"/>
      <c r="T3673" s="20"/>
      <c r="U3673" s="20"/>
      <c r="V3673" s="20"/>
      <c r="W3673" s="20"/>
      <c r="X3673" s="22"/>
      <c r="Y3673" s="19"/>
      <c r="Z3673" s="20"/>
      <c r="AA3673" s="20"/>
      <c r="AB3673" s="20"/>
      <c r="AC3673" s="20"/>
      <c r="AD3673" s="20"/>
      <c r="AE3673" s="52"/>
    </row>
    <row r="3674" spans="1:31" x14ac:dyDescent="0.4">
      <c r="A3674" s="19"/>
      <c r="B3674" s="20"/>
      <c r="C3674" s="20"/>
      <c r="D3674" s="20"/>
      <c r="E3674" s="20"/>
      <c r="F3674" s="20"/>
      <c r="G3674" s="20"/>
      <c r="H3674" s="20"/>
      <c r="I3674" s="22"/>
      <c r="J3674" s="19"/>
      <c r="K3674" s="20"/>
      <c r="L3674" s="20"/>
      <c r="M3674" s="20"/>
      <c r="N3674" s="20"/>
      <c r="O3674" s="20"/>
      <c r="P3674" s="20"/>
      <c r="Q3674" s="20"/>
      <c r="R3674" s="22"/>
      <c r="S3674" s="19"/>
      <c r="T3674" s="20"/>
      <c r="U3674" s="20"/>
      <c r="V3674" s="20"/>
      <c r="W3674" s="20"/>
      <c r="X3674" s="22"/>
      <c r="Y3674" s="19"/>
      <c r="Z3674" s="20"/>
      <c r="AA3674" s="20"/>
      <c r="AB3674" s="20"/>
      <c r="AC3674" s="20"/>
      <c r="AD3674" s="20"/>
      <c r="AE3674" s="52"/>
    </row>
    <row r="3675" spans="1:31" x14ac:dyDescent="0.4">
      <c r="A3675" s="19"/>
      <c r="B3675" s="20"/>
      <c r="C3675" s="20"/>
      <c r="D3675" s="20"/>
      <c r="E3675" s="20"/>
      <c r="F3675" s="20"/>
      <c r="G3675" s="20"/>
      <c r="H3675" s="20"/>
      <c r="I3675" s="22"/>
      <c r="J3675" s="19"/>
      <c r="K3675" s="20"/>
      <c r="L3675" s="20"/>
      <c r="M3675" s="20"/>
      <c r="N3675" s="20"/>
      <c r="O3675" s="20"/>
      <c r="P3675" s="20"/>
      <c r="Q3675" s="20"/>
      <c r="R3675" s="22"/>
      <c r="S3675" s="19"/>
      <c r="T3675" s="20"/>
      <c r="U3675" s="20"/>
      <c r="V3675" s="20"/>
      <c r="W3675" s="20"/>
      <c r="X3675" s="22"/>
      <c r="Y3675" s="19"/>
      <c r="Z3675" s="20"/>
      <c r="AA3675" s="20"/>
      <c r="AB3675" s="20"/>
      <c r="AC3675" s="20"/>
      <c r="AD3675" s="20"/>
      <c r="AE3675" s="52"/>
    </row>
    <row r="3676" spans="1:31" x14ac:dyDescent="0.4">
      <c r="A3676" s="19"/>
      <c r="B3676" s="20"/>
      <c r="C3676" s="20"/>
      <c r="D3676" s="20"/>
      <c r="E3676" s="20"/>
      <c r="F3676" s="20"/>
      <c r="G3676" s="20"/>
      <c r="H3676" s="20"/>
      <c r="I3676" s="22"/>
      <c r="J3676" s="19"/>
      <c r="K3676" s="20"/>
      <c r="L3676" s="20"/>
      <c r="M3676" s="20"/>
      <c r="N3676" s="20"/>
      <c r="O3676" s="20"/>
      <c r="P3676" s="20"/>
      <c r="Q3676" s="20"/>
      <c r="R3676" s="22"/>
      <c r="S3676" s="19"/>
      <c r="T3676" s="20"/>
      <c r="U3676" s="20"/>
      <c r="V3676" s="20"/>
      <c r="W3676" s="20"/>
      <c r="X3676" s="22"/>
      <c r="Y3676" s="19"/>
      <c r="Z3676" s="20"/>
      <c r="AA3676" s="20"/>
      <c r="AB3676" s="20"/>
      <c r="AC3676" s="20"/>
      <c r="AD3676" s="20"/>
      <c r="AE3676" s="52"/>
    </row>
    <row r="3677" spans="1:31" x14ac:dyDescent="0.4">
      <c r="A3677" s="19"/>
      <c r="B3677" s="20"/>
      <c r="C3677" s="20"/>
      <c r="D3677" s="20"/>
      <c r="E3677" s="20"/>
      <c r="F3677" s="20"/>
      <c r="G3677" s="20"/>
      <c r="H3677" s="20"/>
      <c r="I3677" s="22"/>
      <c r="J3677" s="19"/>
      <c r="K3677" s="20"/>
      <c r="L3677" s="20"/>
      <c r="M3677" s="20"/>
      <c r="N3677" s="20"/>
      <c r="O3677" s="20"/>
      <c r="P3677" s="20"/>
      <c r="Q3677" s="20"/>
      <c r="R3677" s="22"/>
      <c r="S3677" s="19"/>
      <c r="T3677" s="20"/>
      <c r="U3677" s="20"/>
      <c r="V3677" s="20"/>
      <c r="W3677" s="20"/>
      <c r="X3677" s="22"/>
      <c r="Y3677" s="19"/>
      <c r="Z3677" s="20"/>
      <c r="AA3677" s="20"/>
      <c r="AB3677" s="20"/>
      <c r="AC3677" s="20"/>
      <c r="AD3677" s="20"/>
      <c r="AE3677" s="52"/>
    </row>
    <row r="3678" spans="1:31" x14ac:dyDescent="0.4">
      <c r="A3678" s="19"/>
      <c r="B3678" s="20"/>
      <c r="C3678" s="20"/>
      <c r="D3678" s="20"/>
      <c r="E3678" s="20"/>
      <c r="F3678" s="20"/>
      <c r="G3678" s="20"/>
      <c r="H3678" s="20"/>
      <c r="I3678" s="22"/>
      <c r="J3678" s="19"/>
      <c r="K3678" s="20"/>
      <c r="L3678" s="20"/>
      <c r="M3678" s="20"/>
      <c r="N3678" s="20"/>
      <c r="O3678" s="20"/>
      <c r="P3678" s="20"/>
      <c r="Q3678" s="20"/>
      <c r="R3678" s="22"/>
      <c r="S3678" s="19"/>
      <c r="T3678" s="20"/>
      <c r="U3678" s="20"/>
      <c r="V3678" s="20"/>
      <c r="W3678" s="20"/>
      <c r="X3678" s="22"/>
      <c r="Y3678" s="19"/>
      <c r="Z3678" s="20"/>
      <c r="AA3678" s="20"/>
      <c r="AB3678" s="20"/>
      <c r="AC3678" s="20"/>
      <c r="AD3678" s="20"/>
      <c r="AE3678" s="52"/>
    </row>
    <row r="3679" spans="1:31" x14ac:dyDescent="0.4">
      <c r="A3679" s="19"/>
      <c r="B3679" s="20"/>
      <c r="C3679" s="20"/>
      <c r="D3679" s="20"/>
      <c r="E3679" s="20"/>
      <c r="F3679" s="20"/>
      <c r="G3679" s="20"/>
      <c r="H3679" s="20"/>
      <c r="I3679" s="22"/>
      <c r="J3679" s="19"/>
      <c r="K3679" s="20"/>
      <c r="L3679" s="20"/>
      <c r="M3679" s="20"/>
      <c r="N3679" s="20"/>
      <c r="O3679" s="20"/>
      <c r="P3679" s="20"/>
      <c r="Q3679" s="20"/>
      <c r="R3679" s="22"/>
      <c r="S3679" s="19"/>
      <c r="T3679" s="20"/>
      <c r="U3679" s="20"/>
      <c r="V3679" s="20"/>
      <c r="W3679" s="20"/>
      <c r="X3679" s="22"/>
      <c r="Y3679" s="19"/>
      <c r="Z3679" s="20"/>
      <c r="AA3679" s="20"/>
      <c r="AB3679" s="20"/>
      <c r="AC3679" s="20"/>
      <c r="AD3679" s="20"/>
      <c r="AE3679" s="52"/>
    </row>
    <row r="3680" spans="1:31" x14ac:dyDescent="0.4">
      <c r="A3680" s="19"/>
      <c r="B3680" s="20"/>
      <c r="C3680" s="20"/>
      <c r="D3680" s="20"/>
      <c r="E3680" s="20"/>
      <c r="F3680" s="20"/>
      <c r="G3680" s="20"/>
      <c r="H3680" s="20"/>
      <c r="I3680" s="22"/>
      <c r="J3680" s="19"/>
      <c r="K3680" s="20"/>
      <c r="L3680" s="20"/>
      <c r="M3680" s="20"/>
      <c r="N3680" s="20"/>
      <c r="O3680" s="20"/>
      <c r="P3680" s="20"/>
      <c r="Q3680" s="20"/>
      <c r="R3680" s="22"/>
      <c r="S3680" s="19"/>
      <c r="T3680" s="20"/>
      <c r="U3680" s="20"/>
      <c r="V3680" s="20"/>
      <c r="W3680" s="20"/>
      <c r="X3680" s="22"/>
      <c r="Y3680" s="19"/>
      <c r="Z3680" s="20"/>
      <c r="AA3680" s="20"/>
      <c r="AB3680" s="20"/>
      <c r="AC3680" s="20"/>
      <c r="AD3680" s="20"/>
      <c r="AE3680" s="52"/>
    </row>
    <row r="3681" spans="1:31" x14ac:dyDescent="0.4">
      <c r="A3681" s="19"/>
      <c r="B3681" s="20"/>
      <c r="C3681" s="20"/>
      <c r="D3681" s="20"/>
      <c r="E3681" s="20"/>
      <c r="F3681" s="20"/>
      <c r="G3681" s="20"/>
      <c r="H3681" s="20"/>
      <c r="I3681" s="22"/>
      <c r="J3681" s="19"/>
      <c r="K3681" s="20"/>
      <c r="L3681" s="20"/>
      <c r="M3681" s="20"/>
      <c r="N3681" s="20"/>
      <c r="O3681" s="20"/>
      <c r="P3681" s="20"/>
      <c r="Q3681" s="20"/>
      <c r="R3681" s="22"/>
      <c r="S3681" s="19"/>
      <c r="T3681" s="20"/>
      <c r="U3681" s="20"/>
      <c r="V3681" s="20"/>
      <c r="W3681" s="20"/>
      <c r="X3681" s="22"/>
      <c r="Y3681" s="19"/>
      <c r="Z3681" s="20"/>
      <c r="AA3681" s="20"/>
      <c r="AB3681" s="20"/>
      <c r="AC3681" s="20"/>
      <c r="AD3681" s="20"/>
      <c r="AE3681" s="52"/>
    </row>
    <row r="3682" spans="1:31" x14ac:dyDescent="0.4">
      <c r="A3682" s="19"/>
      <c r="B3682" s="20"/>
      <c r="C3682" s="20"/>
      <c r="D3682" s="20"/>
      <c r="E3682" s="20"/>
      <c r="F3682" s="20"/>
      <c r="G3682" s="20"/>
      <c r="H3682" s="20"/>
      <c r="I3682" s="22"/>
      <c r="J3682" s="19"/>
      <c r="K3682" s="20"/>
      <c r="L3682" s="20"/>
      <c r="M3682" s="20"/>
      <c r="N3682" s="20"/>
      <c r="O3682" s="20"/>
      <c r="P3682" s="20"/>
      <c r="Q3682" s="20"/>
      <c r="R3682" s="22"/>
      <c r="S3682" s="19"/>
      <c r="T3682" s="20"/>
      <c r="U3682" s="20"/>
      <c r="V3682" s="20"/>
      <c r="W3682" s="20"/>
      <c r="X3682" s="22"/>
      <c r="Y3682" s="19"/>
      <c r="Z3682" s="20"/>
      <c r="AA3682" s="20"/>
      <c r="AB3682" s="20"/>
      <c r="AC3682" s="20"/>
      <c r="AD3682" s="20"/>
      <c r="AE3682" s="52"/>
    </row>
    <row r="3683" spans="1:31" x14ac:dyDescent="0.4">
      <c r="A3683" s="19"/>
      <c r="B3683" s="20"/>
      <c r="C3683" s="20"/>
      <c r="D3683" s="20"/>
      <c r="E3683" s="20"/>
      <c r="F3683" s="20"/>
      <c r="G3683" s="20"/>
      <c r="H3683" s="20"/>
      <c r="I3683" s="22"/>
      <c r="J3683" s="19"/>
      <c r="K3683" s="20"/>
      <c r="L3683" s="20"/>
      <c r="M3683" s="20"/>
      <c r="N3683" s="20"/>
      <c r="O3683" s="20"/>
      <c r="P3683" s="20"/>
      <c r="Q3683" s="20"/>
      <c r="R3683" s="22"/>
      <c r="S3683" s="19"/>
      <c r="T3683" s="20"/>
      <c r="U3683" s="20"/>
      <c r="V3683" s="20"/>
      <c r="W3683" s="20"/>
      <c r="X3683" s="22"/>
      <c r="Y3683" s="19"/>
      <c r="Z3683" s="20"/>
      <c r="AA3683" s="20"/>
      <c r="AB3683" s="20"/>
      <c r="AC3683" s="20"/>
      <c r="AD3683" s="20"/>
      <c r="AE3683" s="52"/>
    </row>
    <row r="3684" spans="1:31" x14ac:dyDescent="0.4">
      <c r="A3684" s="19"/>
      <c r="B3684" s="20"/>
      <c r="C3684" s="20"/>
      <c r="D3684" s="20"/>
      <c r="E3684" s="20"/>
      <c r="F3684" s="20"/>
      <c r="G3684" s="20"/>
      <c r="H3684" s="20"/>
      <c r="I3684" s="22"/>
      <c r="J3684" s="19"/>
      <c r="K3684" s="20"/>
      <c r="L3684" s="20"/>
      <c r="M3684" s="20"/>
      <c r="N3684" s="20"/>
      <c r="O3684" s="20"/>
      <c r="P3684" s="20"/>
      <c r="Q3684" s="20"/>
      <c r="R3684" s="22"/>
      <c r="S3684" s="19"/>
      <c r="T3684" s="20"/>
      <c r="U3684" s="20"/>
      <c r="V3684" s="20"/>
      <c r="W3684" s="20"/>
      <c r="X3684" s="22"/>
      <c r="Y3684" s="19"/>
      <c r="Z3684" s="20"/>
      <c r="AA3684" s="20"/>
      <c r="AB3684" s="20"/>
      <c r="AC3684" s="20"/>
      <c r="AD3684" s="20"/>
      <c r="AE3684" s="52"/>
    </row>
    <row r="3685" spans="1:31" x14ac:dyDescent="0.4">
      <c r="A3685" s="19"/>
      <c r="B3685" s="20"/>
      <c r="C3685" s="20"/>
      <c r="D3685" s="20"/>
      <c r="E3685" s="20"/>
      <c r="F3685" s="20"/>
      <c r="G3685" s="20"/>
      <c r="H3685" s="20"/>
      <c r="I3685" s="22"/>
      <c r="J3685" s="19"/>
      <c r="K3685" s="20"/>
      <c r="L3685" s="20"/>
      <c r="M3685" s="20"/>
      <c r="N3685" s="20"/>
      <c r="O3685" s="20"/>
      <c r="P3685" s="20"/>
      <c r="Q3685" s="20"/>
      <c r="R3685" s="22"/>
      <c r="S3685" s="19"/>
      <c r="T3685" s="20"/>
      <c r="U3685" s="20"/>
      <c r="V3685" s="20"/>
      <c r="W3685" s="20"/>
      <c r="X3685" s="22"/>
      <c r="Y3685" s="19"/>
      <c r="Z3685" s="20"/>
      <c r="AA3685" s="20"/>
      <c r="AB3685" s="20"/>
      <c r="AC3685" s="20"/>
      <c r="AD3685" s="20"/>
      <c r="AE3685" s="52"/>
    </row>
    <row r="3686" spans="1:31" x14ac:dyDescent="0.4">
      <c r="A3686" s="19"/>
      <c r="B3686" s="20"/>
      <c r="C3686" s="20"/>
      <c r="D3686" s="20"/>
      <c r="E3686" s="20"/>
      <c r="F3686" s="20"/>
      <c r="G3686" s="20"/>
      <c r="H3686" s="20"/>
      <c r="I3686" s="22"/>
      <c r="J3686" s="19"/>
      <c r="K3686" s="20"/>
      <c r="L3686" s="20"/>
      <c r="M3686" s="20"/>
      <c r="N3686" s="20"/>
      <c r="O3686" s="20"/>
      <c r="P3686" s="20"/>
      <c r="Q3686" s="20"/>
      <c r="R3686" s="22"/>
      <c r="S3686" s="19"/>
      <c r="T3686" s="20"/>
      <c r="U3686" s="20"/>
      <c r="V3686" s="20"/>
      <c r="W3686" s="20"/>
      <c r="X3686" s="22"/>
      <c r="Y3686" s="19"/>
      <c r="Z3686" s="20"/>
      <c r="AA3686" s="20"/>
      <c r="AB3686" s="20"/>
      <c r="AC3686" s="20"/>
      <c r="AD3686" s="20"/>
      <c r="AE3686" s="52"/>
    </row>
    <row r="3687" spans="1:31" x14ac:dyDescent="0.4">
      <c r="A3687" s="19"/>
      <c r="B3687" s="20"/>
      <c r="C3687" s="20"/>
      <c r="D3687" s="20"/>
      <c r="E3687" s="20"/>
      <c r="F3687" s="20"/>
      <c r="G3687" s="20"/>
      <c r="H3687" s="20"/>
      <c r="I3687" s="22"/>
      <c r="J3687" s="19"/>
      <c r="K3687" s="20"/>
      <c r="L3687" s="20"/>
      <c r="M3687" s="20"/>
      <c r="N3687" s="20"/>
      <c r="O3687" s="20"/>
      <c r="P3687" s="20"/>
      <c r="Q3687" s="20"/>
      <c r="R3687" s="22"/>
      <c r="S3687" s="19"/>
      <c r="T3687" s="20"/>
      <c r="U3687" s="20"/>
      <c r="V3687" s="20"/>
      <c r="W3687" s="20"/>
      <c r="X3687" s="22"/>
      <c r="Y3687" s="19"/>
      <c r="Z3687" s="20"/>
      <c r="AA3687" s="20"/>
      <c r="AB3687" s="20"/>
      <c r="AC3687" s="20"/>
      <c r="AD3687" s="20"/>
      <c r="AE3687" s="52"/>
    </row>
    <row r="3688" spans="1:31" x14ac:dyDescent="0.4">
      <c r="A3688" s="19"/>
      <c r="B3688" s="20"/>
      <c r="C3688" s="20"/>
      <c r="D3688" s="20"/>
      <c r="E3688" s="20"/>
      <c r="F3688" s="20"/>
      <c r="G3688" s="20"/>
      <c r="H3688" s="20"/>
      <c r="I3688" s="22"/>
      <c r="J3688" s="19"/>
      <c r="K3688" s="20"/>
      <c r="L3688" s="20"/>
      <c r="M3688" s="20"/>
      <c r="N3688" s="20"/>
      <c r="O3688" s="20"/>
      <c r="P3688" s="20"/>
      <c r="Q3688" s="20"/>
      <c r="R3688" s="22"/>
      <c r="S3688" s="19"/>
      <c r="T3688" s="20"/>
      <c r="U3688" s="20"/>
      <c r="V3688" s="20"/>
      <c r="W3688" s="20"/>
      <c r="X3688" s="22"/>
      <c r="Y3688" s="19"/>
      <c r="Z3688" s="20"/>
      <c r="AA3688" s="20"/>
      <c r="AB3688" s="20"/>
      <c r="AC3688" s="20"/>
      <c r="AD3688" s="20"/>
      <c r="AE3688" s="52"/>
    </row>
    <row r="3689" spans="1:31" x14ac:dyDescent="0.4">
      <c r="A3689" s="19"/>
      <c r="B3689" s="20"/>
      <c r="C3689" s="20"/>
      <c r="D3689" s="20"/>
      <c r="E3689" s="20"/>
      <c r="F3689" s="20"/>
      <c r="G3689" s="20"/>
      <c r="H3689" s="20"/>
      <c r="I3689" s="22"/>
      <c r="J3689" s="19"/>
      <c r="K3689" s="20"/>
      <c r="L3689" s="20"/>
      <c r="M3689" s="20"/>
      <c r="N3689" s="20"/>
      <c r="O3689" s="20"/>
      <c r="P3689" s="20"/>
      <c r="Q3689" s="20"/>
      <c r="R3689" s="22"/>
      <c r="S3689" s="19"/>
      <c r="T3689" s="20"/>
      <c r="U3689" s="20"/>
      <c r="V3689" s="20"/>
      <c r="W3689" s="20"/>
      <c r="X3689" s="22"/>
      <c r="Y3689" s="19"/>
      <c r="Z3689" s="20"/>
      <c r="AA3689" s="20"/>
      <c r="AB3689" s="20"/>
      <c r="AC3689" s="20"/>
      <c r="AD3689" s="20"/>
      <c r="AE3689" s="52"/>
    </row>
    <row r="3690" spans="1:31" x14ac:dyDescent="0.4">
      <c r="A3690" s="19"/>
      <c r="B3690" s="20"/>
      <c r="C3690" s="20"/>
      <c r="D3690" s="20"/>
      <c r="E3690" s="20"/>
      <c r="F3690" s="20"/>
      <c r="G3690" s="20"/>
      <c r="H3690" s="20"/>
      <c r="I3690" s="22"/>
      <c r="J3690" s="19"/>
      <c r="K3690" s="20"/>
      <c r="L3690" s="20"/>
      <c r="M3690" s="20"/>
      <c r="N3690" s="20"/>
      <c r="O3690" s="20"/>
      <c r="P3690" s="20"/>
      <c r="Q3690" s="20"/>
      <c r="R3690" s="22"/>
      <c r="S3690" s="19"/>
      <c r="T3690" s="20"/>
      <c r="U3690" s="20"/>
      <c r="V3690" s="20"/>
      <c r="W3690" s="20"/>
      <c r="X3690" s="22"/>
      <c r="Y3690" s="19"/>
      <c r="Z3690" s="20"/>
      <c r="AA3690" s="20"/>
      <c r="AB3690" s="20"/>
      <c r="AC3690" s="20"/>
      <c r="AD3690" s="20"/>
      <c r="AE3690" s="52"/>
    </row>
    <row r="3691" spans="1:31" x14ac:dyDescent="0.4">
      <c r="A3691" s="19"/>
      <c r="B3691" s="20"/>
      <c r="C3691" s="20"/>
      <c r="D3691" s="20"/>
      <c r="E3691" s="20"/>
      <c r="F3691" s="20"/>
      <c r="G3691" s="20"/>
      <c r="H3691" s="20"/>
      <c r="I3691" s="22"/>
      <c r="J3691" s="19"/>
      <c r="K3691" s="20"/>
      <c r="L3691" s="20"/>
      <c r="M3691" s="20"/>
      <c r="N3691" s="20"/>
      <c r="O3691" s="20"/>
      <c r="P3691" s="20"/>
      <c r="Q3691" s="20"/>
      <c r="R3691" s="22"/>
      <c r="S3691" s="19"/>
      <c r="T3691" s="20"/>
      <c r="U3691" s="20"/>
      <c r="V3691" s="20"/>
      <c r="W3691" s="20"/>
      <c r="X3691" s="22"/>
      <c r="Y3691" s="19"/>
      <c r="Z3691" s="20"/>
      <c r="AA3691" s="20"/>
      <c r="AB3691" s="20"/>
      <c r="AC3691" s="20"/>
      <c r="AD3691" s="20"/>
      <c r="AE3691" s="52"/>
    </row>
    <row r="3692" spans="1:31" x14ac:dyDescent="0.4">
      <c r="A3692" s="19"/>
      <c r="B3692" s="20"/>
      <c r="C3692" s="20"/>
      <c r="D3692" s="20"/>
      <c r="E3692" s="20"/>
      <c r="F3692" s="20"/>
      <c r="G3692" s="20"/>
      <c r="H3692" s="20"/>
      <c r="I3692" s="22"/>
      <c r="J3692" s="19"/>
      <c r="K3692" s="20"/>
      <c r="L3692" s="20"/>
      <c r="M3692" s="20"/>
      <c r="N3692" s="20"/>
      <c r="O3692" s="20"/>
      <c r="P3692" s="20"/>
      <c r="Q3692" s="20"/>
      <c r="R3692" s="22"/>
      <c r="S3692" s="19"/>
      <c r="T3692" s="20"/>
      <c r="U3692" s="20"/>
      <c r="V3692" s="20"/>
      <c r="W3692" s="20"/>
      <c r="X3692" s="22"/>
      <c r="Y3692" s="19"/>
      <c r="Z3692" s="20"/>
      <c r="AA3692" s="20"/>
      <c r="AB3692" s="20"/>
      <c r="AC3692" s="20"/>
      <c r="AD3692" s="20"/>
      <c r="AE3692" s="52"/>
    </row>
    <row r="3693" spans="1:31" x14ac:dyDescent="0.4">
      <c r="A3693" s="19"/>
      <c r="B3693" s="20"/>
      <c r="C3693" s="20"/>
      <c r="D3693" s="20"/>
      <c r="E3693" s="20"/>
      <c r="F3693" s="20"/>
      <c r="G3693" s="20"/>
      <c r="H3693" s="20"/>
      <c r="I3693" s="22"/>
      <c r="J3693" s="19"/>
      <c r="K3693" s="20"/>
      <c r="L3693" s="20"/>
      <c r="M3693" s="20"/>
      <c r="N3693" s="20"/>
      <c r="O3693" s="20"/>
      <c r="P3693" s="20"/>
      <c r="Q3693" s="20"/>
      <c r="R3693" s="22"/>
      <c r="S3693" s="19"/>
      <c r="T3693" s="20"/>
      <c r="U3693" s="20"/>
      <c r="V3693" s="20"/>
      <c r="W3693" s="20"/>
      <c r="X3693" s="22"/>
      <c r="Y3693" s="19"/>
      <c r="Z3693" s="20"/>
      <c r="AA3693" s="20"/>
      <c r="AB3693" s="20"/>
      <c r="AC3693" s="20"/>
      <c r="AD3693" s="20"/>
      <c r="AE3693" s="52"/>
    </row>
    <row r="3694" spans="1:31" x14ac:dyDescent="0.4">
      <c r="A3694" s="19"/>
      <c r="B3694" s="20"/>
      <c r="C3694" s="20"/>
      <c r="D3694" s="20"/>
      <c r="E3694" s="20"/>
      <c r="F3694" s="20"/>
      <c r="G3694" s="20"/>
      <c r="H3694" s="20"/>
      <c r="I3694" s="22"/>
      <c r="J3694" s="19"/>
      <c r="K3694" s="20"/>
      <c r="L3694" s="20"/>
      <c r="M3694" s="20"/>
      <c r="N3694" s="20"/>
      <c r="O3694" s="20"/>
      <c r="P3694" s="20"/>
      <c r="Q3694" s="20"/>
      <c r="R3694" s="22"/>
      <c r="S3694" s="19"/>
      <c r="T3694" s="20"/>
      <c r="U3694" s="20"/>
      <c r="V3694" s="20"/>
      <c r="W3694" s="20"/>
      <c r="X3694" s="22"/>
      <c r="Y3694" s="19"/>
      <c r="Z3694" s="20"/>
      <c r="AA3694" s="20"/>
      <c r="AB3694" s="20"/>
      <c r="AC3694" s="20"/>
      <c r="AD3694" s="20"/>
      <c r="AE3694" s="52"/>
    </row>
    <row r="3695" spans="1:31" x14ac:dyDescent="0.4">
      <c r="A3695" s="19"/>
      <c r="B3695" s="20"/>
      <c r="C3695" s="20"/>
      <c r="D3695" s="20"/>
      <c r="E3695" s="20"/>
      <c r="F3695" s="20"/>
      <c r="G3695" s="20"/>
      <c r="H3695" s="20"/>
      <c r="I3695" s="22"/>
      <c r="J3695" s="19"/>
      <c r="K3695" s="20"/>
      <c r="L3695" s="20"/>
      <c r="M3695" s="20"/>
      <c r="N3695" s="20"/>
      <c r="O3695" s="20"/>
      <c r="P3695" s="20"/>
      <c r="Q3695" s="20"/>
      <c r="R3695" s="22"/>
      <c r="S3695" s="19"/>
      <c r="T3695" s="20"/>
      <c r="U3695" s="20"/>
      <c r="V3695" s="20"/>
      <c r="W3695" s="20"/>
      <c r="X3695" s="22"/>
      <c r="Y3695" s="19"/>
      <c r="Z3695" s="20"/>
      <c r="AA3695" s="20"/>
      <c r="AB3695" s="20"/>
      <c r="AC3695" s="20"/>
      <c r="AD3695" s="20"/>
      <c r="AE3695" s="52"/>
    </row>
    <row r="3696" spans="1:31" x14ac:dyDescent="0.4">
      <c r="A3696" s="19"/>
      <c r="B3696" s="20"/>
      <c r="C3696" s="20"/>
      <c r="D3696" s="20"/>
      <c r="E3696" s="20"/>
      <c r="F3696" s="20"/>
      <c r="G3696" s="20"/>
      <c r="H3696" s="20"/>
      <c r="I3696" s="22"/>
      <c r="J3696" s="19"/>
      <c r="K3696" s="20"/>
      <c r="L3696" s="20"/>
      <c r="M3696" s="20"/>
      <c r="N3696" s="20"/>
      <c r="O3696" s="20"/>
      <c r="P3696" s="20"/>
      <c r="Q3696" s="20"/>
      <c r="R3696" s="22"/>
      <c r="S3696" s="19"/>
      <c r="T3696" s="20"/>
      <c r="U3696" s="20"/>
      <c r="V3696" s="20"/>
      <c r="W3696" s="20"/>
      <c r="X3696" s="22"/>
      <c r="Y3696" s="19"/>
      <c r="Z3696" s="20"/>
      <c r="AA3696" s="20"/>
      <c r="AB3696" s="20"/>
      <c r="AC3696" s="20"/>
      <c r="AD3696" s="20"/>
      <c r="AE3696" s="52"/>
    </row>
    <row r="3697" spans="1:31" x14ac:dyDescent="0.4">
      <c r="A3697" s="19"/>
      <c r="B3697" s="20"/>
      <c r="C3697" s="20"/>
      <c r="D3697" s="20"/>
      <c r="E3697" s="20"/>
      <c r="F3697" s="20"/>
      <c r="G3697" s="20"/>
      <c r="H3697" s="20"/>
      <c r="I3697" s="22"/>
      <c r="J3697" s="19"/>
      <c r="K3697" s="20"/>
      <c r="L3697" s="20"/>
      <c r="M3697" s="20"/>
      <c r="N3697" s="20"/>
      <c r="O3697" s="20"/>
      <c r="P3697" s="20"/>
      <c r="Q3697" s="20"/>
      <c r="R3697" s="22"/>
      <c r="S3697" s="19"/>
      <c r="T3697" s="20"/>
      <c r="U3697" s="20"/>
      <c r="V3697" s="20"/>
      <c r="W3697" s="20"/>
      <c r="X3697" s="22"/>
      <c r="Y3697" s="19"/>
      <c r="Z3697" s="20"/>
      <c r="AA3697" s="20"/>
      <c r="AB3697" s="20"/>
      <c r="AC3697" s="20"/>
      <c r="AD3697" s="20"/>
      <c r="AE3697" s="52"/>
    </row>
    <row r="3698" spans="1:31" x14ac:dyDescent="0.4">
      <c r="A3698" s="19"/>
      <c r="B3698" s="20"/>
      <c r="C3698" s="20"/>
      <c r="D3698" s="20"/>
      <c r="E3698" s="20"/>
      <c r="F3698" s="20"/>
      <c r="G3698" s="20"/>
      <c r="H3698" s="20"/>
      <c r="I3698" s="22"/>
      <c r="J3698" s="19"/>
      <c r="K3698" s="20"/>
      <c r="L3698" s="20"/>
      <c r="M3698" s="20"/>
      <c r="N3698" s="20"/>
      <c r="O3698" s="20"/>
      <c r="P3698" s="20"/>
      <c r="Q3698" s="20"/>
      <c r="R3698" s="22"/>
      <c r="S3698" s="19"/>
      <c r="T3698" s="20"/>
      <c r="U3698" s="20"/>
      <c r="V3698" s="20"/>
      <c r="W3698" s="20"/>
      <c r="X3698" s="22"/>
      <c r="Y3698" s="19"/>
      <c r="Z3698" s="20"/>
      <c r="AA3698" s="20"/>
      <c r="AB3698" s="20"/>
      <c r="AC3698" s="20"/>
      <c r="AD3698" s="20"/>
      <c r="AE3698" s="52"/>
    </row>
    <row r="3699" spans="1:31" x14ac:dyDescent="0.4">
      <c r="A3699" s="19"/>
      <c r="B3699" s="20"/>
      <c r="C3699" s="20"/>
      <c r="D3699" s="20"/>
      <c r="E3699" s="20"/>
      <c r="F3699" s="20"/>
      <c r="G3699" s="20"/>
      <c r="H3699" s="20"/>
      <c r="I3699" s="22"/>
      <c r="J3699" s="19"/>
      <c r="K3699" s="20"/>
      <c r="L3699" s="20"/>
      <c r="M3699" s="20"/>
      <c r="N3699" s="20"/>
      <c r="O3699" s="20"/>
      <c r="P3699" s="20"/>
      <c r="Q3699" s="20"/>
      <c r="R3699" s="22"/>
      <c r="S3699" s="19"/>
      <c r="T3699" s="20"/>
      <c r="U3699" s="20"/>
      <c r="V3699" s="20"/>
      <c r="W3699" s="20"/>
      <c r="X3699" s="22"/>
      <c r="Y3699" s="19"/>
      <c r="Z3699" s="20"/>
      <c r="AA3699" s="20"/>
      <c r="AB3699" s="20"/>
      <c r="AC3699" s="20"/>
      <c r="AD3699" s="20"/>
      <c r="AE3699" s="52"/>
    </row>
    <row r="3700" spans="1:31" x14ac:dyDescent="0.4">
      <c r="A3700" s="19"/>
      <c r="B3700" s="20"/>
      <c r="C3700" s="20"/>
      <c r="D3700" s="20"/>
      <c r="E3700" s="20"/>
      <c r="F3700" s="20"/>
      <c r="G3700" s="20"/>
      <c r="H3700" s="20"/>
      <c r="I3700" s="22"/>
      <c r="J3700" s="19"/>
      <c r="K3700" s="20"/>
      <c r="L3700" s="20"/>
      <c r="M3700" s="20"/>
      <c r="N3700" s="20"/>
      <c r="O3700" s="20"/>
      <c r="P3700" s="20"/>
      <c r="Q3700" s="20"/>
      <c r="R3700" s="22"/>
      <c r="S3700" s="19"/>
      <c r="T3700" s="20"/>
      <c r="U3700" s="20"/>
      <c r="V3700" s="20"/>
      <c r="W3700" s="20"/>
      <c r="X3700" s="22"/>
      <c r="Y3700" s="19"/>
      <c r="Z3700" s="20"/>
      <c r="AA3700" s="20"/>
      <c r="AB3700" s="20"/>
      <c r="AC3700" s="20"/>
      <c r="AD3700" s="20"/>
      <c r="AE3700" s="52"/>
    </row>
    <row r="3701" spans="1:31" x14ac:dyDescent="0.4">
      <c r="A3701" s="19"/>
      <c r="B3701" s="20"/>
      <c r="C3701" s="20"/>
      <c r="D3701" s="20"/>
      <c r="E3701" s="20"/>
      <c r="F3701" s="20"/>
      <c r="G3701" s="20"/>
      <c r="H3701" s="20"/>
      <c r="I3701" s="22"/>
      <c r="J3701" s="19"/>
      <c r="K3701" s="20"/>
      <c r="L3701" s="20"/>
      <c r="M3701" s="20"/>
      <c r="N3701" s="20"/>
      <c r="O3701" s="20"/>
      <c r="P3701" s="20"/>
      <c r="Q3701" s="20"/>
      <c r="R3701" s="22"/>
      <c r="S3701" s="19"/>
      <c r="T3701" s="20"/>
      <c r="U3701" s="20"/>
      <c r="V3701" s="20"/>
      <c r="W3701" s="20"/>
      <c r="X3701" s="22"/>
      <c r="Y3701" s="19"/>
      <c r="Z3701" s="20"/>
      <c r="AA3701" s="20"/>
      <c r="AB3701" s="20"/>
      <c r="AC3701" s="20"/>
      <c r="AD3701" s="20"/>
      <c r="AE3701" s="52"/>
    </row>
    <row r="3702" spans="1:31" x14ac:dyDescent="0.4">
      <c r="A3702" s="19"/>
      <c r="B3702" s="20"/>
      <c r="C3702" s="20"/>
      <c r="D3702" s="20"/>
      <c r="E3702" s="20"/>
      <c r="F3702" s="20"/>
      <c r="G3702" s="20"/>
      <c r="H3702" s="20"/>
      <c r="I3702" s="22"/>
      <c r="J3702" s="19"/>
      <c r="K3702" s="20"/>
      <c r="L3702" s="20"/>
      <c r="M3702" s="20"/>
      <c r="N3702" s="20"/>
      <c r="O3702" s="20"/>
      <c r="P3702" s="20"/>
      <c r="Q3702" s="20"/>
      <c r="R3702" s="22"/>
      <c r="S3702" s="19"/>
      <c r="T3702" s="20"/>
      <c r="U3702" s="20"/>
      <c r="V3702" s="20"/>
      <c r="W3702" s="20"/>
      <c r="X3702" s="22"/>
      <c r="Y3702" s="19"/>
      <c r="Z3702" s="20"/>
      <c r="AA3702" s="20"/>
      <c r="AB3702" s="20"/>
      <c r="AC3702" s="20"/>
      <c r="AD3702" s="20"/>
      <c r="AE3702" s="52"/>
    </row>
    <row r="3703" spans="1:31" x14ac:dyDescent="0.4">
      <c r="A3703" s="19"/>
      <c r="B3703" s="20"/>
      <c r="C3703" s="20"/>
      <c r="D3703" s="20"/>
      <c r="E3703" s="20"/>
      <c r="F3703" s="20"/>
      <c r="G3703" s="20"/>
      <c r="H3703" s="20"/>
      <c r="I3703" s="22"/>
      <c r="J3703" s="19"/>
      <c r="K3703" s="20"/>
      <c r="L3703" s="20"/>
      <c r="M3703" s="20"/>
      <c r="N3703" s="20"/>
      <c r="O3703" s="20"/>
      <c r="P3703" s="20"/>
      <c r="Q3703" s="20"/>
      <c r="R3703" s="22"/>
      <c r="S3703" s="19"/>
      <c r="T3703" s="20"/>
      <c r="U3703" s="20"/>
      <c r="V3703" s="20"/>
      <c r="W3703" s="20"/>
      <c r="X3703" s="22"/>
      <c r="Y3703" s="19"/>
      <c r="Z3703" s="20"/>
      <c r="AA3703" s="20"/>
      <c r="AB3703" s="20"/>
      <c r="AC3703" s="20"/>
      <c r="AD3703" s="20"/>
      <c r="AE3703" s="52"/>
    </row>
    <row r="3704" spans="1:31" x14ac:dyDescent="0.4">
      <c r="A3704" s="19"/>
      <c r="B3704" s="20"/>
      <c r="C3704" s="20"/>
      <c r="D3704" s="20"/>
      <c r="E3704" s="20"/>
      <c r="F3704" s="20"/>
      <c r="G3704" s="20"/>
      <c r="H3704" s="20"/>
      <c r="I3704" s="22"/>
      <c r="J3704" s="19"/>
      <c r="K3704" s="20"/>
      <c r="L3704" s="20"/>
      <c r="M3704" s="20"/>
      <c r="N3704" s="20"/>
      <c r="O3704" s="20"/>
      <c r="P3704" s="20"/>
      <c r="Q3704" s="20"/>
      <c r="R3704" s="22"/>
      <c r="S3704" s="19"/>
      <c r="T3704" s="20"/>
      <c r="U3704" s="20"/>
      <c r="V3704" s="20"/>
      <c r="W3704" s="20"/>
      <c r="X3704" s="22"/>
      <c r="Y3704" s="19"/>
      <c r="Z3704" s="20"/>
      <c r="AA3704" s="20"/>
      <c r="AB3704" s="20"/>
      <c r="AC3704" s="20"/>
      <c r="AD3704" s="20"/>
      <c r="AE3704" s="52"/>
    </row>
    <row r="3705" spans="1:31" x14ac:dyDescent="0.4">
      <c r="A3705" s="19"/>
      <c r="B3705" s="20"/>
      <c r="C3705" s="20"/>
      <c r="D3705" s="20"/>
      <c r="E3705" s="20"/>
      <c r="F3705" s="20"/>
      <c r="G3705" s="20"/>
      <c r="H3705" s="20"/>
      <c r="I3705" s="22"/>
      <c r="J3705" s="19"/>
      <c r="K3705" s="20"/>
      <c r="L3705" s="20"/>
      <c r="M3705" s="20"/>
      <c r="N3705" s="20"/>
      <c r="O3705" s="20"/>
      <c r="P3705" s="20"/>
      <c r="Q3705" s="20"/>
      <c r="R3705" s="22"/>
      <c r="S3705" s="19"/>
      <c r="T3705" s="20"/>
      <c r="U3705" s="20"/>
      <c r="V3705" s="20"/>
      <c r="W3705" s="20"/>
      <c r="X3705" s="22"/>
      <c r="Y3705" s="19"/>
      <c r="Z3705" s="20"/>
      <c r="AA3705" s="20"/>
      <c r="AB3705" s="20"/>
      <c r="AC3705" s="20"/>
      <c r="AD3705" s="20"/>
      <c r="AE3705" s="52"/>
    </row>
    <row r="3706" spans="1:31" x14ac:dyDescent="0.4">
      <c r="A3706" s="19"/>
      <c r="B3706" s="20"/>
      <c r="C3706" s="20"/>
      <c r="D3706" s="20"/>
      <c r="E3706" s="20"/>
      <c r="F3706" s="20"/>
      <c r="G3706" s="20"/>
      <c r="H3706" s="20"/>
      <c r="I3706" s="22"/>
      <c r="J3706" s="19"/>
      <c r="K3706" s="20"/>
      <c r="L3706" s="20"/>
      <c r="M3706" s="20"/>
      <c r="N3706" s="20"/>
      <c r="O3706" s="20"/>
      <c r="P3706" s="20"/>
      <c r="Q3706" s="20"/>
      <c r="R3706" s="22"/>
      <c r="S3706" s="19"/>
      <c r="T3706" s="20"/>
      <c r="U3706" s="20"/>
      <c r="V3706" s="20"/>
      <c r="W3706" s="20"/>
      <c r="X3706" s="22"/>
      <c r="Y3706" s="19"/>
      <c r="Z3706" s="20"/>
      <c r="AA3706" s="20"/>
      <c r="AB3706" s="20"/>
      <c r="AC3706" s="20"/>
      <c r="AD3706" s="20"/>
      <c r="AE3706" s="52"/>
    </row>
    <row r="3707" spans="1:31" x14ac:dyDescent="0.4">
      <c r="A3707" s="19"/>
      <c r="B3707" s="20"/>
      <c r="C3707" s="20"/>
      <c r="D3707" s="20"/>
      <c r="E3707" s="20"/>
      <c r="F3707" s="20"/>
      <c r="G3707" s="20"/>
      <c r="H3707" s="20"/>
      <c r="I3707" s="22"/>
      <c r="J3707" s="19"/>
      <c r="K3707" s="20"/>
      <c r="L3707" s="20"/>
      <c r="M3707" s="20"/>
      <c r="N3707" s="20"/>
      <c r="O3707" s="20"/>
      <c r="P3707" s="20"/>
      <c r="Q3707" s="20"/>
      <c r="R3707" s="22"/>
      <c r="S3707" s="19"/>
      <c r="T3707" s="20"/>
      <c r="U3707" s="20"/>
      <c r="V3707" s="20"/>
      <c r="W3707" s="20"/>
      <c r="X3707" s="22"/>
      <c r="Y3707" s="19"/>
      <c r="Z3707" s="20"/>
      <c r="AA3707" s="20"/>
      <c r="AB3707" s="20"/>
      <c r="AC3707" s="20"/>
      <c r="AD3707" s="20"/>
      <c r="AE3707" s="52"/>
    </row>
    <row r="3708" spans="1:31" x14ac:dyDescent="0.4">
      <c r="A3708" s="19"/>
      <c r="B3708" s="20"/>
      <c r="C3708" s="20"/>
      <c r="D3708" s="20"/>
      <c r="E3708" s="20"/>
      <c r="F3708" s="20"/>
      <c r="G3708" s="20"/>
      <c r="H3708" s="20"/>
      <c r="I3708" s="22"/>
      <c r="J3708" s="19"/>
      <c r="K3708" s="20"/>
      <c r="L3708" s="20"/>
      <c r="M3708" s="20"/>
      <c r="N3708" s="20"/>
      <c r="O3708" s="20"/>
      <c r="P3708" s="20"/>
      <c r="Q3708" s="20"/>
      <c r="R3708" s="22"/>
      <c r="S3708" s="19"/>
      <c r="T3708" s="20"/>
      <c r="U3708" s="20"/>
      <c r="V3708" s="20"/>
      <c r="W3708" s="20"/>
      <c r="X3708" s="22"/>
      <c r="Y3708" s="19"/>
      <c r="Z3708" s="20"/>
      <c r="AA3708" s="20"/>
      <c r="AB3708" s="20"/>
      <c r="AC3708" s="20"/>
      <c r="AD3708" s="20"/>
      <c r="AE3708" s="52"/>
    </row>
    <row r="3709" spans="1:31" x14ac:dyDescent="0.4">
      <c r="A3709" s="19"/>
      <c r="B3709" s="20"/>
      <c r="C3709" s="20"/>
      <c r="D3709" s="20"/>
      <c r="E3709" s="20"/>
      <c r="F3709" s="20"/>
      <c r="G3709" s="20"/>
      <c r="H3709" s="20"/>
      <c r="I3709" s="22"/>
      <c r="J3709" s="19"/>
      <c r="K3709" s="20"/>
      <c r="L3709" s="20"/>
      <c r="M3709" s="20"/>
      <c r="N3709" s="20"/>
      <c r="O3709" s="20"/>
      <c r="P3709" s="20"/>
      <c r="Q3709" s="20"/>
      <c r="R3709" s="22"/>
      <c r="S3709" s="19"/>
      <c r="T3709" s="20"/>
      <c r="U3709" s="20"/>
      <c r="V3709" s="20"/>
      <c r="W3709" s="20"/>
      <c r="X3709" s="22"/>
      <c r="Y3709" s="19"/>
      <c r="Z3709" s="20"/>
      <c r="AA3709" s="20"/>
      <c r="AB3709" s="20"/>
      <c r="AC3709" s="20"/>
      <c r="AD3709" s="20"/>
      <c r="AE3709" s="52"/>
    </row>
    <row r="3710" spans="1:31" x14ac:dyDescent="0.4">
      <c r="A3710" s="19"/>
      <c r="B3710" s="20"/>
      <c r="C3710" s="20"/>
      <c r="D3710" s="20"/>
      <c r="E3710" s="20"/>
      <c r="F3710" s="20"/>
      <c r="G3710" s="20"/>
      <c r="H3710" s="20"/>
      <c r="I3710" s="22"/>
      <c r="J3710" s="19"/>
      <c r="K3710" s="20"/>
      <c r="L3710" s="20"/>
      <c r="M3710" s="20"/>
      <c r="N3710" s="20"/>
      <c r="O3710" s="20"/>
      <c r="P3710" s="20"/>
      <c r="Q3710" s="20"/>
      <c r="R3710" s="22"/>
      <c r="S3710" s="19"/>
      <c r="T3710" s="20"/>
      <c r="U3710" s="20"/>
      <c r="V3710" s="20"/>
      <c r="W3710" s="20"/>
      <c r="X3710" s="22"/>
      <c r="Y3710" s="19"/>
      <c r="Z3710" s="20"/>
      <c r="AA3710" s="20"/>
      <c r="AB3710" s="20"/>
      <c r="AC3710" s="20"/>
      <c r="AD3710" s="20"/>
      <c r="AE3710" s="52"/>
    </row>
    <row r="3711" spans="1:31" x14ac:dyDescent="0.4">
      <c r="A3711" s="19"/>
      <c r="B3711" s="20"/>
      <c r="C3711" s="20"/>
      <c r="D3711" s="20"/>
      <c r="E3711" s="20"/>
      <c r="F3711" s="20"/>
      <c r="G3711" s="20"/>
      <c r="H3711" s="20"/>
      <c r="I3711" s="22"/>
      <c r="J3711" s="19"/>
      <c r="K3711" s="20"/>
      <c r="L3711" s="20"/>
      <c r="M3711" s="20"/>
      <c r="N3711" s="20"/>
      <c r="O3711" s="20"/>
      <c r="P3711" s="20"/>
      <c r="Q3711" s="20"/>
      <c r="R3711" s="22"/>
      <c r="S3711" s="19"/>
      <c r="T3711" s="20"/>
      <c r="U3711" s="20"/>
      <c r="V3711" s="20"/>
      <c r="W3711" s="20"/>
      <c r="X3711" s="22"/>
      <c r="Y3711" s="19"/>
      <c r="Z3711" s="20"/>
      <c r="AA3711" s="20"/>
      <c r="AB3711" s="20"/>
      <c r="AC3711" s="20"/>
      <c r="AD3711" s="20"/>
      <c r="AE3711" s="52"/>
    </row>
    <row r="3712" spans="1:31" x14ac:dyDescent="0.4">
      <c r="A3712" s="19"/>
      <c r="B3712" s="20"/>
      <c r="C3712" s="20"/>
      <c r="D3712" s="20"/>
      <c r="E3712" s="20"/>
      <c r="F3712" s="20"/>
      <c r="G3712" s="20"/>
      <c r="H3712" s="20"/>
      <c r="I3712" s="22"/>
      <c r="J3712" s="19"/>
      <c r="K3712" s="20"/>
      <c r="L3712" s="20"/>
      <c r="M3712" s="20"/>
      <c r="N3712" s="20"/>
      <c r="O3712" s="20"/>
      <c r="P3712" s="20"/>
      <c r="Q3712" s="20"/>
      <c r="R3712" s="22"/>
      <c r="S3712" s="19"/>
      <c r="T3712" s="20"/>
      <c r="U3712" s="20"/>
      <c r="V3712" s="20"/>
      <c r="W3712" s="20"/>
      <c r="X3712" s="22"/>
      <c r="Y3712" s="19"/>
      <c r="Z3712" s="20"/>
      <c r="AA3712" s="20"/>
      <c r="AB3712" s="20"/>
      <c r="AC3712" s="20"/>
      <c r="AD3712" s="20"/>
      <c r="AE3712" s="52"/>
    </row>
    <row r="3713" spans="1:31" x14ac:dyDescent="0.4">
      <c r="A3713" s="19"/>
      <c r="B3713" s="20"/>
      <c r="C3713" s="20"/>
      <c r="D3713" s="20"/>
      <c r="E3713" s="20"/>
      <c r="F3713" s="20"/>
      <c r="G3713" s="20"/>
      <c r="H3713" s="20"/>
      <c r="I3713" s="22"/>
      <c r="J3713" s="19"/>
      <c r="K3713" s="20"/>
      <c r="L3713" s="20"/>
      <c r="M3713" s="20"/>
      <c r="N3713" s="20"/>
      <c r="O3713" s="20"/>
      <c r="P3713" s="20"/>
      <c r="Q3713" s="20"/>
      <c r="R3713" s="22"/>
      <c r="S3713" s="19"/>
      <c r="T3713" s="20"/>
      <c r="U3713" s="20"/>
      <c r="V3713" s="20"/>
      <c r="W3713" s="20"/>
      <c r="X3713" s="22"/>
      <c r="Y3713" s="19"/>
      <c r="Z3713" s="20"/>
      <c r="AA3713" s="20"/>
      <c r="AB3713" s="20"/>
      <c r="AC3713" s="20"/>
      <c r="AD3713" s="20"/>
      <c r="AE3713" s="52"/>
    </row>
    <row r="3714" spans="1:31" x14ac:dyDescent="0.4">
      <c r="A3714" s="19"/>
      <c r="B3714" s="20"/>
      <c r="C3714" s="20"/>
      <c r="D3714" s="20"/>
      <c r="E3714" s="20"/>
      <c r="F3714" s="20"/>
      <c r="G3714" s="20"/>
      <c r="H3714" s="20"/>
      <c r="I3714" s="22"/>
      <c r="J3714" s="19"/>
      <c r="K3714" s="20"/>
      <c r="L3714" s="20"/>
      <c r="M3714" s="20"/>
      <c r="N3714" s="20"/>
      <c r="O3714" s="20"/>
      <c r="P3714" s="20"/>
      <c r="Q3714" s="20"/>
      <c r="R3714" s="22"/>
      <c r="S3714" s="19"/>
      <c r="T3714" s="20"/>
      <c r="U3714" s="20"/>
      <c r="V3714" s="20"/>
      <c r="W3714" s="20"/>
      <c r="X3714" s="22"/>
      <c r="Y3714" s="19"/>
      <c r="Z3714" s="20"/>
      <c r="AA3714" s="20"/>
      <c r="AB3714" s="20"/>
      <c r="AC3714" s="20"/>
      <c r="AD3714" s="20"/>
      <c r="AE3714" s="52"/>
    </row>
    <row r="3715" spans="1:31" x14ac:dyDescent="0.4">
      <c r="A3715" s="19"/>
      <c r="B3715" s="20"/>
      <c r="C3715" s="20"/>
      <c r="D3715" s="20"/>
      <c r="E3715" s="20"/>
      <c r="F3715" s="20"/>
      <c r="G3715" s="20"/>
      <c r="H3715" s="20"/>
      <c r="I3715" s="22"/>
      <c r="J3715" s="19"/>
      <c r="K3715" s="20"/>
      <c r="L3715" s="20"/>
      <c r="M3715" s="20"/>
      <c r="N3715" s="20"/>
      <c r="O3715" s="20"/>
      <c r="P3715" s="20"/>
      <c r="Q3715" s="20"/>
      <c r="R3715" s="22"/>
      <c r="S3715" s="19"/>
      <c r="T3715" s="20"/>
      <c r="U3715" s="20"/>
      <c r="V3715" s="20"/>
      <c r="W3715" s="20"/>
      <c r="X3715" s="22"/>
      <c r="Y3715" s="19"/>
      <c r="Z3715" s="20"/>
      <c r="AA3715" s="20"/>
      <c r="AB3715" s="20"/>
      <c r="AC3715" s="20"/>
      <c r="AD3715" s="20"/>
      <c r="AE3715" s="52"/>
    </row>
    <row r="3716" spans="1:31" x14ac:dyDescent="0.4">
      <c r="A3716" s="19"/>
      <c r="B3716" s="20"/>
      <c r="C3716" s="20"/>
      <c r="D3716" s="20"/>
      <c r="E3716" s="20"/>
      <c r="F3716" s="20"/>
      <c r="G3716" s="20"/>
      <c r="H3716" s="20"/>
      <c r="I3716" s="22"/>
      <c r="J3716" s="19"/>
      <c r="K3716" s="20"/>
      <c r="L3716" s="20"/>
      <c r="M3716" s="20"/>
      <c r="N3716" s="20"/>
      <c r="O3716" s="20"/>
      <c r="P3716" s="20"/>
      <c r="Q3716" s="20"/>
      <c r="R3716" s="22"/>
      <c r="S3716" s="19"/>
      <c r="T3716" s="20"/>
      <c r="U3716" s="20"/>
      <c r="V3716" s="20"/>
      <c r="W3716" s="20"/>
      <c r="X3716" s="22"/>
      <c r="Y3716" s="19"/>
      <c r="Z3716" s="20"/>
      <c r="AA3716" s="20"/>
      <c r="AB3716" s="20"/>
      <c r="AC3716" s="20"/>
      <c r="AD3716" s="20"/>
      <c r="AE3716" s="52"/>
    </row>
    <row r="3717" spans="1:31" x14ac:dyDescent="0.4">
      <c r="A3717" s="19"/>
      <c r="B3717" s="20"/>
      <c r="C3717" s="20"/>
      <c r="D3717" s="20"/>
      <c r="E3717" s="20"/>
      <c r="F3717" s="20"/>
      <c r="G3717" s="20"/>
      <c r="H3717" s="20"/>
      <c r="I3717" s="22"/>
      <c r="J3717" s="19"/>
      <c r="K3717" s="20"/>
      <c r="L3717" s="20"/>
      <c r="M3717" s="20"/>
      <c r="N3717" s="20"/>
      <c r="O3717" s="20"/>
      <c r="P3717" s="20"/>
      <c r="Q3717" s="20"/>
      <c r="R3717" s="22"/>
      <c r="S3717" s="19"/>
      <c r="T3717" s="20"/>
      <c r="U3717" s="20"/>
      <c r="V3717" s="20"/>
      <c r="W3717" s="20"/>
      <c r="X3717" s="22"/>
      <c r="Y3717" s="19"/>
      <c r="Z3717" s="20"/>
      <c r="AA3717" s="20"/>
      <c r="AB3717" s="20"/>
      <c r="AC3717" s="20"/>
      <c r="AD3717" s="20"/>
      <c r="AE3717" s="52"/>
    </row>
    <row r="3718" spans="1:31" x14ac:dyDescent="0.4">
      <c r="A3718" s="19"/>
      <c r="B3718" s="20"/>
      <c r="C3718" s="20"/>
      <c r="D3718" s="20"/>
      <c r="E3718" s="20"/>
      <c r="F3718" s="20"/>
      <c r="G3718" s="20"/>
      <c r="H3718" s="20"/>
      <c r="I3718" s="22"/>
      <c r="J3718" s="19"/>
      <c r="K3718" s="20"/>
      <c r="L3718" s="20"/>
      <c r="M3718" s="20"/>
      <c r="N3718" s="20"/>
      <c r="O3718" s="20"/>
      <c r="P3718" s="20"/>
      <c r="Q3718" s="20"/>
      <c r="R3718" s="22"/>
      <c r="S3718" s="19"/>
      <c r="T3718" s="20"/>
      <c r="U3718" s="20"/>
      <c r="V3718" s="20"/>
      <c r="W3718" s="20"/>
      <c r="X3718" s="22"/>
      <c r="Y3718" s="19"/>
      <c r="Z3718" s="20"/>
      <c r="AA3718" s="20"/>
      <c r="AB3718" s="20"/>
      <c r="AC3718" s="20"/>
      <c r="AD3718" s="20"/>
      <c r="AE3718" s="52"/>
    </row>
    <row r="3719" spans="1:31" x14ac:dyDescent="0.4">
      <c r="A3719" s="19"/>
      <c r="B3719" s="20"/>
      <c r="C3719" s="20"/>
      <c r="D3719" s="20"/>
      <c r="E3719" s="20"/>
      <c r="F3719" s="20"/>
      <c r="G3719" s="20"/>
      <c r="H3719" s="20"/>
      <c r="I3719" s="22"/>
      <c r="J3719" s="19"/>
      <c r="K3719" s="20"/>
      <c r="L3719" s="20"/>
      <c r="M3719" s="20"/>
      <c r="N3719" s="20"/>
      <c r="O3719" s="20"/>
      <c r="P3719" s="20"/>
      <c r="Q3719" s="20"/>
      <c r="R3719" s="22"/>
      <c r="S3719" s="19"/>
      <c r="T3719" s="20"/>
      <c r="U3719" s="20"/>
      <c r="V3719" s="20"/>
      <c r="W3719" s="20"/>
      <c r="X3719" s="22"/>
      <c r="Y3719" s="19"/>
      <c r="Z3719" s="20"/>
      <c r="AA3719" s="20"/>
      <c r="AB3719" s="20"/>
      <c r="AC3719" s="20"/>
      <c r="AD3719" s="20"/>
      <c r="AE3719" s="52"/>
    </row>
    <row r="3720" spans="1:31" x14ac:dyDescent="0.4">
      <c r="A3720" s="19"/>
      <c r="B3720" s="20"/>
      <c r="C3720" s="20"/>
      <c r="D3720" s="20"/>
      <c r="E3720" s="20"/>
      <c r="F3720" s="20"/>
      <c r="G3720" s="20"/>
      <c r="H3720" s="20"/>
      <c r="I3720" s="22"/>
      <c r="J3720" s="19"/>
      <c r="K3720" s="20"/>
      <c r="L3720" s="20"/>
      <c r="M3720" s="20"/>
      <c r="N3720" s="20"/>
      <c r="O3720" s="20"/>
      <c r="P3720" s="20"/>
      <c r="Q3720" s="20"/>
      <c r="R3720" s="22"/>
      <c r="S3720" s="19"/>
      <c r="T3720" s="20"/>
      <c r="U3720" s="20"/>
      <c r="V3720" s="20"/>
      <c r="W3720" s="20"/>
      <c r="X3720" s="22"/>
      <c r="Y3720" s="19"/>
      <c r="Z3720" s="20"/>
      <c r="AA3720" s="20"/>
      <c r="AB3720" s="20"/>
      <c r="AC3720" s="20"/>
      <c r="AD3720" s="20"/>
      <c r="AE3720" s="52"/>
    </row>
    <row r="3721" spans="1:31" x14ac:dyDescent="0.4">
      <c r="A3721" s="19"/>
      <c r="B3721" s="20"/>
      <c r="C3721" s="20"/>
      <c r="D3721" s="20"/>
      <c r="E3721" s="20"/>
      <c r="F3721" s="20"/>
      <c r="G3721" s="20"/>
      <c r="H3721" s="20"/>
      <c r="I3721" s="22"/>
      <c r="J3721" s="19"/>
      <c r="K3721" s="20"/>
      <c r="L3721" s="20"/>
      <c r="M3721" s="20"/>
      <c r="N3721" s="20"/>
      <c r="O3721" s="20"/>
      <c r="P3721" s="20"/>
      <c r="Q3721" s="20"/>
      <c r="R3721" s="22"/>
      <c r="S3721" s="19"/>
      <c r="T3721" s="20"/>
      <c r="U3721" s="20"/>
      <c r="V3721" s="20"/>
      <c r="W3721" s="20"/>
      <c r="X3721" s="22"/>
      <c r="Y3721" s="19"/>
      <c r="Z3721" s="20"/>
      <c r="AA3721" s="20"/>
      <c r="AB3721" s="20"/>
      <c r="AC3721" s="20"/>
      <c r="AD3721" s="20"/>
      <c r="AE3721" s="52"/>
    </row>
    <row r="3722" spans="1:31" x14ac:dyDescent="0.4">
      <c r="A3722" s="19"/>
      <c r="B3722" s="20"/>
      <c r="C3722" s="20"/>
      <c r="D3722" s="20"/>
      <c r="E3722" s="20"/>
      <c r="F3722" s="20"/>
      <c r="G3722" s="20"/>
      <c r="H3722" s="20"/>
      <c r="I3722" s="22"/>
      <c r="J3722" s="19"/>
      <c r="K3722" s="20"/>
      <c r="L3722" s="20"/>
      <c r="M3722" s="20"/>
      <c r="N3722" s="20"/>
      <c r="O3722" s="20"/>
      <c r="P3722" s="20"/>
      <c r="Q3722" s="20"/>
      <c r="R3722" s="22"/>
      <c r="S3722" s="19"/>
      <c r="T3722" s="20"/>
      <c r="U3722" s="20"/>
      <c r="V3722" s="20"/>
      <c r="W3722" s="20"/>
      <c r="X3722" s="22"/>
      <c r="Y3722" s="19"/>
      <c r="Z3722" s="20"/>
      <c r="AA3722" s="20"/>
      <c r="AB3722" s="20"/>
      <c r="AC3722" s="20"/>
      <c r="AD3722" s="20"/>
      <c r="AE3722" s="52"/>
    </row>
    <row r="3723" spans="1:31" x14ac:dyDescent="0.4">
      <c r="A3723" s="19"/>
      <c r="B3723" s="20"/>
      <c r="C3723" s="20"/>
      <c r="D3723" s="20"/>
      <c r="E3723" s="20"/>
      <c r="F3723" s="20"/>
      <c r="G3723" s="20"/>
      <c r="H3723" s="20"/>
      <c r="I3723" s="22"/>
      <c r="J3723" s="19"/>
      <c r="K3723" s="20"/>
      <c r="L3723" s="20"/>
      <c r="M3723" s="20"/>
      <c r="N3723" s="20"/>
      <c r="O3723" s="20"/>
      <c r="P3723" s="20"/>
      <c r="Q3723" s="20"/>
      <c r="R3723" s="22"/>
      <c r="S3723" s="19"/>
      <c r="T3723" s="20"/>
      <c r="U3723" s="20"/>
      <c r="V3723" s="20"/>
      <c r="W3723" s="20"/>
      <c r="X3723" s="22"/>
      <c r="Y3723" s="19"/>
      <c r="Z3723" s="20"/>
      <c r="AA3723" s="20"/>
      <c r="AB3723" s="20"/>
      <c r="AC3723" s="20"/>
      <c r="AD3723" s="20"/>
      <c r="AE3723" s="52"/>
    </row>
    <row r="3724" spans="1:31" x14ac:dyDescent="0.4">
      <c r="A3724" s="19"/>
      <c r="B3724" s="20"/>
      <c r="C3724" s="20"/>
      <c r="D3724" s="20"/>
      <c r="E3724" s="20"/>
      <c r="F3724" s="20"/>
      <c r="G3724" s="20"/>
      <c r="H3724" s="20"/>
      <c r="I3724" s="22"/>
      <c r="J3724" s="19"/>
      <c r="K3724" s="20"/>
      <c r="L3724" s="20"/>
      <c r="M3724" s="20"/>
      <c r="N3724" s="20"/>
      <c r="O3724" s="20"/>
      <c r="P3724" s="20"/>
      <c r="Q3724" s="20"/>
      <c r="R3724" s="22"/>
      <c r="S3724" s="19"/>
      <c r="T3724" s="20"/>
      <c r="U3724" s="20"/>
      <c r="V3724" s="20"/>
      <c r="W3724" s="20"/>
      <c r="X3724" s="22"/>
      <c r="Y3724" s="19"/>
      <c r="Z3724" s="20"/>
      <c r="AA3724" s="20"/>
      <c r="AB3724" s="20"/>
      <c r="AC3724" s="20"/>
      <c r="AD3724" s="20"/>
      <c r="AE3724" s="52"/>
    </row>
    <row r="3725" spans="1:31" x14ac:dyDescent="0.4">
      <c r="A3725" s="19"/>
      <c r="B3725" s="20"/>
      <c r="C3725" s="20"/>
      <c r="D3725" s="20"/>
      <c r="E3725" s="20"/>
      <c r="F3725" s="20"/>
      <c r="G3725" s="20"/>
      <c r="H3725" s="20"/>
      <c r="I3725" s="22"/>
      <c r="J3725" s="19"/>
      <c r="K3725" s="20"/>
      <c r="L3725" s="20"/>
      <c r="M3725" s="20"/>
      <c r="N3725" s="20"/>
      <c r="O3725" s="20"/>
      <c r="P3725" s="20"/>
      <c r="Q3725" s="20"/>
      <c r="R3725" s="22"/>
      <c r="S3725" s="19"/>
      <c r="T3725" s="20"/>
      <c r="U3725" s="20"/>
      <c r="V3725" s="20"/>
      <c r="W3725" s="20"/>
      <c r="X3725" s="22"/>
      <c r="Y3725" s="19"/>
      <c r="Z3725" s="20"/>
      <c r="AA3725" s="20"/>
      <c r="AB3725" s="20"/>
      <c r="AC3725" s="20"/>
      <c r="AD3725" s="20"/>
      <c r="AE3725" s="52"/>
    </row>
    <row r="3726" spans="1:31" x14ac:dyDescent="0.4">
      <c r="A3726" s="19"/>
      <c r="B3726" s="20"/>
      <c r="C3726" s="20"/>
      <c r="D3726" s="20"/>
      <c r="E3726" s="20"/>
      <c r="F3726" s="20"/>
      <c r="G3726" s="20"/>
      <c r="H3726" s="20"/>
      <c r="I3726" s="22"/>
      <c r="J3726" s="19"/>
      <c r="K3726" s="20"/>
      <c r="L3726" s="20"/>
      <c r="M3726" s="20"/>
      <c r="N3726" s="20"/>
      <c r="O3726" s="20"/>
      <c r="P3726" s="20"/>
      <c r="Q3726" s="20"/>
      <c r="R3726" s="22"/>
      <c r="S3726" s="19"/>
      <c r="T3726" s="20"/>
      <c r="U3726" s="20"/>
      <c r="V3726" s="20"/>
      <c r="W3726" s="20"/>
      <c r="X3726" s="22"/>
      <c r="Y3726" s="19"/>
      <c r="Z3726" s="20"/>
      <c r="AA3726" s="20"/>
      <c r="AB3726" s="20"/>
      <c r="AC3726" s="20"/>
      <c r="AD3726" s="20"/>
      <c r="AE3726" s="52"/>
    </row>
    <row r="3727" spans="1:31" x14ac:dyDescent="0.4">
      <c r="A3727" s="19"/>
      <c r="B3727" s="20"/>
      <c r="C3727" s="20"/>
      <c r="D3727" s="20"/>
      <c r="E3727" s="20"/>
      <c r="F3727" s="20"/>
      <c r="G3727" s="20"/>
      <c r="H3727" s="20"/>
      <c r="I3727" s="22"/>
      <c r="J3727" s="19"/>
      <c r="K3727" s="20"/>
      <c r="L3727" s="20"/>
      <c r="M3727" s="20"/>
      <c r="N3727" s="20"/>
      <c r="O3727" s="20"/>
      <c r="P3727" s="20"/>
      <c r="Q3727" s="20"/>
      <c r="R3727" s="22"/>
      <c r="S3727" s="19"/>
      <c r="T3727" s="20"/>
      <c r="U3727" s="20"/>
      <c r="V3727" s="20"/>
      <c r="W3727" s="20"/>
      <c r="X3727" s="22"/>
      <c r="Y3727" s="19"/>
      <c r="Z3727" s="20"/>
      <c r="AA3727" s="20"/>
      <c r="AB3727" s="20"/>
      <c r="AC3727" s="20"/>
      <c r="AD3727" s="20"/>
      <c r="AE3727" s="52"/>
    </row>
    <row r="3728" spans="1:31" x14ac:dyDescent="0.4">
      <c r="A3728" s="19"/>
      <c r="B3728" s="20"/>
      <c r="C3728" s="20"/>
      <c r="D3728" s="20"/>
      <c r="E3728" s="20"/>
      <c r="F3728" s="20"/>
      <c r="G3728" s="20"/>
      <c r="H3728" s="20"/>
      <c r="I3728" s="22"/>
      <c r="J3728" s="19"/>
      <c r="K3728" s="20"/>
      <c r="L3728" s="20"/>
      <c r="M3728" s="20"/>
      <c r="N3728" s="20"/>
      <c r="O3728" s="20"/>
      <c r="P3728" s="20"/>
      <c r="Q3728" s="20"/>
      <c r="R3728" s="22"/>
      <c r="S3728" s="19"/>
      <c r="T3728" s="20"/>
      <c r="U3728" s="20"/>
      <c r="V3728" s="20"/>
      <c r="W3728" s="20"/>
      <c r="X3728" s="22"/>
      <c r="Y3728" s="19"/>
      <c r="Z3728" s="20"/>
      <c r="AA3728" s="20"/>
      <c r="AB3728" s="20"/>
      <c r="AC3728" s="20"/>
      <c r="AD3728" s="20"/>
      <c r="AE3728" s="52"/>
    </row>
    <row r="3729" spans="1:31" x14ac:dyDescent="0.4">
      <c r="A3729" s="19"/>
      <c r="B3729" s="20"/>
      <c r="C3729" s="20"/>
      <c r="D3729" s="20"/>
      <c r="E3729" s="20"/>
      <c r="F3729" s="20"/>
      <c r="G3729" s="20"/>
      <c r="H3729" s="20"/>
      <c r="I3729" s="22"/>
      <c r="J3729" s="19"/>
      <c r="K3729" s="20"/>
      <c r="L3729" s="20"/>
      <c r="M3729" s="20"/>
      <c r="N3729" s="20"/>
      <c r="O3729" s="20"/>
      <c r="P3729" s="20"/>
      <c r="Q3729" s="20"/>
      <c r="R3729" s="22"/>
      <c r="S3729" s="19"/>
      <c r="T3729" s="20"/>
      <c r="U3729" s="20"/>
      <c r="V3729" s="20"/>
      <c r="W3729" s="20"/>
      <c r="X3729" s="22"/>
      <c r="Y3729" s="19"/>
      <c r="Z3729" s="20"/>
      <c r="AA3729" s="20"/>
      <c r="AB3729" s="20"/>
      <c r="AC3729" s="20"/>
      <c r="AD3729" s="20"/>
      <c r="AE3729" s="52"/>
    </row>
    <row r="3730" spans="1:31" x14ac:dyDescent="0.4">
      <c r="A3730" s="19"/>
      <c r="B3730" s="20"/>
      <c r="C3730" s="20"/>
      <c r="D3730" s="20"/>
      <c r="E3730" s="20"/>
      <c r="F3730" s="20"/>
      <c r="G3730" s="20"/>
      <c r="H3730" s="20"/>
      <c r="I3730" s="22"/>
      <c r="J3730" s="19"/>
      <c r="K3730" s="20"/>
      <c r="L3730" s="20"/>
      <c r="M3730" s="20"/>
      <c r="N3730" s="20"/>
      <c r="O3730" s="20"/>
      <c r="P3730" s="20"/>
      <c r="Q3730" s="20"/>
      <c r="R3730" s="22"/>
      <c r="S3730" s="19"/>
      <c r="T3730" s="20"/>
      <c r="U3730" s="20"/>
      <c r="V3730" s="20"/>
      <c r="W3730" s="20"/>
      <c r="X3730" s="22"/>
      <c r="Y3730" s="19"/>
      <c r="Z3730" s="20"/>
      <c r="AA3730" s="20"/>
      <c r="AB3730" s="20"/>
      <c r="AC3730" s="20"/>
      <c r="AD3730" s="20"/>
      <c r="AE3730" s="52"/>
    </row>
    <row r="3731" spans="1:31" x14ac:dyDescent="0.4">
      <c r="A3731" s="19"/>
      <c r="B3731" s="20"/>
      <c r="C3731" s="20"/>
      <c r="D3731" s="20"/>
      <c r="E3731" s="20"/>
      <c r="F3731" s="20"/>
      <c r="G3731" s="20"/>
      <c r="H3731" s="20"/>
      <c r="I3731" s="22"/>
      <c r="J3731" s="19"/>
      <c r="K3731" s="20"/>
      <c r="L3731" s="20"/>
      <c r="M3731" s="20"/>
      <c r="N3731" s="20"/>
      <c r="O3731" s="20"/>
      <c r="P3731" s="20"/>
      <c r="Q3731" s="20"/>
      <c r="R3731" s="22"/>
      <c r="S3731" s="19"/>
      <c r="T3731" s="20"/>
      <c r="U3731" s="20"/>
      <c r="V3731" s="20"/>
      <c r="W3731" s="20"/>
      <c r="X3731" s="22"/>
      <c r="Y3731" s="19"/>
      <c r="Z3731" s="20"/>
      <c r="AA3731" s="20"/>
      <c r="AB3731" s="20"/>
      <c r="AC3731" s="20"/>
      <c r="AD3731" s="20"/>
      <c r="AE3731" s="52"/>
    </row>
    <row r="3732" spans="1:31" x14ac:dyDescent="0.4">
      <c r="A3732" s="19"/>
      <c r="B3732" s="20"/>
      <c r="C3732" s="20"/>
      <c r="D3732" s="20"/>
      <c r="E3732" s="20"/>
      <c r="F3732" s="20"/>
      <c r="G3732" s="20"/>
      <c r="H3732" s="20"/>
      <c r="I3732" s="22"/>
      <c r="J3732" s="19"/>
      <c r="K3732" s="20"/>
      <c r="L3732" s="20"/>
      <c r="M3732" s="20"/>
      <c r="N3732" s="20"/>
      <c r="O3732" s="20"/>
      <c r="P3732" s="20"/>
      <c r="Q3732" s="20"/>
      <c r="R3732" s="22"/>
      <c r="S3732" s="19"/>
      <c r="T3732" s="20"/>
      <c r="U3732" s="20"/>
      <c r="V3732" s="20"/>
      <c r="W3732" s="20"/>
      <c r="X3732" s="22"/>
      <c r="Y3732" s="19"/>
      <c r="Z3732" s="20"/>
      <c r="AA3732" s="20"/>
      <c r="AB3732" s="20"/>
      <c r="AC3732" s="20"/>
      <c r="AD3732" s="20"/>
      <c r="AE3732" s="52"/>
    </row>
    <row r="3733" spans="1:31" x14ac:dyDescent="0.4">
      <c r="A3733" s="19"/>
      <c r="B3733" s="20"/>
      <c r="C3733" s="20"/>
      <c r="D3733" s="20"/>
      <c r="E3733" s="20"/>
      <c r="F3733" s="20"/>
      <c r="G3733" s="20"/>
      <c r="H3733" s="20"/>
      <c r="I3733" s="22"/>
      <c r="J3733" s="19"/>
      <c r="K3733" s="20"/>
      <c r="L3733" s="20"/>
      <c r="M3733" s="20"/>
      <c r="N3733" s="20"/>
      <c r="O3733" s="20"/>
      <c r="P3733" s="20"/>
      <c r="Q3733" s="20"/>
      <c r="R3733" s="22"/>
      <c r="S3733" s="19"/>
      <c r="T3733" s="20"/>
      <c r="U3733" s="20"/>
      <c r="V3733" s="20"/>
      <c r="W3733" s="20"/>
      <c r="X3733" s="22"/>
      <c r="Y3733" s="19"/>
      <c r="Z3733" s="20"/>
      <c r="AA3733" s="20"/>
      <c r="AB3733" s="20"/>
      <c r="AC3733" s="20"/>
      <c r="AD3733" s="20"/>
      <c r="AE3733" s="52"/>
    </row>
    <row r="3734" spans="1:31" x14ac:dyDescent="0.4">
      <c r="A3734" s="19"/>
      <c r="B3734" s="20"/>
      <c r="C3734" s="20"/>
      <c r="D3734" s="20"/>
      <c r="E3734" s="20"/>
      <c r="F3734" s="20"/>
      <c r="G3734" s="20"/>
      <c r="H3734" s="20"/>
      <c r="I3734" s="22"/>
      <c r="J3734" s="19"/>
      <c r="K3734" s="20"/>
      <c r="L3734" s="20"/>
      <c r="M3734" s="20"/>
      <c r="N3734" s="20"/>
      <c r="O3734" s="20"/>
      <c r="P3734" s="20"/>
      <c r="Q3734" s="20"/>
      <c r="R3734" s="22"/>
      <c r="S3734" s="19"/>
      <c r="T3734" s="20"/>
      <c r="U3734" s="20"/>
      <c r="V3734" s="20"/>
      <c r="W3734" s="20"/>
      <c r="X3734" s="22"/>
      <c r="Y3734" s="19"/>
      <c r="Z3734" s="20"/>
      <c r="AA3734" s="20"/>
      <c r="AB3734" s="20"/>
      <c r="AC3734" s="20"/>
      <c r="AD3734" s="20"/>
      <c r="AE3734" s="52"/>
    </row>
    <row r="3735" spans="1:31" x14ac:dyDescent="0.4">
      <c r="A3735" s="19"/>
      <c r="B3735" s="20"/>
      <c r="C3735" s="20"/>
      <c r="D3735" s="20"/>
      <c r="E3735" s="20"/>
      <c r="F3735" s="20"/>
      <c r="G3735" s="20"/>
      <c r="H3735" s="20"/>
      <c r="I3735" s="22"/>
      <c r="J3735" s="19"/>
      <c r="K3735" s="20"/>
      <c r="L3735" s="20"/>
      <c r="M3735" s="20"/>
      <c r="N3735" s="20"/>
      <c r="O3735" s="20"/>
      <c r="P3735" s="20"/>
      <c r="Q3735" s="20"/>
      <c r="R3735" s="22"/>
      <c r="S3735" s="19"/>
      <c r="T3735" s="20"/>
      <c r="U3735" s="20"/>
      <c r="V3735" s="20"/>
      <c r="W3735" s="20"/>
      <c r="X3735" s="22"/>
      <c r="Y3735" s="19"/>
      <c r="Z3735" s="20"/>
      <c r="AA3735" s="20"/>
      <c r="AB3735" s="20"/>
      <c r="AC3735" s="20"/>
      <c r="AD3735" s="20"/>
      <c r="AE3735" s="52"/>
    </row>
    <row r="3736" spans="1:31" x14ac:dyDescent="0.4">
      <c r="A3736" s="19"/>
      <c r="B3736" s="20"/>
      <c r="C3736" s="20"/>
      <c r="D3736" s="20"/>
      <c r="E3736" s="20"/>
      <c r="F3736" s="20"/>
      <c r="G3736" s="20"/>
      <c r="H3736" s="20"/>
      <c r="I3736" s="22"/>
      <c r="J3736" s="19"/>
      <c r="K3736" s="20"/>
      <c r="L3736" s="20"/>
      <c r="M3736" s="20"/>
      <c r="N3736" s="20"/>
      <c r="O3736" s="20"/>
      <c r="P3736" s="20"/>
      <c r="Q3736" s="20"/>
      <c r="R3736" s="22"/>
      <c r="S3736" s="19"/>
      <c r="T3736" s="20"/>
      <c r="U3736" s="20"/>
      <c r="V3736" s="20"/>
      <c r="W3736" s="20"/>
      <c r="X3736" s="22"/>
      <c r="Y3736" s="19"/>
      <c r="Z3736" s="20"/>
      <c r="AA3736" s="20"/>
      <c r="AB3736" s="20"/>
      <c r="AC3736" s="20"/>
      <c r="AD3736" s="20"/>
      <c r="AE3736" s="52"/>
    </row>
    <row r="3737" spans="1:31" x14ac:dyDescent="0.4">
      <c r="A3737" s="19"/>
      <c r="B3737" s="20"/>
      <c r="C3737" s="20"/>
      <c r="D3737" s="20"/>
      <c r="E3737" s="20"/>
      <c r="F3737" s="20"/>
      <c r="G3737" s="20"/>
      <c r="H3737" s="20"/>
      <c r="I3737" s="22"/>
      <c r="J3737" s="19"/>
      <c r="K3737" s="20"/>
      <c r="L3737" s="20"/>
      <c r="M3737" s="20"/>
      <c r="N3737" s="20"/>
      <c r="O3737" s="20"/>
      <c r="P3737" s="20"/>
      <c r="Q3737" s="20"/>
      <c r="R3737" s="22"/>
      <c r="S3737" s="19"/>
      <c r="T3737" s="20"/>
      <c r="U3737" s="20"/>
      <c r="V3737" s="20"/>
      <c r="W3737" s="20"/>
      <c r="X3737" s="22"/>
      <c r="Y3737" s="19"/>
      <c r="Z3737" s="20"/>
      <c r="AA3737" s="20"/>
      <c r="AB3737" s="20"/>
      <c r="AC3737" s="20"/>
      <c r="AD3737" s="20"/>
      <c r="AE3737" s="52"/>
    </row>
    <row r="3738" spans="1:31" x14ac:dyDescent="0.4">
      <c r="A3738" s="19"/>
      <c r="B3738" s="20"/>
      <c r="C3738" s="20"/>
      <c r="D3738" s="20"/>
      <c r="E3738" s="20"/>
      <c r="F3738" s="20"/>
      <c r="G3738" s="20"/>
      <c r="H3738" s="20"/>
      <c r="I3738" s="22"/>
      <c r="J3738" s="19"/>
      <c r="K3738" s="20"/>
      <c r="L3738" s="20"/>
      <c r="M3738" s="20"/>
      <c r="N3738" s="20"/>
      <c r="O3738" s="20"/>
      <c r="P3738" s="20"/>
      <c r="Q3738" s="20"/>
      <c r="R3738" s="22"/>
      <c r="S3738" s="19"/>
      <c r="T3738" s="20"/>
      <c r="U3738" s="20"/>
      <c r="V3738" s="20"/>
      <c r="W3738" s="20"/>
      <c r="X3738" s="22"/>
      <c r="Y3738" s="19"/>
      <c r="Z3738" s="20"/>
      <c r="AA3738" s="20"/>
      <c r="AB3738" s="20"/>
      <c r="AC3738" s="20"/>
      <c r="AD3738" s="20"/>
      <c r="AE3738" s="52"/>
    </row>
    <row r="3739" spans="1:31" x14ac:dyDescent="0.4">
      <c r="A3739" s="19"/>
      <c r="B3739" s="20"/>
      <c r="C3739" s="20"/>
      <c r="D3739" s="20"/>
      <c r="E3739" s="20"/>
      <c r="F3739" s="20"/>
      <c r="G3739" s="20"/>
      <c r="H3739" s="20"/>
      <c r="I3739" s="22"/>
      <c r="J3739" s="19"/>
      <c r="K3739" s="20"/>
      <c r="L3739" s="20"/>
      <c r="M3739" s="20"/>
      <c r="N3739" s="20"/>
      <c r="O3739" s="20"/>
      <c r="P3739" s="20"/>
      <c r="Q3739" s="20"/>
      <c r="R3739" s="22"/>
      <c r="S3739" s="19"/>
      <c r="T3739" s="20"/>
      <c r="U3739" s="20"/>
      <c r="V3739" s="20"/>
      <c r="W3739" s="20"/>
      <c r="X3739" s="22"/>
      <c r="Y3739" s="19"/>
      <c r="Z3739" s="20"/>
      <c r="AA3739" s="20"/>
      <c r="AB3739" s="20"/>
      <c r="AC3739" s="20"/>
      <c r="AD3739" s="20"/>
      <c r="AE3739" s="52"/>
    </row>
    <row r="3740" spans="1:31" x14ac:dyDescent="0.4">
      <c r="A3740" s="19"/>
      <c r="B3740" s="20"/>
      <c r="C3740" s="20"/>
      <c r="D3740" s="20"/>
      <c r="E3740" s="20"/>
      <c r="F3740" s="20"/>
      <c r="G3740" s="20"/>
      <c r="H3740" s="20"/>
      <c r="I3740" s="22"/>
      <c r="J3740" s="19"/>
      <c r="K3740" s="20"/>
      <c r="L3740" s="20"/>
      <c r="M3740" s="20"/>
      <c r="N3740" s="20"/>
      <c r="O3740" s="20"/>
      <c r="P3740" s="20"/>
      <c r="Q3740" s="20"/>
      <c r="R3740" s="22"/>
      <c r="S3740" s="19"/>
      <c r="T3740" s="20"/>
      <c r="U3740" s="20"/>
      <c r="V3740" s="20"/>
      <c r="W3740" s="20"/>
      <c r="X3740" s="22"/>
      <c r="Y3740" s="19"/>
      <c r="Z3740" s="20"/>
      <c r="AA3740" s="20"/>
      <c r="AB3740" s="20"/>
      <c r="AC3740" s="20"/>
      <c r="AD3740" s="20"/>
      <c r="AE3740" s="52"/>
    </row>
    <row r="3741" spans="1:31" x14ac:dyDescent="0.4">
      <c r="A3741" s="19"/>
      <c r="B3741" s="20"/>
      <c r="C3741" s="20"/>
      <c r="D3741" s="20"/>
      <c r="E3741" s="20"/>
      <c r="F3741" s="20"/>
      <c r="G3741" s="20"/>
      <c r="H3741" s="20"/>
      <c r="I3741" s="22"/>
      <c r="J3741" s="19"/>
      <c r="K3741" s="20"/>
      <c r="L3741" s="20"/>
      <c r="M3741" s="20"/>
      <c r="N3741" s="20"/>
      <c r="O3741" s="20"/>
      <c r="P3741" s="20"/>
      <c r="Q3741" s="20"/>
      <c r="R3741" s="22"/>
      <c r="S3741" s="19"/>
      <c r="T3741" s="20"/>
      <c r="U3741" s="20"/>
      <c r="V3741" s="20"/>
      <c r="W3741" s="20"/>
      <c r="X3741" s="22"/>
      <c r="Y3741" s="19"/>
      <c r="Z3741" s="20"/>
      <c r="AA3741" s="20"/>
      <c r="AB3741" s="20"/>
      <c r="AC3741" s="20"/>
      <c r="AD3741" s="20"/>
      <c r="AE3741" s="52"/>
    </row>
    <row r="3742" spans="1:31" x14ac:dyDescent="0.4">
      <c r="A3742" s="19"/>
      <c r="B3742" s="20"/>
      <c r="C3742" s="20"/>
      <c r="D3742" s="20"/>
      <c r="E3742" s="20"/>
      <c r="F3742" s="20"/>
      <c r="G3742" s="20"/>
      <c r="H3742" s="20"/>
      <c r="I3742" s="22"/>
      <c r="J3742" s="19"/>
      <c r="K3742" s="20"/>
      <c r="L3742" s="20"/>
      <c r="M3742" s="20"/>
      <c r="N3742" s="20"/>
      <c r="O3742" s="20"/>
      <c r="P3742" s="20"/>
      <c r="Q3742" s="20"/>
      <c r="R3742" s="22"/>
      <c r="S3742" s="19"/>
      <c r="T3742" s="20"/>
      <c r="U3742" s="20"/>
      <c r="V3742" s="20"/>
      <c r="W3742" s="20"/>
      <c r="X3742" s="22"/>
      <c r="Y3742" s="19"/>
      <c r="Z3742" s="20"/>
      <c r="AA3742" s="20"/>
      <c r="AB3742" s="20"/>
      <c r="AC3742" s="20"/>
      <c r="AD3742" s="20"/>
      <c r="AE3742" s="52"/>
    </row>
    <row r="3743" spans="1:31" x14ac:dyDescent="0.4">
      <c r="A3743" s="19"/>
      <c r="B3743" s="20"/>
      <c r="C3743" s="20"/>
      <c r="D3743" s="20"/>
      <c r="E3743" s="20"/>
      <c r="F3743" s="20"/>
      <c r="G3743" s="20"/>
      <c r="H3743" s="20"/>
      <c r="I3743" s="22"/>
      <c r="J3743" s="19"/>
      <c r="K3743" s="20"/>
      <c r="L3743" s="20"/>
      <c r="M3743" s="20"/>
      <c r="N3743" s="20"/>
      <c r="O3743" s="20"/>
      <c r="P3743" s="20"/>
      <c r="Q3743" s="20"/>
      <c r="R3743" s="22"/>
      <c r="S3743" s="19"/>
      <c r="T3743" s="20"/>
      <c r="U3743" s="20"/>
      <c r="V3743" s="20"/>
      <c r="W3743" s="20"/>
      <c r="X3743" s="22"/>
      <c r="Y3743" s="19"/>
      <c r="Z3743" s="20"/>
      <c r="AA3743" s="20"/>
      <c r="AB3743" s="20"/>
      <c r="AC3743" s="20"/>
      <c r="AD3743" s="20"/>
      <c r="AE3743" s="52"/>
    </row>
    <row r="3744" spans="1:31" x14ac:dyDescent="0.4">
      <c r="A3744" s="19"/>
      <c r="B3744" s="20"/>
      <c r="C3744" s="20"/>
      <c r="D3744" s="20"/>
      <c r="E3744" s="20"/>
      <c r="F3744" s="20"/>
      <c r="G3744" s="20"/>
      <c r="H3744" s="20"/>
      <c r="I3744" s="22"/>
      <c r="J3744" s="19"/>
      <c r="K3744" s="20"/>
      <c r="L3744" s="20"/>
      <c r="M3744" s="20"/>
      <c r="N3744" s="20"/>
      <c r="O3744" s="20"/>
      <c r="P3744" s="20"/>
      <c r="Q3744" s="20"/>
      <c r="R3744" s="22"/>
      <c r="S3744" s="19"/>
      <c r="T3744" s="20"/>
      <c r="U3744" s="20"/>
      <c r="V3744" s="20"/>
      <c r="W3744" s="20"/>
      <c r="X3744" s="22"/>
      <c r="Y3744" s="19"/>
      <c r="Z3744" s="20"/>
      <c r="AA3744" s="20"/>
      <c r="AB3744" s="20"/>
      <c r="AC3744" s="20"/>
      <c r="AD3744" s="20"/>
      <c r="AE3744" s="52"/>
    </row>
    <row r="3745" spans="1:31" x14ac:dyDescent="0.4">
      <c r="A3745" s="19"/>
      <c r="B3745" s="20"/>
      <c r="C3745" s="20"/>
      <c r="D3745" s="20"/>
      <c r="E3745" s="20"/>
      <c r="F3745" s="20"/>
      <c r="G3745" s="20"/>
      <c r="H3745" s="20"/>
      <c r="I3745" s="22"/>
      <c r="J3745" s="19"/>
      <c r="K3745" s="20"/>
      <c r="L3745" s="20"/>
      <c r="M3745" s="20"/>
      <c r="N3745" s="20"/>
      <c r="O3745" s="20"/>
      <c r="P3745" s="20"/>
      <c r="Q3745" s="20"/>
      <c r="R3745" s="22"/>
      <c r="S3745" s="19"/>
      <c r="T3745" s="20"/>
      <c r="U3745" s="20"/>
      <c r="V3745" s="20"/>
      <c r="W3745" s="20"/>
      <c r="X3745" s="22"/>
      <c r="Y3745" s="19"/>
      <c r="Z3745" s="20"/>
      <c r="AA3745" s="20"/>
      <c r="AB3745" s="20"/>
      <c r="AC3745" s="20"/>
      <c r="AD3745" s="20"/>
      <c r="AE3745" s="52"/>
    </row>
    <row r="3746" spans="1:31" x14ac:dyDescent="0.4">
      <c r="A3746" s="19"/>
      <c r="B3746" s="20"/>
      <c r="C3746" s="20"/>
      <c r="D3746" s="20"/>
      <c r="E3746" s="20"/>
      <c r="F3746" s="20"/>
      <c r="G3746" s="20"/>
      <c r="H3746" s="20"/>
      <c r="I3746" s="22"/>
      <c r="J3746" s="19"/>
      <c r="K3746" s="20"/>
      <c r="L3746" s="20"/>
      <c r="M3746" s="20"/>
      <c r="N3746" s="20"/>
      <c r="O3746" s="20"/>
      <c r="P3746" s="20"/>
      <c r="Q3746" s="20"/>
      <c r="R3746" s="22"/>
      <c r="S3746" s="19"/>
      <c r="T3746" s="20"/>
      <c r="U3746" s="20"/>
      <c r="V3746" s="20"/>
      <c r="W3746" s="20"/>
      <c r="X3746" s="22"/>
      <c r="Y3746" s="19"/>
      <c r="Z3746" s="20"/>
      <c r="AA3746" s="20"/>
      <c r="AB3746" s="20"/>
      <c r="AC3746" s="20"/>
      <c r="AD3746" s="20"/>
      <c r="AE3746" s="52"/>
    </row>
    <row r="3747" spans="1:31" x14ac:dyDescent="0.4">
      <c r="A3747" s="19"/>
      <c r="B3747" s="20"/>
      <c r="C3747" s="20"/>
      <c r="D3747" s="20"/>
      <c r="E3747" s="20"/>
      <c r="F3747" s="20"/>
      <c r="G3747" s="20"/>
      <c r="H3747" s="20"/>
      <c r="I3747" s="22"/>
      <c r="J3747" s="19"/>
      <c r="K3747" s="20"/>
      <c r="L3747" s="20"/>
      <c r="M3747" s="20"/>
      <c r="N3747" s="20"/>
      <c r="O3747" s="20"/>
      <c r="P3747" s="20"/>
      <c r="Q3747" s="20"/>
      <c r="R3747" s="22"/>
      <c r="S3747" s="19"/>
      <c r="T3747" s="20"/>
      <c r="U3747" s="20"/>
      <c r="V3747" s="20"/>
      <c r="W3747" s="20"/>
      <c r="X3747" s="22"/>
      <c r="Y3747" s="19"/>
      <c r="Z3747" s="20"/>
      <c r="AA3747" s="20"/>
      <c r="AB3747" s="20"/>
      <c r="AC3747" s="20"/>
      <c r="AD3747" s="20"/>
      <c r="AE3747" s="52"/>
    </row>
    <row r="3748" spans="1:31" x14ac:dyDescent="0.4">
      <c r="A3748" s="19"/>
      <c r="B3748" s="20"/>
      <c r="C3748" s="20"/>
      <c r="D3748" s="20"/>
      <c r="E3748" s="20"/>
      <c r="F3748" s="20"/>
      <c r="G3748" s="20"/>
      <c r="H3748" s="20"/>
      <c r="I3748" s="22"/>
      <c r="J3748" s="19"/>
      <c r="K3748" s="20"/>
      <c r="L3748" s="20"/>
      <c r="M3748" s="20"/>
      <c r="N3748" s="20"/>
      <c r="O3748" s="20"/>
      <c r="P3748" s="20"/>
      <c r="Q3748" s="20"/>
      <c r="R3748" s="22"/>
      <c r="S3748" s="19"/>
      <c r="T3748" s="20"/>
      <c r="U3748" s="20"/>
      <c r="V3748" s="20"/>
      <c r="W3748" s="20"/>
      <c r="X3748" s="22"/>
      <c r="Y3748" s="19"/>
      <c r="Z3748" s="20"/>
      <c r="AA3748" s="20"/>
      <c r="AB3748" s="20"/>
      <c r="AC3748" s="20"/>
      <c r="AD3748" s="20"/>
      <c r="AE3748" s="52"/>
    </row>
    <row r="3749" spans="1:31" x14ac:dyDescent="0.4">
      <c r="A3749" s="19"/>
      <c r="B3749" s="20"/>
      <c r="C3749" s="20"/>
      <c r="D3749" s="20"/>
      <c r="E3749" s="20"/>
      <c r="F3749" s="20"/>
      <c r="G3749" s="20"/>
      <c r="H3749" s="20"/>
      <c r="I3749" s="22"/>
      <c r="J3749" s="19"/>
      <c r="K3749" s="20"/>
      <c r="L3749" s="20"/>
      <c r="M3749" s="20"/>
      <c r="N3749" s="20"/>
      <c r="O3749" s="20"/>
      <c r="P3749" s="20"/>
      <c r="Q3749" s="20"/>
      <c r="R3749" s="22"/>
      <c r="S3749" s="19"/>
      <c r="T3749" s="20"/>
      <c r="U3749" s="20"/>
      <c r="V3749" s="20"/>
      <c r="W3749" s="20"/>
      <c r="X3749" s="22"/>
      <c r="Y3749" s="19"/>
      <c r="Z3749" s="20"/>
      <c r="AA3749" s="20"/>
      <c r="AB3749" s="20"/>
      <c r="AC3749" s="20"/>
      <c r="AD3749" s="20"/>
      <c r="AE3749" s="52"/>
    </row>
    <row r="3750" spans="1:31" x14ac:dyDescent="0.4">
      <c r="A3750" s="19"/>
      <c r="B3750" s="20"/>
      <c r="C3750" s="20"/>
      <c r="D3750" s="20"/>
      <c r="E3750" s="20"/>
      <c r="F3750" s="20"/>
      <c r="G3750" s="20"/>
      <c r="H3750" s="20"/>
      <c r="I3750" s="22"/>
      <c r="J3750" s="19"/>
      <c r="K3750" s="20"/>
      <c r="L3750" s="20"/>
      <c r="M3750" s="20"/>
      <c r="N3750" s="20"/>
      <c r="O3750" s="20"/>
      <c r="P3750" s="20"/>
      <c r="Q3750" s="20"/>
      <c r="R3750" s="22"/>
      <c r="S3750" s="19"/>
      <c r="T3750" s="20"/>
      <c r="U3750" s="20"/>
      <c r="V3750" s="20"/>
      <c r="W3750" s="20"/>
      <c r="X3750" s="22"/>
      <c r="Y3750" s="19"/>
      <c r="Z3750" s="20"/>
      <c r="AA3750" s="20"/>
      <c r="AB3750" s="20"/>
      <c r="AC3750" s="20"/>
      <c r="AD3750" s="20"/>
      <c r="AE3750" s="52"/>
    </row>
    <row r="3751" spans="1:31" x14ac:dyDescent="0.4">
      <c r="A3751" s="19"/>
      <c r="B3751" s="20"/>
      <c r="C3751" s="20"/>
      <c r="D3751" s="20"/>
      <c r="E3751" s="20"/>
      <c r="F3751" s="20"/>
      <c r="G3751" s="20"/>
      <c r="H3751" s="20"/>
      <c r="I3751" s="22"/>
      <c r="J3751" s="19"/>
      <c r="K3751" s="20"/>
      <c r="L3751" s="20"/>
      <c r="M3751" s="20"/>
      <c r="N3751" s="20"/>
      <c r="O3751" s="20"/>
      <c r="P3751" s="20"/>
      <c r="Q3751" s="20"/>
      <c r="R3751" s="22"/>
      <c r="S3751" s="19"/>
      <c r="T3751" s="20"/>
      <c r="U3751" s="20"/>
      <c r="V3751" s="20"/>
      <c r="W3751" s="20"/>
      <c r="X3751" s="22"/>
      <c r="Y3751" s="19"/>
      <c r="Z3751" s="20"/>
      <c r="AA3751" s="20"/>
      <c r="AB3751" s="20"/>
      <c r="AC3751" s="20"/>
      <c r="AD3751" s="20"/>
      <c r="AE3751" s="52"/>
    </row>
    <row r="3752" spans="1:31" x14ac:dyDescent="0.4">
      <c r="A3752" s="19"/>
      <c r="B3752" s="20"/>
      <c r="C3752" s="20"/>
      <c r="D3752" s="20"/>
      <c r="E3752" s="20"/>
      <c r="F3752" s="20"/>
      <c r="G3752" s="20"/>
      <c r="H3752" s="20"/>
      <c r="I3752" s="22"/>
      <c r="J3752" s="19"/>
      <c r="K3752" s="20"/>
      <c r="L3752" s="20"/>
      <c r="M3752" s="20"/>
      <c r="N3752" s="20"/>
      <c r="O3752" s="20"/>
      <c r="P3752" s="20"/>
      <c r="Q3752" s="20"/>
      <c r="R3752" s="22"/>
      <c r="S3752" s="19"/>
      <c r="T3752" s="20"/>
      <c r="U3752" s="20"/>
      <c r="V3752" s="20"/>
      <c r="W3752" s="20"/>
      <c r="X3752" s="22"/>
      <c r="Y3752" s="19"/>
      <c r="Z3752" s="20"/>
      <c r="AA3752" s="20"/>
      <c r="AB3752" s="20"/>
      <c r="AC3752" s="20"/>
      <c r="AD3752" s="20"/>
      <c r="AE3752" s="52"/>
    </row>
    <row r="3753" spans="1:31" x14ac:dyDescent="0.4">
      <c r="A3753" s="19"/>
      <c r="B3753" s="20"/>
      <c r="C3753" s="20"/>
      <c r="D3753" s="20"/>
      <c r="E3753" s="20"/>
      <c r="F3753" s="20"/>
      <c r="G3753" s="20"/>
      <c r="H3753" s="20"/>
      <c r="I3753" s="22"/>
      <c r="J3753" s="19"/>
      <c r="K3753" s="20"/>
      <c r="L3753" s="20"/>
      <c r="M3753" s="20"/>
      <c r="N3753" s="20"/>
      <c r="O3753" s="20"/>
      <c r="P3753" s="20"/>
      <c r="Q3753" s="20"/>
      <c r="R3753" s="22"/>
      <c r="S3753" s="19"/>
      <c r="T3753" s="20"/>
      <c r="U3753" s="20"/>
      <c r="V3753" s="20"/>
      <c r="W3753" s="20"/>
      <c r="X3753" s="22"/>
      <c r="Y3753" s="19"/>
      <c r="Z3753" s="20"/>
      <c r="AA3753" s="20"/>
      <c r="AB3753" s="20"/>
      <c r="AC3753" s="20"/>
      <c r="AD3753" s="20"/>
      <c r="AE3753" s="52"/>
    </row>
    <row r="3754" spans="1:31" x14ac:dyDescent="0.4">
      <c r="A3754" s="19"/>
      <c r="B3754" s="20"/>
      <c r="C3754" s="20"/>
      <c r="D3754" s="20"/>
      <c r="E3754" s="20"/>
      <c r="F3754" s="20"/>
      <c r="G3754" s="20"/>
      <c r="H3754" s="20"/>
      <c r="I3754" s="22"/>
      <c r="J3754" s="19"/>
      <c r="K3754" s="20"/>
      <c r="L3754" s="20"/>
      <c r="M3754" s="20"/>
      <c r="N3754" s="20"/>
      <c r="O3754" s="20"/>
      <c r="P3754" s="20"/>
      <c r="Q3754" s="20"/>
      <c r="R3754" s="22"/>
      <c r="S3754" s="19"/>
      <c r="T3754" s="20"/>
      <c r="U3754" s="20"/>
      <c r="V3754" s="20"/>
      <c r="W3754" s="20"/>
      <c r="X3754" s="22"/>
      <c r="Y3754" s="19"/>
      <c r="Z3754" s="20"/>
      <c r="AA3754" s="20"/>
      <c r="AB3754" s="20"/>
      <c r="AC3754" s="20"/>
      <c r="AD3754" s="20"/>
      <c r="AE3754" s="52"/>
    </row>
    <row r="3755" spans="1:31" x14ac:dyDescent="0.4">
      <c r="A3755" s="19"/>
      <c r="B3755" s="20"/>
      <c r="C3755" s="20"/>
      <c r="D3755" s="20"/>
      <c r="E3755" s="20"/>
      <c r="F3755" s="20"/>
      <c r="G3755" s="20"/>
      <c r="H3755" s="20"/>
      <c r="I3755" s="22"/>
      <c r="J3755" s="19"/>
      <c r="K3755" s="20"/>
      <c r="L3755" s="20"/>
      <c r="M3755" s="20"/>
      <c r="N3755" s="20"/>
      <c r="O3755" s="20"/>
      <c r="P3755" s="20"/>
      <c r="Q3755" s="20"/>
      <c r="R3755" s="22"/>
      <c r="S3755" s="19"/>
      <c r="T3755" s="20"/>
      <c r="U3755" s="20"/>
      <c r="V3755" s="20"/>
      <c r="W3755" s="20"/>
      <c r="X3755" s="22"/>
      <c r="Y3755" s="19"/>
      <c r="Z3755" s="20"/>
      <c r="AA3755" s="20"/>
      <c r="AB3755" s="20"/>
      <c r="AC3755" s="20"/>
      <c r="AD3755" s="20"/>
      <c r="AE3755" s="52"/>
    </row>
    <row r="3756" spans="1:31" x14ac:dyDescent="0.4">
      <c r="A3756" s="19"/>
      <c r="B3756" s="20"/>
      <c r="C3756" s="20"/>
      <c r="D3756" s="20"/>
      <c r="E3756" s="20"/>
      <c r="F3756" s="20"/>
      <c r="G3756" s="20"/>
      <c r="H3756" s="20"/>
      <c r="I3756" s="22"/>
      <c r="J3756" s="19"/>
      <c r="K3756" s="20"/>
      <c r="L3756" s="20"/>
      <c r="M3756" s="20"/>
      <c r="N3756" s="20"/>
      <c r="O3756" s="20"/>
      <c r="P3756" s="20"/>
      <c r="Q3756" s="20"/>
      <c r="R3756" s="22"/>
      <c r="S3756" s="19"/>
      <c r="T3756" s="20"/>
      <c r="U3756" s="20"/>
      <c r="V3756" s="20"/>
      <c r="W3756" s="20"/>
      <c r="X3756" s="22"/>
      <c r="Y3756" s="19"/>
      <c r="Z3756" s="20"/>
      <c r="AA3756" s="20"/>
      <c r="AB3756" s="20"/>
      <c r="AC3756" s="20"/>
      <c r="AD3756" s="20"/>
      <c r="AE3756" s="52"/>
    </row>
    <row r="3757" spans="1:31" x14ac:dyDescent="0.4">
      <c r="A3757" s="19"/>
      <c r="B3757" s="20"/>
      <c r="C3757" s="20"/>
      <c r="D3757" s="20"/>
      <c r="E3757" s="20"/>
      <c r="F3757" s="20"/>
      <c r="G3757" s="20"/>
      <c r="H3757" s="20"/>
      <c r="I3757" s="22"/>
      <c r="J3757" s="19"/>
      <c r="K3757" s="20"/>
      <c r="L3757" s="20"/>
      <c r="M3757" s="20"/>
      <c r="N3757" s="20"/>
      <c r="O3757" s="20"/>
      <c r="P3757" s="20"/>
      <c r="Q3757" s="20"/>
      <c r="R3757" s="22"/>
      <c r="S3757" s="19"/>
      <c r="T3757" s="20"/>
      <c r="U3757" s="20"/>
      <c r="V3757" s="20"/>
      <c r="W3757" s="20"/>
      <c r="X3757" s="22"/>
      <c r="Y3757" s="19"/>
      <c r="Z3757" s="20"/>
      <c r="AA3757" s="20"/>
      <c r="AB3757" s="20"/>
      <c r="AC3757" s="20"/>
      <c r="AD3757" s="20"/>
      <c r="AE3757" s="52"/>
    </row>
    <row r="3758" spans="1:31" x14ac:dyDescent="0.4">
      <c r="A3758" s="19"/>
      <c r="B3758" s="20"/>
      <c r="C3758" s="20"/>
      <c r="D3758" s="20"/>
      <c r="E3758" s="20"/>
      <c r="F3758" s="20"/>
      <c r="G3758" s="20"/>
      <c r="H3758" s="20"/>
      <c r="I3758" s="22"/>
      <c r="J3758" s="19"/>
      <c r="K3758" s="20"/>
      <c r="L3758" s="20"/>
      <c r="M3758" s="20"/>
      <c r="N3758" s="20"/>
      <c r="O3758" s="20"/>
      <c r="P3758" s="20"/>
      <c r="Q3758" s="20"/>
      <c r="R3758" s="22"/>
      <c r="S3758" s="19"/>
      <c r="T3758" s="20"/>
      <c r="U3758" s="20"/>
      <c r="V3758" s="20"/>
      <c r="W3758" s="20"/>
      <c r="X3758" s="22"/>
      <c r="Y3758" s="19"/>
      <c r="Z3758" s="20"/>
      <c r="AA3758" s="20"/>
      <c r="AB3758" s="20"/>
      <c r="AC3758" s="20"/>
      <c r="AD3758" s="20"/>
      <c r="AE3758" s="52"/>
    </row>
    <row r="3759" spans="1:31" x14ac:dyDescent="0.4">
      <c r="A3759" s="19"/>
      <c r="B3759" s="20"/>
      <c r="C3759" s="20"/>
      <c r="D3759" s="20"/>
      <c r="E3759" s="20"/>
      <c r="F3759" s="20"/>
      <c r="G3759" s="20"/>
      <c r="H3759" s="20"/>
      <c r="I3759" s="22"/>
      <c r="J3759" s="19"/>
      <c r="K3759" s="20"/>
      <c r="L3759" s="20"/>
      <c r="M3759" s="20"/>
      <c r="N3759" s="20"/>
      <c r="O3759" s="20"/>
      <c r="P3759" s="20"/>
      <c r="Q3759" s="20"/>
      <c r="R3759" s="22"/>
      <c r="S3759" s="19"/>
      <c r="T3759" s="20"/>
      <c r="U3759" s="20"/>
      <c r="V3759" s="20"/>
      <c r="W3759" s="20"/>
      <c r="X3759" s="22"/>
      <c r="Y3759" s="19"/>
      <c r="Z3759" s="20"/>
      <c r="AA3759" s="20"/>
      <c r="AB3759" s="20"/>
      <c r="AC3759" s="20"/>
      <c r="AD3759" s="20"/>
      <c r="AE3759" s="52"/>
    </row>
    <row r="3760" spans="1:31" x14ac:dyDescent="0.4">
      <c r="A3760" s="19"/>
      <c r="B3760" s="20"/>
      <c r="C3760" s="20"/>
      <c r="D3760" s="20"/>
      <c r="E3760" s="20"/>
      <c r="F3760" s="20"/>
      <c r="G3760" s="20"/>
      <c r="H3760" s="20"/>
      <c r="I3760" s="22"/>
      <c r="J3760" s="19"/>
      <c r="K3760" s="20"/>
      <c r="L3760" s="20"/>
      <c r="M3760" s="20"/>
      <c r="N3760" s="20"/>
      <c r="O3760" s="20"/>
      <c r="P3760" s="20"/>
      <c r="Q3760" s="20"/>
      <c r="R3760" s="22"/>
      <c r="S3760" s="19"/>
      <c r="T3760" s="20"/>
      <c r="U3760" s="20"/>
      <c r="V3760" s="20"/>
      <c r="W3760" s="20"/>
      <c r="X3760" s="22"/>
      <c r="Y3760" s="19"/>
      <c r="Z3760" s="20"/>
      <c r="AA3760" s="20"/>
      <c r="AB3760" s="20"/>
      <c r="AC3760" s="20"/>
      <c r="AD3760" s="20"/>
      <c r="AE3760" s="52"/>
    </row>
    <row r="3761" spans="1:31" x14ac:dyDescent="0.4">
      <c r="A3761" s="19"/>
      <c r="B3761" s="20"/>
      <c r="C3761" s="20"/>
      <c r="D3761" s="20"/>
      <c r="E3761" s="20"/>
      <c r="F3761" s="20"/>
      <c r="G3761" s="20"/>
      <c r="H3761" s="20"/>
      <c r="I3761" s="22"/>
      <c r="J3761" s="19"/>
      <c r="K3761" s="20"/>
      <c r="L3761" s="20"/>
      <c r="M3761" s="20"/>
      <c r="N3761" s="20"/>
      <c r="O3761" s="20"/>
      <c r="P3761" s="20"/>
      <c r="Q3761" s="20"/>
      <c r="R3761" s="22"/>
      <c r="S3761" s="19"/>
      <c r="T3761" s="20"/>
      <c r="U3761" s="20"/>
      <c r="V3761" s="20"/>
      <c r="W3761" s="20"/>
      <c r="X3761" s="22"/>
      <c r="Y3761" s="19"/>
      <c r="Z3761" s="20"/>
      <c r="AA3761" s="20"/>
      <c r="AB3761" s="20"/>
      <c r="AC3761" s="20"/>
      <c r="AD3761" s="20"/>
      <c r="AE3761" s="52"/>
    </row>
    <row r="3762" spans="1:31" x14ac:dyDescent="0.4">
      <c r="A3762" s="19"/>
      <c r="B3762" s="20"/>
      <c r="C3762" s="20"/>
      <c r="D3762" s="20"/>
      <c r="E3762" s="20"/>
      <c r="F3762" s="20"/>
      <c r="G3762" s="20"/>
      <c r="H3762" s="20"/>
      <c r="I3762" s="22"/>
      <c r="J3762" s="19"/>
      <c r="K3762" s="20"/>
      <c r="L3762" s="20"/>
      <c r="M3762" s="20"/>
      <c r="N3762" s="20"/>
      <c r="O3762" s="20"/>
      <c r="P3762" s="20"/>
      <c r="Q3762" s="20"/>
      <c r="R3762" s="22"/>
      <c r="S3762" s="19"/>
      <c r="T3762" s="20"/>
      <c r="U3762" s="20"/>
      <c r="V3762" s="20"/>
      <c r="W3762" s="20"/>
      <c r="X3762" s="22"/>
      <c r="Y3762" s="19"/>
      <c r="Z3762" s="20"/>
      <c r="AA3762" s="20"/>
      <c r="AB3762" s="20"/>
      <c r="AC3762" s="20"/>
      <c r="AD3762" s="20"/>
      <c r="AE3762" s="52"/>
    </row>
    <row r="3763" spans="1:31" x14ac:dyDescent="0.4">
      <c r="A3763" s="19"/>
      <c r="B3763" s="20"/>
      <c r="C3763" s="20"/>
      <c r="D3763" s="20"/>
      <c r="E3763" s="20"/>
      <c r="F3763" s="20"/>
      <c r="G3763" s="20"/>
      <c r="H3763" s="20"/>
      <c r="I3763" s="22"/>
      <c r="J3763" s="19"/>
      <c r="K3763" s="20"/>
      <c r="L3763" s="20"/>
      <c r="M3763" s="20"/>
      <c r="N3763" s="20"/>
      <c r="O3763" s="20"/>
      <c r="P3763" s="20"/>
      <c r="Q3763" s="20"/>
      <c r="R3763" s="22"/>
      <c r="S3763" s="19"/>
      <c r="T3763" s="20"/>
      <c r="U3763" s="20"/>
      <c r="V3763" s="20"/>
      <c r="W3763" s="20"/>
      <c r="X3763" s="22"/>
      <c r="Y3763" s="19"/>
      <c r="Z3763" s="20"/>
      <c r="AA3763" s="20"/>
      <c r="AB3763" s="20"/>
      <c r="AC3763" s="20"/>
      <c r="AD3763" s="20"/>
      <c r="AE3763" s="52"/>
    </row>
    <row r="3764" spans="1:31" x14ac:dyDescent="0.4">
      <c r="A3764" s="19"/>
      <c r="B3764" s="20"/>
      <c r="C3764" s="20"/>
      <c r="D3764" s="20"/>
      <c r="E3764" s="20"/>
      <c r="F3764" s="20"/>
      <c r="G3764" s="20"/>
      <c r="H3764" s="20"/>
      <c r="I3764" s="22"/>
      <c r="J3764" s="19"/>
      <c r="K3764" s="20"/>
      <c r="L3764" s="20"/>
      <c r="M3764" s="20"/>
      <c r="N3764" s="20"/>
      <c r="O3764" s="20"/>
      <c r="P3764" s="20"/>
      <c r="Q3764" s="20"/>
      <c r="R3764" s="22"/>
      <c r="S3764" s="19"/>
      <c r="T3764" s="20"/>
      <c r="U3764" s="20"/>
      <c r="V3764" s="20"/>
      <c r="W3764" s="20"/>
      <c r="X3764" s="22"/>
      <c r="Y3764" s="19"/>
      <c r="Z3764" s="20"/>
      <c r="AA3764" s="20"/>
      <c r="AB3764" s="20"/>
      <c r="AC3764" s="20"/>
      <c r="AD3764" s="20"/>
      <c r="AE3764" s="52"/>
    </row>
    <row r="3765" spans="1:31" x14ac:dyDescent="0.4">
      <c r="A3765" s="19"/>
      <c r="B3765" s="20"/>
      <c r="C3765" s="20"/>
      <c r="D3765" s="20"/>
      <c r="E3765" s="20"/>
      <c r="F3765" s="20"/>
      <c r="G3765" s="20"/>
      <c r="H3765" s="20"/>
      <c r="I3765" s="22"/>
      <c r="J3765" s="19"/>
      <c r="K3765" s="20"/>
      <c r="L3765" s="20"/>
      <c r="M3765" s="20"/>
      <c r="N3765" s="20"/>
      <c r="O3765" s="20"/>
      <c r="P3765" s="20"/>
      <c r="Q3765" s="20"/>
      <c r="R3765" s="22"/>
      <c r="S3765" s="19"/>
      <c r="T3765" s="20"/>
      <c r="U3765" s="20"/>
      <c r="V3765" s="20"/>
      <c r="W3765" s="20"/>
      <c r="X3765" s="22"/>
      <c r="Y3765" s="19"/>
      <c r="Z3765" s="20"/>
      <c r="AA3765" s="20"/>
      <c r="AB3765" s="20"/>
      <c r="AC3765" s="20"/>
      <c r="AD3765" s="20"/>
      <c r="AE3765" s="52"/>
    </row>
    <row r="3766" spans="1:31" x14ac:dyDescent="0.4">
      <c r="A3766" s="19"/>
      <c r="B3766" s="20"/>
      <c r="C3766" s="20"/>
      <c r="D3766" s="20"/>
      <c r="E3766" s="20"/>
      <c r="F3766" s="20"/>
      <c r="G3766" s="20"/>
      <c r="H3766" s="20"/>
      <c r="I3766" s="22"/>
      <c r="J3766" s="19"/>
      <c r="K3766" s="20"/>
      <c r="L3766" s="20"/>
      <c r="M3766" s="20"/>
      <c r="N3766" s="20"/>
      <c r="O3766" s="20"/>
      <c r="P3766" s="20"/>
      <c r="Q3766" s="20"/>
      <c r="R3766" s="22"/>
      <c r="S3766" s="19"/>
      <c r="T3766" s="20"/>
      <c r="U3766" s="20"/>
      <c r="V3766" s="20"/>
      <c r="W3766" s="20"/>
      <c r="X3766" s="22"/>
      <c r="Y3766" s="19"/>
      <c r="Z3766" s="20"/>
      <c r="AA3766" s="20"/>
      <c r="AB3766" s="20"/>
      <c r="AC3766" s="20"/>
      <c r="AD3766" s="20"/>
      <c r="AE3766" s="52"/>
    </row>
    <row r="3767" spans="1:31" x14ac:dyDescent="0.4">
      <c r="A3767" s="19"/>
      <c r="B3767" s="20"/>
      <c r="C3767" s="20"/>
      <c r="D3767" s="20"/>
      <c r="E3767" s="20"/>
      <c r="F3767" s="20"/>
      <c r="G3767" s="20"/>
      <c r="H3767" s="20"/>
      <c r="I3767" s="22"/>
      <c r="J3767" s="19"/>
      <c r="K3767" s="20"/>
      <c r="L3767" s="20"/>
      <c r="M3767" s="20"/>
      <c r="N3767" s="20"/>
      <c r="O3767" s="20"/>
      <c r="P3767" s="20"/>
      <c r="Q3767" s="20"/>
      <c r="R3767" s="22"/>
      <c r="S3767" s="19"/>
      <c r="T3767" s="20"/>
      <c r="U3767" s="20"/>
      <c r="V3767" s="20"/>
      <c r="W3767" s="20"/>
      <c r="X3767" s="22"/>
      <c r="Y3767" s="19"/>
      <c r="Z3767" s="20"/>
      <c r="AA3767" s="20"/>
      <c r="AB3767" s="20"/>
      <c r="AC3767" s="20"/>
      <c r="AD3767" s="20"/>
      <c r="AE3767" s="52"/>
    </row>
    <row r="3768" spans="1:31" x14ac:dyDescent="0.4">
      <c r="A3768" s="19"/>
      <c r="B3768" s="20"/>
      <c r="C3768" s="20"/>
      <c r="D3768" s="20"/>
      <c r="E3768" s="20"/>
      <c r="F3768" s="20"/>
      <c r="G3768" s="20"/>
      <c r="H3768" s="20"/>
      <c r="I3768" s="22"/>
      <c r="J3768" s="19"/>
      <c r="K3768" s="20"/>
      <c r="L3768" s="20"/>
      <c r="M3768" s="20"/>
      <c r="N3768" s="20"/>
      <c r="O3768" s="20"/>
      <c r="P3768" s="20"/>
      <c r="Q3768" s="20"/>
      <c r="R3768" s="22"/>
      <c r="S3768" s="19"/>
      <c r="T3768" s="20"/>
      <c r="U3768" s="20"/>
      <c r="V3768" s="20"/>
      <c r="W3768" s="20"/>
      <c r="X3768" s="22"/>
      <c r="Y3768" s="19"/>
      <c r="Z3768" s="20"/>
      <c r="AA3768" s="20"/>
      <c r="AB3768" s="20"/>
      <c r="AC3768" s="20"/>
      <c r="AD3768" s="20"/>
      <c r="AE3768" s="52"/>
    </row>
    <row r="3769" spans="1:31" x14ac:dyDescent="0.4">
      <c r="A3769" s="19"/>
      <c r="B3769" s="20"/>
      <c r="C3769" s="20"/>
      <c r="D3769" s="20"/>
      <c r="E3769" s="20"/>
      <c r="F3769" s="20"/>
      <c r="G3769" s="20"/>
      <c r="H3769" s="20"/>
      <c r="I3769" s="22"/>
      <c r="J3769" s="19"/>
      <c r="K3769" s="20"/>
      <c r="L3769" s="20"/>
      <c r="M3769" s="20"/>
      <c r="N3769" s="20"/>
      <c r="O3769" s="20"/>
      <c r="P3769" s="20"/>
      <c r="Q3769" s="20"/>
      <c r="R3769" s="22"/>
      <c r="S3769" s="19"/>
      <c r="T3769" s="20"/>
      <c r="U3769" s="20"/>
      <c r="V3769" s="20"/>
      <c r="W3769" s="20"/>
      <c r="X3769" s="22"/>
      <c r="Y3769" s="19"/>
      <c r="Z3769" s="20"/>
      <c r="AA3769" s="20"/>
      <c r="AB3769" s="20"/>
      <c r="AC3769" s="20"/>
      <c r="AD3769" s="20"/>
      <c r="AE3769" s="52"/>
    </row>
    <row r="3770" spans="1:31" x14ac:dyDescent="0.4">
      <c r="A3770" s="19"/>
      <c r="B3770" s="20"/>
      <c r="C3770" s="20"/>
      <c r="D3770" s="20"/>
      <c r="E3770" s="20"/>
      <c r="F3770" s="20"/>
      <c r="G3770" s="20"/>
      <c r="H3770" s="20"/>
      <c r="I3770" s="22"/>
      <c r="J3770" s="19"/>
      <c r="K3770" s="20"/>
      <c r="L3770" s="20"/>
      <c r="M3770" s="20"/>
      <c r="N3770" s="20"/>
      <c r="O3770" s="20"/>
      <c r="P3770" s="20"/>
      <c r="Q3770" s="20"/>
      <c r="R3770" s="22"/>
      <c r="S3770" s="19"/>
      <c r="T3770" s="20"/>
      <c r="U3770" s="20"/>
      <c r="V3770" s="20"/>
      <c r="W3770" s="20"/>
      <c r="X3770" s="22"/>
      <c r="Y3770" s="19"/>
      <c r="Z3770" s="20"/>
      <c r="AA3770" s="20"/>
      <c r="AB3770" s="20"/>
      <c r="AC3770" s="20"/>
      <c r="AD3770" s="20"/>
      <c r="AE3770" s="52"/>
    </row>
    <row r="3771" spans="1:31" x14ac:dyDescent="0.4">
      <c r="A3771" s="19"/>
      <c r="B3771" s="20"/>
      <c r="C3771" s="20"/>
      <c r="D3771" s="20"/>
      <c r="E3771" s="20"/>
      <c r="F3771" s="20"/>
      <c r="G3771" s="20"/>
      <c r="H3771" s="20"/>
      <c r="I3771" s="22"/>
      <c r="J3771" s="19"/>
      <c r="K3771" s="20"/>
      <c r="L3771" s="20"/>
      <c r="M3771" s="20"/>
      <c r="N3771" s="20"/>
      <c r="O3771" s="20"/>
      <c r="P3771" s="20"/>
      <c r="Q3771" s="20"/>
      <c r="R3771" s="22"/>
      <c r="S3771" s="19"/>
      <c r="T3771" s="20"/>
      <c r="U3771" s="20"/>
      <c r="V3771" s="20"/>
      <c r="W3771" s="20"/>
      <c r="X3771" s="22"/>
      <c r="Y3771" s="19"/>
      <c r="Z3771" s="20"/>
      <c r="AA3771" s="20"/>
      <c r="AB3771" s="20"/>
      <c r="AC3771" s="20"/>
      <c r="AD3771" s="20"/>
      <c r="AE3771" s="52"/>
    </row>
    <row r="3772" spans="1:31" x14ac:dyDescent="0.4">
      <c r="A3772" s="19"/>
      <c r="B3772" s="20"/>
      <c r="C3772" s="20"/>
      <c r="D3772" s="20"/>
      <c r="E3772" s="20"/>
      <c r="F3772" s="20"/>
      <c r="G3772" s="20"/>
      <c r="H3772" s="20"/>
      <c r="I3772" s="22"/>
      <c r="J3772" s="19"/>
      <c r="K3772" s="20"/>
      <c r="L3772" s="20"/>
      <c r="M3772" s="20"/>
      <c r="N3772" s="20"/>
      <c r="O3772" s="20"/>
      <c r="P3772" s="20"/>
      <c r="Q3772" s="20"/>
      <c r="R3772" s="22"/>
      <c r="S3772" s="19"/>
      <c r="T3772" s="20"/>
      <c r="U3772" s="20"/>
      <c r="V3772" s="20"/>
      <c r="W3772" s="20"/>
      <c r="X3772" s="22"/>
      <c r="Y3772" s="19"/>
      <c r="Z3772" s="20"/>
      <c r="AA3772" s="20"/>
      <c r="AB3772" s="20"/>
      <c r="AC3772" s="20"/>
      <c r="AD3772" s="20"/>
      <c r="AE3772" s="52"/>
    </row>
    <row r="3773" spans="1:31" x14ac:dyDescent="0.4">
      <c r="A3773" s="19"/>
      <c r="B3773" s="20"/>
      <c r="C3773" s="20"/>
      <c r="D3773" s="20"/>
      <c r="E3773" s="20"/>
      <c r="F3773" s="20"/>
      <c r="G3773" s="20"/>
      <c r="H3773" s="20"/>
      <c r="I3773" s="22"/>
      <c r="J3773" s="19"/>
      <c r="K3773" s="20"/>
      <c r="L3773" s="20"/>
      <c r="M3773" s="20"/>
      <c r="N3773" s="20"/>
      <c r="O3773" s="20"/>
      <c r="P3773" s="20"/>
      <c r="Q3773" s="20"/>
      <c r="R3773" s="22"/>
      <c r="S3773" s="19"/>
      <c r="T3773" s="20"/>
      <c r="U3773" s="20"/>
      <c r="V3773" s="20"/>
      <c r="W3773" s="20"/>
      <c r="X3773" s="22"/>
      <c r="Y3773" s="19"/>
      <c r="Z3773" s="20"/>
      <c r="AA3773" s="20"/>
      <c r="AB3773" s="20"/>
      <c r="AC3773" s="20"/>
      <c r="AD3773" s="20"/>
      <c r="AE3773" s="52"/>
    </row>
    <row r="3774" spans="1:31" x14ac:dyDescent="0.4">
      <c r="A3774" s="19"/>
      <c r="B3774" s="20"/>
      <c r="C3774" s="20"/>
      <c r="D3774" s="20"/>
      <c r="E3774" s="20"/>
      <c r="F3774" s="20"/>
      <c r="G3774" s="20"/>
      <c r="H3774" s="20"/>
      <c r="I3774" s="22"/>
      <c r="J3774" s="19"/>
      <c r="K3774" s="20"/>
      <c r="L3774" s="20"/>
      <c r="M3774" s="20"/>
      <c r="N3774" s="20"/>
      <c r="O3774" s="20"/>
      <c r="P3774" s="20"/>
      <c r="Q3774" s="20"/>
      <c r="R3774" s="22"/>
      <c r="S3774" s="19"/>
      <c r="T3774" s="20"/>
      <c r="U3774" s="20"/>
      <c r="V3774" s="20"/>
      <c r="W3774" s="20"/>
      <c r="X3774" s="22"/>
      <c r="Y3774" s="19"/>
      <c r="Z3774" s="20"/>
      <c r="AA3774" s="20"/>
      <c r="AB3774" s="20"/>
      <c r="AC3774" s="20"/>
      <c r="AD3774" s="20"/>
      <c r="AE3774" s="52"/>
    </row>
    <row r="3775" spans="1:31" x14ac:dyDescent="0.4">
      <c r="A3775" s="19"/>
      <c r="B3775" s="20"/>
      <c r="C3775" s="20"/>
      <c r="D3775" s="20"/>
      <c r="E3775" s="20"/>
      <c r="F3775" s="20"/>
      <c r="G3775" s="20"/>
      <c r="H3775" s="20"/>
      <c r="I3775" s="22"/>
      <c r="J3775" s="19"/>
      <c r="K3775" s="20"/>
      <c r="L3775" s="20"/>
      <c r="M3775" s="20"/>
      <c r="N3775" s="20"/>
      <c r="O3775" s="20"/>
      <c r="P3775" s="20"/>
      <c r="Q3775" s="20"/>
      <c r="R3775" s="22"/>
      <c r="S3775" s="19"/>
      <c r="T3775" s="20"/>
      <c r="U3775" s="20"/>
      <c r="V3775" s="20"/>
      <c r="W3775" s="20"/>
      <c r="X3775" s="22"/>
      <c r="Y3775" s="19"/>
      <c r="Z3775" s="20"/>
      <c r="AA3775" s="20"/>
      <c r="AB3775" s="20"/>
      <c r="AC3775" s="20"/>
      <c r="AD3775" s="20"/>
      <c r="AE3775" s="52"/>
    </row>
    <row r="3776" spans="1:31" x14ac:dyDescent="0.4">
      <c r="A3776" s="19"/>
      <c r="B3776" s="20"/>
      <c r="C3776" s="20"/>
      <c r="D3776" s="20"/>
      <c r="E3776" s="20"/>
      <c r="F3776" s="20"/>
      <c r="G3776" s="20"/>
      <c r="H3776" s="20"/>
      <c r="I3776" s="22"/>
      <c r="J3776" s="19"/>
      <c r="K3776" s="20"/>
      <c r="L3776" s="20"/>
      <c r="M3776" s="20"/>
      <c r="N3776" s="20"/>
      <c r="O3776" s="20"/>
      <c r="P3776" s="20"/>
      <c r="Q3776" s="20"/>
      <c r="R3776" s="22"/>
      <c r="S3776" s="19"/>
      <c r="T3776" s="20"/>
      <c r="U3776" s="20"/>
      <c r="V3776" s="20"/>
      <c r="W3776" s="20"/>
      <c r="X3776" s="22"/>
      <c r="Y3776" s="19"/>
      <c r="Z3776" s="20"/>
      <c r="AA3776" s="20"/>
      <c r="AB3776" s="20"/>
      <c r="AC3776" s="20"/>
      <c r="AD3776" s="20"/>
      <c r="AE3776" s="52"/>
    </row>
    <row r="3777" spans="1:31" x14ac:dyDescent="0.4">
      <c r="A3777" s="19"/>
      <c r="B3777" s="20"/>
      <c r="C3777" s="20"/>
      <c r="D3777" s="20"/>
      <c r="E3777" s="20"/>
      <c r="F3777" s="20"/>
      <c r="G3777" s="20"/>
      <c r="H3777" s="20"/>
      <c r="I3777" s="22"/>
      <c r="J3777" s="19"/>
      <c r="K3777" s="20"/>
      <c r="L3777" s="20"/>
      <c r="M3777" s="20"/>
      <c r="N3777" s="20"/>
      <c r="O3777" s="20"/>
      <c r="P3777" s="20"/>
      <c r="Q3777" s="20"/>
      <c r="R3777" s="22"/>
      <c r="S3777" s="19"/>
      <c r="T3777" s="20"/>
      <c r="U3777" s="20"/>
      <c r="V3777" s="20"/>
      <c r="W3777" s="20"/>
      <c r="X3777" s="22"/>
      <c r="Y3777" s="19"/>
      <c r="Z3777" s="20"/>
      <c r="AA3777" s="20"/>
      <c r="AB3777" s="20"/>
      <c r="AC3777" s="20"/>
      <c r="AD3777" s="20"/>
      <c r="AE3777" s="52"/>
    </row>
    <row r="3778" spans="1:31" x14ac:dyDescent="0.4">
      <c r="A3778" s="19"/>
      <c r="B3778" s="20"/>
      <c r="C3778" s="20"/>
      <c r="D3778" s="20"/>
      <c r="E3778" s="20"/>
      <c r="F3778" s="20"/>
      <c r="G3778" s="20"/>
      <c r="H3778" s="20"/>
      <c r="I3778" s="22"/>
      <c r="J3778" s="19"/>
      <c r="K3778" s="20"/>
      <c r="L3778" s="20"/>
      <c r="M3778" s="20"/>
      <c r="N3778" s="20"/>
      <c r="O3778" s="20"/>
      <c r="P3778" s="20"/>
      <c r="Q3778" s="20"/>
      <c r="R3778" s="22"/>
      <c r="S3778" s="19"/>
      <c r="T3778" s="20"/>
      <c r="U3778" s="20"/>
      <c r="V3778" s="20"/>
      <c r="W3778" s="20"/>
      <c r="X3778" s="22"/>
      <c r="Y3778" s="19"/>
      <c r="Z3778" s="20"/>
      <c r="AA3778" s="20"/>
      <c r="AB3778" s="20"/>
      <c r="AC3778" s="20"/>
      <c r="AD3778" s="20"/>
      <c r="AE3778" s="52"/>
    </row>
    <row r="3779" spans="1:31" x14ac:dyDescent="0.4">
      <c r="A3779" s="19"/>
      <c r="B3779" s="20"/>
      <c r="C3779" s="20"/>
      <c r="D3779" s="20"/>
      <c r="E3779" s="20"/>
      <c r="F3779" s="20"/>
      <c r="G3779" s="20"/>
      <c r="H3779" s="20"/>
      <c r="I3779" s="22"/>
      <c r="J3779" s="19"/>
      <c r="K3779" s="20"/>
      <c r="L3779" s="20"/>
      <c r="M3779" s="20"/>
      <c r="N3779" s="20"/>
      <c r="O3779" s="20"/>
      <c r="P3779" s="20"/>
      <c r="Q3779" s="20"/>
      <c r="R3779" s="22"/>
      <c r="S3779" s="19"/>
      <c r="T3779" s="20"/>
      <c r="U3779" s="20"/>
      <c r="V3779" s="20"/>
      <c r="W3779" s="20"/>
      <c r="X3779" s="22"/>
      <c r="Y3779" s="19"/>
      <c r="Z3779" s="20"/>
      <c r="AA3779" s="20"/>
      <c r="AB3779" s="20"/>
      <c r="AC3779" s="20"/>
      <c r="AD3779" s="20"/>
      <c r="AE3779" s="52"/>
    </row>
    <row r="3780" spans="1:31" x14ac:dyDescent="0.4">
      <c r="A3780" s="19"/>
      <c r="B3780" s="20"/>
      <c r="C3780" s="20"/>
      <c r="D3780" s="20"/>
      <c r="E3780" s="20"/>
      <c r="F3780" s="20"/>
      <c r="G3780" s="20"/>
      <c r="H3780" s="20"/>
      <c r="I3780" s="22"/>
      <c r="J3780" s="19"/>
      <c r="K3780" s="20"/>
      <c r="L3780" s="20"/>
      <c r="M3780" s="20"/>
      <c r="N3780" s="20"/>
      <c r="O3780" s="20"/>
      <c r="P3780" s="20"/>
      <c r="Q3780" s="20"/>
      <c r="R3780" s="22"/>
      <c r="S3780" s="19"/>
      <c r="T3780" s="20"/>
      <c r="U3780" s="20"/>
      <c r="V3780" s="20"/>
      <c r="W3780" s="20"/>
      <c r="X3780" s="22"/>
      <c r="Y3780" s="19"/>
      <c r="Z3780" s="20"/>
      <c r="AA3780" s="20"/>
      <c r="AB3780" s="20"/>
      <c r="AC3780" s="20"/>
      <c r="AD3780" s="20"/>
      <c r="AE3780" s="52"/>
    </row>
    <row r="3781" spans="1:31" x14ac:dyDescent="0.4">
      <c r="A3781" s="19"/>
      <c r="B3781" s="20"/>
      <c r="C3781" s="20"/>
      <c r="D3781" s="20"/>
      <c r="E3781" s="20"/>
      <c r="F3781" s="20"/>
      <c r="G3781" s="20"/>
      <c r="H3781" s="20"/>
      <c r="I3781" s="22"/>
      <c r="J3781" s="19"/>
      <c r="K3781" s="20"/>
      <c r="L3781" s="20"/>
      <c r="M3781" s="20"/>
      <c r="N3781" s="20"/>
      <c r="O3781" s="20"/>
      <c r="P3781" s="20"/>
      <c r="Q3781" s="20"/>
      <c r="R3781" s="22"/>
      <c r="S3781" s="19"/>
      <c r="T3781" s="20"/>
      <c r="U3781" s="20"/>
      <c r="V3781" s="20"/>
      <c r="W3781" s="20"/>
      <c r="X3781" s="22"/>
      <c r="Y3781" s="19"/>
      <c r="Z3781" s="20"/>
      <c r="AA3781" s="20"/>
      <c r="AB3781" s="20"/>
      <c r="AC3781" s="20"/>
      <c r="AD3781" s="20"/>
      <c r="AE3781" s="52"/>
    </row>
    <row r="3782" spans="1:31" x14ac:dyDescent="0.4">
      <c r="A3782" s="19"/>
      <c r="B3782" s="20"/>
      <c r="C3782" s="20"/>
      <c r="D3782" s="20"/>
      <c r="E3782" s="20"/>
      <c r="F3782" s="20"/>
      <c r="G3782" s="20"/>
      <c r="H3782" s="20"/>
      <c r="I3782" s="22"/>
      <c r="J3782" s="19"/>
      <c r="K3782" s="20"/>
      <c r="L3782" s="20"/>
      <c r="M3782" s="20"/>
      <c r="N3782" s="20"/>
      <c r="O3782" s="20"/>
      <c r="P3782" s="20"/>
      <c r="Q3782" s="20"/>
      <c r="R3782" s="22"/>
      <c r="S3782" s="19"/>
      <c r="T3782" s="20"/>
      <c r="U3782" s="20"/>
      <c r="V3782" s="20"/>
      <c r="W3782" s="20"/>
      <c r="X3782" s="22"/>
      <c r="Y3782" s="19"/>
      <c r="Z3782" s="20"/>
      <c r="AA3782" s="20"/>
      <c r="AB3782" s="20"/>
      <c r="AC3782" s="20"/>
      <c r="AD3782" s="20"/>
      <c r="AE3782" s="52"/>
    </row>
    <row r="3783" spans="1:31" x14ac:dyDescent="0.4">
      <c r="A3783" s="19"/>
      <c r="B3783" s="20"/>
      <c r="C3783" s="20"/>
      <c r="D3783" s="20"/>
      <c r="E3783" s="20"/>
      <c r="F3783" s="20"/>
      <c r="G3783" s="20"/>
      <c r="H3783" s="20"/>
      <c r="I3783" s="22"/>
      <c r="J3783" s="19"/>
      <c r="K3783" s="20"/>
      <c r="L3783" s="20"/>
      <c r="M3783" s="20"/>
      <c r="N3783" s="20"/>
      <c r="O3783" s="20"/>
      <c r="P3783" s="20"/>
      <c r="Q3783" s="20"/>
      <c r="R3783" s="22"/>
      <c r="S3783" s="19"/>
      <c r="T3783" s="20"/>
      <c r="U3783" s="20"/>
      <c r="V3783" s="20"/>
      <c r="W3783" s="20"/>
      <c r="X3783" s="22"/>
      <c r="Y3783" s="19"/>
      <c r="Z3783" s="20"/>
      <c r="AA3783" s="20"/>
      <c r="AB3783" s="20"/>
      <c r="AC3783" s="20"/>
      <c r="AD3783" s="20"/>
      <c r="AE3783" s="52"/>
    </row>
    <row r="3784" spans="1:31" x14ac:dyDescent="0.4">
      <c r="A3784" s="19"/>
      <c r="B3784" s="20"/>
      <c r="C3784" s="20"/>
      <c r="D3784" s="20"/>
      <c r="E3784" s="20"/>
      <c r="F3784" s="20"/>
      <c r="G3784" s="20"/>
      <c r="H3784" s="20"/>
      <c r="I3784" s="22"/>
      <c r="J3784" s="19"/>
      <c r="K3784" s="20"/>
      <c r="L3784" s="20"/>
      <c r="M3784" s="20"/>
      <c r="N3784" s="20"/>
      <c r="O3784" s="20"/>
      <c r="P3784" s="20"/>
      <c r="Q3784" s="20"/>
      <c r="R3784" s="22"/>
      <c r="S3784" s="19"/>
      <c r="T3784" s="20"/>
      <c r="U3784" s="20"/>
      <c r="V3784" s="20"/>
      <c r="W3784" s="20"/>
      <c r="X3784" s="22"/>
      <c r="Y3784" s="19"/>
      <c r="Z3784" s="20"/>
      <c r="AA3784" s="20"/>
      <c r="AB3784" s="20"/>
      <c r="AC3784" s="20"/>
      <c r="AD3784" s="20"/>
      <c r="AE3784" s="52"/>
    </row>
    <row r="3785" spans="1:31" x14ac:dyDescent="0.4">
      <c r="A3785" s="19"/>
      <c r="B3785" s="20"/>
      <c r="C3785" s="20"/>
      <c r="D3785" s="20"/>
      <c r="E3785" s="20"/>
      <c r="F3785" s="20"/>
      <c r="G3785" s="20"/>
      <c r="H3785" s="20"/>
      <c r="I3785" s="22"/>
      <c r="J3785" s="19"/>
      <c r="K3785" s="20"/>
      <c r="L3785" s="20"/>
      <c r="M3785" s="20"/>
      <c r="N3785" s="20"/>
      <c r="O3785" s="20"/>
      <c r="P3785" s="20"/>
      <c r="Q3785" s="20"/>
      <c r="R3785" s="22"/>
      <c r="S3785" s="19"/>
      <c r="T3785" s="20"/>
      <c r="U3785" s="20"/>
      <c r="V3785" s="20"/>
      <c r="W3785" s="20"/>
      <c r="X3785" s="22"/>
      <c r="Y3785" s="19"/>
      <c r="Z3785" s="20"/>
      <c r="AA3785" s="20"/>
      <c r="AB3785" s="20"/>
      <c r="AC3785" s="20"/>
      <c r="AD3785" s="20"/>
      <c r="AE3785" s="52"/>
    </row>
    <row r="3786" spans="1:31" x14ac:dyDescent="0.4">
      <c r="A3786" s="19"/>
      <c r="B3786" s="20"/>
      <c r="C3786" s="20"/>
      <c r="D3786" s="20"/>
      <c r="E3786" s="20"/>
      <c r="F3786" s="20"/>
      <c r="G3786" s="20"/>
      <c r="H3786" s="20"/>
      <c r="I3786" s="22"/>
      <c r="J3786" s="19"/>
      <c r="K3786" s="20"/>
      <c r="L3786" s="20"/>
      <c r="M3786" s="20"/>
      <c r="N3786" s="20"/>
      <c r="O3786" s="20"/>
      <c r="P3786" s="20"/>
      <c r="Q3786" s="20"/>
      <c r="R3786" s="22"/>
      <c r="S3786" s="19"/>
      <c r="T3786" s="20"/>
      <c r="U3786" s="20"/>
      <c r="V3786" s="20"/>
      <c r="W3786" s="20"/>
      <c r="X3786" s="22"/>
      <c r="Y3786" s="19"/>
      <c r="Z3786" s="20"/>
      <c r="AA3786" s="20"/>
      <c r="AB3786" s="20"/>
      <c r="AC3786" s="20"/>
      <c r="AD3786" s="20"/>
      <c r="AE3786" s="52"/>
    </row>
    <row r="3787" spans="1:31" x14ac:dyDescent="0.4">
      <c r="A3787" s="19"/>
      <c r="B3787" s="20"/>
      <c r="C3787" s="20"/>
      <c r="D3787" s="20"/>
      <c r="E3787" s="20"/>
      <c r="F3787" s="20"/>
      <c r="G3787" s="20"/>
      <c r="H3787" s="20"/>
      <c r="I3787" s="22"/>
      <c r="J3787" s="19"/>
      <c r="K3787" s="20"/>
      <c r="L3787" s="20"/>
      <c r="M3787" s="20"/>
      <c r="N3787" s="20"/>
      <c r="O3787" s="20"/>
      <c r="P3787" s="20"/>
      <c r="Q3787" s="20"/>
      <c r="R3787" s="22"/>
      <c r="S3787" s="19"/>
      <c r="T3787" s="20"/>
      <c r="U3787" s="20"/>
      <c r="V3787" s="20"/>
      <c r="W3787" s="20"/>
      <c r="X3787" s="22"/>
      <c r="Y3787" s="19"/>
      <c r="Z3787" s="20"/>
      <c r="AA3787" s="20"/>
      <c r="AB3787" s="20"/>
      <c r="AC3787" s="20"/>
      <c r="AD3787" s="20"/>
      <c r="AE3787" s="52"/>
    </row>
    <row r="3788" spans="1:31" x14ac:dyDescent="0.4">
      <c r="A3788" s="19"/>
      <c r="B3788" s="20"/>
      <c r="C3788" s="20"/>
      <c r="D3788" s="20"/>
      <c r="E3788" s="20"/>
      <c r="F3788" s="20"/>
      <c r="G3788" s="20"/>
      <c r="H3788" s="20"/>
      <c r="I3788" s="22"/>
      <c r="J3788" s="19"/>
      <c r="K3788" s="20"/>
      <c r="L3788" s="20"/>
      <c r="M3788" s="20"/>
      <c r="N3788" s="20"/>
      <c r="O3788" s="20"/>
      <c r="P3788" s="20"/>
      <c r="Q3788" s="20"/>
      <c r="R3788" s="22"/>
      <c r="S3788" s="19"/>
      <c r="T3788" s="20"/>
      <c r="U3788" s="20"/>
      <c r="V3788" s="20"/>
      <c r="W3788" s="20"/>
      <c r="X3788" s="22"/>
      <c r="Y3788" s="19"/>
      <c r="Z3788" s="20"/>
      <c r="AA3788" s="20"/>
      <c r="AB3788" s="20"/>
      <c r="AC3788" s="20"/>
      <c r="AD3788" s="20"/>
      <c r="AE3788" s="52"/>
    </row>
    <row r="3789" spans="1:31" x14ac:dyDescent="0.4">
      <c r="A3789" s="19"/>
      <c r="B3789" s="20"/>
      <c r="C3789" s="20"/>
      <c r="D3789" s="20"/>
      <c r="E3789" s="20"/>
      <c r="F3789" s="20"/>
      <c r="G3789" s="20"/>
      <c r="H3789" s="20"/>
      <c r="I3789" s="22"/>
      <c r="J3789" s="19"/>
      <c r="K3789" s="20"/>
      <c r="L3789" s="20"/>
      <c r="M3789" s="20"/>
      <c r="N3789" s="20"/>
      <c r="O3789" s="20"/>
      <c r="P3789" s="20"/>
      <c r="Q3789" s="20"/>
      <c r="R3789" s="22"/>
      <c r="S3789" s="19"/>
      <c r="T3789" s="20"/>
      <c r="U3789" s="20"/>
      <c r="V3789" s="20"/>
      <c r="W3789" s="20"/>
      <c r="X3789" s="22"/>
      <c r="Y3789" s="19"/>
      <c r="Z3789" s="20"/>
      <c r="AA3789" s="20"/>
      <c r="AB3789" s="20"/>
      <c r="AC3789" s="20"/>
      <c r="AD3789" s="20"/>
      <c r="AE3789" s="52"/>
    </row>
    <row r="3790" spans="1:31" x14ac:dyDescent="0.4">
      <c r="A3790" s="19"/>
      <c r="B3790" s="20"/>
      <c r="C3790" s="20"/>
      <c r="D3790" s="20"/>
      <c r="E3790" s="20"/>
      <c r="F3790" s="20"/>
      <c r="G3790" s="20"/>
      <c r="H3790" s="20"/>
      <c r="I3790" s="22"/>
      <c r="J3790" s="19"/>
      <c r="K3790" s="20"/>
      <c r="L3790" s="20"/>
      <c r="M3790" s="20"/>
      <c r="N3790" s="20"/>
      <c r="O3790" s="20"/>
      <c r="P3790" s="20"/>
      <c r="Q3790" s="20"/>
      <c r="R3790" s="22"/>
      <c r="S3790" s="19"/>
      <c r="T3790" s="20"/>
      <c r="U3790" s="20"/>
      <c r="V3790" s="20"/>
      <c r="W3790" s="20"/>
      <c r="X3790" s="22"/>
      <c r="Y3790" s="19"/>
      <c r="Z3790" s="20"/>
      <c r="AA3790" s="20"/>
      <c r="AB3790" s="20"/>
      <c r="AC3790" s="20"/>
      <c r="AD3790" s="20"/>
      <c r="AE3790" s="52"/>
    </row>
    <row r="3791" spans="1:31" x14ac:dyDescent="0.4">
      <c r="A3791" s="19"/>
      <c r="B3791" s="20"/>
      <c r="C3791" s="20"/>
      <c r="D3791" s="20"/>
      <c r="E3791" s="20"/>
      <c r="F3791" s="20"/>
      <c r="G3791" s="20"/>
      <c r="H3791" s="20"/>
      <c r="I3791" s="22"/>
      <c r="J3791" s="19"/>
      <c r="K3791" s="20"/>
      <c r="L3791" s="20"/>
      <c r="M3791" s="20"/>
      <c r="N3791" s="20"/>
      <c r="O3791" s="20"/>
      <c r="P3791" s="20"/>
      <c r="Q3791" s="20"/>
      <c r="R3791" s="22"/>
      <c r="S3791" s="19"/>
      <c r="T3791" s="20"/>
      <c r="U3791" s="20"/>
      <c r="V3791" s="20"/>
      <c r="W3791" s="20"/>
      <c r="X3791" s="22"/>
      <c r="Y3791" s="19"/>
      <c r="Z3791" s="20"/>
      <c r="AA3791" s="20"/>
      <c r="AB3791" s="20"/>
      <c r="AC3791" s="20"/>
      <c r="AD3791" s="20"/>
      <c r="AE3791" s="52"/>
    </row>
    <row r="3792" spans="1:31" x14ac:dyDescent="0.4">
      <c r="A3792" s="19"/>
      <c r="B3792" s="20"/>
      <c r="C3792" s="20"/>
      <c r="D3792" s="20"/>
      <c r="E3792" s="20"/>
      <c r="F3792" s="20"/>
      <c r="G3792" s="20"/>
      <c r="H3792" s="20"/>
      <c r="I3792" s="22"/>
      <c r="J3792" s="19"/>
      <c r="K3792" s="20"/>
      <c r="L3792" s="20"/>
      <c r="M3792" s="20"/>
      <c r="N3792" s="20"/>
      <c r="O3792" s="20"/>
      <c r="P3792" s="20"/>
      <c r="Q3792" s="20"/>
      <c r="R3792" s="22"/>
      <c r="S3792" s="19"/>
      <c r="T3792" s="20"/>
      <c r="U3792" s="20"/>
      <c r="V3792" s="20"/>
      <c r="W3792" s="20"/>
      <c r="X3792" s="22"/>
      <c r="Y3792" s="19"/>
      <c r="Z3792" s="20"/>
      <c r="AA3792" s="20"/>
      <c r="AB3792" s="20"/>
      <c r="AC3792" s="20"/>
      <c r="AD3792" s="20"/>
      <c r="AE3792" s="52"/>
    </row>
    <row r="3793" spans="1:31" x14ac:dyDescent="0.4">
      <c r="A3793" s="19"/>
      <c r="B3793" s="20"/>
      <c r="C3793" s="20"/>
      <c r="D3793" s="20"/>
      <c r="E3793" s="20"/>
      <c r="F3793" s="20"/>
      <c r="G3793" s="20"/>
      <c r="H3793" s="20"/>
      <c r="I3793" s="22"/>
      <c r="J3793" s="19"/>
      <c r="K3793" s="20"/>
      <c r="L3793" s="20"/>
      <c r="M3793" s="20"/>
      <c r="N3793" s="20"/>
      <c r="O3793" s="20"/>
      <c r="P3793" s="20"/>
      <c r="Q3793" s="20"/>
      <c r="R3793" s="22"/>
      <c r="S3793" s="19"/>
      <c r="T3793" s="20"/>
      <c r="U3793" s="20"/>
      <c r="V3793" s="20"/>
      <c r="W3793" s="20"/>
      <c r="X3793" s="22"/>
      <c r="Y3793" s="19"/>
      <c r="Z3793" s="20"/>
      <c r="AA3793" s="20"/>
      <c r="AB3793" s="20"/>
      <c r="AC3793" s="20"/>
      <c r="AD3793" s="20"/>
      <c r="AE3793" s="52"/>
    </row>
    <row r="3794" spans="1:31" x14ac:dyDescent="0.4">
      <c r="A3794" s="19"/>
      <c r="B3794" s="20"/>
      <c r="C3794" s="20"/>
      <c r="D3794" s="20"/>
      <c r="E3794" s="20"/>
      <c r="F3794" s="20"/>
      <c r="G3794" s="20"/>
      <c r="H3794" s="20"/>
      <c r="I3794" s="22"/>
      <c r="J3794" s="19"/>
      <c r="K3794" s="20"/>
      <c r="L3794" s="20"/>
      <c r="M3794" s="20"/>
      <c r="N3794" s="20"/>
      <c r="O3794" s="20"/>
      <c r="P3794" s="20"/>
      <c r="Q3794" s="20"/>
      <c r="R3794" s="22"/>
      <c r="S3794" s="19"/>
      <c r="T3794" s="20"/>
      <c r="U3794" s="20"/>
      <c r="V3794" s="20"/>
      <c r="W3794" s="20"/>
      <c r="X3794" s="22"/>
      <c r="Y3794" s="19"/>
      <c r="Z3794" s="20"/>
      <c r="AA3794" s="20"/>
      <c r="AB3794" s="20"/>
      <c r="AC3794" s="20"/>
      <c r="AD3794" s="20"/>
      <c r="AE3794" s="52"/>
    </row>
    <row r="3795" spans="1:31" x14ac:dyDescent="0.4">
      <c r="A3795" s="19"/>
      <c r="B3795" s="20"/>
      <c r="C3795" s="20"/>
      <c r="D3795" s="20"/>
      <c r="E3795" s="20"/>
      <c r="F3795" s="20"/>
      <c r="G3795" s="20"/>
      <c r="H3795" s="20"/>
      <c r="I3795" s="22"/>
      <c r="J3795" s="19"/>
      <c r="K3795" s="20"/>
      <c r="L3795" s="20"/>
      <c r="M3795" s="20"/>
      <c r="N3795" s="20"/>
      <c r="O3795" s="20"/>
      <c r="P3795" s="20"/>
      <c r="Q3795" s="20"/>
      <c r="R3795" s="22"/>
      <c r="S3795" s="19"/>
      <c r="T3795" s="20"/>
      <c r="U3795" s="20"/>
      <c r="V3795" s="20"/>
      <c r="W3795" s="20"/>
      <c r="X3795" s="22"/>
      <c r="Y3795" s="19"/>
      <c r="Z3795" s="20"/>
      <c r="AA3795" s="20"/>
      <c r="AB3795" s="20"/>
      <c r="AC3795" s="20"/>
      <c r="AD3795" s="20"/>
      <c r="AE3795" s="52"/>
    </row>
    <row r="3796" spans="1:31" x14ac:dyDescent="0.4">
      <c r="A3796" s="19"/>
      <c r="B3796" s="20"/>
      <c r="C3796" s="20"/>
      <c r="D3796" s="20"/>
      <c r="E3796" s="20"/>
      <c r="F3796" s="20"/>
      <c r="G3796" s="20"/>
      <c r="H3796" s="20"/>
      <c r="I3796" s="22"/>
      <c r="J3796" s="19"/>
      <c r="K3796" s="20"/>
      <c r="L3796" s="20"/>
      <c r="M3796" s="20"/>
      <c r="N3796" s="20"/>
      <c r="O3796" s="20"/>
      <c r="P3796" s="20"/>
      <c r="Q3796" s="20"/>
      <c r="R3796" s="22"/>
      <c r="S3796" s="19"/>
      <c r="T3796" s="20"/>
      <c r="U3796" s="20"/>
      <c r="V3796" s="20"/>
      <c r="W3796" s="20"/>
      <c r="X3796" s="22"/>
      <c r="Y3796" s="19"/>
      <c r="Z3796" s="20"/>
      <c r="AA3796" s="20"/>
      <c r="AB3796" s="20"/>
      <c r="AC3796" s="20"/>
      <c r="AD3796" s="20"/>
      <c r="AE3796" s="52"/>
    </row>
    <row r="3797" spans="1:31" x14ac:dyDescent="0.4">
      <c r="A3797" s="19"/>
      <c r="B3797" s="20"/>
      <c r="C3797" s="20"/>
      <c r="D3797" s="20"/>
      <c r="E3797" s="20"/>
      <c r="F3797" s="20"/>
      <c r="G3797" s="20"/>
      <c r="H3797" s="20"/>
      <c r="I3797" s="22"/>
      <c r="J3797" s="19"/>
      <c r="K3797" s="20"/>
      <c r="L3797" s="20"/>
      <c r="M3797" s="20"/>
      <c r="N3797" s="20"/>
      <c r="O3797" s="20"/>
      <c r="P3797" s="20"/>
      <c r="Q3797" s="20"/>
      <c r="R3797" s="22"/>
      <c r="S3797" s="19"/>
      <c r="T3797" s="20"/>
      <c r="U3797" s="20"/>
      <c r="V3797" s="20"/>
      <c r="W3797" s="20"/>
      <c r="X3797" s="22"/>
      <c r="Y3797" s="19"/>
      <c r="Z3797" s="20"/>
      <c r="AA3797" s="20"/>
      <c r="AB3797" s="20"/>
      <c r="AC3797" s="20"/>
      <c r="AD3797" s="20"/>
      <c r="AE3797" s="52"/>
    </row>
    <row r="3798" spans="1:31" x14ac:dyDescent="0.4">
      <c r="A3798" s="19"/>
      <c r="B3798" s="20"/>
      <c r="C3798" s="20"/>
      <c r="D3798" s="20"/>
      <c r="E3798" s="20"/>
      <c r="F3798" s="20"/>
      <c r="G3798" s="20"/>
      <c r="H3798" s="20"/>
      <c r="I3798" s="22"/>
      <c r="J3798" s="19"/>
      <c r="K3798" s="20"/>
      <c r="L3798" s="20"/>
      <c r="M3798" s="20"/>
      <c r="N3798" s="20"/>
      <c r="O3798" s="20"/>
      <c r="P3798" s="20"/>
      <c r="Q3798" s="20"/>
      <c r="R3798" s="22"/>
      <c r="S3798" s="19"/>
      <c r="T3798" s="20"/>
      <c r="U3798" s="20"/>
      <c r="V3798" s="20"/>
      <c r="W3798" s="20"/>
      <c r="X3798" s="22"/>
      <c r="Y3798" s="19"/>
      <c r="Z3798" s="20"/>
      <c r="AA3798" s="20"/>
      <c r="AB3798" s="20"/>
      <c r="AC3798" s="20"/>
      <c r="AD3798" s="20"/>
      <c r="AE3798" s="52"/>
    </row>
    <row r="3799" spans="1:31" x14ac:dyDescent="0.4">
      <c r="A3799" s="19"/>
      <c r="B3799" s="20"/>
      <c r="C3799" s="20"/>
      <c r="D3799" s="20"/>
      <c r="E3799" s="20"/>
      <c r="F3799" s="20"/>
      <c r="G3799" s="20"/>
      <c r="H3799" s="20"/>
      <c r="I3799" s="22"/>
      <c r="J3799" s="19"/>
      <c r="K3799" s="20"/>
      <c r="L3799" s="20"/>
      <c r="M3799" s="20"/>
      <c r="N3799" s="20"/>
      <c r="O3799" s="20"/>
      <c r="P3799" s="20"/>
      <c r="Q3799" s="20"/>
      <c r="R3799" s="22"/>
      <c r="S3799" s="19"/>
      <c r="T3799" s="20"/>
      <c r="U3799" s="20"/>
      <c r="V3799" s="20"/>
      <c r="W3799" s="20"/>
      <c r="X3799" s="22"/>
      <c r="Y3799" s="19"/>
      <c r="Z3799" s="20"/>
      <c r="AA3799" s="20"/>
      <c r="AB3799" s="20"/>
      <c r="AC3799" s="20"/>
      <c r="AD3799" s="20"/>
      <c r="AE3799" s="52"/>
    </row>
    <row r="3800" spans="1:31" x14ac:dyDescent="0.4">
      <c r="A3800" s="19"/>
      <c r="B3800" s="20"/>
      <c r="C3800" s="20"/>
      <c r="D3800" s="20"/>
      <c r="E3800" s="20"/>
      <c r="F3800" s="20"/>
      <c r="G3800" s="20"/>
      <c r="H3800" s="20"/>
      <c r="I3800" s="22"/>
      <c r="J3800" s="19"/>
      <c r="K3800" s="20"/>
      <c r="L3800" s="20"/>
      <c r="M3800" s="20"/>
      <c r="N3800" s="20"/>
      <c r="O3800" s="20"/>
      <c r="P3800" s="20"/>
      <c r="Q3800" s="20"/>
      <c r="R3800" s="22"/>
      <c r="S3800" s="19"/>
      <c r="T3800" s="20"/>
      <c r="U3800" s="20"/>
      <c r="V3800" s="20"/>
      <c r="W3800" s="20"/>
      <c r="X3800" s="22"/>
      <c r="Y3800" s="19"/>
      <c r="Z3800" s="20"/>
      <c r="AA3800" s="20"/>
      <c r="AB3800" s="20"/>
      <c r="AC3800" s="20"/>
      <c r="AD3800" s="20"/>
      <c r="AE3800" s="52"/>
    </row>
    <row r="3801" spans="1:31" x14ac:dyDescent="0.4">
      <c r="A3801" s="19"/>
      <c r="B3801" s="20"/>
      <c r="C3801" s="20"/>
      <c r="D3801" s="20"/>
      <c r="E3801" s="20"/>
      <c r="F3801" s="20"/>
      <c r="G3801" s="20"/>
      <c r="H3801" s="20"/>
      <c r="I3801" s="22"/>
      <c r="J3801" s="19"/>
      <c r="K3801" s="20"/>
      <c r="L3801" s="20"/>
      <c r="M3801" s="20"/>
      <c r="N3801" s="20"/>
      <c r="O3801" s="20"/>
      <c r="P3801" s="20"/>
      <c r="Q3801" s="20"/>
      <c r="R3801" s="22"/>
      <c r="S3801" s="19"/>
      <c r="T3801" s="20"/>
      <c r="U3801" s="20"/>
      <c r="V3801" s="20"/>
      <c r="W3801" s="20"/>
      <c r="X3801" s="22"/>
      <c r="Y3801" s="19"/>
      <c r="Z3801" s="20"/>
      <c r="AA3801" s="20"/>
      <c r="AB3801" s="20"/>
      <c r="AC3801" s="20"/>
      <c r="AD3801" s="20"/>
      <c r="AE3801" s="52"/>
    </row>
    <row r="3802" spans="1:31" x14ac:dyDescent="0.4">
      <c r="A3802" s="19"/>
      <c r="B3802" s="20"/>
      <c r="C3802" s="20"/>
      <c r="D3802" s="20"/>
      <c r="E3802" s="20"/>
      <c r="F3802" s="20"/>
      <c r="G3802" s="20"/>
      <c r="H3802" s="20"/>
      <c r="I3802" s="22"/>
      <c r="J3802" s="19"/>
      <c r="K3802" s="20"/>
      <c r="L3802" s="20"/>
      <c r="M3802" s="20"/>
      <c r="N3802" s="20"/>
      <c r="O3802" s="20"/>
      <c r="P3802" s="20"/>
      <c r="Q3802" s="20"/>
      <c r="R3802" s="22"/>
      <c r="S3802" s="19"/>
      <c r="T3802" s="20"/>
      <c r="U3802" s="20"/>
      <c r="V3802" s="20"/>
      <c r="W3802" s="20"/>
      <c r="X3802" s="22"/>
      <c r="Y3802" s="19"/>
      <c r="Z3802" s="20"/>
      <c r="AA3802" s="20"/>
      <c r="AB3802" s="20"/>
      <c r="AC3802" s="20"/>
      <c r="AD3802" s="20"/>
      <c r="AE3802" s="52"/>
    </row>
    <row r="3803" spans="1:31" x14ac:dyDescent="0.4">
      <c r="A3803" s="19"/>
      <c r="B3803" s="20"/>
      <c r="C3803" s="20"/>
      <c r="D3803" s="20"/>
      <c r="E3803" s="20"/>
      <c r="F3803" s="20"/>
      <c r="G3803" s="20"/>
      <c r="H3803" s="20"/>
      <c r="I3803" s="22"/>
      <c r="J3803" s="19"/>
      <c r="K3803" s="20"/>
      <c r="L3803" s="20"/>
      <c r="M3803" s="20"/>
      <c r="N3803" s="20"/>
      <c r="O3803" s="20"/>
      <c r="P3803" s="20"/>
      <c r="Q3803" s="20"/>
      <c r="R3803" s="22"/>
      <c r="S3803" s="19"/>
      <c r="T3803" s="20"/>
      <c r="U3803" s="20"/>
      <c r="V3803" s="20"/>
      <c r="W3803" s="20"/>
      <c r="X3803" s="22"/>
      <c r="Y3803" s="19"/>
      <c r="Z3803" s="20"/>
      <c r="AA3803" s="20"/>
      <c r="AB3803" s="20"/>
      <c r="AC3803" s="20"/>
      <c r="AD3803" s="20"/>
      <c r="AE3803" s="52"/>
    </row>
    <row r="3804" spans="1:31" x14ac:dyDescent="0.4">
      <c r="A3804" s="19"/>
      <c r="B3804" s="20"/>
      <c r="C3804" s="20"/>
      <c r="D3804" s="20"/>
      <c r="E3804" s="20"/>
      <c r="F3804" s="20"/>
      <c r="G3804" s="20"/>
      <c r="H3804" s="20"/>
      <c r="I3804" s="22"/>
      <c r="J3804" s="19"/>
      <c r="K3804" s="20"/>
      <c r="L3804" s="20"/>
      <c r="M3804" s="20"/>
      <c r="N3804" s="20"/>
      <c r="O3804" s="20"/>
      <c r="P3804" s="20"/>
      <c r="Q3804" s="20"/>
      <c r="R3804" s="22"/>
      <c r="S3804" s="19"/>
      <c r="T3804" s="20"/>
      <c r="U3804" s="20"/>
      <c r="V3804" s="20"/>
      <c r="W3804" s="20"/>
      <c r="X3804" s="22"/>
      <c r="Y3804" s="19"/>
      <c r="Z3804" s="20"/>
      <c r="AA3804" s="20"/>
      <c r="AB3804" s="20"/>
      <c r="AC3804" s="20"/>
      <c r="AD3804" s="20"/>
      <c r="AE3804" s="52"/>
    </row>
    <row r="3805" spans="1:31" x14ac:dyDescent="0.4">
      <c r="A3805" s="19"/>
      <c r="B3805" s="20"/>
      <c r="C3805" s="20"/>
      <c r="D3805" s="20"/>
      <c r="E3805" s="20"/>
      <c r="F3805" s="20"/>
      <c r="G3805" s="20"/>
      <c r="H3805" s="20"/>
      <c r="I3805" s="22"/>
      <c r="J3805" s="19"/>
      <c r="K3805" s="20"/>
      <c r="L3805" s="20"/>
      <c r="M3805" s="20"/>
      <c r="N3805" s="20"/>
      <c r="O3805" s="20"/>
      <c r="P3805" s="20"/>
      <c r="Q3805" s="20"/>
      <c r="R3805" s="22"/>
      <c r="S3805" s="19"/>
      <c r="T3805" s="20"/>
      <c r="U3805" s="20"/>
      <c r="V3805" s="20"/>
      <c r="W3805" s="20"/>
      <c r="X3805" s="22"/>
      <c r="Y3805" s="19"/>
      <c r="Z3805" s="20"/>
      <c r="AA3805" s="20"/>
      <c r="AB3805" s="20"/>
      <c r="AC3805" s="20"/>
      <c r="AD3805" s="20"/>
      <c r="AE3805" s="52"/>
    </row>
    <row r="3806" spans="1:31" x14ac:dyDescent="0.4">
      <c r="A3806" s="19"/>
      <c r="B3806" s="20"/>
      <c r="C3806" s="20"/>
      <c r="D3806" s="20"/>
      <c r="E3806" s="20"/>
      <c r="F3806" s="20"/>
      <c r="G3806" s="20"/>
      <c r="H3806" s="20"/>
      <c r="I3806" s="22"/>
      <c r="J3806" s="19"/>
      <c r="K3806" s="20"/>
      <c r="L3806" s="20"/>
      <c r="M3806" s="20"/>
      <c r="N3806" s="20"/>
      <c r="O3806" s="20"/>
      <c r="P3806" s="20"/>
      <c r="Q3806" s="20"/>
      <c r="R3806" s="22"/>
      <c r="S3806" s="19"/>
      <c r="T3806" s="20"/>
      <c r="U3806" s="20"/>
      <c r="V3806" s="20"/>
      <c r="W3806" s="20"/>
      <c r="X3806" s="22"/>
      <c r="Y3806" s="19"/>
      <c r="Z3806" s="20"/>
      <c r="AA3806" s="20"/>
      <c r="AB3806" s="20"/>
      <c r="AC3806" s="20"/>
      <c r="AD3806" s="20"/>
      <c r="AE3806" s="52"/>
    </row>
    <row r="3807" spans="1:31" x14ac:dyDescent="0.4">
      <c r="A3807" s="19"/>
      <c r="B3807" s="20"/>
      <c r="C3807" s="20"/>
      <c r="D3807" s="20"/>
      <c r="E3807" s="20"/>
      <c r="F3807" s="20"/>
      <c r="G3807" s="20"/>
      <c r="H3807" s="20"/>
      <c r="I3807" s="22"/>
      <c r="J3807" s="19"/>
      <c r="K3807" s="20"/>
      <c r="L3807" s="20"/>
      <c r="M3807" s="20"/>
      <c r="N3807" s="20"/>
      <c r="O3807" s="20"/>
      <c r="P3807" s="20"/>
      <c r="Q3807" s="20"/>
      <c r="R3807" s="22"/>
      <c r="S3807" s="19"/>
      <c r="T3807" s="20"/>
      <c r="U3807" s="20"/>
      <c r="V3807" s="20"/>
      <c r="W3807" s="20"/>
      <c r="X3807" s="22"/>
      <c r="Y3807" s="19"/>
      <c r="Z3807" s="20"/>
      <c r="AA3807" s="20"/>
      <c r="AB3807" s="20"/>
      <c r="AC3807" s="20"/>
      <c r="AD3807" s="20"/>
      <c r="AE3807" s="52"/>
    </row>
    <row r="3808" spans="1:31" x14ac:dyDescent="0.4">
      <c r="A3808" s="19"/>
      <c r="B3808" s="20"/>
      <c r="C3808" s="20"/>
      <c r="D3808" s="20"/>
      <c r="E3808" s="20"/>
      <c r="F3808" s="20"/>
      <c r="G3808" s="20"/>
      <c r="H3808" s="20"/>
      <c r="I3808" s="22"/>
      <c r="J3808" s="19"/>
      <c r="K3808" s="20"/>
      <c r="L3808" s="20"/>
      <c r="M3808" s="20"/>
      <c r="N3808" s="20"/>
      <c r="O3808" s="20"/>
      <c r="P3808" s="20"/>
      <c r="Q3808" s="20"/>
      <c r="R3808" s="22"/>
      <c r="S3808" s="19"/>
      <c r="T3808" s="20"/>
      <c r="U3808" s="20"/>
      <c r="V3808" s="20"/>
      <c r="W3808" s="20"/>
      <c r="X3808" s="22"/>
      <c r="Y3808" s="19"/>
      <c r="Z3808" s="20"/>
      <c r="AA3808" s="20"/>
      <c r="AB3808" s="20"/>
      <c r="AC3808" s="20"/>
      <c r="AD3808" s="20"/>
      <c r="AE3808" s="52"/>
    </row>
    <row r="3809" spans="1:31" x14ac:dyDescent="0.4">
      <c r="A3809" s="19"/>
      <c r="B3809" s="20"/>
      <c r="C3809" s="20"/>
      <c r="D3809" s="20"/>
      <c r="E3809" s="20"/>
      <c r="F3809" s="20"/>
      <c r="G3809" s="20"/>
      <c r="H3809" s="20"/>
      <c r="I3809" s="22"/>
      <c r="J3809" s="19"/>
      <c r="K3809" s="20"/>
      <c r="L3809" s="20"/>
      <c r="M3809" s="20"/>
      <c r="N3809" s="20"/>
      <c r="O3809" s="20"/>
      <c r="P3809" s="20"/>
      <c r="Q3809" s="20"/>
      <c r="R3809" s="22"/>
      <c r="S3809" s="19"/>
      <c r="T3809" s="20"/>
      <c r="U3809" s="20"/>
      <c r="V3809" s="20"/>
      <c r="W3809" s="20"/>
      <c r="X3809" s="22"/>
      <c r="Y3809" s="19"/>
      <c r="Z3809" s="20"/>
      <c r="AA3809" s="20"/>
      <c r="AB3809" s="20"/>
      <c r="AC3809" s="20"/>
      <c r="AD3809" s="20"/>
      <c r="AE3809" s="52"/>
    </row>
    <row r="3810" spans="1:31" x14ac:dyDescent="0.4">
      <c r="A3810" s="19"/>
      <c r="B3810" s="20"/>
      <c r="C3810" s="20"/>
      <c r="D3810" s="20"/>
      <c r="E3810" s="20"/>
      <c r="F3810" s="20"/>
      <c r="G3810" s="20"/>
      <c r="H3810" s="20"/>
      <c r="I3810" s="22"/>
      <c r="J3810" s="19"/>
      <c r="K3810" s="20"/>
      <c r="L3810" s="20"/>
      <c r="M3810" s="20"/>
      <c r="N3810" s="20"/>
      <c r="O3810" s="20"/>
      <c r="P3810" s="20"/>
      <c r="Q3810" s="20"/>
      <c r="R3810" s="22"/>
      <c r="S3810" s="19"/>
      <c r="T3810" s="20"/>
      <c r="U3810" s="20"/>
      <c r="V3810" s="20"/>
      <c r="W3810" s="20"/>
      <c r="X3810" s="22"/>
      <c r="Y3810" s="19"/>
      <c r="Z3810" s="20"/>
      <c r="AA3810" s="20"/>
      <c r="AB3810" s="20"/>
      <c r="AC3810" s="20"/>
      <c r="AD3810" s="20"/>
      <c r="AE3810" s="52"/>
    </row>
    <row r="3811" spans="1:31" x14ac:dyDescent="0.4">
      <c r="A3811" s="19"/>
      <c r="B3811" s="20"/>
      <c r="C3811" s="20"/>
      <c r="D3811" s="20"/>
      <c r="E3811" s="20"/>
      <c r="F3811" s="20"/>
      <c r="G3811" s="20"/>
      <c r="H3811" s="20"/>
      <c r="I3811" s="22"/>
      <c r="J3811" s="19"/>
      <c r="K3811" s="20"/>
      <c r="L3811" s="20"/>
      <c r="M3811" s="20"/>
      <c r="N3811" s="20"/>
      <c r="O3811" s="20"/>
      <c r="P3811" s="20"/>
      <c r="Q3811" s="20"/>
      <c r="R3811" s="22"/>
      <c r="S3811" s="19"/>
      <c r="T3811" s="20"/>
      <c r="U3811" s="20"/>
      <c r="V3811" s="20"/>
      <c r="W3811" s="20"/>
      <c r="X3811" s="22"/>
      <c r="Y3811" s="19"/>
      <c r="Z3811" s="20"/>
      <c r="AA3811" s="20"/>
      <c r="AB3811" s="20"/>
      <c r="AC3811" s="20"/>
      <c r="AD3811" s="20"/>
      <c r="AE3811" s="52"/>
    </row>
    <row r="3812" spans="1:31" x14ac:dyDescent="0.4">
      <c r="A3812" s="19"/>
      <c r="B3812" s="20"/>
      <c r="C3812" s="20"/>
      <c r="D3812" s="20"/>
      <c r="E3812" s="20"/>
      <c r="F3812" s="20"/>
      <c r="G3812" s="20"/>
      <c r="H3812" s="20"/>
      <c r="I3812" s="22"/>
      <c r="J3812" s="19"/>
      <c r="K3812" s="20"/>
      <c r="L3812" s="20"/>
      <c r="M3812" s="20"/>
      <c r="N3812" s="20"/>
      <c r="O3812" s="20"/>
      <c r="P3812" s="20"/>
      <c r="Q3812" s="20"/>
      <c r="R3812" s="22"/>
      <c r="S3812" s="19"/>
      <c r="T3812" s="20"/>
      <c r="U3812" s="20"/>
      <c r="V3812" s="20"/>
      <c r="W3812" s="20"/>
      <c r="X3812" s="22"/>
      <c r="Y3812" s="19"/>
      <c r="Z3812" s="20"/>
      <c r="AA3812" s="20"/>
      <c r="AB3812" s="20"/>
      <c r="AC3812" s="20"/>
      <c r="AD3812" s="20"/>
      <c r="AE3812" s="52"/>
    </row>
    <row r="3813" spans="1:31" x14ac:dyDescent="0.4">
      <c r="A3813" s="19"/>
      <c r="B3813" s="20"/>
      <c r="C3813" s="20"/>
      <c r="D3813" s="20"/>
      <c r="E3813" s="20"/>
      <c r="F3813" s="20"/>
      <c r="G3813" s="20"/>
      <c r="H3813" s="20"/>
      <c r="I3813" s="22"/>
      <c r="J3813" s="19"/>
      <c r="K3813" s="20"/>
      <c r="L3813" s="20"/>
      <c r="M3813" s="20"/>
      <c r="N3813" s="20"/>
      <c r="O3813" s="20"/>
      <c r="P3813" s="20"/>
      <c r="Q3813" s="20"/>
      <c r="R3813" s="22"/>
      <c r="S3813" s="19"/>
      <c r="T3813" s="20"/>
      <c r="U3813" s="20"/>
      <c r="V3813" s="20"/>
      <c r="W3813" s="20"/>
      <c r="X3813" s="22"/>
      <c r="Y3813" s="19"/>
      <c r="Z3813" s="20"/>
      <c r="AA3813" s="20"/>
      <c r="AB3813" s="20"/>
      <c r="AC3813" s="20"/>
      <c r="AD3813" s="20"/>
      <c r="AE3813" s="52"/>
    </row>
    <row r="3814" spans="1:31" x14ac:dyDescent="0.4">
      <c r="A3814" s="19"/>
      <c r="B3814" s="20"/>
      <c r="C3814" s="20"/>
      <c r="D3814" s="20"/>
      <c r="E3814" s="20"/>
      <c r="F3814" s="20"/>
      <c r="G3814" s="20"/>
      <c r="H3814" s="20"/>
      <c r="I3814" s="22"/>
      <c r="J3814" s="19"/>
      <c r="K3814" s="20"/>
      <c r="L3814" s="20"/>
      <c r="M3814" s="20"/>
      <c r="N3814" s="20"/>
      <c r="O3814" s="20"/>
      <c r="P3814" s="20"/>
      <c r="Q3814" s="20"/>
      <c r="R3814" s="22"/>
      <c r="S3814" s="19"/>
      <c r="T3814" s="20"/>
      <c r="U3814" s="20"/>
      <c r="V3814" s="20"/>
      <c r="W3814" s="20"/>
      <c r="X3814" s="22"/>
      <c r="Y3814" s="19"/>
      <c r="Z3814" s="20"/>
      <c r="AA3814" s="20"/>
      <c r="AB3814" s="20"/>
      <c r="AC3814" s="20"/>
      <c r="AD3814" s="20"/>
      <c r="AE3814" s="52"/>
    </row>
    <row r="3815" spans="1:31" x14ac:dyDescent="0.4">
      <c r="A3815" s="19"/>
      <c r="B3815" s="20"/>
      <c r="C3815" s="20"/>
      <c r="D3815" s="20"/>
      <c r="E3815" s="20"/>
      <c r="F3815" s="20"/>
      <c r="G3815" s="20"/>
      <c r="H3815" s="20"/>
      <c r="I3815" s="22"/>
      <c r="J3815" s="19"/>
      <c r="K3815" s="20"/>
      <c r="L3815" s="20"/>
      <c r="M3815" s="20"/>
      <c r="N3815" s="20"/>
      <c r="O3815" s="20"/>
      <c r="P3815" s="20"/>
      <c r="Q3815" s="20"/>
      <c r="R3815" s="22"/>
      <c r="S3815" s="19"/>
      <c r="T3815" s="20"/>
      <c r="U3815" s="20"/>
      <c r="V3815" s="20"/>
      <c r="W3815" s="20"/>
      <c r="X3815" s="22"/>
      <c r="Y3815" s="19"/>
      <c r="Z3815" s="20"/>
      <c r="AA3815" s="20"/>
      <c r="AB3815" s="20"/>
      <c r="AC3815" s="20"/>
      <c r="AD3815" s="20"/>
      <c r="AE3815" s="52"/>
    </row>
    <row r="3816" spans="1:31" x14ac:dyDescent="0.4">
      <c r="A3816" s="19"/>
      <c r="B3816" s="20"/>
      <c r="C3816" s="20"/>
      <c r="D3816" s="20"/>
      <c r="E3816" s="20"/>
      <c r="F3816" s="20"/>
      <c r="G3816" s="20"/>
      <c r="H3816" s="20"/>
      <c r="I3816" s="22"/>
      <c r="J3816" s="19"/>
      <c r="K3816" s="20"/>
      <c r="L3816" s="20"/>
      <c r="M3816" s="20"/>
      <c r="N3816" s="20"/>
      <c r="O3816" s="20"/>
      <c r="P3816" s="20"/>
      <c r="Q3816" s="20"/>
      <c r="R3816" s="22"/>
      <c r="S3816" s="19"/>
      <c r="T3816" s="20"/>
      <c r="U3816" s="20"/>
      <c r="V3816" s="20"/>
      <c r="W3816" s="20"/>
      <c r="X3816" s="22"/>
      <c r="Y3816" s="19"/>
      <c r="Z3816" s="20"/>
      <c r="AA3816" s="20"/>
      <c r="AB3816" s="20"/>
      <c r="AC3816" s="20"/>
      <c r="AD3816" s="20"/>
      <c r="AE3816" s="52"/>
    </row>
    <row r="3817" spans="1:31" x14ac:dyDescent="0.4">
      <c r="A3817" s="19"/>
      <c r="B3817" s="20"/>
      <c r="C3817" s="20"/>
      <c r="D3817" s="20"/>
      <c r="E3817" s="20"/>
      <c r="F3817" s="20"/>
      <c r="G3817" s="20"/>
      <c r="H3817" s="20"/>
      <c r="I3817" s="22"/>
      <c r="J3817" s="19"/>
      <c r="K3817" s="20"/>
      <c r="L3817" s="20"/>
      <c r="M3817" s="20"/>
      <c r="N3817" s="20"/>
      <c r="O3817" s="20"/>
      <c r="P3817" s="20"/>
      <c r="Q3817" s="20"/>
      <c r="R3817" s="22"/>
      <c r="S3817" s="19"/>
      <c r="T3817" s="20"/>
      <c r="U3817" s="20"/>
      <c r="V3817" s="20"/>
      <c r="W3817" s="20"/>
      <c r="X3817" s="22"/>
      <c r="Y3817" s="19"/>
      <c r="Z3817" s="20"/>
      <c r="AA3817" s="20"/>
      <c r="AB3817" s="20"/>
      <c r="AC3817" s="20"/>
      <c r="AD3817" s="20"/>
      <c r="AE3817" s="52"/>
    </row>
    <row r="3818" spans="1:31" x14ac:dyDescent="0.4">
      <c r="A3818" s="19"/>
      <c r="B3818" s="20"/>
      <c r="C3818" s="20"/>
      <c r="D3818" s="20"/>
      <c r="E3818" s="20"/>
      <c r="F3818" s="20"/>
      <c r="G3818" s="20"/>
      <c r="H3818" s="20"/>
      <c r="I3818" s="22"/>
      <c r="J3818" s="19"/>
      <c r="K3818" s="20"/>
      <c r="L3818" s="20"/>
      <c r="M3818" s="20"/>
      <c r="N3818" s="20"/>
      <c r="O3818" s="20"/>
      <c r="P3818" s="20"/>
      <c r="Q3818" s="20"/>
      <c r="R3818" s="22"/>
      <c r="S3818" s="19"/>
      <c r="T3818" s="20"/>
      <c r="U3818" s="20"/>
      <c r="V3818" s="20"/>
      <c r="W3818" s="20"/>
      <c r="X3818" s="22"/>
      <c r="Y3818" s="19"/>
      <c r="Z3818" s="20"/>
      <c r="AA3818" s="20"/>
      <c r="AB3818" s="20"/>
      <c r="AC3818" s="20"/>
      <c r="AD3818" s="20"/>
      <c r="AE3818" s="52"/>
    </row>
    <row r="3819" spans="1:31" x14ac:dyDescent="0.4">
      <c r="A3819" s="19"/>
      <c r="B3819" s="20"/>
      <c r="C3819" s="20"/>
      <c r="D3819" s="20"/>
      <c r="E3819" s="20"/>
      <c r="F3819" s="20"/>
      <c r="G3819" s="20"/>
      <c r="H3819" s="20"/>
      <c r="I3819" s="22"/>
      <c r="J3819" s="19"/>
      <c r="K3819" s="20"/>
      <c r="L3819" s="20"/>
      <c r="M3819" s="20"/>
      <c r="N3819" s="20"/>
      <c r="O3819" s="20"/>
      <c r="P3819" s="20"/>
      <c r="Q3819" s="20"/>
      <c r="R3819" s="22"/>
      <c r="S3819" s="19"/>
      <c r="T3819" s="20"/>
      <c r="U3819" s="20"/>
      <c r="V3819" s="20"/>
      <c r="W3819" s="20"/>
      <c r="X3819" s="22"/>
      <c r="Y3819" s="19"/>
      <c r="Z3819" s="20"/>
      <c r="AA3819" s="20"/>
      <c r="AB3819" s="20"/>
      <c r="AC3819" s="20"/>
      <c r="AD3819" s="20"/>
      <c r="AE3819" s="52"/>
    </row>
    <row r="3820" spans="1:31" x14ac:dyDescent="0.4">
      <c r="A3820" s="19"/>
      <c r="B3820" s="20"/>
      <c r="C3820" s="20"/>
      <c r="D3820" s="20"/>
      <c r="E3820" s="20"/>
      <c r="F3820" s="20"/>
      <c r="G3820" s="20"/>
      <c r="H3820" s="20"/>
      <c r="I3820" s="22"/>
      <c r="J3820" s="19"/>
      <c r="K3820" s="20"/>
      <c r="L3820" s="20"/>
      <c r="M3820" s="20"/>
      <c r="N3820" s="20"/>
      <c r="O3820" s="20"/>
      <c r="P3820" s="20"/>
      <c r="Q3820" s="20"/>
      <c r="R3820" s="22"/>
      <c r="S3820" s="19"/>
      <c r="T3820" s="20"/>
      <c r="U3820" s="20"/>
      <c r="V3820" s="20"/>
      <c r="W3820" s="20"/>
      <c r="X3820" s="22"/>
      <c r="Y3820" s="19"/>
      <c r="Z3820" s="20"/>
      <c r="AA3820" s="20"/>
      <c r="AB3820" s="20"/>
      <c r="AC3820" s="20"/>
      <c r="AD3820" s="20"/>
      <c r="AE3820" s="52"/>
    </row>
    <row r="3821" spans="1:31" x14ac:dyDescent="0.4">
      <c r="A3821" s="19"/>
      <c r="B3821" s="20"/>
      <c r="C3821" s="20"/>
      <c r="D3821" s="20"/>
      <c r="E3821" s="20"/>
      <c r="F3821" s="20"/>
      <c r="G3821" s="20"/>
      <c r="H3821" s="20"/>
      <c r="I3821" s="22"/>
      <c r="J3821" s="19"/>
      <c r="K3821" s="20"/>
      <c r="L3821" s="20"/>
      <c r="M3821" s="20"/>
      <c r="N3821" s="20"/>
      <c r="O3821" s="20"/>
      <c r="P3821" s="20"/>
      <c r="Q3821" s="20"/>
      <c r="R3821" s="22"/>
      <c r="S3821" s="19"/>
      <c r="T3821" s="20"/>
      <c r="U3821" s="20"/>
      <c r="V3821" s="20"/>
      <c r="W3821" s="20"/>
      <c r="X3821" s="22"/>
      <c r="Y3821" s="19"/>
      <c r="Z3821" s="20"/>
      <c r="AA3821" s="20"/>
      <c r="AB3821" s="20"/>
      <c r="AC3821" s="20"/>
      <c r="AD3821" s="20"/>
      <c r="AE3821" s="52"/>
    </row>
    <row r="3822" spans="1:31" x14ac:dyDescent="0.4">
      <c r="A3822" s="19"/>
      <c r="B3822" s="20"/>
      <c r="C3822" s="20"/>
      <c r="D3822" s="20"/>
      <c r="E3822" s="20"/>
      <c r="F3822" s="20"/>
      <c r="G3822" s="20"/>
      <c r="H3822" s="20"/>
      <c r="I3822" s="22"/>
      <c r="J3822" s="19"/>
      <c r="K3822" s="20"/>
      <c r="L3822" s="20"/>
      <c r="M3822" s="20"/>
      <c r="N3822" s="20"/>
      <c r="O3822" s="20"/>
      <c r="P3822" s="20"/>
      <c r="Q3822" s="20"/>
      <c r="R3822" s="22"/>
      <c r="S3822" s="19"/>
      <c r="T3822" s="20"/>
      <c r="U3822" s="20"/>
      <c r="V3822" s="20"/>
      <c r="W3822" s="20"/>
      <c r="X3822" s="22"/>
      <c r="Y3822" s="19"/>
      <c r="Z3822" s="20"/>
      <c r="AA3822" s="20"/>
      <c r="AB3822" s="20"/>
      <c r="AC3822" s="20"/>
      <c r="AD3822" s="20"/>
      <c r="AE3822" s="52"/>
    </row>
    <row r="3823" spans="1:31" x14ac:dyDescent="0.4">
      <c r="A3823" s="19"/>
      <c r="B3823" s="20"/>
      <c r="C3823" s="20"/>
      <c r="D3823" s="20"/>
      <c r="E3823" s="20"/>
      <c r="F3823" s="20"/>
      <c r="G3823" s="20"/>
      <c r="H3823" s="20"/>
      <c r="I3823" s="22"/>
      <c r="J3823" s="19"/>
      <c r="K3823" s="20"/>
      <c r="L3823" s="20"/>
      <c r="M3823" s="20"/>
      <c r="N3823" s="20"/>
      <c r="O3823" s="20"/>
      <c r="P3823" s="20"/>
      <c r="Q3823" s="20"/>
      <c r="R3823" s="22"/>
      <c r="S3823" s="19"/>
      <c r="T3823" s="20"/>
      <c r="U3823" s="20"/>
      <c r="V3823" s="20"/>
      <c r="W3823" s="20"/>
      <c r="X3823" s="22"/>
      <c r="Y3823" s="19"/>
      <c r="Z3823" s="20"/>
      <c r="AA3823" s="20"/>
      <c r="AB3823" s="20"/>
      <c r="AC3823" s="20"/>
      <c r="AD3823" s="20"/>
      <c r="AE3823" s="52"/>
    </row>
    <row r="3824" spans="1:31" x14ac:dyDescent="0.4">
      <c r="A3824" s="19"/>
      <c r="B3824" s="20"/>
      <c r="C3824" s="20"/>
      <c r="D3824" s="20"/>
      <c r="E3824" s="20"/>
      <c r="F3824" s="20"/>
      <c r="G3824" s="20"/>
      <c r="H3824" s="20"/>
      <c r="I3824" s="22"/>
      <c r="J3824" s="19"/>
      <c r="K3824" s="20"/>
      <c r="L3824" s="20"/>
      <c r="M3824" s="20"/>
      <c r="N3824" s="20"/>
      <c r="O3824" s="20"/>
      <c r="P3824" s="20"/>
      <c r="Q3824" s="20"/>
      <c r="R3824" s="22"/>
      <c r="S3824" s="19"/>
      <c r="T3824" s="20"/>
      <c r="U3824" s="20"/>
      <c r="V3824" s="20"/>
      <c r="W3824" s="20"/>
      <c r="X3824" s="22"/>
      <c r="Y3824" s="19"/>
      <c r="Z3824" s="20"/>
      <c r="AA3824" s="20"/>
      <c r="AB3824" s="20"/>
      <c r="AC3824" s="20"/>
      <c r="AD3824" s="20"/>
      <c r="AE3824" s="52"/>
    </row>
    <row r="3825" spans="1:31" x14ac:dyDescent="0.4">
      <c r="A3825" s="19"/>
      <c r="B3825" s="20"/>
      <c r="C3825" s="20"/>
      <c r="D3825" s="20"/>
      <c r="E3825" s="20"/>
      <c r="F3825" s="20"/>
      <c r="G3825" s="20"/>
      <c r="H3825" s="20"/>
      <c r="I3825" s="22"/>
      <c r="J3825" s="19"/>
      <c r="K3825" s="20"/>
      <c r="L3825" s="20"/>
      <c r="M3825" s="20"/>
      <c r="N3825" s="20"/>
      <c r="O3825" s="20"/>
      <c r="P3825" s="20"/>
      <c r="Q3825" s="20"/>
      <c r="R3825" s="22"/>
      <c r="S3825" s="19"/>
      <c r="T3825" s="20"/>
      <c r="U3825" s="20"/>
      <c r="V3825" s="20"/>
      <c r="W3825" s="20"/>
      <c r="X3825" s="22"/>
      <c r="Y3825" s="19"/>
      <c r="Z3825" s="20"/>
      <c r="AA3825" s="20"/>
      <c r="AB3825" s="20"/>
      <c r="AC3825" s="20"/>
      <c r="AD3825" s="20"/>
      <c r="AE3825" s="52"/>
    </row>
    <row r="3826" spans="1:31" x14ac:dyDescent="0.4">
      <c r="A3826" s="19"/>
      <c r="B3826" s="20"/>
      <c r="C3826" s="20"/>
      <c r="D3826" s="20"/>
      <c r="E3826" s="20"/>
      <c r="F3826" s="20"/>
      <c r="G3826" s="20"/>
      <c r="H3826" s="20"/>
      <c r="I3826" s="22"/>
      <c r="J3826" s="19"/>
      <c r="K3826" s="20"/>
      <c r="L3826" s="20"/>
      <c r="M3826" s="20"/>
      <c r="N3826" s="20"/>
      <c r="O3826" s="20"/>
      <c r="P3826" s="20"/>
      <c r="Q3826" s="20"/>
      <c r="R3826" s="22"/>
      <c r="S3826" s="19"/>
      <c r="T3826" s="20"/>
      <c r="U3826" s="20"/>
      <c r="V3826" s="20"/>
      <c r="W3826" s="20"/>
      <c r="X3826" s="22"/>
      <c r="Y3826" s="19"/>
      <c r="Z3826" s="20"/>
      <c r="AA3826" s="20"/>
      <c r="AB3826" s="20"/>
      <c r="AC3826" s="20"/>
      <c r="AD3826" s="20"/>
      <c r="AE3826" s="52"/>
    </row>
    <row r="3827" spans="1:31" x14ac:dyDescent="0.4">
      <c r="A3827" s="19"/>
      <c r="B3827" s="20"/>
      <c r="C3827" s="20"/>
      <c r="D3827" s="20"/>
      <c r="E3827" s="20"/>
      <c r="F3827" s="20"/>
      <c r="G3827" s="20"/>
      <c r="H3827" s="20"/>
      <c r="I3827" s="22"/>
      <c r="J3827" s="19"/>
      <c r="K3827" s="20"/>
      <c r="L3827" s="20"/>
      <c r="M3827" s="20"/>
      <c r="N3827" s="20"/>
      <c r="O3827" s="20"/>
      <c r="P3827" s="20"/>
      <c r="Q3827" s="20"/>
      <c r="R3827" s="22"/>
      <c r="S3827" s="19"/>
      <c r="T3827" s="20"/>
      <c r="U3827" s="20"/>
      <c r="V3827" s="20"/>
      <c r="W3827" s="20"/>
      <c r="X3827" s="22"/>
      <c r="Y3827" s="19"/>
      <c r="Z3827" s="20"/>
      <c r="AA3827" s="20"/>
      <c r="AB3827" s="20"/>
      <c r="AC3827" s="20"/>
      <c r="AD3827" s="20"/>
      <c r="AE3827" s="52"/>
    </row>
    <row r="3828" spans="1:31" x14ac:dyDescent="0.4">
      <c r="A3828" s="19"/>
      <c r="B3828" s="20"/>
      <c r="C3828" s="20"/>
      <c r="D3828" s="20"/>
      <c r="E3828" s="20"/>
      <c r="F3828" s="20"/>
      <c r="G3828" s="20"/>
      <c r="H3828" s="20"/>
      <c r="I3828" s="22"/>
      <c r="J3828" s="19"/>
      <c r="K3828" s="20"/>
      <c r="L3828" s="20"/>
      <c r="M3828" s="20"/>
      <c r="N3828" s="20"/>
      <c r="O3828" s="20"/>
      <c r="P3828" s="20"/>
      <c r="Q3828" s="20"/>
      <c r="R3828" s="22"/>
      <c r="S3828" s="19"/>
      <c r="T3828" s="20"/>
      <c r="U3828" s="20"/>
      <c r="V3828" s="20"/>
      <c r="W3828" s="20"/>
      <c r="X3828" s="22"/>
      <c r="Y3828" s="19"/>
      <c r="Z3828" s="20"/>
      <c r="AA3828" s="20"/>
      <c r="AB3828" s="20"/>
      <c r="AC3828" s="20"/>
      <c r="AD3828" s="20"/>
      <c r="AE3828" s="52"/>
    </row>
    <row r="3829" spans="1:31" x14ac:dyDescent="0.4">
      <c r="A3829" s="19"/>
      <c r="B3829" s="20"/>
      <c r="C3829" s="20"/>
      <c r="D3829" s="20"/>
      <c r="E3829" s="20"/>
      <c r="F3829" s="20"/>
      <c r="G3829" s="20"/>
      <c r="H3829" s="20"/>
      <c r="I3829" s="22"/>
      <c r="J3829" s="19"/>
      <c r="K3829" s="20"/>
      <c r="L3829" s="20"/>
      <c r="M3829" s="20"/>
      <c r="N3829" s="20"/>
      <c r="O3829" s="20"/>
      <c r="P3829" s="20"/>
      <c r="Q3829" s="20"/>
      <c r="R3829" s="22"/>
      <c r="S3829" s="19"/>
      <c r="T3829" s="20"/>
      <c r="U3829" s="20"/>
      <c r="V3829" s="20"/>
      <c r="W3829" s="20"/>
      <c r="X3829" s="22"/>
      <c r="Y3829" s="19"/>
      <c r="Z3829" s="20"/>
      <c r="AA3829" s="20"/>
      <c r="AB3829" s="20"/>
      <c r="AC3829" s="20"/>
      <c r="AD3829" s="20"/>
      <c r="AE3829" s="52"/>
    </row>
    <row r="3830" spans="1:31" x14ac:dyDescent="0.4">
      <c r="A3830" s="19"/>
      <c r="B3830" s="20"/>
      <c r="C3830" s="20"/>
      <c r="D3830" s="20"/>
      <c r="E3830" s="20"/>
      <c r="F3830" s="20"/>
      <c r="G3830" s="20"/>
      <c r="H3830" s="20"/>
      <c r="I3830" s="22"/>
      <c r="J3830" s="19"/>
      <c r="K3830" s="20"/>
      <c r="L3830" s="20"/>
      <c r="M3830" s="20"/>
      <c r="N3830" s="20"/>
      <c r="O3830" s="20"/>
      <c r="P3830" s="20"/>
      <c r="Q3830" s="20"/>
      <c r="R3830" s="22"/>
      <c r="S3830" s="19"/>
      <c r="T3830" s="20"/>
      <c r="U3830" s="20"/>
      <c r="V3830" s="20"/>
      <c r="W3830" s="20"/>
      <c r="X3830" s="22"/>
      <c r="Y3830" s="19"/>
      <c r="Z3830" s="20"/>
      <c r="AA3830" s="20"/>
      <c r="AB3830" s="20"/>
      <c r="AC3830" s="20"/>
      <c r="AD3830" s="20"/>
      <c r="AE3830" s="52"/>
    </row>
    <row r="3831" spans="1:31" x14ac:dyDescent="0.4">
      <c r="A3831" s="19"/>
      <c r="B3831" s="20"/>
      <c r="C3831" s="20"/>
      <c r="D3831" s="20"/>
      <c r="E3831" s="20"/>
      <c r="F3831" s="20"/>
      <c r="G3831" s="20"/>
      <c r="H3831" s="20"/>
      <c r="I3831" s="22"/>
      <c r="J3831" s="19"/>
      <c r="K3831" s="20"/>
      <c r="L3831" s="20"/>
      <c r="M3831" s="20"/>
      <c r="N3831" s="20"/>
      <c r="O3831" s="20"/>
      <c r="P3831" s="20"/>
      <c r="Q3831" s="20"/>
      <c r="R3831" s="22"/>
      <c r="S3831" s="19"/>
      <c r="T3831" s="20"/>
      <c r="U3831" s="20"/>
      <c r="V3831" s="20"/>
      <c r="W3831" s="20"/>
      <c r="X3831" s="22"/>
      <c r="Y3831" s="19"/>
      <c r="Z3831" s="20"/>
      <c r="AA3831" s="20"/>
      <c r="AB3831" s="20"/>
      <c r="AC3831" s="20"/>
      <c r="AD3831" s="20"/>
      <c r="AE3831" s="52"/>
    </row>
    <row r="3832" spans="1:31" x14ac:dyDescent="0.4">
      <c r="A3832" s="19"/>
      <c r="B3832" s="20"/>
      <c r="C3832" s="20"/>
      <c r="D3832" s="20"/>
      <c r="E3832" s="20"/>
      <c r="F3832" s="20"/>
      <c r="G3832" s="20"/>
      <c r="H3832" s="20"/>
      <c r="I3832" s="22"/>
      <c r="J3832" s="19"/>
      <c r="K3832" s="20"/>
      <c r="L3832" s="20"/>
      <c r="M3832" s="20"/>
      <c r="N3832" s="20"/>
      <c r="O3832" s="20"/>
      <c r="P3832" s="20"/>
      <c r="Q3832" s="20"/>
      <c r="R3832" s="22"/>
      <c r="S3832" s="19"/>
      <c r="T3832" s="20"/>
      <c r="U3832" s="20"/>
      <c r="V3832" s="20"/>
      <c r="W3832" s="20"/>
      <c r="X3832" s="22"/>
      <c r="Y3832" s="19"/>
      <c r="Z3832" s="20"/>
      <c r="AA3832" s="20"/>
      <c r="AB3832" s="20"/>
      <c r="AC3832" s="20"/>
      <c r="AD3832" s="20"/>
      <c r="AE3832" s="52"/>
    </row>
    <row r="3833" spans="1:31" x14ac:dyDescent="0.4">
      <c r="A3833" s="19"/>
      <c r="B3833" s="20"/>
      <c r="C3833" s="20"/>
      <c r="D3833" s="20"/>
      <c r="E3833" s="20"/>
      <c r="F3833" s="20"/>
      <c r="G3833" s="20"/>
      <c r="H3833" s="20"/>
      <c r="I3833" s="22"/>
      <c r="J3833" s="19"/>
      <c r="K3833" s="20"/>
      <c r="L3833" s="20"/>
      <c r="M3833" s="20"/>
      <c r="N3833" s="20"/>
      <c r="O3833" s="20"/>
      <c r="P3833" s="20"/>
      <c r="Q3833" s="20"/>
      <c r="R3833" s="22"/>
      <c r="S3833" s="19"/>
      <c r="T3833" s="20"/>
      <c r="U3833" s="20"/>
      <c r="V3833" s="20"/>
      <c r="W3833" s="20"/>
      <c r="X3833" s="22"/>
      <c r="Y3833" s="19"/>
      <c r="Z3833" s="20"/>
      <c r="AA3833" s="20"/>
      <c r="AB3833" s="20"/>
      <c r="AC3833" s="20"/>
      <c r="AD3833" s="20"/>
      <c r="AE3833" s="52"/>
    </row>
    <row r="3834" spans="1:31" x14ac:dyDescent="0.4">
      <c r="A3834" s="19"/>
      <c r="B3834" s="20"/>
      <c r="C3834" s="20"/>
      <c r="D3834" s="20"/>
      <c r="E3834" s="20"/>
      <c r="F3834" s="20"/>
      <c r="G3834" s="20"/>
      <c r="H3834" s="20"/>
      <c r="I3834" s="22"/>
      <c r="J3834" s="19"/>
      <c r="K3834" s="20"/>
      <c r="L3834" s="20"/>
      <c r="M3834" s="20"/>
      <c r="N3834" s="20"/>
      <c r="O3834" s="20"/>
      <c r="P3834" s="20"/>
      <c r="Q3834" s="20"/>
      <c r="R3834" s="22"/>
      <c r="S3834" s="19"/>
      <c r="T3834" s="20"/>
      <c r="U3834" s="20"/>
      <c r="V3834" s="20"/>
      <c r="W3834" s="20"/>
      <c r="X3834" s="22"/>
      <c r="Y3834" s="19"/>
      <c r="Z3834" s="20"/>
      <c r="AA3834" s="20"/>
      <c r="AB3834" s="20"/>
      <c r="AC3834" s="20"/>
      <c r="AD3834" s="20"/>
      <c r="AE3834" s="52"/>
    </row>
    <row r="3835" spans="1:31" x14ac:dyDescent="0.4">
      <c r="A3835" s="19"/>
      <c r="B3835" s="20"/>
      <c r="C3835" s="20"/>
      <c r="D3835" s="20"/>
      <c r="E3835" s="20"/>
      <c r="F3835" s="20"/>
      <c r="G3835" s="20"/>
      <c r="H3835" s="20"/>
      <c r="I3835" s="22"/>
      <c r="J3835" s="19"/>
      <c r="K3835" s="20"/>
      <c r="L3835" s="20"/>
      <c r="M3835" s="20"/>
      <c r="N3835" s="20"/>
      <c r="O3835" s="20"/>
      <c r="P3835" s="20"/>
      <c r="Q3835" s="20"/>
      <c r="R3835" s="22"/>
      <c r="S3835" s="19"/>
      <c r="T3835" s="20"/>
      <c r="U3835" s="20"/>
      <c r="V3835" s="20"/>
      <c r="W3835" s="20"/>
      <c r="X3835" s="22"/>
      <c r="Y3835" s="19"/>
      <c r="Z3835" s="20"/>
      <c r="AA3835" s="20"/>
      <c r="AB3835" s="20"/>
      <c r="AC3835" s="20"/>
      <c r="AD3835" s="20"/>
      <c r="AE3835" s="52"/>
    </row>
    <row r="3836" spans="1:31" x14ac:dyDescent="0.4">
      <c r="A3836" s="19"/>
      <c r="B3836" s="20"/>
      <c r="C3836" s="20"/>
      <c r="D3836" s="20"/>
      <c r="E3836" s="20"/>
      <c r="F3836" s="20"/>
      <c r="G3836" s="20"/>
      <c r="H3836" s="20"/>
      <c r="I3836" s="22"/>
      <c r="J3836" s="19"/>
      <c r="K3836" s="20"/>
      <c r="L3836" s="20"/>
      <c r="M3836" s="20"/>
      <c r="N3836" s="20"/>
      <c r="O3836" s="20"/>
      <c r="P3836" s="20"/>
      <c r="Q3836" s="20"/>
      <c r="R3836" s="22"/>
      <c r="S3836" s="19"/>
      <c r="T3836" s="20"/>
      <c r="U3836" s="20"/>
      <c r="V3836" s="20"/>
      <c r="W3836" s="20"/>
      <c r="X3836" s="22"/>
      <c r="Y3836" s="19"/>
      <c r="Z3836" s="20"/>
      <c r="AA3836" s="20"/>
      <c r="AB3836" s="20"/>
      <c r="AC3836" s="20"/>
      <c r="AD3836" s="20"/>
      <c r="AE3836" s="52"/>
    </row>
    <row r="3837" spans="1:31" x14ac:dyDescent="0.4">
      <c r="A3837" s="19"/>
      <c r="B3837" s="20"/>
      <c r="C3837" s="20"/>
      <c r="D3837" s="20"/>
      <c r="E3837" s="20"/>
      <c r="F3837" s="20"/>
      <c r="G3837" s="20"/>
      <c r="H3837" s="20"/>
      <c r="I3837" s="22"/>
      <c r="J3837" s="19"/>
      <c r="K3837" s="20"/>
      <c r="L3837" s="20"/>
      <c r="M3837" s="20"/>
      <c r="N3837" s="20"/>
      <c r="O3837" s="20"/>
      <c r="P3837" s="20"/>
      <c r="Q3837" s="20"/>
      <c r="R3837" s="22"/>
      <c r="S3837" s="19"/>
      <c r="T3837" s="20"/>
      <c r="U3837" s="20"/>
      <c r="V3837" s="20"/>
      <c r="W3837" s="20"/>
      <c r="X3837" s="22"/>
      <c r="Y3837" s="19"/>
      <c r="Z3837" s="20"/>
      <c r="AA3837" s="20"/>
      <c r="AB3837" s="20"/>
      <c r="AC3837" s="20"/>
      <c r="AD3837" s="20"/>
      <c r="AE3837" s="52"/>
    </row>
    <row r="3838" spans="1:31" x14ac:dyDescent="0.4">
      <c r="A3838" s="19"/>
      <c r="B3838" s="20"/>
      <c r="C3838" s="20"/>
      <c r="D3838" s="20"/>
      <c r="E3838" s="20"/>
      <c r="F3838" s="20"/>
      <c r="G3838" s="20"/>
      <c r="H3838" s="20"/>
      <c r="I3838" s="22"/>
      <c r="J3838" s="19"/>
      <c r="K3838" s="20"/>
      <c r="L3838" s="20"/>
      <c r="M3838" s="20"/>
      <c r="N3838" s="20"/>
      <c r="O3838" s="20"/>
      <c r="P3838" s="20"/>
      <c r="Q3838" s="20"/>
      <c r="R3838" s="22"/>
      <c r="S3838" s="19"/>
      <c r="T3838" s="20"/>
      <c r="U3838" s="20"/>
      <c r="V3838" s="20"/>
      <c r="W3838" s="20"/>
      <c r="X3838" s="22"/>
      <c r="Y3838" s="19"/>
      <c r="Z3838" s="20"/>
      <c r="AA3838" s="20"/>
      <c r="AB3838" s="20"/>
      <c r="AC3838" s="20"/>
      <c r="AD3838" s="20"/>
      <c r="AE3838" s="52"/>
    </row>
    <row r="3839" spans="1:31" x14ac:dyDescent="0.4">
      <c r="A3839" s="19"/>
      <c r="B3839" s="20"/>
      <c r="C3839" s="20"/>
      <c r="D3839" s="20"/>
      <c r="E3839" s="20"/>
      <c r="F3839" s="20"/>
      <c r="G3839" s="20"/>
      <c r="H3839" s="20"/>
      <c r="I3839" s="22"/>
      <c r="J3839" s="19"/>
      <c r="K3839" s="20"/>
      <c r="L3839" s="20"/>
      <c r="M3839" s="20"/>
      <c r="N3839" s="20"/>
      <c r="O3839" s="20"/>
      <c r="P3839" s="20"/>
      <c r="Q3839" s="20"/>
      <c r="R3839" s="22"/>
      <c r="S3839" s="19"/>
      <c r="T3839" s="20"/>
      <c r="U3839" s="20"/>
      <c r="V3839" s="20"/>
      <c r="W3839" s="20"/>
      <c r="X3839" s="22"/>
      <c r="Y3839" s="19"/>
      <c r="Z3839" s="20"/>
      <c r="AA3839" s="20"/>
      <c r="AB3839" s="20"/>
      <c r="AC3839" s="20"/>
      <c r="AD3839" s="20"/>
      <c r="AE3839" s="52"/>
    </row>
    <row r="3840" spans="1:31" x14ac:dyDescent="0.4">
      <c r="A3840" s="19"/>
      <c r="B3840" s="20"/>
      <c r="C3840" s="20"/>
      <c r="D3840" s="20"/>
      <c r="E3840" s="20"/>
      <c r="F3840" s="20"/>
      <c r="G3840" s="20"/>
      <c r="H3840" s="20"/>
      <c r="I3840" s="22"/>
      <c r="J3840" s="19"/>
      <c r="K3840" s="20"/>
      <c r="L3840" s="20"/>
      <c r="M3840" s="20"/>
      <c r="N3840" s="20"/>
      <c r="O3840" s="20"/>
      <c r="P3840" s="20"/>
      <c r="Q3840" s="20"/>
      <c r="R3840" s="22"/>
      <c r="S3840" s="19"/>
      <c r="T3840" s="20"/>
      <c r="U3840" s="20"/>
      <c r="V3840" s="20"/>
      <c r="W3840" s="20"/>
      <c r="X3840" s="22"/>
      <c r="Y3840" s="19"/>
      <c r="Z3840" s="20"/>
      <c r="AA3840" s="20"/>
      <c r="AB3840" s="20"/>
      <c r="AC3840" s="20"/>
      <c r="AD3840" s="20"/>
      <c r="AE3840" s="52"/>
    </row>
    <row r="3841" spans="1:31" x14ac:dyDescent="0.4">
      <c r="A3841" s="19"/>
      <c r="B3841" s="20"/>
      <c r="C3841" s="20"/>
      <c r="D3841" s="20"/>
      <c r="E3841" s="20"/>
      <c r="F3841" s="20"/>
      <c r="G3841" s="20"/>
      <c r="H3841" s="20"/>
      <c r="I3841" s="22"/>
      <c r="J3841" s="19"/>
      <c r="K3841" s="20"/>
      <c r="L3841" s="20"/>
      <c r="M3841" s="20"/>
      <c r="N3841" s="20"/>
      <c r="O3841" s="20"/>
      <c r="P3841" s="20"/>
      <c r="Q3841" s="20"/>
      <c r="R3841" s="22"/>
      <c r="S3841" s="19"/>
      <c r="T3841" s="20"/>
      <c r="U3841" s="20"/>
      <c r="V3841" s="20"/>
      <c r="W3841" s="20"/>
      <c r="X3841" s="22"/>
      <c r="Y3841" s="19"/>
      <c r="Z3841" s="20"/>
      <c r="AA3841" s="20"/>
      <c r="AB3841" s="20"/>
      <c r="AC3841" s="20"/>
      <c r="AD3841" s="20"/>
      <c r="AE3841" s="52"/>
    </row>
    <row r="3842" spans="1:31" x14ac:dyDescent="0.4">
      <c r="A3842" s="19"/>
      <c r="B3842" s="20"/>
      <c r="C3842" s="20"/>
      <c r="D3842" s="20"/>
      <c r="E3842" s="20"/>
      <c r="F3842" s="20"/>
      <c r="G3842" s="20"/>
      <c r="H3842" s="20"/>
      <c r="I3842" s="22"/>
      <c r="J3842" s="19"/>
      <c r="K3842" s="20"/>
      <c r="L3842" s="20"/>
      <c r="M3842" s="20"/>
      <c r="N3842" s="20"/>
      <c r="O3842" s="20"/>
      <c r="P3842" s="20"/>
      <c r="Q3842" s="20"/>
      <c r="R3842" s="22"/>
      <c r="S3842" s="19"/>
      <c r="T3842" s="20"/>
      <c r="U3842" s="20"/>
      <c r="V3842" s="20"/>
      <c r="W3842" s="20"/>
      <c r="X3842" s="22"/>
      <c r="Y3842" s="19"/>
      <c r="Z3842" s="20"/>
      <c r="AA3842" s="20"/>
      <c r="AB3842" s="20"/>
      <c r="AC3842" s="20"/>
      <c r="AD3842" s="20"/>
      <c r="AE3842" s="52"/>
    </row>
    <row r="3843" spans="1:31" x14ac:dyDescent="0.4">
      <c r="A3843" s="19"/>
      <c r="B3843" s="20"/>
      <c r="C3843" s="20"/>
      <c r="D3843" s="20"/>
      <c r="E3843" s="20"/>
      <c r="F3843" s="20"/>
      <c r="G3843" s="20"/>
      <c r="H3843" s="20"/>
      <c r="I3843" s="22"/>
      <c r="J3843" s="19"/>
      <c r="K3843" s="20"/>
      <c r="L3843" s="20"/>
      <c r="M3843" s="20"/>
      <c r="N3843" s="20"/>
      <c r="O3843" s="20"/>
      <c r="P3843" s="20"/>
      <c r="Q3843" s="20"/>
      <c r="R3843" s="22"/>
      <c r="S3843" s="19"/>
      <c r="T3843" s="20"/>
      <c r="U3843" s="20"/>
      <c r="V3843" s="20"/>
      <c r="W3843" s="20"/>
      <c r="X3843" s="22"/>
      <c r="Y3843" s="19"/>
      <c r="Z3843" s="20"/>
      <c r="AA3843" s="20"/>
      <c r="AB3843" s="20"/>
      <c r="AC3843" s="20"/>
      <c r="AD3843" s="20"/>
      <c r="AE3843" s="52"/>
    </row>
    <row r="3844" spans="1:31" x14ac:dyDescent="0.4">
      <c r="A3844" s="19"/>
      <c r="B3844" s="20"/>
      <c r="C3844" s="20"/>
      <c r="D3844" s="20"/>
      <c r="E3844" s="20"/>
      <c r="F3844" s="20"/>
      <c r="G3844" s="20"/>
      <c r="H3844" s="20"/>
      <c r="I3844" s="22"/>
      <c r="J3844" s="19"/>
      <c r="K3844" s="20"/>
      <c r="L3844" s="20"/>
      <c r="M3844" s="20"/>
      <c r="N3844" s="20"/>
      <c r="O3844" s="20"/>
      <c r="P3844" s="20"/>
      <c r="Q3844" s="20"/>
      <c r="R3844" s="22"/>
      <c r="S3844" s="19"/>
      <c r="T3844" s="20"/>
      <c r="U3844" s="20"/>
      <c r="V3844" s="20"/>
      <c r="W3844" s="20"/>
      <c r="X3844" s="22"/>
      <c r="Y3844" s="19"/>
      <c r="Z3844" s="20"/>
      <c r="AA3844" s="20"/>
      <c r="AB3844" s="20"/>
      <c r="AC3844" s="20"/>
      <c r="AD3844" s="20"/>
      <c r="AE3844" s="52"/>
    </row>
    <row r="3845" spans="1:31" x14ac:dyDescent="0.4">
      <c r="A3845" s="19"/>
      <c r="B3845" s="20"/>
      <c r="C3845" s="20"/>
      <c r="D3845" s="20"/>
      <c r="E3845" s="20"/>
      <c r="F3845" s="20"/>
      <c r="G3845" s="20"/>
      <c r="H3845" s="20"/>
      <c r="I3845" s="22"/>
      <c r="J3845" s="19"/>
      <c r="K3845" s="20"/>
      <c r="L3845" s="20"/>
      <c r="M3845" s="20"/>
      <c r="N3845" s="20"/>
      <c r="O3845" s="20"/>
      <c r="P3845" s="20"/>
      <c r="Q3845" s="20"/>
      <c r="R3845" s="22"/>
      <c r="S3845" s="19"/>
      <c r="T3845" s="20"/>
      <c r="U3845" s="20"/>
      <c r="V3845" s="20"/>
      <c r="W3845" s="20"/>
      <c r="X3845" s="22"/>
      <c r="Y3845" s="19"/>
      <c r="Z3845" s="20"/>
      <c r="AA3845" s="20"/>
      <c r="AB3845" s="20"/>
      <c r="AC3845" s="20"/>
      <c r="AD3845" s="20"/>
      <c r="AE3845" s="52"/>
    </row>
    <row r="3846" spans="1:31" x14ac:dyDescent="0.4">
      <c r="A3846" s="19"/>
      <c r="B3846" s="20"/>
      <c r="C3846" s="20"/>
      <c r="D3846" s="20"/>
      <c r="E3846" s="20"/>
      <c r="F3846" s="20"/>
      <c r="G3846" s="20"/>
      <c r="H3846" s="20"/>
      <c r="I3846" s="22"/>
      <c r="J3846" s="19"/>
      <c r="K3846" s="20"/>
      <c r="L3846" s="20"/>
      <c r="M3846" s="20"/>
      <c r="N3846" s="20"/>
      <c r="O3846" s="20"/>
      <c r="P3846" s="20"/>
      <c r="Q3846" s="20"/>
      <c r="R3846" s="22"/>
      <c r="S3846" s="19"/>
      <c r="T3846" s="20"/>
      <c r="U3846" s="20"/>
      <c r="V3846" s="20"/>
      <c r="W3846" s="20"/>
      <c r="X3846" s="22"/>
      <c r="Y3846" s="19"/>
      <c r="Z3846" s="20"/>
      <c r="AA3846" s="20"/>
      <c r="AB3846" s="20"/>
      <c r="AC3846" s="20"/>
      <c r="AD3846" s="20"/>
      <c r="AE3846" s="52"/>
    </row>
    <row r="3847" spans="1:31" x14ac:dyDescent="0.4">
      <c r="A3847" s="19"/>
      <c r="B3847" s="20"/>
      <c r="C3847" s="20"/>
      <c r="D3847" s="20"/>
      <c r="E3847" s="20"/>
      <c r="F3847" s="20"/>
      <c r="G3847" s="20"/>
      <c r="H3847" s="20"/>
      <c r="I3847" s="22"/>
      <c r="J3847" s="19"/>
      <c r="K3847" s="20"/>
      <c r="L3847" s="20"/>
      <c r="M3847" s="20"/>
      <c r="N3847" s="20"/>
      <c r="O3847" s="20"/>
      <c r="P3847" s="20"/>
      <c r="Q3847" s="20"/>
      <c r="R3847" s="22"/>
      <c r="S3847" s="19"/>
      <c r="T3847" s="20"/>
      <c r="U3847" s="20"/>
      <c r="V3847" s="20"/>
      <c r="W3847" s="20"/>
      <c r="X3847" s="22"/>
      <c r="Y3847" s="19"/>
      <c r="Z3847" s="20"/>
      <c r="AA3847" s="20"/>
      <c r="AB3847" s="20"/>
      <c r="AC3847" s="20"/>
      <c r="AD3847" s="20"/>
      <c r="AE3847" s="52"/>
    </row>
    <row r="3848" spans="1:31" x14ac:dyDescent="0.4">
      <c r="A3848" s="19"/>
      <c r="B3848" s="20"/>
      <c r="C3848" s="20"/>
      <c r="D3848" s="20"/>
      <c r="E3848" s="20"/>
      <c r="F3848" s="20"/>
      <c r="G3848" s="20"/>
      <c r="H3848" s="20"/>
      <c r="I3848" s="22"/>
      <c r="J3848" s="19"/>
      <c r="K3848" s="20"/>
      <c r="L3848" s="20"/>
      <c r="M3848" s="20"/>
      <c r="N3848" s="20"/>
      <c r="O3848" s="20"/>
      <c r="P3848" s="20"/>
      <c r="Q3848" s="20"/>
      <c r="R3848" s="22"/>
      <c r="S3848" s="19"/>
      <c r="T3848" s="20"/>
      <c r="U3848" s="20"/>
      <c r="V3848" s="20"/>
      <c r="W3848" s="20"/>
      <c r="X3848" s="22"/>
      <c r="Y3848" s="19"/>
      <c r="Z3848" s="20"/>
      <c r="AA3848" s="20"/>
      <c r="AB3848" s="20"/>
      <c r="AC3848" s="20"/>
      <c r="AD3848" s="20"/>
      <c r="AE3848" s="52"/>
    </row>
    <row r="3849" spans="1:31" x14ac:dyDescent="0.4">
      <c r="A3849" s="19"/>
      <c r="B3849" s="20"/>
      <c r="C3849" s="20"/>
      <c r="D3849" s="20"/>
      <c r="E3849" s="20"/>
      <c r="F3849" s="20"/>
      <c r="G3849" s="20"/>
      <c r="H3849" s="20"/>
      <c r="I3849" s="22"/>
      <c r="J3849" s="19"/>
      <c r="K3849" s="20"/>
      <c r="L3849" s="20"/>
      <c r="M3849" s="20"/>
      <c r="N3849" s="20"/>
      <c r="O3849" s="20"/>
      <c r="P3849" s="20"/>
      <c r="Q3849" s="20"/>
      <c r="R3849" s="22"/>
      <c r="S3849" s="19"/>
      <c r="T3849" s="20"/>
      <c r="U3849" s="20"/>
      <c r="V3849" s="20"/>
      <c r="W3849" s="20"/>
      <c r="X3849" s="22"/>
      <c r="Y3849" s="19"/>
      <c r="Z3849" s="20"/>
      <c r="AA3849" s="20"/>
      <c r="AB3849" s="20"/>
      <c r="AC3849" s="20"/>
      <c r="AD3849" s="20"/>
      <c r="AE3849" s="52"/>
    </row>
    <row r="3850" spans="1:31" x14ac:dyDescent="0.4">
      <c r="A3850" s="19"/>
      <c r="B3850" s="20"/>
      <c r="C3850" s="20"/>
      <c r="D3850" s="20"/>
      <c r="E3850" s="20"/>
      <c r="F3850" s="20"/>
      <c r="G3850" s="20"/>
      <c r="H3850" s="20"/>
      <c r="I3850" s="22"/>
      <c r="J3850" s="19"/>
      <c r="K3850" s="20"/>
      <c r="L3850" s="20"/>
      <c r="M3850" s="20"/>
      <c r="N3850" s="20"/>
      <c r="O3850" s="20"/>
      <c r="P3850" s="20"/>
      <c r="Q3850" s="20"/>
      <c r="R3850" s="22"/>
      <c r="S3850" s="19"/>
      <c r="T3850" s="20"/>
      <c r="U3850" s="20"/>
      <c r="V3850" s="20"/>
      <c r="W3850" s="20"/>
      <c r="X3850" s="22"/>
      <c r="Y3850" s="19"/>
      <c r="Z3850" s="20"/>
      <c r="AA3850" s="20"/>
      <c r="AB3850" s="20"/>
      <c r="AC3850" s="20"/>
      <c r="AD3850" s="20"/>
      <c r="AE3850" s="52"/>
    </row>
    <row r="3851" spans="1:31" x14ac:dyDescent="0.4">
      <c r="A3851" s="19"/>
      <c r="B3851" s="20"/>
      <c r="C3851" s="20"/>
      <c r="D3851" s="20"/>
      <c r="E3851" s="20"/>
      <c r="F3851" s="20"/>
      <c r="G3851" s="20"/>
      <c r="H3851" s="20"/>
      <c r="I3851" s="22"/>
      <c r="J3851" s="19"/>
      <c r="K3851" s="20"/>
      <c r="L3851" s="20"/>
      <c r="M3851" s="20"/>
      <c r="N3851" s="20"/>
      <c r="O3851" s="20"/>
      <c r="P3851" s="20"/>
      <c r="Q3851" s="20"/>
      <c r="R3851" s="22"/>
      <c r="S3851" s="19"/>
      <c r="T3851" s="20"/>
      <c r="U3851" s="20"/>
      <c r="V3851" s="20"/>
      <c r="W3851" s="20"/>
      <c r="X3851" s="22"/>
      <c r="Y3851" s="19"/>
      <c r="Z3851" s="20"/>
      <c r="AA3851" s="20"/>
      <c r="AB3851" s="20"/>
      <c r="AC3851" s="20"/>
      <c r="AD3851" s="20"/>
      <c r="AE3851" s="52"/>
    </row>
    <row r="3852" spans="1:31" x14ac:dyDescent="0.4">
      <c r="A3852" s="19"/>
      <c r="B3852" s="20"/>
      <c r="C3852" s="20"/>
      <c r="D3852" s="20"/>
      <c r="E3852" s="20"/>
      <c r="F3852" s="20"/>
      <c r="G3852" s="20"/>
      <c r="H3852" s="20"/>
      <c r="I3852" s="22"/>
      <c r="J3852" s="19"/>
      <c r="K3852" s="20"/>
      <c r="L3852" s="20"/>
      <c r="M3852" s="20"/>
      <c r="N3852" s="20"/>
      <c r="O3852" s="20"/>
      <c r="P3852" s="20"/>
      <c r="Q3852" s="20"/>
      <c r="R3852" s="22"/>
      <c r="S3852" s="19"/>
      <c r="T3852" s="20"/>
      <c r="U3852" s="20"/>
      <c r="V3852" s="20"/>
      <c r="W3852" s="20"/>
      <c r="X3852" s="22"/>
      <c r="Y3852" s="19"/>
      <c r="Z3852" s="20"/>
      <c r="AA3852" s="20"/>
      <c r="AB3852" s="20"/>
      <c r="AC3852" s="20"/>
      <c r="AD3852" s="20"/>
      <c r="AE3852" s="52"/>
    </row>
    <row r="3853" spans="1:31" x14ac:dyDescent="0.4">
      <c r="A3853" s="19"/>
      <c r="B3853" s="20"/>
      <c r="C3853" s="20"/>
      <c r="D3853" s="20"/>
      <c r="E3853" s="20"/>
      <c r="F3853" s="20"/>
      <c r="G3853" s="20"/>
      <c r="H3853" s="20"/>
      <c r="I3853" s="22"/>
      <c r="J3853" s="19"/>
      <c r="K3853" s="20"/>
      <c r="L3853" s="20"/>
      <c r="M3853" s="20"/>
      <c r="N3853" s="20"/>
      <c r="O3853" s="20"/>
      <c r="P3853" s="20"/>
      <c r="Q3853" s="20"/>
      <c r="R3853" s="22"/>
      <c r="S3853" s="19"/>
      <c r="T3853" s="20"/>
      <c r="U3853" s="20"/>
      <c r="V3853" s="20"/>
      <c r="W3853" s="20"/>
      <c r="X3853" s="22"/>
      <c r="Y3853" s="19"/>
      <c r="Z3853" s="20"/>
      <c r="AA3853" s="20"/>
      <c r="AB3853" s="20"/>
      <c r="AC3853" s="20"/>
      <c r="AD3853" s="20"/>
      <c r="AE3853" s="52"/>
    </row>
    <row r="3854" spans="1:31" x14ac:dyDescent="0.4">
      <c r="A3854" s="19"/>
      <c r="B3854" s="20"/>
      <c r="C3854" s="20"/>
      <c r="D3854" s="20"/>
      <c r="E3854" s="20"/>
      <c r="F3854" s="20"/>
      <c r="G3854" s="20"/>
      <c r="H3854" s="20"/>
      <c r="I3854" s="22"/>
      <c r="J3854" s="19"/>
      <c r="K3854" s="20"/>
      <c r="L3854" s="20"/>
      <c r="M3854" s="20"/>
      <c r="N3854" s="20"/>
      <c r="O3854" s="20"/>
      <c r="P3854" s="20"/>
      <c r="Q3854" s="20"/>
      <c r="R3854" s="22"/>
      <c r="S3854" s="19"/>
      <c r="T3854" s="20"/>
      <c r="U3854" s="20"/>
      <c r="V3854" s="20"/>
      <c r="W3854" s="20"/>
      <c r="X3854" s="22"/>
      <c r="Y3854" s="19"/>
      <c r="Z3854" s="20"/>
      <c r="AA3854" s="20"/>
      <c r="AB3854" s="20"/>
      <c r="AC3854" s="20"/>
      <c r="AD3854" s="20"/>
      <c r="AE3854" s="52"/>
    </row>
    <row r="3855" spans="1:31" x14ac:dyDescent="0.4">
      <c r="A3855" s="19"/>
      <c r="B3855" s="20"/>
      <c r="C3855" s="20"/>
      <c r="D3855" s="20"/>
      <c r="E3855" s="20"/>
      <c r="F3855" s="20"/>
      <c r="G3855" s="20"/>
      <c r="H3855" s="20"/>
      <c r="I3855" s="22"/>
      <c r="J3855" s="19"/>
      <c r="K3855" s="20"/>
      <c r="L3855" s="20"/>
      <c r="M3855" s="20"/>
      <c r="N3855" s="20"/>
      <c r="O3855" s="20"/>
      <c r="P3855" s="20"/>
      <c r="Q3855" s="20"/>
      <c r="R3855" s="22"/>
      <c r="S3855" s="19"/>
      <c r="T3855" s="20"/>
      <c r="U3855" s="20"/>
      <c r="V3855" s="20"/>
      <c r="W3855" s="20"/>
      <c r="X3855" s="22"/>
      <c r="Y3855" s="19"/>
      <c r="Z3855" s="20"/>
      <c r="AA3855" s="20"/>
      <c r="AB3855" s="20"/>
      <c r="AC3855" s="20"/>
      <c r="AD3855" s="20"/>
      <c r="AE3855" s="52"/>
    </row>
    <row r="3856" spans="1:31" x14ac:dyDescent="0.4">
      <c r="A3856" s="19"/>
      <c r="B3856" s="20"/>
      <c r="C3856" s="20"/>
      <c r="D3856" s="20"/>
      <c r="E3856" s="20"/>
      <c r="F3856" s="20"/>
      <c r="G3856" s="20"/>
      <c r="H3856" s="20"/>
      <c r="I3856" s="22"/>
      <c r="J3856" s="19"/>
      <c r="K3856" s="20"/>
      <c r="L3856" s="20"/>
      <c r="M3856" s="20"/>
      <c r="N3856" s="20"/>
      <c r="O3856" s="20"/>
      <c r="P3856" s="20"/>
      <c r="Q3856" s="20"/>
      <c r="R3856" s="22"/>
      <c r="S3856" s="19"/>
      <c r="T3856" s="20"/>
      <c r="U3856" s="20"/>
      <c r="V3856" s="20"/>
      <c r="W3856" s="20"/>
      <c r="X3856" s="22"/>
      <c r="Y3856" s="19"/>
      <c r="Z3856" s="20"/>
      <c r="AA3856" s="20"/>
      <c r="AB3856" s="20"/>
      <c r="AC3856" s="20"/>
      <c r="AD3856" s="20"/>
      <c r="AE3856" s="52"/>
    </row>
    <row r="3857" spans="1:31" x14ac:dyDescent="0.4">
      <c r="A3857" s="19"/>
      <c r="B3857" s="20"/>
      <c r="C3857" s="20"/>
      <c r="D3857" s="20"/>
      <c r="E3857" s="20"/>
      <c r="F3857" s="20"/>
      <c r="G3857" s="20"/>
      <c r="H3857" s="20"/>
      <c r="I3857" s="22"/>
      <c r="J3857" s="19"/>
      <c r="K3857" s="20"/>
      <c r="L3857" s="20"/>
      <c r="M3857" s="20"/>
      <c r="N3857" s="20"/>
      <c r="O3857" s="20"/>
      <c r="P3857" s="20"/>
      <c r="Q3857" s="20"/>
      <c r="R3857" s="22"/>
      <c r="S3857" s="19"/>
      <c r="T3857" s="20"/>
      <c r="U3857" s="20"/>
      <c r="V3857" s="20"/>
      <c r="W3857" s="20"/>
      <c r="X3857" s="22"/>
      <c r="Y3857" s="19"/>
      <c r="Z3857" s="20"/>
      <c r="AA3857" s="20"/>
      <c r="AB3857" s="20"/>
      <c r="AC3857" s="20"/>
      <c r="AD3857" s="20"/>
      <c r="AE3857" s="52"/>
    </row>
    <row r="3858" spans="1:31" x14ac:dyDescent="0.4">
      <c r="A3858" s="19"/>
      <c r="B3858" s="20"/>
      <c r="C3858" s="20"/>
      <c r="D3858" s="20"/>
      <c r="E3858" s="20"/>
      <c r="F3858" s="20"/>
      <c r="G3858" s="20"/>
      <c r="H3858" s="20"/>
      <c r="I3858" s="22"/>
      <c r="J3858" s="19"/>
      <c r="K3858" s="20"/>
      <c r="L3858" s="20"/>
      <c r="M3858" s="20"/>
      <c r="N3858" s="20"/>
      <c r="O3858" s="20"/>
      <c r="P3858" s="20"/>
      <c r="Q3858" s="20"/>
      <c r="R3858" s="22"/>
      <c r="S3858" s="19"/>
      <c r="T3858" s="20"/>
      <c r="U3858" s="20"/>
      <c r="V3858" s="20"/>
      <c r="W3858" s="20"/>
      <c r="X3858" s="22"/>
      <c r="Y3858" s="19"/>
      <c r="Z3858" s="20"/>
      <c r="AA3858" s="20"/>
      <c r="AB3858" s="20"/>
      <c r="AC3858" s="20"/>
      <c r="AD3858" s="20"/>
      <c r="AE3858" s="52"/>
    </row>
    <row r="3859" spans="1:31" x14ac:dyDescent="0.4">
      <c r="A3859" s="19"/>
      <c r="B3859" s="20"/>
      <c r="C3859" s="20"/>
      <c r="D3859" s="20"/>
      <c r="E3859" s="20"/>
      <c r="F3859" s="20"/>
      <c r="G3859" s="20"/>
      <c r="H3859" s="20"/>
      <c r="I3859" s="22"/>
      <c r="J3859" s="19"/>
      <c r="K3859" s="20"/>
      <c r="L3859" s="20"/>
      <c r="M3859" s="20"/>
      <c r="N3859" s="20"/>
      <c r="O3859" s="20"/>
      <c r="P3859" s="20"/>
      <c r="Q3859" s="20"/>
      <c r="R3859" s="22"/>
      <c r="S3859" s="19"/>
      <c r="T3859" s="20"/>
      <c r="U3859" s="20"/>
      <c r="V3859" s="20"/>
      <c r="W3859" s="20"/>
      <c r="X3859" s="22"/>
      <c r="Y3859" s="19"/>
      <c r="Z3859" s="20"/>
      <c r="AA3859" s="20"/>
      <c r="AB3859" s="20"/>
      <c r="AC3859" s="20"/>
      <c r="AD3859" s="20"/>
      <c r="AE3859" s="52"/>
    </row>
    <row r="3860" spans="1:31" x14ac:dyDescent="0.4">
      <c r="A3860" s="19"/>
      <c r="B3860" s="20"/>
      <c r="C3860" s="20"/>
      <c r="D3860" s="20"/>
      <c r="E3860" s="20"/>
      <c r="F3860" s="20"/>
      <c r="G3860" s="20"/>
      <c r="H3860" s="20"/>
      <c r="I3860" s="22"/>
      <c r="J3860" s="19"/>
      <c r="K3860" s="20"/>
      <c r="L3860" s="20"/>
      <c r="M3860" s="20"/>
      <c r="N3860" s="20"/>
      <c r="O3860" s="20"/>
      <c r="P3860" s="20"/>
      <c r="Q3860" s="20"/>
      <c r="R3860" s="22"/>
      <c r="S3860" s="19"/>
      <c r="T3860" s="20"/>
      <c r="U3860" s="20"/>
      <c r="V3860" s="20"/>
      <c r="W3860" s="20"/>
      <c r="X3860" s="22"/>
      <c r="Y3860" s="19"/>
      <c r="Z3860" s="20"/>
      <c r="AA3860" s="20"/>
      <c r="AB3860" s="20"/>
      <c r="AC3860" s="20"/>
      <c r="AD3860" s="20"/>
      <c r="AE3860" s="52"/>
    </row>
    <row r="3861" spans="1:31" x14ac:dyDescent="0.4">
      <c r="A3861" s="19"/>
      <c r="B3861" s="20"/>
      <c r="C3861" s="20"/>
      <c r="D3861" s="20"/>
      <c r="E3861" s="20"/>
      <c r="F3861" s="20"/>
      <c r="G3861" s="20"/>
      <c r="H3861" s="20"/>
      <c r="I3861" s="22"/>
      <c r="J3861" s="19"/>
      <c r="K3861" s="20"/>
      <c r="L3861" s="20"/>
      <c r="M3861" s="20"/>
      <c r="N3861" s="20"/>
      <c r="O3861" s="20"/>
      <c r="P3861" s="20"/>
      <c r="Q3861" s="20"/>
      <c r="R3861" s="22"/>
      <c r="S3861" s="19"/>
      <c r="T3861" s="20"/>
      <c r="U3861" s="20"/>
      <c r="V3861" s="20"/>
      <c r="W3861" s="20"/>
      <c r="X3861" s="22"/>
      <c r="Y3861" s="19"/>
      <c r="Z3861" s="20"/>
      <c r="AA3861" s="20"/>
      <c r="AB3861" s="20"/>
      <c r="AC3861" s="20"/>
      <c r="AD3861" s="20"/>
      <c r="AE3861" s="52"/>
    </row>
    <row r="3862" spans="1:31" x14ac:dyDescent="0.4">
      <c r="A3862" s="19"/>
      <c r="B3862" s="20"/>
      <c r="C3862" s="20"/>
      <c r="D3862" s="20"/>
      <c r="E3862" s="20"/>
      <c r="F3862" s="20"/>
      <c r="G3862" s="20"/>
      <c r="H3862" s="20"/>
      <c r="I3862" s="22"/>
      <c r="J3862" s="19"/>
      <c r="K3862" s="20"/>
      <c r="L3862" s="20"/>
      <c r="M3862" s="20"/>
      <c r="N3862" s="20"/>
      <c r="O3862" s="20"/>
      <c r="P3862" s="20"/>
      <c r="Q3862" s="20"/>
      <c r="R3862" s="22"/>
      <c r="S3862" s="19"/>
      <c r="T3862" s="20"/>
      <c r="U3862" s="20"/>
      <c r="V3862" s="20"/>
      <c r="W3862" s="20"/>
      <c r="X3862" s="22"/>
      <c r="Y3862" s="19"/>
      <c r="Z3862" s="20"/>
      <c r="AA3862" s="20"/>
      <c r="AB3862" s="20"/>
      <c r="AC3862" s="20"/>
      <c r="AD3862" s="20"/>
      <c r="AE3862" s="52"/>
    </row>
    <row r="3863" spans="1:31" x14ac:dyDescent="0.4">
      <c r="A3863" s="19"/>
      <c r="B3863" s="20"/>
      <c r="C3863" s="20"/>
      <c r="D3863" s="20"/>
      <c r="E3863" s="20"/>
      <c r="F3863" s="20"/>
      <c r="G3863" s="20"/>
      <c r="H3863" s="20"/>
      <c r="I3863" s="22"/>
      <c r="J3863" s="19"/>
      <c r="K3863" s="20"/>
      <c r="L3863" s="20"/>
      <c r="M3863" s="20"/>
      <c r="N3863" s="20"/>
      <c r="O3863" s="20"/>
      <c r="P3863" s="20"/>
      <c r="Q3863" s="20"/>
      <c r="R3863" s="22"/>
      <c r="S3863" s="19"/>
      <c r="T3863" s="20"/>
      <c r="U3863" s="20"/>
      <c r="V3863" s="20"/>
      <c r="W3863" s="20"/>
      <c r="X3863" s="22"/>
      <c r="Y3863" s="19"/>
      <c r="Z3863" s="20"/>
      <c r="AA3863" s="20"/>
      <c r="AB3863" s="20"/>
      <c r="AC3863" s="20"/>
      <c r="AD3863" s="20"/>
      <c r="AE3863" s="52"/>
    </row>
    <row r="3864" spans="1:31" x14ac:dyDescent="0.4">
      <c r="A3864" s="19"/>
      <c r="B3864" s="20"/>
      <c r="C3864" s="20"/>
      <c r="D3864" s="20"/>
      <c r="E3864" s="20"/>
      <c r="F3864" s="20"/>
      <c r="G3864" s="20"/>
      <c r="H3864" s="20"/>
      <c r="I3864" s="22"/>
      <c r="J3864" s="19"/>
      <c r="K3864" s="20"/>
      <c r="L3864" s="20"/>
      <c r="M3864" s="20"/>
      <c r="N3864" s="20"/>
      <c r="O3864" s="20"/>
      <c r="P3864" s="20"/>
      <c r="Q3864" s="20"/>
      <c r="R3864" s="22"/>
      <c r="S3864" s="19"/>
      <c r="T3864" s="20"/>
      <c r="U3864" s="20"/>
      <c r="V3864" s="20"/>
      <c r="W3864" s="20"/>
      <c r="X3864" s="22"/>
      <c r="Y3864" s="19"/>
      <c r="Z3864" s="20"/>
      <c r="AA3864" s="20"/>
      <c r="AB3864" s="20"/>
      <c r="AC3864" s="20"/>
      <c r="AD3864" s="20"/>
      <c r="AE3864" s="52"/>
    </row>
    <row r="3865" spans="1:31" x14ac:dyDescent="0.4">
      <c r="A3865" s="19"/>
      <c r="B3865" s="20"/>
      <c r="C3865" s="20"/>
      <c r="D3865" s="20"/>
      <c r="E3865" s="20"/>
      <c r="F3865" s="20"/>
      <c r="G3865" s="20"/>
      <c r="H3865" s="20"/>
      <c r="I3865" s="22"/>
      <c r="J3865" s="19"/>
      <c r="K3865" s="20"/>
      <c r="L3865" s="20"/>
      <c r="M3865" s="20"/>
      <c r="N3865" s="20"/>
      <c r="O3865" s="20"/>
      <c r="P3865" s="20"/>
      <c r="Q3865" s="20"/>
      <c r="R3865" s="22"/>
      <c r="S3865" s="19"/>
      <c r="T3865" s="20"/>
      <c r="U3865" s="20"/>
      <c r="V3865" s="20"/>
      <c r="W3865" s="20"/>
      <c r="X3865" s="22"/>
      <c r="Y3865" s="19"/>
      <c r="Z3865" s="20"/>
      <c r="AA3865" s="20"/>
      <c r="AB3865" s="20"/>
      <c r="AC3865" s="20"/>
      <c r="AD3865" s="20"/>
      <c r="AE3865" s="52"/>
    </row>
    <row r="3866" spans="1:31" x14ac:dyDescent="0.4">
      <c r="A3866" s="19"/>
      <c r="B3866" s="20"/>
      <c r="C3866" s="20"/>
      <c r="D3866" s="20"/>
      <c r="E3866" s="20"/>
      <c r="F3866" s="20"/>
      <c r="G3866" s="20"/>
      <c r="H3866" s="20"/>
      <c r="I3866" s="22"/>
      <c r="J3866" s="19"/>
      <c r="K3866" s="20"/>
      <c r="L3866" s="20"/>
      <c r="M3866" s="20"/>
      <c r="N3866" s="20"/>
      <c r="O3866" s="20"/>
      <c r="P3866" s="20"/>
      <c r="Q3866" s="20"/>
      <c r="R3866" s="22"/>
      <c r="S3866" s="19"/>
      <c r="T3866" s="20"/>
      <c r="U3866" s="20"/>
      <c r="V3866" s="20"/>
      <c r="W3866" s="20"/>
      <c r="X3866" s="22"/>
      <c r="Y3866" s="19"/>
      <c r="Z3866" s="20"/>
      <c r="AA3866" s="20"/>
      <c r="AB3866" s="20"/>
      <c r="AC3866" s="20"/>
      <c r="AD3866" s="20"/>
      <c r="AE3866" s="52"/>
    </row>
    <row r="3867" spans="1:31" x14ac:dyDescent="0.4">
      <c r="A3867" s="19"/>
      <c r="B3867" s="20"/>
      <c r="C3867" s="20"/>
      <c r="D3867" s="20"/>
      <c r="E3867" s="20"/>
      <c r="F3867" s="20"/>
      <c r="G3867" s="20"/>
      <c r="H3867" s="20"/>
      <c r="I3867" s="22"/>
      <c r="J3867" s="19"/>
      <c r="K3867" s="20"/>
      <c r="L3867" s="20"/>
      <c r="M3867" s="20"/>
      <c r="N3867" s="20"/>
      <c r="O3867" s="20"/>
      <c r="P3867" s="20"/>
      <c r="Q3867" s="20"/>
      <c r="R3867" s="22"/>
      <c r="S3867" s="19"/>
      <c r="T3867" s="20"/>
      <c r="U3867" s="20"/>
      <c r="V3867" s="20"/>
      <c r="W3867" s="20"/>
      <c r="X3867" s="22"/>
      <c r="Y3867" s="19"/>
      <c r="Z3867" s="20"/>
      <c r="AA3867" s="20"/>
      <c r="AB3867" s="20"/>
      <c r="AC3867" s="20"/>
      <c r="AD3867" s="20"/>
      <c r="AE3867" s="52"/>
    </row>
    <row r="3868" spans="1:31" x14ac:dyDescent="0.4">
      <c r="A3868" s="19"/>
      <c r="B3868" s="20"/>
      <c r="C3868" s="20"/>
      <c r="D3868" s="20"/>
      <c r="E3868" s="20"/>
      <c r="F3868" s="20"/>
      <c r="G3868" s="20"/>
      <c r="H3868" s="20"/>
      <c r="I3868" s="22"/>
      <c r="J3868" s="19"/>
      <c r="K3868" s="20"/>
      <c r="L3868" s="20"/>
      <c r="M3868" s="20"/>
      <c r="N3868" s="20"/>
      <c r="O3868" s="20"/>
      <c r="P3868" s="20"/>
      <c r="Q3868" s="20"/>
      <c r="R3868" s="22"/>
      <c r="S3868" s="19"/>
      <c r="T3868" s="20"/>
      <c r="U3868" s="20"/>
      <c r="V3868" s="20"/>
      <c r="W3868" s="20"/>
      <c r="X3868" s="22"/>
      <c r="Y3868" s="19"/>
      <c r="Z3868" s="20"/>
      <c r="AA3868" s="20"/>
      <c r="AB3868" s="20"/>
      <c r="AC3868" s="20"/>
      <c r="AD3868" s="20"/>
      <c r="AE3868" s="52"/>
    </row>
    <row r="3869" spans="1:31" x14ac:dyDescent="0.4">
      <c r="A3869" s="19"/>
      <c r="B3869" s="20"/>
      <c r="C3869" s="20"/>
      <c r="D3869" s="20"/>
      <c r="E3869" s="20"/>
      <c r="F3869" s="20"/>
      <c r="G3869" s="20"/>
      <c r="H3869" s="20"/>
      <c r="I3869" s="22"/>
      <c r="J3869" s="19"/>
      <c r="K3869" s="20"/>
      <c r="L3869" s="20"/>
      <c r="M3869" s="20"/>
      <c r="N3869" s="20"/>
      <c r="O3869" s="20"/>
      <c r="P3869" s="20"/>
      <c r="Q3869" s="20"/>
      <c r="R3869" s="22"/>
      <c r="S3869" s="19"/>
      <c r="T3869" s="20"/>
      <c r="U3869" s="20"/>
      <c r="V3869" s="20"/>
      <c r="W3869" s="20"/>
      <c r="X3869" s="22"/>
      <c r="Y3869" s="19"/>
      <c r="Z3869" s="20"/>
      <c r="AA3869" s="20"/>
      <c r="AB3869" s="20"/>
      <c r="AC3869" s="20"/>
      <c r="AD3869" s="20"/>
      <c r="AE3869" s="52"/>
    </row>
    <row r="3870" spans="1:31" x14ac:dyDescent="0.4">
      <c r="A3870" s="19"/>
      <c r="B3870" s="20"/>
      <c r="C3870" s="20"/>
      <c r="D3870" s="20"/>
      <c r="E3870" s="20"/>
      <c r="F3870" s="20"/>
      <c r="G3870" s="20"/>
      <c r="H3870" s="20"/>
      <c r="I3870" s="22"/>
      <c r="J3870" s="19"/>
      <c r="K3870" s="20"/>
      <c r="L3870" s="20"/>
      <c r="M3870" s="20"/>
      <c r="N3870" s="20"/>
      <c r="O3870" s="20"/>
      <c r="P3870" s="20"/>
      <c r="Q3870" s="20"/>
      <c r="R3870" s="22"/>
      <c r="S3870" s="19"/>
      <c r="T3870" s="20"/>
      <c r="U3870" s="20"/>
      <c r="V3870" s="20"/>
      <c r="W3870" s="20"/>
      <c r="X3870" s="22"/>
      <c r="Y3870" s="19"/>
      <c r="Z3870" s="20"/>
      <c r="AA3870" s="20"/>
      <c r="AB3870" s="20"/>
      <c r="AC3870" s="20"/>
      <c r="AD3870" s="20"/>
      <c r="AE3870" s="52"/>
    </row>
    <row r="3871" spans="1:31" x14ac:dyDescent="0.4">
      <c r="A3871" s="19"/>
      <c r="B3871" s="20"/>
      <c r="C3871" s="20"/>
      <c r="D3871" s="20"/>
      <c r="E3871" s="20"/>
      <c r="F3871" s="20"/>
      <c r="G3871" s="20"/>
      <c r="H3871" s="20"/>
      <c r="I3871" s="22"/>
      <c r="J3871" s="19"/>
      <c r="K3871" s="20"/>
      <c r="L3871" s="20"/>
      <c r="M3871" s="20"/>
      <c r="N3871" s="20"/>
      <c r="O3871" s="20"/>
      <c r="P3871" s="20"/>
      <c r="Q3871" s="20"/>
      <c r="R3871" s="22"/>
      <c r="S3871" s="19"/>
      <c r="T3871" s="20"/>
      <c r="U3871" s="20"/>
      <c r="V3871" s="20"/>
      <c r="W3871" s="20"/>
      <c r="X3871" s="22"/>
      <c r="Y3871" s="19"/>
      <c r="Z3871" s="20"/>
      <c r="AA3871" s="20"/>
      <c r="AB3871" s="20"/>
      <c r="AC3871" s="20"/>
      <c r="AD3871" s="20"/>
      <c r="AE3871" s="52"/>
    </row>
    <row r="3872" spans="1:31" x14ac:dyDescent="0.4">
      <c r="A3872" s="19"/>
      <c r="B3872" s="20"/>
      <c r="C3872" s="20"/>
      <c r="D3872" s="20"/>
      <c r="E3872" s="20"/>
      <c r="F3872" s="20"/>
      <c r="G3872" s="20"/>
      <c r="H3872" s="20"/>
      <c r="I3872" s="22"/>
      <c r="J3872" s="19"/>
      <c r="K3872" s="20"/>
      <c r="L3872" s="20"/>
      <c r="M3872" s="20"/>
      <c r="N3872" s="20"/>
      <c r="O3872" s="20"/>
      <c r="P3872" s="20"/>
      <c r="Q3872" s="20"/>
      <c r="R3872" s="22"/>
      <c r="S3872" s="19"/>
      <c r="T3872" s="20"/>
      <c r="U3872" s="20"/>
      <c r="V3872" s="20"/>
      <c r="W3872" s="20"/>
      <c r="X3872" s="22"/>
      <c r="Y3872" s="19"/>
      <c r="Z3872" s="20"/>
      <c r="AA3872" s="20"/>
      <c r="AB3872" s="20"/>
      <c r="AC3872" s="20"/>
      <c r="AD3872" s="20"/>
      <c r="AE3872" s="52"/>
    </row>
    <row r="3873" spans="1:31" x14ac:dyDescent="0.4">
      <c r="A3873" s="19"/>
      <c r="B3873" s="20"/>
      <c r="C3873" s="20"/>
      <c r="D3873" s="20"/>
      <c r="E3873" s="20"/>
      <c r="F3873" s="20"/>
      <c r="G3873" s="20"/>
      <c r="H3873" s="20"/>
      <c r="I3873" s="22"/>
      <c r="J3873" s="19"/>
      <c r="K3873" s="20"/>
      <c r="L3873" s="20"/>
      <c r="M3873" s="20"/>
      <c r="N3873" s="20"/>
      <c r="O3873" s="20"/>
      <c r="P3873" s="20"/>
      <c r="Q3873" s="20"/>
      <c r="R3873" s="22"/>
      <c r="S3873" s="19"/>
      <c r="T3873" s="20"/>
      <c r="U3873" s="20"/>
      <c r="V3873" s="20"/>
      <c r="W3873" s="20"/>
      <c r="X3873" s="22"/>
      <c r="Y3873" s="19"/>
      <c r="Z3873" s="20"/>
      <c r="AA3873" s="20"/>
      <c r="AB3873" s="20"/>
      <c r="AC3873" s="20"/>
      <c r="AD3873" s="20"/>
      <c r="AE3873" s="52"/>
    </row>
    <row r="3874" spans="1:31" x14ac:dyDescent="0.4">
      <c r="A3874" s="19"/>
      <c r="B3874" s="20"/>
      <c r="C3874" s="20"/>
      <c r="D3874" s="20"/>
      <c r="E3874" s="20"/>
      <c r="F3874" s="20"/>
      <c r="G3874" s="20"/>
      <c r="H3874" s="20"/>
      <c r="I3874" s="22"/>
      <c r="J3874" s="19"/>
      <c r="K3874" s="20"/>
      <c r="L3874" s="20"/>
      <c r="M3874" s="20"/>
      <c r="N3874" s="20"/>
      <c r="O3874" s="20"/>
      <c r="P3874" s="20"/>
      <c r="Q3874" s="20"/>
      <c r="R3874" s="22"/>
      <c r="S3874" s="19"/>
      <c r="T3874" s="20"/>
      <c r="U3874" s="20"/>
      <c r="V3874" s="20"/>
      <c r="W3874" s="20"/>
      <c r="X3874" s="22"/>
      <c r="Y3874" s="19"/>
      <c r="Z3874" s="20"/>
      <c r="AA3874" s="20"/>
      <c r="AB3874" s="20"/>
      <c r="AC3874" s="20"/>
      <c r="AD3874" s="20"/>
      <c r="AE3874" s="52"/>
    </row>
    <row r="3875" spans="1:31" x14ac:dyDescent="0.4">
      <c r="A3875" s="19"/>
      <c r="B3875" s="20"/>
      <c r="C3875" s="20"/>
      <c r="D3875" s="20"/>
      <c r="E3875" s="20"/>
      <c r="F3875" s="20"/>
      <c r="G3875" s="20"/>
      <c r="H3875" s="20"/>
      <c r="I3875" s="22"/>
      <c r="J3875" s="19"/>
      <c r="K3875" s="20"/>
      <c r="L3875" s="20"/>
      <c r="M3875" s="20"/>
      <c r="N3875" s="20"/>
      <c r="O3875" s="20"/>
      <c r="P3875" s="20"/>
      <c r="Q3875" s="20"/>
      <c r="R3875" s="22"/>
      <c r="S3875" s="19"/>
      <c r="T3875" s="20"/>
      <c r="U3875" s="20"/>
      <c r="V3875" s="20"/>
      <c r="W3875" s="20"/>
      <c r="X3875" s="22"/>
      <c r="Y3875" s="19"/>
      <c r="Z3875" s="20"/>
      <c r="AA3875" s="20"/>
      <c r="AB3875" s="20"/>
      <c r="AC3875" s="20"/>
      <c r="AD3875" s="20"/>
      <c r="AE3875" s="52"/>
    </row>
    <row r="3876" spans="1:31" x14ac:dyDescent="0.4">
      <c r="A3876" s="19"/>
      <c r="B3876" s="20"/>
      <c r="C3876" s="20"/>
      <c r="D3876" s="20"/>
      <c r="E3876" s="20"/>
      <c r="F3876" s="20"/>
      <c r="G3876" s="20"/>
      <c r="H3876" s="20"/>
      <c r="I3876" s="22"/>
      <c r="J3876" s="19"/>
      <c r="K3876" s="20"/>
      <c r="L3876" s="20"/>
      <c r="M3876" s="20"/>
      <c r="N3876" s="20"/>
      <c r="O3876" s="20"/>
      <c r="P3876" s="20"/>
      <c r="Q3876" s="20"/>
      <c r="R3876" s="22"/>
      <c r="S3876" s="19"/>
      <c r="T3876" s="20"/>
      <c r="U3876" s="20"/>
      <c r="V3876" s="20"/>
      <c r="W3876" s="20"/>
      <c r="X3876" s="22"/>
      <c r="Y3876" s="19"/>
      <c r="Z3876" s="20"/>
      <c r="AA3876" s="20"/>
      <c r="AB3876" s="20"/>
      <c r="AC3876" s="20"/>
      <c r="AD3876" s="20"/>
      <c r="AE3876" s="52"/>
    </row>
    <row r="3877" spans="1:31" x14ac:dyDescent="0.4">
      <c r="A3877" s="19"/>
      <c r="B3877" s="20"/>
      <c r="C3877" s="20"/>
      <c r="D3877" s="20"/>
      <c r="E3877" s="20"/>
      <c r="F3877" s="20"/>
      <c r="G3877" s="20"/>
      <c r="H3877" s="20"/>
      <c r="I3877" s="22"/>
      <c r="J3877" s="19"/>
      <c r="K3877" s="20"/>
      <c r="L3877" s="20"/>
      <c r="M3877" s="20"/>
      <c r="N3877" s="20"/>
      <c r="O3877" s="20"/>
      <c r="P3877" s="20"/>
      <c r="Q3877" s="20"/>
      <c r="R3877" s="22"/>
      <c r="S3877" s="19"/>
      <c r="T3877" s="20"/>
      <c r="U3877" s="20"/>
      <c r="V3877" s="20"/>
      <c r="W3877" s="20"/>
      <c r="X3877" s="22"/>
      <c r="Y3877" s="19"/>
      <c r="Z3877" s="20"/>
      <c r="AA3877" s="20"/>
      <c r="AB3877" s="20"/>
      <c r="AC3877" s="20"/>
      <c r="AD3877" s="20"/>
      <c r="AE3877" s="52"/>
    </row>
    <row r="3878" spans="1:31" x14ac:dyDescent="0.4">
      <c r="A3878" s="19"/>
      <c r="B3878" s="20"/>
      <c r="C3878" s="20"/>
      <c r="D3878" s="20"/>
      <c r="E3878" s="20"/>
      <c r="F3878" s="20"/>
      <c r="G3878" s="20"/>
      <c r="H3878" s="20"/>
      <c r="I3878" s="22"/>
      <c r="J3878" s="19"/>
      <c r="K3878" s="20"/>
      <c r="L3878" s="20"/>
      <c r="M3878" s="20"/>
      <c r="N3878" s="20"/>
      <c r="O3878" s="20"/>
      <c r="P3878" s="20"/>
      <c r="Q3878" s="20"/>
      <c r="R3878" s="22"/>
      <c r="S3878" s="19"/>
      <c r="T3878" s="20"/>
      <c r="U3878" s="20"/>
      <c r="V3878" s="20"/>
      <c r="W3878" s="20"/>
      <c r="X3878" s="22"/>
      <c r="Y3878" s="19"/>
      <c r="Z3878" s="20"/>
      <c r="AA3878" s="20"/>
      <c r="AB3878" s="20"/>
      <c r="AC3878" s="20"/>
      <c r="AD3878" s="20"/>
      <c r="AE3878" s="52"/>
    </row>
    <row r="3879" spans="1:31" x14ac:dyDescent="0.4">
      <c r="A3879" s="19"/>
      <c r="B3879" s="20"/>
      <c r="C3879" s="20"/>
      <c r="D3879" s="20"/>
      <c r="E3879" s="20"/>
      <c r="F3879" s="20"/>
      <c r="G3879" s="20"/>
      <c r="H3879" s="20"/>
      <c r="I3879" s="22"/>
      <c r="J3879" s="19"/>
      <c r="K3879" s="20"/>
      <c r="L3879" s="20"/>
      <c r="M3879" s="20"/>
      <c r="N3879" s="20"/>
      <c r="O3879" s="20"/>
      <c r="P3879" s="20"/>
      <c r="Q3879" s="20"/>
      <c r="R3879" s="22"/>
      <c r="S3879" s="19"/>
      <c r="T3879" s="20"/>
      <c r="U3879" s="20"/>
      <c r="V3879" s="20"/>
      <c r="W3879" s="20"/>
      <c r="X3879" s="22"/>
      <c r="Y3879" s="19"/>
      <c r="Z3879" s="20"/>
      <c r="AA3879" s="20"/>
      <c r="AB3879" s="20"/>
      <c r="AC3879" s="20"/>
      <c r="AD3879" s="20"/>
      <c r="AE3879" s="52"/>
    </row>
    <row r="3880" spans="1:31" x14ac:dyDescent="0.4">
      <c r="A3880" s="19"/>
      <c r="B3880" s="20"/>
      <c r="C3880" s="20"/>
      <c r="D3880" s="20"/>
      <c r="E3880" s="20"/>
      <c r="F3880" s="20"/>
      <c r="G3880" s="20"/>
      <c r="H3880" s="20"/>
      <c r="I3880" s="22"/>
      <c r="J3880" s="19"/>
      <c r="K3880" s="20"/>
      <c r="L3880" s="20"/>
      <c r="M3880" s="20"/>
      <c r="N3880" s="20"/>
      <c r="O3880" s="20"/>
      <c r="P3880" s="20"/>
      <c r="Q3880" s="20"/>
      <c r="R3880" s="22"/>
      <c r="S3880" s="19"/>
      <c r="T3880" s="20"/>
      <c r="U3880" s="20"/>
      <c r="V3880" s="20"/>
      <c r="W3880" s="20"/>
      <c r="X3880" s="22"/>
      <c r="Y3880" s="19"/>
      <c r="Z3880" s="20"/>
      <c r="AA3880" s="20"/>
      <c r="AB3880" s="20"/>
      <c r="AC3880" s="20"/>
      <c r="AD3880" s="20"/>
      <c r="AE3880" s="52"/>
    </row>
    <row r="3881" spans="1:31" x14ac:dyDescent="0.4">
      <c r="A3881" s="19"/>
      <c r="B3881" s="20"/>
      <c r="C3881" s="20"/>
      <c r="D3881" s="20"/>
      <c r="E3881" s="20"/>
      <c r="F3881" s="20"/>
      <c r="G3881" s="20"/>
      <c r="H3881" s="20"/>
      <c r="I3881" s="22"/>
      <c r="J3881" s="19"/>
      <c r="K3881" s="20"/>
      <c r="L3881" s="20"/>
      <c r="M3881" s="20"/>
      <c r="N3881" s="20"/>
      <c r="O3881" s="20"/>
      <c r="P3881" s="20"/>
      <c r="Q3881" s="20"/>
      <c r="R3881" s="22"/>
      <c r="S3881" s="19"/>
      <c r="T3881" s="20"/>
      <c r="U3881" s="20"/>
      <c r="V3881" s="20"/>
      <c r="W3881" s="20"/>
      <c r="X3881" s="22"/>
      <c r="Y3881" s="19"/>
      <c r="Z3881" s="20"/>
      <c r="AA3881" s="20"/>
      <c r="AB3881" s="20"/>
      <c r="AC3881" s="20"/>
      <c r="AD3881" s="20"/>
      <c r="AE3881" s="52"/>
    </row>
    <row r="3882" spans="1:31" x14ac:dyDescent="0.4">
      <c r="A3882" s="19"/>
      <c r="B3882" s="20"/>
      <c r="C3882" s="20"/>
      <c r="D3882" s="20"/>
      <c r="E3882" s="20"/>
      <c r="F3882" s="20"/>
      <c r="G3882" s="20"/>
      <c r="H3882" s="20"/>
      <c r="I3882" s="22"/>
      <c r="J3882" s="19"/>
      <c r="K3882" s="20"/>
      <c r="L3882" s="20"/>
      <c r="M3882" s="20"/>
      <c r="N3882" s="20"/>
      <c r="O3882" s="20"/>
      <c r="P3882" s="20"/>
      <c r="Q3882" s="20"/>
      <c r="R3882" s="22"/>
      <c r="S3882" s="19"/>
      <c r="T3882" s="20"/>
      <c r="U3882" s="20"/>
      <c r="V3882" s="20"/>
      <c r="W3882" s="20"/>
      <c r="X3882" s="22"/>
      <c r="Y3882" s="19"/>
      <c r="Z3882" s="20"/>
      <c r="AA3882" s="20"/>
      <c r="AB3882" s="20"/>
      <c r="AC3882" s="20"/>
      <c r="AD3882" s="20"/>
      <c r="AE3882" s="52"/>
    </row>
    <row r="3883" spans="1:31" x14ac:dyDescent="0.4">
      <c r="A3883" s="19"/>
      <c r="B3883" s="20"/>
      <c r="C3883" s="20"/>
      <c r="D3883" s="20"/>
      <c r="E3883" s="20"/>
      <c r="F3883" s="20"/>
      <c r="G3883" s="20"/>
      <c r="H3883" s="20"/>
      <c r="I3883" s="22"/>
      <c r="J3883" s="19"/>
      <c r="K3883" s="20"/>
      <c r="L3883" s="20"/>
      <c r="M3883" s="20"/>
      <c r="N3883" s="20"/>
      <c r="O3883" s="20"/>
      <c r="P3883" s="20"/>
      <c r="Q3883" s="20"/>
      <c r="R3883" s="22"/>
      <c r="S3883" s="19"/>
      <c r="T3883" s="20"/>
      <c r="U3883" s="20"/>
      <c r="V3883" s="20"/>
      <c r="W3883" s="20"/>
      <c r="X3883" s="22"/>
      <c r="Y3883" s="19"/>
      <c r="Z3883" s="20"/>
      <c r="AA3883" s="20"/>
      <c r="AB3883" s="20"/>
      <c r="AC3883" s="20"/>
      <c r="AD3883" s="20"/>
      <c r="AE3883" s="52"/>
    </row>
    <row r="3884" spans="1:31" x14ac:dyDescent="0.4">
      <c r="A3884" s="19"/>
      <c r="B3884" s="20"/>
      <c r="C3884" s="20"/>
      <c r="D3884" s="20"/>
      <c r="E3884" s="20"/>
      <c r="F3884" s="20"/>
      <c r="G3884" s="20"/>
      <c r="H3884" s="20"/>
      <c r="I3884" s="22"/>
      <c r="J3884" s="19"/>
      <c r="K3884" s="20"/>
      <c r="L3884" s="20"/>
      <c r="M3884" s="20"/>
      <c r="N3884" s="20"/>
      <c r="O3884" s="20"/>
      <c r="P3884" s="20"/>
      <c r="Q3884" s="20"/>
      <c r="R3884" s="22"/>
      <c r="S3884" s="19"/>
      <c r="T3884" s="20"/>
      <c r="U3884" s="20"/>
      <c r="V3884" s="20"/>
      <c r="W3884" s="20"/>
      <c r="X3884" s="22"/>
      <c r="Y3884" s="19"/>
      <c r="Z3884" s="20"/>
      <c r="AA3884" s="20"/>
      <c r="AB3884" s="20"/>
      <c r="AC3884" s="20"/>
      <c r="AD3884" s="20"/>
      <c r="AE3884" s="52"/>
    </row>
    <row r="3885" spans="1:31" x14ac:dyDescent="0.4">
      <c r="A3885" s="19"/>
      <c r="B3885" s="20"/>
      <c r="C3885" s="20"/>
      <c r="D3885" s="20"/>
      <c r="E3885" s="20"/>
      <c r="F3885" s="20"/>
      <c r="G3885" s="20"/>
      <c r="H3885" s="20"/>
      <c r="I3885" s="22"/>
      <c r="J3885" s="19"/>
      <c r="K3885" s="20"/>
      <c r="L3885" s="20"/>
      <c r="M3885" s="20"/>
      <c r="N3885" s="20"/>
      <c r="O3885" s="20"/>
      <c r="P3885" s="20"/>
      <c r="Q3885" s="20"/>
      <c r="R3885" s="22"/>
      <c r="S3885" s="19"/>
      <c r="T3885" s="20"/>
      <c r="U3885" s="20"/>
      <c r="V3885" s="20"/>
      <c r="W3885" s="20"/>
      <c r="X3885" s="22"/>
      <c r="Y3885" s="19"/>
      <c r="Z3885" s="20"/>
      <c r="AA3885" s="20"/>
      <c r="AB3885" s="20"/>
      <c r="AC3885" s="20"/>
      <c r="AD3885" s="20"/>
      <c r="AE3885" s="52"/>
    </row>
    <row r="3886" spans="1:31" x14ac:dyDescent="0.4">
      <c r="A3886" s="19"/>
      <c r="B3886" s="20"/>
      <c r="C3886" s="20"/>
      <c r="D3886" s="20"/>
      <c r="E3886" s="20"/>
      <c r="F3886" s="20"/>
      <c r="G3886" s="20"/>
      <c r="H3886" s="20"/>
      <c r="I3886" s="22"/>
      <c r="J3886" s="19"/>
      <c r="K3886" s="20"/>
      <c r="L3886" s="20"/>
      <c r="M3886" s="20"/>
      <c r="N3886" s="20"/>
      <c r="O3886" s="20"/>
      <c r="P3886" s="20"/>
      <c r="Q3886" s="20"/>
      <c r="R3886" s="22"/>
      <c r="S3886" s="19"/>
      <c r="T3886" s="20"/>
      <c r="U3886" s="20"/>
      <c r="V3886" s="20"/>
      <c r="W3886" s="20"/>
      <c r="X3886" s="22"/>
      <c r="Y3886" s="19"/>
      <c r="Z3886" s="20"/>
      <c r="AA3886" s="20"/>
      <c r="AB3886" s="20"/>
      <c r="AC3886" s="20"/>
      <c r="AD3886" s="20"/>
      <c r="AE3886" s="52"/>
    </row>
    <row r="3887" spans="1:31" x14ac:dyDescent="0.4">
      <c r="A3887" s="19"/>
      <c r="B3887" s="20"/>
      <c r="C3887" s="20"/>
      <c r="D3887" s="20"/>
      <c r="E3887" s="20"/>
      <c r="F3887" s="20"/>
      <c r="G3887" s="20"/>
      <c r="H3887" s="20"/>
      <c r="I3887" s="22"/>
      <c r="J3887" s="19"/>
      <c r="K3887" s="20"/>
      <c r="L3887" s="20"/>
      <c r="M3887" s="20"/>
      <c r="N3887" s="20"/>
      <c r="O3887" s="20"/>
      <c r="P3887" s="20"/>
      <c r="Q3887" s="20"/>
      <c r="R3887" s="22"/>
      <c r="S3887" s="19"/>
      <c r="T3887" s="20"/>
      <c r="U3887" s="20"/>
      <c r="V3887" s="20"/>
      <c r="W3887" s="20"/>
      <c r="X3887" s="22"/>
      <c r="Y3887" s="19"/>
      <c r="Z3887" s="20"/>
      <c r="AA3887" s="20"/>
      <c r="AB3887" s="20"/>
      <c r="AC3887" s="20"/>
      <c r="AD3887" s="20"/>
      <c r="AE3887" s="52"/>
    </row>
    <row r="3888" spans="1:31" x14ac:dyDescent="0.4">
      <c r="A3888" s="19"/>
      <c r="B3888" s="20"/>
      <c r="C3888" s="20"/>
      <c r="D3888" s="20"/>
      <c r="E3888" s="20"/>
      <c r="F3888" s="20"/>
      <c r="G3888" s="20"/>
      <c r="H3888" s="20"/>
      <c r="I3888" s="22"/>
      <c r="J3888" s="19"/>
      <c r="K3888" s="20"/>
      <c r="L3888" s="20"/>
      <c r="M3888" s="20"/>
      <c r="N3888" s="20"/>
      <c r="O3888" s="20"/>
      <c r="P3888" s="20"/>
      <c r="Q3888" s="20"/>
      <c r="R3888" s="22"/>
      <c r="S3888" s="19"/>
      <c r="T3888" s="20"/>
      <c r="U3888" s="20"/>
      <c r="V3888" s="20"/>
      <c r="W3888" s="20"/>
      <c r="X3888" s="22"/>
      <c r="Y3888" s="19"/>
      <c r="Z3888" s="20"/>
      <c r="AA3888" s="20"/>
      <c r="AB3888" s="20"/>
      <c r="AC3888" s="20"/>
      <c r="AD3888" s="20"/>
      <c r="AE3888" s="52"/>
    </row>
    <row r="3889" spans="1:31" x14ac:dyDescent="0.4">
      <c r="A3889" s="19"/>
      <c r="B3889" s="20"/>
      <c r="C3889" s="20"/>
      <c r="D3889" s="20"/>
      <c r="E3889" s="20"/>
      <c r="F3889" s="20"/>
      <c r="G3889" s="20"/>
      <c r="H3889" s="20"/>
      <c r="I3889" s="22"/>
      <c r="J3889" s="19"/>
      <c r="K3889" s="20"/>
      <c r="L3889" s="20"/>
      <c r="M3889" s="20"/>
      <c r="N3889" s="20"/>
      <c r="O3889" s="20"/>
      <c r="P3889" s="20"/>
      <c r="Q3889" s="20"/>
      <c r="R3889" s="22"/>
      <c r="S3889" s="19"/>
      <c r="T3889" s="20"/>
      <c r="U3889" s="20"/>
      <c r="V3889" s="20"/>
      <c r="W3889" s="20"/>
      <c r="X3889" s="22"/>
      <c r="Y3889" s="19"/>
      <c r="Z3889" s="20"/>
      <c r="AA3889" s="20"/>
      <c r="AB3889" s="20"/>
      <c r="AC3889" s="20"/>
      <c r="AD3889" s="20"/>
      <c r="AE3889" s="52"/>
    </row>
    <row r="3890" spans="1:31" x14ac:dyDescent="0.4">
      <c r="A3890" s="19"/>
      <c r="B3890" s="20"/>
      <c r="C3890" s="20"/>
      <c r="D3890" s="20"/>
      <c r="E3890" s="20"/>
      <c r="F3890" s="20"/>
      <c r="G3890" s="20"/>
      <c r="H3890" s="20"/>
      <c r="I3890" s="22"/>
      <c r="J3890" s="19"/>
      <c r="K3890" s="20"/>
      <c r="L3890" s="20"/>
      <c r="M3890" s="20"/>
      <c r="N3890" s="20"/>
      <c r="O3890" s="20"/>
      <c r="P3890" s="20"/>
      <c r="Q3890" s="20"/>
      <c r="R3890" s="22"/>
      <c r="S3890" s="19"/>
      <c r="T3890" s="20"/>
      <c r="U3890" s="20"/>
      <c r="V3890" s="20"/>
      <c r="W3890" s="20"/>
      <c r="X3890" s="22"/>
      <c r="Y3890" s="19"/>
      <c r="Z3890" s="20"/>
      <c r="AA3890" s="20"/>
      <c r="AB3890" s="20"/>
      <c r="AC3890" s="20"/>
      <c r="AD3890" s="20"/>
      <c r="AE3890" s="52"/>
    </row>
    <row r="3891" spans="1:31" x14ac:dyDescent="0.4">
      <c r="A3891" s="19"/>
      <c r="B3891" s="20"/>
      <c r="C3891" s="20"/>
      <c r="D3891" s="20"/>
      <c r="E3891" s="20"/>
      <c r="F3891" s="20"/>
      <c r="G3891" s="20"/>
      <c r="H3891" s="20"/>
      <c r="I3891" s="22"/>
      <c r="J3891" s="19"/>
      <c r="K3891" s="20"/>
      <c r="L3891" s="20"/>
      <c r="M3891" s="20"/>
      <c r="N3891" s="20"/>
      <c r="O3891" s="20"/>
      <c r="P3891" s="20"/>
      <c r="Q3891" s="20"/>
      <c r="R3891" s="22"/>
      <c r="S3891" s="19"/>
      <c r="T3891" s="20"/>
      <c r="U3891" s="20"/>
      <c r="V3891" s="20"/>
      <c r="W3891" s="20"/>
      <c r="X3891" s="22"/>
      <c r="Y3891" s="19"/>
      <c r="Z3891" s="20"/>
      <c r="AA3891" s="20"/>
      <c r="AB3891" s="20"/>
      <c r="AC3891" s="20"/>
      <c r="AD3891" s="20"/>
      <c r="AE3891" s="52"/>
    </row>
    <row r="3892" spans="1:31" x14ac:dyDescent="0.4">
      <c r="A3892" s="19"/>
      <c r="B3892" s="20"/>
      <c r="C3892" s="20"/>
      <c r="D3892" s="20"/>
      <c r="E3892" s="20"/>
      <c r="F3892" s="20"/>
      <c r="G3892" s="20"/>
      <c r="H3892" s="20"/>
      <c r="I3892" s="22"/>
      <c r="J3892" s="19"/>
      <c r="K3892" s="20"/>
      <c r="L3892" s="20"/>
      <c r="M3892" s="20"/>
      <c r="N3892" s="20"/>
      <c r="O3892" s="20"/>
      <c r="P3892" s="20"/>
      <c r="Q3892" s="20"/>
      <c r="R3892" s="22"/>
      <c r="S3892" s="19"/>
      <c r="T3892" s="20"/>
      <c r="U3892" s="20"/>
      <c r="V3892" s="20"/>
      <c r="W3892" s="20"/>
      <c r="X3892" s="22"/>
      <c r="Y3892" s="19"/>
      <c r="Z3892" s="20"/>
      <c r="AA3892" s="20"/>
      <c r="AB3892" s="20"/>
      <c r="AC3892" s="20"/>
      <c r="AD3892" s="20"/>
      <c r="AE3892" s="52"/>
    </row>
    <row r="3893" spans="1:31" x14ac:dyDescent="0.4">
      <c r="A3893" s="19"/>
      <c r="B3893" s="20"/>
      <c r="C3893" s="20"/>
      <c r="D3893" s="20"/>
      <c r="E3893" s="20"/>
      <c r="F3893" s="20"/>
      <c r="G3893" s="20"/>
      <c r="H3893" s="20"/>
      <c r="I3893" s="22"/>
      <c r="J3893" s="19"/>
      <c r="K3893" s="20"/>
      <c r="L3893" s="20"/>
      <c r="M3893" s="20"/>
      <c r="N3893" s="20"/>
      <c r="O3893" s="20"/>
      <c r="P3893" s="20"/>
      <c r="Q3893" s="20"/>
      <c r="R3893" s="22"/>
      <c r="S3893" s="19"/>
      <c r="T3893" s="20"/>
      <c r="U3893" s="20"/>
      <c r="V3893" s="20"/>
      <c r="W3893" s="20"/>
      <c r="X3893" s="22"/>
      <c r="Y3893" s="19"/>
      <c r="Z3893" s="20"/>
      <c r="AA3893" s="20"/>
      <c r="AB3893" s="20"/>
      <c r="AC3893" s="20"/>
      <c r="AD3893" s="20"/>
      <c r="AE3893" s="52"/>
    </row>
    <row r="3894" spans="1:31" x14ac:dyDescent="0.4">
      <c r="A3894" s="19"/>
      <c r="B3894" s="20"/>
      <c r="C3894" s="20"/>
      <c r="D3894" s="20"/>
      <c r="E3894" s="20"/>
      <c r="F3894" s="20"/>
      <c r="G3894" s="20"/>
      <c r="H3894" s="20"/>
      <c r="I3894" s="22"/>
      <c r="J3894" s="19"/>
      <c r="K3894" s="20"/>
      <c r="L3894" s="20"/>
      <c r="M3894" s="20"/>
      <c r="N3894" s="20"/>
      <c r="O3894" s="20"/>
      <c r="P3894" s="20"/>
      <c r="Q3894" s="20"/>
      <c r="R3894" s="22"/>
      <c r="S3894" s="19"/>
      <c r="T3894" s="20"/>
      <c r="U3894" s="20"/>
      <c r="V3894" s="20"/>
      <c r="W3894" s="20"/>
      <c r="X3894" s="22"/>
      <c r="Y3894" s="19"/>
      <c r="Z3894" s="20"/>
      <c r="AA3894" s="20"/>
      <c r="AB3894" s="20"/>
      <c r="AC3894" s="20"/>
      <c r="AD3894" s="20"/>
      <c r="AE3894" s="52"/>
    </row>
    <row r="3895" spans="1:31" x14ac:dyDescent="0.4">
      <c r="A3895" s="19"/>
      <c r="B3895" s="20"/>
      <c r="C3895" s="20"/>
      <c r="D3895" s="20"/>
      <c r="E3895" s="20"/>
      <c r="F3895" s="20"/>
      <c r="G3895" s="20"/>
      <c r="H3895" s="20"/>
      <c r="I3895" s="22"/>
      <c r="J3895" s="19"/>
      <c r="K3895" s="20"/>
      <c r="L3895" s="20"/>
      <c r="M3895" s="20"/>
      <c r="N3895" s="20"/>
      <c r="O3895" s="20"/>
      <c r="P3895" s="20"/>
      <c r="Q3895" s="20"/>
      <c r="R3895" s="22"/>
      <c r="S3895" s="19"/>
      <c r="T3895" s="20"/>
      <c r="U3895" s="20"/>
      <c r="V3895" s="20"/>
      <c r="W3895" s="20"/>
      <c r="X3895" s="22"/>
      <c r="Y3895" s="19"/>
      <c r="Z3895" s="20"/>
      <c r="AA3895" s="20"/>
      <c r="AB3895" s="20"/>
      <c r="AC3895" s="20"/>
      <c r="AD3895" s="20"/>
      <c r="AE3895" s="52"/>
    </row>
    <row r="3896" spans="1:31" x14ac:dyDescent="0.4">
      <c r="A3896" s="19"/>
      <c r="B3896" s="20"/>
      <c r="C3896" s="20"/>
      <c r="D3896" s="20"/>
      <c r="E3896" s="20"/>
      <c r="F3896" s="20"/>
      <c r="G3896" s="20"/>
      <c r="H3896" s="20"/>
      <c r="I3896" s="22"/>
      <c r="J3896" s="19"/>
      <c r="K3896" s="20"/>
      <c r="L3896" s="20"/>
      <c r="M3896" s="20"/>
      <c r="N3896" s="20"/>
      <c r="O3896" s="20"/>
      <c r="P3896" s="20"/>
      <c r="Q3896" s="20"/>
      <c r="R3896" s="22"/>
      <c r="S3896" s="19"/>
      <c r="T3896" s="20"/>
      <c r="U3896" s="20"/>
      <c r="V3896" s="20"/>
      <c r="W3896" s="20"/>
      <c r="X3896" s="22"/>
      <c r="Y3896" s="19"/>
      <c r="Z3896" s="20"/>
      <c r="AA3896" s="20"/>
      <c r="AB3896" s="20"/>
      <c r="AC3896" s="20"/>
      <c r="AD3896" s="20"/>
      <c r="AE3896" s="52"/>
    </row>
    <row r="3897" spans="1:31" x14ac:dyDescent="0.4">
      <c r="A3897" s="19"/>
      <c r="B3897" s="20"/>
      <c r="C3897" s="20"/>
      <c r="D3897" s="20"/>
      <c r="E3897" s="20"/>
      <c r="F3897" s="20"/>
      <c r="G3897" s="20"/>
      <c r="H3897" s="20"/>
      <c r="I3897" s="22"/>
      <c r="J3897" s="19"/>
      <c r="K3897" s="20"/>
      <c r="L3897" s="20"/>
      <c r="M3897" s="20"/>
      <c r="N3897" s="20"/>
      <c r="O3897" s="20"/>
      <c r="P3897" s="20"/>
      <c r="Q3897" s="20"/>
      <c r="R3897" s="22"/>
      <c r="S3897" s="19"/>
      <c r="T3897" s="20"/>
      <c r="U3897" s="20"/>
      <c r="V3897" s="20"/>
      <c r="W3897" s="20"/>
      <c r="X3897" s="22"/>
      <c r="Y3897" s="19"/>
      <c r="Z3897" s="20"/>
      <c r="AA3897" s="20"/>
      <c r="AB3897" s="20"/>
      <c r="AC3897" s="20"/>
      <c r="AD3897" s="20"/>
      <c r="AE3897" s="52"/>
    </row>
    <row r="3898" spans="1:31" x14ac:dyDescent="0.4">
      <c r="A3898" s="19"/>
      <c r="B3898" s="20"/>
      <c r="C3898" s="20"/>
      <c r="D3898" s="20"/>
      <c r="E3898" s="20"/>
      <c r="F3898" s="20"/>
      <c r="G3898" s="20"/>
      <c r="H3898" s="20"/>
      <c r="I3898" s="22"/>
      <c r="J3898" s="19"/>
      <c r="K3898" s="20"/>
      <c r="L3898" s="20"/>
      <c r="M3898" s="20"/>
      <c r="N3898" s="20"/>
      <c r="O3898" s="20"/>
      <c r="P3898" s="20"/>
      <c r="Q3898" s="20"/>
      <c r="R3898" s="22"/>
      <c r="S3898" s="19"/>
      <c r="T3898" s="20"/>
      <c r="U3898" s="20"/>
      <c r="V3898" s="20"/>
      <c r="W3898" s="20"/>
      <c r="X3898" s="22"/>
      <c r="Y3898" s="19"/>
      <c r="Z3898" s="20"/>
      <c r="AA3898" s="20"/>
      <c r="AB3898" s="20"/>
      <c r="AC3898" s="20"/>
      <c r="AD3898" s="20"/>
      <c r="AE3898" s="52"/>
    </row>
    <row r="3899" spans="1:31" x14ac:dyDescent="0.4">
      <c r="A3899" s="19"/>
      <c r="B3899" s="20"/>
      <c r="C3899" s="20"/>
      <c r="D3899" s="20"/>
      <c r="E3899" s="20"/>
      <c r="F3899" s="20"/>
      <c r="G3899" s="20"/>
      <c r="H3899" s="20"/>
      <c r="I3899" s="22"/>
      <c r="J3899" s="19"/>
      <c r="K3899" s="20"/>
      <c r="L3899" s="20"/>
      <c r="M3899" s="20"/>
      <c r="N3899" s="20"/>
      <c r="O3899" s="20"/>
      <c r="P3899" s="20"/>
      <c r="Q3899" s="20"/>
      <c r="R3899" s="22"/>
      <c r="S3899" s="19"/>
      <c r="T3899" s="20"/>
      <c r="U3899" s="20"/>
      <c r="V3899" s="20"/>
      <c r="W3899" s="20"/>
      <c r="X3899" s="22"/>
      <c r="Y3899" s="19"/>
      <c r="Z3899" s="20"/>
      <c r="AA3899" s="20"/>
      <c r="AB3899" s="20"/>
      <c r="AC3899" s="20"/>
      <c r="AD3899" s="20"/>
      <c r="AE3899" s="52"/>
    </row>
    <row r="3900" spans="1:31" x14ac:dyDescent="0.4">
      <c r="A3900" s="19"/>
      <c r="B3900" s="20"/>
      <c r="C3900" s="20"/>
      <c r="D3900" s="20"/>
      <c r="E3900" s="20"/>
      <c r="F3900" s="20"/>
      <c r="G3900" s="20"/>
      <c r="H3900" s="20"/>
      <c r="I3900" s="22"/>
      <c r="J3900" s="19"/>
      <c r="K3900" s="20"/>
      <c r="L3900" s="20"/>
      <c r="M3900" s="20"/>
      <c r="N3900" s="20"/>
      <c r="O3900" s="20"/>
      <c r="P3900" s="20"/>
      <c r="Q3900" s="20"/>
      <c r="R3900" s="22"/>
      <c r="S3900" s="19"/>
      <c r="T3900" s="20"/>
      <c r="U3900" s="20"/>
      <c r="V3900" s="20"/>
      <c r="W3900" s="20"/>
      <c r="X3900" s="22"/>
      <c r="Y3900" s="19"/>
      <c r="Z3900" s="20"/>
      <c r="AA3900" s="20"/>
      <c r="AB3900" s="20"/>
      <c r="AC3900" s="20"/>
      <c r="AD3900" s="20"/>
      <c r="AE3900" s="52"/>
    </row>
    <row r="3901" spans="1:31" x14ac:dyDescent="0.4">
      <c r="A3901" s="19"/>
      <c r="B3901" s="20"/>
      <c r="C3901" s="20"/>
      <c r="D3901" s="20"/>
      <c r="E3901" s="20"/>
      <c r="F3901" s="20"/>
      <c r="G3901" s="20"/>
      <c r="H3901" s="20"/>
      <c r="I3901" s="22"/>
      <c r="J3901" s="19"/>
      <c r="K3901" s="20"/>
      <c r="L3901" s="20"/>
      <c r="M3901" s="20"/>
      <c r="N3901" s="20"/>
      <c r="O3901" s="20"/>
      <c r="P3901" s="20"/>
      <c r="Q3901" s="20"/>
      <c r="R3901" s="22"/>
      <c r="S3901" s="19"/>
      <c r="T3901" s="20"/>
      <c r="U3901" s="20"/>
      <c r="V3901" s="20"/>
      <c r="W3901" s="20"/>
      <c r="X3901" s="22"/>
      <c r="Y3901" s="19"/>
      <c r="Z3901" s="20"/>
      <c r="AA3901" s="20"/>
      <c r="AB3901" s="20"/>
      <c r="AC3901" s="20"/>
      <c r="AD3901" s="20"/>
      <c r="AE3901" s="52"/>
    </row>
    <row r="3902" spans="1:31" x14ac:dyDescent="0.4">
      <c r="A3902" s="19"/>
      <c r="B3902" s="20"/>
      <c r="C3902" s="20"/>
      <c r="D3902" s="20"/>
      <c r="E3902" s="20"/>
      <c r="F3902" s="20"/>
      <c r="G3902" s="20"/>
      <c r="H3902" s="20"/>
      <c r="I3902" s="22"/>
      <c r="J3902" s="19"/>
      <c r="K3902" s="20"/>
      <c r="L3902" s="20"/>
      <c r="M3902" s="20"/>
      <c r="N3902" s="20"/>
      <c r="O3902" s="20"/>
      <c r="P3902" s="20"/>
      <c r="Q3902" s="20"/>
      <c r="R3902" s="22"/>
      <c r="S3902" s="19"/>
      <c r="T3902" s="20"/>
      <c r="U3902" s="20"/>
      <c r="V3902" s="20"/>
      <c r="W3902" s="20"/>
      <c r="X3902" s="22"/>
      <c r="Y3902" s="19"/>
      <c r="Z3902" s="20"/>
      <c r="AA3902" s="20"/>
      <c r="AB3902" s="20"/>
      <c r="AC3902" s="20"/>
      <c r="AD3902" s="20"/>
      <c r="AE3902" s="52"/>
    </row>
    <row r="3903" spans="1:31" x14ac:dyDescent="0.4">
      <c r="A3903" s="19"/>
      <c r="B3903" s="20"/>
      <c r="C3903" s="20"/>
      <c r="D3903" s="20"/>
      <c r="E3903" s="20"/>
      <c r="F3903" s="20"/>
      <c r="G3903" s="20"/>
      <c r="H3903" s="20"/>
      <c r="I3903" s="22"/>
      <c r="J3903" s="19"/>
      <c r="K3903" s="20"/>
      <c r="L3903" s="20"/>
      <c r="M3903" s="20"/>
      <c r="N3903" s="20"/>
      <c r="O3903" s="20"/>
      <c r="P3903" s="20"/>
      <c r="Q3903" s="20"/>
      <c r="R3903" s="22"/>
      <c r="S3903" s="19"/>
      <c r="T3903" s="20"/>
      <c r="U3903" s="20"/>
      <c r="V3903" s="20"/>
      <c r="W3903" s="20"/>
      <c r="X3903" s="22"/>
      <c r="Y3903" s="19"/>
      <c r="Z3903" s="20"/>
      <c r="AA3903" s="20"/>
      <c r="AB3903" s="20"/>
      <c r="AC3903" s="20"/>
      <c r="AD3903" s="20"/>
      <c r="AE3903" s="52"/>
    </row>
    <row r="3904" spans="1:31" x14ac:dyDescent="0.4">
      <c r="A3904" s="19"/>
      <c r="B3904" s="20"/>
      <c r="C3904" s="20"/>
      <c r="D3904" s="20"/>
      <c r="E3904" s="20"/>
      <c r="F3904" s="20"/>
      <c r="G3904" s="20"/>
      <c r="H3904" s="20"/>
      <c r="I3904" s="22"/>
      <c r="J3904" s="19"/>
      <c r="K3904" s="20"/>
      <c r="L3904" s="20"/>
      <c r="M3904" s="20"/>
      <c r="N3904" s="20"/>
      <c r="O3904" s="20"/>
      <c r="P3904" s="20"/>
      <c r="Q3904" s="20"/>
      <c r="R3904" s="22"/>
      <c r="S3904" s="19"/>
      <c r="T3904" s="20"/>
      <c r="U3904" s="20"/>
      <c r="V3904" s="20"/>
      <c r="W3904" s="20"/>
      <c r="X3904" s="22"/>
      <c r="Y3904" s="19"/>
      <c r="Z3904" s="20"/>
      <c r="AA3904" s="20"/>
      <c r="AB3904" s="20"/>
      <c r="AC3904" s="20"/>
      <c r="AD3904" s="20"/>
      <c r="AE3904" s="52"/>
    </row>
    <row r="3905" spans="1:31" x14ac:dyDescent="0.4">
      <c r="A3905" s="19"/>
      <c r="B3905" s="20"/>
      <c r="C3905" s="20"/>
      <c r="D3905" s="20"/>
      <c r="E3905" s="20"/>
      <c r="F3905" s="20"/>
      <c r="G3905" s="20"/>
      <c r="H3905" s="20"/>
      <c r="I3905" s="22"/>
      <c r="J3905" s="19"/>
      <c r="K3905" s="20"/>
      <c r="L3905" s="20"/>
      <c r="M3905" s="20"/>
      <c r="N3905" s="20"/>
      <c r="O3905" s="20"/>
      <c r="P3905" s="20"/>
      <c r="Q3905" s="20"/>
      <c r="R3905" s="22"/>
      <c r="S3905" s="19"/>
      <c r="T3905" s="20"/>
      <c r="U3905" s="20"/>
      <c r="V3905" s="20"/>
      <c r="W3905" s="20"/>
      <c r="X3905" s="22"/>
      <c r="Y3905" s="19"/>
      <c r="Z3905" s="20"/>
      <c r="AA3905" s="20"/>
      <c r="AB3905" s="20"/>
      <c r="AC3905" s="20"/>
      <c r="AD3905" s="20"/>
      <c r="AE3905" s="52"/>
    </row>
    <row r="3906" spans="1:31" x14ac:dyDescent="0.4">
      <c r="A3906" s="19"/>
      <c r="B3906" s="20"/>
      <c r="C3906" s="20"/>
      <c r="D3906" s="20"/>
      <c r="E3906" s="20"/>
      <c r="F3906" s="20"/>
      <c r="G3906" s="20"/>
      <c r="H3906" s="20"/>
      <c r="I3906" s="22"/>
      <c r="J3906" s="19"/>
      <c r="K3906" s="20"/>
      <c r="L3906" s="20"/>
      <c r="M3906" s="20"/>
      <c r="N3906" s="20"/>
      <c r="O3906" s="20"/>
      <c r="P3906" s="20"/>
      <c r="Q3906" s="20"/>
      <c r="R3906" s="22"/>
      <c r="S3906" s="19"/>
      <c r="T3906" s="20"/>
      <c r="U3906" s="20"/>
      <c r="V3906" s="20"/>
      <c r="W3906" s="20"/>
      <c r="X3906" s="22"/>
      <c r="Y3906" s="19"/>
      <c r="Z3906" s="20"/>
      <c r="AA3906" s="20"/>
      <c r="AB3906" s="20"/>
      <c r="AC3906" s="20"/>
      <c r="AD3906" s="20"/>
      <c r="AE3906" s="52"/>
    </row>
    <row r="3907" spans="1:31" x14ac:dyDescent="0.4">
      <c r="A3907" s="19"/>
      <c r="B3907" s="20"/>
      <c r="C3907" s="20"/>
      <c r="D3907" s="20"/>
      <c r="E3907" s="20"/>
      <c r="F3907" s="20"/>
      <c r="G3907" s="20"/>
      <c r="H3907" s="20"/>
      <c r="I3907" s="22"/>
      <c r="J3907" s="19"/>
      <c r="K3907" s="20"/>
      <c r="L3907" s="20"/>
      <c r="M3907" s="20"/>
      <c r="N3907" s="20"/>
      <c r="O3907" s="20"/>
      <c r="P3907" s="20"/>
      <c r="Q3907" s="20"/>
      <c r="R3907" s="22"/>
      <c r="S3907" s="19"/>
      <c r="T3907" s="20"/>
      <c r="U3907" s="20"/>
      <c r="V3907" s="20"/>
      <c r="W3907" s="20"/>
      <c r="X3907" s="22"/>
      <c r="Y3907" s="19"/>
      <c r="Z3907" s="20"/>
      <c r="AA3907" s="20"/>
      <c r="AB3907" s="20"/>
      <c r="AC3907" s="20"/>
      <c r="AD3907" s="20"/>
      <c r="AE3907" s="52"/>
    </row>
    <row r="3908" spans="1:31" x14ac:dyDescent="0.4">
      <c r="A3908" s="19"/>
      <c r="B3908" s="20"/>
      <c r="C3908" s="20"/>
      <c r="D3908" s="20"/>
      <c r="E3908" s="20"/>
      <c r="F3908" s="20"/>
      <c r="G3908" s="20"/>
      <c r="H3908" s="20"/>
      <c r="I3908" s="22"/>
      <c r="J3908" s="19"/>
      <c r="K3908" s="20"/>
      <c r="L3908" s="20"/>
      <c r="M3908" s="20"/>
      <c r="N3908" s="20"/>
      <c r="O3908" s="20"/>
      <c r="P3908" s="20"/>
      <c r="Q3908" s="20"/>
      <c r="R3908" s="22"/>
      <c r="S3908" s="19"/>
      <c r="T3908" s="20"/>
      <c r="U3908" s="20"/>
      <c r="V3908" s="20"/>
      <c r="W3908" s="20"/>
      <c r="X3908" s="22"/>
      <c r="Y3908" s="19"/>
      <c r="Z3908" s="20"/>
      <c r="AA3908" s="20"/>
      <c r="AB3908" s="20"/>
      <c r="AC3908" s="20"/>
      <c r="AD3908" s="20"/>
      <c r="AE3908" s="52"/>
    </row>
    <row r="3909" spans="1:31" x14ac:dyDescent="0.4">
      <c r="A3909" s="19"/>
      <c r="B3909" s="20"/>
      <c r="C3909" s="20"/>
      <c r="D3909" s="20"/>
      <c r="E3909" s="20"/>
      <c r="F3909" s="20"/>
      <c r="G3909" s="20"/>
      <c r="H3909" s="20"/>
      <c r="I3909" s="22"/>
      <c r="J3909" s="19"/>
      <c r="K3909" s="20"/>
      <c r="L3909" s="20"/>
      <c r="M3909" s="20"/>
      <c r="N3909" s="20"/>
      <c r="O3909" s="20"/>
      <c r="P3909" s="20"/>
      <c r="Q3909" s="20"/>
      <c r="R3909" s="22"/>
      <c r="S3909" s="19"/>
      <c r="T3909" s="20"/>
      <c r="U3909" s="20"/>
      <c r="V3909" s="20"/>
      <c r="W3909" s="20"/>
      <c r="X3909" s="22"/>
      <c r="Y3909" s="19"/>
      <c r="Z3909" s="20"/>
      <c r="AA3909" s="20"/>
      <c r="AB3909" s="20"/>
      <c r="AC3909" s="20"/>
      <c r="AD3909" s="20"/>
      <c r="AE3909" s="52"/>
    </row>
    <row r="3910" spans="1:31" x14ac:dyDescent="0.4">
      <c r="A3910" s="19"/>
      <c r="B3910" s="20"/>
      <c r="C3910" s="20"/>
      <c r="D3910" s="20"/>
      <c r="E3910" s="20"/>
      <c r="F3910" s="20"/>
      <c r="G3910" s="20"/>
      <c r="H3910" s="20"/>
      <c r="I3910" s="22"/>
      <c r="J3910" s="19"/>
      <c r="K3910" s="20"/>
      <c r="L3910" s="20"/>
      <c r="M3910" s="20"/>
      <c r="N3910" s="20"/>
      <c r="O3910" s="20"/>
      <c r="P3910" s="20"/>
      <c r="Q3910" s="20"/>
      <c r="R3910" s="22"/>
      <c r="S3910" s="19"/>
      <c r="T3910" s="20"/>
      <c r="U3910" s="20"/>
      <c r="V3910" s="20"/>
      <c r="W3910" s="20"/>
      <c r="X3910" s="22"/>
      <c r="Y3910" s="19"/>
      <c r="Z3910" s="20"/>
      <c r="AA3910" s="20"/>
      <c r="AB3910" s="20"/>
      <c r="AC3910" s="20"/>
      <c r="AD3910" s="20"/>
      <c r="AE3910" s="52"/>
    </row>
    <row r="3911" spans="1:31" x14ac:dyDescent="0.4">
      <c r="A3911" s="19"/>
      <c r="B3911" s="20"/>
      <c r="C3911" s="20"/>
      <c r="D3911" s="20"/>
      <c r="E3911" s="20"/>
      <c r="F3911" s="20"/>
      <c r="G3911" s="20"/>
      <c r="H3911" s="20"/>
      <c r="I3911" s="22"/>
      <c r="J3911" s="19"/>
      <c r="K3911" s="20"/>
      <c r="L3911" s="20"/>
      <c r="M3911" s="20"/>
      <c r="N3911" s="20"/>
      <c r="O3911" s="20"/>
      <c r="P3911" s="20"/>
      <c r="Q3911" s="20"/>
      <c r="R3911" s="22"/>
      <c r="S3911" s="19"/>
      <c r="T3911" s="20"/>
      <c r="U3911" s="20"/>
      <c r="V3911" s="20"/>
      <c r="W3911" s="20"/>
      <c r="X3911" s="22"/>
      <c r="Y3911" s="19"/>
      <c r="Z3911" s="20"/>
      <c r="AA3911" s="20"/>
      <c r="AB3911" s="20"/>
      <c r="AC3911" s="20"/>
      <c r="AD3911" s="20"/>
      <c r="AE3911" s="52"/>
    </row>
    <row r="3912" spans="1:31" x14ac:dyDescent="0.4">
      <c r="A3912" s="19"/>
      <c r="B3912" s="20"/>
      <c r="C3912" s="20"/>
      <c r="D3912" s="20"/>
      <c r="E3912" s="20"/>
      <c r="F3912" s="20"/>
      <c r="G3912" s="20"/>
      <c r="H3912" s="20"/>
      <c r="I3912" s="22"/>
      <c r="J3912" s="19"/>
      <c r="K3912" s="20"/>
      <c r="L3912" s="20"/>
      <c r="M3912" s="20"/>
      <c r="N3912" s="20"/>
      <c r="O3912" s="20"/>
      <c r="P3912" s="20"/>
      <c r="Q3912" s="20"/>
      <c r="R3912" s="22"/>
      <c r="S3912" s="19"/>
      <c r="T3912" s="20"/>
      <c r="U3912" s="20"/>
      <c r="V3912" s="20"/>
      <c r="W3912" s="20"/>
      <c r="X3912" s="22"/>
      <c r="Y3912" s="19"/>
      <c r="Z3912" s="20"/>
      <c r="AA3912" s="20"/>
      <c r="AB3912" s="20"/>
      <c r="AC3912" s="20"/>
      <c r="AD3912" s="20"/>
      <c r="AE3912" s="52"/>
    </row>
    <row r="3913" spans="1:31" x14ac:dyDescent="0.4">
      <c r="A3913" s="19"/>
      <c r="B3913" s="20"/>
      <c r="C3913" s="20"/>
      <c r="D3913" s="20"/>
      <c r="E3913" s="20"/>
      <c r="F3913" s="20"/>
      <c r="G3913" s="20"/>
      <c r="H3913" s="20"/>
      <c r="I3913" s="22"/>
      <c r="J3913" s="19"/>
      <c r="K3913" s="20"/>
      <c r="L3913" s="20"/>
      <c r="M3913" s="20"/>
      <c r="N3913" s="20"/>
      <c r="O3913" s="20"/>
      <c r="P3913" s="20"/>
      <c r="Q3913" s="20"/>
      <c r="R3913" s="22"/>
      <c r="S3913" s="19"/>
      <c r="T3913" s="20"/>
      <c r="U3913" s="20"/>
      <c r="V3913" s="20"/>
      <c r="W3913" s="20"/>
      <c r="X3913" s="22"/>
      <c r="Y3913" s="19"/>
      <c r="Z3913" s="20"/>
      <c r="AA3913" s="20"/>
      <c r="AB3913" s="20"/>
      <c r="AC3913" s="20"/>
      <c r="AD3913" s="20"/>
      <c r="AE3913" s="52"/>
    </row>
    <row r="3914" spans="1:31" x14ac:dyDescent="0.4">
      <c r="A3914" s="19"/>
      <c r="B3914" s="20"/>
      <c r="C3914" s="20"/>
      <c r="D3914" s="20"/>
      <c r="E3914" s="20"/>
      <c r="F3914" s="20"/>
      <c r="G3914" s="20"/>
      <c r="H3914" s="20"/>
      <c r="I3914" s="22"/>
      <c r="J3914" s="19"/>
      <c r="K3914" s="20"/>
      <c r="L3914" s="20"/>
      <c r="M3914" s="20"/>
      <c r="N3914" s="20"/>
      <c r="O3914" s="20"/>
      <c r="P3914" s="20"/>
      <c r="Q3914" s="20"/>
      <c r="R3914" s="22"/>
      <c r="S3914" s="19"/>
      <c r="T3914" s="20"/>
      <c r="U3914" s="20"/>
      <c r="V3914" s="20"/>
      <c r="W3914" s="20"/>
      <c r="X3914" s="22"/>
      <c r="Y3914" s="19"/>
      <c r="Z3914" s="20"/>
      <c r="AA3914" s="20"/>
      <c r="AB3914" s="20"/>
      <c r="AC3914" s="20"/>
      <c r="AD3914" s="20"/>
      <c r="AE3914" s="52"/>
    </row>
    <row r="3915" spans="1:31" x14ac:dyDescent="0.4">
      <c r="A3915" s="19"/>
      <c r="B3915" s="20"/>
      <c r="C3915" s="20"/>
      <c r="D3915" s="20"/>
      <c r="E3915" s="20"/>
      <c r="F3915" s="20"/>
      <c r="G3915" s="20"/>
      <c r="H3915" s="20"/>
      <c r="I3915" s="22"/>
      <c r="J3915" s="19"/>
      <c r="K3915" s="20"/>
      <c r="L3915" s="20"/>
      <c r="M3915" s="20"/>
      <c r="N3915" s="20"/>
      <c r="O3915" s="20"/>
      <c r="P3915" s="20"/>
      <c r="Q3915" s="20"/>
      <c r="R3915" s="22"/>
      <c r="S3915" s="19"/>
      <c r="T3915" s="20"/>
      <c r="U3915" s="20"/>
      <c r="V3915" s="20"/>
      <c r="W3915" s="20"/>
      <c r="X3915" s="22"/>
      <c r="Y3915" s="19"/>
      <c r="Z3915" s="20"/>
      <c r="AA3915" s="20"/>
      <c r="AB3915" s="20"/>
      <c r="AC3915" s="20"/>
      <c r="AD3915" s="20"/>
      <c r="AE3915" s="52"/>
    </row>
    <row r="3916" spans="1:31" x14ac:dyDescent="0.4">
      <c r="A3916" s="19"/>
      <c r="B3916" s="20"/>
      <c r="C3916" s="20"/>
      <c r="D3916" s="20"/>
      <c r="E3916" s="20"/>
      <c r="F3916" s="20"/>
      <c r="G3916" s="20"/>
      <c r="H3916" s="20"/>
      <c r="I3916" s="22"/>
      <c r="J3916" s="19"/>
      <c r="K3916" s="20"/>
      <c r="L3916" s="20"/>
      <c r="M3916" s="20"/>
      <c r="N3916" s="20"/>
      <c r="O3916" s="20"/>
      <c r="P3916" s="20"/>
      <c r="Q3916" s="20"/>
      <c r="R3916" s="22"/>
      <c r="S3916" s="19"/>
      <c r="T3916" s="20"/>
      <c r="U3916" s="20"/>
      <c r="V3916" s="20"/>
      <c r="W3916" s="20"/>
      <c r="X3916" s="22"/>
      <c r="Y3916" s="19"/>
      <c r="Z3916" s="20"/>
      <c r="AA3916" s="20"/>
      <c r="AB3916" s="20"/>
      <c r="AC3916" s="20"/>
      <c r="AD3916" s="20"/>
      <c r="AE3916" s="52"/>
    </row>
    <row r="3917" spans="1:31" x14ac:dyDescent="0.4">
      <c r="A3917" s="19"/>
      <c r="B3917" s="20"/>
      <c r="C3917" s="20"/>
      <c r="D3917" s="20"/>
      <c r="E3917" s="20"/>
      <c r="F3917" s="20"/>
      <c r="G3917" s="20"/>
      <c r="H3917" s="20"/>
      <c r="I3917" s="22"/>
      <c r="J3917" s="19"/>
      <c r="K3917" s="20"/>
      <c r="L3917" s="20"/>
      <c r="M3917" s="20"/>
      <c r="N3917" s="20"/>
      <c r="O3917" s="20"/>
      <c r="P3917" s="20"/>
      <c r="Q3917" s="20"/>
      <c r="R3917" s="22"/>
      <c r="S3917" s="19"/>
      <c r="T3917" s="20"/>
      <c r="U3917" s="20"/>
      <c r="V3917" s="20"/>
      <c r="W3917" s="20"/>
      <c r="X3917" s="22"/>
      <c r="Y3917" s="19"/>
      <c r="Z3917" s="20"/>
      <c r="AA3917" s="20"/>
      <c r="AB3917" s="20"/>
      <c r="AC3917" s="20"/>
      <c r="AD3917" s="20"/>
      <c r="AE3917" s="52"/>
    </row>
    <row r="3918" spans="1:31" x14ac:dyDescent="0.4">
      <c r="A3918" s="19"/>
      <c r="B3918" s="20"/>
      <c r="C3918" s="20"/>
      <c r="D3918" s="20"/>
      <c r="E3918" s="20"/>
      <c r="F3918" s="20"/>
      <c r="G3918" s="20"/>
      <c r="H3918" s="20"/>
      <c r="I3918" s="22"/>
      <c r="J3918" s="19"/>
      <c r="K3918" s="20"/>
      <c r="L3918" s="20"/>
      <c r="M3918" s="20"/>
      <c r="N3918" s="20"/>
      <c r="O3918" s="20"/>
      <c r="P3918" s="20"/>
      <c r="Q3918" s="20"/>
      <c r="R3918" s="22"/>
      <c r="S3918" s="19"/>
      <c r="T3918" s="20"/>
      <c r="U3918" s="20"/>
      <c r="V3918" s="20"/>
      <c r="W3918" s="20"/>
      <c r="X3918" s="22"/>
      <c r="Y3918" s="19"/>
      <c r="Z3918" s="20"/>
      <c r="AA3918" s="20"/>
      <c r="AB3918" s="20"/>
      <c r="AC3918" s="20"/>
      <c r="AD3918" s="20"/>
      <c r="AE3918" s="52"/>
    </row>
    <row r="3919" spans="1:31" x14ac:dyDescent="0.4">
      <c r="A3919" s="19"/>
      <c r="B3919" s="20"/>
      <c r="C3919" s="20"/>
      <c r="D3919" s="20"/>
      <c r="E3919" s="20"/>
      <c r="F3919" s="20"/>
      <c r="G3919" s="20"/>
      <c r="H3919" s="20"/>
      <c r="I3919" s="22"/>
      <c r="J3919" s="19"/>
      <c r="K3919" s="20"/>
      <c r="L3919" s="20"/>
      <c r="M3919" s="20"/>
      <c r="N3919" s="20"/>
      <c r="O3919" s="20"/>
      <c r="P3919" s="20"/>
      <c r="Q3919" s="20"/>
      <c r="R3919" s="22"/>
      <c r="S3919" s="19"/>
      <c r="T3919" s="20"/>
      <c r="U3919" s="20"/>
      <c r="V3919" s="20"/>
      <c r="W3919" s="20"/>
      <c r="X3919" s="22"/>
      <c r="Y3919" s="19"/>
      <c r="Z3919" s="20"/>
      <c r="AA3919" s="20"/>
      <c r="AB3919" s="20"/>
      <c r="AC3919" s="20"/>
      <c r="AD3919" s="20"/>
      <c r="AE3919" s="52"/>
    </row>
    <row r="3920" spans="1:31" x14ac:dyDescent="0.4">
      <c r="A3920" s="19"/>
      <c r="B3920" s="20"/>
      <c r="C3920" s="20"/>
      <c r="D3920" s="20"/>
      <c r="E3920" s="20"/>
      <c r="F3920" s="20"/>
      <c r="G3920" s="20"/>
      <c r="H3920" s="20"/>
      <c r="I3920" s="22"/>
      <c r="J3920" s="19"/>
      <c r="K3920" s="20"/>
      <c r="L3920" s="20"/>
      <c r="M3920" s="20"/>
      <c r="N3920" s="20"/>
      <c r="O3920" s="20"/>
      <c r="P3920" s="20"/>
      <c r="Q3920" s="20"/>
      <c r="R3920" s="22"/>
      <c r="S3920" s="19"/>
      <c r="T3920" s="20"/>
      <c r="U3920" s="20"/>
      <c r="V3920" s="20"/>
      <c r="W3920" s="20"/>
      <c r="X3920" s="22"/>
      <c r="Y3920" s="19"/>
      <c r="Z3920" s="20"/>
      <c r="AA3920" s="20"/>
      <c r="AB3920" s="20"/>
      <c r="AC3920" s="20"/>
      <c r="AD3920" s="20"/>
      <c r="AE3920" s="52"/>
    </row>
    <row r="3921" spans="1:31" x14ac:dyDescent="0.4">
      <c r="A3921" s="19"/>
      <c r="B3921" s="20"/>
      <c r="C3921" s="20"/>
      <c r="D3921" s="20"/>
      <c r="E3921" s="20"/>
      <c r="F3921" s="20"/>
      <c r="G3921" s="20"/>
      <c r="H3921" s="20"/>
      <c r="I3921" s="22"/>
      <c r="J3921" s="19"/>
      <c r="K3921" s="20"/>
      <c r="L3921" s="20"/>
      <c r="M3921" s="20"/>
      <c r="N3921" s="20"/>
      <c r="O3921" s="20"/>
      <c r="P3921" s="20"/>
      <c r="Q3921" s="20"/>
      <c r="R3921" s="22"/>
      <c r="S3921" s="19"/>
      <c r="T3921" s="20"/>
      <c r="U3921" s="20"/>
      <c r="V3921" s="20"/>
      <c r="W3921" s="20"/>
      <c r="X3921" s="22"/>
      <c r="Y3921" s="19"/>
      <c r="Z3921" s="20"/>
      <c r="AA3921" s="20"/>
      <c r="AB3921" s="20"/>
      <c r="AC3921" s="20"/>
      <c r="AD3921" s="20"/>
      <c r="AE3921" s="52"/>
    </row>
    <row r="3922" spans="1:31" x14ac:dyDescent="0.4">
      <c r="A3922" s="19"/>
      <c r="B3922" s="20"/>
      <c r="C3922" s="20"/>
      <c r="D3922" s="20"/>
      <c r="E3922" s="20"/>
      <c r="F3922" s="20"/>
      <c r="G3922" s="20"/>
      <c r="H3922" s="20"/>
      <c r="I3922" s="22"/>
      <c r="J3922" s="19"/>
      <c r="K3922" s="20"/>
      <c r="L3922" s="20"/>
      <c r="M3922" s="20"/>
      <c r="N3922" s="20"/>
      <c r="O3922" s="20"/>
      <c r="P3922" s="20"/>
      <c r="Q3922" s="20"/>
      <c r="R3922" s="22"/>
      <c r="S3922" s="19"/>
      <c r="T3922" s="20"/>
      <c r="U3922" s="20"/>
      <c r="V3922" s="20"/>
      <c r="W3922" s="20"/>
      <c r="X3922" s="22"/>
      <c r="Y3922" s="19"/>
      <c r="Z3922" s="20"/>
      <c r="AA3922" s="20"/>
      <c r="AB3922" s="20"/>
      <c r="AC3922" s="20"/>
      <c r="AD3922" s="20"/>
      <c r="AE3922" s="52"/>
    </row>
    <row r="3923" spans="1:31" x14ac:dyDescent="0.4">
      <c r="A3923" s="19"/>
      <c r="B3923" s="20"/>
      <c r="C3923" s="20"/>
      <c r="D3923" s="20"/>
      <c r="E3923" s="20"/>
      <c r="F3923" s="20"/>
      <c r="G3923" s="20"/>
      <c r="H3923" s="20"/>
      <c r="I3923" s="22"/>
      <c r="J3923" s="19"/>
      <c r="K3923" s="20"/>
      <c r="L3923" s="20"/>
      <c r="M3923" s="20"/>
      <c r="N3923" s="20"/>
      <c r="O3923" s="20"/>
      <c r="P3923" s="20"/>
      <c r="Q3923" s="20"/>
      <c r="R3923" s="22"/>
      <c r="S3923" s="19"/>
      <c r="T3923" s="20"/>
      <c r="U3923" s="20"/>
      <c r="V3923" s="20"/>
      <c r="W3923" s="20"/>
      <c r="X3923" s="22"/>
      <c r="Y3923" s="19"/>
      <c r="Z3923" s="20"/>
      <c r="AA3923" s="20"/>
      <c r="AB3923" s="20"/>
      <c r="AC3923" s="20"/>
      <c r="AD3923" s="20"/>
      <c r="AE3923" s="52"/>
    </row>
    <row r="3924" spans="1:31" x14ac:dyDescent="0.4">
      <c r="A3924" s="19"/>
      <c r="B3924" s="20"/>
      <c r="C3924" s="20"/>
      <c r="D3924" s="20"/>
      <c r="E3924" s="20"/>
      <c r="F3924" s="20"/>
      <c r="G3924" s="20"/>
      <c r="H3924" s="20"/>
      <c r="I3924" s="22"/>
      <c r="J3924" s="19"/>
      <c r="K3924" s="20"/>
      <c r="L3924" s="20"/>
      <c r="M3924" s="20"/>
      <c r="N3924" s="20"/>
      <c r="O3924" s="20"/>
      <c r="P3924" s="20"/>
      <c r="Q3924" s="20"/>
      <c r="R3924" s="22"/>
      <c r="S3924" s="19"/>
      <c r="T3924" s="20"/>
      <c r="U3924" s="20"/>
      <c r="V3924" s="20"/>
      <c r="W3924" s="20"/>
      <c r="X3924" s="22"/>
      <c r="Y3924" s="19"/>
      <c r="Z3924" s="20"/>
      <c r="AA3924" s="20"/>
      <c r="AB3924" s="20"/>
      <c r="AC3924" s="20"/>
      <c r="AD3924" s="20"/>
      <c r="AE3924" s="52"/>
    </row>
    <row r="3925" spans="1:31" x14ac:dyDescent="0.4">
      <c r="A3925" s="19"/>
      <c r="B3925" s="20"/>
      <c r="C3925" s="20"/>
      <c r="D3925" s="20"/>
      <c r="E3925" s="20"/>
      <c r="F3925" s="20"/>
      <c r="G3925" s="20"/>
      <c r="H3925" s="20"/>
      <c r="I3925" s="22"/>
      <c r="J3925" s="19"/>
      <c r="K3925" s="20"/>
      <c r="L3925" s="20"/>
      <c r="M3925" s="20"/>
      <c r="N3925" s="20"/>
      <c r="O3925" s="20"/>
      <c r="P3925" s="20"/>
      <c r="Q3925" s="20"/>
      <c r="R3925" s="22"/>
      <c r="S3925" s="19"/>
      <c r="T3925" s="20"/>
      <c r="U3925" s="20"/>
      <c r="V3925" s="20"/>
      <c r="W3925" s="20"/>
      <c r="X3925" s="22"/>
      <c r="Y3925" s="19"/>
      <c r="Z3925" s="20"/>
      <c r="AA3925" s="20"/>
      <c r="AB3925" s="20"/>
      <c r="AC3925" s="20"/>
      <c r="AD3925" s="20"/>
      <c r="AE3925" s="52"/>
    </row>
    <row r="3926" spans="1:31" x14ac:dyDescent="0.4">
      <c r="A3926" s="19"/>
      <c r="B3926" s="20"/>
      <c r="C3926" s="20"/>
      <c r="D3926" s="20"/>
      <c r="E3926" s="20"/>
      <c r="F3926" s="20"/>
      <c r="G3926" s="20"/>
      <c r="H3926" s="20"/>
      <c r="I3926" s="22"/>
      <c r="J3926" s="19"/>
      <c r="K3926" s="20"/>
      <c r="L3926" s="20"/>
      <c r="M3926" s="20"/>
      <c r="N3926" s="20"/>
      <c r="O3926" s="20"/>
      <c r="P3926" s="20"/>
      <c r="Q3926" s="20"/>
      <c r="R3926" s="22"/>
      <c r="S3926" s="19"/>
      <c r="T3926" s="20"/>
      <c r="U3926" s="20"/>
      <c r="V3926" s="20"/>
      <c r="W3926" s="20"/>
      <c r="X3926" s="22"/>
      <c r="Y3926" s="19"/>
      <c r="Z3926" s="20"/>
      <c r="AA3926" s="20"/>
      <c r="AB3926" s="20"/>
      <c r="AC3926" s="20"/>
      <c r="AD3926" s="20"/>
      <c r="AE3926" s="52"/>
    </row>
    <row r="3927" spans="1:31" x14ac:dyDescent="0.4">
      <c r="A3927" s="19"/>
      <c r="B3927" s="20"/>
      <c r="C3927" s="20"/>
      <c r="D3927" s="20"/>
      <c r="E3927" s="20"/>
      <c r="F3927" s="20"/>
      <c r="G3927" s="20"/>
      <c r="H3927" s="20"/>
      <c r="I3927" s="22"/>
      <c r="J3927" s="19"/>
      <c r="K3927" s="20"/>
      <c r="L3927" s="20"/>
      <c r="M3927" s="20"/>
      <c r="N3927" s="20"/>
      <c r="O3927" s="20"/>
      <c r="P3927" s="20"/>
      <c r="Q3927" s="20"/>
      <c r="R3927" s="22"/>
      <c r="S3927" s="19"/>
      <c r="T3927" s="20"/>
      <c r="U3927" s="20"/>
      <c r="V3927" s="20"/>
      <c r="W3927" s="20"/>
      <c r="X3927" s="22"/>
      <c r="Y3927" s="19"/>
      <c r="Z3927" s="20"/>
      <c r="AA3927" s="20"/>
      <c r="AB3927" s="20"/>
      <c r="AC3927" s="20"/>
      <c r="AD3927" s="20"/>
      <c r="AE3927" s="52"/>
    </row>
    <row r="3928" spans="1:31" x14ac:dyDescent="0.4">
      <c r="A3928" s="19"/>
      <c r="B3928" s="20"/>
      <c r="C3928" s="20"/>
      <c r="D3928" s="20"/>
      <c r="E3928" s="20"/>
      <c r="F3928" s="20"/>
      <c r="G3928" s="20"/>
      <c r="H3928" s="20"/>
      <c r="I3928" s="22"/>
      <c r="J3928" s="19"/>
      <c r="K3928" s="20"/>
      <c r="L3928" s="20"/>
      <c r="M3928" s="20"/>
      <c r="N3928" s="20"/>
      <c r="O3928" s="20"/>
      <c r="P3928" s="20"/>
      <c r="Q3928" s="20"/>
      <c r="R3928" s="22"/>
      <c r="S3928" s="19"/>
      <c r="T3928" s="20"/>
      <c r="U3928" s="20"/>
      <c r="V3928" s="20"/>
      <c r="W3928" s="20"/>
      <c r="X3928" s="22"/>
      <c r="Y3928" s="19"/>
      <c r="Z3928" s="20"/>
      <c r="AA3928" s="20"/>
      <c r="AB3928" s="20"/>
      <c r="AC3928" s="20"/>
      <c r="AD3928" s="20"/>
      <c r="AE3928" s="52"/>
    </row>
    <row r="3929" spans="1:31" x14ac:dyDescent="0.4">
      <c r="A3929" s="19"/>
      <c r="B3929" s="20"/>
      <c r="C3929" s="20"/>
      <c r="D3929" s="20"/>
      <c r="E3929" s="20"/>
      <c r="F3929" s="20"/>
      <c r="G3929" s="20"/>
      <c r="H3929" s="20"/>
      <c r="I3929" s="22"/>
      <c r="J3929" s="19"/>
      <c r="K3929" s="20"/>
      <c r="L3929" s="20"/>
      <c r="M3929" s="20"/>
      <c r="N3929" s="20"/>
      <c r="O3929" s="20"/>
      <c r="P3929" s="20"/>
      <c r="Q3929" s="20"/>
      <c r="R3929" s="22"/>
      <c r="S3929" s="19"/>
      <c r="T3929" s="20"/>
      <c r="U3929" s="20"/>
      <c r="V3929" s="20"/>
      <c r="W3929" s="20"/>
      <c r="X3929" s="22"/>
      <c r="Y3929" s="19"/>
      <c r="Z3929" s="20"/>
      <c r="AA3929" s="20"/>
      <c r="AB3929" s="20"/>
      <c r="AC3929" s="20"/>
      <c r="AD3929" s="20"/>
      <c r="AE3929" s="52"/>
    </row>
    <row r="3930" spans="1:31" x14ac:dyDescent="0.4">
      <c r="A3930" s="19"/>
      <c r="B3930" s="20"/>
      <c r="C3930" s="20"/>
      <c r="D3930" s="20"/>
      <c r="E3930" s="20"/>
      <c r="F3930" s="20"/>
      <c r="G3930" s="20"/>
      <c r="H3930" s="20"/>
      <c r="I3930" s="22"/>
      <c r="J3930" s="19"/>
      <c r="K3930" s="20"/>
      <c r="L3930" s="20"/>
      <c r="M3930" s="20"/>
      <c r="N3930" s="20"/>
      <c r="O3930" s="20"/>
      <c r="P3930" s="20"/>
      <c r="Q3930" s="20"/>
      <c r="R3930" s="22"/>
      <c r="S3930" s="19"/>
      <c r="T3930" s="20"/>
      <c r="U3930" s="20"/>
      <c r="V3930" s="20"/>
      <c r="W3930" s="20"/>
      <c r="X3930" s="22"/>
      <c r="Y3930" s="19"/>
      <c r="Z3930" s="20"/>
      <c r="AA3930" s="20"/>
      <c r="AB3930" s="20"/>
      <c r="AC3930" s="20"/>
      <c r="AD3930" s="20"/>
      <c r="AE3930" s="52"/>
    </row>
    <row r="3931" spans="1:31" x14ac:dyDescent="0.4">
      <c r="A3931" s="19"/>
      <c r="B3931" s="20"/>
      <c r="C3931" s="20"/>
      <c r="D3931" s="20"/>
      <c r="E3931" s="20"/>
      <c r="F3931" s="20"/>
      <c r="G3931" s="20"/>
      <c r="H3931" s="20"/>
      <c r="I3931" s="22"/>
      <c r="J3931" s="19"/>
      <c r="K3931" s="20"/>
      <c r="L3931" s="20"/>
      <c r="M3931" s="20"/>
      <c r="N3931" s="20"/>
      <c r="O3931" s="20"/>
      <c r="P3931" s="20"/>
      <c r="Q3931" s="20"/>
      <c r="R3931" s="22"/>
      <c r="S3931" s="19"/>
      <c r="T3931" s="20"/>
      <c r="U3931" s="20"/>
      <c r="V3931" s="20"/>
      <c r="W3931" s="20"/>
      <c r="X3931" s="22"/>
      <c r="Y3931" s="19"/>
      <c r="Z3931" s="20"/>
      <c r="AA3931" s="20"/>
      <c r="AB3931" s="20"/>
      <c r="AC3931" s="20"/>
      <c r="AD3931" s="20"/>
      <c r="AE3931" s="52"/>
    </row>
    <row r="3932" spans="1:31" x14ac:dyDescent="0.4">
      <c r="A3932" s="19"/>
      <c r="B3932" s="20"/>
      <c r="C3932" s="20"/>
      <c r="D3932" s="20"/>
      <c r="E3932" s="20"/>
      <c r="F3932" s="20"/>
      <c r="G3932" s="20"/>
      <c r="H3932" s="20"/>
      <c r="I3932" s="22"/>
      <c r="J3932" s="19"/>
      <c r="K3932" s="20"/>
      <c r="L3932" s="20"/>
      <c r="M3932" s="20"/>
      <c r="N3932" s="20"/>
      <c r="O3932" s="20"/>
      <c r="P3932" s="20"/>
      <c r="Q3932" s="20"/>
      <c r="R3932" s="22"/>
      <c r="S3932" s="19"/>
      <c r="T3932" s="20"/>
      <c r="U3932" s="20"/>
      <c r="V3932" s="20"/>
      <c r="W3932" s="20"/>
      <c r="X3932" s="22"/>
      <c r="Y3932" s="19"/>
      <c r="Z3932" s="20"/>
      <c r="AA3932" s="20"/>
      <c r="AB3932" s="20"/>
      <c r="AC3932" s="20"/>
      <c r="AD3932" s="20"/>
      <c r="AE3932" s="52"/>
    </row>
    <row r="3933" spans="1:31" x14ac:dyDescent="0.4">
      <c r="A3933" s="19"/>
      <c r="B3933" s="20"/>
      <c r="C3933" s="20"/>
      <c r="D3933" s="20"/>
      <c r="E3933" s="20"/>
      <c r="F3933" s="20"/>
      <c r="G3933" s="20"/>
      <c r="H3933" s="20"/>
      <c r="I3933" s="22"/>
      <c r="J3933" s="19"/>
      <c r="K3933" s="20"/>
      <c r="L3933" s="20"/>
      <c r="M3933" s="20"/>
      <c r="N3933" s="20"/>
      <c r="O3933" s="20"/>
      <c r="P3933" s="20"/>
      <c r="Q3933" s="20"/>
      <c r="R3933" s="22"/>
      <c r="S3933" s="19"/>
      <c r="T3933" s="20"/>
      <c r="U3933" s="20"/>
      <c r="V3933" s="20"/>
      <c r="W3933" s="20"/>
      <c r="X3933" s="22"/>
      <c r="Y3933" s="19"/>
      <c r="Z3933" s="20"/>
      <c r="AA3933" s="20"/>
      <c r="AB3933" s="20"/>
      <c r="AC3933" s="20"/>
      <c r="AD3933" s="20"/>
      <c r="AE3933" s="52"/>
    </row>
    <row r="3934" spans="1:31" x14ac:dyDescent="0.4">
      <c r="A3934" s="19"/>
      <c r="B3934" s="20"/>
      <c r="C3934" s="20"/>
      <c r="D3934" s="20"/>
      <c r="E3934" s="20"/>
      <c r="F3934" s="20"/>
      <c r="G3934" s="20"/>
      <c r="H3934" s="20"/>
      <c r="I3934" s="22"/>
      <c r="J3934" s="19"/>
      <c r="K3934" s="20"/>
      <c r="L3934" s="20"/>
      <c r="M3934" s="20"/>
      <c r="N3934" s="20"/>
      <c r="O3934" s="20"/>
      <c r="P3934" s="20"/>
      <c r="Q3934" s="20"/>
      <c r="R3934" s="22"/>
      <c r="S3934" s="19"/>
      <c r="T3934" s="20"/>
      <c r="U3934" s="20"/>
      <c r="V3934" s="20"/>
      <c r="W3934" s="20"/>
      <c r="X3934" s="22"/>
      <c r="Y3934" s="19"/>
      <c r="Z3934" s="20"/>
      <c r="AA3934" s="20"/>
      <c r="AB3934" s="20"/>
      <c r="AC3934" s="20"/>
      <c r="AD3934" s="20"/>
      <c r="AE3934" s="52"/>
    </row>
    <row r="3935" spans="1:31" x14ac:dyDescent="0.4">
      <c r="A3935" s="19"/>
      <c r="B3935" s="20"/>
      <c r="C3935" s="20"/>
      <c r="D3935" s="20"/>
      <c r="E3935" s="20"/>
      <c r="F3935" s="20"/>
      <c r="G3935" s="20"/>
      <c r="H3935" s="20"/>
      <c r="I3935" s="22"/>
      <c r="J3935" s="19"/>
      <c r="K3935" s="20"/>
      <c r="L3935" s="20"/>
      <c r="M3935" s="20"/>
      <c r="N3935" s="20"/>
      <c r="O3935" s="20"/>
      <c r="P3935" s="20"/>
      <c r="Q3935" s="20"/>
      <c r="R3935" s="22"/>
      <c r="S3935" s="19"/>
      <c r="T3935" s="20"/>
      <c r="U3935" s="20"/>
      <c r="V3935" s="20"/>
      <c r="W3935" s="20"/>
      <c r="X3935" s="22"/>
      <c r="Y3935" s="19"/>
      <c r="Z3935" s="20"/>
      <c r="AA3935" s="20"/>
      <c r="AB3935" s="20"/>
      <c r="AC3935" s="20"/>
      <c r="AD3935" s="20"/>
      <c r="AE3935" s="52"/>
    </row>
    <row r="3936" spans="1:31" x14ac:dyDescent="0.4">
      <c r="A3936" s="19"/>
      <c r="B3936" s="20"/>
      <c r="C3936" s="20"/>
      <c r="D3936" s="20"/>
      <c r="E3936" s="20"/>
      <c r="F3936" s="20"/>
      <c r="G3936" s="20"/>
      <c r="H3936" s="20"/>
      <c r="I3936" s="22"/>
      <c r="J3936" s="19"/>
      <c r="K3936" s="20"/>
      <c r="L3936" s="20"/>
      <c r="M3936" s="20"/>
      <c r="N3936" s="20"/>
      <c r="O3936" s="20"/>
      <c r="P3936" s="20"/>
      <c r="Q3936" s="20"/>
      <c r="R3936" s="22"/>
      <c r="S3936" s="19"/>
      <c r="T3936" s="20"/>
      <c r="U3936" s="20"/>
      <c r="V3936" s="20"/>
      <c r="W3936" s="20"/>
      <c r="X3936" s="22"/>
      <c r="Y3936" s="19"/>
      <c r="Z3936" s="20"/>
      <c r="AA3936" s="20"/>
      <c r="AB3936" s="20"/>
      <c r="AC3936" s="20"/>
      <c r="AD3936" s="20"/>
      <c r="AE3936" s="52"/>
    </row>
    <row r="3937" spans="1:31" x14ac:dyDescent="0.4">
      <c r="A3937" s="19"/>
      <c r="B3937" s="20"/>
      <c r="C3937" s="20"/>
      <c r="D3937" s="20"/>
      <c r="E3937" s="20"/>
      <c r="F3937" s="20"/>
      <c r="G3937" s="20"/>
      <c r="H3937" s="20"/>
      <c r="I3937" s="22"/>
      <c r="J3937" s="19"/>
      <c r="K3937" s="20"/>
      <c r="L3937" s="20"/>
      <c r="M3937" s="20"/>
      <c r="N3937" s="20"/>
      <c r="O3937" s="20"/>
      <c r="P3937" s="20"/>
      <c r="Q3937" s="20"/>
      <c r="R3937" s="22"/>
      <c r="S3937" s="19"/>
      <c r="T3937" s="20"/>
      <c r="U3937" s="20"/>
      <c r="V3937" s="20"/>
      <c r="W3937" s="20"/>
      <c r="X3937" s="22"/>
      <c r="Y3937" s="19"/>
      <c r="Z3937" s="20"/>
      <c r="AA3937" s="20"/>
      <c r="AB3937" s="20"/>
      <c r="AC3937" s="20"/>
      <c r="AD3937" s="20"/>
      <c r="AE3937" s="52"/>
    </row>
    <row r="3938" spans="1:31" x14ac:dyDescent="0.4">
      <c r="A3938" s="19"/>
      <c r="B3938" s="20"/>
      <c r="C3938" s="20"/>
      <c r="D3938" s="20"/>
      <c r="E3938" s="20"/>
      <c r="F3938" s="20"/>
      <c r="G3938" s="20"/>
      <c r="H3938" s="20"/>
      <c r="I3938" s="22"/>
      <c r="J3938" s="19"/>
      <c r="K3938" s="20"/>
      <c r="L3938" s="20"/>
      <c r="M3938" s="20"/>
      <c r="N3938" s="20"/>
      <c r="O3938" s="20"/>
      <c r="P3938" s="20"/>
      <c r="Q3938" s="20"/>
      <c r="R3938" s="22"/>
      <c r="S3938" s="19"/>
      <c r="T3938" s="20"/>
      <c r="U3938" s="20"/>
      <c r="V3938" s="20"/>
      <c r="W3938" s="20"/>
      <c r="X3938" s="22"/>
      <c r="Y3938" s="19"/>
      <c r="Z3938" s="20"/>
      <c r="AA3938" s="20"/>
      <c r="AB3938" s="20"/>
      <c r="AC3938" s="20"/>
      <c r="AD3938" s="20"/>
      <c r="AE3938" s="52"/>
    </row>
    <row r="3939" spans="1:31" x14ac:dyDescent="0.4">
      <c r="A3939" s="19"/>
      <c r="B3939" s="20"/>
      <c r="C3939" s="20"/>
      <c r="D3939" s="20"/>
      <c r="E3939" s="20"/>
      <c r="F3939" s="20"/>
      <c r="G3939" s="20"/>
      <c r="H3939" s="20"/>
      <c r="I3939" s="22"/>
      <c r="J3939" s="19"/>
      <c r="K3939" s="20"/>
      <c r="L3939" s="20"/>
      <c r="M3939" s="20"/>
      <c r="N3939" s="20"/>
      <c r="O3939" s="20"/>
      <c r="P3939" s="20"/>
      <c r="Q3939" s="20"/>
      <c r="R3939" s="22"/>
      <c r="S3939" s="19"/>
      <c r="T3939" s="20"/>
      <c r="U3939" s="20"/>
      <c r="V3939" s="20"/>
      <c r="W3939" s="20"/>
      <c r="X3939" s="22"/>
      <c r="Y3939" s="19"/>
      <c r="Z3939" s="20"/>
      <c r="AA3939" s="20"/>
      <c r="AB3939" s="20"/>
      <c r="AC3939" s="20"/>
      <c r="AD3939" s="20"/>
      <c r="AE3939" s="52"/>
    </row>
    <row r="3940" spans="1:31" x14ac:dyDescent="0.4">
      <c r="A3940" s="19"/>
      <c r="B3940" s="20"/>
      <c r="C3940" s="20"/>
      <c r="D3940" s="20"/>
      <c r="E3940" s="20"/>
      <c r="F3940" s="20"/>
      <c r="G3940" s="20"/>
      <c r="H3940" s="20"/>
      <c r="I3940" s="22"/>
      <c r="J3940" s="19"/>
      <c r="K3940" s="20"/>
      <c r="L3940" s="20"/>
      <c r="M3940" s="20"/>
      <c r="N3940" s="20"/>
      <c r="O3940" s="20"/>
      <c r="P3940" s="20"/>
      <c r="Q3940" s="20"/>
      <c r="R3940" s="22"/>
      <c r="S3940" s="19"/>
      <c r="T3940" s="20"/>
      <c r="U3940" s="20"/>
      <c r="V3940" s="20"/>
      <c r="W3940" s="20"/>
      <c r="X3940" s="22"/>
      <c r="Y3940" s="19"/>
      <c r="Z3940" s="20"/>
      <c r="AA3940" s="20"/>
      <c r="AB3940" s="20"/>
      <c r="AC3940" s="20"/>
      <c r="AD3940" s="20"/>
      <c r="AE3940" s="52"/>
    </row>
    <row r="3941" spans="1:31" x14ac:dyDescent="0.4">
      <c r="A3941" s="19"/>
      <c r="B3941" s="20"/>
      <c r="C3941" s="20"/>
      <c r="D3941" s="20"/>
      <c r="E3941" s="20"/>
      <c r="F3941" s="20"/>
      <c r="G3941" s="20"/>
      <c r="H3941" s="20"/>
      <c r="I3941" s="22"/>
      <c r="J3941" s="19"/>
      <c r="K3941" s="20"/>
      <c r="L3941" s="20"/>
      <c r="M3941" s="20"/>
      <c r="N3941" s="20"/>
      <c r="O3941" s="20"/>
      <c r="P3941" s="20"/>
      <c r="Q3941" s="20"/>
      <c r="R3941" s="22"/>
      <c r="S3941" s="19"/>
      <c r="T3941" s="20"/>
      <c r="U3941" s="20"/>
      <c r="V3941" s="20"/>
      <c r="W3941" s="20"/>
      <c r="X3941" s="22"/>
      <c r="Y3941" s="19"/>
      <c r="Z3941" s="20"/>
      <c r="AA3941" s="20"/>
      <c r="AB3941" s="20"/>
      <c r="AC3941" s="20"/>
      <c r="AD3941" s="20"/>
      <c r="AE3941" s="52"/>
    </row>
    <row r="3942" spans="1:31" x14ac:dyDescent="0.4">
      <c r="A3942" s="19"/>
      <c r="B3942" s="20"/>
      <c r="C3942" s="20"/>
      <c r="D3942" s="20"/>
      <c r="E3942" s="20"/>
      <c r="F3942" s="20"/>
      <c r="G3942" s="20"/>
      <c r="H3942" s="20"/>
      <c r="I3942" s="22"/>
      <c r="J3942" s="19"/>
      <c r="K3942" s="20"/>
      <c r="L3942" s="20"/>
      <c r="M3942" s="20"/>
      <c r="N3942" s="20"/>
      <c r="O3942" s="20"/>
      <c r="P3942" s="20"/>
      <c r="Q3942" s="20"/>
      <c r="R3942" s="22"/>
      <c r="S3942" s="19"/>
      <c r="T3942" s="20"/>
      <c r="U3942" s="20"/>
      <c r="V3942" s="20"/>
      <c r="W3942" s="20"/>
      <c r="X3942" s="22"/>
      <c r="Y3942" s="19"/>
      <c r="Z3942" s="20"/>
      <c r="AA3942" s="20"/>
      <c r="AB3942" s="20"/>
      <c r="AC3942" s="20"/>
      <c r="AD3942" s="20"/>
      <c r="AE3942" s="52"/>
    </row>
    <row r="3943" spans="1:31" x14ac:dyDescent="0.4">
      <c r="A3943" s="19"/>
      <c r="B3943" s="20"/>
      <c r="C3943" s="20"/>
      <c r="D3943" s="20"/>
      <c r="E3943" s="20"/>
      <c r="F3943" s="20"/>
      <c r="G3943" s="20"/>
      <c r="H3943" s="20"/>
      <c r="I3943" s="22"/>
      <c r="J3943" s="19"/>
      <c r="K3943" s="20"/>
      <c r="L3943" s="20"/>
      <c r="M3943" s="20"/>
      <c r="N3943" s="20"/>
      <c r="O3943" s="20"/>
      <c r="P3943" s="20"/>
      <c r="Q3943" s="20"/>
      <c r="R3943" s="22"/>
      <c r="S3943" s="19"/>
      <c r="T3943" s="20"/>
      <c r="U3943" s="20"/>
      <c r="V3943" s="20"/>
      <c r="W3943" s="20"/>
      <c r="X3943" s="22"/>
      <c r="Y3943" s="19"/>
      <c r="Z3943" s="20"/>
      <c r="AA3943" s="20"/>
      <c r="AB3943" s="20"/>
      <c r="AC3943" s="20"/>
      <c r="AD3943" s="20"/>
      <c r="AE3943" s="52"/>
    </row>
    <row r="3944" spans="1:31" x14ac:dyDescent="0.4">
      <c r="A3944" s="19"/>
      <c r="B3944" s="20"/>
      <c r="C3944" s="20"/>
      <c r="D3944" s="20"/>
      <c r="E3944" s="20"/>
      <c r="F3944" s="20"/>
      <c r="G3944" s="20"/>
      <c r="H3944" s="20"/>
      <c r="I3944" s="22"/>
      <c r="J3944" s="19"/>
      <c r="K3944" s="20"/>
      <c r="L3944" s="20"/>
      <c r="M3944" s="20"/>
      <c r="N3944" s="20"/>
      <c r="O3944" s="20"/>
      <c r="P3944" s="20"/>
      <c r="Q3944" s="20"/>
      <c r="R3944" s="22"/>
      <c r="S3944" s="19"/>
      <c r="T3944" s="20"/>
      <c r="U3944" s="20"/>
      <c r="V3944" s="20"/>
      <c r="W3944" s="20"/>
      <c r="X3944" s="22"/>
      <c r="Y3944" s="19"/>
      <c r="Z3944" s="20"/>
      <c r="AA3944" s="20"/>
      <c r="AB3944" s="20"/>
      <c r="AC3944" s="20"/>
      <c r="AD3944" s="20"/>
      <c r="AE3944" s="52"/>
    </row>
    <row r="3945" spans="1:31" x14ac:dyDescent="0.4">
      <c r="A3945" s="19"/>
      <c r="B3945" s="20"/>
      <c r="C3945" s="20"/>
      <c r="D3945" s="20"/>
      <c r="E3945" s="20"/>
      <c r="F3945" s="20"/>
      <c r="G3945" s="20"/>
      <c r="H3945" s="20"/>
      <c r="I3945" s="22"/>
      <c r="J3945" s="19"/>
      <c r="K3945" s="20"/>
      <c r="L3945" s="20"/>
      <c r="M3945" s="20"/>
      <c r="N3945" s="20"/>
      <c r="O3945" s="20"/>
      <c r="P3945" s="20"/>
      <c r="Q3945" s="20"/>
      <c r="R3945" s="22"/>
      <c r="S3945" s="19"/>
      <c r="T3945" s="20"/>
      <c r="U3945" s="20"/>
      <c r="V3945" s="20"/>
      <c r="W3945" s="20"/>
      <c r="X3945" s="22"/>
      <c r="Y3945" s="19"/>
      <c r="Z3945" s="20"/>
      <c r="AA3945" s="20"/>
      <c r="AB3945" s="20"/>
      <c r="AC3945" s="20"/>
      <c r="AD3945" s="20"/>
      <c r="AE3945" s="52"/>
    </row>
    <row r="3946" spans="1:31" x14ac:dyDescent="0.4">
      <c r="A3946" s="19"/>
      <c r="B3946" s="20"/>
      <c r="C3946" s="20"/>
      <c r="D3946" s="20"/>
      <c r="E3946" s="20"/>
      <c r="F3946" s="20"/>
      <c r="G3946" s="20"/>
      <c r="H3946" s="20"/>
      <c r="I3946" s="22"/>
      <c r="J3946" s="19"/>
      <c r="K3946" s="20"/>
      <c r="L3946" s="20"/>
      <c r="M3946" s="20"/>
      <c r="N3946" s="20"/>
      <c r="O3946" s="20"/>
      <c r="P3946" s="20"/>
      <c r="Q3946" s="20"/>
      <c r="R3946" s="22"/>
      <c r="S3946" s="19"/>
      <c r="T3946" s="20"/>
      <c r="U3946" s="20"/>
      <c r="V3946" s="20"/>
      <c r="W3946" s="20"/>
      <c r="X3946" s="22"/>
      <c r="Y3946" s="19"/>
      <c r="Z3946" s="20"/>
      <c r="AA3946" s="20"/>
      <c r="AB3946" s="20"/>
      <c r="AC3946" s="20"/>
      <c r="AD3946" s="20"/>
      <c r="AE3946" s="52"/>
    </row>
    <row r="3947" spans="1:31" x14ac:dyDescent="0.4">
      <c r="A3947" s="19"/>
      <c r="B3947" s="20"/>
      <c r="C3947" s="20"/>
      <c r="D3947" s="20"/>
      <c r="E3947" s="20"/>
      <c r="F3947" s="20"/>
      <c r="G3947" s="20"/>
      <c r="H3947" s="20"/>
      <c r="I3947" s="22"/>
      <c r="J3947" s="19"/>
      <c r="K3947" s="20"/>
      <c r="L3947" s="20"/>
      <c r="M3947" s="20"/>
      <c r="N3947" s="20"/>
      <c r="O3947" s="20"/>
      <c r="P3947" s="20"/>
      <c r="Q3947" s="20"/>
      <c r="R3947" s="22"/>
      <c r="S3947" s="19"/>
      <c r="T3947" s="20"/>
      <c r="U3947" s="20"/>
      <c r="V3947" s="20"/>
      <c r="W3947" s="20"/>
      <c r="X3947" s="22"/>
      <c r="Y3947" s="19"/>
      <c r="Z3947" s="20"/>
      <c r="AA3947" s="20"/>
      <c r="AB3947" s="20"/>
      <c r="AC3947" s="20"/>
      <c r="AD3947" s="20"/>
      <c r="AE3947" s="52"/>
    </row>
    <row r="3948" spans="1:31" x14ac:dyDescent="0.4">
      <c r="A3948" s="19"/>
      <c r="B3948" s="20"/>
      <c r="C3948" s="20"/>
      <c r="D3948" s="20"/>
      <c r="E3948" s="20"/>
      <c r="F3948" s="20"/>
      <c r="G3948" s="20"/>
      <c r="H3948" s="20"/>
      <c r="I3948" s="22"/>
      <c r="J3948" s="19"/>
      <c r="K3948" s="20"/>
      <c r="L3948" s="20"/>
      <c r="M3948" s="20"/>
      <c r="N3948" s="20"/>
      <c r="O3948" s="20"/>
      <c r="P3948" s="20"/>
      <c r="Q3948" s="20"/>
      <c r="R3948" s="22"/>
      <c r="S3948" s="19"/>
      <c r="T3948" s="20"/>
      <c r="U3948" s="20"/>
      <c r="V3948" s="20"/>
      <c r="W3948" s="20"/>
      <c r="X3948" s="22"/>
      <c r="Y3948" s="19"/>
      <c r="Z3948" s="20"/>
      <c r="AA3948" s="20"/>
      <c r="AB3948" s="20"/>
      <c r="AC3948" s="20"/>
      <c r="AD3948" s="20"/>
      <c r="AE3948" s="52"/>
    </row>
    <row r="3949" spans="1:31" x14ac:dyDescent="0.4">
      <c r="A3949" s="19"/>
      <c r="B3949" s="20"/>
      <c r="C3949" s="20"/>
      <c r="D3949" s="20"/>
      <c r="E3949" s="20"/>
      <c r="F3949" s="20"/>
      <c r="G3949" s="20"/>
      <c r="H3949" s="20"/>
      <c r="I3949" s="22"/>
      <c r="J3949" s="19"/>
      <c r="K3949" s="20"/>
      <c r="L3949" s="20"/>
      <c r="M3949" s="20"/>
      <c r="N3949" s="20"/>
      <c r="O3949" s="20"/>
      <c r="P3949" s="20"/>
      <c r="Q3949" s="20"/>
      <c r="R3949" s="22"/>
      <c r="S3949" s="19"/>
      <c r="T3949" s="20"/>
      <c r="U3949" s="20"/>
      <c r="V3949" s="20"/>
      <c r="W3949" s="20"/>
      <c r="X3949" s="22"/>
      <c r="Y3949" s="19"/>
      <c r="Z3949" s="20"/>
      <c r="AA3949" s="20"/>
      <c r="AB3949" s="20"/>
      <c r="AC3949" s="20"/>
      <c r="AD3949" s="20"/>
      <c r="AE3949" s="52"/>
    </row>
    <row r="3950" spans="1:31" x14ac:dyDescent="0.4">
      <c r="A3950" s="19"/>
      <c r="B3950" s="20"/>
      <c r="C3950" s="20"/>
      <c r="D3950" s="20"/>
      <c r="E3950" s="20"/>
      <c r="F3950" s="20"/>
      <c r="G3950" s="20"/>
      <c r="H3950" s="20"/>
      <c r="I3950" s="22"/>
      <c r="J3950" s="19"/>
      <c r="K3950" s="20"/>
      <c r="L3950" s="20"/>
      <c r="M3950" s="20"/>
      <c r="N3950" s="20"/>
      <c r="O3950" s="20"/>
      <c r="P3950" s="20"/>
      <c r="Q3950" s="20"/>
      <c r="R3950" s="22"/>
      <c r="S3950" s="19"/>
      <c r="T3950" s="20"/>
      <c r="U3950" s="20"/>
      <c r="V3950" s="20"/>
      <c r="W3950" s="20"/>
      <c r="X3950" s="22"/>
      <c r="Y3950" s="19"/>
      <c r="Z3950" s="20"/>
      <c r="AA3950" s="20"/>
      <c r="AB3950" s="20"/>
      <c r="AC3950" s="20"/>
      <c r="AD3950" s="20"/>
      <c r="AE3950" s="52"/>
    </row>
    <row r="3951" spans="1:31" x14ac:dyDescent="0.4">
      <c r="A3951" s="19"/>
      <c r="B3951" s="20"/>
      <c r="C3951" s="20"/>
      <c r="D3951" s="20"/>
      <c r="E3951" s="20"/>
      <c r="F3951" s="20"/>
      <c r="G3951" s="20"/>
      <c r="H3951" s="20"/>
      <c r="I3951" s="22"/>
      <c r="J3951" s="19"/>
      <c r="K3951" s="20"/>
      <c r="L3951" s="20"/>
      <c r="M3951" s="20"/>
      <c r="N3951" s="20"/>
      <c r="O3951" s="20"/>
      <c r="P3951" s="20"/>
      <c r="Q3951" s="20"/>
      <c r="R3951" s="22"/>
      <c r="S3951" s="19"/>
      <c r="T3951" s="20"/>
      <c r="U3951" s="20"/>
      <c r="V3951" s="20"/>
      <c r="W3951" s="20"/>
      <c r="X3951" s="22"/>
      <c r="Y3951" s="19"/>
      <c r="Z3951" s="20"/>
      <c r="AA3951" s="20"/>
      <c r="AB3951" s="20"/>
      <c r="AC3951" s="20"/>
      <c r="AD3951" s="20"/>
      <c r="AE3951" s="52"/>
    </row>
    <row r="3952" spans="1:31" x14ac:dyDescent="0.4">
      <c r="A3952" s="19"/>
      <c r="B3952" s="20"/>
      <c r="C3952" s="20"/>
      <c r="D3952" s="20"/>
      <c r="E3952" s="20"/>
      <c r="F3952" s="20"/>
      <c r="G3952" s="20"/>
      <c r="H3952" s="20"/>
      <c r="I3952" s="22"/>
      <c r="J3952" s="19"/>
      <c r="K3952" s="20"/>
      <c r="L3952" s="20"/>
      <c r="M3952" s="20"/>
      <c r="N3952" s="20"/>
      <c r="O3952" s="20"/>
      <c r="P3952" s="20"/>
      <c r="Q3952" s="20"/>
      <c r="R3952" s="22"/>
      <c r="S3952" s="19"/>
      <c r="T3952" s="20"/>
      <c r="U3952" s="20"/>
      <c r="V3952" s="20"/>
      <c r="W3952" s="20"/>
      <c r="X3952" s="22"/>
      <c r="Y3952" s="19"/>
      <c r="Z3952" s="20"/>
      <c r="AA3952" s="20"/>
      <c r="AB3952" s="20"/>
      <c r="AC3952" s="20"/>
      <c r="AD3952" s="20"/>
      <c r="AE3952" s="52"/>
    </row>
    <row r="3953" spans="1:31" x14ac:dyDescent="0.4">
      <c r="A3953" s="19"/>
      <c r="B3953" s="20"/>
      <c r="C3953" s="20"/>
      <c r="D3953" s="20"/>
      <c r="E3953" s="20"/>
      <c r="F3953" s="20"/>
      <c r="G3953" s="20"/>
      <c r="H3953" s="20"/>
      <c r="I3953" s="22"/>
      <c r="J3953" s="19"/>
      <c r="K3953" s="20"/>
      <c r="L3953" s="20"/>
      <c r="M3953" s="20"/>
      <c r="N3953" s="20"/>
      <c r="O3953" s="20"/>
      <c r="P3953" s="20"/>
      <c r="Q3953" s="20"/>
      <c r="R3953" s="22"/>
      <c r="S3953" s="19"/>
      <c r="T3953" s="20"/>
      <c r="U3953" s="20"/>
      <c r="V3953" s="20"/>
      <c r="W3953" s="20"/>
      <c r="X3953" s="22"/>
      <c r="Y3953" s="19"/>
      <c r="Z3953" s="20"/>
      <c r="AA3953" s="20"/>
      <c r="AB3953" s="20"/>
      <c r="AC3953" s="20"/>
      <c r="AD3953" s="20"/>
      <c r="AE3953" s="52"/>
    </row>
    <row r="3954" spans="1:31" x14ac:dyDescent="0.4">
      <c r="A3954" s="19"/>
      <c r="B3954" s="20"/>
      <c r="C3954" s="20"/>
      <c r="D3954" s="20"/>
      <c r="E3954" s="20"/>
      <c r="F3954" s="20"/>
      <c r="G3954" s="20"/>
      <c r="H3954" s="20"/>
      <c r="I3954" s="22"/>
      <c r="J3954" s="19"/>
      <c r="K3954" s="20"/>
      <c r="L3954" s="20"/>
      <c r="M3954" s="20"/>
      <c r="N3954" s="20"/>
      <c r="O3954" s="20"/>
      <c r="P3954" s="20"/>
      <c r="Q3954" s="20"/>
      <c r="R3954" s="22"/>
      <c r="S3954" s="19"/>
      <c r="T3954" s="20"/>
      <c r="U3954" s="20"/>
      <c r="V3954" s="20"/>
      <c r="W3954" s="20"/>
      <c r="X3954" s="22"/>
      <c r="Y3954" s="19"/>
      <c r="Z3954" s="20"/>
      <c r="AA3954" s="20"/>
      <c r="AB3954" s="20"/>
      <c r="AC3954" s="20"/>
      <c r="AD3954" s="20"/>
      <c r="AE3954" s="52"/>
    </row>
    <row r="3955" spans="1:31" x14ac:dyDescent="0.4">
      <c r="A3955" s="19"/>
      <c r="B3955" s="20"/>
      <c r="C3955" s="20"/>
      <c r="D3955" s="20"/>
      <c r="E3955" s="20"/>
      <c r="F3955" s="20"/>
      <c r="G3955" s="20"/>
      <c r="H3955" s="20"/>
      <c r="I3955" s="22"/>
      <c r="J3955" s="19"/>
      <c r="K3955" s="20"/>
      <c r="L3955" s="20"/>
      <c r="M3955" s="20"/>
      <c r="N3955" s="20"/>
      <c r="O3955" s="20"/>
      <c r="P3955" s="20"/>
      <c r="Q3955" s="20"/>
      <c r="R3955" s="22"/>
      <c r="S3955" s="19"/>
      <c r="T3955" s="20"/>
      <c r="U3955" s="20"/>
      <c r="V3955" s="20"/>
      <c r="W3955" s="20"/>
      <c r="X3955" s="22"/>
      <c r="Y3955" s="19"/>
      <c r="Z3955" s="20"/>
      <c r="AA3955" s="20"/>
      <c r="AB3955" s="20"/>
      <c r="AC3955" s="20"/>
      <c r="AD3955" s="20"/>
      <c r="AE3955" s="52"/>
    </row>
    <row r="3956" spans="1:31" x14ac:dyDescent="0.4">
      <c r="A3956" s="19"/>
      <c r="B3956" s="20"/>
      <c r="C3956" s="20"/>
      <c r="D3956" s="20"/>
      <c r="E3956" s="20"/>
      <c r="F3956" s="20"/>
      <c r="G3956" s="20"/>
      <c r="H3956" s="20"/>
      <c r="I3956" s="22"/>
      <c r="J3956" s="19"/>
      <c r="K3956" s="20"/>
      <c r="L3956" s="20"/>
      <c r="M3956" s="20"/>
      <c r="N3956" s="20"/>
      <c r="O3956" s="20"/>
      <c r="P3956" s="20"/>
      <c r="Q3956" s="20"/>
      <c r="R3956" s="22"/>
      <c r="S3956" s="19"/>
      <c r="T3956" s="20"/>
      <c r="U3956" s="20"/>
      <c r="V3956" s="20"/>
      <c r="W3956" s="20"/>
      <c r="X3956" s="22"/>
      <c r="Y3956" s="19"/>
      <c r="Z3956" s="20"/>
      <c r="AA3956" s="20"/>
      <c r="AB3956" s="20"/>
      <c r="AC3956" s="20"/>
      <c r="AD3956" s="20"/>
      <c r="AE3956" s="52"/>
    </row>
    <row r="3957" spans="1:31" x14ac:dyDescent="0.4">
      <c r="A3957" s="19"/>
      <c r="B3957" s="20"/>
      <c r="C3957" s="20"/>
      <c r="D3957" s="20"/>
      <c r="E3957" s="20"/>
      <c r="F3957" s="20"/>
      <c r="G3957" s="20"/>
      <c r="H3957" s="20"/>
      <c r="I3957" s="22"/>
      <c r="J3957" s="19"/>
      <c r="K3957" s="20"/>
      <c r="L3957" s="20"/>
      <c r="M3957" s="20"/>
      <c r="N3957" s="20"/>
      <c r="O3957" s="20"/>
      <c r="P3957" s="20"/>
      <c r="Q3957" s="20"/>
      <c r="R3957" s="22"/>
      <c r="S3957" s="19"/>
      <c r="T3957" s="20"/>
      <c r="U3957" s="20"/>
      <c r="V3957" s="20"/>
      <c r="W3957" s="20"/>
      <c r="X3957" s="22"/>
      <c r="Y3957" s="19"/>
      <c r="Z3957" s="20"/>
      <c r="AA3957" s="20"/>
      <c r="AB3957" s="20"/>
      <c r="AC3957" s="20"/>
      <c r="AD3957" s="20"/>
      <c r="AE3957" s="52"/>
    </row>
    <row r="3958" spans="1:31" x14ac:dyDescent="0.4">
      <c r="A3958" s="19"/>
      <c r="B3958" s="20"/>
      <c r="C3958" s="20"/>
      <c r="D3958" s="20"/>
      <c r="E3958" s="20"/>
      <c r="F3958" s="20"/>
      <c r="G3958" s="20"/>
      <c r="H3958" s="20"/>
      <c r="I3958" s="22"/>
      <c r="J3958" s="19"/>
      <c r="K3958" s="20"/>
      <c r="L3958" s="20"/>
      <c r="M3958" s="20"/>
      <c r="N3958" s="20"/>
      <c r="O3958" s="20"/>
      <c r="P3958" s="20"/>
      <c r="Q3958" s="20"/>
      <c r="R3958" s="22"/>
      <c r="S3958" s="19"/>
      <c r="T3958" s="20"/>
      <c r="U3958" s="20"/>
      <c r="V3958" s="20"/>
      <c r="W3958" s="20"/>
      <c r="X3958" s="22"/>
      <c r="Y3958" s="19"/>
      <c r="Z3958" s="20"/>
      <c r="AA3958" s="20"/>
      <c r="AB3958" s="20"/>
      <c r="AC3958" s="20"/>
      <c r="AD3958" s="20"/>
      <c r="AE3958" s="52"/>
    </row>
    <row r="3959" spans="1:31" x14ac:dyDescent="0.4">
      <c r="A3959" s="19"/>
      <c r="B3959" s="20"/>
      <c r="C3959" s="20"/>
      <c r="D3959" s="20"/>
      <c r="E3959" s="20"/>
      <c r="F3959" s="20"/>
      <c r="G3959" s="20"/>
      <c r="H3959" s="20"/>
      <c r="I3959" s="22"/>
      <c r="J3959" s="19"/>
      <c r="K3959" s="20"/>
      <c r="L3959" s="20"/>
      <c r="M3959" s="20"/>
      <c r="N3959" s="20"/>
      <c r="O3959" s="20"/>
      <c r="P3959" s="20"/>
      <c r="Q3959" s="20"/>
      <c r="R3959" s="22"/>
      <c r="S3959" s="19"/>
      <c r="T3959" s="20"/>
      <c r="U3959" s="20"/>
      <c r="V3959" s="20"/>
      <c r="W3959" s="20"/>
      <c r="X3959" s="22"/>
      <c r="Y3959" s="19"/>
      <c r="Z3959" s="20"/>
      <c r="AA3959" s="20"/>
      <c r="AB3959" s="20"/>
      <c r="AC3959" s="20"/>
      <c r="AD3959" s="20"/>
      <c r="AE3959" s="52"/>
    </row>
    <row r="3960" spans="1:31" x14ac:dyDescent="0.4">
      <c r="A3960" s="19"/>
      <c r="B3960" s="20"/>
      <c r="C3960" s="20"/>
      <c r="D3960" s="20"/>
      <c r="E3960" s="20"/>
      <c r="F3960" s="20"/>
      <c r="G3960" s="20"/>
      <c r="H3960" s="20"/>
      <c r="I3960" s="22"/>
      <c r="J3960" s="19"/>
      <c r="K3960" s="20"/>
      <c r="L3960" s="20"/>
      <c r="M3960" s="20"/>
      <c r="N3960" s="20"/>
      <c r="O3960" s="20"/>
      <c r="P3960" s="20"/>
      <c r="Q3960" s="20"/>
      <c r="R3960" s="22"/>
      <c r="S3960" s="19"/>
      <c r="T3960" s="20"/>
      <c r="U3960" s="20"/>
      <c r="V3960" s="20"/>
      <c r="W3960" s="20"/>
      <c r="X3960" s="22"/>
      <c r="Y3960" s="19"/>
      <c r="Z3960" s="20"/>
      <c r="AA3960" s="20"/>
      <c r="AB3960" s="20"/>
      <c r="AC3960" s="20"/>
      <c r="AD3960" s="20"/>
      <c r="AE3960" s="52"/>
    </row>
    <row r="3961" spans="1:31" x14ac:dyDescent="0.4">
      <c r="A3961" s="19"/>
      <c r="B3961" s="20"/>
      <c r="C3961" s="20"/>
      <c r="D3961" s="20"/>
      <c r="E3961" s="20"/>
      <c r="F3961" s="20"/>
      <c r="G3961" s="20"/>
      <c r="H3961" s="20"/>
      <c r="I3961" s="22"/>
      <c r="J3961" s="19"/>
      <c r="K3961" s="20"/>
      <c r="L3961" s="20"/>
      <c r="M3961" s="20"/>
      <c r="N3961" s="20"/>
      <c r="O3961" s="20"/>
      <c r="P3961" s="20"/>
      <c r="Q3961" s="20"/>
      <c r="R3961" s="22"/>
      <c r="S3961" s="19"/>
      <c r="T3961" s="20"/>
      <c r="U3961" s="20"/>
      <c r="V3961" s="20"/>
      <c r="W3961" s="20"/>
      <c r="X3961" s="22"/>
      <c r="Y3961" s="19"/>
      <c r="Z3961" s="20"/>
      <c r="AA3961" s="20"/>
      <c r="AB3961" s="20"/>
      <c r="AC3961" s="20"/>
      <c r="AD3961" s="20"/>
      <c r="AE3961" s="52"/>
    </row>
    <row r="3962" spans="1:31" x14ac:dyDescent="0.4">
      <c r="A3962" s="19"/>
      <c r="B3962" s="20"/>
      <c r="C3962" s="20"/>
      <c r="D3962" s="20"/>
      <c r="E3962" s="20"/>
      <c r="F3962" s="20"/>
      <c r="G3962" s="20"/>
      <c r="H3962" s="20"/>
      <c r="I3962" s="22"/>
      <c r="J3962" s="19"/>
      <c r="K3962" s="20"/>
      <c r="L3962" s="20"/>
      <c r="M3962" s="20"/>
      <c r="N3962" s="20"/>
      <c r="O3962" s="20"/>
      <c r="P3962" s="20"/>
      <c r="Q3962" s="20"/>
      <c r="R3962" s="22"/>
      <c r="S3962" s="19"/>
      <c r="T3962" s="20"/>
      <c r="U3962" s="20"/>
      <c r="V3962" s="20"/>
      <c r="W3962" s="20"/>
      <c r="X3962" s="22"/>
      <c r="Y3962" s="19"/>
      <c r="Z3962" s="20"/>
      <c r="AA3962" s="20"/>
      <c r="AB3962" s="20"/>
      <c r="AC3962" s="20"/>
      <c r="AD3962" s="20"/>
      <c r="AE3962" s="52"/>
    </row>
    <row r="3963" spans="1:31" x14ac:dyDescent="0.4">
      <c r="A3963" s="19"/>
      <c r="B3963" s="20"/>
      <c r="C3963" s="20"/>
      <c r="D3963" s="20"/>
      <c r="E3963" s="20"/>
      <c r="F3963" s="20"/>
      <c r="G3963" s="20"/>
      <c r="H3963" s="20"/>
      <c r="I3963" s="22"/>
      <c r="J3963" s="19"/>
      <c r="K3963" s="20"/>
      <c r="L3963" s="20"/>
      <c r="M3963" s="20"/>
      <c r="N3963" s="20"/>
      <c r="O3963" s="20"/>
      <c r="P3963" s="20"/>
      <c r="Q3963" s="20"/>
      <c r="R3963" s="22"/>
      <c r="S3963" s="19"/>
      <c r="T3963" s="20"/>
      <c r="U3963" s="20"/>
      <c r="V3963" s="20"/>
      <c r="W3963" s="20"/>
      <c r="X3963" s="22"/>
      <c r="Y3963" s="19"/>
      <c r="Z3963" s="20"/>
      <c r="AA3963" s="20"/>
      <c r="AB3963" s="20"/>
      <c r="AC3963" s="20"/>
      <c r="AD3963" s="20"/>
      <c r="AE3963" s="52"/>
    </row>
    <row r="3964" spans="1:31" x14ac:dyDescent="0.4">
      <c r="A3964" s="19"/>
      <c r="B3964" s="20"/>
      <c r="C3964" s="20"/>
      <c r="D3964" s="20"/>
      <c r="E3964" s="20"/>
      <c r="F3964" s="20"/>
      <c r="G3964" s="20"/>
      <c r="H3964" s="20"/>
      <c r="I3964" s="22"/>
      <c r="J3964" s="19"/>
      <c r="K3964" s="20"/>
      <c r="L3964" s="20"/>
      <c r="M3964" s="20"/>
      <c r="N3964" s="20"/>
      <c r="O3964" s="20"/>
      <c r="P3964" s="20"/>
      <c r="Q3964" s="20"/>
      <c r="R3964" s="22"/>
      <c r="S3964" s="19"/>
      <c r="T3964" s="20"/>
      <c r="U3964" s="20"/>
      <c r="V3964" s="20"/>
      <c r="W3964" s="20"/>
      <c r="X3964" s="22"/>
      <c r="Y3964" s="19"/>
      <c r="Z3964" s="20"/>
      <c r="AA3964" s="20"/>
      <c r="AB3964" s="20"/>
      <c r="AC3964" s="20"/>
      <c r="AD3964" s="20"/>
      <c r="AE3964" s="52"/>
    </row>
    <row r="3965" spans="1:31" x14ac:dyDescent="0.4">
      <c r="A3965" s="19"/>
      <c r="B3965" s="20"/>
      <c r="C3965" s="20"/>
      <c r="D3965" s="20"/>
      <c r="E3965" s="20"/>
      <c r="F3965" s="20"/>
      <c r="G3965" s="20"/>
      <c r="H3965" s="20"/>
      <c r="I3965" s="22"/>
      <c r="J3965" s="19"/>
      <c r="K3965" s="20"/>
      <c r="L3965" s="20"/>
      <c r="M3965" s="20"/>
      <c r="N3965" s="20"/>
      <c r="O3965" s="20"/>
      <c r="P3965" s="20"/>
      <c r="Q3965" s="20"/>
      <c r="R3965" s="22"/>
      <c r="S3965" s="19"/>
      <c r="T3965" s="20"/>
      <c r="U3965" s="20"/>
      <c r="V3965" s="20"/>
      <c r="W3965" s="20"/>
      <c r="X3965" s="22"/>
      <c r="Y3965" s="19"/>
      <c r="Z3965" s="20"/>
      <c r="AA3965" s="20"/>
      <c r="AB3965" s="20"/>
      <c r="AC3965" s="20"/>
      <c r="AD3965" s="20"/>
      <c r="AE3965" s="52"/>
    </row>
    <row r="3966" spans="1:31" x14ac:dyDescent="0.4">
      <c r="A3966" s="19"/>
      <c r="B3966" s="20"/>
      <c r="C3966" s="20"/>
      <c r="D3966" s="20"/>
      <c r="E3966" s="20"/>
      <c r="F3966" s="20"/>
      <c r="G3966" s="20"/>
      <c r="H3966" s="20"/>
      <c r="I3966" s="22"/>
      <c r="J3966" s="19"/>
      <c r="K3966" s="20"/>
      <c r="L3966" s="20"/>
      <c r="M3966" s="20"/>
      <c r="N3966" s="20"/>
      <c r="O3966" s="20"/>
      <c r="P3966" s="20"/>
      <c r="Q3966" s="20"/>
      <c r="R3966" s="22"/>
      <c r="S3966" s="19"/>
      <c r="T3966" s="20"/>
      <c r="U3966" s="20"/>
      <c r="V3966" s="20"/>
      <c r="W3966" s="20"/>
      <c r="X3966" s="22"/>
      <c r="Y3966" s="19"/>
      <c r="Z3966" s="20"/>
      <c r="AA3966" s="20"/>
      <c r="AB3966" s="20"/>
      <c r="AC3966" s="20"/>
      <c r="AD3966" s="20"/>
      <c r="AE3966" s="52"/>
    </row>
    <row r="3967" spans="1:31" x14ac:dyDescent="0.4">
      <c r="A3967" s="19"/>
      <c r="B3967" s="20"/>
      <c r="C3967" s="20"/>
      <c r="D3967" s="20"/>
      <c r="E3967" s="20"/>
      <c r="F3967" s="20"/>
      <c r="G3967" s="20"/>
      <c r="H3967" s="20"/>
      <c r="I3967" s="22"/>
      <c r="J3967" s="19"/>
      <c r="K3967" s="20"/>
      <c r="L3967" s="20"/>
      <c r="M3967" s="20"/>
      <c r="N3967" s="20"/>
      <c r="O3967" s="20"/>
      <c r="P3967" s="20"/>
      <c r="Q3967" s="20"/>
      <c r="R3967" s="22"/>
      <c r="S3967" s="19"/>
      <c r="T3967" s="20"/>
      <c r="U3967" s="20"/>
      <c r="V3967" s="20"/>
      <c r="W3967" s="20"/>
      <c r="X3967" s="22"/>
      <c r="Y3967" s="19"/>
      <c r="Z3967" s="20"/>
      <c r="AA3967" s="20"/>
      <c r="AB3967" s="20"/>
      <c r="AC3967" s="20"/>
      <c r="AD3967" s="20"/>
      <c r="AE3967" s="52"/>
    </row>
    <row r="3968" spans="1:31" x14ac:dyDescent="0.4">
      <c r="A3968" s="19"/>
      <c r="B3968" s="20"/>
      <c r="C3968" s="20"/>
      <c r="D3968" s="20"/>
      <c r="E3968" s="20"/>
      <c r="F3968" s="20"/>
      <c r="G3968" s="20"/>
      <c r="H3968" s="20"/>
      <c r="I3968" s="22"/>
      <c r="J3968" s="19"/>
      <c r="K3968" s="20"/>
      <c r="L3968" s="20"/>
      <c r="M3968" s="20"/>
      <c r="N3968" s="20"/>
      <c r="O3968" s="20"/>
      <c r="P3968" s="20"/>
      <c r="Q3968" s="20"/>
      <c r="R3968" s="22"/>
      <c r="S3968" s="19"/>
      <c r="T3968" s="20"/>
      <c r="U3968" s="20"/>
      <c r="V3968" s="20"/>
      <c r="W3968" s="20"/>
      <c r="X3968" s="22"/>
      <c r="Y3968" s="19"/>
      <c r="Z3968" s="20"/>
      <c r="AA3968" s="20"/>
      <c r="AB3968" s="20"/>
      <c r="AC3968" s="20"/>
      <c r="AD3968" s="20"/>
      <c r="AE3968" s="52"/>
    </row>
    <row r="3969" spans="1:31" x14ac:dyDescent="0.4">
      <c r="A3969" s="19"/>
      <c r="B3969" s="20"/>
      <c r="C3969" s="20"/>
      <c r="D3969" s="20"/>
      <c r="E3969" s="20"/>
      <c r="F3969" s="20"/>
      <c r="G3969" s="20"/>
      <c r="H3969" s="20"/>
      <c r="I3969" s="22"/>
      <c r="J3969" s="19"/>
      <c r="K3969" s="20"/>
      <c r="L3969" s="20"/>
      <c r="M3969" s="20"/>
      <c r="N3969" s="20"/>
      <c r="O3969" s="20"/>
      <c r="P3969" s="20"/>
      <c r="Q3969" s="20"/>
      <c r="R3969" s="22"/>
      <c r="S3969" s="19"/>
      <c r="T3969" s="20"/>
      <c r="U3969" s="20"/>
      <c r="V3969" s="20"/>
      <c r="W3969" s="20"/>
      <c r="X3969" s="22"/>
      <c r="Y3969" s="19"/>
      <c r="Z3969" s="20"/>
      <c r="AA3969" s="20"/>
      <c r="AB3969" s="20"/>
      <c r="AC3969" s="20"/>
      <c r="AD3969" s="20"/>
      <c r="AE3969" s="52"/>
    </row>
    <row r="3970" spans="1:31" x14ac:dyDescent="0.4">
      <c r="A3970" s="19"/>
      <c r="B3970" s="20"/>
      <c r="C3970" s="20"/>
      <c r="D3970" s="20"/>
      <c r="E3970" s="20"/>
      <c r="F3970" s="20"/>
      <c r="G3970" s="20"/>
      <c r="H3970" s="20"/>
      <c r="I3970" s="22"/>
      <c r="J3970" s="19"/>
      <c r="K3970" s="20"/>
      <c r="L3970" s="20"/>
      <c r="M3970" s="20"/>
      <c r="N3970" s="20"/>
      <c r="O3970" s="20"/>
      <c r="P3970" s="20"/>
      <c r="Q3970" s="20"/>
      <c r="R3970" s="22"/>
      <c r="S3970" s="19"/>
      <c r="T3970" s="20"/>
      <c r="U3970" s="20"/>
      <c r="V3970" s="20"/>
      <c r="W3970" s="20"/>
      <c r="X3970" s="22"/>
      <c r="Y3970" s="19"/>
      <c r="Z3970" s="20"/>
      <c r="AA3970" s="20"/>
      <c r="AB3970" s="20"/>
      <c r="AC3970" s="20"/>
      <c r="AD3970" s="20"/>
      <c r="AE3970" s="52"/>
    </row>
    <row r="3971" spans="1:31" x14ac:dyDescent="0.4">
      <c r="A3971" s="19"/>
      <c r="B3971" s="20"/>
      <c r="C3971" s="20"/>
      <c r="D3971" s="20"/>
      <c r="E3971" s="20"/>
      <c r="F3971" s="20"/>
      <c r="G3971" s="20"/>
      <c r="H3971" s="20"/>
      <c r="I3971" s="22"/>
      <c r="J3971" s="19"/>
      <c r="K3971" s="20"/>
      <c r="L3971" s="20"/>
      <c r="M3971" s="20"/>
      <c r="N3971" s="20"/>
      <c r="O3971" s="20"/>
      <c r="P3971" s="20"/>
      <c r="Q3971" s="20"/>
      <c r="R3971" s="22"/>
      <c r="S3971" s="19"/>
      <c r="T3971" s="20"/>
      <c r="U3971" s="20"/>
      <c r="V3971" s="20"/>
      <c r="W3971" s="20"/>
      <c r="X3971" s="22"/>
      <c r="Y3971" s="19"/>
      <c r="Z3971" s="20"/>
      <c r="AA3971" s="20"/>
      <c r="AB3971" s="20"/>
      <c r="AC3971" s="20"/>
      <c r="AD3971" s="20"/>
      <c r="AE3971" s="52"/>
    </row>
    <row r="3972" spans="1:31" x14ac:dyDescent="0.4">
      <c r="A3972" s="19"/>
      <c r="B3972" s="20"/>
      <c r="C3972" s="20"/>
      <c r="D3972" s="20"/>
      <c r="E3972" s="20"/>
      <c r="F3972" s="20"/>
      <c r="G3972" s="20"/>
      <c r="H3972" s="20"/>
      <c r="I3972" s="22"/>
      <c r="J3972" s="19"/>
      <c r="K3972" s="20"/>
      <c r="L3972" s="20"/>
      <c r="M3972" s="20"/>
      <c r="N3972" s="20"/>
      <c r="O3972" s="20"/>
      <c r="P3972" s="20"/>
      <c r="Q3972" s="20"/>
      <c r="R3972" s="22"/>
      <c r="S3972" s="19"/>
      <c r="T3972" s="20"/>
      <c r="U3972" s="20"/>
      <c r="V3972" s="20"/>
      <c r="W3972" s="20"/>
      <c r="X3972" s="22"/>
      <c r="Y3972" s="19"/>
      <c r="Z3972" s="20"/>
      <c r="AA3972" s="20"/>
      <c r="AB3972" s="20"/>
      <c r="AC3972" s="20"/>
      <c r="AD3972" s="20"/>
      <c r="AE3972" s="52"/>
    </row>
    <row r="3973" spans="1:31" x14ac:dyDescent="0.4">
      <c r="A3973" s="19"/>
      <c r="B3973" s="20"/>
      <c r="C3973" s="20"/>
      <c r="D3973" s="20"/>
      <c r="E3973" s="20"/>
      <c r="F3973" s="20"/>
      <c r="G3973" s="20"/>
      <c r="H3973" s="20"/>
      <c r="I3973" s="22"/>
      <c r="J3973" s="19"/>
      <c r="K3973" s="20"/>
      <c r="L3973" s="20"/>
      <c r="M3973" s="20"/>
      <c r="N3973" s="20"/>
      <c r="O3973" s="20"/>
      <c r="P3973" s="20"/>
      <c r="Q3973" s="20"/>
      <c r="R3973" s="22"/>
      <c r="S3973" s="19"/>
      <c r="T3973" s="20"/>
      <c r="U3973" s="20"/>
      <c r="V3973" s="20"/>
      <c r="W3973" s="20"/>
      <c r="X3973" s="22"/>
      <c r="Y3973" s="19"/>
      <c r="Z3973" s="20"/>
      <c r="AA3973" s="20"/>
      <c r="AB3973" s="20"/>
      <c r="AC3973" s="20"/>
      <c r="AD3973" s="20"/>
      <c r="AE3973" s="52"/>
    </row>
    <row r="3974" spans="1:31" x14ac:dyDescent="0.4">
      <c r="A3974" s="19"/>
      <c r="B3974" s="20"/>
      <c r="C3974" s="20"/>
      <c r="D3974" s="20"/>
      <c r="E3974" s="20"/>
      <c r="F3974" s="20"/>
      <c r="G3974" s="20"/>
      <c r="H3974" s="20"/>
      <c r="I3974" s="22"/>
      <c r="J3974" s="19"/>
      <c r="K3974" s="20"/>
      <c r="L3974" s="20"/>
      <c r="M3974" s="20"/>
      <c r="N3974" s="20"/>
      <c r="O3974" s="20"/>
      <c r="P3974" s="20"/>
      <c r="Q3974" s="20"/>
      <c r="R3974" s="22"/>
      <c r="S3974" s="19"/>
      <c r="T3974" s="20"/>
      <c r="U3974" s="20"/>
      <c r="V3974" s="20"/>
      <c r="W3974" s="20"/>
      <c r="X3974" s="22"/>
      <c r="Y3974" s="19"/>
      <c r="Z3974" s="20"/>
      <c r="AA3974" s="20"/>
      <c r="AB3974" s="20"/>
      <c r="AC3974" s="20"/>
      <c r="AD3974" s="20"/>
      <c r="AE3974" s="52"/>
    </row>
    <row r="3975" spans="1:31" x14ac:dyDescent="0.4">
      <c r="A3975" s="19"/>
      <c r="B3975" s="20"/>
      <c r="C3975" s="20"/>
      <c r="D3975" s="20"/>
      <c r="E3975" s="20"/>
      <c r="F3975" s="20"/>
      <c r="G3975" s="20"/>
      <c r="H3975" s="20"/>
      <c r="I3975" s="22"/>
      <c r="J3975" s="19"/>
      <c r="K3975" s="20"/>
      <c r="L3975" s="20"/>
      <c r="M3975" s="20"/>
      <c r="N3975" s="20"/>
      <c r="O3975" s="20"/>
      <c r="P3975" s="20"/>
      <c r="Q3975" s="20"/>
      <c r="R3975" s="22"/>
      <c r="S3975" s="19"/>
      <c r="T3975" s="20"/>
      <c r="U3975" s="20"/>
      <c r="V3975" s="20"/>
      <c r="W3975" s="20"/>
      <c r="X3975" s="22"/>
      <c r="Y3975" s="19"/>
      <c r="Z3975" s="20"/>
      <c r="AA3975" s="20"/>
      <c r="AB3975" s="20"/>
      <c r="AC3975" s="20"/>
      <c r="AD3975" s="20"/>
      <c r="AE3975" s="52"/>
    </row>
    <row r="3976" spans="1:31" x14ac:dyDescent="0.4">
      <c r="A3976" s="19"/>
      <c r="B3976" s="20"/>
      <c r="C3976" s="20"/>
      <c r="D3976" s="20"/>
      <c r="E3976" s="20"/>
      <c r="F3976" s="20"/>
      <c r="G3976" s="20"/>
      <c r="H3976" s="20"/>
      <c r="I3976" s="22"/>
      <c r="J3976" s="19"/>
      <c r="K3976" s="20"/>
      <c r="L3976" s="20"/>
      <c r="M3976" s="20"/>
      <c r="N3976" s="20"/>
      <c r="O3976" s="20"/>
      <c r="P3976" s="20"/>
      <c r="Q3976" s="20"/>
      <c r="R3976" s="22"/>
      <c r="S3976" s="19"/>
      <c r="T3976" s="20"/>
      <c r="U3976" s="20"/>
      <c r="V3976" s="20"/>
      <c r="W3976" s="20"/>
      <c r="X3976" s="22"/>
      <c r="Y3976" s="19"/>
      <c r="Z3976" s="20"/>
      <c r="AA3976" s="20"/>
      <c r="AB3976" s="20"/>
      <c r="AC3976" s="20"/>
      <c r="AD3976" s="20"/>
      <c r="AE3976" s="52"/>
    </row>
    <row r="3977" spans="1:31" x14ac:dyDescent="0.4">
      <c r="A3977" s="19"/>
      <c r="B3977" s="20"/>
      <c r="C3977" s="20"/>
      <c r="D3977" s="20"/>
      <c r="E3977" s="20"/>
      <c r="F3977" s="20"/>
      <c r="G3977" s="20"/>
      <c r="H3977" s="20"/>
      <c r="I3977" s="22"/>
      <c r="J3977" s="19"/>
      <c r="K3977" s="20"/>
      <c r="L3977" s="20"/>
      <c r="M3977" s="20"/>
      <c r="N3977" s="20"/>
      <c r="O3977" s="20"/>
      <c r="P3977" s="20"/>
      <c r="Q3977" s="20"/>
      <c r="R3977" s="22"/>
      <c r="S3977" s="19"/>
      <c r="T3977" s="20"/>
      <c r="U3977" s="20"/>
      <c r="V3977" s="20"/>
      <c r="W3977" s="20"/>
      <c r="X3977" s="22"/>
      <c r="Y3977" s="19"/>
      <c r="Z3977" s="20"/>
      <c r="AA3977" s="20"/>
      <c r="AB3977" s="20"/>
      <c r="AC3977" s="20"/>
      <c r="AD3977" s="20"/>
      <c r="AE3977" s="52"/>
    </row>
    <row r="3978" spans="1:31" x14ac:dyDescent="0.4">
      <c r="A3978" s="19"/>
      <c r="B3978" s="20"/>
      <c r="C3978" s="20"/>
      <c r="D3978" s="20"/>
      <c r="E3978" s="20"/>
      <c r="F3978" s="20"/>
      <c r="G3978" s="20"/>
      <c r="H3978" s="20"/>
      <c r="I3978" s="22"/>
      <c r="J3978" s="19"/>
      <c r="K3978" s="20"/>
      <c r="L3978" s="20"/>
      <c r="M3978" s="20"/>
      <c r="N3978" s="20"/>
      <c r="O3978" s="20"/>
      <c r="P3978" s="20"/>
      <c r="Q3978" s="20"/>
      <c r="R3978" s="22"/>
      <c r="S3978" s="19"/>
      <c r="T3978" s="20"/>
      <c r="U3978" s="20"/>
      <c r="V3978" s="20"/>
      <c r="W3978" s="20"/>
      <c r="X3978" s="22"/>
      <c r="Y3978" s="19"/>
      <c r="Z3978" s="20"/>
      <c r="AA3978" s="20"/>
      <c r="AB3978" s="20"/>
      <c r="AC3978" s="20"/>
      <c r="AD3978" s="20"/>
      <c r="AE3978" s="52"/>
    </row>
    <row r="3979" spans="1:31" x14ac:dyDescent="0.4">
      <c r="A3979" s="19"/>
      <c r="B3979" s="20"/>
      <c r="C3979" s="20"/>
      <c r="D3979" s="20"/>
      <c r="E3979" s="20"/>
      <c r="F3979" s="20"/>
      <c r="G3979" s="20"/>
      <c r="H3979" s="20"/>
      <c r="I3979" s="22"/>
      <c r="J3979" s="19"/>
      <c r="K3979" s="20"/>
      <c r="L3979" s="20"/>
      <c r="M3979" s="20"/>
      <c r="N3979" s="20"/>
      <c r="O3979" s="20"/>
      <c r="P3979" s="20"/>
      <c r="Q3979" s="20"/>
      <c r="R3979" s="22"/>
      <c r="S3979" s="19"/>
      <c r="T3979" s="20"/>
      <c r="U3979" s="20"/>
      <c r="V3979" s="20"/>
      <c r="W3979" s="20"/>
      <c r="X3979" s="22"/>
      <c r="Y3979" s="19"/>
      <c r="Z3979" s="20"/>
      <c r="AA3979" s="20"/>
      <c r="AB3979" s="20"/>
      <c r="AC3979" s="20"/>
      <c r="AD3979" s="20"/>
      <c r="AE3979" s="52"/>
    </row>
    <row r="3980" spans="1:31" x14ac:dyDescent="0.4">
      <c r="A3980" s="19"/>
      <c r="B3980" s="20"/>
      <c r="C3980" s="20"/>
      <c r="D3980" s="20"/>
      <c r="E3980" s="20"/>
      <c r="F3980" s="20"/>
      <c r="G3980" s="20"/>
      <c r="H3980" s="20"/>
      <c r="I3980" s="22"/>
      <c r="J3980" s="19"/>
      <c r="K3980" s="20"/>
      <c r="L3980" s="20"/>
      <c r="M3980" s="20"/>
      <c r="N3980" s="20"/>
      <c r="O3980" s="20"/>
      <c r="P3980" s="20"/>
      <c r="Q3980" s="20"/>
      <c r="R3980" s="22"/>
      <c r="S3980" s="19"/>
      <c r="T3980" s="20"/>
      <c r="U3980" s="20"/>
      <c r="V3980" s="20"/>
      <c r="W3980" s="20"/>
      <c r="X3980" s="22"/>
      <c r="Y3980" s="19"/>
      <c r="Z3980" s="20"/>
      <c r="AA3980" s="20"/>
      <c r="AB3980" s="20"/>
      <c r="AC3980" s="20"/>
      <c r="AD3980" s="20"/>
      <c r="AE3980" s="52"/>
    </row>
    <row r="3981" spans="1:31" x14ac:dyDescent="0.4">
      <c r="A3981" s="19"/>
      <c r="B3981" s="20"/>
      <c r="C3981" s="20"/>
      <c r="D3981" s="20"/>
      <c r="E3981" s="20"/>
      <c r="F3981" s="20"/>
      <c r="G3981" s="20"/>
      <c r="H3981" s="20"/>
      <c r="I3981" s="22"/>
      <c r="J3981" s="19"/>
      <c r="K3981" s="20"/>
      <c r="L3981" s="20"/>
      <c r="M3981" s="20"/>
      <c r="N3981" s="20"/>
      <c r="O3981" s="20"/>
      <c r="P3981" s="20"/>
      <c r="Q3981" s="20"/>
      <c r="R3981" s="22"/>
      <c r="S3981" s="19"/>
      <c r="T3981" s="20"/>
      <c r="U3981" s="20"/>
      <c r="V3981" s="20"/>
      <c r="W3981" s="20"/>
      <c r="X3981" s="22"/>
      <c r="Y3981" s="19"/>
      <c r="Z3981" s="20"/>
      <c r="AA3981" s="20"/>
      <c r="AB3981" s="20"/>
      <c r="AC3981" s="20"/>
      <c r="AD3981" s="20"/>
      <c r="AE3981" s="52"/>
    </row>
    <row r="3982" spans="1:31" x14ac:dyDescent="0.4">
      <c r="A3982" s="19"/>
      <c r="B3982" s="20"/>
      <c r="C3982" s="20"/>
      <c r="D3982" s="20"/>
      <c r="E3982" s="20"/>
      <c r="F3982" s="20"/>
      <c r="G3982" s="20"/>
      <c r="H3982" s="20"/>
      <c r="I3982" s="22"/>
      <c r="J3982" s="19"/>
      <c r="K3982" s="20"/>
      <c r="L3982" s="20"/>
      <c r="M3982" s="20"/>
      <c r="N3982" s="20"/>
      <c r="O3982" s="20"/>
      <c r="P3982" s="20"/>
      <c r="Q3982" s="20"/>
      <c r="R3982" s="22"/>
      <c r="S3982" s="19"/>
      <c r="T3982" s="20"/>
      <c r="U3982" s="20"/>
      <c r="V3982" s="20"/>
      <c r="W3982" s="20"/>
      <c r="X3982" s="22"/>
      <c r="Y3982" s="19"/>
      <c r="Z3982" s="20"/>
      <c r="AA3982" s="20"/>
      <c r="AB3982" s="20"/>
      <c r="AC3982" s="20"/>
      <c r="AD3982" s="20"/>
      <c r="AE3982" s="52"/>
    </row>
    <row r="3983" spans="1:31" x14ac:dyDescent="0.4">
      <c r="A3983" s="19"/>
      <c r="B3983" s="20"/>
      <c r="C3983" s="20"/>
      <c r="D3983" s="20"/>
      <c r="E3983" s="20"/>
      <c r="F3983" s="20"/>
      <c r="G3983" s="20"/>
      <c r="H3983" s="20"/>
      <c r="I3983" s="22"/>
      <c r="J3983" s="19"/>
      <c r="K3983" s="20"/>
      <c r="L3983" s="20"/>
      <c r="M3983" s="20"/>
      <c r="N3983" s="20"/>
      <c r="O3983" s="20"/>
      <c r="P3983" s="20"/>
      <c r="Q3983" s="20"/>
      <c r="R3983" s="22"/>
      <c r="S3983" s="19"/>
      <c r="T3983" s="20"/>
      <c r="U3983" s="20"/>
      <c r="V3983" s="20"/>
      <c r="W3983" s="20"/>
      <c r="X3983" s="22"/>
      <c r="Y3983" s="19"/>
      <c r="Z3983" s="20"/>
      <c r="AA3983" s="20"/>
      <c r="AB3983" s="20"/>
      <c r="AC3983" s="20"/>
      <c r="AD3983" s="20"/>
      <c r="AE3983" s="52"/>
    </row>
    <row r="3984" spans="1:31" x14ac:dyDescent="0.4">
      <c r="A3984" s="19"/>
      <c r="B3984" s="20"/>
      <c r="C3984" s="20"/>
      <c r="D3984" s="20"/>
      <c r="E3984" s="20"/>
      <c r="F3984" s="20"/>
      <c r="G3984" s="20"/>
      <c r="H3984" s="20"/>
      <c r="I3984" s="22"/>
      <c r="J3984" s="19"/>
      <c r="K3984" s="20"/>
      <c r="L3984" s="20"/>
      <c r="M3984" s="20"/>
      <c r="N3984" s="20"/>
      <c r="O3984" s="20"/>
      <c r="P3984" s="20"/>
      <c r="Q3984" s="20"/>
      <c r="R3984" s="22"/>
      <c r="S3984" s="19"/>
      <c r="T3984" s="20"/>
      <c r="U3984" s="20"/>
      <c r="V3984" s="20"/>
      <c r="W3984" s="20"/>
      <c r="X3984" s="22"/>
      <c r="Y3984" s="19"/>
      <c r="Z3984" s="20"/>
      <c r="AA3984" s="20"/>
      <c r="AB3984" s="20"/>
      <c r="AC3984" s="20"/>
      <c r="AD3984" s="20"/>
      <c r="AE3984" s="52"/>
    </row>
    <row r="3985" spans="1:31" x14ac:dyDescent="0.4">
      <c r="A3985" s="19"/>
      <c r="B3985" s="20"/>
      <c r="C3985" s="20"/>
      <c r="D3985" s="20"/>
      <c r="E3985" s="20"/>
      <c r="F3985" s="20"/>
      <c r="G3985" s="20"/>
      <c r="H3985" s="20"/>
      <c r="I3985" s="22"/>
      <c r="J3985" s="19"/>
      <c r="K3985" s="20"/>
      <c r="L3985" s="20"/>
      <c r="M3985" s="20"/>
      <c r="N3985" s="20"/>
      <c r="O3985" s="20"/>
      <c r="P3985" s="20"/>
      <c r="Q3985" s="20"/>
      <c r="R3985" s="22"/>
      <c r="S3985" s="19"/>
      <c r="T3985" s="20"/>
      <c r="U3985" s="20"/>
      <c r="V3985" s="20"/>
      <c r="W3985" s="20"/>
      <c r="X3985" s="22"/>
      <c r="Y3985" s="19"/>
      <c r="Z3985" s="20"/>
      <c r="AA3985" s="20"/>
      <c r="AB3985" s="20"/>
      <c r="AC3985" s="20"/>
      <c r="AD3985" s="20"/>
      <c r="AE3985" s="52"/>
    </row>
    <row r="3986" spans="1:31" x14ac:dyDescent="0.4">
      <c r="A3986" s="19"/>
      <c r="B3986" s="20"/>
      <c r="C3986" s="20"/>
      <c r="D3986" s="20"/>
      <c r="E3986" s="20"/>
      <c r="F3986" s="20"/>
      <c r="G3986" s="20"/>
      <c r="H3986" s="20"/>
      <c r="I3986" s="22"/>
      <c r="J3986" s="19"/>
      <c r="K3986" s="20"/>
      <c r="L3986" s="20"/>
      <c r="M3986" s="20"/>
      <c r="N3986" s="20"/>
      <c r="O3986" s="20"/>
      <c r="P3986" s="20"/>
      <c r="Q3986" s="20"/>
      <c r="R3986" s="22"/>
      <c r="S3986" s="19"/>
      <c r="T3986" s="20"/>
      <c r="U3986" s="20"/>
      <c r="V3986" s="20"/>
      <c r="W3986" s="20"/>
      <c r="X3986" s="22"/>
      <c r="Y3986" s="19"/>
      <c r="Z3986" s="20"/>
      <c r="AA3986" s="20"/>
      <c r="AB3986" s="20"/>
      <c r="AC3986" s="20"/>
      <c r="AD3986" s="20"/>
      <c r="AE3986" s="52"/>
    </row>
    <row r="3987" spans="1:31" x14ac:dyDescent="0.4">
      <c r="A3987" s="19"/>
      <c r="B3987" s="20"/>
      <c r="C3987" s="20"/>
      <c r="D3987" s="20"/>
      <c r="E3987" s="20"/>
      <c r="F3987" s="20"/>
      <c r="G3987" s="20"/>
      <c r="H3987" s="20"/>
      <c r="I3987" s="22"/>
      <c r="J3987" s="19"/>
      <c r="K3987" s="20"/>
      <c r="L3987" s="20"/>
      <c r="M3987" s="20"/>
      <c r="N3987" s="20"/>
      <c r="O3987" s="20"/>
      <c r="P3987" s="20"/>
      <c r="Q3987" s="20"/>
      <c r="R3987" s="22"/>
      <c r="S3987" s="19"/>
      <c r="T3987" s="20"/>
      <c r="U3987" s="20"/>
      <c r="V3987" s="20"/>
      <c r="W3987" s="20"/>
      <c r="X3987" s="22"/>
      <c r="Y3987" s="19"/>
      <c r="Z3987" s="20"/>
      <c r="AA3987" s="20"/>
      <c r="AB3987" s="20"/>
      <c r="AC3987" s="20"/>
      <c r="AD3987" s="20"/>
      <c r="AE3987" s="52"/>
    </row>
    <row r="3988" spans="1:31" x14ac:dyDescent="0.4">
      <c r="A3988" s="19"/>
      <c r="B3988" s="20"/>
      <c r="C3988" s="20"/>
      <c r="D3988" s="20"/>
      <c r="E3988" s="20"/>
      <c r="F3988" s="20"/>
      <c r="G3988" s="20"/>
      <c r="H3988" s="20"/>
      <c r="I3988" s="22"/>
      <c r="J3988" s="19"/>
      <c r="K3988" s="20"/>
      <c r="L3988" s="20"/>
      <c r="M3988" s="20"/>
      <c r="N3988" s="20"/>
      <c r="O3988" s="20"/>
      <c r="P3988" s="20"/>
      <c r="Q3988" s="20"/>
      <c r="R3988" s="22"/>
      <c r="S3988" s="19"/>
      <c r="T3988" s="20"/>
      <c r="U3988" s="20"/>
      <c r="V3988" s="20"/>
      <c r="W3988" s="20"/>
      <c r="X3988" s="22"/>
      <c r="Y3988" s="19"/>
      <c r="Z3988" s="20"/>
      <c r="AA3988" s="20"/>
      <c r="AB3988" s="20"/>
      <c r="AC3988" s="20"/>
      <c r="AD3988" s="20"/>
      <c r="AE3988" s="52"/>
    </row>
    <row r="3989" spans="1:31" x14ac:dyDescent="0.4">
      <c r="A3989" s="19"/>
      <c r="B3989" s="20"/>
      <c r="C3989" s="20"/>
      <c r="D3989" s="20"/>
      <c r="E3989" s="20"/>
      <c r="F3989" s="20"/>
      <c r="G3989" s="20"/>
      <c r="H3989" s="20"/>
      <c r="I3989" s="22"/>
      <c r="J3989" s="19"/>
      <c r="K3989" s="20"/>
      <c r="L3989" s="20"/>
      <c r="M3989" s="20"/>
      <c r="N3989" s="20"/>
      <c r="O3989" s="20"/>
      <c r="P3989" s="20"/>
      <c r="Q3989" s="20"/>
      <c r="R3989" s="22"/>
      <c r="S3989" s="19"/>
      <c r="T3989" s="20"/>
      <c r="U3989" s="20"/>
      <c r="V3989" s="20"/>
      <c r="W3989" s="20"/>
      <c r="X3989" s="22"/>
      <c r="Y3989" s="19"/>
      <c r="Z3989" s="20"/>
      <c r="AA3989" s="20"/>
      <c r="AB3989" s="20"/>
      <c r="AC3989" s="20"/>
      <c r="AD3989" s="20"/>
      <c r="AE3989" s="52"/>
    </row>
    <row r="3990" spans="1:31" x14ac:dyDescent="0.4">
      <c r="A3990" s="19"/>
      <c r="B3990" s="20"/>
      <c r="C3990" s="20"/>
      <c r="D3990" s="20"/>
      <c r="E3990" s="20"/>
      <c r="F3990" s="20"/>
      <c r="G3990" s="20"/>
      <c r="H3990" s="20"/>
      <c r="I3990" s="22"/>
      <c r="J3990" s="19"/>
      <c r="K3990" s="20"/>
      <c r="L3990" s="20"/>
      <c r="M3990" s="20"/>
      <c r="N3990" s="20"/>
      <c r="O3990" s="20"/>
      <c r="P3990" s="20"/>
      <c r="Q3990" s="20"/>
      <c r="R3990" s="22"/>
      <c r="S3990" s="19"/>
      <c r="T3990" s="20"/>
      <c r="U3990" s="20"/>
      <c r="V3990" s="20"/>
      <c r="W3990" s="20"/>
      <c r="X3990" s="22"/>
      <c r="Y3990" s="19"/>
      <c r="Z3990" s="20"/>
      <c r="AA3990" s="20"/>
      <c r="AB3990" s="20"/>
      <c r="AC3990" s="20"/>
      <c r="AD3990" s="20"/>
      <c r="AE3990" s="52"/>
    </row>
    <row r="3991" spans="1:31" x14ac:dyDescent="0.4">
      <c r="A3991" s="19"/>
      <c r="B3991" s="20"/>
      <c r="C3991" s="20"/>
      <c r="D3991" s="20"/>
      <c r="E3991" s="20"/>
      <c r="F3991" s="20"/>
      <c r="G3991" s="20"/>
      <c r="H3991" s="20"/>
      <c r="I3991" s="22"/>
      <c r="J3991" s="19"/>
      <c r="K3991" s="20"/>
      <c r="L3991" s="20"/>
      <c r="M3991" s="20"/>
      <c r="N3991" s="20"/>
      <c r="O3991" s="20"/>
      <c r="P3991" s="20"/>
      <c r="Q3991" s="20"/>
      <c r="R3991" s="22"/>
      <c r="S3991" s="19"/>
      <c r="T3991" s="20"/>
      <c r="U3991" s="20"/>
      <c r="V3991" s="20"/>
      <c r="W3991" s="20"/>
      <c r="X3991" s="22"/>
      <c r="Y3991" s="19"/>
      <c r="Z3991" s="20"/>
      <c r="AA3991" s="20"/>
      <c r="AB3991" s="20"/>
      <c r="AC3991" s="20"/>
      <c r="AD3991" s="20"/>
      <c r="AE3991" s="52"/>
    </row>
    <row r="3992" spans="1:31" x14ac:dyDescent="0.4">
      <c r="A3992" s="19"/>
      <c r="B3992" s="20"/>
      <c r="C3992" s="20"/>
      <c r="D3992" s="20"/>
      <c r="E3992" s="20"/>
      <c r="F3992" s="20"/>
      <c r="G3992" s="20"/>
      <c r="H3992" s="20"/>
      <c r="I3992" s="22"/>
      <c r="J3992" s="19"/>
      <c r="K3992" s="20"/>
      <c r="L3992" s="20"/>
      <c r="M3992" s="20"/>
      <c r="N3992" s="20"/>
      <c r="O3992" s="20"/>
      <c r="P3992" s="20"/>
      <c r="Q3992" s="20"/>
      <c r="R3992" s="22"/>
      <c r="S3992" s="19"/>
      <c r="T3992" s="20"/>
      <c r="U3992" s="20"/>
      <c r="V3992" s="20"/>
      <c r="W3992" s="20"/>
      <c r="X3992" s="22"/>
      <c r="Y3992" s="19"/>
      <c r="Z3992" s="20"/>
      <c r="AA3992" s="20"/>
      <c r="AB3992" s="20"/>
      <c r="AC3992" s="20"/>
      <c r="AD3992" s="20"/>
      <c r="AE3992" s="52"/>
    </row>
    <row r="3993" spans="1:31" x14ac:dyDescent="0.4">
      <c r="A3993" s="19"/>
      <c r="B3993" s="20"/>
      <c r="C3993" s="20"/>
      <c r="D3993" s="20"/>
      <c r="E3993" s="20"/>
      <c r="F3993" s="20"/>
      <c r="G3993" s="20"/>
      <c r="H3993" s="20"/>
      <c r="I3993" s="22"/>
      <c r="J3993" s="19"/>
      <c r="K3993" s="20"/>
      <c r="L3993" s="20"/>
      <c r="M3993" s="20"/>
      <c r="N3993" s="20"/>
      <c r="O3993" s="20"/>
      <c r="P3993" s="20"/>
      <c r="Q3993" s="20"/>
      <c r="R3993" s="22"/>
      <c r="S3993" s="19"/>
      <c r="T3993" s="20"/>
      <c r="U3993" s="20"/>
      <c r="V3993" s="20"/>
      <c r="W3993" s="20"/>
      <c r="X3993" s="22"/>
      <c r="Y3993" s="19"/>
      <c r="Z3993" s="20"/>
      <c r="AA3993" s="20"/>
      <c r="AB3993" s="20"/>
      <c r="AC3993" s="20"/>
      <c r="AD3993" s="20"/>
      <c r="AE3993" s="52"/>
    </row>
    <row r="3994" spans="1:31" x14ac:dyDescent="0.4">
      <c r="A3994" s="19"/>
      <c r="B3994" s="20"/>
      <c r="C3994" s="20"/>
      <c r="D3994" s="20"/>
      <c r="E3994" s="20"/>
      <c r="F3994" s="20"/>
      <c r="G3994" s="20"/>
      <c r="H3994" s="20"/>
      <c r="I3994" s="22"/>
      <c r="J3994" s="19"/>
      <c r="K3994" s="20"/>
      <c r="L3994" s="20"/>
      <c r="M3994" s="20"/>
      <c r="N3994" s="20"/>
      <c r="O3994" s="20"/>
      <c r="P3994" s="20"/>
      <c r="Q3994" s="20"/>
      <c r="R3994" s="22"/>
      <c r="S3994" s="19"/>
      <c r="T3994" s="20"/>
      <c r="U3994" s="20"/>
      <c r="V3994" s="20"/>
      <c r="W3994" s="20"/>
      <c r="X3994" s="22"/>
      <c r="Y3994" s="19"/>
      <c r="Z3994" s="20"/>
      <c r="AA3994" s="20"/>
      <c r="AB3994" s="20"/>
      <c r="AC3994" s="20"/>
      <c r="AD3994" s="20"/>
      <c r="AE3994" s="52"/>
    </row>
    <row r="3995" spans="1:31" x14ac:dyDescent="0.4">
      <c r="A3995" s="19"/>
      <c r="B3995" s="20"/>
      <c r="C3995" s="20"/>
      <c r="D3995" s="20"/>
      <c r="E3995" s="20"/>
      <c r="F3995" s="20"/>
      <c r="G3995" s="20"/>
      <c r="H3995" s="20"/>
      <c r="I3995" s="22"/>
      <c r="J3995" s="19"/>
      <c r="K3995" s="20"/>
      <c r="L3995" s="20"/>
      <c r="M3995" s="20"/>
      <c r="N3995" s="20"/>
      <c r="O3995" s="20"/>
      <c r="P3995" s="20"/>
      <c r="Q3995" s="20"/>
      <c r="R3995" s="22"/>
      <c r="S3995" s="19"/>
      <c r="T3995" s="20"/>
      <c r="U3995" s="20"/>
      <c r="V3995" s="20"/>
      <c r="W3995" s="20"/>
      <c r="X3995" s="22"/>
      <c r="Y3995" s="19"/>
      <c r="Z3995" s="20"/>
      <c r="AA3995" s="20"/>
      <c r="AB3995" s="20"/>
      <c r="AC3995" s="20"/>
      <c r="AD3995" s="20"/>
      <c r="AE3995" s="52"/>
    </row>
    <row r="3996" spans="1:31" x14ac:dyDescent="0.4">
      <c r="A3996" s="19"/>
      <c r="B3996" s="20"/>
      <c r="C3996" s="20"/>
      <c r="D3996" s="20"/>
      <c r="E3996" s="20"/>
      <c r="F3996" s="20"/>
      <c r="G3996" s="20"/>
      <c r="H3996" s="20"/>
      <c r="I3996" s="22"/>
      <c r="J3996" s="19"/>
      <c r="K3996" s="20"/>
      <c r="L3996" s="20"/>
      <c r="M3996" s="20"/>
      <c r="N3996" s="20"/>
      <c r="O3996" s="20"/>
      <c r="P3996" s="20"/>
      <c r="Q3996" s="20"/>
      <c r="R3996" s="22"/>
      <c r="S3996" s="19"/>
      <c r="T3996" s="20"/>
      <c r="U3996" s="20"/>
      <c r="V3996" s="20"/>
      <c r="W3996" s="20"/>
      <c r="X3996" s="22"/>
      <c r="Y3996" s="19"/>
      <c r="Z3996" s="20"/>
      <c r="AA3996" s="20"/>
      <c r="AB3996" s="20"/>
      <c r="AC3996" s="20"/>
      <c r="AD3996" s="20"/>
      <c r="AE3996" s="52"/>
    </row>
    <row r="3997" spans="1:31" x14ac:dyDescent="0.4">
      <c r="A3997" s="19"/>
      <c r="B3997" s="20"/>
      <c r="C3997" s="20"/>
      <c r="D3997" s="20"/>
      <c r="E3997" s="20"/>
      <c r="F3997" s="20"/>
      <c r="G3997" s="20"/>
      <c r="H3997" s="20"/>
      <c r="I3997" s="22"/>
      <c r="J3997" s="19"/>
      <c r="K3997" s="20"/>
      <c r="L3997" s="20"/>
      <c r="M3997" s="20"/>
      <c r="N3997" s="20"/>
      <c r="O3997" s="20"/>
      <c r="P3997" s="20"/>
      <c r="Q3997" s="20"/>
      <c r="R3997" s="22"/>
      <c r="S3997" s="19"/>
      <c r="T3997" s="20"/>
      <c r="U3997" s="20"/>
      <c r="V3997" s="20"/>
      <c r="W3997" s="20"/>
      <c r="X3997" s="22"/>
      <c r="Y3997" s="19"/>
      <c r="Z3997" s="20"/>
      <c r="AA3997" s="20"/>
      <c r="AB3997" s="20"/>
      <c r="AC3997" s="20"/>
      <c r="AD3997" s="20"/>
      <c r="AE3997" s="52"/>
    </row>
    <row r="3998" spans="1:31" x14ac:dyDescent="0.4">
      <c r="A3998" s="19"/>
      <c r="B3998" s="20"/>
      <c r="C3998" s="20"/>
      <c r="D3998" s="20"/>
      <c r="E3998" s="20"/>
      <c r="F3998" s="20"/>
      <c r="G3998" s="20"/>
      <c r="H3998" s="20"/>
      <c r="I3998" s="22"/>
      <c r="J3998" s="19"/>
      <c r="K3998" s="20"/>
      <c r="L3998" s="20"/>
      <c r="M3998" s="20"/>
      <c r="N3998" s="20"/>
      <c r="O3998" s="20"/>
      <c r="P3998" s="20"/>
      <c r="Q3998" s="20"/>
      <c r="R3998" s="22"/>
      <c r="S3998" s="19"/>
      <c r="T3998" s="20"/>
      <c r="U3998" s="20"/>
      <c r="V3998" s="20"/>
      <c r="W3998" s="20"/>
      <c r="X3998" s="22"/>
      <c r="Y3998" s="19"/>
      <c r="Z3998" s="20"/>
      <c r="AA3998" s="20"/>
      <c r="AB3998" s="20"/>
      <c r="AC3998" s="20"/>
      <c r="AD3998" s="20"/>
      <c r="AE3998" s="52"/>
    </row>
    <row r="3999" spans="1:31" x14ac:dyDescent="0.4">
      <c r="A3999" s="19"/>
      <c r="B3999" s="20"/>
      <c r="C3999" s="20"/>
      <c r="D3999" s="20"/>
      <c r="E3999" s="20"/>
      <c r="F3999" s="20"/>
      <c r="G3999" s="20"/>
      <c r="H3999" s="20"/>
      <c r="I3999" s="22"/>
      <c r="J3999" s="19"/>
      <c r="K3999" s="20"/>
      <c r="L3999" s="20"/>
      <c r="M3999" s="20"/>
      <c r="N3999" s="20"/>
      <c r="O3999" s="20"/>
      <c r="P3999" s="20"/>
      <c r="Q3999" s="20"/>
      <c r="R3999" s="22"/>
      <c r="S3999" s="19"/>
      <c r="T3999" s="20"/>
      <c r="U3999" s="20"/>
      <c r="V3999" s="20"/>
      <c r="W3999" s="20"/>
      <c r="X3999" s="22"/>
      <c r="Y3999" s="19"/>
      <c r="Z3999" s="20"/>
      <c r="AA3999" s="20"/>
      <c r="AB3999" s="20"/>
      <c r="AC3999" s="20"/>
      <c r="AD3999" s="20"/>
      <c r="AE3999" s="52"/>
    </row>
    <row r="4000" spans="1:31" x14ac:dyDescent="0.4">
      <c r="A4000" s="19"/>
      <c r="B4000" s="20"/>
      <c r="C4000" s="20"/>
      <c r="D4000" s="20"/>
      <c r="E4000" s="20"/>
      <c r="F4000" s="20"/>
      <c r="G4000" s="20"/>
      <c r="H4000" s="20"/>
      <c r="I4000" s="22"/>
      <c r="J4000" s="19"/>
      <c r="K4000" s="20"/>
      <c r="L4000" s="20"/>
      <c r="M4000" s="20"/>
      <c r="N4000" s="20"/>
      <c r="O4000" s="20"/>
      <c r="P4000" s="20"/>
      <c r="Q4000" s="20"/>
      <c r="R4000" s="22"/>
      <c r="S4000" s="19"/>
      <c r="T4000" s="20"/>
      <c r="U4000" s="20"/>
      <c r="V4000" s="20"/>
      <c r="W4000" s="20"/>
      <c r="X4000" s="22"/>
      <c r="Y4000" s="19"/>
      <c r="Z4000" s="20"/>
      <c r="AA4000" s="20"/>
      <c r="AB4000" s="20"/>
      <c r="AC4000" s="20"/>
      <c r="AD4000" s="20"/>
      <c r="AE4000" s="52"/>
    </row>
    <row r="4001" spans="1:31" x14ac:dyDescent="0.4">
      <c r="A4001" s="19"/>
      <c r="B4001" s="20"/>
      <c r="C4001" s="20"/>
      <c r="D4001" s="20"/>
      <c r="E4001" s="20"/>
      <c r="F4001" s="20"/>
      <c r="G4001" s="20"/>
      <c r="H4001" s="20"/>
      <c r="I4001" s="22"/>
      <c r="J4001" s="19"/>
      <c r="K4001" s="20"/>
      <c r="L4001" s="20"/>
      <c r="M4001" s="20"/>
      <c r="N4001" s="20"/>
      <c r="O4001" s="20"/>
      <c r="P4001" s="20"/>
      <c r="Q4001" s="20"/>
      <c r="R4001" s="22"/>
      <c r="S4001" s="19"/>
      <c r="T4001" s="20"/>
      <c r="U4001" s="20"/>
      <c r="V4001" s="20"/>
      <c r="W4001" s="20"/>
      <c r="X4001" s="22"/>
      <c r="Y4001" s="19"/>
      <c r="Z4001" s="20"/>
      <c r="AA4001" s="20"/>
      <c r="AB4001" s="20"/>
      <c r="AC4001" s="20"/>
      <c r="AD4001" s="20"/>
      <c r="AE4001" s="52"/>
    </row>
    <row r="4002" spans="1:31" x14ac:dyDescent="0.4">
      <c r="A4002" s="19"/>
      <c r="B4002" s="20"/>
      <c r="C4002" s="20"/>
      <c r="D4002" s="20"/>
      <c r="E4002" s="20"/>
      <c r="F4002" s="20"/>
      <c r="G4002" s="20"/>
      <c r="H4002" s="20"/>
      <c r="I4002" s="22"/>
      <c r="J4002" s="19"/>
      <c r="K4002" s="20"/>
      <c r="L4002" s="20"/>
      <c r="M4002" s="20"/>
      <c r="N4002" s="20"/>
      <c r="O4002" s="20"/>
      <c r="P4002" s="20"/>
      <c r="Q4002" s="20"/>
      <c r="R4002" s="22"/>
      <c r="S4002" s="19"/>
      <c r="T4002" s="20"/>
      <c r="U4002" s="20"/>
      <c r="V4002" s="20"/>
      <c r="W4002" s="20"/>
      <c r="X4002" s="22"/>
      <c r="Y4002" s="19"/>
      <c r="Z4002" s="20"/>
      <c r="AA4002" s="20"/>
      <c r="AB4002" s="20"/>
      <c r="AC4002" s="20"/>
      <c r="AD4002" s="20"/>
      <c r="AE4002" s="52"/>
    </row>
    <row r="4003" spans="1:31" x14ac:dyDescent="0.4">
      <c r="A4003" s="19"/>
      <c r="B4003" s="20"/>
      <c r="C4003" s="20"/>
      <c r="D4003" s="20"/>
      <c r="E4003" s="20"/>
      <c r="F4003" s="20"/>
      <c r="G4003" s="20"/>
      <c r="H4003" s="20"/>
      <c r="I4003" s="22"/>
      <c r="J4003" s="19"/>
      <c r="K4003" s="20"/>
      <c r="L4003" s="20"/>
      <c r="M4003" s="20"/>
      <c r="N4003" s="20"/>
      <c r="O4003" s="20"/>
      <c r="P4003" s="20"/>
      <c r="Q4003" s="20"/>
      <c r="R4003" s="22"/>
      <c r="S4003" s="19"/>
      <c r="T4003" s="20"/>
      <c r="U4003" s="20"/>
      <c r="V4003" s="20"/>
      <c r="W4003" s="20"/>
      <c r="X4003" s="22"/>
      <c r="Y4003" s="19"/>
      <c r="Z4003" s="20"/>
      <c r="AA4003" s="20"/>
      <c r="AB4003" s="20"/>
      <c r="AC4003" s="20"/>
      <c r="AD4003" s="20"/>
      <c r="AE4003" s="52"/>
    </row>
    <row r="4004" spans="1:31" x14ac:dyDescent="0.4">
      <c r="A4004" s="19"/>
      <c r="B4004" s="20"/>
      <c r="C4004" s="20"/>
      <c r="D4004" s="20"/>
      <c r="E4004" s="20"/>
      <c r="F4004" s="20"/>
      <c r="G4004" s="20"/>
      <c r="H4004" s="20"/>
      <c r="I4004" s="22"/>
      <c r="J4004" s="19"/>
      <c r="K4004" s="20"/>
      <c r="L4004" s="20"/>
      <c r="M4004" s="20"/>
      <c r="N4004" s="20"/>
      <c r="O4004" s="20"/>
      <c r="P4004" s="20"/>
      <c r="Q4004" s="20"/>
      <c r="R4004" s="22"/>
      <c r="S4004" s="19"/>
      <c r="T4004" s="20"/>
      <c r="U4004" s="20"/>
      <c r="V4004" s="20"/>
      <c r="W4004" s="20"/>
      <c r="X4004" s="22"/>
      <c r="Y4004" s="19"/>
      <c r="Z4004" s="20"/>
      <c r="AA4004" s="20"/>
      <c r="AB4004" s="20"/>
      <c r="AC4004" s="20"/>
      <c r="AD4004" s="20"/>
      <c r="AE4004" s="52"/>
    </row>
    <row r="4005" spans="1:31" x14ac:dyDescent="0.4">
      <c r="A4005" s="19"/>
      <c r="B4005" s="20"/>
      <c r="C4005" s="20"/>
      <c r="D4005" s="20"/>
      <c r="E4005" s="20"/>
      <c r="F4005" s="20"/>
      <c r="G4005" s="20"/>
      <c r="H4005" s="20"/>
      <c r="I4005" s="22"/>
      <c r="J4005" s="19"/>
      <c r="K4005" s="20"/>
      <c r="L4005" s="20"/>
      <c r="M4005" s="20"/>
      <c r="N4005" s="20"/>
      <c r="O4005" s="20"/>
      <c r="P4005" s="20"/>
      <c r="Q4005" s="20"/>
      <c r="R4005" s="22"/>
      <c r="S4005" s="19"/>
      <c r="T4005" s="20"/>
      <c r="U4005" s="20"/>
      <c r="V4005" s="20"/>
      <c r="W4005" s="20"/>
      <c r="X4005" s="22"/>
      <c r="Y4005" s="19"/>
      <c r="Z4005" s="20"/>
      <c r="AA4005" s="20"/>
      <c r="AB4005" s="20"/>
      <c r="AC4005" s="20"/>
      <c r="AD4005" s="20"/>
      <c r="AE4005" s="52"/>
    </row>
    <row r="4006" spans="1:31" x14ac:dyDescent="0.4">
      <c r="A4006" s="19"/>
      <c r="B4006" s="20"/>
      <c r="C4006" s="20"/>
      <c r="D4006" s="20"/>
      <c r="E4006" s="20"/>
      <c r="F4006" s="20"/>
      <c r="G4006" s="20"/>
      <c r="H4006" s="20"/>
      <c r="I4006" s="22"/>
      <c r="J4006" s="19"/>
      <c r="K4006" s="20"/>
      <c r="L4006" s="20"/>
      <c r="M4006" s="20"/>
      <c r="N4006" s="20"/>
      <c r="O4006" s="20"/>
      <c r="P4006" s="20"/>
      <c r="Q4006" s="20"/>
      <c r="R4006" s="22"/>
      <c r="S4006" s="19"/>
      <c r="T4006" s="20"/>
      <c r="U4006" s="20"/>
      <c r="V4006" s="20"/>
      <c r="W4006" s="20"/>
      <c r="X4006" s="22"/>
      <c r="Y4006" s="19"/>
      <c r="Z4006" s="20"/>
      <c r="AA4006" s="20"/>
      <c r="AB4006" s="20"/>
      <c r="AC4006" s="20"/>
      <c r="AD4006" s="20"/>
      <c r="AE4006" s="52"/>
    </row>
    <row r="4007" spans="1:31" x14ac:dyDescent="0.4">
      <c r="A4007" s="19"/>
      <c r="B4007" s="20"/>
      <c r="C4007" s="20"/>
      <c r="D4007" s="20"/>
      <c r="E4007" s="20"/>
      <c r="F4007" s="20"/>
      <c r="G4007" s="20"/>
      <c r="H4007" s="20"/>
      <c r="I4007" s="22"/>
      <c r="J4007" s="19"/>
      <c r="K4007" s="20"/>
      <c r="L4007" s="20"/>
      <c r="M4007" s="20"/>
      <c r="N4007" s="20"/>
      <c r="O4007" s="20"/>
      <c r="P4007" s="20"/>
      <c r="Q4007" s="20"/>
      <c r="R4007" s="22"/>
      <c r="S4007" s="19"/>
      <c r="T4007" s="20"/>
      <c r="U4007" s="20"/>
      <c r="V4007" s="20"/>
      <c r="W4007" s="20"/>
      <c r="X4007" s="22"/>
      <c r="Y4007" s="19"/>
      <c r="Z4007" s="20"/>
      <c r="AA4007" s="20"/>
      <c r="AB4007" s="20"/>
      <c r="AC4007" s="20"/>
      <c r="AD4007" s="20"/>
      <c r="AE4007" s="52"/>
    </row>
    <row r="4008" spans="1:31" x14ac:dyDescent="0.4">
      <c r="A4008" s="19"/>
      <c r="B4008" s="20"/>
      <c r="C4008" s="20"/>
      <c r="D4008" s="20"/>
      <c r="E4008" s="20"/>
      <c r="F4008" s="20"/>
      <c r="G4008" s="20"/>
      <c r="H4008" s="20"/>
      <c r="I4008" s="22"/>
      <c r="J4008" s="19"/>
      <c r="K4008" s="20"/>
      <c r="L4008" s="20"/>
      <c r="M4008" s="20"/>
      <c r="N4008" s="20"/>
      <c r="O4008" s="20"/>
      <c r="P4008" s="20"/>
      <c r="Q4008" s="20"/>
      <c r="R4008" s="22"/>
      <c r="S4008" s="19"/>
      <c r="T4008" s="20"/>
      <c r="U4008" s="20"/>
      <c r="V4008" s="20"/>
      <c r="W4008" s="20"/>
      <c r="X4008" s="22"/>
      <c r="Y4008" s="19"/>
      <c r="Z4008" s="20"/>
      <c r="AA4008" s="20"/>
      <c r="AB4008" s="20"/>
      <c r="AC4008" s="20"/>
      <c r="AD4008" s="20"/>
      <c r="AE4008" s="52"/>
    </row>
    <row r="4009" spans="1:31" x14ac:dyDescent="0.4">
      <c r="A4009" s="19"/>
      <c r="B4009" s="20"/>
      <c r="C4009" s="20"/>
      <c r="D4009" s="20"/>
      <c r="E4009" s="20"/>
      <c r="F4009" s="20"/>
      <c r="G4009" s="20"/>
      <c r="H4009" s="20"/>
      <c r="I4009" s="22"/>
      <c r="J4009" s="19"/>
      <c r="K4009" s="20"/>
      <c r="L4009" s="20"/>
      <c r="M4009" s="20"/>
      <c r="N4009" s="20"/>
      <c r="O4009" s="20"/>
      <c r="P4009" s="20"/>
      <c r="Q4009" s="20"/>
      <c r="R4009" s="22"/>
      <c r="S4009" s="19"/>
      <c r="T4009" s="20"/>
      <c r="U4009" s="20"/>
      <c r="V4009" s="20"/>
      <c r="W4009" s="20"/>
      <c r="X4009" s="22"/>
      <c r="Y4009" s="19"/>
      <c r="Z4009" s="20"/>
      <c r="AA4009" s="20"/>
      <c r="AB4009" s="20"/>
      <c r="AC4009" s="20"/>
      <c r="AD4009" s="20"/>
      <c r="AE4009" s="52"/>
    </row>
    <row r="4010" spans="1:31" x14ac:dyDescent="0.4">
      <c r="A4010" s="19"/>
      <c r="B4010" s="20"/>
      <c r="C4010" s="20"/>
      <c r="D4010" s="20"/>
      <c r="E4010" s="20"/>
      <c r="F4010" s="20"/>
      <c r="G4010" s="20"/>
      <c r="H4010" s="20"/>
      <c r="I4010" s="22"/>
      <c r="J4010" s="19"/>
      <c r="K4010" s="20"/>
      <c r="L4010" s="20"/>
      <c r="M4010" s="20"/>
      <c r="N4010" s="20"/>
      <c r="O4010" s="20"/>
      <c r="P4010" s="20"/>
      <c r="Q4010" s="20"/>
      <c r="R4010" s="22"/>
      <c r="S4010" s="19"/>
      <c r="T4010" s="20"/>
      <c r="U4010" s="20"/>
      <c r="V4010" s="20"/>
      <c r="W4010" s="20"/>
      <c r="X4010" s="22"/>
      <c r="Y4010" s="19"/>
      <c r="Z4010" s="20"/>
      <c r="AA4010" s="20"/>
      <c r="AB4010" s="20"/>
      <c r="AC4010" s="20"/>
      <c r="AD4010" s="20"/>
      <c r="AE4010" s="52"/>
    </row>
    <row r="4011" spans="1:31" x14ac:dyDescent="0.4">
      <c r="A4011" s="19"/>
      <c r="B4011" s="20"/>
      <c r="C4011" s="20"/>
      <c r="D4011" s="20"/>
      <c r="E4011" s="20"/>
      <c r="F4011" s="20"/>
      <c r="G4011" s="20"/>
      <c r="H4011" s="20"/>
      <c r="I4011" s="22"/>
      <c r="J4011" s="19"/>
      <c r="K4011" s="20"/>
      <c r="L4011" s="20"/>
      <c r="M4011" s="20"/>
      <c r="N4011" s="20"/>
      <c r="O4011" s="20"/>
      <c r="P4011" s="20"/>
      <c r="Q4011" s="20"/>
      <c r="R4011" s="22"/>
      <c r="S4011" s="19"/>
      <c r="T4011" s="20"/>
      <c r="U4011" s="20"/>
      <c r="V4011" s="20"/>
      <c r="W4011" s="20"/>
      <c r="X4011" s="22"/>
      <c r="Y4011" s="19"/>
      <c r="Z4011" s="20"/>
      <c r="AA4011" s="20"/>
      <c r="AB4011" s="20"/>
      <c r="AC4011" s="20"/>
      <c r="AD4011" s="20"/>
      <c r="AE4011" s="52"/>
    </row>
    <row r="4012" spans="1:31" x14ac:dyDescent="0.4">
      <c r="A4012" s="19"/>
      <c r="B4012" s="20"/>
      <c r="C4012" s="20"/>
      <c r="D4012" s="20"/>
      <c r="E4012" s="20"/>
      <c r="F4012" s="20"/>
      <c r="G4012" s="20"/>
      <c r="H4012" s="20"/>
      <c r="I4012" s="22"/>
      <c r="J4012" s="19"/>
      <c r="K4012" s="20"/>
      <c r="L4012" s="20"/>
      <c r="M4012" s="20"/>
      <c r="N4012" s="20"/>
      <c r="O4012" s="20"/>
      <c r="P4012" s="20"/>
      <c r="Q4012" s="20"/>
      <c r="R4012" s="22"/>
      <c r="S4012" s="19"/>
      <c r="T4012" s="20"/>
      <c r="U4012" s="20"/>
      <c r="V4012" s="20"/>
      <c r="W4012" s="20"/>
      <c r="X4012" s="22"/>
      <c r="Y4012" s="19"/>
      <c r="Z4012" s="20"/>
      <c r="AA4012" s="20"/>
      <c r="AB4012" s="20"/>
      <c r="AC4012" s="20"/>
      <c r="AD4012" s="20"/>
      <c r="AE4012" s="52"/>
    </row>
    <row r="4013" spans="1:31" x14ac:dyDescent="0.4">
      <c r="A4013" s="19"/>
      <c r="B4013" s="20"/>
      <c r="C4013" s="20"/>
      <c r="D4013" s="20"/>
      <c r="E4013" s="20"/>
      <c r="F4013" s="20"/>
      <c r="G4013" s="20"/>
      <c r="H4013" s="20"/>
      <c r="I4013" s="22"/>
      <c r="J4013" s="19"/>
      <c r="K4013" s="20"/>
      <c r="L4013" s="20"/>
      <c r="M4013" s="20"/>
      <c r="N4013" s="20"/>
      <c r="O4013" s="20"/>
      <c r="P4013" s="20"/>
      <c r="Q4013" s="20"/>
      <c r="R4013" s="22"/>
      <c r="S4013" s="19"/>
      <c r="T4013" s="20"/>
      <c r="U4013" s="20"/>
      <c r="V4013" s="20"/>
      <c r="W4013" s="20"/>
      <c r="X4013" s="22"/>
      <c r="Y4013" s="19"/>
      <c r="Z4013" s="20"/>
      <c r="AA4013" s="20"/>
      <c r="AB4013" s="20"/>
      <c r="AC4013" s="20"/>
      <c r="AD4013" s="20"/>
      <c r="AE4013" s="52"/>
    </row>
    <row r="4014" spans="1:31" x14ac:dyDescent="0.4">
      <c r="A4014" s="19"/>
      <c r="B4014" s="20"/>
      <c r="C4014" s="20"/>
      <c r="D4014" s="20"/>
      <c r="E4014" s="20"/>
      <c r="F4014" s="20"/>
      <c r="G4014" s="20"/>
      <c r="H4014" s="20"/>
      <c r="I4014" s="22"/>
      <c r="J4014" s="19"/>
      <c r="K4014" s="20"/>
      <c r="L4014" s="20"/>
      <c r="M4014" s="20"/>
      <c r="N4014" s="20"/>
      <c r="O4014" s="20"/>
      <c r="P4014" s="20"/>
      <c r="Q4014" s="20"/>
      <c r="R4014" s="22"/>
      <c r="S4014" s="19"/>
      <c r="T4014" s="20"/>
      <c r="U4014" s="20"/>
      <c r="V4014" s="20"/>
      <c r="W4014" s="20"/>
      <c r="X4014" s="22"/>
      <c r="Y4014" s="19"/>
      <c r="Z4014" s="20"/>
      <c r="AA4014" s="20"/>
      <c r="AB4014" s="20"/>
      <c r="AC4014" s="20"/>
      <c r="AD4014" s="20"/>
      <c r="AE4014" s="52"/>
    </row>
    <row r="4015" spans="1:31" x14ac:dyDescent="0.4">
      <c r="A4015" s="19"/>
      <c r="B4015" s="20"/>
      <c r="C4015" s="20"/>
      <c r="D4015" s="20"/>
      <c r="E4015" s="20"/>
      <c r="F4015" s="20"/>
      <c r="G4015" s="20"/>
      <c r="H4015" s="20"/>
      <c r="I4015" s="22"/>
      <c r="J4015" s="19"/>
      <c r="K4015" s="20"/>
      <c r="L4015" s="20"/>
      <c r="M4015" s="20"/>
      <c r="N4015" s="20"/>
      <c r="O4015" s="20"/>
      <c r="P4015" s="20"/>
      <c r="Q4015" s="20"/>
      <c r="R4015" s="22"/>
      <c r="S4015" s="19"/>
      <c r="T4015" s="20"/>
      <c r="U4015" s="20"/>
      <c r="V4015" s="20"/>
      <c r="W4015" s="20"/>
      <c r="X4015" s="22"/>
      <c r="Y4015" s="19"/>
      <c r="Z4015" s="20"/>
      <c r="AA4015" s="20"/>
      <c r="AB4015" s="20"/>
      <c r="AC4015" s="20"/>
      <c r="AD4015" s="20"/>
      <c r="AE4015" s="52"/>
    </row>
    <row r="4016" spans="1:31" x14ac:dyDescent="0.4">
      <c r="A4016" s="19"/>
      <c r="B4016" s="20"/>
      <c r="C4016" s="20"/>
      <c r="D4016" s="20"/>
      <c r="E4016" s="20"/>
      <c r="F4016" s="20"/>
      <c r="G4016" s="20"/>
      <c r="H4016" s="20"/>
      <c r="I4016" s="22"/>
      <c r="J4016" s="19"/>
      <c r="K4016" s="20"/>
      <c r="L4016" s="20"/>
      <c r="M4016" s="20"/>
      <c r="N4016" s="20"/>
      <c r="O4016" s="20"/>
      <c r="P4016" s="20"/>
      <c r="Q4016" s="20"/>
      <c r="R4016" s="22"/>
      <c r="S4016" s="19"/>
      <c r="T4016" s="20"/>
      <c r="U4016" s="20"/>
      <c r="V4016" s="20"/>
      <c r="W4016" s="20"/>
      <c r="X4016" s="22"/>
      <c r="Y4016" s="19"/>
      <c r="Z4016" s="20"/>
      <c r="AA4016" s="20"/>
      <c r="AB4016" s="20"/>
      <c r="AC4016" s="20"/>
      <c r="AD4016" s="20"/>
      <c r="AE4016" s="52"/>
    </row>
    <row r="4017" spans="1:31" x14ac:dyDescent="0.4">
      <c r="A4017" s="19"/>
      <c r="B4017" s="20"/>
      <c r="C4017" s="20"/>
      <c r="D4017" s="20"/>
      <c r="E4017" s="20"/>
      <c r="F4017" s="20"/>
      <c r="G4017" s="20"/>
      <c r="H4017" s="20"/>
      <c r="I4017" s="22"/>
      <c r="J4017" s="19"/>
      <c r="K4017" s="20"/>
      <c r="L4017" s="20"/>
      <c r="M4017" s="20"/>
      <c r="N4017" s="20"/>
      <c r="O4017" s="20"/>
      <c r="P4017" s="20"/>
      <c r="Q4017" s="20"/>
      <c r="R4017" s="22"/>
      <c r="S4017" s="19"/>
      <c r="T4017" s="20"/>
      <c r="U4017" s="20"/>
      <c r="V4017" s="20"/>
      <c r="W4017" s="20"/>
      <c r="X4017" s="22"/>
      <c r="Y4017" s="19"/>
      <c r="Z4017" s="20"/>
      <c r="AA4017" s="20"/>
      <c r="AB4017" s="20"/>
      <c r="AC4017" s="20"/>
      <c r="AD4017" s="20"/>
      <c r="AE4017" s="52"/>
    </row>
    <row r="4018" spans="1:31" x14ac:dyDescent="0.4">
      <c r="A4018" s="19"/>
      <c r="B4018" s="20"/>
      <c r="C4018" s="20"/>
      <c r="D4018" s="20"/>
      <c r="E4018" s="20"/>
      <c r="F4018" s="20"/>
      <c r="G4018" s="20"/>
      <c r="H4018" s="20"/>
      <c r="I4018" s="22"/>
      <c r="J4018" s="19"/>
      <c r="K4018" s="20"/>
      <c r="L4018" s="20"/>
      <c r="M4018" s="20"/>
      <c r="N4018" s="20"/>
      <c r="O4018" s="20"/>
      <c r="P4018" s="20"/>
      <c r="Q4018" s="20"/>
      <c r="R4018" s="22"/>
      <c r="S4018" s="19"/>
      <c r="T4018" s="20"/>
      <c r="U4018" s="20"/>
      <c r="V4018" s="20"/>
      <c r="W4018" s="20"/>
      <c r="X4018" s="22"/>
      <c r="Y4018" s="19"/>
      <c r="Z4018" s="20"/>
      <c r="AA4018" s="20"/>
      <c r="AB4018" s="20"/>
      <c r="AC4018" s="20"/>
      <c r="AD4018" s="20"/>
      <c r="AE4018" s="52"/>
    </row>
    <row r="4019" spans="1:31" x14ac:dyDescent="0.4">
      <c r="A4019" s="19"/>
      <c r="B4019" s="20"/>
      <c r="C4019" s="20"/>
      <c r="D4019" s="20"/>
      <c r="E4019" s="20"/>
      <c r="F4019" s="20"/>
      <c r="G4019" s="20"/>
      <c r="H4019" s="20"/>
      <c r="I4019" s="22"/>
      <c r="J4019" s="19"/>
      <c r="K4019" s="20"/>
      <c r="L4019" s="20"/>
      <c r="M4019" s="20"/>
      <c r="N4019" s="20"/>
      <c r="O4019" s="20"/>
      <c r="P4019" s="20"/>
      <c r="Q4019" s="20"/>
      <c r="R4019" s="22"/>
      <c r="S4019" s="19"/>
      <c r="T4019" s="20"/>
      <c r="U4019" s="20"/>
      <c r="V4019" s="20"/>
      <c r="W4019" s="20"/>
      <c r="X4019" s="22"/>
      <c r="Y4019" s="19"/>
      <c r="Z4019" s="20"/>
      <c r="AA4019" s="20"/>
      <c r="AB4019" s="20"/>
      <c r="AC4019" s="20"/>
      <c r="AD4019" s="20"/>
      <c r="AE4019" s="52"/>
    </row>
    <row r="4020" spans="1:31" x14ac:dyDescent="0.4">
      <c r="A4020" s="19"/>
      <c r="B4020" s="20"/>
      <c r="C4020" s="20"/>
      <c r="D4020" s="20"/>
      <c r="E4020" s="20"/>
      <c r="F4020" s="20"/>
      <c r="G4020" s="20"/>
      <c r="H4020" s="20"/>
      <c r="I4020" s="22"/>
      <c r="J4020" s="19"/>
      <c r="K4020" s="20"/>
      <c r="L4020" s="20"/>
      <c r="M4020" s="20"/>
      <c r="N4020" s="20"/>
      <c r="O4020" s="20"/>
      <c r="P4020" s="20"/>
      <c r="Q4020" s="20"/>
      <c r="R4020" s="22"/>
      <c r="S4020" s="19"/>
      <c r="T4020" s="20"/>
      <c r="U4020" s="20"/>
      <c r="V4020" s="20"/>
      <c r="W4020" s="20"/>
      <c r="X4020" s="22"/>
      <c r="Y4020" s="19"/>
      <c r="Z4020" s="20"/>
      <c r="AA4020" s="20"/>
      <c r="AB4020" s="20"/>
      <c r="AC4020" s="20"/>
      <c r="AD4020" s="20"/>
      <c r="AE4020" s="52"/>
    </row>
    <row r="4021" spans="1:31" x14ac:dyDescent="0.4">
      <c r="A4021" s="19"/>
      <c r="B4021" s="20"/>
      <c r="C4021" s="20"/>
      <c r="D4021" s="20"/>
      <c r="E4021" s="20"/>
      <c r="F4021" s="20"/>
      <c r="G4021" s="20"/>
      <c r="H4021" s="20"/>
      <c r="I4021" s="22"/>
      <c r="J4021" s="19"/>
      <c r="K4021" s="20"/>
      <c r="L4021" s="20"/>
      <c r="M4021" s="20"/>
      <c r="N4021" s="20"/>
      <c r="O4021" s="20"/>
      <c r="P4021" s="20"/>
      <c r="Q4021" s="20"/>
      <c r="R4021" s="22"/>
      <c r="S4021" s="19"/>
      <c r="T4021" s="20"/>
      <c r="U4021" s="20"/>
      <c r="V4021" s="20"/>
      <c r="W4021" s="20"/>
      <c r="X4021" s="22"/>
      <c r="Y4021" s="19"/>
      <c r="Z4021" s="20"/>
      <c r="AA4021" s="20"/>
      <c r="AB4021" s="20"/>
      <c r="AC4021" s="20"/>
      <c r="AD4021" s="20"/>
      <c r="AE4021" s="52"/>
    </row>
    <row r="4022" spans="1:31" x14ac:dyDescent="0.4">
      <c r="A4022" s="19"/>
      <c r="B4022" s="20"/>
      <c r="C4022" s="20"/>
      <c r="D4022" s="20"/>
      <c r="E4022" s="20"/>
      <c r="F4022" s="20"/>
      <c r="G4022" s="20"/>
      <c r="H4022" s="20"/>
      <c r="I4022" s="22"/>
      <c r="J4022" s="19"/>
      <c r="K4022" s="20"/>
      <c r="L4022" s="20"/>
      <c r="M4022" s="20"/>
      <c r="N4022" s="20"/>
      <c r="O4022" s="20"/>
      <c r="P4022" s="20"/>
      <c r="Q4022" s="20"/>
      <c r="R4022" s="22"/>
      <c r="S4022" s="19"/>
      <c r="T4022" s="20"/>
      <c r="U4022" s="20"/>
      <c r="V4022" s="20"/>
      <c r="W4022" s="20"/>
      <c r="X4022" s="22"/>
      <c r="Y4022" s="19"/>
      <c r="Z4022" s="20"/>
      <c r="AA4022" s="20"/>
      <c r="AB4022" s="20"/>
      <c r="AC4022" s="20"/>
      <c r="AD4022" s="20"/>
      <c r="AE4022" s="52"/>
    </row>
    <row r="4023" spans="1:31" x14ac:dyDescent="0.4">
      <c r="A4023" s="19"/>
      <c r="B4023" s="20"/>
      <c r="C4023" s="20"/>
      <c r="D4023" s="20"/>
      <c r="E4023" s="20"/>
      <c r="F4023" s="20"/>
      <c r="G4023" s="20"/>
      <c r="H4023" s="20"/>
      <c r="I4023" s="22"/>
      <c r="J4023" s="19"/>
      <c r="K4023" s="20"/>
      <c r="L4023" s="20"/>
      <c r="M4023" s="20"/>
      <c r="N4023" s="20"/>
      <c r="O4023" s="20"/>
      <c r="P4023" s="20"/>
      <c r="Q4023" s="20"/>
      <c r="R4023" s="22"/>
      <c r="S4023" s="19"/>
      <c r="T4023" s="20"/>
      <c r="U4023" s="20"/>
      <c r="V4023" s="20"/>
      <c r="W4023" s="20"/>
      <c r="X4023" s="22"/>
      <c r="Y4023" s="19"/>
      <c r="Z4023" s="20"/>
      <c r="AA4023" s="20"/>
      <c r="AB4023" s="20"/>
      <c r="AC4023" s="20"/>
      <c r="AD4023" s="20"/>
      <c r="AE4023" s="52"/>
    </row>
    <row r="4024" spans="1:31" x14ac:dyDescent="0.4">
      <c r="A4024" s="19"/>
      <c r="B4024" s="20"/>
      <c r="C4024" s="20"/>
      <c r="D4024" s="20"/>
      <c r="E4024" s="20"/>
      <c r="F4024" s="20"/>
      <c r="G4024" s="20"/>
      <c r="H4024" s="20"/>
      <c r="I4024" s="22"/>
      <c r="J4024" s="19"/>
      <c r="K4024" s="20"/>
      <c r="L4024" s="20"/>
      <c r="M4024" s="20"/>
      <c r="N4024" s="20"/>
      <c r="O4024" s="20"/>
      <c r="P4024" s="20"/>
      <c r="Q4024" s="20"/>
      <c r="R4024" s="22"/>
      <c r="S4024" s="19"/>
      <c r="T4024" s="20"/>
      <c r="U4024" s="20"/>
      <c r="V4024" s="20"/>
      <c r="W4024" s="20"/>
      <c r="X4024" s="22"/>
      <c r="Y4024" s="19"/>
      <c r="Z4024" s="20"/>
      <c r="AA4024" s="20"/>
      <c r="AB4024" s="20"/>
      <c r="AC4024" s="20"/>
      <c r="AD4024" s="20"/>
      <c r="AE4024" s="52"/>
    </row>
    <row r="4025" spans="1:31" x14ac:dyDescent="0.4">
      <c r="A4025" s="19"/>
      <c r="B4025" s="20"/>
      <c r="C4025" s="20"/>
      <c r="D4025" s="20"/>
      <c r="E4025" s="20"/>
      <c r="F4025" s="20"/>
      <c r="G4025" s="20"/>
      <c r="H4025" s="20"/>
      <c r="I4025" s="22"/>
      <c r="J4025" s="19"/>
      <c r="K4025" s="20"/>
      <c r="L4025" s="20"/>
      <c r="M4025" s="20"/>
      <c r="N4025" s="20"/>
      <c r="O4025" s="20"/>
      <c r="P4025" s="20"/>
      <c r="Q4025" s="20"/>
      <c r="R4025" s="22"/>
      <c r="S4025" s="19"/>
      <c r="T4025" s="20"/>
      <c r="U4025" s="20"/>
      <c r="V4025" s="20"/>
      <c r="W4025" s="20"/>
      <c r="X4025" s="22"/>
      <c r="Y4025" s="19"/>
      <c r="Z4025" s="20"/>
      <c r="AA4025" s="20"/>
      <c r="AB4025" s="20"/>
      <c r="AC4025" s="20"/>
      <c r="AD4025" s="20"/>
      <c r="AE4025" s="52"/>
    </row>
    <row r="4026" spans="1:31" x14ac:dyDescent="0.4">
      <c r="A4026" s="19"/>
      <c r="B4026" s="20"/>
      <c r="C4026" s="20"/>
      <c r="D4026" s="20"/>
      <c r="E4026" s="20"/>
      <c r="F4026" s="20"/>
      <c r="G4026" s="20"/>
      <c r="H4026" s="20"/>
      <c r="I4026" s="22"/>
      <c r="J4026" s="19"/>
      <c r="K4026" s="20"/>
      <c r="L4026" s="20"/>
      <c r="M4026" s="20"/>
      <c r="N4026" s="20"/>
      <c r="O4026" s="20"/>
      <c r="P4026" s="20"/>
      <c r="Q4026" s="20"/>
      <c r="R4026" s="22"/>
      <c r="S4026" s="19"/>
      <c r="T4026" s="20"/>
      <c r="U4026" s="20"/>
      <c r="V4026" s="20"/>
      <c r="W4026" s="20"/>
      <c r="X4026" s="22"/>
      <c r="Y4026" s="19"/>
      <c r="Z4026" s="20"/>
      <c r="AA4026" s="20"/>
      <c r="AB4026" s="20"/>
      <c r="AC4026" s="20"/>
      <c r="AD4026" s="20"/>
      <c r="AE4026" s="52"/>
    </row>
    <row r="4027" spans="1:31" x14ac:dyDescent="0.4">
      <c r="A4027" s="19"/>
      <c r="B4027" s="20"/>
      <c r="C4027" s="20"/>
      <c r="D4027" s="20"/>
      <c r="E4027" s="20"/>
      <c r="F4027" s="20"/>
      <c r="G4027" s="20"/>
      <c r="H4027" s="20"/>
      <c r="I4027" s="22"/>
      <c r="J4027" s="19"/>
      <c r="K4027" s="20"/>
      <c r="L4027" s="20"/>
      <c r="M4027" s="20"/>
      <c r="N4027" s="20"/>
      <c r="O4027" s="20"/>
      <c r="P4027" s="20"/>
      <c r="Q4027" s="20"/>
      <c r="R4027" s="22"/>
      <c r="S4027" s="19"/>
      <c r="T4027" s="20"/>
      <c r="U4027" s="20"/>
      <c r="V4027" s="20"/>
      <c r="W4027" s="20"/>
      <c r="X4027" s="22"/>
      <c r="Y4027" s="19"/>
      <c r="Z4027" s="20"/>
      <c r="AA4027" s="20"/>
      <c r="AB4027" s="20"/>
      <c r="AC4027" s="20"/>
      <c r="AD4027" s="20"/>
      <c r="AE4027" s="52"/>
    </row>
    <row r="4028" spans="1:31" x14ac:dyDescent="0.4">
      <c r="A4028" s="19"/>
      <c r="B4028" s="20"/>
      <c r="C4028" s="20"/>
      <c r="D4028" s="20"/>
      <c r="E4028" s="20"/>
      <c r="F4028" s="20"/>
      <c r="G4028" s="20"/>
      <c r="H4028" s="20"/>
      <c r="I4028" s="22"/>
      <c r="J4028" s="19"/>
      <c r="K4028" s="20"/>
      <c r="L4028" s="20"/>
      <c r="M4028" s="20"/>
      <c r="N4028" s="20"/>
      <c r="O4028" s="20"/>
      <c r="P4028" s="20"/>
      <c r="Q4028" s="20"/>
      <c r="R4028" s="22"/>
      <c r="S4028" s="19"/>
      <c r="T4028" s="20"/>
      <c r="U4028" s="20"/>
      <c r="V4028" s="20"/>
      <c r="W4028" s="20"/>
      <c r="X4028" s="22"/>
      <c r="Y4028" s="19"/>
      <c r="Z4028" s="20"/>
      <c r="AA4028" s="20"/>
      <c r="AB4028" s="20"/>
      <c r="AC4028" s="20"/>
      <c r="AD4028" s="20"/>
      <c r="AE4028" s="52"/>
    </row>
    <row r="4029" spans="1:31" x14ac:dyDescent="0.4">
      <c r="A4029" s="19"/>
      <c r="B4029" s="20"/>
      <c r="C4029" s="20"/>
      <c r="D4029" s="20"/>
      <c r="E4029" s="20"/>
      <c r="F4029" s="20"/>
      <c r="G4029" s="20"/>
      <c r="H4029" s="20"/>
      <c r="I4029" s="22"/>
      <c r="J4029" s="19"/>
      <c r="K4029" s="20"/>
      <c r="L4029" s="20"/>
      <c r="M4029" s="20"/>
      <c r="N4029" s="20"/>
      <c r="O4029" s="20"/>
      <c r="P4029" s="20"/>
      <c r="Q4029" s="20"/>
      <c r="R4029" s="22"/>
      <c r="S4029" s="19"/>
      <c r="T4029" s="20"/>
      <c r="U4029" s="20"/>
      <c r="V4029" s="20"/>
      <c r="W4029" s="20"/>
      <c r="X4029" s="22"/>
      <c r="Y4029" s="19"/>
      <c r="Z4029" s="20"/>
      <c r="AA4029" s="20"/>
      <c r="AB4029" s="20"/>
      <c r="AC4029" s="20"/>
      <c r="AD4029" s="20"/>
      <c r="AE4029" s="52"/>
    </row>
    <row r="4030" spans="1:31" x14ac:dyDescent="0.4">
      <c r="A4030" s="19"/>
      <c r="B4030" s="20"/>
      <c r="C4030" s="20"/>
      <c r="D4030" s="20"/>
      <c r="E4030" s="20"/>
      <c r="F4030" s="20"/>
      <c r="G4030" s="20"/>
      <c r="H4030" s="20"/>
      <c r="I4030" s="22"/>
      <c r="J4030" s="19"/>
      <c r="K4030" s="20"/>
      <c r="L4030" s="20"/>
      <c r="M4030" s="20"/>
      <c r="N4030" s="20"/>
      <c r="O4030" s="20"/>
      <c r="P4030" s="20"/>
      <c r="Q4030" s="20"/>
      <c r="R4030" s="22"/>
      <c r="S4030" s="19"/>
      <c r="T4030" s="20"/>
      <c r="U4030" s="20"/>
      <c r="V4030" s="20"/>
      <c r="W4030" s="20"/>
      <c r="X4030" s="22"/>
      <c r="Y4030" s="19"/>
      <c r="Z4030" s="20"/>
      <c r="AA4030" s="20"/>
      <c r="AB4030" s="20"/>
      <c r="AC4030" s="20"/>
      <c r="AD4030" s="20"/>
      <c r="AE4030" s="52"/>
    </row>
    <row r="4031" spans="1:31" x14ac:dyDescent="0.4">
      <c r="A4031" s="19"/>
      <c r="B4031" s="20"/>
      <c r="C4031" s="20"/>
      <c r="D4031" s="20"/>
      <c r="E4031" s="20"/>
      <c r="F4031" s="20"/>
      <c r="G4031" s="20"/>
      <c r="H4031" s="20"/>
      <c r="I4031" s="22"/>
      <c r="J4031" s="19"/>
      <c r="K4031" s="20"/>
      <c r="L4031" s="20"/>
      <c r="M4031" s="20"/>
      <c r="N4031" s="20"/>
      <c r="O4031" s="20"/>
      <c r="P4031" s="20"/>
      <c r="Q4031" s="20"/>
      <c r="R4031" s="22"/>
      <c r="S4031" s="19"/>
      <c r="T4031" s="20"/>
      <c r="U4031" s="20"/>
      <c r="V4031" s="20"/>
      <c r="W4031" s="20"/>
      <c r="X4031" s="22"/>
      <c r="Y4031" s="19"/>
      <c r="Z4031" s="20"/>
      <c r="AA4031" s="20"/>
      <c r="AB4031" s="20"/>
      <c r="AC4031" s="20"/>
      <c r="AD4031" s="20"/>
      <c r="AE4031" s="52"/>
    </row>
    <row r="4032" spans="1:31" x14ac:dyDescent="0.4">
      <c r="A4032" s="19"/>
      <c r="B4032" s="20"/>
      <c r="C4032" s="20"/>
      <c r="D4032" s="20"/>
      <c r="E4032" s="20"/>
      <c r="F4032" s="20"/>
      <c r="G4032" s="20"/>
      <c r="H4032" s="20"/>
      <c r="I4032" s="22"/>
      <c r="J4032" s="19"/>
      <c r="K4032" s="20"/>
      <c r="L4032" s="20"/>
      <c r="M4032" s="20"/>
      <c r="N4032" s="20"/>
      <c r="O4032" s="20"/>
      <c r="P4032" s="20"/>
      <c r="Q4032" s="20"/>
      <c r="R4032" s="22"/>
      <c r="S4032" s="19"/>
      <c r="T4032" s="20"/>
      <c r="U4032" s="20"/>
      <c r="V4032" s="20"/>
      <c r="W4032" s="20"/>
      <c r="X4032" s="22"/>
      <c r="Y4032" s="19"/>
      <c r="Z4032" s="20"/>
      <c r="AA4032" s="20"/>
      <c r="AB4032" s="20"/>
      <c r="AC4032" s="20"/>
      <c r="AD4032" s="20"/>
      <c r="AE4032" s="52"/>
    </row>
    <row r="4033" spans="1:31" x14ac:dyDescent="0.4">
      <c r="A4033" s="19"/>
      <c r="B4033" s="20"/>
      <c r="C4033" s="20"/>
      <c r="D4033" s="20"/>
      <c r="E4033" s="20"/>
      <c r="F4033" s="20"/>
      <c r="G4033" s="20"/>
      <c r="H4033" s="20"/>
      <c r="I4033" s="22"/>
      <c r="J4033" s="19"/>
      <c r="K4033" s="20"/>
      <c r="L4033" s="20"/>
      <c r="M4033" s="20"/>
      <c r="N4033" s="20"/>
      <c r="O4033" s="20"/>
      <c r="P4033" s="20"/>
      <c r="Q4033" s="20"/>
      <c r="R4033" s="22"/>
      <c r="S4033" s="19"/>
      <c r="T4033" s="20"/>
      <c r="U4033" s="20"/>
      <c r="V4033" s="20"/>
      <c r="W4033" s="20"/>
      <c r="X4033" s="22"/>
      <c r="Y4033" s="19"/>
      <c r="Z4033" s="20"/>
      <c r="AA4033" s="20"/>
      <c r="AB4033" s="20"/>
      <c r="AC4033" s="20"/>
      <c r="AD4033" s="20"/>
      <c r="AE4033" s="52"/>
    </row>
    <row r="4034" spans="1:31" x14ac:dyDescent="0.4">
      <c r="A4034" s="19"/>
      <c r="B4034" s="20"/>
      <c r="C4034" s="20"/>
      <c r="D4034" s="20"/>
      <c r="E4034" s="20"/>
      <c r="F4034" s="20"/>
      <c r="G4034" s="20"/>
      <c r="H4034" s="20"/>
      <c r="I4034" s="22"/>
      <c r="J4034" s="19"/>
      <c r="K4034" s="20"/>
      <c r="L4034" s="20"/>
      <c r="M4034" s="20"/>
      <c r="N4034" s="20"/>
      <c r="O4034" s="20"/>
      <c r="P4034" s="20"/>
      <c r="Q4034" s="20"/>
      <c r="R4034" s="22"/>
      <c r="S4034" s="19"/>
      <c r="T4034" s="20"/>
      <c r="U4034" s="20"/>
      <c r="V4034" s="20"/>
      <c r="W4034" s="20"/>
      <c r="X4034" s="22"/>
      <c r="Y4034" s="19"/>
      <c r="Z4034" s="20"/>
      <c r="AA4034" s="20"/>
      <c r="AB4034" s="20"/>
      <c r="AC4034" s="20"/>
      <c r="AD4034" s="20"/>
      <c r="AE4034" s="52"/>
    </row>
    <row r="4035" spans="1:31" x14ac:dyDescent="0.4">
      <c r="A4035" s="19"/>
      <c r="B4035" s="20"/>
      <c r="C4035" s="20"/>
      <c r="D4035" s="20"/>
      <c r="E4035" s="20"/>
      <c r="F4035" s="20"/>
      <c r="G4035" s="20"/>
      <c r="H4035" s="20"/>
      <c r="I4035" s="22"/>
      <c r="J4035" s="19"/>
      <c r="K4035" s="20"/>
      <c r="L4035" s="20"/>
      <c r="M4035" s="20"/>
      <c r="N4035" s="20"/>
      <c r="O4035" s="20"/>
      <c r="P4035" s="20"/>
      <c r="Q4035" s="20"/>
      <c r="R4035" s="22"/>
      <c r="S4035" s="19"/>
      <c r="T4035" s="20"/>
      <c r="U4035" s="20"/>
      <c r="V4035" s="20"/>
      <c r="W4035" s="20"/>
      <c r="X4035" s="22"/>
      <c r="Y4035" s="19"/>
      <c r="Z4035" s="20"/>
      <c r="AA4035" s="20"/>
      <c r="AB4035" s="20"/>
      <c r="AC4035" s="20"/>
      <c r="AD4035" s="20"/>
      <c r="AE4035" s="52"/>
    </row>
    <row r="4036" spans="1:31" x14ac:dyDescent="0.4">
      <c r="A4036" s="19"/>
      <c r="B4036" s="20"/>
      <c r="C4036" s="20"/>
      <c r="D4036" s="20"/>
      <c r="E4036" s="20"/>
      <c r="F4036" s="20"/>
      <c r="G4036" s="20"/>
      <c r="H4036" s="20"/>
      <c r="I4036" s="22"/>
      <c r="J4036" s="19"/>
      <c r="K4036" s="20"/>
      <c r="L4036" s="20"/>
      <c r="M4036" s="20"/>
      <c r="N4036" s="20"/>
      <c r="O4036" s="20"/>
      <c r="P4036" s="20"/>
      <c r="Q4036" s="20"/>
      <c r="R4036" s="22"/>
      <c r="S4036" s="19"/>
      <c r="T4036" s="20"/>
      <c r="U4036" s="20"/>
      <c r="V4036" s="20"/>
      <c r="W4036" s="20"/>
      <c r="X4036" s="22"/>
      <c r="Y4036" s="19"/>
      <c r="Z4036" s="20"/>
      <c r="AA4036" s="20"/>
      <c r="AB4036" s="20"/>
      <c r="AC4036" s="20"/>
      <c r="AD4036" s="20"/>
      <c r="AE4036" s="52"/>
    </row>
    <row r="4037" spans="1:31" x14ac:dyDescent="0.4">
      <c r="A4037" s="19"/>
      <c r="B4037" s="20"/>
      <c r="C4037" s="20"/>
      <c r="D4037" s="20"/>
      <c r="E4037" s="20"/>
      <c r="F4037" s="20"/>
      <c r="G4037" s="20"/>
      <c r="H4037" s="20"/>
      <c r="I4037" s="22"/>
      <c r="J4037" s="19"/>
      <c r="K4037" s="20"/>
      <c r="L4037" s="20"/>
      <c r="M4037" s="20"/>
      <c r="N4037" s="20"/>
      <c r="O4037" s="20"/>
      <c r="P4037" s="20"/>
      <c r="Q4037" s="20"/>
      <c r="R4037" s="22"/>
      <c r="S4037" s="19"/>
      <c r="T4037" s="20"/>
      <c r="U4037" s="20"/>
      <c r="V4037" s="20"/>
      <c r="W4037" s="20"/>
      <c r="X4037" s="22"/>
      <c r="Y4037" s="19"/>
      <c r="Z4037" s="20"/>
      <c r="AA4037" s="20"/>
      <c r="AB4037" s="20"/>
      <c r="AC4037" s="20"/>
      <c r="AD4037" s="20"/>
      <c r="AE4037" s="52"/>
    </row>
    <row r="4038" spans="1:31" x14ac:dyDescent="0.4">
      <c r="A4038" s="19"/>
      <c r="B4038" s="20"/>
      <c r="C4038" s="20"/>
      <c r="D4038" s="20"/>
      <c r="E4038" s="20"/>
      <c r="F4038" s="20"/>
      <c r="G4038" s="20"/>
      <c r="H4038" s="20"/>
      <c r="I4038" s="22"/>
      <c r="J4038" s="19"/>
      <c r="K4038" s="20"/>
      <c r="L4038" s="20"/>
      <c r="M4038" s="20"/>
      <c r="N4038" s="20"/>
      <c r="O4038" s="20"/>
      <c r="P4038" s="20"/>
      <c r="Q4038" s="20"/>
      <c r="R4038" s="22"/>
      <c r="S4038" s="19"/>
      <c r="T4038" s="20"/>
      <c r="U4038" s="20"/>
      <c r="V4038" s="20"/>
      <c r="W4038" s="20"/>
      <c r="X4038" s="22"/>
      <c r="Y4038" s="19"/>
      <c r="Z4038" s="20"/>
      <c r="AA4038" s="20"/>
      <c r="AB4038" s="20"/>
      <c r="AC4038" s="20"/>
      <c r="AD4038" s="20"/>
      <c r="AE4038" s="52"/>
    </row>
    <row r="4039" spans="1:31" x14ac:dyDescent="0.4">
      <c r="A4039" s="19"/>
      <c r="B4039" s="20"/>
      <c r="C4039" s="20"/>
      <c r="D4039" s="20"/>
      <c r="E4039" s="20"/>
      <c r="F4039" s="20"/>
      <c r="G4039" s="20"/>
      <c r="H4039" s="20"/>
      <c r="I4039" s="22"/>
      <c r="J4039" s="19"/>
      <c r="K4039" s="20"/>
      <c r="L4039" s="20"/>
      <c r="M4039" s="20"/>
      <c r="N4039" s="20"/>
      <c r="O4039" s="20"/>
      <c r="P4039" s="20"/>
      <c r="Q4039" s="20"/>
      <c r="R4039" s="22"/>
      <c r="S4039" s="19"/>
      <c r="T4039" s="20"/>
      <c r="U4039" s="20"/>
      <c r="V4039" s="20"/>
      <c r="W4039" s="20"/>
      <c r="X4039" s="22"/>
      <c r="Y4039" s="19"/>
      <c r="Z4039" s="20"/>
      <c r="AA4039" s="20"/>
      <c r="AB4039" s="20"/>
      <c r="AC4039" s="20"/>
      <c r="AD4039" s="20"/>
      <c r="AE4039" s="52"/>
    </row>
    <row r="4040" spans="1:31" x14ac:dyDescent="0.4">
      <c r="A4040" s="19"/>
      <c r="B4040" s="20"/>
      <c r="C4040" s="20"/>
      <c r="D4040" s="20"/>
      <c r="E4040" s="20"/>
      <c r="F4040" s="20"/>
      <c r="G4040" s="20"/>
      <c r="H4040" s="20"/>
      <c r="I4040" s="22"/>
      <c r="J4040" s="19"/>
      <c r="K4040" s="20"/>
      <c r="L4040" s="20"/>
      <c r="M4040" s="20"/>
      <c r="N4040" s="20"/>
      <c r="O4040" s="20"/>
      <c r="P4040" s="20"/>
      <c r="Q4040" s="20"/>
      <c r="R4040" s="22"/>
      <c r="S4040" s="19"/>
      <c r="T4040" s="20"/>
      <c r="U4040" s="20"/>
      <c r="V4040" s="20"/>
      <c r="W4040" s="20"/>
      <c r="X4040" s="22"/>
      <c r="Y4040" s="19"/>
      <c r="Z4040" s="20"/>
      <c r="AA4040" s="20"/>
      <c r="AB4040" s="20"/>
      <c r="AC4040" s="20"/>
      <c r="AD4040" s="20"/>
      <c r="AE4040" s="52"/>
    </row>
    <row r="4041" spans="1:31" x14ac:dyDescent="0.4">
      <c r="A4041" s="19"/>
      <c r="B4041" s="20"/>
      <c r="C4041" s="20"/>
      <c r="D4041" s="20"/>
      <c r="E4041" s="20"/>
      <c r="F4041" s="20"/>
      <c r="G4041" s="20"/>
      <c r="H4041" s="20"/>
      <c r="I4041" s="22"/>
      <c r="J4041" s="19"/>
      <c r="K4041" s="20"/>
      <c r="L4041" s="20"/>
      <c r="M4041" s="20"/>
      <c r="N4041" s="20"/>
      <c r="O4041" s="20"/>
      <c r="P4041" s="20"/>
      <c r="Q4041" s="20"/>
      <c r="R4041" s="22"/>
      <c r="S4041" s="19"/>
      <c r="T4041" s="20"/>
      <c r="U4041" s="20"/>
      <c r="V4041" s="20"/>
      <c r="W4041" s="20"/>
      <c r="X4041" s="22"/>
      <c r="Y4041" s="19"/>
      <c r="Z4041" s="20"/>
      <c r="AA4041" s="20"/>
      <c r="AB4041" s="20"/>
      <c r="AC4041" s="20"/>
      <c r="AD4041" s="20"/>
      <c r="AE4041" s="52"/>
    </row>
    <row r="4042" spans="1:31" x14ac:dyDescent="0.4">
      <c r="A4042" s="19"/>
      <c r="B4042" s="20"/>
      <c r="C4042" s="20"/>
      <c r="D4042" s="20"/>
      <c r="E4042" s="20"/>
      <c r="F4042" s="20"/>
      <c r="G4042" s="20"/>
      <c r="H4042" s="20"/>
      <c r="I4042" s="22"/>
      <c r="J4042" s="19"/>
      <c r="K4042" s="20"/>
      <c r="L4042" s="20"/>
      <c r="M4042" s="20"/>
      <c r="N4042" s="20"/>
      <c r="O4042" s="20"/>
      <c r="P4042" s="20"/>
      <c r="Q4042" s="20"/>
      <c r="R4042" s="22"/>
      <c r="S4042" s="19"/>
      <c r="T4042" s="20"/>
      <c r="U4042" s="20"/>
      <c r="V4042" s="20"/>
      <c r="W4042" s="20"/>
      <c r="X4042" s="22"/>
      <c r="Y4042" s="19"/>
      <c r="Z4042" s="20"/>
      <c r="AA4042" s="20"/>
      <c r="AB4042" s="20"/>
      <c r="AC4042" s="20"/>
      <c r="AD4042" s="20"/>
      <c r="AE4042" s="52"/>
    </row>
    <row r="4043" spans="1:31" x14ac:dyDescent="0.4">
      <c r="A4043" s="19"/>
      <c r="B4043" s="20"/>
      <c r="C4043" s="20"/>
      <c r="D4043" s="20"/>
      <c r="E4043" s="20"/>
      <c r="F4043" s="20"/>
      <c r="G4043" s="20"/>
      <c r="H4043" s="20"/>
      <c r="I4043" s="22"/>
      <c r="J4043" s="19"/>
      <c r="K4043" s="20"/>
      <c r="L4043" s="20"/>
      <c r="M4043" s="20"/>
      <c r="N4043" s="20"/>
      <c r="O4043" s="20"/>
      <c r="P4043" s="20"/>
      <c r="Q4043" s="20"/>
      <c r="R4043" s="22"/>
      <c r="S4043" s="19"/>
      <c r="T4043" s="20"/>
      <c r="U4043" s="20"/>
      <c r="V4043" s="20"/>
      <c r="W4043" s="20"/>
      <c r="X4043" s="22"/>
      <c r="Y4043" s="19"/>
      <c r="Z4043" s="20"/>
      <c r="AA4043" s="20"/>
      <c r="AB4043" s="20"/>
      <c r="AC4043" s="20"/>
      <c r="AD4043" s="20"/>
      <c r="AE4043" s="52"/>
    </row>
    <row r="4044" spans="1:31" x14ac:dyDescent="0.4">
      <c r="A4044" s="19"/>
      <c r="B4044" s="20"/>
      <c r="C4044" s="20"/>
      <c r="D4044" s="20"/>
      <c r="E4044" s="20"/>
      <c r="F4044" s="20"/>
      <c r="G4044" s="20"/>
      <c r="H4044" s="20"/>
      <c r="I4044" s="22"/>
      <c r="J4044" s="19"/>
      <c r="K4044" s="20"/>
      <c r="L4044" s="20"/>
      <c r="M4044" s="20"/>
      <c r="N4044" s="20"/>
      <c r="O4044" s="20"/>
      <c r="P4044" s="20"/>
      <c r="Q4044" s="20"/>
      <c r="R4044" s="22"/>
      <c r="S4044" s="19"/>
      <c r="T4044" s="20"/>
      <c r="U4044" s="20"/>
      <c r="V4044" s="20"/>
      <c r="W4044" s="20"/>
      <c r="X4044" s="22"/>
      <c r="Y4044" s="19"/>
      <c r="Z4044" s="20"/>
      <c r="AA4044" s="20"/>
      <c r="AB4044" s="20"/>
      <c r="AC4044" s="20"/>
      <c r="AD4044" s="20"/>
      <c r="AE4044" s="52"/>
    </row>
    <row r="4045" spans="1:31" x14ac:dyDescent="0.4">
      <c r="A4045" s="19"/>
      <c r="B4045" s="20"/>
      <c r="C4045" s="20"/>
      <c r="D4045" s="20"/>
      <c r="E4045" s="20"/>
      <c r="F4045" s="20"/>
      <c r="G4045" s="20"/>
      <c r="H4045" s="20"/>
      <c r="I4045" s="22"/>
      <c r="J4045" s="19"/>
      <c r="K4045" s="20"/>
      <c r="L4045" s="20"/>
      <c r="M4045" s="20"/>
      <c r="N4045" s="20"/>
      <c r="O4045" s="20"/>
      <c r="P4045" s="20"/>
      <c r="Q4045" s="20"/>
      <c r="R4045" s="22"/>
      <c r="S4045" s="19"/>
      <c r="T4045" s="20"/>
      <c r="U4045" s="20"/>
      <c r="V4045" s="20"/>
      <c r="W4045" s="20"/>
      <c r="X4045" s="22"/>
      <c r="Y4045" s="19"/>
      <c r="Z4045" s="20"/>
      <c r="AA4045" s="20"/>
      <c r="AB4045" s="20"/>
      <c r="AC4045" s="20"/>
      <c r="AD4045" s="20"/>
      <c r="AE4045" s="52"/>
    </row>
    <row r="4046" spans="1:31" x14ac:dyDescent="0.4">
      <c r="A4046" s="19"/>
      <c r="B4046" s="20"/>
      <c r="C4046" s="20"/>
      <c r="D4046" s="20"/>
      <c r="E4046" s="20"/>
      <c r="F4046" s="20"/>
      <c r="G4046" s="20"/>
      <c r="H4046" s="20"/>
      <c r="I4046" s="22"/>
      <c r="J4046" s="19"/>
      <c r="K4046" s="20"/>
      <c r="L4046" s="20"/>
      <c r="M4046" s="20"/>
      <c r="N4046" s="20"/>
      <c r="O4046" s="20"/>
      <c r="P4046" s="20"/>
      <c r="Q4046" s="20"/>
      <c r="R4046" s="22"/>
      <c r="S4046" s="19"/>
      <c r="T4046" s="20"/>
      <c r="U4046" s="20"/>
      <c r="V4046" s="20"/>
      <c r="W4046" s="20"/>
      <c r="X4046" s="22"/>
      <c r="Y4046" s="19"/>
      <c r="Z4046" s="20"/>
      <c r="AA4046" s="20"/>
      <c r="AB4046" s="20"/>
      <c r="AC4046" s="20"/>
      <c r="AD4046" s="20"/>
      <c r="AE4046" s="52"/>
    </row>
    <row r="4047" spans="1:31" x14ac:dyDescent="0.4">
      <c r="A4047" s="19"/>
      <c r="B4047" s="20"/>
      <c r="C4047" s="20"/>
      <c r="D4047" s="20"/>
      <c r="E4047" s="20"/>
      <c r="F4047" s="20"/>
      <c r="G4047" s="20"/>
      <c r="H4047" s="20"/>
      <c r="I4047" s="22"/>
      <c r="J4047" s="19"/>
      <c r="K4047" s="20"/>
      <c r="L4047" s="20"/>
      <c r="M4047" s="20"/>
      <c r="N4047" s="20"/>
      <c r="O4047" s="20"/>
      <c r="P4047" s="20"/>
      <c r="Q4047" s="20"/>
      <c r="R4047" s="22"/>
      <c r="S4047" s="19"/>
      <c r="T4047" s="20"/>
      <c r="U4047" s="20"/>
      <c r="V4047" s="20"/>
      <c r="W4047" s="20"/>
      <c r="X4047" s="22"/>
      <c r="Y4047" s="19"/>
      <c r="Z4047" s="20"/>
      <c r="AA4047" s="20"/>
      <c r="AB4047" s="20"/>
      <c r="AC4047" s="20"/>
      <c r="AD4047" s="20"/>
      <c r="AE4047" s="52"/>
    </row>
    <row r="4048" spans="1:31" x14ac:dyDescent="0.4">
      <c r="A4048" s="19"/>
      <c r="B4048" s="20"/>
      <c r="C4048" s="20"/>
      <c r="D4048" s="20"/>
      <c r="E4048" s="20"/>
      <c r="F4048" s="20"/>
      <c r="G4048" s="20"/>
      <c r="H4048" s="20"/>
      <c r="I4048" s="22"/>
      <c r="J4048" s="19"/>
      <c r="K4048" s="20"/>
      <c r="L4048" s="20"/>
      <c r="M4048" s="20"/>
      <c r="N4048" s="20"/>
      <c r="O4048" s="20"/>
      <c r="P4048" s="20"/>
      <c r="Q4048" s="20"/>
      <c r="R4048" s="22"/>
      <c r="S4048" s="19"/>
      <c r="T4048" s="20"/>
      <c r="U4048" s="20"/>
      <c r="V4048" s="20"/>
      <c r="W4048" s="20"/>
      <c r="X4048" s="22"/>
      <c r="Y4048" s="19"/>
      <c r="Z4048" s="20"/>
      <c r="AA4048" s="20"/>
      <c r="AB4048" s="20"/>
      <c r="AC4048" s="20"/>
      <c r="AD4048" s="20"/>
      <c r="AE4048" s="52"/>
    </row>
    <row r="4049" spans="1:31" x14ac:dyDescent="0.4">
      <c r="A4049" s="19"/>
      <c r="B4049" s="20"/>
      <c r="C4049" s="20"/>
      <c r="D4049" s="20"/>
      <c r="E4049" s="20"/>
      <c r="F4049" s="20"/>
      <c r="G4049" s="20"/>
      <c r="H4049" s="20"/>
      <c r="I4049" s="22"/>
      <c r="J4049" s="19"/>
      <c r="K4049" s="20"/>
      <c r="L4049" s="20"/>
      <c r="M4049" s="20"/>
      <c r="N4049" s="20"/>
      <c r="O4049" s="20"/>
      <c r="P4049" s="20"/>
      <c r="Q4049" s="20"/>
      <c r="R4049" s="22"/>
      <c r="S4049" s="19"/>
      <c r="T4049" s="20"/>
      <c r="U4049" s="20"/>
      <c r="V4049" s="20"/>
      <c r="W4049" s="20"/>
      <c r="X4049" s="22"/>
      <c r="Y4049" s="19"/>
      <c r="Z4049" s="20"/>
      <c r="AA4049" s="20"/>
      <c r="AB4049" s="20"/>
      <c r="AC4049" s="20"/>
      <c r="AD4049" s="20"/>
      <c r="AE4049" s="52"/>
    </row>
    <row r="4050" spans="1:31" x14ac:dyDescent="0.4">
      <c r="A4050" s="19"/>
      <c r="B4050" s="20"/>
      <c r="C4050" s="20"/>
      <c r="D4050" s="20"/>
      <c r="E4050" s="20"/>
      <c r="F4050" s="20"/>
      <c r="G4050" s="20"/>
      <c r="H4050" s="20"/>
      <c r="I4050" s="22"/>
      <c r="J4050" s="19"/>
      <c r="K4050" s="20"/>
      <c r="L4050" s="20"/>
      <c r="M4050" s="20"/>
      <c r="N4050" s="20"/>
      <c r="O4050" s="20"/>
      <c r="P4050" s="20"/>
      <c r="Q4050" s="20"/>
      <c r="R4050" s="22"/>
      <c r="S4050" s="19"/>
      <c r="T4050" s="20"/>
      <c r="U4050" s="20"/>
      <c r="V4050" s="20"/>
      <c r="W4050" s="20"/>
      <c r="X4050" s="22"/>
      <c r="Y4050" s="19"/>
      <c r="Z4050" s="20"/>
      <c r="AA4050" s="20"/>
      <c r="AB4050" s="20"/>
      <c r="AC4050" s="20"/>
      <c r="AD4050" s="20"/>
      <c r="AE4050" s="52"/>
    </row>
    <row r="4051" spans="1:31" x14ac:dyDescent="0.4">
      <c r="A4051" s="19"/>
      <c r="B4051" s="20"/>
      <c r="C4051" s="20"/>
      <c r="D4051" s="20"/>
      <c r="E4051" s="20"/>
      <c r="F4051" s="20"/>
      <c r="G4051" s="20"/>
      <c r="H4051" s="20"/>
      <c r="I4051" s="22"/>
      <c r="J4051" s="19"/>
      <c r="K4051" s="20"/>
      <c r="L4051" s="20"/>
      <c r="M4051" s="20"/>
      <c r="N4051" s="20"/>
      <c r="O4051" s="20"/>
      <c r="P4051" s="20"/>
      <c r="Q4051" s="20"/>
      <c r="R4051" s="22"/>
      <c r="S4051" s="19"/>
      <c r="T4051" s="20"/>
      <c r="U4051" s="20"/>
      <c r="V4051" s="20"/>
      <c r="W4051" s="20"/>
      <c r="X4051" s="22"/>
      <c r="Y4051" s="19"/>
      <c r="Z4051" s="20"/>
      <c r="AA4051" s="20"/>
      <c r="AB4051" s="20"/>
      <c r="AC4051" s="20"/>
      <c r="AD4051" s="20"/>
      <c r="AE4051" s="52"/>
    </row>
    <row r="4052" spans="1:31" x14ac:dyDescent="0.4">
      <c r="A4052" s="19"/>
      <c r="B4052" s="20"/>
      <c r="C4052" s="20"/>
      <c r="D4052" s="20"/>
      <c r="E4052" s="20"/>
      <c r="F4052" s="20"/>
      <c r="G4052" s="20"/>
      <c r="H4052" s="20"/>
      <c r="I4052" s="22"/>
      <c r="J4052" s="19"/>
      <c r="K4052" s="20"/>
      <c r="L4052" s="20"/>
      <c r="M4052" s="20"/>
      <c r="N4052" s="20"/>
      <c r="O4052" s="20"/>
      <c r="P4052" s="20"/>
      <c r="Q4052" s="20"/>
      <c r="R4052" s="22"/>
      <c r="S4052" s="19"/>
      <c r="T4052" s="20"/>
      <c r="U4052" s="20"/>
      <c r="V4052" s="20"/>
      <c r="W4052" s="20"/>
      <c r="X4052" s="22"/>
      <c r="Y4052" s="19"/>
      <c r="Z4052" s="20"/>
      <c r="AA4052" s="20"/>
      <c r="AB4052" s="20"/>
      <c r="AC4052" s="20"/>
      <c r="AD4052" s="20"/>
      <c r="AE4052" s="52"/>
    </row>
    <row r="4053" spans="1:31" x14ac:dyDescent="0.4">
      <c r="A4053" s="19"/>
      <c r="B4053" s="20"/>
      <c r="C4053" s="20"/>
      <c r="D4053" s="20"/>
      <c r="E4053" s="20"/>
      <c r="F4053" s="20"/>
      <c r="G4053" s="20"/>
      <c r="H4053" s="20"/>
      <c r="I4053" s="22"/>
      <c r="J4053" s="19"/>
      <c r="K4053" s="20"/>
      <c r="L4053" s="20"/>
      <c r="M4053" s="20"/>
      <c r="N4053" s="20"/>
      <c r="O4053" s="20"/>
      <c r="P4053" s="20"/>
      <c r="Q4053" s="20"/>
      <c r="R4053" s="22"/>
      <c r="S4053" s="19"/>
      <c r="T4053" s="20"/>
      <c r="U4053" s="20"/>
      <c r="V4053" s="20"/>
      <c r="W4053" s="20"/>
      <c r="X4053" s="22"/>
      <c r="Y4053" s="19"/>
      <c r="Z4053" s="20"/>
      <c r="AA4053" s="20"/>
      <c r="AB4053" s="20"/>
      <c r="AC4053" s="20"/>
      <c r="AD4053" s="20"/>
      <c r="AE4053" s="52"/>
    </row>
    <row r="4054" spans="1:31" x14ac:dyDescent="0.4">
      <c r="A4054" s="19"/>
      <c r="B4054" s="20"/>
      <c r="C4054" s="20"/>
      <c r="D4054" s="20"/>
      <c r="E4054" s="20"/>
      <c r="F4054" s="20"/>
      <c r="G4054" s="20"/>
      <c r="H4054" s="20"/>
      <c r="I4054" s="22"/>
      <c r="J4054" s="19"/>
      <c r="K4054" s="20"/>
      <c r="L4054" s="20"/>
      <c r="M4054" s="20"/>
      <c r="N4054" s="20"/>
      <c r="O4054" s="20"/>
      <c r="P4054" s="20"/>
      <c r="Q4054" s="20"/>
      <c r="R4054" s="22"/>
      <c r="S4054" s="19"/>
      <c r="T4054" s="20"/>
      <c r="U4054" s="20"/>
      <c r="V4054" s="20"/>
      <c r="W4054" s="20"/>
      <c r="X4054" s="22"/>
      <c r="Y4054" s="19"/>
      <c r="Z4054" s="20"/>
      <c r="AA4054" s="20"/>
      <c r="AB4054" s="20"/>
      <c r="AC4054" s="20"/>
      <c r="AD4054" s="20"/>
      <c r="AE4054" s="52"/>
    </row>
    <row r="4055" spans="1:31" x14ac:dyDescent="0.4">
      <c r="A4055" s="19"/>
      <c r="B4055" s="20"/>
      <c r="C4055" s="20"/>
      <c r="D4055" s="20"/>
      <c r="E4055" s="20"/>
      <c r="F4055" s="20"/>
      <c r="G4055" s="20"/>
      <c r="H4055" s="20"/>
      <c r="I4055" s="22"/>
      <c r="J4055" s="19"/>
      <c r="K4055" s="20"/>
      <c r="L4055" s="20"/>
      <c r="M4055" s="20"/>
      <c r="N4055" s="20"/>
      <c r="O4055" s="20"/>
      <c r="P4055" s="20"/>
      <c r="Q4055" s="20"/>
      <c r="R4055" s="22"/>
      <c r="S4055" s="19"/>
      <c r="T4055" s="20"/>
      <c r="U4055" s="20"/>
      <c r="V4055" s="20"/>
      <c r="W4055" s="20"/>
      <c r="X4055" s="22"/>
      <c r="Y4055" s="19"/>
      <c r="Z4055" s="20"/>
      <c r="AA4055" s="20"/>
      <c r="AB4055" s="20"/>
      <c r="AC4055" s="20"/>
      <c r="AD4055" s="20"/>
      <c r="AE4055" s="52"/>
    </row>
    <row r="4056" spans="1:31" x14ac:dyDescent="0.4">
      <c r="A4056" s="19"/>
      <c r="B4056" s="20"/>
      <c r="C4056" s="20"/>
      <c r="D4056" s="20"/>
      <c r="E4056" s="20"/>
      <c r="F4056" s="20"/>
      <c r="G4056" s="20"/>
      <c r="H4056" s="20"/>
      <c r="I4056" s="22"/>
      <c r="J4056" s="19"/>
      <c r="K4056" s="20"/>
      <c r="L4056" s="20"/>
      <c r="M4056" s="20"/>
      <c r="N4056" s="20"/>
      <c r="O4056" s="20"/>
      <c r="P4056" s="20"/>
      <c r="Q4056" s="20"/>
      <c r="R4056" s="22"/>
      <c r="S4056" s="19"/>
      <c r="T4056" s="20"/>
      <c r="U4056" s="20"/>
      <c r="V4056" s="20"/>
      <c r="W4056" s="20"/>
      <c r="X4056" s="22"/>
      <c r="Y4056" s="19"/>
      <c r="Z4056" s="20"/>
      <c r="AA4056" s="20"/>
      <c r="AB4056" s="20"/>
      <c r="AC4056" s="20"/>
      <c r="AD4056" s="20"/>
      <c r="AE4056" s="52"/>
    </row>
    <row r="4057" spans="1:31" x14ac:dyDescent="0.4">
      <c r="A4057" s="19"/>
      <c r="B4057" s="20"/>
      <c r="C4057" s="20"/>
      <c r="D4057" s="20"/>
      <c r="E4057" s="20"/>
      <c r="F4057" s="20"/>
      <c r="G4057" s="20"/>
      <c r="H4057" s="20"/>
      <c r="I4057" s="22"/>
      <c r="J4057" s="19"/>
      <c r="K4057" s="20"/>
      <c r="L4057" s="20"/>
      <c r="M4057" s="20"/>
      <c r="N4057" s="20"/>
      <c r="O4057" s="20"/>
      <c r="P4057" s="20"/>
      <c r="Q4057" s="20"/>
      <c r="R4057" s="22"/>
      <c r="S4057" s="19"/>
      <c r="T4057" s="20"/>
      <c r="U4057" s="20"/>
      <c r="V4057" s="20"/>
      <c r="W4057" s="20"/>
      <c r="X4057" s="22"/>
      <c r="Y4057" s="19"/>
      <c r="Z4057" s="20"/>
      <c r="AA4057" s="20"/>
      <c r="AB4057" s="20"/>
      <c r="AC4057" s="20"/>
      <c r="AD4057" s="20"/>
      <c r="AE4057" s="52"/>
    </row>
    <row r="4058" spans="1:31" x14ac:dyDescent="0.4">
      <c r="A4058" s="19"/>
      <c r="B4058" s="20"/>
      <c r="C4058" s="20"/>
      <c r="D4058" s="20"/>
      <c r="E4058" s="20"/>
      <c r="F4058" s="20"/>
      <c r="G4058" s="20"/>
      <c r="H4058" s="20"/>
      <c r="I4058" s="22"/>
      <c r="J4058" s="19"/>
      <c r="K4058" s="20"/>
      <c r="L4058" s="20"/>
      <c r="M4058" s="20"/>
      <c r="N4058" s="20"/>
      <c r="O4058" s="20"/>
      <c r="P4058" s="20"/>
      <c r="Q4058" s="20"/>
      <c r="R4058" s="22"/>
      <c r="S4058" s="19"/>
      <c r="T4058" s="20"/>
      <c r="U4058" s="20"/>
      <c r="V4058" s="20"/>
      <c r="W4058" s="20"/>
      <c r="X4058" s="22"/>
      <c r="Y4058" s="19"/>
      <c r="Z4058" s="20"/>
      <c r="AA4058" s="20"/>
      <c r="AB4058" s="20"/>
      <c r="AC4058" s="20"/>
      <c r="AD4058" s="20"/>
      <c r="AE4058" s="52"/>
    </row>
    <row r="4059" spans="1:31" x14ac:dyDescent="0.4">
      <c r="A4059" s="19"/>
      <c r="B4059" s="20"/>
      <c r="C4059" s="20"/>
      <c r="D4059" s="20"/>
      <c r="E4059" s="20"/>
      <c r="F4059" s="20"/>
      <c r="G4059" s="20"/>
      <c r="H4059" s="20"/>
      <c r="I4059" s="22"/>
      <c r="J4059" s="19"/>
      <c r="K4059" s="20"/>
      <c r="L4059" s="20"/>
      <c r="M4059" s="20"/>
      <c r="N4059" s="20"/>
      <c r="O4059" s="20"/>
      <c r="P4059" s="20"/>
      <c r="Q4059" s="20"/>
      <c r="R4059" s="22"/>
      <c r="S4059" s="19"/>
      <c r="T4059" s="20"/>
      <c r="U4059" s="20"/>
      <c r="V4059" s="20"/>
      <c r="W4059" s="20"/>
      <c r="X4059" s="22"/>
      <c r="Y4059" s="19"/>
      <c r="Z4059" s="20"/>
      <c r="AA4059" s="20"/>
      <c r="AB4059" s="20"/>
      <c r="AC4059" s="20"/>
      <c r="AD4059" s="20"/>
      <c r="AE4059" s="52"/>
    </row>
    <row r="4060" spans="1:31" x14ac:dyDescent="0.4">
      <c r="A4060" s="19"/>
      <c r="B4060" s="20"/>
      <c r="C4060" s="20"/>
      <c r="D4060" s="20"/>
      <c r="E4060" s="20"/>
      <c r="F4060" s="20"/>
      <c r="G4060" s="20"/>
      <c r="H4060" s="20"/>
      <c r="I4060" s="22"/>
      <c r="J4060" s="19"/>
      <c r="K4060" s="20"/>
      <c r="L4060" s="20"/>
      <c r="M4060" s="20"/>
      <c r="N4060" s="20"/>
      <c r="O4060" s="20"/>
      <c r="P4060" s="20"/>
      <c r="Q4060" s="20"/>
      <c r="R4060" s="22"/>
      <c r="S4060" s="19"/>
      <c r="T4060" s="20"/>
      <c r="U4060" s="20"/>
      <c r="V4060" s="20"/>
      <c r="W4060" s="20"/>
      <c r="X4060" s="22"/>
      <c r="Y4060" s="19"/>
      <c r="Z4060" s="20"/>
      <c r="AA4060" s="20"/>
      <c r="AB4060" s="20"/>
      <c r="AC4060" s="20"/>
      <c r="AD4060" s="20"/>
      <c r="AE4060" s="52"/>
    </row>
    <row r="4061" spans="1:31" x14ac:dyDescent="0.4">
      <c r="A4061" s="19"/>
      <c r="B4061" s="20"/>
      <c r="C4061" s="20"/>
      <c r="D4061" s="20"/>
      <c r="E4061" s="20"/>
      <c r="F4061" s="20"/>
      <c r="G4061" s="20"/>
      <c r="H4061" s="20"/>
      <c r="I4061" s="22"/>
      <c r="J4061" s="19"/>
      <c r="K4061" s="20"/>
      <c r="L4061" s="20"/>
      <c r="M4061" s="20"/>
      <c r="N4061" s="20"/>
      <c r="O4061" s="20"/>
      <c r="P4061" s="20"/>
      <c r="Q4061" s="20"/>
      <c r="R4061" s="22"/>
      <c r="S4061" s="19"/>
      <c r="T4061" s="20"/>
      <c r="U4061" s="20"/>
      <c r="V4061" s="20"/>
      <c r="W4061" s="20"/>
      <c r="X4061" s="22"/>
      <c r="Y4061" s="19"/>
      <c r="Z4061" s="20"/>
      <c r="AA4061" s="20"/>
      <c r="AB4061" s="20"/>
      <c r="AC4061" s="20"/>
      <c r="AD4061" s="20"/>
      <c r="AE4061" s="52"/>
    </row>
    <row r="4062" spans="1:31" x14ac:dyDescent="0.4">
      <c r="A4062" s="19"/>
      <c r="B4062" s="20"/>
      <c r="C4062" s="20"/>
      <c r="D4062" s="20"/>
      <c r="E4062" s="20"/>
      <c r="F4062" s="20"/>
      <c r="G4062" s="20"/>
      <c r="H4062" s="20"/>
      <c r="I4062" s="22"/>
      <c r="J4062" s="19"/>
      <c r="K4062" s="20"/>
      <c r="L4062" s="20"/>
      <c r="M4062" s="20"/>
      <c r="N4062" s="20"/>
      <c r="O4062" s="20"/>
      <c r="P4062" s="20"/>
      <c r="Q4062" s="20"/>
      <c r="R4062" s="22"/>
      <c r="S4062" s="19"/>
      <c r="T4062" s="20"/>
      <c r="U4062" s="20"/>
      <c r="V4062" s="20"/>
      <c r="W4062" s="20"/>
      <c r="X4062" s="22"/>
      <c r="Y4062" s="19"/>
      <c r="Z4062" s="20"/>
      <c r="AA4062" s="20"/>
      <c r="AB4062" s="20"/>
      <c r="AC4062" s="20"/>
      <c r="AD4062" s="20"/>
      <c r="AE4062" s="52"/>
    </row>
    <row r="4063" spans="1:31" x14ac:dyDescent="0.4">
      <c r="A4063" s="19"/>
      <c r="B4063" s="20"/>
      <c r="C4063" s="20"/>
      <c r="D4063" s="20"/>
      <c r="E4063" s="20"/>
      <c r="F4063" s="20"/>
      <c r="G4063" s="20"/>
      <c r="H4063" s="20"/>
      <c r="I4063" s="22"/>
      <c r="J4063" s="19"/>
      <c r="K4063" s="20"/>
      <c r="L4063" s="20"/>
      <c r="M4063" s="20"/>
      <c r="N4063" s="20"/>
      <c r="O4063" s="20"/>
      <c r="P4063" s="20"/>
      <c r="Q4063" s="20"/>
      <c r="R4063" s="22"/>
      <c r="S4063" s="19"/>
      <c r="T4063" s="20"/>
      <c r="U4063" s="20"/>
      <c r="V4063" s="20"/>
      <c r="W4063" s="20"/>
      <c r="X4063" s="22"/>
      <c r="Y4063" s="19"/>
      <c r="Z4063" s="20"/>
      <c r="AA4063" s="20"/>
      <c r="AB4063" s="20"/>
      <c r="AC4063" s="20"/>
      <c r="AD4063" s="20"/>
      <c r="AE4063" s="52"/>
    </row>
    <row r="4064" spans="1:31" x14ac:dyDescent="0.4">
      <c r="A4064" s="19"/>
      <c r="B4064" s="20"/>
      <c r="C4064" s="20"/>
      <c r="D4064" s="20"/>
      <c r="E4064" s="20"/>
      <c r="F4064" s="20"/>
      <c r="G4064" s="20"/>
      <c r="H4064" s="20"/>
      <c r="I4064" s="22"/>
      <c r="J4064" s="19"/>
      <c r="K4064" s="20"/>
      <c r="L4064" s="20"/>
      <c r="M4064" s="20"/>
      <c r="N4064" s="20"/>
      <c r="O4064" s="20"/>
      <c r="P4064" s="20"/>
      <c r="Q4064" s="20"/>
      <c r="R4064" s="22"/>
      <c r="S4064" s="19"/>
      <c r="T4064" s="20"/>
      <c r="U4064" s="20"/>
      <c r="V4064" s="20"/>
      <c r="W4064" s="20"/>
      <c r="X4064" s="22"/>
      <c r="Y4064" s="19"/>
      <c r="Z4064" s="20"/>
      <c r="AA4064" s="20"/>
      <c r="AB4064" s="20"/>
      <c r="AC4064" s="20"/>
      <c r="AD4064" s="20"/>
      <c r="AE4064" s="52"/>
    </row>
    <row r="4065" spans="1:31" x14ac:dyDescent="0.4">
      <c r="A4065" s="19"/>
      <c r="B4065" s="20"/>
      <c r="C4065" s="20"/>
      <c r="D4065" s="20"/>
      <c r="E4065" s="20"/>
      <c r="F4065" s="20"/>
      <c r="G4065" s="20"/>
      <c r="H4065" s="20"/>
      <c r="I4065" s="22"/>
      <c r="J4065" s="19"/>
      <c r="K4065" s="20"/>
      <c r="L4065" s="20"/>
      <c r="M4065" s="20"/>
      <c r="N4065" s="20"/>
      <c r="O4065" s="20"/>
      <c r="P4065" s="20"/>
      <c r="Q4065" s="20"/>
      <c r="R4065" s="22"/>
      <c r="S4065" s="19"/>
      <c r="T4065" s="20"/>
      <c r="U4065" s="20"/>
      <c r="V4065" s="20"/>
      <c r="W4065" s="20"/>
      <c r="X4065" s="22"/>
      <c r="Y4065" s="19"/>
      <c r="Z4065" s="20"/>
      <c r="AA4065" s="20"/>
      <c r="AB4065" s="20"/>
      <c r="AC4065" s="20"/>
      <c r="AD4065" s="20"/>
      <c r="AE4065" s="52"/>
    </row>
    <row r="4066" spans="1:31" x14ac:dyDescent="0.4">
      <c r="A4066" s="19"/>
      <c r="B4066" s="20"/>
      <c r="C4066" s="20"/>
      <c r="D4066" s="20"/>
      <c r="E4066" s="20"/>
      <c r="F4066" s="20"/>
      <c r="G4066" s="20"/>
      <c r="H4066" s="20"/>
      <c r="I4066" s="22"/>
      <c r="J4066" s="19"/>
      <c r="K4066" s="20"/>
      <c r="L4066" s="20"/>
      <c r="M4066" s="20"/>
      <c r="N4066" s="20"/>
      <c r="O4066" s="20"/>
      <c r="P4066" s="20"/>
      <c r="Q4066" s="20"/>
      <c r="R4066" s="22"/>
      <c r="S4066" s="19"/>
      <c r="T4066" s="20"/>
      <c r="U4066" s="20"/>
      <c r="V4066" s="20"/>
      <c r="W4066" s="20"/>
      <c r="X4066" s="22"/>
      <c r="Y4066" s="19"/>
      <c r="Z4066" s="20"/>
      <c r="AA4066" s="20"/>
      <c r="AB4066" s="20"/>
      <c r="AC4066" s="20"/>
      <c r="AD4066" s="20"/>
      <c r="AE4066" s="52"/>
    </row>
    <row r="4067" spans="1:31" x14ac:dyDescent="0.4">
      <c r="A4067" s="19"/>
      <c r="B4067" s="20"/>
      <c r="C4067" s="20"/>
      <c r="D4067" s="20"/>
      <c r="E4067" s="20"/>
      <c r="F4067" s="20"/>
      <c r="G4067" s="20"/>
      <c r="H4067" s="20"/>
      <c r="I4067" s="22"/>
      <c r="J4067" s="19"/>
      <c r="K4067" s="20"/>
      <c r="L4067" s="20"/>
      <c r="M4067" s="20"/>
      <c r="N4067" s="20"/>
      <c r="O4067" s="20"/>
      <c r="P4067" s="20"/>
      <c r="Q4067" s="20"/>
      <c r="R4067" s="22"/>
      <c r="S4067" s="19"/>
      <c r="T4067" s="20"/>
      <c r="U4067" s="20"/>
      <c r="V4067" s="20"/>
      <c r="W4067" s="20"/>
      <c r="X4067" s="22"/>
      <c r="Y4067" s="19"/>
      <c r="Z4067" s="20"/>
      <c r="AA4067" s="20"/>
      <c r="AB4067" s="20"/>
      <c r="AC4067" s="20"/>
      <c r="AD4067" s="20"/>
      <c r="AE4067" s="52"/>
    </row>
    <row r="4068" spans="1:31" x14ac:dyDescent="0.4">
      <c r="A4068" s="19"/>
      <c r="B4068" s="20"/>
      <c r="C4068" s="20"/>
      <c r="D4068" s="20"/>
      <c r="E4068" s="20"/>
      <c r="F4068" s="20"/>
      <c r="G4068" s="20"/>
      <c r="H4068" s="20"/>
      <c r="I4068" s="22"/>
      <c r="J4068" s="19"/>
      <c r="K4068" s="20"/>
      <c r="L4068" s="20"/>
      <c r="M4068" s="20"/>
      <c r="N4068" s="20"/>
      <c r="O4068" s="20"/>
      <c r="P4068" s="20"/>
      <c r="Q4068" s="20"/>
      <c r="R4068" s="22"/>
      <c r="S4068" s="19"/>
      <c r="T4068" s="20"/>
      <c r="U4068" s="20"/>
      <c r="V4068" s="20"/>
      <c r="W4068" s="20"/>
      <c r="X4068" s="22"/>
      <c r="Y4068" s="19"/>
      <c r="Z4068" s="20"/>
      <c r="AA4068" s="20"/>
      <c r="AB4068" s="20"/>
      <c r="AC4068" s="20"/>
      <c r="AD4068" s="20"/>
      <c r="AE4068" s="52"/>
    </row>
    <row r="4069" spans="1:31" x14ac:dyDescent="0.4">
      <c r="A4069" s="19"/>
      <c r="B4069" s="20"/>
      <c r="C4069" s="20"/>
      <c r="D4069" s="20"/>
      <c r="E4069" s="20"/>
      <c r="F4069" s="20"/>
      <c r="G4069" s="20"/>
      <c r="H4069" s="20"/>
      <c r="I4069" s="22"/>
      <c r="J4069" s="19"/>
      <c r="K4069" s="20"/>
      <c r="L4069" s="20"/>
      <c r="M4069" s="20"/>
      <c r="N4069" s="20"/>
      <c r="O4069" s="20"/>
      <c r="P4069" s="20"/>
      <c r="Q4069" s="20"/>
      <c r="R4069" s="22"/>
      <c r="S4069" s="19"/>
      <c r="T4069" s="20"/>
      <c r="U4069" s="20"/>
      <c r="V4069" s="20"/>
      <c r="W4069" s="20"/>
      <c r="X4069" s="22"/>
      <c r="Y4069" s="19"/>
      <c r="Z4069" s="20"/>
      <c r="AA4069" s="20"/>
      <c r="AB4069" s="20"/>
      <c r="AC4069" s="20"/>
      <c r="AD4069" s="20"/>
      <c r="AE4069" s="52"/>
    </row>
    <row r="4070" spans="1:31" x14ac:dyDescent="0.4">
      <c r="A4070" s="19"/>
      <c r="B4070" s="20"/>
      <c r="C4070" s="20"/>
      <c r="D4070" s="20"/>
      <c r="E4070" s="20"/>
      <c r="F4070" s="20"/>
      <c r="G4070" s="20"/>
      <c r="H4070" s="20"/>
      <c r="I4070" s="22"/>
      <c r="J4070" s="19"/>
      <c r="K4070" s="20"/>
      <c r="L4070" s="20"/>
      <c r="M4070" s="20"/>
      <c r="N4070" s="20"/>
      <c r="O4070" s="20"/>
      <c r="P4070" s="20"/>
      <c r="Q4070" s="20"/>
      <c r="R4070" s="22"/>
      <c r="S4070" s="19"/>
      <c r="T4070" s="20"/>
      <c r="U4070" s="20"/>
      <c r="V4070" s="20"/>
      <c r="W4070" s="20"/>
      <c r="X4070" s="22"/>
      <c r="Y4070" s="19"/>
      <c r="Z4070" s="20"/>
      <c r="AA4070" s="20"/>
      <c r="AB4070" s="20"/>
      <c r="AC4070" s="20"/>
      <c r="AD4070" s="20"/>
      <c r="AE4070" s="52"/>
    </row>
    <row r="4071" spans="1:31" x14ac:dyDescent="0.4">
      <c r="A4071" s="19"/>
      <c r="B4071" s="20"/>
      <c r="C4071" s="20"/>
      <c r="D4071" s="20"/>
      <c r="E4071" s="20"/>
      <c r="F4071" s="20"/>
      <c r="G4071" s="20"/>
      <c r="H4071" s="20"/>
      <c r="I4071" s="22"/>
      <c r="J4071" s="19"/>
      <c r="K4071" s="20"/>
      <c r="L4071" s="20"/>
      <c r="M4071" s="20"/>
      <c r="N4071" s="20"/>
      <c r="O4071" s="20"/>
      <c r="P4071" s="20"/>
      <c r="Q4071" s="20"/>
      <c r="R4071" s="22"/>
      <c r="S4071" s="19"/>
      <c r="T4071" s="20"/>
      <c r="U4071" s="20"/>
      <c r="V4071" s="20"/>
      <c r="W4071" s="20"/>
      <c r="X4071" s="22"/>
      <c r="Y4071" s="19"/>
      <c r="Z4071" s="20"/>
      <c r="AA4071" s="20"/>
      <c r="AB4071" s="20"/>
      <c r="AC4071" s="20"/>
      <c r="AD4071" s="20"/>
      <c r="AE4071" s="52"/>
    </row>
    <row r="4072" spans="1:31" x14ac:dyDescent="0.4">
      <c r="A4072" s="19"/>
      <c r="B4072" s="20"/>
      <c r="C4072" s="20"/>
      <c r="D4072" s="20"/>
      <c r="E4072" s="20"/>
      <c r="F4072" s="20"/>
      <c r="G4072" s="20"/>
      <c r="H4072" s="20"/>
      <c r="I4072" s="22"/>
      <c r="J4072" s="19"/>
      <c r="K4072" s="20"/>
      <c r="L4072" s="20"/>
      <c r="M4072" s="20"/>
      <c r="N4072" s="20"/>
      <c r="O4072" s="20"/>
      <c r="P4072" s="20"/>
      <c r="Q4072" s="20"/>
      <c r="R4072" s="22"/>
      <c r="S4072" s="19"/>
      <c r="T4072" s="20"/>
      <c r="U4072" s="20"/>
      <c r="V4072" s="20"/>
      <c r="W4072" s="20"/>
      <c r="X4072" s="22"/>
      <c r="Y4072" s="19"/>
      <c r="Z4072" s="20"/>
      <c r="AA4072" s="20"/>
      <c r="AB4072" s="20"/>
      <c r="AC4072" s="20"/>
      <c r="AD4072" s="20"/>
      <c r="AE4072" s="52"/>
    </row>
    <row r="4073" spans="1:31" x14ac:dyDescent="0.4">
      <c r="A4073" s="19"/>
      <c r="B4073" s="20"/>
      <c r="C4073" s="20"/>
      <c r="D4073" s="20"/>
      <c r="E4073" s="20"/>
      <c r="F4073" s="20"/>
      <c r="G4073" s="20"/>
      <c r="H4073" s="20"/>
      <c r="I4073" s="22"/>
      <c r="J4073" s="19"/>
      <c r="K4073" s="20"/>
      <c r="L4073" s="20"/>
      <c r="M4073" s="20"/>
      <c r="N4073" s="20"/>
      <c r="O4073" s="20"/>
      <c r="P4073" s="20"/>
      <c r="Q4073" s="20"/>
      <c r="R4073" s="22"/>
      <c r="S4073" s="19"/>
      <c r="T4073" s="20"/>
      <c r="U4073" s="20"/>
      <c r="V4073" s="20"/>
      <c r="W4073" s="20"/>
      <c r="X4073" s="22"/>
      <c r="Y4073" s="19"/>
      <c r="Z4073" s="20"/>
      <c r="AA4073" s="20"/>
      <c r="AB4073" s="20"/>
      <c r="AC4073" s="20"/>
      <c r="AD4073" s="20"/>
      <c r="AE4073" s="52"/>
    </row>
    <row r="4074" spans="1:31" x14ac:dyDescent="0.4">
      <c r="A4074" s="19"/>
      <c r="B4074" s="20"/>
      <c r="C4074" s="20"/>
      <c r="D4074" s="20"/>
      <c r="E4074" s="20"/>
      <c r="F4074" s="20"/>
      <c r="G4074" s="20"/>
      <c r="H4074" s="20"/>
      <c r="I4074" s="22"/>
      <c r="J4074" s="19"/>
      <c r="K4074" s="20"/>
      <c r="L4074" s="20"/>
      <c r="M4074" s="20"/>
      <c r="N4074" s="20"/>
      <c r="O4074" s="20"/>
      <c r="P4074" s="20"/>
      <c r="Q4074" s="20"/>
      <c r="R4074" s="22"/>
      <c r="S4074" s="19"/>
      <c r="T4074" s="20"/>
      <c r="U4074" s="20"/>
      <c r="V4074" s="20"/>
      <c r="W4074" s="20"/>
      <c r="X4074" s="22"/>
      <c r="Y4074" s="19"/>
      <c r="Z4074" s="20"/>
      <c r="AA4074" s="20"/>
      <c r="AB4074" s="20"/>
      <c r="AC4074" s="20"/>
      <c r="AD4074" s="20"/>
      <c r="AE4074" s="52"/>
    </row>
    <row r="4075" spans="1:31" x14ac:dyDescent="0.4">
      <c r="A4075" s="19"/>
      <c r="B4075" s="20"/>
      <c r="C4075" s="20"/>
      <c r="D4075" s="20"/>
      <c r="E4075" s="20"/>
      <c r="F4075" s="20"/>
      <c r="G4075" s="20"/>
      <c r="H4075" s="20"/>
      <c r="I4075" s="22"/>
      <c r="J4075" s="19"/>
      <c r="K4075" s="20"/>
      <c r="L4075" s="20"/>
      <c r="M4075" s="20"/>
      <c r="N4075" s="20"/>
      <c r="O4075" s="20"/>
      <c r="P4075" s="20"/>
      <c r="Q4075" s="20"/>
      <c r="R4075" s="22"/>
      <c r="S4075" s="19"/>
      <c r="T4075" s="20"/>
      <c r="U4075" s="20"/>
      <c r="V4075" s="20"/>
      <c r="W4075" s="20"/>
      <c r="X4075" s="22"/>
      <c r="Y4075" s="19"/>
      <c r="Z4075" s="20"/>
      <c r="AA4075" s="20"/>
      <c r="AB4075" s="20"/>
      <c r="AC4075" s="20"/>
      <c r="AD4075" s="20"/>
      <c r="AE4075" s="52"/>
    </row>
    <row r="4076" spans="1:31" x14ac:dyDescent="0.4">
      <c r="A4076" s="19"/>
      <c r="B4076" s="20"/>
      <c r="C4076" s="20"/>
      <c r="D4076" s="20"/>
      <c r="E4076" s="20"/>
      <c r="F4076" s="20"/>
      <c r="G4076" s="20"/>
      <c r="H4076" s="20"/>
      <c r="I4076" s="22"/>
      <c r="J4076" s="19"/>
      <c r="K4076" s="20"/>
      <c r="L4076" s="20"/>
      <c r="M4076" s="20"/>
      <c r="N4076" s="20"/>
      <c r="O4076" s="20"/>
      <c r="P4076" s="20"/>
      <c r="Q4076" s="20"/>
      <c r="R4076" s="22"/>
      <c r="S4076" s="19"/>
      <c r="T4076" s="20"/>
      <c r="U4076" s="20"/>
      <c r="V4076" s="20"/>
      <c r="W4076" s="20"/>
      <c r="X4076" s="22"/>
      <c r="Y4076" s="19"/>
      <c r="Z4076" s="20"/>
      <c r="AA4076" s="20"/>
      <c r="AB4076" s="20"/>
      <c r="AC4076" s="20"/>
      <c r="AD4076" s="20"/>
      <c r="AE4076" s="52"/>
    </row>
    <row r="4077" spans="1:31" x14ac:dyDescent="0.4">
      <c r="A4077" s="19"/>
      <c r="B4077" s="20"/>
      <c r="C4077" s="20"/>
      <c r="D4077" s="20"/>
      <c r="E4077" s="20"/>
      <c r="F4077" s="20"/>
      <c r="G4077" s="20"/>
      <c r="H4077" s="20"/>
      <c r="I4077" s="22"/>
      <c r="J4077" s="19"/>
      <c r="K4077" s="20"/>
      <c r="L4077" s="20"/>
      <c r="M4077" s="20"/>
      <c r="N4077" s="20"/>
      <c r="O4077" s="20"/>
      <c r="P4077" s="20"/>
      <c r="Q4077" s="20"/>
      <c r="R4077" s="22"/>
      <c r="S4077" s="19"/>
      <c r="T4077" s="20"/>
      <c r="U4077" s="20"/>
      <c r="V4077" s="20"/>
      <c r="W4077" s="20"/>
      <c r="X4077" s="22"/>
      <c r="Y4077" s="19"/>
      <c r="Z4077" s="20"/>
      <c r="AA4077" s="20"/>
      <c r="AB4077" s="20"/>
      <c r="AC4077" s="20"/>
      <c r="AD4077" s="20"/>
      <c r="AE4077" s="52"/>
    </row>
    <row r="4078" spans="1:31" x14ac:dyDescent="0.4">
      <c r="A4078" s="19"/>
      <c r="B4078" s="20"/>
      <c r="C4078" s="20"/>
      <c r="D4078" s="20"/>
      <c r="E4078" s="20"/>
      <c r="F4078" s="20"/>
      <c r="G4078" s="20"/>
      <c r="H4078" s="20"/>
      <c r="I4078" s="22"/>
      <c r="J4078" s="19"/>
      <c r="K4078" s="20"/>
      <c r="L4078" s="20"/>
      <c r="M4078" s="20"/>
      <c r="N4078" s="20"/>
      <c r="O4078" s="20"/>
      <c r="P4078" s="20"/>
      <c r="Q4078" s="20"/>
      <c r="R4078" s="22"/>
      <c r="S4078" s="19"/>
      <c r="T4078" s="20"/>
      <c r="U4078" s="20"/>
      <c r="V4078" s="20"/>
      <c r="W4078" s="20"/>
      <c r="X4078" s="22"/>
      <c r="Y4078" s="19"/>
      <c r="Z4078" s="20"/>
      <c r="AA4078" s="20"/>
      <c r="AB4078" s="20"/>
      <c r="AC4078" s="20"/>
      <c r="AD4078" s="20"/>
      <c r="AE4078" s="52"/>
    </row>
    <row r="4079" spans="1:31" x14ac:dyDescent="0.4">
      <c r="A4079" s="19"/>
      <c r="B4079" s="20"/>
      <c r="C4079" s="20"/>
      <c r="D4079" s="20"/>
      <c r="E4079" s="20"/>
      <c r="F4079" s="20"/>
      <c r="G4079" s="20"/>
      <c r="H4079" s="20"/>
      <c r="I4079" s="22"/>
      <c r="J4079" s="19"/>
      <c r="K4079" s="20"/>
      <c r="L4079" s="20"/>
      <c r="M4079" s="20"/>
      <c r="N4079" s="20"/>
      <c r="O4079" s="20"/>
      <c r="P4079" s="20"/>
      <c r="Q4079" s="20"/>
      <c r="R4079" s="22"/>
      <c r="S4079" s="19"/>
      <c r="T4079" s="20"/>
      <c r="U4079" s="20"/>
      <c r="V4079" s="20"/>
      <c r="W4079" s="20"/>
      <c r="X4079" s="22"/>
      <c r="Y4079" s="19"/>
      <c r="Z4079" s="20"/>
      <c r="AA4079" s="20"/>
      <c r="AB4079" s="20"/>
      <c r="AC4079" s="20"/>
      <c r="AD4079" s="20"/>
      <c r="AE4079" s="52"/>
    </row>
    <row r="4080" spans="1:31" x14ac:dyDescent="0.4">
      <c r="A4080" s="19"/>
      <c r="B4080" s="20"/>
      <c r="C4080" s="20"/>
      <c r="D4080" s="20"/>
      <c r="E4080" s="20"/>
      <c r="F4080" s="20"/>
      <c r="G4080" s="20"/>
      <c r="H4080" s="20"/>
      <c r="I4080" s="22"/>
      <c r="J4080" s="19"/>
      <c r="K4080" s="20"/>
      <c r="L4080" s="20"/>
      <c r="M4080" s="20"/>
      <c r="N4080" s="20"/>
      <c r="O4080" s="20"/>
      <c r="P4080" s="20"/>
      <c r="Q4080" s="20"/>
      <c r="R4080" s="22"/>
      <c r="S4080" s="19"/>
      <c r="T4080" s="20"/>
      <c r="U4080" s="20"/>
      <c r="V4080" s="20"/>
      <c r="W4080" s="20"/>
      <c r="X4080" s="22"/>
      <c r="Y4080" s="19"/>
      <c r="Z4080" s="20"/>
      <c r="AA4080" s="20"/>
      <c r="AB4080" s="20"/>
      <c r="AC4080" s="20"/>
      <c r="AD4080" s="20"/>
      <c r="AE4080" s="52"/>
    </row>
    <row r="4081" spans="1:31" x14ac:dyDescent="0.4">
      <c r="A4081" s="19"/>
      <c r="B4081" s="20"/>
      <c r="C4081" s="20"/>
      <c r="D4081" s="20"/>
      <c r="E4081" s="20"/>
      <c r="F4081" s="20"/>
      <c r="G4081" s="20"/>
      <c r="H4081" s="20"/>
      <c r="I4081" s="22"/>
      <c r="J4081" s="19"/>
      <c r="K4081" s="20"/>
      <c r="L4081" s="20"/>
      <c r="M4081" s="20"/>
      <c r="N4081" s="20"/>
      <c r="O4081" s="20"/>
      <c r="P4081" s="20"/>
      <c r="Q4081" s="20"/>
      <c r="R4081" s="22"/>
      <c r="S4081" s="19"/>
      <c r="T4081" s="20"/>
      <c r="U4081" s="20"/>
      <c r="V4081" s="20"/>
      <c r="W4081" s="20"/>
      <c r="X4081" s="22"/>
      <c r="Y4081" s="19"/>
      <c r="Z4081" s="20"/>
      <c r="AA4081" s="20"/>
      <c r="AB4081" s="20"/>
      <c r="AC4081" s="20"/>
      <c r="AD4081" s="20"/>
      <c r="AE4081" s="52"/>
    </row>
    <row r="4082" spans="1:31" x14ac:dyDescent="0.4">
      <c r="A4082" s="19"/>
      <c r="B4082" s="20"/>
      <c r="C4082" s="20"/>
      <c r="D4082" s="20"/>
      <c r="E4082" s="20"/>
      <c r="F4082" s="20"/>
      <c r="G4082" s="20"/>
      <c r="H4082" s="20"/>
      <c r="I4082" s="22"/>
      <c r="J4082" s="19"/>
      <c r="K4082" s="20"/>
      <c r="L4082" s="20"/>
      <c r="M4082" s="20"/>
      <c r="N4082" s="20"/>
      <c r="O4082" s="20"/>
      <c r="P4082" s="20"/>
      <c r="Q4082" s="20"/>
      <c r="R4082" s="22"/>
      <c r="S4082" s="19"/>
      <c r="T4082" s="20"/>
      <c r="U4082" s="20"/>
      <c r="V4082" s="20"/>
      <c r="W4082" s="20"/>
      <c r="X4082" s="22"/>
      <c r="Y4082" s="19"/>
      <c r="Z4082" s="20"/>
      <c r="AA4082" s="20"/>
      <c r="AB4082" s="20"/>
      <c r="AC4082" s="20"/>
      <c r="AD4082" s="20"/>
      <c r="AE4082" s="52"/>
    </row>
    <row r="4083" spans="1:31" x14ac:dyDescent="0.4">
      <c r="A4083" s="19"/>
      <c r="B4083" s="20"/>
      <c r="C4083" s="20"/>
      <c r="D4083" s="20"/>
      <c r="E4083" s="20"/>
      <c r="F4083" s="20"/>
      <c r="G4083" s="20"/>
      <c r="H4083" s="20"/>
      <c r="I4083" s="22"/>
      <c r="J4083" s="19"/>
      <c r="K4083" s="20"/>
      <c r="L4083" s="20"/>
      <c r="M4083" s="20"/>
      <c r="N4083" s="20"/>
      <c r="O4083" s="20"/>
      <c r="P4083" s="20"/>
      <c r="Q4083" s="20"/>
      <c r="R4083" s="22"/>
      <c r="S4083" s="19"/>
      <c r="T4083" s="20"/>
      <c r="U4083" s="20"/>
      <c r="V4083" s="20"/>
      <c r="W4083" s="20"/>
      <c r="X4083" s="22"/>
      <c r="Y4083" s="19"/>
      <c r="Z4083" s="20"/>
      <c r="AA4083" s="20"/>
      <c r="AB4083" s="20"/>
      <c r="AC4083" s="20"/>
      <c r="AD4083" s="20"/>
      <c r="AE4083" s="52"/>
    </row>
    <row r="4084" spans="1:31" x14ac:dyDescent="0.4">
      <c r="A4084" s="19"/>
      <c r="B4084" s="20"/>
      <c r="C4084" s="20"/>
      <c r="D4084" s="20"/>
      <c r="E4084" s="20"/>
      <c r="F4084" s="20"/>
      <c r="G4084" s="20"/>
      <c r="H4084" s="20"/>
      <c r="I4084" s="22"/>
      <c r="J4084" s="19"/>
      <c r="K4084" s="20"/>
      <c r="L4084" s="20"/>
      <c r="M4084" s="20"/>
      <c r="N4084" s="20"/>
      <c r="O4084" s="20"/>
      <c r="P4084" s="20"/>
      <c r="Q4084" s="20"/>
      <c r="R4084" s="22"/>
      <c r="S4084" s="19"/>
      <c r="T4084" s="20"/>
      <c r="U4084" s="20"/>
      <c r="V4084" s="20"/>
      <c r="W4084" s="20"/>
      <c r="X4084" s="22"/>
      <c r="Y4084" s="19"/>
      <c r="Z4084" s="20"/>
      <c r="AA4084" s="20"/>
      <c r="AB4084" s="20"/>
      <c r="AC4084" s="20"/>
      <c r="AD4084" s="20"/>
      <c r="AE4084" s="52"/>
    </row>
    <row r="4085" spans="1:31" x14ac:dyDescent="0.4">
      <c r="A4085" s="19"/>
      <c r="B4085" s="20"/>
      <c r="C4085" s="20"/>
      <c r="D4085" s="20"/>
      <c r="E4085" s="20"/>
      <c r="F4085" s="20"/>
      <c r="G4085" s="20"/>
      <c r="H4085" s="20"/>
      <c r="I4085" s="22"/>
      <c r="J4085" s="19"/>
      <c r="K4085" s="20"/>
      <c r="L4085" s="20"/>
      <c r="M4085" s="20"/>
      <c r="N4085" s="20"/>
      <c r="O4085" s="20"/>
      <c r="P4085" s="20"/>
      <c r="Q4085" s="20"/>
      <c r="R4085" s="22"/>
      <c r="S4085" s="19"/>
      <c r="T4085" s="20"/>
      <c r="U4085" s="20"/>
      <c r="V4085" s="20"/>
      <c r="W4085" s="20"/>
      <c r="X4085" s="22"/>
      <c r="Y4085" s="19"/>
      <c r="Z4085" s="20"/>
      <c r="AA4085" s="20"/>
      <c r="AB4085" s="20"/>
      <c r="AC4085" s="20"/>
      <c r="AD4085" s="20"/>
      <c r="AE4085" s="52"/>
    </row>
    <row r="4086" spans="1:31" x14ac:dyDescent="0.4">
      <c r="A4086" s="19"/>
      <c r="B4086" s="20"/>
      <c r="C4086" s="20"/>
      <c r="D4086" s="20"/>
      <c r="E4086" s="20"/>
      <c r="F4086" s="20"/>
      <c r="G4086" s="20"/>
      <c r="H4086" s="20"/>
      <c r="I4086" s="22"/>
      <c r="J4086" s="19"/>
      <c r="K4086" s="20"/>
      <c r="L4086" s="20"/>
      <c r="M4086" s="20"/>
      <c r="N4086" s="20"/>
      <c r="O4086" s="20"/>
      <c r="P4086" s="20"/>
      <c r="Q4086" s="20"/>
      <c r="R4086" s="22"/>
      <c r="S4086" s="19"/>
      <c r="T4086" s="20"/>
      <c r="U4086" s="20"/>
      <c r="V4086" s="20"/>
      <c r="W4086" s="20"/>
      <c r="X4086" s="22"/>
      <c r="Y4086" s="19"/>
      <c r="Z4086" s="20"/>
      <c r="AA4086" s="20"/>
      <c r="AB4086" s="20"/>
      <c r="AC4086" s="20"/>
      <c r="AD4086" s="20"/>
      <c r="AE4086" s="52"/>
    </row>
    <row r="4087" spans="1:31" x14ac:dyDescent="0.4">
      <c r="A4087" s="19"/>
      <c r="B4087" s="20"/>
      <c r="C4087" s="20"/>
      <c r="D4087" s="20"/>
      <c r="E4087" s="20"/>
      <c r="F4087" s="20"/>
      <c r="G4087" s="20"/>
      <c r="H4087" s="20"/>
      <c r="I4087" s="22"/>
      <c r="J4087" s="19"/>
      <c r="K4087" s="20"/>
      <c r="L4087" s="20"/>
      <c r="M4087" s="20"/>
      <c r="N4087" s="20"/>
      <c r="O4087" s="20"/>
      <c r="P4087" s="20"/>
      <c r="Q4087" s="20"/>
      <c r="R4087" s="22"/>
      <c r="S4087" s="19"/>
      <c r="T4087" s="20"/>
      <c r="U4087" s="20"/>
      <c r="V4087" s="20"/>
      <c r="W4087" s="20"/>
      <c r="X4087" s="22"/>
      <c r="Y4087" s="19"/>
      <c r="Z4087" s="20"/>
      <c r="AA4087" s="20"/>
      <c r="AB4087" s="20"/>
      <c r="AC4087" s="20"/>
      <c r="AD4087" s="20"/>
      <c r="AE4087" s="52"/>
    </row>
    <row r="4088" spans="1:31" x14ac:dyDescent="0.4">
      <c r="A4088" s="19"/>
      <c r="B4088" s="20"/>
      <c r="C4088" s="20"/>
      <c r="D4088" s="20"/>
      <c r="E4088" s="20"/>
      <c r="F4088" s="20"/>
      <c r="G4088" s="20"/>
      <c r="H4088" s="20"/>
      <c r="I4088" s="22"/>
      <c r="J4088" s="19"/>
      <c r="K4088" s="20"/>
      <c r="L4088" s="20"/>
      <c r="M4088" s="20"/>
      <c r="N4088" s="20"/>
      <c r="O4088" s="20"/>
      <c r="P4088" s="20"/>
      <c r="Q4088" s="20"/>
      <c r="R4088" s="22"/>
      <c r="S4088" s="19"/>
      <c r="T4088" s="20"/>
      <c r="U4088" s="20"/>
      <c r="V4088" s="20"/>
      <c r="W4088" s="20"/>
      <c r="X4088" s="22"/>
      <c r="Y4088" s="19"/>
      <c r="Z4088" s="20"/>
      <c r="AA4088" s="20"/>
      <c r="AB4088" s="20"/>
      <c r="AC4088" s="20"/>
      <c r="AD4088" s="20"/>
      <c r="AE4088" s="52"/>
    </row>
    <row r="4089" spans="1:31" x14ac:dyDescent="0.4">
      <c r="A4089" s="19"/>
      <c r="B4089" s="20"/>
      <c r="C4089" s="20"/>
      <c r="D4089" s="20"/>
      <c r="E4089" s="20"/>
      <c r="F4089" s="20"/>
      <c r="G4089" s="20"/>
      <c r="H4089" s="20"/>
      <c r="I4089" s="22"/>
      <c r="J4089" s="19"/>
      <c r="K4089" s="20"/>
      <c r="L4089" s="20"/>
      <c r="M4089" s="20"/>
      <c r="N4089" s="20"/>
      <c r="O4089" s="20"/>
      <c r="P4089" s="20"/>
      <c r="Q4089" s="20"/>
      <c r="R4089" s="22"/>
      <c r="S4089" s="19"/>
      <c r="T4089" s="20"/>
      <c r="U4089" s="20"/>
      <c r="V4089" s="20"/>
      <c r="W4089" s="20"/>
      <c r="X4089" s="22"/>
      <c r="Y4089" s="19"/>
      <c r="Z4089" s="20"/>
      <c r="AA4089" s="20"/>
      <c r="AB4089" s="20"/>
      <c r="AC4089" s="20"/>
      <c r="AD4089" s="20"/>
      <c r="AE4089" s="52"/>
    </row>
    <row r="4090" spans="1:31" x14ac:dyDescent="0.4">
      <c r="A4090" s="19"/>
      <c r="B4090" s="20"/>
      <c r="C4090" s="20"/>
      <c r="D4090" s="20"/>
      <c r="E4090" s="20"/>
      <c r="F4090" s="20"/>
      <c r="G4090" s="20"/>
      <c r="H4090" s="20"/>
      <c r="I4090" s="22"/>
      <c r="J4090" s="19"/>
      <c r="K4090" s="20"/>
      <c r="L4090" s="20"/>
      <c r="M4090" s="20"/>
      <c r="N4090" s="20"/>
      <c r="O4090" s="20"/>
      <c r="P4090" s="20"/>
      <c r="Q4090" s="20"/>
      <c r="R4090" s="22"/>
      <c r="S4090" s="19"/>
      <c r="T4090" s="20"/>
      <c r="U4090" s="20"/>
      <c r="V4090" s="20"/>
      <c r="W4090" s="20"/>
      <c r="X4090" s="22"/>
      <c r="Y4090" s="19"/>
      <c r="Z4090" s="20"/>
      <c r="AA4090" s="20"/>
      <c r="AB4090" s="20"/>
      <c r="AC4090" s="20"/>
      <c r="AD4090" s="20"/>
      <c r="AE4090" s="52"/>
    </row>
    <row r="4091" spans="1:31" x14ac:dyDescent="0.4">
      <c r="A4091" s="19"/>
      <c r="B4091" s="20"/>
      <c r="C4091" s="20"/>
      <c r="D4091" s="20"/>
      <c r="E4091" s="20"/>
      <c r="F4091" s="20"/>
      <c r="G4091" s="20"/>
      <c r="H4091" s="20"/>
      <c r="I4091" s="22"/>
      <c r="J4091" s="19"/>
      <c r="K4091" s="20"/>
      <c r="L4091" s="20"/>
      <c r="M4091" s="20"/>
      <c r="N4091" s="20"/>
      <c r="O4091" s="20"/>
      <c r="P4091" s="20"/>
      <c r="Q4091" s="20"/>
      <c r="R4091" s="22"/>
      <c r="S4091" s="19"/>
      <c r="T4091" s="20"/>
      <c r="U4091" s="20"/>
      <c r="V4091" s="20"/>
      <c r="W4091" s="20"/>
      <c r="X4091" s="22"/>
      <c r="Y4091" s="19"/>
      <c r="Z4091" s="20"/>
      <c r="AA4091" s="20"/>
      <c r="AB4091" s="20"/>
      <c r="AC4091" s="20"/>
      <c r="AD4091" s="20"/>
      <c r="AE4091" s="52"/>
    </row>
    <row r="4092" spans="1:31" x14ac:dyDescent="0.4">
      <c r="A4092" s="19"/>
      <c r="B4092" s="20"/>
      <c r="C4092" s="20"/>
      <c r="D4092" s="20"/>
      <c r="E4092" s="20"/>
      <c r="F4092" s="20"/>
      <c r="G4092" s="20"/>
      <c r="H4092" s="20"/>
      <c r="I4092" s="22"/>
      <c r="J4092" s="19"/>
      <c r="K4092" s="20"/>
      <c r="L4092" s="20"/>
      <c r="M4092" s="20"/>
      <c r="N4092" s="20"/>
      <c r="O4092" s="20"/>
      <c r="P4092" s="20"/>
      <c r="Q4092" s="20"/>
      <c r="R4092" s="22"/>
      <c r="S4092" s="19"/>
      <c r="T4092" s="20"/>
      <c r="U4092" s="20"/>
      <c r="V4092" s="20"/>
      <c r="W4092" s="20"/>
      <c r="X4092" s="22"/>
      <c r="Y4092" s="19"/>
      <c r="Z4092" s="20"/>
      <c r="AA4092" s="20"/>
      <c r="AB4092" s="20"/>
      <c r="AC4092" s="20"/>
      <c r="AD4092" s="20"/>
      <c r="AE4092" s="52"/>
    </row>
    <row r="4093" spans="1:31" x14ac:dyDescent="0.4">
      <c r="A4093" s="19"/>
      <c r="B4093" s="20"/>
      <c r="C4093" s="20"/>
      <c r="D4093" s="20"/>
      <c r="E4093" s="20"/>
      <c r="F4093" s="20"/>
      <c r="G4093" s="20"/>
      <c r="H4093" s="20"/>
      <c r="I4093" s="22"/>
      <c r="J4093" s="19"/>
      <c r="K4093" s="20"/>
      <c r="L4093" s="20"/>
      <c r="M4093" s="20"/>
      <c r="N4093" s="20"/>
      <c r="O4093" s="20"/>
      <c r="P4093" s="20"/>
      <c r="Q4093" s="20"/>
      <c r="R4093" s="22"/>
      <c r="S4093" s="19"/>
      <c r="T4093" s="20"/>
      <c r="U4093" s="20"/>
      <c r="V4093" s="20"/>
      <c r="W4093" s="20"/>
      <c r="X4093" s="22"/>
      <c r="Y4093" s="19"/>
      <c r="Z4093" s="20"/>
      <c r="AA4093" s="20"/>
      <c r="AB4093" s="20"/>
      <c r="AC4093" s="20"/>
      <c r="AD4093" s="20"/>
      <c r="AE4093" s="52"/>
    </row>
    <row r="4094" spans="1:31" x14ac:dyDescent="0.4">
      <c r="A4094" s="19"/>
      <c r="B4094" s="20"/>
      <c r="C4094" s="20"/>
      <c r="D4094" s="20"/>
      <c r="E4094" s="20"/>
      <c r="F4094" s="20"/>
      <c r="G4094" s="20"/>
      <c r="H4094" s="20"/>
      <c r="I4094" s="22"/>
      <c r="J4094" s="19"/>
      <c r="K4094" s="20"/>
      <c r="L4094" s="20"/>
      <c r="M4094" s="20"/>
      <c r="N4094" s="20"/>
      <c r="O4094" s="20"/>
      <c r="P4094" s="20"/>
      <c r="Q4094" s="20"/>
      <c r="R4094" s="22"/>
      <c r="S4094" s="19"/>
      <c r="T4094" s="20"/>
      <c r="U4094" s="20"/>
      <c r="V4094" s="20"/>
      <c r="W4094" s="20"/>
      <c r="X4094" s="22"/>
      <c r="Y4094" s="19"/>
      <c r="Z4094" s="20"/>
      <c r="AA4094" s="20"/>
      <c r="AB4094" s="20"/>
      <c r="AC4094" s="20"/>
      <c r="AD4094" s="20"/>
      <c r="AE4094" s="52"/>
    </row>
    <row r="4095" spans="1:31" x14ac:dyDescent="0.4">
      <c r="A4095" s="19"/>
      <c r="B4095" s="20"/>
      <c r="C4095" s="20"/>
      <c r="D4095" s="20"/>
      <c r="E4095" s="20"/>
      <c r="F4095" s="20"/>
      <c r="G4095" s="20"/>
      <c r="H4095" s="20"/>
      <c r="I4095" s="22"/>
      <c r="J4095" s="19"/>
      <c r="K4095" s="20"/>
      <c r="L4095" s="20"/>
      <c r="M4095" s="20"/>
      <c r="N4095" s="20"/>
      <c r="O4095" s="20"/>
      <c r="P4095" s="20"/>
      <c r="Q4095" s="20"/>
      <c r="R4095" s="22"/>
      <c r="S4095" s="19"/>
      <c r="T4095" s="20"/>
      <c r="U4095" s="20"/>
      <c r="V4095" s="20"/>
      <c r="W4095" s="20"/>
      <c r="X4095" s="22"/>
      <c r="Y4095" s="19"/>
      <c r="Z4095" s="20"/>
      <c r="AA4095" s="20"/>
      <c r="AB4095" s="20"/>
      <c r="AC4095" s="20"/>
      <c r="AD4095" s="20"/>
      <c r="AE4095" s="52"/>
    </row>
    <row r="4096" spans="1:31" x14ac:dyDescent="0.4">
      <c r="A4096" s="19"/>
      <c r="B4096" s="20"/>
      <c r="C4096" s="20"/>
      <c r="D4096" s="20"/>
      <c r="E4096" s="20"/>
      <c r="F4096" s="20"/>
      <c r="G4096" s="20"/>
      <c r="H4096" s="20"/>
      <c r="I4096" s="22"/>
      <c r="J4096" s="19"/>
      <c r="K4096" s="20"/>
      <c r="L4096" s="20"/>
      <c r="M4096" s="20"/>
      <c r="N4096" s="20"/>
      <c r="O4096" s="20"/>
      <c r="P4096" s="20"/>
      <c r="Q4096" s="20"/>
      <c r="R4096" s="22"/>
      <c r="S4096" s="19"/>
      <c r="T4096" s="20"/>
      <c r="U4096" s="20"/>
      <c r="V4096" s="20"/>
      <c r="W4096" s="20"/>
      <c r="X4096" s="22"/>
      <c r="Y4096" s="19"/>
      <c r="Z4096" s="20"/>
      <c r="AA4096" s="20"/>
      <c r="AB4096" s="20"/>
      <c r="AC4096" s="20"/>
      <c r="AD4096" s="20"/>
      <c r="AE4096" s="52"/>
    </row>
    <row r="4097" spans="1:31" x14ac:dyDescent="0.4">
      <c r="A4097" s="19"/>
      <c r="B4097" s="20"/>
      <c r="C4097" s="20"/>
      <c r="D4097" s="20"/>
      <c r="E4097" s="20"/>
      <c r="F4097" s="20"/>
      <c r="G4097" s="20"/>
      <c r="H4097" s="20"/>
      <c r="I4097" s="22"/>
      <c r="J4097" s="19"/>
      <c r="K4097" s="20"/>
      <c r="L4097" s="20"/>
      <c r="M4097" s="20"/>
      <c r="N4097" s="20"/>
      <c r="O4097" s="20"/>
      <c r="P4097" s="20"/>
      <c r="Q4097" s="20"/>
      <c r="R4097" s="22"/>
      <c r="S4097" s="19"/>
      <c r="T4097" s="20"/>
      <c r="U4097" s="20"/>
      <c r="V4097" s="20"/>
      <c r="W4097" s="20"/>
      <c r="X4097" s="22"/>
      <c r="Y4097" s="19"/>
      <c r="Z4097" s="20"/>
      <c r="AA4097" s="20"/>
      <c r="AB4097" s="20"/>
      <c r="AC4097" s="20"/>
      <c r="AD4097" s="20"/>
      <c r="AE4097" s="52"/>
    </row>
    <row r="4098" spans="1:31" x14ac:dyDescent="0.4">
      <c r="A4098" s="19"/>
      <c r="B4098" s="20"/>
      <c r="C4098" s="20"/>
      <c r="D4098" s="20"/>
      <c r="E4098" s="20"/>
      <c r="F4098" s="20"/>
      <c r="G4098" s="20"/>
      <c r="H4098" s="20"/>
      <c r="I4098" s="22"/>
      <c r="J4098" s="19"/>
      <c r="K4098" s="20"/>
      <c r="L4098" s="20"/>
      <c r="M4098" s="20"/>
      <c r="N4098" s="20"/>
      <c r="O4098" s="20"/>
      <c r="P4098" s="20"/>
      <c r="Q4098" s="20"/>
      <c r="R4098" s="22"/>
      <c r="S4098" s="19"/>
      <c r="T4098" s="20"/>
      <c r="U4098" s="20"/>
      <c r="V4098" s="20"/>
      <c r="W4098" s="20"/>
      <c r="X4098" s="22"/>
      <c r="Y4098" s="19"/>
      <c r="Z4098" s="20"/>
      <c r="AA4098" s="20"/>
      <c r="AB4098" s="20"/>
      <c r="AC4098" s="20"/>
      <c r="AD4098" s="20"/>
      <c r="AE4098" s="52"/>
    </row>
    <row r="4099" spans="1:31" x14ac:dyDescent="0.4">
      <c r="A4099" s="19"/>
      <c r="B4099" s="20"/>
      <c r="C4099" s="20"/>
      <c r="D4099" s="20"/>
      <c r="E4099" s="20"/>
      <c r="F4099" s="20"/>
      <c r="G4099" s="20"/>
      <c r="H4099" s="20"/>
      <c r="I4099" s="22"/>
      <c r="J4099" s="19"/>
      <c r="K4099" s="20"/>
      <c r="L4099" s="20"/>
      <c r="M4099" s="20"/>
      <c r="N4099" s="20"/>
      <c r="O4099" s="20"/>
      <c r="P4099" s="20"/>
      <c r="Q4099" s="20"/>
      <c r="R4099" s="22"/>
      <c r="S4099" s="19"/>
      <c r="T4099" s="20"/>
      <c r="U4099" s="20"/>
      <c r="V4099" s="20"/>
      <c r="W4099" s="20"/>
      <c r="X4099" s="22"/>
      <c r="Y4099" s="19"/>
      <c r="Z4099" s="20"/>
      <c r="AA4099" s="20"/>
      <c r="AB4099" s="20"/>
      <c r="AC4099" s="20"/>
      <c r="AD4099" s="20"/>
      <c r="AE4099" s="52"/>
    </row>
    <row r="4100" spans="1:31" x14ac:dyDescent="0.4">
      <c r="A4100" s="19"/>
      <c r="B4100" s="20"/>
      <c r="C4100" s="20"/>
      <c r="D4100" s="20"/>
      <c r="E4100" s="20"/>
      <c r="F4100" s="20"/>
      <c r="G4100" s="20"/>
      <c r="H4100" s="20"/>
      <c r="I4100" s="22"/>
      <c r="J4100" s="19"/>
      <c r="K4100" s="20"/>
      <c r="L4100" s="20"/>
      <c r="M4100" s="20"/>
      <c r="N4100" s="20"/>
      <c r="O4100" s="20"/>
      <c r="P4100" s="20"/>
      <c r="Q4100" s="20"/>
      <c r="R4100" s="22"/>
      <c r="S4100" s="19"/>
      <c r="T4100" s="20"/>
      <c r="U4100" s="20"/>
      <c r="V4100" s="20"/>
      <c r="W4100" s="20"/>
      <c r="X4100" s="22"/>
      <c r="Y4100" s="19"/>
      <c r="Z4100" s="20"/>
      <c r="AA4100" s="20"/>
      <c r="AB4100" s="20"/>
      <c r="AC4100" s="20"/>
      <c r="AD4100" s="20"/>
      <c r="AE4100" s="52"/>
    </row>
    <row r="4101" spans="1:31" x14ac:dyDescent="0.4">
      <c r="A4101" s="19"/>
      <c r="B4101" s="20"/>
      <c r="C4101" s="20"/>
      <c r="D4101" s="20"/>
      <c r="E4101" s="20"/>
      <c r="F4101" s="20"/>
      <c r="G4101" s="20"/>
      <c r="H4101" s="20"/>
      <c r="I4101" s="22"/>
      <c r="J4101" s="19"/>
      <c r="K4101" s="20"/>
      <c r="L4101" s="20"/>
      <c r="M4101" s="20"/>
      <c r="N4101" s="20"/>
      <c r="O4101" s="20"/>
      <c r="P4101" s="20"/>
      <c r="Q4101" s="20"/>
      <c r="R4101" s="22"/>
      <c r="S4101" s="19"/>
      <c r="T4101" s="20"/>
      <c r="U4101" s="20"/>
      <c r="V4101" s="20"/>
      <c r="W4101" s="20"/>
      <c r="X4101" s="22"/>
      <c r="Y4101" s="19"/>
      <c r="Z4101" s="20"/>
      <c r="AA4101" s="20"/>
      <c r="AB4101" s="20"/>
      <c r="AC4101" s="20"/>
      <c r="AD4101" s="20"/>
      <c r="AE4101" s="52"/>
    </row>
    <row r="4102" spans="1:31" x14ac:dyDescent="0.4">
      <c r="A4102" s="19"/>
      <c r="B4102" s="20"/>
      <c r="C4102" s="20"/>
      <c r="D4102" s="20"/>
      <c r="E4102" s="20"/>
      <c r="F4102" s="20"/>
      <c r="G4102" s="20"/>
      <c r="H4102" s="20"/>
      <c r="I4102" s="22"/>
      <c r="J4102" s="19"/>
      <c r="K4102" s="20"/>
      <c r="L4102" s="20"/>
      <c r="M4102" s="20"/>
      <c r="N4102" s="20"/>
      <c r="O4102" s="20"/>
      <c r="P4102" s="20"/>
      <c r="Q4102" s="20"/>
      <c r="R4102" s="22"/>
      <c r="S4102" s="19"/>
      <c r="T4102" s="20"/>
      <c r="U4102" s="20"/>
      <c r="V4102" s="20"/>
      <c r="W4102" s="20"/>
      <c r="X4102" s="22"/>
      <c r="Y4102" s="19"/>
      <c r="Z4102" s="20"/>
      <c r="AA4102" s="20"/>
      <c r="AB4102" s="20"/>
      <c r="AC4102" s="20"/>
      <c r="AD4102" s="20"/>
      <c r="AE4102" s="52"/>
    </row>
    <row r="4103" spans="1:31" x14ac:dyDescent="0.4">
      <c r="A4103" s="19"/>
      <c r="B4103" s="20"/>
      <c r="C4103" s="20"/>
      <c r="D4103" s="20"/>
      <c r="E4103" s="20"/>
      <c r="F4103" s="20"/>
      <c r="G4103" s="20"/>
      <c r="H4103" s="20"/>
      <c r="I4103" s="22"/>
      <c r="J4103" s="19"/>
      <c r="K4103" s="20"/>
      <c r="L4103" s="20"/>
      <c r="M4103" s="20"/>
      <c r="N4103" s="20"/>
      <c r="O4103" s="20"/>
      <c r="P4103" s="20"/>
      <c r="Q4103" s="20"/>
      <c r="R4103" s="22"/>
      <c r="S4103" s="19"/>
      <c r="T4103" s="20"/>
      <c r="U4103" s="20"/>
      <c r="V4103" s="20"/>
      <c r="W4103" s="20"/>
      <c r="X4103" s="22"/>
      <c r="Y4103" s="19"/>
      <c r="Z4103" s="20"/>
      <c r="AA4103" s="20"/>
      <c r="AB4103" s="20"/>
      <c r="AC4103" s="20"/>
      <c r="AD4103" s="20"/>
      <c r="AE4103" s="52"/>
    </row>
    <row r="4104" spans="1:31" x14ac:dyDescent="0.4">
      <c r="A4104" s="19"/>
      <c r="B4104" s="20"/>
      <c r="C4104" s="20"/>
      <c r="D4104" s="20"/>
      <c r="E4104" s="20"/>
      <c r="F4104" s="20"/>
      <c r="G4104" s="20"/>
      <c r="H4104" s="20"/>
      <c r="I4104" s="22"/>
      <c r="J4104" s="19"/>
      <c r="K4104" s="20"/>
      <c r="L4104" s="20"/>
      <c r="M4104" s="20"/>
      <c r="N4104" s="20"/>
      <c r="O4104" s="20"/>
      <c r="P4104" s="20"/>
      <c r="Q4104" s="20"/>
      <c r="R4104" s="22"/>
      <c r="S4104" s="19"/>
      <c r="T4104" s="20"/>
      <c r="U4104" s="20"/>
      <c r="V4104" s="20"/>
      <c r="W4104" s="20"/>
      <c r="X4104" s="22"/>
      <c r="Y4104" s="19"/>
      <c r="Z4104" s="20"/>
      <c r="AA4104" s="20"/>
      <c r="AB4104" s="20"/>
      <c r="AC4104" s="20"/>
      <c r="AD4104" s="20"/>
      <c r="AE4104" s="52"/>
    </row>
    <row r="4105" spans="1:31" x14ac:dyDescent="0.4">
      <c r="A4105" s="19"/>
      <c r="B4105" s="20"/>
      <c r="C4105" s="20"/>
      <c r="D4105" s="20"/>
      <c r="E4105" s="20"/>
      <c r="F4105" s="20"/>
      <c r="G4105" s="20"/>
      <c r="H4105" s="20"/>
      <c r="I4105" s="22"/>
      <c r="J4105" s="19"/>
      <c r="K4105" s="20"/>
      <c r="L4105" s="20"/>
      <c r="M4105" s="20"/>
      <c r="N4105" s="20"/>
      <c r="O4105" s="20"/>
      <c r="P4105" s="20"/>
      <c r="Q4105" s="20"/>
      <c r="R4105" s="22"/>
      <c r="S4105" s="19"/>
      <c r="T4105" s="20"/>
      <c r="U4105" s="20"/>
      <c r="V4105" s="20"/>
      <c r="W4105" s="20"/>
      <c r="X4105" s="22"/>
      <c r="Y4105" s="19"/>
      <c r="Z4105" s="20"/>
      <c r="AA4105" s="20"/>
      <c r="AB4105" s="20"/>
      <c r="AC4105" s="20"/>
      <c r="AD4105" s="20"/>
      <c r="AE4105" s="52"/>
    </row>
    <row r="4106" spans="1:31" x14ac:dyDescent="0.4">
      <c r="A4106" s="19"/>
      <c r="B4106" s="20"/>
      <c r="C4106" s="20"/>
      <c r="D4106" s="20"/>
      <c r="E4106" s="20"/>
      <c r="F4106" s="20"/>
      <c r="G4106" s="20"/>
      <c r="H4106" s="20"/>
      <c r="I4106" s="22"/>
      <c r="J4106" s="19"/>
      <c r="K4106" s="20"/>
      <c r="L4106" s="20"/>
      <c r="M4106" s="20"/>
      <c r="N4106" s="20"/>
      <c r="O4106" s="20"/>
      <c r="P4106" s="20"/>
      <c r="Q4106" s="20"/>
      <c r="R4106" s="22"/>
      <c r="S4106" s="19"/>
      <c r="T4106" s="20"/>
      <c r="U4106" s="20"/>
      <c r="V4106" s="20"/>
      <c r="W4106" s="20"/>
      <c r="X4106" s="22"/>
      <c r="Y4106" s="19"/>
      <c r="Z4106" s="20"/>
      <c r="AA4106" s="20"/>
      <c r="AB4106" s="20"/>
      <c r="AC4106" s="20"/>
      <c r="AD4106" s="20"/>
      <c r="AE4106" s="52"/>
    </row>
    <row r="4107" spans="1:31" x14ac:dyDescent="0.4">
      <c r="A4107" s="19"/>
      <c r="B4107" s="20"/>
      <c r="C4107" s="20"/>
      <c r="D4107" s="20"/>
      <c r="E4107" s="20"/>
      <c r="F4107" s="20"/>
      <c r="G4107" s="20"/>
      <c r="H4107" s="20"/>
      <c r="I4107" s="22"/>
      <c r="J4107" s="19"/>
      <c r="K4107" s="20"/>
      <c r="L4107" s="20"/>
      <c r="M4107" s="20"/>
      <c r="N4107" s="20"/>
      <c r="O4107" s="20"/>
      <c r="P4107" s="20"/>
      <c r="Q4107" s="20"/>
      <c r="R4107" s="22"/>
      <c r="S4107" s="19"/>
      <c r="T4107" s="20"/>
      <c r="U4107" s="20"/>
      <c r="V4107" s="20"/>
      <c r="W4107" s="20"/>
      <c r="X4107" s="22"/>
      <c r="Y4107" s="19"/>
      <c r="Z4107" s="20"/>
      <c r="AA4107" s="20"/>
      <c r="AB4107" s="20"/>
      <c r="AC4107" s="20"/>
      <c r="AD4107" s="20"/>
      <c r="AE4107" s="52"/>
    </row>
    <row r="4108" spans="1:31" x14ac:dyDescent="0.4">
      <c r="A4108" s="19"/>
      <c r="B4108" s="20"/>
      <c r="C4108" s="20"/>
      <c r="D4108" s="20"/>
      <c r="E4108" s="20"/>
      <c r="F4108" s="20"/>
      <c r="G4108" s="20"/>
      <c r="H4108" s="20"/>
      <c r="I4108" s="22"/>
      <c r="J4108" s="19"/>
      <c r="K4108" s="20"/>
      <c r="L4108" s="20"/>
      <c r="M4108" s="20"/>
      <c r="N4108" s="20"/>
      <c r="O4108" s="20"/>
      <c r="P4108" s="20"/>
      <c r="Q4108" s="20"/>
      <c r="R4108" s="22"/>
      <c r="S4108" s="19"/>
      <c r="T4108" s="20"/>
      <c r="U4108" s="20"/>
      <c r="V4108" s="20"/>
      <c r="W4108" s="20"/>
      <c r="X4108" s="22"/>
      <c r="Y4108" s="19"/>
      <c r="Z4108" s="20"/>
      <c r="AA4108" s="20"/>
      <c r="AB4108" s="20"/>
      <c r="AC4108" s="20"/>
      <c r="AD4108" s="20"/>
      <c r="AE4108" s="52"/>
    </row>
    <row r="4109" spans="1:31" x14ac:dyDescent="0.4">
      <c r="A4109" s="19"/>
      <c r="B4109" s="20"/>
      <c r="C4109" s="20"/>
      <c r="D4109" s="20"/>
      <c r="E4109" s="20"/>
      <c r="F4109" s="20"/>
      <c r="G4109" s="20"/>
      <c r="H4109" s="20"/>
      <c r="I4109" s="22"/>
      <c r="J4109" s="19"/>
      <c r="K4109" s="20"/>
      <c r="L4109" s="20"/>
      <c r="M4109" s="20"/>
      <c r="N4109" s="20"/>
      <c r="O4109" s="20"/>
      <c r="P4109" s="20"/>
      <c r="Q4109" s="20"/>
      <c r="R4109" s="22"/>
      <c r="S4109" s="19"/>
      <c r="T4109" s="20"/>
      <c r="U4109" s="20"/>
      <c r="V4109" s="20"/>
      <c r="W4109" s="20"/>
      <c r="X4109" s="22"/>
      <c r="Y4109" s="19"/>
      <c r="Z4109" s="20"/>
      <c r="AA4109" s="20"/>
      <c r="AB4109" s="20"/>
      <c r="AC4109" s="20"/>
      <c r="AD4109" s="20"/>
      <c r="AE4109" s="52"/>
    </row>
    <row r="4110" spans="1:31" x14ac:dyDescent="0.4">
      <c r="A4110" s="19"/>
      <c r="B4110" s="20"/>
      <c r="C4110" s="20"/>
      <c r="D4110" s="20"/>
      <c r="E4110" s="20"/>
      <c r="F4110" s="20"/>
      <c r="G4110" s="20"/>
      <c r="H4110" s="20"/>
      <c r="I4110" s="22"/>
      <c r="J4110" s="19"/>
      <c r="K4110" s="20"/>
      <c r="L4110" s="20"/>
      <c r="M4110" s="20"/>
      <c r="N4110" s="20"/>
      <c r="O4110" s="20"/>
      <c r="P4110" s="20"/>
      <c r="Q4110" s="20"/>
      <c r="R4110" s="22"/>
      <c r="S4110" s="19"/>
      <c r="T4110" s="20"/>
      <c r="U4110" s="20"/>
      <c r="V4110" s="20"/>
      <c r="W4110" s="20"/>
      <c r="X4110" s="22"/>
      <c r="Y4110" s="19"/>
      <c r="Z4110" s="20"/>
      <c r="AA4110" s="20"/>
      <c r="AB4110" s="20"/>
      <c r="AC4110" s="20"/>
      <c r="AD4110" s="20"/>
      <c r="AE4110" s="52"/>
    </row>
    <row r="4111" spans="1:31" x14ac:dyDescent="0.4">
      <c r="A4111" s="19"/>
      <c r="B4111" s="20"/>
      <c r="C4111" s="20"/>
      <c r="D4111" s="20"/>
      <c r="E4111" s="20"/>
      <c r="F4111" s="20"/>
      <c r="G4111" s="20"/>
      <c r="H4111" s="20"/>
      <c r="I4111" s="22"/>
      <c r="J4111" s="19"/>
      <c r="K4111" s="20"/>
      <c r="L4111" s="20"/>
      <c r="M4111" s="20"/>
      <c r="N4111" s="20"/>
      <c r="O4111" s="20"/>
      <c r="P4111" s="20"/>
      <c r="Q4111" s="20"/>
      <c r="R4111" s="22"/>
      <c r="S4111" s="19"/>
      <c r="T4111" s="20"/>
      <c r="U4111" s="20"/>
      <c r="V4111" s="20"/>
      <c r="W4111" s="20"/>
      <c r="X4111" s="22"/>
      <c r="Y4111" s="19"/>
      <c r="Z4111" s="20"/>
      <c r="AA4111" s="20"/>
      <c r="AB4111" s="20"/>
      <c r="AC4111" s="20"/>
      <c r="AD4111" s="20"/>
      <c r="AE4111" s="52"/>
    </row>
    <row r="4112" spans="1:31" x14ac:dyDescent="0.4">
      <c r="A4112" s="19"/>
      <c r="B4112" s="20"/>
      <c r="C4112" s="20"/>
      <c r="D4112" s="20"/>
      <c r="E4112" s="20"/>
      <c r="F4112" s="20"/>
      <c r="G4112" s="20"/>
      <c r="H4112" s="20"/>
      <c r="I4112" s="22"/>
      <c r="J4112" s="19"/>
      <c r="K4112" s="20"/>
      <c r="L4112" s="20"/>
      <c r="M4112" s="20"/>
      <c r="N4112" s="20"/>
      <c r="O4112" s="20"/>
      <c r="P4112" s="20"/>
      <c r="Q4112" s="20"/>
      <c r="R4112" s="22"/>
      <c r="S4112" s="19"/>
      <c r="T4112" s="20"/>
      <c r="U4112" s="20"/>
      <c r="V4112" s="20"/>
      <c r="W4112" s="20"/>
      <c r="X4112" s="22"/>
      <c r="Y4112" s="19"/>
      <c r="Z4112" s="20"/>
      <c r="AA4112" s="20"/>
      <c r="AB4112" s="20"/>
      <c r="AC4112" s="20"/>
      <c r="AD4112" s="20"/>
      <c r="AE4112" s="52"/>
    </row>
    <row r="4113" spans="1:31" x14ac:dyDescent="0.4">
      <c r="A4113" s="19"/>
      <c r="B4113" s="20"/>
      <c r="C4113" s="20"/>
      <c r="D4113" s="20"/>
      <c r="E4113" s="20"/>
      <c r="F4113" s="20"/>
      <c r="G4113" s="20"/>
      <c r="H4113" s="20"/>
      <c r="I4113" s="22"/>
      <c r="J4113" s="19"/>
      <c r="K4113" s="20"/>
      <c r="L4113" s="20"/>
      <c r="M4113" s="20"/>
      <c r="N4113" s="20"/>
      <c r="O4113" s="20"/>
      <c r="P4113" s="20"/>
      <c r="Q4113" s="20"/>
      <c r="R4113" s="22"/>
      <c r="S4113" s="19"/>
      <c r="T4113" s="20"/>
      <c r="U4113" s="20"/>
      <c r="V4113" s="20"/>
      <c r="W4113" s="20"/>
      <c r="X4113" s="22"/>
      <c r="Y4113" s="19"/>
      <c r="Z4113" s="20"/>
      <c r="AA4113" s="20"/>
      <c r="AB4113" s="20"/>
      <c r="AC4113" s="20"/>
      <c r="AD4113" s="20"/>
      <c r="AE4113" s="52"/>
    </row>
    <row r="4114" spans="1:31" x14ac:dyDescent="0.4">
      <c r="A4114" s="19"/>
      <c r="B4114" s="20"/>
      <c r="C4114" s="20"/>
      <c r="D4114" s="20"/>
      <c r="E4114" s="20"/>
      <c r="F4114" s="20"/>
      <c r="G4114" s="20"/>
      <c r="H4114" s="20"/>
      <c r="I4114" s="22"/>
      <c r="J4114" s="19"/>
      <c r="K4114" s="20"/>
      <c r="L4114" s="20"/>
      <c r="M4114" s="20"/>
      <c r="N4114" s="20"/>
      <c r="O4114" s="20"/>
      <c r="P4114" s="20"/>
      <c r="Q4114" s="20"/>
      <c r="R4114" s="22"/>
      <c r="S4114" s="19"/>
      <c r="T4114" s="20"/>
      <c r="U4114" s="20"/>
      <c r="V4114" s="20"/>
      <c r="W4114" s="20"/>
      <c r="X4114" s="22"/>
      <c r="Y4114" s="19"/>
      <c r="Z4114" s="20"/>
      <c r="AA4114" s="20"/>
      <c r="AB4114" s="20"/>
      <c r="AC4114" s="20"/>
      <c r="AD4114" s="20"/>
      <c r="AE4114" s="52"/>
    </row>
    <row r="4115" spans="1:31" x14ac:dyDescent="0.4">
      <c r="A4115" s="19"/>
      <c r="B4115" s="20"/>
      <c r="C4115" s="20"/>
      <c r="D4115" s="20"/>
      <c r="E4115" s="20"/>
      <c r="F4115" s="20"/>
      <c r="G4115" s="20"/>
      <c r="H4115" s="20"/>
      <c r="I4115" s="22"/>
      <c r="J4115" s="19"/>
      <c r="K4115" s="20"/>
      <c r="L4115" s="20"/>
      <c r="M4115" s="20"/>
      <c r="N4115" s="20"/>
      <c r="O4115" s="20"/>
      <c r="P4115" s="20"/>
      <c r="Q4115" s="20"/>
      <c r="R4115" s="22"/>
      <c r="S4115" s="19"/>
      <c r="T4115" s="20"/>
      <c r="U4115" s="20"/>
      <c r="V4115" s="20"/>
      <c r="W4115" s="20"/>
      <c r="X4115" s="22"/>
      <c r="Y4115" s="19"/>
      <c r="Z4115" s="20"/>
      <c r="AA4115" s="20"/>
      <c r="AB4115" s="20"/>
      <c r="AC4115" s="20"/>
      <c r="AD4115" s="20"/>
      <c r="AE4115" s="52"/>
    </row>
    <row r="4116" spans="1:31" x14ac:dyDescent="0.4">
      <c r="A4116" s="19"/>
      <c r="B4116" s="20"/>
      <c r="C4116" s="20"/>
      <c r="D4116" s="20"/>
      <c r="E4116" s="20"/>
      <c r="F4116" s="20"/>
      <c r="G4116" s="20"/>
      <c r="H4116" s="20"/>
      <c r="I4116" s="22"/>
      <c r="J4116" s="19"/>
      <c r="K4116" s="20"/>
      <c r="L4116" s="20"/>
      <c r="M4116" s="20"/>
      <c r="N4116" s="20"/>
      <c r="O4116" s="20"/>
      <c r="P4116" s="20"/>
      <c r="Q4116" s="20"/>
      <c r="R4116" s="22"/>
      <c r="S4116" s="19"/>
      <c r="T4116" s="20"/>
      <c r="U4116" s="20"/>
      <c r="V4116" s="20"/>
      <c r="W4116" s="20"/>
      <c r="X4116" s="22"/>
      <c r="Y4116" s="19"/>
      <c r="Z4116" s="20"/>
      <c r="AA4116" s="20"/>
      <c r="AB4116" s="20"/>
      <c r="AC4116" s="20"/>
      <c r="AD4116" s="20"/>
      <c r="AE4116" s="52"/>
    </row>
    <row r="4117" spans="1:31" x14ac:dyDescent="0.4">
      <c r="A4117" s="19"/>
      <c r="B4117" s="20"/>
      <c r="C4117" s="20"/>
      <c r="D4117" s="20"/>
      <c r="E4117" s="20"/>
      <c r="F4117" s="20"/>
      <c r="G4117" s="20"/>
      <c r="H4117" s="20"/>
      <c r="I4117" s="22"/>
      <c r="J4117" s="19"/>
      <c r="K4117" s="20"/>
      <c r="L4117" s="20"/>
      <c r="M4117" s="20"/>
      <c r="N4117" s="20"/>
      <c r="O4117" s="20"/>
      <c r="P4117" s="20"/>
      <c r="Q4117" s="20"/>
      <c r="R4117" s="22"/>
      <c r="S4117" s="19"/>
      <c r="T4117" s="20"/>
      <c r="U4117" s="20"/>
      <c r="V4117" s="20"/>
      <c r="W4117" s="20"/>
      <c r="X4117" s="22"/>
      <c r="Y4117" s="19"/>
      <c r="Z4117" s="20"/>
      <c r="AA4117" s="20"/>
      <c r="AB4117" s="20"/>
      <c r="AC4117" s="20"/>
      <c r="AD4117" s="20"/>
      <c r="AE4117" s="52"/>
    </row>
    <row r="4118" spans="1:31" x14ac:dyDescent="0.4">
      <c r="A4118" s="19"/>
      <c r="B4118" s="20"/>
      <c r="C4118" s="20"/>
      <c r="D4118" s="20"/>
      <c r="E4118" s="20"/>
      <c r="F4118" s="20"/>
      <c r="G4118" s="20"/>
      <c r="H4118" s="20"/>
      <c r="I4118" s="22"/>
      <c r="J4118" s="19"/>
      <c r="K4118" s="20"/>
      <c r="L4118" s="20"/>
      <c r="M4118" s="20"/>
      <c r="N4118" s="20"/>
      <c r="O4118" s="20"/>
      <c r="P4118" s="20"/>
      <c r="Q4118" s="20"/>
      <c r="R4118" s="22"/>
      <c r="S4118" s="19"/>
      <c r="T4118" s="20"/>
      <c r="U4118" s="20"/>
      <c r="V4118" s="20"/>
      <c r="W4118" s="20"/>
      <c r="X4118" s="22"/>
      <c r="Y4118" s="19"/>
      <c r="Z4118" s="20"/>
      <c r="AA4118" s="20"/>
      <c r="AB4118" s="20"/>
      <c r="AC4118" s="20"/>
      <c r="AD4118" s="20"/>
      <c r="AE4118" s="52"/>
    </row>
    <row r="4119" spans="1:31" x14ac:dyDescent="0.4">
      <c r="A4119" s="19"/>
      <c r="B4119" s="20"/>
      <c r="C4119" s="20"/>
      <c r="D4119" s="20"/>
      <c r="E4119" s="20"/>
      <c r="F4119" s="20"/>
      <c r="G4119" s="20"/>
      <c r="H4119" s="20"/>
      <c r="I4119" s="22"/>
      <c r="J4119" s="19"/>
      <c r="K4119" s="20"/>
      <c r="L4119" s="20"/>
      <c r="M4119" s="20"/>
      <c r="N4119" s="20"/>
      <c r="O4119" s="20"/>
      <c r="P4119" s="20"/>
      <c r="Q4119" s="20"/>
      <c r="R4119" s="22"/>
      <c r="S4119" s="19"/>
      <c r="T4119" s="20"/>
      <c r="U4119" s="20"/>
      <c r="V4119" s="20"/>
      <c r="W4119" s="20"/>
      <c r="X4119" s="22"/>
      <c r="Y4119" s="19"/>
      <c r="Z4119" s="20"/>
      <c r="AA4119" s="20"/>
      <c r="AB4119" s="20"/>
      <c r="AC4119" s="20"/>
      <c r="AD4119" s="20"/>
      <c r="AE4119" s="52"/>
    </row>
    <row r="4120" spans="1:31" x14ac:dyDescent="0.4">
      <c r="A4120" s="19"/>
      <c r="B4120" s="20"/>
      <c r="C4120" s="20"/>
      <c r="D4120" s="20"/>
      <c r="E4120" s="20"/>
      <c r="F4120" s="20"/>
      <c r="G4120" s="20"/>
      <c r="H4120" s="20"/>
      <c r="I4120" s="22"/>
      <c r="J4120" s="19"/>
      <c r="K4120" s="20"/>
      <c r="L4120" s="20"/>
      <c r="M4120" s="20"/>
      <c r="N4120" s="20"/>
      <c r="O4120" s="20"/>
      <c r="P4120" s="20"/>
      <c r="Q4120" s="20"/>
      <c r="R4120" s="22"/>
      <c r="S4120" s="19"/>
      <c r="T4120" s="20"/>
      <c r="U4120" s="20"/>
      <c r="V4120" s="20"/>
      <c r="W4120" s="20"/>
      <c r="X4120" s="22"/>
      <c r="Y4120" s="19"/>
      <c r="Z4120" s="20"/>
      <c r="AA4120" s="20"/>
      <c r="AB4120" s="20"/>
      <c r="AC4120" s="20"/>
      <c r="AD4120" s="20"/>
      <c r="AE4120" s="52"/>
    </row>
    <row r="4121" spans="1:31" x14ac:dyDescent="0.4">
      <c r="A4121" s="19"/>
      <c r="B4121" s="20"/>
      <c r="C4121" s="20"/>
      <c r="D4121" s="20"/>
      <c r="E4121" s="20"/>
      <c r="F4121" s="20"/>
      <c r="G4121" s="20"/>
      <c r="H4121" s="20"/>
      <c r="I4121" s="22"/>
      <c r="J4121" s="19"/>
      <c r="K4121" s="20"/>
      <c r="L4121" s="20"/>
      <c r="M4121" s="20"/>
      <c r="N4121" s="20"/>
      <c r="O4121" s="20"/>
      <c r="P4121" s="20"/>
      <c r="Q4121" s="20"/>
      <c r="R4121" s="22"/>
      <c r="S4121" s="19"/>
      <c r="T4121" s="20"/>
      <c r="U4121" s="20"/>
      <c r="V4121" s="20"/>
      <c r="W4121" s="20"/>
      <c r="X4121" s="22"/>
      <c r="Y4121" s="19"/>
      <c r="Z4121" s="20"/>
      <c r="AA4121" s="20"/>
      <c r="AB4121" s="20"/>
      <c r="AC4121" s="20"/>
      <c r="AD4121" s="20"/>
      <c r="AE4121" s="52"/>
    </row>
    <row r="4122" spans="1:31" x14ac:dyDescent="0.4">
      <c r="A4122" s="19"/>
      <c r="B4122" s="20"/>
      <c r="C4122" s="20"/>
      <c r="D4122" s="20"/>
      <c r="E4122" s="20"/>
      <c r="F4122" s="20"/>
      <c r="G4122" s="20"/>
      <c r="H4122" s="20"/>
      <c r="I4122" s="22"/>
      <c r="J4122" s="19"/>
      <c r="K4122" s="20"/>
      <c r="L4122" s="20"/>
      <c r="M4122" s="20"/>
      <c r="N4122" s="20"/>
      <c r="O4122" s="20"/>
      <c r="P4122" s="20"/>
      <c r="Q4122" s="20"/>
      <c r="R4122" s="22"/>
      <c r="S4122" s="19"/>
      <c r="T4122" s="20"/>
      <c r="U4122" s="20"/>
      <c r="V4122" s="20"/>
      <c r="W4122" s="20"/>
      <c r="X4122" s="22"/>
      <c r="Y4122" s="19"/>
      <c r="Z4122" s="20"/>
      <c r="AA4122" s="20"/>
      <c r="AB4122" s="20"/>
      <c r="AC4122" s="20"/>
      <c r="AD4122" s="20"/>
      <c r="AE4122" s="52"/>
    </row>
    <row r="4123" spans="1:31" x14ac:dyDescent="0.4">
      <c r="A4123" s="19"/>
      <c r="B4123" s="20"/>
      <c r="C4123" s="20"/>
      <c r="D4123" s="20"/>
      <c r="E4123" s="20"/>
      <c r="F4123" s="20"/>
      <c r="G4123" s="20"/>
      <c r="H4123" s="20"/>
      <c r="I4123" s="22"/>
      <c r="J4123" s="19"/>
      <c r="K4123" s="20"/>
      <c r="L4123" s="20"/>
      <c r="M4123" s="20"/>
      <c r="N4123" s="20"/>
      <c r="O4123" s="20"/>
      <c r="P4123" s="20"/>
      <c r="Q4123" s="20"/>
      <c r="R4123" s="22"/>
      <c r="S4123" s="19"/>
      <c r="T4123" s="20"/>
      <c r="U4123" s="20"/>
      <c r="V4123" s="20"/>
      <c r="W4123" s="20"/>
      <c r="X4123" s="22"/>
      <c r="Y4123" s="19"/>
      <c r="Z4123" s="20"/>
      <c r="AA4123" s="20"/>
      <c r="AB4123" s="20"/>
      <c r="AC4123" s="20"/>
      <c r="AD4123" s="20"/>
      <c r="AE4123" s="52"/>
    </row>
    <row r="4124" spans="1:31" x14ac:dyDescent="0.4">
      <c r="A4124" s="19"/>
      <c r="B4124" s="20"/>
      <c r="C4124" s="20"/>
      <c r="D4124" s="20"/>
      <c r="E4124" s="20"/>
      <c r="F4124" s="20"/>
      <c r="G4124" s="20"/>
      <c r="H4124" s="20"/>
      <c r="I4124" s="22"/>
      <c r="J4124" s="19"/>
      <c r="K4124" s="20"/>
      <c r="L4124" s="20"/>
      <c r="M4124" s="20"/>
      <c r="N4124" s="20"/>
      <c r="O4124" s="20"/>
      <c r="P4124" s="20"/>
      <c r="Q4124" s="20"/>
      <c r="R4124" s="22"/>
      <c r="S4124" s="19"/>
      <c r="T4124" s="20"/>
      <c r="U4124" s="20"/>
      <c r="V4124" s="20"/>
      <c r="W4124" s="20"/>
      <c r="X4124" s="22"/>
      <c r="Y4124" s="19"/>
      <c r="Z4124" s="20"/>
      <c r="AA4124" s="20"/>
      <c r="AB4124" s="20"/>
      <c r="AC4124" s="20"/>
      <c r="AD4124" s="20"/>
      <c r="AE4124" s="52"/>
    </row>
    <row r="4125" spans="1:31" x14ac:dyDescent="0.4">
      <c r="A4125" s="19"/>
      <c r="B4125" s="20"/>
      <c r="C4125" s="20"/>
      <c r="D4125" s="20"/>
      <c r="E4125" s="20"/>
      <c r="F4125" s="20"/>
      <c r="G4125" s="20"/>
      <c r="H4125" s="20"/>
      <c r="I4125" s="22"/>
      <c r="J4125" s="19"/>
      <c r="K4125" s="20"/>
      <c r="L4125" s="20"/>
      <c r="M4125" s="20"/>
      <c r="N4125" s="20"/>
      <c r="O4125" s="20"/>
      <c r="P4125" s="20"/>
      <c r="Q4125" s="20"/>
      <c r="R4125" s="22"/>
      <c r="S4125" s="19"/>
      <c r="T4125" s="20"/>
      <c r="U4125" s="20"/>
      <c r="V4125" s="20"/>
      <c r="W4125" s="20"/>
      <c r="X4125" s="22"/>
      <c r="Y4125" s="19"/>
      <c r="Z4125" s="20"/>
      <c r="AA4125" s="20"/>
      <c r="AB4125" s="20"/>
      <c r="AC4125" s="20"/>
      <c r="AD4125" s="20"/>
      <c r="AE4125" s="52"/>
    </row>
    <row r="4126" spans="1:31" x14ac:dyDescent="0.4">
      <c r="A4126" s="19"/>
      <c r="B4126" s="20"/>
      <c r="C4126" s="20"/>
      <c r="D4126" s="20"/>
      <c r="E4126" s="20"/>
      <c r="F4126" s="20"/>
      <c r="G4126" s="20"/>
      <c r="H4126" s="20"/>
      <c r="I4126" s="22"/>
      <c r="J4126" s="19"/>
      <c r="K4126" s="20"/>
      <c r="L4126" s="20"/>
      <c r="M4126" s="20"/>
      <c r="N4126" s="20"/>
      <c r="O4126" s="20"/>
      <c r="P4126" s="20"/>
      <c r="Q4126" s="20"/>
      <c r="R4126" s="22"/>
      <c r="S4126" s="19"/>
      <c r="T4126" s="20"/>
      <c r="U4126" s="20"/>
      <c r="V4126" s="20"/>
      <c r="W4126" s="20"/>
      <c r="X4126" s="22"/>
      <c r="Y4126" s="19"/>
      <c r="Z4126" s="20"/>
      <c r="AA4126" s="20"/>
      <c r="AB4126" s="20"/>
      <c r="AC4126" s="20"/>
      <c r="AD4126" s="20"/>
      <c r="AE4126" s="52"/>
    </row>
    <row r="4127" spans="1:31" x14ac:dyDescent="0.4">
      <c r="A4127" s="19"/>
      <c r="B4127" s="20"/>
      <c r="C4127" s="20"/>
      <c r="D4127" s="20"/>
      <c r="E4127" s="20"/>
      <c r="F4127" s="20"/>
      <c r="G4127" s="20"/>
      <c r="H4127" s="20"/>
      <c r="I4127" s="22"/>
      <c r="J4127" s="19"/>
      <c r="K4127" s="20"/>
      <c r="L4127" s="20"/>
      <c r="M4127" s="20"/>
      <c r="N4127" s="20"/>
      <c r="O4127" s="20"/>
      <c r="P4127" s="20"/>
      <c r="Q4127" s="20"/>
      <c r="R4127" s="22"/>
      <c r="S4127" s="19"/>
      <c r="T4127" s="20"/>
      <c r="U4127" s="20"/>
      <c r="V4127" s="20"/>
      <c r="W4127" s="20"/>
      <c r="X4127" s="22"/>
      <c r="Y4127" s="19"/>
      <c r="Z4127" s="20"/>
      <c r="AA4127" s="20"/>
      <c r="AB4127" s="20"/>
      <c r="AC4127" s="20"/>
      <c r="AD4127" s="20"/>
      <c r="AE4127" s="52"/>
    </row>
    <row r="4128" spans="1:31" x14ac:dyDescent="0.4">
      <c r="A4128" s="19"/>
      <c r="B4128" s="20"/>
      <c r="C4128" s="20"/>
      <c r="D4128" s="20"/>
      <c r="E4128" s="20"/>
      <c r="F4128" s="20"/>
      <c r="G4128" s="20"/>
      <c r="H4128" s="20"/>
      <c r="I4128" s="22"/>
      <c r="J4128" s="19"/>
      <c r="K4128" s="20"/>
      <c r="L4128" s="20"/>
      <c r="M4128" s="20"/>
      <c r="N4128" s="20"/>
      <c r="O4128" s="20"/>
      <c r="P4128" s="20"/>
      <c r="Q4128" s="20"/>
      <c r="R4128" s="22"/>
      <c r="S4128" s="19"/>
      <c r="T4128" s="20"/>
      <c r="U4128" s="20"/>
      <c r="V4128" s="20"/>
      <c r="W4128" s="20"/>
      <c r="X4128" s="22"/>
      <c r="Y4128" s="19"/>
      <c r="Z4128" s="20"/>
      <c r="AA4128" s="20"/>
      <c r="AB4128" s="20"/>
      <c r="AC4128" s="20"/>
      <c r="AD4128" s="20"/>
      <c r="AE4128" s="52"/>
    </row>
    <row r="4129" spans="1:31" x14ac:dyDescent="0.4">
      <c r="A4129" s="19"/>
      <c r="B4129" s="20"/>
      <c r="C4129" s="20"/>
      <c r="D4129" s="20"/>
      <c r="E4129" s="20"/>
      <c r="F4129" s="20"/>
      <c r="G4129" s="20"/>
      <c r="H4129" s="20"/>
      <c r="I4129" s="22"/>
      <c r="J4129" s="19"/>
      <c r="K4129" s="20"/>
      <c r="L4129" s="20"/>
      <c r="M4129" s="20"/>
      <c r="N4129" s="20"/>
      <c r="O4129" s="20"/>
      <c r="P4129" s="20"/>
      <c r="Q4129" s="20"/>
      <c r="R4129" s="22"/>
      <c r="S4129" s="19"/>
      <c r="T4129" s="20"/>
      <c r="U4129" s="20"/>
      <c r="V4129" s="20"/>
      <c r="W4129" s="20"/>
      <c r="X4129" s="22"/>
      <c r="Y4129" s="19"/>
      <c r="Z4129" s="20"/>
      <c r="AA4129" s="20"/>
      <c r="AB4129" s="20"/>
      <c r="AC4129" s="20"/>
      <c r="AD4129" s="20"/>
      <c r="AE4129" s="52"/>
    </row>
    <row r="4130" spans="1:31" x14ac:dyDescent="0.4">
      <c r="A4130" s="19"/>
      <c r="B4130" s="20"/>
      <c r="C4130" s="20"/>
      <c r="D4130" s="20"/>
      <c r="E4130" s="20"/>
      <c r="F4130" s="20"/>
      <c r="G4130" s="20"/>
      <c r="H4130" s="20"/>
      <c r="I4130" s="22"/>
      <c r="J4130" s="19"/>
      <c r="K4130" s="20"/>
      <c r="L4130" s="20"/>
      <c r="M4130" s="20"/>
      <c r="N4130" s="20"/>
      <c r="O4130" s="20"/>
      <c r="P4130" s="20"/>
      <c r="Q4130" s="20"/>
      <c r="R4130" s="22"/>
      <c r="S4130" s="19"/>
      <c r="T4130" s="20"/>
      <c r="U4130" s="20"/>
      <c r="V4130" s="20"/>
      <c r="W4130" s="20"/>
      <c r="X4130" s="22"/>
      <c r="Y4130" s="19"/>
      <c r="Z4130" s="20"/>
      <c r="AA4130" s="20"/>
      <c r="AB4130" s="20"/>
      <c r="AC4130" s="20"/>
      <c r="AD4130" s="20"/>
      <c r="AE4130" s="52"/>
    </row>
    <row r="4131" spans="1:31" x14ac:dyDescent="0.4">
      <c r="A4131" s="19"/>
      <c r="B4131" s="20"/>
      <c r="C4131" s="20"/>
      <c r="D4131" s="20"/>
      <c r="E4131" s="20"/>
      <c r="F4131" s="20"/>
      <c r="G4131" s="20"/>
      <c r="H4131" s="20"/>
      <c r="I4131" s="22"/>
      <c r="J4131" s="19"/>
      <c r="K4131" s="20"/>
      <c r="L4131" s="20"/>
      <c r="M4131" s="20"/>
      <c r="N4131" s="20"/>
      <c r="O4131" s="20"/>
      <c r="P4131" s="20"/>
      <c r="Q4131" s="20"/>
      <c r="R4131" s="22"/>
      <c r="S4131" s="19"/>
      <c r="T4131" s="20"/>
      <c r="U4131" s="20"/>
      <c r="V4131" s="20"/>
      <c r="W4131" s="20"/>
      <c r="X4131" s="22"/>
      <c r="Y4131" s="19"/>
      <c r="Z4131" s="20"/>
      <c r="AA4131" s="20"/>
      <c r="AB4131" s="20"/>
      <c r="AC4131" s="20"/>
      <c r="AD4131" s="20"/>
      <c r="AE4131" s="52"/>
    </row>
    <row r="4132" spans="1:31" x14ac:dyDescent="0.4">
      <c r="A4132" s="19"/>
      <c r="B4132" s="20"/>
      <c r="C4132" s="20"/>
      <c r="D4132" s="20"/>
      <c r="E4132" s="20"/>
      <c r="F4132" s="20"/>
      <c r="G4132" s="20"/>
      <c r="H4132" s="20"/>
      <c r="I4132" s="22"/>
      <c r="J4132" s="19"/>
      <c r="K4132" s="20"/>
      <c r="L4132" s="20"/>
      <c r="M4132" s="20"/>
      <c r="N4132" s="20"/>
      <c r="O4132" s="20"/>
      <c r="P4132" s="20"/>
      <c r="Q4132" s="20"/>
      <c r="R4132" s="22"/>
      <c r="S4132" s="19"/>
      <c r="T4132" s="20"/>
      <c r="U4132" s="20"/>
      <c r="V4132" s="20"/>
      <c r="W4132" s="20"/>
      <c r="X4132" s="22"/>
      <c r="Y4132" s="19"/>
      <c r="Z4132" s="20"/>
      <c r="AA4132" s="20"/>
      <c r="AB4132" s="20"/>
      <c r="AC4132" s="20"/>
      <c r="AD4132" s="20"/>
      <c r="AE4132" s="52"/>
    </row>
    <row r="4133" spans="1:31" x14ac:dyDescent="0.4">
      <c r="A4133" s="19"/>
      <c r="B4133" s="20"/>
      <c r="C4133" s="20"/>
      <c r="D4133" s="20"/>
      <c r="E4133" s="20"/>
      <c r="F4133" s="20"/>
      <c r="G4133" s="20"/>
      <c r="H4133" s="20"/>
      <c r="I4133" s="22"/>
      <c r="J4133" s="19"/>
      <c r="K4133" s="20"/>
      <c r="L4133" s="20"/>
      <c r="M4133" s="20"/>
      <c r="N4133" s="20"/>
      <c r="O4133" s="20"/>
      <c r="P4133" s="20"/>
      <c r="Q4133" s="20"/>
      <c r="R4133" s="22"/>
      <c r="S4133" s="19"/>
      <c r="T4133" s="20"/>
      <c r="U4133" s="20"/>
      <c r="V4133" s="20"/>
      <c r="W4133" s="20"/>
      <c r="X4133" s="22"/>
      <c r="Y4133" s="19"/>
      <c r="Z4133" s="20"/>
      <c r="AA4133" s="20"/>
      <c r="AB4133" s="20"/>
      <c r="AC4133" s="20"/>
      <c r="AD4133" s="20"/>
      <c r="AE4133" s="52"/>
    </row>
    <row r="4134" spans="1:31" x14ac:dyDescent="0.4">
      <c r="A4134" s="19"/>
      <c r="B4134" s="20"/>
      <c r="C4134" s="20"/>
      <c r="D4134" s="20"/>
      <c r="E4134" s="20"/>
      <c r="F4134" s="20"/>
      <c r="G4134" s="20"/>
      <c r="H4134" s="20"/>
      <c r="I4134" s="22"/>
      <c r="J4134" s="19"/>
      <c r="K4134" s="20"/>
      <c r="L4134" s="20"/>
      <c r="M4134" s="20"/>
      <c r="N4134" s="20"/>
      <c r="O4134" s="20"/>
      <c r="P4134" s="20"/>
      <c r="Q4134" s="20"/>
      <c r="R4134" s="22"/>
      <c r="S4134" s="19"/>
      <c r="T4134" s="20"/>
      <c r="U4134" s="20"/>
      <c r="V4134" s="20"/>
      <c r="W4134" s="20"/>
      <c r="X4134" s="22"/>
      <c r="Y4134" s="19"/>
      <c r="Z4134" s="20"/>
      <c r="AA4134" s="20"/>
      <c r="AB4134" s="20"/>
      <c r="AC4134" s="20"/>
      <c r="AD4134" s="20"/>
      <c r="AE4134" s="52"/>
    </row>
    <row r="4135" spans="1:31" x14ac:dyDescent="0.4">
      <c r="A4135" s="19"/>
      <c r="B4135" s="20"/>
      <c r="C4135" s="20"/>
      <c r="D4135" s="20"/>
      <c r="E4135" s="20"/>
      <c r="F4135" s="20"/>
      <c r="G4135" s="20"/>
      <c r="H4135" s="20"/>
      <c r="I4135" s="22"/>
      <c r="J4135" s="19"/>
      <c r="K4135" s="20"/>
      <c r="L4135" s="20"/>
      <c r="M4135" s="20"/>
      <c r="N4135" s="20"/>
      <c r="O4135" s="20"/>
      <c r="P4135" s="20"/>
      <c r="Q4135" s="20"/>
      <c r="R4135" s="22"/>
      <c r="S4135" s="19"/>
      <c r="T4135" s="20"/>
      <c r="U4135" s="20"/>
      <c r="V4135" s="20"/>
      <c r="W4135" s="20"/>
      <c r="X4135" s="22"/>
      <c r="Y4135" s="19"/>
      <c r="Z4135" s="20"/>
      <c r="AA4135" s="20"/>
      <c r="AB4135" s="20"/>
      <c r="AC4135" s="20"/>
      <c r="AD4135" s="20"/>
      <c r="AE4135" s="52"/>
    </row>
    <row r="4136" spans="1:31" x14ac:dyDescent="0.4">
      <c r="A4136" s="19"/>
      <c r="B4136" s="20"/>
      <c r="C4136" s="20"/>
      <c r="D4136" s="20"/>
      <c r="E4136" s="20"/>
      <c r="F4136" s="20"/>
      <c r="G4136" s="20"/>
      <c r="H4136" s="20"/>
      <c r="I4136" s="22"/>
      <c r="J4136" s="19"/>
      <c r="K4136" s="20"/>
      <c r="L4136" s="20"/>
      <c r="M4136" s="20"/>
      <c r="N4136" s="20"/>
      <c r="O4136" s="20"/>
      <c r="P4136" s="20"/>
      <c r="Q4136" s="20"/>
      <c r="R4136" s="22"/>
      <c r="S4136" s="19"/>
      <c r="T4136" s="20"/>
      <c r="U4136" s="20"/>
      <c r="V4136" s="20"/>
      <c r="W4136" s="20"/>
      <c r="X4136" s="22"/>
      <c r="Y4136" s="19"/>
      <c r="Z4136" s="20"/>
      <c r="AA4136" s="20"/>
      <c r="AB4136" s="20"/>
      <c r="AC4136" s="20"/>
      <c r="AD4136" s="20"/>
      <c r="AE4136" s="52"/>
    </row>
    <row r="4137" spans="1:31" x14ac:dyDescent="0.4">
      <c r="A4137" s="19"/>
      <c r="B4137" s="20"/>
      <c r="C4137" s="20"/>
      <c r="D4137" s="20"/>
      <c r="E4137" s="20"/>
      <c r="F4137" s="20"/>
      <c r="G4137" s="20"/>
      <c r="H4137" s="20"/>
      <c r="I4137" s="22"/>
      <c r="J4137" s="19"/>
      <c r="K4137" s="20"/>
      <c r="L4137" s="20"/>
      <c r="M4137" s="20"/>
      <c r="N4137" s="20"/>
      <c r="O4137" s="20"/>
      <c r="P4137" s="20"/>
      <c r="Q4137" s="20"/>
      <c r="R4137" s="22"/>
      <c r="S4137" s="19"/>
      <c r="T4137" s="20"/>
      <c r="U4137" s="20"/>
      <c r="V4137" s="20"/>
      <c r="W4137" s="20"/>
      <c r="X4137" s="22"/>
      <c r="Y4137" s="19"/>
      <c r="Z4137" s="20"/>
      <c r="AA4137" s="20"/>
      <c r="AB4137" s="20"/>
      <c r="AC4137" s="20"/>
      <c r="AD4137" s="20"/>
      <c r="AE4137" s="52"/>
    </row>
    <row r="4138" spans="1:31" x14ac:dyDescent="0.4">
      <c r="A4138" s="19"/>
      <c r="B4138" s="20"/>
      <c r="C4138" s="20"/>
      <c r="D4138" s="20"/>
      <c r="E4138" s="20"/>
      <c r="F4138" s="20"/>
      <c r="G4138" s="20"/>
      <c r="H4138" s="20"/>
      <c r="I4138" s="22"/>
      <c r="J4138" s="19"/>
      <c r="K4138" s="20"/>
      <c r="L4138" s="20"/>
      <c r="M4138" s="20"/>
      <c r="N4138" s="20"/>
      <c r="O4138" s="20"/>
      <c r="P4138" s="20"/>
      <c r="Q4138" s="20"/>
      <c r="R4138" s="22"/>
      <c r="S4138" s="19"/>
      <c r="T4138" s="20"/>
      <c r="U4138" s="20"/>
      <c r="V4138" s="20"/>
      <c r="W4138" s="20"/>
      <c r="X4138" s="22"/>
      <c r="Y4138" s="19"/>
      <c r="Z4138" s="20"/>
      <c r="AA4138" s="20"/>
      <c r="AB4138" s="20"/>
      <c r="AC4138" s="20"/>
      <c r="AD4138" s="20"/>
      <c r="AE4138" s="52"/>
    </row>
    <row r="4139" spans="1:31" x14ac:dyDescent="0.4">
      <c r="A4139" s="19"/>
      <c r="B4139" s="20"/>
      <c r="C4139" s="20"/>
      <c r="D4139" s="20"/>
      <c r="E4139" s="20"/>
      <c r="F4139" s="20"/>
      <c r="G4139" s="20"/>
      <c r="H4139" s="20"/>
      <c r="I4139" s="22"/>
      <c r="J4139" s="19"/>
      <c r="K4139" s="20"/>
      <c r="L4139" s="20"/>
      <c r="M4139" s="20"/>
      <c r="N4139" s="20"/>
      <c r="O4139" s="20"/>
      <c r="P4139" s="20"/>
      <c r="Q4139" s="20"/>
      <c r="R4139" s="22"/>
      <c r="S4139" s="19"/>
      <c r="T4139" s="20"/>
      <c r="U4139" s="20"/>
      <c r="V4139" s="20"/>
      <c r="W4139" s="20"/>
      <c r="X4139" s="22"/>
      <c r="Y4139" s="19"/>
      <c r="Z4139" s="20"/>
      <c r="AA4139" s="20"/>
      <c r="AB4139" s="20"/>
      <c r="AC4139" s="20"/>
      <c r="AD4139" s="20"/>
      <c r="AE4139" s="52"/>
    </row>
    <row r="4140" spans="1:31" x14ac:dyDescent="0.4">
      <c r="A4140" s="19"/>
      <c r="B4140" s="20"/>
      <c r="C4140" s="20"/>
      <c r="D4140" s="20"/>
      <c r="E4140" s="20"/>
      <c r="F4140" s="20"/>
      <c r="G4140" s="20"/>
      <c r="H4140" s="20"/>
      <c r="I4140" s="22"/>
      <c r="J4140" s="19"/>
      <c r="K4140" s="20"/>
      <c r="L4140" s="20"/>
      <c r="M4140" s="20"/>
      <c r="N4140" s="20"/>
      <c r="O4140" s="20"/>
      <c r="P4140" s="20"/>
      <c r="Q4140" s="20"/>
      <c r="R4140" s="22"/>
      <c r="S4140" s="19"/>
      <c r="T4140" s="20"/>
      <c r="U4140" s="20"/>
      <c r="V4140" s="20"/>
      <c r="W4140" s="20"/>
      <c r="X4140" s="22"/>
      <c r="Y4140" s="19"/>
      <c r="Z4140" s="20"/>
      <c r="AA4140" s="20"/>
      <c r="AB4140" s="20"/>
      <c r="AC4140" s="20"/>
      <c r="AD4140" s="20"/>
      <c r="AE4140" s="52"/>
    </row>
    <row r="4141" spans="1:31" x14ac:dyDescent="0.4">
      <c r="A4141" s="19"/>
      <c r="B4141" s="20"/>
      <c r="C4141" s="20"/>
      <c r="D4141" s="20"/>
      <c r="E4141" s="20"/>
      <c r="F4141" s="20"/>
      <c r="G4141" s="20"/>
      <c r="H4141" s="20"/>
      <c r="I4141" s="22"/>
      <c r="J4141" s="19"/>
      <c r="K4141" s="20"/>
      <c r="L4141" s="20"/>
      <c r="M4141" s="20"/>
      <c r="N4141" s="20"/>
      <c r="O4141" s="20"/>
      <c r="P4141" s="20"/>
      <c r="Q4141" s="20"/>
      <c r="R4141" s="22"/>
      <c r="S4141" s="19"/>
      <c r="T4141" s="20"/>
      <c r="U4141" s="20"/>
      <c r="V4141" s="20"/>
      <c r="W4141" s="20"/>
      <c r="X4141" s="22"/>
      <c r="Y4141" s="19"/>
      <c r="Z4141" s="20"/>
      <c r="AA4141" s="20"/>
      <c r="AB4141" s="20"/>
      <c r="AC4141" s="20"/>
      <c r="AD4141" s="20"/>
      <c r="AE4141" s="52"/>
    </row>
    <row r="4142" spans="1:31" x14ac:dyDescent="0.4">
      <c r="A4142" s="19"/>
      <c r="B4142" s="20"/>
      <c r="C4142" s="20"/>
      <c r="D4142" s="20"/>
      <c r="E4142" s="20"/>
      <c r="F4142" s="20"/>
      <c r="G4142" s="20"/>
      <c r="H4142" s="20"/>
      <c r="I4142" s="22"/>
      <c r="J4142" s="19"/>
      <c r="K4142" s="20"/>
      <c r="L4142" s="20"/>
      <c r="M4142" s="20"/>
      <c r="N4142" s="20"/>
      <c r="O4142" s="20"/>
      <c r="P4142" s="20"/>
      <c r="Q4142" s="20"/>
      <c r="R4142" s="22"/>
      <c r="S4142" s="19"/>
      <c r="T4142" s="20"/>
      <c r="U4142" s="20"/>
      <c r="V4142" s="20"/>
      <c r="W4142" s="20"/>
      <c r="X4142" s="22"/>
      <c r="Y4142" s="19"/>
      <c r="Z4142" s="20"/>
      <c r="AA4142" s="20"/>
      <c r="AB4142" s="20"/>
      <c r="AC4142" s="20"/>
      <c r="AD4142" s="20"/>
      <c r="AE4142" s="52"/>
    </row>
    <row r="4143" spans="1:31" x14ac:dyDescent="0.4">
      <c r="A4143" s="19"/>
      <c r="B4143" s="20"/>
      <c r="C4143" s="20"/>
      <c r="D4143" s="20"/>
      <c r="E4143" s="20"/>
      <c r="F4143" s="20"/>
      <c r="G4143" s="20"/>
      <c r="H4143" s="20"/>
      <c r="I4143" s="22"/>
      <c r="J4143" s="19"/>
      <c r="K4143" s="20"/>
      <c r="L4143" s="20"/>
      <c r="M4143" s="20"/>
      <c r="N4143" s="20"/>
      <c r="O4143" s="20"/>
      <c r="P4143" s="20"/>
      <c r="Q4143" s="20"/>
      <c r="R4143" s="22"/>
      <c r="S4143" s="19"/>
      <c r="T4143" s="20"/>
      <c r="U4143" s="20"/>
      <c r="V4143" s="20"/>
      <c r="W4143" s="20"/>
      <c r="X4143" s="22"/>
      <c r="Y4143" s="19"/>
      <c r="Z4143" s="20"/>
      <c r="AA4143" s="20"/>
      <c r="AB4143" s="20"/>
      <c r="AC4143" s="20"/>
      <c r="AD4143" s="20"/>
      <c r="AE4143" s="52"/>
    </row>
    <row r="4144" spans="1:31" x14ac:dyDescent="0.4">
      <c r="A4144" s="19"/>
      <c r="B4144" s="20"/>
      <c r="C4144" s="20"/>
      <c r="D4144" s="20"/>
      <c r="E4144" s="20"/>
      <c r="F4144" s="20"/>
      <c r="G4144" s="20"/>
      <c r="H4144" s="20"/>
      <c r="I4144" s="22"/>
      <c r="J4144" s="19"/>
      <c r="K4144" s="20"/>
      <c r="L4144" s="20"/>
      <c r="M4144" s="20"/>
      <c r="N4144" s="20"/>
      <c r="O4144" s="20"/>
      <c r="P4144" s="20"/>
      <c r="Q4144" s="20"/>
      <c r="R4144" s="22"/>
      <c r="S4144" s="19"/>
      <c r="T4144" s="20"/>
      <c r="U4144" s="20"/>
      <c r="V4144" s="20"/>
      <c r="W4144" s="20"/>
      <c r="X4144" s="22"/>
      <c r="Y4144" s="19"/>
      <c r="Z4144" s="20"/>
      <c r="AA4144" s="20"/>
      <c r="AB4144" s="20"/>
      <c r="AC4144" s="20"/>
      <c r="AD4144" s="20"/>
      <c r="AE4144" s="52"/>
    </row>
    <row r="4145" spans="1:31" x14ac:dyDescent="0.4">
      <c r="A4145" s="19"/>
      <c r="B4145" s="20"/>
      <c r="C4145" s="20"/>
      <c r="D4145" s="20"/>
      <c r="E4145" s="20"/>
      <c r="F4145" s="20"/>
      <c r="G4145" s="20"/>
      <c r="H4145" s="20"/>
      <c r="I4145" s="22"/>
      <c r="J4145" s="19"/>
      <c r="K4145" s="20"/>
      <c r="L4145" s="20"/>
      <c r="M4145" s="20"/>
      <c r="N4145" s="20"/>
      <c r="O4145" s="20"/>
      <c r="P4145" s="20"/>
      <c r="Q4145" s="20"/>
      <c r="R4145" s="22"/>
      <c r="S4145" s="19"/>
      <c r="T4145" s="20"/>
      <c r="U4145" s="20"/>
      <c r="V4145" s="20"/>
      <c r="W4145" s="20"/>
      <c r="X4145" s="22"/>
      <c r="Y4145" s="19"/>
      <c r="Z4145" s="20"/>
      <c r="AA4145" s="20"/>
      <c r="AB4145" s="20"/>
      <c r="AC4145" s="20"/>
      <c r="AD4145" s="20"/>
      <c r="AE4145" s="52"/>
    </row>
    <row r="4146" spans="1:31" x14ac:dyDescent="0.4">
      <c r="A4146" s="19"/>
      <c r="B4146" s="20"/>
      <c r="C4146" s="20"/>
      <c r="D4146" s="20"/>
      <c r="E4146" s="20"/>
      <c r="F4146" s="20"/>
      <c r="G4146" s="20"/>
      <c r="H4146" s="20"/>
      <c r="I4146" s="22"/>
      <c r="J4146" s="19"/>
      <c r="K4146" s="20"/>
      <c r="L4146" s="20"/>
      <c r="M4146" s="20"/>
      <c r="N4146" s="20"/>
      <c r="O4146" s="20"/>
      <c r="P4146" s="20"/>
      <c r="Q4146" s="20"/>
      <c r="R4146" s="22"/>
      <c r="S4146" s="19"/>
      <c r="T4146" s="20"/>
      <c r="U4146" s="20"/>
      <c r="V4146" s="20"/>
      <c r="W4146" s="20"/>
      <c r="X4146" s="22"/>
      <c r="Y4146" s="19"/>
      <c r="Z4146" s="20"/>
      <c r="AA4146" s="20"/>
      <c r="AB4146" s="20"/>
      <c r="AC4146" s="20"/>
      <c r="AD4146" s="20"/>
      <c r="AE4146" s="52"/>
    </row>
    <row r="4147" spans="1:31" x14ac:dyDescent="0.4">
      <c r="A4147" s="19"/>
      <c r="B4147" s="20"/>
      <c r="C4147" s="20"/>
      <c r="D4147" s="20"/>
      <c r="E4147" s="20"/>
      <c r="F4147" s="20"/>
      <c r="G4147" s="20"/>
      <c r="H4147" s="20"/>
      <c r="I4147" s="22"/>
      <c r="J4147" s="19"/>
      <c r="K4147" s="20"/>
      <c r="L4147" s="20"/>
      <c r="M4147" s="20"/>
      <c r="N4147" s="20"/>
      <c r="O4147" s="20"/>
      <c r="P4147" s="20"/>
      <c r="Q4147" s="20"/>
      <c r="R4147" s="22"/>
      <c r="S4147" s="19"/>
      <c r="T4147" s="20"/>
      <c r="U4147" s="20"/>
      <c r="V4147" s="20"/>
      <c r="W4147" s="20"/>
      <c r="X4147" s="22"/>
      <c r="Y4147" s="19"/>
      <c r="Z4147" s="20"/>
      <c r="AA4147" s="20"/>
      <c r="AB4147" s="20"/>
      <c r="AC4147" s="20"/>
      <c r="AD4147" s="20"/>
      <c r="AE4147" s="52"/>
    </row>
    <row r="4148" spans="1:31" x14ac:dyDescent="0.4">
      <c r="A4148" s="19"/>
      <c r="B4148" s="20"/>
      <c r="C4148" s="20"/>
      <c r="D4148" s="20"/>
      <c r="E4148" s="20"/>
      <c r="F4148" s="20"/>
      <c r="G4148" s="20"/>
      <c r="H4148" s="20"/>
      <c r="I4148" s="22"/>
      <c r="J4148" s="19"/>
      <c r="K4148" s="20"/>
      <c r="L4148" s="20"/>
      <c r="M4148" s="20"/>
      <c r="N4148" s="20"/>
      <c r="O4148" s="20"/>
      <c r="P4148" s="20"/>
      <c r="Q4148" s="20"/>
      <c r="R4148" s="22"/>
      <c r="S4148" s="19"/>
      <c r="T4148" s="20"/>
      <c r="U4148" s="20"/>
      <c r="V4148" s="20"/>
      <c r="W4148" s="20"/>
      <c r="X4148" s="22"/>
      <c r="Y4148" s="19"/>
      <c r="Z4148" s="20"/>
      <c r="AA4148" s="20"/>
      <c r="AB4148" s="20"/>
      <c r="AC4148" s="20"/>
      <c r="AD4148" s="20"/>
      <c r="AE4148" s="52"/>
    </row>
    <row r="4149" spans="1:31" x14ac:dyDescent="0.4">
      <c r="A4149" s="19"/>
      <c r="B4149" s="20"/>
      <c r="C4149" s="20"/>
      <c r="D4149" s="20"/>
      <c r="E4149" s="20"/>
      <c r="F4149" s="20"/>
      <c r="G4149" s="20"/>
      <c r="H4149" s="20"/>
      <c r="I4149" s="22"/>
      <c r="J4149" s="19"/>
      <c r="K4149" s="20"/>
      <c r="L4149" s="20"/>
      <c r="M4149" s="20"/>
      <c r="N4149" s="20"/>
      <c r="O4149" s="20"/>
      <c r="P4149" s="20"/>
      <c r="Q4149" s="20"/>
      <c r="R4149" s="22"/>
      <c r="S4149" s="19"/>
      <c r="T4149" s="20"/>
      <c r="U4149" s="20"/>
      <c r="V4149" s="20"/>
      <c r="W4149" s="20"/>
      <c r="X4149" s="22"/>
      <c r="Y4149" s="19"/>
      <c r="Z4149" s="20"/>
      <c r="AA4149" s="20"/>
      <c r="AB4149" s="20"/>
      <c r="AC4149" s="20"/>
      <c r="AD4149" s="20"/>
      <c r="AE4149" s="52"/>
    </row>
    <row r="4150" spans="1:31" x14ac:dyDescent="0.4">
      <c r="A4150" s="19"/>
      <c r="B4150" s="20"/>
      <c r="C4150" s="20"/>
      <c r="D4150" s="20"/>
      <c r="E4150" s="20"/>
      <c r="F4150" s="20"/>
      <c r="G4150" s="20"/>
      <c r="H4150" s="20"/>
      <c r="I4150" s="22"/>
      <c r="J4150" s="19"/>
      <c r="K4150" s="20"/>
      <c r="L4150" s="20"/>
      <c r="M4150" s="20"/>
      <c r="N4150" s="20"/>
      <c r="O4150" s="20"/>
      <c r="P4150" s="20"/>
      <c r="Q4150" s="20"/>
      <c r="R4150" s="22"/>
      <c r="S4150" s="19"/>
      <c r="T4150" s="20"/>
      <c r="U4150" s="20"/>
      <c r="V4150" s="20"/>
      <c r="W4150" s="20"/>
      <c r="X4150" s="22"/>
      <c r="Y4150" s="19"/>
      <c r="Z4150" s="20"/>
      <c r="AA4150" s="20"/>
      <c r="AB4150" s="20"/>
      <c r="AC4150" s="20"/>
      <c r="AD4150" s="20"/>
      <c r="AE4150" s="52"/>
    </row>
    <row r="4151" spans="1:31" x14ac:dyDescent="0.4">
      <c r="A4151" s="19"/>
      <c r="B4151" s="20"/>
      <c r="C4151" s="20"/>
      <c r="D4151" s="20"/>
      <c r="E4151" s="20"/>
      <c r="F4151" s="20"/>
      <c r="G4151" s="20"/>
      <c r="H4151" s="20"/>
      <c r="I4151" s="22"/>
      <c r="J4151" s="19"/>
      <c r="K4151" s="20"/>
      <c r="L4151" s="20"/>
      <c r="M4151" s="20"/>
      <c r="N4151" s="20"/>
      <c r="O4151" s="20"/>
      <c r="P4151" s="20"/>
      <c r="Q4151" s="20"/>
      <c r="R4151" s="22"/>
      <c r="S4151" s="19"/>
      <c r="T4151" s="20"/>
      <c r="U4151" s="20"/>
      <c r="V4151" s="20"/>
      <c r="W4151" s="20"/>
      <c r="X4151" s="22"/>
      <c r="Y4151" s="19"/>
      <c r="Z4151" s="20"/>
      <c r="AA4151" s="20"/>
      <c r="AB4151" s="20"/>
      <c r="AC4151" s="20"/>
      <c r="AD4151" s="20"/>
      <c r="AE4151" s="52"/>
    </row>
    <row r="4152" spans="1:31" x14ac:dyDescent="0.4">
      <c r="A4152" s="19"/>
      <c r="B4152" s="20"/>
      <c r="C4152" s="20"/>
      <c r="D4152" s="20"/>
      <c r="E4152" s="20"/>
      <c r="F4152" s="20"/>
      <c r="G4152" s="20"/>
      <c r="H4152" s="20"/>
      <c r="I4152" s="22"/>
      <c r="J4152" s="19"/>
      <c r="K4152" s="20"/>
      <c r="L4152" s="20"/>
      <c r="M4152" s="20"/>
      <c r="N4152" s="20"/>
      <c r="O4152" s="20"/>
      <c r="P4152" s="20"/>
      <c r="Q4152" s="20"/>
      <c r="R4152" s="22"/>
      <c r="S4152" s="19"/>
      <c r="T4152" s="20"/>
      <c r="U4152" s="20"/>
      <c r="V4152" s="20"/>
      <c r="W4152" s="20"/>
      <c r="X4152" s="22"/>
      <c r="Y4152" s="19"/>
      <c r="Z4152" s="20"/>
      <c r="AA4152" s="20"/>
      <c r="AB4152" s="20"/>
      <c r="AC4152" s="20"/>
      <c r="AD4152" s="20"/>
      <c r="AE4152" s="52"/>
    </row>
    <row r="4153" spans="1:31" x14ac:dyDescent="0.4">
      <c r="A4153" s="19"/>
      <c r="B4153" s="20"/>
      <c r="C4153" s="20"/>
      <c r="D4153" s="20"/>
      <c r="E4153" s="20"/>
      <c r="F4153" s="20"/>
      <c r="G4153" s="20"/>
      <c r="H4153" s="20"/>
      <c r="I4153" s="22"/>
      <c r="J4153" s="19"/>
      <c r="K4153" s="20"/>
      <c r="L4153" s="20"/>
      <c r="M4153" s="20"/>
      <c r="N4153" s="20"/>
      <c r="O4153" s="20"/>
      <c r="P4153" s="20"/>
      <c r="Q4153" s="20"/>
      <c r="R4153" s="22"/>
      <c r="S4153" s="19"/>
      <c r="T4153" s="20"/>
      <c r="U4153" s="20"/>
      <c r="V4153" s="20"/>
      <c r="W4153" s="20"/>
      <c r="X4153" s="22"/>
      <c r="Y4153" s="19"/>
      <c r="Z4153" s="20"/>
      <c r="AA4153" s="20"/>
      <c r="AB4153" s="20"/>
      <c r="AC4153" s="20"/>
      <c r="AD4153" s="20"/>
      <c r="AE4153" s="52"/>
    </row>
    <row r="4154" spans="1:31" x14ac:dyDescent="0.4">
      <c r="A4154" s="19"/>
      <c r="B4154" s="20"/>
      <c r="C4154" s="20"/>
      <c r="D4154" s="20"/>
      <c r="E4154" s="20"/>
      <c r="F4154" s="20"/>
      <c r="G4154" s="20"/>
      <c r="H4154" s="20"/>
      <c r="I4154" s="22"/>
      <c r="J4154" s="19"/>
      <c r="K4154" s="20"/>
      <c r="L4154" s="20"/>
      <c r="M4154" s="20"/>
      <c r="N4154" s="20"/>
      <c r="O4154" s="20"/>
      <c r="P4154" s="20"/>
      <c r="Q4154" s="20"/>
      <c r="R4154" s="22"/>
      <c r="S4154" s="19"/>
      <c r="T4154" s="20"/>
      <c r="U4154" s="20"/>
      <c r="V4154" s="20"/>
      <c r="W4154" s="20"/>
      <c r="X4154" s="22"/>
      <c r="Y4154" s="19"/>
      <c r="Z4154" s="20"/>
      <c r="AA4154" s="20"/>
      <c r="AB4154" s="20"/>
      <c r="AC4154" s="20"/>
      <c r="AD4154" s="20"/>
      <c r="AE4154" s="52"/>
    </row>
    <row r="4155" spans="1:31" x14ac:dyDescent="0.4">
      <c r="A4155" s="19"/>
      <c r="B4155" s="20"/>
      <c r="C4155" s="20"/>
      <c r="D4155" s="20"/>
      <c r="E4155" s="20"/>
      <c r="F4155" s="20"/>
      <c r="G4155" s="20"/>
      <c r="H4155" s="20"/>
      <c r="I4155" s="22"/>
      <c r="J4155" s="19"/>
      <c r="K4155" s="20"/>
      <c r="L4155" s="20"/>
      <c r="M4155" s="20"/>
      <c r="N4155" s="20"/>
      <c r="O4155" s="20"/>
      <c r="P4155" s="20"/>
      <c r="Q4155" s="20"/>
      <c r="R4155" s="22"/>
      <c r="S4155" s="19"/>
      <c r="T4155" s="20"/>
      <c r="U4155" s="20"/>
      <c r="V4155" s="20"/>
      <c r="W4155" s="20"/>
      <c r="X4155" s="22"/>
      <c r="Y4155" s="19"/>
      <c r="Z4155" s="20"/>
      <c r="AA4155" s="20"/>
      <c r="AB4155" s="20"/>
      <c r="AC4155" s="20"/>
      <c r="AD4155" s="20"/>
      <c r="AE4155" s="52"/>
    </row>
    <row r="4156" spans="1:31" x14ac:dyDescent="0.4">
      <c r="A4156" s="19"/>
      <c r="B4156" s="20"/>
      <c r="C4156" s="20"/>
      <c r="D4156" s="20"/>
      <c r="E4156" s="20"/>
      <c r="F4156" s="20"/>
      <c r="G4156" s="20"/>
      <c r="H4156" s="20"/>
      <c r="I4156" s="22"/>
      <c r="J4156" s="19"/>
      <c r="K4156" s="20"/>
      <c r="L4156" s="20"/>
      <c r="M4156" s="20"/>
      <c r="N4156" s="20"/>
      <c r="O4156" s="20"/>
      <c r="P4156" s="20"/>
      <c r="Q4156" s="20"/>
      <c r="R4156" s="22"/>
      <c r="S4156" s="19"/>
      <c r="T4156" s="20"/>
      <c r="U4156" s="20"/>
      <c r="V4156" s="20"/>
      <c r="W4156" s="20"/>
      <c r="X4156" s="22"/>
      <c r="Y4156" s="19"/>
      <c r="Z4156" s="20"/>
      <c r="AA4156" s="20"/>
      <c r="AB4156" s="20"/>
      <c r="AC4156" s="20"/>
      <c r="AD4156" s="20"/>
      <c r="AE4156" s="52"/>
    </row>
    <row r="4157" spans="1:31" x14ac:dyDescent="0.4">
      <c r="A4157" s="19"/>
      <c r="B4157" s="20"/>
      <c r="C4157" s="20"/>
      <c r="D4157" s="20"/>
      <c r="E4157" s="20"/>
      <c r="F4157" s="20"/>
      <c r="G4157" s="20"/>
      <c r="H4157" s="20"/>
      <c r="I4157" s="22"/>
      <c r="J4157" s="19"/>
      <c r="K4157" s="20"/>
      <c r="L4157" s="20"/>
      <c r="M4157" s="20"/>
      <c r="N4157" s="20"/>
      <c r="O4157" s="20"/>
      <c r="P4157" s="20"/>
      <c r="Q4157" s="20"/>
      <c r="R4157" s="22"/>
      <c r="S4157" s="19"/>
      <c r="T4157" s="20"/>
      <c r="U4157" s="20"/>
      <c r="V4157" s="20"/>
      <c r="W4157" s="20"/>
      <c r="X4157" s="22"/>
      <c r="Y4157" s="19"/>
      <c r="Z4157" s="20"/>
      <c r="AA4157" s="20"/>
      <c r="AB4157" s="20"/>
      <c r="AC4157" s="20"/>
      <c r="AD4157" s="20"/>
      <c r="AE4157" s="52"/>
    </row>
    <row r="4158" spans="1:31" x14ac:dyDescent="0.4">
      <c r="A4158" s="19"/>
      <c r="B4158" s="20"/>
      <c r="C4158" s="20"/>
      <c r="D4158" s="20"/>
      <c r="E4158" s="20"/>
      <c r="F4158" s="20"/>
      <c r="G4158" s="20"/>
      <c r="H4158" s="20"/>
      <c r="I4158" s="22"/>
      <c r="J4158" s="19"/>
      <c r="K4158" s="20"/>
      <c r="L4158" s="20"/>
      <c r="M4158" s="20"/>
      <c r="N4158" s="20"/>
      <c r="O4158" s="20"/>
      <c r="P4158" s="20"/>
      <c r="Q4158" s="20"/>
      <c r="R4158" s="22"/>
      <c r="S4158" s="19"/>
      <c r="T4158" s="20"/>
      <c r="U4158" s="20"/>
      <c r="V4158" s="20"/>
      <c r="W4158" s="20"/>
      <c r="X4158" s="22"/>
      <c r="Y4158" s="19"/>
      <c r="Z4158" s="20"/>
      <c r="AA4158" s="20"/>
      <c r="AB4158" s="20"/>
      <c r="AC4158" s="20"/>
      <c r="AD4158" s="20"/>
      <c r="AE4158" s="52"/>
    </row>
    <row r="4159" spans="1:31" x14ac:dyDescent="0.4">
      <c r="A4159" s="19"/>
      <c r="B4159" s="20"/>
      <c r="C4159" s="20"/>
      <c r="D4159" s="20"/>
      <c r="E4159" s="20"/>
      <c r="F4159" s="20"/>
      <c r="G4159" s="20"/>
      <c r="H4159" s="20"/>
      <c r="I4159" s="22"/>
      <c r="J4159" s="19"/>
      <c r="K4159" s="20"/>
      <c r="L4159" s="20"/>
      <c r="M4159" s="20"/>
      <c r="N4159" s="20"/>
      <c r="O4159" s="20"/>
      <c r="P4159" s="20"/>
      <c r="Q4159" s="20"/>
      <c r="R4159" s="22"/>
      <c r="S4159" s="19"/>
      <c r="T4159" s="20"/>
      <c r="U4159" s="20"/>
      <c r="V4159" s="20"/>
      <c r="W4159" s="20"/>
      <c r="X4159" s="22"/>
      <c r="Y4159" s="19"/>
      <c r="Z4159" s="20"/>
      <c r="AA4159" s="20"/>
      <c r="AB4159" s="20"/>
      <c r="AC4159" s="20"/>
      <c r="AD4159" s="20"/>
      <c r="AE4159" s="52"/>
    </row>
    <row r="4160" spans="1:31" x14ac:dyDescent="0.4">
      <c r="A4160" s="19"/>
      <c r="B4160" s="20"/>
      <c r="C4160" s="20"/>
      <c r="D4160" s="20"/>
      <c r="E4160" s="20"/>
      <c r="F4160" s="20"/>
      <c r="G4160" s="20"/>
      <c r="H4160" s="20"/>
      <c r="I4160" s="22"/>
      <c r="J4160" s="19"/>
      <c r="K4160" s="20"/>
      <c r="L4160" s="20"/>
      <c r="M4160" s="20"/>
      <c r="N4160" s="20"/>
      <c r="O4160" s="20"/>
      <c r="P4160" s="20"/>
      <c r="Q4160" s="20"/>
      <c r="R4160" s="22"/>
      <c r="S4160" s="19"/>
      <c r="T4160" s="20"/>
      <c r="U4160" s="20"/>
      <c r="V4160" s="20"/>
      <c r="W4160" s="20"/>
      <c r="X4160" s="22"/>
      <c r="Y4160" s="19"/>
      <c r="Z4160" s="20"/>
      <c r="AA4160" s="20"/>
      <c r="AB4160" s="20"/>
      <c r="AC4160" s="20"/>
      <c r="AD4160" s="20"/>
      <c r="AE4160" s="52"/>
    </row>
    <row r="4161" spans="1:31" x14ac:dyDescent="0.4">
      <c r="A4161" s="19"/>
      <c r="B4161" s="20"/>
      <c r="C4161" s="20"/>
      <c r="D4161" s="20"/>
      <c r="E4161" s="20"/>
      <c r="F4161" s="20"/>
      <c r="G4161" s="20"/>
      <c r="H4161" s="20"/>
      <c r="I4161" s="22"/>
      <c r="J4161" s="19"/>
      <c r="K4161" s="20"/>
      <c r="L4161" s="20"/>
      <c r="M4161" s="20"/>
      <c r="N4161" s="20"/>
      <c r="O4161" s="20"/>
      <c r="P4161" s="20"/>
      <c r="Q4161" s="20"/>
      <c r="R4161" s="22"/>
      <c r="S4161" s="19"/>
      <c r="T4161" s="20"/>
      <c r="U4161" s="20"/>
      <c r="V4161" s="20"/>
      <c r="W4161" s="20"/>
      <c r="X4161" s="22"/>
      <c r="Y4161" s="19"/>
      <c r="Z4161" s="20"/>
      <c r="AA4161" s="20"/>
      <c r="AB4161" s="20"/>
      <c r="AC4161" s="20"/>
      <c r="AD4161" s="20"/>
      <c r="AE4161" s="52"/>
    </row>
    <row r="4162" spans="1:31" x14ac:dyDescent="0.4">
      <c r="A4162" s="19"/>
      <c r="B4162" s="20"/>
      <c r="C4162" s="20"/>
      <c r="D4162" s="20"/>
      <c r="E4162" s="20"/>
      <c r="F4162" s="20"/>
      <c r="G4162" s="20"/>
      <c r="H4162" s="20"/>
      <c r="I4162" s="22"/>
      <c r="J4162" s="19"/>
      <c r="K4162" s="20"/>
      <c r="L4162" s="20"/>
      <c r="M4162" s="20"/>
      <c r="N4162" s="20"/>
      <c r="O4162" s="20"/>
      <c r="P4162" s="20"/>
      <c r="Q4162" s="20"/>
      <c r="R4162" s="22"/>
      <c r="S4162" s="19"/>
      <c r="T4162" s="20"/>
      <c r="U4162" s="20"/>
      <c r="V4162" s="20"/>
      <c r="W4162" s="20"/>
      <c r="X4162" s="22"/>
      <c r="Y4162" s="19"/>
      <c r="Z4162" s="20"/>
      <c r="AA4162" s="20"/>
      <c r="AB4162" s="20"/>
      <c r="AC4162" s="20"/>
      <c r="AD4162" s="20"/>
      <c r="AE4162" s="52"/>
    </row>
    <row r="4163" spans="1:31" x14ac:dyDescent="0.4">
      <c r="A4163" s="19"/>
      <c r="B4163" s="20"/>
      <c r="C4163" s="20"/>
      <c r="D4163" s="20"/>
      <c r="E4163" s="20"/>
      <c r="F4163" s="20"/>
      <c r="G4163" s="20"/>
      <c r="H4163" s="20"/>
      <c r="I4163" s="22"/>
      <c r="J4163" s="19"/>
      <c r="K4163" s="20"/>
      <c r="L4163" s="20"/>
      <c r="M4163" s="20"/>
      <c r="N4163" s="20"/>
      <c r="O4163" s="20"/>
      <c r="P4163" s="20"/>
      <c r="Q4163" s="20"/>
      <c r="R4163" s="22"/>
      <c r="S4163" s="19"/>
      <c r="T4163" s="20"/>
      <c r="U4163" s="20"/>
      <c r="V4163" s="20"/>
      <c r="W4163" s="20"/>
      <c r="X4163" s="22"/>
      <c r="Y4163" s="19"/>
      <c r="Z4163" s="20"/>
      <c r="AA4163" s="20"/>
      <c r="AB4163" s="20"/>
      <c r="AC4163" s="20"/>
      <c r="AD4163" s="20"/>
      <c r="AE4163" s="52"/>
    </row>
    <row r="4164" spans="1:31" x14ac:dyDescent="0.4">
      <c r="A4164" s="19"/>
      <c r="B4164" s="20"/>
      <c r="C4164" s="20"/>
      <c r="D4164" s="20"/>
      <c r="E4164" s="20"/>
      <c r="F4164" s="20"/>
      <c r="G4164" s="20"/>
      <c r="H4164" s="20"/>
      <c r="I4164" s="22"/>
      <c r="J4164" s="19"/>
      <c r="K4164" s="20"/>
      <c r="L4164" s="20"/>
      <c r="M4164" s="20"/>
      <c r="N4164" s="20"/>
      <c r="O4164" s="20"/>
      <c r="P4164" s="20"/>
      <c r="Q4164" s="20"/>
      <c r="R4164" s="22"/>
      <c r="S4164" s="19"/>
      <c r="T4164" s="20"/>
      <c r="U4164" s="20"/>
      <c r="V4164" s="20"/>
      <c r="W4164" s="20"/>
      <c r="X4164" s="22"/>
      <c r="Y4164" s="19"/>
      <c r="Z4164" s="20"/>
      <c r="AA4164" s="20"/>
      <c r="AB4164" s="20"/>
      <c r="AC4164" s="20"/>
      <c r="AD4164" s="20"/>
      <c r="AE4164" s="52"/>
    </row>
    <row r="4165" spans="1:31" x14ac:dyDescent="0.4">
      <c r="A4165" s="19"/>
      <c r="B4165" s="20"/>
      <c r="C4165" s="20"/>
      <c r="D4165" s="20"/>
      <c r="E4165" s="20"/>
      <c r="F4165" s="20"/>
      <c r="G4165" s="20"/>
      <c r="H4165" s="20"/>
      <c r="I4165" s="22"/>
      <c r="J4165" s="19"/>
      <c r="K4165" s="20"/>
      <c r="L4165" s="20"/>
      <c r="M4165" s="20"/>
      <c r="N4165" s="20"/>
      <c r="O4165" s="20"/>
      <c r="P4165" s="20"/>
      <c r="Q4165" s="20"/>
      <c r="R4165" s="22"/>
      <c r="S4165" s="19"/>
      <c r="T4165" s="20"/>
      <c r="U4165" s="20"/>
      <c r="V4165" s="20"/>
      <c r="W4165" s="20"/>
      <c r="X4165" s="22"/>
      <c r="Y4165" s="19"/>
      <c r="Z4165" s="20"/>
      <c r="AA4165" s="20"/>
      <c r="AB4165" s="20"/>
      <c r="AC4165" s="20"/>
      <c r="AD4165" s="20"/>
      <c r="AE4165" s="52"/>
    </row>
    <row r="4166" spans="1:31" x14ac:dyDescent="0.4">
      <c r="A4166" s="19"/>
      <c r="B4166" s="20"/>
      <c r="C4166" s="20"/>
      <c r="D4166" s="20"/>
      <c r="E4166" s="20"/>
      <c r="F4166" s="20"/>
      <c r="G4166" s="20"/>
      <c r="H4166" s="20"/>
      <c r="I4166" s="22"/>
      <c r="J4166" s="19"/>
      <c r="K4166" s="20"/>
      <c r="L4166" s="20"/>
      <c r="M4166" s="20"/>
      <c r="N4166" s="20"/>
      <c r="O4166" s="20"/>
      <c r="P4166" s="20"/>
      <c r="Q4166" s="20"/>
      <c r="R4166" s="22"/>
      <c r="S4166" s="19"/>
      <c r="T4166" s="20"/>
      <c r="U4166" s="20"/>
      <c r="V4166" s="20"/>
      <c r="W4166" s="20"/>
      <c r="X4166" s="22"/>
      <c r="Y4166" s="19"/>
      <c r="Z4166" s="20"/>
      <c r="AA4166" s="20"/>
      <c r="AB4166" s="20"/>
      <c r="AC4166" s="20"/>
      <c r="AD4166" s="20"/>
      <c r="AE4166" s="52"/>
    </row>
    <row r="4167" spans="1:31" x14ac:dyDescent="0.4">
      <c r="A4167" s="19"/>
      <c r="B4167" s="20"/>
      <c r="C4167" s="20"/>
      <c r="D4167" s="20"/>
      <c r="E4167" s="20"/>
      <c r="F4167" s="20"/>
      <c r="G4167" s="20"/>
      <c r="H4167" s="20"/>
      <c r="I4167" s="22"/>
      <c r="J4167" s="19"/>
      <c r="K4167" s="20"/>
      <c r="L4167" s="20"/>
      <c r="M4167" s="20"/>
      <c r="N4167" s="20"/>
      <c r="O4167" s="20"/>
      <c r="P4167" s="20"/>
      <c r="Q4167" s="20"/>
      <c r="R4167" s="22"/>
      <c r="S4167" s="19"/>
      <c r="T4167" s="20"/>
      <c r="U4167" s="20"/>
      <c r="V4167" s="20"/>
      <c r="W4167" s="20"/>
      <c r="X4167" s="22"/>
      <c r="Y4167" s="19"/>
      <c r="Z4167" s="20"/>
      <c r="AA4167" s="20"/>
      <c r="AB4167" s="20"/>
      <c r="AC4167" s="20"/>
      <c r="AD4167" s="20"/>
      <c r="AE4167" s="52"/>
    </row>
    <row r="4168" spans="1:31" x14ac:dyDescent="0.4">
      <c r="A4168" s="19"/>
      <c r="B4168" s="20"/>
      <c r="C4168" s="20"/>
      <c r="D4168" s="20"/>
      <c r="E4168" s="20"/>
      <c r="F4168" s="20"/>
      <c r="G4168" s="20"/>
      <c r="H4168" s="20"/>
      <c r="I4168" s="22"/>
      <c r="J4168" s="19"/>
      <c r="K4168" s="20"/>
      <c r="L4168" s="20"/>
      <c r="M4168" s="20"/>
      <c r="N4168" s="20"/>
      <c r="O4168" s="20"/>
      <c r="P4168" s="20"/>
      <c r="Q4168" s="20"/>
      <c r="R4168" s="22"/>
      <c r="S4168" s="19"/>
      <c r="T4168" s="20"/>
      <c r="U4168" s="20"/>
      <c r="V4168" s="20"/>
      <c r="W4168" s="20"/>
      <c r="X4168" s="22"/>
      <c r="Y4168" s="19"/>
      <c r="Z4168" s="20"/>
      <c r="AA4168" s="20"/>
      <c r="AB4168" s="20"/>
      <c r="AC4168" s="20"/>
      <c r="AD4168" s="20"/>
      <c r="AE4168" s="52"/>
    </row>
    <row r="4169" spans="1:31" x14ac:dyDescent="0.4">
      <c r="A4169" s="19"/>
      <c r="B4169" s="20"/>
      <c r="C4169" s="20"/>
      <c r="D4169" s="20"/>
      <c r="E4169" s="20"/>
      <c r="F4169" s="20"/>
      <c r="G4169" s="20"/>
      <c r="H4169" s="20"/>
      <c r="I4169" s="22"/>
      <c r="J4169" s="19"/>
      <c r="K4169" s="20"/>
      <c r="L4169" s="20"/>
      <c r="M4169" s="20"/>
      <c r="N4169" s="20"/>
      <c r="O4169" s="20"/>
      <c r="P4169" s="20"/>
      <c r="Q4169" s="20"/>
      <c r="R4169" s="22"/>
      <c r="S4169" s="19"/>
      <c r="T4169" s="20"/>
      <c r="U4169" s="20"/>
      <c r="V4169" s="20"/>
      <c r="W4169" s="20"/>
      <c r="X4169" s="22"/>
      <c r="Y4169" s="19"/>
      <c r="Z4169" s="20"/>
      <c r="AA4169" s="20"/>
      <c r="AB4169" s="20"/>
      <c r="AC4169" s="20"/>
      <c r="AD4169" s="20"/>
      <c r="AE4169" s="52"/>
    </row>
    <row r="4170" spans="1:31" x14ac:dyDescent="0.4">
      <c r="A4170" s="19"/>
      <c r="B4170" s="20"/>
      <c r="C4170" s="20"/>
      <c r="D4170" s="20"/>
      <c r="E4170" s="20"/>
      <c r="F4170" s="20"/>
      <c r="G4170" s="20"/>
      <c r="H4170" s="20"/>
      <c r="I4170" s="22"/>
      <c r="J4170" s="19"/>
      <c r="K4170" s="20"/>
      <c r="L4170" s="20"/>
      <c r="M4170" s="20"/>
      <c r="N4170" s="20"/>
      <c r="O4170" s="20"/>
      <c r="P4170" s="20"/>
      <c r="Q4170" s="20"/>
      <c r="R4170" s="22"/>
      <c r="S4170" s="19"/>
      <c r="T4170" s="20"/>
      <c r="U4170" s="20"/>
      <c r="V4170" s="20"/>
      <c r="W4170" s="20"/>
      <c r="X4170" s="22"/>
      <c r="Y4170" s="19"/>
      <c r="Z4170" s="20"/>
      <c r="AA4170" s="20"/>
      <c r="AB4170" s="20"/>
      <c r="AC4170" s="20"/>
      <c r="AD4170" s="20"/>
      <c r="AE4170" s="52"/>
    </row>
    <row r="4171" spans="1:31" x14ac:dyDescent="0.4">
      <c r="A4171" s="19"/>
      <c r="B4171" s="20"/>
      <c r="C4171" s="20"/>
      <c r="D4171" s="20"/>
      <c r="E4171" s="20"/>
      <c r="F4171" s="20"/>
      <c r="G4171" s="20"/>
      <c r="H4171" s="20"/>
      <c r="I4171" s="22"/>
      <c r="J4171" s="19"/>
      <c r="K4171" s="20"/>
      <c r="L4171" s="20"/>
      <c r="M4171" s="20"/>
      <c r="N4171" s="20"/>
      <c r="O4171" s="20"/>
      <c r="P4171" s="20"/>
      <c r="Q4171" s="20"/>
      <c r="R4171" s="22"/>
      <c r="S4171" s="19"/>
      <c r="T4171" s="20"/>
      <c r="U4171" s="20"/>
      <c r="V4171" s="20"/>
      <c r="W4171" s="20"/>
      <c r="X4171" s="22"/>
      <c r="Y4171" s="19"/>
      <c r="Z4171" s="20"/>
      <c r="AA4171" s="20"/>
      <c r="AB4171" s="20"/>
      <c r="AC4171" s="20"/>
      <c r="AD4171" s="20"/>
      <c r="AE4171" s="52"/>
    </row>
    <row r="4172" spans="1:31" x14ac:dyDescent="0.4">
      <c r="A4172" s="19"/>
      <c r="B4172" s="20"/>
      <c r="C4172" s="20"/>
      <c r="D4172" s="20"/>
      <c r="E4172" s="20"/>
      <c r="F4172" s="20"/>
      <c r="G4172" s="20"/>
      <c r="H4172" s="20"/>
      <c r="I4172" s="22"/>
      <c r="J4172" s="19"/>
      <c r="K4172" s="20"/>
      <c r="L4172" s="20"/>
      <c r="M4172" s="20"/>
      <c r="N4172" s="20"/>
      <c r="O4172" s="20"/>
      <c r="P4172" s="20"/>
      <c r="Q4172" s="20"/>
      <c r="R4172" s="22"/>
      <c r="S4172" s="19"/>
      <c r="T4172" s="20"/>
      <c r="U4172" s="20"/>
      <c r="V4172" s="20"/>
      <c r="W4172" s="20"/>
      <c r="X4172" s="22"/>
      <c r="Y4172" s="19"/>
      <c r="Z4172" s="20"/>
      <c r="AA4172" s="20"/>
      <c r="AB4172" s="20"/>
      <c r="AC4172" s="20"/>
      <c r="AD4172" s="20"/>
      <c r="AE4172" s="52"/>
    </row>
    <row r="4173" spans="1:31" x14ac:dyDescent="0.4">
      <c r="A4173" s="19"/>
      <c r="B4173" s="20"/>
      <c r="C4173" s="20"/>
      <c r="D4173" s="20"/>
      <c r="E4173" s="20"/>
      <c r="F4173" s="20"/>
      <c r="G4173" s="20"/>
      <c r="H4173" s="20"/>
      <c r="I4173" s="22"/>
      <c r="J4173" s="19"/>
      <c r="K4173" s="20"/>
      <c r="L4173" s="20"/>
      <c r="M4173" s="20"/>
      <c r="N4173" s="20"/>
      <c r="O4173" s="20"/>
      <c r="P4173" s="20"/>
      <c r="Q4173" s="20"/>
      <c r="R4173" s="22"/>
      <c r="S4173" s="19"/>
      <c r="T4173" s="20"/>
      <c r="U4173" s="20"/>
      <c r="V4173" s="20"/>
      <c r="W4173" s="20"/>
      <c r="X4173" s="22"/>
      <c r="Y4173" s="19"/>
      <c r="Z4173" s="20"/>
      <c r="AA4173" s="20"/>
      <c r="AB4173" s="20"/>
      <c r="AC4173" s="20"/>
      <c r="AD4173" s="20"/>
      <c r="AE4173" s="52"/>
    </row>
    <row r="4174" spans="1:31" x14ac:dyDescent="0.4">
      <c r="A4174" s="19"/>
      <c r="B4174" s="20"/>
      <c r="C4174" s="20"/>
      <c r="D4174" s="20"/>
      <c r="E4174" s="20"/>
      <c r="F4174" s="20"/>
      <c r="G4174" s="20"/>
      <c r="H4174" s="20"/>
      <c r="I4174" s="22"/>
      <c r="J4174" s="19"/>
      <c r="K4174" s="20"/>
      <c r="L4174" s="20"/>
      <c r="M4174" s="20"/>
      <c r="N4174" s="20"/>
      <c r="O4174" s="20"/>
      <c r="P4174" s="20"/>
      <c r="Q4174" s="20"/>
      <c r="R4174" s="22"/>
      <c r="S4174" s="19"/>
      <c r="T4174" s="20"/>
      <c r="U4174" s="20"/>
      <c r="V4174" s="20"/>
      <c r="W4174" s="20"/>
      <c r="X4174" s="22"/>
      <c r="Y4174" s="19"/>
      <c r="Z4174" s="20"/>
      <c r="AA4174" s="20"/>
      <c r="AB4174" s="20"/>
      <c r="AC4174" s="20"/>
      <c r="AD4174" s="20"/>
      <c r="AE4174" s="52"/>
    </row>
    <row r="4175" spans="1:31" x14ac:dyDescent="0.4">
      <c r="A4175" s="19"/>
      <c r="B4175" s="20"/>
      <c r="C4175" s="20"/>
      <c r="D4175" s="20"/>
      <c r="E4175" s="20"/>
      <c r="F4175" s="20"/>
      <c r="G4175" s="20"/>
      <c r="H4175" s="20"/>
      <c r="I4175" s="22"/>
      <c r="J4175" s="19"/>
      <c r="K4175" s="20"/>
      <c r="L4175" s="20"/>
      <c r="M4175" s="20"/>
      <c r="N4175" s="20"/>
      <c r="O4175" s="20"/>
      <c r="P4175" s="20"/>
      <c r="Q4175" s="20"/>
      <c r="R4175" s="22"/>
      <c r="S4175" s="19"/>
      <c r="T4175" s="20"/>
      <c r="U4175" s="20"/>
      <c r="V4175" s="20"/>
      <c r="W4175" s="20"/>
      <c r="X4175" s="22"/>
      <c r="Y4175" s="19"/>
      <c r="Z4175" s="20"/>
      <c r="AA4175" s="20"/>
      <c r="AB4175" s="20"/>
      <c r="AC4175" s="20"/>
      <c r="AD4175" s="20"/>
      <c r="AE4175" s="52"/>
    </row>
    <row r="4176" spans="1:31" x14ac:dyDescent="0.4">
      <c r="A4176" s="19"/>
      <c r="B4176" s="20"/>
      <c r="C4176" s="20"/>
      <c r="D4176" s="20"/>
      <c r="E4176" s="20"/>
      <c r="F4176" s="20"/>
      <c r="G4176" s="20"/>
      <c r="H4176" s="20"/>
      <c r="I4176" s="22"/>
      <c r="J4176" s="19"/>
      <c r="K4176" s="20"/>
      <c r="L4176" s="20"/>
      <c r="M4176" s="20"/>
      <c r="N4176" s="20"/>
      <c r="O4176" s="20"/>
      <c r="P4176" s="20"/>
      <c r="Q4176" s="20"/>
      <c r="R4176" s="22"/>
      <c r="S4176" s="19"/>
      <c r="T4176" s="20"/>
      <c r="U4176" s="20"/>
      <c r="V4176" s="20"/>
      <c r="W4176" s="20"/>
      <c r="X4176" s="22"/>
      <c r="Y4176" s="19"/>
      <c r="Z4176" s="20"/>
      <c r="AA4176" s="20"/>
      <c r="AB4176" s="20"/>
      <c r="AC4176" s="20"/>
      <c r="AD4176" s="20"/>
      <c r="AE4176" s="52"/>
    </row>
    <row r="4177" spans="1:31" x14ac:dyDescent="0.4">
      <c r="A4177" s="19"/>
      <c r="B4177" s="20"/>
      <c r="C4177" s="20"/>
      <c r="D4177" s="20"/>
      <c r="E4177" s="20"/>
      <c r="F4177" s="20"/>
      <c r="G4177" s="20"/>
      <c r="H4177" s="20"/>
      <c r="I4177" s="22"/>
      <c r="J4177" s="19"/>
      <c r="K4177" s="20"/>
      <c r="L4177" s="20"/>
      <c r="M4177" s="20"/>
      <c r="N4177" s="20"/>
      <c r="O4177" s="20"/>
      <c r="P4177" s="20"/>
      <c r="Q4177" s="20"/>
      <c r="R4177" s="22"/>
      <c r="S4177" s="19"/>
      <c r="T4177" s="20"/>
      <c r="U4177" s="20"/>
      <c r="V4177" s="20"/>
      <c r="W4177" s="20"/>
      <c r="X4177" s="22"/>
      <c r="Y4177" s="19"/>
      <c r="Z4177" s="20"/>
      <c r="AA4177" s="20"/>
      <c r="AB4177" s="20"/>
      <c r="AC4177" s="20"/>
      <c r="AD4177" s="20"/>
      <c r="AE4177" s="52"/>
    </row>
    <row r="4178" spans="1:31" x14ac:dyDescent="0.4">
      <c r="A4178" s="19"/>
      <c r="B4178" s="20"/>
      <c r="C4178" s="20"/>
      <c r="D4178" s="20"/>
      <c r="E4178" s="20"/>
      <c r="F4178" s="20"/>
      <c r="G4178" s="20"/>
      <c r="H4178" s="20"/>
      <c r="I4178" s="22"/>
      <c r="J4178" s="19"/>
      <c r="K4178" s="20"/>
      <c r="L4178" s="20"/>
      <c r="M4178" s="20"/>
      <c r="N4178" s="20"/>
      <c r="O4178" s="20"/>
      <c r="P4178" s="20"/>
      <c r="Q4178" s="20"/>
      <c r="R4178" s="22"/>
      <c r="S4178" s="19"/>
      <c r="T4178" s="20"/>
      <c r="U4178" s="20"/>
      <c r="V4178" s="20"/>
      <c r="W4178" s="20"/>
      <c r="X4178" s="22"/>
      <c r="Y4178" s="19"/>
      <c r="Z4178" s="20"/>
      <c r="AA4178" s="20"/>
      <c r="AB4178" s="20"/>
      <c r="AC4178" s="20"/>
      <c r="AD4178" s="20"/>
      <c r="AE4178" s="52"/>
    </row>
    <row r="4179" spans="1:31" x14ac:dyDescent="0.4">
      <c r="A4179" s="19"/>
      <c r="B4179" s="20"/>
      <c r="C4179" s="20"/>
      <c r="D4179" s="20"/>
      <c r="E4179" s="20"/>
      <c r="F4179" s="20"/>
      <c r="G4179" s="20"/>
      <c r="H4179" s="20"/>
      <c r="I4179" s="22"/>
      <c r="J4179" s="19"/>
      <c r="K4179" s="20"/>
      <c r="L4179" s="20"/>
      <c r="M4179" s="20"/>
      <c r="N4179" s="20"/>
      <c r="O4179" s="20"/>
      <c r="P4179" s="20"/>
      <c r="Q4179" s="20"/>
      <c r="R4179" s="22"/>
      <c r="S4179" s="19"/>
      <c r="T4179" s="20"/>
      <c r="U4179" s="20"/>
      <c r="V4179" s="20"/>
      <c r="W4179" s="20"/>
      <c r="X4179" s="22"/>
      <c r="Y4179" s="19"/>
      <c r="Z4179" s="20"/>
      <c r="AA4179" s="20"/>
      <c r="AB4179" s="20"/>
      <c r="AC4179" s="20"/>
      <c r="AD4179" s="20"/>
      <c r="AE4179" s="52"/>
    </row>
    <row r="4180" spans="1:31" x14ac:dyDescent="0.4">
      <c r="A4180" s="19"/>
      <c r="B4180" s="20"/>
      <c r="C4180" s="20"/>
      <c r="D4180" s="20"/>
      <c r="E4180" s="20"/>
      <c r="F4180" s="20"/>
      <c r="G4180" s="20"/>
      <c r="H4180" s="20"/>
      <c r="I4180" s="22"/>
      <c r="J4180" s="19"/>
      <c r="K4180" s="20"/>
      <c r="L4180" s="20"/>
      <c r="M4180" s="20"/>
      <c r="N4180" s="20"/>
      <c r="O4180" s="20"/>
      <c r="P4180" s="20"/>
      <c r="Q4180" s="20"/>
      <c r="R4180" s="22"/>
      <c r="S4180" s="19"/>
      <c r="T4180" s="20"/>
      <c r="U4180" s="20"/>
      <c r="V4180" s="20"/>
      <c r="W4180" s="20"/>
      <c r="X4180" s="22"/>
      <c r="Y4180" s="19"/>
      <c r="Z4180" s="20"/>
      <c r="AA4180" s="20"/>
      <c r="AB4180" s="20"/>
      <c r="AC4180" s="20"/>
      <c r="AD4180" s="20"/>
      <c r="AE4180" s="52"/>
    </row>
    <row r="4181" spans="1:31" x14ac:dyDescent="0.4">
      <c r="A4181" s="19"/>
      <c r="B4181" s="20"/>
      <c r="C4181" s="20"/>
      <c r="D4181" s="20"/>
      <c r="E4181" s="20"/>
      <c r="F4181" s="20"/>
      <c r="G4181" s="20"/>
      <c r="H4181" s="20"/>
      <c r="I4181" s="22"/>
      <c r="J4181" s="19"/>
      <c r="K4181" s="20"/>
      <c r="L4181" s="20"/>
      <c r="M4181" s="20"/>
      <c r="N4181" s="20"/>
      <c r="O4181" s="20"/>
      <c r="P4181" s="20"/>
      <c r="Q4181" s="20"/>
      <c r="R4181" s="22"/>
      <c r="S4181" s="19"/>
      <c r="T4181" s="20"/>
      <c r="U4181" s="20"/>
      <c r="V4181" s="20"/>
      <c r="W4181" s="20"/>
      <c r="X4181" s="22"/>
      <c r="Y4181" s="19"/>
      <c r="Z4181" s="20"/>
      <c r="AA4181" s="20"/>
      <c r="AB4181" s="20"/>
      <c r="AC4181" s="20"/>
      <c r="AD4181" s="20"/>
      <c r="AE4181" s="52"/>
    </row>
    <row r="4182" spans="1:31" x14ac:dyDescent="0.4">
      <c r="A4182" s="19"/>
      <c r="B4182" s="20"/>
      <c r="C4182" s="20"/>
      <c r="D4182" s="20"/>
      <c r="E4182" s="20"/>
      <c r="F4182" s="20"/>
      <c r="G4182" s="20"/>
      <c r="H4182" s="20"/>
      <c r="I4182" s="22"/>
      <c r="J4182" s="19"/>
      <c r="K4182" s="20"/>
      <c r="L4182" s="20"/>
      <c r="M4182" s="20"/>
      <c r="N4182" s="20"/>
      <c r="O4182" s="20"/>
      <c r="P4182" s="20"/>
      <c r="Q4182" s="20"/>
      <c r="R4182" s="22"/>
      <c r="S4182" s="19"/>
      <c r="T4182" s="20"/>
      <c r="U4182" s="20"/>
      <c r="V4182" s="20"/>
      <c r="W4182" s="20"/>
      <c r="X4182" s="22"/>
      <c r="Y4182" s="19"/>
      <c r="Z4182" s="20"/>
      <c r="AA4182" s="20"/>
      <c r="AB4182" s="20"/>
      <c r="AC4182" s="20"/>
      <c r="AD4182" s="20"/>
      <c r="AE4182" s="52"/>
    </row>
    <row r="4183" spans="1:31" x14ac:dyDescent="0.4">
      <c r="A4183" s="19"/>
      <c r="B4183" s="20"/>
      <c r="C4183" s="20"/>
      <c r="D4183" s="20"/>
      <c r="E4183" s="20"/>
      <c r="F4183" s="20"/>
      <c r="G4183" s="20"/>
      <c r="H4183" s="20"/>
      <c r="I4183" s="22"/>
      <c r="J4183" s="19"/>
      <c r="K4183" s="20"/>
      <c r="L4183" s="20"/>
      <c r="M4183" s="20"/>
      <c r="N4183" s="20"/>
      <c r="O4183" s="20"/>
      <c r="P4183" s="20"/>
      <c r="Q4183" s="20"/>
      <c r="R4183" s="22"/>
      <c r="S4183" s="19"/>
      <c r="T4183" s="20"/>
      <c r="U4183" s="20"/>
      <c r="V4183" s="20"/>
      <c r="W4183" s="20"/>
      <c r="X4183" s="22"/>
      <c r="Y4183" s="19"/>
      <c r="Z4183" s="20"/>
      <c r="AA4183" s="20"/>
      <c r="AB4183" s="20"/>
      <c r="AC4183" s="20"/>
      <c r="AD4183" s="20"/>
      <c r="AE4183" s="52"/>
    </row>
    <row r="4184" spans="1:31" x14ac:dyDescent="0.4">
      <c r="A4184" s="19"/>
      <c r="B4184" s="20"/>
      <c r="C4184" s="20"/>
      <c r="D4184" s="20"/>
      <c r="E4184" s="20"/>
      <c r="F4184" s="20"/>
      <c r="G4184" s="20"/>
      <c r="H4184" s="20"/>
      <c r="I4184" s="22"/>
      <c r="J4184" s="19"/>
      <c r="K4184" s="20"/>
      <c r="L4184" s="20"/>
      <c r="M4184" s="20"/>
      <c r="N4184" s="20"/>
      <c r="O4184" s="20"/>
      <c r="P4184" s="20"/>
      <c r="Q4184" s="20"/>
      <c r="R4184" s="22"/>
      <c r="S4184" s="19"/>
      <c r="T4184" s="20"/>
      <c r="U4184" s="20"/>
      <c r="V4184" s="20"/>
      <c r="W4184" s="20"/>
      <c r="X4184" s="22"/>
      <c r="Y4184" s="19"/>
      <c r="Z4184" s="20"/>
      <c r="AA4184" s="20"/>
      <c r="AB4184" s="20"/>
      <c r="AC4184" s="20"/>
      <c r="AD4184" s="20"/>
      <c r="AE4184" s="52"/>
    </row>
    <row r="4185" spans="1:31" x14ac:dyDescent="0.4">
      <c r="A4185" s="19"/>
      <c r="B4185" s="20"/>
      <c r="C4185" s="20"/>
      <c r="D4185" s="20"/>
      <c r="E4185" s="20"/>
      <c r="F4185" s="20"/>
      <c r="G4185" s="20"/>
      <c r="H4185" s="20"/>
      <c r="I4185" s="22"/>
      <c r="J4185" s="19"/>
      <c r="K4185" s="20"/>
      <c r="L4185" s="20"/>
      <c r="M4185" s="20"/>
      <c r="N4185" s="20"/>
      <c r="O4185" s="20"/>
      <c r="P4185" s="20"/>
      <c r="Q4185" s="20"/>
      <c r="R4185" s="22"/>
      <c r="S4185" s="19"/>
      <c r="T4185" s="20"/>
      <c r="U4185" s="20"/>
      <c r="V4185" s="20"/>
      <c r="W4185" s="20"/>
      <c r="X4185" s="22"/>
      <c r="Y4185" s="19"/>
      <c r="Z4185" s="20"/>
      <c r="AA4185" s="20"/>
      <c r="AB4185" s="20"/>
      <c r="AC4185" s="20"/>
      <c r="AD4185" s="20"/>
      <c r="AE4185" s="52"/>
    </row>
    <row r="4186" spans="1:31" x14ac:dyDescent="0.4">
      <c r="A4186" s="19"/>
      <c r="B4186" s="20"/>
      <c r="C4186" s="20"/>
      <c r="D4186" s="20"/>
      <c r="E4186" s="20"/>
      <c r="F4186" s="20"/>
      <c r="G4186" s="20"/>
      <c r="H4186" s="20"/>
      <c r="I4186" s="22"/>
      <c r="J4186" s="19"/>
      <c r="K4186" s="20"/>
      <c r="L4186" s="20"/>
      <c r="M4186" s="20"/>
      <c r="N4186" s="20"/>
      <c r="O4186" s="20"/>
      <c r="P4186" s="20"/>
      <c r="Q4186" s="20"/>
      <c r="R4186" s="22"/>
      <c r="S4186" s="19"/>
      <c r="T4186" s="20"/>
      <c r="U4186" s="20"/>
      <c r="V4186" s="20"/>
      <c r="W4186" s="20"/>
      <c r="X4186" s="22"/>
      <c r="Y4186" s="19"/>
      <c r="Z4186" s="20"/>
      <c r="AA4186" s="20"/>
      <c r="AB4186" s="20"/>
      <c r="AC4186" s="20"/>
      <c r="AD4186" s="20"/>
      <c r="AE4186" s="52"/>
    </row>
    <row r="4187" spans="1:31" x14ac:dyDescent="0.4">
      <c r="A4187" s="19"/>
      <c r="B4187" s="20"/>
      <c r="C4187" s="20"/>
      <c r="D4187" s="20"/>
      <c r="E4187" s="20"/>
      <c r="F4187" s="20"/>
      <c r="G4187" s="20"/>
      <c r="H4187" s="20"/>
      <c r="I4187" s="22"/>
      <c r="J4187" s="19"/>
      <c r="K4187" s="20"/>
      <c r="L4187" s="20"/>
      <c r="M4187" s="20"/>
      <c r="N4187" s="20"/>
      <c r="O4187" s="20"/>
      <c r="P4187" s="20"/>
      <c r="Q4187" s="20"/>
      <c r="R4187" s="22"/>
      <c r="S4187" s="19"/>
      <c r="T4187" s="20"/>
      <c r="U4187" s="20"/>
      <c r="V4187" s="20"/>
      <c r="W4187" s="20"/>
      <c r="X4187" s="22"/>
      <c r="Y4187" s="19"/>
      <c r="Z4187" s="20"/>
      <c r="AA4187" s="20"/>
      <c r="AB4187" s="20"/>
      <c r="AC4187" s="20"/>
      <c r="AD4187" s="20"/>
      <c r="AE4187" s="52"/>
    </row>
    <row r="4188" spans="1:31" x14ac:dyDescent="0.4">
      <c r="A4188" s="19"/>
      <c r="B4188" s="20"/>
      <c r="C4188" s="20"/>
      <c r="D4188" s="20"/>
      <c r="E4188" s="20"/>
      <c r="F4188" s="20"/>
      <c r="G4188" s="20"/>
      <c r="H4188" s="20"/>
      <c r="I4188" s="22"/>
      <c r="J4188" s="19"/>
      <c r="K4188" s="20"/>
      <c r="L4188" s="20"/>
      <c r="M4188" s="20"/>
      <c r="N4188" s="20"/>
      <c r="O4188" s="20"/>
      <c r="P4188" s="20"/>
      <c r="Q4188" s="20"/>
      <c r="R4188" s="22"/>
      <c r="S4188" s="19"/>
      <c r="T4188" s="20"/>
      <c r="U4188" s="20"/>
      <c r="V4188" s="20"/>
      <c r="W4188" s="20"/>
      <c r="X4188" s="22"/>
      <c r="Y4188" s="19"/>
      <c r="Z4188" s="20"/>
      <c r="AA4188" s="20"/>
      <c r="AB4188" s="20"/>
      <c r="AC4188" s="20"/>
      <c r="AD4188" s="20"/>
      <c r="AE4188" s="52"/>
    </row>
    <row r="4189" spans="1:31" x14ac:dyDescent="0.4">
      <c r="A4189" s="19"/>
      <c r="B4189" s="20"/>
      <c r="C4189" s="20"/>
      <c r="D4189" s="20"/>
      <c r="E4189" s="20"/>
      <c r="F4189" s="20"/>
      <c r="G4189" s="20"/>
      <c r="H4189" s="20"/>
      <c r="I4189" s="22"/>
      <c r="J4189" s="19"/>
      <c r="K4189" s="20"/>
      <c r="L4189" s="20"/>
      <c r="M4189" s="20"/>
      <c r="N4189" s="20"/>
      <c r="O4189" s="20"/>
      <c r="P4189" s="20"/>
      <c r="Q4189" s="20"/>
      <c r="R4189" s="22"/>
      <c r="S4189" s="19"/>
      <c r="T4189" s="20"/>
      <c r="U4189" s="20"/>
      <c r="V4189" s="20"/>
      <c r="W4189" s="20"/>
      <c r="X4189" s="22"/>
      <c r="Y4189" s="19"/>
      <c r="Z4189" s="20"/>
      <c r="AA4189" s="20"/>
      <c r="AB4189" s="20"/>
      <c r="AC4189" s="20"/>
      <c r="AD4189" s="20"/>
      <c r="AE4189" s="52"/>
    </row>
    <row r="4190" spans="1:31" x14ac:dyDescent="0.4">
      <c r="A4190" s="19"/>
      <c r="B4190" s="20"/>
      <c r="C4190" s="20"/>
      <c r="D4190" s="20"/>
      <c r="E4190" s="20"/>
      <c r="F4190" s="20"/>
      <c r="G4190" s="20"/>
      <c r="H4190" s="20"/>
      <c r="I4190" s="22"/>
      <c r="J4190" s="19"/>
      <c r="K4190" s="20"/>
      <c r="L4190" s="20"/>
      <c r="M4190" s="20"/>
      <c r="N4190" s="20"/>
      <c r="O4190" s="20"/>
      <c r="P4190" s="20"/>
      <c r="Q4190" s="20"/>
      <c r="R4190" s="22"/>
      <c r="S4190" s="19"/>
      <c r="T4190" s="20"/>
      <c r="U4190" s="20"/>
      <c r="V4190" s="20"/>
      <c r="W4190" s="20"/>
      <c r="X4190" s="22"/>
      <c r="Y4190" s="19"/>
      <c r="Z4190" s="20"/>
      <c r="AA4190" s="20"/>
      <c r="AB4190" s="20"/>
      <c r="AC4190" s="20"/>
      <c r="AD4190" s="20"/>
      <c r="AE4190" s="52"/>
    </row>
    <row r="4191" spans="1:31" x14ac:dyDescent="0.4">
      <c r="A4191" s="19"/>
      <c r="B4191" s="20"/>
      <c r="C4191" s="20"/>
      <c r="D4191" s="20"/>
      <c r="E4191" s="20"/>
      <c r="F4191" s="20"/>
      <c r="G4191" s="20"/>
      <c r="H4191" s="20"/>
      <c r="I4191" s="22"/>
      <c r="J4191" s="19"/>
      <c r="K4191" s="20"/>
      <c r="L4191" s="20"/>
      <c r="M4191" s="20"/>
      <c r="N4191" s="20"/>
      <c r="O4191" s="20"/>
      <c r="P4191" s="20"/>
      <c r="Q4191" s="20"/>
      <c r="R4191" s="22"/>
      <c r="S4191" s="19"/>
      <c r="T4191" s="20"/>
      <c r="U4191" s="20"/>
      <c r="V4191" s="20"/>
      <c r="W4191" s="20"/>
      <c r="X4191" s="22"/>
      <c r="Y4191" s="19"/>
      <c r="Z4191" s="20"/>
      <c r="AA4191" s="20"/>
      <c r="AB4191" s="20"/>
      <c r="AC4191" s="20"/>
      <c r="AD4191" s="20"/>
      <c r="AE4191" s="52"/>
    </row>
    <row r="4192" spans="1:31" x14ac:dyDescent="0.4">
      <c r="A4192" s="19"/>
      <c r="B4192" s="20"/>
      <c r="C4192" s="20"/>
      <c r="D4192" s="20"/>
      <c r="E4192" s="20"/>
      <c r="F4192" s="20"/>
      <c r="G4192" s="20"/>
      <c r="H4192" s="20"/>
      <c r="I4192" s="22"/>
      <c r="J4192" s="19"/>
      <c r="K4192" s="20"/>
      <c r="L4192" s="20"/>
      <c r="M4192" s="20"/>
      <c r="N4192" s="20"/>
      <c r="O4192" s="20"/>
      <c r="P4192" s="20"/>
      <c r="Q4192" s="20"/>
      <c r="R4192" s="22"/>
      <c r="S4192" s="19"/>
      <c r="T4192" s="20"/>
      <c r="U4192" s="20"/>
      <c r="V4192" s="20"/>
      <c r="W4192" s="20"/>
      <c r="X4192" s="22"/>
      <c r="Y4192" s="19"/>
      <c r="Z4192" s="20"/>
      <c r="AA4192" s="20"/>
      <c r="AB4192" s="20"/>
      <c r="AC4192" s="20"/>
      <c r="AD4192" s="20"/>
      <c r="AE4192" s="52"/>
    </row>
    <row r="4193" spans="1:31" x14ac:dyDescent="0.4">
      <c r="A4193" s="19"/>
      <c r="B4193" s="20"/>
      <c r="C4193" s="20"/>
      <c r="D4193" s="20"/>
      <c r="E4193" s="20"/>
      <c r="F4193" s="20"/>
      <c r="G4193" s="20"/>
      <c r="H4193" s="20"/>
      <c r="I4193" s="22"/>
      <c r="J4193" s="19"/>
      <c r="K4193" s="20"/>
      <c r="L4193" s="20"/>
      <c r="M4193" s="20"/>
      <c r="N4193" s="20"/>
      <c r="O4193" s="20"/>
      <c r="P4193" s="20"/>
      <c r="Q4193" s="20"/>
      <c r="R4193" s="22"/>
      <c r="S4193" s="19"/>
      <c r="T4193" s="20"/>
      <c r="U4193" s="20"/>
      <c r="V4193" s="20"/>
      <c r="W4193" s="20"/>
      <c r="X4193" s="22"/>
      <c r="Y4193" s="19"/>
      <c r="Z4193" s="20"/>
      <c r="AA4193" s="20"/>
      <c r="AB4193" s="20"/>
      <c r="AC4193" s="20"/>
      <c r="AD4193" s="20"/>
      <c r="AE4193" s="52"/>
    </row>
    <row r="4194" spans="1:31" x14ac:dyDescent="0.4">
      <c r="A4194" s="19"/>
      <c r="B4194" s="20"/>
      <c r="C4194" s="20"/>
      <c r="D4194" s="20"/>
      <c r="E4194" s="20"/>
      <c r="F4194" s="20"/>
      <c r="G4194" s="20"/>
      <c r="H4194" s="20"/>
      <c r="I4194" s="22"/>
      <c r="J4194" s="19"/>
      <c r="K4194" s="20"/>
      <c r="L4194" s="20"/>
      <c r="M4194" s="20"/>
      <c r="N4194" s="20"/>
      <c r="O4194" s="20"/>
      <c r="P4194" s="20"/>
      <c r="Q4194" s="20"/>
      <c r="R4194" s="22"/>
      <c r="S4194" s="19"/>
      <c r="T4194" s="20"/>
      <c r="U4194" s="20"/>
      <c r="V4194" s="20"/>
      <c r="W4194" s="20"/>
      <c r="X4194" s="22"/>
      <c r="Y4194" s="19"/>
      <c r="Z4194" s="20"/>
      <c r="AA4194" s="20"/>
      <c r="AB4194" s="20"/>
      <c r="AC4194" s="20"/>
      <c r="AD4194" s="20"/>
      <c r="AE4194" s="52"/>
    </row>
    <row r="4195" spans="1:31" x14ac:dyDescent="0.4">
      <c r="A4195" s="19"/>
      <c r="B4195" s="20"/>
      <c r="C4195" s="20"/>
      <c r="D4195" s="20"/>
      <c r="E4195" s="20"/>
      <c r="F4195" s="20"/>
      <c r="G4195" s="20"/>
      <c r="H4195" s="20"/>
      <c r="I4195" s="22"/>
      <c r="J4195" s="19"/>
      <c r="K4195" s="20"/>
      <c r="L4195" s="20"/>
      <c r="M4195" s="20"/>
      <c r="N4195" s="20"/>
      <c r="O4195" s="20"/>
      <c r="P4195" s="20"/>
      <c r="Q4195" s="20"/>
      <c r="R4195" s="22"/>
      <c r="S4195" s="19"/>
      <c r="T4195" s="20"/>
      <c r="U4195" s="20"/>
      <c r="V4195" s="20"/>
      <c r="W4195" s="20"/>
      <c r="X4195" s="22"/>
      <c r="Y4195" s="19"/>
      <c r="Z4195" s="20"/>
      <c r="AA4195" s="20"/>
      <c r="AB4195" s="20"/>
      <c r="AC4195" s="20"/>
      <c r="AD4195" s="20"/>
      <c r="AE4195" s="52"/>
    </row>
    <row r="4196" spans="1:31" x14ac:dyDescent="0.4">
      <c r="A4196" s="19"/>
      <c r="B4196" s="20"/>
      <c r="C4196" s="20"/>
      <c r="D4196" s="20"/>
      <c r="E4196" s="20"/>
      <c r="F4196" s="20"/>
      <c r="G4196" s="20"/>
      <c r="H4196" s="20"/>
      <c r="I4196" s="22"/>
      <c r="J4196" s="19"/>
      <c r="K4196" s="20"/>
      <c r="L4196" s="20"/>
      <c r="M4196" s="20"/>
      <c r="N4196" s="20"/>
      <c r="O4196" s="20"/>
      <c r="P4196" s="20"/>
      <c r="Q4196" s="20"/>
      <c r="R4196" s="22"/>
      <c r="S4196" s="19"/>
      <c r="T4196" s="20"/>
      <c r="U4196" s="20"/>
      <c r="V4196" s="20"/>
      <c r="W4196" s="20"/>
      <c r="X4196" s="22"/>
      <c r="Y4196" s="19"/>
      <c r="Z4196" s="20"/>
      <c r="AA4196" s="20"/>
      <c r="AB4196" s="20"/>
      <c r="AC4196" s="20"/>
      <c r="AD4196" s="20"/>
      <c r="AE4196" s="52"/>
    </row>
    <row r="4197" spans="1:31" x14ac:dyDescent="0.4">
      <c r="A4197" s="19"/>
      <c r="B4197" s="20"/>
      <c r="C4197" s="20"/>
      <c r="D4197" s="20"/>
      <c r="E4197" s="20"/>
      <c r="F4197" s="20"/>
      <c r="G4197" s="20"/>
      <c r="H4197" s="20"/>
      <c r="I4197" s="22"/>
      <c r="J4197" s="19"/>
      <c r="K4197" s="20"/>
      <c r="L4197" s="20"/>
      <c r="M4197" s="20"/>
      <c r="N4197" s="20"/>
      <c r="O4197" s="20"/>
      <c r="P4197" s="20"/>
      <c r="Q4197" s="20"/>
      <c r="R4197" s="22"/>
      <c r="S4197" s="19"/>
      <c r="T4197" s="20"/>
      <c r="U4197" s="20"/>
      <c r="V4197" s="20"/>
      <c r="W4197" s="20"/>
      <c r="X4197" s="22"/>
      <c r="Y4197" s="19"/>
      <c r="Z4197" s="20"/>
      <c r="AA4197" s="20"/>
      <c r="AB4197" s="20"/>
      <c r="AC4197" s="20"/>
      <c r="AD4197" s="20"/>
      <c r="AE4197" s="52"/>
    </row>
    <row r="4198" spans="1:31" x14ac:dyDescent="0.4">
      <c r="A4198" s="19"/>
      <c r="B4198" s="20"/>
      <c r="C4198" s="20"/>
      <c r="D4198" s="20"/>
      <c r="E4198" s="20"/>
      <c r="F4198" s="20"/>
      <c r="G4198" s="20"/>
      <c r="H4198" s="20"/>
      <c r="I4198" s="22"/>
      <c r="J4198" s="19"/>
      <c r="K4198" s="20"/>
      <c r="L4198" s="20"/>
      <c r="M4198" s="20"/>
      <c r="N4198" s="20"/>
      <c r="O4198" s="20"/>
      <c r="P4198" s="20"/>
      <c r="Q4198" s="20"/>
      <c r="R4198" s="22"/>
      <c r="S4198" s="19"/>
      <c r="T4198" s="20"/>
      <c r="U4198" s="20"/>
      <c r="V4198" s="20"/>
      <c r="W4198" s="20"/>
      <c r="X4198" s="22"/>
      <c r="Y4198" s="19"/>
      <c r="Z4198" s="20"/>
      <c r="AA4198" s="20"/>
      <c r="AB4198" s="20"/>
      <c r="AC4198" s="20"/>
      <c r="AD4198" s="20"/>
      <c r="AE4198" s="52"/>
    </row>
    <row r="4199" spans="1:31" x14ac:dyDescent="0.4">
      <c r="A4199" s="19"/>
      <c r="B4199" s="20"/>
      <c r="C4199" s="20"/>
      <c r="D4199" s="20"/>
      <c r="E4199" s="20"/>
      <c r="F4199" s="20"/>
      <c r="G4199" s="20"/>
      <c r="H4199" s="20"/>
      <c r="I4199" s="22"/>
      <c r="J4199" s="19"/>
      <c r="K4199" s="20"/>
      <c r="L4199" s="20"/>
      <c r="M4199" s="20"/>
      <c r="N4199" s="20"/>
      <c r="O4199" s="20"/>
      <c r="P4199" s="20"/>
      <c r="Q4199" s="20"/>
      <c r="R4199" s="22"/>
      <c r="S4199" s="19"/>
      <c r="T4199" s="20"/>
      <c r="U4199" s="20"/>
      <c r="V4199" s="20"/>
      <c r="W4199" s="20"/>
      <c r="X4199" s="22"/>
      <c r="Y4199" s="19"/>
      <c r="Z4199" s="20"/>
      <c r="AA4199" s="20"/>
      <c r="AB4199" s="20"/>
      <c r="AC4199" s="20"/>
      <c r="AD4199" s="20"/>
      <c r="AE4199" s="52"/>
    </row>
    <row r="4200" spans="1:31" x14ac:dyDescent="0.4">
      <c r="A4200" s="19"/>
      <c r="B4200" s="20"/>
      <c r="C4200" s="20"/>
      <c r="D4200" s="20"/>
      <c r="E4200" s="20"/>
      <c r="F4200" s="20"/>
      <c r="G4200" s="20"/>
      <c r="H4200" s="20"/>
      <c r="I4200" s="22"/>
      <c r="J4200" s="19"/>
      <c r="K4200" s="20"/>
      <c r="L4200" s="20"/>
      <c r="M4200" s="20"/>
      <c r="N4200" s="20"/>
      <c r="O4200" s="20"/>
      <c r="P4200" s="20"/>
      <c r="Q4200" s="20"/>
      <c r="R4200" s="22"/>
      <c r="S4200" s="19"/>
      <c r="T4200" s="20"/>
      <c r="U4200" s="20"/>
      <c r="V4200" s="20"/>
      <c r="W4200" s="20"/>
      <c r="X4200" s="22"/>
      <c r="Y4200" s="19"/>
      <c r="Z4200" s="20"/>
      <c r="AA4200" s="20"/>
      <c r="AB4200" s="20"/>
      <c r="AC4200" s="20"/>
      <c r="AD4200" s="20"/>
      <c r="AE4200" s="52"/>
    </row>
    <row r="4201" spans="1:31" x14ac:dyDescent="0.4">
      <c r="A4201" s="19"/>
      <c r="B4201" s="20"/>
      <c r="C4201" s="20"/>
      <c r="D4201" s="20"/>
      <c r="E4201" s="20"/>
      <c r="F4201" s="20"/>
      <c r="G4201" s="20"/>
      <c r="H4201" s="20"/>
      <c r="I4201" s="22"/>
      <c r="J4201" s="19"/>
      <c r="K4201" s="20"/>
      <c r="L4201" s="20"/>
      <c r="M4201" s="20"/>
      <c r="N4201" s="20"/>
      <c r="O4201" s="20"/>
      <c r="P4201" s="20"/>
      <c r="Q4201" s="20"/>
      <c r="R4201" s="22"/>
      <c r="S4201" s="19"/>
      <c r="T4201" s="20"/>
      <c r="U4201" s="20"/>
      <c r="V4201" s="20"/>
      <c r="W4201" s="20"/>
      <c r="X4201" s="22"/>
      <c r="Y4201" s="19"/>
      <c r="Z4201" s="20"/>
      <c r="AA4201" s="20"/>
      <c r="AB4201" s="20"/>
      <c r="AC4201" s="20"/>
      <c r="AD4201" s="20"/>
      <c r="AE4201" s="52"/>
    </row>
    <row r="4202" spans="1:31" x14ac:dyDescent="0.4">
      <c r="A4202" s="19"/>
      <c r="B4202" s="20"/>
      <c r="C4202" s="20"/>
      <c r="D4202" s="20"/>
      <c r="E4202" s="20"/>
      <c r="F4202" s="20"/>
      <c r="G4202" s="20"/>
      <c r="H4202" s="20"/>
      <c r="I4202" s="22"/>
      <c r="J4202" s="19"/>
      <c r="K4202" s="20"/>
      <c r="L4202" s="20"/>
      <c r="M4202" s="20"/>
      <c r="N4202" s="20"/>
      <c r="O4202" s="20"/>
      <c r="P4202" s="20"/>
      <c r="Q4202" s="20"/>
      <c r="R4202" s="22"/>
      <c r="S4202" s="19"/>
      <c r="T4202" s="20"/>
      <c r="U4202" s="20"/>
      <c r="V4202" s="20"/>
      <c r="W4202" s="20"/>
      <c r="X4202" s="22"/>
      <c r="Y4202" s="19"/>
      <c r="Z4202" s="20"/>
      <c r="AA4202" s="20"/>
      <c r="AB4202" s="20"/>
      <c r="AC4202" s="20"/>
      <c r="AD4202" s="20"/>
      <c r="AE4202" s="52"/>
    </row>
    <row r="4203" spans="1:31" x14ac:dyDescent="0.4">
      <c r="A4203" s="19"/>
      <c r="B4203" s="20"/>
      <c r="C4203" s="20"/>
      <c r="D4203" s="20"/>
      <c r="E4203" s="20"/>
      <c r="F4203" s="20"/>
      <c r="G4203" s="20"/>
      <c r="H4203" s="20"/>
      <c r="I4203" s="22"/>
      <c r="J4203" s="19"/>
      <c r="K4203" s="20"/>
      <c r="L4203" s="20"/>
      <c r="M4203" s="20"/>
      <c r="N4203" s="20"/>
      <c r="O4203" s="20"/>
      <c r="P4203" s="20"/>
      <c r="Q4203" s="20"/>
      <c r="R4203" s="22"/>
      <c r="S4203" s="19"/>
      <c r="T4203" s="20"/>
      <c r="U4203" s="20"/>
      <c r="V4203" s="20"/>
      <c r="W4203" s="20"/>
      <c r="X4203" s="22"/>
      <c r="Y4203" s="19"/>
      <c r="Z4203" s="20"/>
      <c r="AA4203" s="20"/>
      <c r="AB4203" s="20"/>
      <c r="AC4203" s="20"/>
      <c r="AD4203" s="20"/>
      <c r="AE4203" s="52"/>
    </row>
    <row r="4204" spans="1:31" x14ac:dyDescent="0.4">
      <c r="A4204" s="19"/>
      <c r="B4204" s="20"/>
      <c r="C4204" s="20"/>
      <c r="D4204" s="20"/>
      <c r="E4204" s="20"/>
      <c r="F4204" s="20"/>
      <c r="G4204" s="20"/>
      <c r="H4204" s="20"/>
      <c r="I4204" s="22"/>
      <c r="J4204" s="19"/>
      <c r="K4204" s="20"/>
      <c r="L4204" s="20"/>
      <c r="M4204" s="20"/>
      <c r="N4204" s="20"/>
      <c r="O4204" s="20"/>
      <c r="P4204" s="20"/>
      <c r="Q4204" s="20"/>
      <c r="R4204" s="22"/>
      <c r="S4204" s="19"/>
      <c r="T4204" s="20"/>
      <c r="U4204" s="20"/>
      <c r="V4204" s="20"/>
      <c r="W4204" s="20"/>
      <c r="X4204" s="22"/>
      <c r="Y4204" s="19"/>
      <c r="Z4204" s="20"/>
      <c r="AA4204" s="20"/>
      <c r="AB4204" s="20"/>
      <c r="AC4204" s="20"/>
      <c r="AD4204" s="20"/>
      <c r="AE4204" s="52"/>
    </row>
    <row r="4205" spans="1:31" x14ac:dyDescent="0.4">
      <c r="A4205" s="19"/>
      <c r="B4205" s="20"/>
      <c r="C4205" s="20"/>
      <c r="D4205" s="20"/>
      <c r="E4205" s="20"/>
      <c r="F4205" s="20"/>
      <c r="G4205" s="20"/>
      <c r="H4205" s="20"/>
      <c r="I4205" s="22"/>
      <c r="J4205" s="19"/>
      <c r="K4205" s="20"/>
      <c r="L4205" s="20"/>
      <c r="M4205" s="20"/>
      <c r="N4205" s="20"/>
      <c r="O4205" s="20"/>
      <c r="P4205" s="20"/>
      <c r="Q4205" s="20"/>
      <c r="R4205" s="22"/>
      <c r="S4205" s="19"/>
      <c r="T4205" s="20"/>
      <c r="U4205" s="20"/>
      <c r="V4205" s="20"/>
      <c r="W4205" s="20"/>
      <c r="X4205" s="22"/>
      <c r="Y4205" s="19"/>
      <c r="Z4205" s="20"/>
      <c r="AA4205" s="20"/>
      <c r="AB4205" s="20"/>
      <c r="AC4205" s="20"/>
      <c r="AD4205" s="20"/>
      <c r="AE4205" s="52"/>
    </row>
    <row r="4206" spans="1:31" x14ac:dyDescent="0.4">
      <c r="A4206" s="19"/>
      <c r="B4206" s="20"/>
      <c r="C4206" s="20"/>
      <c r="D4206" s="20"/>
      <c r="E4206" s="20"/>
      <c r="F4206" s="20"/>
      <c r="G4206" s="20"/>
      <c r="H4206" s="20"/>
      <c r="I4206" s="22"/>
      <c r="J4206" s="19"/>
      <c r="K4206" s="20"/>
      <c r="L4206" s="20"/>
      <c r="M4206" s="20"/>
      <c r="N4206" s="20"/>
      <c r="O4206" s="20"/>
      <c r="P4206" s="20"/>
      <c r="Q4206" s="20"/>
      <c r="R4206" s="22"/>
      <c r="S4206" s="19"/>
      <c r="T4206" s="20"/>
      <c r="U4206" s="20"/>
      <c r="V4206" s="20"/>
      <c r="W4206" s="20"/>
      <c r="X4206" s="22"/>
      <c r="Y4206" s="19"/>
      <c r="Z4206" s="20"/>
      <c r="AA4206" s="20"/>
      <c r="AB4206" s="20"/>
      <c r="AC4206" s="20"/>
      <c r="AD4206" s="20"/>
      <c r="AE4206" s="52"/>
    </row>
    <row r="4207" spans="1:31" x14ac:dyDescent="0.4">
      <c r="A4207" s="19"/>
      <c r="B4207" s="20"/>
      <c r="C4207" s="20"/>
      <c r="D4207" s="20"/>
      <c r="E4207" s="20"/>
      <c r="F4207" s="20"/>
      <c r="G4207" s="20"/>
      <c r="H4207" s="20"/>
      <c r="I4207" s="22"/>
      <c r="J4207" s="19"/>
      <c r="K4207" s="20"/>
      <c r="L4207" s="20"/>
      <c r="M4207" s="20"/>
      <c r="N4207" s="20"/>
      <c r="O4207" s="20"/>
      <c r="P4207" s="20"/>
      <c r="Q4207" s="20"/>
      <c r="R4207" s="22"/>
      <c r="S4207" s="19"/>
      <c r="T4207" s="20"/>
      <c r="U4207" s="20"/>
      <c r="V4207" s="20"/>
      <c r="W4207" s="20"/>
      <c r="X4207" s="22"/>
      <c r="Y4207" s="19"/>
      <c r="Z4207" s="20"/>
      <c r="AA4207" s="20"/>
      <c r="AB4207" s="20"/>
      <c r="AC4207" s="20"/>
      <c r="AD4207" s="20"/>
      <c r="AE4207" s="52"/>
    </row>
    <row r="4208" spans="1:31" x14ac:dyDescent="0.4">
      <c r="A4208" s="19"/>
      <c r="B4208" s="20"/>
      <c r="C4208" s="20"/>
      <c r="D4208" s="20"/>
      <c r="E4208" s="20"/>
      <c r="F4208" s="20"/>
      <c r="G4208" s="20"/>
      <c r="H4208" s="20"/>
      <c r="I4208" s="22"/>
      <c r="J4208" s="19"/>
      <c r="K4208" s="20"/>
      <c r="L4208" s="20"/>
      <c r="M4208" s="20"/>
      <c r="N4208" s="20"/>
      <c r="O4208" s="20"/>
      <c r="P4208" s="20"/>
      <c r="Q4208" s="20"/>
      <c r="R4208" s="22"/>
      <c r="S4208" s="19"/>
      <c r="T4208" s="20"/>
      <c r="U4208" s="20"/>
      <c r="V4208" s="20"/>
      <c r="W4208" s="20"/>
      <c r="X4208" s="22"/>
      <c r="Y4208" s="19"/>
      <c r="Z4208" s="20"/>
      <c r="AA4208" s="20"/>
      <c r="AB4208" s="20"/>
      <c r="AC4208" s="20"/>
      <c r="AD4208" s="20"/>
      <c r="AE4208" s="52"/>
    </row>
    <row r="4209" spans="1:31" x14ac:dyDescent="0.4">
      <c r="A4209" s="19"/>
      <c r="B4209" s="20"/>
      <c r="C4209" s="20"/>
      <c r="D4209" s="20"/>
      <c r="E4209" s="20"/>
      <c r="F4209" s="20"/>
      <c r="G4209" s="20"/>
      <c r="H4209" s="20"/>
      <c r="I4209" s="22"/>
      <c r="J4209" s="19"/>
      <c r="K4209" s="20"/>
      <c r="L4209" s="20"/>
      <c r="M4209" s="20"/>
      <c r="N4209" s="20"/>
      <c r="O4209" s="20"/>
      <c r="P4209" s="20"/>
      <c r="Q4209" s="20"/>
      <c r="R4209" s="22"/>
      <c r="S4209" s="19"/>
      <c r="T4209" s="20"/>
      <c r="U4209" s="20"/>
      <c r="V4209" s="20"/>
      <c r="W4209" s="20"/>
      <c r="X4209" s="22"/>
      <c r="Y4209" s="19"/>
      <c r="Z4209" s="20"/>
      <c r="AA4209" s="20"/>
      <c r="AB4209" s="20"/>
      <c r="AC4209" s="20"/>
      <c r="AD4209" s="20"/>
      <c r="AE4209" s="52"/>
    </row>
    <row r="4210" spans="1:31" x14ac:dyDescent="0.4">
      <c r="A4210" s="19"/>
      <c r="B4210" s="20"/>
      <c r="C4210" s="20"/>
      <c r="D4210" s="20"/>
      <c r="E4210" s="20"/>
      <c r="F4210" s="20"/>
      <c r="G4210" s="20"/>
      <c r="H4210" s="20"/>
      <c r="I4210" s="22"/>
      <c r="J4210" s="19"/>
      <c r="K4210" s="20"/>
      <c r="L4210" s="20"/>
      <c r="M4210" s="20"/>
      <c r="N4210" s="20"/>
      <c r="O4210" s="20"/>
      <c r="P4210" s="20"/>
      <c r="Q4210" s="20"/>
      <c r="R4210" s="22"/>
      <c r="S4210" s="19"/>
      <c r="T4210" s="20"/>
      <c r="U4210" s="20"/>
      <c r="V4210" s="20"/>
      <c r="W4210" s="20"/>
      <c r="X4210" s="22"/>
      <c r="Y4210" s="19"/>
      <c r="Z4210" s="20"/>
      <c r="AA4210" s="20"/>
      <c r="AB4210" s="20"/>
      <c r="AC4210" s="20"/>
      <c r="AD4210" s="20"/>
      <c r="AE4210" s="52"/>
    </row>
    <row r="4211" spans="1:31" x14ac:dyDescent="0.4">
      <c r="A4211" s="19"/>
      <c r="B4211" s="20"/>
      <c r="C4211" s="20"/>
      <c r="D4211" s="20"/>
      <c r="E4211" s="20"/>
      <c r="F4211" s="20"/>
      <c r="G4211" s="20"/>
      <c r="H4211" s="20"/>
      <c r="I4211" s="22"/>
      <c r="J4211" s="19"/>
      <c r="K4211" s="20"/>
      <c r="L4211" s="20"/>
      <c r="M4211" s="20"/>
      <c r="N4211" s="20"/>
      <c r="O4211" s="20"/>
      <c r="P4211" s="20"/>
      <c r="Q4211" s="20"/>
      <c r="R4211" s="22"/>
      <c r="S4211" s="19"/>
      <c r="T4211" s="20"/>
      <c r="U4211" s="20"/>
      <c r="V4211" s="20"/>
      <c r="W4211" s="20"/>
      <c r="X4211" s="22"/>
      <c r="Y4211" s="19"/>
      <c r="Z4211" s="20"/>
      <c r="AA4211" s="20"/>
      <c r="AB4211" s="20"/>
      <c r="AC4211" s="20"/>
      <c r="AD4211" s="20"/>
      <c r="AE4211" s="52"/>
    </row>
    <row r="4212" spans="1:31" x14ac:dyDescent="0.4">
      <c r="A4212" s="19"/>
      <c r="B4212" s="20"/>
      <c r="C4212" s="20"/>
      <c r="D4212" s="20"/>
      <c r="E4212" s="20"/>
      <c r="F4212" s="20"/>
      <c r="G4212" s="20"/>
      <c r="H4212" s="20"/>
      <c r="I4212" s="22"/>
      <c r="J4212" s="19"/>
      <c r="K4212" s="20"/>
      <c r="L4212" s="20"/>
      <c r="M4212" s="20"/>
      <c r="N4212" s="20"/>
      <c r="O4212" s="20"/>
      <c r="P4212" s="20"/>
      <c r="Q4212" s="20"/>
      <c r="R4212" s="22"/>
      <c r="S4212" s="19"/>
      <c r="T4212" s="20"/>
      <c r="U4212" s="20"/>
      <c r="V4212" s="20"/>
      <c r="W4212" s="20"/>
      <c r="X4212" s="22"/>
      <c r="Y4212" s="19"/>
      <c r="Z4212" s="20"/>
      <c r="AA4212" s="20"/>
      <c r="AB4212" s="20"/>
      <c r="AC4212" s="20"/>
      <c r="AD4212" s="20"/>
      <c r="AE4212" s="52"/>
    </row>
    <row r="4213" spans="1:31" x14ac:dyDescent="0.4">
      <c r="A4213" s="19"/>
      <c r="B4213" s="20"/>
      <c r="C4213" s="20"/>
      <c r="D4213" s="20"/>
      <c r="E4213" s="20"/>
      <c r="F4213" s="20"/>
      <c r="G4213" s="20"/>
      <c r="H4213" s="20"/>
      <c r="I4213" s="22"/>
      <c r="J4213" s="19"/>
      <c r="K4213" s="20"/>
      <c r="L4213" s="20"/>
      <c r="M4213" s="20"/>
      <c r="N4213" s="20"/>
      <c r="O4213" s="20"/>
      <c r="P4213" s="20"/>
      <c r="Q4213" s="20"/>
      <c r="R4213" s="22"/>
      <c r="S4213" s="19"/>
      <c r="T4213" s="20"/>
      <c r="U4213" s="20"/>
      <c r="V4213" s="20"/>
      <c r="W4213" s="20"/>
      <c r="X4213" s="22"/>
      <c r="Y4213" s="19"/>
      <c r="Z4213" s="20"/>
      <c r="AA4213" s="20"/>
      <c r="AB4213" s="20"/>
      <c r="AC4213" s="20"/>
      <c r="AD4213" s="20"/>
      <c r="AE4213" s="52"/>
    </row>
    <row r="4214" spans="1:31" x14ac:dyDescent="0.4">
      <c r="A4214" s="19"/>
      <c r="B4214" s="20"/>
      <c r="C4214" s="20"/>
      <c r="D4214" s="20"/>
      <c r="E4214" s="20"/>
      <c r="F4214" s="20"/>
      <c r="G4214" s="20"/>
      <c r="H4214" s="20"/>
      <c r="I4214" s="22"/>
      <c r="J4214" s="19"/>
      <c r="K4214" s="20"/>
      <c r="L4214" s="20"/>
      <c r="M4214" s="20"/>
      <c r="N4214" s="20"/>
      <c r="O4214" s="20"/>
      <c r="P4214" s="20"/>
      <c r="Q4214" s="20"/>
      <c r="R4214" s="22"/>
      <c r="S4214" s="19"/>
      <c r="T4214" s="20"/>
      <c r="U4214" s="20"/>
      <c r="V4214" s="20"/>
      <c r="W4214" s="20"/>
      <c r="X4214" s="22"/>
      <c r="Y4214" s="19"/>
      <c r="Z4214" s="20"/>
      <c r="AA4214" s="20"/>
      <c r="AB4214" s="20"/>
      <c r="AC4214" s="20"/>
      <c r="AD4214" s="20"/>
      <c r="AE4214" s="52"/>
    </row>
    <row r="4215" spans="1:31" x14ac:dyDescent="0.4">
      <c r="A4215" s="19"/>
      <c r="B4215" s="20"/>
      <c r="C4215" s="20"/>
      <c r="D4215" s="20"/>
      <c r="E4215" s="20"/>
      <c r="F4215" s="20"/>
      <c r="G4215" s="20"/>
      <c r="H4215" s="20"/>
      <c r="I4215" s="22"/>
      <c r="J4215" s="19"/>
      <c r="K4215" s="20"/>
      <c r="L4215" s="20"/>
      <c r="M4215" s="20"/>
      <c r="N4215" s="20"/>
      <c r="O4215" s="20"/>
      <c r="P4215" s="20"/>
      <c r="Q4215" s="20"/>
      <c r="R4215" s="22"/>
      <c r="S4215" s="19"/>
      <c r="T4215" s="20"/>
      <c r="U4215" s="20"/>
      <c r="V4215" s="20"/>
      <c r="W4215" s="20"/>
      <c r="X4215" s="22"/>
      <c r="Y4215" s="19"/>
      <c r="Z4215" s="20"/>
      <c r="AA4215" s="20"/>
      <c r="AB4215" s="20"/>
      <c r="AC4215" s="20"/>
      <c r="AD4215" s="20"/>
      <c r="AE4215" s="52"/>
    </row>
    <row r="4216" spans="1:31" x14ac:dyDescent="0.4">
      <c r="A4216" s="19"/>
      <c r="B4216" s="20"/>
      <c r="C4216" s="20"/>
      <c r="D4216" s="20"/>
      <c r="E4216" s="20"/>
      <c r="F4216" s="20"/>
      <c r="G4216" s="20"/>
      <c r="H4216" s="20"/>
      <c r="I4216" s="22"/>
      <c r="J4216" s="19"/>
      <c r="K4216" s="20"/>
      <c r="L4216" s="20"/>
      <c r="M4216" s="20"/>
      <c r="N4216" s="20"/>
      <c r="O4216" s="20"/>
      <c r="P4216" s="20"/>
      <c r="Q4216" s="20"/>
      <c r="R4216" s="22"/>
      <c r="S4216" s="19"/>
      <c r="T4216" s="20"/>
      <c r="U4216" s="20"/>
      <c r="V4216" s="20"/>
      <c r="W4216" s="20"/>
      <c r="X4216" s="22"/>
      <c r="Y4216" s="19"/>
      <c r="Z4216" s="20"/>
      <c r="AA4216" s="20"/>
      <c r="AB4216" s="20"/>
      <c r="AC4216" s="20"/>
      <c r="AD4216" s="20"/>
      <c r="AE4216" s="52"/>
    </row>
    <row r="4217" spans="1:31" x14ac:dyDescent="0.4">
      <c r="A4217" s="19"/>
      <c r="B4217" s="20"/>
      <c r="C4217" s="20"/>
      <c r="D4217" s="20"/>
      <c r="E4217" s="20"/>
      <c r="F4217" s="20"/>
      <c r="G4217" s="20"/>
      <c r="H4217" s="20"/>
      <c r="I4217" s="22"/>
      <c r="J4217" s="19"/>
      <c r="K4217" s="20"/>
      <c r="L4217" s="20"/>
      <c r="M4217" s="20"/>
      <c r="N4217" s="20"/>
      <c r="O4217" s="20"/>
      <c r="P4217" s="20"/>
      <c r="Q4217" s="20"/>
      <c r="R4217" s="22"/>
      <c r="S4217" s="19"/>
      <c r="T4217" s="20"/>
      <c r="U4217" s="20"/>
      <c r="V4217" s="20"/>
      <c r="W4217" s="20"/>
      <c r="X4217" s="22"/>
      <c r="Y4217" s="19"/>
      <c r="Z4217" s="20"/>
      <c r="AA4217" s="20"/>
      <c r="AB4217" s="20"/>
      <c r="AC4217" s="20"/>
      <c r="AD4217" s="20"/>
      <c r="AE4217" s="52"/>
    </row>
    <row r="4218" spans="1:31" x14ac:dyDescent="0.4">
      <c r="A4218" s="19"/>
      <c r="B4218" s="20"/>
      <c r="C4218" s="20"/>
      <c r="D4218" s="20"/>
      <c r="E4218" s="20"/>
      <c r="F4218" s="20"/>
      <c r="G4218" s="20"/>
      <c r="H4218" s="20"/>
      <c r="I4218" s="22"/>
      <c r="J4218" s="19"/>
      <c r="K4218" s="20"/>
      <c r="L4218" s="20"/>
      <c r="M4218" s="20"/>
      <c r="N4218" s="20"/>
      <c r="O4218" s="20"/>
      <c r="P4218" s="20"/>
      <c r="Q4218" s="20"/>
      <c r="R4218" s="22"/>
      <c r="S4218" s="19"/>
      <c r="T4218" s="20"/>
      <c r="U4218" s="20"/>
      <c r="V4218" s="20"/>
      <c r="W4218" s="20"/>
      <c r="X4218" s="22"/>
      <c r="Y4218" s="19"/>
      <c r="Z4218" s="20"/>
      <c r="AA4218" s="20"/>
      <c r="AB4218" s="20"/>
      <c r="AC4218" s="20"/>
      <c r="AD4218" s="20"/>
      <c r="AE4218" s="52"/>
    </row>
    <row r="4219" spans="1:31" x14ac:dyDescent="0.4">
      <c r="A4219" s="19"/>
      <c r="B4219" s="20"/>
      <c r="C4219" s="20"/>
      <c r="D4219" s="20"/>
      <c r="E4219" s="20"/>
      <c r="F4219" s="20"/>
      <c r="G4219" s="20"/>
      <c r="H4219" s="20"/>
      <c r="I4219" s="22"/>
      <c r="J4219" s="19"/>
      <c r="K4219" s="20"/>
      <c r="L4219" s="20"/>
      <c r="M4219" s="20"/>
      <c r="N4219" s="20"/>
      <c r="O4219" s="20"/>
      <c r="P4219" s="20"/>
      <c r="Q4219" s="20"/>
      <c r="R4219" s="22"/>
      <c r="S4219" s="19"/>
      <c r="T4219" s="20"/>
      <c r="U4219" s="20"/>
      <c r="V4219" s="20"/>
      <c r="W4219" s="20"/>
      <c r="X4219" s="22"/>
      <c r="Y4219" s="19"/>
      <c r="Z4219" s="20"/>
      <c r="AA4219" s="20"/>
      <c r="AB4219" s="20"/>
      <c r="AC4219" s="20"/>
      <c r="AD4219" s="20"/>
      <c r="AE4219" s="52"/>
    </row>
    <row r="4220" spans="1:31" x14ac:dyDescent="0.4">
      <c r="A4220" s="19"/>
      <c r="B4220" s="20"/>
      <c r="C4220" s="20"/>
      <c r="D4220" s="20"/>
      <c r="E4220" s="20"/>
      <c r="F4220" s="20"/>
      <c r="G4220" s="20"/>
      <c r="H4220" s="20"/>
      <c r="I4220" s="22"/>
      <c r="J4220" s="19"/>
      <c r="K4220" s="20"/>
      <c r="L4220" s="20"/>
      <c r="M4220" s="20"/>
      <c r="N4220" s="20"/>
      <c r="O4220" s="20"/>
      <c r="P4220" s="20"/>
      <c r="Q4220" s="20"/>
      <c r="R4220" s="22"/>
      <c r="S4220" s="19"/>
      <c r="T4220" s="20"/>
      <c r="U4220" s="20"/>
      <c r="V4220" s="20"/>
      <c r="W4220" s="20"/>
      <c r="X4220" s="22"/>
      <c r="Y4220" s="19"/>
      <c r="Z4220" s="20"/>
      <c r="AA4220" s="20"/>
      <c r="AB4220" s="20"/>
      <c r="AC4220" s="20"/>
      <c r="AD4220" s="20"/>
      <c r="AE4220" s="52"/>
    </row>
    <row r="4221" spans="1:31" x14ac:dyDescent="0.4">
      <c r="A4221" s="19"/>
      <c r="B4221" s="20"/>
      <c r="C4221" s="20"/>
      <c r="D4221" s="20"/>
      <c r="E4221" s="20"/>
      <c r="F4221" s="20"/>
      <c r="G4221" s="20"/>
      <c r="H4221" s="20"/>
      <c r="I4221" s="22"/>
      <c r="J4221" s="19"/>
      <c r="K4221" s="20"/>
      <c r="L4221" s="20"/>
      <c r="M4221" s="20"/>
      <c r="N4221" s="20"/>
      <c r="O4221" s="20"/>
      <c r="P4221" s="20"/>
      <c r="Q4221" s="20"/>
      <c r="R4221" s="22"/>
      <c r="S4221" s="19"/>
      <c r="T4221" s="20"/>
      <c r="U4221" s="20"/>
      <c r="V4221" s="20"/>
      <c r="W4221" s="20"/>
      <c r="X4221" s="22"/>
      <c r="Y4221" s="19"/>
      <c r="Z4221" s="20"/>
      <c r="AA4221" s="20"/>
      <c r="AB4221" s="20"/>
      <c r="AC4221" s="20"/>
      <c r="AD4221" s="20"/>
      <c r="AE4221" s="52"/>
    </row>
    <row r="4222" spans="1:31" x14ac:dyDescent="0.4">
      <c r="A4222" s="19"/>
      <c r="B4222" s="20"/>
      <c r="C4222" s="20"/>
      <c r="D4222" s="20"/>
      <c r="E4222" s="20"/>
      <c r="F4222" s="20"/>
      <c r="G4222" s="20"/>
      <c r="H4222" s="20"/>
      <c r="I4222" s="22"/>
      <c r="J4222" s="19"/>
      <c r="K4222" s="20"/>
      <c r="L4222" s="20"/>
      <c r="M4222" s="20"/>
      <c r="N4222" s="20"/>
      <c r="O4222" s="20"/>
      <c r="P4222" s="20"/>
      <c r="Q4222" s="20"/>
      <c r="R4222" s="22"/>
      <c r="S4222" s="19"/>
      <c r="T4222" s="20"/>
      <c r="U4222" s="20"/>
      <c r="V4222" s="20"/>
      <c r="W4222" s="20"/>
      <c r="X4222" s="22"/>
      <c r="Y4222" s="19"/>
      <c r="Z4222" s="20"/>
      <c r="AA4222" s="20"/>
      <c r="AB4222" s="20"/>
      <c r="AC4222" s="20"/>
      <c r="AD4222" s="20"/>
      <c r="AE4222" s="52"/>
    </row>
    <row r="4223" spans="1:31" x14ac:dyDescent="0.4">
      <c r="A4223" s="19"/>
      <c r="B4223" s="20"/>
      <c r="C4223" s="20"/>
      <c r="D4223" s="20"/>
      <c r="E4223" s="20"/>
      <c r="F4223" s="20"/>
      <c r="G4223" s="20"/>
      <c r="H4223" s="20"/>
      <c r="I4223" s="22"/>
      <c r="J4223" s="19"/>
      <c r="K4223" s="20"/>
      <c r="L4223" s="20"/>
      <c r="M4223" s="20"/>
      <c r="N4223" s="20"/>
      <c r="O4223" s="20"/>
      <c r="P4223" s="20"/>
      <c r="Q4223" s="20"/>
      <c r="R4223" s="22"/>
      <c r="S4223" s="19"/>
      <c r="T4223" s="20"/>
      <c r="U4223" s="20"/>
      <c r="V4223" s="20"/>
      <c r="W4223" s="20"/>
      <c r="X4223" s="22"/>
      <c r="Y4223" s="19"/>
      <c r="Z4223" s="20"/>
      <c r="AA4223" s="20"/>
      <c r="AB4223" s="20"/>
      <c r="AC4223" s="20"/>
      <c r="AD4223" s="20"/>
      <c r="AE4223" s="52"/>
    </row>
    <row r="4224" spans="1:31" x14ac:dyDescent="0.4">
      <c r="A4224" s="19"/>
      <c r="B4224" s="20"/>
      <c r="C4224" s="20"/>
      <c r="D4224" s="20"/>
      <c r="E4224" s="20"/>
      <c r="F4224" s="20"/>
      <c r="G4224" s="20"/>
      <c r="H4224" s="20"/>
      <c r="I4224" s="22"/>
      <c r="J4224" s="19"/>
      <c r="K4224" s="20"/>
      <c r="L4224" s="20"/>
      <c r="M4224" s="20"/>
      <c r="N4224" s="20"/>
      <c r="O4224" s="20"/>
      <c r="P4224" s="20"/>
      <c r="Q4224" s="20"/>
      <c r="R4224" s="22"/>
      <c r="S4224" s="19"/>
      <c r="T4224" s="20"/>
      <c r="U4224" s="20"/>
      <c r="V4224" s="20"/>
      <c r="W4224" s="20"/>
      <c r="X4224" s="22"/>
      <c r="Y4224" s="19"/>
      <c r="Z4224" s="20"/>
      <c r="AA4224" s="20"/>
      <c r="AB4224" s="20"/>
      <c r="AC4224" s="20"/>
      <c r="AD4224" s="20"/>
      <c r="AE4224" s="52"/>
    </row>
    <row r="4225" spans="1:31" x14ac:dyDescent="0.4">
      <c r="A4225" s="19"/>
      <c r="B4225" s="20"/>
      <c r="C4225" s="20"/>
      <c r="D4225" s="20"/>
      <c r="E4225" s="20"/>
      <c r="F4225" s="20"/>
      <c r="G4225" s="20"/>
      <c r="H4225" s="20"/>
      <c r="I4225" s="22"/>
      <c r="J4225" s="19"/>
      <c r="K4225" s="20"/>
      <c r="L4225" s="20"/>
      <c r="M4225" s="20"/>
      <c r="N4225" s="20"/>
      <c r="O4225" s="20"/>
      <c r="P4225" s="20"/>
      <c r="Q4225" s="20"/>
      <c r="R4225" s="22"/>
      <c r="S4225" s="19"/>
      <c r="T4225" s="20"/>
      <c r="U4225" s="20"/>
      <c r="V4225" s="20"/>
      <c r="W4225" s="20"/>
      <c r="X4225" s="22"/>
      <c r="Y4225" s="19"/>
      <c r="Z4225" s="20"/>
      <c r="AA4225" s="20"/>
      <c r="AB4225" s="20"/>
      <c r="AC4225" s="20"/>
      <c r="AD4225" s="20"/>
      <c r="AE4225" s="52"/>
    </row>
    <row r="4226" spans="1:31" x14ac:dyDescent="0.4">
      <c r="A4226" s="19"/>
      <c r="B4226" s="20"/>
      <c r="C4226" s="20"/>
      <c r="D4226" s="20"/>
      <c r="E4226" s="20"/>
      <c r="F4226" s="20"/>
      <c r="G4226" s="20"/>
      <c r="H4226" s="20"/>
      <c r="I4226" s="22"/>
      <c r="J4226" s="19"/>
      <c r="K4226" s="20"/>
      <c r="L4226" s="20"/>
      <c r="M4226" s="20"/>
      <c r="N4226" s="20"/>
      <c r="O4226" s="20"/>
      <c r="P4226" s="20"/>
      <c r="Q4226" s="20"/>
      <c r="R4226" s="22"/>
      <c r="S4226" s="19"/>
      <c r="T4226" s="20"/>
      <c r="U4226" s="20"/>
      <c r="V4226" s="20"/>
      <c r="W4226" s="20"/>
      <c r="X4226" s="22"/>
      <c r="Y4226" s="19"/>
      <c r="Z4226" s="20"/>
      <c r="AA4226" s="20"/>
      <c r="AB4226" s="20"/>
      <c r="AC4226" s="20"/>
      <c r="AD4226" s="20"/>
      <c r="AE4226" s="52"/>
    </row>
    <row r="4227" spans="1:31" x14ac:dyDescent="0.4">
      <c r="A4227" s="19"/>
      <c r="B4227" s="20"/>
      <c r="C4227" s="20"/>
      <c r="D4227" s="20"/>
      <c r="E4227" s="20"/>
      <c r="F4227" s="20"/>
      <c r="G4227" s="20"/>
      <c r="H4227" s="20"/>
      <c r="I4227" s="22"/>
      <c r="J4227" s="19"/>
      <c r="K4227" s="20"/>
      <c r="L4227" s="20"/>
      <c r="M4227" s="20"/>
      <c r="N4227" s="20"/>
      <c r="O4227" s="20"/>
      <c r="P4227" s="20"/>
      <c r="Q4227" s="20"/>
      <c r="R4227" s="22"/>
      <c r="S4227" s="19"/>
      <c r="T4227" s="20"/>
      <c r="U4227" s="20"/>
      <c r="V4227" s="20"/>
      <c r="W4227" s="20"/>
      <c r="X4227" s="22"/>
      <c r="Y4227" s="19"/>
      <c r="Z4227" s="20"/>
      <c r="AA4227" s="20"/>
      <c r="AB4227" s="20"/>
      <c r="AC4227" s="20"/>
      <c r="AD4227" s="20"/>
      <c r="AE4227" s="52"/>
    </row>
    <row r="4228" spans="1:31" x14ac:dyDescent="0.4">
      <c r="A4228" s="19"/>
      <c r="B4228" s="20"/>
      <c r="C4228" s="20"/>
      <c r="D4228" s="20"/>
      <c r="E4228" s="20"/>
      <c r="F4228" s="20"/>
      <c r="G4228" s="20"/>
      <c r="H4228" s="20"/>
      <c r="I4228" s="22"/>
      <c r="J4228" s="19"/>
      <c r="K4228" s="20"/>
      <c r="L4228" s="20"/>
      <c r="M4228" s="20"/>
      <c r="N4228" s="20"/>
      <c r="O4228" s="20"/>
      <c r="P4228" s="20"/>
      <c r="Q4228" s="20"/>
      <c r="R4228" s="22"/>
      <c r="S4228" s="19"/>
      <c r="T4228" s="20"/>
      <c r="U4228" s="20"/>
      <c r="V4228" s="20"/>
      <c r="W4228" s="20"/>
      <c r="X4228" s="22"/>
      <c r="Y4228" s="19"/>
      <c r="Z4228" s="20"/>
      <c r="AA4228" s="20"/>
      <c r="AB4228" s="20"/>
      <c r="AC4228" s="20"/>
      <c r="AD4228" s="20"/>
      <c r="AE4228" s="52"/>
    </row>
    <row r="4229" spans="1:31" x14ac:dyDescent="0.4">
      <c r="A4229" s="19"/>
      <c r="B4229" s="20"/>
      <c r="C4229" s="20"/>
      <c r="D4229" s="20"/>
      <c r="E4229" s="20"/>
      <c r="F4229" s="20"/>
      <c r="G4229" s="20"/>
      <c r="H4229" s="20"/>
      <c r="I4229" s="22"/>
      <c r="J4229" s="19"/>
      <c r="K4229" s="20"/>
      <c r="L4229" s="20"/>
      <c r="M4229" s="20"/>
      <c r="N4229" s="20"/>
      <c r="O4229" s="20"/>
      <c r="P4229" s="20"/>
      <c r="Q4229" s="20"/>
      <c r="R4229" s="22"/>
      <c r="S4229" s="19"/>
      <c r="T4229" s="20"/>
      <c r="U4229" s="20"/>
      <c r="V4229" s="20"/>
      <c r="W4229" s="20"/>
      <c r="X4229" s="22"/>
      <c r="Y4229" s="19"/>
      <c r="Z4229" s="20"/>
      <c r="AA4229" s="20"/>
      <c r="AB4229" s="20"/>
      <c r="AC4229" s="20"/>
      <c r="AD4229" s="20"/>
      <c r="AE4229" s="52"/>
    </row>
    <row r="4230" spans="1:31" x14ac:dyDescent="0.4">
      <c r="A4230" s="19"/>
      <c r="B4230" s="20"/>
      <c r="C4230" s="20"/>
      <c r="D4230" s="20"/>
      <c r="E4230" s="20"/>
      <c r="F4230" s="20"/>
      <c r="G4230" s="20"/>
      <c r="H4230" s="20"/>
      <c r="I4230" s="22"/>
      <c r="J4230" s="19"/>
      <c r="K4230" s="20"/>
      <c r="L4230" s="20"/>
      <c r="M4230" s="20"/>
      <c r="N4230" s="20"/>
      <c r="O4230" s="20"/>
      <c r="P4230" s="20"/>
      <c r="Q4230" s="20"/>
      <c r="R4230" s="22"/>
      <c r="S4230" s="19"/>
      <c r="T4230" s="20"/>
      <c r="U4230" s="20"/>
      <c r="V4230" s="20"/>
      <c r="W4230" s="20"/>
      <c r="X4230" s="22"/>
      <c r="Y4230" s="19"/>
      <c r="Z4230" s="20"/>
      <c r="AA4230" s="20"/>
      <c r="AB4230" s="20"/>
      <c r="AC4230" s="20"/>
      <c r="AD4230" s="20"/>
      <c r="AE4230" s="52"/>
    </row>
    <row r="4231" spans="1:31" x14ac:dyDescent="0.4">
      <c r="A4231" s="19"/>
      <c r="B4231" s="20"/>
      <c r="C4231" s="20"/>
      <c r="D4231" s="20"/>
      <c r="E4231" s="20"/>
      <c r="F4231" s="20"/>
      <c r="G4231" s="20"/>
      <c r="H4231" s="20"/>
      <c r="I4231" s="22"/>
      <c r="J4231" s="19"/>
      <c r="K4231" s="20"/>
      <c r="L4231" s="20"/>
      <c r="M4231" s="20"/>
      <c r="N4231" s="20"/>
      <c r="O4231" s="20"/>
      <c r="P4231" s="20"/>
      <c r="Q4231" s="20"/>
      <c r="R4231" s="22"/>
      <c r="S4231" s="19"/>
      <c r="T4231" s="20"/>
      <c r="U4231" s="20"/>
      <c r="V4231" s="20"/>
      <c r="W4231" s="20"/>
      <c r="X4231" s="22"/>
      <c r="Y4231" s="19"/>
      <c r="Z4231" s="20"/>
      <c r="AA4231" s="20"/>
      <c r="AB4231" s="20"/>
      <c r="AC4231" s="20"/>
      <c r="AD4231" s="20"/>
      <c r="AE4231" s="52"/>
    </row>
    <row r="4232" spans="1:31" x14ac:dyDescent="0.4">
      <c r="A4232" s="19"/>
      <c r="B4232" s="20"/>
      <c r="C4232" s="20"/>
      <c r="D4232" s="20"/>
      <c r="E4232" s="20"/>
      <c r="F4232" s="20"/>
      <c r="G4232" s="20"/>
      <c r="H4232" s="20"/>
      <c r="I4232" s="22"/>
      <c r="J4232" s="19"/>
      <c r="K4232" s="20"/>
      <c r="L4232" s="20"/>
      <c r="M4232" s="20"/>
      <c r="N4232" s="20"/>
      <c r="O4232" s="20"/>
      <c r="P4232" s="20"/>
      <c r="Q4232" s="20"/>
      <c r="R4232" s="22"/>
      <c r="S4232" s="19"/>
      <c r="T4232" s="20"/>
      <c r="U4232" s="20"/>
      <c r="V4232" s="20"/>
      <c r="W4232" s="20"/>
      <c r="X4232" s="22"/>
      <c r="Y4232" s="19"/>
      <c r="Z4232" s="20"/>
      <c r="AA4232" s="20"/>
      <c r="AB4232" s="20"/>
      <c r="AC4232" s="20"/>
      <c r="AD4232" s="20"/>
      <c r="AE4232" s="52"/>
    </row>
    <row r="4233" spans="1:31" x14ac:dyDescent="0.4">
      <c r="A4233" s="19"/>
      <c r="B4233" s="20"/>
      <c r="C4233" s="20"/>
      <c r="D4233" s="20"/>
      <c r="E4233" s="20"/>
      <c r="F4233" s="20"/>
      <c r="G4233" s="20"/>
      <c r="H4233" s="20"/>
      <c r="I4233" s="22"/>
      <c r="J4233" s="19"/>
      <c r="K4233" s="20"/>
      <c r="L4233" s="20"/>
      <c r="M4233" s="20"/>
      <c r="N4233" s="20"/>
      <c r="O4233" s="20"/>
      <c r="P4233" s="20"/>
      <c r="Q4233" s="20"/>
      <c r="R4233" s="22"/>
      <c r="S4233" s="19"/>
      <c r="T4233" s="20"/>
      <c r="U4233" s="20"/>
      <c r="V4233" s="20"/>
      <c r="W4233" s="20"/>
      <c r="X4233" s="22"/>
      <c r="Y4233" s="19"/>
      <c r="Z4233" s="20"/>
      <c r="AA4233" s="20"/>
      <c r="AB4233" s="20"/>
      <c r="AC4233" s="20"/>
      <c r="AD4233" s="20"/>
      <c r="AE4233" s="52"/>
    </row>
    <row r="4234" spans="1:31" x14ac:dyDescent="0.4">
      <c r="A4234" s="19"/>
      <c r="B4234" s="20"/>
      <c r="C4234" s="20"/>
      <c r="D4234" s="20"/>
      <c r="E4234" s="20"/>
      <c r="F4234" s="20"/>
      <c r="G4234" s="20"/>
      <c r="H4234" s="20"/>
      <c r="I4234" s="22"/>
      <c r="J4234" s="19"/>
      <c r="K4234" s="20"/>
      <c r="L4234" s="20"/>
      <c r="M4234" s="20"/>
      <c r="N4234" s="20"/>
      <c r="O4234" s="20"/>
      <c r="P4234" s="20"/>
      <c r="Q4234" s="20"/>
      <c r="R4234" s="22"/>
      <c r="S4234" s="19"/>
      <c r="T4234" s="20"/>
      <c r="U4234" s="20"/>
      <c r="V4234" s="20"/>
      <c r="W4234" s="20"/>
      <c r="X4234" s="22"/>
      <c r="Y4234" s="19"/>
      <c r="Z4234" s="20"/>
      <c r="AA4234" s="20"/>
      <c r="AB4234" s="20"/>
      <c r="AC4234" s="20"/>
      <c r="AD4234" s="20"/>
      <c r="AE4234" s="52"/>
    </row>
    <row r="4235" spans="1:31" x14ac:dyDescent="0.4">
      <c r="A4235" s="19"/>
      <c r="B4235" s="20"/>
      <c r="C4235" s="20"/>
      <c r="D4235" s="20"/>
      <c r="E4235" s="20"/>
      <c r="F4235" s="20"/>
      <c r="G4235" s="20"/>
      <c r="H4235" s="20"/>
      <c r="I4235" s="22"/>
      <c r="J4235" s="19"/>
      <c r="K4235" s="20"/>
      <c r="L4235" s="20"/>
      <c r="M4235" s="20"/>
      <c r="N4235" s="20"/>
      <c r="O4235" s="20"/>
      <c r="P4235" s="20"/>
      <c r="Q4235" s="20"/>
      <c r="R4235" s="22"/>
      <c r="S4235" s="19"/>
      <c r="T4235" s="20"/>
      <c r="U4235" s="20"/>
      <c r="V4235" s="20"/>
      <c r="W4235" s="20"/>
      <c r="X4235" s="22"/>
      <c r="Y4235" s="19"/>
      <c r="Z4235" s="20"/>
      <c r="AA4235" s="20"/>
      <c r="AB4235" s="20"/>
      <c r="AC4235" s="20"/>
      <c r="AD4235" s="20"/>
      <c r="AE4235" s="52"/>
    </row>
    <row r="4236" spans="1:31" x14ac:dyDescent="0.4">
      <c r="A4236" s="19"/>
      <c r="B4236" s="20"/>
      <c r="C4236" s="20"/>
      <c r="D4236" s="20"/>
      <c r="E4236" s="20"/>
      <c r="F4236" s="20"/>
      <c r="G4236" s="20"/>
      <c r="H4236" s="20"/>
      <c r="I4236" s="22"/>
      <c r="J4236" s="19"/>
      <c r="K4236" s="20"/>
      <c r="L4236" s="20"/>
      <c r="M4236" s="20"/>
      <c r="N4236" s="20"/>
      <c r="O4236" s="20"/>
      <c r="P4236" s="20"/>
      <c r="Q4236" s="20"/>
      <c r="R4236" s="22"/>
      <c r="S4236" s="19"/>
      <c r="T4236" s="20"/>
      <c r="U4236" s="20"/>
      <c r="V4236" s="20"/>
      <c r="W4236" s="20"/>
      <c r="X4236" s="22"/>
      <c r="Y4236" s="19"/>
      <c r="Z4236" s="20"/>
      <c r="AA4236" s="20"/>
      <c r="AB4236" s="20"/>
      <c r="AC4236" s="20"/>
      <c r="AD4236" s="20"/>
      <c r="AE4236" s="52"/>
    </row>
    <row r="4237" spans="1:31" x14ac:dyDescent="0.4">
      <c r="A4237" s="19"/>
      <c r="B4237" s="20"/>
      <c r="C4237" s="20"/>
      <c r="D4237" s="20"/>
      <c r="E4237" s="20"/>
      <c r="F4237" s="20"/>
      <c r="G4237" s="20"/>
      <c r="H4237" s="20"/>
      <c r="I4237" s="22"/>
      <c r="J4237" s="19"/>
      <c r="K4237" s="20"/>
      <c r="L4237" s="20"/>
      <c r="M4237" s="20"/>
      <c r="N4237" s="20"/>
      <c r="O4237" s="20"/>
      <c r="P4237" s="20"/>
      <c r="Q4237" s="20"/>
      <c r="R4237" s="22"/>
      <c r="S4237" s="19"/>
      <c r="T4237" s="20"/>
      <c r="U4237" s="20"/>
      <c r="V4237" s="20"/>
      <c r="W4237" s="20"/>
      <c r="X4237" s="22"/>
      <c r="Y4237" s="19"/>
      <c r="Z4237" s="20"/>
      <c r="AA4237" s="20"/>
      <c r="AB4237" s="20"/>
      <c r="AC4237" s="20"/>
      <c r="AD4237" s="20"/>
      <c r="AE4237" s="52"/>
    </row>
    <row r="4238" spans="1:31" x14ac:dyDescent="0.4">
      <c r="A4238" s="19"/>
      <c r="B4238" s="20"/>
      <c r="C4238" s="20"/>
      <c r="D4238" s="20"/>
      <c r="E4238" s="20"/>
      <c r="F4238" s="20"/>
      <c r="G4238" s="20"/>
      <c r="H4238" s="20"/>
      <c r="I4238" s="22"/>
      <c r="J4238" s="19"/>
      <c r="K4238" s="20"/>
      <c r="L4238" s="20"/>
      <c r="M4238" s="20"/>
      <c r="N4238" s="20"/>
      <c r="O4238" s="20"/>
      <c r="P4238" s="20"/>
      <c r="Q4238" s="20"/>
      <c r="R4238" s="22"/>
      <c r="S4238" s="19"/>
      <c r="T4238" s="20"/>
      <c r="U4238" s="20"/>
      <c r="V4238" s="20"/>
      <c r="W4238" s="20"/>
      <c r="X4238" s="22"/>
      <c r="Y4238" s="19"/>
      <c r="Z4238" s="20"/>
      <c r="AA4238" s="20"/>
      <c r="AB4238" s="20"/>
      <c r="AC4238" s="20"/>
      <c r="AD4238" s="20"/>
      <c r="AE4238" s="52"/>
    </row>
    <row r="4239" spans="1:31" x14ac:dyDescent="0.4">
      <c r="A4239" s="19"/>
      <c r="B4239" s="20"/>
      <c r="C4239" s="20"/>
      <c r="D4239" s="20"/>
      <c r="E4239" s="20"/>
      <c r="F4239" s="20"/>
      <c r="G4239" s="20"/>
      <c r="H4239" s="20"/>
      <c r="I4239" s="22"/>
      <c r="J4239" s="19"/>
      <c r="K4239" s="20"/>
      <c r="L4239" s="20"/>
      <c r="M4239" s="20"/>
      <c r="N4239" s="20"/>
      <c r="O4239" s="20"/>
      <c r="P4239" s="20"/>
      <c r="Q4239" s="20"/>
      <c r="R4239" s="22"/>
      <c r="S4239" s="19"/>
      <c r="T4239" s="20"/>
      <c r="U4239" s="20"/>
      <c r="V4239" s="20"/>
      <c r="W4239" s="20"/>
      <c r="X4239" s="22"/>
      <c r="Y4239" s="19"/>
      <c r="Z4239" s="20"/>
      <c r="AA4239" s="20"/>
      <c r="AB4239" s="20"/>
      <c r="AC4239" s="20"/>
      <c r="AD4239" s="20"/>
      <c r="AE4239" s="52"/>
    </row>
    <row r="4240" spans="1:31" x14ac:dyDescent="0.4">
      <c r="A4240" s="19"/>
      <c r="B4240" s="20"/>
      <c r="C4240" s="20"/>
      <c r="D4240" s="20"/>
      <c r="E4240" s="20"/>
      <c r="F4240" s="20"/>
      <c r="G4240" s="20"/>
      <c r="H4240" s="20"/>
      <c r="I4240" s="22"/>
      <c r="J4240" s="19"/>
      <c r="K4240" s="20"/>
      <c r="L4240" s="20"/>
      <c r="M4240" s="20"/>
      <c r="N4240" s="20"/>
      <c r="O4240" s="20"/>
      <c r="P4240" s="20"/>
      <c r="Q4240" s="20"/>
      <c r="R4240" s="22"/>
      <c r="S4240" s="19"/>
      <c r="T4240" s="20"/>
      <c r="U4240" s="20"/>
      <c r="V4240" s="20"/>
      <c r="W4240" s="20"/>
      <c r="X4240" s="22"/>
      <c r="Y4240" s="19"/>
      <c r="Z4240" s="20"/>
      <c r="AA4240" s="20"/>
      <c r="AB4240" s="20"/>
      <c r="AC4240" s="20"/>
      <c r="AD4240" s="20"/>
      <c r="AE4240" s="52"/>
    </row>
    <row r="4241" spans="1:31" x14ac:dyDescent="0.4">
      <c r="A4241" s="19"/>
      <c r="B4241" s="20"/>
      <c r="C4241" s="20"/>
      <c r="D4241" s="20"/>
      <c r="E4241" s="20"/>
      <c r="F4241" s="20"/>
      <c r="G4241" s="20"/>
      <c r="H4241" s="20"/>
      <c r="I4241" s="22"/>
      <c r="J4241" s="19"/>
      <c r="K4241" s="20"/>
      <c r="L4241" s="20"/>
      <c r="M4241" s="20"/>
      <c r="N4241" s="20"/>
      <c r="O4241" s="20"/>
      <c r="P4241" s="20"/>
      <c r="Q4241" s="20"/>
      <c r="R4241" s="22"/>
      <c r="S4241" s="19"/>
      <c r="T4241" s="20"/>
      <c r="U4241" s="20"/>
      <c r="V4241" s="20"/>
      <c r="W4241" s="20"/>
      <c r="X4241" s="22"/>
      <c r="Y4241" s="19"/>
      <c r="Z4241" s="20"/>
      <c r="AA4241" s="20"/>
      <c r="AB4241" s="20"/>
      <c r="AC4241" s="20"/>
      <c r="AD4241" s="20"/>
      <c r="AE4241" s="52"/>
    </row>
    <row r="4242" spans="1:31" x14ac:dyDescent="0.4">
      <c r="A4242" s="19"/>
      <c r="B4242" s="20"/>
      <c r="C4242" s="20"/>
      <c r="D4242" s="20"/>
      <c r="E4242" s="20"/>
      <c r="F4242" s="20"/>
      <c r="G4242" s="20"/>
      <c r="H4242" s="20"/>
      <c r="I4242" s="22"/>
      <c r="J4242" s="19"/>
      <c r="K4242" s="20"/>
      <c r="L4242" s="20"/>
      <c r="M4242" s="20"/>
      <c r="N4242" s="20"/>
      <c r="O4242" s="20"/>
      <c r="P4242" s="20"/>
      <c r="Q4242" s="20"/>
      <c r="R4242" s="22"/>
      <c r="S4242" s="19"/>
      <c r="T4242" s="20"/>
      <c r="U4242" s="20"/>
      <c r="V4242" s="20"/>
      <c r="W4242" s="20"/>
      <c r="X4242" s="22"/>
      <c r="Y4242" s="19"/>
      <c r="Z4242" s="20"/>
      <c r="AA4242" s="20"/>
      <c r="AB4242" s="20"/>
      <c r="AC4242" s="20"/>
      <c r="AD4242" s="20"/>
      <c r="AE4242" s="52"/>
    </row>
    <row r="4243" spans="1:31" x14ac:dyDescent="0.4">
      <c r="A4243" s="19"/>
      <c r="B4243" s="20"/>
      <c r="C4243" s="20"/>
      <c r="D4243" s="20"/>
      <c r="E4243" s="20"/>
      <c r="F4243" s="20"/>
      <c r="G4243" s="20"/>
      <c r="H4243" s="20"/>
      <c r="I4243" s="22"/>
      <c r="J4243" s="19"/>
      <c r="K4243" s="20"/>
      <c r="L4243" s="20"/>
      <c r="M4243" s="20"/>
      <c r="N4243" s="20"/>
      <c r="O4243" s="20"/>
      <c r="P4243" s="20"/>
      <c r="Q4243" s="20"/>
      <c r="R4243" s="22"/>
      <c r="S4243" s="19"/>
      <c r="T4243" s="20"/>
      <c r="U4243" s="20"/>
      <c r="V4243" s="20"/>
      <c r="W4243" s="20"/>
      <c r="X4243" s="22"/>
      <c r="Y4243" s="19"/>
      <c r="Z4243" s="20"/>
      <c r="AA4243" s="20"/>
      <c r="AB4243" s="20"/>
      <c r="AC4243" s="20"/>
      <c r="AD4243" s="20"/>
      <c r="AE4243" s="52"/>
    </row>
    <row r="4244" spans="1:31" x14ac:dyDescent="0.4">
      <c r="A4244" s="19"/>
      <c r="B4244" s="20"/>
      <c r="C4244" s="20"/>
      <c r="D4244" s="20"/>
      <c r="E4244" s="20"/>
      <c r="F4244" s="20"/>
      <c r="G4244" s="20"/>
      <c r="H4244" s="20"/>
      <c r="I4244" s="22"/>
      <c r="J4244" s="19"/>
      <c r="K4244" s="20"/>
      <c r="L4244" s="20"/>
      <c r="M4244" s="20"/>
      <c r="N4244" s="20"/>
      <c r="O4244" s="20"/>
      <c r="P4244" s="20"/>
      <c r="Q4244" s="20"/>
      <c r="R4244" s="22"/>
      <c r="S4244" s="19"/>
      <c r="T4244" s="20"/>
      <c r="U4244" s="20"/>
      <c r="V4244" s="20"/>
      <c r="W4244" s="20"/>
      <c r="X4244" s="22"/>
      <c r="Y4244" s="19"/>
      <c r="Z4244" s="20"/>
      <c r="AA4244" s="20"/>
      <c r="AB4244" s="20"/>
      <c r="AC4244" s="20"/>
      <c r="AD4244" s="20"/>
      <c r="AE4244" s="52"/>
    </row>
    <row r="4245" spans="1:31" x14ac:dyDescent="0.4">
      <c r="A4245" s="19"/>
      <c r="B4245" s="20"/>
      <c r="C4245" s="20"/>
      <c r="D4245" s="20"/>
      <c r="E4245" s="20"/>
      <c r="F4245" s="20"/>
      <c r="G4245" s="20"/>
      <c r="H4245" s="20"/>
      <c r="I4245" s="22"/>
      <c r="J4245" s="19"/>
      <c r="K4245" s="20"/>
      <c r="L4245" s="20"/>
      <c r="M4245" s="20"/>
      <c r="N4245" s="20"/>
      <c r="O4245" s="20"/>
      <c r="P4245" s="20"/>
      <c r="Q4245" s="20"/>
      <c r="R4245" s="22"/>
      <c r="S4245" s="19"/>
      <c r="T4245" s="20"/>
      <c r="U4245" s="20"/>
      <c r="V4245" s="20"/>
      <c r="W4245" s="20"/>
      <c r="X4245" s="22"/>
      <c r="Y4245" s="19"/>
      <c r="Z4245" s="20"/>
      <c r="AA4245" s="20"/>
      <c r="AB4245" s="20"/>
      <c r="AC4245" s="20"/>
      <c r="AD4245" s="20"/>
      <c r="AE4245" s="52"/>
    </row>
    <row r="4246" spans="1:31" x14ac:dyDescent="0.4">
      <c r="A4246" s="19"/>
      <c r="B4246" s="20"/>
      <c r="C4246" s="20"/>
      <c r="D4246" s="20"/>
      <c r="E4246" s="20"/>
      <c r="F4246" s="20"/>
      <c r="G4246" s="20"/>
      <c r="H4246" s="20"/>
      <c r="I4246" s="22"/>
      <c r="J4246" s="19"/>
      <c r="K4246" s="20"/>
      <c r="L4246" s="20"/>
      <c r="M4246" s="20"/>
      <c r="N4246" s="20"/>
      <c r="O4246" s="20"/>
      <c r="P4246" s="20"/>
      <c r="Q4246" s="20"/>
      <c r="R4246" s="22"/>
      <c r="S4246" s="19"/>
      <c r="T4246" s="20"/>
      <c r="U4246" s="20"/>
      <c r="V4246" s="20"/>
      <c r="W4246" s="20"/>
      <c r="X4246" s="22"/>
      <c r="Y4246" s="19"/>
      <c r="Z4246" s="20"/>
      <c r="AA4246" s="20"/>
      <c r="AB4246" s="20"/>
      <c r="AC4246" s="20"/>
      <c r="AD4246" s="20"/>
      <c r="AE4246" s="52"/>
    </row>
    <row r="4247" spans="1:31" x14ac:dyDescent="0.4">
      <c r="A4247" s="19"/>
      <c r="B4247" s="20"/>
      <c r="C4247" s="20"/>
      <c r="D4247" s="20"/>
      <c r="E4247" s="20"/>
      <c r="F4247" s="20"/>
      <c r="G4247" s="20"/>
      <c r="H4247" s="20"/>
      <c r="I4247" s="22"/>
      <c r="J4247" s="19"/>
      <c r="K4247" s="20"/>
      <c r="L4247" s="20"/>
      <c r="M4247" s="20"/>
      <c r="N4247" s="20"/>
      <c r="O4247" s="20"/>
      <c r="P4247" s="20"/>
      <c r="Q4247" s="20"/>
      <c r="R4247" s="22"/>
      <c r="S4247" s="19"/>
      <c r="T4247" s="20"/>
      <c r="U4247" s="20"/>
      <c r="V4247" s="20"/>
      <c r="W4247" s="20"/>
      <c r="X4247" s="22"/>
      <c r="Y4247" s="19"/>
      <c r="Z4247" s="20"/>
      <c r="AA4247" s="20"/>
      <c r="AB4247" s="20"/>
      <c r="AC4247" s="20"/>
      <c r="AD4247" s="20"/>
      <c r="AE4247" s="52"/>
    </row>
    <row r="4248" spans="1:31" x14ac:dyDescent="0.4">
      <c r="A4248" s="19"/>
      <c r="B4248" s="20"/>
      <c r="C4248" s="20"/>
      <c r="D4248" s="20"/>
      <c r="E4248" s="20"/>
      <c r="F4248" s="20"/>
      <c r="G4248" s="20"/>
      <c r="H4248" s="20"/>
      <c r="I4248" s="22"/>
      <c r="J4248" s="19"/>
      <c r="K4248" s="20"/>
      <c r="L4248" s="20"/>
      <c r="M4248" s="20"/>
      <c r="N4248" s="20"/>
      <c r="O4248" s="20"/>
      <c r="P4248" s="20"/>
      <c r="Q4248" s="20"/>
      <c r="R4248" s="22"/>
      <c r="S4248" s="19"/>
      <c r="T4248" s="20"/>
      <c r="U4248" s="20"/>
      <c r="V4248" s="20"/>
      <c r="W4248" s="20"/>
      <c r="X4248" s="22"/>
      <c r="Y4248" s="19"/>
      <c r="Z4248" s="20"/>
      <c r="AA4248" s="20"/>
      <c r="AB4248" s="20"/>
      <c r="AC4248" s="20"/>
      <c r="AD4248" s="20"/>
      <c r="AE4248" s="52"/>
    </row>
    <row r="4249" spans="1:31" x14ac:dyDescent="0.4">
      <c r="A4249" s="19"/>
      <c r="B4249" s="20"/>
      <c r="C4249" s="20"/>
      <c r="D4249" s="20"/>
      <c r="E4249" s="20"/>
      <c r="F4249" s="20"/>
      <c r="G4249" s="20"/>
      <c r="H4249" s="20"/>
      <c r="I4249" s="22"/>
      <c r="J4249" s="19"/>
      <c r="K4249" s="20"/>
      <c r="L4249" s="20"/>
      <c r="M4249" s="20"/>
      <c r="N4249" s="20"/>
      <c r="O4249" s="20"/>
      <c r="P4249" s="20"/>
      <c r="Q4249" s="20"/>
      <c r="R4249" s="22"/>
      <c r="S4249" s="19"/>
      <c r="T4249" s="20"/>
      <c r="U4249" s="20"/>
      <c r="V4249" s="20"/>
      <c r="W4249" s="20"/>
      <c r="X4249" s="22"/>
      <c r="Y4249" s="19"/>
      <c r="Z4249" s="20"/>
      <c r="AA4249" s="20"/>
      <c r="AB4249" s="20"/>
      <c r="AC4249" s="20"/>
      <c r="AD4249" s="20"/>
      <c r="AE4249" s="52"/>
    </row>
    <row r="4250" spans="1:31" x14ac:dyDescent="0.4">
      <c r="A4250" s="19"/>
      <c r="B4250" s="20"/>
      <c r="C4250" s="20"/>
      <c r="D4250" s="20"/>
      <c r="E4250" s="20"/>
      <c r="F4250" s="20"/>
      <c r="G4250" s="20"/>
      <c r="H4250" s="20"/>
      <c r="I4250" s="22"/>
      <c r="J4250" s="19"/>
      <c r="K4250" s="20"/>
      <c r="L4250" s="20"/>
      <c r="M4250" s="20"/>
      <c r="N4250" s="20"/>
      <c r="O4250" s="20"/>
      <c r="P4250" s="20"/>
      <c r="Q4250" s="20"/>
      <c r="R4250" s="22"/>
      <c r="S4250" s="19"/>
      <c r="T4250" s="20"/>
      <c r="U4250" s="20"/>
      <c r="V4250" s="20"/>
      <c r="W4250" s="20"/>
      <c r="X4250" s="22"/>
      <c r="Y4250" s="19"/>
      <c r="Z4250" s="20"/>
      <c r="AA4250" s="20"/>
      <c r="AB4250" s="20"/>
      <c r="AC4250" s="20"/>
      <c r="AD4250" s="20"/>
      <c r="AE4250" s="52"/>
    </row>
    <row r="4251" spans="1:31" x14ac:dyDescent="0.4">
      <c r="A4251" s="19"/>
      <c r="B4251" s="20"/>
      <c r="C4251" s="20"/>
      <c r="D4251" s="20"/>
      <c r="E4251" s="20"/>
      <c r="F4251" s="20"/>
      <c r="G4251" s="20"/>
      <c r="H4251" s="20"/>
      <c r="I4251" s="22"/>
      <c r="J4251" s="19"/>
      <c r="K4251" s="20"/>
      <c r="L4251" s="20"/>
      <c r="M4251" s="20"/>
      <c r="N4251" s="20"/>
      <c r="O4251" s="20"/>
      <c r="P4251" s="20"/>
      <c r="Q4251" s="20"/>
      <c r="R4251" s="22"/>
      <c r="S4251" s="19"/>
      <c r="T4251" s="20"/>
      <c r="U4251" s="20"/>
      <c r="V4251" s="20"/>
      <c r="W4251" s="20"/>
      <c r="X4251" s="22"/>
      <c r="Y4251" s="19"/>
      <c r="Z4251" s="20"/>
      <c r="AA4251" s="20"/>
      <c r="AB4251" s="20"/>
      <c r="AC4251" s="20"/>
      <c r="AD4251" s="20"/>
      <c r="AE4251" s="52"/>
    </row>
    <row r="4252" spans="1:31" x14ac:dyDescent="0.4">
      <c r="A4252" s="19"/>
      <c r="B4252" s="20"/>
      <c r="C4252" s="20"/>
      <c r="D4252" s="20"/>
      <c r="E4252" s="20"/>
      <c r="F4252" s="20"/>
      <c r="G4252" s="20"/>
      <c r="H4252" s="20"/>
      <c r="I4252" s="22"/>
      <c r="J4252" s="19"/>
      <c r="K4252" s="20"/>
      <c r="L4252" s="20"/>
      <c r="M4252" s="20"/>
      <c r="N4252" s="20"/>
      <c r="O4252" s="20"/>
      <c r="P4252" s="20"/>
      <c r="Q4252" s="20"/>
      <c r="R4252" s="22"/>
      <c r="S4252" s="19"/>
      <c r="T4252" s="20"/>
      <c r="U4252" s="20"/>
      <c r="V4252" s="20"/>
      <c r="W4252" s="20"/>
      <c r="X4252" s="22"/>
      <c r="Y4252" s="19"/>
      <c r="Z4252" s="20"/>
      <c r="AA4252" s="20"/>
      <c r="AB4252" s="20"/>
      <c r="AC4252" s="20"/>
      <c r="AD4252" s="20"/>
      <c r="AE4252" s="52"/>
    </row>
    <row r="4253" spans="1:31" x14ac:dyDescent="0.4">
      <c r="A4253" s="19"/>
      <c r="B4253" s="20"/>
      <c r="C4253" s="20"/>
      <c r="D4253" s="20"/>
      <c r="E4253" s="20"/>
      <c r="F4253" s="20"/>
      <c r="G4253" s="20"/>
      <c r="H4253" s="20"/>
      <c r="I4253" s="22"/>
      <c r="J4253" s="19"/>
      <c r="K4253" s="20"/>
      <c r="L4253" s="20"/>
      <c r="M4253" s="20"/>
      <c r="N4253" s="20"/>
      <c r="O4253" s="20"/>
      <c r="P4253" s="20"/>
      <c r="Q4253" s="20"/>
      <c r="R4253" s="22"/>
      <c r="S4253" s="19"/>
      <c r="T4253" s="20"/>
      <c r="U4253" s="20"/>
      <c r="V4253" s="20"/>
      <c r="W4253" s="20"/>
      <c r="X4253" s="22"/>
      <c r="Y4253" s="19"/>
      <c r="Z4253" s="20"/>
      <c r="AA4253" s="20"/>
      <c r="AB4253" s="20"/>
      <c r="AC4253" s="20"/>
      <c r="AD4253" s="20"/>
      <c r="AE4253" s="52"/>
    </row>
    <row r="4254" spans="1:31" x14ac:dyDescent="0.4">
      <c r="A4254" s="19"/>
      <c r="B4254" s="20"/>
      <c r="C4254" s="20"/>
      <c r="D4254" s="20"/>
      <c r="E4254" s="20"/>
      <c r="F4254" s="20"/>
      <c r="G4254" s="20"/>
      <c r="H4254" s="20"/>
      <c r="I4254" s="22"/>
      <c r="J4254" s="19"/>
      <c r="K4254" s="20"/>
      <c r="L4254" s="20"/>
      <c r="M4254" s="20"/>
      <c r="N4254" s="20"/>
      <c r="O4254" s="20"/>
      <c r="P4254" s="20"/>
      <c r="Q4254" s="20"/>
      <c r="R4254" s="22"/>
      <c r="S4254" s="19"/>
      <c r="T4254" s="20"/>
      <c r="U4254" s="20"/>
      <c r="V4254" s="20"/>
      <c r="W4254" s="20"/>
      <c r="X4254" s="22"/>
      <c r="Y4254" s="19"/>
      <c r="Z4254" s="20"/>
      <c r="AA4254" s="20"/>
      <c r="AB4254" s="20"/>
      <c r="AC4254" s="20"/>
      <c r="AD4254" s="20"/>
      <c r="AE4254" s="52"/>
    </row>
    <row r="4255" spans="1:31" x14ac:dyDescent="0.4">
      <c r="A4255" s="19"/>
      <c r="B4255" s="20"/>
      <c r="C4255" s="20"/>
      <c r="D4255" s="20"/>
      <c r="E4255" s="20"/>
      <c r="F4255" s="20"/>
      <c r="G4255" s="20"/>
      <c r="H4255" s="20"/>
      <c r="I4255" s="22"/>
      <c r="J4255" s="19"/>
      <c r="K4255" s="20"/>
      <c r="L4255" s="20"/>
      <c r="M4255" s="20"/>
      <c r="N4255" s="20"/>
      <c r="O4255" s="20"/>
      <c r="P4255" s="20"/>
      <c r="Q4255" s="20"/>
      <c r="R4255" s="22"/>
      <c r="S4255" s="19"/>
      <c r="T4255" s="20"/>
      <c r="U4255" s="20"/>
      <c r="V4255" s="20"/>
      <c r="W4255" s="20"/>
      <c r="X4255" s="22"/>
      <c r="Y4255" s="19"/>
      <c r="Z4255" s="20"/>
      <c r="AA4255" s="20"/>
      <c r="AB4255" s="20"/>
      <c r="AC4255" s="20"/>
      <c r="AD4255" s="20"/>
      <c r="AE4255" s="52"/>
    </row>
    <row r="4256" spans="1:31" x14ac:dyDescent="0.4">
      <c r="A4256" s="19"/>
      <c r="B4256" s="20"/>
      <c r="C4256" s="20"/>
      <c r="D4256" s="20"/>
      <c r="E4256" s="20"/>
      <c r="F4256" s="20"/>
      <c r="G4256" s="20"/>
      <c r="H4256" s="20"/>
      <c r="I4256" s="22"/>
      <c r="J4256" s="19"/>
      <c r="K4256" s="20"/>
      <c r="L4256" s="20"/>
      <c r="M4256" s="20"/>
      <c r="N4256" s="20"/>
      <c r="O4256" s="20"/>
      <c r="P4256" s="20"/>
      <c r="Q4256" s="20"/>
      <c r="R4256" s="22"/>
      <c r="S4256" s="19"/>
      <c r="T4256" s="20"/>
      <c r="U4256" s="20"/>
      <c r="V4256" s="20"/>
      <c r="W4256" s="20"/>
      <c r="X4256" s="22"/>
      <c r="Y4256" s="19"/>
      <c r="Z4256" s="20"/>
      <c r="AA4256" s="20"/>
      <c r="AB4256" s="20"/>
      <c r="AC4256" s="20"/>
      <c r="AD4256" s="20"/>
      <c r="AE4256" s="52"/>
    </row>
    <row r="4257" spans="1:31" x14ac:dyDescent="0.4">
      <c r="A4257" s="19"/>
      <c r="B4257" s="20"/>
      <c r="C4257" s="20"/>
      <c r="D4257" s="20"/>
      <c r="E4257" s="20"/>
      <c r="F4257" s="20"/>
      <c r="G4257" s="20"/>
      <c r="H4257" s="20"/>
      <c r="I4257" s="22"/>
      <c r="J4257" s="19"/>
      <c r="K4257" s="20"/>
      <c r="L4257" s="20"/>
      <c r="M4257" s="20"/>
      <c r="N4257" s="20"/>
      <c r="O4257" s="20"/>
      <c r="P4257" s="20"/>
      <c r="Q4257" s="20"/>
      <c r="R4257" s="22"/>
      <c r="S4257" s="19"/>
      <c r="T4257" s="20"/>
      <c r="U4257" s="20"/>
      <c r="V4257" s="20"/>
      <c r="W4257" s="20"/>
      <c r="X4257" s="22"/>
      <c r="Y4257" s="19"/>
      <c r="Z4257" s="20"/>
      <c r="AA4257" s="20"/>
      <c r="AB4257" s="20"/>
      <c r="AC4257" s="20"/>
      <c r="AD4257" s="20"/>
      <c r="AE4257" s="52"/>
    </row>
    <row r="4258" spans="1:31" x14ac:dyDescent="0.4">
      <c r="A4258" s="19"/>
      <c r="B4258" s="20"/>
      <c r="C4258" s="20"/>
      <c r="D4258" s="20"/>
      <c r="E4258" s="20"/>
      <c r="F4258" s="20"/>
      <c r="G4258" s="20"/>
      <c r="H4258" s="20"/>
      <c r="I4258" s="22"/>
      <c r="J4258" s="19"/>
      <c r="K4258" s="20"/>
      <c r="L4258" s="20"/>
      <c r="M4258" s="20"/>
      <c r="N4258" s="20"/>
      <c r="O4258" s="20"/>
      <c r="P4258" s="20"/>
      <c r="Q4258" s="20"/>
      <c r="R4258" s="22"/>
      <c r="S4258" s="19"/>
      <c r="T4258" s="20"/>
      <c r="U4258" s="20"/>
      <c r="V4258" s="20"/>
      <c r="W4258" s="20"/>
      <c r="X4258" s="22"/>
      <c r="Y4258" s="19"/>
      <c r="Z4258" s="20"/>
      <c r="AA4258" s="20"/>
      <c r="AB4258" s="20"/>
      <c r="AC4258" s="20"/>
      <c r="AD4258" s="20"/>
      <c r="AE4258" s="52"/>
    </row>
    <row r="4259" spans="1:31" x14ac:dyDescent="0.4">
      <c r="A4259" s="19"/>
      <c r="B4259" s="20"/>
      <c r="C4259" s="20"/>
      <c r="D4259" s="20"/>
      <c r="E4259" s="20"/>
      <c r="F4259" s="20"/>
      <c r="G4259" s="20"/>
      <c r="H4259" s="20"/>
      <c r="I4259" s="22"/>
      <c r="J4259" s="19"/>
      <c r="K4259" s="20"/>
      <c r="L4259" s="20"/>
      <c r="M4259" s="20"/>
      <c r="N4259" s="20"/>
      <c r="O4259" s="20"/>
      <c r="P4259" s="20"/>
      <c r="Q4259" s="20"/>
      <c r="R4259" s="22"/>
      <c r="S4259" s="19"/>
      <c r="T4259" s="20"/>
      <c r="U4259" s="20"/>
      <c r="V4259" s="20"/>
      <c r="W4259" s="20"/>
      <c r="X4259" s="22"/>
      <c r="Y4259" s="19"/>
      <c r="Z4259" s="20"/>
      <c r="AA4259" s="20"/>
      <c r="AB4259" s="20"/>
      <c r="AC4259" s="20"/>
      <c r="AD4259" s="20"/>
      <c r="AE4259" s="52"/>
    </row>
    <row r="4260" spans="1:31" x14ac:dyDescent="0.4">
      <c r="A4260" s="19"/>
      <c r="B4260" s="20"/>
      <c r="C4260" s="20"/>
      <c r="D4260" s="20"/>
      <c r="E4260" s="20"/>
      <c r="F4260" s="20"/>
      <c r="G4260" s="20"/>
      <c r="H4260" s="20"/>
      <c r="I4260" s="22"/>
      <c r="J4260" s="19"/>
      <c r="K4260" s="20"/>
      <c r="L4260" s="20"/>
      <c r="M4260" s="20"/>
      <c r="N4260" s="20"/>
      <c r="O4260" s="20"/>
      <c r="P4260" s="20"/>
      <c r="Q4260" s="20"/>
      <c r="R4260" s="22"/>
      <c r="S4260" s="19"/>
      <c r="T4260" s="20"/>
      <c r="U4260" s="20"/>
      <c r="V4260" s="20"/>
      <c r="W4260" s="20"/>
      <c r="X4260" s="22"/>
      <c r="Y4260" s="19"/>
      <c r="Z4260" s="20"/>
      <c r="AA4260" s="20"/>
      <c r="AB4260" s="20"/>
      <c r="AC4260" s="20"/>
      <c r="AD4260" s="20"/>
      <c r="AE4260" s="52"/>
    </row>
    <row r="4261" spans="1:31" x14ac:dyDescent="0.4">
      <c r="A4261" s="19"/>
      <c r="B4261" s="20"/>
      <c r="C4261" s="20"/>
      <c r="D4261" s="20"/>
      <c r="E4261" s="20"/>
      <c r="F4261" s="20"/>
      <c r="G4261" s="20"/>
      <c r="H4261" s="20"/>
      <c r="I4261" s="22"/>
      <c r="J4261" s="19"/>
      <c r="K4261" s="20"/>
      <c r="L4261" s="20"/>
      <c r="M4261" s="20"/>
      <c r="N4261" s="20"/>
      <c r="O4261" s="20"/>
      <c r="P4261" s="20"/>
      <c r="Q4261" s="20"/>
      <c r="R4261" s="22"/>
      <c r="S4261" s="19"/>
      <c r="T4261" s="20"/>
      <c r="U4261" s="20"/>
      <c r="V4261" s="20"/>
      <c r="W4261" s="20"/>
      <c r="X4261" s="22"/>
      <c r="Y4261" s="19"/>
      <c r="Z4261" s="20"/>
      <c r="AA4261" s="20"/>
      <c r="AB4261" s="20"/>
      <c r="AC4261" s="20"/>
      <c r="AD4261" s="20"/>
      <c r="AE4261" s="52"/>
    </row>
    <row r="4262" spans="1:31" x14ac:dyDescent="0.4">
      <c r="A4262" s="19"/>
      <c r="B4262" s="20"/>
      <c r="C4262" s="20"/>
      <c r="D4262" s="20"/>
      <c r="E4262" s="20"/>
      <c r="F4262" s="20"/>
      <c r="G4262" s="20"/>
      <c r="H4262" s="20"/>
      <c r="I4262" s="22"/>
      <c r="J4262" s="19"/>
      <c r="K4262" s="20"/>
      <c r="L4262" s="20"/>
      <c r="M4262" s="20"/>
      <c r="N4262" s="20"/>
      <c r="O4262" s="20"/>
      <c r="P4262" s="20"/>
      <c r="Q4262" s="20"/>
      <c r="R4262" s="22"/>
      <c r="S4262" s="19"/>
      <c r="T4262" s="20"/>
      <c r="U4262" s="20"/>
      <c r="V4262" s="20"/>
      <c r="W4262" s="20"/>
      <c r="X4262" s="22"/>
      <c r="Y4262" s="19"/>
      <c r="Z4262" s="20"/>
      <c r="AA4262" s="20"/>
      <c r="AB4262" s="20"/>
      <c r="AC4262" s="20"/>
      <c r="AD4262" s="20"/>
      <c r="AE4262" s="52"/>
    </row>
    <row r="4263" spans="1:31" x14ac:dyDescent="0.4">
      <c r="A4263" s="19"/>
      <c r="B4263" s="20"/>
      <c r="C4263" s="20"/>
      <c r="D4263" s="20"/>
      <c r="E4263" s="20"/>
      <c r="F4263" s="20"/>
      <c r="G4263" s="20"/>
      <c r="H4263" s="20"/>
      <c r="I4263" s="22"/>
      <c r="J4263" s="19"/>
      <c r="K4263" s="20"/>
      <c r="L4263" s="20"/>
      <c r="M4263" s="20"/>
      <c r="N4263" s="20"/>
      <c r="O4263" s="20"/>
      <c r="P4263" s="20"/>
      <c r="Q4263" s="20"/>
      <c r="R4263" s="22"/>
      <c r="S4263" s="19"/>
      <c r="T4263" s="20"/>
      <c r="U4263" s="20"/>
      <c r="V4263" s="20"/>
      <c r="W4263" s="20"/>
      <c r="X4263" s="22"/>
      <c r="Y4263" s="19"/>
      <c r="Z4263" s="20"/>
      <c r="AA4263" s="20"/>
      <c r="AB4263" s="20"/>
      <c r="AC4263" s="20"/>
      <c r="AD4263" s="20"/>
      <c r="AE4263" s="52"/>
    </row>
    <row r="4264" spans="1:31" x14ac:dyDescent="0.4">
      <c r="A4264" s="19"/>
      <c r="B4264" s="20"/>
      <c r="C4264" s="20"/>
      <c r="D4264" s="20"/>
      <c r="E4264" s="20"/>
      <c r="F4264" s="20"/>
      <c r="G4264" s="20"/>
      <c r="H4264" s="20"/>
      <c r="I4264" s="22"/>
      <c r="J4264" s="19"/>
      <c r="K4264" s="20"/>
      <c r="L4264" s="20"/>
      <c r="M4264" s="20"/>
      <c r="N4264" s="20"/>
      <c r="O4264" s="20"/>
      <c r="P4264" s="20"/>
      <c r="Q4264" s="20"/>
      <c r="R4264" s="22"/>
      <c r="S4264" s="19"/>
      <c r="T4264" s="20"/>
      <c r="U4264" s="20"/>
      <c r="V4264" s="20"/>
      <c r="W4264" s="20"/>
      <c r="X4264" s="22"/>
      <c r="Y4264" s="19"/>
      <c r="Z4264" s="20"/>
      <c r="AA4264" s="20"/>
      <c r="AB4264" s="20"/>
      <c r="AC4264" s="20"/>
      <c r="AD4264" s="20"/>
      <c r="AE4264" s="52"/>
    </row>
    <row r="4265" spans="1:31" x14ac:dyDescent="0.4">
      <c r="A4265" s="19"/>
      <c r="B4265" s="20"/>
      <c r="C4265" s="20"/>
      <c r="D4265" s="20"/>
      <c r="E4265" s="20"/>
      <c r="F4265" s="20"/>
      <c r="G4265" s="20"/>
      <c r="H4265" s="20"/>
      <c r="I4265" s="22"/>
      <c r="J4265" s="19"/>
      <c r="K4265" s="20"/>
      <c r="L4265" s="20"/>
      <c r="M4265" s="20"/>
      <c r="N4265" s="20"/>
      <c r="O4265" s="20"/>
      <c r="P4265" s="20"/>
      <c r="Q4265" s="20"/>
      <c r="R4265" s="22"/>
      <c r="S4265" s="19"/>
      <c r="T4265" s="20"/>
      <c r="U4265" s="20"/>
      <c r="V4265" s="20"/>
      <c r="W4265" s="20"/>
      <c r="X4265" s="22"/>
      <c r="Y4265" s="19"/>
      <c r="Z4265" s="20"/>
      <c r="AA4265" s="20"/>
      <c r="AB4265" s="20"/>
      <c r="AC4265" s="20"/>
      <c r="AD4265" s="20"/>
      <c r="AE4265" s="52"/>
    </row>
    <row r="4266" spans="1:31" x14ac:dyDescent="0.4">
      <c r="A4266" s="19"/>
      <c r="B4266" s="20"/>
      <c r="C4266" s="20"/>
      <c r="D4266" s="20"/>
      <c r="E4266" s="20"/>
      <c r="F4266" s="20"/>
      <c r="G4266" s="20"/>
      <c r="H4266" s="20"/>
      <c r="I4266" s="22"/>
      <c r="J4266" s="19"/>
      <c r="K4266" s="20"/>
      <c r="L4266" s="20"/>
      <c r="M4266" s="20"/>
      <c r="N4266" s="20"/>
      <c r="O4266" s="20"/>
      <c r="P4266" s="20"/>
      <c r="Q4266" s="20"/>
      <c r="R4266" s="22"/>
      <c r="S4266" s="19"/>
      <c r="T4266" s="20"/>
      <c r="U4266" s="20"/>
      <c r="V4266" s="20"/>
      <c r="W4266" s="20"/>
      <c r="X4266" s="22"/>
      <c r="Y4266" s="19"/>
      <c r="Z4266" s="20"/>
      <c r="AA4266" s="20"/>
      <c r="AB4266" s="20"/>
      <c r="AC4266" s="20"/>
      <c r="AD4266" s="20"/>
      <c r="AE4266" s="52"/>
    </row>
    <row r="4267" spans="1:31" x14ac:dyDescent="0.4">
      <c r="A4267" s="19"/>
      <c r="B4267" s="20"/>
      <c r="C4267" s="20"/>
      <c r="D4267" s="20"/>
      <c r="E4267" s="20"/>
      <c r="F4267" s="20"/>
      <c r="G4267" s="20"/>
      <c r="H4267" s="20"/>
      <c r="I4267" s="22"/>
      <c r="J4267" s="19"/>
      <c r="K4267" s="20"/>
      <c r="L4267" s="20"/>
      <c r="M4267" s="20"/>
      <c r="N4267" s="20"/>
      <c r="O4267" s="20"/>
      <c r="P4267" s="20"/>
      <c r="Q4267" s="20"/>
      <c r="R4267" s="22"/>
      <c r="S4267" s="19"/>
      <c r="T4267" s="20"/>
      <c r="U4267" s="20"/>
      <c r="V4267" s="20"/>
      <c r="W4267" s="20"/>
      <c r="X4267" s="22"/>
      <c r="Y4267" s="19"/>
      <c r="Z4267" s="20"/>
      <c r="AA4267" s="20"/>
      <c r="AB4267" s="20"/>
      <c r="AC4267" s="20"/>
      <c r="AD4267" s="20"/>
      <c r="AE4267" s="52"/>
    </row>
    <row r="4268" spans="1:31" x14ac:dyDescent="0.4">
      <c r="A4268" s="19"/>
      <c r="B4268" s="20"/>
      <c r="C4268" s="20"/>
      <c r="D4268" s="20"/>
      <c r="E4268" s="20"/>
      <c r="F4268" s="20"/>
      <c r="G4268" s="20"/>
      <c r="H4268" s="20"/>
      <c r="I4268" s="22"/>
      <c r="J4268" s="19"/>
      <c r="K4268" s="20"/>
      <c r="L4268" s="20"/>
      <c r="M4268" s="20"/>
      <c r="N4268" s="20"/>
      <c r="O4268" s="20"/>
      <c r="P4268" s="20"/>
      <c r="Q4268" s="20"/>
      <c r="R4268" s="22"/>
      <c r="S4268" s="19"/>
      <c r="T4268" s="20"/>
      <c r="U4268" s="20"/>
      <c r="V4268" s="20"/>
      <c r="W4268" s="20"/>
      <c r="X4268" s="22"/>
      <c r="Y4268" s="19"/>
      <c r="Z4268" s="20"/>
      <c r="AA4268" s="20"/>
      <c r="AB4268" s="20"/>
      <c r="AC4268" s="20"/>
      <c r="AD4268" s="20"/>
      <c r="AE4268" s="52"/>
    </row>
    <row r="4269" spans="1:31" x14ac:dyDescent="0.4">
      <c r="A4269" s="19"/>
      <c r="B4269" s="20"/>
      <c r="C4269" s="20"/>
      <c r="D4269" s="20"/>
      <c r="E4269" s="20"/>
      <c r="F4269" s="20"/>
      <c r="G4269" s="20"/>
      <c r="H4269" s="20"/>
      <c r="I4269" s="22"/>
      <c r="J4269" s="19"/>
      <c r="K4269" s="20"/>
      <c r="L4269" s="20"/>
      <c r="M4269" s="20"/>
      <c r="N4269" s="20"/>
      <c r="O4269" s="20"/>
      <c r="P4269" s="20"/>
      <c r="Q4269" s="20"/>
      <c r="R4269" s="22"/>
      <c r="S4269" s="19"/>
      <c r="T4269" s="20"/>
      <c r="U4269" s="20"/>
      <c r="V4269" s="20"/>
      <c r="W4269" s="20"/>
      <c r="X4269" s="22"/>
      <c r="Y4269" s="19"/>
      <c r="Z4269" s="20"/>
      <c r="AA4269" s="20"/>
      <c r="AB4269" s="20"/>
      <c r="AC4269" s="20"/>
      <c r="AD4269" s="20"/>
      <c r="AE4269" s="52"/>
    </row>
    <row r="4270" spans="1:31" x14ac:dyDescent="0.4">
      <c r="A4270" s="19"/>
      <c r="B4270" s="20"/>
      <c r="C4270" s="20"/>
      <c r="D4270" s="20"/>
      <c r="E4270" s="20"/>
      <c r="F4270" s="20"/>
      <c r="G4270" s="20"/>
      <c r="H4270" s="20"/>
      <c r="I4270" s="22"/>
      <c r="J4270" s="19"/>
      <c r="K4270" s="20"/>
      <c r="L4270" s="20"/>
      <c r="M4270" s="20"/>
      <c r="N4270" s="20"/>
      <c r="O4270" s="20"/>
      <c r="P4270" s="20"/>
      <c r="Q4270" s="20"/>
      <c r="R4270" s="22"/>
      <c r="S4270" s="19"/>
      <c r="T4270" s="20"/>
      <c r="U4270" s="20"/>
      <c r="V4270" s="20"/>
      <c r="W4270" s="20"/>
      <c r="X4270" s="22"/>
      <c r="Y4270" s="19"/>
      <c r="Z4270" s="20"/>
      <c r="AA4270" s="20"/>
      <c r="AB4270" s="20"/>
      <c r="AC4270" s="20"/>
      <c r="AD4270" s="20"/>
      <c r="AE4270" s="52"/>
    </row>
    <row r="4271" spans="1:31" x14ac:dyDescent="0.4">
      <c r="A4271" s="19"/>
      <c r="B4271" s="20"/>
      <c r="C4271" s="20"/>
      <c r="D4271" s="20"/>
      <c r="E4271" s="20"/>
      <c r="F4271" s="20"/>
      <c r="G4271" s="20"/>
      <c r="H4271" s="20"/>
      <c r="I4271" s="22"/>
      <c r="J4271" s="19"/>
      <c r="K4271" s="20"/>
      <c r="L4271" s="20"/>
      <c r="M4271" s="20"/>
      <c r="N4271" s="20"/>
      <c r="O4271" s="20"/>
      <c r="P4271" s="20"/>
      <c r="Q4271" s="20"/>
      <c r="R4271" s="22"/>
      <c r="S4271" s="19"/>
      <c r="T4271" s="20"/>
      <c r="U4271" s="20"/>
      <c r="V4271" s="20"/>
      <c r="W4271" s="20"/>
      <c r="X4271" s="22"/>
      <c r="Y4271" s="19"/>
      <c r="Z4271" s="20"/>
      <c r="AA4271" s="20"/>
      <c r="AB4271" s="20"/>
      <c r="AC4271" s="20"/>
      <c r="AD4271" s="20"/>
      <c r="AE4271" s="52"/>
    </row>
    <row r="4272" spans="1:31" x14ac:dyDescent="0.4">
      <c r="A4272" s="19"/>
      <c r="B4272" s="20"/>
      <c r="C4272" s="20"/>
      <c r="D4272" s="20"/>
      <c r="E4272" s="20"/>
      <c r="F4272" s="20"/>
      <c r="G4272" s="20"/>
      <c r="H4272" s="20"/>
      <c r="I4272" s="22"/>
      <c r="J4272" s="19"/>
      <c r="K4272" s="20"/>
      <c r="L4272" s="20"/>
      <c r="M4272" s="20"/>
      <c r="N4272" s="20"/>
      <c r="O4272" s="20"/>
      <c r="P4272" s="20"/>
      <c r="Q4272" s="20"/>
      <c r="R4272" s="22"/>
      <c r="S4272" s="19"/>
      <c r="T4272" s="20"/>
      <c r="U4272" s="20"/>
      <c r="V4272" s="20"/>
      <c r="W4272" s="20"/>
      <c r="X4272" s="22"/>
      <c r="Y4272" s="19"/>
      <c r="Z4272" s="20"/>
      <c r="AA4272" s="20"/>
      <c r="AB4272" s="20"/>
      <c r="AC4272" s="20"/>
      <c r="AD4272" s="20"/>
      <c r="AE4272" s="52"/>
    </row>
    <row r="4273" spans="1:31" x14ac:dyDescent="0.4">
      <c r="A4273" s="19"/>
      <c r="B4273" s="20"/>
      <c r="C4273" s="20"/>
      <c r="D4273" s="20"/>
      <c r="E4273" s="20"/>
      <c r="F4273" s="20"/>
      <c r="G4273" s="20"/>
      <c r="H4273" s="20"/>
      <c r="I4273" s="22"/>
      <c r="J4273" s="19"/>
      <c r="K4273" s="20"/>
      <c r="L4273" s="20"/>
      <c r="M4273" s="20"/>
      <c r="N4273" s="20"/>
      <c r="O4273" s="20"/>
      <c r="P4273" s="20"/>
      <c r="Q4273" s="20"/>
      <c r="R4273" s="22"/>
      <c r="S4273" s="19"/>
      <c r="T4273" s="20"/>
      <c r="U4273" s="20"/>
      <c r="V4273" s="20"/>
      <c r="W4273" s="20"/>
      <c r="X4273" s="22"/>
      <c r="Y4273" s="19"/>
      <c r="Z4273" s="20"/>
      <c r="AA4273" s="20"/>
      <c r="AB4273" s="20"/>
      <c r="AC4273" s="20"/>
      <c r="AD4273" s="20"/>
      <c r="AE4273" s="52"/>
    </row>
    <row r="4274" spans="1:31" x14ac:dyDescent="0.4">
      <c r="A4274" s="19"/>
      <c r="B4274" s="20"/>
      <c r="C4274" s="20"/>
      <c r="D4274" s="20"/>
      <c r="E4274" s="20"/>
      <c r="F4274" s="20"/>
      <c r="G4274" s="20"/>
      <c r="H4274" s="20"/>
      <c r="I4274" s="22"/>
      <c r="J4274" s="19"/>
      <c r="K4274" s="20"/>
      <c r="L4274" s="20"/>
      <c r="M4274" s="20"/>
      <c r="N4274" s="20"/>
      <c r="O4274" s="20"/>
      <c r="P4274" s="20"/>
      <c r="Q4274" s="20"/>
      <c r="R4274" s="22"/>
      <c r="S4274" s="19"/>
      <c r="T4274" s="20"/>
      <c r="U4274" s="20"/>
      <c r="V4274" s="20"/>
      <c r="W4274" s="20"/>
      <c r="X4274" s="22"/>
      <c r="Y4274" s="19"/>
      <c r="Z4274" s="20"/>
      <c r="AA4274" s="20"/>
      <c r="AB4274" s="20"/>
      <c r="AC4274" s="20"/>
      <c r="AD4274" s="20"/>
      <c r="AE4274" s="52"/>
    </row>
    <row r="4275" spans="1:31" x14ac:dyDescent="0.4">
      <c r="A4275" s="19"/>
      <c r="B4275" s="20"/>
      <c r="C4275" s="20"/>
      <c r="D4275" s="20"/>
      <c r="E4275" s="20"/>
      <c r="F4275" s="20"/>
      <c r="G4275" s="20"/>
      <c r="H4275" s="20"/>
      <c r="I4275" s="22"/>
      <c r="J4275" s="19"/>
      <c r="K4275" s="20"/>
      <c r="L4275" s="20"/>
      <c r="M4275" s="20"/>
      <c r="N4275" s="20"/>
      <c r="O4275" s="20"/>
      <c r="P4275" s="20"/>
      <c r="Q4275" s="20"/>
      <c r="R4275" s="22"/>
      <c r="S4275" s="19"/>
      <c r="T4275" s="20"/>
      <c r="U4275" s="20"/>
      <c r="V4275" s="20"/>
      <c r="W4275" s="20"/>
      <c r="X4275" s="22"/>
      <c r="Y4275" s="19"/>
      <c r="Z4275" s="20"/>
      <c r="AA4275" s="20"/>
      <c r="AB4275" s="20"/>
      <c r="AC4275" s="20"/>
      <c r="AD4275" s="20"/>
      <c r="AE4275" s="52"/>
    </row>
    <row r="4276" spans="1:31" x14ac:dyDescent="0.4">
      <c r="A4276" s="19"/>
      <c r="B4276" s="20"/>
      <c r="C4276" s="20"/>
      <c r="D4276" s="20"/>
      <c r="E4276" s="20"/>
      <c r="F4276" s="20"/>
      <c r="G4276" s="20"/>
      <c r="H4276" s="20"/>
      <c r="I4276" s="22"/>
      <c r="J4276" s="19"/>
      <c r="K4276" s="20"/>
      <c r="L4276" s="20"/>
      <c r="M4276" s="20"/>
      <c r="N4276" s="20"/>
      <c r="O4276" s="20"/>
      <c r="P4276" s="20"/>
      <c r="Q4276" s="20"/>
      <c r="R4276" s="22"/>
      <c r="S4276" s="19"/>
      <c r="T4276" s="20"/>
      <c r="U4276" s="20"/>
      <c r="V4276" s="20"/>
      <c r="W4276" s="20"/>
      <c r="X4276" s="22"/>
      <c r="Y4276" s="19"/>
      <c r="Z4276" s="20"/>
      <c r="AA4276" s="20"/>
      <c r="AB4276" s="20"/>
      <c r="AC4276" s="20"/>
      <c r="AD4276" s="20"/>
      <c r="AE4276" s="52"/>
    </row>
    <row r="4277" spans="1:31" x14ac:dyDescent="0.4">
      <c r="A4277" s="19"/>
      <c r="B4277" s="20"/>
      <c r="C4277" s="20"/>
      <c r="D4277" s="20"/>
      <c r="E4277" s="20"/>
      <c r="F4277" s="20"/>
      <c r="G4277" s="20"/>
      <c r="H4277" s="20"/>
      <c r="I4277" s="22"/>
      <c r="J4277" s="19"/>
      <c r="K4277" s="20"/>
      <c r="L4277" s="20"/>
      <c r="M4277" s="20"/>
      <c r="N4277" s="20"/>
      <c r="O4277" s="20"/>
      <c r="P4277" s="20"/>
      <c r="Q4277" s="20"/>
      <c r="R4277" s="22"/>
      <c r="S4277" s="19"/>
      <c r="T4277" s="20"/>
      <c r="U4277" s="20"/>
      <c r="V4277" s="20"/>
      <c r="W4277" s="20"/>
      <c r="X4277" s="22"/>
      <c r="Y4277" s="19"/>
      <c r="Z4277" s="20"/>
      <c r="AA4277" s="20"/>
      <c r="AB4277" s="20"/>
      <c r="AC4277" s="20"/>
      <c r="AD4277" s="20"/>
      <c r="AE4277" s="52"/>
    </row>
    <row r="4278" spans="1:31" x14ac:dyDescent="0.4">
      <c r="A4278" s="19"/>
      <c r="B4278" s="20"/>
      <c r="C4278" s="20"/>
      <c r="D4278" s="20"/>
      <c r="E4278" s="20"/>
      <c r="F4278" s="20"/>
      <c r="G4278" s="20"/>
      <c r="H4278" s="20"/>
      <c r="I4278" s="22"/>
      <c r="J4278" s="19"/>
      <c r="K4278" s="20"/>
      <c r="L4278" s="20"/>
      <c r="M4278" s="20"/>
      <c r="N4278" s="20"/>
      <c r="O4278" s="20"/>
      <c r="P4278" s="20"/>
      <c r="Q4278" s="20"/>
      <c r="R4278" s="22"/>
      <c r="S4278" s="19"/>
      <c r="T4278" s="20"/>
      <c r="U4278" s="20"/>
      <c r="V4278" s="20"/>
      <c r="W4278" s="20"/>
      <c r="X4278" s="22"/>
      <c r="Y4278" s="19"/>
      <c r="Z4278" s="20"/>
      <c r="AA4278" s="20"/>
      <c r="AB4278" s="20"/>
      <c r="AC4278" s="20"/>
      <c r="AD4278" s="20"/>
      <c r="AE4278" s="52"/>
    </row>
    <row r="4279" spans="1:31" x14ac:dyDescent="0.4">
      <c r="A4279" s="19"/>
      <c r="B4279" s="20"/>
      <c r="C4279" s="20"/>
      <c r="D4279" s="20"/>
      <c r="E4279" s="20"/>
      <c r="F4279" s="20"/>
      <c r="G4279" s="20"/>
      <c r="H4279" s="20"/>
      <c r="I4279" s="22"/>
      <c r="J4279" s="19"/>
      <c r="K4279" s="20"/>
      <c r="L4279" s="20"/>
      <c r="M4279" s="20"/>
      <c r="N4279" s="20"/>
      <c r="O4279" s="20"/>
      <c r="P4279" s="20"/>
      <c r="Q4279" s="20"/>
      <c r="R4279" s="22"/>
      <c r="S4279" s="19"/>
      <c r="T4279" s="20"/>
      <c r="U4279" s="20"/>
      <c r="V4279" s="20"/>
      <c r="W4279" s="20"/>
      <c r="X4279" s="22"/>
      <c r="Y4279" s="19"/>
      <c r="Z4279" s="20"/>
      <c r="AA4279" s="20"/>
      <c r="AB4279" s="20"/>
      <c r="AC4279" s="20"/>
      <c r="AD4279" s="20"/>
      <c r="AE4279" s="52"/>
    </row>
    <row r="4280" spans="1:31" x14ac:dyDescent="0.4">
      <c r="A4280" s="19"/>
      <c r="B4280" s="20"/>
      <c r="C4280" s="20"/>
      <c r="D4280" s="20"/>
      <c r="E4280" s="20"/>
      <c r="F4280" s="20"/>
      <c r="G4280" s="20"/>
      <c r="H4280" s="20"/>
      <c r="I4280" s="22"/>
      <c r="J4280" s="19"/>
      <c r="K4280" s="20"/>
      <c r="L4280" s="20"/>
      <c r="M4280" s="20"/>
      <c r="N4280" s="20"/>
      <c r="O4280" s="20"/>
      <c r="P4280" s="20"/>
      <c r="Q4280" s="20"/>
      <c r="R4280" s="22"/>
      <c r="S4280" s="19"/>
      <c r="T4280" s="20"/>
      <c r="U4280" s="20"/>
      <c r="V4280" s="20"/>
      <c r="W4280" s="20"/>
      <c r="X4280" s="22"/>
      <c r="Y4280" s="19"/>
      <c r="Z4280" s="20"/>
      <c r="AA4280" s="20"/>
      <c r="AB4280" s="20"/>
      <c r="AC4280" s="20"/>
      <c r="AD4280" s="20"/>
      <c r="AE4280" s="52"/>
    </row>
    <row r="4281" spans="1:31" x14ac:dyDescent="0.4">
      <c r="A4281" s="19"/>
      <c r="B4281" s="20"/>
      <c r="C4281" s="20"/>
      <c r="D4281" s="20"/>
      <c r="E4281" s="20"/>
      <c r="F4281" s="20"/>
      <c r="G4281" s="20"/>
      <c r="H4281" s="20"/>
      <c r="I4281" s="22"/>
      <c r="J4281" s="19"/>
      <c r="K4281" s="20"/>
      <c r="L4281" s="20"/>
      <c r="M4281" s="20"/>
      <c r="N4281" s="20"/>
      <c r="O4281" s="20"/>
      <c r="P4281" s="20"/>
      <c r="Q4281" s="20"/>
      <c r="R4281" s="22"/>
      <c r="S4281" s="19"/>
      <c r="T4281" s="20"/>
      <c r="U4281" s="20"/>
      <c r="V4281" s="20"/>
      <c r="W4281" s="20"/>
      <c r="X4281" s="22"/>
      <c r="Y4281" s="19"/>
      <c r="Z4281" s="20"/>
      <c r="AA4281" s="20"/>
      <c r="AB4281" s="20"/>
      <c r="AC4281" s="20"/>
      <c r="AD4281" s="20"/>
      <c r="AE4281" s="52"/>
    </row>
    <row r="4282" spans="1:31" x14ac:dyDescent="0.4">
      <c r="A4282" s="19"/>
      <c r="B4282" s="20"/>
      <c r="C4282" s="20"/>
      <c r="D4282" s="20"/>
      <c r="E4282" s="20"/>
      <c r="F4282" s="20"/>
      <c r="G4282" s="20"/>
      <c r="H4282" s="20"/>
      <c r="I4282" s="22"/>
      <c r="J4282" s="19"/>
      <c r="K4282" s="20"/>
      <c r="L4282" s="20"/>
      <c r="M4282" s="20"/>
      <c r="N4282" s="20"/>
      <c r="O4282" s="20"/>
      <c r="P4282" s="20"/>
      <c r="Q4282" s="20"/>
      <c r="R4282" s="22"/>
      <c r="S4282" s="19"/>
      <c r="T4282" s="20"/>
      <c r="U4282" s="20"/>
      <c r="V4282" s="20"/>
      <c r="W4282" s="20"/>
      <c r="X4282" s="22"/>
      <c r="Y4282" s="19"/>
      <c r="Z4282" s="20"/>
      <c r="AA4282" s="20"/>
      <c r="AB4282" s="20"/>
      <c r="AC4282" s="20"/>
      <c r="AD4282" s="20"/>
      <c r="AE4282" s="52"/>
    </row>
    <row r="4283" spans="1:31" x14ac:dyDescent="0.4">
      <c r="A4283" s="19"/>
      <c r="B4283" s="20"/>
      <c r="C4283" s="20"/>
      <c r="D4283" s="20"/>
      <c r="E4283" s="20"/>
      <c r="F4283" s="20"/>
      <c r="G4283" s="20"/>
      <c r="H4283" s="20"/>
      <c r="I4283" s="22"/>
      <c r="J4283" s="19"/>
      <c r="K4283" s="20"/>
      <c r="L4283" s="20"/>
      <c r="M4283" s="20"/>
      <c r="N4283" s="20"/>
      <c r="O4283" s="20"/>
      <c r="P4283" s="20"/>
      <c r="Q4283" s="20"/>
      <c r="R4283" s="22"/>
      <c r="S4283" s="19"/>
      <c r="T4283" s="20"/>
      <c r="U4283" s="20"/>
      <c r="V4283" s="20"/>
      <c r="W4283" s="20"/>
      <c r="X4283" s="22"/>
      <c r="Y4283" s="19"/>
      <c r="Z4283" s="20"/>
      <c r="AA4283" s="20"/>
      <c r="AB4283" s="20"/>
      <c r="AC4283" s="20"/>
      <c r="AD4283" s="20"/>
      <c r="AE4283" s="52"/>
    </row>
    <row r="4284" spans="1:31" x14ac:dyDescent="0.4">
      <c r="A4284" s="19"/>
      <c r="B4284" s="20"/>
      <c r="C4284" s="20"/>
      <c r="D4284" s="20"/>
      <c r="E4284" s="20"/>
      <c r="F4284" s="20"/>
      <c r="G4284" s="20"/>
      <c r="H4284" s="20"/>
      <c r="I4284" s="22"/>
      <c r="J4284" s="19"/>
      <c r="K4284" s="20"/>
      <c r="L4284" s="20"/>
      <c r="M4284" s="20"/>
      <c r="N4284" s="20"/>
      <c r="O4284" s="20"/>
      <c r="P4284" s="20"/>
      <c r="Q4284" s="20"/>
      <c r="R4284" s="22"/>
      <c r="S4284" s="19"/>
      <c r="T4284" s="20"/>
      <c r="U4284" s="20"/>
      <c r="V4284" s="20"/>
      <c r="W4284" s="20"/>
      <c r="X4284" s="22"/>
      <c r="Y4284" s="19"/>
      <c r="Z4284" s="20"/>
      <c r="AA4284" s="20"/>
      <c r="AB4284" s="20"/>
      <c r="AC4284" s="20"/>
      <c r="AD4284" s="20"/>
      <c r="AE4284" s="52"/>
    </row>
    <row r="4285" spans="1:31" x14ac:dyDescent="0.4">
      <c r="A4285" s="19"/>
      <c r="B4285" s="20"/>
      <c r="C4285" s="20"/>
      <c r="D4285" s="20"/>
      <c r="E4285" s="20"/>
      <c r="F4285" s="20"/>
      <c r="G4285" s="20"/>
      <c r="H4285" s="20"/>
      <c r="I4285" s="22"/>
      <c r="J4285" s="19"/>
      <c r="K4285" s="20"/>
      <c r="L4285" s="20"/>
      <c r="M4285" s="20"/>
      <c r="N4285" s="20"/>
      <c r="O4285" s="20"/>
      <c r="P4285" s="20"/>
      <c r="Q4285" s="20"/>
      <c r="R4285" s="22"/>
      <c r="S4285" s="19"/>
      <c r="T4285" s="20"/>
      <c r="U4285" s="20"/>
      <c r="V4285" s="20"/>
      <c r="W4285" s="20"/>
      <c r="X4285" s="22"/>
      <c r="Y4285" s="19"/>
      <c r="Z4285" s="20"/>
      <c r="AA4285" s="20"/>
      <c r="AB4285" s="20"/>
      <c r="AC4285" s="20"/>
      <c r="AD4285" s="20"/>
      <c r="AE4285" s="52"/>
    </row>
    <row r="4286" spans="1:31" x14ac:dyDescent="0.4">
      <c r="A4286" s="19"/>
      <c r="B4286" s="20"/>
      <c r="C4286" s="20"/>
      <c r="D4286" s="20"/>
      <c r="E4286" s="20"/>
      <c r="F4286" s="20"/>
      <c r="G4286" s="20"/>
      <c r="H4286" s="20"/>
      <c r="I4286" s="22"/>
      <c r="J4286" s="19"/>
      <c r="K4286" s="20"/>
      <c r="L4286" s="20"/>
      <c r="M4286" s="20"/>
      <c r="N4286" s="20"/>
      <c r="O4286" s="20"/>
      <c r="P4286" s="20"/>
      <c r="Q4286" s="20"/>
      <c r="R4286" s="22"/>
      <c r="S4286" s="19"/>
      <c r="T4286" s="20"/>
      <c r="U4286" s="20"/>
      <c r="V4286" s="20"/>
      <c r="W4286" s="20"/>
      <c r="X4286" s="22"/>
      <c r="Y4286" s="19"/>
      <c r="Z4286" s="20"/>
      <c r="AA4286" s="20"/>
      <c r="AB4286" s="20"/>
      <c r="AC4286" s="20"/>
      <c r="AD4286" s="20"/>
      <c r="AE4286" s="52"/>
    </row>
    <row r="4287" spans="1:31" x14ac:dyDescent="0.4">
      <c r="A4287" s="19"/>
      <c r="B4287" s="20"/>
      <c r="C4287" s="20"/>
      <c r="D4287" s="20"/>
      <c r="E4287" s="20"/>
      <c r="F4287" s="20"/>
      <c r="G4287" s="20"/>
      <c r="H4287" s="20"/>
      <c r="I4287" s="22"/>
      <c r="J4287" s="19"/>
      <c r="K4287" s="20"/>
      <c r="L4287" s="20"/>
      <c r="M4287" s="20"/>
      <c r="N4287" s="20"/>
      <c r="O4287" s="20"/>
      <c r="P4287" s="20"/>
      <c r="Q4287" s="20"/>
      <c r="R4287" s="22"/>
      <c r="S4287" s="19"/>
      <c r="T4287" s="20"/>
      <c r="U4287" s="20"/>
      <c r="V4287" s="20"/>
      <c r="W4287" s="20"/>
      <c r="X4287" s="22"/>
      <c r="Y4287" s="19"/>
      <c r="Z4287" s="20"/>
      <c r="AA4287" s="20"/>
      <c r="AB4287" s="20"/>
      <c r="AC4287" s="20"/>
      <c r="AD4287" s="20"/>
      <c r="AE4287" s="52"/>
    </row>
    <row r="4288" spans="1:31" x14ac:dyDescent="0.4">
      <c r="A4288" s="19"/>
      <c r="B4288" s="20"/>
      <c r="C4288" s="20"/>
      <c r="D4288" s="20"/>
      <c r="E4288" s="20"/>
      <c r="F4288" s="20"/>
      <c r="G4288" s="20"/>
      <c r="H4288" s="20"/>
      <c r="I4288" s="22"/>
      <c r="J4288" s="19"/>
      <c r="K4288" s="20"/>
      <c r="L4288" s="20"/>
      <c r="M4288" s="20"/>
      <c r="N4288" s="20"/>
      <c r="O4288" s="20"/>
      <c r="P4288" s="20"/>
      <c r="Q4288" s="20"/>
      <c r="R4288" s="22"/>
      <c r="S4288" s="19"/>
      <c r="T4288" s="20"/>
      <c r="U4288" s="20"/>
      <c r="V4288" s="20"/>
      <c r="W4288" s="20"/>
      <c r="X4288" s="22"/>
      <c r="Y4288" s="19"/>
      <c r="Z4288" s="20"/>
      <c r="AA4288" s="20"/>
      <c r="AB4288" s="20"/>
      <c r="AC4288" s="20"/>
      <c r="AD4288" s="20"/>
      <c r="AE4288" s="52"/>
    </row>
    <row r="4289" spans="1:31" x14ac:dyDescent="0.4">
      <c r="A4289" s="19"/>
      <c r="B4289" s="20"/>
      <c r="C4289" s="20"/>
      <c r="D4289" s="20"/>
      <c r="E4289" s="20"/>
      <c r="F4289" s="20"/>
      <c r="G4289" s="20"/>
      <c r="H4289" s="20"/>
      <c r="I4289" s="22"/>
      <c r="J4289" s="19"/>
      <c r="K4289" s="20"/>
      <c r="L4289" s="20"/>
      <c r="M4289" s="20"/>
      <c r="N4289" s="20"/>
      <c r="O4289" s="20"/>
      <c r="P4289" s="20"/>
      <c r="Q4289" s="20"/>
      <c r="R4289" s="22"/>
      <c r="S4289" s="19"/>
      <c r="T4289" s="20"/>
      <c r="U4289" s="20"/>
      <c r="V4289" s="20"/>
      <c r="W4289" s="20"/>
      <c r="X4289" s="22"/>
      <c r="Y4289" s="19"/>
      <c r="Z4289" s="20"/>
      <c r="AA4289" s="20"/>
      <c r="AB4289" s="20"/>
      <c r="AC4289" s="20"/>
      <c r="AD4289" s="20"/>
      <c r="AE4289" s="52"/>
    </row>
    <row r="4290" spans="1:31" x14ac:dyDescent="0.4">
      <c r="A4290" s="19"/>
      <c r="B4290" s="20"/>
      <c r="C4290" s="20"/>
      <c r="D4290" s="20"/>
      <c r="E4290" s="20"/>
      <c r="F4290" s="20"/>
      <c r="G4290" s="20"/>
      <c r="H4290" s="20"/>
      <c r="I4290" s="22"/>
      <c r="J4290" s="19"/>
      <c r="K4290" s="20"/>
      <c r="L4290" s="20"/>
      <c r="M4290" s="20"/>
      <c r="N4290" s="20"/>
      <c r="O4290" s="20"/>
      <c r="P4290" s="20"/>
      <c r="Q4290" s="20"/>
      <c r="R4290" s="22"/>
      <c r="S4290" s="19"/>
      <c r="T4290" s="20"/>
      <c r="U4290" s="20"/>
      <c r="V4290" s="20"/>
      <c r="W4290" s="20"/>
      <c r="X4290" s="22"/>
      <c r="Y4290" s="19"/>
      <c r="Z4290" s="20"/>
      <c r="AA4290" s="20"/>
      <c r="AB4290" s="20"/>
      <c r="AC4290" s="20"/>
      <c r="AD4290" s="20"/>
      <c r="AE4290" s="52"/>
    </row>
    <row r="4291" spans="1:31" x14ac:dyDescent="0.4">
      <c r="A4291" s="19"/>
      <c r="B4291" s="20"/>
      <c r="C4291" s="20"/>
      <c r="D4291" s="20"/>
      <c r="E4291" s="20"/>
      <c r="F4291" s="20"/>
      <c r="G4291" s="20"/>
      <c r="H4291" s="20"/>
      <c r="I4291" s="22"/>
      <c r="J4291" s="19"/>
      <c r="K4291" s="20"/>
      <c r="L4291" s="20"/>
      <c r="M4291" s="20"/>
      <c r="N4291" s="20"/>
      <c r="O4291" s="20"/>
      <c r="P4291" s="20"/>
      <c r="Q4291" s="20"/>
      <c r="R4291" s="22"/>
      <c r="S4291" s="19"/>
      <c r="T4291" s="20"/>
      <c r="U4291" s="20"/>
      <c r="V4291" s="20"/>
      <c r="W4291" s="20"/>
      <c r="X4291" s="22"/>
      <c r="Y4291" s="19"/>
      <c r="Z4291" s="20"/>
      <c r="AA4291" s="20"/>
      <c r="AB4291" s="20"/>
      <c r="AC4291" s="20"/>
      <c r="AD4291" s="20"/>
      <c r="AE4291" s="52"/>
    </row>
    <row r="4292" spans="1:31" x14ac:dyDescent="0.4">
      <c r="A4292" s="19"/>
      <c r="B4292" s="20"/>
      <c r="C4292" s="20"/>
      <c r="D4292" s="20"/>
      <c r="E4292" s="20"/>
      <c r="F4292" s="20"/>
      <c r="G4292" s="20"/>
      <c r="H4292" s="20"/>
      <c r="I4292" s="22"/>
      <c r="J4292" s="19"/>
      <c r="K4292" s="20"/>
      <c r="L4292" s="20"/>
      <c r="M4292" s="20"/>
      <c r="N4292" s="20"/>
      <c r="O4292" s="20"/>
      <c r="P4292" s="20"/>
      <c r="Q4292" s="20"/>
      <c r="R4292" s="22"/>
      <c r="S4292" s="19"/>
      <c r="T4292" s="20"/>
      <c r="U4292" s="20"/>
      <c r="V4292" s="20"/>
      <c r="W4292" s="20"/>
      <c r="X4292" s="22"/>
      <c r="Y4292" s="19"/>
      <c r="Z4292" s="20"/>
      <c r="AA4292" s="20"/>
      <c r="AB4292" s="20"/>
      <c r="AC4292" s="20"/>
      <c r="AD4292" s="20"/>
      <c r="AE4292" s="52"/>
    </row>
    <row r="4293" spans="1:31" x14ac:dyDescent="0.4">
      <c r="A4293" s="19"/>
      <c r="B4293" s="20"/>
      <c r="C4293" s="20"/>
      <c r="D4293" s="20"/>
      <c r="E4293" s="20"/>
      <c r="F4293" s="20"/>
      <c r="G4293" s="20"/>
      <c r="H4293" s="20"/>
      <c r="I4293" s="22"/>
      <c r="J4293" s="19"/>
      <c r="K4293" s="20"/>
      <c r="L4293" s="20"/>
      <c r="M4293" s="20"/>
      <c r="N4293" s="20"/>
      <c r="O4293" s="20"/>
      <c r="P4293" s="20"/>
      <c r="Q4293" s="20"/>
      <c r="R4293" s="22"/>
      <c r="S4293" s="19"/>
      <c r="T4293" s="20"/>
      <c r="U4293" s="20"/>
      <c r="V4293" s="20"/>
      <c r="W4293" s="20"/>
      <c r="X4293" s="22"/>
      <c r="Y4293" s="19"/>
      <c r="Z4293" s="20"/>
      <c r="AA4293" s="20"/>
      <c r="AB4293" s="20"/>
      <c r="AC4293" s="20"/>
      <c r="AD4293" s="20"/>
      <c r="AE4293" s="52"/>
    </row>
    <row r="4294" spans="1:31" x14ac:dyDescent="0.4">
      <c r="A4294" s="19"/>
      <c r="B4294" s="20"/>
      <c r="C4294" s="20"/>
      <c r="D4294" s="20"/>
      <c r="E4294" s="20"/>
      <c r="F4294" s="20"/>
      <c r="G4294" s="20"/>
      <c r="H4294" s="20"/>
      <c r="I4294" s="22"/>
      <c r="J4294" s="19"/>
      <c r="K4294" s="20"/>
      <c r="L4294" s="20"/>
      <c r="M4294" s="20"/>
      <c r="N4294" s="20"/>
      <c r="O4294" s="20"/>
      <c r="P4294" s="20"/>
      <c r="Q4294" s="20"/>
      <c r="R4294" s="22"/>
      <c r="S4294" s="19"/>
      <c r="T4294" s="20"/>
      <c r="U4294" s="20"/>
      <c r="V4294" s="20"/>
      <c r="W4294" s="20"/>
      <c r="X4294" s="22"/>
      <c r="Y4294" s="19"/>
      <c r="Z4294" s="20"/>
      <c r="AA4294" s="20"/>
      <c r="AB4294" s="20"/>
      <c r="AC4294" s="20"/>
      <c r="AD4294" s="20"/>
      <c r="AE4294" s="52"/>
    </row>
    <row r="4295" spans="1:31" x14ac:dyDescent="0.4">
      <c r="A4295" s="19"/>
      <c r="B4295" s="20"/>
      <c r="C4295" s="20"/>
      <c r="D4295" s="20"/>
      <c r="E4295" s="20"/>
      <c r="F4295" s="20"/>
      <c r="G4295" s="20"/>
      <c r="H4295" s="20"/>
      <c r="I4295" s="22"/>
      <c r="J4295" s="19"/>
      <c r="K4295" s="20"/>
      <c r="L4295" s="20"/>
      <c r="M4295" s="20"/>
      <c r="N4295" s="20"/>
      <c r="O4295" s="20"/>
      <c r="P4295" s="20"/>
      <c r="Q4295" s="20"/>
      <c r="R4295" s="22"/>
      <c r="S4295" s="19"/>
      <c r="T4295" s="20"/>
      <c r="U4295" s="20"/>
      <c r="V4295" s="20"/>
      <c r="W4295" s="20"/>
      <c r="X4295" s="22"/>
      <c r="Y4295" s="19"/>
      <c r="Z4295" s="20"/>
      <c r="AA4295" s="20"/>
      <c r="AB4295" s="20"/>
      <c r="AC4295" s="20"/>
      <c r="AD4295" s="20"/>
      <c r="AE4295" s="52"/>
    </row>
    <row r="4296" spans="1:31" x14ac:dyDescent="0.4">
      <c r="A4296" s="19"/>
      <c r="B4296" s="20"/>
      <c r="C4296" s="20"/>
      <c r="D4296" s="20"/>
      <c r="E4296" s="20"/>
      <c r="F4296" s="20"/>
      <c r="G4296" s="20"/>
      <c r="H4296" s="20"/>
      <c r="I4296" s="22"/>
      <c r="J4296" s="19"/>
      <c r="K4296" s="20"/>
      <c r="L4296" s="20"/>
      <c r="M4296" s="20"/>
      <c r="N4296" s="20"/>
      <c r="O4296" s="20"/>
      <c r="P4296" s="20"/>
      <c r="Q4296" s="20"/>
      <c r="R4296" s="22"/>
      <c r="S4296" s="19"/>
      <c r="T4296" s="20"/>
      <c r="U4296" s="20"/>
      <c r="V4296" s="20"/>
      <c r="W4296" s="20"/>
      <c r="X4296" s="22"/>
      <c r="Y4296" s="19"/>
      <c r="Z4296" s="20"/>
      <c r="AA4296" s="20"/>
      <c r="AB4296" s="20"/>
      <c r="AC4296" s="20"/>
      <c r="AD4296" s="20"/>
      <c r="AE4296" s="52"/>
    </row>
    <row r="4297" spans="1:31" x14ac:dyDescent="0.4">
      <c r="A4297" s="19"/>
      <c r="B4297" s="20"/>
      <c r="C4297" s="20"/>
      <c r="D4297" s="20"/>
      <c r="E4297" s="20"/>
      <c r="F4297" s="20"/>
      <c r="G4297" s="20"/>
      <c r="H4297" s="20"/>
      <c r="I4297" s="22"/>
      <c r="J4297" s="19"/>
      <c r="K4297" s="20"/>
      <c r="L4297" s="20"/>
      <c r="M4297" s="20"/>
      <c r="N4297" s="20"/>
      <c r="O4297" s="20"/>
      <c r="P4297" s="20"/>
      <c r="Q4297" s="20"/>
      <c r="R4297" s="22"/>
      <c r="S4297" s="19"/>
      <c r="T4297" s="20"/>
      <c r="U4297" s="20"/>
      <c r="V4297" s="20"/>
      <c r="W4297" s="20"/>
      <c r="X4297" s="22"/>
      <c r="Y4297" s="19"/>
      <c r="Z4297" s="20"/>
      <c r="AA4297" s="20"/>
      <c r="AB4297" s="20"/>
      <c r="AC4297" s="20"/>
      <c r="AD4297" s="20"/>
      <c r="AE4297" s="52"/>
    </row>
    <row r="4298" spans="1:31" x14ac:dyDescent="0.4">
      <c r="A4298" s="19"/>
      <c r="B4298" s="20"/>
      <c r="C4298" s="20"/>
      <c r="D4298" s="20"/>
      <c r="E4298" s="20"/>
      <c r="F4298" s="20"/>
      <c r="G4298" s="20"/>
      <c r="H4298" s="20"/>
      <c r="I4298" s="22"/>
      <c r="J4298" s="19"/>
      <c r="K4298" s="20"/>
      <c r="L4298" s="20"/>
      <c r="M4298" s="20"/>
      <c r="N4298" s="20"/>
      <c r="O4298" s="20"/>
      <c r="P4298" s="20"/>
      <c r="Q4298" s="20"/>
      <c r="R4298" s="22"/>
      <c r="S4298" s="19"/>
      <c r="T4298" s="20"/>
      <c r="U4298" s="20"/>
      <c r="V4298" s="20"/>
      <c r="W4298" s="20"/>
      <c r="X4298" s="22"/>
      <c r="Y4298" s="19"/>
      <c r="Z4298" s="20"/>
      <c r="AA4298" s="20"/>
      <c r="AB4298" s="20"/>
      <c r="AC4298" s="20"/>
      <c r="AD4298" s="20"/>
      <c r="AE4298" s="52"/>
    </row>
    <row r="4299" spans="1:31" x14ac:dyDescent="0.4">
      <c r="A4299" s="19"/>
      <c r="B4299" s="20"/>
      <c r="C4299" s="20"/>
      <c r="D4299" s="20"/>
      <c r="E4299" s="20"/>
      <c r="F4299" s="20"/>
      <c r="G4299" s="20"/>
      <c r="H4299" s="20"/>
      <c r="I4299" s="22"/>
      <c r="J4299" s="19"/>
      <c r="K4299" s="20"/>
      <c r="L4299" s="20"/>
      <c r="M4299" s="20"/>
      <c r="N4299" s="20"/>
      <c r="O4299" s="20"/>
      <c r="P4299" s="20"/>
      <c r="Q4299" s="20"/>
      <c r="R4299" s="22"/>
      <c r="S4299" s="19"/>
      <c r="T4299" s="20"/>
      <c r="U4299" s="20"/>
      <c r="V4299" s="20"/>
      <c r="W4299" s="20"/>
      <c r="X4299" s="22"/>
      <c r="Y4299" s="19"/>
      <c r="Z4299" s="20"/>
      <c r="AA4299" s="20"/>
      <c r="AB4299" s="20"/>
      <c r="AC4299" s="20"/>
      <c r="AD4299" s="20"/>
      <c r="AE4299" s="52"/>
    </row>
    <row r="4300" spans="1:31" x14ac:dyDescent="0.4">
      <c r="A4300" s="19"/>
      <c r="B4300" s="20"/>
      <c r="C4300" s="20"/>
      <c r="D4300" s="20"/>
      <c r="E4300" s="20"/>
      <c r="F4300" s="20"/>
      <c r="G4300" s="20"/>
      <c r="H4300" s="20"/>
      <c r="I4300" s="22"/>
      <c r="J4300" s="19"/>
      <c r="K4300" s="20"/>
      <c r="L4300" s="20"/>
      <c r="M4300" s="20"/>
      <c r="N4300" s="20"/>
      <c r="O4300" s="20"/>
      <c r="P4300" s="20"/>
      <c r="Q4300" s="20"/>
      <c r="R4300" s="22"/>
      <c r="S4300" s="19"/>
      <c r="T4300" s="20"/>
      <c r="U4300" s="20"/>
      <c r="V4300" s="20"/>
      <c r="W4300" s="20"/>
      <c r="X4300" s="22"/>
      <c r="Y4300" s="19"/>
      <c r="Z4300" s="20"/>
      <c r="AA4300" s="20"/>
      <c r="AB4300" s="20"/>
      <c r="AC4300" s="20"/>
      <c r="AD4300" s="20"/>
      <c r="AE4300" s="52"/>
    </row>
    <row r="4301" spans="1:31" x14ac:dyDescent="0.4">
      <c r="A4301" s="19"/>
      <c r="B4301" s="20"/>
      <c r="C4301" s="20"/>
      <c r="D4301" s="20"/>
      <c r="E4301" s="20"/>
      <c r="F4301" s="20"/>
      <c r="G4301" s="20"/>
      <c r="H4301" s="20"/>
      <c r="I4301" s="22"/>
      <c r="J4301" s="19"/>
      <c r="K4301" s="20"/>
      <c r="L4301" s="20"/>
      <c r="M4301" s="20"/>
      <c r="N4301" s="20"/>
      <c r="O4301" s="20"/>
      <c r="P4301" s="20"/>
      <c r="Q4301" s="20"/>
      <c r="R4301" s="22"/>
      <c r="S4301" s="19"/>
      <c r="T4301" s="20"/>
      <c r="U4301" s="20"/>
      <c r="V4301" s="20"/>
      <c r="W4301" s="20"/>
      <c r="X4301" s="22"/>
      <c r="Y4301" s="19"/>
      <c r="Z4301" s="20"/>
      <c r="AA4301" s="20"/>
      <c r="AB4301" s="20"/>
      <c r="AC4301" s="20"/>
      <c r="AD4301" s="20"/>
      <c r="AE4301" s="52"/>
    </row>
    <row r="4302" spans="1:31" x14ac:dyDescent="0.4">
      <c r="A4302" s="19"/>
      <c r="B4302" s="20"/>
      <c r="C4302" s="20"/>
      <c r="D4302" s="20"/>
      <c r="E4302" s="20"/>
      <c r="F4302" s="20"/>
      <c r="G4302" s="20"/>
      <c r="H4302" s="20"/>
      <c r="I4302" s="22"/>
      <c r="J4302" s="19"/>
      <c r="K4302" s="20"/>
      <c r="L4302" s="20"/>
      <c r="M4302" s="20"/>
      <c r="N4302" s="20"/>
      <c r="O4302" s="20"/>
      <c r="P4302" s="20"/>
      <c r="Q4302" s="20"/>
      <c r="R4302" s="22"/>
      <c r="S4302" s="19"/>
      <c r="T4302" s="20"/>
      <c r="U4302" s="20"/>
      <c r="V4302" s="20"/>
      <c r="W4302" s="20"/>
      <c r="X4302" s="22"/>
      <c r="Y4302" s="19"/>
      <c r="Z4302" s="20"/>
      <c r="AA4302" s="20"/>
      <c r="AB4302" s="20"/>
      <c r="AC4302" s="20"/>
      <c r="AD4302" s="20"/>
      <c r="AE4302" s="52"/>
    </row>
    <row r="4303" spans="1:31" x14ac:dyDescent="0.4">
      <c r="A4303" s="19"/>
      <c r="B4303" s="20"/>
      <c r="C4303" s="20"/>
      <c r="D4303" s="20"/>
      <c r="E4303" s="20"/>
      <c r="F4303" s="20"/>
      <c r="G4303" s="20"/>
      <c r="H4303" s="20"/>
      <c r="I4303" s="22"/>
      <c r="J4303" s="19"/>
      <c r="K4303" s="20"/>
      <c r="L4303" s="20"/>
      <c r="M4303" s="20"/>
      <c r="N4303" s="20"/>
      <c r="O4303" s="20"/>
      <c r="P4303" s="20"/>
      <c r="Q4303" s="20"/>
      <c r="R4303" s="22"/>
      <c r="S4303" s="19"/>
      <c r="T4303" s="20"/>
      <c r="U4303" s="20"/>
      <c r="V4303" s="20"/>
      <c r="W4303" s="20"/>
      <c r="X4303" s="22"/>
      <c r="Y4303" s="19"/>
      <c r="Z4303" s="20"/>
      <c r="AA4303" s="20"/>
      <c r="AB4303" s="20"/>
      <c r="AC4303" s="20"/>
      <c r="AD4303" s="20"/>
      <c r="AE4303" s="52"/>
    </row>
    <row r="4304" spans="1:31" x14ac:dyDescent="0.4">
      <c r="A4304" s="19"/>
      <c r="B4304" s="20"/>
      <c r="C4304" s="20"/>
      <c r="D4304" s="20"/>
      <c r="E4304" s="20"/>
      <c r="F4304" s="20"/>
      <c r="G4304" s="20"/>
      <c r="H4304" s="20"/>
      <c r="I4304" s="22"/>
      <c r="J4304" s="19"/>
      <c r="K4304" s="20"/>
      <c r="L4304" s="20"/>
      <c r="M4304" s="20"/>
      <c r="N4304" s="20"/>
      <c r="O4304" s="20"/>
      <c r="P4304" s="20"/>
      <c r="Q4304" s="20"/>
      <c r="R4304" s="22"/>
      <c r="S4304" s="19"/>
      <c r="T4304" s="20"/>
      <c r="U4304" s="20"/>
      <c r="V4304" s="20"/>
      <c r="W4304" s="20"/>
      <c r="X4304" s="22"/>
      <c r="Y4304" s="19"/>
      <c r="Z4304" s="20"/>
      <c r="AA4304" s="20"/>
      <c r="AB4304" s="20"/>
      <c r="AC4304" s="20"/>
      <c r="AD4304" s="20"/>
      <c r="AE4304" s="52"/>
    </row>
    <row r="4305" spans="1:31" x14ac:dyDescent="0.4">
      <c r="A4305" s="19"/>
      <c r="B4305" s="20"/>
      <c r="C4305" s="20"/>
      <c r="D4305" s="20"/>
      <c r="E4305" s="20"/>
      <c r="F4305" s="20"/>
      <c r="G4305" s="20"/>
      <c r="H4305" s="20"/>
      <c r="I4305" s="22"/>
      <c r="J4305" s="19"/>
      <c r="K4305" s="20"/>
      <c r="L4305" s="20"/>
      <c r="M4305" s="20"/>
      <c r="N4305" s="20"/>
      <c r="O4305" s="20"/>
      <c r="P4305" s="20"/>
      <c r="Q4305" s="20"/>
      <c r="R4305" s="22"/>
      <c r="S4305" s="19"/>
      <c r="T4305" s="20"/>
      <c r="U4305" s="20"/>
      <c r="V4305" s="20"/>
      <c r="W4305" s="20"/>
      <c r="X4305" s="22"/>
      <c r="Y4305" s="19"/>
      <c r="Z4305" s="20"/>
      <c r="AA4305" s="20"/>
      <c r="AB4305" s="20"/>
      <c r="AC4305" s="20"/>
      <c r="AD4305" s="20"/>
      <c r="AE4305" s="52"/>
    </row>
    <row r="4306" spans="1:31" x14ac:dyDescent="0.4">
      <c r="A4306" s="19"/>
      <c r="B4306" s="20"/>
      <c r="C4306" s="20"/>
      <c r="D4306" s="20"/>
      <c r="E4306" s="20"/>
      <c r="F4306" s="20"/>
      <c r="G4306" s="20"/>
      <c r="H4306" s="20"/>
      <c r="I4306" s="22"/>
      <c r="J4306" s="19"/>
      <c r="K4306" s="20"/>
      <c r="L4306" s="20"/>
      <c r="M4306" s="20"/>
      <c r="N4306" s="20"/>
      <c r="O4306" s="20"/>
      <c r="P4306" s="20"/>
      <c r="Q4306" s="20"/>
      <c r="R4306" s="22"/>
      <c r="S4306" s="19"/>
      <c r="T4306" s="20"/>
      <c r="U4306" s="20"/>
      <c r="V4306" s="20"/>
      <c r="W4306" s="20"/>
      <c r="X4306" s="22"/>
      <c r="Y4306" s="19"/>
      <c r="Z4306" s="20"/>
      <c r="AA4306" s="20"/>
      <c r="AB4306" s="20"/>
      <c r="AC4306" s="20"/>
      <c r="AD4306" s="20"/>
      <c r="AE4306" s="52"/>
    </row>
    <row r="4307" spans="1:31" x14ac:dyDescent="0.4">
      <c r="A4307" s="19"/>
      <c r="B4307" s="20"/>
      <c r="C4307" s="20"/>
      <c r="D4307" s="20"/>
      <c r="E4307" s="20"/>
      <c r="F4307" s="20"/>
      <c r="G4307" s="20"/>
      <c r="H4307" s="20"/>
      <c r="I4307" s="22"/>
      <c r="J4307" s="19"/>
      <c r="K4307" s="20"/>
      <c r="L4307" s="20"/>
      <c r="M4307" s="20"/>
      <c r="N4307" s="20"/>
      <c r="O4307" s="20"/>
      <c r="P4307" s="20"/>
      <c r="Q4307" s="20"/>
      <c r="R4307" s="22"/>
      <c r="S4307" s="19"/>
      <c r="T4307" s="20"/>
      <c r="U4307" s="20"/>
      <c r="V4307" s="20"/>
      <c r="W4307" s="20"/>
      <c r="X4307" s="22"/>
      <c r="Y4307" s="19"/>
      <c r="Z4307" s="20"/>
      <c r="AA4307" s="20"/>
      <c r="AB4307" s="20"/>
      <c r="AC4307" s="20"/>
      <c r="AD4307" s="20"/>
      <c r="AE4307" s="52"/>
    </row>
    <row r="4308" spans="1:31" x14ac:dyDescent="0.4">
      <c r="A4308" s="19"/>
      <c r="B4308" s="20"/>
      <c r="C4308" s="20"/>
      <c r="D4308" s="20"/>
      <c r="E4308" s="20"/>
      <c r="F4308" s="20"/>
      <c r="G4308" s="20"/>
      <c r="H4308" s="20"/>
      <c r="I4308" s="22"/>
      <c r="J4308" s="19"/>
      <c r="K4308" s="20"/>
      <c r="L4308" s="20"/>
      <c r="M4308" s="20"/>
      <c r="N4308" s="20"/>
      <c r="O4308" s="20"/>
      <c r="P4308" s="20"/>
      <c r="Q4308" s="20"/>
      <c r="R4308" s="22"/>
      <c r="S4308" s="19"/>
      <c r="T4308" s="20"/>
      <c r="U4308" s="20"/>
      <c r="V4308" s="20"/>
      <c r="W4308" s="20"/>
      <c r="X4308" s="22"/>
      <c r="Y4308" s="19"/>
      <c r="Z4308" s="20"/>
      <c r="AA4308" s="20"/>
      <c r="AB4308" s="20"/>
      <c r="AC4308" s="20"/>
      <c r="AD4308" s="20"/>
      <c r="AE4308" s="52"/>
    </row>
    <row r="4309" spans="1:31" x14ac:dyDescent="0.4">
      <c r="A4309" s="19"/>
      <c r="B4309" s="20"/>
      <c r="C4309" s="20"/>
      <c r="D4309" s="20"/>
      <c r="E4309" s="20"/>
      <c r="F4309" s="20"/>
      <c r="G4309" s="20"/>
      <c r="H4309" s="20"/>
      <c r="I4309" s="22"/>
      <c r="J4309" s="19"/>
      <c r="K4309" s="20"/>
      <c r="L4309" s="20"/>
      <c r="M4309" s="20"/>
      <c r="N4309" s="20"/>
      <c r="O4309" s="20"/>
      <c r="P4309" s="20"/>
      <c r="Q4309" s="20"/>
      <c r="R4309" s="22"/>
      <c r="S4309" s="19"/>
      <c r="T4309" s="20"/>
      <c r="U4309" s="20"/>
      <c r="V4309" s="20"/>
      <c r="W4309" s="20"/>
      <c r="X4309" s="22"/>
      <c r="Y4309" s="19"/>
      <c r="Z4309" s="20"/>
      <c r="AA4309" s="20"/>
      <c r="AB4309" s="20"/>
      <c r="AC4309" s="20"/>
      <c r="AD4309" s="20"/>
      <c r="AE4309" s="52"/>
    </row>
    <row r="4310" spans="1:31" x14ac:dyDescent="0.4">
      <c r="A4310" s="19"/>
      <c r="B4310" s="20"/>
      <c r="C4310" s="20"/>
      <c r="D4310" s="20"/>
      <c r="E4310" s="20"/>
      <c r="F4310" s="20"/>
      <c r="G4310" s="20"/>
      <c r="H4310" s="20"/>
      <c r="I4310" s="22"/>
      <c r="J4310" s="19"/>
      <c r="K4310" s="20"/>
      <c r="L4310" s="20"/>
      <c r="M4310" s="20"/>
      <c r="N4310" s="20"/>
      <c r="O4310" s="20"/>
      <c r="P4310" s="20"/>
      <c r="Q4310" s="20"/>
      <c r="R4310" s="22"/>
      <c r="S4310" s="19"/>
      <c r="T4310" s="20"/>
      <c r="U4310" s="20"/>
      <c r="V4310" s="20"/>
      <c r="W4310" s="20"/>
      <c r="X4310" s="22"/>
      <c r="Y4310" s="19"/>
      <c r="Z4310" s="20"/>
      <c r="AA4310" s="20"/>
      <c r="AB4310" s="20"/>
      <c r="AC4310" s="20"/>
      <c r="AD4310" s="20"/>
      <c r="AE4310" s="52"/>
    </row>
    <row r="4311" spans="1:31" x14ac:dyDescent="0.4">
      <c r="A4311" s="19"/>
      <c r="B4311" s="20"/>
      <c r="C4311" s="20"/>
      <c r="D4311" s="20"/>
      <c r="E4311" s="20"/>
      <c r="F4311" s="20"/>
      <c r="G4311" s="20"/>
      <c r="H4311" s="20"/>
      <c r="I4311" s="22"/>
      <c r="J4311" s="19"/>
      <c r="K4311" s="20"/>
      <c r="L4311" s="20"/>
      <c r="M4311" s="20"/>
      <c r="N4311" s="20"/>
      <c r="O4311" s="20"/>
      <c r="P4311" s="20"/>
      <c r="Q4311" s="20"/>
      <c r="R4311" s="22"/>
      <c r="S4311" s="19"/>
      <c r="T4311" s="20"/>
      <c r="U4311" s="20"/>
      <c r="V4311" s="20"/>
      <c r="W4311" s="20"/>
      <c r="X4311" s="22"/>
      <c r="Y4311" s="19"/>
      <c r="Z4311" s="20"/>
      <c r="AA4311" s="20"/>
      <c r="AB4311" s="20"/>
      <c r="AC4311" s="20"/>
      <c r="AD4311" s="20"/>
      <c r="AE4311" s="52"/>
    </row>
    <row r="4312" spans="1:31" x14ac:dyDescent="0.4">
      <c r="A4312" s="19"/>
      <c r="B4312" s="20"/>
      <c r="C4312" s="20"/>
      <c r="D4312" s="20"/>
      <c r="E4312" s="20"/>
      <c r="F4312" s="20"/>
      <c r="G4312" s="20"/>
      <c r="H4312" s="20"/>
      <c r="I4312" s="22"/>
      <c r="J4312" s="19"/>
      <c r="K4312" s="20"/>
      <c r="L4312" s="20"/>
      <c r="M4312" s="20"/>
      <c r="N4312" s="20"/>
      <c r="O4312" s="20"/>
      <c r="P4312" s="20"/>
      <c r="Q4312" s="20"/>
      <c r="R4312" s="22"/>
      <c r="S4312" s="19"/>
      <c r="T4312" s="20"/>
      <c r="U4312" s="20"/>
      <c r="V4312" s="20"/>
      <c r="W4312" s="20"/>
      <c r="X4312" s="22"/>
      <c r="Y4312" s="19"/>
      <c r="Z4312" s="20"/>
      <c r="AA4312" s="20"/>
      <c r="AB4312" s="20"/>
      <c r="AC4312" s="20"/>
      <c r="AD4312" s="20"/>
      <c r="AE4312" s="52"/>
    </row>
    <row r="4313" spans="1:31" x14ac:dyDescent="0.4">
      <c r="A4313" s="19"/>
      <c r="B4313" s="20"/>
      <c r="C4313" s="20"/>
      <c r="D4313" s="20"/>
      <c r="E4313" s="20"/>
      <c r="F4313" s="20"/>
      <c r="G4313" s="20"/>
      <c r="H4313" s="20"/>
      <c r="I4313" s="22"/>
      <c r="J4313" s="19"/>
      <c r="K4313" s="20"/>
      <c r="L4313" s="20"/>
      <c r="M4313" s="20"/>
      <c r="N4313" s="20"/>
      <c r="O4313" s="20"/>
      <c r="P4313" s="20"/>
      <c r="Q4313" s="20"/>
      <c r="R4313" s="22"/>
      <c r="S4313" s="19"/>
      <c r="T4313" s="20"/>
      <c r="U4313" s="20"/>
      <c r="V4313" s="20"/>
      <c r="W4313" s="20"/>
      <c r="X4313" s="22"/>
      <c r="Y4313" s="19"/>
      <c r="Z4313" s="20"/>
      <c r="AA4313" s="20"/>
      <c r="AB4313" s="20"/>
      <c r="AC4313" s="20"/>
      <c r="AD4313" s="20"/>
      <c r="AE4313" s="52"/>
    </row>
    <row r="4314" spans="1:31" x14ac:dyDescent="0.4">
      <c r="A4314" s="19"/>
      <c r="B4314" s="20"/>
      <c r="C4314" s="20"/>
      <c r="D4314" s="20"/>
      <c r="E4314" s="20"/>
      <c r="F4314" s="20"/>
      <c r="G4314" s="20"/>
      <c r="H4314" s="20"/>
      <c r="I4314" s="22"/>
      <c r="J4314" s="19"/>
      <c r="K4314" s="20"/>
      <c r="L4314" s="20"/>
      <c r="M4314" s="20"/>
      <c r="N4314" s="20"/>
      <c r="O4314" s="20"/>
      <c r="P4314" s="20"/>
      <c r="Q4314" s="20"/>
      <c r="R4314" s="22"/>
      <c r="S4314" s="19"/>
      <c r="T4314" s="20"/>
      <c r="U4314" s="20"/>
      <c r="V4314" s="20"/>
      <c r="W4314" s="20"/>
      <c r="X4314" s="22"/>
      <c r="Y4314" s="19"/>
      <c r="Z4314" s="20"/>
      <c r="AA4314" s="20"/>
      <c r="AB4314" s="20"/>
      <c r="AC4314" s="20"/>
      <c r="AD4314" s="20"/>
      <c r="AE4314" s="52"/>
    </row>
    <row r="4315" spans="1:31" x14ac:dyDescent="0.4">
      <c r="A4315" s="19"/>
      <c r="B4315" s="20"/>
      <c r="C4315" s="20"/>
      <c r="D4315" s="20"/>
      <c r="E4315" s="20"/>
      <c r="F4315" s="20"/>
      <c r="G4315" s="20"/>
      <c r="H4315" s="20"/>
      <c r="I4315" s="22"/>
      <c r="J4315" s="19"/>
      <c r="K4315" s="20"/>
      <c r="L4315" s="20"/>
      <c r="M4315" s="20"/>
      <c r="N4315" s="20"/>
      <c r="O4315" s="20"/>
      <c r="P4315" s="20"/>
      <c r="Q4315" s="20"/>
      <c r="R4315" s="22"/>
      <c r="S4315" s="19"/>
      <c r="T4315" s="20"/>
      <c r="U4315" s="20"/>
      <c r="V4315" s="20"/>
      <c r="W4315" s="20"/>
      <c r="X4315" s="22"/>
      <c r="Y4315" s="19"/>
      <c r="Z4315" s="20"/>
      <c r="AA4315" s="20"/>
      <c r="AB4315" s="20"/>
      <c r="AC4315" s="20"/>
      <c r="AD4315" s="20"/>
      <c r="AE4315" s="52"/>
    </row>
    <row r="4316" spans="1:31" x14ac:dyDescent="0.4">
      <c r="A4316" s="19"/>
      <c r="B4316" s="20"/>
      <c r="C4316" s="20"/>
      <c r="D4316" s="20"/>
      <c r="E4316" s="20"/>
      <c r="F4316" s="20"/>
      <c r="G4316" s="20"/>
      <c r="H4316" s="20"/>
      <c r="I4316" s="22"/>
      <c r="J4316" s="19"/>
      <c r="K4316" s="20"/>
      <c r="L4316" s="20"/>
      <c r="M4316" s="20"/>
      <c r="N4316" s="20"/>
      <c r="O4316" s="20"/>
      <c r="P4316" s="20"/>
      <c r="Q4316" s="20"/>
      <c r="R4316" s="22"/>
      <c r="S4316" s="19"/>
      <c r="T4316" s="20"/>
      <c r="U4316" s="20"/>
      <c r="V4316" s="20"/>
      <c r="W4316" s="20"/>
      <c r="X4316" s="22"/>
      <c r="Y4316" s="19"/>
      <c r="Z4316" s="20"/>
      <c r="AA4316" s="20"/>
      <c r="AB4316" s="20"/>
      <c r="AC4316" s="20"/>
      <c r="AD4316" s="20"/>
      <c r="AE4316" s="52"/>
    </row>
    <row r="4317" spans="1:31" x14ac:dyDescent="0.4">
      <c r="A4317" s="19"/>
      <c r="B4317" s="20"/>
      <c r="C4317" s="20"/>
      <c r="D4317" s="20"/>
      <c r="E4317" s="20"/>
      <c r="F4317" s="20"/>
      <c r="G4317" s="20"/>
      <c r="H4317" s="20"/>
      <c r="I4317" s="22"/>
      <c r="J4317" s="19"/>
      <c r="K4317" s="20"/>
      <c r="L4317" s="20"/>
      <c r="M4317" s="20"/>
      <c r="N4317" s="20"/>
      <c r="O4317" s="20"/>
      <c r="P4317" s="20"/>
      <c r="Q4317" s="20"/>
      <c r="R4317" s="22"/>
      <c r="S4317" s="19"/>
      <c r="T4317" s="20"/>
      <c r="U4317" s="20"/>
      <c r="V4317" s="20"/>
      <c r="W4317" s="20"/>
      <c r="X4317" s="22"/>
      <c r="Y4317" s="19"/>
      <c r="Z4317" s="20"/>
      <c r="AA4317" s="20"/>
      <c r="AB4317" s="20"/>
      <c r="AC4317" s="20"/>
      <c r="AD4317" s="20"/>
      <c r="AE4317" s="52"/>
    </row>
    <row r="4318" spans="1:31" x14ac:dyDescent="0.4">
      <c r="A4318" s="19"/>
      <c r="B4318" s="20"/>
      <c r="C4318" s="20"/>
      <c r="D4318" s="20"/>
      <c r="E4318" s="20"/>
      <c r="F4318" s="20"/>
      <c r="G4318" s="20"/>
      <c r="H4318" s="20"/>
      <c r="I4318" s="22"/>
      <c r="J4318" s="19"/>
      <c r="K4318" s="20"/>
      <c r="L4318" s="20"/>
      <c r="M4318" s="20"/>
      <c r="N4318" s="20"/>
      <c r="O4318" s="20"/>
      <c r="P4318" s="20"/>
      <c r="Q4318" s="20"/>
      <c r="R4318" s="22"/>
      <c r="S4318" s="19"/>
      <c r="T4318" s="20"/>
      <c r="U4318" s="20"/>
      <c r="V4318" s="20"/>
      <c r="W4318" s="20"/>
      <c r="X4318" s="22"/>
      <c r="Y4318" s="19"/>
      <c r="Z4318" s="20"/>
      <c r="AA4318" s="20"/>
      <c r="AB4318" s="20"/>
      <c r="AC4318" s="20"/>
      <c r="AD4318" s="20"/>
      <c r="AE4318" s="52"/>
    </row>
    <row r="4319" spans="1:31" x14ac:dyDescent="0.4">
      <c r="A4319" s="19"/>
      <c r="B4319" s="20"/>
      <c r="C4319" s="20"/>
      <c r="D4319" s="20"/>
      <c r="E4319" s="20"/>
      <c r="F4319" s="20"/>
      <c r="G4319" s="20"/>
      <c r="H4319" s="20"/>
      <c r="I4319" s="22"/>
      <c r="J4319" s="19"/>
      <c r="K4319" s="20"/>
      <c r="L4319" s="20"/>
      <c r="M4319" s="20"/>
      <c r="N4319" s="20"/>
      <c r="O4319" s="20"/>
      <c r="P4319" s="20"/>
      <c r="Q4319" s="20"/>
      <c r="R4319" s="22"/>
      <c r="S4319" s="19"/>
      <c r="T4319" s="20"/>
      <c r="U4319" s="20"/>
      <c r="V4319" s="20"/>
      <c r="W4319" s="20"/>
      <c r="X4319" s="22"/>
      <c r="Y4319" s="19"/>
      <c r="Z4319" s="20"/>
      <c r="AA4319" s="20"/>
      <c r="AB4319" s="20"/>
      <c r="AC4319" s="20"/>
      <c r="AD4319" s="20"/>
      <c r="AE4319" s="52"/>
    </row>
    <row r="4320" spans="1:31" x14ac:dyDescent="0.4">
      <c r="A4320" s="19"/>
      <c r="B4320" s="20"/>
      <c r="C4320" s="20"/>
      <c r="D4320" s="20"/>
      <c r="E4320" s="20"/>
      <c r="F4320" s="20"/>
      <c r="G4320" s="20"/>
      <c r="H4320" s="20"/>
      <c r="I4320" s="22"/>
      <c r="J4320" s="19"/>
      <c r="K4320" s="20"/>
      <c r="L4320" s="20"/>
      <c r="M4320" s="20"/>
      <c r="N4320" s="20"/>
      <c r="O4320" s="20"/>
      <c r="P4320" s="20"/>
      <c r="Q4320" s="20"/>
      <c r="R4320" s="22"/>
      <c r="S4320" s="19"/>
      <c r="T4320" s="20"/>
      <c r="U4320" s="20"/>
      <c r="V4320" s="20"/>
      <c r="W4320" s="20"/>
      <c r="X4320" s="22"/>
      <c r="Y4320" s="19"/>
      <c r="Z4320" s="20"/>
      <c r="AA4320" s="20"/>
      <c r="AB4320" s="20"/>
      <c r="AC4320" s="20"/>
      <c r="AD4320" s="20"/>
      <c r="AE4320" s="52"/>
    </row>
    <row r="4321" spans="1:31" x14ac:dyDescent="0.4">
      <c r="A4321" s="19"/>
      <c r="B4321" s="20"/>
      <c r="C4321" s="20"/>
      <c r="D4321" s="20"/>
      <c r="E4321" s="20"/>
      <c r="F4321" s="20"/>
      <c r="G4321" s="20"/>
      <c r="H4321" s="20"/>
      <c r="I4321" s="22"/>
      <c r="J4321" s="19"/>
      <c r="K4321" s="20"/>
      <c r="L4321" s="20"/>
      <c r="M4321" s="20"/>
      <c r="N4321" s="20"/>
      <c r="O4321" s="20"/>
      <c r="P4321" s="20"/>
      <c r="Q4321" s="20"/>
      <c r="R4321" s="22"/>
      <c r="S4321" s="19"/>
      <c r="T4321" s="20"/>
      <c r="U4321" s="20"/>
      <c r="V4321" s="20"/>
      <c r="W4321" s="20"/>
      <c r="X4321" s="22"/>
      <c r="Y4321" s="19"/>
      <c r="Z4321" s="20"/>
      <c r="AA4321" s="20"/>
      <c r="AB4321" s="20"/>
      <c r="AC4321" s="20"/>
      <c r="AD4321" s="20"/>
      <c r="AE4321" s="52"/>
    </row>
    <row r="4322" spans="1:31" x14ac:dyDescent="0.4">
      <c r="A4322" s="19"/>
      <c r="B4322" s="20"/>
      <c r="C4322" s="20"/>
      <c r="D4322" s="20"/>
      <c r="E4322" s="20"/>
      <c r="F4322" s="20"/>
      <c r="G4322" s="20"/>
      <c r="H4322" s="20"/>
      <c r="I4322" s="22"/>
      <c r="J4322" s="19"/>
      <c r="K4322" s="20"/>
      <c r="L4322" s="20"/>
      <c r="M4322" s="20"/>
      <c r="N4322" s="20"/>
      <c r="O4322" s="20"/>
      <c r="P4322" s="20"/>
      <c r="Q4322" s="20"/>
      <c r="R4322" s="22"/>
      <c r="S4322" s="19"/>
      <c r="T4322" s="20"/>
      <c r="U4322" s="20"/>
      <c r="V4322" s="20"/>
      <c r="W4322" s="20"/>
      <c r="X4322" s="22"/>
      <c r="Y4322" s="19"/>
      <c r="Z4322" s="20"/>
      <c r="AA4322" s="20"/>
      <c r="AB4322" s="20"/>
      <c r="AC4322" s="20"/>
      <c r="AD4322" s="20"/>
      <c r="AE4322" s="52"/>
    </row>
    <row r="4323" spans="1:31" x14ac:dyDescent="0.4">
      <c r="A4323" s="19"/>
      <c r="B4323" s="20"/>
      <c r="C4323" s="20"/>
      <c r="D4323" s="20"/>
      <c r="E4323" s="20"/>
      <c r="F4323" s="20"/>
      <c r="G4323" s="20"/>
      <c r="H4323" s="20"/>
      <c r="I4323" s="22"/>
      <c r="J4323" s="19"/>
      <c r="K4323" s="20"/>
      <c r="L4323" s="20"/>
      <c r="M4323" s="20"/>
      <c r="N4323" s="20"/>
      <c r="O4323" s="20"/>
      <c r="P4323" s="20"/>
      <c r="Q4323" s="20"/>
      <c r="R4323" s="22"/>
      <c r="S4323" s="19"/>
      <c r="T4323" s="20"/>
      <c r="U4323" s="20"/>
      <c r="V4323" s="20"/>
      <c r="W4323" s="20"/>
      <c r="X4323" s="22"/>
      <c r="Y4323" s="19"/>
      <c r="Z4323" s="20"/>
      <c r="AA4323" s="20"/>
      <c r="AB4323" s="20"/>
      <c r="AC4323" s="20"/>
      <c r="AD4323" s="20"/>
      <c r="AE4323" s="52"/>
    </row>
    <row r="4324" spans="1:31" x14ac:dyDescent="0.4">
      <c r="A4324" s="19"/>
      <c r="B4324" s="20"/>
      <c r="C4324" s="20"/>
      <c r="D4324" s="20"/>
      <c r="E4324" s="20"/>
      <c r="F4324" s="20"/>
      <c r="G4324" s="20"/>
      <c r="H4324" s="20"/>
      <c r="I4324" s="22"/>
      <c r="J4324" s="19"/>
      <c r="K4324" s="20"/>
      <c r="L4324" s="20"/>
      <c r="M4324" s="20"/>
      <c r="N4324" s="20"/>
      <c r="O4324" s="20"/>
      <c r="P4324" s="20"/>
      <c r="Q4324" s="20"/>
      <c r="R4324" s="22"/>
      <c r="S4324" s="19"/>
      <c r="T4324" s="20"/>
      <c r="U4324" s="20"/>
      <c r="V4324" s="20"/>
      <c r="W4324" s="20"/>
      <c r="X4324" s="22"/>
      <c r="Y4324" s="19"/>
      <c r="Z4324" s="20"/>
      <c r="AA4324" s="20"/>
      <c r="AB4324" s="20"/>
      <c r="AC4324" s="20"/>
      <c r="AD4324" s="20"/>
      <c r="AE4324" s="52"/>
    </row>
    <row r="4325" spans="1:31" x14ac:dyDescent="0.4">
      <c r="A4325" s="19"/>
      <c r="B4325" s="20"/>
      <c r="C4325" s="20"/>
      <c r="D4325" s="20"/>
      <c r="E4325" s="20"/>
      <c r="F4325" s="20"/>
      <c r="G4325" s="20"/>
      <c r="H4325" s="20"/>
      <c r="I4325" s="22"/>
      <c r="J4325" s="19"/>
      <c r="K4325" s="20"/>
      <c r="L4325" s="20"/>
      <c r="M4325" s="20"/>
      <c r="N4325" s="20"/>
      <c r="O4325" s="20"/>
      <c r="P4325" s="20"/>
      <c r="Q4325" s="20"/>
      <c r="R4325" s="22"/>
      <c r="S4325" s="19"/>
      <c r="T4325" s="20"/>
      <c r="U4325" s="20"/>
      <c r="V4325" s="20"/>
      <c r="W4325" s="20"/>
      <c r="X4325" s="22"/>
      <c r="Y4325" s="19"/>
      <c r="Z4325" s="20"/>
      <c r="AA4325" s="20"/>
      <c r="AB4325" s="20"/>
      <c r="AC4325" s="20"/>
      <c r="AD4325" s="20"/>
      <c r="AE4325" s="52"/>
    </row>
    <row r="4326" spans="1:31" x14ac:dyDescent="0.4">
      <c r="A4326" s="19"/>
      <c r="B4326" s="20"/>
      <c r="C4326" s="20"/>
      <c r="D4326" s="20"/>
      <c r="E4326" s="20"/>
      <c r="F4326" s="20"/>
      <c r="G4326" s="20"/>
      <c r="H4326" s="20"/>
      <c r="I4326" s="22"/>
      <c r="J4326" s="19"/>
      <c r="K4326" s="20"/>
      <c r="L4326" s="20"/>
      <c r="M4326" s="20"/>
      <c r="N4326" s="20"/>
      <c r="O4326" s="20"/>
      <c r="P4326" s="20"/>
      <c r="Q4326" s="20"/>
      <c r="R4326" s="22"/>
      <c r="S4326" s="19"/>
      <c r="T4326" s="20"/>
      <c r="U4326" s="20"/>
      <c r="V4326" s="20"/>
      <c r="W4326" s="20"/>
      <c r="X4326" s="22"/>
      <c r="Y4326" s="19"/>
      <c r="Z4326" s="20"/>
      <c r="AA4326" s="20"/>
      <c r="AB4326" s="20"/>
      <c r="AC4326" s="20"/>
      <c r="AD4326" s="20"/>
      <c r="AE4326" s="52"/>
    </row>
    <row r="4327" spans="1:31" x14ac:dyDescent="0.4">
      <c r="A4327" s="19"/>
      <c r="B4327" s="20"/>
      <c r="C4327" s="20"/>
      <c r="D4327" s="20"/>
      <c r="E4327" s="20"/>
      <c r="F4327" s="20"/>
      <c r="G4327" s="20"/>
      <c r="H4327" s="20"/>
      <c r="I4327" s="22"/>
      <c r="J4327" s="19"/>
      <c r="K4327" s="20"/>
      <c r="L4327" s="20"/>
      <c r="M4327" s="20"/>
      <c r="N4327" s="20"/>
      <c r="O4327" s="20"/>
      <c r="P4327" s="20"/>
      <c r="Q4327" s="20"/>
      <c r="R4327" s="22"/>
      <c r="S4327" s="19"/>
      <c r="T4327" s="20"/>
      <c r="U4327" s="20"/>
      <c r="V4327" s="20"/>
      <c r="W4327" s="20"/>
      <c r="X4327" s="22"/>
      <c r="Y4327" s="19"/>
      <c r="Z4327" s="20"/>
      <c r="AA4327" s="20"/>
      <c r="AB4327" s="20"/>
      <c r="AC4327" s="20"/>
      <c r="AD4327" s="20"/>
      <c r="AE4327" s="52"/>
    </row>
    <row r="4328" spans="1:31" x14ac:dyDescent="0.4">
      <c r="A4328" s="19"/>
      <c r="B4328" s="20"/>
      <c r="C4328" s="20"/>
      <c r="D4328" s="20"/>
      <c r="E4328" s="20"/>
      <c r="F4328" s="20"/>
      <c r="G4328" s="20"/>
      <c r="H4328" s="20"/>
      <c r="I4328" s="22"/>
      <c r="J4328" s="19"/>
      <c r="K4328" s="20"/>
      <c r="L4328" s="20"/>
      <c r="M4328" s="20"/>
      <c r="N4328" s="20"/>
      <c r="O4328" s="20"/>
      <c r="P4328" s="20"/>
      <c r="Q4328" s="20"/>
      <c r="R4328" s="22"/>
      <c r="S4328" s="19"/>
      <c r="T4328" s="20"/>
      <c r="U4328" s="20"/>
      <c r="V4328" s="20"/>
      <c r="W4328" s="20"/>
      <c r="X4328" s="22"/>
      <c r="Y4328" s="19"/>
      <c r="Z4328" s="20"/>
      <c r="AA4328" s="20"/>
      <c r="AB4328" s="20"/>
      <c r="AC4328" s="20"/>
      <c r="AD4328" s="20"/>
      <c r="AE4328" s="52"/>
    </row>
    <row r="4329" spans="1:31" x14ac:dyDescent="0.4">
      <c r="A4329" s="19"/>
      <c r="B4329" s="20"/>
      <c r="C4329" s="20"/>
      <c r="D4329" s="20"/>
      <c r="E4329" s="20"/>
      <c r="F4329" s="20"/>
      <c r="G4329" s="20"/>
      <c r="H4329" s="20"/>
      <c r="I4329" s="22"/>
      <c r="J4329" s="19"/>
      <c r="K4329" s="20"/>
      <c r="L4329" s="20"/>
      <c r="M4329" s="20"/>
      <c r="N4329" s="20"/>
      <c r="O4329" s="20"/>
      <c r="P4329" s="20"/>
      <c r="Q4329" s="20"/>
      <c r="R4329" s="22"/>
      <c r="S4329" s="19"/>
      <c r="T4329" s="20"/>
      <c r="U4329" s="20"/>
      <c r="V4329" s="20"/>
      <c r="W4329" s="20"/>
      <c r="X4329" s="22"/>
      <c r="Y4329" s="19"/>
      <c r="Z4329" s="20"/>
      <c r="AA4329" s="20"/>
      <c r="AB4329" s="20"/>
      <c r="AC4329" s="20"/>
      <c r="AD4329" s="20"/>
      <c r="AE4329" s="52"/>
    </row>
    <row r="4330" spans="1:31" x14ac:dyDescent="0.4">
      <c r="A4330" s="19"/>
      <c r="B4330" s="20"/>
      <c r="C4330" s="20"/>
      <c r="D4330" s="20"/>
      <c r="E4330" s="20"/>
      <c r="F4330" s="20"/>
      <c r="G4330" s="20"/>
      <c r="H4330" s="20"/>
      <c r="I4330" s="22"/>
      <c r="J4330" s="19"/>
      <c r="K4330" s="20"/>
      <c r="L4330" s="20"/>
      <c r="M4330" s="20"/>
      <c r="N4330" s="20"/>
      <c r="O4330" s="20"/>
      <c r="P4330" s="20"/>
      <c r="Q4330" s="20"/>
      <c r="R4330" s="22"/>
      <c r="S4330" s="19"/>
      <c r="T4330" s="20"/>
      <c r="U4330" s="20"/>
      <c r="V4330" s="20"/>
      <c r="W4330" s="20"/>
      <c r="X4330" s="22"/>
      <c r="Y4330" s="19"/>
      <c r="Z4330" s="20"/>
      <c r="AA4330" s="20"/>
      <c r="AB4330" s="20"/>
      <c r="AC4330" s="20"/>
      <c r="AD4330" s="20"/>
      <c r="AE4330" s="52"/>
    </row>
    <row r="4331" spans="1:31" x14ac:dyDescent="0.4">
      <c r="A4331" s="19"/>
      <c r="B4331" s="20"/>
      <c r="C4331" s="20"/>
      <c r="D4331" s="20"/>
      <c r="E4331" s="20"/>
      <c r="F4331" s="20"/>
      <c r="G4331" s="20"/>
      <c r="H4331" s="20"/>
      <c r="I4331" s="22"/>
      <c r="J4331" s="19"/>
      <c r="K4331" s="20"/>
      <c r="L4331" s="20"/>
      <c r="M4331" s="20"/>
      <c r="N4331" s="20"/>
      <c r="O4331" s="20"/>
      <c r="P4331" s="20"/>
      <c r="Q4331" s="20"/>
      <c r="R4331" s="22"/>
      <c r="S4331" s="19"/>
      <c r="T4331" s="20"/>
      <c r="U4331" s="20"/>
      <c r="V4331" s="20"/>
      <c r="W4331" s="20"/>
      <c r="X4331" s="22"/>
      <c r="Y4331" s="19"/>
      <c r="Z4331" s="20"/>
      <c r="AA4331" s="20"/>
      <c r="AB4331" s="20"/>
      <c r="AC4331" s="20"/>
      <c r="AD4331" s="20"/>
      <c r="AE4331" s="52"/>
    </row>
    <row r="4332" spans="1:31" x14ac:dyDescent="0.4">
      <c r="A4332" s="19"/>
      <c r="B4332" s="20"/>
      <c r="C4332" s="20"/>
      <c r="D4332" s="20"/>
      <c r="E4332" s="20"/>
      <c r="F4332" s="20"/>
      <c r="G4332" s="20"/>
      <c r="H4332" s="20"/>
      <c r="I4332" s="22"/>
      <c r="J4332" s="19"/>
      <c r="K4332" s="20"/>
      <c r="L4332" s="20"/>
      <c r="M4332" s="20"/>
      <c r="N4332" s="20"/>
      <c r="O4332" s="20"/>
      <c r="P4332" s="20"/>
      <c r="Q4332" s="20"/>
      <c r="R4332" s="22"/>
      <c r="S4332" s="19"/>
      <c r="T4332" s="20"/>
      <c r="U4332" s="20"/>
      <c r="V4332" s="20"/>
      <c r="W4332" s="20"/>
      <c r="X4332" s="22"/>
      <c r="Y4332" s="19"/>
      <c r="Z4332" s="20"/>
      <c r="AA4332" s="20"/>
      <c r="AB4332" s="20"/>
      <c r="AC4332" s="20"/>
      <c r="AD4332" s="20"/>
      <c r="AE4332" s="52"/>
    </row>
    <row r="4333" spans="1:31" x14ac:dyDescent="0.4">
      <c r="A4333" s="19"/>
      <c r="B4333" s="20"/>
      <c r="C4333" s="20"/>
      <c r="D4333" s="20"/>
      <c r="E4333" s="20"/>
      <c r="F4333" s="20"/>
      <c r="G4333" s="20"/>
      <c r="H4333" s="20"/>
      <c r="I4333" s="22"/>
      <c r="J4333" s="19"/>
      <c r="K4333" s="20"/>
      <c r="L4333" s="20"/>
      <c r="M4333" s="20"/>
      <c r="N4333" s="20"/>
      <c r="O4333" s="20"/>
      <c r="P4333" s="20"/>
      <c r="Q4333" s="20"/>
      <c r="R4333" s="22"/>
      <c r="S4333" s="19"/>
      <c r="T4333" s="20"/>
      <c r="U4333" s="20"/>
      <c r="V4333" s="20"/>
      <c r="W4333" s="20"/>
      <c r="X4333" s="22"/>
      <c r="Y4333" s="19"/>
      <c r="Z4333" s="20"/>
      <c r="AA4333" s="20"/>
      <c r="AB4333" s="20"/>
      <c r="AC4333" s="20"/>
      <c r="AD4333" s="20"/>
      <c r="AE4333" s="52"/>
    </row>
    <row r="4334" spans="1:31" x14ac:dyDescent="0.4">
      <c r="A4334" s="19"/>
      <c r="B4334" s="20"/>
      <c r="C4334" s="20"/>
      <c r="D4334" s="20"/>
      <c r="E4334" s="20"/>
      <c r="F4334" s="20"/>
      <c r="G4334" s="20"/>
      <c r="H4334" s="20"/>
      <c r="I4334" s="22"/>
      <c r="J4334" s="19"/>
      <c r="K4334" s="20"/>
      <c r="L4334" s="20"/>
      <c r="M4334" s="20"/>
      <c r="N4334" s="20"/>
      <c r="O4334" s="20"/>
      <c r="P4334" s="20"/>
      <c r="Q4334" s="20"/>
      <c r="R4334" s="22"/>
      <c r="S4334" s="19"/>
      <c r="T4334" s="20"/>
      <c r="U4334" s="20"/>
      <c r="V4334" s="20"/>
      <c r="W4334" s="20"/>
      <c r="X4334" s="22"/>
      <c r="Y4334" s="19"/>
      <c r="Z4334" s="20"/>
      <c r="AA4334" s="20"/>
      <c r="AB4334" s="20"/>
      <c r="AC4334" s="20"/>
      <c r="AD4334" s="20"/>
      <c r="AE4334" s="52"/>
    </row>
    <row r="4335" spans="1:31" x14ac:dyDescent="0.4">
      <c r="A4335" s="19"/>
      <c r="B4335" s="20"/>
      <c r="C4335" s="20"/>
      <c r="D4335" s="20"/>
      <c r="E4335" s="20"/>
      <c r="F4335" s="20"/>
      <c r="G4335" s="20"/>
      <c r="H4335" s="20"/>
      <c r="I4335" s="22"/>
      <c r="J4335" s="19"/>
      <c r="K4335" s="20"/>
      <c r="L4335" s="20"/>
      <c r="M4335" s="20"/>
      <c r="N4335" s="20"/>
      <c r="O4335" s="20"/>
      <c r="P4335" s="20"/>
      <c r="Q4335" s="20"/>
      <c r="R4335" s="22"/>
      <c r="S4335" s="19"/>
      <c r="T4335" s="20"/>
      <c r="U4335" s="20"/>
      <c r="V4335" s="20"/>
      <c r="W4335" s="20"/>
      <c r="X4335" s="22"/>
      <c r="Y4335" s="19"/>
      <c r="Z4335" s="20"/>
      <c r="AA4335" s="20"/>
      <c r="AB4335" s="20"/>
      <c r="AC4335" s="20"/>
      <c r="AD4335" s="20"/>
      <c r="AE4335" s="52"/>
    </row>
    <row r="4336" spans="1:31" x14ac:dyDescent="0.4">
      <c r="A4336" s="19"/>
      <c r="B4336" s="20"/>
      <c r="C4336" s="20"/>
      <c r="D4336" s="20"/>
      <c r="E4336" s="20"/>
      <c r="F4336" s="20"/>
      <c r="G4336" s="20"/>
      <c r="H4336" s="20"/>
      <c r="I4336" s="22"/>
      <c r="J4336" s="19"/>
      <c r="K4336" s="20"/>
      <c r="L4336" s="20"/>
      <c r="M4336" s="20"/>
      <c r="N4336" s="20"/>
      <c r="O4336" s="20"/>
      <c r="P4336" s="20"/>
      <c r="Q4336" s="20"/>
      <c r="R4336" s="22"/>
      <c r="S4336" s="19"/>
      <c r="T4336" s="20"/>
      <c r="U4336" s="20"/>
      <c r="V4336" s="20"/>
      <c r="W4336" s="20"/>
      <c r="X4336" s="22"/>
      <c r="Y4336" s="19"/>
      <c r="Z4336" s="20"/>
      <c r="AA4336" s="20"/>
      <c r="AB4336" s="20"/>
      <c r="AC4336" s="20"/>
      <c r="AD4336" s="20"/>
      <c r="AE4336" s="52"/>
    </row>
    <row r="4337" spans="1:31" x14ac:dyDescent="0.4">
      <c r="A4337" s="19"/>
      <c r="B4337" s="20"/>
      <c r="C4337" s="20"/>
      <c r="D4337" s="20"/>
      <c r="E4337" s="20"/>
      <c r="F4337" s="20"/>
      <c r="G4337" s="20"/>
      <c r="H4337" s="20"/>
      <c r="I4337" s="22"/>
      <c r="J4337" s="19"/>
      <c r="K4337" s="20"/>
      <c r="L4337" s="20"/>
      <c r="M4337" s="20"/>
      <c r="N4337" s="20"/>
      <c r="O4337" s="20"/>
      <c r="P4337" s="20"/>
      <c r="Q4337" s="20"/>
      <c r="R4337" s="22"/>
      <c r="S4337" s="19"/>
      <c r="T4337" s="20"/>
      <c r="U4337" s="20"/>
      <c r="V4337" s="20"/>
      <c r="W4337" s="20"/>
      <c r="X4337" s="22"/>
      <c r="Y4337" s="19"/>
      <c r="Z4337" s="20"/>
      <c r="AA4337" s="20"/>
      <c r="AB4337" s="20"/>
      <c r="AC4337" s="20"/>
      <c r="AD4337" s="20"/>
      <c r="AE4337" s="52"/>
    </row>
    <row r="4338" spans="1:31" x14ac:dyDescent="0.4">
      <c r="A4338" s="19"/>
      <c r="B4338" s="20"/>
      <c r="C4338" s="20"/>
      <c r="D4338" s="20"/>
      <c r="E4338" s="20"/>
      <c r="F4338" s="20"/>
      <c r="G4338" s="20"/>
      <c r="H4338" s="20"/>
      <c r="I4338" s="22"/>
      <c r="J4338" s="19"/>
      <c r="K4338" s="20"/>
      <c r="L4338" s="20"/>
      <c r="M4338" s="20"/>
      <c r="N4338" s="20"/>
      <c r="O4338" s="20"/>
      <c r="P4338" s="20"/>
      <c r="Q4338" s="20"/>
      <c r="R4338" s="22"/>
      <c r="S4338" s="19"/>
      <c r="T4338" s="20"/>
      <c r="U4338" s="20"/>
      <c r="V4338" s="20"/>
      <c r="W4338" s="20"/>
      <c r="X4338" s="22"/>
      <c r="Y4338" s="19"/>
      <c r="Z4338" s="20"/>
      <c r="AA4338" s="20"/>
      <c r="AB4338" s="20"/>
      <c r="AC4338" s="20"/>
      <c r="AD4338" s="20"/>
      <c r="AE4338" s="52"/>
    </row>
    <row r="4339" spans="1:31" x14ac:dyDescent="0.4">
      <c r="A4339" s="19"/>
      <c r="B4339" s="20"/>
      <c r="C4339" s="20"/>
      <c r="D4339" s="20"/>
      <c r="E4339" s="20"/>
      <c r="F4339" s="20"/>
      <c r="G4339" s="20"/>
      <c r="H4339" s="20"/>
      <c r="I4339" s="22"/>
      <c r="J4339" s="19"/>
      <c r="K4339" s="20"/>
      <c r="L4339" s="20"/>
      <c r="M4339" s="20"/>
      <c r="N4339" s="20"/>
      <c r="O4339" s="20"/>
      <c r="P4339" s="20"/>
      <c r="Q4339" s="20"/>
      <c r="R4339" s="22"/>
      <c r="S4339" s="19"/>
      <c r="T4339" s="20"/>
      <c r="U4339" s="20"/>
      <c r="V4339" s="20"/>
      <c r="W4339" s="20"/>
      <c r="X4339" s="22"/>
      <c r="Y4339" s="19"/>
      <c r="Z4339" s="20"/>
      <c r="AA4339" s="20"/>
      <c r="AB4339" s="20"/>
      <c r="AC4339" s="20"/>
      <c r="AD4339" s="20"/>
      <c r="AE4339" s="52"/>
    </row>
    <row r="4340" spans="1:31" x14ac:dyDescent="0.4">
      <c r="A4340" s="19"/>
      <c r="B4340" s="20"/>
      <c r="C4340" s="20"/>
      <c r="D4340" s="20"/>
      <c r="E4340" s="20"/>
      <c r="F4340" s="20"/>
      <c r="G4340" s="20"/>
      <c r="H4340" s="20"/>
      <c r="I4340" s="22"/>
      <c r="J4340" s="19"/>
      <c r="K4340" s="20"/>
      <c r="L4340" s="20"/>
      <c r="M4340" s="20"/>
      <c r="N4340" s="20"/>
      <c r="O4340" s="20"/>
      <c r="P4340" s="20"/>
      <c r="Q4340" s="20"/>
      <c r="R4340" s="22"/>
      <c r="S4340" s="19"/>
      <c r="T4340" s="20"/>
      <c r="U4340" s="20"/>
      <c r="V4340" s="20"/>
      <c r="W4340" s="20"/>
      <c r="X4340" s="22"/>
      <c r="Y4340" s="19"/>
      <c r="Z4340" s="20"/>
      <c r="AA4340" s="20"/>
      <c r="AB4340" s="20"/>
      <c r="AC4340" s="20"/>
      <c r="AD4340" s="20"/>
      <c r="AE4340" s="52"/>
    </row>
    <row r="4341" spans="1:31" x14ac:dyDescent="0.4">
      <c r="A4341" s="19"/>
      <c r="B4341" s="20"/>
      <c r="C4341" s="20"/>
      <c r="D4341" s="20"/>
      <c r="E4341" s="20"/>
      <c r="F4341" s="20"/>
      <c r="G4341" s="20"/>
      <c r="H4341" s="20"/>
      <c r="I4341" s="22"/>
      <c r="J4341" s="19"/>
      <c r="K4341" s="20"/>
      <c r="L4341" s="20"/>
      <c r="M4341" s="20"/>
      <c r="N4341" s="20"/>
      <c r="O4341" s="20"/>
      <c r="P4341" s="20"/>
      <c r="Q4341" s="20"/>
      <c r="R4341" s="22"/>
      <c r="S4341" s="19"/>
      <c r="T4341" s="20"/>
      <c r="U4341" s="20"/>
      <c r="V4341" s="20"/>
      <c r="W4341" s="20"/>
      <c r="X4341" s="22"/>
      <c r="Y4341" s="19"/>
      <c r="Z4341" s="20"/>
      <c r="AA4341" s="20"/>
      <c r="AB4341" s="20"/>
      <c r="AC4341" s="20"/>
      <c r="AD4341" s="20"/>
      <c r="AE4341" s="52"/>
    </row>
    <row r="4342" spans="1:31" x14ac:dyDescent="0.4">
      <c r="A4342" s="19"/>
      <c r="B4342" s="20"/>
      <c r="C4342" s="20"/>
      <c r="D4342" s="20"/>
      <c r="E4342" s="20"/>
      <c r="F4342" s="20"/>
      <c r="G4342" s="20"/>
      <c r="H4342" s="20"/>
      <c r="I4342" s="22"/>
      <c r="J4342" s="19"/>
      <c r="K4342" s="20"/>
      <c r="L4342" s="20"/>
      <c r="M4342" s="20"/>
      <c r="N4342" s="20"/>
      <c r="O4342" s="20"/>
      <c r="P4342" s="20"/>
      <c r="Q4342" s="20"/>
      <c r="R4342" s="22"/>
      <c r="S4342" s="19"/>
      <c r="T4342" s="20"/>
      <c r="U4342" s="20"/>
      <c r="V4342" s="20"/>
      <c r="W4342" s="20"/>
      <c r="X4342" s="22"/>
      <c r="Y4342" s="19"/>
      <c r="Z4342" s="20"/>
      <c r="AA4342" s="20"/>
      <c r="AB4342" s="20"/>
      <c r="AC4342" s="20"/>
      <c r="AD4342" s="20"/>
      <c r="AE4342" s="52"/>
    </row>
    <row r="4343" spans="1:31" x14ac:dyDescent="0.4">
      <c r="A4343" s="19"/>
      <c r="B4343" s="20"/>
      <c r="C4343" s="20"/>
      <c r="D4343" s="20"/>
      <c r="E4343" s="20"/>
      <c r="F4343" s="20"/>
      <c r="G4343" s="20"/>
      <c r="H4343" s="20"/>
      <c r="I4343" s="22"/>
      <c r="J4343" s="19"/>
      <c r="K4343" s="20"/>
      <c r="L4343" s="20"/>
      <c r="M4343" s="20"/>
      <c r="N4343" s="20"/>
      <c r="O4343" s="20"/>
      <c r="P4343" s="20"/>
      <c r="Q4343" s="20"/>
      <c r="R4343" s="22"/>
      <c r="S4343" s="19"/>
      <c r="T4343" s="20"/>
      <c r="U4343" s="20"/>
      <c r="V4343" s="20"/>
      <c r="W4343" s="20"/>
      <c r="X4343" s="22"/>
      <c r="Y4343" s="19"/>
      <c r="Z4343" s="20"/>
      <c r="AA4343" s="20"/>
      <c r="AB4343" s="20"/>
      <c r="AC4343" s="20"/>
      <c r="AD4343" s="20"/>
      <c r="AE4343" s="52"/>
    </row>
    <row r="4344" spans="1:31" x14ac:dyDescent="0.4">
      <c r="A4344" s="19"/>
      <c r="B4344" s="20"/>
      <c r="C4344" s="20"/>
      <c r="D4344" s="20"/>
      <c r="E4344" s="20"/>
      <c r="F4344" s="20"/>
      <c r="G4344" s="20"/>
      <c r="H4344" s="20"/>
      <c r="I4344" s="22"/>
      <c r="J4344" s="19"/>
      <c r="K4344" s="20"/>
      <c r="L4344" s="20"/>
      <c r="M4344" s="20"/>
      <c r="N4344" s="20"/>
      <c r="O4344" s="20"/>
      <c r="P4344" s="20"/>
      <c r="Q4344" s="20"/>
      <c r="R4344" s="22"/>
      <c r="S4344" s="19"/>
      <c r="T4344" s="20"/>
      <c r="U4344" s="20"/>
      <c r="V4344" s="20"/>
      <c r="W4344" s="20"/>
      <c r="X4344" s="22"/>
      <c r="Y4344" s="19"/>
      <c r="Z4344" s="20"/>
      <c r="AA4344" s="20"/>
      <c r="AB4344" s="20"/>
      <c r="AC4344" s="20"/>
      <c r="AD4344" s="20"/>
      <c r="AE4344" s="52"/>
    </row>
    <row r="4345" spans="1:31" x14ac:dyDescent="0.4">
      <c r="A4345" s="19"/>
      <c r="B4345" s="20"/>
      <c r="C4345" s="20"/>
      <c r="D4345" s="20"/>
      <c r="E4345" s="20"/>
      <c r="F4345" s="20"/>
      <c r="G4345" s="20"/>
      <c r="H4345" s="20"/>
      <c r="I4345" s="22"/>
      <c r="J4345" s="19"/>
      <c r="K4345" s="20"/>
      <c r="L4345" s="20"/>
      <c r="M4345" s="20"/>
      <c r="N4345" s="20"/>
      <c r="O4345" s="20"/>
      <c r="P4345" s="20"/>
      <c r="Q4345" s="20"/>
      <c r="R4345" s="22"/>
      <c r="S4345" s="19"/>
      <c r="T4345" s="20"/>
      <c r="U4345" s="20"/>
      <c r="V4345" s="20"/>
      <c r="W4345" s="20"/>
      <c r="X4345" s="22"/>
      <c r="Y4345" s="19"/>
      <c r="Z4345" s="20"/>
      <c r="AA4345" s="20"/>
      <c r="AB4345" s="20"/>
      <c r="AC4345" s="20"/>
      <c r="AD4345" s="20"/>
      <c r="AE4345" s="52"/>
    </row>
    <row r="4346" spans="1:31" x14ac:dyDescent="0.4">
      <c r="A4346" s="19"/>
      <c r="B4346" s="20"/>
      <c r="C4346" s="20"/>
      <c r="D4346" s="20"/>
      <c r="E4346" s="20"/>
      <c r="F4346" s="20"/>
      <c r="G4346" s="20"/>
      <c r="H4346" s="20"/>
      <c r="I4346" s="22"/>
      <c r="J4346" s="19"/>
      <c r="K4346" s="20"/>
      <c r="L4346" s="20"/>
      <c r="M4346" s="20"/>
      <c r="N4346" s="20"/>
      <c r="O4346" s="20"/>
      <c r="P4346" s="20"/>
      <c r="Q4346" s="20"/>
      <c r="R4346" s="22"/>
      <c r="S4346" s="19"/>
      <c r="T4346" s="20"/>
      <c r="U4346" s="20"/>
      <c r="V4346" s="20"/>
      <c r="W4346" s="20"/>
      <c r="X4346" s="22"/>
      <c r="Y4346" s="19"/>
      <c r="Z4346" s="20"/>
      <c r="AA4346" s="20"/>
      <c r="AB4346" s="20"/>
      <c r="AC4346" s="20"/>
      <c r="AD4346" s="20"/>
      <c r="AE4346" s="52"/>
    </row>
    <row r="4347" spans="1:31" x14ac:dyDescent="0.4">
      <c r="A4347" s="19"/>
      <c r="B4347" s="20"/>
      <c r="C4347" s="20"/>
      <c r="D4347" s="20"/>
      <c r="E4347" s="20"/>
      <c r="F4347" s="20"/>
      <c r="G4347" s="20"/>
      <c r="H4347" s="20"/>
      <c r="I4347" s="22"/>
      <c r="J4347" s="19"/>
      <c r="K4347" s="20"/>
      <c r="L4347" s="20"/>
      <c r="M4347" s="20"/>
      <c r="N4347" s="20"/>
      <c r="O4347" s="20"/>
      <c r="P4347" s="20"/>
      <c r="Q4347" s="20"/>
      <c r="R4347" s="22"/>
      <c r="S4347" s="19"/>
      <c r="T4347" s="20"/>
      <c r="U4347" s="20"/>
      <c r="V4347" s="20"/>
      <c r="W4347" s="20"/>
      <c r="X4347" s="22"/>
      <c r="Y4347" s="19"/>
      <c r="Z4347" s="20"/>
      <c r="AA4347" s="20"/>
      <c r="AB4347" s="20"/>
      <c r="AC4347" s="20"/>
      <c r="AD4347" s="20"/>
      <c r="AE4347" s="52"/>
    </row>
    <row r="4348" spans="1:31" x14ac:dyDescent="0.4">
      <c r="A4348" s="19"/>
      <c r="B4348" s="20"/>
      <c r="C4348" s="20"/>
      <c r="D4348" s="20"/>
      <c r="E4348" s="20"/>
      <c r="F4348" s="20"/>
      <c r="G4348" s="20"/>
      <c r="H4348" s="20"/>
      <c r="I4348" s="22"/>
      <c r="J4348" s="19"/>
      <c r="K4348" s="20"/>
      <c r="L4348" s="20"/>
      <c r="M4348" s="20"/>
      <c r="N4348" s="20"/>
      <c r="O4348" s="20"/>
      <c r="P4348" s="20"/>
      <c r="Q4348" s="20"/>
      <c r="R4348" s="22"/>
      <c r="S4348" s="19"/>
      <c r="T4348" s="20"/>
      <c r="U4348" s="20"/>
      <c r="V4348" s="20"/>
      <c r="W4348" s="20"/>
      <c r="X4348" s="22"/>
      <c r="Y4348" s="19"/>
      <c r="Z4348" s="20"/>
      <c r="AA4348" s="20"/>
      <c r="AB4348" s="20"/>
      <c r="AC4348" s="20"/>
      <c r="AD4348" s="20"/>
      <c r="AE4348" s="52"/>
    </row>
    <row r="4349" spans="1:31" x14ac:dyDescent="0.4">
      <c r="A4349" s="19"/>
      <c r="B4349" s="20"/>
      <c r="C4349" s="20"/>
      <c r="D4349" s="20"/>
      <c r="E4349" s="20"/>
      <c r="F4349" s="20"/>
      <c r="G4349" s="20"/>
      <c r="H4349" s="20"/>
      <c r="I4349" s="22"/>
      <c r="J4349" s="19"/>
      <c r="K4349" s="20"/>
      <c r="L4349" s="20"/>
      <c r="M4349" s="20"/>
      <c r="N4349" s="20"/>
      <c r="O4349" s="20"/>
      <c r="P4349" s="20"/>
      <c r="Q4349" s="20"/>
      <c r="R4349" s="22"/>
      <c r="S4349" s="19"/>
      <c r="T4349" s="20"/>
      <c r="U4349" s="20"/>
      <c r="V4349" s="20"/>
      <c r="W4349" s="20"/>
      <c r="X4349" s="22"/>
      <c r="Y4349" s="19"/>
      <c r="Z4349" s="20"/>
      <c r="AA4349" s="20"/>
      <c r="AB4349" s="20"/>
      <c r="AC4349" s="20"/>
      <c r="AD4349" s="20"/>
      <c r="AE4349" s="52"/>
    </row>
    <row r="4350" spans="1:31" x14ac:dyDescent="0.4">
      <c r="A4350" s="19"/>
      <c r="B4350" s="20"/>
      <c r="C4350" s="20"/>
      <c r="D4350" s="20"/>
      <c r="E4350" s="20"/>
      <c r="F4350" s="20"/>
      <c r="G4350" s="20"/>
      <c r="H4350" s="20"/>
      <c r="I4350" s="22"/>
      <c r="J4350" s="19"/>
      <c r="K4350" s="20"/>
      <c r="L4350" s="20"/>
      <c r="M4350" s="20"/>
      <c r="N4350" s="20"/>
      <c r="O4350" s="20"/>
      <c r="P4350" s="20"/>
      <c r="Q4350" s="20"/>
      <c r="R4350" s="22"/>
      <c r="S4350" s="19"/>
      <c r="T4350" s="20"/>
      <c r="U4350" s="20"/>
      <c r="V4350" s="20"/>
      <c r="W4350" s="20"/>
      <c r="X4350" s="22"/>
      <c r="Y4350" s="19"/>
      <c r="Z4350" s="20"/>
      <c r="AA4350" s="20"/>
      <c r="AB4350" s="20"/>
      <c r="AC4350" s="20"/>
      <c r="AD4350" s="20"/>
      <c r="AE4350" s="52"/>
    </row>
    <row r="4351" spans="1:31" x14ac:dyDescent="0.4">
      <c r="A4351" s="19"/>
      <c r="B4351" s="20"/>
      <c r="C4351" s="20"/>
      <c r="D4351" s="20"/>
      <c r="E4351" s="20"/>
      <c r="F4351" s="20"/>
      <c r="G4351" s="20"/>
      <c r="H4351" s="20"/>
      <c r="I4351" s="22"/>
      <c r="J4351" s="19"/>
      <c r="K4351" s="20"/>
      <c r="L4351" s="20"/>
      <c r="M4351" s="20"/>
      <c r="N4351" s="20"/>
      <c r="O4351" s="20"/>
      <c r="P4351" s="20"/>
      <c r="Q4351" s="20"/>
      <c r="R4351" s="22"/>
      <c r="S4351" s="19"/>
      <c r="T4351" s="20"/>
      <c r="U4351" s="20"/>
      <c r="V4351" s="20"/>
      <c r="W4351" s="20"/>
      <c r="X4351" s="22"/>
      <c r="Y4351" s="19"/>
      <c r="Z4351" s="20"/>
      <c r="AA4351" s="20"/>
      <c r="AB4351" s="20"/>
      <c r="AC4351" s="20"/>
      <c r="AD4351" s="20"/>
      <c r="AE4351" s="52"/>
    </row>
    <row r="4352" spans="1:31" x14ac:dyDescent="0.4">
      <c r="A4352" s="19"/>
      <c r="B4352" s="20"/>
      <c r="C4352" s="20"/>
      <c r="D4352" s="20"/>
      <c r="E4352" s="20"/>
      <c r="F4352" s="20"/>
      <c r="G4352" s="20"/>
      <c r="H4352" s="20"/>
      <c r="I4352" s="22"/>
      <c r="J4352" s="19"/>
      <c r="K4352" s="20"/>
      <c r="L4352" s="20"/>
      <c r="M4352" s="20"/>
      <c r="N4352" s="20"/>
      <c r="O4352" s="20"/>
      <c r="P4352" s="20"/>
      <c r="Q4352" s="20"/>
      <c r="R4352" s="22"/>
      <c r="S4352" s="19"/>
      <c r="T4352" s="20"/>
      <c r="U4352" s="20"/>
      <c r="V4352" s="20"/>
      <c r="W4352" s="20"/>
      <c r="X4352" s="22"/>
      <c r="Y4352" s="19"/>
      <c r="Z4352" s="20"/>
      <c r="AA4352" s="20"/>
      <c r="AB4352" s="20"/>
      <c r="AC4352" s="20"/>
      <c r="AD4352" s="20"/>
      <c r="AE4352" s="52"/>
    </row>
    <row r="4353" spans="1:31" x14ac:dyDescent="0.4">
      <c r="A4353" s="19"/>
      <c r="B4353" s="20"/>
      <c r="C4353" s="20"/>
      <c r="D4353" s="20"/>
      <c r="E4353" s="20"/>
      <c r="F4353" s="20"/>
      <c r="G4353" s="20"/>
      <c r="H4353" s="20"/>
      <c r="I4353" s="22"/>
      <c r="J4353" s="19"/>
      <c r="K4353" s="20"/>
      <c r="L4353" s="20"/>
      <c r="M4353" s="20"/>
      <c r="N4353" s="20"/>
      <c r="O4353" s="20"/>
      <c r="P4353" s="20"/>
      <c r="Q4353" s="20"/>
      <c r="R4353" s="22"/>
      <c r="S4353" s="19"/>
      <c r="T4353" s="20"/>
      <c r="U4353" s="20"/>
      <c r="V4353" s="20"/>
      <c r="W4353" s="20"/>
      <c r="X4353" s="22"/>
      <c r="Y4353" s="19"/>
      <c r="Z4353" s="20"/>
      <c r="AA4353" s="20"/>
      <c r="AB4353" s="20"/>
      <c r="AC4353" s="20"/>
      <c r="AD4353" s="20"/>
      <c r="AE4353" s="52"/>
    </row>
    <row r="4354" spans="1:31" x14ac:dyDescent="0.4">
      <c r="A4354" s="19"/>
      <c r="B4354" s="20"/>
      <c r="C4354" s="20"/>
      <c r="D4354" s="20"/>
      <c r="E4354" s="20"/>
      <c r="F4354" s="20"/>
      <c r="G4354" s="20"/>
      <c r="H4354" s="20"/>
      <c r="I4354" s="22"/>
      <c r="J4354" s="19"/>
      <c r="K4354" s="20"/>
      <c r="L4354" s="20"/>
      <c r="M4354" s="20"/>
      <c r="N4354" s="20"/>
      <c r="O4354" s="20"/>
      <c r="P4354" s="20"/>
      <c r="Q4354" s="20"/>
      <c r="R4354" s="22"/>
      <c r="S4354" s="19"/>
      <c r="T4354" s="20"/>
      <c r="U4354" s="20"/>
      <c r="V4354" s="20"/>
      <c r="W4354" s="20"/>
      <c r="X4354" s="22"/>
      <c r="Y4354" s="19"/>
      <c r="Z4354" s="20"/>
      <c r="AA4354" s="20"/>
      <c r="AB4354" s="20"/>
      <c r="AC4354" s="20"/>
      <c r="AD4354" s="20"/>
      <c r="AE4354" s="52"/>
    </row>
    <row r="4355" spans="1:31" x14ac:dyDescent="0.4">
      <c r="A4355" s="19"/>
      <c r="B4355" s="20"/>
      <c r="C4355" s="20"/>
      <c r="D4355" s="20"/>
      <c r="E4355" s="20"/>
      <c r="F4355" s="20"/>
      <c r="G4355" s="20"/>
      <c r="H4355" s="20"/>
      <c r="I4355" s="22"/>
      <c r="J4355" s="19"/>
      <c r="K4355" s="20"/>
      <c r="L4355" s="20"/>
      <c r="M4355" s="20"/>
      <c r="N4355" s="20"/>
      <c r="O4355" s="20"/>
      <c r="P4355" s="20"/>
      <c r="Q4355" s="20"/>
      <c r="R4355" s="22"/>
      <c r="S4355" s="19"/>
      <c r="T4355" s="20"/>
      <c r="U4355" s="20"/>
      <c r="V4355" s="20"/>
      <c r="W4355" s="20"/>
      <c r="X4355" s="22"/>
      <c r="Y4355" s="19"/>
      <c r="Z4355" s="20"/>
      <c r="AA4355" s="20"/>
      <c r="AB4355" s="20"/>
      <c r="AC4355" s="20"/>
      <c r="AD4355" s="20"/>
      <c r="AE4355" s="52"/>
    </row>
    <row r="4356" spans="1:31" x14ac:dyDescent="0.4">
      <c r="A4356" s="19"/>
      <c r="B4356" s="20"/>
      <c r="C4356" s="20"/>
      <c r="D4356" s="20"/>
      <c r="E4356" s="20"/>
      <c r="F4356" s="20"/>
      <c r="G4356" s="20"/>
      <c r="H4356" s="20"/>
      <c r="I4356" s="22"/>
      <c r="J4356" s="19"/>
      <c r="K4356" s="20"/>
      <c r="L4356" s="20"/>
      <c r="M4356" s="20"/>
      <c r="N4356" s="20"/>
      <c r="O4356" s="20"/>
      <c r="P4356" s="20"/>
      <c r="Q4356" s="20"/>
      <c r="R4356" s="22"/>
      <c r="S4356" s="19"/>
      <c r="T4356" s="20"/>
      <c r="U4356" s="20"/>
      <c r="V4356" s="20"/>
      <c r="W4356" s="20"/>
      <c r="X4356" s="22"/>
      <c r="Y4356" s="19"/>
      <c r="Z4356" s="20"/>
      <c r="AA4356" s="20"/>
      <c r="AB4356" s="20"/>
      <c r="AC4356" s="20"/>
      <c r="AD4356" s="20"/>
      <c r="AE4356" s="52"/>
    </row>
    <row r="4357" spans="1:31" x14ac:dyDescent="0.4">
      <c r="A4357" s="19"/>
      <c r="B4357" s="20"/>
      <c r="C4357" s="20"/>
      <c r="D4357" s="20"/>
      <c r="E4357" s="20"/>
      <c r="F4357" s="20"/>
      <c r="G4357" s="20"/>
      <c r="H4357" s="20"/>
      <c r="I4357" s="22"/>
      <c r="J4357" s="19"/>
      <c r="K4357" s="20"/>
      <c r="L4357" s="20"/>
      <c r="M4357" s="20"/>
      <c r="N4357" s="20"/>
      <c r="O4357" s="20"/>
      <c r="P4357" s="20"/>
      <c r="Q4357" s="20"/>
      <c r="R4357" s="22"/>
      <c r="S4357" s="19"/>
      <c r="T4357" s="20"/>
      <c r="U4357" s="20"/>
      <c r="V4357" s="20"/>
      <c r="W4357" s="20"/>
      <c r="X4357" s="22"/>
      <c r="Y4357" s="19"/>
      <c r="Z4357" s="20"/>
      <c r="AA4357" s="20"/>
      <c r="AB4357" s="20"/>
      <c r="AC4357" s="20"/>
      <c r="AD4357" s="20"/>
      <c r="AE4357" s="52"/>
    </row>
    <row r="4358" spans="1:31" x14ac:dyDescent="0.4">
      <c r="A4358" s="19"/>
      <c r="B4358" s="20"/>
      <c r="C4358" s="20"/>
      <c r="D4358" s="20"/>
      <c r="E4358" s="20"/>
      <c r="F4358" s="20"/>
      <c r="G4358" s="20"/>
      <c r="H4358" s="20"/>
      <c r="I4358" s="22"/>
      <c r="J4358" s="19"/>
      <c r="K4358" s="20"/>
      <c r="L4358" s="20"/>
      <c r="M4358" s="20"/>
      <c r="N4358" s="20"/>
      <c r="O4358" s="20"/>
      <c r="P4358" s="20"/>
      <c r="Q4358" s="20"/>
      <c r="R4358" s="22"/>
      <c r="S4358" s="19"/>
      <c r="T4358" s="20"/>
      <c r="U4358" s="20"/>
      <c r="V4358" s="20"/>
      <c r="W4358" s="20"/>
      <c r="X4358" s="22"/>
      <c r="Y4358" s="19"/>
      <c r="Z4358" s="20"/>
      <c r="AA4358" s="20"/>
      <c r="AB4358" s="20"/>
      <c r="AC4358" s="20"/>
      <c r="AD4358" s="20"/>
      <c r="AE4358" s="52"/>
    </row>
    <row r="4359" spans="1:31" x14ac:dyDescent="0.4">
      <c r="A4359" s="19"/>
      <c r="B4359" s="20"/>
      <c r="C4359" s="20"/>
      <c r="D4359" s="20"/>
      <c r="E4359" s="20"/>
      <c r="F4359" s="20"/>
      <c r="G4359" s="20"/>
      <c r="H4359" s="20"/>
      <c r="I4359" s="22"/>
      <c r="J4359" s="19"/>
      <c r="K4359" s="20"/>
      <c r="L4359" s="20"/>
      <c r="M4359" s="20"/>
      <c r="N4359" s="20"/>
      <c r="O4359" s="20"/>
      <c r="P4359" s="20"/>
      <c r="Q4359" s="20"/>
      <c r="R4359" s="22"/>
      <c r="S4359" s="19"/>
      <c r="T4359" s="20"/>
      <c r="U4359" s="20"/>
      <c r="V4359" s="20"/>
      <c r="W4359" s="20"/>
      <c r="X4359" s="22"/>
      <c r="Y4359" s="19"/>
      <c r="Z4359" s="20"/>
      <c r="AA4359" s="20"/>
      <c r="AB4359" s="20"/>
      <c r="AC4359" s="20"/>
      <c r="AD4359" s="20"/>
      <c r="AE4359" s="52"/>
    </row>
    <row r="4360" spans="1:31" x14ac:dyDescent="0.4">
      <c r="A4360" s="19"/>
      <c r="B4360" s="20"/>
      <c r="C4360" s="20"/>
      <c r="D4360" s="20"/>
      <c r="E4360" s="20"/>
      <c r="F4360" s="20"/>
      <c r="G4360" s="20"/>
      <c r="H4360" s="20"/>
      <c r="I4360" s="22"/>
      <c r="J4360" s="19"/>
      <c r="K4360" s="20"/>
      <c r="L4360" s="20"/>
      <c r="M4360" s="20"/>
      <c r="N4360" s="20"/>
      <c r="O4360" s="20"/>
      <c r="P4360" s="20"/>
      <c r="Q4360" s="20"/>
      <c r="R4360" s="22"/>
      <c r="S4360" s="19"/>
      <c r="T4360" s="20"/>
      <c r="U4360" s="20"/>
      <c r="V4360" s="20"/>
      <c r="W4360" s="20"/>
      <c r="X4360" s="22"/>
      <c r="Y4360" s="19"/>
      <c r="Z4360" s="20"/>
      <c r="AA4360" s="20"/>
      <c r="AB4360" s="20"/>
      <c r="AC4360" s="20"/>
      <c r="AD4360" s="20"/>
      <c r="AE4360" s="52"/>
    </row>
    <row r="4361" spans="1:31" x14ac:dyDescent="0.4">
      <c r="A4361" s="19"/>
      <c r="B4361" s="20"/>
      <c r="C4361" s="20"/>
      <c r="D4361" s="20"/>
      <c r="E4361" s="20"/>
      <c r="F4361" s="20"/>
      <c r="G4361" s="20"/>
      <c r="H4361" s="20"/>
      <c r="I4361" s="22"/>
      <c r="J4361" s="19"/>
      <c r="K4361" s="20"/>
      <c r="L4361" s="20"/>
      <c r="M4361" s="20"/>
      <c r="N4361" s="20"/>
      <c r="O4361" s="20"/>
      <c r="P4361" s="20"/>
      <c r="Q4361" s="20"/>
      <c r="R4361" s="22"/>
      <c r="S4361" s="19"/>
      <c r="T4361" s="20"/>
      <c r="U4361" s="20"/>
      <c r="V4361" s="20"/>
      <c r="W4361" s="20"/>
      <c r="X4361" s="22"/>
      <c r="Y4361" s="19"/>
      <c r="Z4361" s="20"/>
      <c r="AA4361" s="20"/>
      <c r="AB4361" s="20"/>
      <c r="AC4361" s="20"/>
      <c r="AD4361" s="20"/>
      <c r="AE4361" s="52"/>
    </row>
    <row r="4362" spans="1:31" x14ac:dyDescent="0.4">
      <c r="A4362" s="19"/>
      <c r="B4362" s="20"/>
      <c r="C4362" s="20"/>
      <c r="D4362" s="20"/>
      <c r="E4362" s="20"/>
      <c r="F4362" s="20"/>
      <c r="G4362" s="20"/>
      <c r="H4362" s="20"/>
      <c r="I4362" s="22"/>
      <c r="J4362" s="19"/>
      <c r="K4362" s="20"/>
      <c r="L4362" s="20"/>
      <c r="M4362" s="20"/>
      <c r="N4362" s="20"/>
      <c r="O4362" s="20"/>
      <c r="P4362" s="20"/>
      <c r="Q4362" s="20"/>
      <c r="R4362" s="22"/>
      <c r="S4362" s="19"/>
      <c r="T4362" s="20"/>
      <c r="U4362" s="20"/>
      <c r="V4362" s="20"/>
      <c r="W4362" s="20"/>
      <c r="X4362" s="22"/>
      <c r="Y4362" s="19"/>
      <c r="Z4362" s="20"/>
      <c r="AA4362" s="20"/>
      <c r="AB4362" s="20"/>
      <c r="AC4362" s="20"/>
      <c r="AD4362" s="20"/>
      <c r="AE4362" s="52"/>
    </row>
    <row r="4363" spans="1:31" x14ac:dyDescent="0.4">
      <c r="A4363" s="19"/>
      <c r="B4363" s="20"/>
      <c r="C4363" s="20"/>
      <c r="D4363" s="20"/>
      <c r="E4363" s="20"/>
      <c r="F4363" s="20"/>
      <c r="G4363" s="20"/>
      <c r="H4363" s="20"/>
      <c r="I4363" s="22"/>
      <c r="J4363" s="19"/>
      <c r="K4363" s="20"/>
      <c r="L4363" s="20"/>
      <c r="M4363" s="20"/>
      <c r="N4363" s="20"/>
      <c r="O4363" s="20"/>
      <c r="P4363" s="20"/>
      <c r="Q4363" s="20"/>
      <c r="R4363" s="22"/>
      <c r="S4363" s="19"/>
      <c r="T4363" s="20"/>
      <c r="U4363" s="20"/>
      <c r="V4363" s="20"/>
      <c r="W4363" s="20"/>
      <c r="X4363" s="22"/>
      <c r="Y4363" s="19"/>
      <c r="Z4363" s="20"/>
      <c r="AA4363" s="20"/>
      <c r="AB4363" s="20"/>
      <c r="AC4363" s="20"/>
      <c r="AD4363" s="20"/>
      <c r="AE4363" s="52"/>
    </row>
    <row r="4364" spans="1:31" x14ac:dyDescent="0.4">
      <c r="A4364" s="19"/>
      <c r="B4364" s="20"/>
      <c r="C4364" s="20"/>
      <c r="D4364" s="20"/>
      <c r="E4364" s="20"/>
      <c r="F4364" s="20"/>
      <c r="G4364" s="20"/>
      <c r="H4364" s="20"/>
      <c r="I4364" s="22"/>
      <c r="J4364" s="19"/>
      <c r="K4364" s="20"/>
      <c r="L4364" s="20"/>
      <c r="M4364" s="20"/>
      <c r="N4364" s="20"/>
      <c r="O4364" s="20"/>
      <c r="P4364" s="20"/>
      <c r="Q4364" s="20"/>
      <c r="R4364" s="22"/>
      <c r="S4364" s="19"/>
      <c r="T4364" s="20"/>
      <c r="U4364" s="20"/>
      <c r="V4364" s="20"/>
      <c r="W4364" s="20"/>
      <c r="X4364" s="22"/>
      <c r="Y4364" s="19"/>
      <c r="Z4364" s="20"/>
      <c r="AA4364" s="20"/>
      <c r="AB4364" s="20"/>
      <c r="AC4364" s="20"/>
      <c r="AD4364" s="20"/>
      <c r="AE4364" s="52"/>
    </row>
    <row r="4365" spans="1:31" x14ac:dyDescent="0.4">
      <c r="A4365" s="19"/>
      <c r="B4365" s="20"/>
      <c r="C4365" s="20"/>
      <c r="D4365" s="20"/>
      <c r="E4365" s="20"/>
      <c r="F4365" s="20"/>
      <c r="G4365" s="20"/>
      <c r="H4365" s="20"/>
      <c r="I4365" s="22"/>
      <c r="J4365" s="19"/>
      <c r="K4365" s="20"/>
      <c r="L4365" s="20"/>
      <c r="M4365" s="20"/>
      <c r="N4365" s="20"/>
      <c r="O4365" s="20"/>
      <c r="P4365" s="20"/>
      <c r="Q4365" s="20"/>
      <c r="R4365" s="22"/>
      <c r="S4365" s="19"/>
      <c r="T4365" s="20"/>
      <c r="U4365" s="20"/>
      <c r="V4365" s="20"/>
      <c r="W4365" s="20"/>
      <c r="X4365" s="22"/>
      <c r="Y4365" s="19"/>
      <c r="Z4365" s="20"/>
      <c r="AA4365" s="20"/>
      <c r="AB4365" s="20"/>
      <c r="AC4365" s="20"/>
      <c r="AD4365" s="20"/>
      <c r="AE4365" s="52"/>
    </row>
    <row r="4366" spans="1:31" x14ac:dyDescent="0.4">
      <c r="A4366" s="19"/>
      <c r="B4366" s="20"/>
      <c r="C4366" s="20"/>
      <c r="D4366" s="20"/>
      <c r="E4366" s="20"/>
      <c r="F4366" s="20"/>
      <c r="G4366" s="20"/>
      <c r="H4366" s="20"/>
      <c r="I4366" s="22"/>
      <c r="J4366" s="19"/>
      <c r="K4366" s="20"/>
      <c r="L4366" s="20"/>
      <c r="M4366" s="20"/>
      <c r="N4366" s="20"/>
      <c r="O4366" s="20"/>
      <c r="P4366" s="20"/>
      <c r="Q4366" s="20"/>
      <c r="R4366" s="22"/>
      <c r="S4366" s="19"/>
      <c r="T4366" s="20"/>
      <c r="U4366" s="20"/>
      <c r="V4366" s="20"/>
      <c r="W4366" s="20"/>
      <c r="X4366" s="22"/>
      <c r="Y4366" s="19"/>
      <c r="Z4366" s="20"/>
      <c r="AA4366" s="20"/>
      <c r="AB4366" s="20"/>
      <c r="AC4366" s="20"/>
      <c r="AD4366" s="20"/>
      <c r="AE4366" s="52"/>
    </row>
    <row r="4367" spans="1:31" x14ac:dyDescent="0.4">
      <c r="A4367" s="19"/>
      <c r="B4367" s="20"/>
      <c r="C4367" s="20"/>
      <c r="D4367" s="20"/>
      <c r="E4367" s="20"/>
      <c r="F4367" s="20"/>
      <c r="G4367" s="20"/>
      <c r="H4367" s="20"/>
      <c r="I4367" s="22"/>
      <c r="J4367" s="19"/>
      <c r="K4367" s="20"/>
      <c r="L4367" s="20"/>
      <c r="M4367" s="20"/>
      <c r="N4367" s="20"/>
      <c r="O4367" s="20"/>
      <c r="P4367" s="20"/>
      <c r="Q4367" s="20"/>
      <c r="R4367" s="22"/>
      <c r="S4367" s="19"/>
      <c r="T4367" s="20"/>
      <c r="U4367" s="20"/>
      <c r="V4367" s="20"/>
      <c r="W4367" s="20"/>
      <c r="X4367" s="22"/>
      <c r="Y4367" s="19"/>
      <c r="Z4367" s="20"/>
      <c r="AA4367" s="20"/>
      <c r="AB4367" s="20"/>
      <c r="AC4367" s="20"/>
      <c r="AD4367" s="20"/>
      <c r="AE4367" s="52"/>
    </row>
    <row r="4368" spans="1:31" x14ac:dyDescent="0.4">
      <c r="A4368" s="19"/>
      <c r="B4368" s="20"/>
      <c r="C4368" s="20"/>
      <c r="D4368" s="20"/>
      <c r="E4368" s="20"/>
      <c r="F4368" s="20"/>
      <c r="G4368" s="20"/>
      <c r="H4368" s="20"/>
      <c r="I4368" s="22"/>
      <c r="J4368" s="19"/>
      <c r="K4368" s="20"/>
      <c r="L4368" s="20"/>
      <c r="M4368" s="20"/>
      <c r="N4368" s="20"/>
      <c r="O4368" s="20"/>
      <c r="P4368" s="20"/>
      <c r="Q4368" s="20"/>
      <c r="R4368" s="22"/>
      <c r="S4368" s="19"/>
      <c r="T4368" s="20"/>
      <c r="U4368" s="20"/>
      <c r="V4368" s="20"/>
      <c r="W4368" s="20"/>
      <c r="X4368" s="22"/>
      <c r="Y4368" s="19"/>
      <c r="Z4368" s="20"/>
      <c r="AA4368" s="20"/>
      <c r="AB4368" s="20"/>
      <c r="AC4368" s="20"/>
      <c r="AD4368" s="20"/>
      <c r="AE4368" s="52"/>
    </row>
    <row r="4369" spans="1:31" x14ac:dyDescent="0.4">
      <c r="A4369" s="19"/>
      <c r="B4369" s="20"/>
      <c r="C4369" s="20"/>
      <c r="D4369" s="20"/>
      <c r="E4369" s="20"/>
      <c r="F4369" s="20"/>
      <c r="G4369" s="20"/>
      <c r="H4369" s="20"/>
      <c r="I4369" s="22"/>
      <c r="J4369" s="19"/>
      <c r="K4369" s="20"/>
      <c r="L4369" s="20"/>
      <c r="M4369" s="20"/>
      <c r="N4369" s="20"/>
      <c r="O4369" s="20"/>
      <c r="P4369" s="20"/>
      <c r="Q4369" s="20"/>
      <c r="R4369" s="22"/>
      <c r="S4369" s="19"/>
      <c r="T4369" s="20"/>
      <c r="U4369" s="20"/>
      <c r="V4369" s="20"/>
      <c r="W4369" s="20"/>
      <c r="X4369" s="22"/>
      <c r="Y4369" s="19"/>
      <c r="Z4369" s="20"/>
      <c r="AA4369" s="20"/>
      <c r="AB4369" s="20"/>
      <c r="AC4369" s="20"/>
      <c r="AD4369" s="20"/>
      <c r="AE4369" s="52"/>
    </row>
    <row r="4370" spans="1:31" x14ac:dyDescent="0.4">
      <c r="A4370" s="19"/>
      <c r="B4370" s="20"/>
      <c r="C4370" s="20"/>
      <c r="D4370" s="20"/>
      <c r="E4370" s="20"/>
      <c r="F4370" s="20"/>
      <c r="G4370" s="20"/>
      <c r="H4370" s="20"/>
      <c r="I4370" s="22"/>
      <c r="J4370" s="19"/>
      <c r="K4370" s="20"/>
      <c r="L4370" s="20"/>
      <c r="M4370" s="20"/>
      <c r="N4370" s="20"/>
      <c r="O4370" s="20"/>
      <c r="P4370" s="20"/>
      <c r="Q4370" s="20"/>
      <c r="R4370" s="22"/>
      <c r="S4370" s="19"/>
      <c r="T4370" s="20"/>
      <c r="U4370" s="20"/>
      <c r="V4370" s="20"/>
      <c r="W4370" s="20"/>
      <c r="X4370" s="22"/>
      <c r="Y4370" s="19"/>
      <c r="Z4370" s="20"/>
      <c r="AA4370" s="20"/>
      <c r="AB4370" s="20"/>
      <c r="AC4370" s="20"/>
      <c r="AD4370" s="20"/>
      <c r="AE4370" s="52"/>
    </row>
    <row r="4371" spans="1:31" x14ac:dyDescent="0.4">
      <c r="A4371" s="19"/>
      <c r="B4371" s="20"/>
      <c r="C4371" s="20"/>
      <c r="D4371" s="20"/>
      <c r="E4371" s="20"/>
      <c r="F4371" s="20"/>
      <c r="G4371" s="20"/>
      <c r="H4371" s="20"/>
      <c r="I4371" s="22"/>
      <c r="J4371" s="19"/>
      <c r="K4371" s="20"/>
      <c r="L4371" s="20"/>
      <c r="M4371" s="20"/>
      <c r="N4371" s="20"/>
      <c r="O4371" s="20"/>
      <c r="P4371" s="20"/>
      <c r="Q4371" s="20"/>
      <c r="R4371" s="22"/>
      <c r="S4371" s="19"/>
      <c r="T4371" s="20"/>
      <c r="U4371" s="20"/>
      <c r="V4371" s="20"/>
      <c r="W4371" s="20"/>
      <c r="X4371" s="22"/>
      <c r="Y4371" s="19"/>
      <c r="Z4371" s="20"/>
      <c r="AA4371" s="20"/>
      <c r="AB4371" s="20"/>
      <c r="AC4371" s="20"/>
      <c r="AD4371" s="20"/>
      <c r="AE4371" s="52"/>
    </row>
    <row r="4372" spans="1:31" x14ac:dyDescent="0.4">
      <c r="A4372" s="19"/>
      <c r="B4372" s="20"/>
      <c r="C4372" s="20"/>
      <c r="D4372" s="20"/>
      <c r="E4372" s="20"/>
      <c r="F4372" s="20"/>
      <c r="G4372" s="20"/>
      <c r="H4372" s="20"/>
      <c r="I4372" s="22"/>
      <c r="J4372" s="19"/>
      <c r="K4372" s="20"/>
      <c r="L4372" s="20"/>
      <c r="M4372" s="20"/>
      <c r="N4372" s="20"/>
      <c r="O4372" s="20"/>
      <c r="P4372" s="20"/>
      <c r="Q4372" s="20"/>
      <c r="R4372" s="22"/>
      <c r="S4372" s="19"/>
      <c r="T4372" s="20"/>
      <c r="U4372" s="20"/>
      <c r="V4372" s="20"/>
      <c r="W4372" s="20"/>
      <c r="X4372" s="22"/>
      <c r="Y4372" s="19"/>
      <c r="Z4372" s="20"/>
      <c r="AA4372" s="20"/>
      <c r="AB4372" s="20"/>
      <c r="AC4372" s="20"/>
      <c r="AD4372" s="20"/>
      <c r="AE4372" s="52"/>
    </row>
    <row r="4373" spans="1:31" x14ac:dyDescent="0.4">
      <c r="A4373" s="19"/>
      <c r="B4373" s="20"/>
      <c r="C4373" s="20"/>
      <c r="D4373" s="20"/>
      <c r="E4373" s="20"/>
      <c r="F4373" s="20"/>
      <c r="G4373" s="20"/>
      <c r="H4373" s="20"/>
      <c r="I4373" s="22"/>
      <c r="J4373" s="19"/>
      <c r="K4373" s="20"/>
      <c r="L4373" s="20"/>
      <c r="M4373" s="20"/>
      <c r="N4373" s="20"/>
      <c r="O4373" s="20"/>
      <c r="P4373" s="20"/>
      <c r="Q4373" s="20"/>
      <c r="R4373" s="22"/>
      <c r="S4373" s="19"/>
      <c r="T4373" s="20"/>
      <c r="U4373" s="20"/>
      <c r="V4373" s="20"/>
      <c r="W4373" s="20"/>
      <c r="X4373" s="22"/>
      <c r="Y4373" s="19"/>
      <c r="Z4373" s="20"/>
      <c r="AA4373" s="20"/>
      <c r="AB4373" s="20"/>
      <c r="AC4373" s="20"/>
      <c r="AD4373" s="20"/>
      <c r="AE4373" s="52"/>
    </row>
    <row r="4374" spans="1:31" x14ac:dyDescent="0.4">
      <c r="A4374" s="19"/>
      <c r="B4374" s="20"/>
      <c r="C4374" s="20"/>
      <c r="D4374" s="20"/>
      <c r="E4374" s="20"/>
      <c r="F4374" s="20"/>
      <c r="G4374" s="20"/>
      <c r="H4374" s="20"/>
      <c r="I4374" s="22"/>
      <c r="J4374" s="19"/>
      <c r="K4374" s="20"/>
      <c r="L4374" s="20"/>
      <c r="M4374" s="20"/>
      <c r="N4374" s="20"/>
      <c r="O4374" s="20"/>
      <c r="P4374" s="20"/>
      <c r="Q4374" s="20"/>
      <c r="R4374" s="22"/>
      <c r="S4374" s="19"/>
      <c r="T4374" s="20"/>
      <c r="U4374" s="20"/>
      <c r="V4374" s="20"/>
      <c r="W4374" s="20"/>
      <c r="X4374" s="22"/>
      <c r="Y4374" s="19"/>
      <c r="Z4374" s="20"/>
      <c r="AA4374" s="20"/>
      <c r="AB4374" s="20"/>
      <c r="AC4374" s="20"/>
      <c r="AD4374" s="20"/>
      <c r="AE4374" s="52"/>
    </row>
    <row r="4375" spans="1:31" x14ac:dyDescent="0.4">
      <c r="A4375" s="19"/>
      <c r="B4375" s="20"/>
      <c r="C4375" s="20"/>
      <c r="D4375" s="20"/>
      <c r="E4375" s="20"/>
      <c r="F4375" s="20"/>
      <c r="G4375" s="20"/>
      <c r="H4375" s="20"/>
      <c r="I4375" s="22"/>
      <c r="J4375" s="19"/>
      <c r="K4375" s="20"/>
      <c r="L4375" s="20"/>
      <c r="M4375" s="20"/>
      <c r="N4375" s="20"/>
      <c r="O4375" s="20"/>
      <c r="P4375" s="20"/>
      <c r="Q4375" s="20"/>
      <c r="R4375" s="22"/>
      <c r="S4375" s="19"/>
      <c r="T4375" s="20"/>
      <c r="U4375" s="20"/>
      <c r="V4375" s="20"/>
      <c r="W4375" s="20"/>
      <c r="X4375" s="22"/>
      <c r="Y4375" s="19"/>
      <c r="Z4375" s="20"/>
      <c r="AA4375" s="20"/>
      <c r="AB4375" s="20"/>
      <c r="AC4375" s="20"/>
      <c r="AD4375" s="20"/>
      <c r="AE4375" s="52"/>
    </row>
    <row r="4376" spans="1:31" x14ac:dyDescent="0.4">
      <c r="A4376" s="19"/>
      <c r="B4376" s="20"/>
      <c r="C4376" s="20"/>
      <c r="D4376" s="20"/>
      <c r="E4376" s="20"/>
      <c r="F4376" s="20"/>
      <c r="G4376" s="20"/>
      <c r="H4376" s="20"/>
      <c r="I4376" s="22"/>
      <c r="J4376" s="19"/>
      <c r="K4376" s="20"/>
      <c r="L4376" s="20"/>
      <c r="M4376" s="20"/>
      <c r="N4376" s="20"/>
      <c r="O4376" s="20"/>
      <c r="P4376" s="20"/>
      <c r="Q4376" s="20"/>
      <c r="R4376" s="22"/>
      <c r="S4376" s="19"/>
      <c r="T4376" s="20"/>
      <c r="U4376" s="20"/>
      <c r="V4376" s="20"/>
      <c r="W4376" s="20"/>
      <c r="X4376" s="22"/>
      <c r="Y4376" s="19"/>
      <c r="Z4376" s="20"/>
      <c r="AA4376" s="20"/>
      <c r="AB4376" s="20"/>
      <c r="AC4376" s="20"/>
      <c r="AD4376" s="20"/>
      <c r="AE4376" s="52"/>
    </row>
    <row r="4377" spans="1:31" x14ac:dyDescent="0.4">
      <c r="A4377" s="19"/>
      <c r="B4377" s="20"/>
      <c r="C4377" s="20"/>
      <c r="D4377" s="20"/>
      <c r="E4377" s="20"/>
      <c r="F4377" s="20"/>
      <c r="G4377" s="20"/>
      <c r="H4377" s="20"/>
      <c r="I4377" s="22"/>
      <c r="J4377" s="19"/>
      <c r="K4377" s="20"/>
      <c r="L4377" s="20"/>
      <c r="M4377" s="20"/>
      <c r="N4377" s="20"/>
      <c r="O4377" s="20"/>
      <c r="P4377" s="20"/>
      <c r="Q4377" s="20"/>
      <c r="R4377" s="22"/>
      <c r="S4377" s="19"/>
      <c r="T4377" s="20"/>
      <c r="U4377" s="20"/>
      <c r="V4377" s="20"/>
      <c r="W4377" s="20"/>
      <c r="X4377" s="22"/>
      <c r="Y4377" s="19"/>
      <c r="Z4377" s="20"/>
      <c r="AA4377" s="20"/>
      <c r="AB4377" s="20"/>
      <c r="AC4377" s="20"/>
      <c r="AD4377" s="20"/>
      <c r="AE4377" s="52"/>
    </row>
    <row r="4378" spans="1:31" x14ac:dyDescent="0.4">
      <c r="A4378" s="19"/>
      <c r="B4378" s="20"/>
      <c r="C4378" s="20"/>
      <c r="D4378" s="20"/>
      <c r="E4378" s="20"/>
      <c r="F4378" s="20"/>
      <c r="G4378" s="20"/>
      <c r="H4378" s="20"/>
      <c r="I4378" s="22"/>
      <c r="J4378" s="19"/>
      <c r="K4378" s="20"/>
      <c r="L4378" s="20"/>
      <c r="M4378" s="20"/>
      <c r="N4378" s="20"/>
      <c r="O4378" s="20"/>
      <c r="P4378" s="20"/>
      <c r="Q4378" s="20"/>
      <c r="R4378" s="22"/>
      <c r="S4378" s="19"/>
      <c r="T4378" s="20"/>
      <c r="U4378" s="20"/>
      <c r="V4378" s="20"/>
      <c r="W4378" s="20"/>
      <c r="X4378" s="22"/>
      <c r="Y4378" s="19"/>
      <c r="Z4378" s="20"/>
      <c r="AA4378" s="20"/>
      <c r="AB4378" s="20"/>
      <c r="AC4378" s="20"/>
      <c r="AD4378" s="20"/>
      <c r="AE4378" s="52"/>
    </row>
    <row r="4379" spans="1:31" x14ac:dyDescent="0.4">
      <c r="A4379" s="19"/>
      <c r="B4379" s="20"/>
      <c r="C4379" s="20"/>
      <c r="D4379" s="20"/>
      <c r="E4379" s="20"/>
      <c r="F4379" s="20"/>
      <c r="G4379" s="20"/>
      <c r="H4379" s="20"/>
      <c r="I4379" s="22"/>
      <c r="J4379" s="19"/>
      <c r="K4379" s="20"/>
      <c r="L4379" s="20"/>
      <c r="M4379" s="20"/>
      <c r="N4379" s="20"/>
      <c r="O4379" s="20"/>
      <c r="P4379" s="20"/>
      <c r="Q4379" s="20"/>
      <c r="R4379" s="22"/>
      <c r="S4379" s="19"/>
      <c r="T4379" s="20"/>
      <c r="U4379" s="20"/>
      <c r="V4379" s="20"/>
      <c r="W4379" s="20"/>
      <c r="X4379" s="22"/>
      <c r="Y4379" s="19"/>
      <c r="Z4379" s="20"/>
      <c r="AA4379" s="20"/>
      <c r="AB4379" s="20"/>
      <c r="AC4379" s="20"/>
      <c r="AD4379" s="20"/>
      <c r="AE4379" s="52"/>
    </row>
    <row r="4380" spans="1:31" x14ac:dyDescent="0.4">
      <c r="A4380" s="19"/>
      <c r="B4380" s="20"/>
      <c r="C4380" s="20"/>
      <c r="D4380" s="20"/>
      <c r="E4380" s="20"/>
      <c r="F4380" s="20"/>
      <c r="G4380" s="20"/>
      <c r="H4380" s="20"/>
      <c r="I4380" s="22"/>
      <c r="J4380" s="19"/>
      <c r="K4380" s="20"/>
      <c r="L4380" s="20"/>
      <c r="M4380" s="20"/>
      <c r="N4380" s="20"/>
      <c r="O4380" s="20"/>
      <c r="P4380" s="20"/>
      <c r="Q4380" s="20"/>
      <c r="R4380" s="22"/>
      <c r="S4380" s="19"/>
      <c r="T4380" s="20"/>
      <c r="U4380" s="20"/>
      <c r="V4380" s="20"/>
      <c r="W4380" s="20"/>
      <c r="X4380" s="22"/>
      <c r="Y4380" s="19"/>
      <c r="Z4380" s="20"/>
      <c r="AA4380" s="20"/>
      <c r="AB4380" s="20"/>
      <c r="AC4380" s="20"/>
      <c r="AD4380" s="20"/>
      <c r="AE4380" s="52"/>
    </row>
    <row r="4381" spans="1:31" x14ac:dyDescent="0.4">
      <c r="A4381" s="19"/>
      <c r="B4381" s="20"/>
      <c r="C4381" s="20"/>
      <c r="D4381" s="20"/>
      <c r="E4381" s="20"/>
      <c r="F4381" s="20"/>
      <c r="G4381" s="20"/>
      <c r="H4381" s="20"/>
      <c r="I4381" s="22"/>
      <c r="J4381" s="19"/>
      <c r="K4381" s="20"/>
      <c r="L4381" s="20"/>
      <c r="M4381" s="20"/>
      <c r="N4381" s="20"/>
      <c r="O4381" s="20"/>
      <c r="P4381" s="20"/>
      <c r="Q4381" s="20"/>
      <c r="R4381" s="22"/>
      <c r="S4381" s="19"/>
      <c r="T4381" s="20"/>
      <c r="U4381" s="20"/>
      <c r="V4381" s="20"/>
      <c r="W4381" s="20"/>
      <c r="X4381" s="22"/>
      <c r="Y4381" s="19"/>
      <c r="Z4381" s="20"/>
      <c r="AA4381" s="20"/>
      <c r="AB4381" s="20"/>
      <c r="AC4381" s="20"/>
      <c r="AD4381" s="20"/>
      <c r="AE4381" s="52"/>
    </row>
    <row r="4382" spans="1:31" x14ac:dyDescent="0.4">
      <c r="A4382" s="19"/>
      <c r="B4382" s="20"/>
      <c r="C4382" s="20"/>
      <c r="D4382" s="20"/>
      <c r="E4382" s="20"/>
      <c r="F4382" s="20"/>
      <c r="G4382" s="20"/>
      <c r="H4382" s="20"/>
      <c r="I4382" s="22"/>
      <c r="J4382" s="19"/>
      <c r="K4382" s="20"/>
      <c r="L4382" s="20"/>
      <c r="M4382" s="20"/>
      <c r="N4382" s="20"/>
      <c r="O4382" s="20"/>
      <c r="P4382" s="20"/>
      <c r="Q4382" s="20"/>
      <c r="R4382" s="22"/>
      <c r="S4382" s="19"/>
      <c r="T4382" s="20"/>
      <c r="U4382" s="20"/>
      <c r="V4382" s="20"/>
      <c r="W4382" s="20"/>
      <c r="X4382" s="22"/>
      <c r="Y4382" s="19"/>
      <c r="Z4382" s="20"/>
      <c r="AA4382" s="20"/>
      <c r="AB4382" s="20"/>
      <c r="AC4382" s="20"/>
      <c r="AD4382" s="20"/>
      <c r="AE4382" s="52"/>
    </row>
    <row r="4383" spans="1:31" x14ac:dyDescent="0.4">
      <c r="A4383" s="19"/>
      <c r="B4383" s="20"/>
      <c r="C4383" s="20"/>
      <c r="D4383" s="20"/>
      <c r="E4383" s="20"/>
      <c r="F4383" s="20"/>
      <c r="G4383" s="20"/>
      <c r="H4383" s="20"/>
      <c r="I4383" s="22"/>
      <c r="J4383" s="19"/>
      <c r="K4383" s="20"/>
      <c r="L4383" s="20"/>
      <c r="M4383" s="20"/>
      <c r="N4383" s="20"/>
      <c r="O4383" s="20"/>
      <c r="P4383" s="20"/>
      <c r="Q4383" s="20"/>
      <c r="R4383" s="22"/>
      <c r="S4383" s="19"/>
      <c r="T4383" s="20"/>
      <c r="U4383" s="20"/>
      <c r="V4383" s="20"/>
      <c r="W4383" s="20"/>
      <c r="X4383" s="22"/>
      <c r="Y4383" s="19"/>
      <c r="Z4383" s="20"/>
      <c r="AA4383" s="20"/>
      <c r="AB4383" s="20"/>
      <c r="AC4383" s="20"/>
      <c r="AD4383" s="20"/>
      <c r="AE4383" s="52"/>
    </row>
    <row r="4384" spans="1:31" x14ac:dyDescent="0.4">
      <c r="A4384" s="19"/>
      <c r="B4384" s="20"/>
      <c r="C4384" s="20"/>
      <c r="D4384" s="20"/>
      <c r="E4384" s="20"/>
      <c r="F4384" s="20"/>
      <c r="G4384" s="20"/>
      <c r="H4384" s="20"/>
      <c r="I4384" s="22"/>
      <c r="J4384" s="19"/>
      <c r="K4384" s="20"/>
      <c r="L4384" s="20"/>
      <c r="M4384" s="20"/>
      <c r="N4384" s="20"/>
      <c r="O4384" s="20"/>
      <c r="P4384" s="20"/>
      <c r="Q4384" s="20"/>
      <c r="R4384" s="22"/>
      <c r="S4384" s="19"/>
      <c r="T4384" s="20"/>
      <c r="U4384" s="20"/>
      <c r="V4384" s="20"/>
      <c r="W4384" s="20"/>
      <c r="X4384" s="22"/>
      <c r="Y4384" s="19"/>
      <c r="Z4384" s="20"/>
      <c r="AA4384" s="20"/>
      <c r="AB4384" s="20"/>
      <c r="AC4384" s="20"/>
      <c r="AD4384" s="20"/>
      <c r="AE4384" s="52"/>
    </row>
    <row r="4385" spans="1:31" x14ac:dyDescent="0.4">
      <c r="A4385" s="19"/>
      <c r="B4385" s="20"/>
      <c r="C4385" s="20"/>
      <c r="D4385" s="20"/>
      <c r="E4385" s="20"/>
      <c r="F4385" s="20"/>
      <c r="G4385" s="20"/>
      <c r="H4385" s="20"/>
      <c r="I4385" s="22"/>
      <c r="J4385" s="19"/>
      <c r="K4385" s="20"/>
      <c r="L4385" s="20"/>
      <c r="M4385" s="20"/>
      <c r="N4385" s="20"/>
      <c r="O4385" s="20"/>
      <c r="P4385" s="20"/>
      <c r="Q4385" s="20"/>
      <c r="R4385" s="22"/>
      <c r="S4385" s="19"/>
      <c r="T4385" s="20"/>
      <c r="U4385" s="20"/>
      <c r="V4385" s="20"/>
      <c r="W4385" s="20"/>
      <c r="X4385" s="22"/>
      <c r="Y4385" s="19"/>
      <c r="Z4385" s="20"/>
      <c r="AA4385" s="20"/>
      <c r="AB4385" s="20"/>
      <c r="AC4385" s="20"/>
      <c r="AD4385" s="20"/>
      <c r="AE4385" s="52"/>
    </row>
    <row r="4386" spans="1:31" x14ac:dyDescent="0.4">
      <c r="A4386" s="19"/>
      <c r="B4386" s="20"/>
      <c r="C4386" s="20"/>
      <c r="D4386" s="20"/>
      <c r="E4386" s="20"/>
      <c r="F4386" s="20"/>
      <c r="G4386" s="20"/>
      <c r="H4386" s="20"/>
      <c r="I4386" s="22"/>
      <c r="J4386" s="19"/>
      <c r="K4386" s="20"/>
      <c r="L4386" s="20"/>
      <c r="M4386" s="20"/>
      <c r="N4386" s="20"/>
      <c r="O4386" s="20"/>
      <c r="P4386" s="20"/>
      <c r="Q4386" s="20"/>
      <c r="R4386" s="22"/>
      <c r="S4386" s="19"/>
      <c r="T4386" s="20"/>
      <c r="U4386" s="20"/>
      <c r="V4386" s="20"/>
      <c r="W4386" s="20"/>
      <c r="X4386" s="22"/>
      <c r="Y4386" s="19"/>
      <c r="Z4386" s="20"/>
      <c r="AA4386" s="20"/>
      <c r="AB4386" s="20"/>
      <c r="AC4386" s="20"/>
      <c r="AD4386" s="20"/>
      <c r="AE4386" s="52"/>
    </row>
    <row r="4387" spans="1:31" x14ac:dyDescent="0.4">
      <c r="A4387" s="19"/>
      <c r="B4387" s="20"/>
      <c r="C4387" s="20"/>
      <c r="D4387" s="20"/>
      <c r="E4387" s="20"/>
      <c r="F4387" s="20"/>
      <c r="G4387" s="20"/>
      <c r="H4387" s="20"/>
      <c r="I4387" s="22"/>
      <c r="J4387" s="19"/>
      <c r="K4387" s="20"/>
      <c r="L4387" s="20"/>
      <c r="M4387" s="20"/>
      <c r="N4387" s="20"/>
      <c r="O4387" s="20"/>
      <c r="P4387" s="20"/>
      <c r="Q4387" s="20"/>
      <c r="R4387" s="22"/>
      <c r="S4387" s="19"/>
      <c r="T4387" s="20"/>
      <c r="U4387" s="20"/>
      <c r="V4387" s="20"/>
      <c r="W4387" s="20"/>
      <c r="X4387" s="22"/>
      <c r="Y4387" s="19"/>
      <c r="Z4387" s="20"/>
      <c r="AA4387" s="20"/>
      <c r="AB4387" s="20"/>
      <c r="AC4387" s="20"/>
      <c r="AD4387" s="20"/>
      <c r="AE4387" s="52"/>
    </row>
    <row r="4388" spans="1:31" x14ac:dyDescent="0.4">
      <c r="A4388" s="19"/>
      <c r="B4388" s="20"/>
      <c r="C4388" s="20"/>
      <c r="D4388" s="20"/>
      <c r="E4388" s="20"/>
      <c r="F4388" s="20"/>
      <c r="G4388" s="20"/>
      <c r="H4388" s="20"/>
      <c r="I4388" s="22"/>
      <c r="J4388" s="19"/>
      <c r="K4388" s="20"/>
      <c r="L4388" s="20"/>
      <c r="M4388" s="20"/>
      <c r="N4388" s="20"/>
      <c r="O4388" s="20"/>
      <c r="P4388" s="20"/>
      <c r="Q4388" s="20"/>
      <c r="R4388" s="22"/>
      <c r="S4388" s="19"/>
      <c r="T4388" s="20"/>
      <c r="U4388" s="20"/>
      <c r="V4388" s="20"/>
      <c r="W4388" s="20"/>
      <c r="X4388" s="22"/>
      <c r="Y4388" s="19"/>
      <c r="Z4388" s="20"/>
      <c r="AA4388" s="20"/>
      <c r="AB4388" s="20"/>
      <c r="AC4388" s="20"/>
      <c r="AD4388" s="20"/>
      <c r="AE4388" s="52"/>
    </row>
    <row r="4389" spans="1:31" x14ac:dyDescent="0.4">
      <c r="A4389" s="19"/>
      <c r="B4389" s="20"/>
      <c r="C4389" s="20"/>
      <c r="D4389" s="20"/>
      <c r="E4389" s="20"/>
      <c r="F4389" s="20"/>
      <c r="G4389" s="20"/>
      <c r="H4389" s="20"/>
      <c r="I4389" s="22"/>
      <c r="J4389" s="19"/>
      <c r="K4389" s="20"/>
      <c r="L4389" s="20"/>
      <c r="M4389" s="20"/>
      <c r="N4389" s="20"/>
      <c r="O4389" s="20"/>
      <c r="P4389" s="20"/>
      <c r="Q4389" s="20"/>
      <c r="R4389" s="22"/>
      <c r="S4389" s="19"/>
      <c r="T4389" s="20"/>
      <c r="U4389" s="20"/>
      <c r="V4389" s="20"/>
      <c r="W4389" s="20"/>
      <c r="X4389" s="22"/>
      <c r="Y4389" s="19"/>
      <c r="Z4389" s="20"/>
      <c r="AA4389" s="20"/>
      <c r="AB4389" s="20"/>
      <c r="AC4389" s="20"/>
      <c r="AD4389" s="20"/>
      <c r="AE4389" s="52"/>
    </row>
    <row r="4390" spans="1:31" x14ac:dyDescent="0.4">
      <c r="A4390" s="19"/>
      <c r="B4390" s="20"/>
      <c r="C4390" s="20"/>
      <c r="D4390" s="20"/>
      <c r="E4390" s="20"/>
      <c r="F4390" s="20"/>
      <c r="G4390" s="20"/>
      <c r="H4390" s="20"/>
      <c r="I4390" s="22"/>
      <c r="J4390" s="19"/>
      <c r="K4390" s="20"/>
      <c r="L4390" s="20"/>
      <c r="M4390" s="20"/>
      <c r="N4390" s="20"/>
      <c r="O4390" s="20"/>
      <c r="P4390" s="20"/>
      <c r="Q4390" s="20"/>
      <c r="R4390" s="22"/>
      <c r="S4390" s="19"/>
      <c r="T4390" s="20"/>
      <c r="U4390" s="20"/>
      <c r="V4390" s="20"/>
      <c r="W4390" s="20"/>
      <c r="X4390" s="22"/>
      <c r="Y4390" s="19"/>
      <c r="Z4390" s="20"/>
      <c r="AA4390" s="20"/>
      <c r="AB4390" s="20"/>
      <c r="AC4390" s="20"/>
      <c r="AD4390" s="20"/>
      <c r="AE4390" s="52"/>
    </row>
    <row r="4391" spans="1:31" x14ac:dyDescent="0.4">
      <c r="A4391" s="19"/>
      <c r="B4391" s="20"/>
      <c r="C4391" s="20"/>
      <c r="D4391" s="20"/>
      <c r="E4391" s="20"/>
      <c r="F4391" s="20"/>
      <c r="G4391" s="20"/>
      <c r="H4391" s="20"/>
      <c r="I4391" s="22"/>
      <c r="J4391" s="19"/>
      <c r="K4391" s="20"/>
      <c r="L4391" s="20"/>
      <c r="M4391" s="20"/>
      <c r="N4391" s="20"/>
      <c r="O4391" s="20"/>
      <c r="P4391" s="20"/>
      <c r="Q4391" s="20"/>
      <c r="R4391" s="22"/>
      <c r="S4391" s="19"/>
      <c r="T4391" s="20"/>
      <c r="U4391" s="20"/>
      <c r="V4391" s="20"/>
      <c r="W4391" s="20"/>
      <c r="X4391" s="22"/>
      <c r="Y4391" s="19"/>
      <c r="Z4391" s="20"/>
      <c r="AA4391" s="20"/>
      <c r="AB4391" s="20"/>
      <c r="AC4391" s="20"/>
      <c r="AD4391" s="20"/>
      <c r="AE4391" s="52"/>
    </row>
    <row r="4392" spans="1:31" x14ac:dyDescent="0.4">
      <c r="A4392" s="19"/>
      <c r="B4392" s="20"/>
      <c r="C4392" s="20"/>
      <c r="D4392" s="20"/>
      <c r="E4392" s="20"/>
      <c r="F4392" s="20"/>
      <c r="G4392" s="20"/>
      <c r="H4392" s="20"/>
      <c r="I4392" s="22"/>
      <c r="J4392" s="19"/>
      <c r="K4392" s="20"/>
      <c r="L4392" s="20"/>
      <c r="M4392" s="20"/>
      <c r="N4392" s="20"/>
      <c r="O4392" s="20"/>
      <c r="P4392" s="20"/>
      <c r="Q4392" s="20"/>
      <c r="R4392" s="22"/>
      <c r="S4392" s="19"/>
      <c r="T4392" s="20"/>
      <c r="U4392" s="20"/>
      <c r="V4392" s="20"/>
      <c r="W4392" s="20"/>
      <c r="X4392" s="22"/>
      <c r="Y4392" s="19"/>
      <c r="Z4392" s="20"/>
      <c r="AA4392" s="20"/>
      <c r="AB4392" s="20"/>
      <c r="AC4392" s="20"/>
      <c r="AD4392" s="20"/>
      <c r="AE4392" s="52"/>
    </row>
    <row r="4393" spans="1:31" x14ac:dyDescent="0.4">
      <c r="A4393" s="19"/>
      <c r="B4393" s="20"/>
      <c r="C4393" s="20"/>
      <c r="D4393" s="20"/>
      <c r="E4393" s="20"/>
      <c r="F4393" s="20"/>
      <c r="G4393" s="20"/>
      <c r="H4393" s="20"/>
      <c r="I4393" s="22"/>
      <c r="J4393" s="19"/>
      <c r="K4393" s="20"/>
      <c r="L4393" s="20"/>
      <c r="M4393" s="20"/>
      <c r="N4393" s="20"/>
      <c r="O4393" s="20"/>
      <c r="P4393" s="20"/>
      <c r="Q4393" s="20"/>
      <c r="R4393" s="22"/>
      <c r="S4393" s="19"/>
      <c r="T4393" s="20"/>
      <c r="U4393" s="20"/>
      <c r="V4393" s="20"/>
      <c r="W4393" s="20"/>
      <c r="X4393" s="22"/>
      <c r="Y4393" s="19"/>
      <c r="Z4393" s="20"/>
      <c r="AA4393" s="20"/>
      <c r="AB4393" s="20"/>
      <c r="AC4393" s="20"/>
      <c r="AD4393" s="20"/>
      <c r="AE4393" s="52"/>
    </row>
    <row r="4394" spans="1:31" x14ac:dyDescent="0.4">
      <c r="A4394" s="19"/>
      <c r="B4394" s="20"/>
      <c r="C4394" s="20"/>
      <c r="D4394" s="20"/>
      <c r="E4394" s="20"/>
      <c r="F4394" s="20"/>
      <c r="G4394" s="20"/>
      <c r="H4394" s="20"/>
      <c r="I4394" s="22"/>
      <c r="J4394" s="19"/>
      <c r="K4394" s="20"/>
      <c r="L4394" s="20"/>
      <c r="M4394" s="20"/>
      <c r="N4394" s="20"/>
      <c r="O4394" s="20"/>
      <c r="P4394" s="20"/>
      <c r="Q4394" s="20"/>
      <c r="R4394" s="22"/>
      <c r="S4394" s="19"/>
      <c r="T4394" s="20"/>
      <c r="U4394" s="20"/>
      <c r="V4394" s="20"/>
      <c r="W4394" s="20"/>
      <c r="X4394" s="22"/>
      <c r="Y4394" s="19"/>
      <c r="Z4394" s="20"/>
      <c r="AA4394" s="20"/>
      <c r="AB4394" s="20"/>
      <c r="AC4394" s="20"/>
      <c r="AD4394" s="20"/>
      <c r="AE4394" s="52"/>
    </row>
    <row r="4395" spans="1:31" x14ac:dyDescent="0.4">
      <c r="A4395" s="19"/>
      <c r="B4395" s="20"/>
      <c r="C4395" s="20"/>
      <c r="D4395" s="20"/>
      <c r="E4395" s="20"/>
      <c r="F4395" s="20"/>
      <c r="G4395" s="20"/>
      <c r="H4395" s="20"/>
      <c r="I4395" s="22"/>
      <c r="J4395" s="19"/>
      <c r="K4395" s="20"/>
      <c r="L4395" s="20"/>
      <c r="M4395" s="20"/>
      <c r="N4395" s="20"/>
      <c r="O4395" s="20"/>
      <c r="P4395" s="20"/>
      <c r="Q4395" s="20"/>
      <c r="R4395" s="22"/>
      <c r="S4395" s="19"/>
      <c r="T4395" s="20"/>
      <c r="U4395" s="20"/>
      <c r="V4395" s="20"/>
      <c r="W4395" s="20"/>
      <c r="X4395" s="22"/>
      <c r="Y4395" s="19"/>
      <c r="Z4395" s="20"/>
      <c r="AA4395" s="20"/>
      <c r="AB4395" s="20"/>
      <c r="AC4395" s="20"/>
      <c r="AD4395" s="20"/>
      <c r="AE4395" s="52"/>
    </row>
    <row r="4396" spans="1:31" x14ac:dyDescent="0.4">
      <c r="A4396" s="19"/>
      <c r="B4396" s="20"/>
      <c r="C4396" s="20"/>
      <c r="D4396" s="20"/>
      <c r="E4396" s="20"/>
      <c r="F4396" s="20"/>
      <c r="G4396" s="20"/>
      <c r="H4396" s="20"/>
      <c r="I4396" s="22"/>
      <c r="J4396" s="19"/>
      <c r="K4396" s="20"/>
      <c r="L4396" s="20"/>
      <c r="M4396" s="20"/>
      <c r="N4396" s="20"/>
      <c r="O4396" s="20"/>
      <c r="P4396" s="20"/>
      <c r="Q4396" s="20"/>
      <c r="R4396" s="22"/>
      <c r="S4396" s="19"/>
      <c r="T4396" s="20"/>
      <c r="U4396" s="20"/>
      <c r="V4396" s="20"/>
      <c r="W4396" s="20"/>
      <c r="X4396" s="22"/>
      <c r="Y4396" s="19"/>
      <c r="Z4396" s="20"/>
      <c r="AA4396" s="20"/>
      <c r="AB4396" s="20"/>
      <c r="AC4396" s="20"/>
      <c r="AD4396" s="20"/>
      <c r="AE4396" s="52"/>
    </row>
    <row r="4397" spans="1:31" x14ac:dyDescent="0.4">
      <c r="A4397" s="19"/>
      <c r="B4397" s="20"/>
      <c r="C4397" s="20"/>
      <c r="D4397" s="20"/>
      <c r="E4397" s="20"/>
      <c r="F4397" s="20"/>
      <c r="G4397" s="20"/>
      <c r="H4397" s="20"/>
      <c r="I4397" s="22"/>
      <c r="J4397" s="19"/>
      <c r="K4397" s="20"/>
      <c r="L4397" s="20"/>
      <c r="M4397" s="20"/>
      <c r="N4397" s="20"/>
      <c r="O4397" s="20"/>
      <c r="P4397" s="20"/>
      <c r="Q4397" s="20"/>
      <c r="R4397" s="22"/>
      <c r="S4397" s="19"/>
      <c r="T4397" s="20"/>
      <c r="U4397" s="20"/>
      <c r="V4397" s="20"/>
      <c r="W4397" s="20"/>
      <c r="X4397" s="22"/>
      <c r="Y4397" s="19"/>
      <c r="Z4397" s="20"/>
      <c r="AA4397" s="20"/>
      <c r="AB4397" s="20"/>
      <c r="AC4397" s="20"/>
      <c r="AD4397" s="20"/>
      <c r="AE4397" s="52"/>
    </row>
    <row r="4398" spans="1:31" x14ac:dyDescent="0.4">
      <c r="A4398" s="19"/>
      <c r="B4398" s="20"/>
      <c r="C4398" s="20"/>
      <c r="D4398" s="20"/>
      <c r="E4398" s="20"/>
      <c r="F4398" s="20"/>
      <c r="G4398" s="20"/>
      <c r="H4398" s="20"/>
      <c r="I4398" s="22"/>
      <c r="J4398" s="19"/>
      <c r="K4398" s="20"/>
      <c r="L4398" s="20"/>
      <c r="M4398" s="20"/>
      <c r="N4398" s="20"/>
      <c r="O4398" s="20"/>
      <c r="P4398" s="20"/>
      <c r="Q4398" s="20"/>
      <c r="R4398" s="22"/>
      <c r="S4398" s="19"/>
      <c r="T4398" s="20"/>
      <c r="U4398" s="20"/>
      <c r="V4398" s="20"/>
      <c r="W4398" s="20"/>
      <c r="X4398" s="22"/>
      <c r="Y4398" s="19"/>
      <c r="Z4398" s="20"/>
      <c r="AA4398" s="20"/>
      <c r="AB4398" s="20"/>
      <c r="AC4398" s="20"/>
      <c r="AD4398" s="20"/>
      <c r="AE4398" s="52"/>
    </row>
    <row r="4399" spans="1:31" x14ac:dyDescent="0.4">
      <c r="A4399" s="19"/>
      <c r="B4399" s="20"/>
      <c r="C4399" s="20"/>
      <c r="D4399" s="20"/>
      <c r="E4399" s="20"/>
      <c r="F4399" s="20"/>
      <c r="G4399" s="20"/>
      <c r="H4399" s="20"/>
      <c r="I4399" s="22"/>
      <c r="J4399" s="19"/>
      <c r="K4399" s="20"/>
      <c r="L4399" s="20"/>
      <c r="M4399" s="20"/>
      <c r="N4399" s="20"/>
      <c r="O4399" s="20"/>
      <c r="P4399" s="20"/>
      <c r="Q4399" s="20"/>
      <c r="R4399" s="22"/>
      <c r="S4399" s="19"/>
      <c r="T4399" s="20"/>
      <c r="U4399" s="20"/>
      <c r="V4399" s="20"/>
      <c r="W4399" s="20"/>
      <c r="X4399" s="22"/>
      <c r="Y4399" s="19"/>
      <c r="Z4399" s="20"/>
      <c r="AA4399" s="20"/>
      <c r="AB4399" s="20"/>
      <c r="AC4399" s="20"/>
      <c r="AD4399" s="20"/>
      <c r="AE4399" s="52"/>
    </row>
    <row r="4400" spans="1:31" x14ac:dyDescent="0.4">
      <c r="A4400" s="19"/>
      <c r="B4400" s="20"/>
      <c r="C4400" s="20"/>
      <c r="D4400" s="20"/>
      <c r="E4400" s="20"/>
      <c r="F4400" s="20"/>
      <c r="G4400" s="20"/>
      <c r="H4400" s="20"/>
      <c r="I4400" s="22"/>
      <c r="J4400" s="19"/>
      <c r="K4400" s="20"/>
      <c r="L4400" s="20"/>
      <c r="M4400" s="20"/>
      <c r="N4400" s="20"/>
      <c r="O4400" s="20"/>
      <c r="P4400" s="20"/>
      <c r="Q4400" s="20"/>
      <c r="R4400" s="22"/>
      <c r="S4400" s="19"/>
      <c r="T4400" s="20"/>
      <c r="U4400" s="20"/>
      <c r="V4400" s="20"/>
      <c r="W4400" s="20"/>
      <c r="X4400" s="22"/>
      <c r="Y4400" s="19"/>
      <c r="Z4400" s="20"/>
      <c r="AA4400" s="20"/>
      <c r="AB4400" s="20"/>
      <c r="AC4400" s="20"/>
      <c r="AD4400" s="20"/>
      <c r="AE4400" s="52"/>
    </row>
    <row r="4401" spans="1:31" x14ac:dyDescent="0.4">
      <c r="A4401" s="19"/>
      <c r="B4401" s="20"/>
      <c r="C4401" s="20"/>
      <c r="D4401" s="20"/>
      <c r="E4401" s="20"/>
      <c r="F4401" s="20"/>
      <c r="G4401" s="20"/>
      <c r="H4401" s="20"/>
      <c r="I4401" s="22"/>
      <c r="J4401" s="19"/>
      <c r="K4401" s="20"/>
      <c r="L4401" s="20"/>
      <c r="M4401" s="20"/>
      <c r="N4401" s="20"/>
      <c r="O4401" s="20"/>
      <c r="P4401" s="20"/>
      <c r="Q4401" s="20"/>
      <c r="R4401" s="22"/>
      <c r="S4401" s="19"/>
      <c r="T4401" s="20"/>
      <c r="U4401" s="20"/>
      <c r="V4401" s="20"/>
      <c r="W4401" s="20"/>
      <c r="X4401" s="22"/>
      <c r="Y4401" s="19"/>
      <c r="Z4401" s="20"/>
      <c r="AA4401" s="20"/>
      <c r="AB4401" s="20"/>
      <c r="AC4401" s="20"/>
      <c r="AD4401" s="20"/>
      <c r="AE4401" s="52"/>
    </row>
    <row r="4402" spans="1:31" x14ac:dyDescent="0.4">
      <c r="A4402" s="19"/>
      <c r="B4402" s="20"/>
      <c r="C4402" s="20"/>
      <c r="D4402" s="20"/>
      <c r="E4402" s="20"/>
      <c r="F4402" s="20"/>
      <c r="G4402" s="20"/>
      <c r="H4402" s="20"/>
      <c r="I4402" s="22"/>
      <c r="J4402" s="19"/>
      <c r="K4402" s="20"/>
      <c r="L4402" s="20"/>
      <c r="M4402" s="20"/>
      <c r="N4402" s="20"/>
      <c r="O4402" s="20"/>
      <c r="P4402" s="20"/>
      <c r="Q4402" s="20"/>
      <c r="R4402" s="22"/>
      <c r="S4402" s="19"/>
      <c r="T4402" s="20"/>
      <c r="U4402" s="20"/>
      <c r="V4402" s="20"/>
      <c r="W4402" s="20"/>
      <c r="X4402" s="22"/>
      <c r="Y4402" s="19"/>
      <c r="Z4402" s="20"/>
      <c r="AA4402" s="20"/>
      <c r="AB4402" s="20"/>
      <c r="AC4402" s="20"/>
      <c r="AD4402" s="20"/>
      <c r="AE4402" s="52"/>
    </row>
    <row r="4403" spans="1:31" x14ac:dyDescent="0.4">
      <c r="A4403" s="19"/>
      <c r="B4403" s="20"/>
      <c r="C4403" s="20"/>
      <c r="D4403" s="20"/>
      <c r="E4403" s="20"/>
      <c r="F4403" s="20"/>
      <c r="G4403" s="20"/>
      <c r="H4403" s="20"/>
      <c r="I4403" s="22"/>
      <c r="J4403" s="19"/>
      <c r="K4403" s="20"/>
      <c r="L4403" s="20"/>
      <c r="M4403" s="20"/>
      <c r="N4403" s="20"/>
      <c r="O4403" s="20"/>
      <c r="P4403" s="20"/>
      <c r="Q4403" s="20"/>
      <c r="R4403" s="22"/>
      <c r="S4403" s="19"/>
      <c r="T4403" s="20"/>
      <c r="U4403" s="20"/>
      <c r="V4403" s="20"/>
      <c r="W4403" s="20"/>
      <c r="X4403" s="22"/>
      <c r="Y4403" s="19"/>
      <c r="Z4403" s="20"/>
      <c r="AA4403" s="20"/>
      <c r="AB4403" s="20"/>
      <c r="AC4403" s="20"/>
      <c r="AD4403" s="20"/>
      <c r="AE4403" s="52"/>
    </row>
    <row r="4404" spans="1:31" x14ac:dyDescent="0.4">
      <c r="A4404" s="19"/>
      <c r="B4404" s="20"/>
      <c r="C4404" s="20"/>
      <c r="D4404" s="20"/>
      <c r="E4404" s="20"/>
      <c r="F4404" s="20"/>
      <c r="G4404" s="20"/>
      <c r="H4404" s="20"/>
      <c r="I4404" s="22"/>
      <c r="J4404" s="19"/>
      <c r="K4404" s="20"/>
      <c r="L4404" s="20"/>
      <c r="M4404" s="20"/>
      <c r="N4404" s="20"/>
      <c r="O4404" s="20"/>
      <c r="P4404" s="20"/>
      <c r="Q4404" s="20"/>
      <c r="R4404" s="22"/>
      <c r="S4404" s="19"/>
      <c r="T4404" s="20"/>
      <c r="U4404" s="20"/>
      <c r="V4404" s="20"/>
      <c r="W4404" s="20"/>
      <c r="X4404" s="22"/>
      <c r="Y4404" s="19"/>
      <c r="Z4404" s="20"/>
      <c r="AA4404" s="20"/>
      <c r="AB4404" s="20"/>
      <c r="AC4404" s="20"/>
      <c r="AD4404" s="20"/>
      <c r="AE4404" s="52"/>
    </row>
    <row r="4405" spans="1:31" x14ac:dyDescent="0.4">
      <c r="A4405" s="19"/>
      <c r="B4405" s="20"/>
      <c r="C4405" s="20"/>
      <c r="D4405" s="20"/>
      <c r="E4405" s="20"/>
      <c r="F4405" s="20"/>
      <c r="G4405" s="20"/>
      <c r="H4405" s="20"/>
      <c r="I4405" s="22"/>
      <c r="J4405" s="19"/>
      <c r="K4405" s="20"/>
      <c r="L4405" s="20"/>
      <c r="M4405" s="20"/>
      <c r="N4405" s="20"/>
      <c r="O4405" s="20"/>
      <c r="P4405" s="20"/>
      <c r="Q4405" s="20"/>
      <c r="R4405" s="22"/>
      <c r="S4405" s="19"/>
      <c r="T4405" s="20"/>
      <c r="U4405" s="20"/>
      <c r="V4405" s="20"/>
      <c r="W4405" s="20"/>
      <c r="X4405" s="22"/>
      <c r="Y4405" s="19"/>
      <c r="Z4405" s="20"/>
      <c r="AA4405" s="20"/>
      <c r="AB4405" s="20"/>
      <c r="AC4405" s="20"/>
      <c r="AD4405" s="20"/>
      <c r="AE4405" s="52"/>
    </row>
    <row r="4406" spans="1:31" x14ac:dyDescent="0.4">
      <c r="A4406" s="19"/>
      <c r="B4406" s="20"/>
      <c r="C4406" s="20"/>
      <c r="D4406" s="20"/>
      <c r="E4406" s="20"/>
      <c r="F4406" s="20"/>
      <c r="G4406" s="20"/>
      <c r="H4406" s="20"/>
      <c r="I4406" s="22"/>
      <c r="J4406" s="19"/>
      <c r="K4406" s="20"/>
      <c r="L4406" s="20"/>
      <c r="M4406" s="20"/>
      <c r="N4406" s="20"/>
      <c r="O4406" s="20"/>
      <c r="P4406" s="20"/>
      <c r="Q4406" s="20"/>
      <c r="R4406" s="22"/>
      <c r="S4406" s="19"/>
      <c r="T4406" s="20"/>
      <c r="U4406" s="20"/>
      <c r="V4406" s="20"/>
      <c r="W4406" s="20"/>
      <c r="X4406" s="22"/>
      <c r="Y4406" s="19"/>
      <c r="Z4406" s="20"/>
      <c r="AA4406" s="20"/>
      <c r="AB4406" s="20"/>
      <c r="AC4406" s="20"/>
      <c r="AD4406" s="20"/>
      <c r="AE4406" s="52"/>
    </row>
    <row r="4407" spans="1:31" x14ac:dyDescent="0.4">
      <c r="A4407" s="19"/>
      <c r="B4407" s="20"/>
      <c r="C4407" s="20"/>
      <c r="D4407" s="20"/>
      <c r="E4407" s="20"/>
      <c r="F4407" s="20"/>
      <c r="G4407" s="20"/>
      <c r="H4407" s="20"/>
      <c r="I4407" s="22"/>
      <c r="J4407" s="19"/>
      <c r="K4407" s="20"/>
      <c r="L4407" s="20"/>
      <c r="M4407" s="20"/>
      <c r="N4407" s="20"/>
      <c r="O4407" s="20"/>
      <c r="P4407" s="20"/>
      <c r="Q4407" s="20"/>
      <c r="R4407" s="22"/>
      <c r="S4407" s="19"/>
      <c r="T4407" s="20"/>
      <c r="U4407" s="20"/>
      <c r="V4407" s="20"/>
      <c r="W4407" s="20"/>
      <c r="X4407" s="22"/>
      <c r="Y4407" s="19"/>
      <c r="Z4407" s="20"/>
      <c r="AA4407" s="20"/>
      <c r="AB4407" s="20"/>
      <c r="AC4407" s="20"/>
      <c r="AD4407" s="20"/>
      <c r="AE4407" s="52"/>
    </row>
    <row r="4408" spans="1:31" x14ac:dyDescent="0.4">
      <c r="A4408" s="19"/>
      <c r="B4408" s="20"/>
      <c r="C4408" s="20"/>
      <c r="D4408" s="20"/>
      <c r="E4408" s="20"/>
      <c r="F4408" s="20"/>
      <c r="G4408" s="20"/>
      <c r="H4408" s="20"/>
      <c r="I4408" s="22"/>
      <c r="J4408" s="19"/>
      <c r="K4408" s="20"/>
      <c r="L4408" s="20"/>
      <c r="M4408" s="20"/>
      <c r="N4408" s="20"/>
      <c r="O4408" s="20"/>
      <c r="P4408" s="20"/>
      <c r="Q4408" s="20"/>
      <c r="R4408" s="22"/>
      <c r="S4408" s="19"/>
      <c r="T4408" s="20"/>
      <c r="U4408" s="20"/>
      <c r="V4408" s="20"/>
      <c r="W4408" s="20"/>
      <c r="X4408" s="22"/>
      <c r="Y4408" s="19"/>
      <c r="Z4408" s="20"/>
      <c r="AA4408" s="20"/>
      <c r="AB4408" s="20"/>
      <c r="AC4408" s="20"/>
      <c r="AD4408" s="20"/>
      <c r="AE4408" s="52"/>
    </row>
    <row r="4409" spans="1:31" x14ac:dyDescent="0.4">
      <c r="A4409" s="19"/>
      <c r="B4409" s="20"/>
      <c r="C4409" s="20"/>
      <c r="D4409" s="20"/>
      <c r="E4409" s="20"/>
      <c r="F4409" s="20"/>
      <c r="G4409" s="20"/>
      <c r="H4409" s="20"/>
      <c r="I4409" s="22"/>
      <c r="J4409" s="19"/>
      <c r="K4409" s="20"/>
      <c r="L4409" s="20"/>
      <c r="M4409" s="20"/>
      <c r="N4409" s="20"/>
      <c r="O4409" s="20"/>
      <c r="P4409" s="20"/>
      <c r="Q4409" s="20"/>
      <c r="R4409" s="22"/>
      <c r="S4409" s="19"/>
      <c r="T4409" s="20"/>
      <c r="U4409" s="20"/>
      <c r="V4409" s="20"/>
      <c r="W4409" s="20"/>
      <c r="X4409" s="22"/>
      <c r="Y4409" s="19"/>
      <c r="Z4409" s="20"/>
      <c r="AA4409" s="20"/>
      <c r="AB4409" s="20"/>
      <c r="AC4409" s="20"/>
      <c r="AD4409" s="20"/>
      <c r="AE4409" s="52"/>
    </row>
    <row r="4410" spans="1:31" x14ac:dyDescent="0.4">
      <c r="A4410" s="19"/>
      <c r="B4410" s="20"/>
      <c r="C4410" s="20"/>
      <c r="D4410" s="20"/>
      <c r="E4410" s="20"/>
      <c r="F4410" s="20"/>
      <c r="G4410" s="20"/>
      <c r="H4410" s="20"/>
      <c r="I4410" s="22"/>
      <c r="J4410" s="19"/>
      <c r="K4410" s="20"/>
      <c r="L4410" s="20"/>
      <c r="M4410" s="20"/>
      <c r="N4410" s="20"/>
      <c r="O4410" s="20"/>
      <c r="P4410" s="20"/>
      <c r="Q4410" s="20"/>
      <c r="R4410" s="22"/>
      <c r="S4410" s="19"/>
      <c r="T4410" s="20"/>
      <c r="U4410" s="20"/>
      <c r="V4410" s="20"/>
      <c r="W4410" s="20"/>
      <c r="X4410" s="22"/>
      <c r="Y4410" s="19"/>
      <c r="Z4410" s="20"/>
      <c r="AA4410" s="20"/>
      <c r="AB4410" s="20"/>
      <c r="AC4410" s="20"/>
      <c r="AD4410" s="20"/>
      <c r="AE4410" s="52"/>
    </row>
    <row r="4411" spans="1:31" x14ac:dyDescent="0.4">
      <c r="A4411" s="19"/>
      <c r="B4411" s="20"/>
      <c r="C4411" s="20"/>
      <c r="D4411" s="20"/>
      <c r="E4411" s="20"/>
      <c r="F4411" s="20"/>
      <c r="G4411" s="20"/>
      <c r="H4411" s="20"/>
      <c r="I4411" s="22"/>
      <c r="J4411" s="19"/>
      <c r="K4411" s="20"/>
      <c r="L4411" s="20"/>
      <c r="M4411" s="20"/>
      <c r="N4411" s="20"/>
      <c r="O4411" s="20"/>
      <c r="P4411" s="20"/>
      <c r="Q4411" s="20"/>
      <c r="R4411" s="22"/>
      <c r="S4411" s="19"/>
      <c r="T4411" s="20"/>
      <c r="U4411" s="20"/>
      <c r="V4411" s="20"/>
      <c r="W4411" s="20"/>
      <c r="X4411" s="22"/>
      <c r="Y4411" s="19"/>
      <c r="Z4411" s="20"/>
      <c r="AA4411" s="20"/>
      <c r="AB4411" s="20"/>
      <c r="AC4411" s="20"/>
      <c r="AD4411" s="20"/>
      <c r="AE4411" s="52"/>
    </row>
    <row r="4412" spans="1:31" x14ac:dyDescent="0.4">
      <c r="A4412" s="19"/>
      <c r="B4412" s="20"/>
      <c r="C4412" s="20"/>
      <c r="D4412" s="20"/>
      <c r="E4412" s="20"/>
      <c r="F4412" s="20"/>
      <c r="G4412" s="20"/>
      <c r="H4412" s="20"/>
      <c r="I4412" s="22"/>
      <c r="J4412" s="19"/>
      <c r="K4412" s="20"/>
      <c r="L4412" s="20"/>
      <c r="M4412" s="20"/>
      <c r="N4412" s="20"/>
      <c r="O4412" s="20"/>
      <c r="P4412" s="20"/>
      <c r="Q4412" s="20"/>
      <c r="R4412" s="22"/>
      <c r="S4412" s="19"/>
      <c r="T4412" s="20"/>
      <c r="U4412" s="20"/>
      <c r="V4412" s="20"/>
      <c r="W4412" s="20"/>
      <c r="X4412" s="22"/>
      <c r="Y4412" s="19"/>
      <c r="Z4412" s="20"/>
      <c r="AA4412" s="20"/>
      <c r="AB4412" s="20"/>
      <c r="AC4412" s="20"/>
      <c r="AD4412" s="20"/>
      <c r="AE4412" s="52"/>
    </row>
    <row r="4413" spans="1:31" x14ac:dyDescent="0.4">
      <c r="A4413" s="19"/>
      <c r="B4413" s="20"/>
      <c r="C4413" s="20"/>
      <c r="D4413" s="20"/>
      <c r="E4413" s="20"/>
      <c r="F4413" s="20"/>
      <c r="G4413" s="20"/>
      <c r="H4413" s="20"/>
      <c r="I4413" s="22"/>
      <c r="J4413" s="19"/>
      <c r="K4413" s="20"/>
      <c r="L4413" s="20"/>
      <c r="M4413" s="20"/>
      <c r="N4413" s="20"/>
      <c r="O4413" s="20"/>
      <c r="P4413" s="20"/>
      <c r="Q4413" s="20"/>
      <c r="R4413" s="22"/>
      <c r="S4413" s="19"/>
      <c r="T4413" s="20"/>
      <c r="U4413" s="20"/>
      <c r="V4413" s="20"/>
      <c r="W4413" s="20"/>
      <c r="X4413" s="22"/>
      <c r="Y4413" s="19"/>
      <c r="Z4413" s="20"/>
      <c r="AA4413" s="20"/>
      <c r="AB4413" s="20"/>
      <c r="AC4413" s="20"/>
      <c r="AD4413" s="20"/>
      <c r="AE4413" s="52"/>
    </row>
    <row r="4414" spans="1:31" x14ac:dyDescent="0.4">
      <c r="A4414" s="19"/>
      <c r="B4414" s="20"/>
      <c r="C4414" s="20"/>
      <c r="D4414" s="20"/>
      <c r="E4414" s="20"/>
      <c r="F4414" s="20"/>
      <c r="G4414" s="20"/>
      <c r="H4414" s="20"/>
      <c r="I4414" s="22"/>
      <c r="J4414" s="19"/>
      <c r="K4414" s="20"/>
      <c r="L4414" s="20"/>
      <c r="M4414" s="20"/>
      <c r="N4414" s="20"/>
      <c r="O4414" s="20"/>
      <c r="P4414" s="20"/>
      <c r="Q4414" s="20"/>
      <c r="R4414" s="22"/>
      <c r="S4414" s="19"/>
      <c r="T4414" s="20"/>
      <c r="U4414" s="20"/>
      <c r="V4414" s="20"/>
      <c r="W4414" s="20"/>
      <c r="X4414" s="22"/>
      <c r="Y4414" s="19"/>
      <c r="Z4414" s="20"/>
      <c r="AA4414" s="20"/>
      <c r="AB4414" s="20"/>
      <c r="AC4414" s="20"/>
      <c r="AD4414" s="20"/>
      <c r="AE4414" s="52"/>
    </row>
    <row r="4415" spans="1:31" x14ac:dyDescent="0.4">
      <c r="A4415" s="19"/>
      <c r="B4415" s="20"/>
      <c r="C4415" s="20"/>
      <c r="D4415" s="20"/>
      <c r="E4415" s="20"/>
      <c r="F4415" s="20"/>
      <c r="G4415" s="20"/>
      <c r="H4415" s="20"/>
      <c r="I4415" s="22"/>
      <c r="J4415" s="19"/>
      <c r="K4415" s="20"/>
      <c r="L4415" s="20"/>
      <c r="M4415" s="20"/>
      <c r="N4415" s="20"/>
      <c r="O4415" s="20"/>
      <c r="P4415" s="20"/>
      <c r="Q4415" s="20"/>
      <c r="R4415" s="22"/>
      <c r="S4415" s="19"/>
      <c r="T4415" s="20"/>
      <c r="U4415" s="20"/>
      <c r="V4415" s="20"/>
      <c r="W4415" s="20"/>
      <c r="X4415" s="22"/>
      <c r="Y4415" s="19"/>
      <c r="Z4415" s="20"/>
      <c r="AA4415" s="20"/>
      <c r="AB4415" s="20"/>
      <c r="AC4415" s="20"/>
      <c r="AD4415" s="20"/>
      <c r="AE4415" s="52"/>
    </row>
    <row r="4416" spans="1:31" x14ac:dyDescent="0.4">
      <c r="A4416" s="19"/>
      <c r="B4416" s="20"/>
      <c r="C4416" s="20"/>
      <c r="D4416" s="20"/>
      <c r="E4416" s="20"/>
      <c r="F4416" s="20"/>
      <c r="G4416" s="20"/>
      <c r="H4416" s="20"/>
      <c r="I4416" s="22"/>
      <c r="J4416" s="19"/>
      <c r="K4416" s="20"/>
      <c r="L4416" s="20"/>
      <c r="M4416" s="20"/>
      <c r="N4416" s="20"/>
      <c r="O4416" s="20"/>
      <c r="P4416" s="20"/>
      <c r="Q4416" s="20"/>
      <c r="R4416" s="22"/>
      <c r="S4416" s="19"/>
      <c r="T4416" s="20"/>
      <c r="U4416" s="20"/>
      <c r="V4416" s="20"/>
      <c r="W4416" s="20"/>
      <c r="X4416" s="22"/>
      <c r="Y4416" s="19"/>
      <c r="Z4416" s="20"/>
      <c r="AA4416" s="20"/>
      <c r="AB4416" s="20"/>
      <c r="AC4416" s="20"/>
      <c r="AD4416" s="20"/>
      <c r="AE4416" s="52"/>
    </row>
    <row r="4417" spans="1:31" x14ac:dyDescent="0.4">
      <c r="A4417" s="19"/>
      <c r="B4417" s="20"/>
      <c r="C4417" s="20"/>
      <c r="D4417" s="20"/>
      <c r="E4417" s="20"/>
      <c r="F4417" s="20"/>
      <c r="G4417" s="20"/>
      <c r="H4417" s="20"/>
      <c r="I4417" s="22"/>
      <c r="J4417" s="19"/>
      <c r="K4417" s="20"/>
      <c r="L4417" s="20"/>
      <c r="M4417" s="20"/>
      <c r="N4417" s="20"/>
      <c r="O4417" s="20"/>
      <c r="P4417" s="20"/>
      <c r="Q4417" s="20"/>
      <c r="R4417" s="22"/>
      <c r="S4417" s="19"/>
      <c r="T4417" s="20"/>
      <c r="U4417" s="20"/>
      <c r="V4417" s="20"/>
      <c r="W4417" s="20"/>
      <c r="X4417" s="22"/>
      <c r="Y4417" s="19"/>
      <c r="Z4417" s="20"/>
      <c r="AA4417" s="20"/>
      <c r="AB4417" s="20"/>
      <c r="AC4417" s="20"/>
      <c r="AD4417" s="20"/>
      <c r="AE4417" s="52"/>
    </row>
    <row r="4418" spans="1:31" x14ac:dyDescent="0.4">
      <c r="A4418" s="19"/>
      <c r="B4418" s="20"/>
      <c r="C4418" s="20"/>
      <c r="D4418" s="20"/>
      <c r="E4418" s="20"/>
      <c r="F4418" s="20"/>
      <c r="G4418" s="20"/>
      <c r="H4418" s="20"/>
      <c r="I4418" s="22"/>
      <c r="J4418" s="19"/>
      <c r="K4418" s="20"/>
      <c r="L4418" s="20"/>
      <c r="M4418" s="20"/>
      <c r="N4418" s="20"/>
      <c r="O4418" s="20"/>
      <c r="P4418" s="20"/>
      <c r="Q4418" s="20"/>
      <c r="R4418" s="22"/>
      <c r="S4418" s="19"/>
      <c r="T4418" s="20"/>
      <c r="U4418" s="20"/>
      <c r="V4418" s="20"/>
      <c r="W4418" s="20"/>
      <c r="X4418" s="22"/>
      <c r="Y4418" s="19"/>
      <c r="Z4418" s="20"/>
      <c r="AA4418" s="20"/>
      <c r="AB4418" s="20"/>
      <c r="AC4418" s="20"/>
      <c r="AD4418" s="20"/>
      <c r="AE4418" s="52"/>
    </row>
    <row r="4419" spans="1:31" x14ac:dyDescent="0.4">
      <c r="A4419" s="19"/>
      <c r="B4419" s="20"/>
      <c r="C4419" s="20"/>
      <c r="D4419" s="20"/>
      <c r="E4419" s="20"/>
      <c r="F4419" s="20"/>
      <c r="G4419" s="20"/>
      <c r="H4419" s="20"/>
      <c r="I4419" s="22"/>
      <c r="J4419" s="19"/>
      <c r="K4419" s="20"/>
      <c r="L4419" s="20"/>
      <c r="M4419" s="20"/>
      <c r="N4419" s="20"/>
      <c r="O4419" s="20"/>
      <c r="P4419" s="20"/>
      <c r="Q4419" s="20"/>
      <c r="R4419" s="22"/>
      <c r="S4419" s="19"/>
      <c r="T4419" s="20"/>
      <c r="U4419" s="20"/>
      <c r="V4419" s="20"/>
      <c r="W4419" s="20"/>
      <c r="X4419" s="22"/>
      <c r="Y4419" s="19"/>
      <c r="Z4419" s="20"/>
      <c r="AA4419" s="20"/>
      <c r="AB4419" s="20"/>
      <c r="AC4419" s="20"/>
      <c r="AD4419" s="20"/>
      <c r="AE4419" s="52"/>
    </row>
    <row r="4420" spans="1:31" x14ac:dyDescent="0.4">
      <c r="A4420" s="19"/>
      <c r="B4420" s="20"/>
      <c r="C4420" s="20"/>
      <c r="D4420" s="20"/>
      <c r="E4420" s="20"/>
      <c r="F4420" s="20"/>
      <c r="G4420" s="20"/>
      <c r="H4420" s="20"/>
      <c r="I4420" s="22"/>
      <c r="J4420" s="19"/>
      <c r="K4420" s="20"/>
      <c r="L4420" s="20"/>
      <c r="M4420" s="20"/>
      <c r="N4420" s="20"/>
      <c r="O4420" s="20"/>
      <c r="P4420" s="20"/>
      <c r="Q4420" s="20"/>
      <c r="R4420" s="22"/>
      <c r="S4420" s="19"/>
      <c r="T4420" s="20"/>
      <c r="U4420" s="20"/>
      <c r="V4420" s="20"/>
      <c r="W4420" s="20"/>
      <c r="X4420" s="22"/>
      <c r="Y4420" s="19"/>
      <c r="Z4420" s="20"/>
      <c r="AA4420" s="20"/>
      <c r="AB4420" s="20"/>
      <c r="AC4420" s="20"/>
      <c r="AD4420" s="20"/>
      <c r="AE4420" s="52"/>
    </row>
    <row r="4421" spans="1:31" x14ac:dyDescent="0.4">
      <c r="A4421" s="19"/>
      <c r="B4421" s="20"/>
      <c r="C4421" s="20"/>
      <c r="D4421" s="20"/>
      <c r="E4421" s="20"/>
      <c r="F4421" s="20"/>
      <c r="G4421" s="20"/>
      <c r="H4421" s="20"/>
      <c r="I4421" s="22"/>
      <c r="J4421" s="19"/>
      <c r="K4421" s="20"/>
      <c r="L4421" s="20"/>
      <c r="M4421" s="20"/>
      <c r="N4421" s="20"/>
      <c r="O4421" s="20"/>
      <c r="P4421" s="20"/>
      <c r="Q4421" s="20"/>
      <c r="R4421" s="22"/>
      <c r="S4421" s="19"/>
      <c r="T4421" s="20"/>
      <c r="U4421" s="20"/>
      <c r="V4421" s="20"/>
      <c r="W4421" s="20"/>
      <c r="X4421" s="22"/>
      <c r="Y4421" s="19"/>
      <c r="Z4421" s="20"/>
      <c r="AA4421" s="20"/>
      <c r="AB4421" s="20"/>
      <c r="AC4421" s="20"/>
      <c r="AD4421" s="20"/>
      <c r="AE4421" s="52"/>
    </row>
    <row r="4422" spans="1:31" x14ac:dyDescent="0.4">
      <c r="A4422" s="19"/>
      <c r="B4422" s="20"/>
      <c r="C4422" s="20"/>
      <c r="D4422" s="20"/>
      <c r="E4422" s="20"/>
      <c r="F4422" s="20"/>
      <c r="G4422" s="20"/>
      <c r="H4422" s="20"/>
      <c r="I4422" s="22"/>
      <c r="J4422" s="19"/>
      <c r="K4422" s="20"/>
      <c r="L4422" s="20"/>
      <c r="M4422" s="20"/>
      <c r="N4422" s="20"/>
      <c r="O4422" s="20"/>
      <c r="P4422" s="20"/>
      <c r="Q4422" s="20"/>
      <c r="R4422" s="22"/>
      <c r="S4422" s="19"/>
      <c r="T4422" s="20"/>
      <c r="U4422" s="20"/>
      <c r="V4422" s="20"/>
      <c r="W4422" s="20"/>
      <c r="X4422" s="22"/>
      <c r="Y4422" s="19"/>
      <c r="Z4422" s="20"/>
      <c r="AA4422" s="20"/>
      <c r="AB4422" s="20"/>
      <c r="AC4422" s="20"/>
      <c r="AD4422" s="20"/>
      <c r="AE4422" s="52"/>
    </row>
    <row r="4423" spans="1:31" x14ac:dyDescent="0.4">
      <c r="A4423" s="19"/>
      <c r="B4423" s="20"/>
      <c r="C4423" s="20"/>
      <c r="D4423" s="20"/>
      <c r="E4423" s="20"/>
      <c r="F4423" s="20"/>
      <c r="G4423" s="20"/>
      <c r="H4423" s="20"/>
      <c r="I4423" s="22"/>
      <c r="J4423" s="19"/>
      <c r="K4423" s="20"/>
      <c r="L4423" s="20"/>
      <c r="M4423" s="20"/>
      <c r="N4423" s="20"/>
      <c r="O4423" s="20"/>
      <c r="P4423" s="20"/>
      <c r="Q4423" s="20"/>
      <c r="R4423" s="22"/>
      <c r="S4423" s="19"/>
      <c r="T4423" s="20"/>
      <c r="U4423" s="20"/>
      <c r="V4423" s="20"/>
      <c r="W4423" s="20"/>
      <c r="X4423" s="22"/>
      <c r="Y4423" s="19"/>
      <c r="Z4423" s="20"/>
      <c r="AA4423" s="20"/>
      <c r="AB4423" s="20"/>
      <c r="AC4423" s="20"/>
      <c r="AD4423" s="20"/>
      <c r="AE4423" s="52"/>
    </row>
    <row r="4424" spans="1:31" x14ac:dyDescent="0.4">
      <c r="A4424" s="19"/>
      <c r="B4424" s="20"/>
      <c r="C4424" s="20"/>
      <c r="D4424" s="20"/>
      <c r="E4424" s="20"/>
      <c r="F4424" s="20"/>
      <c r="G4424" s="20"/>
      <c r="H4424" s="20"/>
      <c r="I4424" s="22"/>
      <c r="J4424" s="19"/>
      <c r="K4424" s="20"/>
      <c r="L4424" s="20"/>
      <c r="M4424" s="20"/>
      <c r="N4424" s="20"/>
      <c r="O4424" s="20"/>
      <c r="P4424" s="20"/>
      <c r="Q4424" s="20"/>
      <c r="R4424" s="22"/>
      <c r="S4424" s="19"/>
      <c r="T4424" s="20"/>
      <c r="U4424" s="20"/>
      <c r="V4424" s="20"/>
      <c r="W4424" s="20"/>
      <c r="X4424" s="22"/>
      <c r="Y4424" s="19"/>
      <c r="Z4424" s="20"/>
      <c r="AA4424" s="20"/>
      <c r="AB4424" s="20"/>
      <c r="AC4424" s="20"/>
      <c r="AD4424" s="20"/>
      <c r="AE4424" s="52"/>
    </row>
    <row r="4425" spans="1:31" x14ac:dyDescent="0.4">
      <c r="A4425" s="19"/>
      <c r="B4425" s="20"/>
      <c r="C4425" s="20"/>
      <c r="D4425" s="20"/>
      <c r="E4425" s="20"/>
      <c r="F4425" s="20"/>
      <c r="G4425" s="20"/>
      <c r="H4425" s="20"/>
      <c r="I4425" s="22"/>
      <c r="J4425" s="19"/>
      <c r="K4425" s="20"/>
      <c r="L4425" s="20"/>
      <c r="M4425" s="20"/>
      <c r="N4425" s="20"/>
      <c r="O4425" s="20"/>
      <c r="P4425" s="20"/>
      <c r="Q4425" s="20"/>
      <c r="R4425" s="22"/>
      <c r="S4425" s="19"/>
      <c r="T4425" s="20"/>
      <c r="U4425" s="20"/>
      <c r="V4425" s="20"/>
      <c r="W4425" s="20"/>
      <c r="X4425" s="22"/>
      <c r="Y4425" s="19"/>
      <c r="Z4425" s="20"/>
      <c r="AA4425" s="20"/>
      <c r="AB4425" s="20"/>
      <c r="AC4425" s="20"/>
      <c r="AD4425" s="20"/>
      <c r="AE4425" s="52"/>
    </row>
    <row r="4426" spans="1:31" x14ac:dyDescent="0.4">
      <c r="A4426" s="19"/>
      <c r="B4426" s="20"/>
      <c r="C4426" s="20"/>
      <c r="D4426" s="20"/>
      <c r="E4426" s="20"/>
      <c r="F4426" s="20"/>
      <c r="G4426" s="20"/>
      <c r="H4426" s="20"/>
      <c r="I4426" s="22"/>
      <c r="J4426" s="19"/>
      <c r="K4426" s="20"/>
      <c r="L4426" s="20"/>
      <c r="M4426" s="20"/>
      <c r="N4426" s="20"/>
      <c r="O4426" s="20"/>
      <c r="P4426" s="20"/>
      <c r="Q4426" s="20"/>
      <c r="R4426" s="22"/>
      <c r="S4426" s="19"/>
      <c r="T4426" s="20"/>
      <c r="U4426" s="20"/>
      <c r="V4426" s="20"/>
      <c r="W4426" s="20"/>
      <c r="X4426" s="22"/>
      <c r="Y4426" s="19"/>
      <c r="Z4426" s="20"/>
      <c r="AA4426" s="20"/>
      <c r="AB4426" s="20"/>
      <c r="AC4426" s="20"/>
      <c r="AD4426" s="20"/>
      <c r="AE4426" s="52"/>
    </row>
    <row r="4427" spans="1:31" x14ac:dyDescent="0.4">
      <c r="A4427" s="19"/>
      <c r="B4427" s="20"/>
      <c r="C4427" s="20"/>
      <c r="D4427" s="20"/>
      <c r="E4427" s="20"/>
      <c r="F4427" s="20"/>
      <c r="G4427" s="20"/>
      <c r="H4427" s="20"/>
      <c r="I4427" s="22"/>
      <c r="J4427" s="19"/>
      <c r="K4427" s="20"/>
      <c r="L4427" s="20"/>
      <c r="M4427" s="20"/>
      <c r="N4427" s="20"/>
      <c r="O4427" s="20"/>
      <c r="P4427" s="20"/>
      <c r="Q4427" s="20"/>
      <c r="R4427" s="22"/>
      <c r="S4427" s="19"/>
      <c r="T4427" s="20"/>
      <c r="U4427" s="20"/>
      <c r="V4427" s="20"/>
      <c r="W4427" s="20"/>
      <c r="X4427" s="22"/>
      <c r="Y4427" s="19"/>
      <c r="Z4427" s="20"/>
      <c r="AA4427" s="20"/>
      <c r="AB4427" s="20"/>
      <c r="AC4427" s="20"/>
      <c r="AD4427" s="20"/>
      <c r="AE4427" s="52"/>
    </row>
    <row r="4428" spans="1:31" x14ac:dyDescent="0.4">
      <c r="A4428" s="19"/>
      <c r="B4428" s="20"/>
      <c r="C4428" s="20"/>
      <c r="D4428" s="20"/>
      <c r="E4428" s="20"/>
      <c r="F4428" s="20"/>
      <c r="G4428" s="20"/>
      <c r="H4428" s="20"/>
      <c r="I4428" s="22"/>
      <c r="J4428" s="19"/>
      <c r="K4428" s="20"/>
      <c r="L4428" s="20"/>
      <c r="M4428" s="20"/>
      <c r="N4428" s="20"/>
      <c r="O4428" s="20"/>
      <c r="P4428" s="20"/>
      <c r="Q4428" s="20"/>
      <c r="R4428" s="22"/>
      <c r="S4428" s="19"/>
      <c r="T4428" s="20"/>
      <c r="U4428" s="20"/>
      <c r="V4428" s="20"/>
      <c r="W4428" s="20"/>
      <c r="X4428" s="22"/>
      <c r="Y4428" s="19"/>
      <c r="Z4428" s="20"/>
      <c r="AA4428" s="20"/>
      <c r="AB4428" s="20"/>
      <c r="AC4428" s="20"/>
      <c r="AD4428" s="20"/>
      <c r="AE4428" s="52"/>
    </row>
    <row r="4429" spans="1:31" x14ac:dyDescent="0.4">
      <c r="A4429" s="19"/>
      <c r="B4429" s="20"/>
      <c r="C4429" s="20"/>
      <c r="D4429" s="20"/>
      <c r="E4429" s="20"/>
      <c r="F4429" s="20"/>
      <c r="G4429" s="20"/>
      <c r="H4429" s="20"/>
      <c r="I4429" s="22"/>
      <c r="J4429" s="19"/>
      <c r="K4429" s="20"/>
      <c r="L4429" s="20"/>
      <c r="M4429" s="20"/>
      <c r="N4429" s="20"/>
      <c r="O4429" s="20"/>
      <c r="P4429" s="20"/>
      <c r="Q4429" s="20"/>
      <c r="R4429" s="22"/>
      <c r="S4429" s="19"/>
      <c r="T4429" s="20"/>
      <c r="U4429" s="20"/>
      <c r="V4429" s="20"/>
      <c r="W4429" s="20"/>
      <c r="X4429" s="22"/>
      <c r="Y4429" s="19"/>
      <c r="Z4429" s="20"/>
      <c r="AA4429" s="20"/>
      <c r="AB4429" s="20"/>
      <c r="AC4429" s="20"/>
      <c r="AD4429" s="20"/>
      <c r="AE4429" s="52"/>
    </row>
    <row r="4430" spans="1:31" x14ac:dyDescent="0.4">
      <c r="A4430" s="19"/>
      <c r="B4430" s="20"/>
      <c r="C4430" s="20"/>
      <c r="D4430" s="20"/>
      <c r="E4430" s="20"/>
      <c r="F4430" s="20"/>
      <c r="G4430" s="20"/>
      <c r="H4430" s="20"/>
      <c r="I4430" s="22"/>
      <c r="J4430" s="19"/>
      <c r="K4430" s="20"/>
      <c r="L4430" s="20"/>
      <c r="M4430" s="20"/>
      <c r="N4430" s="20"/>
      <c r="O4430" s="20"/>
      <c r="P4430" s="20"/>
      <c r="Q4430" s="20"/>
      <c r="R4430" s="22"/>
      <c r="S4430" s="19"/>
      <c r="T4430" s="20"/>
      <c r="U4430" s="20"/>
      <c r="V4430" s="20"/>
      <c r="W4430" s="20"/>
      <c r="X4430" s="22"/>
      <c r="Y4430" s="19"/>
      <c r="Z4430" s="20"/>
      <c r="AA4430" s="20"/>
      <c r="AB4430" s="20"/>
      <c r="AC4430" s="20"/>
      <c r="AD4430" s="20"/>
      <c r="AE4430" s="52"/>
    </row>
    <row r="4431" spans="1:31" x14ac:dyDescent="0.4">
      <c r="A4431" s="19"/>
      <c r="B4431" s="20"/>
      <c r="C4431" s="20"/>
      <c r="D4431" s="20"/>
      <c r="E4431" s="20"/>
      <c r="F4431" s="20"/>
      <c r="G4431" s="20"/>
      <c r="H4431" s="20"/>
      <c r="I4431" s="22"/>
      <c r="J4431" s="19"/>
      <c r="K4431" s="20"/>
      <c r="L4431" s="20"/>
      <c r="M4431" s="20"/>
      <c r="N4431" s="20"/>
      <c r="O4431" s="20"/>
      <c r="P4431" s="20"/>
      <c r="Q4431" s="20"/>
      <c r="R4431" s="22"/>
      <c r="S4431" s="19"/>
      <c r="T4431" s="20"/>
      <c r="U4431" s="20"/>
      <c r="V4431" s="20"/>
      <c r="W4431" s="20"/>
      <c r="X4431" s="22"/>
      <c r="Y4431" s="19"/>
      <c r="Z4431" s="20"/>
      <c r="AA4431" s="20"/>
      <c r="AB4431" s="20"/>
      <c r="AC4431" s="20"/>
      <c r="AD4431" s="20"/>
      <c r="AE4431" s="52"/>
    </row>
    <row r="4432" spans="1:31" x14ac:dyDescent="0.4">
      <c r="A4432" s="19"/>
      <c r="B4432" s="20"/>
      <c r="C4432" s="20"/>
      <c r="D4432" s="20"/>
      <c r="E4432" s="20"/>
      <c r="F4432" s="20"/>
      <c r="G4432" s="20"/>
      <c r="H4432" s="20"/>
      <c r="I4432" s="22"/>
      <c r="J4432" s="19"/>
      <c r="K4432" s="20"/>
      <c r="L4432" s="20"/>
      <c r="M4432" s="20"/>
      <c r="N4432" s="20"/>
      <c r="O4432" s="20"/>
      <c r="P4432" s="20"/>
      <c r="Q4432" s="20"/>
      <c r="R4432" s="22"/>
      <c r="S4432" s="19"/>
      <c r="T4432" s="20"/>
      <c r="U4432" s="20"/>
      <c r="V4432" s="20"/>
      <c r="W4432" s="20"/>
      <c r="X4432" s="22"/>
      <c r="Y4432" s="19"/>
      <c r="Z4432" s="20"/>
      <c r="AA4432" s="20"/>
      <c r="AB4432" s="20"/>
      <c r="AC4432" s="20"/>
      <c r="AD4432" s="20"/>
      <c r="AE4432" s="52"/>
    </row>
    <row r="4433" spans="1:31" x14ac:dyDescent="0.4">
      <c r="A4433" s="19"/>
      <c r="B4433" s="20"/>
      <c r="C4433" s="20"/>
      <c r="D4433" s="20"/>
      <c r="E4433" s="20"/>
      <c r="F4433" s="20"/>
      <c r="G4433" s="20"/>
      <c r="H4433" s="20"/>
      <c r="I4433" s="22"/>
      <c r="J4433" s="19"/>
      <c r="K4433" s="20"/>
      <c r="L4433" s="20"/>
      <c r="M4433" s="20"/>
      <c r="N4433" s="20"/>
      <c r="O4433" s="20"/>
      <c r="P4433" s="20"/>
      <c r="Q4433" s="20"/>
      <c r="R4433" s="22"/>
      <c r="S4433" s="19"/>
      <c r="T4433" s="20"/>
      <c r="U4433" s="20"/>
      <c r="V4433" s="20"/>
      <c r="W4433" s="20"/>
      <c r="X4433" s="22"/>
      <c r="Y4433" s="19"/>
      <c r="Z4433" s="20"/>
      <c r="AA4433" s="20"/>
      <c r="AB4433" s="20"/>
      <c r="AC4433" s="20"/>
      <c r="AD4433" s="20"/>
      <c r="AE4433" s="52"/>
    </row>
    <row r="4434" spans="1:31" x14ac:dyDescent="0.4">
      <c r="A4434" s="19"/>
      <c r="B4434" s="20"/>
      <c r="C4434" s="20"/>
      <c r="D4434" s="20"/>
      <c r="E4434" s="20"/>
      <c r="F4434" s="20"/>
      <c r="G4434" s="20"/>
      <c r="H4434" s="20"/>
      <c r="I4434" s="22"/>
      <c r="J4434" s="19"/>
      <c r="K4434" s="20"/>
      <c r="L4434" s="20"/>
      <c r="M4434" s="20"/>
      <c r="N4434" s="20"/>
      <c r="O4434" s="20"/>
      <c r="P4434" s="20"/>
      <c r="Q4434" s="20"/>
      <c r="R4434" s="22"/>
      <c r="S4434" s="19"/>
      <c r="T4434" s="20"/>
      <c r="U4434" s="20"/>
      <c r="V4434" s="20"/>
      <c r="W4434" s="20"/>
      <c r="X4434" s="22"/>
      <c r="Y4434" s="19"/>
      <c r="Z4434" s="20"/>
      <c r="AA4434" s="20"/>
      <c r="AB4434" s="20"/>
      <c r="AC4434" s="20"/>
      <c r="AD4434" s="20"/>
      <c r="AE4434" s="52"/>
    </row>
    <row r="4435" spans="1:31" x14ac:dyDescent="0.4">
      <c r="A4435" s="19"/>
      <c r="B4435" s="20"/>
      <c r="C4435" s="20"/>
      <c r="D4435" s="20"/>
      <c r="E4435" s="20"/>
      <c r="F4435" s="20"/>
      <c r="G4435" s="20"/>
      <c r="H4435" s="20"/>
      <c r="I4435" s="22"/>
      <c r="J4435" s="19"/>
      <c r="K4435" s="20"/>
      <c r="L4435" s="20"/>
      <c r="M4435" s="20"/>
      <c r="N4435" s="20"/>
      <c r="O4435" s="20"/>
      <c r="P4435" s="20"/>
      <c r="Q4435" s="20"/>
      <c r="R4435" s="22"/>
      <c r="S4435" s="19"/>
      <c r="T4435" s="20"/>
      <c r="U4435" s="20"/>
      <c r="V4435" s="20"/>
      <c r="W4435" s="20"/>
      <c r="X4435" s="22"/>
      <c r="Y4435" s="19"/>
      <c r="Z4435" s="20"/>
      <c r="AA4435" s="20"/>
      <c r="AB4435" s="20"/>
      <c r="AC4435" s="20"/>
      <c r="AD4435" s="20"/>
      <c r="AE4435" s="52"/>
    </row>
    <row r="4436" spans="1:31" x14ac:dyDescent="0.4">
      <c r="A4436" s="19"/>
      <c r="B4436" s="20"/>
      <c r="C4436" s="20"/>
      <c r="D4436" s="20"/>
      <c r="E4436" s="20"/>
      <c r="F4436" s="20"/>
      <c r="G4436" s="20"/>
      <c r="H4436" s="20"/>
      <c r="I4436" s="22"/>
      <c r="J4436" s="19"/>
      <c r="K4436" s="20"/>
      <c r="L4436" s="20"/>
      <c r="M4436" s="20"/>
      <c r="N4436" s="20"/>
      <c r="O4436" s="20"/>
      <c r="P4436" s="20"/>
      <c r="Q4436" s="20"/>
      <c r="R4436" s="22"/>
      <c r="S4436" s="19"/>
      <c r="T4436" s="20"/>
      <c r="U4436" s="20"/>
      <c r="V4436" s="20"/>
      <c r="W4436" s="20"/>
      <c r="X4436" s="22"/>
      <c r="Y4436" s="19"/>
      <c r="Z4436" s="20"/>
      <c r="AA4436" s="20"/>
      <c r="AB4436" s="20"/>
      <c r="AC4436" s="20"/>
      <c r="AD4436" s="20"/>
      <c r="AE4436" s="52"/>
    </row>
    <row r="4437" spans="1:31" x14ac:dyDescent="0.4">
      <c r="A4437" s="19"/>
      <c r="B4437" s="20"/>
      <c r="C4437" s="20"/>
      <c r="D4437" s="20"/>
      <c r="E4437" s="20"/>
      <c r="F4437" s="20"/>
      <c r="G4437" s="20"/>
      <c r="H4437" s="20"/>
      <c r="I4437" s="22"/>
      <c r="J4437" s="19"/>
      <c r="K4437" s="20"/>
      <c r="L4437" s="20"/>
      <c r="M4437" s="20"/>
      <c r="N4437" s="20"/>
      <c r="O4437" s="20"/>
      <c r="P4437" s="20"/>
      <c r="Q4437" s="20"/>
      <c r="R4437" s="22"/>
      <c r="S4437" s="19"/>
      <c r="T4437" s="20"/>
      <c r="U4437" s="20"/>
      <c r="V4437" s="20"/>
      <c r="W4437" s="20"/>
      <c r="X4437" s="22"/>
      <c r="Y4437" s="19"/>
      <c r="Z4437" s="20"/>
      <c r="AA4437" s="20"/>
      <c r="AB4437" s="20"/>
      <c r="AC4437" s="20"/>
      <c r="AD4437" s="20"/>
      <c r="AE4437" s="52"/>
    </row>
    <row r="4438" spans="1:31" x14ac:dyDescent="0.4">
      <c r="A4438" s="19"/>
      <c r="B4438" s="20"/>
      <c r="C4438" s="20"/>
      <c r="D4438" s="20"/>
      <c r="E4438" s="20"/>
      <c r="F4438" s="20"/>
      <c r="G4438" s="20"/>
      <c r="H4438" s="20"/>
      <c r="I4438" s="22"/>
      <c r="J4438" s="19"/>
      <c r="K4438" s="20"/>
      <c r="L4438" s="20"/>
      <c r="M4438" s="20"/>
      <c r="N4438" s="20"/>
      <c r="O4438" s="20"/>
      <c r="P4438" s="20"/>
      <c r="Q4438" s="20"/>
      <c r="R4438" s="22"/>
      <c r="S4438" s="19"/>
      <c r="T4438" s="20"/>
      <c r="U4438" s="20"/>
      <c r="V4438" s="20"/>
      <c r="W4438" s="20"/>
      <c r="X4438" s="22"/>
      <c r="Y4438" s="19"/>
      <c r="Z4438" s="20"/>
      <c r="AA4438" s="20"/>
      <c r="AB4438" s="20"/>
      <c r="AC4438" s="20"/>
      <c r="AD4438" s="20"/>
      <c r="AE4438" s="52"/>
    </row>
    <row r="4439" spans="1:31" x14ac:dyDescent="0.4">
      <c r="A4439" s="19"/>
      <c r="B4439" s="20"/>
      <c r="C4439" s="20"/>
      <c r="D4439" s="20"/>
      <c r="E4439" s="20"/>
      <c r="F4439" s="20"/>
      <c r="G4439" s="20"/>
      <c r="H4439" s="20"/>
      <c r="I4439" s="22"/>
      <c r="J4439" s="19"/>
      <c r="K4439" s="20"/>
      <c r="L4439" s="20"/>
      <c r="M4439" s="20"/>
      <c r="N4439" s="20"/>
      <c r="O4439" s="20"/>
      <c r="P4439" s="20"/>
      <c r="Q4439" s="20"/>
      <c r="R4439" s="22"/>
      <c r="S4439" s="19"/>
      <c r="T4439" s="20"/>
      <c r="U4439" s="20"/>
      <c r="V4439" s="20"/>
      <c r="W4439" s="20"/>
      <c r="X4439" s="22"/>
      <c r="Y4439" s="19"/>
      <c r="Z4439" s="20"/>
      <c r="AA4439" s="20"/>
      <c r="AB4439" s="20"/>
      <c r="AC4439" s="20"/>
      <c r="AD4439" s="20"/>
      <c r="AE4439" s="52"/>
    </row>
    <row r="4440" spans="1:31" x14ac:dyDescent="0.4">
      <c r="A4440" s="19"/>
      <c r="B4440" s="20"/>
      <c r="C4440" s="20"/>
      <c r="D4440" s="20"/>
      <c r="E4440" s="20"/>
      <c r="F4440" s="20"/>
      <c r="G4440" s="20"/>
      <c r="H4440" s="20"/>
      <c r="I4440" s="22"/>
      <c r="J4440" s="19"/>
      <c r="K4440" s="20"/>
      <c r="L4440" s="20"/>
      <c r="M4440" s="20"/>
      <c r="N4440" s="20"/>
      <c r="O4440" s="20"/>
      <c r="P4440" s="20"/>
      <c r="Q4440" s="20"/>
      <c r="R4440" s="22"/>
      <c r="S4440" s="19"/>
      <c r="T4440" s="20"/>
      <c r="U4440" s="20"/>
      <c r="V4440" s="20"/>
      <c r="W4440" s="20"/>
      <c r="X4440" s="22"/>
      <c r="Y4440" s="19"/>
      <c r="Z4440" s="20"/>
      <c r="AA4440" s="20"/>
      <c r="AB4440" s="20"/>
      <c r="AC4440" s="20"/>
      <c r="AD4440" s="20"/>
      <c r="AE4440" s="52"/>
    </row>
    <row r="4441" spans="1:31" x14ac:dyDescent="0.4">
      <c r="A4441" s="19"/>
      <c r="B4441" s="20"/>
      <c r="C4441" s="20"/>
      <c r="D4441" s="20"/>
      <c r="E4441" s="20"/>
      <c r="F4441" s="20"/>
      <c r="G4441" s="20"/>
      <c r="H4441" s="20"/>
      <c r="I4441" s="22"/>
      <c r="J4441" s="19"/>
      <c r="K4441" s="20"/>
      <c r="L4441" s="20"/>
      <c r="M4441" s="20"/>
      <c r="N4441" s="20"/>
      <c r="O4441" s="20"/>
      <c r="P4441" s="20"/>
      <c r="Q4441" s="20"/>
      <c r="R4441" s="22"/>
      <c r="S4441" s="19"/>
      <c r="T4441" s="20"/>
      <c r="U4441" s="20"/>
      <c r="V4441" s="20"/>
      <c r="W4441" s="20"/>
      <c r="X4441" s="22"/>
      <c r="Y4441" s="19"/>
      <c r="Z4441" s="20"/>
      <c r="AA4441" s="20"/>
      <c r="AB4441" s="20"/>
      <c r="AC4441" s="20"/>
      <c r="AD4441" s="20"/>
      <c r="AE4441" s="52"/>
    </row>
    <row r="4442" spans="1:31" x14ac:dyDescent="0.4">
      <c r="A4442" s="19"/>
      <c r="B4442" s="20"/>
      <c r="C4442" s="20"/>
      <c r="D4442" s="20"/>
      <c r="E4442" s="20"/>
      <c r="F4442" s="20"/>
      <c r="G4442" s="20"/>
      <c r="H4442" s="20"/>
      <c r="I4442" s="22"/>
      <c r="J4442" s="19"/>
      <c r="K4442" s="20"/>
      <c r="L4442" s="20"/>
      <c r="M4442" s="20"/>
      <c r="N4442" s="20"/>
      <c r="O4442" s="20"/>
      <c r="P4442" s="20"/>
      <c r="Q4442" s="20"/>
      <c r="R4442" s="22"/>
      <c r="S4442" s="19"/>
      <c r="T4442" s="20"/>
      <c r="U4442" s="20"/>
      <c r="V4442" s="20"/>
      <c r="W4442" s="20"/>
      <c r="X4442" s="22"/>
      <c r="Y4442" s="19"/>
      <c r="Z4442" s="20"/>
      <c r="AA4442" s="20"/>
      <c r="AB4442" s="20"/>
      <c r="AC4442" s="20"/>
      <c r="AD4442" s="20"/>
      <c r="AE4442" s="52"/>
    </row>
    <row r="4443" spans="1:31" x14ac:dyDescent="0.4">
      <c r="A4443" s="19"/>
      <c r="B4443" s="20"/>
      <c r="C4443" s="20"/>
      <c r="D4443" s="20"/>
      <c r="E4443" s="20"/>
      <c r="F4443" s="20"/>
      <c r="G4443" s="20"/>
      <c r="H4443" s="20"/>
      <c r="I4443" s="22"/>
      <c r="J4443" s="19"/>
      <c r="K4443" s="20"/>
      <c r="L4443" s="20"/>
      <c r="M4443" s="20"/>
      <c r="N4443" s="20"/>
      <c r="O4443" s="20"/>
      <c r="P4443" s="20"/>
      <c r="Q4443" s="20"/>
      <c r="R4443" s="22"/>
      <c r="S4443" s="19"/>
      <c r="T4443" s="20"/>
      <c r="U4443" s="20"/>
      <c r="V4443" s="20"/>
      <c r="W4443" s="20"/>
      <c r="X4443" s="22"/>
      <c r="Y4443" s="19"/>
      <c r="Z4443" s="20"/>
      <c r="AA4443" s="20"/>
      <c r="AB4443" s="20"/>
      <c r="AC4443" s="20"/>
      <c r="AD4443" s="20"/>
      <c r="AE4443" s="52"/>
    </row>
    <row r="4444" spans="1:31" x14ac:dyDescent="0.4">
      <c r="A4444" s="19"/>
      <c r="B4444" s="20"/>
      <c r="C4444" s="20"/>
      <c r="D4444" s="20"/>
      <c r="E4444" s="20"/>
      <c r="F4444" s="20"/>
      <c r="G4444" s="20"/>
      <c r="H4444" s="20"/>
      <c r="I4444" s="22"/>
      <c r="J4444" s="19"/>
      <c r="K4444" s="20"/>
      <c r="L4444" s="20"/>
      <c r="M4444" s="20"/>
      <c r="N4444" s="20"/>
      <c r="O4444" s="20"/>
      <c r="P4444" s="20"/>
      <c r="Q4444" s="20"/>
      <c r="R4444" s="22"/>
      <c r="S4444" s="19"/>
      <c r="T4444" s="20"/>
      <c r="U4444" s="20"/>
      <c r="V4444" s="20"/>
      <c r="W4444" s="20"/>
      <c r="X4444" s="22"/>
      <c r="Y4444" s="19"/>
      <c r="Z4444" s="20"/>
      <c r="AA4444" s="20"/>
      <c r="AB4444" s="20"/>
      <c r="AC4444" s="20"/>
      <c r="AD4444" s="20"/>
      <c r="AE4444" s="52"/>
    </row>
    <row r="4445" spans="1:31" x14ac:dyDescent="0.4">
      <c r="A4445" s="19"/>
      <c r="B4445" s="20"/>
      <c r="C4445" s="20"/>
      <c r="D4445" s="20"/>
      <c r="E4445" s="20"/>
      <c r="F4445" s="20"/>
      <c r="G4445" s="20"/>
      <c r="H4445" s="20"/>
      <c r="I4445" s="22"/>
      <c r="J4445" s="19"/>
      <c r="K4445" s="20"/>
      <c r="L4445" s="20"/>
      <c r="M4445" s="20"/>
      <c r="N4445" s="20"/>
      <c r="O4445" s="20"/>
      <c r="P4445" s="20"/>
      <c r="Q4445" s="20"/>
      <c r="R4445" s="22"/>
      <c r="S4445" s="19"/>
      <c r="T4445" s="20"/>
      <c r="U4445" s="20"/>
      <c r="V4445" s="20"/>
      <c r="W4445" s="20"/>
      <c r="X4445" s="22"/>
      <c r="Y4445" s="19"/>
      <c r="Z4445" s="20"/>
      <c r="AA4445" s="20"/>
      <c r="AB4445" s="20"/>
      <c r="AC4445" s="20"/>
      <c r="AD4445" s="20"/>
      <c r="AE4445" s="52"/>
    </row>
    <row r="4446" spans="1:31" x14ac:dyDescent="0.4">
      <c r="A4446" s="19"/>
      <c r="B4446" s="20"/>
      <c r="C4446" s="20"/>
      <c r="D4446" s="20"/>
      <c r="E4446" s="20"/>
      <c r="F4446" s="20"/>
      <c r="G4446" s="20"/>
      <c r="H4446" s="20"/>
      <c r="I4446" s="22"/>
      <c r="J4446" s="19"/>
      <c r="K4446" s="20"/>
      <c r="L4446" s="20"/>
      <c r="M4446" s="20"/>
      <c r="N4446" s="20"/>
      <c r="O4446" s="20"/>
      <c r="P4446" s="20"/>
      <c r="Q4446" s="20"/>
      <c r="R4446" s="22"/>
      <c r="S4446" s="19"/>
      <c r="T4446" s="20"/>
      <c r="U4446" s="20"/>
      <c r="V4446" s="20"/>
      <c r="W4446" s="20"/>
      <c r="X4446" s="22"/>
      <c r="Y4446" s="19"/>
      <c r="Z4446" s="20"/>
      <c r="AA4446" s="20"/>
      <c r="AB4446" s="20"/>
      <c r="AC4446" s="20"/>
      <c r="AD4446" s="20"/>
      <c r="AE4446" s="52"/>
    </row>
    <row r="4447" spans="1:31" x14ac:dyDescent="0.4">
      <c r="A4447" s="19"/>
      <c r="B4447" s="20"/>
      <c r="C4447" s="20"/>
      <c r="D4447" s="20"/>
      <c r="E4447" s="20"/>
      <c r="F4447" s="20"/>
      <c r="G4447" s="20"/>
      <c r="H4447" s="20"/>
      <c r="I4447" s="22"/>
      <c r="J4447" s="19"/>
      <c r="K4447" s="20"/>
      <c r="L4447" s="20"/>
      <c r="M4447" s="20"/>
      <c r="N4447" s="20"/>
      <c r="O4447" s="20"/>
      <c r="P4447" s="20"/>
      <c r="Q4447" s="20"/>
      <c r="R4447" s="22"/>
      <c r="S4447" s="19"/>
      <c r="T4447" s="20"/>
      <c r="U4447" s="20"/>
      <c r="V4447" s="20"/>
      <c r="W4447" s="20"/>
      <c r="X4447" s="22"/>
      <c r="Y4447" s="19"/>
      <c r="Z4447" s="20"/>
      <c r="AA4447" s="20"/>
      <c r="AB4447" s="20"/>
      <c r="AC4447" s="20"/>
      <c r="AD4447" s="20"/>
      <c r="AE4447" s="52"/>
    </row>
    <row r="4448" spans="1:31" x14ac:dyDescent="0.4">
      <c r="A4448" s="19"/>
      <c r="B4448" s="20"/>
      <c r="C4448" s="20"/>
      <c r="D4448" s="20"/>
      <c r="E4448" s="20"/>
      <c r="F4448" s="20"/>
      <c r="G4448" s="20"/>
      <c r="H4448" s="20"/>
      <c r="I4448" s="22"/>
      <c r="J4448" s="19"/>
      <c r="K4448" s="20"/>
      <c r="L4448" s="20"/>
      <c r="M4448" s="20"/>
      <c r="N4448" s="20"/>
      <c r="O4448" s="20"/>
      <c r="P4448" s="20"/>
      <c r="Q4448" s="20"/>
      <c r="R4448" s="22"/>
      <c r="S4448" s="19"/>
      <c r="T4448" s="20"/>
      <c r="U4448" s="20"/>
      <c r="V4448" s="20"/>
      <c r="W4448" s="20"/>
      <c r="X4448" s="22"/>
      <c r="Y4448" s="19"/>
      <c r="Z4448" s="20"/>
      <c r="AA4448" s="20"/>
      <c r="AB4448" s="20"/>
      <c r="AC4448" s="20"/>
      <c r="AD4448" s="20"/>
      <c r="AE4448" s="52"/>
    </row>
    <row r="4449" spans="1:31" x14ac:dyDescent="0.4">
      <c r="A4449" s="19"/>
      <c r="B4449" s="20"/>
      <c r="C4449" s="20"/>
      <c r="D4449" s="20"/>
      <c r="E4449" s="20"/>
      <c r="F4449" s="20"/>
      <c r="G4449" s="20"/>
      <c r="H4449" s="20"/>
      <c r="I4449" s="22"/>
      <c r="J4449" s="19"/>
      <c r="K4449" s="20"/>
      <c r="L4449" s="20"/>
      <c r="M4449" s="20"/>
      <c r="N4449" s="20"/>
      <c r="O4449" s="20"/>
      <c r="P4449" s="20"/>
      <c r="Q4449" s="20"/>
      <c r="R4449" s="22"/>
      <c r="S4449" s="19"/>
      <c r="T4449" s="20"/>
      <c r="U4449" s="20"/>
      <c r="V4449" s="20"/>
      <c r="W4449" s="20"/>
      <c r="X4449" s="22"/>
      <c r="Y4449" s="19"/>
      <c r="Z4449" s="20"/>
      <c r="AA4449" s="20"/>
      <c r="AB4449" s="20"/>
      <c r="AC4449" s="20"/>
      <c r="AD4449" s="20"/>
      <c r="AE4449" s="52"/>
    </row>
    <row r="4450" spans="1:31" x14ac:dyDescent="0.4">
      <c r="A4450" s="19"/>
      <c r="B4450" s="20"/>
      <c r="C4450" s="20"/>
      <c r="D4450" s="20"/>
      <c r="E4450" s="20"/>
      <c r="F4450" s="20"/>
      <c r="G4450" s="20"/>
      <c r="H4450" s="20"/>
      <c r="I4450" s="22"/>
      <c r="J4450" s="19"/>
      <c r="K4450" s="20"/>
      <c r="L4450" s="20"/>
      <c r="M4450" s="20"/>
      <c r="N4450" s="20"/>
      <c r="O4450" s="20"/>
      <c r="P4450" s="20"/>
      <c r="Q4450" s="20"/>
      <c r="R4450" s="22"/>
      <c r="S4450" s="19"/>
      <c r="T4450" s="20"/>
      <c r="U4450" s="20"/>
      <c r="V4450" s="20"/>
      <c r="W4450" s="20"/>
      <c r="X4450" s="22"/>
      <c r="Y4450" s="19"/>
      <c r="Z4450" s="20"/>
      <c r="AA4450" s="20"/>
      <c r="AB4450" s="20"/>
      <c r="AC4450" s="20"/>
      <c r="AD4450" s="20"/>
      <c r="AE4450" s="52"/>
    </row>
    <row r="4451" spans="1:31" x14ac:dyDescent="0.4">
      <c r="A4451" s="19"/>
      <c r="B4451" s="20"/>
      <c r="C4451" s="20"/>
      <c r="D4451" s="20"/>
      <c r="E4451" s="20"/>
      <c r="F4451" s="20"/>
      <c r="G4451" s="20"/>
      <c r="H4451" s="20"/>
      <c r="I4451" s="22"/>
      <c r="J4451" s="19"/>
      <c r="K4451" s="20"/>
      <c r="L4451" s="20"/>
      <c r="M4451" s="20"/>
      <c r="N4451" s="20"/>
      <c r="O4451" s="20"/>
      <c r="P4451" s="20"/>
      <c r="Q4451" s="20"/>
      <c r="R4451" s="22"/>
      <c r="S4451" s="19"/>
      <c r="T4451" s="20"/>
      <c r="U4451" s="20"/>
      <c r="V4451" s="20"/>
      <c r="W4451" s="20"/>
      <c r="X4451" s="22"/>
      <c r="Y4451" s="19"/>
      <c r="Z4451" s="20"/>
      <c r="AA4451" s="20"/>
      <c r="AB4451" s="20"/>
      <c r="AC4451" s="20"/>
      <c r="AD4451" s="20"/>
      <c r="AE4451" s="52"/>
    </row>
    <row r="4452" spans="1:31" x14ac:dyDescent="0.4">
      <c r="A4452" s="19"/>
      <c r="B4452" s="20"/>
      <c r="C4452" s="20"/>
      <c r="D4452" s="20"/>
      <c r="E4452" s="20"/>
      <c r="F4452" s="20"/>
      <c r="G4452" s="20"/>
      <c r="H4452" s="20"/>
      <c r="I4452" s="22"/>
      <c r="J4452" s="19"/>
      <c r="K4452" s="20"/>
      <c r="L4452" s="20"/>
      <c r="M4452" s="20"/>
      <c r="N4452" s="20"/>
      <c r="O4452" s="20"/>
      <c r="P4452" s="20"/>
      <c r="Q4452" s="20"/>
      <c r="R4452" s="22"/>
      <c r="S4452" s="19"/>
      <c r="T4452" s="20"/>
      <c r="U4452" s="20"/>
      <c r="V4452" s="20"/>
      <c r="W4452" s="20"/>
      <c r="X4452" s="22"/>
      <c r="Y4452" s="19"/>
      <c r="Z4452" s="20"/>
      <c r="AA4452" s="20"/>
      <c r="AB4452" s="20"/>
      <c r="AC4452" s="20"/>
      <c r="AD4452" s="20"/>
      <c r="AE4452" s="52"/>
    </row>
    <row r="4453" spans="1:31" x14ac:dyDescent="0.4">
      <c r="A4453" s="19"/>
      <c r="B4453" s="20"/>
      <c r="C4453" s="20"/>
      <c r="D4453" s="20"/>
      <c r="E4453" s="20"/>
      <c r="F4453" s="20"/>
      <c r="G4453" s="20"/>
      <c r="H4453" s="20"/>
      <c r="I4453" s="22"/>
      <c r="J4453" s="19"/>
      <c r="K4453" s="20"/>
      <c r="L4453" s="20"/>
      <c r="M4453" s="20"/>
      <c r="N4453" s="20"/>
      <c r="O4453" s="20"/>
      <c r="P4453" s="20"/>
      <c r="Q4453" s="20"/>
      <c r="R4453" s="22"/>
      <c r="S4453" s="19"/>
      <c r="T4453" s="20"/>
      <c r="U4453" s="20"/>
      <c r="V4453" s="20"/>
      <c r="W4453" s="20"/>
      <c r="X4453" s="22"/>
      <c r="Y4453" s="19"/>
      <c r="Z4453" s="20"/>
      <c r="AA4453" s="20"/>
      <c r="AB4453" s="20"/>
      <c r="AC4453" s="20"/>
      <c r="AD4453" s="20"/>
      <c r="AE4453" s="52"/>
    </row>
    <row r="4454" spans="1:31" x14ac:dyDescent="0.4">
      <c r="A4454" s="19"/>
      <c r="B4454" s="20"/>
      <c r="C4454" s="20"/>
      <c r="D4454" s="20"/>
      <c r="E4454" s="20"/>
      <c r="F4454" s="20"/>
      <c r="G4454" s="20"/>
      <c r="H4454" s="20"/>
      <c r="I4454" s="22"/>
      <c r="J4454" s="19"/>
      <c r="K4454" s="20"/>
      <c r="L4454" s="20"/>
      <c r="M4454" s="20"/>
      <c r="N4454" s="20"/>
      <c r="O4454" s="20"/>
      <c r="P4454" s="20"/>
      <c r="Q4454" s="20"/>
      <c r="R4454" s="22"/>
      <c r="S4454" s="19"/>
      <c r="T4454" s="20"/>
      <c r="U4454" s="20"/>
      <c r="V4454" s="20"/>
      <c r="W4454" s="20"/>
      <c r="X4454" s="22"/>
      <c r="Y4454" s="19"/>
      <c r="Z4454" s="20"/>
      <c r="AA4454" s="20"/>
      <c r="AB4454" s="20"/>
      <c r="AC4454" s="20"/>
      <c r="AD4454" s="20"/>
      <c r="AE4454" s="52"/>
    </row>
    <row r="4455" spans="1:31" x14ac:dyDescent="0.4">
      <c r="A4455" s="19"/>
      <c r="B4455" s="20"/>
      <c r="C4455" s="20"/>
      <c r="D4455" s="20"/>
      <c r="E4455" s="20"/>
      <c r="F4455" s="20"/>
      <c r="G4455" s="20"/>
      <c r="H4455" s="20"/>
      <c r="I4455" s="22"/>
      <c r="J4455" s="19"/>
      <c r="K4455" s="20"/>
      <c r="L4455" s="20"/>
      <c r="M4455" s="20"/>
      <c r="N4455" s="20"/>
      <c r="O4455" s="20"/>
      <c r="P4455" s="20"/>
      <c r="Q4455" s="20"/>
      <c r="R4455" s="22"/>
      <c r="S4455" s="19"/>
      <c r="T4455" s="20"/>
      <c r="U4455" s="20"/>
      <c r="V4455" s="20"/>
      <c r="W4455" s="20"/>
      <c r="X4455" s="22"/>
      <c r="Y4455" s="19"/>
      <c r="Z4455" s="20"/>
      <c r="AA4455" s="20"/>
      <c r="AB4455" s="20"/>
      <c r="AC4455" s="20"/>
      <c r="AD4455" s="20"/>
      <c r="AE4455" s="52"/>
    </row>
    <row r="4456" spans="1:31" x14ac:dyDescent="0.4">
      <c r="A4456" s="19"/>
      <c r="B4456" s="20"/>
      <c r="C4456" s="20"/>
      <c r="D4456" s="20"/>
      <c r="E4456" s="20"/>
      <c r="F4456" s="20"/>
      <c r="G4456" s="20"/>
      <c r="H4456" s="20"/>
      <c r="I4456" s="22"/>
      <c r="J4456" s="19"/>
      <c r="K4456" s="20"/>
      <c r="L4456" s="20"/>
      <c r="M4456" s="20"/>
      <c r="N4456" s="20"/>
      <c r="O4456" s="20"/>
      <c r="P4456" s="20"/>
      <c r="Q4456" s="20"/>
      <c r="R4456" s="22"/>
      <c r="S4456" s="19"/>
      <c r="T4456" s="20"/>
      <c r="U4456" s="20"/>
      <c r="V4456" s="20"/>
      <c r="W4456" s="20"/>
      <c r="X4456" s="22"/>
      <c r="Y4456" s="19"/>
      <c r="Z4456" s="20"/>
      <c r="AA4456" s="20"/>
      <c r="AB4456" s="20"/>
      <c r="AC4456" s="20"/>
      <c r="AD4456" s="20"/>
      <c r="AE4456" s="52"/>
    </row>
    <row r="4457" spans="1:31" x14ac:dyDescent="0.4">
      <c r="A4457" s="19"/>
      <c r="B4457" s="20"/>
      <c r="C4457" s="20"/>
      <c r="D4457" s="20"/>
      <c r="E4457" s="20"/>
      <c r="F4457" s="20"/>
      <c r="G4457" s="20"/>
      <c r="H4457" s="20"/>
      <c r="I4457" s="22"/>
      <c r="J4457" s="19"/>
      <c r="K4457" s="20"/>
      <c r="L4457" s="20"/>
      <c r="M4457" s="20"/>
      <c r="N4457" s="20"/>
      <c r="O4457" s="20"/>
      <c r="P4457" s="20"/>
      <c r="Q4457" s="20"/>
      <c r="R4457" s="22"/>
      <c r="S4457" s="19"/>
      <c r="T4457" s="20"/>
      <c r="U4457" s="20"/>
      <c r="V4457" s="20"/>
      <c r="W4457" s="20"/>
      <c r="X4457" s="22"/>
      <c r="Y4457" s="19"/>
      <c r="Z4457" s="20"/>
      <c r="AA4457" s="20"/>
      <c r="AB4457" s="20"/>
      <c r="AC4457" s="20"/>
      <c r="AD4457" s="20"/>
      <c r="AE4457" s="52"/>
    </row>
    <row r="4458" spans="1:31" x14ac:dyDescent="0.4">
      <c r="A4458" s="19"/>
      <c r="B4458" s="20"/>
      <c r="C4458" s="20"/>
      <c r="D4458" s="20"/>
      <c r="E4458" s="20"/>
      <c r="F4458" s="20"/>
      <c r="G4458" s="20"/>
      <c r="H4458" s="20"/>
      <c r="I4458" s="22"/>
      <c r="J4458" s="19"/>
      <c r="K4458" s="20"/>
      <c r="L4458" s="20"/>
      <c r="M4458" s="20"/>
      <c r="N4458" s="20"/>
      <c r="O4458" s="20"/>
      <c r="P4458" s="20"/>
      <c r="Q4458" s="20"/>
      <c r="R4458" s="22"/>
      <c r="S4458" s="19"/>
      <c r="T4458" s="20"/>
      <c r="U4458" s="20"/>
      <c r="V4458" s="20"/>
      <c r="W4458" s="20"/>
      <c r="X4458" s="22"/>
      <c r="Y4458" s="19"/>
      <c r="Z4458" s="20"/>
      <c r="AA4458" s="20"/>
      <c r="AB4458" s="20"/>
      <c r="AC4458" s="20"/>
      <c r="AD4458" s="20"/>
      <c r="AE4458" s="52"/>
    </row>
    <row r="4459" spans="1:31" x14ac:dyDescent="0.4">
      <c r="A4459" s="19"/>
      <c r="B4459" s="20"/>
      <c r="C4459" s="20"/>
      <c r="D4459" s="20"/>
      <c r="E4459" s="20"/>
      <c r="F4459" s="20"/>
      <c r="G4459" s="20"/>
      <c r="H4459" s="20"/>
      <c r="I4459" s="22"/>
      <c r="J4459" s="19"/>
      <c r="K4459" s="20"/>
      <c r="L4459" s="20"/>
      <c r="M4459" s="20"/>
      <c r="N4459" s="20"/>
      <c r="O4459" s="20"/>
      <c r="P4459" s="20"/>
      <c r="Q4459" s="20"/>
      <c r="R4459" s="22"/>
      <c r="S4459" s="19"/>
      <c r="T4459" s="20"/>
      <c r="U4459" s="20"/>
      <c r="V4459" s="20"/>
      <c r="W4459" s="20"/>
      <c r="X4459" s="22"/>
      <c r="Y4459" s="19"/>
      <c r="Z4459" s="20"/>
      <c r="AA4459" s="20"/>
      <c r="AB4459" s="20"/>
      <c r="AC4459" s="20"/>
      <c r="AD4459" s="20"/>
      <c r="AE4459" s="52"/>
    </row>
    <row r="4460" spans="1:31" x14ac:dyDescent="0.4">
      <c r="A4460" s="19"/>
      <c r="B4460" s="20"/>
      <c r="C4460" s="20"/>
      <c r="D4460" s="20"/>
      <c r="E4460" s="20"/>
      <c r="F4460" s="20"/>
      <c r="G4460" s="20"/>
      <c r="H4460" s="20"/>
      <c r="I4460" s="22"/>
      <c r="J4460" s="19"/>
      <c r="K4460" s="20"/>
      <c r="L4460" s="20"/>
      <c r="M4460" s="20"/>
      <c r="N4460" s="20"/>
      <c r="O4460" s="20"/>
      <c r="P4460" s="20"/>
      <c r="Q4460" s="20"/>
      <c r="R4460" s="22"/>
      <c r="S4460" s="19"/>
      <c r="T4460" s="20"/>
      <c r="U4460" s="20"/>
      <c r="V4460" s="20"/>
      <c r="W4460" s="20"/>
      <c r="X4460" s="22"/>
      <c r="Y4460" s="19"/>
      <c r="Z4460" s="20"/>
      <c r="AA4460" s="20"/>
      <c r="AB4460" s="20"/>
      <c r="AC4460" s="20"/>
      <c r="AD4460" s="20"/>
      <c r="AE4460" s="52"/>
    </row>
    <row r="4461" spans="1:31" x14ac:dyDescent="0.4">
      <c r="A4461" s="19"/>
      <c r="B4461" s="20"/>
      <c r="C4461" s="20"/>
      <c r="D4461" s="20"/>
      <c r="E4461" s="20"/>
      <c r="F4461" s="20"/>
      <c r="G4461" s="20"/>
      <c r="H4461" s="20"/>
      <c r="I4461" s="22"/>
      <c r="J4461" s="19"/>
      <c r="K4461" s="20"/>
      <c r="L4461" s="20"/>
      <c r="M4461" s="20"/>
      <c r="N4461" s="20"/>
      <c r="O4461" s="20"/>
      <c r="P4461" s="20"/>
      <c r="Q4461" s="20"/>
      <c r="R4461" s="22"/>
      <c r="S4461" s="19"/>
      <c r="T4461" s="20"/>
      <c r="U4461" s="20"/>
      <c r="V4461" s="20"/>
      <c r="W4461" s="20"/>
      <c r="X4461" s="22"/>
      <c r="Y4461" s="19"/>
      <c r="Z4461" s="20"/>
      <c r="AA4461" s="20"/>
      <c r="AB4461" s="20"/>
      <c r="AC4461" s="20"/>
      <c r="AD4461" s="20"/>
      <c r="AE4461" s="52"/>
    </row>
    <row r="4462" spans="1:31" x14ac:dyDescent="0.4">
      <c r="A4462" s="19"/>
      <c r="B4462" s="20"/>
      <c r="C4462" s="20"/>
      <c r="D4462" s="20"/>
      <c r="E4462" s="20"/>
      <c r="F4462" s="20"/>
      <c r="G4462" s="20"/>
      <c r="H4462" s="20"/>
      <c r="I4462" s="22"/>
      <c r="J4462" s="19"/>
      <c r="K4462" s="20"/>
      <c r="L4462" s="20"/>
      <c r="M4462" s="20"/>
      <c r="N4462" s="20"/>
      <c r="O4462" s="20"/>
      <c r="P4462" s="20"/>
      <c r="Q4462" s="20"/>
      <c r="R4462" s="22"/>
      <c r="S4462" s="19"/>
      <c r="T4462" s="20"/>
      <c r="U4462" s="20"/>
      <c r="V4462" s="20"/>
      <c r="W4462" s="20"/>
      <c r="X4462" s="22"/>
      <c r="Y4462" s="19"/>
      <c r="Z4462" s="20"/>
      <c r="AA4462" s="20"/>
      <c r="AB4462" s="20"/>
      <c r="AC4462" s="20"/>
      <c r="AD4462" s="20"/>
      <c r="AE4462" s="52"/>
    </row>
    <row r="4463" spans="1:31" x14ac:dyDescent="0.4">
      <c r="A4463" s="19"/>
      <c r="B4463" s="20"/>
      <c r="C4463" s="20"/>
      <c r="D4463" s="20"/>
      <c r="E4463" s="20"/>
      <c r="F4463" s="20"/>
      <c r="G4463" s="20"/>
      <c r="H4463" s="20"/>
      <c r="I4463" s="22"/>
      <c r="J4463" s="19"/>
      <c r="K4463" s="20"/>
      <c r="L4463" s="20"/>
      <c r="M4463" s="20"/>
      <c r="N4463" s="20"/>
      <c r="O4463" s="20"/>
      <c r="P4463" s="20"/>
      <c r="Q4463" s="20"/>
      <c r="R4463" s="22"/>
      <c r="S4463" s="19"/>
      <c r="T4463" s="20"/>
      <c r="U4463" s="20"/>
      <c r="V4463" s="20"/>
      <c r="W4463" s="20"/>
      <c r="X4463" s="22"/>
      <c r="Y4463" s="19"/>
      <c r="Z4463" s="20"/>
      <c r="AA4463" s="20"/>
      <c r="AB4463" s="20"/>
      <c r="AC4463" s="20"/>
      <c r="AD4463" s="20"/>
      <c r="AE4463" s="52"/>
    </row>
    <row r="4464" spans="1:31" x14ac:dyDescent="0.4">
      <c r="A4464" s="19"/>
      <c r="B4464" s="20"/>
      <c r="C4464" s="20"/>
      <c r="D4464" s="20"/>
      <c r="E4464" s="20"/>
      <c r="F4464" s="20"/>
      <c r="G4464" s="20"/>
      <c r="H4464" s="20"/>
      <c r="I4464" s="22"/>
      <c r="J4464" s="19"/>
      <c r="K4464" s="20"/>
      <c r="L4464" s="20"/>
      <c r="M4464" s="20"/>
      <c r="N4464" s="20"/>
      <c r="O4464" s="20"/>
      <c r="P4464" s="20"/>
      <c r="Q4464" s="20"/>
      <c r="R4464" s="22"/>
      <c r="S4464" s="19"/>
      <c r="T4464" s="20"/>
      <c r="U4464" s="20"/>
      <c r="V4464" s="20"/>
      <c r="W4464" s="20"/>
      <c r="X4464" s="22"/>
      <c r="Y4464" s="19"/>
      <c r="Z4464" s="20"/>
      <c r="AA4464" s="20"/>
      <c r="AB4464" s="20"/>
      <c r="AC4464" s="20"/>
      <c r="AD4464" s="20"/>
      <c r="AE4464" s="52"/>
    </row>
    <row r="4465" spans="1:31" x14ac:dyDescent="0.4">
      <c r="A4465" s="19"/>
      <c r="B4465" s="20"/>
      <c r="C4465" s="20"/>
      <c r="D4465" s="20"/>
      <c r="E4465" s="20"/>
      <c r="F4465" s="20"/>
      <c r="G4465" s="20"/>
      <c r="H4465" s="20"/>
      <c r="I4465" s="22"/>
      <c r="J4465" s="19"/>
      <c r="K4465" s="20"/>
      <c r="L4465" s="20"/>
      <c r="M4465" s="20"/>
      <c r="N4465" s="20"/>
      <c r="O4465" s="20"/>
      <c r="P4465" s="20"/>
      <c r="Q4465" s="20"/>
      <c r="R4465" s="22"/>
      <c r="S4465" s="19"/>
      <c r="T4465" s="20"/>
      <c r="U4465" s="20"/>
      <c r="V4465" s="20"/>
      <c r="W4465" s="20"/>
      <c r="X4465" s="22"/>
      <c r="Y4465" s="19"/>
      <c r="Z4465" s="20"/>
      <c r="AA4465" s="20"/>
      <c r="AB4465" s="20"/>
      <c r="AC4465" s="20"/>
      <c r="AD4465" s="20"/>
      <c r="AE4465" s="52"/>
    </row>
    <row r="4466" spans="1:31" x14ac:dyDescent="0.4">
      <c r="A4466" s="19"/>
      <c r="B4466" s="20"/>
      <c r="C4466" s="20"/>
      <c r="D4466" s="20"/>
      <c r="E4466" s="20"/>
      <c r="F4466" s="20"/>
      <c r="G4466" s="20"/>
      <c r="H4466" s="20"/>
      <c r="I4466" s="22"/>
      <c r="J4466" s="19"/>
      <c r="K4466" s="20"/>
      <c r="L4466" s="20"/>
      <c r="M4466" s="20"/>
      <c r="N4466" s="20"/>
      <c r="O4466" s="20"/>
      <c r="P4466" s="20"/>
      <c r="Q4466" s="20"/>
      <c r="R4466" s="22"/>
      <c r="S4466" s="19"/>
      <c r="T4466" s="20"/>
      <c r="U4466" s="20"/>
      <c r="V4466" s="20"/>
      <c r="W4466" s="20"/>
      <c r="X4466" s="22"/>
      <c r="Y4466" s="19"/>
      <c r="Z4466" s="20"/>
      <c r="AA4466" s="20"/>
      <c r="AB4466" s="20"/>
      <c r="AC4466" s="20"/>
      <c r="AD4466" s="20"/>
      <c r="AE4466" s="52"/>
    </row>
    <row r="4467" spans="1:31" x14ac:dyDescent="0.4">
      <c r="A4467" s="19"/>
      <c r="B4467" s="20"/>
      <c r="C4467" s="20"/>
      <c r="D4467" s="20"/>
      <c r="E4467" s="20"/>
      <c r="F4467" s="20"/>
      <c r="G4467" s="20"/>
      <c r="H4467" s="20"/>
      <c r="I4467" s="22"/>
      <c r="J4467" s="19"/>
      <c r="K4467" s="20"/>
      <c r="L4467" s="20"/>
      <c r="M4467" s="20"/>
      <c r="N4467" s="20"/>
      <c r="O4467" s="20"/>
      <c r="P4467" s="20"/>
      <c r="Q4467" s="20"/>
      <c r="R4467" s="22"/>
      <c r="S4467" s="19"/>
      <c r="T4467" s="20"/>
      <c r="U4467" s="20"/>
      <c r="V4467" s="20"/>
      <c r="W4467" s="20"/>
      <c r="X4467" s="22"/>
      <c r="Y4467" s="19"/>
      <c r="Z4467" s="20"/>
      <c r="AA4467" s="20"/>
      <c r="AB4467" s="20"/>
      <c r="AC4467" s="20"/>
      <c r="AD4467" s="20"/>
      <c r="AE4467" s="52"/>
    </row>
    <row r="4468" spans="1:31" x14ac:dyDescent="0.4">
      <c r="A4468" s="19"/>
      <c r="B4468" s="20"/>
      <c r="C4468" s="20"/>
      <c r="D4468" s="20"/>
      <c r="E4468" s="20"/>
      <c r="F4468" s="20"/>
      <c r="G4468" s="20"/>
      <c r="H4468" s="20"/>
      <c r="I4468" s="22"/>
      <c r="J4468" s="19"/>
      <c r="K4468" s="20"/>
      <c r="L4468" s="20"/>
      <c r="M4468" s="20"/>
      <c r="N4468" s="20"/>
      <c r="O4468" s="20"/>
      <c r="P4468" s="20"/>
      <c r="Q4468" s="20"/>
      <c r="R4468" s="22"/>
      <c r="S4468" s="19"/>
      <c r="T4468" s="20"/>
      <c r="U4468" s="20"/>
      <c r="V4468" s="20"/>
      <c r="W4468" s="20"/>
      <c r="X4468" s="22"/>
      <c r="Y4468" s="19"/>
      <c r="Z4468" s="20"/>
      <c r="AA4468" s="20"/>
      <c r="AB4468" s="20"/>
      <c r="AC4468" s="20"/>
      <c r="AD4468" s="20"/>
      <c r="AE4468" s="52"/>
    </row>
    <row r="4469" spans="1:31" x14ac:dyDescent="0.4">
      <c r="A4469" s="19"/>
      <c r="B4469" s="20"/>
      <c r="C4469" s="20"/>
      <c r="D4469" s="20"/>
      <c r="E4469" s="20"/>
      <c r="F4469" s="20"/>
      <c r="G4469" s="20"/>
      <c r="H4469" s="20"/>
      <c r="I4469" s="22"/>
      <c r="J4469" s="19"/>
      <c r="K4469" s="20"/>
      <c r="L4469" s="20"/>
      <c r="M4469" s="20"/>
      <c r="N4469" s="20"/>
      <c r="O4469" s="20"/>
      <c r="P4469" s="20"/>
      <c r="Q4469" s="20"/>
      <c r="R4469" s="22"/>
      <c r="S4469" s="19"/>
      <c r="T4469" s="20"/>
      <c r="U4469" s="20"/>
      <c r="V4469" s="20"/>
      <c r="W4469" s="20"/>
      <c r="X4469" s="22"/>
      <c r="Y4469" s="19"/>
      <c r="Z4469" s="20"/>
      <c r="AA4469" s="20"/>
      <c r="AB4469" s="20"/>
      <c r="AC4469" s="20"/>
      <c r="AD4469" s="20"/>
      <c r="AE4469" s="52"/>
    </row>
    <row r="4470" spans="1:31" x14ac:dyDescent="0.4">
      <c r="A4470" s="19"/>
      <c r="B4470" s="20"/>
      <c r="C4470" s="20"/>
      <c r="D4470" s="20"/>
      <c r="E4470" s="20"/>
      <c r="F4470" s="20"/>
      <c r="G4470" s="20"/>
      <c r="H4470" s="20"/>
      <c r="I4470" s="22"/>
      <c r="J4470" s="19"/>
      <c r="K4470" s="20"/>
      <c r="L4470" s="20"/>
      <c r="M4470" s="20"/>
      <c r="N4470" s="20"/>
      <c r="O4470" s="20"/>
      <c r="P4470" s="20"/>
      <c r="Q4470" s="20"/>
      <c r="R4470" s="22"/>
      <c r="S4470" s="19"/>
      <c r="T4470" s="20"/>
      <c r="U4470" s="20"/>
      <c r="V4470" s="20"/>
      <c r="W4470" s="20"/>
      <c r="X4470" s="22"/>
      <c r="Y4470" s="19"/>
      <c r="Z4470" s="20"/>
      <c r="AA4470" s="20"/>
      <c r="AB4470" s="20"/>
      <c r="AC4470" s="20"/>
      <c r="AD4470" s="20"/>
      <c r="AE4470" s="52"/>
    </row>
    <row r="4471" spans="1:31" x14ac:dyDescent="0.4">
      <c r="A4471" s="19"/>
      <c r="B4471" s="20"/>
      <c r="C4471" s="20"/>
      <c r="D4471" s="20"/>
      <c r="E4471" s="20"/>
      <c r="F4471" s="20"/>
      <c r="G4471" s="20"/>
      <c r="H4471" s="20"/>
      <c r="I4471" s="22"/>
      <c r="J4471" s="19"/>
      <c r="K4471" s="20"/>
      <c r="L4471" s="20"/>
      <c r="M4471" s="20"/>
      <c r="N4471" s="20"/>
      <c r="O4471" s="20"/>
      <c r="P4471" s="20"/>
      <c r="Q4471" s="20"/>
      <c r="R4471" s="22"/>
      <c r="S4471" s="19"/>
      <c r="T4471" s="20"/>
      <c r="U4471" s="20"/>
      <c r="V4471" s="20"/>
      <c r="W4471" s="20"/>
      <c r="X4471" s="22"/>
      <c r="Y4471" s="19"/>
      <c r="Z4471" s="20"/>
      <c r="AA4471" s="20"/>
      <c r="AB4471" s="20"/>
      <c r="AC4471" s="20"/>
      <c r="AD4471" s="20"/>
      <c r="AE4471" s="52"/>
    </row>
    <row r="4472" spans="1:31" x14ac:dyDescent="0.4">
      <c r="A4472" s="19"/>
      <c r="B4472" s="20"/>
      <c r="C4472" s="20"/>
      <c r="D4472" s="20"/>
      <c r="E4472" s="20"/>
      <c r="F4472" s="20"/>
      <c r="G4472" s="20"/>
      <c r="H4472" s="20"/>
      <c r="I4472" s="22"/>
      <c r="J4472" s="19"/>
      <c r="K4472" s="20"/>
      <c r="L4472" s="20"/>
      <c r="M4472" s="20"/>
      <c r="N4472" s="20"/>
      <c r="O4472" s="20"/>
      <c r="P4472" s="20"/>
      <c r="Q4472" s="20"/>
      <c r="R4472" s="22"/>
      <c r="S4472" s="19"/>
      <c r="T4472" s="20"/>
      <c r="U4472" s="20"/>
      <c r="V4472" s="20"/>
      <c r="W4472" s="20"/>
      <c r="X4472" s="22"/>
      <c r="Y4472" s="19"/>
      <c r="Z4472" s="20"/>
      <c r="AA4472" s="20"/>
      <c r="AB4472" s="20"/>
      <c r="AC4472" s="20"/>
      <c r="AD4472" s="20"/>
      <c r="AE4472" s="52"/>
    </row>
    <row r="4473" spans="1:31" x14ac:dyDescent="0.4">
      <c r="A4473" s="19"/>
      <c r="B4473" s="20"/>
      <c r="C4473" s="20"/>
      <c r="D4473" s="20"/>
      <c r="E4473" s="20"/>
      <c r="F4473" s="20"/>
      <c r="G4473" s="20"/>
      <c r="H4473" s="20"/>
      <c r="I4473" s="22"/>
      <c r="J4473" s="19"/>
      <c r="K4473" s="20"/>
      <c r="L4473" s="20"/>
      <c r="M4473" s="20"/>
      <c r="N4473" s="20"/>
      <c r="O4473" s="20"/>
      <c r="P4473" s="20"/>
      <c r="Q4473" s="20"/>
      <c r="R4473" s="22"/>
      <c r="S4473" s="19"/>
      <c r="T4473" s="20"/>
      <c r="U4473" s="20"/>
      <c r="V4473" s="20"/>
      <c r="W4473" s="20"/>
      <c r="X4473" s="22"/>
      <c r="Y4473" s="19"/>
      <c r="Z4473" s="20"/>
      <c r="AA4473" s="20"/>
      <c r="AB4473" s="20"/>
      <c r="AC4473" s="20"/>
      <c r="AD4473" s="20"/>
      <c r="AE4473" s="52"/>
    </row>
    <row r="4474" spans="1:31" x14ac:dyDescent="0.4">
      <c r="A4474" s="19"/>
      <c r="B4474" s="20"/>
      <c r="C4474" s="20"/>
      <c r="D4474" s="20"/>
      <c r="E4474" s="20"/>
      <c r="F4474" s="20"/>
      <c r="G4474" s="20"/>
      <c r="H4474" s="20"/>
      <c r="I4474" s="22"/>
      <c r="J4474" s="19"/>
      <c r="K4474" s="20"/>
      <c r="L4474" s="20"/>
      <c r="M4474" s="20"/>
      <c r="N4474" s="20"/>
      <c r="O4474" s="20"/>
      <c r="P4474" s="20"/>
      <c r="Q4474" s="20"/>
      <c r="R4474" s="22"/>
      <c r="S4474" s="19"/>
      <c r="T4474" s="20"/>
      <c r="U4474" s="20"/>
      <c r="V4474" s="20"/>
      <c r="W4474" s="20"/>
      <c r="X4474" s="22"/>
      <c r="Y4474" s="19"/>
      <c r="Z4474" s="20"/>
      <c r="AA4474" s="20"/>
      <c r="AB4474" s="20"/>
      <c r="AC4474" s="20"/>
      <c r="AD4474" s="20"/>
      <c r="AE4474" s="52"/>
    </row>
    <row r="4475" spans="1:31" x14ac:dyDescent="0.4">
      <c r="A4475" s="19"/>
      <c r="B4475" s="20"/>
      <c r="C4475" s="20"/>
      <c r="D4475" s="20"/>
      <c r="E4475" s="20"/>
      <c r="F4475" s="20"/>
      <c r="G4475" s="20"/>
      <c r="H4475" s="20"/>
      <c r="I4475" s="22"/>
      <c r="J4475" s="19"/>
      <c r="K4475" s="20"/>
      <c r="L4475" s="20"/>
      <c r="M4475" s="20"/>
      <c r="N4475" s="20"/>
      <c r="O4475" s="20"/>
      <c r="P4475" s="20"/>
      <c r="Q4475" s="20"/>
      <c r="R4475" s="22"/>
      <c r="S4475" s="19"/>
      <c r="T4475" s="20"/>
      <c r="U4475" s="20"/>
      <c r="V4475" s="20"/>
      <c r="W4475" s="20"/>
      <c r="X4475" s="22"/>
      <c r="Y4475" s="19"/>
      <c r="Z4475" s="20"/>
      <c r="AA4475" s="20"/>
      <c r="AB4475" s="20"/>
      <c r="AC4475" s="20"/>
      <c r="AD4475" s="20"/>
      <c r="AE4475" s="52"/>
    </row>
    <row r="4476" spans="1:31" x14ac:dyDescent="0.4">
      <c r="A4476" s="19"/>
      <c r="B4476" s="20"/>
      <c r="C4476" s="20"/>
      <c r="D4476" s="20"/>
      <c r="E4476" s="20"/>
      <c r="F4476" s="20"/>
      <c r="G4476" s="20"/>
      <c r="H4476" s="20"/>
      <c r="I4476" s="22"/>
      <c r="J4476" s="19"/>
      <c r="K4476" s="20"/>
      <c r="L4476" s="20"/>
      <c r="M4476" s="20"/>
      <c r="N4476" s="20"/>
      <c r="O4476" s="20"/>
      <c r="P4476" s="20"/>
      <c r="Q4476" s="20"/>
      <c r="R4476" s="22"/>
      <c r="S4476" s="19"/>
      <c r="T4476" s="20"/>
      <c r="U4476" s="20"/>
      <c r="V4476" s="20"/>
      <c r="W4476" s="20"/>
      <c r="X4476" s="22"/>
      <c r="Y4476" s="19"/>
      <c r="Z4476" s="20"/>
      <c r="AA4476" s="20"/>
      <c r="AB4476" s="20"/>
      <c r="AC4476" s="20"/>
      <c r="AD4476" s="20"/>
      <c r="AE4476" s="52"/>
    </row>
    <row r="4477" spans="1:31" x14ac:dyDescent="0.4">
      <c r="A4477" s="19"/>
      <c r="B4477" s="20"/>
      <c r="C4477" s="20"/>
      <c r="D4477" s="20"/>
      <c r="E4477" s="20"/>
      <c r="F4477" s="20"/>
      <c r="G4477" s="20"/>
      <c r="H4477" s="20"/>
      <c r="I4477" s="22"/>
      <c r="J4477" s="19"/>
      <c r="K4477" s="20"/>
      <c r="L4477" s="20"/>
      <c r="M4477" s="20"/>
      <c r="N4477" s="20"/>
      <c r="O4477" s="20"/>
      <c r="P4477" s="20"/>
      <c r="Q4477" s="20"/>
      <c r="R4477" s="22"/>
      <c r="S4477" s="19"/>
      <c r="T4477" s="20"/>
      <c r="U4477" s="20"/>
      <c r="V4477" s="20"/>
      <c r="W4477" s="20"/>
      <c r="X4477" s="22"/>
      <c r="Y4477" s="19"/>
      <c r="Z4477" s="20"/>
      <c r="AA4477" s="20"/>
      <c r="AB4477" s="20"/>
      <c r="AC4477" s="20"/>
      <c r="AD4477" s="20"/>
      <c r="AE4477" s="52"/>
    </row>
    <row r="4478" spans="1:31" x14ac:dyDescent="0.4">
      <c r="A4478" s="19"/>
      <c r="B4478" s="20"/>
      <c r="C4478" s="20"/>
      <c r="D4478" s="20"/>
      <c r="E4478" s="20"/>
      <c r="F4478" s="20"/>
      <c r="G4478" s="20"/>
      <c r="H4478" s="20"/>
      <c r="I4478" s="22"/>
      <c r="J4478" s="19"/>
      <c r="K4478" s="20"/>
      <c r="L4478" s="20"/>
      <c r="M4478" s="20"/>
      <c r="N4478" s="20"/>
      <c r="O4478" s="20"/>
      <c r="P4478" s="20"/>
      <c r="Q4478" s="20"/>
      <c r="R4478" s="22"/>
      <c r="S4478" s="19"/>
      <c r="T4478" s="20"/>
      <c r="U4478" s="20"/>
      <c r="V4478" s="20"/>
      <c r="W4478" s="20"/>
      <c r="X4478" s="22"/>
      <c r="Y4478" s="19"/>
      <c r="Z4478" s="20"/>
      <c r="AA4478" s="20"/>
      <c r="AB4478" s="20"/>
      <c r="AC4478" s="20"/>
      <c r="AD4478" s="20"/>
      <c r="AE4478" s="52"/>
    </row>
    <row r="4479" spans="1:31" x14ac:dyDescent="0.4">
      <c r="A4479" s="19"/>
      <c r="B4479" s="20"/>
      <c r="C4479" s="20"/>
      <c r="D4479" s="20"/>
      <c r="E4479" s="20"/>
      <c r="F4479" s="20"/>
      <c r="G4479" s="20"/>
      <c r="H4479" s="20"/>
      <c r="I4479" s="22"/>
      <c r="J4479" s="19"/>
      <c r="K4479" s="20"/>
      <c r="L4479" s="20"/>
      <c r="M4479" s="20"/>
      <c r="N4479" s="20"/>
      <c r="O4479" s="20"/>
      <c r="P4479" s="20"/>
      <c r="Q4479" s="20"/>
      <c r="R4479" s="22"/>
      <c r="S4479" s="19"/>
      <c r="T4479" s="20"/>
      <c r="U4479" s="20"/>
      <c r="V4479" s="20"/>
      <c r="W4479" s="20"/>
      <c r="X4479" s="22"/>
      <c r="Y4479" s="19"/>
      <c r="Z4479" s="20"/>
      <c r="AA4479" s="20"/>
      <c r="AB4479" s="20"/>
      <c r="AC4479" s="20"/>
      <c r="AD4479" s="20"/>
      <c r="AE4479" s="52"/>
    </row>
    <row r="4480" spans="1:31" x14ac:dyDescent="0.4">
      <c r="A4480" s="19"/>
      <c r="B4480" s="20"/>
      <c r="C4480" s="20"/>
      <c r="D4480" s="20"/>
      <c r="E4480" s="20"/>
      <c r="F4480" s="20"/>
      <c r="G4480" s="20"/>
      <c r="H4480" s="20"/>
      <c r="I4480" s="22"/>
      <c r="J4480" s="19"/>
      <c r="K4480" s="20"/>
      <c r="L4480" s="20"/>
      <c r="M4480" s="20"/>
      <c r="N4480" s="20"/>
      <c r="O4480" s="20"/>
      <c r="P4480" s="20"/>
      <c r="Q4480" s="20"/>
      <c r="R4480" s="22"/>
      <c r="S4480" s="19"/>
      <c r="T4480" s="20"/>
      <c r="U4480" s="20"/>
      <c r="V4480" s="20"/>
      <c r="W4480" s="20"/>
      <c r="X4480" s="22"/>
      <c r="Y4480" s="19"/>
      <c r="Z4480" s="20"/>
      <c r="AA4480" s="20"/>
      <c r="AB4480" s="20"/>
      <c r="AC4480" s="20"/>
      <c r="AD4480" s="20"/>
      <c r="AE4480" s="52"/>
    </row>
    <row r="4481" spans="1:31" x14ac:dyDescent="0.4">
      <c r="A4481" s="19"/>
      <c r="B4481" s="20"/>
      <c r="C4481" s="20"/>
      <c r="D4481" s="20"/>
      <c r="E4481" s="20"/>
      <c r="F4481" s="20"/>
      <c r="G4481" s="20"/>
      <c r="H4481" s="20"/>
      <c r="I4481" s="22"/>
      <c r="J4481" s="19"/>
      <c r="K4481" s="20"/>
      <c r="L4481" s="20"/>
      <c r="M4481" s="20"/>
      <c r="N4481" s="20"/>
      <c r="O4481" s="20"/>
      <c r="P4481" s="20"/>
      <c r="Q4481" s="20"/>
      <c r="R4481" s="22"/>
      <c r="S4481" s="19"/>
      <c r="T4481" s="20"/>
      <c r="U4481" s="20"/>
      <c r="V4481" s="20"/>
      <c r="W4481" s="20"/>
      <c r="X4481" s="22"/>
      <c r="Y4481" s="19"/>
      <c r="Z4481" s="20"/>
      <c r="AA4481" s="20"/>
      <c r="AB4481" s="20"/>
      <c r="AC4481" s="20"/>
      <c r="AD4481" s="20"/>
      <c r="AE4481" s="52"/>
    </row>
    <row r="4482" spans="1:31" x14ac:dyDescent="0.4">
      <c r="A4482" s="19"/>
      <c r="B4482" s="20"/>
      <c r="C4482" s="20"/>
      <c r="D4482" s="20"/>
      <c r="E4482" s="20"/>
      <c r="F4482" s="20"/>
      <c r="G4482" s="20"/>
      <c r="H4482" s="20"/>
      <c r="I4482" s="22"/>
      <c r="J4482" s="19"/>
      <c r="K4482" s="20"/>
      <c r="L4482" s="20"/>
      <c r="M4482" s="20"/>
      <c r="N4482" s="20"/>
      <c r="O4482" s="20"/>
      <c r="P4482" s="20"/>
      <c r="Q4482" s="20"/>
      <c r="R4482" s="22"/>
      <c r="S4482" s="19"/>
      <c r="T4482" s="20"/>
      <c r="U4482" s="20"/>
      <c r="V4482" s="20"/>
      <c r="W4482" s="20"/>
      <c r="X4482" s="22"/>
      <c r="Y4482" s="19"/>
      <c r="Z4482" s="20"/>
      <c r="AA4482" s="20"/>
      <c r="AB4482" s="20"/>
      <c r="AC4482" s="20"/>
      <c r="AD4482" s="20"/>
      <c r="AE4482" s="52"/>
    </row>
    <row r="4483" spans="1:31" x14ac:dyDescent="0.4">
      <c r="A4483" s="19"/>
      <c r="B4483" s="20"/>
      <c r="C4483" s="20"/>
      <c r="D4483" s="20"/>
      <c r="E4483" s="20"/>
      <c r="F4483" s="20"/>
      <c r="G4483" s="20"/>
      <c r="H4483" s="20"/>
      <c r="I4483" s="22"/>
      <c r="J4483" s="19"/>
      <c r="K4483" s="20"/>
      <c r="L4483" s="20"/>
      <c r="M4483" s="20"/>
      <c r="N4483" s="20"/>
      <c r="O4483" s="20"/>
      <c r="P4483" s="20"/>
      <c r="Q4483" s="20"/>
      <c r="R4483" s="22"/>
      <c r="S4483" s="19"/>
      <c r="T4483" s="20"/>
      <c r="U4483" s="20"/>
      <c r="V4483" s="20"/>
      <c r="W4483" s="20"/>
      <c r="X4483" s="22"/>
      <c r="Y4483" s="19"/>
      <c r="Z4483" s="20"/>
      <c r="AA4483" s="20"/>
      <c r="AB4483" s="20"/>
      <c r="AC4483" s="20"/>
      <c r="AD4483" s="20"/>
      <c r="AE4483" s="52"/>
    </row>
    <row r="4484" spans="1:31" x14ac:dyDescent="0.4">
      <c r="A4484" s="19"/>
      <c r="B4484" s="20"/>
      <c r="C4484" s="20"/>
      <c r="D4484" s="20"/>
      <c r="E4484" s="20"/>
      <c r="F4484" s="20"/>
      <c r="G4484" s="20"/>
      <c r="H4484" s="20"/>
      <c r="I4484" s="22"/>
      <c r="J4484" s="19"/>
      <c r="K4484" s="20"/>
      <c r="L4484" s="20"/>
      <c r="M4484" s="20"/>
      <c r="N4484" s="20"/>
      <c r="O4484" s="20"/>
      <c r="P4484" s="20"/>
      <c r="Q4484" s="20"/>
      <c r="R4484" s="22"/>
      <c r="S4484" s="19"/>
      <c r="T4484" s="20"/>
      <c r="U4484" s="20"/>
      <c r="V4484" s="20"/>
      <c r="W4484" s="20"/>
      <c r="X4484" s="22"/>
      <c r="Y4484" s="19"/>
      <c r="Z4484" s="20"/>
      <c r="AA4484" s="20"/>
      <c r="AB4484" s="20"/>
      <c r="AC4484" s="20"/>
      <c r="AD4484" s="20"/>
      <c r="AE4484" s="52"/>
    </row>
    <row r="4485" spans="1:31" x14ac:dyDescent="0.4">
      <c r="A4485" s="19"/>
      <c r="B4485" s="20"/>
      <c r="C4485" s="20"/>
      <c r="D4485" s="20"/>
      <c r="E4485" s="20"/>
      <c r="F4485" s="20"/>
      <c r="G4485" s="20"/>
      <c r="H4485" s="20"/>
      <c r="I4485" s="22"/>
      <c r="J4485" s="19"/>
      <c r="K4485" s="20"/>
      <c r="L4485" s="20"/>
      <c r="M4485" s="20"/>
      <c r="N4485" s="20"/>
      <c r="O4485" s="20"/>
      <c r="P4485" s="20"/>
      <c r="Q4485" s="20"/>
      <c r="R4485" s="22"/>
      <c r="S4485" s="19"/>
      <c r="T4485" s="20"/>
      <c r="U4485" s="20"/>
      <c r="V4485" s="20"/>
      <c r="W4485" s="20"/>
      <c r="X4485" s="22"/>
      <c r="Y4485" s="19"/>
      <c r="Z4485" s="20"/>
      <c r="AA4485" s="20"/>
      <c r="AB4485" s="20"/>
      <c r="AC4485" s="20"/>
      <c r="AD4485" s="20"/>
      <c r="AE4485" s="52"/>
    </row>
    <row r="4486" spans="1:31" x14ac:dyDescent="0.4">
      <c r="A4486" s="19"/>
      <c r="B4486" s="20"/>
      <c r="C4486" s="20"/>
      <c r="D4486" s="20"/>
      <c r="E4486" s="20"/>
      <c r="F4486" s="20"/>
      <c r="G4486" s="20"/>
      <c r="H4486" s="20"/>
      <c r="I4486" s="22"/>
      <c r="J4486" s="19"/>
      <c r="K4486" s="20"/>
      <c r="L4486" s="20"/>
      <c r="M4486" s="20"/>
      <c r="N4486" s="20"/>
      <c r="O4486" s="20"/>
      <c r="P4486" s="20"/>
      <c r="Q4486" s="20"/>
      <c r="R4486" s="22"/>
      <c r="S4486" s="19"/>
      <c r="T4486" s="20"/>
      <c r="U4486" s="20"/>
      <c r="V4486" s="20"/>
      <c r="W4486" s="20"/>
      <c r="X4486" s="22"/>
      <c r="Y4486" s="19"/>
      <c r="Z4486" s="20"/>
      <c r="AA4486" s="20"/>
      <c r="AB4486" s="20"/>
      <c r="AC4486" s="20"/>
      <c r="AD4486" s="20"/>
      <c r="AE4486" s="52"/>
    </row>
    <row r="4487" spans="1:31" x14ac:dyDescent="0.4">
      <c r="A4487" s="19"/>
      <c r="B4487" s="20"/>
      <c r="C4487" s="20"/>
      <c r="D4487" s="20"/>
      <c r="E4487" s="20"/>
      <c r="F4487" s="20"/>
      <c r="G4487" s="20"/>
      <c r="H4487" s="20"/>
      <c r="I4487" s="22"/>
      <c r="J4487" s="19"/>
      <c r="K4487" s="20"/>
      <c r="L4487" s="20"/>
      <c r="M4487" s="20"/>
      <c r="N4487" s="20"/>
      <c r="O4487" s="20"/>
      <c r="P4487" s="20"/>
      <c r="Q4487" s="20"/>
      <c r="R4487" s="22"/>
      <c r="S4487" s="19"/>
      <c r="T4487" s="20"/>
      <c r="U4487" s="20"/>
      <c r="V4487" s="20"/>
      <c r="W4487" s="20"/>
      <c r="X4487" s="22"/>
      <c r="Y4487" s="19"/>
      <c r="Z4487" s="20"/>
      <c r="AA4487" s="20"/>
      <c r="AB4487" s="20"/>
      <c r="AC4487" s="20"/>
      <c r="AD4487" s="20"/>
      <c r="AE4487" s="52"/>
    </row>
    <row r="4488" spans="1:31" x14ac:dyDescent="0.4">
      <c r="A4488" s="19"/>
      <c r="B4488" s="20"/>
      <c r="C4488" s="20"/>
      <c r="D4488" s="20"/>
      <c r="E4488" s="20"/>
      <c r="F4488" s="20"/>
      <c r="G4488" s="20"/>
      <c r="H4488" s="20"/>
      <c r="I4488" s="22"/>
      <c r="J4488" s="19"/>
      <c r="K4488" s="20"/>
      <c r="L4488" s="20"/>
      <c r="M4488" s="20"/>
      <c r="N4488" s="20"/>
      <c r="O4488" s="20"/>
      <c r="P4488" s="20"/>
      <c r="Q4488" s="20"/>
      <c r="R4488" s="22"/>
      <c r="S4488" s="19"/>
      <c r="T4488" s="20"/>
      <c r="U4488" s="20"/>
      <c r="V4488" s="20"/>
      <c r="W4488" s="20"/>
      <c r="X4488" s="22"/>
      <c r="Y4488" s="19"/>
      <c r="Z4488" s="20"/>
      <c r="AA4488" s="20"/>
      <c r="AB4488" s="20"/>
      <c r="AC4488" s="20"/>
      <c r="AD4488" s="20"/>
      <c r="AE4488" s="52"/>
    </row>
    <row r="4489" spans="1:31" x14ac:dyDescent="0.4">
      <c r="A4489" s="19"/>
      <c r="B4489" s="20"/>
      <c r="C4489" s="20"/>
      <c r="D4489" s="20"/>
      <c r="E4489" s="20"/>
      <c r="F4489" s="20"/>
      <c r="G4489" s="20"/>
      <c r="H4489" s="20"/>
      <c r="I4489" s="22"/>
      <c r="J4489" s="19"/>
      <c r="K4489" s="20"/>
      <c r="L4489" s="20"/>
      <c r="M4489" s="20"/>
      <c r="N4489" s="20"/>
      <c r="O4489" s="20"/>
      <c r="P4489" s="20"/>
      <c r="Q4489" s="20"/>
      <c r="R4489" s="22"/>
      <c r="S4489" s="19"/>
      <c r="T4489" s="20"/>
      <c r="U4489" s="20"/>
      <c r="V4489" s="20"/>
      <c r="W4489" s="20"/>
      <c r="X4489" s="22"/>
      <c r="Y4489" s="19"/>
      <c r="Z4489" s="20"/>
      <c r="AA4489" s="20"/>
      <c r="AB4489" s="20"/>
      <c r="AC4489" s="20"/>
      <c r="AD4489" s="20"/>
      <c r="AE4489" s="52"/>
    </row>
    <row r="4490" spans="1:31" x14ac:dyDescent="0.4">
      <c r="A4490" s="19"/>
      <c r="B4490" s="20"/>
      <c r="C4490" s="20"/>
      <c r="D4490" s="20"/>
      <c r="E4490" s="20"/>
      <c r="F4490" s="20"/>
      <c r="G4490" s="20"/>
      <c r="H4490" s="20"/>
      <c r="I4490" s="22"/>
      <c r="J4490" s="19"/>
      <c r="K4490" s="20"/>
      <c r="L4490" s="20"/>
      <c r="M4490" s="20"/>
      <c r="N4490" s="20"/>
      <c r="O4490" s="20"/>
      <c r="P4490" s="20"/>
      <c r="Q4490" s="20"/>
      <c r="R4490" s="22"/>
      <c r="S4490" s="19"/>
      <c r="T4490" s="20"/>
      <c r="U4490" s="20"/>
      <c r="V4490" s="20"/>
      <c r="W4490" s="20"/>
      <c r="X4490" s="22"/>
      <c r="Y4490" s="19"/>
      <c r="Z4490" s="20"/>
      <c r="AA4490" s="20"/>
      <c r="AB4490" s="20"/>
      <c r="AC4490" s="20"/>
      <c r="AD4490" s="20"/>
      <c r="AE4490" s="52"/>
    </row>
    <row r="4491" spans="1:31" x14ac:dyDescent="0.4">
      <c r="A4491" s="19"/>
      <c r="B4491" s="20"/>
      <c r="C4491" s="20"/>
      <c r="D4491" s="20"/>
      <c r="E4491" s="20"/>
      <c r="F4491" s="20"/>
      <c r="G4491" s="20"/>
      <c r="H4491" s="20"/>
      <c r="I4491" s="22"/>
      <c r="J4491" s="19"/>
      <c r="K4491" s="20"/>
      <c r="L4491" s="20"/>
      <c r="M4491" s="20"/>
      <c r="N4491" s="20"/>
      <c r="O4491" s="20"/>
      <c r="P4491" s="20"/>
      <c r="Q4491" s="20"/>
      <c r="R4491" s="22"/>
      <c r="S4491" s="19"/>
      <c r="T4491" s="20"/>
      <c r="U4491" s="20"/>
      <c r="V4491" s="20"/>
      <c r="W4491" s="20"/>
      <c r="X4491" s="22"/>
      <c r="Y4491" s="19"/>
      <c r="Z4491" s="20"/>
      <c r="AA4491" s="20"/>
      <c r="AB4491" s="20"/>
      <c r="AC4491" s="20"/>
      <c r="AD4491" s="20"/>
      <c r="AE4491" s="52"/>
    </row>
    <row r="4492" spans="1:31" x14ac:dyDescent="0.4">
      <c r="A4492" s="19"/>
      <c r="B4492" s="20"/>
      <c r="C4492" s="20"/>
      <c r="D4492" s="20"/>
      <c r="E4492" s="20"/>
      <c r="F4492" s="20"/>
      <c r="G4492" s="20"/>
      <c r="H4492" s="20"/>
      <c r="I4492" s="22"/>
      <c r="J4492" s="19"/>
      <c r="K4492" s="20"/>
      <c r="L4492" s="20"/>
      <c r="M4492" s="20"/>
      <c r="N4492" s="20"/>
      <c r="O4492" s="20"/>
      <c r="P4492" s="20"/>
      <c r="Q4492" s="20"/>
      <c r="R4492" s="22"/>
      <c r="S4492" s="19"/>
      <c r="T4492" s="20"/>
      <c r="U4492" s="20"/>
      <c r="V4492" s="20"/>
      <c r="W4492" s="20"/>
      <c r="X4492" s="22"/>
      <c r="Y4492" s="19"/>
      <c r="Z4492" s="20"/>
      <c r="AA4492" s="20"/>
      <c r="AB4492" s="20"/>
      <c r="AC4492" s="20"/>
      <c r="AD4492" s="20"/>
      <c r="AE4492" s="52"/>
    </row>
    <row r="4493" spans="1:31" x14ac:dyDescent="0.4">
      <c r="A4493" s="19"/>
      <c r="B4493" s="20"/>
      <c r="C4493" s="20"/>
      <c r="D4493" s="20"/>
      <c r="E4493" s="20"/>
      <c r="F4493" s="20"/>
      <c r="G4493" s="20"/>
      <c r="H4493" s="20"/>
      <c r="I4493" s="22"/>
      <c r="J4493" s="19"/>
      <c r="K4493" s="20"/>
      <c r="L4493" s="20"/>
      <c r="M4493" s="20"/>
      <c r="N4493" s="20"/>
      <c r="O4493" s="20"/>
      <c r="P4493" s="20"/>
      <c r="Q4493" s="20"/>
      <c r="R4493" s="22"/>
      <c r="S4493" s="19"/>
      <c r="T4493" s="20"/>
      <c r="U4493" s="20"/>
      <c r="V4493" s="20"/>
      <c r="W4493" s="20"/>
      <c r="X4493" s="22"/>
      <c r="Y4493" s="19"/>
      <c r="Z4493" s="20"/>
      <c r="AA4493" s="20"/>
      <c r="AB4493" s="20"/>
      <c r="AC4493" s="20"/>
      <c r="AD4493" s="20"/>
      <c r="AE4493" s="52"/>
    </row>
    <row r="4494" spans="1:31" x14ac:dyDescent="0.4">
      <c r="A4494" s="19"/>
      <c r="B4494" s="20"/>
      <c r="C4494" s="20"/>
      <c r="D4494" s="20"/>
      <c r="E4494" s="20"/>
      <c r="F4494" s="20"/>
      <c r="G4494" s="20"/>
      <c r="H4494" s="20"/>
      <c r="I4494" s="22"/>
      <c r="J4494" s="19"/>
      <c r="K4494" s="20"/>
      <c r="L4494" s="20"/>
      <c r="M4494" s="20"/>
      <c r="N4494" s="20"/>
      <c r="O4494" s="20"/>
      <c r="P4494" s="20"/>
      <c r="Q4494" s="20"/>
      <c r="R4494" s="22"/>
      <c r="S4494" s="19"/>
      <c r="T4494" s="20"/>
      <c r="U4494" s="20"/>
      <c r="V4494" s="20"/>
      <c r="W4494" s="20"/>
      <c r="X4494" s="22"/>
      <c r="Y4494" s="19"/>
      <c r="Z4494" s="20"/>
      <c r="AA4494" s="20"/>
      <c r="AB4494" s="20"/>
      <c r="AC4494" s="20"/>
      <c r="AD4494" s="20"/>
      <c r="AE4494" s="52"/>
    </row>
    <row r="4495" spans="1:31" x14ac:dyDescent="0.4">
      <c r="A4495" s="19"/>
      <c r="B4495" s="20"/>
      <c r="C4495" s="20"/>
      <c r="D4495" s="20"/>
      <c r="E4495" s="20"/>
      <c r="F4495" s="20"/>
      <c r="G4495" s="20"/>
      <c r="H4495" s="20"/>
      <c r="I4495" s="22"/>
      <c r="J4495" s="19"/>
      <c r="K4495" s="20"/>
      <c r="L4495" s="20"/>
      <c r="M4495" s="20"/>
      <c r="N4495" s="20"/>
      <c r="O4495" s="20"/>
      <c r="P4495" s="20"/>
      <c r="Q4495" s="20"/>
      <c r="R4495" s="22"/>
      <c r="S4495" s="19"/>
      <c r="T4495" s="20"/>
      <c r="U4495" s="20"/>
      <c r="V4495" s="20"/>
      <c r="W4495" s="20"/>
      <c r="X4495" s="22"/>
      <c r="Y4495" s="19"/>
      <c r="Z4495" s="20"/>
      <c r="AA4495" s="20"/>
      <c r="AB4495" s="20"/>
      <c r="AC4495" s="20"/>
      <c r="AD4495" s="20"/>
      <c r="AE4495" s="52"/>
    </row>
    <row r="4496" spans="1:31" x14ac:dyDescent="0.4">
      <c r="A4496" s="19"/>
      <c r="B4496" s="20"/>
      <c r="C4496" s="20"/>
      <c r="D4496" s="20"/>
      <c r="E4496" s="20"/>
      <c r="F4496" s="20"/>
      <c r="G4496" s="20"/>
      <c r="H4496" s="20"/>
      <c r="I4496" s="22"/>
      <c r="J4496" s="19"/>
      <c r="K4496" s="20"/>
      <c r="L4496" s="20"/>
      <c r="M4496" s="20"/>
      <c r="N4496" s="20"/>
      <c r="O4496" s="20"/>
      <c r="P4496" s="20"/>
      <c r="Q4496" s="20"/>
      <c r="R4496" s="22"/>
      <c r="S4496" s="19"/>
      <c r="T4496" s="20"/>
      <c r="U4496" s="20"/>
      <c r="V4496" s="20"/>
      <c r="W4496" s="20"/>
      <c r="X4496" s="22"/>
      <c r="Y4496" s="19"/>
      <c r="Z4496" s="20"/>
      <c r="AA4496" s="20"/>
      <c r="AB4496" s="20"/>
      <c r="AC4496" s="20"/>
      <c r="AD4496" s="20"/>
      <c r="AE4496" s="52"/>
    </row>
    <row r="4497" spans="1:31" x14ac:dyDescent="0.4">
      <c r="A4497" s="19"/>
      <c r="B4497" s="20"/>
      <c r="C4497" s="20"/>
      <c r="D4497" s="20"/>
      <c r="E4497" s="20"/>
      <c r="F4497" s="20"/>
      <c r="G4497" s="20"/>
      <c r="H4497" s="20"/>
      <c r="I4497" s="22"/>
      <c r="J4497" s="19"/>
      <c r="K4497" s="20"/>
      <c r="L4497" s="20"/>
      <c r="M4497" s="20"/>
      <c r="N4497" s="20"/>
      <c r="O4497" s="20"/>
      <c r="P4497" s="20"/>
      <c r="Q4497" s="20"/>
      <c r="R4497" s="22"/>
      <c r="S4497" s="19"/>
      <c r="T4497" s="20"/>
      <c r="U4497" s="20"/>
      <c r="V4497" s="20"/>
      <c r="W4497" s="20"/>
      <c r="X4497" s="22"/>
      <c r="Y4497" s="19"/>
      <c r="Z4497" s="20"/>
      <c r="AA4497" s="20"/>
      <c r="AB4497" s="20"/>
      <c r="AC4497" s="20"/>
      <c r="AD4497" s="20"/>
      <c r="AE4497" s="52"/>
    </row>
    <row r="4498" spans="1:31" x14ac:dyDescent="0.4">
      <c r="A4498" s="19"/>
      <c r="B4498" s="20"/>
      <c r="C4498" s="20"/>
      <c r="D4498" s="20"/>
      <c r="E4498" s="20"/>
      <c r="F4498" s="20"/>
      <c r="G4498" s="20"/>
      <c r="H4498" s="20"/>
      <c r="I4498" s="22"/>
      <c r="J4498" s="19"/>
      <c r="K4498" s="20"/>
      <c r="L4498" s="20"/>
      <c r="M4498" s="20"/>
      <c r="N4498" s="20"/>
      <c r="O4498" s="20"/>
      <c r="P4498" s="20"/>
      <c r="Q4498" s="20"/>
      <c r="R4498" s="22"/>
      <c r="S4498" s="19"/>
      <c r="T4498" s="20"/>
      <c r="U4498" s="20"/>
      <c r="V4498" s="20"/>
      <c r="W4498" s="20"/>
      <c r="X4498" s="22"/>
      <c r="Y4498" s="19"/>
      <c r="Z4498" s="20"/>
      <c r="AA4498" s="20"/>
      <c r="AB4498" s="20"/>
      <c r="AC4498" s="20"/>
      <c r="AD4498" s="20"/>
      <c r="AE4498" s="52"/>
    </row>
    <row r="4499" spans="1:31" x14ac:dyDescent="0.4">
      <c r="A4499" s="19"/>
      <c r="B4499" s="20"/>
      <c r="C4499" s="20"/>
      <c r="D4499" s="20"/>
      <c r="E4499" s="20"/>
      <c r="F4499" s="20"/>
      <c r="G4499" s="20"/>
      <c r="H4499" s="20"/>
      <c r="I4499" s="22"/>
      <c r="J4499" s="19"/>
      <c r="K4499" s="20"/>
      <c r="L4499" s="20"/>
      <c r="M4499" s="20"/>
      <c r="N4499" s="20"/>
      <c r="O4499" s="20"/>
      <c r="P4499" s="20"/>
      <c r="Q4499" s="20"/>
      <c r="R4499" s="22"/>
      <c r="S4499" s="19"/>
      <c r="T4499" s="20"/>
      <c r="U4499" s="20"/>
      <c r="V4499" s="20"/>
      <c r="W4499" s="20"/>
      <c r="X4499" s="22"/>
      <c r="Y4499" s="19"/>
      <c r="Z4499" s="20"/>
      <c r="AA4499" s="20"/>
      <c r="AB4499" s="20"/>
      <c r="AC4499" s="20"/>
      <c r="AD4499" s="20"/>
      <c r="AE4499" s="52"/>
    </row>
    <row r="4500" spans="1:31" x14ac:dyDescent="0.4">
      <c r="A4500" s="19"/>
      <c r="B4500" s="20"/>
      <c r="C4500" s="20"/>
      <c r="D4500" s="20"/>
      <c r="E4500" s="20"/>
      <c r="F4500" s="20"/>
      <c r="G4500" s="20"/>
      <c r="H4500" s="20"/>
      <c r="I4500" s="22"/>
      <c r="J4500" s="19"/>
      <c r="K4500" s="20"/>
      <c r="L4500" s="20"/>
      <c r="M4500" s="20"/>
      <c r="N4500" s="20"/>
      <c r="O4500" s="20"/>
      <c r="P4500" s="20"/>
      <c r="Q4500" s="20"/>
      <c r="R4500" s="22"/>
      <c r="S4500" s="19"/>
      <c r="T4500" s="20"/>
      <c r="U4500" s="20"/>
      <c r="V4500" s="20"/>
      <c r="W4500" s="20"/>
      <c r="X4500" s="22"/>
      <c r="Y4500" s="19"/>
      <c r="Z4500" s="20"/>
      <c r="AA4500" s="20"/>
      <c r="AB4500" s="20"/>
      <c r="AC4500" s="20"/>
      <c r="AD4500" s="20"/>
      <c r="AE4500" s="52"/>
    </row>
    <row r="4501" spans="1:31" x14ac:dyDescent="0.4">
      <c r="A4501" s="19"/>
      <c r="B4501" s="20"/>
      <c r="C4501" s="20"/>
      <c r="D4501" s="20"/>
      <c r="E4501" s="20"/>
      <c r="F4501" s="20"/>
      <c r="G4501" s="20"/>
      <c r="H4501" s="20"/>
      <c r="I4501" s="22"/>
      <c r="J4501" s="19"/>
      <c r="K4501" s="20"/>
      <c r="L4501" s="20"/>
      <c r="M4501" s="20"/>
      <c r="N4501" s="20"/>
      <c r="O4501" s="20"/>
      <c r="P4501" s="20"/>
      <c r="Q4501" s="20"/>
      <c r="R4501" s="22"/>
      <c r="S4501" s="19"/>
      <c r="T4501" s="20"/>
      <c r="U4501" s="20"/>
      <c r="V4501" s="20"/>
      <c r="W4501" s="20"/>
      <c r="X4501" s="22"/>
      <c r="Y4501" s="19"/>
      <c r="Z4501" s="20"/>
      <c r="AA4501" s="20"/>
      <c r="AB4501" s="20"/>
      <c r="AC4501" s="20"/>
      <c r="AD4501" s="20"/>
      <c r="AE4501" s="52"/>
    </row>
    <row r="4502" spans="1:31" x14ac:dyDescent="0.4">
      <c r="A4502" s="19"/>
      <c r="B4502" s="20"/>
      <c r="C4502" s="20"/>
      <c r="D4502" s="20"/>
      <c r="E4502" s="20"/>
      <c r="F4502" s="20"/>
      <c r="G4502" s="20"/>
      <c r="H4502" s="20"/>
      <c r="I4502" s="22"/>
      <c r="J4502" s="19"/>
      <c r="K4502" s="20"/>
      <c r="L4502" s="20"/>
      <c r="M4502" s="20"/>
      <c r="N4502" s="20"/>
      <c r="O4502" s="20"/>
      <c r="P4502" s="20"/>
      <c r="Q4502" s="20"/>
      <c r="R4502" s="22"/>
      <c r="S4502" s="19"/>
      <c r="T4502" s="20"/>
      <c r="U4502" s="20"/>
      <c r="V4502" s="20"/>
      <c r="W4502" s="20"/>
      <c r="X4502" s="22"/>
      <c r="Y4502" s="19"/>
      <c r="Z4502" s="20"/>
      <c r="AA4502" s="20"/>
      <c r="AB4502" s="20"/>
      <c r="AC4502" s="20"/>
      <c r="AD4502" s="20"/>
      <c r="AE4502" s="52"/>
    </row>
    <row r="4503" spans="1:31" x14ac:dyDescent="0.4">
      <c r="A4503" s="19"/>
      <c r="B4503" s="20"/>
      <c r="C4503" s="20"/>
      <c r="D4503" s="20"/>
      <c r="E4503" s="20"/>
      <c r="F4503" s="20"/>
      <c r="G4503" s="20"/>
      <c r="H4503" s="20"/>
      <c r="I4503" s="22"/>
      <c r="J4503" s="19"/>
      <c r="K4503" s="20"/>
      <c r="L4503" s="20"/>
      <c r="M4503" s="20"/>
      <c r="N4503" s="20"/>
      <c r="O4503" s="20"/>
      <c r="P4503" s="20"/>
      <c r="Q4503" s="20"/>
      <c r="R4503" s="22"/>
      <c r="S4503" s="19"/>
      <c r="T4503" s="20"/>
      <c r="U4503" s="20"/>
      <c r="V4503" s="20"/>
      <c r="W4503" s="20"/>
      <c r="X4503" s="22"/>
      <c r="Y4503" s="19"/>
      <c r="Z4503" s="20"/>
      <c r="AA4503" s="20"/>
      <c r="AB4503" s="20"/>
      <c r="AC4503" s="20"/>
      <c r="AD4503" s="20"/>
      <c r="AE4503" s="52"/>
    </row>
    <row r="4504" spans="1:31" x14ac:dyDescent="0.4">
      <c r="A4504" s="19"/>
      <c r="B4504" s="20"/>
      <c r="C4504" s="20"/>
      <c r="D4504" s="20"/>
      <c r="E4504" s="20"/>
      <c r="F4504" s="20"/>
      <c r="G4504" s="20"/>
      <c r="H4504" s="20"/>
      <c r="I4504" s="22"/>
      <c r="J4504" s="19"/>
      <c r="K4504" s="20"/>
      <c r="L4504" s="20"/>
      <c r="M4504" s="20"/>
      <c r="N4504" s="20"/>
      <c r="O4504" s="20"/>
      <c r="P4504" s="20"/>
      <c r="Q4504" s="20"/>
      <c r="R4504" s="22"/>
      <c r="S4504" s="19"/>
      <c r="T4504" s="20"/>
      <c r="U4504" s="20"/>
      <c r="V4504" s="20"/>
      <c r="W4504" s="20"/>
      <c r="X4504" s="22"/>
      <c r="Y4504" s="19"/>
      <c r="Z4504" s="20"/>
      <c r="AA4504" s="20"/>
      <c r="AB4504" s="20"/>
      <c r="AC4504" s="20"/>
      <c r="AD4504" s="20"/>
      <c r="AE4504" s="52"/>
    </row>
    <row r="4505" spans="1:31" x14ac:dyDescent="0.4">
      <c r="A4505" s="19"/>
      <c r="B4505" s="20"/>
      <c r="C4505" s="20"/>
      <c r="D4505" s="20"/>
      <c r="E4505" s="20"/>
      <c r="F4505" s="20"/>
      <c r="G4505" s="20"/>
      <c r="H4505" s="20"/>
      <c r="I4505" s="22"/>
      <c r="J4505" s="19"/>
      <c r="K4505" s="20"/>
      <c r="L4505" s="20"/>
      <c r="M4505" s="20"/>
      <c r="N4505" s="20"/>
      <c r="O4505" s="20"/>
      <c r="P4505" s="20"/>
      <c r="Q4505" s="20"/>
      <c r="R4505" s="22"/>
      <c r="S4505" s="19"/>
      <c r="T4505" s="20"/>
      <c r="U4505" s="20"/>
      <c r="V4505" s="20"/>
      <c r="W4505" s="20"/>
      <c r="X4505" s="22"/>
      <c r="Y4505" s="19"/>
      <c r="Z4505" s="20"/>
      <c r="AA4505" s="20"/>
      <c r="AB4505" s="20"/>
      <c r="AC4505" s="20"/>
      <c r="AD4505" s="20"/>
      <c r="AE4505" s="52"/>
    </row>
    <row r="4506" spans="1:31" x14ac:dyDescent="0.4">
      <c r="A4506" s="19"/>
      <c r="B4506" s="20"/>
      <c r="C4506" s="20"/>
      <c r="D4506" s="20"/>
      <c r="E4506" s="20"/>
      <c r="F4506" s="20"/>
      <c r="G4506" s="20"/>
      <c r="H4506" s="20"/>
      <c r="I4506" s="22"/>
      <c r="J4506" s="19"/>
      <c r="K4506" s="20"/>
      <c r="L4506" s="20"/>
      <c r="M4506" s="20"/>
      <c r="N4506" s="20"/>
      <c r="O4506" s="20"/>
      <c r="P4506" s="20"/>
      <c r="Q4506" s="20"/>
      <c r="R4506" s="22"/>
      <c r="S4506" s="19"/>
      <c r="T4506" s="20"/>
      <c r="U4506" s="20"/>
      <c r="V4506" s="20"/>
      <c r="W4506" s="20"/>
      <c r="X4506" s="22"/>
      <c r="Y4506" s="19"/>
      <c r="Z4506" s="20"/>
      <c r="AA4506" s="20"/>
      <c r="AB4506" s="20"/>
      <c r="AC4506" s="20"/>
      <c r="AD4506" s="20"/>
      <c r="AE4506" s="52"/>
    </row>
    <row r="4507" spans="1:31" x14ac:dyDescent="0.4">
      <c r="A4507" s="19"/>
      <c r="B4507" s="20"/>
      <c r="C4507" s="20"/>
      <c r="D4507" s="20"/>
      <c r="E4507" s="20"/>
      <c r="F4507" s="20"/>
      <c r="G4507" s="20"/>
      <c r="H4507" s="20"/>
      <c r="I4507" s="22"/>
      <c r="J4507" s="19"/>
      <c r="K4507" s="20"/>
      <c r="L4507" s="20"/>
      <c r="M4507" s="20"/>
      <c r="N4507" s="20"/>
      <c r="O4507" s="20"/>
      <c r="P4507" s="20"/>
      <c r="Q4507" s="20"/>
      <c r="R4507" s="22"/>
      <c r="S4507" s="19"/>
      <c r="T4507" s="20"/>
      <c r="U4507" s="20"/>
      <c r="V4507" s="20"/>
      <c r="W4507" s="20"/>
      <c r="X4507" s="22"/>
      <c r="Y4507" s="19"/>
      <c r="Z4507" s="20"/>
      <c r="AA4507" s="20"/>
      <c r="AB4507" s="20"/>
      <c r="AC4507" s="20"/>
      <c r="AD4507" s="20"/>
      <c r="AE4507" s="52"/>
    </row>
    <row r="4508" spans="1:31" x14ac:dyDescent="0.4">
      <c r="A4508" s="19"/>
      <c r="B4508" s="20"/>
      <c r="C4508" s="20"/>
      <c r="D4508" s="20"/>
      <c r="E4508" s="20"/>
      <c r="F4508" s="20"/>
      <c r="G4508" s="20"/>
      <c r="H4508" s="20"/>
      <c r="I4508" s="22"/>
      <c r="J4508" s="19"/>
      <c r="K4508" s="20"/>
      <c r="L4508" s="20"/>
      <c r="M4508" s="20"/>
      <c r="N4508" s="20"/>
      <c r="O4508" s="20"/>
      <c r="P4508" s="20"/>
      <c r="Q4508" s="20"/>
      <c r="R4508" s="22"/>
      <c r="S4508" s="19"/>
      <c r="T4508" s="20"/>
      <c r="U4508" s="20"/>
      <c r="V4508" s="20"/>
      <c r="W4508" s="20"/>
      <c r="X4508" s="22"/>
      <c r="Y4508" s="19"/>
      <c r="Z4508" s="20"/>
      <c r="AA4508" s="20"/>
      <c r="AB4508" s="20"/>
      <c r="AC4508" s="20"/>
      <c r="AD4508" s="20"/>
      <c r="AE4508" s="52"/>
    </row>
    <row r="4509" spans="1:31" x14ac:dyDescent="0.4">
      <c r="A4509" s="19"/>
      <c r="B4509" s="20"/>
      <c r="C4509" s="20"/>
      <c r="D4509" s="20"/>
      <c r="E4509" s="20"/>
      <c r="F4509" s="20"/>
      <c r="G4509" s="20"/>
      <c r="H4509" s="20"/>
      <c r="I4509" s="22"/>
      <c r="J4509" s="19"/>
      <c r="K4509" s="20"/>
      <c r="L4509" s="20"/>
      <c r="M4509" s="20"/>
      <c r="N4509" s="20"/>
      <c r="O4509" s="20"/>
      <c r="P4509" s="20"/>
      <c r="Q4509" s="20"/>
      <c r="R4509" s="22"/>
      <c r="S4509" s="19"/>
      <c r="T4509" s="20"/>
      <c r="U4509" s="20"/>
      <c r="V4509" s="20"/>
      <c r="W4509" s="20"/>
      <c r="X4509" s="22"/>
      <c r="Y4509" s="19"/>
      <c r="Z4509" s="20"/>
      <c r="AA4509" s="20"/>
      <c r="AB4509" s="20"/>
      <c r="AC4509" s="20"/>
      <c r="AD4509" s="20"/>
      <c r="AE4509" s="52"/>
    </row>
    <row r="4510" spans="1:31" x14ac:dyDescent="0.4">
      <c r="A4510" s="19"/>
      <c r="B4510" s="20"/>
      <c r="C4510" s="20"/>
      <c r="D4510" s="20"/>
      <c r="E4510" s="20"/>
      <c r="F4510" s="20"/>
      <c r="G4510" s="20"/>
      <c r="H4510" s="20"/>
      <c r="I4510" s="22"/>
      <c r="J4510" s="19"/>
      <c r="K4510" s="20"/>
      <c r="L4510" s="20"/>
      <c r="M4510" s="20"/>
      <c r="N4510" s="20"/>
      <c r="O4510" s="20"/>
      <c r="P4510" s="20"/>
      <c r="Q4510" s="20"/>
      <c r="R4510" s="22"/>
      <c r="S4510" s="19"/>
      <c r="T4510" s="20"/>
      <c r="U4510" s="20"/>
      <c r="V4510" s="20"/>
      <c r="W4510" s="20"/>
      <c r="X4510" s="22"/>
      <c r="Y4510" s="19"/>
      <c r="Z4510" s="20"/>
      <c r="AA4510" s="20"/>
      <c r="AB4510" s="20"/>
      <c r="AC4510" s="20"/>
      <c r="AD4510" s="20"/>
      <c r="AE4510" s="52"/>
    </row>
    <row r="4511" spans="1:31" x14ac:dyDescent="0.4">
      <c r="A4511" s="19"/>
      <c r="B4511" s="20"/>
      <c r="C4511" s="20"/>
      <c r="D4511" s="20"/>
      <c r="E4511" s="20"/>
      <c r="F4511" s="20"/>
      <c r="G4511" s="20"/>
      <c r="H4511" s="20"/>
      <c r="I4511" s="22"/>
      <c r="J4511" s="19"/>
      <c r="K4511" s="20"/>
      <c r="L4511" s="20"/>
      <c r="M4511" s="20"/>
      <c r="N4511" s="20"/>
      <c r="O4511" s="20"/>
      <c r="P4511" s="20"/>
      <c r="Q4511" s="20"/>
      <c r="R4511" s="22"/>
      <c r="S4511" s="19"/>
      <c r="T4511" s="20"/>
      <c r="U4511" s="20"/>
      <c r="V4511" s="20"/>
      <c r="W4511" s="20"/>
      <c r="X4511" s="22"/>
      <c r="Y4511" s="19"/>
      <c r="Z4511" s="20"/>
      <c r="AA4511" s="20"/>
      <c r="AB4511" s="20"/>
      <c r="AC4511" s="20"/>
      <c r="AD4511" s="20"/>
      <c r="AE4511" s="52"/>
    </row>
    <row r="4512" spans="1:31" x14ac:dyDescent="0.4">
      <c r="A4512" s="19"/>
      <c r="B4512" s="20"/>
      <c r="C4512" s="20"/>
      <c r="D4512" s="20"/>
      <c r="E4512" s="20"/>
      <c r="F4512" s="20"/>
      <c r="G4512" s="20"/>
      <c r="H4512" s="20"/>
      <c r="I4512" s="22"/>
      <c r="J4512" s="19"/>
      <c r="K4512" s="20"/>
      <c r="L4512" s="20"/>
      <c r="M4512" s="20"/>
      <c r="N4512" s="20"/>
      <c r="O4512" s="20"/>
      <c r="P4512" s="20"/>
      <c r="Q4512" s="20"/>
      <c r="R4512" s="22"/>
      <c r="S4512" s="19"/>
      <c r="T4512" s="20"/>
      <c r="U4512" s="20"/>
      <c r="V4512" s="20"/>
      <c r="W4512" s="20"/>
      <c r="X4512" s="22"/>
      <c r="Y4512" s="19"/>
      <c r="Z4512" s="20"/>
      <c r="AA4512" s="20"/>
      <c r="AB4512" s="20"/>
      <c r="AC4512" s="20"/>
      <c r="AD4512" s="20"/>
      <c r="AE4512" s="52"/>
    </row>
    <row r="4513" spans="1:31" x14ac:dyDescent="0.4">
      <c r="A4513" s="19"/>
      <c r="B4513" s="20"/>
      <c r="C4513" s="20"/>
      <c r="D4513" s="20"/>
      <c r="E4513" s="20"/>
      <c r="F4513" s="20"/>
      <c r="G4513" s="20"/>
      <c r="H4513" s="20"/>
      <c r="I4513" s="22"/>
      <c r="J4513" s="19"/>
      <c r="K4513" s="20"/>
      <c r="L4513" s="20"/>
      <c r="M4513" s="20"/>
      <c r="N4513" s="20"/>
      <c r="O4513" s="20"/>
      <c r="P4513" s="20"/>
      <c r="Q4513" s="20"/>
      <c r="R4513" s="22"/>
      <c r="S4513" s="19"/>
      <c r="T4513" s="20"/>
      <c r="U4513" s="20"/>
      <c r="V4513" s="20"/>
      <c r="W4513" s="20"/>
      <c r="X4513" s="22"/>
      <c r="Y4513" s="19"/>
      <c r="Z4513" s="20"/>
      <c r="AA4513" s="20"/>
      <c r="AB4513" s="20"/>
      <c r="AC4513" s="20"/>
      <c r="AD4513" s="20"/>
      <c r="AE4513" s="52"/>
    </row>
    <row r="4514" spans="1:31" x14ac:dyDescent="0.4">
      <c r="A4514" s="19"/>
      <c r="B4514" s="20"/>
      <c r="C4514" s="20"/>
      <c r="D4514" s="20"/>
      <c r="E4514" s="20"/>
      <c r="F4514" s="20"/>
      <c r="G4514" s="20"/>
      <c r="H4514" s="20"/>
      <c r="I4514" s="22"/>
      <c r="J4514" s="19"/>
      <c r="K4514" s="20"/>
      <c r="L4514" s="20"/>
      <c r="M4514" s="20"/>
      <c r="N4514" s="20"/>
      <c r="O4514" s="20"/>
      <c r="P4514" s="20"/>
      <c r="Q4514" s="20"/>
      <c r="R4514" s="22"/>
      <c r="S4514" s="19"/>
      <c r="T4514" s="20"/>
      <c r="U4514" s="20"/>
      <c r="V4514" s="20"/>
      <c r="W4514" s="20"/>
      <c r="X4514" s="22"/>
      <c r="Y4514" s="19"/>
      <c r="Z4514" s="20"/>
      <c r="AA4514" s="20"/>
      <c r="AB4514" s="20"/>
      <c r="AC4514" s="20"/>
      <c r="AD4514" s="20"/>
      <c r="AE4514" s="52"/>
    </row>
    <row r="4515" spans="1:31" x14ac:dyDescent="0.4">
      <c r="A4515" s="19"/>
      <c r="B4515" s="20"/>
      <c r="C4515" s="20"/>
      <c r="D4515" s="20"/>
      <c r="E4515" s="20"/>
      <c r="F4515" s="20"/>
      <c r="G4515" s="20"/>
      <c r="H4515" s="20"/>
      <c r="I4515" s="22"/>
      <c r="J4515" s="19"/>
      <c r="K4515" s="20"/>
      <c r="L4515" s="20"/>
      <c r="M4515" s="20"/>
      <c r="N4515" s="20"/>
      <c r="O4515" s="20"/>
      <c r="P4515" s="20"/>
      <c r="Q4515" s="20"/>
      <c r="R4515" s="22"/>
      <c r="S4515" s="19"/>
      <c r="T4515" s="20"/>
      <c r="U4515" s="20"/>
      <c r="V4515" s="20"/>
      <c r="W4515" s="20"/>
      <c r="X4515" s="22"/>
      <c r="Y4515" s="19"/>
      <c r="Z4515" s="20"/>
      <c r="AA4515" s="20"/>
      <c r="AB4515" s="20"/>
      <c r="AC4515" s="20"/>
      <c r="AD4515" s="20"/>
      <c r="AE4515" s="52"/>
    </row>
    <row r="4516" spans="1:31" x14ac:dyDescent="0.4">
      <c r="A4516" s="19"/>
      <c r="B4516" s="20"/>
      <c r="C4516" s="20"/>
      <c r="D4516" s="20"/>
      <c r="E4516" s="20"/>
      <c r="F4516" s="20"/>
      <c r="G4516" s="20"/>
      <c r="H4516" s="20"/>
      <c r="I4516" s="22"/>
      <c r="J4516" s="19"/>
      <c r="K4516" s="20"/>
      <c r="L4516" s="20"/>
      <c r="M4516" s="20"/>
      <c r="N4516" s="20"/>
      <c r="O4516" s="20"/>
      <c r="P4516" s="20"/>
      <c r="Q4516" s="20"/>
      <c r="R4516" s="22"/>
      <c r="S4516" s="19"/>
      <c r="T4516" s="20"/>
      <c r="U4516" s="20"/>
      <c r="V4516" s="20"/>
      <c r="W4516" s="20"/>
      <c r="X4516" s="22"/>
      <c r="Y4516" s="19"/>
      <c r="Z4516" s="20"/>
      <c r="AA4516" s="20"/>
      <c r="AB4516" s="20"/>
      <c r="AC4516" s="20"/>
      <c r="AD4516" s="20"/>
      <c r="AE4516" s="52"/>
    </row>
    <row r="4517" spans="1:31" x14ac:dyDescent="0.4">
      <c r="A4517" s="19"/>
      <c r="B4517" s="20"/>
      <c r="C4517" s="20"/>
      <c r="D4517" s="20"/>
      <c r="E4517" s="20"/>
      <c r="F4517" s="20"/>
      <c r="G4517" s="20"/>
      <c r="H4517" s="20"/>
      <c r="I4517" s="22"/>
      <c r="J4517" s="19"/>
      <c r="K4517" s="20"/>
      <c r="L4517" s="20"/>
      <c r="M4517" s="20"/>
      <c r="N4517" s="20"/>
      <c r="O4517" s="20"/>
      <c r="P4517" s="20"/>
      <c r="Q4517" s="20"/>
      <c r="R4517" s="22"/>
      <c r="S4517" s="19"/>
      <c r="T4517" s="20"/>
      <c r="U4517" s="20"/>
      <c r="V4517" s="20"/>
      <c r="W4517" s="20"/>
      <c r="X4517" s="22"/>
      <c r="Y4517" s="19"/>
      <c r="Z4517" s="20"/>
      <c r="AA4517" s="20"/>
      <c r="AB4517" s="20"/>
      <c r="AC4517" s="20"/>
      <c r="AD4517" s="20"/>
      <c r="AE4517" s="52"/>
    </row>
    <row r="4518" spans="1:31" x14ac:dyDescent="0.4">
      <c r="A4518" s="19"/>
      <c r="B4518" s="20"/>
      <c r="C4518" s="20"/>
      <c r="D4518" s="20"/>
      <c r="E4518" s="20"/>
      <c r="F4518" s="20"/>
      <c r="G4518" s="20"/>
      <c r="H4518" s="20"/>
      <c r="I4518" s="22"/>
      <c r="J4518" s="19"/>
      <c r="K4518" s="20"/>
      <c r="L4518" s="20"/>
      <c r="M4518" s="20"/>
      <c r="N4518" s="20"/>
      <c r="O4518" s="20"/>
      <c r="P4518" s="20"/>
      <c r="Q4518" s="20"/>
      <c r="R4518" s="22"/>
      <c r="S4518" s="19"/>
      <c r="T4518" s="20"/>
      <c r="U4518" s="20"/>
      <c r="V4518" s="20"/>
      <c r="W4518" s="20"/>
      <c r="X4518" s="22"/>
      <c r="Y4518" s="19"/>
      <c r="Z4518" s="20"/>
      <c r="AA4518" s="20"/>
      <c r="AB4518" s="20"/>
      <c r="AC4518" s="20"/>
      <c r="AD4518" s="20"/>
      <c r="AE4518" s="52"/>
    </row>
    <row r="4519" spans="1:31" x14ac:dyDescent="0.4">
      <c r="A4519" s="19"/>
      <c r="B4519" s="20"/>
      <c r="C4519" s="20"/>
      <c r="D4519" s="20"/>
      <c r="E4519" s="20"/>
      <c r="F4519" s="20"/>
      <c r="G4519" s="20"/>
      <c r="H4519" s="20"/>
      <c r="I4519" s="22"/>
      <c r="J4519" s="19"/>
      <c r="K4519" s="20"/>
      <c r="L4519" s="20"/>
      <c r="M4519" s="20"/>
      <c r="N4519" s="20"/>
      <c r="O4519" s="20"/>
      <c r="P4519" s="20"/>
      <c r="Q4519" s="20"/>
      <c r="R4519" s="22"/>
      <c r="S4519" s="19"/>
      <c r="T4519" s="20"/>
      <c r="U4519" s="20"/>
      <c r="V4519" s="20"/>
      <c r="W4519" s="20"/>
      <c r="X4519" s="22"/>
      <c r="Y4519" s="19"/>
      <c r="Z4519" s="20"/>
      <c r="AA4519" s="20"/>
      <c r="AB4519" s="20"/>
      <c r="AC4519" s="20"/>
      <c r="AD4519" s="20"/>
      <c r="AE4519" s="52"/>
    </row>
    <row r="4520" spans="1:31" x14ac:dyDescent="0.4">
      <c r="A4520" s="19"/>
      <c r="B4520" s="20"/>
      <c r="C4520" s="20"/>
      <c r="D4520" s="20"/>
      <c r="E4520" s="20"/>
      <c r="F4520" s="20"/>
      <c r="G4520" s="20"/>
      <c r="H4520" s="20"/>
      <c r="I4520" s="22"/>
      <c r="J4520" s="19"/>
      <c r="K4520" s="20"/>
      <c r="L4520" s="20"/>
      <c r="M4520" s="20"/>
      <c r="N4520" s="20"/>
      <c r="O4520" s="20"/>
      <c r="P4520" s="20"/>
      <c r="Q4520" s="20"/>
      <c r="R4520" s="22"/>
      <c r="S4520" s="19"/>
      <c r="T4520" s="20"/>
      <c r="U4520" s="20"/>
      <c r="V4520" s="20"/>
      <c r="W4520" s="20"/>
      <c r="X4520" s="22"/>
      <c r="Y4520" s="19"/>
      <c r="Z4520" s="20"/>
      <c r="AA4520" s="20"/>
      <c r="AB4520" s="20"/>
      <c r="AC4520" s="20"/>
      <c r="AD4520" s="20"/>
      <c r="AE4520" s="52"/>
    </row>
    <row r="4521" spans="1:31" x14ac:dyDescent="0.4">
      <c r="A4521" s="19"/>
      <c r="B4521" s="20"/>
      <c r="C4521" s="20"/>
      <c r="D4521" s="20"/>
      <c r="E4521" s="20"/>
      <c r="F4521" s="20"/>
      <c r="G4521" s="20"/>
      <c r="H4521" s="20"/>
      <c r="I4521" s="22"/>
      <c r="J4521" s="19"/>
      <c r="K4521" s="20"/>
      <c r="L4521" s="20"/>
      <c r="M4521" s="20"/>
      <c r="N4521" s="20"/>
      <c r="O4521" s="20"/>
      <c r="P4521" s="20"/>
      <c r="Q4521" s="20"/>
      <c r="R4521" s="22"/>
      <c r="S4521" s="19"/>
      <c r="T4521" s="20"/>
      <c r="U4521" s="20"/>
      <c r="V4521" s="20"/>
      <c r="W4521" s="20"/>
      <c r="X4521" s="22"/>
      <c r="Y4521" s="19"/>
      <c r="Z4521" s="20"/>
      <c r="AA4521" s="20"/>
      <c r="AB4521" s="20"/>
      <c r="AC4521" s="20"/>
      <c r="AD4521" s="20"/>
      <c r="AE4521" s="52"/>
    </row>
    <row r="4522" spans="1:31" x14ac:dyDescent="0.4">
      <c r="A4522" s="19"/>
      <c r="B4522" s="20"/>
      <c r="C4522" s="20"/>
      <c r="D4522" s="20"/>
      <c r="E4522" s="20"/>
      <c r="F4522" s="20"/>
      <c r="G4522" s="20"/>
      <c r="H4522" s="20"/>
      <c r="I4522" s="22"/>
      <c r="J4522" s="19"/>
      <c r="K4522" s="20"/>
      <c r="L4522" s="20"/>
      <c r="M4522" s="20"/>
      <c r="N4522" s="20"/>
      <c r="O4522" s="20"/>
      <c r="P4522" s="20"/>
      <c r="Q4522" s="20"/>
      <c r="R4522" s="22"/>
      <c r="S4522" s="19"/>
      <c r="T4522" s="20"/>
      <c r="U4522" s="20"/>
      <c r="V4522" s="20"/>
      <c r="W4522" s="20"/>
      <c r="X4522" s="22"/>
      <c r="Y4522" s="19"/>
      <c r="Z4522" s="20"/>
      <c r="AA4522" s="20"/>
      <c r="AB4522" s="20"/>
      <c r="AC4522" s="20"/>
      <c r="AD4522" s="20"/>
      <c r="AE4522" s="52"/>
    </row>
    <row r="4523" spans="1:31" x14ac:dyDescent="0.4">
      <c r="A4523" s="19"/>
      <c r="B4523" s="20"/>
      <c r="C4523" s="20"/>
      <c r="D4523" s="20"/>
      <c r="E4523" s="20"/>
      <c r="F4523" s="20"/>
      <c r="G4523" s="20"/>
      <c r="H4523" s="20"/>
      <c r="I4523" s="22"/>
      <c r="J4523" s="19"/>
      <c r="K4523" s="20"/>
      <c r="L4523" s="20"/>
      <c r="M4523" s="20"/>
      <c r="N4523" s="20"/>
      <c r="O4523" s="20"/>
      <c r="P4523" s="20"/>
      <c r="Q4523" s="20"/>
      <c r="R4523" s="22"/>
      <c r="S4523" s="19"/>
      <c r="T4523" s="20"/>
      <c r="U4523" s="20"/>
      <c r="V4523" s="20"/>
      <c r="W4523" s="20"/>
      <c r="X4523" s="22"/>
      <c r="Y4523" s="19"/>
      <c r="Z4523" s="20"/>
      <c r="AA4523" s="20"/>
      <c r="AB4523" s="20"/>
      <c r="AC4523" s="20"/>
      <c r="AD4523" s="20"/>
      <c r="AE4523" s="52"/>
    </row>
    <row r="4524" spans="1:31" x14ac:dyDescent="0.4">
      <c r="A4524" s="19"/>
      <c r="B4524" s="20"/>
      <c r="C4524" s="20"/>
      <c r="D4524" s="20"/>
      <c r="E4524" s="20"/>
      <c r="F4524" s="20"/>
      <c r="G4524" s="20"/>
      <c r="H4524" s="20"/>
      <c r="I4524" s="22"/>
      <c r="J4524" s="19"/>
      <c r="K4524" s="20"/>
      <c r="L4524" s="20"/>
      <c r="M4524" s="20"/>
      <c r="N4524" s="20"/>
      <c r="O4524" s="20"/>
      <c r="P4524" s="20"/>
      <c r="Q4524" s="20"/>
      <c r="R4524" s="22"/>
      <c r="S4524" s="19"/>
      <c r="T4524" s="20"/>
      <c r="U4524" s="20"/>
      <c r="V4524" s="20"/>
      <c r="W4524" s="20"/>
      <c r="X4524" s="22"/>
      <c r="Y4524" s="19"/>
      <c r="Z4524" s="20"/>
      <c r="AA4524" s="20"/>
      <c r="AB4524" s="20"/>
      <c r="AC4524" s="20"/>
      <c r="AD4524" s="20"/>
      <c r="AE4524" s="52"/>
    </row>
    <row r="4525" spans="1:31" x14ac:dyDescent="0.4">
      <c r="A4525" s="19"/>
      <c r="B4525" s="20"/>
      <c r="C4525" s="20"/>
      <c r="D4525" s="20"/>
      <c r="E4525" s="20"/>
      <c r="F4525" s="20"/>
      <c r="G4525" s="20"/>
      <c r="H4525" s="20"/>
      <c r="I4525" s="22"/>
      <c r="J4525" s="19"/>
      <c r="K4525" s="20"/>
      <c r="L4525" s="20"/>
      <c r="M4525" s="20"/>
      <c r="N4525" s="20"/>
      <c r="O4525" s="20"/>
      <c r="P4525" s="20"/>
      <c r="Q4525" s="20"/>
      <c r="R4525" s="22"/>
      <c r="S4525" s="19"/>
      <c r="T4525" s="20"/>
      <c r="U4525" s="20"/>
      <c r="V4525" s="20"/>
      <c r="W4525" s="20"/>
      <c r="X4525" s="22"/>
      <c r="Y4525" s="19"/>
      <c r="Z4525" s="20"/>
      <c r="AA4525" s="20"/>
      <c r="AB4525" s="20"/>
      <c r="AC4525" s="20"/>
      <c r="AD4525" s="20"/>
      <c r="AE4525" s="52"/>
    </row>
    <row r="4526" spans="1:31" x14ac:dyDescent="0.4">
      <c r="A4526" s="19"/>
      <c r="B4526" s="20"/>
      <c r="C4526" s="20"/>
      <c r="D4526" s="20"/>
      <c r="E4526" s="20"/>
      <c r="F4526" s="20"/>
      <c r="G4526" s="20"/>
      <c r="H4526" s="20"/>
      <c r="I4526" s="22"/>
      <c r="J4526" s="19"/>
      <c r="K4526" s="20"/>
      <c r="L4526" s="20"/>
      <c r="M4526" s="20"/>
      <c r="N4526" s="20"/>
      <c r="O4526" s="20"/>
      <c r="P4526" s="20"/>
      <c r="Q4526" s="20"/>
      <c r="R4526" s="22"/>
      <c r="S4526" s="19"/>
      <c r="T4526" s="20"/>
      <c r="U4526" s="20"/>
      <c r="V4526" s="20"/>
      <c r="W4526" s="20"/>
      <c r="X4526" s="22"/>
      <c r="Y4526" s="19"/>
      <c r="Z4526" s="20"/>
      <c r="AA4526" s="20"/>
      <c r="AB4526" s="20"/>
      <c r="AC4526" s="20"/>
      <c r="AD4526" s="20"/>
      <c r="AE4526" s="52"/>
    </row>
    <row r="4527" spans="1:31" x14ac:dyDescent="0.4">
      <c r="A4527" s="19"/>
      <c r="B4527" s="20"/>
      <c r="C4527" s="20"/>
      <c r="D4527" s="20"/>
      <c r="E4527" s="20"/>
      <c r="F4527" s="20"/>
      <c r="G4527" s="20"/>
      <c r="H4527" s="20"/>
      <c r="I4527" s="22"/>
      <c r="J4527" s="19"/>
      <c r="K4527" s="20"/>
      <c r="L4527" s="20"/>
      <c r="M4527" s="20"/>
      <c r="N4527" s="20"/>
      <c r="O4527" s="20"/>
      <c r="P4527" s="20"/>
      <c r="Q4527" s="20"/>
      <c r="R4527" s="22"/>
      <c r="S4527" s="19"/>
      <c r="T4527" s="20"/>
      <c r="U4527" s="20"/>
      <c r="V4527" s="20"/>
      <c r="W4527" s="20"/>
      <c r="X4527" s="22"/>
      <c r="Y4527" s="19"/>
      <c r="Z4527" s="20"/>
      <c r="AA4527" s="20"/>
      <c r="AB4527" s="20"/>
      <c r="AC4527" s="20"/>
      <c r="AD4527" s="20"/>
      <c r="AE4527" s="52"/>
    </row>
    <row r="4528" spans="1:31" x14ac:dyDescent="0.4">
      <c r="A4528" s="19"/>
      <c r="B4528" s="20"/>
      <c r="C4528" s="20"/>
      <c r="D4528" s="20"/>
      <c r="E4528" s="20"/>
      <c r="F4528" s="20"/>
      <c r="G4528" s="20"/>
      <c r="H4528" s="20"/>
      <c r="I4528" s="22"/>
      <c r="J4528" s="19"/>
      <c r="K4528" s="20"/>
      <c r="L4528" s="20"/>
      <c r="M4528" s="20"/>
      <c r="N4528" s="20"/>
      <c r="O4528" s="20"/>
      <c r="P4528" s="20"/>
      <c r="Q4528" s="20"/>
      <c r="R4528" s="22"/>
      <c r="S4528" s="19"/>
      <c r="T4528" s="20"/>
      <c r="U4528" s="20"/>
      <c r="V4528" s="20"/>
      <c r="W4528" s="20"/>
      <c r="X4528" s="22"/>
      <c r="Y4528" s="19"/>
      <c r="Z4528" s="20"/>
      <c r="AA4528" s="20"/>
      <c r="AB4528" s="20"/>
      <c r="AC4528" s="20"/>
      <c r="AD4528" s="20"/>
      <c r="AE4528" s="52"/>
    </row>
    <row r="4529" spans="1:31" x14ac:dyDescent="0.4">
      <c r="A4529" s="19"/>
      <c r="B4529" s="20"/>
      <c r="C4529" s="20"/>
      <c r="D4529" s="20"/>
      <c r="E4529" s="20"/>
      <c r="F4529" s="20"/>
      <c r="G4529" s="20"/>
      <c r="H4529" s="20"/>
      <c r="I4529" s="22"/>
      <c r="J4529" s="19"/>
      <c r="K4529" s="20"/>
      <c r="L4529" s="20"/>
      <c r="M4529" s="20"/>
      <c r="N4529" s="20"/>
      <c r="O4529" s="20"/>
      <c r="P4529" s="20"/>
      <c r="Q4529" s="20"/>
      <c r="R4529" s="22"/>
      <c r="S4529" s="19"/>
      <c r="T4529" s="20"/>
      <c r="U4529" s="20"/>
      <c r="V4529" s="20"/>
      <c r="W4529" s="20"/>
      <c r="X4529" s="22"/>
      <c r="Y4529" s="19"/>
      <c r="Z4529" s="20"/>
      <c r="AA4529" s="20"/>
      <c r="AB4529" s="20"/>
      <c r="AC4529" s="20"/>
      <c r="AD4529" s="20"/>
      <c r="AE4529" s="52"/>
    </row>
    <row r="4530" spans="1:31" x14ac:dyDescent="0.4">
      <c r="A4530" s="19"/>
      <c r="B4530" s="20"/>
      <c r="C4530" s="20"/>
      <c r="D4530" s="20"/>
      <c r="E4530" s="20"/>
      <c r="F4530" s="20"/>
      <c r="G4530" s="20"/>
      <c r="H4530" s="20"/>
      <c r="I4530" s="22"/>
      <c r="J4530" s="19"/>
      <c r="K4530" s="20"/>
      <c r="L4530" s="20"/>
      <c r="M4530" s="20"/>
      <c r="N4530" s="20"/>
      <c r="O4530" s="20"/>
      <c r="P4530" s="20"/>
      <c r="Q4530" s="20"/>
      <c r="R4530" s="22"/>
      <c r="S4530" s="19"/>
      <c r="T4530" s="20"/>
      <c r="U4530" s="20"/>
      <c r="V4530" s="20"/>
      <c r="W4530" s="20"/>
      <c r="X4530" s="22"/>
      <c r="Y4530" s="19"/>
      <c r="Z4530" s="20"/>
      <c r="AA4530" s="20"/>
      <c r="AB4530" s="20"/>
      <c r="AC4530" s="20"/>
      <c r="AD4530" s="20"/>
      <c r="AE4530" s="52"/>
    </row>
    <row r="4531" spans="1:31" x14ac:dyDescent="0.4">
      <c r="A4531" s="19"/>
      <c r="B4531" s="20"/>
      <c r="C4531" s="20"/>
      <c r="D4531" s="20"/>
      <c r="E4531" s="20"/>
      <c r="F4531" s="20"/>
      <c r="G4531" s="20"/>
      <c r="H4531" s="20"/>
      <c r="I4531" s="22"/>
      <c r="J4531" s="19"/>
      <c r="K4531" s="20"/>
      <c r="L4531" s="20"/>
      <c r="M4531" s="20"/>
      <c r="N4531" s="20"/>
      <c r="O4531" s="20"/>
      <c r="P4531" s="20"/>
      <c r="Q4531" s="20"/>
      <c r="R4531" s="22"/>
      <c r="S4531" s="19"/>
      <c r="T4531" s="20"/>
      <c r="U4531" s="20"/>
      <c r="V4531" s="20"/>
      <c r="W4531" s="20"/>
      <c r="X4531" s="22"/>
      <c r="Y4531" s="19"/>
      <c r="Z4531" s="20"/>
      <c r="AA4531" s="20"/>
      <c r="AB4531" s="20"/>
      <c r="AC4531" s="20"/>
      <c r="AD4531" s="20"/>
      <c r="AE4531" s="52"/>
    </row>
    <row r="4532" spans="1:31" x14ac:dyDescent="0.4">
      <c r="A4532" s="19"/>
      <c r="B4532" s="20"/>
      <c r="C4532" s="20"/>
      <c r="D4532" s="20"/>
      <c r="E4532" s="20"/>
      <c r="F4532" s="20"/>
      <c r="G4532" s="20"/>
      <c r="H4532" s="20"/>
      <c r="I4532" s="22"/>
      <c r="J4532" s="19"/>
      <c r="K4532" s="20"/>
      <c r="L4532" s="20"/>
      <c r="M4532" s="20"/>
      <c r="N4532" s="20"/>
      <c r="O4532" s="20"/>
      <c r="P4532" s="20"/>
      <c r="Q4532" s="20"/>
      <c r="R4532" s="22"/>
      <c r="S4532" s="19"/>
      <c r="T4532" s="20"/>
      <c r="U4532" s="20"/>
      <c r="V4532" s="20"/>
      <c r="W4532" s="20"/>
      <c r="X4532" s="22"/>
      <c r="Y4532" s="19"/>
      <c r="Z4532" s="20"/>
      <c r="AA4532" s="20"/>
      <c r="AB4532" s="20"/>
      <c r="AC4532" s="20"/>
      <c r="AD4532" s="20"/>
      <c r="AE4532" s="52"/>
    </row>
    <row r="4533" spans="1:31" x14ac:dyDescent="0.4">
      <c r="A4533" s="19"/>
      <c r="B4533" s="20"/>
      <c r="C4533" s="20"/>
      <c r="D4533" s="20"/>
      <c r="E4533" s="20"/>
      <c r="F4533" s="20"/>
      <c r="G4533" s="20"/>
      <c r="H4533" s="20"/>
      <c r="I4533" s="22"/>
      <c r="J4533" s="19"/>
      <c r="K4533" s="20"/>
      <c r="L4533" s="20"/>
      <c r="M4533" s="20"/>
      <c r="N4533" s="20"/>
      <c r="O4533" s="20"/>
      <c r="P4533" s="20"/>
      <c r="Q4533" s="20"/>
      <c r="R4533" s="22"/>
      <c r="S4533" s="19"/>
      <c r="T4533" s="20"/>
      <c r="U4533" s="20"/>
      <c r="V4533" s="20"/>
      <c r="W4533" s="20"/>
      <c r="X4533" s="22"/>
      <c r="Y4533" s="19"/>
      <c r="Z4533" s="20"/>
      <c r="AA4533" s="20"/>
      <c r="AB4533" s="20"/>
      <c r="AC4533" s="20"/>
      <c r="AD4533" s="20"/>
      <c r="AE4533" s="52"/>
    </row>
    <row r="4534" spans="1:31" x14ac:dyDescent="0.4">
      <c r="A4534" s="19"/>
      <c r="B4534" s="20"/>
      <c r="C4534" s="20"/>
      <c r="D4534" s="20"/>
      <c r="E4534" s="20"/>
      <c r="F4534" s="20"/>
      <c r="G4534" s="20"/>
      <c r="H4534" s="20"/>
      <c r="I4534" s="22"/>
      <c r="J4534" s="19"/>
      <c r="K4534" s="20"/>
      <c r="L4534" s="20"/>
      <c r="M4534" s="20"/>
      <c r="N4534" s="20"/>
      <c r="O4534" s="20"/>
      <c r="P4534" s="20"/>
      <c r="Q4534" s="20"/>
      <c r="R4534" s="22"/>
      <c r="S4534" s="19"/>
      <c r="T4534" s="20"/>
      <c r="U4534" s="20"/>
      <c r="V4534" s="20"/>
      <c r="W4534" s="20"/>
      <c r="X4534" s="22"/>
      <c r="Y4534" s="19"/>
      <c r="Z4534" s="20"/>
      <c r="AA4534" s="20"/>
      <c r="AB4534" s="20"/>
      <c r="AC4534" s="20"/>
      <c r="AD4534" s="20"/>
      <c r="AE4534" s="52"/>
    </row>
    <row r="4535" spans="1:31" x14ac:dyDescent="0.4">
      <c r="A4535" s="19"/>
      <c r="B4535" s="20"/>
      <c r="C4535" s="20"/>
      <c r="D4535" s="20"/>
      <c r="E4535" s="20"/>
      <c r="F4535" s="20"/>
      <c r="G4535" s="20"/>
      <c r="H4535" s="20"/>
      <c r="I4535" s="22"/>
      <c r="J4535" s="19"/>
      <c r="K4535" s="20"/>
      <c r="L4535" s="20"/>
      <c r="M4535" s="20"/>
      <c r="N4535" s="20"/>
      <c r="O4535" s="20"/>
      <c r="P4535" s="20"/>
      <c r="Q4535" s="20"/>
      <c r="R4535" s="22"/>
      <c r="S4535" s="19"/>
      <c r="T4535" s="20"/>
      <c r="U4535" s="20"/>
      <c r="V4535" s="20"/>
      <c r="W4535" s="20"/>
      <c r="X4535" s="22"/>
      <c r="Y4535" s="19"/>
      <c r="Z4535" s="20"/>
      <c r="AA4535" s="20"/>
      <c r="AB4535" s="20"/>
      <c r="AC4535" s="20"/>
      <c r="AD4535" s="20"/>
      <c r="AE4535" s="52"/>
    </row>
    <row r="4536" spans="1:31" x14ac:dyDescent="0.4">
      <c r="A4536" s="19"/>
      <c r="B4536" s="20"/>
      <c r="C4536" s="20"/>
      <c r="D4536" s="20"/>
      <c r="E4536" s="20"/>
      <c r="F4536" s="20"/>
      <c r="G4536" s="20"/>
      <c r="H4536" s="20"/>
      <c r="I4536" s="22"/>
      <c r="J4536" s="19"/>
      <c r="K4536" s="20"/>
      <c r="L4536" s="20"/>
      <c r="M4536" s="20"/>
      <c r="N4536" s="20"/>
      <c r="O4536" s="20"/>
      <c r="P4536" s="20"/>
      <c r="Q4536" s="20"/>
      <c r="R4536" s="22"/>
      <c r="S4536" s="19"/>
      <c r="T4536" s="20"/>
      <c r="U4536" s="20"/>
      <c r="V4536" s="20"/>
      <c r="W4536" s="20"/>
      <c r="X4536" s="22"/>
      <c r="Y4536" s="19"/>
      <c r="Z4536" s="20"/>
      <c r="AA4536" s="20"/>
      <c r="AB4536" s="20"/>
      <c r="AC4536" s="20"/>
      <c r="AD4536" s="20"/>
      <c r="AE4536" s="52"/>
    </row>
    <row r="4537" spans="1:31" x14ac:dyDescent="0.4">
      <c r="A4537" s="19"/>
      <c r="B4537" s="20"/>
      <c r="C4537" s="20"/>
      <c r="D4537" s="20"/>
      <c r="E4537" s="20"/>
      <c r="F4537" s="20"/>
      <c r="G4537" s="20"/>
      <c r="H4537" s="20"/>
      <c r="I4537" s="22"/>
      <c r="J4537" s="19"/>
      <c r="K4537" s="20"/>
      <c r="L4537" s="20"/>
      <c r="M4537" s="20"/>
      <c r="N4537" s="20"/>
      <c r="O4537" s="20"/>
      <c r="P4537" s="20"/>
      <c r="Q4537" s="20"/>
      <c r="R4537" s="22"/>
      <c r="S4537" s="19"/>
      <c r="T4537" s="20"/>
      <c r="U4537" s="20"/>
      <c r="V4537" s="20"/>
      <c r="W4537" s="20"/>
      <c r="X4537" s="22"/>
      <c r="Y4537" s="19"/>
      <c r="Z4537" s="20"/>
      <c r="AA4537" s="20"/>
      <c r="AB4537" s="20"/>
      <c r="AC4537" s="20"/>
      <c r="AD4537" s="20"/>
      <c r="AE4537" s="52"/>
    </row>
    <row r="4538" spans="1:31" x14ac:dyDescent="0.4">
      <c r="A4538" s="19"/>
      <c r="B4538" s="20"/>
      <c r="C4538" s="20"/>
      <c r="D4538" s="20"/>
      <c r="E4538" s="20"/>
      <c r="F4538" s="20"/>
      <c r="G4538" s="20"/>
      <c r="H4538" s="20"/>
      <c r="I4538" s="22"/>
      <c r="J4538" s="19"/>
      <c r="K4538" s="20"/>
      <c r="L4538" s="20"/>
      <c r="M4538" s="20"/>
      <c r="N4538" s="20"/>
      <c r="O4538" s="20"/>
      <c r="P4538" s="20"/>
      <c r="Q4538" s="20"/>
      <c r="R4538" s="22"/>
      <c r="S4538" s="19"/>
      <c r="T4538" s="20"/>
      <c r="U4538" s="20"/>
      <c r="V4538" s="20"/>
      <c r="W4538" s="20"/>
      <c r="X4538" s="22"/>
      <c r="Y4538" s="19"/>
      <c r="Z4538" s="20"/>
      <c r="AA4538" s="20"/>
      <c r="AB4538" s="20"/>
      <c r="AC4538" s="20"/>
      <c r="AD4538" s="20"/>
      <c r="AE4538" s="52"/>
    </row>
    <row r="4539" spans="1:31" x14ac:dyDescent="0.4">
      <c r="A4539" s="19"/>
      <c r="B4539" s="20"/>
      <c r="C4539" s="20"/>
      <c r="D4539" s="20"/>
      <c r="E4539" s="20"/>
      <c r="F4539" s="20"/>
      <c r="G4539" s="20"/>
      <c r="H4539" s="20"/>
      <c r="I4539" s="22"/>
      <c r="J4539" s="19"/>
      <c r="K4539" s="20"/>
      <c r="L4539" s="20"/>
      <c r="M4539" s="20"/>
      <c r="N4539" s="20"/>
      <c r="O4539" s="20"/>
      <c r="P4539" s="20"/>
      <c r="Q4539" s="20"/>
      <c r="R4539" s="22"/>
      <c r="S4539" s="19"/>
      <c r="T4539" s="20"/>
      <c r="U4539" s="20"/>
      <c r="V4539" s="20"/>
      <c r="W4539" s="20"/>
      <c r="X4539" s="22"/>
      <c r="Y4539" s="19"/>
      <c r="Z4539" s="20"/>
      <c r="AA4539" s="20"/>
      <c r="AB4539" s="20"/>
      <c r="AC4539" s="20"/>
      <c r="AD4539" s="20"/>
      <c r="AE4539" s="52"/>
    </row>
    <row r="4540" spans="1:31" x14ac:dyDescent="0.4">
      <c r="A4540" s="19"/>
      <c r="B4540" s="20"/>
      <c r="C4540" s="20"/>
      <c r="D4540" s="20"/>
      <c r="E4540" s="20"/>
      <c r="F4540" s="20"/>
      <c r="G4540" s="20"/>
      <c r="H4540" s="20"/>
      <c r="I4540" s="22"/>
      <c r="J4540" s="19"/>
      <c r="K4540" s="20"/>
      <c r="L4540" s="20"/>
      <c r="M4540" s="20"/>
      <c r="N4540" s="20"/>
      <c r="O4540" s="20"/>
      <c r="P4540" s="20"/>
      <c r="Q4540" s="20"/>
      <c r="R4540" s="22"/>
      <c r="S4540" s="19"/>
      <c r="T4540" s="20"/>
      <c r="U4540" s="20"/>
      <c r="V4540" s="20"/>
      <c r="W4540" s="20"/>
      <c r="X4540" s="22"/>
      <c r="Y4540" s="19"/>
      <c r="Z4540" s="20"/>
      <c r="AA4540" s="20"/>
      <c r="AB4540" s="20"/>
      <c r="AC4540" s="20"/>
      <c r="AD4540" s="20"/>
      <c r="AE4540" s="52"/>
    </row>
    <row r="4541" spans="1:31" x14ac:dyDescent="0.4">
      <c r="A4541" s="19"/>
      <c r="B4541" s="20"/>
      <c r="C4541" s="20"/>
      <c r="D4541" s="20"/>
      <c r="E4541" s="20"/>
      <c r="F4541" s="20"/>
      <c r="G4541" s="20"/>
      <c r="H4541" s="20"/>
      <c r="I4541" s="22"/>
      <c r="J4541" s="19"/>
      <c r="K4541" s="20"/>
      <c r="L4541" s="20"/>
      <c r="M4541" s="20"/>
      <c r="N4541" s="20"/>
      <c r="O4541" s="20"/>
      <c r="P4541" s="20"/>
      <c r="Q4541" s="20"/>
      <c r="R4541" s="22"/>
      <c r="S4541" s="19"/>
      <c r="T4541" s="20"/>
      <c r="U4541" s="20"/>
      <c r="V4541" s="20"/>
      <c r="W4541" s="20"/>
      <c r="X4541" s="22"/>
      <c r="Y4541" s="19"/>
      <c r="Z4541" s="20"/>
      <c r="AA4541" s="20"/>
      <c r="AB4541" s="20"/>
      <c r="AC4541" s="20"/>
      <c r="AD4541" s="20"/>
      <c r="AE4541" s="52"/>
    </row>
    <row r="4542" spans="1:31" x14ac:dyDescent="0.4">
      <c r="A4542" s="19"/>
      <c r="B4542" s="20"/>
      <c r="C4542" s="20"/>
      <c r="D4542" s="20"/>
      <c r="E4542" s="20"/>
      <c r="F4542" s="20"/>
      <c r="G4542" s="20"/>
      <c r="H4542" s="20"/>
      <c r="I4542" s="22"/>
      <c r="J4542" s="19"/>
      <c r="K4542" s="20"/>
      <c r="L4542" s="20"/>
      <c r="M4542" s="20"/>
      <c r="N4542" s="20"/>
      <c r="O4542" s="20"/>
      <c r="P4542" s="20"/>
      <c r="Q4542" s="20"/>
      <c r="R4542" s="22"/>
      <c r="S4542" s="19"/>
      <c r="T4542" s="20"/>
      <c r="U4542" s="20"/>
      <c r="V4542" s="20"/>
      <c r="W4542" s="20"/>
      <c r="X4542" s="22"/>
      <c r="Y4542" s="19"/>
      <c r="Z4542" s="20"/>
      <c r="AA4542" s="20"/>
      <c r="AB4542" s="20"/>
      <c r="AC4542" s="20"/>
      <c r="AD4542" s="20"/>
      <c r="AE4542" s="52"/>
    </row>
    <row r="4543" spans="1:31" x14ac:dyDescent="0.4">
      <c r="A4543" s="19"/>
      <c r="B4543" s="20"/>
      <c r="C4543" s="20"/>
      <c r="D4543" s="20"/>
      <c r="E4543" s="20"/>
      <c r="F4543" s="20"/>
      <c r="G4543" s="20"/>
      <c r="H4543" s="20"/>
      <c r="I4543" s="22"/>
      <c r="J4543" s="19"/>
      <c r="K4543" s="20"/>
      <c r="L4543" s="20"/>
      <c r="M4543" s="20"/>
      <c r="N4543" s="20"/>
      <c r="O4543" s="20"/>
      <c r="P4543" s="20"/>
      <c r="Q4543" s="20"/>
      <c r="R4543" s="22"/>
      <c r="S4543" s="19"/>
      <c r="T4543" s="20"/>
      <c r="U4543" s="20"/>
      <c r="V4543" s="20"/>
      <c r="W4543" s="20"/>
      <c r="X4543" s="22"/>
      <c r="Y4543" s="19"/>
      <c r="Z4543" s="20"/>
      <c r="AA4543" s="20"/>
      <c r="AB4543" s="20"/>
      <c r="AC4543" s="20"/>
      <c r="AD4543" s="20"/>
      <c r="AE4543" s="52"/>
    </row>
    <row r="4544" spans="1:31" x14ac:dyDescent="0.4">
      <c r="A4544" s="19"/>
      <c r="B4544" s="20"/>
      <c r="C4544" s="20"/>
      <c r="D4544" s="20"/>
      <c r="E4544" s="20"/>
      <c r="F4544" s="20"/>
      <c r="G4544" s="20"/>
      <c r="H4544" s="20"/>
      <c r="I4544" s="22"/>
      <c r="J4544" s="19"/>
      <c r="K4544" s="20"/>
      <c r="L4544" s="20"/>
      <c r="M4544" s="20"/>
      <c r="N4544" s="20"/>
      <c r="O4544" s="20"/>
      <c r="P4544" s="20"/>
      <c r="Q4544" s="20"/>
      <c r="R4544" s="22"/>
      <c r="S4544" s="19"/>
      <c r="T4544" s="20"/>
      <c r="U4544" s="20"/>
      <c r="V4544" s="20"/>
      <c r="W4544" s="20"/>
      <c r="X4544" s="22"/>
      <c r="Y4544" s="19"/>
      <c r="Z4544" s="20"/>
      <c r="AA4544" s="20"/>
      <c r="AB4544" s="20"/>
      <c r="AC4544" s="20"/>
      <c r="AD4544" s="20"/>
      <c r="AE4544" s="52"/>
    </row>
    <row r="4545" spans="1:31" x14ac:dyDescent="0.4">
      <c r="A4545" s="19"/>
      <c r="B4545" s="20"/>
      <c r="C4545" s="20"/>
      <c r="D4545" s="20"/>
      <c r="E4545" s="20"/>
      <c r="F4545" s="20"/>
      <c r="G4545" s="20"/>
      <c r="H4545" s="20"/>
      <c r="I4545" s="22"/>
      <c r="J4545" s="19"/>
      <c r="K4545" s="20"/>
      <c r="L4545" s="20"/>
      <c r="M4545" s="20"/>
      <c r="N4545" s="20"/>
      <c r="O4545" s="20"/>
      <c r="P4545" s="20"/>
      <c r="Q4545" s="20"/>
      <c r="R4545" s="22"/>
      <c r="S4545" s="19"/>
      <c r="T4545" s="20"/>
      <c r="U4545" s="20"/>
      <c r="V4545" s="20"/>
      <c r="W4545" s="20"/>
      <c r="X4545" s="22"/>
      <c r="Y4545" s="19"/>
      <c r="Z4545" s="20"/>
      <c r="AA4545" s="20"/>
      <c r="AB4545" s="20"/>
      <c r="AC4545" s="20"/>
      <c r="AD4545" s="20"/>
      <c r="AE4545" s="52"/>
    </row>
    <row r="4546" spans="1:31" x14ac:dyDescent="0.4">
      <c r="A4546" s="19"/>
      <c r="B4546" s="20"/>
      <c r="C4546" s="20"/>
      <c r="D4546" s="20"/>
      <c r="E4546" s="20"/>
      <c r="F4546" s="20"/>
      <c r="G4546" s="20"/>
      <c r="H4546" s="20"/>
      <c r="I4546" s="22"/>
      <c r="J4546" s="19"/>
      <c r="K4546" s="20"/>
      <c r="L4546" s="20"/>
      <c r="M4546" s="20"/>
      <c r="N4546" s="20"/>
      <c r="O4546" s="20"/>
      <c r="P4546" s="20"/>
      <c r="Q4546" s="20"/>
      <c r="R4546" s="22"/>
      <c r="S4546" s="19"/>
      <c r="T4546" s="20"/>
      <c r="U4546" s="20"/>
      <c r="V4546" s="20"/>
      <c r="W4546" s="20"/>
      <c r="X4546" s="22"/>
      <c r="Y4546" s="19"/>
      <c r="Z4546" s="20"/>
      <c r="AA4546" s="20"/>
      <c r="AB4546" s="20"/>
      <c r="AC4546" s="20"/>
      <c r="AD4546" s="20"/>
      <c r="AE4546" s="52"/>
    </row>
    <row r="4547" spans="1:31" x14ac:dyDescent="0.4">
      <c r="A4547" s="19"/>
      <c r="B4547" s="20"/>
      <c r="C4547" s="20"/>
      <c r="D4547" s="20"/>
      <c r="E4547" s="20"/>
      <c r="F4547" s="20"/>
      <c r="G4547" s="20"/>
      <c r="H4547" s="20"/>
      <c r="I4547" s="22"/>
      <c r="J4547" s="19"/>
      <c r="K4547" s="20"/>
      <c r="L4547" s="20"/>
      <c r="M4547" s="20"/>
      <c r="N4547" s="20"/>
      <c r="O4547" s="20"/>
      <c r="P4547" s="20"/>
      <c r="Q4547" s="20"/>
      <c r="R4547" s="22"/>
      <c r="S4547" s="19"/>
      <c r="T4547" s="20"/>
      <c r="U4547" s="20"/>
      <c r="V4547" s="20"/>
      <c r="W4547" s="20"/>
      <c r="X4547" s="22"/>
      <c r="Y4547" s="19"/>
      <c r="Z4547" s="20"/>
      <c r="AA4547" s="20"/>
      <c r="AB4547" s="20"/>
      <c r="AC4547" s="20"/>
      <c r="AD4547" s="20"/>
      <c r="AE4547" s="52"/>
    </row>
    <row r="4548" spans="1:31" x14ac:dyDescent="0.4">
      <c r="A4548" s="19"/>
      <c r="B4548" s="20"/>
      <c r="C4548" s="20"/>
      <c r="D4548" s="20"/>
      <c r="E4548" s="20"/>
      <c r="F4548" s="20"/>
      <c r="G4548" s="20"/>
      <c r="H4548" s="20"/>
      <c r="I4548" s="22"/>
      <c r="J4548" s="19"/>
      <c r="K4548" s="20"/>
      <c r="L4548" s="20"/>
      <c r="M4548" s="20"/>
      <c r="N4548" s="20"/>
      <c r="O4548" s="20"/>
      <c r="P4548" s="20"/>
      <c r="Q4548" s="20"/>
      <c r="R4548" s="22"/>
      <c r="S4548" s="19"/>
      <c r="T4548" s="20"/>
      <c r="U4548" s="20"/>
      <c r="V4548" s="20"/>
      <c r="W4548" s="20"/>
      <c r="X4548" s="22"/>
      <c r="Y4548" s="19"/>
      <c r="Z4548" s="20"/>
      <c r="AA4548" s="20"/>
      <c r="AB4548" s="20"/>
      <c r="AC4548" s="20"/>
      <c r="AD4548" s="20"/>
      <c r="AE4548" s="52"/>
    </row>
    <row r="4549" spans="1:31" x14ac:dyDescent="0.4">
      <c r="A4549" s="19"/>
      <c r="B4549" s="20"/>
      <c r="C4549" s="20"/>
      <c r="D4549" s="20"/>
      <c r="E4549" s="20"/>
      <c r="F4549" s="20"/>
      <c r="G4549" s="20"/>
      <c r="H4549" s="20"/>
      <c r="I4549" s="22"/>
      <c r="J4549" s="19"/>
      <c r="K4549" s="20"/>
      <c r="L4549" s="20"/>
      <c r="M4549" s="20"/>
      <c r="N4549" s="20"/>
      <c r="O4549" s="20"/>
      <c r="P4549" s="20"/>
      <c r="Q4549" s="20"/>
      <c r="R4549" s="22"/>
      <c r="S4549" s="19"/>
      <c r="T4549" s="20"/>
      <c r="U4549" s="20"/>
      <c r="V4549" s="20"/>
      <c r="W4549" s="20"/>
      <c r="X4549" s="22"/>
      <c r="Y4549" s="19"/>
      <c r="Z4549" s="20"/>
      <c r="AA4549" s="20"/>
      <c r="AB4549" s="20"/>
      <c r="AC4549" s="20"/>
      <c r="AD4549" s="20"/>
      <c r="AE4549" s="52"/>
    </row>
    <row r="4550" spans="1:31" x14ac:dyDescent="0.4">
      <c r="A4550" s="19"/>
      <c r="B4550" s="20"/>
      <c r="C4550" s="20"/>
      <c r="D4550" s="20"/>
      <c r="E4550" s="20"/>
      <c r="F4550" s="20"/>
      <c r="G4550" s="20"/>
      <c r="H4550" s="20"/>
      <c r="I4550" s="22"/>
      <c r="J4550" s="19"/>
      <c r="K4550" s="20"/>
      <c r="L4550" s="20"/>
      <c r="M4550" s="20"/>
      <c r="N4550" s="20"/>
      <c r="O4550" s="20"/>
      <c r="P4550" s="20"/>
      <c r="Q4550" s="20"/>
      <c r="R4550" s="22"/>
      <c r="S4550" s="19"/>
      <c r="T4550" s="20"/>
      <c r="U4550" s="20"/>
      <c r="V4550" s="20"/>
      <c r="W4550" s="20"/>
      <c r="X4550" s="22"/>
      <c r="Y4550" s="19"/>
      <c r="Z4550" s="20"/>
      <c r="AA4550" s="20"/>
      <c r="AB4550" s="20"/>
      <c r="AC4550" s="20"/>
      <c r="AD4550" s="20"/>
      <c r="AE4550" s="52"/>
    </row>
    <row r="4551" spans="1:31" x14ac:dyDescent="0.4">
      <c r="A4551" s="19"/>
      <c r="B4551" s="20"/>
      <c r="C4551" s="20"/>
      <c r="D4551" s="20"/>
      <c r="E4551" s="20"/>
      <c r="F4551" s="20"/>
      <c r="G4551" s="20"/>
      <c r="H4551" s="20"/>
      <c r="I4551" s="22"/>
      <c r="J4551" s="19"/>
      <c r="K4551" s="20"/>
      <c r="L4551" s="20"/>
      <c r="M4551" s="20"/>
      <c r="N4551" s="20"/>
      <c r="O4551" s="20"/>
      <c r="P4551" s="20"/>
      <c r="Q4551" s="20"/>
      <c r="R4551" s="22"/>
      <c r="S4551" s="19"/>
      <c r="T4551" s="20"/>
      <c r="U4551" s="20"/>
      <c r="V4551" s="20"/>
      <c r="W4551" s="20"/>
      <c r="X4551" s="22"/>
      <c r="Y4551" s="19"/>
      <c r="Z4551" s="20"/>
      <c r="AA4551" s="20"/>
      <c r="AB4551" s="20"/>
      <c r="AC4551" s="20"/>
      <c r="AD4551" s="20"/>
      <c r="AE4551" s="52"/>
    </row>
    <row r="4552" spans="1:31" x14ac:dyDescent="0.4">
      <c r="A4552" s="19"/>
      <c r="B4552" s="20"/>
      <c r="C4552" s="20"/>
      <c r="D4552" s="20"/>
      <c r="E4552" s="20"/>
      <c r="F4552" s="20"/>
      <c r="G4552" s="20"/>
      <c r="H4552" s="20"/>
      <c r="I4552" s="22"/>
      <c r="J4552" s="19"/>
      <c r="K4552" s="20"/>
      <c r="L4552" s="20"/>
      <c r="M4552" s="20"/>
      <c r="N4552" s="20"/>
      <c r="O4552" s="20"/>
      <c r="P4552" s="20"/>
      <c r="Q4552" s="20"/>
      <c r="R4552" s="22"/>
      <c r="S4552" s="19"/>
      <c r="T4552" s="20"/>
      <c r="U4552" s="20"/>
      <c r="V4552" s="20"/>
      <c r="W4552" s="20"/>
      <c r="X4552" s="22"/>
      <c r="Y4552" s="19"/>
      <c r="Z4552" s="20"/>
      <c r="AA4552" s="20"/>
      <c r="AB4552" s="20"/>
      <c r="AC4552" s="20"/>
      <c r="AD4552" s="20"/>
      <c r="AE4552" s="52"/>
    </row>
    <row r="4553" spans="1:31" x14ac:dyDescent="0.4">
      <c r="A4553" s="19"/>
      <c r="B4553" s="20"/>
      <c r="C4553" s="20"/>
      <c r="D4553" s="20"/>
      <c r="E4553" s="20"/>
      <c r="F4553" s="20"/>
      <c r="G4553" s="20"/>
      <c r="H4553" s="20"/>
      <c r="I4553" s="22"/>
      <c r="J4553" s="19"/>
      <c r="K4553" s="20"/>
      <c r="L4553" s="20"/>
      <c r="M4553" s="20"/>
      <c r="N4553" s="20"/>
      <c r="O4553" s="20"/>
      <c r="P4553" s="20"/>
      <c r="Q4553" s="20"/>
      <c r="R4553" s="22"/>
      <c r="S4553" s="19"/>
      <c r="T4553" s="20"/>
      <c r="U4553" s="20"/>
      <c r="V4553" s="20"/>
      <c r="W4553" s="20"/>
      <c r="X4553" s="22"/>
      <c r="Y4553" s="19"/>
      <c r="Z4553" s="20"/>
      <c r="AA4553" s="20"/>
      <c r="AB4553" s="20"/>
      <c r="AC4553" s="20"/>
      <c r="AD4553" s="20"/>
      <c r="AE4553" s="52"/>
    </row>
    <row r="4554" spans="1:31" x14ac:dyDescent="0.4">
      <c r="A4554" s="19"/>
      <c r="B4554" s="20"/>
      <c r="C4554" s="20"/>
      <c r="D4554" s="20"/>
      <c r="E4554" s="20"/>
      <c r="F4554" s="20"/>
      <c r="G4554" s="20"/>
      <c r="H4554" s="20"/>
      <c r="I4554" s="22"/>
      <c r="J4554" s="19"/>
      <c r="K4554" s="20"/>
      <c r="L4554" s="20"/>
      <c r="M4554" s="20"/>
      <c r="N4554" s="20"/>
      <c r="O4554" s="20"/>
      <c r="P4554" s="20"/>
      <c r="Q4554" s="20"/>
      <c r="R4554" s="22"/>
      <c r="S4554" s="19"/>
      <c r="T4554" s="20"/>
      <c r="U4554" s="20"/>
      <c r="V4554" s="20"/>
      <c r="W4554" s="20"/>
      <c r="X4554" s="22"/>
      <c r="Y4554" s="19"/>
      <c r="Z4554" s="20"/>
      <c r="AA4554" s="20"/>
      <c r="AB4554" s="20"/>
      <c r="AC4554" s="20"/>
      <c r="AD4554" s="20"/>
      <c r="AE4554" s="52"/>
    </row>
    <row r="4555" spans="1:31" x14ac:dyDescent="0.4">
      <c r="A4555" s="19"/>
      <c r="B4555" s="20"/>
      <c r="C4555" s="20"/>
      <c r="D4555" s="20"/>
      <c r="E4555" s="20"/>
      <c r="F4555" s="20"/>
      <c r="G4555" s="20"/>
      <c r="H4555" s="20"/>
      <c r="I4555" s="22"/>
      <c r="J4555" s="19"/>
      <c r="K4555" s="20"/>
      <c r="L4555" s="20"/>
      <c r="M4555" s="20"/>
      <c r="N4555" s="20"/>
      <c r="O4555" s="20"/>
      <c r="P4555" s="20"/>
      <c r="Q4555" s="20"/>
      <c r="R4555" s="22"/>
      <c r="S4555" s="19"/>
      <c r="T4555" s="20"/>
      <c r="U4555" s="20"/>
      <c r="V4555" s="20"/>
      <c r="W4555" s="20"/>
      <c r="X4555" s="22"/>
      <c r="Y4555" s="19"/>
      <c r="Z4555" s="20"/>
      <c r="AA4555" s="20"/>
      <c r="AB4555" s="20"/>
      <c r="AC4555" s="20"/>
      <c r="AD4555" s="20"/>
      <c r="AE4555" s="52"/>
    </row>
    <row r="4556" spans="1:31" x14ac:dyDescent="0.4">
      <c r="A4556" s="19"/>
      <c r="B4556" s="20"/>
      <c r="C4556" s="20"/>
      <c r="D4556" s="20"/>
      <c r="E4556" s="20"/>
      <c r="F4556" s="20"/>
      <c r="G4556" s="20"/>
      <c r="H4556" s="20"/>
      <c r="I4556" s="22"/>
      <c r="J4556" s="19"/>
      <c r="K4556" s="20"/>
      <c r="L4556" s="20"/>
      <c r="M4556" s="20"/>
      <c r="N4556" s="20"/>
      <c r="O4556" s="20"/>
      <c r="P4556" s="20"/>
      <c r="Q4556" s="20"/>
      <c r="R4556" s="22"/>
      <c r="S4556" s="19"/>
      <c r="T4556" s="20"/>
      <c r="U4556" s="20"/>
      <c r="V4556" s="20"/>
      <c r="W4556" s="20"/>
      <c r="X4556" s="22"/>
      <c r="Y4556" s="19"/>
      <c r="Z4556" s="20"/>
      <c r="AA4556" s="20"/>
      <c r="AB4556" s="20"/>
      <c r="AC4556" s="20"/>
      <c r="AD4556" s="20"/>
      <c r="AE4556" s="52"/>
    </row>
    <row r="4557" spans="1:31" x14ac:dyDescent="0.4">
      <c r="A4557" s="19"/>
      <c r="B4557" s="20"/>
      <c r="C4557" s="20"/>
      <c r="D4557" s="20"/>
      <c r="E4557" s="20"/>
      <c r="F4557" s="20"/>
      <c r="G4557" s="20"/>
      <c r="H4557" s="20"/>
      <c r="I4557" s="22"/>
      <c r="J4557" s="19"/>
      <c r="K4557" s="20"/>
      <c r="L4557" s="20"/>
      <c r="M4557" s="20"/>
      <c r="N4557" s="20"/>
      <c r="O4557" s="20"/>
      <c r="P4557" s="20"/>
      <c r="Q4557" s="20"/>
      <c r="R4557" s="22"/>
      <c r="S4557" s="19"/>
      <c r="T4557" s="20"/>
      <c r="U4557" s="20"/>
      <c r="V4557" s="20"/>
      <c r="W4557" s="20"/>
      <c r="X4557" s="22"/>
      <c r="Y4557" s="19"/>
      <c r="Z4557" s="20"/>
      <c r="AA4557" s="20"/>
      <c r="AB4557" s="20"/>
      <c r="AC4557" s="20"/>
      <c r="AD4557" s="20"/>
      <c r="AE4557" s="52"/>
    </row>
    <row r="4558" spans="1:31" x14ac:dyDescent="0.4">
      <c r="A4558" s="19"/>
      <c r="B4558" s="20"/>
      <c r="C4558" s="20"/>
      <c r="D4558" s="20"/>
      <c r="E4558" s="20"/>
      <c r="F4558" s="20"/>
      <c r="G4558" s="20"/>
      <c r="H4558" s="20"/>
      <c r="I4558" s="22"/>
      <c r="J4558" s="19"/>
      <c r="K4558" s="20"/>
      <c r="L4558" s="20"/>
      <c r="M4558" s="20"/>
      <c r="N4558" s="20"/>
      <c r="O4558" s="20"/>
      <c r="P4558" s="20"/>
      <c r="Q4558" s="20"/>
      <c r="R4558" s="22"/>
      <c r="S4558" s="19"/>
      <c r="T4558" s="20"/>
      <c r="U4558" s="20"/>
      <c r="V4558" s="20"/>
      <c r="W4558" s="20"/>
      <c r="X4558" s="22"/>
      <c r="Y4558" s="19"/>
      <c r="Z4558" s="20"/>
      <c r="AA4558" s="20"/>
      <c r="AB4558" s="20"/>
      <c r="AC4558" s="20"/>
      <c r="AD4558" s="20"/>
      <c r="AE4558" s="52"/>
    </row>
    <row r="4559" spans="1:31" x14ac:dyDescent="0.4">
      <c r="A4559" s="19"/>
      <c r="B4559" s="20"/>
      <c r="C4559" s="20"/>
      <c r="D4559" s="20"/>
      <c r="E4559" s="20"/>
      <c r="F4559" s="20"/>
      <c r="G4559" s="20"/>
      <c r="H4559" s="20"/>
      <c r="I4559" s="22"/>
      <c r="J4559" s="19"/>
      <c r="K4559" s="20"/>
      <c r="L4559" s="20"/>
      <c r="M4559" s="20"/>
      <c r="N4559" s="20"/>
      <c r="O4559" s="20"/>
      <c r="P4559" s="20"/>
      <c r="Q4559" s="20"/>
      <c r="R4559" s="22"/>
      <c r="S4559" s="19"/>
      <c r="T4559" s="20"/>
      <c r="U4559" s="20"/>
      <c r="V4559" s="20"/>
      <c r="W4559" s="20"/>
      <c r="X4559" s="22"/>
      <c r="Y4559" s="19"/>
      <c r="Z4559" s="20"/>
      <c r="AA4559" s="20"/>
      <c r="AB4559" s="20"/>
      <c r="AC4559" s="20"/>
      <c r="AD4559" s="20"/>
      <c r="AE4559" s="52"/>
    </row>
    <row r="4560" spans="1:31" x14ac:dyDescent="0.4">
      <c r="A4560" s="19"/>
      <c r="B4560" s="20"/>
      <c r="C4560" s="20"/>
      <c r="D4560" s="20"/>
      <c r="E4560" s="20"/>
      <c r="F4560" s="20"/>
      <c r="G4560" s="20"/>
      <c r="H4560" s="20"/>
      <c r="I4560" s="22"/>
      <c r="J4560" s="19"/>
      <c r="K4560" s="20"/>
      <c r="L4560" s="20"/>
      <c r="M4560" s="20"/>
      <c r="N4560" s="20"/>
      <c r="O4560" s="20"/>
      <c r="P4560" s="20"/>
      <c r="Q4560" s="20"/>
      <c r="R4560" s="22"/>
      <c r="S4560" s="19"/>
      <c r="T4560" s="20"/>
      <c r="U4560" s="20"/>
      <c r="V4560" s="20"/>
      <c r="W4560" s="20"/>
      <c r="X4560" s="22"/>
      <c r="Y4560" s="19"/>
      <c r="Z4560" s="20"/>
      <c r="AA4560" s="20"/>
      <c r="AB4560" s="20"/>
      <c r="AC4560" s="20"/>
      <c r="AD4560" s="20"/>
      <c r="AE4560" s="52"/>
    </row>
    <row r="4561" spans="1:31" x14ac:dyDescent="0.4">
      <c r="A4561" s="19"/>
      <c r="B4561" s="20"/>
      <c r="C4561" s="20"/>
      <c r="D4561" s="20"/>
      <c r="E4561" s="20"/>
      <c r="F4561" s="20"/>
      <c r="G4561" s="20"/>
      <c r="H4561" s="20"/>
      <c r="I4561" s="22"/>
      <c r="J4561" s="19"/>
      <c r="K4561" s="20"/>
      <c r="L4561" s="20"/>
      <c r="M4561" s="20"/>
      <c r="N4561" s="20"/>
      <c r="O4561" s="20"/>
      <c r="P4561" s="20"/>
      <c r="Q4561" s="20"/>
      <c r="R4561" s="22"/>
      <c r="S4561" s="19"/>
      <c r="T4561" s="20"/>
      <c r="U4561" s="20"/>
      <c r="V4561" s="20"/>
      <c r="W4561" s="20"/>
      <c r="X4561" s="22"/>
      <c r="Y4561" s="19"/>
      <c r="Z4561" s="20"/>
      <c r="AA4561" s="20"/>
      <c r="AB4561" s="20"/>
      <c r="AC4561" s="20"/>
      <c r="AD4561" s="20"/>
      <c r="AE4561" s="52"/>
    </row>
    <row r="4562" spans="1:31" x14ac:dyDescent="0.4">
      <c r="A4562" s="19"/>
      <c r="B4562" s="20"/>
      <c r="C4562" s="20"/>
      <c r="D4562" s="20"/>
      <c r="E4562" s="20"/>
      <c r="F4562" s="20"/>
      <c r="G4562" s="20"/>
      <c r="H4562" s="20"/>
      <c r="I4562" s="22"/>
      <c r="J4562" s="19"/>
      <c r="K4562" s="20"/>
      <c r="L4562" s="20"/>
      <c r="M4562" s="20"/>
      <c r="N4562" s="20"/>
      <c r="O4562" s="20"/>
      <c r="P4562" s="20"/>
      <c r="Q4562" s="20"/>
      <c r="R4562" s="22"/>
      <c r="S4562" s="19"/>
      <c r="T4562" s="20"/>
      <c r="U4562" s="20"/>
      <c r="V4562" s="20"/>
      <c r="W4562" s="20"/>
      <c r="X4562" s="22"/>
      <c r="Y4562" s="19"/>
      <c r="Z4562" s="20"/>
      <c r="AA4562" s="20"/>
      <c r="AB4562" s="20"/>
      <c r="AC4562" s="20"/>
      <c r="AD4562" s="20"/>
      <c r="AE4562" s="52"/>
    </row>
    <row r="4563" spans="1:31" x14ac:dyDescent="0.4">
      <c r="A4563" s="19"/>
      <c r="B4563" s="20"/>
      <c r="C4563" s="20"/>
      <c r="D4563" s="20"/>
      <c r="E4563" s="20"/>
      <c r="F4563" s="20"/>
      <c r="G4563" s="20"/>
      <c r="H4563" s="20"/>
      <c r="I4563" s="22"/>
      <c r="J4563" s="19"/>
      <c r="K4563" s="20"/>
      <c r="L4563" s="20"/>
      <c r="M4563" s="20"/>
      <c r="N4563" s="20"/>
      <c r="O4563" s="20"/>
      <c r="P4563" s="20"/>
      <c r="Q4563" s="20"/>
      <c r="R4563" s="22"/>
      <c r="S4563" s="19"/>
      <c r="T4563" s="20"/>
      <c r="U4563" s="20"/>
      <c r="V4563" s="20"/>
      <c r="W4563" s="20"/>
      <c r="X4563" s="22"/>
      <c r="Y4563" s="19"/>
      <c r="Z4563" s="20"/>
      <c r="AA4563" s="20"/>
      <c r="AB4563" s="20"/>
      <c r="AC4563" s="20"/>
      <c r="AD4563" s="20"/>
      <c r="AE4563" s="52"/>
    </row>
    <row r="4564" spans="1:31" x14ac:dyDescent="0.4">
      <c r="A4564" s="19"/>
      <c r="B4564" s="20"/>
      <c r="C4564" s="20"/>
      <c r="D4564" s="20"/>
      <c r="E4564" s="20"/>
      <c r="F4564" s="20"/>
      <c r="G4564" s="20"/>
      <c r="H4564" s="20"/>
      <c r="I4564" s="22"/>
      <c r="J4564" s="19"/>
      <c r="K4564" s="20"/>
      <c r="L4564" s="20"/>
      <c r="M4564" s="20"/>
      <c r="N4564" s="20"/>
      <c r="O4564" s="20"/>
      <c r="P4564" s="20"/>
      <c r="Q4564" s="20"/>
      <c r="R4564" s="22"/>
      <c r="S4564" s="19"/>
      <c r="T4564" s="20"/>
      <c r="U4564" s="20"/>
      <c r="V4564" s="20"/>
      <c r="W4564" s="20"/>
      <c r="X4564" s="22"/>
      <c r="Y4564" s="19"/>
      <c r="Z4564" s="20"/>
      <c r="AA4564" s="20"/>
      <c r="AB4564" s="20"/>
      <c r="AC4564" s="20"/>
      <c r="AD4564" s="20"/>
      <c r="AE4564" s="52"/>
    </row>
    <row r="4565" spans="1:31" x14ac:dyDescent="0.4">
      <c r="A4565" s="19"/>
      <c r="B4565" s="20"/>
      <c r="C4565" s="20"/>
      <c r="D4565" s="20"/>
      <c r="E4565" s="20"/>
      <c r="F4565" s="20"/>
      <c r="G4565" s="20"/>
      <c r="H4565" s="20"/>
      <c r="I4565" s="22"/>
      <c r="J4565" s="19"/>
      <c r="K4565" s="20"/>
      <c r="L4565" s="20"/>
      <c r="M4565" s="20"/>
      <c r="N4565" s="20"/>
      <c r="O4565" s="20"/>
      <c r="P4565" s="20"/>
      <c r="Q4565" s="20"/>
      <c r="R4565" s="22"/>
      <c r="S4565" s="19"/>
      <c r="T4565" s="20"/>
      <c r="U4565" s="20"/>
      <c r="V4565" s="20"/>
      <c r="W4565" s="20"/>
      <c r="X4565" s="22"/>
      <c r="Y4565" s="19"/>
      <c r="Z4565" s="20"/>
      <c r="AA4565" s="20"/>
      <c r="AB4565" s="20"/>
      <c r="AC4565" s="20"/>
      <c r="AD4565" s="20"/>
      <c r="AE4565" s="52"/>
    </row>
    <row r="4566" spans="1:31" x14ac:dyDescent="0.4">
      <c r="A4566" s="19"/>
      <c r="B4566" s="20"/>
      <c r="C4566" s="20"/>
      <c r="D4566" s="20"/>
      <c r="E4566" s="20"/>
      <c r="F4566" s="20"/>
      <c r="G4566" s="20"/>
      <c r="H4566" s="20"/>
      <c r="I4566" s="22"/>
      <c r="J4566" s="19"/>
      <c r="K4566" s="20"/>
      <c r="L4566" s="20"/>
      <c r="M4566" s="20"/>
      <c r="N4566" s="20"/>
      <c r="O4566" s="20"/>
      <c r="P4566" s="20"/>
      <c r="Q4566" s="20"/>
      <c r="R4566" s="22"/>
      <c r="S4566" s="19"/>
      <c r="T4566" s="20"/>
      <c r="U4566" s="20"/>
      <c r="V4566" s="20"/>
      <c r="W4566" s="20"/>
      <c r="X4566" s="22"/>
      <c r="Y4566" s="19"/>
      <c r="Z4566" s="20"/>
      <c r="AA4566" s="20"/>
      <c r="AB4566" s="20"/>
      <c r="AC4566" s="20"/>
      <c r="AD4566" s="20"/>
      <c r="AE4566" s="52"/>
    </row>
    <row r="4567" spans="1:31" x14ac:dyDescent="0.4">
      <c r="A4567" s="19"/>
      <c r="B4567" s="20"/>
      <c r="C4567" s="20"/>
      <c r="D4567" s="20"/>
      <c r="E4567" s="20"/>
      <c r="F4567" s="20"/>
      <c r="G4567" s="20"/>
      <c r="H4567" s="20"/>
      <c r="I4567" s="22"/>
      <c r="J4567" s="19"/>
      <c r="K4567" s="20"/>
      <c r="L4567" s="20"/>
      <c r="M4567" s="20"/>
      <c r="N4567" s="20"/>
      <c r="O4567" s="20"/>
      <c r="P4567" s="20"/>
      <c r="Q4567" s="20"/>
      <c r="R4567" s="22"/>
      <c r="S4567" s="19"/>
      <c r="T4567" s="20"/>
      <c r="U4567" s="20"/>
      <c r="V4567" s="20"/>
      <c r="W4567" s="20"/>
      <c r="X4567" s="22"/>
      <c r="Y4567" s="19"/>
      <c r="Z4567" s="20"/>
      <c r="AA4567" s="20"/>
      <c r="AB4567" s="20"/>
      <c r="AC4567" s="20"/>
      <c r="AD4567" s="20"/>
      <c r="AE4567" s="52"/>
    </row>
    <row r="4568" spans="1:31" x14ac:dyDescent="0.4">
      <c r="A4568" s="19"/>
      <c r="B4568" s="20"/>
      <c r="C4568" s="20"/>
      <c r="D4568" s="20"/>
      <c r="E4568" s="20"/>
      <c r="F4568" s="20"/>
      <c r="G4568" s="20"/>
      <c r="H4568" s="20"/>
      <c r="I4568" s="22"/>
      <c r="J4568" s="19"/>
      <c r="K4568" s="20"/>
      <c r="L4568" s="20"/>
      <c r="M4568" s="20"/>
      <c r="N4568" s="20"/>
      <c r="O4568" s="20"/>
      <c r="P4568" s="20"/>
      <c r="Q4568" s="20"/>
      <c r="R4568" s="22"/>
      <c r="S4568" s="19"/>
      <c r="T4568" s="20"/>
      <c r="U4568" s="20"/>
      <c r="V4568" s="20"/>
      <c r="W4568" s="20"/>
      <c r="X4568" s="22"/>
      <c r="Y4568" s="19"/>
      <c r="Z4568" s="20"/>
      <c r="AA4568" s="20"/>
      <c r="AB4568" s="20"/>
      <c r="AC4568" s="20"/>
      <c r="AD4568" s="20"/>
      <c r="AE4568" s="52"/>
    </row>
    <row r="4569" spans="1:31" x14ac:dyDescent="0.4">
      <c r="A4569" s="19"/>
      <c r="B4569" s="20"/>
      <c r="C4569" s="20"/>
      <c r="D4569" s="20"/>
      <c r="E4569" s="20"/>
      <c r="F4569" s="20"/>
      <c r="G4569" s="20"/>
      <c r="H4569" s="20"/>
      <c r="I4569" s="22"/>
      <c r="J4569" s="19"/>
      <c r="K4569" s="20"/>
      <c r="L4569" s="20"/>
      <c r="M4569" s="20"/>
      <c r="N4569" s="20"/>
      <c r="O4569" s="20"/>
      <c r="P4569" s="20"/>
      <c r="Q4569" s="20"/>
      <c r="R4569" s="22"/>
      <c r="S4569" s="19"/>
      <c r="T4569" s="20"/>
      <c r="U4569" s="20"/>
      <c r="V4569" s="20"/>
      <c r="W4569" s="20"/>
      <c r="X4569" s="22"/>
      <c r="Y4569" s="19"/>
      <c r="Z4569" s="20"/>
      <c r="AA4569" s="20"/>
      <c r="AB4569" s="20"/>
      <c r="AC4569" s="20"/>
      <c r="AD4569" s="20"/>
      <c r="AE4569" s="52"/>
    </row>
    <row r="4570" spans="1:31" x14ac:dyDescent="0.4">
      <c r="A4570" s="19"/>
      <c r="B4570" s="20"/>
      <c r="C4570" s="20"/>
      <c r="D4570" s="20"/>
      <c r="E4570" s="20"/>
      <c r="F4570" s="20"/>
      <c r="G4570" s="20"/>
      <c r="H4570" s="20"/>
      <c r="I4570" s="22"/>
      <c r="J4570" s="19"/>
      <c r="K4570" s="20"/>
      <c r="L4570" s="20"/>
      <c r="M4570" s="20"/>
      <c r="N4570" s="20"/>
      <c r="O4570" s="20"/>
      <c r="P4570" s="20"/>
      <c r="Q4570" s="20"/>
      <c r="R4570" s="22"/>
      <c r="S4570" s="19"/>
      <c r="T4570" s="20"/>
      <c r="U4570" s="20"/>
      <c r="V4570" s="20"/>
      <c r="W4570" s="20"/>
      <c r="X4570" s="22"/>
      <c r="Y4570" s="19"/>
      <c r="Z4570" s="20"/>
      <c r="AA4570" s="20"/>
      <c r="AB4570" s="20"/>
      <c r="AC4570" s="20"/>
      <c r="AD4570" s="20"/>
      <c r="AE4570" s="52"/>
    </row>
    <row r="4571" spans="1:31" x14ac:dyDescent="0.4">
      <c r="A4571" s="19"/>
      <c r="B4571" s="20"/>
      <c r="C4571" s="20"/>
      <c r="D4571" s="20"/>
      <c r="E4571" s="20"/>
      <c r="F4571" s="20"/>
      <c r="G4571" s="20"/>
      <c r="H4571" s="20"/>
      <c r="I4571" s="22"/>
      <c r="J4571" s="19"/>
      <c r="K4571" s="20"/>
      <c r="L4571" s="20"/>
      <c r="M4571" s="20"/>
      <c r="N4571" s="20"/>
      <c r="O4571" s="20"/>
      <c r="P4571" s="20"/>
      <c r="Q4571" s="20"/>
      <c r="R4571" s="22"/>
      <c r="S4571" s="19"/>
      <c r="T4571" s="20"/>
      <c r="U4571" s="20"/>
      <c r="V4571" s="20"/>
      <c r="W4571" s="20"/>
      <c r="X4571" s="22"/>
      <c r="Y4571" s="19"/>
      <c r="Z4571" s="20"/>
      <c r="AA4571" s="20"/>
      <c r="AB4571" s="20"/>
      <c r="AC4571" s="20"/>
      <c r="AD4571" s="20"/>
      <c r="AE4571" s="52"/>
    </row>
    <row r="4572" spans="1:31" x14ac:dyDescent="0.4">
      <c r="A4572" s="19"/>
      <c r="B4572" s="20"/>
      <c r="C4572" s="20"/>
      <c r="D4572" s="20"/>
      <c r="E4572" s="20"/>
      <c r="F4572" s="20"/>
      <c r="G4572" s="20"/>
      <c r="H4572" s="20"/>
      <c r="I4572" s="22"/>
      <c r="J4572" s="19"/>
      <c r="K4572" s="20"/>
      <c r="L4572" s="20"/>
      <c r="M4572" s="20"/>
      <c r="N4572" s="20"/>
      <c r="O4572" s="20"/>
      <c r="P4572" s="20"/>
      <c r="Q4572" s="20"/>
      <c r="R4572" s="22"/>
      <c r="S4572" s="19"/>
      <c r="T4572" s="20"/>
      <c r="U4572" s="20"/>
      <c r="V4572" s="20"/>
      <c r="W4572" s="20"/>
      <c r="X4572" s="22"/>
      <c r="Y4572" s="19"/>
      <c r="Z4572" s="20"/>
      <c r="AA4572" s="20"/>
      <c r="AB4572" s="20"/>
      <c r="AC4572" s="20"/>
      <c r="AD4572" s="20"/>
      <c r="AE4572" s="52"/>
    </row>
    <row r="4573" spans="1:31" x14ac:dyDescent="0.4">
      <c r="A4573" s="19"/>
      <c r="B4573" s="20"/>
      <c r="C4573" s="20"/>
      <c r="D4573" s="20"/>
      <c r="E4573" s="20"/>
      <c r="F4573" s="20"/>
      <c r="G4573" s="20"/>
      <c r="H4573" s="20"/>
      <c r="I4573" s="22"/>
      <c r="J4573" s="19"/>
      <c r="K4573" s="20"/>
      <c r="L4573" s="20"/>
      <c r="M4573" s="20"/>
      <c r="N4573" s="20"/>
      <c r="O4573" s="20"/>
      <c r="P4573" s="20"/>
      <c r="Q4573" s="20"/>
      <c r="R4573" s="22"/>
      <c r="S4573" s="19"/>
      <c r="T4573" s="20"/>
      <c r="U4573" s="20"/>
      <c r="V4573" s="20"/>
      <c r="W4573" s="20"/>
      <c r="X4573" s="22"/>
      <c r="Y4573" s="19"/>
      <c r="Z4573" s="20"/>
      <c r="AA4573" s="20"/>
      <c r="AB4573" s="20"/>
      <c r="AC4573" s="20"/>
      <c r="AD4573" s="20"/>
      <c r="AE4573" s="52"/>
    </row>
    <row r="4574" spans="1:31" x14ac:dyDescent="0.4">
      <c r="A4574" s="19"/>
      <c r="B4574" s="20"/>
      <c r="C4574" s="20"/>
      <c r="D4574" s="20"/>
      <c r="E4574" s="20"/>
      <c r="F4574" s="20"/>
      <c r="G4574" s="20"/>
      <c r="H4574" s="20"/>
      <c r="I4574" s="22"/>
      <c r="J4574" s="19"/>
      <c r="K4574" s="20"/>
      <c r="L4574" s="20"/>
      <c r="M4574" s="20"/>
      <c r="N4574" s="20"/>
      <c r="O4574" s="20"/>
      <c r="P4574" s="20"/>
      <c r="Q4574" s="20"/>
      <c r="R4574" s="22"/>
      <c r="S4574" s="19"/>
      <c r="T4574" s="20"/>
      <c r="U4574" s="20"/>
      <c r="V4574" s="20"/>
      <c r="W4574" s="20"/>
      <c r="X4574" s="22"/>
      <c r="Y4574" s="19"/>
      <c r="Z4574" s="20"/>
      <c r="AA4574" s="20"/>
      <c r="AB4574" s="20"/>
      <c r="AC4574" s="20"/>
      <c r="AD4574" s="20"/>
      <c r="AE4574" s="52"/>
    </row>
    <row r="4575" spans="1:31" x14ac:dyDescent="0.4">
      <c r="A4575" s="19"/>
      <c r="B4575" s="20"/>
      <c r="C4575" s="20"/>
      <c r="D4575" s="20"/>
      <c r="E4575" s="20"/>
      <c r="F4575" s="20"/>
      <c r="G4575" s="20"/>
      <c r="H4575" s="20"/>
      <c r="I4575" s="22"/>
      <c r="J4575" s="19"/>
      <c r="K4575" s="20"/>
      <c r="L4575" s="20"/>
      <c r="M4575" s="20"/>
      <c r="N4575" s="20"/>
      <c r="O4575" s="20"/>
      <c r="P4575" s="20"/>
      <c r="Q4575" s="20"/>
      <c r="R4575" s="22"/>
      <c r="S4575" s="19"/>
      <c r="T4575" s="20"/>
      <c r="U4575" s="20"/>
      <c r="V4575" s="20"/>
      <c r="W4575" s="20"/>
      <c r="X4575" s="22"/>
      <c r="Y4575" s="19"/>
      <c r="Z4575" s="20"/>
      <c r="AA4575" s="20"/>
      <c r="AB4575" s="20"/>
      <c r="AC4575" s="20"/>
      <c r="AD4575" s="20"/>
      <c r="AE4575" s="52"/>
    </row>
    <row r="4576" spans="1:31" x14ac:dyDescent="0.4">
      <c r="A4576" s="19"/>
      <c r="B4576" s="20"/>
      <c r="C4576" s="20"/>
      <c r="D4576" s="20"/>
      <c r="E4576" s="20"/>
      <c r="F4576" s="20"/>
      <c r="G4576" s="20"/>
      <c r="H4576" s="20"/>
      <c r="I4576" s="22"/>
      <c r="J4576" s="19"/>
      <c r="K4576" s="20"/>
      <c r="L4576" s="20"/>
      <c r="M4576" s="20"/>
      <c r="N4576" s="20"/>
      <c r="O4576" s="20"/>
      <c r="P4576" s="20"/>
      <c r="Q4576" s="20"/>
      <c r="R4576" s="22"/>
      <c r="S4576" s="19"/>
      <c r="T4576" s="20"/>
      <c r="U4576" s="20"/>
      <c r="V4576" s="20"/>
      <c r="W4576" s="20"/>
      <c r="X4576" s="22"/>
      <c r="Y4576" s="19"/>
      <c r="Z4576" s="20"/>
      <c r="AA4576" s="20"/>
      <c r="AB4576" s="20"/>
      <c r="AC4576" s="20"/>
      <c r="AD4576" s="20"/>
      <c r="AE4576" s="52"/>
    </row>
    <row r="4577" spans="1:31" x14ac:dyDescent="0.4">
      <c r="A4577" s="19"/>
      <c r="B4577" s="20"/>
      <c r="C4577" s="20"/>
      <c r="D4577" s="20"/>
      <c r="E4577" s="20"/>
      <c r="F4577" s="20"/>
      <c r="G4577" s="20"/>
      <c r="H4577" s="20"/>
      <c r="I4577" s="22"/>
      <c r="J4577" s="19"/>
      <c r="K4577" s="20"/>
      <c r="L4577" s="20"/>
      <c r="M4577" s="20"/>
      <c r="N4577" s="20"/>
      <c r="O4577" s="20"/>
      <c r="P4577" s="20"/>
      <c r="Q4577" s="20"/>
      <c r="R4577" s="22"/>
      <c r="S4577" s="19"/>
      <c r="T4577" s="20"/>
      <c r="U4577" s="20"/>
      <c r="V4577" s="20"/>
      <c r="W4577" s="20"/>
      <c r="X4577" s="22"/>
      <c r="Y4577" s="19"/>
      <c r="Z4577" s="20"/>
      <c r="AA4577" s="20"/>
      <c r="AB4577" s="20"/>
      <c r="AC4577" s="20"/>
      <c r="AD4577" s="20"/>
      <c r="AE4577" s="52"/>
    </row>
    <row r="4578" spans="1:31" x14ac:dyDescent="0.4">
      <c r="A4578" s="19"/>
      <c r="B4578" s="20"/>
      <c r="C4578" s="20"/>
      <c r="D4578" s="20"/>
      <c r="E4578" s="20"/>
      <c r="F4578" s="20"/>
      <c r="G4578" s="20"/>
      <c r="H4578" s="20"/>
      <c r="I4578" s="22"/>
      <c r="J4578" s="19"/>
      <c r="K4578" s="20"/>
      <c r="L4578" s="20"/>
      <c r="M4578" s="20"/>
      <c r="N4578" s="20"/>
      <c r="O4578" s="20"/>
      <c r="P4578" s="20"/>
      <c r="Q4578" s="20"/>
      <c r="R4578" s="22"/>
      <c r="S4578" s="19"/>
      <c r="T4578" s="20"/>
      <c r="U4578" s="20"/>
      <c r="V4578" s="20"/>
      <c r="W4578" s="20"/>
      <c r="X4578" s="22"/>
      <c r="Y4578" s="19"/>
      <c r="Z4578" s="20"/>
      <c r="AA4578" s="20"/>
      <c r="AB4578" s="20"/>
      <c r="AC4578" s="20"/>
      <c r="AD4578" s="20"/>
      <c r="AE4578" s="52"/>
    </row>
    <row r="4579" spans="1:31" x14ac:dyDescent="0.4">
      <c r="A4579" s="19"/>
      <c r="B4579" s="20"/>
      <c r="C4579" s="20"/>
      <c r="D4579" s="20"/>
      <c r="E4579" s="20"/>
      <c r="F4579" s="20"/>
      <c r="G4579" s="20"/>
      <c r="H4579" s="20"/>
      <c r="I4579" s="22"/>
      <c r="J4579" s="19"/>
      <c r="K4579" s="20"/>
      <c r="L4579" s="20"/>
      <c r="M4579" s="20"/>
      <c r="N4579" s="20"/>
      <c r="O4579" s="20"/>
      <c r="P4579" s="20"/>
      <c r="Q4579" s="20"/>
      <c r="R4579" s="22"/>
      <c r="S4579" s="19"/>
      <c r="T4579" s="20"/>
      <c r="U4579" s="20"/>
      <c r="V4579" s="20"/>
      <c r="W4579" s="20"/>
      <c r="X4579" s="22"/>
      <c r="Y4579" s="19"/>
      <c r="Z4579" s="20"/>
      <c r="AA4579" s="20"/>
      <c r="AB4579" s="20"/>
      <c r="AC4579" s="20"/>
      <c r="AD4579" s="20"/>
      <c r="AE4579" s="52"/>
    </row>
    <row r="4580" spans="1:31" x14ac:dyDescent="0.4">
      <c r="A4580" s="19"/>
      <c r="B4580" s="20"/>
      <c r="C4580" s="20"/>
      <c r="D4580" s="20"/>
      <c r="E4580" s="20"/>
      <c r="F4580" s="20"/>
      <c r="G4580" s="20"/>
      <c r="H4580" s="20"/>
      <c r="I4580" s="22"/>
      <c r="J4580" s="19"/>
      <c r="K4580" s="20"/>
      <c r="L4580" s="20"/>
      <c r="M4580" s="20"/>
      <c r="N4580" s="20"/>
      <c r="O4580" s="20"/>
      <c r="P4580" s="20"/>
      <c r="Q4580" s="20"/>
      <c r="R4580" s="22"/>
      <c r="S4580" s="19"/>
      <c r="T4580" s="20"/>
      <c r="U4580" s="20"/>
      <c r="V4580" s="20"/>
      <c r="W4580" s="20"/>
      <c r="X4580" s="22"/>
      <c r="Y4580" s="19"/>
      <c r="Z4580" s="20"/>
      <c r="AA4580" s="20"/>
      <c r="AB4580" s="20"/>
      <c r="AC4580" s="20"/>
      <c r="AD4580" s="20"/>
      <c r="AE4580" s="52"/>
    </row>
    <row r="4581" spans="1:31" x14ac:dyDescent="0.4">
      <c r="A4581" s="19"/>
      <c r="B4581" s="20"/>
      <c r="C4581" s="20"/>
      <c r="D4581" s="20"/>
      <c r="E4581" s="20"/>
      <c r="F4581" s="20"/>
      <c r="G4581" s="20"/>
      <c r="H4581" s="20"/>
      <c r="I4581" s="22"/>
      <c r="J4581" s="19"/>
      <c r="K4581" s="20"/>
      <c r="L4581" s="20"/>
      <c r="M4581" s="20"/>
      <c r="N4581" s="20"/>
      <c r="O4581" s="20"/>
      <c r="P4581" s="20"/>
      <c r="Q4581" s="20"/>
      <c r="R4581" s="22"/>
      <c r="S4581" s="19"/>
      <c r="T4581" s="20"/>
      <c r="U4581" s="20"/>
      <c r="V4581" s="20"/>
      <c r="W4581" s="20"/>
      <c r="X4581" s="22"/>
      <c r="Y4581" s="19"/>
      <c r="Z4581" s="20"/>
      <c r="AA4581" s="20"/>
      <c r="AB4581" s="20"/>
      <c r="AC4581" s="20"/>
      <c r="AD4581" s="20"/>
      <c r="AE4581" s="52"/>
    </row>
    <row r="4582" spans="1:31" x14ac:dyDescent="0.4">
      <c r="A4582" s="19"/>
      <c r="B4582" s="20"/>
      <c r="C4582" s="20"/>
      <c r="D4582" s="20"/>
      <c r="E4582" s="20"/>
      <c r="F4582" s="20"/>
      <c r="G4582" s="20"/>
      <c r="H4582" s="20"/>
      <c r="I4582" s="22"/>
      <c r="J4582" s="19"/>
      <c r="K4582" s="20"/>
      <c r="L4582" s="20"/>
      <c r="M4582" s="20"/>
      <c r="N4582" s="20"/>
      <c r="O4582" s="20"/>
      <c r="P4582" s="20"/>
      <c r="Q4582" s="20"/>
      <c r="R4582" s="22"/>
      <c r="S4582" s="19"/>
      <c r="T4582" s="20"/>
      <c r="U4582" s="20"/>
      <c r="V4582" s="20"/>
      <c r="W4582" s="20"/>
      <c r="X4582" s="22"/>
      <c r="Y4582" s="19"/>
      <c r="Z4582" s="20"/>
      <c r="AA4582" s="20"/>
      <c r="AB4582" s="20"/>
      <c r="AC4582" s="20"/>
      <c r="AD4582" s="20"/>
      <c r="AE4582" s="52"/>
    </row>
    <row r="4583" spans="1:31" x14ac:dyDescent="0.4">
      <c r="A4583" s="19"/>
      <c r="B4583" s="20"/>
      <c r="C4583" s="20"/>
      <c r="D4583" s="20"/>
      <c r="E4583" s="20"/>
      <c r="F4583" s="20"/>
      <c r="G4583" s="20"/>
      <c r="H4583" s="20"/>
      <c r="I4583" s="22"/>
      <c r="J4583" s="19"/>
      <c r="K4583" s="20"/>
      <c r="L4583" s="20"/>
      <c r="M4583" s="20"/>
      <c r="N4583" s="20"/>
      <c r="O4583" s="20"/>
      <c r="P4583" s="20"/>
      <c r="Q4583" s="20"/>
      <c r="R4583" s="22"/>
      <c r="S4583" s="19"/>
      <c r="T4583" s="20"/>
      <c r="U4583" s="20"/>
      <c r="V4583" s="20"/>
      <c r="W4583" s="20"/>
      <c r="X4583" s="22"/>
      <c r="Y4583" s="19"/>
      <c r="Z4583" s="20"/>
      <c r="AA4583" s="20"/>
      <c r="AB4583" s="20"/>
      <c r="AC4583" s="20"/>
      <c r="AD4583" s="20"/>
      <c r="AE4583" s="52"/>
    </row>
    <row r="4584" spans="1:31" x14ac:dyDescent="0.4">
      <c r="A4584" s="19"/>
      <c r="B4584" s="20"/>
      <c r="C4584" s="20"/>
      <c r="D4584" s="20"/>
      <c r="E4584" s="20"/>
      <c r="F4584" s="20"/>
      <c r="G4584" s="20"/>
      <c r="H4584" s="20"/>
      <c r="I4584" s="22"/>
      <c r="J4584" s="19"/>
      <c r="K4584" s="20"/>
      <c r="L4584" s="20"/>
      <c r="M4584" s="20"/>
      <c r="N4584" s="20"/>
      <c r="O4584" s="20"/>
      <c r="P4584" s="20"/>
      <c r="Q4584" s="20"/>
      <c r="R4584" s="22"/>
      <c r="S4584" s="19"/>
      <c r="T4584" s="20"/>
      <c r="U4584" s="20"/>
      <c r="V4584" s="20"/>
      <c r="W4584" s="20"/>
      <c r="X4584" s="22"/>
      <c r="Y4584" s="19"/>
      <c r="Z4584" s="20"/>
      <c r="AA4584" s="20"/>
      <c r="AB4584" s="20"/>
      <c r="AC4584" s="20"/>
      <c r="AD4584" s="20"/>
      <c r="AE4584" s="52"/>
    </row>
    <row r="4585" spans="1:31" x14ac:dyDescent="0.4">
      <c r="A4585" s="19"/>
      <c r="B4585" s="20"/>
      <c r="C4585" s="20"/>
      <c r="D4585" s="20"/>
      <c r="E4585" s="20"/>
      <c r="F4585" s="20"/>
      <c r="G4585" s="20"/>
      <c r="H4585" s="20"/>
      <c r="I4585" s="22"/>
      <c r="J4585" s="19"/>
      <c r="K4585" s="20"/>
      <c r="L4585" s="20"/>
      <c r="M4585" s="20"/>
      <c r="N4585" s="20"/>
      <c r="O4585" s="20"/>
      <c r="P4585" s="20"/>
      <c r="Q4585" s="20"/>
      <c r="R4585" s="22"/>
      <c r="S4585" s="19"/>
      <c r="T4585" s="20"/>
      <c r="U4585" s="20"/>
      <c r="V4585" s="20"/>
      <c r="W4585" s="20"/>
      <c r="X4585" s="22"/>
      <c r="Y4585" s="19"/>
      <c r="Z4585" s="20"/>
      <c r="AA4585" s="20"/>
      <c r="AB4585" s="20"/>
      <c r="AC4585" s="20"/>
      <c r="AD4585" s="20"/>
      <c r="AE4585" s="52"/>
    </row>
    <row r="4586" spans="1:31" x14ac:dyDescent="0.4">
      <c r="A4586" s="19"/>
      <c r="B4586" s="20"/>
      <c r="C4586" s="20"/>
      <c r="D4586" s="20"/>
      <c r="E4586" s="20"/>
      <c r="F4586" s="20"/>
      <c r="G4586" s="20"/>
      <c r="H4586" s="20"/>
      <c r="I4586" s="22"/>
      <c r="J4586" s="19"/>
      <c r="K4586" s="20"/>
      <c r="L4586" s="20"/>
      <c r="M4586" s="20"/>
      <c r="N4586" s="20"/>
      <c r="O4586" s="20"/>
      <c r="P4586" s="20"/>
      <c r="Q4586" s="20"/>
      <c r="R4586" s="22"/>
      <c r="S4586" s="19"/>
      <c r="T4586" s="20"/>
      <c r="U4586" s="20"/>
      <c r="V4586" s="20"/>
      <c r="W4586" s="20"/>
      <c r="X4586" s="22"/>
      <c r="Y4586" s="19"/>
      <c r="Z4586" s="20"/>
      <c r="AA4586" s="20"/>
      <c r="AB4586" s="20"/>
      <c r="AC4586" s="20"/>
      <c r="AD4586" s="20"/>
      <c r="AE4586" s="52"/>
    </row>
    <row r="4587" spans="1:31" x14ac:dyDescent="0.4">
      <c r="A4587" s="19"/>
      <c r="B4587" s="20"/>
      <c r="C4587" s="20"/>
      <c r="D4587" s="20"/>
      <c r="E4587" s="20"/>
      <c r="F4587" s="20"/>
      <c r="G4587" s="20"/>
      <c r="H4587" s="20"/>
      <c r="I4587" s="22"/>
      <c r="J4587" s="19"/>
      <c r="K4587" s="20"/>
      <c r="L4587" s="20"/>
      <c r="M4587" s="20"/>
      <c r="N4587" s="20"/>
      <c r="O4587" s="20"/>
      <c r="P4587" s="20"/>
      <c r="Q4587" s="20"/>
      <c r="R4587" s="22"/>
      <c r="S4587" s="19"/>
      <c r="T4587" s="20"/>
      <c r="U4587" s="20"/>
      <c r="V4587" s="20"/>
      <c r="W4587" s="20"/>
      <c r="X4587" s="22"/>
      <c r="Y4587" s="19"/>
      <c r="Z4587" s="20"/>
      <c r="AA4587" s="20"/>
      <c r="AB4587" s="20"/>
      <c r="AC4587" s="20"/>
      <c r="AD4587" s="20"/>
      <c r="AE4587" s="52"/>
    </row>
    <row r="4588" spans="1:31" x14ac:dyDescent="0.4">
      <c r="A4588" s="19"/>
      <c r="B4588" s="20"/>
      <c r="C4588" s="20"/>
      <c r="D4588" s="20"/>
      <c r="E4588" s="20"/>
      <c r="F4588" s="20"/>
      <c r="G4588" s="20"/>
      <c r="H4588" s="20"/>
      <c r="I4588" s="22"/>
      <c r="J4588" s="19"/>
      <c r="K4588" s="20"/>
      <c r="L4588" s="20"/>
      <c r="M4588" s="20"/>
      <c r="N4588" s="20"/>
      <c r="O4588" s="20"/>
      <c r="P4588" s="20"/>
      <c r="Q4588" s="20"/>
      <c r="R4588" s="22"/>
      <c r="S4588" s="19"/>
      <c r="T4588" s="20"/>
      <c r="U4588" s="20"/>
      <c r="V4588" s="20"/>
      <c r="W4588" s="20"/>
      <c r="X4588" s="22"/>
      <c r="Y4588" s="19"/>
      <c r="Z4588" s="20"/>
      <c r="AA4588" s="20"/>
      <c r="AB4588" s="20"/>
      <c r="AC4588" s="20"/>
      <c r="AD4588" s="20"/>
      <c r="AE4588" s="52"/>
    </row>
    <row r="4589" spans="1:31" x14ac:dyDescent="0.4">
      <c r="A4589" s="19"/>
      <c r="B4589" s="20"/>
      <c r="C4589" s="20"/>
      <c r="D4589" s="20"/>
      <c r="E4589" s="20"/>
      <c r="F4589" s="20"/>
      <c r="G4589" s="20"/>
      <c r="H4589" s="20"/>
      <c r="I4589" s="22"/>
      <c r="J4589" s="19"/>
      <c r="K4589" s="20"/>
      <c r="L4589" s="20"/>
      <c r="M4589" s="20"/>
      <c r="N4589" s="20"/>
      <c r="O4589" s="20"/>
      <c r="P4589" s="20"/>
      <c r="Q4589" s="20"/>
      <c r="R4589" s="22"/>
      <c r="S4589" s="19"/>
      <c r="T4589" s="20"/>
      <c r="U4589" s="20"/>
      <c r="V4589" s="20"/>
      <c r="W4589" s="20"/>
      <c r="X4589" s="22"/>
      <c r="Y4589" s="19"/>
      <c r="Z4589" s="20"/>
      <c r="AA4589" s="20"/>
      <c r="AB4589" s="20"/>
      <c r="AC4589" s="20"/>
      <c r="AD4589" s="20"/>
      <c r="AE4589" s="52"/>
    </row>
    <row r="4590" spans="1:31" x14ac:dyDescent="0.4">
      <c r="A4590" s="19"/>
      <c r="B4590" s="20"/>
      <c r="C4590" s="20"/>
      <c r="D4590" s="20"/>
      <c r="E4590" s="20"/>
      <c r="F4590" s="20"/>
      <c r="G4590" s="20"/>
      <c r="H4590" s="20"/>
      <c r="I4590" s="22"/>
      <c r="J4590" s="19"/>
      <c r="K4590" s="20"/>
      <c r="L4590" s="20"/>
      <c r="M4590" s="20"/>
      <c r="N4590" s="20"/>
      <c r="O4590" s="20"/>
      <c r="P4590" s="20"/>
      <c r="Q4590" s="20"/>
      <c r="R4590" s="22"/>
      <c r="S4590" s="19"/>
      <c r="T4590" s="20"/>
      <c r="U4590" s="20"/>
      <c r="V4590" s="20"/>
      <c r="W4590" s="20"/>
      <c r="X4590" s="22"/>
      <c r="Y4590" s="19"/>
      <c r="Z4590" s="20"/>
      <c r="AA4590" s="20"/>
      <c r="AB4590" s="20"/>
      <c r="AC4590" s="20"/>
      <c r="AD4590" s="20"/>
      <c r="AE4590" s="52"/>
    </row>
    <row r="4591" spans="1:31" x14ac:dyDescent="0.4">
      <c r="A4591" s="19"/>
      <c r="B4591" s="20"/>
      <c r="C4591" s="20"/>
      <c r="D4591" s="20"/>
      <c r="E4591" s="20"/>
      <c r="F4591" s="20"/>
      <c r="G4591" s="20"/>
      <c r="H4591" s="20"/>
      <c r="I4591" s="22"/>
      <c r="J4591" s="19"/>
      <c r="K4591" s="20"/>
      <c r="L4591" s="20"/>
      <c r="M4591" s="20"/>
      <c r="N4591" s="20"/>
      <c r="O4591" s="20"/>
      <c r="P4591" s="20"/>
      <c r="Q4591" s="20"/>
      <c r="R4591" s="22"/>
      <c r="S4591" s="19"/>
      <c r="T4591" s="20"/>
      <c r="U4591" s="20"/>
      <c r="V4591" s="20"/>
      <c r="W4591" s="20"/>
      <c r="X4591" s="22"/>
      <c r="Y4591" s="19"/>
      <c r="Z4591" s="20"/>
      <c r="AA4591" s="20"/>
      <c r="AB4591" s="20"/>
      <c r="AC4591" s="20"/>
      <c r="AD4591" s="20"/>
      <c r="AE4591" s="52"/>
    </row>
    <row r="4592" spans="1:31" x14ac:dyDescent="0.4">
      <c r="A4592" s="19"/>
      <c r="B4592" s="20"/>
      <c r="C4592" s="20"/>
      <c r="D4592" s="20"/>
      <c r="E4592" s="20"/>
      <c r="F4592" s="20"/>
      <c r="G4592" s="20"/>
      <c r="H4592" s="20"/>
      <c r="I4592" s="22"/>
      <c r="J4592" s="19"/>
      <c r="K4592" s="20"/>
      <c r="L4592" s="20"/>
      <c r="M4592" s="20"/>
      <c r="N4592" s="20"/>
      <c r="O4592" s="20"/>
      <c r="P4592" s="20"/>
      <c r="Q4592" s="20"/>
      <c r="R4592" s="22"/>
      <c r="S4592" s="19"/>
      <c r="T4592" s="20"/>
      <c r="U4592" s="20"/>
      <c r="V4592" s="20"/>
      <c r="W4592" s="20"/>
      <c r="X4592" s="22"/>
      <c r="Y4592" s="19"/>
      <c r="Z4592" s="20"/>
      <c r="AA4592" s="20"/>
      <c r="AB4592" s="20"/>
      <c r="AC4592" s="20"/>
      <c r="AD4592" s="20"/>
      <c r="AE4592" s="52"/>
    </row>
    <row r="4593" spans="1:31" x14ac:dyDescent="0.4">
      <c r="A4593" s="19"/>
      <c r="B4593" s="20"/>
      <c r="C4593" s="20"/>
      <c r="D4593" s="20"/>
      <c r="E4593" s="20"/>
      <c r="F4593" s="20"/>
      <c r="G4593" s="20"/>
      <c r="H4593" s="20"/>
      <c r="I4593" s="22"/>
      <c r="J4593" s="19"/>
      <c r="K4593" s="20"/>
      <c r="L4593" s="20"/>
      <c r="M4593" s="20"/>
      <c r="N4593" s="20"/>
      <c r="O4593" s="20"/>
      <c r="P4593" s="20"/>
      <c r="Q4593" s="20"/>
      <c r="R4593" s="22"/>
      <c r="S4593" s="19"/>
      <c r="T4593" s="20"/>
      <c r="U4593" s="20"/>
      <c r="V4593" s="20"/>
      <c r="W4593" s="20"/>
      <c r="X4593" s="22"/>
      <c r="Y4593" s="19"/>
      <c r="Z4593" s="20"/>
      <c r="AA4593" s="20"/>
      <c r="AB4593" s="20"/>
      <c r="AC4593" s="20"/>
      <c r="AD4593" s="20"/>
      <c r="AE4593" s="52"/>
    </row>
    <row r="4594" spans="1:31" x14ac:dyDescent="0.4">
      <c r="A4594" s="19"/>
      <c r="B4594" s="20"/>
      <c r="C4594" s="20"/>
      <c r="D4594" s="20"/>
      <c r="E4594" s="20"/>
      <c r="F4594" s="20"/>
      <c r="G4594" s="20"/>
      <c r="H4594" s="20"/>
      <c r="I4594" s="22"/>
      <c r="J4594" s="19"/>
      <c r="K4594" s="20"/>
      <c r="L4594" s="20"/>
      <c r="M4594" s="20"/>
      <c r="N4594" s="20"/>
      <c r="O4594" s="20"/>
      <c r="P4594" s="20"/>
      <c r="Q4594" s="20"/>
      <c r="R4594" s="22"/>
      <c r="S4594" s="19"/>
      <c r="T4594" s="20"/>
      <c r="U4594" s="20"/>
      <c r="V4594" s="20"/>
      <c r="W4594" s="20"/>
      <c r="X4594" s="22"/>
      <c r="Y4594" s="19"/>
      <c r="Z4594" s="20"/>
      <c r="AA4594" s="20"/>
      <c r="AB4594" s="20"/>
      <c r="AC4594" s="20"/>
      <c r="AD4594" s="20"/>
      <c r="AE4594" s="52"/>
    </row>
    <row r="4595" spans="1:31" x14ac:dyDescent="0.4">
      <c r="A4595" s="19"/>
      <c r="B4595" s="20"/>
      <c r="C4595" s="20"/>
      <c r="D4595" s="20"/>
      <c r="E4595" s="20"/>
      <c r="F4595" s="20"/>
      <c r="G4595" s="20"/>
      <c r="H4595" s="20"/>
      <c r="I4595" s="22"/>
      <c r="J4595" s="19"/>
      <c r="K4595" s="20"/>
      <c r="L4595" s="20"/>
      <c r="M4595" s="20"/>
      <c r="N4595" s="20"/>
      <c r="O4595" s="20"/>
      <c r="P4595" s="20"/>
      <c r="Q4595" s="20"/>
      <c r="R4595" s="22"/>
      <c r="S4595" s="19"/>
      <c r="T4595" s="20"/>
      <c r="U4595" s="20"/>
      <c r="V4595" s="20"/>
      <c r="W4595" s="20"/>
      <c r="X4595" s="22"/>
      <c r="Y4595" s="19"/>
      <c r="Z4595" s="20"/>
      <c r="AA4595" s="20"/>
      <c r="AB4595" s="20"/>
      <c r="AC4595" s="20"/>
      <c r="AD4595" s="20"/>
      <c r="AE4595" s="52"/>
    </row>
    <row r="4596" spans="1:31" x14ac:dyDescent="0.4">
      <c r="A4596" s="19"/>
      <c r="B4596" s="20"/>
      <c r="C4596" s="20"/>
      <c r="D4596" s="20"/>
      <c r="E4596" s="20"/>
      <c r="F4596" s="20"/>
      <c r="G4596" s="20"/>
      <c r="H4596" s="20"/>
      <c r="I4596" s="22"/>
      <c r="J4596" s="19"/>
      <c r="K4596" s="20"/>
      <c r="L4596" s="20"/>
      <c r="M4596" s="20"/>
      <c r="N4596" s="20"/>
      <c r="O4596" s="20"/>
      <c r="P4596" s="20"/>
      <c r="Q4596" s="20"/>
      <c r="R4596" s="22"/>
      <c r="S4596" s="19"/>
      <c r="T4596" s="20"/>
      <c r="U4596" s="20"/>
      <c r="V4596" s="20"/>
      <c r="W4596" s="20"/>
      <c r="X4596" s="22"/>
      <c r="Y4596" s="19"/>
      <c r="Z4596" s="20"/>
      <c r="AA4596" s="20"/>
      <c r="AB4596" s="20"/>
      <c r="AC4596" s="20"/>
      <c r="AD4596" s="20"/>
      <c r="AE4596" s="52"/>
    </row>
    <row r="4597" spans="1:31" x14ac:dyDescent="0.4">
      <c r="A4597" s="19"/>
      <c r="B4597" s="20"/>
      <c r="C4597" s="20"/>
      <c r="D4597" s="20"/>
      <c r="E4597" s="20"/>
      <c r="F4597" s="20"/>
      <c r="G4597" s="20"/>
      <c r="H4597" s="20"/>
      <c r="I4597" s="22"/>
      <c r="J4597" s="19"/>
      <c r="K4597" s="20"/>
      <c r="L4597" s="20"/>
      <c r="M4597" s="20"/>
      <c r="N4597" s="20"/>
      <c r="O4597" s="20"/>
      <c r="P4597" s="20"/>
      <c r="Q4597" s="20"/>
      <c r="R4597" s="22"/>
      <c r="S4597" s="19"/>
      <c r="T4597" s="20"/>
      <c r="U4597" s="20"/>
      <c r="V4597" s="20"/>
      <c r="W4597" s="20"/>
      <c r="X4597" s="22"/>
      <c r="Y4597" s="19"/>
      <c r="Z4597" s="20"/>
      <c r="AA4597" s="20"/>
      <c r="AB4597" s="20"/>
      <c r="AC4597" s="20"/>
      <c r="AD4597" s="20"/>
      <c r="AE4597" s="52"/>
    </row>
    <row r="4598" spans="1:31" x14ac:dyDescent="0.4">
      <c r="A4598" s="19"/>
      <c r="B4598" s="20"/>
      <c r="C4598" s="20"/>
      <c r="D4598" s="20"/>
      <c r="E4598" s="20"/>
      <c r="F4598" s="20"/>
      <c r="G4598" s="20"/>
      <c r="H4598" s="20"/>
      <c r="I4598" s="22"/>
      <c r="J4598" s="19"/>
      <c r="K4598" s="20"/>
      <c r="L4598" s="20"/>
      <c r="M4598" s="20"/>
      <c r="N4598" s="20"/>
      <c r="O4598" s="20"/>
      <c r="P4598" s="20"/>
      <c r="Q4598" s="20"/>
      <c r="R4598" s="22"/>
      <c r="S4598" s="19"/>
      <c r="T4598" s="20"/>
      <c r="U4598" s="20"/>
      <c r="V4598" s="20"/>
      <c r="W4598" s="20"/>
      <c r="X4598" s="22"/>
      <c r="Y4598" s="19"/>
      <c r="Z4598" s="20"/>
      <c r="AA4598" s="20"/>
      <c r="AB4598" s="20"/>
      <c r="AC4598" s="20"/>
      <c r="AD4598" s="20"/>
      <c r="AE4598" s="52"/>
    </row>
    <row r="4599" spans="1:31" x14ac:dyDescent="0.4">
      <c r="A4599" s="19"/>
      <c r="B4599" s="20"/>
      <c r="C4599" s="20"/>
      <c r="D4599" s="20"/>
      <c r="E4599" s="20"/>
      <c r="F4599" s="20"/>
      <c r="G4599" s="20"/>
      <c r="H4599" s="20"/>
      <c r="I4599" s="22"/>
      <c r="J4599" s="19"/>
      <c r="K4599" s="20"/>
      <c r="L4599" s="20"/>
      <c r="M4599" s="20"/>
      <c r="N4599" s="20"/>
      <c r="O4599" s="20"/>
      <c r="P4599" s="20"/>
      <c r="Q4599" s="20"/>
      <c r="R4599" s="22"/>
      <c r="S4599" s="19"/>
      <c r="T4599" s="20"/>
      <c r="U4599" s="20"/>
      <c r="V4599" s="20"/>
      <c r="W4599" s="20"/>
      <c r="X4599" s="22"/>
      <c r="Y4599" s="19"/>
      <c r="Z4599" s="20"/>
      <c r="AA4599" s="20"/>
      <c r="AB4599" s="20"/>
      <c r="AC4599" s="20"/>
      <c r="AD4599" s="20"/>
      <c r="AE4599" s="52"/>
    </row>
    <row r="4600" spans="1:31" x14ac:dyDescent="0.4">
      <c r="A4600" s="19"/>
      <c r="B4600" s="20"/>
      <c r="C4600" s="20"/>
      <c r="D4600" s="20"/>
      <c r="E4600" s="20"/>
      <c r="F4600" s="20"/>
      <c r="G4600" s="20"/>
      <c r="H4600" s="20"/>
      <c r="I4600" s="22"/>
      <c r="J4600" s="19"/>
      <c r="K4600" s="20"/>
      <c r="L4600" s="20"/>
      <c r="M4600" s="20"/>
      <c r="N4600" s="20"/>
      <c r="O4600" s="20"/>
      <c r="P4600" s="20"/>
      <c r="Q4600" s="20"/>
      <c r="R4600" s="22"/>
      <c r="S4600" s="19"/>
      <c r="T4600" s="20"/>
      <c r="U4600" s="20"/>
      <c r="V4600" s="20"/>
      <c r="W4600" s="20"/>
      <c r="X4600" s="22"/>
      <c r="Y4600" s="19"/>
      <c r="Z4600" s="20"/>
      <c r="AA4600" s="20"/>
      <c r="AB4600" s="20"/>
      <c r="AC4600" s="20"/>
      <c r="AD4600" s="20"/>
      <c r="AE4600" s="52"/>
    </row>
    <row r="4601" spans="1:31" x14ac:dyDescent="0.4">
      <c r="A4601" s="19"/>
      <c r="B4601" s="20"/>
      <c r="C4601" s="20"/>
      <c r="D4601" s="20"/>
      <c r="E4601" s="20"/>
      <c r="F4601" s="20"/>
      <c r="G4601" s="20"/>
      <c r="H4601" s="20"/>
      <c r="I4601" s="22"/>
      <c r="J4601" s="19"/>
      <c r="K4601" s="20"/>
      <c r="L4601" s="20"/>
      <c r="M4601" s="20"/>
      <c r="N4601" s="20"/>
      <c r="O4601" s="20"/>
      <c r="P4601" s="20"/>
      <c r="Q4601" s="20"/>
      <c r="R4601" s="22"/>
      <c r="S4601" s="19"/>
      <c r="T4601" s="20"/>
      <c r="U4601" s="20"/>
      <c r="V4601" s="20"/>
      <c r="W4601" s="20"/>
      <c r="X4601" s="22"/>
      <c r="Y4601" s="19"/>
      <c r="Z4601" s="20"/>
      <c r="AA4601" s="20"/>
      <c r="AB4601" s="20"/>
      <c r="AC4601" s="20"/>
      <c r="AD4601" s="20"/>
      <c r="AE4601" s="52"/>
    </row>
    <row r="4602" spans="1:31" x14ac:dyDescent="0.4">
      <c r="A4602" s="19"/>
      <c r="B4602" s="20"/>
      <c r="C4602" s="20"/>
      <c r="D4602" s="20"/>
      <c r="E4602" s="20"/>
      <c r="F4602" s="20"/>
      <c r="G4602" s="20"/>
      <c r="H4602" s="20"/>
      <c r="I4602" s="22"/>
      <c r="J4602" s="19"/>
      <c r="K4602" s="20"/>
      <c r="L4602" s="20"/>
      <c r="M4602" s="20"/>
      <c r="N4602" s="20"/>
      <c r="O4602" s="20"/>
      <c r="P4602" s="20"/>
      <c r="Q4602" s="20"/>
      <c r="R4602" s="22"/>
      <c r="S4602" s="19"/>
      <c r="T4602" s="20"/>
      <c r="U4602" s="20"/>
      <c r="V4602" s="20"/>
      <c r="W4602" s="20"/>
      <c r="X4602" s="22"/>
      <c r="Y4602" s="19"/>
      <c r="Z4602" s="20"/>
      <c r="AA4602" s="20"/>
      <c r="AB4602" s="20"/>
      <c r="AC4602" s="20"/>
      <c r="AD4602" s="20"/>
      <c r="AE4602" s="52"/>
    </row>
    <row r="4603" spans="1:31" x14ac:dyDescent="0.4">
      <c r="A4603" s="19"/>
      <c r="B4603" s="20"/>
      <c r="C4603" s="20"/>
      <c r="D4603" s="20"/>
      <c r="E4603" s="20"/>
      <c r="F4603" s="20"/>
      <c r="G4603" s="20"/>
      <c r="H4603" s="20"/>
      <c r="I4603" s="22"/>
      <c r="J4603" s="19"/>
      <c r="K4603" s="20"/>
      <c r="L4603" s="20"/>
      <c r="M4603" s="20"/>
      <c r="N4603" s="20"/>
      <c r="O4603" s="20"/>
      <c r="P4603" s="20"/>
      <c r="Q4603" s="20"/>
      <c r="R4603" s="22"/>
      <c r="S4603" s="19"/>
      <c r="T4603" s="20"/>
      <c r="U4603" s="20"/>
      <c r="V4603" s="20"/>
      <c r="W4603" s="20"/>
      <c r="X4603" s="22"/>
      <c r="Y4603" s="19"/>
      <c r="Z4603" s="20"/>
      <c r="AA4603" s="20"/>
      <c r="AB4603" s="20"/>
      <c r="AC4603" s="20"/>
      <c r="AD4603" s="20"/>
      <c r="AE4603" s="52"/>
    </row>
    <row r="4604" spans="1:31" x14ac:dyDescent="0.4">
      <c r="A4604" s="19"/>
      <c r="B4604" s="20"/>
      <c r="C4604" s="20"/>
      <c r="D4604" s="20"/>
      <c r="E4604" s="20"/>
      <c r="F4604" s="20"/>
      <c r="G4604" s="20"/>
      <c r="H4604" s="20"/>
      <c r="I4604" s="22"/>
      <c r="J4604" s="19"/>
      <c r="K4604" s="20"/>
      <c r="L4604" s="20"/>
      <c r="M4604" s="20"/>
      <c r="N4604" s="20"/>
      <c r="O4604" s="20"/>
      <c r="P4604" s="20"/>
      <c r="Q4604" s="20"/>
      <c r="R4604" s="22"/>
      <c r="S4604" s="19"/>
      <c r="T4604" s="20"/>
      <c r="U4604" s="20"/>
      <c r="V4604" s="20"/>
      <c r="W4604" s="20"/>
      <c r="X4604" s="22"/>
      <c r="Y4604" s="19"/>
      <c r="Z4604" s="20"/>
      <c r="AA4604" s="20"/>
      <c r="AB4604" s="20"/>
      <c r="AC4604" s="20"/>
      <c r="AD4604" s="20"/>
      <c r="AE4604" s="52"/>
    </row>
    <row r="4605" spans="1:31" x14ac:dyDescent="0.4">
      <c r="A4605" s="19"/>
      <c r="B4605" s="20"/>
      <c r="C4605" s="20"/>
      <c r="D4605" s="20"/>
      <c r="E4605" s="20"/>
      <c r="F4605" s="20"/>
      <c r="G4605" s="20"/>
      <c r="H4605" s="20"/>
      <c r="I4605" s="22"/>
      <c r="J4605" s="19"/>
      <c r="K4605" s="20"/>
      <c r="L4605" s="20"/>
      <c r="M4605" s="20"/>
      <c r="N4605" s="20"/>
      <c r="O4605" s="20"/>
      <c r="P4605" s="20"/>
      <c r="Q4605" s="20"/>
      <c r="R4605" s="22"/>
      <c r="S4605" s="19"/>
      <c r="T4605" s="20"/>
      <c r="U4605" s="20"/>
      <c r="V4605" s="20"/>
      <c r="W4605" s="20"/>
      <c r="X4605" s="22"/>
      <c r="Y4605" s="19"/>
      <c r="Z4605" s="20"/>
      <c r="AA4605" s="20"/>
      <c r="AB4605" s="20"/>
      <c r="AC4605" s="20"/>
      <c r="AD4605" s="20"/>
      <c r="AE4605" s="52"/>
    </row>
    <row r="4606" spans="1:31" x14ac:dyDescent="0.4">
      <c r="A4606" s="19"/>
      <c r="B4606" s="20"/>
      <c r="C4606" s="20"/>
      <c r="D4606" s="20"/>
      <c r="E4606" s="20"/>
      <c r="F4606" s="20"/>
      <c r="G4606" s="20"/>
      <c r="H4606" s="20"/>
      <c r="I4606" s="22"/>
      <c r="J4606" s="19"/>
      <c r="K4606" s="20"/>
      <c r="L4606" s="20"/>
      <c r="M4606" s="20"/>
      <c r="N4606" s="20"/>
      <c r="O4606" s="20"/>
      <c r="P4606" s="20"/>
      <c r="Q4606" s="20"/>
      <c r="R4606" s="22"/>
      <c r="S4606" s="19"/>
      <c r="T4606" s="20"/>
      <c r="U4606" s="20"/>
      <c r="V4606" s="20"/>
      <c r="W4606" s="20"/>
      <c r="X4606" s="22"/>
      <c r="Y4606" s="19"/>
      <c r="Z4606" s="20"/>
      <c r="AA4606" s="20"/>
      <c r="AB4606" s="20"/>
      <c r="AC4606" s="20"/>
      <c r="AD4606" s="20"/>
      <c r="AE4606" s="52"/>
    </row>
    <row r="4607" spans="1:31" x14ac:dyDescent="0.4">
      <c r="A4607" s="19"/>
      <c r="B4607" s="20"/>
      <c r="C4607" s="20"/>
      <c r="D4607" s="20"/>
      <c r="E4607" s="20"/>
      <c r="F4607" s="20"/>
      <c r="G4607" s="20"/>
      <c r="H4607" s="20"/>
      <c r="I4607" s="22"/>
      <c r="J4607" s="19"/>
      <c r="K4607" s="20"/>
      <c r="L4607" s="20"/>
      <c r="M4607" s="20"/>
      <c r="N4607" s="20"/>
      <c r="O4607" s="20"/>
      <c r="P4607" s="20"/>
      <c r="Q4607" s="20"/>
      <c r="R4607" s="22"/>
      <c r="S4607" s="19"/>
      <c r="T4607" s="20"/>
      <c r="U4607" s="20"/>
      <c r="V4607" s="20"/>
      <c r="W4607" s="20"/>
      <c r="X4607" s="22"/>
      <c r="Y4607" s="19"/>
      <c r="Z4607" s="20"/>
      <c r="AA4607" s="20"/>
      <c r="AB4607" s="20"/>
      <c r="AC4607" s="20"/>
      <c r="AD4607" s="20"/>
      <c r="AE4607" s="52"/>
    </row>
    <row r="4608" spans="1:31" x14ac:dyDescent="0.4">
      <c r="A4608" s="19"/>
      <c r="B4608" s="20"/>
      <c r="C4608" s="20"/>
      <c r="D4608" s="20"/>
      <c r="E4608" s="20"/>
      <c r="F4608" s="20"/>
      <c r="G4608" s="20"/>
      <c r="H4608" s="20"/>
      <c r="I4608" s="22"/>
      <c r="J4608" s="19"/>
      <c r="K4608" s="20"/>
      <c r="L4608" s="20"/>
      <c r="M4608" s="20"/>
      <c r="N4608" s="20"/>
      <c r="O4608" s="20"/>
      <c r="P4608" s="20"/>
      <c r="Q4608" s="20"/>
      <c r="R4608" s="22"/>
      <c r="S4608" s="19"/>
      <c r="T4608" s="20"/>
      <c r="U4608" s="20"/>
      <c r="V4608" s="20"/>
      <c r="W4608" s="20"/>
      <c r="X4608" s="22"/>
      <c r="Y4608" s="19"/>
      <c r="Z4608" s="20"/>
      <c r="AA4608" s="20"/>
      <c r="AB4608" s="20"/>
      <c r="AC4608" s="20"/>
      <c r="AD4608" s="20"/>
      <c r="AE4608" s="52"/>
    </row>
    <row r="4609" spans="1:31" x14ac:dyDescent="0.4">
      <c r="A4609" s="19"/>
      <c r="B4609" s="20"/>
      <c r="C4609" s="20"/>
      <c r="D4609" s="20"/>
      <c r="E4609" s="20"/>
      <c r="F4609" s="20"/>
      <c r="G4609" s="20"/>
      <c r="H4609" s="20"/>
      <c r="I4609" s="22"/>
      <c r="J4609" s="19"/>
      <c r="K4609" s="20"/>
      <c r="L4609" s="20"/>
      <c r="M4609" s="20"/>
      <c r="N4609" s="20"/>
      <c r="O4609" s="20"/>
      <c r="P4609" s="20"/>
      <c r="Q4609" s="20"/>
      <c r="R4609" s="22"/>
      <c r="S4609" s="19"/>
      <c r="T4609" s="20"/>
      <c r="U4609" s="20"/>
      <c r="V4609" s="20"/>
      <c r="W4609" s="20"/>
      <c r="X4609" s="22"/>
      <c r="Y4609" s="19"/>
      <c r="Z4609" s="20"/>
      <c r="AA4609" s="20"/>
      <c r="AB4609" s="20"/>
      <c r="AC4609" s="20"/>
      <c r="AD4609" s="20"/>
      <c r="AE4609" s="52"/>
    </row>
    <row r="4610" spans="1:31" x14ac:dyDescent="0.4">
      <c r="A4610" s="19"/>
      <c r="B4610" s="20"/>
      <c r="C4610" s="20"/>
      <c r="D4610" s="20"/>
      <c r="E4610" s="20"/>
      <c r="F4610" s="20"/>
      <c r="G4610" s="20"/>
      <c r="H4610" s="20"/>
      <c r="I4610" s="22"/>
      <c r="J4610" s="19"/>
      <c r="K4610" s="20"/>
      <c r="L4610" s="20"/>
      <c r="M4610" s="20"/>
      <c r="N4610" s="20"/>
      <c r="O4610" s="20"/>
      <c r="P4610" s="20"/>
      <c r="Q4610" s="20"/>
      <c r="R4610" s="22"/>
      <c r="S4610" s="19"/>
      <c r="T4610" s="20"/>
      <c r="U4610" s="20"/>
      <c r="V4610" s="20"/>
      <c r="W4610" s="20"/>
      <c r="X4610" s="22"/>
      <c r="Y4610" s="19"/>
      <c r="Z4610" s="20"/>
      <c r="AA4610" s="20"/>
      <c r="AB4610" s="20"/>
      <c r="AC4610" s="20"/>
      <c r="AD4610" s="20"/>
      <c r="AE4610" s="52"/>
    </row>
    <row r="4611" spans="1:31" x14ac:dyDescent="0.4">
      <c r="A4611" s="19"/>
      <c r="B4611" s="20"/>
      <c r="C4611" s="20"/>
      <c r="D4611" s="20"/>
      <c r="E4611" s="20"/>
      <c r="F4611" s="20"/>
      <c r="G4611" s="20"/>
      <c r="H4611" s="20"/>
      <c r="I4611" s="22"/>
      <c r="J4611" s="19"/>
      <c r="K4611" s="20"/>
      <c r="L4611" s="20"/>
      <c r="M4611" s="20"/>
      <c r="N4611" s="20"/>
      <c r="O4611" s="20"/>
      <c r="P4611" s="20"/>
      <c r="Q4611" s="20"/>
      <c r="R4611" s="22"/>
      <c r="S4611" s="19"/>
      <c r="T4611" s="20"/>
      <c r="U4611" s="20"/>
      <c r="V4611" s="20"/>
      <c r="W4611" s="20"/>
      <c r="X4611" s="22"/>
      <c r="Y4611" s="19"/>
      <c r="Z4611" s="20"/>
      <c r="AA4611" s="20"/>
      <c r="AB4611" s="20"/>
      <c r="AC4611" s="20"/>
      <c r="AD4611" s="20"/>
      <c r="AE4611" s="52"/>
    </row>
    <row r="4612" spans="1:31" x14ac:dyDescent="0.4">
      <c r="A4612" s="19"/>
      <c r="B4612" s="20"/>
      <c r="C4612" s="20"/>
      <c r="D4612" s="20"/>
      <c r="E4612" s="20"/>
      <c r="F4612" s="20"/>
      <c r="G4612" s="20"/>
      <c r="H4612" s="20"/>
      <c r="I4612" s="22"/>
      <c r="J4612" s="19"/>
      <c r="K4612" s="20"/>
      <c r="L4612" s="20"/>
      <c r="M4612" s="20"/>
      <c r="N4612" s="20"/>
      <c r="O4612" s="20"/>
      <c r="P4612" s="20"/>
      <c r="Q4612" s="20"/>
      <c r="R4612" s="22"/>
      <c r="S4612" s="19"/>
      <c r="T4612" s="20"/>
      <c r="U4612" s="20"/>
      <c r="V4612" s="20"/>
      <c r="W4612" s="20"/>
      <c r="X4612" s="22"/>
      <c r="Y4612" s="19"/>
      <c r="Z4612" s="20"/>
      <c r="AA4612" s="20"/>
      <c r="AB4612" s="20"/>
      <c r="AC4612" s="20"/>
      <c r="AD4612" s="20"/>
      <c r="AE4612" s="52"/>
    </row>
    <row r="4613" spans="1:31" x14ac:dyDescent="0.4">
      <c r="A4613" s="19"/>
      <c r="B4613" s="20"/>
      <c r="C4613" s="20"/>
      <c r="D4613" s="20"/>
      <c r="E4613" s="20"/>
      <c r="F4613" s="20"/>
      <c r="G4613" s="20"/>
      <c r="H4613" s="20"/>
      <c r="I4613" s="22"/>
      <c r="J4613" s="19"/>
      <c r="K4613" s="20"/>
      <c r="L4613" s="20"/>
      <c r="M4613" s="20"/>
      <c r="N4613" s="20"/>
      <c r="O4613" s="20"/>
      <c r="P4613" s="20"/>
      <c r="Q4613" s="20"/>
      <c r="R4613" s="22"/>
      <c r="S4613" s="19"/>
      <c r="T4613" s="20"/>
      <c r="U4613" s="20"/>
      <c r="V4613" s="20"/>
      <c r="W4613" s="20"/>
      <c r="X4613" s="22"/>
      <c r="Y4613" s="19"/>
      <c r="Z4613" s="20"/>
      <c r="AA4613" s="20"/>
      <c r="AB4613" s="20"/>
      <c r="AC4613" s="20"/>
      <c r="AD4613" s="20"/>
      <c r="AE4613" s="52"/>
    </row>
    <row r="4614" spans="1:31" x14ac:dyDescent="0.4">
      <c r="A4614" s="19"/>
      <c r="B4614" s="20"/>
      <c r="C4614" s="20"/>
      <c r="D4614" s="20"/>
      <c r="E4614" s="20"/>
      <c r="F4614" s="20"/>
      <c r="G4614" s="20"/>
      <c r="H4614" s="20"/>
      <c r="I4614" s="22"/>
      <c r="J4614" s="19"/>
      <c r="K4614" s="20"/>
      <c r="L4614" s="20"/>
      <c r="M4614" s="20"/>
      <c r="N4614" s="20"/>
      <c r="O4614" s="20"/>
      <c r="P4614" s="20"/>
      <c r="Q4614" s="20"/>
      <c r="R4614" s="22"/>
      <c r="S4614" s="19"/>
      <c r="T4614" s="20"/>
      <c r="U4614" s="20"/>
      <c r="V4614" s="20"/>
      <c r="W4614" s="20"/>
      <c r="X4614" s="22"/>
      <c r="Y4614" s="19"/>
      <c r="Z4614" s="20"/>
      <c r="AA4614" s="20"/>
      <c r="AB4614" s="20"/>
      <c r="AC4614" s="20"/>
      <c r="AD4614" s="20"/>
      <c r="AE4614" s="52"/>
    </row>
    <row r="4615" spans="1:31" x14ac:dyDescent="0.4">
      <c r="A4615" s="19"/>
      <c r="B4615" s="20"/>
      <c r="C4615" s="20"/>
      <c r="D4615" s="20"/>
      <c r="E4615" s="20"/>
      <c r="F4615" s="20"/>
      <c r="G4615" s="20"/>
      <c r="H4615" s="20"/>
      <c r="I4615" s="22"/>
      <c r="J4615" s="19"/>
      <c r="K4615" s="20"/>
      <c r="L4615" s="20"/>
      <c r="M4615" s="20"/>
      <c r="N4615" s="20"/>
      <c r="O4615" s="20"/>
      <c r="P4615" s="20"/>
      <c r="Q4615" s="20"/>
      <c r="R4615" s="22"/>
      <c r="S4615" s="19"/>
      <c r="T4615" s="20"/>
      <c r="U4615" s="20"/>
      <c r="V4615" s="20"/>
      <c r="W4615" s="20"/>
      <c r="X4615" s="22"/>
      <c r="Y4615" s="19"/>
      <c r="Z4615" s="20"/>
      <c r="AA4615" s="20"/>
      <c r="AB4615" s="20"/>
      <c r="AC4615" s="20"/>
      <c r="AD4615" s="20"/>
      <c r="AE4615" s="52"/>
    </row>
    <row r="4616" spans="1:31" x14ac:dyDescent="0.4">
      <c r="A4616" s="19"/>
      <c r="B4616" s="20"/>
      <c r="C4616" s="20"/>
      <c r="D4616" s="20"/>
      <c r="E4616" s="20"/>
      <c r="F4616" s="20"/>
      <c r="G4616" s="20"/>
      <c r="H4616" s="20"/>
      <c r="I4616" s="22"/>
      <c r="J4616" s="19"/>
      <c r="K4616" s="20"/>
      <c r="L4616" s="20"/>
      <c r="M4616" s="20"/>
      <c r="N4616" s="20"/>
      <c r="O4616" s="20"/>
      <c r="P4616" s="20"/>
      <c r="Q4616" s="20"/>
      <c r="R4616" s="22"/>
      <c r="S4616" s="19"/>
      <c r="T4616" s="20"/>
      <c r="U4616" s="20"/>
      <c r="V4616" s="20"/>
      <c r="W4616" s="20"/>
      <c r="X4616" s="22"/>
      <c r="Y4616" s="19"/>
      <c r="Z4616" s="20"/>
      <c r="AA4616" s="20"/>
      <c r="AB4616" s="20"/>
      <c r="AC4616" s="20"/>
      <c r="AD4616" s="20"/>
      <c r="AE4616" s="52"/>
    </row>
    <row r="4617" spans="1:31" x14ac:dyDescent="0.4">
      <c r="A4617" s="19"/>
      <c r="B4617" s="20"/>
      <c r="C4617" s="20"/>
      <c r="D4617" s="20"/>
      <c r="E4617" s="20"/>
      <c r="F4617" s="20"/>
      <c r="G4617" s="20"/>
      <c r="H4617" s="20"/>
      <c r="I4617" s="22"/>
      <c r="J4617" s="19"/>
      <c r="K4617" s="20"/>
      <c r="L4617" s="20"/>
      <c r="M4617" s="20"/>
      <c r="N4617" s="20"/>
      <c r="O4617" s="20"/>
      <c r="P4617" s="20"/>
      <c r="Q4617" s="20"/>
      <c r="R4617" s="22"/>
      <c r="S4617" s="19"/>
      <c r="T4617" s="20"/>
      <c r="U4617" s="20"/>
      <c r="V4617" s="20"/>
      <c r="W4617" s="20"/>
      <c r="X4617" s="22"/>
      <c r="Y4617" s="19"/>
      <c r="Z4617" s="20"/>
      <c r="AA4617" s="20"/>
      <c r="AB4617" s="20"/>
      <c r="AC4617" s="20"/>
      <c r="AD4617" s="20"/>
      <c r="AE4617" s="52"/>
    </row>
    <row r="4618" spans="1:31" x14ac:dyDescent="0.4">
      <c r="A4618" s="19"/>
      <c r="B4618" s="20"/>
      <c r="C4618" s="20"/>
      <c r="D4618" s="20"/>
      <c r="E4618" s="20"/>
      <c r="F4618" s="20"/>
      <c r="G4618" s="20"/>
      <c r="H4618" s="20"/>
      <c r="I4618" s="22"/>
      <c r="J4618" s="19"/>
      <c r="K4618" s="20"/>
      <c r="L4618" s="20"/>
      <c r="M4618" s="20"/>
      <c r="N4618" s="20"/>
      <c r="O4618" s="20"/>
      <c r="P4618" s="20"/>
      <c r="Q4618" s="20"/>
      <c r="R4618" s="22"/>
      <c r="S4618" s="19"/>
      <c r="T4618" s="20"/>
      <c r="U4618" s="20"/>
      <c r="V4618" s="20"/>
      <c r="W4618" s="20"/>
      <c r="X4618" s="22"/>
      <c r="Y4618" s="19"/>
      <c r="Z4618" s="20"/>
      <c r="AA4618" s="20"/>
      <c r="AB4618" s="20"/>
      <c r="AC4618" s="20"/>
      <c r="AD4618" s="20"/>
      <c r="AE4618" s="52"/>
    </row>
    <row r="4619" spans="1:31" x14ac:dyDescent="0.4">
      <c r="A4619" s="19"/>
      <c r="B4619" s="20"/>
      <c r="C4619" s="20"/>
      <c r="D4619" s="20"/>
      <c r="E4619" s="20"/>
      <c r="F4619" s="20"/>
      <c r="G4619" s="20"/>
      <c r="H4619" s="20"/>
      <c r="I4619" s="22"/>
      <c r="J4619" s="19"/>
      <c r="K4619" s="20"/>
      <c r="L4619" s="20"/>
      <c r="M4619" s="20"/>
      <c r="N4619" s="20"/>
      <c r="O4619" s="20"/>
      <c r="P4619" s="20"/>
      <c r="Q4619" s="20"/>
      <c r="R4619" s="22"/>
      <c r="S4619" s="19"/>
      <c r="T4619" s="20"/>
      <c r="U4619" s="20"/>
      <c r="V4619" s="20"/>
      <c r="W4619" s="20"/>
      <c r="X4619" s="22"/>
      <c r="Y4619" s="19"/>
      <c r="Z4619" s="20"/>
      <c r="AA4619" s="20"/>
      <c r="AB4619" s="20"/>
      <c r="AC4619" s="20"/>
      <c r="AD4619" s="20"/>
      <c r="AE4619" s="52"/>
    </row>
    <row r="4620" spans="1:31" x14ac:dyDescent="0.4">
      <c r="A4620" s="19"/>
      <c r="B4620" s="20"/>
      <c r="C4620" s="20"/>
      <c r="D4620" s="20"/>
      <c r="E4620" s="20"/>
      <c r="F4620" s="20"/>
      <c r="G4620" s="20"/>
      <c r="H4620" s="20"/>
      <c r="I4620" s="22"/>
      <c r="J4620" s="19"/>
      <c r="K4620" s="20"/>
      <c r="L4620" s="20"/>
      <c r="M4620" s="20"/>
      <c r="N4620" s="20"/>
      <c r="O4620" s="20"/>
      <c r="P4620" s="20"/>
      <c r="Q4620" s="20"/>
      <c r="R4620" s="22"/>
      <c r="S4620" s="19"/>
      <c r="T4620" s="20"/>
      <c r="U4620" s="20"/>
      <c r="V4620" s="20"/>
      <c r="W4620" s="20"/>
      <c r="X4620" s="22"/>
      <c r="Y4620" s="19"/>
      <c r="Z4620" s="20"/>
      <c r="AA4620" s="20"/>
      <c r="AB4620" s="20"/>
      <c r="AC4620" s="20"/>
      <c r="AD4620" s="20"/>
      <c r="AE4620" s="52"/>
    </row>
    <row r="4621" spans="1:31" x14ac:dyDescent="0.4">
      <c r="A4621" s="19"/>
      <c r="B4621" s="20"/>
      <c r="C4621" s="20"/>
      <c r="D4621" s="20"/>
      <c r="E4621" s="20"/>
      <c r="F4621" s="20"/>
      <c r="G4621" s="20"/>
      <c r="H4621" s="20"/>
      <c r="I4621" s="22"/>
      <c r="J4621" s="19"/>
      <c r="K4621" s="20"/>
      <c r="L4621" s="20"/>
      <c r="M4621" s="20"/>
      <c r="N4621" s="20"/>
      <c r="O4621" s="20"/>
      <c r="P4621" s="20"/>
      <c r="Q4621" s="20"/>
      <c r="R4621" s="22"/>
      <c r="S4621" s="19"/>
      <c r="T4621" s="20"/>
      <c r="U4621" s="20"/>
      <c r="V4621" s="20"/>
      <c r="W4621" s="20"/>
      <c r="X4621" s="22"/>
      <c r="Y4621" s="19"/>
      <c r="Z4621" s="20"/>
      <c r="AA4621" s="20"/>
      <c r="AB4621" s="20"/>
      <c r="AC4621" s="20"/>
      <c r="AD4621" s="20"/>
      <c r="AE4621" s="52"/>
    </row>
    <row r="4622" spans="1:31" x14ac:dyDescent="0.4">
      <c r="A4622" s="19"/>
      <c r="B4622" s="20"/>
      <c r="C4622" s="20"/>
      <c r="D4622" s="20"/>
      <c r="E4622" s="20"/>
      <c r="F4622" s="20"/>
      <c r="G4622" s="20"/>
      <c r="H4622" s="20"/>
      <c r="I4622" s="22"/>
      <c r="J4622" s="19"/>
      <c r="K4622" s="20"/>
      <c r="L4622" s="20"/>
      <c r="M4622" s="20"/>
      <c r="N4622" s="20"/>
      <c r="O4622" s="20"/>
      <c r="P4622" s="20"/>
      <c r="Q4622" s="20"/>
      <c r="R4622" s="22"/>
      <c r="S4622" s="19"/>
      <c r="T4622" s="20"/>
      <c r="U4622" s="20"/>
      <c r="V4622" s="20"/>
      <c r="W4622" s="20"/>
      <c r="X4622" s="22"/>
      <c r="Y4622" s="19"/>
      <c r="Z4622" s="20"/>
      <c r="AA4622" s="20"/>
      <c r="AB4622" s="20"/>
      <c r="AC4622" s="20"/>
      <c r="AD4622" s="20"/>
      <c r="AE4622" s="52"/>
    </row>
    <row r="4623" spans="1:31" x14ac:dyDescent="0.4">
      <c r="A4623" s="19"/>
      <c r="B4623" s="20"/>
      <c r="C4623" s="20"/>
      <c r="D4623" s="20"/>
      <c r="E4623" s="20"/>
      <c r="F4623" s="20"/>
      <c r="G4623" s="20"/>
      <c r="H4623" s="20"/>
      <c r="I4623" s="22"/>
      <c r="J4623" s="19"/>
      <c r="K4623" s="20"/>
      <c r="L4623" s="20"/>
      <c r="M4623" s="20"/>
      <c r="N4623" s="20"/>
      <c r="O4623" s="20"/>
      <c r="P4623" s="20"/>
      <c r="Q4623" s="20"/>
      <c r="R4623" s="22"/>
      <c r="S4623" s="19"/>
      <c r="T4623" s="20"/>
      <c r="U4623" s="20"/>
      <c r="V4623" s="20"/>
      <c r="W4623" s="20"/>
      <c r="X4623" s="22"/>
      <c r="Y4623" s="19"/>
      <c r="Z4623" s="20"/>
      <c r="AA4623" s="20"/>
      <c r="AB4623" s="20"/>
      <c r="AC4623" s="20"/>
      <c r="AD4623" s="20"/>
      <c r="AE4623" s="52"/>
    </row>
    <row r="4624" spans="1:31" x14ac:dyDescent="0.4">
      <c r="A4624" s="19"/>
      <c r="B4624" s="20"/>
      <c r="C4624" s="20"/>
      <c r="D4624" s="20"/>
      <c r="E4624" s="20"/>
      <c r="F4624" s="20"/>
      <c r="G4624" s="20"/>
      <c r="H4624" s="20"/>
      <c r="I4624" s="22"/>
      <c r="J4624" s="19"/>
      <c r="K4624" s="20"/>
      <c r="L4624" s="20"/>
      <c r="M4624" s="20"/>
      <c r="N4624" s="20"/>
      <c r="O4624" s="20"/>
      <c r="P4624" s="20"/>
      <c r="Q4624" s="20"/>
      <c r="R4624" s="22"/>
      <c r="S4624" s="19"/>
      <c r="T4624" s="20"/>
      <c r="U4624" s="20"/>
      <c r="V4624" s="20"/>
      <c r="W4624" s="20"/>
      <c r="X4624" s="22"/>
      <c r="Y4624" s="19"/>
      <c r="Z4624" s="20"/>
      <c r="AA4624" s="20"/>
      <c r="AB4624" s="20"/>
      <c r="AC4624" s="20"/>
      <c r="AD4624" s="20"/>
      <c r="AE4624" s="52"/>
    </row>
    <row r="4625" spans="1:31" x14ac:dyDescent="0.4">
      <c r="A4625" s="19"/>
      <c r="B4625" s="20"/>
      <c r="C4625" s="20"/>
      <c r="D4625" s="20"/>
      <c r="E4625" s="20"/>
      <c r="F4625" s="20"/>
      <c r="G4625" s="20"/>
      <c r="H4625" s="20"/>
      <c r="I4625" s="22"/>
      <c r="J4625" s="19"/>
      <c r="K4625" s="20"/>
      <c r="L4625" s="20"/>
      <c r="M4625" s="20"/>
      <c r="N4625" s="20"/>
      <c r="O4625" s="20"/>
      <c r="P4625" s="20"/>
      <c r="Q4625" s="20"/>
      <c r="R4625" s="22"/>
      <c r="S4625" s="19"/>
      <c r="T4625" s="20"/>
      <c r="U4625" s="20"/>
      <c r="V4625" s="20"/>
      <c r="W4625" s="20"/>
      <c r="X4625" s="22"/>
      <c r="Y4625" s="19"/>
      <c r="Z4625" s="20"/>
      <c r="AA4625" s="20"/>
      <c r="AB4625" s="20"/>
      <c r="AC4625" s="20"/>
      <c r="AD4625" s="20"/>
      <c r="AE4625" s="52"/>
    </row>
    <row r="4626" spans="1:31" x14ac:dyDescent="0.4">
      <c r="A4626" s="19"/>
      <c r="B4626" s="20"/>
      <c r="C4626" s="20"/>
      <c r="D4626" s="20"/>
      <c r="E4626" s="20"/>
      <c r="F4626" s="20"/>
      <c r="G4626" s="20"/>
      <c r="H4626" s="20"/>
      <c r="I4626" s="22"/>
      <c r="J4626" s="19"/>
      <c r="K4626" s="20"/>
      <c r="L4626" s="20"/>
      <c r="M4626" s="20"/>
      <c r="N4626" s="20"/>
      <c r="O4626" s="20"/>
      <c r="P4626" s="20"/>
      <c r="Q4626" s="20"/>
      <c r="R4626" s="22"/>
      <c r="S4626" s="19"/>
      <c r="T4626" s="20"/>
      <c r="U4626" s="20"/>
      <c r="V4626" s="20"/>
      <c r="W4626" s="20"/>
      <c r="X4626" s="22"/>
      <c r="Y4626" s="19"/>
      <c r="Z4626" s="20"/>
      <c r="AA4626" s="20"/>
      <c r="AB4626" s="20"/>
      <c r="AC4626" s="20"/>
      <c r="AD4626" s="20"/>
      <c r="AE4626" s="52"/>
    </row>
    <row r="4627" spans="1:31" x14ac:dyDescent="0.4">
      <c r="A4627" s="19"/>
      <c r="B4627" s="20"/>
      <c r="C4627" s="20"/>
      <c r="D4627" s="20"/>
      <c r="E4627" s="20"/>
      <c r="F4627" s="20"/>
      <c r="G4627" s="20"/>
      <c r="H4627" s="20"/>
      <c r="I4627" s="22"/>
      <c r="J4627" s="19"/>
      <c r="K4627" s="20"/>
      <c r="L4627" s="20"/>
      <c r="M4627" s="20"/>
      <c r="N4627" s="20"/>
      <c r="O4627" s="20"/>
      <c r="P4627" s="20"/>
      <c r="Q4627" s="20"/>
      <c r="R4627" s="22"/>
      <c r="S4627" s="19"/>
      <c r="T4627" s="20"/>
      <c r="U4627" s="20"/>
      <c r="V4627" s="20"/>
      <c r="W4627" s="20"/>
      <c r="X4627" s="22"/>
      <c r="Y4627" s="19"/>
      <c r="Z4627" s="20"/>
      <c r="AA4627" s="20"/>
      <c r="AB4627" s="20"/>
      <c r="AC4627" s="20"/>
      <c r="AD4627" s="20"/>
      <c r="AE4627" s="52"/>
    </row>
    <row r="4628" spans="1:31" x14ac:dyDescent="0.4">
      <c r="A4628" s="19"/>
      <c r="B4628" s="20"/>
      <c r="C4628" s="20"/>
      <c r="D4628" s="20"/>
      <c r="E4628" s="20"/>
      <c r="F4628" s="20"/>
      <c r="G4628" s="20"/>
      <c r="H4628" s="20"/>
      <c r="I4628" s="22"/>
      <c r="J4628" s="19"/>
      <c r="K4628" s="20"/>
      <c r="L4628" s="20"/>
      <c r="M4628" s="20"/>
      <c r="N4628" s="20"/>
      <c r="O4628" s="20"/>
      <c r="P4628" s="20"/>
      <c r="Q4628" s="20"/>
      <c r="R4628" s="22"/>
      <c r="S4628" s="19"/>
      <c r="T4628" s="20"/>
      <c r="U4628" s="20"/>
      <c r="V4628" s="20"/>
      <c r="W4628" s="20"/>
      <c r="X4628" s="22"/>
      <c r="Y4628" s="19"/>
      <c r="Z4628" s="20"/>
      <c r="AA4628" s="20"/>
      <c r="AB4628" s="20"/>
      <c r="AC4628" s="20"/>
      <c r="AD4628" s="20"/>
      <c r="AE4628" s="52"/>
    </row>
    <row r="4629" spans="1:31" x14ac:dyDescent="0.4">
      <c r="A4629" s="19"/>
      <c r="B4629" s="20"/>
      <c r="C4629" s="20"/>
      <c r="D4629" s="20"/>
      <c r="E4629" s="20"/>
      <c r="F4629" s="20"/>
      <c r="G4629" s="20"/>
      <c r="H4629" s="20"/>
      <c r="I4629" s="22"/>
      <c r="J4629" s="19"/>
      <c r="K4629" s="20"/>
      <c r="L4629" s="20"/>
      <c r="M4629" s="20"/>
      <c r="N4629" s="20"/>
      <c r="O4629" s="20"/>
      <c r="P4629" s="20"/>
      <c r="Q4629" s="20"/>
      <c r="R4629" s="22"/>
      <c r="S4629" s="19"/>
      <c r="T4629" s="20"/>
      <c r="U4629" s="20"/>
      <c r="V4629" s="20"/>
      <c r="W4629" s="20"/>
      <c r="X4629" s="22"/>
      <c r="Y4629" s="19"/>
      <c r="Z4629" s="20"/>
      <c r="AA4629" s="20"/>
      <c r="AB4629" s="20"/>
      <c r="AC4629" s="20"/>
      <c r="AD4629" s="20"/>
      <c r="AE4629" s="52"/>
    </row>
    <row r="4630" spans="1:31" x14ac:dyDescent="0.4">
      <c r="A4630" s="19"/>
      <c r="B4630" s="20"/>
      <c r="C4630" s="20"/>
      <c r="D4630" s="20"/>
      <c r="E4630" s="20"/>
      <c r="F4630" s="20"/>
      <c r="G4630" s="20"/>
      <c r="H4630" s="20"/>
      <c r="I4630" s="22"/>
      <c r="J4630" s="19"/>
      <c r="K4630" s="20"/>
      <c r="L4630" s="20"/>
      <c r="M4630" s="20"/>
      <c r="N4630" s="20"/>
      <c r="O4630" s="20"/>
      <c r="P4630" s="20"/>
      <c r="Q4630" s="20"/>
      <c r="R4630" s="22"/>
      <c r="S4630" s="19"/>
      <c r="T4630" s="20"/>
      <c r="U4630" s="20"/>
      <c r="V4630" s="20"/>
      <c r="W4630" s="20"/>
      <c r="X4630" s="22"/>
      <c r="Y4630" s="19"/>
      <c r="Z4630" s="20"/>
      <c r="AA4630" s="20"/>
      <c r="AB4630" s="20"/>
      <c r="AC4630" s="20"/>
      <c r="AD4630" s="20"/>
      <c r="AE4630" s="52"/>
    </row>
    <row r="4631" spans="1:31" x14ac:dyDescent="0.4">
      <c r="A4631" s="19"/>
      <c r="B4631" s="20"/>
      <c r="C4631" s="20"/>
      <c r="D4631" s="20"/>
      <c r="E4631" s="20"/>
      <c r="F4631" s="20"/>
      <c r="G4631" s="20"/>
      <c r="H4631" s="20"/>
      <c r="I4631" s="22"/>
      <c r="J4631" s="19"/>
      <c r="K4631" s="20"/>
      <c r="L4631" s="20"/>
      <c r="M4631" s="20"/>
      <c r="N4631" s="20"/>
      <c r="O4631" s="20"/>
      <c r="P4631" s="20"/>
      <c r="Q4631" s="20"/>
      <c r="R4631" s="22"/>
      <c r="S4631" s="19"/>
      <c r="T4631" s="20"/>
      <c r="U4631" s="20"/>
      <c r="V4631" s="20"/>
      <c r="W4631" s="20"/>
      <c r="X4631" s="22"/>
      <c r="Y4631" s="19"/>
      <c r="Z4631" s="20"/>
      <c r="AA4631" s="20"/>
      <c r="AB4631" s="20"/>
      <c r="AC4631" s="20"/>
      <c r="AD4631" s="20"/>
      <c r="AE4631" s="52"/>
    </row>
    <row r="4632" spans="1:31" x14ac:dyDescent="0.4">
      <c r="A4632" s="19"/>
      <c r="B4632" s="20"/>
      <c r="C4632" s="20"/>
      <c r="D4632" s="20"/>
      <c r="E4632" s="20"/>
      <c r="F4632" s="20"/>
      <c r="G4632" s="20"/>
      <c r="H4632" s="20"/>
      <c r="I4632" s="22"/>
      <c r="J4632" s="19"/>
      <c r="K4632" s="20"/>
      <c r="L4632" s="20"/>
      <c r="M4632" s="20"/>
      <c r="N4632" s="20"/>
      <c r="O4632" s="20"/>
      <c r="P4632" s="20"/>
      <c r="Q4632" s="20"/>
      <c r="R4632" s="22"/>
      <c r="S4632" s="19"/>
      <c r="T4632" s="20"/>
      <c r="U4632" s="20"/>
      <c r="V4632" s="20"/>
      <c r="W4632" s="20"/>
      <c r="X4632" s="22"/>
      <c r="Y4632" s="19"/>
      <c r="Z4632" s="20"/>
      <c r="AA4632" s="20"/>
      <c r="AB4632" s="20"/>
      <c r="AC4632" s="20"/>
      <c r="AD4632" s="20"/>
      <c r="AE4632" s="52"/>
    </row>
    <row r="4633" spans="1:31" x14ac:dyDescent="0.4">
      <c r="A4633" s="19"/>
      <c r="B4633" s="20"/>
      <c r="C4633" s="20"/>
      <c r="D4633" s="20"/>
      <c r="E4633" s="20"/>
      <c r="F4633" s="20"/>
      <c r="G4633" s="20"/>
      <c r="H4633" s="20"/>
      <c r="I4633" s="22"/>
      <c r="J4633" s="19"/>
      <c r="K4633" s="20"/>
      <c r="L4633" s="20"/>
      <c r="M4633" s="20"/>
      <c r="N4633" s="20"/>
      <c r="O4633" s="20"/>
      <c r="P4633" s="20"/>
      <c r="Q4633" s="20"/>
      <c r="R4633" s="22"/>
      <c r="S4633" s="19"/>
      <c r="T4633" s="20"/>
      <c r="U4633" s="20"/>
      <c r="V4633" s="20"/>
      <c r="W4633" s="20"/>
      <c r="X4633" s="22"/>
      <c r="Y4633" s="19"/>
      <c r="Z4633" s="20"/>
      <c r="AA4633" s="20"/>
      <c r="AB4633" s="20"/>
      <c r="AC4633" s="20"/>
      <c r="AD4633" s="20"/>
      <c r="AE4633" s="52"/>
    </row>
    <row r="4634" spans="1:31" x14ac:dyDescent="0.4">
      <c r="A4634" s="19"/>
      <c r="B4634" s="20"/>
      <c r="C4634" s="20"/>
      <c r="D4634" s="20"/>
      <c r="E4634" s="20"/>
      <c r="F4634" s="20"/>
      <c r="G4634" s="20"/>
      <c r="H4634" s="20"/>
      <c r="I4634" s="22"/>
      <c r="J4634" s="19"/>
      <c r="K4634" s="20"/>
      <c r="L4634" s="20"/>
      <c r="M4634" s="20"/>
      <c r="N4634" s="20"/>
      <c r="O4634" s="20"/>
      <c r="P4634" s="20"/>
      <c r="Q4634" s="20"/>
      <c r="R4634" s="22"/>
      <c r="S4634" s="19"/>
      <c r="T4634" s="20"/>
      <c r="U4634" s="20"/>
      <c r="V4634" s="20"/>
      <c r="W4634" s="20"/>
      <c r="X4634" s="22"/>
      <c r="Y4634" s="19"/>
      <c r="Z4634" s="20"/>
      <c r="AA4634" s="20"/>
      <c r="AB4634" s="20"/>
      <c r="AC4634" s="20"/>
      <c r="AD4634" s="20"/>
      <c r="AE4634" s="52"/>
    </row>
    <row r="4635" spans="1:31" x14ac:dyDescent="0.4">
      <c r="A4635" s="19"/>
      <c r="B4635" s="20"/>
      <c r="C4635" s="20"/>
      <c r="D4635" s="20"/>
      <c r="E4635" s="20"/>
      <c r="F4635" s="20"/>
      <c r="G4635" s="20"/>
      <c r="H4635" s="20"/>
      <c r="I4635" s="22"/>
      <c r="J4635" s="19"/>
      <c r="K4635" s="20"/>
      <c r="L4635" s="20"/>
      <c r="M4635" s="20"/>
      <c r="N4635" s="20"/>
      <c r="O4635" s="20"/>
      <c r="P4635" s="20"/>
      <c r="Q4635" s="20"/>
      <c r="R4635" s="22"/>
      <c r="S4635" s="19"/>
      <c r="T4635" s="20"/>
      <c r="U4635" s="20"/>
      <c r="V4635" s="20"/>
      <c r="W4635" s="20"/>
      <c r="X4635" s="22"/>
      <c r="Y4635" s="19"/>
      <c r="Z4635" s="20"/>
      <c r="AA4635" s="20"/>
      <c r="AB4635" s="20"/>
      <c r="AC4635" s="20"/>
      <c r="AD4635" s="20"/>
      <c r="AE4635" s="52"/>
    </row>
    <row r="4636" spans="1:31" x14ac:dyDescent="0.4">
      <c r="A4636" s="19"/>
      <c r="B4636" s="20"/>
      <c r="C4636" s="20"/>
      <c r="D4636" s="20"/>
      <c r="E4636" s="20"/>
      <c r="F4636" s="20"/>
      <c r="G4636" s="20"/>
      <c r="H4636" s="20"/>
      <c r="I4636" s="22"/>
      <c r="J4636" s="19"/>
      <c r="K4636" s="20"/>
      <c r="L4636" s="20"/>
      <c r="M4636" s="20"/>
      <c r="N4636" s="20"/>
      <c r="O4636" s="20"/>
      <c r="P4636" s="20"/>
      <c r="Q4636" s="20"/>
      <c r="R4636" s="22"/>
      <c r="S4636" s="19"/>
      <c r="T4636" s="20"/>
      <c r="U4636" s="20"/>
      <c r="V4636" s="20"/>
      <c r="W4636" s="20"/>
      <c r="X4636" s="22"/>
      <c r="Y4636" s="19"/>
      <c r="Z4636" s="20"/>
      <c r="AA4636" s="20"/>
      <c r="AB4636" s="20"/>
      <c r="AC4636" s="20"/>
      <c r="AD4636" s="20"/>
      <c r="AE4636" s="52"/>
    </row>
    <row r="4637" spans="1:31" x14ac:dyDescent="0.4">
      <c r="A4637" s="19"/>
      <c r="B4637" s="20"/>
      <c r="C4637" s="20"/>
      <c r="D4637" s="20"/>
      <c r="E4637" s="20"/>
      <c r="F4637" s="20"/>
      <c r="G4637" s="20"/>
      <c r="H4637" s="20"/>
      <c r="I4637" s="22"/>
      <c r="J4637" s="19"/>
      <c r="K4637" s="20"/>
      <c r="L4637" s="20"/>
      <c r="M4637" s="20"/>
      <c r="N4637" s="20"/>
      <c r="O4637" s="20"/>
      <c r="P4637" s="20"/>
      <c r="Q4637" s="20"/>
      <c r="R4637" s="22"/>
      <c r="S4637" s="19"/>
      <c r="T4637" s="20"/>
      <c r="U4637" s="20"/>
      <c r="V4637" s="20"/>
      <c r="W4637" s="20"/>
      <c r="X4637" s="22"/>
      <c r="Y4637" s="19"/>
      <c r="Z4637" s="20"/>
      <c r="AA4637" s="20"/>
      <c r="AB4637" s="20"/>
      <c r="AC4637" s="20"/>
      <c r="AD4637" s="20"/>
      <c r="AE4637" s="52"/>
    </row>
    <row r="4638" spans="1:31" x14ac:dyDescent="0.4">
      <c r="A4638" s="19"/>
      <c r="B4638" s="20"/>
      <c r="C4638" s="20"/>
      <c r="D4638" s="20"/>
      <c r="E4638" s="20"/>
      <c r="F4638" s="20"/>
      <c r="G4638" s="20"/>
      <c r="H4638" s="20"/>
      <c r="I4638" s="22"/>
      <c r="J4638" s="19"/>
      <c r="K4638" s="20"/>
      <c r="L4638" s="20"/>
      <c r="M4638" s="20"/>
      <c r="N4638" s="20"/>
      <c r="O4638" s="20"/>
      <c r="P4638" s="20"/>
      <c r="Q4638" s="20"/>
      <c r="R4638" s="22"/>
      <c r="S4638" s="19"/>
      <c r="T4638" s="20"/>
      <c r="U4638" s="20"/>
      <c r="V4638" s="20"/>
      <c r="W4638" s="20"/>
      <c r="X4638" s="22"/>
      <c r="Y4638" s="19"/>
      <c r="Z4638" s="20"/>
      <c r="AA4638" s="20"/>
      <c r="AB4638" s="20"/>
      <c r="AC4638" s="20"/>
      <c r="AD4638" s="20"/>
      <c r="AE4638" s="52"/>
    </row>
    <row r="4639" spans="1:31" x14ac:dyDescent="0.4">
      <c r="A4639" s="19"/>
      <c r="B4639" s="20"/>
      <c r="C4639" s="20"/>
      <c r="D4639" s="20"/>
      <c r="E4639" s="20"/>
      <c r="F4639" s="20"/>
      <c r="G4639" s="20"/>
      <c r="H4639" s="20"/>
      <c r="I4639" s="22"/>
      <c r="J4639" s="19"/>
      <c r="K4639" s="20"/>
      <c r="L4639" s="20"/>
      <c r="M4639" s="20"/>
      <c r="N4639" s="20"/>
      <c r="O4639" s="20"/>
      <c r="P4639" s="20"/>
      <c r="Q4639" s="20"/>
      <c r="R4639" s="22"/>
      <c r="S4639" s="19"/>
      <c r="T4639" s="20"/>
      <c r="U4639" s="20"/>
      <c r="V4639" s="20"/>
      <c r="W4639" s="20"/>
      <c r="X4639" s="22"/>
      <c r="Y4639" s="19"/>
      <c r="Z4639" s="20"/>
      <c r="AA4639" s="20"/>
      <c r="AB4639" s="20"/>
      <c r="AC4639" s="20"/>
      <c r="AD4639" s="20"/>
      <c r="AE4639" s="52"/>
    </row>
    <row r="4640" spans="1:31" x14ac:dyDescent="0.4">
      <c r="A4640" s="19"/>
      <c r="B4640" s="20"/>
      <c r="C4640" s="20"/>
      <c r="D4640" s="20"/>
      <c r="E4640" s="20"/>
      <c r="F4640" s="20"/>
      <c r="G4640" s="20"/>
      <c r="H4640" s="20"/>
      <c r="I4640" s="22"/>
      <c r="J4640" s="19"/>
      <c r="K4640" s="20"/>
      <c r="L4640" s="20"/>
      <c r="M4640" s="20"/>
      <c r="N4640" s="20"/>
      <c r="O4640" s="20"/>
      <c r="P4640" s="20"/>
      <c r="Q4640" s="20"/>
      <c r="R4640" s="22"/>
      <c r="S4640" s="19"/>
      <c r="T4640" s="20"/>
      <c r="U4640" s="20"/>
      <c r="V4640" s="20"/>
      <c r="W4640" s="20"/>
      <c r="X4640" s="22"/>
      <c r="Y4640" s="19"/>
      <c r="Z4640" s="20"/>
      <c r="AA4640" s="20"/>
      <c r="AB4640" s="20"/>
      <c r="AC4640" s="20"/>
      <c r="AD4640" s="20"/>
      <c r="AE4640" s="52"/>
    </row>
    <row r="4641" spans="1:31" x14ac:dyDescent="0.4">
      <c r="A4641" s="19"/>
      <c r="B4641" s="20"/>
      <c r="C4641" s="20"/>
      <c r="D4641" s="20"/>
      <c r="E4641" s="20"/>
      <c r="F4641" s="20"/>
      <c r="G4641" s="20"/>
      <c r="H4641" s="20"/>
      <c r="I4641" s="22"/>
      <c r="J4641" s="19"/>
      <c r="K4641" s="20"/>
      <c r="L4641" s="20"/>
      <c r="M4641" s="20"/>
      <c r="N4641" s="20"/>
      <c r="O4641" s="20"/>
      <c r="P4641" s="20"/>
      <c r="Q4641" s="20"/>
      <c r="R4641" s="22"/>
      <c r="S4641" s="19"/>
      <c r="T4641" s="20"/>
      <c r="U4641" s="20"/>
      <c r="V4641" s="20"/>
      <c r="W4641" s="20"/>
      <c r="X4641" s="22"/>
      <c r="Y4641" s="19"/>
      <c r="Z4641" s="20"/>
      <c r="AA4641" s="20"/>
      <c r="AB4641" s="20"/>
      <c r="AC4641" s="20"/>
      <c r="AD4641" s="20"/>
      <c r="AE4641" s="52"/>
    </row>
    <row r="4642" spans="1:31" x14ac:dyDescent="0.4">
      <c r="A4642" s="19"/>
      <c r="B4642" s="20"/>
      <c r="C4642" s="20"/>
      <c r="D4642" s="20"/>
      <c r="E4642" s="20"/>
      <c r="F4642" s="20"/>
      <c r="G4642" s="20"/>
      <c r="H4642" s="20"/>
      <c r="I4642" s="22"/>
      <c r="J4642" s="19"/>
      <c r="K4642" s="20"/>
      <c r="L4642" s="20"/>
      <c r="M4642" s="20"/>
      <c r="N4642" s="20"/>
      <c r="O4642" s="20"/>
      <c r="P4642" s="20"/>
      <c r="Q4642" s="20"/>
      <c r="R4642" s="22"/>
      <c r="S4642" s="19"/>
      <c r="T4642" s="20"/>
      <c r="U4642" s="20"/>
      <c r="V4642" s="20"/>
      <c r="W4642" s="20"/>
      <c r="X4642" s="22"/>
      <c r="Y4642" s="19"/>
      <c r="Z4642" s="20"/>
      <c r="AA4642" s="20"/>
      <c r="AB4642" s="20"/>
      <c r="AC4642" s="20"/>
      <c r="AD4642" s="20"/>
      <c r="AE4642" s="52"/>
    </row>
    <row r="4643" spans="1:31" x14ac:dyDescent="0.4">
      <c r="A4643" s="19"/>
      <c r="B4643" s="20"/>
      <c r="C4643" s="20"/>
      <c r="D4643" s="20"/>
      <c r="E4643" s="20"/>
      <c r="F4643" s="20"/>
      <c r="G4643" s="20"/>
      <c r="H4643" s="20"/>
      <c r="I4643" s="22"/>
      <c r="J4643" s="19"/>
      <c r="K4643" s="20"/>
      <c r="L4643" s="20"/>
      <c r="M4643" s="20"/>
      <c r="N4643" s="20"/>
      <c r="O4643" s="20"/>
      <c r="P4643" s="20"/>
      <c r="Q4643" s="20"/>
      <c r="R4643" s="22"/>
      <c r="S4643" s="19"/>
      <c r="T4643" s="20"/>
      <c r="U4643" s="20"/>
      <c r="V4643" s="20"/>
      <c r="W4643" s="20"/>
      <c r="X4643" s="22"/>
      <c r="Y4643" s="19"/>
      <c r="Z4643" s="20"/>
      <c r="AA4643" s="20"/>
      <c r="AB4643" s="20"/>
      <c r="AC4643" s="20"/>
      <c r="AD4643" s="20"/>
      <c r="AE4643" s="52"/>
    </row>
    <row r="4644" spans="1:31" x14ac:dyDescent="0.4">
      <c r="A4644" s="19"/>
      <c r="B4644" s="20"/>
      <c r="C4644" s="20"/>
      <c r="D4644" s="20"/>
      <c r="E4644" s="20"/>
      <c r="F4644" s="20"/>
      <c r="G4644" s="20"/>
      <c r="H4644" s="20"/>
      <c r="I4644" s="22"/>
      <c r="J4644" s="19"/>
      <c r="K4644" s="20"/>
      <c r="L4644" s="20"/>
      <c r="M4644" s="20"/>
      <c r="N4644" s="20"/>
      <c r="O4644" s="20"/>
      <c r="P4644" s="20"/>
      <c r="Q4644" s="20"/>
      <c r="R4644" s="22"/>
      <c r="S4644" s="19"/>
      <c r="T4644" s="20"/>
      <c r="U4644" s="20"/>
      <c r="V4644" s="20"/>
      <c r="W4644" s="20"/>
      <c r="X4644" s="22"/>
      <c r="Y4644" s="19"/>
      <c r="Z4644" s="20"/>
      <c r="AA4644" s="20"/>
      <c r="AB4644" s="20"/>
      <c r="AC4644" s="20"/>
      <c r="AD4644" s="20"/>
      <c r="AE4644" s="52"/>
    </row>
    <row r="4645" spans="1:31" x14ac:dyDescent="0.4">
      <c r="A4645" s="19"/>
      <c r="B4645" s="20"/>
      <c r="C4645" s="20"/>
      <c r="D4645" s="20"/>
      <c r="E4645" s="20"/>
      <c r="F4645" s="20"/>
      <c r="G4645" s="20"/>
      <c r="H4645" s="20"/>
      <c r="I4645" s="22"/>
      <c r="J4645" s="19"/>
      <c r="K4645" s="20"/>
      <c r="L4645" s="20"/>
      <c r="M4645" s="20"/>
      <c r="N4645" s="20"/>
      <c r="O4645" s="20"/>
      <c r="P4645" s="20"/>
      <c r="Q4645" s="20"/>
      <c r="R4645" s="22"/>
      <c r="S4645" s="19"/>
      <c r="T4645" s="20"/>
      <c r="U4645" s="20"/>
      <c r="V4645" s="20"/>
      <c r="W4645" s="20"/>
      <c r="X4645" s="22"/>
      <c r="Y4645" s="19"/>
      <c r="Z4645" s="20"/>
      <c r="AA4645" s="20"/>
      <c r="AB4645" s="20"/>
      <c r="AC4645" s="20"/>
      <c r="AD4645" s="20"/>
      <c r="AE4645" s="52"/>
    </row>
    <row r="4646" spans="1:31" x14ac:dyDescent="0.4">
      <c r="A4646" s="19"/>
      <c r="B4646" s="20"/>
      <c r="C4646" s="20"/>
      <c r="D4646" s="20"/>
      <c r="E4646" s="20"/>
      <c r="F4646" s="20"/>
      <c r="G4646" s="20"/>
      <c r="H4646" s="20"/>
      <c r="I4646" s="22"/>
      <c r="J4646" s="19"/>
      <c r="K4646" s="20"/>
      <c r="L4646" s="20"/>
      <c r="M4646" s="20"/>
      <c r="N4646" s="20"/>
      <c r="O4646" s="20"/>
      <c r="P4646" s="20"/>
      <c r="Q4646" s="20"/>
      <c r="R4646" s="22"/>
      <c r="S4646" s="19"/>
      <c r="T4646" s="20"/>
      <c r="U4646" s="20"/>
      <c r="V4646" s="20"/>
      <c r="W4646" s="20"/>
      <c r="X4646" s="22"/>
      <c r="Y4646" s="19"/>
      <c r="Z4646" s="20"/>
      <c r="AA4646" s="20"/>
      <c r="AB4646" s="20"/>
      <c r="AC4646" s="20"/>
      <c r="AD4646" s="20"/>
      <c r="AE4646" s="52"/>
    </row>
    <row r="4647" spans="1:31" x14ac:dyDescent="0.4">
      <c r="A4647" s="19"/>
      <c r="B4647" s="20"/>
      <c r="C4647" s="20"/>
      <c r="D4647" s="20"/>
      <c r="E4647" s="20"/>
      <c r="F4647" s="20"/>
      <c r="G4647" s="20"/>
      <c r="H4647" s="20"/>
      <c r="I4647" s="22"/>
      <c r="J4647" s="19"/>
      <c r="K4647" s="20"/>
      <c r="L4647" s="20"/>
      <c r="M4647" s="20"/>
      <c r="N4647" s="20"/>
      <c r="O4647" s="20"/>
      <c r="P4647" s="20"/>
      <c r="Q4647" s="20"/>
      <c r="R4647" s="22"/>
      <c r="S4647" s="19"/>
      <c r="T4647" s="20"/>
      <c r="U4647" s="20"/>
      <c r="V4647" s="20"/>
      <c r="W4647" s="20"/>
      <c r="X4647" s="22"/>
      <c r="Y4647" s="19"/>
      <c r="Z4647" s="20"/>
      <c r="AA4647" s="20"/>
      <c r="AB4647" s="20"/>
      <c r="AC4647" s="20"/>
      <c r="AD4647" s="20"/>
      <c r="AE4647" s="52"/>
    </row>
    <row r="4648" spans="1:31" x14ac:dyDescent="0.4">
      <c r="A4648" s="19"/>
      <c r="B4648" s="20"/>
      <c r="C4648" s="20"/>
      <c r="D4648" s="20"/>
      <c r="E4648" s="20"/>
      <c r="F4648" s="20"/>
      <c r="G4648" s="20"/>
      <c r="H4648" s="20"/>
      <c r="I4648" s="22"/>
      <c r="J4648" s="19"/>
      <c r="K4648" s="20"/>
      <c r="L4648" s="20"/>
      <c r="M4648" s="20"/>
      <c r="N4648" s="20"/>
      <c r="O4648" s="20"/>
      <c r="P4648" s="20"/>
      <c r="Q4648" s="20"/>
      <c r="R4648" s="22"/>
      <c r="S4648" s="19"/>
      <c r="T4648" s="20"/>
      <c r="U4648" s="20"/>
      <c r="V4648" s="20"/>
      <c r="W4648" s="20"/>
      <c r="X4648" s="22"/>
      <c r="Y4648" s="19"/>
      <c r="Z4648" s="20"/>
      <c r="AA4648" s="20"/>
      <c r="AB4648" s="20"/>
      <c r="AC4648" s="20"/>
      <c r="AD4648" s="20"/>
      <c r="AE4648" s="52"/>
    </row>
    <row r="4649" spans="1:31" x14ac:dyDescent="0.4">
      <c r="A4649" s="19"/>
      <c r="B4649" s="20"/>
      <c r="C4649" s="20"/>
      <c r="D4649" s="20"/>
      <c r="E4649" s="20"/>
      <c r="F4649" s="20"/>
      <c r="G4649" s="20"/>
      <c r="H4649" s="20"/>
      <c r="I4649" s="22"/>
      <c r="J4649" s="19"/>
      <c r="K4649" s="20"/>
      <c r="L4649" s="20"/>
      <c r="M4649" s="20"/>
      <c r="N4649" s="20"/>
      <c r="O4649" s="20"/>
      <c r="P4649" s="20"/>
      <c r="Q4649" s="20"/>
      <c r="R4649" s="22"/>
      <c r="S4649" s="19"/>
      <c r="T4649" s="20"/>
      <c r="U4649" s="20"/>
      <c r="V4649" s="20"/>
      <c r="W4649" s="20"/>
      <c r="X4649" s="22"/>
      <c r="Y4649" s="19"/>
      <c r="Z4649" s="20"/>
      <c r="AA4649" s="20"/>
      <c r="AB4649" s="20"/>
      <c r="AC4649" s="20"/>
      <c r="AD4649" s="20"/>
      <c r="AE4649" s="52"/>
    </row>
    <row r="4650" spans="1:31" x14ac:dyDescent="0.4">
      <c r="A4650" s="19"/>
      <c r="B4650" s="20"/>
      <c r="C4650" s="20"/>
      <c r="D4650" s="20"/>
      <c r="E4650" s="20"/>
      <c r="F4650" s="20"/>
      <c r="G4650" s="20"/>
      <c r="H4650" s="20"/>
      <c r="I4650" s="22"/>
      <c r="J4650" s="19"/>
      <c r="K4650" s="20"/>
      <c r="L4650" s="20"/>
      <c r="M4650" s="20"/>
      <c r="N4650" s="20"/>
      <c r="O4650" s="20"/>
      <c r="P4650" s="20"/>
      <c r="Q4650" s="20"/>
      <c r="R4650" s="22"/>
      <c r="S4650" s="19"/>
      <c r="T4650" s="20"/>
      <c r="U4650" s="20"/>
      <c r="V4650" s="20"/>
      <c r="W4650" s="20"/>
      <c r="X4650" s="22"/>
      <c r="Y4650" s="19"/>
      <c r="Z4650" s="20"/>
      <c r="AA4650" s="20"/>
      <c r="AB4650" s="20"/>
      <c r="AC4650" s="20"/>
      <c r="AD4650" s="20"/>
      <c r="AE4650" s="52"/>
    </row>
    <row r="4651" spans="1:31" x14ac:dyDescent="0.4">
      <c r="A4651" s="19"/>
      <c r="B4651" s="20"/>
      <c r="C4651" s="20"/>
      <c r="D4651" s="20"/>
      <c r="E4651" s="20"/>
      <c r="F4651" s="20"/>
      <c r="G4651" s="20"/>
      <c r="H4651" s="20"/>
      <c r="I4651" s="22"/>
      <c r="J4651" s="19"/>
      <c r="K4651" s="20"/>
      <c r="L4651" s="20"/>
      <c r="M4651" s="20"/>
      <c r="N4651" s="20"/>
      <c r="O4651" s="20"/>
      <c r="P4651" s="20"/>
      <c r="Q4651" s="20"/>
      <c r="R4651" s="22"/>
      <c r="S4651" s="19"/>
      <c r="T4651" s="20"/>
      <c r="U4651" s="20"/>
      <c r="V4651" s="20"/>
      <c r="W4651" s="20"/>
      <c r="X4651" s="22"/>
      <c r="Y4651" s="19"/>
      <c r="Z4651" s="20"/>
      <c r="AA4651" s="20"/>
      <c r="AB4651" s="20"/>
      <c r="AC4651" s="20"/>
      <c r="AD4651" s="20"/>
      <c r="AE4651" s="52"/>
    </row>
    <row r="4652" spans="1:31" x14ac:dyDescent="0.4">
      <c r="A4652" s="19"/>
      <c r="B4652" s="20"/>
      <c r="C4652" s="20"/>
      <c r="D4652" s="20"/>
      <c r="E4652" s="20"/>
      <c r="F4652" s="20"/>
      <c r="G4652" s="20"/>
      <c r="H4652" s="20"/>
      <c r="I4652" s="22"/>
      <c r="J4652" s="19"/>
      <c r="K4652" s="20"/>
      <c r="L4652" s="20"/>
      <c r="M4652" s="20"/>
      <c r="N4652" s="20"/>
      <c r="O4652" s="20"/>
      <c r="P4652" s="20"/>
      <c r="Q4652" s="20"/>
      <c r="R4652" s="22"/>
      <c r="S4652" s="19"/>
      <c r="T4652" s="20"/>
      <c r="U4652" s="20"/>
      <c r="V4652" s="20"/>
      <c r="W4652" s="20"/>
      <c r="X4652" s="22"/>
      <c r="Y4652" s="19"/>
      <c r="Z4652" s="20"/>
      <c r="AA4652" s="20"/>
      <c r="AB4652" s="20"/>
      <c r="AC4652" s="20"/>
      <c r="AD4652" s="20"/>
      <c r="AE4652" s="52"/>
    </row>
    <row r="4653" spans="1:31" x14ac:dyDescent="0.4">
      <c r="A4653" s="19"/>
      <c r="B4653" s="20"/>
      <c r="C4653" s="20"/>
      <c r="D4653" s="20"/>
      <c r="E4653" s="20"/>
      <c r="F4653" s="20"/>
      <c r="G4653" s="20"/>
      <c r="H4653" s="20"/>
      <c r="I4653" s="22"/>
      <c r="J4653" s="19"/>
      <c r="K4653" s="20"/>
      <c r="L4653" s="20"/>
      <c r="M4653" s="20"/>
      <c r="N4653" s="20"/>
      <c r="O4653" s="20"/>
      <c r="P4653" s="20"/>
      <c r="Q4653" s="20"/>
      <c r="R4653" s="22"/>
      <c r="S4653" s="19"/>
      <c r="T4653" s="20"/>
      <c r="U4653" s="20"/>
      <c r="V4653" s="20"/>
      <c r="W4653" s="20"/>
      <c r="X4653" s="22"/>
      <c r="Y4653" s="19"/>
      <c r="Z4653" s="20"/>
      <c r="AA4653" s="20"/>
      <c r="AB4653" s="20"/>
      <c r="AC4653" s="20"/>
      <c r="AD4653" s="20"/>
      <c r="AE4653" s="52"/>
    </row>
    <row r="4654" spans="1:31" x14ac:dyDescent="0.4">
      <c r="A4654" s="19"/>
      <c r="B4654" s="20"/>
      <c r="C4654" s="20"/>
      <c r="D4654" s="20"/>
      <c r="E4654" s="20"/>
      <c r="F4654" s="20"/>
      <c r="G4654" s="20"/>
      <c r="H4654" s="20"/>
      <c r="I4654" s="22"/>
      <c r="J4654" s="19"/>
      <c r="K4654" s="20"/>
      <c r="L4654" s="20"/>
      <c r="M4654" s="20"/>
      <c r="N4654" s="20"/>
      <c r="O4654" s="20"/>
      <c r="P4654" s="20"/>
      <c r="Q4654" s="20"/>
      <c r="R4654" s="22"/>
      <c r="S4654" s="19"/>
      <c r="T4654" s="20"/>
      <c r="U4654" s="20"/>
      <c r="V4654" s="20"/>
      <c r="W4654" s="20"/>
      <c r="X4654" s="22"/>
      <c r="Y4654" s="19"/>
      <c r="Z4654" s="20"/>
      <c r="AA4654" s="20"/>
      <c r="AB4654" s="20"/>
      <c r="AC4654" s="20"/>
      <c r="AD4654" s="20"/>
      <c r="AE4654" s="52"/>
    </row>
    <row r="4655" spans="1:31" x14ac:dyDescent="0.4">
      <c r="A4655" s="19"/>
      <c r="B4655" s="20"/>
      <c r="C4655" s="20"/>
      <c r="D4655" s="20"/>
      <c r="E4655" s="20"/>
      <c r="F4655" s="20"/>
      <c r="G4655" s="20"/>
      <c r="H4655" s="20"/>
      <c r="I4655" s="22"/>
      <c r="J4655" s="19"/>
      <c r="K4655" s="20"/>
      <c r="L4655" s="20"/>
      <c r="M4655" s="20"/>
      <c r="N4655" s="20"/>
      <c r="O4655" s="20"/>
      <c r="P4655" s="20"/>
      <c r="Q4655" s="20"/>
      <c r="R4655" s="22"/>
      <c r="S4655" s="19"/>
      <c r="T4655" s="20"/>
      <c r="U4655" s="20"/>
      <c r="V4655" s="20"/>
      <c r="W4655" s="20"/>
      <c r="X4655" s="22"/>
      <c r="Y4655" s="19"/>
      <c r="Z4655" s="20"/>
      <c r="AA4655" s="20"/>
      <c r="AB4655" s="20"/>
      <c r="AC4655" s="20"/>
      <c r="AD4655" s="20"/>
      <c r="AE4655" s="52"/>
    </row>
    <row r="4656" spans="1:31" x14ac:dyDescent="0.4">
      <c r="A4656" s="19"/>
      <c r="B4656" s="20"/>
      <c r="C4656" s="20"/>
      <c r="D4656" s="20"/>
      <c r="E4656" s="20"/>
      <c r="F4656" s="20"/>
      <c r="G4656" s="20"/>
      <c r="H4656" s="20"/>
      <c r="I4656" s="22"/>
      <c r="J4656" s="19"/>
      <c r="K4656" s="20"/>
      <c r="L4656" s="20"/>
      <c r="M4656" s="20"/>
      <c r="N4656" s="20"/>
      <c r="O4656" s="20"/>
      <c r="P4656" s="20"/>
      <c r="Q4656" s="20"/>
      <c r="R4656" s="22"/>
      <c r="S4656" s="19"/>
      <c r="T4656" s="20"/>
      <c r="U4656" s="20"/>
      <c r="V4656" s="20"/>
      <c r="W4656" s="20"/>
      <c r="X4656" s="22"/>
      <c r="Y4656" s="19"/>
      <c r="Z4656" s="20"/>
      <c r="AA4656" s="20"/>
      <c r="AB4656" s="20"/>
      <c r="AC4656" s="20"/>
      <c r="AD4656" s="20"/>
      <c r="AE4656" s="52"/>
    </row>
    <row r="4657" spans="1:31" x14ac:dyDescent="0.4">
      <c r="A4657" s="19"/>
      <c r="B4657" s="20"/>
      <c r="C4657" s="20"/>
      <c r="D4657" s="20"/>
      <c r="E4657" s="20"/>
      <c r="F4657" s="20"/>
      <c r="G4657" s="20"/>
      <c r="H4657" s="20"/>
      <c r="I4657" s="22"/>
      <c r="J4657" s="19"/>
      <c r="K4657" s="20"/>
      <c r="L4657" s="20"/>
      <c r="M4657" s="20"/>
      <c r="N4657" s="20"/>
      <c r="O4657" s="20"/>
      <c r="P4657" s="20"/>
      <c r="Q4657" s="20"/>
      <c r="R4657" s="22"/>
      <c r="S4657" s="19"/>
      <c r="T4657" s="20"/>
      <c r="U4657" s="20"/>
      <c r="V4657" s="20"/>
      <c r="W4657" s="20"/>
      <c r="X4657" s="22"/>
      <c r="Y4657" s="19"/>
      <c r="Z4657" s="20"/>
      <c r="AA4657" s="20"/>
      <c r="AB4657" s="20"/>
      <c r="AC4657" s="20"/>
      <c r="AD4657" s="20"/>
      <c r="AE4657" s="52"/>
    </row>
    <row r="4658" spans="1:31" x14ac:dyDescent="0.4">
      <c r="A4658" s="19"/>
      <c r="B4658" s="20"/>
      <c r="C4658" s="20"/>
      <c r="D4658" s="20"/>
      <c r="E4658" s="20"/>
      <c r="F4658" s="20"/>
      <c r="G4658" s="20"/>
      <c r="H4658" s="20"/>
      <c r="I4658" s="22"/>
      <c r="J4658" s="19"/>
      <c r="K4658" s="20"/>
      <c r="L4658" s="20"/>
      <c r="M4658" s="20"/>
      <c r="N4658" s="20"/>
      <c r="O4658" s="20"/>
      <c r="P4658" s="20"/>
      <c r="Q4658" s="20"/>
      <c r="R4658" s="22"/>
      <c r="S4658" s="19"/>
      <c r="T4658" s="20"/>
      <c r="U4658" s="20"/>
      <c r="V4658" s="20"/>
      <c r="W4658" s="20"/>
      <c r="X4658" s="22"/>
      <c r="Y4658" s="19"/>
      <c r="Z4658" s="20"/>
      <c r="AA4658" s="20"/>
      <c r="AB4658" s="20"/>
      <c r="AC4658" s="20"/>
      <c r="AD4658" s="20"/>
      <c r="AE4658" s="52"/>
    </row>
    <row r="4659" spans="1:31" x14ac:dyDescent="0.4">
      <c r="A4659" s="19"/>
      <c r="B4659" s="20"/>
      <c r="C4659" s="20"/>
      <c r="D4659" s="20"/>
      <c r="E4659" s="20"/>
      <c r="F4659" s="20"/>
      <c r="G4659" s="20"/>
      <c r="H4659" s="20"/>
      <c r="I4659" s="22"/>
      <c r="J4659" s="19"/>
      <c r="K4659" s="20"/>
      <c r="L4659" s="20"/>
      <c r="M4659" s="20"/>
      <c r="N4659" s="20"/>
      <c r="O4659" s="20"/>
      <c r="P4659" s="20"/>
      <c r="Q4659" s="20"/>
      <c r="R4659" s="22"/>
      <c r="S4659" s="19"/>
      <c r="T4659" s="20"/>
      <c r="U4659" s="20"/>
      <c r="V4659" s="20"/>
      <c r="W4659" s="20"/>
      <c r="X4659" s="22"/>
      <c r="Y4659" s="19"/>
      <c r="Z4659" s="20"/>
      <c r="AA4659" s="20"/>
      <c r="AB4659" s="20"/>
      <c r="AC4659" s="20"/>
      <c r="AD4659" s="20"/>
      <c r="AE4659" s="52"/>
    </row>
    <row r="4660" spans="1:31" x14ac:dyDescent="0.4">
      <c r="A4660" s="19"/>
      <c r="B4660" s="20"/>
      <c r="C4660" s="20"/>
      <c r="D4660" s="20"/>
      <c r="E4660" s="20"/>
      <c r="F4660" s="20"/>
      <c r="G4660" s="20"/>
      <c r="H4660" s="20"/>
      <c r="I4660" s="22"/>
      <c r="J4660" s="19"/>
      <c r="K4660" s="20"/>
      <c r="L4660" s="20"/>
      <c r="M4660" s="20"/>
      <c r="N4660" s="20"/>
      <c r="O4660" s="20"/>
      <c r="P4660" s="20"/>
      <c r="Q4660" s="20"/>
      <c r="R4660" s="22"/>
      <c r="S4660" s="19"/>
      <c r="T4660" s="20"/>
      <c r="U4660" s="20"/>
      <c r="V4660" s="20"/>
      <c r="W4660" s="20"/>
      <c r="X4660" s="22"/>
      <c r="Y4660" s="19"/>
      <c r="Z4660" s="20"/>
      <c r="AA4660" s="20"/>
      <c r="AB4660" s="20"/>
      <c r="AC4660" s="20"/>
      <c r="AD4660" s="20"/>
      <c r="AE4660" s="52"/>
    </row>
    <row r="4661" spans="1:31" x14ac:dyDescent="0.4">
      <c r="A4661" s="19"/>
      <c r="B4661" s="20"/>
      <c r="C4661" s="20"/>
      <c r="D4661" s="20"/>
      <c r="E4661" s="20"/>
      <c r="F4661" s="20"/>
      <c r="G4661" s="20"/>
      <c r="H4661" s="20"/>
      <c r="I4661" s="22"/>
      <c r="J4661" s="19"/>
      <c r="K4661" s="20"/>
      <c r="L4661" s="20"/>
      <c r="M4661" s="20"/>
      <c r="N4661" s="20"/>
      <c r="O4661" s="20"/>
      <c r="P4661" s="20"/>
      <c r="Q4661" s="20"/>
      <c r="R4661" s="22"/>
      <c r="S4661" s="19"/>
      <c r="T4661" s="20"/>
      <c r="U4661" s="20"/>
      <c r="V4661" s="20"/>
      <c r="W4661" s="20"/>
      <c r="X4661" s="22"/>
      <c r="Y4661" s="19"/>
      <c r="Z4661" s="20"/>
      <c r="AA4661" s="20"/>
      <c r="AB4661" s="20"/>
      <c r="AC4661" s="20"/>
      <c r="AD4661" s="20"/>
      <c r="AE4661" s="52"/>
    </row>
    <row r="4662" spans="1:31" x14ac:dyDescent="0.4">
      <c r="A4662" s="19"/>
      <c r="B4662" s="20"/>
      <c r="C4662" s="20"/>
      <c r="D4662" s="20"/>
      <c r="E4662" s="20"/>
      <c r="F4662" s="20"/>
      <c r="G4662" s="20"/>
      <c r="H4662" s="20"/>
      <c r="I4662" s="22"/>
      <c r="J4662" s="19"/>
      <c r="K4662" s="20"/>
      <c r="L4662" s="20"/>
      <c r="M4662" s="20"/>
      <c r="N4662" s="20"/>
      <c r="O4662" s="20"/>
      <c r="P4662" s="20"/>
      <c r="Q4662" s="20"/>
      <c r="R4662" s="22"/>
      <c r="S4662" s="19"/>
      <c r="T4662" s="20"/>
      <c r="U4662" s="20"/>
      <c r="V4662" s="20"/>
      <c r="W4662" s="20"/>
      <c r="X4662" s="22"/>
      <c r="Y4662" s="19"/>
      <c r="Z4662" s="20"/>
      <c r="AA4662" s="20"/>
      <c r="AB4662" s="20"/>
      <c r="AC4662" s="20"/>
      <c r="AD4662" s="20"/>
      <c r="AE4662" s="52"/>
    </row>
    <row r="4663" spans="1:31" x14ac:dyDescent="0.4">
      <c r="A4663" s="19"/>
      <c r="B4663" s="20"/>
      <c r="C4663" s="20"/>
      <c r="D4663" s="20"/>
      <c r="E4663" s="20"/>
      <c r="F4663" s="20"/>
      <c r="G4663" s="20"/>
      <c r="H4663" s="20"/>
      <c r="I4663" s="22"/>
      <c r="J4663" s="19"/>
      <c r="K4663" s="20"/>
      <c r="L4663" s="20"/>
      <c r="M4663" s="20"/>
      <c r="N4663" s="20"/>
      <c r="O4663" s="20"/>
      <c r="P4663" s="20"/>
      <c r="Q4663" s="20"/>
      <c r="R4663" s="22"/>
      <c r="S4663" s="19"/>
      <c r="T4663" s="20"/>
      <c r="U4663" s="20"/>
      <c r="V4663" s="20"/>
      <c r="W4663" s="20"/>
      <c r="X4663" s="22"/>
      <c r="Y4663" s="19"/>
      <c r="Z4663" s="20"/>
      <c r="AA4663" s="20"/>
      <c r="AB4663" s="20"/>
      <c r="AC4663" s="20"/>
      <c r="AD4663" s="20"/>
      <c r="AE4663" s="52"/>
    </row>
    <row r="4664" spans="1:31" x14ac:dyDescent="0.4">
      <c r="A4664" s="19"/>
      <c r="B4664" s="20"/>
      <c r="C4664" s="20"/>
      <c r="D4664" s="20"/>
      <c r="E4664" s="20"/>
      <c r="F4664" s="20"/>
      <c r="G4664" s="20"/>
      <c r="H4664" s="20"/>
      <c r="I4664" s="22"/>
      <c r="J4664" s="19"/>
      <c r="K4664" s="20"/>
      <c r="L4664" s="20"/>
      <c r="M4664" s="20"/>
      <c r="N4664" s="20"/>
      <c r="O4664" s="20"/>
      <c r="P4664" s="20"/>
      <c r="Q4664" s="20"/>
      <c r="R4664" s="22"/>
      <c r="S4664" s="19"/>
      <c r="T4664" s="20"/>
      <c r="U4664" s="20"/>
      <c r="V4664" s="20"/>
      <c r="W4664" s="20"/>
      <c r="X4664" s="22"/>
      <c r="Y4664" s="19"/>
      <c r="Z4664" s="20"/>
      <c r="AA4664" s="20"/>
      <c r="AB4664" s="20"/>
      <c r="AC4664" s="20"/>
      <c r="AD4664" s="20"/>
      <c r="AE4664" s="52"/>
    </row>
    <row r="4665" spans="1:31" x14ac:dyDescent="0.4">
      <c r="A4665" s="19"/>
      <c r="B4665" s="20"/>
      <c r="C4665" s="20"/>
      <c r="D4665" s="20"/>
      <c r="E4665" s="20"/>
      <c r="F4665" s="20"/>
      <c r="G4665" s="20"/>
      <c r="H4665" s="20"/>
      <c r="I4665" s="22"/>
      <c r="J4665" s="19"/>
      <c r="K4665" s="20"/>
      <c r="L4665" s="20"/>
      <c r="M4665" s="20"/>
      <c r="N4665" s="20"/>
      <c r="O4665" s="20"/>
      <c r="P4665" s="20"/>
      <c r="Q4665" s="20"/>
      <c r="R4665" s="22"/>
      <c r="S4665" s="19"/>
      <c r="T4665" s="20"/>
      <c r="U4665" s="20"/>
      <c r="V4665" s="20"/>
      <c r="W4665" s="20"/>
      <c r="X4665" s="22"/>
      <c r="Y4665" s="19"/>
      <c r="Z4665" s="20"/>
      <c r="AA4665" s="20"/>
      <c r="AB4665" s="20"/>
      <c r="AC4665" s="20"/>
      <c r="AD4665" s="20"/>
      <c r="AE4665" s="52"/>
    </row>
    <row r="4666" spans="1:31" x14ac:dyDescent="0.4">
      <c r="A4666" s="19"/>
      <c r="B4666" s="20"/>
      <c r="C4666" s="20"/>
      <c r="D4666" s="20"/>
      <c r="E4666" s="20"/>
      <c r="F4666" s="20"/>
      <c r="G4666" s="20"/>
      <c r="H4666" s="20"/>
      <c r="I4666" s="22"/>
      <c r="J4666" s="19"/>
      <c r="K4666" s="20"/>
      <c r="L4666" s="20"/>
      <c r="M4666" s="20"/>
      <c r="N4666" s="20"/>
      <c r="O4666" s="20"/>
      <c r="P4666" s="20"/>
      <c r="Q4666" s="20"/>
      <c r="R4666" s="22"/>
      <c r="S4666" s="19"/>
      <c r="T4666" s="20"/>
      <c r="U4666" s="20"/>
      <c r="V4666" s="20"/>
      <c r="W4666" s="20"/>
      <c r="X4666" s="22"/>
      <c r="Y4666" s="19"/>
      <c r="Z4666" s="20"/>
      <c r="AA4666" s="20"/>
      <c r="AB4666" s="20"/>
      <c r="AC4666" s="20"/>
      <c r="AD4666" s="20"/>
      <c r="AE4666" s="52"/>
    </row>
    <row r="4667" spans="1:31" x14ac:dyDescent="0.4">
      <c r="A4667" s="19"/>
      <c r="B4667" s="20"/>
      <c r="C4667" s="20"/>
      <c r="D4667" s="20"/>
      <c r="E4667" s="20"/>
      <c r="F4667" s="20"/>
      <c r="G4667" s="20"/>
      <c r="H4667" s="20"/>
      <c r="I4667" s="22"/>
      <c r="J4667" s="19"/>
      <c r="K4667" s="20"/>
      <c r="L4667" s="20"/>
      <c r="M4667" s="20"/>
      <c r="N4667" s="20"/>
      <c r="O4667" s="20"/>
      <c r="P4667" s="20"/>
      <c r="Q4667" s="20"/>
      <c r="R4667" s="22"/>
      <c r="S4667" s="19"/>
      <c r="T4667" s="20"/>
      <c r="U4667" s="20"/>
      <c r="V4667" s="20"/>
      <c r="W4667" s="20"/>
      <c r="X4667" s="22"/>
      <c r="Y4667" s="19"/>
      <c r="Z4667" s="20"/>
      <c r="AA4667" s="20"/>
      <c r="AB4667" s="20"/>
      <c r="AC4667" s="20"/>
      <c r="AD4667" s="20"/>
      <c r="AE4667" s="52"/>
    </row>
    <row r="4668" spans="1:31" x14ac:dyDescent="0.4">
      <c r="A4668" s="19"/>
      <c r="B4668" s="20"/>
      <c r="C4668" s="20"/>
      <c r="D4668" s="20"/>
      <c r="E4668" s="20"/>
      <c r="F4668" s="20"/>
      <c r="G4668" s="20"/>
      <c r="H4668" s="20"/>
      <c r="I4668" s="22"/>
      <c r="J4668" s="19"/>
      <c r="K4668" s="20"/>
      <c r="L4668" s="20"/>
      <c r="M4668" s="20"/>
      <c r="N4668" s="20"/>
      <c r="O4668" s="20"/>
      <c r="P4668" s="20"/>
      <c r="Q4668" s="20"/>
      <c r="R4668" s="22"/>
      <c r="S4668" s="19"/>
      <c r="T4668" s="20"/>
      <c r="U4668" s="20"/>
      <c r="V4668" s="20"/>
      <c r="W4668" s="20"/>
      <c r="X4668" s="22"/>
      <c r="Y4668" s="19"/>
      <c r="Z4668" s="20"/>
      <c r="AA4668" s="20"/>
      <c r="AB4668" s="20"/>
      <c r="AC4668" s="20"/>
      <c r="AD4668" s="20"/>
      <c r="AE4668" s="52"/>
    </row>
    <row r="4669" spans="1:31" x14ac:dyDescent="0.4">
      <c r="A4669" s="19"/>
      <c r="B4669" s="20"/>
      <c r="C4669" s="20"/>
      <c r="D4669" s="20"/>
      <c r="E4669" s="20"/>
      <c r="F4669" s="20"/>
      <c r="G4669" s="20"/>
      <c r="H4669" s="20"/>
      <c r="I4669" s="22"/>
      <c r="J4669" s="19"/>
      <c r="K4669" s="20"/>
      <c r="L4669" s="20"/>
      <c r="M4669" s="20"/>
      <c r="N4669" s="20"/>
      <c r="O4669" s="20"/>
      <c r="P4669" s="20"/>
      <c r="Q4669" s="20"/>
      <c r="R4669" s="22"/>
      <c r="S4669" s="19"/>
      <c r="T4669" s="20"/>
      <c r="U4669" s="20"/>
      <c r="V4669" s="20"/>
      <c r="W4669" s="20"/>
      <c r="X4669" s="22"/>
      <c r="Y4669" s="19"/>
      <c r="Z4669" s="20"/>
      <c r="AA4669" s="20"/>
      <c r="AB4669" s="20"/>
      <c r="AC4669" s="20"/>
      <c r="AD4669" s="20"/>
      <c r="AE4669" s="52"/>
    </row>
    <row r="4670" spans="1:31" x14ac:dyDescent="0.4">
      <c r="A4670" s="19"/>
      <c r="B4670" s="20"/>
      <c r="C4670" s="20"/>
      <c r="D4670" s="20"/>
      <c r="E4670" s="20"/>
      <c r="F4670" s="20"/>
      <c r="G4670" s="20"/>
      <c r="H4670" s="20"/>
      <c r="I4670" s="22"/>
      <c r="J4670" s="19"/>
      <c r="K4670" s="20"/>
      <c r="L4670" s="20"/>
      <c r="M4670" s="20"/>
      <c r="N4670" s="20"/>
      <c r="O4670" s="20"/>
      <c r="P4670" s="20"/>
      <c r="Q4670" s="20"/>
      <c r="R4670" s="22"/>
      <c r="S4670" s="19"/>
      <c r="T4670" s="20"/>
      <c r="U4670" s="20"/>
      <c r="V4670" s="20"/>
      <c r="W4670" s="20"/>
      <c r="X4670" s="22"/>
      <c r="Y4670" s="19"/>
      <c r="Z4670" s="20"/>
      <c r="AA4670" s="20"/>
      <c r="AB4670" s="20"/>
      <c r="AC4670" s="20"/>
      <c r="AD4670" s="20"/>
      <c r="AE4670" s="52"/>
    </row>
    <row r="4671" spans="1:31" x14ac:dyDescent="0.4">
      <c r="A4671" s="19"/>
      <c r="B4671" s="20"/>
      <c r="C4671" s="20"/>
      <c r="D4671" s="20"/>
      <c r="E4671" s="20"/>
      <c r="F4671" s="20"/>
      <c r="G4671" s="20"/>
      <c r="H4671" s="20"/>
      <c r="I4671" s="22"/>
      <c r="J4671" s="19"/>
      <c r="K4671" s="20"/>
      <c r="L4671" s="20"/>
      <c r="M4671" s="20"/>
      <c r="N4671" s="20"/>
      <c r="O4671" s="20"/>
      <c r="P4671" s="20"/>
      <c r="Q4671" s="20"/>
      <c r="R4671" s="22"/>
      <c r="S4671" s="19"/>
      <c r="T4671" s="20"/>
      <c r="U4671" s="20"/>
      <c r="V4671" s="20"/>
      <c r="W4671" s="20"/>
      <c r="X4671" s="22"/>
      <c r="Y4671" s="19"/>
      <c r="Z4671" s="20"/>
      <c r="AA4671" s="20"/>
      <c r="AB4671" s="20"/>
      <c r="AC4671" s="20"/>
      <c r="AD4671" s="20"/>
      <c r="AE4671" s="52"/>
    </row>
    <row r="4672" spans="1:31" x14ac:dyDescent="0.4">
      <c r="A4672" s="19"/>
      <c r="B4672" s="20"/>
      <c r="C4672" s="20"/>
      <c r="D4672" s="20"/>
      <c r="E4672" s="20"/>
      <c r="F4672" s="20"/>
      <c r="G4672" s="20"/>
      <c r="H4672" s="20"/>
      <c r="I4672" s="22"/>
      <c r="J4672" s="19"/>
      <c r="K4672" s="20"/>
      <c r="L4672" s="20"/>
      <c r="M4672" s="20"/>
      <c r="N4672" s="20"/>
      <c r="O4672" s="20"/>
      <c r="P4672" s="20"/>
      <c r="Q4672" s="20"/>
      <c r="R4672" s="22"/>
      <c r="S4672" s="19"/>
      <c r="T4672" s="20"/>
      <c r="U4672" s="20"/>
      <c r="V4672" s="20"/>
      <c r="W4672" s="20"/>
      <c r="X4672" s="22"/>
      <c r="Y4672" s="19"/>
      <c r="Z4672" s="20"/>
      <c r="AA4672" s="20"/>
      <c r="AB4672" s="20"/>
      <c r="AC4672" s="20"/>
      <c r="AD4672" s="20"/>
      <c r="AE4672" s="52"/>
    </row>
    <row r="4673" spans="1:31" x14ac:dyDescent="0.4">
      <c r="A4673" s="19"/>
      <c r="B4673" s="20"/>
      <c r="C4673" s="20"/>
      <c r="D4673" s="20"/>
      <c r="E4673" s="20"/>
      <c r="F4673" s="20"/>
      <c r="G4673" s="20"/>
      <c r="H4673" s="20"/>
      <c r="I4673" s="22"/>
      <c r="J4673" s="19"/>
      <c r="K4673" s="20"/>
      <c r="L4673" s="20"/>
      <c r="M4673" s="20"/>
      <c r="N4673" s="20"/>
      <c r="O4673" s="20"/>
      <c r="P4673" s="20"/>
      <c r="Q4673" s="20"/>
      <c r="R4673" s="22"/>
      <c r="S4673" s="19"/>
      <c r="T4673" s="20"/>
      <c r="U4673" s="20"/>
      <c r="V4673" s="20"/>
      <c r="W4673" s="20"/>
      <c r="X4673" s="22"/>
      <c r="Y4673" s="19"/>
      <c r="Z4673" s="20"/>
      <c r="AA4673" s="20"/>
      <c r="AB4673" s="20"/>
      <c r="AC4673" s="20"/>
      <c r="AD4673" s="20"/>
      <c r="AE4673" s="52"/>
    </row>
    <row r="4674" spans="1:31" x14ac:dyDescent="0.4">
      <c r="A4674" s="19"/>
      <c r="B4674" s="20"/>
      <c r="C4674" s="20"/>
      <c r="D4674" s="20"/>
      <c r="E4674" s="20"/>
      <c r="F4674" s="20"/>
      <c r="G4674" s="20"/>
      <c r="H4674" s="20"/>
      <c r="I4674" s="22"/>
      <c r="J4674" s="19"/>
      <c r="K4674" s="20"/>
      <c r="L4674" s="20"/>
      <c r="M4674" s="20"/>
      <c r="N4674" s="20"/>
      <c r="O4674" s="20"/>
      <c r="P4674" s="20"/>
      <c r="Q4674" s="20"/>
      <c r="R4674" s="22"/>
      <c r="S4674" s="19"/>
      <c r="T4674" s="20"/>
      <c r="U4674" s="20"/>
      <c r="V4674" s="20"/>
      <c r="W4674" s="20"/>
      <c r="X4674" s="22"/>
      <c r="Y4674" s="19"/>
      <c r="Z4674" s="20"/>
      <c r="AA4674" s="20"/>
      <c r="AB4674" s="20"/>
      <c r="AC4674" s="20"/>
      <c r="AD4674" s="20"/>
      <c r="AE4674" s="52"/>
    </row>
    <row r="4675" spans="1:31" x14ac:dyDescent="0.4">
      <c r="A4675" s="19"/>
      <c r="B4675" s="20"/>
      <c r="C4675" s="20"/>
      <c r="D4675" s="20"/>
      <c r="E4675" s="20"/>
      <c r="F4675" s="20"/>
      <c r="G4675" s="20"/>
      <c r="H4675" s="20"/>
      <c r="I4675" s="22"/>
      <c r="J4675" s="19"/>
      <c r="K4675" s="20"/>
      <c r="L4675" s="20"/>
      <c r="M4675" s="20"/>
      <c r="N4675" s="20"/>
      <c r="O4675" s="20"/>
      <c r="P4675" s="20"/>
      <c r="Q4675" s="20"/>
      <c r="R4675" s="22"/>
      <c r="S4675" s="19"/>
      <c r="T4675" s="20"/>
      <c r="U4675" s="20"/>
      <c r="V4675" s="20"/>
      <c r="W4675" s="20"/>
      <c r="X4675" s="22"/>
      <c r="Y4675" s="19"/>
      <c r="Z4675" s="20"/>
      <c r="AA4675" s="20"/>
      <c r="AB4675" s="20"/>
      <c r="AC4675" s="20"/>
      <c r="AD4675" s="20"/>
      <c r="AE4675" s="52"/>
    </row>
    <row r="4676" spans="1:31" x14ac:dyDescent="0.4">
      <c r="A4676" s="19"/>
      <c r="B4676" s="20"/>
      <c r="C4676" s="20"/>
      <c r="D4676" s="20"/>
      <c r="E4676" s="20"/>
      <c r="F4676" s="20"/>
      <c r="G4676" s="20"/>
      <c r="H4676" s="20"/>
      <c r="I4676" s="22"/>
      <c r="J4676" s="19"/>
      <c r="K4676" s="20"/>
      <c r="L4676" s="20"/>
      <c r="M4676" s="20"/>
      <c r="N4676" s="20"/>
      <c r="O4676" s="20"/>
      <c r="P4676" s="20"/>
      <c r="Q4676" s="20"/>
      <c r="R4676" s="22"/>
      <c r="S4676" s="19"/>
      <c r="T4676" s="20"/>
      <c r="U4676" s="20"/>
      <c r="V4676" s="20"/>
      <c r="W4676" s="20"/>
      <c r="X4676" s="22"/>
      <c r="Y4676" s="19"/>
      <c r="Z4676" s="20"/>
      <c r="AA4676" s="20"/>
      <c r="AB4676" s="20"/>
      <c r="AC4676" s="20"/>
      <c r="AD4676" s="20"/>
      <c r="AE4676" s="52"/>
    </row>
    <row r="4677" spans="1:31" x14ac:dyDescent="0.4">
      <c r="A4677" s="19"/>
      <c r="B4677" s="20"/>
      <c r="C4677" s="20"/>
      <c r="D4677" s="20"/>
      <c r="E4677" s="20"/>
      <c r="F4677" s="20"/>
      <c r="G4677" s="20"/>
      <c r="H4677" s="20"/>
      <c r="I4677" s="22"/>
      <c r="J4677" s="19"/>
      <c r="K4677" s="20"/>
      <c r="L4677" s="20"/>
      <c r="M4677" s="20"/>
      <c r="N4677" s="20"/>
      <c r="O4677" s="20"/>
      <c r="P4677" s="20"/>
      <c r="Q4677" s="20"/>
      <c r="R4677" s="22"/>
      <c r="S4677" s="19"/>
      <c r="T4677" s="20"/>
      <c r="U4677" s="20"/>
      <c r="V4677" s="20"/>
      <c r="W4677" s="20"/>
      <c r="X4677" s="22"/>
      <c r="Y4677" s="19"/>
      <c r="Z4677" s="20"/>
      <c r="AA4677" s="20"/>
      <c r="AB4677" s="20"/>
      <c r="AC4677" s="20"/>
      <c r="AD4677" s="20"/>
      <c r="AE4677" s="52"/>
    </row>
    <row r="4678" spans="1:31" x14ac:dyDescent="0.4">
      <c r="A4678" s="19"/>
      <c r="B4678" s="20"/>
      <c r="C4678" s="20"/>
      <c r="D4678" s="20"/>
      <c r="E4678" s="20"/>
      <c r="F4678" s="20"/>
      <c r="G4678" s="20"/>
      <c r="H4678" s="20"/>
      <c r="I4678" s="22"/>
      <c r="J4678" s="19"/>
      <c r="K4678" s="20"/>
      <c r="L4678" s="20"/>
      <c r="M4678" s="20"/>
      <c r="N4678" s="20"/>
      <c r="O4678" s="20"/>
      <c r="P4678" s="20"/>
      <c r="Q4678" s="20"/>
      <c r="R4678" s="22"/>
      <c r="S4678" s="19"/>
      <c r="T4678" s="20"/>
      <c r="U4678" s="20"/>
      <c r="V4678" s="20"/>
      <c r="W4678" s="20"/>
      <c r="X4678" s="22"/>
      <c r="Y4678" s="19"/>
      <c r="Z4678" s="20"/>
      <c r="AA4678" s="20"/>
      <c r="AB4678" s="20"/>
      <c r="AC4678" s="20"/>
      <c r="AD4678" s="20"/>
      <c r="AE4678" s="52"/>
    </row>
    <row r="4679" spans="1:31" x14ac:dyDescent="0.4">
      <c r="A4679" s="19"/>
      <c r="B4679" s="20"/>
      <c r="C4679" s="20"/>
      <c r="D4679" s="20"/>
      <c r="E4679" s="20"/>
      <c r="F4679" s="20"/>
      <c r="G4679" s="20"/>
      <c r="H4679" s="20"/>
      <c r="I4679" s="22"/>
      <c r="J4679" s="19"/>
      <c r="K4679" s="20"/>
      <c r="L4679" s="20"/>
      <c r="M4679" s="20"/>
      <c r="N4679" s="20"/>
      <c r="O4679" s="20"/>
      <c r="P4679" s="20"/>
      <c r="Q4679" s="20"/>
      <c r="R4679" s="22"/>
      <c r="S4679" s="19"/>
      <c r="T4679" s="20"/>
      <c r="U4679" s="20"/>
      <c r="V4679" s="20"/>
      <c r="W4679" s="20"/>
      <c r="X4679" s="22"/>
      <c r="Y4679" s="19"/>
      <c r="Z4679" s="20"/>
      <c r="AA4679" s="20"/>
      <c r="AB4679" s="20"/>
      <c r="AC4679" s="20"/>
      <c r="AD4679" s="20"/>
      <c r="AE4679" s="52"/>
    </row>
    <row r="4680" spans="1:31" x14ac:dyDescent="0.4">
      <c r="A4680" s="19"/>
      <c r="B4680" s="20"/>
      <c r="C4680" s="20"/>
      <c r="D4680" s="20"/>
      <c r="E4680" s="20"/>
      <c r="F4680" s="20"/>
      <c r="G4680" s="20"/>
      <c r="H4680" s="20"/>
      <c r="I4680" s="22"/>
      <c r="J4680" s="19"/>
      <c r="K4680" s="20"/>
      <c r="L4680" s="20"/>
      <c r="M4680" s="20"/>
      <c r="N4680" s="20"/>
      <c r="O4680" s="20"/>
      <c r="P4680" s="20"/>
      <c r="Q4680" s="20"/>
      <c r="R4680" s="22"/>
      <c r="S4680" s="19"/>
      <c r="T4680" s="20"/>
      <c r="U4680" s="20"/>
      <c r="V4680" s="20"/>
      <c r="W4680" s="20"/>
      <c r="X4680" s="22"/>
      <c r="Y4680" s="19"/>
      <c r="Z4680" s="20"/>
      <c r="AA4680" s="20"/>
      <c r="AB4680" s="20"/>
      <c r="AC4680" s="20"/>
      <c r="AD4680" s="20"/>
      <c r="AE4680" s="52"/>
    </row>
    <row r="4681" spans="1:31" x14ac:dyDescent="0.4">
      <c r="A4681" s="19"/>
      <c r="B4681" s="20"/>
      <c r="C4681" s="20"/>
      <c r="D4681" s="20"/>
      <c r="E4681" s="20"/>
      <c r="F4681" s="20"/>
      <c r="G4681" s="20"/>
      <c r="H4681" s="20"/>
      <c r="I4681" s="22"/>
      <c r="J4681" s="19"/>
      <c r="K4681" s="20"/>
      <c r="L4681" s="20"/>
      <c r="M4681" s="20"/>
      <c r="N4681" s="20"/>
      <c r="O4681" s="20"/>
      <c r="P4681" s="20"/>
      <c r="Q4681" s="20"/>
      <c r="R4681" s="22"/>
      <c r="S4681" s="19"/>
      <c r="T4681" s="20"/>
      <c r="U4681" s="20"/>
      <c r="V4681" s="20"/>
      <c r="W4681" s="20"/>
      <c r="X4681" s="22"/>
      <c r="Y4681" s="19"/>
      <c r="Z4681" s="20"/>
      <c r="AA4681" s="20"/>
      <c r="AB4681" s="20"/>
      <c r="AC4681" s="20"/>
      <c r="AD4681" s="20"/>
      <c r="AE4681" s="52"/>
    </row>
    <row r="4682" spans="1:31" x14ac:dyDescent="0.4">
      <c r="A4682" s="19"/>
      <c r="B4682" s="20"/>
      <c r="C4682" s="20"/>
      <c r="D4682" s="20"/>
      <c r="E4682" s="20"/>
      <c r="F4682" s="20"/>
      <c r="G4682" s="20"/>
      <c r="H4682" s="20"/>
      <c r="I4682" s="22"/>
      <c r="J4682" s="19"/>
      <c r="K4682" s="20"/>
      <c r="L4682" s="20"/>
      <c r="M4682" s="20"/>
      <c r="N4682" s="20"/>
      <c r="O4682" s="20"/>
      <c r="P4682" s="20"/>
      <c r="Q4682" s="20"/>
      <c r="R4682" s="22"/>
      <c r="S4682" s="19"/>
      <c r="T4682" s="20"/>
      <c r="U4682" s="20"/>
      <c r="V4682" s="20"/>
      <c r="W4682" s="20"/>
      <c r="X4682" s="22"/>
      <c r="Y4682" s="19"/>
      <c r="Z4682" s="20"/>
      <c r="AA4682" s="20"/>
      <c r="AB4682" s="20"/>
      <c r="AC4682" s="20"/>
      <c r="AD4682" s="20"/>
      <c r="AE4682" s="52"/>
    </row>
    <row r="4683" spans="1:31" x14ac:dyDescent="0.4">
      <c r="A4683" s="19"/>
      <c r="B4683" s="20"/>
      <c r="C4683" s="20"/>
      <c r="D4683" s="20"/>
      <c r="E4683" s="20"/>
      <c r="F4683" s="20"/>
      <c r="G4683" s="20"/>
      <c r="H4683" s="20"/>
      <c r="I4683" s="22"/>
      <c r="J4683" s="19"/>
      <c r="K4683" s="20"/>
      <c r="L4683" s="20"/>
      <c r="M4683" s="20"/>
      <c r="N4683" s="20"/>
      <c r="O4683" s="20"/>
      <c r="P4683" s="20"/>
      <c r="Q4683" s="20"/>
      <c r="R4683" s="22"/>
      <c r="S4683" s="19"/>
      <c r="T4683" s="20"/>
      <c r="U4683" s="20"/>
      <c r="V4683" s="20"/>
      <c r="W4683" s="20"/>
      <c r="X4683" s="22"/>
      <c r="Y4683" s="19"/>
      <c r="Z4683" s="20"/>
      <c r="AA4683" s="20"/>
      <c r="AB4683" s="20"/>
      <c r="AC4683" s="20"/>
      <c r="AD4683" s="20"/>
      <c r="AE4683" s="52"/>
    </row>
    <row r="4684" spans="1:31" x14ac:dyDescent="0.4">
      <c r="A4684" s="19"/>
      <c r="B4684" s="20"/>
      <c r="C4684" s="20"/>
      <c r="D4684" s="20"/>
      <c r="E4684" s="20"/>
      <c r="F4684" s="20"/>
      <c r="G4684" s="20"/>
      <c r="H4684" s="20"/>
      <c r="I4684" s="22"/>
      <c r="J4684" s="19"/>
      <c r="K4684" s="20"/>
      <c r="L4684" s="20"/>
      <c r="M4684" s="20"/>
      <c r="N4684" s="20"/>
      <c r="O4684" s="20"/>
      <c r="P4684" s="20"/>
      <c r="Q4684" s="20"/>
      <c r="R4684" s="22"/>
      <c r="S4684" s="19"/>
      <c r="T4684" s="20"/>
      <c r="U4684" s="20"/>
      <c r="V4684" s="20"/>
      <c r="W4684" s="20"/>
      <c r="X4684" s="22"/>
      <c r="Y4684" s="19"/>
      <c r="Z4684" s="20"/>
      <c r="AA4684" s="20"/>
      <c r="AB4684" s="20"/>
      <c r="AC4684" s="20"/>
      <c r="AD4684" s="20"/>
      <c r="AE4684" s="52"/>
    </row>
    <row r="4685" spans="1:31" x14ac:dyDescent="0.4">
      <c r="A4685" s="19"/>
      <c r="B4685" s="20"/>
      <c r="C4685" s="20"/>
      <c r="D4685" s="20"/>
      <c r="E4685" s="20"/>
      <c r="F4685" s="20"/>
      <c r="G4685" s="20"/>
      <c r="H4685" s="20"/>
      <c r="I4685" s="22"/>
      <c r="J4685" s="19"/>
      <c r="K4685" s="20"/>
      <c r="L4685" s="20"/>
      <c r="M4685" s="20"/>
      <c r="N4685" s="20"/>
      <c r="O4685" s="20"/>
      <c r="P4685" s="20"/>
      <c r="Q4685" s="20"/>
      <c r="R4685" s="22"/>
      <c r="S4685" s="19"/>
      <c r="T4685" s="20"/>
      <c r="U4685" s="20"/>
      <c r="V4685" s="20"/>
      <c r="W4685" s="20"/>
      <c r="X4685" s="22"/>
      <c r="Y4685" s="19"/>
      <c r="Z4685" s="20"/>
      <c r="AA4685" s="20"/>
      <c r="AB4685" s="20"/>
      <c r="AC4685" s="20"/>
      <c r="AD4685" s="20"/>
      <c r="AE4685" s="52"/>
    </row>
    <row r="4686" spans="1:31" x14ac:dyDescent="0.4">
      <c r="A4686" s="19"/>
      <c r="B4686" s="20"/>
      <c r="C4686" s="20"/>
      <c r="D4686" s="20"/>
      <c r="E4686" s="20"/>
      <c r="F4686" s="20"/>
      <c r="G4686" s="20"/>
      <c r="H4686" s="20"/>
      <c r="I4686" s="22"/>
      <c r="J4686" s="19"/>
      <c r="K4686" s="20"/>
      <c r="L4686" s="20"/>
      <c r="M4686" s="20"/>
      <c r="N4686" s="20"/>
      <c r="O4686" s="20"/>
      <c r="P4686" s="20"/>
      <c r="Q4686" s="20"/>
      <c r="R4686" s="22"/>
      <c r="S4686" s="19"/>
      <c r="T4686" s="20"/>
      <c r="U4686" s="20"/>
      <c r="V4686" s="20"/>
      <c r="W4686" s="20"/>
      <c r="X4686" s="22"/>
      <c r="Y4686" s="19"/>
      <c r="Z4686" s="20"/>
      <c r="AA4686" s="20"/>
      <c r="AB4686" s="20"/>
      <c r="AC4686" s="20"/>
      <c r="AD4686" s="20"/>
      <c r="AE4686" s="52"/>
    </row>
    <row r="4687" spans="1:31" x14ac:dyDescent="0.4">
      <c r="A4687" s="19"/>
      <c r="B4687" s="20"/>
      <c r="C4687" s="20"/>
      <c r="D4687" s="20"/>
      <c r="E4687" s="20"/>
      <c r="F4687" s="20"/>
      <c r="G4687" s="20"/>
      <c r="H4687" s="20"/>
      <c r="I4687" s="22"/>
      <c r="J4687" s="19"/>
      <c r="K4687" s="20"/>
      <c r="L4687" s="20"/>
      <c r="M4687" s="20"/>
      <c r="N4687" s="20"/>
      <c r="O4687" s="20"/>
      <c r="P4687" s="20"/>
      <c r="Q4687" s="20"/>
      <c r="R4687" s="22"/>
      <c r="S4687" s="19"/>
      <c r="T4687" s="20"/>
      <c r="U4687" s="20"/>
      <c r="V4687" s="20"/>
      <c r="W4687" s="20"/>
      <c r="X4687" s="22"/>
      <c r="Y4687" s="19"/>
      <c r="Z4687" s="20"/>
      <c r="AA4687" s="20"/>
      <c r="AB4687" s="20"/>
      <c r="AC4687" s="20"/>
      <c r="AD4687" s="20"/>
      <c r="AE4687" s="52"/>
    </row>
    <row r="4688" spans="1:31" x14ac:dyDescent="0.4">
      <c r="A4688" s="19"/>
      <c r="B4688" s="20"/>
      <c r="C4688" s="20"/>
      <c r="D4688" s="20"/>
      <c r="E4688" s="20"/>
      <c r="F4688" s="20"/>
      <c r="G4688" s="20"/>
      <c r="H4688" s="20"/>
      <c r="I4688" s="22"/>
      <c r="J4688" s="19"/>
      <c r="K4688" s="20"/>
      <c r="L4688" s="20"/>
      <c r="M4688" s="20"/>
      <c r="N4688" s="20"/>
      <c r="O4688" s="20"/>
      <c r="P4688" s="20"/>
      <c r="Q4688" s="20"/>
      <c r="R4688" s="22"/>
      <c r="S4688" s="19"/>
      <c r="T4688" s="20"/>
      <c r="U4688" s="20"/>
      <c r="V4688" s="20"/>
      <c r="W4688" s="20"/>
      <c r="X4688" s="22"/>
      <c r="Y4688" s="19"/>
      <c r="Z4688" s="20"/>
      <c r="AA4688" s="20"/>
      <c r="AB4688" s="20"/>
      <c r="AC4688" s="20"/>
      <c r="AD4688" s="20"/>
      <c r="AE4688" s="52"/>
    </row>
    <row r="4689" spans="1:31" x14ac:dyDescent="0.4">
      <c r="A4689" s="19"/>
      <c r="B4689" s="20"/>
      <c r="C4689" s="20"/>
      <c r="D4689" s="20"/>
      <c r="E4689" s="20"/>
      <c r="F4689" s="20"/>
      <c r="G4689" s="20"/>
      <c r="H4689" s="20"/>
      <c r="I4689" s="22"/>
      <c r="J4689" s="19"/>
      <c r="K4689" s="20"/>
      <c r="L4689" s="20"/>
      <c r="M4689" s="20"/>
      <c r="N4689" s="20"/>
      <c r="O4689" s="20"/>
      <c r="P4689" s="20"/>
      <c r="Q4689" s="20"/>
      <c r="R4689" s="22"/>
      <c r="S4689" s="19"/>
      <c r="T4689" s="20"/>
      <c r="U4689" s="20"/>
      <c r="V4689" s="20"/>
      <c r="W4689" s="20"/>
      <c r="X4689" s="22"/>
      <c r="Y4689" s="19"/>
      <c r="Z4689" s="20"/>
      <c r="AA4689" s="20"/>
      <c r="AB4689" s="20"/>
      <c r="AC4689" s="20"/>
      <c r="AD4689" s="20"/>
      <c r="AE4689" s="52"/>
    </row>
    <row r="4690" spans="1:31" x14ac:dyDescent="0.4">
      <c r="A4690" s="19"/>
      <c r="B4690" s="20"/>
      <c r="C4690" s="20"/>
      <c r="D4690" s="20"/>
      <c r="E4690" s="20"/>
      <c r="F4690" s="20"/>
      <c r="G4690" s="20"/>
      <c r="H4690" s="20"/>
      <c r="I4690" s="22"/>
      <c r="J4690" s="19"/>
      <c r="K4690" s="20"/>
      <c r="L4690" s="20"/>
      <c r="M4690" s="20"/>
      <c r="N4690" s="20"/>
      <c r="O4690" s="20"/>
      <c r="P4690" s="20"/>
      <c r="Q4690" s="20"/>
      <c r="R4690" s="22"/>
      <c r="S4690" s="19"/>
      <c r="T4690" s="20"/>
      <c r="U4690" s="20"/>
      <c r="V4690" s="20"/>
      <c r="W4690" s="20"/>
      <c r="X4690" s="22"/>
      <c r="Y4690" s="19"/>
      <c r="Z4690" s="20"/>
      <c r="AA4690" s="20"/>
      <c r="AB4690" s="20"/>
      <c r="AC4690" s="20"/>
      <c r="AD4690" s="20"/>
      <c r="AE4690" s="52"/>
    </row>
    <row r="4691" spans="1:31" x14ac:dyDescent="0.4">
      <c r="A4691" s="19"/>
      <c r="B4691" s="20"/>
      <c r="C4691" s="20"/>
      <c r="D4691" s="20"/>
      <c r="E4691" s="20"/>
      <c r="F4691" s="20"/>
      <c r="G4691" s="20"/>
      <c r="H4691" s="20"/>
      <c r="I4691" s="22"/>
      <c r="J4691" s="19"/>
      <c r="K4691" s="20"/>
      <c r="L4691" s="20"/>
      <c r="M4691" s="20"/>
      <c r="N4691" s="20"/>
      <c r="O4691" s="20"/>
      <c r="P4691" s="20"/>
      <c r="Q4691" s="20"/>
      <c r="R4691" s="22"/>
      <c r="S4691" s="19"/>
      <c r="T4691" s="20"/>
      <c r="U4691" s="20"/>
      <c r="V4691" s="20"/>
      <c r="W4691" s="20"/>
      <c r="X4691" s="22"/>
      <c r="Y4691" s="19"/>
      <c r="Z4691" s="20"/>
      <c r="AA4691" s="20"/>
      <c r="AB4691" s="20"/>
      <c r="AC4691" s="20"/>
      <c r="AD4691" s="20"/>
      <c r="AE4691" s="52"/>
    </row>
    <row r="4692" spans="1:31" x14ac:dyDescent="0.4">
      <c r="A4692" s="19"/>
      <c r="B4692" s="20"/>
      <c r="C4692" s="20"/>
      <c r="D4692" s="20"/>
      <c r="E4692" s="20"/>
      <c r="F4692" s="20"/>
      <c r="G4692" s="20"/>
      <c r="H4692" s="20"/>
      <c r="I4692" s="22"/>
      <c r="J4692" s="19"/>
      <c r="K4692" s="20"/>
      <c r="L4692" s="20"/>
      <c r="M4692" s="20"/>
      <c r="N4692" s="20"/>
      <c r="O4692" s="20"/>
      <c r="P4692" s="20"/>
      <c r="Q4692" s="20"/>
      <c r="R4692" s="22"/>
      <c r="S4692" s="19"/>
      <c r="T4692" s="20"/>
      <c r="U4692" s="20"/>
      <c r="V4692" s="20"/>
      <c r="W4692" s="20"/>
      <c r="X4692" s="22"/>
      <c r="Y4692" s="19"/>
      <c r="Z4692" s="20"/>
      <c r="AA4692" s="20"/>
      <c r="AB4692" s="20"/>
      <c r="AC4692" s="20"/>
      <c r="AD4692" s="20"/>
      <c r="AE4692" s="52"/>
    </row>
    <row r="4693" spans="1:31" x14ac:dyDescent="0.4">
      <c r="A4693" s="19"/>
      <c r="B4693" s="20"/>
      <c r="C4693" s="20"/>
      <c r="D4693" s="20"/>
      <c r="E4693" s="20"/>
      <c r="F4693" s="20"/>
      <c r="G4693" s="20"/>
      <c r="H4693" s="20"/>
      <c r="I4693" s="22"/>
      <c r="J4693" s="19"/>
      <c r="K4693" s="20"/>
      <c r="L4693" s="20"/>
      <c r="M4693" s="20"/>
      <c r="N4693" s="20"/>
      <c r="O4693" s="20"/>
      <c r="P4693" s="20"/>
      <c r="Q4693" s="20"/>
      <c r="R4693" s="22"/>
      <c r="S4693" s="19"/>
      <c r="T4693" s="20"/>
      <c r="U4693" s="20"/>
      <c r="V4693" s="20"/>
      <c r="W4693" s="20"/>
      <c r="X4693" s="22"/>
      <c r="Y4693" s="19"/>
      <c r="Z4693" s="20"/>
      <c r="AA4693" s="20"/>
      <c r="AB4693" s="20"/>
      <c r="AC4693" s="20"/>
      <c r="AD4693" s="20"/>
      <c r="AE4693" s="52"/>
    </row>
    <row r="4694" spans="1:31" x14ac:dyDescent="0.4">
      <c r="A4694" s="19"/>
      <c r="B4694" s="20"/>
      <c r="C4694" s="20"/>
      <c r="D4694" s="20"/>
      <c r="E4694" s="20"/>
      <c r="F4694" s="20"/>
      <c r="G4694" s="20"/>
      <c r="H4694" s="20"/>
      <c r="I4694" s="22"/>
      <c r="J4694" s="19"/>
      <c r="K4694" s="20"/>
      <c r="L4694" s="20"/>
      <c r="M4694" s="20"/>
      <c r="N4694" s="20"/>
      <c r="O4694" s="20"/>
      <c r="P4694" s="20"/>
      <c r="Q4694" s="20"/>
      <c r="R4694" s="22"/>
      <c r="S4694" s="19"/>
      <c r="T4694" s="20"/>
      <c r="U4694" s="20"/>
      <c r="V4694" s="20"/>
      <c r="W4694" s="20"/>
      <c r="X4694" s="22"/>
      <c r="Y4694" s="19"/>
      <c r="Z4694" s="20"/>
      <c r="AA4694" s="20"/>
      <c r="AB4694" s="20"/>
      <c r="AC4694" s="20"/>
      <c r="AD4694" s="20"/>
      <c r="AE4694" s="52"/>
    </row>
    <row r="4695" spans="1:31" x14ac:dyDescent="0.4">
      <c r="A4695" s="19"/>
      <c r="B4695" s="20"/>
      <c r="C4695" s="20"/>
      <c r="D4695" s="20"/>
      <c r="E4695" s="20"/>
      <c r="F4695" s="20"/>
      <c r="G4695" s="20"/>
      <c r="H4695" s="20"/>
      <c r="I4695" s="22"/>
      <c r="J4695" s="19"/>
      <c r="K4695" s="20"/>
      <c r="L4695" s="20"/>
      <c r="M4695" s="20"/>
      <c r="N4695" s="20"/>
      <c r="O4695" s="20"/>
      <c r="P4695" s="20"/>
      <c r="Q4695" s="20"/>
      <c r="R4695" s="22"/>
      <c r="S4695" s="19"/>
      <c r="T4695" s="20"/>
      <c r="U4695" s="20"/>
      <c r="V4695" s="20"/>
      <c r="W4695" s="20"/>
      <c r="X4695" s="22"/>
      <c r="Y4695" s="19"/>
      <c r="Z4695" s="20"/>
      <c r="AA4695" s="20"/>
      <c r="AB4695" s="20"/>
      <c r="AC4695" s="20"/>
      <c r="AD4695" s="20"/>
      <c r="AE4695" s="52"/>
    </row>
    <row r="4696" spans="1:31" x14ac:dyDescent="0.4">
      <c r="A4696" s="19"/>
      <c r="B4696" s="20"/>
      <c r="C4696" s="20"/>
      <c r="D4696" s="20"/>
      <c r="E4696" s="20"/>
      <c r="F4696" s="20"/>
      <c r="G4696" s="20"/>
      <c r="H4696" s="20"/>
      <c r="I4696" s="22"/>
      <c r="J4696" s="19"/>
      <c r="K4696" s="20"/>
      <c r="L4696" s="20"/>
      <c r="M4696" s="20"/>
      <c r="N4696" s="20"/>
      <c r="O4696" s="20"/>
      <c r="P4696" s="20"/>
      <c r="Q4696" s="20"/>
      <c r="R4696" s="22"/>
      <c r="S4696" s="19"/>
      <c r="T4696" s="20"/>
      <c r="U4696" s="20"/>
      <c r="V4696" s="20"/>
      <c r="W4696" s="20"/>
      <c r="X4696" s="22"/>
      <c r="Y4696" s="19"/>
      <c r="Z4696" s="20"/>
      <c r="AA4696" s="20"/>
      <c r="AB4696" s="20"/>
      <c r="AC4696" s="20"/>
      <c r="AD4696" s="20"/>
      <c r="AE4696" s="52"/>
    </row>
    <row r="4697" spans="1:31" x14ac:dyDescent="0.4">
      <c r="A4697" s="19"/>
      <c r="B4697" s="20"/>
      <c r="C4697" s="20"/>
      <c r="D4697" s="20"/>
      <c r="E4697" s="20"/>
      <c r="F4697" s="20"/>
      <c r="G4697" s="20"/>
      <c r="H4697" s="20"/>
      <c r="I4697" s="22"/>
      <c r="J4697" s="19"/>
      <c r="K4697" s="20"/>
      <c r="L4697" s="20"/>
      <c r="M4697" s="20"/>
      <c r="N4697" s="20"/>
      <c r="O4697" s="20"/>
      <c r="P4697" s="20"/>
      <c r="Q4697" s="20"/>
      <c r="R4697" s="22"/>
      <c r="S4697" s="19"/>
      <c r="T4697" s="20"/>
      <c r="U4697" s="20"/>
      <c r="V4697" s="20"/>
      <c r="W4697" s="20"/>
      <c r="X4697" s="22"/>
      <c r="Y4697" s="19"/>
      <c r="Z4697" s="20"/>
      <c r="AA4697" s="20"/>
      <c r="AB4697" s="20"/>
      <c r="AC4697" s="20"/>
      <c r="AD4697" s="20"/>
      <c r="AE4697" s="52"/>
    </row>
    <row r="4698" spans="1:31" x14ac:dyDescent="0.4">
      <c r="A4698" s="19"/>
      <c r="B4698" s="20"/>
      <c r="C4698" s="20"/>
      <c r="D4698" s="20"/>
      <c r="E4698" s="20"/>
      <c r="F4698" s="20"/>
      <c r="G4698" s="20"/>
      <c r="H4698" s="20"/>
      <c r="I4698" s="22"/>
      <c r="J4698" s="19"/>
      <c r="K4698" s="20"/>
      <c r="L4698" s="20"/>
      <c r="M4698" s="20"/>
      <c r="N4698" s="20"/>
      <c r="O4698" s="20"/>
      <c r="P4698" s="20"/>
      <c r="Q4698" s="20"/>
      <c r="R4698" s="22"/>
      <c r="S4698" s="19"/>
      <c r="T4698" s="20"/>
      <c r="U4698" s="20"/>
      <c r="V4698" s="20"/>
      <c r="W4698" s="20"/>
      <c r="X4698" s="22"/>
      <c r="Y4698" s="19"/>
      <c r="Z4698" s="20"/>
      <c r="AA4698" s="20"/>
      <c r="AB4698" s="20"/>
      <c r="AC4698" s="20"/>
      <c r="AD4698" s="20"/>
      <c r="AE4698" s="52"/>
    </row>
    <row r="4699" spans="1:31" x14ac:dyDescent="0.4">
      <c r="A4699" s="19"/>
      <c r="B4699" s="20"/>
      <c r="C4699" s="20"/>
      <c r="D4699" s="20"/>
      <c r="E4699" s="20"/>
      <c r="F4699" s="20"/>
      <c r="G4699" s="20"/>
      <c r="H4699" s="20"/>
      <c r="I4699" s="22"/>
      <c r="J4699" s="19"/>
      <c r="K4699" s="20"/>
      <c r="L4699" s="20"/>
      <c r="M4699" s="20"/>
      <c r="N4699" s="20"/>
      <c r="O4699" s="20"/>
      <c r="P4699" s="20"/>
      <c r="Q4699" s="20"/>
      <c r="R4699" s="22"/>
      <c r="S4699" s="19"/>
      <c r="T4699" s="20"/>
      <c r="U4699" s="20"/>
      <c r="V4699" s="20"/>
      <c r="W4699" s="20"/>
      <c r="X4699" s="22"/>
      <c r="Y4699" s="19"/>
      <c r="Z4699" s="20"/>
      <c r="AA4699" s="20"/>
      <c r="AB4699" s="20"/>
      <c r="AC4699" s="20"/>
      <c r="AD4699" s="20"/>
      <c r="AE4699" s="52"/>
    </row>
    <row r="4700" spans="1:31" x14ac:dyDescent="0.4">
      <c r="A4700" s="19"/>
      <c r="B4700" s="20"/>
      <c r="C4700" s="20"/>
      <c r="D4700" s="20"/>
      <c r="E4700" s="20"/>
      <c r="F4700" s="20"/>
      <c r="G4700" s="20"/>
      <c r="H4700" s="20"/>
      <c r="I4700" s="22"/>
      <c r="J4700" s="19"/>
      <c r="K4700" s="20"/>
      <c r="L4700" s="20"/>
      <c r="M4700" s="20"/>
      <c r="N4700" s="20"/>
      <c r="O4700" s="20"/>
      <c r="P4700" s="20"/>
      <c r="Q4700" s="20"/>
      <c r="R4700" s="22"/>
      <c r="S4700" s="19"/>
      <c r="T4700" s="20"/>
      <c r="U4700" s="20"/>
      <c r="V4700" s="20"/>
      <c r="W4700" s="20"/>
      <c r="X4700" s="22"/>
      <c r="Y4700" s="19"/>
      <c r="Z4700" s="20"/>
      <c r="AA4700" s="20"/>
      <c r="AB4700" s="20"/>
      <c r="AC4700" s="20"/>
      <c r="AD4700" s="20"/>
      <c r="AE4700" s="52"/>
    </row>
    <row r="4701" spans="1:31" x14ac:dyDescent="0.4">
      <c r="A4701" s="19"/>
      <c r="B4701" s="20"/>
      <c r="C4701" s="20"/>
      <c r="D4701" s="20"/>
      <c r="E4701" s="20"/>
      <c r="F4701" s="20"/>
      <c r="G4701" s="20"/>
      <c r="H4701" s="20"/>
      <c r="I4701" s="22"/>
      <c r="J4701" s="19"/>
      <c r="K4701" s="20"/>
      <c r="L4701" s="20"/>
      <c r="M4701" s="20"/>
      <c r="N4701" s="20"/>
      <c r="O4701" s="20"/>
      <c r="P4701" s="20"/>
      <c r="Q4701" s="20"/>
      <c r="R4701" s="22"/>
      <c r="S4701" s="19"/>
      <c r="T4701" s="20"/>
      <c r="U4701" s="20"/>
      <c r="V4701" s="20"/>
      <c r="W4701" s="20"/>
      <c r="X4701" s="22"/>
      <c r="Y4701" s="19"/>
      <c r="Z4701" s="20"/>
      <c r="AA4701" s="20"/>
      <c r="AB4701" s="20"/>
      <c r="AC4701" s="20"/>
      <c r="AD4701" s="20"/>
      <c r="AE4701" s="52"/>
    </row>
    <row r="4702" spans="1:31" x14ac:dyDescent="0.4">
      <c r="A4702" s="19"/>
      <c r="B4702" s="20"/>
      <c r="C4702" s="20"/>
      <c r="D4702" s="20"/>
      <c r="E4702" s="20"/>
      <c r="F4702" s="20"/>
      <c r="G4702" s="20"/>
      <c r="H4702" s="20"/>
      <c r="I4702" s="22"/>
      <c r="J4702" s="19"/>
      <c r="K4702" s="20"/>
      <c r="L4702" s="20"/>
      <c r="M4702" s="20"/>
      <c r="N4702" s="20"/>
      <c r="O4702" s="20"/>
      <c r="P4702" s="20"/>
      <c r="Q4702" s="20"/>
      <c r="R4702" s="22"/>
      <c r="S4702" s="19"/>
      <c r="T4702" s="20"/>
      <c r="U4702" s="20"/>
      <c r="V4702" s="20"/>
      <c r="W4702" s="20"/>
      <c r="X4702" s="22"/>
      <c r="Y4702" s="19"/>
      <c r="Z4702" s="20"/>
      <c r="AA4702" s="20"/>
      <c r="AB4702" s="20"/>
      <c r="AC4702" s="20"/>
      <c r="AD4702" s="20"/>
      <c r="AE4702" s="52"/>
    </row>
    <row r="4703" spans="1:31" x14ac:dyDescent="0.4">
      <c r="A4703" s="19"/>
      <c r="B4703" s="20"/>
      <c r="C4703" s="20"/>
      <c r="D4703" s="20"/>
      <c r="E4703" s="20"/>
      <c r="F4703" s="20"/>
      <c r="G4703" s="20"/>
      <c r="H4703" s="20"/>
      <c r="I4703" s="22"/>
      <c r="J4703" s="19"/>
      <c r="K4703" s="20"/>
      <c r="L4703" s="20"/>
      <c r="M4703" s="20"/>
      <c r="N4703" s="20"/>
      <c r="O4703" s="20"/>
      <c r="P4703" s="20"/>
      <c r="Q4703" s="20"/>
      <c r="R4703" s="22"/>
      <c r="S4703" s="19"/>
      <c r="T4703" s="20"/>
      <c r="U4703" s="20"/>
      <c r="V4703" s="20"/>
      <c r="W4703" s="20"/>
      <c r="X4703" s="22"/>
      <c r="Y4703" s="19"/>
      <c r="Z4703" s="20"/>
      <c r="AA4703" s="20"/>
      <c r="AB4703" s="20"/>
      <c r="AC4703" s="20"/>
      <c r="AD4703" s="20"/>
      <c r="AE4703" s="52"/>
    </row>
    <row r="4704" spans="1:31" x14ac:dyDescent="0.4">
      <c r="A4704" s="19"/>
      <c r="B4704" s="20"/>
      <c r="C4704" s="20"/>
      <c r="D4704" s="20"/>
      <c r="E4704" s="20"/>
      <c r="F4704" s="20"/>
      <c r="G4704" s="20"/>
      <c r="H4704" s="20"/>
      <c r="I4704" s="22"/>
      <c r="J4704" s="19"/>
      <c r="K4704" s="20"/>
      <c r="L4704" s="20"/>
      <c r="M4704" s="20"/>
      <c r="N4704" s="20"/>
      <c r="O4704" s="20"/>
      <c r="P4704" s="20"/>
      <c r="Q4704" s="20"/>
      <c r="R4704" s="22"/>
      <c r="S4704" s="19"/>
      <c r="T4704" s="20"/>
      <c r="U4704" s="20"/>
      <c r="V4704" s="20"/>
      <c r="W4704" s="20"/>
      <c r="X4704" s="22"/>
      <c r="Y4704" s="19"/>
      <c r="Z4704" s="20"/>
      <c r="AA4704" s="20"/>
      <c r="AB4704" s="20"/>
      <c r="AC4704" s="20"/>
      <c r="AD4704" s="20"/>
      <c r="AE4704" s="52"/>
    </row>
    <row r="4705" spans="1:31" x14ac:dyDescent="0.4">
      <c r="A4705" s="19"/>
      <c r="B4705" s="20"/>
      <c r="C4705" s="20"/>
      <c r="D4705" s="20"/>
      <c r="E4705" s="20"/>
      <c r="F4705" s="20"/>
      <c r="G4705" s="20"/>
      <c r="H4705" s="20"/>
      <c r="I4705" s="22"/>
      <c r="J4705" s="19"/>
      <c r="K4705" s="20"/>
      <c r="L4705" s="20"/>
      <c r="M4705" s="20"/>
      <c r="N4705" s="20"/>
      <c r="O4705" s="20"/>
      <c r="P4705" s="20"/>
      <c r="Q4705" s="20"/>
      <c r="R4705" s="22"/>
      <c r="S4705" s="19"/>
      <c r="T4705" s="20"/>
      <c r="U4705" s="20"/>
      <c r="V4705" s="20"/>
      <c r="W4705" s="20"/>
      <c r="X4705" s="22"/>
      <c r="Y4705" s="19"/>
      <c r="Z4705" s="20"/>
      <c r="AA4705" s="20"/>
      <c r="AB4705" s="20"/>
      <c r="AC4705" s="20"/>
      <c r="AD4705" s="20"/>
      <c r="AE4705" s="52"/>
    </row>
    <row r="4706" spans="1:31" x14ac:dyDescent="0.4">
      <c r="A4706" s="19"/>
      <c r="B4706" s="20"/>
      <c r="C4706" s="20"/>
      <c r="D4706" s="20"/>
      <c r="E4706" s="20"/>
      <c r="F4706" s="20"/>
      <c r="G4706" s="20"/>
      <c r="H4706" s="20"/>
      <c r="I4706" s="22"/>
      <c r="J4706" s="19"/>
      <c r="K4706" s="20"/>
      <c r="L4706" s="20"/>
      <c r="M4706" s="20"/>
      <c r="N4706" s="20"/>
      <c r="O4706" s="20"/>
      <c r="P4706" s="20"/>
      <c r="Q4706" s="20"/>
      <c r="R4706" s="22"/>
      <c r="S4706" s="19"/>
      <c r="T4706" s="20"/>
      <c r="U4706" s="20"/>
      <c r="V4706" s="20"/>
      <c r="W4706" s="20"/>
      <c r="X4706" s="22"/>
      <c r="Y4706" s="19"/>
      <c r="Z4706" s="20"/>
      <c r="AA4706" s="20"/>
      <c r="AB4706" s="20"/>
      <c r="AC4706" s="20"/>
      <c r="AD4706" s="20"/>
      <c r="AE4706" s="52"/>
    </row>
    <row r="4707" spans="1:31" x14ac:dyDescent="0.4">
      <c r="A4707" s="19"/>
      <c r="B4707" s="20"/>
      <c r="C4707" s="20"/>
      <c r="D4707" s="20"/>
      <c r="E4707" s="20"/>
      <c r="F4707" s="20"/>
      <c r="G4707" s="20"/>
      <c r="H4707" s="20"/>
      <c r="I4707" s="22"/>
      <c r="J4707" s="19"/>
      <c r="K4707" s="20"/>
      <c r="L4707" s="20"/>
      <c r="M4707" s="20"/>
      <c r="N4707" s="20"/>
      <c r="O4707" s="20"/>
      <c r="P4707" s="20"/>
      <c r="Q4707" s="20"/>
      <c r="R4707" s="22"/>
      <c r="S4707" s="19"/>
      <c r="T4707" s="20"/>
      <c r="U4707" s="20"/>
      <c r="V4707" s="20"/>
      <c r="W4707" s="20"/>
      <c r="X4707" s="22"/>
      <c r="Y4707" s="19"/>
      <c r="Z4707" s="20"/>
      <c r="AA4707" s="20"/>
      <c r="AB4707" s="20"/>
      <c r="AC4707" s="20"/>
      <c r="AD4707" s="20"/>
      <c r="AE4707" s="52"/>
    </row>
    <row r="4708" spans="1:31" x14ac:dyDescent="0.4">
      <c r="A4708" s="19"/>
      <c r="B4708" s="20"/>
      <c r="C4708" s="20"/>
      <c r="D4708" s="20"/>
      <c r="E4708" s="20"/>
      <c r="F4708" s="20"/>
      <c r="G4708" s="20"/>
      <c r="H4708" s="20"/>
      <c r="I4708" s="22"/>
      <c r="J4708" s="19"/>
      <c r="K4708" s="20"/>
      <c r="L4708" s="20"/>
      <c r="M4708" s="20"/>
      <c r="N4708" s="20"/>
      <c r="O4708" s="20"/>
      <c r="P4708" s="20"/>
      <c r="Q4708" s="20"/>
      <c r="R4708" s="22"/>
      <c r="S4708" s="19"/>
      <c r="T4708" s="20"/>
      <c r="U4708" s="20"/>
      <c r="V4708" s="20"/>
      <c r="W4708" s="20"/>
      <c r="X4708" s="22"/>
      <c r="Y4708" s="19"/>
      <c r="Z4708" s="20"/>
      <c r="AA4708" s="20"/>
      <c r="AB4708" s="20"/>
      <c r="AC4708" s="20"/>
      <c r="AD4708" s="20"/>
      <c r="AE4708" s="52"/>
    </row>
    <row r="4709" spans="1:31" x14ac:dyDescent="0.4">
      <c r="A4709" s="19"/>
      <c r="B4709" s="20"/>
      <c r="C4709" s="20"/>
      <c r="D4709" s="20"/>
      <c r="E4709" s="20"/>
      <c r="F4709" s="20"/>
      <c r="G4709" s="20"/>
      <c r="H4709" s="20"/>
      <c r="I4709" s="22"/>
      <c r="J4709" s="19"/>
      <c r="K4709" s="20"/>
      <c r="L4709" s="20"/>
      <c r="M4709" s="20"/>
      <c r="N4709" s="20"/>
      <c r="O4709" s="20"/>
      <c r="P4709" s="20"/>
      <c r="Q4709" s="20"/>
      <c r="R4709" s="22"/>
      <c r="S4709" s="19"/>
      <c r="T4709" s="20"/>
      <c r="U4709" s="20"/>
      <c r="V4709" s="20"/>
      <c r="W4709" s="20"/>
      <c r="X4709" s="22"/>
      <c r="Y4709" s="19"/>
      <c r="Z4709" s="20"/>
      <c r="AA4709" s="20"/>
      <c r="AB4709" s="20"/>
      <c r="AC4709" s="20"/>
      <c r="AD4709" s="20"/>
      <c r="AE4709" s="52"/>
    </row>
    <row r="4710" spans="1:31" x14ac:dyDescent="0.4">
      <c r="A4710" s="19"/>
      <c r="B4710" s="20"/>
      <c r="C4710" s="20"/>
      <c r="D4710" s="20"/>
      <c r="E4710" s="20"/>
      <c r="F4710" s="20"/>
      <c r="G4710" s="20"/>
      <c r="H4710" s="20"/>
      <c r="I4710" s="22"/>
      <c r="J4710" s="19"/>
      <c r="K4710" s="20"/>
      <c r="L4710" s="20"/>
      <c r="M4710" s="20"/>
      <c r="N4710" s="20"/>
      <c r="O4710" s="20"/>
      <c r="P4710" s="20"/>
      <c r="Q4710" s="20"/>
      <c r="R4710" s="22"/>
      <c r="S4710" s="19"/>
      <c r="T4710" s="20"/>
      <c r="U4710" s="20"/>
      <c r="V4710" s="20"/>
      <c r="W4710" s="20"/>
      <c r="X4710" s="22"/>
      <c r="Y4710" s="19"/>
      <c r="Z4710" s="20"/>
      <c r="AA4710" s="20"/>
      <c r="AB4710" s="20"/>
      <c r="AC4710" s="20"/>
      <c r="AD4710" s="20"/>
      <c r="AE4710" s="52"/>
    </row>
    <row r="4711" spans="1:31" x14ac:dyDescent="0.4">
      <c r="A4711" s="19"/>
      <c r="B4711" s="20"/>
      <c r="C4711" s="20"/>
      <c r="D4711" s="20"/>
      <c r="E4711" s="20"/>
      <c r="F4711" s="20"/>
      <c r="G4711" s="20"/>
      <c r="H4711" s="20"/>
      <c r="I4711" s="22"/>
      <c r="J4711" s="19"/>
      <c r="K4711" s="20"/>
      <c r="L4711" s="20"/>
      <c r="M4711" s="20"/>
      <c r="N4711" s="20"/>
      <c r="O4711" s="20"/>
      <c r="P4711" s="20"/>
      <c r="Q4711" s="20"/>
      <c r="R4711" s="22"/>
      <c r="S4711" s="19"/>
      <c r="T4711" s="20"/>
      <c r="U4711" s="20"/>
      <c r="V4711" s="20"/>
      <c r="W4711" s="20"/>
      <c r="X4711" s="22"/>
      <c r="Y4711" s="19"/>
      <c r="Z4711" s="20"/>
      <c r="AA4711" s="20"/>
      <c r="AB4711" s="20"/>
      <c r="AC4711" s="20"/>
      <c r="AD4711" s="20"/>
      <c r="AE4711" s="52"/>
    </row>
    <row r="4712" spans="1:31" x14ac:dyDescent="0.4">
      <c r="A4712" s="19"/>
      <c r="B4712" s="20"/>
      <c r="C4712" s="20"/>
      <c r="D4712" s="20"/>
      <c r="E4712" s="20"/>
      <c r="F4712" s="20"/>
      <c r="G4712" s="20"/>
      <c r="H4712" s="20"/>
      <c r="I4712" s="22"/>
      <c r="J4712" s="19"/>
      <c r="K4712" s="20"/>
      <c r="L4712" s="20"/>
      <c r="M4712" s="20"/>
      <c r="N4712" s="20"/>
      <c r="O4712" s="20"/>
      <c r="P4712" s="20"/>
      <c r="Q4712" s="20"/>
      <c r="R4712" s="22"/>
      <c r="S4712" s="19"/>
      <c r="T4712" s="20"/>
      <c r="U4712" s="20"/>
      <c r="V4712" s="20"/>
      <c r="W4712" s="20"/>
      <c r="X4712" s="22"/>
      <c r="Y4712" s="19"/>
      <c r="Z4712" s="20"/>
      <c r="AA4712" s="20"/>
      <c r="AB4712" s="20"/>
      <c r="AC4712" s="20"/>
      <c r="AD4712" s="20"/>
      <c r="AE4712" s="52"/>
    </row>
    <row r="4713" spans="1:31" x14ac:dyDescent="0.4">
      <c r="A4713" s="19"/>
      <c r="B4713" s="20"/>
      <c r="C4713" s="20"/>
      <c r="D4713" s="20"/>
      <c r="E4713" s="20"/>
      <c r="F4713" s="20"/>
      <c r="G4713" s="20"/>
      <c r="H4713" s="20"/>
      <c r="I4713" s="22"/>
      <c r="J4713" s="19"/>
      <c r="K4713" s="20"/>
      <c r="L4713" s="20"/>
      <c r="M4713" s="20"/>
      <c r="N4713" s="20"/>
      <c r="O4713" s="20"/>
      <c r="P4713" s="20"/>
      <c r="Q4713" s="20"/>
      <c r="R4713" s="22"/>
      <c r="S4713" s="19"/>
      <c r="T4713" s="20"/>
      <c r="U4713" s="20"/>
      <c r="V4713" s="20"/>
      <c r="W4713" s="20"/>
      <c r="X4713" s="22"/>
      <c r="Y4713" s="19"/>
      <c r="Z4713" s="20"/>
      <c r="AA4713" s="20"/>
      <c r="AB4713" s="20"/>
      <c r="AC4713" s="20"/>
      <c r="AD4713" s="20"/>
      <c r="AE4713" s="52"/>
    </row>
    <row r="4714" spans="1:31" x14ac:dyDescent="0.4">
      <c r="A4714" s="19"/>
      <c r="B4714" s="20"/>
      <c r="C4714" s="20"/>
      <c r="D4714" s="20"/>
      <c r="E4714" s="20"/>
      <c r="F4714" s="20"/>
      <c r="G4714" s="20"/>
      <c r="H4714" s="20"/>
      <c r="I4714" s="22"/>
      <c r="J4714" s="19"/>
      <c r="K4714" s="20"/>
      <c r="L4714" s="20"/>
      <c r="M4714" s="20"/>
      <c r="N4714" s="20"/>
      <c r="O4714" s="20"/>
      <c r="P4714" s="20"/>
      <c r="Q4714" s="20"/>
      <c r="R4714" s="22"/>
      <c r="S4714" s="19"/>
      <c r="T4714" s="20"/>
      <c r="U4714" s="20"/>
      <c r="V4714" s="20"/>
      <c r="W4714" s="20"/>
      <c r="X4714" s="22"/>
      <c r="Y4714" s="19"/>
      <c r="Z4714" s="20"/>
      <c r="AA4714" s="20"/>
      <c r="AB4714" s="20"/>
      <c r="AC4714" s="20"/>
      <c r="AD4714" s="20"/>
      <c r="AE4714" s="52"/>
    </row>
    <row r="4715" spans="1:31" x14ac:dyDescent="0.4">
      <c r="A4715" s="19"/>
      <c r="B4715" s="20"/>
      <c r="C4715" s="20"/>
      <c r="D4715" s="20"/>
      <c r="E4715" s="20"/>
      <c r="F4715" s="20"/>
      <c r="G4715" s="20"/>
      <c r="H4715" s="20"/>
      <c r="I4715" s="22"/>
      <c r="J4715" s="19"/>
      <c r="K4715" s="20"/>
      <c r="L4715" s="20"/>
      <c r="M4715" s="20"/>
      <c r="N4715" s="20"/>
      <c r="O4715" s="20"/>
      <c r="P4715" s="20"/>
      <c r="Q4715" s="20"/>
      <c r="R4715" s="22"/>
      <c r="S4715" s="19"/>
      <c r="T4715" s="20"/>
      <c r="U4715" s="20"/>
      <c r="V4715" s="20"/>
      <c r="W4715" s="20"/>
      <c r="X4715" s="22"/>
      <c r="Y4715" s="19"/>
      <c r="Z4715" s="20"/>
      <c r="AA4715" s="20"/>
      <c r="AB4715" s="20"/>
      <c r="AC4715" s="20"/>
      <c r="AD4715" s="20"/>
      <c r="AE4715" s="52"/>
    </row>
    <row r="4716" spans="1:31" x14ac:dyDescent="0.4">
      <c r="A4716" s="19"/>
      <c r="B4716" s="20"/>
      <c r="C4716" s="20"/>
      <c r="D4716" s="20"/>
      <c r="E4716" s="20"/>
      <c r="F4716" s="20"/>
      <c r="G4716" s="20"/>
      <c r="H4716" s="20"/>
      <c r="I4716" s="22"/>
      <c r="J4716" s="19"/>
      <c r="K4716" s="20"/>
      <c r="L4716" s="20"/>
      <c r="M4716" s="20"/>
      <c r="N4716" s="20"/>
      <c r="O4716" s="20"/>
      <c r="P4716" s="20"/>
      <c r="Q4716" s="20"/>
      <c r="R4716" s="22"/>
      <c r="S4716" s="19"/>
      <c r="T4716" s="20"/>
      <c r="U4716" s="20"/>
      <c r="V4716" s="20"/>
      <c r="W4716" s="20"/>
      <c r="X4716" s="22"/>
      <c r="Y4716" s="19"/>
      <c r="Z4716" s="20"/>
      <c r="AA4716" s="20"/>
      <c r="AB4716" s="20"/>
      <c r="AC4716" s="20"/>
      <c r="AD4716" s="20"/>
      <c r="AE4716" s="52"/>
    </row>
    <row r="4717" spans="1:31" x14ac:dyDescent="0.4">
      <c r="A4717" s="19"/>
      <c r="B4717" s="20"/>
      <c r="C4717" s="20"/>
      <c r="D4717" s="20"/>
      <c r="E4717" s="20"/>
      <c r="F4717" s="20"/>
      <c r="G4717" s="20"/>
      <c r="H4717" s="20"/>
      <c r="I4717" s="22"/>
      <c r="J4717" s="19"/>
      <c r="K4717" s="20"/>
      <c r="L4717" s="20"/>
      <c r="M4717" s="20"/>
      <c r="N4717" s="20"/>
      <c r="O4717" s="20"/>
      <c r="P4717" s="20"/>
      <c r="Q4717" s="20"/>
      <c r="R4717" s="22"/>
      <c r="S4717" s="19"/>
      <c r="T4717" s="20"/>
      <c r="U4717" s="20"/>
      <c r="V4717" s="20"/>
      <c r="W4717" s="20"/>
      <c r="X4717" s="22"/>
      <c r="Y4717" s="19"/>
      <c r="Z4717" s="20"/>
      <c r="AA4717" s="20"/>
      <c r="AB4717" s="20"/>
      <c r="AC4717" s="20"/>
      <c r="AD4717" s="20"/>
      <c r="AE4717" s="52"/>
    </row>
    <row r="4718" spans="1:31" x14ac:dyDescent="0.4">
      <c r="A4718" s="19"/>
      <c r="B4718" s="20"/>
      <c r="C4718" s="20"/>
      <c r="D4718" s="20"/>
      <c r="E4718" s="20"/>
      <c r="F4718" s="20"/>
      <c r="G4718" s="20"/>
      <c r="H4718" s="20"/>
      <c r="I4718" s="22"/>
      <c r="J4718" s="19"/>
      <c r="K4718" s="20"/>
      <c r="L4718" s="20"/>
      <c r="M4718" s="20"/>
      <c r="N4718" s="20"/>
      <c r="O4718" s="20"/>
      <c r="P4718" s="20"/>
      <c r="Q4718" s="20"/>
      <c r="R4718" s="22"/>
      <c r="S4718" s="19"/>
      <c r="T4718" s="20"/>
      <c r="U4718" s="20"/>
      <c r="V4718" s="20"/>
      <c r="W4718" s="20"/>
      <c r="X4718" s="22"/>
      <c r="Y4718" s="19"/>
      <c r="Z4718" s="20"/>
      <c r="AA4718" s="20"/>
      <c r="AB4718" s="20"/>
      <c r="AC4718" s="20"/>
      <c r="AD4718" s="20"/>
      <c r="AE4718" s="52"/>
    </row>
    <row r="4719" spans="1:31" x14ac:dyDescent="0.4">
      <c r="A4719" s="19"/>
      <c r="B4719" s="20"/>
      <c r="C4719" s="20"/>
      <c r="D4719" s="20"/>
      <c r="E4719" s="20"/>
      <c r="F4719" s="20"/>
      <c r="G4719" s="20"/>
      <c r="H4719" s="20"/>
      <c r="I4719" s="22"/>
      <c r="J4719" s="19"/>
      <c r="K4719" s="20"/>
      <c r="L4719" s="20"/>
      <c r="M4719" s="20"/>
      <c r="N4719" s="20"/>
      <c r="O4719" s="20"/>
      <c r="P4719" s="20"/>
      <c r="Q4719" s="20"/>
      <c r="R4719" s="22"/>
      <c r="S4719" s="19"/>
      <c r="T4719" s="20"/>
      <c r="U4719" s="20"/>
      <c r="V4719" s="20"/>
      <c r="W4719" s="20"/>
      <c r="X4719" s="22"/>
      <c r="Y4719" s="19"/>
      <c r="Z4719" s="20"/>
      <c r="AA4719" s="20"/>
      <c r="AB4719" s="20"/>
      <c r="AC4719" s="20"/>
      <c r="AD4719" s="20"/>
      <c r="AE4719" s="52"/>
    </row>
    <row r="4720" spans="1:31" x14ac:dyDescent="0.4">
      <c r="A4720" s="19"/>
      <c r="B4720" s="20"/>
      <c r="C4720" s="20"/>
      <c r="D4720" s="20"/>
      <c r="E4720" s="20"/>
      <c r="F4720" s="20"/>
      <c r="G4720" s="20"/>
      <c r="H4720" s="20"/>
      <c r="I4720" s="22"/>
      <c r="J4720" s="19"/>
      <c r="K4720" s="20"/>
      <c r="L4720" s="20"/>
      <c r="M4720" s="20"/>
      <c r="N4720" s="20"/>
      <c r="O4720" s="20"/>
      <c r="P4720" s="20"/>
      <c r="Q4720" s="20"/>
      <c r="R4720" s="22"/>
      <c r="S4720" s="19"/>
      <c r="T4720" s="20"/>
      <c r="U4720" s="20"/>
      <c r="V4720" s="20"/>
      <c r="W4720" s="20"/>
      <c r="X4720" s="22"/>
      <c r="Y4720" s="19"/>
      <c r="Z4720" s="20"/>
      <c r="AA4720" s="20"/>
      <c r="AB4720" s="20"/>
      <c r="AC4720" s="20"/>
      <c r="AD4720" s="20"/>
      <c r="AE4720" s="52"/>
    </row>
    <row r="4721" spans="1:31" x14ac:dyDescent="0.4">
      <c r="A4721" s="19"/>
      <c r="B4721" s="20"/>
      <c r="C4721" s="20"/>
      <c r="D4721" s="20"/>
      <c r="E4721" s="20"/>
      <c r="F4721" s="20"/>
      <c r="G4721" s="20"/>
      <c r="H4721" s="20"/>
      <c r="I4721" s="22"/>
      <c r="J4721" s="19"/>
      <c r="K4721" s="20"/>
      <c r="L4721" s="20"/>
      <c r="M4721" s="20"/>
      <c r="N4721" s="20"/>
      <c r="O4721" s="20"/>
      <c r="P4721" s="20"/>
      <c r="Q4721" s="20"/>
      <c r="R4721" s="22"/>
      <c r="S4721" s="19"/>
      <c r="T4721" s="20"/>
      <c r="U4721" s="20"/>
      <c r="V4721" s="20"/>
      <c r="W4721" s="20"/>
      <c r="X4721" s="22"/>
      <c r="Y4721" s="19"/>
      <c r="Z4721" s="20"/>
      <c r="AA4721" s="20"/>
      <c r="AB4721" s="20"/>
      <c r="AC4721" s="20"/>
      <c r="AD4721" s="20"/>
      <c r="AE4721" s="52"/>
    </row>
    <row r="4722" spans="1:31" x14ac:dyDescent="0.4">
      <c r="A4722" s="19"/>
      <c r="B4722" s="20"/>
      <c r="C4722" s="20"/>
      <c r="D4722" s="20"/>
      <c r="E4722" s="20"/>
      <c r="F4722" s="20"/>
      <c r="G4722" s="20"/>
      <c r="H4722" s="20"/>
      <c r="I4722" s="22"/>
      <c r="J4722" s="19"/>
      <c r="K4722" s="20"/>
      <c r="L4722" s="20"/>
      <c r="M4722" s="20"/>
      <c r="N4722" s="20"/>
      <c r="O4722" s="20"/>
      <c r="P4722" s="20"/>
      <c r="Q4722" s="20"/>
      <c r="R4722" s="22"/>
      <c r="S4722" s="19"/>
      <c r="T4722" s="20"/>
      <c r="U4722" s="20"/>
      <c r="V4722" s="20"/>
      <c r="W4722" s="20"/>
      <c r="X4722" s="22"/>
      <c r="Y4722" s="19"/>
      <c r="Z4722" s="20"/>
      <c r="AA4722" s="20"/>
      <c r="AB4722" s="20"/>
      <c r="AC4722" s="20"/>
      <c r="AD4722" s="20"/>
      <c r="AE4722" s="52"/>
    </row>
    <row r="4723" spans="1:31" x14ac:dyDescent="0.4">
      <c r="A4723" s="19"/>
      <c r="B4723" s="20"/>
      <c r="C4723" s="20"/>
      <c r="D4723" s="20"/>
      <c r="E4723" s="20"/>
      <c r="F4723" s="20"/>
      <c r="G4723" s="20"/>
      <c r="H4723" s="20"/>
      <c r="I4723" s="22"/>
      <c r="J4723" s="19"/>
      <c r="K4723" s="20"/>
      <c r="L4723" s="20"/>
      <c r="M4723" s="20"/>
      <c r="N4723" s="20"/>
      <c r="O4723" s="20"/>
      <c r="P4723" s="20"/>
      <c r="Q4723" s="20"/>
      <c r="R4723" s="22"/>
      <c r="S4723" s="19"/>
      <c r="T4723" s="20"/>
      <c r="U4723" s="20"/>
      <c r="V4723" s="20"/>
      <c r="W4723" s="20"/>
      <c r="X4723" s="22"/>
      <c r="Y4723" s="19"/>
      <c r="Z4723" s="20"/>
      <c r="AA4723" s="20"/>
      <c r="AB4723" s="20"/>
      <c r="AC4723" s="20"/>
      <c r="AD4723" s="20"/>
      <c r="AE4723" s="52"/>
    </row>
    <row r="4724" spans="1:31" x14ac:dyDescent="0.4">
      <c r="A4724" s="19"/>
      <c r="B4724" s="20"/>
      <c r="C4724" s="20"/>
      <c r="D4724" s="20"/>
      <c r="E4724" s="20"/>
      <c r="F4724" s="20"/>
      <c r="G4724" s="20"/>
      <c r="H4724" s="20"/>
      <c r="I4724" s="22"/>
      <c r="J4724" s="19"/>
      <c r="K4724" s="20"/>
      <c r="L4724" s="20"/>
      <c r="M4724" s="20"/>
      <c r="N4724" s="20"/>
      <c r="O4724" s="20"/>
      <c r="P4724" s="20"/>
      <c r="Q4724" s="20"/>
      <c r="R4724" s="22"/>
      <c r="S4724" s="19"/>
      <c r="T4724" s="20"/>
      <c r="U4724" s="20"/>
      <c r="V4724" s="20"/>
      <c r="W4724" s="20"/>
      <c r="X4724" s="22"/>
      <c r="Y4724" s="19"/>
      <c r="Z4724" s="20"/>
      <c r="AA4724" s="20"/>
      <c r="AB4724" s="20"/>
      <c r="AC4724" s="20"/>
      <c r="AD4724" s="20"/>
      <c r="AE4724" s="52"/>
    </row>
    <row r="4725" spans="1:31" x14ac:dyDescent="0.4">
      <c r="A4725" s="19"/>
      <c r="B4725" s="20"/>
      <c r="C4725" s="20"/>
      <c r="D4725" s="20"/>
      <c r="E4725" s="20"/>
      <c r="F4725" s="20"/>
      <c r="G4725" s="20"/>
      <c r="H4725" s="20"/>
      <c r="I4725" s="22"/>
      <c r="J4725" s="19"/>
      <c r="K4725" s="20"/>
      <c r="L4725" s="20"/>
      <c r="M4725" s="20"/>
      <c r="N4725" s="20"/>
      <c r="O4725" s="20"/>
      <c r="P4725" s="20"/>
      <c r="Q4725" s="20"/>
      <c r="R4725" s="22"/>
      <c r="S4725" s="19"/>
      <c r="T4725" s="20"/>
      <c r="U4725" s="20"/>
      <c r="V4725" s="20"/>
      <c r="W4725" s="20"/>
      <c r="X4725" s="22"/>
      <c r="Y4725" s="19"/>
      <c r="Z4725" s="20"/>
      <c r="AA4725" s="20"/>
      <c r="AB4725" s="20"/>
      <c r="AC4725" s="20"/>
      <c r="AD4725" s="20"/>
      <c r="AE4725" s="52"/>
    </row>
    <row r="4726" spans="1:31" x14ac:dyDescent="0.4">
      <c r="A4726" s="19"/>
      <c r="B4726" s="20"/>
      <c r="C4726" s="20"/>
      <c r="D4726" s="20"/>
      <c r="E4726" s="20"/>
      <c r="F4726" s="20"/>
      <c r="G4726" s="20"/>
      <c r="H4726" s="20"/>
      <c r="I4726" s="22"/>
      <c r="J4726" s="19"/>
      <c r="K4726" s="20"/>
      <c r="L4726" s="20"/>
      <c r="M4726" s="20"/>
      <c r="N4726" s="20"/>
      <c r="O4726" s="20"/>
      <c r="P4726" s="20"/>
      <c r="Q4726" s="20"/>
      <c r="R4726" s="22"/>
      <c r="S4726" s="19"/>
      <c r="T4726" s="20"/>
      <c r="U4726" s="20"/>
      <c r="V4726" s="20"/>
      <c r="W4726" s="20"/>
      <c r="X4726" s="22"/>
      <c r="Y4726" s="19"/>
      <c r="Z4726" s="20"/>
      <c r="AA4726" s="20"/>
      <c r="AB4726" s="20"/>
      <c r="AC4726" s="20"/>
      <c r="AD4726" s="20"/>
      <c r="AE4726" s="52"/>
    </row>
    <row r="4727" spans="1:31" x14ac:dyDescent="0.4">
      <c r="A4727" s="19"/>
      <c r="B4727" s="20"/>
      <c r="C4727" s="20"/>
      <c r="D4727" s="20"/>
      <c r="E4727" s="20"/>
      <c r="F4727" s="20"/>
      <c r="G4727" s="20"/>
      <c r="H4727" s="20"/>
      <c r="I4727" s="22"/>
      <c r="J4727" s="19"/>
      <c r="K4727" s="20"/>
      <c r="L4727" s="20"/>
      <c r="M4727" s="20"/>
      <c r="N4727" s="20"/>
      <c r="O4727" s="20"/>
      <c r="P4727" s="20"/>
      <c r="Q4727" s="20"/>
      <c r="R4727" s="22"/>
      <c r="S4727" s="19"/>
      <c r="T4727" s="20"/>
      <c r="U4727" s="20"/>
      <c r="V4727" s="20"/>
      <c r="W4727" s="20"/>
      <c r="X4727" s="22"/>
      <c r="Y4727" s="19"/>
      <c r="Z4727" s="20"/>
      <c r="AA4727" s="20"/>
      <c r="AB4727" s="20"/>
      <c r="AC4727" s="20"/>
      <c r="AD4727" s="20"/>
      <c r="AE4727" s="52"/>
    </row>
    <row r="4728" spans="1:31" x14ac:dyDescent="0.4">
      <c r="A4728" s="19"/>
      <c r="B4728" s="20"/>
      <c r="C4728" s="20"/>
      <c r="D4728" s="20"/>
      <c r="E4728" s="20"/>
      <c r="F4728" s="20"/>
      <c r="G4728" s="20"/>
      <c r="H4728" s="20"/>
      <c r="I4728" s="22"/>
      <c r="J4728" s="19"/>
      <c r="K4728" s="20"/>
      <c r="L4728" s="20"/>
      <c r="M4728" s="20"/>
      <c r="N4728" s="20"/>
      <c r="O4728" s="20"/>
      <c r="P4728" s="20"/>
      <c r="Q4728" s="20"/>
      <c r="R4728" s="22"/>
      <c r="S4728" s="19"/>
      <c r="T4728" s="20"/>
      <c r="U4728" s="20"/>
      <c r="V4728" s="20"/>
      <c r="W4728" s="20"/>
      <c r="X4728" s="22"/>
      <c r="Y4728" s="19"/>
      <c r="Z4728" s="20"/>
      <c r="AA4728" s="20"/>
      <c r="AB4728" s="20"/>
      <c r="AC4728" s="20"/>
      <c r="AD4728" s="20"/>
      <c r="AE4728" s="52"/>
    </row>
    <row r="4729" spans="1:31" x14ac:dyDescent="0.4">
      <c r="A4729" s="19"/>
      <c r="B4729" s="20"/>
      <c r="C4729" s="20"/>
      <c r="D4729" s="20"/>
      <c r="E4729" s="20"/>
      <c r="F4729" s="20"/>
      <c r="G4729" s="20"/>
      <c r="H4729" s="20"/>
      <c r="I4729" s="22"/>
      <c r="J4729" s="19"/>
      <c r="K4729" s="20"/>
      <c r="L4729" s="20"/>
      <c r="M4729" s="20"/>
      <c r="N4729" s="20"/>
      <c r="O4729" s="20"/>
      <c r="P4729" s="20"/>
      <c r="Q4729" s="20"/>
      <c r="R4729" s="22"/>
      <c r="S4729" s="19"/>
      <c r="T4729" s="20"/>
      <c r="U4729" s="20"/>
      <c r="V4729" s="20"/>
      <c r="W4729" s="20"/>
      <c r="X4729" s="22"/>
      <c r="Y4729" s="19"/>
      <c r="Z4729" s="20"/>
      <c r="AA4729" s="20"/>
      <c r="AB4729" s="20"/>
      <c r="AC4729" s="20"/>
      <c r="AD4729" s="20"/>
      <c r="AE4729" s="52"/>
    </row>
    <row r="4730" spans="1:31" x14ac:dyDescent="0.4">
      <c r="A4730" s="19"/>
      <c r="B4730" s="20"/>
      <c r="C4730" s="20"/>
      <c r="D4730" s="20"/>
      <c r="E4730" s="20"/>
      <c r="F4730" s="20"/>
      <c r="G4730" s="20"/>
      <c r="H4730" s="20"/>
      <c r="I4730" s="22"/>
      <c r="J4730" s="19"/>
      <c r="K4730" s="20"/>
      <c r="L4730" s="20"/>
      <c r="M4730" s="20"/>
      <c r="N4730" s="20"/>
      <c r="O4730" s="20"/>
      <c r="P4730" s="20"/>
      <c r="Q4730" s="20"/>
      <c r="R4730" s="22"/>
      <c r="S4730" s="19"/>
      <c r="T4730" s="20"/>
      <c r="U4730" s="20"/>
      <c r="V4730" s="20"/>
      <c r="W4730" s="20"/>
      <c r="X4730" s="22"/>
      <c r="Y4730" s="19"/>
      <c r="Z4730" s="20"/>
      <c r="AA4730" s="20"/>
      <c r="AB4730" s="20"/>
      <c r="AC4730" s="20"/>
      <c r="AD4730" s="20"/>
      <c r="AE4730" s="52"/>
    </row>
    <row r="4731" spans="1:31" x14ac:dyDescent="0.4">
      <c r="A4731" s="19"/>
      <c r="B4731" s="20"/>
      <c r="C4731" s="20"/>
      <c r="D4731" s="20"/>
      <c r="E4731" s="20"/>
      <c r="F4731" s="20"/>
      <c r="G4731" s="20"/>
      <c r="H4731" s="20"/>
      <c r="I4731" s="22"/>
      <c r="J4731" s="19"/>
      <c r="K4731" s="20"/>
      <c r="L4731" s="20"/>
      <c r="M4731" s="20"/>
      <c r="N4731" s="20"/>
      <c r="O4731" s="20"/>
      <c r="P4731" s="20"/>
      <c r="Q4731" s="20"/>
      <c r="R4731" s="22"/>
      <c r="S4731" s="19"/>
      <c r="T4731" s="20"/>
      <c r="U4731" s="20"/>
      <c r="V4731" s="20"/>
      <c r="W4731" s="20"/>
      <c r="X4731" s="22"/>
      <c r="Y4731" s="19"/>
      <c r="Z4731" s="20"/>
      <c r="AA4731" s="20"/>
      <c r="AB4731" s="20"/>
      <c r="AC4731" s="20"/>
      <c r="AD4731" s="20"/>
      <c r="AE4731" s="52"/>
    </row>
    <row r="4732" spans="1:31" x14ac:dyDescent="0.4">
      <c r="A4732" s="19"/>
      <c r="B4732" s="20"/>
      <c r="C4732" s="20"/>
      <c r="D4732" s="20"/>
      <c r="E4732" s="20"/>
      <c r="F4732" s="20"/>
      <c r="G4732" s="20"/>
      <c r="H4732" s="20"/>
      <c r="I4732" s="22"/>
      <c r="J4732" s="19"/>
      <c r="K4732" s="20"/>
      <c r="L4732" s="20"/>
      <c r="M4732" s="20"/>
      <c r="N4732" s="20"/>
      <c r="O4732" s="20"/>
      <c r="P4732" s="20"/>
      <c r="Q4732" s="20"/>
      <c r="R4732" s="22"/>
      <c r="S4732" s="19"/>
      <c r="T4732" s="20"/>
      <c r="U4732" s="20"/>
      <c r="V4732" s="20"/>
      <c r="W4732" s="20"/>
      <c r="X4732" s="22"/>
      <c r="Y4732" s="19"/>
      <c r="Z4732" s="20"/>
      <c r="AA4732" s="20"/>
      <c r="AB4732" s="20"/>
      <c r="AC4732" s="20"/>
      <c r="AD4732" s="20"/>
      <c r="AE4732" s="52"/>
    </row>
    <row r="4733" spans="1:31" x14ac:dyDescent="0.4">
      <c r="A4733" s="19"/>
      <c r="B4733" s="20"/>
      <c r="C4733" s="20"/>
      <c r="D4733" s="20"/>
      <c r="E4733" s="20"/>
      <c r="F4733" s="20"/>
      <c r="G4733" s="20"/>
      <c r="H4733" s="20"/>
      <c r="I4733" s="22"/>
      <c r="J4733" s="19"/>
      <c r="K4733" s="20"/>
      <c r="L4733" s="20"/>
      <c r="M4733" s="20"/>
      <c r="N4733" s="20"/>
      <c r="O4733" s="20"/>
      <c r="P4733" s="20"/>
      <c r="Q4733" s="20"/>
      <c r="R4733" s="22"/>
      <c r="S4733" s="19"/>
      <c r="T4733" s="20"/>
      <c r="U4733" s="20"/>
      <c r="V4733" s="20"/>
      <c r="W4733" s="20"/>
      <c r="X4733" s="22"/>
      <c r="Y4733" s="19"/>
      <c r="Z4733" s="20"/>
      <c r="AA4733" s="20"/>
      <c r="AB4733" s="20"/>
      <c r="AC4733" s="20"/>
      <c r="AD4733" s="20"/>
      <c r="AE4733" s="52"/>
    </row>
    <row r="4734" spans="1:31" x14ac:dyDescent="0.4">
      <c r="A4734" s="19"/>
      <c r="B4734" s="20"/>
      <c r="C4734" s="20"/>
      <c r="D4734" s="20"/>
      <c r="E4734" s="20"/>
      <c r="F4734" s="20"/>
      <c r="G4734" s="20"/>
      <c r="H4734" s="20"/>
      <c r="I4734" s="22"/>
      <c r="J4734" s="19"/>
      <c r="K4734" s="20"/>
      <c r="L4734" s="20"/>
      <c r="M4734" s="20"/>
      <c r="N4734" s="20"/>
      <c r="O4734" s="20"/>
      <c r="P4734" s="20"/>
      <c r="Q4734" s="20"/>
      <c r="R4734" s="22"/>
      <c r="S4734" s="19"/>
      <c r="T4734" s="20"/>
      <c r="U4734" s="20"/>
      <c r="V4734" s="20"/>
      <c r="W4734" s="20"/>
      <c r="X4734" s="22"/>
      <c r="Y4734" s="19"/>
      <c r="Z4734" s="20"/>
      <c r="AA4734" s="20"/>
      <c r="AB4734" s="20"/>
      <c r="AC4734" s="20"/>
      <c r="AD4734" s="20"/>
      <c r="AE4734" s="52"/>
    </row>
    <row r="4735" spans="1:31" x14ac:dyDescent="0.4">
      <c r="A4735" s="19"/>
      <c r="B4735" s="20"/>
      <c r="C4735" s="20"/>
      <c r="D4735" s="20"/>
      <c r="E4735" s="20"/>
      <c r="F4735" s="20"/>
      <c r="G4735" s="20"/>
      <c r="H4735" s="20"/>
      <c r="I4735" s="22"/>
      <c r="J4735" s="19"/>
      <c r="K4735" s="20"/>
      <c r="L4735" s="20"/>
      <c r="M4735" s="20"/>
      <c r="N4735" s="20"/>
      <c r="O4735" s="20"/>
      <c r="P4735" s="20"/>
      <c r="Q4735" s="20"/>
      <c r="R4735" s="22"/>
      <c r="S4735" s="19"/>
      <c r="T4735" s="20"/>
      <c r="U4735" s="20"/>
      <c r="V4735" s="20"/>
      <c r="W4735" s="20"/>
      <c r="X4735" s="22"/>
      <c r="Y4735" s="19"/>
      <c r="Z4735" s="20"/>
      <c r="AA4735" s="20"/>
      <c r="AB4735" s="20"/>
      <c r="AC4735" s="20"/>
      <c r="AD4735" s="20"/>
      <c r="AE4735" s="52"/>
    </row>
    <row r="4736" spans="1:31" x14ac:dyDescent="0.4">
      <c r="A4736" s="19"/>
      <c r="B4736" s="20"/>
      <c r="C4736" s="20"/>
      <c r="D4736" s="20"/>
      <c r="E4736" s="20"/>
      <c r="F4736" s="20"/>
      <c r="G4736" s="20"/>
      <c r="H4736" s="20"/>
      <c r="I4736" s="22"/>
      <c r="J4736" s="19"/>
      <c r="K4736" s="20"/>
      <c r="L4736" s="20"/>
      <c r="M4736" s="20"/>
      <c r="N4736" s="20"/>
      <c r="O4736" s="20"/>
      <c r="P4736" s="20"/>
      <c r="Q4736" s="20"/>
      <c r="R4736" s="22"/>
      <c r="S4736" s="19"/>
      <c r="T4736" s="20"/>
      <c r="U4736" s="20"/>
      <c r="V4736" s="20"/>
      <c r="W4736" s="20"/>
      <c r="X4736" s="22"/>
      <c r="Y4736" s="19"/>
      <c r="Z4736" s="20"/>
      <c r="AA4736" s="20"/>
      <c r="AB4736" s="20"/>
      <c r="AC4736" s="20"/>
      <c r="AD4736" s="20"/>
      <c r="AE4736" s="52"/>
    </row>
    <row r="4737" spans="1:31" x14ac:dyDescent="0.4">
      <c r="A4737" s="19"/>
      <c r="B4737" s="20"/>
      <c r="C4737" s="20"/>
      <c r="D4737" s="20"/>
      <c r="E4737" s="20"/>
      <c r="F4737" s="20"/>
      <c r="G4737" s="20"/>
      <c r="H4737" s="20"/>
      <c r="I4737" s="22"/>
      <c r="J4737" s="19"/>
      <c r="K4737" s="20"/>
      <c r="L4737" s="20"/>
      <c r="M4737" s="20"/>
      <c r="N4737" s="20"/>
      <c r="O4737" s="20"/>
      <c r="P4737" s="20"/>
      <c r="Q4737" s="20"/>
      <c r="R4737" s="22"/>
      <c r="S4737" s="19"/>
      <c r="T4737" s="20"/>
      <c r="U4737" s="20"/>
      <c r="V4737" s="20"/>
      <c r="W4737" s="20"/>
      <c r="X4737" s="22"/>
      <c r="Y4737" s="19"/>
      <c r="Z4737" s="20"/>
      <c r="AA4737" s="20"/>
      <c r="AB4737" s="20"/>
      <c r="AC4737" s="20"/>
      <c r="AD4737" s="20"/>
      <c r="AE4737" s="52"/>
    </row>
    <row r="4738" spans="1:31" x14ac:dyDescent="0.4">
      <c r="A4738" s="19"/>
      <c r="B4738" s="20"/>
      <c r="C4738" s="20"/>
      <c r="D4738" s="20"/>
      <c r="E4738" s="20"/>
      <c r="F4738" s="20"/>
      <c r="G4738" s="20"/>
      <c r="H4738" s="20"/>
      <c r="I4738" s="22"/>
      <c r="J4738" s="19"/>
      <c r="K4738" s="20"/>
      <c r="L4738" s="20"/>
      <c r="M4738" s="20"/>
      <c r="N4738" s="20"/>
      <c r="O4738" s="20"/>
      <c r="P4738" s="20"/>
      <c r="Q4738" s="20"/>
      <c r="R4738" s="22"/>
      <c r="S4738" s="19"/>
      <c r="T4738" s="20"/>
      <c r="U4738" s="20"/>
      <c r="V4738" s="20"/>
      <c r="W4738" s="20"/>
      <c r="X4738" s="22"/>
      <c r="Y4738" s="19"/>
      <c r="Z4738" s="20"/>
      <c r="AA4738" s="20"/>
      <c r="AB4738" s="20"/>
      <c r="AC4738" s="20"/>
      <c r="AD4738" s="20"/>
      <c r="AE4738" s="52"/>
    </row>
    <row r="4739" spans="1:31" x14ac:dyDescent="0.4">
      <c r="A4739" s="19"/>
      <c r="B4739" s="20"/>
      <c r="C4739" s="20"/>
      <c r="D4739" s="20"/>
      <c r="E4739" s="20"/>
      <c r="F4739" s="20"/>
      <c r="G4739" s="20"/>
      <c r="H4739" s="20"/>
      <c r="I4739" s="22"/>
      <c r="J4739" s="19"/>
      <c r="K4739" s="20"/>
      <c r="L4739" s="20"/>
      <c r="M4739" s="20"/>
      <c r="N4739" s="20"/>
      <c r="O4739" s="20"/>
      <c r="P4739" s="20"/>
      <c r="Q4739" s="20"/>
      <c r="R4739" s="22"/>
      <c r="S4739" s="19"/>
      <c r="T4739" s="20"/>
      <c r="U4739" s="20"/>
      <c r="V4739" s="20"/>
      <c r="W4739" s="20"/>
      <c r="X4739" s="22"/>
      <c r="Y4739" s="19"/>
      <c r="Z4739" s="20"/>
      <c r="AA4739" s="20"/>
      <c r="AB4739" s="20"/>
      <c r="AC4739" s="20"/>
      <c r="AD4739" s="20"/>
      <c r="AE4739" s="52"/>
    </row>
    <row r="4740" spans="1:31" x14ac:dyDescent="0.4">
      <c r="A4740" s="19"/>
      <c r="B4740" s="20"/>
      <c r="C4740" s="20"/>
      <c r="D4740" s="20"/>
      <c r="E4740" s="20"/>
      <c r="F4740" s="20"/>
      <c r="G4740" s="20"/>
      <c r="H4740" s="20"/>
      <c r="I4740" s="22"/>
      <c r="J4740" s="19"/>
      <c r="K4740" s="20"/>
      <c r="L4740" s="20"/>
      <c r="M4740" s="20"/>
      <c r="N4740" s="20"/>
      <c r="O4740" s="20"/>
      <c r="P4740" s="20"/>
      <c r="Q4740" s="20"/>
      <c r="R4740" s="22"/>
      <c r="S4740" s="19"/>
      <c r="T4740" s="20"/>
      <c r="U4740" s="20"/>
      <c r="V4740" s="20"/>
      <c r="W4740" s="20"/>
      <c r="X4740" s="22"/>
      <c r="Y4740" s="19"/>
      <c r="Z4740" s="20"/>
      <c r="AA4740" s="20"/>
      <c r="AB4740" s="20"/>
      <c r="AC4740" s="20"/>
      <c r="AD4740" s="20"/>
      <c r="AE4740" s="52"/>
    </row>
    <row r="4741" spans="1:31" x14ac:dyDescent="0.4">
      <c r="A4741" s="19"/>
      <c r="B4741" s="20"/>
      <c r="C4741" s="20"/>
      <c r="D4741" s="20"/>
      <c r="E4741" s="20"/>
      <c r="F4741" s="20"/>
      <c r="G4741" s="20"/>
      <c r="H4741" s="20"/>
      <c r="I4741" s="22"/>
      <c r="J4741" s="19"/>
      <c r="K4741" s="20"/>
      <c r="L4741" s="20"/>
      <c r="M4741" s="20"/>
      <c r="N4741" s="20"/>
      <c r="O4741" s="20"/>
      <c r="P4741" s="20"/>
      <c r="Q4741" s="20"/>
      <c r="R4741" s="22"/>
      <c r="S4741" s="19"/>
      <c r="T4741" s="20"/>
      <c r="U4741" s="20"/>
      <c r="V4741" s="20"/>
      <c r="W4741" s="20"/>
      <c r="X4741" s="22"/>
      <c r="Y4741" s="19"/>
      <c r="Z4741" s="20"/>
      <c r="AA4741" s="20"/>
      <c r="AB4741" s="20"/>
      <c r="AC4741" s="20"/>
      <c r="AD4741" s="20"/>
      <c r="AE4741" s="52"/>
    </row>
    <row r="4742" spans="1:31" x14ac:dyDescent="0.4">
      <c r="A4742" s="19"/>
      <c r="B4742" s="20"/>
      <c r="C4742" s="20"/>
      <c r="D4742" s="20"/>
      <c r="E4742" s="20"/>
      <c r="F4742" s="20"/>
      <c r="G4742" s="20"/>
      <c r="H4742" s="20"/>
      <c r="I4742" s="22"/>
      <c r="J4742" s="19"/>
      <c r="K4742" s="20"/>
      <c r="L4742" s="20"/>
      <c r="M4742" s="20"/>
      <c r="N4742" s="20"/>
      <c r="O4742" s="20"/>
      <c r="P4742" s="20"/>
      <c r="Q4742" s="20"/>
      <c r="R4742" s="22"/>
      <c r="S4742" s="19"/>
      <c r="T4742" s="20"/>
      <c r="U4742" s="20"/>
      <c r="V4742" s="20"/>
      <c r="W4742" s="20"/>
      <c r="X4742" s="22"/>
      <c r="Y4742" s="19"/>
      <c r="Z4742" s="20"/>
      <c r="AA4742" s="20"/>
      <c r="AB4742" s="20"/>
      <c r="AC4742" s="20"/>
      <c r="AD4742" s="20"/>
      <c r="AE4742" s="52"/>
    </row>
    <row r="4743" spans="1:31" x14ac:dyDescent="0.4">
      <c r="A4743" s="19"/>
      <c r="B4743" s="20"/>
      <c r="C4743" s="20"/>
      <c r="D4743" s="20"/>
      <c r="E4743" s="20"/>
      <c r="F4743" s="20"/>
      <c r="G4743" s="20"/>
      <c r="H4743" s="20"/>
      <c r="I4743" s="22"/>
      <c r="J4743" s="19"/>
      <c r="K4743" s="20"/>
      <c r="L4743" s="20"/>
      <c r="M4743" s="20"/>
      <c r="N4743" s="20"/>
      <c r="O4743" s="20"/>
      <c r="P4743" s="20"/>
      <c r="Q4743" s="20"/>
      <c r="R4743" s="22"/>
      <c r="S4743" s="19"/>
      <c r="T4743" s="20"/>
      <c r="U4743" s="20"/>
      <c r="V4743" s="20"/>
      <c r="W4743" s="20"/>
      <c r="X4743" s="22"/>
      <c r="Y4743" s="19"/>
      <c r="Z4743" s="20"/>
      <c r="AA4743" s="20"/>
      <c r="AB4743" s="20"/>
      <c r="AC4743" s="20"/>
      <c r="AD4743" s="20"/>
      <c r="AE4743" s="52"/>
    </row>
    <row r="4744" spans="1:31" x14ac:dyDescent="0.4">
      <c r="A4744" s="19"/>
      <c r="B4744" s="20"/>
      <c r="C4744" s="20"/>
      <c r="D4744" s="20"/>
      <c r="E4744" s="20"/>
      <c r="F4744" s="20"/>
      <c r="G4744" s="20"/>
      <c r="H4744" s="20"/>
      <c r="I4744" s="22"/>
      <c r="J4744" s="19"/>
      <c r="K4744" s="20"/>
      <c r="L4744" s="20"/>
      <c r="M4744" s="20"/>
      <c r="N4744" s="20"/>
      <c r="O4744" s="20"/>
      <c r="P4744" s="20"/>
      <c r="Q4744" s="20"/>
      <c r="R4744" s="22"/>
      <c r="S4744" s="19"/>
      <c r="T4744" s="20"/>
      <c r="U4744" s="20"/>
      <c r="V4744" s="20"/>
      <c r="W4744" s="20"/>
      <c r="X4744" s="22"/>
      <c r="Y4744" s="19"/>
      <c r="Z4744" s="20"/>
      <c r="AA4744" s="20"/>
      <c r="AB4744" s="20"/>
      <c r="AC4744" s="20"/>
      <c r="AD4744" s="20"/>
      <c r="AE4744" s="52"/>
    </row>
    <row r="4745" spans="1:31" x14ac:dyDescent="0.4">
      <c r="A4745" s="19"/>
      <c r="B4745" s="20"/>
      <c r="C4745" s="20"/>
      <c r="D4745" s="20"/>
      <c r="E4745" s="20"/>
      <c r="F4745" s="20"/>
      <c r="G4745" s="20"/>
      <c r="H4745" s="20"/>
      <c r="I4745" s="22"/>
      <c r="J4745" s="19"/>
      <c r="K4745" s="20"/>
      <c r="L4745" s="20"/>
      <c r="M4745" s="20"/>
      <c r="N4745" s="20"/>
      <c r="O4745" s="20"/>
      <c r="P4745" s="20"/>
      <c r="Q4745" s="20"/>
      <c r="R4745" s="22"/>
      <c r="S4745" s="19"/>
      <c r="T4745" s="20"/>
      <c r="U4745" s="20"/>
      <c r="V4745" s="20"/>
      <c r="W4745" s="20"/>
      <c r="X4745" s="22"/>
      <c r="Y4745" s="19"/>
      <c r="Z4745" s="20"/>
      <c r="AA4745" s="20"/>
      <c r="AB4745" s="20"/>
      <c r="AC4745" s="20"/>
      <c r="AD4745" s="20"/>
      <c r="AE4745" s="52"/>
    </row>
    <row r="4746" spans="1:31" x14ac:dyDescent="0.4">
      <c r="A4746" s="19"/>
      <c r="B4746" s="20"/>
      <c r="C4746" s="20"/>
      <c r="D4746" s="20"/>
      <c r="E4746" s="20"/>
      <c r="F4746" s="20"/>
      <c r="G4746" s="20"/>
      <c r="H4746" s="20"/>
      <c r="I4746" s="22"/>
      <c r="J4746" s="19"/>
      <c r="K4746" s="20"/>
      <c r="L4746" s="20"/>
      <c r="M4746" s="20"/>
      <c r="N4746" s="20"/>
      <c r="O4746" s="20"/>
      <c r="P4746" s="20"/>
      <c r="Q4746" s="20"/>
      <c r="R4746" s="22"/>
      <c r="S4746" s="19"/>
      <c r="T4746" s="20"/>
      <c r="U4746" s="20"/>
      <c r="V4746" s="20"/>
      <c r="W4746" s="20"/>
      <c r="X4746" s="22"/>
      <c r="Y4746" s="19"/>
      <c r="Z4746" s="20"/>
      <c r="AA4746" s="20"/>
      <c r="AB4746" s="20"/>
      <c r="AC4746" s="20"/>
      <c r="AD4746" s="20"/>
      <c r="AE4746" s="52"/>
    </row>
    <row r="4747" spans="1:31" x14ac:dyDescent="0.4">
      <c r="A4747" s="19"/>
      <c r="B4747" s="20"/>
      <c r="C4747" s="20"/>
      <c r="D4747" s="20"/>
      <c r="E4747" s="20"/>
      <c r="F4747" s="20"/>
      <c r="G4747" s="20"/>
      <c r="H4747" s="20"/>
      <c r="I4747" s="22"/>
      <c r="J4747" s="19"/>
      <c r="K4747" s="20"/>
      <c r="L4747" s="20"/>
      <c r="M4747" s="20"/>
      <c r="N4747" s="20"/>
      <c r="O4747" s="20"/>
      <c r="P4747" s="20"/>
      <c r="Q4747" s="20"/>
      <c r="R4747" s="22"/>
      <c r="S4747" s="19"/>
      <c r="T4747" s="20"/>
      <c r="U4747" s="20"/>
      <c r="V4747" s="20"/>
      <c r="W4747" s="20"/>
      <c r="X4747" s="22"/>
      <c r="Y4747" s="19"/>
      <c r="Z4747" s="20"/>
      <c r="AA4747" s="20"/>
      <c r="AB4747" s="20"/>
      <c r="AC4747" s="20"/>
      <c r="AD4747" s="20"/>
      <c r="AE4747" s="52"/>
    </row>
    <row r="4748" spans="1:31" x14ac:dyDescent="0.4">
      <c r="A4748" s="19"/>
      <c r="B4748" s="20"/>
      <c r="C4748" s="20"/>
      <c r="D4748" s="20"/>
      <c r="E4748" s="20"/>
      <c r="F4748" s="20"/>
      <c r="G4748" s="20"/>
      <c r="H4748" s="20"/>
      <c r="I4748" s="22"/>
      <c r="J4748" s="19"/>
      <c r="K4748" s="20"/>
      <c r="L4748" s="20"/>
      <c r="M4748" s="20"/>
      <c r="N4748" s="20"/>
      <c r="O4748" s="20"/>
      <c r="P4748" s="20"/>
      <c r="Q4748" s="20"/>
      <c r="R4748" s="22"/>
      <c r="S4748" s="19"/>
      <c r="T4748" s="20"/>
      <c r="U4748" s="20"/>
      <c r="V4748" s="20"/>
      <c r="W4748" s="20"/>
      <c r="X4748" s="22"/>
      <c r="Y4748" s="19"/>
      <c r="Z4748" s="20"/>
      <c r="AA4748" s="20"/>
      <c r="AB4748" s="20"/>
      <c r="AC4748" s="20"/>
      <c r="AD4748" s="20"/>
      <c r="AE4748" s="52"/>
    </row>
    <row r="4749" spans="1:31" x14ac:dyDescent="0.4">
      <c r="A4749" s="19"/>
      <c r="B4749" s="20"/>
      <c r="C4749" s="20"/>
      <c r="D4749" s="20"/>
      <c r="E4749" s="20"/>
      <c r="F4749" s="20"/>
      <c r="G4749" s="20"/>
      <c r="H4749" s="20"/>
      <c r="I4749" s="22"/>
      <c r="J4749" s="19"/>
      <c r="K4749" s="20"/>
      <c r="L4749" s="20"/>
      <c r="M4749" s="20"/>
      <c r="N4749" s="20"/>
      <c r="O4749" s="20"/>
      <c r="P4749" s="20"/>
      <c r="Q4749" s="20"/>
      <c r="R4749" s="22"/>
      <c r="S4749" s="19"/>
      <c r="T4749" s="20"/>
      <c r="U4749" s="20"/>
      <c r="V4749" s="20"/>
      <c r="W4749" s="20"/>
      <c r="X4749" s="22"/>
      <c r="Y4749" s="19"/>
      <c r="Z4749" s="20"/>
      <c r="AA4749" s="20"/>
      <c r="AB4749" s="20"/>
      <c r="AC4749" s="20"/>
      <c r="AD4749" s="20"/>
      <c r="AE4749" s="52"/>
    </row>
    <row r="4750" spans="1:31" x14ac:dyDescent="0.4">
      <c r="A4750" s="19"/>
      <c r="B4750" s="20"/>
      <c r="C4750" s="20"/>
      <c r="D4750" s="20"/>
      <c r="E4750" s="20"/>
      <c r="F4750" s="20"/>
      <c r="G4750" s="20"/>
      <c r="H4750" s="20"/>
      <c r="I4750" s="22"/>
      <c r="J4750" s="19"/>
      <c r="K4750" s="20"/>
      <c r="L4750" s="20"/>
      <c r="M4750" s="20"/>
      <c r="N4750" s="20"/>
      <c r="O4750" s="20"/>
      <c r="P4750" s="20"/>
      <c r="Q4750" s="20"/>
      <c r="R4750" s="22"/>
      <c r="S4750" s="19"/>
      <c r="T4750" s="20"/>
      <c r="U4750" s="20"/>
      <c r="V4750" s="20"/>
      <c r="W4750" s="20"/>
      <c r="X4750" s="22"/>
      <c r="Y4750" s="19"/>
      <c r="Z4750" s="20"/>
      <c r="AA4750" s="20"/>
      <c r="AB4750" s="20"/>
      <c r="AC4750" s="20"/>
      <c r="AD4750" s="20"/>
      <c r="AE4750" s="52"/>
    </row>
    <row r="4751" spans="1:31" x14ac:dyDescent="0.4">
      <c r="A4751" s="19"/>
      <c r="B4751" s="20"/>
      <c r="C4751" s="20"/>
      <c r="D4751" s="20"/>
      <c r="E4751" s="20"/>
      <c r="F4751" s="20"/>
      <c r="G4751" s="20"/>
      <c r="H4751" s="20"/>
      <c r="I4751" s="22"/>
      <c r="J4751" s="19"/>
      <c r="K4751" s="20"/>
      <c r="L4751" s="20"/>
      <c r="M4751" s="20"/>
      <c r="N4751" s="20"/>
      <c r="O4751" s="20"/>
      <c r="P4751" s="20"/>
      <c r="Q4751" s="20"/>
      <c r="R4751" s="22"/>
      <c r="S4751" s="19"/>
      <c r="T4751" s="20"/>
      <c r="U4751" s="20"/>
      <c r="V4751" s="20"/>
      <c r="W4751" s="20"/>
      <c r="X4751" s="22"/>
      <c r="Y4751" s="19"/>
      <c r="Z4751" s="20"/>
      <c r="AA4751" s="20"/>
      <c r="AB4751" s="20"/>
      <c r="AC4751" s="20"/>
      <c r="AD4751" s="20"/>
      <c r="AE4751" s="52"/>
    </row>
    <row r="4752" spans="1:31" x14ac:dyDescent="0.4">
      <c r="A4752" s="19"/>
      <c r="B4752" s="20"/>
      <c r="C4752" s="20"/>
      <c r="D4752" s="20"/>
      <c r="E4752" s="20"/>
      <c r="F4752" s="20"/>
      <c r="G4752" s="20"/>
      <c r="H4752" s="20"/>
      <c r="I4752" s="22"/>
      <c r="J4752" s="19"/>
      <c r="K4752" s="20"/>
      <c r="L4752" s="20"/>
      <c r="M4752" s="20"/>
      <c r="N4752" s="20"/>
      <c r="O4752" s="20"/>
      <c r="P4752" s="20"/>
      <c r="Q4752" s="20"/>
      <c r="R4752" s="22"/>
      <c r="S4752" s="19"/>
      <c r="T4752" s="20"/>
      <c r="U4752" s="20"/>
      <c r="V4752" s="20"/>
      <c r="W4752" s="20"/>
      <c r="X4752" s="22"/>
      <c r="Y4752" s="19"/>
      <c r="Z4752" s="20"/>
      <c r="AA4752" s="20"/>
      <c r="AB4752" s="20"/>
      <c r="AC4752" s="20"/>
      <c r="AD4752" s="20"/>
      <c r="AE4752" s="52"/>
    </row>
    <row r="4753" spans="1:31" x14ac:dyDescent="0.4">
      <c r="A4753" s="19"/>
      <c r="B4753" s="20"/>
      <c r="C4753" s="20"/>
      <c r="D4753" s="20"/>
      <c r="E4753" s="20"/>
      <c r="F4753" s="20"/>
      <c r="G4753" s="20"/>
      <c r="H4753" s="20"/>
      <c r="I4753" s="22"/>
      <c r="J4753" s="19"/>
      <c r="K4753" s="20"/>
      <c r="L4753" s="20"/>
      <c r="M4753" s="20"/>
      <c r="N4753" s="20"/>
      <c r="O4753" s="20"/>
      <c r="P4753" s="20"/>
      <c r="Q4753" s="20"/>
      <c r="R4753" s="22"/>
      <c r="S4753" s="19"/>
      <c r="T4753" s="20"/>
      <c r="U4753" s="20"/>
      <c r="V4753" s="20"/>
      <c r="W4753" s="20"/>
      <c r="X4753" s="22"/>
      <c r="Y4753" s="19"/>
      <c r="Z4753" s="20"/>
      <c r="AA4753" s="20"/>
      <c r="AB4753" s="20"/>
      <c r="AC4753" s="20"/>
      <c r="AD4753" s="20"/>
      <c r="AE4753" s="52"/>
    </row>
    <row r="4754" spans="1:31" x14ac:dyDescent="0.4">
      <c r="A4754" s="19"/>
      <c r="B4754" s="20"/>
      <c r="C4754" s="20"/>
      <c r="D4754" s="20"/>
      <c r="E4754" s="20"/>
      <c r="F4754" s="20"/>
      <c r="G4754" s="20"/>
      <c r="H4754" s="20"/>
      <c r="I4754" s="22"/>
      <c r="J4754" s="19"/>
      <c r="K4754" s="20"/>
      <c r="L4754" s="20"/>
      <c r="M4754" s="20"/>
      <c r="N4754" s="20"/>
      <c r="O4754" s="20"/>
      <c r="P4754" s="20"/>
      <c r="Q4754" s="20"/>
      <c r="R4754" s="22"/>
      <c r="S4754" s="19"/>
      <c r="T4754" s="20"/>
      <c r="U4754" s="20"/>
      <c r="V4754" s="20"/>
      <c r="W4754" s="20"/>
      <c r="X4754" s="22"/>
      <c r="Y4754" s="19"/>
      <c r="Z4754" s="20"/>
      <c r="AA4754" s="20"/>
      <c r="AB4754" s="20"/>
      <c r="AC4754" s="20"/>
      <c r="AD4754" s="20"/>
      <c r="AE4754" s="52"/>
    </row>
    <row r="4755" spans="1:31" x14ac:dyDescent="0.4">
      <c r="A4755" s="19"/>
      <c r="B4755" s="20"/>
      <c r="C4755" s="20"/>
      <c r="D4755" s="20"/>
      <c r="E4755" s="20"/>
      <c r="F4755" s="20"/>
      <c r="G4755" s="20"/>
      <c r="H4755" s="20"/>
      <c r="I4755" s="22"/>
      <c r="J4755" s="19"/>
      <c r="K4755" s="20"/>
      <c r="L4755" s="20"/>
      <c r="M4755" s="20"/>
      <c r="N4755" s="20"/>
      <c r="O4755" s="20"/>
      <c r="P4755" s="20"/>
      <c r="Q4755" s="20"/>
      <c r="R4755" s="22"/>
      <c r="S4755" s="19"/>
      <c r="T4755" s="20"/>
      <c r="U4755" s="20"/>
      <c r="V4755" s="20"/>
      <c r="W4755" s="20"/>
      <c r="X4755" s="22"/>
      <c r="Y4755" s="19"/>
      <c r="Z4755" s="20"/>
      <c r="AA4755" s="20"/>
      <c r="AB4755" s="20"/>
      <c r="AC4755" s="20"/>
      <c r="AD4755" s="20"/>
      <c r="AE4755" s="52"/>
    </row>
    <row r="4756" spans="1:31" x14ac:dyDescent="0.4">
      <c r="A4756" s="19"/>
      <c r="B4756" s="20"/>
      <c r="C4756" s="20"/>
      <c r="D4756" s="20"/>
      <c r="E4756" s="20"/>
      <c r="F4756" s="20"/>
      <c r="G4756" s="20"/>
      <c r="H4756" s="20"/>
      <c r="I4756" s="22"/>
      <c r="J4756" s="19"/>
      <c r="K4756" s="20"/>
      <c r="L4756" s="20"/>
      <c r="M4756" s="20"/>
      <c r="N4756" s="20"/>
      <c r="O4756" s="20"/>
      <c r="P4756" s="20"/>
      <c r="Q4756" s="20"/>
      <c r="R4756" s="22"/>
      <c r="S4756" s="19"/>
      <c r="T4756" s="20"/>
      <c r="U4756" s="20"/>
      <c r="V4756" s="20"/>
      <c r="W4756" s="20"/>
      <c r="X4756" s="22"/>
      <c r="Y4756" s="19"/>
      <c r="Z4756" s="20"/>
      <c r="AA4756" s="20"/>
      <c r="AB4756" s="20"/>
      <c r="AC4756" s="20"/>
      <c r="AD4756" s="20"/>
      <c r="AE4756" s="52"/>
    </row>
    <row r="4757" spans="1:31" x14ac:dyDescent="0.4">
      <c r="A4757" s="19"/>
      <c r="B4757" s="20"/>
      <c r="C4757" s="20"/>
      <c r="D4757" s="20"/>
      <c r="E4757" s="20"/>
      <c r="F4757" s="20"/>
      <c r="G4757" s="20"/>
      <c r="H4757" s="20"/>
      <c r="I4757" s="22"/>
      <c r="J4757" s="19"/>
      <c r="K4757" s="20"/>
      <c r="L4757" s="20"/>
      <c r="M4757" s="20"/>
      <c r="N4757" s="20"/>
      <c r="O4757" s="20"/>
      <c r="P4757" s="20"/>
      <c r="Q4757" s="20"/>
      <c r="R4757" s="22"/>
      <c r="S4757" s="19"/>
      <c r="T4757" s="20"/>
      <c r="U4757" s="20"/>
      <c r="V4757" s="20"/>
      <c r="W4757" s="20"/>
      <c r="X4757" s="22"/>
      <c r="Y4757" s="19"/>
      <c r="Z4757" s="20"/>
      <c r="AA4757" s="20"/>
      <c r="AB4757" s="20"/>
      <c r="AC4757" s="20"/>
      <c r="AD4757" s="20"/>
      <c r="AE4757" s="52"/>
    </row>
    <row r="4758" spans="1:31" x14ac:dyDescent="0.4">
      <c r="A4758" s="19"/>
      <c r="B4758" s="20"/>
      <c r="C4758" s="20"/>
      <c r="D4758" s="20"/>
      <c r="E4758" s="20"/>
      <c r="F4758" s="20"/>
      <c r="G4758" s="20"/>
      <c r="H4758" s="20"/>
      <c r="I4758" s="22"/>
      <c r="J4758" s="19"/>
      <c r="K4758" s="20"/>
      <c r="L4758" s="20"/>
      <c r="M4758" s="20"/>
      <c r="N4758" s="20"/>
      <c r="O4758" s="20"/>
      <c r="P4758" s="20"/>
      <c r="Q4758" s="20"/>
      <c r="R4758" s="22"/>
      <c r="S4758" s="19"/>
      <c r="T4758" s="20"/>
      <c r="U4758" s="20"/>
      <c r="V4758" s="20"/>
      <c r="W4758" s="20"/>
      <c r="X4758" s="22"/>
      <c r="Y4758" s="19"/>
      <c r="Z4758" s="20"/>
      <c r="AA4758" s="20"/>
      <c r="AB4758" s="20"/>
      <c r="AC4758" s="20"/>
      <c r="AD4758" s="20"/>
      <c r="AE4758" s="52"/>
    </row>
    <row r="4759" spans="1:31" x14ac:dyDescent="0.4">
      <c r="A4759" s="19"/>
      <c r="B4759" s="20"/>
      <c r="C4759" s="20"/>
      <c r="D4759" s="20"/>
      <c r="E4759" s="20"/>
      <c r="F4759" s="20"/>
      <c r="G4759" s="20"/>
      <c r="H4759" s="20"/>
      <c r="I4759" s="22"/>
      <c r="J4759" s="19"/>
      <c r="K4759" s="20"/>
      <c r="L4759" s="20"/>
      <c r="M4759" s="20"/>
      <c r="N4759" s="20"/>
      <c r="O4759" s="20"/>
      <c r="P4759" s="20"/>
      <c r="Q4759" s="20"/>
      <c r="R4759" s="22"/>
      <c r="S4759" s="19"/>
      <c r="T4759" s="20"/>
      <c r="U4759" s="20"/>
      <c r="V4759" s="20"/>
      <c r="W4759" s="20"/>
      <c r="X4759" s="22"/>
      <c r="Y4759" s="19"/>
      <c r="Z4759" s="20"/>
      <c r="AA4759" s="20"/>
      <c r="AB4759" s="20"/>
      <c r="AC4759" s="20"/>
      <c r="AD4759" s="20"/>
      <c r="AE4759" s="52"/>
    </row>
    <row r="4760" spans="1:31" x14ac:dyDescent="0.4">
      <c r="A4760" s="19"/>
      <c r="B4760" s="20"/>
      <c r="C4760" s="20"/>
      <c r="D4760" s="20"/>
      <c r="E4760" s="20"/>
      <c r="F4760" s="20"/>
      <c r="G4760" s="20"/>
      <c r="H4760" s="20"/>
      <c r="I4760" s="22"/>
      <c r="J4760" s="19"/>
      <c r="K4760" s="20"/>
      <c r="L4760" s="20"/>
      <c r="M4760" s="20"/>
      <c r="N4760" s="20"/>
      <c r="O4760" s="20"/>
      <c r="P4760" s="20"/>
      <c r="Q4760" s="20"/>
      <c r="R4760" s="22"/>
      <c r="S4760" s="19"/>
      <c r="T4760" s="20"/>
      <c r="U4760" s="20"/>
      <c r="V4760" s="20"/>
      <c r="W4760" s="20"/>
      <c r="X4760" s="22"/>
      <c r="Y4760" s="19"/>
      <c r="Z4760" s="20"/>
      <c r="AA4760" s="20"/>
      <c r="AB4760" s="20"/>
      <c r="AC4760" s="20"/>
      <c r="AD4760" s="20"/>
      <c r="AE4760" s="52"/>
    </row>
    <row r="4761" spans="1:31" x14ac:dyDescent="0.4">
      <c r="A4761" s="19"/>
      <c r="B4761" s="20"/>
      <c r="C4761" s="20"/>
      <c r="D4761" s="20"/>
      <c r="E4761" s="20"/>
      <c r="F4761" s="20"/>
      <c r="G4761" s="20"/>
      <c r="H4761" s="20"/>
      <c r="I4761" s="22"/>
      <c r="J4761" s="19"/>
      <c r="K4761" s="20"/>
      <c r="L4761" s="20"/>
      <c r="M4761" s="20"/>
      <c r="N4761" s="20"/>
      <c r="O4761" s="20"/>
      <c r="P4761" s="20"/>
      <c r="Q4761" s="20"/>
      <c r="R4761" s="22"/>
      <c r="S4761" s="19"/>
      <c r="T4761" s="20"/>
      <c r="U4761" s="20"/>
      <c r="V4761" s="20"/>
      <c r="W4761" s="20"/>
      <c r="X4761" s="22"/>
      <c r="Y4761" s="19"/>
      <c r="Z4761" s="20"/>
      <c r="AA4761" s="20"/>
      <c r="AB4761" s="20"/>
      <c r="AC4761" s="20"/>
      <c r="AD4761" s="20"/>
      <c r="AE4761" s="52"/>
    </row>
    <row r="4762" spans="1:31" x14ac:dyDescent="0.4">
      <c r="A4762" s="19"/>
      <c r="B4762" s="20"/>
      <c r="C4762" s="20"/>
      <c r="D4762" s="20"/>
      <c r="E4762" s="20"/>
      <c r="F4762" s="20"/>
      <c r="G4762" s="20"/>
      <c r="H4762" s="20"/>
      <c r="I4762" s="22"/>
      <c r="J4762" s="19"/>
      <c r="K4762" s="20"/>
      <c r="L4762" s="20"/>
      <c r="M4762" s="20"/>
      <c r="N4762" s="20"/>
      <c r="O4762" s="20"/>
      <c r="P4762" s="20"/>
      <c r="Q4762" s="20"/>
      <c r="R4762" s="22"/>
      <c r="S4762" s="19"/>
      <c r="T4762" s="20"/>
      <c r="U4762" s="20"/>
      <c r="V4762" s="20"/>
      <c r="W4762" s="20"/>
      <c r="X4762" s="22"/>
      <c r="Y4762" s="19"/>
      <c r="Z4762" s="20"/>
      <c r="AA4762" s="20"/>
      <c r="AB4762" s="20"/>
      <c r="AC4762" s="20"/>
      <c r="AD4762" s="20"/>
      <c r="AE4762" s="52"/>
    </row>
    <row r="4763" spans="1:31" x14ac:dyDescent="0.4">
      <c r="A4763" s="19"/>
      <c r="B4763" s="20"/>
      <c r="C4763" s="20"/>
      <c r="D4763" s="20"/>
      <c r="E4763" s="20"/>
      <c r="F4763" s="20"/>
      <c r="G4763" s="20"/>
      <c r="H4763" s="20"/>
      <c r="I4763" s="22"/>
      <c r="J4763" s="19"/>
      <c r="K4763" s="20"/>
      <c r="L4763" s="20"/>
      <c r="M4763" s="20"/>
      <c r="N4763" s="20"/>
      <c r="O4763" s="20"/>
      <c r="P4763" s="20"/>
      <c r="Q4763" s="20"/>
      <c r="R4763" s="22"/>
      <c r="S4763" s="19"/>
      <c r="T4763" s="20"/>
      <c r="U4763" s="20"/>
      <c r="V4763" s="20"/>
      <c r="W4763" s="20"/>
      <c r="X4763" s="22"/>
      <c r="Y4763" s="19"/>
      <c r="Z4763" s="20"/>
      <c r="AA4763" s="20"/>
      <c r="AB4763" s="20"/>
      <c r="AC4763" s="20"/>
      <c r="AD4763" s="20"/>
      <c r="AE4763" s="52"/>
    </row>
    <row r="4764" spans="1:31" x14ac:dyDescent="0.4">
      <c r="A4764" s="19"/>
      <c r="B4764" s="20"/>
      <c r="C4764" s="20"/>
      <c r="D4764" s="20"/>
      <c r="E4764" s="20"/>
      <c r="F4764" s="20"/>
      <c r="G4764" s="20"/>
      <c r="H4764" s="20"/>
      <c r="I4764" s="22"/>
      <c r="J4764" s="19"/>
      <c r="K4764" s="20"/>
      <c r="L4764" s="20"/>
      <c r="M4764" s="20"/>
      <c r="N4764" s="20"/>
      <c r="O4764" s="20"/>
      <c r="P4764" s="20"/>
      <c r="Q4764" s="20"/>
      <c r="R4764" s="22"/>
      <c r="S4764" s="19"/>
      <c r="T4764" s="20"/>
      <c r="U4764" s="20"/>
      <c r="V4764" s="20"/>
      <c r="W4764" s="20"/>
      <c r="X4764" s="22"/>
      <c r="Y4764" s="19"/>
      <c r="Z4764" s="20"/>
      <c r="AA4764" s="20"/>
      <c r="AB4764" s="20"/>
      <c r="AC4764" s="20"/>
      <c r="AD4764" s="20"/>
      <c r="AE4764" s="52"/>
    </row>
    <row r="4765" spans="1:31" x14ac:dyDescent="0.4">
      <c r="A4765" s="19"/>
      <c r="B4765" s="20"/>
      <c r="C4765" s="20"/>
      <c r="D4765" s="20"/>
      <c r="E4765" s="20"/>
      <c r="F4765" s="20"/>
      <c r="G4765" s="20"/>
      <c r="H4765" s="20"/>
      <c r="I4765" s="22"/>
      <c r="J4765" s="19"/>
      <c r="K4765" s="20"/>
      <c r="L4765" s="20"/>
      <c r="M4765" s="20"/>
      <c r="N4765" s="20"/>
      <c r="O4765" s="20"/>
      <c r="P4765" s="20"/>
      <c r="Q4765" s="20"/>
      <c r="R4765" s="22"/>
      <c r="S4765" s="19"/>
      <c r="T4765" s="20"/>
      <c r="U4765" s="20"/>
      <c r="V4765" s="20"/>
      <c r="W4765" s="20"/>
      <c r="X4765" s="22"/>
      <c r="Y4765" s="19"/>
      <c r="Z4765" s="20"/>
      <c r="AA4765" s="20"/>
      <c r="AB4765" s="20"/>
      <c r="AC4765" s="20"/>
      <c r="AD4765" s="20"/>
      <c r="AE4765" s="52"/>
    </row>
    <row r="4766" spans="1:31" x14ac:dyDescent="0.4">
      <c r="A4766" s="19"/>
      <c r="B4766" s="20"/>
      <c r="C4766" s="20"/>
      <c r="D4766" s="20"/>
      <c r="E4766" s="20"/>
      <c r="F4766" s="20"/>
      <c r="G4766" s="20"/>
      <c r="H4766" s="20"/>
      <c r="I4766" s="22"/>
      <c r="J4766" s="19"/>
      <c r="K4766" s="20"/>
      <c r="L4766" s="20"/>
      <c r="M4766" s="20"/>
      <c r="N4766" s="20"/>
      <c r="O4766" s="20"/>
      <c r="P4766" s="20"/>
      <c r="Q4766" s="20"/>
      <c r="R4766" s="22"/>
      <c r="S4766" s="19"/>
      <c r="T4766" s="20"/>
      <c r="U4766" s="20"/>
      <c r="V4766" s="20"/>
      <c r="W4766" s="20"/>
      <c r="X4766" s="22"/>
      <c r="Y4766" s="19"/>
      <c r="Z4766" s="20"/>
      <c r="AA4766" s="20"/>
      <c r="AB4766" s="20"/>
      <c r="AC4766" s="20"/>
      <c r="AD4766" s="20"/>
      <c r="AE4766" s="52"/>
    </row>
    <row r="4767" spans="1:31" x14ac:dyDescent="0.4">
      <c r="A4767" s="19"/>
      <c r="B4767" s="20"/>
      <c r="C4767" s="20"/>
      <c r="D4767" s="20"/>
      <c r="E4767" s="20"/>
      <c r="F4767" s="20"/>
      <c r="G4767" s="20"/>
      <c r="H4767" s="20"/>
      <c r="I4767" s="22"/>
      <c r="J4767" s="19"/>
      <c r="K4767" s="20"/>
      <c r="L4767" s="20"/>
      <c r="M4767" s="20"/>
      <c r="N4767" s="20"/>
      <c r="O4767" s="20"/>
      <c r="P4767" s="20"/>
      <c r="Q4767" s="20"/>
      <c r="R4767" s="22"/>
      <c r="S4767" s="19"/>
      <c r="T4767" s="20"/>
      <c r="U4767" s="20"/>
      <c r="V4767" s="20"/>
      <c r="W4767" s="20"/>
      <c r="X4767" s="22"/>
      <c r="Y4767" s="19"/>
      <c r="Z4767" s="20"/>
      <c r="AA4767" s="20"/>
      <c r="AB4767" s="20"/>
      <c r="AC4767" s="20"/>
      <c r="AD4767" s="20"/>
      <c r="AE4767" s="52"/>
    </row>
    <row r="4768" spans="1:31" x14ac:dyDescent="0.4">
      <c r="A4768" s="19"/>
      <c r="B4768" s="20"/>
      <c r="C4768" s="20"/>
      <c r="D4768" s="20"/>
      <c r="E4768" s="20"/>
      <c r="F4768" s="20"/>
      <c r="G4768" s="20"/>
      <c r="H4768" s="20"/>
      <c r="I4768" s="22"/>
      <c r="J4768" s="19"/>
      <c r="K4768" s="20"/>
      <c r="L4768" s="20"/>
      <c r="M4768" s="20"/>
      <c r="N4768" s="20"/>
      <c r="O4768" s="20"/>
      <c r="P4768" s="20"/>
      <c r="Q4768" s="20"/>
      <c r="R4768" s="22"/>
      <c r="S4768" s="19"/>
      <c r="T4768" s="20"/>
      <c r="U4768" s="20"/>
      <c r="V4768" s="20"/>
      <c r="W4768" s="20"/>
      <c r="X4768" s="22"/>
      <c r="Y4768" s="19"/>
      <c r="Z4768" s="20"/>
      <c r="AA4768" s="20"/>
      <c r="AB4768" s="20"/>
      <c r="AC4768" s="20"/>
      <c r="AD4768" s="20"/>
      <c r="AE4768" s="52"/>
    </row>
    <row r="4769" spans="1:31" x14ac:dyDescent="0.4">
      <c r="A4769" s="19"/>
      <c r="B4769" s="20"/>
      <c r="C4769" s="20"/>
      <c r="D4769" s="20"/>
      <c r="E4769" s="20"/>
      <c r="F4769" s="20"/>
      <c r="G4769" s="20"/>
      <c r="H4769" s="20"/>
      <c r="I4769" s="22"/>
      <c r="J4769" s="19"/>
      <c r="K4769" s="20"/>
      <c r="L4769" s="20"/>
      <c r="M4769" s="20"/>
      <c r="N4769" s="20"/>
      <c r="O4769" s="20"/>
      <c r="P4769" s="20"/>
      <c r="Q4769" s="20"/>
      <c r="R4769" s="22"/>
      <c r="S4769" s="19"/>
      <c r="T4769" s="20"/>
      <c r="U4769" s="20"/>
      <c r="V4769" s="20"/>
      <c r="W4769" s="20"/>
      <c r="X4769" s="22"/>
      <c r="Y4769" s="19"/>
      <c r="Z4769" s="20"/>
      <c r="AA4769" s="20"/>
      <c r="AB4769" s="20"/>
      <c r="AC4769" s="20"/>
      <c r="AD4769" s="20"/>
      <c r="AE4769" s="52"/>
    </row>
    <row r="4770" spans="1:31" x14ac:dyDescent="0.4">
      <c r="A4770" s="19"/>
      <c r="B4770" s="20"/>
      <c r="C4770" s="20"/>
      <c r="D4770" s="20"/>
      <c r="E4770" s="20"/>
      <c r="F4770" s="20"/>
      <c r="G4770" s="20"/>
      <c r="H4770" s="20"/>
      <c r="I4770" s="22"/>
      <c r="J4770" s="19"/>
      <c r="K4770" s="20"/>
      <c r="L4770" s="20"/>
      <c r="M4770" s="20"/>
      <c r="N4770" s="20"/>
      <c r="O4770" s="20"/>
      <c r="P4770" s="20"/>
      <c r="Q4770" s="20"/>
      <c r="R4770" s="22"/>
      <c r="S4770" s="19"/>
      <c r="T4770" s="20"/>
      <c r="U4770" s="20"/>
      <c r="V4770" s="20"/>
      <c r="W4770" s="20"/>
      <c r="X4770" s="22"/>
      <c r="Y4770" s="19"/>
      <c r="Z4770" s="20"/>
      <c r="AA4770" s="20"/>
      <c r="AB4770" s="20"/>
      <c r="AC4770" s="20"/>
      <c r="AD4770" s="20"/>
      <c r="AE4770" s="52"/>
    </row>
    <row r="4771" spans="1:31" x14ac:dyDescent="0.4">
      <c r="A4771" s="19"/>
      <c r="B4771" s="20"/>
      <c r="C4771" s="20"/>
      <c r="D4771" s="20"/>
      <c r="E4771" s="20"/>
      <c r="F4771" s="20"/>
      <c r="G4771" s="20"/>
      <c r="H4771" s="20"/>
      <c r="I4771" s="22"/>
      <c r="J4771" s="19"/>
      <c r="K4771" s="20"/>
      <c r="L4771" s="20"/>
      <c r="M4771" s="20"/>
      <c r="N4771" s="20"/>
      <c r="O4771" s="20"/>
      <c r="P4771" s="20"/>
      <c r="Q4771" s="20"/>
      <c r="R4771" s="22"/>
      <c r="S4771" s="19"/>
      <c r="T4771" s="20"/>
      <c r="U4771" s="20"/>
      <c r="V4771" s="20"/>
      <c r="W4771" s="20"/>
      <c r="X4771" s="22"/>
      <c r="Y4771" s="19"/>
      <c r="Z4771" s="20"/>
      <c r="AA4771" s="20"/>
      <c r="AB4771" s="20"/>
      <c r="AC4771" s="20"/>
      <c r="AD4771" s="20"/>
      <c r="AE4771" s="52"/>
    </row>
    <row r="4772" spans="1:31" x14ac:dyDescent="0.4">
      <c r="A4772" s="19"/>
      <c r="B4772" s="20"/>
      <c r="C4772" s="20"/>
      <c r="D4772" s="20"/>
      <c r="E4772" s="20"/>
      <c r="F4772" s="20"/>
      <c r="G4772" s="20"/>
      <c r="H4772" s="20"/>
      <c r="I4772" s="22"/>
      <c r="J4772" s="19"/>
      <c r="K4772" s="20"/>
      <c r="L4772" s="20"/>
      <c r="M4772" s="20"/>
      <c r="N4772" s="20"/>
      <c r="O4772" s="20"/>
      <c r="P4772" s="20"/>
      <c r="Q4772" s="20"/>
      <c r="R4772" s="22"/>
      <c r="S4772" s="19"/>
      <c r="T4772" s="20"/>
      <c r="U4772" s="20"/>
      <c r="V4772" s="20"/>
      <c r="W4772" s="20"/>
      <c r="X4772" s="22"/>
      <c r="Y4772" s="19"/>
      <c r="Z4772" s="20"/>
      <c r="AA4772" s="20"/>
      <c r="AB4772" s="20"/>
      <c r="AC4772" s="20"/>
      <c r="AD4772" s="20"/>
      <c r="AE4772" s="52"/>
    </row>
    <row r="4773" spans="1:31" x14ac:dyDescent="0.4">
      <c r="A4773" s="19"/>
      <c r="B4773" s="20"/>
      <c r="C4773" s="20"/>
      <c r="D4773" s="20"/>
      <c r="E4773" s="20"/>
      <c r="F4773" s="20"/>
      <c r="G4773" s="20"/>
      <c r="H4773" s="20"/>
      <c r="I4773" s="22"/>
      <c r="J4773" s="19"/>
      <c r="K4773" s="20"/>
      <c r="L4773" s="20"/>
      <c r="M4773" s="20"/>
      <c r="N4773" s="20"/>
      <c r="O4773" s="20"/>
      <c r="P4773" s="20"/>
      <c r="Q4773" s="20"/>
      <c r="R4773" s="22"/>
      <c r="S4773" s="19"/>
      <c r="T4773" s="20"/>
      <c r="U4773" s="20"/>
      <c r="V4773" s="20"/>
      <c r="W4773" s="20"/>
      <c r="X4773" s="22"/>
      <c r="Y4773" s="19"/>
      <c r="Z4773" s="20"/>
      <c r="AA4773" s="20"/>
      <c r="AB4773" s="20"/>
      <c r="AC4773" s="20"/>
      <c r="AD4773" s="20"/>
      <c r="AE4773" s="52"/>
    </row>
    <row r="4774" spans="1:31" x14ac:dyDescent="0.4">
      <c r="A4774" s="19"/>
      <c r="B4774" s="20"/>
      <c r="C4774" s="20"/>
      <c r="D4774" s="20"/>
      <c r="E4774" s="20"/>
      <c r="F4774" s="20"/>
      <c r="G4774" s="20"/>
      <c r="H4774" s="20"/>
      <c r="I4774" s="22"/>
      <c r="J4774" s="19"/>
      <c r="K4774" s="20"/>
      <c r="L4774" s="20"/>
      <c r="M4774" s="20"/>
      <c r="N4774" s="20"/>
      <c r="O4774" s="20"/>
      <c r="P4774" s="20"/>
      <c r="Q4774" s="20"/>
      <c r="R4774" s="22"/>
      <c r="S4774" s="19"/>
      <c r="T4774" s="20"/>
      <c r="U4774" s="20"/>
      <c r="V4774" s="20"/>
      <c r="W4774" s="20"/>
      <c r="X4774" s="22"/>
      <c r="Y4774" s="19"/>
      <c r="Z4774" s="20"/>
      <c r="AA4774" s="20"/>
      <c r="AB4774" s="20"/>
      <c r="AC4774" s="20"/>
      <c r="AD4774" s="20"/>
      <c r="AE4774" s="52"/>
    </row>
    <row r="4775" spans="1:31" x14ac:dyDescent="0.4">
      <c r="A4775" s="19"/>
      <c r="B4775" s="20"/>
      <c r="C4775" s="20"/>
      <c r="D4775" s="20"/>
      <c r="E4775" s="20"/>
      <c r="F4775" s="20"/>
      <c r="G4775" s="20"/>
      <c r="H4775" s="20"/>
      <c r="I4775" s="22"/>
      <c r="J4775" s="19"/>
      <c r="K4775" s="20"/>
      <c r="L4775" s="20"/>
      <c r="M4775" s="20"/>
      <c r="N4775" s="20"/>
      <c r="O4775" s="20"/>
      <c r="P4775" s="20"/>
      <c r="Q4775" s="20"/>
      <c r="R4775" s="22"/>
      <c r="S4775" s="19"/>
      <c r="T4775" s="20"/>
      <c r="U4775" s="20"/>
      <c r="V4775" s="20"/>
      <c r="W4775" s="20"/>
      <c r="X4775" s="22"/>
      <c r="Y4775" s="19"/>
      <c r="Z4775" s="20"/>
      <c r="AA4775" s="20"/>
      <c r="AB4775" s="20"/>
      <c r="AC4775" s="20"/>
      <c r="AD4775" s="20"/>
      <c r="AE4775" s="52"/>
    </row>
    <row r="4776" spans="1:31" x14ac:dyDescent="0.4">
      <c r="A4776" s="19"/>
      <c r="B4776" s="20"/>
      <c r="C4776" s="20"/>
      <c r="D4776" s="20"/>
      <c r="E4776" s="20"/>
      <c r="F4776" s="20"/>
      <c r="G4776" s="20"/>
      <c r="H4776" s="20"/>
      <c r="I4776" s="22"/>
      <c r="J4776" s="19"/>
      <c r="K4776" s="20"/>
      <c r="L4776" s="20"/>
      <c r="M4776" s="20"/>
      <c r="N4776" s="20"/>
      <c r="O4776" s="20"/>
      <c r="P4776" s="20"/>
      <c r="Q4776" s="20"/>
      <c r="R4776" s="22"/>
      <c r="S4776" s="19"/>
      <c r="T4776" s="20"/>
      <c r="U4776" s="20"/>
      <c r="V4776" s="20"/>
      <c r="W4776" s="20"/>
      <c r="X4776" s="22"/>
      <c r="Y4776" s="19"/>
      <c r="Z4776" s="20"/>
      <c r="AA4776" s="20"/>
      <c r="AB4776" s="20"/>
      <c r="AC4776" s="20"/>
      <c r="AD4776" s="20"/>
      <c r="AE4776" s="52"/>
    </row>
    <row r="4777" spans="1:31" x14ac:dyDescent="0.4">
      <c r="A4777" s="19"/>
      <c r="B4777" s="20"/>
      <c r="C4777" s="20"/>
      <c r="D4777" s="20"/>
      <c r="E4777" s="20"/>
      <c r="F4777" s="20"/>
      <c r="G4777" s="20"/>
      <c r="H4777" s="20"/>
      <c r="I4777" s="22"/>
      <c r="J4777" s="19"/>
      <c r="K4777" s="20"/>
      <c r="L4777" s="20"/>
      <c r="M4777" s="20"/>
      <c r="N4777" s="20"/>
      <c r="O4777" s="20"/>
      <c r="P4777" s="20"/>
      <c r="Q4777" s="20"/>
      <c r="R4777" s="22"/>
      <c r="S4777" s="19"/>
      <c r="T4777" s="20"/>
      <c r="U4777" s="20"/>
      <c r="V4777" s="20"/>
      <c r="W4777" s="20"/>
      <c r="X4777" s="22"/>
      <c r="Y4777" s="19"/>
      <c r="Z4777" s="20"/>
      <c r="AA4777" s="20"/>
      <c r="AB4777" s="20"/>
      <c r="AC4777" s="20"/>
      <c r="AD4777" s="20"/>
      <c r="AE4777" s="52"/>
    </row>
    <row r="4778" spans="1:31" x14ac:dyDescent="0.4">
      <c r="A4778" s="19"/>
      <c r="B4778" s="20"/>
      <c r="C4778" s="20"/>
      <c r="D4778" s="20"/>
      <c r="E4778" s="20"/>
      <c r="F4778" s="20"/>
      <c r="G4778" s="20"/>
      <c r="H4778" s="20"/>
      <c r="I4778" s="22"/>
      <c r="J4778" s="19"/>
      <c r="K4778" s="20"/>
      <c r="L4778" s="20"/>
      <c r="M4778" s="20"/>
      <c r="N4778" s="20"/>
      <c r="O4778" s="20"/>
      <c r="P4778" s="20"/>
      <c r="Q4778" s="20"/>
      <c r="R4778" s="22"/>
      <c r="S4778" s="19"/>
      <c r="T4778" s="20"/>
      <c r="U4778" s="20"/>
      <c r="V4778" s="20"/>
      <c r="W4778" s="20"/>
      <c r="X4778" s="22"/>
      <c r="Y4778" s="19"/>
      <c r="Z4778" s="20"/>
      <c r="AA4778" s="20"/>
      <c r="AB4778" s="20"/>
      <c r="AC4778" s="20"/>
      <c r="AD4778" s="20"/>
      <c r="AE4778" s="52"/>
    </row>
    <row r="4779" spans="1:31" x14ac:dyDescent="0.4">
      <c r="A4779" s="19"/>
      <c r="B4779" s="20"/>
      <c r="C4779" s="20"/>
      <c r="D4779" s="20"/>
      <c r="E4779" s="20"/>
      <c r="F4779" s="20"/>
      <c r="G4779" s="20"/>
      <c r="H4779" s="20"/>
      <c r="I4779" s="22"/>
      <c r="J4779" s="19"/>
      <c r="K4779" s="20"/>
      <c r="L4779" s="20"/>
      <c r="M4779" s="20"/>
      <c r="N4779" s="20"/>
      <c r="O4779" s="20"/>
      <c r="P4779" s="20"/>
      <c r="Q4779" s="20"/>
      <c r="R4779" s="22"/>
      <c r="S4779" s="19"/>
      <c r="T4779" s="20"/>
      <c r="U4779" s="20"/>
      <c r="V4779" s="20"/>
      <c r="W4779" s="20"/>
      <c r="X4779" s="22"/>
      <c r="Y4779" s="19"/>
      <c r="Z4779" s="20"/>
      <c r="AA4779" s="20"/>
      <c r="AB4779" s="20"/>
      <c r="AC4779" s="20"/>
      <c r="AD4779" s="20"/>
      <c r="AE4779" s="52"/>
    </row>
    <row r="4780" spans="1:31" x14ac:dyDescent="0.4">
      <c r="A4780" s="19"/>
      <c r="B4780" s="20"/>
      <c r="C4780" s="20"/>
      <c r="D4780" s="20"/>
      <c r="E4780" s="20"/>
      <c r="F4780" s="20"/>
      <c r="G4780" s="20"/>
      <c r="H4780" s="20"/>
      <c r="I4780" s="22"/>
      <c r="J4780" s="19"/>
      <c r="K4780" s="20"/>
      <c r="L4780" s="20"/>
      <c r="M4780" s="20"/>
      <c r="N4780" s="20"/>
      <c r="O4780" s="20"/>
      <c r="P4780" s="20"/>
      <c r="Q4780" s="20"/>
      <c r="R4780" s="22"/>
      <c r="S4780" s="19"/>
      <c r="T4780" s="20"/>
      <c r="U4780" s="20"/>
      <c r="V4780" s="20"/>
      <c r="W4780" s="20"/>
      <c r="X4780" s="22"/>
      <c r="Y4780" s="19"/>
      <c r="Z4780" s="20"/>
      <c r="AA4780" s="20"/>
      <c r="AB4780" s="20"/>
      <c r="AC4780" s="20"/>
      <c r="AD4780" s="20"/>
      <c r="AE4780" s="52"/>
    </row>
    <row r="4781" spans="1:31" x14ac:dyDescent="0.4">
      <c r="A4781" s="19"/>
      <c r="B4781" s="20"/>
      <c r="C4781" s="20"/>
      <c r="D4781" s="20"/>
      <c r="E4781" s="20"/>
      <c r="F4781" s="20"/>
      <c r="G4781" s="20"/>
      <c r="H4781" s="20"/>
      <c r="I4781" s="22"/>
      <c r="J4781" s="19"/>
      <c r="K4781" s="20"/>
      <c r="L4781" s="20"/>
      <c r="M4781" s="20"/>
      <c r="N4781" s="20"/>
      <c r="O4781" s="20"/>
      <c r="P4781" s="20"/>
      <c r="Q4781" s="20"/>
      <c r="R4781" s="22"/>
      <c r="S4781" s="19"/>
      <c r="T4781" s="20"/>
      <c r="U4781" s="20"/>
      <c r="V4781" s="20"/>
      <c r="W4781" s="20"/>
      <c r="X4781" s="22"/>
      <c r="Y4781" s="19"/>
      <c r="Z4781" s="20"/>
      <c r="AA4781" s="20"/>
      <c r="AB4781" s="20"/>
      <c r="AC4781" s="20"/>
      <c r="AD4781" s="20"/>
      <c r="AE4781" s="52"/>
    </row>
    <row r="4782" spans="1:31" x14ac:dyDescent="0.4">
      <c r="A4782" s="19"/>
      <c r="B4782" s="20"/>
      <c r="C4782" s="20"/>
      <c r="D4782" s="20"/>
      <c r="E4782" s="20"/>
      <c r="F4782" s="20"/>
      <c r="G4782" s="20"/>
      <c r="H4782" s="20"/>
      <c r="I4782" s="22"/>
      <c r="J4782" s="19"/>
      <c r="K4782" s="20"/>
      <c r="L4782" s="20"/>
      <c r="M4782" s="20"/>
      <c r="N4782" s="20"/>
      <c r="O4782" s="20"/>
      <c r="P4782" s="20"/>
      <c r="Q4782" s="20"/>
      <c r="R4782" s="22"/>
      <c r="S4782" s="19"/>
      <c r="T4782" s="20"/>
      <c r="U4782" s="20"/>
      <c r="V4782" s="20"/>
      <c r="W4782" s="20"/>
      <c r="X4782" s="22"/>
      <c r="Y4782" s="19"/>
      <c r="Z4782" s="20"/>
      <c r="AA4782" s="20"/>
      <c r="AB4782" s="20"/>
      <c r="AC4782" s="20"/>
      <c r="AD4782" s="20"/>
      <c r="AE4782" s="52"/>
    </row>
    <row r="4783" spans="1:31" x14ac:dyDescent="0.4">
      <c r="A4783" s="19"/>
      <c r="B4783" s="20"/>
      <c r="C4783" s="20"/>
      <c r="D4783" s="20"/>
      <c r="E4783" s="20"/>
      <c r="F4783" s="20"/>
      <c r="G4783" s="20"/>
      <c r="H4783" s="20"/>
      <c r="I4783" s="22"/>
      <c r="J4783" s="19"/>
      <c r="K4783" s="20"/>
      <c r="L4783" s="20"/>
      <c r="M4783" s="20"/>
      <c r="N4783" s="20"/>
      <c r="O4783" s="20"/>
      <c r="P4783" s="20"/>
      <c r="Q4783" s="20"/>
      <c r="R4783" s="22"/>
      <c r="S4783" s="19"/>
      <c r="T4783" s="20"/>
      <c r="U4783" s="20"/>
      <c r="V4783" s="20"/>
      <c r="W4783" s="20"/>
      <c r="X4783" s="22"/>
      <c r="Y4783" s="19"/>
      <c r="Z4783" s="20"/>
      <c r="AA4783" s="20"/>
      <c r="AB4783" s="20"/>
      <c r="AC4783" s="20"/>
      <c r="AD4783" s="20"/>
      <c r="AE4783" s="52"/>
    </row>
    <row r="4784" spans="1:31" x14ac:dyDescent="0.4">
      <c r="A4784" s="19"/>
      <c r="B4784" s="20"/>
      <c r="C4784" s="20"/>
      <c r="D4784" s="20"/>
      <c r="E4784" s="20"/>
      <c r="F4784" s="20"/>
      <c r="G4784" s="20"/>
      <c r="H4784" s="20"/>
      <c r="I4784" s="22"/>
      <c r="J4784" s="19"/>
      <c r="K4784" s="20"/>
      <c r="L4784" s="20"/>
      <c r="M4784" s="20"/>
      <c r="N4784" s="20"/>
      <c r="O4784" s="20"/>
      <c r="P4784" s="20"/>
      <c r="Q4784" s="20"/>
      <c r="R4784" s="22"/>
      <c r="S4784" s="19"/>
      <c r="T4784" s="20"/>
      <c r="U4784" s="20"/>
      <c r="V4784" s="20"/>
      <c r="W4784" s="20"/>
      <c r="X4784" s="22"/>
      <c r="Y4784" s="19"/>
      <c r="Z4784" s="20"/>
      <c r="AA4784" s="20"/>
      <c r="AB4784" s="20"/>
      <c r="AC4784" s="20"/>
      <c r="AD4784" s="20"/>
      <c r="AE4784" s="52"/>
    </row>
    <row r="4785" spans="1:31" x14ac:dyDescent="0.4">
      <c r="A4785" s="19"/>
      <c r="B4785" s="20"/>
      <c r="C4785" s="20"/>
      <c r="D4785" s="20"/>
      <c r="E4785" s="20"/>
      <c r="F4785" s="20"/>
      <c r="G4785" s="20"/>
      <c r="H4785" s="20"/>
      <c r="I4785" s="22"/>
      <c r="J4785" s="19"/>
      <c r="K4785" s="20"/>
      <c r="L4785" s="20"/>
      <c r="M4785" s="20"/>
      <c r="N4785" s="20"/>
      <c r="O4785" s="20"/>
      <c r="P4785" s="20"/>
      <c r="Q4785" s="20"/>
      <c r="R4785" s="22"/>
      <c r="S4785" s="19"/>
      <c r="T4785" s="20"/>
      <c r="U4785" s="20"/>
      <c r="V4785" s="20"/>
      <c r="W4785" s="20"/>
      <c r="X4785" s="22"/>
      <c r="Y4785" s="19"/>
      <c r="Z4785" s="20"/>
      <c r="AA4785" s="20"/>
      <c r="AB4785" s="20"/>
      <c r="AC4785" s="20"/>
      <c r="AD4785" s="20"/>
      <c r="AE4785" s="52"/>
    </row>
    <row r="4786" spans="1:31" x14ac:dyDescent="0.4">
      <c r="A4786" s="19"/>
      <c r="B4786" s="20"/>
      <c r="C4786" s="20"/>
      <c r="D4786" s="20"/>
      <c r="E4786" s="20"/>
      <c r="F4786" s="20"/>
      <c r="G4786" s="20"/>
      <c r="H4786" s="20"/>
      <c r="I4786" s="22"/>
      <c r="J4786" s="19"/>
      <c r="K4786" s="20"/>
      <c r="L4786" s="20"/>
      <c r="M4786" s="20"/>
      <c r="N4786" s="20"/>
      <c r="O4786" s="20"/>
      <c r="P4786" s="20"/>
      <c r="Q4786" s="20"/>
      <c r="R4786" s="22"/>
      <c r="S4786" s="19"/>
      <c r="T4786" s="20"/>
      <c r="U4786" s="20"/>
      <c r="V4786" s="20"/>
      <c r="W4786" s="20"/>
      <c r="X4786" s="22"/>
      <c r="Y4786" s="19"/>
      <c r="Z4786" s="20"/>
      <c r="AA4786" s="20"/>
      <c r="AB4786" s="20"/>
      <c r="AC4786" s="20"/>
      <c r="AD4786" s="20"/>
      <c r="AE4786" s="52"/>
    </row>
    <row r="4787" spans="1:31" x14ac:dyDescent="0.4">
      <c r="A4787" s="19"/>
      <c r="B4787" s="20"/>
      <c r="C4787" s="20"/>
      <c r="D4787" s="20"/>
      <c r="E4787" s="20"/>
      <c r="F4787" s="20"/>
      <c r="G4787" s="20"/>
      <c r="H4787" s="20"/>
      <c r="I4787" s="22"/>
      <c r="J4787" s="19"/>
      <c r="K4787" s="20"/>
      <c r="L4787" s="20"/>
      <c r="M4787" s="20"/>
      <c r="N4787" s="20"/>
      <c r="O4787" s="20"/>
      <c r="P4787" s="20"/>
      <c r="Q4787" s="20"/>
      <c r="R4787" s="22"/>
      <c r="S4787" s="19"/>
      <c r="T4787" s="20"/>
      <c r="U4787" s="20"/>
      <c r="V4787" s="20"/>
      <c r="W4787" s="20"/>
      <c r="X4787" s="22"/>
      <c r="Y4787" s="19"/>
      <c r="Z4787" s="20"/>
      <c r="AA4787" s="20"/>
      <c r="AB4787" s="20"/>
      <c r="AC4787" s="20"/>
      <c r="AD4787" s="20"/>
      <c r="AE4787" s="52"/>
    </row>
    <row r="4788" spans="1:31" x14ac:dyDescent="0.4">
      <c r="A4788" s="19"/>
      <c r="B4788" s="20"/>
      <c r="C4788" s="20"/>
      <c r="D4788" s="20"/>
      <c r="E4788" s="20"/>
      <c r="F4788" s="20"/>
      <c r="G4788" s="20"/>
      <c r="H4788" s="20"/>
      <c r="I4788" s="22"/>
      <c r="J4788" s="19"/>
      <c r="K4788" s="20"/>
      <c r="L4788" s="20"/>
      <c r="M4788" s="20"/>
      <c r="N4788" s="20"/>
      <c r="O4788" s="20"/>
      <c r="P4788" s="20"/>
      <c r="Q4788" s="20"/>
      <c r="R4788" s="22"/>
      <c r="S4788" s="19"/>
      <c r="T4788" s="20"/>
      <c r="U4788" s="20"/>
      <c r="V4788" s="20"/>
      <c r="W4788" s="20"/>
      <c r="X4788" s="22"/>
      <c r="Y4788" s="19"/>
      <c r="Z4788" s="20"/>
      <c r="AA4788" s="20"/>
      <c r="AB4788" s="20"/>
      <c r="AC4788" s="20"/>
      <c r="AD4788" s="20"/>
      <c r="AE4788" s="52"/>
    </row>
    <row r="4789" spans="1:31" x14ac:dyDescent="0.4">
      <c r="A4789" s="19"/>
      <c r="B4789" s="20"/>
      <c r="C4789" s="20"/>
      <c r="D4789" s="20"/>
      <c r="E4789" s="20"/>
      <c r="F4789" s="20"/>
      <c r="G4789" s="20"/>
      <c r="H4789" s="20"/>
      <c r="I4789" s="22"/>
      <c r="J4789" s="19"/>
      <c r="K4789" s="20"/>
      <c r="L4789" s="20"/>
      <c r="M4789" s="20"/>
      <c r="N4789" s="20"/>
      <c r="O4789" s="20"/>
      <c r="P4789" s="20"/>
      <c r="Q4789" s="20"/>
      <c r="R4789" s="22"/>
      <c r="S4789" s="19"/>
      <c r="T4789" s="20"/>
      <c r="U4789" s="20"/>
      <c r="V4789" s="20"/>
      <c r="W4789" s="20"/>
      <c r="X4789" s="22"/>
      <c r="Y4789" s="19"/>
      <c r="Z4789" s="20"/>
      <c r="AA4789" s="20"/>
      <c r="AB4789" s="20"/>
      <c r="AC4789" s="20"/>
      <c r="AD4789" s="20"/>
      <c r="AE4789" s="52"/>
    </row>
    <row r="4790" spans="1:31" x14ac:dyDescent="0.4">
      <c r="A4790" s="19"/>
      <c r="B4790" s="20"/>
      <c r="C4790" s="20"/>
      <c r="D4790" s="20"/>
      <c r="E4790" s="20"/>
      <c r="F4790" s="20"/>
      <c r="G4790" s="20"/>
      <c r="H4790" s="20"/>
      <c r="I4790" s="22"/>
      <c r="J4790" s="19"/>
      <c r="K4790" s="20"/>
      <c r="L4790" s="20"/>
      <c r="M4790" s="20"/>
      <c r="N4790" s="20"/>
      <c r="O4790" s="20"/>
      <c r="P4790" s="20"/>
      <c r="Q4790" s="20"/>
      <c r="R4790" s="22"/>
      <c r="S4790" s="19"/>
      <c r="T4790" s="20"/>
      <c r="U4790" s="20"/>
      <c r="V4790" s="20"/>
      <c r="W4790" s="20"/>
      <c r="X4790" s="22"/>
      <c r="Y4790" s="19"/>
      <c r="Z4790" s="20"/>
      <c r="AA4790" s="20"/>
      <c r="AB4790" s="20"/>
      <c r="AC4790" s="20"/>
      <c r="AD4790" s="20"/>
      <c r="AE4790" s="52"/>
    </row>
    <row r="4791" spans="1:31" x14ac:dyDescent="0.4">
      <c r="A4791" s="19"/>
      <c r="B4791" s="20"/>
      <c r="C4791" s="20"/>
      <c r="D4791" s="20"/>
      <c r="E4791" s="20"/>
      <c r="F4791" s="20"/>
      <c r="G4791" s="20"/>
      <c r="H4791" s="20"/>
      <c r="I4791" s="22"/>
      <c r="J4791" s="19"/>
      <c r="K4791" s="20"/>
      <c r="L4791" s="20"/>
      <c r="M4791" s="20"/>
      <c r="N4791" s="20"/>
      <c r="O4791" s="20"/>
      <c r="P4791" s="20"/>
      <c r="Q4791" s="20"/>
      <c r="R4791" s="22"/>
      <c r="S4791" s="19"/>
      <c r="T4791" s="20"/>
      <c r="U4791" s="20"/>
      <c r="V4791" s="20"/>
      <c r="W4791" s="20"/>
      <c r="X4791" s="22"/>
      <c r="Y4791" s="19"/>
      <c r="Z4791" s="20"/>
      <c r="AA4791" s="20"/>
      <c r="AB4791" s="20"/>
      <c r="AC4791" s="20"/>
      <c r="AD4791" s="20"/>
      <c r="AE4791" s="52"/>
    </row>
    <row r="4792" spans="1:31" x14ac:dyDescent="0.4">
      <c r="A4792" s="19"/>
      <c r="B4792" s="20"/>
      <c r="C4792" s="20"/>
      <c r="D4792" s="20"/>
      <c r="E4792" s="20"/>
      <c r="F4792" s="20"/>
      <c r="G4792" s="20"/>
      <c r="H4792" s="20"/>
      <c r="I4792" s="22"/>
      <c r="J4792" s="19"/>
      <c r="K4792" s="20"/>
      <c r="L4792" s="20"/>
      <c r="M4792" s="20"/>
      <c r="N4792" s="20"/>
      <c r="O4792" s="20"/>
      <c r="P4792" s="20"/>
      <c r="Q4792" s="20"/>
      <c r="R4792" s="22"/>
      <c r="S4792" s="19"/>
      <c r="T4792" s="20"/>
      <c r="U4792" s="20"/>
      <c r="V4792" s="20"/>
      <c r="W4792" s="20"/>
      <c r="X4792" s="22"/>
      <c r="Y4792" s="19"/>
      <c r="Z4792" s="20"/>
      <c r="AA4792" s="20"/>
      <c r="AB4792" s="20"/>
      <c r="AC4792" s="20"/>
      <c r="AD4792" s="20"/>
      <c r="AE4792" s="52"/>
    </row>
    <row r="4793" spans="1:31" x14ac:dyDescent="0.4">
      <c r="A4793" s="19"/>
      <c r="B4793" s="20"/>
      <c r="C4793" s="20"/>
      <c r="D4793" s="20"/>
      <c r="E4793" s="20"/>
      <c r="F4793" s="20"/>
      <c r="G4793" s="20"/>
      <c r="H4793" s="20"/>
      <c r="I4793" s="22"/>
      <c r="J4793" s="19"/>
      <c r="K4793" s="20"/>
      <c r="L4793" s="20"/>
      <c r="M4793" s="20"/>
      <c r="N4793" s="20"/>
      <c r="O4793" s="20"/>
      <c r="P4793" s="20"/>
      <c r="Q4793" s="20"/>
      <c r="R4793" s="22"/>
      <c r="S4793" s="19"/>
      <c r="T4793" s="20"/>
      <c r="U4793" s="20"/>
      <c r="V4793" s="20"/>
      <c r="W4793" s="20"/>
      <c r="X4793" s="22"/>
      <c r="Y4793" s="19"/>
      <c r="Z4793" s="20"/>
      <c r="AA4793" s="20"/>
      <c r="AB4793" s="20"/>
      <c r="AC4793" s="20"/>
      <c r="AD4793" s="20"/>
      <c r="AE4793" s="52"/>
    </row>
    <row r="4794" spans="1:31" x14ac:dyDescent="0.4">
      <c r="A4794" s="19"/>
      <c r="B4794" s="20"/>
      <c r="C4794" s="20"/>
      <c r="D4794" s="20"/>
      <c r="E4794" s="20"/>
      <c r="F4794" s="20"/>
      <c r="G4794" s="20"/>
      <c r="H4794" s="20"/>
      <c r="I4794" s="22"/>
      <c r="J4794" s="19"/>
      <c r="K4794" s="20"/>
      <c r="L4794" s="20"/>
      <c r="M4794" s="20"/>
      <c r="N4794" s="20"/>
      <c r="O4794" s="20"/>
      <c r="P4794" s="20"/>
      <c r="Q4794" s="20"/>
      <c r="R4794" s="22"/>
      <c r="S4794" s="19"/>
      <c r="T4794" s="20"/>
      <c r="U4794" s="20"/>
      <c r="V4794" s="20"/>
      <c r="W4794" s="20"/>
      <c r="X4794" s="22"/>
      <c r="Y4794" s="19"/>
      <c r="Z4794" s="20"/>
      <c r="AA4794" s="20"/>
      <c r="AB4794" s="20"/>
      <c r="AC4794" s="20"/>
      <c r="AD4794" s="20"/>
      <c r="AE4794" s="52"/>
    </row>
    <row r="4795" spans="1:31" x14ac:dyDescent="0.4">
      <c r="A4795" s="19"/>
      <c r="B4795" s="20"/>
      <c r="C4795" s="20"/>
      <c r="D4795" s="20"/>
      <c r="E4795" s="20"/>
      <c r="F4795" s="20"/>
      <c r="G4795" s="20"/>
      <c r="H4795" s="20"/>
      <c r="I4795" s="22"/>
      <c r="J4795" s="19"/>
      <c r="K4795" s="20"/>
      <c r="L4795" s="20"/>
      <c r="M4795" s="20"/>
      <c r="N4795" s="20"/>
      <c r="O4795" s="20"/>
      <c r="P4795" s="20"/>
      <c r="Q4795" s="20"/>
      <c r="R4795" s="22"/>
      <c r="S4795" s="19"/>
      <c r="T4795" s="20"/>
      <c r="U4795" s="20"/>
      <c r="V4795" s="20"/>
      <c r="W4795" s="20"/>
      <c r="X4795" s="22"/>
      <c r="Y4795" s="19"/>
      <c r="Z4795" s="20"/>
      <c r="AA4795" s="20"/>
      <c r="AB4795" s="20"/>
      <c r="AC4795" s="20"/>
      <c r="AD4795" s="20"/>
      <c r="AE4795" s="52"/>
    </row>
    <row r="4796" spans="1:31" x14ac:dyDescent="0.4">
      <c r="A4796" s="19"/>
      <c r="B4796" s="20"/>
      <c r="C4796" s="20"/>
      <c r="D4796" s="20"/>
      <c r="E4796" s="20"/>
      <c r="F4796" s="20"/>
      <c r="G4796" s="20"/>
      <c r="H4796" s="20"/>
      <c r="I4796" s="22"/>
      <c r="J4796" s="19"/>
      <c r="K4796" s="20"/>
      <c r="L4796" s="20"/>
      <c r="M4796" s="20"/>
      <c r="N4796" s="20"/>
      <c r="O4796" s="20"/>
      <c r="P4796" s="20"/>
      <c r="Q4796" s="20"/>
      <c r="R4796" s="22"/>
      <c r="S4796" s="19"/>
      <c r="T4796" s="20"/>
      <c r="U4796" s="20"/>
      <c r="V4796" s="20"/>
      <c r="W4796" s="20"/>
      <c r="X4796" s="22"/>
      <c r="Y4796" s="19"/>
      <c r="Z4796" s="20"/>
      <c r="AA4796" s="20"/>
      <c r="AB4796" s="20"/>
      <c r="AC4796" s="20"/>
      <c r="AD4796" s="20"/>
      <c r="AE4796" s="52"/>
    </row>
    <row r="4797" spans="1:31" x14ac:dyDescent="0.4">
      <c r="A4797" s="19"/>
      <c r="B4797" s="20"/>
      <c r="C4797" s="20"/>
      <c r="D4797" s="20"/>
      <c r="E4797" s="20"/>
      <c r="F4797" s="20"/>
      <c r="G4797" s="20"/>
      <c r="H4797" s="20"/>
      <c r="I4797" s="22"/>
      <c r="J4797" s="19"/>
      <c r="K4797" s="20"/>
      <c r="L4797" s="20"/>
      <c r="M4797" s="20"/>
      <c r="N4797" s="20"/>
      <c r="O4797" s="20"/>
      <c r="P4797" s="20"/>
      <c r="Q4797" s="20"/>
      <c r="R4797" s="22"/>
      <c r="S4797" s="19"/>
      <c r="T4797" s="20"/>
      <c r="U4797" s="20"/>
      <c r="V4797" s="20"/>
      <c r="W4797" s="20"/>
      <c r="X4797" s="22"/>
      <c r="Y4797" s="19"/>
      <c r="Z4797" s="20"/>
      <c r="AA4797" s="20"/>
      <c r="AB4797" s="20"/>
      <c r="AC4797" s="20"/>
      <c r="AD4797" s="20"/>
      <c r="AE4797" s="52"/>
    </row>
    <row r="4798" spans="1:31" x14ac:dyDescent="0.4">
      <c r="A4798" s="19"/>
      <c r="B4798" s="20"/>
      <c r="C4798" s="20"/>
      <c r="D4798" s="20"/>
      <c r="E4798" s="20"/>
      <c r="F4798" s="20"/>
      <c r="G4798" s="20"/>
      <c r="H4798" s="20"/>
      <c r="I4798" s="22"/>
      <c r="J4798" s="19"/>
      <c r="K4798" s="20"/>
      <c r="L4798" s="20"/>
      <c r="M4798" s="20"/>
      <c r="N4798" s="20"/>
      <c r="O4798" s="20"/>
      <c r="P4798" s="20"/>
      <c r="Q4798" s="20"/>
      <c r="R4798" s="22"/>
      <c r="S4798" s="19"/>
      <c r="T4798" s="20"/>
      <c r="U4798" s="20"/>
      <c r="V4798" s="20"/>
      <c r="W4798" s="20"/>
      <c r="X4798" s="22"/>
      <c r="Y4798" s="19"/>
      <c r="Z4798" s="20"/>
      <c r="AA4798" s="20"/>
      <c r="AB4798" s="20"/>
      <c r="AC4798" s="20"/>
      <c r="AD4798" s="20"/>
      <c r="AE4798" s="52"/>
    </row>
    <row r="4799" spans="1:31" x14ac:dyDescent="0.4">
      <c r="A4799" s="19"/>
      <c r="B4799" s="20"/>
      <c r="C4799" s="20"/>
      <c r="D4799" s="20"/>
      <c r="E4799" s="20"/>
      <c r="F4799" s="20"/>
      <c r="G4799" s="20"/>
      <c r="H4799" s="20"/>
      <c r="I4799" s="22"/>
      <c r="J4799" s="19"/>
      <c r="K4799" s="20"/>
      <c r="L4799" s="20"/>
      <c r="M4799" s="20"/>
      <c r="N4799" s="20"/>
      <c r="O4799" s="20"/>
      <c r="P4799" s="20"/>
      <c r="Q4799" s="20"/>
      <c r="R4799" s="22"/>
      <c r="S4799" s="19"/>
      <c r="T4799" s="20"/>
      <c r="U4799" s="20"/>
      <c r="V4799" s="20"/>
      <c r="W4799" s="20"/>
      <c r="X4799" s="22"/>
      <c r="Y4799" s="19"/>
      <c r="Z4799" s="20"/>
      <c r="AA4799" s="20"/>
      <c r="AB4799" s="20"/>
      <c r="AC4799" s="20"/>
      <c r="AD4799" s="20"/>
      <c r="AE4799" s="52"/>
    </row>
    <row r="4800" spans="1:31" x14ac:dyDescent="0.4">
      <c r="A4800" s="19"/>
      <c r="B4800" s="20"/>
      <c r="C4800" s="20"/>
      <c r="D4800" s="20"/>
      <c r="E4800" s="20"/>
      <c r="F4800" s="20"/>
      <c r="G4800" s="20"/>
      <c r="H4800" s="20"/>
      <c r="I4800" s="22"/>
      <c r="J4800" s="19"/>
      <c r="K4800" s="20"/>
      <c r="L4800" s="20"/>
      <c r="M4800" s="20"/>
      <c r="N4800" s="20"/>
      <c r="O4800" s="20"/>
      <c r="P4800" s="20"/>
      <c r="Q4800" s="20"/>
      <c r="R4800" s="22"/>
      <c r="S4800" s="19"/>
      <c r="T4800" s="20"/>
      <c r="U4800" s="20"/>
      <c r="V4800" s="20"/>
      <c r="W4800" s="20"/>
      <c r="X4800" s="22"/>
      <c r="Y4800" s="19"/>
      <c r="Z4800" s="20"/>
      <c r="AA4800" s="20"/>
      <c r="AB4800" s="20"/>
      <c r="AC4800" s="20"/>
      <c r="AD4800" s="20"/>
      <c r="AE4800" s="52"/>
    </row>
    <row r="4801" spans="1:31" x14ac:dyDescent="0.4">
      <c r="A4801" s="19"/>
      <c r="B4801" s="20"/>
      <c r="C4801" s="20"/>
      <c r="D4801" s="20"/>
      <c r="E4801" s="20"/>
      <c r="F4801" s="20"/>
      <c r="G4801" s="20"/>
      <c r="H4801" s="20"/>
      <c r="I4801" s="22"/>
      <c r="J4801" s="19"/>
      <c r="K4801" s="20"/>
      <c r="L4801" s="20"/>
      <c r="M4801" s="20"/>
      <c r="N4801" s="20"/>
      <c r="O4801" s="20"/>
      <c r="P4801" s="20"/>
      <c r="Q4801" s="20"/>
      <c r="R4801" s="22"/>
      <c r="S4801" s="19"/>
      <c r="T4801" s="20"/>
      <c r="U4801" s="20"/>
      <c r="V4801" s="20"/>
      <c r="W4801" s="20"/>
      <c r="X4801" s="22"/>
      <c r="Y4801" s="19"/>
      <c r="Z4801" s="20"/>
      <c r="AA4801" s="20"/>
      <c r="AB4801" s="20"/>
      <c r="AC4801" s="20"/>
      <c r="AD4801" s="20"/>
      <c r="AE4801" s="52"/>
    </row>
    <row r="4802" spans="1:31" x14ac:dyDescent="0.4">
      <c r="A4802" s="19"/>
      <c r="B4802" s="20"/>
      <c r="C4802" s="20"/>
      <c r="D4802" s="20"/>
      <c r="E4802" s="20"/>
      <c r="F4802" s="20"/>
      <c r="G4802" s="20"/>
      <c r="H4802" s="20"/>
      <c r="I4802" s="22"/>
      <c r="J4802" s="19"/>
      <c r="K4802" s="20"/>
      <c r="L4802" s="20"/>
      <c r="M4802" s="20"/>
      <c r="N4802" s="20"/>
      <c r="O4802" s="20"/>
      <c r="P4802" s="20"/>
      <c r="Q4802" s="20"/>
      <c r="R4802" s="22"/>
      <c r="S4802" s="19"/>
      <c r="T4802" s="20"/>
      <c r="U4802" s="20"/>
      <c r="V4802" s="20"/>
      <c r="W4802" s="20"/>
      <c r="X4802" s="22"/>
      <c r="Y4802" s="19"/>
      <c r="Z4802" s="20"/>
      <c r="AA4802" s="20"/>
      <c r="AB4802" s="20"/>
      <c r="AC4802" s="20"/>
      <c r="AD4802" s="20"/>
      <c r="AE4802" s="52"/>
    </row>
    <row r="4803" spans="1:31" x14ac:dyDescent="0.4">
      <c r="A4803" s="19"/>
      <c r="B4803" s="20"/>
      <c r="C4803" s="20"/>
      <c r="D4803" s="20"/>
      <c r="E4803" s="20"/>
      <c r="F4803" s="20"/>
      <c r="G4803" s="20"/>
      <c r="H4803" s="20"/>
      <c r="I4803" s="22"/>
      <c r="J4803" s="19"/>
      <c r="K4803" s="20"/>
      <c r="L4803" s="20"/>
      <c r="M4803" s="20"/>
      <c r="N4803" s="20"/>
      <c r="O4803" s="20"/>
      <c r="P4803" s="20"/>
      <c r="Q4803" s="20"/>
      <c r="R4803" s="22"/>
      <c r="S4803" s="19"/>
      <c r="T4803" s="20"/>
      <c r="U4803" s="20"/>
      <c r="V4803" s="20"/>
      <c r="W4803" s="20"/>
      <c r="X4803" s="22"/>
      <c r="Y4803" s="19"/>
      <c r="Z4803" s="20"/>
      <c r="AA4803" s="20"/>
      <c r="AB4803" s="20"/>
      <c r="AC4803" s="20"/>
      <c r="AD4803" s="20"/>
      <c r="AE4803" s="52"/>
    </row>
    <row r="4804" spans="1:31" x14ac:dyDescent="0.4">
      <c r="A4804" s="19"/>
      <c r="B4804" s="20"/>
      <c r="C4804" s="20"/>
      <c r="D4804" s="20"/>
      <c r="E4804" s="20"/>
      <c r="F4804" s="20"/>
      <c r="G4804" s="20"/>
      <c r="H4804" s="20"/>
      <c r="I4804" s="22"/>
      <c r="J4804" s="19"/>
      <c r="K4804" s="20"/>
      <c r="L4804" s="20"/>
      <c r="M4804" s="20"/>
      <c r="N4804" s="20"/>
      <c r="O4804" s="20"/>
      <c r="P4804" s="20"/>
      <c r="Q4804" s="20"/>
      <c r="R4804" s="22"/>
      <c r="S4804" s="19"/>
      <c r="T4804" s="20"/>
      <c r="U4804" s="20"/>
      <c r="V4804" s="20"/>
      <c r="W4804" s="20"/>
      <c r="X4804" s="22"/>
      <c r="Y4804" s="19"/>
      <c r="Z4804" s="20"/>
      <c r="AA4804" s="20"/>
      <c r="AB4804" s="20"/>
      <c r="AC4804" s="20"/>
      <c r="AD4804" s="20"/>
      <c r="AE4804" s="52"/>
    </row>
    <row r="4805" spans="1:31" x14ac:dyDescent="0.4">
      <c r="A4805" s="19"/>
      <c r="B4805" s="20"/>
      <c r="C4805" s="20"/>
      <c r="D4805" s="20"/>
      <c r="E4805" s="20"/>
      <c r="F4805" s="20"/>
      <c r="G4805" s="20"/>
      <c r="H4805" s="20"/>
      <c r="I4805" s="22"/>
      <c r="J4805" s="19"/>
      <c r="K4805" s="20"/>
      <c r="L4805" s="20"/>
      <c r="M4805" s="20"/>
      <c r="N4805" s="20"/>
      <c r="O4805" s="20"/>
      <c r="P4805" s="20"/>
      <c r="Q4805" s="20"/>
      <c r="R4805" s="22"/>
      <c r="S4805" s="19"/>
      <c r="T4805" s="20"/>
      <c r="U4805" s="20"/>
      <c r="V4805" s="20"/>
      <c r="W4805" s="20"/>
      <c r="X4805" s="22"/>
      <c r="Y4805" s="19"/>
      <c r="Z4805" s="20"/>
      <c r="AA4805" s="20"/>
      <c r="AB4805" s="20"/>
      <c r="AC4805" s="20"/>
      <c r="AD4805" s="20"/>
      <c r="AE4805" s="52"/>
    </row>
    <row r="4806" spans="1:31" x14ac:dyDescent="0.4">
      <c r="A4806" s="19"/>
      <c r="B4806" s="20"/>
      <c r="C4806" s="20"/>
      <c r="D4806" s="20"/>
      <c r="E4806" s="20"/>
      <c r="F4806" s="20"/>
      <c r="G4806" s="20"/>
      <c r="H4806" s="20"/>
      <c r="I4806" s="22"/>
      <c r="J4806" s="19"/>
      <c r="K4806" s="20"/>
      <c r="L4806" s="20"/>
      <c r="M4806" s="20"/>
      <c r="N4806" s="20"/>
      <c r="O4806" s="20"/>
      <c r="P4806" s="20"/>
      <c r="Q4806" s="20"/>
      <c r="R4806" s="22"/>
      <c r="S4806" s="19"/>
      <c r="T4806" s="20"/>
      <c r="U4806" s="20"/>
      <c r="V4806" s="20"/>
      <c r="W4806" s="20"/>
      <c r="X4806" s="22"/>
      <c r="Y4806" s="19"/>
      <c r="Z4806" s="20"/>
      <c r="AA4806" s="20"/>
      <c r="AB4806" s="20"/>
      <c r="AC4806" s="20"/>
      <c r="AD4806" s="20"/>
      <c r="AE4806" s="52"/>
    </row>
    <row r="4807" spans="1:31" x14ac:dyDescent="0.4">
      <c r="A4807" s="19"/>
      <c r="B4807" s="20"/>
      <c r="C4807" s="20"/>
      <c r="D4807" s="20"/>
      <c r="E4807" s="20"/>
      <c r="F4807" s="20"/>
      <c r="G4807" s="20"/>
      <c r="H4807" s="20"/>
      <c r="I4807" s="22"/>
      <c r="J4807" s="19"/>
      <c r="K4807" s="20"/>
      <c r="L4807" s="20"/>
      <c r="M4807" s="20"/>
      <c r="N4807" s="20"/>
      <c r="O4807" s="20"/>
      <c r="P4807" s="20"/>
      <c r="Q4807" s="20"/>
      <c r="R4807" s="22"/>
      <c r="S4807" s="19"/>
      <c r="T4807" s="20"/>
      <c r="U4807" s="20"/>
      <c r="V4807" s="20"/>
      <c r="W4807" s="20"/>
      <c r="X4807" s="22"/>
      <c r="Y4807" s="19"/>
      <c r="Z4807" s="20"/>
      <c r="AA4807" s="20"/>
      <c r="AB4807" s="20"/>
      <c r="AC4807" s="20"/>
      <c r="AD4807" s="20"/>
      <c r="AE4807" s="52"/>
    </row>
    <row r="4808" spans="1:31" x14ac:dyDescent="0.4">
      <c r="A4808" s="19"/>
      <c r="B4808" s="20"/>
      <c r="C4808" s="20"/>
      <c r="D4808" s="20"/>
      <c r="E4808" s="20"/>
      <c r="F4808" s="20"/>
      <c r="G4808" s="20"/>
      <c r="H4808" s="20"/>
      <c r="I4808" s="22"/>
      <c r="J4808" s="19"/>
      <c r="K4808" s="20"/>
      <c r="L4808" s="20"/>
      <c r="M4808" s="20"/>
      <c r="N4808" s="20"/>
      <c r="O4808" s="20"/>
      <c r="P4808" s="20"/>
      <c r="Q4808" s="20"/>
      <c r="R4808" s="22"/>
      <c r="S4808" s="19"/>
      <c r="T4808" s="20"/>
      <c r="U4808" s="20"/>
      <c r="V4808" s="20"/>
      <c r="W4808" s="20"/>
      <c r="X4808" s="22"/>
      <c r="Y4808" s="19"/>
      <c r="Z4808" s="20"/>
      <c r="AA4808" s="20"/>
      <c r="AB4808" s="20"/>
      <c r="AC4808" s="20"/>
      <c r="AD4808" s="20"/>
      <c r="AE4808" s="52"/>
    </row>
    <row r="4809" spans="1:31" x14ac:dyDescent="0.4">
      <c r="A4809" s="19"/>
      <c r="B4809" s="20"/>
      <c r="C4809" s="20"/>
      <c r="D4809" s="20"/>
      <c r="E4809" s="20"/>
      <c r="F4809" s="20"/>
      <c r="G4809" s="20"/>
      <c r="H4809" s="20"/>
      <c r="I4809" s="22"/>
      <c r="J4809" s="19"/>
      <c r="K4809" s="20"/>
      <c r="L4809" s="20"/>
      <c r="M4809" s="20"/>
      <c r="N4809" s="20"/>
      <c r="O4809" s="20"/>
      <c r="P4809" s="20"/>
      <c r="Q4809" s="20"/>
      <c r="R4809" s="22"/>
      <c r="S4809" s="19"/>
      <c r="T4809" s="20"/>
      <c r="U4809" s="20"/>
      <c r="V4809" s="20"/>
      <c r="W4809" s="20"/>
      <c r="X4809" s="22"/>
      <c r="Y4809" s="19"/>
      <c r="Z4809" s="20"/>
      <c r="AA4809" s="20"/>
      <c r="AB4809" s="20"/>
      <c r="AC4809" s="20"/>
      <c r="AD4809" s="20"/>
      <c r="AE4809" s="52"/>
    </row>
    <row r="4810" spans="1:31" x14ac:dyDescent="0.4">
      <c r="A4810" s="19"/>
      <c r="B4810" s="20"/>
      <c r="C4810" s="20"/>
      <c r="D4810" s="20"/>
      <c r="E4810" s="20"/>
      <c r="F4810" s="20"/>
      <c r="G4810" s="20"/>
      <c r="H4810" s="20"/>
      <c r="I4810" s="22"/>
      <c r="J4810" s="19"/>
      <c r="K4810" s="20"/>
      <c r="L4810" s="20"/>
      <c r="M4810" s="20"/>
      <c r="N4810" s="20"/>
      <c r="O4810" s="20"/>
      <c r="P4810" s="20"/>
      <c r="Q4810" s="20"/>
      <c r="R4810" s="22"/>
      <c r="S4810" s="19"/>
      <c r="T4810" s="20"/>
      <c r="U4810" s="20"/>
      <c r="V4810" s="20"/>
      <c r="W4810" s="20"/>
      <c r="X4810" s="22"/>
      <c r="Y4810" s="19"/>
      <c r="Z4810" s="20"/>
      <c r="AA4810" s="20"/>
      <c r="AB4810" s="20"/>
      <c r="AC4810" s="20"/>
      <c r="AD4810" s="20"/>
      <c r="AE4810" s="52"/>
    </row>
    <row r="4811" spans="1:31" x14ac:dyDescent="0.4">
      <c r="A4811" s="19"/>
      <c r="B4811" s="20"/>
      <c r="C4811" s="20"/>
      <c r="D4811" s="20"/>
      <c r="E4811" s="20"/>
      <c r="F4811" s="20"/>
      <c r="G4811" s="20"/>
      <c r="H4811" s="20"/>
      <c r="I4811" s="22"/>
      <c r="J4811" s="19"/>
      <c r="K4811" s="20"/>
      <c r="L4811" s="20"/>
      <c r="M4811" s="20"/>
      <c r="N4811" s="20"/>
      <c r="O4811" s="20"/>
      <c r="P4811" s="20"/>
      <c r="Q4811" s="20"/>
      <c r="R4811" s="22"/>
      <c r="S4811" s="19"/>
      <c r="T4811" s="20"/>
      <c r="U4811" s="20"/>
      <c r="V4811" s="20"/>
      <c r="W4811" s="20"/>
      <c r="X4811" s="22"/>
      <c r="Y4811" s="19"/>
      <c r="Z4811" s="20"/>
      <c r="AA4811" s="20"/>
      <c r="AB4811" s="20"/>
      <c r="AC4811" s="20"/>
      <c r="AD4811" s="20"/>
      <c r="AE4811" s="52"/>
    </row>
    <row r="4812" spans="1:31" x14ac:dyDescent="0.4">
      <c r="A4812" s="19"/>
      <c r="B4812" s="20"/>
      <c r="C4812" s="20"/>
      <c r="D4812" s="20"/>
      <c r="E4812" s="20"/>
      <c r="F4812" s="20"/>
      <c r="G4812" s="20"/>
      <c r="H4812" s="20"/>
      <c r="I4812" s="22"/>
      <c r="J4812" s="19"/>
      <c r="K4812" s="20"/>
      <c r="L4812" s="20"/>
      <c r="M4812" s="20"/>
      <c r="N4812" s="20"/>
      <c r="O4812" s="20"/>
      <c r="P4812" s="20"/>
      <c r="Q4812" s="20"/>
      <c r="R4812" s="22"/>
      <c r="S4812" s="19"/>
      <c r="T4812" s="20"/>
      <c r="U4812" s="20"/>
      <c r="V4812" s="20"/>
      <c r="W4812" s="20"/>
      <c r="X4812" s="22"/>
      <c r="Y4812" s="19"/>
      <c r="Z4812" s="20"/>
      <c r="AA4812" s="20"/>
      <c r="AB4812" s="20"/>
      <c r="AC4812" s="20"/>
      <c r="AD4812" s="20"/>
      <c r="AE4812" s="52"/>
    </row>
    <row r="4813" spans="1:31" x14ac:dyDescent="0.4">
      <c r="A4813" s="19"/>
      <c r="B4813" s="20"/>
      <c r="C4813" s="20"/>
      <c r="D4813" s="20"/>
      <c r="E4813" s="20"/>
      <c r="F4813" s="20"/>
      <c r="G4813" s="20"/>
      <c r="H4813" s="20"/>
      <c r="I4813" s="22"/>
      <c r="J4813" s="19"/>
      <c r="K4813" s="20"/>
      <c r="L4813" s="20"/>
      <c r="M4813" s="20"/>
      <c r="N4813" s="20"/>
      <c r="O4813" s="20"/>
      <c r="P4813" s="20"/>
      <c r="Q4813" s="20"/>
      <c r="R4813" s="22"/>
      <c r="S4813" s="19"/>
      <c r="T4813" s="20"/>
      <c r="U4813" s="20"/>
      <c r="V4813" s="20"/>
      <c r="W4813" s="20"/>
      <c r="X4813" s="22"/>
      <c r="Y4813" s="19"/>
      <c r="Z4813" s="20"/>
      <c r="AA4813" s="20"/>
      <c r="AB4813" s="20"/>
      <c r="AC4813" s="20"/>
      <c r="AD4813" s="20"/>
      <c r="AE4813" s="52"/>
    </row>
    <row r="4814" spans="1:31" x14ac:dyDescent="0.4">
      <c r="A4814" s="19"/>
      <c r="B4814" s="20"/>
      <c r="C4814" s="20"/>
      <c r="D4814" s="20"/>
      <c r="E4814" s="20"/>
      <c r="F4814" s="20"/>
      <c r="G4814" s="20"/>
      <c r="H4814" s="20"/>
      <c r="I4814" s="22"/>
      <c r="J4814" s="19"/>
      <c r="K4814" s="20"/>
      <c r="L4814" s="20"/>
      <c r="M4814" s="20"/>
      <c r="N4814" s="20"/>
      <c r="O4814" s="20"/>
      <c r="P4814" s="20"/>
      <c r="Q4814" s="20"/>
      <c r="R4814" s="22"/>
      <c r="S4814" s="19"/>
      <c r="T4814" s="20"/>
      <c r="U4814" s="20"/>
      <c r="V4814" s="20"/>
      <c r="W4814" s="20"/>
      <c r="X4814" s="22"/>
      <c r="Y4814" s="19"/>
      <c r="Z4814" s="20"/>
      <c r="AA4814" s="20"/>
      <c r="AB4814" s="20"/>
      <c r="AC4814" s="20"/>
      <c r="AD4814" s="20"/>
      <c r="AE4814" s="52"/>
    </row>
    <row r="4815" spans="1:31" x14ac:dyDescent="0.4">
      <c r="A4815" s="19"/>
      <c r="B4815" s="20"/>
      <c r="C4815" s="20"/>
      <c r="D4815" s="20"/>
      <c r="E4815" s="20"/>
      <c r="F4815" s="20"/>
      <c r="G4815" s="20"/>
      <c r="H4815" s="20"/>
      <c r="I4815" s="22"/>
      <c r="J4815" s="19"/>
      <c r="K4815" s="20"/>
      <c r="L4815" s="20"/>
      <c r="M4815" s="20"/>
      <c r="N4815" s="20"/>
      <c r="O4815" s="20"/>
      <c r="P4815" s="20"/>
      <c r="Q4815" s="20"/>
      <c r="R4815" s="22"/>
      <c r="S4815" s="19"/>
      <c r="T4815" s="20"/>
      <c r="U4815" s="20"/>
      <c r="V4815" s="20"/>
      <c r="W4815" s="20"/>
      <c r="X4815" s="22"/>
      <c r="Y4815" s="19"/>
      <c r="Z4815" s="20"/>
      <c r="AA4815" s="20"/>
      <c r="AB4815" s="20"/>
      <c r="AC4815" s="20"/>
      <c r="AD4815" s="20"/>
      <c r="AE4815" s="52"/>
    </row>
    <row r="4816" spans="1:31" x14ac:dyDescent="0.4">
      <c r="A4816" s="19"/>
      <c r="B4816" s="20"/>
      <c r="C4816" s="20"/>
      <c r="D4816" s="20"/>
      <c r="E4816" s="20"/>
      <c r="F4816" s="20"/>
      <c r="G4816" s="20"/>
      <c r="H4816" s="20"/>
      <c r="I4816" s="22"/>
      <c r="J4816" s="19"/>
      <c r="K4816" s="20"/>
      <c r="L4816" s="20"/>
      <c r="M4816" s="20"/>
      <c r="N4816" s="20"/>
      <c r="O4816" s="20"/>
      <c r="P4816" s="20"/>
      <c r="Q4816" s="20"/>
      <c r="R4816" s="22"/>
      <c r="S4816" s="19"/>
      <c r="T4816" s="20"/>
      <c r="U4816" s="20"/>
      <c r="V4816" s="20"/>
      <c r="W4816" s="20"/>
      <c r="X4816" s="22"/>
      <c r="Y4816" s="19"/>
      <c r="Z4816" s="20"/>
      <c r="AA4816" s="20"/>
      <c r="AB4816" s="20"/>
      <c r="AC4816" s="20"/>
      <c r="AD4816" s="20"/>
      <c r="AE4816" s="52"/>
    </row>
    <row r="4817" spans="1:31" x14ac:dyDescent="0.4">
      <c r="A4817" s="19"/>
      <c r="B4817" s="20"/>
      <c r="C4817" s="20"/>
      <c r="D4817" s="20"/>
      <c r="E4817" s="20"/>
      <c r="F4817" s="20"/>
      <c r="G4817" s="20"/>
      <c r="H4817" s="20"/>
      <c r="I4817" s="22"/>
      <c r="J4817" s="19"/>
      <c r="K4817" s="20"/>
      <c r="L4817" s="20"/>
      <c r="M4817" s="20"/>
      <c r="N4817" s="20"/>
      <c r="O4817" s="20"/>
      <c r="P4817" s="20"/>
      <c r="Q4817" s="20"/>
      <c r="R4817" s="22"/>
      <c r="S4817" s="19"/>
      <c r="T4817" s="20"/>
      <c r="U4817" s="20"/>
      <c r="V4817" s="20"/>
      <c r="W4817" s="20"/>
      <c r="X4817" s="22"/>
      <c r="Y4817" s="19"/>
      <c r="Z4817" s="20"/>
      <c r="AA4817" s="20"/>
      <c r="AB4817" s="20"/>
      <c r="AC4817" s="20"/>
      <c r="AD4817" s="20"/>
      <c r="AE4817" s="52"/>
    </row>
    <row r="4818" spans="1:31" x14ac:dyDescent="0.4">
      <c r="A4818" s="19"/>
      <c r="B4818" s="20"/>
      <c r="C4818" s="20"/>
      <c r="D4818" s="20"/>
      <c r="E4818" s="20"/>
      <c r="F4818" s="20"/>
      <c r="G4818" s="20"/>
      <c r="H4818" s="20"/>
      <c r="I4818" s="22"/>
      <c r="J4818" s="19"/>
      <c r="K4818" s="20"/>
      <c r="L4818" s="20"/>
      <c r="M4818" s="20"/>
      <c r="N4818" s="20"/>
      <c r="O4818" s="20"/>
      <c r="P4818" s="20"/>
      <c r="Q4818" s="20"/>
      <c r="R4818" s="22"/>
      <c r="S4818" s="19"/>
      <c r="T4818" s="20"/>
      <c r="U4818" s="20"/>
      <c r="V4818" s="20"/>
      <c r="W4818" s="20"/>
      <c r="X4818" s="22"/>
      <c r="Y4818" s="19"/>
      <c r="Z4818" s="20"/>
      <c r="AA4818" s="20"/>
      <c r="AB4818" s="20"/>
      <c r="AC4818" s="20"/>
      <c r="AD4818" s="20"/>
      <c r="AE4818" s="52"/>
    </row>
    <row r="4819" spans="1:31" x14ac:dyDescent="0.4">
      <c r="A4819" s="19"/>
      <c r="B4819" s="20"/>
      <c r="C4819" s="20"/>
      <c r="D4819" s="20"/>
      <c r="E4819" s="20"/>
      <c r="F4819" s="20"/>
      <c r="G4819" s="20"/>
      <c r="H4819" s="20"/>
      <c r="I4819" s="22"/>
      <c r="J4819" s="19"/>
      <c r="K4819" s="20"/>
      <c r="L4819" s="20"/>
      <c r="M4819" s="20"/>
      <c r="N4819" s="20"/>
      <c r="O4819" s="20"/>
      <c r="P4819" s="20"/>
      <c r="Q4819" s="20"/>
      <c r="R4819" s="22"/>
      <c r="S4819" s="19"/>
      <c r="T4819" s="20"/>
      <c r="U4819" s="20"/>
      <c r="V4819" s="20"/>
      <c r="W4819" s="20"/>
      <c r="X4819" s="22"/>
      <c r="Y4819" s="19"/>
      <c r="Z4819" s="20"/>
      <c r="AA4819" s="20"/>
      <c r="AB4819" s="20"/>
      <c r="AC4819" s="20"/>
      <c r="AD4819" s="20"/>
      <c r="AE4819" s="52"/>
    </row>
    <row r="4820" spans="1:31" x14ac:dyDescent="0.4">
      <c r="A4820" s="19"/>
      <c r="B4820" s="20"/>
      <c r="C4820" s="20"/>
      <c r="D4820" s="20"/>
      <c r="E4820" s="20"/>
      <c r="F4820" s="20"/>
      <c r="G4820" s="20"/>
      <c r="H4820" s="20"/>
      <c r="I4820" s="22"/>
      <c r="J4820" s="19"/>
      <c r="K4820" s="20"/>
      <c r="L4820" s="20"/>
      <c r="M4820" s="20"/>
      <c r="N4820" s="20"/>
      <c r="O4820" s="20"/>
      <c r="P4820" s="20"/>
      <c r="Q4820" s="20"/>
      <c r="R4820" s="22"/>
      <c r="S4820" s="19"/>
      <c r="T4820" s="20"/>
      <c r="U4820" s="20"/>
      <c r="V4820" s="20"/>
      <c r="W4820" s="20"/>
      <c r="X4820" s="22"/>
      <c r="Y4820" s="19"/>
      <c r="Z4820" s="20"/>
      <c r="AA4820" s="20"/>
      <c r="AB4820" s="20"/>
      <c r="AC4820" s="20"/>
      <c r="AD4820" s="20"/>
      <c r="AE4820" s="52"/>
    </row>
    <row r="4821" spans="1:31" x14ac:dyDescent="0.4">
      <c r="A4821" s="19"/>
      <c r="B4821" s="20"/>
      <c r="C4821" s="20"/>
      <c r="D4821" s="20"/>
      <c r="E4821" s="20"/>
      <c r="F4821" s="20"/>
      <c r="G4821" s="20"/>
      <c r="H4821" s="20"/>
      <c r="I4821" s="22"/>
      <c r="J4821" s="19"/>
      <c r="K4821" s="20"/>
      <c r="L4821" s="20"/>
      <c r="M4821" s="20"/>
      <c r="N4821" s="20"/>
      <c r="O4821" s="20"/>
      <c r="P4821" s="20"/>
      <c r="Q4821" s="20"/>
      <c r="R4821" s="22"/>
      <c r="S4821" s="19"/>
      <c r="T4821" s="20"/>
      <c r="U4821" s="20"/>
      <c r="V4821" s="20"/>
      <c r="W4821" s="20"/>
      <c r="X4821" s="22"/>
      <c r="Y4821" s="19"/>
      <c r="Z4821" s="20"/>
      <c r="AA4821" s="20"/>
      <c r="AB4821" s="20"/>
      <c r="AC4821" s="20"/>
      <c r="AD4821" s="20"/>
      <c r="AE4821" s="52"/>
    </row>
    <row r="4822" spans="1:31" x14ac:dyDescent="0.4">
      <c r="A4822" s="19"/>
      <c r="B4822" s="20"/>
      <c r="C4822" s="20"/>
      <c r="D4822" s="20"/>
      <c r="E4822" s="20"/>
      <c r="F4822" s="20"/>
      <c r="G4822" s="20"/>
      <c r="H4822" s="20"/>
      <c r="I4822" s="22"/>
      <c r="J4822" s="19"/>
      <c r="K4822" s="20"/>
      <c r="L4822" s="20"/>
      <c r="M4822" s="20"/>
      <c r="N4822" s="20"/>
      <c r="O4822" s="20"/>
      <c r="P4822" s="20"/>
      <c r="Q4822" s="20"/>
      <c r="R4822" s="22"/>
      <c r="S4822" s="19"/>
      <c r="T4822" s="20"/>
      <c r="U4822" s="20"/>
      <c r="V4822" s="20"/>
      <c r="W4822" s="20"/>
      <c r="X4822" s="22"/>
      <c r="Y4822" s="19"/>
      <c r="Z4822" s="20"/>
      <c r="AA4822" s="20"/>
      <c r="AB4822" s="20"/>
      <c r="AC4822" s="20"/>
      <c r="AD4822" s="20"/>
      <c r="AE4822" s="52"/>
    </row>
    <row r="4823" spans="1:31" x14ac:dyDescent="0.4">
      <c r="A4823" s="19"/>
      <c r="B4823" s="20"/>
      <c r="C4823" s="20"/>
      <c r="D4823" s="20"/>
      <c r="E4823" s="20"/>
      <c r="F4823" s="20"/>
      <c r="G4823" s="20"/>
      <c r="H4823" s="20"/>
      <c r="I4823" s="22"/>
      <c r="J4823" s="19"/>
      <c r="K4823" s="20"/>
      <c r="L4823" s="20"/>
      <c r="M4823" s="20"/>
      <c r="N4823" s="20"/>
      <c r="O4823" s="20"/>
      <c r="P4823" s="20"/>
      <c r="Q4823" s="20"/>
      <c r="R4823" s="22"/>
      <c r="S4823" s="19"/>
      <c r="T4823" s="20"/>
      <c r="U4823" s="20"/>
      <c r="V4823" s="20"/>
      <c r="W4823" s="20"/>
      <c r="X4823" s="22"/>
      <c r="Y4823" s="19"/>
      <c r="Z4823" s="20"/>
      <c r="AA4823" s="20"/>
      <c r="AB4823" s="20"/>
      <c r="AC4823" s="20"/>
      <c r="AD4823" s="20"/>
      <c r="AE4823" s="52"/>
    </row>
    <row r="4824" spans="1:31" x14ac:dyDescent="0.4">
      <c r="A4824" s="19"/>
      <c r="B4824" s="20"/>
      <c r="C4824" s="20"/>
      <c r="D4824" s="20"/>
      <c r="E4824" s="20"/>
      <c r="F4824" s="20"/>
      <c r="G4824" s="20"/>
      <c r="H4824" s="20"/>
      <c r="I4824" s="22"/>
      <c r="J4824" s="19"/>
      <c r="K4824" s="20"/>
      <c r="L4824" s="20"/>
      <c r="M4824" s="20"/>
      <c r="N4824" s="20"/>
      <c r="O4824" s="20"/>
      <c r="P4824" s="20"/>
      <c r="Q4824" s="20"/>
      <c r="R4824" s="22"/>
      <c r="S4824" s="19"/>
      <c r="T4824" s="20"/>
      <c r="U4824" s="20"/>
      <c r="V4824" s="20"/>
      <c r="W4824" s="20"/>
      <c r="X4824" s="22"/>
      <c r="Y4824" s="19"/>
      <c r="Z4824" s="20"/>
      <c r="AA4824" s="20"/>
      <c r="AB4824" s="20"/>
      <c r="AC4824" s="20"/>
      <c r="AD4824" s="20"/>
      <c r="AE4824" s="52"/>
    </row>
    <row r="4825" spans="1:31" x14ac:dyDescent="0.4">
      <c r="A4825" s="19"/>
      <c r="B4825" s="20"/>
      <c r="C4825" s="20"/>
      <c r="D4825" s="20"/>
      <c r="E4825" s="20"/>
      <c r="F4825" s="20"/>
      <c r="G4825" s="20"/>
      <c r="H4825" s="20"/>
      <c r="I4825" s="22"/>
      <c r="J4825" s="19"/>
      <c r="K4825" s="20"/>
      <c r="L4825" s="20"/>
      <c r="M4825" s="20"/>
      <c r="N4825" s="20"/>
      <c r="O4825" s="20"/>
      <c r="P4825" s="20"/>
      <c r="Q4825" s="20"/>
      <c r="R4825" s="22"/>
      <c r="S4825" s="19"/>
      <c r="T4825" s="20"/>
      <c r="U4825" s="20"/>
      <c r="V4825" s="20"/>
      <c r="W4825" s="20"/>
      <c r="X4825" s="22"/>
      <c r="Y4825" s="19"/>
      <c r="Z4825" s="20"/>
      <c r="AA4825" s="20"/>
      <c r="AB4825" s="20"/>
      <c r="AC4825" s="20"/>
      <c r="AD4825" s="20"/>
      <c r="AE4825" s="52"/>
    </row>
    <row r="4826" spans="1:31" x14ac:dyDescent="0.4">
      <c r="A4826" s="19"/>
      <c r="B4826" s="20"/>
      <c r="C4826" s="20"/>
      <c r="D4826" s="20"/>
      <c r="E4826" s="20"/>
      <c r="F4826" s="20"/>
      <c r="G4826" s="20"/>
      <c r="H4826" s="20"/>
      <c r="I4826" s="22"/>
      <c r="J4826" s="19"/>
      <c r="K4826" s="20"/>
      <c r="L4826" s="20"/>
      <c r="M4826" s="20"/>
      <c r="N4826" s="20"/>
      <c r="O4826" s="20"/>
      <c r="P4826" s="20"/>
      <c r="Q4826" s="20"/>
      <c r="R4826" s="22"/>
      <c r="S4826" s="19"/>
      <c r="T4826" s="20"/>
      <c r="U4826" s="20"/>
      <c r="V4826" s="20"/>
      <c r="W4826" s="20"/>
      <c r="X4826" s="22"/>
      <c r="Y4826" s="19"/>
      <c r="Z4826" s="20"/>
      <c r="AA4826" s="20"/>
      <c r="AB4826" s="20"/>
      <c r="AC4826" s="20"/>
      <c r="AD4826" s="20"/>
      <c r="AE4826" s="52"/>
    </row>
    <row r="4827" spans="1:31" x14ac:dyDescent="0.4">
      <c r="A4827" s="19"/>
      <c r="B4827" s="20"/>
      <c r="C4827" s="20"/>
      <c r="D4827" s="20"/>
      <c r="E4827" s="20"/>
      <c r="F4827" s="20"/>
      <c r="G4827" s="20"/>
      <c r="H4827" s="20"/>
      <c r="I4827" s="22"/>
      <c r="J4827" s="19"/>
      <c r="K4827" s="20"/>
      <c r="L4827" s="20"/>
      <c r="M4827" s="20"/>
      <c r="N4827" s="20"/>
      <c r="O4827" s="20"/>
      <c r="P4827" s="20"/>
      <c r="Q4827" s="20"/>
      <c r="R4827" s="22"/>
      <c r="S4827" s="19"/>
      <c r="T4827" s="20"/>
      <c r="U4827" s="20"/>
      <c r="V4827" s="20"/>
      <c r="W4827" s="20"/>
      <c r="X4827" s="22"/>
      <c r="Y4827" s="19"/>
      <c r="Z4827" s="20"/>
      <c r="AA4827" s="20"/>
      <c r="AB4827" s="20"/>
      <c r="AC4827" s="20"/>
      <c r="AD4827" s="20"/>
      <c r="AE4827" s="52"/>
    </row>
    <row r="4828" spans="1:31" x14ac:dyDescent="0.4">
      <c r="A4828" s="19"/>
      <c r="B4828" s="20"/>
      <c r="C4828" s="20"/>
      <c r="D4828" s="20"/>
      <c r="E4828" s="20"/>
      <c r="F4828" s="20"/>
      <c r="G4828" s="20"/>
      <c r="H4828" s="20"/>
      <c r="I4828" s="22"/>
      <c r="J4828" s="19"/>
      <c r="K4828" s="20"/>
      <c r="L4828" s="20"/>
      <c r="M4828" s="20"/>
      <c r="N4828" s="20"/>
      <c r="O4828" s="20"/>
      <c r="P4828" s="20"/>
      <c r="Q4828" s="20"/>
      <c r="R4828" s="22"/>
      <c r="S4828" s="19"/>
      <c r="T4828" s="20"/>
      <c r="U4828" s="20"/>
      <c r="V4828" s="20"/>
      <c r="W4828" s="20"/>
      <c r="X4828" s="22"/>
      <c r="Y4828" s="19"/>
      <c r="Z4828" s="20"/>
      <c r="AA4828" s="20"/>
      <c r="AB4828" s="20"/>
      <c r="AC4828" s="20"/>
      <c r="AD4828" s="20"/>
      <c r="AE4828" s="52"/>
    </row>
    <row r="4829" spans="1:31" x14ac:dyDescent="0.4">
      <c r="A4829" s="19"/>
      <c r="B4829" s="20"/>
      <c r="C4829" s="20"/>
      <c r="D4829" s="20"/>
      <c r="E4829" s="20"/>
      <c r="F4829" s="20"/>
      <c r="G4829" s="20"/>
      <c r="H4829" s="20"/>
      <c r="I4829" s="22"/>
      <c r="J4829" s="19"/>
      <c r="K4829" s="20"/>
      <c r="L4829" s="20"/>
      <c r="M4829" s="20"/>
      <c r="N4829" s="20"/>
      <c r="O4829" s="20"/>
      <c r="P4829" s="20"/>
      <c r="Q4829" s="20"/>
      <c r="R4829" s="22"/>
      <c r="S4829" s="19"/>
      <c r="T4829" s="20"/>
      <c r="U4829" s="20"/>
      <c r="V4829" s="20"/>
      <c r="W4829" s="20"/>
      <c r="X4829" s="22"/>
      <c r="Y4829" s="19"/>
      <c r="Z4829" s="20"/>
      <c r="AA4829" s="20"/>
      <c r="AB4829" s="20"/>
      <c r="AC4829" s="20"/>
      <c r="AD4829" s="20"/>
      <c r="AE4829" s="52"/>
    </row>
    <row r="4830" spans="1:31" x14ac:dyDescent="0.4">
      <c r="A4830" s="19"/>
      <c r="B4830" s="20"/>
      <c r="C4830" s="20"/>
      <c r="D4830" s="20"/>
      <c r="E4830" s="20"/>
      <c r="F4830" s="20"/>
      <c r="G4830" s="20"/>
      <c r="H4830" s="20"/>
      <c r="I4830" s="22"/>
      <c r="J4830" s="19"/>
      <c r="K4830" s="20"/>
      <c r="L4830" s="20"/>
      <c r="M4830" s="20"/>
      <c r="N4830" s="20"/>
      <c r="O4830" s="20"/>
      <c r="P4830" s="20"/>
      <c r="Q4830" s="20"/>
      <c r="R4830" s="22"/>
      <c r="S4830" s="19"/>
      <c r="T4830" s="20"/>
      <c r="U4830" s="20"/>
      <c r="V4830" s="20"/>
      <c r="W4830" s="20"/>
      <c r="X4830" s="22"/>
      <c r="Y4830" s="19"/>
      <c r="Z4830" s="20"/>
      <c r="AA4830" s="20"/>
      <c r="AB4830" s="20"/>
      <c r="AC4830" s="20"/>
      <c r="AD4830" s="20"/>
      <c r="AE4830" s="52"/>
    </row>
    <row r="4831" spans="1:31" x14ac:dyDescent="0.4">
      <c r="A4831" s="19"/>
      <c r="B4831" s="20"/>
      <c r="C4831" s="20"/>
      <c r="D4831" s="20"/>
      <c r="E4831" s="20"/>
      <c r="F4831" s="20"/>
      <c r="G4831" s="20"/>
      <c r="H4831" s="20"/>
      <c r="I4831" s="22"/>
      <c r="J4831" s="19"/>
      <c r="K4831" s="20"/>
      <c r="L4831" s="20"/>
      <c r="M4831" s="20"/>
      <c r="N4831" s="20"/>
      <c r="O4831" s="20"/>
      <c r="P4831" s="20"/>
      <c r="Q4831" s="20"/>
      <c r="R4831" s="22"/>
      <c r="S4831" s="19"/>
      <c r="T4831" s="20"/>
      <c r="U4831" s="20"/>
      <c r="V4831" s="20"/>
      <c r="W4831" s="20"/>
      <c r="X4831" s="22"/>
      <c r="Y4831" s="19"/>
      <c r="Z4831" s="20"/>
      <c r="AA4831" s="20"/>
      <c r="AB4831" s="20"/>
      <c r="AC4831" s="20"/>
      <c r="AD4831" s="20"/>
      <c r="AE4831" s="52"/>
    </row>
    <row r="4832" spans="1:31" x14ac:dyDescent="0.4">
      <c r="A4832" s="19"/>
      <c r="B4832" s="20"/>
      <c r="C4832" s="20"/>
      <c r="D4832" s="20"/>
      <c r="E4832" s="20"/>
      <c r="F4832" s="20"/>
      <c r="G4832" s="20"/>
      <c r="H4832" s="20"/>
      <c r="I4832" s="22"/>
      <c r="J4832" s="19"/>
      <c r="K4832" s="20"/>
      <c r="L4832" s="20"/>
      <c r="M4832" s="20"/>
      <c r="N4832" s="20"/>
      <c r="O4832" s="20"/>
      <c r="P4832" s="20"/>
      <c r="Q4832" s="20"/>
      <c r="R4832" s="22"/>
      <c r="S4832" s="19"/>
      <c r="T4832" s="20"/>
      <c r="U4832" s="20"/>
      <c r="V4832" s="20"/>
      <c r="W4832" s="20"/>
      <c r="X4832" s="22"/>
      <c r="Y4832" s="19"/>
      <c r="Z4832" s="20"/>
      <c r="AA4832" s="20"/>
      <c r="AB4832" s="20"/>
      <c r="AC4832" s="20"/>
      <c r="AD4832" s="20"/>
      <c r="AE4832" s="52"/>
    </row>
    <row r="4833" spans="1:31" x14ac:dyDescent="0.4">
      <c r="A4833" s="19"/>
      <c r="B4833" s="20"/>
      <c r="C4833" s="20"/>
      <c r="D4833" s="20"/>
      <c r="E4833" s="20"/>
      <c r="F4833" s="20"/>
      <c r="G4833" s="20"/>
      <c r="H4833" s="20"/>
      <c r="I4833" s="22"/>
      <c r="J4833" s="19"/>
      <c r="K4833" s="20"/>
      <c r="L4833" s="20"/>
      <c r="M4833" s="20"/>
      <c r="N4833" s="20"/>
      <c r="O4833" s="20"/>
      <c r="P4833" s="20"/>
      <c r="Q4833" s="20"/>
      <c r="R4833" s="22"/>
      <c r="S4833" s="19"/>
      <c r="T4833" s="20"/>
      <c r="U4833" s="20"/>
      <c r="V4833" s="20"/>
      <c r="W4833" s="20"/>
      <c r="X4833" s="22"/>
      <c r="Y4833" s="19"/>
      <c r="Z4833" s="20"/>
      <c r="AA4833" s="20"/>
      <c r="AB4833" s="20"/>
      <c r="AC4833" s="20"/>
      <c r="AD4833" s="20"/>
      <c r="AE4833" s="52"/>
    </row>
    <row r="4834" spans="1:31" x14ac:dyDescent="0.4">
      <c r="A4834" s="19"/>
      <c r="B4834" s="20"/>
      <c r="C4834" s="20"/>
      <c r="D4834" s="20"/>
      <c r="E4834" s="20"/>
      <c r="F4834" s="20"/>
      <c r="G4834" s="20"/>
      <c r="H4834" s="20"/>
      <c r="I4834" s="22"/>
      <c r="J4834" s="19"/>
      <c r="K4834" s="20"/>
      <c r="L4834" s="20"/>
      <c r="M4834" s="20"/>
      <c r="N4834" s="20"/>
      <c r="O4834" s="20"/>
      <c r="P4834" s="20"/>
      <c r="Q4834" s="20"/>
      <c r="R4834" s="22"/>
      <c r="S4834" s="19"/>
      <c r="T4834" s="20"/>
      <c r="U4834" s="20"/>
      <c r="V4834" s="20"/>
      <c r="W4834" s="20"/>
      <c r="X4834" s="22"/>
      <c r="Y4834" s="19"/>
      <c r="Z4834" s="20"/>
      <c r="AA4834" s="20"/>
      <c r="AB4834" s="20"/>
      <c r="AC4834" s="20"/>
      <c r="AD4834" s="20"/>
      <c r="AE4834" s="52"/>
    </row>
    <row r="4835" spans="1:31" x14ac:dyDescent="0.4">
      <c r="A4835" s="19"/>
      <c r="B4835" s="20"/>
      <c r="C4835" s="20"/>
      <c r="D4835" s="20"/>
      <c r="E4835" s="20"/>
      <c r="F4835" s="20"/>
      <c r="G4835" s="20"/>
      <c r="H4835" s="20"/>
      <c r="I4835" s="22"/>
      <c r="J4835" s="19"/>
      <c r="K4835" s="20"/>
      <c r="L4835" s="20"/>
      <c r="M4835" s="20"/>
      <c r="N4835" s="20"/>
      <c r="O4835" s="20"/>
      <c r="P4835" s="20"/>
      <c r="Q4835" s="20"/>
      <c r="R4835" s="22"/>
      <c r="S4835" s="19"/>
      <c r="T4835" s="20"/>
      <c r="U4835" s="20"/>
      <c r="V4835" s="20"/>
      <c r="W4835" s="20"/>
      <c r="X4835" s="22"/>
      <c r="Y4835" s="19"/>
      <c r="Z4835" s="20"/>
      <c r="AA4835" s="20"/>
      <c r="AB4835" s="20"/>
      <c r="AC4835" s="20"/>
      <c r="AD4835" s="20"/>
      <c r="AE4835" s="52"/>
    </row>
    <row r="4836" spans="1:31" x14ac:dyDescent="0.4">
      <c r="A4836" s="19"/>
      <c r="B4836" s="20"/>
      <c r="C4836" s="20"/>
      <c r="D4836" s="20"/>
      <c r="E4836" s="20"/>
      <c r="F4836" s="20"/>
      <c r="G4836" s="20"/>
      <c r="H4836" s="20"/>
      <c r="I4836" s="22"/>
      <c r="J4836" s="19"/>
      <c r="K4836" s="20"/>
      <c r="L4836" s="20"/>
      <c r="M4836" s="20"/>
      <c r="N4836" s="20"/>
      <c r="O4836" s="20"/>
      <c r="P4836" s="20"/>
      <c r="Q4836" s="20"/>
      <c r="R4836" s="22"/>
      <c r="S4836" s="19"/>
      <c r="T4836" s="20"/>
      <c r="U4836" s="20"/>
      <c r="V4836" s="20"/>
      <c r="W4836" s="20"/>
      <c r="X4836" s="22"/>
      <c r="Y4836" s="19"/>
      <c r="Z4836" s="20"/>
      <c r="AA4836" s="20"/>
      <c r="AB4836" s="20"/>
      <c r="AC4836" s="20"/>
      <c r="AD4836" s="20"/>
      <c r="AE4836" s="52"/>
    </row>
    <row r="4837" spans="1:31" x14ac:dyDescent="0.4">
      <c r="A4837" s="19"/>
      <c r="B4837" s="20"/>
      <c r="C4837" s="20"/>
      <c r="D4837" s="20"/>
      <c r="E4837" s="20"/>
      <c r="F4837" s="20"/>
      <c r="G4837" s="20"/>
      <c r="H4837" s="20"/>
      <c r="I4837" s="22"/>
      <c r="J4837" s="19"/>
      <c r="K4837" s="20"/>
      <c r="L4837" s="20"/>
      <c r="M4837" s="20"/>
      <c r="N4837" s="20"/>
      <c r="O4837" s="20"/>
      <c r="P4837" s="20"/>
      <c r="Q4837" s="20"/>
      <c r="R4837" s="22"/>
      <c r="S4837" s="19"/>
      <c r="T4837" s="20"/>
      <c r="U4837" s="20"/>
      <c r="V4837" s="20"/>
      <c r="W4837" s="20"/>
      <c r="X4837" s="22"/>
      <c r="Y4837" s="19"/>
      <c r="Z4837" s="20"/>
      <c r="AA4837" s="20"/>
      <c r="AB4837" s="20"/>
      <c r="AC4837" s="20"/>
      <c r="AD4837" s="20"/>
      <c r="AE4837" s="52"/>
    </row>
    <row r="4838" spans="1:31" x14ac:dyDescent="0.4">
      <c r="A4838" s="19"/>
      <c r="B4838" s="20"/>
      <c r="C4838" s="20"/>
      <c r="D4838" s="20"/>
      <c r="E4838" s="20"/>
      <c r="F4838" s="20"/>
      <c r="G4838" s="20"/>
      <c r="H4838" s="20"/>
      <c r="I4838" s="22"/>
      <c r="J4838" s="19"/>
      <c r="K4838" s="20"/>
      <c r="L4838" s="20"/>
      <c r="M4838" s="20"/>
      <c r="N4838" s="20"/>
      <c r="O4838" s="20"/>
      <c r="P4838" s="20"/>
      <c r="Q4838" s="20"/>
      <c r="R4838" s="22"/>
      <c r="S4838" s="19"/>
      <c r="T4838" s="20"/>
      <c r="U4838" s="20"/>
      <c r="V4838" s="20"/>
      <c r="W4838" s="20"/>
      <c r="X4838" s="22"/>
      <c r="Y4838" s="19"/>
      <c r="Z4838" s="20"/>
      <c r="AA4838" s="20"/>
      <c r="AB4838" s="20"/>
      <c r="AC4838" s="20"/>
      <c r="AD4838" s="20"/>
      <c r="AE4838" s="52"/>
    </row>
    <row r="4839" spans="1:31" x14ac:dyDescent="0.4">
      <c r="A4839" s="19"/>
      <c r="B4839" s="20"/>
      <c r="C4839" s="20"/>
      <c r="D4839" s="20"/>
      <c r="E4839" s="20"/>
      <c r="F4839" s="20"/>
      <c r="G4839" s="20"/>
      <c r="H4839" s="20"/>
      <c r="I4839" s="22"/>
      <c r="J4839" s="19"/>
      <c r="K4839" s="20"/>
      <c r="L4839" s="20"/>
      <c r="M4839" s="20"/>
      <c r="N4839" s="20"/>
      <c r="O4839" s="20"/>
      <c r="P4839" s="20"/>
      <c r="Q4839" s="20"/>
      <c r="R4839" s="22"/>
      <c r="S4839" s="19"/>
      <c r="T4839" s="20"/>
      <c r="U4839" s="20"/>
      <c r="V4839" s="20"/>
      <c r="W4839" s="20"/>
      <c r="X4839" s="22"/>
      <c r="Y4839" s="19"/>
      <c r="Z4839" s="20"/>
      <c r="AA4839" s="20"/>
      <c r="AB4839" s="20"/>
      <c r="AC4839" s="20"/>
      <c r="AD4839" s="20"/>
      <c r="AE4839" s="52"/>
    </row>
    <row r="4840" spans="1:31" x14ac:dyDescent="0.4">
      <c r="A4840" s="19"/>
      <c r="B4840" s="20"/>
      <c r="C4840" s="20"/>
      <c r="D4840" s="20"/>
      <c r="E4840" s="20"/>
      <c r="F4840" s="20"/>
      <c r="G4840" s="20"/>
      <c r="H4840" s="20"/>
      <c r="I4840" s="22"/>
      <c r="J4840" s="19"/>
      <c r="K4840" s="20"/>
      <c r="L4840" s="20"/>
      <c r="M4840" s="20"/>
      <c r="N4840" s="20"/>
      <c r="O4840" s="20"/>
      <c r="P4840" s="20"/>
      <c r="Q4840" s="20"/>
      <c r="R4840" s="22"/>
      <c r="S4840" s="19"/>
      <c r="T4840" s="20"/>
      <c r="U4840" s="20"/>
      <c r="V4840" s="20"/>
      <c r="W4840" s="20"/>
      <c r="X4840" s="22"/>
      <c r="Y4840" s="19"/>
      <c r="Z4840" s="20"/>
      <c r="AA4840" s="20"/>
      <c r="AB4840" s="20"/>
      <c r="AC4840" s="20"/>
      <c r="AD4840" s="20"/>
      <c r="AE4840" s="52"/>
    </row>
    <row r="4841" spans="1:31" x14ac:dyDescent="0.4">
      <c r="A4841" s="19"/>
      <c r="B4841" s="20"/>
      <c r="C4841" s="20"/>
      <c r="D4841" s="20"/>
      <c r="E4841" s="20"/>
      <c r="F4841" s="20"/>
      <c r="G4841" s="20"/>
      <c r="H4841" s="20"/>
      <c r="I4841" s="22"/>
      <c r="J4841" s="19"/>
      <c r="K4841" s="20"/>
      <c r="L4841" s="20"/>
      <c r="M4841" s="20"/>
      <c r="N4841" s="20"/>
      <c r="O4841" s="20"/>
      <c r="P4841" s="20"/>
      <c r="Q4841" s="20"/>
      <c r="R4841" s="22"/>
      <c r="S4841" s="19"/>
      <c r="T4841" s="20"/>
      <c r="U4841" s="20"/>
      <c r="V4841" s="20"/>
      <c r="W4841" s="20"/>
      <c r="X4841" s="22"/>
      <c r="Y4841" s="19"/>
      <c r="Z4841" s="20"/>
      <c r="AA4841" s="20"/>
      <c r="AB4841" s="20"/>
      <c r="AC4841" s="20"/>
      <c r="AD4841" s="20"/>
      <c r="AE4841" s="52"/>
    </row>
    <row r="4842" spans="1:31" x14ac:dyDescent="0.4">
      <c r="A4842" s="19"/>
      <c r="B4842" s="20"/>
      <c r="C4842" s="20"/>
      <c r="D4842" s="20"/>
      <c r="E4842" s="20"/>
      <c r="F4842" s="20"/>
      <c r="G4842" s="20"/>
      <c r="H4842" s="20"/>
      <c r="I4842" s="22"/>
      <c r="J4842" s="19"/>
      <c r="K4842" s="20"/>
      <c r="L4842" s="20"/>
      <c r="M4842" s="20"/>
      <c r="N4842" s="20"/>
      <c r="O4842" s="20"/>
      <c r="P4842" s="20"/>
      <c r="Q4842" s="20"/>
      <c r="R4842" s="22"/>
      <c r="S4842" s="19"/>
      <c r="T4842" s="20"/>
      <c r="U4842" s="20"/>
      <c r="V4842" s="20"/>
      <c r="W4842" s="20"/>
      <c r="X4842" s="22"/>
      <c r="Y4842" s="19"/>
      <c r="Z4842" s="20"/>
      <c r="AA4842" s="20"/>
      <c r="AB4842" s="20"/>
      <c r="AC4842" s="20"/>
      <c r="AD4842" s="20"/>
      <c r="AE4842" s="52"/>
    </row>
    <row r="4843" spans="1:31" x14ac:dyDescent="0.4">
      <c r="A4843" s="19"/>
      <c r="B4843" s="20"/>
      <c r="C4843" s="20"/>
      <c r="D4843" s="20"/>
      <c r="E4843" s="20"/>
      <c r="F4843" s="20"/>
      <c r="G4843" s="20"/>
      <c r="H4843" s="20"/>
      <c r="I4843" s="22"/>
      <c r="J4843" s="19"/>
      <c r="K4843" s="20"/>
      <c r="L4843" s="20"/>
      <c r="M4843" s="20"/>
      <c r="N4843" s="20"/>
      <c r="O4843" s="20"/>
      <c r="P4843" s="20"/>
      <c r="Q4843" s="20"/>
      <c r="R4843" s="22"/>
      <c r="S4843" s="19"/>
      <c r="T4843" s="20"/>
      <c r="U4843" s="20"/>
      <c r="V4843" s="20"/>
      <c r="W4843" s="20"/>
      <c r="X4843" s="22"/>
      <c r="Y4843" s="19"/>
      <c r="Z4843" s="20"/>
      <c r="AA4843" s="20"/>
      <c r="AB4843" s="20"/>
      <c r="AC4843" s="20"/>
      <c r="AD4843" s="20"/>
      <c r="AE4843" s="52"/>
    </row>
    <row r="4844" spans="1:31" x14ac:dyDescent="0.4">
      <c r="A4844" s="19"/>
      <c r="B4844" s="20"/>
      <c r="C4844" s="20"/>
      <c r="D4844" s="20"/>
      <c r="E4844" s="20"/>
      <c r="F4844" s="20"/>
      <c r="G4844" s="20"/>
      <c r="H4844" s="20"/>
      <c r="I4844" s="22"/>
      <c r="J4844" s="19"/>
      <c r="K4844" s="20"/>
      <c r="L4844" s="20"/>
      <c r="M4844" s="20"/>
      <c r="N4844" s="20"/>
      <c r="O4844" s="20"/>
      <c r="P4844" s="20"/>
      <c r="Q4844" s="20"/>
      <c r="R4844" s="22"/>
      <c r="S4844" s="19"/>
      <c r="T4844" s="20"/>
      <c r="U4844" s="20"/>
      <c r="V4844" s="20"/>
      <c r="W4844" s="20"/>
      <c r="X4844" s="22"/>
      <c r="Y4844" s="19"/>
      <c r="Z4844" s="20"/>
      <c r="AA4844" s="20"/>
      <c r="AB4844" s="20"/>
      <c r="AC4844" s="20"/>
      <c r="AD4844" s="20"/>
      <c r="AE4844" s="52"/>
    </row>
    <row r="4845" spans="1:31" x14ac:dyDescent="0.4">
      <c r="A4845" s="19"/>
      <c r="B4845" s="20"/>
      <c r="C4845" s="20"/>
      <c r="D4845" s="20"/>
      <c r="E4845" s="20"/>
      <c r="F4845" s="20"/>
      <c r="G4845" s="20"/>
      <c r="H4845" s="20"/>
      <c r="I4845" s="22"/>
      <c r="J4845" s="19"/>
      <c r="K4845" s="20"/>
      <c r="L4845" s="20"/>
      <c r="M4845" s="20"/>
      <c r="N4845" s="20"/>
      <c r="O4845" s="20"/>
      <c r="P4845" s="20"/>
      <c r="Q4845" s="20"/>
      <c r="R4845" s="22"/>
      <c r="S4845" s="19"/>
      <c r="T4845" s="20"/>
      <c r="U4845" s="20"/>
      <c r="V4845" s="20"/>
      <c r="W4845" s="20"/>
      <c r="X4845" s="22"/>
      <c r="Y4845" s="19"/>
      <c r="Z4845" s="20"/>
      <c r="AA4845" s="20"/>
      <c r="AB4845" s="20"/>
      <c r="AC4845" s="20"/>
      <c r="AD4845" s="20"/>
      <c r="AE4845" s="52"/>
    </row>
    <row r="4846" spans="1:31" x14ac:dyDescent="0.4">
      <c r="A4846" s="19"/>
      <c r="B4846" s="20"/>
      <c r="C4846" s="20"/>
      <c r="D4846" s="20"/>
      <c r="E4846" s="20"/>
      <c r="F4846" s="20"/>
      <c r="G4846" s="20"/>
      <c r="H4846" s="20"/>
      <c r="I4846" s="22"/>
      <c r="J4846" s="19"/>
      <c r="K4846" s="20"/>
      <c r="L4846" s="20"/>
      <c r="M4846" s="20"/>
      <c r="N4846" s="20"/>
      <c r="O4846" s="20"/>
      <c r="P4846" s="20"/>
      <c r="Q4846" s="20"/>
      <c r="R4846" s="22"/>
      <c r="S4846" s="19"/>
      <c r="T4846" s="20"/>
      <c r="U4846" s="20"/>
      <c r="V4846" s="20"/>
      <c r="W4846" s="20"/>
      <c r="X4846" s="22"/>
      <c r="Y4846" s="19"/>
      <c r="Z4846" s="20"/>
      <c r="AA4846" s="20"/>
      <c r="AB4846" s="20"/>
      <c r="AC4846" s="20"/>
      <c r="AD4846" s="20"/>
      <c r="AE4846" s="52"/>
    </row>
    <row r="4847" spans="1:31" x14ac:dyDescent="0.4">
      <c r="A4847" s="19"/>
      <c r="B4847" s="20"/>
      <c r="C4847" s="20"/>
      <c r="D4847" s="20"/>
      <c r="E4847" s="20"/>
      <c r="F4847" s="20"/>
      <c r="G4847" s="20"/>
      <c r="H4847" s="20"/>
      <c r="I4847" s="22"/>
      <c r="J4847" s="19"/>
      <c r="K4847" s="20"/>
      <c r="L4847" s="20"/>
      <c r="M4847" s="20"/>
      <c r="N4847" s="20"/>
      <c r="O4847" s="20"/>
      <c r="P4847" s="20"/>
      <c r="Q4847" s="20"/>
      <c r="R4847" s="22"/>
      <c r="S4847" s="19"/>
      <c r="T4847" s="20"/>
      <c r="U4847" s="20"/>
      <c r="V4847" s="20"/>
      <c r="W4847" s="20"/>
      <c r="X4847" s="22"/>
      <c r="Y4847" s="19"/>
      <c r="Z4847" s="20"/>
      <c r="AA4847" s="20"/>
      <c r="AB4847" s="20"/>
      <c r="AC4847" s="20"/>
      <c r="AD4847" s="20"/>
      <c r="AE4847" s="52"/>
    </row>
    <row r="4848" spans="1:31" x14ac:dyDescent="0.4">
      <c r="A4848" s="19"/>
      <c r="B4848" s="20"/>
      <c r="C4848" s="20"/>
      <c r="D4848" s="20"/>
      <c r="E4848" s="20"/>
      <c r="F4848" s="20"/>
      <c r="G4848" s="20"/>
      <c r="H4848" s="20"/>
      <c r="I4848" s="22"/>
      <c r="J4848" s="19"/>
      <c r="K4848" s="20"/>
      <c r="L4848" s="20"/>
      <c r="M4848" s="20"/>
      <c r="N4848" s="20"/>
      <c r="O4848" s="20"/>
      <c r="P4848" s="20"/>
      <c r="Q4848" s="20"/>
      <c r="R4848" s="22"/>
      <c r="S4848" s="19"/>
      <c r="T4848" s="20"/>
      <c r="U4848" s="20"/>
      <c r="V4848" s="20"/>
      <c r="W4848" s="20"/>
      <c r="X4848" s="22"/>
      <c r="Y4848" s="19"/>
      <c r="Z4848" s="20"/>
      <c r="AA4848" s="20"/>
      <c r="AB4848" s="20"/>
      <c r="AC4848" s="20"/>
      <c r="AD4848" s="20"/>
      <c r="AE4848" s="52"/>
    </row>
    <row r="4849" spans="1:31" x14ac:dyDescent="0.4">
      <c r="A4849" s="19"/>
      <c r="B4849" s="20"/>
      <c r="C4849" s="20"/>
      <c r="D4849" s="20"/>
      <c r="E4849" s="20"/>
      <c r="F4849" s="20"/>
      <c r="G4849" s="20"/>
      <c r="H4849" s="20"/>
      <c r="I4849" s="22"/>
      <c r="J4849" s="19"/>
      <c r="K4849" s="20"/>
      <c r="L4849" s="20"/>
      <c r="M4849" s="20"/>
      <c r="N4849" s="20"/>
      <c r="O4849" s="20"/>
      <c r="P4849" s="20"/>
      <c r="Q4849" s="20"/>
      <c r="R4849" s="22"/>
      <c r="S4849" s="19"/>
      <c r="T4849" s="20"/>
      <c r="U4849" s="20"/>
      <c r="V4849" s="20"/>
      <c r="W4849" s="20"/>
      <c r="X4849" s="22"/>
      <c r="Y4849" s="19"/>
      <c r="Z4849" s="20"/>
      <c r="AA4849" s="20"/>
      <c r="AB4849" s="20"/>
      <c r="AC4849" s="20"/>
      <c r="AD4849" s="20"/>
      <c r="AE4849" s="52"/>
    </row>
    <row r="4850" spans="1:31" x14ac:dyDescent="0.4">
      <c r="A4850" s="19"/>
      <c r="B4850" s="20"/>
      <c r="C4850" s="20"/>
      <c r="D4850" s="20"/>
      <c r="E4850" s="20"/>
      <c r="F4850" s="20"/>
      <c r="G4850" s="20"/>
      <c r="H4850" s="20"/>
      <c r="I4850" s="22"/>
      <c r="J4850" s="19"/>
      <c r="K4850" s="20"/>
      <c r="L4850" s="20"/>
      <c r="M4850" s="20"/>
      <c r="N4850" s="20"/>
      <c r="O4850" s="20"/>
      <c r="P4850" s="20"/>
      <c r="Q4850" s="20"/>
      <c r="R4850" s="22"/>
      <c r="S4850" s="19"/>
      <c r="T4850" s="20"/>
      <c r="U4850" s="20"/>
      <c r="V4850" s="20"/>
      <c r="W4850" s="20"/>
      <c r="X4850" s="22"/>
      <c r="Y4850" s="19"/>
      <c r="Z4850" s="20"/>
      <c r="AA4850" s="20"/>
      <c r="AB4850" s="20"/>
      <c r="AC4850" s="20"/>
      <c r="AD4850" s="20"/>
      <c r="AE4850" s="52"/>
    </row>
    <row r="4851" spans="1:31" x14ac:dyDescent="0.4">
      <c r="A4851" s="19"/>
      <c r="B4851" s="20"/>
      <c r="C4851" s="20"/>
      <c r="D4851" s="20"/>
      <c r="E4851" s="20"/>
      <c r="F4851" s="20"/>
      <c r="G4851" s="20"/>
      <c r="H4851" s="20"/>
      <c r="I4851" s="22"/>
      <c r="J4851" s="19"/>
      <c r="K4851" s="20"/>
      <c r="L4851" s="20"/>
      <c r="M4851" s="20"/>
      <c r="N4851" s="20"/>
      <c r="O4851" s="20"/>
      <c r="P4851" s="20"/>
      <c r="Q4851" s="20"/>
      <c r="R4851" s="22"/>
      <c r="S4851" s="19"/>
      <c r="T4851" s="20"/>
      <c r="U4851" s="20"/>
      <c r="V4851" s="20"/>
      <c r="W4851" s="20"/>
      <c r="X4851" s="22"/>
      <c r="Y4851" s="19"/>
      <c r="Z4851" s="20"/>
      <c r="AA4851" s="20"/>
      <c r="AB4851" s="20"/>
      <c r="AC4851" s="20"/>
      <c r="AD4851" s="20"/>
      <c r="AE4851" s="52"/>
    </row>
    <row r="4852" spans="1:31" x14ac:dyDescent="0.4">
      <c r="A4852" s="19"/>
      <c r="B4852" s="20"/>
      <c r="C4852" s="20"/>
      <c r="D4852" s="20"/>
      <c r="E4852" s="20"/>
      <c r="F4852" s="20"/>
      <c r="G4852" s="20"/>
      <c r="H4852" s="20"/>
      <c r="I4852" s="22"/>
      <c r="J4852" s="19"/>
      <c r="K4852" s="20"/>
      <c r="L4852" s="20"/>
      <c r="M4852" s="20"/>
      <c r="N4852" s="20"/>
      <c r="O4852" s="20"/>
      <c r="P4852" s="20"/>
      <c r="Q4852" s="20"/>
      <c r="R4852" s="22"/>
      <c r="S4852" s="19"/>
      <c r="T4852" s="20"/>
      <c r="U4852" s="20"/>
      <c r="V4852" s="20"/>
      <c r="W4852" s="20"/>
      <c r="X4852" s="22"/>
      <c r="Y4852" s="19"/>
      <c r="Z4852" s="20"/>
      <c r="AA4852" s="20"/>
      <c r="AB4852" s="20"/>
      <c r="AC4852" s="20"/>
      <c r="AD4852" s="20"/>
      <c r="AE4852" s="52"/>
    </row>
    <row r="4853" spans="1:31" x14ac:dyDescent="0.4">
      <c r="A4853" s="19"/>
      <c r="B4853" s="20"/>
      <c r="C4853" s="20"/>
      <c r="D4853" s="20"/>
      <c r="E4853" s="20"/>
      <c r="F4853" s="20"/>
      <c r="G4853" s="20"/>
      <c r="H4853" s="20"/>
      <c r="I4853" s="22"/>
      <c r="J4853" s="19"/>
      <c r="K4853" s="20"/>
      <c r="L4853" s="20"/>
      <c r="M4853" s="20"/>
      <c r="N4853" s="20"/>
      <c r="O4853" s="20"/>
      <c r="P4853" s="20"/>
      <c r="Q4853" s="20"/>
      <c r="R4853" s="22"/>
      <c r="S4853" s="19"/>
      <c r="T4853" s="20"/>
      <c r="U4853" s="20"/>
      <c r="V4853" s="20"/>
      <c r="W4853" s="20"/>
      <c r="X4853" s="22"/>
      <c r="Y4853" s="19"/>
      <c r="Z4853" s="20"/>
      <c r="AA4853" s="20"/>
      <c r="AB4853" s="20"/>
      <c r="AC4853" s="20"/>
      <c r="AD4853" s="20"/>
      <c r="AE4853" s="52"/>
    </row>
    <row r="4854" spans="1:31" x14ac:dyDescent="0.4">
      <c r="A4854" s="19"/>
      <c r="B4854" s="20"/>
      <c r="C4854" s="20"/>
      <c r="D4854" s="20"/>
      <c r="E4854" s="20"/>
      <c r="F4854" s="20"/>
      <c r="G4854" s="20"/>
      <c r="H4854" s="20"/>
      <c r="I4854" s="22"/>
      <c r="J4854" s="19"/>
      <c r="K4854" s="20"/>
      <c r="L4854" s="20"/>
      <c r="M4854" s="20"/>
      <c r="N4854" s="20"/>
      <c r="O4854" s="20"/>
      <c r="P4854" s="20"/>
      <c r="Q4854" s="20"/>
      <c r="R4854" s="22"/>
      <c r="S4854" s="19"/>
      <c r="T4854" s="20"/>
      <c r="U4854" s="20"/>
      <c r="V4854" s="20"/>
      <c r="W4854" s="20"/>
      <c r="X4854" s="22"/>
      <c r="Y4854" s="19"/>
      <c r="Z4854" s="20"/>
      <c r="AA4854" s="20"/>
      <c r="AB4854" s="20"/>
      <c r="AC4854" s="20"/>
      <c r="AD4854" s="20"/>
      <c r="AE4854" s="52"/>
    </row>
    <row r="4855" spans="1:31" x14ac:dyDescent="0.4">
      <c r="A4855" s="19"/>
      <c r="B4855" s="20"/>
      <c r="C4855" s="20"/>
      <c r="D4855" s="20"/>
      <c r="E4855" s="20"/>
      <c r="F4855" s="20"/>
      <c r="G4855" s="20"/>
      <c r="H4855" s="20"/>
      <c r="I4855" s="22"/>
      <c r="J4855" s="19"/>
      <c r="K4855" s="20"/>
      <c r="L4855" s="20"/>
      <c r="M4855" s="20"/>
      <c r="N4855" s="20"/>
      <c r="O4855" s="20"/>
      <c r="P4855" s="20"/>
      <c r="Q4855" s="20"/>
      <c r="R4855" s="22"/>
      <c r="S4855" s="19"/>
      <c r="T4855" s="20"/>
      <c r="U4855" s="20"/>
      <c r="V4855" s="20"/>
      <c r="W4855" s="20"/>
      <c r="X4855" s="22"/>
      <c r="Y4855" s="19"/>
      <c r="Z4855" s="20"/>
      <c r="AA4855" s="20"/>
      <c r="AB4855" s="20"/>
      <c r="AC4855" s="20"/>
      <c r="AD4855" s="20"/>
      <c r="AE4855" s="52"/>
    </row>
    <row r="4856" spans="1:31" x14ac:dyDescent="0.4">
      <c r="A4856" s="19"/>
      <c r="B4856" s="20"/>
      <c r="C4856" s="20"/>
      <c r="D4856" s="20"/>
      <c r="E4856" s="20"/>
      <c r="F4856" s="20"/>
      <c r="G4856" s="20"/>
      <c r="H4856" s="20"/>
      <c r="I4856" s="22"/>
      <c r="J4856" s="19"/>
      <c r="K4856" s="20"/>
      <c r="L4856" s="20"/>
      <c r="M4856" s="20"/>
      <c r="N4856" s="20"/>
      <c r="O4856" s="20"/>
      <c r="P4856" s="20"/>
      <c r="Q4856" s="20"/>
      <c r="R4856" s="22"/>
      <c r="S4856" s="19"/>
      <c r="T4856" s="20"/>
      <c r="U4856" s="20"/>
      <c r="V4856" s="20"/>
      <c r="W4856" s="20"/>
      <c r="X4856" s="22"/>
      <c r="Y4856" s="19"/>
      <c r="Z4856" s="20"/>
      <c r="AA4856" s="20"/>
      <c r="AB4856" s="20"/>
      <c r="AC4856" s="20"/>
      <c r="AD4856" s="20"/>
      <c r="AE4856" s="52"/>
    </row>
    <row r="4857" spans="1:31" x14ac:dyDescent="0.4">
      <c r="A4857" s="19"/>
      <c r="B4857" s="20"/>
      <c r="C4857" s="20"/>
      <c r="D4857" s="20"/>
      <c r="E4857" s="20"/>
      <c r="F4857" s="20"/>
      <c r="G4857" s="20"/>
      <c r="H4857" s="20"/>
      <c r="I4857" s="22"/>
      <c r="J4857" s="19"/>
      <c r="K4857" s="20"/>
      <c r="L4857" s="20"/>
      <c r="M4857" s="20"/>
      <c r="N4857" s="20"/>
      <c r="O4857" s="20"/>
      <c r="P4857" s="20"/>
      <c r="Q4857" s="20"/>
      <c r="R4857" s="22"/>
      <c r="S4857" s="19"/>
      <c r="T4857" s="20"/>
      <c r="U4857" s="20"/>
      <c r="V4857" s="20"/>
      <c r="W4857" s="20"/>
      <c r="X4857" s="22"/>
      <c r="Y4857" s="19"/>
      <c r="Z4857" s="20"/>
      <c r="AA4857" s="20"/>
      <c r="AB4857" s="20"/>
      <c r="AC4857" s="20"/>
      <c r="AD4857" s="20"/>
      <c r="AE4857" s="52"/>
    </row>
    <row r="4858" spans="1:31" x14ac:dyDescent="0.4">
      <c r="A4858" s="19"/>
      <c r="B4858" s="20"/>
      <c r="C4858" s="20"/>
      <c r="D4858" s="20"/>
      <c r="E4858" s="20"/>
      <c r="F4858" s="20"/>
      <c r="G4858" s="20"/>
      <c r="H4858" s="20"/>
      <c r="I4858" s="22"/>
      <c r="J4858" s="19"/>
      <c r="K4858" s="20"/>
      <c r="L4858" s="20"/>
      <c r="M4858" s="20"/>
      <c r="N4858" s="20"/>
      <c r="O4858" s="20"/>
      <c r="P4858" s="20"/>
      <c r="Q4858" s="20"/>
      <c r="R4858" s="22"/>
      <c r="S4858" s="19"/>
      <c r="T4858" s="20"/>
      <c r="U4858" s="20"/>
      <c r="V4858" s="20"/>
      <c r="W4858" s="20"/>
      <c r="X4858" s="22"/>
      <c r="Y4858" s="19"/>
      <c r="Z4858" s="20"/>
      <c r="AA4858" s="20"/>
      <c r="AB4858" s="20"/>
      <c r="AC4858" s="20"/>
      <c r="AD4858" s="20"/>
      <c r="AE4858" s="52"/>
    </row>
    <row r="4859" spans="1:31" x14ac:dyDescent="0.4">
      <c r="A4859" s="19"/>
      <c r="B4859" s="20"/>
      <c r="C4859" s="20"/>
      <c r="D4859" s="20"/>
      <c r="E4859" s="20"/>
      <c r="F4859" s="20"/>
      <c r="G4859" s="20"/>
      <c r="H4859" s="20"/>
      <c r="I4859" s="22"/>
      <c r="J4859" s="19"/>
      <c r="K4859" s="20"/>
      <c r="L4859" s="20"/>
      <c r="M4859" s="20"/>
      <c r="N4859" s="20"/>
      <c r="O4859" s="20"/>
      <c r="P4859" s="20"/>
      <c r="Q4859" s="20"/>
      <c r="R4859" s="22"/>
      <c r="S4859" s="19"/>
      <c r="T4859" s="20"/>
      <c r="U4859" s="20"/>
      <c r="V4859" s="20"/>
      <c r="W4859" s="20"/>
      <c r="X4859" s="22"/>
      <c r="Y4859" s="19"/>
      <c r="Z4859" s="20"/>
      <c r="AA4859" s="20"/>
      <c r="AB4859" s="20"/>
      <c r="AC4859" s="20"/>
      <c r="AD4859" s="20"/>
      <c r="AE4859" s="52"/>
    </row>
    <row r="4860" spans="1:31" x14ac:dyDescent="0.4">
      <c r="A4860" s="19"/>
      <c r="B4860" s="20"/>
      <c r="C4860" s="20"/>
      <c r="D4860" s="20"/>
      <c r="E4860" s="20"/>
      <c r="F4860" s="20"/>
      <c r="G4860" s="20"/>
      <c r="H4860" s="20"/>
      <c r="I4860" s="22"/>
      <c r="J4860" s="19"/>
      <c r="K4860" s="20"/>
      <c r="L4860" s="20"/>
      <c r="M4860" s="20"/>
      <c r="N4860" s="20"/>
      <c r="O4860" s="20"/>
      <c r="P4860" s="20"/>
      <c r="Q4860" s="20"/>
      <c r="R4860" s="22"/>
      <c r="S4860" s="19"/>
      <c r="T4860" s="20"/>
      <c r="U4860" s="20"/>
      <c r="V4860" s="20"/>
      <c r="W4860" s="20"/>
      <c r="X4860" s="22"/>
      <c r="Y4860" s="19"/>
      <c r="Z4860" s="20"/>
      <c r="AA4860" s="20"/>
      <c r="AB4860" s="20"/>
      <c r="AC4860" s="20"/>
      <c r="AD4860" s="20"/>
      <c r="AE4860" s="52"/>
    </row>
    <row r="4861" spans="1:31" x14ac:dyDescent="0.4">
      <c r="A4861" s="19"/>
      <c r="B4861" s="20"/>
      <c r="C4861" s="20"/>
      <c r="D4861" s="20"/>
      <c r="E4861" s="20"/>
      <c r="F4861" s="20"/>
      <c r="G4861" s="20"/>
      <c r="H4861" s="20"/>
      <c r="I4861" s="22"/>
      <c r="J4861" s="19"/>
      <c r="K4861" s="20"/>
      <c r="L4861" s="20"/>
      <c r="M4861" s="20"/>
      <c r="N4861" s="20"/>
      <c r="O4861" s="20"/>
      <c r="P4861" s="20"/>
      <c r="Q4861" s="20"/>
      <c r="R4861" s="22"/>
      <c r="S4861" s="19"/>
      <c r="T4861" s="20"/>
      <c r="U4861" s="20"/>
      <c r="V4861" s="20"/>
      <c r="W4861" s="20"/>
      <c r="X4861" s="22"/>
      <c r="Y4861" s="19"/>
      <c r="Z4861" s="20"/>
      <c r="AA4861" s="20"/>
      <c r="AB4861" s="20"/>
      <c r="AC4861" s="20"/>
      <c r="AD4861" s="20"/>
      <c r="AE4861" s="52"/>
    </row>
    <row r="4862" spans="1:31" x14ac:dyDescent="0.4">
      <c r="A4862" s="19"/>
      <c r="B4862" s="20"/>
      <c r="C4862" s="20"/>
      <c r="D4862" s="20"/>
      <c r="E4862" s="20"/>
      <c r="F4862" s="20"/>
      <c r="G4862" s="20"/>
      <c r="H4862" s="20"/>
      <c r="I4862" s="22"/>
      <c r="J4862" s="19"/>
      <c r="K4862" s="20"/>
      <c r="L4862" s="20"/>
      <c r="M4862" s="20"/>
      <c r="N4862" s="20"/>
      <c r="O4862" s="20"/>
      <c r="P4862" s="20"/>
      <c r="Q4862" s="20"/>
      <c r="R4862" s="22"/>
      <c r="S4862" s="19"/>
      <c r="T4862" s="20"/>
      <c r="U4862" s="20"/>
      <c r="V4862" s="20"/>
      <c r="W4862" s="20"/>
      <c r="X4862" s="22"/>
      <c r="Y4862" s="19"/>
      <c r="Z4862" s="20"/>
      <c r="AA4862" s="20"/>
      <c r="AB4862" s="20"/>
      <c r="AC4862" s="20"/>
      <c r="AD4862" s="20"/>
      <c r="AE4862" s="52"/>
    </row>
    <row r="4863" spans="1:31" x14ac:dyDescent="0.4">
      <c r="A4863" s="19"/>
      <c r="B4863" s="20"/>
      <c r="C4863" s="20"/>
      <c r="D4863" s="20"/>
      <c r="E4863" s="20"/>
      <c r="F4863" s="20"/>
      <c r="G4863" s="20"/>
      <c r="H4863" s="20"/>
      <c r="I4863" s="22"/>
      <c r="J4863" s="19"/>
      <c r="K4863" s="20"/>
      <c r="L4863" s="20"/>
      <c r="M4863" s="20"/>
      <c r="N4863" s="20"/>
      <c r="O4863" s="20"/>
      <c r="P4863" s="20"/>
      <c r="Q4863" s="20"/>
      <c r="R4863" s="22"/>
      <c r="S4863" s="19"/>
      <c r="T4863" s="20"/>
      <c r="U4863" s="20"/>
      <c r="V4863" s="20"/>
      <c r="W4863" s="20"/>
      <c r="X4863" s="22"/>
      <c r="Y4863" s="19"/>
      <c r="Z4863" s="20"/>
      <c r="AA4863" s="20"/>
      <c r="AB4863" s="20"/>
      <c r="AC4863" s="20"/>
      <c r="AD4863" s="20"/>
      <c r="AE4863" s="52"/>
    </row>
    <row r="4864" spans="1:31" x14ac:dyDescent="0.4">
      <c r="A4864" s="19"/>
      <c r="B4864" s="20"/>
      <c r="C4864" s="20"/>
      <c r="D4864" s="20"/>
      <c r="E4864" s="20"/>
      <c r="F4864" s="20"/>
      <c r="G4864" s="20"/>
      <c r="H4864" s="20"/>
      <c r="I4864" s="22"/>
      <c r="J4864" s="19"/>
      <c r="K4864" s="20"/>
      <c r="L4864" s="20"/>
      <c r="M4864" s="20"/>
      <c r="N4864" s="20"/>
      <c r="O4864" s="20"/>
      <c r="P4864" s="20"/>
      <c r="Q4864" s="20"/>
      <c r="R4864" s="22"/>
      <c r="S4864" s="19"/>
      <c r="T4864" s="20"/>
      <c r="U4864" s="20"/>
      <c r="V4864" s="20"/>
      <c r="W4864" s="20"/>
      <c r="X4864" s="22"/>
      <c r="Y4864" s="19"/>
      <c r="Z4864" s="20"/>
      <c r="AA4864" s="20"/>
      <c r="AB4864" s="20"/>
      <c r="AC4864" s="20"/>
      <c r="AD4864" s="20"/>
      <c r="AE4864" s="52"/>
    </row>
    <row r="4865" spans="1:31" x14ac:dyDescent="0.4">
      <c r="A4865" s="19"/>
      <c r="B4865" s="20"/>
      <c r="C4865" s="20"/>
      <c r="D4865" s="20"/>
      <c r="E4865" s="20"/>
      <c r="F4865" s="20"/>
      <c r="G4865" s="20"/>
      <c r="H4865" s="20"/>
      <c r="I4865" s="22"/>
      <c r="J4865" s="19"/>
      <c r="K4865" s="20"/>
      <c r="L4865" s="20"/>
      <c r="M4865" s="20"/>
      <c r="N4865" s="20"/>
      <c r="O4865" s="20"/>
      <c r="P4865" s="20"/>
      <c r="Q4865" s="20"/>
      <c r="R4865" s="22"/>
      <c r="S4865" s="19"/>
      <c r="T4865" s="20"/>
      <c r="U4865" s="20"/>
      <c r="V4865" s="20"/>
      <c r="W4865" s="20"/>
      <c r="X4865" s="22"/>
      <c r="Y4865" s="19"/>
      <c r="Z4865" s="20"/>
      <c r="AA4865" s="20"/>
      <c r="AB4865" s="20"/>
      <c r="AC4865" s="20"/>
      <c r="AD4865" s="20"/>
      <c r="AE4865" s="52"/>
    </row>
    <row r="4866" spans="1:31" x14ac:dyDescent="0.4">
      <c r="A4866" s="19"/>
      <c r="B4866" s="20"/>
      <c r="C4866" s="20"/>
      <c r="D4866" s="20"/>
      <c r="E4866" s="20"/>
      <c r="F4866" s="20"/>
      <c r="G4866" s="20"/>
      <c r="H4866" s="20"/>
      <c r="I4866" s="22"/>
      <c r="J4866" s="19"/>
      <c r="K4866" s="20"/>
      <c r="L4866" s="20"/>
      <c r="M4866" s="20"/>
      <c r="N4866" s="20"/>
      <c r="O4866" s="20"/>
      <c r="P4866" s="20"/>
      <c r="Q4866" s="20"/>
      <c r="R4866" s="22"/>
      <c r="S4866" s="19"/>
      <c r="T4866" s="20"/>
      <c r="U4866" s="20"/>
      <c r="V4866" s="20"/>
      <c r="W4866" s="20"/>
      <c r="X4866" s="22"/>
      <c r="Y4866" s="19"/>
      <c r="Z4866" s="20"/>
      <c r="AA4866" s="20"/>
      <c r="AB4866" s="20"/>
      <c r="AC4866" s="20"/>
      <c r="AD4866" s="20"/>
      <c r="AE4866" s="52"/>
    </row>
    <row r="4867" spans="1:31" x14ac:dyDescent="0.4">
      <c r="A4867" s="19"/>
      <c r="B4867" s="20"/>
      <c r="C4867" s="20"/>
      <c r="D4867" s="20"/>
      <c r="E4867" s="20"/>
      <c r="F4867" s="20"/>
      <c r="G4867" s="20"/>
      <c r="H4867" s="20"/>
      <c r="I4867" s="22"/>
      <c r="J4867" s="19"/>
      <c r="K4867" s="20"/>
      <c r="L4867" s="20"/>
      <c r="M4867" s="20"/>
      <c r="N4867" s="20"/>
      <c r="O4867" s="20"/>
      <c r="P4867" s="20"/>
      <c r="Q4867" s="20"/>
      <c r="R4867" s="22"/>
      <c r="S4867" s="19"/>
      <c r="T4867" s="20"/>
      <c r="U4867" s="20"/>
      <c r="V4867" s="20"/>
      <c r="W4867" s="20"/>
      <c r="X4867" s="22"/>
      <c r="Y4867" s="19"/>
      <c r="Z4867" s="20"/>
      <c r="AA4867" s="20"/>
      <c r="AB4867" s="20"/>
      <c r="AC4867" s="20"/>
      <c r="AD4867" s="20"/>
      <c r="AE4867" s="52"/>
    </row>
    <row r="4868" spans="1:31" x14ac:dyDescent="0.4">
      <c r="A4868" s="19"/>
      <c r="B4868" s="20"/>
      <c r="C4868" s="20"/>
      <c r="D4868" s="20"/>
      <c r="E4868" s="20"/>
      <c r="F4868" s="20"/>
      <c r="G4868" s="20"/>
      <c r="H4868" s="20"/>
      <c r="I4868" s="22"/>
      <c r="J4868" s="19"/>
      <c r="K4868" s="20"/>
      <c r="L4868" s="20"/>
      <c r="M4868" s="20"/>
      <c r="N4868" s="20"/>
      <c r="O4868" s="20"/>
      <c r="P4868" s="20"/>
      <c r="Q4868" s="20"/>
      <c r="R4868" s="22"/>
      <c r="S4868" s="19"/>
      <c r="T4868" s="20"/>
      <c r="U4868" s="20"/>
      <c r="V4868" s="20"/>
      <c r="W4868" s="20"/>
      <c r="X4868" s="22"/>
      <c r="Y4868" s="19"/>
      <c r="Z4868" s="20"/>
      <c r="AA4868" s="20"/>
      <c r="AB4868" s="20"/>
      <c r="AC4868" s="20"/>
      <c r="AD4868" s="20"/>
      <c r="AE4868" s="52"/>
    </row>
    <row r="4869" spans="1:31" x14ac:dyDescent="0.4">
      <c r="A4869" s="19"/>
      <c r="B4869" s="20"/>
      <c r="C4869" s="20"/>
      <c r="D4869" s="20"/>
      <c r="E4869" s="20"/>
      <c r="F4869" s="20"/>
      <c r="G4869" s="20"/>
      <c r="H4869" s="20"/>
      <c r="I4869" s="22"/>
      <c r="J4869" s="19"/>
      <c r="K4869" s="20"/>
      <c r="L4869" s="20"/>
      <c r="M4869" s="20"/>
      <c r="N4869" s="20"/>
      <c r="O4869" s="20"/>
      <c r="P4869" s="20"/>
      <c r="Q4869" s="20"/>
      <c r="R4869" s="22"/>
      <c r="S4869" s="19"/>
      <c r="T4869" s="20"/>
      <c r="U4869" s="20"/>
      <c r="V4869" s="20"/>
      <c r="W4869" s="20"/>
      <c r="X4869" s="22"/>
      <c r="Y4869" s="19"/>
      <c r="Z4869" s="20"/>
      <c r="AA4869" s="20"/>
      <c r="AB4869" s="20"/>
      <c r="AC4869" s="20"/>
      <c r="AD4869" s="20"/>
      <c r="AE4869" s="52"/>
    </row>
    <row r="4870" spans="1:31" x14ac:dyDescent="0.4">
      <c r="A4870" s="19"/>
      <c r="B4870" s="20"/>
      <c r="C4870" s="20"/>
      <c r="D4870" s="20"/>
      <c r="E4870" s="20"/>
      <c r="F4870" s="20"/>
      <c r="G4870" s="20"/>
      <c r="H4870" s="20"/>
      <c r="I4870" s="22"/>
      <c r="J4870" s="19"/>
      <c r="K4870" s="20"/>
      <c r="L4870" s="20"/>
      <c r="M4870" s="20"/>
      <c r="N4870" s="20"/>
      <c r="O4870" s="20"/>
      <c r="P4870" s="20"/>
      <c r="Q4870" s="20"/>
      <c r="R4870" s="22"/>
      <c r="S4870" s="19"/>
      <c r="T4870" s="20"/>
      <c r="U4870" s="20"/>
      <c r="V4870" s="20"/>
      <c r="W4870" s="20"/>
      <c r="X4870" s="22"/>
      <c r="Y4870" s="19"/>
      <c r="Z4870" s="20"/>
      <c r="AA4870" s="20"/>
      <c r="AB4870" s="20"/>
      <c r="AC4870" s="20"/>
      <c r="AD4870" s="20"/>
      <c r="AE4870" s="52"/>
    </row>
    <row r="4871" spans="1:31" x14ac:dyDescent="0.4">
      <c r="A4871" s="19"/>
      <c r="B4871" s="20"/>
      <c r="C4871" s="20"/>
      <c r="D4871" s="20"/>
      <c r="E4871" s="20"/>
      <c r="F4871" s="20"/>
      <c r="G4871" s="20"/>
      <c r="H4871" s="20"/>
      <c r="I4871" s="22"/>
      <c r="J4871" s="19"/>
      <c r="K4871" s="20"/>
      <c r="L4871" s="20"/>
      <c r="M4871" s="20"/>
      <c r="N4871" s="20"/>
      <c r="O4871" s="20"/>
      <c r="P4871" s="20"/>
      <c r="Q4871" s="20"/>
      <c r="R4871" s="22"/>
      <c r="S4871" s="19"/>
      <c r="T4871" s="20"/>
      <c r="U4871" s="20"/>
      <c r="V4871" s="20"/>
      <c r="W4871" s="20"/>
      <c r="X4871" s="22"/>
      <c r="Y4871" s="19"/>
      <c r="Z4871" s="20"/>
      <c r="AA4871" s="20"/>
      <c r="AB4871" s="20"/>
      <c r="AC4871" s="20"/>
      <c r="AD4871" s="20"/>
      <c r="AE4871" s="52"/>
    </row>
    <row r="4872" spans="1:31" x14ac:dyDescent="0.4">
      <c r="A4872" s="19"/>
      <c r="B4872" s="20"/>
      <c r="C4872" s="20"/>
      <c r="D4872" s="20"/>
      <c r="E4872" s="20"/>
      <c r="F4872" s="20"/>
      <c r="G4872" s="20"/>
      <c r="H4872" s="20"/>
      <c r="I4872" s="22"/>
      <c r="J4872" s="19"/>
      <c r="K4872" s="20"/>
      <c r="L4872" s="20"/>
      <c r="M4872" s="20"/>
      <c r="N4872" s="20"/>
      <c r="O4872" s="20"/>
      <c r="P4872" s="20"/>
      <c r="Q4872" s="20"/>
      <c r="R4872" s="22"/>
      <c r="S4872" s="19"/>
      <c r="T4872" s="20"/>
      <c r="U4872" s="20"/>
      <c r="V4872" s="20"/>
      <c r="W4872" s="20"/>
      <c r="X4872" s="22"/>
      <c r="Y4872" s="19"/>
      <c r="Z4872" s="20"/>
      <c r="AA4872" s="20"/>
      <c r="AB4872" s="20"/>
      <c r="AC4872" s="20"/>
      <c r="AD4872" s="20"/>
      <c r="AE4872" s="52"/>
    </row>
    <row r="4873" spans="1:31" x14ac:dyDescent="0.4">
      <c r="A4873" s="19"/>
      <c r="B4873" s="20"/>
      <c r="C4873" s="20"/>
      <c r="D4873" s="20"/>
      <c r="E4873" s="20"/>
      <c r="F4873" s="20"/>
      <c r="G4873" s="20"/>
      <c r="H4873" s="20"/>
      <c r="I4873" s="22"/>
      <c r="J4873" s="19"/>
      <c r="K4873" s="20"/>
      <c r="L4873" s="20"/>
      <c r="M4873" s="20"/>
      <c r="N4873" s="20"/>
      <c r="O4873" s="20"/>
      <c r="P4873" s="20"/>
      <c r="Q4873" s="20"/>
      <c r="R4873" s="22"/>
      <c r="S4873" s="19"/>
      <c r="T4873" s="20"/>
      <c r="U4873" s="20"/>
      <c r="V4873" s="20"/>
      <c r="W4873" s="20"/>
      <c r="X4873" s="22"/>
      <c r="Y4873" s="19"/>
      <c r="Z4873" s="20"/>
      <c r="AA4873" s="20"/>
      <c r="AB4873" s="20"/>
      <c r="AC4873" s="20"/>
      <c r="AD4873" s="20"/>
      <c r="AE4873" s="52"/>
    </row>
    <row r="4874" spans="1:31" x14ac:dyDescent="0.4">
      <c r="A4874" s="19"/>
      <c r="B4874" s="20"/>
      <c r="C4874" s="20"/>
      <c r="D4874" s="20"/>
      <c r="E4874" s="20"/>
      <c r="F4874" s="20"/>
      <c r="G4874" s="20"/>
      <c r="H4874" s="20"/>
      <c r="I4874" s="22"/>
      <c r="J4874" s="19"/>
      <c r="K4874" s="20"/>
      <c r="L4874" s="20"/>
      <c r="M4874" s="20"/>
      <c r="N4874" s="20"/>
      <c r="O4874" s="20"/>
      <c r="P4874" s="20"/>
      <c r="Q4874" s="20"/>
      <c r="R4874" s="22"/>
      <c r="S4874" s="19"/>
      <c r="T4874" s="20"/>
      <c r="U4874" s="20"/>
      <c r="V4874" s="20"/>
      <c r="W4874" s="20"/>
      <c r="X4874" s="22"/>
      <c r="Y4874" s="19"/>
      <c r="Z4874" s="20"/>
      <c r="AA4874" s="20"/>
      <c r="AB4874" s="20"/>
      <c r="AC4874" s="20"/>
      <c r="AD4874" s="20"/>
      <c r="AE4874" s="52"/>
    </row>
    <row r="4875" spans="1:31" x14ac:dyDescent="0.4">
      <c r="A4875" s="19"/>
      <c r="B4875" s="20"/>
      <c r="C4875" s="20"/>
      <c r="D4875" s="20"/>
      <c r="E4875" s="20"/>
      <c r="F4875" s="20"/>
      <c r="G4875" s="20"/>
      <c r="H4875" s="20"/>
      <c r="I4875" s="22"/>
      <c r="J4875" s="19"/>
      <c r="K4875" s="20"/>
      <c r="L4875" s="20"/>
      <c r="M4875" s="20"/>
      <c r="N4875" s="20"/>
      <c r="O4875" s="20"/>
      <c r="P4875" s="20"/>
      <c r="Q4875" s="20"/>
      <c r="R4875" s="22"/>
      <c r="S4875" s="19"/>
      <c r="T4875" s="20"/>
      <c r="U4875" s="20"/>
      <c r="V4875" s="20"/>
      <c r="W4875" s="20"/>
      <c r="X4875" s="22"/>
      <c r="Y4875" s="19"/>
      <c r="Z4875" s="20"/>
      <c r="AA4875" s="20"/>
      <c r="AB4875" s="20"/>
      <c r="AC4875" s="20"/>
      <c r="AD4875" s="20"/>
      <c r="AE4875" s="52"/>
    </row>
    <row r="4876" spans="1:31" x14ac:dyDescent="0.4">
      <c r="A4876" s="19"/>
      <c r="B4876" s="20"/>
      <c r="C4876" s="20"/>
      <c r="D4876" s="20"/>
      <c r="E4876" s="20"/>
      <c r="F4876" s="20"/>
      <c r="G4876" s="20"/>
      <c r="H4876" s="20"/>
      <c r="I4876" s="22"/>
      <c r="J4876" s="19"/>
      <c r="K4876" s="20"/>
      <c r="L4876" s="20"/>
      <c r="M4876" s="20"/>
      <c r="N4876" s="20"/>
      <c r="O4876" s="20"/>
      <c r="P4876" s="20"/>
      <c r="Q4876" s="20"/>
      <c r="R4876" s="22"/>
      <c r="S4876" s="19"/>
      <c r="T4876" s="20"/>
      <c r="U4876" s="20"/>
      <c r="V4876" s="20"/>
      <c r="W4876" s="20"/>
      <c r="X4876" s="22"/>
      <c r="Y4876" s="19"/>
      <c r="Z4876" s="20"/>
      <c r="AA4876" s="20"/>
      <c r="AB4876" s="20"/>
      <c r="AC4876" s="20"/>
      <c r="AD4876" s="20"/>
      <c r="AE4876" s="52"/>
    </row>
    <row r="4877" spans="1:31" x14ac:dyDescent="0.4">
      <c r="A4877" s="19"/>
      <c r="B4877" s="20"/>
      <c r="C4877" s="20"/>
      <c r="D4877" s="20"/>
      <c r="E4877" s="20"/>
      <c r="F4877" s="20"/>
      <c r="G4877" s="20"/>
      <c r="H4877" s="20"/>
      <c r="I4877" s="22"/>
      <c r="J4877" s="19"/>
      <c r="K4877" s="20"/>
      <c r="L4877" s="20"/>
      <c r="M4877" s="20"/>
      <c r="N4877" s="20"/>
      <c r="O4877" s="20"/>
      <c r="P4877" s="20"/>
      <c r="Q4877" s="20"/>
      <c r="R4877" s="22"/>
      <c r="S4877" s="19"/>
      <c r="T4877" s="20"/>
      <c r="U4877" s="20"/>
      <c r="V4877" s="20"/>
      <c r="W4877" s="20"/>
      <c r="X4877" s="22"/>
      <c r="Y4877" s="19"/>
      <c r="Z4877" s="20"/>
      <c r="AA4877" s="20"/>
      <c r="AB4877" s="20"/>
      <c r="AC4877" s="20"/>
      <c r="AD4877" s="20"/>
      <c r="AE4877" s="52"/>
    </row>
    <row r="4878" spans="1:31" x14ac:dyDescent="0.4">
      <c r="A4878" s="19"/>
      <c r="B4878" s="20"/>
      <c r="C4878" s="20"/>
      <c r="D4878" s="20"/>
      <c r="E4878" s="20"/>
      <c r="F4878" s="20"/>
      <c r="G4878" s="20"/>
      <c r="H4878" s="20"/>
      <c r="I4878" s="22"/>
      <c r="J4878" s="19"/>
      <c r="K4878" s="20"/>
      <c r="L4878" s="20"/>
      <c r="M4878" s="20"/>
      <c r="N4878" s="20"/>
      <c r="O4878" s="20"/>
      <c r="P4878" s="20"/>
      <c r="Q4878" s="20"/>
      <c r="R4878" s="22"/>
      <c r="S4878" s="19"/>
      <c r="T4878" s="20"/>
      <c r="U4878" s="20"/>
      <c r="V4878" s="20"/>
      <c r="W4878" s="20"/>
      <c r="X4878" s="22"/>
      <c r="Y4878" s="19"/>
      <c r="Z4878" s="20"/>
      <c r="AA4878" s="20"/>
      <c r="AB4878" s="20"/>
      <c r="AC4878" s="20"/>
      <c r="AD4878" s="20"/>
      <c r="AE4878" s="52"/>
    </row>
    <row r="4879" spans="1:31" x14ac:dyDescent="0.4">
      <c r="A4879" s="19"/>
      <c r="B4879" s="20"/>
      <c r="C4879" s="20"/>
      <c r="D4879" s="20"/>
      <c r="E4879" s="20"/>
      <c r="F4879" s="20"/>
      <c r="G4879" s="20"/>
      <c r="H4879" s="20"/>
      <c r="I4879" s="22"/>
      <c r="J4879" s="19"/>
      <c r="K4879" s="20"/>
      <c r="L4879" s="20"/>
      <c r="M4879" s="20"/>
      <c r="N4879" s="20"/>
      <c r="O4879" s="20"/>
      <c r="P4879" s="20"/>
      <c r="Q4879" s="20"/>
      <c r="R4879" s="22"/>
      <c r="S4879" s="19"/>
      <c r="T4879" s="20"/>
      <c r="U4879" s="20"/>
      <c r="V4879" s="20"/>
      <c r="W4879" s="20"/>
      <c r="X4879" s="22"/>
      <c r="Y4879" s="19"/>
      <c r="Z4879" s="20"/>
      <c r="AA4879" s="20"/>
      <c r="AB4879" s="20"/>
      <c r="AC4879" s="20"/>
      <c r="AD4879" s="20"/>
      <c r="AE4879" s="52"/>
    </row>
    <row r="4880" spans="1:31" x14ac:dyDescent="0.4">
      <c r="A4880" s="19"/>
      <c r="B4880" s="20"/>
      <c r="C4880" s="20"/>
      <c r="D4880" s="20"/>
      <c r="E4880" s="20"/>
      <c r="F4880" s="20"/>
      <c r="G4880" s="20"/>
      <c r="H4880" s="20"/>
      <c r="I4880" s="22"/>
      <c r="J4880" s="19"/>
      <c r="K4880" s="20"/>
      <c r="L4880" s="20"/>
      <c r="M4880" s="20"/>
      <c r="N4880" s="20"/>
      <c r="O4880" s="20"/>
      <c r="P4880" s="20"/>
      <c r="Q4880" s="20"/>
      <c r="R4880" s="22"/>
      <c r="S4880" s="19"/>
      <c r="T4880" s="20"/>
      <c r="U4880" s="20"/>
      <c r="V4880" s="20"/>
      <c r="W4880" s="20"/>
      <c r="X4880" s="22"/>
      <c r="Y4880" s="19"/>
      <c r="Z4880" s="20"/>
      <c r="AA4880" s="20"/>
      <c r="AB4880" s="20"/>
      <c r="AC4880" s="20"/>
      <c r="AD4880" s="20"/>
      <c r="AE4880" s="52"/>
    </row>
    <row r="4881" spans="1:31" x14ac:dyDescent="0.4">
      <c r="A4881" s="19"/>
      <c r="B4881" s="20"/>
      <c r="C4881" s="20"/>
      <c r="D4881" s="20"/>
      <c r="E4881" s="20"/>
      <c r="F4881" s="20"/>
      <c r="G4881" s="20"/>
      <c r="H4881" s="20"/>
      <c r="I4881" s="22"/>
      <c r="J4881" s="19"/>
      <c r="K4881" s="20"/>
      <c r="L4881" s="20"/>
      <c r="M4881" s="20"/>
      <c r="N4881" s="20"/>
      <c r="O4881" s="20"/>
      <c r="P4881" s="20"/>
      <c r="Q4881" s="20"/>
      <c r="R4881" s="22"/>
      <c r="S4881" s="19"/>
      <c r="T4881" s="20"/>
      <c r="U4881" s="20"/>
      <c r="V4881" s="20"/>
      <c r="W4881" s="20"/>
      <c r="X4881" s="22"/>
      <c r="Y4881" s="19"/>
      <c r="Z4881" s="20"/>
      <c r="AA4881" s="20"/>
      <c r="AB4881" s="20"/>
      <c r="AC4881" s="20"/>
      <c r="AD4881" s="20"/>
      <c r="AE4881" s="52"/>
    </row>
    <row r="4882" spans="1:31" x14ac:dyDescent="0.4">
      <c r="A4882" s="19"/>
      <c r="B4882" s="20"/>
      <c r="C4882" s="20"/>
      <c r="D4882" s="20"/>
      <c r="E4882" s="20"/>
      <c r="F4882" s="20"/>
      <c r="G4882" s="20"/>
      <c r="H4882" s="20"/>
      <c r="I4882" s="22"/>
      <c r="J4882" s="19"/>
      <c r="K4882" s="20"/>
      <c r="L4882" s="20"/>
      <c r="M4882" s="20"/>
      <c r="N4882" s="20"/>
      <c r="O4882" s="20"/>
      <c r="P4882" s="20"/>
      <c r="Q4882" s="20"/>
      <c r="R4882" s="22"/>
      <c r="S4882" s="19"/>
      <c r="T4882" s="20"/>
      <c r="U4882" s="20"/>
      <c r="V4882" s="20"/>
      <c r="W4882" s="20"/>
      <c r="X4882" s="22"/>
      <c r="Y4882" s="19"/>
      <c r="Z4882" s="20"/>
      <c r="AA4882" s="20"/>
      <c r="AB4882" s="20"/>
      <c r="AC4882" s="20"/>
      <c r="AD4882" s="20"/>
      <c r="AE4882" s="52"/>
    </row>
    <row r="4883" spans="1:31" x14ac:dyDescent="0.4">
      <c r="A4883" s="19"/>
      <c r="B4883" s="20"/>
      <c r="C4883" s="20"/>
      <c r="D4883" s="20"/>
      <c r="E4883" s="20"/>
      <c r="F4883" s="20"/>
      <c r="G4883" s="20"/>
      <c r="H4883" s="20"/>
      <c r="I4883" s="22"/>
      <c r="J4883" s="19"/>
      <c r="K4883" s="20"/>
      <c r="L4883" s="20"/>
      <c r="M4883" s="20"/>
      <c r="N4883" s="20"/>
      <c r="O4883" s="20"/>
      <c r="P4883" s="20"/>
      <c r="Q4883" s="20"/>
      <c r="R4883" s="22"/>
      <c r="S4883" s="19"/>
      <c r="T4883" s="20"/>
      <c r="U4883" s="20"/>
      <c r="V4883" s="20"/>
      <c r="W4883" s="20"/>
      <c r="X4883" s="22"/>
      <c r="Y4883" s="19"/>
      <c r="Z4883" s="20"/>
      <c r="AA4883" s="20"/>
      <c r="AB4883" s="20"/>
      <c r="AC4883" s="20"/>
      <c r="AD4883" s="20"/>
      <c r="AE4883" s="52"/>
    </row>
    <row r="4884" spans="1:31" x14ac:dyDescent="0.4">
      <c r="A4884" s="19"/>
      <c r="B4884" s="20"/>
      <c r="C4884" s="20"/>
      <c r="D4884" s="20"/>
      <c r="E4884" s="20"/>
      <c r="F4884" s="20"/>
      <c r="G4884" s="20"/>
      <c r="H4884" s="20"/>
      <c r="I4884" s="22"/>
      <c r="J4884" s="19"/>
      <c r="K4884" s="20"/>
      <c r="L4884" s="20"/>
      <c r="M4884" s="20"/>
      <c r="N4884" s="20"/>
      <c r="O4884" s="20"/>
      <c r="P4884" s="20"/>
      <c r="Q4884" s="20"/>
      <c r="R4884" s="22"/>
      <c r="S4884" s="19"/>
      <c r="T4884" s="20"/>
      <c r="U4884" s="20"/>
      <c r="V4884" s="20"/>
      <c r="W4884" s="20"/>
      <c r="X4884" s="22"/>
      <c r="Y4884" s="19"/>
      <c r="Z4884" s="20"/>
      <c r="AA4884" s="20"/>
      <c r="AB4884" s="20"/>
      <c r="AC4884" s="20"/>
      <c r="AD4884" s="20"/>
      <c r="AE4884" s="52"/>
    </row>
    <row r="4885" spans="1:31" x14ac:dyDescent="0.4">
      <c r="A4885" s="19"/>
      <c r="B4885" s="20"/>
      <c r="C4885" s="20"/>
      <c r="D4885" s="20"/>
      <c r="E4885" s="20"/>
      <c r="F4885" s="20"/>
      <c r="G4885" s="20"/>
      <c r="H4885" s="20"/>
      <c r="I4885" s="22"/>
      <c r="J4885" s="19"/>
      <c r="K4885" s="20"/>
      <c r="L4885" s="20"/>
      <c r="M4885" s="20"/>
      <c r="N4885" s="20"/>
      <c r="O4885" s="20"/>
      <c r="P4885" s="20"/>
      <c r="Q4885" s="20"/>
      <c r="R4885" s="22"/>
      <c r="S4885" s="19"/>
      <c r="T4885" s="20"/>
      <c r="U4885" s="20"/>
      <c r="V4885" s="20"/>
      <c r="W4885" s="20"/>
      <c r="X4885" s="22"/>
      <c r="Y4885" s="19"/>
      <c r="Z4885" s="20"/>
      <c r="AA4885" s="20"/>
      <c r="AB4885" s="20"/>
      <c r="AC4885" s="20"/>
      <c r="AD4885" s="20"/>
      <c r="AE4885" s="52"/>
    </row>
    <row r="4886" spans="1:31" x14ac:dyDescent="0.4">
      <c r="A4886" s="19"/>
      <c r="B4886" s="20"/>
      <c r="C4886" s="20"/>
      <c r="D4886" s="20"/>
      <c r="E4886" s="20"/>
      <c r="F4886" s="20"/>
      <c r="G4886" s="20"/>
      <c r="H4886" s="20"/>
      <c r="I4886" s="22"/>
      <c r="J4886" s="19"/>
      <c r="K4886" s="20"/>
      <c r="L4886" s="20"/>
      <c r="M4886" s="20"/>
      <c r="N4886" s="20"/>
      <c r="O4886" s="20"/>
      <c r="P4886" s="20"/>
      <c r="Q4886" s="20"/>
      <c r="R4886" s="22"/>
      <c r="S4886" s="19"/>
      <c r="T4886" s="20"/>
      <c r="U4886" s="20"/>
      <c r="V4886" s="20"/>
      <c r="W4886" s="20"/>
      <c r="X4886" s="22"/>
      <c r="Y4886" s="19"/>
      <c r="Z4886" s="20"/>
      <c r="AA4886" s="20"/>
      <c r="AB4886" s="20"/>
      <c r="AC4886" s="20"/>
      <c r="AD4886" s="20"/>
      <c r="AE4886" s="52"/>
    </row>
    <row r="4887" spans="1:31" x14ac:dyDescent="0.4">
      <c r="A4887" s="19"/>
      <c r="B4887" s="20"/>
      <c r="C4887" s="20"/>
      <c r="D4887" s="20"/>
      <c r="E4887" s="20"/>
      <c r="F4887" s="20"/>
      <c r="G4887" s="20"/>
      <c r="H4887" s="20"/>
      <c r="I4887" s="22"/>
      <c r="J4887" s="19"/>
      <c r="K4887" s="20"/>
      <c r="L4887" s="20"/>
      <c r="M4887" s="20"/>
      <c r="N4887" s="20"/>
      <c r="O4887" s="20"/>
      <c r="P4887" s="20"/>
      <c r="Q4887" s="20"/>
      <c r="R4887" s="22"/>
      <c r="S4887" s="19"/>
      <c r="T4887" s="20"/>
      <c r="U4887" s="20"/>
      <c r="V4887" s="20"/>
      <c r="W4887" s="20"/>
      <c r="X4887" s="22"/>
      <c r="Y4887" s="19"/>
      <c r="Z4887" s="20"/>
      <c r="AA4887" s="20"/>
      <c r="AB4887" s="20"/>
      <c r="AC4887" s="20"/>
      <c r="AD4887" s="20"/>
      <c r="AE4887" s="52"/>
    </row>
    <row r="4888" spans="1:31" x14ac:dyDescent="0.4">
      <c r="A4888" s="19"/>
      <c r="B4888" s="20"/>
      <c r="C4888" s="20"/>
      <c r="D4888" s="20"/>
      <c r="E4888" s="20"/>
      <c r="F4888" s="20"/>
      <c r="G4888" s="20"/>
      <c r="H4888" s="20"/>
      <c r="I4888" s="22"/>
      <c r="J4888" s="19"/>
      <c r="K4888" s="20"/>
      <c r="L4888" s="20"/>
      <c r="M4888" s="20"/>
      <c r="N4888" s="20"/>
      <c r="O4888" s="20"/>
      <c r="P4888" s="20"/>
      <c r="Q4888" s="20"/>
      <c r="R4888" s="22"/>
      <c r="S4888" s="19"/>
      <c r="T4888" s="20"/>
      <c r="U4888" s="20"/>
      <c r="V4888" s="20"/>
      <c r="W4888" s="20"/>
      <c r="X4888" s="22"/>
      <c r="Y4888" s="19"/>
      <c r="Z4888" s="20"/>
      <c r="AA4888" s="20"/>
      <c r="AB4888" s="20"/>
      <c r="AC4888" s="20"/>
      <c r="AD4888" s="20"/>
      <c r="AE4888" s="52"/>
    </row>
    <row r="4889" spans="1:31" x14ac:dyDescent="0.4">
      <c r="A4889" s="19"/>
      <c r="B4889" s="20"/>
      <c r="C4889" s="20"/>
      <c r="D4889" s="20"/>
      <c r="E4889" s="20"/>
      <c r="F4889" s="20"/>
      <c r="G4889" s="20"/>
      <c r="H4889" s="20"/>
      <c r="I4889" s="22"/>
      <c r="J4889" s="19"/>
      <c r="K4889" s="20"/>
      <c r="L4889" s="20"/>
      <c r="M4889" s="20"/>
      <c r="N4889" s="20"/>
      <c r="O4889" s="20"/>
      <c r="P4889" s="20"/>
      <c r="Q4889" s="20"/>
      <c r="R4889" s="22"/>
      <c r="S4889" s="19"/>
      <c r="T4889" s="20"/>
      <c r="U4889" s="20"/>
      <c r="V4889" s="20"/>
      <c r="W4889" s="20"/>
      <c r="X4889" s="22"/>
      <c r="Y4889" s="19"/>
      <c r="Z4889" s="20"/>
      <c r="AA4889" s="20"/>
      <c r="AB4889" s="20"/>
      <c r="AC4889" s="20"/>
      <c r="AD4889" s="20"/>
      <c r="AE4889" s="52"/>
    </row>
    <row r="4890" spans="1:31" x14ac:dyDescent="0.4">
      <c r="A4890" s="19"/>
      <c r="B4890" s="20"/>
      <c r="C4890" s="20"/>
      <c r="D4890" s="20"/>
      <c r="E4890" s="20"/>
      <c r="F4890" s="20"/>
      <c r="G4890" s="20"/>
      <c r="H4890" s="20"/>
      <c r="I4890" s="22"/>
      <c r="J4890" s="19"/>
      <c r="K4890" s="20"/>
      <c r="L4890" s="20"/>
      <c r="M4890" s="20"/>
      <c r="N4890" s="20"/>
      <c r="O4890" s="20"/>
      <c r="P4890" s="20"/>
      <c r="Q4890" s="20"/>
      <c r="R4890" s="22"/>
      <c r="S4890" s="19"/>
      <c r="T4890" s="20"/>
      <c r="U4890" s="20"/>
      <c r="V4890" s="20"/>
      <c r="W4890" s="20"/>
      <c r="X4890" s="22"/>
      <c r="Y4890" s="19"/>
      <c r="Z4890" s="20"/>
      <c r="AA4890" s="20"/>
      <c r="AB4890" s="20"/>
      <c r="AC4890" s="20"/>
      <c r="AD4890" s="20"/>
      <c r="AE4890" s="52"/>
    </row>
    <row r="4891" spans="1:31" x14ac:dyDescent="0.4">
      <c r="A4891" s="19"/>
      <c r="B4891" s="20"/>
      <c r="C4891" s="20"/>
      <c r="D4891" s="20"/>
      <c r="E4891" s="20"/>
      <c r="F4891" s="20"/>
      <c r="G4891" s="20"/>
      <c r="H4891" s="20"/>
      <c r="I4891" s="22"/>
      <c r="J4891" s="19"/>
      <c r="K4891" s="20"/>
      <c r="L4891" s="20"/>
      <c r="M4891" s="20"/>
      <c r="N4891" s="20"/>
      <c r="O4891" s="20"/>
      <c r="P4891" s="20"/>
      <c r="Q4891" s="20"/>
      <c r="R4891" s="22"/>
      <c r="S4891" s="19"/>
      <c r="T4891" s="20"/>
      <c r="U4891" s="20"/>
      <c r="V4891" s="20"/>
      <c r="W4891" s="20"/>
      <c r="X4891" s="22"/>
      <c r="Y4891" s="19"/>
      <c r="Z4891" s="20"/>
      <c r="AA4891" s="20"/>
      <c r="AB4891" s="20"/>
      <c r="AC4891" s="20"/>
      <c r="AD4891" s="20"/>
      <c r="AE4891" s="52"/>
    </row>
    <row r="4892" spans="1:31" x14ac:dyDescent="0.4">
      <c r="A4892" s="19"/>
      <c r="B4892" s="20"/>
      <c r="C4892" s="20"/>
      <c r="D4892" s="20"/>
      <c r="E4892" s="20"/>
      <c r="F4892" s="20"/>
      <c r="G4892" s="20"/>
      <c r="H4892" s="20"/>
      <c r="I4892" s="22"/>
      <c r="J4892" s="19"/>
      <c r="K4892" s="20"/>
      <c r="L4892" s="20"/>
      <c r="M4892" s="20"/>
      <c r="N4892" s="20"/>
      <c r="O4892" s="20"/>
      <c r="P4892" s="20"/>
      <c r="Q4892" s="20"/>
      <c r="R4892" s="22"/>
      <c r="S4892" s="19"/>
      <c r="T4892" s="20"/>
      <c r="U4892" s="20"/>
      <c r="V4892" s="20"/>
      <c r="W4892" s="20"/>
      <c r="X4892" s="22"/>
      <c r="Y4892" s="19"/>
      <c r="Z4892" s="20"/>
      <c r="AA4892" s="20"/>
      <c r="AB4892" s="20"/>
      <c r="AC4892" s="20"/>
      <c r="AD4892" s="20"/>
      <c r="AE4892" s="52"/>
    </row>
    <row r="4893" spans="1:31" x14ac:dyDescent="0.4">
      <c r="A4893" s="19"/>
      <c r="B4893" s="20"/>
      <c r="C4893" s="20"/>
      <c r="D4893" s="20"/>
      <c r="E4893" s="20"/>
      <c r="F4893" s="20"/>
      <c r="G4893" s="20"/>
      <c r="H4893" s="20"/>
      <c r="I4893" s="22"/>
      <c r="J4893" s="19"/>
      <c r="K4893" s="20"/>
      <c r="L4893" s="20"/>
      <c r="M4893" s="20"/>
      <c r="N4893" s="20"/>
      <c r="O4893" s="20"/>
      <c r="P4893" s="20"/>
      <c r="Q4893" s="20"/>
      <c r="R4893" s="22"/>
      <c r="S4893" s="19"/>
      <c r="T4893" s="20"/>
      <c r="U4893" s="20"/>
      <c r="V4893" s="20"/>
      <c r="W4893" s="20"/>
      <c r="X4893" s="22"/>
      <c r="Y4893" s="19"/>
      <c r="Z4893" s="20"/>
      <c r="AA4893" s="20"/>
      <c r="AB4893" s="20"/>
      <c r="AC4893" s="20"/>
      <c r="AD4893" s="20"/>
      <c r="AE4893" s="52"/>
    </row>
    <row r="4894" spans="1:31" x14ac:dyDescent="0.4">
      <c r="A4894" s="19"/>
      <c r="B4894" s="20"/>
      <c r="C4894" s="20"/>
      <c r="D4894" s="20"/>
      <c r="E4894" s="20"/>
      <c r="F4894" s="20"/>
      <c r="G4894" s="20"/>
      <c r="H4894" s="20"/>
      <c r="I4894" s="22"/>
      <c r="J4894" s="19"/>
      <c r="K4894" s="20"/>
      <c r="L4894" s="20"/>
      <c r="M4894" s="20"/>
      <c r="N4894" s="20"/>
      <c r="O4894" s="20"/>
      <c r="P4894" s="20"/>
      <c r="Q4894" s="20"/>
      <c r="R4894" s="22"/>
      <c r="S4894" s="19"/>
      <c r="T4894" s="20"/>
      <c r="U4894" s="20"/>
      <c r="V4894" s="20"/>
      <c r="W4894" s="20"/>
      <c r="X4894" s="22"/>
      <c r="Y4894" s="19"/>
      <c r="Z4894" s="20"/>
      <c r="AA4894" s="20"/>
      <c r="AB4894" s="20"/>
      <c r="AC4894" s="20"/>
      <c r="AD4894" s="20"/>
      <c r="AE4894" s="52"/>
    </row>
    <row r="4895" spans="1:31" x14ac:dyDescent="0.4">
      <c r="A4895" s="19"/>
      <c r="B4895" s="20"/>
      <c r="C4895" s="20"/>
      <c r="D4895" s="20"/>
      <c r="E4895" s="20"/>
      <c r="F4895" s="20"/>
      <c r="G4895" s="20"/>
      <c r="H4895" s="20"/>
      <c r="I4895" s="22"/>
      <c r="J4895" s="19"/>
      <c r="K4895" s="20"/>
      <c r="L4895" s="20"/>
      <c r="M4895" s="20"/>
      <c r="N4895" s="20"/>
      <c r="O4895" s="20"/>
      <c r="P4895" s="20"/>
      <c r="Q4895" s="20"/>
      <c r="R4895" s="22"/>
      <c r="S4895" s="19"/>
      <c r="T4895" s="20"/>
      <c r="U4895" s="20"/>
      <c r="V4895" s="20"/>
      <c r="W4895" s="20"/>
      <c r="X4895" s="22"/>
      <c r="Y4895" s="19"/>
      <c r="Z4895" s="20"/>
      <c r="AA4895" s="20"/>
      <c r="AB4895" s="20"/>
      <c r="AC4895" s="20"/>
      <c r="AD4895" s="20"/>
      <c r="AE4895" s="52"/>
    </row>
    <row r="4896" spans="1:31" x14ac:dyDescent="0.4">
      <c r="A4896" s="19"/>
      <c r="B4896" s="20"/>
      <c r="C4896" s="20"/>
      <c r="D4896" s="20"/>
      <c r="E4896" s="20"/>
      <c r="F4896" s="20"/>
      <c r="G4896" s="20"/>
      <c r="H4896" s="20"/>
      <c r="I4896" s="22"/>
      <c r="J4896" s="19"/>
      <c r="K4896" s="20"/>
      <c r="L4896" s="20"/>
      <c r="M4896" s="20"/>
      <c r="N4896" s="20"/>
      <c r="O4896" s="20"/>
      <c r="P4896" s="20"/>
      <c r="Q4896" s="20"/>
      <c r="R4896" s="22"/>
      <c r="S4896" s="19"/>
      <c r="T4896" s="20"/>
      <c r="U4896" s="20"/>
      <c r="V4896" s="20"/>
      <c r="W4896" s="20"/>
      <c r="X4896" s="22"/>
      <c r="Y4896" s="19"/>
      <c r="Z4896" s="20"/>
      <c r="AA4896" s="20"/>
      <c r="AB4896" s="20"/>
      <c r="AC4896" s="20"/>
      <c r="AD4896" s="20"/>
      <c r="AE4896" s="52"/>
    </row>
    <row r="4897" spans="1:31" x14ac:dyDescent="0.4">
      <c r="A4897" s="19"/>
      <c r="B4897" s="20"/>
      <c r="C4897" s="20"/>
      <c r="D4897" s="20"/>
      <c r="E4897" s="20"/>
      <c r="F4897" s="20"/>
      <c r="G4897" s="20"/>
      <c r="H4897" s="20"/>
      <c r="I4897" s="22"/>
      <c r="J4897" s="19"/>
      <c r="K4897" s="20"/>
      <c r="L4897" s="20"/>
      <c r="M4897" s="20"/>
      <c r="N4897" s="20"/>
      <c r="O4897" s="20"/>
      <c r="P4897" s="20"/>
      <c r="Q4897" s="20"/>
      <c r="R4897" s="22"/>
      <c r="S4897" s="19"/>
      <c r="T4897" s="20"/>
      <c r="U4897" s="20"/>
      <c r="V4897" s="20"/>
      <c r="W4897" s="20"/>
      <c r="X4897" s="22"/>
      <c r="Y4897" s="19"/>
      <c r="Z4897" s="20"/>
      <c r="AA4897" s="20"/>
      <c r="AB4897" s="20"/>
      <c r="AC4897" s="20"/>
      <c r="AD4897" s="20"/>
      <c r="AE4897" s="52"/>
    </row>
    <row r="4898" spans="1:31" x14ac:dyDescent="0.4">
      <c r="A4898" s="19"/>
      <c r="B4898" s="20"/>
      <c r="C4898" s="20"/>
      <c r="D4898" s="20"/>
      <c r="E4898" s="20"/>
      <c r="F4898" s="20"/>
      <c r="G4898" s="20"/>
      <c r="H4898" s="20"/>
      <c r="I4898" s="22"/>
      <c r="J4898" s="19"/>
      <c r="K4898" s="20"/>
      <c r="L4898" s="20"/>
      <c r="M4898" s="20"/>
      <c r="N4898" s="20"/>
      <c r="O4898" s="20"/>
      <c r="P4898" s="20"/>
      <c r="Q4898" s="20"/>
      <c r="R4898" s="22"/>
      <c r="S4898" s="19"/>
      <c r="T4898" s="20"/>
      <c r="U4898" s="20"/>
      <c r="V4898" s="20"/>
      <c r="W4898" s="20"/>
      <c r="X4898" s="22"/>
      <c r="Y4898" s="19"/>
      <c r="Z4898" s="20"/>
      <c r="AA4898" s="20"/>
      <c r="AB4898" s="20"/>
      <c r="AC4898" s="20"/>
      <c r="AD4898" s="20"/>
      <c r="AE4898" s="52"/>
    </row>
    <row r="4899" spans="1:31" x14ac:dyDescent="0.4">
      <c r="A4899" s="19"/>
      <c r="B4899" s="20"/>
      <c r="C4899" s="20"/>
      <c r="D4899" s="20"/>
      <c r="E4899" s="20"/>
      <c r="F4899" s="20"/>
      <c r="G4899" s="20"/>
      <c r="H4899" s="20"/>
      <c r="I4899" s="22"/>
      <c r="J4899" s="19"/>
      <c r="K4899" s="20"/>
      <c r="L4899" s="20"/>
      <c r="M4899" s="20"/>
      <c r="N4899" s="20"/>
      <c r="O4899" s="20"/>
      <c r="P4899" s="20"/>
      <c r="Q4899" s="20"/>
      <c r="R4899" s="22"/>
      <c r="S4899" s="19"/>
      <c r="T4899" s="20"/>
      <c r="U4899" s="20"/>
      <c r="V4899" s="20"/>
      <c r="W4899" s="20"/>
      <c r="X4899" s="22"/>
      <c r="Y4899" s="19"/>
      <c r="Z4899" s="20"/>
      <c r="AA4899" s="20"/>
      <c r="AB4899" s="20"/>
      <c r="AC4899" s="20"/>
      <c r="AD4899" s="20"/>
      <c r="AE4899" s="52"/>
    </row>
    <row r="4900" spans="1:31" x14ac:dyDescent="0.4">
      <c r="A4900" s="19"/>
      <c r="B4900" s="20"/>
      <c r="C4900" s="20"/>
      <c r="D4900" s="20"/>
      <c r="E4900" s="20"/>
      <c r="F4900" s="20"/>
      <c r="G4900" s="20"/>
      <c r="H4900" s="20"/>
      <c r="I4900" s="22"/>
      <c r="J4900" s="19"/>
      <c r="K4900" s="20"/>
      <c r="L4900" s="20"/>
      <c r="M4900" s="20"/>
      <c r="N4900" s="20"/>
      <c r="O4900" s="20"/>
      <c r="P4900" s="20"/>
      <c r="Q4900" s="20"/>
      <c r="R4900" s="22"/>
      <c r="S4900" s="19"/>
      <c r="T4900" s="20"/>
      <c r="U4900" s="20"/>
      <c r="V4900" s="20"/>
      <c r="W4900" s="20"/>
      <c r="X4900" s="22"/>
      <c r="Y4900" s="19"/>
      <c r="Z4900" s="20"/>
      <c r="AA4900" s="20"/>
      <c r="AB4900" s="20"/>
      <c r="AC4900" s="20"/>
      <c r="AD4900" s="20"/>
      <c r="AE4900" s="52"/>
    </row>
    <row r="4901" spans="1:31" x14ac:dyDescent="0.4">
      <c r="A4901" s="19"/>
      <c r="B4901" s="20"/>
      <c r="C4901" s="20"/>
      <c r="D4901" s="20"/>
      <c r="E4901" s="20"/>
      <c r="F4901" s="20"/>
      <c r="G4901" s="20"/>
      <c r="H4901" s="20"/>
      <c r="I4901" s="22"/>
      <c r="J4901" s="19"/>
      <c r="K4901" s="20"/>
      <c r="L4901" s="20"/>
      <c r="M4901" s="20"/>
      <c r="N4901" s="20"/>
      <c r="O4901" s="20"/>
      <c r="P4901" s="20"/>
      <c r="Q4901" s="20"/>
      <c r="R4901" s="22"/>
      <c r="S4901" s="19"/>
      <c r="T4901" s="20"/>
      <c r="U4901" s="20"/>
      <c r="V4901" s="20"/>
      <c r="W4901" s="20"/>
      <c r="X4901" s="22"/>
      <c r="Y4901" s="19"/>
      <c r="Z4901" s="20"/>
      <c r="AA4901" s="20"/>
      <c r="AB4901" s="20"/>
      <c r="AC4901" s="20"/>
      <c r="AD4901" s="20"/>
      <c r="AE4901" s="52"/>
    </row>
    <row r="4902" spans="1:31" x14ac:dyDescent="0.4">
      <c r="A4902" s="19"/>
      <c r="B4902" s="20"/>
      <c r="C4902" s="20"/>
      <c r="D4902" s="20"/>
      <c r="E4902" s="20"/>
      <c r="F4902" s="20"/>
      <c r="G4902" s="20"/>
      <c r="H4902" s="20"/>
      <c r="I4902" s="22"/>
      <c r="J4902" s="19"/>
      <c r="K4902" s="20"/>
      <c r="L4902" s="20"/>
      <c r="M4902" s="20"/>
      <c r="N4902" s="20"/>
      <c r="O4902" s="20"/>
      <c r="P4902" s="20"/>
      <c r="Q4902" s="20"/>
      <c r="R4902" s="22"/>
      <c r="S4902" s="19"/>
      <c r="T4902" s="20"/>
      <c r="U4902" s="20"/>
      <c r="V4902" s="20"/>
      <c r="W4902" s="20"/>
      <c r="X4902" s="22"/>
      <c r="Y4902" s="19"/>
      <c r="Z4902" s="20"/>
      <c r="AA4902" s="20"/>
      <c r="AB4902" s="20"/>
      <c r="AC4902" s="20"/>
      <c r="AD4902" s="20"/>
      <c r="AE4902" s="52"/>
    </row>
    <row r="4903" spans="1:31" x14ac:dyDescent="0.4">
      <c r="A4903" s="19"/>
      <c r="B4903" s="20"/>
      <c r="C4903" s="20"/>
      <c r="D4903" s="20"/>
      <c r="E4903" s="20"/>
      <c r="F4903" s="20"/>
      <c r="G4903" s="20"/>
      <c r="H4903" s="20"/>
      <c r="I4903" s="22"/>
      <c r="J4903" s="19"/>
      <c r="K4903" s="20"/>
      <c r="L4903" s="20"/>
      <c r="M4903" s="20"/>
      <c r="N4903" s="20"/>
      <c r="O4903" s="20"/>
      <c r="P4903" s="20"/>
      <c r="Q4903" s="20"/>
      <c r="R4903" s="22"/>
      <c r="S4903" s="19"/>
      <c r="T4903" s="20"/>
      <c r="U4903" s="20"/>
      <c r="V4903" s="20"/>
      <c r="W4903" s="20"/>
      <c r="X4903" s="22"/>
      <c r="Y4903" s="19"/>
      <c r="Z4903" s="20"/>
      <c r="AA4903" s="20"/>
      <c r="AB4903" s="20"/>
      <c r="AC4903" s="20"/>
      <c r="AD4903" s="20"/>
      <c r="AE4903" s="52"/>
    </row>
    <row r="4904" spans="1:31" x14ac:dyDescent="0.4">
      <c r="A4904" s="19"/>
      <c r="B4904" s="20"/>
      <c r="C4904" s="20"/>
      <c r="D4904" s="20"/>
      <c r="E4904" s="20"/>
      <c r="F4904" s="20"/>
      <c r="G4904" s="20"/>
      <c r="H4904" s="20"/>
      <c r="I4904" s="22"/>
      <c r="J4904" s="19"/>
      <c r="K4904" s="20"/>
      <c r="L4904" s="20"/>
      <c r="M4904" s="20"/>
      <c r="N4904" s="20"/>
      <c r="O4904" s="20"/>
      <c r="P4904" s="20"/>
      <c r="Q4904" s="20"/>
      <c r="R4904" s="22"/>
      <c r="S4904" s="19"/>
      <c r="T4904" s="20"/>
      <c r="U4904" s="20"/>
      <c r="V4904" s="20"/>
      <c r="W4904" s="20"/>
      <c r="X4904" s="22"/>
      <c r="Y4904" s="19"/>
      <c r="Z4904" s="20"/>
      <c r="AA4904" s="20"/>
      <c r="AB4904" s="20"/>
      <c r="AC4904" s="20"/>
      <c r="AD4904" s="20"/>
      <c r="AE4904" s="52"/>
    </row>
    <row r="4905" spans="1:31" x14ac:dyDescent="0.4">
      <c r="A4905" s="19"/>
      <c r="B4905" s="20"/>
      <c r="C4905" s="20"/>
      <c r="D4905" s="20"/>
      <c r="E4905" s="20"/>
      <c r="F4905" s="20"/>
      <c r="G4905" s="20"/>
      <c r="H4905" s="20"/>
      <c r="I4905" s="22"/>
      <c r="J4905" s="19"/>
      <c r="K4905" s="20"/>
      <c r="L4905" s="20"/>
      <c r="M4905" s="20"/>
      <c r="N4905" s="20"/>
      <c r="O4905" s="20"/>
      <c r="P4905" s="20"/>
      <c r="Q4905" s="20"/>
      <c r="R4905" s="22"/>
      <c r="S4905" s="19"/>
      <c r="T4905" s="20"/>
      <c r="U4905" s="20"/>
      <c r="V4905" s="20"/>
      <c r="W4905" s="20"/>
      <c r="X4905" s="22"/>
      <c r="Y4905" s="19"/>
      <c r="Z4905" s="20"/>
      <c r="AA4905" s="20"/>
      <c r="AB4905" s="20"/>
      <c r="AC4905" s="20"/>
      <c r="AD4905" s="20"/>
      <c r="AE4905" s="52"/>
    </row>
    <row r="4906" spans="1:31" x14ac:dyDescent="0.4">
      <c r="A4906" s="19"/>
      <c r="B4906" s="20"/>
      <c r="C4906" s="20"/>
      <c r="D4906" s="20"/>
      <c r="E4906" s="20"/>
      <c r="F4906" s="20"/>
      <c r="G4906" s="20"/>
      <c r="H4906" s="20"/>
      <c r="I4906" s="22"/>
      <c r="J4906" s="19"/>
      <c r="K4906" s="20"/>
      <c r="L4906" s="20"/>
      <c r="M4906" s="20"/>
      <c r="N4906" s="20"/>
      <c r="O4906" s="20"/>
      <c r="P4906" s="20"/>
      <c r="Q4906" s="20"/>
      <c r="R4906" s="22"/>
      <c r="S4906" s="19"/>
      <c r="T4906" s="20"/>
      <c r="U4906" s="20"/>
      <c r="V4906" s="20"/>
      <c r="W4906" s="20"/>
      <c r="X4906" s="22"/>
      <c r="Y4906" s="19"/>
      <c r="Z4906" s="20"/>
      <c r="AA4906" s="20"/>
      <c r="AB4906" s="20"/>
      <c r="AC4906" s="20"/>
      <c r="AD4906" s="20"/>
      <c r="AE4906" s="52"/>
    </row>
    <row r="4907" spans="1:31" x14ac:dyDescent="0.4">
      <c r="A4907" s="19"/>
      <c r="B4907" s="20"/>
      <c r="C4907" s="20"/>
      <c r="D4907" s="20"/>
      <c r="E4907" s="20"/>
      <c r="F4907" s="20"/>
      <c r="G4907" s="20"/>
      <c r="H4907" s="20"/>
      <c r="I4907" s="22"/>
      <c r="J4907" s="19"/>
      <c r="K4907" s="20"/>
      <c r="L4907" s="20"/>
      <c r="M4907" s="20"/>
      <c r="N4907" s="20"/>
      <c r="O4907" s="20"/>
      <c r="P4907" s="20"/>
      <c r="Q4907" s="20"/>
      <c r="R4907" s="22"/>
      <c r="S4907" s="19"/>
      <c r="T4907" s="20"/>
      <c r="U4907" s="20"/>
      <c r="V4907" s="20"/>
      <c r="W4907" s="20"/>
      <c r="X4907" s="22"/>
      <c r="Y4907" s="19"/>
      <c r="Z4907" s="20"/>
      <c r="AA4907" s="20"/>
      <c r="AB4907" s="20"/>
      <c r="AC4907" s="20"/>
      <c r="AD4907" s="20"/>
      <c r="AE4907" s="52"/>
    </row>
    <row r="4908" spans="1:31" x14ac:dyDescent="0.4">
      <c r="A4908" s="19"/>
      <c r="B4908" s="20"/>
      <c r="C4908" s="20"/>
      <c r="D4908" s="20"/>
      <c r="E4908" s="20"/>
      <c r="F4908" s="20"/>
      <c r="G4908" s="20"/>
      <c r="H4908" s="20"/>
      <c r="I4908" s="22"/>
      <c r="J4908" s="19"/>
      <c r="K4908" s="20"/>
      <c r="L4908" s="20"/>
      <c r="M4908" s="20"/>
      <c r="N4908" s="20"/>
      <c r="O4908" s="20"/>
      <c r="P4908" s="20"/>
      <c r="Q4908" s="20"/>
      <c r="R4908" s="22"/>
      <c r="S4908" s="19"/>
      <c r="T4908" s="20"/>
      <c r="U4908" s="20"/>
      <c r="V4908" s="20"/>
      <c r="W4908" s="20"/>
      <c r="X4908" s="22"/>
      <c r="Y4908" s="19"/>
      <c r="Z4908" s="20"/>
      <c r="AA4908" s="20"/>
      <c r="AB4908" s="20"/>
      <c r="AC4908" s="20"/>
      <c r="AD4908" s="20"/>
      <c r="AE4908" s="52"/>
    </row>
    <row r="4909" spans="1:31" x14ac:dyDescent="0.4">
      <c r="A4909" s="19"/>
      <c r="B4909" s="20"/>
      <c r="C4909" s="20"/>
      <c r="D4909" s="20"/>
      <c r="E4909" s="20"/>
      <c r="F4909" s="20"/>
      <c r="G4909" s="20"/>
      <c r="H4909" s="20"/>
      <c r="I4909" s="22"/>
      <c r="J4909" s="19"/>
      <c r="K4909" s="20"/>
      <c r="L4909" s="20"/>
      <c r="M4909" s="20"/>
      <c r="N4909" s="20"/>
      <c r="O4909" s="20"/>
      <c r="P4909" s="20"/>
      <c r="Q4909" s="20"/>
      <c r="R4909" s="22"/>
      <c r="S4909" s="19"/>
      <c r="T4909" s="20"/>
      <c r="U4909" s="20"/>
      <c r="V4909" s="20"/>
      <c r="W4909" s="20"/>
      <c r="X4909" s="22"/>
      <c r="Y4909" s="19"/>
      <c r="Z4909" s="20"/>
      <c r="AA4909" s="20"/>
      <c r="AB4909" s="20"/>
      <c r="AC4909" s="20"/>
      <c r="AD4909" s="20"/>
      <c r="AE4909" s="52"/>
    </row>
    <row r="4910" spans="1:31" x14ac:dyDescent="0.4">
      <c r="A4910" s="19"/>
      <c r="B4910" s="20"/>
      <c r="C4910" s="20"/>
      <c r="D4910" s="20"/>
      <c r="E4910" s="20"/>
      <c r="F4910" s="20"/>
      <c r="G4910" s="20"/>
      <c r="H4910" s="20"/>
      <c r="I4910" s="22"/>
      <c r="J4910" s="19"/>
      <c r="K4910" s="20"/>
      <c r="L4910" s="20"/>
      <c r="M4910" s="20"/>
      <c r="N4910" s="20"/>
      <c r="O4910" s="20"/>
      <c r="P4910" s="20"/>
      <c r="Q4910" s="20"/>
      <c r="R4910" s="22"/>
      <c r="S4910" s="19"/>
      <c r="T4910" s="20"/>
      <c r="U4910" s="20"/>
      <c r="V4910" s="20"/>
      <c r="W4910" s="20"/>
      <c r="X4910" s="22"/>
      <c r="Y4910" s="19"/>
      <c r="Z4910" s="20"/>
      <c r="AA4910" s="20"/>
      <c r="AB4910" s="20"/>
      <c r="AC4910" s="20"/>
      <c r="AD4910" s="20"/>
      <c r="AE4910" s="52"/>
    </row>
    <row r="4911" spans="1:31" x14ac:dyDescent="0.4">
      <c r="A4911" s="19"/>
      <c r="B4911" s="20"/>
      <c r="C4911" s="20"/>
      <c r="D4911" s="20"/>
      <c r="E4911" s="20"/>
      <c r="F4911" s="20"/>
      <c r="G4911" s="20"/>
      <c r="H4911" s="20"/>
      <c r="I4911" s="22"/>
      <c r="J4911" s="19"/>
      <c r="K4911" s="20"/>
      <c r="L4911" s="20"/>
      <c r="M4911" s="20"/>
      <c r="N4911" s="20"/>
      <c r="O4911" s="20"/>
      <c r="P4911" s="20"/>
      <c r="Q4911" s="20"/>
      <c r="R4911" s="22"/>
      <c r="S4911" s="19"/>
      <c r="T4911" s="20"/>
      <c r="U4911" s="20"/>
      <c r="V4911" s="20"/>
      <c r="W4911" s="20"/>
      <c r="X4911" s="22"/>
      <c r="Y4911" s="19"/>
      <c r="Z4911" s="20"/>
      <c r="AA4911" s="20"/>
      <c r="AB4911" s="20"/>
      <c r="AC4911" s="20"/>
      <c r="AD4911" s="20"/>
      <c r="AE4911" s="52"/>
    </row>
    <row r="4912" spans="1:31" x14ac:dyDescent="0.4">
      <c r="A4912" s="19"/>
      <c r="B4912" s="20"/>
      <c r="C4912" s="20"/>
      <c r="D4912" s="20"/>
      <c r="E4912" s="20"/>
      <c r="F4912" s="20"/>
      <c r="G4912" s="20"/>
      <c r="H4912" s="20"/>
      <c r="I4912" s="22"/>
      <c r="J4912" s="19"/>
      <c r="K4912" s="20"/>
      <c r="L4912" s="20"/>
      <c r="M4912" s="20"/>
      <c r="N4912" s="20"/>
      <c r="O4912" s="20"/>
      <c r="P4912" s="20"/>
      <c r="Q4912" s="20"/>
      <c r="R4912" s="22"/>
      <c r="S4912" s="19"/>
      <c r="T4912" s="20"/>
      <c r="U4912" s="20"/>
      <c r="V4912" s="20"/>
      <c r="W4912" s="20"/>
      <c r="X4912" s="22"/>
      <c r="Y4912" s="19"/>
      <c r="Z4912" s="20"/>
      <c r="AA4912" s="20"/>
      <c r="AB4912" s="20"/>
      <c r="AC4912" s="20"/>
      <c r="AD4912" s="20"/>
      <c r="AE4912" s="52"/>
    </row>
    <row r="4913" spans="1:31" x14ac:dyDescent="0.4">
      <c r="A4913" s="19"/>
      <c r="B4913" s="20"/>
      <c r="C4913" s="20"/>
      <c r="D4913" s="20"/>
      <c r="E4913" s="20"/>
      <c r="F4913" s="20"/>
      <c r="G4913" s="20"/>
      <c r="H4913" s="20"/>
      <c r="I4913" s="22"/>
      <c r="J4913" s="19"/>
      <c r="K4913" s="20"/>
      <c r="L4913" s="20"/>
      <c r="M4913" s="20"/>
      <c r="N4913" s="20"/>
      <c r="O4913" s="20"/>
      <c r="P4913" s="20"/>
      <c r="Q4913" s="20"/>
      <c r="R4913" s="22"/>
      <c r="S4913" s="19"/>
      <c r="T4913" s="20"/>
      <c r="U4913" s="20"/>
      <c r="V4913" s="20"/>
      <c r="W4913" s="20"/>
      <c r="X4913" s="22"/>
      <c r="Y4913" s="19"/>
      <c r="Z4913" s="20"/>
      <c r="AA4913" s="20"/>
      <c r="AB4913" s="20"/>
      <c r="AC4913" s="20"/>
      <c r="AD4913" s="20"/>
      <c r="AE4913" s="52"/>
    </row>
    <row r="4914" spans="1:31" x14ac:dyDescent="0.4">
      <c r="A4914" s="19"/>
      <c r="B4914" s="20"/>
      <c r="C4914" s="20"/>
      <c r="D4914" s="20"/>
      <c r="E4914" s="20"/>
      <c r="F4914" s="20"/>
      <c r="G4914" s="20"/>
      <c r="H4914" s="20"/>
      <c r="I4914" s="22"/>
      <c r="J4914" s="19"/>
      <c r="K4914" s="20"/>
      <c r="L4914" s="20"/>
      <c r="M4914" s="20"/>
      <c r="N4914" s="20"/>
      <c r="O4914" s="20"/>
      <c r="P4914" s="20"/>
      <c r="Q4914" s="20"/>
      <c r="R4914" s="22"/>
      <c r="S4914" s="19"/>
      <c r="T4914" s="20"/>
      <c r="U4914" s="20"/>
      <c r="V4914" s="20"/>
      <c r="W4914" s="20"/>
      <c r="X4914" s="22"/>
      <c r="Y4914" s="19"/>
      <c r="Z4914" s="20"/>
      <c r="AA4914" s="20"/>
      <c r="AB4914" s="20"/>
      <c r="AC4914" s="20"/>
      <c r="AD4914" s="20"/>
      <c r="AE4914" s="52"/>
    </row>
    <row r="4915" spans="1:31" x14ac:dyDescent="0.4">
      <c r="A4915" s="19"/>
      <c r="B4915" s="20"/>
      <c r="C4915" s="20"/>
      <c r="D4915" s="20"/>
      <c r="E4915" s="20"/>
      <c r="F4915" s="20"/>
      <c r="G4915" s="20"/>
      <c r="H4915" s="20"/>
      <c r="I4915" s="22"/>
      <c r="J4915" s="19"/>
      <c r="K4915" s="20"/>
      <c r="L4915" s="20"/>
      <c r="M4915" s="20"/>
      <c r="N4915" s="20"/>
      <c r="O4915" s="20"/>
      <c r="P4915" s="20"/>
      <c r="Q4915" s="20"/>
      <c r="R4915" s="22"/>
      <c r="S4915" s="19"/>
      <c r="T4915" s="20"/>
      <c r="U4915" s="20"/>
      <c r="V4915" s="20"/>
      <c r="W4915" s="20"/>
      <c r="X4915" s="22"/>
      <c r="Y4915" s="19"/>
      <c r="Z4915" s="20"/>
      <c r="AA4915" s="20"/>
      <c r="AB4915" s="20"/>
      <c r="AC4915" s="20"/>
      <c r="AD4915" s="20"/>
      <c r="AE4915" s="52"/>
    </row>
    <row r="4916" spans="1:31" x14ac:dyDescent="0.4">
      <c r="A4916" s="19"/>
      <c r="B4916" s="20"/>
      <c r="C4916" s="20"/>
      <c r="D4916" s="20"/>
      <c r="E4916" s="20"/>
      <c r="F4916" s="20"/>
      <c r="G4916" s="20"/>
      <c r="H4916" s="20"/>
      <c r="I4916" s="22"/>
      <c r="J4916" s="19"/>
      <c r="K4916" s="20"/>
      <c r="L4916" s="20"/>
      <c r="M4916" s="20"/>
      <c r="N4916" s="20"/>
      <c r="O4916" s="20"/>
      <c r="P4916" s="20"/>
      <c r="Q4916" s="20"/>
      <c r="R4916" s="22"/>
      <c r="S4916" s="19"/>
      <c r="T4916" s="20"/>
      <c r="U4916" s="20"/>
      <c r="V4916" s="20"/>
      <c r="W4916" s="20"/>
      <c r="X4916" s="22"/>
      <c r="Y4916" s="19"/>
      <c r="Z4916" s="20"/>
      <c r="AA4916" s="20"/>
      <c r="AB4916" s="20"/>
      <c r="AC4916" s="20"/>
      <c r="AD4916" s="20"/>
      <c r="AE4916" s="52"/>
    </row>
    <row r="4917" spans="1:31" x14ac:dyDescent="0.4">
      <c r="A4917" s="19"/>
      <c r="B4917" s="20"/>
      <c r="C4917" s="20"/>
      <c r="D4917" s="20"/>
      <c r="E4917" s="20"/>
      <c r="F4917" s="20"/>
      <c r="G4917" s="20"/>
      <c r="H4917" s="20"/>
      <c r="I4917" s="22"/>
      <c r="J4917" s="19"/>
      <c r="K4917" s="20"/>
      <c r="L4917" s="20"/>
      <c r="M4917" s="20"/>
      <c r="N4917" s="20"/>
      <c r="O4917" s="20"/>
      <c r="P4917" s="20"/>
      <c r="Q4917" s="20"/>
      <c r="R4917" s="22"/>
      <c r="S4917" s="19"/>
      <c r="T4917" s="20"/>
      <c r="U4917" s="20"/>
      <c r="V4917" s="20"/>
      <c r="W4917" s="20"/>
      <c r="X4917" s="22"/>
      <c r="Y4917" s="19"/>
      <c r="Z4917" s="20"/>
      <c r="AA4917" s="20"/>
      <c r="AB4917" s="20"/>
      <c r="AC4917" s="20"/>
      <c r="AD4917" s="20"/>
      <c r="AE4917" s="52"/>
    </row>
    <row r="4918" spans="1:31" x14ac:dyDescent="0.4">
      <c r="A4918" s="19"/>
      <c r="B4918" s="20"/>
      <c r="C4918" s="20"/>
      <c r="D4918" s="20"/>
      <c r="E4918" s="20"/>
      <c r="F4918" s="20"/>
      <c r="G4918" s="20"/>
      <c r="H4918" s="20"/>
      <c r="I4918" s="22"/>
      <c r="J4918" s="19"/>
      <c r="K4918" s="20"/>
      <c r="L4918" s="20"/>
      <c r="M4918" s="20"/>
      <c r="N4918" s="20"/>
      <c r="O4918" s="20"/>
      <c r="P4918" s="20"/>
      <c r="Q4918" s="20"/>
      <c r="R4918" s="22"/>
      <c r="S4918" s="19"/>
      <c r="T4918" s="20"/>
      <c r="U4918" s="20"/>
      <c r="V4918" s="20"/>
      <c r="W4918" s="20"/>
      <c r="X4918" s="22"/>
      <c r="Y4918" s="19"/>
      <c r="Z4918" s="20"/>
      <c r="AA4918" s="20"/>
      <c r="AB4918" s="20"/>
      <c r="AC4918" s="20"/>
      <c r="AD4918" s="20"/>
      <c r="AE4918" s="52"/>
    </row>
    <row r="4919" spans="1:31" x14ac:dyDescent="0.4">
      <c r="A4919" s="19"/>
      <c r="B4919" s="20"/>
      <c r="C4919" s="20"/>
      <c r="D4919" s="20"/>
      <c r="E4919" s="20"/>
      <c r="F4919" s="20"/>
      <c r="G4919" s="20"/>
      <c r="H4919" s="20"/>
      <c r="I4919" s="22"/>
      <c r="J4919" s="19"/>
      <c r="K4919" s="20"/>
      <c r="L4919" s="20"/>
      <c r="M4919" s="20"/>
      <c r="N4919" s="20"/>
      <c r="O4919" s="20"/>
      <c r="P4919" s="20"/>
      <c r="Q4919" s="20"/>
      <c r="R4919" s="22"/>
      <c r="S4919" s="19"/>
      <c r="T4919" s="20"/>
      <c r="U4919" s="20"/>
      <c r="V4919" s="20"/>
      <c r="W4919" s="20"/>
      <c r="X4919" s="22"/>
      <c r="Y4919" s="19"/>
      <c r="Z4919" s="20"/>
      <c r="AA4919" s="20"/>
      <c r="AB4919" s="20"/>
      <c r="AC4919" s="20"/>
      <c r="AD4919" s="20"/>
      <c r="AE4919" s="52"/>
    </row>
    <row r="4920" spans="1:31" x14ac:dyDescent="0.4">
      <c r="A4920" s="19"/>
      <c r="B4920" s="20"/>
      <c r="C4920" s="20"/>
      <c r="D4920" s="20"/>
      <c r="E4920" s="20"/>
      <c r="F4920" s="20"/>
      <c r="G4920" s="20"/>
      <c r="H4920" s="20"/>
      <c r="I4920" s="22"/>
      <c r="J4920" s="19"/>
      <c r="K4920" s="20"/>
      <c r="L4920" s="20"/>
      <c r="M4920" s="20"/>
      <c r="N4920" s="20"/>
      <c r="O4920" s="20"/>
      <c r="P4920" s="20"/>
      <c r="Q4920" s="20"/>
      <c r="R4920" s="22"/>
      <c r="S4920" s="19"/>
      <c r="T4920" s="20"/>
      <c r="U4920" s="20"/>
      <c r="V4920" s="20"/>
      <c r="W4920" s="20"/>
      <c r="X4920" s="22"/>
      <c r="Y4920" s="19"/>
      <c r="Z4920" s="20"/>
      <c r="AA4920" s="20"/>
      <c r="AB4920" s="20"/>
      <c r="AC4920" s="20"/>
      <c r="AD4920" s="20"/>
      <c r="AE4920" s="52"/>
    </row>
    <row r="4921" spans="1:31" x14ac:dyDescent="0.4">
      <c r="A4921" s="19"/>
      <c r="B4921" s="20"/>
      <c r="C4921" s="20"/>
      <c r="D4921" s="20"/>
      <c r="E4921" s="20"/>
      <c r="F4921" s="20"/>
      <c r="G4921" s="20"/>
      <c r="H4921" s="20"/>
      <c r="I4921" s="22"/>
      <c r="J4921" s="19"/>
      <c r="K4921" s="20"/>
      <c r="L4921" s="20"/>
      <c r="M4921" s="20"/>
      <c r="N4921" s="20"/>
      <c r="O4921" s="20"/>
      <c r="P4921" s="20"/>
      <c r="Q4921" s="20"/>
      <c r="R4921" s="22"/>
      <c r="S4921" s="19"/>
      <c r="T4921" s="20"/>
      <c r="U4921" s="20"/>
      <c r="V4921" s="20"/>
      <c r="W4921" s="20"/>
      <c r="X4921" s="22"/>
      <c r="Y4921" s="19"/>
      <c r="Z4921" s="20"/>
      <c r="AA4921" s="20"/>
      <c r="AB4921" s="20"/>
      <c r="AC4921" s="20"/>
      <c r="AD4921" s="20"/>
      <c r="AE4921" s="52"/>
    </row>
    <row r="4922" spans="1:31" x14ac:dyDescent="0.4">
      <c r="A4922" s="19"/>
      <c r="B4922" s="20"/>
      <c r="C4922" s="20"/>
      <c r="D4922" s="20"/>
      <c r="E4922" s="20"/>
      <c r="F4922" s="20"/>
      <c r="G4922" s="20"/>
      <c r="H4922" s="20"/>
      <c r="I4922" s="22"/>
      <c r="J4922" s="19"/>
      <c r="K4922" s="20"/>
      <c r="L4922" s="20"/>
      <c r="M4922" s="20"/>
      <c r="N4922" s="20"/>
      <c r="O4922" s="20"/>
      <c r="P4922" s="20"/>
      <c r="Q4922" s="20"/>
      <c r="R4922" s="22"/>
      <c r="S4922" s="19"/>
      <c r="T4922" s="20"/>
      <c r="U4922" s="20"/>
      <c r="V4922" s="20"/>
      <c r="W4922" s="20"/>
      <c r="X4922" s="22"/>
      <c r="Y4922" s="19"/>
      <c r="Z4922" s="20"/>
      <c r="AA4922" s="20"/>
      <c r="AB4922" s="20"/>
      <c r="AC4922" s="20"/>
      <c r="AD4922" s="20"/>
      <c r="AE4922" s="52"/>
    </row>
    <row r="4923" spans="1:31" x14ac:dyDescent="0.4">
      <c r="A4923" s="19"/>
      <c r="B4923" s="20"/>
      <c r="C4923" s="20"/>
      <c r="D4923" s="20"/>
      <c r="E4923" s="20"/>
      <c r="F4923" s="20"/>
      <c r="G4923" s="20"/>
      <c r="H4923" s="20"/>
      <c r="I4923" s="22"/>
      <c r="J4923" s="19"/>
      <c r="K4923" s="20"/>
      <c r="L4923" s="20"/>
      <c r="M4923" s="20"/>
      <c r="N4923" s="20"/>
      <c r="O4923" s="20"/>
      <c r="P4923" s="20"/>
      <c r="Q4923" s="20"/>
      <c r="R4923" s="22"/>
      <c r="S4923" s="19"/>
      <c r="T4923" s="20"/>
      <c r="U4923" s="20"/>
      <c r="V4923" s="20"/>
      <c r="W4923" s="20"/>
      <c r="X4923" s="22"/>
      <c r="Y4923" s="19"/>
      <c r="Z4923" s="20"/>
      <c r="AA4923" s="20"/>
      <c r="AB4923" s="20"/>
      <c r="AC4923" s="20"/>
      <c r="AD4923" s="20"/>
      <c r="AE4923" s="52"/>
    </row>
    <row r="4924" spans="1:31" x14ac:dyDescent="0.4">
      <c r="A4924" s="19"/>
      <c r="B4924" s="20"/>
      <c r="C4924" s="20"/>
      <c r="D4924" s="20"/>
      <c r="E4924" s="20"/>
      <c r="F4924" s="20"/>
      <c r="G4924" s="20"/>
      <c r="H4924" s="20"/>
      <c r="I4924" s="22"/>
      <c r="J4924" s="19"/>
      <c r="K4924" s="20"/>
      <c r="L4924" s="20"/>
      <c r="M4924" s="20"/>
      <c r="N4924" s="20"/>
      <c r="O4924" s="20"/>
      <c r="P4924" s="20"/>
      <c r="Q4924" s="20"/>
      <c r="R4924" s="22"/>
      <c r="S4924" s="19"/>
      <c r="T4924" s="20"/>
      <c r="U4924" s="20"/>
      <c r="V4924" s="20"/>
      <c r="W4924" s="20"/>
      <c r="X4924" s="22"/>
      <c r="Y4924" s="19"/>
      <c r="Z4924" s="20"/>
      <c r="AA4924" s="20"/>
      <c r="AB4924" s="20"/>
      <c r="AC4924" s="20"/>
      <c r="AD4924" s="20"/>
      <c r="AE4924" s="52"/>
    </row>
    <row r="4925" spans="1:31" x14ac:dyDescent="0.4">
      <c r="A4925" s="19"/>
      <c r="B4925" s="20"/>
      <c r="C4925" s="20"/>
      <c r="D4925" s="20"/>
      <c r="E4925" s="20"/>
      <c r="F4925" s="20"/>
      <c r="G4925" s="20"/>
      <c r="H4925" s="20"/>
      <c r="I4925" s="22"/>
      <c r="J4925" s="19"/>
      <c r="K4925" s="20"/>
      <c r="L4925" s="20"/>
      <c r="M4925" s="20"/>
      <c r="N4925" s="20"/>
      <c r="O4925" s="20"/>
      <c r="P4925" s="20"/>
      <c r="Q4925" s="20"/>
      <c r="R4925" s="22"/>
      <c r="S4925" s="19"/>
      <c r="T4925" s="20"/>
      <c r="U4925" s="20"/>
      <c r="V4925" s="20"/>
      <c r="W4925" s="20"/>
      <c r="X4925" s="22"/>
      <c r="Y4925" s="19"/>
      <c r="Z4925" s="20"/>
      <c r="AA4925" s="20"/>
      <c r="AB4925" s="20"/>
      <c r="AC4925" s="20"/>
      <c r="AD4925" s="20"/>
      <c r="AE4925" s="52"/>
    </row>
    <row r="4926" spans="1:31" x14ac:dyDescent="0.4">
      <c r="A4926" s="19"/>
      <c r="B4926" s="20"/>
      <c r="C4926" s="20"/>
      <c r="D4926" s="20"/>
      <c r="E4926" s="20"/>
      <c r="F4926" s="20"/>
      <c r="G4926" s="20"/>
      <c r="H4926" s="20"/>
      <c r="I4926" s="22"/>
      <c r="J4926" s="19"/>
      <c r="K4926" s="20"/>
      <c r="L4926" s="20"/>
      <c r="M4926" s="20"/>
      <c r="N4926" s="20"/>
      <c r="O4926" s="20"/>
      <c r="P4926" s="20"/>
      <c r="Q4926" s="20"/>
      <c r="R4926" s="22"/>
      <c r="S4926" s="19"/>
      <c r="T4926" s="20"/>
      <c r="U4926" s="20"/>
      <c r="V4926" s="20"/>
      <c r="W4926" s="20"/>
      <c r="X4926" s="22"/>
      <c r="Y4926" s="19"/>
      <c r="Z4926" s="20"/>
      <c r="AA4926" s="20"/>
      <c r="AB4926" s="20"/>
      <c r="AC4926" s="20"/>
      <c r="AD4926" s="20"/>
      <c r="AE4926" s="52"/>
    </row>
    <row r="4927" spans="1:31" x14ac:dyDescent="0.4">
      <c r="A4927" s="19"/>
      <c r="B4927" s="20"/>
      <c r="C4927" s="20"/>
      <c r="D4927" s="20"/>
      <c r="E4927" s="20"/>
      <c r="F4927" s="20"/>
      <c r="G4927" s="20"/>
      <c r="H4927" s="20"/>
      <c r="I4927" s="22"/>
      <c r="J4927" s="19"/>
      <c r="K4927" s="20"/>
      <c r="L4927" s="20"/>
      <c r="M4927" s="20"/>
      <c r="N4927" s="20"/>
      <c r="O4927" s="20"/>
      <c r="P4927" s="20"/>
      <c r="Q4927" s="20"/>
      <c r="R4927" s="22"/>
      <c r="S4927" s="19"/>
      <c r="T4927" s="20"/>
      <c r="U4927" s="20"/>
      <c r="V4927" s="20"/>
      <c r="W4927" s="20"/>
      <c r="X4927" s="22"/>
      <c r="Y4927" s="19"/>
      <c r="Z4927" s="20"/>
      <c r="AA4927" s="20"/>
      <c r="AB4927" s="20"/>
      <c r="AC4927" s="20"/>
      <c r="AD4927" s="20"/>
      <c r="AE4927" s="52"/>
    </row>
    <row r="4928" spans="1:31" x14ac:dyDescent="0.4">
      <c r="A4928" s="19"/>
      <c r="B4928" s="20"/>
      <c r="C4928" s="20"/>
      <c r="D4928" s="20"/>
      <c r="E4928" s="20"/>
      <c r="F4928" s="20"/>
      <c r="G4928" s="20"/>
      <c r="H4928" s="20"/>
      <c r="I4928" s="22"/>
      <c r="J4928" s="19"/>
      <c r="K4928" s="20"/>
      <c r="L4928" s="20"/>
      <c r="M4928" s="20"/>
      <c r="N4928" s="20"/>
      <c r="O4928" s="20"/>
      <c r="P4928" s="20"/>
      <c r="Q4928" s="20"/>
      <c r="R4928" s="22"/>
      <c r="S4928" s="19"/>
      <c r="T4928" s="20"/>
      <c r="U4928" s="20"/>
      <c r="V4928" s="20"/>
      <c r="W4928" s="20"/>
      <c r="X4928" s="22"/>
      <c r="Y4928" s="19"/>
      <c r="Z4928" s="20"/>
      <c r="AA4928" s="20"/>
      <c r="AB4928" s="20"/>
      <c r="AC4928" s="20"/>
      <c r="AD4928" s="20"/>
      <c r="AE4928" s="52"/>
    </row>
    <row r="4929" spans="1:31" x14ac:dyDescent="0.4">
      <c r="A4929" s="19"/>
      <c r="B4929" s="20"/>
      <c r="C4929" s="20"/>
      <c r="D4929" s="20"/>
      <c r="E4929" s="20"/>
      <c r="F4929" s="20"/>
      <c r="G4929" s="20"/>
      <c r="H4929" s="20"/>
      <c r="I4929" s="22"/>
      <c r="J4929" s="19"/>
      <c r="K4929" s="20"/>
      <c r="L4929" s="20"/>
      <c r="M4929" s="20"/>
      <c r="N4929" s="20"/>
      <c r="O4929" s="20"/>
      <c r="P4929" s="20"/>
      <c r="Q4929" s="20"/>
      <c r="R4929" s="22"/>
      <c r="S4929" s="19"/>
      <c r="T4929" s="20"/>
      <c r="U4929" s="20"/>
      <c r="V4929" s="20"/>
      <c r="W4929" s="20"/>
      <c r="X4929" s="22"/>
      <c r="Y4929" s="19"/>
      <c r="Z4929" s="20"/>
      <c r="AA4929" s="20"/>
      <c r="AB4929" s="20"/>
      <c r="AC4929" s="20"/>
      <c r="AD4929" s="20"/>
      <c r="AE4929" s="52"/>
    </row>
    <row r="4930" spans="1:31" x14ac:dyDescent="0.4">
      <c r="A4930" s="19"/>
      <c r="B4930" s="20"/>
      <c r="C4930" s="20"/>
      <c r="D4930" s="20"/>
      <c r="E4930" s="20"/>
      <c r="F4930" s="20"/>
      <c r="G4930" s="20"/>
      <c r="H4930" s="20"/>
      <c r="I4930" s="22"/>
      <c r="J4930" s="19"/>
      <c r="K4930" s="20"/>
      <c r="L4930" s="20"/>
      <c r="M4930" s="20"/>
      <c r="N4930" s="20"/>
      <c r="O4930" s="20"/>
      <c r="P4930" s="20"/>
      <c r="Q4930" s="20"/>
      <c r="R4930" s="22"/>
      <c r="S4930" s="19"/>
      <c r="T4930" s="20"/>
      <c r="U4930" s="20"/>
      <c r="V4930" s="20"/>
      <c r="W4930" s="20"/>
      <c r="X4930" s="22"/>
      <c r="Y4930" s="19"/>
      <c r="Z4930" s="20"/>
      <c r="AA4930" s="20"/>
      <c r="AB4930" s="20"/>
      <c r="AC4930" s="20"/>
      <c r="AD4930" s="20"/>
      <c r="AE4930" s="52"/>
    </row>
    <row r="4931" spans="1:31" x14ac:dyDescent="0.4">
      <c r="A4931" s="19"/>
      <c r="B4931" s="20"/>
      <c r="C4931" s="20"/>
      <c r="D4931" s="20"/>
      <c r="E4931" s="20"/>
      <c r="F4931" s="20"/>
      <c r="G4931" s="20"/>
      <c r="H4931" s="20"/>
      <c r="I4931" s="22"/>
      <c r="J4931" s="19"/>
      <c r="K4931" s="20"/>
      <c r="L4931" s="20"/>
      <c r="M4931" s="20"/>
      <c r="N4931" s="20"/>
      <c r="O4931" s="20"/>
      <c r="P4931" s="20"/>
      <c r="Q4931" s="20"/>
      <c r="R4931" s="22"/>
      <c r="S4931" s="19"/>
      <c r="T4931" s="20"/>
      <c r="U4931" s="20"/>
      <c r="V4931" s="20"/>
      <c r="W4931" s="20"/>
      <c r="X4931" s="22"/>
      <c r="Y4931" s="19"/>
      <c r="Z4931" s="20"/>
      <c r="AA4931" s="20"/>
      <c r="AB4931" s="20"/>
      <c r="AC4931" s="20"/>
      <c r="AD4931" s="20"/>
      <c r="AE4931" s="52"/>
    </row>
    <row r="4932" spans="1:31" x14ac:dyDescent="0.4">
      <c r="A4932" s="19"/>
      <c r="B4932" s="20"/>
      <c r="C4932" s="20"/>
      <c r="D4932" s="20"/>
      <c r="E4932" s="20"/>
      <c r="F4932" s="20"/>
      <c r="G4932" s="20"/>
      <c r="H4932" s="20"/>
      <c r="I4932" s="22"/>
      <c r="J4932" s="19"/>
      <c r="K4932" s="20"/>
      <c r="L4932" s="20"/>
      <c r="M4932" s="20"/>
      <c r="N4932" s="20"/>
      <c r="O4932" s="20"/>
      <c r="P4932" s="20"/>
      <c r="Q4932" s="20"/>
      <c r="R4932" s="22"/>
      <c r="S4932" s="19"/>
      <c r="T4932" s="20"/>
      <c r="U4932" s="20"/>
      <c r="V4932" s="20"/>
      <c r="W4932" s="20"/>
      <c r="X4932" s="22"/>
      <c r="Y4932" s="19"/>
      <c r="Z4932" s="20"/>
      <c r="AA4932" s="20"/>
      <c r="AB4932" s="20"/>
      <c r="AC4932" s="20"/>
      <c r="AD4932" s="20"/>
      <c r="AE4932" s="52"/>
    </row>
    <row r="4933" spans="1:31" x14ac:dyDescent="0.4">
      <c r="A4933" s="19"/>
      <c r="B4933" s="20"/>
      <c r="C4933" s="20"/>
      <c r="D4933" s="20"/>
      <c r="E4933" s="20"/>
      <c r="F4933" s="20"/>
      <c r="G4933" s="20"/>
      <c r="H4933" s="20"/>
      <c r="I4933" s="22"/>
      <c r="J4933" s="19"/>
      <c r="K4933" s="20"/>
      <c r="L4933" s="20"/>
      <c r="M4933" s="20"/>
      <c r="N4933" s="20"/>
      <c r="O4933" s="20"/>
      <c r="P4933" s="20"/>
      <c r="Q4933" s="20"/>
      <c r="R4933" s="22"/>
      <c r="S4933" s="19"/>
      <c r="T4933" s="20"/>
      <c r="U4933" s="20"/>
      <c r="V4933" s="20"/>
      <c r="W4933" s="20"/>
      <c r="X4933" s="22"/>
      <c r="Y4933" s="19"/>
      <c r="Z4933" s="20"/>
      <c r="AA4933" s="20"/>
      <c r="AB4933" s="20"/>
      <c r="AC4933" s="20"/>
      <c r="AD4933" s="20"/>
      <c r="AE4933" s="52"/>
    </row>
    <row r="4934" spans="1:31" x14ac:dyDescent="0.4">
      <c r="A4934" s="19"/>
      <c r="B4934" s="20"/>
      <c r="C4934" s="20"/>
      <c r="D4934" s="20"/>
      <c r="E4934" s="20"/>
      <c r="F4934" s="20"/>
      <c r="G4934" s="20"/>
      <c r="H4934" s="20"/>
      <c r="I4934" s="22"/>
      <c r="J4934" s="19"/>
      <c r="K4934" s="20"/>
      <c r="L4934" s="20"/>
      <c r="M4934" s="20"/>
      <c r="N4934" s="20"/>
      <c r="O4934" s="20"/>
      <c r="P4934" s="20"/>
      <c r="Q4934" s="20"/>
      <c r="R4934" s="22"/>
      <c r="S4934" s="19"/>
      <c r="T4934" s="20"/>
      <c r="U4934" s="20"/>
      <c r="V4934" s="20"/>
      <c r="W4934" s="20"/>
      <c r="X4934" s="22"/>
      <c r="Y4934" s="19"/>
      <c r="Z4934" s="20"/>
      <c r="AA4934" s="20"/>
      <c r="AB4934" s="20"/>
      <c r="AC4934" s="20"/>
      <c r="AD4934" s="20"/>
      <c r="AE4934" s="52"/>
    </row>
    <row r="4935" spans="1:31" x14ac:dyDescent="0.4">
      <c r="A4935" s="19"/>
      <c r="B4935" s="20"/>
      <c r="C4935" s="20"/>
      <c r="D4935" s="20"/>
      <c r="E4935" s="20"/>
      <c r="F4935" s="20"/>
      <c r="G4935" s="20"/>
      <c r="H4935" s="20"/>
      <c r="I4935" s="22"/>
      <c r="J4935" s="19"/>
      <c r="K4935" s="20"/>
      <c r="L4935" s="20"/>
      <c r="M4935" s="20"/>
      <c r="N4935" s="20"/>
      <c r="O4935" s="20"/>
      <c r="P4935" s="20"/>
      <c r="Q4935" s="20"/>
      <c r="R4935" s="22"/>
      <c r="S4935" s="19"/>
      <c r="T4935" s="20"/>
      <c r="U4935" s="20"/>
      <c r="V4935" s="20"/>
      <c r="W4935" s="20"/>
      <c r="X4935" s="22"/>
      <c r="Y4935" s="19"/>
      <c r="Z4935" s="20"/>
      <c r="AA4935" s="20"/>
      <c r="AB4935" s="20"/>
      <c r="AC4935" s="20"/>
      <c r="AD4935" s="20"/>
      <c r="AE4935" s="52"/>
    </row>
    <row r="4936" spans="1:31" x14ac:dyDescent="0.4">
      <c r="A4936" s="19"/>
      <c r="B4936" s="20"/>
      <c r="C4936" s="20"/>
      <c r="D4936" s="20"/>
      <c r="E4936" s="20"/>
      <c r="F4936" s="20"/>
      <c r="G4936" s="20"/>
      <c r="H4936" s="20"/>
      <c r="I4936" s="22"/>
      <c r="J4936" s="19"/>
      <c r="K4936" s="20"/>
      <c r="L4936" s="20"/>
      <c r="M4936" s="20"/>
      <c r="N4936" s="20"/>
      <c r="O4936" s="20"/>
      <c r="P4936" s="20"/>
      <c r="Q4936" s="20"/>
      <c r="R4936" s="22"/>
      <c r="S4936" s="19"/>
      <c r="T4936" s="20"/>
      <c r="U4936" s="20"/>
      <c r="V4936" s="20"/>
      <c r="W4936" s="20"/>
      <c r="X4936" s="22"/>
      <c r="Y4936" s="19"/>
      <c r="Z4936" s="20"/>
      <c r="AA4936" s="20"/>
      <c r="AB4936" s="20"/>
      <c r="AC4936" s="20"/>
      <c r="AD4936" s="20"/>
      <c r="AE4936" s="52"/>
    </row>
    <row r="4937" spans="1:31" x14ac:dyDescent="0.4">
      <c r="A4937" s="19"/>
      <c r="B4937" s="20"/>
      <c r="C4937" s="20"/>
      <c r="D4937" s="20"/>
      <c r="E4937" s="20"/>
      <c r="F4937" s="20"/>
      <c r="G4937" s="20"/>
      <c r="H4937" s="20"/>
      <c r="I4937" s="22"/>
      <c r="J4937" s="19"/>
      <c r="K4937" s="20"/>
      <c r="L4937" s="20"/>
      <c r="M4937" s="20"/>
      <c r="N4937" s="20"/>
      <c r="O4937" s="20"/>
      <c r="P4937" s="20"/>
      <c r="Q4937" s="20"/>
      <c r="R4937" s="22"/>
      <c r="S4937" s="19"/>
      <c r="T4937" s="20"/>
      <c r="U4937" s="20"/>
      <c r="V4937" s="20"/>
      <c r="W4937" s="20"/>
      <c r="X4937" s="22"/>
      <c r="Y4937" s="19"/>
      <c r="Z4937" s="20"/>
      <c r="AA4937" s="20"/>
      <c r="AB4937" s="20"/>
      <c r="AC4937" s="20"/>
      <c r="AD4937" s="20"/>
      <c r="AE4937" s="52"/>
    </row>
    <row r="4938" spans="1:31" x14ac:dyDescent="0.4">
      <c r="A4938" s="19"/>
      <c r="B4938" s="20"/>
      <c r="C4938" s="20"/>
      <c r="D4938" s="20"/>
      <c r="E4938" s="20"/>
      <c r="F4938" s="20"/>
      <c r="G4938" s="20"/>
      <c r="H4938" s="20"/>
      <c r="I4938" s="22"/>
      <c r="J4938" s="19"/>
      <c r="K4938" s="20"/>
      <c r="L4938" s="20"/>
      <c r="M4938" s="20"/>
      <c r="N4938" s="20"/>
      <c r="O4938" s="20"/>
      <c r="P4938" s="20"/>
      <c r="Q4938" s="20"/>
      <c r="R4938" s="22"/>
      <c r="S4938" s="19"/>
      <c r="T4938" s="20"/>
      <c r="U4938" s="20"/>
      <c r="V4938" s="20"/>
      <c r="W4938" s="20"/>
      <c r="X4938" s="22"/>
      <c r="Y4938" s="19"/>
      <c r="Z4938" s="20"/>
      <c r="AA4938" s="20"/>
      <c r="AB4938" s="20"/>
      <c r="AC4938" s="20"/>
      <c r="AD4938" s="20"/>
      <c r="AE4938" s="52"/>
    </row>
    <row r="4939" spans="1:31" x14ac:dyDescent="0.4">
      <c r="A4939" s="19"/>
      <c r="B4939" s="20"/>
      <c r="C4939" s="20"/>
      <c r="D4939" s="20"/>
      <c r="E4939" s="20"/>
      <c r="F4939" s="20"/>
      <c r="G4939" s="20"/>
      <c r="H4939" s="20"/>
      <c r="I4939" s="22"/>
      <c r="J4939" s="19"/>
      <c r="K4939" s="20"/>
      <c r="L4939" s="20"/>
      <c r="M4939" s="20"/>
      <c r="N4939" s="20"/>
      <c r="O4939" s="20"/>
      <c r="P4939" s="20"/>
      <c r="Q4939" s="20"/>
      <c r="R4939" s="22"/>
      <c r="S4939" s="19"/>
      <c r="T4939" s="20"/>
      <c r="U4939" s="20"/>
      <c r="V4939" s="20"/>
      <c r="W4939" s="20"/>
      <c r="X4939" s="22"/>
      <c r="Y4939" s="19"/>
      <c r="Z4939" s="20"/>
      <c r="AA4939" s="20"/>
      <c r="AB4939" s="20"/>
      <c r="AC4939" s="20"/>
      <c r="AD4939" s="20"/>
      <c r="AE4939" s="52"/>
    </row>
    <row r="4940" spans="1:31" x14ac:dyDescent="0.4">
      <c r="A4940" s="19"/>
      <c r="B4940" s="20"/>
      <c r="C4940" s="20"/>
      <c r="D4940" s="20"/>
      <c r="E4940" s="20"/>
      <c r="F4940" s="20"/>
      <c r="G4940" s="20"/>
      <c r="H4940" s="20"/>
      <c r="I4940" s="22"/>
      <c r="J4940" s="19"/>
      <c r="K4940" s="20"/>
      <c r="L4940" s="20"/>
      <c r="M4940" s="20"/>
      <c r="N4940" s="20"/>
      <c r="O4940" s="20"/>
      <c r="P4940" s="20"/>
      <c r="Q4940" s="20"/>
      <c r="R4940" s="22"/>
      <c r="S4940" s="19"/>
      <c r="T4940" s="20"/>
      <c r="U4940" s="20"/>
      <c r="V4940" s="20"/>
      <c r="W4940" s="20"/>
      <c r="X4940" s="22"/>
      <c r="Y4940" s="19"/>
      <c r="Z4940" s="20"/>
      <c r="AA4940" s="20"/>
      <c r="AB4940" s="20"/>
      <c r="AC4940" s="20"/>
      <c r="AD4940" s="20"/>
      <c r="AE4940" s="52"/>
    </row>
    <row r="4941" spans="1:31" x14ac:dyDescent="0.4">
      <c r="A4941" s="19"/>
      <c r="B4941" s="20"/>
      <c r="C4941" s="20"/>
      <c r="D4941" s="20"/>
      <c r="E4941" s="20"/>
      <c r="F4941" s="20"/>
      <c r="G4941" s="20"/>
      <c r="H4941" s="20"/>
      <c r="I4941" s="22"/>
      <c r="J4941" s="19"/>
      <c r="K4941" s="20"/>
      <c r="L4941" s="20"/>
      <c r="M4941" s="20"/>
      <c r="N4941" s="20"/>
      <c r="O4941" s="20"/>
      <c r="P4941" s="20"/>
      <c r="Q4941" s="20"/>
      <c r="R4941" s="22"/>
      <c r="S4941" s="19"/>
      <c r="T4941" s="20"/>
      <c r="U4941" s="20"/>
      <c r="V4941" s="20"/>
      <c r="W4941" s="20"/>
      <c r="X4941" s="22"/>
      <c r="Y4941" s="19"/>
      <c r="Z4941" s="20"/>
      <c r="AA4941" s="20"/>
      <c r="AB4941" s="20"/>
      <c r="AC4941" s="20"/>
      <c r="AD4941" s="20"/>
      <c r="AE4941" s="52"/>
    </row>
    <row r="4942" spans="1:31" x14ac:dyDescent="0.4">
      <c r="A4942" s="19"/>
      <c r="B4942" s="20"/>
      <c r="C4942" s="20"/>
      <c r="D4942" s="20"/>
      <c r="E4942" s="20"/>
      <c r="F4942" s="20"/>
      <c r="G4942" s="20"/>
      <c r="H4942" s="20"/>
      <c r="I4942" s="22"/>
      <c r="J4942" s="19"/>
      <c r="K4942" s="20"/>
      <c r="L4942" s="20"/>
      <c r="M4942" s="20"/>
      <c r="N4942" s="20"/>
      <c r="O4942" s="20"/>
      <c r="P4942" s="20"/>
      <c r="Q4942" s="20"/>
      <c r="R4942" s="22"/>
      <c r="S4942" s="19"/>
      <c r="T4942" s="20"/>
      <c r="U4942" s="20"/>
      <c r="V4942" s="20"/>
      <c r="W4942" s="20"/>
      <c r="X4942" s="22"/>
      <c r="Y4942" s="19"/>
      <c r="Z4942" s="20"/>
      <c r="AA4942" s="20"/>
      <c r="AB4942" s="20"/>
      <c r="AC4942" s="20"/>
      <c r="AD4942" s="20"/>
      <c r="AE4942" s="52"/>
    </row>
    <row r="4943" spans="1:31" x14ac:dyDescent="0.4">
      <c r="A4943" s="19"/>
      <c r="B4943" s="20"/>
      <c r="C4943" s="20"/>
      <c r="D4943" s="20"/>
      <c r="E4943" s="20"/>
      <c r="F4943" s="20"/>
      <c r="G4943" s="20"/>
      <c r="H4943" s="20"/>
      <c r="I4943" s="22"/>
      <c r="J4943" s="19"/>
      <c r="K4943" s="20"/>
      <c r="L4943" s="20"/>
      <c r="M4943" s="20"/>
      <c r="N4943" s="20"/>
      <c r="O4943" s="20"/>
      <c r="P4943" s="20"/>
      <c r="Q4943" s="20"/>
      <c r="R4943" s="22"/>
      <c r="S4943" s="19"/>
      <c r="T4943" s="20"/>
      <c r="U4943" s="20"/>
      <c r="V4943" s="20"/>
      <c r="W4943" s="20"/>
      <c r="X4943" s="22"/>
      <c r="Y4943" s="19"/>
      <c r="Z4943" s="20"/>
      <c r="AA4943" s="20"/>
      <c r="AB4943" s="20"/>
      <c r="AC4943" s="20"/>
      <c r="AD4943" s="20"/>
      <c r="AE4943" s="52"/>
    </row>
    <row r="4944" spans="1:31" x14ac:dyDescent="0.4">
      <c r="A4944" s="19"/>
      <c r="B4944" s="20"/>
      <c r="C4944" s="20"/>
      <c r="D4944" s="20"/>
      <c r="E4944" s="20"/>
      <c r="F4944" s="20"/>
      <c r="G4944" s="20"/>
      <c r="H4944" s="20"/>
      <c r="I4944" s="22"/>
      <c r="J4944" s="19"/>
      <c r="K4944" s="20"/>
      <c r="L4944" s="20"/>
      <c r="M4944" s="20"/>
      <c r="N4944" s="20"/>
      <c r="O4944" s="20"/>
      <c r="P4944" s="20"/>
      <c r="Q4944" s="20"/>
      <c r="R4944" s="22"/>
      <c r="S4944" s="19"/>
      <c r="T4944" s="20"/>
      <c r="U4944" s="20"/>
      <c r="V4944" s="20"/>
      <c r="W4944" s="20"/>
      <c r="X4944" s="22"/>
      <c r="Y4944" s="19"/>
      <c r="Z4944" s="20"/>
      <c r="AA4944" s="20"/>
      <c r="AB4944" s="20"/>
      <c r="AC4944" s="20"/>
      <c r="AD4944" s="20"/>
      <c r="AE4944" s="52"/>
    </row>
    <row r="4945" spans="1:31" x14ac:dyDescent="0.4">
      <c r="A4945" s="19"/>
      <c r="B4945" s="20"/>
      <c r="C4945" s="20"/>
      <c r="D4945" s="20"/>
      <c r="E4945" s="20"/>
      <c r="F4945" s="20"/>
      <c r="G4945" s="20"/>
      <c r="H4945" s="20"/>
      <c r="I4945" s="22"/>
      <c r="J4945" s="19"/>
      <c r="K4945" s="20"/>
      <c r="L4945" s="20"/>
      <c r="M4945" s="20"/>
      <c r="N4945" s="20"/>
      <c r="O4945" s="20"/>
      <c r="P4945" s="20"/>
      <c r="Q4945" s="20"/>
      <c r="R4945" s="22"/>
      <c r="S4945" s="19"/>
      <c r="T4945" s="20"/>
      <c r="U4945" s="20"/>
      <c r="V4945" s="20"/>
      <c r="W4945" s="20"/>
      <c r="X4945" s="22"/>
      <c r="Y4945" s="19"/>
      <c r="Z4945" s="20"/>
      <c r="AA4945" s="20"/>
      <c r="AB4945" s="20"/>
      <c r="AC4945" s="20"/>
      <c r="AD4945" s="20"/>
      <c r="AE4945" s="52"/>
    </row>
    <row r="4946" spans="1:31" x14ac:dyDescent="0.4">
      <c r="A4946" s="19"/>
      <c r="B4946" s="20"/>
      <c r="C4946" s="20"/>
      <c r="D4946" s="20"/>
      <c r="E4946" s="20"/>
      <c r="F4946" s="20"/>
      <c r="G4946" s="20"/>
      <c r="H4946" s="20"/>
      <c r="I4946" s="22"/>
      <c r="J4946" s="19"/>
      <c r="K4946" s="20"/>
      <c r="L4946" s="20"/>
      <c r="M4946" s="20"/>
      <c r="N4946" s="20"/>
      <c r="O4946" s="20"/>
      <c r="P4946" s="20"/>
      <c r="Q4946" s="20"/>
      <c r="R4946" s="22"/>
      <c r="S4946" s="19"/>
      <c r="T4946" s="20"/>
      <c r="U4946" s="20"/>
      <c r="V4946" s="20"/>
      <c r="W4946" s="20"/>
      <c r="X4946" s="22"/>
      <c r="Y4946" s="19"/>
      <c r="Z4946" s="20"/>
      <c r="AA4946" s="20"/>
      <c r="AB4946" s="20"/>
      <c r="AC4946" s="20"/>
      <c r="AD4946" s="20"/>
      <c r="AE4946" s="52"/>
    </row>
    <row r="4947" spans="1:31" x14ac:dyDescent="0.4">
      <c r="A4947" s="19"/>
      <c r="B4947" s="20"/>
      <c r="C4947" s="20"/>
      <c r="D4947" s="20"/>
      <c r="E4947" s="20"/>
      <c r="F4947" s="20"/>
      <c r="G4947" s="20"/>
      <c r="H4947" s="20"/>
      <c r="I4947" s="22"/>
      <c r="J4947" s="19"/>
      <c r="K4947" s="20"/>
      <c r="L4947" s="20"/>
      <c r="M4947" s="20"/>
      <c r="N4947" s="20"/>
      <c r="O4947" s="20"/>
      <c r="P4947" s="20"/>
      <c r="Q4947" s="20"/>
      <c r="R4947" s="22"/>
      <c r="S4947" s="19"/>
      <c r="T4947" s="20"/>
      <c r="U4947" s="20"/>
      <c r="V4947" s="20"/>
      <c r="W4947" s="20"/>
      <c r="X4947" s="22"/>
      <c r="Y4947" s="19"/>
      <c r="Z4947" s="20"/>
      <c r="AA4947" s="20"/>
      <c r="AB4947" s="20"/>
      <c r="AC4947" s="20"/>
      <c r="AD4947" s="20"/>
      <c r="AE4947" s="52"/>
    </row>
    <row r="4948" spans="1:31" x14ac:dyDescent="0.4">
      <c r="A4948" s="19"/>
      <c r="B4948" s="20"/>
      <c r="C4948" s="20"/>
      <c r="D4948" s="20"/>
      <c r="E4948" s="20"/>
      <c r="F4948" s="20"/>
      <c r="G4948" s="20"/>
      <c r="H4948" s="20"/>
      <c r="I4948" s="22"/>
      <c r="J4948" s="19"/>
      <c r="K4948" s="20"/>
      <c r="L4948" s="20"/>
      <c r="M4948" s="20"/>
      <c r="N4948" s="20"/>
      <c r="O4948" s="20"/>
      <c r="P4948" s="20"/>
      <c r="Q4948" s="20"/>
      <c r="R4948" s="22"/>
      <c r="S4948" s="19"/>
      <c r="T4948" s="20"/>
      <c r="U4948" s="20"/>
      <c r="V4948" s="20"/>
      <c r="W4948" s="20"/>
      <c r="X4948" s="22"/>
      <c r="Y4948" s="19"/>
      <c r="Z4948" s="20"/>
      <c r="AA4948" s="20"/>
      <c r="AB4948" s="20"/>
      <c r="AC4948" s="20"/>
      <c r="AD4948" s="20"/>
      <c r="AE4948" s="52"/>
    </row>
    <row r="4949" spans="1:31" x14ac:dyDescent="0.4">
      <c r="A4949" s="19"/>
      <c r="B4949" s="20"/>
      <c r="C4949" s="20"/>
      <c r="D4949" s="20"/>
      <c r="E4949" s="20"/>
      <c r="F4949" s="20"/>
      <c r="G4949" s="20"/>
      <c r="H4949" s="20"/>
      <c r="I4949" s="22"/>
      <c r="J4949" s="19"/>
      <c r="K4949" s="20"/>
      <c r="L4949" s="20"/>
      <c r="M4949" s="20"/>
      <c r="N4949" s="20"/>
      <c r="O4949" s="20"/>
      <c r="P4949" s="20"/>
      <c r="Q4949" s="20"/>
      <c r="R4949" s="22"/>
      <c r="S4949" s="19"/>
      <c r="T4949" s="20"/>
      <c r="U4949" s="20"/>
      <c r="V4949" s="20"/>
      <c r="W4949" s="20"/>
      <c r="X4949" s="22"/>
      <c r="Y4949" s="19"/>
      <c r="Z4949" s="20"/>
      <c r="AA4949" s="20"/>
      <c r="AB4949" s="20"/>
      <c r="AC4949" s="20"/>
      <c r="AD4949" s="20"/>
      <c r="AE4949" s="52"/>
    </row>
    <row r="4950" spans="1:31" x14ac:dyDescent="0.4">
      <c r="A4950" s="19"/>
      <c r="B4950" s="20"/>
      <c r="C4950" s="20"/>
      <c r="D4950" s="20"/>
      <c r="E4950" s="20"/>
      <c r="F4950" s="20"/>
      <c r="G4950" s="20"/>
      <c r="H4950" s="20"/>
      <c r="I4950" s="22"/>
      <c r="J4950" s="19"/>
      <c r="K4950" s="20"/>
      <c r="L4950" s="20"/>
      <c r="M4950" s="20"/>
      <c r="N4950" s="20"/>
      <c r="O4950" s="20"/>
      <c r="P4950" s="20"/>
      <c r="Q4950" s="20"/>
      <c r="R4950" s="22"/>
      <c r="S4950" s="19"/>
      <c r="T4950" s="20"/>
      <c r="U4950" s="20"/>
      <c r="V4950" s="20"/>
      <c r="W4950" s="20"/>
      <c r="X4950" s="22"/>
      <c r="Y4950" s="19"/>
      <c r="Z4950" s="20"/>
      <c r="AA4950" s="20"/>
      <c r="AB4950" s="20"/>
      <c r="AC4950" s="20"/>
      <c r="AD4950" s="20"/>
      <c r="AE4950" s="52"/>
    </row>
    <row r="4951" spans="1:31" x14ac:dyDescent="0.4">
      <c r="A4951" s="19"/>
      <c r="B4951" s="20"/>
      <c r="C4951" s="20"/>
      <c r="D4951" s="20"/>
      <c r="E4951" s="20"/>
      <c r="F4951" s="20"/>
      <c r="G4951" s="20"/>
      <c r="H4951" s="20"/>
      <c r="I4951" s="22"/>
      <c r="J4951" s="19"/>
      <c r="K4951" s="20"/>
      <c r="L4951" s="20"/>
      <c r="M4951" s="20"/>
      <c r="N4951" s="20"/>
      <c r="O4951" s="20"/>
      <c r="P4951" s="20"/>
      <c r="Q4951" s="20"/>
      <c r="R4951" s="22"/>
      <c r="S4951" s="19"/>
      <c r="T4951" s="20"/>
      <c r="U4951" s="20"/>
      <c r="V4951" s="20"/>
      <c r="W4951" s="20"/>
      <c r="X4951" s="22"/>
      <c r="Y4951" s="19"/>
      <c r="Z4951" s="20"/>
      <c r="AA4951" s="20"/>
      <c r="AB4951" s="20"/>
      <c r="AC4951" s="20"/>
      <c r="AD4951" s="20"/>
      <c r="AE4951" s="52"/>
    </row>
    <row r="4952" spans="1:31" x14ac:dyDescent="0.4">
      <c r="A4952" s="19"/>
      <c r="B4952" s="20"/>
      <c r="C4952" s="20"/>
      <c r="D4952" s="20"/>
      <c r="E4952" s="20"/>
      <c r="F4952" s="20"/>
      <c r="G4952" s="20"/>
      <c r="H4952" s="20"/>
      <c r="I4952" s="22"/>
      <c r="J4952" s="19"/>
      <c r="K4952" s="20"/>
      <c r="L4952" s="20"/>
      <c r="M4952" s="20"/>
      <c r="N4952" s="20"/>
      <c r="O4952" s="20"/>
      <c r="P4952" s="20"/>
      <c r="Q4952" s="20"/>
      <c r="R4952" s="22"/>
      <c r="S4952" s="19"/>
      <c r="T4952" s="20"/>
      <c r="U4952" s="20"/>
      <c r="V4952" s="20"/>
      <c r="W4952" s="20"/>
      <c r="X4952" s="22"/>
      <c r="Y4952" s="19"/>
      <c r="Z4952" s="20"/>
      <c r="AA4952" s="20"/>
      <c r="AB4952" s="20"/>
      <c r="AC4952" s="20"/>
      <c r="AD4952" s="20"/>
      <c r="AE4952" s="52"/>
    </row>
    <row r="4953" spans="1:31" x14ac:dyDescent="0.4">
      <c r="A4953" s="19"/>
      <c r="B4953" s="20"/>
      <c r="C4953" s="20"/>
      <c r="D4953" s="20"/>
      <c r="E4953" s="20"/>
      <c r="F4953" s="20"/>
      <c r="G4953" s="20"/>
      <c r="H4953" s="20"/>
      <c r="I4953" s="22"/>
      <c r="J4953" s="19"/>
      <c r="K4953" s="20"/>
      <c r="L4953" s="20"/>
      <c r="M4953" s="20"/>
      <c r="N4953" s="20"/>
      <c r="O4953" s="20"/>
      <c r="P4953" s="20"/>
      <c r="Q4953" s="20"/>
      <c r="R4953" s="22"/>
      <c r="S4953" s="19"/>
      <c r="T4953" s="20"/>
      <c r="U4953" s="20"/>
      <c r="V4953" s="20"/>
      <c r="W4953" s="20"/>
      <c r="X4953" s="22"/>
      <c r="Y4953" s="19"/>
      <c r="Z4953" s="20"/>
      <c r="AA4953" s="20"/>
      <c r="AB4953" s="20"/>
      <c r="AC4953" s="20"/>
      <c r="AD4953" s="20"/>
      <c r="AE4953" s="52"/>
    </row>
    <row r="4954" spans="1:31" x14ac:dyDescent="0.4">
      <c r="A4954" s="19"/>
      <c r="B4954" s="20"/>
      <c r="C4954" s="20"/>
      <c r="D4954" s="20"/>
      <c r="E4954" s="20"/>
      <c r="F4954" s="20"/>
      <c r="G4954" s="20"/>
      <c r="H4954" s="20"/>
      <c r="I4954" s="22"/>
      <c r="J4954" s="19"/>
      <c r="K4954" s="20"/>
      <c r="L4954" s="20"/>
      <c r="M4954" s="20"/>
      <c r="N4954" s="20"/>
      <c r="O4954" s="20"/>
      <c r="P4954" s="20"/>
      <c r="Q4954" s="20"/>
      <c r="R4954" s="22"/>
      <c r="S4954" s="19"/>
      <c r="T4954" s="20"/>
      <c r="U4954" s="20"/>
      <c r="V4954" s="20"/>
      <c r="W4954" s="20"/>
      <c r="X4954" s="22"/>
      <c r="Y4954" s="19"/>
      <c r="Z4954" s="20"/>
      <c r="AA4954" s="20"/>
      <c r="AB4954" s="20"/>
      <c r="AC4954" s="20"/>
      <c r="AD4954" s="20"/>
      <c r="AE4954" s="52"/>
    </row>
    <row r="4955" spans="1:31" x14ac:dyDescent="0.4">
      <c r="A4955" s="19"/>
      <c r="B4955" s="20"/>
      <c r="C4955" s="20"/>
      <c r="D4955" s="20"/>
      <c r="E4955" s="20"/>
      <c r="F4955" s="20"/>
      <c r="G4955" s="20"/>
      <c r="H4955" s="20"/>
      <c r="I4955" s="22"/>
      <c r="J4955" s="19"/>
      <c r="K4955" s="20"/>
      <c r="L4955" s="20"/>
      <c r="M4955" s="20"/>
      <c r="N4955" s="20"/>
      <c r="O4955" s="20"/>
      <c r="P4955" s="20"/>
      <c r="Q4955" s="20"/>
      <c r="R4955" s="22"/>
      <c r="S4955" s="19"/>
      <c r="T4955" s="20"/>
      <c r="U4955" s="20"/>
      <c r="V4955" s="20"/>
      <c r="W4955" s="20"/>
      <c r="X4955" s="22"/>
      <c r="Y4955" s="19"/>
      <c r="Z4955" s="20"/>
      <c r="AA4955" s="20"/>
      <c r="AB4955" s="20"/>
      <c r="AC4955" s="20"/>
      <c r="AD4955" s="20"/>
      <c r="AE4955" s="52"/>
    </row>
    <row r="4956" spans="1:31" x14ac:dyDescent="0.4">
      <c r="A4956" s="19"/>
      <c r="B4956" s="20"/>
      <c r="C4956" s="20"/>
      <c r="D4956" s="20"/>
      <c r="E4956" s="20"/>
      <c r="F4956" s="20"/>
      <c r="G4956" s="20"/>
      <c r="H4956" s="20"/>
      <c r="I4956" s="22"/>
      <c r="J4956" s="19"/>
      <c r="K4956" s="20"/>
      <c r="L4956" s="20"/>
      <c r="M4956" s="20"/>
      <c r="N4956" s="20"/>
      <c r="O4956" s="20"/>
      <c r="P4956" s="20"/>
      <c r="Q4956" s="20"/>
      <c r="R4956" s="22"/>
      <c r="S4956" s="19"/>
      <c r="T4956" s="20"/>
      <c r="U4956" s="20"/>
      <c r="V4956" s="20"/>
      <c r="W4956" s="20"/>
      <c r="X4956" s="22"/>
      <c r="Y4956" s="19"/>
      <c r="Z4956" s="20"/>
      <c r="AA4956" s="20"/>
      <c r="AB4956" s="20"/>
      <c r="AC4956" s="20"/>
      <c r="AD4956" s="20"/>
      <c r="AE4956" s="52"/>
    </row>
    <row r="4957" spans="1:31" x14ac:dyDescent="0.4">
      <c r="A4957" s="19"/>
      <c r="B4957" s="20"/>
      <c r="C4957" s="20"/>
      <c r="D4957" s="20"/>
      <c r="E4957" s="20"/>
      <c r="F4957" s="20"/>
      <c r="G4957" s="20"/>
      <c r="H4957" s="20"/>
      <c r="I4957" s="22"/>
      <c r="J4957" s="19"/>
      <c r="K4957" s="20"/>
      <c r="L4957" s="20"/>
      <c r="M4957" s="20"/>
      <c r="N4957" s="20"/>
      <c r="O4957" s="20"/>
      <c r="P4957" s="20"/>
      <c r="Q4957" s="20"/>
      <c r="R4957" s="22"/>
      <c r="S4957" s="19"/>
      <c r="T4957" s="20"/>
      <c r="U4957" s="20"/>
      <c r="V4957" s="20"/>
      <c r="W4957" s="20"/>
      <c r="X4957" s="22"/>
      <c r="Y4957" s="19"/>
      <c r="Z4957" s="20"/>
      <c r="AA4957" s="20"/>
      <c r="AB4957" s="20"/>
      <c r="AC4957" s="20"/>
      <c r="AD4957" s="20"/>
      <c r="AE4957" s="52"/>
    </row>
    <row r="4958" spans="1:31" x14ac:dyDescent="0.4">
      <c r="A4958" s="19"/>
      <c r="B4958" s="20"/>
      <c r="C4958" s="20"/>
      <c r="D4958" s="20"/>
      <c r="E4958" s="20"/>
      <c r="F4958" s="20"/>
      <c r="G4958" s="20"/>
      <c r="H4958" s="20"/>
      <c r="I4958" s="22"/>
      <c r="J4958" s="19"/>
      <c r="K4958" s="20"/>
      <c r="L4958" s="20"/>
      <c r="M4958" s="20"/>
      <c r="N4958" s="20"/>
      <c r="O4958" s="20"/>
      <c r="P4958" s="20"/>
      <c r="Q4958" s="20"/>
      <c r="R4958" s="22"/>
      <c r="S4958" s="19"/>
      <c r="T4958" s="20"/>
      <c r="U4958" s="20"/>
      <c r="V4958" s="20"/>
      <c r="W4958" s="20"/>
      <c r="X4958" s="22"/>
      <c r="Y4958" s="19"/>
      <c r="Z4958" s="20"/>
      <c r="AA4958" s="20"/>
      <c r="AB4958" s="20"/>
      <c r="AC4958" s="20"/>
      <c r="AD4958" s="20"/>
      <c r="AE4958" s="52"/>
    </row>
    <row r="4959" spans="1:31" x14ac:dyDescent="0.4">
      <c r="A4959" s="19"/>
      <c r="B4959" s="20"/>
      <c r="C4959" s="20"/>
      <c r="D4959" s="20"/>
      <c r="E4959" s="20"/>
      <c r="F4959" s="20"/>
      <c r="G4959" s="20"/>
      <c r="H4959" s="20"/>
      <c r="I4959" s="22"/>
      <c r="J4959" s="19"/>
      <c r="K4959" s="20"/>
      <c r="L4959" s="20"/>
      <c r="M4959" s="20"/>
      <c r="N4959" s="20"/>
      <c r="O4959" s="20"/>
      <c r="P4959" s="20"/>
      <c r="Q4959" s="20"/>
      <c r="R4959" s="22"/>
      <c r="S4959" s="19"/>
      <c r="T4959" s="20"/>
      <c r="U4959" s="20"/>
      <c r="V4959" s="20"/>
      <c r="W4959" s="20"/>
      <c r="X4959" s="22"/>
      <c r="Y4959" s="19"/>
      <c r="Z4959" s="20"/>
      <c r="AA4959" s="20"/>
      <c r="AB4959" s="20"/>
      <c r="AC4959" s="20"/>
      <c r="AD4959" s="20"/>
      <c r="AE4959" s="52"/>
    </row>
    <row r="4960" spans="1:31" x14ac:dyDescent="0.4">
      <c r="A4960" s="19"/>
      <c r="B4960" s="20"/>
      <c r="C4960" s="20"/>
      <c r="D4960" s="20"/>
      <c r="E4960" s="20"/>
      <c r="F4960" s="20"/>
      <c r="G4960" s="20"/>
      <c r="H4960" s="20"/>
      <c r="I4960" s="22"/>
      <c r="J4960" s="19"/>
      <c r="K4960" s="20"/>
      <c r="L4960" s="20"/>
      <c r="M4960" s="20"/>
      <c r="N4960" s="20"/>
      <c r="O4960" s="20"/>
      <c r="P4960" s="20"/>
      <c r="Q4960" s="20"/>
      <c r="R4960" s="22"/>
      <c r="S4960" s="19"/>
      <c r="T4960" s="20"/>
      <c r="U4960" s="20"/>
      <c r="V4960" s="20"/>
      <c r="W4960" s="20"/>
      <c r="X4960" s="22"/>
      <c r="Y4960" s="19"/>
      <c r="Z4960" s="20"/>
      <c r="AA4960" s="20"/>
      <c r="AB4960" s="20"/>
      <c r="AC4960" s="20"/>
      <c r="AD4960" s="20"/>
      <c r="AE4960" s="52"/>
    </row>
    <row r="4961" spans="1:31" x14ac:dyDescent="0.4">
      <c r="A4961" s="19"/>
      <c r="B4961" s="20"/>
      <c r="C4961" s="20"/>
      <c r="D4961" s="20"/>
      <c r="E4961" s="20"/>
      <c r="F4961" s="20"/>
      <c r="G4961" s="20"/>
      <c r="H4961" s="20"/>
      <c r="I4961" s="22"/>
      <c r="J4961" s="19"/>
      <c r="K4961" s="20"/>
      <c r="L4961" s="20"/>
      <c r="M4961" s="20"/>
      <c r="N4961" s="20"/>
      <c r="O4961" s="20"/>
      <c r="P4961" s="20"/>
      <c r="Q4961" s="20"/>
      <c r="R4961" s="22"/>
      <c r="S4961" s="19"/>
      <c r="T4961" s="20"/>
      <c r="U4961" s="20"/>
      <c r="V4961" s="20"/>
      <c r="W4961" s="20"/>
      <c r="X4961" s="22"/>
      <c r="Y4961" s="19"/>
      <c r="Z4961" s="20"/>
      <c r="AA4961" s="20"/>
      <c r="AB4961" s="20"/>
      <c r="AC4961" s="20"/>
      <c r="AD4961" s="20"/>
      <c r="AE4961" s="52"/>
    </row>
    <row r="4962" spans="1:31" x14ac:dyDescent="0.4">
      <c r="A4962" s="19"/>
      <c r="B4962" s="20"/>
      <c r="C4962" s="20"/>
      <c r="D4962" s="20"/>
      <c r="E4962" s="20"/>
      <c r="F4962" s="20"/>
      <c r="G4962" s="20"/>
      <c r="H4962" s="20"/>
      <c r="I4962" s="22"/>
      <c r="J4962" s="19"/>
      <c r="K4962" s="20"/>
      <c r="L4962" s="20"/>
      <c r="M4962" s="20"/>
      <c r="N4962" s="20"/>
      <c r="O4962" s="20"/>
      <c r="P4962" s="20"/>
      <c r="Q4962" s="20"/>
      <c r="R4962" s="22"/>
      <c r="S4962" s="19"/>
      <c r="T4962" s="20"/>
      <c r="U4962" s="20"/>
      <c r="V4962" s="20"/>
      <c r="W4962" s="20"/>
      <c r="X4962" s="22"/>
      <c r="Y4962" s="19"/>
      <c r="Z4962" s="20"/>
      <c r="AA4962" s="20"/>
      <c r="AB4962" s="20"/>
      <c r="AC4962" s="20"/>
      <c r="AD4962" s="20"/>
      <c r="AE4962" s="52"/>
    </row>
    <row r="4963" spans="1:31" x14ac:dyDescent="0.4">
      <c r="A4963" s="19"/>
      <c r="B4963" s="20"/>
      <c r="C4963" s="20"/>
      <c r="D4963" s="20"/>
      <c r="E4963" s="20"/>
      <c r="F4963" s="20"/>
      <c r="G4963" s="20"/>
      <c r="H4963" s="20"/>
      <c r="I4963" s="22"/>
      <c r="J4963" s="19"/>
      <c r="K4963" s="20"/>
      <c r="L4963" s="20"/>
      <c r="M4963" s="20"/>
      <c r="N4963" s="20"/>
      <c r="O4963" s="20"/>
      <c r="P4963" s="20"/>
      <c r="Q4963" s="20"/>
      <c r="R4963" s="22"/>
      <c r="S4963" s="19"/>
      <c r="T4963" s="20"/>
      <c r="U4963" s="20"/>
      <c r="V4963" s="20"/>
      <c r="W4963" s="20"/>
      <c r="X4963" s="22"/>
      <c r="Y4963" s="19"/>
      <c r="Z4963" s="20"/>
      <c r="AA4963" s="20"/>
      <c r="AB4963" s="20"/>
      <c r="AC4963" s="20"/>
      <c r="AD4963" s="20"/>
      <c r="AE4963" s="52"/>
    </row>
    <row r="4964" spans="1:31" x14ac:dyDescent="0.4">
      <c r="A4964" s="19"/>
      <c r="B4964" s="20"/>
      <c r="C4964" s="20"/>
      <c r="D4964" s="20"/>
      <c r="E4964" s="20"/>
      <c r="F4964" s="20"/>
      <c r="G4964" s="20"/>
      <c r="H4964" s="20"/>
      <c r="I4964" s="22"/>
      <c r="J4964" s="19"/>
      <c r="K4964" s="20"/>
      <c r="L4964" s="20"/>
      <c r="M4964" s="20"/>
      <c r="N4964" s="20"/>
      <c r="O4964" s="20"/>
      <c r="P4964" s="20"/>
      <c r="Q4964" s="20"/>
      <c r="R4964" s="22"/>
      <c r="S4964" s="19"/>
      <c r="T4964" s="20"/>
      <c r="U4964" s="20"/>
      <c r="V4964" s="20"/>
      <c r="W4964" s="20"/>
      <c r="X4964" s="22"/>
      <c r="Y4964" s="19"/>
      <c r="Z4964" s="20"/>
      <c r="AA4964" s="20"/>
      <c r="AB4964" s="20"/>
      <c r="AC4964" s="20"/>
      <c r="AD4964" s="20"/>
      <c r="AE4964" s="52"/>
    </row>
    <row r="4965" spans="1:31" x14ac:dyDescent="0.4">
      <c r="A4965" s="19"/>
      <c r="B4965" s="20"/>
      <c r="C4965" s="20"/>
      <c r="D4965" s="20"/>
      <c r="E4965" s="20"/>
      <c r="F4965" s="20"/>
      <c r="G4965" s="20"/>
      <c r="H4965" s="20"/>
      <c r="I4965" s="22"/>
      <c r="J4965" s="19"/>
      <c r="K4965" s="20"/>
      <c r="L4965" s="20"/>
      <c r="M4965" s="20"/>
      <c r="N4965" s="20"/>
      <c r="O4965" s="20"/>
      <c r="P4965" s="20"/>
      <c r="Q4965" s="20"/>
      <c r="R4965" s="22"/>
      <c r="S4965" s="19"/>
      <c r="T4965" s="20"/>
      <c r="U4965" s="20"/>
      <c r="V4965" s="20"/>
      <c r="W4965" s="20"/>
      <c r="X4965" s="22"/>
      <c r="Y4965" s="19"/>
      <c r="Z4965" s="20"/>
      <c r="AA4965" s="20"/>
      <c r="AB4965" s="20"/>
      <c r="AC4965" s="20"/>
      <c r="AD4965" s="20"/>
      <c r="AE4965" s="52"/>
    </row>
    <row r="4966" spans="1:31" x14ac:dyDescent="0.4">
      <c r="A4966" s="19"/>
      <c r="B4966" s="20"/>
      <c r="C4966" s="20"/>
      <c r="D4966" s="20"/>
      <c r="E4966" s="20"/>
      <c r="F4966" s="20"/>
      <c r="G4966" s="20"/>
      <c r="H4966" s="20"/>
      <c r="I4966" s="22"/>
      <c r="J4966" s="19"/>
      <c r="K4966" s="20"/>
      <c r="L4966" s="20"/>
      <c r="M4966" s="20"/>
      <c r="N4966" s="20"/>
      <c r="O4966" s="20"/>
      <c r="P4966" s="20"/>
      <c r="Q4966" s="20"/>
      <c r="R4966" s="22"/>
      <c r="S4966" s="19"/>
      <c r="T4966" s="20"/>
      <c r="U4966" s="20"/>
      <c r="V4966" s="20"/>
      <c r="W4966" s="20"/>
      <c r="X4966" s="22"/>
      <c r="Y4966" s="19"/>
      <c r="Z4966" s="20"/>
      <c r="AA4966" s="20"/>
      <c r="AB4966" s="20"/>
      <c r="AC4966" s="20"/>
      <c r="AD4966" s="20"/>
      <c r="AE4966" s="52"/>
    </row>
    <row r="4967" spans="1:31" x14ac:dyDescent="0.4">
      <c r="A4967" s="19"/>
      <c r="B4967" s="20"/>
      <c r="C4967" s="20"/>
      <c r="D4967" s="20"/>
      <c r="E4967" s="20"/>
      <c r="F4967" s="20"/>
      <c r="G4967" s="20"/>
      <c r="H4967" s="20"/>
      <c r="I4967" s="22"/>
      <c r="J4967" s="19"/>
      <c r="K4967" s="20"/>
      <c r="L4967" s="20"/>
      <c r="M4967" s="20"/>
      <c r="N4967" s="20"/>
      <c r="O4967" s="20"/>
      <c r="P4967" s="20"/>
      <c r="Q4967" s="20"/>
      <c r="R4967" s="22"/>
      <c r="S4967" s="19"/>
      <c r="T4967" s="20"/>
      <c r="U4967" s="20"/>
      <c r="V4967" s="20"/>
      <c r="W4967" s="20"/>
      <c r="X4967" s="22"/>
      <c r="Y4967" s="19"/>
      <c r="Z4967" s="20"/>
      <c r="AA4967" s="20"/>
      <c r="AB4967" s="20"/>
      <c r="AC4967" s="20"/>
      <c r="AD4967" s="20"/>
      <c r="AE4967" s="52"/>
    </row>
    <row r="4968" spans="1:31" x14ac:dyDescent="0.4">
      <c r="A4968" s="19"/>
      <c r="B4968" s="20"/>
      <c r="C4968" s="20"/>
      <c r="D4968" s="20"/>
      <c r="E4968" s="20"/>
      <c r="F4968" s="20"/>
      <c r="G4968" s="20"/>
      <c r="H4968" s="20"/>
      <c r="I4968" s="22"/>
      <c r="J4968" s="19"/>
      <c r="K4968" s="20"/>
      <c r="L4968" s="20"/>
      <c r="M4968" s="20"/>
      <c r="N4968" s="20"/>
      <c r="O4968" s="20"/>
      <c r="P4968" s="20"/>
      <c r="Q4968" s="20"/>
      <c r="R4968" s="22"/>
      <c r="S4968" s="19"/>
      <c r="T4968" s="20"/>
      <c r="U4968" s="20"/>
      <c r="V4968" s="20"/>
      <c r="W4968" s="20"/>
      <c r="X4968" s="22"/>
      <c r="Y4968" s="19"/>
      <c r="Z4968" s="20"/>
      <c r="AA4968" s="20"/>
      <c r="AB4968" s="20"/>
      <c r="AC4968" s="20"/>
      <c r="AD4968" s="20"/>
      <c r="AE4968" s="52"/>
    </row>
    <row r="4969" spans="1:31" x14ac:dyDescent="0.4">
      <c r="A4969" s="19"/>
      <c r="B4969" s="20"/>
      <c r="C4969" s="20"/>
      <c r="D4969" s="20"/>
      <c r="E4969" s="20"/>
      <c r="F4969" s="20"/>
      <c r="G4969" s="20"/>
      <c r="H4969" s="20"/>
      <c r="I4969" s="22"/>
      <c r="J4969" s="19"/>
      <c r="K4969" s="20"/>
      <c r="L4969" s="20"/>
      <c r="M4969" s="20"/>
      <c r="N4969" s="20"/>
      <c r="O4969" s="20"/>
      <c r="P4969" s="20"/>
      <c r="Q4969" s="20"/>
      <c r="R4969" s="22"/>
      <c r="S4969" s="19"/>
      <c r="T4969" s="20"/>
      <c r="U4969" s="20"/>
      <c r="V4969" s="20"/>
      <c r="W4969" s="20"/>
      <c r="X4969" s="22"/>
      <c r="Y4969" s="19"/>
      <c r="Z4969" s="20"/>
      <c r="AA4969" s="20"/>
      <c r="AB4969" s="20"/>
      <c r="AC4969" s="20"/>
      <c r="AD4969" s="20"/>
      <c r="AE4969" s="52"/>
    </row>
    <row r="4970" spans="1:31" x14ac:dyDescent="0.4">
      <c r="A4970" s="19"/>
      <c r="B4970" s="20"/>
      <c r="C4970" s="20"/>
      <c r="D4970" s="20"/>
      <c r="E4970" s="20"/>
      <c r="F4970" s="20"/>
      <c r="G4970" s="20"/>
      <c r="H4970" s="20"/>
      <c r="I4970" s="22"/>
      <c r="J4970" s="19"/>
      <c r="K4970" s="20"/>
      <c r="L4970" s="20"/>
      <c r="M4970" s="20"/>
      <c r="N4970" s="20"/>
      <c r="O4970" s="20"/>
      <c r="P4970" s="20"/>
      <c r="Q4970" s="20"/>
      <c r="R4970" s="22"/>
      <c r="S4970" s="19"/>
      <c r="T4970" s="20"/>
      <c r="U4970" s="20"/>
      <c r="V4970" s="20"/>
      <c r="W4970" s="20"/>
      <c r="X4970" s="22"/>
      <c r="Y4970" s="19"/>
      <c r="Z4970" s="20"/>
      <c r="AA4970" s="20"/>
      <c r="AB4970" s="20"/>
      <c r="AC4970" s="20"/>
      <c r="AD4970" s="20"/>
      <c r="AE4970" s="52"/>
    </row>
    <row r="4971" spans="1:31" x14ac:dyDescent="0.4">
      <c r="A4971" s="19"/>
      <c r="B4971" s="20"/>
      <c r="C4971" s="20"/>
      <c r="D4971" s="20"/>
      <c r="E4971" s="20"/>
      <c r="F4971" s="20"/>
      <c r="G4971" s="20"/>
      <c r="H4971" s="20"/>
      <c r="I4971" s="22"/>
      <c r="J4971" s="19"/>
      <c r="K4971" s="20"/>
      <c r="L4971" s="20"/>
      <c r="M4971" s="20"/>
      <c r="N4971" s="20"/>
      <c r="O4971" s="20"/>
      <c r="P4971" s="20"/>
      <c r="Q4971" s="20"/>
      <c r="R4971" s="22"/>
      <c r="S4971" s="19"/>
      <c r="T4971" s="20"/>
      <c r="U4971" s="20"/>
      <c r="V4971" s="20"/>
      <c r="W4971" s="20"/>
      <c r="X4971" s="22"/>
      <c r="Y4971" s="19"/>
      <c r="Z4971" s="20"/>
      <c r="AA4971" s="20"/>
      <c r="AB4971" s="20"/>
      <c r="AC4971" s="20"/>
      <c r="AD4971" s="20"/>
      <c r="AE4971" s="52"/>
    </row>
    <row r="4972" spans="1:31" x14ac:dyDescent="0.4">
      <c r="A4972" s="19"/>
      <c r="B4972" s="20"/>
      <c r="C4972" s="20"/>
      <c r="D4972" s="20"/>
      <c r="E4972" s="20"/>
      <c r="F4972" s="20"/>
      <c r="G4972" s="20"/>
      <c r="H4972" s="20"/>
      <c r="I4972" s="22"/>
      <c r="J4972" s="19"/>
      <c r="K4972" s="20"/>
      <c r="L4972" s="20"/>
      <c r="M4972" s="20"/>
      <c r="N4972" s="20"/>
      <c r="O4972" s="20"/>
      <c r="P4972" s="20"/>
      <c r="Q4972" s="20"/>
      <c r="R4972" s="22"/>
      <c r="S4972" s="19"/>
      <c r="T4972" s="20"/>
      <c r="U4972" s="20"/>
      <c r="V4972" s="20"/>
      <c r="W4972" s="20"/>
      <c r="X4972" s="22"/>
      <c r="Y4972" s="19"/>
      <c r="Z4972" s="20"/>
      <c r="AA4972" s="20"/>
      <c r="AB4972" s="20"/>
      <c r="AC4972" s="20"/>
      <c r="AD4972" s="20"/>
      <c r="AE4972" s="52"/>
    </row>
    <row r="4973" spans="1:31" x14ac:dyDescent="0.4">
      <c r="A4973" s="19"/>
      <c r="B4973" s="20"/>
      <c r="C4973" s="20"/>
      <c r="D4973" s="20"/>
      <c r="E4973" s="20"/>
      <c r="F4973" s="20"/>
      <c r="G4973" s="20"/>
      <c r="H4973" s="20"/>
      <c r="I4973" s="22"/>
      <c r="J4973" s="19"/>
      <c r="K4973" s="20"/>
      <c r="L4973" s="20"/>
      <c r="M4973" s="20"/>
      <c r="N4973" s="20"/>
      <c r="O4973" s="20"/>
      <c r="P4973" s="20"/>
      <c r="Q4973" s="20"/>
      <c r="R4973" s="22"/>
      <c r="S4973" s="19"/>
      <c r="T4973" s="20"/>
      <c r="U4973" s="20"/>
      <c r="V4973" s="20"/>
      <c r="W4973" s="20"/>
      <c r="X4973" s="22"/>
      <c r="Y4973" s="19"/>
      <c r="Z4973" s="20"/>
      <c r="AA4973" s="20"/>
      <c r="AB4973" s="20"/>
      <c r="AC4973" s="20"/>
      <c r="AD4973" s="20"/>
      <c r="AE4973" s="52"/>
    </row>
    <row r="4974" spans="1:31" x14ac:dyDescent="0.4">
      <c r="A4974" s="19"/>
      <c r="B4974" s="20"/>
      <c r="C4974" s="20"/>
      <c r="D4974" s="20"/>
      <c r="E4974" s="20"/>
      <c r="F4974" s="20"/>
      <c r="G4974" s="20"/>
      <c r="H4974" s="20"/>
      <c r="I4974" s="22"/>
      <c r="J4974" s="19"/>
      <c r="K4974" s="20"/>
      <c r="L4974" s="20"/>
      <c r="M4974" s="20"/>
      <c r="N4974" s="20"/>
      <c r="O4974" s="20"/>
      <c r="P4974" s="20"/>
      <c r="Q4974" s="20"/>
      <c r="R4974" s="22"/>
      <c r="S4974" s="19"/>
      <c r="T4974" s="20"/>
      <c r="U4974" s="20"/>
      <c r="V4974" s="20"/>
      <c r="W4974" s="20"/>
      <c r="X4974" s="22"/>
      <c r="Y4974" s="19"/>
      <c r="Z4974" s="20"/>
      <c r="AA4974" s="20"/>
      <c r="AB4974" s="20"/>
      <c r="AC4974" s="20"/>
      <c r="AD4974" s="20"/>
      <c r="AE4974" s="52"/>
    </row>
    <row r="4975" spans="1:31" x14ac:dyDescent="0.4">
      <c r="A4975" s="19"/>
      <c r="B4975" s="20"/>
      <c r="C4975" s="20"/>
      <c r="D4975" s="20"/>
      <c r="E4975" s="20"/>
      <c r="F4975" s="20"/>
      <c r="G4975" s="20"/>
      <c r="H4975" s="20"/>
      <c r="I4975" s="22"/>
      <c r="J4975" s="19"/>
      <c r="K4975" s="20"/>
      <c r="L4975" s="20"/>
      <c r="M4975" s="20"/>
      <c r="N4975" s="20"/>
      <c r="O4975" s="20"/>
      <c r="P4975" s="20"/>
      <c r="Q4975" s="20"/>
      <c r="R4975" s="22"/>
      <c r="S4975" s="19"/>
      <c r="T4975" s="20"/>
      <c r="U4975" s="20"/>
      <c r="V4975" s="20"/>
      <c r="W4975" s="20"/>
      <c r="X4975" s="22"/>
      <c r="Y4975" s="19"/>
      <c r="Z4975" s="20"/>
      <c r="AA4975" s="20"/>
      <c r="AB4975" s="20"/>
      <c r="AC4975" s="20"/>
      <c r="AD4975" s="20"/>
      <c r="AE4975" s="52"/>
    </row>
    <row r="4976" spans="1:31" x14ac:dyDescent="0.4">
      <c r="A4976" s="19"/>
      <c r="B4976" s="20"/>
      <c r="C4976" s="20"/>
      <c r="D4976" s="20"/>
      <c r="E4976" s="20"/>
      <c r="F4976" s="20"/>
      <c r="G4976" s="20"/>
      <c r="H4976" s="20"/>
      <c r="I4976" s="22"/>
      <c r="J4976" s="19"/>
      <c r="K4976" s="20"/>
      <c r="L4976" s="20"/>
      <c r="M4976" s="20"/>
      <c r="N4976" s="20"/>
      <c r="O4976" s="20"/>
      <c r="P4976" s="20"/>
      <c r="Q4976" s="20"/>
      <c r="R4976" s="22"/>
      <c r="S4976" s="19"/>
      <c r="T4976" s="20"/>
      <c r="U4976" s="20"/>
      <c r="V4976" s="20"/>
      <c r="W4976" s="20"/>
      <c r="X4976" s="22"/>
      <c r="Y4976" s="19"/>
      <c r="Z4976" s="20"/>
      <c r="AA4976" s="20"/>
      <c r="AB4976" s="20"/>
      <c r="AC4976" s="20"/>
      <c r="AD4976" s="20"/>
      <c r="AE4976" s="52"/>
    </row>
    <row r="4977" spans="1:31" x14ac:dyDescent="0.4">
      <c r="A4977" s="19"/>
      <c r="B4977" s="20"/>
      <c r="C4977" s="20"/>
      <c r="D4977" s="20"/>
      <c r="E4977" s="20"/>
      <c r="F4977" s="20"/>
      <c r="G4977" s="20"/>
      <c r="H4977" s="20"/>
      <c r="I4977" s="22"/>
      <c r="J4977" s="19"/>
      <c r="K4977" s="20"/>
      <c r="L4977" s="20"/>
      <c r="M4977" s="20"/>
      <c r="N4977" s="20"/>
      <c r="O4977" s="20"/>
      <c r="P4977" s="20"/>
      <c r="Q4977" s="20"/>
      <c r="R4977" s="22"/>
      <c r="S4977" s="19"/>
      <c r="T4977" s="20"/>
      <c r="U4977" s="20"/>
      <c r="V4977" s="20"/>
      <c r="W4977" s="20"/>
      <c r="X4977" s="22"/>
      <c r="Y4977" s="19"/>
      <c r="Z4977" s="20"/>
      <c r="AA4977" s="20"/>
      <c r="AB4977" s="20"/>
      <c r="AC4977" s="20"/>
      <c r="AD4977" s="20"/>
      <c r="AE4977" s="52"/>
    </row>
    <row r="4978" spans="1:31" x14ac:dyDescent="0.4">
      <c r="A4978" s="19"/>
      <c r="B4978" s="20"/>
      <c r="C4978" s="20"/>
      <c r="D4978" s="20"/>
      <c r="E4978" s="20"/>
      <c r="F4978" s="20"/>
      <c r="G4978" s="20"/>
      <c r="H4978" s="20"/>
      <c r="I4978" s="22"/>
      <c r="J4978" s="19"/>
      <c r="K4978" s="20"/>
      <c r="L4978" s="20"/>
      <c r="M4978" s="20"/>
      <c r="N4978" s="20"/>
      <c r="O4978" s="20"/>
      <c r="P4978" s="20"/>
      <c r="Q4978" s="20"/>
      <c r="R4978" s="22"/>
      <c r="S4978" s="19"/>
      <c r="T4978" s="20"/>
      <c r="U4978" s="20"/>
      <c r="V4978" s="20"/>
      <c r="W4978" s="20"/>
      <c r="X4978" s="22"/>
      <c r="Y4978" s="19"/>
      <c r="Z4978" s="20"/>
      <c r="AA4978" s="20"/>
      <c r="AB4978" s="20"/>
      <c r="AC4978" s="20"/>
      <c r="AD4978" s="20"/>
      <c r="AE4978" s="52"/>
    </row>
    <row r="4979" spans="1:31" x14ac:dyDescent="0.4">
      <c r="A4979" s="19"/>
      <c r="B4979" s="20"/>
      <c r="C4979" s="20"/>
      <c r="D4979" s="20"/>
      <c r="E4979" s="20"/>
      <c r="F4979" s="20"/>
      <c r="G4979" s="20"/>
      <c r="H4979" s="20"/>
      <c r="I4979" s="22"/>
      <c r="J4979" s="19"/>
      <c r="K4979" s="20"/>
      <c r="L4979" s="20"/>
      <c r="M4979" s="20"/>
      <c r="N4979" s="20"/>
      <c r="O4979" s="20"/>
      <c r="P4979" s="20"/>
      <c r="Q4979" s="20"/>
      <c r="R4979" s="22"/>
      <c r="S4979" s="19"/>
      <c r="T4979" s="20"/>
      <c r="U4979" s="20"/>
      <c r="V4979" s="20"/>
      <c r="W4979" s="20"/>
      <c r="X4979" s="22"/>
      <c r="Y4979" s="19"/>
      <c r="Z4979" s="20"/>
      <c r="AA4979" s="20"/>
      <c r="AB4979" s="20"/>
      <c r="AC4979" s="20"/>
      <c r="AD4979" s="20"/>
      <c r="AE4979" s="52"/>
    </row>
    <row r="4980" spans="1:31" x14ac:dyDescent="0.4">
      <c r="A4980" s="19"/>
      <c r="B4980" s="20"/>
      <c r="C4980" s="20"/>
      <c r="D4980" s="20"/>
      <c r="E4980" s="20"/>
      <c r="F4980" s="20"/>
      <c r="G4980" s="20"/>
      <c r="H4980" s="20"/>
      <c r="I4980" s="22"/>
      <c r="J4980" s="19"/>
      <c r="K4980" s="20"/>
      <c r="L4980" s="20"/>
      <c r="M4980" s="20"/>
      <c r="N4980" s="20"/>
      <c r="O4980" s="20"/>
      <c r="P4980" s="20"/>
      <c r="Q4980" s="20"/>
      <c r="R4980" s="22"/>
      <c r="S4980" s="19"/>
      <c r="T4980" s="20"/>
      <c r="U4980" s="20"/>
      <c r="V4980" s="20"/>
      <c r="W4980" s="20"/>
      <c r="X4980" s="22"/>
      <c r="Y4980" s="19"/>
      <c r="Z4980" s="20"/>
      <c r="AA4980" s="20"/>
      <c r="AB4980" s="20"/>
      <c r="AC4980" s="20"/>
      <c r="AD4980" s="20"/>
      <c r="AE4980" s="52"/>
    </row>
    <row r="4981" spans="1:31" x14ac:dyDescent="0.4">
      <c r="A4981" s="19"/>
      <c r="B4981" s="20"/>
      <c r="C4981" s="20"/>
      <c r="D4981" s="20"/>
      <c r="E4981" s="20"/>
      <c r="F4981" s="20"/>
      <c r="G4981" s="20"/>
      <c r="H4981" s="20"/>
      <c r="I4981" s="22"/>
      <c r="J4981" s="19"/>
      <c r="K4981" s="20"/>
      <c r="L4981" s="20"/>
      <c r="M4981" s="20"/>
      <c r="N4981" s="20"/>
      <c r="O4981" s="20"/>
      <c r="P4981" s="20"/>
      <c r="Q4981" s="20"/>
      <c r="R4981" s="22"/>
      <c r="S4981" s="19"/>
      <c r="T4981" s="20"/>
      <c r="U4981" s="20"/>
      <c r="V4981" s="20"/>
      <c r="W4981" s="20"/>
      <c r="X4981" s="22"/>
      <c r="Y4981" s="19"/>
      <c r="Z4981" s="20"/>
      <c r="AA4981" s="20"/>
      <c r="AB4981" s="20"/>
      <c r="AC4981" s="20"/>
      <c r="AD4981" s="20"/>
      <c r="AE4981" s="52"/>
    </row>
    <row r="4982" spans="1:31" x14ac:dyDescent="0.4">
      <c r="A4982" s="19"/>
      <c r="B4982" s="20"/>
      <c r="C4982" s="20"/>
      <c r="D4982" s="20"/>
      <c r="E4982" s="20"/>
      <c r="F4982" s="20"/>
      <c r="G4982" s="20"/>
      <c r="H4982" s="20"/>
      <c r="I4982" s="22"/>
      <c r="J4982" s="19"/>
      <c r="K4982" s="20"/>
      <c r="L4982" s="20"/>
      <c r="M4982" s="20"/>
      <c r="N4982" s="20"/>
      <c r="O4982" s="20"/>
      <c r="P4982" s="20"/>
      <c r="Q4982" s="20"/>
      <c r="R4982" s="22"/>
      <c r="S4982" s="19"/>
      <c r="T4982" s="20"/>
      <c r="U4982" s="20"/>
      <c r="V4982" s="20"/>
      <c r="W4982" s="20"/>
      <c r="X4982" s="22"/>
      <c r="Y4982" s="19"/>
      <c r="Z4982" s="20"/>
      <c r="AA4982" s="20"/>
      <c r="AB4982" s="20"/>
      <c r="AC4982" s="20"/>
      <c r="AD4982" s="20"/>
      <c r="AE4982" s="52"/>
    </row>
    <row r="4983" spans="1:31" x14ac:dyDescent="0.4">
      <c r="A4983" s="19"/>
      <c r="B4983" s="20"/>
      <c r="C4983" s="20"/>
      <c r="D4983" s="20"/>
      <c r="E4983" s="20"/>
      <c r="F4983" s="20"/>
      <c r="G4983" s="20"/>
      <c r="H4983" s="20"/>
      <c r="I4983" s="22"/>
      <c r="J4983" s="19"/>
      <c r="K4983" s="20"/>
      <c r="L4983" s="20"/>
      <c r="M4983" s="20"/>
      <c r="N4983" s="20"/>
      <c r="O4983" s="20"/>
      <c r="P4983" s="20"/>
      <c r="Q4983" s="20"/>
      <c r="R4983" s="22"/>
      <c r="S4983" s="19"/>
      <c r="T4983" s="20"/>
      <c r="U4983" s="20"/>
      <c r="V4983" s="20"/>
      <c r="W4983" s="20"/>
      <c r="X4983" s="22"/>
      <c r="Y4983" s="19"/>
      <c r="Z4983" s="20"/>
      <c r="AA4983" s="20"/>
      <c r="AB4983" s="20"/>
      <c r="AC4983" s="20"/>
      <c r="AD4983" s="20"/>
      <c r="AE4983" s="52"/>
    </row>
    <row r="4984" spans="1:31" x14ac:dyDescent="0.4">
      <c r="A4984" s="19"/>
      <c r="B4984" s="20"/>
      <c r="C4984" s="20"/>
      <c r="D4984" s="20"/>
      <c r="E4984" s="20"/>
      <c r="F4984" s="20"/>
      <c r="G4984" s="20"/>
      <c r="H4984" s="20"/>
      <c r="I4984" s="22"/>
      <c r="J4984" s="19"/>
      <c r="K4984" s="20"/>
      <c r="L4984" s="20"/>
      <c r="M4984" s="20"/>
      <c r="N4984" s="20"/>
      <c r="O4984" s="20"/>
      <c r="P4984" s="20"/>
      <c r="Q4984" s="20"/>
      <c r="R4984" s="22"/>
      <c r="S4984" s="19"/>
      <c r="T4984" s="20"/>
      <c r="U4984" s="20"/>
      <c r="V4984" s="20"/>
      <c r="W4984" s="20"/>
      <c r="X4984" s="22"/>
      <c r="Y4984" s="19"/>
      <c r="Z4984" s="20"/>
      <c r="AA4984" s="20"/>
      <c r="AB4984" s="20"/>
      <c r="AC4984" s="20"/>
      <c r="AD4984" s="20"/>
      <c r="AE4984" s="52"/>
    </row>
    <row r="4985" spans="1:31" x14ac:dyDescent="0.4">
      <c r="A4985" s="19"/>
      <c r="B4985" s="20"/>
      <c r="C4985" s="20"/>
      <c r="D4985" s="20"/>
      <c r="E4985" s="20"/>
      <c r="F4985" s="20"/>
      <c r="G4985" s="20"/>
      <c r="H4985" s="20"/>
      <c r="I4985" s="22"/>
      <c r="J4985" s="19"/>
      <c r="K4985" s="20"/>
      <c r="L4985" s="20"/>
      <c r="M4985" s="20"/>
      <c r="N4985" s="20"/>
      <c r="O4985" s="20"/>
      <c r="P4985" s="20"/>
      <c r="Q4985" s="20"/>
      <c r="R4985" s="22"/>
      <c r="S4985" s="19"/>
      <c r="T4985" s="20"/>
      <c r="U4985" s="20"/>
      <c r="V4985" s="20"/>
      <c r="W4985" s="20"/>
      <c r="X4985" s="22"/>
      <c r="Y4985" s="19"/>
      <c r="Z4985" s="20"/>
      <c r="AA4985" s="20"/>
      <c r="AB4985" s="20"/>
      <c r="AC4985" s="20"/>
      <c r="AD4985" s="20"/>
      <c r="AE4985" s="52"/>
    </row>
    <row r="4986" spans="1:31" x14ac:dyDescent="0.4">
      <c r="A4986" s="19"/>
      <c r="B4986" s="20"/>
      <c r="C4986" s="20"/>
      <c r="D4986" s="20"/>
      <c r="E4986" s="20"/>
      <c r="F4986" s="20"/>
      <c r="G4986" s="20"/>
      <c r="H4986" s="20"/>
      <c r="I4986" s="22"/>
      <c r="J4986" s="19"/>
      <c r="K4986" s="20"/>
      <c r="L4986" s="20"/>
      <c r="M4986" s="20"/>
      <c r="N4986" s="20"/>
      <c r="O4986" s="20"/>
      <c r="P4986" s="20"/>
      <c r="Q4986" s="20"/>
      <c r="R4986" s="22"/>
      <c r="S4986" s="19"/>
      <c r="T4986" s="20"/>
      <c r="U4986" s="20"/>
      <c r="V4986" s="20"/>
      <c r="W4986" s="20"/>
      <c r="X4986" s="22"/>
      <c r="Y4986" s="19"/>
      <c r="Z4986" s="20"/>
      <c r="AA4986" s="20"/>
      <c r="AB4986" s="20"/>
      <c r="AC4986" s="20"/>
      <c r="AD4986" s="20"/>
      <c r="AE4986" s="52"/>
    </row>
    <row r="4987" spans="1:31" x14ac:dyDescent="0.4">
      <c r="A4987" s="19"/>
      <c r="B4987" s="20"/>
      <c r="C4987" s="20"/>
      <c r="D4987" s="20"/>
      <c r="E4987" s="20"/>
      <c r="F4987" s="20"/>
      <c r="G4987" s="20"/>
      <c r="H4987" s="20"/>
      <c r="I4987" s="22"/>
      <c r="J4987" s="19"/>
      <c r="K4987" s="20"/>
      <c r="L4987" s="20"/>
      <c r="M4987" s="20"/>
      <c r="N4987" s="20"/>
      <c r="O4987" s="20"/>
      <c r="P4987" s="20"/>
      <c r="Q4987" s="20"/>
      <c r="R4987" s="22"/>
      <c r="S4987" s="19"/>
      <c r="T4987" s="20"/>
      <c r="U4987" s="20"/>
      <c r="V4987" s="20"/>
      <c r="W4987" s="20"/>
      <c r="X4987" s="22"/>
      <c r="Y4987" s="19"/>
      <c r="Z4987" s="20"/>
      <c r="AA4987" s="20"/>
      <c r="AB4987" s="20"/>
      <c r="AC4987" s="20"/>
      <c r="AD4987" s="20"/>
      <c r="AE4987" s="52"/>
    </row>
    <row r="4988" spans="1:31" x14ac:dyDescent="0.4">
      <c r="A4988" s="19"/>
      <c r="B4988" s="20"/>
      <c r="C4988" s="20"/>
      <c r="D4988" s="20"/>
      <c r="E4988" s="20"/>
      <c r="F4988" s="20"/>
      <c r="G4988" s="20"/>
      <c r="H4988" s="20"/>
      <c r="I4988" s="22"/>
      <c r="J4988" s="19"/>
      <c r="K4988" s="20"/>
      <c r="L4988" s="20"/>
      <c r="M4988" s="20"/>
      <c r="N4988" s="20"/>
      <c r="O4988" s="20"/>
      <c r="P4988" s="20"/>
      <c r="Q4988" s="20"/>
      <c r="R4988" s="22"/>
      <c r="S4988" s="19"/>
      <c r="T4988" s="20"/>
      <c r="U4988" s="20"/>
      <c r="V4988" s="20"/>
      <c r="W4988" s="20"/>
      <c r="X4988" s="22"/>
      <c r="Y4988" s="19"/>
      <c r="Z4988" s="20"/>
      <c r="AA4988" s="20"/>
      <c r="AB4988" s="20"/>
      <c r="AC4988" s="20"/>
      <c r="AD4988" s="20"/>
      <c r="AE4988" s="52"/>
    </row>
    <row r="4989" spans="1:31" x14ac:dyDescent="0.4">
      <c r="A4989" s="19"/>
      <c r="B4989" s="20"/>
      <c r="C4989" s="20"/>
      <c r="D4989" s="20"/>
      <c r="E4989" s="20"/>
      <c r="F4989" s="20"/>
      <c r="G4989" s="20"/>
      <c r="H4989" s="20"/>
      <c r="I4989" s="22"/>
      <c r="J4989" s="19"/>
      <c r="K4989" s="20"/>
      <c r="L4989" s="20"/>
      <c r="M4989" s="20"/>
      <c r="N4989" s="20"/>
      <c r="O4989" s="20"/>
      <c r="P4989" s="20"/>
      <c r="Q4989" s="20"/>
      <c r="R4989" s="22"/>
      <c r="S4989" s="19"/>
      <c r="T4989" s="20"/>
      <c r="U4989" s="20"/>
      <c r="V4989" s="20"/>
      <c r="W4989" s="20"/>
      <c r="X4989" s="22"/>
      <c r="Y4989" s="19"/>
      <c r="Z4989" s="20"/>
      <c r="AA4989" s="20"/>
      <c r="AB4989" s="20"/>
      <c r="AC4989" s="20"/>
      <c r="AD4989" s="20"/>
      <c r="AE4989" s="52"/>
    </row>
    <row r="4990" spans="1:31" x14ac:dyDescent="0.4">
      <c r="A4990" s="19"/>
      <c r="B4990" s="20"/>
      <c r="C4990" s="20"/>
      <c r="D4990" s="20"/>
      <c r="E4990" s="20"/>
      <c r="F4990" s="20"/>
      <c r="G4990" s="20"/>
      <c r="H4990" s="20"/>
      <c r="I4990" s="22"/>
      <c r="J4990" s="19"/>
      <c r="K4990" s="20"/>
      <c r="L4990" s="20"/>
      <c r="M4990" s="20"/>
      <c r="N4990" s="20"/>
      <c r="O4990" s="20"/>
      <c r="P4990" s="20"/>
      <c r="Q4990" s="20"/>
      <c r="R4990" s="22"/>
      <c r="S4990" s="19"/>
      <c r="T4990" s="20"/>
      <c r="U4990" s="20"/>
      <c r="V4990" s="20"/>
      <c r="W4990" s="20"/>
      <c r="X4990" s="22"/>
      <c r="Y4990" s="19"/>
      <c r="Z4990" s="20"/>
      <c r="AA4990" s="20"/>
      <c r="AB4990" s="20"/>
      <c r="AC4990" s="20"/>
      <c r="AD4990" s="20"/>
      <c r="AE4990" s="52"/>
    </row>
    <row r="4991" spans="1:31" x14ac:dyDescent="0.4">
      <c r="A4991" s="19"/>
      <c r="B4991" s="20"/>
      <c r="C4991" s="20"/>
      <c r="D4991" s="20"/>
      <c r="E4991" s="20"/>
      <c r="F4991" s="20"/>
      <c r="G4991" s="20"/>
      <c r="H4991" s="20"/>
      <c r="I4991" s="22"/>
      <c r="J4991" s="19"/>
      <c r="K4991" s="20"/>
      <c r="L4991" s="20"/>
      <c r="M4991" s="20"/>
      <c r="N4991" s="20"/>
      <c r="O4991" s="20"/>
      <c r="P4991" s="20"/>
      <c r="Q4991" s="20"/>
      <c r="R4991" s="22"/>
      <c r="S4991" s="19"/>
      <c r="T4991" s="20"/>
      <c r="U4991" s="20"/>
      <c r="V4991" s="20"/>
      <c r="W4991" s="20"/>
      <c r="X4991" s="22"/>
      <c r="Y4991" s="19"/>
      <c r="Z4991" s="20"/>
      <c r="AA4991" s="20"/>
      <c r="AB4991" s="20"/>
      <c r="AC4991" s="20"/>
      <c r="AD4991" s="20"/>
      <c r="AE4991" s="52"/>
    </row>
    <row r="4992" spans="1:31" x14ac:dyDescent="0.4">
      <c r="A4992" s="19"/>
      <c r="B4992" s="20"/>
      <c r="C4992" s="20"/>
      <c r="D4992" s="20"/>
      <c r="E4992" s="20"/>
      <c r="F4992" s="20"/>
      <c r="G4992" s="20"/>
      <c r="H4992" s="20"/>
      <c r="I4992" s="22"/>
      <c r="J4992" s="19"/>
      <c r="K4992" s="20"/>
      <c r="L4992" s="20"/>
      <c r="M4992" s="20"/>
      <c r="N4992" s="20"/>
      <c r="O4992" s="20"/>
      <c r="P4992" s="20"/>
      <c r="Q4992" s="20"/>
      <c r="R4992" s="22"/>
      <c r="S4992" s="19"/>
      <c r="T4992" s="20"/>
      <c r="U4992" s="20"/>
      <c r="V4992" s="20"/>
      <c r="W4992" s="20"/>
      <c r="X4992" s="22"/>
      <c r="Y4992" s="19"/>
      <c r="Z4992" s="20"/>
      <c r="AA4992" s="20"/>
      <c r="AB4992" s="20"/>
      <c r="AC4992" s="20"/>
      <c r="AD4992" s="20"/>
      <c r="AE4992" s="52"/>
    </row>
    <row r="4993" spans="1:31" x14ac:dyDescent="0.4">
      <c r="A4993" s="19"/>
      <c r="B4993" s="20"/>
      <c r="C4993" s="20"/>
      <c r="D4993" s="20"/>
      <c r="E4993" s="20"/>
      <c r="F4993" s="20"/>
      <c r="G4993" s="20"/>
      <c r="H4993" s="20"/>
      <c r="I4993" s="22"/>
      <c r="J4993" s="19"/>
      <c r="K4993" s="20"/>
      <c r="L4993" s="20"/>
      <c r="M4993" s="20"/>
      <c r="N4993" s="20"/>
      <c r="O4993" s="20"/>
      <c r="P4993" s="20"/>
      <c r="Q4993" s="20"/>
      <c r="R4993" s="22"/>
      <c r="S4993" s="19"/>
      <c r="T4993" s="20"/>
      <c r="U4993" s="20"/>
      <c r="V4993" s="20"/>
      <c r="W4993" s="20"/>
      <c r="X4993" s="22"/>
      <c r="Y4993" s="19"/>
      <c r="Z4993" s="20"/>
      <c r="AA4993" s="20"/>
      <c r="AB4993" s="20"/>
      <c r="AC4993" s="20"/>
      <c r="AD4993" s="20"/>
      <c r="AE4993" s="52"/>
    </row>
    <row r="4994" spans="1:31" x14ac:dyDescent="0.4">
      <c r="A4994" s="19"/>
      <c r="B4994" s="20"/>
      <c r="C4994" s="20"/>
      <c r="D4994" s="20"/>
      <c r="E4994" s="20"/>
      <c r="F4994" s="20"/>
      <c r="G4994" s="20"/>
      <c r="H4994" s="20"/>
      <c r="I4994" s="22"/>
      <c r="J4994" s="19"/>
      <c r="K4994" s="20"/>
      <c r="L4994" s="20"/>
      <c r="M4994" s="20"/>
      <c r="N4994" s="20"/>
      <c r="O4994" s="20"/>
      <c r="P4994" s="20"/>
      <c r="Q4994" s="20"/>
      <c r="R4994" s="22"/>
      <c r="S4994" s="19"/>
      <c r="T4994" s="20"/>
      <c r="U4994" s="20"/>
      <c r="V4994" s="20"/>
      <c r="W4994" s="20"/>
      <c r="X4994" s="22"/>
      <c r="Y4994" s="19"/>
      <c r="Z4994" s="20"/>
      <c r="AA4994" s="20"/>
      <c r="AB4994" s="20"/>
      <c r="AC4994" s="20"/>
      <c r="AD4994" s="20"/>
      <c r="AE4994" s="52"/>
    </row>
    <row r="4995" spans="1:31" x14ac:dyDescent="0.4">
      <c r="A4995" s="19"/>
      <c r="B4995" s="20"/>
      <c r="C4995" s="20"/>
      <c r="D4995" s="20"/>
      <c r="E4995" s="20"/>
      <c r="F4995" s="20"/>
      <c r="G4995" s="20"/>
      <c r="H4995" s="20"/>
      <c r="I4995" s="22"/>
      <c r="J4995" s="19"/>
      <c r="K4995" s="20"/>
      <c r="L4995" s="20"/>
      <c r="M4995" s="20"/>
      <c r="N4995" s="20"/>
      <c r="O4995" s="20"/>
      <c r="P4995" s="20"/>
      <c r="Q4995" s="20"/>
      <c r="R4995" s="22"/>
      <c r="S4995" s="19"/>
      <c r="T4995" s="20"/>
      <c r="U4995" s="20"/>
      <c r="V4995" s="20"/>
      <c r="W4995" s="20"/>
      <c r="X4995" s="22"/>
      <c r="Y4995" s="19"/>
      <c r="Z4995" s="20"/>
      <c r="AA4995" s="20"/>
      <c r="AB4995" s="20"/>
      <c r="AC4995" s="20"/>
      <c r="AD4995" s="20"/>
      <c r="AE4995" s="52"/>
    </row>
    <row r="4996" spans="1:31" x14ac:dyDescent="0.4">
      <c r="A4996" s="19"/>
      <c r="B4996" s="20"/>
      <c r="C4996" s="20"/>
      <c r="D4996" s="20"/>
      <c r="E4996" s="20"/>
      <c r="F4996" s="20"/>
      <c r="G4996" s="20"/>
      <c r="H4996" s="20"/>
      <c r="I4996" s="22"/>
      <c r="J4996" s="19"/>
      <c r="K4996" s="20"/>
      <c r="L4996" s="20"/>
      <c r="M4996" s="20"/>
      <c r="N4996" s="20"/>
      <c r="O4996" s="20"/>
      <c r="P4996" s="20"/>
      <c r="Q4996" s="20"/>
      <c r="R4996" s="22"/>
      <c r="S4996" s="19"/>
      <c r="T4996" s="20"/>
      <c r="U4996" s="20"/>
      <c r="V4996" s="20"/>
      <c r="W4996" s="20"/>
      <c r="X4996" s="22"/>
      <c r="Y4996" s="19"/>
      <c r="Z4996" s="20"/>
      <c r="AA4996" s="20"/>
      <c r="AB4996" s="20"/>
      <c r="AC4996" s="20"/>
      <c r="AD4996" s="20"/>
      <c r="AE4996" s="52"/>
    </row>
    <row r="4997" spans="1:31" x14ac:dyDescent="0.4">
      <c r="A4997" s="19"/>
      <c r="B4997" s="20"/>
      <c r="C4997" s="20"/>
      <c r="D4997" s="20"/>
      <c r="E4997" s="20"/>
      <c r="F4997" s="20"/>
      <c r="G4997" s="20"/>
      <c r="H4997" s="20"/>
      <c r="I4997" s="22"/>
      <c r="J4997" s="19"/>
      <c r="K4997" s="20"/>
      <c r="L4997" s="20"/>
      <c r="M4997" s="20"/>
      <c r="N4997" s="20"/>
      <c r="O4997" s="20"/>
      <c r="P4997" s="20"/>
      <c r="Q4997" s="20"/>
      <c r="R4997" s="22"/>
      <c r="S4997" s="19"/>
      <c r="T4997" s="20"/>
      <c r="U4997" s="20"/>
      <c r="V4997" s="20"/>
      <c r="W4997" s="20"/>
      <c r="X4997" s="22"/>
      <c r="Y4997" s="19"/>
      <c r="Z4997" s="20"/>
      <c r="AA4997" s="20"/>
      <c r="AB4997" s="20"/>
      <c r="AC4997" s="20"/>
      <c r="AD4997" s="20"/>
      <c r="AE4997" s="52"/>
    </row>
    <row r="4998" spans="1:31" x14ac:dyDescent="0.4">
      <c r="A4998" s="19"/>
      <c r="B4998" s="20"/>
      <c r="C4998" s="20"/>
      <c r="D4998" s="20"/>
      <c r="E4998" s="20"/>
      <c r="F4998" s="20"/>
      <c r="G4998" s="20"/>
      <c r="H4998" s="20"/>
      <c r="I4998" s="22"/>
      <c r="J4998" s="19"/>
      <c r="K4998" s="20"/>
      <c r="L4998" s="20"/>
      <c r="M4998" s="20"/>
      <c r="N4998" s="20"/>
      <c r="O4998" s="20"/>
      <c r="P4998" s="20"/>
      <c r="Q4998" s="20"/>
      <c r="R4998" s="22"/>
      <c r="S4998" s="19"/>
      <c r="T4998" s="20"/>
      <c r="U4998" s="20"/>
      <c r="V4998" s="20"/>
      <c r="W4998" s="20"/>
      <c r="X4998" s="22"/>
      <c r="Y4998" s="19"/>
      <c r="Z4998" s="20"/>
      <c r="AA4998" s="20"/>
      <c r="AB4998" s="20"/>
      <c r="AC4998" s="20"/>
      <c r="AD4998" s="20"/>
      <c r="AE4998" s="52"/>
    </row>
    <row r="4999" spans="1:31" x14ac:dyDescent="0.4">
      <c r="A4999" s="19"/>
      <c r="B4999" s="20"/>
      <c r="C4999" s="20"/>
      <c r="D4999" s="20"/>
      <c r="E4999" s="20"/>
      <c r="F4999" s="20"/>
      <c r="G4999" s="20"/>
      <c r="H4999" s="20"/>
      <c r="I4999" s="22"/>
      <c r="J4999" s="19"/>
      <c r="K4999" s="20"/>
      <c r="L4999" s="20"/>
      <c r="M4999" s="20"/>
      <c r="N4999" s="20"/>
      <c r="O4999" s="20"/>
      <c r="P4999" s="20"/>
      <c r="Q4999" s="20"/>
      <c r="R4999" s="22"/>
      <c r="S4999" s="19"/>
      <c r="T4999" s="20"/>
      <c r="U4999" s="20"/>
      <c r="V4999" s="20"/>
      <c r="W4999" s="20"/>
      <c r="X4999" s="22"/>
      <c r="Y4999" s="19"/>
      <c r="Z4999" s="20"/>
      <c r="AA4999" s="20"/>
      <c r="AB4999" s="20"/>
      <c r="AC4999" s="20"/>
      <c r="AD4999" s="20"/>
      <c r="AE4999" s="52"/>
    </row>
    <row r="5000" spans="1:31" x14ac:dyDescent="0.4">
      <c r="A5000" s="19"/>
      <c r="B5000" s="20"/>
      <c r="C5000" s="20"/>
      <c r="D5000" s="20"/>
      <c r="E5000" s="20"/>
      <c r="F5000" s="20"/>
      <c r="G5000" s="20"/>
      <c r="H5000" s="20"/>
      <c r="I5000" s="22"/>
      <c r="J5000" s="19"/>
      <c r="K5000" s="20"/>
      <c r="L5000" s="20"/>
      <c r="M5000" s="20"/>
      <c r="N5000" s="20"/>
      <c r="O5000" s="20"/>
      <c r="P5000" s="20"/>
      <c r="Q5000" s="20"/>
      <c r="R5000" s="22"/>
      <c r="S5000" s="19"/>
      <c r="T5000" s="20"/>
      <c r="U5000" s="20"/>
      <c r="V5000" s="20"/>
      <c r="W5000" s="20"/>
      <c r="X5000" s="22"/>
      <c r="Y5000" s="19"/>
      <c r="Z5000" s="20"/>
      <c r="AA5000" s="20"/>
      <c r="AB5000" s="20"/>
      <c r="AC5000" s="20"/>
      <c r="AD5000" s="20"/>
      <c r="AE5000" s="52"/>
    </row>
    <row r="5001" spans="1:31" x14ac:dyDescent="0.4">
      <c r="A5001" s="19"/>
      <c r="B5001" s="20"/>
      <c r="C5001" s="20"/>
      <c r="D5001" s="20"/>
      <c r="E5001" s="20"/>
      <c r="F5001" s="20"/>
      <c r="G5001" s="20"/>
      <c r="H5001" s="20"/>
      <c r="I5001" s="22"/>
      <c r="J5001" s="19"/>
      <c r="K5001" s="20"/>
      <c r="L5001" s="20"/>
      <c r="M5001" s="20"/>
      <c r="N5001" s="20"/>
      <c r="O5001" s="20"/>
      <c r="P5001" s="20"/>
      <c r="Q5001" s="20"/>
      <c r="R5001" s="22"/>
      <c r="S5001" s="19"/>
      <c r="T5001" s="20"/>
      <c r="U5001" s="20"/>
      <c r="V5001" s="20"/>
      <c r="W5001" s="20"/>
      <c r="X5001" s="22"/>
      <c r="Y5001" s="19"/>
      <c r="Z5001" s="20"/>
      <c r="AA5001" s="20"/>
      <c r="AB5001" s="20"/>
      <c r="AC5001" s="20"/>
      <c r="AD5001" s="20"/>
      <c r="AE5001" s="52"/>
    </row>
    <row r="5002" spans="1:31" x14ac:dyDescent="0.4">
      <c r="A5002" s="19"/>
      <c r="B5002" s="20"/>
      <c r="C5002" s="20"/>
      <c r="D5002" s="20"/>
      <c r="E5002" s="20"/>
      <c r="F5002" s="20"/>
      <c r="G5002" s="20"/>
      <c r="H5002" s="20"/>
      <c r="I5002" s="22"/>
      <c r="J5002" s="19"/>
      <c r="K5002" s="20"/>
      <c r="L5002" s="20"/>
      <c r="M5002" s="20"/>
      <c r="N5002" s="20"/>
      <c r="O5002" s="20"/>
      <c r="P5002" s="20"/>
      <c r="Q5002" s="20"/>
      <c r="R5002" s="22"/>
      <c r="S5002" s="19"/>
      <c r="T5002" s="20"/>
      <c r="U5002" s="20"/>
      <c r="V5002" s="20"/>
      <c r="W5002" s="20"/>
      <c r="X5002" s="22"/>
      <c r="Y5002" s="19"/>
      <c r="Z5002" s="20"/>
      <c r="AA5002" s="20"/>
      <c r="AB5002" s="20"/>
      <c r="AC5002" s="20"/>
      <c r="AD5002" s="20"/>
      <c r="AE5002" s="52"/>
    </row>
    <row r="5003" spans="1:31" x14ac:dyDescent="0.4">
      <c r="A5003" s="19"/>
      <c r="B5003" s="20"/>
      <c r="C5003" s="20"/>
      <c r="D5003" s="20"/>
      <c r="E5003" s="20"/>
      <c r="F5003" s="20"/>
      <c r="G5003" s="20"/>
      <c r="H5003" s="20"/>
      <c r="I5003" s="22"/>
      <c r="J5003" s="19"/>
      <c r="K5003" s="20"/>
      <c r="L5003" s="20"/>
      <c r="M5003" s="20"/>
      <c r="N5003" s="20"/>
      <c r="O5003" s="20"/>
      <c r="P5003" s="20"/>
      <c r="Q5003" s="20"/>
      <c r="R5003" s="22"/>
      <c r="S5003" s="19"/>
      <c r="T5003" s="20"/>
      <c r="U5003" s="20"/>
      <c r="V5003" s="20"/>
      <c r="W5003" s="20"/>
      <c r="X5003" s="22"/>
      <c r="Y5003" s="19"/>
      <c r="Z5003" s="20"/>
      <c r="AA5003" s="20"/>
      <c r="AB5003" s="20"/>
      <c r="AC5003" s="20"/>
      <c r="AD5003" s="20"/>
      <c r="AE5003" s="52"/>
    </row>
    <row r="5004" spans="1:31" x14ac:dyDescent="0.4">
      <c r="A5004" s="19"/>
      <c r="B5004" s="20"/>
      <c r="C5004" s="20"/>
      <c r="D5004" s="20"/>
      <c r="E5004" s="20"/>
      <c r="F5004" s="20"/>
      <c r="G5004" s="20"/>
      <c r="H5004" s="20"/>
      <c r="I5004" s="22"/>
      <c r="J5004" s="19"/>
      <c r="K5004" s="20"/>
      <c r="L5004" s="20"/>
      <c r="M5004" s="20"/>
      <c r="N5004" s="20"/>
      <c r="O5004" s="20"/>
      <c r="P5004" s="20"/>
      <c r="Q5004" s="20"/>
      <c r="R5004" s="22"/>
      <c r="S5004" s="19"/>
      <c r="T5004" s="20"/>
      <c r="U5004" s="20"/>
      <c r="V5004" s="20"/>
      <c r="W5004" s="20"/>
      <c r="X5004" s="22"/>
      <c r="Y5004" s="19"/>
      <c r="Z5004" s="20"/>
      <c r="AA5004" s="20"/>
      <c r="AB5004" s="20"/>
      <c r="AC5004" s="20"/>
      <c r="AD5004" s="20"/>
      <c r="AE5004" s="52"/>
    </row>
    <row r="5005" spans="1:31" x14ac:dyDescent="0.4">
      <c r="A5005" s="19"/>
      <c r="B5005" s="20"/>
      <c r="C5005" s="20"/>
      <c r="D5005" s="20"/>
      <c r="E5005" s="20"/>
      <c r="F5005" s="20"/>
      <c r="G5005" s="20"/>
      <c r="H5005" s="20"/>
      <c r="I5005" s="22"/>
      <c r="J5005" s="19"/>
      <c r="K5005" s="20"/>
      <c r="L5005" s="20"/>
      <c r="M5005" s="20"/>
      <c r="N5005" s="20"/>
      <c r="O5005" s="20"/>
      <c r="P5005" s="20"/>
      <c r="Q5005" s="20"/>
      <c r="R5005" s="22"/>
      <c r="S5005" s="19"/>
      <c r="T5005" s="20"/>
      <c r="U5005" s="20"/>
      <c r="V5005" s="20"/>
      <c r="W5005" s="20"/>
      <c r="X5005" s="22"/>
      <c r="Y5005" s="19"/>
      <c r="Z5005" s="20"/>
      <c r="AA5005" s="20"/>
      <c r="AB5005" s="20"/>
      <c r="AC5005" s="20"/>
      <c r="AD5005" s="20"/>
      <c r="AE5005" s="52"/>
    </row>
    <row r="5006" spans="1:31" x14ac:dyDescent="0.4">
      <c r="A5006" s="19"/>
      <c r="B5006" s="20"/>
      <c r="C5006" s="20"/>
      <c r="D5006" s="20"/>
      <c r="E5006" s="20"/>
      <c r="F5006" s="20"/>
      <c r="G5006" s="20"/>
      <c r="H5006" s="20"/>
      <c r="I5006" s="22"/>
      <c r="J5006" s="19"/>
      <c r="K5006" s="20"/>
      <c r="L5006" s="20"/>
      <c r="M5006" s="20"/>
      <c r="N5006" s="20"/>
      <c r="O5006" s="20"/>
      <c r="P5006" s="20"/>
      <c r="Q5006" s="20"/>
      <c r="R5006" s="22"/>
      <c r="S5006" s="19"/>
      <c r="T5006" s="20"/>
      <c r="U5006" s="20"/>
      <c r="V5006" s="20"/>
      <c r="W5006" s="20"/>
      <c r="X5006" s="22"/>
      <c r="Y5006" s="19"/>
      <c r="Z5006" s="20"/>
      <c r="AA5006" s="20"/>
      <c r="AB5006" s="20"/>
      <c r="AC5006" s="20"/>
      <c r="AD5006" s="20"/>
      <c r="AE5006" s="52"/>
    </row>
    <row r="5007" spans="1:31" x14ac:dyDescent="0.4">
      <c r="A5007" s="19"/>
      <c r="B5007" s="20"/>
      <c r="C5007" s="20"/>
      <c r="D5007" s="20"/>
      <c r="E5007" s="20"/>
      <c r="F5007" s="20"/>
      <c r="G5007" s="20"/>
      <c r="H5007" s="20"/>
      <c r="I5007" s="22"/>
      <c r="J5007" s="19"/>
      <c r="K5007" s="20"/>
      <c r="L5007" s="20"/>
      <c r="M5007" s="20"/>
      <c r="N5007" s="20"/>
      <c r="O5007" s="20"/>
      <c r="P5007" s="20"/>
      <c r="Q5007" s="20"/>
      <c r="R5007" s="22"/>
      <c r="S5007" s="19"/>
      <c r="T5007" s="20"/>
      <c r="U5007" s="20"/>
      <c r="V5007" s="20"/>
      <c r="W5007" s="20"/>
      <c r="X5007" s="22"/>
      <c r="Y5007" s="19"/>
      <c r="Z5007" s="20"/>
      <c r="AA5007" s="20"/>
      <c r="AB5007" s="20"/>
      <c r="AC5007" s="20"/>
      <c r="AD5007" s="20"/>
      <c r="AE5007" s="52"/>
    </row>
    <row r="5008" spans="1:31" x14ac:dyDescent="0.4">
      <c r="A5008" s="19"/>
      <c r="B5008" s="20"/>
      <c r="C5008" s="20"/>
      <c r="D5008" s="20"/>
      <c r="E5008" s="20"/>
      <c r="F5008" s="20"/>
      <c r="G5008" s="20"/>
      <c r="H5008" s="20"/>
      <c r="I5008" s="22"/>
      <c r="J5008" s="19"/>
      <c r="K5008" s="20"/>
      <c r="L5008" s="20"/>
      <c r="M5008" s="20"/>
      <c r="N5008" s="20"/>
      <c r="O5008" s="20"/>
      <c r="P5008" s="20"/>
      <c r="Q5008" s="20"/>
      <c r="R5008" s="22"/>
      <c r="S5008" s="19"/>
      <c r="T5008" s="20"/>
      <c r="U5008" s="20"/>
      <c r="V5008" s="20"/>
      <c r="W5008" s="20"/>
      <c r="X5008" s="22"/>
      <c r="Y5008" s="19"/>
      <c r="Z5008" s="20"/>
      <c r="AA5008" s="20"/>
      <c r="AB5008" s="20"/>
      <c r="AC5008" s="20"/>
      <c r="AD5008" s="20"/>
      <c r="AE5008" s="52"/>
    </row>
    <row r="5009" spans="1:31" x14ac:dyDescent="0.4">
      <c r="A5009" s="19"/>
      <c r="B5009" s="20"/>
      <c r="C5009" s="20"/>
      <c r="D5009" s="20"/>
      <c r="E5009" s="20"/>
      <c r="F5009" s="20"/>
      <c r="G5009" s="20"/>
      <c r="H5009" s="20"/>
      <c r="I5009" s="22"/>
      <c r="J5009" s="19"/>
      <c r="K5009" s="20"/>
      <c r="L5009" s="20"/>
      <c r="M5009" s="20"/>
      <c r="N5009" s="20"/>
      <c r="O5009" s="20"/>
      <c r="P5009" s="20"/>
      <c r="Q5009" s="20"/>
      <c r="R5009" s="22"/>
      <c r="S5009" s="19"/>
      <c r="T5009" s="20"/>
      <c r="U5009" s="20"/>
      <c r="V5009" s="20"/>
      <c r="W5009" s="20"/>
      <c r="X5009" s="22"/>
      <c r="Y5009" s="19"/>
      <c r="Z5009" s="20"/>
      <c r="AA5009" s="20"/>
      <c r="AB5009" s="20"/>
      <c r="AC5009" s="20"/>
      <c r="AD5009" s="20"/>
      <c r="AE5009" s="52"/>
    </row>
    <row r="5010" spans="1:31" x14ac:dyDescent="0.4">
      <c r="A5010" s="19"/>
      <c r="B5010" s="20"/>
      <c r="C5010" s="20"/>
      <c r="D5010" s="20"/>
      <c r="E5010" s="20"/>
      <c r="F5010" s="20"/>
      <c r="G5010" s="20"/>
      <c r="H5010" s="20"/>
      <c r="I5010" s="22"/>
      <c r="J5010" s="19"/>
      <c r="K5010" s="20"/>
      <c r="L5010" s="20"/>
      <c r="M5010" s="20"/>
      <c r="N5010" s="20"/>
      <c r="O5010" s="20"/>
      <c r="P5010" s="20"/>
      <c r="Q5010" s="20"/>
      <c r="R5010" s="22"/>
      <c r="S5010" s="19"/>
      <c r="T5010" s="20"/>
      <c r="U5010" s="20"/>
      <c r="V5010" s="20"/>
      <c r="W5010" s="20"/>
      <c r="X5010" s="22"/>
      <c r="Y5010" s="19"/>
      <c r="Z5010" s="20"/>
      <c r="AA5010" s="20"/>
      <c r="AB5010" s="20"/>
      <c r="AC5010" s="20"/>
      <c r="AD5010" s="20"/>
      <c r="AE5010" s="52"/>
    </row>
    <row r="5011" spans="1:31" x14ac:dyDescent="0.4">
      <c r="A5011" s="19"/>
      <c r="B5011" s="20"/>
      <c r="C5011" s="20"/>
      <c r="D5011" s="20"/>
      <c r="E5011" s="20"/>
      <c r="F5011" s="20"/>
      <c r="G5011" s="20"/>
      <c r="H5011" s="20"/>
      <c r="I5011" s="22"/>
      <c r="J5011" s="19"/>
      <c r="K5011" s="20"/>
      <c r="L5011" s="20"/>
      <c r="M5011" s="20"/>
      <c r="N5011" s="20"/>
      <c r="O5011" s="20"/>
      <c r="P5011" s="20"/>
      <c r="Q5011" s="20"/>
      <c r="R5011" s="22"/>
      <c r="S5011" s="19"/>
      <c r="T5011" s="20"/>
      <c r="U5011" s="20"/>
      <c r="V5011" s="20"/>
      <c r="W5011" s="20"/>
      <c r="X5011" s="22"/>
      <c r="Y5011" s="19"/>
      <c r="Z5011" s="20"/>
      <c r="AA5011" s="20"/>
      <c r="AB5011" s="20"/>
      <c r="AC5011" s="20"/>
      <c r="AD5011" s="20"/>
      <c r="AE5011" s="52"/>
    </row>
    <row r="5012" spans="1:31" x14ac:dyDescent="0.4">
      <c r="A5012" s="19"/>
      <c r="B5012" s="20"/>
      <c r="C5012" s="20"/>
      <c r="D5012" s="20"/>
      <c r="E5012" s="20"/>
      <c r="F5012" s="20"/>
      <c r="G5012" s="20"/>
      <c r="H5012" s="20"/>
      <c r="I5012" s="22"/>
      <c r="J5012" s="19"/>
      <c r="K5012" s="20"/>
      <c r="L5012" s="20"/>
      <c r="M5012" s="20"/>
      <c r="N5012" s="20"/>
      <c r="O5012" s="20"/>
      <c r="P5012" s="20"/>
      <c r="Q5012" s="20"/>
      <c r="R5012" s="22"/>
      <c r="S5012" s="19"/>
      <c r="T5012" s="20"/>
      <c r="U5012" s="20"/>
      <c r="V5012" s="20"/>
      <c r="W5012" s="20"/>
      <c r="X5012" s="22"/>
      <c r="Y5012" s="19"/>
      <c r="Z5012" s="20"/>
      <c r="AA5012" s="20"/>
      <c r="AB5012" s="20"/>
      <c r="AC5012" s="20"/>
      <c r="AD5012" s="20"/>
      <c r="AE5012" s="52"/>
    </row>
    <row r="5013" spans="1:31" x14ac:dyDescent="0.4">
      <c r="A5013" s="19"/>
      <c r="B5013" s="20"/>
      <c r="C5013" s="20"/>
      <c r="D5013" s="20"/>
      <c r="E5013" s="20"/>
      <c r="F5013" s="20"/>
      <c r="G5013" s="20"/>
      <c r="H5013" s="20"/>
      <c r="I5013" s="22"/>
      <c r="J5013" s="19"/>
      <c r="K5013" s="20"/>
      <c r="L5013" s="20"/>
      <c r="M5013" s="20"/>
      <c r="N5013" s="20"/>
      <c r="O5013" s="20"/>
      <c r="P5013" s="20"/>
      <c r="Q5013" s="20"/>
      <c r="R5013" s="22"/>
      <c r="S5013" s="19"/>
      <c r="T5013" s="20"/>
      <c r="U5013" s="20"/>
      <c r="V5013" s="20"/>
      <c r="W5013" s="20"/>
      <c r="X5013" s="22"/>
      <c r="Y5013" s="19"/>
      <c r="Z5013" s="20"/>
      <c r="AA5013" s="20"/>
      <c r="AB5013" s="20"/>
      <c r="AC5013" s="20"/>
      <c r="AD5013" s="20"/>
      <c r="AE5013" s="52"/>
    </row>
    <row r="5014" spans="1:31" x14ac:dyDescent="0.4">
      <c r="A5014" s="19"/>
      <c r="B5014" s="20"/>
      <c r="C5014" s="20"/>
      <c r="D5014" s="20"/>
      <c r="E5014" s="20"/>
      <c r="F5014" s="20"/>
      <c r="G5014" s="20"/>
      <c r="H5014" s="20"/>
      <c r="I5014" s="22"/>
      <c r="J5014" s="19"/>
      <c r="K5014" s="20"/>
      <c r="L5014" s="20"/>
      <c r="M5014" s="20"/>
      <c r="N5014" s="20"/>
      <c r="O5014" s="20"/>
      <c r="P5014" s="20"/>
      <c r="Q5014" s="20"/>
      <c r="R5014" s="22"/>
      <c r="S5014" s="19"/>
      <c r="T5014" s="20"/>
      <c r="U5014" s="20"/>
      <c r="V5014" s="20"/>
      <c r="W5014" s="20"/>
      <c r="X5014" s="22"/>
      <c r="Y5014" s="19"/>
      <c r="Z5014" s="20"/>
      <c r="AA5014" s="20"/>
      <c r="AB5014" s="20"/>
      <c r="AC5014" s="20"/>
      <c r="AD5014" s="20"/>
      <c r="AE5014" s="52"/>
    </row>
    <row r="5015" spans="1:31" x14ac:dyDescent="0.4">
      <c r="A5015" s="19"/>
      <c r="B5015" s="20"/>
      <c r="C5015" s="20"/>
      <c r="D5015" s="20"/>
      <c r="E5015" s="20"/>
      <c r="F5015" s="20"/>
      <c r="G5015" s="20"/>
      <c r="H5015" s="20"/>
      <c r="I5015" s="22"/>
      <c r="J5015" s="19"/>
      <c r="K5015" s="20"/>
      <c r="L5015" s="20"/>
      <c r="M5015" s="20"/>
      <c r="N5015" s="20"/>
      <c r="O5015" s="20"/>
      <c r="P5015" s="20"/>
      <c r="Q5015" s="20"/>
      <c r="R5015" s="22"/>
      <c r="S5015" s="19"/>
      <c r="T5015" s="20"/>
      <c r="U5015" s="20"/>
      <c r="V5015" s="20"/>
      <c r="W5015" s="20"/>
      <c r="X5015" s="22"/>
      <c r="Y5015" s="19"/>
      <c r="Z5015" s="20"/>
      <c r="AA5015" s="20"/>
      <c r="AB5015" s="20"/>
      <c r="AC5015" s="20"/>
      <c r="AD5015" s="20"/>
      <c r="AE5015" s="52"/>
    </row>
    <row r="5016" spans="1:31" x14ac:dyDescent="0.4">
      <c r="A5016" s="19"/>
      <c r="B5016" s="20"/>
      <c r="C5016" s="20"/>
      <c r="D5016" s="20"/>
      <c r="E5016" s="20"/>
      <c r="F5016" s="20"/>
      <c r="G5016" s="20"/>
      <c r="H5016" s="20"/>
      <c r="I5016" s="22"/>
      <c r="J5016" s="19"/>
      <c r="K5016" s="20"/>
      <c r="L5016" s="20"/>
      <c r="M5016" s="20"/>
      <c r="N5016" s="20"/>
      <c r="O5016" s="20"/>
      <c r="P5016" s="20"/>
      <c r="Q5016" s="20"/>
      <c r="R5016" s="22"/>
      <c r="S5016" s="19"/>
      <c r="T5016" s="20"/>
      <c r="U5016" s="20"/>
      <c r="V5016" s="20"/>
      <c r="W5016" s="20"/>
      <c r="X5016" s="22"/>
      <c r="Y5016" s="19"/>
      <c r="Z5016" s="20"/>
      <c r="AA5016" s="20"/>
      <c r="AB5016" s="20"/>
      <c r="AC5016" s="20"/>
      <c r="AD5016" s="20"/>
      <c r="AE5016" s="52"/>
    </row>
    <row r="5017" spans="1:31" x14ac:dyDescent="0.4">
      <c r="A5017" s="19"/>
      <c r="B5017" s="20"/>
      <c r="C5017" s="20"/>
      <c r="D5017" s="20"/>
      <c r="E5017" s="20"/>
      <c r="F5017" s="20"/>
      <c r="G5017" s="20"/>
      <c r="H5017" s="20"/>
      <c r="I5017" s="22"/>
      <c r="J5017" s="19"/>
      <c r="K5017" s="20"/>
      <c r="L5017" s="20"/>
      <c r="M5017" s="20"/>
      <c r="N5017" s="20"/>
      <c r="O5017" s="20"/>
      <c r="P5017" s="20"/>
      <c r="Q5017" s="20"/>
      <c r="R5017" s="22"/>
      <c r="S5017" s="19"/>
      <c r="T5017" s="20"/>
      <c r="U5017" s="20"/>
      <c r="V5017" s="20"/>
      <c r="W5017" s="20"/>
      <c r="X5017" s="22"/>
      <c r="Y5017" s="19"/>
      <c r="Z5017" s="20"/>
      <c r="AA5017" s="20"/>
      <c r="AB5017" s="20"/>
      <c r="AC5017" s="20"/>
      <c r="AD5017" s="20"/>
      <c r="AE5017" s="52"/>
    </row>
    <row r="5018" spans="1:31" x14ac:dyDescent="0.4">
      <c r="A5018" s="19"/>
      <c r="B5018" s="20"/>
      <c r="C5018" s="20"/>
      <c r="D5018" s="20"/>
      <c r="E5018" s="20"/>
      <c r="F5018" s="20"/>
      <c r="G5018" s="20"/>
      <c r="H5018" s="20"/>
      <c r="I5018" s="22"/>
      <c r="J5018" s="19"/>
      <c r="K5018" s="20"/>
      <c r="L5018" s="20"/>
      <c r="M5018" s="20"/>
      <c r="N5018" s="20"/>
      <c r="O5018" s="20"/>
      <c r="P5018" s="20"/>
      <c r="Q5018" s="20"/>
      <c r="R5018" s="22"/>
      <c r="S5018" s="19"/>
      <c r="T5018" s="20"/>
      <c r="U5018" s="20"/>
      <c r="V5018" s="20"/>
      <c r="W5018" s="20"/>
      <c r="X5018" s="22"/>
      <c r="Y5018" s="19"/>
      <c r="Z5018" s="20"/>
      <c r="AA5018" s="20"/>
      <c r="AB5018" s="20"/>
      <c r="AC5018" s="20"/>
      <c r="AD5018" s="20"/>
      <c r="AE5018" s="52"/>
    </row>
    <row r="5019" spans="1:31" x14ac:dyDescent="0.4">
      <c r="A5019" s="19"/>
      <c r="B5019" s="20"/>
      <c r="C5019" s="20"/>
      <c r="D5019" s="20"/>
      <c r="E5019" s="20"/>
      <c r="F5019" s="20"/>
      <c r="G5019" s="20"/>
      <c r="H5019" s="20"/>
      <c r="I5019" s="22"/>
      <c r="J5019" s="19"/>
      <c r="K5019" s="20"/>
      <c r="L5019" s="20"/>
      <c r="M5019" s="20"/>
      <c r="N5019" s="20"/>
      <c r="O5019" s="20"/>
      <c r="P5019" s="20"/>
      <c r="Q5019" s="20"/>
      <c r="R5019" s="22"/>
      <c r="S5019" s="19"/>
      <c r="T5019" s="20"/>
      <c r="U5019" s="20"/>
      <c r="V5019" s="20"/>
      <c r="W5019" s="20"/>
      <c r="X5019" s="22"/>
      <c r="Y5019" s="19"/>
      <c r="Z5019" s="20"/>
      <c r="AA5019" s="20"/>
      <c r="AB5019" s="20"/>
      <c r="AC5019" s="20"/>
      <c r="AD5019" s="20"/>
      <c r="AE5019" s="52"/>
    </row>
    <row r="5020" spans="1:31" x14ac:dyDescent="0.4">
      <c r="A5020" s="19"/>
      <c r="B5020" s="20"/>
      <c r="C5020" s="20"/>
      <c r="D5020" s="20"/>
      <c r="E5020" s="20"/>
      <c r="F5020" s="20"/>
      <c r="G5020" s="20"/>
      <c r="H5020" s="20"/>
      <c r="I5020" s="22"/>
      <c r="J5020" s="19"/>
      <c r="K5020" s="20"/>
      <c r="L5020" s="20"/>
      <c r="M5020" s="20"/>
      <c r="N5020" s="20"/>
      <c r="O5020" s="20"/>
      <c r="P5020" s="20"/>
      <c r="Q5020" s="20"/>
      <c r="R5020" s="22"/>
      <c r="S5020" s="19"/>
      <c r="T5020" s="20"/>
      <c r="U5020" s="20"/>
      <c r="V5020" s="20"/>
      <c r="W5020" s="20"/>
      <c r="X5020" s="22"/>
      <c r="Y5020" s="19"/>
      <c r="Z5020" s="20"/>
      <c r="AA5020" s="20"/>
      <c r="AB5020" s="20"/>
      <c r="AC5020" s="20"/>
      <c r="AD5020" s="20"/>
      <c r="AE5020" s="52"/>
    </row>
    <row r="5021" spans="1:31" x14ac:dyDescent="0.4">
      <c r="A5021" s="19"/>
      <c r="B5021" s="20"/>
      <c r="C5021" s="20"/>
      <c r="D5021" s="20"/>
      <c r="E5021" s="20"/>
      <c r="F5021" s="20"/>
      <c r="G5021" s="20"/>
      <c r="H5021" s="20"/>
      <c r="I5021" s="22"/>
      <c r="J5021" s="19"/>
      <c r="K5021" s="20"/>
      <c r="L5021" s="20"/>
      <c r="M5021" s="20"/>
      <c r="N5021" s="20"/>
      <c r="O5021" s="20"/>
      <c r="P5021" s="20"/>
      <c r="Q5021" s="20"/>
      <c r="R5021" s="22"/>
      <c r="S5021" s="19"/>
      <c r="T5021" s="20"/>
      <c r="U5021" s="20"/>
      <c r="V5021" s="20"/>
      <c r="W5021" s="20"/>
      <c r="X5021" s="22"/>
      <c r="Y5021" s="19"/>
      <c r="Z5021" s="20"/>
      <c r="AA5021" s="20"/>
      <c r="AB5021" s="20"/>
      <c r="AC5021" s="20"/>
      <c r="AD5021" s="20"/>
      <c r="AE5021" s="52"/>
    </row>
    <row r="5022" spans="1:31" x14ac:dyDescent="0.4">
      <c r="A5022" s="19"/>
      <c r="B5022" s="20"/>
      <c r="C5022" s="20"/>
      <c r="D5022" s="20"/>
      <c r="E5022" s="20"/>
      <c r="F5022" s="20"/>
      <c r="G5022" s="20"/>
      <c r="H5022" s="20"/>
      <c r="I5022" s="22"/>
      <c r="J5022" s="19"/>
      <c r="K5022" s="20"/>
      <c r="L5022" s="20"/>
      <c r="M5022" s="20"/>
      <c r="N5022" s="20"/>
      <c r="O5022" s="20"/>
      <c r="P5022" s="20"/>
      <c r="Q5022" s="20"/>
      <c r="R5022" s="22"/>
      <c r="S5022" s="19"/>
      <c r="T5022" s="20"/>
      <c r="U5022" s="20"/>
      <c r="V5022" s="20"/>
      <c r="W5022" s="20"/>
      <c r="X5022" s="22"/>
      <c r="Y5022" s="19"/>
      <c r="Z5022" s="20"/>
      <c r="AA5022" s="20"/>
      <c r="AB5022" s="20"/>
      <c r="AC5022" s="20"/>
      <c r="AD5022" s="20"/>
      <c r="AE5022" s="52"/>
    </row>
    <row r="5023" spans="1:31" x14ac:dyDescent="0.4">
      <c r="A5023" s="19"/>
      <c r="B5023" s="20"/>
      <c r="C5023" s="20"/>
      <c r="D5023" s="20"/>
      <c r="E5023" s="20"/>
      <c r="F5023" s="20"/>
      <c r="G5023" s="20"/>
      <c r="H5023" s="20"/>
      <c r="I5023" s="22"/>
      <c r="J5023" s="19"/>
      <c r="K5023" s="20"/>
      <c r="L5023" s="20"/>
      <c r="M5023" s="20"/>
      <c r="N5023" s="20"/>
      <c r="O5023" s="20"/>
      <c r="P5023" s="20"/>
      <c r="Q5023" s="20"/>
      <c r="R5023" s="22"/>
      <c r="S5023" s="19"/>
      <c r="T5023" s="20"/>
      <c r="U5023" s="20"/>
      <c r="V5023" s="20"/>
      <c r="W5023" s="20"/>
      <c r="X5023" s="22"/>
      <c r="Y5023" s="19"/>
      <c r="Z5023" s="20"/>
      <c r="AA5023" s="20"/>
      <c r="AB5023" s="20"/>
      <c r="AC5023" s="20"/>
      <c r="AD5023" s="20"/>
      <c r="AE5023" s="52"/>
    </row>
    <row r="5024" spans="1:31" x14ac:dyDescent="0.4">
      <c r="A5024" s="19"/>
      <c r="B5024" s="20"/>
      <c r="C5024" s="20"/>
      <c r="D5024" s="20"/>
      <c r="E5024" s="20"/>
      <c r="F5024" s="20"/>
      <c r="G5024" s="20"/>
      <c r="H5024" s="20"/>
      <c r="I5024" s="22"/>
      <c r="J5024" s="19"/>
      <c r="K5024" s="20"/>
      <c r="L5024" s="20"/>
      <c r="M5024" s="20"/>
      <c r="N5024" s="20"/>
      <c r="O5024" s="20"/>
      <c r="P5024" s="20"/>
      <c r="Q5024" s="20"/>
      <c r="R5024" s="22"/>
      <c r="S5024" s="19"/>
      <c r="T5024" s="20"/>
      <c r="U5024" s="20"/>
      <c r="V5024" s="20"/>
      <c r="W5024" s="20"/>
      <c r="X5024" s="22"/>
      <c r="Y5024" s="19"/>
      <c r="Z5024" s="20"/>
      <c r="AA5024" s="20"/>
      <c r="AB5024" s="20"/>
      <c r="AC5024" s="20"/>
      <c r="AD5024" s="20"/>
      <c r="AE5024" s="52"/>
    </row>
    <row r="5025" spans="1:31" x14ac:dyDescent="0.4">
      <c r="A5025" s="19"/>
      <c r="B5025" s="20"/>
      <c r="C5025" s="20"/>
      <c r="D5025" s="20"/>
      <c r="E5025" s="20"/>
      <c r="F5025" s="20"/>
      <c r="G5025" s="20"/>
      <c r="H5025" s="20"/>
      <c r="I5025" s="22"/>
      <c r="J5025" s="19"/>
      <c r="K5025" s="20"/>
      <c r="L5025" s="20"/>
      <c r="M5025" s="20"/>
      <c r="N5025" s="20"/>
      <c r="O5025" s="20"/>
      <c r="P5025" s="20"/>
      <c r="Q5025" s="20"/>
      <c r="R5025" s="22"/>
      <c r="S5025" s="19"/>
      <c r="T5025" s="20"/>
      <c r="U5025" s="20"/>
      <c r="V5025" s="20"/>
      <c r="W5025" s="20"/>
      <c r="X5025" s="22"/>
      <c r="Y5025" s="19"/>
      <c r="Z5025" s="20"/>
      <c r="AA5025" s="20"/>
      <c r="AB5025" s="20"/>
      <c r="AC5025" s="20"/>
      <c r="AD5025" s="20"/>
      <c r="AE5025" s="52"/>
    </row>
  </sheetData>
  <mergeCells count="23">
    <mergeCell ref="Y26:AE26"/>
    <mergeCell ref="A26:I26"/>
    <mergeCell ref="J26:R26"/>
    <mergeCell ref="A18:I18"/>
    <mergeCell ref="J18:R18"/>
    <mergeCell ref="S18:X18"/>
    <mergeCell ref="Y18:AE18"/>
    <mergeCell ref="S26:X26"/>
    <mergeCell ref="A15:D15"/>
    <mergeCell ref="A1:D1"/>
    <mergeCell ref="A2:D2"/>
    <mergeCell ref="A3:D3"/>
    <mergeCell ref="A4:D4"/>
    <mergeCell ref="A5:D5"/>
    <mergeCell ref="A6:D6"/>
    <mergeCell ref="A7:D7"/>
    <mergeCell ref="A9:D9"/>
    <mergeCell ref="A10:D10"/>
    <mergeCell ref="A11:D11"/>
    <mergeCell ref="A8:D8"/>
    <mergeCell ref="A12:D12"/>
    <mergeCell ref="A13:D13"/>
    <mergeCell ref="A14:D14"/>
  </mergeCells>
  <phoneticPr fontId="2"/>
  <hyperlinks>
    <hyperlink ref="D20" r:id="rId1" xr:uid="{6476F34A-9190-4D20-8EBC-B0DC3D09BDFD}"/>
  </hyperlinks>
  <pageMargins left="0.7" right="0.7" top="0.75" bottom="0.75" header="0.3" footer="0.3"/>
  <pageSetup paperSize="9" scale="10" orientation="portrait" verticalDpi="0" r:id="rId2"/>
  <rowBreaks count="4" manualBreakCount="4">
    <brk id="431" max="30" man="1"/>
    <brk id="838" max="30" man="1"/>
    <brk id="1652" max="30" man="1"/>
    <brk id="2886" max="16383" man="1"/>
  </rowBreaks>
  <extLst>
    <ext xmlns:x14="http://schemas.microsoft.com/office/spreadsheetml/2009/9/main" uri="{CCE6A557-97BC-4b89-ADB6-D9C93CAAB3DF}">
      <x14:dataValidations xmlns:xm="http://schemas.microsoft.com/office/excel/2006/main" count="7">
        <x14:dataValidation type="list" allowBlank="1" showInputMessage="1" showErrorMessage="1" xr:uid="{C2218D4E-2997-4117-926C-F2456E6643D6}">
          <x14:formula1>
            <xm:f>置換コード!$E$4:$E$5</xm:f>
          </x14:formula1>
          <xm:sqref>F28:F5025 F20</xm:sqref>
        </x14:dataValidation>
        <x14:dataValidation type="list" allowBlank="1" showInputMessage="1" showErrorMessage="1" xr:uid="{500B627E-4511-4A23-B3E9-17F8BA7F20EA}">
          <x14:formula1>
            <xm:f>置換コード!$E$9:$E$10</xm:f>
          </x14:formula1>
          <xm:sqref>G28:G5025 G20</xm:sqref>
        </x14:dataValidation>
        <x14:dataValidation type="list" allowBlank="1" showInputMessage="1" showErrorMessage="1" xr:uid="{94351A3B-4183-4078-AA66-2F20626DF21B}">
          <x14:formula1>
            <xm:f>置換コード!$B$4:$B$13</xm:f>
          </x14:formula1>
          <xm:sqref>J28:J5025 J20</xm:sqref>
        </x14:dataValidation>
        <x14:dataValidation type="list" allowBlank="1" showInputMessage="1" showErrorMessage="1" xr:uid="{4CA5B15D-9AFB-4EE4-A900-618B4EC4F61E}">
          <x14:formula1>
            <xm:f>置換コード!$N$4:$N$5</xm:f>
          </x14:formula1>
          <xm:sqref>Y28:AE5025 Y20:AE20</xm:sqref>
        </x14:dataValidation>
        <x14:dataValidation type="list" allowBlank="1" showInputMessage="1" showErrorMessage="1" xr:uid="{A56919D9-8B94-4C94-93F9-867E94BE089B}">
          <x14:formula1>
            <xm:f>置換コード!$E$13:$E$14</xm:f>
          </x14:formula1>
          <xm:sqref>H28:H5025 H20</xm:sqref>
        </x14:dataValidation>
        <x14:dataValidation type="list" allowBlank="1" showInputMessage="1" showErrorMessage="1" xr:uid="{CA27DDC4-ADBE-4705-B43E-1EBE32EA1DB9}">
          <x14:formula1>
            <xm:f>置換コード!$I$4:$I$51</xm:f>
          </x14:formula1>
          <xm:sqref>O28 U28 O20 U20</xm:sqref>
        </x14:dataValidation>
        <x14:dataValidation type="list" allowBlank="1" showInputMessage="1" showErrorMessage="1" xr:uid="{6F5D2B07-2B4C-472D-834E-F1B3BE167415}">
          <x14:formula1>
            <xm:f>置換コード!$B$17:$B$28</xm:f>
          </x14:formula1>
          <xm:sqref>A24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C88BD-9576-4929-88C5-FB0B9B6DFD46}">
  <dimension ref="A1:P26"/>
  <sheetViews>
    <sheetView showGridLines="0" view="pageBreakPreview" zoomScale="130" zoomScaleNormal="100" zoomScaleSheetLayoutView="130" workbookViewId="0">
      <selection activeCell="K15" sqref="K15"/>
    </sheetView>
  </sheetViews>
  <sheetFormatPr defaultColWidth="5" defaultRowHeight="18.75" customHeight="1" x14ac:dyDescent="0.4"/>
  <cols>
    <col min="1" max="16" width="4.875" style="32" customWidth="1"/>
    <col min="17" max="16384" width="5" style="32"/>
  </cols>
  <sheetData>
    <row r="1" spans="1:16" ht="36.75" customHeight="1" x14ac:dyDescent="0.4">
      <c r="A1" s="79" t="s">
        <v>183</v>
      </c>
      <c r="B1" s="79"/>
      <c r="C1" s="79"/>
      <c r="D1" s="79"/>
      <c r="E1" s="79"/>
      <c r="F1" s="79"/>
      <c r="G1" s="79"/>
      <c r="H1" s="79"/>
      <c r="I1" s="79"/>
      <c r="J1" s="79"/>
      <c r="K1" s="79"/>
      <c r="L1" s="79"/>
      <c r="M1" s="79"/>
      <c r="N1" s="79"/>
      <c r="O1" s="79"/>
      <c r="P1" s="79"/>
    </row>
    <row r="3" spans="1:16" ht="18.75" customHeight="1" x14ac:dyDescent="0.4">
      <c r="K3" s="80" t="s">
        <v>188</v>
      </c>
      <c r="L3" s="80"/>
      <c r="M3" s="80"/>
      <c r="N3" s="80"/>
      <c r="O3" s="80"/>
      <c r="P3" s="80"/>
    </row>
    <row r="5" spans="1:16" ht="18.75" customHeight="1" x14ac:dyDescent="0.4">
      <c r="A5" s="38" t="s">
        <v>186</v>
      </c>
      <c r="B5" s="37"/>
      <c r="C5" s="37"/>
      <c r="D5" s="37"/>
      <c r="E5" s="37"/>
      <c r="F5" s="37"/>
      <c r="P5" s="39"/>
    </row>
    <row r="9" spans="1:16" ht="18.75" customHeight="1" x14ac:dyDescent="0.4">
      <c r="B9" s="36" t="s">
        <v>184</v>
      </c>
    </row>
    <row r="11" spans="1:16" ht="18.75" customHeight="1" x14ac:dyDescent="0.4">
      <c r="I11" s="35" t="s">
        <v>182</v>
      </c>
    </row>
    <row r="12" spans="1:16" ht="18.75" customHeight="1" x14ac:dyDescent="0.4">
      <c r="I12" s="35"/>
    </row>
    <row r="14" spans="1:16" ht="18.75" customHeight="1" x14ac:dyDescent="0.4">
      <c r="B14" s="34" t="s">
        <v>181</v>
      </c>
      <c r="C14" s="32" t="s">
        <v>185</v>
      </c>
    </row>
    <row r="16" spans="1:16" ht="18.75" customHeight="1" x14ac:dyDescent="0.4">
      <c r="B16" s="33" t="s">
        <v>181</v>
      </c>
      <c r="C16" s="32" t="s">
        <v>187</v>
      </c>
    </row>
    <row r="18" spans="2:16" ht="18.75" customHeight="1" x14ac:dyDescent="0.4">
      <c r="B18" s="33"/>
    </row>
    <row r="19" spans="2:16" ht="18.75" customHeight="1" x14ac:dyDescent="0.4">
      <c r="B19" s="33"/>
    </row>
    <row r="20" spans="2:16" ht="18.75" customHeight="1" x14ac:dyDescent="0.4">
      <c r="B20" s="33"/>
    </row>
    <row r="24" spans="2:16" ht="18.75" customHeight="1" x14ac:dyDescent="0.4">
      <c r="P24" s="32" t="s">
        <v>180</v>
      </c>
    </row>
    <row r="26" spans="2:16" ht="18.75" customHeight="1" x14ac:dyDescent="0.4">
      <c r="H26" s="32" t="s">
        <v>189</v>
      </c>
      <c r="L26" s="77"/>
      <c r="M26" s="78"/>
      <c r="N26" s="78"/>
      <c r="O26" s="78"/>
      <c r="P26" s="78"/>
    </row>
  </sheetData>
  <mergeCells count="3">
    <mergeCell ref="L26:P26"/>
    <mergeCell ref="A1:P1"/>
    <mergeCell ref="K3:P3"/>
  </mergeCells>
  <phoneticPr fontId="2"/>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F933-C8EA-4BB6-AF4D-97A4BA69C6AB}">
  <dimension ref="B2:O51"/>
  <sheetViews>
    <sheetView topLeftCell="A7" workbookViewId="0">
      <selection activeCell="E22" sqref="E22"/>
    </sheetView>
  </sheetViews>
  <sheetFormatPr defaultRowHeight="18.75" x14ac:dyDescent="0.4"/>
  <cols>
    <col min="1" max="1" width="9" style="1"/>
    <col min="2" max="2" width="15.125" style="1" bestFit="1" customWidth="1"/>
    <col min="3" max="3" width="17.25" style="1" bestFit="1" customWidth="1"/>
    <col min="4" max="4" width="9" style="1"/>
    <col min="5" max="5" width="15.125" style="1" bestFit="1" customWidth="1"/>
    <col min="6" max="6" width="13" style="1" customWidth="1"/>
    <col min="7" max="8" width="9" style="1"/>
    <col min="9" max="9" width="14.75" style="1" bestFit="1" customWidth="1"/>
    <col min="10" max="10" width="9" style="1"/>
    <col min="11" max="11" width="15.125" style="1" bestFit="1" customWidth="1"/>
    <col min="12" max="13" width="9" style="1"/>
    <col min="14" max="14" width="15.125" style="1" bestFit="1" customWidth="1"/>
    <col min="15" max="16384" width="9" style="1"/>
  </cols>
  <sheetData>
    <row r="2" spans="2:15" ht="19.5" thickBot="1" x14ac:dyDescent="0.45"/>
    <row r="3" spans="2:15" ht="19.5" thickBot="1" x14ac:dyDescent="0.45">
      <c r="B3" s="2" t="s">
        <v>9</v>
      </c>
      <c r="C3" s="3" t="s">
        <v>10</v>
      </c>
      <c r="E3" s="2" t="s">
        <v>11</v>
      </c>
      <c r="F3" s="3" t="s">
        <v>10</v>
      </c>
      <c r="H3" s="2" t="s">
        <v>12</v>
      </c>
      <c r="I3" s="4" t="s">
        <v>13</v>
      </c>
      <c r="J3" s="4" t="s">
        <v>14</v>
      </c>
      <c r="K3" s="3" t="s">
        <v>15</v>
      </c>
      <c r="N3" s="2" t="s">
        <v>112</v>
      </c>
      <c r="O3" s="3"/>
    </row>
    <row r="4" spans="2:15" x14ac:dyDescent="0.4">
      <c r="B4" s="5" t="s">
        <v>16</v>
      </c>
      <c r="C4" s="6">
        <v>1</v>
      </c>
      <c r="E4" s="5" t="s">
        <v>17</v>
      </c>
      <c r="F4" s="6">
        <v>1</v>
      </c>
      <c r="H4" s="5">
        <v>11</v>
      </c>
      <c r="I4" s="7" t="s">
        <v>18</v>
      </c>
      <c r="J4" s="7">
        <v>10</v>
      </c>
      <c r="K4" s="6" t="s">
        <v>19</v>
      </c>
      <c r="N4" s="5" t="s">
        <v>97</v>
      </c>
      <c r="O4" s="6">
        <v>1</v>
      </c>
    </row>
    <row r="5" spans="2:15" ht="19.5" thickBot="1" x14ac:dyDescent="0.45">
      <c r="B5" s="8" t="s">
        <v>20</v>
      </c>
      <c r="C5" s="9">
        <v>2</v>
      </c>
      <c r="E5" s="10" t="s">
        <v>21</v>
      </c>
      <c r="F5" s="11">
        <v>2</v>
      </c>
      <c r="H5" s="8">
        <v>21</v>
      </c>
      <c r="I5" s="12" t="s">
        <v>22</v>
      </c>
      <c r="J5" s="12">
        <v>20</v>
      </c>
      <c r="K5" s="9" t="s">
        <v>23</v>
      </c>
      <c r="N5" s="10" t="s">
        <v>96</v>
      </c>
      <c r="O5" s="11">
        <v>2</v>
      </c>
    </row>
    <row r="6" spans="2:15" x14ac:dyDescent="0.4">
      <c r="B6" s="8" t="s">
        <v>24</v>
      </c>
      <c r="C6" s="9">
        <v>3</v>
      </c>
      <c r="H6" s="8">
        <v>22</v>
      </c>
      <c r="I6" s="12" t="s">
        <v>25</v>
      </c>
      <c r="J6" s="12"/>
      <c r="K6" s="9"/>
    </row>
    <row r="7" spans="2:15" ht="19.5" thickBot="1" x14ac:dyDescent="0.45">
      <c r="B7" s="8" t="s">
        <v>26</v>
      </c>
      <c r="C7" s="9">
        <v>4</v>
      </c>
      <c r="H7" s="8">
        <v>23</v>
      </c>
      <c r="I7" s="12" t="s">
        <v>27</v>
      </c>
      <c r="J7" s="12"/>
      <c r="K7" s="9"/>
    </row>
    <row r="8" spans="2:15" ht="19.5" thickBot="1" x14ac:dyDescent="0.45">
      <c r="B8" s="8" t="s">
        <v>28</v>
      </c>
      <c r="C8" s="9">
        <v>5</v>
      </c>
      <c r="E8" s="2" t="s">
        <v>95</v>
      </c>
      <c r="F8" s="3" t="s">
        <v>10</v>
      </c>
      <c r="H8" s="8">
        <v>24</v>
      </c>
      <c r="I8" s="12" t="s">
        <v>29</v>
      </c>
      <c r="J8" s="12"/>
      <c r="K8" s="9"/>
    </row>
    <row r="9" spans="2:15" x14ac:dyDescent="0.4">
      <c r="B9" s="8" t="s">
        <v>30</v>
      </c>
      <c r="C9" s="9">
        <v>6</v>
      </c>
      <c r="E9" s="5" t="s">
        <v>97</v>
      </c>
      <c r="F9" s="6">
        <v>1</v>
      </c>
      <c r="H9" s="8">
        <v>25</v>
      </c>
      <c r="I9" s="12" t="s">
        <v>31</v>
      </c>
      <c r="J9" s="12"/>
      <c r="K9" s="9"/>
    </row>
    <row r="10" spans="2:15" ht="19.5" thickBot="1" x14ac:dyDescent="0.45">
      <c r="B10" s="8" t="s">
        <v>32</v>
      </c>
      <c r="C10" s="9">
        <v>7</v>
      </c>
      <c r="E10" s="10" t="s">
        <v>96</v>
      </c>
      <c r="F10" s="11">
        <v>2</v>
      </c>
      <c r="H10" s="8">
        <v>26</v>
      </c>
      <c r="I10" s="12" t="s">
        <v>33</v>
      </c>
      <c r="J10" s="12"/>
      <c r="K10" s="9"/>
    </row>
    <row r="11" spans="2:15" ht="19.5" thickBot="1" x14ac:dyDescent="0.45">
      <c r="B11" s="8" t="s">
        <v>34</v>
      </c>
      <c r="C11" s="9">
        <v>8</v>
      </c>
      <c r="H11" s="8">
        <v>31</v>
      </c>
      <c r="I11" s="12" t="s">
        <v>35</v>
      </c>
      <c r="J11" s="12">
        <v>30</v>
      </c>
      <c r="K11" s="9" t="s">
        <v>36</v>
      </c>
    </row>
    <row r="12" spans="2:15" ht="19.5" thickBot="1" x14ac:dyDescent="0.45">
      <c r="B12" s="8" t="s">
        <v>37</v>
      </c>
      <c r="C12" s="9">
        <v>9</v>
      </c>
      <c r="E12" s="2" t="s">
        <v>115</v>
      </c>
      <c r="F12" s="3" t="s">
        <v>10</v>
      </c>
      <c r="H12" s="8">
        <v>32</v>
      </c>
      <c r="I12" s="12" t="s">
        <v>38</v>
      </c>
      <c r="J12" s="12"/>
      <c r="K12" s="9"/>
    </row>
    <row r="13" spans="2:15" ht="19.5" thickBot="1" x14ac:dyDescent="0.45">
      <c r="B13" s="10" t="s">
        <v>39</v>
      </c>
      <c r="C13" s="11">
        <v>10</v>
      </c>
      <c r="E13" s="5" t="s">
        <v>116</v>
      </c>
      <c r="F13" s="6">
        <v>0</v>
      </c>
      <c r="H13" s="8">
        <v>33</v>
      </c>
      <c r="I13" s="12" t="s">
        <v>40</v>
      </c>
      <c r="J13" s="12"/>
      <c r="K13" s="9"/>
    </row>
    <row r="14" spans="2:15" ht="19.5" thickBot="1" x14ac:dyDescent="0.45">
      <c r="E14" s="10" t="s">
        <v>117</v>
      </c>
      <c r="F14" s="11">
        <v>1</v>
      </c>
      <c r="H14" s="8">
        <v>34</v>
      </c>
      <c r="I14" s="12" t="s">
        <v>41</v>
      </c>
      <c r="J14" s="12"/>
      <c r="K14" s="9"/>
    </row>
    <row r="15" spans="2:15" ht="19.5" thickBot="1" x14ac:dyDescent="0.45">
      <c r="H15" s="8">
        <v>35</v>
      </c>
      <c r="I15" s="12" t="s">
        <v>42</v>
      </c>
      <c r="J15" s="12"/>
      <c r="K15" s="9"/>
    </row>
    <row r="16" spans="2:15" x14ac:dyDescent="0.4">
      <c r="B16" s="41" t="s">
        <v>194</v>
      </c>
      <c r="C16" s="42" t="s">
        <v>207</v>
      </c>
      <c r="H16" s="8">
        <v>36</v>
      </c>
      <c r="I16" s="12" t="s">
        <v>43</v>
      </c>
      <c r="J16" s="12"/>
      <c r="K16" s="9"/>
    </row>
    <row r="17" spans="2:11" x14ac:dyDescent="0.4">
      <c r="B17" s="8" t="s">
        <v>208</v>
      </c>
      <c r="C17" s="43">
        <v>11800</v>
      </c>
      <c r="H17" s="8">
        <v>37</v>
      </c>
      <c r="I17" s="12" t="s">
        <v>44</v>
      </c>
      <c r="J17" s="12"/>
      <c r="K17" s="9"/>
    </row>
    <row r="18" spans="2:11" x14ac:dyDescent="0.4">
      <c r="B18" s="8" t="s">
        <v>199</v>
      </c>
      <c r="C18" s="43">
        <v>10900</v>
      </c>
      <c r="H18" s="8">
        <v>38</v>
      </c>
      <c r="I18" s="12" t="s">
        <v>45</v>
      </c>
      <c r="J18" s="12"/>
      <c r="K18" s="9"/>
    </row>
    <row r="19" spans="2:11" x14ac:dyDescent="0.4">
      <c r="B19" s="8" t="s">
        <v>200</v>
      </c>
      <c r="C19" s="43">
        <v>10000</v>
      </c>
      <c r="H19" s="8">
        <v>41</v>
      </c>
      <c r="I19" s="12" t="s">
        <v>46</v>
      </c>
      <c r="J19" s="12">
        <v>40</v>
      </c>
      <c r="K19" s="9" t="s">
        <v>47</v>
      </c>
    </row>
    <row r="20" spans="2:11" x14ac:dyDescent="0.4">
      <c r="B20" s="8" t="s">
        <v>201</v>
      </c>
      <c r="C20" s="43">
        <v>9100</v>
      </c>
      <c r="H20" s="8">
        <v>42</v>
      </c>
      <c r="I20" s="12" t="s">
        <v>48</v>
      </c>
      <c r="J20" s="12"/>
      <c r="K20" s="9"/>
    </row>
    <row r="21" spans="2:11" x14ac:dyDescent="0.4">
      <c r="B21" s="8" t="s">
        <v>202</v>
      </c>
      <c r="C21" s="43">
        <v>8200</v>
      </c>
      <c r="H21" s="8">
        <v>43</v>
      </c>
      <c r="I21" s="12" t="s">
        <v>49</v>
      </c>
      <c r="J21" s="12"/>
      <c r="K21" s="9"/>
    </row>
    <row r="22" spans="2:11" x14ac:dyDescent="0.4">
      <c r="B22" s="8" t="s">
        <v>203</v>
      </c>
      <c r="C22" s="43">
        <v>7300</v>
      </c>
      <c r="H22" s="8">
        <v>44</v>
      </c>
      <c r="I22" s="12" t="s">
        <v>50</v>
      </c>
      <c r="J22" s="12"/>
      <c r="K22" s="9"/>
    </row>
    <row r="23" spans="2:11" x14ac:dyDescent="0.4">
      <c r="B23" s="8" t="s">
        <v>204</v>
      </c>
      <c r="C23" s="43">
        <v>6400</v>
      </c>
      <c r="H23" s="8">
        <v>51</v>
      </c>
      <c r="I23" s="12" t="s">
        <v>51</v>
      </c>
      <c r="J23" s="12">
        <v>50</v>
      </c>
      <c r="K23" s="9" t="s">
        <v>52</v>
      </c>
    </row>
    <row r="24" spans="2:11" x14ac:dyDescent="0.4">
      <c r="B24" s="8" t="s">
        <v>205</v>
      </c>
      <c r="C24" s="43">
        <v>5500</v>
      </c>
      <c r="H24" s="8">
        <v>52</v>
      </c>
      <c r="I24" s="12" t="s">
        <v>53</v>
      </c>
      <c r="J24" s="12"/>
      <c r="K24" s="9"/>
    </row>
    <row r="25" spans="2:11" x14ac:dyDescent="0.4">
      <c r="B25" s="8" t="s">
        <v>206</v>
      </c>
      <c r="C25" s="43">
        <v>4600</v>
      </c>
      <c r="H25" s="8">
        <v>53</v>
      </c>
      <c r="I25" s="12" t="s">
        <v>54</v>
      </c>
      <c r="J25" s="12"/>
      <c r="K25" s="9"/>
    </row>
    <row r="26" spans="2:11" x14ac:dyDescent="0.4">
      <c r="B26" s="8" t="s">
        <v>195</v>
      </c>
      <c r="C26" s="43">
        <v>3700</v>
      </c>
      <c r="H26" s="8">
        <v>54</v>
      </c>
      <c r="I26" s="12" t="s">
        <v>55</v>
      </c>
      <c r="J26" s="12"/>
      <c r="K26" s="9"/>
    </row>
    <row r="27" spans="2:11" x14ac:dyDescent="0.4">
      <c r="B27" s="8" t="s">
        <v>196</v>
      </c>
      <c r="C27" s="43">
        <v>2800</v>
      </c>
      <c r="H27" s="8">
        <v>55</v>
      </c>
      <c r="I27" s="12" t="s">
        <v>56</v>
      </c>
      <c r="J27" s="12"/>
      <c r="K27" s="9"/>
    </row>
    <row r="28" spans="2:11" ht="19.5" thickBot="1" x14ac:dyDescent="0.45">
      <c r="B28" s="10" t="s">
        <v>197</v>
      </c>
      <c r="C28" s="44">
        <v>1900</v>
      </c>
      <c r="H28" s="8">
        <v>61</v>
      </c>
      <c r="I28" s="12" t="s">
        <v>57</v>
      </c>
      <c r="J28" s="12">
        <v>60</v>
      </c>
      <c r="K28" s="9" t="s">
        <v>58</v>
      </c>
    </row>
    <row r="29" spans="2:11" x14ac:dyDescent="0.4">
      <c r="H29" s="8">
        <v>62</v>
      </c>
      <c r="I29" s="12" t="s">
        <v>59</v>
      </c>
      <c r="J29" s="12"/>
      <c r="K29" s="9"/>
    </row>
    <row r="30" spans="2:11" x14ac:dyDescent="0.4">
      <c r="H30" s="8">
        <v>63</v>
      </c>
      <c r="I30" s="12" t="s">
        <v>60</v>
      </c>
      <c r="J30" s="12"/>
      <c r="K30" s="9"/>
    </row>
    <row r="31" spans="2:11" x14ac:dyDescent="0.4">
      <c r="H31" s="8">
        <v>64</v>
      </c>
      <c r="I31" s="12" t="s">
        <v>61</v>
      </c>
      <c r="J31" s="12"/>
      <c r="K31" s="9"/>
    </row>
    <row r="32" spans="2:11" x14ac:dyDescent="0.4">
      <c r="H32" s="8">
        <v>65</v>
      </c>
      <c r="I32" s="12" t="s">
        <v>62</v>
      </c>
      <c r="J32" s="12"/>
      <c r="K32" s="9"/>
    </row>
    <row r="33" spans="8:11" x14ac:dyDescent="0.4">
      <c r="H33" s="8">
        <v>66</v>
      </c>
      <c r="I33" s="12" t="s">
        <v>63</v>
      </c>
      <c r="J33" s="12"/>
      <c r="K33" s="9"/>
    </row>
    <row r="34" spans="8:11" x14ac:dyDescent="0.4">
      <c r="H34" s="8">
        <v>71</v>
      </c>
      <c r="I34" s="12" t="s">
        <v>64</v>
      </c>
      <c r="J34" s="12">
        <v>70</v>
      </c>
      <c r="K34" s="9" t="s">
        <v>65</v>
      </c>
    </row>
    <row r="35" spans="8:11" x14ac:dyDescent="0.4">
      <c r="H35" s="8">
        <v>72</v>
      </c>
      <c r="I35" s="12" t="s">
        <v>66</v>
      </c>
      <c r="J35" s="12"/>
      <c r="K35" s="9"/>
    </row>
    <row r="36" spans="8:11" x14ac:dyDescent="0.4">
      <c r="H36" s="8">
        <v>73</v>
      </c>
      <c r="I36" s="12" t="s">
        <v>67</v>
      </c>
      <c r="J36" s="12"/>
      <c r="K36" s="9"/>
    </row>
    <row r="37" spans="8:11" x14ac:dyDescent="0.4">
      <c r="H37" s="8">
        <v>74</v>
      </c>
      <c r="I37" s="12" t="s">
        <v>68</v>
      </c>
      <c r="J37" s="12"/>
      <c r="K37" s="9"/>
    </row>
    <row r="38" spans="8:11" x14ac:dyDescent="0.4">
      <c r="H38" s="8">
        <v>75</v>
      </c>
      <c r="I38" s="12" t="s">
        <v>69</v>
      </c>
      <c r="J38" s="12"/>
      <c r="K38" s="9"/>
    </row>
    <row r="39" spans="8:11" x14ac:dyDescent="0.4">
      <c r="H39" s="8">
        <v>76</v>
      </c>
      <c r="I39" s="12" t="s">
        <v>70</v>
      </c>
      <c r="J39" s="12"/>
      <c r="K39" s="9"/>
    </row>
    <row r="40" spans="8:11" x14ac:dyDescent="0.4">
      <c r="H40" s="8">
        <v>77</v>
      </c>
      <c r="I40" s="12" t="s">
        <v>71</v>
      </c>
      <c r="J40" s="12"/>
      <c r="K40" s="9"/>
    </row>
    <row r="41" spans="8:11" x14ac:dyDescent="0.4">
      <c r="H41" s="8">
        <v>78</v>
      </c>
      <c r="I41" s="12" t="s">
        <v>72</v>
      </c>
      <c r="J41" s="12"/>
      <c r="K41" s="9"/>
    </row>
    <row r="42" spans="8:11" x14ac:dyDescent="0.4">
      <c r="H42" s="8">
        <v>79</v>
      </c>
      <c r="I42" s="12" t="s">
        <v>73</v>
      </c>
      <c r="J42" s="12"/>
      <c r="K42" s="9"/>
    </row>
    <row r="43" spans="8:11" x14ac:dyDescent="0.4">
      <c r="H43" s="8">
        <v>81</v>
      </c>
      <c r="I43" s="12" t="s">
        <v>74</v>
      </c>
      <c r="J43" s="12">
        <v>80</v>
      </c>
      <c r="K43" s="9" t="s">
        <v>75</v>
      </c>
    </row>
    <row r="44" spans="8:11" x14ac:dyDescent="0.4">
      <c r="H44" s="8">
        <v>82</v>
      </c>
      <c r="I44" s="12" t="s">
        <v>76</v>
      </c>
      <c r="J44" s="12"/>
      <c r="K44" s="9"/>
    </row>
    <row r="45" spans="8:11" x14ac:dyDescent="0.4">
      <c r="H45" s="8">
        <v>83</v>
      </c>
      <c r="I45" s="12" t="s">
        <v>77</v>
      </c>
      <c r="J45" s="12"/>
      <c r="K45" s="9"/>
    </row>
    <row r="46" spans="8:11" x14ac:dyDescent="0.4">
      <c r="H46" s="8">
        <v>84</v>
      </c>
      <c r="I46" s="12" t="s">
        <v>78</v>
      </c>
      <c r="J46" s="12"/>
      <c r="K46" s="9"/>
    </row>
    <row r="47" spans="8:11" x14ac:dyDescent="0.4">
      <c r="H47" s="8">
        <v>85</v>
      </c>
      <c r="I47" s="12" t="s">
        <v>79</v>
      </c>
      <c r="J47" s="12"/>
      <c r="K47" s="9"/>
    </row>
    <row r="48" spans="8:11" x14ac:dyDescent="0.4">
      <c r="H48" s="8">
        <v>86</v>
      </c>
      <c r="I48" s="12" t="s">
        <v>80</v>
      </c>
      <c r="J48" s="12"/>
      <c r="K48" s="9"/>
    </row>
    <row r="49" spans="8:11" x14ac:dyDescent="0.4">
      <c r="H49" s="8">
        <v>87</v>
      </c>
      <c r="I49" s="12" t="s">
        <v>81</v>
      </c>
      <c r="J49" s="12"/>
      <c r="K49" s="9"/>
    </row>
    <row r="50" spans="8:11" x14ac:dyDescent="0.4">
      <c r="H50" s="8">
        <v>88</v>
      </c>
      <c r="I50" s="12" t="s">
        <v>82</v>
      </c>
      <c r="J50" s="12"/>
      <c r="K50" s="9"/>
    </row>
    <row r="51" spans="8:11" ht="19.5" thickBot="1" x14ac:dyDescent="0.45">
      <c r="H51" s="10">
        <v>90</v>
      </c>
      <c r="I51" s="13" t="s">
        <v>83</v>
      </c>
      <c r="J51" s="13">
        <v>90</v>
      </c>
      <c r="K51" s="11" t="s">
        <v>84</v>
      </c>
    </row>
  </sheetData>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11F92-8841-4BD8-9C4A-5626CEDB7863}">
  <dimension ref="A1:AO2000"/>
  <sheetViews>
    <sheetView workbookViewId="0">
      <selection activeCell="AO2" sqref="AO2"/>
    </sheetView>
  </sheetViews>
  <sheetFormatPr defaultRowHeight="18.75" x14ac:dyDescent="0.4"/>
  <cols>
    <col min="1" max="1" width="9" style="83"/>
    <col min="2" max="2" width="15.125" style="83" bestFit="1" customWidth="1"/>
    <col min="3" max="4" width="7.125" style="83" bestFit="1" customWidth="1"/>
    <col min="5" max="5" width="13" style="83" bestFit="1" customWidth="1"/>
    <col min="6" max="6" width="16.25" style="83" customWidth="1"/>
    <col min="7" max="7" width="19.25" style="83" bestFit="1" customWidth="1"/>
    <col min="8" max="8" width="17.25" style="83" bestFit="1" customWidth="1"/>
    <col min="9" max="9" width="15.125" style="83" bestFit="1" customWidth="1"/>
    <col min="10" max="10" width="23.5" style="83" bestFit="1" customWidth="1"/>
    <col min="11" max="11" width="34.875" style="83" bestFit="1" customWidth="1"/>
    <col min="12" max="12" width="15.125" style="83" bestFit="1" customWidth="1"/>
    <col min="13" max="13" width="6.125" style="83" bestFit="1" customWidth="1"/>
    <col min="14" max="14" width="13" style="83" bestFit="1" customWidth="1"/>
    <col min="15" max="15" width="19.25" style="83" bestFit="1" customWidth="1"/>
    <col min="16" max="16" width="17.25" style="83" bestFit="1" customWidth="1"/>
    <col min="17" max="17" width="25.5" style="83" bestFit="1" customWidth="1"/>
    <col min="18" max="18" width="13" style="83" bestFit="1" customWidth="1"/>
    <col min="19" max="19" width="21.375" style="83" bestFit="1" customWidth="1"/>
    <col min="20" max="20" width="25.5" style="83" bestFit="1" customWidth="1"/>
    <col min="21" max="21" width="17.25" style="83" bestFit="1" customWidth="1"/>
    <col min="22" max="22" width="31.75" style="83" bestFit="1" customWidth="1"/>
    <col min="23" max="23" width="10.5" style="83" bestFit="1" customWidth="1"/>
    <col min="24" max="24" width="23.5" style="83" bestFit="1" customWidth="1"/>
    <col min="25" max="25" width="11" style="83" bestFit="1" customWidth="1"/>
    <col min="26" max="26" width="19.25" style="83" bestFit="1" customWidth="1"/>
    <col min="27" max="27" width="23.5" style="83" bestFit="1" customWidth="1"/>
    <col min="28" max="28" width="15.125" style="83" bestFit="1" customWidth="1"/>
    <col min="29" max="29" width="29.625" style="83" bestFit="1" customWidth="1"/>
    <col min="30" max="30" width="8.625" style="83" bestFit="1" customWidth="1"/>
    <col min="31" max="31" width="15.125" style="83" bestFit="1" customWidth="1"/>
    <col min="32" max="32" width="21.375" style="83" bestFit="1" customWidth="1"/>
    <col min="33" max="33" width="15.125" style="83" bestFit="1" customWidth="1"/>
    <col min="34" max="34" width="11" style="83" bestFit="1" customWidth="1"/>
    <col min="35" max="35" width="9" style="83"/>
    <col min="36" max="38" width="11" style="83" bestFit="1" customWidth="1"/>
    <col min="39" max="39" width="7.125" style="83" bestFit="1" customWidth="1"/>
    <col min="40" max="40" width="25.5" style="83" bestFit="1" customWidth="1"/>
    <col min="41" max="41" width="11" style="83" bestFit="1" customWidth="1"/>
    <col min="42" max="16384" width="9" style="84"/>
  </cols>
  <sheetData>
    <row r="1" spans="1:41" x14ac:dyDescent="0.4">
      <c r="A1" s="81" t="s">
        <v>121</v>
      </c>
      <c r="B1" s="82" t="s">
        <v>122</v>
      </c>
      <c r="C1" s="82" t="s">
        <v>145</v>
      </c>
      <c r="D1" s="82" t="s">
        <v>146</v>
      </c>
      <c r="E1" s="83" t="s">
        <v>123</v>
      </c>
      <c r="F1" s="83" t="s">
        <v>0</v>
      </c>
      <c r="G1" s="83" t="s">
        <v>124</v>
      </c>
      <c r="H1" s="83" t="s">
        <v>125</v>
      </c>
      <c r="I1" s="83" t="s">
        <v>119</v>
      </c>
      <c r="J1" s="83" t="s">
        <v>126</v>
      </c>
      <c r="K1" s="83" t="s">
        <v>127</v>
      </c>
      <c r="L1" s="83" t="s">
        <v>128</v>
      </c>
      <c r="M1" s="83" t="s">
        <v>129</v>
      </c>
      <c r="N1" s="83" t="s">
        <v>11</v>
      </c>
      <c r="O1" s="83" t="s">
        <v>149</v>
      </c>
      <c r="P1" s="83" t="s">
        <v>150</v>
      </c>
      <c r="Q1" s="83" t="s">
        <v>137</v>
      </c>
      <c r="R1" s="83" t="s">
        <v>148</v>
      </c>
      <c r="S1" s="83" t="s">
        <v>136</v>
      </c>
      <c r="T1" s="83" t="s">
        <v>138</v>
      </c>
      <c r="U1" s="83" t="s">
        <v>139</v>
      </c>
      <c r="V1" s="83" t="s">
        <v>140</v>
      </c>
      <c r="W1" s="83" t="s">
        <v>141</v>
      </c>
      <c r="X1" s="83" t="s">
        <v>131</v>
      </c>
      <c r="Y1" s="83" t="s">
        <v>151</v>
      </c>
      <c r="Z1" s="83" t="s">
        <v>130</v>
      </c>
      <c r="AA1" s="83" t="s">
        <v>132</v>
      </c>
      <c r="AB1" s="83" t="s">
        <v>133</v>
      </c>
      <c r="AC1" s="83" t="s">
        <v>134</v>
      </c>
      <c r="AD1" s="83" t="s">
        <v>135</v>
      </c>
      <c r="AE1" s="83" t="s">
        <v>7</v>
      </c>
      <c r="AF1" s="83" t="s">
        <v>152</v>
      </c>
      <c r="AG1" s="83" t="s">
        <v>142</v>
      </c>
      <c r="AH1" s="83" t="s">
        <v>99</v>
      </c>
      <c r="AI1" s="83" t="s">
        <v>101</v>
      </c>
      <c r="AJ1" s="83" t="s">
        <v>103</v>
      </c>
      <c r="AK1" s="83" t="s">
        <v>105</v>
      </c>
      <c r="AL1" s="83" t="s">
        <v>107</v>
      </c>
      <c r="AM1" s="83" t="s">
        <v>109</v>
      </c>
      <c r="AN1" s="83" t="s">
        <v>143</v>
      </c>
      <c r="AO1" s="83" t="s">
        <v>144</v>
      </c>
    </row>
    <row r="2" spans="1:41" x14ac:dyDescent="0.4">
      <c r="E2" s="85" t="str">
        <f ca="1">TEXT(TODAY(), "yyyymmdd")</f>
        <v>20240213</v>
      </c>
      <c r="F2" s="83" t="str">
        <f>DBCS(入力シート!A28)</f>
        <v/>
      </c>
      <c r="G2" s="83" t="str">
        <f>(ASC(SUBSTITUTE(SUBSTITUTE(入力シート!B28,"　","")," ","")))</f>
        <v/>
      </c>
      <c r="H2" s="83" t="str">
        <f>ASC(入力シート!C28)</f>
        <v/>
      </c>
      <c r="I2" s="83" t="str">
        <f>IF(入力シート!E28=0,"",入力シート!E28)</f>
        <v/>
      </c>
      <c r="J2" s="83" t="str">
        <f>IF(入力シート!I28=0,"",入力シート!I28)</f>
        <v/>
      </c>
      <c r="K2" s="83" t="str">
        <f>DBCS(入力シート!K28)</f>
        <v/>
      </c>
      <c r="L2" s="83" t="str">
        <f>ASC(入力シート!L28)</f>
        <v/>
      </c>
      <c r="M2" s="83" t="e">
        <f>_xlfn.IFS(入力シート!J28=置換コード!$B$4,1,入力シート!J28=置換コード!$B$5,2,入力シート!J28=置換コード!$B$6,3,入力シート!J28=置換コード!$B$7,4,入力シート!J28=置換コード!$B$8,5,入力シート!J28=置換コード!$B$9,6,入力シート!J28=置換コード!$B$10,7,入力シート!J28=置換コード!$B$11,8,入力シート!J28=置換コード!$B$12,9,入力シート!J28=置換コード!$B$13,10)</f>
        <v>#N/A</v>
      </c>
      <c r="N2" s="83" t="e">
        <f>_xlfn.IFS(入力シート!F28=置換コード!$E$4,1,入力シート!F28=置換コード!$E$5,2)</f>
        <v>#N/A</v>
      </c>
      <c r="O2" s="83" t="e">
        <f>IF(N2=1,X2,Q2)</f>
        <v>#N/A</v>
      </c>
      <c r="P2" s="83" t="e">
        <f>IF(N2=1,Y2,R2)</f>
        <v>#N/A</v>
      </c>
      <c r="Q2" s="83" t="e">
        <f>_xlfn.IFS(入力シート!O28=置換コード!$I$4,11,入力シート!O28=置換コード!$I$5,21,入力シート!O28=置換コード!$I$6,22,入力シート!O28=置換コード!$I$7,23,入力シート!O28=置換コード!$I$8,24,入力シート!O28=置換コード!$I$9,25,入力シート!O28=置換コード!$I$10,26,入力シート!O28=置換コード!$I$11,31,入力シート!O28=置換コード!$I$12,32,入力シート!O28=置換コード!$I$13,33,入力シート!O28=置換コード!$I$14,34,入力シート!O28=置換コード!$I$15,35,入力シート!O28=置換コード!$I$16,36,入力シート!O28=置換コード!$I$17,37,入力シート!O28=置換コード!$I$18,38,入力シート!O28=置換コード!$I$19,41,入力シート!O28=置換コード!$I$20,42,入力シート!O28=置換コード!$I$21,43,入力シート!O28=置換コード!$I$22,44,入力シート!O28=置換コード!$I$23,51,入力シート!O28=置換コード!$I$24,52,入力シート!O28=置換コード!$I$25,53,入力シート!O28=置換コード!$I$26,54,入力シート!O28=置換コード!$I$27,55,入力シート!O28=置換コード!$I$28,61,入力シート!O28=置換コード!$I$29,62,入力シート!O28=置換コード!$I$30,63,入力シート!O28=置換コード!$I$31,64,入力シート!O28=置換コード!$I$32,65,入力シート!O28=置換コード!$I$33,66,入力シート!O28=置換コード!$I$34,71,入力シート!O28=置換コード!$I$35,72,入力シート!O28=置換コード!$I$36,73,入力シート!O28=置換コード!$I$37,74,入力シート!O28=置換コード!$I$38,75,入力シート!O28=置換コード!$I$39,76,入力シート!O28=置換コード!$I$40,77,入力シート!O28=置換コード!$I$41,78,入力シート!O28=置換コード!$I$42,79,入力シート!O28=置換コード!$I$43,81,入力シート!O28=置換コード!$I$44,82,入力シート!O28=置換コード!$I$45,83,入力シート!O28=置換コード!$I$46,84,入力シート!O28=置換コード!$I$47,85,入力シート!O28=置換コード!$I$48,86,入力シート!O28=置換コード!$I$49,87,入力シート!O28=置換コード!$I$50,88,入力シート!O28=置換コード!$I$51,90)</f>
        <v>#N/A</v>
      </c>
      <c r="R2" s="83" t="e">
        <f>ROUNDDOWN(Q2,-1)</f>
        <v>#N/A</v>
      </c>
      <c r="S2" s="83" t="str">
        <f>ASC(入力シート!N28)</f>
        <v/>
      </c>
      <c r="T2" s="83" t="str">
        <f>ASC(入力シート!P28)</f>
        <v/>
      </c>
      <c r="U2" s="83" t="str">
        <f>ASC(入力シート!Q28)</f>
        <v/>
      </c>
      <c r="V2" s="83" t="str">
        <f>ASC(入力シート!R28)</f>
        <v/>
      </c>
      <c r="W2" s="83" t="str">
        <f>ASC(入力シート!M28)</f>
        <v/>
      </c>
      <c r="X2" s="83" t="e">
        <f>_xlfn.IFS(入力シート!U28=置換コード!$I$4,11,入力シート!U28=置換コード!$I$5,21,入力シート!U28=置換コード!$I$6,22,入力シート!U28=置換コード!$I$7,23,入力シート!U28=置換コード!$I$8,24,入力シート!U28=置換コード!$I$9,25,入力シート!U28=置換コード!$I$10,26,入力シート!U28=置換コード!$I$11,31,入力シート!U28=置換コード!$I$12,32,入力シート!U28=置換コード!$I$13,33,入力シート!U28=置換コード!$I$14,34,入力シート!U28=置換コード!$I$15,35,入力シート!U28=置換コード!$I$16,36,入力シート!U28=置換コード!$I$17,37,入力シート!U28=置換コード!$I$18,38,入力シート!U28=置換コード!$I$19,41,入力シート!U28=置換コード!$I$20,42,入力シート!U28=置換コード!$I$21,43,入力シート!U28=置換コード!$I$22,44,入力シート!U28=置換コード!$I$23,51,入力シート!U28=置換コード!$I$24,52,入力シート!U28=置換コード!$I$25,53,入力シート!U28=置換コード!$I$26,54,入力シート!U28=置換コード!$I$27,55,入力シート!U28=置換コード!$I$28,61,入力シート!U28=置換コード!$I$29,62,入力シート!U28=置換コード!$I$30,63,入力シート!U28=置換コード!$I$31,64,入力シート!U28=置換コード!$I$32,65,入力シート!U28=置換コード!$I$33,66,入力シート!U28=置換コード!$I$34,71,入力シート!U28=置換コード!$I$35,72,入力シート!U28=置換コード!$I$36,73,入力シート!U28=置換コード!$I$37,74,入力シート!U28=置換コード!$I$38,75,入力シート!U28=置換コード!$I$39,76,入力シート!U28=置換コード!$I$40,77,入力シート!U28=置換コード!$I$41,78,入力シート!U28=置換コード!$I$42,79,入力シート!U28=置換コード!$I$43,81,入力シート!U28=置換コード!$I$44,82,入力シート!U28=置換コード!$I$45,83,入力シート!U28=置換コード!$I$46,84,入力シート!U28=置換コード!$I$47,85,入力シート!U28=置換コード!$I$48,86,入力シート!U28=置換コード!$I$49,87,入力シート!U28=置換コード!$I$50,88,入力シート!U28=置換コード!$I$51,90)</f>
        <v>#N/A</v>
      </c>
      <c r="Y2" s="83" t="e">
        <f>ROUNDDOWN(X2,-1)</f>
        <v>#N/A</v>
      </c>
      <c r="Z2" s="83" t="str">
        <f>ASC(入力シート!T28)</f>
        <v/>
      </c>
      <c r="AA2" s="83" t="str">
        <f>ASC(入力シート!V28)</f>
        <v/>
      </c>
      <c r="AB2" s="83" t="str">
        <f>ASC(入力シート!W28)</f>
        <v/>
      </c>
      <c r="AC2" s="83" t="str">
        <f>ASC(入力シート!X28)</f>
        <v/>
      </c>
      <c r="AD2" s="83" t="str">
        <f>ASC(入力シート!S28)</f>
        <v/>
      </c>
      <c r="AE2" s="83" t="str">
        <f>IF(入力シート!D28=0,"",入力シート!D28)</f>
        <v/>
      </c>
      <c r="AF2" s="83">
        <f>IF(入力シート!G28="無し",1,2)</f>
        <v>2</v>
      </c>
      <c r="AG2" s="85" t="str">
        <f ca="1">TEXT(TODAY(), "yyyymmdd")</f>
        <v>20240213</v>
      </c>
      <c r="AH2" s="83">
        <f>IF(入力シート!Y28="有り",2,1)</f>
        <v>1</v>
      </c>
      <c r="AI2" s="83">
        <f>IF(入力シート!Z28="有り",2,1)</f>
        <v>1</v>
      </c>
      <c r="AJ2" s="83">
        <f>IF(入力シート!AA28="有り",2,1)</f>
        <v>1</v>
      </c>
      <c r="AK2" s="83">
        <f>IF(入力シート!AB28="有り",2,1)</f>
        <v>1</v>
      </c>
      <c r="AL2" s="83">
        <f>IF(入力シート!AC28="有り",2,1)</f>
        <v>1</v>
      </c>
      <c r="AM2" s="83">
        <f>IF(入力シート!AD28="有り",2,1)</f>
        <v>1</v>
      </c>
      <c r="AN2" s="83">
        <f>IF(入力シート!AE28="有り",2,1)</f>
        <v>1</v>
      </c>
      <c r="AO2" s="83">
        <f>IF(入力シート!H28="必要(\4,950)",1,0)</f>
        <v>0</v>
      </c>
    </row>
    <row r="3" spans="1:41" x14ac:dyDescent="0.4">
      <c r="E3" s="85" t="str">
        <f t="shared" ref="E3:E66" ca="1" si="0">TEXT(TODAY(), "yyyymmdd")</f>
        <v>20240213</v>
      </c>
      <c r="F3" s="83" t="str">
        <f>DBCS(入力シート!A29)</f>
        <v/>
      </c>
      <c r="G3" s="83" t="str">
        <f>(ASC(SUBSTITUTE(SUBSTITUTE(入力シート!B29,"　","")," ","")))</f>
        <v/>
      </c>
      <c r="H3" s="83" t="str">
        <f>ASC(入力シート!C29)</f>
        <v/>
      </c>
      <c r="I3" s="83" t="str">
        <f>IF(入力シート!E29=0,"",入力シート!E29)</f>
        <v/>
      </c>
      <c r="J3" s="83" t="str">
        <f>IF(入力シート!I29=0,"",入力シート!I29)</f>
        <v/>
      </c>
      <c r="K3" s="83" t="str">
        <f>DBCS(入力シート!K29)</f>
        <v/>
      </c>
      <c r="L3" s="83" t="str">
        <f>ASC(入力シート!L29)</f>
        <v/>
      </c>
      <c r="M3" s="83" t="e">
        <f>_xlfn.IFS(入力シート!J29=置換コード!$B$4,1,入力シート!J29=置換コード!$B$5,2,入力シート!J29=置換コード!$B$6,3,入力シート!J29=置換コード!$B$7,4,入力シート!J29=置換コード!$B$8,5,入力シート!J29=置換コード!$B$9,6,入力シート!J29=置換コード!$B$10,7,入力シート!J29=置換コード!$B$11,8,入力シート!J29=置換コード!$B$12,9,入力シート!J29=置換コード!$B$13,10)</f>
        <v>#N/A</v>
      </c>
      <c r="N3" s="83" t="e">
        <f>_xlfn.IFS(入力シート!F29=置換コード!$E$4,1,入力シート!F29=置換コード!$E$5,2)</f>
        <v>#N/A</v>
      </c>
      <c r="O3" s="83" t="e">
        <f t="shared" ref="O3:O66" si="1">IF(N3=1,X3,Q3)</f>
        <v>#N/A</v>
      </c>
      <c r="P3" s="83" t="e">
        <f t="shared" ref="P3:P66" si="2">IF(N3=1,Y3,R3)</f>
        <v>#N/A</v>
      </c>
      <c r="Q3" s="83" t="e">
        <f>_xlfn.IFS(入力シート!O29=置換コード!$I$4,11,入力シート!O29=置換コード!$I$5,21,入力シート!O29=置換コード!$I$6,22,入力シート!O29=置換コード!$I$7,23,入力シート!O29=置換コード!$I$8,24,入力シート!O29=置換コード!$I$9,25,入力シート!O29=置換コード!$I$10,26,入力シート!O29=置換コード!$I$11,31,入力シート!O29=置換コード!$I$12,32,入力シート!O29=置換コード!$I$13,33,入力シート!O29=置換コード!$I$14,34,入力シート!O29=置換コード!$I$15,35,入力シート!O29=置換コード!$I$16,36,入力シート!O29=置換コード!$I$17,37,入力シート!O29=置換コード!$I$18,38,入力シート!O29=置換コード!$I$19,41,入力シート!O29=置換コード!$I$20,42,入力シート!O29=置換コード!$I$21,43,入力シート!O29=置換コード!$I$22,44,入力シート!O29=置換コード!$I$23,51,入力シート!O29=置換コード!$I$24,52,入力シート!O29=置換コード!$I$25,53,入力シート!O29=置換コード!$I$26,54,入力シート!O29=置換コード!$I$27,55,入力シート!O29=置換コード!$I$28,61,入力シート!O29=置換コード!$I$29,62,入力シート!O29=置換コード!$I$30,63,入力シート!O29=置換コード!$I$31,64,入力シート!O29=置換コード!$I$32,65,入力シート!O29=置換コード!$I$33,66,入力シート!O29=置換コード!$I$34,71,入力シート!O29=置換コード!$I$35,72,入力シート!O29=置換コード!$I$36,73,入力シート!O29=置換コード!$I$37,74,入力シート!O29=置換コード!$I$38,75,入力シート!O29=置換コード!$I$39,76,入力シート!O29=置換コード!$I$40,77,入力シート!O29=置換コード!$I$41,78,入力シート!O29=置換コード!$I$42,79,入力シート!O29=置換コード!$I$43,81,入力シート!O29=置換コード!$I$44,82,入力シート!O29=置換コード!$I$45,83,入力シート!O29=置換コード!$I$46,84,入力シート!O29=置換コード!$I$47,85,入力シート!O29=置換コード!$I$48,86,入力シート!O29=置換コード!$I$49,87,入力シート!O29=置換コード!$I$50,88,入力シート!O29=置換コード!$I$51,90)</f>
        <v>#N/A</v>
      </c>
      <c r="R3" s="83" t="e">
        <f t="shared" ref="R3:R66" si="3">ROUNDDOWN(Q3,-1)</f>
        <v>#N/A</v>
      </c>
      <c r="S3" s="83" t="str">
        <f>ASC(入力シート!N29)</f>
        <v/>
      </c>
      <c r="T3" s="83" t="str">
        <f>ASC(入力シート!P29)</f>
        <v/>
      </c>
      <c r="U3" s="83" t="str">
        <f>ASC(入力シート!Q29)</f>
        <v/>
      </c>
      <c r="V3" s="83" t="str">
        <f>ASC(入力シート!R29)</f>
        <v/>
      </c>
      <c r="W3" s="83" t="str">
        <f>ASC(入力シート!M29)</f>
        <v/>
      </c>
      <c r="X3" s="83" t="e">
        <f>_xlfn.IFS(入力シート!U29=置換コード!$I$4,11,入力シート!U29=置換コード!$I$5,21,入力シート!U29=置換コード!$I$6,22,入力シート!U29=置換コード!$I$7,23,入力シート!U29=置換コード!$I$8,24,入力シート!U29=置換コード!$I$9,25,入力シート!U29=置換コード!$I$10,26,入力シート!U29=置換コード!$I$11,31,入力シート!U29=置換コード!$I$12,32,入力シート!U29=置換コード!$I$13,33,入力シート!U29=置換コード!$I$14,34,入力シート!U29=置換コード!$I$15,35,入力シート!U29=置換コード!$I$16,36,入力シート!U29=置換コード!$I$17,37,入力シート!U29=置換コード!$I$18,38,入力シート!U29=置換コード!$I$19,41,入力シート!U29=置換コード!$I$20,42,入力シート!U29=置換コード!$I$21,43,入力シート!U29=置換コード!$I$22,44,入力シート!U29=置換コード!$I$23,51,入力シート!U29=置換コード!$I$24,52,入力シート!U29=置換コード!$I$25,53,入力シート!U29=置換コード!$I$26,54,入力シート!U29=置換コード!$I$27,55,入力シート!U29=置換コード!$I$28,61,入力シート!U29=置換コード!$I$29,62,入力シート!U29=置換コード!$I$30,63,入力シート!U29=置換コード!$I$31,64,入力シート!U29=置換コード!$I$32,65,入力シート!U29=置換コード!$I$33,66,入力シート!U29=置換コード!$I$34,71,入力シート!U29=置換コード!$I$35,72,入力シート!U29=置換コード!$I$36,73,入力シート!U29=置換コード!$I$37,74,入力シート!U29=置換コード!$I$38,75,入力シート!U29=置換コード!$I$39,76,入力シート!U29=置換コード!$I$40,77,入力シート!U29=置換コード!$I$41,78,入力シート!U29=置換コード!$I$42,79,入力シート!U29=置換コード!$I$43,81,入力シート!U29=置換コード!$I$44,82,入力シート!U29=置換コード!$I$45,83,入力シート!U29=置換コード!$I$46,84,入力シート!U29=置換コード!$I$47,85,入力シート!U29=置換コード!$I$48,86,入力シート!U29=置換コード!$I$49,87,入力シート!U29=置換コード!$I$50,88,入力シート!U29=置換コード!$I$51,90)</f>
        <v>#N/A</v>
      </c>
      <c r="Y3" s="83" t="e">
        <f t="shared" ref="Y3:Y66" si="4">ROUNDDOWN(X3,-1)</f>
        <v>#N/A</v>
      </c>
      <c r="Z3" s="83" t="str">
        <f>ASC(入力シート!T29)</f>
        <v/>
      </c>
      <c r="AA3" s="83" t="str">
        <f>ASC(入力シート!V29)</f>
        <v/>
      </c>
      <c r="AB3" s="83" t="str">
        <f>ASC(入力シート!W29)</f>
        <v/>
      </c>
      <c r="AC3" s="83" t="str">
        <f>ASC(入力シート!X29)</f>
        <v/>
      </c>
      <c r="AD3" s="83" t="str">
        <f>ASC(入力シート!S29)</f>
        <v/>
      </c>
      <c r="AE3" s="83" t="str">
        <f>IF(入力シート!D29=0,"",入力シート!D29)</f>
        <v/>
      </c>
      <c r="AF3" s="83">
        <f>IF(入力シート!G29="無し",1,2)</f>
        <v>2</v>
      </c>
      <c r="AG3" s="85" t="str">
        <f t="shared" ref="AG3:AG66" ca="1" si="5">TEXT(TODAY(), "yyyymmdd")</f>
        <v>20240213</v>
      </c>
      <c r="AH3" s="83">
        <f>IF(入力シート!Y29="有り",2,1)</f>
        <v>1</v>
      </c>
      <c r="AI3" s="83">
        <f>IF(入力シート!Z29="有り",2,1)</f>
        <v>1</v>
      </c>
      <c r="AJ3" s="83">
        <f>IF(入力シート!AA29="有り",2,1)</f>
        <v>1</v>
      </c>
      <c r="AK3" s="83">
        <f>IF(入力シート!AB29="有り",2,1)</f>
        <v>1</v>
      </c>
      <c r="AL3" s="83">
        <f>IF(入力シート!AC29="有り",2,1)</f>
        <v>1</v>
      </c>
      <c r="AM3" s="83">
        <f>IF(入力シート!AD29="有り",2,1)</f>
        <v>1</v>
      </c>
      <c r="AN3" s="83">
        <f>IF(入力シート!AE29="有り",2,1)</f>
        <v>1</v>
      </c>
      <c r="AO3" s="83">
        <f>IF(入力シート!H29="必要(\4,950)",1,0)</f>
        <v>0</v>
      </c>
    </row>
    <row r="4" spans="1:41" x14ac:dyDescent="0.4">
      <c r="E4" s="85" t="str">
        <f t="shared" ca="1" si="0"/>
        <v>20240213</v>
      </c>
      <c r="F4" s="83" t="str">
        <f>DBCS(入力シート!A30)</f>
        <v/>
      </c>
      <c r="G4" s="83" t="str">
        <f>(ASC(SUBSTITUTE(SUBSTITUTE(入力シート!B30,"　","")," ","")))</f>
        <v/>
      </c>
      <c r="H4" s="83" t="str">
        <f>ASC(入力シート!C30)</f>
        <v/>
      </c>
      <c r="I4" s="83" t="str">
        <f>IF(入力シート!E30=0,"",入力シート!E30)</f>
        <v/>
      </c>
      <c r="J4" s="83" t="str">
        <f>IF(入力シート!I30=0,"",入力シート!I30)</f>
        <v/>
      </c>
      <c r="K4" s="83" t="str">
        <f>DBCS(入力シート!K30)</f>
        <v/>
      </c>
      <c r="L4" s="83" t="str">
        <f>ASC(入力シート!L30)</f>
        <v/>
      </c>
      <c r="M4" s="83" t="e">
        <f>_xlfn.IFS(入力シート!J30=置換コード!$B$4,1,入力シート!J30=置換コード!$B$5,2,入力シート!J30=置換コード!$B$6,3,入力シート!J30=置換コード!$B$7,4,入力シート!J30=置換コード!$B$8,5,入力シート!J30=置換コード!$B$9,6,入力シート!J30=置換コード!$B$10,7,入力シート!J30=置換コード!$B$11,8,入力シート!J30=置換コード!$B$12,9,入力シート!J30=置換コード!$B$13,10)</f>
        <v>#N/A</v>
      </c>
      <c r="N4" s="83" t="e">
        <f>_xlfn.IFS(入力シート!F30=置換コード!$E$4,1,入力シート!F30=置換コード!$E$5,2)</f>
        <v>#N/A</v>
      </c>
      <c r="O4" s="83" t="e">
        <f t="shared" si="1"/>
        <v>#N/A</v>
      </c>
      <c r="P4" s="83" t="e">
        <f t="shared" si="2"/>
        <v>#N/A</v>
      </c>
      <c r="Q4" s="83" t="e">
        <f>_xlfn.IFS(入力シート!O30=置換コード!$I$4,11,入力シート!O30=置換コード!$I$5,21,入力シート!O30=置換コード!$I$6,22,入力シート!O30=置換コード!$I$7,23,入力シート!O30=置換コード!$I$8,24,入力シート!O30=置換コード!$I$9,25,入力シート!O30=置換コード!$I$10,26,入力シート!O30=置換コード!$I$11,31,入力シート!O30=置換コード!$I$12,32,入力シート!O30=置換コード!$I$13,33,入力シート!O30=置換コード!$I$14,34,入力シート!O30=置換コード!$I$15,35,入力シート!O30=置換コード!$I$16,36,入力シート!O30=置換コード!$I$17,37,入力シート!O30=置換コード!$I$18,38,入力シート!O30=置換コード!$I$19,41,入力シート!O30=置換コード!$I$20,42,入力シート!O30=置換コード!$I$21,43,入力シート!O30=置換コード!$I$22,44,入力シート!O30=置換コード!$I$23,51,入力シート!O30=置換コード!$I$24,52,入力シート!O30=置換コード!$I$25,53,入力シート!O30=置換コード!$I$26,54,入力シート!O30=置換コード!$I$27,55,入力シート!O30=置換コード!$I$28,61,入力シート!O30=置換コード!$I$29,62,入力シート!O30=置換コード!$I$30,63,入力シート!O30=置換コード!$I$31,64,入力シート!O30=置換コード!$I$32,65,入力シート!O30=置換コード!$I$33,66,入力シート!O30=置換コード!$I$34,71,入力シート!O30=置換コード!$I$35,72,入力シート!O30=置換コード!$I$36,73,入力シート!O30=置換コード!$I$37,74,入力シート!O30=置換コード!$I$38,75,入力シート!O30=置換コード!$I$39,76,入力シート!O30=置換コード!$I$40,77,入力シート!O30=置換コード!$I$41,78,入力シート!O30=置換コード!$I$42,79,入力シート!O30=置換コード!$I$43,81,入力シート!O30=置換コード!$I$44,82,入力シート!O30=置換コード!$I$45,83,入力シート!O30=置換コード!$I$46,84,入力シート!O30=置換コード!$I$47,85,入力シート!O30=置換コード!$I$48,86,入力シート!O30=置換コード!$I$49,87,入力シート!O30=置換コード!$I$50,88,入力シート!O30=置換コード!$I$51,90)</f>
        <v>#N/A</v>
      </c>
      <c r="R4" s="83" t="e">
        <f t="shared" si="3"/>
        <v>#N/A</v>
      </c>
      <c r="S4" s="83" t="str">
        <f>ASC(入力シート!N30)</f>
        <v/>
      </c>
      <c r="T4" s="83" t="str">
        <f>ASC(入力シート!P30)</f>
        <v/>
      </c>
      <c r="U4" s="83" t="str">
        <f>ASC(入力シート!Q30)</f>
        <v/>
      </c>
      <c r="V4" s="83" t="str">
        <f>ASC(入力シート!R30)</f>
        <v/>
      </c>
      <c r="W4" s="83" t="str">
        <f>ASC(入力シート!M30)</f>
        <v/>
      </c>
      <c r="X4" s="83" t="e">
        <f>_xlfn.IFS(入力シート!U30=置換コード!$I$4,11,入力シート!U30=置換コード!$I$5,21,入力シート!U30=置換コード!$I$6,22,入力シート!U30=置換コード!$I$7,23,入力シート!U30=置換コード!$I$8,24,入力シート!U30=置換コード!$I$9,25,入力シート!U30=置換コード!$I$10,26,入力シート!U30=置換コード!$I$11,31,入力シート!U30=置換コード!$I$12,32,入力シート!U30=置換コード!$I$13,33,入力シート!U30=置換コード!$I$14,34,入力シート!U30=置換コード!$I$15,35,入力シート!U30=置換コード!$I$16,36,入力シート!U30=置換コード!$I$17,37,入力シート!U30=置換コード!$I$18,38,入力シート!U30=置換コード!$I$19,41,入力シート!U30=置換コード!$I$20,42,入力シート!U30=置換コード!$I$21,43,入力シート!U30=置換コード!$I$22,44,入力シート!U30=置換コード!$I$23,51,入力シート!U30=置換コード!$I$24,52,入力シート!U30=置換コード!$I$25,53,入力シート!U30=置換コード!$I$26,54,入力シート!U30=置換コード!$I$27,55,入力シート!U30=置換コード!$I$28,61,入力シート!U30=置換コード!$I$29,62,入力シート!U30=置換コード!$I$30,63,入力シート!U30=置換コード!$I$31,64,入力シート!U30=置換コード!$I$32,65,入力シート!U30=置換コード!$I$33,66,入力シート!U30=置換コード!$I$34,71,入力シート!U30=置換コード!$I$35,72,入力シート!U30=置換コード!$I$36,73,入力シート!U30=置換コード!$I$37,74,入力シート!U30=置換コード!$I$38,75,入力シート!U30=置換コード!$I$39,76,入力シート!U30=置換コード!$I$40,77,入力シート!U30=置換コード!$I$41,78,入力シート!U30=置換コード!$I$42,79,入力シート!U30=置換コード!$I$43,81,入力シート!U30=置換コード!$I$44,82,入力シート!U30=置換コード!$I$45,83,入力シート!U30=置換コード!$I$46,84,入力シート!U30=置換コード!$I$47,85,入力シート!U30=置換コード!$I$48,86,入力シート!U30=置換コード!$I$49,87,入力シート!U30=置換コード!$I$50,88,入力シート!U30=置換コード!$I$51,90)</f>
        <v>#N/A</v>
      </c>
      <c r="Y4" s="83" t="e">
        <f t="shared" si="4"/>
        <v>#N/A</v>
      </c>
      <c r="Z4" s="83" t="str">
        <f>ASC(入力シート!T30)</f>
        <v/>
      </c>
      <c r="AA4" s="83" t="str">
        <f>ASC(入力シート!V30)</f>
        <v/>
      </c>
      <c r="AB4" s="83" t="str">
        <f>ASC(入力シート!W30)</f>
        <v/>
      </c>
      <c r="AC4" s="83" t="str">
        <f>ASC(入力シート!X30)</f>
        <v/>
      </c>
      <c r="AD4" s="83" t="str">
        <f>ASC(入力シート!S30)</f>
        <v/>
      </c>
      <c r="AE4" s="83" t="str">
        <f>IF(入力シート!D30=0,"",入力シート!D30)</f>
        <v/>
      </c>
      <c r="AF4" s="83">
        <f>IF(入力シート!G30="無し",1,2)</f>
        <v>2</v>
      </c>
      <c r="AG4" s="85" t="str">
        <f t="shared" ca="1" si="5"/>
        <v>20240213</v>
      </c>
      <c r="AH4" s="83">
        <f>IF(入力シート!Y30="有り",2,1)</f>
        <v>1</v>
      </c>
      <c r="AI4" s="83">
        <f>IF(入力シート!Z30="有り",2,1)</f>
        <v>1</v>
      </c>
      <c r="AJ4" s="83">
        <f>IF(入力シート!AA30="有り",2,1)</f>
        <v>1</v>
      </c>
      <c r="AK4" s="83">
        <f>IF(入力シート!AB30="有り",2,1)</f>
        <v>1</v>
      </c>
      <c r="AL4" s="83">
        <f>IF(入力シート!AC30="有り",2,1)</f>
        <v>1</v>
      </c>
      <c r="AM4" s="83">
        <f>IF(入力シート!AD30="有り",2,1)</f>
        <v>1</v>
      </c>
      <c r="AN4" s="83">
        <f>IF(入力シート!AE30="有り",2,1)</f>
        <v>1</v>
      </c>
      <c r="AO4" s="83">
        <f>IF(入力シート!H30="必要(\4,950)",1,0)</f>
        <v>0</v>
      </c>
    </row>
    <row r="5" spans="1:41" x14ac:dyDescent="0.4">
      <c r="E5" s="85" t="str">
        <f t="shared" ca="1" si="0"/>
        <v>20240213</v>
      </c>
      <c r="F5" s="83" t="str">
        <f>DBCS(入力シート!A31)</f>
        <v/>
      </c>
      <c r="G5" s="83" t="str">
        <f>(ASC(SUBSTITUTE(SUBSTITUTE(入力シート!B31,"　","")," ","")))</f>
        <v/>
      </c>
      <c r="H5" s="83" t="str">
        <f>ASC(入力シート!C31)</f>
        <v/>
      </c>
      <c r="I5" s="83" t="str">
        <f>IF(入力シート!E31=0,"",入力シート!E31)</f>
        <v/>
      </c>
      <c r="J5" s="83" t="str">
        <f>IF(入力シート!I31=0,"",入力シート!I31)</f>
        <v/>
      </c>
      <c r="K5" s="83" t="str">
        <f>DBCS(入力シート!K31)</f>
        <v/>
      </c>
      <c r="L5" s="83" t="str">
        <f>ASC(入力シート!L31)</f>
        <v/>
      </c>
      <c r="M5" s="83" t="e">
        <f>_xlfn.IFS(入力シート!J31=置換コード!$B$4,1,入力シート!J31=置換コード!$B$5,2,入力シート!J31=置換コード!$B$6,3,入力シート!J31=置換コード!$B$7,4,入力シート!J31=置換コード!$B$8,5,入力シート!J31=置換コード!$B$9,6,入力シート!J31=置換コード!$B$10,7,入力シート!J31=置換コード!$B$11,8,入力シート!J31=置換コード!$B$12,9,入力シート!J31=置換コード!$B$13,10)</f>
        <v>#N/A</v>
      </c>
      <c r="N5" s="83" t="e">
        <f>_xlfn.IFS(入力シート!F31=置換コード!$E$4,1,入力シート!F31=置換コード!$E$5,2)</f>
        <v>#N/A</v>
      </c>
      <c r="O5" s="83" t="e">
        <f t="shared" si="1"/>
        <v>#N/A</v>
      </c>
      <c r="P5" s="83" t="e">
        <f t="shared" si="2"/>
        <v>#N/A</v>
      </c>
      <c r="Q5" s="83" t="e">
        <f>_xlfn.IFS(入力シート!O31=置換コード!$I$4,11,入力シート!O31=置換コード!$I$5,21,入力シート!O31=置換コード!$I$6,22,入力シート!O31=置換コード!$I$7,23,入力シート!O31=置換コード!$I$8,24,入力シート!O31=置換コード!$I$9,25,入力シート!O31=置換コード!$I$10,26,入力シート!O31=置換コード!$I$11,31,入力シート!O31=置換コード!$I$12,32,入力シート!O31=置換コード!$I$13,33,入力シート!O31=置換コード!$I$14,34,入力シート!O31=置換コード!$I$15,35,入力シート!O31=置換コード!$I$16,36,入力シート!O31=置換コード!$I$17,37,入力シート!O31=置換コード!$I$18,38,入力シート!O31=置換コード!$I$19,41,入力シート!O31=置換コード!$I$20,42,入力シート!O31=置換コード!$I$21,43,入力シート!O31=置換コード!$I$22,44,入力シート!O31=置換コード!$I$23,51,入力シート!O31=置換コード!$I$24,52,入力シート!O31=置換コード!$I$25,53,入力シート!O31=置換コード!$I$26,54,入力シート!O31=置換コード!$I$27,55,入力シート!O31=置換コード!$I$28,61,入力シート!O31=置換コード!$I$29,62,入力シート!O31=置換コード!$I$30,63,入力シート!O31=置換コード!$I$31,64,入力シート!O31=置換コード!$I$32,65,入力シート!O31=置換コード!$I$33,66,入力シート!O31=置換コード!$I$34,71,入力シート!O31=置換コード!$I$35,72,入力シート!O31=置換コード!$I$36,73,入力シート!O31=置換コード!$I$37,74,入力シート!O31=置換コード!$I$38,75,入力シート!O31=置換コード!$I$39,76,入力シート!O31=置換コード!$I$40,77,入力シート!O31=置換コード!$I$41,78,入力シート!O31=置換コード!$I$42,79,入力シート!O31=置換コード!$I$43,81,入力シート!O31=置換コード!$I$44,82,入力シート!O31=置換コード!$I$45,83,入力シート!O31=置換コード!$I$46,84,入力シート!O31=置換コード!$I$47,85,入力シート!O31=置換コード!$I$48,86,入力シート!O31=置換コード!$I$49,87,入力シート!O31=置換コード!$I$50,88,入力シート!O31=置換コード!$I$51,90)</f>
        <v>#N/A</v>
      </c>
      <c r="R5" s="83" t="e">
        <f t="shared" si="3"/>
        <v>#N/A</v>
      </c>
      <c r="S5" s="83" t="str">
        <f>ASC(入力シート!N31)</f>
        <v/>
      </c>
      <c r="T5" s="83" t="str">
        <f>ASC(入力シート!P31)</f>
        <v/>
      </c>
      <c r="U5" s="83" t="str">
        <f>ASC(入力シート!Q31)</f>
        <v/>
      </c>
      <c r="V5" s="83" t="str">
        <f>ASC(入力シート!R31)</f>
        <v/>
      </c>
      <c r="W5" s="83" t="str">
        <f>ASC(入力シート!M31)</f>
        <v/>
      </c>
      <c r="X5" s="83" t="e">
        <f>_xlfn.IFS(入力シート!U31=置換コード!$I$4,11,入力シート!U31=置換コード!$I$5,21,入力シート!U31=置換コード!$I$6,22,入力シート!U31=置換コード!$I$7,23,入力シート!U31=置換コード!$I$8,24,入力シート!U31=置換コード!$I$9,25,入力シート!U31=置換コード!$I$10,26,入力シート!U31=置換コード!$I$11,31,入力シート!U31=置換コード!$I$12,32,入力シート!U31=置換コード!$I$13,33,入力シート!U31=置換コード!$I$14,34,入力シート!U31=置換コード!$I$15,35,入力シート!U31=置換コード!$I$16,36,入力シート!U31=置換コード!$I$17,37,入力シート!U31=置換コード!$I$18,38,入力シート!U31=置換コード!$I$19,41,入力シート!U31=置換コード!$I$20,42,入力シート!U31=置換コード!$I$21,43,入力シート!U31=置換コード!$I$22,44,入力シート!U31=置換コード!$I$23,51,入力シート!U31=置換コード!$I$24,52,入力シート!U31=置換コード!$I$25,53,入力シート!U31=置換コード!$I$26,54,入力シート!U31=置換コード!$I$27,55,入力シート!U31=置換コード!$I$28,61,入力シート!U31=置換コード!$I$29,62,入力シート!U31=置換コード!$I$30,63,入力シート!U31=置換コード!$I$31,64,入力シート!U31=置換コード!$I$32,65,入力シート!U31=置換コード!$I$33,66,入力シート!U31=置換コード!$I$34,71,入力シート!U31=置換コード!$I$35,72,入力シート!U31=置換コード!$I$36,73,入力シート!U31=置換コード!$I$37,74,入力シート!U31=置換コード!$I$38,75,入力シート!U31=置換コード!$I$39,76,入力シート!U31=置換コード!$I$40,77,入力シート!U31=置換コード!$I$41,78,入力シート!U31=置換コード!$I$42,79,入力シート!U31=置換コード!$I$43,81,入力シート!U31=置換コード!$I$44,82,入力シート!U31=置換コード!$I$45,83,入力シート!U31=置換コード!$I$46,84,入力シート!U31=置換コード!$I$47,85,入力シート!U31=置換コード!$I$48,86,入力シート!U31=置換コード!$I$49,87,入力シート!U31=置換コード!$I$50,88,入力シート!U31=置換コード!$I$51,90)</f>
        <v>#N/A</v>
      </c>
      <c r="Y5" s="83" t="e">
        <f t="shared" si="4"/>
        <v>#N/A</v>
      </c>
      <c r="Z5" s="83" t="str">
        <f>ASC(入力シート!T31)</f>
        <v/>
      </c>
      <c r="AA5" s="83" t="str">
        <f>ASC(入力シート!V31)</f>
        <v/>
      </c>
      <c r="AB5" s="83" t="str">
        <f>ASC(入力シート!W31)</f>
        <v/>
      </c>
      <c r="AC5" s="83" t="str">
        <f>ASC(入力シート!X31)</f>
        <v/>
      </c>
      <c r="AD5" s="83" t="str">
        <f>ASC(入力シート!S31)</f>
        <v/>
      </c>
      <c r="AE5" s="83" t="str">
        <f>IF(入力シート!D31=0,"",入力シート!D31)</f>
        <v/>
      </c>
      <c r="AF5" s="83">
        <f>IF(入力シート!G31="無し",1,2)</f>
        <v>2</v>
      </c>
      <c r="AG5" s="85" t="str">
        <f t="shared" ca="1" si="5"/>
        <v>20240213</v>
      </c>
      <c r="AH5" s="83">
        <f>IF(入力シート!Y31="有り",2,1)</f>
        <v>1</v>
      </c>
      <c r="AI5" s="83">
        <f>IF(入力シート!Z31="有り",2,1)</f>
        <v>1</v>
      </c>
      <c r="AJ5" s="83">
        <f>IF(入力シート!AA31="有り",2,1)</f>
        <v>1</v>
      </c>
      <c r="AK5" s="83">
        <f>IF(入力シート!AB31="有り",2,1)</f>
        <v>1</v>
      </c>
      <c r="AL5" s="83">
        <f>IF(入力シート!AC31="有り",2,1)</f>
        <v>1</v>
      </c>
      <c r="AM5" s="83">
        <f>IF(入力シート!AD31="有り",2,1)</f>
        <v>1</v>
      </c>
      <c r="AN5" s="83">
        <f>IF(入力シート!AE31="有り",2,1)</f>
        <v>1</v>
      </c>
      <c r="AO5" s="83">
        <f>IF(入力シート!H31="必要(\4,950)",1,0)</f>
        <v>0</v>
      </c>
    </row>
    <row r="6" spans="1:41" x14ac:dyDescent="0.4">
      <c r="E6" s="85" t="str">
        <f t="shared" ca="1" si="0"/>
        <v>20240213</v>
      </c>
      <c r="F6" s="83" t="str">
        <f>DBCS(入力シート!A32)</f>
        <v/>
      </c>
      <c r="G6" s="83" t="str">
        <f>(ASC(SUBSTITUTE(SUBSTITUTE(入力シート!B32,"　","")," ","")))</f>
        <v/>
      </c>
      <c r="H6" s="83" t="str">
        <f>ASC(入力シート!C32)</f>
        <v/>
      </c>
      <c r="I6" s="83" t="str">
        <f>IF(入力シート!E32=0,"",入力シート!E32)</f>
        <v/>
      </c>
      <c r="J6" s="83" t="str">
        <f>IF(入力シート!I32=0,"",入力シート!I32)</f>
        <v/>
      </c>
      <c r="K6" s="83" t="str">
        <f>DBCS(入力シート!K32)</f>
        <v/>
      </c>
      <c r="L6" s="83" t="str">
        <f>ASC(入力シート!L32)</f>
        <v/>
      </c>
      <c r="M6" s="83" t="e">
        <f>_xlfn.IFS(入力シート!J32=置換コード!$B$4,1,入力シート!J32=置換コード!$B$5,2,入力シート!J32=置換コード!$B$6,3,入力シート!J32=置換コード!$B$7,4,入力シート!J32=置換コード!$B$8,5,入力シート!J32=置換コード!$B$9,6,入力シート!J32=置換コード!$B$10,7,入力シート!J32=置換コード!$B$11,8,入力シート!J32=置換コード!$B$12,9,入力シート!J32=置換コード!$B$13,10)</f>
        <v>#N/A</v>
      </c>
      <c r="N6" s="83" t="e">
        <f>_xlfn.IFS(入力シート!F32=置換コード!$E$4,1,入力シート!F32=置換コード!$E$5,2)</f>
        <v>#N/A</v>
      </c>
      <c r="O6" s="83" t="e">
        <f t="shared" si="1"/>
        <v>#N/A</v>
      </c>
      <c r="P6" s="83" t="e">
        <f t="shared" si="2"/>
        <v>#N/A</v>
      </c>
      <c r="Q6" s="83" t="e">
        <f>_xlfn.IFS(入力シート!O32=置換コード!$I$4,11,入力シート!O32=置換コード!$I$5,21,入力シート!O32=置換コード!$I$6,22,入力シート!O32=置換コード!$I$7,23,入力シート!O32=置換コード!$I$8,24,入力シート!O32=置換コード!$I$9,25,入力シート!O32=置換コード!$I$10,26,入力シート!O32=置換コード!$I$11,31,入力シート!O32=置換コード!$I$12,32,入力シート!O32=置換コード!$I$13,33,入力シート!O32=置換コード!$I$14,34,入力シート!O32=置換コード!$I$15,35,入力シート!O32=置換コード!$I$16,36,入力シート!O32=置換コード!$I$17,37,入力シート!O32=置換コード!$I$18,38,入力シート!O32=置換コード!$I$19,41,入力シート!O32=置換コード!$I$20,42,入力シート!O32=置換コード!$I$21,43,入力シート!O32=置換コード!$I$22,44,入力シート!O32=置換コード!$I$23,51,入力シート!O32=置換コード!$I$24,52,入力シート!O32=置換コード!$I$25,53,入力シート!O32=置換コード!$I$26,54,入力シート!O32=置換コード!$I$27,55,入力シート!O32=置換コード!$I$28,61,入力シート!O32=置換コード!$I$29,62,入力シート!O32=置換コード!$I$30,63,入力シート!O32=置換コード!$I$31,64,入力シート!O32=置換コード!$I$32,65,入力シート!O32=置換コード!$I$33,66,入力シート!O32=置換コード!$I$34,71,入力シート!O32=置換コード!$I$35,72,入力シート!O32=置換コード!$I$36,73,入力シート!O32=置換コード!$I$37,74,入力シート!O32=置換コード!$I$38,75,入力シート!O32=置換コード!$I$39,76,入力シート!O32=置換コード!$I$40,77,入力シート!O32=置換コード!$I$41,78,入力シート!O32=置換コード!$I$42,79,入力シート!O32=置換コード!$I$43,81,入力シート!O32=置換コード!$I$44,82,入力シート!O32=置換コード!$I$45,83,入力シート!O32=置換コード!$I$46,84,入力シート!O32=置換コード!$I$47,85,入力シート!O32=置換コード!$I$48,86,入力シート!O32=置換コード!$I$49,87,入力シート!O32=置換コード!$I$50,88,入力シート!O32=置換コード!$I$51,90)</f>
        <v>#N/A</v>
      </c>
      <c r="R6" s="83" t="e">
        <f t="shared" si="3"/>
        <v>#N/A</v>
      </c>
      <c r="S6" s="83" t="str">
        <f>ASC(入力シート!N32)</f>
        <v/>
      </c>
      <c r="T6" s="83" t="str">
        <f>ASC(入力シート!P32)</f>
        <v/>
      </c>
      <c r="U6" s="83" t="str">
        <f>ASC(入力シート!Q32)</f>
        <v/>
      </c>
      <c r="V6" s="83" t="str">
        <f>ASC(入力シート!R32)</f>
        <v/>
      </c>
      <c r="W6" s="83" t="str">
        <f>ASC(入力シート!M32)</f>
        <v/>
      </c>
      <c r="X6" s="83" t="e">
        <f>_xlfn.IFS(入力シート!U32=置換コード!$I$4,11,入力シート!U32=置換コード!$I$5,21,入力シート!U32=置換コード!$I$6,22,入力シート!U32=置換コード!$I$7,23,入力シート!U32=置換コード!$I$8,24,入力シート!U32=置換コード!$I$9,25,入力シート!U32=置換コード!$I$10,26,入力シート!U32=置換コード!$I$11,31,入力シート!U32=置換コード!$I$12,32,入力シート!U32=置換コード!$I$13,33,入力シート!U32=置換コード!$I$14,34,入力シート!U32=置換コード!$I$15,35,入力シート!U32=置換コード!$I$16,36,入力シート!U32=置換コード!$I$17,37,入力シート!U32=置換コード!$I$18,38,入力シート!U32=置換コード!$I$19,41,入力シート!U32=置換コード!$I$20,42,入力シート!U32=置換コード!$I$21,43,入力シート!U32=置換コード!$I$22,44,入力シート!U32=置換コード!$I$23,51,入力シート!U32=置換コード!$I$24,52,入力シート!U32=置換コード!$I$25,53,入力シート!U32=置換コード!$I$26,54,入力シート!U32=置換コード!$I$27,55,入力シート!U32=置換コード!$I$28,61,入力シート!U32=置換コード!$I$29,62,入力シート!U32=置換コード!$I$30,63,入力シート!U32=置換コード!$I$31,64,入力シート!U32=置換コード!$I$32,65,入力シート!U32=置換コード!$I$33,66,入力シート!U32=置換コード!$I$34,71,入力シート!U32=置換コード!$I$35,72,入力シート!U32=置換コード!$I$36,73,入力シート!U32=置換コード!$I$37,74,入力シート!U32=置換コード!$I$38,75,入力シート!U32=置換コード!$I$39,76,入力シート!U32=置換コード!$I$40,77,入力シート!U32=置換コード!$I$41,78,入力シート!U32=置換コード!$I$42,79,入力シート!U32=置換コード!$I$43,81,入力シート!U32=置換コード!$I$44,82,入力シート!U32=置換コード!$I$45,83,入力シート!U32=置換コード!$I$46,84,入力シート!U32=置換コード!$I$47,85,入力シート!U32=置換コード!$I$48,86,入力シート!U32=置換コード!$I$49,87,入力シート!U32=置換コード!$I$50,88,入力シート!U32=置換コード!$I$51,90)</f>
        <v>#N/A</v>
      </c>
      <c r="Y6" s="83" t="e">
        <f t="shared" si="4"/>
        <v>#N/A</v>
      </c>
      <c r="Z6" s="83" t="str">
        <f>ASC(入力シート!T32)</f>
        <v/>
      </c>
      <c r="AA6" s="83" t="str">
        <f>ASC(入力シート!V32)</f>
        <v/>
      </c>
      <c r="AB6" s="83" t="str">
        <f>ASC(入力シート!W32)</f>
        <v/>
      </c>
      <c r="AC6" s="83" t="str">
        <f>ASC(入力シート!X32)</f>
        <v/>
      </c>
      <c r="AD6" s="83" t="str">
        <f>ASC(入力シート!S32)</f>
        <v/>
      </c>
      <c r="AE6" s="83" t="str">
        <f>IF(入力シート!D32=0,"",入力シート!D32)</f>
        <v/>
      </c>
      <c r="AF6" s="83">
        <f>IF(入力シート!G32="無し",1,2)</f>
        <v>2</v>
      </c>
      <c r="AG6" s="85" t="str">
        <f t="shared" ca="1" si="5"/>
        <v>20240213</v>
      </c>
      <c r="AH6" s="83">
        <f>IF(入力シート!Y32="有り",2,1)</f>
        <v>1</v>
      </c>
      <c r="AI6" s="83">
        <f>IF(入力シート!Z32="有り",2,1)</f>
        <v>1</v>
      </c>
      <c r="AJ6" s="83">
        <f>IF(入力シート!AA32="有り",2,1)</f>
        <v>1</v>
      </c>
      <c r="AK6" s="83">
        <f>IF(入力シート!AB32="有り",2,1)</f>
        <v>1</v>
      </c>
      <c r="AL6" s="83">
        <f>IF(入力シート!AC32="有り",2,1)</f>
        <v>1</v>
      </c>
      <c r="AM6" s="83">
        <f>IF(入力シート!AD32="有り",2,1)</f>
        <v>1</v>
      </c>
      <c r="AN6" s="83">
        <f>IF(入力シート!AE32="有り",2,1)</f>
        <v>1</v>
      </c>
      <c r="AO6" s="83">
        <f>IF(入力シート!H32="必要(\4,950)",1,0)</f>
        <v>0</v>
      </c>
    </row>
    <row r="7" spans="1:41" x14ac:dyDescent="0.4">
      <c r="E7" s="85" t="str">
        <f t="shared" ca="1" si="0"/>
        <v>20240213</v>
      </c>
      <c r="F7" s="83" t="str">
        <f>DBCS(入力シート!A33)</f>
        <v/>
      </c>
      <c r="G7" s="83" t="str">
        <f>(ASC(SUBSTITUTE(SUBSTITUTE(入力シート!B33,"　","")," ","")))</f>
        <v/>
      </c>
      <c r="H7" s="83" t="str">
        <f>ASC(入力シート!C33)</f>
        <v/>
      </c>
      <c r="I7" s="83" t="str">
        <f>IF(入力シート!E33=0,"",入力シート!E33)</f>
        <v/>
      </c>
      <c r="J7" s="83" t="str">
        <f>IF(入力シート!I33=0,"",入力シート!I33)</f>
        <v/>
      </c>
      <c r="K7" s="83" t="str">
        <f>DBCS(入力シート!K33)</f>
        <v/>
      </c>
      <c r="L7" s="83" t="str">
        <f>ASC(入力シート!L33)</f>
        <v/>
      </c>
      <c r="M7" s="83" t="e">
        <f>_xlfn.IFS(入力シート!J33=置換コード!$B$4,1,入力シート!J33=置換コード!$B$5,2,入力シート!J33=置換コード!$B$6,3,入力シート!J33=置換コード!$B$7,4,入力シート!J33=置換コード!$B$8,5,入力シート!J33=置換コード!$B$9,6,入力シート!J33=置換コード!$B$10,7,入力シート!J33=置換コード!$B$11,8,入力シート!J33=置換コード!$B$12,9,入力シート!J33=置換コード!$B$13,10)</f>
        <v>#N/A</v>
      </c>
      <c r="N7" s="83" t="e">
        <f>_xlfn.IFS(入力シート!F33=置換コード!$E$4,1,入力シート!F33=置換コード!$E$5,2)</f>
        <v>#N/A</v>
      </c>
      <c r="O7" s="83" t="e">
        <f t="shared" si="1"/>
        <v>#N/A</v>
      </c>
      <c r="P7" s="83" t="e">
        <f t="shared" si="2"/>
        <v>#N/A</v>
      </c>
      <c r="Q7" s="83" t="e">
        <f>_xlfn.IFS(入力シート!O33=置換コード!$I$4,11,入力シート!O33=置換コード!$I$5,21,入力シート!O33=置換コード!$I$6,22,入力シート!O33=置換コード!$I$7,23,入力シート!O33=置換コード!$I$8,24,入力シート!O33=置換コード!$I$9,25,入力シート!O33=置換コード!$I$10,26,入力シート!O33=置換コード!$I$11,31,入力シート!O33=置換コード!$I$12,32,入力シート!O33=置換コード!$I$13,33,入力シート!O33=置換コード!$I$14,34,入力シート!O33=置換コード!$I$15,35,入力シート!O33=置換コード!$I$16,36,入力シート!O33=置換コード!$I$17,37,入力シート!O33=置換コード!$I$18,38,入力シート!O33=置換コード!$I$19,41,入力シート!O33=置換コード!$I$20,42,入力シート!O33=置換コード!$I$21,43,入力シート!O33=置換コード!$I$22,44,入力シート!O33=置換コード!$I$23,51,入力シート!O33=置換コード!$I$24,52,入力シート!O33=置換コード!$I$25,53,入力シート!O33=置換コード!$I$26,54,入力シート!O33=置換コード!$I$27,55,入力シート!O33=置換コード!$I$28,61,入力シート!O33=置換コード!$I$29,62,入力シート!O33=置換コード!$I$30,63,入力シート!O33=置換コード!$I$31,64,入力シート!O33=置換コード!$I$32,65,入力シート!O33=置換コード!$I$33,66,入力シート!O33=置換コード!$I$34,71,入力シート!O33=置換コード!$I$35,72,入力シート!O33=置換コード!$I$36,73,入力シート!O33=置換コード!$I$37,74,入力シート!O33=置換コード!$I$38,75,入力シート!O33=置換コード!$I$39,76,入力シート!O33=置換コード!$I$40,77,入力シート!O33=置換コード!$I$41,78,入力シート!O33=置換コード!$I$42,79,入力シート!O33=置換コード!$I$43,81,入力シート!O33=置換コード!$I$44,82,入力シート!O33=置換コード!$I$45,83,入力シート!O33=置換コード!$I$46,84,入力シート!O33=置換コード!$I$47,85,入力シート!O33=置換コード!$I$48,86,入力シート!O33=置換コード!$I$49,87,入力シート!O33=置換コード!$I$50,88,入力シート!O33=置換コード!$I$51,90)</f>
        <v>#N/A</v>
      </c>
      <c r="R7" s="83" t="e">
        <f t="shared" si="3"/>
        <v>#N/A</v>
      </c>
      <c r="S7" s="83" t="str">
        <f>ASC(入力シート!N33)</f>
        <v/>
      </c>
      <c r="T7" s="83" t="str">
        <f>ASC(入力シート!P33)</f>
        <v/>
      </c>
      <c r="U7" s="83" t="str">
        <f>ASC(入力シート!Q33)</f>
        <v/>
      </c>
      <c r="V7" s="83" t="str">
        <f>ASC(入力シート!R33)</f>
        <v/>
      </c>
      <c r="W7" s="83" t="str">
        <f>ASC(入力シート!M33)</f>
        <v/>
      </c>
      <c r="X7" s="83" t="e">
        <f>_xlfn.IFS(入力シート!U33=置換コード!$I$4,11,入力シート!U33=置換コード!$I$5,21,入力シート!U33=置換コード!$I$6,22,入力シート!U33=置換コード!$I$7,23,入力シート!U33=置換コード!$I$8,24,入力シート!U33=置換コード!$I$9,25,入力シート!U33=置換コード!$I$10,26,入力シート!U33=置換コード!$I$11,31,入力シート!U33=置換コード!$I$12,32,入力シート!U33=置換コード!$I$13,33,入力シート!U33=置換コード!$I$14,34,入力シート!U33=置換コード!$I$15,35,入力シート!U33=置換コード!$I$16,36,入力シート!U33=置換コード!$I$17,37,入力シート!U33=置換コード!$I$18,38,入力シート!U33=置換コード!$I$19,41,入力シート!U33=置換コード!$I$20,42,入力シート!U33=置換コード!$I$21,43,入力シート!U33=置換コード!$I$22,44,入力シート!U33=置換コード!$I$23,51,入力シート!U33=置換コード!$I$24,52,入力シート!U33=置換コード!$I$25,53,入力シート!U33=置換コード!$I$26,54,入力シート!U33=置換コード!$I$27,55,入力シート!U33=置換コード!$I$28,61,入力シート!U33=置換コード!$I$29,62,入力シート!U33=置換コード!$I$30,63,入力シート!U33=置換コード!$I$31,64,入力シート!U33=置換コード!$I$32,65,入力シート!U33=置換コード!$I$33,66,入力シート!U33=置換コード!$I$34,71,入力シート!U33=置換コード!$I$35,72,入力シート!U33=置換コード!$I$36,73,入力シート!U33=置換コード!$I$37,74,入力シート!U33=置換コード!$I$38,75,入力シート!U33=置換コード!$I$39,76,入力シート!U33=置換コード!$I$40,77,入力シート!U33=置換コード!$I$41,78,入力シート!U33=置換コード!$I$42,79,入力シート!U33=置換コード!$I$43,81,入力シート!U33=置換コード!$I$44,82,入力シート!U33=置換コード!$I$45,83,入力シート!U33=置換コード!$I$46,84,入力シート!U33=置換コード!$I$47,85,入力シート!U33=置換コード!$I$48,86,入力シート!U33=置換コード!$I$49,87,入力シート!U33=置換コード!$I$50,88,入力シート!U33=置換コード!$I$51,90)</f>
        <v>#N/A</v>
      </c>
      <c r="Y7" s="83" t="e">
        <f t="shared" si="4"/>
        <v>#N/A</v>
      </c>
      <c r="Z7" s="83" t="str">
        <f>ASC(入力シート!T33)</f>
        <v/>
      </c>
      <c r="AA7" s="83" t="str">
        <f>ASC(入力シート!V33)</f>
        <v/>
      </c>
      <c r="AB7" s="83" t="str">
        <f>ASC(入力シート!W33)</f>
        <v/>
      </c>
      <c r="AC7" s="83" t="str">
        <f>ASC(入力シート!X33)</f>
        <v/>
      </c>
      <c r="AD7" s="83" t="str">
        <f>ASC(入力シート!S33)</f>
        <v/>
      </c>
      <c r="AE7" s="83" t="str">
        <f>IF(入力シート!D33=0,"",入力シート!D33)</f>
        <v/>
      </c>
      <c r="AF7" s="83">
        <f>IF(入力シート!G33="無し",1,2)</f>
        <v>2</v>
      </c>
      <c r="AG7" s="85" t="str">
        <f t="shared" ca="1" si="5"/>
        <v>20240213</v>
      </c>
      <c r="AH7" s="83">
        <f>IF(入力シート!Y33="有り",2,1)</f>
        <v>1</v>
      </c>
      <c r="AI7" s="83">
        <f>IF(入力シート!Z33="有り",2,1)</f>
        <v>1</v>
      </c>
      <c r="AJ7" s="83">
        <f>IF(入力シート!AA33="有り",2,1)</f>
        <v>1</v>
      </c>
      <c r="AK7" s="83">
        <f>IF(入力シート!AB33="有り",2,1)</f>
        <v>1</v>
      </c>
      <c r="AL7" s="83">
        <f>IF(入力シート!AC33="有り",2,1)</f>
        <v>1</v>
      </c>
      <c r="AM7" s="83">
        <f>IF(入力シート!AD33="有り",2,1)</f>
        <v>1</v>
      </c>
      <c r="AN7" s="83">
        <f>IF(入力シート!AE33="有り",2,1)</f>
        <v>1</v>
      </c>
      <c r="AO7" s="83">
        <f>IF(入力シート!H33="必要(\4,950)",1,0)</f>
        <v>0</v>
      </c>
    </row>
    <row r="8" spans="1:41" x14ac:dyDescent="0.4">
      <c r="E8" s="85" t="str">
        <f t="shared" ca="1" si="0"/>
        <v>20240213</v>
      </c>
      <c r="F8" s="83" t="str">
        <f>DBCS(入力シート!A34)</f>
        <v/>
      </c>
      <c r="G8" s="83" t="str">
        <f>(ASC(SUBSTITUTE(SUBSTITUTE(入力シート!B34,"　","")," ","")))</f>
        <v/>
      </c>
      <c r="H8" s="83" t="str">
        <f>ASC(入力シート!C34)</f>
        <v/>
      </c>
      <c r="I8" s="83" t="str">
        <f>IF(入力シート!E34=0,"",入力シート!E34)</f>
        <v/>
      </c>
      <c r="J8" s="83" t="str">
        <f>IF(入力シート!I34=0,"",入力シート!I34)</f>
        <v/>
      </c>
      <c r="K8" s="83" t="str">
        <f>DBCS(入力シート!K34)</f>
        <v/>
      </c>
      <c r="L8" s="83" t="str">
        <f>ASC(入力シート!L34)</f>
        <v/>
      </c>
      <c r="M8" s="83" t="e">
        <f>_xlfn.IFS(入力シート!J34=置換コード!$B$4,1,入力シート!J34=置換コード!$B$5,2,入力シート!J34=置換コード!$B$6,3,入力シート!J34=置換コード!$B$7,4,入力シート!J34=置換コード!$B$8,5,入力シート!J34=置換コード!$B$9,6,入力シート!J34=置換コード!$B$10,7,入力シート!J34=置換コード!$B$11,8,入力シート!J34=置換コード!$B$12,9,入力シート!J34=置換コード!$B$13,10)</f>
        <v>#N/A</v>
      </c>
      <c r="N8" s="83" t="e">
        <f>_xlfn.IFS(入力シート!F34=置換コード!$E$4,1,入力シート!F34=置換コード!$E$5,2)</f>
        <v>#N/A</v>
      </c>
      <c r="O8" s="83" t="e">
        <f t="shared" si="1"/>
        <v>#N/A</v>
      </c>
      <c r="P8" s="83" t="e">
        <f t="shared" si="2"/>
        <v>#N/A</v>
      </c>
      <c r="Q8" s="83" t="e">
        <f>_xlfn.IFS(入力シート!O34=置換コード!$I$4,11,入力シート!O34=置換コード!$I$5,21,入力シート!O34=置換コード!$I$6,22,入力シート!O34=置換コード!$I$7,23,入力シート!O34=置換コード!$I$8,24,入力シート!O34=置換コード!$I$9,25,入力シート!O34=置換コード!$I$10,26,入力シート!O34=置換コード!$I$11,31,入力シート!O34=置換コード!$I$12,32,入力シート!O34=置換コード!$I$13,33,入力シート!O34=置換コード!$I$14,34,入力シート!O34=置換コード!$I$15,35,入力シート!O34=置換コード!$I$16,36,入力シート!O34=置換コード!$I$17,37,入力シート!O34=置換コード!$I$18,38,入力シート!O34=置換コード!$I$19,41,入力シート!O34=置換コード!$I$20,42,入力シート!O34=置換コード!$I$21,43,入力シート!O34=置換コード!$I$22,44,入力シート!O34=置換コード!$I$23,51,入力シート!O34=置換コード!$I$24,52,入力シート!O34=置換コード!$I$25,53,入力シート!O34=置換コード!$I$26,54,入力シート!O34=置換コード!$I$27,55,入力シート!O34=置換コード!$I$28,61,入力シート!O34=置換コード!$I$29,62,入力シート!O34=置換コード!$I$30,63,入力シート!O34=置換コード!$I$31,64,入力シート!O34=置換コード!$I$32,65,入力シート!O34=置換コード!$I$33,66,入力シート!O34=置換コード!$I$34,71,入力シート!O34=置換コード!$I$35,72,入力シート!O34=置換コード!$I$36,73,入力シート!O34=置換コード!$I$37,74,入力シート!O34=置換コード!$I$38,75,入力シート!O34=置換コード!$I$39,76,入力シート!O34=置換コード!$I$40,77,入力シート!O34=置換コード!$I$41,78,入力シート!O34=置換コード!$I$42,79,入力シート!O34=置換コード!$I$43,81,入力シート!O34=置換コード!$I$44,82,入力シート!O34=置換コード!$I$45,83,入力シート!O34=置換コード!$I$46,84,入力シート!O34=置換コード!$I$47,85,入力シート!O34=置換コード!$I$48,86,入力シート!O34=置換コード!$I$49,87,入力シート!O34=置換コード!$I$50,88,入力シート!O34=置換コード!$I$51,90)</f>
        <v>#N/A</v>
      </c>
      <c r="R8" s="83" t="e">
        <f t="shared" si="3"/>
        <v>#N/A</v>
      </c>
      <c r="S8" s="83" t="str">
        <f>ASC(入力シート!N34)</f>
        <v/>
      </c>
      <c r="T8" s="83" t="str">
        <f>ASC(入力シート!P34)</f>
        <v/>
      </c>
      <c r="U8" s="83" t="str">
        <f>ASC(入力シート!Q34)</f>
        <v/>
      </c>
      <c r="V8" s="83" t="str">
        <f>ASC(入力シート!R34)</f>
        <v/>
      </c>
      <c r="W8" s="83" t="str">
        <f>ASC(入力シート!M34)</f>
        <v/>
      </c>
      <c r="X8" s="83" t="e">
        <f>_xlfn.IFS(入力シート!U34=置換コード!$I$4,11,入力シート!U34=置換コード!$I$5,21,入力シート!U34=置換コード!$I$6,22,入力シート!U34=置換コード!$I$7,23,入力シート!U34=置換コード!$I$8,24,入力シート!U34=置換コード!$I$9,25,入力シート!U34=置換コード!$I$10,26,入力シート!U34=置換コード!$I$11,31,入力シート!U34=置換コード!$I$12,32,入力シート!U34=置換コード!$I$13,33,入力シート!U34=置換コード!$I$14,34,入力シート!U34=置換コード!$I$15,35,入力シート!U34=置換コード!$I$16,36,入力シート!U34=置換コード!$I$17,37,入力シート!U34=置換コード!$I$18,38,入力シート!U34=置換コード!$I$19,41,入力シート!U34=置換コード!$I$20,42,入力シート!U34=置換コード!$I$21,43,入力シート!U34=置換コード!$I$22,44,入力シート!U34=置換コード!$I$23,51,入力シート!U34=置換コード!$I$24,52,入力シート!U34=置換コード!$I$25,53,入力シート!U34=置換コード!$I$26,54,入力シート!U34=置換コード!$I$27,55,入力シート!U34=置換コード!$I$28,61,入力シート!U34=置換コード!$I$29,62,入力シート!U34=置換コード!$I$30,63,入力シート!U34=置換コード!$I$31,64,入力シート!U34=置換コード!$I$32,65,入力シート!U34=置換コード!$I$33,66,入力シート!U34=置換コード!$I$34,71,入力シート!U34=置換コード!$I$35,72,入力シート!U34=置換コード!$I$36,73,入力シート!U34=置換コード!$I$37,74,入力シート!U34=置換コード!$I$38,75,入力シート!U34=置換コード!$I$39,76,入力シート!U34=置換コード!$I$40,77,入力シート!U34=置換コード!$I$41,78,入力シート!U34=置換コード!$I$42,79,入力シート!U34=置換コード!$I$43,81,入力シート!U34=置換コード!$I$44,82,入力シート!U34=置換コード!$I$45,83,入力シート!U34=置換コード!$I$46,84,入力シート!U34=置換コード!$I$47,85,入力シート!U34=置換コード!$I$48,86,入力シート!U34=置換コード!$I$49,87,入力シート!U34=置換コード!$I$50,88,入力シート!U34=置換コード!$I$51,90)</f>
        <v>#N/A</v>
      </c>
      <c r="Y8" s="83" t="e">
        <f t="shared" si="4"/>
        <v>#N/A</v>
      </c>
      <c r="Z8" s="83" t="str">
        <f>ASC(入力シート!T34)</f>
        <v/>
      </c>
      <c r="AA8" s="83" t="str">
        <f>ASC(入力シート!V34)</f>
        <v/>
      </c>
      <c r="AB8" s="83" t="str">
        <f>ASC(入力シート!W34)</f>
        <v/>
      </c>
      <c r="AC8" s="83" t="str">
        <f>ASC(入力シート!X34)</f>
        <v/>
      </c>
      <c r="AD8" s="83" t="str">
        <f>ASC(入力シート!S34)</f>
        <v/>
      </c>
      <c r="AE8" s="83" t="str">
        <f>IF(入力シート!D34=0,"",入力シート!D34)</f>
        <v/>
      </c>
      <c r="AF8" s="83">
        <f>IF(入力シート!G34="無し",1,2)</f>
        <v>2</v>
      </c>
      <c r="AG8" s="85" t="str">
        <f t="shared" ca="1" si="5"/>
        <v>20240213</v>
      </c>
      <c r="AH8" s="83">
        <f>IF(入力シート!Y34="有り",2,1)</f>
        <v>1</v>
      </c>
      <c r="AI8" s="83">
        <f>IF(入力シート!Z34="有り",2,1)</f>
        <v>1</v>
      </c>
      <c r="AJ8" s="83">
        <f>IF(入力シート!AA34="有り",2,1)</f>
        <v>1</v>
      </c>
      <c r="AK8" s="83">
        <f>IF(入力シート!AB34="有り",2,1)</f>
        <v>1</v>
      </c>
      <c r="AL8" s="83">
        <f>IF(入力シート!AC34="有り",2,1)</f>
        <v>1</v>
      </c>
      <c r="AM8" s="83">
        <f>IF(入力シート!AD34="有り",2,1)</f>
        <v>1</v>
      </c>
      <c r="AN8" s="83">
        <f>IF(入力シート!AE34="有り",2,1)</f>
        <v>1</v>
      </c>
      <c r="AO8" s="83">
        <f>IF(入力シート!H34="必要(\4,950)",1,0)</f>
        <v>0</v>
      </c>
    </row>
    <row r="9" spans="1:41" x14ac:dyDescent="0.4">
      <c r="E9" s="85" t="str">
        <f t="shared" ca="1" si="0"/>
        <v>20240213</v>
      </c>
      <c r="F9" s="83" t="str">
        <f>DBCS(入力シート!A35)</f>
        <v/>
      </c>
      <c r="G9" s="83" t="str">
        <f>(ASC(SUBSTITUTE(SUBSTITUTE(入力シート!B35,"　","")," ","")))</f>
        <v/>
      </c>
      <c r="H9" s="83" t="str">
        <f>ASC(入力シート!C35)</f>
        <v/>
      </c>
      <c r="I9" s="83" t="str">
        <f>IF(入力シート!E35=0,"",入力シート!E35)</f>
        <v/>
      </c>
      <c r="J9" s="83" t="str">
        <f>IF(入力シート!I35=0,"",入力シート!I35)</f>
        <v/>
      </c>
      <c r="K9" s="83" t="str">
        <f>DBCS(入力シート!K35)</f>
        <v/>
      </c>
      <c r="L9" s="83" t="str">
        <f>ASC(入力シート!L35)</f>
        <v/>
      </c>
      <c r="M9" s="83" t="e">
        <f>_xlfn.IFS(入力シート!J35=置換コード!$B$4,1,入力シート!J35=置換コード!$B$5,2,入力シート!J35=置換コード!$B$6,3,入力シート!J35=置換コード!$B$7,4,入力シート!J35=置換コード!$B$8,5,入力シート!J35=置換コード!$B$9,6,入力シート!J35=置換コード!$B$10,7,入力シート!J35=置換コード!$B$11,8,入力シート!J35=置換コード!$B$12,9,入力シート!J35=置換コード!$B$13,10)</f>
        <v>#N/A</v>
      </c>
      <c r="N9" s="83" t="e">
        <f>_xlfn.IFS(入力シート!F35=置換コード!$E$4,1,入力シート!F35=置換コード!$E$5,2)</f>
        <v>#N/A</v>
      </c>
      <c r="O9" s="83" t="e">
        <f t="shared" si="1"/>
        <v>#N/A</v>
      </c>
      <c r="P9" s="83" t="e">
        <f t="shared" si="2"/>
        <v>#N/A</v>
      </c>
      <c r="Q9" s="83" t="e">
        <f>_xlfn.IFS(入力シート!O35=置換コード!$I$4,11,入力シート!O35=置換コード!$I$5,21,入力シート!O35=置換コード!$I$6,22,入力シート!O35=置換コード!$I$7,23,入力シート!O35=置換コード!$I$8,24,入力シート!O35=置換コード!$I$9,25,入力シート!O35=置換コード!$I$10,26,入力シート!O35=置換コード!$I$11,31,入力シート!O35=置換コード!$I$12,32,入力シート!O35=置換コード!$I$13,33,入力シート!O35=置換コード!$I$14,34,入力シート!O35=置換コード!$I$15,35,入力シート!O35=置換コード!$I$16,36,入力シート!O35=置換コード!$I$17,37,入力シート!O35=置換コード!$I$18,38,入力シート!O35=置換コード!$I$19,41,入力シート!O35=置換コード!$I$20,42,入力シート!O35=置換コード!$I$21,43,入力シート!O35=置換コード!$I$22,44,入力シート!O35=置換コード!$I$23,51,入力シート!O35=置換コード!$I$24,52,入力シート!O35=置換コード!$I$25,53,入力シート!O35=置換コード!$I$26,54,入力シート!O35=置換コード!$I$27,55,入力シート!O35=置換コード!$I$28,61,入力シート!O35=置換コード!$I$29,62,入力シート!O35=置換コード!$I$30,63,入力シート!O35=置換コード!$I$31,64,入力シート!O35=置換コード!$I$32,65,入力シート!O35=置換コード!$I$33,66,入力シート!O35=置換コード!$I$34,71,入力シート!O35=置換コード!$I$35,72,入力シート!O35=置換コード!$I$36,73,入力シート!O35=置換コード!$I$37,74,入力シート!O35=置換コード!$I$38,75,入力シート!O35=置換コード!$I$39,76,入力シート!O35=置換コード!$I$40,77,入力シート!O35=置換コード!$I$41,78,入力シート!O35=置換コード!$I$42,79,入力シート!O35=置換コード!$I$43,81,入力シート!O35=置換コード!$I$44,82,入力シート!O35=置換コード!$I$45,83,入力シート!O35=置換コード!$I$46,84,入力シート!O35=置換コード!$I$47,85,入力シート!O35=置換コード!$I$48,86,入力シート!O35=置換コード!$I$49,87,入力シート!O35=置換コード!$I$50,88,入力シート!O35=置換コード!$I$51,90)</f>
        <v>#N/A</v>
      </c>
      <c r="R9" s="83" t="e">
        <f t="shared" si="3"/>
        <v>#N/A</v>
      </c>
      <c r="S9" s="83" t="str">
        <f>ASC(入力シート!N35)</f>
        <v/>
      </c>
      <c r="T9" s="83" t="str">
        <f>ASC(入力シート!P35)</f>
        <v/>
      </c>
      <c r="U9" s="83" t="str">
        <f>ASC(入力シート!Q35)</f>
        <v/>
      </c>
      <c r="V9" s="83" t="str">
        <f>ASC(入力シート!R35)</f>
        <v/>
      </c>
      <c r="W9" s="83" t="str">
        <f>ASC(入力シート!M35)</f>
        <v/>
      </c>
      <c r="X9" s="83" t="e">
        <f>_xlfn.IFS(入力シート!U35=置換コード!$I$4,11,入力シート!U35=置換コード!$I$5,21,入力シート!U35=置換コード!$I$6,22,入力シート!U35=置換コード!$I$7,23,入力シート!U35=置換コード!$I$8,24,入力シート!U35=置換コード!$I$9,25,入力シート!U35=置換コード!$I$10,26,入力シート!U35=置換コード!$I$11,31,入力シート!U35=置換コード!$I$12,32,入力シート!U35=置換コード!$I$13,33,入力シート!U35=置換コード!$I$14,34,入力シート!U35=置換コード!$I$15,35,入力シート!U35=置換コード!$I$16,36,入力シート!U35=置換コード!$I$17,37,入力シート!U35=置換コード!$I$18,38,入力シート!U35=置換コード!$I$19,41,入力シート!U35=置換コード!$I$20,42,入力シート!U35=置換コード!$I$21,43,入力シート!U35=置換コード!$I$22,44,入力シート!U35=置換コード!$I$23,51,入力シート!U35=置換コード!$I$24,52,入力シート!U35=置換コード!$I$25,53,入力シート!U35=置換コード!$I$26,54,入力シート!U35=置換コード!$I$27,55,入力シート!U35=置換コード!$I$28,61,入力シート!U35=置換コード!$I$29,62,入力シート!U35=置換コード!$I$30,63,入力シート!U35=置換コード!$I$31,64,入力シート!U35=置換コード!$I$32,65,入力シート!U35=置換コード!$I$33,66,入力シート!U35=置換コード!$I$34,71,入力シート!U35=置換コード!$I$35,72,入力シート!U35=置換コード!$I$36,73,入力シート!U35=置換コード!$I$37,74,入力シート!U35=置換コード!$I$38,75,入力シート!U35=置換コード!$I$39,76,入力シート!U35=置換コード!$I$40,77,入力シート!U35=置換コード!$I$41,78,入力シート!U35=置換コード!$I$42,79,入力シート!U35=置換コード!$I$43,81,入力シート!U35=置換コード!$I$44,82,入力シート!U35=置換コード!$I$45,83,入力シート!U35=置換コード!$I$46,84,入力シート!U35=置換コード!$I$47,85,入力シート!U35=置換コード!$I$48,86,入力シート!U35=置換コード!$I$49,87,入力シート!U35=置換コード!$I$50,88,入力シート!U35=置換コード!$I$51,90)</f>
        <v>#N/A</v>
      </c>
      <c r="Y9" s="83" t="e">
        <f t="shared" si="4"/>
        <v>#N/A</v>
      </c>
      <c r="Z9" s="83" t="str">
        <f>ASC(入力シート!T35)</f>
        <v/>
      </c>
      <c r="AA9" s="83" t="str">
        <f>ASC(入力シート!V35)</f>
        <v/>
      </c>
      <c r="AB9" s="83" t="str">
        <f>ASC(入力シート!W35)</f>
        <v/>
      </c>
      <c r="AC9" s="83" t="str">
        <f>ASC(入力シート!X35)</f>
        <v/>
      </c>
      <c r="AD9" s="83" t="str">
        <f>ASC(入力シート!S35)</f>
        <v/>
      </c>
      <c r="AE9" s="83" t="str">
        <f>IF(入力シート!D35=0,"",入力シート!D35)</f>
        <v/>
      </c>
      <c r="AF9" s="83">
        <f>IF(入力シート!G35="無し",1,2)</f>
        <v>2</v>
      </c>
      <c r="AG9" s="85" t="str">
        <f t="shared" ca="1" si="5"/>
        <v>20240213</v>
      </c>
      <c r="AH9" s="83">
        <f>IF(入力シート!Y35="有り",2,1)</f>
        <v>1</v>
      </c>
      <c r="AI9" s="83">
        <f>IF(入力シート!Z35="有り",2,1)</f>
        <v>1</v>
      </c>
      <c r="AJ9" s="83">
        <f>IF(入力シート!AA35="有り",2,1)</f>
        <v>1</v>
      </c>
      <c r="AK9" s="83">
        <f>IF(入力シート!AB35="有り",2,1)</f>
        <v>1</v>
      </c>
      <c r="AL9" s="83">
        <f>IF(入力シート!AC35="有り",2,1)</f>
        <v>1</v>
      </c>
      <c r="AM9" s="83">
        <f>IF(入力シート!AD35="有り",2,1)</f>
        <v>1</v>
      </c>
      <c r="AN9" s="83">
        <f>IF(入力シート!AE35="有り",2,1)</f>
        <v>1</v>
      </c>
      <c r="AO9" s="83">
        <f>IF(入力シート!H35="必要(\4,950)",1,0)</f>
        <v>0</v>
      </c>
    </row>
    <row r="10" spans="1:41" x14ac:dyDescent="0.4">
      <c r="E10" s="85" t="str">
        <f t="shared" ca="1" si="0"/>
        <v>20240213</v>
      </c>
      <c r="F10" s="83" t="str">
        <f>DBCS(入力シート!A36)</f>
        <v/>
      </c>
      <c r="G10" s="83" t="str">
        <f>(ASC(SUBSTITUTE(SUBSTITUTE(入力シート!B36,"　","")," ","")))</f>
        <v/>
      </c>
      <c r="H10" s="83" t="str">
        <f>ASC(入力シート!C36)</f>
        <v/>
      </c>
      <c r="I10" s="83" t="str">
        <f>IF(入力シート!E36=0,"",入力シート!E36)</f>
        <v/>
      </c>
      <c r="J10" s="83" t="str">
        <f>IF(入力シート!I36=0,"",入力シート!I36)</f>
        <v/>
      </c>
      <c r="K10" s="83" t="str">
        <f>DBCS(入力シート!K36)</f>
        <v/>
      </c>
      <c r="L10" s="83" t="str">
        <f>ASC(入力シート!L36)</f>
        <v/>
      </c>
      <c r="M10" s="83" t="e">
        <f>_xlfn.IFS(入力シート!J36=置換コード!$B$4,1,入力シート!J36=置換コード!$B$5,2,入力シート!J36=置換コード!$B$6,3,入力シート!J36=置換コード!$B$7,4,入力シート!J36=置換コード!$B$8,5,入力シート!J36=置換コード!$B$9,6,入力シート!J36=置換コード!$B$10,7,入力シート!J36=置換コード!$B$11,8,入力シート!J36=置換コード!$B$12,9,入力シート!J36=置換コード!$B$13,10)</f>
        <v>#N/A</v>
      </c>
      <c r="N10" s="83" t="e">
        <f>_xlfn.IFS(入力シート!F36=置換コード!$E$4,1,入力シート!F36=置換コード!$E$5,2)</f>
        <v>#N/A</v>
      </c>
      <c r="O10" s="83" t="e">
        <f t="shared" si="1"/>
        <v>#N/A</v>
      </c>
      <c r="P10" s="83" t="e">
        <f t="shared" si="2"/>
        <v>#N/A</v>
      </c>
      <c r="Q10" s="83" t="e">
        <f>_xlfn.IFS(入力シート!O36=置換コード!$I$4,11,入力シート!O36=置換コード!$I$5,21,入力シート!O36=置換コード!$I$6,22,入力シート!O36=置換コード!$I$7,23,入力シート!O36=置換コード!$I$8,24,入力シート!O36=置換コード!$I$9,25,入力シート!O36=置換コード!$I$10,26,入力シート!O36=置換コード!$I$11,31,入力シート!O36=置換コード!$I$12,32,入力シート!O36=置換コード!$I$13,33,入力シート!O36=置換コード!$I$14,34,入力シート!O36=置換コード!$I$15,35,入力シート!O36=置換コード!$I$16,36,入力シート!O36=置換コード!$I$17,37,入力シート!O36=置換コード!$I$18,38,入力シート!O36=置換コード!$I$19,41,入力シート!O36=置換コード!$I$20,42,入力シート!O36=置換コード!$I$21,43,入力シート!O36=置換コード!$I$22,44,入力シート!O36=置換コード!$I$23,51,入力シート!O36=置換コード!$I$24,52,入力シート!O36=置換コード!$I$25,53,入力シート!O36=置換コード!$I$26,54,入力シート!O36=置換コード!$I$27,55,入力シート!O36=置換コード!$I$28,61,入力シート!O36=置換コード!$I$29,62,入力シート!O36=置換コード!$I$30,63,入力シート!O36=置換コード!$I$31,64,入力シート!O36=置換コード!$I$32,65,入力シート!O36=置換コード!$I$33,66,入力シート!O36=置換コード!$I$34,71,入力シート!O36=置換コード!$I$35,72,入力シート!O36=置換コード!$I$36,73,入力シート!O36=置換コード!$I$37,74,入力シート!O36=置換コード!$I$38,75,入力シート!O36=置換コード!$I$39,76,入力シート!O36=置換コード!$I$40,77,入力シート!O36=置換コード!$I$41,78,入力シート!O36=置換コード!$I$42,79,入力シート!O36=置換コード!$I$43,81,入力シート!O36=置換コード!$I$44,82,入力シート!O36=置換コード!$I$45,83,入力シート!O36=置換コード!$I$46,84,入力シート!O36=置換コード!$I$47,85,入力シート!O36=置換コード!$I$48,86,入力シート!O36=置換コード!$I$49,87,入力シート!O36=置換コード!$I$50,88,入力シート!O36=置換コード!$I$51,90)</f>
        <v>#N/A</v>
      </c>
      <c r="R10" s="83" t="e">
        <f t="shared" si="3"/>
        <v>#N/A</v>
      </c>
      <c r="S10" s="83" t="str">
        <f>ASC(入力シート!N36)</f>
        <v/>
      </c>
      <c r="T10" s="83" t="str">
        <f>ASC(入力シート!P36)</f>
        <v/>
      </c>
      <c r="U10" s="83" t="str">
        <f>ASC(入力シート!Q36)</f>
        <v/>
      </c>
      <c r="V10" s="83" t="str">
        <f>ASC(入力シート!R36)</f>
        <v/>
      </c>
      <c r="W10" s="83" t="str">
        <f>ASC(入力シート!M36)</f>
        <v/>
      </c>
      <c r="X10" s="83" t="e">
        <f>_xlfn.IFS(入力シート!U36=置換コード!$I$4,11,入力シート!U36=置換コード!$I$5,21,入力シート!U36=置換コード!$I$6,22,入力シート!U36=置換コード!$I$7,23,入力シート!U36=置換コード!$I$8,24,入力シート!U36=置換コード!$I$9,25,入力シート!U36=置換コード!$I$10,26,入力シート!U36=置換コード!$I$11,31,入力シート!U36=置換コード!$I$12,32,入力シート!U36=置換コード!$I$13,33,入力シート!U36=置換コード!$I$14,34,入力シート!U36=置換コード!$I$15,35,入力シート!U36=置換コード!$I$16,36,入力シート!U36=置換コード!$I$17,37,入力シート!U36=置換コード!$I$18,38,入力シート!U36=置換コード!$I$19,41,入力シート!U36=置換コード!$I$20,42,入力シート!U36=置換コード!$I$21,43,入力シート!U36=置換コード!$I$22,44,入力シート!U36=置換コード!$I$23,51,入力シート!U36=置換コード!$I$24,52,入力シート!U36=置換コード!$I$25,53,入力シート!U36=置換コード!$I$26,54,入力シート!U36=置換コード!$I$27,55,入力シート!U36=置換コード!$I$28,61,入力シート!U36=置換コード!$I$29,62,入力シート!U36=置換コード!$I$30,63,入力シート!U36=置換コード!$I$31,64,入力シート!U36=置換コード!$I$32,65,入力シート!U36=置換コード!$I$33,66,入力シート!U36=置換コード!$I$34,71,入力シート!U36=置換コード!$I$35,72,入力シート!U36=置換コード!$I$36,73,入力シート!U36=置換コード!$I$37,74,入力シート!U36=置換コード!$I$38,75,入力シート!U36=置換コード!$I$39,76,入力シート!U36=置換コード!$I$40,77,入力シート!U36=置換コード!$I$41,78,入力シート!U36=置換コード!$I$42,79,入力シート!U36=置換コード!$I$43,81,入力シート!U36=置換コード!$I$44,82,入力シート!U36=置換コード!$I$45,83,入力シート!U36=置換コード!$I$46,84,入力シート!U36=置換コード!$I$47,85,入力シート!U36=置換コード!$I$48,86,入力シート!U36=置換コード!$I$49,87,入力シート!U36=置換コード!$I$50,88,入力シート!U36=置換コード!$I$51,90)</f>
        <v>#N/A</v>
      </c>
      <c r="Y10" s="83" t="e">
        <f t="shared" si="4"/>
        <v>#N/A</v>
      </c>
      <c r="Z10" s="83" t="str">
        <f>ASC(入力シート!T36)</f>
        <v/>
      </c>
      <c r="AA10" s="83" t="str">
        <f>ASC(入力シート!V36)</f>
        <v/>
      </c>
      <c r="AB10" s="83" t="str">
        <f>ASC(入力シート!W36)</f>
        <v/>
      </c>
      <c r="AC10" s="83" t="str">
        <f>ASC(入力シート!X36)</f>
        <v/>
      </c>
      <c r="AD10" s="83" t="str">
        <f>ASC(入力シート!S36)</f>
        <v/>
      </c>
      <c r="AE10" s="83" t="str">
        <f>IF(入力シート!D36=0,"",入力シート!D36)</f>
        <v/>
      </c>
      <c r="AF10" s="83">
        <f>IF(入力シート!G36="無し",1,2)</f>
        <v>2</v>
      </c>
      <c r="AG10" s="85" t="str">
        <f t="shared" ca="1" si="5"/>
        <v>20240213</v>
      </c>
      <c r="AH10" s="83">
        <f>IF(入力シート!Y36="有り",2,1)</f>
        <v>1</v>
      </c>
      <c r="AI10" s="83">
        <f>IF(入力シート!Z36="有り",2,1)</f>
        <v>1</v>
      </c>
      <c r="AJ10" s="83">
        <f>IF(入力シート!AA36="有り",2,1)</f>
        <v>1</v>
      </c>
      <c r="AK10" s="83">
        <f>IF(入力シート!AB36="有り",2,1)</f>
        <v>1</v>
      </c>
      <c r="AL10" s="83">
        <f>IF(入力シート!AC36="有り",2,1)</f>
        <v>1</v>
      </c>
      <c r="AM10" s="83">
        <f>IF(入力シート!AD36="有り",2,1)</f>
        <v>1</v>
      </c>
      <c r="AN10" s="83">
        <f>IF(入力シート!AE36="有り",2,1)</f>
        <v>1</v>
      </c>
      <c r="AO10" s="83">
        <f>IF(入力シート!H36="必要(\4,950)",1,0)</f>
        <v>0</v>
      </c>
    </row>
    <row r="11" spans="1:41" x14ac:dyDescent="0.4">
      <c r="E11" s="85" t="str">
        <f t="shared" ca="1" si="0"/>
        <v>20240213</v>
      </c>
      <c r="F11" s="83" t="str">
        <f>DBCS(入力シート!A37)</f>
        <v/>
      </c>
      <c r="G11" s="83" t="str">
        <f>(ASC(SUBSTITUTE(SUBSTITUTE(入力シート!B37,"　","")," ","")))</f>
        <v/>
      </c>
      <c r="H11" s="83" t="str">
        <f>ASC(入力シート!C37)</f>
        <v/>
      </c>
      <c r="I11" s="83" t="str">
        <f>IF(入力シート!E37=0,"",入力シート!E37)</f>
        <v/>
      </c>
      <c r="J11" s="83" t="str">
        <f>IF(入力シート!I37=0,"",入力シート!I37)</f>
        <v/>
      </c>
      <c r="K11" s="83" t="str">
        <f>DBCS(入力シート!K37)</f>
        <v/>
      </c>
      <c r="L11" s="83" t="str">
        <f>ASC(入力シート!L37)</f>
        <v/>
      </c>
      <c r="M11" s="83" t="e">
        <f>_xlfn.IFS(入力シート!J37=置換コード!$B$4,1,入力シート!J37=置換コード!$B$5,2,入力シート!J37=置換コード!$B$6,3,入力シート!J37=置換コード!$B$7,4,入力シート!J37=置換コード!$B$8,5,入力シート!J37=置換コード!$B$9,6,入力シート!J37=置換コード!$B$10,7,入力シート!J37=置換コード!$B$11,8,入力シート!J37=置換コード!$B$12,9,入力シート!J37=置換コード!$B$13,10)</f>
        <v>#N/A</v>
      </c>
      <c r="N11" s="83" t="e">
        <f>_xlfn.IFS(入力シート!F37=置換コード!$E$4,1,入力シート!F37=置換コード!$E$5,2)</f>
        <v>#N/A</v>
      </c>
      <c r="O11" s="83" t="e">
        <f t="shared" si="1"/>
        <v>#N/A</v>
      </c>
      <c r="P11" s="83" t="e">
        <f t="shared" si="2"/>
        <v>#N/A</v>
      </c>
      <c r="Q11" s="83" t="e">
        <f>_xlfn.IFS(入力シート!O37=置換コード!$I$4,11,入力シート!O37=置換コード!$I$5,21,入力シート!O37=置換コード!$I$6,22,入力シート!O37=置換コード!$I$7,23,入力シート!O37=置換コード!$I$8,24,入力シート!O37=置換コード!$I$9,25,入力シート!O37=置換コード!$I$10,26,入力シート!O37=置換コード!$I$11,31,入力シート!O37=置換コード!$I$12,32,入力シート!O37=置換コード!$I$13,33,入力シート!O37=置換コード!$I$14,34,入力シート!O37=置換コード!$I$15,35,入力シート!O37=置換コード!$I$16,36,入力シート!O37=置換コード!$I$17,37,入力シート!O37=置換コード!$I$18,38,入力シート!O37=置換コード!$I$19,41,入力シート!O37=置換コード!$I$20,42,入力シート!O37=置換コード!$I$21,43,入力シート!O37=置換コード!$I$22,44,入力シート!O37=置換コード!$I$23,51,入力シート!O37=置換コード!$I$24,52,入力シート!O37=置換コード!$I$25,53,入力シート!O37=置換コード!$I$26,54,入力シート!O37=置換コード!$I$27,55,入力シート!O37=置換コード!$I$28,61,入力シート!O37=置換コード!$I$29,62,入力シート!O37=置換コード!$I$30,63,入力シート!O37=置換コード!$I$31,64,入力シート!O37=置換コード!$I$32,65,入力シート!O37=置換コード!$I$33,66,入力シート!O37=置換コード!$I$34,71,入力シート!O37=置換コード!$I$35,72,入力シート!O37=置換コード!$I$36,73,入力シート!O37=置換コード!$I$37,74,入力シート!O37=置換コード!$I$38,75,入力シート!O37=置換コード!$I$39,76,入力シート!O37=置換コード!$I$40,77,入力シート!O37=置換コード!$I$41,78,入力シート!O37=置換コード!$I$42,79,入力シート!O37=置換コード!$I$43,81,入力シート!O37=置換コード!$I$44,82,入力シート!O37=置換コード!$I$45,83,入力シート!O37=置換コード!$I$46,84,入力シート!O37=置換コード!$I$47,85,入力シート!O37=置換コード!$I$48,86,入力シート!O37=置換コード!$I$49,87,入力シート!O37=置換コード!$I$50,88,入力シート!O37=置換コード!$I$51,90)</f>
        <v>#N/A</v>
      </c>
      <c r="R11" s="83" t="e">
        <f t="shared" si="3"/>
        <v>#N/A</v>
      </c>
      <c r="S11" s="83" t="str">
        <f>ASC(入力シート!N37)</f>
        <v/>
      </c>
      <c r="T11" s="83" t="str">
        <f>ASC(入力シート!P37)</f>
        <v/>
      </c>
      <c r="U11" s="83" t="str">
        <f>ASC(入力シート!Q37)</f>
        <v/>
      </c>
      <c r="V11" s="83" t="str">
        <f>ASC(入力シート!R37)</f>
        <v/>
      </c>
      <c r="W11" s="83" t="str">
        <f>ASC(入力シート!M37)</f>
        <v/>
      </c>
      <c r="X11" s="83" t="e">
        <f>_xlfn.IFS(入力シート!U37=置換コード!$I$4,11,入力シート!U37=置換コード!$I$5,21,入力シート!U37=置換コード!$I$6,22,入力シート!U37=置換コード!$I$7,23,入力シート!U37=置換コード!$I$8,24,入力シート!U37=置換コード!$I$9,25,入力シート!U37=置換コード!$I$10,26,入力シート!U37=置換コード!$I$11,31,入力シート!U37=置換コード!$I$12,32,入力シート!U37=置換コード!$I$13,33,入力シート!U37=置換コード!$I$14,34,入力シート!U37=置換コード!$I$15,35,入力シート!U37=置換コード!$I$16,36,入力シート!U37=置換コード!$I$17,37,入力シート!U37=置換コード!$I$18,38,入力シート!U37=置換コード!$I$19,41,入力シート!U37=置換コード!$I$20,42,入力シート!U37=置換コード!$I$21,43,入力シート!U37=置換コード!$I$22,44,入力シート!U37=置換コード!$I$23,51,入力シート!U37=置換コード!$I$24,52,入力シート!U37=置換コード!$I$25,53,入力シート!U37=置換コード!$I$26,54,入力シート!U37=置換コード!$I$27,55,入力シート!U37=置換コード!$I$28,61,入力シート!U37=置換コード!$I$29,62,入力シート!U37=置換コード!$I$30,63,入力シート!U37=置換コード!$I$31,64,入力シート!U37=置換コード!$I$32,65,入力シート!U37=置換コード!$I$33,66,入力シート!U37=置換コード!$I$34,71,入力シート!U37=置換コード!$I$35,72,入力シート!U37=置換コード!$I$36,73,入力シート!U37=置換コード!$I$37,74,入力シート!U37=置換コード!$I$38,75,入力シート!U37=置換コード!$I$39,76,入力シート!U37=置換コード!$I$40,77,入力シート!U37=置換コード!$I$41,78,入力シート!U37=置換コード!$I$42,79,入力シート!U37=置換コード!$I$43,81,入力シート!U37=置換コード!$I$44,82,入力シート!U37=置換コード!$I$45,83,入力シート!U37=置換コード!$I$46,84,入力シート!U37=置換コード!$I$47,85,入力シート!U37=置換コード!$I$48,86,入力シート!U37=置換コード!$I$49,87,入力シート!U37=置換コード!$I$50,88,入力シート!U37=置換コード!$I$51,90)</f>
        <v>#N/A</v>
      </c>
      <c r="Y11" s="83" t="e">
        <f t="shared" si="4"/>
        <v>#N/A</v>
      </c>
      <c r="Z11" s="83" t="str">
        <f>ASC(入力シート!T37)</f>
        <v/>
      </c>
      <c r="AA11" s="83" t="str">
        <f>ASC(入力シート!V37)</f>
        <v/>
      </c>
      <c r="AB11" s="83" t="str">
        <f>ASC(入力シート!W37)</f>
        <v/>
      </c>
      <c r="AC11" s="83" t="str">
        <f>ASC(入力シート!X37)</f>
        <v/>
      </c>
      <c r="AD11" s="83" t="str">
        <f>ASC(入力シート!S37)</f>
        <v/>
      </c>
      <c r="AE11" s="83" t="str">
        <f>IF(入力シート!D37=0,"",入力シート!D37)</f>
        <v/>
      </c>
      <c r="AF11" s="83">
        <f>IF(入力シート!G37="無し",1,2)</f>
        <v>2</v>
      </c>
      <c r="AG11" s="85" t="str">
        <f t="shared" ca="1" si="5"/>
        <v>20240213</v>
      </c>
      <c r="AH11" s="83">
        <f>IF(入力シート!Y37="有り",2,1)</f>
        <v>1</v>
      </c>
      <c r="AI11" s="83">
        <f>IF(入力シート!Z37="有り",2,1)</f>
        <v>1</v>
      </c>
      <c r="AJ11" s="83">
        <f>IF(入力シート!AA37="有り",2,1)</f>
        <v>1</v>
      </c>
      <c r="AK11" s="83">
        <f>IF(入力シート!AB37="有り",2,1)</f>
        <v>1</v>
      </c>
      <c r="AL11" s="83">
        <f>IF(入力シート!AC37="有り",2,1)</f>
        <v>1</v>
      </c>
      <c r="AM11" s="83">
        <f>IF(入力シート!AD37="有り",2,1)</f>
        <v>1</v>
      </c>
      <c r="AN11" s="83">
        <f>IF(入力シート!AE37="有り",2,1)</f>
        <v>1</v>
      </c>
      <c r="AO11" s="83">
        <f>IF(入力シート!H37="必要(\4,950)",1,0)</f>
        <v>0</v>
      </c>
    </row>
    <row r="12" spans="1:41" x14ac:dyDescent="0.4">
      <c r="E12" s="85" t="str">
        <f t="shared" ca="1" si="0"/>
        <v>20240213</v>
      </c>
      <c r="F12" s="83" t="str">
        <f>DBCS(入力シート!A38)</f>
        <v/>
      </c>
      <c r="G12" s="83" t="str">
        <f>(ASC(SUBSTITUTE(SUBSTITUTE(入力シート!B38,"　","")," ","")))</f>
        <v/>
      </c>
      <c r="H12" s="83" t="str">
        <f>ASC(入力シート!C38)</f>
        <v/>
      </c>
      <c r="I12" s="83" t="str">
        <f>IF(入力シート!E38=0,"",入力シート!E38)</f>
        <v/>
      </c>
      <c r="J12" s="83" t="str">
        <f>IF(入力シート!I38=0,"",入力シート!I38)</f>
        <v/>
      </c>
      <c r="K12" s="83" t="str">
        <f>DBCS(入力シート!K38)</f>
        <v/>
      </c>
      <c r="L12" s="83" t="str">
        <f>ASC(入力シート!L38)</f>
        <v/>
      </c>
      <c r="M12" s="83" t="e">
        <f>_xlfn.IFS(入力シート!J38=置換コード!$B$4,1,入力シート!J38=置換コード!$B$5,2,入力シート!J38=置換コード!$B$6,3,入力シート!J38=置換コード!$B$7,4,入力シート!J38=置換コード!$B$8,5,入力シート!J38=置換コード!$B$9,6,入力シート!J38=置換コード!$B$10,7,入力シート!J38=置換コード!$B$11,8,入力シート!J38=置換コード!$B$12,9,入力シート!J38=置換コード!$B$13,10)</f>
        <v>#N/A</v>
      </c>
      <c r="N12" s="83" t="e">
        <f>_xlfn.IFS(入力シート!F38=置換コード!$E$4,1,入力シート!F38=置換コード!$E$5,2)</f>
        <v>#N/A</v>
      </c>
      <c r="O12" s="83" t="e">
        <f t="shared" si="1"/>
        <v>#N/A</v>
      </c>
      <c r="P12" s="83" t="e">
        <f t="shared" si="2"/>
        <v>#N/A</v>
      </c>
      <c r="Q12" s="83" t="e">
        <f>_xlfn.IFS(入力シート!O38=置換コード!$I$4,11,入力シート!O38=置換コード!$I$5,21,入力シート!O38=置換コード!$I$6,22,入力シート!O38=置換コード!$I$7,23,入力シート!O38=置換コード!$I$8,24,入力シート!O38=置換コード!$I$9,25,入力シート!O38=置換コード!$I$10,26,入力シート!O38=置換コード!$I$11,31,入力シート!O38=置換コード!$I$12,32,入力シート!O38=置換コード!$I$13,33,入力シート!O38=置換コード!$I$14,34,入力シート!O38=置換コード!$I$15,35,入力シート!O38=置換コード!$I$16,36,入力シート!O38=置換コード!$I$17,37,入力シート!O38=置換コード!$I$18,38,入力シート!O38=置換コード!$I$19,41,入力シート!O38=置換コード!$I$20,42,入力シート!O38=置換コード!$I$21,43,入力シート!O38=置換コード!$I$22,44,入力シート!O38=置換コード!$I$23,51,入力シート!O38=置換コード!$I$24,52,入力シート!O38=置換コード!$I$25,53,入力シート!O38=置換コード!$I$26,54,入力シート!O38=置換コード!$I$27,55,入力シート!O38=置換コード!$I$28,61,入力シート!O38=置換コード!$I$29,62,入力シート!O38=置換コード!$I$30,63,入力シート!O38=置換コード!$I$31,64,入力シート!O38=置換コード!$I$32,65,入力シート!O38=置換コード!$I$33,66,入力シート!O38=置換コード!$I$34,71,入力シート!O38=置換コード!$I$35,72,入力シート!O38=置換コード!$I$36,73,入力シート!O38=置換コード!$I$37,74,入力シート!O38=置換コード!$I$38,75,入力シート!O38=置換コード!$I$39,76,入力シート!O38=置換コード!$I$40,77,入力シート!O38=置換コード!$I$41,78,入力シート!O38=置換コード!$I$42,79,入力シート!O38=置換コード!$I$43,81,入力シート!O38=置換コード!$I$44,82,入力シート!O38=置換コード!$I$45,83,入力シート!O38=置換コード!$I$46,84,入力シート!O38=置換コード!$I$47,85,入力シート!O38=置換コード!$I$48,86,入力シート!O38=置換コード!$I$49,87,入力シート!O38=置換コード!$I$50,88,入力シート!O38=置換コード!$I$51,90)</f>
        <v>#N/A</v>
      </c>
      <c r="R12" s="83" t="e">
        <f t="shared" si="3"/>
        <v>#N/A</v>
      </c>
      <c r="S12" s="83" t="str">
        <f>ASC(入力シート!N38)</f>
        <v/>
      </c>
      <c r="T12" s="83" t="str">
        <f>ASC(入力シート!P38)</f>
        <v/>
      </c>
      <c r="U12" s="83" t="str">
        <f>ASC(入力シート!Q38)</f>
        <v/>
      </c>
      <c r="V12" s="83" t="str">
        <f>ASC(入力シート!R38)</f>
        <v/>
      </c>
      <c r="W12" s="83" t="str">
        <f>ASC(入力シート!M38)</f>
        <v/>
      </c>
      <c r="X12" s="83" t="e">
        <f>_xlfn.IFS(入力シート!U38=置換コード!$I$4,11,入力シート!U38=置換コード!$I$5,21,入力シート!U38=置換コード!$I$6,22,入力シート!U38=置換コード!$I$7,23,入力シート!U38=置換コード!$I$8,24,入力シート!U38=置換コード!$I$9,25,入力シート!U38=置換コード!$I$10,26,入力シート!U38=置換コード!$I$11,31,入力シート!U38=置換コード!$I$12,32,入力シート!U38=置換コード!$I$13,33,入力シート!U38=置換コード!$I$14,34,入力シート!U38=置換コード!$I$15,35,入力シート!U38=置換コード!$I$16,36,入力シート!U38=置換コード!$I$17,37,入力シート!U38=置換コード!$I$18,38,入力シート!U38=置換コード!$I$19,41,入力シート!U38=置換コード!$I$20,42,入力シート!U38=置換コード!$I$21,43,入力シート!U38=置換コード!$I$22,44,入力シート!U38=置換コード!$I$23,51,入力シート!U38=置換コード!$I$24,52,入力シート!U38=置換コード!$I$25,53,入力シート!U38=置換コード!$I$26,54,入力シート!U38=置換コード!$I$27,55,入力シート!U38=置換コード!$I$28,61,入力シート!U38=置換コード!$I$29,62,入力シート!U38=置換コード!$I$30,63,入力シート!U38=置換コード!$I$31,64,入力シート!U38=置換コード!$I$32,65,入力シート!U38=置換コード!$I$33,66,入力シート!U38=置換コード!$I$34,71,入力シート!U38=置換コード!$I$35,72,入力シート!U38=置換コード!$I$36,73,入力シート!U38=置換コード!$I$37,74,入力シート!U38=置換コード!$I$38,75,入力シート!U38=置換コード!$I$39,76,入力シート!U38=置換コード!$I$40,77,入力シート!U38=置換コード!$I$41,78,入力シート!U38=置換コード!$I$42,79,入力シート!U38=置換コード!$I$43,81,入力シート!U38=置換コード!$I$44,82,入力シート!U38=置換コード!$I$45,83,入力シート!U38=置換コード!$I$46,84,入力シート!U38=置換コード!$I$47,85,入力シート!U38=置換コード!$I$48,86,入力シート!U38=置換コード!$I$49,87,入力シート!U38=置換コード!$I$50,88,入力シート!U38=置換コード!$I$51,90)</f>
        <v>#N/A</v>
      </c>
      <c r="Y12" s="83" t="e">
        <f t="shared" si="4"/>
        <v>#N/A</v>
      </c>
      <c r="Z12" s="83" t="str">
        <f>ASC(入力シート!T38)</f>
        <v/>
      </c>
      <c r="AA12" s="83" t="str">
        <f>ASC(入力シート!V38)</f>
        <v/>
      </c>
      <c r="AB12" s="83" t="str">
        <f>ASC(入力シート!W38)</f>
        <v/>
      </c>
      <c r="AC12" s="83" t="str">
        <f>ASC(入力シート!X38)</f>
        <v/>
      </c>
      <c r="AD12" s="83" t="str">
        <f>ASC(入力シート!S38)</f>
        <v/>
      </c>
      <c r="AE12" s="83" t="str">
        <f>IF(入力シート!D38=0,"",入力シート!D38)</f>
        <v/>
      </c>
      <c r="AF12" s="83">
        <f>IF(入力シート!G38="無し",1,2)</f>
        <v>2</v>
      </c>
      <c r="AG12" s="85" t="str">
        <f t="shared" ca="1" si="5"/>
        <v>20240213</v>
      </c>
      <c r="AH12" s="83">
        <f>IF(入力シート!Y38="有り",2,1)</f>
        <v>1</v>
      </c>
      <c r="AI12" s="83">
        <f>IF(入力シート!Z38="有り",2,1)</f>
        <v>1</v>
      </c>
      <c r="AJ12" s="83">
        <f>IF(入力シート!AA38="有り",2,1)</f>
        <v>1</v>
      </c>
      <c r="AK12" s="83">
        <f>IF(入力シート!AB38="有り",2,1)</f>
        <v>1</v>
      </c>
      <c r="AL12" s="83">
        <f>IF(入力シート!AC38="有り",2,1)</f>
        <v>1</v>
      </c>
      <c r="AM12" s="83">
        <f>IF(入力シート!AD38="有り",2,1)</f>
        <v>1</v>
      </c>
      <c r="AN12" s="83">
        <f>IF(入力シート!AE38="有り",2,1)</f>
        <v>1</v>
      </c>
      <c r="AO12" s="83">
        <f>IF(入力シート!H38="必要(\4,950)",1,0)</f>
        <v>0</v>
      </c>
    </row>
    <row r="13" spans="1:41" x14ac:dyDescent="0.4">
      <c r="E13" s="85" t="str">
        <f t="shared" ca="1" si="0"/>
        <v>20240213</v>
      </c>
      <c r="F13" s="83" t="str">
        <f>DBCS(入力シート!A39)</f>
        <v/>
      </c>
      <c r="G13" s="83" t="str">
        <f>(ASC(SUBSTITUTE(SUBSTITUTE(入力シート!B39,"　","")," ","")))</f>
        <v/>
      </c>
      <c r="H13" s="83" t="str">
        <f>ASC(入力シート!C39)</f>
        <v/>
      </c>
      <c r="I13" s="83" t="str">
        <f>IF(入力シート!E39=0,"",入力シート!E39)</f>
        <v/>
      </c>
      <c r="J13" s="83" t="str">
        <f>IF(入力シート!I39=0,"",入力シート!I39)</f>
        <v/>
      </c>
      <c r="K13" s="83" t="str">
        <f>DBCS(入力シート!K39)</f>
        <v/>
      </c>
      <c r="L13" s="83" t="str">
        <f>ASC(入力シート!L39)</f>
        <v/>
      </c>
      <c r="M13" s="83" t="e">
        <f>_xlfn.IFS(入力シート!J39=置換コード!$B$4,1,入力シート!J39=置換コード!$B$5,2,入力シート!J39=置換コード!$B$6,3,入力シート!J39=置換コード!$B$7,4,入力シート!J39=置換コード!$B$8,5,入力シート!J39=置換コード!$B$9,6,入力シート!J39=置換コード!$B$10,7,入力シート!J39=置換コード!$B$11,8,入力シート!J39=置換コード!$B$12,9,入力シート!J39=置換コード!$B$13,10)</f>
        <v>#N/A</v>
      </c>
      <c r="N13" s="83" t="e">
        <f>_xlfn.IFS(入力シート!F39=置換コード!$E$4,1,入力シート!F39=置換コード!$E$5,2)</f>
        <v>#N/A</v>
      </c>
      <c r="O13" s="83" t="e">
        <f t="shared" si="1"/>
        <v>#N/A</v>
      </c>
      <c r="P13" s="83" t="e">
        <f t="shared" si="2"/>
        <v>#N/A</v>
      </c>
      <c r="Q13" s="83" t="e">
        <f>_xlfn.IFS(入力シート!O39=置換コード!$I$4,11,入力シート!O39=置換コード!$I$5,21,入力シート!O39=置換コード!$I$6,22,入力シート!O39=置換コード!$I$7,23,入力シート!O39=置換コード!$I$8,24,入力シート!O39=置換コード!$I$9,25,入力シート!O39=置換コード!$I$10,26,入力シート!O39=置換コード!$I$11,31,入力シート!O39=置換コード!$I$12,32,入力シート!O39=置換コード!$I$13,33,入力シート!O39=置換コード!$I$14,34,入力シート!O39=置換コード!$I$15,35,入力シート!O39=置換コード!$I$16,36,入力シート!O39=置換コード!$I$17,37,入力シート!O39=置換コード!$I$18,38,入力シート!O39=置換コード!$I$19,41,入力シート!O39=置換コード!$I$20,42,入力シート!O39=置換コード!$I$21,43,入力シート!O39=置換コード!$I$22,44,入力シート!O39=置換コード!$I$23,51,入力シート!O39=置換コード!$I$24,52,入力シート!O39=置換コード!$I$25,53,入力シート!O39=置換コード!$I$26,54,入力シート!O39=置換コード!$I$27,55,入力シート!O39=置換コード!$I$28,61,入力シート!O39=置換コード!$I$29,62,入力シート!O39=置換コード!$I$30,63,入力シート!O39=置換コード!$I$31,64,入力シート!O39=置換コード!$I$32,65,入力シート!O39=置換コード!$I$33,66,入力シート!O39=置換コード!$I$34,71,入力シート!O39=置換コード!$I$35,72,入力シート!O39=置換コード!$I$36,73,入力シート!O39=置換コード!$I$37,74,入力シート!O39=置換コード!$I$38,75,入力シート!O39=置換コード!$I$39,76,入力シート!O39=置換コード!$I$40,77,入力シート!O39=置換コード!$I$41,78,入力シート!O39=置換コード!$I$42,79,入力シート!O39=置換コード!$I$43,81,入力シート!O39=置換コード!$I$44,82,入力シート!O39=置換コード!$I$45,83,入力シート!O39=置換コード!$I$46,84,入力シート!O39=置換コード!$I$47,85,入力シート!O39=置換コード!$I$48,86,入力シート!O39=置換コード!$I$49,87,入力シート!O39=置換コード!$I$50,88,入力シート!O39=置換コード!$I$51,90)</f>
        <v>#N/A</v>
      </c>
      <c r="R13" s="83" t="e">
        <f t="shared" si="3"/>
        <v>#N/A</v>
      </c>
      <c r="S13" s="83" t="str">
        <f>ASC(入力シート!N39)</f>
        <v/>
      </c>
      <c r="T13" s="83" t="str">
        <f>ASC(入力シート!P39)</f>
        <v/>
      </c>
      <c r="U13" s="83" t="str">
        <f>ASC(入力シート!Q39)</f>
        <v/>
      </c>
      <c r="V13" s="83" t="str">
        <f>ASC(入力シート!R39)</f>
        <v/>
      </c>
      <c r="W13" s="83" t="str">
        <f>ASC(入力シート!M39)</f>
        <v/>
      </c>
      <c r="X13" s="83" t="e">
        <f>_xlfn.IFS(入力シート!U39=置換コード!$I$4,11,入力シート!U39=置換コード!$I$5,21,入力シート!U39=置換コード!$I$6,22,入力シート!U39=置換コード!$I$7,23,入力シート!U39=置換コード!$I$8,24,入力シート!U39=置換コード!$I$9,25,入力シート!U39=置換コード!$I$10,26,入力シート!U39=置換コード!$I$11,31,入力シート!U39=置換コード!$I$12,32,入力シート!U39=置換コード!$I$13,33,入力シート!U39=置換コード!$I$14,34,入力シート!U39=置換コード!$I$15,35,入力シート!U39=置換コード!$I$16,36,入力シート!U39=置換コード!$I$17,37,入力シート!U39=置換コード!$I$18,38,入力シート!U39=置換コード!$I$19,41,入力シート!U39=置換コード!$I$20,42,入力シート!U39=置換コード!$I$21,43,入力シート!U39=置換コード!$I$22,44,入力シート!U39=置換コード!$I$23,51,入力シート!U39=置換コード!$I$24,52,入力シート!U39=置換コード!$I$25,53,入力シート!U39=置換コード!$I$26,54,入力シート!U39=置換コード!$I$27,55,入力シート!U39=置換コード!$I$28,61,入力シート!U39=置換コード!$I$29,62,入力シート!U39=置換コード!$I$30,63,入力シート!U39=置換コード!$I$31,64,入力シート!U39=置換コード!$I$32,65,入力シート!U39=置換コード!$I$33,66,入力シート!U39=置換コード!$I$34,71,入力シート!U39=置換コード!$I$35,72,入力シート!U39=置換コード!$I$36,73,入力シート!U39=置換コード!$I$37,74,入力シート!U39=置換コード!$I$38,75,入力シート!U39=置換コード!$I$39,76,入力シート!U39=置換コード!$I$40,77,入力シート!U39=置換コード!$I$41,78,入力シート!U39=置換コード!$I$42,79,入力シート!U39=置換コード!$I$43,81,入力シート!U39=置換コード!$I$44,82,入力シート!U39=置換コード!$I$45,83,入力シート!U39=置換コード!$I$46,84,入力シート!U39=置換コード!$I$47,85,入力シート!U39=置換コード!$I$48,86,入力シート!U39=置換コード!$I$49,87,入力シート!U39=置換コード!$I$50,88,入力シート!U39=置換コード!$I$51,90)</f>
        <v>#N/A</v>
      </c>
      <c r="Y13" s="83" t="e">
        <f t="shared" si="4"/>
        <v>#N/A</v>
      </c>
      <c r="Z13" s="83" t="str">
        <f>ASC(入力シート!T39)</f>
        <v/>
      </c>
      <c r="AA13" s="83" t="str">
        <f>ASC(入力シート!V39)</f>
        <v/>
      </c>
      <c r="AB13" s="83" t="str">
        <f>ASC(入力シート!W39)</f>
        <v/>
      </c>
      <c r="AC13" s="83" t="str">
        <f>ASC(入力シート!X39)</f>
        <v/>
      </c>
      <c r="AD13" s="83" t="str">
        <f>ASC(入力シート!S39)</f>
        <v/>
      </c>
      <c r="AE13" s="83" t="str">
        <f>IF(入力シート!D39=0,"",入力シート!D39)</f>
        <v/>
      </c>
      <c r="AF13" s="83">
        <f>IF(入力シート!G39="無し",1,2)</f>
        <v>2</v>
      </c>
      <c r="AG13" s="85" t="str">
        <f t="shared" ca="1" si="5"/>
        <v>20240213</v>
      </c>
      <c r="AH13" s="83">
        <f>IF(入力シート!Y39="有り",2,1)</f>
        <v>1</v>
      </c>
      <c r="AI13" s="83">
        <f>IF(入力シート!Z39="有り",2,1)</f>
        <v>1</v>
      </c>
      <c r="AJ13" s="83">
        <f>IF(入力シート!AA39="有り",2,1)</f>
        <v>1</v>
      </c>
      <c r="AK13" s="83">
        <f>IF(入力シート!AB39="有り",2,1)</f>
        <v>1</v>
      </c>
      <c r="AL13" s="83">
        <f>IF(入力シート!AC39="有り",2,1)</f>
        <v>1</v>
      </c>
      <c r="AM13" s="83">
        <f>IF(入力シート!AD39="有り",2,1)</f>
        <v>1</v>
      </c>
      <c r="AN13" s="83">
        <f>IF(入力シート!AE39="有り",2,1)</f>
        <v>1</v>
      </c>
      <c r="AO13" s="83">
        <f>IF(入力シート!H39="必要(\4,950)",1,0)</f>
        <v>0</v>
      </c>
    </row>
    <row r="14" spans="1:41" x14ac:dyDescent="0.4">
      <c r="E14" s="85" t="str">
        <f t="shared" ca="1" si="0"/>
        <v>20240213</v>
      </c>
      <c r="F14" s="83" t="str">
        <f>DBCS(入力シート!A40)</f>
        <v/>
      </c>
      <c r="G14" s="83" t="str">
        <f>(ASC(SUBSTITUTE(SUBSTITUTE(入力シート!B40,"　","")," ","")))</f>
        <v/>
      </c>
      <c r="H14" s="83" t="str">
        <f>ASC(入力シート!C40)</f>
        <v/>
      </c>
      <c r="I14" s="83" t="str">
        <f>IF(入力シート!E40=0,"",入力シート!E40)</f>
        <v/>
      </c>
      <c r="J14" s="83" t="str">
        <f>IF(入力シート!I40=0,"",入力シート!I40)</f>
        <v/>
      </c>
      <c r="K14" s="83" t="str">
        <f>DBCS(入力シート!K40)</f>
        <v/>
      </c>
      <c r="L14" s="83" t="str">
        <f>ASC(入力シート!L40)</f>
        <v/>
      </c>
      <c r="M14" s="83" t="e">
        <f>_xlfn.IFS(入力シート!J40=置換コード!$B$4,1,入力シート!J40=置換コード!$B$5,2,入力シート!J40=置換コード!$B$6,3,入力シート!J40=置換コード!$B$7,4,入力シート!J40=置換コード!$B$8,5,入力シート!J40=置換コード!$B$9,6,入力シート!J40=置換コード!$B$10,7,入力シート!J40=置換コード!$B$11,8,入力シート!J40=置換コード!$B$12,9,入力シート!J40=置換コード!$B$13,10)</f>
        <v>#N/A</v>
      </c>
      <c r="N14" s="83" t="e">
        <f>_xlfn.IFS(入力シート!F40=置換コード!$E$4,1,入力シート!F40=置換コード!$E$5,2)</f>
        <v>#N/A</v>
      </c>
      <c r="O14" s="83" t="e">
        <f t="shared" si="1"/>
        <v>#N/A</v>
      </c>
      <c r="P14" s="83" t="e">
        <f t="shared" si="2"/>
        <v>#N/A</v>
      </c>
      <c r="Q14" s="83" t="e">
        <f>_xlfn.IFS(入力シート!O40=置換コード!$I$4,11,入力シート!O40=置換コード!$I$5,21,入力シート!O40=置換コード!$I$6,22,入力シート!O40=置換コード!$I$7,23,入力シート!O40=置換コード!$I$8,24,入力シート!O40=置換コード!$I$9,25,入力シート!O40=置換コード!$I$10,26,入力シート!O40=置換コード!$I$11,31,入力シート!O40=置換コード!$I$12,32,入力シート!O40=置換コード!$I$13,33,入力シート!O40=置換コード!$I$14,34,入力シート!O40=置換コード!$I$15,35,入力シート!O40=置換コード!$I$16,36,入力シート!O40=置換コード!$I$17,37,入力シート!O40=置換コード!$I$18,38,入力シート!O40=置換コード!$I$19,41,入力シート!O40=置換コード!$I$20,42,入力シート!O40=置換コード!$I$21,43,入力シート!O40=置換コード!$I$22,44,入力シート!O40=置換コード!$I$23,51,入力シート!O40=置換コード!$I$24,52,入力シート!O40=置換コード!$I$25,53,入力シート!O40=置換コード!$I$26,54,入力シート!O40=置換コード!$I$27,55,入力シート!O40=置換コード!$I$28,61,入力シート!O40=置換コード!$I$29,62,入力シート!O40=置換コード!$I$30,63,入力シート!O40=置換コード!$I$31,64,入力シート!O40=置換コード!$I$32,65,入力シート!O40=置換コード!$I$33,66,入力シート!O40=置換コード!$I$34,71,入力シート!O40=置換コード!$I$35,72,入力シート!O40=置換コード!$I$36,73,入力シート!O40=置換コード!$I$37,74,入力シート!O40=置換コード!$I$38,75,入力シート!O40=置換コード!$I$39,76,入力シート!O40=置換コード!$I$40,77,入力シート!O40=置換コード!$I$41,78,入力シート!O40=置換コード!$I$42,79,入力シート!O40=置換コード!$I$43,81,入力シート!O40=置換コード!$I$44,82,入力シート!O40=置換コード!$I$45,83,入力シート!O40=置換コード!$I$46,84,入力シート!O40=置換コード!$I$47,85,入力シート!O40=置換コード!$I$48,86,入力シート!O40=置換コード!$I$49,87,入力シート!O40=置換コード!$I$50,88,入力シート!O40=置換コード!$I$51,90)</f>
        <v>#N/A</v>
      </c>
      <c r="R14" s="83" t="e">
        <f t="shared" si="3"/>
        <v>#N/A</v>
      </c>
      <c r="S14" s="83" t="str">
        <f>ASC(入力シート!N40)</f>
        <v/>
      </c>
      <c r="T14" s="83" t="str">
        <f>ASC(入力シート!P40)</f>
        <v/>
      </c>
      <c r="U14" s="83" t="str">
        <f>ASC(入力シート!Q40)</f>
        <v/>
      </c>
      <c r="V14" s="83" t="str">
        <f>ASC(入力シート!R40)</f>
        <v/>
      </c>
      <c r="W14" s="83" t="str">
        <f>ASC(入力シート!M40)</f>
        <v/>
      </c>
      <c r="X14" s="83" t="e">
        <f>_xlfn.IFS(入力シート!U40=置換コード!$I$4,11,入力シート!U40=置換コード!$I$5,21,入力シート!U40=置換コード!$I$6,22,入力シート!U40=置換コード!$I$7,23,入力シート!U40=置換コード!$I$8,24,入力シート!U40=置換コード!$I$9,25,入力シート!U40=置換コード!$I$10,26,入力シート!U40=置換コード!$I$11,31,入力シート!U40=置換コード!$I$12,32,入力シート!U40=置換コード!$I$13,33,入力シート!U40=置換コード!$I$14,34,入力シート!U40=置換コード!$I$15,35,入力シート!U40=置換コード!$I$16,36,入力シート!U40=置換コード!$I$17,37,入力シート!U40=置換コード!$I$18,38,入力シート!U40=置換コード!$I$19,41,入力シート!U40=置換コード!$I$20,42,入力シート!U40=置換コード!$I$21,43,入力シート!U40=置換コード!$I$22,44,入力シート!U40=置換コード!$I$23,51,入力シート!U40=置換コード!$I$24,52,入力シート!U40=置換コード!$I$25,53,入力シート!U40=置換コード!$I$26,54,入力シート!U40=置換コード!$I$27,55,入力シート!U40=置換コード!$I$28,61,入力シート!U40=置換コード!$I$29,62,入力シート!U40=置換コード!$I$30,63,入力シート!U40=置換コード!$I$31,64,入力シート!U40=置換コード!$I$32,65,入力シート!U40=置換コード!$I$33,66,入力シート!U40=置換コード!$I$34,71,入力シート!U40=置換コード!$I$35,72,入力シート!U40=置換コード!$I$36,73,入力シート!U40=置換コード!$I$37,74,入力シート!U40=置換コード!$I$38,75,入力シート!U40=置換コード!$I$39,76,入力シート!U40=置換コード!$I$40,77,入力シート!U40=置換コード!$I$41,78,入力シート!U40=置換コード!$I$42,79,入力シート!U40=置換コード!$I$43,81,入力シート!U40=置換コード!$I$44,82,入力シート!U40=置換コード!$I$45,83,入力シート!U40=置換コード!$I$46,84,入力シート!U40=置換コード!$I$47,85,入力シート!U40=置換コード!$I$48,86,入力シート!U40=置換コード!$I$49,87,入力シート!U40=置換コード!$I$50,88,入力シート!U40=置換コード!$I$51,90)</f>
        <v>#N/A</v>
      </c>
      <c r="Y14" s="83" t="e">
        <f t="shared" si="4"/>
        <v>#N/A</v>
      </c>
      <c r="Z14" s="83" t="str">
        <f>ASC(入力シート!T40)</f>
        <v/>
      </c>
      <c r="AA14" s="83" t="str">
        <f>ASC(入力シート!V40)</f>
        <v/>
      </c>
      <c r="AB14" s="83" t="str">
        <f>ASC(入力シート!W40)</f>
        <v/>
      </c>
      <c r="AC14" s="83" t="str">
        <f>ASC(入力シート!X40)</f>
        <v/>
      </c>
      <c r="AD14" s="83" t="str">
        <f>ASC(入力シート!S40)</f>
        <v/>
      </c>
      <c r="AE14" s="83" t="str">
        <f>IF(入力シート!D40=0,"",入力シート!D40)</f>
        <v/>
      </c>
      <c r="AF14" s="83">
        <f>IF(入力シート!G40="無し",1,2)</f>
        <v>2</v>
      </c>
      <c r="AG14" s="85" t="str">
        <f t="shared" ca="1" si="5"/>
        <v>20240213</v>
      </c>
      <c r="AH14" s="83">
        <f>IF(入力シート!Y40="有り",2,1)</f>
        <v>1</v>
      </c>
      <c r="AI14" s="83">
        <f>IF(入力シート!Z40="有り",2,1)</f>
        <v>1</v>
      </c>
      <c r="AJ14" s="83">
        <f>IF(入力シート!AA40="有り",2,1)</f>
        <v>1</v>
      </c>
      <c r="AK14" s="83">
        <f>IF(入力シート!AB40="有り",2,1)</f>
        <v>1</v>
      </c>
      <c r="AL14" s="83">
        <f>IF(入力シート!AC40="有り",2,1)</f>
        <v>1</v>
      </c>
      <c r="AM14" s="83">
        <f>IF(入力シート!AD40="有り",2,1)</f>
        <v>1</v>
      </c>
      <c r="AN14" s="83">
        <f>IF(入力シート!AE40="有り",2,1)</f>
        <v>1</v>
      </c>
      <c r="AO14" s="83">
        <f>IF(入力シート!H40="必要(\4,950)",1,0)</f>
        <v>0</v>
      </c>
    </row>
    <row r="15" spans="1:41" x14ac:dyDescent="0.4">
      <c r="E15" s="85" t="str">
        <f t="shared" ca="1" si="0"/>
        <v>20240213</v>
      </c>
      <c r="F15" s="83" t="str">
        <f>DBCS(入力シート!A41)</f>
        <v/>
      </c>
      <c r="G15" s="83" t="str">
        <f>(ASC(SUBSTITUTE(SUBSTITUTE(入力シート!B41,"　","")," ","")))</f>
        <v/>
      </c>
      <c r="H15" s="83" t="str">
        <f>ASC(入力シート!C41)</f>
        <v/>
      </c>
      <c r="I15" s="83" t="str">
        <f>IF(入力シート!E41=0,"",入力シート!E41)</f>
        <v/>
      </c>
      <c r="J15" s="83" t="str">
        <f>IF(入力シート!I41=0,"",入力シート!I41)</f>
        <v/>
      </c>
      <c r="K15" s="83" t="str">
        <f>DBCS(入力シート!K41)</f>
        <v/>
      </c>
      <c r="L15" s="83" t="str">
        <f>ASC(入力シート!L41)</f>
        <v/>
      </c>
      <c r="M15" s="83" t="e">
        <f>_xlfn.IFS(入力シート!J41=置換コード!$B$4,1,入力シート!J41=置換コード!$B$5,2,入力シート!J41=置換コード!$B$6,3,入力シート!J41=置換コード!$B$7,4,入力シート!J41=置換コード!$B$8,5,入力シート!J41=置換コード!$B$9,6,入力シート!J41=置換コード!$B$10,7,入力シート!J41=置換コード!$B$11,8,入力シート!J41=置換コード!$B$12,9,入力シート!J41=置換コード!$B$13,10)</f>
        <v>#N/A</v>
      </c>
      <c r="N15" s="83" t="e">
        <f>_xlfn.IFS(入力シート!F41=置換コード!$E$4,1,入力シート!F41=置換コード!$E$5,2)</f>
        <v>#N/A</v>
      </c>
      <c r="O15" s="83" t="e">
        <f t="shared" si="1"/>
        <v>#N/A</v>
      </c>
      <c r="P15" s="83" t="e">
        <f t="shared" si="2"/>
        <v>#N/A</v>
      </c>
      <c r="Q15" s="83" t="e">
        <f>_xlfn.IFS(入力シート!O41=置換コード!$I$4,11,入力シート!O41=置換コード!$I$5,21,入力シート!O41=置換コード!$I$6,22,入力シート!O41=置換コード!$I$7,23,入力シート!O41=置換コード!$I$8,24,入力シート!O41=置換コード!$I$9,25,入力シート!O41=置換コード!$I$10,26,入力シート!O41=置換コード!$I$11,31,入力シート!O41=置換コード!$I$12,32,入力シート!O41=置換コード!$I$13,33,入力シート!O41=置換コード!$I$14,34,入力シート!O41=置換コード!$I$15,35,入力シート!O41=置換コード!$I$16,36,入力シート!O41=置換コード!$I$17,37,入力シート!O41=置換コード!$I$18,38,入力シート!O41=置換コード!$I$19,41,入力シート!O41=置換コード!$I$20,42,入力シート!O41=置換コード!$I$21,43,入力シート!O41=置換コード!$I$22,44,入力シート!O41=置換コード!$I$23,51,入力シート!O41=置換コード!$I$24,52,入力シート!O41=置換コード!$I$25,53,入力シート!O41=置換コード!$I$26,54,入力シート!O41=置換コード!$I$27,55,入力シート!O41=置換コード!$I$28,61,入力シート!O41=置換コード!$I$29,62,入力シート!O41=置換コード!$I$30,63,入力シート!O41=置換コード!$I$31,64,入力シート!O41=置換コード!$I$32,65,入力シート!O41=置換コード!$I$33,66,入力シート!O41=置換コード!$I$34,71,入力シート!O41=置換コード!$I$35,72,入力シート!O41=置換コード!$I$36,73,入力シート!O41=置換コード!$I$37,74,入力シート!O41=置換コード!$I$38,75,入力シート!O41=置換コード!$I$39,76,入力シート!O41=置換コード!$I$40,77,入力シート!O41=置換コード!$I$41,78,入力シート!O41=置換コード!$I$42,79,入力シート!O41=置換コード!$I$43,81,入力シート!O41=置換コード!$I$44,82,入力シート!O41=置換コード!$I$45,83,入力シート!O41=置換コード!$I$46,84,入力シート!O41=置換コード!$I$47,85,入力シート!O41=置換コード!$I$48,86,入力シート!O41=置換コード!$I$49,87,入力シート!O41=置換コード!$I$50,88,入力シート!O41=置換コード!$I$51,90)</f>
        <v>#N/A</v>
      </c>
      <c r="R15" s="83" t="e">
        <f t="shared" si="3"/>
        <v>#N/A</v>
      </c>
      <c r="S15" s="83" t="str">
        <f>ASC(入力シート!N41)</f>
        <v/>
      </c>
      <c r="T15" s="83" t="str">
        <f>ASC(入力シート!P41)</f>
        <v/>
      </c>
      <c r="U15" s="83" t="str">
        <f>ASC(入力シート!Q41)</f>
        <v/>
      </c>
      <c r="V15" s="83" t="str">
        <f>ASC(入力シート!R41)</f>
        <v/>
      </c>
      <c r="W15" s="83" t="str">
        <f>ASC(入力シート!M41)</f>
        <v/>
      </c>
      <c r="X15" s="83" t="e">
        <f>_xlfn.IFS(入力シート!U41=置換コード!$I$4,11,入力シート!U41=置換コード!$I$5,21,入力シート!U41=置換コード!$I$6,22,入力シート!U41=置換コード!$I$7,23,入力シート!U41=置換コード!$I$8,24,入力シート!U41=置換コード!$I$9,25,入力シート!U41=置換コード!$I$10,26,入力シート!U41=置換コード!$I$11,31,入力シート!U41=置換コード!$I$12,32,入力シート!U41=置換コード!$I$13,33,入力シート!U41=置換コード!$I$14,34,入力シート!U41=置換コード!$I$15,35,入力シート!U41=置換コード!$I$16,36,入力シート!U41=置換コード!$I$17,37,入力シート!U41=置換コード!$I$18,38,入力シート!U41=置換コード!$I$19,41,入力シート!U41=置換コード!$I$20,42,入力シート!U41=置換コード!$I$21,43,入力シート!U41=置換コード!$I$22,44,入力シート!U41=置換コード!$I$23,51,入力シート!U41=置換コード!$I$24,52,入力シート!U41=置換コード!$I$25,53,入力シート!U41=置換コード!$I$26,54,入力シート!U41=置換コード!$I$27,55,入力シート!U41=置換コード!$I$28,61,入力シート!U41=置換コード!$I$29,62,入力シート!U41=置換コード!$I$30,63,入力シート!U41=置換コード!$I$31,64,入力シート!U41=置換コード!$I$32,65,入力シート!U41=置換コード!$I$33,66,入力シート!U41=置換コード!$I$34,71,入力シート!U41=置換コード!$I$35,72,入力シート!U41=置換コード!$I$36,73,入力シート!U41=置換コード!$I$37,74,入力シート!U41=置換コード!$I$38,75,入力シート!U41=置換コード!$I$39,76,入力シート!U41=置換コード!$I$40,77,入力シート!U41=置換コード!$I$41,78,入力シート!U41=置換コード!$I$42,79,入力シート!U41=置換コード!$I$43,81,入力シート!U41=置換コード!$I$44,82,入力シート!U41=置換コード!$I$45,83,入力シート!U41=置換コード!$I$46,84,入力シート!U41=置換コード!$I$47,85,入力シート!U41=置換コード!$I$48,86,入力シート!U41=置換コード!$I$49,87,入力シート!U41=置換コード!$I$50,88,入力シート!U41=置換コード!$I$51,90)</f>
        <v>#N/A</v>
      </c>
      <c r="Y15" s="83" t="e">
        <f t="shared" si="4"/>
        <v>#N/A</v>
      </c>
      <c r="Z15" s="83" t="str">
        <f>ASC(入力シート!T41)</f>
        <v/>
      </c>
      <c r="AA15" s="83" t="str">
        <f>ASC(入力シート!V41)</f>
        <v/>
      </c>
      <c r="AB15" s="83" t="str">
        <f>ASC(入力シート!W41)</f>
        <v/>
      </c>
      <c r="AC15" s="83" t="str">
        <f>ASC(入力シート!X41)</f>
        <v/>
      </c>
      <c r="AD15" s="83" t="str">
        <f>ASC(入力シート!S41)</f>
        <v/>
      </c>
      <c r="AE15" s="83" t="str">
        <f>IF(入力シート!D41=0,"",入力シート!D41)</f>
        <v/>
      </c>
      <c r="AF15" s="83">
        <f>IF(入力シート!G41="無し",1,2)</f>
        <v>2</v>
      </c>
      <c r="AG15" s="85" t="str">
        <f t="shared" ca="1" si="5"/>
        <v>20240213</v>
      </c>
      <c r="AH15" s="83">
        <f>IF(入力シート!Y41="有り",2,1)</f>
        <v>1</v>
      </c>
      <c r="AI15" s="83">
        <f>IF(入力シート!Z41="有り",2,1)</f>
        <v>1</v>
      </c>
      <c r="AJ15" s="83">
        <f>IF(入力シート!AA41="有り",2,1)</f>
        <v>1</v>
      </c>
      <c r="AK15" s="83">
        <f>IF(入力シート!AB41="有り",2,1)</f>
        <v>1</v>
      </c>
      <c r="AL15" s="83">
        <f>IF(入力シート!AC41="有り",2,1)</f>
        <v>1</v>
      </c>
      <c r="AM15" s="83">
        <f>IF(入力シート!AD41="有り",2,1)</f>
        <v>1</v>
      </c>
      <c r="AN15" s="83">
        <f>IF(入力シート!AE41="有り",2,1)</f>
        <v>1</v>
      </c>
      <c r="AO15" s="83">
        <f>IF(入力シート!H41="必要(\4,950)",1,0)</f>
        <v>0</v>
      </c>
    </row>
    <row r="16" spans="1:41" x14ac:dyDescent="0.4">
      <c r="E16" s="85" t="str">
        <f t="shared" ca="1" si="0"/>
        <v>20240213</v>
      </c>
      <c r="F16" s="83" t="str">
        <f>DBCS(入力シート!A42)</f>
        <v/>
      </c>
      <c r="G16" s="83" t="str">
        <f>(ASC(SUBSTITUTE(SUBSTITUTE(入力シート!B42,"　","")," ","")))</f>
        <v/>
      </c>
      <c r="H16" s="83" t="str">
        <f>ASC(入力シート!C42)</f>
        <v/>
      </c>
      <c r="I16" s="83" t="str">
        <f>IF(入力シート!E42=0,"",入力シート!E42)</f>
        <v/>
      </c>
      <c r="J16" s="83" t="str">
        <f>IF(入力シート!I42=0,"",入力シート!I42)</f>
        <v/>
      </c>
      <c r="K16" s="83" t="str">
        <f>DBCS(入力シート!K42)</f>
        <v/>
      </c>
      <c r="L16" s="83" t="str">
        <f>ASC(入力シート!L42)</f>
        <v/>
      </c>
      <c r="M16" s="83" t="e">
        <f>_xlfn.IFS(入力シート!J42=置換コード!$B$4,1,入力シート!J42=置換コード!$B$5,2,入力シート!J42=置換コード!$B$6,3,入力シート!J42=置換コード!$B$7,4,入力シート!J42=置換コード!$B$8,5,入力シート!J42=置換コード!$B$9,6,入力シート!J42=置換コード!$B$10,7,入力シート!J42=置換コード!$B$11,8,入力シート!J42=置換コード!$B$12,9,入力シート!J42=置換コード!$B$13,10)</f>
        <v>#N/A</v>
      </c>
      <c r="N16" s="83" t="e">
        <f>_xlfn.IFS(入力シート!F42=置換コード!$E$4,1,入力シート!F42=置換コード!$E$5,2)</f>
        <v>#N/A</v>
      </c>
      <c r="O16" s="83" t="e">
        <f t="shared" si="1"/>
        <v>#N/A</v>
      </c>
      <c r="P16" s="83" t="e">
        <f t="shared" si="2"/>
        <v>#N/A</v>
      </c>
      <c r="Q16" s="83" t="e">
        <f>_xlfn.IFS(入力シート!O42=置換コード!$I$4,11,入力シート!O42=置換コード!$I$5,21,入力シート!O42=置換コード!$I$6,22,入力シート!O42=置換コード!$I$7,23,入力シート!O42=置換コード!$I$8,24,入力シート!O42=置換コード!$I$9,25,入力シート!O42=置換コード!$I$10,26,入力シート!O42=置換コード!$I$11,31,入力シート!O42=置換コード!$I$12,32,入力シート!O42=置換コード!$I$13,33,入力シート!O42=置換コード!$I$14,34,入力シート!O42=置換コード!$I$15,35,入力シート!O42=置換コード!$I$16,36,入力シート!O42=置換コード!$I$17,37,入力シート!O42=置換コード!$I$18,38,入力シート!O42=置換コード!$I$19,41,入力シート!O42=置換コード!$I$20,42,入力シート!O42=置換コード!$I$21,43,入力シート!O42=置換コード!$I$22,44,入力シート!O42=置換コード!$I$23,51,入力シート!O42=置換コード!$I$24,52,入力シート!O42=置換コード!$I$25,53,入力シート!O42=置換コード!$I$26,54,入力シート!O42=置換コード!$I$27,55,入力シート!O42=置換コード!$I$28,61,入力シート!O42=置換コード!$I$29,62,入力シート!O42=置換コード!$I$30,63,入力シート!O42=置換コード!$I$31,64,入力シート!O42=置換コード!$I$32,65,入力シート!O42=置換コード!$I$33,66,入力シート!O42=置換コード!$I$34,71,入力シート!O42=置換コード!$I$35,72,入力シート!O42=置換コード!$I$36,73,入力シート!O42=置換コード!$I$37,74,入力シート!O42=置換コード!$I$38,75,入力シート!O42=置換コード!$I$39,76,入力シート!O42=置換コード!$I$40,77,入力シート!O42=置換コード!$I$41,78,入力シート!O42=置換コード!$I$42,79,入力シート!O42=置換コード!$I$43,81,入力シート!O42=置換コード!$I$44,82,入力シート!O42=置換コード!$I$45,83,入力シート!O42=置換コード!$I$46,84,入力シート!O42=置換コード!$I$47,85,入力シート!O42=置換コード!$I$48,86,入力シート!O42=置換コード!$I$49,87,入力シート!O42=置換コード!$I$50,88,入力シート!O42=置換コード!$I$51,90)</f>
        <v>#N/A</v>
      </c>
      <c r="R16" s="83" t="e">
        <f t="shared" si="3"/>
        <v>#N/A</v>
      </c>
      <c r="S16" s="83" t="str">
        <f>ASC(入力シート!N42)</f>
        <v/>
      </c>
      <c r="T16" s="83" t="str">
        <f>ASC(入力シート!P42)</f>
        <v/>
      </c>
      <c r="U16" s="83" t="str">
        <f>ASC(入力シート!Q42)</f>
        <v/>
      </c>
      <c r="V16" s="83" t="str">
        <f>ASC(入力シート!R42)</f>
        <v/>
      </c>
      <c r="W16" s="83" t="str">
        <f>ASC(入力シート!M42)</f>
        <v/>
      </c>
      <c r="X16" s="83" t="e">
        <f>_xlfn.IFS(入力シート!U42=置換コード!$I$4,11,入力シート!U42=置換コード!$I$5,21,入力シート!U42=置換コード!$I$6,22,入力シート!U42=置換コード!$I$7,23,入力シート!U42=置換コード!$I$8,24,入力シート!U42=置換コード!$I$9,25,入力シート!U42=置換コード!$I$10,26,入力シート!U42=置換コード!$I$11,31,入力シート!U42=置換コード!$I$12,32,入力シート!U42=置換コード!$I$13,33,入力シート!U42=置換コード!$I$14,34,入力シート!U42=置換コード!$I$15,35,入力シート!U42=置換コード!$I$16,36,入力シート!U42=置換コード!$I$17,37,入力シート!U42=置換コード!$I$18,38,入力シート!U42=置換コード!$I$19,41,入力シート!U42=置換コード!$I$20,42,入力シート!U42=置換コード!$I$21,43,入力シート!U42=置換コード!$I$22,44,入力シート!U42=置換コード!$I$23,51,入力シート!U42=置換コード!$I$24,52,入力シート!U42=置換コード!$I$25,53,入力シート!U42=置換コード!$I$26,54,入力シート!U42=置換コード!$I$27,55,入力シート!U42=置換コード!$I$28,61,入力シート!U42=置換コード!$I$29,62,入力シート!U42=置換コード!$I$30,63,入力シート!U42=置換コード!$I$31,64,入力シート!U42=置換コード!$I$32,65,入力シート!U42=置換コード!$I$33,66,入力シート!U42=置換コード!$I$34,71,入力シート!U42=置換コード!$I$35,72,入力シート!U42=置換コード!$I$36,73,入力シート!U42=置換コード!$I$37,74,入力シート!U42=置換コード!$I$38,75,入力シート!U42=置換コード!$I$39,76,入力シート!U42=置換コード!$I$40,77,入力シート!U42=置換コード!$I$41,78,入力シート!U42=置換コード!$I$42,79,入力シート!U42=置換コード!$I$43,81,入力シート!U42=置換コード!$I$44,82,入力シート!U42=置換コード!$I$45,83,入力シート!U42=置換コード!$I$46,84,入力シート!U42=置換コード!$I$47,85,入力シート!U42=置換コード!$I$48,86,入力シート!U42=置換コード!$I$49,87,入力シート!U42=置換コード!$I$50,88,入力シート!U42=置換コード!$I$51,90)</f>
        <v>#N/A</v>
      </c>
      <c r="Y16" s="83" t="e">
        <f t="shared" si="4"/>
        <v>#N/A</v>
      </c>
      <c r="Z16" s="83" t="str">
        <f>ASC(入力シート!T42)</f>
        <v/>
      </c>
      <c r="AA16" s="83" t="str">
        <f>ASC(入力シート!V42)</f>
        <v/>
      </c>
      <c r="AB16" s="83" t="str">
        <f>ASC(入力シート!W42)</f>
        <v/>
      </c>
      <c r="AC16" s="83" t="str">
        <f>ASC(入力シート!X42)</f>
        <v/>
      </c>
      <c r="AD16" s="83" t="str">
        <f>ASC(入力シート!S42)</f>
        <v/>
      </c>
      <c r="AE16" s="83" t="str">
        <f>IF(入力シート!D42=0,"",入力シート!D42)</f>
        <v/>
      </c>
      <c r="AF16" s="83">
        <f>IF(入力シート!G42="無し",1,2)</f>
        <v>2</v>
      </c>
      <c r="AG16" s="85" t="str">
        <f t="shared" ca="1" si="5"/>
        <v>20240213</v>
      </c>
      <c r="AH16" s="83">
        <f>IF(入力シート!Y42="有り",2,1)</f>
        <v>1</v>
      </c>
      <c r="AI16" s="83">
        <f>IF(入力シート!Z42="有り",2,1)</f>
        <v>1</v>
      </c>
      <c r="AJ16" s="83">
        <f>IF(入力シート!AA42="有り",2,1)</f>
        <v>1</v>
      </c>
      <c r="AK16" s="83">
        <f>IF(入力シート!AB42="有り",2,1)</f>
        <v>1</v>
      </c>
      <c r="AL16" s="83">
        <f>IF(入力シート!AC42="有り",2,1)</f>
        <v>1</v>
      </c>
      <c r="AM16" s="83">
        <f>IF(入力シート!AD42="有り",2,1)</f>
        <v>1</v>
      </c>
      <c r="AN16" s="83">
        <f>IF(入力シート!AE42="有り",2,1)</f>
        <v>1</v>
      </c>
      <c r="AO16" s="83">
        <f>IF(入力シート!H42="必要(\4,950)",1,0)</f>
        <v>0</v>
      </c>
    </row>
    <row r="17" spans="5:41" x14ac:dyDescent="0.4">
      <c r="E17" s="85" t="str">
        <f t="shared" ca="1" si="0"/>
        <v>20240213</v>
      </c>
      <c r="F17" s="83" t="str">
        <f>DBCS(入力シート!A43)</f>
        <v/>
      </c>
      <c r="G17" s="83" t="str">
        <f>(ASC(SUBSTITUTE(SUBSTITUTE(入力シート!B43,"　","")," ","")))</f>
        <v/>
      </c>
      <c r="H17" s="83" t="str">
        <f>ASC(入力シート!C43)</f>
        <v/>
      </c>
      <c r="I17" s="83" t="str">
        <f>IF(入力シート!E43=0,"",入力シート!E43)</f>
        <v/>
      </c>
      <c r="J17" s="83" t="str">
        <f>IF(入力シート!I43=0,"",入力シート!I43)</f>
        <v/>
      </c>
      <c r="K17" s="83" t="str">
        <f>DBCS(入力シート!K43)</f>
        <v/>
      </c>
      <c r="L17" s="83" t="str">
        <f>ASC(入力シート!L43)</f>
        <v/>
      </c>
      <c r="M17" s="83" t="e">
        <f>_xlfn.IFS(入力シート!J43=置換コード!$B$4,1,入力シート!J43=置換コード!$B$5,2,入力シート!J43=置換コード!$B$6,3,入力シート!J43=置換コード!$B$7,4,入力シート!J43=置換コード!$B$8,5,入力シート!J43=置換コード!$B$9,6,入力シート!J43=置換コード!$B$10,7,入力シート!J43=置換コード!$B$11,8,入力シート!J43=置換コード!$B$12,9,入力シート!J43=置換コード!$B$13,10)</f>
        <v>#N/A</v>
      </c>
      <c r="N17" s="83" t="e">
        <f>_xlfn.IFS(入力シート!F43=置換コード!$E$4,1,入力シート!F43=置換コード!$E$5,2)</f>
        <v>#N/A</v>
      </c>
      <c r="O17" s="83" t="e">
        <f t="shared" si="1"/>
        <v>#N/A</v>
      </c>
      <c r="P17" s="83" t="e">
        <f t="shared" si="2"/>
        <v>#N/A</v>
      </c>
      <c r="Q17" s="83" t="e">
        <f>_xlfn.IFS(入力シート!O43=置換コード!$I$4,11,入力シート!O43=置換コード!$I$5,21,入力シート!O43=置換コード!$I$6,22,入力シート!O43=置換コード!$I$7,23,入力シート!O43=置換コード!$I$8,24,入力シート!O43=置換コード!$I$9,25,入力シート!O43=置換コード!$I$10,26,入力シート!O43=置換コード!$I$11,31,入力シート!O43=置換コード!$I$12,32,入力シート!O43=置換コード!$I$13,33,入力シート!O43=置換コード!$I$14,34,入力シート!O43=置換コード!$I$15,35,入力シート!O43=置換コード!$I$16,36,入力シート!O43=置換コード!$I$17,37,入力シート!O43=置換コード!$I$18,38,入力シート!O43=置換コード!$I$19,41,入力シート!O43=置換コード!$I$20,42,入力シート!O43=置換コード!$I$21,43,入力シート!O43=置換コード!$I$22,44,入力シート!O43=置換コード!$I$23,51,入力シート!O43=置換コード!$I$24,52,入力シート!O43=置換コード!$I$25,53,入力シート!O43=置換コード!$I$26,54,入力シート!O43=置換コード!$I$27,55,入力シート!O43=置換コード!$I$28,61,入力シート!O43=置換コード!$I$29,62,入力シート!O43=置換コード!$I$30,63,入力シート!O43=置換コード!$I$31,64,入力シート!O43=置換コード!$I$32,65,入力シート!O43=置換コード!$I$33,66,入力シート!O43=置換コード!$I$34,71,入力シート!O43=置換コード!$I$35,72,入力シート!O43=置換コード!$I$36,73,入力シート!O43=置換コード!$I$37,74,入力シート!O43=置換コード!$I$38,75,入力シート!O43=置換コード!$I$39,76,入力シート!O43=置換コード!$I$40,77,入力シート!O43=置換コード!$I$41,78,入力シート!O43=置換コード!$I$42,79,入力シート!O43=置換コード!$I$43,81,入力シート!O43=置換コード!$I$44,82,入力シート!O43=置換コード!$I$45,83,入力シート!O43=置換コード!$I$46,84,入力シート!O43=置換コード!$I$47,85,入力シート!O43=置換コード!$I$48,86,入力シート!O43=置換コード!$I$49,87,入力シート!O43=置換コード!$I$50,88,入力シート!O43=置換コード!$I$51,90)</f>
        <v>#N/A</v>
      </c>
      <c r="R17" s="83" t="e">
        <f t="shared" si="3"/>
        <v>#N/A</v>
      </c>
      <c r="S17" s="83" t="str">
        <f>ASC(入力シート!N43)</f>
        <v/>
      </c>
      <c r="T17" s="83" t="str">
        <f>ASC(入力シート!P43)</f>
        <v/>
      </c>
      <c r="U17" s="83" t="str">
        <f>ASC(入力シート!Q43)</f>
        <v/>
      </c>
      <c r="V17" s="83" t="str">
        <f>ASC(入力シート!R43)</f>
        <v/>
      </c>
      <c r="W17" s="83" t="str">
        <f>ASC(入力シート!M43)</f>
        <v/>
      </c>
      <c r="X17" s="83" t="e">
        <f>_xlfn.IFS(入力シート!U43=置換コード!$I$4,11,入力シート!U43=置換コード!$I$5,21,入力シート!U43=置換コード!$I$6,22,入力シート!U43=置換コード!$I$7,23,入力シート!U43=置換コード!$I$8,24,入力シート!U43=置換コード!$I$9,25,入力シート!U43=置換コード!$I$10,26,入力シート!U43=置換コード!$I$11,31,入力シート!U43=置換コード!$I$12,32,入力シート!U43=置換コード!$I$13,33,入力シート!U43=置換コード!$I$14,34,入力シート!U43=置換コード!$I$15,35,入力シート!U43=置換コード!$I$16,36,入力シート!U43=置換コード!$I$17,37,入力シート!U43=置換コード!$I$18,38,入力シート!U43=置換コード!$I$19,41,入力シート!U43=置換コード!$I$20,42,入力シート!U43=置換コード!$I$21,43,入力シート!U43=置換コード!$I$22,44,入力シート!U43=置換コード!$I$23,51,入力シート!U43=置換コード!$I$24,52,入力シート!U43=置換コード!$I$25,53,入力シート!U43=置換コード!$I$26,54,入力シート!U43=置換コード!$I$27,55,入力シート!U43=置換コード!$I$28,61,入力シート!U43=置換コード!$I$29,62,入力シート!U43=置換コード!$I$30,63,入力シート!U43=置換コード!$I$31,64,入力シート!U43=置換コード!$I$32,65,入力シート!U43=置換コード!$I$33,66,入力シート!U43=置換コード!$I$34,71,入力シート!U43=置換コード!$I$35,72,入力シート!U43=置換コード!$I$36,73,入力シート!U43=置換コード!$I$37,74,入力シート!U43=置換コード!$I$38,75,入力シート!U43=置換コード!$I$39,76,入力シート!U43=置換コード!$I$40,77,入力シート!U43=置換コード!$I$41,78,入力シート!U43=置換コード!$I$42,79,入力シート!U43=置換コード!$I$43,81,入力シート!U43=置換コード!$I$44,82,入力シート!U43=置換コード!$I$45,83,入力シート!U43=置換コード!$I$46,84,入力シート!U43=置換コード!$I$47,85,入力シート!U43=置換コード!$I$48,86,入力シート!U43=置換コード!$I$49,87,入力シート!U43=置換コード!$I$50,88,入力シート!U43=置換コード!$I$51,90)</f>
        <v>#N/A</v>
      </c>
      <c r="Y17" s="83" t="e">
        <f t="shared" si="4"/>
        <v>#N/A</v>
      </c>
      <c r="Z17" s="83" t="str">
        <f>ASC(入力シート!T43)</f>
        <v/>
      </c>
      <c r="AA17" s="83" t="str">
        <f>ASC(入力シート!V43)</f>
        <v/>
      </c>
      <c r="AB17" s="83" t="str">
        <f>ASC(入力シート!W43)</f>
        <v/>
      </c>
      <c r="AC17" s="83" t="str">
        <f>ASC(入力シート!X43)</f>
        <v/>
      </c>
      <c r="AD17" s="83" t="str">
        <f>ASC(入力シート!S43)</f>
        <v/>
      </c>
      <c r="AE17" s="83" t="str">
        <f>IF(入力シート!D43=0,"",入力シート!D43)</f>
        <v/>
      </c>
      <c r="AF17" s="83">
        <f>IF(入力シート!G43="無し",1,2)</f>
        <v>2</v>
      </c>
      <c r="AG17" s="85" t="str">
        <f t="shared" ca="1" si="5"/>
        <v>20240213</v>
      </c>
      <c r="AH17" s="83">
        <f>IF(入力シート!Y43="有り",2,1)</f>
        <v>1</v>
      </c>
      <c r="AI17" s="83">
        <f>IF(入力シート!Z43="有り",2,1)</f>
        <v>1</v>
      </c>
      <c r="AJ17" s="83">
        <f>IF(入力シート!AA43="有り",2,1)</f>
        <v>1</v>
      </c>
      <c r="AK17" s="83">
        <f>IF(入力シート!AB43="有り",2,1)</f>
        <v>1</v>
      </c>
      <c r="AL17" s="83">
        <f>IF(入力シート!AC43="有り",2,1)</f>
        <v>1</v>
      </c>
      <c r="AM17" s="83">
        <f>IF(入力シート!AD43="有り",2,1)</f>
        <v>1</v>
      </c>
      <c r="AN17" s="83">
        <f>IF(入力シート!AE43="有り",2,1)</f>
        <v>1</v>
      </c>
      <c r="AO17" s="83">
        <f>IF(入力シート!H43="必要(\4,950)",1,0)</f>
        <v>0</v>
      </c>
    </row>
    <row r="18" spans="5:41" x14ac:dyDescent="0.4">
      <c r="E18" s="85" t="str">
        <f t="shared" ca="1" si="0"/>
        <v>20240213</v>
      </c>
      <c r="F18" s="83" t="str">
        <f>DBCS(入力シート!A44)</f>
        <v/>
      </c>
      <c r="G18" s="83" t="str">
        <f>(ASC(SUBSTITUTE(SUBSTITUTE(入力シート!B44,"　","")," ","")))</f>
        <v/>
      </c>
      <c r="H18" s="83" t="str">
        <f>ASC(入力シート!C44)</f>
        <v/>
      </c>
      <c r="I18" s="83" t="str">
        <f>IF(入力シート!E44=0,"",入力シート!E44)</f>
        <v/>
      </c>
      <c r="J18" s="83" t="str">
        <f>IF(入力シート!I44=0,"",入力シート!I44)</f>
        <v/>
      </c>
      <c r="K18" s="83" t="str">
        <f>DBCS(入力シート!K44)</f>
        <v/>
      </c>
      <c r="L18" s="83" t="str">
        <f>ASC(入力シート!L44)</f>
        <v/>
      </c>
      <c r="M18" s="83" t="e">
        <f>_xlfn.IFS(入力シート!J44=置換コード!$B$4,1,入力シート!J44=置換コード!$B$5,2,入力シート!J44=置換コード!$B$6,3,入力シート!J44=置換コード!$B$7,4,入力シート!J44=置換コード!$B$8,5,入力シート!J44=置換コード!$B$9,6,入力シート!J44=置換コード!$B$10,7,入力シート!J44=置換コード!$B$11,8,入力シート!J44=置換コード!$B$12,9,入力シート!J44=置換コード!$B$13,10)</f>
        <v>#N/A</v>
      </c>
      <c r="N18" s="83" t="e">
        <f>_xlfn.IFS(入力シート!F44=置換コード!$E$4,1,入力シート!F44=置換コード!$E$5,2)</f>
        <v>#N/A</v>
      </c>
      <c r="O18" s="83" t="e">
        <f t="shared" si="1"/>
        <v>#N/A</v>
      </c>
      <c r="P18" s="83" t="e">
        <f t="shared" si="2"/>
        <v>#N/A</v>
      </c>
      <c r="Q18" s="83" t="e">
        <f>_xlfn.IFS(入力シート!O44=置換コード!$I$4,11,入力シート!O44=置換コード!$I$5,21,入力シート!O44=置換コード!$I$6,22,入力シート!O44=置換コード!$I$7,23,入力シート!O44=置換コード!$I$8,24,入力シート!O44=置換コード!$I$9,25,入力シート!O44=置換コード!$I$10,26,入力シート!O44=置換コード!$I$11,31,入力シート!O44=置換コード!$I$12,32,入力シート!O44=置換コード!$I$13,33,入力シート!O44=置換コード!$I$14,34,入力シート!O44=置換コード!$I$15,35,入力シート!O44=置換コード!$I$16,36,入力シート!O44=置換コード!$I$17,37,入力シート!O44=置換コード!$I$18,38,入力シート!O44=置換コード!$I$19,41,入力シート!O44=置換コード!$I$20,42,入力シート!O44=置換コード!$I$21,43,入力シート!O44=置換コード!$I$22,44,入力シート!O44=置換コード!$I$23,51,入力シート!O44=置換コード!$I$24,52,入力シート!O44=置換コード!$I$25,53,入力シート!O44=置換コード!$I$26,54,入力シート!O44=置換コード!$I$27,55,入力シート!O44=置換コード!$I$28,61,入力シート!O44=置換コード!$I$29,62,入力シート!O44=置換コード!$I$30,63,入力シート!O44=置換コード!$I$31,64,入力シート!O44=置換コード!$I$32,65,入力シート!O44=置換コード!$I$33,66,入力シート!O44=置換コード!$I$34,71,入力シート!O44=置換コード!$I$35,72,入力シート!O44=置換コード!$I$36,73,入力シート!O44=置換コード!$I$37,74,入力シート!O44=置換コード!$I$38,75,入力シート!O44=置換コード!$I$39,76,入力シート!O44=置換コード!$I$40,77,入力シート!O44=置換コード!$I$41,78,入力シート!O44=置換コード!$I$42,79,入力シート!O44=置換コード!$I$43,81,入力シート!O44=置換コード!$I$44,82,入力シート!O44=置換コード!$I$45,83,入力シート!O44=置換コード!$I$46,84,入力シート!O44=置換コード!$I$47,85,入力シート!O44=置換コード!$I$48,86,入力シート!O44=置換コード!$I$49,87,入力シート!O44=置換コード!$I$50,88,入力シート!O44=置換コード!$I$51,90)</f>
        <v>#N/A</v>
      </c>
      <c r="R18" s="83" t="e">
        <f t="shared" si="3"/>
        <v>#N/A</v>
      </c>
      <c r="S18" s="83" t="str">
        <f>ASC(入力シート!N44)</f>
        <v/>
      </c>
      <c r="T18" s="83" t="str">
        <f>ASC(入力シート!P44)</f>
        <v/>
      </c>
      <c r="U18" s="83" t="str">
        <f>ASC(入力シート!Q44)</f>
        <v/>
      </c>
      <c r="V18" s="83" t="str">
        <f>ASC(入力シート!R44)</f>
        <v/>
      </c>
      <c r="W18" s="83" t="str">
        <f>ASC(入力シート!M44)</f>
        <v/>
      </c>
      <c r="X18" s="83" t="e">
        <f>_xlfn.IFS(入力シート!U44=置換コード!$I$4,11,入力シート!U44=置換コード!$I$5,21,入力シート!U44=置換コード!$I$6,22,入力シート!U44=置換コード!$I$7,23,入力シート!U44=置換コード!$I$8,24,入力シート!U44=置換コード!$I$9,25,入力シート!U44=置換コード!$I$10,26,入力シート!U44=置換コード!$I$11,31,入力シート!U44=置換コード!$I$12,32,入力シート!U44=置換コード!$I$13,33,入力シート!U44=置換コード!$I$14,34,入力シート!U44=置換コード!$I$15,35,入力シート!U44=置換コード!$I$16,36,入力シート!U44=置換コード!$I$17,37,入力シート!U44=置換コード!$I$18,38,入力シート!U44=置換コード!$I$19,41,入力シート!U44=置換コード!$I$20,42,入力シート!U44=置換コード!$I$21,43,入力シート!U44=置換コード!$I$22,44,入力シート!U44=置換コード!$I$23,51,入力シート!U44=置換コード!$I$24,52,入力シート!U44=置換コード!$I$25,53,入力シート!U44=置換コード!$I$26,54,入力シート!U44=置換コード!$I$27,55,入力シート!U44=置換コード!$I$28,61,入力シート!U44=置換コード!$I$29,62,入力シート!U44=置換コード!$I$30,63,入力シート!U44=置換コード!$I$31,64,入力シート!U44=置換コード!$I$32,65,入力シート!U44=置換コード!$I$33,66,入力シート!U44=置換コード!$I$34,71,入力シート!U44=置換コード!$I$35,72,入力シート!U44=置換コード!$I$36,73,入力シート!U44=置換コード!$I$37,74,入力シート!U44=置換コード!$I$38,75,入力シート!U44=置換コード!$I$39,76,入力シート!U44=置換コード!$I$40,77,入力シート!U44=置換コード!$I$41,78,入力シート!U44=置換コード!$I$42,79,入力シート!U44=置換コード!$I$43,81,入力シート!U44=置換コード!$I$44,82,入力シート!U44=置換コード!$I$45,83,入力シート!U44=置換コード!$I$46,84,入力シート!U44=置換コード!$I$47,85,入力シート!U44=置換コード!$I$48,86,入力シート!U44=置換コード!$I$49,87,入力シート!U44=置換コード!$I$50,88,入力シート!U44=置換コード!$I$51,90)</f>
        <v>#N/A</v>
      </c>
      <c r="Y18" s="83" t="e">
        <f t="shared" si="4"/>
        <v>#N/A</v>
      </c>
      <c r="Z18" s="83" t="str">
        <f>ASC(入力シート!T44)</f>
        <v/>
      </c>
      <c r="AA18" s="83" t="str">
        <f>ASC(入力シート!V44)</f>
        <v/>
      </c>
      <c r="AB18" s="83" t="str">
        <f>ASC(入力シート!W44)</f>
        <v/>
      </c>
      <c r="AC18" s="83" t="str">
        <f>ASC(入力シート!X44)</f>
        <v/>
      </c>
      <c r="AD18" s="83" t="str">
        <f>ASC(入力シート!S44)</f>
        <v/>
      </c>
      <c r="AE18" s="83" t="str">
        <f>IF(入力シート!D44=0,"",入力シート!D44)</f>
        <v/>
      </c>
      <c r="AF18" s="83">
        <f>IF(入力シート!G44="無し",1,2)</f>
        <v>2</v>
      </c>
      <c r="AG18" s="85" t="str">
        <f t="shared" ca="1" si="5"/>
        <v>20240213</v>
      </c>
      <c r="AH18" s="83">
        <f>IF(入力シート!Y44="有り",2,1)</f>
        <v>1</v>
      </c>
      <c r="AI18" s="83">
        <f>IF(入力シート!Z44="有り",2,1)</f>
        <v>1</v>
      </c>
      <c r="AJ18" s="83">
        <f>IF(入力シート!AA44="有り",2,1)</f>
        <v>1</v>
      </c>
      <c r="AK18" s="83">
        <f>IF(入力シート!AB44="有り",2,1)</f>
        <v>1</v>
      </c>
      <c r="AL18" s="83">
        <f>IF(入力シート!AC44="有り",2,1)</f>
        <v>1</v>
      </c>
      <c r="AM18" s="83">
        <f>IF(入力シート!AD44="有り",2,1)</f>
        <v>1</v>
      </c>
      <c r="AN18" s="83">
        <f>IF(入力シート!AE44="有り",2,1)</f>
        <v>1</v>
      </c>
      <c r="AO18" s="83">
        <f>IF(入力シート!H44="必要(\4,950)",1,0)</f>
        <v>0</v>
      </c>
    </row>
    <row r="19" spans="5:41" x14ac:dyDescent="0.4">
      <c r="E19" s="85" t="str">
        <f t="shared" ca="1" si="0"/>
        <v>20240213</v>
      </c>
      <c r="F19" s="83" t="str">
        <f>DBCS(入力シート!A45)</f>
        <v/>
      </c>
      <c r="G19" s="83" t="str">
        <f>(ASC(SUBSTITUTE(SUBSTITUTE(入力シート!B45,"　","")," ","")))</f>
        <v/>
      </c>
      <c r="H19" s="83" t="str">
        <f>ASC(入力シート!C45)</f>
        <v/>
      </c>
      <c r="I19" s="83" t="str">
        <f>IF(入力シート!E45=0,"",入力シート!E45)</f>
        <v/>
      </c>
      <c r="J19" s="83" t="str">
        <f>IF(入力シート!I45=0,"",入力シート!I45)</f>
        <v/>
      </c>
      <c r="K19" s="83" t="str">
        <f>DBCS(入力シート!K45)</f>
        <v/>
      </c>
      <c r="L19" s="83" t="str">
        <f>ASC(入力シート!L45)</f>
        <v/>
      </c>
      <c r="M19" s="83" t="e">
        <f>_xlfn.IFS(入力シート!J45=置換コード!$B$4,1,入力シート!J45=置換コード!$B$5,2,入力シート!J45=置換コード!$B$6,3,入力シート!J45=置換コード!$B$7,4,入力シート!J45=置換コード!$B$8,5,入力シート!J45=置換コード!$B$9,6,入力シート!J45=置換コード!$B$10,7,入力シート!J45=置換コード!$B$11,8,入力シート!J45=置換コード!$B$12,9,入力シート!J45=置換コード!$B$13,10)</f>
        <v>#N/A</v>
      </c>
      <c r="N19" s="83" t="e">
        <f>_xlfn.IFS(入力シート!F45=置換コード!$E$4,1,入力シート!F45=置換コード!$E$5,2)</f>
        <v>#N/A</v>
      </c>
      <c r="O19" s="83" t="e">
        <f t="shared" si="1"/>
        <v>#N/A</v>
      </c>
      <c r="P19" s="83" t="e">
        <f t="shared" si="2"/>
        <v>#N/A</v>
      </c>
      <c r="Q19" s="83" t="e">
        <f>_xlfn.IFS(入力シート!O45=置換コード!$I$4,11,入力シート!O45=置換コード!$I$5,21,入力シート!O45=置換コード!$I$6,22,入力シート!O45=置換コード!$I$7,23,入力シート!O45=置換コード!$I$8,24,入力シート!O45=置換コード!$I$9,25,入力シート!O45=置換コード!$I$10,26,入力シート!O45=置換コード!$I$11,31,入力シート!O45=置換コード!$I$12,32,入力シート!O45=置換コード!$I$13,33,入力シート!O45=置換コード!$I$14,34,入力シート!O45=置換コード!$I$15,35,入力シート!O45=置換コード!$I$16,36,入力シート!O45=置換コード!$I$17,37,入力シート!O45=置換コード!$I$18,38,入力シート!O45=置換コード!$I$19,41,入力シート!O45=置換コード!$I$20,42,入力シート!O45=置換コード!$I$21,43,入力シート!O45=置換コード!$I$22,44,入力シート!O45=置換コード!$I$23,51,入力シート!O45=置換コード!$I$24,52,入力シート!O45=置換コード!$I$25,53,入力シート!O45=置換コード!$I$26,54,入力シート!O45=置換コード!$I$27,55,入力シート!O45=置換コード!$I$28,61,入力シート!O45=置換コード!$I$29,62,入力シート!O45=置換コード!$I$30,63,入力シート!O45=置換コード!$I$31,64,入力シート!O45=置換コード!$I$32,65,入力シート!O45=置換コード!$I$33,66,入力シート!O45=置換コード!$I$34,71,入力シート!O45=置換コード!$I$35,72,入力シート!O45=置換コード!$I$36,73,入力シート!O45=置換コード!$I$37,74,入力シート!O45=置換コード!$I$38,75,入力シート!O45=置換コード!$I$39,76,入力シート!O45=置換コード!$I$40,77,入力シート!O45=置換コード!$I$41,78,入力シート!O45=置換コード!$I$42,79,入力シート!O45=置換コード!$I$43,81,入力シート!O45=置換コード!$I$44,82,入力シート!O45=置換コード!$I$45,83,入力シート!O45=置換コード!$I$46,84,入力シート!O45=置換コード!$I$47,85,入力シート!O45=置換コード!$I$48,86,入力シート!O45=置換コード!$I$49,87,入力シート!O45=置換コード!$I$50,88,入力シート!O45=置換コード!$I$51,90)</f>
        <v>#N/A</v>
      </c>
      <c r="R19" s="83" t="e">
        <f t="shared" si="3"/>
        <v>#N/A</v>
      </c>
      <c r="S19" s="83" t="str">
        <f>ASC(入力シート!N45)</f>
        <v/>
      </c>
      <c r="T19" s="83" t="str">
        <f>ASC(入力シート!P45)</f>
        <v/>
      </c>
      <c r="U19" s="83" t="str">
        <f>ASC(入力シート!Q45)</f>
        <v/>
      </c>
      <c r="V19" s="83" t="str">
        <f>ASC(入力シート!R45)</f>
        <v/>
      </c>
      <c r="W19" s="83" t="str">
        <f>ASC(入力シート!M45)</f>
        <v/>
      </c>
      <c r="X19" s="83" t="e">
        <f>_xlfn.IFS(入力シート!U45=置換コード!$I$4,11,入力シート!U45=置換コード!$I$5,21,入力シート!U45=置換コード!$I$6,22,入力シート!U45=置換コード!$I$7,23,入力シート!U45=置換コード!$I$8,24,入力シート!U45=置換コード!$I$9,25,入力シート!U45=置換コード!$I$10,26,入力シート!U45=置換コード!$I$11,31,入力シート!U45=置換コード!$I$12,32,入力シート!U45=置換コード!$I$13,33,入力シート!U45=置換コード!$I$14,34,入力シート!U45=置換コード!$I$15,35,入力シート!U45=置換コード!$I$16,36,入力シート!U45=置換コード!$I$17,37,入力シート!U45=置換コード!$I$18,38,入力シート!U45=置換コード!$I$19,41,入力シート!U45=置換コード!$I$20,42,入力シート!U45=置換コード!$I$21,43,入力シート!U45=置換コード!$I$22,44,入力シート!U45=置換コード!$I$23,51,入力シート!U45=置換コード!$I$24,52,入力シート!U45=置換コード!$I$25,53,入力シート!U45=置換コード!$I$26,54,入力シート!U45=置換コード!$I$27,55,入力シート!U45=置換コード!$I$28,61,入力シート!U45=置換コード!$I$29,62,入力シート!U45=置換コード!$I$30,63,入力シート!U45=置換コード!$I$31,64,入力シート!U45=置換コード!$I$32,65,入力シート!U45=置換コード!$I$33,66,入力シート!U45=置換コード!$I$34,71,入力シート!U45=置換コード!$I$35,72,入力シート!U45=置換コード!$I$36,73,入力シート!U45=置換コード!$I$37,74,入力シート!U45=置換コード!$I$38,75,入力シート!U45=置換コード!$I$39,76,入力シート!U45=置換コード!$I$40,77,入力シート!U45=置換コード!$I$41,78,入力シート!U45=置換コード!$I$42,79,入力シート!U45=置換コード!$I$43,81,入力シート!U45=置換コード!$I$44,82,入力シート!U45=置換コード!$I$45,83,入力シート!U45=置換コード!$I$46,84,入力シート!U45=置換コード!$I$47,85,入力シート!U45=置換コード!$I$48,86,入力シート!U45=置換コード!$I$49,87,入力シート!U45=置換コード!$I$50,88,入力シート!U45=置換コード!$I$51,90)</f>
        <v>#N/A</v>
      </c>
      <c r="Y19" s="83" t="e">
        <f t="shared" si="4"/>
        <v>#N/A</v>
      </c>
      <c r="Z19" s="83" t="str">
        <f>ASC(入力シート!T45)</f>
        <v/>
      </c>
      <c r="AA19" s="83" t="str">
        <f>ASC(入力シート!V45)</f>
        <v/>
      </c>
      <c r="AB19" s="83" t="str">
        <f>ASC(入力シート!W45)</f>
        <v/>
      </c>
      <c r="AC19" s="83" t="str">
        <f>ASC(入力シート!X45)</f>
        <v/>
      </c>
      <c r="AD19" s="83" t="str">
        <f>ASC(入力シート!S45)</f>
        <v/>
      </c>
      <c r="AE19" s="83" t="str">
        <f>IF(入力シート!D45=0,"",入力シート!D45)</f>
        <v/>
      </c>
      <c r="AF19" s="83">
        <f>IF(入力シート!G45="無し",1,2)</f>
        <v>2</v>
      </c>
      <c r="AG19" s="85" t="str">
        <f t="shared" ca="1" si="5"/>
        <v>20240213</v>
      </c>
      <c r="AH19" s="83">
        <f>IF(入力シート!Y45="有り",2,1)</f>
        <v>1</v>
      </c>
      <c r="AI19" s="83">
        <f>IF(入力シート!Z45="有り",2,1)</f>
        <v>1</v>
      </c>
      <c r="AJ19" s="83">
        <f>IF(入力シート!AA45="有り",2,1)</f>
        <v>1</v>
      </c>
      <c r="AK19" s="83">
        <f>IF(入力シート!AB45="有り",2,1)</f>
        <v>1</v>
      </c>
      <c r="AL19" s="83">
        <f>IF(入力シート!AC45="有り",2,1)</f>
        <v>1</v>
      </c>
      <c r="AM19" s="83">
        <f>IF(入力シート!AD45="有り",2,1)</f>
        <v>1</v>
      </c>
      <c r="AN19" s="83">
        <f>IF(入力シート!AE45="有り",2,1)</f>
        <v>1</v>
      </c>
      <c r="AO19" s="83">
        <f>IF(入力シート!H45="必要(\4,950)",1,0)</f>
        <v>0</v>
      </c>
    </row>
    <row r="20" spans="5:41" x14ac:dyDescent="0.4">
      <c r="E20" s="85" t="str">
        <f t="shared" ca="1" si="0"/>
        <v>20240213</v>
      </c>
      <c r="F20" s="83" t="str">
        <f>DBCS(入力シート!A46)</f>
        <v/>
      </c>
      <c r="G20" s="83" t="str">
        <f>(ASC(SUBSTITUTE(SUBSTITUTE(入力シート!B46,"　","")," ","")))</f>
        <v/>
      </c>
      <c r="H20" s="83" t="str">
        <f>ASC(入力シート!C46)</f>
        <v/>
      </c>
      <c r="I20" s="83" t="str">
        <f>IF(入力シート!E46=0,"",入力シート!E46)</f>
        <v/>
      </c>
      <c r="J20" s="83" t="str">
        <f>IF(入力シート!I46=0,"",入力シート!I46)</f>
        <v/>
      </c>
      <c r="K20" s="83" t="str">
        <f>DBCS(入力シート!K46)</f>
        <v/>
      </c>
      <c r="L20" s="83" t="str">
        <f>ASC(入力シート!L46)</f>
        <v/>
      </c>
      <c r="M20" s="83" t="e">
        <f>_xlfn.IFS(入力シート!J46=置換コード!$B$4,1,入力シート!J46=置換コード!$B$5,2,入力シート!J46=置換コード!$B$6,3,入力シート!J46=置換コード!$B$7,4,入力シート!J46=置換コード!$B$8,5,入力シート!J46=置換コード!$B$9,6,入力シート!J46=置換コード!$B$10,7,入力シート!J46=置換コード!$B$11,8,入力シート!J46=置換コード!$B$12,9,入力シート!J46=置換コード!$B$13,10)</f>
        <v>#N/A</v>
      </c>
      <c r="N20" s="83" t="e">
        <f>_xlfn.IFS(入力シート!F46=置換コード!$E$4,1,入力シート!F46=置換コード!$E$5,2)</f>
        <v>#N/A</v>
      </c>
      <c r="O20" s="83" t="e">
        <f t="shared" si="1"/>
        <v>#N/A</v>
      </c>
      <c r="P20" s="83" t="e">
        <f t="shared" si="2"/>
        <v>#N/A</v>
      </c>
      <c r="Q20" s="83" t="e">
        <f>_xlfn.IFS(入力シート!O46=置換コード!$I$4,11,入力シート!O46=置換コード!$I$5,21,入力シート!O46=置換コード!$I$6,22,入力シート!O46=置換コード!$I$7,23,入力シート!O46=置換コード!$I$8,24,入力シート!O46=置換コード!$I$9,25,入力シート!O46=置換コード!$I$10,26,入力シート!O46=置換コード!$I$11,31,入力シート!O46=置換コード!$I$12,32,入力シート!O46=置換コード!$I$13,33,入力シート!O46=置換コード!$I$14,34,入力シート!O46=置換コード!$I$15,35,入力シート!O46=置換コード!$I$16,36,入力シート!O46=置換コード!$I$17,37,入力シート!O46=置換コード!$I$18,38,入力シート!O46=置換コード!$I$19,41,入力シート!O46=置換コード!$I$20,42,入力シート!O46=置換コード!$I$21,43,入力シート!O46=置換コード!$I$22,44,入力シート!O46=置換コード!$I$23,51,入力シート!O46=置換コード!$I$24,52,入力シート!O46=置換コード!$I$25,53,入力シート!O46=置換コード!$I$26,54,入力シート!O46=置換コード!$I$27,55,入力シート!O46=置換コード!$I$28,61,入力シート!O46=置換コード!$I$29,62,入力シート!O46=置換コード!$I$30,63,入力シート!O46=置換コード!$I$31,64,入力シート!O46=置換コード!$I$32,65,入力シート!O46=置換コード!$I$33,66,入力シート!O46=置換コード!$I$34,71,入力シート!O46=置換コード!$I$35,72,入力シート!O46=置換コード!$I$36,73,入力シート!O46=置換コード!$I$37,74,入力シート!O46=置換コード!$I$38,75,入力シート!O46=置換コード!$I$39,76,入力シート!O46=置換コード!$I$40,77,入力シート!O46=置換コード!$I$41,78,入力シート!O46=置換コード!$I$42,79,入力シート!O46=置換コード!$I$43,81,入力シート!O46=置換コード!$I$44,82,入力シート!O46=置換コード!$I$45,83,入力シート!O46=置換コード!$I$46,84,入力シート!O46=置換コード!$I$47,85,入力シート!O46=置換コード!$I$48,86,入力シート!O46=置換コード!$I$49,87,入力シート!O46=置換コード!$I$50,88,入力シート!O46=置換コード!$I$51,90)</f>
        <v>#N/A</v>
      </c>
      <c r="R20" s="83" t="e">
        <f t="shared" si="3"/>
        <v>#N/A</v>
      </c>
      <c r="S20" s="83" t="str">
        <f>ASC(入力シート!N46)</f>
        <v/>
      </c>
      <c r="T20" s="83" t="str">
        <f>ASC(入力シート!P46)</f>
        <v/>
      </c>
      <c r="U20" s="83" t="str">
        <f>ASC(入力シート!Q46)</f>
        <v/>
      </c>
      <c r="V20" s="83" t="str">
        <f>ASC(入力シート!R46)</f>
        <v/>
      </c>
      <c r="W20" s="83" t="str">
        <f>ASC(入力シート!M46)</f>
        <v/>
      </c>
      <c r="X20" s="83" t="e">
        <f>_xlfn.IFS(入力シート!U46=置換コード!$I$4,11,入力シート!U46=置換コード!$I$5,21,入力シート!U46=置換コード!$I$6,22,入力シート!U46=置換コード!$I$7,23,入力シート!U46=置換コード!$I$8,24,入力シート!U46=置換コード!$I$9,25,入力シート!U46=置換コード!$I$10,26,入力シート!U46=置換コード!$I$11,31,入力シート!U46=置換コード!$I$12,32,入力シート!U46=置換コード!$I$13,33,入力シート!U46=置換コード!$I$14,34,入力シート!U46=置換コード!$I$15,35,入力シート!U46=置換コード!$I$16,36,入力シート!U46=置換コード!$I$17,37,入力シート!U46=置換コード!$I$18,38,入力シート!U46=置換コード!$I$19,41,入力シート!U46=置換コード!$I$20,42,入力シート!U46=置換コード!$I$21,43,入力シート!U46=置換コード!$I$22,44,入力シート!U46=置換コード!$I$23,51,入力シート!U46=置換コード!$I$24,52,入力シート!U46=置換コード!$I$25,53,入力シート!U46=置換コード!$I$26,54,入力シート!U46=置換コード!$I$27,55,入力シート!U46=置換コード!$I$28,61,入力シート!U46=置換コード!$I$29,62,入力シート!U46=置換コード!$I$30,63,入力シート!U46=置換コード!$I$31,64,入力シート!U46=置換コード!$I$32,65,入力シート!U46=置換コード!$I$33,66,入力シート!U46=置換コード!$I$34,71,入力シート!U46=置換コード!$I$35,72,入力シート!U46=置換コード!$I$36,73,入力シート!U46=置換コード!$I$37,74,入力シート!U46=置換コード!$I$38,75,入力シート!U46=置換コード!$I$39,76,入力シート!U46=置換コード!$I$40,77,入力シート!U46=置換コード!$I$41,78,入力シート!U46=置換コード!$I$42,79,入力シート!U46=置換コード!$I$43,81,入力シート!U46=置換コード!$I$44,82,入力シート!U46=置換コード!$I$45,83,入力シート!U46=置換コード!$I$46,84,入力シート!U46=置換コード!$I$47,85,入力シート!U46=置換コード!$I$48,86,入力シート!U46=置換コード!$I$49,87,入力シート!U46=置換コード!$I$50,88,入力シート!U46=置換コード!$I$51,90)</f>
        <v>#N/A</v>
      </c>
      <c r="Y20" s="83" t="e">
        <f t="shared" si="4"/>
        <v>#N/A</v>
      </c>
      <c r="Z20" s="83" t="str">
        <f>ASC(入力シート!T46)</f>
        <v/>
      </c>
      <c r="AA20" s="83" t="str">
        <f>ASC(入力シート!V46)</f>
        <v/>
      </c>
      <c r="AB20" s="83" t="str">
        <f>ASC(入力シート!W46)</f>
        <v/>
      </c>
      <c r="AC20" s="83" t="str">
        <f>ASC(入力シート!X46)</f>
        <v/>
      </c>
      <c r="AD20" s="83" t="str">
        <f>ASC(入力シート!S46)</f>
        <v/>
      </c>
      <c r="AE20" s="83" t="str">
        <f>IF(入力シート!D46=0,"",入力シート!D46)</f>
        <v/>
      </c>
      <c r="AF20" s="83">
        <f>IF(入力シート!G46="無し",1,2)</f>
        <v>2</v>
      </c>
      <c r="AG20" s="85" t="str">
        <f t="shared" ca="1" si="5"/>
        <v>20240213</v>
      </c>
      <c r="AH20" s="83">
        <f>IF(入力シート!Y46="有り",2,1)</f>
        <v>1</v>
      </c>
      <c r="AI20" s="83">
        <f>IF(入力シート!Z46="有り",2,1)</f>
        <v>1</v>
      </c>
      <c r="AJ20" s="83">
        <f>IF(入力シート!AA46="有り",2,1)</f>
        <v>1</v>
      </c>
      <c r="AK20" s="83">
        <f>IF(入力シート!AB46="有り",2,1)</f>
        <v>1</v>
      </c>
      <c r="AL20" s="83">
        <f>IF(入力シート!AC46="有り",2,1)</f>
        <v>1</v>
      </c>
      <c r="AM20" s="83">
        <f>IF(入力シート!AD46="有り",2,1)</f>
        <v>1</v>
      </c>
      <c r="AN20" s="83">
        <f>IF(入力シート!AE46="有り",2,1)</f>
        <v>1</v>
      </c>
      <c r="AO20" s="83">
        <f>IF(入力シート!H46="必要(\4,950)",1,0)</f>
        <v>0</v>
      </c>
    </row>
    <row r="21" spans="5:41" x14ac:dyDescent="0.4">
      <c r="E21" s="85" t="str">
        <f t="shared" ca="1" si="0"/>
        <v>20240213</v>
      </c>
      <c r="F21" s="83" t="str">
        <f>DBCS(入力シート!A47)</f>
        <v/>
      </c>
      <c r="G21" s="83" t="str">
        <f>(ASC(SUBSTITUTE(SUBSTITUTE(入力シート!B47,"　","")," ","")))</f>
        <v/>
      </c>
      <c r="H21" s="83" t="str">
        <f>ASC(入力シート!C47)</f>
        <v/>
      </c>
      <c r="I21" s="83" t="str">
        <f>IF(入力シート!E47=0,"",入力シート!E47)</f>
        <v/>
      </c>
      <c r="J21" s="83" t="str">
        <f>IF(入力シート!I47=0,"",入力シート!I47)</f>
        <v/>
      </c>
      <c r="K21" s="83" t="str">
        <f>DBCS(入力シート!K47)</f>
        <v/>
      </c>
      <c r="L21" s="83" t="str">
        <f>ASC(入力シート!L47)</f>
        <v/>
      </c>
      <c r="M21" s="83" t="e">
        <f>_xlfn.IFS(入力シート!J47=置換コード!$B$4,1,入力シート!J47=置換コード!$B$5,2,入力シート!J47=置換コード!$B$6,3,入力シート!J47=置換コード!$B$7,4,入力シート!J47=置換コード!$B$8,5,入力シート!J47=置換コード!$B$9,6,入力シート!J47=置換コード!$B$10,7,入力シート!J47=置換コード!$B$11,8,入力シート!J47=置換コード!$B$12,9,入力シート!J47=置換コード!$B$13,10)</f>
        <v>#N/A</v>
      </c>
      <c r="N21" s="83" t="e">
        <f>_xlfn.IFS(入力シート!F47=置換コード!$E$4,1,入力シート!F47=置換コード!$E$5,2)</f>
        <v>#N/A</v>
      </c>
      <c r="O21" s="83" t="e">
        <f t="shared" si="1"/>
        <v>#N/A</v>
      </c>
      <c r="P21" s="83" t="e">
        <f t="shared" si="2"/>
        <v>#N/A</v>
      </c>
      <c r="Q21" s="83" t="e">
        <f>_xlfn.IFS(入力シート!O47=置換コード!$I$4,11,入力シート!O47=置換コード!$I$5,21,入力シート!O47=置換コード!$I$6,22,入力シート!O47=置換コード!$I$7,23,入力シート!O47=置換コード!$I$8,24,入力シート!O47=置換コード!$I$9,25,入力シート!O47=置換コード!$I$10,26,入力シート!O47=置換コード!$I$11,31,入力シート!O47=置換コード!$I$12,32,入力シート!O47=置換コード!$I$13,33,入力シート!O47=置換コード!$I$14,34,入力シート!O47=置換コード!$I$15,35,入力シート!O47=置換コード!$I$16,36,入力シート!O47=置換コード!$I$17,37,入力シート!O47=置換コード!$I$18,38,入力シート!O47=置換コード!$I$19,41,入力シート!O47=置換コード!$I$20,42,入力シート!O47=置換コード!$I$21,43,入力シート!O47=置換コード!$I$22,44,入力シート!O47=置換コード!$I$23,51,入力シート!O47=置換コード!$I$24,52,入力シート!O47=置換コード!$I$25,53,入力シート!O47=置換コード!$I$26,54,入力シート!O47=置換コード!$I$27,55,入力シート!O47=置換コード!$I$28,61,入力シート!O47=置換コード!$I$29,62,入力シート!O47=置換コード!$I$30,63,入力シート!O47=置換コード!$I$31,64,入力シート!O47=置換コード!$I$32,65,入力シート!O47=置換コード!$I$33,66,入力シート!O47=置換コード!$I$34,71,入力シート!O47=置換コード!$I$35,72,入力シート!O47=置換コード!$I$36,73,入力シート!O47=置換コード!$I$37,74,入力シート!O47=置換コード!$I$38,75,入力シート!O47=置換コード!$I$39,76,入力シート!O47=置換コード!$I$40,77,入力シート!O47=置換コード!$I$41,78,入力シート!O47=置換コード!$I$42,79,入力シート!O47=置換コード!$I$43,81,入力シート!O47=置換コード!$I$44,82,入力シート!O47=置換コード!$I$45,83,入力シート!O47=置換コード!$I$46,84,入力シート!O47=置換コード!$I$47,85,入力シート!O47=置換コード!$I$48,86,入力シート!O47=置換コード!$I$49,87,入力シート!O47=置換コード!$I$50,88,入力シート!O47=置換コード!$I$51,90)</f>
        <v>#N/A</v>
      </c>
      <c r="R21" s="83" t="e">
        <f t="shared" si="3"/>
        <v>#N/A</v>
      </c>
      <c r="S21" s="83" t="str">
        <f>ASC(入力シート!N47)</f>
        <v/>
      </c>
      <c r="T21" s="83" t="str">
        <f>ASC(入力シート!P47)</f>
        <v/>
      </c>
      <c r="U21" s="83" t="str">
        <f>ASC(入力シート!Q47)</f>
        <v/>
      </c>
      <c r="V21" s="83" t="str">
        <f>ASC(入力シート!R47)</f>
        <v/>
      </c>
      <c r="W21" s="83" t="str">
        <f>ASC(入力シート!M47)</f>
        <v/>
      </c>
      <c r="X21" s="83" t="e">
        <f>_xlfn.IFS(入力シート!U47=置換コード!$I$4,11,入力シート!U47=置換コード!$I$5,21,入力シート!U47=置換コード!$I$6,22,入力シート!U47=置換コード!$I$7,23,入力シート!U47=置換コード!$I$8,24,入力シート!U47=置換コード!$I$9,25,入力シート!U47=置換コード!$I$10,26,入力シート!U47=置換コード!$I$11,31,入力シート!U47=置換コード!$I$12,32,入力シート!U47=置換コード!$I$13,33,入力シート!U47=置換コード!$I$14,34,入力シート!U47=置換コード!$I$15,35,入力シート!U47=置換コード!$I$16,36,入力シート!U47=置換コード!$I$17,37,入力シート!U47=置換コード!$I$18,38,入力シート!U47=置換コード!$I$19,41,入力シート!U47=置換コード!$I$20,42,入力シート!U47=置換コード!$I$21,43,入力シート!U47=置換コード!$I$22,44,入力シート!U47=置換コード!$I$23,51,入力シート!U47=置換コード!$I$24,52,入力シート!U47=置換コード!$I$25,53,入力シート!U47=置換コード!$I$26,54,入力シート!U47=置換コード!$I$27,55,入力シート!U47=置換コード!$I$28,61,入力シート!U47=置換コード!$I$29,62,入力シート!U47=置換コード!$I$30,63,入力シート!U47=置換コード!$I$31,64,入力シート!U47=置換コード!$I$32,65,入力シート!U47=置換コード!$I$33,66,入力シート!U47=置換コード!$I$34,71,入力シート!U47=置換コード!$I$35,72,入力シート!U47=置換コード!$I$36,73,入力シート!U47=置換コード!$I$37,74,入力シート!U47=置換コード!$I$38,75,入力シート!U47=置換コード!$I$39,76,入力シート!U47=置換コード!$I$40,77,入力シート!U47=置換コード!$I$41,78,入力シート!U47=置換コード!$I$42,79,入力シート!U47=置換コード!$I$43,81,入力シート!U47=置換コード!$I$44,82,入力シート!U47=置換コード!$I$45,83,入力シート!U47=置換コード!$I$46,84,入力シート!U47=置換コード!$I$47,85,入力シート!U47=置換コード!$I$48,86,入力シート!U47=置換コード!$I$49,87,入力シート!U47=置換コード!$I$50,88,入力シート!U47=置換コード!$I$51,90)</f>
        <v>#N/A</v>
      </c>
      <c r="Y21" s="83" t="e">
        <f t="shared" si="4"/>
        <v>#N/A</v>
      </c>
      <c r="Z21" s="83" t="str">
        <f>ASC(入力シート!T47)</f>
        <v/>
      </c>
      <c r="AA21" s="83" t="str">
        <f>ASC(入力シート!V47)</f>
        <v/>
      </c>
      <c r="AB21" s="83" t="str">
        <f>ASC(入力シート!W47)</f>
        <v/>
      </c>
      <c r="AC21" s="83" t="str">
        <f>ASC(入力シート!X47)</f>
        <v/>
      </c>
      <c r="AD21" s="83" t="str">
        <f>ASC(入力シート!S47)</f>
        <v/>
      </c>
      <c r="AE21" s="83" t="str">
        <f>IF(入力シート!D47=0,"",入力シート!D47)</f>
        <v/>
      </c>
      <c r="AF21" s="83">
        <f>IF(入力シート!G47="無し",1,2)</f>
        <v>2</v>
      </c>
      <c r="AG21" s="85" t="str">
        <f t="shared" ca="1" si="5"/>
        <v>20240213</v>
      </c>
      <c r="AH21" s="83">
        <f>IF(入力シート!Y47="有り",2,1)</f>
        <v>1</v>
      </c>
      <c r="AI21" s="83">
        <f>IF(入力シート!Z47="有り",2,1)</f>
        <v>1</v>
      </c>
      <c r="AJ21" s="83">
        <f>IF(入力シート!AA47="有り",2,1)</f>
        <v>1</v>
      </c>
      <c r="AK21" s="83">
        <f>IF(入力シート!AB47="有り",2,1)</f>
        <v>1</v>
      </c>
      <c r="AL21" s="83">
        <f>IF(入力シート!AC47="有り",2,1)</f>
        <v>1</v>
      </c>
      <c r="AM21" s="83">
        <f>IF(入力シート!AD47="有り",2,1)</f>
        <v>1</v>
      </c>
      <c r="AN21" s="83">
        <f>IF(入力シート!AE47="有り",2,1)</f>
        <v>1</v>
      </c>
      <c r="AO21" s="83">
        <f>IF(入力シート!H47="必要(\4,950)",1,0)</f>
        <v>0</v>
      </c>
    </row>
    <row r="22" spans="5:41" x14ac:dyDescent="0.4">
      <c r="E22" s="85" t="str">
        <f t="shared" ca="1" si="0"/>
        <v>20240213</v>
      </c>
      <c r="F22" s="83" t="str">
        <f>DBCS(入力シート!A48)</f>
        <v/>
      </c>
      <c r="G22" s="83" t="str">
        <f>(ASC(SUBSTITUTE(SUBSTITUTE(入力シート!B48,"　","")," ","")))</f>
        <v/>
      </c>
      <c r="H22" s="83" t="str">
        <f>ASC(入力シート!C48)</f>
        <v/>
      </c>
      <c r="I22" s="83" t="str">
        <f>IF(入力シート!E48=0,"",入力シート!E48)</f>
        <v/>
      </c>
      <c r="J22" s="83" t="str">
        <f>IF(入力シート!I48=0,"",入力シート!I48)</f>
        <v/>
      </c>
      <c r="K22" s="83" t="str">
        <f>DBCS(入力シート!K48)</f>
        <v/>
      </c>
      <c r="L22" s="83" t="str">
        <f>ASC(入力シート!L48)</f>
        <v/>
      </c>
      <c r="M22" s="83" t="e">
        <f>_xlfn.IFS(入力シート!J48=置換コード!$B$4,1,入力シート!J48=置換コード!$B$5,2,入力シート!J48=置換コード!$B$6,3,入力シート!J48=置換コード!$B$7,4,入力シート!J48=置換コード!$B$8,5,入力シート!J48=置換コード!$B$9,6,入力シート!J48=置換コード!$B$10,7,入力シート!J48=置換コード!$B$11,8,入力シート!J48=置換コード!$B$12,9,入力シート!J48=置換コード!$B$13,10)</f>
        <v>#N/A</v>
      </c>
      <c r="N22" s="83" t="e">
        <f>_xlfn.IFS(入力シート!F48=置換コード!$E$4,1,入力シート!F48=置換コード!$E$5,2)</f>
        <v>#N/A</v>
      </c>
      <c r="O22" s="83" t="e">
        <f t="shared" si="1"/>
        <v>#N/A</v>
      </c>
      <c r="P22" s="83" t="e">
        <f t="shared" si="2"/>
        <v>#N/A</v>
      </c>
      <c r="Q22" s="83" t="e">
        <f>_xlfn.IFS(入力シート!O48=置換コード!$I$4,11,入力シート!O48=置換コード!$I$5,21,入力シート!O48=置換コード!$I$6,22,入力シート!O48=置換コード!$I$7,23,入力シート!O48=置換コード!$I$8,24,入力シート!O48=置換コード!$I$9,25,入力シート!O48=置換コード!$I$10,26,入力シート!O48=置換コード!$I$11,31,入力シート!O48=置換コード!$I$12,32,入力シート!O48=置換コード!$I$13,33,入力シート!O48=置換コード!$I$14,34,入力シート!O48=置換コード!$I$15,35,入力シート!O48=置換コード!$I$16,36,入力シート!O48=置換コード!$I$17,37,入力シート!O48=置換コード!$I$18,38,入力シート!O48=置換コード!$I$19,41,入力シート!O48=置換コード!$I$20,42,入力シート!O48=置換コード!$I$21,43,入力シート!O48=置換コード!$I$22,44,入力シート!O48=置換コード!$I$23,51,入力シート!O48=置換コード!$I$24,52,入力シート!O48=置換コード!$I$25,53,入力シート!O48=置換コード!$I$26,54,入力シート!O48=置換コード!$I$27,55,入力シート!O48=置換コード!$I$28,61,入力シート!O48=置換コード!$I$29,62,入力シート!O48=置換コード!$I$30,63,入力シート!O48=置換コード!$I$31,64,入力シート!O48=置換コード!$I$32,65,入力シート!O48=置換コード!$I$33,66,入力シート!O48=置換コード!$I$34,71,入力シート!O48=置換コード!$I$35,72,入力シート!O48=置換コード!$I$36,73,入力シート!O48=置換コード!$I$37,74,入力シート!O48=置換コード!$I$38,75,入力シート!O48=置換コード!$I$39,76,入力シート!O48=置換コード!$I$40,77,入力シート!O48=置換コード!$I$41,78,入力シート!O48=置換コード!$I$42,79,入力シート!O48=置換コード!$I$43,81,入力シート!O48=置換コード!$I$44,82,入力シート!O48=置換コード!$I$45,83,入力シート!O48=置換コード!$I$46,84,入力シート!O48=置換コード!$I$47,85,入力シート!O48=置換コード!$I$48,86,入力シート!O48=置換コード!$I$49,87,入力シート!O48=置換コード!$I$50,88,入力シート!O48=置換コード!$I$51,90)</f>
        <v>#N/A</v>
      </c>
      <c r="R22" s="83" t="e">
        <f t="shared" si="3"/>
        <v>#N/A</v>
      </c>
      <c r="S22" s="83" t="str">
        <f>ASC(入力シート!N48)</f>
        <v/>
      </c>
      <c r="T22" s="83" t="str">
        <f>ASC(入力シート!P48)</f>
        <v/>
      </c>
      <c r="U22" s="83" t="str">
        <f>ASC(入力シート!Q48)</f>
        <v/>
      </c>
      <c r="V22" s="83" t="str">
        <f>ASC(入力シート!R48)</f>
        <v/>
      </c>
      <c r="W22" s="83" t="str">
        <f>ASC(入力シート!M48)</f>
        <v/>
      </c>
      <c r="X22" s="83" t="e">
        <f>_xlfn.IFS(入力シート!U48=置換コード!$I$4,11,入力シート!U48=置換コード!$I$5,21,入力シート!U48=置換コード!$I$6,22,入力シート!U48=置換コード!$I$7,23,入力シート!U48=置換コード!$I$8,24,入力シート!U48=置換コード!$I$9,25,入力シート!U48=置換コード!$I$10,26,入力シート!U48=置換コード!$I$11,31,入力シート!U48=置換コード!$I$12,32,入力シート!U48=置換コード!$I$13,33,入力シート!U48=置換コード!$I$14,34,入力シート!U48=置換コード!$I$15,35,入力シート!U48=置換コード!$I$16,36,入力シート!U48=置換コード!$I$17,37,入力シート!U48=置換コード!$I$18,38,入力シート!U48=置換コード!$I$19,41,入力シート!U48=置換コード!$I$20,42,入力シート!U48=置換コード!$I$21,43,入力シート!U48=置換コード!$I$22,44,入力シート!U48=置換コード!$I$23,51,入力シート!U48=置換コード!$I$24,52,入力シート!U48=置換コード!$I$25,53,入力シート!U48=置換コード!$I$26,54,入力シート!U48=置換コード!$I$27,55,入力シート!U48=置換コード!$I$28,61,入力シート!U48=置換コード!$I$29,62,入力シート!U48=置換コード!$I$30,63,入力シート!U48=置換コード!$I$31,64,入力シート!U48=置換コード!$I$32,65,入力シート!U48=置換コード!$I$33,66,入力シート!U48=置換コード!$I$34,71,入力シート!U48=置換コード!$I$35,72,入力シート!U48=置換コード!$I$36,73,入力シート!U48=置換コード!$I$37,74,入力シート!U48=置換コード!$I$38,75,入力シート!U48=置換コード!$I$39,76,入力シート!U48=置換コード!$I$40,77,入力シート!U48=置換コード!$I$41,78,入力シート!U48=置換コード!$I$42,79,入力シート!U48=置換コード!$I$43,81,入力シート!U48=置換コード!$I$44,82,入力シート!U48=置換コード!$I$45,83,入力シート!U48=置換コード!$I$46,84,入力シート!U48=置換コード!$I$47,85,入力シート!U48=置換コード!$I$48,86,入力シート!U48=置換コード!$I$49,87,入力シート!U48=置換コード!$I$50,88,入力シート!U48=置換コード!$I$51,90)</f>
        <v>#N/A</v>
      </c>
      <c r="Y22" s="83" t="e">
        <f t="shared" si="4"/>
        <v>#N/A</v>
      </c>
      <c r="Z22" s="83" t="str">
        <f>ASC(入力シート!T48)</f>
        <v/>
      </c>
      <c r="AA22" s="83" t="str">
        <f>ASC(入力シート!V48)</f>
        <v/>
      </c>
      <c r="AB22" s="83" t="str">
        <f>ASC(入力シート!W48)</f>
        <v/>
      </c>
      <c r="AC22" s="83" t="str">
        <f>ASC(入力シート!X48)</f>
        <v/>
      </c>
      <c r="AD22" s="83" t="str">
        <f>ASC(入力シート!S48)</f>
        <v/>
      </c>
      <c r="AE22" s="83" t="str">
        <f>IF(入力シート!D48=0,"",入力シート!D48)</f>
        <v/>
      </c>
      <c r="AF22" s="83">
        <f>IF(入力シート!G48="無し",1,2)</f>
        <v>2</v>
      </c>
      <c r="AG22" s="85" t="str">
        <f t="shared" ca="1" si="5"/>
        <v>20240213</v>
      </c>
      <c r="AH22" s="83">
        <f>IF(入力シート!Y48="有り",2,1)</f>
        <v>1</v>
      </c>
      <c r="AI22" s="83">
        <f>IF(入力シート!Z48="有り",2,1)</f>
        <v>1</v>
      </c>
      <c r="AJ22" s="83">
        <f>IF(入力シート!AA48="有り",2,1)</f>
        <v>1</v>
      </c>
      <c r="AK22" s="83">
        <f>IF(入力シート!AB48="有り",2,1)</f>
        <v>1</v>
      </c>
      <c r="AL22" s="83">
        <f>IF(入力シート!AC48="有り",2,1)</f>
        <v>1</v>
      </c>
      <c r="AM22" s="83">
        <f>IF(入力シート!AD48="有り",2,1)</f>
        <v>1</v>
      </c>
      <c r="AN22" s="83">
        <f>IF(入力シート!AE48="有り",2,1)</f>
        <v>1</v>
      </c>
      <c r="AO22" s="83">
        <f>IF(入力シート!H48="必要(\4,950)",1,0)</f>
        <v>0</v>
      </c>
    </row>
    <row r="23" spans="5:41" x14ac:dyDescent="0.4">
      <c r="E23" s="85" t="str">
        <f t="shared" ca="1" si="0"/>
        <v>20240213</v>
      </c>
      <c r="F23" s="83" t="str">
        <f>DBCS(入力シート!A49)</f>
        <v/>
      </c>
      <c r="G23" s="83" t="str">
        <f>(ASC(SUBSTITUTE(SUBSTITUTE(入力シート!B49,"　","")," ","")))</f>
        <v/>
      </c>
      <c r="H23" s="83" t="str">
        <f>ASC(入力シート!C49)</f>
        <v/>
      </c>
      <c r="I23" s="83" t="str">
        <f>IF(入力シート!E49=0,"",入力シート!E49)</f>
        <v/>
      </c>
      <c r="J23" s="83" t="str">
        <f>IF(入力シート!I49=0,"",入力シート!I49)</f>
        <v/>
      </c>
      <c r="K23" s="83" t="str">
        <f>DBCS(入力シート!K49)</f>
        <v/>
      </c>
      <c r="L23" s="83" t="str">
        <f>ASC(入力シート!L49)</f>
        <v/>
      </c>
      <c r="M23" s="83" t="e">
        <f>_xlfn.IFS(入力シート!J49=置換コード!$B$4,1,入力シート!J49=置換コード!$B$5,2,入力シート!J49=置換コード!$B$6,3,入力シート!J49=置換コード!$B$7,4,入力シート!J49=置換コード!$B$8,5,入力シート!J49=置換コード!$B$9,6,入力シート!J49=置換コード!$B$10,7,入力シート!J49=置換コード!$B$11,8,入力シート!J49=置換コード!$B$12,9,入力シート!J49=置換コード!$B$13,10)</f>
        <v>#N/A</v>
      </c>
      <c r="N23" s="83" t="e">
        <f>_xlfn.IFS(入力シート!F49=置換コード!$E$4,1,入力シート!F49=置換コード!$E$5,2)</f>
        <v>#N/A</v>
      </c>
      <c r="O23" s="83" t="e">
        <f t="shared" si="1"/>
        <v>#N/A</v>
      </c>
      <c r="P23" s="83" t="e">
        <f t="shared" si="2"/>
        <v>#N/A</v>
      </c>
      <c r="Q23" s="83" t="e">
        <f>_xlfn.IFS(入力シート!O49=置換コード!$I$4,11,入力シート!O49=置換コード!$I$5,21,入力シート!O49=置換コード!$I$6,22,入力シート!O49=置換コード!$I$7,23,入力シート!O49=置換コード!$I$8,24,入力シート!O49=置換コード!$I$9,25,入力シート!O49=置換コード!$I$10,26,入力シート!O49=置換コード!$I$11,31,入力シート!O49=置換コード!$I$12,32,入力シート!O49=置換コード!$I$13,33,入力シート!O49=置換コード!$I$14,34,入力シート!O49=置換コード!$I$15,35,入力シート!O49=置換コード!$I$16,36,入力シート!O49=置換コード!$I$17,37,入力シート!O49=置換コード!$I$18,38,入力シート!O49=置換コード!$I$19,41,入力シート!O49=置換コード!$I$20,42,入力シート!O49=置換コード!$I$21,43,入力シート!O49=置換コード!$I$22,44,入力シート!O49=置換コード!$I$23,51,入力シート!O49=置換コード!$I$24,52,入力シート!O49=置換コード!$I$25,53,入力シート!O49=置換コード!$I$26,54,入力シート!O49=置換コード!$I$27,55,入力シート!O49=置換コード!$I$28,61,入力シート!O49=置換コード!$I$29,62,入力シート!O49=置換コード!$I$30,63,入力シート!O49=置換コード!$I$31,64,入力シート!O49=置換コード!$I$32,65,入力シート!O49=置換コード!$I$33,66,入力シート!O49=置換コード!$I$34,71,入力シート!O49=置換コード!$I$35,72,入力シート!O49=置換コード!$I$36,73,入力シート!O49=置換コード!$I$37,74,入力シート!O49=置換コード!$I$38,75,入力シート!O49=置換コード!$I$39,76,入力シート!O49=置換コード!$I$40,77,入力シート!O49=置換コード!$I$41,78,入力シート!O49=置換コード!$I$42,79,入力シート!O49=置換コード!$I$43,81,入力シート!O49=置換コード!$I$44,82,入力シート!O49=置換コード!$I$45,83,入力シート!O49=置換コード!$I$46,84,入力シート!O49=置換コード!$I$47,85,入力シート!O49=置換コード!$I$48,86,入力シート!O49=置換コード!$I$49,87,入力シート!O49=置換コード!$I$50,88,入力シート!O49=置換コード!$I$51,90)</f>
        <v>#N/A</v>
      </c>
      <c r="R23" s="83" t="e">
        <f t="shared" si="3"/>
        <v>#N/A</v>
      </c>
      <c r="S23" s="83" t="str">
        <f>ASC(入力シート!N49)</f>
        <v/>
      </c>
      <c r="T23" s="83" t="str">
        <f>ASC(入力シート!P49)</f>
        <v/>
      </c>
      <c r="U23" s="83" t="str">
        <f>ASC(入力シート!Q49)</f>
        <v/>
      </c>
      <c r="V23" s="83" t="str">
        <f>ASC(入力シート!R49)</f>
        <v/>
      </c>
      <c r="W23" s="83" t="str">
        <f>ASC(入力シート!M49)</f>
        <v/>
      </c>
      <c r="X23" s="83" t="e">
        <f>_xlfn.IFS(入力シート!U49=置換コード!$I$4,11,入力シート!U49=置換コード!$I$5,21,入力シート!U49=置換コード!$I$6,22,入力シート!U49=置換コード!$I$7,23,入力シート!U49=置換コード!$I$8,24,入力シート!U49=置換コード!$I$9,25,入力シート!U49=置換コード!$I$10,26,入力シート!U49=置換コード!$I$11,31,入力シート!U49=置換コード!$I$12,32,入力シート!U49=置換コード!$I$13,33,入力シート!U49=置換コード!$I$14,34,入力シート!U49=置換コード!$I$15,35,入力シート!U49=置換コード!$I$16,36,入力シート!U49=置換コード!$I$17,37,入力シート!U49=置換コード!$I$18,38,入力シート!U49=置換コード!$I$19,41,入力シート!U49=置換コード!$I$20,42,入力シート!U49=置換コード!$I$21,43,入力シート!U49=置換コード!$I$22,44,入力シート!U49=置換コード!$I$23,51,入力シート!U49=置換コード!$I$24,52,入力シート!U49=置換コード!$I$25,53,入力シート!U49=置換コード!$I$26,54,入力シート!U49=置換コード!$I$27,55,入力シート!U49=置換コード!$I$28,61,入力シート!U49=置換コード!$I$29,62,入力シート!U49=置換コード!$I$30,63,入力シート!U49=置換コード!$I$31,64,入力シート!U49=置換コード!$I$32,65,入力シート!U49=置換コード!$I$33,66,入力シート!U49=置換コード!$I$34,71,入力シート!U49=置換コード!$I$35,72,入力シート!U49=置換コード!$I$36,73,入力シート!U49=置換コード!$I$37,74,入力シート!U49=置換コード!$I$38,75,入力シート!U49=置換コード!$I$39,76,入力シート!U49=置換コード!$I$40,77,入力シート!U49=置換コード!$I$41,78,入力シート!U49=置換コード!$I$42,79,入力シート!U49=置換コード!$I$43,81,入力シート!U49=置換コード!$I$44,82,入力シート!U49=置換コード!$I$45,83,入力シート!U49=置換コード!$I$46,84,入力シート!U49=置換コード!$I$47,85,入力シート!U49=置換コード!$I$48,86,入力シート!U49=置換コード!$I$49,87,入力シート!U49=置換コード!$I$50,88,入力シート!U49=置換コード!$I$51,90)</f>
        <v>#N/A</v>
      </c>
      <c r="Y23" s="83" t="e">
        <f t="shared" si="4"/>
        <v>#N/A</v>
      </c>
      <c r="Z23" s="83" t="str">
        <f>ASC(入力シート!T49)</f>
        <v/>
      </c>
      <c r="AA23" s="83" t="str">
        <f>ASC(入力シート!V49)</f>
        <v/>
      </c>
      <c r="AB23" s="83" t="str">
        <f>ASC(入力シート!W49)</f>
        <v/>
      </c>
      <c r="AC23" s="83" t="str">
        <f>ASC(入力シート!X49)</f>
        <v/>
      </c>
      <c r="AD23" s="83" t="str">
        <f>ASC(入力シート!S49)</f>
        <v/>
      </c>
      <c r="AE23" s="83" t="str">
        <f>IF(入力シート!D49=0,"",入力シート!D49)</f>
        <v/>
      </c>
      <c r="AF23" s="83">
        <f>IF(入力シート!G49="無し",1,2)</f>
        <v>2</v>
      </c>
      <c r="AG23" s="85" t="str">
        <f t="shared" ca="1" si="5"/>
        <v>20240213</v>
      </c>
      <c r="AH23" s="83">
        <f>IF(入力シート!Y49="有り",2,1)</f>
        <v>1</v>
      </c>
      <c r="AI23" s="83">
        <f>IF(入力シート!Z49="有り",2,1)</f>
        <v>1</v>
      </c>
      <c r="AJ23" s="83">
        <f>IF(入力シート!AA49="有り",2,1)</f>
        <v>1</v>
      </c>
      <c r="AK23" s="83">
        <f>IF(入力シート!AB49="有り",2,1)</f>
        <v>1</v>
      </c>
      <c r="AL23" s="83">
        <f>IF(入力シート!AC49="有り",2,1)</f>
        <v>1</v>
      </c>
      <c r="AM23" s="83">
        <f>IF(入力シート!AD49="有り",2,1)</f>
        <v>1</v>
      </c>
      <c r="AN23" s="83">
        <f>IF(入力シート!AE49="有り",2,1)</f>
        <v>1</v>
      </c>
      <c r="AO23" s="83">
        <f>IF(入力シート!H49="必要(\4,950)",1,0)</f>
        <v>0</v>
      </c>
    </row>
    <row r="24" spans="5:41" x14ac:dyDescent="0.4">
      <c r="E24" s="85" t="str">
        <f t="shared" ca="1" si="0"/>
        <v>20240213</v>
      </c>
      <c r="F24" s="83" t="str">
        <f>DBCS(入力シート!A50)</f>
        <v/>
      </c>
      <c r="G24" s="83" t="str">
        <f>(ASC(SUBSTITUTE(SUBSTITUTE(入力シート!B50,"　","")," ","")))</f>
        <v/>
      </c>
      <c r="H24" s="83" t="str">
        <f>ASC(入力シート!C50)</f>
        <v/>
      </c>
      <c r="I24" s="83" t="str">
        <f>IF(入力シート!E50=0,"",入力シート!E50)</f>
        <v/>
      </c>
      <c r="J24" s="83" t="str">
        <f>IF(入力シート!I50=0,"",入力シート!I50)</f>
        <v/>
      </c>
      <c r="K24" s="83" t="str">
        <f>DBCS(入力シート!K50)</f>
        <v/>
      </c>
      <c r="L24" s="83" t="str">
        <f>ASC(入力シート!L50)</f>
        <v/>
      </c>
      <c r="M24" s="83" t="e">
        <f>_xlfn.IFS(入力シート!J50=置換コード!$B$4,1,入力シート!J50=置換コード!$B$5,2,入力シート!J50=置換コード!$B$6,3,入力シート!J50=置換コード!$B$7,4,入力シート!J50=置換コード!$B$8,5,入力シート!J50=置換コード!$B$9,6,入力シート!J50=置換コード!$B$10,7,入力シート!J50=置換コード!$B$11,8,入力シート!J50=置換コード!$B$12,9,入力シート!J50=置換コード!$B$13,10)</f>
        <v>#N/A</v>
      </c>
      <c r="N24" s="83" t="e">
        <f>_xlfn.IFS(入力シート!F50=置換コード!$E$4,1,入力シート!F50=置換コード!$E$5,2)</f>
        <v>#N/A</v>
      </c>
      <c r="O24" s="83" t="e">
        <f t="shared" si="1"/>
        <v>#N/A</v>
      </c>
      <c r="P24" s="83" t="e">
        <f t="shared" si="2"/>
        <v>#N/A</v>
      </c>
      <c r="Q24" s="83" t="e">
        <f>_xlfn.IFS(入力シート!O50=置換コード!$I$4,11,入力シート!O50=置換コード!$I$5,21,入力シート!O50=置換コード!$I$6,22,入力シート!O50=置換コード!$I$7,23,入力シート!O50=置換コード!$I$8,24,入力シート!O50=置換コード!$I$9,25,入力シート!O50=置換コード!$I$10,26,入力シート!O50=置換コード!$I$11,31,入力シート!O50=置換コード!$I$12,32,入力シート!O50=置換コード!$I$13,33,入力シート!O50=置換コード!$I$14,34,入力シート!O50=置換コード!$I$15,35,入力シート!O50=置換コード!$I$16,36,入力シート!O50=置換コード!$I$17,37,入力シート!O50=置換コード!$I$18,38,入力シート!O50=置換コード!$I$19,41,入力シート!O50=置換コード!$I$20,42,入力シート!O50=置換コード!$I$21,43,入力シート!O50=置換コード!$I$22,44,入力シート!O50=置換コード!$I$23,51,入力シート!O50=置換コード!$I$24,52,入力シート!O50=置換コード!$I$25,53,入力シート!O50=置換コード!$I$26,54,入力シート!O50=置換コード!$I$27,55,入力シート!O50=置換コード!$I$28,61,入力シート!O50=置換コード!$I$29,62,入力シート!O50=置換コード!$I$30,63,入力シート!O50=置換コード!$I$31,64,入力シート!O50=置換コード!$I$32,65,入力シート!O50=置換コード!$I$33,66,入力シート!O50=置換コード!$I$34,71,入力シート!O50=置換コード!$I$35,72,入力シート!O50=置換コード!$I$36,73,入力シート!O50=置換コード!$I$37,74,入力シート!O50=置換コード!$I$38,75,入力シート!O50=置換コード!$I$39,76,入力シート!O50=置換コード!$I$40,77,入力シート!O50=置換コード!$I$41,78,入力シート!O50=置換コード!$I$42,79,入力シート!O50=置換コード!$I$43,81,入力シート!O50=置換コード!$I$44,82,入力シート!O50=置換コード!$I$45,83,入力シート!O50=置換コード!$I$46,84,入力シート!O50=置換コード!$I$47,85,入力シート!O50=置換コード!$I$48,86,入力シート!O50=置換コード!$I$49,87,入力シート!O50=置換コード!$I$50,88,入力シート!O50=置換コード!$I$51,90)</f>
        <v>#N/A</v>
      </c>
      <c r="R24" s="83" t="e">
        <f t="shared" si="3"/>
        <v>#N/A</v>
      </c>
      <c r="S24" s="83" t="str">
        <f>ASC(入力シート!N50)</f>
        <v/>
      </c>
      <c r="T24" s="83" t="str">
        <f>ASC(入力シート!P50)</f>
        <v/>
      </c>
      <c r="U24" s="83" t="str">
        <f>ASC(入力シート!Q50)</f>
        <v/>
      </c>
      <c r="V24" s="83" t="str">
        <f>ASC(入力シート!R50)</f>
        <v/>
      </c>
      <c r="W24" s="83" t="str">
        <f>ASC(入力シート!M50)</f>
        <v/>
      </c>
      <c r="X24" s="83" t="e">
        <f>_xlfn.IFS(入力シート!U50=置換コード!$I$4,11,入力シート!U50=置換コード!$I$5,21,入力シート!U50=置換コード!$I$6,22,入力シート!U50=置換コード!$I$7,23,入力シート!U50=置換コード!$I$8,24,入力シート!U50=置換コード!$I$9,25,入力シート!U50=置換コード!$I$10,26,入力シート!U50=置換コード!$I$11,31,入力シート!U50=置換コード!$I$12,32,入力シート!U50=置換コード!$I$13,33,入力シート!U50=置換コード!$I$14,34,入力シート!U50=置換コード!$I$15,35,入力シート!U50=置換コード!$I$16,36,入力シート!U50=置換コード!$I$17,37,入力シート!U50=置換コード!$I$18,38,入力シート!U50=置換コード!$I$19,41,入力シート!U50=置換コード!$I$20,42,入力シート!U50=置換コード!$I$21,43,入力シート!U50=置換コード!$I$22,44,入力シート!U50=置換コード!$I$23,51,入力シート!U50=置換コード!$I$24,52,入力シート!U50=置換コード!$I$25,53,入力シート!U50=置換コード!$I$26,54,入力シート!U50=置換コード!$I$27,55,入力シート!U50=置換コード!$I$28,61,入力シート!U50=置換コード!$I$29,62,入力シート!U50=置換コード!$I$30,63,入力シート!U50=置換コード!$I$31,64,入力シート!U50=置換コード!$I$32,65,入力シート!U50=置換コード!$I$33,66,入力シート!U50=置換コード!$I$34,71,入力シート!U50=置換コード!$I$35,72,入力シート!U50=置換コード!$I$36,73,入力シート!U50=置換コード!$I$37,74,入力シート!U50=置換コード!$I$38,75,入力シート!U50=置換コード!$I$39,76,入力シート!U50=置換コード!$I$40,77,入力シート!U50=置換コード!$I$41,78,入力シート!U50=置換コード!$I$42,79,入力シート!U50=置換コード!$I$43,81,入力シート!U50=置換コード!$I$44,82,入力シート!U50=置換コード!$I$45,83,入力シート!U50=置換コード!$I$46,84,入力シート!U50=置換コード!$I$47,85,入力シート!U50=置換コード!$I$48,86,入力シート!U50=置換コード!$I$49,87,入力シート!U50=置換コード!$I$50,88,入力シート!U50=置換コード!$I$51,90)</f>
        <v>#N/A</v>
      </c>
      <c r="Y24" s="83" t="e">
        <f t="shared" si="4"/>
        <v>#N/A</v>
      </c>
      <c r="Z24" s="83" t="str">
        <f>ASC(入力シート!T50)</f>
        <v/>
      </c>
      <c r="AA24" s="83" t="str">
        <f>ASC(入力シート!V50)</f>
        <v/>
      </c>
      <c r="AB24" s="83" t="str">
        <f>ASC(入力シート!W50)</f>
        <v/>
      </c>
      <c r="AC24" s="83" t="str">
        <f>ASC(入力シート!X50)</f>
        <v/>
      </c>
      <c r="AD24" s="83" t="str">
        <f>ASC(入力シート!S50)</f>
        <v/>
      </c>
      <c r="AE24" s="83" t="str">
        <f>IF(入力シート!D50=0,"",入力シート!D50)</f>
        <v/>
      </c>
      <c r="AF24" s="83">
        <f>IF(入力シート!G50="無し",1,2)</f>
        <v>2</v>
      </c>
      <c r="AG24" s="85" t="str">
        <f t="shared" ca="1" si="5"/>
        <v>20240213</v>
      </c>
      <c r="AH24" s="83">
        <f>IF(入力シート!Y50="有り",2,1)</f>
        <v>1</v>
      </c>
      <c r="AI24" s="83">
        <f>IF(入力シート!Z50="有り",2,1)</f>
        <v>1</v>
      </c>
      <c r="AJ24" s="83">
        <f>IF(入力シート!AA50="有り",2,1)</f>
        <v>1</v>
      </c>
      <c r="AK24" s="83">
        <f>IF(入力シート!AB50="有り",2,1)</f>
        <v>1</v>
      </c>
      <c r="AL24" s="83">
        <f>IF(入力シート!AC50="有り",2,1)</f>
        <v>1</v>
      </c>
      <c r="AM24" s="83">
        <f>IF(入力シート!AD50="有り",2,1)</f>
        <v>1</v>
      </c>
      <c r="AN24" s="83">
        <f>IF(入力シート!AE50="有り",2,1)</f>
        <v>1</v>
      </c>
      <c r="AO24" s="83">
        <f>IF(入力シート!H50="必要(\4,950)",1,0)</f>
        <v>0</v>
      </c>
    </row>
    <row r="25" spans="5:41" x14ac:dyDescent="0.4">
      <c r="E25" s="85" t="str">
        <f t="shared" ca="1" si="0"/>
        <v>20240213</v>
      </c>
      <c r="F25" s="83" t="str">
        <f>DBCS(入力シート!A51)</f>
        <v/>
      </c>
      <c r="G25" s="83" t="str">
        <f>(ASC(SUBSTITUTE(SUBSTITUTE(入力シート!B51,"　","")," ","")))</f>
        <v/>
      </c>
      <c r="H25" s="83" t="str">
        <f>ASC(入力シート!C51)</f>
        <v/>
      </c>
      <c r="I25" s="83" t="str">
        <f>IF(入力シート!E51=0,"",入力シート!E51)</f>
        <v/>
      </c>
      <c r="J25" s="83" t="str">
        <f>IF(入力シート!I51=0,"",入力シート!I51)</f>
        <v/>
      </c>
      <c r="K25" s="83" t="str">
        <f>DBCS(入力シート!K51)</f>
        <v/>
      </c>
      <c r="L25" s="83" t="str">
        <f>ASC(入力シート!L51)</f>
        <v/>
      </c>
      <c r="M25" s="83" t="e">
        <f>_xlfn.IFS(入力シート!J51=置換コード!$B$4,1,入力シート!J51=置換コード!$B$5,2,入力シート!J51=置換コード!$B$6,3,入力シート!J51=置換コード!$B$7,4,入力シート!J51=置換コード!$B$8,5,入力シート!J51=置換コード!$B$9,6,入力シート!J51=置換コード!$B$10,7,入力シート!J51=置換コード!$B$11,8,入力シート!J51=置換コード!$B$12,9,入力シート!J51=置換コード!$B$13,10)</f>
        <v>#N/A</v>
      </c>
      <c r="N25" s="83" t="e">
        <f>_xlfn.IFS(入力シート!F51=置換コード!$E$4,1,入力シート!F51=置換コード!$E$5,2)</f>
        <v>#N/A</v>
      </c>
      <c r="O25" s="83" t="e">
        <f t="shared" si="1"/>
        <v>#N/A</v>
      </c>
      <c r="P25" s="83" t="e">
        <f t="shared" si="2"/>
        <v>#N/A</v>
      </c>
      <c r="Q25" s="83" t="e">
        <f>_xlfn.IFS(入力シート!O51=置換コード!$I$4,11,入力シート!O51=置換コード!$I$5,21,入力シート!O51=置換コード!$I$6,22,入力シート!O51=置換コード!$I$7,23,入力シート!O51=置換コード!$I$8,24,入力シート!O51=置換コード!$I$9,25,入力シート!O51=置換コード!$I$10,26,入力シート!O51=置換コード!$I$11,31,入力シート!O51=置換コード!$I$12,32,入力シート!O51=置換コード!$I$13,33,入力シート!O51=置換コード!$I$14,34,入力シート!O51=置換コード!$I$15,35,入力シート!O51=置換コード!$I$16,36,入力シート!O51=置換コード!$I$17,37,入力シート!O51=置換コード!$I$18,38,入力シート!O51=置換コード!$I$19,41,入力シート!O51=置換コード!$I$20,42,入力シート!O51=置換コード!$I$21,43,入力シート!O51=置換コード!$I$22,44,入力シート!O51=置換コード!$I$23,51,入力シート!O51=置換コード!$I$24,52,入力シート!O51=置換コード!$I$25,53,入力シート!O51=置換コード!$I$26,54,入力シート!O51=置換コード!$I$27,55,入力シート!O51=置換コード!$I$28,61,入力シート!O51=置換コード!$I$29,62,入力シート!O51=置換コード!$I$30,63,入力シート!O51=置換コード!$I$31,64,入力シート!O51=置換コード!$I$32,65,入力シート!O51=置換コード!$I$33,66,入力シート!O51=置換コード!$I$34,71,入力シート!O51=置換コード!$I$35,72,入力シート!O51=置換コード!$I$36,73,入力シート!O51=置換コード!$I$37,74,入力シート!O51=置換コード!$I$38,75,入力シート!O51=置換コード!$I$39,76,入力シート!O51=置換コード!$I$40,77,入力シート!O51=置換コード!$I$41,78,入力シート!O51=置換コード!$I$42,79,入力シート!O51=置換コード!$I$43,81,入力シート!O51=置換コード!$I$44,82,入力シート!O51=置換コード!$I$45,83,入力シート!O51=置換コード!$I$46,84,入力シート!O51=置換コード!$I$47,85,入力シート!O51=置換コード!$I$48,86,入力シート!O51=置換コード!$I$49,87,入力シート!O51=置換コード!$I$50,88,入力シート!O51=置換コード!$I$51,90)</f>
        <v>#N/A</v>
      </c>
      <c r="R25" s="83" t="e">
        <f t="shared" si="3"/>
        <v>#N/A</v>
      </c>
      <c r="S25" s="83" t="str">
        <f>ASC(入力シート!N51)</f>
        <v/>
      </c>
      <c r="T25" s="83" t="str">
        <f>ASC(入力シート!P51)</f>
        <v/>
      </c>
      <c r="U25" s="83" t="str">
        <f>ASC(入力シート!Q51)</f>
        <v/>
      </c>
      <c r="V25" s="83" t="str">
        <f>ASC(入力シート!R51)</f>
        <v/>
      </c>
      <c r="W25" s="83" t="str">
        <f>ASC(入力シート!M51)</f>
        <v/>
      </c>
      <c r="X25" s="83" t="e">
        <f>_xlfn.IFS(入力シート!U51=置換コード!$I$4,11,入力シート!U51=置換コード!$I$5,21,入力シート!U51=置換コード!$I$6,22,入力シート!U51=置換コード!$I$7,23,入力シート!U51=置換コード!$I$8,24,入力シート!U51=置換コード!$I$9,25,入力シート!U51=置換コード!$I$10,26,入力シート!U51=置換コード!$I$11,31,入力シート!U51=置換コード!$I$12,32,入力シート!U51=置換コード!$I$13,33,入力シート!U51=置換コード!$I$14,34,入力シート!U51=置換コード!$I$15,35,入力シート!U51=置換コード!$I$16,36,入力シート!U51=置換コード!$I$17,37,入力シート!U51=置換コード!$I$18,38,入力シート!U51=置換コード!$I$19,41,入力シート!U51=置換コード!$I$20,42,入力シート!U51=置換コード!$I$21,43,入力シート!U51=置換コード!$I$22,44,入力シート!U51=置換コード!$I$23,51,入力シート!U51=置換コード!$I$24,52,入力シート!U51=置換コード!$I$25,53,入力シート!U51=置換コード!$I$26,54,入力シート!U51=置換コード!$I$27,55,入力シート!U51=置換コード!$I$28,61,入力シート!U51=置換コード!$I$29,62,入力シート!U51=置換コード!$I$30,63,入力シート!U51=置換コード!$I$31,64,入力シート!U51=置換コード!$I$32,65,入力シート!U51=置換コード!$I$33,66,入力シート!U51=置換コード!$I$34,71,入力シート!U51=置換コード!$I$35,72,入力シート!U51=置換コード!$I$36,73,入力シート!U51=置換コード!$I$37,74,入力シート!U51=置換コード!$I$38,75,入力シート!U51=置換コード!$I$39,76,入力シート!U51=置換コード!$I$40,77,入力シート!U51=置換コード!$I$41,78,入力シート!U51=置換コード!$I$42,79,入力シート!U51=置換コード!$I$43,81,入力シート!U51=置換コード!$I$44,82,入力シート!U51=置換コード!$I$45,83,入力シート!U51=置換コード!$I$46,84,入力シート!U51=置換コード!$I$47,85,入力シート!U51=置換コード!$I$48,86,入力シート!U51=置換コード!$I$49,87,入力シート!U51=置換コード!$I$50,88,入力シート!U51=置換コード!$I$51,90)</f>
        <v>#N/A</v>
      </c>
      <c r="Y25" s="83" t="e">
        <f t="shared" si="4"/>
        <v>#N/A</v>
      </c>
      <c r="Z25" s="83" t="str">
        <f>ASC(入力シート!T51)</f>
        <v/>
      </c>
      <c r="AA25" s="83" t="str">
        <f>ASC(入力シート!V51)</f>
        <v/>
      </c>
      <c r="AB25" s="83" t="str">
        <f>ASC(入力シート!W51)</f>
        <v/>
      </c>
      <c r="AC25" s="83" t="str">
        <f>ASC(入力シート!X51)</f>
        <v/>
      </c>
      <c r="AD25" s="83" t="str">
        <f>ASC(入力シート!S51)</f>
        <v/>
      </c>
      <c r="AE25" s="83" t="str">
        <f>IF(入力シート!D51=0,"",入力シート!D51)</f>
        <v/>
      </c>
      <c r="AF25" s="83">
        <f>IF(入力シート!G51="無し",1,2)</f>
        <v>2</v>
      </c>
      <c r="AG25" s="85" t="str">
        <f t="shared" ca="1" si="5"/>
        <v>20240213</v>
      </c>
      <c r="AH25" s="83">
        <f>IF(入力シート!Y51="有り",2,1)</f>
        <v>1</v>
      </c>
      <c r="AI25" s="83">
        <f>IF(入力シート!Z51="有り",2,1)</f>
        <v>1</v>
      </c>
      <c r="AJ25" s="83">
        <f>IF(入力シート!AA51="有り",2,1)</f>
        <v>1</v>
      </c>
      <c r="AK25" s="83">
        <f>IF(入力シート!AB51="有り",2,1)</f>
        <v>1</v>
      </c>
      <c r="AL25" s="83">
        <f>IF(入力シート!AC51="有り",2,1)</f>
        <v>1</v>
      </c>
      <c r="AM25" s="83">
        <f>IF(入力シート!AD51="有り",2,1)</f>
        <v>1</v>
      </c>
      <c r="AN25" s="83">
        <f>IF(入力シート!AE51="有り",2,1)</f>
        <v>1</v>
      </c>
      <c r="AO25" s="83">
        <f>IF(入力シート!H51="必要(\4,950)",1,0)</f>
        <v>0</v>
      </c>
    </row>
    <row r="26" spans="5:41" x14ac:dyDescent="0.4">
      <c r="E26" s="85" t="str">
        <f t="shared" ca="1" si="0"/>
        <v>20240213</v>
      </c>
      <c r="F26" s="83" t="str">
        <f>DBCS(入力シート!A52)</f>
        <v/>
      </c>
      <c r="G26" s="83" t="str">
        <f>(ASC(SUBSTITUTE(SUBSTITUTE(入力シート!B52,"　","")," ","")))</f>
        <v/>
      </c>
      <c r="H26" s="83" t="str">
        <f>ASC(入力シート!C52)</f>
        <v/>
      </c>
      <c r="I26" s="83" t="str">
        <f>IF(入力シート!E52=0,"",入力シート!E52)</f>
        <v/>
      </c>
      <c r="J26" s="83" t="str">
        <f>IF(入力シート!I52=0,"",入力シート!I52)</f>
        <v/>
      </c>
      <c r="K26" s="83" t="str">
        <f>DBCS(入力シート!K52)</f>
        <v/>
      </c>
      <c r="L26" s="83" t="str">
        <f>ASC(入力シート!L52)</f>
        <v/>
      </c>
      <c r="M26" s="83" t="e">
        <f>_xlfn.IFS(入力シート!J52=置換コード!$B$4,1,入力シート!J52=置換コード!$B$5,2,入力シート!J52=置換コード!$B$6,3,入力シート!J52=置換コード!$B$7,4,入力シート!J52=置換コード!$B$8,5,入力シート!J52=置換コード!$B$9,6,入力シート!J52=置換コード!$B$10,7,入力シート!J52=置換コード!$B$11,8,入力シート!J52=置換コード!$B$12,9,入力シート!J52=置換コード!$B$13,10)</f>
        <v>#N/A</v>
      </c>
      <c r="N26" s="83" t="e">
        <f>_xlfn.IFS(入力シート!F52=置換コード!$E$4,1,入力シート!F52=置換コード!$E$5,2)</f>
        <v>#N/A</v>
      </c>
      <c r="O26" s="83" t="e">
        <f t="shared" si="1"/>
        <v>#N/A</v>
      </c>
      <c r="P26" s="83" t="e">
        <f t="shared" si="2"/>
        <v>#N/A</v>
      </c>
      <c r="Q26" s="83" t="e">
        <f>_xlfn.IFS(入力シート!O52=置換コード!$I$4,11,入力シート!O52=置換コード!$I$5,21,入力シート!O52=置換コード!$I$6,22,入力シート!O52=置換コード!$I$7,23,入力シート!O52=置換コード!$I$8,24,入力シート!O52=置換コード!$I$9,25,入力シート!O52=置換コード!$I$10,26,入力シート!O52=置換コード!$I$11,31,入力シート!O52=置換コード!$I$12,32,入力シート!O52=置換コード!$I$13,33,入力シート!O52=置換コード!$I$14,34,入力シート!O52=置換コード!$I$15,35,入力シート!O52=置換コード!$I$16,36,入力シート!O52=置換コード!$I$17,37,入力シート!O52=置換コード!$I$18,38,入力シート!O52=置換コード!$I$19,41,入力シート!O52=置換コード!$I$20,42,入力シート!O52=置換コード!$I$21,43,入力シート!O52=置換コード!$I$22,44,入力シート!O52=置換コード!$I$23,51,入力シート!O52=置換コード!$I$24,52,入力シート!O52=置換コード!$I$25,53,入力シート!O52=置換コード!$I$26,54,入力シート!O52=置換コード!$I$27,55,入力シート!O52=置換コード!$I$28,61,入力シート!O52=置換コード!$I$29,62,入力シート!O52=置換コード!$I$30,63,入力シート!O52=置換コード!$I$31,64,入力シート!O52=置換コード!$I$32,65,入力シート!O52=置換コード!$I$33,66,入力シート!O52=置換コード!$I$34,71,入力シート!O52=置換コード!$I$35,72,入力シート!O52=置換コード!$I$36,73,入力シート!O52=置換コード!$I$37,74,入力シート!O52=置換コード!$I$38,75,入力シート!O52=置換コード!$I$39,76,入力シート!O52=置換コード!$I$40,77,入力シート!O52=置換コード!$I$41,78,入力シート!O52=置換コード!$I$42,79,入力シート!O52=置換コード!$I$43,81,入力シート!O52=置換コード!$I$44,82,入力シート!O52=置換コード!$I$45,83,入力シート!O52=置換コード!$I$46,84,入力シート!O52=置換コード!$I$47,85,入力シート!O52=置換コード!$I$48,86,入力シート!O52=置換コード!$I$49,87,入力シート!O52=置換コード!$I$50,88,入力シート!O52=置換コード!$I$51,90)</f>
        <v>#N/A</v>
      </c>
      <c r="R26" s="83" t="e">
        <f t="shared" si="3"/>
        <v>#N/A</v>
      </c>
      <c r="S26" s="83" t="str">
        <f>ASC(入力シート!N52)</f>
        <v/>
      </c>
      <c r="T26" s="83" t="str">
        <f>ASC(入力シート!P52)</f>
        <v/>
      </c>
      <c r="U26" s="83" t="str">
        <f>ASC(入力シート!Q52)</f>
        <v/>
      </c>
      <c r="V26" s="83" t="str">
        <f>ASC(入力シート!R52)</f>
        <v/>
      </c>
      <c r="W26" s="83" t="str">
        <f>ASC(入力シート!M52)</f>
        <v/>
      </c>
      <c r="X26" s="83" t="e">
        <f>_xlfn.IFS(入力シート!U52=置換コード!$I$4,11,入力シート!U52=置換コード!$I$5,21,入力シート!U52=置換コード!$I$6,22,入力シート!U52=置換コード!$I$7,23,入力シート!U52=置換コード!$I$8,24,入力シート!U52=置換コード!$I$9,25,入力シート!U52=置換コード!$I$10,26,入力シート!U52=置換コード!$I$11,31,入力シート!U52=置換コード!$I$12,32,入力シート!U52=置換コード!$I$13,33,入力シート!U52=置換コード!$I$14,34,入力シート!U52=置換コード!$I$15,35,入力シート!U52=置換コード!$I$16,36,入力シート!U52=置換コード!$I$17,37,入力シート!U52=置換コード!$I$18,38,入力シート!U52=置換コード!$I$19,41,入力シート!U52=置換コード!$I$20,42,入力シート!U52=置換コード!$I$21,43,入力シート!U52=置換コード!$I$22,44,入力シート!U52=置換コード!$I$23,51,入力シート!U52=置換コード!$I$24,52,入力シート!U52=置換コード!$I$25,53,入力シート!U52=置換コード!$I$26,54,入力シート!U52=置換コード!$I$27,55,入力シート!U52=置換コード!$I$28,61,入力シート!U52=置換コード!$I$29,62,入力シート!U52=置換コード!$I$30,63,入力シート!U52=置換コード!$I$31,64,入力シート!U52=置換コード!$I$32,65,入力シート!U52=置換コード!$I$33,66,入力シート!U52=置換コード!$I$34,71,入力シート!U52=置換コード!$I$35,72,入力シート!U52=置換コード!$I$36,73,入力シート!U52=置換コード!$I$37,74,入力シート!U52=置換コード!$I$38,75,入力シート!U52=置換コード!$I$39,76,入力シート!U52=置換コード!$I$40,77,入力シート!U52=置換コード!$I$41,78,入力シート!U52=置換コード!$I$42,79,入力シート!U52=置換コード!$I$43,81,入力シート!U52=置換コード!$I$44,82,入力シート!U52=置換コード!$I$45,83,入力シート!U52=置換コード!$I$46,84,入力シート!U52=置換コード!$I$47,85,入力シート!U52=置換コード!$I$48,86,入力シート!U52=置換コード!$I$49,87,入力シート!U52=置換コード!$I$50,88,入力シート!U52=置換コード!$I$51,90)</f>
        <v>#N/A</v>
      </c>
      <c r="Y26" s="83" t="e">
        <f t="shared" si="4"/>
        <v>#N/A</v>
      </c>
      <c r="Z26" s="83" t="str">
        <f>ASC(入力シート!T52)</f>
        <v/>
      </c>
      <c r="AA26" s="83" t="str">
        <f>ASC(入力シート!V52)</f>
        <v/>
      </c>
      <c r="AB26" s="83" t="str">
        <f>ASC(入力シート!W52)</f>
        <v/>
      </c>
      <c r="AC26" s="83" t="str">
        <f>ASC(入力シート!X52)</f>
        <v/>
      </c>
      <c r="AD26" s="83" t="str">
        <f>ASC(入力シート!S52)</f>
        <v/>
      </c>
      <c r="AE26" s="83" t="str">
        <f>IF(入力シート!D52=0,"",入力シート!D52)</f>
        <v/>
      </c>
      <c r="AF26" s="83">
        <f>IF(入力シート!G52="無し",1,2)</f>
        <v>2</v>
      </c>
      <c r="AG26" s="85" t="str">
        <f t="shared" ca="1" si="5"/>
        <v>20240213</v>
      </c>
      <c r="AH26" s="83">
        <f>IF(入力シート!Y52="有り",2,1)</f>
        <v>1</v>
      </c>
      <c r="AI26" s="83">
        <f>IF(入力シート!Z52="有り",2,1)</f>
        <v>1</v>
      </c>
      <c r="AJ26" s="83">
        <f>IF(入力シート!AA52="有り",2,1)</f>
        <v>1</v>
      </c>
      <c r="AK26" s="83">
        <f>IF(入力シート!AB52="有り",2,1)</f>
        <v>1</v>
      </c>
      <c r="AL26" s="83">
        <f>IF(入力シート!AC52="有り",2,1)</f>
        <v>1</v>
      </c>
      <c r="AM26" s="83">
        <f>IF(入力シート!AD52="有り",2,1)</f>
        <v>1</v>
      </c>
      <c r="AN26" s="83">
        <f>IF(入力シート!AE52="有り",2,1)</f>
        <v>1</v>
      </c>
      <c r="AO26" s="83">
        <f>IF(入力シート!H52="必要(\4,950)",1,0)</f>
        <v>0</v>
      </c>
    </row>
    <row r="27" spans="5:41" x14ac:dyDescent="0.4">
      <c r="E27" s="85" t="str">
        <f t="shared" ca="1" si="0"/>
        <v>20240213</v>
      </c>
      <c r="F27" s="83" t="str">
        <f>DBCS(入力シート!A53)</f>
        <v/>
      </c>
      <c r="G27" s="83" t="str">
        <f>(ASC(SUBSTITUTE(SUBSTITUTE(入力シート!B53,"　","")," ","")))</f>
        <v/>
      </c>
      <c r="H27" s="83" t="str">
        <f>ASC(入力シート!C53)</f>
        <v/>
      </c>
      <c r="I27" s="83" t="str">
        <f>IF(入力シート!E53=0,"",入力シート!E53)</f>
        <v/>
      </c>
      <c r="J27" s="83" t="str">
        <f>IF(入力シート!I53=0,"",入力シート!I53)</f>
        <v/>
      </c>
      <c r="K27" s="83" t="str">
        <f>DBCS(入力シート!K53)</f>
        <v/>
      </c>
      <c r="L27" s="83" t="str">
        <f>ASC(入力シート!L53)</f>
        <v/>
      </c>
      <c r="M27" s="83" t="e">
        <f>_xlfn.IFS(入力シート!J53=置換コード!$B$4,1,入力シート!J53=置換コード!$B$5,2,入力シート!J53=置換コード!$B$6,3,入力シート!J53=置換コード!$B$7,4,入力シート!J53=置換コード!$B$8,5,入力シート!J53=置換コード!$B$9,6,入力シート!J53=置換コード!$B$10,7,入力シート!J53=置換コード!$B$11,8,入力シート!J53=置換コード!$B$12,9,入力シート!J53=置換コード!$B$13,10)</f>
        <v>#N/A</v>
      </c>
      <c r="N27" s="83" t="e">
        <f>_xlfn.IFS(入力シート!F53=置換コード!$E$4,1,入力シート!F53=置換コード!$E$5,2)</f>
        <v>#N/A</v>
      </c>
      <c r="O27" s="83" t="e">
        <f t="shared" si="1"/>
        <v>#N/A</v>
      </c>
      <c r="P27" s="83" t="e">
        <f t="shared" si="2"/>
        <v>#N/A</v>
      </c>
      <c r="Q27" s="83" t="e">
        <f>_xlfn.IFS(入力シート!O53=置換コード!$I$4,11,入力シート!O53=置換コード!$I$5,21,入力シート!O53=置換コード!$I$6,22,入力シート!O53=置換コード!$I$7,23,入力シート!O53=置換コード!$I$8,24,入力シート!O53=置換コード!$I$9,25,入力シート!O53=置換コード!$I$10,26,入力シート!O53=置換コード!$I$11,31,入力シート!O53=置換コード!$I$12,32,入力シート!O53=置換コード!$I$13,33,入力シート!O53=置換コード!$I$14,34,入力シート!O53=置換コード!$I$15,35,入力シート!O53=置換コード!$I$16,36,入力シート!O53=置換コード!$I$17,37,入力シート!O53=置換コード!$I$18,38,入力シート!O53=置換コード!$I$19,41,入力シート!O53=置換コード!$I$20,42,入力シート!O53=置換コード!$I$21,43,入力シート!O53=置換コード!$I$22,44,入力シート!O53=置換コード!$I$23,51,入力シート!O53=置換コード!$I$24,52,入力シート!O53=置換コード!$I$25,53,入力シート!O53=置換コード!$I$26,54,入力シート!O53=置換コード!$I$27,55,入力シート!O53=置換コード!$I$28,61,入力シート!O53=置換コード!$I$29,62,入力シート!O53=置換コード!$I$30,63,入力シート!O53=置換コード!$I$31,64,入力シート!O53=置換コード!$I$32,65,入力シート!O53=置換コード!$I$33,66,入力シート!O53=置換コード!$I$34,71,入力シート!O53=置換コード!$I$35,72,入力シート!O53=置換コード!$I$36,73,入力シート!O53=置換コード!$I$37,74,入力シート!O53=置換コード!$I$38,75,入力シート!O53=置換コード!$I$39,76,入力シート!O53=置換コード!$I$40,77,入力シート!O53=置換コード!$I$41,78,入力シート!O53=置換コード!$I$42,79,入力シート!O53=置換コード!$I$43,81,入力シート!O53=置換コード!$I$44,82,入力シート!O53=置換コード!$I$45,83,入力シート!O53=置換コード!$I$46,84,入力シート!O53=置換コード!$I$47,85,入力シート!O53=置換コード!$I$48,86,入力シート!O53=置換コード!$I$49,87,入力シート!O53=置換コード!$I$50,88,入力シート!O53=置換コード!$I$51,90)</f>
        <v>#N/A</v>
      </c>
      <c r="R27" s="83" t="e">
        <f t="shared" si="3"/>
        <v>#N/A</v>
      </c>
      <c r="S27" s="83" t="str">
        <f>ASC(入力シート!N53)</f>
        <v/>
      </c>
      <c r="T27" s="83" t="str">
        <f>ASC(入力シート!P53)</f>
        <v/>
      </c>
      <c r="U27" s="83" t="str">
        <f>ASC(入力シート!Q53)</f>
        <v/>
      </c>
      <c r="V27" s="83" t="str">
        <f>ASC(入力シート!R53)</f>
        <v/>
      </c>
      <c r="W27" s="83" t="str">
        <f>ASC(入力シート!M53)</f>
        <v/>
      </c>
      <c r="X27" s="83" t="e">
        <f>_xlfn.IFS(入力シート!U53=置換コード!$I$4,11,入力シート!U53=置換コード!$I$5,21,入力シート!U53=置換コード!$I$6,22,入力シート!U53=置換コード!$I$7,23,入力シート!U53=置換コード!$I$8,24,入力シート!U53=置換コード!$I$9,25,入力シート!U53=置換コード!$I$10,26,入力シート!U53=置換コード!$I$11,31,入力シート!U53=置換コード!$I$12,32,入力シート!U53=置換コード!$I$13,33,入力シート!U53=置換コード!$I$14,34,入力シート!U53=置換コード!$I$15,35,入力シート!U53=置換コード!$I$16,36,入力シート!U53=置換コード!$I$17,37,入力シート!U53=置換コード!$I$18,38,入力シート!U53=置換コード!$I$19,41,入力シート!U53=置換コード!$I$20,42,入力シート!U53=置換コード!$I$21,43,入力シート!U53=置換コード!$I$22,44,入力シート!U53=置換コード!$I$23,51,入力シート!U53=置換コード!$I$24,52,入力シート!U53=置換コード!$I$25,53,入力シート!U53=置換コード!$I$26,54,入力シート!U53=置換コード!$I$27,55,入力シート!U53=置換コード!$I$28,61,入力シート!U53=置換コード!$I$29,62,入力シート!U53=置換コード!$I$30,63,入力シート!U53=置換コード!$I$31,64,入力シート!U53=置換コード!$I$32,65,入力シート!U53=置換コード!$I$33,66,入力シート!U53=置換コード!$I$34,71,入力シート!U53=置換コード!$I$35,72,入力シート!U53=置換コード!$I$36,73,入力シート!U53=置換コード!$I$37,74,入力シート!U53=置換コード!$I$38,75,入力シート!U53=置換コード!$I$39,76,入力シート!U53=置換コード!$I$40,77,入力シート!U53=置換コード!$I$41,78,入力シート!U53=置換コード!$I$42,79,入力シート!U53=置換コード!$I$43,81,入力シート!U53=置換コード!$I$44,82,入力シート!U53=置換コード!$I$45,83,入力シート!U53=置換コード!$I$46,84,入力シート!U53=置換コード!$I$47,85,入力シート!U53=置換コード!$I$48,86,入力シート!U53=置換コード!$I$49,87,入力シート!U53=置換コード!$I$50,88,入力シート!U53=置換コード!$I$51,90)</f>
        <v>#N/A</v>
      </c>
      <c r="Y27" s="83" t="e">
        <f t="shared" si="4"/>
        <v>#N/A</v>
      </c>
      <c r="Z27" s="83" t="str">
        <f>ASC(入力シート!T53)</f>
        <v/>
      </c>
      <c r="AA27" s="83" t="str">
        <f>ASC(入力シート!V53)</f>
        <v/>
      </c>
      <c r="AB27" s="83" t="str">
        <f>ASC(入力シート!W53)</f>
        <v/>
      </c>
      <c r="AC27" s="83" t="str">
        <f>ASC(入力シート!X53)</f>
        <v/>
      </c>
      <c r="AD27" s="83" t="str">
        <f>ASC(入力シート!S53)</f>
        <v/>
      </c>
      <c r="AE27" s="83" t="str">
        <f>IF(入力シート!D53=0,"",入力シート!D53)</f>
        <v/>
      </c>
      <c r="AF27" s="83">
        <f>IF(入力シート!G53="無し",1,2)</f>
        <v>2</v>
      </c>
      <c r="AG27" s="85" t="str">
        <f t="shared" ca="1" si="5"/>
        <v>20240213</v>
      </c>
      <c r="AH27" s="83">
        <f>IF(入力シート!Y53="有り",2,1)</f>
        <v>1</v>
      </c>
      <c r="AI27" s="83">
        <f>IF(入力シート!Z53="有り",2,1)</f>
        <v>1</v>
      </c>
      <c r="AJ27" s="83">
        <f>IF(入力シート!AA53="有り",2,1)</f>
        <v>1</v>
      </c>
      <c r="AK27" s="83">
        <f>IF(入力シート!AB53="有り",2,1)</f>
        <v>1</v>
      </c>
      <c r="AL27" s="83">
        <f>IF(入力シート!AC53="有り",2,1)</f>
        <v>1</v>
      </c>
      <c r="AM27" s="83">
        <f>IF(入力シート!AD53="有り",2,1)</f>
        <v>1</v>
      </c>
      <c r="AN27" s="83">
        <f>IF(入力シート!AE53="有り",2,1)</f>
        <v>1</v>
      </c>
      <c r="AO27" s="83">
        <f>IF(入力シート!H53="必要(\4,950)",1,0)</f>
        <v>0</v>
      </c>
    </row>
    <row r="28" spans="5:41" x14ac:dyDescent="0.4">
      <c r="E28" s="85" t="str">
        <f t="shared" ca="1" si="0"/>
        <v>20240213</v>
      </c>
      <c r="F28" s="83" t="str">
        <f>DBCS(入力シート!A54)</f>
        <v/>
      </c>
      <c r="G28" s="83" t="str">
        <f>(ASC(SUBSTITUTE(SUBSTITUTE(入力シート!B54,"　","")," ","")))</f>
        <v/>
      </c>
      <c r="H28" s="83" t="str">
        <f>ASC(入力シート!C54)</f>
        <v/>
      </c>
      <c r="I28" s="83" t="str">
        <f>IF(入力シート!E54=0,"",入力シート!E54)</f>
        <v/>
      </c>
      <c r="J28" s="83" t="str">
        <f>IF(入力シート!I54=0,"",入力シート!I54)</f>
        <v/>
      </c>
      <c r="K28" s="83" t="str">
        <f>DBCS(入力シート!K54)</f>
        <v/>
      </c>
      <c r="L28" s="83" t="str">
        <f>ASC(入力シート!L54)</f>
        <v/>
      </c>
      <c r="M28" s="83" t="e">
        <f>_xlfn.IFS(入力シート!J54=置換コード!$B$4,1,入力シート!J54=置換コード!$B$5,2,入力シート!J54=置換コード!$B$6,3,入力シート!J54=置換コード!$B$7,4,入力シート!J54=置換コード!$B$8,5,入力シート!J54=置換コード!$B$9,6,入力シート!J54=置換コード!$B$10,7,入力シート!J54=置換コード!$B$11,8,入力シート!J54=置換コード!$B$12,9,入力シート!J54=置換コード!$B$13,10)</f>
        <v>#N/A</v>
      </c>
      <c r="N28" s="83" t="e">
        <f>_xlfn.IFS(入力シート!F54=置換コード!$E$4,1,入力シート!F54=置換コード!$E$5,2)</f>
        <v>#N/A</v>
      </c>
      <c r="O28" s="83" t="e">
        <f t="shared" si="1"/>
        <v>#N/A</v>
      </c>
      <c r="P28" s="83" t="e">
        <f t="shared" si="2"/>
        <v>#N/A</v>
      </c>
      <c r="Q28" s="83" t="e">
        <f>_xlfn.IFS(入力シート!O54=置換コード!$I$4,11,入力シート!O54=置換コード!$I$5,21,入力シート!O54=置換コード!$I$6,22,入力シート!O54=置換コード!$I$7,23,入力シート!O54=置換コード!$I$8,24,入力シート!O54=置換コード!$I$9,25,入力シート!O54=置換コード!$I$10,26,入力シート!O54=置換コード!$I$11,31,入力シート!O54=置換コード!$I$12,32,入力シート!O54=置換コード!$I$13,33,入力シート!O54=置換コード!$I$14,34,入力シート!O54=置換コード!$I$15,35,入力シート!O54=置換コード!$I$16,36,入力シート!O54=置換コード!$I$17,37,入力シート!O54=置換コード!$I$18,38,入力シート!O54=置換コード!$I$19,41,入力シート!O54=置換コード!$I$20,42,入力シート!O54=置換コード!$I$21,43,入力シート!O54=置換コード!$I$22,44,入力シート!O54=置換コード!$I$23,51,入力シート!O54=置換コード!$I$24,52,入力シート!O54=置換コード!$I$25,53,入力シート!O54=置換コード!$I$26,54,入力シート!O54=置換コード!$I$27,55,入力シート!O54=置換コード!$I$28,61,入力シート!O54=置換コード!$I$29,62,入力シート!O54=置換コード!$I$30,63,入力シート!O54=置換コード!$I$31,64,入力シート!O54=置換コード!$I$32,65,入力シート!O54=置換コード!$I$33,66,入力シート!O54=置換コード!$I$34,71,入力シート!O54=置換コード!$I$35,72,入力シート!O54=置換コード!$I$36,73,入力シート!O54=置換コード!$I$37,74,入力シート!O54=置換コード!$I$38,75,入力シート!O54=置換コード!$I$39,76,入力シート!O54=置換コード!$I$40,77,入力シート!O54=置換コード!$I$41,78,入力シート!O54=置換コード!$I$42,79,入力シート!O54=置換コード!$I$43,81,入力シート!O54=置換コード!$I$44,82,入力シート!O54=置換コード!$I$45,83,入力シート!O54=置換コード!$I$46,84,入力シート!O54=置換コード!$I$47,85,入力シート!O54=置換コード!$I$48,86,入力シート!O54=置換コード!$I$49,87,入力シート!O54=置換コード!$I$50,88,入力シート!O54=置換コード!$I$51,90)</f>
        <v>#N/A</v>
      </c>
      <c r="R28" s="83" t="e">
        <f t="shared" si="3"/>
        <v>#N/A</v>
      </c>
      <c r="S28" s="83" t="str">
        <f>ASC(入力シート!N54)</f>
        <v/>
      </c>
      <c r="T28" s="83" t="str">
        <f>ASC(入力シート!P54)</f>
        <v/>
      </c>
      <c r="U28" s="83" t="str">
        <f>ASC(入力シート!Q54)</f>
        <v/>
      </c>
      <c r="V28" s="83" t="str">
        <f>ASC(入力シート!R54)</f>
        <v/>
      </c>
      <c r="W28" s="83" t="str">
        <f>ASC(入力シート!M54)</f>
        <v/>
      </c>
      <c r="X28" s="83" t="e">
        <f>_xlfn.IFS(入力シート!U54=置換コード!$I$4,11,入力シート!U54=置換コード!$I$5,21,入力シート!U54=置換コード!$I$6,22,入力シート!U54=置換コード!$I$7,23,入力シート!U54=置換コード!$I$8,24,入力シート!U54=置換コード!$I$9,25,入力シート!U54=置換コード!$I$10,26,入力シート!U54=置換コード!$I$11,31,入力シート!U54=置換コード!$I$12,32,入力シート!U54=置換コード!$I$13,33,入力シート!U54=置換コード!$I$14,34,入力シート!U54=置換コード!$I$15,35,入力シート!U54=置換コード!$I$16,36,入力シート!U54=置換コード!$I$17,37,入力シート!U54=置換コード!$I$18,38,入力シート!U54=置換コード!$I$19,41,入力シート!U54=置換コード!$I$20,42,入力シート!U54=置換コード!$I$21,43,入力シート!U54=置換コード!$I$22,44,入力シート!U54=置換コード!$I$23,51,入力シート!U54=置換コード!$I$24,52,入力シート!U54=置換コード!$I$25,53,入力シート!U54=置換コード!$I$26,54,入力シート!U54=置換コード!$I$27,55,入力シート!U54=置換コード!$I$28,61,入力シート!U54=置換コード!$I$29,62,入力シート!U54=置換コード!$I$30,63,入力シート!U54=置換コード!$I$31,64,入力シート!U54=置換コード!$I$32,65,入力シート!U54=置換コード!$I$33,66,入力シート!U54=置換コード!$I$34,71,入力シート!U54=置換コード!$I$35,72,入力シート!U54=置換コード!$I$36,73,入力シート!U54=置換コード!$I$37,74,入力シート!U54=置換コード!$I$38,75,入力シート!U54=置換コード!$I$39,76,入力シート!U54=置換コード!$I$40,77,入力シート!U54=置換コード!$I$41,78,入力シート!U54=置換コード!$I$42,79,入力シート!U54=置換コード!$I$43,81,入力シート!U54=置換コード!$I$44,82,入力シート!U54=置換コード!$I$45,83,入力シート!U54=置換コード!$I$46,84,入力シート!U54=置換コード!$I$47,85,入力シート!U54=置換コード!$I$48,86,入力シート!U54=置換コード!$I$49,87,入力シート!U54=置換コード!$I$50,88,入力シート!U54=置換コード!$I$51,90)</f>
        <v>#N/A</v>
      </c>
      <c r="Y28" s="83" t="e">
        <f t="shared" si="4"/>
        <v>#N/A</v>
      </c>
      <c r="Z28" s="83" t="str">
        <f>ASC(入力シート!T54)</f>
        <v/>
      </c>
      <c r="AA28" s="83" t="str">
        <f>ASC(入力シート!V54)</f>
        <v/>
      </c>
      <c r="AB28" s="83" t="str">
        <f>ASC(入力シート!W54)</f>
        <v/>
      </c>
      <c r="AC28" s="83" t="str">
        <f>ASC(入力シート!X54)</f>
        <v/>
      </c>
      <c r="AD28" s="83" t="str">
        <f>ASC(入力シート!S54)</f>
        <v/>
      </c>
      <c r="AE28" s="83" t="str">
        <f>IF(入力シート!D54=0,"",入力シート!D54)</f>
        <v/>
      </c>
      <c r="AF28" s="83">
        <f>IF(入力シート!G54="無し",1,2)</f>
        <v>2</v>
      </c>
      <c r="AG28" s="85" t="str">
        <f t="shared" ca="1" si="5"/>
        <v>20240213</v>
      </c>
      <c r="AH28" s="83">
        <f>IF(入力シート!Y54="有り",2,1)</f>
        <v>1</v>
      </c>
      <c r="AI28" s="83">
        <f>IF(入力シート!Z54="有り",2,1)</f>
        <v>1</v>
      </c>
      <c r="AJ28" s="83">
        <f>IF(入力シート!AA54="有り",2,1)</f>
        <v>1</v>
      </c>
      <c r="AK28" s="83">
        <f>IF(入力シート!AB54="有り",2,1)</f>
        <v>1</v>
      </c>
      <c r="AL28" s="83">
        <f>IF(入力シート!AC54="有り",2,1)</f>
        <v>1</v>
      </c>
      <c r="AM28" s="83">
        <f>IF(入力シート!AD54="有り",2,1)</f>
        <v>1</v>
      </c>
      <c r="AN28" s="83">
        <f>IF(入力シート!AE54="有り",2,1)</f>
        <v>1</v>
      </c>
      <c r="AO28" s="83">
        <f>IF(入力シート!H54="必要(\4,950)",1,0)</f>
        <v>0</v>
      </c>
    </row>
    <row r="29" spans="5:41" x14ac:dyDescent="0.4">
      <c r="E29" s="85" t="str">
        <f t="shared" ca="1" si="0"/>
        <v>20240213</v>
      </c>
      <c r="F29" s="83" t="str">
        <f>DBCS(入力シート!A55)</f>
        <v/>
      </c>
      <c r="G29" s="83" t="str">
        <f>(ASC(SUBSTITUTE(SUBSTITUTE(入力シート!B55,"　","")," ","")))</f>
        <v/>
      </c>
      <c r="H29" s="83" t="str">
        <f>ASC(入力シート!C55)</f>
        <v/>
      </c>
      <c r="I29" s="83" t="str">
        <f>IF(入力シート!E55=0,"",入力シート!E55)</f>
        <v/>
      </c>
      <c r="J29" s="83" t="str">
        <f>IF(入力シート!I55=0,"",入力シート!I55)</f>
        <v/>
      </c>
      <c r="K29" s="83" t="str">
        <f>DBCS(入力シート!K55)</f>
        <v/>
      </c>
      <c r="L29" s="83" t="str">
        <f>ASC(入力シート!L55)</f>
        <v/>
      </c>
      <c r="M29" s="83" t="e">
        <f>_xlfn.IFS(入力シート!J55=置換コード!$B$4,1,入力シート!J55=置換コード!$B$5,2,入力シート!J55=置換コード!$B$6,3,入力シート!J55=置換コード!$B$7,4,入力シート!J55=置換コード!$B$8,5,入力シート!J55=置換コード!$B$9,6,入力シート!J55=置換コード!$B$10,7,入力シート!J55=置換コード!$B$11,8,入力シート!J55=置換コード!$B$12,9,入力シート!J55=置換コード!$B$13,10)</f>
        <v>#N/A</v>
      </c>
      <c r="N29" s="83" t="e">
        <f>_xlfn.IFS(入力シート!F55=置換コード!$E$4,1,入力シート!F55=置換コード!$E$5,2)</f>
        <v>#N/A</v>
      </c>
      <c r="O29" s="83" t="e">
        <f t="shared" si="1"/>
        <v>#N/A</v>
      </c>
      <c r="P29" s="83" t="e">
        <f t="shared" si="2"/>
        <v>#N/A</v>
      </c>
      <c r="Q29" s="83" t="e">
        <f>_xlfn.IFS(入力シート!O55=置換コード!$I$4,11,入力シート!O55=置換コード!$I$5,21,入力シート!O55=置換コード!$I$6,22,入力シート!O55=置換コード!$I$7,23,入力シート!O55=置換コード!$I$8,24,入力シート!O55=置換コード!$I$9,25,入力シート!O55=置換コード!$I$10,26,入力シート!O55=置換コード!$I$11,31,入力シート!O55=置換コード!$I$12,32,入力シート!O55=置換コード!$I$13,33,入力シート!O55=置換コード!$I$14,34,入力シート!O55=置換コード!$I$15,35,入力シート!O55=置換コード!$I$16,36,入力シート!O55=置換コード!$I$17,37,入力シート!O55=置換コード!$I$18,38,入力シート!O55=置換コード!$I$19,41,入力シート!O55=置換コード!$I$20,42,入力シート!O55=置換コード!$I$21,43,入力シート!O55=置換コード!$I$22,44,入力シート!O55=置換コード!$I$23,51,入力シート!O55=置換コード!$I$24,52,入力シート!O55=置換コード!$I$25,53,入力シート!O55=置換コード!$I$26,54,入力シート!O55=置換コード!$I$27,55,入力シート!O55=置換コード!$I$28,61,入力シート!O55=置換コード!$I$29,62,入力シート!O55=置換コード!$I$30,63,入力シート!O55=置換コード!$I$31,64,入力シート!O55=置換コード!$I$32,65,入力シート!O55=置換コード!$I$33,66,入力シート!O55=置換コード!$I$34,71,入力シート!O55=置換コード!$I$35,72,入力シート!O55=置換コード!$I$36,73,入力シート!O55=置換コード!$I$37,74,入力シート!O55=置換コード!$I$38,75,入力シート!O55=置換コード!$I$39,76,入力シート!O55=置換コード!$I$40,77,入力シート!O55=置換コード!$I$41,78,入力シート!O55=置換コード!$I$42,79,入力シート!O55=置換コード!$I$43,81,入力シート!O55=置換コード!$I$44,82,入力シート!O55=置換コード!$I$45,83,入力シート!O55=置換コード!$I$46,84,入力シート!O55=置換コード!$I$47,85,入力シート!O55=置換コード!$I$48,86,入力シート!O55=置換コード!$I$49,87,入力シート!O55=置換コード!$I$50,88,入力シート!O55=置換コード!$I$51,90)</f>
        <v>#N/A</v>
      </c>
      <c r="R29" s="83" t="e">
        <f t="shared" si="3"/>
        <v>#N/A</v>
      </c>
      <c r="S29" s="83" t="str">
        <f>ASC(入力シート!N55)</f>
        <v/>
      </c>
      <c r="T29" s="83" t="str">
        <f>ASC(入力シート!P55)</f>
        <v/>
      </c>
      <c r="U29" s="83" t="str">
        <f>ASC(入力シート!Q55)</f>
        <v/>
      </c>
      <c r="V29" s="83" t="str">
        <f>ASC(入力シート!R55)</f>
        <v/>
      </c>
      <c r="W29" s="83" t="str">
        <f>ASC(入力シート!M55)</f>
        <v/>
      </c>
      <c r="X29" s="83" t="e">
        <f>_xlfn.IFS(入力シート!U55=置換コード!$I$4,11,入力シート!U55=置換コード!$I$5,21,入力シート!U55=置換コード!$I$6,22,入力シート!U55=置換コード!$I$7,23,入力シート!U55=置換コード!$I$8,24,入力シート!U55=置換コード!$I$9,25,入力シート!U55=置換コード!$I$10,26,入力シート!U55=置換コード!$I$11,31,入力シート!U55=置換コード!$I$12,32,入力シート!U55=置換コード!$I$13,33,入力シート!U55=置換コード!$I$14,34,入力シート!U55=置換コード!$I$15,35,入力シート!U55=置換コード!$I$16,36,入力シート!U55=置換コード!$I$17,37,入力シート!U55=置換コード!$I$18,38,入力シート!U55=置換コード!$I$19,41,入力シート!U55=置換コード!$I$20,42,入力シート!U55=置換コード!$I$21,43,入力シート!U55=置換コード!$I$22,44,入力シート!U55=置換コード!$I$23,51,入力シート!U55=置換コード!$I$24,52,入力シート!U55=置換コード!$I$25,53,入力シート!U55=置換コード!$I$26,54,入力シート!U55=置換コード!$I$27,55,入力シート!U55=置換コード!$I$28,61,入力シート!U55=置換コード!$I$29,62,入力シート!U55=置換コード!$I$30,63,入力シート!U55=置換コード!$I$31,64,入力シート!U55=置換コード!$I$32,65,入力シート!U55=置換コード!$I$33,66,入力シート!U55=置換コード!$I$34,71,入力シート!U55=置換コード!$I$35,72,入力シート!U55=置換コード!$I$36,73,入力シート!U55=置換コード!$I$37,74,入力シート!U55=置換コード!$I$38,75,入力シート!U55=置換コード!$I$39,76,入力シート!U55=置換コード!$I$40,77,入力シート!U55=置換コード!$I$41,78,入力シート!U55=置換コード!$I$42,79,入力シート!U55=置換コード!$I$43,81,入力シート!U55=置換コード!$I$44,82,入力シート!U55=置換コード!$I$45,83,入力シート!U55=置換コード!$I$46,84,入力シート!U55=置換コード!$I$47,85,入力シート!U55=置換コード!$I$48,86,入力シート!U55=置換コード!$I$49,87,入力シート!U55=置換コード!$I$50,88,入力シート!U55=置換コード!$I$51,90)</f>
        <v>#N/A</v>
      </c>
      <c r="Y29" s="83" t="e">
        <f t="shared" si="4"/>
        <v>#N/A</v>
      </c>
      <c r="Z29" s="83" t="str">
        <f>ASC(入力シート!T55)</f>
        <v/>
      </c>
      <c r="AA29" s="83" t="str">
        <f>ASC(入力シート!V55)</f>
        <v/>
      </c>
      <c r="AB29" s="83" t="str">
        <f>ASC(入力シート!W55)</f>
        <v/>
      </c>
      <c r="AC29" s="83" t="str">
        <f>ASC(入力シート!X55)</f>
        <v/>
      </c>
      <c r="AD29" s="83" t="str">
        <f>ASC(入力シート!S55)</f>
        <v/>
      </c>
      <c r="AE29" s="83" t="str">
        <f>IF(入力シート!D55=0,"",入力シート!D55)</f>
        <v/>
      </c>
      <c r="AF29" s="83">
        <f>IF(入力シート!G55="無し",1,2)</f>
        <v>2</v>
      </c>
      <c r="AG29" s="85" t="str">
        <f t="shared" ca="1" si="5"/>
        <v>20240213</v>
      </c>
      <c r="AH29" s="83">
        <f>IF(入力シート!Y55="有り",2,1)</f>
        <v>1</v>
      </c>
      <c r="AI29" s="83">
        <f>IF(入力シート!Z55="有り",2,1)</f>
        <v>1</v>
      </c>
      <c r="AJ29" s="83">
        <f>IF(入力シート!AA55="有り",2,1)</f>
        <v>1</v>
      </c>
      <c r="AK29" s="83">
        <f>IF(入力シート!AB55="有り",2,1)</f>
        <v>1</v>
      </c>
      <c r="AL29" s="83">
        <f>IF(入力シート!AC55="有り",2,1)</f>
        <v>1</v>
      </c>
      <c r="AM29" s="83">
        <f>IF(入力シート!AD55="有り",2,1)</f>
        <v>1</v>
      </c>
      <c r="AN29" s="83">
        <f>IF(入力シート!AE55="有り",2,1)</f>
        <v>1</v>
      </c>
      <c r="AO29" s="83">
        <f>IF(入力シート!H55="必要(\4,950)",1,0)</f>
        <v>0</v>
      </c>
    </row>
    <row r="30" spans="5:41" x14ac:dyDescent="0.4">
      <c r="E30" s="85" t="str">
        <f t="shared" ca="1" si="0"/>
        <v>20240213</v>
      </c>
      <c r="F30" s="83" t="str">
        <f>DBCS(入力シート!A56)</f>
        <v/>
      </c>
      <c r="G30" s="83" t="str">
        <f>(ASC(SUBSTITUTE(SUBSTITUTE(入力シート!B56,"　","")," ","")))</f>
        <v/>
      </c>
      <c r="H30" s="83" t="str">
        <f>ASC(入力シート!C56)</f>
        <v/>
      </c>
      <c r="I30" s="83" t="str">
        <f>IF(入力シート!E56=0,"",入力シート!E56)</f>
        <v/>
      </c>
      <c r="J30" s="83" t="str">
        <f>IF(入力シート!I56=0,"",入力シート!I56)</f>
        <v/>
      </c>
      <c r="K30" s="83" t="str">
        <f>DBCS(入力シート!K56)</f>
        <v/>
      </c>
      <c r="L30" s="83" t="str">
        <f>ASC(入力シート!L56)</f>
        <v/>
      </c>
      <c r="M30" s="83" t="e">
        <f>_xlfn.IFS(入力シート!J56=置換コード!$B$4,1,入力シート!J56=置換コード!$B$5,2,入力シート!J56=置換コード!$B$6,3,入力シート!J56=置換コード!$B$7,4,入力シート!J56=置換コード!$B$8,5,入力シート!J56=置換コード!$B$9,6,入力シート!J56=置換コード!$B$10,7,入力シート!J56=置換コード!$B$11,8,入力シート!J56=置換コード!$B$12,9,入力シート!J56=置換コード!$B$13,10)</f>
        <v>#N/A</v>
      </c>
      <c r="N30" s="83" t="e">
        <f>_xlfn.IFS(入力シート!F56=置換コード!$E$4,1,入力シート!F56=置換コード!$E$5,2)</f>
        <v>#N/A</v>
      </c>
      <c r="O30" s="83" t="e">
        <f t="shared" si="1"/>
        <v>#N/A</v>
      </c>
      <c r="P30" s="83" t="e">
        <f t="shared" si="2"/>
        <v>#N/A</v>
      </c>
      <c r="Q30" s="83" t="e">
        <f>_xlfn.IFS(入力シート!O56=置換コード!$I$4,11,入力シート!O56=置換コード!$I$5,21,入力シート!O56=置換コード!$I$6,22,入力シート!O56=置換コード!$I$7,23,入力シート!O56=置換コード!$I$8,24,入力シート!O56=置換コード!$I$9,25,入力シート!O56=置換コード!$I$10,26,入力シート!O56=置換コード!$I$11,31,入力シート!O56=置換コード!$I$12,32,入力シート!O56=置換コード!$I$13,33,入力シート!O56=置換コード!$I$14,34,入力シート!O56=置換コード!$I$15,35,入力シート!O56=置換コード!$I$16,36,入力シート!O56=置換コード!$I$17,37,入力シート!O56=置換コード!$I$18,38,入力シート!O56=置換コード!$I$19,41,入力シート!O56=置換コード!$I$20,42,入力シート!O56=置換コード!$I$21,43,入力シート!O56=置換コード!$I$22,44,入力シート!O56=置換コード!$I$23,51,入力シート!O56=置換コード!$I$24,52,入力シート!O56=置換コード!$I$25,53,入力シート!O56=置換コード!$I$26,54,入力シート!O56=置換コード!$I$27,55,入力シート!O56=置換コード!$I$28,61,入力シート!O56=置換コード!$I$29,62,入力シート!O56=置換コード!$I$30,63,入力シート!O56=置換コード!$I$31,64,入力シート!O56=置換コード!$I$32,65,入力シート!O56=置換コード!$I$33,66,入力シート!O56=置換コード!$I$34,71,入力シート!O56=置換コード!$I$35,72,入力シート!O56=置換コード!$I$36,73,入力シート!O56=置換コード!$I$37,74,入力シート!O56=置換コード!$I$38,75,入力シート!O56=置換コード!$I$39,76,入力シート!O56=置換コード!$I$40,77,入力シート!O56=置換コード!$I$41,78,入力シート!O56=置換コード!$I$42,79,入力シート!O56=置換コード!$I$43,81,入力シート!O56=置換コード!$I$44,82,入力シート!O56=置換コード!$I$45,83,入力シート!O56=置換コード!$I$46,84,入力シート!O56=置換コード!$I$47,85,入力シート!O56=置換コード!$I$48,86,入力シート!O56=置換コード!$I$49,87,入力シート!O56=置換コード!$I$50,88,入力シート!O56=置換コード!$I$51,90)</f>
        <v>#N/A</v>
      </c>
      <c r="R30" s="83" t="e">
        <f t="shared" si="3"/>
        <v>#N/A</v>
      </c>
      <c r="S30" s="83" t="str">
        <f>ASC(入力シート!N56)</f>
        <v/>
      </c>
      <c r="T30" s="83" t="str">
        <f>ASC(入力シート!P56)</f>
        <v/>
      </c>
      <c r="U30" s="83" t="str">
        <f>ASC(入力シート!Q56)</f>
        <v/>
      </c>
      <c r="V30" s="83" t="str">
        <f>ASC(入力シート!R56)</f>
        <v/>
      </c>
      <c r="W30" s="83" t="str">
        <f>ASC(入力シート!M56)</f>
        <v/>
      </c>
      <c r="X30" s="83" t="e">
        <f>_xlfn.IFS(入力シート!U56=置換コード!$I$4,11,入力シート!U56=置換コード!$I$5,21,入力シート!U56=置換コード!$I$6,22,入力シート!U56=置換コード!$I$7,23,入力シート!U56=置換コード!$I$8,24,入力シート!U56=置換コード!$I$9,25,入力シート!U56=置換コード!$I$10,26,入力シート!U56=置換コード!$I$11,31,入力シート!U56=置換コード!$I$12,32,入力シート!U56=置換コード!$I$13,33,入力シート!U56=置換コード!$I$14,34,入力シート!U56=置換コード!$I$15,35,入力シート!U56=置換コード!$I$16,36,入力シート!U56=置換コード!$I$17,37,入力シート!U56=置換コード!$I$18,38,入力シート!U56=置換コード!$I$19,41,入力シート!U56=置換コード!$I$20,42,入力シート!U56=置換コード!$I$21,43,入力シート!U56=置換コード!$I$22,44,入力シート!U56=置換コード!$I$23,51,入力シート!U56=置換コード!$I$24,52,入力シート!U56=置換コード!$I$25,53,入力シート!U56=置換コード!$I$26,54,入力シート!U56=置換コード!$I$27,55,入力シート!U56=置換コード!$I$28,61,入力シート!U56=置換コード!$I$29,62,入力シート!U56=置換コード!$I$30,63,入力シート!U56=置換コード!$I$31,64,入力シート!U56=置換コード!$I$32,65,入力シート!U56=置換コード!$I$33,66,入力シート!U56=置換コード!$I$34,71,入力シート!U56=置換コード!$I$35,72,入力シート!U56=置換コード!$I$36,73,入力シート!U56=置換コード!$I$37,74,入力シート!U56=置換コード!$I$38,75,入力シート!U56=置換コード!$I$39,76,入力シート!U56=置換コード!$I$40,77,入力シート!U56=置換コード!$I$41,78,入力シート!U56=置換コード!$I$42,79,入力シート!U56=置換コード!$I$43,81,入力シート!U56=置換コード!$I$44,82,入力シート!U56=置換コード!$I$45,83,入力シート!U56=置換コード!$I$46,84,入力シート!U56=置換コード!$I$47,85,入力シート!U56=置換コード!$I$48,86,入力シート!U56=置換コード!$I$49,87,入力シート!U56=置換コード!$I$50,88,入力シート!U56=置換コード!$I$51,90)</f>
        <v>#N/A</v>
      </c>
      <c r="Y30" s="83" t="e">
        <f t="shared" si="4"/>
        <v>#N/A</v>
      </c>
      <c r="Z30" s="83" t="str">
        <f>ASC(入力シート!T56)</f>
        <v/>
      </c>
      <c r="AA30" s="83" t="str">
        <f>ASC(入力シート!V56)</f>
        <v/>
      </c>
      <c r="AB30" s="83" t="str">
        <f>ASC(入力シート!W56)</f>
        <v/>
      </c>
      <c r="AC30" s="83" t="str">
        <f>ASC(入力シート!X56)</f>
        <v/>
      </c>
      <c r="AD30" s="83" t="str">
        <f>ASC(入力シート!S56)</f>
        <v/>
      </c>
      <c r="AE30" s="83" t="str">
        <f>IF(入力シート!D56=0,"",入力シート!D56)</f>
        <v/>
      </c>
      <c r="AF30" s="83">
        <f>IF(入力シート!G56="無し",1,2)</f>
        <v>2</v>
      </c>
      <c r="AG30" s="85" t="str">
        <f t="shared" ca="1" si="5"/>
        <v>20240213</v>
      </c>
      <c r="AH30" s="83">
        <f>IF(入力シート!Y56="有り",2,1)</f>
        <v>1</v>
      </c>
      <c r="AI30" s="83">
        <f>IF(入力シート!Z56="有り",2,1)</f>
        <v>1</v>
      </c>
      <c r="AJ30" s="83">
        <f>IF(入力シート!AA56="有り",2,1)</f>
        <v>1</v>
      </c>
      <c r="AK30" s="83">
        <f>IF(入力シート!AB56="有り",2,1)</f>
        <v>1</v>
      </c>
      <c r="AL30" s="83">
        <f>IF(入力シート!AC56="有り",2,1)</f>
        <v>1</v>
      </c>
      <c r="AM30" s="83">
        <f>IF(入力シート!AD56="有り",2,1)</f>
        <v>1</v>
      </c>
      <c r="AN30" s="83">
        <f>IF(入力シート!AE56="有り",2,1)</f>
        <v>1</v>
      </c>
      <c r="AO30" s="83">
        <f>IF(入力シート!H56="必要(\4,950)",1,0)</f>
        <v>0</v>
      </c>
    </row>
    <row r="31" spans="5:41" x14ac:dyDescent="0.4">
      <c r="E31" s="85" t="str">
        <f t="shared" ca="1" si="0"/>
        <v>20240213</v>
      </c>
      <c r="F31" s="83" t="str">
        <f>DBCS(入力シート!A57)</f>
        <v/>
      </c>
      <c r="G31" s="83" t="str">
        <f>(ASC(SUBSTITUTE(SUBSTITUTE(入力シート!B57,"　","")," ","")))</f>
        <v/>
      </c>
      <c r="H31" s="83" t="str">
        <f>ASC(入力シート!C57)</f>
        <v/>
      </c>
      <c r="I31" s="83" t="str">
        <f>IF(入力シート!E57=0,"",入力シート!E57)</f>
        <v/>
      </c>
      <c r="J31" s="83" t="str">
        <f>IF(入力シート!I57=0,"",入力シート!I57)</f>
        <v/>
      </c>
      <c r="K31" s="83" t="str">
        <f>DBCS(入力シート!K57)</f>
        <v/>
      </c>
      <c r="L31" s="83" t="str">
        <f>ASC(入力シート!L57)</f>
        <v/>
      </c>
      <c r="M31" s="83" t="e">
        <f>_xlfn.IFS(入力シート!J57=置換コード!$B$4,1,入力シート!J57=置換コード!$B$5,2,入力シート!J57=置換コード!$B$6,3,入力シート!J57=置換コード!$B$7,4,入力シート!J57=置換コード!$B$8,5,入力シート!J57=置換コード!$B$9,6,入力シート!J57=置換コード!$B$10,7,入力シート!J57=置換コード!$B$11,8,入力シート!J57=置換コード!$B$12,9,入力シート!J57=置換コード!$B$13,10)</f>
        <v>#N/A</v>
      </c>
      <c r="N31" s="83" t="e">
        <f>_xlfn.IFS(入力シート!F57=置換コード!$E$4,1,入力シート!F57=置換コード!$E$5,2)</f>
        <v>#N/A</v>
      </c>
      <c r="O31" s="83" t="e">
        <f t="shared" si="1"/>
        <v>#N/A</v>
      </c>
      <c r="P31" s="83" t="e">
        <f t="shared" si="2"/>
        <v>#N/A</v>
      </c>
      <c r="Q31" s="83" t="e">
        <f>_xlfn.IFS(入力シート!O57=置換コード!$I$4,11,入力シート!O57=置換コード!$I$5,21,入力シート!O57=置換コード!$I$6,22,入力シート!O57=置換コード!$I$7,23,入力シート!O57=置換コード!$I$8,24,入力シート!O57=置換コード!$I$9,25,入力シート!O57=置換コード!$I$10,26,入力シート!O57=置換コード!$I$11,31,入力シート!O57=置換コード!$I$12,32,入力シート!O57=置換コード!$I$13,33,入力シート!O57=置換コード!$I$14,34,入力シート!O57=置換コード!$I$15,35,入力シート!O57=置換コード!$I$16,36,入力シート!O57=置換コード!$I$17,37,入力シート!O57=置換コード!$I$18,38,入力シート!O57=置換コード!$I$19,41,入力シート!O57=置換コード!$I$20,42,入力シート!O57=置換コード!$I$21,43,入力シート!O57=置換コード!$I$22,44,入力シート!O57=置換コード!$I$23,51,入力シート!O57=置換コード!$I$24,52,入力シート!O57=置換コード!$I$25,53,入力シート!O57=置換コード!$I$26,54,入力シート!O57=置換コード!$I$27,55,入力シート!O57=置換コード!$I$28,61,入力シート!O57=置換コード!$I$29,62,入力シート!O57=置換コード!$I$30,63,入力シート!O57=置換コード!$I$31,64,入力シート!O57=置換コード!$I$32,65,入力シート!O57=置換コード!$I$33,66,入力シート!O57=置換コード!$I$34,71,入力シート!O57=置換コード!$I$35,72,入力シート!O57=置換コード!$I$36,73,入力シート!O57=置換コード!$I$37,74,入力シート!O57=置換コード!$I$38,75,入力シート!O57=置換コード!$I$39,76,入力シート!O57=置換コード!$I$40,77,入力シート!O57=置換コード!$I$41,78,入力シート!O57=置換コード!$I$42,79,入力シート!O57=置換コード!$I$43,81,入力シート!O57=置換コード!$I$44,82,入力シート!O57=置換コード!$I$45,83,入力シート!O57=置換コード!$I$46,84,入力シート!O57=置換コード!$I$47,85,入力シート!O57=置換コード!$I$48,86,入力シート!O57=置換コード!$I$49,87,入力シート!O57=置換コード!$I$50,88,入力シート!O57=置換コード!$I$51,90)</f>
        <v>#N/A</v>
      </c>
      <c r="R31" s="83" t="e">
        <f t="shared" si="3"/>
        <v>#N/A</v>
      </c>
      <c r="S31" s="83" t="str">
        <f>ASC(入力シート!N57)</f>
        <v/>
      </c>
      <c r="T31" s="83" t="str">
        <f>ASC(入力シート!P57)</f>
        <v/>
      </c>
      <c r="U31" s="83" t="str">
        <f>ASC(入力シート!Q57)</f>
        <v/>
      </c>
      <c r="V31" s="83" t="str">
        <f>ASC(入力シート!R57)</f>
        <v/>
      </c>
      <c r="W31" s="83" t="str">
        <f>ASC(入力シート!M57)</f>
        <v/>
      </c>
      <c r="X31" s="83" t="e">
        <f>_xlfn.IFS(入力シート!U57=置換コード!$I$4,11,入力シート!U57=置換コード!$I$5,21,入力シート!U57=置換コード!$I$6,22,入力シート!U57=置換コード!$I$7,23,入力シート!U57=置換コード!$I$8,24,入力シート!U57=置換コード!$I$9,25,入力シート!U57=置換コード!$I$10,26,入力シート!U57=置換コード!$I$11,31,入力シート!U57=置換コード!$I$12,32,入力シート!U57=置換コード!$I$13,33,入力シート!U57=置換コード!$I$14,34,入力シート!U57=置換コード!$I$15,35,入力シート!U57=置換コード!$I$16,36,入力シート!U57=置換コード!$I$17,37,入力シート!U57=置換コード!$I$18,38,入力シート!U57=置換コード!$I$19,41,入力シート!U57=置換コード!$I$20,42,入力シート!U57=置換コード!$I$21,43,入力シート!U57=置換コード!$I$22,44,入力シート!U57=置換コード!$I$23,51,入力シート!U57=置換コード!$I$24,52,入力シート!U57=置換コード!$I$25,53,入力シート!U57=置換コード!$I$26,54,入力シート!U57=置換コード!$I$27,55,入力シート!U57=置換コード!$I$28,61,入力シート!U57=置換コード!$I$29,62,入力シート!U57=置換コード!$I$30,63,入力シート!U57=置換コード!$I$31,64,入力シート!U57=置換コード!$I$32,65,入力シート!U57=置換コード!$I$33,66,入力シート!U57=置換コード!$I$34,71,入力シート!U57=置換コード!$I$35,72,入力シート!U57=置換コード!$I$36,73,入力シート!U57=置換コード!$I$37,74,入力シート!U57=置換コード!$I$38,75,入力シート!U57=置換コード!$I$39,76,入力シート!U57=置換コード!$I$40,77,入力シート!U57=置換コード!$I$41,78,入力シート!U57=置換コード!$I$42,79,入力シート!U57=置換コード!$I$43,81,入力シート!U57=置換コード!$I$44,82,入力シート!U57=置換コード!$I$45,83,入力シート!U57=置換コード!$I$46,84,入力シート!U57=置換コード!$I$47,85,入力シート!U57=置換コード!$I$48,86,入力シート!U57=置換コード!$I$49,87,入力シート!U57=置換コード!$I$50,88,入力シート!U57=置換コード!$I$51,90)</f>
        <v>#N/A</v>
      </c>
      <c r="Y31" s="83" t="e">
        <f t="shared" si="4"/>
        <v>#N/A</v>
      </c>
      <c r="Z31" s="83" t="str">
        <f>ASC(入力シート!T57)</f>
        <v/>
      </c>
      <c r="AA31" s="83" t="str">
        <f>ASC(入力シート!V57)</f>
        <v/>
      </c>
      <c r="AB31" s="83" t="str">
        <f>ASC(入力シート!W57)</f>
        <v/>
      </c>
      <c r="AC31" s="83" t="str">
        <f>ASC(入力シート!X57)</f>
        <v/>
      </c>
      <c r="AD31" s="83" t="str">
        <f>ASC(入力シート!S57)</f>
        <v/>
      </c>
      <c r="AE31" s="83" t="str">
        <f>IF(入力シート!D57=0,"",入力シート!D57)</f>
        <v/>
      </c>
      <c r="AF31" s="83">
        <f>IF(入力シート!G57="無し",1,2)</f>
        <v>2</v>
      </c>
      <c r="AG31" s="85" t="str">
        <f t="shared" ca="1" si="5"/>
        <v>20240213</v>
      </c>
      <c r="AH31" s="83">
        <f>IF(入力シート!Y57="有り",2,1)</f>
        <v>1</v>
      </c>
      <c r="AI31" s="83">
        <f>IF(入力シート!Z57="有り",2,1)</f>
        <v>1</v>
      </c>
      <c r="AJ31" s="83">
        <f>IF(入力シート!AA57="有り",2,1)</f>
        <v>1</v>
      </c>
      <c r="AK31" s="83">
        <f>IF(入力シート!AB57="有り",2,1)</f>
        <v>1</v>
      </c>
      <c r="AL31" s="83">
        <f>IF(入力シート!AC57="有り",2,1)</f>
        <v>1</v>
      </c>
      <c r="AM31" s="83">
        <f>IF(入力シート!AD57="有り",2,1)</f>
        <v>1</v>
      </c>
      <c r="AN31" s="83">
        <f>IF(入力シート!AE57="有り",2,1)</f>
        <v>1</v>
      </c>
      <c r="AO31" s="83">
        <f>IF(入力シート!H57="必要(\4,950)",1,0)</f>
        <v>0</v>
      </c>
    </row>
    <row r="32" spans="5:41" x14ac:dyDescent="0.4">
      <c r="E32" s="85" t="str">
        <f t="shared" ca="1" si="0"/>
        <v>20240213</v>
      </c>
      <c r="F32" s="83" t="str">
        <f>DBCS(入力シート!A58)</f>
        <v/>
      </c>
      <c r="G32" s="83" t="str">
        <f>(ASC(SUBSTITUTE(SUBSTITUTE(入力シート!B58,"　","")," ","")))</f>
        <v/>
      </c>
      <c r="H32" s="83" t="str">
        <f>ASC(入力シート!C58)</f>
        <v/>
      </c>
      <c r="I32" s="83" t="str">
        <f>IF(入力シート!E58=0,"",入力シート!E58)</f>
        <v/>
      </c>
      <c r="J32" s="83" t="str">
        <f>IF(入力シート!I58=0,"",入力シート!I58)</f>
        <v/>
      </c>
      <c r="K32" s="83" t="str">
        <f>DBCS(入力シート!K58)</f>
        <v/>
      </c>
      <c r="L32" s="83" t="str">
        <f>ASC(入力シート!L58)</f>
        <v/>
      </c>
      <c r="M32" s="83" t="e">
        <f>_xlfn.IFS(入力シート!J58=置換コード!$B$4,1,入力シート!J58=置換コード!$B$5,2,入力シート!J58=置換コード!$B$6,3,入力シート!J58=置換コード!$B$7,4,入力シート!J58=置換コード!$B$8,5,入力シート!J58=置換コード!$B$9,6,入力シート!J58=置換コード!$B$10,7,入力シート!J58=置換コード!$B$11,8,入力シート!J58=置換コード!$B$12,9,入力シート!J58=置換コード!$B$13,10)</f>
        <v>#N/A</v>
      </c>
      <c r="N32" s="83" t="e">
        <f>_xlfn.IFS(入力シート!F58=置換コード!$E$4,1,入力シート!F58=置換コード!$E$5,2)</f>
        <v>#N/A</v>
      </c>
      <c r="O32" s="83" t="e">
        <f t="shared" si="1"/>
        <v>#N/A</v>
      </c>
      <c r="P32" s="83" t="e">
        <f t="shared" si="2"/>
        <v>#N/A</v>
      </c>
      <c r="Q32" s="83" t="e">
        <f>_xlfn.IFS(入力シート!O58=置換コード!$I$4,11,入力シート!O58=置換コード!$I$5,21,入力シート!O58=置換コード!$I$6,22,入力シート!O58=置換コード!$I$7,23,入力シート!O58=置換コード!$I$8,24,入力シート!O58=置換コード!$I$9,25,入力シート!O58=置換コード!$I$10,26,入力シート!O58=置換コード!$I$11,31,入力シート!O58=置換コード!$I$12,32,入力シート!O58=置換コード!$I$13,33,入力シート!O58=置換コード!$I$14,34,入力シート!O58=置換コード!$I$15,35,入力シート!O58=置換コード!$I$16,36,入力シート!O58=置換コード!$I$17,37,入力シート!O58=置換コード!$I$18,38,入力シート!O58=置換コード!$I$19,41,入力シート!O58=置換コード!$I$20,42,入力シート!O58=置換コード!$I$21,43,入力シート!O58=置換コード!$I$22,44,入力シート!O58=置換コード!$I$23,51,入力シート!O58=置換コード!$I$24,52,入力シート!O58=置換コード!$I$25,53,入力シート!O58=置換コード!$I$26,54,入力シート!O58=置換コード!$I$27,55,入力シート!O58=置換コード!$I$28,61,入力シート!O58=置換コード!$I$29,62,入力シート!O58=置換コード!$I$30,63,入力シート!O58=置換コード!$I$31,64,入力シート!O58=置換コード!$I$32,65,入力シート!O58=置換コード!$I$33,66,入力シート!O58=置換コード!$I$34,71,入力シート!O58=置換コード!$I$35,72,入力シート!O58=置換コード!$I$36,73,入力シート!O58=置換コード!$I$37,74,入力シート!O58=置換コード!$I$38,75,入力シート!O58=置換コード!$I$39,76,入力シート!O58=置換コード!$I$40,77,入力シート!O58=置換コード!$I$41,78,入力シート!O58=置換コード!$I$42,79,入力シート!O58=置換コード!$I$43,81,入力シート!O58=置換コード!$I$44,82,入力シート!O58=置換コード!$I$45,83,入力シート!O58=置換コード!$I$46,84,入力シート!O58=置換コード!$I$47,85,入力シート!O58=置換コード!$I$48,86,入力シート!O58=置換コード!$I$49,87,入力シート!O58=置換コード!$I$50,88,入力シート!O58=置換コード!$I$51,90)</f>
        <v>#N/A</v>
      </c>
      <c r="R32" s="83" t="e">
        <f t="shared" si="3"/>
        <v>#N/A</v>
      </c>
      <c r="S32" s="83" t="str">
        <f>ASC(入力シート!N58)</f>
        <v/>
      </c>
      <c r="T32" s="83" t="str">
        <f>ASC(入力シート!P58)</f>
        <v/>
      </c>
      <c r="U32" s="83" t="str">
        <f>ASC(入力シート!Q58)</f>
        <v/>
      </c>
      <c r="V32" s="83" t="str">
        <f>ASC(入力シート!R58)</f>
        <v/>
      </c>
      <c r="W32" s="83" t="str">
        <f>ASC(入力シート!M58)</f>
        <v/>
      </c>
      <c r="X32" s="83" t="e">
        <f>_xlfn.IFS(入力シート!U58=置換コード!$I$4,11,入力シート!U58=置換コード!$I$5,21,入力シート!U58=置換コード!$I$6,22,入力シート!U58=置換コード!$I$7,23,入力シート!U58=置換コード!$I$8,24,入力シート!U58=置換コード!$I$9,25,入力シート!U58=置換コード!$I$10,26,入力シート!U58=置換コード!$I$11,31,入力シート!U58=置換コード!$I$12,32,入力シート!U58=置換コード!$I$13,33,入力シート!U58=置換コード!$I$14,34,入力シート!U58=置換コード!$I$15,35,入力シート!U58=置換コード!$I$16,36,入力シート!U58=置換コード!$I$17,37,入力シート!U58=置換コード!$I$18,38,入力シート!U58=置換コード!$I$19,41,入力シート!U58=置換コード!$I$20,42,入力シート!U58=置換コード!$I$21,43,入力シート!U58=置換コード!$I$22,44,入力シート!U58=置換コード!$I$23,51,入力シート!U58=置換コード!$I$24,52,入力シート!U58=置換コード!$I$25,53,入力シート!U58=置換コード!$I$26,54,入力シート!U58=置換コード!$I$27,55,入力シート!U58=置換コード!$I$28,61,入力シート!U58=置換コード!$I$29,62,入力シート!U58=置換コード!$I$30,63,入力シート!U58=置換コード!$I$31,64,入力シート!U58=置換コード!$I$32,65,入力シート!U58=置換コード!$I$33,66,入力シート!U58=置換コード!$I$34,71,入力シート!U58=置換コード!$I$35,72,入力シート!U58=置換コード!$I$36,73,入力シート!U58=置換コード!$I$37,74,入力シート!U58=置換コード!$I$38,75,入力シート!U58=置換コード!$I$39,76,入力シート!U58=置換コード!$I$40,77,入力シート!U58=置換コード!$I$41,78,入力シート!U58=置換コード!$I$42,79,入力シート!U58=置換コード!$I$43,81,入力シート!U58=置換コード!$I$44,82,入力シート!U58=置換コード!$I$45,83,入力シート!U58=置換コード!$I$46,84,入力シート!U58=置換コード!$I$47,85,入力シート!U58=置換コード!$I$48,86,入力シート!U58=置換コード!$I$49,87,入力シート!U58=置換コード!$I$50,88,入力シート!U58=置換コード!$I$51,90)</f>
        <v>#N/A</v>
      </c>
      <c r="Y32" s="83" t="e">
        <f t="shared" si="4"/>
        <v>#N/A</v>
      </c>
      <c r="Z32" s="83" t="str">
        <f>ASC(入力シート!T58)</f>
        <v/>
      </c>
      <c r="AA32" s="83" t="str">
        <f>ASC(入力シート!V58)</f>
        <v/>
      </c>
      <c r="AB32" s="83" t="str">
        <f>ASC(入力シート!W58)</f>
        <v/>
      </c>
      <c r="AC32" s="83" t="str">
        <f>ASC(入力シート!X58)</f>
        <v/>
      </c>
      <c r="AD32" s="83" t="str">
        <f>ASC(入力シート!S58)</f>
        <v/>
      </c>
      <c r="AE32" s="83" t="str">
        <f>IF(入力シート!D58=0,"",入力シート!D58)</f>
        <v/>
      </c>
      <c r="AF32" s="83">
        <f>IF(入力シート!G58="無し",1,2)</f>
        <v>2</v>
      </c>
      <c r="AG32" s="85" t="str">
        <f t="shared" ca="1" si="5"/>
        <v>20240213</v>
      </c>
      <c r="AH32" s="83">
        <f>IF(入力シート!Y58="有り",2,1)</f>
        <v>1</v>
      </c>
      <c r="AI32" s="83">
        <f>IF(入力シート!Z58="有り",2,1)</f>
        <v>1</v>
      </c>
      <c r="AJ32" s="83">
        <f>IF(入力シート!AA58="有り",2,1)</f>
        <v>1</v>
      </c>
      <c r="AK32" s="83">
        <f>IF(入力シート!AB58="有り",2,1)</f>
        <v>1</v>
      </c>
      <c r="AL32" s="83">
        <f>IF(入力シート!AC58="有り",2,1)</f>
        <v>1</v>
      </c>
      <c r="AM32" s="83">
        <f>IF(入力シート!AD58="有り",2,1)</f>
        <v>1</v>
      </c>
      <c r="AN32" s="83">
        <f>IF(入力シート!AE58="有り",2,1)</f>
        <v>1</v>
      </c>
      <c r="AO32" s="83">
        <f>IF(入力シート!H58="必要(\4,950)",1,0)</f>
        <v>0</v>
      </c>
    </row>
    <row r="33" spans="5:41" x14ac:dyDescent="0.4">
      <c r="E33" s="85" t="str">
        <f t="shared" ca="1" si="0"/>
        <v>20240213</v>
      </c>
      <c r="F33" s="83" t="str">
        <f>DBCS(入力シート!A59)</f>
        <v/>
      </c>
      <c r="G33" s="83" t="str">
        <f>(ASC(SUBSTITUTE(SUBSTITUTE(入力シート!B59,"　","")," ","")))</f>
        <v/>
      </c>
      <c r="H33" s="83" t="str">
        <f>ASC(入力シート!C59)</f>
        <v/>
      </c>
      <c r="I33" s="83" t="str">
        <f>IF(入力シート!E59=0,"",入力シート!E59)</f>
        <v/>
      </c>
      <c r="J33" s="83" t="str">
        <f>IF(入力シート!I59=0,"",入力シート!I59)</f>
        <v/>
      </c>
      <c r="K33" s="83" t="str">
        <f>DBCS(入力シート!K59)</f>
        <v/>
      </c>
      <c r="L33" s="83" t="str">
        <f>ASC(入力シート!L59)</f>
        <v/>
      </c>
      <c r="M33" s="83" t="e">
        <f>_xlfn.IFS(入力シート!J59=置換コード!$B$4,1,入力シート!J59=置換コード!$B$5,2,入力シート!J59=置換コード!$B$6,3,入力シート!J59=置換コード!$B$7,4,入力シート!J59=置換コード!$B$8,5,入力シート!J59=置換コード!$B$9,6,入力シート!J59=置換コード!$B$10,7,入力シート!J59=置換コード!$B$11,8,入力シート!J59=置換コード!$B$12,9,入力シート!J59=置換コード!$B$13,10)</f>
        <v>#N/A</v>
      </c>
      <c r="N33" s="83" t="e">
        <f>_xlfn.IFS(入力シート!F59=置換コード!$E$4,1,入力シート!F59=置換コード!$E$5,2)</f>
        <v>#N/A</v>
      </c>
      <c r="O33" s="83" t="e">
        <f t="shared" si="1"/>
        <v>#N/A</v>
      </c>
      <c r="P33" s="83" t="e">
        <f t="shared" si="2"/>
        <v>#N/A</v>
      </c>
      <c r="Q33" s="83" t="e">
        <f>_xlfn.IFS(入力シート!O59=置換コード!$I$4,11,入力シート!O59=置換コード!$I$5,21,入力シート!O59=置換コード!$I$6,22,入力シート!O59=置換コード!$I$7,23,入力シート!O59=置換コード!$I$8,24,入力シート!O59=置換コード!$I$9,25,入力シート!O59=置換コード!$I$10,26,入力シート!O59=置換コード!$I$11,31,入力シート!O59=置換コード!$I$12,32,入力シート!O59=置換コード!$I$13,33,入力シート!O59=置換コード!$I$14,34,入力シート!O59=置換コード!$I$15,35,入力シート!O59=置換コード!$I$16,36,入力シート!O59=置換コード!$I$17,37,入力シート!O59=置換コード!$I$18,38,入力シート!O59=置換コード!$I$19,41,入力シート!O59=置換コード!$I$20,42,入力シート!O59=置換コード!$I$21,43,入力シート!O59=置換コード!$I$22,44,入力シート!O59=置換コード!$I$23,51,入力シート!O59=置換コード!$I$24,52,入力シート!O59=置換コード!$I$25,53,入力シート!O59=置換コード!$I$26,54,入力シート!O59=置換コード!$I$27,55,入力シート!O59=置換コード!$I$28,61,入力シート!O59=置換コード!$I$29,62,入力シート!O59=置換コード!$I$30,63,入力シート!O59=置換コード!$I$31,64,入力シート!O59=置換コード!$I$32,65,入力シート!O59=置換コード!$I$33,66,入力シート!O59=置換コード!$I$34,71,入力シート!O59=置換コード!$I$35,72,入力シート!O59=置換コード!$I$36,73,入力シート!O59=置換コード!$I$37,74,入力シート!O59=置換コード!$I$38,75,入力シート!O59=置換コード!$I$39,76,入力シート!O59=置換コード!$I$40,77,入力シート!O59=置換コード!$I$41,78,入力シート!O59=置換コード!$I$42,79,入力シート!O59=置換コード!$I$43,81,入力シート!O59=置換コード!$I$44,82,入力シート!O59=置換コード!$I$45,83,入力シート!O59=置換コード!$I$46,84,入力シート!O59=置換コード!$I$47,85,入力シート!O59=置換コード!$I$48,86,入力シート!O59=置換コード!$I$49,87,入力シート!O59=置換コード!$I$50,88,入力シート!O59=置換コード!$I$51,90)</f>
        <v>#N/A</v>
      </c>
      <c r="R33" s="83" t="e">
        <f t="shared" si="3"/>
        <v>#N/A</v>
      </c>
      <c r="S33" s="83" t="str">
        <f>ASC(入力シート!N59)</f>
        <v/>
      </c>
      <c r="T33" s="83" t="str">
        <f>ASC(入力シート!P59)</f>
        <v/>
      </c>
      <c r="U33" s="83" t="str">
        <f>ASC(入力シート!Q59)</f>
        <v/>
      </c>
      <c r="V33" s="83" t="str">
        <f>ASC(入力シート!R59)</f>
        <v/>
      </c>
      <c r="W33" s="83" t="str">
        <f>ASC(入力シート!M59)</f>
        <v/>
      </c>
      <c r="X33" s="83" t="e">
        <f>_xlfn.IFS(入力シート!U59=置換コード!$I$4,11,入力シート!U59=置換コード!$I$5,21,入力シート!U59=置換コード!$I$6,22,入力シート!U59=置換コード!$I$7,23,入力シート!U59=置換コード!$I$8,24,入力シート!U59=置換コード!$I$9,25,入力シート!U59=置換コード!$I$10,26,入力シート!U59=置換コード!$I$11,31,入力シート!U59=置換コード!$I$12,32,入力シート!U59=置換コード!$I$13,33,入力シート!U59=置換コード!$I$14,34,入力シート!U59=置換コード!$I$15,35,入力シート!U59=置換コード!$I$16,36,入力シート!U59=置換コード!$I$17,37,入力シート!U59=置換コード!$I$18,38,入力シート!U59=置換コード!$I$19,41,入力シート!U59=置換コード!$I$20,42,入力シート!U59=置換コード!$I$21,43,入力シート!U59=置換コード!$I$22,44,入力シート!U59=置換コード!$I$23,51,入力シート!U59=置換コード!$I$24,52,入力シート!U59=置換コード!$I$25,53,入力シート!U59=置換コード!$I$26,54,入力シート!U59=置換コード!$I$27,55,入力シート!U59=置換コード!$I$28,61,入力シート!U59=置換コード!$I$29,62,入力シート!U59=置換コード!$I$30,63,入力シート!U59=置換コード!$I$31,64,入力シート!U59=置換コード!$I$32,65,入力シート!U59=置換コード!$I$33,66,入力シート!U59=置換コード!$I$34,71,入力シート!U59=置換コード!$I$35,72,入力シート!U59=置換コード!$I$36,73,入力シート!U59=置換コード!$I$37,74,入力シート!U59=置換コード!$I$38,75,入力シート!U59=置換コード!$I$39,76,入力シート!U59=置換コード!$I$40,77,入力シート!U59=置換コード!$I$41,78,入力シート!U59=置換コード!$I$42,79,入力シート!U59=置換コード!$I$43,81,入力シート!U59=置換コード!$I$44,82,入力シート!U59=置換コード!$I$45,83,入力シート!U59=置換コード!$I$46,84,入力シート!U59=置換コード!$I$47,85,入力シート!U59=置換コード!$I$48,86,入力シート!U59=置換コード!$I$49,87,入力シート!U59=置換コード!$I$50,88,入力シート!U59=置換コード!$I$51,90)</f>
        <v>#N/A</v>
      </c>
      <c r="Y33" s="83" t="e">
        <f t="shared" si="4"/>
        <v>#N/A</v>
      </c>
      <c r="Z33" s="83" t="str">
        <f>ASC(入力シート!T59)</f>
        <v/>
      </c>
      <c r="AA33" s="83" t="str">
        <f>ASC(入力シート!V59)</f>
        <v/>
      </c>
      <c r="AB33" s="83" t="str">
        <f>ASC(入力シート!W59)</f>
        <v/>
      </c>
      <c r="AC33" s="83" t="str">
        <f>ASC(入力シート!X59)</f>
        <v/>
      </c>
      <c r="AD33" s="83" t="str">
        <f>ASC(入力シート!S59)</f>
        <v/>
      </c>
      <c r="AE33" s="83" t="str">
        <f>IF(入力シート!D59=0,"",入力シート!D59)</f>
        <v/>
      </c>
      <c r="AF33" s="83">
        <f>IF(入力シート!G59="無し",1,2)</f>
        <v>2</v>
      </c>
      <c r="AG33" s="85" t="str">
        <f t="shared" ca="1" si="5"/>
        <v>20240213</v>
      </c>
      <c r="AH33" s="83">
        <f>IF(入力シート!Y59="有り",2,1)</f>
        <v>1</v>
      </c>
      <c r="AI33" s="83">
        <f>IF(入力シート!Z59="有り",2,1)</f>
        <v>1</v>
      </c>
      <c r="AJ33" s="83">
        <f>IF(入力シート!AA59="有り",2,1)</f>
        <v>1</v>
      </c>
      <c r="AK33" s="83">
        <f>IF(入力シート!AB59="有り",2,1)</f>
        <v>1</v>
      </c>
      <c r="AL33" s="83">
        <f>IF(入力シート!AC59="有り",2,1)</f>
        <v>1</v>
      </c>
      <c r="AM33" s="83">
        <f>IF(入力シート!AD59="有り",2,1)</f>
        <v>1</v>
      </c>
      <c r="AN33" s="83">
        <f>IF(入力シート!AE59="有り",2,1)</f>
        <v>1</v>
      </c>
      <c r="AO33" s="83">
        <f>IF(入力シート!H59="必要(\4,950)",1,0)</f>
        <v>0</v>
      </c>
    </row>
    <row r="34" spans="5:41" x14ac:dyDescent="0.4">
      <c r="E34" s="85" t="str">
        <f t="shared" ca="1" si="0"/>
        <v>20240213</v>
      </c>
      <c r="F34" s="83" t="str">
        <f>DBCS(入力シート!A60)</f>
        <v/>
      </c>
      <c r="G34" s="83" t="str">
        <f>(ASC(SUBSTITUTE(SUBSTITUTE(入力シート!B60,"　","")," ","")))</f>
        <v/>
      </c>
      <c r="H34" s="83" t="str">
        <f>ASC(入力シート!C60)</f>
        <v/>
      </c>
      <c r="I34" s="83" t="str">
        <f>IF(入力シート!E60=0,"",入力シート!E60)</f>
        <v/>
      </c>
      <c r="J34" s="83" t="str">
        <f>IF(入力シート!I60=0,"",入力シート!I60)</f>
        <v/>
      </c>
      <c r="K34" s="83" t="str">
        <f>DBCS(入力シート!K60)</f>
        <v/>
      </c>
      <c r="L34" s="83" t="str">
        <f>ASC(入力シート!L60)</f>
        <v/>
      </c>
      <c r="M34" s="83" t="e">
        <f>_xlfn.IFS(入力シート!J60=置換コード!$B$4,1,入力シート!J60=置換コード!$B$5,2,入力シート!J60=置換コード!$B$6,3,入力シート!J60=置換コード!$B$7,4,入力シート!J60=置換コード!$B$8,5,入力シート!J60=置換コード!$B$9,6,入力シート!J60=置換コード!$B$10,7,入力シート!J60=置換コード!$B$11,8,入力シート!J60=置換コード!$B$12,9,入力シート!J60=置換コード!$B$13,10)</f>
        <v>#N/A</v>
      </c>
      <c r="N34" s="83" t="e">
        <f>_xlfn.IFS(入力シート!F60=置換コード!$E$4,1,入力シート!F60=置換コード!$E$5,2)</f>
        <v>#N/A</v>
      </c>
      <c r="O34" s="83" t="e">
        <f t="shared" si="1"/>
        <v>#N/A</v>
      </c>
      <c r="P34" s="83" t="e">
        <f t="shared" si="2"/>
        <v>#N/A</v>
      </c>
      <c r="Q34" s="83" t="e">
        <f>_xlfn.IFS(入力シート!O60=置換コード!$I$4,11,入力シート!O60=置換コード!$I$5,21,入力シート!O60=置換コード!$I$6,22,入力シート!O60=置換コード!$I$7,23,入力シート!O60=置換コード!$I$8,24,入力シート!O60=置換コード!$I$9,25,入力シート!O60=置換コード!$I$10,26,入力シート!O60=置換コード!$I$11,31,入力シート!O60=置換コード!$I$12,32,入力シート!O60=置換コード!$I$13,33,入力シート!O60=置換コード!$I$14,34,入力シート!O60=置換コード!$I$15,35,入力シート!O60=置換コード!$I$16,36,入力シート!O60=置換コード!$I$17,37,入力シート!O60=置換コード!$I$18,38,入力シート!O60=置換コード!$I$19,41,入力シート!O60=置換コード!$I$20,42,入力シート!O60=置換コード!$I$21,43,入力シート!O60=置換コード!$I$22,44,入力シート!O60=置換コード!$I$23,51,入力シート!O60=置換コード!$I$24,52,入力シート!O60=置換コード!$I$25,53,入力シート!O60=置換コード!$I$26,54,入力シート!O60=置換コード!$I$27,55,入力シート!O60=置換コード!$I$28,61,入力シート!O60=置換コード!$I$29,62,入力シート!O60=置換コード!$I$30,63,入力シート!O60=置換コード!$I$31,64,入力シート!O60=置換コード!$I$32,65,入力シート!O60=置換コード!$I$33,66,入力シート!O60=置換コード!$I$34,71,入力シート!O60=置換コード!$I$35,72,入力シート!O60=置換コード!$I$36,73,入力シート!O60=置換コード!$I$37,74,入力シート!O60=置換コード!$I$38,75,入力シート!O60=置換コード!$I$39,76,入力シート!O60=置換コード!$I$40,77,入力シート!O60=置換コード!$I$41,78,入力シート!O60=置換コード!$I$42,79,入力シート!O60=置換コード!$I$43,81,入力シート!O60=置換コード!$I$44,82,入力シート!O60=置換コード!$I$45,83,入力シート!O60=置換コード!$I$46,84,入力シート!O60=置換コード!$I$47,85,入力シート!O60=置換コード!$I$48,86,入力シート!O60=置換コード!$I$49,87,入力シート!O60=置換コード!$I$50,88,入力シート!O60=置換コード!$I$51,90)</f>
        <v>#N/A</v>
      </c>
      <c r="R34" s="83" t="e">
        <f t="shared" si="3"/>
        <v>#N/A</v>
      </c>
      <c r="S34" s="83" t="str">
        <f>ASC(入力シート!N60)</f>
        <v/>
      </c>
      <c r="T34" s="83" t="str">
        <f>ASC(入力シート!P60)</f>
        <v/>
      </c>
      <c r="U34" s="83" t="str">
        <f>ASC(入力シート!Q60)</f>
        <v/>
      </c>
      <c r="V34" s="83" t="str">
        <f>ASC(入力シート!R60)</f>
        <v/>
      </c>
      <c r="W34" s="83" t="str">
        <f>ASC(入力シート!M60)</f>
        <v/>
      </c>
      <c r="X34" s="83" t="e">
        <f>_xlfn.IFS(入力シート!U60=置換コード!$I$4,11,入力シート!U60=置換コード!$I$5,21,入力シート!U60=置換コード!$I$6,22,入力シート!U60=置換コード!$I$7,23,入力シート!U60=置換コード!$I$8,24,入力シート!U60=置換コード!$I$9,25,入力シート!U60=置換コード!$I$10,26,入力シート!U60=置換コード!$I$11,31,入力シート!U60=置換コード!$I$12,32,入力シート!U60=置換コード!$I$13,33,入力シート!U60=置換コード!$I$14,34,入力シート!U60=置換コード!$I$15,35,入力シート!U60=置換コード!$I$16,36,入力シート!U60=置換コード!$I$17,37,入力シート!U60=置換コード!$I$18,38,入力シート!U60=置換コード!$I$19,41,入力シート!U60=置換コード!$I$20,42,入力シート!U60=置換コード!$I$21,43,入力シート!U60=置換コード!$I$22,44,入力シート!U60=置換コード!$I$23,51,入力シート!U60=置換コード!$I$24,52,入力シート!U60=置換コード!$I$25,53,入力シート!U60=置換コード!$I$26,54,入力シート!U60=置換コード!$I$27,55,入力シート!U60=置換コード!$I$28,61,入力シート!U60=置換コード!$I$29,62,入力シート!U60=置換コード!$I$30,63,入力シート!U60=置換コード!$I$31,64,入力シート!U60=置換コード!$I$32,65,入力シート!U60=置換コード!$I$33,66,入力シート!U60=置換コード!$I$34,71,入力シート!U60=置換コード!$I$35,72,入力シート!U60=置換コード!$I$36,73,入力シート!U60=置換コード!$I$37,74,入力シート!U60=置換コード!$I$38,75,入力シート!U60=置換コード!$I$39,76,入力シート!U60=置換コード!$I$40,77,入力シート!U60=置換コード!$I$41,78,入力シート!U60=置換コード!$I$42,79,入力シート!U60=置換コード!$I$43,81,入力シート!U60=置換コード!$I$44,82,入力シート!U60=置換コード!$I$45,83,入力シート!U60=置換コード!$I$46,84,入力シート!U60=置換コード!$I$47,85,入力シート!U60=置換コード!$I$48,86,入力シート!U60=置換コード!$I$49,87,入力シート!U60=置換コード!$I$50,88,入力シート!U60=置換コード!$I$51,90)</f>
        <v>#N/A</v>
      </c>
      <c r="Y34" s="83" t="e">
        <f t="shared" si="4"/>
        <v>#N/A</v>
      </c>
      <c r="Z34" s="83" t="str">
        <f>ASC(入力シート!T60)</f>
        <v/>
      </c>
      <c r="AA34" s="83" t="str">
        <f>ASC(入力シート!V60)</f>
        <v/>
      </c>
      <c r="AB34" s="83" t="str">
        <f>ASC(入力シート!W60)</f>
        <v/>
      </c>
      <c r="AC34" s="83" t="str">
        <f>ASC(入力シート!X60)</f>
        <v/>
      </c>
      <c r="AD34" s="83" t="str">
        <f>ASC(入力シート!S60)</f>
        <v/>
      </c>
      <c r="AE34" s="83" t="str">
        <f>IF(入力シート!D60=0,"",入力シート!D60)</f>
        <v/>
      </c>
      <c r="AF34" s="83">
        <f>IF(入力シート!G60="無し",1,2)</f>
        <v>2</v>
      </c>
      <c r="AG34" s="85" t="str">
        <f t="shared" ca="1" si="5"/>
        <v>20240213</v>
      </c>
      <c r="AH34" s="83">
        <f>IF(入力シート!Y60="有り",2,1)</f>
        <v>1</v>
      </c>
      <c r="AI34" s="83">
        <f>IF(入力シート!Z60="有り",2,1)</f>
        <v>1</v>
      </c>
      <c r="AJ34" s="83">
        <f>IF(入力シート!AA60="有り",2,1)</f>
        <v>1</v>
      </c>
      <c r="AK34" s="83">
        <f>IF(入力シート!AB60="有り",2,1)</f>
        <v>1</v>
      </c>
      <c r="AL34" s="83">
        <f>IF(入力シート!AC60="有り",2,1)</f>
        <v>1</v>
      </c>
      <c r="AM34" s="83">
        <f>IF(入力シート!AD60="有り",2,1)</f>
        <v>1</v>
      </c>
      <c r="AN34" s="83">
        <f>IF(入力シート!AE60="有り",2,1)</f>
        <v>1</v>
      </c>
      <c r="AO34" s="83">
        <f>IF(入力シート!H60="必要(\4,950)",1,0)</f>
        <v>0</v>
      </c>
    </row>
    <row r="35" spans="5:41" x14ac:dyDescent="0.4">
      <c r="E35" s="85" t="str">
        <f t="shared" ca="1" si="0"/>
        <v>20240213</v>
      </c>
      <c r="F35" s="83" t="str">
        <f>DBCS(入力シート!A61)</f>
        <v/>
      </c>
      <c r="G35" s="83" t="str">
        <f>(ASC(SUBSTITUTE(SUBSTITUTE(入力シート!B61,"　","")," ","")))</f>
        <v/>
      </c>
      <c r="H35" s="83" t="str">
        <f>ASC(入力シート!C61)</f>
        <v/>
      </c>
      <c r="I35" s="83" t="str">
        <f>IF(入力シート!E61=0,"",入力シート!E61)</f>
        <v/>
      </c>
      <c r="J35" s="83" t="str">
        <f>IF(入力シート!I61=0,"",入力シート!I61)</f>
        <v/>
      </c>
      <c r="K35" s="83" t="str">
        <f>DBCS(入力シート!K61)</f>
        <v/>
      </c>
      <c r="L35" s="83" t="str">
        <f>ASC(入力シート!L61)</f>
        <v/>
      </c>
      <c r="M35" s="83" t="e">
        <f>_xlfn.IFS(入力シート!J61=置換コード!$B$4,1,入力シート!J61=置換コード!$B$5,2,入力シート!J61=置換コード!$B$6,3,入力シート!J61=置換コード!$B$7,4,入力シート!J61=置換コード!$B$8,5,入力シート!J61=置換コード!$B$9,6,入力シート!J61=置換コード!$B$10,7,入力シート!J61=置換コード!$B$11,8,入力シート!J61=置換コード!$B$12,9,入力シート!J61=置換コード!$B$13,10)</f>
        <v>#N/A</v>
      </c>
      <c r="N35" s="83" t="e">
        <f>_xlfn.IFS(入力シート!F61=置換コード!$E$4,1,入力シート!F61=置換コード!$E$5,2)</f>
        <v>#N/A</v>
      </c>
      <c r="O35" s="83" t="e">
        <f t="shared" si="1"/>
        <v>#N/A</v>
      </c>
      <c r="P35" s="83" t="e">
        <f t="shared" si="2"/>
        <v>#N/A</v>
      </c>
      <c r="Q35" s="83" t="e">
        <f>_xlfn.IFS(入力シート!O61=置換コード!$I$4,11,入力シート!O61=置換コード!$I$5,21,入力シート!O61=置換コード!$I$6,22,入力シート!O61=置換コード!$I$7,23,入力シート!O61=置換コード!$I$8,24,入力シート!O61=置換コード!$I$9,25,入力シート!O61=置換コード!$I$10,26,入力シート!O61=置換コード!$I$11,31,入力シート!O61=置換コード!$I$12,32,入力シート!O61=置換コード!$I$13,33,入力シート!O61=置換コード!$I$14,34,入力シート!O61=置換コード!$I$15,35,入力シート!O61=置換コード!$I$16,36,入力シート!O61=置換コード!$I$17,37,入力シート!O61=置換コード!$I$18,38,入力シート!O61=置換コード!$I$19,41,入力シート!O61=置換コード!$I$20,42,入力シート!O61=置換コード!$I$21,43,入力シート!O61=置換コード!$I$22,44,入力シート!O61=置換コード!$I$23,51,入力シート!O61=置換コード!$I$24,52,入力シート!O61=置換コード!$I$25,53,入力シート!O61=置換コード!$I$26,54,入力シート!O61=置換コード!$I$27,55,入力シート!O61=置換コード!$I$28,61,入力シート!O61=置換コード!$I$29,62,入力シート!O61=置換コード!$I$30,63,入力シート!O61=置換コード!$I$31,64,入力シート!O61=置換コード!$I$32,65,入力シート!O61=置換コード!$I$33,66,入力シート!O61=置換コード!$I$34,71,入力シート!O61=置換コード!$I$35,72,入力シート!O61=置換コード!$I$36,73,入力シート!O61=置換コード!$I$37,74,入力シート!O61=置換コード!$I$38,75,入力シート!O61=置換コード!$I$39,76,入力シート!O61=置換コード!$I$40,77,入力シート!O61=置換コード!$I$41,78,入力シート!O61=置換コード!$I$42,79,入力シート!O61=置換コード!$I$43,81,入力シート!O61=置換コード!$I$44,82,入力シート!O61=置換コード!$I$45,83,入力シート!O61=置換コード!$I$46,84,入力シート!O61=置換コード!$I$47,85,入力シート!O61=置換コード!$I$48,86,入力シート!O61=置換コード!$I$49,87,入力シート!O61=置換コード!$I$50,88,入力シート!O61=置換コード!$I$51,90)</f>
        <v>#N/A</v>
      </c>
      <c r="R35" s="83" t="e">
        <f t="shared" si="3"/>
        <v>#N/A</v>
      </c>
      <c r="S35" s="83" t="str">
        <f>ASC(入力シート!N61)</f>
        <v/>
      </c>
      <c r="T35" s="83" t="str">
        <f>ASC(入力シート!P61)</f>
        <v/>
      </c>
      <c r="U35" s="83" t="str">
        <f>ASC(入力シート!Q61)</f>
        <v/>
      </c>
      <c r="V35" s="83" t="str">
        <f>ASC(入力シート!R61)</f>
        <v/>
      </c>
      <c r="W35" s="83" t="str">
        <f>ASC(入力シート!M61)</f>
        <v/>
      </c>
      <c r="X35" s="83" t="e">
        <f>_xlfn.IFS(入力シート!U61=置換コード!$I$4,11,入力シート!U61=置換コード!$I$5,21,入力シート!U61=置換コード!$I$6,22,入力シート!U61=置換コード!$I$7,23,入力シート!U61=置換コード!$I$8,24,入力シート!U61=置換コード!$I$9,25,入力シート!U61=置換コード!$I$10,26,入力シート!U61=置換コード!$I$11,31,入力シート!U61=置換コード!$I$12,32,入力シート!U61=置換コード!$I$13,33,入力シート!U61=置換コード!$I$14,34,入力シート!U61=置換コード!$I$15,35,入力シート!U61=置換コード!$I$16,36,入力シート!U61=置換コード!$I$17,37,入力シート!U61=置換コード!$I$18,38,入力シート!U61=置換コード!$I$19,41,入力シート!U61=置換コード!$I$20,42,入力シート!U61=置換コード!$I$21,43,入力シート!U61=置換コード!$I$22,44,入力シート!U61=置換コード!$I$23,51,入力シート!U61=置換コード!$I$24,52,入力シート!U61=置換コード!$I$25,53,入力シート!U61=置換コード!$I$26,54,入力シート!U61=置換コード!$I$27,55,入力シート!U61=置換コード!$I$28,61,入力シート!U61=置換コード!$I$29,62,入力シート!U61=置換コード!$I$30,63,入力シート!U61=置換コード!$I$31,64,入力シート!U61=置換コード!$I$32,65,入力シート!U61=置換コード!$I$33,66,入力シート!U61=置換コード!$I$34,71,入力シート!U61=置換コード!$I$35,72,入力シート!U61=置換コード!$I$36,73,入力シート!U61=置換コード!$I$37,74,入力シート!U61=置換コード!$I$38,75,入力シート!U61=置換コード!$I$39,76,入力シート!U61=置換コード!$I$40,77,入力シート!U61=置換コード!$I$41,78,入力シート!U61=置換コード!$I$42,79,入力シート!U61=置換コード!$I$43,81,入力シート!U61=置換コード!$I$44,82,入力シート!U61=置換コード!$I$45,83,入力シート!U61=置換コード!$I$46,84,入力シート!U61=置換コード!$I$47,85,入力シート!U61=置換コード!$I$48,86,入力シート!U61=置換コード!$I$49,87,入力シート!U61=置換コード!$I$50,88,入力シート!U61=置換コード!$I$51,90)</f>
        <v>#N/A</v>
      </c>
      <c r="Y35" s="83" t="e">
        <f t="shared" si="4"/>
        <v>#N/A</v>
      </c>
      <c r="Z35" s="83" t="str">
        <f>ASC(入力シート!T61)</f>
        <v/>
      </c>
      <c r="AA35" s="83" t="str">
        <f>ASC(入力シート!V61)</f>
        <v/>
      </c>
      <c r="AB35" s="83" t="str">
        <f>ASC(入力シート!W61)</f>
        <v/>
      </c>
      <c r="AC35" s="83" t="str">
        <f>ASC(入力シート!X61)</f>
        <v/>
      </c>
      <c r="AD35" s="83" t="str">
        <f>ASC(入力シート!S61)</f>
        <v/>
      </c>
      <c r="AE35" s="83" t="str">
        <f>IF(入力シート!D61=0,"",入力シート!D61)</f>
        <v/>
      </c>
      <c r="AF35" s="83">
        <f>IF(入力シート!G61="無し",1,2)</f>
        <v>2</v>
      </c>
      <c r="AG35" s="85" t="str">
        <f t="shared" ca="1" si="5"/>
        <v>20240213</v>
      </c>
      <c r="AH35" s="83">
        <f>IF(入力シート!Y61="有り",2,1)</f>
        <v>1</v>
      </c>
      <c r="AI35" s="83">
        <f>IF(入力シート!Z61="有り",2,1)</f>
        <v>1</v>
      </c>
      <c r="AJ35" s="83">
        <f>IF(入力シート!AA61="有り",2,1)</f>
        <v>1</v>
      </c>
      <c r="AK35" s="83">
        <f>IF(入力シート!AB61="有り",2,1)</f>
        <v>1</v>
      </c>
      <c r="AL35" s="83">
        <f>IF(入力シート!AC61="有り",2,1)</f>
        <v>1</v>
      </c>
      <c r="AM35" s="83">
        <f>IF(入力シート!AD61="有り",2,1)</f>
        <v>1</v>
      </c>
      <c r="AN35" s="83">
        <f>IF(入力シート!AE61="有り",2,1)</f>
        <v>1</v>
      </c>
      <c r="AO35" s="83">
        <f>IF(入力シート!H61="必要(\4,950)",1,0)</f>
        <v>0</v>
      </c>
    </row>
    <row r="36" spans="5:41" x14ac:dyDescent="0.4">
      <c r="E36" s="85" t="str">
        <f t="shared" ca="1" si="0"/>
        <v>20240213</v>
      </c>
      <c r="F36" s="83" t="str">
        <f>DBCS(入力シート!A62)</f>
        <v/>
      </c>
      <c r="G36" s="83" t="str">
        <f>(ASC(SUBSTITUTE(SUBSTITUTE(入力シート!B62,"　","")," ","")))</f>
        <v/>
      </c>
      <c r="H36" s="83" t="str">
        <f>ASC(入力シート!C62)</f>
        <v/>
      </c>
      <c r="I36" s="83" t="str">
        <f>IF(入力シート!E62=0,"",入力シート!E62)</f>
        <v/>
      </c>
      <c r="J36" s="83" t="str">
        <f>IF(入力シート!I62=0,"",入力シート!I62)</f>
        <v/>
      </c>
      <c r="K36" s="83" t="str">
        <f>DBCS(入力シート!K62)</f>
        <v/>
      </c>
      <c r="L36" s="83" t="str">
        <f>ASC(入力シート!L62)</f>
        <v/>
      </c>
      <c r="M36" s="83" t="e">
        <f>_xlfn.IFS(入力シート!J62=置換コード!$B$4,1,入力シート!J62=置換コード!$B$5,2,入力シート!J62=置換コード!$B$6,3,入力シート!J62=置換コード!$B$7,4,入力シート!J62=置換コード!$B$8,5,入力シート!J62=置換コード!$B$9,6,入力シート!J62=置換コード!$B$10,7,入力シート!J62=置換コード!$B$11,8,入力シート!J62=置換コード!$B$12,9,入力シート!J62=置換コード!$B$13,10)</f>
        <v>#N/A</v>
      </c>
      <c r="N36" s="83" t="e">
        <f>_xlfn.IFS(入力シート!F62=置換コード!$E$4,1,入力シート!F62=置換コード!$E$5,2)</f>
        <v>#N/A</v>
      </c>
      <c r="O36" s="83" t="e">
        <f t="shared" si="1"/>
        <v>#N/A</v>
      </c>
      <c r="P36" s="83" t="e">
        <f t="shared" si="2"/>
        <v>#N/A</v>
      </c>
      <c r="Q36" s="83" t="e">
        <f>_xlfn.IFS(入力シート!O62=置換コード!$I$4,11,入力シート!O62=置換コード!$I$5,21,入力シート!O62=置換コード!$I$6,22,入力シート!O62=置換コード!$I$7,23,入力シート!O62=置換コード!$I$8,24,入力シート!O62=置換コード!$I$9,25,入力シート!O62=置換コード!$I$10,26,入力シート!O62=置換コード!$I$11,31,入力シート!O62=置換コード!$I$12,32,入力シート!O62=置換コード!$I$13,33,入力シート!O62=置換コード!$I$14,34,入力シート!O62=置換コード!$I$15,35,入力シート!O62=置換コード!$I$16,36,入力シート!O62=置換コード!$I$17,37,入力シート!O62=置換コード!$I$18,38,入力シート!O62=置換コード!$I$19,41,入力シート!O62=置換コード!$I$20,42,入力シート!O62=置換コード!$I$21,43,入力シート!O62=置換コード!$I$22,44,入力シート!O62=置換コード!$I$23,51,入力シート!O62=置換コード!$I$24,52,入力シート!O62=置換コード!$I$25,53,入力シート!O62=置換コード!$I$26,54,入力シート!O62=置換コード!$I$27,55,入力シート!O62=置換コード!$I$28,61,入力シート!O62=置換コード!$I$29,62,入力シート!O62=置換コード!$I$30,63,入力シート!O62=置換コード!$I$31,64,入力シート!O62=置換コード!$I$32,65,入力シート!O62=置換コード!$I$33,66,入力シート!O62=置換コード!$I$34,71,入力シート!O62=置換コード!$I$35,72,入力シート!O62=置換コード!$I$36,73,入力シート!O62=置換コード!$I$37,74,入力シート!O62=置換コード!$I$38,75,入力シート!O62=置換コード!$I$39,76,入力シート!O62=置換コード!$I$40,77,入力シート!O62=置換コード!$I$41,78,入力シート!O62=置換コード!$I$42,79,入力シート!O62=置換コード!$I$43,81,入力シート!O62=置換コード!$I$44,82,入力シート!O62=置換コード!$I$45,83,入力シート!O62=置換コード!$I$46,84,入力シート!O62=置換コード!$I$47,85,入力シート!O62=置換コード!$I$48,86,入力シート!O62=置換コード!$I$49,87,入力シート!O62=置換コード!$I$50,88,入力シート!O62=置換コード!$I$51,90)</f>
        <v>#N/A</v>
      </c>
      <c r="R36" s="83" t="e">
        <f t="shared" si="3"/>
        <v>#N/A</v>
      </c>
      <c r="S36" s="83" t="str">
        <f>ASC(入力シート!N62)</f>
        <v/>
      </c>
      <c r="T36" s="83" t="str">
        <f>ASC(入力シート!P62)</f>
        <v/>
      </c>
      <c r="U36" s="83" t="str">
        <f>ASC(入力シート!Q62)</f>
        <v/>
      </c>
      <c r="V36" s="83" t="str">
        <f>ASC(入力シート!R62)</f>
        <v/>
      </c>
      <c r="W36" s="83" t="str">
        <f>ASC(入力シート!M62)</f>
        <v/>
      </c>
      <c r="X36" s="83" t="e">
        <f>_xlfn.IFS(入力シート!U62=置換コード!$I$4,11,入力シート!U62=置換コード!$I$5,21,入力シート!U62=置換コード!$I$6,22,入力シート!U62=置換コード!$I$7,23,入力シート!U62=置換コード!$I$8,24,入力シート!U62=置換コード!$I$9,25,入力シート!U62=置換コード!$I$10,26,入力シート!U62=置換コード!$I$11,31,入力シート!U62=置換コード!$I$12,32,入力シート!U62=置換コード!$I$13,33,入力シート!U62=置換コード!$I$14,34,入力シート!U62=置換コード!$I$15,35,入力シート!U62=置換コード!$I$16,36,入力シート!U62=置換コード!$I$17,37,入力シート!U62=置換コード!$I$18,38,入力シート!U62=置換コード!$I$19,41,入力シート!U62=置換コード!$I$20,42,入力シート!U62=置換コード!$I$21,43,入力シート!U62=置換コード!$I$22,44,入力シート!U62=置換コード!$I$23,51,入力シート!U62=置換コード!$I$24,52,入力シート!U62=置換コード!$I$25,53,入力シート!U62=置換コード!$I$26,54,入力シート!U62=置換コード!$I$27,55,入力シート!U62=置換コード!$I$28,61,入力シート!U62=置換コード!$I$29,62,入力シート!U62=置換コード!$I$30,63,入力シート!U62=置換コード!$I$31,64,入力シート!U62=置換コード!$I$32,65,入力シート!U62=置換コード!$I$33,66,入力シート!U62=置換コード!$I$34,71,入力シート!U62=置換コード!$I$35,72,入力シート!U62=置換コード!$I$36,73,入力シート!U62=置換コード!$I$37,74,入力シート!U62=置換コード!$I$38,75,入力シート!U62=置換コード!$I$39,76,入力シート!U62=置換コード!$I$40,77,入力シート!U62=置換コード!$I$41,78,入力シート!U62=置換コード!$I$42,79,入力シート!U62=置換コード!$I$43,81,入力シート!U62=置換コード!$I$44,82,入力シート!U62=置換コード!$I$45,83,入力シート!U62=置換コード!$I$46,84,入力シート!U62=置換コード!$I$47,85,入力シート!U62=置換コード!$I$48,86,入力シート!U62=置換コード!$I$49,87,入力シート!U62=置換コード!$I$50,88,入力シート!U62=置換コード!$I$51,90)</f>
        <v>#N/A</v>
      </c>
      <c r="Y36" s="83" t="e">
        <f t="shared" si="4"/>
        <v>#N/A</v>
      </c>
      <c r="Z36" s="83" t="str">
        <f>ASC(入力シート!T62)</f>
        <v/>
      </c>
      <c r="AA36" s="83" t="str">
        <f>ASC(入力シート!V62)</f>
        <v/>
      </c>
      <c r="AB36" s="83" t="str">
        <f>ASC(入力シート!W62)</f>
        <v/>
      </c>
      <c r="AC36" s="83" t="str">
        <f>ASC(入力シート!X62)</f>
        <v/>
      </c>
      <c r="AD36" s="83" t="str">
        <f>ASC(入力シート!S62)</f>
        <v/>
      </c>
      <c r="AE36" s="83" t="str">
        <f>IF(入力シート!D62=0,"",入力シート!D62)</f>
        <v/>
      </c>
      <c r="AF36" s="83">
        <f>IF(入力シート!G62="無し",1,2)</f>
        <v>2</v>
      </c>
      <c r="AG36" s="85" t="str">
        <f t="shared" ca="1" si="5"/>
        <v>20240213</v>
      </c>
      <c r="AH36" s="83">
        <f>IF(入力シート!Y62="有り",2,1)</f>
        <v>1</v>
      </c>
      <c r="AI36" s="83">
        <f>IF(入力シート!Z62="有り",2,1)</f>
        <v>1</v>
      </c>
      <c r="AJ36" s="83">
        <f>IF(入力シート!AA62="有り",2,1)</f>
        <v>1</v>
      </c>
      <c r="AK36" s="83">
        <f>IF(入力シート!AB62="有り",2,1)</f>
        <v>1</v>
      </c>
      <c r="AL36" s="83">
        <f>IF(入力シート!AC62="有り",2,1)</f>
        <v>1</v>
      </c>
      <c r="AM36" s="83">
        <f>IF(入力シート!AD62="有り",2,1)</f>
        <v>1</v>
      </c>
      <c r="AN36" s="83">
        <f>IF(入力シート!AE62="有り",2,1)</f>
        <v>1</v>
      </c>
      <c r="AO36" s="83">
        <f>IF(入力シート!H62="必要(\4,950)",1,0)</f>
        <v>0</v>
      </c>
    </row>
    <row r="37" spans="5:41" x14ac:dyDescent="0.4">
      <c r="E37" s="85" t="str">
        <f t="shared" ca="1" si="0"/>
        <v>20240213</v>
      </c>
      <c r="F37" s="83" t="str">
        <f>DBCS(入力シート!A63)</f>
        <v/>
      </c>
      <c r="G37" s="83" t="str">
        <f>(ASC(SUBSTITUTE(SUBSTITUTE(入力シート!B63,"　","")," ","")))</f>
        <v/>
      </c>
      <c r="H37" s="83" t="str">
        <f>ASC(入力シート!C63)</f>
        <v/>
      </c>
      <c r="I37" s="83" t="str">
        <f>IF(入力シート!E63=0,"",入力シート!E63)</f>
        <v/>
      </c>
      <c r="J37" s="83" t="str">
        <f>IF(入力シート!I63=0,"",入力シート!I63)</f>
        <v/>
      </c>
      <c r="K37" s="83" t="str">
        <f>DBCS(入力シート!K63)</f>
        <v/>
      </c>
      <c r="L37" s="83" t="str">
        <f>ASC(入力シート!L63)</f>
        <v/>
      </c>
      <c r="M37" s="83" t="e">
        <f>_xlfn.IFS(入力シート!J63=置換コード!$B$4,1,入力シート!J63=置換コード!$B$5,2,入力シート!J63=置換コード!$B$6,3,入力シート!J63=置換コード!$B$7,4,入力シート!J63=置換コード!$B$8,5,入力シート!J63=置換コード!$B$9,6,入力シート!J63=置換コード!$B$10,7,入力シート!J63=置換コード!$B$11,8,入力シート!J63=置換コード!$B$12,9,入力シート!J63=置換コード!$B$13,10)</f>
        <v>#N/A</v>
      </c>
      <c r="N37" s="83" t="e">
        <f>_xlfn.IFS(入力シート!F63=置換コード!$E$4,1,入力シート!F63=置換コード!$E$5,2)</f>
        <v>#N/A</v>
      </c>
      <c r="O37" s="83" t="e">
        <f t="shared" si="1"/>
        <v>#N/A</v>
      </c>
      <c r="P37" s="83" t="e">
        <f t="shared" si="2"/>
        <v>#N/A</v>
      </c>
      <c r="Q37" s="83" t="e">
        <f>_xlfn.IFS(入力シート!O63=置換コード!$I$4,11,入力シート!O63=置換コード!$I$5,21,入力シート!O63=置換コード!$I$6,22,入力シート!O63=置換コード!$I$7,23,入力シート!O63=置換コード!$I$8,24,入力シート!O63=置換コード!$I$9,25,入力シート!O63=置換コード!$I$10,26,入力シート!O63=置換コード!$I$11,31,入力シート!O63=置換コード!$I$12,32,入力シート!O63=置換コード!$I$13,33,入力シート!O63=置換コード!$I$14,34,入力シート!O63=置換コード!$I$15,35,入力シート!O63=置換コード!$I$16,36,入力シート!O63=置換コード!$I$17,37,入力シート!O63=置換コード!$I$18,38,入力シート!O63=置換コード!$I$19,41,入力シート!O63=置換コード!$I$20,42,入力シート!O63=置換コード!$I$21,43,入力シート!O63=置換コード!$I$22,44,入力シート!O63=置換コード!$I$23,51,入力シート!O63=置換コード!$I$24,52,入力シート!O63=置換コード!$I$25,53,入力シート!O63=置換コード!$I$26,54,入力シート!O63=置換コード!$I$27,55,入力シート!O63=置換コード!$I$28,61,入力シート!O63=置換コード!$I$29,62,入力シート!O63=置換コード!$I$30,63,入力シート!O63=置換コード!$I$31,64,入力シート!O63=置換コード!$I$32,65,入力シート!O63=置換コード!$I$33,66,入力シート!O63=置換コード!$I$34,71,入力シート!O63=置換コード!$I$35,72,入力シート!O63=置換コード!$I$36,73,入力シート!O63=置換コード!$I$37,74,入力シート!O63=置換コード!$I$38,75,入力シート!O63=置換コード!$I$39,76,入力シート!O63=置換コード!$I$40,77,入力シート!O63=置換コード!$I$41,78,入力シート!O63=置換コード!$I$42,79,入力シート!O63=置換コード!$I$43,81,入力シート!O63=置換コード!$I$44,82,入力シート!O63=置換コード!$I$45,83,入力シート!O63=置換コード!$I$46,84,入力シート!O63=置換コード!$I$47,85,入力シート!O63=置換コード!$I$48,86,入力シート!O63=置換コード!$I$49,87,入力シート!O63=置換コード!$I$50,88,入力シート!O63=置換コード!$I$51,90)</f>
        <v>#N/A</v>
      </c>
      <c r="R37" s="83" t="e">
        <f t="shared" si="3"/>
        <v>#N/A</v>
      </c>
      <c r="S37" s="83" t="str">
        <f>ASC(入力シート!N63)</f>
        <v/>
      </c>
      <c r="T37" s="83" t="str">
        <f>ASC(入力シート!P63)</f>
        <v/>
      </c>
      <c r="U37" s="83" t="str">
        <f>ASC(入力シート!Q63)</f>
        <v/>
      </c>
      <c r="V37" s="83" t="str">
        <f>ASC(入力シート!R63)</f>
        <v/>
      </c>
      <c r="W37" s="83" t="str">
        <f>ASC(入力シート!M63)</f>
        <v/>
      </c>
      <c r="X37" s="83" t="e">
        <f>_xlfn.IFS(入力シート!U63=置換コード!$I$4,11,入力シート!U63=置換コード!$I$5,21,入力シート!U63=置換コード!$I$6,22,入力シート!U63=置換コード!$I$7,23,入力シート!U63=置換コード!$I$8,24,入力シート!U63=置換コード!$I$9,25,入力シート!U63=置換コード!$I$10,26,入力シート!U63=置換コード!$I$11,31,入力シート!U63=置換コード!$I$12,32,入力シート!U63=置換コード!$I$13,33,入力シート!U63=置換コード!$I$14,34,入力シート!U63=置換コード!$I$15,35,入力シート!U63=置換コード!$I$16,36,入力シート!U63=置換コード!$I$17,37,入力シート!U63=置換コード!$I$18,38,入力シート!U63=置換コード!$I$19,41,入力シート!U63=置換コード!$I$20,42,入力シート!U63=置換コード!$I$21,43,入力シート!U63=置換コード!$I$22,44,入力シート!U63=置換コード!$I$23,51,入力シート!U63=置換コード!$I$24,52,入力シート!U63=置換コード!$I$25,53,入力シート!U63=置換コード!$I$26,54,入力シート!U63=置換コード!$I$27,55,入力シート!U63=置換コード!$I$28,61,入力シート!U63=置換コード!$I$29,62,入力シート!U63=置換コード!$I$30,63,入力シート!U63=置換コード!$I$31,64,入力シート!U63=置換コード!$I$32,65,入力シート!U63=置換コード!$I$33,66,入力シート!U63=置換コード!$I$34,71,入力シート!U63=置換コード!$I$35,72,入力シート!U63=置換コード!$I$36,73,入力シート!U63=置換コード!$I$37,74,入力シート!U63=置換コード!$I$38,75,入力シート!U63=置換コード!$I$39,76,入力シート!U63=置換コード!$I$40,77,入力シート!U63=置換コード!$I$41,78,入力シート!U63=置換コード!$I$42,79,入力シート!U63=置換コード!$I$43,81,入力シート!U63=置換コード!$I$44,82,入力シート!U63=置換コード!$I$45,83,入力シート!U63=置換コード!$I$46,84,入力シート!U63=置換コード!$I$47,85,入力シート!U63=置換コード!$I$48,86,入力シート!U63=置換コード!$I$49,87,入力シート!U63=置換コード!$I$50,88,入力シート!U63=置換コード!$I$51,90)</f>
        <v>#N/A</v>
      </c>
      <c r="Y37" s="83" t="e">
        <f t="shared" si="4"/>
        <v>#N/A</v>
      </c>
      <c r="Z37" s="83" t="str">
        <f>ASC(入力シート!T63)</f>
        <v/>
      </c>
      <c r="AA37" s="83" t="str">
        <f>ASC(入力シート!V63)</f>
        <v/>
      </c>
      <c r="AB37" s="83" t="str">
        <f>ASC(入力シート!W63)</f>
        <v/>
      </c>
      <c r="AC37" s="83" t="str">
        <f>ASC(入力シート!X63)</f>
        <v/>
      </c>
      <c r="AD37" s="83" t="str">
        <f>ASC(入力シート!S63)</f>
        <v/>
      </c>
      <c r="AE37" s="83" t="str">
        <f>IF(入力シート!D63=0,"",入力シート!D63)</f>
        <v/>
      </c>
      <c r="AF37" s="83">
        <f>IF(入力シート!G63="無し",1,2)</f>
        <v>2</v>
      </c>
      <c r="AG37" s="85" t="str">
        <f t="shared" ca="1" si="5"/>
        <v>20240213</v>
      </c>
      <c r="AH37" s="83">
        <f>IF(入力シート!Y63="有り",2,1)</f>
        <v>1</v>
      </c>
      <c r="AI37" s="83">
        <f>IF(入力シート!Z63="有り",2,1)</f>
        <v>1</v>
      </c>
      <c r="AJ37" s="83">
        <f>IF(入力シート!AA63="有り",2,1)</f>
        <v>1</v>
      </c>
      <c r="AK37" s="83">
        <f>IF(入力シート!AB63="有り",2,1)</f>
        <v>1</v>
      </c>
      <c r="AL37" s="83">
        <f>IF(入力シート!AC63="有り",2,1)</f>
        <v>1</v>
      </c>
      <c r="AM37" s="83">
        <f>IF(入力シート!AD63="有り",2,1)</f>
        <v>1</v>
      </c>
      <c r="AN37" s="83">
        <f>IF(入力シート!AE63="有り",2,1)</f>
        <v>1</v>
      </c>
      <c r="AO37" s="83">
        <f>IF(入力シート!H63="必要(\4,950)",1,0)</f>
        <v>0</v>
      </c>
    </row>
    <row r="38" spans="5:41" x14ac:dyDescent="0.4">
      <c r="E38" s="85" t="str">
        <f t="shared" ca="1" si="0"/>
        <v>20240213</v>
      </c>
      <c r="F38" s="83" t="str">
        <f>DBCS(入力シート!A64)</f>
        <v/>
      </c>
      <c r="G38" s="83" t="str">
        <f>(ASC(SUBSTITUTE(SUBSTITUTE(入力シート!B64,"　","")," ","")))</f>
        <v/>
      </c>
      <c r="H38" s="83" t="str">
        <f>ASC(入力シート!C64)</f>
        <v/>
      </c>
      <c r="I38" s="83" t="str">
        <f>IF(入力シート!E64=0,"",入力シート!E64)</f>
        <v/>
      </c>
      <c r="J38" s="83" t="str">
        <f>IF(入力シート!I64=0,"",入力シート!I64)</f>
        <v/>
      </c>
      <c r="K38" s="83" t="str">
        <f>DBCS(入力シート!K64)</f>
        <v/>
      </c>
      <c r="L38" s="83" t="str">
        <f>ASC(入力シート!L64)</f>
        <v/>
      </c>
      <c r="M38" s="83" t="e">
        <f>_xlfn.IFS(入力シート!J64=置換コード!$B$4,1,入力シート!J64=置換コード!$B$5,2,入力シート!J64=置換コード!$B$6,3,入力シート!J64=置換コード!$B$7,4,入力シート!J64=置換コード!$B$8,5,入力シート!J64=置換コード!$B$9,6,入力シート!J64=置換コード!$B$10,7,入力シート!J64=置換コード!$B$11,8,入力シート!J64=置換コード!$B$12,9,入力シート!J64=置換コード!$B$13,10)</f>
        <v>#N/A</v>
      </c>
      <c r="N38" s="83" t="e">
        <f>_xlfn.IFS(入力シート!F64=置換コード!$E$4,1,入力シート!F64=置換コード!$E$5,2)</f>
        <v>#N/A</v>
      </c>
      <c r="O38" s="83" t="e">
        <f t="shared" si="1"/>
        <v>#N/A</v>
      </c>
      <c r="P38" s="83" t="e">
        <f t="shared" si="2"/>
        <v>#N/A</v>
      </c>
      <c r="Q38" s="83" t="e">
        <f>_xlfn.IFS(入力シート!O64=置換コード!$I$4,11,入力シート!O64=置換コード!$I$5,21,入力シート!O64=置換コード!$I$6,22,入力シート!O64=置換コード!$I$7,23,入力シート!O64=置換コード!$I$8,24,入力シート!O64=置換コード!$I$9,25,入力シート!O64=置換コード!$I$10,26,入力シート!O64=置換コード!$I$11,31,入力シート!O64=置換コード!$I$12,32,入力シート!O64=置換コード!$I$13,33,入力シート!O64=置換コード!$I$14,34,入力シート!O64=置換コード!$I$15,35,入力シート!O64=置換コード!$I$16,36,入力シート!O64=置換コード!$I$17,37,入力シート!O64=置換コード!$I$18,38,入力シート!O64=置換コード!$I$19,41,入力シート!O64=置換コード!$I$20,42,入力シート!O64=置換コード!$I$21,43,入力シート!O64=置換コード!$I$22,44,入力シート!O64=置換コード!$I$23,51,入力シート!O64=置換コード!$I$24,52,入力シート!O64=置換コード!$I$25,53,入力シート!O64=置換コード!$I$26,54,入力シート!O64=置換コード!$I$27,55,入力シート!O64=置換コード!$I$28,61,入力シート!O64=置換コード!$I$29,62,入力シート!O64=置換コード!$I$30,63,入力シート!O64=置換コード!$I$31,64,入力シート!O64=置換コード!$I$32,65,入力シート!O64=置換コード!$I$33,66,入力シート!O64=置換コード!$I$34,71,入力シート!O64=置換コード!$I$35,72,入力シート!O64=置換コード!$I$36,73,入力シート!O64=置換コード!$I$37,74,入力シート!O64=置換コード!$I$38,75,入力シート!O64=置換コード!$I$39,76,入力シート!O64=置換コード!$I$40,77,入力シート!O64=置換コード!$I$41,78,入力シート!O64=置換コード!$I$42,79,入力シート!O64=置換コード!$I$43,81,入力シート!O64=置換コード!$I$44,82,入力シート!O64=置換コード!$I$45,83,入力シート!O64=置換コード!$I$46,84,入力シート!O64=置換コード!$I$47,85,入力シート!O64=置換コード!$I$48,86,入力シート!O64=置換コード!$I$49,87,入力シート!O64=置換コード!$I$50,88,入力シート!O64=置換コード!$I$51,90)</f>
        <v>#N/A</v>
      </c>
      <c r="R38" s="83" t="e">
        <f t="shared" si="3"/>
        <v>#N/A</v>
      </c>
      <c r="S38" s="83" t="str">
        <f>ASC(入力シート!N64)</f>
        <v/>
      </c>
      <c r="T38" s="83" t="str">
        <f>ASC(入力シート!P64)</f>
        <v/>
      </c>
      <c r="U38" s="83" t="str">
        <f>ASC(入力シート!Q64)</f>
        <v/>
      </c>
      <c r="V38" s="83" t="str">
        <f>ASC(入力シート!R64)</f>
        <v/>
      </c>
      <c r="W38" s="83" t="str">
        <f>ASC(入力シート!M64)</f>
        <v/>
      </c>
      <c r="X38" s="83" t="e">
        <f>_xlfn.IFS(入力シート!U64=置換コード!$I$4,11,入力シート!U64=置換コード!$I$5,21,入力シート!U64=置換コード!$I$6,22,入力シート!U64=置換コード!$I$7,23,入力シート!U64=置換コード!$I$8,24,入力シート!U64=置換コード!$I$9,25,入力シート!U64=置換コード!$I$10,26,入力シート!U64=置換コード!$I$11,31,入力シート!U64=置換コード!$I$12,32,入力シート!U64=置換コード!$I$13,33,入力シート!U64=置換コード!$I$14,34,入力シート!U64=置換コード!$I$15,35,入力シート!U64=置換コード!$I$16,36,入力シート!U64=置換コード!$I$17,37,入力シート!U64=置換コード!$I$18,38,入力シート!U64=置換コード!$I$19,41,入力シート!U64=置換コード!$I$20,42,入力シート!U64=置換コード!$I$21,43,入力シート!U64=置換コード!$I$22,44,入力シート!U64=置換コード!$I$23,51,入力シート!U64=置換コード!$I$24,52,入力シート!U64=置換コード!$I$25,53,入力シート!U64=置換コード!$I$26,54,入力シート!U64=置換コード!$I$27,55,入力シート!U64=置換コード!$I$28,61,入力シート!U64=置換コード!$I$29,62,入力シート!U64=置換コード!$I$30,63,入力シート!U64=置換コード!$I$31,64,入力シート!U64=置換コード!$I$32,65,入力シート!U64=置換コード!$I$33,66,入力シート!U64=置換コード!$I$34,71,入力シート!U64=置換コード!$I$35,72,入力シート!U64=置換コード!$I$36,73,入力シート!U64=置換コード!$I$37,74,入力シート!U64=置換コード!$I$38,75,入力シート!U64=置換コード!$I$39,76,入力シート!U64=置換コード!$I$40,77,入力シート!U64=置換コード!$I$41,78,入力シート!U64=置換コード!$I$42,79,入力シート!U64=置換コード!$I$43,81,入力シート!U64=置換コード!$I$44,82,入力シート!U64=置換コード!$I$45,83,入力シート!U64=置換コード!$I$46,84,入力シート!U64=置換コード!$I$47,85,入力シート!U64=置換コード!$I$48,86,入力シート!U64=置換コード!$I$49,87,入力シート!U64=置換コード!$I$50,88,入力シート!U64=置換コード!$I$51,90)</f>
        <v>#N/A</v>
      </c>
      <c r="Y38" s="83" t="e">
        <f t="shared" si="4"/>
        <v>#N/A</v>
      </c>
      <c r="Z38" s="83" t="str">
        <f>ASC(入力シート!T64)</f>
        <v/>
      </c>
      <c r="AA38" s="83" t="str">
        <f>ASC(入力シート!V64)</f>
        <v/>
      </c>
      <c r="AB38" s="83" t="str">
        <f>ASC(入力シート!W64)</f>
        <v/>
      </c>
      <c r="AC38" s="83" t="str">
        <f>ASC(入力シート!X64)</f>
        <v/>
      </c>
      <c r="AD38" s="83" t="str">
        <f>ASC(入力シート!S64)</f>
        <v/>
      </c>
      <c r="AE38" s="83" t="str">
        <f>IF(入力シート!D64=0,"",入力シート!D64)</f>
        <v/>
      </c>
      <c r="AF38" s="83">
        <f>IF(入力シート!G64="無し",1,2)</f>
        <v>2</v>
      </c>
      <c r="AG38" s="85" t="str">
        <f t="shared" ca="1" si="5"/>
        <v>20240213</v>
      </c>
      <c r="AH38" s="83">
        <f>IF(入力シート!Y64="有り",2,1)</f>
        <v>1</v>
      </c>
      <c r="AI38" s="83">
        <f>IF(入力シート!Z64="有り",2,1)</f>
        <v>1</v>
      </c>
      <c r="AJ38" s="83">
        <f>IF(入力シート!AA64="有り",2,1)</f>
        <v>1</v>
      </c>
      <c r="AK38" s="83">
        <f>IF(入力シート!AB64="有り",2,1)</f>
        <v>1</v>
      </c>
      <c r="AL38" s="83">
        <f>IF(入力シート!AC64="有り",2,1)</f>
        <v>1</v>
      </c>
      <c r="AM38" s="83">
        <f>IF(入力シート!AD64="有り",2,1)</f>
        <v>1</v>
      </c>
      <c r="AN38" s="83">
        <f>IF(入力シート!AE64="有り",2,1)</f>
        <v>1</v>
      </c>
      <c r="AO38" s="83">
        <f>IF(入力シート!H64="必要(\4,950)",1,0)</f>
        <v>0</v>
      </c>
    </row>
    <row r="39" spans="5:41" x14ac:dyDescent="0.4">
      <c r="E39" s="85" t="str">
        <f t="shared" ca="1" si="0"/>
        <v>20240213</v>
      </c>
      <c r="F39" s="83" t="str">
        <f>DBCS(入力シート!A65)</f>
        <v/>
      </c>
      <c r="G39" s="83" t="str">
        <f>(ASC(SUBSTITUTE(SUBSTITUTE(入力シート!B65,"　","")," ","")))</f>
        <v/>
      </c>
      <c r="H39" s="83" t="str">
        <f>ASC(入力シート!C65)</f>
        <v/>
      </c>
      <c r="I39" s="83" t="str">
        <f>IF(入力シート!E65=0,"",入力シート!E65)</f>
        <v/>
      </c>
      <c r="J39" s="83" t="str">
        <f>IF(入力シート!I65=0,"",入力シート!I65)</f>
        <v/>
      </c>
      <c r="K39" s="83" t="str">
        <f>DBCS(入力シート!K65)</f>
        <v/>
      </c>
      <c r="L39" s="83" t="str">
        <f>ASC(入力シート!L65)</f>
        <v/>
      </c>
      <c r="M39" s="83" t="e">
        <f>_xlfn.IFS(入力シート!J65=置換コード!$B$4,1,入力シート!J65=置換コード!$B$5,2,入力シート!J65=置換コード!$B$6,3,入力シート!J65=置換コード!$B$7,4,入力シート!J65=置換コード!$B$8,5,入力シート!J65=置換コード!$B$9,6,入力シート!J65=置換コード!$B$10,7,入力シート!J65=置換コード!$B$11,8,入力シート!J65=置換コード!$B$12,9,入力シート!J65=置換コード!$B$13,10)</f>
        <v>#N/A</v>
      </c>
      <c r="N39" s="83" t="e">
        <f>_xlfn.IFS(入力シート!F65=置換コード!$E$4,1,入力シート!F65=置換コード!$E$5,2)</f>
        <v>#N/A</v>
      </c>
      <c r="O39" s="83" t="e">
        <f t="shared" si="1"/>
        <v>#N/A</v>
      </c>
      <c r="P39" s="83" t="e">
        <f t="shared" si="2"/>
        <v>#N/A</v>
      </c>
      <c r="Q39" s="83" t="e">
        <f>_xlfn.IFS(入力シート!O65=置換コード!$I$4,11,入力シート!O65=置換コード!$I$5,21,入力シート!O65=置換コード!$I$6,22,入力シート!O65=置換コード!$I$7,23,入力シート!O65=置換コード!$I$8,24,入力シート!O65=置換コード!$I$9,25,入力シート!O65=置換コード!$I$10,26,入力シート!O65=置換コード!$I$11,31,入力シート!O65=置換コード!$I$12,32,入力シート!O65=置換コード!$I$13,33,入力シート!O65=置換コード!$I$14,34,入力シート!O65=置換コード!$I$15,35,入力シート!O65=置換コード!$I$16,36,入力シート!O65=置換コード!$I$17,37,入力シート!O65=置換コード!$I$18,38,入力シート!O65=置換コード!$I$19,41,入力シート!O65=置換コード!$I$20,42,入力シート!O65=置換コード!$I$21,43,入力シート!O65=置換コード!$I$22,44,入力シート!O65=置換コード!$I$23,51,入力シート!O65=置換コード!$I$24,52,入力シート!O65=置換コード!$I$25,53,入力シート!O65=置換コード!$I$26,54,入力シート!O65=置換コード!$I$27,55,入力シート!O65=置換コード!$I$28,61,入力シート!O65=置換コード!$I$29,62,入力シート!O65=置換コード!$I$30,63,入力シート!O65=置換コード!$I$31,64,入力シート!O65=置換コード!$I$32,65,入力シート!O65=置換コード!$I$33,66,入力シート!O65=置換コード!$I$34,71,入力シート!O65=置換コード!$I$35,72,入力シート!O65=置換コード!$I$36,73,入力シート!O65=置換コード!$I$37,74,入力シート!O65=置換コード!$I$38,75,入力シート!O65=置換コード!$I$39,76,入力シート!O65=置換コード!$I$40,77,入力シート!O65=置換コード!$I$41,78,入力シート!O65=置換コード!$I$42,79,入力シート!O65=置換コード!$I$43,81,入力シート!O65=置換コード!$I$44,82,入力シート!O65=置換コード!$I$45,83,入力シート!O65=置換コード!$I$46,84,入力シート!O65=置換コード!$I$47,85,入力シート!O65=置換コード!$I$48,86,入力シート!O65=置換コード!$I$49,87,入力シート!O65=置換コード!$I$50,88,入力シート!O65=置換コード!$I$51,90)</f>
        <v>#N/A</v>
      </c>
      <c r="R39" s="83" t="e">
        <f t="shared" si="3"/>
        <v>#N/A</v>
      </c>
      <c r="S39" s="83" t="str">
        <f>ASC(入力シート!N65)</f>
        <v/>
      </c>
      <c r="T39" s="83" t="str">
        <f>ASC(入力シート!P65)</f>
        <v/>
      </c>
      <c r="U39" s="83" t="str">
        <f>ASC(入力シート!Q65)</f>
        <v/>
      </c>
      <c r="V39" s="83" t="str">
        <f>ASC(入力シート!R65)</f>
        <v/>
      </c>
      <c r="W39" s="83" t="str">
        <f>ASC(入力シート!M65)</f>
        <v/>
      </c>
      <c r="X39" s="83" t="e">
        <f>_xlfn.IFS(入力シート!U65=置換コード!$I$4,11,入力シート!U65=置換コード!$I$5,21,入力シート!U65=置換コード!$I$6,22,入力シート!U65=置換コード!$I$7,23,入力シート!U65=置換コード!$I$8,24,入力シート!U65=置換コード!$I$9,25,入力シート!U65=置換コード!$I$10,26,入力シート!U65=置換コード!$I$11,31,入力シート!U65=置換コード!$I$12,32,入力シート!U65=置換コード!$I$13,33,入力シート!U65=置換コード!$I$14,34,入力シート!U65=置換コード!$I$15,35,入力シート!U65=置換コード!$I$16,36,入力シート!U65=置換コード!$I$17,37,入力シート!U65=置換コード!$I$18,38,入力シート!U65=置換コード!$I$19,41,入力シート!U65=置換コード!$I$20,42,入力シート!U65=置換コード!$I$21,43,入力シート!U65=置換コード!$I$22,44,入力シート!U65=置換コード!$I$23,51,入力シート!U65=置換コード!$I$24,52,入力シート!U65=置換コード!$I$25,53,入力シート!U65=置換コード!$I$26,54,入力シート!U65=置換コード!$I$27,55,入力シート!U65=置換コード!$I$28,61,入力シート!U65=置換コード!$I$29,62,入力シート!U65=置換コード!$I$30,63,入力シート!U65=置換コード!$I$31,64,入力シート!U65=置換コード!$I$32,65,入力シート!U65=置換コード!$I$33,66,入力シート!U65=置換コード!$I$34,71,入力シート!U65=置換コード!$I$35,72,入力シート!U65=置換コード!$I$36,73,入力シート!U65=置換コード!$I$37,74,入力シート!U65=置換コード!$I$38,75,入力シート!U65=置換コード!$I$39,76,入力シート!U65=置換コード!$I$40,77,入力シート!U65=置換コード!$I$41,78,入力シート!U65=置換コード!$I$42,79,入力シート!U65=置換コード!$I$43,81,入力シート!U65=置換コード!$I$44,82,入力シート!U65=置換コード!$I$45,83,入力シート!U65=置換コード!$I$46,84,入力シート!U65=置換コード!$I$47,85,入力シート!U65=置換コード!$I$48,86,入力シート!U65=置換コード!$I$49,87,入力シート!U65=置換コード!$I$50,88,入力シート!U65=置換コード!$I$51,90)</f>
        <v>#N/A</v>
      </c>
      <c r="Y39" s="83" t="e">
        <f t="shared" si="4"/>
        <v>#N/A</v>
      </c>
      <c r="Z39" s="83" t="str">
        <f>ASC(入力シート!T65)</f>
        <v/>
      </c>
      <c r="AA39" s="83" t="str">
        <f>ASC(入力シート!V65)</f>
        <v/>
      </c>
      <c r="AB39" s="83" t="str">
        <f>ASC(入力シート!W65)</f>
        <v/>
      </c>
      <c r="AC39" s="83" t="str">
        <f>ASC(入力シート!X65)</f>
        <v/>
      </c>
      <c r="AD39" s="83" t="str">
        <f>ASC(入力シート!S65)</f>
        <v/>
      </c>
      <c r="AE39" s="83" t="str">
        <f>IF(入力シート!D65=0,"",入力シート!D65)</f>
        <v/>
      </c>
      <c r="AF39" s="83">
        <f>IF(入力シート!G65="無し",1,2)</f>
        <v>2</v>
      </c>
      <c r="AG39" s="85" t="str">
        <f t="shared" ca="1" si="5"/>
        <v>20240213</v>
      </c>
      <c r="AH39" s="83">
        <f>IF(入力シート!Y65="有り",2,1)</f>
        <v>1</v>
      </c>
      <c r="AI39" s="83">
        <f>IF(入力シート!Z65="有り",2,1)</f>
        <v>1</v>
      </c>
      <c r="AJ39" s="83">
        <f>IF(入力シート!AA65="有り",2,1)</f>
        <v>1</v>
      </c>
      <c r="AK39" s="83">
        <f>IF(入力シート!AB65="有り",2,1)</f>
        <v>1</v>
      </c>
      <c r="AL39" s="83">
        <f>IF(入力シート!AC65="有り",2,1)</f>
        <v>1</v>
      </c>
      <c r="AM39" s="83">
        <f>IF(入力シート!AD65="有り",2,1)</f>
        <v>1</v>
      </c>
      <c r="AN39" s="83">
        <f>IF(入力シート!AE65="有り",2,1)</f>
        <v>1</v>
      </c>
      <c r="AO39" s="83">
        <f>IF(入力シート!H65="必要(\4,950)",1,0)</f>
        <v>0</v>
      </c>
    </row>
    <row r="40" spans="5:41" x14ac:dyDescent="0.4">
      <c r="E40" s="85" t="str">
        <f t="shared" ca="1" si="0"/>
        <v>20240213</v>
      </c>
      <c r="F40" s="83" t="str">
        <f>DBCS(入力シート!A66)</f>
        <v/>
      </c>
      <c r="G40" s="83" t="str">
        <f>(ASC(SUBSTITUTE(SUBSTITUTE(入力シート!B66,"　","")," ","")))</f>
        <v/>
      </c>
      <c r="H40" s="83" t="str">
        <f>ASC(入力シート!C66)</f>
        <v/>
      </c>
      <c r="I40" s="83" t="str">
        <f>IF(入力シート!E66=0,"",入力シート!E66)</f>
        <v/>
      </c>
      <c r="J40" s="83" t="str">
        <f>IF(入力シート!I66=0,"",入力シート!I66)</f>
        <v/>
      </c>
      <c r="K40" s="83" t="str">
        <f>DBCS(入力シート!K66)</f>
        <v/>
      </c>
      <c r="L40" s="83" t="str">
        <f>ASC(入力シート!L66)</f>
        <v/>
      </c>
      <c r="M40" s="83" t="e">
        <f>_xlfn.IFS(入力シート!J66=置換コード!$B$4,1,入力シート!J66=置換コード!$B$5,2,入力シート!J66=置換コード!$B$6,3,入力シート!J66=置換コード!$B$7,4,入力シート!J66=置換コード!$B$8,5,入力シート!J66=置換コード!$B$9,6,入力シート!J66=置換コード!$B$10,7,入力シート!J66=置換コード!$B$11,8,入力シート!J66=置換コード!$B$12,9,入力シート!J66=置換コード!$B$13,10)</f>
        <v>#N/A</v>
      </c>
      <c r="N40" s="83" t="e">
        <f>_xlfn.IFS(入力シート!F66=置換コード!$E$4,1,入力シート!F66=置換コード!$E$5,2)</f>
        <v>#N/A</v>
      </c>
      <c r="O40" s="83" t="e">
        <f t="shared" si="1"/>
        <v>#N/A</v>
      </c>
      <c r="P40" s="83" t="e">
        <f t="shared" si="2"/>
        <v>#N/A</v>
      </c>
      <c r="Q40" s="83" t="e">
        <f>_xlfn.IFS(入力シート!O66=置換コード!$I$4,11,入力シート!O66=置換コード!$I$5,21,入力シート!O66=置換コード!$I$6,22,入力シート!O66=置換コード!$I$7,23,入力シート!O66=置換コード!$I$8,24,入力シート!O66=置換コード!$I$9,25,入力シート!O66=置換コード!$I$10,26,入力シート!O66=置換コード!$I$11,31,入力シート!O66=置換コード!$I$12,32,入力シート!O66=置換コード!$I$13,33,入力シート!O66=置換コード!$I$14,34,入力シート!O66=置換コード!$I$15,35,入力シート!O66=置換コード!$I$16,36,入力シート!O66=置換コード!$I$17,37,入力シート!O66=置換コード!$I$18,38,入力シート!O66=置換コード!$I$19,41,入力シート!O66=置換コード!$I$20,42,入力シート!O66=置換コード!$I$21,43,入力シート!O66=置換コード!$I$22,44,入力シート!O66=置換コード!$I$23,51,入力シート!O66=置換コード!$I$24,52,入力シート!O66=置換コード!$I$25,53,入力シート!O66=置換コード!$I$26,54,入力シート!O66=置換コード!$I$27,55,入力シート!O66=置換コード!$I$28,61,入力シート!O66=置換コード!$I$29,62,入力シート!O66=置換コード!$I$30,63,入力シート!O66=置換コード!$I$31,64,入力シート!O66=置換コード!$I$32,65,入力シート!O66=置換コード!$I$33,66,入力シート!O66=置換コード!$I$34,71,入力シート!O66=置換コード!$I$35,72,入力シート!O66=置換コード!$I$36,73,入力シート!O66=置換コード!$I$37,74,入力シート!O66=置換コード!$I$38,75,入力シート!O66=置換コード!$I$39,76,入力シート!O66=置換コード!$I$40,77,入力シート!O66=置換コード!$I$41,78,入力シート!O66=置換コード!$I$42,79,入力シート!O66=置換コード!$I$43,81,入力シート!O66=置換コード!$I$44,82,入力シート!O66=置換コード!$I$45,83,入力シート!O66=置換コード!$I$46,84,入力シート!O66=置換コード!$I$47,85,入力シート!O66=置換コード!$I$48,86,入力シート!O66=置換コード!$I$49,87,入力シート!O66=置換コード!$I$50,88,入力シート!O66=置換コード!$I$51,90)</f>
        <v>#N/A</v>
      </c>
      <c r="R40" s="83" t="e">
        <f t="shared" si="3"/>
        <v>#N/A</v>
      </c>
      <c r="S40" s="83" t="str">
        <f>ASC(入力シート!N66)</f>
        <v/>
      </c>
      <c r="T40" s="83" t="str">
        <f>ASC(入力シート!P66)</f>
        <v/>
      </c>
      <c r="U40" s="83" t="str">
        <f>ASC(入力シート!Q66)</f>
        <v/>
      </c>
      <c r="V40" s="83" t="str">
        <f>ASC(入力シート!R66)</f>
        <v/>
      </c>
      <c r="W40" s="83" t="str">
        <f>ASC(入力シート!M66)</f>
        <v/>
      </c>
      <c r="X40" s="83" t="e">
        <f>_xlfn.IFS(入力シート!U66=置換コード!$I$4,11,入力シート!U66=置換コード!$I$5,21,入力シート!U66=置換コード!$I$6,22,入力シート!U66=置換コード!$I$7,23,入力シート!U66=置換コード!$I$8,24,入力シート!U66=置換コード!$I$9,25,入力シート!U66=置換コード!$I$10,26,入力シート!U66=置換コード!$I$11,31,入力シート!U66=置換コード!$I$12,32,入力シート!U66=置換コード!$I$13,33,入力シート!U66=置換コード!$I$14,34,入力シート!U66=置換コード!$I$15,35,入力シート!U66=置換コード!$I$16,36,入力シート!U66=置換コード!$I$17,37,入力シート!U66=置換コード!$I$18,38,入力シート!U66=置換コード!$I$19,41,入力シート!U66=置換コード!$I$20,42,入力シート!U66=置換コード!$I$21,43,入力シート!U66=置換コード!$I$22,44,入力シート!U66=置換コード!$I$23,51,入力シート!U66=置換コード!$I$24,52,入力シート!U66=置換コード!$I$25,53,入力シート!U66=置換コード!$I$26,54,入力シート!U66=置換コード!$I$27,55,入力シート!U66=置換コード!$I$28,61,入力シート!U66=置換コード!$I$29,62,入力シート!U66=置換コード!$I$30,63,入力シート!U66=置換コード!$I$31,64,入力シート!U66=置換コード!$I$32,65,入力シート!U66=置換コード!$I$33,66,入力シート!U66=置換コード!$I$34,71,入力シート!U66=置換コード!$I$35,72,入力シート!U66=置換コード!$I$36,73,入力シート!U66=置換コード!$I$37,74,入力シート!U66=置換コード!$I$38,75,入力シート!U66=置換コード!$I$39,76,入力シート!U66=置換コード!$I$40,77,入力シート!U66=置換コード!$I$41,78,入力シート!U66=置換コード!$I$42,79,入力シート!U66=置換コード!$I$43,81,入力シート!U66=置換コード!$I$44,82,入力シート!U66=置換コード!$I$45,83,入力シート!U66=置換コード!$I$46,84,入力シート!U66=置換コード!$I$47,85,入力シート!U66=置換コード!$I$48,86,入力シート!U66=置換コード!$I$49,87,入力シート!U66=置換コード!$I$50,88,入力シート!U66=置換コード!$I$51,90)</f>
        <v>#N/A</v>
      </c>
      <c r="Y40" s="83" t="e">
        <f t="shared" si="4"/>
        <v>#N/A</v>
      </c>
      <c r="Z40" s="83" t="str">
        <f>ASC(入力シート!T66)</f>
        <v/>
      </c>
      <c r="AA40" s="83" t="str">
        <f>ASC(入力シート!V66)</f>
        <v/>
      </c>
      <c r="AB40" s="83" t="str">
        <f>ASC(入力シート!W66)</f>
        <v/>
      </c>
      <c r="AC40" s="83" t="str">
        <f>ASC(入力シート!X66)</f>
        <v/>
      </c>
      <c r="AD40" s="83" t="str">
        <f>ASC(入力シート!S66)</f>
        <v/>
      </c>
      <c r="AE40" s="83" t="str">
        <f>IF(入力シート!D66=0,"",入力シート!D66)</f>
        <v/>
      </c>
      <c r="AF40" s="83">
        <f>IF(入力シート!G66="無し",1,2)</f>
        <v>2</v>
      </c>
      <c r="AG40" s="85" t="str">
        <f t="shared" ca="1" si="5"/>
        <v>20240213</v>
      </c>
      <c r="AH40" s="83">
        <f>IF(入力シート!Y66="有り",2,1)</f>
        <v>1</v>
      </c>
      <c r="AI40" s="83">
        <f>IF(入力シート!Z66="有り",2,1)</f>
        <v>1</v>
      </c>
      <c r="AJ40" s="83">
        <f>IF(入力シート!AA66="有り",2,1)</f>
        <v>1</v>
      </c>
      <c r="AK40" s="83">
        <f>IF(入力シート!AB66="有り",2,1)</f>
        <v>1</v>
      </c>
      <c r="AL40" s="83">
        <f>IF(入力シート!AC66="有り",2,1)</f>
        <v>1</v>
      </c>
      <c r="AM40" s="83">
        <f>IF(入力シート!AD66="有り",2,1)</f>
        <v>1</v>
      </c>
      <c r="AN40" s="83">
        <f>IF(入力シート!AE66="有り",2,1)</f>
        <v>1</v>
      </c>
      <c r="AO40" s="83">
        <f>IF(入力シート!H66="必要(\4,950)",1,0)</f>
        <v>0</v>
      </c>
    </row>
    <row r="41" spans="5:41" x14ac:dyDescent="0.4">
      <c r="E41" s="85" t="str">
        <f t="shared" ca="1" si="0"/>
        <v>20240213</v>
      </c>
      <c r="F41" s="83" t="str">
        <f>DBCS(入力シート!A67)</f>
        <v/>
      </c>
      <c r="G41" s="83" t="str">
        <f>(ASC(SUBSTITUTE(SUBSTITUTE(入力シート!B67,"　","")," ","")))</f>
        <v/>
      </c>
      <c r="H41" s="83" t="str">
        <f>ASC(入力シート!C67)</f>
        <v/>
      </c>
      <c r="I41" s="83" t="str">
        <f>IF(入力シート!E67=0,"",入力シート!E67)</f>
        <v/>
      </c>
      <c r="J41" s="83" t="str">
        <f>IF(入力シート!I67=0,"",入力シート!I67)</f>
        <v/>
      </c>
      <c r="K41" s="83" t="str">
        <f>DBCS(入力シート!K67)</f>
        <v/>
      </c>
      <c r="L41" s="83" t="str">
        <f>ASC(入力シート!L67)</f>
        <v/>
      </c>
      <c r="M41" s="83" t="e">
        <f>_xlfn.IFS(入力シート!J67=置換コード!$B$4,1,入力シート!J67=置換コード!$B$5,2,入力シート!J67=置換コード!$B$6,3,入力シート!J67=置換コード!$B$7,4,入力シート!J67=置換コード!$B$8,5,入力シート!J67=置換コード!$B$9,6,入力シート!J67=置換コード!$B$10,7,入力シート!J67=置換コード!$B$11,8,入力シート!J67=置換コード!$B$12,9,入力シート!J67=置換コード!$B$13,10)</f>
        <v>#N/A</v>
      </c>
      <c r="N41" s="83" t="e">
        <f>_xlfn.IFS(入力シート!F67=置換コード!$E$4,1,入力シート!F67=置換コード!$E$5,2)</f>
        <v>#N/A</v>
      </c>
      <c r="O41" s="83" t="e">
        <f t="shared" si="1"/>
        <v>#N/A</v>
      </c>
      <c r="P41" s="83" t="e">
        <f t="shared" si="2"/>
        <v>#N/A</v>
      </c>
      <c r="Q41" s="83" t="e">
        <f>_xlfn.IFS(入力シート!O67=置換コード!$I$4,11,入力シート!O67=置換コード!$I$5,21,入力シート!O67=置換コード!$I$6,22,入力シート!O67=置換コード!$I$7,23,入力シート!O67=置換コード!$I$8,24,入力シート!O67=置換コード!$I$9,25,入力シート!O67=置換コード!$I$10,26,入力シート!O67=置換コード!$I$11,31,入力シート!O67=置換コード!$I$12,32,入力シート!O67=置換コード!$I$13,33,入力シート!O67=置換コード!$I$14,34,入力シート!O67=置換コード!$I$15,35,入力シート!O67=置換コード!$I$16,36,入力シート!O67=置換コード!$I$17,37,入力シート!O67=置換コード!$I$18,38,入力シート!O67=置換コード!$I$19,41,入力シート!O67=置換コード!$I$20,42,入力シート!O67=置換コード!$I$21,43,入力シート!O67=置換コード!$I$22,44,入力シート!O67=置換コード!$I$23,51,入力シート!O67=置換コード!$I$24,52,入力シート!O67=置換コード!$I$25,53,入力シート!O67=置換コード!$I$26,54,入力シート!O67=置換コード!$I$27,55,入力シート!O67=置換コード!$I$28,61,入力シート!O67=置換コード!$I$29,62,入力シート!O67=置換コード!$I$30,63,入力シート!O67=置換コード!$I$31,64,入力シート!O67=置換コード!$I$32,65,入力シート!O67=置換コード!$I$33,66,入力シート!O67=置換コード!$I$34,71,入力シート!O67=置換コード!$I$35,72,入力シート!O67=置換コード!$I$36,73,入力シート!O67=置換コード!$I$37,74,入力シート!O67=置換コード!$I$38,75,入力シート!O67=置換コード!$I$39,76,入力シート!O67=置換コード!$I$40,77,入力シート!O67=置換コード!$I$41,78,入力シート!O67=置換コード!$I$42,79,入力シート!O67=置換コード!$I$43,81,入力シート!O67=置換コード!$I$44,82,入力シート!O67=置換コード!$I$45,83,入力シート!O67=置換コード!$I$46,84,入力シート!O67=置換コード!$I$47,85,入力シート!O67=置換コード!$I$48,86,入力シート!O67=置換コード!$I$49,87,入力シート!O67=置換コード!$I$50,88,入力シート!O67=置換コード!$I$51,90)</f>
        <v>#N/A</v>
      </c>
      <c r="R41" s="83" t="e">
        <f t="shared" si="3"/>
        <v>#N/A</v>
      </c>
      <c r="S41" s="83" t="str">
        <f>ASC(入力シート!N67)</f>
        <v/>
      </c>
      <c r="T41" s="83" t="str">
        <f>ASC(入力シート!P67)</f>
        <v/>
      </c>
      <c r="U41" s="83" t="str">
        <f>ASC(入力シート!Q67)</f>
        <v/>
      </c>
      <c r="V41" s="83" t="str">
        <f>ASC(入力シート!R67)</f>
        <v/>
      </c>
      <c r="W41" s="83" t="str">
        <f>ASC(入力シート!M67)</f>
        <v/>
      </c>
      <c r="X41" s="83" t="e">
        <f>_xlfn.IFS(入力シート!U67=置換コード!$I$4,11,入力シート!U67=置換コード!$I$5,21,入力シート!U67=置換コード!$I$6,22,入力シート!U67=置換コード!$I$7,23,入力シート!U67=置換コード!$I$8,24,入力シート!U67=置換コード!$I$9,25,入力シート!U67=置換コード!$I$10,26,入力シート!U67=置換コード!$I$11,31,入力シート!U67=置換コード!$I$12,32,入力シート!U67=置換コード!$I$13,33,入力シート!U67=置換コード!$I$14,34,入力シート!U67=置換コード!$I$15,35,入力シート!U67=置換コード!$I$16,36,入力シート!U67=置換コード!$I$17,37,入力シート!U67=置換コード!$I$18,38,入力シート!U67=置換コード!$I$19,41,入力シート!U67=置換コード!$I$20,42,入力シート!U67=置換コード!$I$21,43,入力シート!U67=置換コード!$I$22,44,入力シート!U67=置換コード!$I$23,51,入力シート!U67=置換コード!$I$24,52,入力シート!U67=置換コード!$I$25,53,入力シート!U67=置換コード!$I$26,54,入力シート!U67=置換コード!$I$27,55,入力シート!U67=置換コード!$I$28,61,入力シート!U67=置換コード!$I$29,62,入力シート!U67=置換コード!$I$30,63,入力シート!U67=置換コード!$I$31,64,入力シート!U67=置換コード!$I$32,65,入力シート!U67=置換コード!$I$33,66,入力シート!U67=置換コード!$I$34,71,入力シート!U67=置換コード!$I$35,72,入力シート!U67=置換コード!$I$36,73,入力シート!U67=置換コード!$I$37,74,入力シート!U67=置換コード!$I$38,75,入力シート!U67=置換コード!$I$39,76,入力シート!U67=置換コード!$I$40,77,入力シート!U67=置換コード!$I$41,78,入力シート!U67=置換コード!$I$42,79,入力シート!U67=置換コード!$I$43,81,入力シート!U67=置換コード!$I$44,82,入力シート!U67=置換コード!$I$45,83,入力シート!U67=置換コード!$I$46,84,入力シート!U67=置換コード!$I$47,85,入力シート!U67=置換コード!$I$48,86,入力シート!U67=置換コード!$I$49,87,入力シート!U67=置換コード!$I$50,88,入力シート!U67=置換コード!$I$51,90)</f>
        <v>#N/A</v>
      </c>
      <c r="Y41" s="83" t="e">
        <f t="shared" si="4"/>
        <v>#N/A</v>
      </c>
      <c r="Z41" s="83" t="str">
        <f>ASC(入力シート!T67)</f>
        <v/>
      </c>
      <c r="AA41" s="83" t="str">
        <f>ASC(入力シート!V67)</f>
        <v/>
      </c>
      <c r="AB41" s="83" t="str">
        <f>ASC(入力シート!W67)</f>
        <v/>
      </c>
      <c r="AC41" s="83" t="str">
        <f>ASC(入力シート!X67)</f>
        <v/>
      </c>
      <c r="AD41" s="83" t="str">
        <f>ASC(入力シート!S67)</f>
        <v/>
      </c>
      <c r="AE41" s="83" t="str">
        <f>IF(入力シート!D67=0,"",入力シート!D67)</f>
        <v/>
      </c>
      <c r="AF41" s="83">
        <f>IF(入力シート!G67="無し",1,2)</f>
        <v>2</v>
      </c>
      <c r="AG41" s="85" t="str">
        <f t="shared" ca="1" si="5"/>
        <v>20240213</v>
      </c>
      <c r="AH41" s="83">
        <f>IF(入力シート!Y67="有り",2,1)</f>
        <v>1</v>
      </c>
      <c r="AI41" s="83">
        <f>IF(入力シート!Z67="有り",2,1)</f>
        <v>1</v>
      </c>
      <c r="AJ41" s="83">
        <f>IF(入力シート!AA67="有り",2,1)</f>
        <v>1</v>
      </c>
      <c r="AK41" s="83">
        <f>IF(入力シート!AB67="有り",2,1)</f>
        <v>1</v>
      </c>
      <c r="AL41" s="83">
        <f>IF(入力シート!AC67="有り",2,1)</f>
        <v>1</v>
      </c>
      <c r="AM41" s="83">
        <f>IF(入力シート!AD67="有り",2,1)</f>
        <v>1</v>
      </c>
      <c r="AN41" s="83">
        <f>IF(入力シート!AE67="有り",2,1)</f>
        <v>1</v>
      </c>
      <c r="AO41" s="83">
        <f>IF(入力シート!H67="必要(\4,950)",1,0)</f>
        <v>0</v>
      </c>
    </row>
    <row r="42" spans="5:41" x14ac:dyDescent="0.4">
      <c r="E42" s="85" t="str">
        <f t="shared" ca="1" si="0"/>
        <v>20240213</v>
      </c>
      <c r="F42" s="83" t="str">
        <f>DBCS(入力シート!A68)</f>
        <v/>
      </c>
      <c r="G42" s="83" t="str">
        <f>(ASC(SUBSTITUTE(SUBSTITUTE(入力シート!B68,"　","")," ","")))</f>
        <v/>
      </c>
      <c r="H42" s="83" t="str">
        <f>ASC(入力シート!C68)</f>
        <v/>
      </c>
      <c r="I42" s="83" t="str">
        <f>IF(入力シート!E68=0,"",入力シート!E68)</f>
        <v/>
      </c>
      <c r="J42" s="83" t="str">
        <f>IF(入力シート!I68=0,"",入力シート!I68)</f>
        <v/>
      </c>
      <c r="K42" s="83" t="str">
        <f>DBCS(入力シート!K68)</f>
        <v/>
      </c>
      <c r="L42" s="83" t="str">
        <f>ASC(入力シート!L68)</f>
        <v/>
      </c>
      <c r="M42" s="83" t="e">
        <f>_xlfn.IFS(入力シート!J68=置換コード!$B$4,1,入力シート!J68=置換コード!$B$5,2,入力シート!J68=置換コード!$B$6,3,入力シート!J68=置換コード!$B$7,4,入力シート!J68=置換コード!$B$8,5,入力シート!J68=置換コード!$B$9,6,入力シート!J68=置換コード!$B$10,7,入力シート!J68=置換コード!$B$11,8,入力シート!J68=置換コード!$B$12,9,入力シート!J68=置換コード!$B$13,10)</f>
        <v>#N/A</v>
      </c>
      <c r="N42" s="83" t="e">
        <f>_xlfn.IFS(入力シート!F68=置換コード!$E$4,1,入力シート!F68=置換コード!$E$5,2)</f>
        <v>#N/A</v>
      </c>
      <c r="O42" s="83" t="e">
        <f t="shared" si="1"/>
        <v>#N/A</v>
      </c>
      <c r="P42" s="83" t="e">
        <f t="shared" si="2"/>
        <v>#N/A</v>
      </c>
      <c r="Q42" s="83" t="e">
        <f>_xlfn.IFS(入力シート!O68=置換コード!$I$4,11,入力シート!O68=置換コード!$I$5,21,入力シート!O68=置換コード!$I$6,22,入力シート!O68=置換コード!$I$7,23,入力シート!O68=置換コード!$I$8,24,入力シート!O68=置換コード!$I$9,25,入力シート!O68=置換コード!$I$10,26,入力シート!O68=置換コード!$I$11,31,入力シート!O68=置換コード!$I$12,32,入力シート!O68=置換コード!$I$13,33,入力シート!O68=置換コード!$I$14,34,入力シート!O68=置換コード!$I$15,35,入力シート!O68=置換コード!$I$16,36,入力シート!O68=置換コード!$I$17,37,入力シート!O68=置換コード!$I$18,38,入力シート!O68=置換コード!$I$19,41,入力シート!O68=置換コード!$I$20,42,入力シート!O68=置換コード!$I$21,43,入力シート!O68=置換コード!$I$22,44,入力シート!O68=置換コード!$I$23,51,入力シート!O68=置換コード!$I$24,52,入力シート!O68=置換コード!$I$25,53,入力シート!O68=置換コード!$I$26,54,入力シート!O68=置換コード!$I$27,55,入力シート!O68=置換コード!$I$28,61,入力シート!O68=置換コード!$I$29,62,入力シート!O68=置換コード!$I$30,63,入力シート!O68=置換コード!$I$31,64,入力シート!O68=置換コード!$I$32,65,入力シート!O68=置換コード!$I$33,66,入力シート!O68=置換コード!$I$34,71,入力シート!O68=置換コード!$I$35,72,入力シート!O68=置換コード!$I$36,73,入力シート!O68=置換コード!$I$37,74,入力シート!O68=置換コード!$I$38,75,入力シート!O68=置換コード!$I$39,76,入力シート!O68=置換コード!$I$40,77,入力シート!O68=置換コード!$I$41,78,入力シート!O68=置換コード!$I$42,79,入力シート!O68=置換コード!$I$43,81,入力シート!O68=置換コード!$I$44,82,入力シート!O68=置換コード!$I$45,83,入力シート!O68=置換コード!$I$46,84,入力シート!O68=置換コード!$I$47,85,入力シート!O68=置換コード!$I$48,86,入力シート!O68=置換コード!$I$49,87,入力シート!O68=置換コード!$I$50,88,入力シート!O68=置換コード!$I$51,90)</f>
        <v>#N/A</v>
      </c>
      <c r="R42" s="83" t="e">
        <f t="shared" si="3"/>
        <v>#N/A</v>
      </c>
      <c r="S42" s="83" t="str">
        <f>ASC(入力シート!N68)</f>
        <v/>
      </c>
      <c r="T42" s="83" t="str">
        <f>ASC(入力シート!P68)</f>
        <v/>
      </c>
      <c r="U42" s="83" t="str">
        <f>ASC(入力シート!Q68)</f>
        <v/>
      </c>
      <c r="V42" s="83" t="str">
        <f>ASC(入力シート!R68)</f>
        <v/>
      </c>
      <c r="W42" s="83" t="str">
        <f>ASC(入力シート!M68)</f>
        <v/>
      </c>
      <c r="X42" s="83" t="e">
        <f>_xlfn.IFS(入力シート!U68=置換コード!$I$4,11,入力シート!U68=置換コード!$I$5,21,入力シート!U68=置換コード!$I$6,22,入力シート!U68=置換コード!$I$7,23,入力シート!U68=置換コード!$I$8,24,入力シート!U68=置換コード!$I$9,25,入力シート!U68=置換コード!$I$10,26,入力シート!U68=置換コード!$I$11,31,入力シート!U68=置換コード!$I$12,32,入力シート!U68=置換コード!$I$13,33,入力シート!U68=置換コード!$I$14,34,入力シート!U68=置換コード!$I$15,35,入力シート!U68=置換コード!$I$16,36,入力シート!U68=置換コード!$I$17,37,入力シート!U68=置換コード!$I$18,38,入力シート!U68=置換コード!$I$19,41,入力シート!U68=置換コード!$I$20,42,入力シート!U68=置換コード!$I$21,43,入力シート!U68=置換コード!$I$22,44,入力シート!U68=置換コード!$I$23,51,入力シート!U68=置換コード!$I$24,52,入力シート!U68=置換コード!$I$25,53,入力シート!U68=置換コード!$I$26,54,入力シート!U68=置換コード!$I$27,55,入力シート!U68=置換コード!$I$28,61,入力シート!U68=置換コード!$I$29,62,入力シート!U68=置換コード!$I$30,63,入力シート!U68=置換コード!$I$31,64,入力シート!U68=置換コード!$I$32,65,入力シート!U68=置換コード!$I$33,66,入力シート!U68=置換コード!$I$34,71,入力シート!U68=置換コード!$I$35,72,入力シート!U68=置換コード!$I$36,73,入力シート!U68=置換コード!$I$37,74,入力シート!U68=置換コード!$I$38,75,入力シート!U68=置換コード!$I$39,76,入力シート!U68=置換コード!$I$40,77,入力シート!U68=置換コード!$I$41,78,入力シート!U68=置換コード!$I$42,79,入力シート!U68=置換コード!$I$43,81,入力シート!U68=置換コード!$I$44,82,入力シート!U68=置換コード!$I$45,83,入力シート!U68=置換コード!$I$46,84,入力シート!U68=置換コード!$I$47,85,入力シート!U68=置換コード!$I$48,86,入力シート!U68=置換コード!$I$49,87,入力シート!U68=置換コード!$I$50,88,入力シート!U68=置換コード!$I$51,90)</f>
        <v>#N/A</v>
      </c>
      <c r="Y42" s="83" t="e">
        <f t="shared" si="4"/>
        <v>#N/A</v>
      </c>
      <c r="Z42" s="83" t="str">
        <f>ASC(入力シート!T68)</f>
        <v/>
      </c>
      <c r="AA42" s="83" t="str">
        <f>ASC(入力シート!V68)</f>
        <v/>
      </c>
      <c r="AB42" s="83" t="str">
        <f>ASC(入力シート!W68)</f>
        <v/>
      </c>
      <c r="AC42" s="83" t="str">
        <f>ASC(入力シート!X68)</f>
        <v/>
      </c>
      <c r="AD42" s="83" t="str">
        <f>ASC(入力シート!S68)</f>
        <v/>
      </c>
      <c r="AE42" s="83" t="str">
        <f>IF(入力シート!D68=0,"",入力シート!D68)</f>
        <v/>
      </c>
      <c r="AF42" s="83">
        <f>IF(入力シート!G68="無し",1,2)</f>
        <v>2</v>
      </c>
      <c r="AG42" s="85" t="str">
        <f t="shared" ca="1" si="5"/>
        <v>20240213</v>
      </c>
      <c r="AH42" s="83">
        <f>IF(入力シート!Y68="有り",2,1)</f>
        <v>1</v>
      </c>
      <c r="AI42" s="83">
        <f>IF(入力シート!Z68="有り",2,1)</f>
        <v>1</v>
      </c>
      <c r="AJ42" s="83">
        <f>IF(入力シート!AA68="有り",2,1)</f>
        <v>1</v>
      </c>
      <c r="AK42" s="83">
        <f>IF(入力シート!AB68="有り",2,1)</f>
        <v>1</v>
      </c>
      <c r="AL42" s="83">
        <f>IF(入力シート!AC68="有り",2,1)</f>
        <v>1</v>
      </c>
      <c r="AM42" s="83">
        <f>IF(入力シート!AD68="有り",2,1)</f>
        <v>1</v>
      </c>
      <c r="AN42" s="83">
        <f>IF(入力シート!AE68="有り",2,1)</f>
        <v>1</v>
      </c>
      <c r="AO42" s="83">
        <f>IF(入力シート!H68="必要(\4,950)",1,0)</f>
        <v>0</v>
      </c>
    </row>
    <row r="43" spans="5:41" x14ac:dyDescent="0.4">
      <c r="E43" s="85" t="str">
        <f t="shared" ca="1" si="0"/>
        <v>20240213</v>
      </c>
      <c r="F43" s="83" t="str">
        <f>DBCS(入力シート!A69)</f>
        <v/>
      </c>
      <c r="G43" s="83" t="str">
        <f>(ASC(SUBSTITUTE(SUBSTITUTE(入力シート!B69,"　","")," ","")))</f>
        <v/>
      </c>
      <c r="H43" s="83" t="str">
        <f>ASC(入力シート!C69)</f>
        <v/>
      </c>
      <c r="I43" s="83" t="str">
        <f>IF(入力シート!E69=0,"",入力シート!E69)</f>
        <v/>
      </c>
      <c r="J43" s="83" t="str">
        <f>IF(入力シート!I69=0,"",入力シート!I69)</f>
        <v/>
      </c>
      <c r="K43" s="83" t="str">
        <f>DBCS(入力シート!K69)</f>
        <v/>
      </c>
      <c r="L43" s="83" t="str">
        <f>ASC(入力シート!L69)</f>
        <v/>
      </c>
      <c r="M43" s="83" t="e">
        <f>_xlfn.IFS(入力シート!J69=置換コード!$B$4,1,入力シート!J69=置換コード!$B$5,2,入力シート!J69=置換コード!$B$6,3,入力シート!J69=置換コード!$B$7,4,入力シート!J69=置換コード!$B$8,5,入力シート!J69=置換コード!$B$9,6,入力シート!J69=置換コード!$B$10,7,入力シート!J69=置換コード!$B$11,8,入力シート!J69=置換コード!$B$12,9,入力シート!J69=置換コード!$B$13,10)</f>
        <v>#N/A</v>
      </c>
      <c r="N43" s="83" t="e">
        <f>_xlfn.IFS(入力シート!F69=置換コード!$E$4,1,入力シート!F69=置換コード!$E$5,2)</f>
        <v>#N/A</v>
      </c>
      <c r="O43" s="83" t="e">
        <f t="shared" si="1"/>
        <v>#N/A</v>
      </c>
      <c r="P43" s="83" t="e">
        <f t="shared" si="2"/>
        <v>#N/A</v>
      </c>
      <c r="Q43" s="83" t="e">
        <f>_xlfn.IFS(入力シート!O69=置換コード!$I$4,11,入力シート!O69=置換コード!$I$5,21,入力シート!O69=置換コード!$I$6,22,入力シート!O69=置換コード!$I$7,23,入力シート!O69=置換コード!$I$8,24,入力シート!O69=置換コード!$I$9,25,入力シート!O69=置換コード!$I$10,26,入力シート!O69=置換コード!$I$11,31,入力シート!O69=置換コード!$I$12,32,入力シート!O69=置換コード!$I$13,33,入力シート!O69=置換コード!$I$14,34,入力シート!O69=置換コード!$I$15,35,入力シート!O69=置換コード!$I$16,36,入力シート!O69=置換コード!$I$17,37,入力シート!O69=置換コード!$I$18,38,入力シート!O69=置換コード!$I$19,41,入力シート!O69=置換コード!$I$20,42,入力シート!O69=置換コード!$I$21,43,入力シート!O69=置換コード!$I$22,44,入力シート!O69=置換コード!$I$23,51,入力シート!O69=置換コード!$I$24,52,入力シート!O69=置換コード!$I$25,53,入力シート!O69=置換コード!$I$26,54,入力シート!O69=置換コード!$I$27,55,入力シート!O69=置換コード!$I$28,61,入力シート!O69=置換コード!$I$29,62,入力シート!O69=置換コード!$I$30,63,入力シート!O69=置換コード!$I$31,64,入力シート!O69=置換コード!$I$32,65,入力シート!O69=置換コード!$I$33,66,入力シート!O69=置換コード!$I$34,71,入力シート!O69=置換コード!$I$35,72,入力シート!O69=置換コード!$I$36,73,入力シート!O69=置換コード!$I$37,74,入力シート!O69=置換コード!$I$38,75,入力シート!O69=置換コード!$I$39,76,入力シート!O69=置換コード!$I$40,77,入力シート!O69=置換コード!$I$41,78,入力シート!O69=置換コード!$I$42,79,入力シート!O69=置換コード!$I$43,81,入力シート!O69=置換コード!$I$44,82,入力シート!O69=置換コード!$I$45,83,入力シート!O69=置換コード!$I$46,84,入力シート!O69=置換コード!$I$47,85,入力シート!O69=置換コード!$I$48,86,入力シート!O69=置換コード!$I$49,87,入力シート!O69=置換コード!$I$50,88,入力シート!O69=置換コード!$I$51,90)</f>
        <v>#N/A</v>
      </c>
      <c r="R43" s="83" t="e">
        <f t="shared" si="3"/>
        <v>#N/A</v>
      </c>
      <c r="S43" s="83" t="str">
        <f>ASC(入力シート!N69)</f>
        <v/>
      </c>
      <c r="T43" s="83" t="str">
        <f>ASC(入力シート!P69)</f>
        <v/>
      </c>
      <c r="U43" s="83" t="str">
        <f>ASC(入力シート!Q69)</f>
        <v/>
      </c>
      <c r="V43" s="83" t="str">
        <f>ASC(入力シート!R69)</f>
        <v/>
      </c>
      <c r="W43" s="83" t="str">
        <f>ASC(入力シート!M69)</f>
        <v/>
      </c>
      <c r="X43" s="83" t="e">
        <f>_xlfn.IFS(入力シート!U69=置換コード!$I$4,11,入力シート!U69=置換コード!$I$5,21,入力シート!U69=置換コード!$I$6,22,入力シート!U69=置換コード!$I$7,23,入力シート!U69=置換コード!$I$8,24,入力シート!U69=置換コード!$I$9,25,入力シート!U69=置換コード!$I$10,26,入力シート!U69=置換コード!$I$11,31,入力シート!U69=置換コード!$I$12,32,入力シート!U69=置換コード!$I$13,33,入力シート!U69=置換コード!$I$14,34,入力シート!U69=置換コード!$I$15,35,入力シート!U69=置換コード!$I$16,36,入力シート!U69=置換コード!$I$17,37,入力シート!U69=置換コード!$I$18,38,入力シート!U69=置換コード!$I$19,41,入力シート!U69=置換コード!$I$20,42,入力シート!U69=置換コード!$I$21,43,入力シート!U69=置換コード!$I$22,44,入力シート!U69=置換コード!$I$23,51,入力シート!U69=置換コード!$I$24,52,入力シート!U69=置換コード!$I$25,53,入力シート!U69=置換コード!$I$26,54,入力シート!U69=置換コード!$I$27,55,入力シート!U69=置換コード!$I$28,61,入力シート!U69=置換コード!$I$29,62,入力シート!U69=置換コード!$I$30,63,入力シート!U69=置換コード!$I$31,64,入力シート!U69=置換コード!$I$32,65,入力シート!U69=置換コード!$I$33,66,入力シート!U69=置換コード!$I$34,71,入力シート!U69=置換コード!$I$35,72,入力シート!U69=置換コード!$I$36,73,入力シート!U69=置換コード!$I$37,74,入力シート!U69=置換コード!$I$38,75,入力シート!U69=置換コード!$I$39,76,入力シート!U69=置換コード!$I$40,77,入力シート!U69=置換コード!$I$41,78,入力シート!U69=置換コード!$I$42,79,入力シート!U69=置換コード!$I$43,81,入力シート!U69=置換コード!$I$44,82,入力シート!U69=置換コード!$I$45,83,入力シート!U69=置換コード!$I$46,84,入力シート!U69=置換コード!$I$47,85,入力シート!U69=置換コード!$I$48,86,入力シート!U69=置換コード!$I$49,87,入力シート!U69=置換コード!$I$50,88,入力シート!U69=置換コード!$I$51,90)</f>
        <v>#N/A</v>
      </c>
      <c r="Y43" s="83" t="e">
        <f t="shared" si="4"/>
        <v>#N/A</v>
      </c>
      <c r="Z43" s="83" t="str">
        <f>ASC(入力シート!T69)</f>
        <v/>
      </c>
      <c r="AA43" s="83" t="str">
        <f>ASC(入力シート!V69)</f>
        <v/>
      </c>
      <c r="AB43" s="83" t="str">
        <f>ASC(入力シート!W69)</f>
        <v/>
      </c>
      <c r="AC43" s="83" t="str">
        <f>ASC(入力シート!X69)</f>
        <v/>
      </c>
      <c r="AD43" s="83" t="str">
        <f>ASC(入力シート!S69)</f>
        <v/>
      </c>
      <c r="AE43" s="83" t="str">
        <f>IF(入力シート!D69=0,"",入力シート!D69)</f>
        <v/>
      </c>
      <c r="AF43" s="83">
        <f>IF(入力シート!G69="無し",1,2)</f>
        <v>2</v>
      </c>
      <c r="AG43" s="85" t="str">
        <f t="shared" ca="1" si="5"/>
        <v>20240213</v>
      </c>
      <c r="AH43" s="83">
        <f>IF(入力シート!Y69="有り",2,1)</f>
        <v>1</v>
      </c>
      <c r="AI43" s="83">
        <f>IF(入力シート!Z69="有り",2,1)</f>
        <v>1</v>
      </c>
      <c r="AJ43" s="83">
        <f>IF(入力シート!AA69="有り",2,1)</f>
        <v>1</v>
      </c>
      <c r="AK43" s="83">
        <f>IF(入力シート!AB69="有り",2,1)</f>
        <v>1</v>
      </c>
      <c r="AL43" s="83">
        <f>IF(入力シート!AC69="有り",2,1)</f>
        <v>1</v>
      </c>
      <c r="AM43" s="83">
        <f>IF(入力シート!AD69="有り",2,1)</f>
        <v>1</v>
      </c>
      <c r="AN43" s="83">
        <f>IF(入力シート!AE69="有り",2,1)</f>
        <v>1</v>
      </c>
      <c r="AO43" s="83">
        <f>IF(入力シート!H69="必要(\4,950)",1,0)</f>
        <v>0</v>
      </c>
    </row>
    <row r="44" spans="5:41" x14ac:dyDescent="0.4">
      <c r="E44" s="85" t="str">
        <f t="shared" ca="1" si="0"/>
        <v>20240213</v>
      </c>
      <c r="F44" s="83" t="str">
        <f>DBCS(入力シート!A70)</f>
        <v/>
      </c>
      <c r="G44" s="83" t="str">
        <f>(ASC(SUBSTITUTE(SUBSTITUTE(入力シート!B70,"　","")," ","")))</f>
        <v/>
      </c>
      <c r="H44" s="83" t="str">
        <f>ASC(入力シート!C70)</f>
        <v/>
      </c>
      <c r="I44" s="83" t="str">
        <f>IF(入力シート!E70=0,"",入力シート!E70)</f>
        <v/>
      </c>
      <c r="J44" s="83" t="str">
        <f>IF(入力シート!I70=0,"",入力シート!I70)</f>
        <v/>
      </c>
      <c r="K44" s="83" t="str">
        <f>DBCS(入力シート!K70)</f>
        <v/>
      </c>
      <c r="L44" s="83" t="str">
        <f>ASC(入力シート!L70)</f>
        <v/>
      </c>
      <c r="M44" s="83" t="e">
        <f>_xlfn.IFS(入力シート!J70=置換コード!$B$4,1,入力シート!J70=置換コード!$B$5,2,入力シート!J70=置換コード!$B$6,3,入力シート!J70=置換コード!$B$7,4,入力シート!J70=置換コード!$B$8,5,入力シート!J70=置換コード!$B$9,6,入力シート!J70=置換コード!$B$10,7,入力シート!J70=置換コード!$B$11,8,入力シート!J70=置換コード!$B$12,9,入力シート!J70=置換コード!$B$13,10)</f>
        <v>#N/A</v>
      </c>
      <c r="N44" s="83" t="e">
        <f>_xlfn.IFS(入力シート!F70=置換コード!$E$4,1,入力シート!F70=置換コード!$E$5,2)</f>
        <v>#N/A</v>
      </c>
      <c r="O44" s="83" t="e">
        <f t="shared" si="1"/>
        <v>#N/A</v>
      </c>
      <c r="P44" s="83" t="e">
        <f t="shared" si="2"/>
        <v>#N/A</v>
      </c>
      <c r="Q44" s="83" t="e">
        <f>_xlfn.IFS(入力シート!O70=置換コード!$I$4,11,入力シート!O70=置換コード!$I$5,21,入力シート!O70=置換コード!$I$6,22,入力シート!O70=置換コード!$I$7,23,入力シート!O70=置換コード!$I$8,24,入力シート!O70=置換コード!$I$9,25,入力シート!O70=置換コード!$I$10,26,入力シート!O70=置換コード!$I$11,31,入力シート!O70=置換コード!$I$12,32,入力シート!O70=置換コード!$I$13,33,入力シート!O70=置換コード!$I$14,34,入力シート!O70=置換コード!$I$15,35,入力シート!O70=置換コード!$I$16,36,入力シート!O70=置換コード!$I$17,37,入力シート!O70=置換コード!$I$18,38,入力シート!O70=置換コード!$I$19,41,入力シート!O70=置換コード!$I$20,42,入力シート!O70=置換コード!$I$21,43,入力シート!O70=置換コード!$I$22,44,入力シート!O70=置換コード!$I$23,51,入力シート!O70=置換コード!$I$24,52,入力シート!O70=置換コード!$I$25,53,入力シート!O70=置換コード!$I$26,54,入力シート!O70=置換コード!$I$27,55,入力シート!O70=置換コード!$I$28,61,入力シート!O70=置換コード!$I$29,62,入力シート!O70=置換コード!$I$30,63,入力シート!O70=置換コード!$I$31,64,入力シート!O70=置換コード!$I$32,65,入力シート!O70=置換コード!$I$33,66,入力シート!O70=置換コード!$I$34,71,入力シート!O70=置換コード!$I$35,72,入力シート!O70=置換コード!$I$36,73,入力シート!O70=置換コード!$I$37,74,入力シート!O70=置換コード!$I$38,75,入力シート!O70=置換コード!$I$39,76,入力シート!O70=置換コード!$I$40,77,入力シート!O70=置換コード!$I$41,78,入力シート!O70=置換コード!$I$42,79,入力シート!O70=置換コード!$I$43,81,入力シート!O70=置換コード!$I$44,82,入力シート!O70=置換コード!$I$45,83,入力シート!O70=置換コード!$I$46,84,入力シート!O70=置換コード!$I$47,85,入力シート!O70=置換コード!$I$48,86,入力シート!O70=置換コード!$I$49,87,入力シート!O70=置換コード!$I$50,88,入力シート!O70=置換コード!$I$51,90)</f>
        <v>#N/A</v>
      </c>
      <c r="R44" s="83" t="e">
        <f t="shared" si="3"/>
        <v>#N/A</v>
      </c>
      <c r="S44" s="83" t="str">
        <f>ASC(入力シート!N70)</f>
        <v/>
      </c>
      <c r="T44" s="83" t="str">
        <f>ASC(入力シート!P70)</f>
        <v/>
      </c>
      <c r="U44" s="83" t="str">
        <f>ASC(入力シート!Q70)</f>
        <v/>
      </c>
      <c r="V44" s="83" t="str">
        <f>ASC(入力シート!R70)</f>
        <v/>
      </c>
      <c r="W44" s="83" t="str">
        <f>ASC(入力シート!M70)</f>
        <v/>
      </c>
      <c r="X44" s="83" t="e">
        <f>_xlfn.IFS(入力シート!U70=置換コード!$I$4,11,入力シート!U70=置換コード!$I$5,21,入力シート!U70=置換コード!$I$6,22,入力シート!U70=置換コード!$I$7,23,入力シート!U70=置換コード!$I$8,24,入力シート!U70=置換コード!$I$9,25,入力シート!U70=置換コード!$I$10,26,入力シート!U70=置換コード!$I$11,31,入力シート!U70=置換コード!$I$12,32,入力シート!U70=置換コード!$I$13,33,入力シート!U70=置換コード!$I$14,34,入力シート!U70=置換コード!$I$15,35,入力シート!U70=置換コード!$I$16,36,入力シート!U70=置換コード!$I$17,37,入力シート!U70=置換コード!$I$18,38,入力シート!U70=置換コード!$I$19,41,入力シート!U70=置換コード!$I$20,42,入力シート!U70=置換コード!$I$21,43,入力シート!U70=置換コード!$I$22,44,入力シート!U70=置換コード!$I$23,51,入力シート!U70=置換コード!$I$24,52,入力シート!U70=置換コード!$I$25,53,入力シート!U70=置換コード!$I$26,54,入力シート!U70=置換コード!$I$27,55,入力シート!U70=置換コード!$I$28,61,入力シート!U70=置換コード!$I$29,62,入力シート!U70=置換コード!$I$30,63,入力シート!U70=置換コード!$I$31,64,入力シート!U70=置換コード!$I$32,65,入力シート!U70=置換コード!$I$33,66,入力シート!U70=置換コード!$I$34,71,入力シート!U70=置換コード!$I$35,72,入力シート!U70=置換コード!$I$36,73,入力シート!U70=置換コード!$I$37,74,入力シート!U70=置換コード!$I$38,75,入力シート!U70=置換コード!$I$39,76,入力シート!U70=置換コード!$I$40,77,入力シート!U70=置換コード!$I$41,78,入力シート!U70=置換コード!$I$42,79,入力シート!U70=置換コード!$I$43,81,入力シート!U70=置換コード!$I$44,82,入力シート!U70=置換コード!$I$45,83,入力シート!U70=置換コード!$I$46,84,入力シート!U70=置換コード!$I$47,85,入力シート!U70=置換コード!$I$48,86,入力シート!U70=置換コード!$I$49,87,入力シート!U70=置換コード!$I$50,88,入力シート!U70=置換コード!$I$51,90)</f>
        <v>#N/A</v>
      </c>
      <c r="Y44" s="83" t="e">
        <f t="shared" si="4"/>
        <v>#N/A</v>
      </c>
      <c r="Z44" s="83" t="str">
        <f>ASC(入力シート!T70)</f>
        <v/>
      </c>
      <c r="AA44" s="83" t="str">
        <f>ASC(入力シート!V70)</f>
        <v/>
      </c>
      <c r="AB44" s="83" t="str">
        <f>ASC(入力シート!W70)</f>
        <v/>
      </c>
      <c r="AC44" s="83" t="str">
        <f>ASC(入力シート!X70)</f>
        <v/>
      </c>
      <c r="AD44" s="83" t="str">
        <f>ASC(入力シート!S70)</f>
        <v/>
      </c>
      <c r="AE44" s="83" t="str">
        <f>IF(入力シート!D70=0,"",入力シート!D70)</f>
        <v/>
      </c>
      <c r="AF44" s="83">
        <f>IF(入力シート!G70="無し",1,2)</f>
        <v>2</v>
      </c>
      <c r="AG44" s="85" t="str">
        <f t="shared" ca="1" si="5"/>
        <v>20240213</v>
      </c>
      <c r="AH44" s="83">
        <f>IF(入力シート!Y70="有り",2,1)</f>
        <v>1</v>
      </c>
      <c r="AI44" s="83">
        <f>IF(入力シート!Z70="有り",2,1)</f>
        <v>1</v>
      </c>
      <c r="AJ44" s="83">
        <f>IF(入力シート!AA70="有り",2,1)</f>
        <v>1</v>
      </c>
      <c r="AK44" s="83">
        <f>IF(入力シート!AB70="有り",2,1)</f>
        <v>1</v>
      </c>
      <c r="AL44" s="83">
        <f>IF(入力シート!AC70="有り",2,1)</f>
        <v>1</v>
      </c>
      <c r="AM44" s="83">
        <f>IF(入力シート!AD70="有り",2,1)</f>
        <v>1</v>
      </c>
      <c r="AN44" s="83">
        <f>IF(入力シート!AE70="有り",2,1)</f>
        <v>1</v>
      </c>
      <c r="AO44" s="83">
        <f>IF(入力シート!H70="必要(\4,950)",1,0)</f>
        <v>0</v>
      </c>
    </row>
    <row r="45" spans="5:41" x14ac:dyDescent="0.4">
      <c r="E45" s="85" t="str">
        <f t="shared" ca="1" si="0"/>
        <v>20240213</v>
      </c>
      <c r="F45" s="83" t="str">
        <f>DBCS(入力シート!A71)</f>
        <v/>
      </c>
      <c r="G45" s="83" t="str">
        <f>(ASC(SUBSTITUTE(SUBSTITUTE(入力シート!B71,"　","")," ","")))</f>
        <v/>
      </c>
      <c r="H45" s="83" t="str">
        <f>ASC(入力シート!C71)</f>
        <v/>
      </c>
      <c r="I45" s="83" t="str">
        <f>IF(入力シート!E71=0,"",入力シート!E71)</f>
        <v/>
      </c>
      <c r="J45" s="83" t="str">
        <f>IF(入力シート!I71=0,"",入力シート!I71)</f>
        <v/>
      </c>
      <c r="K45" s="83" t="str">
        <f>DBCS(入力シート!K71)</f>
        <v/>
      </c>
      <c r="L45" s="83" t="str">
        <f>ASC(入力シート!L71)</f>
        <v/>
      </c>
      <c r="M45" s="83" t="e">
        <f>_xlfn.IFS(入力シート!J71=置換コード!$B$4,1,入力シート!J71=置換コード!$B$5,2,入力シート!J71=置換コード!$B$6,3,入力シート!J71=置換コード!$B$7,4,入力シート!J71=置換コード!$B$8,5,入力シート!J71=置換コード!$B$9,6,入力シート!J71=置換コード!$B$10,7,入力シート!J71=置換コード!$B$11,8,入力シート!J71=置換コード!$B$12,9,入力シート!J71=置換コード!$B$13,10)</f>
        <v>#N/A</v>
      </c>
      <c r="N45" s="83" t="e">
        <f>_xlfn.IFS(入力シート!F71=置換コード!$E$4,1,入力シート!F71=置換コード!$E$5,2)</f>
        <v>#N/A</v>
      </c>
      <c r="O45" s="83" t="e">
        <f t="shared" si="1"/>
        <v>#N/A</v>
      </c>
      <c r="P45" s="83" t="e">
        <f t="shared" si="2"/>
        <v>#N/A</v>
      </c>
      <c r="Q45" s="83" t="e">
        <f>_xlfn.IFS(入力シート!O71=置換コード!$I$4,11,入力シート!O71=置換コード!$I$5,21,入力シート!O71=置換コード!$I$6,22,入力シート!O71=置換コード!$I$7,23,入力シート!O71=置換コード!$I$8,24,入力シート!O71=置換コード!$I$9,25,入力シート!O71=置換コード!$I$10,26,入力シート!O71=置換コード!$I$11,31,入力シート!O71=置換コード!$I$12,32,入力シート!O71=置換コード!$I$13,33,入力シート!O71=置換コード!$I$14,34,入力シート!O71=置換コード!$I$15,35,入力シート!O71=置換コード!$I$16,36,入力シート!O71=置換コード!$I$17,37,入力シート!O71=置換コード!$I$18,38,入力シート!O71=置換コード!$I$19,41,入力シート!O71=置換コード!$I$20,42,入力シート!O71=置換コード!$I$21,43,入力シート!O71=置換コード!$I$22,44,入力シート!O71=置換コード!$I$23,51,入力シート!O71=置換コード!$I$24,52,入力シート!O71=置換コード!$I$25,53,入力シート!O71=置換コード!$I$26,54,入力シート!O71=置換コード!$I$27,55,入力シート!O71=置換コード!$I$28,61,入力シート!O71=置換コード!$I$29,62,入力シート!O71=置換コード!$I$30,63,入力シート!O71=置換コード!$I$31,64,入力シート!O71=置換コード!$I$32,65,入力シート!O71=置換コード!$I$33,66,入力シート!O71=置換コード!$I$34,71,入力シート!O71=置換コード!$I$35,72,入力シート!O71=置換コード!$I$36,73,入力シート!O71=置換コード!$I$37,74,入力シート!O71=置換コード!$I$38,75,入力シート!O71=置換コード!$I$39,76,入力シート!O71=置換コード!$I$40,77,入力シート!O71=置換コード!$I$41,78,入力シート!O71=置換コード!$I$42,79,入力シート!O71=置換コード!$I$43,81,入力シート!O71=置換コード!$I$44,82,入力シート!O71=置換コード!$I$45,83,入力シート!O71=置換コード!$I$46,84,入力シート!O71=置換コード!$I$47,85,入力シート!O71=置換コード!$I$48,86,入力シート!O71=置換コード!$I$49,87,入力シート!O71=置換コード!$I$50,88,入力シート!O71=置換コード!$I$51,90)</f>
        <v>#N/A</v>
      </c>
      <c r="R45" s="83" t="e">
        <f t="shared" si="3"/>
        <v>#N/A</v>
      </c>
      <c r="S45" s="83" t="str">
        <f>ASC(入力シート!N71)</f>
        <v/>
      </c>
      <c r="T45" s="83" t="str">
        <f>ASC(入力シート!P71)</f>
        <v/>
      </c>
      <c r="U45" s="83" t="str">
        <f>ASC(入力シート!Q71)</f>
        <v/>
      </c>
      <c r="V45" s="83" t="str">
        <f>ASC(入力シート!R71)</f>
        <v/>
      </c>
      <c r="W45" s="83" t="str">
        <f>ASC(入力シート!M71)</f>
        <v/>
      </c>
      <c r="X45" s="83" t="e">
        <f>_xlfn.IFS(入力シート!U71=置換コード!$I$4,11,入力シート!U71=置換コード!$I$5,21,入力シート!U71=置換コード!$I$6,22,入力シート!U71=置換コード!$I$7,23,入力シート!U71=置換コード!$I$8,24,入力シート!U71=置換コード!$I$9,25,入力シート!U71=置換コード!$I$10,26,入力シート!U71=置換コード!$I$11,31,入力シート!U71=置換コード!$I$12,32,入力シート!U71=置換コード!$I$13,33,入力シート!U71=置換コード!$I$14,34,入力シート!U71=置換コード!$I$15,35,入力シート!U71=置換コード!$I$16,36,入力シート!U71=置換コード!$I$17,37,入力シート!U71=置換コード!$I$18,38,入力シート!U71=置換コード!$I$19,41,入力シート!U71=置換コード!$I$20,42,入力シート!U71=置換コード!$I$21,43,入力シート!U71=置換コード!$I$22,44,入力シート!U71=置換コード!$I$23,51,入力シート!U71=置換コード!$I$24,52,入力シート!U71=置換コード!$I$25,53,入力シート!U71=置換コード!$I$26,54,入力シート!U71=置換コード!$I$27,55,入力シート!U71=置換コード!$I$28,61,入力シート!U71=置換コード!$I$29,62,入力シート!U71=置換コード!$I$30,63,入力シート!U71=置換コード!$I$31,64,入力シート!U71=置換コード!$I$32,65,入力シート!U71=置換コード!$I$33,66,入力シート!U71=置換コード!$I$34,71,入力シート!U71=置換コード!$I$35,72,入力シート!U71=置換コード!$I$36,73,入力シート!U71=置換コード!$I$37,74,入力シート!U71=置換コード!$I$38,75,入力シート!U71=置換コード!$I$39,76,入力シート!U71=置換コード!$I$40,77,入力シート!U71=置換コード!$I$41,78,入力シート!U71=置換コード!$I$42,79,入力シート!U71=置換コード!$I$43,81,入力シート!U71=置換コード!$I$44,82,入力シート!U71=置換コード!$I$45,83,入力シート!U71=置換コード!$I$46,84,入力シート!U71=置換コード!$I$47,85,入力シート!U71=置換コード!$I$48,86,入力シート!U71=置換コード!$I$49,87,入力シート!U71=置換コード!$I$50,88,入力シート!U71=置換コード!$I$51,90)</f>
        <v>#N/A</v>
      </c>
      <c r="Y45" s="83" t="e">
        <f t="shared" si="4"/>
        <v>#N/A</v>
      </c>
      <c r="Z45" s="83" t="str">
        <f>ASC(入力シート!T71)</f>
        <v/>
      </c>
      <c r="AA45" s="83" t="str">
        <f>ASC(入力シート!V71)</f>
        <v/>
      </c>
      <c r="AB45" s="83" t="str">
        <f>ASC(入力シート!W71)</f>
        <v/>
      </c>
      <c r="AC45" s="83" t="str">
        <f>ASC(入力シート!X71)</f>
        <v/>
      </c>
      <c r="AD45" s="83" t="str">
        <f>ASC(入力シート!S71)</f>
        <v/>
      </c>
      <c r="AE45" s="83" t="str">
        <f>IF(入力シート!D71=0,"",入力シート!D71)</f>
        <v/>
      </c>
      <c r="AF45" s="83">
        <f>IF(入力シート!G71="無し",1,2)</f>
        <v>2</v>
      </c>
      <c r="AG45" s="85" t="str">
        <f t="shared" ca="1" si="5"/>
        <v>20240213</v>
      </c>
      <c r="AH45" s="83">
        <f>IF(入力シート!Y71="有り",2,1)</f>
        <v>1</v>
      </c>
      <c r="AI45" s="83">
        <f>IF(入力シート!Z71="有り",2,1)</f>
        <v>1</v>
      </c>
      <c r="AJ45" s="83">
        <f>IF(入力シート!AA71="有り",2,1)</f>
        <v>1</v>
      </c>
      <c r="AK45" s="83">
        <f>IF(入力シート!AB71="有り",2,1)</f>
        <v>1</v>
      </c>
      <c r="AL45" s="83">
        <f>IF(入力シート!AC71="有り",2,1)</f>
        <v>1</v>
      </c>
      <c r="AM45" s="83">
        <f>IF(入力シート!AD71="有り",2,1)</f>
        <v>1</v>
      </c>
      <c r="AN45" s="83">
        <f>IF(入力シート!AE71="有り",2,1)</f>
        <v>1</v>
      </c>
      <c r="AO45" s="83">
        <f>IF(入力シート!H71="必要(\4,950)",1,0)</f>
        <v>0</v>
      </c>
    </row>
    <row r="46" spans="5:41" x14ac:dyDescent="0.4">
      <c r="E46" s="85" t="str">
        <f t="shared" ca="1" si="0"/>
        <v>20240213</v>
      </c>
      <c r="F46" s="83" t="str">
        <f>DBCS(入力シート!A72)</f>
        <v/>
      </c>
      <c r="G46" s="83" t="str">
        <f>(ASC(SUBSTITUTE(SUBSTITUTE(入力シート!B72,"　","")," ","")))</f>
        <v/>
      </c>
      <c r="H46" s="83" t="str">
        <f>ASC(入力シート!C72)</f>
        <v/>
      </c>
      <c r="I46" s="83" t="str">
        <f>IF(入力シート!E72=0,"",入力シート!E72)</f>
        <v/>
      </c>
      <c r="J46" s="83" t="str">
        <f>IF(入力シート!I72=0,"",入力シート!I72)</f>
        <v/>
      </c>
      <c r="K46" s="83" t="str">
        <f>DBCS(入力シート!K72)</f>
        <v/>
      </c>
      <c r="L46" s="83" t="str">
        <f>ASC(入力シート!L72)</f>
        <v/>
      </c>
      <c r="M46" s="83" t="e">
        <f>_xlfn.IFS(入力シート!J72=置換コード!$B$4,1,入力シート!J72=置換コード!$B$5,2,入力シート!J72=置換コード!$B$6,3,入力シート!J72=置換コード!$B$7,4,入力シート!J72=置換コード!$B$8,5,入力シート!J72=置換コード!$B$9,6,入力シート!J72=置換コード!$B$10,7,入力シート!J72=置換コード!$B$11,8,入力シート!J72=置換コード!$B$12,9,入力シート!J72=置換コード!$B$13,10)</f>
        <v>#N/A</v>
      </c>
      <c r="N46" s="83" t="e">
        <f>_xlfn.IFS(入力シート!F72=置換コード!$E$4,1,入力シート!F72=置換コード!$E$5,2)</f>
        <v>#N/A</v>
      </c>
      <c r="O46" s="83" t="e">
        <f t="shared" si="1"/>
        <v>#N/A</v>
      </c>
      <c r="P46" s="83" t="e">
        <f t="shared" si="2"/>
        <v>#N/A</v>
      </c>
      <c r="Q46" s="83" t="e">
        <f>_xlfn.IFS(入力シート!O72=置換コード!$I$4,11,入力シート!O72=置換コード!$I$5,21,入力シート!O72=置換コード!$I$6,22,入力シート!O72=置換コード!$I$7,23,入力シート!O72=置換コード!$I$8,24,入力シート!O72=置換コード!$I$9,25,入力シート!O72=置換コード!$I$10,26,入力シート!O72=置換コード!$I$11,31,入力シート!O72=置換コード!$I$12,32,入力シート!O72=置換コード!$I$13,33,入力シート!O72=置換コード!$I$14,34,入力シート!O72=置換コード!$I$15,35,入力シート!O72=置換コード!$I$16,36,入力シート!O72=置換コード!$I$17,37,入力シート!O72=置換コード!$I$18,38,入力シート!O72=置換コード!$I$19,41,入力シート!O72=置換コード!$I$20,42,入力シート!O72=置換コード!$I$21,43,入力シート!O72=置換コード!$I$22,44,入力シート!O72=置換コード!$I$23,51,入力シート!O72=置換コード!$I$24,52,入力シート!O72=置換コード!$I$25,53,入力シート!O72=置換コード!$I$26,54,入力シート!O72=置換コード!$I$27,55,入力シート!O72=置換コード!$I$28,61,入力シート!O72=置換コード!$I$29,62,入力シート!O72=置換コード!$I$30,63,入力シート!O72=置換コード!$I$31,64,入力シート!O72=置換コード!$I$32,65,入力シート!O72=置換コード!$I$33,66,入力シート!O72=置換コード!$I$34,71,入力シート!O72=置換コード!$I$35,72,入力シート!O72=置換コード!$I$36,73,入力シート!O72=置換コード!$I$37,74,入力シート!O72=置換コード!$I$38,75,入力シート!O72=置換コード!$I$39,76,入力シート!O72=置換コード!$I$40,77,入力シート!O72=置換コード!$I$41,78,入力シート!O72=置換コード!$I$42,79,入力シート!O72=置換コード!$I$43,81,入力シート!O72=置換コード!$I$44,82,入力シート!O72=置換コード!$I$45,83,入力シート!O72=置換コード!$I$46,84,入力シート!O72=置換コード!$I$47,85,入力シート!O72=置換コード!$I$48,86,入力シート!O72=置換コード!$I$49,87,入力シート!O72=置換コード!$I$50,88,入力シート!O72=置換コード!$I$51,90)</f>
        <v>#N/A</v>
      </c>
      <c r="R46" s="83" t="e">
        <f t="shared" si="3"/>
        <v>#N/A</v>
      </c>
      <c r="S46" s="83" t="str">
        <f>ASC(入力シート!N72)</f>
        <v/>
      </c>
      <c r="T46" s="83" t="str">
        <f>ASC(入力シート!P72)</f>
        <v/>
      </c>
      <c r="U46" s="83" t="str">
        <f>ASC(入力シート!Q72)</f>
        <v/>
      </c>
      <c r="V46" s="83" t="str">
        <f>ASC(入力シート!R72)</f>
        <v/>
      </c>
      <c r="W46" s="83" t="str">
        <f>ASC(入力シート!M72)</f>
        <v/>
      </c>
      <c r="X46" s="83" t="e">
        <f>_xlfn.IFS(入力シート!U72=置換コード!$I$4,11,入力シート!U72=置換コード!$I$5,21,入力シート!U72=置換コード!$I$6,22,入力シート!U72=置換コード!$I$7,23,入力シート!U72=置換コード!$I$8,24,入力シート!U72=置換コード!$I$9,25,入力シート!U72=置換コード!$I$10,26,入力シート!U72=置換コード!$I$11,31,入力シート!U72=置換コード!$I$12,32,入力シート!U72=置換コード!$I$13,33,入力シート!U72=置換コード!$I$14,34,入力シート!U72=置換コード!$I$15,35,入力シート!U72=置換コード!$I$16,36,入力シート!U72=置換コード!$I$17,37,入力シート!U72=置換コード!$I$18,38,入力シート!U72=置換コード!$I$19,41,入力シート!U72=置換コード!$I$20,42,入力シート!U72=置換コード!$I$21,43,入力シート!U72=置換コード!$I$22,44,入力シート!U72=置換コード!$I$23,51,入力シート!U72=置換コード!$I$24,52,入力シート!U72=置換コード!$I$25,53,入力シート!U72=置換コード!$I$26,54,入力シート!U72=置換コード!$I$27,55,入力シート!U72=置換コード!$I$28,61,入力シート!U72=置換コード!$I$29,62,入力シート!U72=置換コード!$I$30,63,入力シート!U72=置換コード!$I$31,64,入力シート!U72=置換コード!$I$32,65,入力シート!U72=置換コード!$I$33,66,入力シート!U72=置換コード!$I$34,71,入力シート!U72=置換コード!$I$35,72,入力シート!U72=置換コード!$I$36,73,入力シート!U72=置換コード!$I$37,74,入力シート!U72=置換コード!$I$38,75,入力シート!U72=置換コード!$I$39,76,入力シート!U72=置換コード!$I$40,77,入力シート!U72=置換コード!$I$41,78,入力シート!U72=置換コード!$I$42,79,入力シート!U72=置換コード!$I$43,81,入力シート!U72=置換コード!$I$44,82,入力シート!U72=置換コード!$I$45,83,入力シート!U72=置換コード!$I$46,84,入力シート!U72=置換コード!$I$47,85,入力シート!U72=置換コード!$I$48,86,入力シート!U72=置換コード!$I$49,87,入力シート!U72=置換コード!$I$50,88,入力シート!U72=置換コード!$I$51,90)</f>
        <v>#N/A</v>
      </c>
      <c r="Y46" s="83" t="e">
        <f t="shared" si="4"/>
        <v>#N/A</v>
      </c>
      <c r="Z46" s="83" t="str">
        <f>ASC(入力シート!T72)</f>
        <v/>
      </c>
      <c r="AA46" s="83" t="str">
        <f>ASC(入力シート!V72)</f>
        <v/>
      </c>
      <c r="AB46" s="83" t="str">
        <f>ASC(入力シート!W72)</f>
        <v/>
      </c>
      <c r="AC46" s="83" t="str">
        <f>ASC(入力シート!X72)</f>
        <v/>
      </c>
      <c r="AD46" s="83" t="str">
        <f>ASC(入力シート!S72)</f>
        <v/>
      </c>
      <c r="AE46" s="83" t="str">
        <f>IF(入力シート!D72=0,"",入力シート!D72)</f>
        <v/>
      </c>
      <c r="AF46" s="83">
        <f>IF(入力シート!G72="無し",1,2)</f>
        <v>2</v>
      </c>
      <c r="AG46" s="85" t="str">
        <f t="shared" ca="1" si="5"/>
        <v>20240213</v>
      </c>
      <c r="AH46" s="83">
        <f>IF(入力シート!Y72="有り",2,1)</f>
        <v>1</v>
      </c>
      <c r="AI46" s="83">
        <f>IF(入力シート!Z72="有り",2,1)</f>
        <v>1</v>
      </c>
      <c r="AJ46" s="83">
        <f>IF(入力シート!AA72="有り",2,1)</f>
        <v>1</v>
      </c>
      <c r="AK46" s="83">
        <f>IF(入力シート!AB72="有り",2,1)</f>
        <v>1</v>
      </c>
      <c r="AL46" s="83">
        <f>IF(入力シート!AC72="有り",2,1)</f>
        <v>1</v>
      </c>
      <c r="AM46" s="83">
        <f>IF(入力シート!AD72="有り",2,1)</f>
        <v>1</v>
      </c>
      <c r="AN46" s="83">
        <f>IF(入力シート!AE72="有り",2,1)</f>
        <v>1</v>
      </c>
      <c r="AO46" s="83">
        <f>IF(入力シート!H72="必要(\4,950)",1,0)</f>
        <v>0</v>
      </c>
    </row>
    <row r="47" spans="5:41" x14ac:dyDescent="0.4">
      <c r="E47" s="85" t="str">
        <f t="shared" ca="1" si="0"/>
        <v>20240213</v>
      </c>
      <c r="F47" s="83" t="str">
        <f>DBCS(入力シート!A73)</f>
        <v/>
      </c>
      <c r="G47" s="83" t="str">
        <f>(ASC(SUBSTITUTE(SUBSTITUTE(入力シート!B73,"　","")," ","")))</f>
        <v/>
      </c>
      <c r="H47" s="83" t="str">
        <f>ASC(入力シート!C73)</f>
        <v/>
      </c>
      <c r="I47" s="83" t="str">
        <f>IF(入力シート!E73=0,"",入力シート!E73)</f>
        <v/>
      </c>
      <c r="J47" s="83" t="str">
        <f>IF(入力シート!I73=0,"",入力シート!I73)</f>
        <v/>
      </c>
      <c r="K47" s="83" t="str">
        <f>DBCS(入力シート!K73)</f>
        <v/>
      </c>
      <c r="L47" s="83" t="str">
        <f>ASC(入力シート!L73)</f>
        <v/>
      </c>
      <c r="M47" s="83" t="e">
        <f>_xlfn.IFS(入力シート!J73=置換コード!$B$4,1,入力シート!J73=置換コード!$B$5,2,入力シート!J73=置換コード!$B$6,3,入力シート!J73=置換コード!$B$7,4,入力シート!J73=置換コード!$B$8,5,入力シート!J73=置換コード!$B$9,6,入力シート!J73=置換コード!$B$10,7,入力シート!J73=置換コード!$B$11,8,入力シート!J73=置換コード!$B$12,9,入力シート!J73=置換コード!$B$13,10)</f>
        <v>#N/A</v>
      </c>
      <c r="N47" s="83" t="e">
        <f>_xlfn.IFS(入力シート!F73=置換コード!$E$4,1,入力シート!F73=置換コード!$E$5,2)</f>
        <v>#N/A</v>
      </c>
      <c r="O47" s="83" t="e">
        <f t="shared" si="1"/>
        <v>#N/A</v>
      </c>
      <c r="P47" s="83" t="e">
        <f t="shared" si="2"/>
        <v>#N/A</v>
      </c>
      <c r="Q47" s="83" t="e">
        <f>_xlfn.IFS(入力シート!O73=置換コード!$I$4,11,入力シート!O73=置換コード!$I$5,21,入力シート!O73=置換コード!$I$6,22,入力シート!O73=置換コード!$I$7,23,入力シート!O73=置換コード!$I$8,24,入力シート!O73=置換コード!$I$9,25,入力シート!O73=置換コード!$I$10,26,入力シート!O73=置換コード!$I$11,31,入力シート!O73=置換コード!$I$12,32,入力シート!O73=置換コード!$I$13,33,入力シート!O73=置換コード!$I$14,34,入力シート!O73=置換コード!$I$15,35,入力シート!O73=置換コード!$I$16,36,入力シート!O73=置換コード!$I$17,37,入力シート!O73=置換コード!$I$18,38,入力シート!O73=置換コード!$I$19,41,入力シート!O73=置換コード!$I$20,42,入力シート!O73=置換コード!$I$21,43,入力シート!O73=置換コード!$I$22,44,入力シート!O73=置換コード!$I$23,51,入力シート!O73=置換コード!$I$24,52,入力シート!O73=置換コード!$I$25,53,入力シート!O73=置換コード!$I$26,54,入力シート!O73=置換コード!$I$27,55,入力シート!O73=置換コード!$I$28,61,入力シート!O73=置換コード!$I$29,62,入力シート!O73=置換コード!$I$30,63,入力シート!O73=置換コード!$I$31,64,入力シート!O73=置換コード!$I$32,65,入力シート!O73=置換コード!$I$33,66,入力シート!O73=置換コード!$I$34,71,入力シート!O73=置換コード!$I$35,72,入力シート!O73=置換コード!$I$36,73,入力シート!O73=置換コード!$I$37,74,入力シート!O73=置換コード!$I$38,75,入力シート!O73=置換コード!$I$39,76,入力シート!O73=置換コード!$I$40,77,入力シート!O73=置換コード!$I$41,78,入力シート!O73=置換コード!$I$42,79,入力シート!O73=置換コード!$I$43,81,入力シート!O73=置換コード!$I$44,82,入力シート!O73=置換コード!$I$45,83,入力シート!O73=置換コード!$I$46,84,入力シート!O73=置換コード!$I$47,85,入力シート!O73=置換コード!$I$48,86,入力シート!O73=置換コード!$I$49,87,入力シート!O73=置換コード!$I$50,88,入力シート!O73=置換コード!$I$51,90)</f>
        <v>#N/A</v>
      </c>
      <c r="R47" s="83" t="e">
        <f t="shared" si="3"/>
        <v>#N/A</v>
      </c>
      <c r="S47" s="83" t="str">
        <f>ASC(入力シート!N73)</f>
        <v/>
      </c>
      <c r="T47" s="83" t="str">
        <f>ASC(入力シート!P73)</f>
        <v/>
      </c>
      <c r="U47" s="83" t="str">
        <f>ASC(入力シート!Q73)</f>
        <v/>
      </c>
      <c r="V47" s="83" t="str">
        <f>ASC(入力シート!R73)</f>
        <v/>
      </c>
      <c r="W47" s="83" t="str">
        <f>ASC(入力シート!M73)</f>
        <v/>
      </c>
      <c r="X47" s="83" t="e">
        <f>_xlfn.IFS(入力シート!U73=置換コード!$I$4,11,入力シート!U73=置換コード!$I$5,21,入力シート!U73=置換コード!$I$6,22,入力シート!U73=置換コード!$I$7,23,入力シート!U73=置換コード!$I$8,24,入力シート!U73=置換コード!$I$9,25,入力シート!U73=置換コード!$I$10,26,入力シート!U73=置換コード!$I$11,31,入力シート!U73=置換コード!$I$12,32,入力シート!U73=置換コード!$I$13,33,入力シート!U73=置換コード!$I$14,34,入力シート!U73=置換コード!$I$15,35,入力シート!U73=置換コード!$I$16,36,入力シート!U73=置換コード!$I$17,37,入力シート!U73=置換コード!$I$18,38,入力シート!U73=置換コード!$I$19,41,入力シート!U73=置換コード!$I$20,42,入力シート!U73=置換コード!$I$21,43,入力シート!U73=置換コード!$I$22,44,入力シート!U73=置換コード!$I$23,51,入力シート!U73=置換コード!$I$24,52,入力シート!U73=置換コード!$I$25,53,入力シート!U73=置換コード!$I$26,54,入力シート!U73=置換コード!$I$27,55,入力シート!U73=置換コード!$I$28,61,入力シート!U73=置換コード!$I$29,62,入力シート!U73=置換コード!$I$30,63,入力シート!U73=置換コード!$I$31,64,入力シート!U73=置換コード!$I$32,65,入力シート!U73=置換コード!$I$33,66,入力シート!U73=置換コード!$I$34,71,入力シート!U73=置換コード!$I$35,72,入力シート!U73=置換コード!$I$36,73,入力シート!U73=置換コード!$I$37,74,入力シート!U73=置換コード!$I$38,75,入力シート!U73=置換コード!$I$39,76,入力シート!U73=置換コード!$I$40,77,入力シート!U73=置換コード!$I$41,78,入力シート!U73=置換コード!$I$42,79,入力シート!U73=置換コード!$I$43,81,入力シート!U73=置換コード!$I$44,82,入力シート!U73=置換コード!$I$45,83,入力シート!U73=置換コード!$I$46,84,入力シート!U73=置換コード!$I$47,85,入力シート!U73=置換コード!$I$48,86,入力シート!U73=置換コード!$I$49,87,入力シート!U73=置換コード!$I$50,88,入力シート!U73=置換コード!$I$51,90)</f>
        <v>#N/A</v>
      </c>
      <c r="Y47" s="83" t="e">
        <f t="shared" si="4"/>
        <v>#N/A</v>
      </c>
      <c r="Z47" s="83" t="str">
        <f>ASC(入力シート!T73)</f>
        <v/>
      </c>
      <c r="AA47" s="83" t="str">
        <f>ASC(入力シート!V73)</f>
        <v/>
      </c>
      <c r="AB47" s="83" t="str">
        <f>ASC(入力シート!W73)</f>
        <v/>
      </c>
      <c r="AC47" s="83" t="str">
        <f>ASC(入力シート!X73)</f>
        <v/>
      </c>
      <c r="AD47" s="83" t="str">
        <f>ASC(入力シート!S73)</f>
        <v/>
      </c>
      <c r="AE47" s="83" t="str">
        <f>IF(入力シート!D73=0,"",入力シート!D73)</f>
        <v/>
      </c>
      <c r="AF47" s="83">
        <f>IF(入力シート!G73="無し",1,2)</f>
        <v>2</v>
      </c>
      <c r="AG47" s="85" t="str">
        <f t="shared" ca="1" si="5"/>
        <v>20240213</v>
      </c>
      <c r="AH47" s="83">
        <f>IF(入力シート!Y73="有り",2,1)</f>
        <v>1</v>
      </c>
      <c r="AI47" s="83">
        <f>IF(入力シート!Z73="有り",2,1)</f>
        <v>1</v>
      </c>
      <c r="AJ47" s="83">
        <f>IF(入力シート!AA73="有り",2,1)</f>
        <v>1</v>
      </c>
      <c r="AK47" s="83">
        <f>IF(入力シート!AB73="有り",2,1)</f>
        <v>1</v>
      </c>
      <c r="AL47" s="83">
        <f>IF(入力シート!AC73="有り",2,1)</f>
        <v>1</v>
      </c>
      <c r="AM47" s="83">
        <f>IF(入力シート!AD73="有り",2,1)</f>
        <v>1</v>
      </c>
      <c r="AN47" s="83">
        <f>IF(入力シート!AE73="有り",2,1)</f>
        <v>1</v>
      </c>
      <c r="AO47" s="83">
        <f>IF(入力シート!H73="必要(\4,950)",1,0)</f>
        <v>0</v>
      </c>
    </row>
    <row r="48" spans="5:41" x14ac:dyDescent="0.4">
      <c r="E48" s="85" t="str">
        <f t="shared" ca="1" si="0"/>
        <v>20240213</v>
      </c>
      <c r="F48" s="83" t="str">
        <f>DBCS(入力シート!A74)</f>
        <v/>
      </c>
      <c r="G48" s="83" t="str">
        <f>(ASC(SUBSTITUTE(SUBSTITUTE(入力シート!B74,"　","")," ","")))</f>
        <v/>
      </c>
      <c r="H48" s="83" t="str">
        <f>ASC(入力シート!C74)</f>
        <v/>
      </c>
      <c r="I48" s="83" t="str">
        <f>IF(入力シート!E74=0,"",入力シート!E74)</f>
        <v/>
      </c>
      <c r="J48" s="83" t="str">
        <f>IF(入力シート!I74=0,"",入力シート!I74)</f>
        <v/>
      </c>
      <c r="K48" s="83" t="str">
        <f>DBCS(入力シート!K74)</f>
        <v/>
      </c>
      <c r="L48" s="83" t="str">
        <f>ASC(入力シート!L74)</f>
        <v/>
      </c>
      <c r="M48" s="83" t="e">
        <f>_xlfn.IFS(入力シート!J74=置換コード!$B$4,1,入力シート!J74=置換コード!$B$5,2,入力シート!J74=置換コード!$B$6,3,入力シート!J74=置換コード!$B$7,4,入力シート!J74=置換コード!$B$8,5,入力シート!J74=置換コード!$B$9,6,入力シート!J74=置換コード!$B$10,7,入力シート!J74=置換コード!$B$11,8,入力シート!J74=置換コード!$B$12,9,入力シート!J74=置換コード!$B$13,10)</f>
        <v>#N/A</v>
      </c>
      <c r="N48" s="83" t="e">
        <f>_xlfn.IFS(入力シート!F74=置換コード!$E$4,1,入力シート!F74=置換コード!$E$5,2)</f>
        <v>#N/A</v>
      </c>
      <c r="O48" s="83" t="e">
        <f t="shared" si="1"/>
        <v>#N/A</v>
      </c>
      <c r="P48" s="83" t="e">
        <f t="shared" si="2"/>
        <v>#N/A</v>
      </c>
      <c r="Q48" s="83" t="e">
        <f>_xlfn.IFS(入力シート!O74=置換コード!$I$4,11,入力シート!O74=置換コード!$I$5,21,入力シート!O74=置換コード!$I$6,22,入力シート!O74=置換コード!$I$7,23,入力シート!O74=置換コード!$I$8,24,入力シート!O74=置換コード!$I$9,25,入力シート!O74=置換コード!$I$10,26,入力シート!O74=置換コード!$I$11,31,入力シート!O74=置換コード!$I$12,32,入力シート!O74=置換コード!$I$13,33,入力シート!O74=置換コード!$I$14,34,入力シート!O74=置換コード!$I$15,35,入力シート!O74=置換コード!$I$16,36,入力シート!O74=置換コード!$I$17,37,入力シート!O74=置換コード!$I$18,38,入力シート!O74=置換コード!$I$19,41,入力シート!O74=置換コード!$I$20,42,入力シート!O74=置換コード!$I$21,43,入力シート!O74=置換コード!$I$22,44,入力シート!O74=置換コード!$I$23,51,入力シート!O74=置換コード!$I$24,52,入力シート!O74=置換コード!$I$25,53,入力シート!O74=置換コード!$I$26,54,入力シート!O74=置換コード!$I$27,55,入力シート!O74=置換コード!$I$28,61,入力シート!O74=置換コード!$I$29,62,入力シート!O74=置換コード!$I$30,63,入力シート!O74=置換コード!$I$31,64,入力シート!O74=置換コード!$I$32,65,入力シート!O74=置換コード!$I$33,66,入力シート!O74=置換コード!$I$34,71,入力シート!O74=置換コード!$I$35,72,入力シート!O74=置換コード!$I$36,73,入力シート!O74=置換コード!$I$37,74,入力シート!O74=置換コード!$I$38,75,入力シート!O74=置換コード!$I$39,76,入力シート!O74=置換コード!$I$40,77,入力シート!O74=置換コード!$I$41,78,入力シート!O74=置換コード!$I$42,79,入力シート!O74=置換コード!$I$43,81,入力シート!O74=置換コード!$I$44,82,入力シート!O74=置換コード!$I$45,83,入力シート!O74=置換コード!$I$46,84,入力シート!O74=置換コード!$I$47,85,入力シート!O74=置換コード!$I$48,86,入力シート!O74=置換コード!$I$49,87,入力シート!O74=置換コード!$I$50,88,入力シート!O74=置換コード!$I$51,90)</f>
        <v>#N/A</v>
      </c>
      <c r="R48" s="83" t="e">
        <f t="shared" si="3"/>
        <v>#N/A</v>
      </c>
      <c r="S48" s="83" t="str">
        <f>ASC(入力シート!N74)</f>
        <v/>
      </c>
      <c r="T48" s="83" t="str">
        <f>ASC(入力シート!P74)</f>
        <v/>
      </c>
      <c r="U48" s="83" t="str">
        <f>ASC(入力シート!Q74)</f>
        <v/>
      </c>
      <c r="V48" s="83" t="str">
        <f>ASC(入力シート!R74)</f>
        <v/>
      </c>
      <c r="W48" s="83" t="str">
        <f>ASC(入力シート!M74)</f>
        <v/>
      </c>
      <c r="X48" s="83" t="e">
        <f>_xlfn.IFS(入力シート!U74=置換コード!$I$4,11,入力シート!U74=置換コード!$I$5,21,入力シート!U74=置換コード!$I$6,22,入力シート!U74=置換コード!$I$7,23,入力シート!U74=置換コード!$I$8,24,入力シート!U74=置換コード!$I$9,25,入力シート!U74=置換コード!$I$10,26,入力シート!U74=置換コード!$I$11,31,入力シート!U74=置換コード!$I$12,32,入力シート!U74=置換コード!$I$13,33,入力シート!U74=置換コード!$I$14,34,入力シート!U74=置換コード!$I$15,35,入力シート!U74=置換コード!$I$16,36,入力シート!U74=置換コード!$I$17,37,入力シート!U74=置換コード!$I$18,38,入力シート!U74=置換コード!$I$19,41,入力シート!U74=置換コード!$I$20,42,入力シート!U74=置換コード!$I$21,43,入力シート!U74=置換コード!$I$22,44,入力シート!U74=置換コード!$I$23,51,入力シート!U74=置換コード!$I$24,52,入力シート!U74=置換コード!$I$25,53,入力シート!U74=置換コード!$I$26,54,入力シート!U74=置換コード!$I$27,55,入力シート!U74=置換コード!$I$28,61,入力シート!U74=置換コード!$I$29,62,入力シート!U74=置換コード!$I$30,63,入力シート!U74=置換コード!$I$31,64,入力シート!U74=置換コード!$I$32,65,入力シート!U74=置換コード!$I$33,66,入力シート!U74=置換コード!$I$34,71,入力シート!U74=置換コード!$I$35,72,入力シート!U74=置換コード!$I$36,73,入力シート!U74=置換コード!$I$37,74,入力シート!U74=置換コード!$I$38,75,入力シート!U74=置換コード!$I$39,76,入力シート!U74=置換コード!$I$40,77,入力シート!U74=置換コード!$I$41,78,入力シート!U74=置換コード!$I$42,79,入力シート!U74=置換コード!$I$43,81,入力シート!U74=置換コード!$I$44,82,入力シート!U74=置換コード!$I$45,83,入力シート!U74=置換コード!$I$46,84,入力シート!U74=置換コード!$I$47,85,入力シート!U74=置換コード!$I$48,86,入力シート!U74=置換コード!$I$49,87,入力シート!U74=置換コード!$I$50,88,入力シート!U74=置換コード!$I$51,90)</f>
        <v>#N/A</v>
      </c>
      <c r="Y48" s="83" t="e">
        <f t="shared" si="4"/>
        <v>#N/A</v>
      </c>
      <c r="Z48" s="83" t="str">
        <f>ASC(入力シート!T74)</f>
        <v/>
      </c>
      <c r="AA48" s="83" t="str">
        <f>ASC(入力シート!V74)</f>
        <v/>
      </c>
      <c r="AB48" s="83" t="str">
        <f>ASC(入力シート!W74)</f>
        <v/>
      </c>
      <c r="AC48" s="83" t="str">
        <f>ASC(入力シート!X74)</f>
        <v/>
      </c>
      <c r="AD48" s="83" t="str">
        <f>ASC(入力シート!S74)</f>
        <v/>
      </c>
      <c r="AE48" s="83" t="str">
        <f>IF(入力シート!D74=0,"",入力シート!D74)</f>
        <v/>
      </c>
      <c r="AF48" s="83">
        <f>IF(入力シート!G74="無し",1,2)</f>
        <v>2</v>
      </c>
      <c r="AG48" s="85" t="str">
        <f t="shared" ca="1" si="5"/>
        <v>20240213</v>
      </c>
      <c r="AH48" s="83">
        <f>IF(入力シート!Y74="有り",2,1)</f>
        <v>1</v>
      </c>
      <c r="AI48" s="83">
        <f>IF(入力シート!Z74="有り",2,1)</f>
        <v>1</v>
      </c>
      <c r="AJ48" s="83">
        <f>IF(入力シート!AA74="有り",2,1)</f>
        <v>1</v>
      </c>
      <c r="AK48" s="83">
        <f>IF(入力シート!AB74="有り",2,1)</f>
        <v>1</v>
      </c>
      <c r="AL48" s="83">
        <f>IF(入力シート!AC74="有り",2,1)</f>
        <v>1</v>
      </c>
      <c r="AM48" s="83">
        <f>IF(入力シート!AD74="有り",2,1)</f>
        <v>1</v>
      </c>
      <c r="AN48" s="83">
        <f>IF(入力シート!AE74="有り",2,1)</f>
        <v>1</v>
      </c>
      <c r="AO48" s="83">
        <f>IF(入力シート!H74="必要(\4,950)",1,0)</f>
        <v>0</v>
      </c>
    </row>
    <row r="49" spans="5:41" x14ac:dyDescent="0.4">
      <c r="E49" s="85" t="str">
        <f t="shared" ca="1" si="0"/>
        <v>20240213</v>
      </c>
      <c r="F49" s="83" t="str">
        <f>DBCS(入力シート!A75)</f>
        <v/>
      </c>
      <c r="G49" s="83" t="str">
        <f>(ASC(SUBSTITUTE(SUBSTITUTE(入力シート!B75,"　","")," ","")))</f>
        <v/>
      </c>
      <c r="H49" s="83" t="str">
        <f>ASC(入力シート!C75)</f>
        <v/>
      </c>
      <c r="I49" s="83" t="str">
        <f>IF(入力シート!E75=0,"",入力シート!E75)</f>
        <v/>
      </c>
      <c r="J49" s="83" t="str">
        <f>IF(入力シート!I75=0,"",入力シート!I75)</f>
        <v/>
      </c>
      <c r="K49" s="83" t="str">
        <f>DBCS(入力シート!K75)</f>
        <v/>
      </c>
      <c r="L49" s="83" t="str">
        <f>ASC(入力シート!L75)</f>
        <v/>
      </c>
      <c r="M49" s="83" t="e">
        <f>_xlfn.IFS(入力シート!J75=置換コード!$B$4,1,入力シート!J75=置換コード!$B$5,2,入力シート!J75=置換コード!$B$6,3,入力シート!J75=置換コード!$B$7,4,入力シート!J75=置換コード!$B$8,5,入力シート!J75=置換コード!$B$9,6,入力シート!J75=置換コード!$B$10,7,入力シート!J75=置換コード!$B$11,8,入力シート!J75=置換コード!$B$12,9,入力シート!J75=置換コード!$B$13,10)</f>
        <v>#N/A</v>
      </c>
      <c r="N49" s="83" t="e">
        <f>_xlfn.IFS(入力シート!F75=置換コード!$E$4,1,入力シート!F75=置換コード!$E$5,2)</f>
        <v>#N/A</v>
      </c>
      <c r="O49" s="83" t="e">
        <f t="shared" si="1"/>
        <v>#N/A</v>
      </c>
      <c r="P49" s="83" t="e">
        <f t="shared" si="2"/>
        <v>#N/A</v>
      </c>
      <c r="Q49" s="83" t="e">
        <f>_xlfn.IFS(入力シート!O75=置換コード!$I$4,11,入力シート!O75=置換コード!$I$5,21,入力シート!O75=置換コード!$I$6,22,入力シート!O75=置換コード!$I$7,23,入力シート!O75=置換コード!$I$8,24,入力シート!O75=置換コード!$I$9,25,入力シート!O75=置換コード!$I$10,26,入力シート!O75=置換コード!$I$11,31,入力シート!O75=置換コード!$I$12,32,入力シート!O75=置換コード!$I$13,33,入力シート!O75=置換コード!$I$14,34,入力シート!O75=置換コード!$I$15,35,入力シート!O75=置換コード!$I$16,36,入力シート!O75=置換コード!$I$17,37,入力シート!O75=置換コード!$I$18,38,入力シート!O75=置換コード!$I$19,41,入力シート!O75=置換コード!$I$20,42,入力シート!O75=置換コード!$I$21,43,入力シート!O75=置換コード!$I$22,44,入力シート!O75=置換コード!$I$23,51,入力シート!O75=置換コード!$I$24,52,入力シート!O75=置換コード!$I$25,53,入力シート!O75=置換コード!$I$26,54,入力シート!O75=置換コード!$I$27,55,入力シート!O75=置換コード!$I$28,61,入力シート!O75=置換コード!$I$29,62,入力シート!O75=置換コード!$I$30,63,入力シート!O75=置換コード!$I$31,64,入力シート!O75=置換コード!$I$32,65,入力シート!O75=置換コード!$I$33,66,入力シート!O75=置換コード!$I$34,71,入力シート!O75=置換コード!$I$35,72,入力シート!O75=置換コード!$I$36,73,入力シート!O75=置換コード!$I$37,74,入力シート!O75=置換コード!$I$38,75,入力シート!O75=置換コード!$I$39,76,入力シート!O75=置換コード!$I$40,77,入力シート!O75=置換コード!$I$41,78,入力シート!O75=置換コード!$I$42,79,入力シート!O75=置換コード!$I$43,81,入力シート!O75=置換コード!$I$44,82,入力シート!O75=置換コード!$I$45,83,入力シート!O75=置換コード!$I$46,84,入力シート!O75=置換コード!$I$47,85,入力シート!O75=置換コード!$I$48,86,入力シート!O75=置換コード!$I$49,87,入力シート!O75=置換コード!$I$50,88,入力シート!O75=置換コード!$I$51,90)</f>
        <v>#N/A</v>
      </c>
      <c r="R49" s="83" t="e">
        <f t="shared" si="3"/>
        <v>#N/A</v>
      </c>
      <c r="S49" s="83" t="str">
        <f>ASC(入力シート!N75)</f>
        <v/>
      </c>
      <c r="T49" s="83" t="str">
        <f>ASC(入力シート!P75)</f>
        <v/>
      </c>
      <c r="U49" s="83" t="str">
        <f>ASC(入力シート!Q75)</f>
        <v/>
      </c>
      <c r="V49" s="83" t="str">
        <f>ASC(入力シート!R75)</f>
        <v/>
      </c>
      <c r="W49" s="83" t="str">
        <f>ASC(入力シート!M75)</f>
        <v/>
      </c>
      <c r="X49" s="83" t="e">
        <f>_xlfn.IFS(入力シート!U75=置換コード!$I$4,11,入力シート!U75=置換コード!$I$5,21,入力シート!U75=置換コード!$I$6,22,入力シート!U75=置換コード!$I$7,23,入力シート!U75=置換コード!$I$8,24,入力シート!U75=置換コード!$I$9,25,入力シート!U75=置換コード!$I$10,26,入力シート!U75=置換コード!$I$11,31,入力シート!U75=置換コード!$I$12,32,入力シート!U75=置換コード!$I$13,33,入力シート!U75=置換コード!$I$14,34,入力シート!U75=置換コード!$I$15,35,入力シート!U75=置換コード!$I$16,36,入力シート!U75=置換コード!$I$17,37,入力シート!U75=置換コード!$I$18,38,入力シート!U75=置換コード!$I$19,41,入力シート!U75=置換コード!$I$20,42,入力シート!U75=置換コード!$I$21,43,入力シート!U75=置換コード!$I$22,44,入力シート!U75=置換コード!$I$23,51,入力シート!U75=置換コード!$I$24,52,入力シート!U75=置換コード!$I$25,53,入力シート!U75=置換コード!$I$26,54,入力シート!U75=置換コード!$I$27,55,入力シート!U75=置換コード!$I$28,61,入力シート!U75=置換コード!$I$29,62,入力シート!U75=置換コード!$I$30,63,入力シート!U75=置換コード!$I$31,64,入力シート!U75=置換コード!$I$32,65,入力シート!U75=置換コード!$I$33,66,入力シート!U75=置換コード!$I$34,71,入力シート!U75=置換コード!$I$35,72,入力シート!U75=置換コード!$I$36,73,入力シート!U75=置換コード!$I$37,74,入力シート!U75=置換コード!$I$38,75,入力シート!U75=置換コード!$I$39,76,入力シート!U75=置換コード!$I$40,77,入力シート!U75=置換コード!$I$41,78,入力シート!U75=置換コード!$I$42,79,入力シート!U75=置換コード!$I$43,81,入力シート!U75=置換コード!$I$44,82,入力シート!U75=置換コード!$I$45,83,入力シート!U75=置換コード!$I$46,84,入力シート!U75=置換コード!$I$47,85,入力シート!U75=置換コード!$I$48,86,入力シート!U75=置換コード!$I$49,87,入力シート!U75=置換コード!$I$50,88,入力シート!U75=置換コード!$I$51,90)</f>
        <v>#N/A</v>
      </c>
      <c r="Y49" s="83" t="e">
        <f t="shared" si="4"/>
        <v>#N/A</v>
      </c>
      <c r="Z49" s="83" t="str">
        <f>ASC(入力シート!T75)</f>
        <v/>
      </c>
      <c r="AA49" s="83" t="str">
        <f>ASC(入力シート!V75)</f>
        <v/>
      </c>
      <c r="AB49" s="83" t="str">
        <f>ASC(入力シート!W75)</f>
        <v/>
      </c>
      <c r="AC49" s="83" t="str">
        <f>ASC(入力シート!X75)</f>
        <v/>
      </c>
      <c r="AD49" s="83" t="str">
        <f>ASC(入力シート!S75)</f>
        <v/>
      </c>
      <c r="AE49" s="83" t="str">
        <f>IF(入力シート!D75=0,"",入力シート!D75)</f>
        <v/>
      </c>
      <c r="AF49" s="83">
        <f>IF(入力シート!G75="無し",1,2)</f>
        <v>2</v>
      </c>
      <c r="AG49" s="85" t="str">
        <f t="shared" ca="1" si="5"/>
        <v>20240213</v>
      </c>
      <c r="AH49" s="83">
        <f>IF(入力シート!Y75="有り",2,1)</f>
        <v>1</v>
      </c>
      <c r="AI49" s="83">
        <f>IF(入力シート!Z75="有り",2,1)</f>
        <v>1</v>
      </c>
      <c r="AJ49" s="83">
        <f>IF(入力シート!AA75="有り",2,1)</f>
        <v>1</v>
      </c>
      <c r="AK49" s="83">
        <f>IF(入力シート!AB75="有り",2,1)</f>
        <v>1</v>
      </c>
      <c r="AL49" s="83">
        <f>IF(入力シート!AC75="有り",2,1)</f>
        <v>1</v>
      </c>
      <c r="AM49" s="83">
        <f>IF(入力シート!AD75="有り",2,1)</f>
        <v>1</v>
      </c>
      <c r="AN49" s="83">
        <f>IF(入力シート!AE75="有り",2,1)</f>
        <v>1</v>
      </c>
      <c r="AO49" s="83">
        <f>IF(入力シート!H75="必要(\4,950)",1,0)</f>
        <v>0</v>
      </c>
    </row>
    <row r="50" spans="5:41" x14ac:dyDescent="0.4">
      <c r="E50" s="85" t="str">
        <f t="shared" ca="1" si="0"/>
        <v>20240213</v>
      </c>
      <c r="F50" s="83" t="str">
        <f>DBCS(入力シート!A76)</f>
        <v/>
      </c>
      <c r="G50" s="83" t="str">
        <f>(ASC(SUBSTITUTE(SUBSTITUTE(入力シート!B76,"　","")," ","")))</f>
        <v/>
      </c>
      <c r="H50" s="83" t="str">
        <f>ASC(入力シート!C76)</f>
        <v/>
      </c>
      <c r="I50" s="83" t="str">
        <f>IF(入力シート!E76=0,"",入力シート!E76)</f>
        <v/>
      </c>
      <c r="J50" s="83" t="str">
        <f>IF(入力シート!I76=0,"",入力シート!I76)</f>
        <v/>
      </c>
      <c r="K50" s="83" t="str">
        <f>DBCS(入力シート!K76)</f>
        <v/>
      </c>
      <c r="L50" s="83" t="str">
        <f>ASC(入力シート!L76)</f>
        <v/>
      </c>
      <c r="M50" s="83" t="e">
        <f>_xlfn.IFS(入力シート!J76=置換コード!$B$4,1,入力シート!J76=置換コード!$B$5,2,入力シート!J76=置換コード!$B$6,3,入力シート!J76=置換コード!$B$7,4,入力シート!J76=置換コード!$B$8,5,入力シート!J76=置換コード!$B$9,6,入力シート!J76=置換コード!$B$10,7,入力シート!J76=置換コード!$B$11,8,入力シート!J76=置換コード!$B$12,9,入力シート!J76=置換コード!$B$13,10)</f>
        <v>#N/A</v>
      </c>
      <c r="N50" s="83" t="e">
        <f>_xlfn.IFS(入力シート!F76=置換コード!$E$4,1,入力シート!F76=置換コード!$E$5,2)</f>
        <v>#N/A</v>
      </c>
      <c r="O50" s="83" t="e">
        <f t="shared" si="1"/>
        <v>#N/A</v>
      </c>
      <c r="P50" s="83" t="e">
        <f t="shared" si="2"/>
        <v>#N/A</v>
      </c>
      <c r="Q50" s="83" t="e">
        <f>_xlfn.IFS(入力シート!O76=置換コード!$I$4,11,入力シート!O76=置換コード!$I$5,21,入力シート!O76=置換コード!$I$6,22,入力シート!O76=置換コード!$I$7,23,入力シート!O76=置換コード!$I$8,24,入力シート!O76=置換コード!$I$9,25,入力シート!O76=置換コード!$I$10,26,入力シート!O76=置換コード!$I$11,31,入力シート!O76=置換コード!$I$12,32,入力シート!O76=置換コード!$I$13,33,入力シート!O76=置換コード!$I$14,34,入力シート!O76=置換コード!$I$15,35,入力シート!O76=置換コード!$I$16,36,入力シート!O76=置換コード!$I$17,37,入力シート!O76=置換コード!$I$18,38,入力シート!O76=置換コード!$I$19,41,入力シート!O76=置換コード!$I$20,42,入力シート!O76=置換コード!$I$21,43,入力シート!O76=置換コード!$I$22,44,入力シート!O76=置換コード!$I$23,51,入力シート!O76=置換コード!$I$24,52,入力シート!O76=置換コード!$I$25,53,入力シート!O76=置換コード!$I$26,54,入力シート!O76=置換コード!$I$27,55,入力シート!O76=置換コード!$I$28,61,入力シート!O76=置換コード!$I$29,62,入力シート!O76=置換コード!$I$30,63,入力シート!O76=置換コード!$I$31,64,入力シート!O76=置換コード!$I$32,65,入力シート!O76=置換コード!$I$33,66,入力シート!O76=置換コード!$I$34,71,入力シート!O76=置換コード!$I$35,72,入力シート!O76=置換コード!$I$36,73,入力シート!O76=置換コード!$I$37,74,入力シート!O76=置換コード!$I$38,75,入力シート!O76=置換コード!$I$39,76,入力シート!O76=置換コード!$I$40,77,入力シート!O76=置換コード!$I$41,78,入力シート!O76=置換コード!$I$42,79,入力シート!O76=置換コード!$I$43,81,入力シート!O76=置換コード!$I$44,82,入力シート!O76=置換コード!$I$45,83,入力シート!O76=置換コード!$I$46,84,入力シート!O76=置換コード!$I$47,85,入力シート!O76=置換コード!$I$48,86,入力シート!O76=置換コード!$I$49,87,入力シート!O76=置換コード!$I$50,88,入力シート!O76=置換コード!$I$51,90)</f>
        <v>#N/A</v>
      </c>
      <c r="R50" s="83" t="e">
        <f t="shared" si="3"/>
        <v>#N/A</v>
      </c>
      <c r="S50" s="83" t="str">
        <f>ASC(入力シート!N76)</f>
        <v/>
      </c>
      <c r="T50" s="83" t="str">
        <f>ASC(入力シート!P76)</f>
        <v/>
      </c>
      <c r="U50" s="83" t="str">
        <f>ASC(入力シート!Q76)</f>
        <v/>
      </c>
      <c r="V50" s="83" t="str">
        <f>ASC(入力シート!R76)</f>
        <v/>
      </c>
      <c r="W50" s="83" t="str">
        <f>ASC(入力シート!M76)</f>
        <v/>
      </c>
      <c r="X50" s="83" t="e">
        <f>_xlfn.IFS(入力シート!U76=置換コード!$I$4,11,入力シート!U76=置換コード!$I$5,21,入力シート!U76=置換コード!$I$6,22,入力シート!U76=置換コード!$I$7,23,入力シート!U76=置換コード!$I$8,24,入力シート!U76=置換コード!$I$9,25,入力シート!U76=置換コード!$I$10,26,入力シート!U76=置換コード!$I$11,31,入力シート!U76=置換コード!$I$12,32,入力シート!U76=置換コード!$I$13,33,入力シート!U76=置換コード!$I$14,34,入力シート!U76=置換コード!$I$15,35,入力シート!U76=置換コード!$I$16,36,入力シート!U76=置換コード!$I$17,37,入力シート!U76=置換コード!$I$18,38,入力シート!U76=置換コード!$I$19,41,入力シート!U76=置換コード!$I$20,42,入力シート!U76=置換コード!$I$21,43,入力シート!U76=置換コード!$I$22,44,入力シート!U76=置換コード!$I$23,51,入力シート!U76=置換コード!$I$24,52,入力シート!U76=置換コード!$I$25,53,入力シート!U76=置換コード!$I$26,54,入力シート!U76=置換コード!$I$27,55,入力シート!U76=置換コード!$I$28,61,入力シート!U76=置換コード!$I$29,62,入力シート!U76=置換コード!$I$30,63,入力シート!U76=置換コード!$I$31,64,入力シート!U76=置換コード!$I$32,65,入力シート!U76=置換コード!$I$33,66,入力シート!U76=置換コード!$I$34,71,入力シート!U76=置換コード!$I$35,72,入力シート!U76=置換コード!$I$36,73,入力シート!U76=置換コード!$I$37,74,入力シート!U76=置換コード!$I$38,75,入力シート!U76=置換コード!$I$39,76,入力シート!U76=置換コード!$I$40,77,入力シート!U76=置換コード!$I$41,78,入力シート!U76=置換コード!$I$42,79,入力シート!U76=置換コード!$I$43,81,入力シート!U76=置換コード!$I$44,82,入力シート!U76=置換コード!$I$45,83,入力シート!U76=置換コード!$I$46,84,入力シート!U76=置換コード!$I$47,85,入力シート!U76=置換コード!$I$48,86,入力シート!U76=置換コード!$I$49,87,入力シート!U76=置換コード!$I$50,88,入力シート!U76=置換コード!$I$51,90)</f>
        <v>#N/A</v>
      </c>
      <c r="Y50" s="83" t="e">
        <f t="shared" si="4"/>
        <v>#N/A</v>
      </c>
      <c r="Z50" s="83" t="str">
        <f>ASC(入力シート!T76)</f>
        <v/>
      </c>
      <c r="AA50" s="83" t="str">
        <f>ASC(入力シート!V76)</f>
        <v/>
      </c>
      <c r="AB50" s="83" t="str">
        <f>ASC(入力シート!W76)</f>
        <v/>
      </c>
      <c r="AC50" s="83" t="str">
        <f>ASC(入力シート!X76)</f>
        <v/>
      </c>
      <c r="AD50" s="83" t="str">
        <f>ASC(入力シート!S76)</f>
        <v/>
      </c>
      <c r="AE50" s="83" t="str">
        <f>IF(入力シート!D76=0,"",入力シート!D76)</f>
        <v/>
      </c>
      <c r="AF50" s="83">
        <f>IF(入力シート!G76="無し",1,2)</f>
        <v>2</v>
      </c>
      <c r="AG50" s="85" t="str">
        <f t="shared" ca="1" si="5"/>
        <v>20240213</v>
      </c>
      <c r="AH50" s="83">
        <f>IF(入力シート!Y76="有り",2,1)</f>
        <v>1</v>
      </c>
      <c r="AI50" s="83">
        <f>IF(入力シート!Z76="有り",2,1)</f>
        <v>1</v>
      </c>
      <c r="AJ50" s="83">
        <f>IF(入力シート!AA76="有り",2,1)</f>
        <v>1</v>
      </c>
      <c r="AK50" s="83">
        <f>IF(入力シート!AB76="有り",2,1)</f>
        <v>1</v>
      </c>
      <c r="AL50" s="83">
        <f>IF(入力シート!AC76="有り",2,1)</f>
        <v>1</v>
      </c>
      <c r="AM50" s="83">
        <f>IF(入力シート!AD76="有り",2,1)</f>
        <v>1</v>
      </c>
      <c r="AN50" s="83">
        <f>IF(入力シート!AE76="有り",2,1)</f>
        <v>1</v>
      </c>
      <c r="AO50" s="83">
        <f>IF(入力シート!H76="必要(\4,950)",1,0)</f>
        <v>0</v>
      </c>
    </row>
    <row r="51" spans="5:41" x14ac:dyDescent="0.4">
      <c r="E51" s="85" t="str">
        <f t="shared" ca="1" si="0"/>
        <v>20240213</v>
      </c>
      <c r="F51" s="83" t="str">
        <f>DBCS(入力シート!A77)</f>
        <v/>
      </c>
      <c r="G51" s="83" t="str">
        <f>(ASC(SUBSTITUTE(SUBSTITUTE(入力シート!B77,"　","")," ","")))</f>
        <v/>
      </c>
      <c r="H51" s="83" t="str">
        <f>ASC(入力シート!C77)</f>
        <v/>
      </c>
      <c r="I51" s="83" t="str">
        <f>IF(入力シート!E77=0,"",入力シート!E77)</f>
        <v/>
      </c>
      <c r="J51" s="83" t="str">
        <f>IF(入力シート!I77=0,"",入力シート!I77)</f>
        <v/>
      </c>
      <c r="K51" s="83" t="str">
        <f>DBCS(入力シート!K77)</f>
        <v/>
      </c>
      <c r="L51" s="83" t="str">
        <f>ASC(入力シート!L77)</f>
        <v/>
      </c>
      <c r="M51" s="83" t="e">
        <f>_xlfn.IFS(入力シート!J77=置換コード!$B$4,1,入力シート!J77=置換コード!$B$5,2,入力シート!J77=置換コード!$B$6,3,入力シート!J77=置換コード!$B$7,4,入力シート!J77=置換コード!$B$8,5,入力シート!J77=置換コード!$B$9,6,入力シート!J77=置換コード!$B$10,7,入力シート!J77=置換コード!$B$11,8,入力シート!J77=置換コード!$B$12,9,入力シート!J77=置換コード!$B$13,10)</f>
        <v>#N/A</v>
      </c>
      <c r="N51" s="83" t="e">
        <f>_xlfn.IFS(入力シート!F77=置換コード!$E$4,1,入力シート!F77=置換コード!$E$5,2)</f>
        <v>#N/A</v>
      </c>
      <c r="O51" s="83" t="e">
        <f t="shared" si="1"/>
        <v>#N/A</v>
      </c>
      <c r="P51" s="83" t="e">
        <f t="shared" si="2"/>
        <v>#N/A</v>
      </c>
      <c r="Q51" s="83" t="e">
        <f>_xlfn.IFS(入力シート!O77=置換コード!$I$4,11,入力シート!O77=置換コード!$I$5,21,入力シート!O77=置換コード!$I$6,22,入力シート!O77=置換コード!$I$7,23,入力シート!O77=置換コード!$I$8,24,入力シート!O77=置換コード!$I$9,25,入力シート!O77=置換コード!$I$10,26,入力シート!O77=置換コード!$I$11,31,入力シート!O77=置換コード!$I$12,32,入力シート!O77=置換コード!$I$13,33,入力シート!O77=置換コード!$I$14,34,入力シート!O77=置換コード!$I$15,35,入力シート!O77=置換コード!$I$16,36,入力シート!O77=置換コード!$I$17,37,入力シート!O77=置換コード!$I$18,38,入力シート!O77=置換コード!$I$19,41,入力シート!O77=置換コード!$I$20,42,入力シート!O77=置換コード!$I$21,43,入力シート!O77=置換コード!$I$22,44,入力シート!O77=置換コード!$I$23,51,入力シート!O77=置換コード!$I$24,52,入力シート!O77=置換コード!$I$25,53,入力シート!O77=置換コード!$I$26,54,入力シート!O77=置換コード!$I$27,55,入力シート!O77=置換コード!$I$28,61,入力シート!O77=置換コード!$I$29,62,入力シート!O77=置換コード!$I$30,63,入力シート!O77=置換コード!$I$31,64,入力シート!O77=置換コード!$I$32,65,入力シート!O77=置換コード!$I$33,66,入力シート!O77=置換コード!$I$34,71,入力シート!O77=置換コード!$I$35,72,入力シート!O77=置換コード!$I$36,73,入力シート!O77=置換コード!$I$37,74,入力シート!O77=置換コード!$I$38,75,入力シート!O77=置換コード!$I$39,76,入力シート!O77=置換コード!$I$40,77,入力シート!O77=置換コード!$I$41,78,入力シート!O77=置換コード!$I$42,79,入力シート!O77=置換コード!$I$43,81,入力シート!O77=置換コード!$I$44,82,入力シート!O77=置換コード!$I$45,83,入力シート!O77=置換コード!$I$46,84,入力シート!O77=置換コード!$I$47,85,入力シート!O77=置換コード!$I$48,86,入力シート!O77=置換コード!$I$49,87,入力シート!O77=置換コード!$I$50,88,入力シート!O77=置換コード!$I$51,90)</f>
        <v>#N/A</v>
      </c>
      <c r="R51" s="83" t="e">
        <f t="shared" si="3"/>
        <v>#N/A</v>
      </c>
      <c r="S51" s="83" t="str">
        <f>ASC(入力シート!N77)</f>
        <v/>
      </c>
      <c r="T51" s="83" t="str">
        <f>ASC(入力シート!P77)</f>
        <v/>
      </c>
      <c r="U51" s="83" t="str">
        <f>ASC(入力シート!Q77)</f>
        <v/>
      </c>
      <c r="V51" s="83" t="str">
        <f>ASC(入力シート!R77)</f>
        <v/>
      </c>
      <c r="W51" s="83" t="str">
        <f>ASC(入力シート!M77)</f>
        <v/>
      </c>
      <c r="X51" s="83" t="e">
        <f>_xlfn.IFS(入力シート!U77=置換コード!$I$4,11,入力シート!U77=置換コード!$I$5,21,入力シート!U77=置換コード!$I$6,22,入力シート!U77=置換コード!$I$7,23,入力シート!U77=置換コード!$I$8,24,入力シート!U77=置換コード!$I$9,25,入力シート!U77=置換コード!$I$10,26,入力シート!U77=置換コード!$I$11,31,入力シート!U77=置換コード!$I$12,32,入力シート!U77=置換コード!$I$13,33,入力シート!U77=置換コード!$I$14,34,入力シート!U77=置換コード!$I$15,35,入力シート!U77=置換コード!$I$16,36,入力シート!U77=置換コード!$I$17,37,入力シート!U77=置換コード!$I$18,38,入力シート!U77=置換コード!$I$19,41,入力シート!U77=置換コード!$I$20,42,入力シート!U77=置換コード!$I$21,43,入力シート!U77=置換コード!$I$22,44,入力シート!U77=置換コード!$I$23,51,入力シート!U77=置換コード!$I$24,52,入力シート!U77=置換コード!$I$25,53,入力シート!U77=置換コード!$I$26,54,入力シート!U77=置換コード!$I$27,55,入力シート!U77=置換コード!$I$28,61,入力シート!U77=置換コード!$I$29,62,入力シート!U77=置換コード!$I$30,63,入力シート!U77=置換コード!$I$31,64,入力シート!U77=置換コード!$I$32,65,入力シート!U77=置換コード!$I$33,66,入力シート!U77=置換コード!$I$34,71,入力シート!U77=置換コード!$I$35,72,入力シート!U77=置換コード!$I$36,73,入力シート!U77=置換コード!$I$37,74,入力シート!U77=置換コード!$I$38,75,入力シート!U77=置換コード!$I$39,76,入力シート!U77=置換コード!$I$40,77,入力シート!U77=置換コード!$I$41,78,入力シート!U77=置換コード!$I$42,79,入力シート!U77=置換コード!$I$43,81,入力シート!U77=置換コード!$I$44,82,入力シート!U77=置換コード!$I$45,83,入力シート!U77=置換コード!$I$46,84,入力シート!U77=置換コード!$I$47,85,入力シート!U77=置換コード!$I$48,86,入力シート!U77=置換コード!$I$49,87,入力シート!U77=置換コード!$I$50,88,入力シート!U77=置換コード!$I$51,90)</f>
        <v>#N/A</v>
      </c>
      <c r="Y51" s="83" t="e">
        <f t="shared" si="4"/>
        <v>#N/A</v>
      </c>
      <c r="Z51" s="83" t="str">
        <f>ASC(入力シート!T77)</f>
        <v/>
      </c>
      <c r="AA51" s="83" t="str">
        <f>ASC(入力シート!V77)</f>
        <v/>
      </c>
      <c r="AB51" s="83" t="str">
        <f>ASC(入力シート!W77)</f>
        <v/>
      </c>
      <c r="AC51" s="83" t="str">
        <f>ASC(入力シート!X77)</f>
        <v/>
      </c>
      <c r="AD51" s="83" t="str">
        <f>ASC(入力シート!S77)</f>
        <v/>
      </c>
      <c r="AE51" s="83" t="str">
        <f>IF(入力シート!D77=0,"",入力シート!D77)</f>
        <v/>
      </c>
      <c r="AF51" s="83">
        <f>IF(入力シート!G77="無し",1,2)</f>
        <v>2</v>
      </c>
      <c r="AG51" s="85" t="str">
        <f t="shared" ca="1" si="5"/>
        <v>20240213</v>
      </c>
      <c r="AH51" s="83">
        <f>IF(入力シート!Y77="有り",2,1)</f>
        <v>1</v>
      </c>
      <c r="AI51" s="83">
        <f>IF(入力シート!Z77="有り",2,1)</f>
        <v>1</v>
      </c>
      <c r="AJ51" s="83">
        <f>IF(入力シート!AA77="有り",2,1)</f>
        <v>1</v>
      </c>
      <c r="AK51" s="83">
        <f>IF(入力シート!AB77="有り",2,1)</f>
        <v>1</v>
      </c>
      <c r="AL51" s="83">
        <f>IF(入力シート!AC77="有り",2,1)</f>
        <v>1</v>
      </c>
      <c r="AM51" s="83">
        <f>IF(入力シート!AD77="有り",2,1)</f>
        <v>1</v>
      </c>
      <c r="AN51" s="83">
        <f>IF(入力シート!AE77="有り",2,1)</f>
        <v>1</v>
      </c>
      <c r="AO51" s="83">
        <f>IF(入力シート!H77="必要(\4,950)",1,0)</f>
        <v>0</v>
      </c>
    </row>
    <row r="52" spans="5:41" x14ac:dyDescent="0.4">
      <c r="E52" s="85" t="str">
        <f t="shared" ca="1" si="0"/>
        <v>20240213</v>
      </c>
      <c r="F52" s="83" t="str">
        <f>DBCS(入力シート!A78)</f>
        <v/>
      </c>
      <c r="G52" s="83" t="str">
        <f>(ASC(SUBSTITUTE(SUBSTITUTE(入力シート!B78,"　","")," ","")))</f>
        <v/>
      </c>
      <c r="H52" s="83" t="str">
        <f>ASC(入力シート!C78)</f>
        <v/>
      </c>
      <c r="I52" s="83" t="str">
        <f>IF(入力シート!E78=0,"",入力シート!E78)</f>
        <v/>
      </c>
      <c r="J52" s="83" t="str">
        <f>IF(入力シート!I78=0,"",入力シート!I78)</f>
        <v/>
      </c>
      <c r="K52" s="83" t="str">
        <f>DBCS(入力シート!K78)</f>
        <v/>
      </c>
      <c r="L52" s="83" t="str">
        <f>ASC(入力シート!L78)</f>
        <v/>
      </c>
      <c r="M52" s="83" t="e">
        <f>_xlfn.IFS(入力シート!J78=置換コード!$B$4,1,入力シート!J78=置換コード!$B$5,2,入力シート!J78=置換コード!$B$6,3,入力シート!J78=置換コード!$B$7,4,入力シート!J78=置換コード!$B$8,5,入力シート!J78=置換コード!$B$9,6,入力シート!J78=置換コード!$B$10,7,入力シート!J78=置換コード!$B$11,8,入力シート!J78=置換コード!$B$12,9,入力シート!J78=置換コード!$B$13,10)</f>
        <v>#N/A</v>
      </c>
      <c r="N52" s="83" t="e">
        <f>_xlfn.IFS(入力シート!F78=置換コード!$E$4,1,入力シート!F78=置換コード!$E$5,2)</f>
        <v>#N/A</v>
      </c>
      <c r="O52" s="83" t="e">
        <f t="shared" si="1"/>
        <v>#N/A</v>
      </c>
      <c r="P52" s="83" t="e">
        <f t="shared" si="2"/>
        <v>#N/A</v>
      </c>
      <c r="Q52" s="83" t="e">
        <f>_xlfn.IFS(入力シート!O78=置換コード!$I$4,11,入力シート!O78=置換コード!$I$5,21,入力シート!O78=置換コード!$I$6,22,入力シート!O78=置換コード!$I$7,23,入力シート!O78=置換コード!$I$8,24,入力シート!O78=置換コード!$I$9,25,入力シート!O78=置換コード!$I$10,26,入力シート!O78=置換コード!$I$11,31,入力シート!O78=置換コード!$I$12,32,入力シート!O78=置換コード!$I$13,33,入力シート!O78=置換コード!$I$14,34,入力シート!O78=置換コード!$I$15,35,入力シート!O78=置換コード!$I$16,36,入力シート!O78=置換コード!$I$17,37,入力シート!O78=置換コード!$I$18,38,入力シート!O78=置換コード!$I$19,41,入力シート!O78=置換コード!$I$20,42,入力シート!O78=置換コード!$I$21,43,入力シート!O78=置換コード!$I$22,44,入力シート!O78=置換コード!$I$23,51,入力シート!O78=置換コード!$I$24,52,入力シート!O78=置換コード!$I$25,53,入力シート!O78=置換コード!$I$26,54,入力シート!O78=置換コード!$I$27,55,入力シート!O78=置換コード!$I$28,61,入力シート!O78=置換コード!$I$29,62,入力シート!O78=置換コード!$I$30,63,入力シート!O78=置換コード!$I$31,64,入力シート!O78=置換コード!$I$32,65,入力シート!O78=置換コード!$I$33,66,入力シート!O78=置換コード!$I$34,71,入力シート!O78=置換コード!$I$35,72,入力シート!O78=置換コード!$I$36,73,入力シート!O78=置換コード!$I$37,74,入力シート!O78=置換コード!$I$38,75,入力シート!O78=置換コード!$I$39,76,入力シート!O78=置換コード!$I$40,77,入力シート!O78=置換コード!$I$41,78,入力シート!O78=置換コード!$I$42,79,入力シート!O78=置換コード!$I$43,81,入力シート!O78=置換コード!$I$44,82,入力シート!O78=置換コード!$I$45,83,入力シート!O78=置換コード!$I$46,84,入力シート!O78=置換コード!$I$47,85,入力シート!O78=置換コード!$I$48,86,入力シート!O78=置換コード!$I$49,87,入力シート!O78=置換コード!$I$50,88,入力シート!O78=置換コード!$I$51,90)</f>
        <v>#N/A</v>
      </c>
      <c r="R52" s="83" t="e">
        <f t="shared" si="3"/>
        <v>#N/A</v>
      </c>
      <c r="S52" s="83" t="str">
        <f>ASC(入力シート!N78)</f>
        <v/>
      </c>
      <c r="T52" s="83" t="str">
        <f>ASC(入力シート!P78)</f>
        <v/>
      </c>
      <c r="U52" s="83" t="str">
        <f>ASC(入力シート!Q78)</f>
        <v/>
      </c>
      <c r="V52" s="83" t="str">
        <f>ASC(入力シート!R78)</f>
        <v/>
      </c>
      <c r="W52" s="83" t="str">
        <f>ASC(入力シート!M78)</f>
        <v/>
      </c>
      <c r="X52" s="83" t="e">
        <f>_xlfn.IFS(入力シート!U78=置換コード!$I$4,11,入力シート!U78=置換コード!$I$5,21,入力シート!U78=置換コード!$I$6,22,入力シート!U78=置換コード!$I$7,23,入力シート!U78=置換コード!$I$8,24,入力シート!U78=置換コード!$I$9,25,入力シート!U78=置換コード!$I$10,26,入力シート!U78=置換コード!$I$11,31,入力シート!U78=置換コード!$I$12,32,入力シート!U78=置換コード!$I$13,33,入力シート!U78=置換コード!$I$14,34,入力シート!U78=置換コード!$I$15,35,入力シート!U78=置換コード!$I$16,36,入力シート!U78=置換コード!$I$17,37,入力シート!U78=置換コード!$I$18,38,入力シート!U78=置換コード!$I$19,41,入力シート!U78=置換コード!$I$20,42,入力シート!U78=置換コード!$I$21,43,入力シート!U78=置換コード!$I$22,44,入力シート!U78=置換コード!$I$23,51,入力シート!U78=置換コード!$I$24,52,入力シート!U78=置換コード!$I$25,53,入力シート!U78=置換コード!$I$26,54,入力シート!U78=置換コード!$I$27,55,入力シート!U78=置換コード!$I$28,61,入力シート!U78=置換コード!$I$29,62,入力シート!U78=置換コード!$I$30,63,入力シート!U78=置換コード!$I$31,64,入力シート!U78=置換コード!$I$32,65,入力シート!U78=置換コード!$I$33,66,入力シート!U78=置換コード!$I$34,71,入力シート!U78=置換コード!$I$35,72,入力シート!U78=置換コード!$I$36,73,入力シート!U78=置換コード!$I$37,74,入力シート!U78=置換コード!$I$38,75,入力シート!U78=置換コード!$I$39,76,入力シート!U78=置換コード!$I$40,77,入力シート!U78=置換コード!$I$41,78,入力シート!U78=置換コード!$I$42,79,入力シート!U78=置換コード!$I$43,81,入力シート!U78=置換コード!$I$44,82,入力シート!U78=置換コード!$I$45,83,入力シート!U78=置換コード!$I$46,84,入力シート!U78=置換コード!$I$47,85,入力シート!U78=置換コード!$I$48,86,入力シート!U78=置換コード!$I$49,87,入力シート!U78=置換コード!$I$50,88,入力シート!U78=置換コード!$I$51,90)</f>
        <v>#N/A</v>
      </c>
      <c r="Y52" s="83" t="e">
        <f t="shared" si="4"/>
        <v>#N/A</v>
      </c>
      <c r="Z52" s="83" t="str">
        <f>ASC(入力シート!T78)</f>
        <v/>
      </c>
      <c r="AA52" s="83" t="str">
        <f>ASC(入力シート!V78)</f>
        <v/>
      </c>
      <c r="AB52" s="83" t="str">
        <f>ASC(入力シート!W78)</f>
        <v/>
      </c>
      <c r="AC52" s="83" t="str">
        <f>ASC(入力シート!X78)</f>
        <v/>
      </c>
      <c r="AD52" s="83" t="str">
        <f>ASC(入力シート!S78)</f>
        <v/>
      </c>
      <c r="AE52" s="83" t="str">
        <f>IF(入力シート!D78=0,"",入力シート!D78)</f>
        <v/>
      </c>
      <c r="AF52" s="83">
        <f>IF(入力シート!G78="無し",1,2)</f>
        <v>2</v>
      </c>
      <c r="AG52" s="85" t="str">
        <f t="shared" ca="1" si="5"/>
        <v>20240213</v>
      </c>
      <c r="AH52" s="83">
        <f>IF(入力シート!Y78="有り",2,1)</f>
        <v>1</v>
      </c>
      <c r="AI52" s="83">
        <f>IF(入力シート!Z78="有り",2,1)</f>
        <v>1</v>
      </c>
      <c r="AJ52" s="83">
        <f>IF(入力シート!AA78="有り",2,1)</f>
        <v>1</v>
      </c>
      <c r="AK52" s="83">
        <f>IF(入力シート!AB78="有り",2,1)</f>
        <v>1</v>
      </c>
      <c r="AL52" s="83">
        <f>IF(入力シート!AC78="有り",2,1)</f>
        <v>1</v>
      </c>
      <c r="AM52" s="83">
        <f>IF(入力シート!AD78="有り",2,1)</f>
        <v>1</v>
      </c>
      <c r="AN52" s="83">
        <f>IF(入力シート!AE78="有り",2,1)</f>
        <v>1</v>
      </c>
      <c r="AO52" s="83">
        <f>IF(入力シート!H78="必要(\4,950)",1,0)</f>
        <v>0</v>
      </c>
    </row>
    <row r="53" spans="5:41" x14ac:dyDescent="0.4">
      <c r="E53" s="85" t="str">
        <f t="shared" ca="1" si="0"/>
        <v>20240213</v>
      </c>
      <c r="F53" s="83" t="str">
        <f>DBCS(入力シート!A79)</f>
        <v/>
      </c>
      <c r="G53" s="83" t="str">
        <f>(ASC(SUBSTITUTE(SUBSTITUTE(入力シート!B79,"　","")," ","")))</f>
        <v/>
      </c>
      <c r="H53" s="83" t="str">
        <f>ASC(入力シート!C79)</f>
        <v/>
      </c>
      <c r="I53" s="83" t="str">
        <f>IF(入力シート!E79=0,"",入力シート!E79)</f>
        <v/>
      </c>
      <c r="J53" s="83" t="str">
        <f>IF(入力シート!I79=0,"",入力シート!I79)</f>
        <v/>
      </c>
      <c r="K53" s="83" t="str">
        <f>DBCS(入力シート!K79)</f>
        <v/>
      </c>
      <c r="L53" s="83" t="str">
        <f>ASC(入力シート!L79)</f>
        <v/>
      </c>
      <c r="M53" s="83" t="e">
        <f>_xlfn.IFS(入力シート!J79=置換コード!$B$4,1,入力シート!J79=置換コード!$B$5,2,入力シート!J79=置換コード!$B$6,3,入力シート!J79=置換コード!$B$7,4,入力シート!J79=置換コード!$B$8,5,入力シート!J79=置換コード!$B$9,6,入力シート!J79=置換コード!$B$10,7,入力シート!J79=置換コード!$B$11,8,入力シート!J79=置換コード!$B$12,9,入力シート!J79=置換コード!$B$13,10)</f>
        <v>#N/A</v>
      </c>
      <c r="N53" s="83" t="e">
        <f>_xlfn.IFS(入力シート!F79=置換コード!$E$4,1,入力シート!F79=置換コード!$E$5,2)</f>
        <v>#N/A</v>
      </c>
      <c r="O53" s="83" t="e">
        <f t="shared" si="1"/>
        <v>#N/A</v>
      </c>
      <c r="P53" s="83" t="e">
        <f t="shared" si="2"/>
        <v>#N/A</v>
      </c>
      <c r="Q53" s="83" t="e">
        <f>_xlfn.IFS(入力シート!O79=置換コード!$I$4,11,入力シート!O79=置換コード!$I$5,21,入力シート!O79=置換コード!$I$6,22,入力シート!O79=置換コード!$I$7,23,入力シート!O79=置換コード!$I$8,24,入力シート!O79=置換コード!$I$9,25,入力シート!O79=置換コード!$I$10,26,入力シート!O79=置換コード!$I$11,31,入力シート!O79=置換コード!$I$12,32,入力シート!O79=置換コード!$I$13,33,入力シート!O79=置換コード!$I$14,34,入力シート!O79=置換コード!$I$15,35,入力シート!O79=置換コード!$I$16,36,入力シート!O79=置換コード!$I$17,37,入力シート!O79=置換コード!$I$18,38,入力シート!O79=置換コード!$I$19,41,入力シート!O79=置換コード!$I$20,42,入力シート!O79=置換コード!$I$21,43,入力シート!O79=置換コード!$I$22,44,入力シート!O79=置換コード!$I$23,51,入力シート!O79=置換コード!$I$24,52,入力シート!O79=置換コード!$I$25,53,入力シート!O79=置換コード!$I$26,54,入力シート!O79=置換コード!$I$27,55,入力シート!O79=置換コード!$I$28,61,入力シート!O79=置換コード!$I$29,62,入力シート!O79=置換コード!$I$30,63,入力シート!O79=置換コード!$I$31,64,入力シート!O79=置換コード!$I$32,65,入力シート!O79=置換コード!$I$33,66,入力シート!O79=置換コード!$I$34,71,入力シート!O79=置換コード!$I$35,72,入力シート!O79=置換コード!$I$36,73,入力シート!O79=置換コード!$I$37,74,入力シート!O79=置換コード!$I$38,75,入力シート!O79=置換コード!$I$39,76,入力シート!O79=置換コード!$I$40,77,入力シート!O79=置換コード!$I$41,78,入力シート!O79=置換コード!$I$42,79,入力シート!O79=置換コード!$I$43,81,入力シート!O79=置換コード!$I$44,82,入力シート!O79=置換コード!$I$45,83,入力シート!O79=置換コード!$I$46,84,入力シート!O79=置換コード!$I$47,85,入力シート!O79=置換コード!$I$48,86,入力シート!O79=置換コード!$I$49,87,入力シート!O79=置換コード!$I$50,88,入力シート!O79=置換コード!$I$51,90)</f>
        <v>#N/A</v>
      </c>
      <c r="R53" s="83" t="e">
        <f t="shared" si="3"/>
        <v>#N/A</v>
      </c>
      <c r="S53" s="83" t="str">
        <f>ASC(入力シート!N79)</f>
        <v/>
      </c>
      <c r="T53" s="83" t="str">
        <f>ASC(入力シート!P79)</f>
        <v/>
      </c>
      <c r="U53" s="83" t="str">
        <f>ASC(入力シート!Q79)</f>
        <v/>
      </c>
      <c r="V53" s="83" t="str">
        <f>ASC(入力シート!R79)</f>
        <v/>
      </c>
      <c r="W53" s="83" t="str">
        <f>ASC(入力シート!M79)</f>
        <v/>
      </c>
      <c r="X53" s="83" t="e">
        <f>_xlfn.IFS(入力シート!U79=置換コード!$I$4,11,入力シート!U79=置換コード!$I$5,21,入力シート!U79=置換コード!$I$6,22,入力シート!U79=置換コード!$I$7,23,入力シート!U79=置換コード!$I$8,24,入力シート!U79=置換コード!$I$9,25,入力シート!U79=置換コード!$I$10,26,入力シート!U79=置換コード!$I$11,31,入力シート!U79=置換コード!$I$12,32,入力シート!U79=置換コード!$I$13,33,入力シート!U79=置換コード!$I$14,34,入力シート!U79=置換コード!$I$15,35,入力シート!U79=置換コード!$I$16,36,入力シート!U79=置換コード!$I$17,37,入力シート!U79=置換コード!$I$18,38,入力シート!U79=置換コード!$I$19,41,入力シート!U79=置換コード!$I$20,42,入力シート!U79=置換コード!$I$21,43,入力シート!U79=置換コード!$I$22,44,入力シート!U79=置換コード!$I$23,51,入力シート!U79=置換コード!$I$24,52,入力シート!U79=置換コード!$I$25,53,入力シート!U79=置換コード!$I$26,54,入力シート!U79=置換コード!$I$27,55,入力シート!U79=置換コード!$I$28,61,入力シート!U79=置換コード!$I$29,62,入力シート!U79=置換コード!$I$30,63,入力シート!U79=置換コード!$I$31,64,入力シート!U79=置換コード!$I$32,65,入力シート!U79=置換コード!$I$33,66,入力シート!U79=置換コード!$I$34,71,入力シート!U79=置換コード!$I$35,72,入力シート!U79=置換コード!$I$36,73,入力シート!U79=置換コード!$I$37,74,入力シート!U79=置換コード!$I$38,75,入力シート!U79=置換コード!$I$39,76,入力シート!U79=置換コード!$I$40,77,入力シート!U79=置換コード!$I$41,78,入力シート!U79=置換コード!$I$42,79,入力シート!U79=置換コード!$I$43,81,入力シート!U79=置換コード!$I$44,82,入力シート!U79=置換コード!$I$45,83,入力シート!U79=置換コード!$I$46,84,入力シート!U79=置換コード!$I$47,85,入力シート!U79=置換コード!$I$48,86,入力シート!U79=置換コード!$I$49,87,入力シート!U79=置換コード!$I$50,88,入力シート!U79=置換コード!$I$51,90)</f>
        <v>#N/A</v>
      </c>
      <c r="Y53" s="83" t="e">
        <f t="shared" si="4"/>
        <v>#N/A</v>
      </c>
      <c r="Z53" s="83" t="str">
        <f>ASC(入力シート!T79)</f>
        <v/>
      </c>
      <c r="AA53" s="83" t="str">
        <f>ASC(入力シート!V79)</f>
        <v/>
      </c>
      <c r="AB53" s="83" t="str">
        <f>ASC(入力シート!W79)</f>
        <v/>
      </c>
      <c r="AC53" s="83" t="str">
        <f>ASC(入力シート!X79)</f>
        <v/>
      </c>
      <c r="AD53" s="83" t="str">
        <f>ASC(入力シート!S79)</f>
        <v/>
      </c>
      <c r="AE53" s="83" t="str">
        <f>IF(入力シート!D79=0,"",入力シート!D79)</f>
        <v/>
      </c>
      <c r="AF53" s="83">
        <f>IF(入力シート!G79="無し",1,2)</f>
        <v>2</v>
      </c>
      <c r="AG53" s="85" t="str">
        <f t="shared" ca="1" si="5"/>
        <v>20240213</v>
      </c>
      <c r="AH53" s="83">
        <f>IF(入力シート!Y79="有り",2,1)</f>
        <v>1</v>
      </c>
      <c r="AI53" s="83">
        <f>IF(入力シート!Z79="有り",2,1)</f>
        <v>1</v>
      </c>
      <c r="AJ53" s="83">
        <f>IF(入力シート!AA79="有り",2,1)</f>
        <v>1</v>
      </c>
      <c r="AK53" s="83">
        <f>IF(入力シート!AB79="有り",2,1)</f>
        <v>1</v>
      </c>
      <c r="AL53" s="83">
        <f>IF(入力シート!AC79="有り",2,1)</f>
        <v>1</v>
      </c>
      <c r="AM53" s="83">
        <f>IF(入力シート!AD79="有り",2,1)</f>
        <v>1</v>
      </c>
      <c r="AN53" s="83">
        <f>IF(入力シート!AE79="有り",2,1)</f>
        <v>1</v>
      </c>
      <c r="AO53" s="83">
        <f>IF(入力シート!H79="必要(\4,950)",1,0)</f>
        <v>0</v>
      </c>
    </row>
    <row r="54" spans="5:41" x14ac:dyDescent="0.4">
      <c r="E54" s="85" t="str">
        <f t="shared" ca="1" si="0"/>
        <v>20240213</v>
      </c>
      <c r="F54" s="83" t="str">
        <f>DBCS(入力シート!A80)</f>
        <v/>
      </c>
      <c r="G54" s="83" t="str">
        <f>(ASC(SUBSTITUTE(SUBSTITUTE(入力シート!B80,"　","")," ","")))</f>
        <v/>
      </c>
      <c r="H54" s="83" t="str">
        <f>ASC(入力シート!C80)</f>
        <v/>
      </c>
      <c r="I54" s="83" t="str">
        <f>IF(入力シート!E80=0,"",入力シート!E80)</f>
        <v/>
      </c>
      <c r="J54" s="83" t="str">
        <f>IF(入力シート!I80=0,"",入力シート!I80)</f>
        <v/>
      </c>
      <c r="K54" s="83" t="str">
        <f>DBCS(入力シート!K80)</f>
        <v/>
      </c>
      <c r="L54" s="83" t="str">
        <f>ASC(入力シート!L80)</f>
        <v/>
      </c>
      <c r="M54" s="83" t="e">
        <f>_xlfn.IFS(入力シート!J80=置換コード!$B$4,1,入力シート!J80=置換コード!$B$5,2,入力シート!J80=置換コード!$B$6,3,入力シート!J80=置換コード!$B$7,4,入力シート!J80=置換コード!$B$8,5,入力シート!J80=置換コード!$B$9,6,入力シート!J80=置換コード!$B$10,7,入力シート!J80=置換コード!$B$11,8,入力シート!J80=置換コード!$B$12,9,入力シート!J80=置換コード!$B$13,10)</f>
        <v>#N/A</v>
      </c>
      <c r="N54" s="83" t="e">
        <f>_xlfn.IFS(入力シート!F80=置換コード!$E$4,1,入力シート!F80=置換コード!$E$5,2)</f>
        <v>#N/A</v>
      </c>
      <c r="O54" s="83" t="e">
        <f t="shared" si="1"/>
        <v>#N/A</v>
      </c>
      <c r="P54" s="83" t="e">
        <f t="shared" si="2"/>
        <v>#N/A</v>
      </c>
      <c r="Q54" s="83" t="e">
        <f>_xlfn.IFS(入力シート!O80=置換コード!$I$4,11,入力シート!O80=置換コード!$I$5,21,入力シート!O80=置換コード!$I$6,22,入力シート!O80=置換コード!$I$7,23,入力シート!O80=置換コード!$I$8,24,入力シート!O80=置換コード!$I$9,25,入力シート!O80=置換コード!$I$10,26,入力シート!O80=置換コード!$I$11,31,入力シート!O80=置換コード!$I$12,32,入力シート!O80=置換コード!$I$13,33,入力シート!O80=置換コード!$I$14,34,入力シート!O80=置換コード!$I$15,35,入力シート!O80=置換コード!$I$16,36,入力シート!O80=置換コード!$I$17,37,入力シート!O80=置換コード!$I$18,38,入力シート!O80=置換コード!$I$19,41,入力シート!O80=置換コード!$I$20,42,入力シート!O80=置換コード!$I$21,43,入力シート!O80=置換コード!$I$22,44,入力シート!O80=置換コード!$I$23,51,入力シート!O80=置換コード!$I$24,52,入力シート!O80=置換コード!$I$25,53,入力シート!O80=置換コード!$I$26,54,入力シート!O80=置換コード!$I$27,55,入力シート!O80=置換コード!$I$28,61,入力シート!O80=置換コード!$I$29,62,入力シート!O80=置換コード!$I$30,63,入力シート!O80=置換コード!$I$31,64,入力シート!O80=置換コード!$I$32,65,入力シート!O80=置換コード!$I$33,66,入力シート!O80=置換コード!$I$34,71,入力シート!O80=置換コード!$I$35,72,入力シート!O80=置換コード!$I$36,73,入力シート!O80=置換コード!$I$37,74,入力シート!O80=置換コード!$I$38,75,入力シート!O80=置換コード!$I$39,76,入力シート!O80=置換コード!$I$40,77,入力シート!O80=置換コード!$I$41,78,入力シート!O80=置換コード!$I$42,79,入力シート!O80=置換コード!$I$43,81,入力シート!O80=置換コード!$I$44,82,入力シート!O80=置換コード!$I$45,83,入力シート!O80=置換コード!$I$46,84,入力シート!O80=置換コード!$I$47,85,入力シート!O80=置換コード!$I$48,86,入力シート!O80=置換コード!$I$49,87,入力シート!O80=置換コード!$I$50,88,入力シート!O80=置換コード!$I$51,90)</f>
        <v>#N/A</v>
      </c>
      <c r="R54" s="83" t="e">
        <f t="shared" si="3"/>
        <v>#N/A</v>
      </c>
      <c r="S54" s="83" t="str">
        <f>ASC(入力シート!N80)</f>
        <v/>
      </c>
      <c r="T54" s="83" t="str">
        <f>ASC(入力シート!P80)</f>
        <v/>
      </c>
      <c r="U54" s="83" t="str">
        <f>ASC(入力シート!Q80)</f>
        <v/>
      </c>
      <c r="V54" s="83" t="str">
        <f>ASC(入力シート!R80)</f>
        <v/>
      </c>
      <c r="W54" s="83" t="str">
        <f>ASC(入力シート!M80)</f>
        <v/>
      </c>
      <c r="X54" s="83" t="e">
        <f>_xlfn.IFS(入力シート!U80=置換コード!$I$4,11,入力シート!U80=置換コード!$I$5,21,入力シート!U80=置換コード!$I$6,22,入力シート!U80=置換コード!$I$7,23,入力シート!U80=置換コード!$I$8,24,入力シート!U80=置換コード!$I$9,25,入力シート!U80=置換コード!$I$10,26,入力シート!U80=置換コード!$I$11,31,入力シート!U80=置換コード!$I$12,32,入力シート!U80=置換コード!$I$13,33,入力シート!U80=置換コード!$I$14,34,入力シート!U80=置換コード!$I$15,35,入力シート!U80=置換コード!$I$16,36,入力シート!U80=置換コード!$I$17,37,入力シート!U80=置換コード!$I$18,38,入力シート!U80=置換コード!$I$19,41,入力シート!U80=置換コード!$I$20,42,入力シート!U80=置換コード!$I$21,43,入力シート!U80=置換コード!$I$22,44,入力シート!U80=置換コード!$I$23,51,入力シート!U80=置換コード!$I$24,52,入力シート!U80=置換コード!$I$25,53,入力シート!U80=置換コード!$I$26,54,入力シート!U80=置換コード!$I$27,55,入力シート!U80=置換コード!$I$28,61,入力シート!U80=置換コード!$I$29,62,入力シート!U80=置換コード!$I$30,63,入力シート!U80=置換コード!$I$31,64,入力シート!U80=置換コード!$I$32,65,入力シート!U80=置換コード!$I$33,66,入力シート!U80=置換コード!$I$34,71,入力シート!U80=置換コード!$I$35,72,入力シート!U80=置換コード!$I$36,73,入力シート!U80=置換コード!$I$37,74,入力シート!U80=置換コード!$I$38,75,入力シート!U80=置換コード!$I$39,76,入力シート!U80=置換コード!$I$40,77,入力シート!U80=置換コード!$I$41,78,入力シート!U80=置換コード!$I$42,79,入力シート!U80=置換コード!$I$43,81,入力シート!U80=置換コード!$I$44,82,入力シート!U80=置換コード!$I$45,83,入力シート!U80=置換コード!$I$46,84,入力シート!U80=置換コード!$I$47,85,入力シート!U80=置換コード!$I$48,86,入力シート!U80=置換コード!$I$49,87,入力シート!U80=置換コード!$I$50,88,入力シート!U80=置換コード!$I$51,90)</f>
        <v>#N/A</v>
      </c>
      <c r="Y54" s="83" t="e">
        <f t="shared" si="4"/>
        <v>#N/A</v>
      </c>
      <c r="Z54" s="83" t="str">
        <f>ASC(入力シート!T80)</f>
        <v/>
      </c>
      <c r="AA54" s="83" t="str">
        <f>ASC(入力シート!V80)</f>
        <v/>
      </c>
      <c r="AB54" s="83" t="str">
        <f>ASC(入力シート!W80)</f>
        <v/>
      </c>
      <c r="AC54" s="83" t="str">
        <f>ASC(入力シート!X80)</f>
        <v/>
      </c>
      <c r="AD54" s="83" t="str">
        <f>ASC(入力シート!S80)</f>
        <v/>
      </c>
      <c r="AE54" s="83" t="str">
        <f>IF(入力シート!D80=0,"",入力シート!D80)</f>
        <v/>
      </c>
      <c r="AF54" s="83">
        <f>IF(入力シート!G80="無し",1,2)</f>
        <v>2</v>
      </c>
      <c r="AG54" s="85" t="str">
        <f t="shared" ca="1" si="5"/>
        <v>20240213</v>
      </c>
      <c r="AH54" s="83">
        <f>IF(入力シート!Y80="有り",2,1)</f>
        <v>1</v>
      </c>
      <c r="AI54" s="83">
        <f>IF(入力シート!Z80="有り",2,1)</f>
        <v>1</v>
      </c>
      <c r="AJ54" s="83">
        <f>IF(入力シート!AA80="有り",2,1)</f>
        <v>1</v>
      </c>
      <c r="AK54" s="83">
        <f>IF(入力シート!AB80="有り",2,1)</f>
        <v>1</v>
      </c>
      <c r="AL54" s="83">
        <f>IF(入力シート!AC80="有り",2,1)</f>
        <v>1</v>
      </c>
      <c r="AM54" s="83">
        <f>IF(入力シート!AD80="有り",2,1)</f>
        <v>1</v>
      </c>
      <c r="AN54" s="83">
        <f>IF(入力シート!AE80="有り",2,1)</f>
        <v>1</v>
      </c>
      <c r="AO54" s="83">
        <f>IF(入力シート!H80="必要(\4,950)",1,0)</f>
        <v>0</v>
      </c>
    </row>
    <row r="55" spans="5:41" x14ac:dyDescent="0.4">
      <c r="E55" s="85" t="str">
        <f t="shared" ca="1" si="0"/>
        <v>20240213</v>
      </c>
      <c r="F55" s="83" t="str">
        <f>DBCS(入力シート!A81)</f>
        <v/>
      </c>
      <c r="G55" s="83" t="str">
        <f>(ASC(SUBSTITUTE(SUBSTITUTE(入力シート!B81,"　","")," ","")))</f>
        <v/>
      </c>
      <c r="H55" s="83" t="str">
        <f>ASC(入力シート!C81)</f>
        <v/>
      </c>
      <c r="I55" s="83" t="str">
        <f>IF(入力シート!E81=0,"",入力シート!E81)</f>
        <v/>
      </c>
      <c r="J55" s="83" t="str">
        <f>IF(入力シート!I81=0,"",入力シート!I81)</f>
        <v/>
      </c>
      <c r="K55" s="83" t="str">
        <f>DBCS(入力シート!K81)</f>
        <v/>
      </c>
      <c r="L55" s="83" t="str">
        <f>ASC(入力シート!L81)</f>
        <v/>
      </c>
      <c r="M55" s="83" t="e">
        <f>_xlfn.IFS(入力シート!J81=置換コード!$B$4,1,入力シート!J81=置換コード!$B$5,2,入力シート!J81=置換コード!$B$6,3,入力シート!J81=置換コード!$B$7,4,入力シート!J81=置換コード!$B$8,5,入力シート!J81=置換コード!$B$9,6,入力シート!J81=置換コード!$B$10,7,入力シート!J81=置換コード!$B$11,8,入力シート!J81=置換コード!$B$12,9,入力シート!J81=置換コード!$B$13,10)</f>
        <v>#N/A</v>
      </c>
      <c r="N55" s="83" t="e">
        <f>_xlfn.IFS(入力シート!F81=置換コード!$E$4,1,入力シート!F81=置換コード!$E$5,2)</f>
        <v>#N/A</v>
      </c>
      <c r="O55" s="83" t="e">
        <f t="shared" si="1"/>
        <v>#N/A</v>
      </c>
      <c r="P55" s="83" t="e">
        <f t="shared" si="2"/>
        <v>#N/A</v>
      </c>
      <c r="Q55" s="83" t="e">
        <f>_xlfn.IFS(入力シート!O81=置換コード!$I$4,11,入力シート!O81=置換コード!$I$5,21,入力シート!O81=置換コード!$I$6,22,入力シート!O81=置換コード!$I$7,23,入力シート!O81=置換コード!$I$8,24,入力シート!O81=置換コード!$I$9,25,入力シート!O81=置換コード!$I$10,26,入力シート!O81=置換コード!$I$11,31,入力シート!O81=置換コード!$I$12,32,入力シート!O81=置換コード!$I$13,33,入力シート!O81=置換コード!$I$14,34,入力シート!O81=置換コード!$I$15,35,入力シート!O81=置換コード!$I$16,36,入力シート!O81=置換コード!$I$17,37,入力シート!O81=置換コード!$I$18,38,入力シート!O81=置換コード!$I$19,41,入力シート!O81=置換コード!$I$20,42,入力シート!O81=置換コード!$I$21,43,入力シート!O81=置換コード!$I$22,44,入力シート!O81=置換コード!$I$23,51,入力シート!O81=置換コード!$I$24,52,入力シート!O81=置換コード!$I$25,53,入力シート!O81=置換コード!$I$26,54,入力シート!O81=置換コード!$I$27,55,入力シート!O81=置換コード!$I$28,61,入力シート!O81=置換コード!$I$29,62,入力シート!O81=置換コード!$I$30,63,入力シート!O81=置換コード!$I$31,64,入力シート!O81=置換コード!$I$32,65,入力シート!O81=置換コード!$I$33,66,入力シート!O81=置換コード!$I$34,71,入力シート!O81=置換コード!$I$35,72,入力シート!O81=置換コード!$I$36,73,入力シート!O81=置換コード!$I$37,74,入力シート!O81=置換コード!$I$38,75,入力シート!O81=置換コード!$I$39,76,入力シート!O81=置換コード!$I$40,77,入力シート!O81=置換コード!$I$41,78,入力シート!O81=置換コード!$I$42,79,入力シート!O81=置換コード!$I$43,81,入力シート!O81=置換コード!$I$44,82,入力シート!O81=置換コード!$I$45,83,入力シート!O81=置換コード!$I$46,84,入力シート!O81=置換コード!$I$47,85,入力シート!O81=置換コード!$I$48,86,入力シート!O81=置換コード!$I$49,87,入力シート!O81=置換コード!$I$50,88,入力シート!O81=置換コード!$I$51,90)</f>
        <v>#N/A</v>
      </c>
      <c r="R55" s="83" t="e">
        <f t="shared" si="3"/>
        <v>#N/A</v>
      </c>
      <c r="S55" s="83" t="str">
        <f>ASC(入力シート!N81)</f>
        <v/>
      </c>
      <c r="T55" s="83" t="str">
        <f>ASC(入力シート!P81)</f>
        <v/>
      </c>
      <c r="U55" s="83" t="str">
        <f>ASC(入力シート!Q81)</f>
        <v/>
      </c>
      <c r="V55" s="83" t="str">
        <f>ASC(入力シート!R81)</f>
        <v/>
      </c>
      <c r="W55" s="83" t="str">
        <f>ASC(入力シート!M81)</f>
        <v/>
      </c>
      <c r="X55" s="83" t="e">
        <f>_xlfn.IFS(入力シート!U81=置換コード!$I$4,11,入力シート!U81=置換コード!$I$5,21,入力シート!U81=置換コード!$I$6,22,入力シート!U81=置換コード!$I$7,23,入力シート!U81=置換コード!$I$8,24,入力シート!U81=置換コード!$I$9,25,入力シート!U81=置換コード!$I$10,26,入力シート!U81=置換コード!$I$11,31,入力シート!U81=置換コード!$I$12,32,入力シート!U81=置換コード!$I$13,33,入力シート!U81=置換コード!$I$14,34,入力シート!U81=置換コード!$I$15,35,入力シート!U81=置換コード!$I$16,36,入力シート!U81=置換コード!$I$17,37,入力シート!U81=置換コード!$I$18,38,入力シート!U81=置換コード!$I$19,41,入力シート!U81=置換コード!$I$20,42,入力シート!U81=置換コード!$I$21,43,入力シート!U81=置換コード!$I$22,44,入力シート!U81=置換コード!$I$23,51,入力シート!U81=置換コード!$I$24,52,入力シート!U81=置換コード!$I$25,53,入力シート!U81=置換コード!$I$26,54,入力シート!U81=置換コード!$I$27,55,入力シート!U81=置換コード!$I$28,61,入力シート!U81=置換コード!$I$29,62,入力シート!U81=置換コード!$I$30,63,入力シート!U81=置換コード!$I$31,64,入力シート!U81=置換コード!$I$32,65,入力シート!U81=置換コード!$I$33,66,入力シート!U81=置換コード!$I$34,71,入力シート!U81=置換コード!$I$35,72,入力シート!U81=置換コード!$I$36,73,入力シート!U81=置換コード!$I$37,74,入力シート!U81=置換コード!$I$38,75,入力シート!U81=置換コード!$I$39,76,入力シート!U81=置換コード!$I$40,77,入力シート!U81=置換コード!$I$41,78,入力シート!U81=置換コード!$I$42,79,入力シート!U81=置換コード!$I$43,81,入力シート!U81=置換コード!$I$44,82,入力シート!U81=置換コード!$I$45,83,入力シート!U81=置換コード!$I$46,84,入力シート!U81=置換コード!$I$47,85,入力シート!U81=置換コード!$I$48,86,入力シート!U81=置換コード!$I$49,87,入力シート!U81=置換コード!$I$50,88,入力シート!U81=置換コード!$I$51,90)</f>
        <v>#N/A</v>
      </c>
      <c r="Y55" s="83" t="e">
        <f t="shared" si="4"/>
        <v>#N/A</v>
      </c>
      <c r="Z55" s="83" t="str">
        <f>ASC(入力シート!T81)</f>
        <v/>
      </c>
      <c r="AA55" s="83" t="str">
        <f>ASC(入力シート!V81)</f>
        <v/>
      </c>
      <c r="AB55" s="83" t="str">
        <f>ASC(入力シート!W81)</f>
        <v/>
      </c>
      <c r="AC55" s="83" t="str">
        <f>ASC(入力シート!X81)</f>
        <v/>
      </c>
      <c r="AD55" s="83" t="str">
        <f>ASC(入力シート!S81)</f>
        <v/>
      </c>
      <c r="AE55" s="83" t="str">
        <f>IF(入力シート!D81=0,"",入力シート!D81)</f>
        <v/>
      </c>
      <c r="AF55" s="83">
        <f>IF(入力シート!G81="無し",1,2)</f>
        <v>2</v>
      </c>
      <c r="AG55" s="85" t="str">
        <f t="shared" ca="1" si="5"/>
        <v>20240213</v>
      </c>
      <c r="AH55" s="83">
        <f>IF(入力シート!Y81="有り",2,1)</f>
        <v>1</v>
      </c>
      <c r="AI55" s="83">
        <f>IF(入力シート!Z81="有り",2,1)</f>
        <v>1</v>
      </c>
      <c r="AJ55" s="83">
        <f>IF(入力シート!AA81="有り",2,1)</f>
        <v>1</v>
      </c>
      <c r="AK55" s="83">
        <f>IF(入力シート!AB81="有り",2,1)</f>
        <v>1</v>
      </c>
      <c r="AL55" s="83">
        <f>IF(入力シート!AC81="有り",2,1)</f>
        <v>1</v>
      </c>
      <c r="AM55" s="83">
        <f>IF(入力シート!AD81="有り",2,1)</f>
        <v>1</v>
      </c>
      <c r="AN55" s="83">
        <f>IF(入力シート!AE81="有り",2,1)</f>
        <v>1</v>
      </c>
      <c r="AO55" s="83">
        <f>IF(入力シート!H81="必要(\4,950)",1,0)</f>
        <v>0</v>
      </c>
    </row>
    <row r="56" spans="5:41" x14ac:dyDescent="0.4">
      <c r="E56" s="85" t="str">
        <f t="shared" ca="1" si="0"/>
        <v>20240213</v>
      </c>
      <c r="F56" s="83" t="str">
        <f>DBCS(入力シート!A82)</f>
        <v/>
      </c>
      <c r="G56" s="83" t="str">
        <f>(ASC(SUBSTITUTE(SUBSTITUTE(入力シート!B82,"　","")," ","")))</f>
        <v/>
      </c>
      <c r="H56" s="83" t="str">
        <f>ASC(入力シート!C82)</f>
        <v/>
      </c>
      <c r="I56" s="83" t="str">
        <f>IF(入力シート!E82=0,"",入力シート!E82)</f>
        <v/>
      </c>
      <c r="J56" s="83" t="str">
        <f>IF(入力シート!I82=0,"",入力シート!I82)</f>
        <v/>
      </c>
      <c r="K56" s="83" t="str">
        <f>DBCS(入力シート!K82)</f>
        <v/>
      </c>
      <c r="L56" s="83" t="str">
        <f>ASC(入力シート!L82)</f>
        <v/>
      </c>
      <c r="M56" s="83" t="e">
        <f>_xlfn.IFS(入力シート!J82=置換コード!$B$4,1,入力シート!J82=置換コード!$B$5,2,入力シート!J82=置換コード!$B$6,3,入力シート!J82=置換コード!$B$7,4,入力シート!J82=置換コード!$B$8,5,入力シート!J82=置換コード!$B$9,6,入力シート!J82=置換コード!$B$10,7,入力シート!J82=置換コード!$B$11,8,入力シート!J82=置換コード!$B$12,9,入力シート!J82=置換コード!$B$13,10)</f>
        <v>#N/A</v>
      </c>
      <c r="N56" s="83" t="e">
        <f>_xlfn.IFS(入力シート!F82=置換コード!$E$4,1,入力シート!F82=置換コード!$E$5,2)</f>
        <v>#N/A</v>
      </c>
      <c r="O56" s="83" t="e">
        <f t="shared" si="1"/>
        <v>#N/A</v>
      </c>
      <c r="P56" s="83" t="e">
        <f t="shared" si="2"/>
        <v>#N/A</v>
      </c>
      <c r="Q56" s="83" t="e">
        <f>_xlfn.IFS(入力シート!O82=置換コード!$I$4,11,入力シート!O82=置換コード!$I$5,21,入力シート!O82=置換コード!$I$6,22,入力シート!O82=置換コード!$I$7,23,入力シート!O82=置換コード!$I$8,24,入力シート!O82=置換コード!$I$9,25,入力シート!O82=置換コード!$I$10,26,入力シート!O82=置換コード!$I$11,31,入力シート!O82=置換コード!$I$12,32,入力シート!O82=置換コード!$I$13,33,入力シート!O82=置換コード!$I$14,34,入力シート!O82=置換コード!$I$15,35,入力シート!O82=置換コード!$I$16,36,入力シート!O82=置換コード!$I$17,37,入力シート!O82=置換コード!$I$18,38,入力シート!O82=置換コード!$I$19,41,入力シート!O82=置換コード!$I$20,42,入力シート!O82=置換コード!$I$21,43,入力シート!O82=置換コード!$I$22,44,入力シート!O82=置換コード!$I$23,51,入力シート!O82=置換コード!$I$24,52,入力シート!O82=置換コード!$I$25,53,入力シート!O82=置換コード!$I$26,54,入力シート!O82=置換コード!$I$27,55,入力シート!O82=置換コード!$I$28,61,入力シート!O82=置換コード!$I$29,62,入力シート!O82=置換コード!$I$30,63,入力シート!O82=置換コード!$I$31,64,入力シート!O82=置換コード!$I$32,65,入力シート!O82=置換コード!$I$33,66,入力シート!O82=置換コード!$I$34,71,入力シート!O82=置換コード!$I$35,72,入力シート!O82=置換コード!$I$36,73,入力シート!O82=置換コード!$I$37,74,入力シート!O82=置換コード!$I$38,75,入力シート!O82=置換コード!$I$39,76,入力シート!O82=置換コード!$I$40,77,入力シート!O82=置換コード!$I$41,78,入力シート!O82=置換コード!$I$42,79,入力シート!O82=置換コード!$I$43,81,入力シート!O82=置換コード!$I$44,82,入力シート!O82=置換コード!$I$45,83,入力シート!O82=置換コード!$I$46,84,入力シート!O82=置換コード!$I$47,85,入力シート!O82=置換コード!$I$48,86,入力シート!O82=置換コード!$I$49,87,入力シート!O82=置換コード!$I$50,88,入力シート!O82=置換コード!$I$51,90)</f>
        <v>#N/A</v>
      </c>
      <c r="R56" s="83" t="e">
        <f t="shared" si="3"/>
        <v>#N/A</v>
      </c>
      <c r="S56" s="83" t="str">
        <f>ASC(入力シート!N82)</f>
        <v/>
      </c>
      <c r="T56" s="83" t="str">
        <f>ASC(入力シート!P82)</f>
        <v/>
      </c>
      <c r="U56" s="83" t="str">
        <f>ASC(入力シート!Q82)</f>
        <v/>
      </c>
      <c r="V56" s="83" t="str">
        <f>ASC(入力シート!R82)</f>
        <v/>
      </c>
      <c r="W56" s="83" t="str">
        <f>ASC(入力シート!M82)</f>
        <v/>
      </c>
      <c r="X56" s="83" t="e">
        <f>_xlfn.IFS(入力シート!U82=置換コード!$I$4,11,入力シート!U82=置換コード!$I$5,21,入力シート!U82=置換コード!$I$6,22,入力シート!U82=置換コード!$I$7,23,入力シート!U82=置換コード!$I$8,24,入力シート!U82=置換コード!$I$9,25,入力シート!U82=置換コード!$I$10,26,入力シート!U82=置換コード!$I$11,31,入力シート!U82=置換コード!$I$12,32,入力シート!U82=置換コード!$I$13,33,入力シート!U82=置換コード!$I$14,34,入力シート!U82=置換コード!$I$15,35,入力シート!U82=置換コード!$I$16,36,入力シート!U82=置換コード!$I$17,37,入力シート!U82=置換コード!$I$18,38,入力シート!U82=置換コード!$I$19,41,入力シート!U82=置換コード!$I$20,42,入力シート!U82=置換コード!$I$21,43,入力シート!U82=置換コード!$I$22,44,入力シート!U82=置換コード!$I$23,51,入力シート!U82=置換コード!$I$24,52,入力シート!U82=置換コード!$I$25,53,入力シート!U82=置換コード!$I$26,54,入力シート!U82=置換コード!$I$27,55,入力シート!U82=置換コード!$I$28,61,入力シート!U82=置換コード!$I$29,62,入力シート!U82=置換コード!$I$30,63,入力シート!U82=置換コード!$I$31,64,入力シート!U82=置換コード!$I$32,65,入力シート!U82=置換コード!$I$33,66,入力シート!U82=置換コード!$I$34,71,入力シート!U82=置換コード!$I$35,72,入力シート!U82=置換コード!$I$36,73,入力シート!U82=置換コード!$I$37,74,入力シート!U82=置換コード!$I$38,75,入力シート!U82=置換コード!$I$39,76,入力シート!U82=置換コード!$I$40,77,入力シート!U82=置換コード!$I$41,78,入力シート!U82=置換コード!$I$42,79,入力シート!U82=置換コード!$I$43,81,入力シート!U82=置換コード!$I$44,82,入力シート!U82=置換コード!$I$45,83,入力シート!U82=置換コード!$I$46,84,入力シート!U82=置換コード!$I$47,85,入力シート!U82=置換コード!$I$48,86,入力シート!U82=置換コード!$I$49,87,入力シート!U82=置換コード!$I$50,88,入力シート!U82=置換コード!$I$51,90)</f>
        <v>#N/A</v>
      </c>
      <c r="Y56" s="83" t="e">
        <f t="shared" si="4"/>
        <v>#N/A</v>
      </c>
      <c r="Z56" s="83" t="str">
        <f>ASC(入力シート!T82)</f>
        <v/>
      </c>
      <c r="AA56" s="83" t="str">
        <f>ASC(入力シート!V82)</f>
        <v/>
      </c>
      <c r="AB56" s="83" t="str">
        <f>ASC(入力シート!W82)</f>
        <v/>
      </c>
      <c r="AC56" s="83" t="str">
        <f>ASC(入力シート!X82)</f>
        <v/>
      </c>
      <c r="AD56" s="83" t="str">
        <f>ASC(入力シート!S82)</f>
        <v/>
      </c>
      <c r="AE56" s="83" t="str">
        <f>IF(入力シート!D82=0,"",入力シート!D82)</f>
        <v/>
      </c>
      <c r="AF56" s="83">
        <f>IF(入力シート!G82="無し",1,2)</f>
        <v>2</v>
      </c>
      <c r="AG56" s="85" t="str">
        <f t="shared" ca="1" si="5"/>
        <v>20240213</v>
      </c>
      <c r="AH56" s="83">
        <f>IF(入力シート!Y82="有り",2,1)</f>
        <v>1</v>
      </c>
      <c r="AI56" s="83">
        <f>IF(入力シート!Z82="有り",2,1)</f>
        <v>1</v>
      </c>
      <c r="AJ56" s="83">
        <f>IF(入力シート!AA82="有り",2,1)</f>
        <v>1</v>
      </c>
      <c r="AK56" s="83">
        <f>IF(入力シート!AB82="有り",2,1)</f>
        <v>1</v>
      </c>
      <c r="AL56" s="83">
        <f>IF(入力シート!AC82="有り",2,1)</f>
        <v>1</v>
      </c>
      <c r="AM56" s="83">
        <f>IF(入力シート!AD82="有り",2,1)</f>
        <v>1</v>
      </c>
      <c r="AN56" s="83">
        <f>IF(入力シート!AE82="有り",2,1)</f>
        <v>1</v>
      </c>
      <c r="AO56" s="83">
        <f>IF(入力シート!H82="必要(\4,950)",1,0)</f>
        <v>0</v>
      </c>
    </row>
    <row r="57" spans="5:41" x14ac:dyDescent="0.4">
      <c r="E57" s="85" t="str">
        <f t="shared" ca="1" si="0"/>
        <v>20240213</v>
      </c>
      <c r="F57" s="83" t="str">
        <f>DBCS(入力シート!A83)</f>
        <v/>
      </c>
      <c r="G57" s="83" t="str">
        <f>(ASC(SUBSTITUTE(SUBSTITUTE(入力シート!B83,"　","")," ","")))</f>
        <v/>
      </c>
      <c r="H57" s="83" t="str">
        <f>ASC(入力シート!C83)</f>
        <v/>
      </c>
      <c r="I57" s="83" t="str">
        <f>IF(入力シート!E83=0,"",入力シート!E83)</f>
        <v/>
      </c>
      <c r="J57" s="83" t="str">
        <f>IF(入力シート!I83=0,"",入力シート!I83)</f>
        <v/>
      </c>
      <c r="K57" s="83" t="str">
        <f>DBCS(入力シート!K83)</f>
        <v/>
      </c>
      <c r="L57" s="83" t="str">
        <f>ASC(入力シート!L83)</f>
        <v/>
      </c>
      <c r="M57" s="83" t="e">
        <f>_xlfn.IFS(入力シート!J83=置換コード!$B$4,1,入力シート!J83=置換コード!$B$5,2,入力シート!J83=置換コード!$B$6,3,入力シート!J83=置換コード!$B$7,4,入力シート!J83=置換コード!$B$8,5,入力シート!J83=置換コード!$B$9,6,入力シート!J83=置換コード!$B$10,7,入力シート!J83=置換コード!$B$11,8,入力シート!J83=置換コード!$B$12,9,入力シート!J83=置換コード!$B$13,10)</f>
        <v>#N/A</v>
      </c>
      <c r="N57" s="83" t="e">
        <f>_xlfn.IFS(入力シート!F83=置換コード!$E$4,1,入力シート!F83=置換コード!$E$5,2)</f>
        <v>#N/A</v>
      </c>
      <c r="O57" s="83" t="e">
        <f t="shared" si="1"/>
        <v>#N/A</v>
      </c>
      <c r="P57" s="83" t="e">
        <f t="shared" si="2"/>
        <v>#N/A</v>
      </c>
      <c r="Q57" s="83" t="e">
        <f>_xlfn.IFS(入力シート!O83=置換コード!$I$4,11,入力シート!O83=置換コード!$I$5,21,入力シート!O83=置換コード!$I$6,22,入力シート!O83=置換コード!$I$7,23,入力シート!O83=置換コード!$I$8,24,入力シート!O83=置換コード!$I$9,25,入力シート!O83=置換コード!$I$10,26,入力シート!O83=置換コード!$I$11,31,入力シート!O83=置換コード!$I$12,32,入力シート!O83=置換コード!$I$13,33,入力シート!O83=置換コード!$I$14,34,入力シート!O83=置換コード!$I$15,35,入力シート!O83=置換コード!$I$16,36,入力シート!O83=置換コード!$I$17,37,入力シート!O83=置換コード!$I$18,38,入力シート!O83=置換コード!$I$19,41,入力シート!O83=置換コード!$I$20,42,入力シート!O83=置換コード!$I$21,43,入力シート!O83=置換コード!$I$22,44,入力シート!O83=置換コード!$I$23,51,入力シート!O83=置換コード!$I$24,52,入力シート!O83=置換コード!$I$25,53,入力シート!O83=置換コード!$I$26,54,入力シート!O83=置換コード!$I$27,55,入力シート!O83=置換コード!$I$28,61,入力シート!O83=置換コード!$I$29,62,入力シート!O83=置換コード!$I$30,63,入力シート!O83=置換コード!$I$31,64,入力シート!O83=置換コード!$I$32,65,入力シート!O83=置換コード!$I$33,66,入力シート!O83=置換コード!$I$34,71,入力シート!O83=置換コード!$I$35,72,入力シート!O83=置換コード!$I$36,73,入力シート!O83=置換コード!$I$37,74,入力シート!O83=置換コード!$I$38,75,入力シート!O83=置換コード!$I$39,76,入力シート!O83=置換コード!$I$40,77,入力シート!O83=置換コード!$I$41,78,入力シート!O83=置換コード!$I$42,79,入力シート!O83=置換コード!$I$43,81,入力シート!O83=置換コード!$I$44,82,入力シート!O83=置換コード!$I$45,83,入力シート!O83=置換コード!$I$46,84,入力シート!O83=置換コード!$I$47,85,入力シート!O83=置換コード!$I$48,86,入力シート!O83=置換コード!$I$49,87,入力シート!O83=置換コード!$I$50,88,入力シート!O83=置換コード!$I$51,90)</f>
        <v>#N/A</v>
      </c>
      <c r="R57" s="83" t="e">
        <f t="shared" si="3"/>
        <v>#N/A</v>
      </c>
      <c r="S57" s="83" t="str">
        <f>ASC(入力シート!N83)</f>
        <v/>
      </c>
      <c r="T57" s="83" t="str">
        <f>ASC(入力シート!P83)</f>
        <v/>
      </c>
      <c r="U57" s="83" t="str">
        <f>ASC(入力シート!Q83)</f>
        <v/>
      </c>
      <c r="V57" s="83" t="str">
        <f>ASC(入力シート!R83)</f>
        <v/>
      </c>
      <c r="W57" s="83" t="str">
        <f>ASC(入力シート!M83)</f>
        <v/>
      </c>
      <c r="X57" s="83" t="e">
        <f>_xlfn.IFS(入力シート!U83=置換コード!$I$4,11,入力シート!U83=置換コード!$I$5,21,入力シート!U83=置換コード!$I$6,22,入力シート!U83=置換コード!$I$7,23,入力シート!U83=置換コード!$I$8,24,入力シート!U83=置換コード!$I$9,25,入力シート!U83=置換コード!$I$10,26,入力シート!U83=置換コード!$I$11,31,入力シート!U83=置換コード!$I$12,32,入力シート!U83=置換コード!$I$13,33,入力シート!U83=置換コード!$I$14,34,入力シート!U83=置換コード!$I$15,35,入力シート!U83=置換コード!$I$16,36,入力シート!U83=置換コード!$I$17,37,入力シート!U83=置換コード!$I$18,38,入力シート!U83=置換コード!$I$19,41,入力シート!U83=置換コード!$I$20,42,入力シート!U83=置換コード!$I$21,43,入力シート!U83=置換コード!$I$22,44,入力シート!U83=置換コード!$I$23,51,入力シート!U83=置換コード!$I$24,52,入力シート!U83=置換コード!$I$25,53,入力シート!U83=置換コード!$I$26,54,入力シート!U83=置換コード!$I$27,55,入力シート!U83=置換コード!$I$28,61,入力シート!U83=置換コード!$I$29,62,入力シート!U83=置換コード!$I$30,63,入力シート!U83=置換コード!$I$31,64,入力シート!U83=置換コード!$I$32,65,入力シート!U83=置換コード!$I$33,66,入力シート!U83=置換コード!$I$34,71,入力シート!U83=置換コード!$I$35,72,入力シート!U83=置換コード!$I$36,73,入力シート!U83=置換コード!$I$37,74,入力シート!U83=置換コード!$I$38,75,入力シート!U83=置換コード!$I$39,76,入力シート!U83=置換コード!$I$40,77,入力シート!U83=置換コード!$I$41,78,入力シート!U83=置換コード!$I$42,79,入力シート!U83=置換コード!$I$43,81,入力シート!U83=置換コード!$I$44,82,入力シート!U83=置換コード!$I$45,83,入力シート!U83=置換コード!$I$46,84,入力シート!U83=置換コード!$I$47,85,入力シート!U83=置換コード!$I$48,86,入力シート!U83=置換コード!$I$49,87,入力シート!U83=置換コード!$I$50,88,入力シート!U83=置換コード!$I$51,90)</f>
        <v>#N/A</v>
      </c>
      <c r="Y57" s="83" t="e">
        <f t="shared" si="4"/>
        <v>#N/A</v>
      </c>
      <c r="Z57" s="83" t="str">
        <f>ASC(入力シート!T83)</f>
        <v/>
      </c>
      <c r="AA57" s="83" t="str">
        <f>ASC(入力シート!V83)</f>
        <v/>
      </c>
      <c r="AB57" s="83" t="str">
        <f>ASC(入力シート!W83)</f>
        <v/>
      </c>
      <c r="AC57" s="83" t="str">
        <f>ASC(入力シート!X83)</f>
        <v/>
      </c>
      <c r="AD57" s="83" t="str">
        <f>ASC(入力シート!S83)</f>
        <v/>
      </c>
      <c r="AE57" s="83" t="str">
        <f>IF(入力シート!D83=0,"",入力シート!D83)</f>
        <v/>
      </c>
      <c r="AF57" s="83">
        <f>IF(入力シート!G83="無し",1,2)</f>
        <v>2</v>
      </c>
      <c r="AG57" s="85" t="str">
        <f t="shared" ca="1" si="5"/>
        <v>20240213</v>
      </c>
      <c r="AH57" s="83">
        <f>IF(入力シート!Y83="有り",2,1)</f>
        <v>1</v>
      </c>
      <c r="AI57" s="83">
        <f>IF(入力シート!Z83="有り",2,1)</f>
        <v>1</v>
      </c>
      <c r="AJ57" s="83">
        <f>IF(入力シート!AA83="有り",2,1)</f>
        <v>1</v>
      </c>
      <c r="AK57" s="83">
        <f>IF(入力シート!AB83="有り",2,1)</f>
        <v>1</v>
      </c>
      <c r="AL57" s="83">
        <f>IF(入力シート!AC83="有り",2,1)</f>
        <v>1</v>
      </c>
      <c r="AM57" s="83">
        <f>IF(入力シート!AD83="有り",2,1)</f>
        <v>1</v>
      </c>
      <c r="AN57" s="83">
        <f>IF(入力シート!AE83="有り",2,1)</f>
        <v>1</v>
      </c>
      <c r="AO57" s="83">
        <f>IF(入力シート!H83="必要(\4,950)",1,0)</f>
        <v>0</v>
      </c>
    </row>
    <row r="58" spans="5:41" x14ac:dyDescent="0.4">
      <c r="E58" s="85" t="str">
        <f t="shared" ca="1" si="0"/>
        <v>20240213</v>
      </c>
      <c r="F58" s="83" t="str">
        <f>DBCS(入力シート!A84)</f>
        <v/>
      </c>
      <c r="G58" s="83" t="str">
        <f>(ASC(SUBSTITUTE(SUBSTITUTE(入力シート!B84,"　","")," ","")))</f>
        <v/>
      </c>
      <c r="H58" s="83" t="str">
        <f>ASC(入力シート!C84)</f>
        <v/>
      </c>
      <c r="I58" s="83" t="str">
        <f>IF(入力シート!E84=0,"",入力シート!E84)</f>
        <v/>
      </c>
      <c r="J58" s="83" t="str">
        <f>IF(入力シート!I84=0,"",入力シート!I84)</f>
        <v/>
      </c>
      <c r="K58" s="83" t="str">
        <f>DBCS(入力シート!K84)</f>
        <v/>
      </c>
      <c r="L58" s="83" t="str">
        <f>ASC(入力シート!L84)</f>
        <v/>
      </c>
      <c r="M58" s="83" t="e">
        <f>_xlfn.IFS(入力シート!J84=置換コード!$B$4,1,入力シート!J84=置換コード!$B$5,2,入力シート!J84=置換コード!$B$6,3,入力シート!J84=置換コード!$B$7,4,入力シート!J84=置換コード!$B$8,5,入力シート!J84=置換コード!$B$9,6,入力シート!J84=置換コード!$B$10,7,入力シート!J84=置換コード!$B$11,8,入力シート!J84=置換コード!$B$12,9,入力シート!J84=置換コード!$B$13,10)</f>
        <v>#N/A</v>
      </c>
      <c r="N58" s="83" t="e">
        <f>_xlfn.IFS(入力シート!F84=置換コード!$E$4,1,入力シート!F84=置換コード!$E$5,2)</f>
        <v>#N/A</v>
      </c>
      <c r="O58" s="83" t="e">
        <f t="shared" si="1"/>
        <v>#N/A</v>
      </c>
      <c r="P58" s="83" t="e">
        <f t="shared" si="2"/>
        <v>#N/A</v>
      </c>
      <c r="Q58" s="83" t="e">
        <f>_xlfn.IFS(入力シート!O84=置換コード!$I$4,11,入力シート!O84=置換コード!$I$5,21,入力シート!O84=置換コード!$I$6,22,入力シート!O84=置換コード!$I$7,23,入力シート!O84=置換コード!$I$8,24,入力シート!O84=置換コード!$I$9,25,入力シート!O84=置換コード!$I$10,26,入力シート!O84=置換コード!$I$11,31,入力シート!O84=置換コード!$I$12,32,入力シート!O84=置換コード!$I$13,33,入力シート!O84=置換コード!$I$14,34,入力シート!O84=置換コード!$I$15,35,入力シート!O84=置換コード!$I$16,36,入力シート!O84=置換コード!$I$17,37,入力シート!O84=置換コード!$I$18,38,入力シート!O84=置換コード!$I$19,41,入力シート!O84=置換コード!$I$20,42,入力シート!O84=置換コード!$I$21,43,入力シート!O84=置換コード!$I$22,44,入力シート!O84=置換コード!$I$23,51,入力シート!O84=置換コード!$I$24,52,入力シート!O84=置換コード!$I$25,53,入力シート!O84=置換コード!$I$26,54,入力シート!O84=置換コード!$I$27,55,入力シート!O84=置換コード!$I$28,61,入力シート!O84=置換コード!$I$29,62,入力シート!O84=置換コード!$I$30,63,入力シート!O84=置換コード!$I$31,64,入力シート!O84=置換コード!$I$32,65,入力シート!O84=置換コード!$I$33,66,入力シート!O84=置換コード!$I$34,71,入力シート!O84=置換コード!$I$35,72,入力シート!O84=置換コード!$I$36,73,入力シート!O84=置換コード!$I$37,74,入力シート!O84=置換コード!$I$38,75,入力シート!O84=置換コード!$I$39,76,入力シート!O84=置換コード!$I$40,77,入力シート!O84=置換コード!$I$41,78,入力シート!O84=置換コード!$I$42,79,入力シート!O84=置換コード!$I$43,81,入力シート!O84=置換コード!$I$44,82,入力シート!O84=置換コード!$I$45,83,入力シート!O84=置換コード!$I$46,84,入力シート!O84=置換コード!$I$47,85,入力シート!O84=置換コード!$I$48,86,入力シート!O84=置換コード!$I$49,87,入力シート!O84=置換コード!$I$50,88,入力シート!O84=置換コード!$I$51,90)</f>
        <v>#N/A</v>
      </c>
      <c r="R58" s="83" t="e">
        <f t="shared" si="3"/>
        <v>#N/A</v>
      </c>
      <c r="S58" s="83" t="str">
        <f>ASC(入力シート!N84)</f>
        <v/>
      </c>
      <c r="T58" s="83" t="str">
        <f>ASC(入力シート!P84)</f>
        <v/>
      </c>
      <c r="U58" s="83" t="str">
        <f>ASC(入力シート!Q84)</f>
        <v/>
      </c>
      <c r="V58" s="83" t="str">
        <f>ASC(入力シート!R84)</f>
        <v/>
      </c>
      <c r="W58" s="83" t="str">
        <f>ASC(入力シート!M84)</f>
        <v/>
      </c>
      <c r="X58" s="83" t="e">
        <f>_xlfn.IFS(入力シート!U84=置換コード!$I$4,11,入力シート!U84=置換コード!$I$5,21,入力シート!U84=置換コード!$I$6,22,入力シート!U84=置換コード!$I$7,23,入力シート!U84=置換コード!$I$8,24,入力シート!U84=置換コード!$I$9,25,入力シート!U84=置換コード!$I$10,26,入力シート!U84=置換コード!$I$11,31,入力シート!U84=置換コード!$I$12,32,入力シート!U84=置換コード!$I$13,33,入力シート!U84=置換コード!$I$14,34,入力シート!U84=置換コード!$I$15,35,入力シート!U84=置換コード!$I$16,36,入力シート!U84=置換コード!$I$17,37,入力シート!U84=置換コード!$I$18,38,入力シート!U84=置換コード!$I$19,41,入力シート!U84=置換コード!$I$20,42,入力シート!U84=置換コード!$I$21,43,入力シート!U84=置換コード!$I$22,44,入力シート!U84=置換コード!$I$23,51,入力シート!U84=置換コード!$I$24,52,入力シート!U84=置換コード!$I$25,53,入力シート!U84=置換コード!$I$26,54,入力シート!U84=置換コード!$I$27,55,入力シート!U84=置換コード!$I$28,61,入力シート!U84=置換コード!$I$29,62,入力シート!U84=置換コード!$I$30,63,入力シート!U84=置換コード!$I$31,64,入力シート!U84=置換コード!$I$32,65,入力シート!U84=置換コード!$I$33,66,入力シート!U84=置換コード!$I$34,71,入力シート!U84=置換コード!$I$35,72,入力シート!U84=置換コード!$I$36,73,入力シート!U84=置換コード!$I$37,74,入力シート!U84=置換コード!$I$38,75,入力シート!U84=置換コード!$I$39,76,入力シート!U84=置換コード!$I$40,77,入力シート!U84=置換コード!$I$41,78,入力シート!U84=置換コード!$I$42,79,入力シート!U84=置換コード!$I$43,81,入力シート!U84=置換コード!$I$44,82,入力シート!U84=置換コード!$I$45,83,入力シート!U84=置換コード!$I$46,84,入力シート!U84=置換コード!$I$47,85,入力シート!U84=置換コード!$I$48,86,入力シート!U84=置換コード!$I$49,87,入力シート!U84=置換コード!$I$50,88,入力シート!U84=置換コード!$I$51,90)</f>
        <v>#N/A</v>
      </c>
      <c r="Y58" s="83" t="e">
        <f t="shared" si="4"/>
        <v>#N/A</v>
      </c>
      <c r="Z58" s="83" t="str">
        <f>ASC(入力シート!T84)</f>
        <v/>
      </c>
      <c r="AA58" s="83" t="str">
        <f>ASC(入力シート!V84)</f>
        <v/>
      </c>
      <c r="AB58" s="83" t="str">
        <f>ASC(入力シート!W84)</f>
        <v/>
      </c>
      <c r="AC58" s="83" t="str">
        <f>ASC(入力シート!X84)</f>
        <v/>
      </c>
      <c r="AD58" s="83" t="str">
        <f>ASC(入力シート!S84)</f>
        <v/>
      </c>
      <c r="AE58" s="83" t="str">
        <f>IF(入力シート!D84=0,"",入力シート!D84)</f>
        <v/>
      </c>
      <c r="AF58" s="83">
        <f>IF(入力シート!G84="無し",1,2)</f>
        <v>2</v>
      </c>
      <c r="AG58" s="85" t="str">
        <f t="shared" ca="1" si="5"/>
        <v>20240213</v>
      </c>
      <c r="AH58" s="83">
        <f>IF(入力シート!Y84="有り",2,1)</f>
        <v>1</v>
      </c>
      <c r="AI58" s="83">
        <f>IF(入力シート!Z84="有り",2,1)</f>
        <v>1</v>
      </c>
      <c r="AJ58" s="83">
        <f>IF(入力シート!AA84="有り",2,1)</f>
        <v>1</v>
      </c>
      <c r="AK58" s="83">
        <f>IF(入力シート!AB84="有り",2,1)</f>
        <v>1</v>
      </c>
      <c r="AL58" s="83">
        <f>IF(入力シート!AC84="有り",2,1)</f>
        <v>1</v>
      </c>
      <c r="AM58" s="83">
        <f>IF(入力シート!AD84="有り",2,1)</f>
        <v>1</v>
      </c>
      <c r="AN58" s="83">
        <f>IF(入力シート!AE84="有り",2,1)</f>
        <v>1</v>
      </c>
      <c r="AO58" s="83">
        <f>IF(入力シート!H84="必要(\4,950)",1,0)</f>
        <v>0</v>
      </c>
    </row>
    <row r="59" spans="5:41" x14ac:dyDescent="0.4">
      <c r="E59" s="85" t="str">
        <f t="shared" ca="1" si="0"/>
        <v>20240213</v>
      </c>
      <c r="F59" s="83" t="str">
        <f>DBCS(入力シート!A85)</f>
        <v/>
      </c>
      <c r="G59" s="83" t="str">
        <f>(ASC(SUBSTITUTE(SUBSTITUTE(入力シート!B85,"　","")," ","")))</f>
        <v/>
      </c>
      <c r="H59" s="83" t="str">
        <f>ASC(入力シート!C85)</f>
        <v/>
      </c>
      <c r="I59" s="83" t="str">
        <f>IF(入力シート!E85=0,"",入力シート!E85)</f>
        <v/>
      </c>
      <c r="J59" s="83" t="str">
        <f>IF(入力シート!I85=0,"",入力シート!I85)</f>
        <v/>
      </c>
      <c r="K59" s="83" t="str">
        <f>DBCS(入力シート!K85)</f>
        <v/>
      </c>
      <c r="L59" s="83" t="str">
        <f>ASC(入力シート!L85)</f>
        <v/>
      </c>
      <c r="M59" s="83" t="e">
        <f>_xlfn.IFS(入力シート!J85=置換コード!$B$4,1,入力シート!J85=置換コード!$B$5,2,入力シート!J85=置換コード!$B$6,3,入力シート!J85=置換コード!$B$7,4,入力シート!J85=置換コード!$B$8,5,入力シート!J85=置換コード!$B$9,6,入力シート!J85=置換コード!$B$10,7,入力シート!J85=置換コード!$B$11,8,入力シート!J85=置換コード!$B$12,9,入力シート!J85=置換コード!$B$13,10)</f>
        <v>#N/A</v>
      </c>
      <c r="N59" s="83" t="e">
        <f>_xlfn.IFS(入力シート!F85=置換コード!$E$4,1,入力シート!F85=置換コード!$E$5,2)</f>
        <v>#N/A</v>
      </c>
      <c r="O59" s="83" t="e">
        <f t="shared" si="1"/>
        <v>#N/A</v>
      </c>
      <c r="P59" s="83" t="e">
        <f t="shared" si="2"/>
        <v>#N/A</v>
      </c>
      <c r="Q59" s="83" t="e">
        <f>_xlfn.IFS(入力シート!O85=置換コード!$I$4,11,入力シート!O85=置換コード!$I$5,21,入力シート!O85=置換コード!$I$6,22,入力シート!O85=置換コード!$I$7,23,入力シート!O85=置換コード!$I$8,24,入力シート!O85=置換コード!$I$9,25,入力シート!O85=置換コード!$I$10,26,入力シート!O85=置換コード!$I$11,31,入力シート!O85=置換コード!$I$12,32,入力シート!O85=置換コード!$I$13,33,入力シート!O85=置換コード!$I$14,34,入力シート!O85=置換コード!$I$15,35,入力シート!O85=置換コード!$I$16,36,入力シート!O85=置換コード!$I$17,37,入力シート!O85=置換コード!$I$18,38,入力シート!O85=置換コード!$I$19,41,入力シート!O85=置換コード!$I$20,42,入力シート!O85=置換コード!$I$21,43,入力シート!O85=置換コード!$I$22,44,入力シート!O85=置換コード!$I$23,51,入力シート!O85=置換コード!$I$24,52,入力シート!O85=置換コード!$I$25,53,入力シート!O85=置換コード!$I$26,54,入力シート!O85=置換コード!$I$27,55,入力シート!O85=置換コード!$I$28,61,入力シート!O85=置換コード!$I$29,62,入力シート!O85=置換コード!$I$30,63,入力シート!O85=置換コード!$I$31,64,入力シート!O85=置換コード!$I$32,65,入力シート!O85=置換コード!$I$33,66,入力シート!O85=置換コード!$I$34,71,入力シート!O85=置換コード!$I$35,72,入力シート!O85=置換コード!$I$36,73,入力シート!O85=置換コード!$I$37,74,入力シート!O85=置換コード!$I$38,75,入力シート!O85=置換コード!$I$39,76,入力シート!O85=置換コード!$I$40,77,入力シート!O85=置換コード!$I$41,78,入力シート!O85=置換コード!$I$42,79,入力シート!O85=置換コード!$I$43,81,入力シート!O85=置換コード!$I$44,82,入力シート!O85=置換コード!$I$45,83,入力シート!O85=置換コード!$I$46,84,入力シート!O85=置換コード!$I$47,85,入力シート!O85=置換コード!$I$48,86,入力シート!O85=置換コード!$I$49,87,入力シート!O85=置換コード!$I$50,88,入力シート!O85=置換コード!$I$51,90)</f>
        <v>#N/A</v>
      </c>
      <c r="R59" s="83" t="e">
        <f t="shared" si="3"/>
        <v>#N/A</v>
      </c>
      <c r="S59" s="83" t="str">
        <f>ASC(入力シート!N85)</f>
        <v/>
      </c>
      <c r="T59" s="83" t="str">
        <f>ASC(入力シート!P85)</f>
        <v/>
      </c>
      <c r="U59" s="83" t="str">
        <f>ASC(入力シート!Q85)</f>
        <v/>
      </c>
      <c r="V59" s="83" t="str">
        <f>ASC(入力シート!R85)</f>
        <v/>
      </c>
      <c r="W59" s="83" t="str">
        <f>ASC(入力シート!M85)</f>
        <v/>
      </c>
      <c r="X59" s="83" t="e">
        <f>_xlfn.IFS(入力シート!U85=置換コード!$I$4,11,入力シート!U85=置換コード!$I$5,21,入力シート!U85=置換コード!$I$6,22,入力シート!U85=置換コード!$I$7,23,入力シート!U85=置換コード!$I$8,24,入力シート!U85=置換コード!$I$9,25,入力シート!U85=置換コード!$I$10,26,入力シート!U85=置換コード!$I$11,31,入力シート!U85=置換コード!$I$12,32,入力シート!U85=置換コード!$I$13,33,入力シート!U85=置換コード!$I$14,34,入力シート!U85=置換コード!$I$15,35,入力シート!U85=置換コード!$I$16,36,入力シート!U85=置換コード!$I$17,37,入力シート!U85=置換コード!$I$18,38,入力シート!U85=置換コード!$I$19,41,入力シート!U85=置換コード!$I$20,42,入力シート!U85=置換コード!$I$21,43,入力シート!U85=置換コード!$I$22,44,入力シート!U85=置換コード!$I$23,51,入力シート!U85=置換コード!$I$24,52,入力シート!U85=置換コード!$I$25,53,入力シート!U85=置換コード!$I$26,54,入力シート!U85=置換コード!$I$27,55,入力シート!U85=置換コード!$I$28,61,入力シート!U85=置換コード!$I$29,62,入力シート!U85=置換コード!$I$30,63,入力シート!U85=置換コード!$I$31,64,入力シート!U85=置換コード!$I$32,65,入力シート!U85=置換コード!$I$33,66,入力シート!U85=置換コード!$I$34,71,入力シート!U85=置換コード!$I$35,72,入力シート!U85=置換コード!$I$36,73,入力シート!U85=置換コード!$I$37,74,入力シート!U85=置換コード!$I$38,75,入力シート!U85=置換コード!$I$39,76,入力シート!U85=置換コード!$I$40,77,入力シート!U85=置換コード!$I$41,78,入力シート!U85=置換コード!$I$42,79,入力シート!U85=置換コード!$I$43,81,入力シート!U85=置換コード!$I$44,82,入力シート!U85=置換コード!$I$45,83,入力シート!U85=置換コード!$I$46,84,入力シート!U85=置換コード!$I$47,85,入力シート!U85=置換コード!$I$48,86,入力シート!U85=置換コード!$I$49,87,入力シート!U85=置換コード!$I$50,88,入力シート!U85=置換コード!$I$51,90)</f>
        <v>#N/A</v>
      </c>
      <c r="Y59" s="83" t="e">
        <f t="shared" si="4"/>
        <v>#N/A</v>
      </c>
      <c r="Z59" s="83" t="str">
        <f>ASC(入力シート!T85)</f>
        <v/>
      </c>
      <c r="AA59" s="83" t="str">
        <f>ASC(入力シート!V85)</f>
        <v/>
      </c>
      <c r="AB59" s="83" t="str">
        <f>ASC(入力シート!W85)</f>
        <v/>
      </c>
      <c r="AC59" s="83" t="str">
        <f>ASC(入力シート!X85)</f>
        <v/>
      </c>
      <c r="AD59" s="83" t="str">
        <f>ASC(入力シート!S85)</f>
        <v/>
      </c>
      <c r="AE59" s="83" t="str">
        <f>IF(入力シート!D85=0,"",入力シート!D85)</f>
        <v/>
      </c>
      <c r="AF59" s="83">
        <f>IF(入力シート!G85="無し",1,2)</f>
        <v>2</v>
      </c>
      <c r="AG59" s="85" t="str">
        <f t="shared" ca="1" si="5"/>
        <v>20240213</v>
      </c>
      <c r="AH59" s="83">
        <f>IF(入力シート!Y85="有り",2,1)</f>
        <v>1</v>
      </c>
      <c r="AI59" s="83">
        <f>IF(入力シート!Z85="有り",2,1)</f>
        <v>1</v>
      </c>
      <c r="AJ59" s="83">
        <f>IF(入力シート!AA85="有り",2,1)</f>
        <v>1</v>
      </c>
      <c r="AK59" s="83">
        <f>IF(入力シート!AB85="有り",2,1)</f>
        <v>1</v>
      </c>
      <c r="AL59" s="83">
        <f>IF(入力シート!AC85="有り",2,1)</f>
        <v>1</v>
      </c>
      <c r="AM59" s="83">
        <f>IF(入力シート!AD85="有り",2,1)</f>
        <v>1</v>
      </c>
      <c r="AN59" s="83">
        <f>IF(入力シート!AE85="有り",2,1)</f>
        <v>1</v>
      </c>
      <c r="AO59" s="83">
        <f>IF(入力シート!H85="必要(\4,950)",1,0)</f>
        <v>0</v>
      </c>
    </row>
    <row r="60" spans="5:41" x14ac:dyDescent="0.4">
      <c r="E60" s="85" t="str">
        <f t="shared" ca="1" si="0"/>
        <v>20240213</v>
      </c>
      <c r="F60" s="83" t="str">
        <f>DBCS(入力シート!A86)</f>
        <v/>
      </c>
      <c r="G60" s="83" t="str">
        <f>(ASC(SUBSTITUTE(SUBSTITUTE(入力シート!B86,"　","")," ","")))</f>
        <v/>
      </c>
      <c r="H60" s="83" t="str">
        <f>ASC(入力シート!C86)</f>
        <v/>
      </c>
      <c r="I60" s="83" t="str">
        <f>IF(入力シート!E86=0,"",入力シート!E86)</f>
        <v/>
      </c>
      <c r="J60" s="83" t="str">
        <f>IF(入力シート!I86=0,"",入力シート!I86)</f>
        <v/>
      </c>
      <c r="K60" s="83" t="str">
        <f>DBCS(入力シート!K86)</f>
        <v/>
      </c>
      <c r="L60" s="83" t="str">
        <f>ASC(入力シート!L86)</f>
        <v/>
      </c>
      <c r="M60" s="83" t="e">
        <f>_xlfn.IFS(入力シート!J86=置換コード!$B$4,1,入力シート!J86=置換コード!$B$5,2,入力シート!J86=置換コード!$B$6,3,入力シート!J86=置換コード!$B$7,4,入力シート!J86=置換コード!$B$8,5,入力シート!J86=置換コード!$B$9,6,入力シート!J86=置換コード!$B$10,7,入力シート!J86=置換コード!$B$11,8,入力シート!J86=置換コード!$B$12,9,入力シート!J86=置換コード!$B$13,10)</f>
        <v>#N/A</v>
      </c>
      <c r="N60" s="83" t="e">
        <f>_xlfn.IFS(入力シート!F86=置換コード!$E$4,1,入力シート!F86=置換コード!$E$5,2)</f>
        <v>#N/A</v>
      </c>
      <c r="O60" s="83" t="e">
        <f t="shared" si="1"/>
        <v>#N/A</v>
      </c>
      <c r="P60" s="83" t="e">
        <f t="shared" si="2"/>
        <v>#N/A</v>
      </c>
      <c r="Q60" s="83" t="e">
        <f>_xlfn.IFS(入力シート!O86=置換コード!$I$4,11,入力シート!O86=置換コード!$I$5,21,入力シート!O86=置換コード!$I$6,22,入力シート!O86=置換コード!$I$7,23,入力シート!O86=置換コード!$I$8,24,入力シート!O86=置換コード!$I$9,25,入力シート!O86=置換コード!$I$10,26,入力シート!O86=置換コード!$I$11,31,入力シート!O86=置換コード!$I$12,32,入力シート!O86=置換コード!$I$13,33,入力シート!O86=置換コード!$I$14,34,入力シート!O86=置換コード!$I$15,35,入力シート!O86=置換コード!$I$16,36,入力シート!O86=置換コード!$I$17,37,入力シート!O86=置換コード!$I$18,38,入力シート!O86=置換コード!$I$19,41,入力シート!O86=置換コード!$I$20,42,入力シート!O86=置換コード!$I$21,43,入力シート!O86=置換コード!$I$22,44,入力シート!O86=置換コード!$I$23,51,入力シート!O86=置換コード!$I$24,52,入力シート!O86=置換コード!$I$25,53,入力シート!O86=置換コード!$I$26,54,入力シート!O86=置換コード!$I$27,55,入力シート!O86=置換コード!$I$28,61,入力シート!O86=置換コード!$I$29,62,入力シート!O86=置換コード!$I$30,63,入力シート!O86=置換コード!$I$31,64,入力シート!O86=置換コード!$I$32,65,入力シート!O86=置換コード!$I$33,66,入力シート!O86=置換コード!$I$34,71,入力シート!O86=置換コード!$I$35,72,入力シート!O86=置換コード!$I$36,73,入力シート!O86=置換コード!$I$37,74,入力シート!O86=置換コード!$I$38,75,入力シート!O86=置換コード!$I$39,76,入力シート!O86=置換コード!$I$40,77,入力シート!O86=置換コード!$I$41,78,入力シート!O86=置換コード!$I$42,79,入力シート!O86=置換コード!$I$43,81,入力シート!O86=置換コード!$I$44,82,入力シート!O86=置換コード!$I$45,83,入力シート!O86=置換コード!$I$46,84,入力シート!O86=置換コード!$I$47,85,入力シート!O86=置換コード!$I$48,86,入力シート!O86=置換コード!$I$49,87,入力シート!O86=置換コード!$I$50,88,入力シート!O86=置換コード!$I$51,90)</f>
        <v>#N/A</v>
      </c>
      <c r="R60" s="83" t="e">
        <f t="shared" si="3"/>
        <v>#N/A</v>
      </c>
      <c r="S60" s="83" t="str">
        <f>ASC(入力シート!N86)</f>
        <v/>
      </c>
      <c r="T60" s="83" t="str">
        <f>ASC(入力シート!P86)</f>
        <v/>
      </c>
      <c r="U60" s="83" t="str">
        <f>ASC(入力シート!Q86)</f>
        <v/>
      </c>
      <c r="V60" s="83" t="str">
        <f>ASC(入力シート!R86)</f>
        <v/>
      </c>
      <c r="W60" s="83" t="str">
        <f>ASC(入力シート!M86)</f>
        <v/>
      </c>
      <c r="X60" s="83" t="e">
        <f>_xlfn.IFS(入力シート!U86=置換コード!$I$4,11,入力シート!U86=置換コード!$I$5,21,入力シート!U86=置換コード!$I$6,22,入力シート!U86=置換コード!$I$7,23,入力シート!U86=置換コード!$I$8,24,入力シート!U86=置換コード!$I$9,25,入力シート!U86=置換コード!$I$10,26,入力シート!U86=置換コード!$I$11,31,入力シート!U86=置換コード!$I$12,32,入力シート!U86=置換コード!$I$13,33,入力シート!U86=置換コード!$I$14,34,入力シート!U86=置換コード!$I$15,35,入力シート!U86=置換コード!$I$16,36,入力シート!U86=置換コード!$I$17,37,入力シート!U86=置換コード!$I$18,38,入力シート!U86=置換コード!$I$19,41,入力シート!U86=置換コード!$I$20,42,入力シート!U86=置換コード!$I$21,43,入力シート!U86=置換コード!$I$22,44,入力シート!U86=置換コード!$I$23,51,入力シート!U86=置換コード!$I$24,52,入力シート!U86=置換コード!$I$25,53,入力シート!U86=置換コード!$I$26,54,入力シート!U86=置換コード!$I$27,55,入力シート!U86=置換コード!$I$28,61,入力シート!U86=置換コード!$I$29,62,入力シート!U86=置換コード!$I$30,63,入力シート!U86=置換コード!$I$31,64,入力シート!U86=置換コード!$I$32,65,入力シート!U86=置換コード!$I$33,66,入力シート!U86=置換コード!$I$34,71,入力シート!U86=置換コード!$I$35,72,入力シート!U86=置換コード!$I$36,73,入力シート!U86=置換コード!$I$37,74,入力シート!U86=置換コード!$I$38,75,入力シート!U86=置換コード!$I$39,76,入力シート!U86=置換コード!$I$40,77,入力シート!U86=置換コード!$I$41,78,入力シート!U86=置換コード!$I$42,79,入力シート!U86=置換コード!$I$43,81,入力シート!U86=置換コード!$I$44,82,入力シート!U86=置換コード!$I$45,83,入力シート!U86=置換コード!$I$46,84,入力シート!U86=置換コード!$I$47,85,入力シート!U86=置換コード!$I$48,86,入力シート!U86=置換コード!$I$49,87,入力シート!U86=置換コード!$I$50,88,入力シート!U86=置換コード!$I$51,90)</f>
        <v>#N/A</v>
      </c>
      <c r="Y60" s="83" t="e">
        <f t="shared" si="4"/>
        <v>#N/A</v>
      </c>
      <c r="Z60" s="83" t="str">
        <f>ASC(入力シート!T86)</f>
        <v/>
      </c>
      <c r="AA60" s="83" t="str">
        <f>ASC(入力シート!V86)</f>
        <v/>
      </c>
      <c r="AB60" s="83" t="str">
        <f>ASC(入力シート!W86)</f>
        <v/>
      </c>
      <c r="AC60" s="83" t="str">
        <f>ASC(入力シート!X86)</f>
        <v/>
      </c>
      <c r="AD60" s="83" t="str">
        <f>ASC(入力シート!S86)</f>
        <v/>
      </c>
      <c r="AE60" s="83" t="str">
        <f>IF(入力シート!D86=0,"",入力シート!D86)</f>
        <v/>
      </c>
      <c r="AF60" s="83">
        <f>IF(入力シート!G86="無し",1,2)</f>
        <v>2</v>
      </c>
      <c r="AG60" s="85" t="str">
        <f t="shared" ca="1" si="5"/>
        <v>20240213</v>
      </c>
      <c r="AH60" s="83">
        <f>IF(入力シート!Y86="有り",2,1)</f>
        <v>1</v>
      </c>
      <c r="AI60" s="83">
        <f>IF(入力シート!Z86="有り",2,1)</f>
        <v>1</v>
      </c>
      <c r="AJ60" s="83">
        <f>IF(入力シート!AA86="有り",2,1)</f>
        <v>1</v>
      </c>
      <c r="AK60" s="83">
        <f>IF(入力シート!AB86="有り",2,1)</f>
        <v>1</v>
      </c>
      <c r="AL60" s="83">
        <f>IF(入力シート!AC86="有り",2,1)</f>
        <v>1</v>
      </c>
      <c r="AM60" s="83">
        <f>IF(入力シート!AD86="有り",2,1)</f>
        <v>1</v>
      </c>
      <c r="AN60" s="83">
        <f>IF(入力シート!AE86="有り",2,1)</f>
        <v>1</v>
      </c>
      <c r="AO60" s="83">
        <f>IF(入力シート!H86="必要(\4,950)",1,0)</f>
        <v>0</v>
      </c>
    </row>
    <row r="61" spans="5:41" x14ac:dyDescent="0.4">
      <c r="E61" s="85" t="str">
        <f t="shared" ca="1" si="0"/>
        <v>20240213</v>
      </c>
      <c r="F61" s="83" t="str">
        <f>DBCS(入力シート!A87)</f>
        <v/>
      </c>
      <c r="G61" s="83" t="str">
        <f>(ASC(SUBSTITUTE(SUBSTITUTE(入力シート!B87,"　","")," ","")))</f>
        <v/>
      </c>
      <c r="H61" s="83" t="str">
        <f>ASC(入力シート!C87)</f>
        <v/>
      </c>
      <c r="I61" s="83" t="str">
        <f>IF(入力シート!E87=0,"",入力シート!E87)</f>
        <v/>
      </c>
      <c r="J61" s="83" t="str">
        <f>IF(入力シート!I87=0,"",入力シート!I87)</f>
        <v/>
      </c>
      <c r="K61" s="83" t="str">
        <f>DBCS(入力シート!K87)</f>
        <v/>
      </c>
      <c r="L61" s="83" t="str">
        <f>ASC(入力シート!L87)</f>
        <v/>
      </c>
      <c r="M61" s="83" t="e">
        <f>_xlfn.IFS(入力シート!J87=置換コード!$B$4,1,入力シート!J87=置換コード!$B$5,2,入力シート!J87=置換コード!$B$6,3,入力シート!J87=置換コード!$B$7,4,入力シート!J87=置換コード!$B$8,5,入力シート!J87=置換コード!$B$9,6,入力シート!J87=置換コード!$B$10,7,入力シート!J87=置換コード!$B$11,8,入力シート!J87=置換コード!$B$12,9,入力シート!J87=置換コード!$B$13,10)</f>
        <v>#N/A</v>
      </c>
      <c r="N61" s="83" t="e">
        <f>_xlfn.IFS(入力シート!F87=置換コード!$E$4,1,入力シート!F87=置換コード!$E$5,2)</f>
        <v>#N/A</v>
      </c>
      <c r="O61" s="83" t="e">
        <f t="shared" si="1"/>
        <v>#N/A</v>
      </c>
      <c r="P61" s="83" t="e">
        <f t="shared" si="2"/>
        <v>#N/A</v>
      </c>
      <c r="Q61" s="83" t="e">
        <f>_xlfn.IFS(入力シート!O87=置換コード!$I$4,11,入力シート!O87=置換コード!$I$5,21,入力シート!O87=置換コード!$I$6,22,入力シート!O87=置換コード!$I$7,23,入力シート!O87=置換コード!$I$8,24,入力シート!O87=置換コード!$I$9,25,入力シート!O87=置換コード!$I$10,26,入力シート!O87=置換コード!$I$11,31,入力シート!O87=置換コード!$I$12,32,入力シート!O87=置換コード!$I$13,33,入力シート!O87=置換コード!$I$14,34,入力シート!O87=置換コード!$I$15,35,入力シート!O87=置換コード!$I$16,36,入力シート!O87=置換コード!$I$17,37,入力シート!O87=置換コード!$I$18,38,入力シート!O87=置換コード!$I$19,41,入力シート!O87=置換コード!$I$20,42,入力シート!O87=置換コード!$I$21,43,入力シート!O87=置換コード!$I$22,44,入力シート!O87=置換コード!$I$23,51,入力シート!O87=置換コード!$I$24,52,入力シート!O87=置換コード!$I$25,53,入力シート!O87=置換コード!$I$26,54,入力シート!O87=置換コード!$I$27,55,入力シート!O87=置換コード!$I$28,61,入力シート!O87=置換コード!$I$29,62,入力シート!O87=置換コード!$I$30,63,入力シート!O87=置換コード!$I$31,64,入力シート!O87=置換コード!$I$32,65,入力シート!O87=置換コード!$I$33,66,入力シート!O87=置換コード!$I$34,71,入力シート!O87=置換コード!$I$35,72,入力シート!O87=置換コード!$I$36,73,入力シート!O87=置換コード!$I$37,74,入力シート!O87=置換コード!$I$38,75,入力シート!O87=置換コード!$I$39,76,入力シート!O87=置換コード!$I$40,77,入力シート!O87=置換コード!$I$41,78,入力シート!O87=置換コード!$I$42,79,入力シート!O87=置換コード!$I$43,81,入力シート!O87=置換コード!$I$44,82,入力シート!O87=置換コード!$I$45,83,入力シート!O87=置換コード!$I$46,84,入力シート!O87=置換コード!$I$47,85,入力シート!O87=置換コード!$I$48,86,入力シート!O87=置換コード!$I$49,87,入力シート!O87=置換コード!$I$50,88,入力シート!O87=置換コード!$I$51,90)</f>
        <v>#N/A</v>
      </c>
      <c r="R61" s="83" t="e">
        <f t="shared" si="3"/>
        <v>#N/A</v>
      </c>
      <c r="S61" s="83" t="str">
        <f>ASC(入力シート!N87)</f>
        <v/>
      </c>
      <c r="T61" s="83" t="str">
        <f>ASC(入力シート!P87)</f>
        <v/>
      </c>
      <c r="U61" s="83" t="str">
        <f>ASC(入力シート!Q87)</f>
        <v/>
      </c>
      <c r="V61" s="83" t="str">
        <f>ASC(入力シート!R87)</f>
        <v/>
      </c>
      <c r="W61" s="83" t="str">
        <f>ASC(入力シート!M87)</f>
        <v/>
      </c>
      <c r="X61" s="83" t="e">
        <f>_xlfn.IFS(入力シート!U87=置換コード!$I$4,11,入力シート!U87=置換コード!$I$5,21,入力シート!U87=置換コード!$I$6,22,入力シート!U87=置換コード!$I$7,23,入力シート!U87=置換コード!$I$8,24,入力シート!U87=置換コード!$I$9,25,入力シート!U87=置換コード!$I$10,26,入力シート!U87=置換コード!$I$11,31,入力シート!U87=置換コード!$I$12,32,入力シート!U87=置換コード!$I$13,33,入力シート!U87=置換コード!$I$14,34,入力シート!U87=置換コード!$I$15,35,入力シート!U87=置換コード!$I$16,36,入力シート!U87=置換コード!$I$17,37,入力シート!U87=置換コード!$I$18,38,入力シート!U87=置換コード!$I$19,41,入力シート!U87=置換コード!$I$20,42,入力シート!U87=置換コード!$I$21,43,入力シート!U87=置換コード!$I$22,44,入力シート!U87=置換コード!$I$23,51,入力シート!U87=置換コード!$I$24,52,入力シート!U87=置換コード!$I$25,53,入力シート!U87=置換コード!$I$26,54,入力シート!U87=置換コード!$I$27,55,入力シート!U87=置換コード!$I$28,61,入力シート!U87=置換コード!$I$29,62,入力シート!U87=置換コード!$I$30,63,入力シート!U87=置換コード!$I$31,64,入力シート!U87=置換コード!$I$32,65,入力シート!U87=置換コード!$I$33,66,入力シート!U87=置換コード!$I$34,71,入力シート!U87=置換コード!$I$35,72,入力シート!U87=置換コード!$I$36,73,入力シート!U87=置換コード!$I$37,74,入力シート!U87=置換コード!$I$38,75,入力シート!U87=置換コード!$I$39,76,入力シート!U87=置換コード!$I$40,77,入力シート!U87=置換コード!$I$41,78,入力シート!U87=置換コード!$I$42,79,入力シート!U87=置換コード!$I$43,81,入力シート!U87=置換コード!$I$44,82,入力シート!U87=置換コード!$I$45,83,入力シート!U87=置換コード!$I$46,84,入力シート!U87=置換コード!$I$47,85,入力シート!U87=置換コード!$I$48,86,入力シート!U87=置換コード!$I$49,87,入力シート!U87=置換コード!$I$50,88,入力シート!U87=置換コード!$I$51,90)</f>
        <v>#N/A</v>
      </c>
      <c r="Y61" s="83" t="e">
        <f t="shared" si="4"/>
        <v>#N/A</v>
      </c>
      <c r="Z61" s="83" t="str">
        <f>ASC(入力シート!T87)</f>
        <v/>
      </c>
      <c r="AA61" s="83" t="str">
        <f>ASC(入力シート!V87)</f>
        <v/>
      </c>
      <c r="AB61" s="83" t="str">
        <f>ASC(入力シート!W87)</f>
        <v/>
      </c>
      <c r="AC61" s="83" t="str">
        <f>ASC(入力シート!X87)</f>
        <v/>
      </c>
      <c r="AD61" s="83" t="str">
        <f>ASC(入力シート!S87)</f>
        <v/>
      </c>
      <c r="AE61" s="83" t="str">
        <f>IF(入力シート!D87=0,"",入力シート!D87)</f>
        <v/>
      </c>
      <c r="AF61" s="83">
        <f>IF(入力シート!G87="無し",1,2)</f>
        <v>2</v>
      </c>
      <c r="AG61" s="85" t="str">
        <f t="shared" ca="1" si="5"/>
        <v>20240213</v>
      </c>
      <c r="AH61" s="83">
        <f>IF(入力シート!Y87="有り",2,1)</f>
        <v>1</v>
      </c>
      <c r="AI61" s="83">
        <f>IF(入力シート!Z87="有り",2,1)</f>
        <v>1</v>
      </c>
      <c r="AJ61" s="83">
        <f>IF(入力シート!AA87="有り",2,1)</f>
        <v>1</v>
      </c>
      <c r="AK61" s="83">
        <f>IF(入力シート!AB87="有り",2,1)</f>
        <v>1</v>
      </c>
      <c r="AL61" s="83">
        <f>IF(入力シート!AC87="有り",2,1)</f>
        <v>1</v>
      </c>
      <c r="AM61" s="83">
        <f>IF(入力シート!AD87="有り",2,1)</f>
        <v>1</v>
      </c>
      <c r="AN61" s="83">
        <f>IF(入力シート!AE87="有り",2,1)</f>
        <v>1</v>
      </c>
      <c r="AO61" s="83">
        <f>IF(入力シート!H87="必要(\4,950)",1,0)</f>
        <v>0</v>
      </c>
    </row>
    <row r="62" spans="5:41" x14ac:dyDescent="0.4">
      <c r="E62" s="85" t="str">
        <f t="shared" ca="1" si="0"/>
        <v>20240213</v>
      </c>
      <c r="F62" s="83" t="str">
        <f>DBCS(入力シート!A88)</f>
        <v/>
      </c>
      <c r="G62" s="83" t="str">
        <f>(ASC(SUBSTITUTE(SUBSTITUTE(入力シート!B88,"　","")," ","")))</f>
        <v/>
      </c>
      <c r="H62" s="83" t="str">
        <f>ASC(入力シート!C88)</f>
        <v/>
      </c>
      <c r="I62" s="83" t="str">
        <f>IF(入力シート!E88=0,"",入力シート!E88)</f>
        <v/>
      </c>
      <c r="J62" s="83" t="str">
        <f>IF(入力シート!I88=0,"",入力シート!I88)</f>
        <v/>
      </c>
      <c r="K62" s="83" t="str">
        <f>DBCS(入力シート!K88)</f>
        <v/>
      </c>
      <c r="L62" s="83" t="str">
        <f>ASC(入力シート!L88)</f>
        <v/>
      </c>
      <c r="M62" s="83" t="e">
        <f>_xlfn.IFS(入力シート!J88=置換コード!$B$4,1,入力シート!J88=置換コード!$B$5,2,入力シート!J88=置換コード!$B$6,3,入力シート!J88=置換コード!$B$7,4,入力シート!J88=置換コード!$B$8,5,入力シート!J88=置換コード!$B$9,6,入力シート!J88=置換コード!$B$10,7,入力シート!J88=置換コード!$B$11,8,入力シート!J88=置換コード!$B$12,9,入力シート!J88=置換コード!$B$13,10)</f>
        <v>#N/A</v>
      </c>
      <c r="N62" s="83" t="e">
        <f>_xlfn.IFS(入力シート!F88=置換コード!$E$4,1,入力シート!F88=置換コード!$E$5,2)</f>
        <v>#N/A</v>
      </c>
      <c r="O62" s="83" t="e">
        <f t="shared" si="1"/>
        <v>#N/A</v>
      </c>
      <c r="P62" s="83" t="e">
        <f t="shared" si="2"/>
        <v>#N/A</v>
      </c>
      <c r="Q62" s="83" t="e">
        <f>_xlfn.IFS(入力シート!O88=置換コード!$I$4,11,入力シート!O88=置換コード!$I$5,21,入力シート!O88=置換コード!$I$6,22,入力シート!O88=置換コード!$I$7,23,入力シート!O88=置換コード!$I$8,24,入力シート!O88=置換コード!$I$9,25,入力シート!O88=置換コード!$I$10,26,入力シート!O88=置換コード!$I$11,31,入力シート!O88=置換コード!$I$12,32,入力シート!O88=置換コード!$I$13,33,入力シート!O88=置換コード!$I$14,34,入力シート!O88=置換コード!$I$15,35,入力シート!O88=置換コード!$I$16,36,入力シート!O88=置換コード!$I$17,37,入力シート!O88=置換コード!$I$18,38,入力シート!O88=置換コード!$I$19,41,入力シート!O88=置換コード!$I$20,42,入力シート!O88=置換コード!$I$21,43,入力シート!O88=置換コード!$I$22,44,入力シート!O88=置換コード!$I$23,51,入力シート!O88=置換コード!$I$24,52,入力シート!O88=置換コード!$I$25,53,入力シート!O88=置換コード!$I$26,54,入力シート!O88=置換コード!$I$27,55,入力シート!O88=置換コード!$I$28,61,入力シート!O88=置換コード!$I$29,62,入力シート!O88=置換コード!$I$30,63,入力シート!O88=置換コード!$I$31,64,入力シート!O88=置換コード!$I$32,65,入力シート!O88=置換コード!$I$33,66,入力シート!O88=置換コード!$I$34,71,入力シート!O88=置換コード!$I$35,72,入力シート!O88=置換コード!$I$36,73,入力シート!O88=置換コード!$I$37,74,入力シート!O88=置換コード!$I$38,75,入力シート!O88=置換コード!$I$39,76,入力シート!O88=置換コード!$I$40,77,入力シート!O88=置換コード!$I$41,78,入力シート!O88=置換コード!$I$42,79,入力シート!O88=置換コード!$I$43,81,入力シート!O88=置換コード!$I$44,82,入力シート!O88=置換コード!$I$45,83,入力シート!O88=置換コード!$I$46,84,入力シート!O88=置換コード!$I$47,85,入力シート!O88=置換コード!$I$48,86,入力シート!O88=置換コード!$I$49,87,入力シート!O88=置換コード!$I$50,88,入力シート!O88=置換コード!$I$51,90)</f>
        <v>#N/A</v>
      </c>
      <c r="R62" s="83" t="e">
        <f t="shared" si="3"/>
        <v>#N/A</v>
      </c>
      <c r="S62" s="83" t="str">
        <f>ASC(入力シート!N88)</f>
        <v/>
      </c>
      <c r="T62" s="83" t="str">
        <f>ASC(入力シート!P88)</f>
        <v/>
      </c>
      <c r="U62" s="83" t="str">
        <f>ASC(入力シート!Q88)</f>
        <v/>
      </c>
      <c r="V62" s="83" t="str">
        <f>ASC(入力シート!R88)</f>
        <v/>
      </c>
      <c r="W62" s="83" t="str">
        <f>ASC(入力シート!M88)</f>
        <v/>
      </c>
      <c r="X62" s="83" t="e">
        <f>_xlfn.IFS(入力シート!U88=置換コード!$I$4,11,入力シート!U88=置換コード!$I$5,21,入力シート!U88=置換コード!$I$6,22,入力シート!U88=置換コード!$I$7,23,入力シート!U88=置換コード!$I$8,24,入力シート!U88=置換コード!$I$9,25,入力シート!U88=置換コード!$I$10,26,入力シート!U88=置換コード!$I$11,31,入力シート!U88=置換コード!$I$12,32,入力シート!U88=置換コード!$I$13,33,入力シート!U88=置換コード!$I$14,34,入力シート!U88=置換コード!$I$15,35,入力シート!U88=置換コード!$I$16,36,入力シート!U88=置換コード!$I$17,37,入力シート!U88=置換コード!$I$18,38,入力シート!U88=置換コード!$I$19,41,入力シート!U88=置換コード!$I$20,42,入力シート!U88=置換コード!$I$21,43,入力シート!U88=置換コード!$I$22,44,入力シート!U88=置換コード!$I$23,51,入力シート!U88=置換コード!$I$24,52,入力シート!U88=置換コード!$I$25,53,入力シート!U88=置換コード!$I$26,54,入力シート!U88=置換コード!$I$27,55,入力シート!U88=置換コード!$I$28,61,入力シート!U88=置換コード!$I$29,62,入力シート!U88=置換コード!$I$30,63,入力シート!U88=置換コード!$I$31,64,入力シート!U88=置換コード!$I$32,65,入力シート!U88=置換コード!$I$33,66,入力シート!U88=置換コード!$I$34,71,入力シート!U88=置換コード!$I$35,72,入力シート!U88=置換コード!$I$36,73,入力シート!U88=置換コード!$I$37,74,入力シート!U88=置換コード!$I$38,75,入力シート!U88=置換コード!$I$39,76,入力シート!U88=置換コード!$I$40,77,入力シート!U88=置換コード!$I$41,78,入力シート!U88=置換コード!$I$42,79,入力シート!U88=置換コード!$I$43,81,入力シート!U88=置換コード!$I$44,82,入力シート!U88=置換コード!$I$45,83,入力シート!U88=置換コード!$I$46,84,入力シート!U88=置換コード!$I$47,85,入力シート!U88=置換コード!$I$48,86,入力シート!U88=置換コード!$I$49,87,入力シート!U88=置換コード!$I$50,88,入力シート!U88=置換コード!$I$51,90)</f>
        <v>#N/A</v>
      </c>
      <c r="Y62" s="83" t="e">
        <f t="shared" si="4"/>
        <v>#N/A</v>
      </c>
      <c r="Z62" s="83" t="str">
        <f>ASC(入力シート!T88)</f>
        <v/>
      </c>
      <c r="AA62" s="83" t="str">
        <f>ASC(入力シート!V88)</f>
        <v/>
      </c>
      <c r="AB62" s="83" t="str">
        <f>ASC(入力シート!W88)</f>
        <v/>
      </c>
      <c r="AC62" s="83" t="str">
        <f>ASC(入力シート!X88)</f>
        <v/>
      </c>
      <c r="AD62" s="83" t="str">
        <f>ASC(入力シート!S88)</f>
        <v/>
      </c>
      <c r="AE62" s="83" t="str">
        <f>IF(入力シート!D88=0,"",入力シート!D88)</f>
        <v/>
      </c>
      <c r="AF62" s="83">
        <f>IF(入力シート!G88="無し",1,2)</f>
        <v>2</v>
      </c>
      <c r="AG62" s="85" t="str">
        <f t="shared" ca="1" si="5"/>
        <v>20240213</v>
      </c>
      <c r="AH62" s="83">
        <f>IF(入力シート!Y88="有り",2,1)</f>
        <v>1</v>
      </c>
      <c r="AI62" s="83">
        <f>IF(入力シート!Z88="有り",2,1)</f>
        <v>1</v>
      </c>
      <c r="AJ62" s="83">
        <f>IF(入力シート!AA88="有り",2,1)</f>
        <v>1</v>
      </c>
      <c r="AK62" s="83">
        <f>IF(入力シート!AB88="有り",2,1)</f>
        <v>1</v>
      </c>
      <c r="AL62" s="83">
        <f>IF(入力シート!AC88="有り",2,1)</f>
        <v>1</v>
      </c>
      <c r="AM62" s="83">
        <f>IF(入力シート!AD88="有り",2,1)</f>
        <v>1</v>
      </c>
      <c r="AN62" s="83">
        <f>IF(入力シート!AE88="有り",2,1)</f>
        <v>1</v>
      </c>
      <c r="AO62" s="83">
        <f>IF(入力シート!H88="必要(\4,950)",1,0)</f>
        <v>0</v>
      </c>
    </row>
    <row r="63" spans="5:41" x14ac:dyDescent="0.4">
      <c r="E63" s="85" t="str">
        <f t="shared" ca="1" si="0"/>
        <v>20240213</v>
      </c>
      <c r="F63" s="83" t="str">
        <f>DBCS(入力シート!A89)</f>
        <v/>
      </c>
      <c r="G63" s="83" t="str">
        <f>(ASC(SUBSTITUTE(SUBSTITUTE(入力シート!B89,"　","")," ","")))</f>
        <v/>
      </c>
      <c r="H63" s="83" t="str">
        <f>ASC(入力シート!C89)</f>
        <v/>
      </c>
      <c r="I63" s="83" t="str">
        <f>IF(入力シート!E89=0,"",入力シート!E89)</f>
        <v/>
      </c>
      <c r="J63" s="83" t="str">
        <f>IF(入力シート!I89=0,"",入力シート!I89)</f>
        <v/>
      </c>
      <c r="K63" s="83" t="str">
        <f>DBCS(入力シート!K89)</f>
        <v/>
      </c>
      <c r="L63" s="83" t="str">
        <f>ASC(入力シート!L89)</f>
        <v/>
      </c>
      <c r="M63" s="83" t="e">
        <f>_xlfn.IFS(入力シート!J89=置換コード!$B$4,1,入力シート!J89=置換コード!$B$5,2,入力シート!J89=置換コード!$B$6,3,入力シート!J89=置換コード!$B$7,4,入力シート!J89=置換コード!$B$8,5,入力シート!J89=置換コード!$B$9,6,入力シート!J89=置換コード!$B$10,7,入力シート!J89=置換コード!$B$11,8,入力シート!J89=置換コード!$B$12,9,入力シート!J89=置換コード!$B$13,10)</f>
        <v>#N/A</v>
      </c>
      <c r="N63" s="83" t="e">
        <f>_xlfn.IFS(入力シート!F89=置換コード!$E$4,1,入力シート!F89=置換コード!$E$5,2)</f>
        <v>#N/A</v>
      </c>
      <c r="O63" s="83" t="e">
        <f t="shared" si="1"/>
        <v>#N/A</v>
      </c>
      <c r="P63" s="83" t="e">
        <f t="shared" si="2"/>
        <v>#N/A</v>
      </c>
      <c r="Q63" s="83" t="e">
        <f>_xlfn.IFS(入力シート!O89=置換コード!$I$4,11,入力シート!O89=置換コード!$I$5,21,入力シート!O89=置換コード!$I$6,22,入力シート!O89=置換コード!$I$7,23,入力シート!O89=置換コード!$I$8,24,入力シート!O89=置換コード!$I$9,25,入力シート!O89=置換コード!$I$10,26,入力シート!O89=置換コード!$I$11,31,入力シート!O89=置換コード!$I$12,32,入力シート!O89=置換コード!$I$13,33,入力シート!O89=置換コード!$I$14,34,入力シート!O89=置換コード!$I$15,35,入力シート!O89=置換コード!$I$16,36,入力シート!O89=置換コード!$I$17,37,入力シート!O89=置換コード!$I$18,38,入力シート!O89=置換コード!$I$19,41,入力シート!O89=置換コード!$I$20,42,入力シート!O89=置換コード!$I$21,43,入力シート!O89=置換コード!$I$22,44,入力シート!O89=置換コード!$I$23,51,入力シート!O89=置換コード!$I$24,52,入力シート!O89=置換コード!$I$25,53,入力シート!O89=置換コード!$I$26,54,入力シート!O89=置換コード!$I$27,55,入力シート!O89=置換コード!$I$28,61,入力シート!O89=置換コード!$I$29,62,入力シート!O89=置換コード!$I$30,63,入力シート!O89=置換コード!$I$31,64,入力シート!O89=置換コード!$I$32,65,入力シート!O89=置換コード!$I$33,66,入力シート!O89=置換コード!$I$34,71,入力シート!O89=置換コード!$I$35,72,入力シート!O89=置換コード!$I$36,73,入力シート!O89=置換コード!$I$37,74,入力シート!O89=置換コード!$I$38,75,入力シート!O89=置換コード!$I$39,76,入力シート!O89=置換コード!$I$40,77,入力シート!O89=置換コード!$I$41,78,入力シート!O89=置換コード!$I$42,79,入力シート!O89=置換コード!$I$43,81,入力シート!O89=置換コード!$I$44,82,入力シート!O89=置換コード!$I$45,83,入力シート!O89=置換コード!$I$46,84,入力シート!O89=置換コード!$I$47,85,入力シート!O89=置換コード!$I$48,86,入力シート!O89=置換コード!$I$49,87,入力シート!O89=置換コード!$I$50,88,入力シート!O89=置換コード!$I$51,90)</f>
        <v>#N/A</v>
      </c>
      <c r="R63" s="83" t="e">
        <f t="shared" si="3"/>
        <v>#N/A</v>
      </c>
      <c r="S63" s="83" t="str">
        <f>ASC(入力シート!N89)</f>
        <v/>
      </c>
      <c r="T63" s="83" t="str">
        <f>ASC(入力シート!P89)</f>
        <v/>
      </c>
      <c r="U63" s="83" t="str">
        <f>ASC(入力シート!Q89)</f>
        <v/>
      </c>
      <c r="V63" s="83" t="str">
        <f>ASC(入力シート!R89)</f>
        <v/>
      </c>
      <c r="W63" s="83" t="str">
        <f>ASC(入力シート!M89)</f>
        <v/>
      </c>
      <c r="X63" s="83" t="e">
        <f>_xlfn.IFS(入力シート!U89=置換コード!$I$4,11,入力シート!U89=置換コード!$I$5,21,入力シート!U89=置換コード!$I$6,22,入力シート!U89=置換コード!$I$7,23,入力シート!U89=置換コード!$I$8,24,入力シート!U89=置換コード!$I$9,25,入力シート!U89=置換コード!$I$10,26,入力シート!U89=置換コード!$I$11,31,入力シート!U89=置換コード!$I$12,32,入力シート!U89=置換コード!$I$13,33,入力シート!U89=置換コード!$I$14,34,入力シート!U89=置換コード!$I$15,35,入力シート!U89=置換コード!$I$16,36,入力シート!U89=置換コード!$I$17,37,入力シート!U89=置換コード!$I$18,38,入力シート!U89=置換コード!$I$19,41,入力シート!U89=置換コード!$I$20,42,入力シート!U89=置換コード!$I$21,43,入力シート!U89=置換コード!$I$22,44,入力シート!U89=置換コード!$I$23,51,入力シート!U89=置換コード!$I$24,52,入力シート!U89=置換コード!$I$25,53,入力シート!U89=置換コード!$I$26,54,入力シート!U89=置換コード!$I$27,55,入力シート!U89=置換コード!$I$28,61,入力シート!U89=置換コード!$I$29,62,入力シート!U89=置換コード!$I$30,63,入力シート!U89=置換コード!$I$31,64,入力シート!U89=置換コード!$I$32,65,入力シート!U89=置換コード!$I$33,66,入力シート!U89=置換コード!$I$34,71,入力シート!U89=置換コード!$I$35,72,入力シート!U89=置換コード!$I$36,73,入力シート!U89=置換コード!$I$37,74,入力シート!U89=置換コード!$I$38,75,入力シート!U89=置換コード!$I$39,76,入力シート!U89=置換コード!$I$40,77,入力シート!U89=置換コード!$I$41,78,入力シート!U89=置換コード!$I$42,79,入力シート!U89=置換コード!$I$43,81,入力シート!U89=置換コード!$I$44,82,入力シート!U89=置換コード!$I$45,83,入力シート!U89=置換コード!$I$46,84,入力シート!U89=置換コード!$I$47,85,入力シート!U89=置換コード!$I$48,86,入力シート!U89=置換コード!$I$49,87,入力シート!U89=置換コード!$I$50,88,入力シート!U89=置換コード!$I$51,90)</f>
        <v>#N/A</v>
      </c>
      <c r="Y63" s="83" t="e">
        <f t="shared" si="4"/>
        <v>#N/A</v>
      </c>
      <c r="Z63" s="83" t="str">
        <f>ASC(入力シート!T89)</f>
        <v/>
      </c>
      <c r="AA63" s="83" t="str">
        <f>ASC(入力シート!V89)</f>
        <v/>
      </c>
      <c r="AB63" s="83" t="str">
        <f>ASC(入力シート!W89)</f>
        <v/>
      </c>
      <c r="AC63" s="83" t="str">
        <f>ASC(入力シート!X89)</f>
        <v/>
      </c>
      <c r="AD63" s="83" t="str">
        <f>ASC(入力シート!S89)</f>
        <v/>
      </c>
      <c r="AE63" s="83" t="str">
        <f>IF(入力シート!D89=0,"",入力シート!D89)</f>
        <v/>
      </c>
      <c r="AF63" s="83">
        <f>IF(入力シート!G89="無し",1,2)</f>
        <v>2</v>
      </c>
      <c r="AG63" s="85" t="str">
        <f t="shared" ca="1" si="5"/>
        <v>20240213</v>
      </c>
      <c r="AH63" s="83">
        <f>IF(入力シート!Y89="有り",2,1)</f>
        <v>1</v>
      </c>
      <c r="AI63" s="83">
        <f>IF(入力シート!Z89="有り",2,1)</f>
        <v>1</v>
      </c>
      <c r="AJ63" s="83">
        <f>IF(入力シート!AA89="有り",2,1)</f>
        <v>1</v>
      </c>
      <c r="AK63" s="83">
        <f>IF(入力シート!AB89="有り",2,1)</f>
        <v>1</v>
      </c>
      <c r="AL63" s="83">
        <f>IF(入力シート!AC89="有り",2,1)</f>
        <v>1</v>
      </c>
      <c r="AM63" s="83">
        <f>IF(入力シート!AD89="有り",2,1)</f>
        <v>1</v>
      </c>
      <c r="AN63" s="83">
        <f>IF(入力シート!AE89="有り",2,1)</f>
        <v>1</v>
      </c>
      <c r="AO63" s="83">
        <f>IF(入力シート!H89="必要(\4,950)",1,0)</f>
        <v>0</v>
      </c>
    </row>
    <row r="64" spans="5:41" x14ac:dyDescent="0.4">
      <c r="E64" s="85" t="str">
        <f t="shared" ca="1" si="0"/>
        <v>20240213</v>
      </c>
      <c r="F64" s="83" t="str">
        <f>DBCS(入力シート!A90)</f>
        <v/>
      </c>
      <c r="G64" s="83" t="str">
        <f>(ASC(SUBSTITUTE(SUBSTITUTE(入力シート!B90,"　","")," ","")))</f>
        <v/>
      </c>
      <c r="H64" s="83" t="str">
        <f>ASC(入力シート!C90)</f>
        <v/>
      </c>
      <c r="I64" s="83" t="str">
        <f>IF(入力シート!E90=0,"",入力シート!E90)</f>
        <v/>
      </c>
      <c r="J64" s="83" t="str">
        <f>IF(入力シート!I90=0,"",入力シート!I90)</f>
        <v/>
      </c>
      <c r="K64" s="83" t="str">
        <f>DBCS(入力シート!K90)</f>
        <v/>
      </c>
      <c r="L64" s="83" t="str">
        <f>ASC(入力シート!L90)</f>
        <v/>
      </c>
      <c r="M64" s="83" t="e">
        <f>_xlfn.IFS(入力シート!J90=置換コード!$B$4,1,入力シート!J90=置換コード!$B$5,2,入力シート!J90=置換コード!$B$6,3,入力シート!J90=置換コード!$B$7,4,入力シート!J90=置換コード!$B$8,5,入力シート!J90=置換コード!$B$9,6,入力シート!J90=置換コード!$B$10,7,入力シート!J90=置換コード!$B$11,8,入力シート!J90=置換コード!$B$12,9,入力シート!J90=置換コード!$B$13,10)</f>
        <v>#N/A</v>
      </c>
      <c r="N64" s="83" t="e">
        <f>_xlfn.IFS(入力シート!F90=置換コード!$E$4,1,入力シート!F90=置換コード!$E$5,2)</f>
        <v>#N/A</v>
      </c>
      <c r="O64" s="83" t="e">
        <f t="shared" si="1"/>
        <v>#N/A</v>
      </c>
      <c r="P64" s="83" t="e">
        <f t="shared" si="2"/>
        <v>#N/A</v>
      </c>
      <c r="Q64" s="83" t="e">
        <f>_xlfn.IFS(入力シート!O90=置換コード!$I$4,11,入力シート!O90=置換コード!$I$5,21,入力シート!O90=置換コード!$I$6,22,入力シート!O90=置換コード!$I$7,23,入力シート!O90=置換コード!$I$8,24,入力シート!O90=置換コード!$I$9,25,入力シート!O90=置換コード!$I$10,26,入力シート!O90=置換コード!$I$11,31,入力シート!O90=置換コード!$I$12,32,入力シート!O90=置換コード!$I$13,33,入力シート!O90=置換コード!$I$14,34,入力シート!O90=置換コード!$I$15,35,入力シート!O90=置換コード!$I$16,36,入力シート!O90=置換コード!$I$17,37,入力シート!O90=置換コード!$I$18,38,入力シート!O90=置換コード!$I$19,41,入力シート!O90=置換コード!$I$20,42,入力シート!O90=置換コード!$I$21,43,入力シート!O90=置換コード!$I$22,44,入力シート!O90=置換コード!$I$23,51,入力シート!O90=置換コード!$I$24,52,入力シート!O90=置換コード!$I$25,53,入力シート!O90=置換コード!$I$26,54,入力シート!O90=置換コード!$I$27,55,入力シート!O90=置換コード!$I$28,61,入力シート!O90=置換コード!$I$29,62,入力シート!O90=置換コード!$I$30,63,入力シート!O90=置換コード!$I$31,64,入力シート!O90=置換コード!$I$32,65,入力シート!O90=置換コード!$I$33,66,入力シート!O90=置換コード!$I$34,71,入力シート!O90=置換コード!$I$35,72,入力シート!O90=置換コード!$I$36,73,入力シート!O90=置換コード!$I$37,74,入力シート!O90=置換コード!$I$38,75,入力シート!O90=置換コード!$I$39,76,入力シート!O90=置換コード!$I$40,77,入力シート!O90=置換コード!$I$41,78,入力シート!O90=置換コード!$I$42,79,入力シート!O90=置換コード!$I$43,81,入力シート!O90=置換コード!$I$44,82,入力シート!O90=置換コード!$I$45,83,入力シート!O90=置換コード!$I$46,84,入力シート!O90=置換コード!$I$47,85,入力シート!O90=置換コード!$I$48,86,入力シート!O90=置換コード!$I$49,87,入力シート!O90=置換コード!$I$50,88,入力シート!O90=置換コード!$I$51,90)</f>
        <v>#N/A</v>
      </c>
      <c r="R64" s="83" t="e">
        <f t="shared" si="3"/>
        <v>#N/A</v>
      </c>
      <c r="S64" s="83" t="str">
        <f>ASC(入力シート!N90)</f>
        <v/>
      </c>
      <c r="T64" s="83" t="str">
        <f>ASC(入力シート!P90)</f>
        <v/>
      </c>
      <c r="U64" s="83" t="str">
        <f>ASC(入力シート!Q90)</f>
        <v/>
      </c>
      <c r="V64" s="83" t="str">
        <f>ASC(入力シート!R90)</f>
        <v/>
      </c>
      <c r="W64" s="83" t="str">
        <f>ASC(入力シート!M90)</f>
        <v/>
      </c>
      <c r="X64" s="83" t="e">
        <f>_xlfn.IFS(入力シート!U90=置換コード!$I$4,11,入力シート!U90=置換コード!$I$5,21,入力シート!U90=置換コード!$I$6,22,入力シート!U90=置換コード!$I$7,23,入力シート!U90=置換コード!$I$8,24,入力シート!U90=置換コード!$I$9,25,入力シート!U90=置換コード!$I$10,26,入力シート!U90=置換コード!$I$11,31,入力シート!U90=置換コード!$I$12,32,入力シート!U90=置換コード!$I$13,33,入力シート!U90=置換コード!$I$14,34,入力シート!U90=置換コード!$I$15,35,入力シート!U90=置換コード!$I$16,36,入力シート!U90=置換コード!$I$17,37,入力シート!U90=置換コード!$I$18,38,入力シート!U90=置換コード!$I$19,41,入力シート!U90=置換コード!$I$20,42,入力シート!U90=置換コード!$I$21,43,入力シート!U90=置換コード!$I$22,44,入力シート!U90=置換コード!$I$23,51,入力シート!U90=置換コード!$I$24,52,入力シート!U90=置換コード!$I$25,53,入力シート!U90=置換コード!$I$26,54,入力シート!U90=置換コード!$I$27,55,入力シート!U90=置換コード!$I$28,61,入力シート!U90=置換コード!$I$29,62,入力シート!U90=置換コード!$I$30,63,入力シート!U90=置換コード!$I$31,64,入力シート!U90=置換コード!$I$32,65,入力シート!U90=置換コード!$I$33,66,入力シート!U90=置換コード!$I$34,71,入力シート!U90=置換コード!$I$35,72,入力シート!U90=置換コード!$I$36,73,入力シート!U90=置換コード!$I$37,74,入力シート!U90=置換コード!$I$38,75,入力シート!U90=置換コード!$I$39,76,入力シート!U90=置換コード!$I$40,77,入力シート!U90=置換コード!$I$41,78,入力シート!U90=置換コード!$I$42,79,入力シート!U90=置換コード!$I$43,81,入力シート!U90=置換コード!$I$44,82,入力シート!U90=置換コード!$I$45,83,入力シート!U90=置換コード!$I$46,84,入力シート!U90=置換コード!$I$47,85,入力シート!U90=置換コード!$I$48,86,入力シート!U90=置換コード!$I$49,87,入力シート!U90=置換コード!$I$50,88,入力シート!U90=置換コード!$I$51,90)</f>
        <v>#N/A</v>
      </c>
      <c r="Y64" s="83" t="e">
        <f t="shared" si="4"/>
        <v>#N/A</v>
      </c>
      <c r="Z64" s="83" t="str">
        <f>ASC(入力シート!T90)</f>
        <v/>
      </c>
      <c r="AA64" s="83" t="str">
        <f>ASC(入力シート!V90)</f>
        <v/>
      </c>
      <c r="AB64" s="83" t="str">
        <f>ASC(入力シート!W90)</f>
        <v/>
      </c>
      <c r="AC64" s="83" t="str">
        <f>ASC(入力シート!X90)</f>
        <v/>
      </c>
      <c r="AD64" s="83" t="str">
        <f>ASC(入力シート!S90)</f>
        <v/>
      </c>
      <c r="AE64" s="83" t="str">
        <f>IF(入力シート!D90=0,"",入力シート!D90)</f>
        <v/>
      </c>
      <c r="AF64" s="83">
        <f>IF(入力シート!G90="無し",1,2)</f>
        <v>2</v>
      </c>
      <c r="AG64" s="85" t="str">
        <f t="shared" ca="1" si="5"/>
        <v>20240213</v>
      </c>
      <c r="AH64" s="83">
        <f>IF(入力シート!Y90="有り",2,1)</f>
        <v>1</v>
      </c>
      <c r="AI64" s="83">
        <f>IF(入力シート!Z90="有り",2,1)</f>
        <v>1</v>
      </c>
      <c r="AJ64" s="83">
        <f>IF(入力シート!AA90="有り",2,1)</f>
        <v>1</v>
      </c>
      <c r="AK64" s="83">
        <f>IF(入力シート!AB90="有り",2,1)</f>
        <v>1</v>
      </c>
      <c r="AL64" s="83">
        <f>IF(入力シート!AC90="有り",2,1)</f>
        <v>1</v>
      </c>
      <c r="AM64" s="83">
        <f>IF(入力シート!AD90="有り",2,1)</f>
        <v>1</v>
      </c>
      <c r="AN64" s="83">
        <f>IF(入力シート!AE90="有り",2,1)</f>
        <v>1</v>
      </c>
      <c r="AO64" s="83">
        <f>IF(入力シート!H90="必要(\4,950)",1,0)</f>
        <v>0</v>
      </c>
    </row>
    <row r="65" spans="5:41" x14ac:dyDescent="0.4">
      <c r="E65" s="85" t="str">
        <f t="shared" ca="1" si="0"/>
        <v>20240213</v>
      </c>
      <c r="F65" s="83" t="str">
        <f>DBCS(入力シート!A91)</f>
        <v/>
      </c>
      <c r="G65" s="83" t="str">
        <f>(ASC(SUBSTITUTE(SUBSTITUTE(入力シート!B91,"　","")," ","")))</f>
        <v/>
      </c>
      <c r="H65" s="83" t="str">
        <f>ASC(入力シート!C91)</f>
        <v/>
      </c>
      <c r="I65" s="83" t="str">
        <f>IF(入力シート!E91=0,"",入力シート!E91)</f>
        <v/>
      </c>
      <c r="J65" s="83" t="str">
        <f>IF(入力シート!I91=0,"",入力シート!I91)</f>
        <v/>
      </c>
      <c r="K65" s="83" t="str">
        <f>DBCS(入力シート!K91)</f>
        <v/>
      </c>
      <c r="L65" s="83" t="str">
        <f>ASC(入力シート!L91)</f>
        <v/>
      </c>
      <c r="M65" s="83" t="e">
        <f>_xlfn.IFS(入力シート!J91=置換コード!$B$4,1,入力シート!J91=置換コード!$B$5,2,入力シート!J91=置換コード!$B$6,3,入力シート!J91=置換コード!$B$7,4,入力シート!J91=置換コード!$B$8,5,入力シート!J91=置換コード!$B$9,6,入力シート!J91=置換コード!$B$10,7,入力シート!J91=置換コード!$B$11,8,入力シート!J91=置換コード!$B$12,9,入力シート!J91=置換コード!$B$13,10)</f>
        <v>#N/A</v>
      </c>
      <c r="N65" s="83" t="e">
        <f>_xlfn.IFS(入力シート!F91=置換コード!$E$4,1,入力シート!F91=置換コード!$E$5,2)</f>
        <v>#N/A</v>
      </c>
      <c r="O65" s="83" t="e">
        <f t="shared" si="1"/>
        <v>#N/A</v>
      </c>
      <c r="P65" s="83" t="e">
        <f t="shared" si="2"/>
        <v>#N/A</v>
      </c>
      <c r="Q65" s="83" t="e">
        <f>_xlfn.IFS(入力シート!O91=置換コード!$I$4,11,入力シート!O91=置換コード!$I$5,21,入力シート!O91=置換コード!$I$6,22,入力シート!O91=置換コード!$I$7,23,入力シート!O91=置換コード!$I$8,24,入力シート!O91=置換コード!$I$9,25,入力シート!O91=置換コード!$I$10,26,入力シート!O91=置換コード!$I$11,31,入力シート!O91=置換コード!$I$12,32,入力シート!O91=置換コード!$I$13,33,入力シート!O91=置換コード!$I$14,34,入力シート!O91=置換コード!$I$15,35,入力シート!O91=置換コード!$I$16,36,入力シート!O91=置換コード!$I$17,37,入力シート!O91=置換コード!$I$18,38,入力シート!O91=置換コード!$I$19,41,入力シート!O91=置換コード!$I$20,42,入力シート!O91=置換コード!$I$21,43,入力シート!O91=置換コード!$I$22,44,入力シート!O91=置換コード!$I$23,51,入力シート!O91=置換コード!$I$24,52,入力シート!O91=置換コード!$I$25,53,入力シート!O91=置換コード!$I$26,54,入力シート!O91=置換コード!$I$27,55,入力シート!O91=置換コード!$I$28,61,入力シート!O91=置換コード!$I$29,62,入力シート!O91=置換コード!$I$30,63,入力シート!O91=置換コード!$I$31,64,入力シート!O91=置換コード!$I$32,65,入力シート!O91=置換コード!$I$33,66,入力シート!O91=置換コード!$I$34,71,入力シート!O91=置換コード!$I$35,72,入力シート!O91=置換コード!$I$36,73,入力シート!O91=置換コード!$I$37,74,入力シート!O91=置換コード!$I$38,75,入力シート!O91=置換コード!$I$39,76,入力シート!O91=置換コード!$I$40,77,入力シート!O91=置換コード!$I$41,78,入力シート!O91=置換コード!$I$42,79,入力シート!O91=置換コード!$I$43,81,入力シート!O91=置換コード!$I$44,82,入力シート!O91=置換コード!$I$45,83,入力シート!O91=置換コード!$I$46,84,入力シート!O91=置換コード!$I$47,85,入力シート!O91=置換コード!$I$48,86,入力シート!O91=置換コード!$I$49,87,入力シート!O91=置換コード!$I$50,88,入力シート!O91=置換コード!$I$51,90)</f>
        <v>#N/A</v>
      </c>
      <c r="R65" s="83" t="e">
        <f t="shared" si="3"/>
        <v>#N/A</v>
      </c>
      <c r="S65" s="83" t="str">
        <f>ASC(入力シート!N91)</f>
        <v/>
      </c>
      <c r="T65" s="83" t="str">
        <f>ASC(入力シート!P91)</f>
        <v/>
      </c>
      <c r="U65" s="83" t="str">
        <f>ASC(入力シート!Q91)</f>
        <v/>
      </c>
      <c r="V65" s="83" t="str">
        <f>ASC(入力シート!R91)</f>
        <v/>
      </c>
      <c r="W65" s="83" t="str">
        <f>ASC(入力シート!M91)</f>
        <v/>
      </c>
      <c r="X65" s="83" t="e">
        <f>_xlfn.IFS(入力シート!U91=置換コード!$I$4,11,入力シート!U91=置換コード!$I$5,21,入力シート!U91=置換コード!$I$6,22,入力シート!U91=置換コード!$I$7,23,入力シート!U91=置換コード!$I$8,24,入力シート!U91=置換コード!$I$9,25,入力シート!U91=置換コード!$I$10,26,入力シート!U91=置換コード!$I$11,31,入力シート!U91=置換コード!$I$12,32,入力シート!U91=置換コード!$I$13,33,入力シート!U91=置換コード!$I$14,34,入力シート!U91=置換コード!$I$15,35,入力シート!U91=置換コード!$I$16,36,入力シート!U91=置換コード!$I$17,37,入力シート!U91=置換コード!$I$18,38,入力シート!U91=置換コード!$I$19,41,入力シート!U91=置換コード!$I$20,42,入力シート!U91=置換コード!$I$21,43,入力シート!U91=置換コード!$I$22,44,入力シート!U91=置換コード!$I$23,51,入力シート!U91=置換コード!$I$24,52,入力シート!U91=置換コード!$I$25,53,入力シート!U91=置換コード!$I$26,54,入力シート!U91=置換コード!$I$27,55,入力シート!U91=置換コード!$I$28,61,入力シート!U91=置換コード!$I$29,62,入力シート!U91=置換コード!$I$30,63,入力シート!U91=置換コード!$I$31,64,入力シート!U91=置換コード!$I$32,65,入力シート!U91=置換コード!$I$33,66,入力シート!U91=置換コード!$I$34,71,入力シート!U91=置換コード!$I$35,72,入力シート!U91=置換コード!$I$36,73,入力シート!U91=置換コード!$I$37,74,入力シート!U91=置換コード!$I$38,75,入力シート!U91=置換コード!$I$39,76,入力シート!U91=置換コード!$I$40,77,入力シート!U91=置換コード!$I$41,78,入力シート!U91=置換コード!$I$42,79,入力シート!U91=置換コード!$I$43,81,入力シート!U91=置換コード!$I$44,82,入力シート!U91=置換コード!$I$45,83,入力シート!U91=置換コード!$I$46,84,入力シート!U91=置換コード!$I$47,85,入力シート!U91=置換コード!$I$48,86,入力シート!U91=置換コード!$I$49,87,入力シート!U91=置換コード!$I$50,88,入力シート!U91=置換コード!$I$51,90)</f>
        <v>#N/A</v>
      </c>
      <c r="Y65" s="83" t="e">
        <f t="shared" si="4"/>
        <v>#N/A</v>
      </c>
      <c r="Z65" s="83" t="str">
        <f>ASC(入力シート!T91)</f>
        <v/>
      </c>
      <c r="AA65" s="83" t="str">
        <f>ASC(入力シート!V91)</f>
        <v/>
      </c>
      <c r="AB65" s="83" t="str">
        <f>ASC(入力シート!W91)</f>
        <v/>
      </c>
      <c r="AC65" s="83" t="str">
        <f>ASC(入力シート!X91)</f>
        <v/>
      </c>
      <c r="AD65" s="83" t="str">
        <f>ASC(入力シート!S91)</f>
        <v/>
      </c>
      <c r="AE65" s="83" t="str">
        <f>IF(入力シート!D91=0,"",入力シート!D91)</f>
        <v/>
      </c>
      <c r="AF65" s="83">
        <f>IF(入力シート!G91="無し",1,2)</f>
        <v>2</v>
      </c>
      <c r="AG65" s="85" t="str">
        <f t="shared" ca="1" si="5"/>
        <v>20240213</v>
      </c>
      <c r="AH65" s="83">
        <f>IF(入力シート!Y91="有り",2,1)</f>
        <v>1</v>
      </c>
      <c r="AI65" s="83">
        <f>IF(入力シート!Z91="有り",2,1)</f>
        <v>1</v>
      </c>
      <c r="AJ65" s="83">
        <f>IF(入力シート!AA91="有り",2,1)</f>
        <v>1</v>
      </c>
      <c r="AK65" s="83">
        <f>IF(入力シート!AB91="有り",2,1)</f>
        <v>1</v>
      </c>
      <c r="AL65" s="83">
        <f>IF(入力シート!AC91="有り",2,1)</f>
        <v>1</v>
      </c>
      <c r="AM65" s="83">
        <f>IF(入力シート!AD91="有り",2,1)</f>
        <v>1</v>
      </c>
      <c r="AN65" s="83">
        <f>IF(入力シート!AE91="有り",2,1)</f>
        <v>1</v>
      </c>
      <c r="AO65" s="83">
        <f>IF(入力シート!H91="必要(\4,950)",1,0)</f>
        <v>0</v>
      </c>
    </row>
    <row r="66" spans="5:41" x14ac:dyDescent="0.4">
      <c r="E66" s="85" t="str">
        <f t="shared" ca="1" si="0"/>
        <v>20240213</v>
      </c>
      <c r="F66" s="83" t="str">
        <f>DBCS(入力シート!A92)</f>
        <v/>
      </c>
      <c r="G66" s="83" t="str">
        <f>(ASC(SUBSTITUTE(SUBSTITUTE(入力シート!B92,"　","")," ","")))</f>
        <v/>
      </c>
      <c r="H66" s="83" t="str">
        <f>ASC(入力シート!C92)</f>
        <v/>
      </c>
      <c r="I66" s="83" t="str">
        <f>IF(入力シート!E92=0,"",入力シート!E92)</f>
        <v/>
      </c>
      <c r="J66" s="83" t="str">
        <f>IF(入力シート!I92=0,"",入力シート!I92)</f>
        <v/>
      </c>
      <c r="K66" s="83" t="str">
        <f>DBCS(入力シート!K92)</f>
        <v/>
      </c>
      <c r="L66" s="83" t="str">
        <f>ASC(入力シート!L92)</f>
        <v/>
      </c>
      <c r="M66" s="83" t="e">
        <f>_xlfn.IFS(入力シート!J92=置換コード!$B$4,1,入力シート!J92=置換コード!$B$5,2,入力シート!J92=置換コード!$B$6,3,入力シート!J92=置換コード!$B$7,4,入力シート!J92=置換コード!$B$8,5,入力シート!J92=置換コード!$B$9,6,入力シート!J92=置換コード!$B$10,7,入力シート!J92=置換コード!$B$11,8,入力シート!J92=置換コード!$B$12,9,入力シート!J92=置換コード!$B$13,10)</f>
        <v>#N/A</v>
      </c>
      <c r="N66" s="83" t="e">
        <f>_xlfn.IFS(入力シート!F92=置換コード!$E$4,1,入力シート!F92=置換コード!$E$5,2)</f>
        <v>#N/A</v>
      </c>
      <c r="O66" s="83" t="e">
        <f t="shared" si="1"/>
        <v>#N/A</v>
      </c>
      <c r="P66" s="83" t="e">
        <f t="shared" si="2"/>
        <v>#N/A</v>
      </c>
      <c r="Q66" s="83" t="e">
        <f>_xlfn.IFS(入力シート!O92=置換コード!$I$4,11,入力シート!O92=置換コード!$I$5,21,入力シート!O92=置換コード!$I$6,22,入力シート!O92=置換コード!$I$7,23,入力シート!O92=置換コード!$I$8,24,入力シート!O92=置換コード!$I$9,25,入力シート!O92=置換コード!$I$10,26,入力シート!O92=置換コード!$I$11,31,入力シート!O92=置換コード!$I$12,32,入力シート!O92=置換コード!$I$13,33,入力シート!O92=置換コード!$I$14,34,入力シート!O92=置換コード!$I$15,35,入力シート!O92=置換コード!$I$16,36,入力シート!O92=置換コード!$I$17,37,入力シート!O92=置換コード!$I$18,38,入力シート!O92=置換コード!$I$19,41,入力シート!O92=置換コード!$I$20,42,入力シート!O92=置換コード!$I$21,43,入力シート!O92=置換コード!$I$22,44,入力シート!O92=置換コード!$I$23,51,入力シート!O92=置換コード!$I$24,52,入力シート!O92=置換コード!$I$25,53,入力シート!O92=置換コード!$I$26,54,入力シート!O92=置換コード!$I$27,55,入力シート!O92=置換コード!$I$28,61,入力シート!O92=置換コード!$I$29,62,入力シート!O92=置換コード!$I$30,63,入力シート!O92=置換コード!$I$31,64,入力シート!O92=置換コード!$I$32,65,入力シート!O92=置換コード!$I$33,66,入力シート!O92=置換コード!$I$34,71,入力シート!O92=置換コード!$I$35,72,入力シート!O92=置換コード!$I$36,73,入力シート!O92=置換コード!$I$37,74,入力シート!O92=置換コード!$I$38,75,入力シート!O92=置換コード!$I$39,76,入力シート!O92=置換コード!$I$40,77,入力シート!O92=置換コード!$I$41,78,入力シート!O92=置換コード!$I$42,79,入力シート!O92=置換コード!$I$43,81,入力シート!O92=置換コード!$I$44,82,入力シート!O92=置換コード!$I$45,83,入力シート!O92=置換コード!$I$46,84,入力シート!O92=置換コード!$I$47,85,入力シート!O92=置換コード!$I$48,86,入力シート!O92=置換コード!$I$49,87,入力シート!O92=置換コード!$I$50,88,入力シート!O92=置換コード!$I$51,90)</f>
        <v>#N/A</v>
      </c>
      <c r="R66" s="83" t="e">
        <f t="shared" si="3"/>
        <v>#N/A</v>
      </c>
      <c r="S66" s="83" t="str">
        <f>ASC(入力シート!N92)</f>
        <v/>
      </c>
      <c r="T66" s="83" t="str">
        <f>ASC(入力シート!P92)</f>
        <v/>
      </c>
      <c r="U66" s="83" t="str">
        <f>ASC(入力シート!Q92)</f>
        <v/>
      </c>
      <c r="V66" s="83" t="str">
        <f>ASC(入力シート!R92)</f>
        <v/>
      </c>
      <c r="W66" s="83" t="str">
        <f>ASC(入力シート!M92)</f>
        <v/>
      </c>
      <c r="X66" s="83" t="e">
        <f>_xlfn.IFS(入力シート!U92=置換コード!$I$4,11,入力シート!U92=置換コード!$I$5,21,入力シート!U92=置換コード!$I$6,22,入力シート!U92=置換コード!$I$7,23,入力シート!U92=置換コード!$I$8,24,入力シート!U92=置換コード!$I$9,25,入力シート!U92=置換コード!$I$10,26,入力シート!U92=置換コード!$I$11,31,入力シート!U92=置換コード!$I$12,32,入力シート!U92=置換コード!$I$13,33,入力シート!U92=置換コード!$I$14,34,入力シート!U92=置換コード!$I$15,35,入力シート!U92=置換コード!$I$16,36,入力シート!U92=置換コード!$I$17,37,入力シート!U92=置換コード!$I$18,38,入力シート!U92=置換コード!$I$19,41,入力シート!U92=置換コード!$I$20,42,入力シート!U92=置換コード!$I$21,43,入力シート!U92=置換コード!$I$22,44,入力シート!U92=置換コード!$I$23,51,入力シート!U92=置換コード!$I$24,52,入力シート!U92=置換コード!$I$25,53,入力シート!U92=置換コード!$I$26,54,入力シート!U92=置換コード!$I$27,55,入力シート!U92=置換コード!$I$28,61,入力シート!U92=置換コード!$I$29,62,入力シート!U92=置換コード!$I$30,63,入力シート!U92=置換コード!$I$31,64,入力シート!U92=置換コード!$I$32,65,入力シート!U92=置換コード!$I$33,66,入力シート!U92=置換コード!$I$34,71,入力シート!U92=置換コード!$I$35,72,入力シート!U92=置換コード!$I$36,73,入力シート!U92=置換コード!$I$37,74,入力シート!U92=置換コード!$I$38,75,入力シート!U92=置換コード!$I$39,76,入力シート!U92=置換コード!$I$40,77,入力シート!U92=置換コード!$I$41,78,入力シート!U92=置換コード!$I$42,79,入力シート!U92=置換コード!$I$43,81,入力シート!U92=置換コード!$I$44,82,入力シート!U92=置換コード!$I$45,83,入力シート!U92=置換コード!$I$46,84,入力シート!U92=置換コード!$I$47,85,入力シート!U92=置換コード!$I$48,86,入力シート!U92=置換コード!$I$49,87,入力シート!U92=置換コード!$I$50,88,入力シート!U92=置換コード!$I$51,90)</f>
        <v>#N/A</v>
      </c>
      <c r="Y66" s="83" t="e">
        <f t="shared" si="4"/>
        <v>#N/A</v>
      </c>
      <c r="Z66" s="83" t="str">
        <f>ASC(入力シート!T92)</f>
        <v/>
      </c>
      <c r="AA66" s="83" t="str">
        <f>ASC(入力シート!V92)</f>
        <v/>
      </c>
      <c r="AB66" s="83" t="str">
        <f>ASC(入力シート!W92)</f>
        <v/>
      </c>
      <c r="AC66" s="83" t="str">
        <f>ASC(入力シート!X92)</f>
        <v/>
      </c>
      <c r="AD66" s="83" t="str">
        <f>ASC(入力シート!S92)</f>
        <v/>
      </c>
      <c r="AE66" s="83" t="str">
        <f>IF(入力シート!D92=0,"",入力シート!D92)</f>
        <v/>
      </c>
      <c r="AF66" s="83">
        <f>IF(入力シート!G92="無し",1,2)</f>
        <v>2</v>
      </c>
      <c r="AG66" s="85" t="str">
        <f t="shared" ca="1" si="5"/>
        <v>20240213</v>
      </c>
      <c r="AH66" s="83">
        <f>IF(入力シート!Y92="有り",2,1)</f>
        <v>1</v>
      </c>
      <c r="AI66" s="83">
        <f>IF(入力シート!Z92="有り",2,1)</f>
        <v>1</v>
      </c>
      <c r="AJ66" s="83">
        <f>IF(入力シート!AA92="有り",2,1)</f>
        <v>1</v>
      </c>
      <c r="AK66" s="83">
        <f>IF(入力シート!AB92="有り",2,1)</f>
        <v>1</v>
      </c>
      <c r="AL66" s="83">
        <f>IF(入力シート!AC92="有り",2,1)</f>
        <v>1</v>
      </c>
      <c r="AM66" s="83">
        <f>IF(入力シート!AD92="有り",2,1)</f>
        <v>1</v>
      </c>
      <c r="AN66" s="83">
        <f>IF(入力シート!AE92="有り",2,1)</f>
        <v>1</v>
      </c>
      <c r="AO66" s="83">
        <f>IF(入力シート!H92="必要(\4,950)",1,0)</f>
        <v>0</v>
      </c>
    </row>
    <row r="67" spans="5:41" x14ac:dyDescent="0.4">
      <c r="E67" s="85" t="str">
        <f t="shared" ref="E67:E130" ca="1" si="6">TEXT(TODAY(), "yyyymmdd")</f>
        <v>20240213</v>
      </c>
      <c r="F67" s="83" t="str">
        <f>DBCS(入力シート!A93)</f>
        <v/>
      </c>
      <c r="G67" s="83" t="str">
        <f>(ASC(SUBSTITUTE(SUBSTITUTE(入力シート!B93,"　","")," ","")))</f>
        <v/>
      </c>
      <c r="H67" s="83" t="str">
        <f>ASC(入力シート!C93)</f>
        <v/>
      </c>
      <c r="I67" s="83" t="str">
        <f>IF(入力シート!E93=0,"",入力シート!E93)</f>
        <v/>
      </c>
      <c r="J67" s="83" t="str">
        <f>IF(入力シート!I93=0,"",入力シート!I93)</f>
        <v/>
      </c>
      <c r="K67" s="83" t="str">
        <f>DBCS(入力シート!K93)</f>
        <v/>
      </c>
      <c r="L67" s="83" t="str">
        <f>ASC(入力シート!L93)</f>
        <v/>
      </c>
      <c r="M67" s="83" t="e">
        <f>_xlfn.IFS(入力シート!J93=置換コード!$B$4,1,入力シート!J93=置換コード!$B$5,2,入力シート!J93=置換コード!$B$6,3,入力シート!J93=置換コード!$B$7,4,入力シート!J93=置換コード!$B$8,5,入力シート!J93=置換コード!$B$9,6,入力シート!J93=置換コード!$B$10,7,入力シート!J93=置換コード!$B$11,8,入力シート!J93=置換コード!$B$12,9,入力シート!J93=置換コード!$B$13,10)</f>
        <v>#N/A</v>
      </c>
      <c r="N67" s="83" t="e">
        <f>_xlfn.IFS(入力シート!F93=置換コード!$E$4,1,入力シート!F93=置換コード!$E$5,2)</f>
        <v>#N/A</v>
      </c>
      <c r="O67" s="83" t="e">
        <f t="shared" ref="O67:O130" si="7">IF(N67=1,X67,Q67)</f>
        <v>#N/A</v>
      </c>
      <c r="P67" s="83" t="e">
        <f t="shared" ref="P67:P130" si="8">IF(N67=1,Y67,R67)</f>
        <v>#N/A</v>
      </c>
      <c r="Q67" s="83" t="e">
        <f>_xlfn.IFS(入力シート!O93=置換コード!$I$4,11,入力シート!O93=置換コード!$I$5,21,入力シート!O93=置換コード!$I$6,22,入力シート!O93=置換コード!$I$7,23,入力シート!O93=置換コード!$I$8,24,入力シート!O93=置換コード!$I$9,25,入力シート!O93=置換コード!$I$10,26,入力シート!O93=置換コード!$I$11,31,入力シート!O93=置換コード!$I$12,32,入力シート!O93=置換コード!$I$13,33,入力シート!O93=置換コード!$I$14,34,入力シート!O93=置換コード!$I$15,35,入力シート!O93=置換コード!$I$16,36,入力シート!O93=置換コード!$I$17,37,入力シート!O93=置換コード!$I$18,38,入力シート!O93=置換コード!$I$19,41,入力シート!O93=置換コード!$I$20,42,入力シート!O93=置換コード!$I$21,43,入力シート!O93=置換コード!$I$22,44,入力シート!O93=置換コード!$I$23,51,入力シート!O93=置換コード!$I$24,52,入力シート!O93=置換コード!$I$25,53,入力シート!O93=置換コード!$I$26,54,入力シート!O93=置換コード!$I$27,55,入力シート!O93=置換コード!$I$28,61,入力シート!O93=置換コード!$I$29,62,入力シート!O93=置換コード!$I$30,63,入力シート!O93=置換コード!$I$31,64,入力シート!O93=置換コード!$I$32,65,入力シート!O93=置換コード!$I$33,66,入力シート!O93=置換コード!$I$34,71,入力シート!O93=置換コード!$I$35,72,入力シート!O93=置換コード!$I$36,73,入力シート!O93=置換コード!$I$37,74,入力シート!O93=置換コード!$I$38,75,入力シート!O93=置換コード!$I$39,76,入力シート!O93=置換コード!$I$40,77,入力シート!O93=置換コード!$I$41,78,入力シート!O93=置換コード!$I$42,79,入力シート!O93=置換コード!$I$43,81,入力シート!O93=置換コード!$I$44,82,入力シート!O93=置換コード!$I$45,83,入力シート!O93=置換コード!$I$46,84,入力シート!O93=置換コード!$I$47,85,入力シート!O93=置換コード!$I$48,86,入力シート!O93=置換コード!$I$49,87,入力シート!O93=置換コード!$I$50,88,入力シート!O93=置換コード!$I$51,90)</f>
        <v>#N/A</v>
      </c>
      <c r="R67" s="83" t="e">
        <f t="shared" ref="R67:R130" si="9">ROUNDDOWN(Q67,-1)</f>
        <v>#N/A</v>
      </c>
      <c r="S67" s="83" t="str">
        <f>ASC(入力シート!N93)</f>
        <v/>
      </c>
      <c r="T67" s="83" t="str">
        <f>ASC(入力シート!P93)</f>
        <v/>
      </c>
      <c r="U67" s="83" t="str">
        <f>ASC(入力シート!Q93)</f>
        <v/>
      </c>
      <c r="V67" s="83" t="str">
        <f>ASC(入力シート!R93)</f>
        <v/>
      </c>
      <c r="W67" s="83" t="str">
        <f>ASC(入力シート!M93)</f>
        <v/>
      </c>
      <c r="X67" s="83" t="e">
        <f>_xlfn.IFS(入力シート!U93=置換コード!$I$4,11,入力シート!U93=置換コード!$I$5,21,入力シート!U93=置換コード!$I$6,22,入力シート!U93=置換コード!$I$7,23,入力シート!U93=置換コード!$I$8,24,入力シート!U93=置換コード!$I$9,25,入力シート!U93=置換コード!$I$10,26,入力シート!U93=置換コード!$I$11,31,入力シート!U93=置換コード!$I$12,32,入力シート!U93=置換コード!$I$13,33,入力シート!U93=置換コード!$I$14,34,入力シート!U93=置換コード!$I$15,35,入力シート!U93=置換コード!$I$16,36,入力シート!U93=置換コード!$I$17,37,入力シート!U93=置換コード!$I$18,38,入力シート!U93=置換コード!$I$19,41,入力シート!U93=置換コード!$I$20,42,入力シート!U93=置換コード!$I$21,43,入力シート!U93=置換コード!$I$22,44,入力シート!U93=置換コード!$I$23,51,入力シート!U93=置換コード!$I$24,52,入力シート!U93=置換コード!$I$25,53,入力シート!U93=置換コード!$I$26,54,入力シート!U93=置換コード!$I$27,55,入力シート!U93=置換コード!$I$28,61,入力シート!U93=置換コード!$I$29,62,入力シート!U93=置換コード!$I$30,63,入力シート!U93=置換コード!$I$31,64,入力シート!U93=置換コード!$I$32,65,入力シート!U93=置換コード!$I$33,66,入力シート!U93=置換コード!$I$34,71,入力シート!U93=置換コード!$I$35,72,入力シート!U93=置換コード!$I$36,73,入力シート!U93=置換コード!$I$37,74,入力シート!U93=置換コード!$I$38,75,入力シート!U93=置換コード!$I$39,76,入力シート!U93=置換コード!$I$40,77,入力シート!U93=置換コード!$I$41,78,入力シート!U93=置換コード!$I$42,79,入力シート!U93=置換コード!$I$43,81,入力シート!U93=置換コード!$I$44,82,入力シート!U93=置換コード!$I$45,83,入力シート!U93=置換コード!$I$46,84,入力シート!U93=置換コード!$I$47,85,入力シート!U93=置換コード!$I$48,86,入力シート!U93=置換コード!$I$49,87,入力シート!U93=置換コード!$I$50,88,入力シート!U93=置換コード!$I$51,90)</f>
        <v>#N/A</v>
      </c>
      <c r="Y67" s="83" t="e">
        <f t="shared" ref="Y67:Y130" si="10">ROUNDDOWN(X67,-1)</f>
        <v>#N/A</v>
      </c>
      <c r="Z67" s="83" t="str">
        <f>ASC(入力シート!T93)</f>
        <v/>
      </c>
      <c r="AA67" s="83" t="str">
        <f>ASC(入力シート!V93)</f>
        <v/>
      </c>
      <c r="AB67" s="83" t="str">
        <f>ASC(入力シート!W93)</f>
        <v/>
      </c>
      <c r="AC67" s="83" t="str">
        <f>ASC(入力シート!X93)</f>
        <v/>
      </c>
      <c r="AD67" s="83" t="str">
        <f>ASC(入力シート!S93)</f>
        <v/>
      </c>
      <c r="AE67" s="83" t="str">
        <f>IF(入力シート!D93=0,"",入力シート!D93)</f>
        <v/>
      </c>
      <c r="AF67" s="83">
        <f>IF(入力シート!G93="無し",1,2)</f>
        <v>2</v>
      </c>
      <c r="AG67" s="85" t="str">
        <f t="shared" ref="AG67:AG130" ca="1" si="11">TEXT(TODAY(), "yyyymmdd")</f>
        <v>20240213</v>
      </c>
      <c r="AH67" s="83">
        <f>IF(入力シート!Y93="有り",2,1)</f>
        <v>1</v>
      </c>
      <c r="AI67" s="83">
        <f>IF(入力シート!Z93="有り",2,1)</f>
        <v>1</v>
      </c>
      <c r="AJ67" s="83">
        <f>IF(入力シート!AA93="有り",2,1)</f>
        <v>1</v>
      </c>
      <c r="AK67" s="83">
        <f>IF(入力シート!AB93="有り",2,1)</f>
        <v>1</v>
      </c>
      <c r="AL67" s="83">
        <f>IF(入力シート!AC93="有り",2,1)</f>
        <v>1</v>
      </c>
      <c r="AM67" s="83">
        <f>IF(入力シート!AD93="有り",2,1)</f>
        <v>1</v>
      </c>
      <c r="AN67" s="83">
        <f>IF(入力シート!AE93="有り",2,1)</f>
        <v>1</v>
      </c>
      <c r="AO67" s="83">
        <f>IF(入力シート!H93="必要(\4,950)",1,0)</f>
        <v>0</v>
      </c>
    </row>
    <row r="68" spans="5:41" x14ac:dyDescent="0.4">
      <c r="E68" s="85" t="str">
        <f t="shared" ca="1" si="6"/>
        <v>20240213</v>
      </c>
      <c r="F68" s="83" t="str">
        <f>DBCS(入力シート!A94)</f>
        <v/>
      </c>
      <c r="G68" s="83" t="str">
        <f>(ASC(SUBSTITUTE(SUBSTITUTE(入力シート!B94,"　","")," ","")))</f>
        <v/>
      </c>
      <c r="H68" s="83" t="str">
        <f>ASC(入力シート!C94)</f>
        <v/>
      </c>
      <c r="I68" s="83" t="str">
        <f>IF(入力シート!E94=0,"",入力シート!E94)</f>
        <v/>
      </c>
      <c r="J68" s="83" t="str">
        <f>IF(入力シート!I94=0,"",入力シート!I94)</f>
        <v/>
      </c>
      <c r="K68" s="83" t="str">
        <f>DBCS(入力シート!K94)</f>
        <v/>
      </c>
      <c r="L68" s="83" t="str">
        <f>ASC(入力シート!L94)</f>
        <v/>
      </c>
      <c r="M68" s="83" t="e">
        <f>_xlfn.IFS(入力シート!J94=置換コード!$B$4,1,入力シート!J94=置換コード!$B$5,2,入力シート!J94=置換コード!$B$6,3,入力シート!J94=置換コード!$B$7,4,入力シート!J94=置換コード!$B$8,5,入力シート!J94=置換コード!$B$9,6,入力シート!J94=置換コード!$B$10,7,入力シート!J94=置換コード!$B$11,8,入力シート!J94=置換コード!$B$12,9,入力シート!J94=置換コード!$B$13,10)</f>
        <v>#N/A</v>
      </c>
      <c r="N68" s="83" t="e">
        <f>_xlfn.IFS(入力シート!F94=置換コード!$E$4,1,入力シート!F94=置換コード!$E$5,2)</f>
        <v>#N/A</v>
      </c>
      <c r="O68" s="83" t="e">
        <f t="shared" si="7"/>
        <v>#N/A</v>
      </c>
      <c r="P68" s="83" t="e">
        <f t="shared" si="8"/>
        <v>#N/A</v>
      </c>
      <c r="Q68" s="83" t="e">
        <f>_xlfn.IFS(入力シート!O94=置換コード!$I$4,11,入力シート!O94=置換コード!$I$5,21,入力シート!O94=置換コード!$I$6,22,入力シート!O94=置換コード!$I$7,23,入力シート!O94=置換コード!$I$8,24,入力シート!O94=置換コード!$I$9,25,入力シート!O94=置換コード!$I$10,26,入力シート!O94=置換コード!$I$11,31,入力シート!O94=置換コード!$I$12,32,入力シート!O94=置換コード!$I$13,33,入力シート!O94=置換コード!$I$14,34,入力シート!O94=置換コード!$I$15,35,入力シート!O94=置換コード!$I$16,36,入力シート!O94=置換コード!$I$17,37,入力シート!O94=置換コード!$I$18,38,入力シート!O94=置換コード!$I$19,41,入力シート!O94=置換コード!$I$20,42,入力シート!O94=置換コード!$I$21,43,入力シート!O94=置換コード!$I$22,44,入力シート!O94=置換コード!$I$23,51,入力シート!O94=置換コード!$I$24,52,入力シート!O94=置換コード!$I$25,53,入力シート!O94=置換コード!$I$26,54,入力シート!O94=置換コード!$I$27,55,入力シート!O94=置換コード!$I$28,61,入力シート!O94=置換コード!$I$29,62,入力シート!O94=置換コード!$I$30,63,入力シート!O94=置換コード!$I$31,64,入力シート!O94=置換コード!$I$32,65,入力シート!O94=置換コード!$I$33,66,入力シート!O94=置換コード!$I$34,71,入力シート!O94=置換コード!$I$35,72,入力シート!O94=置換コード!$I$36,73,入力シート!O94=置換コード!$I$37,74,入力シート!O94=置換コード!$I$38,75,入力シート!O94=置換コード!$I$39,76,入力シート!O94=置換コード!$I$40,77,入力シート!O94=置換コード!$I$41,78,入力シート!O94=置換コード!$I$42,79,入力シート!O94=置換コード!$I$43,81,入力シート!O94=置換コード!$I$44,82,入力シート!O94=置換コード!$I$45,83,入力シート!O94=置換コード!$I$46,84,入力シート!O94=置換コード!$I$47,85,入力シート!O94=置換コード!$I$48,86,入力シート!O94=置換コード!$I$49,87,入力シート!O94=置換コード!$I$50,88,入力シート!O94=置換コード!$I$51,90)</f>
        <v>#N/A</v>
      </c>
      <c r="R68" s="83" t="e">
        <f t="shared" si="9"/>
        <v>#N/A</v>
      </c>
      <c r="S68" s="83" t="str">
        <f>ASC(入力シート!N94)</f>
        <v/>
      </c>
      <c r="T68" s="83" t="str">
        <f>ASC(入力シート!P94)</f>
        <v/>
      </c>
      <c r="U68" s="83" t="str">
        <f>ASC(入力シート!Q94)</f>
        <v/>
      </c>
      <c r="V68" s="83" t="str">
        <f>ASC(入力シート!R94)</f>
        <v/>
      </c>
      <c r="W68" s="83" t="str">
        <f>ASC(入力シート!M94)</f>
        <v/>
      </c>
      <c r="X68" s="83" t="e">
        <f>_xlfn.IFS(入力シート!U94=置換コード!$I$4,11,入力シート!U94=置換コード!$I$5,21,入力シート!U94=置換コード!$I$6,22,入力シート!U94=置換コード!$I$7,23,入力シート!U94=置換コード!$I$8,24,入力シート!U94=置換コード!$I$9,25,入力シート!U94=置換コード!$I$10,26,入力シート!U94=置換コード!$I$11,31,入力シート!U94=置換コード!$I$12,32,入力シート!U94=置換コード!$I$13,33,入力シート!U94=置換コード!$I$14,34,入力シート!U94=置換コード!$I$15,35,入力シート!U94=置換コード!$I$16,36,入力シート!U94=置換コード!$I$17,37,入力シート!U94=置換コード!$I$18,38,入力シート!U94=置換コード!$I$19,41,入力シート!U94=置換コード!$I$20,42,入力シート!U94=置換コード!$I$21,43,入力シート!U94=置換コード!$I$22,44,入力シート!U94=置換コード!$I$23,51,入力シート!U94=置換コード!$I$24,52,入力シート!U94=置換コード!$I$25,53,入力シート!U94=置換コード!$I$26,54,入力シート!U94=置換コード!$I$27,55,入力シート!U94=置換コード!$I$28,61,入力シート!U94=置換コード!$I$29,62,入力シート!U94=置換コード!$I$30,63,入力シート!U94=置換コード!$I$31,64,入力シート!U94=置換コード!$I$32,65,入力シート!U94=置換コード!$I$33,66,入力シート!U94=置換コード!$I$34,71,入力シート!U94=置換コード!$I$35,72,入力シート!U94=置換コード!$I$36,73,入力シート!U94=置換コード!$I$37,74,入力シート!U94=置換コード!$I$38,75,入力シート!U94=置換コード!$I$39,76,入力シート!U94=置換コード!$I$40,77,入力シート!U94=置換コード!$I$41,78,入力シート!U94=置換コード!$I$42,79,入力シート!U94=置換コード!$I$43,81,入力シート!U94=置換コード!$I$44,82,入力シート!U94=置換コード!$I$45,83,入力シート!U94=置換コード!$I$46,84,入力シート!U94=置換コード!$I$47,85,入力シート!U94=置換コード!$I$48,86,入力シート!U94=置換コード!$I$49,87,入力シート!U94=置換コード!$I$50,88,入力シート!U94=置換コード!$I$51,90)</f>
        <v>#N/A</v>
      </c>
      <c r="Y68" s="83" t="e">
        <f t="shared" si="10"/>
        <v>#N/A</v>
      </c>
      <c r="Z68" s="83" t="str">
        <f>ASC(入力シート!T94)</f>
        <v/>
      </c>
      <c r="AA68" s="83" t="str">
        <f>ASC(入力シート!V94)</f>
        <v/>
      </c>
      <c r="AB68" s="83" t="str">
        <f>ASC(入力シート!W94)</f>
        <v/>
      </c>
      <c r="AC68" s="83" t="str">
        <f>ASC(入力シート!X94)</f>
        <v/>
      </c>
      <c r="AD68" s="83" t="str">
        <f>ASC(入力シート!S94)</f>
        <v/>
      </c>
      <c r="AE68" s="83" t="str">
        <f>IF(入力シート!D94=0,"",入力シート!D94)</f>
        <v/>
      </c>
      <c r="AF68" s="83">
        <f>IF(入力シート!G94="無し",1,2)</f>
        <v>2</v>
      </c>
      <c r="AG68" s="85" t="str">
        <f t="shared" ca="1" si="11"/>
        <v>20240213</v>
      </c>
      <c r="AH68" s="83">
        <f>IF(入力シート!Y94="有り",2,1)</f>
        <v>1</v>
      </c>
      <c r="AI68" s="83">
        <f>IF(入力シート!Z94="有り",2,1)</f>
        <v>1</v>
      </c>
      <c r="AJ68" s="83">
        <f>IF(入力シート!AA94="有り",2,1)</f>
        <v>1</v>
      </c>
      <c r="AK68" s="83">
        <f>IF(入力シート!AB94="有り",2,1)</f>
        <v>1</v>
      </c>
      <c r="AL68" s="83">
        <f>IF(入力シート!AC94="有り",2,1)</f>
        <v>1</v>
      </c>
      <c r="AM68" s="83">
        <f>IF(入力シート!AD94="有り",2,1)</f>
        <v>1</v>
      </c>
      <c r="AN68" s="83">
        <f>IF(入力シート!AE94="有り",2,1)</f>
        <v>1</v>
      </c>
      <c r="AO68" s="83">
        <f>IF(入力シート!H94="必要(\4,950)",1,0)</f>
        <v>0</v>
      </c>
    </row>
    <row r="69" spans="5:41" x14ac:dyDescent="0.4">
      <c r="E69" s="85" t="str">
        <f t="shared" ca="1" si="6"/>
        <v>20240213</v>
      </c>
      <c r="F69" s="83" t="str">
        <f>DBCS(入力シート!A95)</f>
        <v/>
      </c>
      <c r="G69" s="83" t="str">
        <f>(ASC(SUBSTITUTE(SUBSTITUTE(入力シート!B95,"　","")," ","")))</f>
        <v/>
      </c>
      <c r="H69" s="83" t="str">
        <f>ASC(入力シート!C95)</f>
        <v/>
      </c>
      <c r="I69" s="83" t="str">
        <f>IF(入力シート!E95=0,"",入力シート!E95)</f>
        <v/>
      </c>
      <c r="J69" s="83" t="str">
        <f>IF(入力シート!I95=0,"",入力シート!I95)</f>
        <v/>
      </c>
      <c r="K69" s="83" t="str">
        <f>DBCS(入力シート!K95)</f>
        <v/>
      </c>
      <c r="L69" s="83" t="str">
        <f>ASC(入力シート!L95)</f>
        <v/>
      </c>
      <c r="M69" s="83" t="e">
        <f>_xlfn.IFS(入力シート!J95=置換コード!$B$4,1,入力シート!J95=置換コード!$B$5,2,入力シート!J95=置換コード!$B$6,3,入力シート!J95=置換コード!$B$7,4,入力シート!J95=置換コード!$B$8,5,入力シート!J95=置換コード!$B$9,6,入力シート!J95=置換コード!$B$10,7,入力シート!J95=置換コード!$B$11,8,入力シート!J95=置換コード!$B$12,9,入力シート!J95=置換コード!$B$13,10)</f>
        <v>#N/A</v>
      </c>
      <c r="N69" s="83" t="e">
        <f>_xlfn.IFS(入力シート!F95=置換コード!$E$4,1,入力シート!F95=置換コード!$E$5,2)</f>
        <v>#N/A</v>
      </c>
      <c r="O69" s="83" t="e">
        <f t="shared" si="7"/>
        <v>#N/A</v>
      </c>
      <c r="P69" s="83" t="e">
        <f t="shared" si="8"/>
        <v>#N/A</v>
      </c>
      <c r="Q69" s="83" t="e">
        <f>_xlfn.IFS(入力シート!O95=置換コード!$I$4,11,入力シート!O95=置換コード!$I$5,21,入力シート!O95=置換コード!$I$6,22,入力シート!O95=置換コード!$I$7,23,入力シート!O95=置換コード!$I$8,24,入力シート!O95=置換コード!$I$9,25,入力シート!O95=置換コード!$I$10,26,入力シート!O95=置換コード!$I$11,31,入力シート!O95=置換コード!$I$12,32,入力シート!O95=置換コード!$I$13,33,入力シート!O95=置換コード!$I$14,34,入力シート!O95=置換コード!$I$15,35,入力シート!O95=置換コード!$I$16,36,入力シート!O95=置換コード!$I$17,37,入力シート!O95=置換コード!$I$18,38,入力シート!O95=置換コード!$I$19,41,入力シート!O95=置換コード!$I$20,42,入力シート!O95=置換コード!$I$21,43,入力シート!O95=置換コード!$I$22,44,入力シート!O95=置換コード!$I$23,51,入力シート!O95=置換コード!$I$24,52,入力シート!O95=置換コード!$I$25,53,入力シート!O95=置換コード!$I$26,54,入力シート!O95=置換コード!$I$27,55,入力シート!O95=置換コード!$I$28,61,入力シート!O95=置換コード!$I$29,62,入力シート!O95=置換コード!$I$30,63,入力シート!O95=置換コード!$I$31,64,入力シート!O95=置換コード!$I$32,65,入力シート!O95=置換コード!$I$33,66,入力シート!O95=置換コード!$I$34,71,入力シート!O95=置換コード!$I$35,72,入力シート!O95=置換コード!$I$36,73,入力シート!O95=置換コード!$I$37,74,入力シート!O95=置換コード!$I$38,75,入力シート!O95=置換コード!$I$39,76,入力シート!O95=置換コード!$I$40,77,入力シート!O95=置換コード!$I$41,78,入力シート!O95=置換コード!$I$42,79,入力シート!O95=置換コード!$I$43,81,入力シート!O95=置換コード!$I$44,82,入力シート!O95=置換コード!$I$45,83,入力シート!O95=置換コード!$I$46,84,入力シート!O95=置換コード!$I$47,85,入力シート!O95=置換コード!$I$48,86,入力シート!O95=置換コード!$I$49,87,入力シート!O95=置換コード!$I$50,88,入力シート!O95=置換コード!$I$51,90)</f>
        <v>#N/A</v>
      </c>
      <c r="R69" s="83" t="e">
        <f t="shared" si="9"/>
        <v>#N/A</v>
      </c>
      <c r="S69" s="83" t="str">
        <f>ASC(入力シート!N95)</f>
        <v/>
      </c>
      <c r="T69" s="83" t="str">
        <f>ASC(入力シート!P95)</f>
        <v/>
      </c>
      <c r="U69" s="83" t="str">
        <f>ASC(入力シート!Q95)</f>
        <v/>
      </c>
      <c r="V69" s="83" t="str">
        <f>ASC(入力シート!R95)</f>
        <v/>
      </c>
      <c r="W69" s="83" t="str">
        <f>ASC(入力シート!M95)</f>
        <v/>
      </c>
      <c r="X69" s="83" t="e">
        <f>_xlfn.IFS(入力シート!U95=置換コード!$I$4,11,入力シート!U95=置換コード!$I$5,21,入力シート!U95=置換コード!$I$6,22,入力シート!U95=置換コード!$I$7,23,入力シート!U95=置換コード!$I$8,24,入力シート!U95=置換コード!$I$9,25,入力シート!U95=置換コード!$I$10,26,入力シート!U95=置換コード!$I$11,31,入力シート!U95=置換コード!$I$12,32,入力シート!U95=置換コード!$I$13,33,入力シート!U95=置換コード!$I$14,34,入力シート!U95=置換コード!$I$15,35,入力シート!U95=置換コード!$I$16,36,入力シート!U95=置換コード!$I$17,37,入力シート!U95=置換コード!$I$18,38,入力シート!U95=置換コード!$I$19,41,入力シート!U95=置換コード!$I$20,42,入力シート!U95=置換コード!$I$21,43,入力シート!U95=置換コード!$I$22,44,入力シート!U95=置換コード!$I$23,51,入力シート!U95=置換コード!$I$24,52,入力シート!U95=置換コード!$I$25,53,入力シート!U95=置換コード!$I$26,54,入力シート!U95=置換コード!$I$27,55,入力シート!U95=置換コード!$I$28,61,入力シート!U95=置換コード!$I$29,62,入力シート!U95=置換コード!$I$30,63,入力シート!U95=置換コード!$I$31,64,入力シート!U95=置換コード!$I$32,65,入力シート!U95=置換コード!$I$33,66,入力シート!U95=置換コード!$I$34,71,入力シート!U95=置換コード!$I$35,72,入力シート!U95=置換コード!$I$36,73,入力シート!U95=置換コード!$I$37,74,入力シート!U95=置換コード!$I$38,75,入力シート!U95=置換コード!$I$39,76,入力シート!U95=置換コード!$I$40,77,入力シート!U95=置換コード!$I$41,78,入力シート!U95=置換コード!$I$42,79,入力シート!U95=置換コード!$I$43,81,入力シート!U95=置換コード!$I$44,82,入力シート!U95=置換コード!$I$45,83,入力シート!U95=置換コード!$I$46,84,入力シート!U95=置換コード!$I$47,85,入力シート!U95=置換コード!$I$48,86,入力シート!U95=置換コード!$I$49,87,入力シート!U95=置換コード!$I$50,88,入力シート!U95=置換コード!$I$51,90)</f>
        <v>#N/A</v>
      </c>
      <c r="Y69" s="83" t="e">
        <f t="shared" si="10"/>
        <v>#N/A</v>
      </c>
      <c r="Z69" s="83" t="str">
        <f>ASC(入力シート!T95)</f>
        <v/>
      </c>
      <c r="AA69" s="83" t="str">
        <f>ASC(入力シート!V95)</f>
        <v/>
      </c>
      <c r="AB69" s="83" t="str">
        <f>ASC(入力シート!W95)</f>
        <v/>
      </c>
      <c r="AC69" s="83" t="str">
        <f>ASC(入力シート!X95)</f>
        <v/>
      </c>
      <c r="AD69" s="83" t="str">
        <f>ASC(入力シート!S95)</f>
        <v/>
      </c>
      <c r="AE69" s="83" t="str">
        <f>IF(入力シート!D95=0,"",入力シート!D95)</f>
        <v/>
      </c>
      <c r="AF69" s="83">
        <f>IF(入力シート!G95="無し",1,2)</f>
        <v>2</v>
      </c>
      <c r="AG69" s="85" t="str">
        <f t="shared" ca="1" si="11"/>
        <v>20240213</v>
      </c>
      <c r="AH69" s="83">
        <f>IF(入力シート!Y95="有り",2,1)</f>
        <v>1</v>
      </c>
      <c r="AI69" s="83">
        <f>IF(入力シート!Z95="有り",2,1)</f>
        <v>1</v>
      </c>
      <c r="AJ69" s="83">
        <f>IF(入力シート!AA95="有り",2,1)</f>
        <v>1</v>
      </c>
      <c r="AK69" s="83">
        <f>IF(入力シート!AB95="有り",2,1)</f>
        <v>1</v>
      </c>
      <c r="AL69" s="83">
        <f>IF(入力シート!AC95="有り",2,1)</f>
        <v>1</v>
      </c>
      <c r="AM69" s="83">
        <f>IF(入力シート!AD95="有り",2,1)</f>
        <v>1</v>
      </c>
      <c r="AN69" s="83">
        <f>IF(入力シート!AE95="有り",2,1)</f>
        <v>1</v>
      </c>
      <c r="AO69" s="83">
        <f>IF(入力シート!H95="必要(\4,950)",1,0)</f>
        <v>0</v>
      </c>
    </row>
    <row r="70" spans="5:41" x14ac:dyDescent="0.4">
      <c r="E70" s="85" t="str">
        <f t="shared" ca="1" si="6"/>
        <v>20240213</v>
      </c>
      <c r="F70" s="83" t="str">
        <f>DBCS(入力シート!A96)</f>
        <v/>
      </c>
      <c r="G70" s="83" t="str">
        <f>(ASC(SUBSTITUTE(SUBSTITUTE(入力シート!B96,"　","")," ","")))</f>
        <v/>
      </c>
      <c r="H70" s="83" t="str">
        <f>ASC(入力シート!C96)</f>
        <v/>
      </c>
      <c r="I70" s="83" t="str">
        <f>IF(入力シート!E96=0,"",入力シート!E96)</f>
        <v/>
      </c>
      <c r="J70" s="83" t="str">
        <f>IF(入力シート!I96=0,"",入力シート!I96)</f>
        <v/>
      </c>
      <c r="K70" s="83" t="str">
        <f>DBCS(入力シート!K96)</f>
        <v/>
      </c>
      <c r="L70" s="83" t="str">
        <f>ASC(入力シート!L96)</f>
        <v/>
      </c>
      <c r="M70" s="83" t="e">
        <f>_xlfn.IFS(入力シート!J96=置換コード!$B$4,1,入力シート!J96=置換コード!$B$5,2,入力シート!J96=置換コード!$B$6,3,入力シート!J96=置換コード!$B$7,4,入力シート!J96=置換コード!$B$8,5,入力シート!J96=置換コード!$B$9,6,入力シート!J96=置換コード!$B$10,7,入力シート!J96=置換コード!$B$11,8,入力シート!J96=置換コード!$B$12,9,入力シート!J96=置換コード!$B$13,10)</f>
        <v>#N/A</v>
      </c>
      <c r="N70" s="83" t="e">
        <f>_xlfn.IFS(入力シート!F96=置換コード!$E$4,1,入力シート!F96=置換コード!$E$5,2)</f>
        <v>#N/A</v>
      </c>
      <c r="O70" s="83" t="e">
        <f t="shared" si="7"/>
        <v>#N/A</v>
      </c>
      <c r="P70" s="83" t="e">
        <f t="shared" si="8"/>
        <v>#N/A</v>
      </c>
      <c r="Q70" s="83" t="e">
        <f>_xlfn.IFS(入力シート!O96=置換コード!$I$4,11,入力シート!O96=置換コード!$I$5,21,入力シート!O96=置換コード!$I$6,22,入力シート!O96=置換コード!$I$7,23,入力シート!O96=置換コード!$I$8,24,入力シート!O96=置換コード!$I$9,25,入力シート!O96=置換コード!$I$10,26,入力シート!O96=置換コード!$I$11,31,入力シート!O96=置換コード!$I$12,32,入力シート!O96=置換コード!$I$13,33,入力シート!O96=置換コード!$I$14,34,入力シート!O96=置換コード!$I$15,35,入力シート!O96=置換コード!$I$16,36,入力シート!O96=置換コード!$I$17,37,入力シート!O96=置換コード!$I$18,38,入力シート!O96=置換コード!$I$19,41,入力シート!O96=置換コード!$I$20,42,入力シート!O96=置換コード!$I$21,43,入力シート!O96=置換コード!$I$22,44,入力シート!O96=置換コード!$I$23,51,入力シート!O96=置換コード!$I$24,52,入力シート!O96=置換コード!$I$25,53,入力シート!O96=置換コード!$I$26,54,入力シート!O96=置換コード!$I$27,55,入力シート!O96=置換コード!$I$28,61,入力シート!O96=置換コード!$I$29,62,入力シート!O96=置換コード!$I$30,63,入力シート!O96=置換コード!$I$31,64,入力シート!O96=置換コード!$I$32,65,入力シート!O96=置換コード!$I$33,66,入力シート!O96=置換コード!$I$34,71,入力シート!O96=置換コード!$I$35,72,入力シート!O96=置換コード!$I$36,73,入力シート!O96=置換コード!$I$37,74,入力シート!O96=置換コード!$I$38,75,入力シート!O96=置換コード!$I$39,76,入力シート!O96=置換コード!$I$40,77,入力シート!O96=置換コード!$I$41,78,入力シート!O96=置換コード!$I$42,79,入力シート!O96=置換コード!$I$43,81,入力シート!O96=置換コード!$I$44,82,入力シート!O96=置換コード!$I$45,83,入力シート!O96=置換コード!$I$46,84,入力シート!O96=置換コード!$I$47,85,入力シート!O96=置換コード!$I$48,86,入力シート!O96=置換コード!$I$49,87,入力シート!O96=置換コード!$I$50,88,入力シート!O96=置換コード!$I$51,90)</f>
        <v>#N/A</v>
      </c>
      <c r="R70" s="83" t="e">
        <f t="shared" si="9"/>
        <v>#N/A</v>
      </c>
      <c r="S70" s="83" t="str">
        <f>ASC(入力シート!N96)</f>
        <v/>
      </c>
      <c r="T70" s="83" t="str">
        <f>ASC(入力シート!P96)</f>
        <v/>
      </c>
      <c r="U70" s="83" t="str">
        <f>ASC(入力シート!Q96)</f>
        <v/>
      </c>
      <c r="V70" s="83" t="str">
        <f>ASC(入力シート!R96)</f>
        <v/>
      </c>
      <c r="W70" s="83" t="str">
        <f>ASC(入力シート!M96)</f>
        <v/>
      </c>
      <c r="X70" s="83" t="e">
        <f>_xlfn.IFS(入力シート!U96=置換コード!$I$4,11,入力シート!U96=置換コード!$I$5,21,入力シート!U96=置換コード!$I$6,22,入力シート!U96=置換コード!$I$7,23,入力シート!U96=置換コード!$I$8,24,入力シート!U96=置換コード!$I$9,25,入力シート!U96=置換コード!$I$10,26,入力シート!U96=置換コード!$I$11,31,入力シート!U96=置換コード!$I$12,32,入力シート!U96=置換コード!$I$13,33,入力シート!U96=置換コード!$I$14,34,入力シート!U96=置換コード!$I$15,35,入力シート!U96=置換コード!$I$16,36,入力シート!U96=置換コード!$I$17,37,入力シート!U96=置換コード!$I$18,38,入力シート!U96=置換コード!$I$19,41,入力シート!U96=置換コード!$I$20,42,入力シート!U96=置換コード!$I$21,43,入力シート!U96=置換コード!$I$22,44,入力シート!U96=置換コード!$I$23,51,入力シート!U96=置換コード!$I$24,52,入力シート!U96=置換コード!$I$25,53,入力シート!U96=置換コード!$I$26,54,入力シート!U96=置換コード!$I$27,55,入力シート!U96=置換コード!$I$28,61,入力シート!U96=置換コード!$I$29,62,入力シート!U96=置換コード!$I$30,63,入力シート!U96=置換コード!$I$31,64,入力シート!U96=置換コード!$I$32,65,入力シート!U96=置換コード!$I$33,66,入力シート!U96=置換コード!$I$34,71,入力シート!U96=置換コード!$I$35,72,入力シート!U96=置換コード!$I$36,73,入力シート!U96=置換コード!$I$37,74,入力シート!U96=置換コード!$I$38,75,入力シート!U96=置換コード!$I$39,76,入力シート!U96=置換コード!$I$40,77,入力シート!U96=置換コード!$I$41,78,入力シート!U96=置換コード!$I$42,79,入力シート!U96=置換コード!$I$43,81,入力シート!U96=置換コード!$I$44,82,入力シート!U96=置換コード!$I$45,83,入力シート!U96=置換コード!$I$46,84,入力シート!U96=置換コード!$I$47,85,入力シート!U96=置換コード!$I$48,86,入力シート!U96=置換コード!$I$49,87,入力シート!U96=置換コード!$I$50,88,入力シート!U96=置換コード!$I$51,90)</f>
        <v>#N/A</v>
      </c>
      <c r="Y70" s="83" t="e">
        <f t="shared" si="10"/>
        <v>#N/A</v>
      </c>
      <c r="Z70" s="83" t="str">
        <f>ASC(入力シート!T96)</f>
        <v/>
      </c>
      <c r="AA70" s="83" t="str">
        <f>ASC(入力シート!V96)</f>
        <v/>
      </c>
      <c r="AB70" s="83" t="str">
        <f>ASC(入力シート!W96)</f>
        <v/>
      </c>
      <c r="AC70" s="83" t="str">
        <f>ASC(入力シート!X96)</f>
        <v/>
      </c>
      <c r="AD70" s="83" t="str">
        <f>ASC(入力シート!S96)</f>
        <v/>
      </c>
      <c r="AE70" s="83" t="str">
        <f>IF(入力シート!D96=0,"",入力シート!D96)</f>
        <v/>
      </c>
      <c r="AF70" s="83">
        <f>IF(入力シート!G96="無し",1,2)</f>
        <v>2</v>
      </c>
      <c r="AG70" s="85" t="str">
        <f t="shared" ca="1" si="11"/>
        <v>20240213</v>
      </c>
      <c r="AH70" s="83">
        <f>IF(入力シート!Y96="有り",2,1)</f>
        <v>1</v>
      </c>
      <c r="AI70" s="83">
        <f>IF(入力シート!Z96="有り",2,1)</f>
        <v>1</v>
      </c>
      <c r="AJ70" s="83">
        <f>IF(入力シート!AA96="有り",2,1)</f>
        <v>1</v>
      </c>
      <c r="AK70" s="83">
        <f>IF(入力シート!AB96="有り",2,1)</f>
        <v>1</v>
      </c>
      <c r="AL70" s="83">
        <f>IF(入力シート!AC96="有り",2,1)</f>
        <v>1</v>
      </c>
      <c r="AM70" s="83">
        <f>IF(入力シート!AD96="有り",2,1)</f>
        <v>1</v>
      </c>
      <c r="AN70" s="83">
        <f>IF(入力シート!AE96="有り",2,1)</f>
        <v>1</v>
      </c>
      <c r="AO70" s="83">
        <f>IF(入力シート!H96="必要(\4,950)",1,0)</f>
        <v>0</v>
      </c>
    </row>
    <row r="71" spans="5:41" x14ac:dyDescent="0.4">
      <c r="E71" s="85" t="str">
        <f t="shared" ca="1" si="6"/>
        <v>20240213</v>
      </c>
      <c r="F71" s="83" t="str">
        <f>DBCS(入力シート!A97)</f>
        <v/>
      </c>
      <c r="G71" s="83" t="str">
        <f>(ASC(SUBSTITUTE(SUBSTITUTE(入力シート!B97,"　","")," ","")))</f>
        <v/>
      </c>
      <c r="H71" s="83" t="str">
        <f>ASC(入力シート!C97)</f>
        <v/>
      </c>
      <c r="I71" s="83" t="str">
        <f>IF(入力シート!E97=0,"",入力シート!E97)</f>
        <v/>
      </c>
      <c r="J71" s="83" t="str">
        <f>IF(入力シート!I97=0,"",入力シート!I97)</f>
        <v/>
      </c>
      <c r="K71" s="83" t="str">
        <f>DBCS(入力シート!K97)</f>
        <v/>
      </c>
      <c r="L71" s="83" t="str">
        <f>ASC(入力シート!L97)</f>
        <v/>
      </c>
      <c r="M71" s="83" t="e">
        <f>_xlfn.IFS(入力シート!J97=置換コード!$B$4,1,入力シート!J97=置換コード!$B$5,2,入力シート!J97=置換コード!$B$6,3,入力シート!J97=置換コード!$B$7,4,入力シート!J97=置換コード!$B$8,5,入力シート!J97=置換コード!$B$9,6,入力シート!J97=置換コード!$B$10,7,入力シート!J97=置換コード!$B$11,8,入力シート!J97=置換コード!$B$12,9,入力シート!J97=置換コード!$B$13,10)</f>
        <v>#N/A</v>
      </c>
      <c r="N71" s="83" t="e">
        <f>_xlfn.IFS(入力シート!F97=置換コード!$E$4,1,入力シート!F97=置換コード!$E$5,2)</f>
        <v>#N/A</v>
      </c>
      <c r="O71" s="83" t="e">
        <f t="shared" si="7"/>
        <v>#N/A</v>
      </c>
      <c r="P71" s="83" t="e">
        <f t="shared" si="8"/>
        <v>#N/A</v>
      </c>
      <c r="Q71" s="83" t="e">
        <f>_xlfn.IFS(入力シート!O97=置換コード!$I$4,11,入力シート!O97=置換コード!$I$5,21,入力シート!O97=置換コード!$I$6,22,入力シート!O97=置換コード!$I$7,23,入力シート!O97=置換コード!$I$8,24,入力シート!O97=置換コード!$I$9,25,入力シート!O97=置換コード!$I$10,26,入力シート!O97=置換コード!$I$11,31,入力シート!O97=置換コード!$I$12,32,入力シート!O97=置換コード!$I$13,33,入力シート!O97=置換コード!$I$14,34,入力シート!O97=置換コード!$I$15,35,入力シート!O97=置換コード!$I$16,36,入力シート!O97=置換コード!$I$17,37,入力シート!O97=置換コード!$I$18,38,入力シート!O97=置換コード!$I$19,41,入力シート!O97=置換コード!$I$20,42,入力シート!O97=置換コード!$I$21,43,入力シート!O97=置換コード!$I$22,44,入力シート!O97=置換コード!$I$23,51,入力シート!O97=置換コード!$I$24,52,入力シート!O97=置換コード!$I$25,53,入力シート!O97=置換コード!$I$26,54,入力シート!O97=置換コード!$I$27,55,入力シート!O97=置換コード!$I$28,61,入力シート!O97=置換コード!$I$29,62,入力シート!O97=置換コード!$I$30,63,入力シート!O97=置換コード!$I$31,64,入力シート!O97=置換コード!$I$32,65,入力シート!O97=置換コード!$I$33,66,入力シート!O97=置換コード!$I$34,71,入力シート!O97=置換コード!$I$35,72,入力シート!O97=置換コード!$I$36,73,入力シート!O97=置換コード!$I$37,74,入力シート!O97=置換コード!$I$38,75,入力シート!O97=置換コード!$I$39,76,入力シート!O97=置換コード!$I$40,77,入力シート!O97=置換コード!$I$41,78,入力シート!O97=置換コード!$I$42,79,入力シート!O97=置換コード!$I$43,81,入力シート!O97=置換コード!$I$44,82,入力シート!O97=置換コード!$I$45,83,入力シート!O97=置換コード!$I$46,84,入力シート!O97=置換コード!$I$47,85,入力シート!O97=置換コード!$I$48,86,入力シート!O97=置換コード!$I$49,87,入力シート!O97=置換コード!$I$50,88,入力シート!O97=置換コード!$I$51,90)</f>
        <v>#N/A</v>
      </c>
      <c r="R71" s="83" t="e">
        <f t="shared" si="9"/>
        <v>#N/A</v>
      </c>
      <c r="S71" s="83" t="str">
        <f>ASC(入力シート!N97)</f>
        <v/>
      </c>
      <c r="T71" s="83" t="str">
        <f>ASC(入力シート!P97)</f>
        <v/>
      </c>
      <c r="U71" s="83" t="str">
        <f>ASC(入力シート!Q97)</f>
        <v/>
      </c>
      <c r="V71" s="83" t="str">
        <f>ASC(入力シート!R97)</f>
        <v/>
      </c>
      <c r="W71" s="83" t="str">
        <f>ASC(入力シート!M97)</f>
        <v/>
      </c>
      <c r="X71" s="83" t="e">
        <f>_xlfn.IFS(入力シート!U97=置換コード!$I$4,11,入力シート!U97=置換コード!$I$5,21,入力シート!U97=置換コード!$I$6,22,入力シート!U97=置換コード!$I$7,23,入力シート!U97=置換コード!$I$8,24,入力シート!U97=置換コード!$I$9,25,入力シート!U97=置換コード!$I$10,26,入力シート!U97=置換コード!$I$11,31,入力シート!U97=置換コード!$I$12,32,入力シート!U97=置換コード!$I$13,33,入力シート!U97=置換コード!$I$14,34,入力シート!U97=置換コード!$I$15,35,入力シート!U97=置換コード!$I$16,36,入力シート!U97=置換コード!$I$17,37,入力シート!U97=置換コード!$I$18,38,入力シート!U97=置換コード!$I$19,41,入力シート!U97=置換コード!$I$20,42,入力シート!U97=置換コード!$I$21,43,入力シート!U97=置換コード!$I$22,44,入力シート!U97=置換コード!$I$23,51,入力シート!U97=置換コード!$I$24,52,入力シート!U97=置換コード!$I$25,53,入力シート!U97=置換コード!$I$26,54,入力シート!U97=置換コード!$I$27,55,入力シート!U97=置換コード!$I$28,61,入力シート!U97=置換コード!$I$29,62,入力シート!U97=置換コード!$I$30,63,入力シート!U97=置換コード!$I$31,64,入力シート!U97=置換コード!$I$32,65,入力シート!U97=置換コード!$I$33,66,入力シート!U97=置換コード!$I$34,71,入力シート!U97=置換コード!$I$35,72,入力シート!U97=置換コード!$I$36,73,入力シート!U97=置換コード!$I$37,74,入力シート!U97=置換コード!$I$38,75,入力シート!U97=置換コード!$I$39,76,入力シート!U97=置換コード!$I$40,77,入力シート!U97=置換コード!$I$41,78,入力シート!U97=置換コード!$I$42,79,入力シート!U97=置換コード!$I$43,81,入力シート!U97=置換コード!$I$44,82,入力シート!U97=置換コード!$I$45,83,入力シート!U97=置換コード!$I$46,84,入力シート!U97=置換コード!$I$47,85,入力シート!U97=置換コード!$I$48,86,入力シート!U97=置換コード!$I$49,87,入力シート!U97=置換コード!$I$50,88,入力シート!U97=置換コード!$I$51,90)</f>
        <v>#N/A</v>
      </c>
      <c r="Y71" s="83" t="e">
        <f t="shared" si="10"/>
        <v>#N/A</v>
      </c>
      <c r="Z71" s="83" t="str">
        <f>ASC(入力シート!T97)</f>
        <v/>
      </c>
      <c r="AA71" s="83" t="str">
        <f>ASC(入力シート!V97)</f>
        <v/>
      </c>
      <c r="AB71" s="83" t="str">
        <f>ASC(入力シート!W97)</f>
        <v/>
      </c>
      <c r="AC71" s="83" t="str">
        <f>ASC(入力シート!X97)</f>
        <v/>
      </c>
      <c r="AD71" s="83" t="str">
        <f>ASC(入力シート!S97)</f>
        <v/>
      </c>
      <c r="AE71" s="83" t="str">
        <f>IF(入力シート!D97=0,"",入力シート!D97)</f>
        <v/>
      </c>
      <c r="AF71" s="83">
        <f>IF(入力シート!G97="無し",1,2)</f>
        <v>2</v>
      </c>
      <c r="AG71" s="85" t="str">
        <f t="shared" ca="1" si="11"/>
        <v>20240213</v>
      </c>
      <c r="AH71" s="83">
        <f>IF(入力シート!Y97="有り",2,1)</f>
        <v>1</v>
      </c>
      <c r="AI71" s="83">
        <f>IF(入力シート!Z97="有り",2,1)</f>
        <v>1</v>
      </c>
      <c r="AJ71" s="83">
        <f>IF(入力シート!AA97="有り",2,1)</f>
        <v>1</v>
      </c>
      <c r="AK71" s="83">
        <f>IF(入力シート!AB97="有り",2,1)</f>
        <v>1</v>
      </c>
      <c r="AL71" s="83">
        <f>IF(入力シート!AC97="有り",2,1)</f>
        <v>1</v>
      </c>
      <c r="AM71" s="83">
        <f>IF(入力シート!AD97="有り",2,1)</f>
        <v>1</v>
      </c>
      <c r="AN71" s="83">
        <f>IF(入力シート!AE97="有り",2,1)</f>
        <v>1</v>
      </c>
      <c r="AO71" s="83">
        <f>IF(入力シート!H97="必要(\4,950)",1,0)</f>
        <v>0</v>
      </c>
    </row>
    <row r="72" spans="5:41" x14ac:dyDescent="0.4">
      <c r="E72" s="85" t="str">
        <f t="shared" ca="1" si="6"/>
        <v>20240213</v>
      </c>
      <c r="F72" s="83" t="str">
        <f>DBCS(入力シート!A98)</f>
        <v/>
      </c>
      <c r="G72" s="83" t="str">
        <f>(ASC(SUBSTITUTE(SUBSTITUTE(入力シート!B98,"　","")," ","")))</f>
        <v/>
      </c>
      <c r="H72" s="83" t="str">
        <f>ASC(入力シート!C98)</f>
        <v/>
      </c>
      <c r="I72" s="83" t="str">
        <f>IF(入力シート!E98=0,"",入力シート!E98)</f>
        <v/>
      </c>
      <c r="J72" s="83" t="str">
        <f>IF(入力シート!I98=0,"",入力シート!I98)</f>
        <v/>
      </c>
      <c r="K72" s="83" t="str">
        <f>DBCS(入力シート!K98)</f>
        <v/>
      </c>
      <c r="L72" s="83" t="str">
        <f>ASC(入力シート!L98)</f>
        <v/>
      </c>
      <c r="M72" s="83" t="e">
        <f>_xlfn.IFS(入力シート!J98=置換コード!$B$4,1,入力シート!J98=置換コード!$B$5,2,入力シート!J98=置換コード!$B$6,3,入力シート!J98=置換コード!$B$7,4,入力シート!J98=置換コード!$B$8,5,入力シート!J98=置換コード!$B$9,6,入力シート!J98=置換コード!$B$10,7,入力シート!J98=置換コード!$B$11,8,入力シート!J98=置換コード!$B$12,9,入力シート!J98=置換コード!$B$13,10)</f>
        <v>#N/A</v>
      </c>
      <c r="N72" s="83" t="e">
        <f>_xlfn.IFS(入力シート!F98=置換コード!$E$4,1,入力シート!F98=置換コード!$E$5,2)</f>
        <v>#N/A</v>
      </c>
      <c r="O72" s="83" t="e">
        <f t="shared" si="7"/>
        <v>#N/A</v>
      </c>
      <c r="P72" s="83" t="e">
        <f t="shared" si="8"/>
        <v>#N/A</v>
      </c>
      <c r="Q72" s="83" t="e">
        <f>_xlfn.IFS(入力シート!O98=置換コード!$I$4,11,入力シート!O98=置換コード!$I$5,21,入力シート!O98=置換コード!$I$6,22,入力シート!O98=置換コード!$I$7,23,入力シート!O98=置換コード!$I$8,24,入力シート!O98=置換コード!$I$9,25,入力シート!O98=置換コード!$I$10,26,入力シート!O98=置換コード!$I$11,31,入力シート!O98=置換コード!$I$12,32,入力シート!O98=置換コード!$I$13,33,入力シート!O98=置換コード!$I$14,34,入力シート!O98=置換コード!$I$15,35,入力シート!O98=置換コード!$I$16,36,入力シート!O98=置換コード!$I$17,37,入力シート!O98=置換コード!$I$18,38,入力シート!O98=置換コード!$I$19,41,入力シート!O98=置換コード!$I$20,42,入力シート!O98=置換コード!$I$21,43,入力シート!O98=置換コード!$I$22,44,入力シート!O98=置換コード!$I$23,51,入力シート!O98=置換コード!$I$24,52,入力シート!O98=置換コード!$I$25,53,入力シート!O98=置換コード!$I$26,54,入力シート!O98=置換コード!$I$27,55,入力シート!O98=置換コード!$I$28,61,入力シート!O98=置換コード!$I$29,62,入力シート!O98=置換コード!$I$30,63,入力シート!O98=置換コード!$I$31,64,入力シート!O98=置換コード!$I$32,65,入力シート!O98=置換コード!$I$33,66,入力シート!O98=置換コード!$I$34,71,入力シート!O98=置換コード!$I$35,72,入力シート!O98=置換コード!$I$36,73,入力シート!O98=置換コード!$I$37,74,入力シート!O98=置換コード!$I$38,75,入力シート!O98=置換コード!$I$39,76,入力シート!O98=置換コード!$I$40,77,入力シート!O98=置換コード!$I$41,78,入力シート!O98=置換コード!$I$42,79,入力シート!O98=置換コード!$I$43,81,入力シート!O98=置換コード!$I$44,82,入力シート!O98=置換コード!$I$45,83,入力シート!O98=置換コード!$I$46,84,入力シート!O98=置換コード!$I$47,85,入力シート!O98=置換コード!$I$48,86,入力シート!O98=置換コード!$I$49,87,入力シート!O98=置換コード!$I$50,88,入力シート!O98=置換コード!$I$51,90)</f>
        <v>#N/A</v>
      </c>
      <c r="R72" s="83" t="e">
        <f t="shared" si="9"/>
        <v>#N/A</v>
      </c>
      <c r="S72" s="83" t="str">
        <f>ASC(入力シート!N98)</f>
        <v/>
      </c>
      <c r="T72" s="83" t="str">
        <f>ASC(入力シート!P98)</f>
        <v/>
      </c>
      <c r="U72" s="83" t="str">
        <f>ASC(入力シート!Q98)</f>
        <v/>
      </c>
      <c r="V72" s="83" t="str">
        <f>ASC(入力シート!R98)</f>
        <v/>
      </c>
      <c r="W72" s="83" t="str">
        <f>ASC(入力シート!M98)</f>
        <v/>
      </c>
      <c r="X72" s="83" t="e">
        <f>_xlfn.IFS(入力シート!U98=置換コード!$I$4,11,入力シート!U98=置換コード!$I$5,21,入力シート!U98=置換コード!$I$6,22,入力シート!U98=置換コード!$I$7,23,入力シート!U98=置換コード!$I$8,24,入力シート!U98=置換コード!$I$9,25,入力シート!U98=置換コード!$I$10,26,入力シート!U98=置換コード!$I$11,31,入力シート!U98=置換コード!$I$12,32,入力シート!U98=置換コード!$I$13,33,入力シート!U98=置換コード!$I$14,34,入力シート!U98=置換コード!$I$15,35,入力シート!U98=置換コード!$I$16,36,入力シート!U98=置換コード!$I$17,37,入力シート!U98=置換コード!$I$18,38,入力シート!U98=置換コード!$I$19,41,入力シート!U98=置換コード!$I$20,42,入力シート!U98=置換コード!$I$21,43,入力シート!U98=置換コード!$I$22,44,入力シート!U98=置換コード!$I$23,51,入力シート!U98=置換コード!$I$24,52,入力シート!U98=置換コード!$I$25,53,入力シート!U98=置換コード!$I$26,54,入力シート!U98=置換コード!$I$27,55,入力シート!U98=置換コード!$I$28,61,入力シート!U98=置換コード!$I$29,62,入力シート!U98=置換コード!$I$30,63,入力シート!U98=置換コード!$I$31,64,入力シート!U98=置換コード!$I$32,65,入力シート!U98=置換コード!$I$33,66,入力シート!U98=置換コード!$I$34,71,入力シート!U98=置換コード!$I$35,72,入力シート!U98=置換コード!$I$36,73,入力シート!U98=置換コード!$I$37,74,入力シート!U98=置換コード!$I$38,75,入力シート!U98=置換コード!$I$39,76,入力シート!U98=置換コード!$I$40,77,入力シート!U98=置換コード!$I$41,78,入力シート!U98=置換コード!$I$42,79,入力シート!U98=置換コード!$I$43,81,入力シート!U98=置換コード!$I$44,82,入力シート!U98=置換コード!$I$45,83,入力シート!U98=置換コード!$I$46,84,入力シート!U98=置換コード!$I$47,85,入力シート!U98=置換コード!$I$48,86,入力シート!U98=置換コード!$I$49,87,入力シート!U98=置換コード!$I$50,88,入力シート!U98=置換コード!$I$51,90)</f>
        <v>#N/A</v>
      </c>
      <c r="Y72" s="83" t="e">
        <f t="shared" si="10"/>
        <v>#N/A</v>
      </c>
      <c r="Z72" s="83" t="str">
        <f>ASC(入力シート!T98)</f>
        <v/>
      </c>
      <c r="AA72" s="83" t="str">
        <f>ASC(入力シート!V98)</f>
        <v/>
      </c>
      <c r="AB72" s="83" t="str">
        <f>ASC(入力シート!W98)</f>
        <v/>
      </c>
      <c r="AC72" s="83" t="str">
        <f>ASC(入力シート!X98)</f>
        <v/>
      </c>
      <c r="AD72" s="83" t="str">
        <f>ASC(入力シート!S98)</f>
        <v/>
      </c>
      <c r="AE72" s="83" t="str">
        <f>IF(入力シート!D98=0,"",入力シート!D98)</f>
        <v/>
      </c>
      <c r="AF72" s="83">
        <f>IF(入力シート!G98="無し",1,2)</f>
        <v>2</v>
      </c>
      <c r="AG72" s="85" t="str">
        <f t="shared" ca="1" si="11"/>
        <v>20240213</v>
      </c>
      <c r="AH72" s="83">
        <f>IF(入力シート!Y98="有り",2,1)</f>
        <v>1</v>
      </c>
      <c r="AI72" s="83">
        <f>IF(入力シート!Z98="有り",2,1)</f>
        <v>1</v>
      </c>
      <c r="AJ72" s="83">
        <f>IF(入力シート!AA98="有り",2,1)</f>
        <v>1</v>
      </c>
      <c r="AK72" s="83">
        <f>IF(入力シート!AB98="有り",2,1)</f>
        <v>1</v>
      </c>
      <c r="AL72" s="83">
        <f>IF(入力シート!AC98="有り",2,1)</f>
        <v>1</v>
      </c>
      <c r="AM72" s="83">
        <f>IF(入力シート!AD98="有り",2,1)</f>
        <v>1</v>
      </c>
      <c r="AN72" s="83">
        <f>IF(入力シート!AE98="有り",2,1)</f>
        <v>1</v>
      </c>
      <c r="AO72" s="83">
        <f>IF(入力シート!H98="必要(\4,950)",1,0)</f>
        <v>0</v>
      </c>
    </row>
    <row r="73" spans="5:41" x14ac:dyDescent="0.4">
      <c r="E73" s="85" t="str">
        <f t="shared" ca="1" si="6"/>
        <v>20240213</v>
      </c>
      <c r="F73" s="83" t="str">
        <f>DBCS(入力シート!A99)</f>
        <v/>
      </c>
      <c r="G73" s="83" t="str">
        <f>(ASC(SUBSTITUTE(SUBSTITUTE(入力シート!B99,"　","")," ","")))</f>
        <v/>
      </c>
      <c r="H73" s="83" t="str">
        <f>ASC(入力シート!C99)</f>
        <v/>
      </c>
      <c r="I73" s="83" t="str">
        <f>IF(入力シート!E99=0,"",入力シート!E99)</f>
        <v/>
      </c>
      <c r="J73" s="83" t="str">
        <f>IF(入力シート!I99=0,"",入力シート!I99)</f>
        <v/>
      </c>
      <c r="K73" s="83" t="str">
        <f>DBCS(入力シート!K99)</f>
        <v/>
      </c>
      <c r="L73" s="83" t="str">
        <f>ASC(入力シート!L99)</f>
        <v/>
      </c>
      <c r="M73" s="83" t="e">
        <f>_xlfn.IFS(入力シート!J99=置換コード!$B$4,1,入力シート!J99=置換コード!$B$5,2,入力シート!J99=置換コード!$B$6,3,入力シート!J99=置換コード!$B$7,4,入力シート!J99=置換コード!$B$8,5,入力シート!J99=置換コード!$B$9,6,入力シート!J99=置換コード!$B$10,7,入力シート!J99=置換コード!$B$11,8,入力シート!J99=置換コード!$B$12,9,入力シート!J99=置換コード!$B$13,10)</f>
        <v>#N/A</v>
      </c>
      <c r="N73" s="83" t="e">
        <f>_xlfn.IFS(入力シート!F99=置換コード!$E$4,1,入力シート!F99=置換コード!$E$5,2)</f>
        <v>#N/A</v>
      </c>
      <c r="O73" s="83" t="e">
        <f t="shared" si="7"/>
        <v>#N/A</v>
      </c>
      <c r="P73" s="83" t="e">
        <f t="shared" si="8"/>
        <v>#N/A</v>
      </c>
      <c r="Q73" s="83" t="e">
        <f>_xlfn.IFS(入力シート!O99=置換コード!$I$4,11,入力シート!O99=置換コード!$I$5,21,入力シート!O99=置換コード!$I$6,22,入力シート!O99=置換コード!$I$7,23,入力シート!O99=置換コード!$I$8,24,入力シート!O99=置換コード!$I$9,25,入力シート!O99=置換コード!$I$10,26,入力シート!O99=置換コード!$I$11,31,入力シート!O99=置換コード!$I$12,32,入力シート!O99=置換コード!$I$13,33,入力シート!O99=置換コード!$I$14,34,入力シート!O99=置換コード!$I$15,35,入力シート!O99=置換コード!$I$16,36,入力シート!O99=置換コード!$I$17,37,入力シート!O99=置換コード!$I$18,38,入力シート!O99=置換コード!$I$19,41,入力シート!O99=置換コード!$I$20,42,入力シート!O99=置換コード!$I$21,43,入力シート!O99=置換コード!$I$22,44,入力シート!O99=置換コード!$I$23,51,入力シート!O99=置換コード!$I$24,52,入力シート!O99=置換コード!$I$25,53,入力シート!O99=置換コード!$I$26,54,入力シート!O99=置換コード!$I$27,55,入力シート!O99=置換コード!$I$28,61,入力シート!O99=置換コード!$I$29,62,入力シート!O99=置換コード!$I$30,63,入力シート!O99=置換コード!$I$31,64,入力シート!O99=置換コード!$I$32,65,入力シート!O99=置換コード!$I$33,66,入力シート!O99=置換コード!$I$34,71,入力シート!O99=置換コード!$I$35,72,入力シート!O99=置換コード!$I$36,73,入力シート!O99=置換コード!$I$37,74,入力シート!O99=置換コード!$I$38,75,入力シート!O99=置換コード!$I$39,76,入力シート!O99=置換コード!$I$40,77,入力シート!O99=置換コード!$I$41,78,入力シート!O99=置換コード!$I$42,79,入力シート!O99=置換コード!$I$43,81,入力シート!O99=置換コード!$I$44,82,入力シート!O99=置換コード!$I$45,83,入力シート!O99=置換コード!$I$46,84,入力シート!O99=置換コード!$I$47,85,入力シート!O99=置換コード!$I$48,86,入力シート!O99=置換コード!$I$49,87,入力シート!O99=置換コード!$I$50,88,入力シート!O99=置換コード!$I$51,90)</f>
        <v>#N/A</v>
      </c>
      <c r="R73" s="83" t="e">
        <f t="shared" si="9"/>
        <v>#N/A</v>
      </c>
      <c r="S73" s="83" t="str">
        <f>ASC(入力シート!N99)</f>
        <v/>
      </c>
      <c r="T73" s="83" t="str">
        <f>ASC(入力シート!P99)</f>
        <v/>
      </c>
      <c r="U73" s="83" t="str">
        <f>ASC(入力シート!Q99)</f>
        <v/>
      </c>
      <c r="V73" s="83" t="str">
        <f>ASC(入力シート!R99)</f>
        <v/>
      </c>
      <c r="W73" s="83" t="str">
        <f>ASC(入力シート!M99)</f>
        <v/>
      </c>
      <c r="X73" s="83" t="e">
        <f>_xlfn.IFS(入力シート!U99=置換コード!$I$4,11,入力シート!U99=置換コード!$I$5,21,入力シート!U99=置換コード!$I$6,22,入力シート!U99=置換コード!$I$7,23,入力シート!U99=置換コード!$I$8,24,入力シート!U99=置換コード!$I$9,25,入力シート!U99=置換コード!$I$10,26,入力シート!U99=置換コード!$I$11,31,入力シート!U99=置換コード!$I$12,32,入力シート!U99=置換コード!$I$13,33,入力シート!U99=置換コード!$I$14,34,入力シート!U99=置換コード!$I$15,35,入力シート!U99=置換コード!$I$16,36,入力シート!U99=置換コード!$I$17,37,入力シート!U99=置換コード!$I$18,38,入力シート!U99=置換コード!$I$19,41,入力シート!U99=置換コード!$I$20,42,入力シート!U99=置換コード!$I$21,43,入力シート!U99=置換コード!$I$22,44,入力シート!U99=置換コード!$I$23,51,入力シート!U99=置換コード!$I$24,52,入力シート!U99=置換コード!$I$25,53,入力シート!U99=置換コード!$I$26,54,入力シート!U99=置換コード!$I$27,55,入力シート!U99=置換コード!$I$28,61,入力シート!U99=置換コード!$I$29,62,入力シート!U99=置換コード!$I$30,63,入力シート!U99=置換コード!$I$31,64,入力シート!U99=置換コード!$I$32,65,入力シート!U99=置換コード!$I$33,66,入力シート!U99=置換コード!$I$34,71,入力シート!U99=置換コード!$I$35,72,入力シート!U99=置換コード!$I$36,73,入力シート!U99=置換コード!$I$37,74,入力シート!U99=置換コード!$I$38,75,入力シート!U99=置換コード!$I$39,76,入力シート!U99=置換コード!$I$40,77,入力シート!U99=置換コード!$I$41,78,入力シート!U99=置換コード!$I$42,79,入力シート!U99=置換コード!$I$43,81,入力シート!U99=置換コード!$I$44,82,入力シート!U99=置換コード!$I$45,83,入力シート!U99=置換コード!$I$46,84,入力シート!U99=置換コード!$I$47,85,入力シート!U99=置換コード!$I$48,86,入力シート!U99=置換コード!$I$49,87,入力シート!U99=置換コード!$I$50,88,入力シート!U99=置換コード!$I$51,90)</f>
        <v>#N/A</v>
      </c>
      <c r="Y73" s="83" t="e">
        <f t="shared" si="10"/>
        <v>#N/A</v>
      </c>
      <c r="Z73" s="83" t="str">
        <f>ASC(入力シート!T99)</f>
        <v/>
      </c>
      <c r="AA73" s="83" t="str">
        <f>ASC(入力シート!V99)</f>
        <v/>
      </c>
      <c r="AB73" s="83" t="str">
        <f>ASC(入力シート!W99)</f>
        <v/>
      </c>
      <c r="AC73" s="83" t="str">
        <f>ASC(入力シート!X99)</f>
        <v/>
      </c>
      <c r="AD73" s="83" t="str">
        <f>ASC(入力シート!S99)</f>
        <v/>
      </c>
      <c r="AE73" s="83" t="str">
        <f>IF(入力シート!D99=0,"",入力シート!D99)</f>
        <v/>
      </c>
      <c r="AF73" s="83">
        <f>IF(入力シート!G99="無し",1,2)</f>
        <v>2</v>
      </c>
      <c r="AG73" s="85" t="str">
        <f t="shared" ca="1" si="11"/>
        <v>20240213</v>
      </c>
      <c r="AH73" s="83">
        <f>IF(入力シート!Y99="有り",2,1)</f>
        <v>1</v>
      </c>
      <c r="AI73" s="83">
        <f>IF(入力シート!Z99="有り",2,1)</f>
        <v>1</v>
      </c>
      <c r="AJ73" s="83">
        <f>IF(入力シート!AA99="有り",2,1)</f>
        <v>1</v>
      </c>
      <c r="AK73" s="83">
        <f>IF(入力シート!AB99="有り",2,1)</f>
        <v>1</v>
      </c>
      <c r="AL73" s="83">
        <f>IF(入力シート!AC99="有り",2,1)</f>
        <v>1</v>
      </c>
      <c r="AM73" s="83">
        <f>IF(入力シート!AD99="有り",2,1)</f>
        <v>1</v>
      </c>
      <c r="AN73" s="83">
        <f>IF(入力シート!AE99="有り",2,1)</f>
        <v>1</v>
      </c>
      <c r="AO73" s="83">
        <f>IF(入力シート!H99="必要(\4,950)",1,0)</f>
        <v>0</v>
      </c>
    </row>
    <row r="74" spans="5:41" x14ac:dyDescent="0.4">
      <c r="E74" s="85" t="str">
        <f t="shared" ca="1" si="6"/>
        <v>20240213</v>
      </c>
      <c r="F74" s="83" t="str">
        <f>DBCS(入力シート!A100)</f>
        <v/>
      </c>
      <c r="G74" s="83" t="str">
        <f>(ASC(SUBSTITUTE(SUBSTITUTE(入力シート!B100,"　","")," ","")))</f>
        <v/>
      </c>
      <c r="H74" s="83" t="str">
        <f>ASC(入力シート!C100)</f>
        <v/>
      </c>
      <c r="I74" s="83" t="str">
        <f>IF(入力シート!E100=0,"",入力シート!E100)</f>
        <v/>
      </c>
      <c r="J74" s="83" t="str">
        <f>IF(入力シート!I100=0,"",入力シート!I100)</f>
        <v/>
      </c>
      <c r="K74" s="83" t="str">
        <f>DBCS(入力シート!K100)</f>
        <v/>
      </c>
      <c r="L74" s="83" t="str">
        <f>ASC(入力シート!L100)</f>
        <v/>
      </c>
      <c r="M74" s="83" t="e">
        <f>_xlfn.IFS(入力シート!J100=置換コード!$B$4,1,入力シート!J100=置換コード!$B$5,2,入力シート!J100=置換コード!$B$6,3,入力シート!J100=置換コード!$B$7,4,入力シート!J100=置換コード!$B$8,5,入力シート!J100=置換コード!$B$9,6,入力シート!J100=置換コード!$B$10,7,入力シート!J100=置換コード!$B$11,8,入力シート!J100=置換コード!$B$12,9,入力シート!J100=置換コード!$B$13,10)</f>
        <v>#N/A</v>
      </c>
      <c r="N74" s="83" t="e">
        <f>_xlfn.IFS(入力シート!F100=置換コード!$E$4,1,入力シート!F100=置換コード!$E$5,2)</f>
        <v>#N/A</v>
      </c>
      <c r="O74" s="83" t="e">
        <f t="shared" si="7"/>
        <v>#N/A</v>
      </c>
      <c r="P74" s="83" t="e">
        <f t="shared" si="8"/>
        <v>#N/A</v>
      </c>
      <c r="Q74" s="83" t="e">
        <f>_xlfn.IFS(入力シート!O100=置換コード!$I$4,11,入力シート!O100=置換コード!$I$5,21,入力シート!O100=置換コード!$I$6,22,入力シート!O100=置換コード!$I$7,23,入力シート!O100=置換コード!$I$8,24,入力シート!O100=置換コード!$I$9,25,入力シート!O100=置換コード!$I$10,26,入力シート!O100=置換コード!$I$11,31,入力シート!O100=置換コード!$I$12,32,入力シート!O100=置換コード!$I$13,33,入力シート!O100=置換コード!$I$14,34,入力シート!O100=置換コード!$I$15,35,入力シート!O100=置換コード!$I$16,36,入力シート!O100=置換コード!$I$17,37,入力シート!O100=置換コード!$I$18,38,入力シート!O100=置換コード!$I$19,41,入力シート!O100=置換コード!$I$20,42,入力シート!O100=置換コード!$I$21,43,入力シート!O100=置換コード!$I$22,44,入力シート!O100=置換コード!$I$23,51,入力シート!O100=置換コード!$I$24,52,入力シート!O100=置換コード!$I$25,53,入力シート!O100=置換コード!$I$26,54,入力シート!O100=置換コード!$I$27,55,入力シート!O100=置換コード!$I$28,61,入力シート!O100=置換コード!$I$29,62,入力シート!O100=置換コード!$I$30,63,入力シート!O100=置換コード!$I$31,64,入力シート!O100=置換コード!$I$32,65,入力シート!O100=置換コード!$I$33,66,入力シート!O100=置換コード!$I$34,71,入力シート!O100=置換コード!$I$35,72,入力シート!O100=置換コード!$I$36,73,入力シート!O100=置換コード!$I$37,74,入力シート!O100=置換コード!$I$38,75,入力シート!O100=置換コード!$I$39,76,入力シート!O100=置換コード!$I$40,77,入力シート!O100=置換コード!$I$41,78,入力シート!O100=置換コード!$I$42,79,入力シート!O100=置換コード!$I$43,81,入力シート!O100=置換コード!$I$44,82,入力シート!O100=置換コード!$I$45,83,入力シート!O100=置換コード!$I$46,84,入力シート!O100=置換コード!$I$47,85,入力シート!O100=置換コード!$I$48,86,入力シート!O100=置換コード!$I$49,87,入力シート!O100=置換コード!$I$50,88,入力シート!O100=置換コード!$I$51,90)</f>
        <v>#N/A</v>
      </c>
      <c r="R74" s="83" t="e">
        <f t="shared" si="9"/>
        <v>#N/A</v>
      </c>
      <c r="S74" s="83" t="str">
        <f>ASC(入力シート!N100)</f>
        <v/>
      </c>
      <c r="T74" s="83" t="str">
        <f>ASC(入力シート!P100)</f>
        <v/>
      </c>
      <c r="U74" s="83" t="str">
        <f>ASC(入力シート!Q100)</f>
        <v/>
      </c>
      <c r="V74" s="83" t="str">
        <f>ASC(入力シート!R100)</f>
        <v/>
      </c>
      <c r="W74" s="83" t="str">
        <f>ASC(入力シート!M100)</f>
        <v/>
      </c>
      <c r="X74" s="83" t="e">
        <f>_xlfn.IFS(入力シート!U100=置換コード!$I$4,11,入力シート!U100=置換コード!$I$5,21,入力シート!U100=置換コード!$I$6,22,入力シート!U100=置換コード!$I$7,23,入力シート!U100=置換コード!$I$8,24,入力シート!U100=置換コード!$I$9,25,入力シート!U100=置換コード!$I$10,26,入力シート!U100=置換コード!$I$11,31,入力シート!U100=置換コード!$I$12,32,入力シート!U100=置換コード!$I$13,33,入力シート!U100=置換コード!$I$14,34,入力シート!U100=置換コード!$I$15,35,入力シート!U100=置換コード!$I$16,36,入力シート!U100=置換コード!$I$17,37,入力シート!U100=置換コード!$I$18,38,入力シート!U100=置換コード!$I$19,41,入力シート!U100=置換コード!$I$20,42,入力シート!U100=置換コード!$I$21,43,入力シート!U100=置換コード!$I$22,44,入力シート!U100=置換コード!$I$23,51,入力シート!U100=置換コード!$I$24,52,入力シート!U100=置換コード!$I$25,53,入力シート!U100=置換コード!$I$26,54,入力シート!U100=置換コード!$I$27,55,入力シート!U100=置換コード!$I$28,61,入力シート!U100=置換コード!$I$29,62,入力シート!U100=置換コード!$I$30,63,入力シート!U100=置換コード!$I$31,64,入力シート!U100=置換コード!$I$32,65,入力シート!U100=置換コード!$I$33,66,入力シート!U100=置換コード!$I$34,71,入力シート!U100=置換コード!$I$35,72,入力シート!U100=置換コード!$I$36,73,入力シート!U100=置換コード!$I$37,74,入力シート!U100=置換コード!$I$38,75,入力シート!U100=置換コード!$I$39,76,入力シート!U100=置換コード!$I$40,77,入力シート!U100=置換コード!$I$41,78,入力シート!U100=置換コード!$I$42,79,入力シート!U100=置換コード!$I$43,81,入力シート!U100=置換コード!$I$44,82,入力シート!U100=置換コード!$I$45,83,入力シート!U100=置換コード!$I$46,84,入力シート!U100=置換コード!$I$47,85,入力シート!U100=置換コード!$I$48,86,入力シート!U100=置換コード!$I$49,87,入力シート!U100=置換コード!$I$50,88,入力シート!U100=置換コード!$I$51,90)</f>
        <v>#N/A</v>
      </c>
      <c r="Y74" s="83" t="e">
        <f t="shared" si="10"/>
        <v>#N/A</v>
      </c>
      <c r="Z74" s="83" t="str">
        <f>ASC(入力シート!T100)</f>
        <v/>
      </c>
      <c r="AA74" s="83" t="str">
        <f>ASC(入力シート!V100)</f>
        <v/>
      </c>
      <c r="AB74" s="83" t="str">
        <f>ASC(入力シート!W100)</f>
        <v/>
      </c>
      <c r="AC74" s="83" t="str">
        <f>ASC(入力シート!X100)</f>
        <v/>
      </c>
      <c r="AD74" s="83" t="str">
        <f>ASC(入力シート!S100)</f>
        <v/>
      </c>
      <c r="AE74" s="83" t="str">
        <f>IF(入力シート!D100=0,"",入力シート!D100)</f>
        <v/>
      </c>
      <c r="AF74" s="83">
        <f>IF(入力シート!G100="無し",1,2)</f>
        <v>2</v>
      </c>
      <c r="AG74" s="85" t="str">
        <f t="shared" ca="1" si="11"/>
        <v>20240213</v>
      </c>
      <c r="AH74" s="83">
        <f>IF(入力シート!Y100="有り",2,1)</f>
        <v>1</v>
      </c>
      <c r="AI74" s="83">
        <f>IF(入力シート!Z100="有り",2,1)</f>
        <v>1</v>
      </c>
      <c r="AJ74" s="83">
        <f>IF(入力シート!AA100="有り",2,1)</f>
        <v>1</v>
      </c>
      <c r="AK74" s="83">
        <f>IF(入力シート!AB100="有り",2,1)</f>
        <v>1</v>
      </c>
      <c r="AL74" s="83">
        <f>IF(入力シート!AC100="有り",2,1)</f>
        <v>1</v>
      </c>
      <c r="AM74" s="83">
        <f>IF(入力シート!AD100="有り",2,1)</f>
        <v>1</v>
      </c>
      <c r="AN74" s="83">
        <f>IF(入力シート!AE100="有り",2,1)</f>
        <v>1</v>
      </c>
      <c r="AO74" s="83">
        <f>IF(入力シート!H100="必要(\4,950)",1,0)</f>
        <v>0</v>
      </c>
    </row>
    <row r="75" spans="5:41" x14ac:dyDescent="0.4">
      <c r="E75" s="85" t="str">
        <f t="shared" ca="1" si="6"/>
        <v>20240213</v>
      </c>
      <c r="F75" s="83" t="str">
        <f>DBCS(入力シート!A101)</f>
        <v/>
      </c>
      <c r="G75" s="83" t="str">
        <f>(ASC(SUBSTITUTE(SUBSTITUTE(入力シート!B101,"　","")," ","")))</f>
        <v/>
      </c>
      <c r="H75" s="83" t="str">
        <f>ASC(入力シート!C101)</f>
        <v/>
      </c>
      <c r="I75" s="83" t="str">
        <f>IF(入力シート!E101=0,"",入力シート!E101)</f>
        <v/>
      </c>
      <c r="J75" s="83" t="str">
        <f>IF(入力シート!I101=0,"",入力シート!I101)</f>
        <v/>
      </c>
      <c r="K75" s="83" t="str">
        <f>DBCS(入力シート!K101)</f>
        <v/>
      </c>
      <c r="L75" s="83" t="str">
        <f>ASC(入力シート!L101)</f>
        <v/>
      </c>
      <c r="M75" s="83" t="e">
        <f>_xlfn.IFS(入力シート!J101=置換コード!$B$4,1,入力シート!J101=置換コード!$B$5,2,入力シート!J101=置換コード!$B$6,3,入力シート!J101=置換コード!$B$7,4,入力シート!J101=置換コード!$B$8,5,入力シート!J101=置換コード!$B$9,6,入力シート!J101=置換コード!$B$10,7,入力シート!J101=置換コード!$B$11,8,入力シート!J101=置換コード!$B$12,9,入力シート!J101=置換コード!$B$13,10)</f>
        <v>#N/A</v>
      </c>
      <c r="N75" s="83" t="e">
        <f>_xlfn.IFS(入力シート!F101=置換コード!$E$4,1,入力シート!F101=置換コード!$E$5,2)</f>
        <v>#N/A</v>
      </c>
      <c r="O75" s="83" t="e">
        <f t="shared" si="7"/>
        <v>#N/A</v>
      </c>
      <c r="P75" s="83" t="e">
        <f t="shared" si="8"/>
        <v>#N/A</v>
      </c>
      <c r="Q75" s="83" t="e">
        <f>_xlfn.IFS(入力シート!O101=置換コード!$I$4,11,入力シート!O101=置換コード!$I$5,21,入力シート!O101=置換コード!$I$6,22,入力シート!O101=置換コード!$I$7,23,入力シート!O101=置換コード!$I$8,24,入力シート!O101=置換コード!$I$9,25,入力シート!O101=置換コード!$I$10,26,入力シート!O101=置換コード!$I$11,31,入力シート!O101=置換コード!$I$12,32,入力シート!O101=置換コード!$I$13,33,入力シート!O101=置換コード!$I$14,34,入力シート!O101=置換コード!$I$15,35,入力シート!O101=置換コード!$I$16,36,入力シート!O101=置換コード!$I$17,37,入力シート!O101=置換コード!$I$18,38,入力シート!O101=置換コード!$I$19,41,入力シート!O101=置換コード!$I$20,42,入力シート!O101=置換コード!$I$21,43,入力シート!O101=置換コード!$I$22,44,入力シート!O101=置換コード!$I$23,51,入力シート!O101=置換コード!$I$24,52,入力シート!O101=置換コード!$I$25,53,入力シート!O101=置換コード!$I$26,54,入力シート!O101=置換コード!$I$27,55,入力シート!O101=置換コード!$I$28,61,入力シート!O101=置換コード!$I$29,62,入力シート!O101=置換コード!$I$30,63,入力シート!O101=置換コード!$I$31,64,入力シート!O101=置換コード!$I$32,65,入力シート!O101=置換コード!$I$33,66,入力シート!O101=置換コード!$I$34,71,入力シート!O101=置換コード!$I$35,72,入力シート!O101=置換コード!$I$36,73,入力シート!O101=置換コード!$I$37,74,入力シート!O101=置換コード!$I$38,75,入力シート!O101=置換コード!$I$39,76,入力シート!O101=置換コード!$I$40,77,入力シート!O101=置換コード!$I$41,78,入力シート!O101=置換コード!$I$42,79,入力シート!O101=置換コード!$I$43,81,入力シート!O101=置換コード!$I$44,82,入力シート!O101=置換コード!$I$45,83,入力シート!O101=置換コード!$I$46,84,入力シート!O101=置換コード!$I$47,85,入力シート!O101=置換コード!$I$48,86,入力シート!O101=置換コード!$I$49,87,入力シート!O101=置換コード!$I$50,88,入力シート!O101=置換コード!$I$51,90)</f>
        <v>#N/A</v>
      </c>
      <c r="R75" s="83" t="e">
        <f t="shared" si="9"/>
        <v>#N/A</v>
      </c>
      <c r="S75" s="83" t="str">
        <f>ASC(入力シート!N101)</f>
        <v/>
      </c>
      <c r="T75" s="83" t="str">
        <f>ASC(入力シート!P101)</f>
        <v/>
      </c>
      <c r="U75" s="83" t="str">
        <f>ASC(入力シート!Q101)</f>
        <v/>
      </c>
      <c r="V75" s="83" t="str">
        <f>ASC(入力シート!R101)</f>
        <v/>
      </c>
      <c r="W75" s="83" t="str">
        <f>ASC(入力シート!M101)</f>
        <v/>
      </c>
      <c r="X75" s="83" t="e">
        <f>_xlfn.IFS(入力シート!U101=置換コード!$I$4,11,入力シート!U101=置換コード!$I$5,21,入力シート!U101=置換コード!$I$6,22,入力シート!U101=置換コード!$I$7,23,入力シート!U101=置換コード!$I$8,24,入力シート!U101=置換コード!$I$9,25,入力シート!U101=置換コード!$I$10,26,入力シート!U101=置換コード!$I$11,31,入力シート!U101=置換コード!$I$12,32,入力シート!U101=置換コード!$I$13,33,入力シート!U101=置換コード!$I$14,34,入力シート!U101=置換コード!$I$15,35,入力シート!U101=置換コード!$I$16,36,入力シート!U101=置換コード!$I$17,37,入力シート!U101=置換コード!$I$18,38,入力シート!U101=置換コード!$I$19,41,入力シート!U101=置換コード!$I$20,42,入力シート!U101=置換コード!$I$21,43,入力シート!U101=置換コード!$I$22,44,入力シート!U101=置換コード!$I$23,51,入力シート!U101=置換コード!$I$24,52,入力シート!U101=置換コード!$I$25,53,入力シート!U101=置換コード!$I$26,54,入力シート!U101=置換コード!$I$27,55,入力シート!U101=置換コード!$I$28,61,入力シート!U101=置換コード!$I$29,62,入力シート!U101=置換コード!$I$30,63,入力シート!U101=置換コード!$I$31,64,入力シート!U101=置換コード!$I$32,65,入力シート!U101=置換コード!$I$33,66,入力シート!U101=置換コード!$I$34,71,入力シート!U101=置換コード!$I$35,72,入力シート!U101=置換コード!$I$36,73,入力シート!U101=置換コード!$I$37,74,入力シート!U101=置換コード!$I$38,75,入力シート!U101=置換コード!$I$39,76,入力シート!U101=置換コード!$I$40,77,入力シート!U101=置換コード!$I$41,78,入力シート!U101=置換コード!$I$42,79,入力シート!U101=置換コード!$I$43,81,入力シート!U101=置換コード!$I$44,82,入力シート!U101=置換コード!$I$45,83,入力シート!U101=置換コード!$I$46,84,入力シート!U101=置換コード!$I$47,85,入力シート!U101=置換コード!$I$48,86,入力シート!U101=置換コード!$I$49,87,入力シート!U101=置換コード!$I$50,88,入力シート!U101=置換コード!$I$51,90)</f>
        <v>#N/A</v>
      </c>
      <c r="Y75" s="83" t="e">
        <f t="shared" si="10"/>
        <v>#N/A</v>
      </c>
      <c r="Z75" s="83" t="str">
        <f>ASC(入力シート!T101)</f>
        <v/>
      </c>
      <c r="AA75" s="83" t="str">
        <f>ASC(入力シート!V101)</f>
        <v/>
      </c>
      <c r="AB75" s="83" t="str">
        <f>ASC(入力シート!W101)</f>
        <v/>
      </c>
      <c r="AC75" s="83" t="str">
        <f>ASC(入力シート!X101)</f>
        <v/>
      </c>
      <c r="AD75" s="83" t="str">
        <f>ASC(入力シート!S101)</f>
        <v/>
      </c>
      <c r="AE75" s="83" t="str">
        <f>IF(入力シート!D101=0,"",入力シート!D101)</f>
        <v/>
      </c>
      <c r="AF75" s="83">
        <f>IF(入力シート!G101="無し",1,2)</f>
        <v>2</v>
      </c>
      <c r="AG75" s="85" t="str">
        <f t="shared" ca="1" si="11"/>
        <v>20240213</v>
      </c>
      <c r="AH75" s="83">
        <f>IF(入力シート!Y101="有り",2,1)</f>
        <v>1</v>
      </c>
      <c r="AI75" s="83">
        <f>IF(入力シート!Z101="有り",2,1)</f>
        <v>1</v>
      </c>
      <c r="AJ75" s="83">
        <f>IF(入力シート!AA101="有り",2,1)</f>
        <v>1</v>
      </c>
      <c r="AK75" s="83">
        <f>IF(入力シート!AB101="有り",2,1)</f>
        <v>1</v>
      </c>
      <c r="AL75" s="83">
        <f>IF(入力シート!AC101="有り",2,1)</f>
        <v>1</v>
      </c>
      <c r="AM75" s="83">
        <f>IF(入力シート!AD101="有り",2,1)</f>
        <v>1</v>
      </c>
      <c r="AN75" s="83">
        <f>IF(入力シート!AE101="有り",2,1)</f>
        <v>1</v>
      </c>
      <c r="AO75" s="83">
        <f>IF(入力シート!H101="必要(\4,950)",1,0)</f>
        <v>0</v>
      </c>
    </row>
    <row r="76" spans="5:41" x14ac:dyDescent="0.4">
      <c r="E76" s="85" t="str">
        <f t="shared" ca="1" si="6"/>
        <v>20240213</v>
      </c>
      <c r="F76" s="83" t="str">
        <f>DBCS(入力シート!A102)</f>
        <v/>
      </c>
      <c r="G76" s="83" t="str">
        <f>(ASC(SUBSTITUTE(SUBSTITUTE(入力シート!B102,"　","")," ","")))</f>
        <v/>
      </c>
      <c r="H76" s="83" t="str">
        <f>ASC(入力シート!C102)</f>
        <v/>
      </c>
      <c r="I76" s="83" t="str">
        <f>IF(入力シート!E102=0,"",入力シート!E102)</f>
        <v/>
      </c>
      <c r="J76" s="83" t="str">
        <f>IF(入力シート!I102=0,"",入力シート!I102)</f>
        <v/>
      </c>
      <c r="K76" s="83" t="str">
        <f>DBCS(入力シート!K102)</f>
        <v/>
      </c>
      <c r="L76" s="83" t="str">
        <f>ASC(入力シート!L102)</f>
        <v/>
      </c>
      <c r="M76" s="83" t="e">
        <f>_xlfn.IFS(入力シート!J102=置換コード!$B$4,1,入力シート!J102=置換コード!$B$5,2,入力シート!J102=置換コード!$B$6,3,入力シート!J102=置換コード!$B$7,4,入力シート!J102=置換コード!$B$8,5,入力シート!J102=置換コード!$B$9,6,入力シート!J102=置換コード!$B$10,7,入力シート!J102=置換コード!$B$11,8,入力シート!J102=置換コード!$B$12,9,入力シート!J102=置換コード!$B$13,10)</f>
        <v>#N/A</v>
      </c>
      <c r="N76" s="83" t="e">
        <f>_xlfn.IFS(入力シート!F102=置換コード!$E$4,1,入力シート!F102=置換コード!$E$5,2)</f>
        <v>#N/A</v>
      </c>
      <c r="O76" s="83" t="e">
        <f t="shared" si="7"/>
        <v>#N/A</v>
      </c>
      <c r="P76" s="83" t="e">
        <f t="shared" si="8"/>
        <v>#N/A</v>
      </c>
      <c r="Q76" s="83" t="e">
        <f>_xlfn.IFS(入力シート!O102=置換コード!$I$4,11,入力シート!O102=置換コード!$I$5,21,入力シート!O102=置換コード!$I$6,22,入力シート!O102=置換コード!$I$7,23,入力シート!O102=置換コード!$I$8,24,入力シート!O102=置換コード!$I$9,25,入力シート!O102=置換コード!$I$10,26,入力シート!O102=置換コード!$I$11,31,入力シート!O102=置換コード!$I$12,32,入力シート!O102=置換コード!$I$13,33,入力シート!O102=置換コード!$I$14,34,入力シート!O102=置換コード!$I$15,35,入力シート!O102=置換コード!$I$16,36,入力シート!O102=置換コード!$I$17,37,入力シート!O102=置換コード!$I$18,38,入力シート!O102=置換コード!$I$19,41,入力シート!O102=置換コード!$I$20,42,入力シート!O102=置換コード!$I$21,43,入力シート!O102=置換コード!$I$22,44,入力シート!O102=置換コード!$I$23,51,入力シート!O102=置換コード!$I$24,52,入力シート!O102=置換コード!$I$25,53,入力シート!O102=置換コード!$I$26,54,入力シート!O102=置換コード!$I$27,55,入力シート!O102=置換コード!$I$28,61,入力シート!O102=置換コード!$I$29,62,入力シート!O102=置換コード!$I$30,63,入力シート!O102=置換コード!$I$31,64,入力シート!O102=置換コード!$I$32,65,入力シート!O102=置換コード!$I$33,66,入力シート!O102=置換コード!$I$34,71,入力シート!O102=置換コード!$I$35,72,入力シート!O102=置換コード!$I$36,73,入力シート!O102=置換コード!$I$37,74,入力シート!O102=置換コード!$I$38,75,入力シート!O102=置換コード!$I$39,76,入力シート!O102=置換コード!$I$40,77,入力シート!O102=置換コード!$I$41,78,入力シート!O102=置換コード!$I$42,79,入力シート!O102=置換コード!$I$43,81,入力シート!O102=置換コード!$I$44,82,入力シート!O102=置換コード!$I$45,83,入力シート!O102=置換コード!$I$46,84,入力シート!O102=置換コード!$I$47,85,入力シート!O102=置換コード!$I$48,86,入力シート!O102=置換コード!$I$49,87,入力シート!O102=置換コード!$I$50,88,入力シート!O102=置換コード!$I$51,90)</f>
        <v>#N/A</v>
      </c>
      <c r="R76" s="83" t="e">
        <f t="shared" si="9"/>
        <v>#N/A</v>
      </c>
      <c r="S76" s="83" t="str">
        <f>ASC(入力シート!N102)</f>
        <v/>
      </c>
      <c r="T76" s="83" t="str">
        <f>ASC(入力シート!P102)</f>
        <v/>
      </c>
      <c r="U76" s="83" t="str">
        <f>ASC(入力シート!Q102)</f>
        <v/>
      </c>
      <c r="V76" s="83" t="str">
        <f>ASC(入力シート!R102)</f>
        <v/>
      </c>
      <c r="W76" s="83" t="str">
        <f>ASC(入力シート!M102)</f>
        <v/>
      </c>
      <c r="X76" s="83" t="e">
        <f>_xlfn.IFS(入力シート!U102=置換コード!$I$4,11,入力シート!U102=置換コード!$I$5,21,入力シート!U102=置換コード!$I$6,22,入力シート!U102=置換コード!$I$7,23,入力シート!U102=置換コード!$I$8,24,入力シート!U102=置換コード!$I$9,25,入力シート!U102=置換コード!$I$10,26,入力シート!U102=置換コード!$I$11,31,入力シート!U102=置換コード!$I$12,32,入力シート!U102=置換コード!$I$13,33,入力シート!U102=置換コード!$I$14,34,入力シート!U102=置換コード!$I$15,35,入力シート!U102=置換コード!$I$16,36,入力シート!U102=置換コード!$I$17,37,入力シート!U102=置換コード!$I$18,38,入力シート!U102=置換コード!$I$19,41,入力シート!U102=置換コード!$I$20,42,入力シート!U102=置換コード!$I$21,43,入力シート!U102=置換コード!$I$22,44,入力シート!U102=置換コード!$I$23,51,入力シート!U102=置換コード!$I$24,52,入力シート!U102=置換コード!$I$25,53,入力シート!U102=置換コード!$I$26,54,入力シート!U102=置換コード!$I$27,55,入力シート!U102=置換コード!$I$28,61,入力シート!U102=置換コード!$I$29,62,入力シート!U102=置換コード!$I$30,63,入力シート!U102=置換コード!$I$31,64,入力シート!U102=置換コード!$I$32,65,入力シート!U102=置換コード!$I$33,66,入力シート!U102=置換コード!$I$34,71,入力シート!U102=置換コード!$I$35,72,入力シート!U102=置換コード!$I$36,73,入力シート!U102=置換コード!$I$37,74,入力シート!U102=置換コード!$I$38,75,入力シート!U102=置換コード!$I$39,76,入力シート!U102=置換コード!$I$40,77,入力シート!U102=置換コード!$I$41,78,入力シート!U102=置換コード!$I$42,79,入力シート!U102=置換コード!$I$43,81,入力シート!U102=置換コード!$I$44,82,入力シート!U102=置換コード!$I$45,83,入力シート!U102=置換コード!$I$46,84,入力シート!U102=置換コード!$I$47,85,入力シート!U102=置換コード!$I$48,86,入力シート!U102=置換コード!$I$49,87,入力シート!U102=置換コード!$I$50,88,入力シート!U102=置換コード!$I$51,90)</f>
        <v>#N/A</v>
      </c>
      <c r="Y76" s="83" t="e">
        <f t="shared" si="10"/>
        <v>#N/A</v>
      </c>
      <c r="Z76" s="83" t="str">
        <f>ASC(入力シート!T102)</f>
        <v/>
      </c>
      <c r="AA76" s="83" t="str">
        <f>ASC(入力シート!V102)</f>
        <v/>
      </c>
      <c r="AB76" s="83" t="str">
        <f>ASC(入力シート!W102)</f>
        <v/>
      </c>
      <c r="AC76" s="83" t="str">
        <f>ASC(入力シート!X102)</f>
        <v/>
      </c>
      <c r="AD76" s="83" t="str">
        <f>ASC(入力シート!S102)</f>
        <v/>
      </c>
      <c r="AE76" s="83" t="str">
        <f>IF(入力シート!D102=0,"",入力シート!D102)</f>
        <v/>
      </c>
      <c r="AF76" s="83">
        <f>IF(入力シート!G102="無し",1,2)</f>
        <v>2</v>
      </c>
      <c r="AG76" s="85" t="str">
        <f t="shared" ca="1" si="11"/>
        <v>20240213</v>
      </c>
      <c r="AH76" s="83">
        <f>IF(入力シート!Y102="有り",2,1)</f>
        <v>1</v>
      </c>
      <c r="AI76" s="83">
        <f>IF(入力シート!Z102="有り",2,1)</f>
        <v>1</v>
      </c>
      <c r="AJ76" s="83">
        <f>IF(入力シート!AA102="有り",2,1)</f>
        <v>1</v>
      </c>
      <c r="AK76" s="83">
        <f>IF(入力シート!AB102="有り",2,1)</f>
        <v>1</v>
      </c>
      <c r="AL76" s="83">
        <f>IF(入力シート!AC102="有り",2,1)</f>
        <v>1</v>
      </c>
      <c r="AM76" s="83">
        <f>IF(入力シート!AD102="有り",2,1)</f>
        <v>1</v>
      </c>
      <c r="AN76" s="83">
        <f>IF(入力シート!AE102="有り",2,1)</f>
        <v>1</v>
      </c>
      <c r="AO76" s="83">
        <f>IF(入力シート!H102="必要(\4,950)",1,0)</f>
        <v>0</v>
      </c>
    </row>
    <row r="77" spans="5:41" x14ac:dyDescent="0.4">
      <c r="E77" s="85" t="str">
        <f t="shared" ca="1" si="6"/>
        <v>20240213</v>
      </c>
      <c r="F77" s="83" t="str">
        <f>DBCS(入力シート!A103)</f>
        <v/>
      </c>
      <c r="G77" s="83" t="str">
        <f>(ASC(SUBSTITUTE(SUBSTITUTE(入力シート!B103,"　","")," ","")))</f>
        <v/>
      </c>
      <c r="H77" s="83" t="str">
        <f>ASC(入力シート!C103)</f>
        <v/>
      </c>
      <c r="I77" s="83" t="str">
        <f>IF(入力シート!E103=0,"",入力シート!E103)</f>
        <v/>
      </c>
      <c r="J77" s="83" t="str">
        <f>IF(入力シート!I103=0,"",入力シート!I103)</f>
        <v/>
      </c>
      <c r="K77" s="83" t="str">
        <f>DBCS(入力シート!K103)</f>
        <v/>
      </c>
      <c r="L77" s="83" t="str">
        <f>ASC(入力シート!L103)</f>
        <v/>
      </c>
      <c r="M77" s="83" t="e">
        <f>_xlfn.IFS(入力シート!J103=置換コード!$B$4,1,入力シート!J103=置換コード!$B$5,2,入力シート!J103=置換コード!$B$6,3,入力シート!J103=置換コード!$B$7,4,入力シート!J103=置換コード!$B$8,5,入力シート!J103=置換コード!$B$9,6,入力シート!J103=置換コード!$B$10,7,入力シート!J103=置換コード!$B$11,8,入力シート!J103=置換コード!$B$12,9,入力シート!J103=置換コード!$B$13,10)</f>
        <v>#N/A</v>
      </c>
      <c r="N77" s="83" t="e">
        <f>_xlfn.IFS(入力シート!F103=置換コード!$E$4,1,入力シート!F103=置換コード!$E$5,2)</f>
        <v>#N/A</v>
      </c>
      <c r="O77" s="83" t="e">
        <f t="shared" si="7"/>
        <v>#N/A</v>
      </c>
      <c r="P77" s="83" t="e">
        <f t="shared" si="8"/>
        <v>#N/A</v>
      </c>
      <c r="Q77" s="83" t="e">
        <f>_xlfn.IFS(入力シート!O103=置換コード!$I$4,11,入力シート!O103=置換コード!$I$5,21,入力シート!O103=置換コード!$I$6,22,入力シート!O103=置換コード!$I$7,23,入力シート!O103=置換コード!$I$8,24,入力シート!O103=置換コード!$I$9,25,入力シート!O103=置換コード!$I$10,26,入力シート!O103=置換コード!$I$11,31,入力シート!O103=置換コード!$I$12,32,入力シート!O103=置換コード!$I$13,33,入力シート!O103=置換コード!$I$14,34,入力シート!O103=置換コード!$I$15,35,入力シート!O103=置換コード!$I$16,36,入力シート!O103=置換コード!$I$17,37,入力シート!O103=置換コード!$I$18,38,入力シート!O103=置換コード!$I$19,41,入力シート!O103=置換コード!$I$20,42,入力シート!O103=置換コード!$I$21,43,入力シート!O103=置換コード!$I$22,44,入力シート!O103=置換コード!$I$23,51,入力シート!O103=置換コード!$I$24,52,入力シート!O103=置換コード!$I$25,53,入力シート!O103=置換コード!$I$26,54,入力シート!O103=置換コード!$I$27,55,入力シート!O103=置換コード!$I$28,61,入力シート!O103=置換コード!$I$29,62,入力シート!O103=置換コード!$I$30,63,入力シート!O103=置換コード!$I$31,64,入力シート!O103=置換コード!$I$32,65,入力シート!O103=置換コード!$I$33,66,入力シート!O103=置換コード!$I$34,71,入力シート!O103=置換コード!$I$35,72,入力シート!O103=置換コード!$I$36,73,入力シート!O103=置換コード!$I$37,74,入力シート!O103=置換コード!$I$38,75,入力シート!O103=置換コード!$I$39,76,入力シート!O103=置換コード!$I$40,77,入力シート!O103=置換コード!$I$41,78,入力シート!O103=置換コード!$I$42,79,入力シート!O103=置換コード!$I$43,81,入力シート!O103=置換コード!$I$44,82,入力シート!O103=置換コード!$I$45,83,入力シート!O103=置換コード!$I$46,84,入力シート!O103=置換コード!$I$47,85,入力シート!O103=置換コード!$I$48,86,入力シート!O103=置換コード!$I$49,87,入力シート!O103=置換コード!$I$50,88,入力シート!O103=置換コード!$I$51,90)</f>
        <v>#N/A</v>
      </c>
      <c r="R77" s="83" t="e">
        <f t="shared" si="9"/>
        <v>#N/A</v>
      </c>
      <c r="S77" s="83" t="str">
        <f>ASC(入力シート!N103)</f>
        <v/>
      </c>
      <c r="T77" s="83" t="str">
        <f>ASC(入力シート!P103)</f>
        <v/>
      </c>
      <c r="U77" s="83" t="str">
        <f>ASC(入力シート!Q103)</f>
        <v/>
      </c>
      <c r="V77" s="83" t="str">
        <f>ASC(入力シート!R103)</f>
        <v/>
      </c>
      <c r="W77" s="83" t="str">
        <f>ASC(入力シート!M103)</f>
        <v/>
      </c>
      <c r="X77" s="83" t="e">
        <f>_xlfn.IFS(入力シート!U103=置換コード!$I$4,11,入力シート!U103=置換コード!$I$5,21,入力シート!U103=置換コード!$I$6,22,入力シート!U103=置換コード!$I$7,23,入力シート!U103=置換コード!$I$8,24,入力シート!U103=置換コード!$I$9,25,入力シート!U103=置換コード!$I$10,26,入力シート!U103=置換コード!$I$11,31,入力シート!U103=置換コード!$I$12,32,入力シート!U103=置換コード!$I$13,33,入力シート!U103=置換コード!$I$14,34,入力シート!U103=置換コード!$I$15,35,入力シート!U103=置換コード!$I$16,36,入力シート!U103=置換コード!$I$17,37,入力シート!U103=置換コード!$I$18,38,入力シート!U103=置換コード!$I$19,41,入力シート!U103=置換コード!$I$20,42,入力シート!U103=置換コード!$I$21,43,入力シート!U103=置換コード!$I$22,44,入力シート!U103=置換コード!$I$23,51,入力シート!U103=置換コード!$I$24,52,入力シート!U103=置換コード!$I$25,53,入力シート!U103=置換コード!$I$26,54,入力シート!U103=置換コード!$I$27,55,入力シート!U103=置換コード!$I$28,61,入力シート!U103=置換コード!$I$29,62,入力シート!U103=置換コード!$I$30,63,入力シート!U103=置換コード!$I$31,64,入力シート!U103=置換コード!$I$32,65,入力シート!U103=置換コード!$I$33,66,入力シート!U103=置換コード!$I$34,71,入力シート!U103=置換コード!$I$35,72,入力シート!U103=置換コード!$I$36,73,入力シート!U103=置換コード!$I$37,74,入力シート!U103=置換コード!$I$38,75,入力シート!U103=置換コード!$I$39,76,入力シート!U103=置換コード!$I$40,77,入力シート!U103=置換コード!$I$41,78,入力シート!U103=置換コード!$I$42,79,入力シート!U103=置換コード!$I$43,81,入力シート!U103=置換コード!$I$44,82,入力シート!U103=置換コード!$I$45,83,入力シート!U103=置換コード!$I$46,84,入力シート!U103=置換コード!$I$47,85,入力シート!U103=置換コード!$I$48,86,入力シート!U103=置換コード!$I$49,87,入力シート!U103=置換コード!$I$50,88,入力シート!U103=置換コード!$I$51,90)</f>
        <v>#N/A</v>
      </c>
      <c r="Y77" s="83" t="e">
        <f t="shared" si="10"/>
        <v>#N/A</v>
      </c>
      <c r="Z77" s="83" t="str">
        <f>ASC(入力シート!T103)</f>
        <v/>
      </c>
      <c r="AA77" s="83" t="str">
        <f>ASC(入力シート!V103)</f>
        <v/>
      </c>
      <c r="AB77" s="83" t="str">
        <f>ASC(入力シート!W103)</f>
        <v/>
      </c>
      <c r="AC77" s="83" t="str">
        <f>ASC(入力シート!X103)</f>
        <v/>
      </c>
      <c r="AD77" s="83" t="str">
        <f>ASC(入力シート!S103)</f>
        <v/>
      </c>
      <c r="AE77" s="83" t="str">
        <f>IF(入力シート!D103=0,"",入力シート!D103)</f>
        <v/>
      </c>
      <c r="AF77" s="83">
        <f>IF(入力シート!G103="無し",1,2)</f>
        <v>2</v>
      </c>
      <c r="AG77" s="85" t="str">
        <f t="shared" ca="1" si="11"/>
        <v>20240213</v>
      </c>
      <c r="AH77" s="83">
        <f>IF(入力シート!Y103="有り",2,1)</f>
        <v>1</v>
      </c>
      <c r="AI77" s="83">
        <f>IF(入力シート!Z103="有り",2,1)</f>
        <v>1</v>
      </c>
      <c r="AJ77" s="83">
        <f>IF(入力シート!AA103="有り",2,1)</f>
        <v>1</v>
      </c>
      <c r="AK77" s="83">
        <f>IF(入力シート!AB103="有り",2,1)</f>
        <v>1</v>
      </c>
      <c r="AL77" s="83">
        <f>IF(入力シート!AC103="有り",2,1)</f>
        <v>1</v>
      </c>
      <c r="AM77" s="83">
        <f>IF(入力シート!AD103="有り",2,1)</f>
        <v>1</v>
      </c>
      <c r="AN77" s="83">
        <f>IF(入力シート!AE103="有り",2,1)</f>
        <v>1</v>
      </c>
      <c r="AO77" s="83">
        <f>IF(入力シート!H103="必要(\4,950)",1,0)</f>
        <v>0</v>
      </c>
    </row>
    <row r="78" spans="5:41" x14ac:dyDescent="0.4">
      <c r="E78" s="85" t="str">
        <f t="shared" ca="1" si="6"/>
        <v>20240213</v>
      </c>
      <c r="F78" s="83" t="str">
        <f>DBCS(入力シート!A104)</f>
        <v/>
      </c>
      <c r="G78" s="83" t="str">
        <f>(ASC(SUBSTITUTE(SUBSTITUTE(入力シート!B104,"　","")," ","")))</f>
        <v/>
      </c>
      <c r="H78" s="83" t="str">
        <f>ASC(入力シート!C104)</f>
        <v/>
      </c>
      <c r="I78" s="83" t="str">
        <f>IF(入力シート!E104=0,"",入力シート!E104)</f>
        <v/>
      </c>
      <c r="J78" s="83" t="str">
        <f>IF(入力シート!I104=0,"",入力シート!I104)</f>
        <v/>
      </c>
      <c r="K78" s="83" t="str">
        <f>DBCS(入力シート!K104)</f>
        <v/>
      </c>
      <c r="L78" s="83" t="str">
        <f>ASC(入力シート!L104)</f>
        <v/>
      </c>
      <c r="M78" s="83" t="e">
        <f>_xlfn.IFS(入力シート!J104=置換コード!$B$4,1,入力シート!J104=置換コード!$B$5,2,入力シート!J104=置換コード!$B$6,3,入力シート!J104=置換コード!$B$7,4,入力シート!J104=置換コード!$B$8,5,入力シート!J104=置換コード!$B$9,6,入力シート!J104=置換コード!$B$10,7,入力シート!J104=置換コード!$B$11,8,入力シート!J104=置換コード!$B$12,9,入力シート!J104=置換コード!$B$13,10)</f>
        <v>#N/A</v>
      </c>
      <c r="N78" s="83" t="e">
        <f>_xlfn.IFS(入力シート!F104=置換コード!$E$4,1,入力シート!F104=置換コード!$E$5,2)</f>
        <v>#N/A</v>
      </c>
      <c r="O78" s="83" t="e">
        <f t="shared" si="7"/>
        <v>#N/A</v>
      </c>
      <c r="P78" s="83" t="e">
        <f t="shared" si="8"/>
        <v>#N/A</v>
      </c>
      <c r="Q78" s="83" t="e">
        <f>_xlfn.IFS(入力シート!O104=置換コード!$I$4,11,入力シート!O104=置換コード!$I$5,21,入力シート!O104=置換コード!$I$6,22,入力シート!O104=置換コード!$I$7,23,入力シート!O104=置換コード!$I$8,24,入力シート!O104=置換コード!$I$9,25,入力シート!O104=置換コード!$I$10,26,入力シート!O104=置換コード!$I$11,31,入力シート!O104=置換コード!$I$12,32,入力シート!O104=置換コード!$I$13,33,入力シート!O104=置換コード!$I$14,34,入力シート!O104=置換コード!$I$15,35,入力シート!O104=置換コード!$I$16,36,入力シート!O104=置換コード!$I$17,37,入力シート!O104=置換コード!$I$18,38,入力シート!O104=置換コード!$I$19,41,入力シート!O104=置換コード!$I$20,42,入力シート!O104=置換コード!$I$21,43,入力シート!O104=置換コード!$I$22,44,入力シート!O104=置換コード!$I$23,51,入力シート!O104=置換コード!$I$24,52,入力シート!O104=置換コード!$I$25,53,入力シート!O104=置換コード!$I$26,54,入力シート!O104=置換コード!$I$27,55,入力シート!O104=置換コード!$I$28,61,入力シート!O104=置換コード!$I$29,62,入力シート!O104=置換コード!$I$30,63,入力シート!O104=置換コード!$I$31,64,入力シート!O104=置換コード!$I$32,65,入力シート!O104=置換コード!$I$33,66,入力シート!O104=置換コード!$I$34,71,入力シート!O104=置換コード!$I$35,72,入力シート!O104=置換コード!$I$36,73,入力シート!O104=置換コード!$I$37,74,入力シート!O104=置換コード!$I$38,75,入力シート!O104=置換コード!$I$39,76,入力シート!O104=置換コード!$I$40,77,入力シート!O104=置換コード!$I$41,78,入力シート!O104=置換コード!$I$42,79,入力シート!O104=置換コード!$I$43,81,入力シート!O104=置換コード!$I$44,82,入力シート!O104=置換コード!$I$45,83,入力シート!O104=置換コード!$I$46,84,入力シート!O104=置換コード!$I$47,85,入力シート!O104=置換コード!$I$48,86,入力シート!O104=置換コード!$I$49,87,入力シート!O104=置換コード!$I$50,88,入力シート!O104=置換コード!$I$51,90)</f>
        <v>#N/A</v>
      </c>
      <c r="R78" s="83" t="e">
        <f t="shared" si="9"/>
        <v>#N/A</v>
      </c>
      <c r="S78" s="83" t="str">
        <f>ASC(入力シート!N104)</f>
        <v/>
      </c>
      <c r="T78" s="83" t="str">
        <f>ASC(入力シート!P104)</f>
        <v/>
      </c>
      <c r="U78" s="83" t="str">
        <f>ASC(入力シート!Q104)</f>
        <v/>
      </c>
      <c r="V78" s="83" t="str">
        <f>ASC(入力シート!R104)</f>
        <v/>
      </c>
      <c r="W78" s="83" t="str">
        <f>ASC(入力シート!M104)</f>
        <v/>
      </c>
      <c r="X78" s="83" t="e">
        <f>_xlfn.IFS(入力シート!U104=置換コード!$I$4,11,入力シート!U104=置換コード!$I$5,21,入力シート!U104=置換コード!$I$6,22,入力シート!U104=置換コード!$I$7,23,入力シート!U104=置換コード!$I$8,24,入力シート!U104=置換コード!$I$9,25,入力シート!U104=置換コード!$I$10,26,入力シート!U104=置換コード!$I$11,31,入力シート!U104=置換コード!$I$12,32,入力シート!U104=置換コード!$I$13,33,入力シート!U104=置換コード!$I$14,34,入力シート!U104=置換コード!$I$15,35,入力シート!U104=置換コード!$I$16,36,入力シート!U104=置換コード!$I$17,37,入力シート!U104=置換コード!$I$18,38,入力シート!U104=置換コード!$I$19,41,入力シート!U104=置換コード!$I$20,42,入力シート!U104=置換コード!$I$21,43,入力シート!U104=置換コード!$I$22,44,入力シート!U104=置換コード!$I$23,51,入力シート!U104=置換コード!$I$24,52,入力シート!U104=置換コード!$I$25,53,入力シート!U104=置換コード!$I$26,54,入力シート!U104=置換コード!$I$27,55,入力シート!U104=置換コード!$I$28,61,入力シート!U104=置換コード!$I$29,62,入力シート!U104=置換コード!$I$30,63,入力シート!U104=置換コード!$I$31,64,入力シート!U104=置換コード!$I$32,65,入力シート!U104=置換コード!$I$33,66,入力シート!U104=置換コード!$I$34,71,入力シート!U104=置換コード!$I$35,72,入力シート!U104=置換コード!$I$36,73,入力シート!U104=置換コード!$I$37,74,入力シート!U104=置換コード!$I$38,75,入力シート!U104=置換コード!$I$39,76,入力シート!U104=置換コード!$I$40,77,入力シート!U104=置換コード!$I$41,78,入力シート!U104=置換コード!$I$42,79,入力シート!U104=置換コード!$I$43,81,入力シート!U104=置換コード!$I$44,82,入力シート!U104=置換コード!$I$45,83,入力シート!U104=置換コード!$I$46,84,入力シート!U104=置換コード!$I$47,85,入力シート!U104=置換コード!$I$48,86,入力シート!U104=置換コード!$I$49,87,入力シート!U104=置換コード!$I$50,88,入力シート!U104=置換コード!$I$51,90)</f>
        <v>#N/A</v>
      </c>
      <c r="Y78" s="83" t="e">
        <f t="shared" si="10"/>
        <v>#N/A</v>
      </c>
      <c r="Z78" s="83" t="str">
        <f>ASC(入力シート!T104)</f>
        <v/>
      </c>
      <c r="AA78" s="83" t="str">
        <f>ASC(入力シート!V104)</f>
        <v/>
      </c>
      <c r="AB78" s="83" t="str">
        <f>ASC(入力シート!W104)</f>
        <v/>
      </c>
      <c r="AC78" s="83" t="str">
        <f>ASC(入力シート!X104)</f>
        <v/>
      </c>
      <c r="AD78" s="83" t="str">
        <f>ASC(入力シート!S104)</f>
        <v/>
      </c>
      <c r="AE78" s="83" t="str">
        <f>IF(入力シート!D104=0,"",入力シート!D104)</f>
        <v/>
      </c>
      <c r="AF78" s="83">
        <f>IF(入力シート!G104="無し",1,2)</f>
        <v>2</v>
      </c>
      <c r="AG78" s="85" t="str">
        <f t="shared" ca="1" si="11"/>
        <v>20240213</v>
      </c>
      <c r="AH78" s="83">
        <f>IF(入力シート!Y104="有り",2,1)</f>
        <v>1</v>
      </c>
      <c r="AI78" s="83">
        <f>IF(入力シート!Z104="有り",2,1)</f>
        <v>1</v>
      </c>
      <c r="AJ78" s="83">
        <f>IF(入力シート!AA104="有り",2,1)</f>
        <v>1</v>
      </c>
      <c r="AK78" s="83">
        <f>IF(入力シート!AB104="有り",2,1)</f>
        <v>1</v>
      </c>
      <c r="AL78" s="83">
        <f>IF(入力シート!AC104="有り",2,1)</f>
        <v>1</v>
      </c>
      <c r="AM78" s="83">
        <f>IF(入力シート!AD104="有り",2,1)</f>
        <v>1</v>
      </c>
      <c r="AN78" s="83">
        <f>IF(入力シート!AE104="有り",2,1)</f>
        <v>1</v>
      </c>
      <c r="AO78" s="83">
        <f>IF(入力シート!H104="必要(\4,950)",1,0)</f>
        <v>0</v>
      </c>
    </row>
    <row r="79" spans="5:41" x14ac:dyDescent="0.4">
      <c r="E79" s="85" t="str">
        <f t="shared" ca="1" si="6"/>
        <v>20240213</v>
      </c>
      <c r="F79" s="83" t="str">
        <f>DBCS(入力シート!A105)</f>
        <v/>
      </c>
      <c r="G79" s="83" t="str">
        <f>(ASC(SUBSTITUTE(SUBSTITUTE(入力シート!B105,"　","")," ","")))</f>
        <v/>
      </c>
      <c r="H79" s="83" t="str">
        <f>ASC(入力シート!C105)</f>
        <v/>
      </c>
      <c r="I79" s="83" t="str">
        <f>IF(入力シート!E105=0,"",入力シート!E105)</f>
        <v/>
      </c>
      <c r="J79" s="83" t="str">
        <f>IF(入力シート!I105=0,"",入力シート!I105)</f>
        <v/>
      </c>
      <c r="K79" s="83" t="str">
        <f>DBCS(入力シート!K105)</f>
        <v/>
      </c>
      <c r="L79" s="83" t="str">
        <f>ASC(入力シート!L105)</f>
        <v/>
      </c>
      <c r="M79" s="83" t="e">
        <f>_xlfn.IFS(入力シート!J105=置換コード!$B$4,1,入力シート!J105=置換コード!$B$5,2,入力シート!J105=置換コード!$B$6,3,入力シート!J105=置換コード!$B$7,4,入力シート!J105=置換コード!$B$8,5,入力シート!J105=置換コード!$B$9,6,入力シート!J105=置換コード!$B$10,7,入力シート!J105=置換コード!$B$11,8,入力シート!J105=置換コード!$B$12,9,入力シート!J105=置換コード!$B$13,10)</f>
        <v>#N/A</v>
      </c>
      <c r="N79" s="83" t="e">
        <f>_xlfn.IFS(入力シート!F105=置換コード!$E$4,1,入力シート!F105=置換コード!$E$5,2)</f>
        <v>#N/A</v>
      </c>
      <c r="O79" s="83" t="e">
        <f t="shared" si="7"/>
        <v>#N/A</v>
      </c>
      <c r="P79" s="83" t="e">
        <f t="shared" si="8"/>
        <v>#N/A</v>
      </c>
      <c r="Q79" s="83" t="e">
        <f>_xlfn.IFS(入力シート!O105=置換コード!$I$4,11,入力シート!O105=置換コード!$I$5,21,入力シート!O105=置換コード!$I$6,22,入力シート!O105=置換コード!$I$7,23,入力シート!O105=置換コード!$I$8,24,入力シート!O105=置換コード!$I$9,25,入力シート!O105=置換コード!$I$10,26,入力シート!O105=置換コード!$I$11,31,入力シート!O105=置換コード!$I$12,32,入力シート!O105=置換コード!$I$13,33,入力シート!O105=置換コード!$I$14,34,入力シート!O105=置換コード!$I$15,35,入力シート!O105=置換コード!$I$16,36,入力シート!O105=置換コード!$I$17,37,入力シート!O105=置換コード!$I$18,38,入力シート!O105=置換コード!$I$19,41,入力シート!O105=置換コード!$I$20,42,入力シート!O105=置換コード!$I$21,43,入力シート!O105=置換コード!$I$22,44,入力シート!O105=置換コード!$I$23,51,入力シート!O105=置換コード!$I$24,52,入力シート!O105=置換コード!$I$25,53,入力シート!O105=置換コード!$I$26,54,入力シート!O105=置換コード!$I$27,55,入力シート!O105=置換コード!$I$28,61,入力シート!O105=置換コード!$I$29,62,入力シート!O105=置換コード!$I$30,63,入力シート!O105=置換コード!$I$31,64,入力シート!O105=置換コード!$I$32,65,入力シート!O105=置換コード!$I$33,66,入力シート!O105=置換コード!$I$34,71,入力シート!O105=置換コード!$I$35,72,入力シート!O105=置換コード!$I$36,73,入力シート!O105=置換コード!$I$37,74,入力シート!O105=置換コード!$I$38,75,入力シート!O105=置換コード!$I$39,76,入力シート!O105=置換コード!$I$40,77,入力シート!O105=置換コード!$I$41,78,入力シート!O105=置換コード!$I$42,79,入力シート!O105=置換コード!$I$43,81,入力シート!O105=置換コード!$I$44,82,入力シート!O105=置換コード!$I$45,83,入力シート!O105=置換コード!$I$46,84,入力シート!O105=置換コード!$I$47,85,入力シート!O105=置換コード!$I$48,86,入力シート!O105=置換コード!$I$49,87,入力シート!O105=置換コード!$I$50,88,入力シート!O105=置換コード!$I$51,90)</f>
        <v>#N/A</v>
      </c>
      <c r="R79" s="83" t="e">
        <f t="shared" si="9"/>
        <v>#N/A</v>
      </c>
      <c r="S79" s="83" t="str">
        <f>ASC(入力シート!N105)</f>
        <v/>
      </c>
      <c r="T79" s="83" t="str">
        <f>ASC(入力シート!P105)</f>
        <v/>
      </c>
      <c r="U79" s="83" t="str">
        <f>ASC(入力シート!Q105)</f>
        <v/>
      </c>
      <c r="V79" s="83" t="str">
        <f>ASC(入力シート!R105)</f>
        <v/>
      </c>
      <c r="W79" s="83" t="str">
        <f>ASC(入力シート!M105)</f>
        <v/>
      </c>
      <c r="X79" s="83" t="e">
        <f>_xlfn.IFS(入力シート!U105=置換コード!$I$4,11,入力シート!U105=置換コード!$I$5,21,入力シート!U105=置換コード!$I$6,22,入力シート!U105=置換コード!$I$7,23,入力シート!U105=置換コード!$I$8,24,入力シート!U105=置換コード!$I$9,25,入力シート!U105=置換コード!$I$10,26,入力シート!U105=置換コード!$I$11,31,入力シート!U105=置換コード!$I$12,32,入力シート!U105=置換コード!$I$13,33,入力シート!U105=置換コード!$I$14,34,入力シート!U105=置換コード!$I$15,35,入力シート!U105=置換コード!$I$16,36,入力シート!U105=置換コード!$I$17,37,入力シート!U105=置換コード!$I$18,38,入力シート!U105=置換コード!$I$19,41,入力シート!U105=置換コード!$I$20,42,入力シート!U105=置換コード!$I$21,43,入力シート!U105=置換コード!$I$22,44,入力シート!U105=置換コード!$I$23,51,入力シート!U105=置換コード!$I$24,52,入力シート!U105=置換コード!$I$25,53,入力シート!U105=置換コード!$I$26,54,入力シート!U105=置換コード!$I$27,55,入力シート!U105=置換コード!$I$28,61,入力シート!U105=置換コード!$I$29,62,入力シート!U105=置換コード!$I$30,63,入力シート!U105=置換コード!$I$31,64,入力シート!U105=置換コード!$I$32,65,入力シート!U105=置換コード!$I$33,66,入力シート!U105=置換コード!$I$34,71,入力シート!U105=置換コード!$I$35,72,入力シート!U105=置換コード!$I$36,73,入力シート!U105=置換コード!$I$37,74,入力シート!U105=置換コード!$I$38,75,入力シート!U105=置換コード!$I$39,76,入力シート!U105=置換コード!$I$40,77,入力シート!U105=置換コード!$I$41,78,入力シート!U105=置換コード!$I$42,79,入力シート!U105=置換コード!$I$43,81,入力シート!U105=置換コード!$I$44,82,入力シート!U105=置換コード!$I$45,83,入力シート!U105=置換コード!$I$46,84,入力シート!U105=置換コード!$I$47,85,入力シート!U105=置換コード!$I$48,86,入力シート!U105=置換コード!$I$49,87,入力シート!U105=置換コード!$I$50,88,入力シート!U105=置換コード!$I$51,90)</f>
        <v>#N/A</v>
      </c>
      <c r="Y79" s="83" t="e">
        <f t="shared" si="10"/>
        <v>#N/A</v>
      </c>
      <c r="Z79" s="83" t="str">
        <f>ASC(入力シート!T105)</f>
        <v/>
      </c>
      <c r="AA79" s="83" t="str">
        <f>ASC(入力シート!V105)</f>
        <v/>
      </c>
      <c r="AB79" s="83" t="str">
        <f>ASC(入力シート!W105)</f>
        <v/>
      </c>
      <c r="AC79" s="83" t="str">
        <f>ASC(入力シート!X105)</f>
        <v/>
      </c>
      <c r="AD79" s="83" t="str">
        <f>ASC(入力シート!S105)</f>
        <v/>
      </c>
      <c r="AE79" s="83" t="str">
        <f>IF(入力シート!D105=0,"",入力シート!D105)</f>
        <v/>
      </c>
      <c r="AF79" s="83">
        <f>IF(入力シート!G105="無し",1,2)</f>
        <v>2</v>
      </c>
      <c r="AG79" s="85" t="str">
        <f t="shared" ca="1" si="11"/>
        <v>20240213</v>
      </c>
      <c r="AH79" s="83">
        <f>IF(入力シート!Y105="有り",2,1)</f>
        <v>1</v>
      </c>
      <c r="AI79" s="83">
        <f>IF(入力シート!Z105="有り",2,1)</f>
        <v>1</v>
      </c>
      <c r="AJ79" s="83">
        <f>IF(入力シート!AA105="有り",2,1)</f>
        <v>1</v>
      </c>
      <c r="AK79" s="83">
        <f>IF(入力シート!AB105="有り",2,1)</f>
        <v>1</v>
      </c>
      <c r="AL79" s="83">
        <f>IF(入力シート!AC105="有り",2,1)</f>
        <v>1</v>
      </c>
      <c r="AM79" s="83">
        <f>IF(入力シート!AD105="有り",2,1)</f>
        <v>1</v>
      </c>
      <c r="AN79" s="83">
        <f>IF(入力シート!AE105="有り",2,1)</f>
        <v>1</v>
      </c>
      <c r="AO79" s="83">
        <f>IF(入力シート!H105="必要(\4,950)",1,0)</f>
        <v>0</v>
      </c>
    </row>
    <row r="80" spans="5:41" x14ac:dyDescent="0.4">
      <c r="E80" s="85" t="str">
        <f t="shared" ca="1" si="6"/>
        <v>20240213</v>
      </c>
      <c r="F80" s="83" t="str">
        <f>DBCS(入力シート!A106)</f>
        <v/>
      </c>
      <c r="G80" s="83" t="str">
        <f>(ASC(SUBSTITUTE(SUBSTITUTE(入力シート!B106,"　","")," ","")))</f>
        <v/>
      </c>
      <c r="H80" s="83" t="str">
        <f>ASC(入力シート!C106)</f>
        <v/>
      </c>
      <c r="I80" s="83" t="str">
        <f>IF(入力シート!E106=0,"",入力シート!E106)</f>
        <v/>
      </c>
      <c r="J80" s="83" t="str">
        <f>IF(入力シート!I106=0,"",入力シート!I106)</f>
        <v/>
      </c>
      <c r="K80" s="83" t="str">
        <f>DBCS(入力シート!K106)</f>
        <v/>
      </c>
      <c r="L80" s="83" t="str">
        <f>ASC(入力シート!L106)</f>
        <v/>
      </c>
      <c r="M80" s="83" t="e">
        <f>_xlfn.IFS(入力シート!J106=置換コード!$B$4,1,入力シート!J106=置換コード!$B$5,2,入力シート!J106=置換コード!$B$6,3,入力シート!J106=置換コード!$B$7,4,入力シート!J106=置換コード!$B$8,5,入力シート!J106=置換コード!$B$9,6,入力シート!J106=置換コード!$B$10,7,入力シート!J106=置換コード!$B$11,8,入力シート!J106=置換コード!$B$12,9,入力シート!J106=置換コード!$B$13,10)</f>
        <v>#N/A</v>
      </c>
      <c r="N80" s="83" t="e">
        <f>_xlfn.IFS(入力シート!F106=置換コード!$E$4,1,入力シート!F106=置換コード!$E$5,2)</f>
        <v>#N/A</v>
      </c>
      <c r="O80" s="83" t="e">
        <f t="shared" si="7"/>
        <v>#N/A</v>
      </c>
      <c r="P80" s="83" t="e">
        <f t="shared" si="8"/>
        <v>#N/A</v>
      </c>
      <c r="Q80" s="83" t="e">
        <f>_xlfn.IFS(入力シート!O106=置換コード!$I$4,11,入力シート!O106=置換コード!$I$5,21,入力シート!O106=置換コード!$I$6,22,入力シート!O106=置換コード!$I$7,23,入力シート!O106=置換コード!$I$8,24,入力シート!O106=置換コード!$I$9,25,入力シート!O106=置換コード!$I$10,26,入力シート!O106=置換コード!$I$11,31,入力シート!O106=置換コード!$I$12,32,入力シート!O106=置換コード!$I$13,33,入力シート!O106=置換コード!$I$14,34,入力シート!O106=置換コード!$I$15,35,入力シート!O106=置換コード!$I$16,36,入力シート!O106=置換コード!$I$17,37,入力シート!O106=置換コード!$I$18,38,入力シート!O106=置換コード!$I$19,41,入力シート!O106=置換コード!$I$20,42,入力シート!O106=置換コード!$I$21,43,入力シート!O106=置換コード!$I$22,44,入力シート!O106=置換コード!$I$23,51,入力シート!O106=置換コード!$I$24,52,入力シート!O106=置換コード!$I$25,53,入力シート!O106=置換コード!$I$26,54,入力シート!O106=置換コード!$I$27,55,入力シート!O106=置換コード!$I$28,61,入力シート!O106=置換コード!$I$29,62,入力シート!O106=置換コード!$I$30,63,入力シート!O106=置換コード!$I$31,64,入力シート!O106=置換コード!$I$32,65,入力シート!O106=置換コード!$I$33,66,入力シート!O106=置換コード!$I$34,71,入力シート!O106=置換コード!$I$35,72,入力シート!O106=置換コード!$I$36,73,入力シート!O106=置換コード!$I$37,74,入力シート!O106=置換コード!$I$38,75,入力シート!O106=置換コード!$I$39,76,入力シート!O106=置換コード!$I$40,77,入力シート!O106=置換コード!$I$41,78,入力シート!O106=置換コード!$I$42,79,入力シート!O106=置換コード!$I$43,81,入力シート!O106=置換コード!$I$44,82,入力シート!O106=置換コード!$I$45,83,入力シート!O106=置換コード!$I$46,84,入力シート!O106=置換コード!$I$47,85,入力シート!O106=置換コード!$I$48,86,入力シート!O106=置換コード!$I$49,87,入力シート!O106=置換コード!$I$50,88,入力シート!O106=置換コード!$I$51,90)</f>
        <v>#N/A</v>
      </c>
      <c r="R80" s="83" t="e">
        <f t="shared" si="9"/>
        <v>#N/A</v>
      </c>
      <c r="S80" s="83" t="str">
        <f>ASC(入力シート!N106)</f>
        <v/>
      </c>
      <c r="T80" s="83" t="str">
        <f>ASC(入力シート!P106)</f>
        <v/>
      </c>
      <c r="U80" s="83" t="str">
        <f>ASC(入力シート!Q106)</f>
        <v/>
      </c>
      <c r="V80" s="83" t="str">
        <f>ASC(入力シート!R106)</f>
        <v/>
      </c>
      <c r="W80" s="83" t="str">
        <f>ASC(入力シート!M106)</f>
        <v/>
      </c>
      <c r="X80" s="83" t="e">
        <f>_xlfn.IFS(入力シート!U106=置換コード!$I$4,11,入力シート!U106=置換コード!$I$5,21,入力シート!U106=置換コード!$I$6,22,入力シート!U106=置換コード!$I$7,23,入力シート!U106=置換コード!$I$8,24,入力シート!U106=置換コード!$I$9,25,入力シート!U106=置換コード!$I$10,26,入力シート!U106=置換コード!$I$11,31,入力シート!U106=置換コード!$I$12,32,入力シート!U106=置換コード!$I$13,33,入力シート!U106=置換コード!$I$14,34,入力シート!U106=置換コード!$I$15,35,入力シート!U106=置換コード!$I$16,36,入力シート!U106=置換コード!$I$17,37,入力シート!U106=置換コード!$I$18,38,入力シート!U106=置換コード!$I$19,41,入力シート!U106=置換コード!$I$20,42,入力シート!U106=置換コード!$I$21,43,入力シート!U106=置換コード!$I$22,44,入力シート!U106=置換コード!$I$23,51,入力シート!U106=置換コード!$I$24,52,入力シート!U106=置換コード!$I$25,53,入力シート!U106=置換コード!$I$26,54,入力シート!U106=置換コード!$I$27,55,入力シート!U106=置換コード!$I$28,61,入力シート!U106=置換コード!$I$29,62,入力シート!U106=置換コード!$I$30,63,入力シート!U106=置換コード!$I$31,64,入力シート!U106=置換コード!$I$32,65,入力シート!U106=置換コード!$I$33,66,入力シート!U106=置換コード!$I$34,71,入力シート!U106=置換コード!$I$35,72,入力シート!U106=置換コード!$I$36,73,入力シート!U106=置換コード!$I$37,74,入力シート!U106=置換コード!$I$38,75,入力シート!U106=置換コード!$I$39,76,入力シート!U106=置換コード!$I$40,77,入力シート!U106=置換コード!$I$41,78,入力シート!U106=置換コード!$I$42,79,入力シート!U106=置換コード!$I$43,81,入力シート!U106=置換コード!$I$44,82,入力シート!U106=置換コード!$I$45,83,入力シート!U106=置換コード!$I$46,84,入力シート!U106=置換コード!$I$47,85,入力シート!U106=置換コード!$I$48,86,入力シート!U106=置換コード!$I$49,87,入力シート!U106=置換コード!$I$50,88,入力シート!U106=置換コード!$I$51,90)</f>
        <v>#N/A</v>
      </c>
      <c r="Y80" s="83" t="e">
        <f t="shared" si="10"/>
        <v>#N/A</v>
      </c>
      <c r="Z80" s="83" t="str">
        <f>ASC(入力シート!T106)</f>
        <v/>
      </c>
      <c r="AA80" s="83" t="str">
        <f>ASC(入力シート!V106)</f>
        <v/>
      </c>
      <c r="AB80" s="83" t="str">
        <f>ASC(入力シート!W106)</f>
        <v/>
      </c>
      <c r="AC80" s="83" t="str">
        <f>ASC(入力シート!X106)</f>
        <v/>
      </c>
      <c r="AD80" s="83" t="str">
        <f>ASC(入力シート!S106)</f>
        <v/>
      </c>
      <c r="AE80" s="83" t="str">
        <f>IF(入力シート!D106=0,"",入力シート!D106)</f>
        <v/>
      </c>
      <c r="AF80" s="83">
        <f>IF(入力シート!G106="無し",1,2)</f>
        <v>2</v>
      </c>
      <c r="AG80" s="85" t="str">
        <f t="shared" ca="1" si="11"/>
        <v>20240213</v>
      </c>
      <c r="AH80" s="83">
        <f>IF(入力シート!Y106="有り",2,1)</f>
        <v>1</v>
      </c>
      <c r="AI80" s="83">
        <f>IF(入力シート!Z106="有り",2,1)</f>
        <v>1</v>
      </c>
      <c r="AJ80" s="83">
        <f>IF(入力シート!AA106="有り",2,1)</f>
        <v>1</v>
      </c>
      <c r="AK80" s="83">
        <f>IF(入力シート!AB106="有り",2,1)</f>
        <v>1</v>
      </c>
      <c r="AL80" s="83">
        <f>IF(入力シート!AC106="有り",2,1)</f>
        <v>1</v>
      </c>
      <c r="AM80" s="83">
        <f>IF(入力シート!AD106="有り",2,1)</f>
        <v>1</v>
      </c>
      <c r="AN80" s="83">
        <f>IF(入力シート!AE106="有り",2,1)</f>
        <v>1</v>
      </c>
      <c r="AO80" s="83">
        <f>IF(入力シート!H106="必要(\4,950)",1,0)</f>
        <v>0</v>
      </c>
    </row>
    <row r="81" spans="5:41" x14ac:dyDescent="0.4">
      <c r="E81" s="85" t="str">
        <f t="shared" ca="1" si="6"/>
        <v>20240213</v>
      </c>
      <c r="F81" s="83" t="str">
        <f>DBCS(入力シート!A107)</f>
        <v/>
      </c>
      <c r="G81" s="83" t="str">
        <f>(ASC(SUBSTITUTE(SUBSTITUTE(入力シート!B107,"　","")," ","")))</f>
        <v/>
      </c>
      <c r="H81" s="83" t="str">
        <f>ASC(入力シート!C107)</f>
        <v/>
      </c>
      <c r="I81" s="83" t="str">
        <f>IF(入力シート!E107=0,"",入力シート!E107)</f>
        <v/>
      </c>
      <c r="J81" s="83" t="str">
        <f>IF(入力シート!I107=0,"",入力シート!I107)</f>
        <v/>
      </c>
      <c r="K81" s="83" t="str">
        <f>DBCS(入力シート!K107)</f>
        <v/>
      </c>
      <c r="L81" s="83" t="str">
        <f>ASC(入力シート!L107)</f>
        <v/>
      </c>
      <c r="M81" s="83" t="e">
        <f>_xlfn.IFS(入力シート!J107=置換コード!$B$4,1,入力シート!J107=置換コード!$B$5,2,入力シート!J107=置換コード!$B$6,3,入力シート!J107=置換コード!$B$7,4,入力シート!J107=置換コード!$B$8,5,入力シート!J107=置換コード!$B$9,6,入力シート!J107=置換コード!$B$10,7,入力シート!J107=置換コード!$B$11,8,入力シート!J107=置換コード!$B$12,9,入力シート!J107=置換コード!$B$13,10)</f>
        <v>#N/A</v>
      </c>
      <c r="N81" s="83" t="e">
        <f>_xlfn.IFS(入力シート!F107=置換コード!$E$4,1,入力シート!F107=置換コード!$E$5,2)</f>
        <v>#N/A</v>
      </c>
      <c r="O81" s="83" t="e">
        <f t="shared" si="7"/>
        <v>#N/A</v>
      </c>
      <c r="P81" s="83" t="e">
        <f t="shared" si="8"/>
        <v>#N/A</v>
      </c>
      <c r="Q81" s="83" t="e">
        <f>_xlfn.IFS(入力シート!O107=置換コード!$I$4,11,入力シート!O107=置換コード!$I$5,21,入力シート!O107=置換コード!$I$6,22,入力シート!O107=置換コード!$I$7,23,入力シート!O107=置換コード!$I$8,24,入力シート!O107=置換コード!$I$9,25,入力シート!O107=置換コード!$I$10,26,入力シート!O107=置換コード!$I$11,31,入力シート!O107=置換コード!$I$12,32,入力シート!O107=置換コード!$I$13,33,入力シート!O107=置換コード!$I$14,34,入力シート!O107=置換コード!$I$15,35,入力シート!O107=置換コード!$I$16,36,入力シート!O107=置換コード!$I$17,37,入力シート!O107=置換コード!$I$18,38,入力シート!O107=置換コード!$I$19,41,入力シート!O107=置換コード!$I$20,42,入力シート!O107=置換コード!$I$21,43,入力シート!O107=置換コード!$I$22,44,入力シート!O107=置換コード!$I$23,51,入力シート!O107=置換コード!$I$24,52,入力シート!O107=置換コード!$I$25,53,入力シート!O107=置換コード!$I$26,54,入力シート!O107=置換コード!$I$27,55,入力シート!O107=置換コード!$I$28,61,入力シート!O107=置換コード!$I$29,62,入力シート!O107=置換コード!$I$30,63,入力シート!O107=置換コード!$I$31,64,入力シート!O107=置換コード!$I$32,65,入力シート!O107=置換コード!$I$33,66,入力シート!O107=置換コード!$I$34,71,入力シート!O107=置換コード!$I$35,72,入力シート!O107=置換コード!$I$36,73,入力シート!O107=置換コード!$I$37,74,入力シート!O107=置換コード!$I$38,75,入力シート!O107=置換コード!$I$39,76,入力シート!O107=置換コード!$I$40,77,入力シート!O107=置換コード!$I$41,78,入力シート!O107=置換コード!$I$42,79,入力シート!O107=置換コード!$I$43,81,入力シート!O107=置換コード!$I$44,82,入力シート!O107=置換コード!$I$45,83,入力シート!O107=置換コード!$I$46,84,入力シート!O107=置換コード!$I$47,85,入力シート!O107=置換コード!$I$48,86,入力シート!O107=置換コード!$I$49,87,入力シート!O107=置換コード!$I$50,88,入力シート!O107=置換コード!$I$51,90)</f>
        <v>#N/A</v>
      </c>
      <c r="R81" s="83" t="e">
        <f t="shared" si="9"/>
        <v>#N/A</v>
      </c>
      <c r="S81" s="83" t="str">
        <f>ASC(入力シート!N107)</f>
        <v/>
      </c>
      <c r="T81" s="83" t="str">
        <f>ASC(入力シート!P107)</f>
        <v/>
      </c>
      <c r="U81" s="83" t="str">
        <f>ASC(入力シート!Q107)</f>
        <v/>
      </c>
      <c r="V81" s="83" t="str">
        <f>ASC(入力シート!R107)</f>
        <v/>
      </c>
      <c r="W81" s="83" t="str">
        <f>ASC(入力シート!M107)</f>
        <v/>
      </c>
      <c r="X81" s="83" t="e">
        <f>_xlfn.IFS(入力シート!U107=置換コード!$I$4,11,入力シート!U107=置換コード!$I$5,21,入力シート!U107=置換コード!$I$6,22,入力シート!U107=置換コード!$I$7,23,入力シート!U107=置換コード!$I$8,24,入力シート!U107=置換コード!$I$9,25,入力シート!U107=置換コード!$I$10,26,入力シート!U107=置換コード!$I$11,31,入力シート!U107=置換コード!$I$12,32,入力シート!U107=置換コード!$I$13,33,入力シート!U107=置換コード!$I$14,34,入力シート!U107=置換コード!$I$15,35,入力シート!U107=置換コード!$I$16,36,入力シート!U107=置換コード!$I$17,37,入力シート!U107=置換コード!$I$18,38,入力シート!U107=置換コード!$I$19,41,入力シート!U107=置換コード!$I$20,42,入力シート!U107=置換コード!$I$21,43,入力シート!U107=置換コード!$I$22,44,入力シート!U107=置換コード!$I$23,51,入力シート!U107=置換コード!$I$24,52,入力シート!U107=置換コード!$I$25,53,入力シート!U107=置換コード!$I$26,54,入力シート!U107=置換コード!$I$27,55,入力シート!U107=置換コード!$I$28,61,入力シート!U107=置換コード!$I$29,62,入力シート!U107=置換コード!$I$30,63,入力シート!U107=置換コード!$I$31,64,入力シート!U107=置換コード!$I$32,65,入力シート!U107=置換コード!$I$33,66,入力シート!U107=置換コード!$I$34,71,入力シート!U107=置換コード!$I$35,72,入力シート!U107=置換コード!$I$36,73,入力シート!U107=置換コード!$I$37,74,入力シート!U107=置換コード!$I$38,75,入力シート!U107=置換コード!$I$39,76,入力シート!U107=置換コード!$I$40,77,入力シート!U107=置換コード!$I$41,78,入力シート!U107=置換コード!$I$42,79,入力シート!U107=置換コード!$I$43,81,入力シート!U107=置換コード!$I$44,82,入力シート!U107=置換コード!$I$45,83,入力シート!U107=置換コード!$I$46,84,入力シート!U107=置換コード!$I$47,85,入力シート!U107=置換コード!$I$48,86,入力シート!U107=置換コード!$I$49,87,入力シート!U107=置換コード!$I$50,88,入力シート!U107=置換コード!$I$51,90)</f>
        <v>#N/A</v>
      </c>
      <c r="Y81" s="83" t="e">
        <f t="shared" si="10"/>
        <v>#N/A</v>
      </c>
      <c r="Z81" s="83" t="str">
        <f>ASC(入力シート!T107)</f>
        <v/>
      </c>
      <c r="AA81" s="83" t="str">
        <f>ASC(入力シート!V107)</f>
        <v/>
      </c>
      <c r="AB81" s="83" t="str">
        <f>ASC(入力シート!W107)</f>
        <v/>
      </c>
      <c r="AC81" s="83" t="str">
        <f>ASC(入力シート!X107)</f>
        <v/>
      </c>
      <c r="AD81" s="83" t="str">
        <f>ASC(入力シート!S107)</f>
        <v/>
      </c>
      <c r="AE81" s="83" t="str">
        <f>IF(入力シート!D107=0,"",入力シート!D107)</f>
        <v/>
      </c>
      <c r="AF81" s="83">
        <f>IF(入力シート!G107="無し",1,2)</f>
        <v>2</v>
      </c>
      <c r="AG81" s="85" t="str">
        <f t="shared" ca="1" si="11"/>
        <v>20240213</v>
      </c>
      <c r="AH81" s="83">
        <f>IF(入力シート!Y107="有り",2,1)</f>
        <v>1</v>
      </c>
      <c r="AI81" s="83">
        <f>IF(入力シート!Z107="有り",2,1)</f>
        <v>1</v>
      </c>
      <c r="AJ81" s="83">
        <f>IF(入力シート!AA107="有り",2,1)</f>
        <v>1</v>
      </c>
      <c r="AK81" s="83">
        <f>IF(入力シート!AB107="有り",2,1)</f>
        <v>1</v>
      </c>
      <c r="AL81" s="83">
        <f>IF(入力シート!AC107="有り",2,1)</f>
        <v>1</v>
      </c>
      <c r="AM81" s="83">
        <f>IF(入力シート!AD107="有り",2,1)</f>
        <v>1</v>
      </c>
      <c r="AN81" s="83">
        <f>IF(入力シート!AE107="有り",2,1)</f>
        <v>1</v>
      </c>
      <c r="AO81" s="83">
        <f>IF(入力シート!H107="必要(\4,950)",1,0)</f>
        <v>0</v>
      </c>
    </row>
    <row r="82" spans="5:41" x14ac:dyDescent="0.4">
      <c r="E82" s="85" t="str">
        <f t="shared" ca="1" si="6"/>
        <v>20240213</v>
      </c>
      <c r="F82" s="83" t="str">
        <f>DBCS(入力シート!A108)</f>
        <v/>
      </c>
      <c r="G82" s="83" t="str">
        <f>(ASC(SUBSTITUTE(SUBSTITUTE(入力シート!B108,"　","")," ","")))</f>
        <v/>
      </c>
      <c r="H82" s="83" t="str">
        <f>ASC(入力シート!C108)</f>
        <v/>
      </c>
      <c r="I82" s="83" t="str">
        <f>IF(入力シート!E108=0,"",入力シート!E108)</f>
        <v/>
      </c>
      <c r="J82" s="83" t="str">
        <f>IF(入力シート!I108=0,"",入力シート!I108)</f>
        <v/>
      </c>
      <c r="K82" s="83" t="str">
        <f>DBCS(入力シート!K108)</f>
        <v/>
      </c>
      <c r="L82" s="83" t="str">
        <f>ASC(入力シート!L108)</f>
        <v/>
      </c>
      <c r="M82" s="83" t="e">
        <f>_xlfn.IFS(入力シート!J108=置換コード!$B$4,1,入力シート!J108=置換コード!$B$5,2,入力シート!J108=置換コード!$B$6,3,入力シート!J108=置換コード!$B$7,4,入力シート!J108=置換コード!$B$8,5,入力シート!J108=置換コード!$B$9,6,入力シート!J108=置換コード!$B$10,7,入力シート!J108=置換コード!$B$11,8,入力シート!J108=置換コード!$B$12,9,入力シート!J108=置換コード!$B$13,10)</f>
        <v>#N/A</v>
      </c>
      <c r="N82" s="83" t="e">
        <f>_xlfn.IFS(入力シート!F108=置換コード!$E$4,1,入力シート!F108=置換コード!$E$5,2)</f>
        <v>#N/A</v>
      </c>
      <c r="O82" s="83" t="e">
        <f t="shared" si="7"/>
        <v>#N/A</v>
      </c>
      <c r="P82" s="83" t="e">
        <f t="shared" si="8"/>
        <v>#N/A</v>
      </c>
      <c r="Q82" s="83" t="e">
        <f>_xlfn.IFS(入力シート!O108=置換コード!$I$4,11,入力シート!O108=置換コード!$I$5,21,入力シート!O108=置換コード!$I$6,22,入力シート!O108=置換コード!$I$7,23,入力シート!O108=置換コード!$I$8,24,入力シート!O108=置換コード!$I$9,25,入力シート!O108=置換コード!$I$10,26,入力シート!O108=置換コード!$I$11,31,入力シート!O108=置換コード!$I$12,32,入力シート!O108=置換コード!$I$13,33,入力シート!O108=置換コード!$I$14,34,入力シート!O108=置換コード!$I$15,35,入力シート!O108=置換コード!$I$16,36,入力シート!O108=置換コード!$I$17,37,入力シート!O108=置換コード!$I$18,38,入力シート!O108=置換コード!$I$19,41,入力シート!O108=置換コード!$I$20,42,入力シート!O108=置換コード!$I$21,43,入力シート!O108=置換コード!$I$22,44,入力シート!O108=置換コード!$I$23,51,入力シート!O108=置換コード!$I$24,52,入力シート!O108=置換コード!$I$25,53,入力シート!O108=置換コード!$I$26,54,入力シート!O108=置換コード!$I$27,55,入力シート!O108=置換コード!$I$28,61,入力シート!O108=置換コード!$I$29,62,入力シート!O108=置換コード!$I$30,63,入力シート!O108=置換コード!$I$31,64,入力シート!O108=置換コード!$I$32,65,入力シート!O108=置換コード!$I$33,66,入力シート!O108=置換コード!$I$34,71,入力シート!O108=置換コード!$I$35,72,入力シート!O108=置換コード!$I$36,73,入力シート!O108=置換コード!$I$37,74,入力シート!O108=置換コード!$I$38,75,入力シート!O108=置換コード!$I$39,76,入力シート!O108=置換コード!$I$40,77,入力シート!O108=置換コード!$I$41,78,入力シート!O108=置換コード!$I$42,79,入力シート!O108=置換コード!$I$43,81,入力シート!O108=置換コード!$I$44,82,入力シート!O108=置換コード!$I$45,83,入力シート!O108=置換コード!$I$46,84,入力シート!O108=置換コード!$I$47,85,入力シート!O108=置換コード!$I$48,86,入力シート!O108=置換コード!$I$49,87,入力シート!O108=置換コード!$I$50,88,入力シート!O108=置換コード!$I$51,90)</f>
        <v>#N/A</v>
      </c>
      <c r="R82" s="83" t="e">
        <f t="shared" si="9"/>
        <v>#N/A</v>
      </c>
      <c r="S82" s="83" t="str">
        <f>ASC(入力シート!N108)</f>
        <v/>
      </c>
      <c r="T82" s="83" t="str">
        <f>ASC(入力シート!P108)</f>
        <v/>
      </c>
      <c r="U82" s="83" t="str">
        <f>ASC(入力シート!Q108)</f>
        <v/>
      </c>
      <c r="V82" s="83" t="str">
        <f>ASC(入力シート!R108)</f>
        <v/>
      </c>
      <c r="W82" s="83" t="str">
        <f>ASC(入力シート!M108)</f>
        <v/>
      </c>
      <c r="X82" s="83" t="e">
        <f>_xlfn.IFS(入力シート!U108=置換コード!$I$4,11,入力シート!U108=置換コード!$I$5,21,入力シート!U108=置換コード!$I$6,22,入力シート!U108=置換コード!$I$7,23,入力シート!U108=置換コード!$I$8,24,入力シート!U108=置換コード!$I$9,25,入力シート!U108=置換コード!$I$10,26,入力シート!U108=置換コード!$I$11,31,入力シート!U108=置換コード!$I$12,32,入力シート!U108=置換コード!$I$13,33,入力シート!U108=置換コード!$I$14,34,入力シート!U108=置換コード!$I$15,35,入力シート!U108=置換コード!$I$16,36,入力シート!U108=置換コード!$I$17,37,入力シート!U108=置換コード!$I$18,38,入力シート!U108=置換コード!$I$19,41,入力シート!U108=置換コード!$I$20,42,入力シート!U108=置換コード!$I$21,43,入力シート!U108=置換コード!$I$22,44,入力シート!U108=置換コード!$I$23,51,入力シート!U108=置換コード!$I$24,52,入力シート!U108=置換コード!$I$25,53,入力シート!U108=置換コード!$I$26,54,入力シート!U108=置換コード!$I$27,55,入力シート!U108=置換コード!$I$28,61,入力シート!U108=置換コード!$I$29,62,入力シート!U108=置換コード!$I$30,63,入力シート!U108=置換コード!$I$31,64,入力シート!U108=置換コード!$I$32,65,入力シート!U108=置換コード!$I$33,66,入力シート!U108=置換コード!$I$34,71,入力シート!U108=置換コード!$I$35,72,入力シート!U108=置換コード!$I$36,73,入力シート!U108=置換コード!$I$37,74,入力シート!U108=置換コード!$I$38,75,入力シート!U108=置換コード!$I$39,76,入力シート!U108=置換コード!$I$40,77,入力シート!U108=置換コード!$I$41,78,入力シート!U108=置換コード!$I$42,79,入力シート!U108=置換コード!$I$43,81,入力シート!U108=置換コード!$I$44,82,入力シート!U108=置換コード!$I$45,83,入力シート!U108=置換コード!$I$46,84,入力シート!U108=置換コード!$I$47,85,入力シート!U108=置換コード!$I$48,86,入力シート!U108=置換コード!$I$49,87,入力シート!U108=置換コード!$I$50,88,入力シート!U108=置換コード!$I$51,90)</f>
        <v>#N/A</v>
      </c>
      <c r="Y82" s="83" t="e">
        <f t="shared" si="10"/>
        <v>#N/A</v>
      </c>
      <c r="Z82" s="83" t="str">
        <f>ASC(入力シート!T108)</f>
        <v/>
      </c>
      <c r="AA82" s="83" t="str">
        <f>ASC(入力シート!V108)</f>
        <v/>
      </c>
      <c r="AB82" s="83" t="str">
        <f>ASC(入力シート!W108)</f>
        <v/>
      </c>
      <c r="AC82" s="83" t="str">
        <f>ASC(入力シート!X108)</f>
        <v/>
      </c>
      <c r="AD82" s="83" t="str">
        <f>ASC(入力シート!S108)</f>
        <v/>
      </c>
      <c r="AE82" s="83" t="str">
        <f>IF(入力シート!D108=0,"",入力シート!D108)</f>
        <v/>
      </c>
      <c r="AF82" s="83">
        <f>IF(入力シート!G108="無し",1,2)</f>
        <v>2</v>
      </c>
      <c r="AG82" s="85" t="str">
        <f t="shared" ca="1" si="11"/>
        <v>20240213</v>
      </c>
      <c r="AH82" s="83">
        <f>IF(入力シート!Y108="有り",2,1)</f>
        <v>1</v>
      </c>
      <c r="AI82" s="83">
        <f>IF(入力シート!Z108="有り",2,1)</f>
        <v>1</v>
      </c>
      <c r="AJ82" s="83">
        <f>IF(入力シート!AA108="有り",2,1)</f>
        <v>1</v>
      </c>
      <c r="AK82" s="83">
        <f>IF(入力シート!AB108="有り",2,1)</f>
        <v>1</v>
      </c>
      <c r="AL82" s="83">
        <f>IF(入力シート!AC108="有り",2,1)</f>
        <v>1</v>
      </c>
      <c r="AM82" s="83">
        <f>IF(入力シート!AD108="有り",2,1)</f>
        <v>1</v>
      </c>
      <c r="AN82" s="83">
        <f>IF(入力シート!AE108="有り",2,1)</f>
        <v>1</v>
      </c>
      <c r="AO82" s="83">
        <f>IF(入力シート!H108="必要(\4,950)",1,0)</f>
        <v>0</v>
      </c>
    </row>
    <row r="83" spans="5:41" x14ac:dyDescent="0.4">
      <c r="E83" s="85" t="str">
        <f t="shared" ca="1" si="6"/>
        <v>20240213</v>
      </c>
      <c r="F83" s="83" t="str">
        <f>DBCS(入力シート!A109)</f>
        <v/>
      </c>
      <c r="G83" s="83" t="str">
        <f>(ASC(SUBSTITUTE(SUBSTITUTE(入力シート!B109,"　","")," ","")))</f>
        <v/>
      </c>
      <c r="H83" s="83" t="str">
        <f>ASC(入力シート!C109)</f>
        <v/>
      </c>
      <c r="I83" s="83" t="str">
        <f>IF(入力シート!E109=0,"",入力シート!E109)</f>
        <v/>
      </c>
      <c r="J83" s="83" t="str">
        <f>IF(入力シート!I109=0,"",入力シート!I109)</f>
        <v/>
      </c>
      <c r="K83" s="83" t="str">
        <f>DBCS(入力シート!K109)</f>
        <v/>
      </c>
      <c r="L83" s="83" t="str">
        <f>ASC(入力シート!L109)</f>
        <v/>
      </c>
      <c r="M83" s="83" t="e">
        <f>_xlfn.IFS(入力シート!J109=置換コード!$B$4,1,入力シート!J109=置換コード!$B$5,2,入力シート!J109=置換コード!$B$6,3,入力シート!J109=置換コード!$B$7,4,入力シート!J109=置換コード!$B$8,5,入力シート!J109=置換コード!$B$9,6,入力シート!J109=置換コード!$B$10,7,入力シート!J109=置換コード!$B$11,8,入力シート!J109=置換コード!$B$12,9,入力シート!J109=置換コード!$B$13,10)</f>
        <v>#N/A</v>
      </c>
      <c r="N83" s="83" t="e">
        <f>_xlfn.IFS(入力シート!F109=置換コード!$E$4,1,入力シート!F109=置換コード!$E$5,2)</f>
        <v>#N/A</v>
      </c>
      <c r="O83" s="83" t="e">
        <f t="shared" si="7"/>
        <v>#N/A</v>
      </c>
      <c r="P83" s="83" t="e">
        <f t="shared" si="8"/>
        <v>#N/A</v>
      </c>
      <c r="Q83" s="83" t="e">
        <f>_xlfn.IFS(入力シート!O109=置換コード!$I$4,11,入力シート!O109=置換コード!$I$5,21,入力シート!O109=置換コード!$I$6,22,入力シート!O109=置換コード!$I$7,23,入力シート!O109=置換コード!$I$8,24,入力シート!O109=置換コード!$I$9,25,入力シート!O109=置換コード!$I$10,26,入力シート!O109=置換コード!$I$11,31,入力シート!O109=置換コード!$I$12,32,入力シート!O109=置換コード!$I$13,33,入力シート!O109=置換コード!$I$14,34,入力シート!O109=置換コード!$I$15,35,入力シート!O109=置換コード!$I$16,36,入力シート!O109=置換コード!$I$17,37,入力シート!O109=置換コード!$I$18,38,入力シート!O109=置換コード!$I$19,41,入力シート!O109=置換コード!$I$20,42,入力シート!O109=置換コード!$I$21,43,入力シート!O109=置換コード!$I$22,44,入力シート!O109=置換コード!$I$23,51,入力シート!O109=置換コード!$I$24,52,入力シート!O109=置換コード!$I$25,53,入力シート!O109=置換コード!$I$26,54,入力シート!O109=置換コード!$I$27,55,入力シート!O109=置換コード!$I$28,61,入力シート!O109=置換コード!$I$29,62,入力シート!O109=置換コード!$I$30,63,入力シート!O109=置換コード!$I$31,64,入力シート!O109=置換コード!$I$32,65,入力シート!O109=置換コード!$I$33,66,入力シート!O109=置換コード!$I$34,71,入力シート!O109=置換コード!$I$35,72,入力シート!O109=置換コード!$I$36,73,入力シート!O109=置換コード!$I$37,74,入力シート!O109=置換コード!$I$38,75,入力シート!O109=置換コード!$I$39,76,入力シート!O109=置換コード!$I$40,77,入力シート!O109=置換コード!$I$41,78,入力シート!O109=置換コード!$I$42,79,入力シート!O109=置換コード!$I$43,81,入力シート!O109=置換コード!$I$44,82,入力シート!O109=置換コード!$I$45,83,入力シート!O109=置換コード!$I$46,84,入力シート!O109=置換コード!$I$47,85,入力シート!O109=置換コード!$I$48,86,入力シート!O109=置換コード!$I$49,87,入力シート!O109=置換コード!$I$50,88,入力シート!O109=置換コード!$I$51,90)</f>
        <v>#N/A</v>
      </c>
      <c r="R83" s="83" t="e">
        <f t="shared" si="9"/>
        <v>#N/A</v>
      </c>
      <c r="S83" s="83" t="str">
        <f>ASC(入力シート!N109)</f>
        <v/>
      </c>
      <c r="T83" s="83" t="str">
        <f>ASC(入力シート!P109)</f>
        <v/>
      </c>
      <c r="U83" s="83" t="str">
        <f>ASC(入力シート!Q109)</f>
        <v/>
      </c>
      <c r="V83" s="83" t="str">
        <f>ASC(入力シート!R109)</f>
        <v/>
      </c>
      <c r="W83" s="83" t="str">
        <f>ASC(入力シート!M109)</f>
        <v/>
      </c>
      <c r="X83" s="83" t="e">
        <f>_xlfn.IFS(入力シート!U109=置換コード!$I$4,11,入力シート!U109=置換コード!$I$5,21,入力シート!U109=置換コード!$I$6,22,入力シート!U109=置換コード!$I$7,23,入力シート!U109=置換コード!$I$8,24,入力シート!U109=置換コード!$I$9,25,入力シート!U109=置換コード!$I$10,26,入力シート!U109=置換コード!$I$11,31,入力シート!U109=置換コード!$I$12,32,入力シート!U109=置換コード!$I$13,33,入力シート!U109=置換コード!$I$14,34,入力シート!U109=置換コード!$I$15,35,入力シート!U109=置換コード!$I$16,36,入力シート!U109=置換コード!$I$17,37,入力シート!U109=置換コード!$I$18,38,入力シート!U109=置換コード!$I$19,41,入力シート!U109=置換コード!$I$20,42,入力シート!U109=置換コード!$I$21,43,入力シート!U109=置換コード!$I$22,44,入力シート!U109=置換コード!$I$23,51,入力シート!U109=置換コード!$I$24,52,入力シート!U109=置換コード!$I$25,53,入力シート!U109=置換コード!$I$26,54,入力シート!U109=置換コード!$I$27,55,入力シート!U109=置換コード!$I$28,61,入力シート!U109=置換コード!$I$29,62,入力シート!U109=置換コード!$I$30,63,入力シート!U109=置換コード!$I$31,64,入力シート!U109=置換コード!$I$32,65,入力シート!U109=置換コード!$I$33,66,入力シート!U109=置換コード!$I$34,71,入力シート!U109=置換コード!$I$35,72,入力シート!U109=置換コード!$I$36,73,入力シート!U109=置換コード!$I$37,74,入力シート!U109=置換コード!$I$38,75,入力シート!U109=置換コード!$I$39,76,入力シート!U109=置換コード!$I$40,77,入力シート!U109=置換コード!$I$41,78,入力シート!U109=置換コード!$I$42,79,入力シート!U109=置換コード!$I$43,81,入力シート!U109=置換コード!$I$44,82,入力シート!U109=置換コード!$I$45,83,入力シート!U109=置換コード!$I$46,84,入力シート!U109=置換コード!$I$47,85,入力シート!U109=置換コード!$I$48,86,入力シート!U109=置換コード!$I$49,87,入力シート!U109=置換コード!$I$50,88,入力シート!U109=置換コード!$I$51,90)</f>
        <v>#N/A</v>
      </c>
      <c r="Y83" s="83" t="e">
        <f t="shared" si="10"/>
        <v>#N/A</v>
      </c>
      <c r="Z83" s="83" t="str">
        <f>ASC(入力シート!T109)</f>
        <v/>
      </c>
      <c r="AA83" s="83" t="str">
        <f>ASC(入力シート!V109)</f>
        <v/>
      </c>
      <c r="AB83" s="83" t="str">
        <f>ASC(入力シート!W109)</f>
        <v/>
      </c>
      <c r="AC83" s="83" t="str">
        <f>ASC(入力シート!X109)</f>
        <v/>
      </c>
      <c r="AD83" s="83" t="str">
        <f>ASC(入力シート!S109)</f>
        <v/>
      </c>
      <c r="AE83" s="83" t="str">
        <f>IF(入力シート!D109=0,"",入力シート!D109)</f>
        <v/>
      </c>
      <c r="AF83" s="83">
        <f>IF(入力シート!G109="無し",1,2)</f>
        <v>2</v>
      </c>
      <c r="AG83" s="85" t="str">
        <f t="shared" ca="1" si="11"/>
        <v>20240213</v>
      </c>
      <c r="AH83" s="83">
        <f>IF(入力シート!Y109="有り",2,1)</f>
        <v>1</v>
      </c>
      <c r="AI83" s="83">
        <f>IF(入力シート!Z109="有り",2,1)</f>
        <v>1</v>
      </c>
      <c r="AJ83" s="83">
        <f>IF(入力シート!AA109="有り",2,1)</f>
        <v>1</v>
      </c>
      <c r="AK83" s="83">
        <f>IF(入力シート!AB109="有り",2,1)</f>
        <v>1</v>
      </c>
      <c r="AL83" s="83">
        <f>IF(入力シート!AC109="有り",2,1)</f>
        <v>1</v>
      </c>
      <c r="AM83" s="83">
        <f>IF(入力シート!AD109="有り",2,1)</f>
        <v>1</v>
      </c>
      <c r="AN83" s="83">
        <f>IF(入力シート!AE109="有り",2,1)</f>
        <v>1</v>
      </c>
      <c r="AO83" s="83">
        <f>IF(入力シート!H109="必要(\4,950)",1,0)</f>
        <v>0</v>
      </c>
    </row>
    <row r="84" spans="5:41" x14ac:dyDescent="0.4">
      <c r="E84" s="85" t="str">
        <f t="shared" ca="1" si="6"/>
        <v>20240213</v>
      </c>
      <c r="F84" s="83" t="str">
        <f>DBCS(入力シート!A110)</f>
        <v/>
      </c>
      <c r="G84" s="83" t="str">
        <f>(ASC(SUBSTITUTE(SUBSTITUTE(入力シート!B110,"　","")," ","")))</f>
        <v/>
      </c>
      <c r="H84" s="83" t="str">
        <f>ASC(入力シート!C110)</f>
        <v/>
      </c>
      <c r="I84" s="83" t="str">
        <f>IF(入力シート!E110=0,"",入力シート!E110)</f>
        <v/>
      </c>
      <c r="J84" s="83" t="str">
        <f>IF(入力シート!I110=0,"",入力シート!I110)</f>
        <v/>
      </c>
      <c r="K84" s="83" t="str">
        <f>DBCS(入力シート!K110)</f>
        <v/>
      </c>
      <c r="L84" s="83" t="str">
        <f>ASC(入力シート!L110)</f>
        <v/>
      </c>
      <c r="M84" s="83" t="e">
        <f>_xlfn.IFS(入力シート!J110=置換コード!$B$4,1,入力シート!J110=置換コード!$B$5,2,入力シート!J110=置換コード!$B$6,3,入力シート!J110=置換コード!$B$7,4,入力シート!J110=置換コード!$B$8,5,入力シート!J110=置換コード!$B$9,6,入力シート!J110=置換コード!$B$10,7,入力シート!J110=置換コード!$B$11,8,入力シート!J110=置換コード!$B$12,9,入力シート!J110=置換コード!$B$13,10)</f>
        <v>#N/A</v>
      </c>
      <c r="N84" s="83" t="e">
        <f>_xlfn.IFS(入力シート!F110=置換コード!$E$4,1,入力シート!F110=置換コード!$E$5,2)</f>
        <v>#N/A</v>
      </c>
      <c r="O84" s="83" t="e">
        <f t="shared" si="7"/>
        <v>#N/A</v>
      </c>
      <c r="P84" s="83" t="e">
        <f t="shared" si="8"/>
        <v>#N/A</v>
      </c>
      <c r="Q84" s="83" t="e">
        <f>_xlfn.IFS(入力シート!O110=置換コード!$I$4,11,入力シート!O110=置換コード!$I$5,21,入力シート!O110=置換コード!$I$6,22,入力シート!O110=置換コード!$I$7,23,入力シート!O110=置換コード!$I$8,24,入力シート!O110=置換コード!$I$9,25,入力シート!O110=置換コード!$I$10,26,入力シート!O110=置換コード!$I$11,31,入力シート!O110=置換コード!$I$12,32,入力シート!O110=置換コード!$I$13,33,入力シート!O110=置換コード!$I$14,34,入力シート!O110=置換コード!$I$15,35,入力シート!O110=置換コード!$I$16,36,入力シート!O110=置換コード!$I$17,37,入力シート!O110=置換コード!$I$18,38,入力シート!O110=置換コード!$I$19,41,入力シート!O110=置換コード!$I$20,42,入力シート!O110=置換コード!$I$21,43,入力シート!O110=置換コード!$I$22,44,入力シート!O110=置換コード!$I$23,51,入力シート!O110=置換コード!$I$24,52,入力シート!O110=置換コード!$I$25,53,入力シート!O110=置換コード!$I$26,54,入力シート!O110=置換コード!$I$27,55,入力シート!O110=置換コード!$I$28,61,入力シート!O110=置換コード!$I$29,62,入力シート!O110=置換コード!$I$30,63,入力シート!O110=置換コード!$I$31,64,入力シート!O110=置換コード!$I$32,65,入力シート!O110=置換コード!$I$33,66,入力シート!O110=置換コード!$I$34,71,入力シート!O110=置換コード!$I$35,72,入力シート!O110=置換コード!$I$36,73,入力シート!O110=置換コード!$I$37,74,入力シート!O110=置換コード!$I$38,75,入力シート!O110=置換コード!$I$39,76,入力シート!O110=置換コード!$I$40,77,入力シート!O110=置換コード!$I$41,78,入力シート!O110=置換コード!$I$42,79,入力シート!O110=置換コード!$I$43,81,入力シート!O110=置換コード!$I$44,82,入力シート!O110=置換コード!$I$45,83,入力シート!O110=置換コード!$I$46,84,入力シート!O110=置換コード!$I$47,85,入力シート!O110=置換コード!$I$48,86,入力シート!O110=置換コード!$I$49,87,入力シート!O110=置換コード!$I$50,88,入力シート!O110=置換コード!$I$51,90)</f>
        <v>#N/A</v>
      </c>
      <c r="R84" s="83" t="e">
        <f t="shared" si="9"/>
        <v>#N/A</v>
      </c>
      <c r="S84" s="83" t="str">
        <f>ASC(入力シート!N110)</f>
        <v/>
      </c>
      <c r="T84" s="83" t="str">
        <f>ASC(入力シート!P110)</f>
        <v/>
      </c>
      <c r="U84" s="83" t="str">
        <f>ASC(入力シート!Q110)</f>
        <v/>
      </c>
      <c r="V84" s="83" t="str">
        <f>ASC(入力シート!R110)</f>
        <v/>
      </c>
      <c r="W84" s="83" t="str">
        <f>ASC(入力シート!M110)</f>
        <v/>
      </c>
      <c r="X84" s="83" t="e">
        <f>_xlfn.IFS(入力シート!U110=置換コード!$I$4,11,入力シート!U110=置換コード!$I$5,21,入力シート!U110=置換コード!$I$6,22,入力シート!U110=置換コード!$I$7,23,入力シート!U110=置換コード!$I$8,24,入力シート!U110=置換コード!$I$9,25,入力シート!U110=置換コード!$I$10,26,入力シート!U110=置換コード!$I$11,31,入力シート!U110=置換コード!$I$12,32,入力シート!U110=置換コード!$I$13,33,入力シート!U110=置換コード!$I$14,34,入力シート!U110=置換コード!$I$15,35,入力シート!U110=置換コード!$I$16,36,入力シート!U110=置換コード!$I$17,37,入力シート!U110=置換コード!$I$18,38,入力シート!U110=置換コード!$I$19,41,入力シート!U110=置換コード!$I$20,42,入力シート!U110=置換コード!$I$21,43,入力シート!U110=置換コード!$I$22,44,入力シート!U110=置換コード!$I$23,51,入力シート!U110=置換コード!$I$24,52,入力シート!U110=置換コード!$I$25,53,入力シート!U110=置換コード!$I$26,54,入力シート!U110=置換コード!$I$27,55,入力シート!U110=置換コード!$I$28,61,入力シート!U110=置換コード!$I$29,62,入力シート!U110=置換コード!$I$30,63,入力シート!U110=置換コード!$I$31,64,入力シート!U110=置換コード!$I$32,65,入力シート!U110=置換コード!$I$33,66,入力シート!U110=置換コード!$I$34,71,入力シート!U110=置換コード!$I$35,72,入力シート!U110=置換コード!$I$36,73,入力シート!U110=置換コード!$I$37,74,入力シート!U110=置換コード!$I$38,75,入力シート!U110=置換コード!$I$39,76,入力シート!U110=置換コード!$I$40,77,入力シート!U110=置換コード!$I$41,78,入力シート!U110=置換コード!$I$42,79,入力シート!U110=置換コード!$I$43,81,入力シート!U110=置換コード!$I$44,82,入力シート!U110=置換コード!$I$45,83,入力シート!U110=置換コード!$I$46,84,入力シート!U110=置換コード!$I$47,85,入力シート!U110=置換コード!$I$48,86,入力シート!U110=置換コード!$I$49,87,入力シート!U110=置換コード!$I$50,88,入力シート!U110=置換コード!$I$51,90)</f>
        <v>#N/A</v>
      </c>
      <c r="Y84" s="83" t="e">
        <f t="shared" si="10"/>
        <v>#N/A</v>
      </c>
      <c r="Z84" s="83" t="str">
        <f>ASC(入力シート!T110)</f>
        <v/>
      </c>
      <c r="AA84" s="83" t="str">
        <f>ASC(入力シート!V110)</f>
        <v/>
      </c>
      <c r="AB84" s="83" t="str">
        <f>ASC(入力シート!W110)</f>
        <v/>
      </c>
      <c r="AC84" s="83" t="str">
        <f>ASC(入力シート!X110)</f>
        <v/>
      </c>
      <c r="AD84" s="83" t="str">
        <f>ASC(入力シート!S110)</f>
        <v/>
      </c>
      <c r="AE84" s="83" t="str">
        <f>IF(入力シート!D110=0,"",入力シート!D110)</f>
        <v/>
      </c>
      <c r="AF84" s="83">
        <f>IF(入力シート!G110="無し",1,2)</f>
        <v>2</v>
      </c>
      <c r="AG84" s="85" t="str">
        <f t="shared" ca="1" si="11"/>
        <v>20240213</v>
      </c>
      <c r="AH84" s="83">
        <f>IF(入力シート!Y110="有り",2,1)</f>
        <v>1</v>
      </c>
      <c r="AI84" s="83">
        <f>IF(入力シート!Z110="有り",2,1)</f>
        <v>1</v>
      </c>
      <c r="AJ84" s="83">
        <f>IF(入力シート!AA110="有り",2,1)</f>
        <v>1</v>
      </c>
      <c r="AK84" s="83">
        <f>IF(入力シート!AB110="有り",2,1)</f>
        <v>1</v>
      </c>
      <c r="AL84" s="83">
        <f>IF(入力シート!AC110="有り",2,1)</f>
        <v>1</v>
      </c>
      <c r="AM84" s="83">
        <f>IF(入力シート!AD110="有り",2,1)</f>
        <v>1</v>
      </c>
      <c r="AN84" s="83">
        <f>IF(入力シート!AE110="有り",2,1)</f>
        <v>1</v>
      </c>
      <c r="AO84" s="83">
        <f>IF(入力シート!H110="必要(\4,950)",1,0)</f>
        <v>0</v>
      </c>
    </row>
    <row r="85" spans="5:41" x14ac:dyDescent="0.4">
      <c r="E85" s="85" t="str">
        <f t="shared" ca="1" si="6"/>
        <v>20240213</v>
      </c>
      <c r="F85" s="83" t="str">
        <f>DBCS(入力シート!A111)</f>
        <v/>
      </c>
      <c r="G85" s="83" t="str">
        <f>(ASC(SUBSTITUTE(SUBSTITUTE(入力シート!B111,"　","")," ","")))</f>
        <v/>
      </c>
      <c r="H85" s="83" t="str">
        <f>ASC(入力シート!C111)</f>
        <v/>
      </c>
      <c r="I85" s="83" t="str">
        <f>IF(入力シート!E111=0,"",入力シート!E111)</f>
        <v/>
      </c>
      <c r="J85" s="83" t="str">
        <f>IF(入力シート!I111=0,"",入力シート!I111)</f>
        <v/>
      </c>
      <c r="K85" s="83" t="str">
        <f>DBCS(入力シート!K111)</f>
        <v/>
      </c>
      <c r="L85" s="83" t="str">
        <f>ASC(入力シート!L111)</f>
        <v/>
      </c>
      <c r="M85" s="83" t="e">
        <f>_xlfn.IFS(入力シート!J111=置換コード!$B$4,1,入力シート!J111=置換コード!$B$5,2,入力シート!J111=置換コード!$B$6,3,入力シート!J111=置換コード!$B$7,4,入力シート!J111=置換コード!$B$8,5,入力シート!J111=置換コード!$B$9,6,入力シート!J111=置換コード!$B$10,7,入力シート!J111=置換コード!$B$11,8,入力シート!J111=置換コード!$B$12,9,入力シート!J111=置換コード!$B$13,10)</f>
        <v>#N/A</v>
      </c>
      <c r="N85" s="83" t="e">
        <f>_xlfn.IFS(入力シート!F111=置換コード!$E$4,1,入力シート!F111=置換コード!$E$5,2)</f>
        <v>#N/A</v>
      </c>
      <c r="O85" s="83" t="e">
        <f t="shared" si="7"/>
        <v>#N/A</v>
      </c>
      <c r="P85" s="83" t="e">
        <f t="shared" si="8"/>
        <v>#N/A</v>
      </c>
      <c r="Q85" s="83" t="e">
        <f>_xlfn.IFS(入力シート!O111=置換コード!$I$4,11,入力シート!O111=置換コード!$I$5,21,入力シート!O111=置換コード!$I$6,22,入力シート!O111=置換コード!$I$7,23,入力シート!O111=置換コード!$I$8,24,入力シート!O111=置換コード!$I$9,25,入力シート!O111=置換コード!$I$10,26,入力シート!O111=置換コード!$I$11,31,入力シート!O111=置換コード!$I$12,32,入力シート!O111=置換コード!$I$13,33,入力シート!O111=置換コード!$I$14,34,入力シート!O111=置換コード!$I$15,35,入力シート!O111=置換コード!$I$16,36,入力シート!O111=置換コード!$I$17,37,入力シート!O111=置換コード!$I$18,38,入力シート!O111=置換コード!$I$19,41,入力シート!O111=置換コード!$I$20,42,入力シート!O111=置換コード!$I$21,43,入力シート!O111=置換コード!$I$22,44,入力シート!O111=置換コード!$I$23,51,入力シート!O111=置換コード!$I$24,52,入力シート!O111=置換コード!$I$25,53,入力シート!O111=置換コード!$I$26,54,入力シート!O111=置換コード!$I$27,55,入力シート!O111=置換コード!$I$28,61,入力シート!O111=置換コード!$I$29,62,入力シート!O111=置換コード!$I$30,63,入力シート!O111=置換コード!$I$31,64,入力シート!O111=置換コード!$I$32,65,入力シート!O111=置換コード!$I$33,66,入力シート!O111=置換コード!$I$34,71,入力シート!O111=置換コード!$I$35,72,入力シート!O111=置換コード!$I$36,73,入力シート!O111=置換コード!$I$37,74,入力シート!O111=置換コード!$I$38,75,入力シート!O111=置換コード!$I$39,76,入力シート!O111=置換コード!$I$40,77,入力シート!O111=置換コード!$I$41,78,入力シート!O111=置換コード!$I$42,79,入力シート!O111=置換コード!$I$43,81,入力シート!O111=置換コード!$I$44,82,入力シート!O111=置換コード!$I$45,83,入力シート!O111=置換コード!$I$46,84,入力シート!O111=置換コード!$I$47,85,入力シート!O111=置換コード!$I$48,86,入力シート!O111=置換コード!$I$49,87,入力シート!O111=置換コード!$I$50,88,入力シート!O111=置換コード!$I$51,90)</f>
        <v>#N/A</v>
      </c>
      <c r="R85" s="83" t="e">
        <f t="shared" si="9"/>
        <v>#N/A</v>
      </c>
      <c r="S85" s="83" t="str">
        <f>ASC(入力シート!N111)</f>
        <v/>
      </c>
      <c r="T85" s="83" t="str">
        <f>ASC(入力シート!P111)</f>
        <v/>
      </c>
      <c r="U85" s="83" t="str">
        <f>ASC(入力シート!Q111)</f>
        <v/>
      </c>
      <c r="V85" s="83" t="str">
        <f>ASC(入力シート!R111)</f>
        <v/>
      </c>
      <c r="W85" s="83" t="str">
        <f>ASC(入力シート!M111)</f>
        <v/>
      </c>
      <c r="X85" s="83" t="e">
        <f>_xlfn.IFS(入力シート!U111=置換コード!$I$4,11,入力シート!U111=置換コード!$I$5,21,入力シート!U111=置換コード!$I$6,22,入力シート!U111=置換コード!$I$7,23,入力シート!U111=置換コード!$I$8,24,入力シート!U111=置換コード!$I$9,25,入力シート!U111=置換コード!$I$10,26,入力シート!U111=置換コード!$I$11,31,入力シート!U111=置換コード!$I$12,32,入力シート!U111=置換コード!$I$13,33,入力シート!U111=置換コード!$I$14,34,入力シート!U111=置換コード!$I$15,35,入力シート!U111=置換コード!$I$16,36,入力シート!U111=置換コード!$I$17,37,入力シート!U111=置換コード!$I$18,38,入力シート!U111=置換コード!$I$19,41,入力シート!U111=置換コード!$I$20,42,入力シート!U111=置換コード!$I$21,43,入力シート!U111=置換コード!$I$22,44,入力シート!U111=置換コード!$I$23,51,入力シート!U111=置換コード!$I$24,52,入力シート!U111=置換コード!$I$25,53,入力シート!U111=置換コード!$I$26,54,入力シート!U111=置換コード!$I$27,55,入力シート!U111=置換コード!$I$28,61,入力シート!U111=置換コード!$I$29,62,入力シート!U111=置換コード!$I$30,63,入力シート!U111=置換コード!$I$31,64,入力シート!U111=置換コード!$I$32,65,入力シート!U111=置換コード!$I$33,66,入力シート!U111=置換コード!$I$34,71,入力シート!U111=置換コード!$I$35,72,入力シート!U111=置換コード!$I$36,73,入力シート!U111=置換コード!$I$37,74,入力シート!U111=置換コード!$I$38,75,入力シート!U111=置換コード!$I$39,76,入力シート!U111=置換コード!$I$40,77,入力シート!U111=置換コード!$I$41,78,入力シート!U111=置換コード!$I$42,79,入力シート!U111=置換コード!$I$43,81,入力シート!U111=置換コード!$I$44,82,入力シート!U111=置換コード!$I$45,83,入力シート!U111=置換コード!$I$46,84,入力シート!U111=置換コード!$I$47,85,入力シート!U111=置換コード!$I$48,86,入力シート!U111=置換コード!$I$49,87,入力シート!U111=置換コード!$I$50,88,入力シート!U111=置換コード!$I$51,90)</f>
        <v>#N/A</v>
      </c>
      <c r="Y85" s="83" t="e">
        <f t="shared" si="10"/>
        <v>#N/A</v>
      </c>
      <c r="Z85" s="83" t="str">
        <f>ASC(入力シート!T111)</f>
        <v/>
      </c>
      <c r="AA85" s="83" t="str">
        <f>ASC(入力シート!V111)</f>
        <v/>
      </c>
      <c r="AB85" s="83" t="str">
        <f>ASC(入力シート!W111)</f>
        <v/>
      </c>
      <c r="AC85" s="83" t="str">
        <f>ASC(入力シート!X111)</f>
        <v/>
      </c>
      <c r="AD85" s="83" t="str">
        <f>ASC(入力シート!S111)</f>
        <v/>
      </c>
      <c r="AE85" s="83" t="str">
        <f>IF(入力シート!D111=0,"",入力シート!D111)</f>
        <v/>
      </c>
      <c r="AF85" s="83">
        <f>IF(入力シート!G111="無し",1,2)</f>
        <v>2</v>
      </c>
      <c r="AG85" s="85" t="str">
        <f t="shared" ca="1" si="11"/>
        <v>20240213</v>
      </c>
      <c r="AH85" s="83">
        <f>IF(入力シート!Y111="有り",2,1)</f>
        <v>1</v>
      </c>
      <c r="AI85" s="83">
        <f>IF(入力シート!Z111="有り",2,1)</f>
        <v>1</v>
      </c>
      <c r="AJ85" s="83">
        <f>IF(入力シート!AA111="有り",2,1)</f>
        <v>1</v>
      </c>
      <c r="AK85" s="83">
        <f>IF(入力シート!AB111="有り",2,1)</f>
        <v>1</v>
      </c>
      <c r="AL85" s="83">
        <f>IF(入力シート!AC111="有り",2,1)</f>
        <v>1</v>
      </c>
      <c r="AM85" s="83">
        <f>IF(入力シート!AD111="有り",2,1)</f>
        <v>1</v>
      </c>
      <c r="AN85" s="83">
        <f>IF(入力シート!AE111="有り",2,1)</f>
        <v>1</v>
      </c>
      <c r="AO85" s="83">
        <f>IF(入力シート!H111="必要(\4,950)",1,0)</f>
        <v>0</v>
      </c>
    </row>
    <row r="86" spans="5:41" x14ac:dyDescent="0.4">
      <c r="E86" s="85" t="str">
        <f t="shared" ca="1" si="6"/>
        <v>20240213</v>
      </c>
      <c r="F86" s="83" t="str">
        <f>DBCS(入力シート!A112)</f>
        <v/>
      </c>
      <c r="G86" s="83" t="str">
        <f>(ASC(SUBSTITUTE(SUBSTITUTE(入力シート!B112,"　","")," ","")))</f>
        <v/>
      </c>
      <c r="H86" s="83" t="str">
        <f>ASC(入力シート!C112)</f>
        <v/>
      </c>
      <c r="I86" s="83" t="str">
        <f>IF(入力シート!E112=0,"",入力シート!E112)</f>
        <v/>
      </c>
      <c r="J86" s="83" t="str">
        <f>IF(入力シート!I112=0,"",入力シート!I112)</f>
        <v/>
      </c>
      <c r="K86" s="83" t="str">
        <f>DBCS(入力シート!K112)</f>
        <v/>
      </c>
      <c r="L86" s="83" t="str">
        <f>ASC(入力シート!L112)</f>
        <v/>
      </c>
      <c r="M86" s="83" t="e">
        <f>_xlfn.IFS(入力シート!J112=置換コード!$B$4,1,入力シート!J112=置換コード!$B$5,2,入力シート!J112=置換コード!$B$6,3,入力シート!J112=置換コード!$B$7,4,入力シート!J112=置換コード!$B$8,5,入力シート!J112=置換コード!$B$9,6,入力シート!J112=置換コード!$B$10,7,入力シート!J112=置換コード!$B$11,8,入力シート!J112=置換コード!$B$12,9,入力シート!J112=置換コード!$B$13,10)</f>
        <v>#N/A</v>
      </c>
      <c r="N86" s="83" t="e">
        <f>_xlfn.IFS(入力シート!F112=置換コード!$E$4,1,入力シート!F112=置換コード!$E$5,2)</f>
        <v>#N/A</v>
      </c>
      <c r="O86" s="83" t="e">
        <f t="shared" si="7"/>
        <v>#N/A</v>
      </c>
      <c r="P86" s="83" t="e">
        <f t="shared" si="8"/>
        <v>#N/A</v>
      </c>
      <c r="Q86" s="83" t="e">
        <f>_xlfn.IFS(入力シート!O112=置換コード!$I$4,11,入力シート!O112=置換コード!$I$5,21,入力シート!O112=置換コード!$I$6,22,入力シート!O112=置換コード!$I$7,23,入力シート!O112=置換コード!$I$8,24,入力シート!O112=置換コード!$I$9,25,入力シート!O112=置換コード!$I$10,26,入力シート!O112=置換コード!$I$11,31,入力シート!O112=置換コード!$I$12,32,入力シート!O112=置換コード!$I$13,33,入力シート!O112=置換コード!$I$14,34,入力シート!O112=置換コード!$I$15,35,入力シート!O112=置換コード!$I$16,36,入力シート!O112=置換コード!$I$17,37,入力シート!O112=置換コード!$I$18,38,入力シート!O112=置換コード!$I$19,41,入力シート!O112=置換コード!$I$20,42,入力シート!O112=置換コード!$I$21,43,入力シート!O112=置換コード!$I$22,44,入力シート!O112=置換コード!$I$23,51,入力シート!O112=置換コード!$I$24,52,入力シート!O112=置換コード!$I$25,53,入力シート!O112=置換コード!$I$26,54,入力シート!O112=置換コード!$I$27,55,入力シート!O112=置換コード!$I$28,61,入力シート!O112=置換コード!$I$29,62,入力シート!O112=置換コード!$I$30,63,入力シート!O112=置換コード!$I$31,64,入力シート!O112=置換コード!$I$32,65,入力シート!O112=置換コード!$I$33,66,入力シート!O112=置換コード!$I$34,71,入力シート!O112=置換コード!$I$35,72,入力シート!O112=置換コード!$I$36,73,入力シート!O112=置換コード!$I$37,74,入力シート!O112=置換コード!$I$38,75,入力シート!O112=置換コード!$I$39,76,入力シート!O112=置換コード!$I$40,77,入力シート!O112=置換コード!$I$41,78,入力シート!O112=置換コード!$I$42,79,入力シート!O112=置換コード!$I$43,81,入力シート!O112=置換コード!$I$44,82,入力シート!O112=置換コード!$I$45,83,入力シート!O112=置換コード!$I$46,84,入力シート!O112=置換コード!$I$47,85,入力シート!O112=置換コード!$I$48,86,入力シート!O112=置換コード!$I$49,87,入力シート!O112=置換コード!$I$50,88,入力シート!O112=置換コード!$I$51,90)</f>
        <v>#N/A</v>
      </c>
      <c r="R86" s="83" t="e">
        <f t="shared" si="9"/>
        <v>#N/A</v>
      </c>
      <c r="S86" s="83" t="str">
        <f>ASC(入力シート!N112)</f>
        <v/>
      </c>
      <c r="T86" s="83" t="str">
        <f>ASC(入力シート!P112)</f>
        <v/>
      </c>
      <c r="U86" s="83" t="str">
        <f>ASC(入力シート!Q112)</f>
        <v/>
      </c>
      <c r="V86" s="83" t="str">
        <f>ASC(入力シート!R112)</f>
        <v/>
      </c>
      <c r="W86" s="83" t="str">
        <f>ASC(入力シート!M112)</f>
        <v/>
      </c>
      <c r="X86" s="83" t="e">
        <f>_xlfn.IFS(入力シート!U112=置換コード!$I$4,11,入力シート!U112=置換コード!$I$5,21,入力シート!U112=置換コード!$I$6,22,入力シート!U112=置換コード!$I$7,23,入力シート!U112=置換コード!$I$8,24,入力シート!U112=置換コード!$I$9,25,入力シート!U112=置換コード!$I$10,26,入力シート!U112=置換コード!$I$11,31,入力シート!U112=置換コード!$I$12,32,入力シート!U112=置換コード!$I$13,33,入力シート!U112=置換コード!$I$14,34,入力シート!U112=置換コード!$I$15,35,入力シート!U112=置換コード!$I$16,36,入力シート!U112=置換コード!$I$17,37,入力シート!U112=置換コード!$I$18,38,入力シート!U112=置換コード!$I$19,41,入力シート!U112=置換コード!$I$20,42,入力シート!U112=置換コード!$I$21,43,入力シート!U112=置換コード!$I$22,44,入力シート!U112=置換コード!$I$23,51,入力シート!U112=置換コード!$I$24,52,入力シート!U112=置換コード!$I$25,53,入力シート!U112=置換コード!$I$26,54,入力シート!U112=置換コード!$I$27,55,入力シート!U112=置換コード!$I$28,61,入力シート!U112=置換コード!$I$29,62,入力シート!U112=置換コード!$I$30,63,入力シート!U112=置換コード!$I$31,64,入力シート!U112=置換コード!$I$32,65,入力シート!U112=置換コード!$I$33,66,入力シート!U112=置換コード!$I$34,71,入力シート!U112=置換コード!$I$35,72,入力シート!U112=置換コード!$I$36,73,入力シート!U112=置換コード!$I$37,74,入力シート!U112=置換コード!$I$38,75,入力シート!U112=置換コード!$I$39,76,入力シート!U112=置換コード!$I$40,77,入力シート!U112=置換コード!$I$41,78,入力シート!U112=置換コード!$I$42,79,入力シート!U112=置換コード!$I$43,81,入力シート!U112=置換コード!$I$44,82,入力シート!U112=置換コード!$I$45,83,入力シート!U112=置換コード!$I$46,84,入力シート!U112=置換コード!$I$47,85,入力シート!U112=置換コード!$I$48,86,入力シート!U112=置換コード!$I$49,87,入力シート!U112=置換コード!$I$50,88,入力シート!U112=置換コード!$I$51,90)</f>
        <v>#N/A</v>
      </c>
      <c r="Y86" s="83" t="e">
        <f t="shared" si="10"/>
        <v>#N/A</v>
      </c>
      <c r="Z86" s="83" t="str">
        <f>ASC(入力シート!T112)</f>
        <v/>
      </c>
      <c r="AA86" s="83" t="str">
        <f>ASC(入力シート!V112)</f>
        <v/>
      </c>
      <c r="AB86" s="83" t="str">
        <f>ASC(入力シート!W112)</f>
        <v/>
      </c>
      <c r="AC86" s="83" t="str">
        <f>ASC(入力シート!X112)</f>
        <v/>
      </c>
      <c r="AD86" s="83" t="str">
        <f>ASC(入力シート!S112)</f>
        <v/>
      </c>
      <c r="AE86" s="83" t="str">
        <f>IF(入力シート!D112=0,"",入力シート!D112)</f>
        <v/>
      </c>
      <c r="AF86" s="83">
        <f>IF(入力シート!G112="無し",1,2)</f>
        <v>2</v>
      </c>
      <c r="AG86" s="85" t="str">
        <f t="shared" ca="1" si="11"/>
        <v>20240213</v>
      </c>
      <c r="AH86" s="83">
        <f>IF(入力シート!Y112="有り",2,1)</f>
        <v>1</v>
      </c>
      <c r="AI86" s="83">
        <f>IF(入力シート!Z112="有り",2,1)</f>
        <v>1</v>
      </c>
      <c r="AJ86" s="83">
        <f>IF(入力シート!AA112="有り",2,1)</f>
        <v>1</v>
      </c>
      <c r="AK86" s="83">
        <f>IF(入力シート!AB112="有り",2,1)</f>
        <v>1</v>
      </c>
      <c r="AL86" s="83">
        <f>IF(入力シート!AC112="有り",2,1)</f>
        <v>1</v>
      </c>
      <c r="AM86" s="83">
        <f>IF(入力シート!AD112="有り",2,1)</f>
        <v>1</v>
      </c>
      <c r="AN86" s="83">
        <f>IF(入力シート!AE112="有り",2,1)</f>
        <v>1</v>
      </c>
      <c r="AO86" s="83">
        <f>IF(入力シート!H112="必要(\4,950)",1,0)</f>
        <v>0</v>
      </c>
    </row>
    <row r="87" spans="5:41" x14ac:dyDescent="0.4">
      <c r="E87" s="85" t="str">
        <f t="shared" ca="1" si="6"/>
        <v>20240213</v>
      </c>
      <c r="F87" s="83" t="str">
        <f>DBCS(入力シート!A113)</f>
        <v/>
      </c>
      <c r="G87" s="83" t="str">
        <f>(ASC(SUBSTITUTE(SUBSTITUTE(入力シート!B113,"　","")," ","")))</f>
        <v/>
      </c>
      <c r="H87" s="83" t="str">
        <f>ASC(入力シート!C113)</f>
        <v/>
      </c>
      <c r="I87" s="83" t="str">
        <f>IF(入力シート!E113=0,"",入力シート!E113)</f>
        <v/>
      </c>
      <c r="J87" s="83" t="str">
        <f>IF(入力シート!I113=0,"",入力シート!I113)</f>
        <v/>
      </c>
      <c r="K87" s="83" t="str">
        <f>DBCS(入力シート!K113)</f>
        <v/>
      </c>
      <c r="L87" s="83" t="str">
        <f>ASC(入力シート!L113)</f>
        <v/>
      </c>
      <c r="M87" s="83" t="e">
        <f>_xlfn.IFS(入力シート!J113=置換コード!$B$4,1,入力シート!J113=置換コード!$B$5,2,入力シート!J113=置換コード!$B$6,3,入力シート!J113=置換コード!$B$7,4,入力シート!J113=置換コード!$B$8,5,入力シート!J113=置換コード!$B$9,6,入力シート!J113=置換コード!$B$10,7,入力シート!J113=置換コード!$B$11,8,入力シート!J113=置換コード!$B$12,9,入力シート!J113=置換コード!$B$13,10)</f>
        <v>#N/A</v>
      </c>
      <c r="N87" s="83" t="e">
        <f>_xlfn.IFS(入力シート!F113=置換コード!$E$4,1,入力シート!F113=置換コード!$E$5,2)</f>
        <v>#N/A</v>
      </c>
      <c r="O87" s="83" t="e">
        <f t="shared" si="7"/>
        <v>#N/A</v>
      </c>
      <c r="P87" s="83" t="e">
        <f t="shared" si="8"/>
        <v>#N/A</v>
      </c>
      <c r="Q87" s="83" t="e">
        <f>_xlfn.IFS(入力シート!O113=置換コード!$I$4,11,入力シート!O113=置換コード!$I$5,21,入力シート!O113=置換コード!$I$6,22,入力シート!O113=置換コード!$I$7,23,入力シート!O113=置換コード!$I$8,24,入力シート!O113=置換コード!$I$9,25,入力シート!O113=置換コード!$I$10,26,入力シート!O113=置換コード!$I$11,31,入力シート!O113=置換コード!$I$12,32,入力シート!O113=置換コード!$I$13,33,入力シート!O113=置換コード!$I$14,34,入力シート!O113=置換コード!$I$15,35,入力シート!O113=置換コード!$I$16,36,入力シート!O113=置換コード!$I$17,37,入力シート!O113=置換コード!$I$18,38,入力シート!O113=置換コード!$I$19,41,入力シート!O113=置換コード!$I$20,42,入力シート!O113=置換コード!$I$21,43,入力シート!O113=置換コード!$I$22,44,入力シート!O113=置換コード!$I$23,51,入力シート!O113=置換コード!$I$24,52,入力シート!O113=置換コード!$I$25,53,入力シート!O113=置換コード!$I$26,54,入力シート!O113=置換コード!$I$27,55,入力シート!O113=置換コード!$I$28,61,入力シート!O113=置換コード!$I$29,62,入力シート!O113=置換コード!$I$30,63,入力シート!O113=置換コード!$I$31,64,入力シート!O113=置換コード!$I$32,65,入力シート!O113=置換コード!$I$33,66,入力シート!O113=置換コード!$I$34,71,入力シート!O113=置換コード!$I$35,72,入力シート!O113=置換コード!$I$36,73,入力シート!O113=置換コード!$I$37,74,入力シート!O113=置換コード!$I$38,75,入力シート!O113=置換コード!$I$39,76,入力シート!O113=置換コード!$I$40,77,入力シート!O113=置換コード!$I$41,78,入力シート!O113=置換コード!$I$42,79,入力シート!O113=置換コード!$I$43,81,入力シート!O113=置換コード!$I$44,82,入力シート!O113=置換コード!$I$45,83,入力シート!O113=置換コード!$I$46,84,入力シート!O113=置換コード!$I$47,85,入力シート!O113=置換コード!$I$48,86,入力シート!O113=置換コード!$I$49,87,入力シート!O113=置換コード!$I$50,88,入力シート!O113=置換コード!$I$51,90)</f>
        <v>#N/A</v>
      </c>
      <c r="R87" s="83" t="e">
        <f t="shared" si="9"/>
        <v>#N/A</v>
      </c>
      <c r="S87" s="83" t="str">
        <f>ASC(入力シート!N113)</f>
        <v/>
      </c>
      <c r="T87" s="83" t="str">
        <f>ASC(入力シート!P113)</f>
        <v/>
      </c>
      <c r="U87" s="83" t="str">
        <f>ASC(入力シート!Q113)</f>
        <v/>
      </c>
      <c r="V87" s="83" t="str">
        <f>ASC(入力シート!R113)</f>
        <v/>
      </c>
      <c r="W87" s="83" t="str">
        <f>ASC(入力シート!M113)</f>
        <v/>
      </c>
      <c r="X87" s="83" t="e">
        <f>_xlfn.IFS(入力シート!U113=置換コード!$I$4,11,入力シート!U113=置換コード!$I$5,21,入力シート!U113=置換コード!$I$6,22,入力シート!U113=置換コード!$I$7,23,入力シート!U113=置換コード!$I$8,24,入力シート!U113=置換コード!$I$9,25,入力シート!U113=置換コード!$I$10,26,入力シート!U113=置換コード!$I$11,31,入力シート!U113=置換コード!$I$12,32,入力シート!U113=置換コード!$I$13,33,入力シート!U113=置換コード!$I$14,34,入力シート!U113=置換コード!$I$15,35,入力シート!U113=置換コード!$I$16,36,入力シート!U113=置換コード!$I$17,37,入力シート!U113=置換コード!$I$18,38,入力シート!U113=置換コード!$I$19,41,入力シート!U113=置換コード!$I$20,42,入力シート!U113=置換コード!$I$21,43,入力シート!U113=置換コード!$I$22,44,入力シート!U113=置換コード!$I$23,51,入力シート!U113=置換コード!$I$24,52,入力シート!U113=置換コード!$I$25,53,入力シート!U113=置換コード!$I$26,54,入力シート!U113=置換コード!$I$27,55,入力シート!U113=置換コード!$I$28,61,入力シート!U113=置換コード!$I$29,62,入力シート!U113=置換コード!$I$30,63,入力シート!U113=置換コード!$I$31,64,入力シート!U113=置換コード!$I$32,65,入力シート!U113=置換コード!$I$33,66,入力シート!U113=置換コード!$I$34,71,入力シート!U113=置換コード!$I$35,72,入力シート!U113=置換コード!$I$36,73,入力シート!U113=置換コード!$I$37,74,入力シート!U113=置換コード!$I$38,75,入力シート!U113=置換コード!$I$39,76,入力シート!U113=置換コード!$I$40,77,入力シート!U113=置換コード!$I$41,78,入力シート!U113=置換コード!$I$42,79,入力シート!U113=置換コード!$I$43,81,入力シート!U113=置換コード!$I$44,82,入力シート!U113=置換コード!$I$45,83,入力シート!U113=置換コード!$I$46,84,入力シート!U113=置換コード!$I$47,85,入力シート!U113=置換コード!$I$48,86,入力シート!U113=置換コード!$I$49,87,入力シート!U113=置換コード!$I$50,88,入力シート!U113=置換コード!$I$51,90)</f>
        <v>#N/A</v>
      </c>
      <c r="Y87" s="83" t="e">
        <f t="shared" si="10"/>
        <v>#N/A</v>
      </c>
      <c r="Z87" s="83" t="str">
        <f>ASC(入力シート!T113)</f>
        <v/>
      </c>
      <c r="AA87" s="83" t="str">
        <f>ASC(入力シート!V113)</f>
        <v/>
      </c>
      <c r="AB87" s="83" t="str">
        <f>ASC(入力シート!W113)</f>
        <v/>
      </c>
      <c r="AC87" s="83" t="str">
        <f>ASC(入力シート!X113)</f>
        <v/>
      </c>
      <c r="AD87" s="83" t="str">
        <f>ASC(入力シート!S113)</f>
        <v/>
      </c>
      <c r="AE87" s="83" t="str">
        <f>IF(入力シート!D113=0,"",入力シート!D113)</f>
        <v/>
      </c>
      <c r="AF87" s="83">
        <f>IF(入力シート!G113="無し",1,2)</f>
        <v>2</v>
      </c>
      <c r="AG87" s="85" t="str">
        <f t="shared" ca="1" si="11"/>
        <v>20240213</v>
      </c>
      <c r="AH87" s="83">
        <f>IF(入力シート!Y113="有り",2,1)</f>
        <v>1</v>
      </c>
      <c r="AI87" s="83">
        <f>IF(入力シート!Z113="有り",2,1)</f>
        <v>1</v>
      </c>
      <c r="AJ87" s="83">
        <f>IF(入力シート!AA113="有り",2,1)</f>
        <v>1</v>
      </c>
      <c r="AK87" s="83">
        <f>IF(入力シート!AB113="有り",2,1)</f>
        <v>1</v>
      </c>
      <c r="AL87" s="83">
        <f>IF(入力シート!AC113="有り",2,1)</f>
        <v>1</v>
      </c>
      <c r="AM87" s="83">
        <f>IF(入力シート!AD113="有り",2,1)</f>
        <v>1</v>
      </c>
      <c r="AN87" s="83">
        <f>IF(入力シート!AE113="有り",2,1)</f>
        <v>1</v>
      </c>
      <c r="AO87" s="83">
        <f>IF(入力シート!H113="必要(\4,950)",1,0)</f>
        <v>0</v>
      </c>
    </row>
    <row r="88" spans="5:41" x14ac:dyDescent="0.4">
      <c r="E88" s="85" t="str">
        <f t="shared" ca="1" si="6"/>
        <v>20240213</v>
      </c>
      <c r="F88" s="83" t="str">
        <f>DBCS(入力シート!A114)</f>
        <v/>
      </c>
      <c r="G88" s="83" t="str">
        <f>(ASC(SUBSTITUTE(SUBSTITUTE(入力シート!B114,"　","")," ","")))</f>
        <v/>
      </c>
      <c r="H88" s="83" t="str">
        <f>ASC(入力シート!C114)</f>
        <v/>
      </c>
      <c r="I88" s="83" t="str">
        <f>IF(入力シート!E114=0,"",入力シート!E114)</f>
        <v/>
      </c>
      <c r="J88" s="83" t="str">
        <f>IF(入力シート!I114=0,"",入力シート!I114)</f>
        <v/>
      </c>
      <c r="K88" s="83" t="str">
        <f>DBCS(入力シート!K114)</f>
        <v/>
      </c>
      <c r="L88" s="83" t="str">
        <f>ASC(入力シート!L114)</f>
        <v/>
      </c>
      <c r="M88" s="83" t="e">
        <f>_xlfn.IFS(入力シート!J114=置換コード!$B$4,1,入力シート!J114=置換コード!$B$5,2,入力シート!J114=置換コード!$B$6,3,入力シート!J114=置換コード!$B$7,4,入力シート!J114=置換コード!$B$8,5,入力シート!J114=置換コード!$B$9,6,入力シート!J114=置換コード!$B$10,7,入力シート!J114=置換コード!$B$11,8,入力シート!J114=置換コード!$B$12,9,入力シート!J114=置換コード!$B$13,10)</f>
        <v>#N/A</v>
      </c>
      <c r="N88" s="83" t="e">
        <f>_xlfn.IFS(入力シート!F114=置換コード!$E$4,1,入力シート!F114=置換コード!$E$5,2)</f>
        <v>#N/A</v>
      </c>
      <c r="O88" s="83" t="e">
        <f t="shared" si="7"/>
        <v>#N/A</v>
      </c>
      <c r="P88" s="83" t="e">
        <f t="shared" si="8"/>
        <v>#N/A</v>
      </c>
      <c r="Q88" s="83" t="e">
        <f>_xlfn.IFS(入力シート!O114=置換コード!$I$4,11,入力シート!O114=置換コード!$I$5,21,入力シート!O114=置換コード!$I$6,22,入力シート!O114=置換コード!$I$7,23,入力シート!O114=置換コード!$I$8,24,入力シート!O114=置換コード!$I$9,25,入力シート!O114=置換コード!$I$10,26,入力シート!O114=置換コード!$I$11,31,入力シート!O114=置換コード!$I$12,32,入力シート!O114=置換コード!$I$13,33,入力シート!O114=置換コード!$I$14,34,入力シート!O114=置換コード!$I$15,35,入力シート!O114=置換コード!$I$16,36,入力シート!O114=置換コード!$I$17,37,入力シート!O114=置換コード!$I$18,38,入力シート!O114=置換コード!$I$19,41,入力シート!O114=置換コード!$I$20,42,入力シート!O114=置換コード!$I$21,43,入力シート!O114=置換コード!$I$22,44,入力シート!O114=置換コード!$I$23,51,入力シート!O114=置換コード!$I$24,52,入力シート!O114=置換コード!$I$25,53,入力シート!O114=置換コード!$I$26,54,入力シート!O114=置換コード!$I$27,55,入力シート!O114=置換コード!$I$28,61,入力シート!O114=置換コード!$I$29,62,入力シート!O114=置換コード!$I$30,63,入力シート!O114=置換コード!$I$31,64,入力シート!O114=置換コード!$I$32,65,入力シート!O114=置換コード!$I$33,66,入力シート!O114=置換コード!$I$34,71,入力シート!O114=置換コード!$I$35,72,入力シート!O114=置換コード!$I$36,73,入力シート!O114=置換コード!$I$37,74,入力シート!O114=置換コード!$I$38,75,入力シート!O114=置換コード!$I$39,76,入力シート!O114=置換コード!$I$40,77,入力シート!O114=置換コード!$I$41,78,入力シート!O114=置換コード!$I$42,79,入力シート!O114=置換コード!$I$43,81,入力シート!O114=置換コード!$I$44,82,入力シート!O114=置換コード!$I$45,83,入力シート!O114=置換コード!$I$46,84,入力シート!O114=置換コード!$I$47,85,入力シート!O114=置換コード!$I$48,86,入力シート!O114=置換コード!$I$49,87,入力シート!O114=置換コード!$I$50,88,入力シート!O114=置換コード!$I$51,90)</f>
        <v>#N/A</v>
      </c>
      <c r="R88" s="83" t="e">
        <f t="shared" si="9"/>
        <v>#N/A</v>
      </c>
      <c r="S88" s="83" t="str">
        <f>ASC(入力シート!N114)</f>
        <v/>
      </c>
      <c r="T88" s="83" t="str">
        <f>ASC(入力シート!P114)</f>
        <v/>
      </c>
      <c r="U88" s="83" t="str">
        <f>ASC(入力シート!Q114)</f>
        <v/>
      </c>
      <c r="V88" s="83" t="str">
        <f>ASC(入力シート!R114)</f>
        <v/>
      </c>
      <c r="W88" s="83" t="str">
        <f>ASC(入力シート!M114)</f>
        <v/>
      </c>
      <c r="X88" s="83" t="e">
        <f>_xlfn.IFS(入力シート!U114=置換コード!$I$4,11,入力シート!U114=置換コード!$I$5,21,入力シート!U114=置換コード!$I$6,22,入力シート!U114=置換コード!$I$7,23,入力シート!U114=置換コード!$I$8,24,入力シート!U114=置換コード!$I$9,25,入力シート!U114=置換コード!$I$10,26,入力シート!U114=置換コード!$I$11,31,入力シート!U114=置換コード!$I$12,32,入力シート!U114=置換コード!$I$13,33,入力シート!U114=置換コード!$I$14,34,入力シート!U114=置換コード!$I$15,35,入力シート!U114=置換コード!$I$16,36,入力シート!U114=置換コード!$I$17,37,入力シート!U114=置換コード!$I$18,38,入力シート!U114=置換コード!$I$19,41,入力シート!U114=置換コード!$I$20,42,入力シート!U114=置換コード!$I$21,43,入力シート!U114=置換コード!$I$22,44,入力シート!U114=置換コード!$I$23,51,入力シート!U114=置換コード!$I$24,52,入力シート!U114=置換コード!$I$25,53,入力シート!U114=置換コード!$I$26,54,入力シート!U114=置換コード!$I$27,55,入力シート!U114=置換コード!$I$28,61,入力シート!U114=置換コード!$I$29,62,入力シート!U114=置換コード!$I$30,63,入力シート!U114=置換コード!$I$31,64,入力シート!U114=置換コード!$I$32,65,入力シート!U114=置換コード!$I$33,66,入力シート!U114=置換コード!$I$34,71,入力シート!U114=置換コード!$I$35,72,入力シート!U114=置換コード!$I$36,73,入力シート!U114=置換コード!$I$37,74,入力シート!U114=置換コード!$I$38,75,入力シート!U114=置換コード!$I$39,76,入力シート!U114=置換コード!$I$40,77,入力シート!U114=置換コード!$I$41,78,入力シート!U114=置換コード!$I$42,79,入力シート!U114=置換コード!$I$43,81,入力シート!U114=置換コード!$I$44,82,入力シート!U114=置換コード!$I$45,83,入力シート!U114=置換コード!$I$46,84,入力シート!U114=置換コード!$I$47,85,入力シート!U114=置換コード!$I$48,86,入力シート!U114=置換コード!$I$49,87,入力シート!U114=置換コード!$I$50,88,入力シート!U114=置換コード!$I$51,90)</f>
        <v>#N/A</v>
      </c>
      <c r="Y88" s="83" t="e">
        <f t="shared" si="10"/>
        <v>#N/A</v>
      </c>
      <c r="Z88" s="83" t="str">
        <f>ASC(入力シート!T114)</f>
        <v/>
      </c>
      <c r="AA88" s="83" t="str">
        <f>ASC(入力シート!V114)</f>
        <v/>
      </c>
      <c r="AB88" s="83" t="str">
        <f>ASC(入力シート!W114)</f>
        <v/>
      </c>
      <c r="AC88" s="83" t="str">
        <f>ASC(入力シート!X114)</f>
        <v/>
      </c>
      <c r="AD88" s="83" t="str">
        <f>ASC(入力シート!S114)</f>
        <v/>
      </c>
      <c r="AE88" s="83" t="str">
        <f>IF(入力シート!D114=0,"",入力シート!D114)</f>
        <v/>
      </c>
      <c r="AF88" s="83">
        <f>IF(入力シート!G114="無し",1,2)</f>
        <v>2</v>
      </c>
      <c r="AG88" s="85" t="str">
        <f t="shared" ca="1" si="11"/>
        <v>20240213</v>
      </c>
      <c r="AH88" s="83">
        <f>IF(入力シート!Y114="有り",2,1)</f>
        <v>1</v>
      </c>
      <c r="AI88" s="83">
        <f>IF(入力シート!Z114="有り",2,1)</f>
        <v>1</v>
      </c>
      <c r="AJ88" s="83">
        <f>IF(入力シート!AA114="有り",2,1)</f>
        <v>1</v>
      </c>
      <c r="AK88" s="83">
        <f>IF(入力シート!AB114="有り",2,1)</f>
        <v>1</v>
      </c>
      <c r="AL88" s="83">
        <f>IF(入力シート!AC114="有り",2,1)</f>
        <v>1</v>
      </c>
      <c r="AM88" s="83">
        <f>IF(入力シート!AD114="有り",2,1)</f>
        <v>1</v>
      </c>
      <c r="AN88" s="83">
        <f>IF(入力シート!AE114="有り",2,1)</f>
        <v>1</v>
      </c>
      <c r="AO88" s="83">
        <f>IF(入力シート!H114="必要(\4,950)",1,0)</f>
        <v>0</v>
      </c>
    </row>
    <row r="89" spans="5:41" x14ac:dyDescent="0.4">
      <c r="E89" s="85" t="str">
        <f t="shared" ca="1" si="6"/>
        <v>20240213</v>
      </c>
      <c r="F89" s="83" t="str">
        <f>DBCS(入力シート!A115)</f>
        <v/>
      </c>
      <c r="G89" s="83" t="str">
        <f>(ASC(SUBSTITUTE(SUBSTITUTE(入力シート!B115,"　","")," ","")))</f>
        <v/>
      </c>
      <c r="H89" s="83" t="str">
        <f>ASC(入力シート!C115)</f>
        <v/>
      </c>
      <c r="I89" s="83" t="str">
        <f>IF(入力シート!E115=0,"",入力シート!E115)</f>
        <v/>
      </c>
      <c r="J89" s="83" t="str">
        <f>IF(入力シート!I115=0,"",入力シート!I115)</f>
        <v/>
      </c>
      <c r="K89" s="83" t="str">
        <f>DBCS(入力シート!K115)</f>
        <v/>
      </c>
      <c r="L89" s="83" t="str">
        <f>ASC(入力シート!L115)</f>
        <v/>
      </c>
      <c r="M89" s="83" t="e">
        <f>_xlfn.IFS(入力シート!J115=置換コード!$B$4,1,入力シート!J115=置換コード!$B$5,2,入力シート!J115=置換コード!$B$6,3,入力シート!J115=置換コード!$B$7,4,入力シート!J115=置換コード!$B$8,5,入力シート!J115=置換コード!$B$9,6,入力シート!J115=置換コード!$B$10,7,入力シート!J115=置換コード!$B$11,8,入力シート!J115=置換コード!$B$12,9,入力シート!J115=置換コード!$B$13,10)</f>
        <v>#N/A</v>
      </c>
      <c r="N89" s="83" t="e">
        <f>_xlfn.IFS(入力シート!F115=置換コード!$E$4,1,入力シート!F115=置換コード!$E$5,2)</f>
        <v>#N/A</v>
      </c>
      <c r="O89" s="83" t="e">
        <f t="shared" si="7"/>
        <v>#N/A</v>
      </c>
      <c r="P89" s="83" t="e">
        <f t="shared" si="8"/>
        <v>#N/A</v>
      </c>
      <c r="Q89" s="83" t="e">
        <f>_xlfn.IFS(入力シート!O115=置換コード!$I$4,11,入力シート!O115=置換コード!$I$5,21,入力シート!O115=置換コード!$I$6,22,入力シート!O115=置換コード!$I$7,23,入力シート!O115=置換コード!$I$8,24,入力シート!O115=置換コード!$I$9,25,入力シート!O115=置換コード!$I$10,26,入力シート!O115=置換コード!$I$11,31,入力シート!O115=置換コード!$I$12,32,入力シート!O115=置換コード!$I$13,33,入力シート!O115=置換コード!$I$14,34,入力シート!O115=置換コード!$I$15,35,入力シート!O115=置換コード!$I$16,36,入力シート!O115=置換コード!$I$17,37,入力シート!O115=置換コード!$I$18,38,入力シート!O115=置換コード!$I$19,41,入力シート!O115=置換コード!$I$20,42,入力シート!O115=置換コード!$I$21,43,入力シート!O115=置換コード!$I$22,44,入力シート!O115=置換コード!$I$23,51,入力シート!O115=置換コード!$I$24,52,入力シート!O115=置換コード!$I$25,53,入力シート!O115=置換コード!$I$26,54,入力シート!O115=置換コード!$I$27,55,入力シート!O115=置換コード!$I$28,61,入力シート!O115=置換コード!$I$29,62,入力シート!O115=置換コード!$I$30,63,入力シート!O115=置換コード!$I$31,64,入力シート!O115=置換コード!$I$32,65,入力シート!O115=置換コード!$I$33,66,入力シート!O115=置換コード!$I$34,71,入力シート!O115=置換コード!$I$35,72,入力シート!O115=置換コード!$I$36,73,入力シート!O115=置換コード!$I$37,74,入力シート!O115=置換コード!$I$38,75,入力シート!O115=置換コード!$I$39,76,入力シート!O115=置換コード!$I$40,77,入力シート!O115=置換コード!$I$41,78,入力シート!O115=置換コード!$I$42,79,入力シート!O115=置換コード!$I$43,81,入力シート!O115=置換コード!$I$44,82,入力シート!O115=置換コード!$I$45,83,入力シート!O115=置換コード!$I$46,84,入力シート!O115=置換コード!$I$47,85,入力シート!O115=置換コード!$I$48,86,入力シート!O115=置換コード!$I$49,87,入力シート!O115=置換コード!$I$50,88,入力シート!O115=置換コード!$I$51,90)</f>
        <v>#N/A</v>
      </c>
      <c r="R89" s="83" t="e">
        <f t="shared" si="9"/>
        <v>#N/A</v>
      </c>
      <c r="S89" s="83" t="str">
        <f>ASC(入力シート!N115)</f>
        <v/>
      </c>
      <c r="T89" s="83" t="str">
        <f>ASC(入力シート!P115)</f>
        <v/>
      </c>
      <c r="U89" s="83" t="str">
        <f>ASC(入力シート!Q115)</f>
        <v/>
      </c>
      <c r="V89" s="83" t="str">
        <f>ASC(入力シート!R115)</f>
        <v/>
      </c>
      <c r="W89" s="83" t="str">
        <f>ASC(入力シート!M115)</f>
        <v/>
      </c>
      <c r="X89" s="83" t="e">
        <f>_xlfn.IFS(入力シート!U115=置換コード!$I$4,11,入力シート!U115=置換コード!$I$5,21,入力シート!U115=置換コード!$I$6,22,入力シート!U115=置換コード!$I$7,23,入力シート!U115=置換コード!$I$8,24,入力シート!U115=置換コード!$I$9,25,入力シート!U115=置換コード!$I$10,26,入力シート!U115=置換コード!$I$11,31,入力シート!U115=置換コード!$I$12,32,入力シート!U115=置換コード!$I$13,33,入力シート!U115=置換コード!$I$14,34,入力シート!U115=置換コード!$I$15,35,入力シート!U115=置換コード!$I$16,36,入力シート!U115=置換コード!$I$17,37,入力シート!U115=置換コード!$I$18,38,入力シート!U115=置換コード!$I$19,41,入力シート!U115=置換コード!$I$20,42,入力シート!U115=置換コード!$I$21,43,入力シート!U115=置換コード!$I$22,44,入力シート!U115=置換コード!$I$23,51,入力シート!U115=置換コード!$I$24,52,入力シート!U115=置換コード!$I$25,53,入力シート!U115=置換コード!$I$26,54,入力シート!U115=置換コード!$I$27,55,入力シート!U115=置換コード!$I$28,61,入力シート!U115=置換コード!$I$29,62,入力シート!U115=置換コード!$I$30,63,入力シート!U115=置換コード!$I$31,64,入力シート!U115=置換コード!$I$32,65,入力シート!U115=置換コード!$I$33,66,入力シート!U115=置換コード!$I$34,71,入力シート!U115=置換コード!$I$35,72,入力シート!U115=置換コード!$I$36,73,入力シート!U115=置換コード!$I$37,74,入力シート!U115=置換コード!$I$38,75,入力シート!U115=置換コード!$I$39,76,入力シート!U115=置換コード!$I$40,77,入力シート!U115=置換コード!$I$41,78,入力シート!U115=置換コード!$I$42,79,入力シート!U115=置換コード!$I$43,81,入力シート!U115=置換コード!$I$44,82,入力シート!U115=置換コード!$I$45,83,入力シート!U115=置換コード!$I$46,84,入力シート!U115=置換コード!$I$47,85,入力シート!U115=置換コード!$I$48,86,入力シート!U115=置換コード!$I$49,87,入力シート!U115=置換コード!$I$50,88,入力シート!U115=置換コード!$I$51,90)</f>
        <v>#N/A</v>
      </c>
      <c r="Y89" s="83" t="e">
        <f t="shared" si="10"/>
        <v>#N/A</v>
      </c>
      <c r="Z89" s="83" t="str">
        <f>ASC(入力シート!T115)</f>
        <v/>
      </c>
      <c r="AA89" s="83" t="str">
        <f>ASC(入力シート!V115)</f>
        <v/>
      </c>
      <c r="AB89" s="83" t="str">
        <f>ASC(入力シート!W115)</f>
        <v/>
      </c>
      <c r="AC89" s="83" t="str">
        <f>ASC(入力シート!X115)</f>
        <v/>
      </c>
      <c r="AD89" s="83" t="str">
        <f>ASC(入力シート!S115)</f>
        <v/>
      </c>
      <c r="AE89" s="83" t="str">
        <f>IF(入力シート!D115=0,"",入力シート!D115)</f>
        <v/>
      </c>
      <c r="AF89" s="83">
        <f>IF(入力シート!G115="無し",1,2)</f>
        <v>2</v>
      </c>
      <c r="AG89" s="85" t="str">
        <f t="shared" ca="1" si="11"/>
        <v>20240213</v>
      </c>
      <c r="AH89" s="83">
        <f>IF(入力シート!Y115="有り",2,1)</f>
        <v>1</v>
      </c>
      <c r="AI89" s="83">
        <f>IF(入力シート!Z115="有り",2,1)</f>
        <v>1</v>
      </c>
      <c r="AJ89" s="83">
        <f>IF(入力シート!AA115="有り",2,1)</f>
        <v>1</v>
      </c>
      <c r="AK89" s="83">
        <f>IF(入力シート!AB115="有り",2,1)</f>
        <v>1</v>
      </c>
      <c r="AL89" s="83">
        <f>IF(入力シート!AC115="有り",2,1)</f>
        <v>1</v>
      </c>
      <c r="AM89" s="83">
        <f>IF(入力シート!AD115="有り",2,1)</f>
        <v>1</v>
      </c>
      <c r="AN89" s="83">
        <f>IF(入力シート!AE115="有り",2,1)</f>
        <v>1</v>
      </c>
      <c r="AO89" s="83">
        <f>IF(入力シート!H115="必要(\4,950)",1,0)</f>
        <v>0</v>
      </c>
    </row>
    <row r="90" spans="5:41" x14ac:dyDescent="0.4">
      <c r="E90" s="85" t="str">
        <f t="shared" ca="1" si="6"/>
        <v>20240213</v>
      </c>
      <c r="F90" s="83" t="str">
        <f>DBCS(入力シート!A116)</f>
        <v/>
      </c>
      <c r="G90" s="83" t="str">
        <f>(ASC(SUBSTITUTE(SUBSTITUTE(入力シート!B116,"　","")," ","")))</f>
        <v/>
      </c>
      <c r="H90" s="83" t="str">
        <f>ASC(入力シート!C116)</f>
        <v/>
      </c>
      <c r="I90" s="83" t="str">
        <f>IF(入力シート!E116=0,"",入力シート!E116)</f>
        <v/>
      </c>
      <c r="J90" s="83" t="str">
        <f>IF(入力シート!I116=0,"",入力シート!I116)</f>
        <v/>
      </c>
      <c r="K90" s="83" t="str">
        <f>DBCS(入力シート!K116)</f>
        <v/>
      </c>
      <c r="L90" s="83" t="str">
        <f>ASC(入力シート!L116)</f>
        <v/>
      </c>
      <c r="M90" s="83" t="e">
        <f>_xlfn.IFS(入力シート!J116=置換コード!$B$4,1,入力シート!J116=置換コード!$B$5,2,入力シート!J116=置換コード!$B$6,3,入力シート!J116=置換コード!$B$7,4,入力シート!J116=置換コード!$B$8,5,入力シート!J116=置換コード!$B$9,6,入力シート!J116=置換コード!$B$10,7,入力シート!J116=置換コード!$B$11,8,入力シート!J116=置換コード!$B$12,9,入力シート!J116=置換コード!$B$13,10)</f>
        <v>#N/A</v>
      </c>
      <c r="N90" s="83" t="e">
        <f>_xlfn.IFS(入力シート!F116=置換コード!$E$4,1,入力シート!F116=置換コード!$E$5,2)</f>
        <v>#N/A</v>
      </c>
      <c r="O90" s="83" t="e">
        <f t="shared" si="7"/>
        <v>#N/A</v>
      </c>
      <c r="P90" s="83" t="e">
        <f t="shared" si="8"/>
        <v>#N/A</v>
      </c>
      <c r="Q90" s="83" t="e">
        <f>_xlfn.IFS(入力シート!O116=置換コード!$I$4,11,入力シート!O116=置換コード!$I$5,21,入力シート!O116=置換コード!$I$6,22,入力シート!O116=置換コード!$I$7,23,入力シート!O116=置換コード!$I$8,24,入力シート!O116=置換コード!$I$9,25,入力シート!O116=置換コード!$I$10,26,入力シート!O116=置換コード!$I$11,31,入力シート!O116=置換コード!$I$12,32,入力シート!O116=置換コード!$I$13,33,入力シート!O116=置換コード!$I$14,34,入力シート!O116=置換コード!$I$15,35,入力シート!O116=置換コード!$I$16,36,入力シート!O116=置換コード!$I$17,37,入力シート!O116=置換コード!$I$18,38,入力シート!O116=置換コード!$I$19,41,入力シート!O116=置換コード!$I$20,42,入力シート!O116=置換コード!$I$21,43,入力シート!O116=置換コード!$I$22,44,入力シート!O116=置換コード!$I$23,51,入力シート!O116=置換コード!$I$24,52,入力シート!O116=置換コード!$I$25,53,入力シート!O116=置換コード!$I$26,54,入力シート!O116=置換コード!$I$27,55,入力シート!O116=置換コード!$I$28,61,入力シート!O116=置換コード!$I$29,62,入力シート!O116=置換コード!$I$30,63,入力シート!O116=置換コード!$I$31,64,入力シート!O116=置換コード!$I$32,65,入力シート!O116=置換コード!$I$33,66,入力シート!O116=置換コード!$I$34,71,入力シート!O116=置換コード!$I$35,72,入力シート!O116=置換コード!$I$36,73,入力シート!O116=置換コード!$I$37,74,入力シート!O116=置換コード!$I$38,75,入力シート!O116=置換コード!$I$39,76,入力シート!O116=置換コード!$I$40,77,入力シート!O116=置換コード!$I$41,78,入力シート!O116=置換コード!$I$42,79,入力シート!O116=置換コード!$I$43,81,入力シート!O116=置換コード!$I$44,82,入力シート!O116=置換コード!$I$45,83,入力シート!O116=置換コード!$I$46,84,入力シート!O116=置換コード!$I$47,85,入力シート!O116=置換コード!$I$48,86,入力シート!O116=置換コード!$I$49,87,入力シート!O116=置換コード!$I$50,88,入力シート!O116=置換コード!$I$51,90)</f>
        <v>#N/A</v>
      </c>
      <c r="R90" s="83" t="e">
        <f t="shared" si="9"/>
        <v>#N/A</v>
      </c>
      <c r="S90" s="83" t="str">
        <f>ASC(入力シート!N116)</f>
        <v/>
      </c>
      <c r="T90" s="83" t="str">
        <f>ASC(入力シート!P116)</f>
        <v/>
      </c>
      <c r="U90" s="83" t="str">
        <f>ASC(入力シート!Q116)</f>
        <v/>
      </c>
      <c r="V90" s="83" t="str">
        <f>ASC(入力シート!R116)</f>
        <v/>
      </c>
      <c r="W90" s="83" t="str">
        <f>ASC(入力シート!M116)</f>
        <v/>
      </c>
      <c r="X90" s="83" t="e">
        <f>_xlfn.IFS(入力シート!U116=置換コード!$I$4,11,入力シート!U116=置換コード!$I$5,21,入力シート!U116=置換コード!$I$6,22,入力シート!U116=置換コード!$I$7,23,入力シート!U116=置換コード!$I$8,24,入力シート!U116=置換コード!$I$9,25,入力シート!U116=置換コード!$I$10,26,入力シート!U116=置換コード!$I$11,31,入力シート!U116=置換コード!$I$12,32,入力シート!U116=置換コード!$I$13,33,入力シート!U116=置換コード!$I$14,34,入力シート!U116=置換コード!$I$15,35,入力シート!U116=置換コード!$I$16,36,入力シート!U116=置換コード!$I$17,37,入力シート!U116=置換コード!$I$18,38,入力シート!U116=置換コード!$I$19,41,入力シート!U116=置換コード!$I$20,42,入力シート!U116=置換コード!$I$21,43,入力シート!U116=置換コード!$I$22,44,入力シート!U116=置換コード!$I$23,51,入力シート!U116=置換コード!$I$24,52,入力シート!U116=置換コード!$I$25,53,入力シート!U116=置換コード!$I$26,54,入力シート!U116=置換コード!$I$27,55,入力シート!U116=置換コード!$I$28,61,入力シート!U116=置換コード!$I$29,62,入力シート!U116=置換コード!$I$30,63,入力シート!U116=置換コード!$I$31,64,入力シート!U116=置換コード!$I$32,65,入力シート!U116=置換コード!$I$33,66,入力シート!U116=置換コード!$I$34,71,入力シート!U116=置換コード!$I$35,72,入力シート!U116=置換コード!$I$36,73,入力シート!U116=置換コード!$I$37,74,入力シート!U116=置換コード!$I$38,75,入力シート!U116=置換コード!$I$39,76,入力シート!U116=置換コード!$I$40,77,入力シート!U116=置換コード!$I$41,78,入力シート!U116=置換コード!$I$42,79,入力シート!U116=置換コード!$I$43,81,入力シート!U116=置換コード!$I$44,82,入力シート!U116=置換コード!$I$45,83,入力シート!U116=置換コード!$I$46,84,入力シート!U116=置換コード!$I$47,85,入力シート!U116=置換コード!$I$48,86,入力シート!U116=置換コード!$I$49,87,入力シート!U116=置換コード!$I$50,88,入力シート!U116=置換コード!$I$51,90)</f>
        <v>#N/A</v>
      </c>
      <c r="Y90" s="83" t="e">
        <f t="shared" si="10"/>
        <v>#N/A</v>
      </c>
      <c r="Z90" s="83" t="str">
        <f>ASC(入力シート!T116)</f>
        <v/>
      </c>
      <c r="AA90" s="83" t="str">
        <f>ASC(入力シート!V116)</f>
        <v/>
      </c>
      <c r="AB90" s="83" t="str">
        <f>ASC(入力シート!W116)</f>
        <v/>
      </c>
      <c r="AC90" s="83" t="str">
        <f>ASC(入力シート!X116)</f>
        <v/>
      </c>
      <c r="AD90" s="83" t="str">
        <f>ASC(入力シート!S116)</f>
        <v/>
      </c>
      <c r="AE90" s="83" t="str">
        <f>IF(入力シート!D116=0,"",入力シート!D116)</f>
        <v/>
      </c>
      <c r="AF90" s="83">
        <f>IF(入力シート!G116="無し",1,2)</f>
        <v>2</v>
      </c>
      <c r="AG90" s="85" t="str">
        <f t="shared" ca="1" si="11"/>
        <v>20240213</v>
      </c>
      <c r="AH90" s="83">
        <f>IF(入力シート!Y116="有り",2,1)</f>
        <v>1</v>
      </c>
      <c r="AI90" s="83">
        <f>IF(入力シート!Z116="有り",2,1)</f>
        <v>1</v>
      </c>
      <c r="AJ90" s="83">
        <f>IF(入力シート!AA116="有り",2,1)</f>
        <v>1</v>
      </c>
      <c r="AK90" s="83">
        <f>IF(入力シート!AB116="有り",2,1)</f>
        <v>1</v>
      </c>
      <c r="AL90" s="83">
        <f>IF(入力シート!AC116="有り",2,1)</f>
        <v>1</v>
      </c>
      <c r="AM90" s="83">
        <f>IF(入力シート!AD116="有り",2,1)</f>
        <v>1</v>
      </c>
      <c r="AN90" s="83">
        <f>IF(入力シート!AE116="有り",2,1)</f>
        <v>1</v>
      </c>
      <c r="AO90" s="83">
        <f>IF(入力シート!H116="必要(\4,950)",1,0)</f>
        <v>0</v>
      </c>
    </row>
    <row r="91" spans="5:41" x14ac:dyDescent="0.4">
      <c r="E91" s="85" t="str">
        <f t="shared" ca="1" si="6"/>
        <v>20240213</v>
      </c>
      <c r="F91" s="83" t="str">
        <f>DBCS(入力シート!A117)</f>
        <v/>
      </c>
      <c r="G91" s="83" t="str">
        <f>(ASC(SUBSTITUTE(SUBSTITUTE(入力シート!B117,"　","")," ","")))</f>
        <v/>
      </c>
      <c r="H91" s="83" t="str">
        <f>ASC(入力シート!C117)</f>
        <v/>
      </c>
      <c r="I91" s="83" t="str">
        <f>IF(入力シート!E117=0,"",入力シート!E117)</f>
        <v/>
      </c>
      <c r="J91" s="83" t="str">
        <f>IF(入力シート!I117=0,"",入力シート!I117)</f>
        <v/>
      </c>
      <c r="K91" s="83" t="str">
        <f>DBCS(入力シート!K117)</f>
        <v/>
      </c>
      <c r="L91" s="83" t="str">
        <f>ASC(入力シート!L117)</f>
        <v/>
      </c>
      <c r="M91" s="83" t="e">
        <f>_xlfn.IFS(入力シート!J117=置換コード!$B$4,1,入力シート!J117=置換コード!$B$5,2,入力シート!J117=置換コード!$B$6,3,入力シート!J117=置換コード!$B$7,4,入力シート!J117=置換コード!$B$8,5,入力シート!J117=置換コード!$B$9,6,入力シート!J117=置換コード!$B$10,7,入力シート!J117=置換コード!$B$11,8,入力シート!J117=置換コード!$B$12,9,入力シート!J117=置換コード!$B$13,10)</f>
        <v>#N/A</v>
      </c>
      <c r="N91" s="83" t="e">
        <f>_xlfn.IFS(入力シート!F117=置換コード!$E$4,1,入力シート!F117=置換コード!$E$5,2)</f>
        <v>#N/A</v>
      </c>
      <c r="O91" s="83" t="e">
        <f t="shared" si="7"/>
        <v>#N/A</v>
      </c>
      <c r="P91" s="83" t="e">
        <f t="shared" si="8"/>
        <v>#N/A</v>
      </c>
      <c r="Q91" s="83" t="e">
        <f>_xlfn.IFS(入力シート!O117=置換コード!$I$4,11,入力シート!O117=置換コード!$I$5,21,入力シート!O117=置換コード!$I$6,22,入力シート!O117=置換コード!$I$7,23,入力シート!O117=置換コード!$I$8,24,入力シート!O117=置換コード!$I$9,25,入力シート!O117=置換コード!$I$10,26,入力シート!O117=置換コード!$I$11,31,入力シート!O117=置換コード!$I$12,32,入力シート!O117=置換コード!$I$13,33,入力シート!O117=置換コード!$I$14,34,入力シート!O117=置換コード!$I$15,35,入力シート!O117=置換コード!$I$16,36,入力シート!O117=置換コード!$I$17,37,入力シート!O117=置換コード!$I$18,38,入力シート!O117=置換コード!$I$19,41,入力シート!O117=置換コード!$I$20,42,入力シート!O117=置換コード!$I$21,43,入力シート!O117=置換コード!$I$22,44,入力シート!O117=置換コード!$I$23,51,入力シート!O117=置換コード!$I$24,52,入力シート!O117=置換コード!$I$25,53,入力シート!O117=置換コード!$I$26,54,入力シート!O117=置換コード!$I$27,55,入力シート!O117=置換コード!$I$28,61,入力シート!O117=置換コード!$I$29,62,入力シート!O117=置換コード!$I$30,63,入力シート!O117=置換コード!$I$31,64,入力シート!O117=置換コード!$I$32,65,入力シート!O117=置換コード!$I$33,66,入力シート!O117=置換コード!$I$34,71,入力シート!O117=置換コード!$I$35,72,入力シート!O117=置換コード!$I$36,73,入力シート!O117=置換コード!$I$37,74,入力シート!O117=置換コード!$I$38,75,入力シート!O117=置換コード!$I$39,76,入力シート!O117=置換コード!$I$40,77,入力シート!O117=置換コード!$I$41,78,入力シート!O117=置換コード!$I$42,79,入力シート!O117=置換コード!$I$43,81,入力シート!O117=置換コード!$I$44,82,入力シート!O117=置換コード!$I$45,83,入力シート!O117=置換コード!$I$46,84,入力シート!O117=置換コード!$I$47,85,入力シート!O117=置換コード!$I$48,86,入力シート!O117=置換コード!$I$49,87,入力シート!O117=置換コード!$I$50,88,入力シート!O117=置換コード!$I$51,90)</f>
        <v>#N/A</v>
      </c>
      <c r="R91" s="83" t="e">
        <f t="shared" si="9"/>
        <v>#N/A</v>
      </c>
      <c r="S91" s="83" t="str">
        <f>ASC(入力シート!N117)</f>
        <v/>
      </c>
      <c r="T91" s="83" t="str">
        <f>ASC(入力シート!P117)</f>
        <v/>
      </c>
      <c r="U91" s="83" t="str">
        <f>ASC(入力シート!Q117)</f>
        <v/>
      </c>
      <c r="V91" s="83" t="str">
        <f>ASC(入力シート!R117)</f>
        <v/>
      </c>
      <c r="W91" s="83" t="str">
        <f>ASC(入力シート!M117)</f>
        <v/>
      </c>
      <c r="X91" s="83" t="e">
        <f>_xlfn.IFS(入力シート!U117=置換コード!$I$4,11,入力シート!U117=置換コード!$I$5,21,入力シート!U117=置換コード!$I$6,22,入力シート!U117=置換コード!$I$7,23,入力シート!U117=置換コード!$I$8,24,入力シート!U117=置換コード!$I$9,25,入力シート!U117=置換コード!$I$10,26,入力シート!U117=置換コード!$I$11,31,入力シート!U117=置換コード!$I$12,32,入力シート!U117=置換コード!$I$13,33,入力シート!U117=置換コード!$I$14,34,入力シート!U117=置換コード!$I$15,35,入力シート!U117=置換コード!$I$16,36,入力シート!U117=置換コード!$I$17,37,入力シート!U117=置換コード!$I$18,38,入力シート!U117=置換コード!$I$19,41,入力シート!U117=置換コード!$I$20,42,入力シート!U117=置換コード!$I$21,43,入力シート!U117=置換コード!$I$22,44,入力シート!U117=置換コード!$I$23,51,入力シート!U117=置換コード!$I$24,52,入力シート!U117=置換コード!$I$25,53,入力シート!U117=置換コード!$I$26,54,入力シート!U117=置換コード!$I$27,55,入力シート!U117=置換コード!$I$28,61,入力シート!U117=置換コード!$I$29,62,入力シート!U117=置換コード!$I$30,63,入力シート!U117=置換コード!$I$31,64,入力シート!U117=置換コード!$I$32,65,入力シート!U117=置換コード!$I$33,66,入力シート!U117=置換コード!$I$34,71,入力シート!U117=置換コード!$I$35,72,入力シート!U117=置換コード!$I$36,73,入力シート!U117=置換コード!$I$37,74,入力シート!U117=置換コード!$I$38,75,入力シート!U117=置換コード!$I$39,76,入力シート!U117=置換コード!$I$40,77,入力シート!U117=置換コード!$I$41,78,入力シート!U117=置換コード!$I$42,79,入力シート!U117=置換コード!$I$43,81,入力シート!U117=置換コード!$I$44,82,入力シート!U117=置換コード!$I$45,83,入力シート!U117=置換コード!$I$46,84,入力シート!U117=置換コード!$I$47,85,入力シート!U117=置換コード!$I$48,86,入力シート!U117=置換コード!$I$49,87,入力シート!U117=置換コード!$I$50,88,入力シート!U117=置換コード!$I$51,90)</f>
        <v>#N/A</v>
      </c>
      <c r="Y91" s="83" t="e">
        <f t="shared" si="10"/>
        <v>#N/A</v>
      </c>
      <c r="Z91" s="83" t="str">
        <f>ASC(入力シート!T117)</f>
        <v/>
      </c>
      <c r="AA91" s="83" t="str">
        <f>ASC(入力シート!V117)</f>
        <v/>
      </c>
      <c r="AB91" s="83" t="str">
        <f>ASC(入力シート!W117)</f>
        <v/>
      </c>
      <c r="AC91" s="83" t="str">
        <f>ASC(入力シート!X117)</f>
        <v/>
      </c>
      <c r="AD91" s="83" t="str">
        <f>ASC(入力シート!S117)</f>
        <v/>
      </c>
      <c r="AE91" s="83" t="str">
        <f>IF(入力シート!D117=0,"",入力シート!D117)</f>
        <v/>
      </c>
      <c r="AF91" s="83">
        <f>IF(入力シート!G117="無し",1,2)</f>
        <v>2</v>
      </c>
      <c r="AG91" s="85" t="str">
        <f t="shared" ca="1" si="11"/>
        <v>20240213</v>
      </c>
      <c r="AH91" s="83">
        <f>IF(入力シート!Y117="有り",2,1)</f>
        <v>1</v>
      </c>
      <c r="AI91" s="83">
        <f>IF(入力シート!Z117="有り",2,1)</f>
        <v>1</v>
      </c>
      <c r="AJ91" s="83">
        <f>IF(入力シート!AA117="有り",2,1)</f>
        <v>1</v>
      </c>
      <c r="AK91" s="83">
        <f>IF(入力シート!AB117="有り",2,1)</f>
        <v>1</v>
      </c>
      <c r="AL91" s="83">
        <f>IF(入力シート!AC117="有り",2,1)</f>
        <v>1</v>
      </c>
      <c r="AM91" s="83">
        <f>IF(入力シート!AD117="有り",2,1)</f>
        <v>1</v>
      </c>
      <c r="AN91" s="83">
        <f>IF(入力シート!AE117="有り",2,1)</f>
        <v>1</v>
      </c>
      <c r="AO91" s="83">
        <f>IF(入力シート!H117="必要(\4,950)",1,0)</f>
        <v>0</v>
      </c>
    </row>
    <row r="92" spans="5:41" x14ac:dyDescent="0.4">
      <c r="E92" s="85" t="str">
        <f t="shared" ca="1" si="6"/>
        <v>20240213</v>
      </c>
      <c r="F92" s="83" t="str">
        <f>DBCS(入力シート!A118)</f>
        <v/>
      </c>
      <c r="G92" s="83" t="str">
        <f>(ASC(SUBSTITUTE(SUBSTITUTE(入力シート!B118,"　","")," ","")))</f>
        <v/>
      </c>
      <c r="H92" s="83" t="str">
        <f>ASC(入力シート!C118)</f>
        <v/>
      </c>
      <c r="I92" s="83" t="str">
        <f>IF(入力シート!E118=0,"",入力シート!E118)</f>
        <v/>
      </c>
      <c r="J92" s="83" t="str">
        <f>IF(入力シート!I118=0,"",入力シート!I118)</f>
        <v/>
      </c>
      <c r="K92" s="83" t="str">
        <f>DBCS(入力シート!K118)</f>
        <v/>
      </c>
      <c r="L92" s="83" t="str">
        <f>ASC(入力シート!L118)</f>
        <v/>
      </c>
      <c r="M92" s="83" t="e">
        <f>_xlfn.IFS(入力シート!J118=置換コード!$B$4,1,入力シート!J118=置換コード!$B$5,2,入力シート!J118=置換コード!$B$6,3,入力シート!J118=置換コード!$B$7,4,入力シート!J118=置換コード!$B$8,5,入力シート!J118=置換コード!$B$9,6,入力シート!J118=置換コード!$B$10,7,入力シート!J118=置換コード!$B$11,8,入力シート!J118=置換コード!$B$12,9,入力シート!J118=置換コード!$B$13,10)</f>
        <v>#N/A</v>
      </c>
      <c r="N92" s="83" t="e">
        <f>_xlfn.IFS(入力シート!F118=置換コード!$E$4,1,入力シート!F118=置換コード!$E$5,2)</f>
        <v>#N/A</v>
      </c>
      <c r="O92" s="83" t="e">
        <f t="shared" si="7"/>
        <v>#N/A</v>
      </c>
      <c r="P92" s="83" t="e">
        <f t="shared" si="8"/>
        <v>#N/A</v>
      </c>
      <c r="Q92" s="83" t="e">
        <f>_xlfn.IFS(入力シート!O118=置換コード!$I$4,11,入力シート!O118=置換コード!$I$5,21,入力シート!O118=置換コード!$I$6,22,入力シート!O118=置換コード!$I$7,23,入力シート!O118=置換コード!$I$8,24,入力シート!O118=置換コード!$I$9,25,入力シート!O118=置換コード!$I$10,26,入力シート!O118=置換コード!$I$11,31,入力シート!O118=置換コード!$I$12,32,入力シート!O118=置換コード!$I$13,33,入力シート!O118=置換コード!$I$14,34,入力シート!O118=置換コード!$I$15,35,入力シート!O118=置換コード!$I$16,36,入力シート!O118=置換コード!$I$17,37,入力シート!O118=置換コード!$I$18,38,入力シート!O118=置換コード!$I$19,41,入力シート!O118=置換コード!$I$20,42,入力シート!O118=置換コード!$I$21,43,入力シート!O118=置換コード!$I$22,44,入力シート!O118=置換コード!$I$23,51,入力シート!O118=置換コード!$I$24,52,入力シート!O118=置換コード!$I$25,53,入力シート!O118=置換コード!$I$26,54,入力シート!O118=置換コード!$I$27,55,入力シート!O118=置換コード!$I$28,61,入力シート!O118=置換コード!$I$29,62,入力シート!O118=置換コード!$I$30,63,入力シート!O118=置換コード!$I$31,64,入力シート!O118=置換コード!$I$32,65,入力シート!O118=置換コード!$I$33,66,入力シート!O118=置換コード!$I$34,71,入力シート!O118=置換コード!$I$35,72,入力シート!O118=置換コード!$I$36,73,入力シート!O118=置換コード!$I$37,74,入力シート!O118=置換コード!$I$38,75,入力シート!O118=置換コード!$I$39,76,入力シート!O118=置換コード!$I$40,77,入力シート!O118=置換コード!$I$41,78,入力シート!O118=置換コード!$I$42,79,入力シート!O118=置換コード!$I$43,81,入力シート!O118=置換コード!$I$44,82,入力シート!O118=置換コード!$I$45,83,入力シート!O118=置換コード!$I$46,84,入力シート!O118=置換コード!$I$47,85,入力シート!O118=置換コード!$I$48,86,入力シート!O118=置換コード!$I$49,87,入力シート!O118=置換コード!$I$50,88,入力シート!O118=置換コード!$I$51,90)</f>
        <v>#N/A</v>
      </c>
      <c r="R92" s="83" t="e">
        <f t="shared" si="9"/>
        <v>#N/A</v>
      </c>
      <c r="S92" s="83" t="str">
        <f>ASC(入力シート!N118)</f>
        <v/>
      </c>
      <c r="T92" s="83" t="str">
        <f>ASC(入力シート!P118)</f>
        <v/>
      </c>
      <c r="U92" s="83" t="str">
        <f>ASC(入力シート!Q118)</f>
        <v/>
      </c>
      <c r="V92" s="83" t="str">
        <f>ASC(入力シート!R118)</f>
        <v/>
      </c>
      <c r="W92" s="83" t="str">
        <f>ASC(入力シート!M118)</f>
        <v/>
      </c>
      <c r="X92" s="83" t="e">
        <f>_xlfn.IFS(入力シート!U118=置換コード!$I$4,11,入力シート!U118=置換コード!$I$5,21,入力シート!U118=置換コード!$I$6,22,入力シート!U118=置換コード!$I$7,23,入力シート!U118=置換コード!$I$8,24,入力シート!U118=置換コード!$I$9,25,入力シート!U118=置換コード!$I$10,26,入力シート!U118=置換コード!$I$11,31,入力シート!U118=置換コード!$I$12,32,入力シート!U118=置換コード!$I$13,33,入力シート!U118=置換コード!$I$14,34,入力シート!U118=置換コード!$I$15,35,入力シート!U118=置換コード!$I$16,36,入力シート!U118=置換コード!$I$17,37,入力シート!U118=置換コード!$I$18,38,入力シート!U118=置換コード!$I$19,41,入力シート!U118=置換コード!$I$20,42,入力シート!U118=置換コード!$I$21,43,入力シート!U118=置換コード!$I$22,44,入力シート!U118=置換コード!$I$23,51,入力シート!U118=置換コード!$I$24,52,入力シート!U118=置換コード!$I$25,53,入力シート!U118=置換コード!$I$26,54,入力シート!U118=置換コード!$I$27,55,入力シート!U118=置換コード!$I$28,61,入力シート!U118=置換コード!$I$29,62,入力シート!U118=置換コード!$I$30,63,入力シート!U118=置換コード!$I$31,64,入力シート!U118=置換コード!$I$32,65,入力シート!U118=置換コード!$I$33,66,入力シート!U118=置換コード!$I$34,71,入力シート!U118=置換コード!$I$35,72,入力シート!U118=置換コード!$I$36,73,入力シート!U118=置換コード!$I$37,74,入力シート!U118=置換コード!$I$38,75,入力シート!U118=置換コード!$I$39,76,入力シート!U118=置換コード!$I$40,77,入力シート!U118=置換コード!$I$41,78,入力シート!U118=置換コード!$I$42,79,入力シート!U118=置換コード!$I$43,81,入力シート!U118=置換コード!$I$44,82,入力シート!U118=置換コード!$I$45,83,入力シート!U118=置換コード!$I$46,84,入力シート!U118=置換コード!$I$47,85,入力シート!U118=置換コード!$I$48,86,入力シート!U118=置換コード!$I$49,87,入力シート!U118=置換コード!$I$50,88,入力シート!U118=置換コード!$I$51,90)</f>
        <v>#N/A</v>
      </c>
      <c r="Y92" s="83" t="e">
        <f t="shared" si="10"/>
        <v>#N/A</v>
      </c>
      <c r="Z92" s="83" t="str">
        <f>ASC(入力シート!T118)</f>
        <v/>
      </c>
      <c r="AA92" s="83" t="str">
        <f>ASC(入力シート!V118)</f>
        <v/>
      </c>
      <c r="AB92" s="83" t="str">
        <f>ASC(入力シート!W118)</f>
        <v/>
      </c>
      <c r="AC92" s="83" t="str">
        <f>ASC(入力シート!X118)</f>
        <v/>
      </c>
      <c r="AD92" s="83" t="str">
        <f>ASC(入力シート!S118)</f>
        <v/>
      </c>
      <c r="AE92" s="83" t="str">
        <f>IF(入力シート!D118=0,"",入力シート!D118)</f>
        <v/>
      </c>
      <c r="AF92" s="83">
        <f>IF(入力シート!G118="無し",1,2)</f>
        <v>2</v>
      </c>
      <c r="AG92" s="85" t="str">
        <f t="shared" ca="1" si="11"/>
        <v>20240213</v>
      </c>
      <c r="AH92" s="83">
        <f>IF(入力シート!Y118="有り",2,1)</f>
        <v>1</v>
      </c>
      <c r="AI92" s="83">
        <f>IF(入力シート!Z118="有り",2,1)</f>
        <v>1</v>
      </c>
      <c r="AJ92" s="83">
        <f>IF(入力シート!AA118="有り",2,1)</f>
        <v>1</v>
      </c>
      <c r="AK92" s="83">
        <f>IF(入力シート!AB118="有り",2,1)</f>
        <v>1</v>
      </c>
      <c r="AL92" s="83">
        <f>IF(入力シート!AC118="有り",2,1)</f>
        <v>1</v>
      </c>
      <c r="AM92" s="83">
        <f>IF(入力シート!AD118="有り",2,1)</f>
        <v>1</v>
      </c>
      <c r="AN92" s="83">
        <f>IF(入力シート!AE118="有り",2,1)</f>
        <v>1</v>
      </c>
      <c r="AO92" s="83">
        <f>IF(入力シート!H118="必要(\4,950)",1,0)</f>
        <v>0</v>
      </c>
    </row>
    <row r="93" spans="5:41" x14ac:dyDescent="0.4">
      <c r="E93" s="85" t="str">
        <f t="shared" ca="1" si="6"/>
        <v>20240213</v>
      </c>
      <c r="F93" s="83" t="str">
        <f>DBCS(入力シート!A119)</f>
        <v/>
      </c>
      <c r="G93" s="83" t="str">
        <f>(ASC(SUBSTITUTE(SUBSTITUTE(入力シート!B119,"　","")," ","")))</f>
        <v/>
      </c>
      <c r="H93" s="83" t="str">
        <f>ASC(入力シート!C119)</f>
        <v/>
      </c>
      <c r="I93" s="83" t="str">
        <f>IF(入力シート!E119=0,"",入力シート!E119)</f>
        <v/>
      </c>
      <c r="J93" s="83" t="str">
        <f>IF(入力シート!I119=0,"",入力シート!I119)</f>
        <v/>
      </c>
      <c r="K93" s="83" t="str">
        <f>DBCS(入力シート!K119)</f>
        <v/>
      </c>
      <c r="L93" s="83" t="str">
        <f>ASC(入力シート!L119)</f>
        <v/>
      </c>
      <c r="M93" s="83" t="e">
        <f>_xlfn.IFS(入力シート!J119=置換コード!$B$4,1,入力シート!J119=置換コード!$B$5,2,入力シート!J119=置換コード!$B$6,3,入力シート!J119=置換コード!$B$7,4,入力シート!J119=置換コード!$B$8,5,入力シート!J119=置換コード!$B$9,6,入力シート!J119=置換コード!$B$10,7,入力シート!J119=置換コード!$B$11,8,入力シート!J119=置換コード!$B$12,9,入力シート!J119=置換コード!$B$13,10)</f>
        <v>#N/A</v>
      </c>
      <c r="N93" s="83" t="e">
        <f>_xlfn.IFS(入力シート!F119=置換コード!$E$4,1,入力シート!F119=置換コード!$E$5,2)</f>
        <v>#N/A</v>
      </c>
      <c r="O93" s="83" t="e">
        <f t="shared" si="7"/>
        <v>#N/A</v>
      </c>
      <c r="P93" s="83" t="e">
        <f t="shared" si="8"/>
        <v>#N/A</v>
      </c>
      <c r="Q93" s="83" t="e">
        <f>_xlfn.IFS(入力シート!O119=置換コード!$I$4,11,入力シート!O119=置換コード!$I$5,21,入力シート!O119=置換コード!$I$6,22,入力シート!O119=置換コード!$I$7,23,入力シート!O119=置換コード!$I$8,24,入力シート!O119=置換コード!$I$9,25,入力シート!O119=置換コード!$I$10,26,入力シート!O119=置換コード!$I$11,31,入力シート!O119=置換コード!$I$12,32,入力シート!O119=置換コード!$I$13,33,入力シート!O119=置換コード!$I$14,34,入力シート!O119=置換コード!$I$15,35,入力シート!O119=置換コード!$I$16,36,入力シート!O119=置換コード!$I$17,37,入力シート!O119=置換コード!$I$18,38,入力シート!O119=置換コード!$I$19,41,入力シート!O119=置換コード!$I$20,42,入力シート!O119=置換コード!$I$21,43,入力シート!O119=置換コード!$I$22,44,入力シート!O119=置換コード!$I$23,51,入力シート!O119=置換コード!$I$24,52,入力シート!O119=置換コード!$I$25,53,入力シート!O119=置換コード!$I$26,54,入力シート!O119=置換コード!$I$27,55,入力シート!O119=置換コード!$I$28,61,入力シート!O119=置換コード!$I$29,62,入力シート!O119=置換コード!$I$30,63,入力シート!O119=置換コード!$I$31,64,入力シート!O119=置換コード!$I$32,65,入力シート!O119=置換コード!$I$33,66,入力シート!O119=置換コード!$I$34,71,入力シート!O119=置換コード!$I$35,72,入力シート!O119=置換コード!$I$36,73,入力シート!O119=置換コード!$I$37,74,入力シート!O119=置換コード!$I$38,75,入力シート!O119=置換コード!$I$39,76,入力シート!O119=置換コード!$I$40,77,入力シート!O119=置換コード!$I$41,78,入力シート!O119=置換コード!$I$42,79,入力シート!O119=置換コード!$I$43,81,入力シート!O119=置換コード!$I$44,82,入力シート!O119=置換コード!$I$45,83,入力シート!O119=置換コード!$I$46,84,入力シート!O119=置換コード!$I$47,85,入力シート!O119=置換コード!$I$48,86,入力シート!O119=置換コード!$I$49,87,入力シート!O119=置換コード!$I$50,88,入力シート!O119=置換コード!$I$51,90)</f>
        <v>#N/A</v>
      </c>
      <c r="R93" s="83" t="e">
        <f t="shared" si="9"/>
        <v>#N/A</v>
      </c>
      <c r="S93" s="83" t="str">
        <f>ASC(入力シート!N119)</f>
        <v/>
      </c>
      <c r="T93" s="83" t="str">
        <f>ASC(入力シート!P119)</f>
        <v/>
      </c>
      <c r="U93" s="83" t="str">
        <f>ASC(入力シート!Q119)</f>
        <v/>
      </c>
      <c r="V93" s="83" t="str">
        <f>ASC(入力シート!R119)</f>
        <v/>
      </c>
      <c r="W93" s="83" t="str">
        <f>ASC(入力シート!M119)</f>
        <v/>
      </c>
      <c r="X93" s="83" t="e">
        <f>_xlfn.IFS(入力シート!U119=置換コード!$I$4,11,入力シート!U119=置換コード!$I$5,21,入力シート!U119=置換コード!$I$6,22,入力シート!U119=置換コード!$I$7,23,入力シート!U119=置換コード!$I$8,24,入力シート!U119=置換コード!$I$9,25,入力シート!U119=置換コード!$I$10,26,入力シート!U119=置換コード!$I$11,31,入力シート!U119=置換コード!$I$12,32,入力シート!U119=置換コード!$I$13,33,入力シート!U119=置換コード!$I$14,34,入力シート!U119=置換コード!$I$15,35,入力シート!U119=置換コード!$I$16,36,入力シート!U119=置換コード!$I$17,37,入力シート!U119=置換コード!$I$18,38,入力シート!U119=置換コード!$I$19,41,入力シート!U119=置換コード!$I$20,42,入力シート!U119=置換コード!$I$21,43,入力シート!U119=置換コード!$I$22,44,入力シート!U119=置換コード!$I$23,51,入力シート!U119=置換コード!$I$24,52,入力シート!U119=置換コード!$I$25,53,入力シート!U119=置換コード!$I$26,54,入力シート!U119=置換コード!$I$27,55,入力シート!U119=置換コード!$I$28,61,入力シート!U119=置換コード!$I$29,62,入力シート!U119=置換コード!$I$30,63,入力シート!U119=置換コード!$I$31,64,入力シート!U119=置換コード!$I$32,65,入力シート!U119=置換コード!$I$33,66,入力シート!U119=置換コード!$I$34,71,入力シート!U119=置換コード!$I$35,72,入力シート!U119=置換コード!$I$36,73,入力シート!U119=置換コード!$I$37,74,入力シート!U119=置換コード!$I$38,75,入力シート!U119=置換コード!$I$39,76,入力シート!U119=置換コード!$I$40,77,入力シート!U119=置換コード!$I$41,78,入力シート!U119=置換コード!$I$42,79,入力シート!U119=置換コード!$I$43,81,入力シート!U119=置換コード!$I$44,82,入力シート!U119=置換コード!$I$45,83,入力シート!U119=置換コード!$I$46,84,入力シート!U119=置換コード!$I$47,85,入力シート!U119=置換コード!$I$48,86,入力シート!U119=置換コード!$I$49,87,入力シート!U119=置換コード!$I$50,88,入力シート!U119=置換コード!$I$51,90)</f>
        <v>#N/A</v>
      </c>
      <c r="Y93" s="83" t="e">
        <f t="shared" si="10"/>
        <v>#N/A</v>
      </c>
      <c r="Z93" s="83" t="str">
        <f>ASC(入力シート!T119)</f>
        <v/>
      </c>
      <c r="AA93" s="83" t="str">
        <f>ASC(入力シート!V119)</f>
        <v/>
      </c>
      <c r="AB93" s="83" t="str">
        <f>ASC(入力シート!W119)</f>
        <v/>
      </c>
      <c r="AC93" s="83" t="str">
        <f>ASC(入力シート!X119)</f>
        <v/>
      </c>
      <c r="AD93" s="83" t="str">
        <f>ASC(入力シート!S119)</f>
        <v/>
      </c>
      <c r="AE93" s="83" t="str">
        <f>IF(入力シート!D119=0,"",入力シート!D119)</f>
        <v/>
      </c>
      <c r="AF93" s="83">
        <f>IF(入力シート!G119="無し",1,2)</f>
        <v>2</v>
      </c>
      <c r="AG93" s="85" t="str">
        <f t="shared" ca="1" si="11"/>
        <v>20240213</v>
      </c>
      <c r="AH93" s="83">
        <f>IF(入力シート!Y119="有り",2,1)</f>
        <v>1</v>
      </c>
      <c r="AI93" s="83">
        <f>IF(入力シート!Z119="有り",2,1)</f>
        <v>1</v>
      </c>
      <c r="AJ93" s="83">
        <f>IF(入力シート!AA119="有り",2,1)</f>
        <v>1</v>
      </c>
      <c r="AK93" s="83">
        <f>IF(入力シート!AB119="有り",2,1)</f>
        <v>1</v>
      </c>
      <c r="AL93" s="83">
        <f>IF(入力シート!AC119="有り",2,1)</f>
        <v>1</v>
      </c>
      <c r="AM93" s="83">
        <f>IF(入力シート!AD119="有り",2,1)</f>
        <v>1</v>
      </c>
      <c r="AN93" s="83">
        <f>IF(入力シート!AE119="有り",2,1)</f>
        <v>1</v>
      </c>
      <c r="AO93" s="83">
        <f>IF(入力シート!H119="必要(\4,950)",1,0)</f>
        <v>0</v>
      </c>
    </row>
    <row r="94" spans="5:41" x14ac:dyDescent="0.4">
      <c r="E94" s="85" t="str">
        <f t="shared" ca="1" si="6"/>
        <v>20240213</v>
      </c>
      <c r="F94" s="83" t="str">
        <f>DBCS(入力シート!A120)</f>
        <v/>
      </c>
      <c r="G94" s="83" t="str">
        <f>(ASC(SUBSTITUTE(SUBSTITUTE(入力シート!B120,"　","")," ","")))</f>
        <v/>
      </c>
      <c r="H94" s="83" t="str">
        <f>ASC(入力シート!C120)</f>
        <v/>
      </c>
      <c r="I94" s="83" t="str">
        <f>IF(入力シート!E120=0,"",入力シート!E120)</f>
        <v/>
      </c>
      <c r="J94" s="83" t="str">
        <f>IF(入力シート!I120=0,"",入力シート!I120)</f>
        <v/>
      </c>
      <c r="K94" s="83" t="str">
        <f>DBCS(入力シート!K120)</f>
        <v/>
      </c>
      <c r="L94" s="83" t="str">
        <f>ASC(入力シート!L120)</f>
        <v/>
      </c>
      <c r="M94" s="83" t="e">
        <f>_xlfn.IFS(入力シート!J120=置換コード!$B$4,1,入力シート!J120=置換コード!$B$5,2,入力シート!J120=置換コード!$B$6,3,入力シート!J120=置換コード!$B$7,4,入力シート!J120=置換コード!$B$8,5,入力シート!J120=置換コード!$B$9,6,入力シート!J120=置換コード!$B$10,7,入力シート!J120=置換コード!$B$11,8,入力シート!J120=置換コード!$B$12,9,入力シート!J120=置換コード!$B$13,10)</f>
        <v>#N/A</v>
      </c>
      <c r="N94" s="83" t="e">
        <f>_xlfn.IFS(入力シート!F120=置換コード!$E$4,1,入力シート!F120=置換コード!$E$5,2)</f>
        <v>#N/A</v>
      </c>
      <c r="O94" s="83" t="e">
        <f t="shared" si="7"/>
        <v>#N/A</v>
      </c>
      <c r="P94" s="83" t="e">
        <f t="shared" si="8"/>
        <v>#N/A</v>
      </c>
      <c r="Q94" s="83" t="e">
        <f>_xlfn.IFS(入力シート!O120=置換コード!$I$4,11,入力シート!O120=置換コード!$I$5,21,入力シート!O120=置換コード!$I$6,22,入力シート!O120=置換コード!$I$7,23,入力シート!O120=置換コード!$I$8,24,入力シート!O120=置換コード!$I$9,25,入力シート!O120=置換コード!$I$10,26,入力シート!O120=置換コード!$I$11,31,入力シート!O120=置換コード!$I$12,32,入力シート!O120=置換コード!$I$13,33,入力シート!O120=置換コード!$I$14,34,入力シート!O120=置換コード!$I$15,35,入力シート!O120=置換コード!$I$16,36,入力シート!O120=置換コード!$I$17,37,入力シート!O120=置換コード!$I$18,38,入力シート!O120=置換コード!$I$19,41,入力シート!O120=置換コード!$I$20,42,入力シート!O120=置換コード!$I$21,43,入力シート!O120=置換コード!$I$22,44,入力シート!O120=置換コード!$I$23,51,入力シート!O120=置換コード!$I$24,52,入力シート!O120=置換コード!$I$25,53,入力シート!O120=置換コード!$I$26,54,入力シート!O120=置換コード!$I$27,55,入力シート!O120=置換コード!$I$28,61,入力シート!O120=置換コード!$I$29,62,入力シート!O120=置換コード!$I$30,63,入力シート!O120=置換コード!$I$31,64,入力シート!O120=置換コード!$I$32,65,入力シート!O120=置換コード!$I$33,66,入力シート!O120=置換コード!$I$34,71,入力シート!O120=置換コード!$I$35,72,入力シート!O120=置換コード!$I$36,73,入力シート!O120=置換コード!$I$37,74,入力シート!O120=置換コード!$I$38,75,入力シート!O120=置換コード!$I$39,76,入力シート!O120=置換コード!$I$40,77,入力シート!O120=置換コード!$I$41,78,入力シート!O120=置換コード!$I$42,79,入力シート!O120=置換コード!$I$43,81,入力シート!O120=置換コード!$I$44,82,入力シート!O120=置換コード!$I$45,83,入力シート!O120=置換コード!$I$46,84,入力シート!O120=置換コード!$I$47,85,入力シート!O120=置換コード!$I$48,86,入力シート!O120=置換コード!$I$49,87,入力シート!O120=置換コード!$I$50,88,入力シート!O120=置換コード!$I$51,90)</f>
        <v>#N/A</v>
      </c>
      <c r="R94" s="83" t="e">
        <f t="shared" si="9"/>
        <v>#N/A</v>
      </c>
      <c r="S94" s="83" t="str">
        <f>ASC(入力シート!N120)</f>
        <v/>
      </c>
      <c r="T94" s="83" t="str">
        <f>ASC(入力シート!P120)</f>
        <v/>
      </c>
      <c r="U94" s="83" t="str">
        <f>ASC(入力シート!Q120)</f>
        <v/>
      </c>
      <c r="V94" s="83" t="str">
        <f>ASC(入力シート!R120)</f>
        <v/>
      </c>
      <c r="W94" s="83" t="str">
        <f>ASC(入力シート!M120)</f>
        <v/>
      </c>
      <c r="X94" s="83" t="e">
        <f>_xlfn.IFS(入力シート!U120=置換コード!$I$4,11,入力シート!U120=置換コード!$I$5,21,入力シート!U120=置換コード!$I$6,22,入力シート!U120=置換コード!$I$7,23,入力シート!U120=置換コード!$I$8,24,入力シート!U120=置換コード!$I$9,25,入力シート!U120=置換コード!$I$10,26,入力シート!U120=置換コード!$I$11,31,入力シート!U120=置換コード!$I$12,32,入力シート!U120=置換コード!$I$13,33,入力シート!U120=置換コード!$I$14,34,入力シート!U120=置換コード!$I$15,35,入力シート!U120=置換コード!$I$16,36,入力シート!U120=置換コード!$I$17,37,入力シート!U120=置換コード!$I$18,38,入力シート!U120=置換コード!$I$19,41,入力シート!U120=置換コード!$I$20,42,入力シート!U120=置換コード!$I$21,43,入力シート!U120=置換コード!$I$22,44,入力シート!U120=置換コード!$I$23,51,入力シート!U120=置換コード!$I$24,52,入力シート!U120=置換コード!$I$25,53,入力シート!U120=置換コード!$I$26,54,入力シート!U120=置換コード!$I$27,55,入力シート!U120=置換コード!$I$28,61,入力シート!U120=置換コード!$I$29,62,入力シート!U120=置換コード!$I$30,63,入力シート!U120=置換コード!$I$31,64,入力シート!U120=置換コード!$I$32,65,入力シート!U120=置換コード!$I$33,66,入力シート!U120=置換コード!$I$34,71,入力シート!U120=置換コード!$I$35,72,入力シート!U120=置換コード!$I$36,73,入力シート!U120=置換コード!$I$37,74,入力シート!U120=置換コード!$I$38,75,入力シート!U120=置換コード!$I$39,76,入力シート!U120=置換コード!$I$40,77,入力シート!U120=置換コード!$I$41,78,入力シート!U120=置換コード!$I$42,79,入力シート!U120=置換コード!$I$43,81,入力シート!U120=置換コード!$I$44,82,入力シート!U120=置換コード!$I$45,83,入力シート!U120=置換コード!$I$46,84,入力シート!U120=置換コード!$I$47,85,入力シート!U120=置換コード!$I$48,86,入力シート!U120=置換コード!$I$49,87,入力シート!U120=置換コード!$I$50,88,入力シート!U120=置換コード!$I$51,90)</f>
        <v>#N/A</v>
      </c>
      <c r="Y94" s="83" t="e">
        <f t="shared" si="10"/>
        <v>#N/A</v>
      </c>
      <c r="Z94" s="83" t="str">
        <f>ASC(入力シート!T120)</f>
        <v/>
      </c>
      <c r="AA94" s="83" t="str">
        <f>ASC(入力シート!V120)</f>
        <v/>
      </c>
      <c r="AB94" s="83" t="str">
        <f>ASC(入力シート!W120)</f>
        <v/>
      </c>
      <c r="AC94" s="83" t="str">
        <f>ASC(入力シート!X120)</f>
        <v/>
      </c>
      <c r="AD94" s="83" t="str">
        <f>ASC(入力シート!S120)</f>
        <v/>
      </c>
      <c r="AE94" s="83" t="str">
        <f>IF(入力シート!D120=0,"",入力シート!D120)</f>
        <v/>
      </c>
      <c r="AF94" s="83">
        <f>IF(入力シート!G120="無し",1,2)</f>
        <v>2</v>
      </c>
      <c r="AG94" s="85" t="str">
        <f t="shared" ca="1" si="11"/>
        <v>20240213</v>
      </c>
      <c r="AH94" s="83">
        <f>IF(入力シート!Y120="有り",2,1)</f>
        <v>1</v>
      </c>
      <c r="AI94" s="83">
        <f>IF(入力シート!Z120="有り",2,1)</f>
        <v>1</v>
      </c>
      <c r="AJ94" s="83">
        <f>IF(入力シート!AA120="有り",2,1)</f>
        <v>1</v>
      </c>
      <c r="AK94" s="83">
        <f>IF(入力シート!AB120="有り",2,1)</f>
        <v>1</v>
      </c>
      <c r="AL94" s="83">
        <f>IF(入力シート!AC120="有り",2,1)</f>
        <v>1</v>
      </c>
      <c r="AM94" s="83">
        <f>IF(入力シート!AD120="有り",2,1)</f>
        <v>1</v>
      </c>
      <c r="AN94" s="83">
        <f>IF(入力シート!AE120="有り",2,1)</f>
        <v>1</v>
      </c>
      <c r="AO94" s="83">
        <f>IF(入力シート!H120="必要(\4,950)",1,0)</f>
        <v>0</v>
      </c>
    </row>
    <row r="95" spans="5:41" x14ac:dyDescent="0.4">
      <c r="E95" s="85" t="str">
        <f t="shared" ca="1" si="6"/>
        <v>20240213</v>
      </c>
      <c r="F95" s="83" t="str">
        <f>DBCS(入力シート!A121)</f>
        <v/>
      </c>
      <c r="G95" s="83" t="str">
        <f>(ASC(SUBSTITUTE(SUBSTITUTE(入力シート!B121,"　","")," ","")))</f>
        <v/>
      </c>
      <c r="H95" s="83" t="str">
        <f>ASC(入力シート!C121)</f>
        <v/>
      </c>
      <c r="I95" s="83" t="str">
        <f>IF(入力シート!E121=0,"",入力シート!E121)</f>
        <v/>
      </c>
      <c r="J95" s="83" t="str">
        <f>IF(入力シート!I121=0,"",入力シート!I121)</f>
        <v/>
      </c>
      <c r="K95" s="83" t="str">
        <f>DBCS(入力シート!K121)</f>
        <v/>
      </c>
      <c r="L95" s="83" t="str">
        <f>ASC(入力シート!L121)</f>
        <v/>
      </c>
      <c r="M95" s="83" t="e">
        <f>_xlfn.IFS(入力シート!J121=置換コード!$B$4,1,入力シート!J121=置換コード!$B$5,2,入力シート!J121=置換コード!$B$6,3,入力シート!J121=置換コード!$B$7,4,入力シート!J121=置換コード!$B$8,5,入力シート!J121=置換コード!$B$9,6,入力シート!J121=置換コード!$B$10,7,入力シート!J121=置換コード!$B$11,8,入力シート!J121=置換コード!$B$12,9,入力シート!J121=置換コード!$B$13,10)</f>
        <v>#N/A</v>
      </c>
      <c r="N95" s="83" t="e">
        <f>_xlfn.IFS(入力シート!F121=置換コード!$E$4,1,入力シート!F121=置換コード!$E$5,2)</f>
        <v>#N/A</v>
      </c>
      <c r="O95" s="83" t="e">
        <f t="shared" si="7"/>
        <v>#N/A</v>
      </c>
      <c r="P95" s="83" t="e">
        <f t="shared" si="8"/>
        <v>#N/A</v>
      </c>
      <c r="Q95" s="83" t="e">
        <f>_xlfn.IFS(入力シート!O121=置換コード!$I$4,11,入力シート!O121=置換コード!$I$5,21,入力シート!O121=置換コード!$I$6,22,入力シート!O121=置換コード!$I$7,23,入力シート!O121=置換コード!$I$8,24,入力シート!O121=置換コード!$I$9,25,入力シート!O121=置換コード!$I$10,26,入力シート!O121=置換コード!$I$11,31,入力シート!O121=置換コード!$I$12,32,入力シート!O121=置換コード!$I$13,33,入力シート!O121=置換コード!$I$14,34,入力シート!O121=置換コード!$I$15,35,入力シート!O121=置換コード!$I$16,36,入力シート!O121=置換コード!$I$17,37,入力シート!O121=置換コード!$I$18,38,入力シート!O121=置換コード!$I$19,41,入力シート!O121=置換コード!$I$20,42,入力シート!O121=置換コード!$I$21,43,入力シート!O121=置換コード!$I$22,44,入力シート!O121=置換コード!$I$23,51,入力シート!O121=置換コード!$I$24,52,入力シート!O121=置換コード!$I$25,53,入力シート!O121=置換コード!$I$26,54,入力シート!O121=置換コード!$I$27,55,入力シート!O121=置換コード!$I$28,61,入力シート!O121=置換コード!$I$29,62,入力シート!O121=置換コード!$I$30,63,入力シート!O121=置換コード!$I$31,64,入力シート!O121=置換コード!$I$32,65,入力シート!O121=置換コード!$I$33,66,入力シート!O121=置換コード!$I$34,71,入力シート!O121=置換コード!$I$35,72,入力シート!O121=置換コード!$I$36,73,入力シート!O121=置換コード!$I$37,74,入力シート!O121=置換コード!$I$38,75,入力シート!O121=置換コード!$I$39,76,入力シート!O121=置換コード!$I$40,77,入力シート!O121=置換コード!$I$41,78,入力シート!O121=置換コード!$I$42,79,入力シート!O121=置換コード!$I$43,81,入力シート!O121=置換コード!$I$44,82,入力シート!O121=置換コード!$I$45,83,入力シート!O121=置換コード!$I$46,84,入力シート!O121=置換コード!$I$47,85,入力シート!O121=置換コード!$I$48,86,入力シート!O121=置換コード!$I$49,87,入力シート!O121=置換コード!$I$50,88,入力シート!O121=置換コード!$I$51,90)</f>
        <v>#N/A</v>
      </c>
      <c r="R95" s="83" t="e">
        <f t="shared" si="9"/>
        <v>#N/A</v>
      </c>
      <c r="S95" s="83" t="str">
        <f>ASC(入力シート!N121)</f>
        <v/>
      </c>
      <c r="T95" s="83" t="str">
        <f>ASC(入力シート!P121)</f>
        <v/>
      </c>
      <c r="U95" s="83" t="str">
        <f>ASC(入力シート!Q121)</f>
        <v/>
      </c>
      <c r="V95" s="83" t="str">
        <f>ASC(入力シート!R121)</f>
        <v/>
      </c>
      <c r="W95" s="83" t="str">
        <f>ASC(入力シート!M121)</f>
        <v/>
      </c>
      <c r="X95" s="83" t="e">
        <f>_xlfn.IFS(入力シート!U121=置換コード!$I$4,11,入力シート!U121=置換コード!$I$5,21,入力シート!U121=置換コード!$I$6,22,入力シート!U121=置換コード!$I$7,23,入力シート!U121=置換コード!$I$8,24,入力シート!U121=置換コード!$I$9,25,入力シート!U121=置換コード!$I$10,26,入力シート!U121=置換コード!$I$11,31,入力シート!U121=置換コード!$I$12,32,入力シート!U121=置換コード!$I$13,33,入力シート!U121=置換コード!$I$14,34,入力シート!U121=置換コード!$I$15,35,入力シート!U121=置換コード!$I$16,36,入力シート!U121=置換コード!$I$17,37,入力シート!U121=置換コード!$I$18,38,入力シート!U121=置換コード!$I$19,41,入力シート!U121=置換コード!$I$20,42,入力シート!U121=置換コード!$I$21,43,入力シート!U121=置換コード!$I$22,44,入力シート!U121=置換コード!$I$23,51,入力シート!U121=置換コード!$I$24,52,入力シート!U121=置換コード!$I$25,53,入力シート!U121=置換コード!$I$26,54,入力シート!U121=置換コード!$I$27,55,入力シート!U121=置換コード!$I$28,61,入力シート!U121=置換コード!$I$29,62,入力シート!U121=置換コード!$I$30,63,入力シート!U121=置換コード!$I$31,64,入力シート!U121=置換コード!$I$32,65,入力シート!U121=置換コード!$I$33,66,入力シート!U121=置換コード!$I$34,71,入力シート!U121=置換コード!$I$35,72,入力シート!U121=置換コード!$I$36,73,入力シート!U121=置換コード!$I$37,74,入力シート!U121=置換コード!$I$38,75,入力シート!U121=置換コード!$I$39,76,入力シート!U121=置換コード!$I$40,77,入力シート!U121=置換コード!$I$41,78,入力シート!U121=置換コード!$I$42,79,入力シート!U121=置換コード!$I$43,81,入力シート!U121=置換コード!$I$44,82,入力シート!U121=置換コード!$I$45,83,入力シート!U121=置換コード!$I$46,84,入力シート!U121=置換コード!$I$47,85,入力シート!U121=置換コード!$I$48,86,入力シート!U121=置換コード!$I$49,87,入力シート!U121=置換コード!$I$50,88,入力シート!U121=置換コード!$I$51,90)</f>
        <v>#N/A</v>
      </c>
      <c r="Y95" s="83" t="e">
        <f t="shared" si="10"/>
        <v>#N/A</v>
      </c>
      <c r="Z95" s="83" t="str">
        <f>ASC(入力シート!T121)</f>
        <v/>
      </c>
      <c r="AA95" s="83" t="str">
        <f>ASC(入力シート!V121)</f>
        <v/>
      </c>
      <c r="AB95" s="83" t="str">
        <f>ASC(入力シート!W121)</f>
        <v/>
      </c>
      <c r="AC95" s="83" t="str">
        <f>ASC(入力シート!X121)</f>
        <v/>
      </c>
      <c r="AD95" s="83" t="str">
        <f>ASC(入力シート!S121)</f>
        <v/>
      </c>
      <c r="AE95" s="83" t="str">
        <f>IF(入力シート!D121=0,"",入力シート!D121)</f>
        <v/>
      </c>
      <c r="AF95" s="83">
        <f>IF(入力シート!G121="無し",1,2)</f>
        <v>2</v>
      </c>
      <c r="AG95" s="85" t="str">
        <f t="shared" ca="1" si="11"/>
        <v>20240213</v>
      </c>
      <c r="AH95" s="83">
        <f>IF(入力シート!Y121="有り",2,1)</f>
        <v>1</v>
      </c>
      <c r="AI95" s="83">
        <f>IF(入力シート!Z121="有り",2,1)</f>
        <v>1</v>
      </c>
      <c r="AJ95" s="83">
        <f>IF(入力シート!AA121="有り",2,1)</f>
        <v>1</v>
      </c>
      <c r="AK95" s="83">
        <f>IF(入力シート!AB121="有り",2,1)</f>
        <v>1</v>
      </c>
      <c r="AL95" s="83">
        <f>IF(入力シート!AC121="有り",2,1)</f>
        <v>1</v>
      </c>
      <c r="AM95" s="83">
        <f>IF(入力シート!AD121="有り",2,1)</f>
        <v>1</v>
      </c>
      <c r="AN95" s="83">
        <f>IF(入力シート!AE121="有り",2,1)</f>
        <v>1</v>
      </c>
      <c r="AO95" s="83">
        <f>IF(入力シート!H121="必要(\4,950)",1,0)</f>
        <v>0</v>
      </c>
    </row>
    <row r="96" spans="5:41" x14ac:dyDescent="0.4">
      <c r="E96" s="85" t="str">
        <f t="shared" ca="1" si="6"/>
        <v>20240213</v>
      </c>
      <c r="F96" s="83" t="str">
        <f>DBCS(入力シート!A122)</f>
        <v/>
      </c>
      <c r="G96" s="83" t="str">
        <f>(ASC(SUBSTITUTE(SUBSTITUTE(入力シート!B122,"　","")," ","")))</f>
        <v/>
      </c>
      <c r="H96" s="83" t="str">
        <f>ASC(入力シート!C122)</f>
        <v/>
      </c>
      <c r="I96" s="83" t="str">
        <f>IF(入力シート!E122=0,"",入力シート!E122)</f>
        <v/>
      </c>
      <c r="J96" s="83" t="str">
        <f>IF(入力シート!I122=0,"",入力シート!I122)</f>
        <v/>
      </c>
      <c r="K96" s="83" t="str">
        <f>DBCS(入力シート!K122)</f>
        <v/>
      </c>
      <c r="L96" s="83" t="str">
        <f>ASC(入力シート!L122)</f>
        <v/>
      </c>
      <c r="M96" s="83" t="e">
        <f>_xlfn.IFS(入力シート!J122=置換コード!$B$4,1,入力シート!J122=置換コード!$B$5,2,入力シート!J122=置換コード!$B$6,3,入力シート!J122=置換コード!$B$7,4,入力シート!J122=置換コード!$B$8,5,入力シート!J122=置換コード!$B$9,6,入力シート!J122=置換コード!$B$10,7,入力シート!J122=置換コード!$B$11,8,入力シート!J122=置換コード!$B$12,9,入力シート!J122=置換コード!$B$13,10)</f>
        <v>#N/A</v>
      </c>
      <c r="N96" s="83" t="e">
        <f>_xlfn.IFS(入力シート!F122=置換コード!$E$4,1,入力シート!F122=置換コード!$E$5,2)</f>
        <v>#N/A</v>
      </c>
      <c r="O96" s="83" t="e">
        <f t="shared" si="7"/>
        <v>#N/A</v>
      </c>
      <c r="P96" s="83" t="e">
        <f t="shared" si="8"/>
        <v>#N/A</v>
      </c>
      <c r="Q96" s="83" t="e">
        <f>_xlfn.IFS(入力シート!O122=置換コード!$I$4,11,入力シート!O122=置換コード!$I$5,21,入力シート!O122=置換コード!$I$6,22,入力シート!O122=置換コード!$I$7,23,入力シート!O122=置換コード!$I$8,24,入力シート!O122=置換コード!$I$9,25,入力シート!O122=置換コード!$I$10,26,入力シート!O122=置換コード!$I$11,31,入力シート!O122=置換コード!$I$12,32,入力シート!O122=置換コード!$I$13,33,入力シート!O122=置換コード!$I$14,34,入力シート!O122=置換コード!$I$15,35,入力シート!O122=置換コード!$I$16,36,入力シート!O122=置換コード!$I$17,37,入力シート!O122=置換コード!$I$18,38,入力シート!O122=置換コード!$I$19,41,入力シート!O122=置換コード!$I$20,42,入力シート!O122=置換コード!$I$21,43,入力シート!O122=置換コード!$I$22,44,入力シート!O122=置換コード!$I$23,51,入力シート!O122=置換コード!$I$24,52,入力シート!O122=置換コード!$I$25,53,入力シート!O122=置換コード!$I$26,54,入力シート!O122=置換コード!$I$27,55,入力シート!O122=置換コード!$I$28,61,入力シート!O122=置換コード!$I$29,62,入力シート!O122=置換コード!$I$30,63,入力シート!O122=置換コード!$I$31,64,入力シート!O122=置換コード!$I$32,65,入力シート!O122=置換コード!$I$33,66,入力シート!O122=置換コード!$I$34,71,入力シート!O122=置換コード!$I$35,72,入力シート!O122=置換コード!$I$36,73,入力シート!O122=置換コード!$I$37,74,入力シート!O122=置換コード!$I$38,75,入力シート!O122=置換コード!$I$39,76,入力シート!O122=置換コード!$I$40,77,入力シート!O122=置換コード!$I$41,78,入力シート!O122=置換コード!$I$42,79,入力シート!O122=置換コード!$I$43,81,入力シート!O122=置換コード!$I$44,82,入力シート!O122=置換コード!$I$45,83,入力シート!O122=置換コード!$I$46,84,入力シート!O122=置換コード!$I$47,85,入力シート!O122=置換コード!$I$48,86,入力シート!O122=置換コード!$I$49,87,入力シート!O122=置換コード!$I$50,88,入力シート!O122=置換コード!$I$51,90)</f>
        <v>#N/A</v>
      </c>
      <c r="R96" s="83" t="e">
        <f t="shared" si="9"/>
        <v>#N/A</v>
      </c>
      <c r="S96" s="83" t="str">
        <f>ASC(入力シート!N122)</f>
        <v/>
      </c>
      <c r="T96" s="83" t="str">
        <f>ASC(入力シート!P122)</f>
        <v/>
      </c>
      <c r="U96" s="83" t="str">
        <f>ASC(入力シート!Q122)</f>
        <v/>
      </c>
      <c r="V96" s="83" t="str">
        <f>ASC(入力シート!R122)</f>
        <v/>
      </c>
      <c r="W96" s="83" t="str">
        <f>ASC(入力シート!M122)</f>
        <v/>
      </c>
      <c r="X96" s="83" t="e">
        <f>_xlfn.IFS(入力シート!U122=置換コード!$I$4,11,入力シート!U122=置換コード!$I$5,21,入力シート!U122=置換コード!$I$6,22,入力シート!U122=置換コード!$I$7,23,入力シート!U122=置換コード!$I$8,24,入力シート!U122=置換コード!$I$9,25,入力シート!U122=置換コード!$I$10,26,入力シート!U122=置換コード!$I$11,31,入力シート!U122=置換コード!$I$12,32,入力シート!U122=置換コード!$I$13,33,入力シート!U122=置換コード!$I$14,34,入力シート!U122=置換コード!$I$15,35,入力シート!U122=置換コード!$I$16,36,入力シート!U122=置換コード!$I$17,37,入力シート!U122=置換コード!$I$18,38,入力シート!U122=置換コード!$I$19,41,入力シート!U122=置換コード!$I$20,42,入力シート!U122=置換コード!$I$21,43,入力シート!U122=置換コード!$I$22,44,入力シート!U122=置換コード!$I$23,51,入力シート!U122=置換コード!$I$24,52,入力シート!U122=置換コード!$I$25,53,入力シート!U122=置換コード!$I$26,54,入力シート!U122=置換コード!$I$27,55,入力シート!U122=置換コード!$I$28,61,入力シート!U122=置換コード!$I$29,62,入力シート!U122=置換コード!$I$30,63,入力シート!U122=置換コード!$I$31,64,入力シート!U122=置換コード!$I$32,65,入力シート!U122=置換コード!$I$33,66,入力シート!U122=置換コード!$I$34,71,入力シート!U122=置換コード!$I$35,72,入力シート!U122=置換コード!$I$36,73,入力シート!U122=置換コード!$I$37,74,入力シート!U122=置換コード!$I$38,75,入力シート!U122=置換コード!$I$39,76,入力シート!U122=置換コード!$I$40,77,入力シート!U122=置換コード!$I$41,78,入力シート!U122=置換コード!$I$42,79,入力シート!U122=置換コード!$I$43,81,入力シート!U122=置換コード!$I$44,82,入力シート!U122=置換コード!$I$45,83,入力シート!U122=置換コード!$I$46,84,入力シート!U122=置換コード!$I$47,85,入力シート!U122=置換コード!$I$48,86,入力シート!U122=置換コード!$I$49,87,入力シート!U122=置換コード!$I$50,88,入力シート!U122=置換コード!$I$51,90)</f>
        <v>#N/A</v>
      </c>
      <c r="Y96" s="83" t="e">
        <f t="shared" si="10"/>
        <v>#N/A</v>
      </c>
      <c r="Z96" s="83" t="str">
        <f>ASC(入力シート!T122)</f>
        <v/>
      </c>
      <c r="AA96" s="83" t="str">
        <f>ASC(入力シート!V122)</f>
        <v/>
      </c>
      <c r="AB96" s="83" t="str">
        <f>ASC(入力シート!W122)</f>
        <v/>
      </c>
      <c r="AC96" s="83" t="str">
        <f>ASC(入力シート!X122)</f>
        <v/>
      </c>
      <c r="AD96" s="83" t="str">
        <f>ASC(入力シート!S122)</f>
        <v/>
      </c>
      <c r="AE96" s="83" t="str">
        <f>IF(入力シート!D122=0,"",入力シート!D122)</f>
        <v/>
      </c>
      <c r="AF96" s="83">
        <f>IF(入力シート!G122="無し",1,2)</f>
        <v>2</v>
      </c>
      <c r="AG96" s="85" t="str">
        <f t="shared" ca="1" si="11"/>
        <v>20240213</v>
      </c>
      <c r="AH96" s="83">
        <f>IF(入力シート!Y122="有り",2,1)</f>
        <v>1</v>
      </c>
      <c r="AI96" s="83">
        <f>IF(入力シート!Z122="有り",2,1)</f>
        <v>1</v>
      </c>
      <c r="AJ96" s="83">
        <f>IF(入力シート!AA122="有り",2,1)</f>
        <v>1</v>
      </c>
      <c r="AK96" s="83">
        <f>IF(入力シート!AB122="有り",2,1)</f>
        <v>1</v>
      </c>
      <c r="AL96" s="83">
        <f>IF(入力シート!AC122="有り",2,1)</f>
        <v>1</v>
      </c>
      <c r="AM96" s="83">
        <f>IF(入力シート!AD122="有り",2,1)</f>
        <v>1</v>
      </c>
      <c r="AN96" s="83">
        <f>IF(入力シート!AE122="有り",2,1)</f>
        <v>1</v>
      </c>
      <c r="AO96" s="83">
        <f>IF(入力シート!H122="必要(\4,950)",1,0)</f>
        <v>0</v>
      </c>
    </row>
    <row r="97" spans="5:41" x14ac:dyDescent="0.4">
      <c r="E97" s="85" t="str">
        <f t="shared" ca="1" si="6"/>
        <v>20240213</v>
      </c>
      <c r="F97" s="83" t="str">
        <f>DBCS(入力シート!A123)</f>
        <v/>
      </c>
      <c r="G97" s="83" t="str">
        <f>(ASC(SUBSTITUTE(SUBSTITUTE(入力シート!B123,"　","")," ","")))</f>
        <v/>
      </c>
      <c r="H97" s="83" t="str">
        <f>ASC(入力シート!C123)</f>
        <v/>
      </c>
      <c r="I97" s="83" t="str">
        <f>IF(入力シート!E123=0,"",入力シート!E123)</f>
        <v/>
      </c>
      <c r="J97" s="83" t="str">
        <f>IF(入力シート!I123=0,"",入力シート!I123)</f>
        <v/>
      </c>
      <c r="K97" s="83" t="str">
        <f>DBCS(入力シート!K123)</f>
        <v/>
      </c>
      <c r="L97" s="83" t="str">
        <f>ASC(入力シート!L123)</f>
        <v/>
      </c>
      <c r="M97" s="83" t="e">
        <f>_xlfn.IFS(入力シート!J123=置換コード!$B$4,1,入力シート!J123=置換コード!$B$5,2,入力シート!J123=置換コード!$B$6,3,入力シート!J123=置換コード!$B$7,4,入力シート!J123=置換コード!$B$8,5,入力シート!J123=置換コード!$B$9,6,入力シート!J123=置換コード!$B$10,7,入力シート!J123=置換コード!$B$11,8,入力シート!J123=置換コード!$B$12,9,入力シート!J123=置換コード!$B$13,10)</f>
        <v>#N/A</v>
      </c>
      <c r="N97" s="83" t="e">
        <f>_xlfn.IFS(入力シート!F123=置換コード!$E$4,1,入力シート!F123=置換コード!$E$5,2)</f>
        <v>#N/A</v>
      </c>
      <c r="O97" s="83" t="e">
        <f t="shared" si="7"/>
        <v>#N/A</v>
      </c>
      <c r="P97" s="83" t="e">
        <f t="shared" si="8"/>
        <v>#N/A</v>
      </c>
      <c r="Q97" s="83" t="e">
        <f>_xlfn.IFS(入力シート!O123=置換コード!$I$4,11,入力シート!O123=置換コード!$I$5,21,入力シート!O123=置換コード!$I$6,22,入力シート!O123=置換コード!$I$7,23,入力シート!O123=置換コード!$I$8,24,入力シート!O123=置換コード!$I$9,25,入力シート!O123=置換コード!$I$10,26,入力シート!O123=置換コード!$I$11,31,入力シート!O123=置換コード!$I$12,32,入力シート!O123=置換コード!$I$13,33,入力シート!O123=置換コード!$I$14,34,入力シート!O123=置換コード!$I$15,35,入力シート!O123=置換コード!$I$16,36,入力シート!O123=置換コード!$I$17,37,入力シート!O123=置換コード!$I$18,38,入力シート!O123=置換コード!$I$19,41,入力シート!O123=置換コード!$I$20,42,入力シート!O123=置換コード!$I$21,43,入力シート!O123=置換コード!$I$22,44,入力シート!O123=置換コード!$I$23,51,入力シート!O123=置換コード!$I$24,52,入力シート!O123=置換コード!$I$25,53,入力シート!O123=置換コード!$I$26,54,入力シート!O123=置換コード!$I$27,55,入力シート!O123=置換コード!$I$28,61,入力シート!O123=置換コード!$I$29,62,入力シート!O123=置換コード!$I$30,63,入力シート!O123=置換コード!$I$31,64,入力シート!O123=置換コード!$I$32,65,入力シート!O123=置換コード!$I$33,66,入力シート!O123=置換コード!$I$34,71,入力シート!O123=置換コード!$I$35,72,入力シート!O123=置換コード!$I$36,73,入力シート!O123=置換コード!$I$37,74,入力シート!O123=置換コード!$I$38,75,入力シート!O123=置換コード!$I$39,76,入力シート!O123=置換コード!$I$40,77,入力シート!O123=置換コード!$I$41,78,入力シート!O123=置換コード!$I$42,79,入力シート!O123=置換コード!$I$43,81,入力シート!O123=置換コード!$I$44,82,入力シート!O123=置換コード!$I$45,83,入力シート!O123=置換コード!$I$46,84,入力シート!O123=置換コード!$I$47,85,入力シート!O123=置換コード!$I$48,86,入力シート!O123=置換コード!$I$49,87,入力シート!O123=置換コード!$I$50,88,入力シート!O123=置換コード!$I$51,90)</f>
        <v>#N/A</v>
      </c>
      <c r="R97" s="83" t="e">
        <f t="shared" si="9"/>
        <v>#N/A</v>
      </c>
      <c r="S97" s="83" t="str">
        <f>ASC(入力シート!N123)</f>
        <v/>
      </c>
      <c r="T97" s="83" t="str">
        <f>ASC(入力シート!P123)</f>
        <v/>
      </c>
      <c r="U97" s="83" t="str">
        <f>ASC(入力シート!Q123)</f>
        <v/>
      </c>
      <c r="V97" s="83" t="str">
        <f>ASC(入力シート!R123)</f>
        <v/>
      </c>
      <c r="W97" s="83" t="str">
        <f>ASC(入力シート!M123)</f>
        <v/>
      </c>
      <c r="X97" s="83" t="e">
        <f>_xlfn.IFS(入力シート!U123=置換コード!$I$4,11,入力シート!U123=置換コード!$I$5,21,入力シート!U123=置換コード!$I$6,22,入力シート!U123=置換コード!$I$7,23,入力シート!U123=置換コード!$I$8,24,入力シート!U123=置換コード!$I$9,25,入力シート!U123=置換コード!$I$10,26,入力シート!U123=置換コード!$I$11,31,入力シート!U123=置換コード!$I$12,32,入力シート!U123=置換コード!$I$13,33,入力シート!U123=置換コード!$I$14,34,入力シート!U123=置換コード!$I$15,35,入力シート!U123=置換コード!$I$16,36,入力シート!U123=置換コード!$I$17,37,入力シート!U123=置換コード!$I$18,38,入力シート!U123=置換コード!$I$19,41,入力シート!U123=置換コード!$I$20,42,入力シート!U123=置換コード!$I$21,43,入力シート!U123=置換コード!$I$22,44,入力シート!U123=置換コード!$I$23,51,入力シート!U123=置換コード!$I$24,52,入力シート!U123=置換コード!$I$25,53,入力シート!U123=置換コード!$I$26,54,入力シート!U123=置換コード!$I$27,55,入力シート!U123=置換コード!$I$28,61,入力シート!U123=置換コード!$I$29,62,入力シート!U123=置換コード!$I$30,63,入力シート!U123=置換コード!$I$31,64,入力シート!U123=置換コード!$I$32,65,入力シート!U123=置換コード!$I$33,66,入力シート!U123=置換コード!$I$34,71,入力シート!U123=置換コード!$I$35,72,入力シート!U123=置換コード!$I$36,73,入力シート!U123=置換コード!$I$37,74,入力シート!U123=置換コード!$I$38,75,入力シート!U123=置換コード!$I$39,76,入力シート!U123=置換コード!$I$40,77,入力シート!U123=置換コード!$I$41,78,入力シート!U123=置換コード!$I$42,79,入力シート!U123=置換コード!$I$43,81,入力シート!U123=置換コード!$I$44,82,入力シート!U123=置換コード!$I$45,83,入力シート!U123=置換コード!$I$46,84,入力シート!U123=置換コード!$I$47,85,入力シート!U123=置換コード!$I$48,86,入力シート!U123=置換コード!$I$49,87,入力シート!U123=置換コード!$I$50,88,入力シート!U123=置換コード!$I$51,90)</f>
        <v>#N/A</v>
      </c>
      <c r="Y97" s="83" t="e">
        <f t="shared" si="10"/>
        <v>#N/A</v>
      </c>
      <c r="Z97" s="83" t="str">
        <f>ASC(入力シート!T123)</f>
        <v/>
      </c>
      <c r="AA97" s="83" t="str">
        <f>ASC(入力シート!V123)</f>
        <v/>
      </c>
      <c r="AB97" s="83" t="str">
        <f>ASC(入力シート!W123)</f>
        <v/>
      </c>
      <c r="AC97" s="83" t="str">
        <f>ASC(入力シート!X123)</f>
        <v/>
      </c>
      <c r="AD97" s="83" t="str">
        <f>ASC(入力シート!S123)</f>
        <v/>
      </c>
      <c r="AE97" s="83" t="str">
        <f>IF(入力シート!D123=0,"",入力シート!D123)</f>
        <v/>
      </c>
      <c r="AF97" s="83">
        <f>IF(入力シート!G123="無し",1,2)</f>
        <v>2</v>
      </c>
      <c r="AG97" s="85" t="str">
        <f t="shared" ca="1" si="11"/>
        <v>20240213</v>
      </c>
      <c r="AH97" s="83">
        <f>IF(入力シート!Y123="有り",2,1)</f>
        <v>1</v>
      </c>
      <c r="AI97" s="83">
        <f>IF(入力シート!Z123="有り",2,1)</f>
        <v>1</v>
      </c>
      <c r="AJ97" s="83">
        <f>IF(入力シート!AA123="有り",2,1)</f>
        <v>1</v>
      </c>
      <c r="AK97" s="83">
        <f>IF(入力シート!AB123="有り",2,1)</f>
        <v>1</v>
      </c>
      <c r="AL97" s="83">
        <f>IF(入力シート!AC123="有り",2,1)</f>
        <v>1</v>
      </c>
      <c r="AM97" s="83">
        <f>IF(入力シート!AD123="有り",2,1)</f>
        <v>1</v>
      </c>
      <c r="AN97" s="83">
        <f>IF(入力シート!AE123="有り",2,1)</f>
        <v>1</v>
      </c>
      <c r="AO97" s="83">
        <f>IF(入力シート!H123="必要(\4,950)",1,0)</f>
        <v>0</v>
      </c>
    </row>
    <row r="98" spans="5:41" x14ac:dyDescent="0.4">
      <c r="E98" s="85" t="str">
        <f t="shared" ca="1" si="6"/>
        <v>20240213</v>
      </c>
      <c r="F98" s="83" t="str">
        <f>DBCS(入力シート!A124)</f>
        <v/>
      </c>
      <c r="G98" s="83" t="str">
        <f>(ASC(SUBSTITUTE(SUBSTITUTE(入力シート!B124,"　","")," ","")))</f>
        <v/>
      </c>
      <c r="H98" s="83" t="str">
        <f>ASC(入力シート!C124)</f>
        <v/>
      </c>
      <c r="I98" s="83" t="str">
        <f>IF(入力シート!E124=0,"",入力シート!E124)</f>
        <v/>
      </c>
      <c r="J98" s="83" t="str">
        <f>IF(入力シート!I124=0,"",入力シート!I124)</f>
        <v/>
      </c>
      <c r="K98" s="83" t="str">
        <f>DBCS(入力シート!K124)</f>
        <v/>
      </c>
      <c r="L98" s="83" t="str">
        <f>ASC(入力シート!L124)</f>
        <v/>
      </c>
      <c r="M98" s="83" t="e">
        <f>_xlfn.IFS(入力シート!J124=置換コード!$B$4,1,入力シート!J124=置換コード!$B$5,2,入力シート!J124=置換コード!$B$6,3,入力シート!J124=置換コード!$B$7,4,入力シート!J124=置換コード!$B$8,5,入力シート!J124=置換コード!$B$9,6,入力シート!J124=置換コード!$B$10,7,入力シート!J124=置換コード!$B$11,8,入力シート!J124=置換コード!$B$12,9,入力シート!J124=置換コード!$B$13,10)</f>
        <v>#N/A</v>
      </c>
      <c r="N98" s="83" t="e">
        <f>_xlfn.IFS(入力シート!F124=置換コード!$E$4,1,入力シート!F124=置換コード!$E$5,2)</f>
        <v>#N/A</v>
      </c>
      <c r="O98" s="83" t="e">
        <f t="shared" si="7"/>
        <v>#N/A</v>
      </c>
      <c r="P98" s="83" t="e">
        <f t="shared" si="8"/>
        <v>#N/A</v>
      </c>
      <c r="Q98" s="83" t="e">
        <f>_xlfn.IFS(入力シート!O124=置換コード!$I$4,11,入力シート!O124=置換コード!$I$5,21,入力シート!O124=置換コード!$I$6,22,入力シート!O124=置換コード!$I$7,23,入力シート!O124=置換コード!$I$8,24,入力シート!O124=置換コード!$I$9,25,入力シート!O124=置換コード!$I$10,26,入力シート!O124=置換コード!$I$11,31,入力シート!O124=置換コード!$I$12,32,入力シート!O124=置換コード!$I$13,33,入力シート!O124=置換コード!$I$14,34,入力シート!O124=置換コード!$I$15,35,入力シート!O124=置換コード!$I$16,36,入力シート!O124=置換コード!$I$17,37,入力シート!O124=置換コード!$I$18,38,入力シート!O124=置換コード!$I$19,41,入力シート!O124=置換コード!$I$20,42,入力シート!O124=置換コード!$I$21,43,入力シート!O124=置換コード!$I$22,44,入力シート!O124=置換コード!$I$23,51,入力シート!O124=置換コード!$I$24,52,入力シート!O124=置換コード!$I$25,53,入力シート!O124=置換コード!$I$26,54,入力シート!O124=置換コード!$I$27,55,入力シート!O124=置換コード!$I$28,61,入力シート!O124=置換コード!$I$29,62,入力シート!O124=置換コード!$I$30,63,入力シート!O124=置換コード!$I$31,64,入力シート!O124=置換コード!$I$32,65,入力シート!O124=置換コード!$I$33,66,入力シート!O124=置換コード!$I$34,71,入力シート!O124=置換コード!$I$35,72,入力シート!O124=置換コード!$I$36,73,入力シート!O124=置換コード!$I$37,74,入力シート!O124=置換コード!$I$38,75,入力シート!O124=置換コード!$I$39,76,入力シート!O124=置換コード!$I$40,77,入力シート!O124=置換コード!$I$41,78,入力シート!O124=置換コード!$I$42,79,入力シート!O124=置換コード!$I$43,81,入力シート!O124=置換コード!$I$44,82,入力シート!O124=置換コード!$I$45,83,入力シート!O124=置換コード!$I$46,84,入力シート!O124=置換コード!$I$47,85,入力シート!O124=置換コード!$I$48,86,入力シート!O124=置換コード!$I$49,87,入力シート!O124=置換コード!$I$50,88,入力シート!O124=置換コード!$I$51,90)</f>
        <v>#N/A</v>
      </c>
      <c r="R98" s="83" t="e">
        <f t="shared" si="9"/>
        <v>#N/A</v>
      </c>
      <c r="S98" s="83" t="str">
        <f>ASC(入力シート!N124)</f>
        <v/>
      </c>
      <c r="T98" s="83" t="str">
        <f>ASC(入力シート!P124)</f>
        <v/>
      </c>
      <c r="U98" s="83" t="str">
        <f>ASC(入力シート!Q124)</f>
        <v/>
      </c>
      <c r="V98" s="83" t="str">
        <f>ASC(入力シート!R124)</f>
        <v/>
      </c>
      <c r="W98" s="83" t="str">
        <f>ASC(入力シート!M124)</f>
        <v/>
      </c>
      <c r="X98" s="83" t="e">
        <f>_xlfn.IFS(入力シート!U124=置換コード!$I$4,11,入力シート!U124=置換コード!$I$5,21,入力シート!U124=置換コード!$I$6,22,入力シート!U124=置換コード!$I$7,23,入力シート!U124=置換コード!$I$8,24,入力シート!U124=置換コード!$I$9,25,入力シート!U124=置換コード!$I$10,26,入力シート!U124=置換コード!$I$11,31,入力シート!U124=置換コード!$I$12,32,入力シート!U124=置換コード!$I$13,33,入力シート!U124=置換コード!$I$14,34,入力シート!U124=置換コード!$I$15,35,入力シート!U124=置換コード!$I$16,36,入力シート!U124=置換コード!$I$17,37,入力シート!U124=置換コード!$I$18,38,入力シート!U124=置換コード!$I$19,41,入力シート!U124=置換コード!$I$20,42,入力シート!U124=置換コード!$I$21,43,入力シート!U124=置換コード!$I$22,44,入力シート!U124=置換コード!$I$23,51,入力シート!U124=置換コード!$I$24,52,入力シート!U124=置換コード!$I$25,53,入力シート!U124=置換コード!$I$26,54,入力シート!U124=置換コード!$I$27,55,入力シート!U124=置換コード!$I$28,61,入力シート!U124=置換コード!$I$29,62,入力シート!U124=置換コード!$I$30,63,入力シート!U124=置換コード!$I$31,64,入力シート!U124=置換コード!$I$32,65,入力シート!U124=置換コード!$I$33,66,入力シート!U124=置換コード!$I$34,71,入力シート!U124=置換コード!$I$35,72,入力シート!U124=置換コード!$I$36,73,入力シート!U124=置換コード!$I$37,74,入力シート!U124=置換コード!$I$38,75,入力シート!U124=置換コード!$I$39,76,入力シート!U124=置換コード!$I$40,77,入力シート!U124=置換コード!$I$41,78,入力シート!U124=置換コード!$I$42,79,入力シート!U124=置換コード!$I$43,81,入力シート!U124=置換コード!$I$44,82,入力シート!U124=置換コード!$I$45,83,入力シート!U124=置換コード!$I$46,84,入力シート!U124=置換コード!$I$47,85,入力シート!U124=置換コード!$I$48,86,入力シート!U124=置換コード!$I$49,87,入力シート!U124=置換コード!$I$50,88,入力シート!U124=置換コード!$I$51,90)</f>
        <v>#N/A</v>
      </c>
      <c r="Y98" s="83" t="e">
        <f t="shared" si="10"/>
        <v>#N/A</v>
      </c>
      <c r="Z98" s="83" t="str">
        <f>ASC(入力シート!T124)</f>
        <v/>
      </c>
      <c r="AA98" s="83" t="str">
        <f>ASC(入力シート!V124)</f>
        <v/>
      </c>
      <c r="AB98" s="83" t="str">
        <f>ASC(入力シート!W124)</f>
        <v/>
      </c>
      <c r="AC98" s="83" t="str">
        <f>ASC(入力シート!X124)</f>
        <v/>
      </c>
      <c r="AD98" s="83" t="str">
        <f>ASC(入力シート!S124)</f>
        <v/>
      </c>
      <c r="AE98" s="83" t="str">
        <f>IF(入力シート!D124=0,"",入力シート!D124)</f>
        <v/>
      </c>
      <c r="AF98" s="83">
        <f>IF(入力シート!G124="無し",1,2)</f>
        <v>2</v>
      </c>
      <c r="AG98" s="85" t="str">
        <f t="shared" ca="1" si="11"/>
        <v>20240213</v>
      </c>
      <c r="AH98" s="83">
        <f>IF(入力シート!Y124="有り",2,1)</f>
        <v>1</v>
      </c>
      <c r="AI98" s="83">
        <f>IF(入力シート!Z124="有り",2,1)</f>
        <v>1</v>
      </c>
      <c r="AJ98" s="83">
        <f>IF(入力シート!AA124="有り",2,1)</f>
        <v>1</v>
      </c>
      <c r="AK98" s="83">
        <f>IF(入力シート!AB124="有り",2,1)</f>
        <v>1</v>
      </c>
      <c r="AL98" s="83">
        <f>IF(入力シート!AC124="有り",2,1)</f>
        <v>1</v>
      </c>
      <c r="AM98" s="83">
        <f>IF(入力シート!AD124="有り",2,1)</f>
        <v>1</v>
      </c>
      <c r="AN98" s="83">
        <f>IF(入力シート!AE124="有り",2,1)</f>
        <v>1</v>
      </c>
      <c r="AO98" s="83">
        <f>IF(入力シート!H124="必要(\4,950)",1,0)</f>
        <v>0</v>
      </c>
    </row>
    <row r="99" spans="5:41" x14ac:dyDescent="0.4">
      <c r="E99" s="85" t="str">
        <f t="shared" ca="1" si="6"/>
        <v>20240213</v>
      </c>
      <c r="F99" s="83" t="str">
        <f>DBCS(入力シート!A125)</f>
        <v/>
      </c>
      <c r="G99" s="83" t="str">
        <f>(ASC(SUBSTITUTE(SUBSTITUTE(入力シート!B125,"　","")," ","")))</f>
        <v/>
      </c>
      <c r="H99" s="83" t="str">
        <f>ASC(入力シート!C125)</f>
        <v/>
      </c>
      <c r="I99" s="83" t="str">
        <f>IF(入力シート!E125=0,"",入力シート!E125)</f>
        <v/>
      </c>
      <c r="J99" s="83" t="str">
        <f>IF(入力シート!I125=0,"",入力シート!I125)</f>
        <v/>
      </c>
      <c r="K99" s="83" t="str">
        <f>DBCS(入力シート!K125)</f>
        <v/>
      </c>
      <c r="L99" s="83" t="str">
        <f>ASC(入力シート!L125)</f>
        <v/>
      </c>
      <c r="M99" s="83" t="e">
        <f>_xlfn.IFS(入力シート!J125=置換コード!$B$4,1,入力シート!J125=置換コード!$B$5,2,入力シート!J125=置換コード!$B$6,3,入力シート!J125=置換コード!$B$7,4,入力シート!J125=置換コード!$B$8,5,入力シート!J125=置換コード!$B$9,6,入力シート!J125=置換コード!$B$10,7,入力シート!J125=置換コード!$B$11,8,入力シート!J125=置換コード!$B$12,9,入力シート!J125=置換コード!$B$13,10)</f>
        <v>#N/A</v>
      </c>
      <c r="N99" s="83" t="e">
        <f>_xlfn.IFS(入力シート!F125=置換コード!$E$4,1,入力シート!F125=置換コード!$E$5,2)</f>
        <v>#N/A</v>
      </c>
      <c r="O99" s="83" t="e">
        <f t="shared" si="7"/>
        <v>#N/A</v>
      </c>
      <c r="P99" s="83" t="e">
        <f t="shared" si="8"/>
        <v>#N/A</v>
      </c>
      <c r="Q99" s="83" t="e">
        <f>_xlfn.IFS(入力シート!O125=置換コード!$I$4,11,入力シート!O125=置換コード!$I$5,21,入力シート!O125=置換コード!$I$6,22,入力シート!O125=置換コード!$I$7,23,入力シート!O125=置換コード!$I$8,24,入力シート!O125=置換コード!$I$9,25,入力シート!O125=置換コード!$I$10,26,入力シート!O125=置換コード!$I$11,31,入力シート!O125=置換コード!$I$12,32,入力シート!O125=置換コード!$I$13,33,入力シート!O125=置換コード!$I$14,34,入力シート!O125=置換コード!$I$15,35,入力シート!O125=置換コード!$I$16,36,入力シート!O125=置換コード!$I$17,37,入力シート!O125=置換コード!$I$18,38,入力シート!O125=置換コード!$I$19,41,入力シート!O125=置換コード!$I$20,42,入力シート!O125=置換コード!$I$21,43,入力シート!O125=置換コード!$I$22,44,入力シート!O125=置換コード!$I$23,51,入力シート!O125=置換コード!$I$24,52,入力シート!O125=置換コード!$I$25,53,入力シート!O125=置換コード!$I$26,54,入力シート!O125=置換コード!$I$27,55,入力シート!O125=置換コード!$I$28,61,入力シート!O125=置換コード!$I$29,62,入力シート!O125=置換コード!$I$30,63,入力シート!O125=置換コード!$I$31,64,入力シート!O125=置換コード!$I$32,65,入力シート!O125=置換コード!$I$33,66,入力シート!O125=置換コード!$I$34,71,入力シート!O125=置換コード!$I$35,72,入力シート!O125=置換コード!$I$36,73,入力シート!O125=置換コード!$I$37,74,入力シート!O125=置換コード!$I$38,75,入力シート!O125=置換コード!$I$39,76,入力シート!O125=置換コード!$I$40,77,入力シート!O125=置換コード!$I$41,78,入力シート!O125=置換コード!$I$42,79,入力シート!O125=置換コード!$I$43,81,入力シート!O125=置換コード!$I$44,82,入力シート!O125=置換コード!$I$45,83,入力シート!O125=置換コード!$I$46,84,入力シート!O125=置換コード!$I$47,85,入力シート!O125=置換コード!$I$48,86,入力シート!O125=置換コード!$I$49,87,入力シート!O125=置換コード!$I$50,88,入力シート!O125=置換コード!$I$51,90)</f>
        <v>#N/A</v>
      </c>
      <c r="R99" s="83" t="e">
        <f t="shared" si="9"/>
        <v>#N/A</v>
      </c>
      <c r="S99" s="83" t="str">
        <f>ASC(入力シート!N125)</f>
        <v/>
      </c>
      <c r="T99" s="83" t="str">
        <f>ASC(入力シート!P125)</f>
        <v/>
      </c>
      <c r="U99" s="83" t="str">
        <f>ASC(入力シート!Q125)</f>
        <v/>
      </c>
      <c r="V99" s="83" t="str">
        <f>ASC(入力シート!R125)</f>
        <v/>
      </c>
      <c r="W99" s="83" t="str">
        <f>ASC(入力シート!M125)</f>
        <v/>
      </c>
      <c r="X99" s="83" t="e">
        <f>_xlfn.IFS(入力シート!U125=置換コード!$I$4,11,入力シート!U125=置換コード!$I$5,21,入力シート!U125=置換コード!$I$6,22,入力シート!U125=置換コード!$I$7,23,入力シート!U125=置換コード!$I$8,24,入力シート!U125=置換コード!$I$9,25,入力シート!U125=置換コード!$I$10,26,入力シート!U125=置換コード!$I$11,31,入力シート!U125=置換コード!$I$12,32,入力シート!U125=置換コード!$I$13,33,入力シート!U125=置換コード!$I$14,34,入力シート!U125=置換コード!$I$15,35,入力シート!U125=置換コード!$I$16,36,入力シート!U125=置換コード!$I$17,37,入力シート!U125=置換コード!$I$18,38,入力シート!U125=置換コード!$I$19,41,入力シート!U125=置換コード!$I$20,42,入力シート!U125=置換コード!$I$21,43,入力シート!U125=置換コード!$I$22,44,入力シート!U125=置換コード!$I$23,51,入力シート!U125=置換コード!$I$24,52,入力シート!U125=置換コード!$I$25,53,入力シート!U125=置換コード!$I$26,54,入力シート!U125=置換コード!$I$27,55,入力シート!U125=置換コード!$I$28,61,入力シート!U125=置換コード!$I$29,62,入力シート!U125=置換コード!$I$30,63,入力シート!U125=置換コード!$I$31,64,入力シート!U125=置換コード!$I$32,65,入力シート!U125=置換コード!$I$33,66,入力シート!U125=置換コード!$I$34,71,入力シート!U125=置換コード!$I$35,72,入力シート!U125=置換コード!$I$36,73,入力シート!U125=置換コード!$I$37,74,入力シート!U125=置換コード!$I$38,75,入力シート!U125=置換コード!$I$39,76,入力シート!U125=置換コード!$I$40,77,入力シート!U125=置換コード!$I$41,78,入力シート!U125=置換コード!$I$42,79,入力シート!U125=置換コード!$I$43,81,入力シート!U125=置換コード!$I$44,82,入力シート!U125=置換コード!$I$45,83,入力シート!U125=置換コード!$I$46,84,入力シート!U125=置換コード!$I$47,85,入力シート!U125=置換コード!$I$48,86,入力シート!U125=置換コード!$I$49,87,入力シート!U125=置換コード!$I$50,88,入力シート!U125=置換コード!$I$51,90)</f>
        <v>#N/A</v>
      </c>
      <c r="Y99" s="83" t="e">
        <f t="shared" si="10"/>
        <v>#N/A</v>
      </c>
      <c r="Z99" s="83" t="str">
        <f>ASC(入力シート!T125)</f>
        <v/>
      </c>
      <c r="AA99" s="83" t="str">
        <f>ASC(入力シート!V125)</f>
        <v/>
      </c>
      <c r="AB99" s="83" t="str">
        <f>ASC(入力シート!W125)</f>
        <v/>
      </c>
      <c r="AC99" s="83" t="str">
        <f>ASC(入力シート!X125)</f>
        <v/>
      </c>
      <c r="AD99" s="83" t="str">
        <f>ASC(入力シート!S125)</f>
        <v/>
      </c>
      <c r="AE99" s="83" t="str">
        <f>IF(入力シート!D125=0,"",入力シート!D125)</f>
        <v/>
      </c>
      <c r="AF99" s="83">
        <f>IF(入力シート!G125="無し",1,2)</f>
        <v>2</v>
      </c>
      <c r="AG99" s="85" t="str">
        <f t="shared" ca="1" si="11"/>
        <v>20240213</v>
      </c>
      <c r="AH99" s="83">
        <f>IF(入力シート!Y125="有り",2,1)</f>
        <v>1</v>
      </c>
      <c r="AI99" s="83">
        <f>IF(入力シート!Z125="有り",2,1)</f>
        <v>1</v>
      </c>
      <c r="AJ99" s="83">
        <f>IF(入力シート!AA125="有り",2,1)</f>
        <v>1</v>
      </c>
      <c r="AK99" s="83">
        <f>IF(入力シート!AB125="有り",2,1)</f>
        <v>1</v>
      </c>
      <c r="AL99" s="83">
        <f>IF(入力シート!AC125="有り",2,1)</f>
        <v>1</v>
      </c>
      <c r="AM99" s="83">
        <f>IF(入力シート!AD125="有り",2,1)</f>
        <v>1</v>
      </c>
      <c r="AN99" s="83">
        <f>IF(入力シート!AE125="有り",2,1)</f>
        <v>1</v>
      </c>
      <c r="AO99" s="83">
        <f>IF(入力シート!H125="必要(\4,950)",1,0)</f>
        <v>0</v>
      </c>
    </row>
    <row r="100" spans="5:41" x14ac:dyDescent="0.4">
      <c r="E100" s="85" t="str">
        <f t="shared" ca="1" si="6"/>
        <v>20240213</v>
      </c>
      <c r="F100" s="83" t="str">
        <f>DBCS(入力シート!A126)</f>
        <v/>
      </c>
      <c r="G100" s="83" t="str">
        <f>(ASC(SUBSTITUTE(SUBSTITUTE(入力シート!B126,"　","")," ","")))</f>
        <v/>
      </c>
      <c r="H100" s="83" t="str">
        <f>ASC(入力シート!C126)</f>
        <v/>
      </c>
      <c r="I100" s="83" t="str">
        <f>IF(入力シート!E126=0,"",入力シート!E126)</f>
        <v/>
      </c>
      <c r="J100" s="83" t="str">
        <f>IF(入力シート!I126=0,"",入力シート!I126)</f>
        <v/>
      </c>
      <c r="K100" s="83" t="str">
        <f>DBCS(入力シート!K126)</f>
        <v/>
      </c>
      <c r="L100" s="83" t="str">
        <f>ASC(入力シート!L126)</f>
        <v/>
      </c>
      <c r="M100" s="83" t="e">
        <f>_xlfn.IFS(入力シート!J126=置換コード!$B$4,1,入力シート!J126=置換コード!$B$5,2,入力シート!J126=置換コード!$B$6,3,入力シート!J126=置換コード!$B$7,4,入力シート!J126=置換コード!$B$8,5,入力シート!J126=置換コード!$B$9,6,入力シート!J126=置換コード!$B$10,7,入力シート!J126=置換コード!$B$11,8,入力シート!J126=置換コード!$B$12,9,入力シート!J126=置換コード!$B$13,10)</f>
        <v>#N/A</v>
      </c>
      <c r="N100" s="83" t="e">
        <f>_xlfn.IFS(入力シート!F126=置換コード!$E$4,1,入力シート!F126=置換コード!$E$5,2)</f>
        <v>#N/A</v>
      </c>
      <c r="O100" s="83" t="e">
        <f t="shared" si="7"/>
        <v>#N/A</v>
      </c>
      <c r="P100" s="83" t="e">
        <f t="shared" si="8"/>
        <v>#N/A</v>
      </c>
      <c r="Q100" s="83" t="e">
        <f>_xlfn.IFS(入力シート!O126=置換コード!$I$4,11,入力シート!O126=置換コード!$I$5,21,入力シート!O126=置換コード!$I$6,22,入力シート!O126=置換コード!$I$7,23,入力シート!O126=置換コード!$I$8,24,入力シート!O126=置換コード!$I$9,25,入力シート!O126=置換コード!$I$10,26,入力シート!O126=置換コード!$I$11,31,入力シート!O126=置換コード!$I$12,32,入力シート!O126=置換コード!$I$13,33,入力シート!O126=置換コード!$I$14,34,入力シート!O126=置換コード!$I$15,35,入力シート!O126=置換コード!$I$16,36,入力シート!O126=置換コード!$I$17,37,入力シート!O126=置換コード!$I$18,38,入力シート!O126=置換コード!$I$19,41,入力シート!O126=置換コード!$I$20,42,入力シート!O126=置換コード!$I$21,43,入力シート!O126=置換コード!$I$22,44,入力シート!O126=置換コード!$I$23,51,入力シート!O126=置換コード!$I$24,52,入力シート!O126=置換コード!$I$25,53,入力シート!O126=置換コード!$I$26,54,入力シート!O126=置換コード!$I$27,55,入力シート!O126=置換コード!$I$28,61,入力シート!O126=置換コード!$I$29,62,入力シート!O126=置換コード!$I$30,63,入力シート!O126=置換コード!$I$31,64,入力シート!O126=置換コード!$I$32,65,入力シート!O126=置換コード!$I$33,66,入力シート!O126=置換コード!$I$34,71,入力シート!O126=置換コード!$I$35,72,入力シート!O126=置換コード!$I$36,73,入力シート!O126=置換コード!$I$37,74,入力シート!O126=置換コード!$I$38,75,入力シート!O126=置換コード!$I$39,76,入力シート!O126=置換コード!$I$40,77,入力シート!O126=置換コード!$I$41,78,入力シート!O126=置換コード!$I$42,79,入力シート!O126=置換コード!$I$43,81,入力シート!O126=置換コード!$I$44,82,入力シート!O126=置換コード!$I$45,83,入力シート!O126=置換コード!$I$46,84,入力シート!O126=置換コード!$I$47,85,入力シート!O126=置換コード!$I$48,86,入力シート!O126=置換コード!$I$49,87,入力シート!O126=置換コード!$I$50,88,入力シート!O126=置換コード!$I$51,90)</f>
        <v>#N/A</v>
      </c>
      <c r="R100" s="83" t="e">
        <f t="shared" si="9"/>
        <v>#N/A</v>
      </c>
      <c r="S100" s="83" t="str">
        <f>ASC(入力シート!N126)</f>
        <v/>
      </c>
      <c r="T100" s="83" t="str">
        <f>ASC(入力シート!P126)</f>
        <v/>
      </c>
      <c r="U100" s="83" t="str">
        <f>ASC(入力シート!Q126)</f>
        <v/>
      </c>
      <c r="V100" s="83" t="str">
        <f>ASC(入力シート!R126)</f>
        <v/>
      </c>
      <c r="W100" s="83" t="str">
        <f>ASC(入力シート!M126)</f>
        <v/>
      </c>
      <c r="X100" s="83" t="e">
        <f>_xlfn.IFS(入力シート!U126=置換コード!$I$4,11,入力シート!U126=置換コード!$I$5,21,入力シート!U126=置換コード!$I$6,22,入力シート!U126=置換コード!$I$7,23,入力シート!U126=置換コード!$I$8,24,入力シート!U126=置換コード!$I$9,25,入力シート!U126=置換コード!$I$10,26,入力シート!U126=置換コード!$I$11,31,入力シート!U126=置換コード!$I$12,32,入力シート!U126=置換コード!$I$13,33,入力シート!U126=置換コード!$I$14,34,入力シート!U126=置換コード!$I$15,35,入力シート!U126=置換コード!$I$16,36,入力シート!U126=置換コード!$I$17,37,入力シート!U126=置換コード!$I$18,38,入力シート!U126=置換コード!$I$19,41,入力シート!U126=置換コード!$I$20,42,入力シート!U126=置換コード!$I$21,43,入力シート!U126=置換コード!$I$22,44,入力シート!U126=置換コード!$I$23,51,入力シート!U126=置換コード!$I$24,52,入力シート!U126=置換コード!$I$25,53,入力シート!U126=置換コード!$I$26,54,入力シート!U126=置換コード!$I$27,55,入力シート!U126=置換コード!$I$28,61,入力シート!U126=置換コード!$I$29,62,入力シート!U126=置換コード!$I$30,63,入力シート!U126=置換コード!$I$31,64,入力シート!U126=置換コード!$I$32,65,入力シート!U126=置換コード!$I$33,66,入力シート!U126=置換コード!$I$34,71,入力シート!U126=置換コード!$I$35,72,入力シート!U126=置換コード!$I$36,73,入力シート!U126=置換コード!$I$37,74,入力シート!U126=置換コード!$I$38,75,入力シート!U126=置換コード!$I$39,76,入力シート!U126=置換コード!$I$40,77,入力シート!U126=置換コード!$I$41,78,入力シート!U126=置換コード!$I$42,79,入力シート!U126=置換コード!$I$43,81,入力シート!U126=置換コード!$I$44,82,入力シート!U126=置換コード!$I$45,83,入力シート!U126=置換コード!$I$46,84,入力シート!U126=置換コード!$I$47,85,入力シート!U126=置換コード!$I$48,86,入力シート!U126=置換コード!$I$49,87,入力シート!U126=置換コード!$I$50,88,入力シート!U126=置換コード!$I$51,90)</f>
        <v>#N/A</v>
      </c>
      <c r="Y100" s="83" t="e">
        <f t="shared" si="10"/>
        <v>#N/A</v>
      </c>
      <c r="Z100" s="83" t="str">
        <f>ASC(入力シート!T126)</f>
        <v/>
      </c>
      <c r="AA100" s="83" t="str">
        <f>ASC(入力シート!V126)</f>
        <v/>
      </c>
      <c r="AB100" s="83" t="str">
        <f>ASC(入力シート!W126)</f>
        <v/>
      </c>
      <c r="AC100" s="83" t="str">
        <f>ASC(入力シート!X126)</f>
        <v/>
      </c>
      <c r="AD100" s="83" t="str">
        <f>ASC(入力シート!S126)</f>
        <v/>
      </c>
      <c r="AE100" s="83" t="str">
        <f>IF(入力シート!D126=0,"",入力シート!D126)</f>
        <v/>
      </c>
      <c r="AF100" s="83">
        <f>IF(入力シート!G126="無し",1,2)</f>
        <v>2</v>
      </c>
      <c r="AG100" s="85" t="str">
        <f t="shared" ca="1" si="11"/>
        <v>20240213</v>
      </c>
      <c r="AH100" s="83">
        <f>IF(入力シート!Y126="有り",2,1)</f>
        <v>1</v>
      </c>
      <c r="AI100" s="83">
        <f>IF(入力シート!Z126="有り",2,1)</f>
        <v>1</v>
      </c>
      <c r="AJ100" s="83">
        <f>IF(入力シート!AA126="有り",2,1)</f>
        <v>1</v>
      </c>
      <c r="AK100" s="83">
        <f>IF(入力シート!AB126="有り",2,1)</f>
        <v>1</v>
      </c>
      <c r="AL100" s="83">
        <f>IF(入力シート!AC126="有り",2,1)</f>
        <v>1</v>
      </c>
      <c r="AM100" s="83">
        <f>IF(入力シート!AD126="有り",2,1)</f>
        <v>1</v>
      </c>
      <c r="AN100" s="83">
        <f>IF(入力シート!AE126="有り",2,1)</f>
        <v>1</v>
      </c>
      <c r="AO100" s="83">
        <f>IF(入力シート!H126="必要(\4,950)",1,0)</f>
        <v>0</v>
      </c>
    </row>
    <row r="101" spans="5:41" x14ac:dyDescent="0.4">
      <c r="E101" s="85" t="str">
        <f t="shared" ca="1" si="6"/>
        <v>20240213</v>
      </c>
      <c r="F101" s="83" t="str">
        <f>DBCS(入力シート!A127)</f>
        <v/>
      </c>
      <c r="G101" s="83" t="str">
        <f>(ASC(SUBSTITUTE(SUBSTITUTE(入力シート!B127,"　","")," ","")))</f>
        <v/>
      </c>
      <c r="H101" s="83" t="str">
        <f>ASC(入力シート!C127)</f>
        <v/>
      </c>
      <c r="I101" s="83" t="str">
        <f>IF(入力シート!E127=0,"",入力シート!E127)</f>
        <v/>
      </c>
      <c r="J101" s="83" t="str">
        <f>IF(入力シート!I127=0,"",入力シート!I127)</f>
        <v/>
      </c>
      <c r="K101" s="83" t="str">
        <f>DBCS(入力シート!K127)</f>
        <v/>
      </c>
      <c r="L101" s="83" t="str">
        <f>ASC(入力シート!L127)</f>
        <v/>
      </c>
      <c r="M101" s="83" t="e">
        <f>_xlfn.IFS(入力シート!J127=置換コード!$B$4,1,入力シート!J127=置換コード!$B$5,2,入力シート!J127=置換コード!$B$6,3,入力シート!J127=置換コード!$B$7,4,入力シート!J127=置換コード!$B$8,5,入力シート!J127=置換コード!$B$9,6,入力シート!J127=置換コード!$B$10,7,入力シート!J127=置換コード!$B$11,8,入力シート!J127=置換コード!$B$12,9,入力シート!J127=置換コード!$B$13,10)</f>
        <v>#N/A</v>
      </c>
      <c r="N101" s="83" t="e">
        <f>_xlfn.IFS(入力シート!F127=置換コード!$E$4,1,入力シート!F127=置換コード!$E$5,2)</f>
        <v>#N/A</v>
      </c>
      <c r="O101" s="83" t="e">
        <f t="shared" si="7"/>
        <v>#N/A</v>
      </c>
      <c r="P101" s="83" t="e">
        <f t="shared" si="8"/>
        <v>#N/A</v>
      </c>
      <c r="Q101" s="83" t="e">
        <f>_xlfn.IFS(入力シート!O127=置換コード!$I$4,11,入力シート!O127=置換コード!$I$5,21,入力シート!O127=置換コード!$I$6,22,入力シート!O127=置換コード!$I$7,23,入力シート!O127=置換コード!$I$8,24,入力シート!O127=置換コード!$I$9,25,入力シート!O127=置換コード!$I$10,26,入力シート!O127=置換コード!$I$11,31,入力シート!O127=置換コード!$I$12,32,入力シート!O127=置換コード!$I$13,33,入力シート!O127=置換コード!$I$14,34,入力シート!O127=置換コード!$I$15,35,入力シート!O127=置換コード!$I$16,36,入力シート!O127=置換コード!$I$17,37,入力シート!O127=置換コード!$I$18,38,入力シート!O127=置換コード!$I$19,41,入力シート!O127=置換コード!$I$20,42,入力シート!O127=置換コード!$I$21,43,入力シート!O127=置換コード!$I$22,44,入力シート!O127=置換コード!$I$23,51,入力シート!O127=置換コード!$I$24,52,入力シート!O127=置換コード!$I$25,53,入力シート!O127=置換コード!$I$26,54,入力シート!O127=置換コード!$I$27,55,入力シート!O127=置換コード!$I$28,61,入力シート!O127=置換コード!$I$29,62,入力シート!O127=置換コード!$I$30,63,入力シート!O127=置換コード!$I$31,64,入力シート!O127=置換コード!$I$32,65,入力シート!O127=置換コード!$I$33,66,入力シート!O127=置換コード!$I$34,71,入力シート!O127=置換コード!$I$35,72,入力シート!O127=置換コード!$I$36,73,入力シート!O127=置換コード!$I$37,74,入力シート!O127=置換コード!$I$38,75,入力シート!O127=置換コード!$I$39,76,入力シート!O127=置換コード!$I$40,77,入力シート!O127=置換コード!$I$41,78,入力シート!O127=置換コード!$I$42,79,入力シート!O127=置換コード!$I$43,81,入力シート!O127=置換コード!$I$44,82,入力シート!O127=置換コード!$I$45,83,入力シート!O127=置換コード!$I$46,84,入力シート!O127=置換コード!$I$47,85,入力シート!O127=置換コード!$I$48,86,入力シート!O127=置換コード!$I$49,87,入力シート!O127=置換コード!$I$50,88,入力シート!O127=置換コード!$I$51,90)</f>
        <v>#N/A</v>
      </c>
      <c r="R101" s="83" t="e">
        <f t="shared" si="9"/>
        <v>#N/A</v>
      </c>
      <c r="S101" s="83" t="str">
        <f>ASC(入力シート!N127)</f>
        <v/>
      </c>
      <c r="T101" s="83" t="str">
        <f>ASC(入力シート!P127)</f>
        <v/>
      </c>
      <c r="U101" s="83" t="str">
        <f>ASC(入力シート!Q127)</f>
        <v/>
      </c>
      <c r="V101" s="83" t="str">
        <f>ASC(入力シート!R127)</f>
        <v/>
      </c>
      <c r="W101" s="83" t="str">
        <f>ASC(入力シート!M127)</f>
        <v/>
      </c>
      <c r="X101" s="83" t="e">
        <f>_xlfn.IFS(入力シート!U127=置換コード!$I$4,11,入力シート!U127=置換コード!$I$5,21,入力シート!U127=置換コード!$I$6,22,入力シート!U127=置換コード!$I$7,23,入力シート!U127=置換コード!$I$8,24,入力シート!U127=置換コード!$I$9,25,入力シート!U127=置換コード!$I$10,26,入力シート!U127=置換コード!$I$11,31,入力シート!U127=置換コード!$I$12,32,入力シート!U127=置換コード!$I$13,33,入力シート!U127=置換コード!$I$14,34,入力シート!U127=置換コード!$I$15,35,入力シート!U127=置換コード!$I$16,36,入力シート!U127=置換コード!$I$17,37,入力シート!U127=置換コード!$I$18,38,入力シート!U127=置換コード!$I$19,41,入力シート!U127=置換コード!$I$20,42,入力シート!U127=置換コード!$I$21,43,入力シート!U127=置換コード!$I$22,44,入力シート!U127=置換コード!$I$23,51,入力シート!U127=置換コード!$I$24,52,入力シート!U127=置換コード!$I$25,53,入力シート!U127=置換コード!$I$26,54,入力シート!U127=置換コード!$I$27,55,入力シート!U127=置換コード!$I$28,61,入力シート!U127=置換コード!$I$29,62,入力シート!U127=置換コード!$I$30,63,入力シート!U127=置換コード!$I$31,64,入力シート!U127=置換コード!$I$32,65,入力シート!U127=置換コード!$I$33,66,入力シート!U127=置換コード!$I$34,71,入力シート!U127=置換コード!$I$35,72,入力シート!U127=置換コード!$I$36,73,入力シート!U127=置換コード!$I$37,74,入力シート!U127=置換コード!$I$38,75,入力シート!U127=置換コード!$I$39,76,入力シート!U127=置換コード!$I$40,77,入力シート!U127=置換コード!$I$41,78,入力シート!U127=置換コード!$I$42,79,入力シート!U127=置換コード!$I$43,81,入力シート!U127=置換コード!$I$44,82,入力シート!U127=置換コード!$I$45,83,入力シート!U127=置換コード!$I$46,84,入力シート!U127=置換コード!$I$47,85,入力シート!U127=置換コード!$I$48,86,入力シート!U127=置換コード!$I$49,87,入力シート!U127=置換コード!$I$50,88,入力シート!U127=置換コード!$I$51,90)</f>
        <v>#N/A</v>
      </c>
      <c r="Y101" s="83" t="e">
        <f t="shared" si="10"/>
        <v>#N/A</v>
      </c>
      <c r="Z101" s="83" t="str">
        <f>ASC(入力シート!T127)</f>
        <v/>
      </c>
      <c r="AA101" s="83" t="str">
        <f>ASC(入力シート!V127)</f>
        <v/>
      </c>
      <c r="AB101" s="83" t="str">
        <f>ASC(入力シート!W127)</f>
        <v/>
      </c>
      <c r="AC101" s="83" t="str">
        <f>ASC(入力シート!X127)</f>
        <v/>
      </c>
      <c r="AD101" s="83" t="str">
        <f>ASC(入力シート!S127)</f>
        <v/>
      </c>
      <c r="AE101" s="83" t="str">
        <f>IF(入力シート!D127=0,"",入力シート!D127)</f>
        <v/>
      </c>
      <c r="AF101" s="83">
        <f>IF(入力シート!G127="無し",1,2)</f>
        <v>2</v>
      </c>
      <c r="AG101" s="85" t="str">
        <f t="shared" ca="1" si="11"/>
        <v>20240213</v>
      </c>
      <c r="AH101" s="83">
        <f>IF(入力シート!Y127="有り",2,1)</f>
        <v>1</v>
      </c>
      <c r="AI101" s="83">
        <f>IF(入力シート!Z127="有り",2,1)</f>
        <v>1</v>
      </c>
      <c r="AJ101" s="83">
        <f>IF(入力シート!AA127="有り",2,1)</f>
        <v>1</v>
      </c>
      <c r="AK101" s="83">
        <f>IF(入力シート!AB127="有り",2,1)</f>
        <v>1</v>
      </c>
      <c r="AL101" s="83">
        <f>IF(入力シート!AC127="有り",2,1)</f>
        <v>1</v>
      </c>
      <c r="AM101" s="83">
        <f>IF(入力シート!AD127="有り",2,1)</f>
        <v>1</v>
      </c>
      <c r="AN101" s="83">
        <f>IF(入力シート!AE127="有り",2,1)</f>
        <v>1</v>
      </c>
      <c r="AO101" s="83">
        <f>IF(入力シート!H127="必要(\4,950)",1,0)</f>
        <v>0</v>
      </c>
    </row>
    <row r="102" spans="5:41" x14ac:dyDescent="0.4">
      <c r="E102" s="85" t="str">
        <f t="shared" ca="1" si="6"/>
        <v>20240213</v>
      </c>
      <c r="F102" s="83" t="str">
        <f>DBCS(入力シート!A128)</f>
        <v/>
      </c>
      <c r="G102" s="83" t="str">
        <f>(ASC(SUBSTITUTE(SUBSTITUTE(入力シート!B128,"　","")," ","")))</f>
        <v/>
      </c>
      <c r="H102" s="83" t="str">
        <f>ASC(入力シート!C128)</f>
        <v/>
      </c>
      <c r="I102" s="83" t="str">
        <f>IF(入力シート!E128=0,"",入力シート!E128)</f>
        <v/>
      </c>
      <c r="J102" s="83" t="str">
        <f>IF(入力シート!I128=0,"",入力シート!I128)</f>
        <v/>
      </c>
      <c r="K102" s="83" t="str">
        <f>DBCS(入力シート!K128)</f>
        <v/>
      </c>
      <c r="L102" s="83" t="str">
        <f>ASC(入力シート!L128)</f>
        <v/>
      </c>
      <c r="M102" s="83" t="e">
        <f>_xlfn.IFS(入力シート!J128=置換コード!$B$4,1,入力シート!J128=置換コード!$B$5,2,入力シート!J128=置換コード!$B$6,3,入力シート!J128=置換コード!$B$7,4,入力シート!J128=置換コード!$B$8,5,入力シート!J128=置換コード!$B$9,6,入力シート!J128=置換コード!$B$10,7,入力シート!J128=置換コード!$B$11,8,入力シート!J128=置換コード!$B$12,9,入力シート!J128=置換コード!$B$13,10)</f>
        <v>#N/A</v>
      </c>
      <c r="N102" s="83" t="e">
        <f>_xlfn.IFS(入力シート!F128=置換コード!$E$4,1,入力シート!F128=置換コード!$E$5,2)</f>
        <v>#N/A</v>
      </c>
      <c r="O102" s="83" t="e">
        <f t="shared" si="7"/>
        <v>#N/A</v>
      </c>
      <c r="P102" s="83" t="e">
        <f t="shared" si="8"/>
        <v>#N/A</v>
      </c>
      <c r="Q102" s="83" t="e">
        <f>_xlfn.IFS(入力シート!O128=置換コード!$I$4,11,入力シート!O128=置換コード!$I$5,21,入力シート!O128=置換コード!$I$6,22,入力シート!O128=置換コード!$I$7,23,入力シート!O128=置換コード!$I$8,24,入力シート!O128=置換コード!$I$9,25,入力シート!O128=置換コード!$I$10,26,入力シート!O128=置換コード!$I$11,31,入力シート!O128=置換コード!$I$12,32,入力シート!O128=置換コード!$I$13,33,入力シート!O128=置換コード!$I$14,34,入力シート!O128=置換コード!$I$15,35,入力シート!O128=置換コード!$I$16,36,入力シート!O128=置換コード!$I$17,37,入力シート!O128=置換コード!$I$18,38,入力シート!O128=置換コード!$I$19,41,入力シート!O128=置換コード!$I$20,42,入力シート!O128=置換コード!$I$21,43,入力シート!O128=置換コード!$I$22,44,入力シート!O128=置換コード!$I$23,51,入力シート!O128=置換コード!$I$24,52,入力シート!O128=置換コード!$I$25,53,入力シート!O128=置換コード!$I$26,54,入力シート!O128=置換コード!$I$27,55,入力シート!O128=置換コード!$I$28,61,入力シート!O128=置換コード!$I$29,62,入力シート!O128=置換コード!$I$30,63,入力シート!O128=置換コード!$I$31,64,入力シート!O128=置換コード!$I$32,65,入力シート!O128=置換コード!$I$33,66,入力シート!O128=置換コード!$I$34,71,入力シート!O128=置換コード!$I$35,72,入力シート!O128=置換コード!$I$36,73,入力シート!O128=置換コード!$I$37,74,入力シート!O128=置換コード!$I$38,75,入力シート!O128=置換コード!$I$39,76,入力シート!O128=置換コード!$I$40,77,入力シート!O128=置換コード!$I$41,78,入力シート!O128=置換コード!$I$42,79,入力シート!O128=置換コード!$I$43,81,入力シート!O128=置換コード!$I$44,82,入力シート!O128=置換コード!$I$45,83,入力シート!O128=置換コード!$I$46,84,入力シート!O128=置換コード!$I$47,85,入力シート!O128=置換コード!$I$48,86,入力シート!O128=置換コード!$I$49,87,入力シート!O128=置換コード!$I$50,88,入力シート!O128=置換コード!$I$51,90)</f>
        <v>#N/A</v>
      </c>
      <c r="R102" s="83" t="e">
        <f t="shared" si="9"/>
        <v>#N/A</v>
      </c>
      <c r="S102" s="83" t="str">
        <f>ASC(入力シート!N128)</f>
        <v/>
      </c>
      <c r="T102" s="83" t="str">
        <f>ASC(入力シート!P128)</f>
        <v/>
      </c>
      <c r="U102" s="83" t="str">
        <f>ASC(入力シート!Q128)</f>
        <v/>
      </c>
      <c r="V102" s="83" t="str">
        <f>ASC(入力シート!R128)</f>
        <v/>
      </c>
      <c r="W102" s="83" t="str">
        <f>ASC(入力シート!M128)</f>
        <v/>
      </c>
      <c r="X102" s="83" t="e">
        <f>_xlfn.IFS(入力シート!U128=置換コード!$I$4,11,入力シート!U128=置換コード!$I$5,21,入力シート!U128=置換コード!$I$6,22,入力シート!U128=置換コード!$I$7,23,入力シート!U128=置換コード!$I$8,24,入力シート!U128=置換コード!$I$9,25,入力シート!U128=置換コード!$I$10,26,入力シート!U128=置換コード!$I$11,31,入力シート!U128=置換コード!$I$12,32,入力シート!U128=置換コード!$I$13,33,入力シート!U128=置換コード!$I$14,34,入力シート!U128=置換コード!$I$15,35,入力シート!U128=置換コード!$I$16,36,入力シート!U128=置換コード!$I$17,37,入力シート!U128=置換コード!$I$18,38,入力シート!U128=置換コード!$I$19,41,入力シート!U128=置換コード!$I$20,42,入力シート!U128=置換コード!$I$21,43,入力シート!U128=置換コード!$I$22,44,入力シート!U128=置換コード!$I$23,51,入力シート!U128=置換コード!$I$24,52,入力シート!U128=置換コード!$I$25,53,入力シート!U128=置換コード!$I$26,54,入力シート!U128=置換コード!$I$27,55,入力シート!U128=置換コード!$I$28,61,入力シート!U128=置換コード!$I$29,62,入力シート!U128=置換コード!$I$30,63,入力シート!U128=置換コード!$I$31,64,入力シート!U128=置換コード!$I$32,65,入力シート!U128=置換コード!$I$33,66,入力シート!U128=置換コード!$I$34,71,入力シート!U128=置換コード!$I$35,72,入力シート!U128=置換コード!$I$36,73,入力シート!U128=置換コード!$I$37,74,入力シート!U128=置換コード!$I$38,75,入力シート!U128=置換コード!$I$39,76,入力シート!U128=置換コード!$I$40,77,入力シート!U128=置換コード!$I$41,78,入力シート!U128=置換コード!$I$42,79,入力シート!U128=置換コード!$I$43,81,入力シート!U128=置換コード!$I$44,82,入力シート!U128=置換コード!$I$45,83,入力シート!U128=置換コード!$I$46,84,入力シート!U128=置換コード!$I$47,85,入力シート!U128=置換コード!$I$48,86,入力シート!U128=置換コード!$I$49,87,入力シート!U128=置換コード!$I$50,88,入力シート!U128=置換コード!$I$51,90)</f>
        <v>#N/A</v>
      </c>
      <c r="Y102" s="83" t="e">
        <f t="shared" si="10"/>
        <v>#N/A</v>
      </c>
      <c r="Z102" s="83" t="str">
        <f>ASC(入力シート!T128)</f>
        <v/>
      </c>
      <c r="AA102" s="83" t="str">
        <f>ASC(入力シート!V128)</f>
        <v/>
      </c>
      <c r="AB102" s="83" t="str">
        <f>ASC(入力シート!W128)</f>
        <v/>
      </c>
      <c r="AC102" s="83" t="str">
        <f>ASC(入力シート!X128)</f>
        <v/>
      </c>
      <c r="AD102" s="83" t="str">
        <f>ASC(入力シート!S128)</f>
        <v/>
      </c>
      <c r="AE102" s="83" t="str">
        <f>IF(入力シート!D128=0,"",入力シート!D128)</f>
        <v/>
      </c>
      <c r="AF102" s="83">
        <f>IF(入力シート!G128="無し",1,2)</f>
        <v>2</v>
      </c>
      <c r="AG102" s="85" t="str">
        <f t="shared" ca="1" si="11"/>
        <v>20240213</v>
      </c>
      <c r="AH102" s="83">
        <f>IF(入力シート!Y128="有り",2,1)</f>
        <v>1</v>
      </c>
      <c r="AI102" s="83">
        <f>IF(入力シート!Z128="有り",2,1)</f>
        <v>1</v>
      </c>
      <c r="AJ102" s="83">
        <f>IF(入力シート!AA128="有り",2,1)</f>
        <v>1</v>
      </c>
      <c r="AK102" s="83">
        <f>IF(入力シート!AB128="有り",2,1)</f>
        <v>1</v>
      </c>
      <c r="AL102" s="83">
        <f>IF(入力シート!AC128="有り",2,1)</f>
        <v>1</v>
      </c>
      <c r="AM102" s="83">
        <f>IF(入力シート!AD128="有り",2,1)</f>
        <v>1</v>
      </c>
      <c r="AN102" s="83">
        <f>IF(入力シート!AE128="有り",2,1)</f>
        <v>1</v>
      </c>
      <c r="AO102" s="83">
        <f>IF(入力シート!H128="必要(\4,950)",1,0)</f>
        <v>0</v>
      </c>
    </row>
    <row r="103" spans="5:41" x14ac:dyDescent="0.4">
      <c r="E103" s="85" t="str">
        <f t="shared" ca="1" si="6"/>
        <v>20240213</v>
      </c>
      <c r="F103" s="83" t="str">
        <f>DBCS(入力シート!A129)</f>
        <v/>
      </c>
      <c r="G103" s="83" t="str">
        <f>(ASC(SUBSTITUTE(SUBSTITUTE(入力シート!B129,"　","")," ","")))</f>
        <v/>
      </c>
      <c r="H103" s="83" t="str">
        <f>ASC(入力シート!C129)</f>
        <v/>
      </c>
      <c r="I103" s="83" t="str">
        <f>IF(入力シート!E129=0,"",入力シート!E129)</f>
        <v/>
      </c>
      <c r="J103" s="83" t="str">
        <f>IF(入力シート!I129=0,"",入力シート!I129)</f>
        <v/>
      </c>
      <c r="K103" s="83" t="str">
        <f>DBCS(入力シート!K129)</f>
        <v/>
      </c>
      <c r="L103" s="83" t="str">
        <f>ASC(入力シート!L129)</f>
        <v/>
      </c>
      <c r="M103" s="83" t="e">
        <f>_xlfn.IFS(入力シート!J129=置換コード!$B$4,1,入力シート!J129=置換コード!$B$5,2,入力シート!J129=置換コード!$B$6,3,入力シート!J129=置換コード!$B$7,4,入力シート!J129=置換コード!$B$8,5,入力シート!J129=置換コード!$B$9,6,入力シート!J129=置換コード!$B$10,7,入力シート!J129=置換コード!$B$11,8,入力シート!J129=置換コード!$B$12,9,入力シート!J129=置換コード!$B$13,10)</f>
        <v>#N/A</v>
      </c>
      <c r="N103" s="83" t="e">
        <f>_xlfn.IFS(入力シート!F129=置換コード!$E$4,1,入力シート!F129=置換コード!$E$5,2)</f>
        <v>#N/A</v>
      </c>
      <c r="O103" s="83" t="e">
        <f t="shared" si="7"/>
        <v>#N/A</v>
      </c>
      <c r="P103" s="83" t="e">
        <f t="shared" si="8"/>
        <v>#N/A</v>
      </c>
      <c r="Q103" s="83" t="e">
        <f>_xlfn.IFS(入力シート!O129=置換コード!$I$4,11,入力シート!O129=置換コード!$I$5,21,入力シート!O129=置換コード!$I$6,22,入力シート!O129=置換コード!$I$7,23,入力シート!O129=置換コード!$I$8,24,入力シート!O129=置換コード!$I$9,25,入力シート!O129=置換コード!$I$10,26,入力シート!O129=置換コード!$I$11,31,入力シート!O129=置換コード!$I$12,32,入力シート!O129=置換コード!$I$13,33,入力シート!O129=置換コード!$I$14,34,入力シート!O129=置換コード!$I$15,35,入力シート!O129=置換コード!$I$16,36,入力シート!O129=置換コード!$I$17,37,入力シート!O129=置換コード!$I$18,38,入力シート!O129=置換コード!$I$19,41,入力シート!O129=置換コード!$I$20,42,入力シート!O129=置換コード!$I$21,43,入力シート!O129=置換コード!$I$22,44,入力シート!O129=置換コード!$I$23,51,入力シート!O129=置換コード!$I$24,52,入力シート!O129=置換コード!$I$25,53,入力シート!O129=置換コード!$I$26,54,入力シート!O129=置換コード!$I$27,55,入力シート!O129=置換コード!$I$28,61,入力シート!O129=置換コード!$I$29,62,入力シート!O129=置換コード!$I$30,63,入力シート!O129=置換コード!$I$31,64,入力シート!O129=置換コード!$I$32,65,入力シート!O129=置換コード!$I$33,66,入力シート!O129=置換コード!$I$34,71,入力シート!O129=置換コード!$I$35,72,入力シート!O129=置換コード!$I$36,73,入力シート!O129=置換コード!$I$37,74,入力シート!O129=置換コード!$I$38,75,入力シート!O129=置換コード!$I$39,76,入力シート!O129=置換コード!$I$40,77,入力シート!O129=置換コード!$I$41,78,入力シート!O129=置換コード!$I$42,79,入力シート!O129=置換コード!$I$43,81,入力シート!O129=置換コード!$I$44,82,入力シート!O129=置換コード!$I$45,83,入力シート!O129=置換コード!$I$46,84,入力シート!O129=置換コード!$I$47,85,入力シート!O129=置換コード!$I$48,86,入力シート!O129=置換コード!$I$49,87,入力シート!O129=置換コード!$I$50,88,入力シート!O129=置換コード!$I$51,90)</f>
        <v>#N/A</v>
      </c>
      <c r="R103" s="83" t="e">
        <f t="shared" si="9"/>
        <v>#N/A</v>
      </c>
      <c r="S103" s="83" t="str">
        <f>ASC(入力シート!N129)</f>
        <v/>
      </c>
      <c r="T103" s="83" t="str">
        <f>ASC(入力シート!P129)</f>
        <v/>
      </c>
      <c r="U103" s="83" t="str">
        <f>ASC(入力シート!Q129)</f>
        <v/>
      </c>
      <c r="V103" s="83" t="str">
        <f>ASC(入力シート!R129)</f>
        <v/>
      </c>
      <c r="W103" s="83" t="str">
        <f>ASC(入力シート!M129)</f>
        <v/>
      </c>
      <c r="X103" s="83" t="e">
        <f>_xlfn.IFS(入力シート!U129=置換コード!$I$4,11,入力シート!U129=置換コード!$I$5,21,入力シート!U129=置換コード!$I$6,22,入力シート!U129=置換コード!$I$7,23,入力シート!U129=置換コード!$I$8,24,入力シート!U129=置換コード!$I$9,25,入力シート!U129=置換コード!$I$10,26,入力シート!U129=置換コード!$I$11,31,入力シート!U129=置換コード!$I$12,32,入力シート!U129=置換コード!$I$13,33,入力シート!U129=置換コード!$I$14,34,入力シート!U129=置換コード!$I$15,35,入力シート!U129=置換コード!$I$16,36,入力シート!U129=置換コード!$I$17,37,入力シート!U129=置換コード!$I$18,38,入力シート!U129=置換コード!$I$19,41,入力シート!U129=置換コード!$I$20,42,入力シート!U129=置換コード!$I$21,43,入力シート!U129=置換コード!$I$22,44,入力シート!U129=置換コード!$I$23,51,入力シート!U129=置換コード!$I$24,52,入力シート!U129=置換コード!$I$25,53,入力シート!U129=置換コード!$I$26,54,入力シート!U129=置換コード!$I$27,55,入力シート!U129=置換コード!$I$28,61,入力シート!U129=置換コード!$I$29,62,入力シート!U129=置換コード!$I$30,63,入力シート!U129=置換コード!$I$31,64,入力シート!U129=置換コード!$I$32,65,入力シート!U129=置換コード!$I$33,66,入力シート!U129=置換コード!$I$34,71,入力シート!U129=置換コード!$I$35,72,入力シート!U129=置換コード!$I$36,73,入力シート!U129=置換コード!$I$37,74,入力シート!U129=置換コード!$I$38,75,入力シート!U129=置換コード!$I$39,76,入力シート!U129=置換コード!$I$40,77,入力シート!U129=置換コード!$I$41,78,入力シート!U129=置換コード!$I$42,79,入力シート!U129=置換コード!$I$43,81,入力シート!U129=置換コード!$I$44,82,入力シート!U129=置換コード!$I$45,83,入力シート!U129=置換コード!$I$46,84,入力シート!U129=置換コード!$I$47,85,入力シート!U129=置換コード!$I$48,86,入力シート!U129=置換コード!$I$49,87,入力シート!U129=置換コード!$I$50,88,入力シート!U129=置換コード!$I$51,90)</f>
        <v>#N/A</v>
      </c>
      <c r="Y103" s="83" t="e">
        <f t="shared" si="10"/>
        <v>#N/A</v>
      </c>
      <c r="Z103" s="83" t="str">
        <f>ASC(入力シート!T129)</f>
        <v/>
      </c>
      <c r="AA103" s="83" t="str">
        <f>ASC(入力シート!V129)</f>
        <v/>
      </c>
      <c r="AB103" s="83" t="str">
        <f>ASC(入力シート!W129)</f>
        <v/>
      </c>
      <c r="AC103" s="83" t="str">
        <f>ASC(入力シート!X129)</f>
        <v/>
      </c>
      <c r="AD103" s="83" t="str">
        <f>ASC(入力シート!S129)</f>
        <v/>
      </c>
      <c r="AE103" s="83" t="str">
        <f>IF(入力シート!D129=0,"",入力シート!D129)</f>
        <v/>
      </c>
      <c r="AF103" s="83">
        <f>IF(入力シート!G129="無し",1,2)</f>
        <v>2</v>
      </c>
      <c r="AG103" s="85" t="str">
        <f t="shared" ca="1" si="11"/>
        <v>20240213</v>
      </c>
      <c r="AH103" s="83">
        <f>IF(入力シート!Y129="有り",2,1)</f>
        <v>1</v>
      </c>
      <c r="AI103" s="83">
        <f>IF(入力シート!Z129="有り",2,1)</f>
        <v>1</v>
      </c>
      <c r="AJ103" s="83">
        <f>IF(入力シート!AA129="有り",2,1)</f>
        <v>1</v>
      </c>
      <c r="AK103" s="83">
        <f>IF(入力シート!AB129="有り",2,1)</f>
        <v>1</v>
      </c>
      <c r="AL103" s="83">
        <f>IF(入力シート!AC129="有り",2,1)</f>
        <v>1</v>
      </c>
      <c r="AM103" s="83">
        <f>IF(入力シート!AD129="有り",2,1)</f>
        <v>1</v>
      </c>
      <c r="AN103" s="83">
        <f>IF(入力シート!AE129="有り",2,1)</f>
        <v>1</v>
      </c>
      <c r="AO103" s="83">
        <f>IF(入力シート!H129="必要(\4,950)",1,0)</f>
        <v>0</v>
      </c>
    </row>
    <row r="104" spans="5:41" x14ac:dyDescent="0.4">
      <c r="E104" s="85" t="str">
        <f t="shared" ca="1" si="6"/>
        <v>20240213</v>
      </c>
      <c r="F104" s="83" t="str">
        <f>DBCS(入力シート!A130)</f>
        <v/>
      </c>
      <c r="G104" s="83" t="str">
        <f>(ASC(SUBSTITUTE(SUBSTITUTE(入力シート!B130,"　","")," ","")))</f>
        <v/>
      </c>
      <c r="H104" s="83" t="str">
        <f>ASC(入力シート!C130)</f>
        <v/>
      </c>
      <c r="I104" s="83" t="str">
        <f>IF(入力シート!E130=0,"",入力シート!E130)</f>
        <v/>
      </c>
      <c r="J104" s="83" t="str">
        <f>IF(入力シート!I130=0,"",入力シート!I130)</f>
        <v/>
      </c>
      <c r="K104" s="83" t="str">
        <f>DBCS(入力シート!K130)</f>
        <v/>
      </c>
      <c r="L104" s="83" t="str">
        <f>ASC(入力シート!L130)</f>
        <v/>
      </c>
      <c r="M104" s="83" t="e">
        <f>_xlfn.IFS(入力シート!J130=置換コード!$B$4,1,入力シート!J130=置換コード!$B$5,2,入力シート!J130=置換コード!$B$6,3,入力シート!J130=置換コード!$B$7,4,入力シート!J130=置換コード!$B$8,5,入力シート!J130=置換コード!$B$9,6,入力シート!J130=置換コード!$B$10,7,入力シート!J130=置換コード!$B$11,8,入力シート!J130=置換コード!$B$12,9,入力シート!J130=置換コード!$B$13,10)</f>
        <v>#N/A</v>
      </c>
      <c r="N104" s="83" t="e">
        <f>_xlfn.IFS(入力シート!F130=置換コード!$E$4,1,入力シート!F130=置換コード!$E$5,2)</f>
        <v>#N/A</v>
      </c>
      <c r="O104" s="83" t="e">
        <f t="shared" si="7"/>
        <v>#N/A</v>
      </c>
      <c r="P104" s="83" t="e">
        <f t="shared" si="8"/>
        <v>#N/A</v>
      </c>
      <c r="Q104" s="83" t="e">
        <f>_xlfn.IFS(入力シート!O130=置換コード!$I$4,11,入力シート!O130=置換コード!$I$5,21,入力シート!O130=置換コード!$I$6,22,入力シート!O130=置換コード!$I$7,23,入力シート!O130=置換コード!$I$8,24,入力シート!O130=置換コード!$I$9,25,入力シート!O130=置換コード!$I$10,26,入力シート!O130=置換コード!$I$11,31,入力シート!O130=置換コード!$I$12,32,入力シート!O130=置換コード!$I$13,33,入力シート!O130=置換コード!$I$14,34,入力シート!O130=置換コード!$I$15,35,入力シート!O130=置換コード!$I$16,36,入力シート!O130=置換コード!$I$17,37,入力シート!O130=置換コード!$I$18,38,入力シート!O130=置換コード!$I$19,41,入力シート!O130=置換コード!$I$20,42,入力シート!O130=置換コード!$I$21,43,入力シート!O130=置換コード!$I$22,44,入力シート!O130=置換コード!$I$23,51,入力シート!O130=置換コード!$I$24,52,入力シート!O130=置換コード!$I$25,53,入力シート!O130=置換コード!$I$26,54,入力シート!O130=置換コード!$I$27,55,入力シート!O130=置換コード!$I$28,61,入力シート!O130=置換コード!$I$29,62,入力シート!O130=置換コード!$I$30,63,入力シート!O130=置換コード!$I$31,64,入力シート!O130=置換コード!$I$32,65,入力シート!O130=置換コード!$I$33,66,入力シート!O130=置換コード!$I$34,71,入力シート!O130=置換コード!$I$35,72,入力シート!O130=置換コード!$I$36,73,入力シート!O130=置換コード!$I$37,74,入力シート!O130=置換コード!$I$38,75,入力シート!O130=置換コード!$I$39,76,入力シート!O130=置換コード!$I$40,77,入力シート!O130=置換コード!$I$41,78,入力シート!O130=置換コード!$I$42,79,入力シート!O130=置換コード!$I$43,81,入力シート!O130=置換コード!$I$44,82,入力シート!O130=置換コード!$I$45,83,入力シート!O130=置換コード!$I$46,84,入力シート!O130=置換コード!$I$47,85,入力シート!O130=置換コード!$I$48,86,入力シート!O130=置換コード!$I$49,87,入力シート!O130=置換コード!$I$50,88,入力シート!O130=置換コード!$I$51,90)</f>
        <v>#N/A</v>
      </c>
      <c r="R104" s="83" t="e">
        <f t="shared" si="9"/>
        <v>#N/A</v>
      </c>
      <c r="S104" s="83" t="str">
        <f>ASC(入力シート!N130)</f>
        <v/>
      </c>
      <c r="T104" s="83" t="str">
        <f>ASC(入力シート!P130)</f>
        <v/>
      </c>
      <c r="U104" s="83" t="str">
        <f>ASC(入力シート!Q130)</f>
        <v/>
      </c>
      <c r="V104" s="83" t="str">
        <f>ASC(入力シート!R130)</f>
        <v/>
      </c>
      <c r="W104" s="83" t="str">
        <f>ASC(入力シート!M130)</f>
        <v/>
      </c>
      <c r="X104" s="83" t="e">
        <f>_xlfn.IFS(入力シート!U130=置換コード!$I$4,11,入力シート!U130=置換コード!$I$5,21,入力シート!U130=置換コード!$I$6,22,入力シート!U130=置換コード!$I$7,23,入力シート!U130=置換コード!$I$8,24,入力シート!U130=置換コード!$I$9,25,入力シート!U130=置換コード!$I$10,26,入力シート!U130=置換コード!$I$11,31,入力シート!U130=置換コード!$I$12,32,入力シート!U130=置換コード!$I$13,33,入力シート!U130=置換コード!$I$14,34,入力シート!U130=置換コード!$I$15,35,入力シート!U130=置換コード!$I$16,36,入力シート!U130=置換コード!$I$17,37,入力シート!U130=置換コード!$I$18,38,入力シート!U130=置換コード!$I$19,41,入力シート!U130=置換コード!$I$20,42,入力シート!U130=置換コード!$I$21,43,入力シート!U130=置換コード!$I$22,44,入力シート!U130=置換コード!$I$23,51,入力シート!U130=置換コード!$I$24,52,入力シート!U130=置換コード!$I$25,53,入力シート!U130=置換コード!$I$26,54,入力シート!U130=置換コード!$I$27,55,入力シート!U130=置換コード!$I$28,61,入力シート!U130=置換コード!$I$29,62,入力シート!U130=置換コード!$I$30,63,入力シート!U130=置換コード!$I$31,64,入力シート!U130=置換コード!$I$32,65,入力シート!U130=置換コード!$I$33,66,入力シート!U130=置換コード!$I$34,71,入力シート!U130=置換コード!$I$35,72,入力シート!U130=置換コード!$I$36,73,入力シート!U130=置換コード!$I$37,74,入力シート!U130=置換コード!$I$38,75,入力シート!U130=置換コード!$I$39,76,入力シート!U130=置換コード!$I$40,77,入力シート!U130=置換コード!$I$41,78,入力シート!U130=置換コード!$I$42,79,入力シート!U130=置換コード!$I$43,81,入力シート!U130=置換コード!$I$44,82,入力シート!U130=置換コード!$I$45,83,入力シート!U130=置換コード!$I$46,84,入力シート!U130=置換コード!$I$47,85,入力シート!U130=置換コード!$I$48,86,入力シート!U130=置換コード!$I$49,87,入力シート!U130=置換コード!$I$50,88,入力シート!U130=置換コード!$I$51,90)</f>
        <v>#N/A</v>
      </c>
      <c r="Y104" s="83" t="e">
        <f t="shared" si="10"/>
        <v>#N/A</v>
      </c>
      <c r="Z104" s="83" t="str">
        <f>ASC(入力シート!T130)</f>
        <v/>
      </c>
      <c r="AA104" s="83" t="str">
        <f>ASC(入力シート!V130)</f>
        <v/>
      </c>
      <c r="AB104" s="83" t="str">
        <f>ASC(入力シート!W130)</f>
        <v/>
      </c>
      <c r="AC104" s="83" t="str">
        <f>ASC(入力シート!X130)</f>
        <v/>
      </c>
      <c r="AD104" s="83" t="str">
        <f>ASC(入力シート!S130)</f>
        <v/>
      </c>
      <c r="AE104" s="83" t="str">
        <f>IF(入力シート!D130=0,"",入力シート!D130)</f>
        <v/>
      </c>
      <c r="AF104" s="83">
        <f>IF(入力シート!G130="無し",1,2)</f>
        <v>2</v>
      </c>
      <c r="AG104" s="85" t="str">
        <f t="shared" ca="1" si="11"/>
        <v>20240213</v>
      </c>
      <c r="AH104" s="83">
        <f>IF(入力シート!Y130="有り",2,1)</f>
        <v>1</v>
      </c>
      <c r="AI104" s="83">
        <f>IF(入力シート!Z130="有り",2,1)</f>
        <v>1</v>
      </c>
      <c r="AJ104" s="83">
        <f>IF(入力シート!AA130="有り",2,1)</f>
        <v>1</v>
      </c>
      <c r="AK104" s="83">
        <f>IF(入力シート!AB130="有り",2,1)</f>
        <v>1</v>
      </c>
      <c r="AL104" s="83">
        <f>IF(入力シート!AC130="有り",2,1)</f>
        <v>1</v>
      </c>
      <c r="AM104" s="83">
        <f>IF(入力シート!AD130="有り",2,1)</f>
        <v>1</v>
      </c>
      <c r="AN104" s="83">
        <f>IF(入力シート!AE130="有り",2,1)</f>
        <v>1</v>
      </c>
      <c r="AO104" s="83">
        <f>IF(入力シート!H130="必要(\4,950)",1,0)</f>
        <v>0</v>
      </c>
    </row>
    <row r="105" spans="5:41" x14ac:dyDescent="0.4">
      <c r="E105" s="85" t="str">
        <f t="shared" ca="1" si="6"/>
        <v>20240213</v>
      </c>
      <c r="F105" s="83" t="str">
        <f>DBCS(入力シート!A131)</f>
        <v/>
      </c>
      <c r="G105" s="83" t="str">
        <f>(ASC(SUBSTITUTE(SUBSTITUTE(入力シート!B131,"　","")," ","")))</f>
        <v/>
      </c>
      <c r="H105" s="83" t="str">
        <f>ASC(入力シート!C131)</f>
        <v/>
      </c>
      <c r="I105" s="83" t="str">
        <f>IF(入力シート!E131=0,"",入力シート!E131)</f>
        <v/>
      </c>
      <c r="J105" s="83" t="str">
        <f>IF(入力シート!I131=0,"",入力シート!I131)</f>
        <v/>
      </c>
      <c r="K105" s="83" t="str">
        <f>DBCS(入力シート!K131)</f>
        <v/>
      </c>
      <c r="L105" s="83" t="str">
        <f>ASC(入力シート!L131)</f>
        <v/>
      </c>
      <c r="M105" s="83" t="e">
        <f>_xlfn.IFS(入力シート!J131=置換コード!$B$4,1,入力シート!J131=置換コード!$B$5,2,入力シート!J131=置換コード!$B$6,3,入力シート!J131=置換コード!$B$7,4,入力シート!J131=置換コード!$B$8,5,入力シート!J131=置換コード!$B$9,6,入力シート!J131=置換コード!$B$10,7,入力シート!J131=置換コード!$B$11,8,入力シート!J131=置換コード!$B$12,9,入力シート!J131=置換コード!$B$13,10)</f>
        <v>#N/A</v>
      </c>
      <c r="N105" s="83" t="e">
        <f>_xlfn.IFS(入力シート!F131=置換コード!$E$4,1,入力シート!F131=置換コード!$E$5,2)</f>
        <v>#N/A</v>
      </c>
      <c r="O105" s="83" t="e">
        <f t="shared" si="7"/>
        <v>#N/A</v>
      </c>
      <c r="P105" s="83" t="e">
        <f t="shared" si="8"/>
        <v>#N/A</v>
      </c>
      <c r="Q105" s="83" t="e">
        <f>_xlfn.IFS(入力シート!O131=置換コード!$I$4,11,入力シート!O131=置換コード!$I$5,21,入力シート!O131=置換コード!$I$6,22,入力シート!O131=置換コード!$I$7,23,入力シート!O131=置換コード!$I$8,24,入力シート!O131=置換コード!$I$9,25,入力シート!O131=置換コード!$I$10,26,入力シート!O131=置換コード!$I$11,31,入力シート!O131=置換コード!$I$12,32,入力シート!O131=置換コード!$I$13,33,入力シート!O131=置換コード!$I$14,34,入力シート!O131=置換コード!$I$15,35,入力シート!O131=置換コード!$I$16,36,入力シート!O131=置換コード!$I$17,37,入力シート!O131=置換コード!$I$18,38,入力シート!O131=置換コード!$I$19,41,入力シート!O131=置換コード!$I$20,42,入力シート!O131=置換コード!$I$21,43,入力シート!O131=置換コード!$I$22,44,入力シート!O131=置換コード!$I$23,51,入力シート!O131=置換コード!$I$24,52,入力シート!O131=置換コード!$I$25,53,入力シート!O131=置換コード!$I$26,54,入力シート!O131=置換コード!$I$27,55,入力シート!O131=置換コード!$I$28,61,入力シート!O131=置換コード!$I$29,62,入力シート!O131=置換コード!$I$30,63,入力シート!O131=置換コード!$I$31,64,入力シート!O131=置換コード!$I$32,65,入力シート!O131=置換コード!$I$33,66,入力シート!O131=置換コード!$I$34,71,入力シート!O131=置換コード!$I$35,72,入力シート!O131=置換コード!$I$36,73,入力シート!O131=置換コード!$I$37,74,入力シート!O131=置換コード!$I$38,75,入力シート!O131=置換コード!$I$39,76,入力シート!O131=置換コード!$I$40,77,入力シート!O131=置換コード!$I$41,78,入力シート!O131=置換コード!$I$42,79,入力シート!O131=置換コード!$I$43,81,入力シート!O131=置換コード!$I$44,82,入力シート!O131=置換コード!$I$45,83,入力シート!O131=置換コード!$I$46,84,入力シート!O131=置換コード!$I$47,85,入力シート!O131=置換コード!$I$48,86,入力シート!O131=置換コード!$I$49,87,入力シート!O131=置換コード!$I$50,88,入力シート!O131=置換コード!$I$51,90)</f>
        <v>#N/A</v>
      </c>
      <c r="R105" s="83" t="e">
        <f t="shared" si="9"/>
        <v>#N/A</v>
      </c>
      <c r="S105" s="83" t="str">
        <f>ASC(入力シート!N131)</f>
        <v/>
      </c>
      <c r="T105" s="83" t="str">
        <f>ASC(入力シート!P131)</f>
        <v/>
      </c>
      <c r="U105" s="83" t="str">
        <f>ASC(入力シート!Q131)</f>
        <v/>
      </c>
      <c r="V105" s="83" t="str">
        <f>ASC(入力シート!R131)</f>
        <v/>
      </c>
      <c r="W105" s="83" t="str">
        <f>ASC(入力シート!M131)</f>
        <v/>
      </c>
      <c r="X105" s="83" t="e">
        <f>_xlfn.IFS(入力シート!U131=置換コード!$I$4,11,入力シート!U131=置換コード!$I$5,21,入力シート!U131=置換コード!$I$6,22,入力シート!U131=置換コード!$I$7,23,入力シート!U131=置換コード!$I$8,24,入力シート!U131=置換コード!$I$9,25,入力シート!U131=置換コード!$I$10,26,入力シート!U131=置換コード!$I$11,31,入力シート!U131=置換コード!$I$12,32,入力シート!U131=置換コード!$I$13,33,入力シート!U131=置換コード!$I$14,34,入力シート!U131=置換コード!$I$15,35,入力シート!U131=置換コード!$I$16,36,入力シート!U131=置換コード!$I$17,37,入力シート!U131=置換コード!$I$18,38,入力シート!U131=置換コード!$I$19,41,入力シート!U131=置換コード!$I$20,42,入力シート!U131=置換コード!$I$21,43,入力シート!U131=置換コード!$I$22,44,入力シート!U131=置換コード!$I$23,51,入力シート!U131=置換コード!$I$24,52,入力シート!U131=置換コード!$I$25,53,入力シート!U131=置換コード!$I$26,54,入力シート!U131=置換コード!$I$27,55,入力シート!U131=置換コード!$I$28,61,入力シート!U131=置換コード!$I$29,62,入力シート!U131=置換コード!$I$30,63,入力シート!U131=置換コード!$I$31,64,入力シート!U131=置換コード!$I$32,65,入力シート!U131=置換コード!$I$33,66,入力シート!U131=置換コード!$I$34,71,入力シート!U131=置換コード!$I$35,72,入力シート!U131=置換コード!$I$36,73,入力シート!U131=置換コード!$I$37,74,入力シート!U131=置換コード!$I$38,75,入力シート!U131=置換コード!$I$39,76,入力シート!U131=置換コード!$I$40,77,入力シート!U131=置換コード!$I$41,78,入力シート!U131=置換コード!$I$42,79,入力シート!U131=置換コード!$I$43,81,入力シート!U131=置換コード!$I$44,82,入力シート!U131=置換コード!$I$45,83,入力シート!U131=置換コード!$I$46,84,入力シート!U131=置換コード!$I$47,85,入力シート!U131=置換コード!$I$48,86,入力シート!U131=置換コード!$I$49,87,入力シート!U131=置換コード!$I$50,88,入力シート!U131=置換コード!$I$51,90)</f>
        <v>#N/A</v>
      </c>
      <c r="Y105" s="83" t="e">
        <f t="shared" si="10"/>
        <v>#N/A</v>
      </c>
      <c r="Z105" s="83" t="str">
        <f>ASC(入力シート!T131)</f>
        <v/>
      </c>
      <c r="AA105" s="83" t="str">
        <f>ASC(入力シート!V131)</f>
        <v/>
      </c>
      <c r="AB105" s="83" t="str">
        <f>ASC(入力シート!W131)</f>
        <v/>
      </c>
      <c r="AC105" s="83" t="str">
        <f>ASC(入力シート!X131)</f>
        <v/>
      </c>
      <c r="AD105" s="83" t="str">
        <f>ASC(入力シート!S131)</f>
        <v/>
      </c>
      <c r="AE105" s="83" t="str">
        <f>IF(入力シート!D131=0,"",入力シート!D131)</f>
        <v/>
      </c>
      <c r="AF105" s="83">
        <f>IF(入力シート!G131="無し",1,2)</f>
        <v>2</v>
      </c>
      <c r="AG105" s="85" t="str">
        <f t="shared" ca="1" si="11"/>
        <v>20240213</v>
      </c>
      <c r="AH105" s="83">
        <f>IF(入力シート!Y131="有り",2,1)</f>
        <v>1</v>
      </c>
      <c r="AI105" s="83">
        <f>IF(入力シート!Z131="有り",2,1)</f>
        <v>1</v>
      </c>
      <c r="AJ105" s="83">
        <f>IF(入力シート!AA131="有り",2,1)</f>
        <v>1</v>
      </c>
      <c r="AK105" s="83">
        <f>IF(入力シート!AB131="有り",2,1)</f>
        <v>1</v>
      </c>
      <c r="AL105" s="83">
        <f>IF(入力シート!AC131="有り",2,1)</f>
        <v>1</v>
      </c>
      <c r="AM105" s="83">
        <f>IF(入力シート!AD131="有り",2,1)</f>
        <v>1</v>
      </c>
      <c r="AN105" s="83">
        <f>IF(入力シート!AE131="有り",2,1)</f>
        <v>1</v>
      </c>
      <c r="AO105" s="83">
        <f>IF(入力シート!H131="必要(\4,950)",1,0)</f>
        <v>0</v>
      </c>
    </row>
    <row r="106" spans="5:41" x14ac:dyDescent="0.4">
      <c r="E106" s="85" t="str">
        <f t="shared" ca="1" si="6"/>
        <v>20240213</v>
      </c>
      <c r="F106" s="83" t="str">
        <f>DBCS(入力シート!A132)</f>
        <v/>
      </c>
      <c r="G106" s="83" t="str">
        <f>(ASC(SUBSTITUTE(SUBSTITUTE(入力シート!B132,"　","")," ","")))</f>
        <v/>
      </c>
      <c r="H106" s="83" t="str">
        <f>ASC(入力シート!C132)</f>
        <v/>
      </c>
      <c r="I106" s="83" t="str">
        <f>IF(入力シート!E132=0,"",入力シート!E132)</f>
        <v/>
      </c>
      <c r="J106" s="83" t="str">
        <f>IF(入力シート!I132=0,"",入力シート!I132)</f>
        <v/>
      </c>
      <c r="K106" s="83" t="str">
        <f>DBCS(入力シート!K132)</f>
        <v/>
      </c>
      <c r="L106" s="83" t="str">
        <f>ASC(入力シート!L132)</f>
        <v/>
      </c>
      <c r="M106" s="83" t="e">
        <f>_xlfn.IFS(入力シート!J132=置換コード!$B$4,1,入力シート!J132=置換コード!$B$5,2,入力シート!J132=置換コード!$B$6,3,入力シート!J132=置換コード!$B$7,4,入力シート!J132=置換コード!$B$8,5,入力シート!J132=置換コード!$B$9,6,入力シート!J132=置換コード!$B$10,7,入力シート!J132=置換コード!$B$11,8,入力シート!J132=置換コード!$B$12,9,入力シート!J132=置換コード!$B$13,10)</f>
        <v>#N/A</v>
      </c>
      <c r="N106" s="83" t="e">
        <f>_xlfn.IFS(入力シート!F132=置換コード!$E$4,1,入力シート!F132=置換コード!$E$5,2)</f>
        <v>#N/A</v>
      </c>
      <c r="O106" s="83" t="e">
        <f t="shared" si="7"/>
        <v>#N/A</v>
      </c>
      <c r="P106" s="83" t="e">
        <f t="shared" si="8"/>
        <v>#N/A</v>
      </c>
      <c r="Q106" s="83" t="e">
        <f>_xlfn.IFS(入力シート!O132=置換コード!$I$4,11,入力シート!O132=置換コード!$I$5,21,入力シート!O132=置換コード!$I$6,22,入力シート!O132=置換コード!$I$7,23,入力シート!O132=置換コード!$I$8,24,入力シート!O132=置換コード!$I$9,25,入力シート!O132=置換コード!$I$10,26,入力シート!O132=置換コード!$I$11,31,入力シート!O132=置換コード!$I$12,32,入力シート!O132=置換コード!$I$13,33,入力シート!O132=置換コード!$I$14,34,入力シート!O132=置換コード!$I$15,35,入力シート!O132=置換コード!$I$16,36,入力シート!O132=置換コード!$I$17,37,入力シート!O132=置換コード!$I$18,38,入力シート!O132=置換コード!$I$19,41,入力シート!O132=置換コード!$I$20,42,入力シート!O132=置換コード!$I$21,43,入力シート!O132=置換コード!$I$22,44,入力シート!O132=置換コード!$I$23,51,入力シート!O132=置換コード!$I$24,52,入力シート!O132=置換コード!$I$25,53,入力シート!O132=置換コード!$I$26,54,入力シート!O132=置換コード!$I$27,55,入力シート!O132=置換コード!$I$28,61,入力シート!O132=置換コード!$I$29,62,入力シート!O132=置換コード!$I$30,63,入力シート!O132=置換コード!$I$31,64,入力シート!O132=置換コード!$I$32,65,入力シート!O132=置換コード!$I$33,66,入力シート!O132=置換コード!$I$34,71,入力シート!O132=置換コード!$I$35,72,入力シート!O132=置換コード!$I$36,73,入力シート!O132=置換コード!$I$37,74,入力シート!O132=置換コード!$I$38,75,入力シート!O132=置換コード!$I$39,76,入力シート!O132=置換コード!$I$40,77,入力シート!O132=置換コード!$I$41,78,入力シート!O132=置換コード!$I$42,79,入力シート!O132=置換コード!$I$43,81,入力シート!O132=置換コード!$I$44,82,入力シート!O132=置換コード!$I$45,83,入力シート!O132=置換コード!$I$46,84,入力シート!O132=置換コード!$I$47,85,入力シート!O132=置換コード!$I$48,86,入力シート!O132=置換コード!$I$49,87,入力シート!O132=置換コード!$I$50,88,入力シート!O132=置換コード!$I$51,90)</f>
        <v>#N/A</v>
      </c>
      <c r="R106" s="83" t="e">
        <f t="shared" si="9"/>
        <v>#N/A</v>
      </c>
      <c r="S106" s="83" t="str">
        <f>ASC(入力シート!N132)</f>
        <v/>
      </c>
      <c r="T106" s="83" t="str">
        <f>ASC(入力シート!P132)</f>
        <v/>
      </c>
      <c r="U106" s="83" t="str">
        <f>ASC(入力シート!Q132)</f>
        <v/>
      </c>
      <c r="V106" s="83" t="str">
        <f>ASC(入力シート!R132)</f>
        <v/>
      </c>
      <c r="W106" s="83" t="str">
        <f>ASC(入力シート!M132)</f>
        <v/>
      </c>
      <c r="X106" s="83" t="e">
        <f>_xlfn.IFS(入力シート!U132=置換コード!$I$4,11,入力シート!U132=置換コード!$I$5,21,入力シート!U132=置換コード!$I$6,22,入力シート!U132=置換コード!$I$7,23,入力シート!U132=置換コード!$I$8,24,入力シート!U132=置換コード!$I$9,25,入力シート!U132=置換コード!$I$10,26,入力シート!U132=置換コード!$I$11,31,入力シート!U132=置換コード!$I$12,32,入力シート!U132=置換コード!$I$13,33,入力シート!U132=置換コード!$I$14,34,入力シート!U132=置換コード!$I$15,35,入力シート!U132=置換コード!$I$16,36,入力シート!U132=置換コード!$I$17,37,入力シート!U132=置換コード!$I$18,38,入力シート!U132=置換コード!$I$19,41,入力シート!U132=置換コード!$I$20,42,入力シート!U132=置換コード!$I$21,43,入力シート!U132=置換コード!$I$22,44,入力シート!U132=置換コード!$I$23,51,入力シート!U132=置換コード!$I$24,52,入力シート!U132=置換コード!$I$25,53,入力シート!U132=置換コード!$I$26,54,入力シート!U132=置換コード!$I$27,55,入力シート!U132=置換コード!$I$28,61,入力シート!U132=置換コード!$I$29,62,入力シート!U132=置換コード!$I$30,63,入力シート!U132=置換コード!$I$31,64,入力シート!U132=置換コード!$I$32,65,入力シート!U132=置換コード!$I$33,66,入力シート!U132=置換コード!$I$34,71,入力シート!U132=置換コード!$I$35,72,入力シート!U132=置換コード!$I$36,73,入力シート!U132=置換コード!$I$37,74,入力シート!U132=置換コード!$I$38,75,入力シート!U132=置換コード!$I$39,76,入力シート!U132=置換コード!$I$40,77,入力シート!U132=置換コード!$I$41,78,入力シート!U132=置換コード!$I$42,79,入力シート!U132=置換コード!$I$43,81,入力シート!U132=置換コード!$I$44,82,入力シート!U132=置換コード!$I$45,83,入力シート!U132=置換コード!$I$46,84,入力シート!U132=置換コード!$I$47,85,入力シート!U132=置換コード!$I$48,86,入力シート!U132=置換コード!$I$49,87,入力シート!U132=置換コード!$I$50,88,入力シート!U132=置換コード!$I$51,90)</f>
        <v>#N/A</v>
      </c>
      <c r="Y106" s="83" t="e">
        <f t="shared" si="10"/>
        <v>#N/A</v>
      </c>
      <c r="Z106" s="83" t="str">
        <f>ASC(入力シート!T132)</f>
        <v/>
      </c>
      <c r="AA106" s="83" t="str">
        <f>ASC(入力シート!V132)</f>
        <v/>
      </c>
      <c r="AB106" s="83" t="str">
        <f>ASC(入力シート!W132)</f>
        <v/>
      </c>
      <c r="AC106" s="83" t="str">
        <f>ASC(入力シート!X132)</f>
        <v/>
      </c>
      <c r="AD106" s="83" t="str">
        <f>ASC(入力シート!S132)</f>
        <v/>
      </c>
      <c r="AE106" s="83" t="str">
        <f>IF(入力シート!D132=0,"",入力シート!D132)</f>
        <v/>
      </c>
      <c r="AF106" s="83">
        <f>IF(入力シート!G132="無し",1,2)</f>
        <v>2</v>
      </c>
      <c r="AG106" s="85" t="str">
        <f t="shared" ca="1" si="11"/>
        <v>20240213</v>
      </c>
      <c r="AH106" s="83">
        <f>IF(入力シート!Y132="有り",2,1)</f>
        <v>1</v>
      </c>
      <c r="AI106" s="83">
        <f>IF(入力シート!Z132="有り",2,1)</f>
        <v>1</v>
      </c>
      <c r="AJ106" s="83">
        <f>IF(入力シート!AA132="有り",2,1)</f>
        <v>1</v>
      </c>
      <c r="AK106" s="83">
        <f>IF(入力シート!AB132="有り",2,1)</f>
        <v>1</v>
      </c>
      <c r="AL106" s="83">
        <f>IF(入力シート!AC132="有り",2,1)</f>
        <v>1</v>
      </c>
      <c r="AM106" s="83">
        <f>IF(入力シート!AD132="有り",2,1)</f>
        <v>1</v>
      </c>
      <c r="AN106" s="83">
        <f>IF(入力シート!AE132="有り",2,1)</f>
        <v>1</v>
      </c>
      <c r="AO106" s="83">
        <f>IF(入力シート!H132="必要(\4,950)",1,0)</f>
        <v>0</v>
      </c>
    </row>
    <row r="107" spans="5:41" x14ac:dyDescent="0.4">
      <c r="E107" s="85" t="str">
        <f t="shared" ca="1" si="6"/>
        <v>20240213</v>
      </c>
      <c r="F107" s="83" t="str">
        <f>DBCS(入力シート!A133)</f>
        <v/>
      </c>
      <c r="G107" s="83" t="str">
        <f>(ASC(SUBSTITUTE(SUBSTITUTE(入力シート!B133,"　","")," ","")))</f>
        <v/>
      </c>
      <c r="H107" s="83" t="str">
        <f>ASC(入力シート!C133)</f>
        <v/>
      </c>
      <c r="I107" s="83" t="str">
        <f>IF(入力シート!E133=0,"",入力シート!E133)</f>
        <v/>
      </c>
      <c r="J107" s="83" t="str">
        <f>IF(入力シート!I133=0,"",入力シート!I133)</f>
        <v/>
      </c>
      <c r="K107" s="83" t="str">
        <f>DBCS(入力シート!K133)</f>
        <v/>
      </c>
      <c r="L107" s="83" t="str">
        <f>ASC(入力シート!L133)</f>
        <v/>
      </c>
      <c r="M107" s="83" t="e">
        <f>_xlfn.IFS(入力シート!J133=置換コード!$B$4,1,入力シート!J133=置換コード!$B$5,2,入力シート!J133=置換コード!$B$6,3,入力シート!J133=置換コード!$B$7,4,入力シート!J133=置換コード!$B$8,5,入力シート!J133=置換コード!$B$9,6,入力シート!J133=置換コード!$B$10,7,入力シート!J133=置換コード!$B$11,8,入力シート!J133=置換コード!$B$12,9,入力シート!J133=置換コード!$B$13,10)</f>
        <v>#N/A</v>
      </c>
      <c r="N107" s="83" t="e">
        <f>_xlfn.IFS(入力シート!F133=置換コード!$E$4,1,入力シート!F133=置換コード!$E$5,2)</f>
        <v>#N/A</v>
      </c>
      <c r="O107" s="83" t="e">
        <f t="shared" si="7"/>
        <v>#N/A</v>
      </c>
      <c r="P107" s="83" t="e">
        <f t="shared" si="8"/>
        <v>#N/A</v>
      </c>
      <c r="Q107" s="83" t="e">
        <f>_xlfn.IFS(入力シート!O133=置換コード!$I$4,11,入力シート!O133=置換コード!$I$5,21,入力シート!O133=置換コード!$I$6,22,入力シート!O133=置換コード!$I$7,23,入力シート!O133=置換コード!$I$8,24,入力シート!O133=置換コード!$I$9,25,入力シート!O133=置換コード!$I$10,26,入力シート!O133=置換コード!$I$11,31,入力シート!O133=置換コード!$I$12,32,入力シート!O133=置換コード!$I$13,33,入力シート!O133=置換コード!$I$14,34,入力シート!O133=置換コード!$I$15,35,入力シート!O133=置換コード!$I$16,36,入力シート!O133=置換コード!$I$17,37,入力シート!O133=置換コード!$I$18,38,入力シート!O133=置換コード!$I$19,41,入力シート!O133=置換コード!$I$20,42,入力シート!O133=置換コード!$I$21,43,入力シート!O133=置換コード!$I$22,44,入力シート!O133=置換コード!$I$23,51,入力シート!O133=置換コード!$I$24,52,入力シート!O133=置換コード!$I$25,53,入力シート!O133=置換コード!$I$26,54,入力シート!O133=置換コード!$I$27,55,入力シート!O133=置換コード!$I$28,61,入力シート!O133=置換コード!$I$29,62,入力シート!O133=置換コード!$I$30,63,入力シート!O133=置換コード!$I$31,64,入力シート!O133=置換コード!$I$32,65,入力シート!O133=置換コード!$I$33,66,入力シート!O133=置換コード!$I$34,71,入力シート!O133=置換コード!$I$35,72,入力シート!O133=置換コード!$I$36,73,入力シート!O133=置換コード!$I$37,74,入力シート!O133=置換コード!$I$38,75,入力シート!O133=置換コード!$I$39,76,入力シート!O133=置換コード!$I$40,77,入力シート!O133=置換コード!$I$41,78,入力シート!O133=置換コード!$I$42,79,入力シート!O133=置換コード!$I$43,81,入力シート!O133=置換コード!$I$44,82,入力シート!O133=置換コード!$I$45,83,入力シート!O133=置換コード!$I$46,84,入力シート!O133=置換コード!$I$47,85,入力シート!O133=置換コード!$I$48,86,入力シート!O133=置換コード!$I$49,87,入力シート!O133=置換コード!$I$50,88,入力シート!O133=置換コード!$I$51,90)</f>
        <v>#N/A</v>
      </c>
      <c r="R107" s="83" t="e">
        <f t="shared" si="9"/>
        <v>#N/A</v>
      </c>
      <c r="S107" s="83" t="str">
        <f>ASC(入力シート!N133)</f>
        <v/>
      </c>
      <c r="T107" s="83" t="str">
        <f>ASC(入力シート!P133)</f>
        <v/>
      </c>
      <c r="U107" s="83" t="str">
        <f>ASC(入力シート!Q133)</f>
        <v/>
      </c>
      <c r="V107" s="83" t="str">
        <f>ASC(入力シート!R133)</f>
        <v/>
      </c>
      <c r="W107" s="83" t="str">
        <f>ASC(入力シート!M133)</f>
        <v/>
      </c>
      <c r="X107" s="83" t="e">
        <f>_xlfn.IFS(入力シート!U133=置換コード!$I$4,11,入力シート!U133=置換コード!$I$5,21,入力シート!U133=置換コード!$I$6,22,入力シート!U133=置換コード!$I$7,23,入力シート!U133=置換コード!$I$8,24,入力シート!U133=置換コード!$I$9,25,入力シート!U133=置換コード!$I$10,26,入力シート!U133=置換コード!$I$11,31,入力シート!U133=置換コード!$I$12,32,入力シート!U133=置換コード!$I$13,33,入力シート!U133=置換コード!$I$14,34,入力シート!U133=置換コード!$I$15,35,入力シート!U133=置換コード!$I$16,36,入力シート!U133=置換コード!$I$17,37,入力シート!U133=置換コード!$I$18,38,入力シート!U133=置換コード!$I$19,41,入力シート!U133=置換コード!$I$20,42,入力シート!U133=置換コード!$I$21,43,入力シート!U133=置換コード!$I$22,44,入力シート!U133=置換コード!$I$23,51,入力シート!U133=置換コード!$I$24,52,入力シート!U133=置換コード!$I$25,53,入力シート!U133=置換コード!$I$26,54,入力シート!U133=置換コード!$I$27,55,入力シート!U133=置換コード!$I$28,61,入力シート!U133=置換コード!$I$29,62,入力シート!U133=置換コード!$I$30,63,入力シート!U133=置換コード!$I$31,64,入力シート!U133=置換コード!$I$32,65,入力シート!U133=置換コード!$I$33,66,入力シート!U133=置換コード!$I$34,71,入力シート!U133=置換コード!$I$35,72,入力シート!U133=置換コード!$I$36,73,入力シート!U133=置換コード!$I$37,74,入力シート!U133=置換コード!$I$38,75,入力シート!U133=置換コード!$I$39,76,入力シート!U133=置換コード!$I$40,77,入力シート!U133=置換コード!$I$41,78,入力シート!U133=置換コード!$I$42,79,入力シート!U133=置換コード!$I$43,81,入力シート!U133=置換コード!$I$44,82,入力シート!U133=置換コード!$I$45,83,入力シート!U133=置換コード!$I$46,84,入力シート!U133=置換コード!$I$47,85,入力シート!U133=置換コード!$I$48,86,入力シート!U133=置換コード!$I$49,87,入力シート!U133=置換コード!$I$50,88,入力シート!U133=置換コード!$I$51,90)</f>
        <v>#N/A</v>
      </c>
      <c r="Y107" s="83" t="e">
        <f t="shared" si="10"/>
        <v>#N/A</v>
      </c>
      <c r="Z107" s="83" t="str">
        <f>ASC(入力シート!T133)</f>
        <v/>
      </c>
      <c r="AA107" s="83" t="str">
        <f>ASC(入力シート!V133)</f>
        <v/>
      </c>
      <c r="AB107" s="83" t="str">
        <f>ASC(入力シート!W133)</f>
        <v/>
      </c>
      <c r="AC107" s="83" t="str">
        <f>ASC(入力シート!X133)</f>
        <v/>
      </c>
      <c r="AD107" s="83" t="str">
        <f>ASC(入力シート!S133)</f>
        <v/>
      </c>
      <c r="AE107" s="83" t="str">
        <f>IF(入力シート!D133=0,"",入力シート!D133)</f>
        <v/>
      </c>
      <c r="AF107" s="83">
        <f>IF(入力シート!G133="無し",1,2)</f>
        <v>2</v>
      </c>
      <c r="AG107" s="85" t="str">
        <f t="shared" ca="1" si="11"/>
        <v>20240213</v>
      </c>
      <c r="AH107" s="83">
        <f>IF(入力シート!Y133="有り",2,1)</f>
        <v>1</v>
      </c>
      <c r="AI107" s="83">
        <f>IF(入力シート!Z133="有り",2,1)</f>
        <v>1</v>
      </c>
      <c r="AJ107" s="83">
        <f>IF(入力シート!AA133="有り",2,1)</f>
        <v>1</v>
      </c>
      <c r="AK107" s="83">
        <f>IF(入力シート!AB133="有り",2,1)</f>
        <v>1</v>
      </c>
      <c r="AL107" s="83">
        <f>IF(入力シート!AC133="有り",2,1)</f>
        <v>1</v>
      </c>
      <c r="AM107" s="83">
        <f>IF(入力シート!AD133="有り",2,1)</f>
        <v>1</v>
      </c>
      <c r="AN107" s="83">
        <f>IF(入力シート!AE133="有り",2,1)</f>
        <v>1</v>
      </c>
      <c r="AO107" s="83">
        <f>IF(入力シート!H133="必要(\4,950)",1,0)</f>
        <v>0</v>
      </c>
    </row>
    <row r="108" spans="5:41" x14ac:dyDescent="0.4">
      <c r="E108" s="85" t="str">
        <f t="shared" ca="1" si="6"/>
        <v>20240213</v>
      </c>
      <c r="F108" s="83" t="str">
        <f>DBCS(入力シート!A134)</f>
        <v/>
      </c>
      <c r="G108" s="83" t="str">
        <f>(ASC(SUBSTITUTE(SUBSTITUTE(入力シート!B134,"　","")," ","")))</f>
        <v/>
      </c>
      <c r="H108" s="83" t="str">
        <f>ASC(入力シート!C134)</f>
        <v/>
      </c>
      <c r="I108" s="83" t="str">
        <f>IF(入力シート!E134=0,"",入力シート!E134)</f>
        <v/>
      </c>
      <c r="J108" s="83" t="str">
        <f>IF(入力シート!I134=0,"",入力シート!I134)</f>
        <v/>
      </c>
      <c r="K108" s="83" t="str">
        <f>DBCS(入力シート!K134)</f>
        <v/>
      </c>
      <c r="L108" s="83" t="str">
        <f>ASC(入力シート!L134)</f>
        <v/>
      </c>
      <c r="M108" s="83" t="e">
        <f>_xlfn.IFS(入力シート!J134=置換コード!$B$4,1,入力シート!J134=置換コード!$B$5,2,入力シート!J134=置換コード!$B$6,3,入力シート!J134=置換コード!$B$7,4,入力シート!J134=置換コード!$B$8,5,入力シート!J134=置換コード!$B$9,6,入力シート!J134=置換コード!$B$10,7,入力シート!J134=置換コード!$B$11,8,入力シート!J134=置換コード!$B$12,9,入力シート!J134=置換コード!$B$13,10)</f>
        <v>#N/A</v>
      </c>
      <c r="N108" s="83" t="e">
        <f>_xlfn.IFS(入力シート!F134=置換コード!$E$4,1,入力シート!F134=置換コード!$E$5,2)</f>
        <v>#N/A</v>
      </c>
      <c r="O108" s="83" t="e">
        <f t="shared" si="7"/>
        <v>#N/A</v>
      </c>
      <c r="P108" s="83" t="e">
        <f t="shared" si="8"/>
        <v>#N/A</v>
      </c>
      <c r="Q108" s="83" t="e">
        <f>_xlfn.IFS(入力シート!O134=置換コード!$I$4,11,入力シート!O134=置換コード!$I$5,21,入力シート!O134=置換コード!$I$6,22,入力シート!O134=置換コード!$I$7,23,入力シート!O134=置換コード!$I$8,24,入力シート!O134=置換コード!$I$9,25,入力シート!O134=置換コード!$I$10,26,入力シート!O134=置換コード!$I$11,31,入力シート!O134=置換コード!$I$12,32,入力シート!O134=置換コード!$I$13,33,入力シート!O134=置換コード!$I$14,34,入力シート!O134=置換コード!$I$15,35,入力シート!O134=置換コード!$I$16,36,入力シート!O134=置換コード!$I$17,37,入力シート!O134=置換コード!$I$18,38,入力シート!O134=置換コード!$I$19,41,入力シート!O134=置換コード!$I$20,42,入力シート!O134=置換コード!$I$21,43,入力シート!O134=置換コード!$I$22,44,入力シート!O134=置換コード!$I$23,51,入力シート!O134=置換コード!$I$24,52,入力シート!O134=置換コード!$I$25,53,入力シート!O134=置換コード!$I$26,54,入力シート!O134=置換コード!$I$27,55,入力シート!O134=置換コード!$I$28,61,入力シート!O134=置換コード!$I$29,62,入力シート!O134=置換コード!$I$30,63,入力シート!O134=置換コード!$I$31,64,入力シート!O134=置換コード!$I$32,65,入力シート!O134=置換コード!$I$33,66,入力シート!O134=置換コード!$I$34,71,入力シート!O134=置換コード!$I$35,72,入力シート!O134=置換コード!$I$36,73,入力シート!O134=置換コード!$I$37,74,入力シート!O134=置換コード!$I$38,75,入力シート!O134=置換コード!$I$39,76,入力シート!O134=置換コード!$I$40,77,入力シート!O134=置換コード!$I$41,78,入力シート!O134=置換コード!$I$42,79,入力シート!O134=置換コード!$I$43,81,入力シート!O134=置換コード!$I$44,82,入力シート!O134=置換コード!$I$45,83,入力シート!O134=置換コード!$I$46,84,入力シート!O134=置換コード!$I$47,85,入力シート!O134=置換コード!$I$48,86,入力シート!O134=置換コード!$I$49,87,入力シート!O134=置換コード!$I$50,88,入力シート!O134=置換コード!$I$51,90)</f>
        <v>#N/A</v>
      </c>
      <c r="R108" s="83" t="e">
        <f t="shared" si="9"/>
        <v>#N/A</v>
      </c>
      <c r="S108" s="83" t="str">
        <f>ASC(入力シート!N134)</f>
        <v/>
      </c>
      <c r="T108" s="83" t="str">
        <f>ASC(入力シート!P134)</f>
        <v/>
      </c>
      <c r="U108" s="83" t="str">
        <f>ASC(入力シート!Q134)</f>
        <v/>
      </c>
      <c r="V108" s="83" t="str">
        <f>ASC(入力シート!R134)</f>
        <v/>
      </c>
      <c r="W108" s="83" t="str">
        <f>ASC(入力シート!M134)</f>
        <v/>
      </c>
      <c r="X108" s="83" t="e">
        <f>_xlfn.IFS(入力シート!U134=置換コード!$I$4,11,入力シート!U134=置換コード!$I$5,21,入力シート!U134=置換コード!$I$6,22,入力シート!U134=置換コード!$I$7,23,入力シート!U134=置換コード!$I$8,24,入力シート!U134=置換コード!$I$9,25,入力シート!U134=置換コード!$I$10,26,入力シート!U134=置換コード!$I$11,31,入力シート!U134=置換コード!$I$12,32,入力シート!U134=置換コード!$I$13,33,入力シート!U134=置換コード!$I$14,34,入力シート!U134=置換コード!$I$15,35,入力シート!U134=置換コード!$I$16,36,入力シート!U134=置換コード!$I$17,37,入力シート!U134=置換コード!$I$18,38,入力シート!U134=置換コード!$I$19,41,入力シート!U134=置換コード!$I$20,42,入力シート!U134=置換コード!$I$21,43,入力シート!U134=置換コード!$I$22,44,入力シート!U134=置換コード!$I$23,51,入力シート!U134=置換コード!$I$24,52,入力シート!U134=置換コード!$I$25,53,入力シート!U134=置換コード!$I$26,54,入力シート!U134=置換コード!$I$27,55,入力シート!U134=置換コード!$I$28,61,入力シート!U134=置換コード!$I$29,62,入力シート!U134=置換コード!$I$30,63,入力シート!U134=置換コード!$I$31,64,入力シート!U134=置換コード!$I$32,65,入力シート!U134=置換コード!$I$33,66,入力シート!U134=置換コード!$I$34,71,入力シート!U134=置換コード!$I$35,72,入力シート!U134=置換コード!$I$36,73,入力シート!U134=置換コード!$I$37,74,入力シート!U134=置換コード!$I$38,75,入力シート!U134=置換コード!$I$39,76,入力シート!U134=置換コード!$I$40,77,入力シート!U134=置換コード!$I$41,78,入力シート!U134=置換コード!$I$42,79,入力シート!U134=置換コード!$I$43,81,入力シート!U134=置換コード!$I$44,82,入力シート!U134=置換コード!$I$45,83,入力シート!U134=置換コード!$I$46,84,入力シート!U134=置換コード!$I$47,85,入力シート!U134=置換コード!$I$48,86,入力シート!U134=置換コード!$I$49,87,入力シート!U134=置換コード!$I$50,88,入力シート!U134=置換コード!$I$51,90)</f>
        <v>#N/A</v>
      </c>
      <c r="Y108" s="83" t="e">
        <f t="shared" si="10"/>
        <v>#N/A</v>
      </c>
      <c r="Z108" s="83" t="str">
        <f>ASC(入力シート!T134)</f>
        <v/>
      </c>
      <c r="AA108" s="83" t="str">
        <f>ASC(入力シート!V134)</f>
        <v/>
      </c>
      <c r="AB108" s="83" t="str">
        <f>ASC(入力シート!W134)</f>
        <v/>
      </c>
      <c r="AC108" s="83" t="str">
        <f>ASC(入力シート!X134)</f>
        <v/>
      </c>
      <c r="AD108" s="83" t="str">
        <f>ASC(入力シート!S134)</f>
        <v/>
      </c>
      <c r="AE108" s="83" t="str">
        <f>IF(入力シート!D134=0,"",入力シート!D134)</f>
        <v/>
      </c>
      <c r="AF108" s="83">
        <f>IF(入力シート!G134="無し",1,2)</f>
        <v>2</v>
      </c>
      <c r="AG108" s="85" t="str">
        <f t="shared" ca="1" si="11"/>
        <v>20240213</v>
      </c>
      <c r="AH108" s="83">
        <f>IF(入力シート!Y134="有り",2,1)</f>
        <v>1</v>
      </c>
      <c r="AI108" s="83">
        <f>IF(入力シート!Z134="有り",2,1)</f>
        <v>1</v>
      </c>
      <c r="AJ108" s="83">
        <f>IF(入力シート!AA134="有り",2,1)</f>
        <v>1</v>
      </c>
      <c r="AK108" s="83">
        <f>IF(入力シート!AB134="有り",2,1)</f>
        <v>1</v>
      </c>
      <c r="AL108" s="83">
        <f>IF(入力シート!AC134="有り",2,1)</f>
        <v>1</v>
      </c>
      <c r="AM108" s="83">
        <f>IF(入力シート!AD134="有り",2,1)</f>
        <v>1</v>
      </c>
      <c r="AN108" s="83">
        <f>IF(入力シート!AE134="有り",2,1)</f>
        <v>1</v>
      </c>
      <c r="AO108" s="83">
        <f>IF(入力シート!H134="必要(\4,950)",1,0)</f>
        <v>0</v>
      </c>
    </row>
    <row r="109" spans="5:41" x14ac:dyDescent="0.4">
      <c r="E109" s="85" t="str">
        <f t="shared" ca="1" si="6"/>
        <v>20240213</v>
      </c>
      <c r="F109" s="83" t="str">
        <f>DBCS(入力シート!A135)</f>
        <v/>
      </c>
      <c r="G109" s="83" t="str">
        <f>(ASC(SUBSTITUTE(SUBSTITUTE(入力シート!B135,"　","")," ","")))</f>
        <v/>
      </c>
      <c r="H109" s="83" t="str">
        <f>ASC(入力シート!C135)</f>
        <v/>
      </c>
      <c r="I109" s="83" t="str">
        <f>IF(入力シート!E135=0,"",入力シート!E135)</f>
        <v/>
      </c>
      <c r="J109" s="83" t="str">
        <f>IF(入力シート!I135=0,"",入力シート!I135)</f>
        <v/>
      </c>
      <c r="K109" s="83" t="str">
        <f>DBCS(入力シート!K135)</f>
        <v/>
      </c>
      <c r="L109" s="83" t="str">
        <f>ASC(入力シート!L135)</f>
        <v/>
      </c>
      <c r="M109" s="83" t="e">
        <f>_xlfn.IFS(入力シート!J135=置換コード!$B$4,1,入力シート!J135=置換コード!$B$5,2,入力シート!J135=置換コード!$B$6,3,入力シート!J135=置換コード!$B$7,4,入力シート!J135=置換コード!$B$8,5,入力シート!J135=置換コード!$B$9,6,入力シート!J135=置換コード!$B$10,7,入力シート!J135=置換コード!$B$11,8,入力シート!J135=置換コード!$B$12,9,入力シート!J135=置換コード!$B$13,10)</f>
        <v>#N/A</v>
      </c>
      <c r="N109" s="83" t="e">
        <f>_xlfn.IFS(入力シート!F135=置換コード!$E$4,1,入力シート!F135=置換コード!$E$5,2)</f>
        <v>#N/A</v>
      </c>
      <c r="O109" s="83" t="e">
        <f t="shared" si="7"/>
        <v>#N/A</v>
      </c>
      <c r="P109" s="83" t="e">
        <f t="shared" si="8"/>
        <v>#N/A</v>
      </c>
      <c r="Q109" s="83" t="e">
        <f>_xlfn.IFS(入力シート!O135=置換コード!$I$4,11,入力シート!O135=置換コード!$I$5,21,入力シート!O135=置換コード!$I$6,22,入力シート!O135=置換コード!$I$7,23,入力シート!O135=置換コード!$I$8,24,入力シート!O135=置換コード!$I$9,25,入力シート!O135=置換コード!$I$10,26,入力シート!O135=置換コード!$I$11,31,入力シート!O135=置換コード!$I$12,32,入力シート!O135=置換コード!$I$13,33,入力シート!O135=置換コード!$I$14,34,入力シート!O135=置換コード!$I$15,35,入力シート!O135=置換コード!$I$16,36,入力シート!O135=置換コード!$I$17,37,入力シート!O135=置換コード!$I$18,38,入力シート!O135=置換コード!$I$19,41,入力シート!O135=置換コード!$I$20,42,入力シート!O135=置換コード!$I$21,43,入力シート!O135=置換コード!$I$22,44,入力シート!O135=置換コード!$I$23,51,入力シート!O135=置換コード!$I$24,52,入力シート!O135=置換コード!$I$25,53,入力シート!O135=置換コード!$I$26,54,入力シート!O135=置換コード!$I$27,55,入力シート!O135=置換コード!$I$28,61,入力シート!O135=置換コード!$I$29,62,入力シート!O135=置換コード!$I$30,63,入力シート!O135=置換コード!$I$31,64,入力シート!O135=置換コード!$I$32,65,入力シート!O135=置換コード!$I$33,66,入力シート!O135=置換コード!$I$34,71,入力シート!O135=置換コード!$I$35,72,入力シート!O135=置換コード!$I$36,73,入力シート!O135=置換コード!$I$37,74,入力シート!O135=置換コード!$I$38,75,入力シート!O135=置換コード!$I$39,76,入力シート!O135=置換コード!$I$40,77,入力シート!O135=置換コード!$I$41,78,入力シート!O135=置換コード!$I$42,79,入力シート!O135=置換コード!$I$43,81,入力シート!O135=置換コード!$I$44,82,入力シート!O135=置換コード!$I$45,83,入力シート!O135=置換コード!$I$46,84,入力シート!O135=置換コード!$I$47,85,入力シート!O135=置換コード!$I$48,86,入力シート!O135=置換コード!$I$49,87,入力シート!O135=置換コード!$I$50,88,入力シート!O135=置換コード!$I$51,90)</f>
        <v>#N/A</v>
      </c>
      <c r="R109" s="83" t="e">
        <f t="shared" si="9"/>
        <v>#N/A</v>
      </c>
      <c r="S109" s="83" t="str">
        <f>ASC(入力シート!N135)</f>
        <v/>
      </c>
      <c r="T109" s="83" t="str">
        <f>ASC(入力シート!P135)</f>
        <v/>
      </c>
      <c r="U109" s="83" t="str">
        <f>ASC(入力シート!Q135)</f>
        <v/>
      </c>
      <c r="V109" s="83" t="str">
        <f>ASC(入力シート!R135)</f>
        <v/>
      </c>
      <c r="W109" s="83" t="str">
        <f>ASC(入力シート!M135)</f>
        <v/>
      </c>
      <c r="X109" s="83" t="e">
        <f>_xlfn.IFS(入力シート!U135=置換コード!$I$4,11,入力シート!U135=置換コード!$I$5,21,入力シート!U135=置換コード!$I$6,22,入力シート!U135=置換コード!$I$7,23,入力シート!U135=置換コード!$I$8,24,入力シート!U135=置換コード!$I$9,25,入力シート!U135=置換コード!$I$10,26,入力シート!U135=置換コード!$I$11,31,入力シート!U135=置換コード!$I$12,32,入力シート!U135=置換コード!$I$13,33,入力シート!U135=置換コード!$I$14,34,入力シート!U135=置換コード!$I$15,35,入力シート!U135=置換コード!$I$16,36,入力シート!U135=置換コード!$I$17,37,入力シート!U135=置換コード!$I$18,38,入力シート!U135=置換コード!$I$19,41,入力シート!U135=置換コード!$I$20,42,入力シート!U135=置換コード!$I$21,43,入力シート!U135=置換コード!$I$22,44,入力シート!U135=置換コード!$I$23,51,入力シート!U135=置換コード!$I$24,52,入力シート!U135=置換コード!$I$25,53,入力シート!U135=置換コード!$I$26,54,入力シート!U135=置換コード!$I$27,55,入力シート!U135=置換コード!$I$28,61,入力シート!U135=置換コード!$I$29,62,入力シート!U135=置換コード!$I$30,63,入力シート!U135=置換コード!$I$31,64,入力シート!U135=置換コード!$I$32,65,入力シート!U135=置換コード!$I$33,66,入力シート!U135=置換コード!$I$34,71,入力シート!U135=置換コード!$I$35,72,入力シート!U135=置換コード!$I$36,73,入力シート!U135=置換コード!$I$37,74,入力シート!U135=置換コード!$I$38,75,入力シート!U135=置換コード!$I$39,76,入力シート!U135=置換コード!$I$40,77,入力シート!U135=置換コード!$I$41,78,入力シート!U135=置換コード!$I$42,79,入力シート!U135=置換コード!$I$43,81,入力シート!U135=置換コード!$I$44,82,入力シート!U135=置換コード!$I$45,83,入力シート!U135=置換コード!$I$46,84,入力シート!U135=置換コード!$I$47,85,入力シート!U135=置換コード!$I$48,86,入力シート!U135=置換コード!$I$49,87,入力シート!U135=置換コード!$I$50,88,入力シート!U135=置換コード!$I$51,90)</f>
        <v>#N/A</v>
      </c>
      <c r="Y109" s="83" t="e">
        <f t="shared" si="10"/>
        <v>#N/A</v>
      </c>
      <c r="Z109" s="83" t="str">
        <f>ASC(入力シート!T135)</f>
        <v/>
      </c>
      <c r="AA109" s="83" t="str">
        <f>ASC(入力シート!V135)</f>
        <v/>
      </c>
      <c r="AB109" s="83" t="str">
        <f>ASC(入力シート!W135)</f>
        <v/>
      </c>
      <c r="AC109" s="83" t="str">
        <f>ASC(入力シート!X135)</f>
        <v/>
      </c>
      <c r="AD109" s="83" t="str">
        <f>ASC(入力シート!S135)</f>
        <v/>
      </c>
      <c r="AE109" s="83" t="str">
        <f>IF(入力シート!D135=0,"",入力シート!D135)</f>
        <v/>
      </c>
      <c r="AF109" s="83">
        <f>IF(入力シート!G135="無し",1,2)</f>
        <v>2</v>
      </c>
      <c r="AG109" s="85" t="str">
        <f t="shared" ca="1" si="11"/>
        <v>20240213</v>
      </c>
      <c r="AH109" s="83">
        <f>IF(入力シート!Y135="有り",2,1)</f>
        <v>1</v>
      </c>
      <c r="AI109" s="83">
        <f>IF(入力シート!Z135="有り",2,1)</f>
        <v>1</v>
      </c>
      <c r="AJ109" s="83">
        <f>IF(入力シート!AA135="有り",2,1)</f>
        <v>1</v>
      </c>
      <c r="AK109" s="83">
        <f>IF(入力シート!AB135="有り",2,1)</f>
        <v>1</v>
      </c>
      <c r="AL109" s="83">
        <f>IF(入力シート!AC135="有り",2,1)</f>
        <v>1</v>
      </c>
      <c r="AM109" s="83">
        <f>IF(入力シート!AD135="有り",2,1)</f>
        <v>1</v>
      </c>
      <c r="AN109" s="83">
        <f>IF(入力シート!AE135="有り",2,1)</f>
        <v>1</v>
      </c>
      <c r="AO109" s="83">
        <f>IF(入力シート!H135="必要(\4,950)",1,0)</f>
        <v>0</v>
      </c>
    </row>
    <row r="110" spans="5:41" x14ac:dyDescent="0.4">
      <c r="E110" s="85" t="str">
        <f t="shared" ca="1" si="6"/>
        <v>20240213</v>
      </c>
      <c r="F110" s="83" t="str">
        <f>DBCS(入力シート!A136)</f>
        <v/>
      </c>
      <c r="G110" s="83" t="str">
        <f>(ASC(SUBSTITUTE(SUBSTITUTE(入力シート!B136,"　","")," ","")))</f>
        <v/>
      </c>
      <c r="H110" s="83" t="str">
        <f>ASC(入力シート!C136)</f>
        <v/>
      </c>
      <c r="I110" s="83" t="str">
        <f>IF(入力シート!E136=0,"",入力シート!E136)</f>
        <v/>
      </c>
      <c r="J110" s="83" t="str">
        <f>IF(入力シート!I136=0,"",入力シート!I136)</f>
        <v/>
      </c>
      <c r="K110" s="83" t="str">
        <f>DBCS(入力シート!K136)</f>
        <v/>
      </c>
      <c r="L110" s="83" t="str">
        <f>ASC(入力シート!L136)</f>
        <v/>
      </c>
      <c r="M110" s="83" t="e">
        <f>_xlfn.IFS(入力シート!J136=置換コード!$B$4,1,入力シート!J136=置換コード!$B$5,2,入力シート!J136=置換コード!$B$6,3,入力シート!J136=置換コード!$B$7,4,入力シート!J136=置換コード!$B$8,5,入力シート!J136=置換コード!$B$9,6,入力シート!J136=置換コード!$B$10,7,入力シート!J136=置換コード!$B$11,8,入力シート!J136=置換コード!$B$12,9,入力シート!J136=置換コード!$B$13,10)</f>
        <v>#N/A</v>
      </c>
      <c r="N110" s="83" t="e">
        <f>_xlfn.IFS(入力シート!F136=置換コード!$E$4,1,入力シート!F136=置換コード!$E$5,2)</f>
        <v>#N/A</v>
      </c>
      <c r="O110" s="83" t="e">
        <f t="shared" si="7"/>
        <v>#N/A</v>
      </c>
      <c r="P110" s="83" t="e">
        <f t="shared" si="8"/>
        <v>#N/A</v>
      </c>
      <c r="Q110" s="83" t="e">
        <f>_xlfn.IFS(入力シート!O136=置換コード!$I$4,11,入力シート!O136=置換コード!$I$5,21,入力シート!O136=置換コード!$I$6,22,入力シート!O136=置換コード!$I$7,23,入力シート!O136=置換コード!$I$8,24,入力シート!O136=置換コード!$I$9,25,入力シート!O136=置換コード!$I$10,26,入力シート!O136=置換コード!$I$11,31,入力シート!O136=置換コード!$I$12,32,入力シート!O136=置換コード!$I$13,33,入力シート!O136=置換コード!$I$14,34,入力シート!O136=置換コード!$I$15,35,入力シート!O136=置換コード!$I$16,36,入力シート!O136=置換コード!$I$17,37,入力シート!O136=置換コード!$I$18,38,入力シート!O136=置換コード!$I$19,41,入力シート!O136=置換コード!$I$20,42,入力シート!O136=置換コード!$I$21,43,入力シート!O136=置換コード!$I$22,44,入力シート!O136=置換コード!$I$23,51,入力シート!O136=置換コード!$I$24,52,入力シート!O136=置換コード!$I$25,53,入力シート!O136=置換コード!$I$26,54,入力シート!O136=置換コード!$I$27,55,入力シート!O136=置換コード!$I$28,61,入力シート!O136=置換コード!$I$29,62,入力シート!O136=置換コード!$I$30,63,入力シート!O136=置換コード!$I$31,64,入力シート!O136=置換コード!$I$32,65,入力シート!O136=置換コード!$I$33,66,入力シート!O136=置換コード!$I$34,71,入力シート!O136=置換コード!$I$35,72,入力シート!O136=置換コード!$I$36,73,入力シート!O136=置換コード!$I$37,74,入力シート!O136=置換コード!$I$38,75,入力シート!O136=置換コード!$I$39,76,入力シート!O136=置換コード!$I$40,77,入力シート!O136=置換コード!$I$41,78,入力シート!O136=置換コード!$I$42,79,入力シート!O136=置換コード!$I$43,81,入力シート!O136=置換コード!$I$44,82,入力シート!O136=置換コード!$I$45,83,入力シート!O136=置換コード!$I$46,84,入力シート!O136=置換コード!$I$47,85,入力シート!O136=置換コード!$I$48,86,入力シート!O136=置換コード!$I$49,87,入力シート!O136=置換コード!$I$50,88,入力シート!O136=置換コード!$I$51,90)</f>
        <v>#N/A</v>
      </c>
      <c r="R110" s="83" t="e">
        <f t="shared" si="9"/>
        <v>#N/A</v>
      </c>
      <c r="S110" s="83" t="str">
        <f>ASC(入力シート!N136)</f>
        <v/>
      </c>
      <c r="T110" s="83" t="str">
        <f>ASC(入力シート!P136)</f>
        <v/>
      </c>
      <c r="U110" s="83" t="str">
        <f>ASC(入力シート!Q136)</f>
        <v/>
      </c>
      <c r="V110" s="83" t="str">
        <f>ASC(入力シート!R136)</f>
        <v/>
      </c>
      <c r="W110" s="83" t="str">
        <f>ASC(入力シート!M136)</f>
        <v/>
      </c>
      <c r="X110" s="83" t="e">
        <f>_xlfn.IFS(入力シート!U136=置換コード!$I$4,11,入力シート!U136=置換コード!$I$5,21,入力シート!U136=置換コード!$I$6,22,入力シート!U136=置換コード!$I$7,23,入力シート!U136=置換コード!$I$8,24,入力シート!U136=置換コード!$I$9,25,入力シート!U136=置換コード!$I$10,26,入力シート!U136=置換コード!$I$11,31,入力シート!U136=置換コード!$I$12,32,入力シート!U136=置換コード!$I$13,33,入力シート!U136=置換コード!$I$14,34,入力シート!U136=置換コード!$I$15,35,入力シート!U136=置換コード!$I$16,36,入力シート!U136=置換コード!$I$17,37,入力シート!U136=置換コード!$I$18,38,入力シート!U136=置換コード!$I$19,41,入力シート!U136=置換コード!$I$20,42,入力シート!U136=置換コード!$I$21,43,入力シート!U136=置換コード!$I$22,44,入力シート!U136=置換コード!$I$23,51,入力シート!U136=置換コード!$I$24,52,入力シート!U136=置換コード!$I$25,53,入力シート!U136=置換コード!$I$26,54,入力シート!U136=置換コード!$I$27,55,入力シート!U136=置換コード!$I$28,61,入力シート!U136=置換コード!$I$29,62,入力シート!U136=置換コード!$I$30,63,入力シート!U136=置換コード!$I$31,64,入力シート!U136=置換コード!$I$32,65,入力シート!U136=置換コード!$I$33,66,入力シート!U136=置換コード!$I$34,71,入力シート!U136=置換コード!$I$35,72,入力シート!U136=置換コード!$I$36,73,入力シート!U136=置換コード!$I$37,74,入力シート!U136=置換コード!$I$38,75,入力シート!U136=置換コード!$I$39,76,入力シート!U136=置換コード!$I$40,77,入力シート!U136=置換コード!$I$41,78,入力シート!U136=置換コード!$I$42,79,入力シート!U136=置換コード!$I$43,81,入力シート!U136=置換コード!$I$44,82,入力シート!U136=置換コード!$I$45,83,入力シート!U136=置換コード!$I$46,84,入力シート!U136=置換コード!$I$47,85,入力シート!U136=置換コード!$I$48,86,入力シート!U136=置換コード!$I$49,87,入力シート!U136=置換コード!$I$50,88,入力シート!U136=置換コード!$I$51,90)</f>
        <v>#N/A</v>
      </c>
      <c r="Y110" s="83" t="e">
        <f t="shared" si="10"/>
        <v>#N/A</v>
      </c>
      <c r="Z110" s="83" t="str">
        <f>ASC(入力シート!T136)</f>
        <v/>
      </c>
      <c r="AA110" s="83" t="str">
        <f>ASC(入力シート!V136)</f>
        <v/>
      </c>
      <c r="AB110" s="83" t="str">
        <f>ASC(入力シート!W136)</f>
        <v/>
      </c>
      <c r="AC110" s="83" t="str">
        <f>ASC(入力シート!X136)</f>
        <v/>
      </c>
      <c r="AD110" s="83" t="str">
        <f>ASC(入力シート!S136)</f>
        <v/>
      </c>
      <c r="AE110" s="83" t="str">
        <f>IF(入力シート!D136=0,"",入力シート!D136)</f>
        <v/>
      </c>
      <c r="AF110" s="83">
        <f>IF(入力シート!G136="無し",1,2)</f>
        <v>2</v>
      </c>
      <c r="AG110" s="85" t="str">
        <f t="shared" ca="1" si="11"/>
        <v>20240213</v>
      </c>
      <c r="AH110" s="83">
        <f>IF(入力シート!Y136="有り",2,1)</f>
        <v>1</v>
      </c>
      <c r="AI110" s="83">
        <f>IF(入力シート!Z136="有り",2,1)</f>
        <v>1</v>
      </c>
      <c r="AJ110" s="83">
        <f>IF(入力シート!AA136="有り",2,1)</f>
        <v>1</v>
      </c>
      <c r="AK110" s="83">
        <f>IF(入力シート!AB136="有り",2,1)</f>
        <v>1</v>
      </c>
      <c r="AL110" s="83">
        <f>IF(入力シート!AC136="有り",2,1)</f>
        <v>1</v>
      </c>
      <c r="AM110" s="83">
        <f>IF(入力シート!AD136="有り",2,1)</f>
        <v>1</v>
      </c>
      <c r="AN110" s="83">
        <f>IF(入力シート!AE136="有り",2,1)</f>
        <v>1</v>
      </c>
      <c r="AO110" s="83">
        <f>IF(入力シート!H136="必要(\4,950)",1,0)</f>
        <v>0</v>
      </c>
    </row>
    <row r="111" spans="5:41" x14ac:dyDescent="0.4">
      <c r="E111" s="85" t="str">
        <f t="shared" ca="1" si="6"/>
        <v>20240213</v>
      </c>
      <c r="F111" s="83" t="str">
        <f>DBCS(入力シート!A137)</f>
        <v/>
      </c>
      <c r="G111" s="83" t="str">
        <f>(ASC(SUBSTITUTE(SUBSTITUTE(入力シート!B137,"　","")," ","")))</f>
        <v/>
      </c>
      <c r="H111" s="83" t="str">
        <f>ASC(入力シート!C137)</f>
        <v/>
      </c>
      <c r="I111" s="83" t="str">
        <f>IF(入力シート!E137=0,"",入力シート!E137)</f>
        <v/>
      </c>
      <c r="J111" s="83" t="str">
        <f>IF(入力シート!I137=0,"",入力シート!I137)</f>
        <v/>
      </c>
      <c r="K111" s="83" t="str">
        <f>DBCS(入力シート!K137)</f>
        <v/>
      </c>
      <c r="L111" s="83" t="str">
        <f>ASC(入力シート!L137)</f>
        <v/>
      </c>
      <c r="M111" s="83" t="e">
        <f>_xlfn.IFS(入力シート!J137=置換コード!$B$4,1,入力シート!J137=置換コード!$B$5,2,入力シート!J137=置換コード!$B$6,3,入力シート!J137=置換コード!$B$7,4,入力シート!J137=置換コード!$B$8,5,入力シート!J137=置換コード!$B$9,6,入力シート!J137=置換コード!$B$10,7,入力シート!J137=置換コード!$B$11,8,入力シート!J137=置換コード!$B$12,9,入力シート!J137=置換コード!$B$13,10)</f>
        <v>#N/A</v>
      </c>
      <c r="N111" s="83" t="e">
        <f>_xlfn.IFS(入力シート!F137=置換コード!$E$4,1,入力シート!F137=置換コード!$E$5,2)</f>
        <v>#N/A</v>
      </c>
      <c r="O111" s="83" t="e">
        <f t="shared" si="7"/>
        <v>#N/A</v>
      </c>
      <c r="P111" s="83" t="e">
        <f t="shared" si="8"/>
        <v>#N/A</v>
      </c>
      <c r="Q111" s="83" t="e">
        <f>_xlfn.IFS(入力シート!O137=置換コード!$I$4,11,入力シート!O137=置換コード!$I$5,21,入力シート!O137=置換コード!$I$6,22,入力シート!O137=置換コード!$I$7,23,入力シート!O137=置換コード!$I$8,24,入力シート!O137=置換コード!$I$9,25,入力シート!O137=置換コード!$I$10,26,入力シート!O137=置換コード!$I$11,31,入力シート!O137=置換コード!$I$12,32,入力シート!O137=置換コード!$I$13,33,入力シート!O137=置換コード!$I$14,34,入力シート!O137=置換コード!$I$15,35,入力シート!O137=置換コード!$I$16,36,入力シート!O137=置換コード!$I$17,37,入力シート!O137=置換コード!$I$18,38,入力シート!O137=置換コード!$I$19,41,入力シート!O137=置換コード!$I$20,42,入力シート!O137=置換コード!$I$21,43,入力シート!O137=置換コード!$I$22,44,入力シート!O137=置換コード!$I$23,51,入力シート!O137=置換コード!$I$24,52,入力シート!O137=置換コード!$I$25,53,入力シート!O137=置換コード!$I$26,54,入力シート!O137=置換コード!$I$27,55,入力シート!O137=置換コード!$I$28,61,入力シート!O137=置換コード!$I$29,62,入力シート!O137=置換コード!$I$30,63,入力シート!O137=置換コード!$I$31,64,入力シート!O137=置換コード!$I$32,65,入力シート!O137=置換コード!$I$33,66,入力シート!O137=置換コード!$I$34,71,入力シート!O137=置換コード!$I$35,72,入力シート!O137=置換コード!$I$36,73,入力シート!O137=置換コード!$I$37,74,入力シート!O137=置換コード!$I$38,75,入力シート!O137=置換コード!$I$39,76,入力シート!O137=置換コード!$I$40,77,入力シート!O137=置換コード!$I$41,78,入力シート!O137=置換コード!$I$42,79,入力シート!O137=置換コード!$I$43,81,入力シート!O137=置換コード!$I$44,82,入力シート!O137=置換コード!$I$45,83,入力シート!O137=置換コード!$I$46,84,入力シート!O137=置換コード!$I$47,85,入力シート!O137=置換コード!$I$48,86,入力シート!O137=置換コード!$I$49,87,入力シート!O137=置換コード!$I$50,88,入力シート!O137=置換コード!$I$51,90)</f>
        <v>#N/A</v>
      </c>
      <c r="R111" s="83" t="e">
        <f t="shared" si="9"/>
        <v>#N/A</v>
      </c>
      <c r="S111" s="83" t="str">
        <f>ASC(入力シート!N137)</f>
        <v/>
      </c>
      <c r="T111" s="83" t="str">
        <f>ASC(入力シート!P137)</f>
        <v/>
      </c>
      <c r="U111" s="83" t="str">
        <f>ASC(入力シート!Q137)</f>
        <v/>
      </c>
      <c r="V111" s="83" t="str">
        <f>ASC(入力シート!R137)</f>
        <v/>
      </c>
      <c r="W111" s="83" t="str">
        <f>ASC(入力シート!M137)</f>
        <v/>
      </c>
      <c r="X111" s="83" t="e">
        <f>_xlfn.IFS(入力シート!U137=置換コード!$I$4,11,入力シート!U137=置換コード!$I$5,21,入力シート!U137=置換コード!$I$6,22,入力シート!U137=置換コード!$I$7,23,入力シート!U137=置換コード!$I$8,24,入力シート!U137=置換コード!$I$9,25,入力シート!U137=置換コード!$I$10,26,入力シート!U137=置換コード!$I$11,31,入力シート!U137=置換コード!$I$12,32,入力シート!U137=置換コード!$I$13,33,入力シート!U137=置換コード!$I$14,34,入力シート!U137=置換コード!$I$15,35,入力シート!U137=置換コード!$I$16,36,入力シート!U137=置換コード!$I$17,37,入力シート!U137=置換コード!$I$18,38,入力シート!U137=置換コード!$I$19,41,入力シート!U137=置換コード!$I$20,42,入力シート!U137=置換コード!$I$21,43,入力シート!U137=置換コード!$I$22,44,入力シート!U137=置換コード!$I$23,51,入力シート!U137=置換コード!$I$24,52,入力シート!U137=置換コード!$I$25,53,入力シート!U137=置換コード!$I$26,54,入力シート!U137=置換コード!$I$27,55,入力シート!U137=置換コード!$I$28,61,入力シート!U137=置換コード!$I$29,62,入力シート!U137=置換コード!$I$30,63,入力シート!U137=置換コード!$I$31,64,入力シート!U137=置換コード!$I$32,65,入力シート!U137=置換コード!$I$33,66,入力シート!U137=置換コード!$I$34,71,入力シート!U137=置換コード!$I$35,72,入力シート!U137=置換コード!$I$36,73,入力シート!U137=置換コード!$I$37,74,入力シート!U137=置換コード!$I$38,75,入力シート!U137=置換コード!$I$39,76,入力シート!U137=置換コード!$I$40,77,入力シート!U137=置換コード!$I$41,78,入力シート!U137=置換コード!$I$42,79,入力シート!U137=置換コード!$I$43,81,入力シート!U137=置換コード!$I$44,82,入力シート!U137=置換コード!$I$45,83,入力シート!U137=置換コード!$I$46,84,入力シート!U137=置換コード!$I$47,85,入力シート!U137=置換コード!$I$48,86,入力シート!U137=置換コード!$I$49,87,入力シート!U137=置換コード!$I$50,88,入力シート!U137=置換コード!$I$51,90)</f>
        <v>#N/A</v>
      </c>
      <c r="Y111" s="83" t="e">
        <f t="shared" si="10"/>
        <v>#N/A</v>
      </c>
      <c r="Z111" s="83" t="str">
        <f>ASC(入力シート!T137)</f>
        <v/>
      </c>
      <c r="AA111" s="83" t="str">
        <f>ASC(入力シート!V137)</f>
        <v/>
      </c>
      <c r="AB111" s="83" t="str">
        <f>ASC(入力シート!W137)</f>
        <v/>
      </c>
      <c r="AC111" s="83" t="str">
        <f>ASC(入力シート!X137)</f>
        <v/>
      </c>
      <c r="AD111" s="83" t="str">
        <f>ASC(入力シート!S137)</f>
        <v/>
      </c>
      <c r="AE111" s="83" t="str">
        <f>IF(入力シート!D137=0,"",入力シート!D137)</f>
        <v/>
      </c>
      <c r="AF111" s="83">
        <f>IF(入力シート!G137="無し",1,2)</f>
        <v>2</v>
      </c>
      <c r="AG111" s="85" t="str">
        <f t="shared" ca="1" si="11"/>
        <v>20240213</v>
      </c>
      <c r="AH111" s="83">
        <f>IF(入力シート!Y137="有り",2,1)</f>
        <v>1</v>
      </c>
      <c r="AI111" s="83">
        <f>IF(入力シート!Z137="有り",2,1)</f>
        <v>1</v>
      </c>
      <c r="AJ111" s="83">
        <f>IF(入力シート!AA137="有り",2,1)</f>
        <v>1</v>
      </c>
      <c r="AK111" s="83">
        <f>IF(入力シート!AB137="有り",2,1)</f>
        <v>1</v>
      </c>
      <c r="AL111" s="83">
        <f>IF(入力シート!AC137="有り",2,1)</f>
        <v>1</v>
      </c>
      <c r="AM111" s="83">
        <f>IF(入力シート!AD137="有り",2,1)</f>
        <v>1</v>
      </c>
      <c r="AN111" s="83">
        <f>IF(入力シート!AE137="有り",2,1)</f>
        <v>1</v>
      </c>
      <c r="AO111" s="83">
        <f>IF(入力シート!H137="必要(\4,950)",1,0)</f>
        <v>0</v>
      </c>
    </row>
    <row r="112" spans="5:41" x14ac:dyDescent="0.4">
      <c r="E112" s="85" t="str">
        <f t="shared" ca="1" si="6"/>
        <v>20240213</v>
      </c>
      <c r="F112" s="83" t="str">
        <f>DBCS(入力シート!A138)</f>
        <v/>
      </c>
      <c r="G112" s="83" t="str">
        <f>(ASC(SUBSTITUTE(SUBSTITUTE(入力シート!B138,"　","")," ","")))</f>
        <v/>
      </c>
      <c r="H112" s="83" t="str">
        <f>ASC(入力シート!C138)</f>
        <v/>
      </c>
      <c r="I112" s="83" t="str">
        <f>IF(入力シート!E138=0,"",入力シート!E138)</f>
        <v/>
      </c>
      <c r="J112" s="83" t="str">
        <f>IF(入力シート!I138=0,"",入力シート!I138)</f>
        <v/>
      </c>
      <c r="K112" s="83" t="str">
        <f>DBCS(入力シート!K138)</f>
        <v/>
      </c>
      <c r="L112" s="83" t="str">
        <f>ASC(入力シート!L138)</f>
        <v/>
      </c>
      <c r="M112" s="83" t="e">
        <f>_xlfn.IFS(入力シート!J138=置換コード!$B$4,1,入力シート!J138=置換コード!$B$5,2,入力シート!J138=置換コード!$B$6,3,入力シート!J138=置換コード!$B$7,4,入力シート!J138=置換コード!$B$8,5,入力シート!J138=置換コード!$B$9,6,入力シート!J138=置換コード!$B$10,7,入力シート!J138=置換コード!$B$11,8,入力シート!J138=置換コード!$B$12,9,入力シート!J138=置換コード!$B$13,10)</f>
        <v>#N/A</v>
      </c>
      <c r="N112" s="83" t="e">
        <f>_xlfn.IFS(入力シート!F138=置換コード!$E$4,1,入力シート!F138=置換コード!$E$5,2)</f>
        <v>#N/A</v>
      </c>
      <c r="O112" s="83" t="e">
        <f t="shared" si="7"/>
        <v>#N/A</v>
      </c>
      <c r="P112" s="83" t="e">
        <f t="shared" si="8"/>
        <v>#N/A</v>
      </c>
      <c r="Q112" s="83" t="e">
        <f>_xlfn.IFS(入力シート!O138=置換コード!$I$4,11,入力シート!O138=置換コード!$I$5,21,入力シート!O138=置換コード!$I$6,22,入力シート!O138=置換コード!$I$7,23,入力シート!O138=置換コード!$I$8,24,入力シート!O138=置換コード!$I$9,25,入力シート!O138=置換コード!$I$10,26,入力シート!O138=置換コード!$I$11,31,入力シート!O138=置換コード!$I$12,32,入力シート!O138=置換コード!$I$13,33,入力シート!O138=置換コード!$I$14,34,入力シート!O138=置換コード!$I$15,35,入力シート!O138=置換コード!$I$16,36,入力シート!O138=置換コード!$I$17,37,入力シート!O138=置換コード!$I$18,38,入力シート!O138=置換コード!$I$19,41,入力シート!O138=置換コード!$I$20,42,入力シート!O138=置換コード!$I$21,43,入力シート!O138=置換コード!$I$22,44,入力シート!O138=置換コード!$I$23,51,入力シート!O138=置換コード!$I$24,52,入力シート!O138=置換コード!$I$25,53,入力シート!O138=置換コード!$I$26,54,入力シート!O138=置換コード!$I$27,55,入力シート!O138=置換コード!$I$28,61,入力シート!O138=置換コード!$I$29,62,入力シート!O138=置換コード!$I$30,63,入力シート!O138=置換コード!$I$31,64,入力シート!O138=置換コード!$I$32,65,入力シート!O138=置換コード!$I$33,66,入力シート!O138=置換コード!$I$34,71,入力シート!O138=置換コード!$I$35,72,入力シート!O138=置換コード!$I$36,73,入力シート!O138=置換コード!$I$37,74,入力シート!O138=置換コード!$I$38,75,入力シート!O138=置換コード!$I$39,76,入力シート!O138=置換コード!$I$40,77,入力シート!O138=置換コード!$I$41,78,入力シート!O138=置換コード!$I$42,79,入力シート!O138=置換コード!$I$43,81,入力シート!O138=置換コード!$I$44,82,入力シート!O138=置換コード!$I$45,83,入力シート!O138=置換コード!$I$46,84,入力シート!O138=置換コード!$I$47,85,入力シート!O138=置換コード!$I$48,86,入力シート!O138=置換コード!$I$49,87,入力シート!O138=置換コード!$I$50,88,入力シート!O138=置換コード!$I$51,90)</f>
        <v>#N/A</v>
      </c>
      <c r="R112" s="83" t="e">
        <f t="shared" si="9"/>
        <v>#N/A</v>
      </c>
      <c r="S112" s="83" t="str">
        <f>ASC(入力シート!N138)</f>
        <v/>
      </c>
      <c r="T112" s="83" t="str">
        <f>ASC(入力シート!P138)</f>
        <v/>
      </c>
      <c r="U112" s="83" t="str">
        <f>ASC(入力シート!Q138)</f>
        <v/>
      </c>
      <c r="V112" s="83" t="str">
        <f>ASC(入力シート!R138)</f>
        <v/>
      </c>
      <c r="W112" s="83" t="str">
        <f>ASC(入力シート!M138)</f>
        <v/>
      </c>
      <c r="X112" s="83" t="e">
        <f>_xlfn.IFS(入力シート!U138=置換コード!$I$4,11,入力シート!U138=置換コード!$I$5,21,入力シート!U138=置換コード!$I$6,22,入力シート!U138=置換コード!$I$7,23,入力シート!U138=置換コード!$I$8,24,入力シート!U138=置換コード!$I$9,25,入力シート!U138=置換コード!$I$10,26,入力シート!U138=置換コード!$I$11,31,入力シート!U138=置換コード!$I$12,32,入力シート!U138=置換コード!$I$13,33,入力シート!U138=置換コード!$I$14,34,入力シート!U138=置換コード!$I$15,35,入力シート!U138=置換コード!$I$16,36,入力シート!U138=置換コード!$I$17,37,入力シート!U138=置換コード!$I$18,38,入力シート!U138=置換コード!$I$19,41,入力シート!U138=置換コード!$I$20,42,入力シート!U138=置換コード!$I$21,43,入力シート!U138=置換コード!$I$22,44,入力シート!U138=置換コード!$I$23,51,入力シート!U138=置換コード!$I$24,52,入力シート!U138=置換コード!$I$25,53,入力シート!U138=置換コード!$I$26,54,入力シート!U138=置換コード!$I$27,55,入力シート!U138=置換コード!$I$28,61,入力シート!U138=置換コード!$I$29,62,入力シート!U138=置換コード!$I$30,63,入力シート!U138=置換コード!$I$31,64,入力シート!U138=置換コード!$I$32,65,入力シート!U138=置換コード!$I$33,66,入力シート!U138=置換コード!$I$34,71,入力シート!U138=置換コード!$I$35,72,入力シート!U138=置換コード!$I$36,73,入力シート!U138=置換コード!$I$37,74,入力シート!U138=置換コード!$I$38,75,入力シート!U138=置換コード!$I$39,76,入力シート!U138=置換コード!$I$40,77,入力シート!U138=置換コード!$I$41,78,入力シート!U138=置換コード!$I$42,79,入力シート!U138=置換コード!$I$43,81,入力シート!U138=置換コード!$I$44,82,入力シート!U138=置換コード!$I$45,83,入力シート!U138=置換コード!$I$46,84,入力シート!U138=置換コード!$I$47,85,入力シート!U138=置換コード!$I$48,86,入力シート!U138=置換コード!$I$49,87,入力シート!U138=置換コード!$I$50,88,入力シート!U138=置換コード!$I$51,90)</f>
        <v>#N/A</v>
      </c>
      <c r="Y112" s="83" t="e">
        <f t="shared" si="10"/>
        <v>#N/A</v>
      </c>
      <c r="Z112" s="83" t="str">
        <f>ASC(入力シート!T138)</f>
        <v/>
      </c>
      <c r="AA112" s="83" t="str">
        <f>ASC(入力シート!V138)</f>
        <v/>
      </c>
      <c r="AB112" s="83" t="str">
        <f>ASC(入力シート!W138)</f>
        <v/>
      </c>
      <c r="AC112" s="83" t="str">
        <f>ASC(入力シート!X138)</f>
        <v/>
      </c>
      <c r="AD112" s="83" t="str">
        <f>ASC(入力シート!S138)</f>
        <v/>
      </c>
      <c r="AE112" s="83" t="str">
        <f>IF(入力シート!D138=0,"",入力シート!D138)</f>
        <v/>
      </c>
      <c r="AF112" s="83">
        <f>IF(入力シート!G138="無し",1,2)</f>
        <v>2</v>
      </c>
      <c r="AG112" s="85" t="str">
        <f t="shared" ca="1" si="11"/>
        <v>20240213</v>
      </c>
      <c r="AH112" s="83">
        <f>IF(入力シート!Y138="有り",2,1)</f>
        <v>1</v>
      </c>
      <c r="AI112" s="83">
        <f>IF(入力シート!Z138="有り",2,1)</f>
        <v>1</v>
      </c>
      <c r="AJ112" s="83">
        <f>IF(入力シート!AA138="有り",2,1)</f>
        <v>1</v>
      </c>
      <c r="AK112" s="83">
        <f>IF(入力シート!AB138="有り",2,1)</f>
        <v>1</v>
      </c>
      <c r="AL112" s="83">
        <f>IF(入力シート!AC138="有り",2,1)</f>
        <v>1</v>
      </c>
      <c r="AM112" s="83">
        <f>IF(入力シート!AD138="有り",2,1)</f>
        <v>1</v>
      </c>
      <c r="AN112" s="83">
        <f>IF(入力シート!AE138="有り",2,1)</f>
        <v>1</v>
      </c>
      <c r="AO112" s="83">
        <f>IF(入力シート!H138="必要(\4,950)",1,0)</f>
        <v>0</v>
      </c>
    </row>
    <row r="113" spans="5:41" x14ac:dyDescent="0.4">
      <c r="E113" s="85" t="str">
        <f t="shared" ca="1" si="6"/>
        <v>20240213</v>
      </c>
      <c r="F113" s="83" t="str">
        <f>DBCS(入力シート!A139)</f>
        <v/>
      </c>
      <c r="G113" s="83" t="str">
        <f>(ASC(SUBSTITUTE(SUBSTITUTE(入力シート!B139,"　","")," ","")))</f>
        <v/>
      </c>
      <c r="H113" s="83" t="str">
        <f>ASC(入力シート!C139)</f>
        <v/>
      </c>
      <c r="I113" s="83" t="str">
        <f>IF(入力シート!E139=0,"",入力シート!E139)</f>
        <v/>
      </c>
      <c r="J113" s="83" t="str">
        <f>IF(入力シート!I139=0,"",入力シート!I139)</f>
        <v/>
      </c>
      <c r="K113" s="83" t="str">
        <f>DBCS(入力シート!K139)</f>
        <v/>
      </c>
      <c r="L113" s="83" t="str">
        <f>ASC(入力シート!L139)</f>
        <v/>
      </c>
      <c r="M113" s="83" t="e">
        <f>_xlfn.IFS(入力シート!J139=置換コード!$B$4,1,入力シート!J139=置換コード!$B$5,2,入力シート!J139=置換コード!$B$6,3,入力シート!J139=置換コード!$B$7,4,入力シート!J139=置換コード!$B$8,5,入力シート!J139=置換コード!$B$9,6,入力シート!J139=置換コード!$B$10,7,入力シート!J139=置換コード!$B$11,8,入力シート!J139=置換コード!$B$12,9,入力シート!J139=置換コード!$B$13,10)</f>
        <v>#N/A</v>
      </c>
      <c r="N113" s="83" t="e">
        <f>_xlfn.IFS(入力シート!F139=置換コード!$E$4,1,入力シート!F139=置換コード!$E$5,2)</f>
        <v>#N/A</v>
      </c>
      <c r="O113" s="83" t="e">
        <f t="shared" si="7"/>
        <v>#N/A</v>
      </c>
      <c r="P113" s="83" t="e">
        <f t="shared" si="8"/>
        <v>#N/A</v>
      </c>
      <c r="Q113" s="83" t="e">
        <f>_xlfn.IFS(入力シート!O139=置換コード!$I$4,11,入力シート!O139=置換コード!$I$5,21,入力シート!O139=置換コード!$I$6,22,入力シート!O139=置換コード!$I$7,23,入力シート!O139=置換コード!$I$8,24,入力シート!O139=置換コード!$I$9,25,入力シート!O139=置換コード!$I$10,26,入力シート!O139=置換コード!$I$11,31,入力シート!O139=置換コード!$I$12,32,入力シート!O139=置換コード!$I$13,33,入力シート!O139=置換コード!$I$14,34,入力シート!O139=置換コード!$I$15,35,入力シート!O139=置換コード!$I$16,36,入力シート!O139=置換コード!$I$17,37,入力シート!O139=置換コード!$I$18,38,入力シート!O139=置換コード!$I$19,41,入力シート!O139=置換コード!$I$20,42,入力シート!O139=置換コード!$I$21,43,入力シート!O139=置換コード!$I$22,44,入力シート!O139=置換コード!$I$23,51,入力シート!O139=置換コード!$I$24,52,入力シート!O139=置換コード!$I$25,53,入力シート!O139=置換コード!$I$26,54,入力シート!O139=置換コード!$I$27,55,入力シート!O139=置換コード!$I$28,61,入力シート!O139=置換コード!$I$29,62,入力シート!O139=置換コード!$I$30,63,入力シート!O139=置換コード!$I$31,64,入力シート!O139=置換コード!$I$32,65,入力シート!O139=置換コード!$I$33,66,入力シート!O139=置換コード!$I$34,71,入力シート!O139=置換コード!$I$35,72,入力シート!O139=置換コード!$I$36,73,入力シート!O139=置換コード!$I$37,74,入力シート!O139=置換コード!$I$38,75,入力シート!O139=置換コード!$I$39,76,入力シート!O139=置換コード!$I$40,77,入力シート!O139=置換コード!$I$41,78,入力シート!O139=置換コード!$I$42,79,入力シート!O139=置換コード!$I$43,81,入力シート!O139=置換コード!$I$44,82,入力シート!O139=置換コード!$I$45,83,入力シート!O139=置換コード!$I$46,84,入力シート!O139=置換コード!$I$47,85,入力シート!O139=置換コード!$I$48,86,入力シート!O139=置換コード!$I$49,87,入力シート!O139=置換コード!$I$50,88,入力シート!O139=置換コード!$I$51,90)</f>
        <v>#N/A</v>
      </c>
      <c r="R113" s="83" t="e">
        <f t="shared" si="9"/>
        <v>#N/A</v>
      </c>
      <c r="S113" s="83" t="str">
        <f>ASC(入力シート!N139)</f>
        <v/>
      </c>
      <c r="T113" s="83" t="str">
        <f>ASC(入力シート!P139)</f>
        <v/>
      </c>
      <c r="U113" s="83" t="str">
        <f>ASC(入力シート!Q139)</f>
        <v/>
      </c>
      <c r="V113" s="83" t="str">
        <f>ASC(入力シート!R139)</f>
        <v/>
      </c>
      <c r="W113" s="83" t="str">
        <f>ASC(入力シート!M139)</f>
        <v/>
      </c>
      <c r="X113" s="83" t="e">
        <f>_xlfn.IFS(入力シート!U139=置換コード!$I$4,11,入力シート!U139=置換コード!$I$5,21,入力シート!U139=置換コード!$I$6,22,入力シート!U139=置換コード!$I$7,23,入力シート!U139=置換コード!$I$8,24,入力シート!U139=置換コード!$I$9,25,入力シート!U139=置換コード!$I$10,26,入力シート!U139=置換コード!$I$11,31,入力シート!U139=置換コード!$I$12,32,入力シート!U139=置換コード!$I$13,33,入力シート!U139=置換コード!$I$14,34,入力シート!U139=置換コード!$I$15,35,入力シート!U139=置換コード!$I$16,36,入力シート!U139=置換コード!$I$17,37,入力シート!U139=置換コード!$I$18,38,入力シート!U139=置換コード!$I$19,41,入力シート!U139=置換コード!$I$20,42,入力シート!U139=置換コード!$I$21,43,入力シート!U139=置換コード!$I$22,44,入力シート!U139=置換コード!$I$23,51,入力シート!U139=置換コード!$I$24,52,入力シート!U139=置換コード!$I$25,53,入力シート!U139=置換コード!$I$26,54,入力シート!U139=置換コード!$I$27,55,入力シート!U139=置換コード!$I$28,61,入力シート!U139=置換コード!$I$29,62,入力シート!U139=置換コード!$I$30,63,入力シート!U139=置換コード!$I$31,64,入力シート!U139=置換コード!$I$32,65,入力シート!U139=置換コード!$I$33,66,入力シート!U139=置換コード!$I$34,71,入力シート!U139=置換コード!$I$35,72,入力シート!U139=置換コード!$I$36,73,入力シート!U139=置換コード!$I$37,74,入力シート!U139=置換コード!$I$38,75,入力シート!U139=置換コード!$I$39,76,入力シート!U139=置換コード!$I$40,77,入力シート!U139=置換コード!$I$41,78,入力シート!U139=置換コード!$I$42,79,入力シート!U139=置換コード!$I$43,81,入力シート!U139=置換コード!$I$44,82,入力シート!U139=置換コード!$I$45,83,入力シート!U139=置換コード!$I$46,84,入力シート!U139=置換コード!$I$47,85,入力シート!U139=置換コード!$I$48,86,入力シート!U139=置換コード!$I$49,87,入力シート!U139=置換コード!$I$50,88,入力シート!U139=置換コード!$I$51,90)</f>
        <v>#N/A</v>
      </c>
      <c r="Y113" s="83" t="e">
        <f t="shared" si="10"/>
        <v>#N/A</v>
      </c>
      <c r="Z113" s="83" t="str">
        <f>ASC(入力シート!T139)</f>
        <v/>
      </c>
      <c r="AA113" s="83" t="str">
        <f>ASC(入力シート!V139)</f>
        <v/>
      </c>
      <c r="AB113" s="83" t="str">
        <f>ASC(入力シート!W139)</f>
        <v/>
      </c>
      <c r="AC113" s="83" t="str">
        <f>ASC(入力シート!X139)</f>
        <v/>
      </c>
      <c r="AD113" s="83" t="str">
        <f>ASC(入力シート!S139)</f>
        <v/>
      </c>
      <c r="AE113" s="83" t="str">
        <f>IF(入力シート!D139=0,"",入力シート!D139)</f>
        <v/>
      </c>
      <c r="AF113" s="83">
        <f>IF(入力シート!G139="無し",1,2)</f>
        <v>2</v>
      </c>
      <c r="AG113" s="85" t="str">
        <f t="shared" ca="1" si="11"/>
        <v>20240213</v>
      </c>
      <c r="AH113" s="83">
        <f>IF(入力シート!Y139="有り",2,1)</f>
        <v>1</v>
      </c>
      <c r="AI113" s="83">
        <f>IF(入力シート!Z139="有り",2,1)</f>
        <v>1</v>
      </c>
      <c r="AJ113" s="83">
        <f>IF(入力シート!AA139="有り",2,1)</f>
        <v>1</v>
      </c>
      <c r="AK113" s="83">
        <f>IF(入力シート!AB139="有り",2,1)</f>
        <v>1</v>
      </c>
      <c r="AL113" s="83">
        <f>IF(入力シート!AC139="有り",2,1)</f>
        <v>1</v>
      </c>
      <c r="AM113" s="83">
        <f>IF(入力シート!AD139="有り",2,1)</f>
        <v>1</v>
      </c>
      <c r="AN113" s="83">
        <f>IF(入力シート!AE139="有り",2,1)</f>
        <v>1</v>
      </c>
      <c r="AO113" s="83">
        <f>IF(入力シート!H139="必要(\4,950)",1,0)</f>
        <v>0</v>
      </c>
    </row>
    <row r="114" spans="5:41" x14ac:dyDescent="0.4">
      <c r="E114" s="85" t="str">
        <f t="shared" ca="1" si="6"/>
        <v>20240213</v>
      </c>
      <c r="F114" s="83" t="str">
        <f>DBCS(入力シート!A140)</f>
        <v/>
      </c>
      <c r="G114" s="83" t="str">
        <f>(ASC(SUBSTITUTE(SUBSTITUTE(入力シート!B140,"　","")," ","")))</f>
        <v/>
      </c>
      <c r="H114" s="83" t="str">
        <f>ASC(入力シート!C140)</f>
        <v/>
      </c>
      <c r="I114" s="83" t="str">
        <f>IF(入力シート!E140=0,"",入力シート!E140)</f>
        <v/>
      </c>
      <c r="J114" s="83" t="str">
        <f>IF(入力シート!I140=0,"",入力シート!I140)</f>
        <v/>
      </c>
      <c r="K114" s="83" t="str">
        <f>DBCS(入力シート!K140)</f>
        <v/>
      </c>
      <c r="L114" s="83" t="str">
        <f>ASC(入力シート!L140)</f>
        <v/>
      </c>
      <c r="M114" s="83" t="e">
        <f>_xlfn.IFS(入力シート!J140=置換コード!$B$4,1,入力シート!J140=置換コード!$B$5,2,入力シート!J140=置換コード!$B$6,3,入力シート!J140=置換コード!$B$7,4,入力シート!J140=置換コード!$B$8,5,入力シート!J140=置換コード!$B$9,6,入力シート!J140=置換コード!$B$10,7,入力シート!J140=置換コード!$B$11,8,入力シート!J140=置換コード!$B$12,9,入力シート!J140=置換コード!$B$13,10)</f>
        <v>#N/A</v>
      </c>
      <c r="N114" s="83" t="e">
        <f>_xlfn.IFS(入力シート!F140=置換コード!$E$4,1,入力シート!F140=置換コード!$E$5,2)</f>
        <v>#N/A</v>
      </c>
      <c r="O114" s="83" t="e">
        <f t="shared" si="7"/>
        <v>#N/A</v>
      </c>
      <c r="P114" s="83" t="e">
        <f t="shared" si="8"/>
        <v>#N/A</v>
      </c>
      <c r="Q114" s="83" t="e">
        <f>_xlfn.IFS(入力シート!O140=置換コード!$I$4,11,入力シート!O140=置換コード!$I$5,21,入力シート!O140=置換コード!$I$6,22,入力シート!O140=置換コード!$I$7,23,入力シート!O140=置換コード!$I$8,24,入力シート!O140=置換コード!$I$9,25,入力シート!O140=置換コード!$I$10,26,入力シート!O140=置換コード!$I$11,31,入力シート!O140=置換コード!$I$12,32,入力シート!O140=置換コード!$I$13,33,入力シート!O140=置換コード!$I$14,34,入力シート!O140=置換コード!$I$15,35,入力シート!O140=置換コード!$I$16,36,入力シート!O140=置換コード!$I$17,37,入力シート!O140=置換コード!$I$18,38,入力シート!O140=置換コード!$I$19,41,入力シート!O140=置換コード!$I$20,42,入力シート!O140=置換コード!$I$21,43,入力シート!O140=置換コード!$I$22,44,入力シート!O140=置換コード!$I$23,51,入力シート!O140=置換コード!$I$24,52,入力シート!O140=置換コード!$I$25,53,入力シート!O140=置換コード!$I$26,54,入力シート!O140=置換コード!$I$27,55,入力シート!O140=置換コード!$I$28,61,入力シート!O140=置換コード!$I$29,62,入力シート!O140=置換コード!$I$30,63,入力シート!O140=置換コード!$I$31,64,入力シート!O140=置換コード!$I$32,65,入力シート!O140=置換コード!$I$33,66,入力シート!O140=置換コード!$I$34,71,入力シート!O140=置換コード!$I$35,72,入力シート!O140=置換コード!$I$36,73,入力シート!O140=置換コード!$I$37,74,入力シート!O140=置換コード!$I$38,75,入力シート!O140=置換コード!$I$39,76,入力シート!O140=置換コード!$I$40,77,入力シート!O140=置換コード!$I$41,78,入力シート!O140=置換コード!$I$42,79,入力シート!O140=置換コード!$I$43,81,入力シート!O140=置換コード!$I$44,82,入力シート!O140=置換コード!$I$45,83,入力シート!O140=置換コード!$I$46,84,入力シート!O140=置換コード!$I$47,85,入力シート!O140=置換コード!$I$48,86,入力シート!O140=置換コード!$I$49,87,入力シート!O140=置換コード!$I$50,88,入力シート!O140=置換コード!$I$51,90)</f>
        <v>#N/A</v>
      </c>
      <c r="R114" s="83" t="e">
        <f t="shared" si="9"/>
        <v>#N/A</v>
      </c>
      <c r="S114" s="83" t="str">
        <f>ASC(入力シート!N140)</f>
        <v/>
      </c>
      <c r="T114" s="83" t="str">
        <f>ASC(入力シート!P140)</f>
        <v/>
      </c>
      <c r="U114" s="83" t="str">
        <f>ASC(入力シート!Q140)</f>
        <v/>
      </c>
      <c r="V114" s="83" t="str">
        <f>ASC(入力シート!R140)</f>
        <v/>
      </c>
      <c r="W114" s="83" t="str">
        <f>ASC(入力シート!M140)</f>
        <v/>
      </c>
      <c r="X114" s="83" t="e">
        <f>_xlfn.IFS(入力シート!U140=置換コード!$I$4,11,入力シート!U140=置換コード!$I$5,21,入力シート!U140=置換コード!$I$6,22,入力シート!U140=置換コード!$I$7,23,入力シート!U140=置換コード!$I$8,24,入力シート!U140=置換コード!$I$9,25,入力シート!U140=置換コード!$I$10,26,入力シート!U140=置換コード!$I$11,31,入力シート!U140=置換コード!$I$12,32,入力シート!U140=置換コード!$I$13,33,入力シート!U140=置換コード!$I$14,34,入力シート!U140=置換コード!$I$15,35,入力シート!U140=置換コード!$I$16,36,入力シート!U140=置換コード!$I$17,37,入力シート!U140=置換コード!$I$18,38,入力シート!U140=置換コード!$I$19,41,入力シート!U140=置換コード!$I$20,42,入力シート!U140=置換コード!$I$21,43,入力シート!U140=置換コード!$I$22,44,入力シート!U140=置換コード!$I$23,51,入力シート!U140=置換コード!$I$24,52,入力シート!U140=置換コード!$I$25,53,入力シート!U140=置換コード!$I$26,54,入力シート!U140=置換コード!$I$27,55,入力シート!U140=置換コード!$I$28,61,入力シート!U140=置換コード!$I$29,62,入力シート!U140=置換コード!$I$30,63,入力シート!U140=置換コード!$I$31,64,入力シート!U140=置換コード!$I$32,65,入力シート!U140=置換コード!$I$33,66,入力シート!U140=置換コード!$I$34,71,入力シート!U140=置換コード!$I$35,72,入力シート!U140=置換コード!$I$36,73,入力シート!U140=置換コード!$I$37,74,入力シート!U140=置換コード!$I$38,75,入力シート!U140=置換コード!$I$39,76,入力シート!U140=置換コード!$I$40,77,入力シート!U140=置換コード!$I$41,78,入力シート!U140=置換コード!$I$42,79,入力シート!U140=置換コード!$I$43,81,入力シート!U140=置換コード!$I$44,82,入力シート!U140=置換コード!$I$45,83,入力シート!U140=置換コード!$I$46,84,入力シート!U140=置換コード!$I$47,85,入力シート!U140=置換コード!$I$48,86,入力シート!U140=置換コード!$I$49,87,入力シート!U140=置換コード!$I$50,88,入力シート!U140=置換コード!$I$51,90)</f>
        <v>#N/A</v>
      </c>
      <c r="Y114" s="83" t="e">
        <f t="shared" si="10"/>
        <v>#N/A</v>
      </c>
      <c r="Z114" s="83" t="str">
        <f>ASC(入力シート!T140)</f>
        <v/>
      </c>
      <c r="AA114" s="83" t="str">
        <f>ASC(入力シート!V140)</f>
        <v/>
      </c>
      <c r="AB114" s="83" t="str">
        <f>ASC(入力シート!W140)</f>
        <v/>
      </c>
      <c r="AC114" s="83" t="str">
        <f>ASC(入力シート!X140)</f>
        <v/>
      </c>
      <c r="AD114" s="83" t="str">
        <f>ASC(入力シート!S140)</f>
        <v/>
      </c>
      <c r="AE114" s="83" t="str">
        <f>IF(入力シート!D140=0,"",入力シート!D140)</f>
        <v/>
      </c>
      <c r="AF114" s="83">
        <f>IF(入力シート!G140="無し",1,2)</f>
        <v>2</v>
      </c>
      <c r="AG114" s="85" t="str">
        <f t="shared" ca="1" si="11"/>
        <v>20240213</v>
      </c>
      <c r="AH114" s="83">
        <f>IF(入力シート!Y140="有り",2,1)</f>
        <v>1</v>
      </c>
      <c r="AI114" s="83">
        <f>IF(入力シート!Z140="有り",2,1)</f>
        <v>1</v>
      </c>
      <c r="AJ114" s="83">
        <f>IF(入力シート!AA140="有り",2,1)</f>
        <v>1</v>
      </c>
      <c r="AK114" s="83">
        <f>IF(入力シート!AB140="有り",2,1)</f>
        <v>1</v>
      </c>
      <c r="AL114" s="83">
        <f>IF(入力シート!AC140="有り",2,1)</f>
        <v>1</v>
      </c>
      <c r="AM114" s="83">
        <f>IF(入力シート!AD140="有り",2,1)</f>
        <v>1</v>
      </c>
      <c r="AN114" s="83">
        <f>IF(入力シート!AE140="有り",2,1)</f>
        <v>1</v>
      </c>
      <c r="AO114" s="83">
        <f>IF(入力シート!H140="必要(\4,950)",1,0)</f>
        <v>0</v>
      </c>
    </row>
    <row r="115" spans="5:41" x14ac:dyDescent="0.4">
      <c r="E115" s="85" t="str">
        <f t="shared" ca="1" si="6"/>
        <v>20240213</v>
      </c>
      <c r="F115" s="83" t="str">
        <f>DBCS(入力シート!A141)</f>
        <v/>
      </c>
      <c r="G115" s="83" t="str">
        <f>(ASC(SUBSTITUTE(SUBSTITUTE(入力シート!B141,"　","")," ","")))</f>
        <v/>
      </c>
      <c r="H115" s="83" t="str">
        <f>ASC(入力シート!C141)</f>
        <v/>
      </c>
      <c r="I115" s="83" t="str">
        <f>IF(入力シート!E141=0,"",入力シート!E141)</f>
        <v/>
      </c>
      <c r="J115" s="83" t="str">
        <f>IF(入力シート!I141=0,"",入力シート!I141)</f>
        <v/>
      </c>
      <c r="K115" s="83" t="str">
        <f>DBCS(入力シート!K141)</f>
        <v/>
      </c>
      <c r="L115" s="83" t="str">
        <f>ASC(入力シート!L141)</f>
        <v/>
      </c>
      <c r="M115" s="83" t="e">
        <f>_xlfn.IFS(入力シート!J141=置換コード!$B$4,1,入力シート!J141=置換コード!$B$5,2,入力シート!J141=置換コード!$B$6,3,入力シート!J141=置換コード!$B$7,4,入力シート!J141=置換コード!$B$8,5,入力シート!J141=置換コード!$B$9,6,入力シート!J141=置換コード!$B$10,7,入力シート!J141=置換コード!$B$11,8,入力シート!J141=置換コード!$B$12,9,入力シート!J141=置換コード!$B$13,10)</f>
        <v>#N/A</v>
      </c>
      <c r="N115" s="83" t="e">
        <f>_xlfn.IFS(入力シート!F141=置換コード!$E$4,1,入力シート!F141=置換コード!$E$5,2)</f>
        <v>#N/A</v>
      </c>
      <c r="O115" s="83" t="e">
        <f t="shared" si="7"/>
        <v>#N/A</v>
      </c>
      <c r="P115" s="83" t="e">
        <f t="shared" si="8"/>
        <v>#N/A</v>
      </c>
      <c r="Q115" s="83" t="e">
        <f>_xlfn.IFS(入力シート!O141=置換コード!$I$4,11,入力シート!O141=置換コード!$I$5,21,入力シート!O141=置換コード!$I$6,22,入力シート!O141=置換コード!$I$7,23,入力シート!O141=置換コード!$I$8,24,入力シート!O141=置換コード!$I$9,25,入力シート!O141=置換コード!$I$10,26,入力シート!O141=置換コード!$I$11,31,入力シート!O141=置換コード!$I$12,32,入力シート!O141=置換コード!$I$13,33,入力シート!O141=置換コード!$I$14,34,入力シート!O141=置換コード!$I$15,35,入力シート!O141=置換コード!$I$16,36,入力シート!O141=置換コード!$I$17,37,入力シート!O141=置換コード!$I$18,38,入力シート!O141=置換コード!$I$19,41,入力シート!O141=置換コード!$I$20,42,入力シート!O141=置換コード!$I$21,43,入力シート!O141=置換コード!$I$22,44,入力シート!O141=置換コード!$I$23,51,入力シート!O141=置換コード!$I$24,52,入力シート!O141=置換コード!$I$25,53,入力シート!O141=置換コード!$I$26,54,入力シート!O141=置換コード!$I$27,55,入力シート!O141=置換コード!$I$28,61,入力シート!O141=置換コード!$I$29,62,入力シート!O141=置換コード!$I$30,63,入力シート!O141=置換コード!$I$31,64,入力シート!O141=置換コード!$I$32,65,入力シート!O141=置換コード!$I$33,66,入力シート!O141=置換コード!$I$34,71,入力シート!O141=置換コード!$I$35,72,入力シート!O141=置換コード!$I$36,73,入力シート!O141=置換コード!$I$37,74,入力シート!O141=置換コード!$I$38,75,入力シート!O141=置換コード!$I$39,76,入力シート!O141=置換コード!$I$40,77,入力シート!O141=置換コード!$I$41,78,入力シート!O141=置換コード!$I$42,79,入力シート!O141=置換コード!$I$43,81,入力シート!O141=置換コード!$I$44,82,入力シート!O141=置換コード!$I$45,83,入力シート!O141=置換コード!$I$46,84,入力シート!O141=置換コード!$I$47,85,入力シート!O141=置換コード!$I$48,86,入力シート!O141=置換コード!$I$49,87,入力シート!O141=置換コード!$I$50,88,入力シート!O141=置換コード!$I$51,90)</f>
        <v>#N/A</v>
      </c>
      <c r="R115" s="83" t="e">
        <f t="shared" si="9"/>
        <v>#N/A</v>
      </c>
      <c r="S115" s="83" t="str">
        <f>ASC(入力シート!N141)</f>
        <v/>
      </c>
      <c r="T115" s="83" t="str">
        <f>ASC(入力シート!P141)</f>
        <v/>
      </c>
      <c r="U115" s="83" t="str">
        <f>ASC(入力シート!Q141)</f>
        <v/>
      </c>
      <c r="V115" s="83" t="str">
        <f>ASC(入力シート!R141)</f>
        <v/>
      </c>
      <c r="W115" s="83" t="str">
        <f>ASC(入力シート!M141)</f>
        <v/>
      </c>
      <c r="X115" s="83" t="e">
        <f>_xlfn.IFS(入力シート!U141=置換コード!$I$4,11,入力シート!U141=置換コード!$I$5,21,入力シート!U141=置換コード!$I$6,22,入力シート!U141=置換コード!$I$7,23,入力シート!U141=置換コード!$I$8,24,入力シート!U141=置換コード!$I$9,25,入力シート!U141=置換コード!$I$10,26,入力シート!U141=置換コード!$I$11,31,入力シート!U141=置換コード!$I$12,32,入力シート!U141=置換コード!$I$13,33,入力シート!U141=置換コード!$I$14,34,入力シート!U141=置換コード!$I$15,35,入力シート!U141=置換コード!$I$16,36,入力シート!U141=置換コード!$I$17,37,入力シート!U141=置換コード!$I$18,38,入力シート!U141=置換コード!$I$19,41,入力シート!U141=置換コード!$I$20,42,入力シート!U141=置換コード!$I$21,43,入力シート!U141=置換コード!$I$22,44,入力シート!U141=置換コード!$I$23,51,入力シート!U141=置換コード!$I$24,52,入力シート!U141=置換コード!$I$25,53,入力シート!U141=置換コード!$I$26,54,入力シート!U141=置換コード!$I$27,55,入力シート!U141=置換コード!$I$28,61,入力シート!U141=置換コード!$I$29,62,入力シート!U141=置換コード!$I$30,63,入力シート!U141=置換コード!$I$31,64,入力シート!U141=置換コード!$I$32,65,入力シート!U141=置換コード!$I$33,66,入力シート!U141=置換コード!$I$34,71,入力シート!U141=置換コード!$I$35,72,入力シート!U141=置換コード!$I$36,73,入力シート!U141=置換コード!$I$37,74,入力シート!U141=置換コード!$I$38,75,入力シート!U141=置換コード!$I$39,76,入力シート!U141=置換コード!$I$40,77,入力シート!U141=置換コード!$I$41,78,入力シート!U141=置換コード!$I$42,79,入力シート!U141=置換コード!$I$43,81,入力シート!U141=置換コード!$I$44,82,入力シート!U141=置換コード!$I$45,83,入力シート!U141=置換コード!$I$46,84,入力シート!U141=置換コード!$I$47,85,入力シート!U141=置換コード!$I$48,86,入力シート!U141=置換コード!$I$49,87,入力シート!U141=置換コード!$I$50,88,入力シート!U141=置換コード!$I$51,90)</f>
        <v>#N/A</v>
      </c>
      <c r="Y115" s="83" t="e">
        <f t="shared" si="10"/>
        <v>#N/A</v>
      </c>
      <c r="Z115" s="83" t="str">
        <f>ASC(入力シート!T141)</f>
        <v/>
      </c>
      <c r="AA115" s="83" t="str">
        <f>ASC(入力シート!V141)</f>
        <v/>
      </c>
      <c r="AB115" s="83" t="str">
        <f>ASC(入力シート!W141)</f>
        <v/>
      </c>
      <c r="AC115" s="83" t="str">
        <f>ASC(入力シート!X141)</f>
        <v/>
      </c>
      <c r="AD115" s="83" t="str">
        <f>ASC(入力シート!S141)</f>
        <v/>
      </c>
      <c r="AE115" s="83" t="str">
        <f>IF(入力シート!D141=0,"",入力シート!D141)</f>
        <v/>
      </c>
      <c r="AF115" s="83">
        <f>IF(入力シート!G141="無し",1,2)</f>
        <v>2</v>
      </c>
      <c r="AG115" s="85" t="str">
        <f t="shared" ca="1" si="11"/>
        <v>20240213</v>
      </c>
      <c r="AH115" s="83">
        <f>IF(入力シート!Y141="有り",2,1)</f>
        <v>1</v>
      </c>
      <c r="AI115" s="83">
        <f>IF(入力シート!Z141="有り",2,1)</f>
        <v>1</v>
      </c>
      <c r="AJ115" s="83">
        <f>IF(入力シート!AA141="有り",2,1)</f>
        <v>1</v>
      </c>
      <c r="AK115" s="83">
        <f>IF(入力シート!AB141="有り",2,1)</f>
        <v>1</v>
      </c>
      <c r="AL115" s="83">
        <f>IF(入力シート!AC141="有り",2,1)</f>
        <v>1</v>
      </c>
      <c r="AM115" s="83">
        <f>IF(入力シート!AD141="有り",2,1)</f>
        <v>1</v>
      </c>
      <c r="AN115" s="83">
        <f>IF(入力シート!AE141="有り",2,1)</f>
        <v>1</v>
      </c>
      <c r="AO115" s="83">
        <f>IF(入力シート!H141="必要(\4,950)",1,0)</f>
        <v>0</v>
      </c>
    </row>
    <row r="116" spans="5:41" x14ac:dyDescent="0.4">
      <c r="E116" s="85" t="str">
        <f t="shared" ca="1" si="6"/>
        <v>20240213</v>
      </c>
      <c r="F116" s="83" t="str">
        <f>DBCS(入力シート!A142)</f>
        <v/>
      </c>
      <c r="G116" s="83" t="str">
        <f>(ASC(SUBSTITUTE(SUBSTITUTE(入力シート!B142,"　","")," ","")))</f>
        <v/>
      </c>
      <c r="H116" s="83" t="str">
        <f>ASC(入力シート!C142)</f>
        <v/>
      </c>
      <c r="I116" s="83" t="str">
        <f>IF(入力シート!E142=0,"",入力シート!E142)</f>
        <v/>
      </c>
      <c r="J116" s="83" t="str">
        <f>IF(入力シート!I142=0,"",入力シート!I142)</f>
        <v/>
      </c>
      <c r="K116" s="83" t="str">
        <f>DBCS(入力シート!K142)</f>
        <v/>
      </c>
      <c r="L116" s="83" t="str">
        <f>ASC(入力シート!L142)</f>
        <v/>
      </c>
      <c r="M116" s="83" t="e">
        <f>_xlfn.IFS(入力シート!J142=置換コード!$B$4,1,入力シート!J142=置換コード!$B$5,2,入力シート!J142=置換コード!$B$6,3,入力シート!J142=置換コード!$B$7,4,入力シート!J142=置換コード!$B$8,5,入力シート!J142=置換コード!$B$9,6,入力シート!J142=置換コード!$B$10,7,入力シート!J142=置換コード!$B$11,8,入力シート!J142=置換コード!$B$12,9,入力シート!J142=置換コード!$B$13,10)</f>
        <v>#N/A</v>
      </c>
      <c r="N116" s="83" t="e">
        <f>_xlfn.IFS(入力シート!F142=置換コード!$E$4,1,入力シート!F142=置換コード!$E$5,2)</f>
        <v>#N/A</v>
      </c>
      <c r="O116" s="83" t="e">
        <f t="shared" si="7"/>
        <v>#N/A</v>
      </c>
      <c r="P116" s="83" t="e">
        <f t="shared" si="8"/>
        <v>#N/A</v>
      </c>
      <c r="Q116" s="83" t="e">
        <f>_xlfn.IFS(入力シート!O142=置換コード!$I$4,11,入力シート!O142=置換コード!$I$5,21,入力シート!O142=置換コード!$I$6,22,入力シート!O142=置換コード!$I$7,23,入力シート!O142=置換コード!$I$8,24,入力シート!O142=置換コード!$I$9,25,入力シート!O142=置換コード!$I$10,26,入力シート!O142=置換コード!$I$11,31,入力シート!O142=置換コード!$I$12,32,入力シート!O142=置換コード!$I$13,33,入力シート!O142=置換コード!$I$14,34,入力シート!O142=置換コード!$I$15,35,入力シート!O142=置換コード!$I$16,36,入力シート!O142=置換コード!$I$17,37,入力シート!O142=置換コード!$I$18,38,入力シート!O142=置換コード!$I$19,41,入力シート!O142=置換コード!$I$20,42,入力シート!O142=置換コード!$I$21,43,入力シート!O142=置換コード!$I$22,44,入力シート!O142=置換コード!$I$23,51,入力シート!O142=置換コード!$I$24,52,入力シート!O142=置換コード!$I$25,53,入力シート!O142=置換コード!$I$26,54,入力シート!O142=置換コード!$I$27,55,入力シート!O142=置換コード!$I$28,61,入力シート!O142=置換コード!$I$29,62,入力シート!O142=置換コード!$I$30,63,入力シート!O142=置換コード!$I$31,64,入力シート!O142=置換コード!$I$32,65,入力シート!O142=置換コード!$I$33,66,入力シート!O142=置換コード!$I$34,71,入力シート!O142=置換コード!$I$35,72,入力シート!O142=置換コード!$I$36,73,入力シート!O142=置換コード!$I$37,74,入力シート!O142=置換コード!$I$38,75,入力シート!O142=置換コード!$I$39,76,入力シート!O142=置換コード!$I$40,77,入力シート!O142=置換コード!$I$41,78,入力シート!O142=置換コード!$I$42,79,入力シート!O142=置換コード!$I$43,81,入力シート!O142=置換コード!$I$44,82,入力シート!O142=置換コード!$I$45,83,入力シート!O142=置換コード!$I$46,84,入力シート!O142=置換コード!$I$47,85,入力シート!O142=置換コード!$I$48,86,入力シート!O142=置換コード!$I$49,87,入力シート!O142=置換コード!$I$50,88,入力シート!O142=置換コード!$I$51,90)</f>
        <v>#N/A</v>
      </c>
      <c r="R116" s="83" t="e">
        <f t="shared" si="9"/>
        <v>#N/A</v>
      </c>
      <c r="S116" s="83" t="str">
        <f>ASC(入力シート!N142)</f>
        <v/>
      </c>
      <c r="T116" s="83" t="str">
        <f>ASC(入力シート!P142)</f>
        <v/>
      </c>
      <c r="U116" s="83" t="str">
        <f>ASC(入力シート!Q142)</f>
        <v/>
      </c>
      <c r="V116" s="83" t="str">
        <f>ASC(入力シート!R142)</f>
        <v/>
      </c>
      <c r="W116" s="83" t="str">
        <f>ASC(入力シート!M142)</f>
        <v/>
      </c>
      <c r="X116" s="83" t="e">
        <f>_xlfn.IFS(入力シート!U142=置換コード!$I$4,11,入力シート!U142=置換コード!$I$5,21,入力シート!U142=置換コード!$I$6,22,入力シート!U142=置換コード!$I$7,23,入力シート!U142=置換コード!$I$8,24,入力シート!U142=置換コード!$I$9,25,入力シート!U142=置換コード!$I$10,26,入力シート!U142=置換コード!$I$11,31,入力シート!U142=置換コード!$I$12,32,入力シート!U142=置換コード!$I$13,33,入力シート!U142=置換コード!$I$14,34,入力シート!U142=置換コード!$I$15,35,入力シート!U142=置換コード!$I$16,36,入力シート!U142=置換コード!$I$17,37,入力シート!U142=置換コード!$I$18,38,入力シート!U142=置換コード!$I$19,41,入力シート!U142=置換コード!$I$20,42,入力シート!U142=置換コード!$I$21,43,入力シート!U142=置換コード!$I$22,44,入力シート!U142=置換コード!$I$23,51,入力シート!U142=置換コード!$I$24,52,入力シート!U142=置換コード!$I$25,53,入力シート!U142=置換コード!$I$26,54,入力シート!U142=置換コード!$I$27,55,入力シート!U142=置換コード!$I$28,61,入力シート!U142=置換コード!$I$29,62,入力シート!U142=置換コード!$I$30,63,入力シート!U142=置換コード!$I$31,64,入力シート!U142=置換コード!$I$32,65,入力シート!U142=置換コード!$I$33,66,入力シート!U142=置換コード!$I$34,71,入力シート!U142=置換コード!$I$35,72,入力シート!U142=置換コード!$I$36,73,入力シート!U142=置換コード!$I$37,74,入力シート!U142=置換コード!$I$38,75,入力シート!U142=置換コード!$I$39,76,入力シート!U142=置換コード!$I$40,77,入力シート!U142=置換コード!$I$41,78,入力シート!U142=置換コード!$I$42,79,入力シート!U142=置換コード!$I$43,81,入力シート!U142=置換コード!$I$44,82,入力シート!U142=置換コード!$I$45,83,入力シート!U142=置換コード!$I$46,84,入力シート!U142=置換コード!$I$47,85,入力シート!U142=置換コード!$I$48,86,入力シート!U142=置換コード!$I$49,87,入力シート!U142=置換コード!$I$50,88,入力シート!U142=置換コード!$I$51,90)</f>
        <v>#N/A</v>
      </c>
      <c r="Y116" s="83" t="e">
        <f t="shared" si="10"/>
        <v>#N/A</v>
      </c>
      <c r="Z116" s="83" t="str">
        <f>ASC(入力シート!T142)</f>
        <v/>
      </c>
      <c r="AA116" s="83" t="str">
        <f>ASC(入力シート!V142)</f>
        <v/>
      </c>
      <c r="AB116" s="83" t="str">
        <f>ASC(入力シート!W142)</f>
        <v/>
      </c>
      <c r="AC116" s="83" t="str">
        <f>ASC(入力シート!X142)</f>
        <v/>
      </c>
      <c r="AD116" s="83" t="str">
        <f>ASC(入力シート!S142)</f>
        <v/>
      </c>
      <c r="AE116" s="83" t="str">
        <f>IF(入力シート!D142=0,"",入力シート!D142)</f>
        <v/>
      </c>
      <c r="AF116" s="83">
        <f>IF(入力シート!G142="無し",1,2)</f>
        <v>2</v>
      </c>
      <c r="AG116" s="85" t="str">
        <f t="shared" ca="1" si="11"/>
        <v>20240213</v>
      </c>
      <c r="AH116" s="83">
        <f>IF(入力シート!Y142="有り",2,1)</f>
        <v>1</v>
      </c>
      <c r="AI116" s="83">
        <f>IF(入力シート!Z142="有り",2,1)</f>
        <v>1</v>
      </c>
      <c r="AJ116" s="83">
        <f>IF(入力シート!AA142="有り",2,1)</f>
        <v>1</v>
      </c>
      <c r="AK116" s="83">
        <f>IF(入力シート!AB142="有り",2,1)</f>
        <v>1</v>
      </c>
      <c r="AL116" s="83">
        <f>IF(入力シート!AC142="有り",2,1)</f>
        <v>1</v>
      </c>
      <c r="AM116" s="83">
        <f>IF(入力シート!AD142="有り",2,1)</f>
        <v>1</v>
      </c>
      <c r="AN116" s="83">
        <f>IF(入力シート!AE142="有り",2,1)</f>
        <v>1</v>
      </c>
      <c r="AO116" s="83">
        <f>IF(入力シート!H142="必要(\4,950)",1,0)</f>
        <v>0</v>
      </c>
    </row>
    <row r="117" spans="5:41" x14ac:dyDescent="0.4">
      <c r="E117" s="85" t="str">
        <f t="shared" ca="1" si="6"/>
        <v>20240213</v>
      </c>
      <c r="F117" s="83" t="str">
        <f>DBCS(入力シート!A143)</f>
        <v/>
      </c>
      <c r="G117" s="83" t="str">
        <f>(ASC(SUBSTITUTE(SUBSTITUTE(入力シート!B143,"　","")," ","")))</f>
        <v/>
      </c>
      <c r="H117" s="83" t="str">
        <f>ASC(入力シート!C143)</f>
        <v/>
      </c>
      <c r="I117" s="83" t="str">
        <f>IF(入力シート!E143=0,"",入力シート!E143)</f>
        <v/>
      </c>
      <c r="J117" s="83" t="str">
        <f>IF(入力シート!I143=0,"",入力シート!I143)</f>
        <v/>
      </c>
      <c r="K117" s="83" t="str">
        <f>DBCS(入力シート!K143)</f>
        <v/>
      </c>
      <c r="L117" s="83" t="str">
        <f>ASC(入力シート!L143)</f>
        <v/>
      </c>
      <c r="M117" s="83" t="e">
        <f>_xlfn.IFS(入力シート!J143=置換コード!$B$4,1,入力シート!J143=置換コード!$B$5,2,入力シート!J143=置換コード!$B$6,3,入力シート!J143=置換コード!$B$7,4,入力シート!J143=置換コード!$B$8,5,入力シート!J143=置換コード!$B$9,6,入力シート!J143=置換コード!$B$10,7,入力シート!J143=置換コード!$B$11,8,入力シート!J143=置換コード!$B$12,9,入力シート!J143=置換コード!$B$13,10)</f>
        <v>#N/A</v>
      </c>
      <c r="N117" s="83" t="e">
        <f>_xlfn.IFS(入力シート!F143=置換コード!$E$4,1,入力シート!F143=置換コード!$E$5,2)</f>
        <v>#N/A</v>
      </c>
      <c r="O117" s="83" t="e">
        <f t="shared" si="7"/>
        <v>#N/A</v>
      </c>
      <c r="P117" s="83" t="e">
        <f t="shared" si="8"/>
        <v>#N/A</v>
      </c>
      <c r="Q117" s="83" t="e">
        <f>_xlfn.IFS(入力シート!O143=置換コード!$I$4,11,入力シート!O143=置換コード!$I$5,21,入力シート!O143=置換コード!$I$6,22,入力シート!O143=置換コード!$I$7,23,入力シート!O143=置換コード!$I$8,24,入力シート!O143=置換コード!$I$9,25,入力シート!O143=置換コード!$I$10,26,入力シート!O143=置換コード!$I$11,31,入力シート!O143=置換コード!$I$12,32,入力シート!O143=置換コード!$I$13,33,入力シート!O143=置換コード!$I$14,34,入力シート!O143=置換コード!$I$15,35,入力シート!O143=置換コード!$I$16,36,入力シート!O143=置換コード!$I$17,37,入力シート!O143=置換コード!$I$18,38,入力シート!O143=置換コード!$I$19,41,入力シート!O143=置換コード!$I$20,42,入力シート!O143=置換コード!$I$21,43,入力シート!O143=置換コード!$I$22,44,入力シート!O143=置換コード!$I$23,51,入力シート!O143=置換コード!$I$24,52,入力シート!O143=置換コード!$I$25,53,入力シート!O143=置換コード!$I$26,54,入力シート!O143=置換コード!$I$27,55,入力シート!O143=置換コード!$I$28,61,入力シート!O143=置換コード!$I$29,62,入力シート!O143=置換コード!$I$30,63,入力シート!O143=置換コード!$I$31,64,入力シート!O143=置換コード!$I$32,65,入力シート!O143=置換コード!$I$33,66,入力シート!O143=置換コード!$I$34,71,入力シート!O143=置換コード!$I$35,72,入力シート!O143=置換コード!$I$36,73,入力シート!O143=置換コード!$I$37,74,入力シート!O143=置換コード!$I$38,75,入力シート!O143=置換コード!$I$39,76,入力シート!O143=置換コード!$I$40,77,入力シート!O143=置換コード!$I$41,78,入力シート!O143=置換コード!$I$42,79,入力シート!O143=置換コード!$I$43,81,入力シート!O143=置換コード!$I$44,82,入力シート!O143=置換コード!$I$45,83,入力シート!O143=置換コード!$I$46,84,入力シート!O143=置換コード!$I$47,85,入力シート!O143=置換コード!$I$48,86,入力シート!O143=置換コード!$I$49,87,入力シート!O143=置換コード!$I$50,88,入力シート!O143=置換コード!$I$51,90)</f>
        <v>#N/A</v>
      </c>
      <c r="R117" s="83" t="e">
        <f t="shared" si="9"/>
        <v>#N/A</v>
      </c>
      <c r="S117" s="83" t="str">
        <f>ASC(入力シート!N143)</f>
        <v/>
      </c>
      <c r="T117" s="83" t="str">
        <f>ASC(入力シート!P143)</f>
        <v/>
      </c>
      <c r="U117" s="83" t="str">
        <f>ASC(入力シート!Q143)</f>
        <v/>
      </c>
      <c r="V117" s="83" t="str">
        <f>ASC(入力シート!R143)</f>
        <v/>
      </c>
      <c r="W117" s="83" t="str">
        <f>ASC(入力シート!M143)</f>
        <v/>
      </c>
      <c r="X117" s="83" t="e">
        <f>_xlfn.IFS(入力シート!U143=置換コード!$I$4,11,入力シート!U143=置換コード!$I$5,21,入力シート!U143=置換コード!$I$6,22,入力シート!U143=置換コード!$I$7,23,入力シート!U143=置換コード!$I$8,24,入力シート!U143=置換コード!$I$9,25,入力シート!U143=置換コード!$I$10,26,入力シート!U143=置換コード!$I$11,31,入力シート!U143=置換コード!$I$12,32,入力シート!U143=置換コード!$I$13,33,入力シート!U143=置換コード!$I$14,34,入力シート!U143=置換コード!$I$15,35,入力シート!U143=置換コード!$I$16,36,入力シート!U143=置換コード!$I$17,37,入力シート!U143=置換コード!$I$18,38,入力シート!U143=置換コード!$I$19,41,入力シート!U143=置換コード!$I$20,42,入力シート!U143=置換コード!$I$21,43,入力シート!U143=置換コード!$I$22,44,入力シート!U143=置換コード!$I$23,51,入力シート!U143=置換コード!$I$24,52,入力シート!U143=置換コード!$I$25,53,入力シート!U143=置換コード!$I$26,54,入力シート!U143=置換コード!$I$27,55,入力シート!U143=置換コード!$I$28,61,入力シート!U143=置換コード!$I$29,62,入力シート!U143=置換コード!$I$30,63,入力シート!U143=置換コード!$I$31,64,入力シート!U143=置換コード!$I$32,65,入力シート!U143=置換コード!$I$33,66,入力シート!U143=置換コード!$I$34,71,入力シート!U143=置換コード!$I$35,72,入力シート!U143=置換コード!$I$36,73,入力シート!U143=置換コード!$I$37,74,入力シート!U143=置換コード!$I$38,75,入力シート!U143=置換コード!$I$39,76,入力シート!U143=置換コード!$I$40,77,入力シート!U143=置換コード!$I$41,78,入力シート!U143=置換コード!$I$42,79,入力シート!U143=置換コード!$I$43,81,入力シート!U143=置換コード!$I$44,82,入力シート!U143=置換コード!$I$45,83,入力シート!U143=置換コード!$I$46,84,入力シート!U143=置換コード!$I$47,85,入力シート!U143=置換コード!$I$48,86,入力シート!U143=置換コード!$I$49,87,入力シート!U143=置換コード!$I$50,88,入力シート!U143=置換コード!$I$51,90)</f>
        <v>#N/A</v>
      </c>
      <c r="Y117" s="83" t="e">
        <f t="shared" si="10"/>
        <v>#N/A</v>
      </c>
      <c r="Z117" s="83" t="str">
        <f>ASC(入力シート!T143)</f>
        <v/>
      </c>
      <c r="AA117" s="83" t="str">
        <f>ASC(入力シート!V143)</f>
        <v/>
      </c>
      <c r="AB117" s="83" t="str">
        <f>ASC(入力シート!W143)</f>
        <v/>
      </c>
      <c r="AC117" s="83" t="str">
        <f>ASC(入力シート!X143)</f>
        <v/>
      </c>
      <c r="AD117" s="83" t="str">
        <f>ASC(入力シート!S143)</f>
        <v/>
      </c>
      <c r="AE117" s="83" t="str">
        <f>IF(入力シート!D143=0,"",入力シート!D143)</f>
        <v/>
      </c>
      <c r="AF117" s="83">
        <f>IF(入力シート!G143="無し",1,2)</f>
        <v>2</v>
      </c>
      <c r="AG117" s="85" t="str">
        <f t="shared" ca="1" si="11"/>
        <v>20240213</v>
      </c>
      <c r="AH117" s="83">
        <f>IF(入力シート!Y143="有り",2,1)</f>
        <v>1</v>
      </c>
      <c r="AI117" s="83">
        <f>IF(入力シート!Z143="有り",2,1)</f>
        <v>1</v>
      </c>
      <c r="AJ117" s="83">
        <f>IF(入力シート!AA143="有り",2,1)</f>
        <v>1</v>
      </c>
      <c r="AK117" s="83">
        <f>IF(入力シート!AB143="有り",2,1)</f>
        <v>1</v>
      </c>
      <c r="AL117" s="83">
        <f>IF(入力シート!AC143="有り",2,1)</f>
        <v>1</v>
      </c>
      <c r="AM117" s="83">
        <f>IF(入力シート!AD143="有り",2,1)</f>
        <v>1</v>
      </c>
      <c r="AN117" s="83">
        <f>IF(入力シート!AE143="有り",2,1)</f>
        <v>1</v>
      </c>
      <c r="AO117" s="83">
        <f>IF(入力シート!H143="必要(\4,950)",1,0)</f>
        <v>0</v>
      </c>
    </row>
    <row r="118" spans="5:41" x14ac:dyDescent="0.4">
      <c r="E118" s="85" t="str">
        <f t="shared" ca="1" si="6"/>
        <v>20240213</v>
      </c>
      <c r="F118" s="83" t="str">
        <f>DBCS(入力シート!A144)</f>
        <v/>
      </c>
      <c r="G118" s="83" t="str">
        <f>(ASC(SUBSTITUTE(SUBSTITUTE(入力シート!B144,"　","")," ","")))</f>
        <v/>
      </c>
      <c r="H118" s="83" t="str">
        <f>ASC(入力シート!C144)</f>
        <v/>
      </c>
      <c r="I118" s="83" t="str">
        <f>IF(入力シート!E144=0,"",入力シート!E144)</f>
        <v/>
      </c>
      <c r="J118" s="83" t="str">
        <f>IF(入力シート!I144=0,"",入力シート!I144)</f>
        <v/>
      </c>
      <c r="K118" s="83" t="str">
        <f>DBCS(入力シート!K144)</f>
        <v/>
      </c>
      <c r="L118" s="83" t="str">
        <f>ASC(入力シート!L144)</f>
        <v/>
      </c>
      <c r="M118" s="83" t="e">
        <f>_xlfn.IFS(入力シート!J144=置換コード!$B$4,1,入力シート!J144=置換コード!$B$5,2,入力シート!J144=置換コード!$B$6,3,入力シート!J144=置換コード!$B$7,4,入力シート!J144=置換コード!$B$8,5,入力シート!J144=置換コード!$B$9,6,入力シート!J144=置換コード!$B$10,7,入力シート!J144=置換コード!$B$11,8,入力シート!J144=置換コード!$B$12,9,入力シート!J144=置換コード!$B$13,10)</f>
        <v>#N/A</v>
      </c>
      <c r="N118" s="83" t="e">
        <f>_xlfn.IFS(入力シート!F144=置換コード!$E$4,1,入力シート!F144=置換コード!$E$5,2)</f>
        <v>#N/A</v>
      </c>
      <c r="O118" s="83" t="e">
        <f t="shared" si="7"/>
        <v>#N/A</v>
      </c>
      <c r="P118" s="83" t="e">
        <f t="shared" si="8"/>
        <v>#N/A</v>
      </c>
      <c r="Q118" s="83" t="e">
        <f>_xlfn.IFS(入力シート!O144=置換コード!$I$4,11,入力シート!O144=置換コード!$I$5,21,入力シート!O144=置換コード!$I$6,22,入力シート!O144=置換コード!$I$7,23,入力シート!O144=置換コード!$I$8,24,入力シート!O144=置換コード!$I$9,25,入力シート!O144=置換コード!$I$10,26,入力シート!O144=置換コード!$I$11,31,入力シート!O144=置換コード!$I$12,32,入力シート!O144=置換コード!$I$13,33,入力シート!O144=置換コード!$I$14,34,入力シート!O144=置換コード!$I$15,35,入力シート!O144=置換コード!$I$16,36,入力シート!O144=置換コード!$I$17,37,入力シート!O144=置換コード!$I$18,38,入力シート!O144=置換コード!$I$19,41,入力シート!O144=置換コード!$I$20,42,入力シート!O144=置換コード!$I$21,43,入力シート!O144=置換コード!$I$22,44,入力シート!O144=置換コード!$I$23,51,入力シート!O144=置換コード!$I$24,52,入力シート!O144=置換コード!$I$25,53,入力シート!O144=置換コード!$I$26,54,入力シート!O144=置換コード!$I$27,55,入力シート!O144=置換コード!$I$28,61,入力シート!O144=置換コード!$I$29,62,入力シート!O144=置換コード!$I$30,63,入力シート!O144=置換コード!$I$31,64,入力シート!O144=置換コード!$I$32,65,入力シート!O144=置換コード!$I$33,66,入力シート!O144=置換コード!$I$34,71,入力シート!O144=置換コード!$I$35,72,入力シート!O144=置換コード!$I$36,73,入力シート!O144=置換コード!$I$37,74,入力シート!O144=置換コード!$I$38,75,入力シート!O144=置換コード!$I$39,76,入力シート!O144=置換コード!$I$40,77,入力シート!O144=置換コード!$I$41,78,入力シート!O144=置換コード!$I$42,79,入力シート!O144=置換コード!$I$43,81,入力シート!O144=置換コード!$I$44,82,入力シート!O144=置換コード!$I$45,83,入力シート!O144=置換コード!$I$46,84,入力シート!O144=置換コード!$I$47,85,入力シート!O144=置換コード!$I$48,86,入力シート!O144=置換コード!$I$49,87,入力シート!O144=置換コード!$I$50,88,入力シート!O144=置換コード!$I$51,90)</f>
        <v>#N/A</v>
      </c>
      <c r="R118" s="83" t="e">
        <f t="shared" si="9"/>
        <v>#N/A</v>
      </c>
      <c r="S118" s="83" t="str">
        <f>ASC(入力シート!N144)</f>
        <v/>
      </c>
      <c r="T118" s="83" t="str">
        <f>ASC(入力シート!P144)</f>
        <v/>
      </c>
      <c r="U118" s="83" t="str">
        <f>ASC(入力シート!Q144)</f>
        <v/>
      </c>
      <c r="V118" s="83" t="str">
        <f>ASC(入力シート!R144)</f>
        <v/>
      </c>
      <c r="W118" s="83" t="str">
        <f>ASC(入力シート!M144)</f>
        <v/>
      </c>
      <c r="X118" s="83" t="e">
        <f>_xlfn.IFS(入力シート!U144=置換コード!$I$4,11,入力シート!U144=置換コード!$I$5,21,入力シート!U144=置換コード!$I$6,22,入力シート!U144=置換コード!$I$7,23,入力シート!U144=置換コード!$I$8,24,入力シート!U144=置換コード!$I$9,25,入力シート!U144=置換コード!$I$10,26,入力シート!U144=置換コード!$I$11,31,入力シート!U144=置換コード!$I$12,32,入力シート!U144=置換コード!$I$13,33,入力シート!U144=置換コード!$I$14,34,入力シート!U144=置換コード!$I$15,35,入力シート!U144=置換コード!$I$16,36,入力シート!U144=置換コード!$I$17,37,入力シート!U144=置換コード!$I$18,38,入力シート!U144=置換コード!$I$19,41,入力シート!U144=置換コード!$I$20,42,入力シート!U144=置換コード!$I$21,43,入力シート!U144=置換コード!$I$22,44,入力シート!U144=置換コード!$I$23,51,入力シート!U144=置換コード!$I$24,52,入力シート!U144=置換コード!$I$25,53,入力シート!U144=置換コード!$I$26,54,入力シート!U144=置換コード!$I$27,55,入力シート!U144=置換コード!$I$28,61,入力シート!U144=置換コード!$I$29,62,入力シート!U144=置換コード!$I$30,63,入力シート!U144=置換コード!$I$31,64,入力シート!U144=置換コード!$I$32,65,入力シート!U144=置換コード!$I$33,66,入力シート!U144=置換コード!$I$34,71,入力シート!U144=置換コード!$I$35,72,入力シート!U144=置換コード!$I$36,73,入力シート!U144=置換コード!$I$37,74,入力シート!U144=置換コード!$I$38,75,入力シート!U144=置換コード!$I$39,76,入力シート!U144=置換コード!$I$40,77,入力シート!U144=置換コード!$I$41,78,入力シート!U144=置換コード!$I$42,79,入力シート!U144=置換コード!$I$43,81,入力シート!U144=置換コード!$I$44,82,入力シート!U144=置換コード!$I$45,83,入力シート!U144=置換コード!$I$46,84,入力シート!U144=置換コード!$I$47,85,入力シート!U144=置換コード!$I$48,86,入力シート!U144=置換コード!$I$49,87,入力シート!U144=置換コード!$I$50,88,入力シート!U144=置換コード!$I$51,90)</f>
        <v>#N/A</v>
      </c>
      <c r="Y118" s="83" t="e">
        <f t="shared" si="10"/>
        <v>#N/A</v>
      </c>
      <c r="Z118" s="83" t="str">
        <f>ASC(入力シート!T144)</f>
        <v/>
      </c>
      <c r="AA118" s="83" t="str">
        <f>ASC(入力シート!V144)</f>
        <v/>
      </c>
      <c r="AB118" s="83" t="str">
        <f>ASC(入力シート!W144)</f>
        <v/>
      </c>
      <c r="AC118" s="83" t="str">
        <f>ASC(入力シート!X144)</f>
        <v/>
      </c>
      <c r="AD118" s="83" t="str">
        <f>ASC(入力シート!S144)</f>
        <v/>
      </c>
      <c r="AE118" s="83" t="str">
        <f>IF(入力シート!D144=0,"",入力シート!D144)</f>
        <v/>
      </c>
      <c r="AF118" s="83">
        <f>IF(入力シート!G144="無し",1,2)</f>
        <v>2</v>
      </c>
      <c r="AG118" s="85" t="str">
        <f t="shared" ca="1" si="11"/>
        <v>20240213</v>
      </c>
      <c r="AH118" s="83">
        <f>IF(入力シート!Y144="有り",2,1)</f>
        <v>1</v>
      </c>
      <c r="AI118" s="83">
        <f>IF(入力シート!Z144="有り",2,1)</f>
        <v>1</v>
      </c>
      <c r="AJ118" s="83">
        <f>IF(入力シート!AA144="有り",2,1)</f>
        <v>1</v>
      </c>
      <c r="AK118" s="83">
        <f>IF(入力シート!AB144="有り",2,1)</f>
        <v>1</v>
      </c>
      <c r="AL118" s="83">
        <f>IF(入力シート!AC144="有り",2,1)</f>
        <v>1</v>
      </c>
      <c r="AM118" s="83">
        <f>IF(入力シート!AD144="有り",2,1)</f>
        <v>1</v>
      </c>
      <c r="AN118" s="83">
        <f>IF(入力シート!AE144="有り",2,1)</f>
        <v>1</v>
      </c>
      <c r="AO118" s="83">
        <f>IF(入力シート!H144="必要(\4,950)",1,0)</f>
        <v>0</v>
      </c>
    </row>
    <row r="119" spans="5:41" x14ac:dyDescent="0.4">
      <c r="E119" s="85" t="str">
        <f t="shared" ca="1" si="6"/>
        <v>20240213</v>
      </c>
      <c r="F119" s="83" t="str">
        <f>DBCS(入力シート!A145)</f>
        <v/>
      </c>
      <c r="G119" s="83" t="str">
        <f>(ASC(SUBSTITUTE(SUBSTITUTE(入力シート!B145,"　","")," ","")))</f>
        <v/>
      </c>
      <c r="H119" s="83" t="str">
        <f>ASC(入力シート!C145)</f>
        <v/>
      </c>
      <c r="I119" s="83" t="str">
        <f>IF(入力シート!E145=0,"",入力シート!E145)</f>
        <v/>
      </c>
      <c r="J119" s="83" t="str">
        <f>IF(入力シート!I145=0,"",入力シート!I145)</f>
        <v/>
      </c>
      <c r="K119" s="83" t="str">
        <f>DBCS(入力シート!K145)</f>
        <v/>
      </c>
      <c r="L119" s="83" t="str">
        <f>ASC(入力シート!L145)</f>
        <v/>
      </c>
      <c r="M119" s="83" t="e">
        <f>_xlfn.IFS(入力シート!J145=置換コード!$B$4,1,入力シート!J145=置換コード!$B$5,2,入力シート!J145=置換コード!$B$6,3,入力シート!J145=置換コード!$B$7,4,入力シート!J145=置換コード!$B$8,5,入力シート!J145=置換コード!$B$9,6,入力シート!J145=置換コード!$B$10,7,入力シート!J145=置換コード!$B$11,8,入力シート!J145=置換コード!$B$12,9,入力シート!J145=置換コード!$B$13,10)</f>
        <v>#N/A</v>
      </c>
      <c r="N119" s="83" t="e">
        <f>_xlfn.IFS(入力シート!F145=置換コード!$E$4,1,入力シート!F145=置換コード!$E$5,2)</f>
        <v>#N/A</v>
      </c>
      <c r="O119" s="83" t="e">
        <f t="shared" si="7"/>
        <v>#N/A</v>
      </c>
      <c r="P119" s="83" t="e">
        <f t="shared" si="8"/>
        <v>#N/A</v>
      </c>
      <c r="Q119" s="83" t="e">
        <f>_xlfn.IFS(入力シート!O145=置換コード!$I$4,11,入力シート!O145=置換コード!$I$5,21,入力シート!O145=置換コード!$I$6,22,入力シート!O145=置換コード!$I$7,23,入力シート!O145=置換コード!$I$8,24,入力シート!O145=置換コード!$I$9,25,入力シート!O145=置換コード!$I$10,26,入力シート!O145=置換コード!$I$11,31,入力シート!O145=置換コード!$I$12,32,入力シート!O145=置換コード!$I$13,33,入力シート!O145=置換コード!$I$14,34,入力シート!O145=置換コード!$I$15,35,入力シート!O145=置換コード!$I$16,36,入力シート!O145=置換コード!$I$17,37,入力シート!O145=置換コード!$I$18,38,入力シート!O145=置換コード!$I$19,41,入力シート!O145=置換コード!$I$20,42,入力シート!O145=置換コード!$I$21,43,入力シート!O145=置換コード!$I$22,44,入力シート!O145=置換コード!$I$23,51,入力シート!O145=置換コード!$I$24,52,入力シート!O145=置換コード!$I$25,53,入力シート!O145=置換コード!$I$26,54,入力シート!O145=置換コード!$I$27,55,入力シート!O145=置換コード!$I$28,61,入力シート!O145=置換コード!$I$29,62,入力シート!O145=置換コード!$I$30,63,入力シート!O145=置換コード!$I$31,64,入力シート!O145=置換コード!$I$32,65,入力シート!O145=置換コード!$I$33,66,入力シート!O145=置換コード!$I$34,71,入力シート!O145=置換コード!$I$35,72,入力シート!O145=置換コード!$I$36,73,入力シート!O145=置換コード!$I$37,74,入力シート!O145=置換コード!$I$38,75,入力シート!O145=置換コード!$I$39,76,入力シート!O145=置換コード!$I$40,77,入力シート!O145=置換コード!$I$41,78,入力シート!O145=置換コード!$I$42,79,入力シート!O145=置換コード!$I$43,81,入力シート!O145=置換コード!$I$44,82,入力シート!O145=置換コード!$I$45,83,入力シート!O145=置換コード!$I$46,84,入力シート!O145=置換コード!$I$47,85,入力シート!O145=置換コード!$I$48,86,入力シート!O145=置換コード!$I$49,87,入力シート!O145=置換コード!$I$50,88,入力シート!O145=置換コード!$I$51,90)</f>
        <v>#N/A</v>
      </c>
      <c r="R119" s="83" t="e">
        <f t="shared" si="9"/>
        <v>#N/A</v>
      </c>
      <c r="S119" s="83" t="str">
        <f>ASC(入力シート!N145)</f>
        <v/>
      </c>
      <c r="T119" s="83" t="str">
        <f>ASC(入力シート!P145)</f>
        <v/>
      </c>
      <c r="U119" s="83" t="str">
        <f>ASC(入力シート!Q145)</f>
        <v/>
      </c>
      <c r="V119" s="83" t="str">
        <f>ASC(入力シート!R145)</f>
        <v/>
      </c>
      <c r="W119" s="83" t="str">
        <f>ASC(入力シート!M145)</f>
        <v/>
      </c>
      <c r="X119" s="83" t="e">
        <f>_xlfn.IFS(入力シート!U145=置換コード!$I$4,11,入力シート!U145=置換コード!$I$5,21,入力シート!U145=置換コード!$I$6,22,入力シート!U145=置換コード!$I$7,23,入力シート!U145=置換コード!$I$8,24,入力シート!U145=置換コード!$I$9,25,入力シート!U145=置換コード!$I$10,26,入力シート!U145=置換コード!$I$11,31,入力シート!U145=置換コード!$I$12,32,入力シート!U145=置換コード!$I$13,33,入力シート!U145=置換コード!$I$14,34,入力シート!U145=置換コード!$I$15,35,入力シート!U145=置換コード!$I$16,36,入力シート!U145=置換コード!$I$17,37,入力シート!U145=置換コード!$I$18,38,入力シート!U145=置換コード!$I$19,41,入力シート!U145=置換コード!$I$20,42,入力シート!U145=置換コード!$I$21,43,入力シート!U145=置換コード!$I$22,44,入力シート!U145=置換コード!$I$23,51,入力シート!U145=置換コード!$I$24,52,入力シート!U145=置換コード!$I$25,53,入力シート!U145=置換コード!$I$26,54,入力シート!U145=置換コード!$I$27,55,入力シート!U145=置換コード!$I$28,61,入力シート!U145=置換コード!$I$29,62,入力シート!U145=置換コード!$I$30,63,入力シート!U145=置換コード!$I$31,64,入力シート!U145=置換コード!$I$32,65,入力シート!U145=置換コード!$I$33,66,入力シート!U145=置換コード!$I$34,71,入力シート!U145=置換コード!$I$35,72,入力シート!U145=置換コード!$I$36,73,入力シート!U145=置換コード!$I$37,74,入力シート!U145=置換コード!$I$38,75,入力シート!U145=置換コード!$I$39,76,入力シート!U145=置換コード!$I$40,77,入力シート!U145=置換コード!$I$41,78,入力シート!U145=置換コード!$I$42,79,入力シート!U145=置換コード!$I$43,81,入力シート!U145=置換コード!$I$44,82,入力シート!U145=置換コード!$I$45,83,入力シート!U145=置換コード!$I$46,84,入力シート!U145=置換コード!$I$47,85,入力シート!U145=置換コード!$I$48,86,入力シート!U145=置換コード!$I$49,87,入力シート!U145=置換コード!$I$50,88,入力シート!U145=置換コード!$I$51,90)</f>
        <v>#N/A</v>
      </c>
      <c r="Y119" s="83" t="e">
        <f t="shared" si="10"/>
        <v>#N/A</v>
      </c>
      <c r="Z119" s="83" t="str">
        <f>ASC(入力シート!T145)</f>
        <v/>
      </c>
      <c r="AA119" s="83" t="str">
        <f>ASC(入力シート!V145)</f>
        <v/>
      </c>
      <c r="AB119" s="83" t="str">
        <f>ASC(入力シート!W145)</f>
        <v/>
      </c>
      <c r="AC119" s="83" t="str">
        <f>ASC(入力シート!X145)</f>
        <v/>
      </c>
      <c r="AD119" s="83" t="str">
        <f>ASC(入力シート!S145)</f>
        <v/>
      </c>
      <c r="AE119" s="83" t="str">
        <f>IF(入力シート!D145=0,"",入力シート!D145)</f>
        <v/>
      </c>
      <c r="AF119" s="83">
        <f>IF(入力シート!G145="無し",1,2)</f>
        <v>2</v>
      </c>
      <c r="AG119" s="85" t="str">
        <f t="shared" ca="1" si="11"/>
        <v>20240213</v>
      </c>
      <c r="AH119" s="83">
        <f>IF(入力シート!Y145="有り",2,1)</f>
        <v>1</v>
      </c>
      <c r="AI119" s="83">
        <f>IF(入力シート!Z145="有り",2,1)</f>
        <v>1</v>
      </c>
      <c r="AJ119" s="83">
        <f>IF(入力シート!AA145="有り",2,1)</f>
        <v>1</v>
      </c>
      <c r="AK119" s="83">
        <f>IF(入力シート!AB145="有り",2,1)</f>
        <v>1</v>
      </c>
      <c r="AL119" s="83">
        <f>IF(入力シート!AC145="有り",2,1)</f>
        <v>1</v>
      </c>
      <c r="AM119" s="83">
        <f>IF(入力シート!AD145="有り",2,1)</f>
        <v>1</v>
      </c>
      <c r="AN119" s="83">
        <f>IF(入力シート!AE145="有り",2,1)</f>
        <v>1</v>
      </c>
      <c r="AO119" s="83">
        <f>IF(入力シート!H145="必要(\4,950)",1,0)</f>
        <v>0</v>
      </c>
    </row>
    <row r="120" spans="5:41" x14ac:dyDescent="0.4">
      <c r="E120" s="85" t="str">
        <f t="shared" ca="1" si="6"/>
        <v>20240213</v>
      </c>
      <c r="F120" s="83" t="str">
        <f>DBCS(入力シート!A146)</f>
        <v/>
      </c>
      <c r="G120" s="83" t="str">
        <f>(ASC(SUBSTITUTE(SUBSTITUTE(入力シート!B146,"　","")," ","")))</f>
        <v/>
      </c>
      <c r="H120" s="83" t="str">
        <f>ASC(入力シート!C146)</f>
        <v/>
      </c>
      <c r="I120" s="83" t="str">
        <f>IF(入力シート!E146=0,"",入力シート!E146)</f>
        <v/>
      </c>
      <c r="J120" s="83" t="str">
        <f>IF(入力シート!I146=0,"",入力シート!I146)</f>
        <v/>
      </c>
      <c r="K120" s="83" t="str">
        <f>DBCS(入力シート!K146)</f>
        <v/>
      </c>
      <c r="L120" s="83" t="str">
        <f>ASC(入力シート!L146)</f>
        <v/>
      </c>
      <c r="M120" s="83" t="e">
        <f>_xlfn.IFS(入力シート!J146=置換コード!$B$4,1,入力シート!J146=置換コード!$B$5,2,入力シート!J146=置換コード!$B$6,3,入力シート!J146=置換コード!$B$7,4,入力シート!J146=置換コード!$B$8,5,入力シート!J146=置換コード!$B$9,6,入力シート!J146=置換コード!$B$10,7,入力シート!J146=置換コード!$B$11,8,入力シート!J146=置換コード!$B$12,9,入力シート!J146=置換コード!$B$13,10)</f>
        <v>#N/A</v>
      </c>
      <c r="N120" s="83" t="e">
        <f>_xlfn.IFS(入力シート!F146=置換コード!$E$4,1,入力シート!F146=置換コード!$E$5,2)</f>
        <v>#N/A</v>
      </c>
      <c r="O120" s="83" t="e">
        <f t="shared" si="7"/>
        <v>#N/A</v>
      </c>
      <c r="P120" s="83" t="e">
        <f t="shared" si="8"/>
        <v>#N/A</v>
      </c>
      <c r="Q120" s="83" t="e">
        <f>_xlfn.IFS(入力シート!O146=置換コード!$I$4,11,入力シート!O146=置換コード!$I$5,21,入力シート!O146=置換コード!$I$6,22,入力シート!O146=置換コード!$I$7,23,入力シート!O146=置換コード!$I$8,24,入力シート!O146=置換コード!$I$9,25,入力シート!O146=置換コード!$I$10,26,入力シート!O146=置換コード!$I$11,31,入力シート!O146=置換コード!$I$12,32,入力シート!O146=置換コード!$I$13,33,入力シート!O146=置換コード!$I$14,34,入力シート!O146=置換コード!$I$15,35,入力シート!O146=置換コード!$I$16,36,入力シート!O146=置換コード!$I$17,37,入力シート!O146=置換コード!$I$18,38,入力シート!O146=置換コード!$I$19,41,入力シート!O146=置換コード!$I$20,42,入力シート!O146=置換コード!$I$21,43,入力シート!O146=置換コード!$I$22,44,入力シート!O146=置換コード!$I$23,51,入力シート!O146=置換コード!$I$24,52,入力シート!O146=置換コード!$I$25,53,入力シート!O146=置換コード!$I$26,54,入力シート!O146=置換コード!$I$27,55,入力シート!O146=置換コード!$I$28,61,入力シート!O146=置換コード!$I$29,62,入力シート!O146=置換コード!$I$30,63,入力シート!O146=置換コード!$I$31,64,入力シート!O146=置換コード!$I$32,65,入力シート!O146=置換コード!$I$33,66,入力シート!O146=置換コード!$I$34,71,入力シート!O146=置換コード!$I$35,72,入力シート!O146=置換コード!$I$36,73,入力シート!O146=置換コード!$I$37,74,入力シート!O146=置換コード!$I$38,75,入力シート!O146=置換コード!$I$39,76,入力シート!O146=置換コード!$I$40,77,入力シート!O146=置換コード!$I$41,78,入力シート!O146=置換コード!$I$42,79,入力シート!O146=置換コード!$I$43,81,入力シート!O146=置換コード!$I$44,82,入力シート!O146=置換コード!$I$45,83,入力シート!O146=置換コード!$I$46,84,入力シート!O146=置換コード!$I$47,85,入力シート!O146=置換コード!$I$48,86,入力シート!O146=置換コード!$I$49,87,入力シート!O146=置換コード!$I$50,88,入力シート!O146=置換コード!$I$51,90)</f>
        <v>#N/A</v>
      </c>
      <c r="R120" s="83" t="e">
        <f t="shared" si="9"/>
        <v>#N/A</v>
      </c>
      <c r="S120" s="83" t="str">
        <f>ASC(入力シート!N146)</f>
        <v/>
      </c>
      <c r="T120" s="83" t="str">
        <f>ASC(入力シート!P146)</f>
        <v/>
      </c>
      <c r="U120" s="83" t="str">
        <f>ASC(入力シート!Q146)</f>
        <v/>
      </c>
      <c r="V120" s="83" t="str">
        <f>ASC(入力シート!R146)</f>
        <v/>
      </c>
      <c r="W120" s="83" t="str">
        <f>ASC(入力シート!M146)</f>
        <v/>
      </c>
      <c r="X120" s="83" t="e">
        <f>_xlfn.IFS(入力シート!U146=置換コード!$I$4,11,入力シート!U146=置換コード!$I$5,21,入力シート!U146=置換コード!$I$6,22,入力シート!U146=置換コード!$I$7,23,入力シート!U146=置換コード!$I$8,24,入力シート!U146=置換コード!$I$9,25,入力シート!U146=置換コード!$I$10,26,入力シート!U146=置換コード!$I$11,31,入力シート!U146=置換コード!$I$12,32,入力シート!U146=置換コード!$I$13,33,入力シート!U146=置換コード!$I$14,34,入力シート!U146=置換コード!$I$15,35,入力シート!U146=置換コード!$I$16,36,入力シート!U146=置換コード!$I$17,37,入力シート!U146=置換コード!$I$18,38,入力シート!U146=置換コード!$I$19,41,入力シート!U146=置換コード!$I$20,42,入力シート!U146=置換コード!$I$21,43,入力シート!U146=置換コード!$I$22,44,入力シート!U146=置換コード!$I$23,51,入力シート!U146=置換コード!$I$24,52,入力シート!U146=置換コード!$I$25,53,入力シート!U146=置換コード!$I$26,54,入力シート!U146=置換コード!$I$27,55,入力シート!U146=置換コード!$I$28,61,入力シート!U146=置換コード!$I$29,62,入力シート!U146=置換コード!$I$30,63,入力シート!U146=置換コード!$I$31,64,入力シート!U146=置換コード!$I$32,65,入力シート!U146=置換コード!$I$33,66,入力シート!U146=置換コード!$I$34,71,入力シート!U146=置換コード!$I$35,72,入力シート!U146=置換コード!$I$36,73,入力シート!U146=置換コード!$I$37,74,入力シート!U146=置換コード!$I$38,75,入力シート!U146=置換コード!$I$39,76,入力シート!U146=置換コード!$I$40,77,入力シート!U146=置換コード!$I$41,78,入力シート!U146=置換コード!$I$42,79,入力シート!U146=置換コード!$I$43,81,入力シート!U146=置換コード!$I$44,82,入力シート!U146=置換コード!$I$45,83,入力シート!U146=置換コード!$I$46,84,入力シート!U146=置換コード!$I$47,85,入力シート!U146=置換コード!$I$48,86,入力シート!U146=置換コード!$I$49,87,入力シート!U146=置換コード!$I$50,88,入力シート!U146=置換コード!$I$51,90)</f>
        <v>#N/A</v>
      </c>
      <c r="Y120" s="83" t="e">
        <f t="shared" si="10"/>
        <v>#N/A</v>
      </c>
      <c r="Z120" s="83" t="str">
        <f>ASC(入力シート!T146)</f>
        <v/>
      </c>
      <c r="AA120" s="83" t="str">
        <f>ASC(入力シート!V146)</f>
        <v/>
      </c>
      <c r="AB120" s="83" t="str">
        <f>ASC(入力シート!W146)</f>
        <v/>
      </c>
      <c r="AC120" s="83" t="str">
        <f>ASC(入力シート!X146)</f>
        <v/>
      </c>
      <c r="AD120" s="83" t="str">
        <f>ASC(入力シート!S146)</f>
        <v/>
      </c>
      <c r="AE120" s="83" t="str">
        <f>IF(入力シート!D146=0,"",入力シート!D146)</f>
        <v/>
      </c>
      <c r="AF120" s="83">
        <f>IF(入力シート!G146="無し",1,2)</f>
        <v>2</v>
      </c>
      <c r="AG120" s="85" t="str">
        <f t="shared" ca="1" si="11"/>
        <v>20240213</v>
      </c>
      <c r="AH120" s="83">
        <f>IF(入力シート!Y146="有り",2,1)</f>
        <v>1</v>
      </c>
      <c r="AI120" s="83">
        <f>IF(入力シート!Z146="有り",2,1)</f>
        <v>1</v>
      </c>
      <c r="AJ120" s="83">
        <f>IF(入力シート!AA146="有り",2,1)</f>
        <v>1</v>
      </c>
      <c r="AK120" s="83">
        <f>IF(入力シート!AB146="有り",2,1)</f>
        <v>1</v>
      </c>
      <c r="AL120" s="83">
        <f>IF(入力シート!AC146="有り",2,1)</f>
        <v>1</v>
      </c>
      <c r="AM120" s="83">
        <f>IF(入力シート!AD146="有り",2,1)</f>
        <v>1</v>
      </c>
      <c r="AN120" s="83">
        <f>IF(入力シート!AE146="有り",2,1)</f>
        <v>1</v>
      </c>
      <c r="AO120" s="83">
        <f>IF(入力シート!H146="必要(\4,950)",1,0)</f>
        <v>0</v>
      </c>
    </row>
    <row r="121" spans="5:41" x14ac:dyDescent="0.4">
      <c r="E121" s="85" t="str">
        <f t="shared" ca="1" si="6"/>
        <v>20240213</v>
      </c>
      <c r="F121" s="83" t="str">
        <f>DBCS(入力シート!A147)</f>
        <v/>
      </c>
      <c r="G121" s="83" t="str">
        <f>(ASC(SUBSTITUTE(SUBSTITUTE(入力シート!B147,"　","")," ","")))</f>
        <v/>
      </c>
      <c r="H121" s="83" t="str">
        <f>ASC(入力シート!C147)</f>
        <v/>
      </c>
      <c r="I121" s="83" t="str">
        <f>IF(入力シート!E147=0,"",入力シート!E147)</f>
        <v/>
      </c>
      <c r="J121" s="83" t="str">
        <f>IF(入力シート!I147=0,"",入力シート!I147)</f>
        <v/>
      </c>
      <c r="K121" s="83" t="str">
        <f>DBCS(入力シート!K147)</f>
        <v/>
      </c>
      <c r="L121" s="83" t="str">
        <f>ASC(入力シート!L147)</f>
        <v/>
      </c>
      <c r="M121" s="83" t="e">
        <f>_xlfn.IFS(入力シート!J147=置換コード!$B$4,1,入力シート!J147=置換コード!$B$5,2,入力シート!J147=置換コード!$B$6,3,入力シート!J147=置換コード!$B$7,4,入力シート!J147=置換コード!$B$8,5,入力シート!J147=置換コード!$B$9,6,入力シート!J147=置換コード!$B$10,7,入力シート!J147=置換コード!$B$11,8,入力シート!J147=置換コード!$B$12,9,入力シート!J147=置換コード!$B$13,10)</f>
        <v>#N/A</v>
      </c>
      <c r="N121" s="83" t="e">
        <f>_xlfn.IFS(入力シート!F147=置換コード!$E$4,1,入力シート!F147=置換コード!$E$5,2)</f>
        <v>#N/A</v>
      </c>
      <c r="O121" s="83" t="e">
        <f t="shared" si="7"/>
        <v>#N/A</v>
      </c>
      <c r="P121" s="83" t="e">
        <f t="shared" si="8"/>
        <v>#N/A</v>
      </c>
      <c r="Q121" s="83" t="e">
        <f>_xlfn.IFS(入力シート!O147=置換コード!$I$4,11,入力シート!O147=置換コード!$I$5,21,入力シート!O147=置換コード!$I$6,22,入力シート!O147=置換コード!$I$7,23,入力シート!O147=置換コード!$I$8,24,入力シート!O147=置換コード!$I$9,25,入力シート!O147=置換コード!$I$10,26,入力シート!O147=置換コード!$I$11,31,入力シート!O147=置換コード!$I$12,32,入力シート!O147=置換コード!$I$13,33,入力シート!O147=置換コード!$I$14,34,入力シート!O147=置換コード!$I$15,35,入力シート!O147=置換コード!$I$16,36,入力シート!O147=置換コード!$I$17,37,入力シート!O147=置換コード!$I$18,38,入力シート!O147=置換コード!$I$19,41,入力シート!O147=置換コード!$I$20,42,入力シート!O147=置換コード!$I$21,43,入力シート!O147=置換コード!$I$22,44,入力シート!O147=置換コード!$I$23,51,入力シート!O147=置換コード!$I$24,52,入力シート!O147=置換コード!$I$25,53,入力シート!O147=置換コード!$I$26,54,入力シート!O147=置換コード!$I$27,55,入力シート!O147=置換コード!$I$28,61,入力シート!O147=置換コード!$I$29,62,入力シート!O147=置換コード!$I$30,63,入力シート!O147=置換コード!$I$31,64,入力シート!O147=置換コード!$I$32,65,入力シート!O147=置換コード!$I$33,66,入力シート!O147=置換コード!$I$34,71,入力シート!O147=置換コード!$I$35,72,入力シート!O147=置換コード!$I$36,73,入力シート!O147=置換コード!$I$37,74,入力シート!O147=置換コード!$I$38,75,入力シート!O147=置換コード!$I$39,76,入力シート!O147=置換コード!$I$40,77,入力シート!O147=置換コード!$I$41,78,入力シート!O147=置換コード!$I$42,79,入力シート!O147=置換コード!$I$43,81,入力シート!O147=置換コード!$I$44,82,入力シート!O147=置換コード!$I$45,83,入力シート!O147=置換コード!$I$46,84,入力シート!O147=置換コード!$I$47,85,入力シート!O147=置換コード!$I$48,86,入力シート!O147=置換コード!$I$49,87,入力シート!O147=置換コード!$I$50,88,入力シート!O147=置換コード!$I$51,90)</f>
        <v>#N/A</v>
      </c>
      <c r="R121" s="83" t="e">
        <f t="shared" si="9"/>
        <v>#N/A</v>
      </c>
      <c r="S121" s="83" t="str">
        <f>ASC(入力シート!N147)</f>
        <v/>
      </c>
      <c r="T121" s="83" t="str">
        <f>ASC(入力シート!P147)</f>
        <v/>
      </c>
      <c r="U121" s="83" t="str">
        <f>ASC(入力シート!Q147)</f>
        <v/>
      </c>
      <c r="V121" s="83" t="str">
        <f>ASC(入力シート!R147)</f>
        <v/>
      </c>
      <c r="W121" s="83" t="str">
        <f>ASC(入力シート!M147)</f>
        <v/>
      </c>
      <c r="X121" s="83" t="e">
        <f>_xlfn.IFS(入力シート!U147=置換コード!$I$4,11,入力シート!U147=置換コード!$I$5,21,入力シート!U147=置換コード!$I$6,22,入力シート!U147=置換コード!$I$7,23,入力シート!U147=置換コード!$I$8,24,入力シート!U147=置換コード!$I$9,25,入力シート!U147=置換コード!$I$10,26,入力シート!U147=置換コード!$I$11,31,入力シート!U147=置換コード!$I$12,32,入力シート!U147=置換コード!$I$13,33,入力シート!U147=置換コード!$I$14,34,入力シート!U147=置換コード!$I$15,35,入力シート!U147=置換コード!$I$16,36,入力シート!U147=置換コード!$I$17,37,入力シート!U147=置換コード!$I$18,38,入力シート!U147=置換コード!$I$19,41,入力シート!U147=置換コード!$I$20,42,入力シート!U147=置換コード!$I$21,43,入力シート!U147=置換コード!$I$22,44,入力シート!U147=置換コード!$I$23,51,入力シート!U147=置換コード!$I$24,52,入力シート!U147=置換コード!$I$25,53,入力シート!U147=置換コード!$I$26,54,入力シート!U147=置換コード!$I$27,55,入力シート!U147=置換コード!$I$28,61,入力シート!U147=置換コード!$I$29,62,入力シート!U147=置換コード!$I$30,63,入力シート!U147=置換コード!$I$31,64,入力シート!U147=置換コード!$I$32,65,入力シート!U147=置換コード!$I$33,66,入力シート!U147=置換コード!$I$34,71,入力シート!U147=置換コード!$I$35,72,入力シート!U147=置換コード!$I$36,73,入力シート!U147=置換コード!$I$37,74,入力シート!U147=置換コード!$I$38,75,入力シート!U147=置換コード!$I$39,76,入力シート!U147=置換コード!$I$40,77,入力シート!U147=置換コード!$I$41,78,入力シート!U147=置換コード!$I$42,79,入力シート!U147=置換コード!$I$43,81,入力シート!U147=置換コード!$I$44,82,入力シート!U147=置換コード!$I$45,83,入力シート!U147=置換コード!$I$46,84,入力シート!U147=置換コード!$I$47,85,入力シート!U147=置換コード!$I$48,86,入力シート!U147=置換コード!$I$49,87,入力シート!U147=置換コード!$I$50,88,入力シート!U147=置換コード!$I$51,90)</f>
        <v>#N/A</v>
      </c>
      <c r="Y121" s="83" t="e">
        <f t="shared" si="10"/>
        <v>#N/A</v>
      </c>
      <c r="Z121" s="83" t="str">
        <f>ASC(入力シート!T147)</f>
        <v/>
      </c>
      <c r="AA121" s="83" t="str">
        <f>ASC(入力シート!V147)</f>
        <v/>
      </c>
      <c r="AB121" s="83" t="str">
        <f>ASC(入力シート!W147)</f>
        <v/>
      </c>
      <c r="AC121" s="83" t="str">
        <f>ASC(入力シート!X147)</f>
        <v/>
      </c>
      <c r="AD121" s="83" t="str">
        <f>ASC(入力シート!S147)</f>
        <v/>
      </c>
      <c r="AE121" s="83" t="str">
        <f>IF(入力シート!D147=0,"",入力シート!D147)</f>
        <v/>
      </c>
      <c r="AF121" s="83">
        <f>IF(入力シート!G147="無し",1,2)</f>
        <v>2</v>
      </c>
      <c r="AG121" s="85" t="str">
        <f t="shared" ca="1" si="11"/>
        <v>20240213</v>
      </c>
      <c r="AH121" s="83">
        <f>IF(入力シート!Y147="有り",2,1)</f>
        <v>1</v>
      </c>
      <c r="AI121" s="83">
        <f>IF(入力シート!Z147="有り",2,1)</f>
        <v>1</v>
      </c>
      <c r="AJ121" s="83">
        <f>IF(入力シート!AA147="有り",2,1)</f>
        <v>1</v>
      </c>
      <c r="AK121" s="83">
        <f>IF(入力シート!AB147="有り",2,1)</f>
        <v>1</v>
      </c>
      <c r="AL121" s="83">
        <f>IF(入力シート!AC147="有り",2,1)</f>
        <v>1</v>
      </c>
      <c r="AM121" s="83">
        <f>IF(入力シート!AD147="有り",2,1)</f>
        <v>1</v>
      </c>
      <c r="AN121" s="83">
        <f>IF(入力シート!AE147="有り",2,1)</f>
        <v>1</v>
      </c>
      <c r="AO121" s="83">
        <f>IF(入力シート!H147="必要(\4,950)",1,0)</f>
        <v>0</v>
      </c>
    </row>
    <row r="122" spans="5:41" x14ac:dyDescent="0.4">
      <c r="E122" s="85" t="str">
        <f t="shared" ca="1" si="6"/>
        <v>20240213</v>
      </c>
      <c r="F122" s="83" t="str">
        <f>DBCS(入力シート!A148)</f>
        <v/>
      </c>
      <c r="G122" s="83" t="str">
        <f>(ASC(SUBSTITUTE(SUBSTITUTE(入力シート!B148,"　","")," ","")))</f>
        <v/>
      </c>
      <c r="H122" s="83" t="str">
        <f>ASC(入力シート!C148)</f>
        <v/>
      </c>
      <c r="I122" s="83" t="str">
        <f>IF(入力シート!E148=0,"",入力シート!E148)</f>
        <v/>
      </c>
      <c r="J122" s="83" t="str">
        <f>IF(入力シート!I148=0,"",入力シート!I148)</f>
        <v/>
      </c>
      <c r="K122" s="83" t="str">
        <f>DBCS(入力シート!K148)</f>
        <v/>
      </c>
      <c r="L122" s="83" t="str">
        <f>ASC(入力シート!L148)</f>
        <v/>
      </c>
      <c r="M122" s="83" t="e">
        <f>_xlfn.IFS(入力シート!J148=置換コード!$B$4,1,入力シート!J148=置換コード!$B$5,2,入力シート!J148=置換コード!$B$6,3,入力シート!J148=置換コード!$B$7,4,入力シート!J148=置換コード!$B$8,5,入力シート!J148=置換コード!$B$9,6,入力シート!J148=置換コード!$B$10,7,入力シート!J148=置換コード!$B$11,8,入力シート!J148=置換コード!$B$12,9,入力シート!J148=置換コード!$B$13,10)</f>
        <v>#N/A</v>
      </c>
      <c r="N122" s="83" t="e">
        <f>_xlfn.IFS(入力シート!F148=置換コード!$E$4,1,入力シート!F148=置換コード!$E$5,2)</f>
        <v>#N/A</v>
      </c>
      <c r="O122" s="83" t="e">
        <f t="shared" si="7"/>
        <v>#N/A</v>
      </c>
      <c r="P122" s="83" t="e">
        <f t="shared" si="8"/>
        <v>#N/A</v>
      </c>
      <c r="Q122" s="83" t="e">
        <f>_xlfn.IFS(入力シート!O148=置換コード!$I$4,11,入力シート!O148=置換コード!$I$5,21,入力シート!O148=置換コード!$I$6,22,入力シート!O148=置換コード!$I$7,23,入力シート!O148=置換コード!$I$8,24,入力シート!O148=置換コード!$I$9,25,入力シート!O148=置換コード!$I$10,26,入力シート!O148=置換コード!$I$11,31,入力シート!O148=置換コード!$I$12,32,入力シート!O148=置換コード!$I$13,33,入力シート!O148=置換コード!$I$14,34,入力シート!O148=置換コード!$I$15,35,入力シート!O148=置換コード!$I$16,36,入力シート!O148=置換コード!$I$17,37,入力シート!O148=置換コード!$I$18,38,入力シート!O148=置換コード!$I$19,41,入力シート!O148=置換コード!$I$20,42,入力シート!O148=置換コード!$I$21,43,入力シート!O148=置換コード!$I$22,44,入力シート!O148=置換コード!$I$23,51,入力シート!O148=置換コード!$I$24,52,入力シート!O148=置換コード!$I$25,53,入力シート!O148=置換コード!$I$26,54,入力シート!O148=置換コード!$I$27,55,入力シート!O148=置換コード!$I$28,61,入力シート!O148=置換コード!$I$29,62,入力シート!O148=置換コード!$I$30,63,入力シート!O148=置換コード!$I$31,64,入力シート!O148=置換コード!$I$32,65,入力シート!O148=置換コード!$I$33,66,入力シート!O148=置換コード!$I$34,71,入力シート!O148=置換コード!$I$35,72,入力シート!O148=置換コード!$I$36,73,入力シート!O148=置換コード!$I$37,74,入力シート!O148=置換コード!$I$38,75,入力シート!O148=置換コード!$I$39,76,入力シート!O148=置換コード!$I$40,77,入力シート!O148=置換コード!$I$41,78,入力シート!O148=置換コード!$I$42,79,入力シート!O148=置換コード!$I$43,81,入力シート!O148=置換コード!$I$44,82,入力シート!O148=置換コード!$I$45,83,入力シート!O148=置換コード!$I$46,84,入力シート!O148=置換コード!$I$47,85,入力シート!O148=置換コード!$I$48,86,入力シート!O148=置換コード!$I$49,87,入力シート!O148=置換コード!$I$50,88,入力シート!O148=置換コード!$I$51,90)</f>
        <v>#N/A</v>
      </c>
      <c r="R122" s="83" t="e">
        <f t="shared" si="9"/>
        <v>#N/A</v>
      </c>
      <c r="S122" s="83" t="str">
        <f>ASC(入力シート!N148)</f>
        <v/>
      </c>
      <c r="T122" s="83" t="str">
        <f>ASC(入力シート!P148)</f>
        <v/>
      </c>
      <c r="U122" s="83" t="str">
        <f>ASC(入力シート!Q148)</f>
        <v/>
      </c>
      <c r="V122" s="83" t="str">
        <f>ASC(入力シート!R148)</f>
        <v/>
      </c>
      <c r="W122" s="83" t="str">
        <f>ASC(入力シート!M148)</f>
        <v/>
      </c>
      <c r="X122" s="83" t="e">
        <f>_xlfn.IFS(入力シート!U148=置換コード!$I$4,11,入力シート!U148=置換コード!$I$5,21,入力シート!U148=置換コード!$I$6,22,入力シート!U148=置換コード!$I$7,23,入力シート!U148=置換コード!$I$8,24,入力シート!U148=置換コード!$I$9,25,入力シート!U148=置換コード!$I$10,26,入力シート!U148=置換コード!$I$11,31,入力シート!U148=置換コード!$I$12,32,入力シート!U148=置換コード!$I$13,33,入力シート!U148=置換コード!$I$14,34,入力シート!U148=置換コード!$I$15,35,入力シート!U148=置換コード!$I$16,36,入力シート!U148=置換コード!$I$17,37,入力シート!U148=置換コード!$I$18,38,入力シート!U148=置換コード!$I$19,41,入力シート!U148=置換コード!$I$20,42,入力シート!U148=置換コード!$I$21,43,入力シート!U148=置換コード!$I$22,44,入力シート!U148=置換コード!$I$23,51,入力シート!U148=置換コード!$I$24,52,入力シート!U148=置換コード!$I$25,53,入力シート!U148=置換コード!$I$26,54,入力シート!U148=置換コード!$I$27,55,入力シート!U148=置換コード!$I$28,61,入力シート!U148=置換コード!$I$29,62,入力シート!U148=置換コード!$I$30,63,入力シート!U148=置換コード!$I$31,64,入力シート!U148=置換コード!$I$32,65,入力シート!U148=置換コード!$I$33,66,入力シート!U148=置換コード!$I$34,71,入力シート!U148=置換コード!$I$35,72,入力シート!U148=置換コード!$I$36,73,入力シート!U148=置換コード!$I$37,74,入力シート!U148=置換コード!$I$38,75,入力シート!U148=置換コード!$I$39,76,入力シート!U148=置換コード!$I$40,77,入力シート!U148=置換コード!$I$41,78,入力シート!U148=置換コード!$I$42,79,入力シート!U148=置換コード!$I$43,81,入力シート!U148=置換コード!$I$44,82,入力シート!U148=置換コード!$I$45,83,入力シート!U148=置換コード!$I$46,84,入力シート!U148=置換コード!$I$47,85,入力シート!U148=置換コード!$I$48,86,入力シート!U148=置換コード!$I$49,87,入力シート!U148=置換コード!$I$50,88,入力シート!U148=置換コード!$I$51,90)</f>
        <v>#N/A</v>
      </c>
      <c r="Y122" s="83" t="e">
        <f t="shared" si="10"/>
        <v>#N/A</v>
      </c>
      <c r="Z122" s="83" t="str">
        <f>ASC(入力シート!T148)</f>
        <v/>
      </c>
      <c r="AA122" s="83" t="str">
        <f>ASC(入力シート!V148)</f>
        <v/>
      </c>
      <c r="AB122" s="83" t="str">
        <f>ASC(入力シート!W148)</f>
        <v/>
      </c>
      <c r="AC122" s="83" t="str">
        <f>ASC(入力シート!X148)</f>
        <v/>
      </c>
      <c r="AD122" s="83" t="str">
        <f>ASC(入力シート!S148)</f>
        <v/>
      </c>
      <c r="AE122" s="83" t="str">
        <f>IF(入力シート!D148=0,"",入力シート!D148)</f>
        <v/>
      </c>
      <c r="AF122" s="83">
        <f>IF(入力シート!G148="無し",1,2)</f>
        <v>2</v>
      </c>
      <c r="AG122" s="85" t="str">
        <f t="shared" ca="1" si="11"/>
        <v>20240213</v>
      </c>
      <c r="AH122" s="83">
        <f>IF(入力シート!Y148="有り",2,1)</f>
        <v>1</v>
      </c>
      <c r="AI122" s="83">
        <f>IF(入力シート!Z148="有り",2,1)</f>
        <v>1</v>
      </c>
      <c r="AJ122" s="83">
        <f>IF(入力シート!AA148="有り",2,1)</f>
        <v>1</v>
      </c>
      <c r="AK122" s="83">
        <f>IF(入力シート!AB148="有り",2,1)</f>
        <v>1</v>
      </c>
      <c r="AL122" s="83">
        <f>IF(入力シート!AC148="有り",2,1)</f>
        <v>1</v>
      </c>
      <c r="AM122" s="83">
        <f>IF(入力シート!AD148="有り",2,1)</f>
        <v>1</v>
      </c>
      <c r="AN122" s="83">
        <f>IF(入力シート!AE148="有り",2,1)</f>
        <v>1</v>
      </c>
      <c r="AO122" s="83">
        <f>IF(入力シート!H148="必要(\4,950)",1,0)</f>
        <v>0</v>
      </c>
    </row>
    <row r="123" spans="5:41" x14ac:dyDescent="0.4">
      <c r="E123" s="85" t="str">
        <f t="shared" ca="1" si="6"/>
        <v>20240213</v>
      </c>
      <c r="F123" s="83" t="str">
        <f>DBCS(入力シート!A149)</f>
        <v/>
      </c>
      <c r="G123" s="83" t="str">
        <f>(ASC(SUBSTITUTE(SUBSTITUTE(入力シート!B149,"　","")," ","")))</f>
        <v/>
      </c>
      <c r="H123" s="83" t="str">
        <f>ASC(入力シート!C149)</f>
        <v/>
      </c>
      <c r="I123" s="83" t="str">
        <f>IF(入力シート!E149=0,"",入力シート!E149)</f>
        <v/>
      </c>
      <c r="J123" s="83" t="str">
        <f>IF(入力シート!I149=0,"",入力シート!I149)</f>
        <v/>
      </c>
      <c r="K123" s="83" t="str">
        <f>DBCS(入力シート!K149)</f>
        <v/>
      </c>
      <c r="L123" s="83" t="str">
        <f>ASC(入力シート!L149)</f>
        <v/>
      </c>
      <c r="M123" s="83" t="e">
        <f>_xlfn.IFS(入力シート!J149=置換コード!$B$4,1,入力シート!J149=置換コード!$B$5,2,入力シート!J149=置換コード!$B$6,3,入力シート!J149=置換コード!$B$7,4,入力シート!J149=置換コード!$B$8,5,入力シート!J149=置換コード!$B$9,6,入力シート!J149=置換コード!$B$10,7,入力シート!J149=置換コード!$B$11,8,入力シート!J149=置換コード!$B$12,9,入力シート!J149=置換コード!$B$13,10)</f>
        <v>#N/A</v>
      </c>
      <c r="N123" s="83" t="e">
        <f>_xlfn.IFS(入力シート!F149=置換コード!$E$4,1,入力シート!F149=置換コード!$E$5,2)</f>
        <v>#N/A</v>
      </c>
      <c r="O123" s="83" t="e">
        <f t="shared" si="7"/>
        <v>#N/A</v>
      </c>
      <c r="P123" s="83" t="e">
        <f t="shared" si="8"/>
        <v>#N/A</v>
      </c>
      <c r="Q123" s="83" t="e">
        <f>_xlfn.IFS(入力シート!O149=置換コード!$I$4,11,入力シート!O149=置換コード!$I$5,21,入力シート!O149=置換コード!$I$6,22,入力シート!O149=置換コード!$I$7,23,入力シート!O149=置換コード!$I$8,24,入力シート!O149=置換コード!$I$9,25,入力シート!O149=置換コード!$I$10,26,入力シート!O149=置換コード!$I$11,31,入力シート!O149=置換コード!$I$12,32,入力シート!O149=置換コード!$I$13,33,入力シート!O149=置換コード!$I$14,34,入力シート!O149=置換コード!$I$15,35,入力シート!O149=置換コード!$I$16,36,入力シート!O149=置換コード!$I$17,37,入力シート!O149=置換コード!$I$18,38,入力シート!O149=置換コード!$I$19,41,入力シート!O149=置換コード!$I$20,42,入力シート!O149=置換コード!$I$21,43,入力シート!O149=置換コード!$I$22,44,入力シート!O149=置換コード!$I$23,51,入力シート!O149=置換コード!$I$24,52,入力シート!O149=置換コード!$I$25,53,入力シート!O149=置換コード!$I$26,54,入力シート!O149=置換コード!$I$27,55,入力シート!O149=置換コード!$I$28,61,入力シート!O149=置換コード!$I$29,62,入力シート!O149=置換コード!$I$30,63,入力シート!O149=置換コード!$I$31,64,入力シート!O149=置換コード!$I$32,65,入力シート!O149=置換コード!$I$33,66,入力シート!O149=置換コード!$I$34,71,入力シート!O149=置換コード!$I$35,72,入力シート!O149=置換コード!$I$36,73,入力シート!O149=置換コード!$I$37,74,入力シート!O149=置換コード!$I$38,75,入力シート!O149=置換コード!$I$39,76,入力シート!O149=置換コード!$I$40,77,入力シート!O149=置換コード!$I$41,78,入力シート!O149=置換コード!$I$42,79,入力シート!O149=置換コード!$I$43,81,入力シート!O149=置換コード!$I$44,82,入力シート!O149=置換コード!$I$45,83,入力シート!O149=置換コード!$I$46,84,入力シート!O149=置換コード!$I$47,85,入力シート!O149=置換コード!$I$48,86,入力シート!O149=置換コード!$I$49,87,入力シート!O149=置換コード!$I$50,88,入力シート!O149=置換コード!$I$51,90)</f>
        <v>#N/A</v>
      </c>
      <c r="R123" s="83" t="e">
        <f t="shared" si="9"/>
        <v>#N/A</v>
      </c>
      <c r="S123" s="83" t="str">
        <f>ASC(入力シート!N149)</f>
        <v/>
      </c>
      <c r="T123" s="83" t="str">
        <f>ASC(入力シート!P149)</f>
        <v/>
      </c>
      <c r="U123" s="83" t="str">
        <f>ASC(入力シート!Q149)</f>
        <v/>
      </c>
      <c r="V123" s="83" t="str">
        <f>ASC(入力シート!R149)</f>
        <v/>
      </c>
      <c r="W123" s="83" t="str">
        <f>ASC(入力シート!M149)</f>
        <v/>
      </c>
      <c r="X123" s="83" t="e">
        <f>_xlfn.IFS(入力シート!U149=置換コード!$I$4,11,入力シート!U149=置換コード!$I$5,21,入力シート!U149=置換コード!$I$6,22,入力シート!U149=置換コード!$I$7,23,入力シート!U149=置換コード!$I$8,24,入力シート!U149=置換コード!$I$9,25,入力シート!U149=置換コード!$I$10,26,入力シート!U149=置換コード!$I$11,31,入力シート!U149=置換コード!$I$12,32,入力シート!U149=置換コード!$I$13,33,入力シート!U149=置換コード!$I$14,34,入力シート!U149=置換コード!$I$15,35,入力シート!U149=置換コード!$I$16,36,入力シート!U149=置換コード!$I$17,37,入力シート!U149=置換コード!$I$18,38,入力シート!U149=置換コード!$I$19,41,入力シート!U149=置換コード!$I$20,42,入力シート!U149=置換コード!$I$21,43,入力シート!U149=置換コード!$I$22,44,入力シート!U149=置換コード!$I$23,51,入力シート!U149=置換コード!$I$24,52,入力シート!U149=置換コード!$I$25,53,入力シート!U149=置換コード!$I$26,54,入力シート!U149=置換コード!$I$27,55,入力シート!U149=置換コード!$I$28,61,入力シート!U149=置換コード!$I$29,62,入力シート!U149=置換コード!$I$30,63,入力シート!U149=置換コード!$I$31,64,入力シート!U149=置換コード!$I$32,65,入力シート!U149=置換コード!$I$33,66,入力シート!U149=置換コード!$I$34,71,入力シート!U149=置換コード!$I$35,72,入力シート!U149=置換コード!$I$36,73,入力シート!U149=置換コード!$I$37,74,入力シート!U149=置換コード!$I$38,75,入力シート!U149=置換コード!$I$39,76,入力シート!U149=置換コード!$I$40,77,入力シート!U149=置換コード!$I$41,78,入力シート!U149=置換コード!$I$42,79,入力シート!U149=置換コード!$I$43,81,入力シート!U149=置換コード!$I$44,82,入力シート!U149=置換コード!$I$45,83,入力シート!U149=置換コード!$I$46,84,入力シート!U149=置換コード!$I$47,85,入力シート!U149=置換コード!$I$48,86,入力シート!U149=置換コード!$I$49,87,入力シート!U149=置換コード!$I$50,88,入力シート!U149=置換コード!$I$51,90)</f>
        <v>#N/A</v>
      </c>
      <c r="Y123" s="83" t="e">
        <f t="shared" si="10"/>
        <v>#N/A</v>
      </c>
      <c r="Z123" s="83" t="str">
        <f>ASC(入力シート!T149)</f>
        <v/>
      </c>
      <c r="AA123" s="83" t="str">
        <f>ASC(入力シート!V149)</f>
        <v/>
      </c>
      <c r="AB123" s="83" t="str">
        <f>ASC(入力シート!W149)</f>
        <v/>
      </c>
      <c r="AC123" s="83" t="str">
        <f>ASC(入力シート!X149)</f>
        <v/>
      </c>
      <c r="AD123" s="83" t="str">
        <f>ASC(入力シート!S149)</f>
        <v/>
      </c>
      <c r="AE123" s="83" t="str">
        <f>IF(入力シート!D149=0,"",入力シート!D149)</f>
        <v/>
      </c>
      <c r="AF123" s="83">
        <f>IF(入力シート!G149="無し",1,2)</f>
        <v>2</v>
      </c>
      <c r="AG123" s="85" t="str">
        <f t="shared" ca="1" si="11"/>
        <v>20240213</v>
      </c>
      <c r="AH123" s="83">
        <f>IF(入力シート!Y149="有り",2,1)</f>
        <v>1</v>
      </c>
      <c r="AI123" s="83">
        <f>IF(入力シート!Z149="有り",2,1)</f>
        <v>1</v>
      </c>
      <c r="AJ123" s="83">
        <f>IF(入力シート!AA149="有り",2,1)</f>
        <v>1</v>
      </c>
      <c r="AK123" s="83">
        <f>IF(入力シート!AB149="有り",2,1)</f>
        <v>1</v>
      </c>
      <c r="AL123" s="83">
        <f>IF(入力シート!AC149="有り",2,1)</f>
        <v>1</v>
      </c>
      <c r="AM123" s="83">
        <f>IF(入力シート!AD149="有り",2,1)</f>
        <v>1</v>
      </c>
      <c r="AN123" s="83">
        <f>IF(入力シート!AE149="有り",2,1)</f>
        <v>1</v>
      </c>
      <c r="AO123" s="83">
        <f>IF(入力シート!H149="必要(\4,950)",1,0)</f>
        <v>0</v>
      </c>
    </row>
    <row r="124" spans="5:41" x14ac:dyDescent="0.4">
      <c r="E124" s="85" t="str">
        <f t="shared" ca="1" si="6"/>
        <v>20240213</v>
      </c>
      <c r="F124" s="83" t="str">
        <f>DBCS(入力シート!A150)</f>
        <v/>
      </c>
      <c r="G124" s="83" t="str">
        <f>(ASC(SUBSTITUTE(SUBSTITUTE(入力シート!B150,"　","")," ","")))</f>
        <v/>
      </c>
      <c r="H124" s="83" t="str">
        <f>ASC(入力シート!C150)</f>
        <v/>
      </c>
      <c r="I124" s="83" t="str">
        <f>IF(入力シート!E150=0,"",入力シート!E150)</f>
        <v/>
      </c>
      <c r="J124" s="83" t="str">
        <f>IF(入力シート!I150=0,"",入力シート!I150)</f>
        <v/>
      </c>
      <c r="K124" s="83" t="str">
        <f>DBCS(入力シート!K150)</f>
        <v/>
      </c>
      <c r="L124" s="83" t="str">
        <f>ASC(入力シート!L150)</f>
        <v/>
      </c>
      <c r="M124" s="83" t="e">
        <f>_xlfn.IFS(入力シート!J150=置換コード!$B$4,1,入力シート!J150=置換コード!$B$5,2,入力シート!J150=置換コード!$B$6,3,入力シート!J150=置換コード!$B$7,4,入力シート!J150=置換コード!$B$8,5,入力シート!J150=置換コード!$B$9,6,入力シート!J150=置換コード!$B$10,7,入力シート!J150=置換コード!$B$11,8,入力シート!J150=置換コード!$B$12,9,入力シート!J150=置換コード!$B$13,10)</f>
        <v>#N/A</v>
      </c>
      <c r="N124" s="83" t="e">
        <f>_xlfn.IFS(入力シート!F150=置換コード!$E$4,1,入力シート!F150=置換コード!$E$5,2)</f>
        <v>#N/A</v>
      </c>
      <c r="O124" s="83" t="e">
        <f t="shared" si="7"/>
        <v>#N/A</v>
      </c>
      <c r="P124" s="83" t="e">
        <f t="shared" si="8"/>
        <v>#N/A</v>
      </c>
      <c r="Q124" s="83" t="e">
        <f>_xlfn.IFS(入力シート!O150=置換コード!$I$4,11,入力シート!O150=置換コード!$I$5,21,入力シート!O150=置換コード!$I$6,22,入力シート!O150=置換コード!$I$7,23,入力シート!O150=置換コード!$I$8,24,入力シート!O150=置換コード!$I$9,25,入力シート!O150=置換コード!$I$10,26,入力シート!O150=置換コード!$I$11,31,入力シート!O150=置換コード!$I$12,32,入力シート!O150=置換コード!$I$13,33,入力シート!O150=置換コード!$I$14,34,入力シート!O150=置換コード!$I$15,35,入力シート!O150=置換コード!$I$16,36,入力シート!O150=置換コード!$I$17,37,入力シート!O150=置換コード!$I$18,38,入力シート!O150=置換コード!$I$19,41,入力シート!O150=置換コード!$I$20,42,入力シート!O150=置換コード!$I$21,43,入力シート!O150=置換コード!$I$22,44,入力シート!O150=置換コード!$I$23,51,入力シート!O150=置換コード!$I$24,52,入力シート!O150=置換コード!$I$25,53,入力シート!O150=置換コード!$I$26,54,入力シート!O150=置換コード!$I$27,55,入力シート!O150=置換コード!$I$28,61,入力シート!O150=置換コード!$I$29,62,入力シート!O150=置換コード!$I$30,63,入力シート!O150=置換コード!$I$31,64,入力シート!O150=置換コード!$I$32,65,入力シート!O150=置換コード!$I$33,66,入力シート!O150=置換コード!$I$34,71,入力シート!O150=置換コード!$I$35,72,入力シート!O150=置換コード!$I$36,73,入力シート!O150=置換コード!$I$37,74,入力シート!O150=置換コード!$I$38,75,入力シート!O150=置換コード!$I$39,76,入力シート!O150=置換コード!$I$40,77,入力シート!O150=置換コード!$I$41,78,入力シート!O150=置換コード!$I$42,79,入力シート!O150=置換コード!$I$43,81,入力シート!O150=置換コード!$I$44,82,入力シート!O150=置換コード!$I$45,83,入力シート!O150=置換コード!$I$46,84,入力シート!O150=置換コード!$I$47,85,入力シート!O150=置換コード!$I$48,86,入力シート!O150=置換コード!$I$49,87,入力シート!O150=置換コード!$I$50,88,入力シート!O150=置換コード!$I$51,90)</f>
        <v>#N/A</v>
      </c>
      <c r="R124" s="83" t="e">
        <f t="shared" si="9"/>
        <v>#N/A</v>
      </c>
      <c r="S124" s="83" t="str">
        <f>ASC(入力シート!N150)</f>
        <v/>
      </c>
      <c r="T124" s="83" t="str">
        <f>ASC(入力シート!P150)</f>
        <v/>
      </c>
      <c r="U124" s="83" t="str">
        <f>ASC(入力シート!Q150)</f>
        <v/>
      </c>
      <c r="V124" s="83" t="str">
        <f>ASC(入力シート!R150)</f>
        <v/>
      </c>
      <c r="W124" s="83" t="str">
        <f>ASC(入力シート!M150)</f>
        <v/>
      </c>
      <c r="X124" s="83" t="e">
        <f>_xlfn.IFS(入力シート!U150=置換コード!$I$4,11,入力シート!U150=置換コード!$I$5,21,入力シート!U150=置換コード!$I$6,22,入力シート!U150=置換コード!$I$7,23,入力シート!U150=置換コード!$I$8,24,入力シート!U150=置換コード!$I$9,25,入力シート!U150=置換コード!$I$10,26,入力シート!U150=置換コード!$I$11,31,入力シート!U150=置換コード!$I$12,32,入力シート!U150=置換コード!$I$13,33,入力シート!U150=置換コード!$I$14,34,入力シート!U150=置換コード!$I$15,35,入力シート!U150=置換コード!$I$16,36,入力シート!U150=置換コード!$I$17,37,入力シート!U150=置換コード!$I$18,38,入力シート!U150=置換コード!$I$19,41,入力シート!U150=置換コード!$I$20,42,入力シート!U150=置換コード!$I$21,43,入力シート!U150=置換コード!$I$22,44,入力シート!U150=置換コード!$I$23,51,入力シート!U150=置換コード!$I$24,52,入力シート!U150=置換コード!$I$25,53,入力シート!U150=置換コード!$I$26,54,入力シート!U150=置換コード!$I$27,55,入力シート!U150=置換コード!$I$28,61,入力シート!U150=置換コード!$I$29,62,入力シート!U150=置換コード!$I$30,63,入力シート!U150=置換コード!$I$31,64,入力シート!U150=置換コード!$I$32,65,入力シート!U150=置換コード!$I$33,66,入力シート!U150=置換コード!$I$34,71,入力シート!U150=置換コード!$I$35,72,入力シート!U150=置換コード!$I$36,73,入力シート!U150=置換コード!$I$37,74,入力シート!U150=置換コード!$I$38,75,入力シート!U150=置換コード!$I$39,76,入力シート!U150=置換コード!$I$40,77,入力シート!U150=置換コード!$I$41,78,入力シート!U150=置換コード!$I$42,79,入力シート!U150=置換コード!$I$43,81,入力シート!U150=置換コード!$I$44,82,入力シート!U150=置換コード!$I$45,83,入力シート!U150=置換コード!$I$46,84,入力シート!U150=置換コード!$I$47,85,入力シート!U150=置換コード!$I$48,86,入力シート!U150=置換コード!$I$49,87,入力シート!U150=置換コード!$I$50,88,入力シート!U150=置換コード!$I$51,90)</f>
        <v>#N/A</v>
      </c>
      <c r="Y124" s="83" t="e">
        <f t="shared" si="10"/>
        <v>#N/A</v>
      </c>
      <c r="Z124" s="83" t="str">
        <f>ASC(入力シート!T150)</f>
        <v/>
      </c>
      <c r="AA124" s="83" t="str">
        <f>ASC(入力シート!V150)</f>
        <v/>
      </c>
      <c r="AB124" s="83" t="str">
        <f>ASC(入力シート!W150)</f>
        <v/>
      </c>
      <c r="AC124" s="83" t="str">
        <f>ASC(入力シート!X150)</f>
        <v/>
      </c>
      <c r="AD124" s="83" t="str">
        <f>ASC(入力シート!S150)</f>
        <v/>
      </c>
      <c r="AE124" s="83" t="str">
        <f>IF(入力シート!D150=0,"",入力シート!D150)</f>
        <v/>
      </c>
      <c r="AF124" s="83">
        <f>IF(入力シート!G150="無し",1,2)</f>
        <v>2</v>
      </c>
      <c r="AG124" s="85" t="str">
        <f t="shared" ca="1" si="11"/>
        <v>20240213</v>
      </c>
      <c r="AH124" s="83">
        <f>IF(入力シート!Y150="有り",2,1)</f>
        <v>1</v>
      </c>
      <c r="AI124" s="83">
        <f>IF(入力シート!Z150="有り",2,1)</f>
        <v>1</v>
      </c>
      <c r="AJ124" s="83">
        <f>IF(入力シート!AA150="有り",2,1)</f>
        <v>1</v>
      </c>
      <c r="AK124" s="83">
        <f>IF(入力シート!AB150="有り",2,1)</f>
        <v>1</v>
      </c>
      <c r="AL124" s="83">
        <f>IF(入力シート!AC150="有り",2,1)</f>
        <v>1</v>
      </c>
      <c r="AM124" s="83">
        <f>IF(入力シート!AD150="有り",2,1)</f>
        <v>1</v>
      </c>
      <c r="AN124" s="83">
        <f>IF(入力シート!AE150="有り",2,1)</f>
        <v>1</v>
      </c>
      <c r="AO124" s="83">
        <f>IF(入力シート!H150="必要(\4,950)",1,0)</f>
        <v>0</v>
      </c>
    </row>
    <row r="125" spans="5:41" x14ac:dyDescent="0.4">
      <c r="E125" s="85" t="str">
        <f t="shared" ca="1" si="6"/>
        <v>20240213</v>
      </c>
      <c r="F125" s="83" t="str">
        <f>DBCS(入力シート!A151)</f>
        <v/>
      </c>
      <c r="G125" s="83" t="str">
        <f>(ASC(SUBSTITUTE(SUBSTITUTE(入力シート!B151,"　","")," ","")))</f>
        <v/>
      </c>
      <c r="H125" s="83" t="str">
        <f>ASC(入力シート!C151)</f>
        <v/>
      </c>
      <c r="I125" s="83" t="str">
        <f>IF(入力シート!E151=0,"",入力シート!E151)</f>
        <v/>
      </c>
      <c r="J125" s="83" t="str">
        <f>IF(入力シート!I151=0,"",入力シート!I151)</f>
        <v/>
      </c>
      <c r="K125" s="83" t="str">
        <f>DBCS(入力シート!K151)</f>
        <v/>
      </c>
      <c r="L125" s="83" t="str">
        <f>ASC(入力シート!L151)</f>
        <v/>
      </c>
      <c r="M125" s="83" t="e">
        <f>_xlfn.IFS(入力シート!J151=置換コード!$B$4,1,入力シート!J151=置換コード!$B$5,2,入力シート!J151=置換コード!$B$6,3,入力シート!J151=置換コード!$B$7,4,入力シート!J151=置換コード!$B$8,5,入力シート!J151=置換コード!$B$9,6,入力シート!J151=置換コード!$B$10,7,入力シート!J151=置換コード!$B$11,8,入力シート!J151=置換コード!$B$12,9,入力シート!J151=置換コード!$B$13,10)</f>
        <v>#N/A</v>
      </c>
      <c r="N125" s="83" t="e">
        <f>_xlfn.IFS(入力シート!F151=置換コード!$E$4,1,入力シート!F151=置換コード!$E$5,2)</f>
        <v>#N/A</v>
      </c>
      <c r="O125" s="83" t="e">
        <f t="shared" si="7"/>
        <v>#N/A</v>
      </c>
      <c r="P125" s="83" t="e">
        <f t="shared" si="8"/>
        <v>#N/A</v>
      </c>
      <c r="Q125" s="83" t="e">
        <f>_xlfn.IFS(入力シート!O151=置換コード!$I$4,11,入力シート!O151=置換コード!$I$5,21,入力シート!O151=置換コード!$I$6,22,入力シート!O151=置換コード!$I$7,23,入力シート!O151=置換コード!$I$8,24,入力シート!O151=置換コード!$I$9,25,入力シート!O151=置換コード!$I$10,26,入力シート!O151=置換コード!$I$11,31,入力シート!O151=置換コード!$I$12,32,入力シート!O151=置換コード!$I$13,33,入力シート!O151=置換コード!$I$14,34,入力シート!O151=置換コード!$I$15,35,入力シート!O151=置換コード!$I$16,36,入力シート!O151=置換コード!$I$17,37,入力シート!O151=置換コード!$I$18,38,入力シート!O151=置換コード!$I$19,41,入力シート!O151=置換コード!$I$20,42,入力シート!O151=置換コード!$I$21,43,入力シート!O151=置換コード!$I$22,44,入力シート!O151=置換コード!$I$23,51,入力シート!O151=置換コード!$I$24,52,入力シート!O151=置換コード!$I$25,53,入力シート!O151=置換コード!$I$26,54,入力シート!O151=置換コード!$I$27,55,入力シート!O151=置換コード!$I$28,61,入力シート!O151=置換コード!$I$29,62,入力シート!O151=置換コード!$I$30,63,入力シート!O151=置換コード!$I$31,64,入力シート!O151=置換コード!$I$32,65,入力シート!O151=置換コード!$I$33,66,入力シート!O151=置換コード!$I$34,71,入力シート!O151=置換コード!$I$35,72,入力シート!O151=置換コード!$I$36,73,入力シート!O151=置換コード!$I$37,74,入力シート!O151=置換コード!$I$38,75,入力シート!O151=置換コード!$I$39,76,入力シート!O151=置換コード!$I$40,77,入力シート!O151=置換コード!$I$41,78,入力シート!O151=置換コード!$I$42,79,入力シート!O151=置換コード!$I$43,81,入力シート!O151=置換コード!$I$44,82,入力シート!O151=置換コード!$I$45,83,入力シート!O151=置換コード!$I$46,84,入力シート!O151=置換コード!$I$47,85,入力シート!O151=置換コード!$I$48,86,入力シート!O151=置換コード!$I$49,87,入力シート!O151=置換コード!$I$50,88,入力シート!O151=置換コード!$I$51,90)</f>
        <v>#N/A</v>
      </c>
      <c r="R125" s="83" t="e">
        <f t="shared" si="9"/>
        <v>#N/A</v>
      </c>
      <c r="S125" s="83" t="str">
        <f>ASC(入力シート!N151)</f>
        <v/>
      </c>
      <c r="T125" s="83" t="str">
        <f>ASC(入力シート!P151)</f>
        <v/>
      </c>
      <c r="U125" s="83" t="str">
        <f>ASC(入力シート!Q151)</f>
        <v/>
      </c>
      <c r="V125" s="83" t="str">
        <f>ASC(入力シート!R151)</f>
        <v/>
      </c>
      <c r="W125" s="83" t="str">
        <f>ASC(入力シート!M151)</f>
        <v/>
      </c>
      <c r="X125" s="83" t="e">
        <f>_xlfn.IFS(入力シート!U151=置換コード!$I$4,11,入力シート!U151=置換コード!$I$5,21,入力シート!U151=置換コード!$I$6,22,入力シート!U151=置換コード!$I$7,23,入力シート!U151=置換コード!$I$8,24,入力シート!U151=置換コード!$I$9,25,入力シート!U151=置換コード!$I$10,26,入力シート!U151=置換コード!$I$11,31,入力シート!U151=置換コード!$I$12,32,入力シート!U151=置換コード!$I$13,33,入力シート!U151=置換コード!$I$14,34,入力シート!U151=置換コード!$I$15,35,入力シート!U151=置換コード!$I$16,36,入力シート!U151=置換コード!$I$17,37,入力シート!U151=置換コード!$I$18,38,入力シート!U151=置換コード!$I$19,41,入力シート!U151=置換コード!$I$20,42,入力シート!U151=置換コード!$I$21,43,入力シート!U151=置換コード!$I$22,44,入力シート!U151=置換コード!$I$23,51,入力シート!U151=置換コード!$I$24,52,入力シート!U151=置換コード!$I$25,53,入力シート!U151=置換コード!$I$26,54,入力シート!U151=置換コード!$I$27,55,入力シート!U151=置換コード!$I$28,61,入力シート!U151=置換コード!$I$29,62,入力シート!U151=置換コード!$I$30,63,入力シート!U151=置換コード!$I$31,64,入力シート!U151=置換コード!$I$32,65,入力シート!U151=置換コード!$I$33,66,入力シート!U151=置換コード!$I$34,71,入力シート!U151=置換コード!$I$35,72,入力シート!U151=置換コード!$I$36,73,入力シート!U151=置換コード!$I$37,74,入力シート!U151=置換コード!$I$38,75,入力シート!U151=置換コード!$I$39,76,入力シート!U151=置換コード!$I$40,77,入力シート!U151=置換コード!$I$41,78,入力シート!U151=置換コード!$I$42,79,入力シート!U151=置換コード!$I$43,81,入力シート!U151=置換コード!$I$44,82,入力シート!U151=置換コード!$I$45,83,入力シート!U151=置換コード!$I$46,84,入力シート!U151=置換コード!$I$47,85,入力シート!U151=置換コード!$I$48,86,入力シート!U151=置換コード!$I$49,87,入力シート!U151=置換コード!$I$50,88,入力シート!U151=置換コード!$I$51,90)</f>
        <v>#N/A</v>
      </c>
      <c r="Y125" s="83" t="e">
        <f t="shared" si="10"/>
        <v>#N/A</v>
      </c>
      <c r="Z125" s="83" t="str">
        <f>ASC(入力シート!T151)</f>
        <v/>
      </c>
      <c r="AA125" s="83" t="str">
        <f>ASC(入力シート!V151)</f>
        <v/>
      </c>
      <c r="AB125" s="83" t="str">
        <f>ASC(入力シート!W151)</f>
        <v/>
      </c>
      <c r="AC125" s="83" t="str">
        <f>ASC(入力シート!X151)</f>
        <v/>
      </c>
      <c r="AD125" s="83" t="str">
        <f>ASC(入力シート!S151)</f>
        <v/>
      </c>
      <c r="AE125" s="83" t="str">
        <f>IF(入力シート!D151=0,"",入力シート!D151)</f>
        <v/>
      </c>
      <c r="AF125" s="83">
        <f>IF(入力シート!G151="無し",1,2)</f>
        <v>2</v>
      </c>
      <c r="AG125" s="85" t="str">
        <f t="shared" ca="1" si="11"/>
        <v>20240213</v>
      </c>
      <c r="AH125" s="83">
        <f>IF(入力シート!Y151="有り",2,1)</f>
        <v>1</v>
      </c>
      <c r="AI125" s="83">
        <f>IF(入力シート!Z151="有り",2,1)</f>
        <v>1</v>
      </c>
      <c r="AJ125" s="83">
        <f>IF(入力シート!AA151="有り",2,1)</f>
        <v>1</v>
      </c>
      <c r="AK125" s="83">
        <f>IF(入力シート!AB151="有り",2,1)</f>
        <v>1</v>
      </c>
      <c r="AL125" s="83">
        <f>IF(入力シート!AC151="有り",2,1)</f>
        <v>1</v>
      </c>
      <c r="AM125" s="83">
        <f>IF(入力シート!AD151="有り",2,1)</f>
        <v>1</v>
      </c>
      <c r="AN125" s="83">
        <f>IF(入力シート!AE151="有り",2,1)</f>
        <v>1</v>
      </c>
      <c r="AO125" s="83">
        <f>IF(入力シート!H151="必要(\4,950)",1,0)</f>
        <v>0</v>
      </c>
    </row>
    <row r="126" spans="5:41" x14ac:dyDescent="0.4">
      <c r="E126" s="85" t="str">
        <f t="shared" ca="1" si="6"/>
        <v>20240213</v>
      </c>
      <c r="F126" s="83" t="str">
        <f>DBCS(入力シート!A152)</f>
        <v/>
      </c>
      <c r="G126" s="83" t="str">
        <f>(ASC(SUBSTITUTE(SUBSTITUTE(入力シート!B152,"　","")," ","")))</f>
        <v/>
      </c>
      <c r="H126" s="83" t="str">
        <f>ASC(入力シート!C152)</f>
        <v/>
      </c>
      <c r="I126" s="83" t="str">
        <f>IF(入力シート!E152=0,"",入力シート!E152)</f>
        <v/>
      </c>
      <c r="J126" s="83" t="str">
        <f>IF(入力シート!I152=0,"",入力シート!I152)</f>
        <v/>
      </c>
      <c r="K126" s="83" t="str">
        <f>DBCS(入力シート!K152)</f>
        <v/>
      </c>
      <c r="L126" s="83" t="str">
        <f>ASC(入力シート!L152)</f>
        <v/>
      </c>
      <c r="M126" s="83" t="e">
        <f>_xlfn.IFS(入力シート!J152=置換コード!$B$4,1,入力シート!J152=置換コード!$B$5,2,入力シート!J152=置換コード!$B$6,3,入力シート!J152=置換コード!$B$7,4,入力シート!J152=置換コード!$B$8,5,入力シート!J152=置換コード!$B$9,6,入力シート!J152=置換コード!$B$10,7,入力シート!J152=置換コード!$B$11,8,入力シート!J152=置換コード!$B$12,9,入力シート!J152=置換コード!$B$13,10)</f>
        <v>#N/A</v>
      </c>
      <c r="N126" s="83" t="e">
        <f>_xlfn.IFS(入力シート!F152=置換コード!$E$4,1,入力シート!F152=置換コード!$E$5,2)</f>
        <v>#N/A</v>
      </c>
      <c r="O126" s="83" t="e">
        <f t="shared" si="7"/>
        <v>#N/A</v>
      </c>
      <c r="P126" s="83" t="e">
        <f t="shared" si="8"/>
        <v>#N/A</v>
      </c>
      <c r="Q126" s="83" t="e">
        <f>_xlfn.IFS(入力シート!O152=置換コード!$I$4,11,入力シート!O152=置換コード!$I$5,21,入力シート!O152=置換コード!$I$6,22,入力シート!O152=置換コード!$I$7,23,入力シート!O152=置換コード!$I$8,24,入力シート!O152=置換コード!$I$9,25,入力シート!O152=置換コード!$I$10,26,入力シート!O152=置換コード!$I$11,31,入力シート!O152=置換コード!$I$12,32,入力シート!O152=置換コード!$I$13,33,入力シート!O152=置換コード!$I$14,34,入力シート!O152=置換コード!$I$15,35,入力シート!O152=置換コード!$I$16,36,入力シート!O152=置換コード!$I$17,37,入力シート!O152=置換コード!$I$18,38,入力シート!O152=置換コード!$I$19,41,入力シート!O152=置換コード!$I$20,42,入力シート!O152=置換コード!$I$21,43,入力シート!O152=置換コード!$I$22,44,入力シート!O152=置換コード!$I$23,51,入力シート!O152=置換コード!$I$24,52,入力シート!O152=置換コード!$I$25,53,入力シート!O152=置換コード!$I$26,54,入力シート!O152=置換コード!$I$27,55,入力シート!O152=置換コード!$I$28,61,入力シート!O152=置換コード!$I$29,62,入力シート!O152=置換コード!$I$30,63,入力シート!O152=置換コード!$I$31,64,入力シート!O152=置換コード!$I$32,65,入力シート!O152=置換コード!$I$33,66,入力シート!O152=置換コード!$I$34,71,入力シート!O152=置換コード!$I$35,72,入力シート!O152=置換コード!$I$36,73,入力シート!O152=置換コード!$I$37,74,入力シート!O152=置換コード!$I$38,75,入力シート!O152=置換コード!$I$39,76,入力シート!O152=置換コード!$I$40,77,入力シート!O152=置換コード!$I$41,78,入力シート!O152=置換コード!$I$42,79,入力シート!O152=置換コード!$I$43,81,入力シート!O152=置換コード!$I$44,82,入力シート!O152=置換コード!$I$45,83,入力シート!O152=置換コード!$I$46,84,入力シート!O152=置換コード!$I$47,85,入力シート!O152=置換コード!$I$48,86,入力シート!O152=置換コード!$I$49,87,入力シート!O152=置換コード!$I$50,88,入力シート!O152=置換コード!$I$51,90)</f>
        <v>#N/A</v>
      </c>
      <c r="R126" s="83" t="e">
        <f t="shared" si="9"/>
        <v>#N/A</v>
      </c>
      <c r="S126" s="83" t="str">
        <f>ASC(入力シート!N152)</f>
        <v/>
      </c>
      <c r="T126" s="83" t="str">
        <f>ASC(入力シート!P152)</f>
        <v/>
      </c>
      <c r="U126" s="83" t="str">
        <f>ASC(入力シート!Q152)</f>
        <v/>
      </c>
      <c r="V126" s="83" t="str">
        <f>ASC(入力シート!R152)</f>
        <v/>
      </c>
      <c r="W126" s="83" t="str">
        <f>ASC(入力シート!M152)</f>
        <v/>
      </c>
      <c r="X126" s="83" t="e">
        <f>_xlfn.IFS(入力シート!U152=置換コード!$I$4,11,入力シート!U152=置換コード!$I$5,21,入力シート!U152=置換コード!$I$6,22,入力シート!U152=置換コード!$I$7,23,入力シート!U152=置換コード!$I$8,24,入力シート!U152=置換コード!$I$9,25,入力シート!U152=置換コード!$I$10,26,入力シート!U152=置換コード!$I$11,31,入力シート!U152=置換コード!$I$12,32,入力シート!U152=置換コード!$I$13,33,入力シート!U152=置換コード!$I$14,34,入力シート!U152=置換コード!$I$15,35,入力シート!U152=置換コード!$I$16,36,入力シート!U152=置換コード!$I$17,37,入力シート!U152=置換コード!$I$18,38,入力シート!U152=置換コード!$I$19,41,入力シート!U152=置換コード!$I$20,42,入力シート!U152=置換コード!$I$21,43,入力シート!U152=置換コード!$I$22,44,入力シート!U152=置換コード!$I$23,51,入力シート!U152=置換コード!$I$24,52,入力シート!U152=置換コード!$I$25,53,入力シート!U152=置換コード!$I$26,54,入力シート!U152=置換コード!$I$27,55,入力シート!U152=置換コード!$I$28,61,入力シート!U152=置換コード!$I$29,62,入力シート!U152=置換コード!$I$30,63,入力シート!U152=置換コード!$I$31,64,入力シート!U152=置換コード!$I$32,65,入力シート!U152=置換コード!$I$33,66,入力シート!U152=置換コード!$I$34,71,入力シート!U152=置換コード!$I$35,72,入力シート!U152=置換コード!$I$36,73,入力シート!U152=置換コード!$I$37,74,入力シート!U152=置換コード!$I$38,75,入力シート!U152=置換コード!$I$39,76,入力シート!U152=置換コード!$I$40,77,入力シート!U152=置換コード!$I$41,78,入力シート!U152=置換コード!$I$42,79,入力シート!U152=置換コード!$I$43,81,入力シート!U152=置換コード!$I$44,82,入力シート!U152=置換コード!$I$45,83,入力シート!U152=置換コード!$I$46,84,入力シート!U152=置換コード!$I$47,85,入力シート!U152=置換コード!$I$48,86,入力シート!U152=置換コード!$I$49,87,入力シート!U152=置換コード!$I$50,88,入力シート!U152=置換コード!$I$51,90)</f>
        <v>#N/A</v>
      </c>
      <c r="Y126" s="83" t="e">
        <f t="shared" si="10"/>
        <v>#N/A</v>
      </c>
      <c r="Z126" s="83" t="str">
        <f>ASC(入力シート!T152)</f>
        <v/>
      </c>
      <c r="AA126" s="83" t="str">
        <f>ASC(入力シート!V152)</f>
        <v/>
      </c>
      <c r="AB126" s="83" t="str">
        <f>ASC(入力シート!W152)</f>
        <v/>
      </c>
      <c r="AC126" s="83" t="str">
        <f>ASC(入力シート!X152)</f>
        <v/>
      </c>
      <c r="AD126" s="83" t="str">
        <f>ASC(入力シート!S152)</f>
        <v/>
      </c>
      <c r="AE126" s="83" t="str">
        <f>IF(入力シート!D152=0,"",入力シート!D152)</f>
        <v/>
      </c>
      <c r="AF126" s="83">
        <f>IF(入力シート!G152="無し",1,2)</f>
        <v>2</v>
      </c>
      <c r="AG126" s="85" t="str">
        <f t="shared" ca="1" si="11"/>
        <v>20240213</v>
      </c>
      <c r="AH126" s="83">
        <f>IF(入力シート!Y152="有り",2,1)</f>
        <v>1</v>
      </c>
      <c r="AI126" s="83">
        <f>IF(入力シート!Z152="有り",2,1)</f>
        <v>1</v>
      </c>
      <c r="AJ126" s="83">
        <f>IF(入力シート!AA152="有り",2,1)</f>
        <v>1</v>
      </c>
      <c r="AK126" s="83">
        <f>IF(入力シート!AB152="有り",2,1)</f>
        <v>1</v>
      </c>
      <c r="AL126" s="83">
        <f>IF(入力シート!AC152="有り",2,1)</f>
        <v>1</v>
      </c>
      <c r="AM126" s="83">
        <f>IF(入力シート!AD152="有り",2,1)</f>
        <v>1</v>
      </c>
      <c r="AN126" s="83">
        <f>IF(入力シート!AE152="有り",2,1)</f>
        <v>1</v>
      </c>
      <c r="AO126" s="83">
        <f>IF(入力シート!H152="必要(\4,950)",1,0)</f>
        <v>0</v>
      </c>
    </row>
    <row r="127" spans="5:41" x14ac:dyDescent="0.4">
      <c r="E127" s="85" t="str">
        <f t="shared" ca="1" si="6"/>
        <v>20240213</v>
      </c>
      <c r="F127" s="83" t="str">
        <f>DBCS(入力シート!A153)</f>
        <v/>
      </c>
      <c r="G127" s="83" t="str">
        <f>(ASC(SUBSTITUTE(SUBSTITUTE(入力シート!B153,"　","")," ","")))</f>
        <v/>
      </c>
      <c r="H127" s="83" t="str">
        <f>ASC(入力シート!C153)</f>
        <v/>
      </c>
      <c r="I127" s="83" t="str">
        <f>IF(入力シート!E153=0,"",入力シート!E153)</f>
        <v/>
      </c>
      <c r="J127" s="83" t="str">
        <f>IF(入力シート!I153=0,"",入力シート!I153)</f>
        <v/>
      </c>
      <c r="K127" s="83" t="str">
        <f>DBCS(入力シート!K153)</f>
        <v/>
      </c>
      <c r="L127" s="83" t="str">
        <f>ASC(入力シート!L153)</f>
        <v/>
      </c>
      <c r="M127" s="83" t="e">
        <f>_xlfn.IFS(入力シート!J153=置換コード!$B$4,1,入力シート!J153=置換コード!$B$5,2,入力シート!J153=置換コード!$B$6,3,入力シート!J153=置換コード!$B$7,4,入力シート!J153=置換コード!$B$8,5,入力シート!J153=置換コード!$B$9,6,入力シート!J153=置換コード!$B$10,7,入力シート!J153=置換コード!$B$11,8,入力シート!J153=置換コード!$B$12,9,入力シート!J153=置換コード!$B$13,10)</f>
        <v>#N/A</v>
      </c>
      <c r="N127" s="83" t="e">
        <f>_xlfn.IFS(入力シート!F153=置換コード!$E$4,1,入力シート!F153=置換コード!$E$5,2)</f>
        <v>#N/A</v>
      </c>
      <c r="O127" s="83" t="e">
        <f t="shared" si="7"/>
        <v>#N/A</v>
      </c>
      <c r="P127" s="83" t="e">
        <f t="shared" si="8"/>
        <v>#N/A</v>
      </c>
      <c r="Q127" s="83" t="e">
        <f>_xlfn.IFS(入力シート!O153=置換コード!$I$4,11,入力シート!O153=置換コード!$I$5,21,入力シート!O153=置換コード!$I$6,22,入力シート!O153=置換コード!$I$7,23,入力シート!O153=置換コード!$I$8,24,入力シート!O153=置換コード!$I$9,25,入力シート!O153=置換コード!$I$10,26,入力シート!O153=置換コード!$I$11,31,入力シート!O153=置換コード!$I$12,32,入力シート!O153=置換コード!$I$13,33,入力シート!O153=置換コード!$I$14,34,入力シート!O153=置換コード!$I$15,35,入力シート!O153=置換コード!$I$16,36,入力シート!O153=置換コード!$I$17,37,入力シート!O153=置換コード!$I$18,38,入力シート!O153=置換コード!$I$19,41,入力シート!O153=置換コード!$I$20,42,入力シート!O153=置換コード!$I$21,43,入力シート!O153=置換コード!$I$22,44,入力シート!O153=置換コード!$I$23,51,入力シート!O153=置換コード!$I$24,52,入力シート!O153=置換コード!$I$25,53,入力シート!O153=置換コード!$I$26,54,入力シート!O153=置換コード!$I$27,55,入力シート!O153=置換コード!$I$28,61,入力シート!O153=置換コード!$I$29,62,入力シート!O153=置換コード!$I$30,63,入力シート!O153=置換コード!$I$31,64,入力シート!O153=置換コード!$I$32,65,入力シート!O153=置換コード!$I$33,66,入力シート!O153=置換コード!$I$34,71,入力シート!O153=置換コード!$I$35,72,入力シート!O153=置換コード!$I$36,73,入力シート!O153=置換コード!$I$37,74,入力シート!O153=置換コード!$I$38,75,入力シート!O153=置換コード!$I$39,76,入力シート!O153=置換コード!$I$40,77,入力シート!O153=置換コード!$I$41,78,入力シート!O153=置換コード!$I$42,79,入力シート!O153=置換コード!$I$43,81,入力シート!O153=置換コード!$I$44,82,入力シート!O153=置換コード!$I$45,83,入力シート!O153=置換コード!$I$46,84,入力シート!O153=置換コード!$I$47,85,入力シート!O153=置換コード!$I$48,86,入力シート!O153=置換コード!$I$49,87,入力シート!O153=置換コード!$I$50,88,入力シート!O153=置換コード!$I$51,90)</f>
        <v>#N/A</v>
      </c>
      <c r="R127" s="83" t="e">
        <f t="shared" si="9"/>
        <v>#N/A</v>
      </c>
      <c r="S127" s="83" t="str">
        <f>ASC(入力シート!N153)</f>
        <v/>
      </c>
      <c r="T127" s="83" t="str">
        <f>ASC(入力シート!P153)</f>
        <v/>
      </c>
      <c r="U127" s="83" t="str">
        <f>ASC(入力シート!Q153)</f>
        <v/>
      </c>
      <c r="V127" s="83" t="str">
        <f>ASC(入力シート!R153)</f>
        <v/>
      </c>
      <c r="W127" s="83" t="str">
        <f>ASC(入力シート!M153)</f>
        <v/>
      </c>
      <c r="X127" s="83" t="e">
        <f>_xlfn.IFS(入力シート!U153=置換コード!$I$4,11,入力シート!U153=置換コード!$I$5,21,入力シート!U153=置換コード!$I$6,22,入力シート!U153=置換コード!$I$7,23,入力シート!U153=置換コード!$I$8,24,入力シート!U153=置換コード!$I$9,25,入力シート!U153=置換コード!$I$10,26,入力シート!U153=置換コード!$I$11,31,入力シート!U153=置換コード!$I$12,32,入力シート!U153=置換コード!$I$13,33,入力シート!U153=置換コード!$I$14,34,入力シート!U153=置換コード!$I$15,35,入力シート!U153=置換コード!$I$16,36,入力シート!U153=置換コード!$I$17,37,入力シート!U153=置換コード!$I$18,38,入力シート!U153=置換コード!$I$19,41,入力シート!U153=置換コード!$I$20,42,入力シート!U153=置換コード!$I$21,43,入力シート!U153=置換コード!$I$22,44,入力シート!U153=置換コード!$I$23,51,入力シート!U153=置換コード!$I$24,52,入力シート!U153=置換コード!$I$25,53,入力シート!U153=置換コード!$I$26,54,入力シート!U153=置換コード!$I$27,55,入力シート!U153=置換コード!$I$28,61,入力シート!U153=置換コード!$I$29,62,入力シート!U153=置換コード!$I$30,63,入力シート!U153=置換コード!$I$31,64,入力シート!U153=置換コード!$I$32,65,入力シート!U153=置換コード!$I$33,66,入力シート!U153=置換コード!$I$34,71,入力シート!U153=置換コード!$I$35,72,入力シート!U153=置換コード!$I$36,73,入力シート!U153=置換コード!$I$37,74,入力シート!U153=置換コード!$I$38,75,入力シート!U153=置換コード!$I$39,76,入力シート!U153=置換コード!$I$40,77,入力シート!U153=置換コード!$I$41,78,入力シート!U153=置換コード!$I$42,79,入力シート!U153=置換コード!$I$43,81,入力シート!U153=置換コード!$I$44,82,入力シート!U153=置換コード!$I$45,83,入力シート!U153=置換コード!$I$46,84,入力シート!U153=置換コード!$I$47,85,入力シート!U153=置換コード!$I$48,86,入力シート!U153=置換コード!$I$49,87,入力シート!U153=置換コード!$I$50,88,入力シート!U153=置換コード!$I$51,90)</f>
        <v>#N/A</v>
      </c>
      <c r="Y127" s="83" t="e">
        <f t="shared" si="10"/>
        <v>#N/A</v>
      </c>
      <c r="Z127" s="83" t="str">
        <f>ASC(入力シート!T153)</f>
        <v/>
      </c>
      <c r="AA127" s="83" t="str">
        <f>ASC(入力シート!V153)</f>
        <v/>
      </c>
      <c r="AB127" s="83" t="str">
        <f>ASC(入力シート!W153)</f>
        <v/>
      </c>
      <c r="AC127" s="83" t="str">
        <f>ASC(入力シート!X153)</f>
        <v/>
      </c>
      <c r="AD127" s="83" t="str">
        <f>ASC(入力シート!S153)</f>
        <v/>
      </c>
      <c r="AE127" s="83" t="str">
        <f>IF(入力シート!D153=0,"",入力シート!D153)</f>
        <v/>
      </c>
      <c r="AF127" s="83">
        <f>IF(入力シート!G153="無し",1,2)</f>
        <v>2</v>
      </c>
      <c r="AG127" s="85" t="str">
        <f t="shared" ca="1" si="11"/>
        <v>20240213</v>
      </c>
      <c r="AH127" s="83">
        <f>IF(入力シート!Y153="有り",2,1)</f>
        <v>1</v>
      </c>
      <c r="AI127" s="83">
        <f>IF(入力シート!Z153="有り",2,1)</f>
        <v>1</v>
      </c>
      <c r="AJ127" s="83">
        <f>IF(入力シート!AA153="有り",2,1)</f>
        <v>1</v>
      </c>
      <c r="AK127" s="83">
        <f>IF(入力シート!AB153="有り",2,1)</f>
        <v>1</v>
      </c>
      <c r="AL127" s="83">
        <f>IF(入力シート!AC153="有り",2,1)</f>
        <v>1</v>
      </c>
      <c r="AM127" s="83">
        <f>IF(入力シート!AD153="有り",2,1)</f>
        <v>1</v>
      </c>
      <c r="AN127" s="83">
        <f>IF(入力シート!AE153="有り",2,1)</f>
        <v>1</v>
      </c>
      <c r="AO127" s="83">
        <f>IF(入力シート!H153="必要(\4,950)",1,0)</f>
        <v>0</v>
      </c>
    </row>
    <row r="128" spans="5:41" x14ac:dyDescent="0.4">
      <c r="E128" s="85" t="str">
        <f t="shared" ca="1" si="6"/>
        <v>20240213</v>
      </c>
      <c r="F128" s="83" t="str">
        <f>DBCS(入力シート!A154)</f>
        <v/>
      </c>
      <c r="G128" s="83" t="str">
        <f>(ASC(SUBSTITUTE(SUBSTITUTE(入力シート!B154,"　","")," ","")))</f>
        <v/>
      </c>
      <c r="H128" s="83" t="str">
        <f>ASC(入力シート!C154)</f>
        <v/>
      </c>
      <c r="I128" s="83" t="str">
        <f>IF(入力シート!E154=0,"",入力シート!E154)</f>
        <v/>
      </c>
      <c r="J128" s="83" t="str">
        <f>IF(入力シート!I154=0,"",入力シート!I154)</f>
        <v/>
      </c>
      <c r="K128" s="83" t="str">
        <f>DBCS(入力シート!K154)</f>
        <v/>
      </c>
      <c r="L128" s="83" t="str">
        <f>ASC(入力シート!L154)</f>
        <v/>
      </c>
      <c r="M128" s="83" t="e">
        <f>_xlfn.IFS(入力シート!J154=置換コード!$B$4,1,入力シート!J154=置換コード!$B$5,2,入力シート!J154=置換コード!$B$6,3,入力シート!J154=置換コード!$B$7,4,入力シート!J154=置換コード!$B$8,5,入力シート!J154=置換コード!$B$9,6,入力シート!J154=置換コード!$B$10,7,入力シート!J154=置換コード!$B$11,8,入力シート!J154=置換コード!$B$12,9,入力シート!J154=置換コード!$B$13,10)</f>
        <v>#N/A</v>
      </c>
      <c r="N128" s="83" t="e">
        <f>_xlfn.IFS(入力シート!F154=置換コード!$E$4,1,入力シート!F154=置換コード!$E$5,2)</f>
        <v>#N/A</v>
      </c>
      <c r="O128" s="83" t="e">
        <f t="shared" si="7"/>
        <v>#N/A</v>
      </c>
      <c r="P128" s="83" t="e">
        <f t="shared" si="8"/>
        <v>#N/A</v>
      </c>
      <c r="Q128" s="83" t="e">
        <f>_xlfn.IFS(入力シート!O154=置換コード!$I$4,11,入力シート!O154=置換コード!$I$5,21,入力シート!O154=置換コード!$I$6,22,入力シート!O154=置換コード!$I$7,23,入力シート!O154=置換コード!$I$8,24,入力シート!O154=置換コード!$I$9,25,入力シート!O154=置換コード!$I$10,26,入力シート!O154=置換コード!$I$11,31,入力シート!O154=置換コード!$I$12,32,入力シート!O154=置換コード!$I$13,33,入力シート!O154=置換コード!$I$14,34,入力シート!O154=置換コード!$I$15,35,入力シート!O154=置換コード!$I$16,36,入力シート!O154=置換コード!$I$17,37,入力シート!O154=置換コード!$I$18,38,入力シート!O154=置換コード!$I$19,41,入力シート!O154=置換コード!$I$20,42,入力シート!O154=置換コード!$I$21,43,入力シート!O154=置換コード!$I$22,44,入力シート!O154=置換コード!$I$23,51,入力シート!O154=置換コード!$I$24,52,入力シート!O154=置換コード!$I$25,53,入力シート!O154=置換コード!$I$26,54,入力シート!O154=置換コード!$I$27,55,入力シート!O154=置換コード!$I$28,61,入力シート!O154=置換コード!$I$29,62,入力シート!O154=置換コード!$I$30,63,入力シート!O154=置換コード!$I$31,64,入力シート!O154=置換コード!$I$32,65,入力シート!O154=置換コード!$I$33,66,入力シート!O154=置換コード!$I$34,71,入力シート!O154=置換コード!$I$35,72,入力シート!O154=置換コード!$I$36,73,入力シート!O154=置換コード!$I$37,74,入力シート!O154=置換コード!$I$38,75,入力シート!O154=置換コード!$I$39,76,入力シート!O154=置換コード!$I$40,77,入力シート!O154=置換コード!$I$41,78,入力シート!O154=置換コード!$I$42,79,入力シート!O154=置換コード!$I$43,81,入力シート!O154=置換コード!$I$44,82,入力シート!O154=置換コード!$I$45,83,入力シート!O154=置換コード!$I$46,84,入力シート!O154=置換コード!$I$47,85,入力シート!O154=置換コード!$I$48,86,入力シート!O154=置換コード!$I$49,87,入力シート!O154=置換コード!$I$50,88,入力シート!O154=置換コード!$I$51,90)</f>
        <v>#N/A</v>
      </c>
      <c r="R128" s="83" t="e">
        <f t="shared" si="9"/>
        <v>#N/A</v>
      </c>
      <c r="S128" s="83" t="str">
        <f>ASC(入力シート!N154)</f>
        <v/>
      </c>
      <c r="T128" s="83" t="str">
        <f>ASC(入力シート!P154)</f>
        <v/>
      </c>
      <c r="U128" s="83" t="str">
        <f>ASC(入力シート!Q154)</f>
        <v/>
      </c>
      <c r="V128" s="83" t="str">
        <f>ASC(入力シート!R154)</f>
        <v/>
      </c>
      <c r="W128" s="83" t="str">
        <f>ASC(入力シート!M154)</f>
        <v/>
      </c>
      <c r="X128" s="83" t="e">
        <f>_xlfn.IFS(入力シート!U154=置換コード!$I$4,11,入力シート!U154=置換コード!$I$5,21,入力シート!U154=置換コード!$I$6,22,入力シート!U154=置換コード!$I$7,23,入力シート!U154=置換コード!$I$8,24,入力シート!U154=置換コード!$I$9,25,入力シート!U154=置換コード!$I$10,26,入力シート!U154=置換コード!$I$11,31,入力シート!U154=置換コード!$I$12,32,入力シート!U154=置換コード!$I$13,33,入力シート!U154=置換コード!$I$14,34,入力シート!U154=置換コード!$I$15,35,入力シート!U154=置換コード!$I$16,36,入力シート!U154=置換コード!$I$17,37,入力シート!U154=置換コード!$I$18,38,入力シート!U154=置換コード!$I$19,41,入力シート!U154=置換コード!$I$20,42,入力シート!U154=置換コード!$I$21,43,入力シート!U154=置換コード!$I$22,44,入力シート!U154=置換コード!$I$23,51,入力シート!U154=置換コード!$I$24,52,入力シート!U154=置換コード!$I$25,53,入力シート!U154=置換コード!$I$26,54,入力シート!U154=置換コード!$I$27,55,入力シート!U154=置換コード!$I$28,61,入力シート!U154=置換コード!$I$29,62,入力シート!U154=置換コード!$I$30,63,入力シート!U154=置換コード!$I$31,64,入力シート!U154=置換コード!$I$32,65,入力シート!U154=置換コード!$I$33,66,入力シート!U154=置換コード!$I$34,71,入力シート!U154=置換コード!$I$35,72,入力シート!U154=置換コード!$I$36,73,入力シート!U154=置換コード!$I$37,74,入力シート!U154=置換コード!$I$38,75,入力シート!U154=置換コード!$I$39,76,入力シート!U154=置換コード!$I$40,77,入力シート!U154=置換コード!$I$41,78,入力シート!U154=置換コード!$I$42,79,入力シート!U154=置換コード!$I$43,81,入力シート!U154=置換コード!$I$44,82,入力シート!U154=置換コード!$I$45,83,入力シート!U154=置換コード!$I$46,84,入力シート!U154=置換コード!$I$47,85,入力シート!U154=置換コード!$I$48,86,入力シート!U154=置換コード!$I$49,87,入力シート!U154=置換コード!$I$50,88,入力シート!U154=置換コード!$I$51,90)</f>
        <v>#N/A</v>
      </c>
      <c r="Y128" s="83" t="e">
        <f t="shared" si="10"/>
        <v>#N/A</v>
      </c>
      <c r="Z128" s="83" t="str">
        <f>ASC(入力シート!T154)</f>
        <v/>
      </c>
      <c r="AA128" s="83" t="str">
        <f>ASC(入力シート!V154)</f>
        <v/>
      </c>
      <c r="AB128" s="83" t="str">
        <f>ASC(入力シート!W154)</f>
        <v/>
      </c>
      <c r="AC128" s="83" t="str">
        <f>ASC(入力シート!X154)</f>
        <v/>
      </c>
      <c r="AD128" s="83" t="str">
        <f>ASC(入力シート!S154)</f>
        <v/>
      </c>
      <c r="AE128" s="83" t="str">
        <f>IF(入力シート!D154=0,"",入力シート!D154)</f>
        <v/>
      </c>
      <c r="AF128" s="83">
        <f>IF(入力シート!G154="無し",1,2)</f>
        <v>2</v>
      </c>
      <c r="AG128" s="85" t="str">
        <f t="shared" ca="1" si="11"/>
        <v>20240213</v>
      </c>
      <c r="AH128" s="83">
        <f>IF(入力シート!Y154="有り",2,1)</f>
        <v>1</v>
      </c>
      <c r="AI128" s="83">
        <f>IF(入力シート!Z154="有り",2,1)</f>
        <v>1</v>
      </c>
      <c r="AJ128" s="83">
        <f>IF(入力シート!AA154="有り",2,1)</f>
        <v>1</v>
      </c>
      <c r="AK128" s="83">
        <f>IF(入力シート!AB154="有り",2,1)</f>
        <v>1</v>
      </c>
      <c r="AL128" s="83">
        <f>IF(入力シート!AC154="有り",2,1)</f>
        <v>1</v>
      </c>
      <c r="AM128" s="83">
        <f>IF(入力シート!AD154="有り",2,1)</f>
        <v>1</v>
      </c>
      <c r="AN128" s="83">
        <f>IF(入力シート!AE154="有り",2,1)</f>
        <v>1</v>
      </c>
      <c r="AO128" s="83">
        <f>IF(入力シート!H154="必要(\4,950)",1,0)</f>
        <v>0</v>
      </c>
    </row>
    <row r="129" spans="5:41" x14ac:dyDescent="0.4">
      <c r="E129" s="85" t="str">
        <f t="shared" ca="1" si="6"/>
        <v>20240213</v>
      </c>
      <c r="F129" s="83" t="str">
        <f>DBCS(入力シート!A155)</f>
        <v/>
      </c>
      <c r="G129" s="83" t="str">
        <f>(ASC(SUBSTITUTE(SUBSTITUTE(入力シート!B155,"　","")," ","")))</f>
        <v/>
      </c>
      <c r="H129" s="83" t="str">
        <f>ASC(入力シート!C155)</f>
        <v/>
      </c>
      <c r="I129" s="83" t="str">
        <f>IF(入力シート!E155=0,"",入力シート!E155)</f>
        <v/>
      </c>
      <c r="J129" s="83" t="str">
        <f>IF(入力シート!I155=0,"",入力シート!I155)</f>
        <v/>
      </c>
      <c r="K129" s="83" t="str">
        <f>DBCS(入力シート!K155)</f>
        <v/>
      </c>
      <c r="L129" s="83" t="str">
        <f>ASC(入力シート!L155)</f>
        <v/>
      </c>
      <c r="M129" s="83" t="e">
        <f>_xlfn.IFS(入力シート!J155=置換コード!$B$4,1,入力シート!J155=置換コード!$B$5,2,入力シート!J155=置換コード!$B$6,3,入力シート!J155=置換コード!$B$7,4,入力シート!J155=置換コード!$B$8,5,入力シート!J155=置換コード!$B$9,6,入力シート!J155=置換コード!$B$10,7,入力シート!J155=置換コード!$B$11,8,入力シート!J155=置換コード!$B$12,9,入力シート!J155=置換コード!$B$13,10)</f>
        <v>#N/A</v>
      </c>
      <c r="N129" s="83" t="e">
        <f>_xlfn.IFS(入力シート!F155=置換コード!$E$4,1,入力シート!F155=置換コード!$E$5,2)</f>
        <v>#N/A</v>
      </c>
      <c r="O129" s="83" t="e">
        <f t="shared" si="7"/>
        <v>#N/A</v>
      </c>
      <c r="P129" s="83" t="e">
        <f t="shared" si="8"/>
        <v>#N/A</v>
      </c>
      <c r="Q129" s="83" t="e">
        <f>_xlfn.IFS(入力シート!O155=置換コード!$I$4,11,入力シート!O155=置換コード!$I$5,21,入力シート!O155=置換コード!$I$6,22,入力シート!O155=置換コード!$I$7,23,入力シート!O155=置換コード!$I$8,24,入力シート!O155=置換コード!$I$9,25,入力シート!O155=置換コード!$I$10,26,入力シート!O155=置換コード!$I$11,31,入力シート!O155=置換コード!$I$12,32,入力シート!O155=置換コード!$I$13,33,入力シート!O155=置換コード!$I$14,34,入力シート!O155=置換コード!$I$15,35,入力シート!O155=置換コード!$I$16,36,入力シート!O155=置換コード!$I$17,37,入力シート!O155=置換コード!$I$18,38,入力シート!O155=置換コード!$I$19,41,入力シート!O155=置換コード!$I$20,42,入力シート!O155=置換コード!$I$21,43,入力シート!O155=置換コード!$I$22,44,入力シート!O155=置換コード!$I$23,51,入力シート!O155=置換コード!$I$24,52,入力シート!O155=置換コード!$I$25,53,入力シート!O155=置換コード!$I$26,54,入力シート!O155=置換コード!$I$27,55,入力シート!O155=置換コード!$I$28,61,入力シート!O155=置換コード!$I$29,62,入力シート!O155=置換コード!$I$30,63,入力シート!O155=置換コード!$I$31,64,入力シート!O155=置換コード!$I$32,65,入力シート!O155=置換コード!$I$33,66,入力シート!O155=置換コード!$I$34,71,入力シート!O155=置換コード!$I$35,72,入力シート!O155=置換コード!$I$36,73,入力シート!O155=置換コード!$I$37,74,入力シート!O155=置換コード!$I$38,75,入力シート!O155=置換コード!$I$39,76,入力シート!O155=置換コード!$I$40,77,入力シート!O155=置換コード!$I$41,78,入力シート!O155=置換コード!$I$42,79,入力シート!O155=置換コード!$I$43,81,入力シート!O155=置換コード!$I$44,82,入力シート!O155=置換コード!$I$45,83,入力シート!O155=置換コード!$I$46,84,入力シート!O155=置換コード!$I$47,85,入力シート!O155=置換コード!$I$48,86,入力シート!O155=置換コード!$I$49,87,入力シート!O155=置換コード!$I$50,88,入力シート!O155=置換コード!$I$51,90)</f>
        <v>#N/A</v>
      </c>
      <c r="R129" s="83" t="e">
        <f t="shared" si="9"/>
        <v>#N/A</v>
      </c>
      <c r="S129" s="83" t="str">
        <f>ASC(入力シート!N155)</f>
        <v/>
      </c>
      <c r="T129" s="83" t="str">
        <f>ASC(入力シート!P155)</f>
        <v/>
      </c>
      <c r="U129" s="83" t="str">
        <f>ASC(入力シート!Q155)</f>
        <v/>
      </c>
      <c r="V129" s="83" t="str">
        <f>ASC(入力シート!R155)</f>
        <v/>
      </c>
      <c r="W129" s="83" t="str">
        <f>ASC(入力シート!M155)</f>
        <v/>
      </c>
      <c r="X129" s="83" t="e">
        <f>_xlfn.IFS(入力シート!U155=置換コード!$I$4,11,入力シート!U155=置換コード!$I$5,21,入力シート!U155=置換コード!$I$6,22,入力シート!U155=置換コード!$I$7,23,入力シート!U155=置換コード!$I$8,24,入力シート!U155=置換コード!$I$9,25,入力シート!U155=置換コード!$I$10,26,入力シート!U155=置換コード!$I$11,31,入力シート!U155=置換コード!$I$12,32,入力シート!U155=置換コード!$I$13,33,入力シート!U155=置換コード!$I$14,34,入力シート!U155=置換コード!$I$15,35,入力シート!U155=置換コード!$I$16,36,入力シート!U155=置換コード!$I$17,37,入力シート!U155=置換コード!$I$18,38,入力シート!U155=置換コード!$I$19,41,入力シート!U155=置換コード!$I$20,42,入力シート!U155=置換コード!$I$21,43,入力シート!U155=置換コード!$I$22,44,入力シート!U155=置換コード!$I$23,51,入力シート!U155=置換コード!$I$24,52,入力シート!U155=置換コード!$I$25,53,入力シート!U155=置換コード!$I$26,54,入力シート!U155=置換コード!$I$27,55,入力シート!U155=置換コード!$I$28,61,入力シート!U155=置換コード!$I$29,62,入力シート!U155=置換コード!$I$30,63,入力シート!U155=置換コード!$I$31,64,入力シート!U155=置換コード!$I$32,65,入力シート!U155=置換コード!$I$33,66,入力シート!U155=置換コード!$I$34,71,入力シート!U155=置換コード!$I$35,72,入力シート!U155=置換コード!$I$36,73,入力シート!U155=置換コード!$I$37,74,入力シート!U155=置換コード!$I$38,75,入力シート!U155=置換コード!$I$39,76,入力シート!U155=置換コード!$I$40,77,入力シート!U155=置換コード!$I$41,78,入力シート!U155=置換コード!$I$42,79,入力シート!U155=置換コード!$I$43,81,入力シート!U155=置換コード!$I$44,82,入力シート!U155=置換コード!$I$45,83,入力シート!U155=置換コード!$I$46,84,入力シート!U155=置換コード!$I$47,85,入力シート!U155=置換コード!$I$48,86,入力シート!U155=置換コード!$I$49,87,入力シート!U155=置換コード!$I$50,88,入力シート!U155=置換コード!$I$51,90)</f>
        <v>#N/A</v>
      </c>
      <c r="Y129" s="83" t="e">
        <f t="shared" si="10"/>
        <v>#N/A</v>
      </c>
      <c r="Z129" s="83" t="str">
        <f>ASC(入力シート!T155)</f>
        <v/>
      </c>
      <c r="AA129" s="83" t="str">
        <f>ASC(入力シート!V155)</f>
        <v/>
      </c>
      <c r="AB129" s="83" t="str">
        <f>ASC(入力シート!W155)</f>
        <v/>
      </c>
      <c r="AC129" s="83" t="str">
        <f>ASC(入力シート!X155)</f>
        <v/>
      </c>
      <c r="AD129" s="83" t="str">
        <f>ASC(入力シート!S155)</f>
        <v/>
      </c>
      <c r="AE129" s="83" t="str">
        <f>IF(入力シート!D155=0,"",入力シート!D155)</f>
        <v/>
      </c>
      <c r="AF129" s="83">
        <f>IF(入力シート!G155="無し",1,2)</f>
        <v>2</v>
      </c>
      <c r="AG129" s="85" t="str">
        <f t="shared" ca="1" si="11"/>
        <v>20240213</v>
      </c>
      <c r="AH129" s="83">
        <f>IF(入力シート!Y155="有り",2,1)</f>
        <v>1</v>
      </c>
      <c r="AI129" s="83">
        <f>IF(入力シート!Z155="有り",2,1)</f>
        <v>1</v>
      </c>
      <c r="AJ129" s="83">
        <f>IF(入力シート!AA155="有り",2,1)</f>
        <v>1</v>
      </c>
      <c r="AK129" s="83">
        <f>IF(入力シート!AB155="有り",2,1)</f>
        <v>1</v>
      </c>
      <c r="AL129" s="83">
        <f>IF(入力シート!AC155="有り",2,1)</f>
        <v>1</v>
      </c>
      <c r="AM129" s="83">
        <f>IF(入力シート!AD155="有り",2,1)</f>
        <v>1</v>
      </c>
      <c r="AN129" s="83">
        <f>IF(入力シート!AE155="有り",2,1)</f>
        <v>1</v>
      </c>
      <c r="AO129" s="83">
        <f>IF(入力シート!H155="必要(\4,950)",1,0)</f>
        <v>0</v>
      </c>
    </row>
    <row r="130" spans="5:41" x14ac:dyDescent="0.4">
      <c r="E130" s="85" t="str">
        <f t="shared" ca="1" si="6"/>
        <v>20240213</v>
      </c>
      <c r="F130" s="83" t="str">
        <f>DBCS(入力シート!A156)</f>
        <v/>
      </c>
      <c r="G130" s="83" t="str">
        <f>(ASC(SUBSTITUTE(SUBSTITUTE(入力シート!B156,"　","")," ","")))</f>
        <v/>
      </c>
      <c r="H130" s="83" t="str">
        <f>ASC(入力シート!C156)</f>
        <v/>
      </c>
      <c r="I130" s="83" t="str">
        <f>IF(入力シート!E156=0,"",入力シート!E156)</f>
        <v/>
      </c>
      <c r="J130" s="83" t="str">
        <f>IF(入力シート!I156=0,"",入力シート!I156)</f>
        <v/>
      </c>
      <c r="K130" s="83" t="str">
        <f>DBCS(入力シート!K156)</f>
        <v/>
      </c>
      <c r="L130" s="83" t="str">
        <f>ASC(入力シート!L156)</f>
        <v/>
      </c>
      <c r="M130" s="83" t="e">
        <f>_xlfn.IFS(入力シート!J156=置換コード!$B$4,1,入力シート!J156=置換コード!$B$5,2,入力シート!J156=置換コード!$B$6,3,入力シート!J156=置換コード!$B$7,4,入力シート!J156=置換コード!$B$8,5,入力シート!J156=置換コード!$B$9,6,入力シート!J156=置換コード!$B$10,7,入力シート!J156=置換コード!$B$11,8,入力シート!J156=置換コード!$B$12,9,入力シート!J156=置換コード!$B$13,10)</f>
        <v>#N/A</v>
      </c>
      <c r="N130" s="83" t="e">
        <f>_xlfn.IFS(入力シート!F156=置換コード!$E$4,1,入力シート!F156=置換コード!$E$5,2)</f>
        <v>#N/A</v>
      </c>
      <c r="O130" s="83" t="e">
        <f t="shared" si="7"/>
        <v>#N/A</v>
      </c>
      <c r="P130" s="83" t="e">
        <f t="shared" si="8"/>
        <v>#N/A</v>
      </c>
      <c r="Q130" s="83" t="e">
        <f>_xlfn.IFS(入力シート!O156=置換コード!$I$4,11,入力シート!O156=置換コード!$I$5,21,入力シート!O156=置換コード!$I$6,22,入力シート!O156=置換コード!$I$7,23,入力シート!O156=置換コード!$I$8,24,入力シート!O156=置換コード!$I$9,25,入力シート!O156=置換コード!$I$10,26,入力シート!O156=置換コード!$I$11,31,入力シート!O156=置換コード!$I$12,32,入力シート!O156=置換コード!$I$13,33,入力シート!O156=置換コード!$I$14,34,入力シート!O156=置換コード!$I$15,35,入力シート!O156=置換コード!$I$16,36,入力シート!O156=置換コード!$I$17,37,入力シート!O156=置換コード!$I$18,38,入力シート!O156=置換コード!$I$19,41,入力シート!O156=置換コード!$I$20,42,入力シート!O156=置換コード!$I$21,43,入力シート!O156=置換コード!$I$22,44,入力シート!O156=置換コード!$I$23,51,入力シート!O156=置換コード!$I$24,52,入力シート!O156=置換コード!$I$25,53,入力シート!O156=置換コード!$I$26,54,入力シート!O156=置換コード!$I$27,55,入力シート!O156=置換コード!$I$28,61,入力シート!O156=置換コード!$I$29,62,入力シート!O156=置換コード!$I$30,63,入力シート!O156=置換コード!$I$31,64,入力シート!O156=置換コード!$I$32,65,入力シート!O156=置換コード!$I$33,66,入力シート!O156=置換コード!$I$34,71,入力シート!O156=置換コード!$I$35,72,入力シート!O156=置換コード!$I$36,73,入力シート!O156=置換コード!$I$37,74,入力シート!O156=置換コード!$I$38,75,入力シート!O156=置換コード!$I$39,76,入力シート!O156=置換コード!$I$40,77,入力シート!O156=置換コード!$I$41,78,入力シート!O156=置換コード!$I$42,79,入力シート!O156=置換コード!$I$43,81,入力シート!O156=置換コード!$I$44,82,入力シート!O156=置換コード!$I$45,83,入力シート!O156=置換コード!$I$46,84,入力シート!O156=置換コード!$I$47,85,入力シート!O156=置換コード!$I$48,86,入力シート!O156=置換コード!$I$49,87,入力シート!O156=置換コード!$I$50,88,入力シート!O156=置換コード!$I$51,90)</f>
        <v>#N/A</v>
      </c>
      <c r="R130" s="83" t="e">
        <f t="shared" si="9"/>
        <v>#N/A</v>
      </c>
      <c r="S130" s="83" t="str">
        <f>ASC(入力シート!N156)</f>
        <v/>
      </c>
      <c r="T130" s="83" t="str">
        <f>ASC(入力シート!P156)</f>
        <v/>
      </c>
      <c r="U130" s="83" t="str">
        <f>ASC(入力シート!Q156)</f>
        <v/>
      </c>
      <c r="V130" s="83" t="str">
        <f>ASC(入力シート!R156)</f>
        <v/>
      </c>
      <c r="W130" s="83" t="str">
        <f>ASC(入力シート!M156)</f>
        <v/>
      </c>
      <c r="X130" s="83" t="e">
        <f>_xlfn.IFS(入力シート!U156=置換コード!$I$4,11,入力シート!U156=置換コード!$I$5,21,入力シート!U156=置換コード!$I$6,22,入力シート!U156=置換コード!$I$7,23,入力シート!U156=置換コード!$I$8,24,入力シート!U156=置換コード!$I$9,25,入力シート!U156=置換コード!$I$10,26,入力シート!U156=置換コード!$I$11,31,入力シート!U156=置換コード!$I$12,32,入力シート!U156=置換コード!$I$13,33,入力シート!U156=置換コード!$I$14,34,入力シート!U156=置換コード!$I$15,35,入力シート!U156=置換コード!$I$16,36,入力シート!U156=置換コード!$I$17,37,入力シート!U156=置換コード!$I$18,38,入力シート!U156=置換コード!$I$19,41,入力シート!U156=置換コード!$I$20,42,入力シート!U156=置換コード!$I$21,43,入力シート!U156=置換コード!$I$22,44,入力シート!U156=置換コード!$I$23,51,入力シート!U156=置換コード!$I$24,52,入力シート!U156=置換コード!$I$25,53,入力シート!U156=置換コード!$I$26,54,入力シート!U156=置換コード!$I$27,55,入力シート!U156=置換コード!$I$28,61,入力シート!U156=置換コード!$I$29,62,入力シート!U156=置換コード!$I$30,63,入力シート!U156=置換コード!$I$31,64,入力シート!U156=置換コード!$I$32,65,入力シート!U156=置換コード!$I$33,66,入力シート!U156=置換コード!$I$34,71,入力シート!U156=置換コード!$I$35,72,入力シート!U156=置換コード!$I$36,73,入力シート!U156=置換コード!$I$37,74,入力シート!U156=置換コード!$I$38,75,入力シート!U156=置換コード!$I$39,76,入力シート!U156=置換コード!$I$40,77,入力シート!U156=置換コード!$I$41,78,入力シート!U156=置換コード!$I$42,79,入力シート!U156=置換コード!$I$43,81,入力シート!U156=置換コード!$I$44,82,入力シート!U156=置換コード!$I$45,83,入力シート!U156=置換コード!$I$46,84,入力シート!U156=置換コード!$I$47,85,入力シート!U156=置換コード!$I$48,86,入力シート!U156=置換コード!$I$49,87,入力シート!U156=置換コード!$I$50,88,入力シート!U156=置換コード!$I$51,90)</f>
        <v>#N/A</v>
      </c>
      <c r="Y130" s="83" t="e">
        <f t="shared" si="10"/>
        <v>#N/A</v>
      </c>
      <c r="Z130" s="83" t="str">
        <f>ASC(入力シート!T156)</f>
        <v/>
      </c>
      <c r="AA130" s="83" t="str">
        <f>ASC(入力シート!V156)</f>
        <v/>
      </c>
      <c r="AB130" s="83" t="str">
        <f>ASC(入力シート!W156)</f>
        <v/>
      </c>
      <c r="AC130" s="83" t="str">
        <f>ASC(入力シート!X156)</f>
        <v/>
      </c>
      <c r="AD130" s="83" t="str">
        <f>ASC(入力シート!S156)</f>
        <v/>
      </c>
      <c r="AE130" s="83" t="str">
        <f>IF(入力シート!D156=0,"",入力シート!D156)</f>
        <v/>
      </c>
      <c r="AF130" s="83">
        <f>IF(入力シート!G156="無し",1,2)</f>
        <v>2</v>
      </c>
      <c r="AG130" s="85" t="str">
        <f t="shared" ca="1" si="11"/>
        <v>20240213</v>
      </c>
      <c r="AH130" s="83">
        <f>IF(入力シート!Y156="有り",2,1)</f>
        <v>1</v>
      </c>
      <c r="AI130" s="83">
        <f>IF(入力シート!Z156="有り",2,1)</f>
        <v>1</v>
      </c>
      <c r="AJ130" s="83">
        <f>IF(入力シート!AA156="有り",2,1)</f>
        <v>1</v>
      </c>
      <c r="AK130" s="83">
        <f>IF(入力シート!AB156="有り",2,1)</f>
        <v>1</v>
      </c>
      <c r="AL130" s="83">
        <f>IF(入力シート!AC156="有り",2,1)</f>
        <v>1</v>
      </c>
      <c r="AM130" s="83">
        <f>IF(入力シート!AD156="有り",2,1)</f>
        <v>1</v>
      </c>
      <c r="AN130" s="83">
        <f>IF(入力シート!AE156="有り",2,1)</f>
        <v>1</v>
      </c>
      <c r="AO130" s="83">
        <f>IF(入力シート!H156="必要(\4,950)",1,0)</f>
        <v>0</v>
      </c>
    </row>
    <row r="131" spans="5:41" x14ac:dyDescent="0.4">
      <c r="E131" s="85" t="str">
        <f t="shared" ref="E131:E194" ca="1" si="12">TEXT(TODAY(), "yyyymmdd")</f>
        <v>20240213</v>
      </c>
      <c r="F131" s="83" t="str">
        <f>DBCS(入力シート!A157)</f>
        <v/>
      </c>
      <c r="G131" s="83" t="str">
        <f>(ASC(SUBSTITUTE(SUBSTITUTE(入力シート!B157,"　","")," ","")))</f>
        <v/>
      </c>
      <c r="H131" s="83" t="str">
        <f>ASC(入力シート!C157)</f>
        <v/>
      </c>
      <c r="I131" s="83" t="str">
        <f>IF(入力シート!E157=0,"",入力シート!E157)</f>
        <v/>
      </c>
      <c r="J131" s="83" t="str">
        <f>IF(入力シート!I157=0,"",入力シート!I157)</f>
        <v/>
      </c>
      <c r="K131" s="83" t="str">
        <f>DBCS(入力シート!K157)</f>
        <v/>
      </c>
      <c r="L131" s="83" t="str">
        <f>ASC(入力シート!L157)</f>
        <v/>
      </c>
      <c r="M131" s="83" t="e">
        <f>_xlfn.IFS(入力シート!J157=置換コード!$B$4,1,入力シート!J157=置換コード!$B$5,2,入力シート!J157=置換コード!$B$6,3,入力シート!J157=置換コード!$B$7,4,入力シート!J157=置換コード!$B$8,5,入力シート!J157=置換コード!$B$9,6,入力シート!J157=置換コード!$B$10,7,入力シート!J157=置換コード!$B$11,8,入力シート!J157=置換コード!$B$12,9,入力シート!J157=置換コード!$B$13,10)</f>
        <v>#N/A</v>
      </c>
      <c r="N131" s="83" t="e">
        <f>_xlfn.IFS(入力シート!F157=置換コード!$E$4,1,入力シート!F157=置換コード!$E$5,2)</f>
        <v>#N/A</v>
      </c>
      <c r="O131" s="83" t="e">
        <f t="shared" ref="O131:O194" si="13">IF(N131=1,X131,Q131)</f>
        <v>#N/A</v>
      </c>
      <c r="P131" s="83" t="e">
        <f t="shared" ref="P131:P194" si="14">IF(N131=1,Y131,R131)</f>
        <v>#N/A</v>
      </c>
      <c r="Q131" s="83" t="e">
        <f>_xlfn.IFS(入力シート!O157=置換コード!$I$4,11,入力シート!O157=置換コード!$I$5,21,入力シート!O157=置換コード!$I$6,22,入力シート!O157=置換コード!$I$7,23,入力シート!O157=置換コード!$I$8,24,入力シート!O157=置換コード!$I$9,25,入力シート!O157=置換コード!$I$10,26,入力シート!O157=置換コード!$I$11,31,入力シート!O157=置換コード!$I$12,32,入力シート!O157=置換コード!$I$13,33,入力シート!O157=置換コード!$I$14,34,入力シート!O157=置換コード!$I$15,35,入力シート!O157=置換コード!$I$16,36,入力シート!O157=置換コード!$I$17,37,入力シート!O157=置換コード!$I$18,38,入力シート!O157=置換コード!$I$19,41,入力シート!O157=置換コード!$I$20,42,入力シート!O157=置換コード!$I$21,43,入力シート!O157=置換コード!$I$22,44,入力シート!O157=置換コード!$I$23,51,入力シート!O157=置換コード!$I$24,52,入力シート!O157=置換コード!$I$25,53,入力シート!O157=置換コード!$I$26,54,入力シート!O157=置換コード!$I$27,55,入力シート!O157=置換コード!$I$28,61,入力シート!O157=置換コード!$I$29,62,入力シート!O157=置換コード!$I$30,63,入力シート!O157=置換コード!$I$31,64,入力シート!O157=置換コード!$I$32,65,入力シート!O157=置換コード!$I$33,66,入力シート!O157=置換コード!$I$34,71,入力シート!O157=置換コード!$I$35,72,入力シート!O157=置換コード!$I$36,73,入力シート!O157=置換コード!$I$37,74,入力シート!O157=置換コード!$I$38,75,入力シート!O157=置換コード!$I$39,76,入力シート!O157=置換コード!$I$40,77,入力シート!O157=置換コード!$I$41,78,入力シート!O157=置換コード!$I$42,79,入力シート!O157=置換コード!$I$43,81,入力シート!O157=置換コード!$I$44,82,入力シート!O157=置換コード!$I$45,83,入力シート!O157=置換コード!$I$46,84,入力シート!O157=置換コード!$I$47,85,入力シート!O157=置換コード!$I$48,86,入力シート!O157=置換コード!$I$49,87,入力シート!O157=置換コード!$I$50,88,入力シート!O157=置換コード!$I$51,90)</f>
        <v>#N/A</v>
      </c>
      <c r="R131" s="83" t="e">
        <f t="shared" ref="R131:R194" si="15">ROUNDDOWN(Q131,-1)</f>
        <v>#N/A</v>
      </c>
      <c r="S131" s="83" t="str">
        <f>ASC(入力シート!N157)</f>
        <v/>
      </c>
      <c r="T131" s="83" t="str">
        <f>ASC(入力シート!P157)</f>
        <v/>
      </c>
      <c r="U131" s="83" t="str">
        <f>ASC(入力シート!Q157)</f>
        <v/>
      </c>
      <c r="V131" s="83" t="str">
        <f>ASC(入力シート!R157)</f>
        <v/>
      </c>
      <c r="W131" s="83" t="str">
        <f>ASC(入力シート!M157)</f>
        <v/>
      </c>
      <c r="X131" s="83" t="e">
        <f>_xlfn.IFS(入力シート!U157=置換コード!$I$4,11,入力シート!U157=置換コード!$I$5,21,入力シート!U157=置換コード!$I$6,22,入力シート!U157=置換コード!$I$7,23,入力シート!U157=置換コード!$I$8,24,入力シート!U157=置換コード!$I$9,25,入力シート!U157=置換コード!$I$10,26,入力シート!U157=置換コード!$I$11,31,入力シート!U157=置換コード!$I$12,32,入力シート!U157=置換コード!$I$13,33,入力シート!U157=置換コード!$I$14,34,入力シート!U157=置換コード!$I$15,35,入力シート!U157=置換コード!$I$16,36,入力シート!U157=置換コード!$I$17,37,入力シート!U157=置換コード!$I$18,38,入力シート!U157=置換コード!$I$19,41,入力シート!U157=置換コード!$I$20,42,入力シート!U157=置換コード!$I$21,43,入力シート!U157=置換コード!$I$22,44,入力シート!U157=置換コード!$I$23,51,入力シート!U157=置換コード!$I$24,52,入力シート!U157=置換コード!$I$25,53,入力シート!U157=置換コード!$I$26,54,入力シート!U157=置換コード!$I$27,55,入力シート!U157=置換コード!$I$28,61,入力シート!U157=置換コード!$I$29,62,入力シート!U157=置換コード!$I$30,63,入力シート!U157=置換コード!$I$31,64,入力シート!U157=置換コード!$I$32,65,入力シート!U157=置換コード!$I$33,66,入力シート!U157=置換コード!$I$34,71,入力シート!U157=置換コード!$I$35,72,入力シート!U157=置換コード!$I$36,73,入力シート!U157=置換コード!$I$37,74,入力シート!U157=置換コード!$I$38,75,入力シート!U157=置換コード!$I$39,76,入力シート!U157=置換コード!$I$40,77,入力シート!U157=置換コード!$I$41,78,入力シート!U157=置換コード!$I$42,79,入力シート!U157=置換コード!$I$43,81,入力シート!U157=置換コード!$I$44,82,入力シート!U157=置換コード!$I$45,83,入力シート!U157=置換コード!$I$46,84,入力シート!U157=置換コード!$I$47,85,入力シート!U157=置換コード!$I$48,86,入力シート!U157=置換コード!$I$49,87,入力シート!U157=置換コード!$I$50,88,入力シート!U157=置換コード!$I$51,90)</f>
        <v>#N/A</v>
      </c>
      <c r="Y131" s="83" t="e">
        <f t="shared" ref="Y131:Y194" si="16">ROUNDDOWN(X131,-1)</f>
        <v>#N/A</v>
      </c>
      <c r="Z131" s="83" t="str">
        <f>ASC(入力シート!T157)</f>
        <v/>
      </c>
      <c r="AA131" s="83" t="str">
        <f>ASC(入力シート!V157)</f>
        <v/>
      </c>
      <c r="AB131" s="83" t="str">
        <f>ASC(入力シート!W157)</f>
        <v/>
      </c>
      <c r="AC131" s="83" t="str">
        <f>ASC(入力シート!X157)</f>
        <v/>
      </c>
      <c r="AD131" s="83" t="str">
        <f>ASC(入力シート!S157)</f>
        <v/>
      </c>
      <c r="AE131" s="83" t="str">
        <f>IF(入力シート!D157=0,"",入力シート!D157)</f>
        <v/>
      </c>
      <c r="AF131" s="83">
        <f>IF(入力シート!G157="無し",1,2)</f>
        <v>2</v>
      </c>
      <c r="AG131" s="85" t="str">
        <f t="shared" ref="AG131:AG194" ca="1" si="17">TEXT(TODAY(), "yyyymmdd")</f>
        <v>20240213</v>
      </c>
      <c r="AH131" s="83">
        <f>IF(入力シート!Y157="有り",2,1)</f>
        <v>1</v>
      </c>
      <c r="AI131" s="83">
        <f>IF(入力シート!Z157="有り",2,1)</f>
        <v>1</v>
      </c>
      <c r="AJ131" s="83">
        <f>IF(入力シート!AA157="有り",2,1)</f>
        <v>1</v>
      </c>
      <c r="AK131" s="83">
        <f>IF(入力シート!AB157="有り",2,1)</f>
        <v>1</v>
      </c>
      <c r="AL131" s="83">
        <f>IF(入力シート!AC157="有り",2,1)</f>
        <v>1</v>
      </c>
      <c r="AM131" s="83">
        <f>IF(入力シート!AD157="有り",2,1)</f>
        <v>1</v>
      </c>
      <c r="AN131" s="83">
        <f>IF(入力シート!AE157="有り",2,1)</f>
        <v>1</v>
      </c>
      <c r="AO131" s="83">
        <f>IF(入力シート!H157="必要(\4,950)",1,0)</f>
        <v>0</v>
      </c>
    </row>
    <row r="132" spans="5:41" x14ac:dyDescent="0.4">
      <c r="E132" s="85" t="str">
        <f t="shared" ca="1" si="12"/>
        <v>20240213</v>
      </c>
      <c r="F132" s="83" t="str">
        <f>DBCS(入力シート!A158)</f>
        <v/>
      </c>
      <c r="G132" s="83" t="str">
        <f>(ASC(SUBSTITUTE(SUBSTITUTE(入力シート!B158,"　","")," ","")))</f>
        <v/>
      </c>
      <c r="H132" s="83" t="str">
        <f>ASC(入力シート!C158)</f>
        <v/>
      </c>
      <c r="I132" s="83" t="str">
        <f>IF(入力シート!E158=0,"",入力シート!E158)</f>
        <v/>
      </c>
      <c r="J132" s="83" t="str">
        <f>IF(入力シート!I158=0,"",入力シート!I158)</f>
        <v/>
      </c>
      <c r="K132" s="83" t="str">
        <f>DBCS(入力シート!K158)</f>
        <v/>
      </c>
      <c r="L132" s="83" t="str">
        <f>ASC(入力シート!L158)</f>
        <v/>
      </c>
      <c r="M132" s="83" t="e">
        <f>_xlfn.IFS(入力シート!J158=置換コード!$B$4,1,入力シート!J158=置換コード!$B$5,2,入力シート!J158=置換コード!$B$6,3,入力シート!J158=置換コード!$B$7,4,入力シート!J158=置換コード!$B$8,5,入力シート!J158=置換コード!$B$9,6,入力シート!J158=置換コード!$B$10,7,入力シート!J158=置換コード!$B$11,8,入力シート!J158=置換コード!$B$12,9,入力シート!J158=置換コード!$B$13,10)</f>
        <v>#N/A</v>
      </c>
      <c r="N132" s="83" t="e">
        <f>_xlfn.IFS(入力シート!F158=置換コード!$E$4,1,入力シート!F158=置換コード!$E$5,2)</f>
        <v>#N/A</v>
      </c>
      <c r="O132" s="83" t="e">
        <f t="shared" si="13"/>
        <v>#N/A</v>
      </c>
      <c r="P132" s="83" t="e">
        <f t="shared" si="14"/>
        <v>#N/A</v>
      </c>
      <c r="Q132" s="83" t="e">
        <f>_xlfn.IFS(入力シート!O158=置換コード!$I$4,11,入力シート!O158=置換コード!$I$5,21,入力シート!O158=置換コード!$I$6,22,入力シート!O158=置換コード!$I$7,23,入力シート!O158=置換コード!$I$8,24,入力シート!O158=置換コード!$I$9,25,入力シート!O158=置換コード!$I$10,26,入力シート!O158=置換コード!$I$11,31,入力シート!O158=置換コード!$I$12,32,入力シート!O158=置換コード!$I$13,33,入力シート!O158=置換コード!$I$14,34,入力シート!O158=置換コード!$I$15,35,入力シート!O158=置換コード!$I$16,36,入力シート!O158=置換コード!$I$17,37,入力シート!O158=置換コード!$I$18,38,入力シート!O158=置換コード!$I$19,41,入力シート!O158=置換コード!$I$20,42,入力シート!O158=置換コード!$I$21,43,入力シート!O158=置換コード!$I$22,44,入力シート!O158=置換コード!$I$23,51,入力シート!O158=置換コード!$I$24,52,入力シート!O158=置換コード!$I$25,53,入力シート!O158=置換コード!$I$26,54,入力シート!O158=置換コード!$I$27,55,入力シート!O158=置換コード!$I$28,61,入力シート!O158=置換コード!$I$29,62,入力シート!O158=置換コード!$I$30,63,入力シート!O158=置換コード!$I$31,64,入力シート!O158=置換コード!$I$32,65,入力シート!O158=置換コード!$I$33,66,入力シート!O158=置換コード!$I$34,71,入力シート!O158=置換コード!$I$35,72,入力シート!O158=置換コード!$I$36,73,入力シート!O158=置換コード!$I$37,74,入力シート!O158=置換コード!$I$38,75,入力シート!O158=置換コード!$I$39,76,入力シート!O158=置換コード!$I$40,77,入力シート!O158=置換コード!$I$41,78,入力シート!O158=置換コード!$I$42,79,入力シート!O158=置換コード!$I$43,81,入力シート!O158=置換コード!$I$44,82,入力シート!O158=置換コード!$I$45,83,入力シート!O158=置換コード!$I$46,84,入力シート!O158=置換コード!$I$47,85,入力シート!O158=置換コード!$I$48,86,入力シート!O158=置換コード!$I$49,87,入力シート!O158=置換コード!$I$50,88,入力シート!O158=置換コード!$I$51,90)</f>
        <v>#N/A</v>
      </c>
      <c r="R132" s="83" t="e">
        <f t="shared" si="15"/>
        <v>#N/A</v>
      </c>
      <c r="S132" s="83" t="str">
        <f>ASC(入力シート!N158)</f>
        <v/>
      </c>
      <c r="T132" s="83" t="str">
        <f>ASC(入力シート!P158)</f>
        <v/>
      </c>
      <c r="U132" s="83" t="str">
        <f>ASC(入力シート!Q158)</f>
        <v/>
      </c>
      <c r="V132" s="83" t="str">
        <f>ASC(入力シート!R158)</f>
        <v/>
      </c>
      <c r="W132" s="83" t="str">
        <f>ASC(入力シート!M158)</f>
        <v/>
      </c>
      <c r="X132" s="83" t="e">
        <f>_xlfn.IFS(入力シート!U158=置換コード!$I$4,11,入力シート!U158=置換コード!$I$5,21,入力シート!U158=置換コード!$I$6,22,入力シート!U158=置換コード!$I$7,23,入力シート!U158=置換コード!$I$8,24,入力シート!U158=置換コード!$I$9,25,入力シート!U158=置換コード!$I$10,26,入力シート!U158=置換コード!$I$11,31,入力シート!U158=置換コード!$I$12,32,入力シート!U158=置換コード!$I$13,33,入力シート!U158=置換コード!$I$14,34,入力シート!U158=置換コード!$I$15,35,入力シート!U158=置換コード!$I$16,36,入力シート!U158=置換コード!$I$17,37,入力シート!U158=置換コード!$I$18,38,入力シート!U158=置換コード!$I$19,41,入力シート!U158=置換コード!$I$20,42,入力シート!U158=置換コード!$I$21,43,入力シート!U158=置換コード!$I$22,44,入力シート!U158=置換コード!$I$23,51,入力シート!U158=置換コード!$I$24,52,入力シート!U158=置換コード!$I$25,53,入力シート!U158=置換コード!$I$26,54,入力シート!U158=置換コード!$I$27,55,入力シート!U158=置換コード!$I$28,61,入力シート!U158=置換コード!$I$29,62,入力シート!U158=置換コード!$I$30,63,入力シート!U158=置換コード!$I$31,64,入力シート!U158=置換コード!$I$32,65,入力シート!U158=置換コード!$I$33,66,入力シート!U158=置換コード!$I$34,71,入力シート!U158=置換コード!$I$35,72,入力シート!U158=置換コード!$I$36,73,入力シート!U158=置換コード!$I$37,74,入力シート!U158=置換コード!$I$38,75,入力シート!U158=置換コード!$I$39,76,入力シート!U158=置換コード!$I$40,77,入力シート!U158=置換コード!$I$41,78,入力シート!U158=置換コード!$I$42,79,入力シート!U158=置換コード!$I$43,81,入力シート!U158=置換コード!$I$44,82,入力シート!U158=置換コード!$I$45,83,入力シート!U158=置換コード!$I$46,84,入力シート!U158=置換コード!$I$47,85,入力シート!U158=置換コード!$I$48,86,入力シート!U158=置換コード!$I$49,87,入力シート!U158=置換コード!$I$50,88,入力シート!U158=置換コード!$I$51,90)</f>
        <v>#N/A</v>
      </c>
      <c r="Y132" s="83" t="e">
        <f t="shared" si="16"/>
        <v>#N/A</v>
      </c>
      <c r="Z132" s="83" t="str">
        <f>ASC(入力シート!T158)</f>
        <v/>
      </c>
      <c r="AA132" s="83" t="str">
        <f>ASC(入力シート!V158)</f>
        <v/>
      </c>
      <c r="AB132" s="83" t="str">
        <f>ASC(入力シート!W158)</f>
        <v/>
      </c>
      <c r="AC132" s="83" t="str">
        <f>ASC(入力シート!X158)</f>
        <v/>
      </c>
      <c r="AD132" s="83" t="str">
        <f>ASC(入力シート!S158)</f>
        <v/>
      </c>
      <c r="AE132" s="83" t="str">
        <f>IF(入力シート!D158=0,"",入力シート!D158)</f>
        <v/>
      </c>
      <c r="AF132" s="83">
        <f>IF(入力シート!G158="無し",1,2)</f>
        <v>2</v>
      </c>
      <c r="AG132" s="85" t="str">
        <f t="shared" ca="1" si="17"/>
        <v>20240213</v>
      </c>
      <c r="AH132" s="83">
        <f>IF(入力シート!Y158="有り",2,1)</f>
        <v>1</v>
      </c>
      <c r="AI132" s="83">
        <f>IF(入力シート!Z158="有り",2,1)</f>
        <v>1</v>
      </c>
      <c r="AJ132" s="83">
        <f>IF(入力シート!AA158="有り",2,1)</f>
        <v>1</v>
      </c>
      <c r="AK132" s="83">
        <f>IF(入力シート!AB158="有り",2,1)</f>
        <v>1</v>
      </c>
      <c r="AL132" s="83">
        <f>IF(入力シート!AC158="有り",2,1)</f>
        <v>1</v>
      </c>
      <c r="AM132" s="83">
        <f>IF(入力シート!AD158="有り",2,1)</f>
        <v>1</v>
      </c>
      <c r="AN132" s="83">
        <f>IF(入力シート!AE158="有り",2,1)</f>
        <v>1</v>
      </c>
      <c r="AO132" s="83">
        <f>IF(入力シート!H158="必要(\4,950)",1,0)</f>
        <v>0</v>
      </c>
    </row>
    <row r="133" spans="5:41" x14ac:dyDescent="0.4">
      <c r="E133" s="85" t="str">
        <f t="shared" ca="1" si="12"/>
        <v>20240213</v>
      </c>
      <c r="F133" s="83" t="str">
        <f>DBCS(入力シート!A159)</f>
        <v/>
      </c>
      <c r="G133" s="83" t="str">
        <f>(ASC(SUBSTITUTE(SUBSTITUTE(入力シート!B159,"　","")," ","")))</f>
        <v/>
      </c>
      <c r="H133" s="83" t="str">
        <f>ASC(入力シート!C159)</f>
        <v/>
      </c>
      <c r="I133" s="83" t="str">
        <f>IF(入力シート!E159=0,"",入力シート!E159)</f>
        <v/>
      </c>
      <c r="J133" s="83" t="str">
        <f>IF(入力シート!I159=0,"",入力シート!I159)</f>
        <v/>
      </c>
      <c r="K133" s="83" t="str">
        <f>DBCS(入力シート!K159)</f>
        <v/>
      </c>
      <c r="L133" s="83" t="str">
        <f>ASC(入力シート!L159)</f>
        <v/>
      </c>
      <c r="M133" s="83" t="e">
        <f>_xlfn.IFS(入力シート!J159=置換コード!$B$4,1,入力シート!J159=置換コード!$B$5,2,入力シート!J159=置換コード!$B$6,3,入力シート!J159=置換コード!$B$7,4,入力シート!J159=置換コード!$B$8,5,入力シート!J159=置換コード!$B$9,6,入力シート!J159=置換コード!$B$10,7,入力シート!J159=置換コード!$B$11,8,入力シート!J159=置換コード!$B$12,9,入力シート!J159=置換コード!$B$13,10)</f>
        <v>#N/A</v>
      </c>
      <c r="N133" s="83" t="e">
        <f>_xlfn.IFS(入力シート!F159=置換コード!$E$4,1,入力シート!F159=置換コード!$E$5,2)</f>
        <v>#N/A</v>
      </c>
      <c r="O133" s="83" t="e">
        <f t="shared" si="13"/>
        <v>#N/A</v>
      </c>
      <c r="P133" s="83" t="e">
        <f t="shared" si="14"/>
        <v>#N/A</v>
      </c>
      <c r="Q133" s="83" t="e">
        <f>_xlfn.IFS(入力シート!O159=置換コード!$I$4,11,入力シート!O159=置換コード!$I$5,21,入力シート!O159=置換コード!$I$6,22,入力シート!O159=置換コード!$I$7,23,入力シート!O159=置換コード!$I$8,24,入力シート!O159=置換コード!$I$9,25,入力シート!O159=置換コード!$I$10,26,入力シート!O159=置換コード!$I$11,31,入力シート!O159=置換コード!$I$12,32,入力シート!O159=置換コード!$I$13,33,入力シート!O159=置換コード!$I$14,34,入力シート!O159=置換コード!$I$15,35,入力シート!O159=置換コード!$I$16,36,入力シート!O159=置換コード!$I$17,37,入力シート!O159=置換コード!$I$18,38,入力シート!O159=置換コード!$I$19,41,入力シート!O159=置換コード!$I$20,42,入力シート!O159=置換コード!$I$21,43,入力シート!O159=置換コード!$I$22,44,入力シート!O159=置換コード!$I$23,51,入力シート!O159=置換コード!$I$24,52,入力シート!O159=置換コード!$I$25,53,入力シート!O159=置換コード!$I$26,54,入力シート!O159=置換コード!$I$27,55,入力シート!O159=置換コード!$I$28,61,入力シート!O159=置換コード!$I$29,62,入力シート!O159=置換コード!$I$30,63,入力シート!O159=置換コード!$I$31,64,入力シート!O159=置換コード!$I$32,65,入力シート!O159=置換コード!$I$33,66,入力シート!O159=置換コード!$I$34,71,入力シート!O159=置換コード!$I$35,72,入力シート!O159=置換コード!$I$36,73,入力シート!O159=置換コード!$I$37,74,入力シート!O159=置換コード!$I$38,75,入力シート!O159=置換コード!$I$39,76,入力シート!O159=置換コード!$I$40,77,入力シート!O159=置換コード!$I$41,78,入力シート!O159=置換コード!$I$42,79,入力シート!O159=置換コード!$I$43,81,入力シート!O159=置換コード!$I$44,82,入力シート!O159=置換コード!$I$45,83,入力シート!O159=置換コード!$I$46,84,入力シート!O159=置換コード!$I$47,85,入力シート!O159=置換コード!$I$48,86,入力シート!O159=置換コード!$I$49,87,入力シート!O159=置換コード!$I$50,88,入力シート!O159=置換コード!$I$51,90)</f>
        <v>#N/A</v>
      </c>
      <c r="R133" s="83" t="e">
        <f t="shared" si="15"/>
        <v>#N/A</v>
      </c>
      <c r="S133" s="83" t="str">
        <f>ASC(入力シート!N159)</f>
        <v/>
      </c>
      <c r="T133" s="83" t="str">
        <f>ASC(入力シート!P159)</f>
        <v/>
      </c>
      <c r="U133" s="83" t="str">
        <f>ASC(入力シート!Q159)</f>
        <v/>
      </c>
      <c r="V133" s="83" t="str">
        <f>ASC(入力シート!R159)</f>
        <v/>
      </c>
      <c r="W133" s="83" t="str">
        <f>ASC(入力シート!M159)</f>
        <v/>
      </c>
      <c r="X133" s="83" t="e">
        <f>_xlfn.IFS(入力シート!U159=置換コード!$I$4,11,入力シート!U159=置換コード!$I$5,21,入力シート!U159=置換コード!$I$6,22,入力シート!U159=置換コード!$I$7,23,入力シート!U159=置換コード!$I$8,24,入力シート!U159=置換コード!$I$9,25,入力シート!U159=置換コード!$I$10,26,入力シート!U159=置換コード!$I$11,31,入力シート!U159=置換コード!$I$12,32,入力シート!U159=置換コード!$I$13,33,入力シート!U159=置換コード!$I$14,34,入力シート!U159=置換コード!$I$15,35,入力シート!U159=置換コード!$I$16,36,入力シート!U159=置換コード!$I$17,37,入力シート!U159=置換コード!$I$18,38,入力シート!U159=置換コード!$I$19,41,入力シート!U159=置換コード!$I$20,42,入力シート!U159=置換コード!$I$21,43,入力シート!U159=置換コード!$I$22,44,入力シート!U159=置換コード!$I$23,51,入力シート!U159=置換コード!$I$24,52,入力シート!U159=置換コード!$I$25,53,入力シート!U159=置換コード!$I$26,54,入力シート!U159=置換コード!$I$27,55,入力シート!U159=置換コード!$I$28,61,入力シート!U159=置換コード!$I$29,62,入力シート!U159=置換コード!$I$30,63,入力シート!U159=置換コード!$I$31,64,入力シート!U159=置換コード!$I$32,65,入力シート!U159=置換コード!$I$33,66,入力シート!U159=置換コード!$I$34,71,入力シート!U159=置換コード!$I$35,72,入力シート!U159=置換コード!$I$36,73,入力シート!U159=置換コード!$I$37,74,入力シート!U159=置換コード!$I$38,75,入力シート!U159=置換コード!$I$39,76,入力シート!U159=置換コード!$I$40,77,入力シート!U159=置換コード!$I$41,78,入力シート!U159=置換コード!$I$42,79,入力シート!U159=置換コード!$I$43,81,入力シート!U159=置換コード!$I$44,82,入力シート!U159=置換コード!$I$45,83,入力シート!U159=置換コード!$I$46,84,入力シート!U159=置換コード!$I$47,85,入力シート!U159=置換コード!$I$48,86,入力シート!U159=置換コード!$I$49,87,入力シート!U159=置換コード!$I$50,88,入力シート!U159=置換コード!$I$51,90)</f>
        <v>#N/A</v>
      </c>
      <c r="Y133" s="83" t="e">
        <f t="shared" si="16"/>
        <v>#N/A</v>
      </c>
      <c r="Z133" s="83" t="str">
        <f>ASC(入力シート!T159)</f>
        <v/>
      </c>
      <c r="AA133" s="83" t="str">
        <f>ASC(入力シート!V159)</f>
        <v/>
      </c>
      <c r="AB133" s="83" t="str">
        <f>ASC(入力シート!W159)</f>
        <v/>
      </c>
      <c r="AC133" s="83" t="str">
        <f>ASC(入力シート!X159)</f>
        <v/>
      </c>
      <c r="AD133" s="83" t="str">
        <f>ASC(入力シート!S159)</f>
        <v/>
      </c>
      <c r="AE133" s="83" t="str">
        <f>IF(入力シート!D159=0,"",入力シート!D159)</f>
        <v/>
      </c>
      <c r="AF133" s="83">
        <f>IF(入力シート!G159="無し",1,2)</f>
        <v>2</v>
      </c>
      <c r="AG133" s="85" t="str">
        <f t="shared" ca="1" si="17"/>
        <v>20240213</v>
      </c>
      <c r="AH133" s="83">
        <f>IF(入力シート!Y159="有り",2,1)</f>
        <v>1</v>
      </c>
      <c r="AI133" s="83">
        <f>IF(入力シート!Z159="有り",2,1)</f>
        <v>1</v>
      </c>
      <c r="AJ133" s="83">
        <f>IF(入力シート!AA159="有り",2,1)</f>
        <v>1</v>
      </c>
      <c r="AK133" s="83">
        <f>IF(入力シート!AB159="有り",2,1)</f>
        <v>1</v>
      </c>
      <c r="AL133" s="83">
        <f>IF(入力シート!AC159="有り",2,1)</f>
        <v>1</v>
      </c>
      <c r="AM133" s="83">
        <f>IF(入力シート!AD159="有り",2,1)</f>
        <v>1</v>
      </c>
      <c r="AN133" s="83">
        <f>IF(入力シート!AE159="有り",2,1)</f>
        <v>1</v>
      </c>
      <c r="AO133" s="83">
        <f>IF(入力シート!H159="必要(\4,950)",1,0)</f>
        <v>0</v>
      </c>
    </row>
    <row r="134" spans="5:41" x14ac:dyDescent="0.4">
      <c r="E134" s="85" t="str">
        <f t="shared" ca="1" si="12"/>
        <v>20240213</v>
      </c>
      <c r="F134" s="83" t="str">
        <f>DBCS(入力シート!A160)</f>
        <v/>
      </c>
      <c r="G134" s="83" t="str">
        <f>(ASC(SUBSTITUTE(SUBSTITUTE(入力シート!B160,"　","")," ","")))</f>
        <v/>
      </c>
      <c r="H134" s="83" t="str">
        <f>ASC(入力シート!C160)</f>
        <v/>
      </c>
      <c r="I134" s="83" t="str">
        <f>IF(入力シート!E160=0,"",入力シート!E160)</f>
        <v/>
      </c>
      <c r="J134" s="83" t="str">
        <f>IF(入力シート!I160=0,"",入力シート!I160)</f>
        <v/>
      </c>
      <c r="K134" s="83" t="str">
        <f>DBCS(入力シート!K160)</f>
        <v/>
      </c>
      <c r="L134" s="83" t="str">
        <f>ASC(入力シート!L160)</f>
        <v/>
      </c>
      <c r="M134" s="83" t="e">
        <f>_xlfn.IFS(入力シート!J160=置換コード!$B$4,1,入力シート!J160=置換コード!$B$5,2,入力シート!J160=置換コード!$B$6,3,入力シート!J160=置換コード!$B$7,4,入力シート!J160=置換コード!$B$8,5,入力シート!J160=置換コード!$B$9,6,入力シート!J160=置換コード!$B$10,7,入力シート!J160=置換コード!$B$11,8,入力シート!J160=置換コード!$B$12,9,入力シート!J160=置換コード!$B$13,10)</f>
        <v>#N/A</v>
      </c>
      <c r="N134" s="83" t="e">
        <f>_xlfn.IFS(入力シート!F160=置換コード!$E$4,1,入力シート!F160=置換コード!$E$5,2)</f>
        <v>#N/A</v>
      </c>
      <c r="O134" s="83" t="e">
        <f t="shared" si="13"/>
        <v>#N/A</v>
      </c>
      <c r="P134" s="83" t="e">
        <f t="shared" si="14"/>
        <v>#N/A</v>
      </c>
      <c r="Q134" s="83" t="e">
        <f>_xlfn.IFS(入力シート!O160=置換コード!$I$4,11,入力シート!O160=置換コード!$I$5,21,入力シート!O160=置換コード!$I$6,22,入力シート!O160=置換コード!$I$7,23,入力シート!O160=置換コード!$I$8,24,入力シート!O160=置換コード!$I$9,25,入力シート!O160=置換コード!$I$10,26,入力シート!O160=置換コード!$I$11,31,入力シート!O160=置換コード!$I$12,32,入力シート!O160=置換コード!$I$13,33,入力シート!O160=置換コード!$I$14,34,入力シート!O160=置換コード!$I$15,35,入力シート!O160=置換コード!$I$16,36,入力シート!O160=置換コード!$I$17,37,入力シート!O160=置換コード!$I$18,38,入力シート!O160=置換コード!$I$19,41,入力シート!O160=置換コード!$I$20,42,入力シート!O160=置換コード!$I$21,43,入力シート!O160=置換コード!$I$22,44,入力シート!O160=置換コード!$I$23,51,入力シート!O160=置換コード!$I$24,52,入力シート!O160=置換コード!$I$25,53,入力シート!O160=置換コード!$I$26,54,入力シート!O160=置換コード!$I$27,55,入力シート!O160=置換コード!$I$28,61,入力シート!O160=置換コード!$I$29,62,入力シート!O160=置換コード!$I$30,63,入力シート!O160=置換コード!$I$31,64,入力シート!O160=置換コード!$I$32,65,入力シート!O160=置換コード!$I$33,66,入力シート!O160=置換コード!$I$34,71,入力シート!O160=置換コード!$I$35,72,入力シート!O160=置換コード!$I$36,73,入力シート!O160=置換コード!$I$37,74,入力シート!O160=置換コード!$I$38,75,入力シート!O160=置換コード!$I$39,76,入力シート!O160=置換コード!$I$40,77,入力シート!O160=置換コード!$I$41,78,入力シート!O160=置換コード!$I$42,79,入力シート!O160=置換コード!$I$43,81,入力シート!O160=置換コード!$I$44,82,入力シート!O160=置換コード!$I$45,83,入力シート!O160=置換コード!$I$46,84,入力シート!O160=置換コード!$I$47,85,入力シート!O160=置換コード!$I$48,86,入力シート!O160=置換コード!$I$49,87,入力シート!O160=置換コード!$I$50,88,入力シート!O160=置換コード!$I$51,90)</f>
        <v>#N/A</v>
      </c>
      <c r="R134" s="83" t="e">
        <f t="shared" si="15"/>
        <v>#N/A</v>
      </c>
      <c r="S134" s="83" t="str">
        <f>ASC(入力シート!N160)</f>
        <v/>
      </c>
      <c r="T134" s="83" t="str">
        <f>ASC(入力シート!P160)</f>
        <v/>
      </c>
      <c r="U134" s="83" t="str">
        <f>ASC(入力シート!Q160)</f>
        <v/>
      </c>
      <c r="V134" s="83" t="str">
        <f>ASC(入力シート!R160)</f>
        <v/>
      </c>
      <c r="W134" s="83" t="str">
        <f>ASC(入力シート!M160)</f>
        <v/>
      </c>
      <c r="X134" s="83" t="e">
        <f>_xlfn.IFS(入力シート!U160=置換コード!$I$4,11,入力シート!U160=置換コード!$I$5,21,入力シート!U160=置換コード!$I$6,22,入力シート!U160=置換コード!$I$7,23,入力シート!U160=置換コード!$I$8,24,入力シート!U160=置換コード!$I$9,25,入力シート!U160=置換コード!$I$10,26,入力シート!U160=置換コード!$I$11,31,入力シート!U160=置換コード!$I$12,32,入力シート!U160=置換コード!$I$13,33,入力シート!U160=置換コード!$I$14,34,入力シート!U160=置換コード!$I$15,35,入力シート!U160=置換コード!$I$16,36,入力シート!U160=置換コード!$I$17,37,入力シート!U160=置換コード!$I$18,38,入力シート!U160=置換コード!$I$19,41,入力シート!U160=置換コード!$I$20,42,入力シート!U160=置換コード!$I$21,43,入力シート!U160=置換コード!$I$22,44,入力シート!U160=置換コード!$I$23,51,入力シート!U160=置換コード!$I$24,52,入力シート!U160=置換コード!$I$25,53,入力シート!U160=置換コード!$I$26,54,入力シート!U160=置換コード!$I$27,55,入力シート!U160=置換コード!$I$28,61,入力シート!U160=置換コード!$I$29,62,入力シート!U160=置換コード!$I$30,63,入力シート!U160=置換コード!$I$31,64,入力シート!U160=置換コード!$I$32,65,入力シート!U160=置換コード!$I$33,66,入力シート!U160=置換コード!$I$34,71,入力シート!U160=置換コード!$I$35,72,入力シート!U160=置換コード!$I$36,73,入力シート!U160=置換コード!$I$37,74,入力シート!U160=置換コード!$I$38,75,入力シート!U160=置換コード!$I$39,76,入力シート!U160=置換コード!$I$40,77,入力シート!U160=置換コード!$I$41,78,入力シート!U160=置換コード!$I$42,79,入力シート!U160=置換コード!$I$43,81,入力シート!U160=置換コード!$I$44,82,入力シート!U160=置換コード!$I$45,83,入力シート!U160=置換コード!$I$46,84,入力シート!U160=置換コード!$I$47,85,入力シート!U160=置換コード!$I$48,86,入力シート!U160=置換コード!$I$49,87,入力シート!U160=置換コード!$I$50,88,入力シート!U160=置換コード!$I$51,90)</f>
        <v>#N/A</v>
      </c>
      <c r="Y134" s="83" t="e">
        <f t="shared" si="16"/>
        <v>#N/A</v>
      </c>
      <c r="Z134" s="83" t="str">
        <f>ASC(入力シート!T160)</f>
        <v/>
      </c>
      <c r="AA134" s="83" t="str">
        <f>ASC(入力シート!V160)</f>
        <v/>
      </c>
      <c r="AB134" s="83" t="str">
        <f>ASC(入力シート!W160)</f>
        <v/>
      </c>
      <c r="AC134" s="83" t="str">
        <f>ASC(入力シート!X160)</f>
        <v/>
      </c>
      <c r="AD134" s="83" t="str">
        <f>ASC(入力シート!S160)</f>
        <v/>
      </c>
      <c r="AE134" s="83" t="str">
        <f>IF(入力シート!D160=0,"",入力シート!D160)</f>
        <v/>
      </c>
      <c r="AF134" s="83">
        <f>IF(入力シート!G160="無し",1,2)</f>
        <v>2</v>
      </c>
      <c r="AG134" s="85" t="str">
        <f t="shared" ca="1" si="17"/>
        <v>20240213</v>
      </c>
      <c r="AH134" s="83">
        <f>IF(入力シート!Y160="有り",2,1)</f>
        <v>1</v>
      </c>
      <c r="AI134" s="83">
        <f>IF(入力シート!Z160="有り",2,1)</f>
        <v>1</v>
      </c>
      <c r="AJ134" s="83">
        <f>IF(入力シート!AA160="有り",2,1)</f>
        <v>1</v>
      </c>
      <c r="AK134" s="83">
        <f>IF(入力シート!AB160="有り",2,1)</f>
        <v>1</v>
      </c>
      <c r="AL134" s="83">
        <f>IF(入力シート!AC160="有り",2,1)</f>
        <v>1</v>
      </c>
      <c r="AM134" s="83">
        <f>IF(入力シート!AD160="有り",2,1)</f>
        <v>1</v>
      </c>
      <c r="AN134" s="83">
        <f>IF(入力シート!AE160="有り",2,1)</f>
        <v>1</v>
      </c>
      <c r="AO134" s="83">
        <f>IF(入力シート!H160="必要(\4,950)",1,0)</f>
        <v>0</v>
      </c>
    </row>
    <row r="135" spans="5:41" x14ac:dyDescent="0.4">
      <c r="E135" s="85" t="str">
        <f t="shared" ca="1" si="12"/>
        <v>20240213</v>
      </c>
      <c r="F135" s="83" t="str">
        <f>DBCS(入力シート!A161)</f>
        <v/>
      </c>
      <c r="G135" s="83" t="str">
        <f>(ASC(SUBSTITUTE(SUBSTITUTE(入力シート!B161,"　","")," ","")))</f>
        <v/>
      </c>
      <c r="H135" s="83" t="str">
        <f>ASC(入力シート!C161)</f>
        <v/>
      </c>
      <c r="I135" s="83" t="str">
        <f>IF(入力シート!E161=0,"",入力シート!E161)</f>
        <v/>
      </c>
      <c r="J135" s="83" t="str">
        <f>IF(入力シート!I161=0,"",入力シート!I161)</f>
        <v/>
      </c>
      <c r="K135" s="83" t="str">
        <f>DBCS(入力シート!K161)</f>
        <v/>
      </c>
      <c r="L135" s="83" t="str">
        <f>ASC(入力シート!L161)</f>
        <v/>
      </c>
      <c r="M135" s="83" t="e">
        <f>_xlfn.IFS(入力シート!J161=置換コード!$B$4,1,入力シート!J161=置換コード!$B$5,2,入力シート!J161=置換コード!$B$6,3,入力シート!J161=置換コード!$B$7,4,入力シート!J161=置換コード!$B$8,5,入力シート!J161=置換コード!$B$9,6,入力シート!J161=置換コード!$B$10,7,入力シート!J161=置換コード!$B$11,8,入力シート!J161=置換コード!$B$12,9,入力シート!J161=置換コード!$B$13,10)</f>
        <v>#N/A</v>
      </c>
      <c r="N135" s="83" t="e">
        <f>_xlfn.IFS(入力シート!F161=置換コード!$E$4,1,入力シート!F161=置換コード!$E$5,2)</f>
        <v>#N/A</v>
      </c>
      <c r="O135" s="83" t="e">
        <f t="shared" si="13"/>
        <v>#N/A</v>
      </c>
      <c r="P135" s="83" t="e">
        <f t="shared" si="14"/>
        <v>#N/A</v>
      </c>
      <c r="Q135" s="83" t="e">
        <f>_xlfn.IFS(入力シート!O161=置換コード!$I$4,11,入力シート!O161=置換コード!$I$5,21,入力シート!O161=置換コード!$I$6,22,入力シート!O161=置換コード!$I$7,23,入力シート!O161=置換コード!$I$8,24,入力シート!O161=置換コード!$I$9,25,入力シート!O161=置換コード!$I$10,26,入力シート!O161=置換コード!$I$11,31,入力シート!O161=置換コード!$I$12,32,入力シート!O161=置換コード!$I$13,33,入力シート!O161=置換コード!$I$14,34,入力シート!O161=置換コード!$I$15,35,入力シート!O161=置換コード!$I$16,36,入力シート!O161=置換コード!$I$17,37,入力シート!O161=置換コード!$I$18,38,入力シート!O161=置換コード!$I$19,41,入力シート!O161=置換コード!$I$20,42,入力シート!O161=置換コード!$I$21,43,入力シート!O161=置換コード!$I$22,44,入力シート!O161=置換コード!$I$23,51,入力シート!O161=置換コード!$I$24,52,入力シート!O161=置換コード!$I$25,53,入力シート!O161=置換コード!$I$26,54,入力シート!O161=置換コード!$I$27,55,入力シート!O161=置換コード!$I$28,61,入力シート!O161=置換コード!$I$29,62,入力シート!O161=置換コード!$I$30,63,入力シート!O161=置換コード!$I$31,64,入力シート!O161=置換コード!$I$32,65,入力シート!O161=置換コード!$I$33,66,入力シート!O161=置換コード!$I$34,71,入力シート!O161=置換コード!$I$35,72,入力シート!O161=置換コード!$I$36,73,入力シート!O161=置換コード!$I$37,74,入力シート!O161=置換コード!$I$38,75,入力シート!O161=置換コード!$I$39,76,入力シート!O161=置換コード!$I$40,77,入力シート!O161=置換コード!$I$41,78,入力シート!O161=置換コード!$I$42,79,入力シート!O161=置換コード!$I$43,81,入力シート!O161=置換コード!$I$44,82,入力シート!O161=置換コード!$I$45,83,入力シート!O161=置換コード!$I$46,84,入力シート!O161=置換コード!$I$47,85,入力シート!O161=置換コード!$I$48,86,入力シート!O161=置換コード!$I$49,87,入力シート!O161=置換コード!$I$50,88,入力シート!O161=置換コード!$I$51,90)</f>
        <v>#N/A</v>
      </c>
      <c r="R135" s="83" t="e">
        <f t="shared" si="15"/>
        <v>#N/A</v>
      </c>
      <c r="S135" s="83" t="str">
        <f>ASC(入力シート!N161)</f>
        <v/>
      </c>
      <c r="T135" s="83" t="str">
        <f>ASC(入力シート!P161)</f>
        <v/>
      </c>
      <c r="U135" s="83" t="str">
        <f>ASC(入力シート!Q161)</f>
        <v/>
      </c>
      <c r="V135" s="83" t="str">
        <f>ASC(入力シート!R161)</f>
        <v/>
      </c>
      <c r="W135" s="83" t="str">
        <f>ASC(入力シート!M161)</f>
        <v/>
      </c>
      <c r="X135" s="83" t="e">
        <f>_xlfn.IFS(入力シート!U161=置換コード!$I$4,11,入力シート!U161=置換コード!$I$5,21,入力シート!U161=置換コード!$I$6,22,入力シート!U161=置換コード!$I$7,23,入力シート!U161=置換コード!$I$8,24,入力シート!U161=置換コード!$I$9,25,入力シート!U161=置換コード!$I$10,26,入力シート!U161=置換コード!$I$11,31,入力シート!U161=置換コード!$I$12,32,入力シート!U161=置換コード!$I$13,33,入力シート!U161=置換コード!$I$14,34,入力シート!U161=置換コード!$I$15,35,入力シート!U161=置換コード!$I$16,36,入力シート!U161=置換コード!$I$17,37,入力シート!U161=置換コード!$I$18,38,入力シート!U161=置換コード!$I$19,41,入力シート!U161=置換コード!$I$20,42,入力シート!U161=置換コード!$I$21,43,入力シート!U161=置換コード!$I$22,44,入力シート!U161=置換コード!$I$23,51,入力シート!U161=置換コード!$I$24,52,入力シート!U161=置換コード!$I$25,53,入力シート!U161=置換コード!$I$26,54,入力シート!U161=置換コード!$I$27,55,入力シート!U161=置換コード!$I$28,61,入力シート!U161=置換コード!$I$29,62,入力シート!U161=置換コード!$I$30,63,入力シート!U161=置換コード!$I$31,64,入力シート!U161=置換コード!$I$32,65,入力シート!U161=置換コード!$I$33,66,入力シート!U161=置換コード!$I$34,71,入力シート!U161=置換コード!$I$35,72,入力シート!U161=置換コード!$I$36,73,入力シート!U161=置換コード!$I$37,74,入力シート!U161=置換コード!$I$38,75,入力シート!U161=置換コード!$I$39,76,入力シート!U161=置換コード!$I$40,77,入力シート!U161=置換コード!$I$41,78,入力シート!U161=置換コード!$I$42,79,入力シート!U161=置換コード!$I$43,81,入力シート!U161=置換コード!$I$44,82,入力シート!U161=置換コード!$I$45,83,入力シート!U161=置換コード!$I$46,84,入力シート!U161=置換コード!$I$47,85,入力シート!U161=置換コード!$I$48,86,入力シート!U161=置換コード!$I$49,87,入力シート!U161=置換コード!$I$50,88,入力シート!U161=置換コード!$I$51,90)</f>
        <v>#N/A</v>
      </c>
      <c r="Y135" s="83" t="e">
        <f t="shared" si="16"/>
        <v>#N/A</v>
      </c>
      <c r="Z135" s="83" t="str">
        <f>ASC(入力シート!T161)</f>
        <v/>
      </c>
      <c r="AA135" s="83" t="str">
        <f>ASC(入力シート!V161)</f>
        <v/>
      </c>
      <c r="AB135" s="83" t="str">
        <f>ASC(入力シート!W161)</f>
        <v/>
      </c>
      <c r="AC135" s="83" t="str">
        <f>ASC(入力シート!X161)</f>
        <v/>
      </c>
      <c r="AD135" s="83" t="str">
        <f>ASC(入力シート!S161)</f>
        <v/>
      </c>
      <c r="AE135" s="83" t="str">
        <f>IF(入力シート!D161=0,"",入力シート!D161)</f>
        <v/>
      </c>
      <c r="AF135" s="83">
        <f>IF(入力シート!G161="無し",1,2)</f>
        <v>2</v>
      </c>
      <c r="AG135" s="85" t="str">
        <f t="shared" ca="1" si="17"/>
        <v>20240213</v>
      </c>
      <c r="AH135" s="83">
        <f>IF(入力シート!Y161="有り",2,1)</f>
        <v>1</v>
      </c>
      <c r="AI135" s="83">
        <f>IF(入力シート!Z161="有り",2,1)</f>
        <v>1</v>
      </c>
      <c r="AJ135" s="83">
        <f>IF(入力シート!AA161="有り",2,1)</f>
        <v>1</v>
      </c>
      <c r="AK135" s="83">
        <f>IF(入力シート!AB161="有り",2,1)</f>
        <v>1</v>
      </c>
      <c r="AL135" s="83">
        <f>IF(入力シート!AC161="有り",2,1)</f>
        <v>1</v>
      </c>
      <c r="AM135" s="83">
        <f>IF(入力シート!AD161="有り",2,1)</f>
        <v>1</v>
      </c>
      <c r="AN135" s="83">
        <f>IF(入力シート!AE161="有り",2,1)</f>
        <v>1</v>
      </c>
      <c r="AO135" s="83">
        <f>IF(入力シート!H161="必要(\4,950)",1,0)</f>
        <v>0</v>
      </c>
    </row>
    <row r="136" spans="5:41" x14ac:dyDescent="0.4">
      <c r="E136" s="85" t="str">
        <f t="shared" ca="1" si="12"/>
        <v>20240213</v>
      </c>
      <c r="F136" s="83" t="str">
        <f>DBCS(入力シート!A162)</f>
        <v/>
      </c>
      <c r="G136" s="83" t="str">
        <f>(ASC(SUBSTITUTE(SUBSTITUTE(入力シート!B162,"　","")," ","")))</f>
        <v/>
      </c>
      <c r="H136" s="83" t="str">
        <f>ASC(入力シート!C162)</f>
        <v/>
      </c>
      <c r="I136" s="83" t="str">
        <f>IF(入力シート!E162=0,"",入力シート!E162)</f>
        <v/>
      </c>
      <c r="J136" s="83" t="str">
        <f>IF(入力シート!I162=0,"",入力シート!I162)</f>
        <v/>
      </c>
      <c r="K136" s="83" t="str">
        <f>DBCS(入力シート!K162)</f>
        <v/>
      </c>
      <c r="L136" s="83" t="str">
        <f>ASC(入力シート!L162)</f>
        <v/>
      </c>
      <c r="M136" s="83" t="e">
        <f>_xlfn.IFS(入力シート!J162=置換コード!$B$4,1,入力シート!J162=置換コード!$B$5,2,入力シート!J162=置換コード!$B$6,3,入力シート!J162=置換コード!$B$7,4,入力シート!J162=置換コード!$B$8,5,入力シート!J162=置換コード!$B$9,6,入力シート!J162=置換コード!$B$10,7,入力シート!J162=置換コード!$B$11,8,入力シート!J162=置換コード!$B$12,9,入力シート!J162=置換コード!$B$13,10)</f>
        <v>#N/A</v>
      </c>
      <c r="N136" s="83" t="e">
        <f>_xlfn.IFS(入力シート!F162=置換コード!$E$4,1,入力シート!F162=置換コード!$E$5,2)</f>
        <v>#N/A</v>
      </c>
      <c r="O136" s="83" t="e">
        <f t="shared" si="13"/>
        <v>#N/A</v>
      </c>
      <c r="P136" s="83" t="e">
        <f t="shared" si="14"/>
        <v>#N/A</v>
      </c>
      <c r="Q136" s="83" t="e">
        <f>_xlfn.IFS(入力シート!O162=置換コード!$I$4,11,入力シート!O162=置換コード!$I$5,21,入力シート!O162=置換コード!$I$6,22,入力シート!O162=置換コード!$I$7,23,入力シート!O162=置換コード!$I$8,24,入力シート!O162=置換コード!$I$9,25,入力シート!O162=置換コード!$I$10,26,入力シート!O162=置換コード!$I$11,31,入力シート!O162=置換コード!$I$12,32,入力シート!O162=置換コード!$I$13,33,入力シート!O162=置換コード!$I$14,34,入力シート!O162=置換コード!$I$15,35,入力シート!O162=置換コード!$I$16,36,入力シート!O162=置換コード!$I$17,37,入力シート!O162=置換コード!$I$18,38,入力シート!O162=置換コード!$I$19,41,入力シート!O162=置換コード!$I$20,42,入力シート!O162=置換コード!$I$21,43,入力シート!O162=置換コード!$I$22,44,入力シート!O162=置換コード!$I$23,51,入力シート!O162=置換コード!$I$24,52,入力シート!O162=置換コード!$I$25,53,入力シート!O162=置換コード!$I$26,54,入力シート!O162=置換コード!$I$27,55,入力シート!O162=置換コード!$I$28,61,入力シート!O162=置換コード!$I$29,62,入力シート!O162=置換コード!$I$30,63,入力シート!O162=置換コード!$I$31,64,入力シート!O162=置換コード!$I$32,65,入力シート!O162=置換コード!$I$33,66,入力シート!O162=置換コード!$I$34,71,入力シート!O162=置換コード!$I$35,72,入力シート!O162=置換コード!$I$36,73,入力シート!O162=置換コード!$I$37,74,入力シート!O162=置換コード!$I$38,75,入力シート!O162=置換コード!$I$39,76,入力シート!O162=置換コード!$I$40,77,入力シート!O162=置換コード!$I$41,78,入力シート!O162=置換コード!$I$42,79,入力シート!O162=置換コード!$I$43,81,入力シート!O162=置換コード!$I$44,82,入力シート!O162=置換コード!$I$45,83,入力シート!O162=置換コード!$I$46,84,入力シート!O162=置換コード!$I$47,85,入力シート!O162=置換コード!$I$48,86,入力シート!O162=置換コード!$I$49,87,入力シート!O162=置換コード!$I$50,88,入力シート!O162=置換コード!$I$51,90)</f>
        <v>#N/A</v>
      </c>
      <c r="R136" s="83" t="e">
        <f t="shared" si="15"/>
        <v>#N/A</v>
      </c>
      <c r="S136" s="83" t="str">
        <f>ASC(入力シート!N162)</f>
        <v/>
      </c>
      <c r="T136" s="83" t="str">
        <f>ASC(入力シート!P162)</f>
        <v/>
      </c>
      <c r="U136" s="83" t="str">
        <f>ASC(入力シート!Q162)</f>
        <v/>
      </c>
      <c r="V136" s="83" t="str">
        <f>ASC(入力シート!R162)</f>
        <v/>
      </c>
      <c r="W136" s="83" t="str">
        <f>ASC(入力シート!M162)</f>
        <v/>
      </c>
      <c r="X136" s="83" t="e">
        <f>_xlfn.IFS(入力シート!U162=置換コード!$I$4,11,入力シート!U162=置換コード!$I$5,21,入力シート!U162=置換コード!$I$6,22,入力シート!U162=置換コード!$I$7,23,入力シート!U162=置換コード!$I$8,24,入力シート!U162=置換コード!$I$9,25,入力シート!U162=置換コード!$I$10,26,入力シート!U162=置換コード!$I$11,31,入力シート!U162=置換コード!$I$12,32,入力シート!U162=置換コード!$I$13,33,入力シート!U162=置換コード!$I$14,34,入力シート!U162=置換コード!$I$15,35,入力シート!U162=置換コード!$I$16,36,入力シート!U162=置換コード!$I$17,37,入力シート!U162=置換コード!$I$18,38,入力シート!U162=置換コード!$I$19,41,入力シート!U162=置換コード!$I$20,42,入力シート!U162=置換コード!$I$21,43,入力シート!U162=置換コード!$I$22,44,入力シート!U162=置換コード!$I$23,51,入力シート!U162=置換コード!$I$24,52,入力シート!U162=置換コード!$I$25,53,入力シート!U162=置換コード!$I$26,54,入力シート!U162=置換コード!$I$27,55,入力シート!U162=置換コード!$I$28,61,入力シート!U162=置換コード!$I$29,62,入力シート!U162=置換コード!$I$30,63,入力シート!U162=置換コード!$I$31,64,入力シート!U162=置換コード!$I$32,65,入力シート!U162=置換コード!$I$33,66,入力シート!U162=置換コード!$I$34,71,入力シート!U162=置換コード!$I$35,72,入力シート!U162=置換コード!$I$36,73,入力シート!U162=置換コード!$I$37,74,入力シート!U162=置換コード!$I$38,75,入力シート!U162=置換コード!$I$39,76,入力シート!U162=置換コード!$I$40,77,入力シート!U162=置換コード!$I$41,78,入力シート!U162=置換コード!$I$42,79,入力シート!U162=置換コード!$I$43,81,入力シート!U162=置換コード!$I$44,82,入力シート!U162=置換コード!$I$45,83,入力シート!U162=置換コード!$I$46,84,入力シート!U162=置換コード!$I$47,85,入力シート!U162=置換コード!$I$48,86,入力シート!U162=置換コード!$I$49,87,入力シート!U162=置換コード!$I$50,88,入力シート!U162=置換コード!$I$51,90)</f>
        <v>#N/A</v>
      </c>
      <c r="Y136" s="83" t="e">
        <f t="shared" si="16"/>
        <v>#N/A</v>
      </c>
      <c r="Z136" s="83" t="str">
        <f>ASC(入力シート!T162)</f>
        <v/>
      </c>
      <c r="AA136" s="83" t="str">
        <f>ASC(入力シート!V162)</f>
        <v/>
      </c>
      <c r="AB136" s="83" t="str">
        <f>ASC(入力シート!W162)</f>
        <v/>
      </c>
      <c r="AC136" s="83" t="str">
        <f>ASC(入力シート!X162)</f>
        <v/>
      </c>
      <c r="AD136" s="83" t="str">
        <f>ASC(入力シート!S162)</f>
        <v/>
      </c>
      <c r="AE136" s="83" t="str">
        <f>IF(入力シート!D162=0,"",入力シート!D162)</f>
        <v/>
      </c>
      <c r="AF136" s="83">
        <f>IF(入力シート!G162="無し",1,2)</f>
        <v>2</v>
      </c>
      <c r="AG136" s="85" t="str">
        <f t="shared" ca="1" si="17"/>
        <v>20240213</v>
      </c>
      <c r="AH136" s="83">
        <f>IF(入力シート!Y162="有り",2,1)</f>
        <v>1</v>
      </c>
      <c r="AI136" s="83">
        <f>IF(入力シート!Z162="有り",2,1)</f>
        <v>1</v>
      </c>
      <c r="AJ136" s="83">
        <f>IF(入力シート!AA162="有り",2,1)</f>
        <v>1</v>
      </c>
      <c r="AK136" s="83">
        <f>IF(入力シート!AB162="有り",2,1)</f>
        <v>1</v>
      </c>
      <c r="AL136" s="83">
        <f>IF(入力シート!AC162="有り",2,1)</f>
        <v>1</v>
      </c>
      <c r="AM136" s="83">
        <f>IF(入力シート!AD162="有り",2,1)</f>
        <v>1</v>
      </c>
      <c r="AN136" s="83">
        <f>IF(入力シート!AE162="有り",2,1)</f>
        <v>1</v>
      </c>
      <c r="AO136" s="83">
        <f>IF(入力シート!H162="必要(\4,950)",1,0)</f>
        <v>0</v>
      </c>
    </row>
    <row r="137" spans="5:41" x14ac:dyDescent="0.4">
      <c r="E137" s="85" t="str">
        <f t="shared" ca="1" si="12"/>
        <v>20240213</v>
      </c>
      <c r="F137" s="83" t="str">
        <f>DBCS(入力シート!A163)</f>
        <v/>
      </c>
      <c r="G137" s="83" t="str">
        <f>(ASC(SUBSTITUTE(SUBSTITUTE(入力シート!B163,"　","")," ","")))</f>
        <v/>
      </c>
      <c r="H137" s="83" t="str">
        <f>ASC(入力シート!C163)</f>
        <v/>
      </c>
      <c r="I137" s="83" t="str">
        <f>IF(入力シート!E163=0,"",入力シート!E163)</f>
        <v/>
      </c>
      <c r="J137" s="83" t="str">
        <f>IF(入力シート!I163=0,"",入力シート!I163)</f>
        <v/>
      </c>
      <c r="K137" s="83" t="str">
        <f>DBCS(入力シート!K163)</f>
        <v/>
      </c>
      <c r="L137" s="83" t="str">
        <f>ASC(入力シート!L163)</f>
        <v/>
      </c>
      <c r="M137" s="83" t="e">
        <f>_xlfn.IFS(入力シート!J163=置換コード!$B$4,1,入力シート!J163=置換コード!$B$5,2,入力シート!J163=置換コード!$B$6,3,入力シート!J163=置換コード!$B$7,4,入力シート!J163=置換コード!$B$8,5,入力シート!J163=置換コード!$B$9,6,入力シート!J163=置換コード!$B$10,7,入力シート!J163=置換コード!$B$11,8,入力シート!J163=置換コード!$B$12,9,入力シート!J163=置換コード!$B$13,10)</f>
        <v>#N/A</v>
      </c>
      <c r="N137" s="83" t="e">
        <f>_xlfn.IFS(入力シート!F163=置換コード!$E$4,1,入力シート!F163=置換コード!$E$5,2)</f>
        <v>#N/A</v>
      </c>
      <c r="O137" s="83" t="e">
        <f t="shared" si="13"/>
        <v>#N/A</v>
      </c>
      <c r="P137" s="83" t="e">
        <f t="shared" si="14"/>
        <v>#N/A</v>
      </c>
      <c r="Q137" s="83" t="e">
        <f>_xlfn.IFS(入力シート!O163=置換コード!$I$4,11,入力シート!O163=置換コード!$I$5,21,入力シート!O163=置換コード!$I$6,22,入力シート!O163=置換コード!$I$7,23,入力シート!O163=置換コード!$I$8,24,入力シート!O163=置換コード!$I$9,25,入力シート!O163=置換コード!$I$10,26,入力シート!O163=置換コード!$I$11,31,入力シート!O163=置換コード!$I$12,32,入力シート!O163=置換コード!$I$13,33,入力シート!O163=置換コード!$I$14,34,入力シート!O163=置換コード!$I$15,35,入力シート!O163=置換コード!$I$16,36,入力シート!O163=置換コード!$I$17,37,入力シート!O163=置換コード!$I$18,38,入力シート!O163=置換コード!$I$19,41,入力シート!O163=置換コード!$I$20,42,入力シート!O163=置換コード!$I$21,43,入力シート!O163=置換コード!$I$22,44,入力シート!O163=置換コード!$I$23,51,入力シート!O163=置換コード!$I$24,52,入力シート!O163=置換コード!$I$25,53,入力シート!O163=置換コード!$I$26,54,入力シート!O163=置換コード!$I$27,55,入力シート!O163=置換コード!$I$28,61,入力シート!O163=置換コード!$I$29,62,入力シート!O163=置換コード!$I$30,63,入力シート!O163=置換コード!$I$31,64,入力シート!O163=置換コード!$I$32,65,入力シート!O163=置換コード!$I$33,66,入力シート!O163=置換コード!$I$34,71,入力シート!O163=置換コード!$I$35,72,入力シート!O163=置換コード!$I$36,73,入力シート!O163=置換コード!$I$37,74,入力シート!O163=置換コード!$I$38,75,入力シート!O163=置換コード!$I$39,76,入力シート!O163=置換コード!$I$40,77,入力シート!O163=置換コード!$I$41,78,入力シート!O163=置換コード!$I$42,79,入力シート!O163=置換コード!$I$43,81,入力シート!O163=置換コード!$I$44,82,入力シート!O163=置換コード!$I$45,83,入力シート!O163=置換コード!$I$46,84,入力シート!O163=置換コード!$I$47,85,入力シート!O163=置換コード!$I$48,86,入力シート!O163=置換コード!$I$49,87,入力シート!O163=置換コード!$I$50,88,入力シート!O163=置換コード!$I$51,90)</f>
        <v>#N/A</v>
      </c>
      <c r="R137" s="83" t="e">
        <f t="shared" si="15"/>
        <v>#N/A</v>
      </c>
      <c r="S137" s="83" t="str">
        <f>ASC(入力シート!N163)</f>
        <v/>
      </c>
      <c r="T137" s="83" t="str">
        <f>ASC(入力シート!P163)</f>
        <v/>
      </c>
      <c r="U137" s="83" t="str">
        <f>ASC(入力シート!Q163)</f>
        <v/>
      </c>
      <c r="V137" s="83" t="str">
        <f>ASC(入力シート!R163)</f>
        <v/>
      </c>
      <c r="W137" s="83" t="str">
        <f>ASC(入力シート!M163)</f>
        <v/>
      </c>
      <c r="X137" s="83" t="e">
        <f>_xlfn.IFS(入力シート!U163=置換コード!$I$4,11,入力シート!U163=置換コード!$I$5,21,入力シート!U163=置換コード!$I$6,22,入力シート!U163=置換コード!$I$7,23,入力シート!U163=置換コード!$I$8,24,入力シート!U163=置換コード!$I$9,25,入力シート!U163=置換コード!$I$10,26,入力シート!U163=置換コード!$I$11,31,入力シート!U163=置換コード!$I$12,32,入力シート!U163=置換コード!$I$13,33,入力シート!U163=置換コード!$I$14,34,入力シート!U163=置換コード!$I$15,35,入力シート!U163=置換コード!$I$16,36,入力シート!U163=置換コード!$I$17,37,入力シート!U163=置換コード!$I$18,38,入力シート!U163=置換コード!$I$19,41,入力シート!U163=置換コード!$I$20,42,入力シート!U163=置換コード!$I$21,43,入力シート!U163=置換コード!$I$22,44,入力シート!U163=置換コード!$I$23,51,入力シート!U163=置換コード!$I$24,52,入力シート!U163=置換コード!$I$25,53,入力シート!U163=置換コード!$I$26,54,入力シート!U163=置換コード!$I$27,55,入力シート!U163=置換コード!$I$28,61,入力シート!U163=置換コード!$I$29,62,入力シート!U163=置換コード!$I$30,63,入力シート!U163=置換コード!$I$31,64,入力シート!U163=置換コード!$I$32,65,入力シート!U163=置換コード!$I$33,66,入力シート!U163=置換コード!$I$34,71,入力シート!U163=置換コード!$I$35,72,入力シート!U163=置換コード!$I$36,73,入力シート!U163=置換コード!$I$37,74,入力シート!U163=置換コード!$I$38,75,入力シート!U163=置換コード!$I$39,76,入力シート!U163=置換コード!$I$40,77,入力シート!U163=置換コード!$I$41,78,入力シート!U163=置換コード!$I$42,79,入力シート!U163=置換コード!$I$43,81,入力シート!U163=置換コード!$I$44,82,入力シート!U163=置換コード!$I$45,83,入力シート!U163=置換コード!$I$46,84,入力シート!U163=置換コード!$I$47,85,入力シート!U163=置換コード!$I$48,86,入力シート!U163=置換コード!$I$49,87,入力シート!U163=置換コード!$I$50,88,入力シート!U163=置換コード!$I$51,90)</f>
        <v>#N/A</v>
      </c>
      <c r="Y137" s="83" t="e">
        <f t="shared" si="16"/>
        <v>#N/A</v>
      </c>
      <c r="Z137" s="83" t="str">
        <f>ASC(入力シート!T163)</f>
        <v/>
      </c>
      <c r="AA137" s="83" t="str">
        <f>ASC(入力シート!V163)</f>
        <v/>
      </c>
      <c r="AB137" s="83" t="str">
        <f>ASC(入力シート!W163)</f>
        <v/>
      </c>
      <c r="AC137" s="83" t="str">
        <f>ASC(入力シート!X163)</f>
        <v/>
      </c>
      <c r="AD137" s="83" t="str">
        <f>ASC(入力シート!S163)</f>
        <v/>
      </c>
      <c r="AE137" s="83" t="str">
        <f>IF(入力シート!D163=0,"",入力シート!D163)</f>
        <v/>
      </c>
      <c r="AF137" s="83">
        <f>IF(入力シート!G163="無し",1,2)</f>
        <v>2</v>
      </c>
      <c r="AG137" s="85" t="str">
        <f t="shared" ca="1" si="17"/>
        <v>20240213</v>
      </c>
      <c r="AH137" s="83">
        <f>IF(入力シート!Y163="有り",2,1)</f>
        <v>1</v>
      </c>
      <c r="AI137" s="83">
        <f>IF(入力シート!Z163="有り",2,1)</f>
        <v>1</v>
      </c>
      <c r="AJ137" s="83">
        <f>IF(入力シート!AA163="有り",2,1)</f>
        <v>1</v>
      </c>
      <c r="AK137" s="83">
        <f>IF(入力シート!AB163="有り",2,1)</f>
        <v>1</v>
      </c>
      <c r="AL137" s="83">
        <f>IF(入力シート!AC163="有り",2,1)</f>
        <v>1</v>
      </c>
      <c r="AM137" s="83">
        <f>IF(入力シート!AD163="有り",2,1)</f>
        <v>1</v>
      </c>
      <c r="AN137" s="83">
        <f>IF(入力シート!AE163="有り",2,1)</f>
        <v>1</v>
      </c>
      <c r="AO137" s="83">
        <f>IF(入力シート!H163="必要(\4,950)",1,0)</f>
        <v>0</v>
      </c>
    </row>
    <row r="138" spans="5:41" x14ac:dyDescent="0.4">
      <c r="E138" s="85" t="str">
        <f t="shared" ca="1" si="12"/>
        <v>20240213</v>
      </c>
      <c r="F138" s="83" t="str">
        <f>DBCS(入力シート!A164)</f>
        <v/>
      </c>
      <c r="G138" s="83" t="str">
        <f>(ASC(SUBSTITUTE(SUBSTITUTE(入力シート!B164,"　","")," ","")))</f>
        <v/>
      </c>
      <c r="H138" s="83" t="str">
        <f>ASC(入力シート!C164)</f>
        <v/>
      </c>
      <c r="I138" s="83" t="str">
        <f>IF(入力シート!E164=0,"",入力シート!E164)</f>
        <v/>
      </c>
      <c r="J138" s="83" t="str">
        <f>IF(入力シート!I164=0,"",入力シート!I164)</f>
        <v/>
      </c>
      <c r="K138" s="83" t="str">
        <f>DBCS(入力シート!K164)</f>
        <v/>
      </c>
      <c r="L138" s="83" t="str">
        <f>ASC(入力シート!L164)</f>
        <v/>
      </c>
      <c r="M138" s="83" t="e">
        <f>_xlfn.IFS(入力シート!J164=置換コード!$B$4,1,入力シート!J164=置換コード!$B$5,2,入力シート!J164=置換コード!$B$6,3,入力シート!J164=置換コード!$B$7,4,入力シート!J164=置換コード!$B$8,5,入力シート!J164=置換コード!$B$9,6,入力シート!J164=置換コード!$B$10,7,入力シート!J164=置換コード!$B$11,8,入力シート!J164=置換コード!$B$12,9,入力シート!J164=置換コード!$B$13,10)</f>
        <v>#N/A</v>
      </c>
      <c r="N138" s="83" t="e">
        <f>_xlfn.IFS(入力シート!F164=置換コード!$E$4,1,入力シート!F164=置換コード!$E$5,2)</f>
        <v>#N/A</v>
      </c>
      <c r="O138" s="83" t="e">
        <f t="shared" si="13"/>
        <v>#N/A</v>
      </c>
      <c r="P138" s="83" t="e">
        <f t="shared" si="14"/>
        <v>#N/A</v>
      </c>
      <c r="Q138" s="83" t="e">
        <f>_xlfn.IFS(入力シート!O164=置換コード!$I$4,11,入力シート!O164=置換コード!$I$5,21,入力シート!O164=置換コード!$I$6,22,入力シート!O164=置換コード!$I$7,23,入力シート!O164=置換コード!$I$8,24,入力シート!O164=置換コード!$I$9,25,入力シート!O164=置換コード!$I$10,26,入力シート!O164=置換コード!$I$11,31,入力シート!O164=置換コード!$I$12,32,入力シート!O164=置換コード!$I$13,33,入力シート!O164=置換コード!$I$14,34,入力シート!O164=置換コード!$I$15,35,入力シート!O164=置換コード!$I$16,36,入力シート!O164=置換コード!$I$17,37,入力シート!O164=置換コード!$I$18,38,入力シート!O164=置換コード!$I$19,41,入力シート!O164=置換コード!$I$20,42,入力シート!O164=置換コード!$I$21,43,入力シート!O164=置換コード!$I$22,44,入力シート!O164=置換コード!$I$23,51,入力シート!O164=置換コード!$I$24,52,入力シート!O164=置換コード!$I$25,53,入力シート!O164=置換コード!$I$26,54,入力シート!O164=置換コード!$I$27,55,入力シート!O164=置換コード!$I$28,61,入力シート!O164=置換コード!$I$29,62,入力シート!O164=置換コード!$I$30,63,入力シート!O164=置換コード!$I$31,64,入力シート!O164=置換コード!$I$32,65,入力シート!O164=置換コード!$I$33,66,入力シート!O164=置換コード!$I$34,71,入力シート!O164=置換コード!$I$35,72,入力シート!O164=置換コード!$I$36,73,入力シート!O164=置換コード!$I$37,74,入力シート!O164=置換コード!$I$38,75,入力シート!O164=置換コード!$I$39,76,入力シート!O164=置換コード!$I$40,77,入力シート!O164=置換コード!$I$41,78,入力シート!O164=置換コード!$I$42,79,入力シート!O164=置換コード!$I$43,81,入力シート!O164=置換コード!$I$44,82,入力シート!O164=置換コード!$I$45,83,入力シート!O164=置換コード!$I$46,84,入力シート!O164=置換コード!$I$47,85,入力シート!O164=置換コード!$I$48,86,入力シート!O164=置換コード!$I$49,87,入力シート!O164=置換コード!$I$50,88,入力シート!O164=置換コード!$I$51,90)</f>
        <v>#N/A</v>
      </c>
      <c r="R138" s="83" t="e">
        <f t="shared" si="15"/>
        <v>#N/A</v>
      </c>
      <c r="S138" s="83" t="str">
        <f>ASC(入力シート!N164)</f>
        <v/>
      </c>
      <c r="T138" s="83" t="str">
        <f>ASC(入力シート!P164)</f>
        <v/>
      </c>
      <c r="U138" s="83" t="str">
        <f>ASC(入力シート!Q164)</f>
        <v/>
      </c>
      <c r="V138" s="83" t="str">
        <f>ASC(入力シート!R164)</f>
        <v/>
      </c>
      <c r="W138" s="83" t="str">
        <f>ASC(入力シート!M164)</f>
        <v/>
      </c>
      <c r="X138" s="83" t="e">
        <f>_xlfn.IFS(入力シート!U164=置換コード!$I$4,11,入力シート!U164=置換コード!$I$5,21,入力シート!U164=置換コード!$I$6,22,入力シート!U164=置換コード!$I$7,23,入力シート!U164=置換コード!$I$8,24,入力シート!U164=置換コード!$I$9,25,入力シート!U164=置換コード!$I$10,26,入力シート!U164=置換コード!$I$11,31,入力シート!U164=置換コード!$I$12,32,入力シート!U164=置換コード!$I$13,33,入力シート!U164=置換コード!$I$14,34,入力シート!U164=置換コード!$I$15,35,入力シート!U164=置換コード!$I$16,36,入力シート!U164=置換コード!$I$17,37,入力シート!U164=置換コード!$I$18,38,入力シート!U164=置換コード!$I$19,41,入力シート!U164=置換コード!$I$20,42,入力シート!U164=置換コード!$I$21,43,入力シート!U164=置換コード!$I$22,44,入力シート!U164=置換コード!$I$23,51,入力シート!U164=置換コード!$I$24,52,入力シート!U164=置換コード!$I$25,53,入力シート!U164=置換コード!$I$26,54,入力シート!U164=置換コード!$I$27,55,入力シート!U164=置換コード!$I$28,61,入力シート!U164=置換コード!$I$29,62,入力シート!U164=置換コード!$I$30,63,入力シート!U164=置換コード!$I$31,64,入力シート!U164=置換コード!$I$32,65,入力シート!U164=置換コード!$I$33,66,入力シート!U164=置換コード!$I$34,71,入力シート!U164=置換コード!$I$35,72,入力シート!U164=置換コード!$I$36,73,入力シート!U164=置換コード!$I$37,74,入力シート!U164=置換コード!$I$38,75,入力シート!U164=置換コード!$I$39,76,入力シート!U164=置換コード!$I$40,77,入力シート!U164=置換コード!$I$41,78,入力シート!U164=置換コード!$I$42,79,入力シート!U164=置換コード!$I$43,81,入力シート!U164=置換コード!$I$44,82,入力シート!U164=置換コード!$I$45,83,入力シート!U164=置換コード!$I$46,84,入力シート!U164=置換コード!$I$47,85,入力シート!U164=置換コード!$I$48,86,入力シート!U164=置換コード!$I$49,87,入力シート!U164=置換コード!$I$50,88,入力シート!U164=置換コード!$I$51,90)</f>
        <v>#N/A</v>
      </c>
      <c r="Y138" s="83" t="e">
        <f t="shared" si="16"/>
        <v>#N/A</v>
      </c>
      <c r="Z138" s="83" t="str">
        <f>ASC(入力シート!T164)</f>
        <v/>
      </c>
      <c r="AA138" s="83" t="str">
        <f>ASC(入力シート!V164)</f>
        <v/>
      </c>
      <c r="AB138" s="83" t="str">
        <f>ASC(入力シート!W164)</f>
        <v/>
      </c>
      <c r="AC138" s="83" t="str">
        <f>ASC(入力シート!X164)</f>
        <v/>
      </c>
      <c r="AD138" s="83" t="str">
        <f>ASC(入力シート!S164)</f>
        <v/>
      </c>
      <c r="AE138" s="83" t="str">
        <f>IF(入力シート!D164=0,"",入力シート!D164)</f>
        <v/>
      </c>
      <c r="AF138" s="83">
        <f>IF(入力シート!G164="無し",1,2)</f>
        <v>2</v>
      </c>
      <c r="AG138" s="85" t="str">
        <f t="shared" ca="1" si="17"/>
        <v>20240213</v>
      </c>
      <c r="AH138" s="83">
        <f>IF(入力シート!Y164="有り",2,1)</f>
        <v>1</v>
      </c>
      <c r="AI138" s="83">
        <f>IF(入力シート!Z164="有り",2,1)</f>
        <v>1</v>
      </c>
      <c r="AJ138" s="83">
        <f>IF(入力シート!AA164="有り",2,1)</f>
        <v>1</v>
      </c>
      <c r="AK138" s="83">
        <f>IF(入力シート!AB164="有り",2,1)</f>
        <v>1</v>
      </c>
      <c r="AL138" s="83">
        <f>IF(入力シート!AC164="有り",2,1)</f>
        <v>1</v>
      </c>
      <c r="AM138" s="83">
        <f>IF(入力シート!AD164="有り",2,1)</f>
        <v>1</v>
      </c>
      <c r="AN138" s="83">
        <f>IF(入力シート!AE164="有り",2,1)</f>
        <v>1</v>
      </c>
      <c r="AO138" s="83">
        <f>IF(入力シート!H164="必要(\4,950)",1,0)</f>
        <v>0</v>
      </c>
    </row>
    <row r="139" spans="5:41" x14ac:dyDescent="0.4">
      <c r="E139" s="85" t="str">
        <f t="shared" ca="1" si="12"/>
        <v>20240213</v>
      </c>
      <c r="F139" s="83" t="str">
        <f>DBCS(入力シート!A165)</f>
        <v/>
      </c>
      <c r="G139" s="83" t="str">
        <f>(ASC(SUBSTITUTE(SUBSTITUTE(入力シート!B165,"　","")," ","")))</f>
        <v/>
      </c>
      <c r="H139" s="83" t="str">
        <f>ASC(入力シート!C165)</f>
        <v/>
      </c>
      <c r="I139" s="83" t="str">
        <f>IF(入力シート!E165=0,"",入力シート!E165)</f>
        <v/>
      </c>
      <c r="J139" s="83" t="str">
        <f>IF(入力シート!I165=0,"",入力シート!I165)</f>
        <v/>
      </c>
      <c r="K139" s="83" t="str">
        <f>DBCS(入力シート!K165)</f>
        <v/>
      </c>
      <c r="L139" s="83" t="str">
        <f>ASC(入力シート!L165)</f>
        <v/>
      </c>
      <c r="M139" s="83" t="e">
        <f>_xlfn.IFS(入力シート!J165=置換コード!$B$4,1,入力シート!J165=置換コード!$B$5,2,入力シート!J165=置換コード!$B$6,3,入力シート!J165=置換コード!$B$7,4,入力シート!J165=置換コード!$B$8,5,入力シート!J165=置換コード!$B$9,6,入力シート!J165=置換コード!$B$10,7,入力シート!J165=置換コード!$B$11,8,入力シート!J165=置換コード!$B$12,9,入力シート!J165=置換コード!$B$13,10)</f>
        <v>#N/A</v>
      </c>
      <c r="N139" s="83" t="e">
        <f>_xlfn.IFS(入力シート!F165=置換コード!$E$4,1,入力シート!F165=置換コード!$E$5,2)</f>
        <v>#N/A</v>
      </c>
      <c r="O139" s="83" t="e">
        <f t="shared" si="13"/>
        <v>#N/A</v>
      </c>
      <c r="P139" s="83" t="e">
        <f t="shared" si="14"/>
        <v>#N/A</v>
      </c>
      <c r="Q139" s="83" t="e">
        <f>_xlfn.IFS(入力シート!O165=置換コード!$I$4,11,入力シート!O165=置換コード!$I$5,21,入力シート!O165=置換コード!$I$6,22,入力シート!O165=置換コード!$I$7,23,入力シート!O165=置換コード!$I$8,24,入力シート!O165=置換コード!$I$9,25,入力シート!O165=置換コード!$I$10,26,入力シート!O165=置換コード!$I$11,31,入力シート!O165=置換コード!$I$12,32,入力シート!O165=置換コード!$I$13,33,入力シート!O165=置換コード!$I$14,34,入力シート!O165=置換コード!$I$15,35,入力シート!O165=置換コード!$I$16,36,入力シート!O165=置換コード!$I$17,37,入力シート!O165=置換コード!$I$18,38,入力シート!O165=置換コード!$I$19,41,入力シート!O165=置換コード!$I$20,42,入力シート!O165=置換コード!$I$21,43,入力シート!O165=置換コード!$I$22,44,入力シート!O165=置換コード!$I$23,51,入力シート!O165=置換コード!$I$24,52,入力シート!O165=置換コード!$I$25,53,入力シート!O165=置換コード!$I$26,54,入力シート!O165=置換コード!$I$27,55,入力シート!O165=置換コード!$I$28,61,入力シート!O165=置換コード!$I$29,62,入力シート!O165=置換コード!$I$30,63,入力シート!O165=置換コード!$I$31,64,入力シート!O165=置換コード!$I$32,65,入力シート!O165=置換コード!$I$33,66,入力シート!O165=置換コード!$I$34,71,入力シート!O165=置換コード!$I$35,72,入力シート!O165=置換コード!$I$36,73,入力シート!O165=置換コード!$I$37,74,入力シート!O165=置換コード!$I$38,75,入力シート!O165=置換コード!$I$39,76,入力シート!O165=置換コード!$I$40,77,入力シート!O165=置換コード!$I$41,78,入力シート!O165=置換コード!$I$42,79,入力シート!O165=置換コード!$I$43,81,入力シート!O165=置換コード!$I$44,82,入力シート!O165=置換コード!$I$45,83,入力シート!O165=置換コード!$I$46,84,入力シート!O165=置換コード!$I$47,85,入力シート!O165=置換コード!$I$48,86,入力シート!O165=置換コード!$I$49,87,入力シート!O165=置換コード!$I$50,88,入力シート!O165=置換コード!$I$51,90)</f>
        <v>#N/A</v>
      </c>
      <c r="R139" s="83" t="e">
        <f t="shared" si="15"/>
        <v>#N/A</v>
      </c>
      <c r="S139" s="83" t="str">
        <f>ASC(入力シート!N165)</f>
        <v/>
      </c>
      <c r="T139" s="83" t="str">
        <f>ASC(入力シート!P165)</f>
        <v/>
      </c>
      <c r="U139" s="83" t="str">
        <f>ASC(入力シート!Q165)</f>
        <v/>
      </c>
      <c r="V139" s="83" t="str">
        <f>ASC(入力シート!R165)</f>
        <v/>
      </c>
      <c r="W139" s="83" t="str">
        <f>ASC(入力シート!M165)</f>
        <v/>
      </c>
      <c r="X139" s="83" t="e">
        <f>_xlfn.IFS(入力シート!U165=置換コード!$I$4,11,入力シート!U165=置換コード!$I$5,21,入力シート!U165=置換コード!$I$6,22,入力シート!U165=置換コード!$I$7,23,入力シート!U165=置換コード!$I$8,24,入力シート!U165=置換コード!$I$9,25,入力シート!U165=置換コード!$I$10,26,入力シート!U165=置換コード!$I$11,31,入力シート!U165=置換コード!$I$12,32,入力シート!U165=置換コード!$I$13,33,入力シート!U165=置換コード!$I$14,34,入力シート!U165=置換コード!$I$15,35,入力シート!U165=置換コード!$I$16,36,入力シート!U165=置換コード!$I$17,37,入力シート!U165=置換コード!$I$18,38,入力シート!U165=置換コード!$I$19,41,入力シート!U165=置換コード!$I$20,42,入力シート!U165=置換コード!$I$21,43,入力シート!U165=置換コード!$I$22,44,入力シート!U165=置換コード!$I$23,51,入力シート!U165=置換コード!$I$24,52,入力シート!U165=置換コード!$I$25,53,入力シート!U165=置換コード!$I$26,54,入力シート!U165=置換コード!$I$27,55,入力シート!U165=置換コード!$I$28,61,入力シート!U165=置換コード!$I$29,62,入力シート!U165=置換コード!$I$30,63,入力シート!U165=置換コード!$I$31,64,入力シート!U165=置換コード!$I$32,65,入力シート!U165=置換コード!$I$33,66,入力シート!U165=置換コード!$I$34,71,入力シート!U165=置換コード!$I$35,72,入力シート!U165=置換コード!$I$36,73,入力シート!U165=置換コード!$I$37,74,入力シート!U165=置換コード!$I$38,75,入力シート!U165=置換コード!$I$39,76,入力シート!U165=置換コード!$I$40,77,入力シート!U165=置換コード!$I$41,78,入力シート!U165=置換コード!$I$42,79,入力シート!U165=置換コード!$I$43,81,入力シート!U165=置換コード!$I$44,82,入力シート!U165=置換コード!$I$45,83,入力シート!U165=置換コード!$I$46,84,入力シート!U165=置換コード!$I$47,85,入力シート!U165=置換コード!$I$48,86,入力シート!U165=置換コード!$I$49,87,入力シート!U165=置換コード!$I$50,88,入力シート!U165=置換コード!$I$51,90)</f>
        <v>#N/A</v>
      </c>
      <c r="Y139" s="83" t="e">
        <f t="shared" si="16"/>
        <v>#N/A</v>
      </c>
      <c r="Z139" s="83" t="str">
        <f>ASC(入力シート!T165)</f>
        <v/>
      </c>
      <c r="AA139" s="83" t="str">
        <f>ASC(入力シート!V165)</f>
        <v/>
      </c>
      <c r="AB139" s="83" t="str">
        <f>ASC(入力シート!W165)</f>
        <v/>
      </c>
      <c r="AC139" s="83" t="str">
        <f>ASC(入力シート!X165)</f>
        <v/>
      </c>
      <c r="AD139" s="83" t="str">
        <f>ASC(入力シート!S165)</f>
        <v/>
      </c>
      <c r="AE139" s="83" t="str">
        <f>IF(入力シート!D165=0,"",入力シート!D165)</f>
        <v/>
      </c>
      <c r="AF139" s="83">
        <f>IF(入力シート!G165="無し",1,2)</f>
        <v>2</v>
      </c>
      <c r="AG139" s="85" t="str">
        <f t="shared" ca="1" si="17"/>
        <v>20240213</v>
      </c>
      <c r="AH139" s="83">
        <f>IF(入力シート!Y165="有り",2,1)</f>
        <v>1</v>
      </c>
      <c r="AI139" s="83">
        <f>IF(入力シート!Z165="有り",2,1)</f>
        <v>1</v>
      </c>
      <c r="AJ139" s="83">
        <f>IF(入力シート!AA165="有り",2,1)</f>
        <v>1</v>
      </c>
      <c r="AK139" s="83">
        <f>IF(入力シート!AB165="有り",2,1)</f>
        <v>1</v>
      </c>
      <c r="AL139" s="83">
        <f>IF(入力シート!AC165="有り",2,1)</f>
        <v>1</v>
      </c>
      <c r="AM139" s="83">
        <f>IF(入力シート!AD165="有り",2,1)</f>
        <v>1</v>
      </c>
      <c r="AN139" s="83">
        <f>IF(入力シート!AE165="有り",2,1)</f>
        <v>1</v>
      </c>
      <c r="AO139" s="83">
        <f>IF(入力シート!H165="必要(\4,950)",1,0)</f>
        <v>0</v>
      </c>
    </row>
    <row r="140" spans="5:41" x14ac:dyDescent="0.4">
      <c r="E140" s="85" t="str">
        <f t="shared" ca="1" si="12"/>
        <v>20240213</v>
      </c>
      <c r="F140" s="83" t="str">
        <f>DBCS(入力シート!A166)</f>
        <v/>
      </c>
      <c r="G140" s="83" t="str">
        <f>(ASC(SUBSTITUTE(SUBSTITUTE(入力シート!B166,"　","")," ","")))</f>
        <v/>
      </c>
      <c r="H140" s="83" t="str">
        <f>ASC(入力シート!C166)</f>
        <v/>
      </c>
      <c r="I140" s="83" t="str">
        <f>IF(入力シート!E166=0,"",入力シート!E166)</f>
        <v/>
      </c>
      <c r="J140" s="83" t="str">
        <f>IF(入力シート!I166=0,"",入力シート!I166)</f>
        <v/>
      </c>
      <c r="K140" s="83" t="str">
        <f>DBCS(入力シート!K166)</f>
        <v/>
      </c>
      <c r="L140" s="83" t="str">
        <f>ASC(入力シート!L166)</f>
        <v/>
      </c>
      <c r="M140" s="83" t="e">
        <f>_xlfn.IFS(入力シート!J166=置換コード!$B$4,1,入力シート!J166=置換コード!$B$5,2,入力シート!J166=置換コード!$B$6,3,入力シート!J166=置換コード!$B$7,4,入力シート!J166=置換コード!$B$8,5,入力シート!J166=置換コード!$B$9,6,入力シート!J166=置換コード!$B$10,7,入力シート!J166=置換コード!$B$11,8,入力シート!J166=置換コード!$B$12,9,入力シート!J166=置換コード!$B$13,10)</f>
        <v>#N/A</v>
      </c>
      <c r="N140" s="83" t="e">
        <f>_xlfn.IFS(入力シート!F166=置換コード!$E$4,1,入力シート!F166=置換コード!$E$5,2)</f>
        <v>#N/A</v>
      </c>
      <c r="O140" s="83" t="e">
        <f t="shared" si="13"/>
        <v>#N/A</v>
      </c>
      <c r="P140" s="83" t="e">
        <f t="shared" si="14"/>
        <v>#N/A</v>
      </c>
      <c r="Q140" s="83" t="e">
        <f>_xlfn.IFS(入力シート!O166=置換コード!$I$4,11,入力シート!O166=置換コード!$I$5,21,入力シート!O166=置換コード!$I$6,22,入力シート!O166=置換コード!$I$7,23,入力シート!O166=置換コード!$I$8,24,入力シート!O166=置換コード!$I$9,25,入力シート!O166=置換コード!$I$10,26,入力シート!O166=置換コード!$I$11,31,入力シート!O166=置換コード!$I$12,32,入力シート!O166=置換コード!$I$13,33,入力シート!O166=置換コード!$I$14,34,入力シート!O166=置換コード!$I$15,35,入力シート!O166=置換コード!$I$16,36,入力シート!O166=置換コード!$I$17,37,入力シート!O166=置換コード!$I$18,38,入力シート!O166=置換コード!$I$19,41,入力シート!O166=置換コード!$I$20,42,入力シート!O166=置換コード!$I$21,43,入力シート!O166=置換コード!$I$22,44,入力シート!O166=置換コード!$I$23,51,入力シート!O166=置換コード!$I$24,52,入力シート!O166=置換コード!$I$25,53,入力シート!O166=置換コード!$I$26,54,入力シート!O166=置換コード!$I$27,55,入力シート!O166=置換コード!$I$28,61,入力シート!O166=置換コード!$I$29,62,入力シート!O166=置換コード!$I$30,63,入力シート!O166=置換コード!$I$31,64,入力シート!O166=置換コード!$I$32,65,入力シート!O166=置換コード!$I$33,66,入力シート!O166=置換コード!$I$34,71,入力シート!O166=置換コード!$I$35,72,入力シート!O166=置換コード!$I$36,73,入力シート!O166=置換コード!$I$37,74,入力シート!O166=置換コード!$I$38,75,入力シート!O166=置換コード!$I$39,76,入力シート!O166=置換コード!$I$40,77,入力シート!O166=置換コード!$I$41,78,入力シート!O166=置換コード!$I$42,79,入力シート!O166=置換コード!$I$43,81,入力シート!O166=置換コード!$I$44,82,入力シート!O166=置換コード!$I$45,83,入力シート!O166=置換コード!$I$46,84,入力シート!O166=置換コード!$I$47,85,入力シート!O166=置換コード!$I$48,86,入力シート!O166=置換コード!$I$49,87,入力シート!O166=置換コード!$I$50,88,入力シート!O166=置換コード!$I$51,90)</f>
        <v>#N/A</v>
      </c>
      <c r="R140" s="83" t="e">
        <f t="shared" si="15"/>
        <v>#N/A</v>
      </c>
      <c r="S140" s="83" t="str">
        <f>ASC(入力シート!N166)</f>
        <v/>
      </c>
      <c r="T140" s="83" t="str">
        <f>ASC(入力シート!P166)</f>
        <v/>
      </c>
      <c r="U140" s="83" t="str">
        <f>ASC(入力シート!Q166)</f>
        <v/>
      </c>
      <c r="V140" s="83" t="str">
        <f>ASC(入力シート!R166)</f>
        <v/>
      </c>
      <c r="W140" s="83" t="str">
        <f>ASC(入力シート!M166)</f>
        <v/>
      </c>
      <c r="X140" s="83" t="e">
        <f>_xlfn.IFS(入力シート!U166=置換コード!$I$4,11,入力シート!U166=置換コード!$I$5,21,入力シート!U166=置換コード!$I$6,22,入力シート!U166=置換コード!$I$7,23,入力シート!U166=置換コード!$I$8,24,入力シート!U166=置換コード!$I$9,25,入力シート!U166=置換コード!$I$10,26,入力シート!U166=置換コード!$I$11,31,入力シート!U166=置換コード!$I$12,32,入力シート!U166=置換コード!$I$13,33,入力シート!U166=置換コード!$I$14,34,入力シート!U166=置換コード!$I$15,35,入力シート!U166=置換コード!$I$16,36,入力シート!U166=置換コード!$I$17,37,入力シート!U166=置換コード!$I$18,38,入力シート!U166=置換コード!$I$19,41,入力シート!U166=置換コード!$I$20,42,入力シート!U166=置換コード!$I$21,43,入力シート!U166=置換コード!$I$22,44,入力シート!U166=置換コード!$I$23,51,入力シート!U166=置換コード!$I$24,52,入力シート!U166=置換コード!$I$25,53,入力シート!U166=置換コード!$I$26,54,入力シート!U166=置換コード!$I$27,55,入力シート!U166=置換コード!$I$28,61,入力シート!U166=置換コード!$I$29,62,入力シート!U166=置換コード!$I$30,63,入力シート!U166=置換コード!$I$31,64,入力シート!U166=置換コード!$I$32,65,入力シート!U166=置換コード!$I$33,66,入力シート!U166=置換コード!$I$34,71,入力シート!U166=置換コード!$I$35,72,入力シート!U166=置換コード!$I$36,73,入力シート!U166=置換コード!$I$37,74,入力シート!U166=置換コード!$I$38,75,入力シート!U166=置換コード!$I$39,76,入力シート!U166=置換コード!$I$40,77,入力シート!U166=置換コード!$I$41,78,入力シート!U166=置換コード!$I$42,79,入力シート!U166=置換コード!$I$43,81,入力シート!U166=置換コード!$I$44,82,入力シート!U166=置換コード!$I$45,83,入力シート!U166=置換コード!$I$46,84,入力シート!U166=置換コード!$I$47,85,入力シート!U166=置換コード!$I$48,86,入力シート!U166=置換コード!$I$49,87,入力シート!U166=置換コード!$I$50,88,入力シート!U166=置換コード!$I$51,90)</f>
        <v>#N/A</v>
      </c>
      <c r="Y140" s="83" t="e">
        <f t="shared" si="16"/>
        <v>#N/A</v>
      </c>
      <c r="Z140" s="83" t="str">
        <f>ASC(入力シート!T166)</f>
        <v/>
      </c>
      <c r="AA140" s="83" t="str">
        <f>ASC(入力シート!V166)</f>
        <v/>
      </c>
      <c r="AB140" s="83" t="str">
        <f>ASC(入力シート!W166)</f>
        <v/>
      </c>
      <c r="AC140" s="83" t="str">
        <f>ASC(入力シート!X166)</f>
        <v/>
      </c>
      <c r="AD140" s="83" t="str">
        <f>ASC(入力シート!S166)</f>
        <v/>
      </c>
      <c r="AE140" s="83" t="str">
        <f>IF(入力シート!D166=0,"",入力シート!D166)</f>
        <v/>
      </c>
      <c r="AF140" s="83">
        <f>IF(入力シート!G166="無し",1,2)</f>
        <v>2</v>
      </c>
      <c r="AG140" s="85" t="str">
        <f t="shared" ca="1" si="17"/>
        <v>20240213</v>
      </c>
      <c r="AH140" s="83">
        <f>IF(入力シート!Y166="有り",2,1)</f>
        <v>1</v>
      </c>
      <c r="AI140" s="83">
        <f>IF(入力シート!Z166="有り",2,1)</f>
        <v>1</v>
      </c>
      <c r="AJ140" s="83">
        <f>IF(入力シート!AA166="有り",2,1)</f>
        <v>1</v>
      </c>
      <c r="AK140" s="83">
        <f>IF(入力シート!AB166="有り",2,1)</f>
        <v>1</v>
      </c>
      <c r="AL140" s="83">
        <f>IF(入力シート!AC166="有り",2,1)</f>
        <v>1</v>
      </c>
      <c r="AM140" s="83">
        <f>IF(入力シート!AD166="有り",2,1)</f>
        <v>1</v>
      </c>
      <c r="AN140" s="83">
        <f>IF(入力シート!AE166="有り",2,1)</f>
        <v>1</v>
      </c>
      <c r="AO140" s="83">
        <f>IF(入力シート!H166="必要(\4,950)",1,0)</f>
        <v>0</v>
      </c>
    </row>
    <row r="141" spans="5:41" x14ac:dyDescent="0.4">
      <c r="E141" s="85" t="str">
        <f t="shared" ca="1" si="12"/>
        <v>20240213</v>
      </c>
      <c r="F141" s="83" t="str">
        <f>DBCS(入力シート!A167)</f>
        <v/>
      </c>
      <c r="G141" s="83" t="str">
        <f>(ASC(SUBSTITUTE(SUBSTITUTE(入力シート!B167,"　","")," ","")))</f>
        <v/>
      </c>
      <c r="H141" s="83" t="str">
        <f>ASC(入力シート!C167)</f>
        <v/>
      </c>
      <c r="I141" s="83" t="str">
        <f>IF(入力シート!E167=0,"",入力シート!E167)</f>
        <v/>
      </c>
      <c r="J141" s="83" t="str">
        <f>IF(入力シート!I167=0,"",入力シート!I167)</f>
        <v/>
      </c>
      <c r="K141" s="83" t="str">
        <f>DBCS(入力シート!K167)</f>
        <v/>
      </c>
      <c r="L141" s="83" t="str">
        <f>ASC(入力シート!L167)</f>
        <v/>
      </c>
      <c r="M141" s="83" t="e">
        <f>_xlfn.IFS(入力シート!J167=置換コード!$B$4,1,入力シート!J167=置換コード!$B$5,2,入力シート!J167=置換コード!$B$6,3,入力シート!J167=置換コード!$B$7,4,入力シート!J167=置換コード!$B$8,5,入力シート!J167=置換コード!$B$9,6,入力シート!J167=置換コード!$B$10,7,入力シート!J167=置換コード!$B$11,8,入力シート!J167=置換コード!$B$12,9,入力シート!J167=置換コード!$B$13,10)</f>
        <v>#N/A</v>
      </c>
      <c r="N141" s="83" t="e">
        <f>_xlfn.IFS(入力シート!F167=置換コード!$E$4,1,入力シート!F167=置換コード!$E$5,2)</f>
        <v>#N/A</v>
      </c>
      <c r="O141" s="83" t="e">
        <f t="shared" si="13"/>
        <v>#N/A</v>
      </c>
      <c r="P141" s="83" t="e">
        <f t="shared" si="14"/>
        <v>#N/A</v>
      </c>
      <c r="Q141" s="83" t="e">
        <f>_xlfn.IFS(入力シート!O167=置換コード!$I$4,11,入力シート!O167=置換コード!$I$5,21,入力シート!O167=置換コード!$I$6,22,入力シート!O167=置換コード!$I$7,23,入力シート!O167=置換コード!$I$8,24,入力シート!O167=置換コード!$I$9,25,入力シート!O167=置換コード!$I$10,26,入力シート!O167=置換コード!$I$11,31,入力シート!O167=置換コード!$I$12,32,入力シート!O167=置換コード!$I$13,33,入力シート!O167=置換コード!$I$14,34,入力シート!O167=置換コード!$I$15,35,入力シート!O167=置換コード!$I$16,36,入力シート!O167=置換コード!$I$17,37,入力シート!O167=置換コード!$I$18,38,入力シート!O167=置換コード!$I$19,41,入力シート!O167=置換コード!$I$20,42,入力シート!O167=置換コード!$I$21,43,入力シート!O167=置換コード!$I$22,44,入力シート!O167=置換コード!$I$23,51,入力シート!O167=置換コード!$I$24,52,入力シート!O167=置換コード!$I$25,53,入力シート!O167=置換コード!$I$26,54,入力シート!O167=置換コード!$I$27,55,入力シート!O167=置換コード!$I$28,61,入力シート!O167=置換コード!$I$29,62,入力シート!O167=置換コード!$I$30,63,入力シート!O167=置換コード!$I$31,64,入力シート!O167=置換コード!$I$32,65,入力シート!O167=置換コード!$I$33,66,入力シート!O167=置換コード!$I$34,71,入力シート!O167=置換コード!$I$35,72,入力シート!O167=置換コード!$I$36,73,入力シート!O167=置換コード!$I$37,74,入力シート!O167=置換コード!$I$38,75,入力シート!O167=置換コード!$I$39,76,入力シート!O167=置換コード!$I$40,77,入力シート!O167=置換コード!$I$41,78,入力シート!O167=置換コード!$I$42,79,入力シート!O167=置換コード!$I$43,81,入力シート!O167=置換コード!$I$44,82,入力シート!O167=置換コード!$I$45,83,入力シート!O167=置換コード!$I$46,84,入力シート!O167=置換コード!$I$47,85,入力シート!O167=置換コード!$I$48,86,入力シート!O167=置換コード!$I$49,87,入力シート!O167=置換コード!$I$50,88,入力シート!O167=置換コード!$I$51,90)</f>
        <v>#N/A</v>
      </c>
      <c r="R141" s="83" t="e">
        <f t="shared" si="15"/>
        <v>#N/A</v>
      </c>
      <c r="S141" s="83" t="str">
        <f>ASC(入力シート!N167)</f>
        <v/>
      </c>
      <c r="T141" s="83" t="str">
        <f>ASC(入力シート!P167)</f>
        <v/>
      </c>
      <c r="U141" s="83" t="str">
        <f>ASC(入力シート!Q167)</f>
        <v/>
      </c>
      <c r="V141" s="83" t="str">
        <f>ASC(入力シート!R167)</f>
        <v/>
      </c>
      <c r="W141" s="83" t="str">
        <f>ASC(入力シート!M167)</f>
        <v/>
      </c>
      <c r="X141" s="83" t="e">
        <f>_xlfn.IFS(入力シート!U167=置換コード!$I$4,11,入力シート!U167=置換コード!$I$5,21,入力シート!U167=置換コード!$I$6,22,入力シート!U167=置換コード!$I$7,23,入力シート!U167=置換コード!$I$8,24,入力シート!U167=置換コード!$I$9,25,入力シート!U167=置換コード!$I$10,26,入力シート!U167=置換コード!$I$11,31,入力シート!U167=置換コード!$I$12,32,入力シート!U167=置換コード!$I$13,33,入力シート!U167=置換コード!$I$14,34,入力シート!U167=置換コード!$I$15,35,入力シート!U167=置換コード!$I$16,36,入力シート!U167=置換コード!$I$17,37,入力シート!U167=置換コード!$I$18,38,入力シート!U167=置換コード!$I$19,41,入力シート!U167=置換コード!$I$20,42,入力シート!U167=置換コード!$I$21,43,入力シート!U167=置換コード!$I$22,44,入力シート!U167=置換コード!$I$23,51,入力シート!U167=置換コード!$I$24,52,入力シート!U167=置換コード!$I$25,53,入力シート!U167=置換コード!$I$26,54,入力シート!U167=置換コード!$I$27,55,入力シート!U167=置換コード!$I$28,61,入力シート!U167=置換コード!$I$29,62,入力シート!U167=置換コード!$I$30,63,入力シート!U167=置換コード!$I$31,64,入力シート!U167=置換コード!$I$32,65,入力シート!U167=置換コード!$I$33,66,入力シート!U167=置換コード!$I$34,71,入力シート!U167=置換コード!$I$35,72,入力シート!U167=置換コード!$I$36,73,入力シート!U167=置換コード!$I$37,74,入力シート!U167=置換コード!$I$38,75,入力シート!U167=置換コード!$I$39,76,入力シート!U167=置換コード!$I$40,77,入力シート!U167=置換コード!$I$41,78,入力シート!U167=置換コード!$I$42,79,入力シート!U167=置換コード!$I$43,81,入力シート!U167=置換コード!$I$44,82,入力シート!U167=置換コード!$I$45,83,入力シート!U167=置換コード!$I$46,84,入力シート!U167=置換コード!$I$47,85,入力シート!U167=置換コード!$I$48,86,入力シート!U167=置換コード!$I$49,87,入力シート!U167=置換コード!$I$50,88,入力シート!U167=置換コード!$I$51,90)</f>
        <v>#N/A</v>
      </c>
      <c r="Y141" s="83" t="e">
        <f t="shared" si="16"/>
        <v>#N/A</v>
      </c>
      <c r="Z141" s="83" t="str">
        <f>ASC(入力シート!T167)</f>
        <v/>
      </c>
      <c r="AA141" s="83" t="str">
        <f>ASC(入力シート!V167)</f>
        <v/>
      </c>
      <c r="AB141" s="83" t="str">
        <f>ASC(入力シート!W167)</f>
        <v/>
      </c>
      <c r="AC141" s="83" t="str">
        <f>ASC(入力シート!X167)</f>
        <v/>
      </c>
      <c r="AD141" s="83" t="str">
        <f>ASC(入力シート!S167)</f>
        <v/>
      </c>
      <c r="AE141" s="83" t="str">
        <f>IF(入力シート!D167=0,"",入力シート!D167)</f>
        <v/>
      </c>
      <c r="AF141" s="83">
        <f>IF(入力シート!G167="無し",1,2)</f>
        <v>2</v>
      </c>
      <c r="AG141" s="85" t="str">
        <f t="shared" ca="1" si="17"/>
        <v>20240213</v>
      </c>
      <c r="AH141" s="83">
        <f>IF(入力シート!Y167="有り",2,1)</f>
        <v>1</v>
      </c>
      <c r="AI141" s="83">
        <f>IF(入力シート!Z167="有り",2,1)</f>
        <v>1</v>
      </c>
      <c r="AJ141" s="83">
        <f>IF(入力シート!AA167="有り",2,1)</f>
        <v>1</v>
      </c>
      <c r="AK141" s="83">
        <f>IF(入力シート!AB167="有り",2,1)</f>
        <v>1</v>
      </c>
      <c r="AL141" s="83">
        <f>IF(入力シート!AC167="有り",2,1)</f>
        <v>1</v>
      </c>
      <c r="AM141" s="83">
        <f>IF(入力シート!AD167="有り",2,1)</f>
        <v>1</v>
      </c>
      <c r="AN141" s="83">
        <f>IF(入力シート!AE167="有り",2,1)</f>
        <v>1</v>
      </c>
      <c r="AO141" s="83">
        <f>IF(入力シート!H167="必要(\4,950)",1,0)</f>
        <v>0</v>
      </c>
    </row>
    <row r="142" spans="5:41" x14ac:dyDescent="0.4">
      <c r="E142" s="85" t="str">
        <f t="shared" ca="1" si="12"/>
        <v>20240213</v>
      </c>
      <c r="F142" s="83" t="str">
        <f>DBCS(入力シート!A168)</f>
        <v/>
      </c>
      <c r="G142" s="83" t="str">
        <f>(ASC(SUBSTITUTE(SUBSTITUTE(入力シート!B168,"　","")," ","")))</f>
        <v/>
      </c>
      <c r="H142" s="83" t="str">
        <f>ASC(入力シート!C168)</f>
        <v/>
      </c>
      <c r="I142" s="83" t="str">
        <f>IF(入力シート!E168=0,"",入力シート!E168)</f>
        <v/>
      </c>
      <c r="J142" s="83" t="str">
        <f>IF(入力シート!I168=0,"",入力シート!I168)</f>
        <v/>
      </c>
      <c r="K142" s="83" t="str">
        <f>DBCS(入力シート!K168)</f>
        <v/>
      </c>
      <c r="L142" s="83" t="str">
        <f>ASC(入力シート!L168)</f>
        <v/>
      </c>
      <c r="M142" s="83" t="e">
        <f>_xlfn.IFS(入力シート!J168=置換コード!$B$4,1,入力シート!J168=置換コード!$B$5,2,入力シート!J168=置換コード!$B$6,3,入力シート!J168=置換コード!$B$7,4,入力シート!J168=置換コード!$B$8,5,入力シート!J168=置換コード!$B$9,6,入力シート!J168=置換コード!$B$10,7,入力シート!J168=置換コード!$B$11,8,入力シート!J168=置換コード!$B$12,9,入力シート!J168=置換コード!$B$13,10)</f>
        <v>#N/A</v>
      </c>
      <c r="N142" s="83" t="e">
        <f>_xlfn.IFS(入力シート!F168=置換コード!$E$4,1,入力シート!F168=置換コード!$E$5,2)</f>
        <v>#N/A</v>
      </c>
      <c r="O142" s="83" t="e">
        <f t="shared" si="13"/>
        <v>#N/A</v>
      </c>
      <c r="P142" s="83" t="e">
        <f t="shared" si="14"/>
        <v>#N/A</v>
      </c>
      <c r="Q142" s="83" t="e">
        <f>_xlfn.IFS(入力シート!O168=置換コード!$I$4,11,入力シート!O168=置換コード!$I$5,21,入力シート!O168=置換コード!$I$6,22,入力シート!O168=置換コード!$I$7,23,入力シート!O168=置換コード!$I$8,24,入力シート!O168=置換コード!$I$9,25,入力シート!O168=置換コード!$I$10,26,入力シート!O168=置換コード!$I$11,31,入力シート!O168=置換コード!$I$12,32,入力シート!O168=置換コード!$I$13,33,入力シート!O168=置換コード!$I$14,34,入力シート!O168=置換コード!$I$15,35,入力シート!O168=置換コード!$I$16,36,入力シート!O168=置換コード!$I$17,37,入力シート!O168=置換コード!$I$18,38,入力シート!O168=置換コード!$I$19,41,入力シート!O168=置換コード!$I$20,42,入力シート!O168=置換コード!$I$21,43,入力シート!O168=置換コード!$I$22,44,入力シート!O168=置換コード!$I$23,51,入力シート!O168=置換コード!$I$24,52,入力シート!O168=置換コード!$I$25,53,入力シート!O168=置換コード!$I$26,54,入力シート!O168=置換コード!$I$27,55,入力シート!O168=置換コード!$I$28,61,入力シート!O168=置換コード!$I$29,62,入力シート!O168=置換コード!$I$30,63,入力シート!O168=置換コード!$I$31,64,入力シート!O168=置換コード!$I$32,65,入力シート!O168=置換コード!$I$33,66,入力シート!O168=置換コード!$I$34,71,入力シート!O168=置換コード!$I$35,72,入力シート!O168=置換コード!$I$36,73,入力シート!O168=置換コード!$I$37,74,入力シート!O168=置換コード!$I$38,75,入力シート!O168=置換コード!$I$39,76,入力シート!O168=置換コード!$I$40,77,入力シート!O168=置換コード!$I$41,78,入力シート!O168=置換コード!$I$42,79,入力シート!O168=置換コード!$I$43,81,入力シート!O168=置換コード!$I$44,82,入力シート!O168=置換コード!$I$45,83,入力シート!O168=置換コード!$I$46,84,入力シート!O168=置換コード!$I$47,85,入力シート!O168=置換コード!$I$48,86,入力シート!O168=置換コード!$I$49,87,入力シート!O168=置換コード!$I$50,88,入力シート!O168=置換コード!$I$51,90)</f>
        <v>#N/A</v>
      </c>
      <c r="R142" s="83" t="e">
        <f t="shared" si="15"/>
        <v>#N/A</v>
      </c>
      <c r="S142" s="83" t="str">
        <f>ASC(入力シート!N168)</f>
        <v/>
      </c>
      <c r="T142" s="83" t="str">
        <f>ASC(入力シート!P168)</f>
        <v/>
      </c>
      <c r="U142" s="83" t="str">
        <f>ASC(入力シート!Q168)</f>
        <v/>
      </c>
      <c r="V142" s="83" t="str">
        <f>ASC(入力シート!R168)</f>
        <v/>
      </c>
      <c r="W142" s="83" t="str">
        <f>ASC(入力シート!M168)</f>
        <v/>
      </c>
      <c r="X142" s="83" t="e">
        <f>_xlfn.IFS(入力シート!U168=置換コード!$I$4,11,入力シート!U168=置換コード!$I$5,21,入力シート!U168=置換コード!$I$6,22,入力シート!U168=置換コード!$I$7,23,入力シート!U168=置換コード!$I$8,24,入力シート!U168=置換コード!$I$9,25,入力シート!U168=置換コード!$I$10,26,入力シート!U168=置換コード!$I$11,31,入力シート!U168=置換コード!$I$12,32,入力シート!U168=置換コード!$I$13,33,入力シート!U168=置換コード!$I$14,34,入力シート!U168=置換コード!$I$15,35,入力シート!U168=置換コード!$I$16,36,入力シート!U168=置換コード!$I$17,37,入力シート!U168=置換コード!$I$18,38,入力シート!U168=置換コード!$I$19,41,入力シート!U168=置換コード!$I$20,42,入力シート!U168=置換コード!$I$21,43,入力シート!U168=置換コード!$I$22,44,入力シート!U168=置換コード!$I$23,51,入力シート!U168=置換コード!$I$24,52,入力シート!U168=置換コード!$I$25,53,入力シート!U168=置換コード!$I$26,54,入力シート!U168=置換コード!$I$27,55,入力シート!U168=置換コード!$I$28,61,入力シート!U168=置換コード!$I$29,62,入力シート!U168=置換コード!$I$30,63,入力シート!U168=置換コード!$I$31,64,入力シート!U168=置換コード!$I$32,65,入力シート!U168=置換コード!$I$33,66,入力シート!U168=置換コード!$I$34,71,入力シート!U168=置換コード!$I$35,72,入力シート!U168=置換コード!$I$36,73,入力シート!U168=置換コード!$I$37,74,入力シート!U168=置換コード!$I$38,75,入力シート!U168=置換コード!$I$39,76,入力シート!U168=置換コード!$I$40,77,入力シート!U168=置換コード!$I$41,78,入力シート!U168=置換コード!$I$42,79,入力シート!U168=置換コード!$I$43,81,入力シート!U168=置換コード!$I$44,82,入力シート!U168=置換コード!$I$45,83,入力シート!U168=置換コード!$I$46,84,入力シート!U168=置換コード!$I$47,85,入力シート!U168=置換コード!$I$48,86,入力シート!U168=置換コード!$I$49,87,入力シート!U168=置換コード!$I$50,88,入力シート!U168=置換コード!$I$51,90)</f>
        <v>#N/A</v>
      </c>
      <c r="Y142" s="83" t="e">
        <f t="shared" si="16"/>
        <v>#N/A</v>
      </c>
      <c r="Z142" s="83" t="str">
        <f>ASC(入力シート!T168)</f>
        <v/>
      </c>
      <c r="AA142" s="83" t="str">
        <f>ASC(入力シート!V168)</f>
        <v/>
      </c>
      <c r="AB142" s="83" t="str">
        <f>ASC(入力シート!W168)</f>
        <v/>
      </c>
      <c r="AC142" s="83" t="str">
        <f>ASC(入力シート!X168)</f>
        <v/>
      </c>
      <c r="AD142" s="83" t="str">
        <f>ASC(入力シート!S168)</f>
        <v/>
      </c>
      <c r="AE142" s="83" t="str">
        <f>IF(入力シート!D168=0,"",入力シート!D168)</f>
        <v/>
      </c>
      <c r="AF142" s="83">
        <f>IF(入力シート!G168="無し",1,2)</f>
        <v>2</v>
      </c>
      <c r="AG142" s="85" t="str">
        <f t="shared" ca="1" si="17"/>
        <v>20240213</v>
      </c>
      <c r="AH142" s="83">
        <f>IF(入力シート!Y168="有り",2,1)</f>
        <v>1</v>
      </c>
      <c r="AI142" s="83">
        <f>IF(入力シート!Z168="有り",2,1)</f>
        <v>1</v>
      </c>
      <c r="AJ142" s="83">
        <f>IF(入力シート!AA168="有り",2,1)</f>
        <v>1</v>
      </c>
      <c r="AK142" s="83">
        <f>IF(入力シート!AB168="有り",2,1)</f>
        <v>1</v>
      </c>
      <c r="AL142" s="83">
        <f>IF(入力シート!AC168="有り",2,1)</f>
        <v>1</v>
      </c>
      <c r="AM142" s="83">
        <f>IF(入力シート!AD168="有り",2,1)</f>
        <v>1</v>
      </c>
      <c r="AN142" s="83">
        <f>IF(入力シート!AE168="有り",2,1)</f>
        <v>1</v>
      </c>
      <c r="AO142" s="83">
        <f>IF(入力シート!H168="必要(\4,950)",1,0)</f>
        <v>0</v>
      </c>
    </row>
    <row r="143" spans="5:41" x14ac:dyDescent="0.4">
      <c r="E143" s="85" t="str">
        <f t="shared" ca="1" si="12"/>
        <v>20240213</v>
      </c>
      <c r="F143" s="83" t="str">
        <f>DBCS(入力シート!A169)</f>
        <v/>
      </c>
      <c r="G143" s="83" t="str">
        <f>(ASC(SUBSTITUTE(SUBSTITUTE(入力シート!B169,"　","")," ","")))</f>
        <v/>
      </c>
      <c r="H143" s="83" t="str">
        <f>ASC(入力シート!C169)</f>
        <v/>
      </c>
      <c r="I143" s="83" t="str">
        <f>IF(入力シート!E169=0,"",入力シート!E169)</f>
        <v/>
      </c>
      <c r="J143" s="83" t="str">
        <f>IF(入力シート!I169=0,"",入力シート!I169)</f>
        <v/>
      </c>
      <c r="K143" s="83" t="str">
        <f>DBCS(入力シート!K169)</f>
        <v/>
      </c>
      <c r="L143" s="83" t="str">
        <f>ASC(入力シート!L169)</f>
        <v/>
      </c>
      <c r="M143" s="83" t="e">
        <f>_xlfn.IFS(入力シート!J169=置換コード!$B$4,1,入力シート!J169=置換コード!$B$5,2,入力シート!J169=置換コード!$B$6,3,入力シート!J169=置換コード!$B$7,4,入力シート!J169=置換コード!$B$8,5,入力シート!J169=置換コード!$B$9,6,入力シート!J169=置換コード!$B$10,7,入力シート!J169=置換コード!$B$11,8,入力シート!J169=置換コード!$B$12,9,入力シート!J169=置換コード!$B$13,10)</f>
        <v>#N/A</v>
      </c>
      <c r="N143" s="83" t="e">
        <f>_xlfn.IFS(入力シート!F169=置換コード!$E$4,1,入力シート!F169=置換コード!$E$5,2)</f>
        <v>#N/A</v>
      </c>
      <c r="O143" s="83" t="e">
        <f t="shared" si="13"/>
        <v>#N/A</v>
      </c>
      <c r="P143" s="83" t="e">
        <f t="shared" si="14"/>
        <v>#N/A</v>
      </c>
      <c r="Q143" s="83" t="e">
        <f>_xlfn.IFS(入力シート!O169=置換コード!$I$4,11,入力シート!O169=置換コード!$I$5,21,入力シート!O169=置換コード!$I$6,22,入力シート!O169=置換コード!$I$7,23,入力シート!O169=置換コード!$I$8,24,入力シート!O169=置換コード!$I$9,25,入力シート!O169=置換コード!$I$10,26,入力シート!O169=置換コード!$I$11,31,入力シート!O169=置換コード!$I$12,32,入力シート!O169=置換コード!$I$13,33,入力シート!O169=置換コード!$I$14,34,入力シート!O169=置換コード!$I$15,35,入力シート!O169=置換コード!$I$16,36,入力シート!O169=置換コード!$I$17,37,入力シート!O169=置換コード!$I$18,38,入力シート!O169=置換コード!$I$19,41,入力シート!O169=置換コード!$I$20,42,入力シート!O169=置換コード!$I$21,43,入力シート!O169=置換コード!$I$22,44,入力シート!O169=置換コード!$I$23,51,入力シート!O169=置換コード!$I$24,52,入力シート!O169=置換コード!$I$25,53,入力シート!O169=置換コード!$I$26,54,入力シート!O169=置換コード!$I$27,55,入力シート!O169=置換コード!$I$28,61,入力シート!O169=置換コード!$I$29,62,入力シート!O169=置換コード!$I$30,63,入力シート!O169=置換コード!$I$31,64,入力シート!O169=置換コード!$I$32,65,入力シート!O169=置換コード!$I$33,66,入力シート!O169=置換コード!$I$34,71,入力シート!O169=置換コード!$I$35,72,入力シート!O169=置換コード!$I$36,73,入力シート!O169=置換コード!$I$37,74,入力シート!O169=置換コード!$I$38,75,入力シート!O169=置換コード!$I$39,76,入力シート!O169=置換コード!$I$40,77,入力シート!O169=置換コード!$I$41,78,入力シート!O169=置換コード!$I$42,79,入力シート!O169=置換コード!$I$43,81,入力シート!O169=置換コード!$I$44,82,入力シート!O169=置換コード!$I$45,83,入力シート!O169=置換コード!$I$46,84,入力シート!O169=置換コード!$I$47,85,入力シート!O169=置換コード!$I$48,86,入力シート!O169=置換コード!$I$49,87,入力シート!O169=置換コード!$I$50,88,入力シート!O169=置換コード!$I$51,90)</f>
        <v>#N/A</v>
      </c>
      <c r="R143" s="83" t="e">
        <f t="shared" si="15"/>
        <v>#N/A</v>
      </c>
      <c r="S143" s="83" t="str">
        <f>ASC(入力シート!N169)</f>
        <v/>
      </c>
      <c r="T143" s="83" t="str">
        <f>ASC(入力シート!P169)</f>
        <v/>
      </c>
      <c r="U143" s="83" t="str">
        <f>ASC(入力シート!Q169)</f>
        <v/>
      </c>
      <c r="V143" s="83" t="str">
        <f>ASC(入力シート!R169)</f>
        <v/>
      </c>
      <c r="W143" s="83" t="str">
        <f>ASC(入力シート!M169)</f>
        <v/>
      </c>
      <c r="X143" s="83" t="e">
        <f>_xlfn.IFS(入力シート!U169=置換コード!$I$4,11,入力シート!U169=置換コード!$I$5,21,入力シート!U169=置換コード!$I$6,22,入力シート!U169=置換コード!$I$7,23,入力シート!U169=置換コード!$I$8,24,入力シート!U169=置換コード!$I$9,25,入力シート!U169=置換コード!$I$10,26,入力シート!U169=置換コード!$I$11,31,入力シート!U169=置換コード!$I$12,32,入力シート!U169=置換コード!$I$13,33,入力シート!U169=置換コード!$I$14,34,入力シート!U169=置換コード!$I$15,35,入力シート!U169=置換コード!$I$16,36,入力シート!U169=置換コード!$I$17,37,入力シート!U169=置換コード!$I$18,38,入力シート!U169=置換コード!$I$19,41,入力シート!U169=置換コード!$I$20,42,入力シート!U169=置換コード!$I$21,43,入力シート!U169=置換コード!$I$22,44,入力シート!U169=置換コード!$I$23,51,入力シート!U169=置換コード!$I$24,52,入力シート!U169=置換コード!$I$25,53,入力シート!U169=置換コード!$I$26,54,入力シート!U169=置換コード!$I$27,55,入力シート!U169=置換コード!$I$28,61,入力シート!U169=置換コード!$I$29,62,入力シート!U169=置換コード!$I$30,63,入力シート!U169=置換コード!$I$31,64,入力シート!U169=置換コード!$I$32,65,入力シート!U169=置換コード!$I$33,66,入力シート!U169=置換コード!$I$34,71,入力シート!U169=置換コード!$I$35,72,入力シート!U169=置換コード!$I$36,73,入力シート!U169=置換コード!$I$37,74,入力シート!U169=置換コード!$I$38,75,入力シート!U169=置換コード!$I$39,76,入力シート!U169=置換コード!$I$40,77,入力シート!U169=置換コード!$I$41,78,入力シート!U169=置換コード!$I$42,79,入力シート!U169=置換コード!$I$43,81,入力シート!U169=置換コード!$I$44,82,入力シート!U169=置換コード!$I$45,83,入力シート!U169=置換コード!$I$46,84,入力シート!U169=置換コード!$I$47,85,入力シート!U169=置換コード!$I$48,86,入力シート!U169=置換コード!$I$49,87,入力シート!U169=置換コード!$I$50,88,入力シート!U169=置換コード!$I$51,90)</f>
        <v>#N/A</v>
      </c>
      <c r="Y143" s="83" t="e">
        <f t="shared" si="16"/>
        <v>#N/A</v>
      </c>
      <c r="Z143" s="83" t="str">
        <f>ASC(入力シート!T169)</f>
        <v/>
      </c>
      <c r="AA143" s="83" t="str">
        <f>ASC(入力シート!V169)</f>
        <v/>
      </c>
      <c r="AB143" s="83" t="str">
        <f>ASC(入力シート!W169)</f>
        <v/>
      </c>
      <c r="AC143" s="83" t="str">
        <f>ASC(入力シート!X169)</f>
        <v/>
      </c>
      <c r="AD143" s="83" t="str">
        <f>ASC(入力シート!S169)</f>
        <v/>
      </c>
      <c r="AE143" s="83" t="str">
        <f>IF(入力シート!D169=0,"",入力シート!D169)</f>
        <v/>
      </c>
      <c r="AF143" s="83">
        <f>IF(入力シート!G169="無し",1,2)</f>
        <v>2</v>
      </c>
      <c r="AG143" s="85" t="str">
        <f t="shared" ca="1" si="17"/>
        <v>20240213</v>
      </c>
      <c r="AH143" s="83">
        <f>IF(入力シート!Y169="有り",2,1)</f>
        <v>1</v>
      </c>
      <c r="AI143" s="83">
        <f>IF(入力シート!Z169="有り",2,1)</f>
        <v>1</v>
      </c>
      <c r="AJ143" s="83">
        <f>IF(入力シート!AA169="有り",2,1)</f>
        <v>1</v>
      </c>
      <c r="AK143" s="83">
        <f>IF(入力シート!AB169="有り",2,1)</f>
        <v>1</v>
      </c>
      <c r="AL143" s="83">
        <f>IF(入力シート!AC169="有り",2,1)</f>
        <v>1</v>
      </c>
      <c r="AM143" s="83">
        <f>IF(入力シート!AD169="有り",2,1)</f>
        <v>1</v>
      </c>
      <c r="AN143" s="83">
        <f>IF(入力シート!AE169="有り",2,1)</f>
        <v>1</v>
      </c>
      <c r="AO143" s="83">
        <f>IF(入力シート!H169="必要(\4,950)",1,0)</f>
        <v>0</v>
      </c>
    </row>
    <row r="144" spans="5:41" x14ac:dyDescent="0.4">
      <c r="E144" s="85" t="str">
        <f t="shared" ca="1" si="12"/>
        <v>20240213</v>
      </c>
      <c r="F144" s="83" t="str">
        <f>DBCS(入力シート!A170)</f>
        <v/>
      </c>
      <c r="G144" s="83" t="str">
        <f>(ASC(SUBSTITUTE(SUBSTITUTE(入力シート!B170,"　","")," ","")))</f>
        <v/>
      </c>
      <c r="H144" s="83" t="str">
        <f>ASC(入力シート!C170)</f>
        <v/>
      </c>
      <c r="I144" s="83" t="str">
        <f>IF(入力シート!E170=0,"",入力シート!E170)</f>
        <v/>
      </c>
      <c r="J144" s="83" t="str">
        <f>IF(入力シート!I170=0,"",入力シート!I170)</f>
        <v/>
      </c>
      <c r="K144" s="83" t="str">
        <f>DBCS(入力シート!K170)</f>
        <v/>
      </c>
      <c r="L144" s="83" t="str">
        <f>ASC(入力シート!L170)</f>
        <v/>
      </c>
      <c r="M144" s="83" t="e">
        <f>_xlfn.IFS(入力シート!J170=置換コード!$B$4,1,入力シート!J170=置換コード!$B$5,2,入力シート!J170=置換コード!$B$6,3,入力シート!J170=置換コード!$B$7,4,入力シート!J170=置換コード!$B$8,5,入力シート!J170=置換コード!$B$9,6,入力シート!J170=置換コード!$B$10,7,入力シート!J170=置換コード!$B$11,8,入力シート!J170=置換コード!$B$12,9,入力シート!J170=置換コード!$B$13,10)</f>
        <v>#N/A</v>
      </c>
      <c r="N144" s="83" t="e">
        <f>_xlfn.IFS(入力シート!F170=置換コード!$E$4,1,入力シート!F170=置換コード!$E$5,2)</f>
        <v>#N/A</v>
      </c>
      <c r="O144" s="83" t="e">
        <f t="shared" si="13"/>
        <v>#N/A</v>
      </c>
      <c r="P144" s="83" t="e">
        <f t="shared" si="14"/>
        <v>#N/A</v>
      </c>
      <c r="Q144" s="83" t="e">
        <f>_xlfn.IFS(入力シート!O170=置換コード!$I$4,11,入力シート!O170=置換コード!$I$5,21,入力シート!O170=置換コード!$I$6,22,入力シート!O170=置換コード!$I$7,23,入力シート!O170=置換コード!$I$8,24,入力シート!O170=置換コード!$I$9,25,入力シート!O170=置換コード!$I$10,26,入力シート!O170=置換コード!$I$11,31,入力シート!O170=置換コード!$I$12,32,入力シート!O170=置換コード!$I$13,33,入力シート!O170=置換コード!$I$14,34,入力シート!O170=置換コード!$I$15,35,入力シート!O170=置換コード!$I$16,36,入力シート!O170=置換コード!$I$17,37,入力シート!O170=置換コード!$I$18,38,入力シート!O170=置換コード!$I$19,41,入力シート!O170=置換コード!$I$20,42,入力シート!O170=置換コード!$I$21,43,入力シート!O170=置換コード!$I$22,44,入力シート!O170=置換コード!$I$23,51,入力シート!O170=置換コード!$I$24,52,入力シート!O170=置換コード!$I$25,53,入力シート!O170=置換コード!$I$26,54,入力シート!O170=置換コード!$I$27,55,入力シート!O170=置換コード!$I$28,61,入力シート!O170=置換コード!$I$29,62,入力シート!O170=置換コード!$I$30,63,入力シート!O170=置換コード!$I$31,64,入力シート!O170=置換コード!$I$32,65,入力シート!O170=置換コード!$I$33,66,入力シート!O170=置換コード!$I$34,71,入力シート!O170=置換コード!$I$35,72,入力シート!O170=置換コード!$I$36,73,入力シート!O170=置換コード!$I$37,74,入力シート!O170=置換コード!$I$38,75,入力シート!O170=置換コード!$I$39,76,入力シート!O170=置換コード!$I$40,77,入力シート!O170=置換コード!$I$41,78,入力シート!O170=置換コード!$I$42,79,入力シート!O170=置換コード!$I$43,81,入力シート!O170=置換コード!$I$44,82,入力シート!O170=置換コード!$I$45,83,入力シート!O170=置換コード!$I$46,84,入力シート!O170=置換コード!$I$47,85,入力シート!O170=置換コード!$I$48,86,入力シート!O170=置換コード!$I$49,87,入力シート!O170=置換コード!$I$50,88,入力シート!O170=置換コード!$I$51,90)</f>
        <v>#N/A</v>
      </c>
      <c r="R144" s="83" t="e">
        <f t="shared" si="15"/>
        <v>#N/A</v>
      </c>
      <c r="S144" s="83" t="str">
        <f>ASC(入力シート!N170)</f>
        <v/>
      </c>
      <c r="T144" s="83" t="str">
        <f>ASC(入力シート!P170)</f>
        <v/>
      </c>
      <c r="U144" s="83" t="str">
        <f>ASC(入力シート!Q170)</f>
        <v/>
      </c>
      <c r="V144" s="83" t="str">
        <f>ASC(入力シート!R170)</f>
        <v/>
      </c>
      <c r="W144" s="83" t="str">
        <f>ASC(入力シート!M170)</f>
        <v/>
      </c>
      <c r="X144" s="83" t="e">
        <f>_xlfn.IFS(入力シート!U170=置換コード!$I$4,11,入力シート!U170=置換コード!$I$5,21,入力シート!U170=置換コード!$I$6,22,入力シート!U170=置換コード!$I$7,23,入力シート!U170=置換コード!$I$8,24,入力シート!U170=置換コード!$I$9,25,入力シート!U170=置換コード!$I$10,26,入力シート!U170=置換コード!$I$11,31,入力シート!U170=置換コード!$I$12,32,入力シート!U170=置換コード!$I$13,33,入力シート!U170=置換コード!$I$14,34,入力シート!U170=置換コード!$I$15,35,入力シート!U170=置換コード!$I$16,36,入力シート!U170=置換コード!$I$17,37,入力シート!U170=置換コード!$I$18,38,入力シート!U170=置換コード!$I$19,41,入力シート!U170=置換コード!$I$20,42,入力シート!U170=置換コード!$I$21,43,入力シート!U170=置換コード!$I$22,44,入力シート!U170=置換コード!$I$23,51,入力シート!U170=置換コード!$I$24,52,入力シート!U170=置換コード!$I$25,53,入力シート!U170=置換コード!$I$26,54,入力シート!U170=置換コード!$I$27,55,入力シート!U170=置換コード!$I$28,61,入力シート!U170=置換コード!$I$29,62,入力シート!U170=置換コード!$I$30,63,入力シート!U170=置換コード!$I$31,64,入力シート!U170=置換コード!$I$32,65,入力シート!U170=置換コード!$I$33,66,入力シート!U170=置換コード!$I$34,71,入力シート!U170=置換コード!$I$35,72,入力シート!U170=置換コード!$I$36,73,入力シート!U170=置換コード!$I$37,74,入力シート!U170=置換コード!$I$38,75,入力シート!U170=置換コード!$I$39,76,入力シート!U170=置換コード!$I$40,77,入力シート!U170=置換コード!$I$41,78,入力シート!U170=置換コード!$I$42,79,入力シート!U170=置換コード!$I$43,81,入力シート!U170=置換コード!$I$44,82,入力シート!U170=置換コード!$I$45,83,入力シート!U170=置換コード!$I$46,84,入力シート!U170=置換コード!$I$47,85,入力シート!U170=置換コード!$I$48,86,入力シート!U170=置換コード!$I$49,87,入力シート!U170=置換コード!$I$50,88,入力シート!U170=置換コード!$I$51,90)</f>
        <v>#N/A</v>
      </c>
      <c r="Y144" s="83" t="e">
        <f t="shared" si="16"/>
        <v>#N/A</v>
      </c>
      <c r="Z144" s="83" t="str">
        <f>ASC(入力シート!T170)</f>
        <v/>
      </c>
      <c r="AA144" s="83" t="str">
        <f>ASC(入力シート!V170)</f>
        <v/>
      </c>
      <c r="AB144" s="83" t="str">
        <f>ASC(入力シート!W170)</f>
        <v/>
      </c>
      <c r="AC144" s="83" t="str">
        <f>ASC(入力シート!X170)</f>
        <v/>
      </c>
      <c r="AD144" s="83" t="str">
        <f>ASC(入力シート!S170)</f>
        <v/>
      </c>
      <c r="AE144" s="83" t="str">
        <f>IF(入力シート!D170=0,"",入力シート!D170)</f>
        <v/>
      </c>
      <c r="AF144" s="83">
        <f>IF(入力シート!G170="無し",1,2)</f>
        <v>2</v>
      </c>
      <c r="AG144" s="85" t="str">
        <f t="shared" ca="1" si="17"/>
        <v>20240213</v>
      </c>
      <c r="AH144" s="83">
        <f>IF(入力シート!Y170="有り",2,1)</f>
        <v>1</v>
      </c>
      <c r="AI144" s="83">
        <f>IF(入力シート!Z170="有り",2,1)</f>
        <v>1</v>
      </c>
      <c r="AJ144" s="83">
        <f>IF(入力シート!AA170="有り",2,1)</f>
        <v>1</v>
      </c>
      <c r="AK144" s="83">
        <f>IF(入力シート!AB170="有り",2,1)</f>
        <v>1</v>
      </c>
      <c r="AL144" s="83">
        <f>IF(入力シート!AC170="有り",2,1)</f>
        <v>1</v>
      </c>
      <c r="AM144" s="83">
        <f>IF(入力シート!AD170="有り",2,1)</f>
        <v>1</v>
      </c>
      <c r="AN144" s="83">
        <f>IF(入力シート!AE170="有り",2,1)</f>
        <v>1</v>
      </c>
      <c r="AO144" s="83">
        <f>IF(入力シート!H170="必要(\4,950)",1,0)</f>
        <v>0</v>
      </c>
    </row>
    <row r="145" spans="5:41" x14ac:dyDescent="0.4">
      <c r="E145" s="85" t="str">
        <f t="shared" ca="1" si="12"/>
        <v>20240213</v>
      </c>
      <c r="F145" s="83" t="str">
        <f>DBCS(入力シート!A171)</f>
        <v/>
      </c>
      <c r="G145" s="83" t="str">
        <f>(ASC(SUBSTITUTE(SUBSTITUTE(入力シート!B171,"　","")," ","")))</f>
        <v/>
      </c>
      <c r="H145" s="83" t="str">
        <f>ASC(入力シート!C171)</f>
        <v/>
      </c>
      <c r="I145" s="83" t="str">
        <f>IF(入力シート!E171=0,"",入力シート!E171)</f>
        <v/>
      </c>
      <c r="J145" s="83" t="str">
        <f>IF(入力シート!I171=0,"",入力シート!I171)</f>
        <v/>
      </c>
      <c r="K145" s="83" t="str">
        <f>DBCS(入力シート!K171)</f>
        <v/>
      </c>
      <c r="L145" s="83" t="str">
        <f>ASC(入力シート!L171)</f>
        <v/>
      </c>
      <c r="M145" s="83" t="e">
        <f>_xlfn.IFS(入力シート!J171=置換コード!$B$4,1,入力シート!J171=置換コード!$B$5,2,入力シート!J171=置換コード!$B$6,3,入力シート!J171=置換コード!$B$7,4,入力シート!J171=置換コード!$B$8,5,入力シート!J171=置換コード!$B$9,6,入力シート!J171=置換コード!$B$10,7,入力シート!J171=置換コード!$B$11,8,入力シート!J171=置換コード!$B$12,9,入力シート!J171=置換コード!$B$13,10)</f>
        <v>#N/A</v>
      </c>
      <c r="N145" s="83" t="e">
        <f>_xlfn.IFS(入力シート!F171=置換コード!$E$4,1,入力シート!F171=置換コード!$E$5,2)</f>
        <v>#N/A</v>
      </c>
      <c r="O145" s="83" t="e">
        <f t="shared" si="13"/>
        <v>#N/A</v>
      </c>
      <c r="P145" s="83" t="e">
        <f t="shared" si="14"/>
        <v>#N/A</v>
      </c>
      <c r="Q145" s="83" t="e">
        <f>_xlfn.IFS(入力シート!O171=置換コード!$I$4,11,入力シート!O171=置換コード!$I$5,21,入力シート!O171=置換コード!$I$6,22,入力シート!O171=置換コード!$I$7,23,入力シート!O171=置換コード!$I$8,24,入力シート!O171=置換コード!$I$9,25,入力シート!O171=置換コード!$I$10,26,入力シート!O171=置換コード!$I$11,31,入力シート!O171=置換コード!$I$12,32,入力シート!O171=置換コード!$I$13,33,入力シート!O171=置換コード!$I$14,34,入力シート!O171=置換コード!$I$15,35,入力シート!O171=置換コード!$I$16,36,入力シート!O171=置換コード!$I$17,37,入力シート!O171=置換コード!$I$18,38,入力シート!O171=置換コード!$I$19,41,入力シート!O171=置換コード!$I$20,42,入力シート!O171=置換コード!$I$21,43,入力シート!O171=置換コード!$I$22,44,入力シート!O171=置換コード!$I$23,51,入力シート!O171=置換コード!$I$24,52,入力シート!O171=置換コード!$I$25,53,入力シート!O171=置換コード!$I$26,54,入力シート!O171=置換コード!$I$27,55,入力シート!O171=置換コード!$I$28,61,入力シート!O171=置換コード!$I$29,62,入力シート!O171=置換コード!$I$30,63,入力シート!O171=置換コード!$I$31,64,入力シート!O171=置換コード!$I$32,65,入力シート!O171=置換コード!$I$33,66,入力シート!O171=置換コード!$I$34,71,入力シート!O171=置換コード!$I$35,72,入力シート!O171=置換コード!$I$36,73,入力シート!O171=置換コード!$I$37,74,入力シート!O171=置換コード!$I$38,75,入力シート!O171=置換コード!$I$39,76,入力シート!O171=置換コード!$I$40,77,入力シート!O171=置換コード!$I$41,78,入力シート!O171=置換コード!$I$42,79,入力シート!O171=置換コード!$I$43,81,入力シート!O171=置換コード!$I$44,82,入力シート!O171=置換コード!$I$45,83,入力シート!O171=置換コード!$I$46,84,入力シート!O171=置換コード!$I$47,85,入力シート!O171=置換コード!$I$48,86,入力シート!O171=置換コード!$I$49,87,入力シート!O171=置換コード!$I$50,88,入力シート!O171=置換コード!$I$51,90)</f>
        <v>#N/A</v>
      </c>
      <c r="R145" s="83" t="e">
        <f t="shared" si="15"/>
        <v>#N/A</v>
      </c>
      <c r="S145" s="83" t="str">
        <f>ASC(入力シート!N171)</f>
        <v/>
      </c>
      <c r="T145" s="83" t="str">
        <f>ASC(入力シート!P171)</f>
        <v/>
      </c>
      <c r="U145" s="83" t="str">
        <f>ASC(入力シート!Q171)</f>
        <v/>
      </c>
      <c r="V145" s="83" t="str">
        <f>ASC(入力シート!R171)</f>
        <v/>
      </c>
      <c r="W145" s="83" t="str">
        <f>ASC(入力シート!M171)</f>
        <v/>
      </c>
      <c r="X145" s="83" t="e">
        <f>_xlfn.IFS(入力シート!U171=置換コード!$I$4,11,入力シート!U171=置換コード!$I$5,21,入力シート!U171=置換コード!$I$6,22,入力シート!U171=置換コード!$I$7,23,入力シート!U171=置換コード!$I$8,24,入力シート!U171=置換コード!$I$9,25,入力シート!U171=置換コード!$I$10,26,入力シート!U171=置換コード!$I$11,31,入力シート!U171=置換コード!$I$12,32,入力シート!U171=置換コード!$I$13,33,入力シート!U171=置換コード!$I$14,34,入力シート!U171=置換コード!$I$15,35,入力シート!U171=置換コード!$I$16,36,入力シート!U171=置換コード!$I$17,37,入力シート!U171=置換コード!$I$18,38,入力シート!U171=置換コード!$I$19,41,入力シート!U171=置換コード!$I$20,42,入力シート!U171=置換コード!$I$21,43,入力シート!U171=置換コード!$I$22,44,入力シート!U171=置換コード!$I$23,51,入力シート!U171=置換コード!$I$24,52,入力シート!U171=置換コード!$I$25,53,入力シート!U171=置換コード!$I$26,54,入力シート!U171=置換コード!$I$27,55,入力シート!U171=置換コード!$I$28,61,入力シート!U171=置換コード!$I$29,62,入力シート!U171=置換コード!$I$30,63,入力シート!U171=置換コード!$I$31,64,入力シート!U171=置換コード!$I$32,65,入力シート!U171=置換コード!$I$33,66,入力シート!U171=置換コード!$I$34,71,入力シート!U171=置換コード!$I$35,72,入力シート!U171=置換コード!$I$36,73,入力シート!U171=置換コード!$I$37,74,入力シート!U171=置換コード!$I$38,75,入力シート!U171=置換コード!$I$39,76,入力シート!U171=置換コード!$I$40,77,入力シート!U171=置換コード!$I$41,78,入力シート!U171=置換コード!$I$42,79,入力シート!U171=置換コード!$I$43,81,入力シート!U171=置換コード!$I$44,82,入力シート!U171=置換コード!$I$45,83,入力シート!U171=置換コード!$I$46,84,入力シート!U171=置換コード!$I$47,85,入力シート!U171=置換コード!$I$48,86,入力シート!U171=置換コード!$I$49,87,入力シート!U171=置換コード!$I$50,88,入力シート!U171=置換コード!$I$51,90)</f>
        <v>#N/A</v>
      </c>
      <c r="Y145" s="83" t="e">
        <f t="shared" si="16"/>
        <v>#N/A</v>
      </c>
      <c r="Z145" s="83" t="str">
        <f>ASC(入力シート!T171)</f>
        <v/>
      </c>
      <c r="AA145" s="83" t="str">
        <f>ASC(入力シート!V171)</f>
        <v/>
      </c>
      <c r="AB145" s="83" t="str">
        <f>ASC(入力シート!W171)</f>
        <v/>
      </c>
      <c r="AC145" s="83" t="str">
        <f>ASC(入力シート!X171)</f>
        <v/>
      </c>
      <c r="AD145" s="83" t="str">
        <f>ASC(入力シート!S171)</f>
        <v/>
      </c>
      <c r="AE145" s="83" t="str">
        <f>IF(入力シート!D171=0,"",入力シート!D171)</f>
        <v/>
      </c>
      <c r="AF145" s="83">
        <f>IF(入力シート!G171="無し",1,2)</f>
        <v>2</v>
      </c>
      <c r="AG145" s="85" t="str">
        <f t="shared" ca="1" si="17"/>
        <v>20240213</v>
      </c>
      <c r="AH145" s="83">
        <f>IF(入力シート!Y171="有り",2,1)</f>
        <v>1</v>
      </c>
      <c r="AI145" s="83">
        <f>IF(入力シート!Z171="有り",2,1)</f>
        <v>1</v>
      </c>
      <c r="AJ145" s="83">
        <f>IF(入力シート!AA171="有り",2,1)</f>
        <v>1</v>
      </c>
      <c r="AK145" s="83">
        <f>IF(入力シート!AB171="有り",2,1)</f>
        <v>1</v>
      </c>
      <c r="AL145" s="83">
        <f>IF(入力シート!AC171="有り",2,1)</f>
        <v>1</v>
      </c>
      <c r="AM145" s="83">
        <f>IF(入力シート!AD171="有り",2,1)</f>
        <v>1</v>
      </c>
      <c r="AN145" s="83">
        <f>IF(入力シート!AE171="有り",2,1)</f>
        <v>1</v>
      </c>
      <c r="AO145" s="83">
        <f>IF(入力シート!H171="必要(\4,950)",1,0)</f>
        <v>0</v>
      </c>
    </row>
    <row r="146" spans="5:41" x14ac:dyDescent="0.4">
      <c r="E146" s="85" t="str">
        <f t="shared" ca="1" si="12"/>
        <v>20240213</v>
      </c>
      <c r="F146" s="83" t="str">
        <f>DBCS(入力シート!A172)</f>
        <v/>
      </c>
      <c r="G146" s="83" t="str">
        <f>(ASC(SUBSTITUTE(SUBSTITUTE(入力シート!B172,"　","")," ","")))</f>
        <v/>
      </c>
      <c r="H146" s="83" t="str">
        <f>ASC(入力シート!C172)</f>
        <v/>
      </c>
      <c r="I146" s="83" t="str">
        <f>IF(入力シート!E172=0,"",入力シート!E172)</f>
        <v/>
      </c>
      <c r="J146" s="83" t="str">
        <f>IF(入力シート!I172=0,"",入力シート!I172)</f>
        <v/>
      </c>
      <c r="K146" s="83" t="str">
        <f>DBCS(入力シート!K172)</f>
        <v/>
      </c>
      <c r="L146" s="83" t="str">
        <f>ASC(入力シート!L172)</f>
        <v/>
      </c>
      <c r="M146" s="83" t="e">
        <f>_xlfn.IFS(入力シート!J172=置換コード!$B$4,1,入力シート!J172=置換コード!$B$5,2,入力シート!J172=置換コード!$B$6,3,入力シート!J172=置換コード!$B$7,4,入力シート!J172=置換コード!$B$8,5,入力シート!J172=置換コード!$B$9,6,入力シート!J172=置換コード!$B$10,7,入力シート!J172=置換コード!$B$11,8,入力シート!J172=置換コード!$B$12,9,入力シート!J172=置換コード!$B$13,10)</f>
        <v>#N/A</v>
      </c>
      <c r="N146" s="83" t="e">
        <f>_xlfn.IFS(入力シート!F172=置換コード!$E$4,1,入力シート!F172=置換コード!$E$5,2)</f>
        <v>#N/A</v>
      </c>
      <c r="O146" s="83" t="e">
        <f t="shared" si="13"/>
        <v>#N/A</v>
      </c>
      <c r="P146" s="83" t="e">
        <f t="shared" si="14"/>
        <v>#N/A</v>
      </c>
      <c r="Q146" s="83" t="e">
        <f>_xlfn.IFS(入力シート!O172=置換コード!$I$4,11,入力シート!O172=置換コード!$I$5,21,入力シート!O172=置換コード!$I$6,22,入力シート!O172=置換コード!$I$7,23,入力シート!O172=置換コード!$I$8,24,入力シート!O172=置換コード!$I$9,25,入力シート!O172=置換コード!$I$10,26,入力シート!O172=置換コード!$I$11,31,入力シート!O172=置換コード!$I$12,32,入力シート!O172=置換コード!$I$13,33,入力シート!O172=置換コード!$I$14,34,入力シート!O172=置換コード!$I$15,35,入力シート!O172=置換コード!$I$16,36,入力シート!O172=置換コード!$I$17,37,入力シート!O172=置換コード!$I$18,38,入力シート!O172=置換コード!$I$19,41,入力シート!O172=置換コード!$I$20,42,入力シート!O172=置換コード!$I$21,43,入力シート!O172=置換コード!$I$22,44,入力シート!O172=置換コード!$I$23,51,入力シート!O172=置換コード!$I$24,52,入力シート!O172=置換コード!$I$25,53,入力シート!O172=置換コード!$I$26,54,入力シート!O172=置換コード!$I$27,55,入力シート!O172=置換コード!$I$28,61,入力シート!O172=置換コード!$I$29,62,入力シート!O172=置換コード!$I$30,63,入力シート!O172=置換コード!$I$31,64,入力シート!O172=置換コード!$I$32,65,入力シート!O172=置換コード!$I$33,66,入力シート!O172=置換コード!$I$34,71,入力シート!O172=置換コード!$I$35,72,入力シート!O172=置換コード!$I$36,73,入力シート!O172=置換コード!$I$37,74,入力シート!O172=置換コード!$I$38,75,入力シート!O172=置換コード!$I$39,76,入力シート!O172=置換コード!$I$40,77,入力シート!O172=置換コード!$I$41,78,入力シート!O172=置換コード!$I$42,79,入力シート!O172=置換コード!$I$43,81,入力シート!O172=置換コード!$I$44,82,入力シート!O172=置換コード!$I$45,83,入力シート!O172=置換コード!$I$46,84,入力シート!O172=置換コード!$I$47,85,入力シート!O172=置換コード!$I$48,86,入力シート!O172=置換コード!$I$49,87,入力シート!O172=置換コード!$I$50,88,入力シート!O172=置換コード!$I$51,90)</f>
        <v>#N/A</v>
      </c>
      <c r="R146" s="83" t="e">
        <f t="shared" si="15"/>
        <v>#N/A</v>
      </c>
      <c r="S146" s="83" t="str">
        <f>ASC(入力シート!N172)</f>
        <v/>
      </c>
      <c r="T146" s="83" t="str">
        <f>ASC(入力シート!P172)</f>
        <v/>
      </c>
      <c r="U146" s="83" t="str">
        <f>ASC(入力シート!Q172)</f>
        <v/>
      </c>
      <c r="V146" s="83" t="str">
        <f>ASC(入力シート!R172)</f>
        <v/>
      </c>
      <c r="W146" s="83" t="str">
        <f>ASC(入力シート!M172)</f>
        <v/>
      </c>
      <c r="X146" s="83" t="e">
        <f>_xlfn.IFS(入力シート!U172=置換コード!$I$4,11,入力シート!U172=置換コード!$I$5,21,入力シート!U172=置換コード!$I$6,22,入力シート!U172=置換コード!$I$7,23,入力シート!U172=置換コード!$I$8,24,入力シート!U172=置換コード!$I$9,25,入力シート!U172=置換コード!$I$10,26,入力シート!U172=置換コード!$I$11,31,入力シート!U172=置換コード!$I$12,32,入力シート!U172=置換コード!$I$13,33,入力シート!U172=置換コード!$I$14,34,入力シート!U172=置換コード!$I$15,35,入力シート!U172=置換コード!$I$16,36,入力シート!U172=置換コード!$I$17,37,入力シート!U172=置換コード!$I$18,38,入力シート!U172=置換コード!$I$19,41,入力シート!U172=置換コード!$I$20,42,入力シート!U172=置換コード!$I$21,43,入力シート!U172=置換コード!$I$22,44,入力シート!U172=置換コード!$I$23,51,入力シート!U172=置換コード!$I$24,52,入力シート!U172=置換コード!$I$25,53,入力シート!U172=置換コード!$I$26,54,入力シート!U172=置換コード!$I$27,55,入力シート!U172=置換コード!$I$28,61,入力シート!U172=置換コード!$I$29,62,入力シート!U172=置換コード!$I$30,63,入力シート!U172=置換コード!$I$31,64,入力シート!U172=置換コード!$I$32,65,入力シート!U172=置換コード!$I$33,66,入力シート!U172=置換コード!$I$34,71,入力シート!U172=置換コード!$I$35,72,入力シート!U172=置換コード!$I$36,73,入力シート!U172=置換コード!$I$37,74,入力シート!U172=置換コード!$I$38,75,入力シート!U172=置換コード!$I$39,76,入力シート!U172=置換コード!$I$40,77,入力シート!U172=置換コード!$I$41,78,入力シート!U172=置換コード!$I$42,79,入力シート!U172=置換コード!$I$43,81,入力シート!U172=置換コード!$I$44,82,入力シート!U172=置換コード!$I$45,83,入力シート!U172=置換コード!$I$46,84,入力シート!U172=置換コード!$I$47,85,入力シート!U172=置換コード!$I$48,86,入力シート!U172=置換コード!$I$49,87,入力シート!U172=置換コード!$I$50,88,入力シート!U172=置換コード!$I$51,90)</f>
        <v>#N/A</v>
      </c>
      <c r="Y146" s="83" t="e">
        <f t="shared" si="16"/>
        <v>#N/A</v>
      </c>
      <c r="Z146" s="83" t="str">
        <f>ASC(入力シート!T172)</f>
        <v/>
      </c>
      <c r="AA146" s="83" t="str">
        <f>ASC(入力シート!V172)</f>
        <v/>
      </c>
      <c r="AB146" s="83" t="str">
        <f>ASC(入力シート!W172)</f>
        <v/>
      </c>
      <c r="AC146" s="83" t="str">
        <f>ASC(入力シート!X172)</f>
        <v/>
      </c>
      <c r="AD146" s="83" t="str">
        <f>ASC(入力シート!S172)</f>
        <v/>
      </c>
      <c r="AE146" s="83" t="str">
        <f>IF(入力シート!D172=0,"",入力シート!D172)</f>
        <v/>
      </c>
      <c r="AF146" s="83">
        <f>IF(入力シート!G172="無し",1,2)</f>
        <v>2</v>
      </c>
      <c r="AG146" s="85" t="str">
        <f t="shared" ca="1" si="17"/>
        <v>20240213</v>
      </c>
      <c r="AH146" s="83">
        <f>IF(入力シート!Y172="有り",2,1)</f>
        <v>1</v>
      </c>
      <c r="AI146" s="83">
        <f>IF(入力シート!Z172="有り",2,1)</f>
        <v>1</v>
      </c>
      <c r="AJ146" s="83">
        <f>IF(入力シート!AA172="有り",2,1)</f>
        <v>1</v>
      </c>
      <c r="AK146" s="83">
        <f>IF(入力シート!AB172="有り",2,1)</f>
        <v>1</v>
      </c>
      <c r="AL146" s="83">
        <f>IF(入力シート!AC172="有り",2,1)</f>
        <v>1</v>
      </c>
      <c r="AM146" s="83">
        <f>IF(入力シート!AD172="有り",2,1)</f>
        <v>1</v>
      </c>
      <c r="AN146" s="83">
        <f>IF(入力シート!AE172="有り",2,1)</f>
        <v>1</v>
      </c>
      <c r="AO146" s="83">
        <f>IF(入力シート!H172="必要(\4,950)",1,0)</f>
        <v>0</v>
      </c>
    </row>
    <row r="147" spans="5:41" x14ac:dyDescent="0.4">
      <c r="E147" s="85" t="str">
        <f t="shared" ca="1" si="12"/>
        <v>20240213</v>
      </c>
      <c r="F147" s="83" t="str">
        <f>DBCS(入力シート!A173)</f>
        <v/>
      </c>
      <c r="G147" s="83" t="str">
        <f>(ASC(SUBSTITUTE(SUBSTITUTE(入力シート!B173,"　","")," ","")))</f>
        <v/>
      </c>
      <c r="H147" s="83" t="str">
        <f>ASC(入力シート!C173)</f>
        <v/>
      </c>
      <c r="I147" s="83" t="str">
        <f>IF(入力シート!E173=0,"",入力シート!E173)</f>
        <v/>
      </c>
      <c r="J147" s="83" t="str">
        <f>IF(入力シート!I173=0,"",入力シート!I173)</f>
        <v/>
      </c>
      <c r="K147" s="83" t="str">
        <f>DBCS(入力シート!K173)</f>
        <v/>
      </c>
      <c r="L147" s="83" t="str">
        <f>ASC(入力シート!L173)</f>
        <v/>
      </c>
      <c r="M147" s="83" t="e">
        <f>_xlfn.IFS(入力シート!J173=置換コード!$B$4,1,入力シート!J173=置換コード!$B$5,2,入力シート!J173=置換コード!$B$6,3,入力シート!J173=置換コード!$B$7,4,入力シート!J173=置換コード!$B$8,5,入力シート!J173=置換コード!$B$9,6,入力シート!J173=置換コード!$B$10,7,入力シート!J173=置換コード!$B$11,8,入力シート!J173=置換コード!$B$12,9,入力シート!J173=置換コード!$B$13,10)</f>
        <v>#N/A</v>
      </c>
      <c r="N147" s="83" t="e">
        <f>_xlfn.IFS(入力シート!F173=置換コード!$E$4,1,入力シート!F173=置換コード!$E$5,2)</f>
        <v>#N/A</v>
      </c>
      <c r="O147" s="83" t="e">
        <f t="shared" si="13"/>
        <v>#N/A</v>
      </c>
      <c r="P147" s="83" t="e">
        <f t="shared" si="14"/>
        <v>#N/A</v>
      </c>
      <c r="Q147" s="83" t="e">
        <f>_xlfn.IFS(入力シート!O173=置換コード!$I$4,11,入力シート!O173=置換コード!$I$5,21,入力シート!O173=置換コード!$I$6,22,入力シート!O173=置換コード!$I$7,23,入力シート!O173=置換コード!$I$8,24,入力シート!O173=置換コード!$I$9,25,入力シート!O173=置換コード!$I$10,26,入力シート!O173=置換コード!$I$11,31,入力シート!O173=置換コード!$I$12,32,入力シート!O173=置換コード!$I$13,33,入力シート!O173=置換コード!$I$14,34,入力シート!O173=置換コード!$I$15,35,入力シート!O173=置換コード!$I$16,36,入力シート!O173=置換コード!$I$17,37,入力シート!O173=置換コード!$I$18,38,入力シート!O173=置換コード!$I$19,41,入力シート!O173=置換コード!$I$20,42,入力シート!O173=置換コード!$I$21,43,入力シート!O173=置換コード!$I$22,44,入力シート!O173=置換コード!$I$23,51,入力シート!O173=置換コード!$I$24,52,入力シート!O173=置換コード!$I$25,53,入力シート!O173=置換コード!$I$26,54,入力シート!O173=置換コード!$I$27,55,入力シート!O173=置換コード!$I$28,61,入力シート!O173=置換コード!$I$29,62,入力シート!O173=置換コード!$I$30,63,入力シート!O173=置換コード!$I$31,64,入力シート!O173=置換コード!$I$32,65,入力シート!O173=置換コード!$I$33,66,入力シート!O173=置換コード!$I$34,71,入力シート!O173=置換コード!$I$35,72,入力シート!O173=置換コード!$I$36,73,入力シート!O173=置換コード!$I$37,74,入力シート!O173=置換コード!$I$38,75,入力シート!O173=置換コード!$I$39,76,入力シート!O173=置換コード!$I$40,77,入力シート!O173=置換コード!$I$41,78,入力シート!O173=置換コード!$I$42,79,入力シート!O173=置換コード!$I$43,81,入力シート!O173=置換コード!$I$44,82,入力シート!O173=置換コード!$I$45,83,入力シート!O173=置換コード!$I$46,84,入力シート!O173=置換コード!$I$47,85,入力シート!O173=置換コード!$I$48,86,入力シート!O173=置換コード!$I$49,87,入力シート!O173=置換コード!$I$50,88,入力シート!O173=置換コード!$I$51,90)</f>
        <v>#N/A</v>
      </c>
      <c r="R147" s="83" t="e">
        <f t="shared" si="15"/>
        <v>#N/A</v>
      </c>
      <c r="S147" s="83" t="str">
        <f>ASC(入力シート!N173)</f>
        <v/>
      </c>
      <c r="T147" s="83" t="str">
        <f>ASC(入力シート!P173)</f>
        <v/>
      </c>
      <c r="U147" s="83" t="str">
        <f>ASC(入力シート!Q173)</f>
        <v/>
      </c>
      <c r="V147" s="83" t="str">
        <f>ASC(入力シート!R173)</f>
        <v/>
      </c>
      <c r="W147" s="83" t="str">
        <f>ASC(入力シート!M173)</f>
        <v/>
      </c>
      <c r="X147" s="83" t="e">
        <f>_xlfn.IFS(入力シート!U173=置換コード!$I$4,11,入力シート!U173=置換コード!$I$5,21,入力シート!U173=置換コード!$I$6,22,入力シート!U173=置換コード!$I$7,23,入力シート!U173=置換コード!$I$8,24,入力シート!U173=置換コード!$I$9,25,入力シート!U173=置換コード!$I$10,26,入力シート!U173=置換コード!$I$11,31,入力シート!U173=置換コード!$I$12,32,入力シート!U173=置換コード!$I$13,33,入力シート!U173=置換コード!$I$14,34,入力シート!U173=置換コード!$I$15,35,入力シート!U173=置換コード!$I$16,36,入力シート!U173=置換コード!$I$17,37,入力シート!U173=置換コード!$I$18,38,入力シート!U173=置換コード!$I$19,41,入力シート!U173=置換コード!$I$20,42,入力シート!U173=置換コード!$I$21,43,入力シート!U173=置換コード!$I$22,44,入力シート!U173=置換コード!$I$23,51,入力シート!U173=置換コード!$I$24,52,入力シート!U173=置換コード!$I$25,53,入力シート!U173=置換コード!$I$26,54,入力シート!U173=置換コード!$I$27,55,入力シート!U173=置換コード!$I$28,61,入力シート!U173=置換コード!$I$29,62,入力シート!U173=置換コード!$I$30,63,入力シート!U173=置換コード!$I$31,64,入力シート!U173=置換コード!$I$32,65,入力シート!U173=置換コード!$I$33,66,入力シート!U173=置換コード!$I$34,71,入力シート!U173=置換コード!$I$35,72,入力シート!U173=置換コード!$I$36,73,入力シート!U173=置換コード!$I$37,74,入力シート!U173=置換コード!$I$38,75,入力シート!U173=置換コード!$I$39,76,入力シート!U173=置換コード!$I$40,77,入力シート!U173=置換コード!$I$41,78,入力シート!U173=置換コード!$I$42,79,入力シート!U173=置換コード!$I$43,81,入力シート!U173=置換コード!$I$44,82,入力シート!U173=置換コード!$I$45,83,入力シート!U173=置換コード!$I$46,84,入力シート!U173=置換コード!$I$47,85,入力シート!U173=置換コード!$I$48,86,入力シート!U173=置換コード!$I$49,87,入力シート!U173=置換コード!$I$50,88,入力シート!U173=置換コード!$I$51,90)</f>
        <v>#N/A</v>
      </c>
      <c r="Y147" s="83" t="e">
        <f t="shared" si="16"/>
        <v>#N/A</v>
      </c>
      <c r="Z147" s="83" t="str">
        <f>ASC(入力シート!T173)</f>
        <v/>
      </c>
      <c r="AA147" s="83" t="str">
        <f>ASC(入力シート!V173)</f>
        <v/>
      </c>
      <c r="AB147" s="83" t="str">
        <f>ASC(入力シート!W173)</f>
        <v/>
      </c>
      <c r="AC147" s="83" t="str">
        <f>ASC(入力シート!X173)</f>
        <v/>
      </c>
      <c r="AD147" s="83" t="str">
        <f>ASC(入力シート!S173)</f>
        <v/>
      </c>
      <c r="AE147" s="83" t="str">
        <f>IF(入力シート!D173=0,"",入力シート!D173)</f>
        <v/>
      </c>
      <c r="AF147" s="83">
        <f>IF(入力シート!G173="無し",1,2)</f>
        <v>2</v>
      </c>
      <c r="AG147" s="85" t="str">
        <f t="shared" ca="1" si="17"/>
        <v>20240213</v>
      </c>
      <c r="AH147" s="83">
        <f>IF(入力シート!Y173="有り",2,1)</f>
        <v>1</v>
      </c>
      <c r="AI147" s="83">
        <f>IF(入力シート!Z173="有り",2,1)</f>
        <v>1</v>
      </c>
      <c r="AJ147" s="83">
        <f>IF(入力シート!AA173="有り",2,1)</f>
        <v>1</v>
      </c>
      <c r="AK147" s="83">
        <f>IF(入力シート!AB173="有り",2,1)</f>
        <v>1</v>
      </c>
      <c r="AL147" s="83">
        <f>IF(入力シート!AC173="有り",2,1)</f>
        <v>1</v>
      </c>
      <c r="AM147" s="83">
        <f>IF(入力シート!AD173="有り",2,1)</f>
        <v>1</v>
      </c>
      <c r="AN147" s="83">
        <f>IF(入力シート!AE173="有り",2,1)</f>
        <v>1</v>
      </c>
      <c r="AO147" s="83">
        <f>IF(入力シート!H173="必要(\4,950)",1,0)</f>
        <v>0</v>
      </c>
    </row>
    <row r="148" spans="5:41" x14ac:dyDescent="0.4">
      <c r="E148" s="85" t="str">
        <f t="shared" ca="1" si="12"/>
        <v>20240213</v>
      </c>
      <c r="F148" s="83" t="str">
        <f>DBCS(入力シート!A174)</f>
        <v/>
      </c>
      <c r="G148" s="83" t="str">
        <f>(ASC(SUBSTITUTE(SUBSTITUTE(入力シート!B174,"　","")," ","")))</f>
        <v/>
      </c>
      <c r="H148" s="83" t="str">
        <f>ASC(入力シート!C174)</f>
        <v/>
      </c>
      <c r="I148" s="83" t="str">
        <f>IF(入力シート!E174=0,"",入力シート!E174)</f>
        <v/>
      </c>
      <c r="J148" s="83" t="str">
        <f>IF(入力シート!I174=0,"",入力シート!I174)</f>
        <v/>
      </c>
      <c r="K148" s="83" t="str">
        <f>DBCS(入力シート!K174)</f>
        <v/>
      </c>
      <c r="L148" s="83" t="str">
        <f>ASC(入力シート!L174)</f>
        <v/>
      </c>
      <c r="M148" s="83" t="e">
        <f>_xlfn.IFS(入力シート!J174=置換コード!$B$4,1,入力シート!J174=置換コード!$B$5,2,入力シート!J174=置換コード!$B$6,3,入力シート!J174=置換コード!$B$7,4,入力シート!J174=置換コード!$B$8,5,入力シート!J174=置換コード!$B$9,6,入力シート!J174=置換コード!$B$10,7,入力シート!J174=置換コード!$B$11,8,入力シート!J174=置換コード!$B$12,9,入力シート!J174=置換コード!$B$13,10)</f>
        <v>#N/A</v>
      </c>
      <c r="N148" s="83" t="e">
        <f>_xlfn.IFS(入力シート!F174=置換コード!$E$4,1,入力シート!F174=置換コード!$E$5,2)</f>
        <v>#N/A</v>
      </c>
      <c r="O148" s="83" t="e">
        <f t="shared" si="13"/>
        <v>#N/A</v>
      </c>
      <c r="P148" s="83" t="e">
        <f t="shared" si="14"/>
        <v>#N/A</v>
      </c>
      <c r="Q148" s="83" t="e">
        <f>_xlfn.IFS(入力シート!O174=置換コード!$I$4,11,入力シート!O174=置換コード!$I$5,21,入力シート!O174=置換コード!$I$6,22,入力シート!O174=置換コード!$I$7,23,入力シート!O174=置換コード!$I$8,24,入力シート!O174=置換コード!$I$9,25,入力シート!O174=置換コード!$I$10,26,入力シート!O174=置換コード!$I$11,31,入力シート!O174=置換コード!$I$12,32,入力シート!O174=置換コード!$I$13,33,入力シート!O174=置換コード!$I$14,34,入力シート!O174=置換コード!$I$15,35,入力シート!O174=置換コード!$I$16,36,入力シート!O174=置換コード!$I$17,37,入力シート!O174=置換コード!$I$18,38,入力シート!O174=置換コード!$I$19,41,入力シート!O174=置換コード!$I$20,42,入力シート!O174=置換コード!$I$21,43,入力シート!O174=置換コード!$I$22,44,入力シート!O174=置換コード!$I$23,51,入力シート!O174=置換コード!$I$24,52,入力シート!O174=置換コード!$I$25,53,入力シート!O174=置換コード!$I$26,54,入力シート!O174=置換コード!$I$27,55,入力シート!O174=置換コード!$I$28,61,入力シート!O174=置換コード!$I$29,62,入力シート!O174=置換コード!$I$30,63,入力シート!O174=置換コード!$I$31,64,入力シート!O174=置換コード!$I$32,65,入力シート!O174=置換コード!$I$33,66,入力シート!O174=置換コード!$I$34,71,入力シート!O174=置換コード!$I$35,72,入力シート!O174=置換コード!$I$36,73,入力シート!O174=置換コード!$I$37,74,入力シート!O174=置換コード!$I$38,75,入力シート!O174=置換コード!$I$39,76,入力シート!O174=置換コード!$I$40,77,入力シート!O174=置換コード!$I$41,78,入力シート!O174=置換コード!$I$42,79,入力シート!O174=置換コード!$I$43,81,入力シート!O174=置換コード!$I$44,82,入力シート!O174=置換コード!$I$45,83,入力シート!O174=置換コード!$I$46,84,入力シート!O174=置換コード!$I$47,85,入力シート!O174=置換コード!$I$48,86,入力シート!O174=置換コード!$I$49,87,入力シート!O174=置換コード!$I$50,88,入力シート!O174=置換コード!$I$51,90)</f>
        <v>#N/A</v>
      </c>
      <c r="R148" s="83" t="e">
        <f t="shared" si="15"/>
        <v>#N/A</v>
      </c>
      <c r="S148" s="83" t="str">
        <f>ASC(入力シート!N174)</f>
        <v/>
      </c>
      <c r="T148" s="83" t="str">
        <f>ASC(入力シート!P174)</f>
        <v/>
      </c>
      <c r="U148" s="83" t="str">
        <f>ASC(入力シート!Q174)</f>
        <v/>
      </c>
      <c r="V148" s="83" t="str">
        <f>ASC(入力シート!R174)</f>
        <v/>
      </c>
      <c r="W148" s="83" t="str">
        <f>ASC(入力シート!M174)</f>
        <v/>
      </c>
      <c r="X148" s="83" t="e">
        <f>_xlfn.IFS(入力シート!U174=置換コード!$I$4,11,入力シート!U174=置換コード!$I$5,21,入力シート!U174=置換コード!$I$6,22,入力シート!U174=置換コード!$I$7,23,入力シート!U174=置換コード!$I$8,24,入力シート!U174=置換コード!$I$9,25,入力シート!U174=置換コード!$I$10,26,入力シート!U174=置換コード!$I$11,31,入力シート!U174=置換コード!$I$12,32,入力シート!U174=置換コード!$I$13,33,入力シート!U174=置換コード!$I$14,34,入力シート!U174=置換コード!$I$15,35,入力シート!U174=置換コード!$I$16,36,入力シート!U174=置換コード!$I$17,37,入力シート!U174=置換コード!$I$18,38,入力シート!U174=置換コード!$I$19,41,入力シート!U174=置換コード!$I$20,42,入力シート!U174=置換コード!$I$21,43,入力シート!U174=置換コード!$I$22,44,入力シート!U174=置換コード!$I$23,51,入力シート!U174=置換コード!$I$24,52,入力シート!U174=置換コード!$I$25,53,入力シート!U174=置換コード!$I$26,54,入力シート!U174=置換コード!$I$27,55,入力シート!U174=置換コード!$I$28,61,入力シート!U174=置換コード!$I$29,62,入力シート!U174=置換コード!$I$30,63,入力シート!U174=置換コード!$I$31,64,入力シート!U174=置換コード!$I$32,65,入力シート!U174=置換コード!$I$33,66,入力シート!U174=置換コード!$I$34,71,入力シート!U174=置換コード!$I$35,72,入力シート!U174=置換コード!$I$36,73,入力シート!U174=置換コード!$I$37,74,入力シート!U174=置換コード!$I$38,75,入力シート!U174=置換コード!$I$39,76,入力シート!U174=置換コード!$I$40,77,入力シート!U174=置換コード!$I$41,78,入力シート!U174=置換コード!$I$42,79,入力シート!U174=置換コード!$I$43,81,入力シート!U174=置換コード!$I$44,82,入力シート!U174=置換コード!$I$45,83,入力シート!U174=置換コード!$I$46,84,入力シート!U174=置換コード!$I$47,85,入力シート!U174=置換コード!$I$48,86,入力シート!U174=置換コード!$I$49,87,入力シート!U174=置換コード!$I$50,88,入力シート!U174=置換コード!$I$51,90)</f>
        <v>#N/A</v>
      </c>
      <c r="Y148" s="83" t="e">
        <f t="shared" si="16"/>
        <v>#N/A</v>
      </c>
      <c r="Z148" s="83" t="str">
        <f>ASC(入力シート!T174)</f>
        <v/>
      </c>
      <c r="AA148" s="83" t="str">
        <f>ASC(入力シート!V174)</f>
        <v/>
      </c>
      <c r="AB148" s="83" t="str">
        <f>ASC(入力シート!W174)</f>
        <v/>
      </c>
      <c r="AC148" s="83" t="str">
        <f>ASC(入力シート!X174)</f>
        <v/>
      </c>
      <c r="AD148" s="83" t="str">
        <f>ASC(入力シート!S174)</f>
        <v/>
      </c>
      <c r="AE148" s="83" t="str">
        <f>IF(入力シート!D174=0,"",入力シート!D174)</f>
        <v/>
      </c>
      <c r="AF148" s="83">
        <f>IF(入力シート!G174="無し",1,2)</f>
        <v>2</v>
      </c>
      <c r="AG148" s="85" t="str">
        <f t="shared" ca="1" si="17"/>
        <v>20240213</v>
      </c>
      <c r="AH148" s="83">
        <f>IF(入力シート!Y174="有り",2,1)</f>
        <v>1</v>
      </c>
      <c r="AI148" s="83">
        <f>IF(入力シート!Z174="有り",2,1)</f>
        <v>1</v>
      </c>
      <c r="AJ148" s="83">
        <f>IF(入力シート!AA174="有り",2,1)</f>
        <v>1</v>
      </c>
      <c r="AK148" s="83">
        <f>IF(入力シート!AB174="有り",2,1)</f>
        <v>1</v>
      </c>
      <c r="AL148" s="83">
        <f>IF(入力シート!AC174="有り",2,1)</f>
        <v>1</v>
      </c>
      <c r="AM148" s="83">
        <f>IF(入力シート!AD174="有り",2,1)</f>
        <v>1</v>
      </c>
      <c r="AN148" s="83">
        <f>IF(入力シート!AE174="有り",2,1)</f>
        <v>1</v>
      </c>
      <c r="AO148" s="83">
        <f>IF(入力シート!H174="必要(\4,950)",1,0)</f>
        <v>0</v>
      </c>
    </row>
    <row r="149" spans="5:41" x14ac:dyDescent="0.4">
      <c r="E149" s="85" t="str">
        <f t="shared" ca="1" si="12"/>
        <v>20240213</v>
      </c>
      <c r="F149" s="83" t="str">
        <f>DBCS(入力シート!A175)</f>
        <v/>
      </c>
      <c r="G149" s="83" t="str">
        <f>(ASC(SUBSTITUTE(SUBSTITUTE(入力シート!B175,"　","")," ","")))</f>
        <v/>
      </c>
      <c r="H149" s="83" t="str">
        <f>ASC(入力シート!C175)</f>
        <v/>
      </c>
      <c r="I149" s="83" t="str">
        <f>IF(入力シート!E175=0,"",入力シート!E175)</f>
        <v/>
      </c>
      <c r="J149" s="83" t="str">
        <f>IF(入力シート!I175=0,"",入力シート!I175)</f>
        <v/>
      </c>
      <c r="K149" s="83" t="str">
        <f>DBCS(入力シート!K175)</f>
        <v/>
      </c>
      <c r="L149" s="83" t="str">
        <f>ASC(入力シート!L175)</f>
        <v/>
      </c>
      <c r="M149" s="83" t="e">
        <f>_xlfn.IFS(入力シート!J175=置換コード!$B$4,1,入力シート!J175=置換コード!$B$5,2,入力シート!J175=置換コード!$B$6,3,入力シート!J175=置換コード!$B$7,4,入力シート!J175=置換コード!$B$8,5,入力シート!J175=置換コード!$B$9,6,入力シート!J175=置換コード!$B$10,7,入力シート!J175=置換コード!$B$11,8,入力シート!J175=置換コード!$B$12,9,入力シート!J175=置換コード!$B$13,10)</f>
        <v>#N/A</v>
      </c>
      <c r="N149" s="83" t="e">
        <f>_xlfn.IFS(入力シート!F175=置換コード!$E$4,1,入力シート!F175=置換コード!$E$5,2)</f>
        <v>#N/A</v>
      </c>
      <c r="O149" s="83" t="e">
        <f t="shared" si="13"/>
        <v>#N/A</v>
      </c>
      <c r="P149" s="83" t="e">
        <f t="shared" si="14"/>
        <v>#N/A</v>
      </c>
      <c r="Q149" s="83" t="e">
        <f>_xlfn.IFS(入力シート!O175=置換コード!$I$4,11,入力シート!O175=置換コード!$I$5,21,入力シート!O175=置換コード!$I$6,22,入力シート!O175=置換コード!$I$7,23,入力シート!O175=置換コード!$I$8,24,入力シート!O175=置換コード!$I$9,25,入力シート!O175=置換コード!$I$10,26,入力シート!O175=置換コード!$I$11,31,入力シート!O175=置換コード!$I$12,32,入力シート!O175=置換コード!$I$13,33,入力シート!O175=置換コード!$I$14,34,入力シート!O175=置換コード!$I$15,35,入力シート!O175=置換コード!$I$16,36,入力シート!O175=置換コード!$I$17,37,入力シート!O175=置換コード!$I$18,38,入力シート!O175=置換コード!$I$19,41,入力シート!O175=置換コード!$I$20,42,入力シート!O175=置換コード!$I$21,43,入力シート!O175=置換コード!$I$22,44,入力シート!O175=置換コード!$I$23,51,入力シート!O175=置換コード!$I$24,52,入力シート!O175=置換コード!$I$25,53,入力シート!O175=置換コード!$I$26,54,入力シート!O175=置換コード!$I$27,55,入力シート!O175=置換コード!$I$28,61,入力シート!O175=置換コード!$I$29,62,入力シート!O175=置換コード!$I$30,63,入力シート!O175=置換コード!$I$31,64,入力シート!O175=置換コード!$I$32,65,入力シート!O175=置換コード!$I$33,66,入力シート!O175=置換コード!$I$34,71,入力シート!O175=置換コード!$I$35,72,入力シート!O175=置換コード!$I$36,73,入力シート!O175=置換コード!$I$37,74,入力シート!O175=置換コード!$I$38,75,入力シート!O175=置換コード!$I$39,76,入力シート!O175=置換コード!$I$40,77,入力シート!O175=置換コード!$I$41,78,入力シート!O175=置換コード!$I$42,79,入力シート!O175=置換コード!$I$43,81,入力シート!O175=置換コード!$I$44,82,入力シート!O175=置換コード!$I$45,83,入力シート!O175=置換コード!$I$46,84,入力シート!O175=置換コード!$I$47,85,入力シート!O175=置換コード!$I$48,86,入力シート!O175=置換コード!$I$49,87,入力シート!O175=置換コード!$I$50,88,入力シート!O175=置換コード!$I$51,90)</f>
        <v>#N/A</v>
      </c>
      <c r="R149" s="83" t="e">
        <f t="shared" si="15"/>
        <v>#N/A</v>
      </c>
      <c r="S149" s="83" t="str">
        <f>ASC(入力シート!N175)</f>
        <v/>
      </c>
      <c r="T149" s="83" t="str">
        <f>ASC(入力シート!P175)</f>
        <v/>
      </c>
      <c r="U149" s="83" t="str">
        <f>ASC(入力シート!Q175)</f>
        <v/>
      </c>
      <c r="V149" s="83" t="str">
        <f>ASC(入力シート!R175)</f>
        <v/>
      </c>
      <c r="W149" s="83" t="str">
        <f>ASC(入力シート!M175)</f>
        <v/>
      </c>
      <c r="X149" s="83" t="e">
        <f>_xlfn.IFS(入力シート!U175=置換コード!$I$4,11,入力シート!U175=置換コード!$I$5,21,入力シート!U175=置換コード!$I$6,22,入力シート!U175=置換コード!$I$7,23,入力シート!U175=置換コード!$I$8,24,入力シート!U175=置換コード!$I$9,25,入力シート!U175=置換コード!$I$10,26,入力シート!U175=置換コード!$I$11,31,入力シート!U175=置換コード!$I$12,32,入力シート!U175=置換コード!$I$13,33,入力シート!U175=置換コード!$I$14,34,入力シート!U175=置換コード!$I$15,35,入力シート!U175=置換コード!$I$16,36,入力シート!U175=置換コード!$I$17,37,入力シート!U175=置換コード!$I$18,38,入力シート!U175=置換コード!$I$19,41,入力シート!U175=置換コード!$I$20,42,入力シート!U175=置換コード!$I$21,43,入力シート!U175=置換コード!$I$22,44,入力シート!U175=置換コード!$I$23,51,入力シート!U175=置換コード!$I$24,52,入力シート!U175=置換コード!$I$25,53,入力シート!U175=置換コード!$I$26,54,入力シート!U175=置換コード!$I$27,55,入力シート!U175=置換コード!$I$28,61,入力シート!U175=置換コード!$I$29,62,入力シート!U175=置換コード!$I$30,63,入力シート!U175=置換コード!$I$31,64,入力シート!U175=置換コード!$I$32,65,入力シート!U175=置換コード!$I$33,66,入力シート!U175=置換コード!$I$34,71,入力シート!U175=置換コード!$I$35,72,入力シート!U175=置換コード!$I$36,73,入力シート!U175=置換コード!$I$37,74,入力シート!U175=置換コード!$I$38,75,入力シート!U175=置換コード!$I$39,76,入力シート!U175=置換コード!$I$40,77,入力シート!U175=置換コード!$I$41,78,入力シート!U175=置換コード!$I$42,79,入力シート!U175=置換コード!$I$43,81,入力シート!U175=置換コード!$I$44,82,入力シート!U175=置換コード!$I$45,83,入力シート!U175=置換コード!$I$46,84,入力シート!U175=置換コード!$I$47,85,入力シート!U175=置換コード!$I$48,86,入力シート!U175=置換コード!$I$49,87,入力シート!U175=置換コード!$I$50,88,入力シート!U175=置換コード!$I$51,90)</f>
        <v>#N/A</v>
      </c>
      <c r="Y149" s="83" t="e">
        <f t="shared" si="16"/>
        <v>#N/A</v>
      </c>
      <c r="Z149" s="83" t="str">
        <f>ASC(入力シート!T175)</f>
        <v/>
      </c>
      <c r="AA149" s="83" t="str">
        <f>ASC(入力シート!V175)</f>
        <v/>
      </c>
      <c r="AB149" s="83" t="str">
        <f>ASC(入力シート!W175)</f>
        <v/>
      </c>
      <c r="AC149" s="83" t="str">
        <f>ASC(入力シート!X175)</f>
        <v/>
      </c>
      <c r="AD149" s="83" t="str">
        <f>ASC(入力シート!S175)</f>
        <v/>
      </c>
      <c r="AE149" s="83" t="str">
        <f>IF(入力シート!D175=0,"",入力シート!D175)</f>
        <v/>
      </c>
      <c r="AF149" s="83">
        <f>IF(入力シート!G175="無し",1,2)</f>
        <v>2</v>
      </c>
      <c r="AG149" s="85" t="str">
        <f t="shared" ca="1" si="17"/>
        <v>20240213</v>
      </c>
      <c r="AH149" s="83">
        <f>IF(入力シート!Y175="有り",2,1)</f>
        <v>1</v>
      </c>
      <c r="AI149" s="83">
        <f>IF(入力シート!Z175="有り",2,1)</f>
        <v>1</v>
      </c>
      <c r="AJ149" s="83">
        <f>IF(入力シート!AA175="有り",2,1)</f>
        <v>1</v>
      </c>
      <c r="AK149" s="83">
        <f>IF(入力シート!AB175="有り",2,1)</f>
        <v>1</v>
      </c>
      <c r="AL149" s="83">
        <f>IF(入力シート!AC175="有り",2,1)</f>
        <v>1</v>
      </c>
      <c r="AM149" s="83">
        <f>IF(入力シート!AD175="有り",2,1)</f>
        <v>1</v>
      </c>
      <c r="AN149" s="83">
        <f>IF(入力シート!AE175="有り",2,1)</f>
        <v>1</v>
      </c>
      <c r="AO149" s="83">
        <f>IF(入力シート!H175="必要(\4,950)",1,0)</f>
        <v>0</v>
      </c>
    </row>
    <row r="150" spans="5:41" x14ac:dyDescent="0.4">
      <c r="E150" s="85" t="str">
        <f t="shared" ca="1" si="12"/>
        <v>20240213</v>
      </c>
      <c r="F150" s="83" t="str">
        <f>DBCS(入力シート!A176)</f>
        <v/>
      </c>
      <c r="G150" s="83" t="str">
        <f>(ASC(SUBSTITUTE(SUBSTITUTE(入力シート!B176,"　","")," ","")))</f>
        <v/>
      </c>
      <c r="H150" s="83" t="str">
        <f>ASC(入力シート!C176)</f>
        <v/>
      </c>
      <c r="I150" s="83" t="str">
        <f>IF(入力シート!E176=0,"",入力シート!E176)</f>
        <v/>
      </c>
      <c r="J150" s="83" t="str">
        <f>IF(入力シート!I176=0,"",入力シート!I176)</f>
        <v/>
      </c>
      <c r="K150" s="83" t="str">
        <f>DBCS(入力シート!K176)</f>
        <v/>
      </c>
      <c r="L150" s="83" t="str">
        <f>ASC(入力シート!L176)</f>
        <v/>
      </c>
      <c r="M150" s="83" t="e">
        <f>_xlfn.IFS(入力シート!J176=置換コード!$B$4,1,入力シート!J176=置換コード!$B$5,2,入力シート!J176=置換コード!$B$6,3,入力シート!J176=置換コード!$B$7,4,入力シート!J176=置換コード!$B$8,5,入力シート!J176=置換コード!$B$9,6,入力シート!J176=置換コード!$B$10,7,入力シート!J176=置換コード!$B$11,8,入力シート!J176=置換コード!$B$12,9,入力シート!J176=置換コード!$B$13,10)</f>
        <v>#N/A</v>
      </c>
      <c r="N150" s="83" t="e">
        <f>_xlfn.IFS(入力シート!F176=置換コード!$E$4,1,入力シート!F176=置換コード!$E$5,2)</f>
        <v>#N/A</v>
      </c>
      <c r="O150" s="83" t="e">
        <f t="shared" si="13"/>
        <v>#N/A</v>
      </c>
      <c r="P150" s="83" t="e">
        <f t="shared" si="14"/>
        <v>#N/A</v>
      </c>
      <c r="Q150" s="83" t="e">
        <f>_xlfn.IFS(入力シート!O176=置換コード!$I$4,11,入力シート!O176=置換コード!$I$5,21,入力シート!O176=置換コード!$I$6,22,入力シート!O176=置換コード!$I$7,23,入力シート!O176=置換コード!$I$8,24,入力シート!O176=置換コード!$I$9,25,入力シート!O176=置換コード!$I$10,26,入力シート!O176=置換コード!$I$11,31,入力シート!O176=置換コード!$I$12,32,入力シート!O176=置換コード!$I$13,33,入力シート!O176=置換コード!$I$14,34,入力シート!O176=置換コード!$I$15,35,入力シート!O176=置換コード!$I$16,36,入力シート!O176=置換コード!$I$17,37,入力シート!O176=置換コード!$I$18,38,入力シート!O176=置換コード!$I$19,41,入力シート!O176=置換コード!$I$20,42,入力シート!O176=置換コード!$I$21,43,入力シート!O176=置換コード!$I$22,44,入力シート!O176=置換コード!$I$23,51,入力シート!O176=置換コード!$I$24,52,入力シート!O176=置換コード!$I$25,53,入力シート!O176=置換コード!$I$26,54,入力シート!O176=置換コード!$I$27,55,入力シート!O176=置換コード!$I$28,61,入力シート!O176=置換コード!$I$29,62,入力シート!O176=置換コード!$I$30,63,入力シート!O176=置換コード!$I$31,64,入力シート!O176=置換コード!$I$32,65,入力シート!O176=置換コード!$I$33,66,入力シート!O176=置換コード!$I$34,71,入力シート!O176=置換コード!$I$35,72,入力シート!O176=置換コード!$I$36,73,入力シート!O176=置換コード!$I$37,74,入力シート!O176=置換コード!$I$38,75,入力シート!O176=置換コード!$I$39,76,入力シート!O176=置換コード!$I$40,77,入力シート!O176=置換コード!$I$41,78,入力シート!O176=置換コード!$I$42,79,入力シート!O176=置換コード!$I$43,81,入力シート!O176=置換コード!$I$44,82,入力シート!O176=置換コード!$I$45,83,入力シート!O176=置換コード!$I$46,84,入力シート!O176=置換コード!$I$47,85,入力シート!O176=置換コード!$I$48,86,入力シート!O176=置換コード!$I$49,87,入力シート!O176=置換コード!$I$50,88,入力シート!O176=置換コード!$I$51,90)</f>
        <v>#N/A</v>
      </c>
      <c r="R150" s="83" t="e">
        <f t="shared" si="15"/>
        <v>#N/A</v>
      </c>
      <c r="S150" s="83" t="str">
        <f>ASC(入力シート!N176)</f>
        <v/>
      </c>
      <c r="T150" s="83" t="str">
        <f>ASC(入力シート!P176)</f>
        <v/>
      </c>
      <c r="U150" s="83" t="str">
        <f>ASC(入力シート!Q176)</f>
        <v/>
      </c>
      <c r="V150" s="83" t="str">
        <f>ASC(入力シート!R176)</f>
        <v/>
      </c>
      <c r="W150" s="83" t="str">
        <f>ASC(入力シート!M176)</f>
        <v/>
      </c>
      <c r="X150" s="83" t="e">
        <f>_xlfn.IFS(入力シート!U176=置換コード!$I$4,11,入力シート!U176=置換コード!$I$5,21,入力シート!U176=置換コード!$I$6,22,入力シート!U176=置換コード!$I$7,23,入力シート!U176=置換コード!$I$8,24,入力シート!U176=置換コード!$I$9,25,入力シート!U176=置換コード!$I$10,26,入力シート!U176=置換コード!$I$11,31,入力シート!U176=置換コード!$I$12,32,入力シート!U176=置換コード!$I$13,33,入力シート!U176=置換コード!$I$14,34,入力シート!U176=置換コード!$I$15,35,入力シート!U176=置換コード!$I$16,36,入力シート!U176=置換コード!$I$17,37,入力シート!U176=置換コード!$I$18,38,入力シート!U176=置換コード!$I$19,41,入力シート!U176=置換コード!$I$20,42,入力シート!U176=置換コード!$I$21,43,入力シート!U176=置換コード!$I$22,44,入力シート!U176=置換コード!$I$23,51,入力シート!U176=置換コード!$I$24,52,入力シート!U176=置換コード!$I$25,53,入力シート!U176=置換コード!$I$26,54,入力シート!U176=置換コード!$I$27,55,入力シート!U176=置換コード!$I$28,61,入力シート!U176=置換コード!$I$29,62,入力シート!U176=置換コード!$I$30,63,入力シート!U176=置換コード!$I$31,64,入力シート!U176=置換コード!$I$32,65,入力シート!U176=置換コード!$I$33,66,入力シート!U176=置換コード!$I$34,71,入力シート!U176=置換コード!$I$35,72,入力シート!U176=置換コード!$I$36,73,入力シート!U176=置換コード!$I$37,74,入力シート!U176=置換コード!$I$38,75,入力シート!U176=置換コード!$I$39,76,入力シート!U176=置換コード!$I$40,77,入力シート!U176=置換コード!$I$41,78,入力シート!U176=置換コード!$I$42,79,入力シート!U176=置換コード!$I$43,81,入力シート!U176=置換コード!$I$44,82,入力シート!U176=置換コード!$I$45,83,入力シート!U176=置換コード!$I$46,84,入力シート!U176=置換コード!$I$47,85,入力シート!U176=置換コード!$I$48,86,入力シート!U176=置換コード!$I$49,87,入力シート!U176=置換コード!$I$50,88,入力シート!U176=置換コード!$I$51,90)</f>
        <v>#N/A</v>
      </c>
      <c r="Y150" s="83" t="e">
        <f t="shared" si="16"/>
        <v>#N/A</v>
      </c>
      <c r="Z150" s="83" t="str">
        <f>ASC(入力シート!T176)</f>
        <v/>
      </c>
      <c r="AA150" s="83" t="str">
        <f>ASC(入力シート!V176)</f>
        <v/>
      </c>
      <c r="AB150" s="83" t="str">
        <f>ASC(入力シート!W176)</f>
        <v/>
      </c>
      <c r="AC150" s="83" t="str">
        <f>ASC(入力シート!X176)</f>
        <v/>
      </c>
      <c r="AD150" s="83" t="str">
        <f>ASC(入力シート!S176)</f>
        <v/>
      </c>
      <c r="AE150" s="83" t="str">
        <f>IF(入力シート!D176=0,"",入力シート!D176)</f>
        <v/>
      </c>
      <c r="AF150" s="83">
        <f>IF(入力シート!G176="無し",1,2)</f>
        <v>2</v>
      </c>
      <c r="AG150" s="85" t="str">
        <f t="shared" ca="1" si="17"/>
        <v>20240213</v>
      </c>
      <c r="AH150" s="83">
        <f>IF(入力シート!Y176="有り",2,1)</f>
        <v>1</v>
      </c>
      <c r="AI150" s="83">
        <f>IF(入力シート!Z176="有り",2,1)</f>
        <v>1</v>
      </c>
      <c r="AJ150" s="83">
        <f>IF(入力シート!AA176="有り",2,1)</f>
        <v>1</v>
      </c>
      <c r="AK150" s="83">
        <f>IF(入力シート!AB176="有り",2,1)</f>
        <v>1</v>
      </c>
      <c r="AL150" s="83">
        <f>IF(入力シート!AC176="有り",2,1)</f>
        <v>1</v>
      </c>
      <c r="AM150" s="83">
        <f>IF(入力シート!AD176="有り",2,1)</f>
        <v>1</v>
      </c>
      <c r="AN150" s="83">
        <f>IF(入力シート!AE176="有り",2,1)</f>
        <v>1</v>
      </c>
      <c r="AO150" s="83">
        <f>IF(入力シート!H176="必要(\4,950)",1,0)</f>
        <v>0</v>
      </c>
    </row>
    <row r="151" spans="5:41" x14ac:dyDescent="0.4">
      <c r="E151" s="85" t="str">
        <f t="shared" ca="1" si="12"/>
        <v>20240213</v>
      </c>
      <c r="F151" s="83" t="str">
        <f>DBCS(入力シート!A177)</f>
        <v/>
      </c>
      <c r="G151" s="83" t="str">
        <f>(ASC(SUBSTITUTE(SUBSTITUTE(入力シート!B177,"　","")," ","")))</f>
        <v/>
      </c>
      <c r="H151" s="83" t="str">
        <f>ASC(入力シート!C177)</f>
        <v/>
      </c>
      <c r="I151" s="83" t="str">
        <f>IF(入力シート!E177=0,"",入力シート!E177)</f>
        <v/>
      </c>
      <c r="J151" s="83" t="str">
        <f>IF(入力シート!I177=0,"",入力シート!I177)</f>
        <v/>
      </c>
      <c r="K151" s="83" t="str">
        <f>DBCS(入力シート!K177)</f>
        <v/>
      </c>
      <c r="L151" s="83" t="str">
        <f>ASC(入力シート!L177)</f>
        <v/>
      </c>
      <c r="M151" s="83" t="e">
        <f>_xlfn.IFS(入力シート!J177=置換コード!$B$4,1,入力シート!J177=置換コード!$B$5,2,入力シート!J177=置換コード!$B$6,3,入力シート!J177=置換コード!$B$7,4,入力シート!J177=置換コード!$B$8,5,入力シート!J177=置換コード!$B$9,6,入力シート!J177=置換コード!$B$10,7,入力シート!J177=置換コード!$B$11,8,入力シート!J177=置換コード!$B$12,9,入力シート!J177=置換コード!$B$13,10)</f>
        <v>#N/A</v>
      </c>
      <c r="N151" s="83" t="e">
        <f>_xlfn.IFS(入力シート!F177=置換コード!$E$4,1,入力シート!F177=置換コード!$E$5,2)</f>
        <v>#N/A</v>
      </c>
      <c r="O151" s="83" t="e">
        <f t="shared" si="13"/>
        <v>#N/A</v>
      </c>
      <c r="P151" s="83" t="e">
        <f t="shared" si="14"/>
        <v>#N/A</v>
      </c>
      <c r="Q151" s="83" t="e">
        <f>_xlfn.IFS(入力シート!O177=置換コード!$I$4,11,入力シート!O177=置換コード!$I$5,21,入力シート!O177=置換コード!$I$6,22,入力シート!O177=置換コード!$I$7,23,入力シート!O177=置換コード!$I$8,24,入力シート!O177=置換コード!$I$9,25,入力シート!O177=置換コード!$I$10,26,入力シート!O177=置換コード!$I$11,31,入力シート!O177=置換コード!$I$12,32,入力シート!O177=置換コード!$I$13,33,入力シート!O177=置換コード!$I$14,34,入力シート!O177=置換コード!$I$15,35,入力シート!O177=置換コード!$I$16,36,入力シート!O177=置換コード!$I$17,37,入力シート!O177=置換コード!$I$18,38,入力シート!O177=置換コード!$I$19,41,入力シート!O177=置換コード!$I$20,42,入力シート!O177=置換コード!$I$21,43,入力シート!O177=置換コード!$I$22,44,入力シート!O177=置換コード!$I$23,51,入力シート!O177=置換コード!$I$24,52,入力シート!O177=置換コード!$I$25,53,入力シート!O177=置換コード!$I$26,54,入力シート!O177=置換コード!$I$27,55,入力シート!O177=置換コード!$I$28,61,入力シート!O177=置換コード!$I$29,62,入力シート!O177=置換コード!$I$30,63,入力シート!O177=置換コード!$I$31,64,入力シート!O177=置換コード!$I$32,65,入力シート!O177=置換コード!$I$33,66,入力シート!O177=置換コード!$I$34,71,入力シート!O177=置換コード!$I$35,72,入力シート!O177=置換コード!$I$36,73,入力シート!O177=置換コード!$I$37,74,入力シート!O177=置換コード!$I$38,75,入力シート!O177=置換コード!$I$39,76,入力シート!O177=置換コード!$I$40,77,入力シート!O177=置換コード!$I$41,78,入力シート!O177=置換コード!$I$42,79,入力シート!O177=置換コード!$I$43,81,入力シート!O177=置換コード!$I$44,82,入力シート!O177=置換コード!$I$45,83,入力シート!O177=置換コード!$I$46,84,入力シート!O177=置換コード!$I$47,85,入力シート!O177=置換コード!$I$48,86,入力シート!O177=置換コード!$I$49,87,入力シート!O177=置換コード!$I$50,88,入力シート!O177=置換コード!$I$51,90)</f>
        <v>#N/A</v>
      </c>
      <c r="R151" s="83" t="e">
        <f t="shared" si="15"/>
        <v>#N/A</v>
      </c>
      <c r="S151" s="83" t="str">
        <f>ASC(入力シート!N177)</f>
        <v/>
      </c>
      <c r="T151" s="83" t="str">
        <f>ASC(入力シート!P177)</f>
        <v/>
      </c>
      <c r="U151" s="83" t="str">
        <f>ASC(入力シート!Q177)</f>
        <v/>
      </c>
      <c r="V151" s="83" t="str">
        <f>ASC(入力シート!R177)</f>
        <v/>
      </c>
      <c r="W151" s="83" t="str">
        <f>ASC(入力シート!M177)</f>
        <v/>
      </c>
      <c r="X151" s="83" t="e">
        <f>_xlfn.IFS(入力シート!U177=置換コード!$I$4,11,入力シート!U177=置換コード!$I$5,21,入力シート!U177=置換コード!$I$6,22,入力シート!U177=置換コード!$I$7,23,入力シート!U177=置換コード!$I$8,24,入力シート!U177=置換コード!$I$9,25,入力シート!U177=置換コード!$I$10,26,入力シート!U177=置換コード!$I$11,31,入力シート!U177=置換コード!$I$12,32,入力シート!U177=置換コード!$I$13,33,入力シート!U177=置換コード!$I$14,34,入力シート!U177=置換コード!$I$15,35,入力シート!U177=置換コード!$I$16,36,入力シート!U177=置換コード!$I$17,37,入力シート!U177=置換コード!$I$18,38,入力シート!U177=置換コード!$I$19,41,入力シート!U177=置換コード!$I$20,42,入力シート!U177=置換コード!$I$21,43,入力シート!U177=置換コード!$I$22,44,入力シート!U177=置換コード!$I$23,51,入力シート!U177=置換コード!$I$24,52,入力シート!U177=置換コード!$I$25,53,入力シート!U177=置換コード!$I$26,54,入力シート!U177=置換コード!$I$27,55,入力シート!U177=置換コード!$I$28,61,入力シート!U177=置換コード!$I$29,62,入力シート!U177=置換コード!$I$30,63,入力シート!U177=置換コード!$I$31,64,入力シート!U177=置換コード!$I$32,65,入力シート!U177=置換コード!$I$33,66,入力シート!U177=置換コード!$I$34,71,入力シート!U177=置換コード!$I$35,72,入力シート!U177=置換コード!$I$36,73,入力シート!U177=置換コード!$I$37,74,入力シート!U177=置換コード!$I$38,75,入力シート!U177=置換コード!$I$39,76,入力シート!U177=置換コード!$I$40,77,入力シート!U177=置換コード!$I$41,78,入力シート!U177=置換コード!$I$42,79,入力シート!U177=置換コード!$I$43,81,入力シート!U177=置換コード!$I$44,82,入力シート!U177=置換コード!$I$45,83,入力シート!U177=置換コード!$I$46,84,入力シート!U177=置換コード!$I$47,85,入力シート!U177=置換コード!$I$48,86,入力シート!U177=置換コード!$I$49,87,入力シート!U177=置換コード!$I$50,88,入力シート!U177=置換コード!$I$51,90)</f>
        <v>#N/A</v>
      </c>
      <c r="Y151" s="83" t="e">
        <f t="shared" si="16"/>
        <v>#N/A</v>
      </c>
      <c r="Z151" s="83" t="str">
        <f>ASC(入力シート!T177)</f>
        <v/>
      </c>
      <c r="AA151" s="83" t="str">
        <f>ASC(入力シート!V177)</f>
        <v/>
      </c>
      <c r="AB151" s="83" t="str">
        <f>ASC(入力シート!W177)</f>
        <v/>
      </c>
      <c r="AC151" s="83" t="str">
        <f>ASC(入力シート!X177)</f>
        <v/>
      </c>
      <c r="AD151" s="83" t="str">
        <f>ASC(入力シート!S177)</f>
        <v/>
      </c>
      <c r="AE151" s="83" t="str">
        <f>IF(入力シート!D177=0,"",入力シート!D177)</f>
        <v/>
      </c>
      <c r="AF151" s="83">
        <f>IF(入力シート!G177="無し",1,2)</f>
        <v>2</v>
      </c>
      <c r="AG151" s="85" t="str">
        <f t="shared" ca="1" si="17"/>
        <v>20240213</v>
      </c>
      <c r="AH151" s="83">
        <f>IF(入力シート!Y177="有り",2,1)</f>
        <v>1</v>
      </c>
      <c r="AI151" s="83">
        <f>IF(入力シート!Z177="有り",2,1)</f>
        <v>1</v>
      </c>
      <c r="AJ151" s="83">
        <f>IF(入力シート!AA177="有り",2,1)</f>
        <v>1</v>
      </c>
      <c r="AK151" s="83">
        <f>IF(入力シート!AB177="有り",2,1)</f>
        <v>1</v>
      </c>
      <c r="AL151" s="83">
        <f>IF(入力シート!AC177="有り",2,1)</f>
        <v>1</v>
      </c>
      <c r="AM151" s="83">
        <f>IF(入力シート!AD177="有り",2,1)</f>
        <v>1</v>
      </c>
      <c r="AN151" s="83">
        <f>IF(入力シート!AE177="有り",2,1)</f>
        <v>1</v>
      </c>
      <c r="AO151" s="83">
        <f>IF(入力シート!H177="必要(\4,950)",1,0)</f>
        <v>0</v>
      </c>
    </row>
    <row r="152" spans="5:41" x14ac:dyDescent="0.4">
      <c r="E152" s="85" t="str">
        <f t="shared" ca="1" si="12"/>
        <v>20240213</v>
      </c>
      <c r="F152" s="83" t="str">
        <f>DBCS(入力シート!A178)</f>
        <v/>
      </c>
      <c r="G152" s="83" t="str">
        <f>(ASC(SUBSTITUTE(SUBSTITUTE(入力シート!B178,"　","")," ","")))</f>
        <v/>
      </c>
      <c r="H152" s="83" t="str">
        <f>ASC(入力シート!C178)</f>
        <v/>
      </c>
      <c r="I152" s="83" t="str">
        <f>IF(入力シート!E178=0,"",入力シート!E178)</f>
        <v/>
      </c>
      <c r="J152" s="83" t="str">
        <f>IF(入力シート!I178=0,"",入力シート!I178)</f>
        <v/>
      </c>
      <c r="K152" s="83" t="str">
        <f>DBCS(入力シート!K178)</f>
        <v/>
      </c>
      <c r="L152" s="83" t="str">
        <f>ASC(入力シート!L178)</f>
        <v/>
      </c>
      <c r="M152" s="83" t="e">
        <f>_xlfn.IFS(入力シート!J178=置換コード!$B$4,1,入力シート!J178=置換コード!$B$5,2,入力シート!J178=置換コード!$B$6,3,入力シート!J178=置換コード!$B$7,4,入力シート!J178=置換コード!$B$8,5,入力シート!J178=置換コード!$B$9,6,入力シート!J178=置換コード!$B$10,7,入力シート!J178=置換コード!$B$11,8,入力シート!J178=置換コード!$B$12,9,入力シート!J178=置換コード!$B$13,10)</f>
        <v>#N/A</v>
      </c>
      <c r="N152" s="83" t="e">
        <f>_xlfn.IFS(入力シート!F178=置換コード!$E$4,1,入力シート!F178=置換コード!$E$5,2)</f>
        <v>#N/A</v>
      </c>
      <c r="O152" s="83" t="e">
        <f t="shared" si="13"/>
        <v>#N/A</v>
      </c>
      <c r="P152" s="83" t="e">
        <f t="shared" si="14"/>
        <v>#N/A</v>
      </c>
      <c r="Q152" s="83" t="e">
        <f>_xlfn.IFS(入力シート!O178=置換コード!$I$4,11,入力シート!O178=置換コード!$I$5,21,入力シート!O178=置換コード!$I$6,22,入力シート!O178=置換コード!$I$7,23,入力シート!O178=置換コード!$I$8,24,入力シート!O178=置換コード!$I$9,25,入力シート!O178=置換コード!$I$10,26,入力シート!O178=置換コード!$I$11,31,入力シート!O178=置換コード!$I$12,32,入力シート!O178=置換コード!$I$13,33,入力シート!O178=置換コード!$I$14,34,入力シート!O178=置換コード!$I$15,35,入力シート!O178=置換コード!$I$16,36,入力シート!O178=置換コード!$I$17,37,入力シート!O178=置換コード!$I$18,38,入力シート!O178=置換コード!$I$19,41,入力シート!O178=置換コード!$I$20,42,入力シート!O178=置換コード!$I$21,43,入力シート!O178=置換コード!$I$22,44,入力シート!O178=置換コード!$I$23,51,入力シート!O178=置換コード!$I$24,52,入力シート!O178=置換コード!$I$25,53,入力シート!O178=置換コード!$I$26,54,入力シート!O178=置換コード!$I$27,55,入力シート!O178=置換コード!$I$28,61,入力シート!O178=置換コード!$I$29,62,入力シート!O178=置換コード!$I$30,63,入力シート!O178=置換コード!$I$31,64,入力シート!O178=置換コード!$I$32,65,入力シート!O178=置換コード!$I$33,66,入力シート!O178=置換コード!$I$34,71,入力シート!O178=置換コード!$I$35,72,入力シート!O178=置換コード!$I$36,73,入力シート!O178=置換コード!$I$37,74,入力シート!O178=置換コード!$I$38,75,入力シート!O178=置換コード!$I$39,76,入力シート!O178=置換コード!$I$40,77,入力シート!O178=置換コード!$I$41,78,入力シート!O178=置換コード!$I$42,79,入力シート!O178=置換コード!$I$43,81,入力シート!O178=置換コード!$I$44,82,入力シート!O178=置換コード!$I$45,83,入力シート!O178=置換コード!$I$46,84,入力シート!O178=置換コード!$I$47,85,入力シート!O178=置換コード!$I$48,86,入力シート!O178=置換コード!$I$49,87,入力シート!O178=置換コード!$I$50,88,入力シート!O178=置換コード!$I$51,90)</f>
        <v>#N/A</v>
      </c>
      <c r="R152" s="83" t="e">
        <f t="shared" si="15"/>
        <v>#N/A</v>
      </c>
      <c r="S152" s="83" t="str">
        <f>ASC(入力シート!N178)</f>
        <v/>
      </c>
      <c r="T152" s="83" t="str">
        <f>ASC(入力シート!P178)</f>
        <v/>
      </c>
      <c r="U152" s="83" t="str">
        <f>ASC(入力シート!Q178)</f>
        <v/>
      </c>
      <c r="V152" s="83" t="str">
        <f>ASC(入力シート!R178)</f>
        <v/>
      </c>
      <c r="W152" s="83" t="str">
        <f>ASC(入力シート!M178)</f>
        <v/>
      </c>
      <c r="X152" s="83" t="e">
        <f>_xlfn.IFS(入力シート!U178=置換コード!$I$4,11,入力シート!U178=置換コード!$I$5,21,入力シート!U178=置換コード!$I$6,22,入力シート!U178=置換コード!$I$7,23,入力シート!U178=置換コード!$I$8,24,入力シート!U178=置換コード!$I$9,25,入力シート!U178=置換コード!$I$10,26,入力シート!U178=置換コード!$I$11,31,入力シート!U178=置換コード!$I$12,32,入力シート!U178=置換コード!$I$13,33,入力シート!U178=置換コード!$I$14,34,入力シート!U178=置換コード!$I$15,35,入力シート!U178=置換コード!$I$16,36,入力シート!U178=置換コード!$I$17,37,入力シート!U178=置換コード!$I$18,38,入力シート!U178=置換コード!$I$19,41,入力シート!U178=置換コード!$I$20,42,入力シート!U178=置換コード!$I$21,43,入力シート!U178=置換コード!$I$22,44,入力シート!U178=置換コード!$I$23,51,入力シート!U178=置換コード!$I$24,52,入力シート!U178=置換コード!$I$25,53,入力シート!U178=置換コード!$I$26,54,入力シート!U178=置換コード!$I$27,55,入力シート!U178=置換コード!$I$28,61,入力シート!U178=置換コード!$I$29,62,入力シート!U178=置換コード!$I$30,63,入力シート!U178=置換コード!$I$31,64,入力シート!U178=置換コード!$I$32,65,入力シート!U178=置換コード!$I$33,66,入力シート!U178=置換コード!$I$34,71,入力シート!U178=置換コード!$I$35,72,入力シート!U178=置換コード!$I$36,73,入力シート!U178=置換コード!$I$37,74,入力シート!U178=置換コード!$I$38,75,入力シート!U178=置換コード!$I$39,76,入力シート!U178=置換コード!$I$40,77,入力シート!U178=置換コード!$I$41,78,入力シート!U178=置換コード!$I$42,79,入力シート!U178=置換コード!$I$43,81,入力シート!U178=置換コード!$I$44,82,入力シート!U178=置換コード!$I$45,83,入力シート!U178=置換コード!$I$46,84,入力シート!U178=置換コード!$I$47,85,入力シート!U178=置換コード!$I$48,86,入力シート!U178=置換コード!$I$49,87,入力シート!U178=置換コード!$I$50,88,入力シート!U178=置換コード!$I$51,90)</f>
        <v>#N/A</v>
      </c>
      <c r="Y152" s="83" t="e">
        <f t="shared" si="16"/>
        <v>#N/A</v>
      </c>
      <c r="Z152" s="83" t="str">
        <f>ASC(入力シート!T178)</f>
        <v/>
      </c>
      <c r="AA152" s="83" t="str">
        <f>ASC(入力シート!V178)</f>
        <v/>
      </c>
      <c r="AB152" s="83" t="str">
        <f>ASC(入力シート!W178)</f>
        <v/>
      </c>
      <c r="AC152" s="83" t="str">
        <f>ASC(入力シート!X178)</f>
        <v/>
      </c>
      <c r="AD152" s="83" t="str">
        <f>ASC(入力シート!S178)</f>
        <v/>
      </c>
      <c r="AE152" s="83" t="str">
        <f>IF(入力シート!D178=0,"",入力シート!D178)</f>
        <v/>
      </c>
      <c r="AF152" s="83">
        <f>IF(入力シート!G178="無し",1,2)</f>
        <v>2</v>
      </c>
      <c r="AG152" s="85" t="str">
        <f t="shared" ca="1" si="17"/>
        <v>20240213</v>
      </c>
      <c r="AH152" s="83">
        <f>IF(入力シート!Y178="有り",2,1)</f>
        <v>1</v>
      </c>
      <c r="AI152" s="83">
        <f>IF(入力シート!Z178="有り",2,1)</f>
        <v>1</v>
      </c>
      <c r="AJ152" s="83">
        <f>IF(入力シート!AA178="有り",2,1)</f>
        <v>1</v>
      </c>
      <c r="AK152" s="83">
        <f>IF(入力シート!AB178="有り",2,1)</f>
        <v>1</v>
      </c>
      <c r="AL152" s="83">
        <f>IF(入力シート!AC178="有り",2,1)</f>
        <v>1</v>
      </c>
      <c r="AM152" s="83">
        <f>IF(入力シート!AD178="有り",2,1)</f>
        <v>1</v>
      </c>
      <c r="AN152" s="83">
        <f>IF(入力シート!AE178="有り",2,1)</f>
        <v>1</v>
      </c>
      <c r="AO152" s="83">
        <f>IF(入力シート!H178="必要(\4,950)",1,0)</f>
        <v>0</v>
      </c>
    </row>
    <row r="153" spans="5:41" x14ac:dyDescent="0.4">
      <c r="E153" s="85" t="str">
        <f t="shared" ca="1" si="12"/>
        <v>20240213</v>
      </c>
      <c r="F153" s="83" t="str">
        <f>DBCS(入力シート!A179)</f>
        <v/>
      </c>
      <c r="G153" s="83" t="str">
        <f>(ASC(SUBSTITUTE(SUBSTITUTE(入力シート!B179,"　","")," ","")))</f>
        <v/>
      </c>
      <c r="H153" s="83" t="str">
        <f>ASC(入力シート!C179)</f>
        <v/>
      </c>
      <c r="I153" s="83" t="str">
        <f>IF(入力シート!E179=0,"",入力シート!E179)</f>
        <v/>
      </c>
      <c r="J153" s="83" t="str">
        <f>IF(入力シート!I179=0,"",入力シート!I179)</f>
        <v/>
      </c>
      <c r="K153" s="83" t="str">
        <f>DBCS(入力シート!K179)</f>
        <v/>
      </c>
      <c r="L153" s="83" t="str">
        <f>ASC(入力シート!L179)</f>
        <v/>
      </c>
      <c r="M153" s="83" t="e">
        <f>_xlfn.IFS(入力シート!J179=置換コード!$B$4,1,入力シート!J179=置換コード!$B$5,2,入力シート!J179=置換コード!$B$6,3,入力シート!J179=置換コード!$B$7,4,入力シート!J179=置換コード!$B$8,5,入力シート!J179=置換コード!$B$9,6,入力シート!J179=置換コード!$B$10,7,入力シート!J179=置換コード!$B$11,8,入力シート!J179=置換コード!$B$12,9,入力シート!J179=置換コード!$B$13,10)</f>
        <v>#N/A</v>
      </c>
      <c r="N153" s="83" t="e">
        <f>_xlfn.IFS(入力シート!F179=置換コード!$E$4,1,入力シート!F179=置換コード!$E$5,2)</f>
        <v>#N/A</v>
      </c>
      <c r="O153" s="83" t="e">
        <f t="shared" si="13"/>
        <v>#N/A</v>
      </c>
      <c r="P153" s="83" t="e">
        <f t="shared" si="14"/>
        <v>#N/A</v>
      </c>
      <c r="Q153" s="83" t="e">
        <f>_xlfn.IFS(入力シート!O179=置換コード!$I$4,11,入力シート!O179=置換コード!$I$5,21,入力シート!O179=置換コード!$I$6,22,入力シート!O179=置換コード!$I$7,23,入力シート!O179=置換コード!$I$8,24,入力シート!O179=置換コード!$I$9,25,入力シート!O179=置換コード!$I$10,26,入力シート!O179=置換コード!$I$11,31,入力シート!O179=置換コード!$I$12,32,入力シート!O179=置換コード!$I$13,33,入力シート!O179=置換コード!$I$14,34,入力シート!O179=置換コード!$I$15,35,入力シート!O179=置換コード!$I$16,36,入力シート!O179=置換コード!$I$17,37,入力シート!O179=置換コード!$I$18,38,入力シート!O179=置換コード!$I$19,41,入力シート!O179=置換コード!$I$20,42,入力シート!O179=置換コード!$I$21,43,入力シート!O179=置換コード!$I$22,44,入力シート!O179=置換コード!$I$23,51,入力シート!O179=置換コード!$I$24,52,入力シート!O179=置換コード!$I$25,53,入力シート!O179=置換コード!$I$26,54,入力シート!O179=置換コード!$I$27,55,入力シート!O179=置換コード!$I$28,61,入力シート!O179=置換コード!$I$29,62,入力シート!O179=置換コード!$I$30,63,入力シート!O179=置換コード!$I$31,64,入力シート!O179=置換コード!$I$32,65,入力シート!O179=置換コード!$I$33,66,入力シート!O179=置換コード!$I$34,71,入力シート!O179=置換コード!$I$35,72,入力シート!O179=置換コード!$I$36,73,入力シート!O179=置換コード!$I$37,74,入力シート!O179=置換コード!$I$38,75,入力シート!O179=置換コード!$I$39,76,入力シート!O179=置換コード!$I$40,77,入力シート!O179=置換コード!$I$41,78,入力シート!O179=置換コード!$I$42,79,入力シート!O179=置換コード!$I$43,81,入力シート!O179=置換コード!$I$44,82,入力シート!O179=置換コード!$I$45,83,入力シート!O179=置換コード!$I$46,84,入力シート!O179=置換コード!$I$47,85,入力シート!O179=置換コード!$I$48,86,入力シート!O179=置換コード!$I$49,87,入力シート!O179=置換コード!$I$50,88,入力シート!O179=置換コード!$I$51,90)</f>
        <v>#N/A</v>
      </c>
      <c r="R153" s="83" t="e">
        <f t="shared" si="15"/>
        <v>#N/A</v>
      </c>
      <c r="S153" s="83" t="str">
        <f>ASC(入力シート!N179)</f>
        <v/>
      </c>
      <c r="T153" s="83" t="str">
        <f>ASC(入力シート!P179)</f>
        <v/>
      </c>
      <c r="U153" s="83" t="str">
        <f>ASC(入力シート!Q179)</f>
        <v/>
      </c>
      <c r="V153" s="83" t="str">
        <f>ASC(入力シート!R179)</f>
        <v/>
      </c>
      <c r="W153" s="83" t="str">
        <f>ASC(入力シート!M179)</f>
        <v/>
      </c>
      <c r="X153" s="83" t="e">
        <f>_xlfn.IFS(入力シート!U179=置換コード!$I$4,11,入力シート!U179=置換コード!$I$5,21,入力シート!U179=置換コード!$I$6,22,入力シート!U179=置換コード!$I$7,23,入力シート!U179=置換コード!$I$8,24,入力シート!U179=置換コード!$I$9,25,入力シート!U179=置換コード!$I$10,26,入力シート!U179=置換コード!$I$11,31,入力シート!U179=置換コード!$I$12,32,入力シート!U179=置換コード!$I$13,33,入力シート!U179=置換コード!$I$14,34,入力シート!U179=置換コード!$I$15,35,入力シート!U179=置換コード!$I$16,36,入力シート!U179=置換コード!$I$17,37,入力シート!U179=置換コード!$I$18,38,入力シート!U179=置換コード!$I$19,41,入力シート!U179=置換コード!$I$20,42,入力シート!U179=置換コード!$I$21,43,入力シート!U179=置換コード!$I$22,44,入力シート!U179=置換コード!$I$23,51,入力シート!U179=置換コード!$I$24,52,入力シート!U179=置換コード!$I$25,53,入力シート!U179=置換コード!$I$26,54,入力シート!U179=置換コード!$I$27,55,入力シート!U179=置換コード!$I$28,61,入力シート!U179=置換コード!$I$29,62,入力シート!U179=置換コード!$I$30,63,入力シート!U179=置換コード!$I$31,64,入力シート!U179=置換コード!$I$32,65,入力シート!U179=置換コード!$I$33,66,入力シート!U179=置換コード!$I$34,71,入力シート!U179=置換コード!$I$35,72,入力シート!U179=置換コード!$I$36,73,入力シート!U179=置換コード!$I$37,74,入力シート!U179=置換コード!$I$38,75,入力シート!U179=置換コード!$I$39,76,入力シート!U179=置換コード!$I$40,77,入力シート!U179=置換コード!$I$41,78,入力シート!U179=置換コード!$I$42,79,入力シート!U179=置換コード!$I$43,81,入力シート!U179=置換コード!$I$44,82,入力シート!U179=置換コード!$I$45,83,入力シート!U179=置換コード!$I$46,84,入力シート!U179=置換コード!$I$47,85,入力シート!U179=置換コード!$I$48,86,入力シート!U179=置換コード!$I$49,87,入力シート!U179=置換コード!$I$50,88,入力シート!U179=置換コード!$I$51,90)</f>
        <v>#N/A</v>
      </c>
      <c r="Y153" s="83" t="e">
        <f t="shared" si="16"/>
        <v>#N/A</v>
      </c>
      <c r="Z153" s="83" t="str">
        <f>ASC(入力シート!T179)</f>
        <v/>
      </c>
      <c r="AA153" s="83" t="str">
        <f>ASC(入力シート!V179)</f>
        <v/>
      </c>
      <c r="AB153" s="83" t="str">
        <f>ASC(入力シート!W179)</f>
        <v/>
      </c>
      <c r="AC153" s="83" t="str">
        <f>ASC(入力シート!X179)</f>
        <v/>
      </c>
      <c r="AD153" s="83" t="str">
        <f>ASC(入力シート!S179)</f>
        <v/>
      </c>
      <c r="AE153" s="83" t="str">
        <f>IF(入力シート!D179=0,"",入力シート!D179)</f>
        <v/>
      </c>
      <c r="AF153" s="83">
        <f>IF(入力シート!G179="無し",1,2)</f>
        <v>2</v>
      </c>
      <c r="AG153" s="85" t="str">
        <f t="shared" ca="1" si="17"/>
        <v>20240213</v>
      </c>
      <c r="AH153" s="83">
        <f>IF(入力シート!Y179="有り",2,1)</f>
        <v>1</v>
      </c>
      <c r="AI153" s="83">
        <f>IF(入力シート!Z179="有り",2,1)</f>
        <v>1</v>
      </c>
      <c r="AJ153" s="83">
        <f>IF(入力シート!AA179="有り",2,1)</f>
        <v>1</v>
      </c>
      <c r="AK153" s="83">
        <f>IF(入力シート!AB179="有り",2,1)</f>
        <v>1</v>
      </c>
      <c r="AL153" s="83">
        <f>IF(入力シート!AC179="有り",2,1)</f>
        <v>1</v>
      </c>
      <c r="AM153" s="83">
        <f>IF(入力シート!AD179="有り",2,1)</f>
        <v>1</v>
      </c>
      <c r="AN153" s="83">
        <f>IF(入力シート!AE179="有り",2,1)</f>
        <v>1</v>
      </c>
      <c r="AO153" s="83">
        <f>IF(入力シート!H179="必要(\4,950)",1,0)</f>
        <v>0</v>
      </c>
    </row>
    <row r="154" spans="5:41" x14ac:dyDescent="0.4">
      <c r="E154" s="85" t="str">
        <f t="shared" ca="1" si="12"/>
        <v>20240213</v>
      </c>
      <c r="F154" s="83" t="str">
        <f>DBCS(入力シート!A180)</f>
        <v/>
      </c>
      <c r="G154" s="83" t="str">
        <f>(ASC(SUBSTITUTE(SUBSTITUTE(入力シート!B180,"　","")," ","")))</f>
        <v/>
      </c>
      <c r="H154" s="83" t="str">
        <f>ASC(入力シート!C180)</f>
        <v/>
      </c>
      <c r="I154" s="83" t="str">
        <f>IF(入力シート!E180=0,"",入力シート!E180)</f>
        <v/>
      </c>
      <c r="J154" s="83" t="str">
        <f>IF(入力シート!I180=0,"",入力シート!I180)</f>
        <v/>
      </c>
      <c r="K154" s="83" t="str">
        <f>DBCS(入力シート!K180)</f>
        <v/>
      </c>
      <c r="L154" s="83" t="str">
        <f>ASC(入力シート!L180)</f>
        <v/>
      </c>
      <c r="M154" s="83" t="e">
        <f>_xlfn.IFS(入力シート!J180=置換コード!$B$4,1,入力シート!J180=置換コード!$B$5,2,入力シート!J180=置換コード!$B$6,3,入力シート!J180=置換コード!$B$7,4,入力シート!J180=置換コード!$B$8,5,入力シート!J180=置換コード!$B$9,6,入力シート!J180=置換コード!$B$10,7,入力シート!J180=置換コード!$B$11,8,入力シート!J180=置換コード!$B$12,9,入力シート!J180=置換コード!$B$13,10)</f>
        <v>#N/A</v>
      </c>
      <c r="N154" s="83" t="e">
        <f>_xlfn.IFS(入力シート!F180=置換コード!$E$4,1,入力シート!F180=置換コード!$E$5,2)</f>
        <v>#N/A</v>
      </c>
      <c r="O154" s="83" t="e">
        <f t="shared" si="13"/>
        <v>#N/A</v>
      </c>
      <c r="P154" s="83" t="e">
        <f t="shared" si="14"/>
        <v>#N/A</v>
      </c>
      <c r="Q154" s="83" t="e">
        <f>_xlfn.IFS(入力シート!O180=置換コード!$I$4,11,入力シート!O180=置換コード!$I$5,21,入力シート!O180=置換コード!$I$6,22,入力シート!O180=置換コード!$I$7,23,入力シート!O180=置換コード!$I$8,24,入力シート!O180=置換コード!$I$9,25,入力シート!O180=置換コード!$I$10,26,入力シート!O180=置換コード!$I$11,31,入力シート!O180=置換コード!$I$12,32,入力シート!O180=置換コード!$I$13,33,入力シート!O180=置換コード!$I$14,34,入力シート!O180=置換コード!$I$15,35,入力シート!O180=置換コード!$I$16,36,入力シート!O180=置換コード!$I$17,37,入力シート!O180=置換コード!$I$18,38,入力シート!O180=置換コード!$I$19,41,入力シート!O180=置換コード!$I$20,42,入力シート!O180=置換コード!$I$21,43,入力シート!O180=置換コード!$I$22,44,入力シート!O180=置換コード!$I$23,51,入力シート!O180=置換コード!$I$24,52,入力シート!O180=置換コード!$I$25,53,入力シート!O180=置換コード!$I$26,54,入力シート!O180=置換コード!$I$27,55,入力シート!O180=置換コード!$I$28,61,入力シート!O180=置換コード!$I$29,62,入力シート!O180=置換コード!$I$30,63,入力シート!O180=置換コード!$I$31,64,入力シート!O180=置換コード!$I$32,65,入力シート!O180=置換コード!$I$33,66,入力シート!O180=置換コード!$I$34,71,入力シート!O180=置換コード!$I$35,72,入力シート!O180=置換コード!$I$36,73,入力シート!O180=置換コード!$I$37,74,入力シート!O180=置換コード!$I$38,75,入力シート!O180=置換コード!$I$39,76,入力シート!O180=置換コード!$I$40,77,入力シート!O180=置換コード!$I$41,78,入力シート!O180=置換コード!$I$42,79,入力シート!O180=置換コード!$I$43,81,入力シート!O180=置換コード!$I$44,82,入力シート!O180=置換コード!$I$45,83,入力シート!O180=置換コード!$I$46,84,入力シート!O180=置換コード!$I$47,85,入力シート!O180=置換コード!$I$48,86,入力シート!O180=置換コード!$I$49,87,入力シート!O180=置換コード!$I$50,88,入力シート!O180=置換コード!$I$51,90)</f>
        <v>#N/A</v>
      </c>
      <c r="R154" s="83" t="e">
        <f t="shared" si="15"/>
        <v>#N/A</v>
      </c>
      <c r="S154" s="83" t="str">
        <f>ASC(入力シート!N180)</f>
        <v/>
      </c>
      <c r="T154" s="83" t="str">
        <f>ASC(入力シート!P180)</f>
        <v/>
      </c>
      <c r="U154" s="83" t="str">
        <f>ASC(入力シート!Q180)</f>
        <v/>
      </c>
      <c r="V154" s="83" t="str">
        <f>ASC(入力シート!R180)</f>
        <v/>
      </c>
      <c r="W154" s="83" t="str">
        <f>ASC(入力シート!M180)</f>
        <v/>
      </c>
      <c r="X154" s="83" t="e">
        <f>_xlfn.IFS(入力シート!U180=置換コード!$I$4,11,入力シート!U180=置換コード!$I$5,21,入力シート!U180=置換コード!$I$6,22,入力シート!U180=置換コード!$I$7,23,入力シート!U180=置換コード!$I$8,24,入力シート!U180=置換コード!$I$9,25,入力シート!U180=置換コード!$I$10,26,入力シート!U180=置換コード!$I$11,31,入力シート!U180=置換コード!$I$12,32,入力シート!U180=置換コード!$I$13,33,入力シート!U180=置換コード!$I$14,34,入力シート!U180=置換コード!$I$15,35,入力シート!U180=置換コード!$I$16,36,入力シート!U180=置換コード!$I$17,37,入力シート!U180=置換コード!$I$18,38,入力シート!U180=置換コード!$I$19,41,入力シート!U180=置換コード!$I$20,42,入力シート!U180=置換コード!$I$21,43,入力シート!U180=置換コード!$I$22,44,入力シート!U180=置換コード!$I$23,51,入力シート!U180=置換コード!$I$24,52,入力シート!U180=置換コード!$I$25,53,入力シート!U180=置換コード!$I$26,54,入力シート!U180=置換コード!$I$27,55,入力シート!U180=置換コード!$I$28,61,入力シート!U180=置換コード!$I$29,62,入力シート!U180=置換コード!$I$30,63,入力シート!U180=置換コード!$I$31,64,入力シート!U180=置換コード!$I$32,65,入力シート!U180=置換コード!$I$33,66,入力シート!U180=置換コード!$I$34,71,入力シート!U180=置換コード!$I$35,72,入力シート!U180=置換コード!$I$36,73,入力シート!U180=置換コード!$I$37,74,入力シート!U180=置換コード!$I$38,75,入力シート!U180=置換コード!$I$39,76,入力シート!U180=置換コード!$I$40,77,入力シート!U180=置換コード!$I$41,78,入力シート!U180=置換コード!$I$42,79,入力シート!U180=置換コード!$I$43,81,入力シート!U180=置換コード!$I$44,82,入力シート!U180=置換コード!$I$45,83,入力シート!U180=置換コード!$I$46,84,入力シート!U180=置換コード!$I$47,85,入力シート!U180=置換コード!$I$48,86,入力シート!U180=置換コード!$I$49,87,入力シート!U180=置換コード!$I$50,88,入力シート!U180=置換コード!$I$51,90)</f>
        <v>#N/A</v>
      </c>
      <c r="Y154" s="83" t="e">
        <f t="shared" si="16"/>
        <v>#N/A</v>
      </c>
      <c r="Z154" s="83" t="str">
        <f>ASC(入力シート!T180)</f>
        <v/>
      </c>
      <c r="AA154" s="83" t="str">
        <f>ASC(入力シート!V180)</f>
        <v/>
      </c>
      <c r="AB154" s="83" t="str">
        <f>ASC(入力シート!W180)</f>
        <v/>
      </c>
      <c r="AC154" s="83" t="str">
        <f>ASC(入力シート!X180)</f>
        <v/>
      </c>
      <c r="AD154" s="83" t="str">
        <f>ASC(入力シート!S180)</f>
        <v/>
      </c>
      <c r="AE154" s="83" t="str">
        <f>IF(入力シート!D180=0,"",入力シート!D180)</f>
        <v/>
      </c>
      <c r="AF154" s="83">
        <f>IF(入力シート!G180="無し",1,2)</f>
        <v>2</v>
      </c>
      <c r="AG154" s="85" t="str">
        <f t="shared" ca="1" si="17"/>
        <v>20240213</v>
      </c>
      <c r="AH154" s="83">
        <f>IF(入力シート!Y180="有り",2,1)</f>
        <v>1</v>
      </c>
      <c r="AI154" s="83">
        <f>IF(入力シート!Z180="有り",2,1)</f>
        <v>1</v>
      </c>
      <c r="AJ154" s="83">
        <f>IF(入力シート!AA180="有り",2,1)</f>
        <v>1</v>
      </c>
      <c r="AK154" s="83">
        <f>IF(入力シート!AB180="有り",2,1)</f>
        <v>1</v>
      </c>
      <c r="AL154" s="83">
        <f>IF(入力シート!AC180="有り",2,1)</f>
        <v>1</v>
      </c>
      <c r="AM154" s="83">
        <f>IF(入力シート!AD180="有り",2,1)</f>
        <v>1</v>
      </c>
      <c r="AN154" s="83">
        <f>IF(入力シート!AE180="有り",2,1)</f>
        <v>1</v>
      </c>
      <c r="AO154" s="83">
        <f>IF(入力シート!H180="必要(\4,950)",1,0)</f>
        <v>0</v>
      </c>
    </row>
    <row r="155" spans="5:41" x14ac:dyDescent="0.4">
      <c r="E155" s="85" t="str">
        <f t="shared" ca="1" si="12"/>
        <v>20240213</v>
      </c>
      <c r="F155" s="83" t="str">
        <f>DBCS(入力シート!A181)</f>
        <v/>
      </c>
      <c r="G155" s="83" t="str">
        <f>(ASC(SUBSTITUTE(SUBSTITUTE(入力シート!B181,"　","")," ","")))</f>
        <v/>
      </c>
      <c r="H155" s="83" t="str">
        <f>ASC(入力シート!C181)</f>
        <v/>
      </c>
      <c r="I155" s="83" t="str">
        <f>IF(入力シート!E181=0,"",入力シート!E181)</f>
        <v/>
      </c>
      <c r="J155" s="83" t="str">
        <f>IF(入力シート!I181=0,"",入力シート!I181)</f>
        <v/>
      </c>
      <c r="K155" s="83" t="str">
        <f>DBCS(入力シート!K181)</f>
        <v/>
      </c>
      <c r="L155" s="83" t="str">
        <f>ASC(入力シート!L181)</f>
        <v/>
      </c>
      <c r="M155" s="83" t="e">
        <f>_xlfn.IFS(入力シート!J181=置換コード!$B$4,1,入力シート!J181=置換コード!$B$5,2,入力シート!J181=置換コード!$B$6,3,入力シート!J181=置換コード!$B$7,4,入力シート!J181=置換コード!$B$8,5,入力シート!J181=置換コード!$B$9,6,入力シート!J181=置換コード!$B$10,7,入力シート!J181=置換コード!$B$11,8,入力シート!J181=置換コード!$B$12,9,入力シート!J181=置換コード!$B$13,10)</f>
        <v>#N/A</v>
      </c>
      <c r="N155" s="83" t="e">
        <f>_xlfn.IFS(入力シート!F181=置換コード!$E$4,1,入力シート!F181=置換コード!$E$5,2)</f>
        <v>#N/A</v>
      </c>
      <c r="O155" s="83" t="e">
        <f t="shared" si="13"/>
        <v>#N/A</v>
      </c>
      <c r="P155" s="83" t="e">
        <f t="shared" si="14"/>
        <v>#N/A</v>
      </c>
      <c r="Q155" s="83" t="e">
        <f>_xlfn.IFS(入力シート!O181=置換コード!$I$4,11,入力シート!O181=置換コード!$I$5,21,入力シート!O181=置換コード!$I$6,22,入力シート!O181=置換コード!$I$7,23,入力シート!O181=置換コード!$I$8,24,入力シート!O181=置換コード!$I$9,25,入力シート!O181=置換コード!$I$10,26,入力シート!O181=置換コード!$I$11,31,入力シート!O181=置換コード!$I$12,32,入力シート!O181=置換コード!$I$13,33,入力シート!O181=置換コード!$I$14,34,入力シート!O181=置換コード!$I$15,35,入力シート!O181=置換コード!$I$16,36,入力シート!O181=置換コード!$I$17,37,入力シート!O181=置換コード!$I$18,38,入力シート!O181=置換コード!$I$19,41,入力シート!O181=置換コード!$I$20,42,入力シート!O181=置換コード!$I$21,43,入力シート!O181=置換コード!$I$22,44,入力シート!O181=置換コード!$I$23,51,入力シート!O181=置換コード!$I$24,52,入力シート!O181=置換コード!$I$25,53,入力シート!O181=置換コード!$I$26,54,入力シート!O181=置換コード!$I$27,55,入力シート!O181=置換コード!$I$28,61,入力シート!O181=置換コード!$I$29,62,入力シート!O181=置換コード!$I$30,63,入力シート!O181=置換コード!$I$31,64,入力シート!O181=置換コード!$I$32,65,入力シート!O181=置換コード!$I$33,66,入力シート!O181=置換コード!$I$34,71,入力シート!O181=置換コード!$I$35,72,入力シート!O181=置換コード!$I$36,73,入力シート!O181=置換コード!$I$37,74,入力シート!O181=置換コード!$I$38,75,入力シート!O181=置換コード!$I$39,76,入力シート!O181=置換コード!$I$40,77,入力シート!O181=置換コード!$I$41,78,入力シート!O181=置換コード!$I$42,79,入力シート!O181=置換コード!$I$43,81,入力シート!O181=置換コード!$I$44,82,入力シート!O181=置換コード!$I$45,83,入力シート!O181=置換コード!$I$46,84,入力シート!O181=置換コード!$I$47,85,入力シート!O181=置換コード!$I$48,86,入力シート!O181=置換コード!$I$49,87,入力シート!O181=置換コード!$I$50,88,入力シート!O181=置換コード!$I$51,90)</f>
        <v>#N/A</v>
      </c>
      <c r="R155" s="83" t="e">
        <f t="shared" si="15"/>
        <v>#N/A</v>
      </c>
      <c r="S155" s="83" t="str">
        <f>ASC(入力シート!N181)</f>
        <v/>
      </c>
      <c r="T155" s="83" t="str">
        <f>ASC(入力シート!P181)</f>
        <v/>
      </c>
      <c r="U155" s="83" t="str">
        <f>ASC(入力シート!Q181)</f>
        <v/>
      </c>
      <c r="V155" s="83" t="str">
        <f>ASC(入力シート!R181)</f>
        <v/>
      </c>
      <c r="W155" s="83" t="str">
        <f>ASC(入力シート!M181)</f>
        <v/>
      </c>
      <c r="X155" s="83" t="e">
        <f>_xlfn.IFS(入力シート!U181=置換コード!$I$4,11,入力シート!U181=置換コード!$I$5,21,入力シート!U181=置換コード!$I$6,22,入力シート!U181=置換コード!$I$7,23,入力シート!U181=置換コード!$I$8,24,入力シート!U181=置換コード!$I$9,25,入力シート!U181=置換コード!$I$10,26,入力シート!U181=置換コード!$I$11,31,入力シート!U181=置換コード!$I$12,32,入力シート!U181=置換コード!$I$13,33,入力シート!U181=置換コード!$I$14,34,入力シート!U181=置換コード!$I$15,35,入力シート!U181=置換コード!$I$16,36,入力シート!U181=置換コード!$I$17,37,入力シート!U181=置換コード!$I$18,38,入力シート!U181=置換コード!$I$19,41,入力シート!U181=置換コード!$I$20,42,入力シート!U181=置換コード!$I$21,43,入力シート!U181=置換コード!$I$22,44,入力シート!U181=置換コード!$I$23,51,入力シート!U181=置換コード!$I$24,52,入力シート!U181=置換コード!$I$25,53,入力シート!U181=置換コード!$I$26,54,入力シート!U181=置換コード!$I$27,55,入力シート!U181=置換コード!$I$28,61,入力シート!U181=置換コード!$I$29,62,入力シート!U181=置換コード!$I$30,63,入力シート!U181=置換コード!$I$31,64,入力シート!U181=置換コード!$I$32,65,入力シート!U181=置換コード!$I$33,66,入力シート!U181=置換コード!$I$34,71,入力シート!U181=置換コード!$I$35,72,入力シート!U181=置換コード!$I$36,73,入力シート!U181=置換コード!$I$37,74,入力シート!U181=置換コード!$I$38,75,入力シート!U181=置換コード!$I$39,76,入力シート!U181=置換コード!$I$40,77,入力シート!U181=置換コード!$I$41,78,入力シート!U181=置換コード!$I$42,79,入力シート!U181=置換コード!$I$43,81,入力シート!U181=置換コード!$I$44,82,入力シート!U181=置換コード!$I$45,83,入力シート!U181=置換コード!$I$46,84,入力シート!U181=置換コード!$I$47,85,入力シート!U181=置換コード!$I$48,86,入力シート!U181=置換コード!$I$49,87,入力シート!U181=置換コード!$I$50,88,入力シート!U181=置換コード!$I$51,90)</f>
        <v>#N/A</v>
      </c>
      <c r="Y155" s="83" t="e">
        <f t="shared" si="16"/>
        <v>#N/A</v>
      </c>
      <c r="Z155" s="83" t="str">
        <f>ASC(入力シート!T181)</f>
        <v/>
      </c>
      <c r="AA155" s="83" t="str">
        <f>ASC(入力シート!V181)</f>
        <v/>
      </c>
      <c r="AB155" s="83" t="str">
        <f>ASC(入力シート!W181)</f>
        <v/>
      </c>
      <c r="AC155" s="83" t="str">
        <f>ASC(入力シート!X181)</f>
        <v/>
      </c>
      <c r="AD155" s="83" t="str">
        <f>ASC(入力シート!S181)</f>
        <v/>
      </c>
      <c r="AE155" s="83" t="str">
        <f>IF(入力シート!D181=0,"",入力シート!D181)</f>
        <v/>
      </c>
      <c r="AF155" s="83">
        <f>IF(入力シート!G181="無し",1,2)</f>
        <v>2</v>
      </c>
      <c r="AG155" s="85" t="str">
        <f t="shared" ca="1" si="17"/>
        <v>20240213</v>
      </c>
      <c r="AH155" s="83">
        <f>IF(入力シート!Y181="有り",2,1)</f>
        <v>1</v>
      </c>
      <c r="AI155" s="83">
        <f>IF(入力シート!Z181="有り",2,1)</f>
        <v>1</v>
      </c>
      <c r="AJ155" s="83">
        <f>IF(入力シート!AA181="有り",2,1)</f>
        <v>1</v>
      </c>
      <c r="AK155" s="83">
        <f>IF(入力シート!AB181="有り",2,1)</f>
        <v>1</v>
      </c>
      <c r="AL155" s="83">
        <f>IF(入力シート!AC181="有り",2,1)</f>
        <v>1</v>
      </c>
      <c r="AM155" s="83">
        <f>IF(入力シート!AD181="有り",2,1)</f>
        <v>1</v>
      </c>
      <c r="AN155" s="83">
        <f>IF(入力シート!AE181="有り",2,1)</f>
        <v>1</v>
      </c>
      <c r="AO155" s="83">
        <f>IF(入力シート!H181="必要(\4,950)",1,0)</f>
        <v>0</v>
      </c>
    </row>
    <row r="156" spans="5:41" x14ac:dyDescent="0.4">
      <c r="E156" s="85" t="str">
        <f t="shared" ca="1" si="12"/>
        <v>20240213</v>
      </c>
      <c r="F156" s="83" t="str">
        <f>DBCS(入力シート!A182)</f>
        <v/>
      </c>
      <c r="G156" s="83" t="str">
        <f>(ASC(SUBSTITUTE(SUBSTITUTE(入力シート!B182,"　","")," ","")))</f>
        <v/>
      </c>
      <c r="H156" s="83" t="str">
        <f>ASC(入力シート!C182)</f>
        <v/>
      </c>
      <c r="I156" s="83" t="str">
        <f>IF(入力シート!E182=0,"",入力シート!E182)</f>
        <v/>
      </c>
      <c r="J156" s="83" t="str">
        <f>IF(入力シート!I182=0,"",入力シート!I182)</f>
        <v/>
      </c>
      <c r="K156" s="83" t="str">
        <f>DBCS(入力シート!K182)</f>
        <v/>
      </c>
      <c r="L156" s="83" t="str">
        <f>ASC(入力シート!L182)</f>
        <v/>
      </c>
      <c r="M156" s="83" t="e">
        <f>_xlfn.IFS(入力シート!J182=置換コード!$B$4,1,入力シート!J182=置換コード!$B$5,2,入力シート!J182=置換コード!$B$6,3,入力シート!J182=置換コード!$B$7,4,入力シート!J182=置換コード!$B$8,5,入力シート!J182=置換コード!$B$9,6,入力シート!J182=置換コード!$B$10,7,入力シート!J182=置換コード!$B$11,8,入力シート!J182=置換コード!$B$12,9,入力シート!J182=置換コード!$B$13,10)</f>
        <v>#N/A</v>
      </c>
      <c r="N156" s="83" t="e">
        <f>_xlfn.IFS(入力シート!F182=置換コード!$E$4,1,入力シート!F182=置換コード!$E$5,2)</f>
        <v>#N/A</v>
      </c>
      <c r="O156" s="83" t="e">
        <f t="shared" si="13"/>
        <v>#N/A</v>
      </c>
      <c r="P156" s="83" t="e">
        <f t="shared" si="14"/>
        <v>#N/A</v>
      </c>
      <c r="Q156" s="83" t="e">
        <f>_xlfn.IFS(入力シート!O182=置換コード!$I$4,11,入力シート!O182=置換コード!$I$5,21,入力シート!O182=置換コード!$I$6,22,入力シート!O182=置換コード!$I$7,23,入力シート!O182=置換コード!$I$8,24,入力シート!O182=置換コード!$I$9,25,入力シート!O182=置換コード!$I$10,26,入力シート!O182=置換コード!$I$11,31,入力シート!O182=置換コード!$I$12,32,入力シート!O182=置換コード!$I$13,33,入力シート!O182=置換コード!$I$14,34,入力シート!O182=置換コード!$I$15,35,入力シート!O182=置換コード!$I$16,36,入力シート!O182=置換コード!$I$17,37,入力シート!O182=置換コード!$I$18,38,入力シート!O182=置換コード!$I$19,41,入力シート!O182=置換コード!$I$20,42,入力シート!O182=置換コード!$I$21,43,入力シート!O182=置換コード!$I$22,44,入力シート!O182=置換コード!$I$23,51,入力シート!O182=置換コード!$I$24,52,入力シート!O182=置換コード!$I$25,53,入力シート!O182=置換コード!$I$26,54,入力シート!O182=置換コード!$I$27,55,入力シート!O182=置換コード!$I$28,61,入力シート!O182=置換コード!$I$29,62,入力シート!O182=置換コード!$I$30,63,入力シート!O182=置換コード!$I$31,64,入力シート!O182=置換コード!$I$32,65,入力シート!O182=置換コード!$I$33,66,入力シート!O182=置換コード!$I$34,71,入力シート!O182=置換コード!$I$35,72,入力シート!O182=置換コード!$I$36,73,入力シート!O182=置換コード!$I$37,74,入力シート!O182=置換コード!$I$38,75,入力シート!O182=置換コード!$I$39,76,入力シート!O182=置換コード!$I$40,77,入力シート!O182=置換コード!$I$41,78,入力シート!O182=置換コード!$I$42,79,入力シート!O182=置換コード!$I$43,81,入力シート!O182=置換コード!$I$44,82,入力シート!O182=置換コード!$I$45,83,入力シート!O182=置換コード!$I$46,84,入力シート!O182=置換コード!$I$47,85,入力シート!O182=置換コード!$I$48,86,入力シート!O182=置換コード!$I$49,87,入力シート!O182=置換コード!$I$50,88,入力シート!O182=置換コード!$I$51,90)</f>
        <v>#N/A</v>
      </c>
      <c r="R156" s="83" t="e">
        <f t="shared" si="15"/>
        <v>#N/A</v>
      </c>
      <c r="S156" s="83" t="str">
        <f>ASC(入力シート!N182)</f>
        <v/>
      </c>
      <c r="T156" s="83" t="str">
        <f>ASC(入力シート!P182)</f>
        <v/>
      </c>
      <c r="U156" s="83" t="str">
        <f>ASC(入力シート!Q182)</f>
        <v/>
      </c>
      <c r="V156" s="83" t="str">
        <f>ASC(入力シート!R182)</f>
        <v/>
      </c>
      <c r="W156" s="83" t="str">
        <f>ASC(入力シート!M182)</f>
        <v/>
      </c>
      <c r="X156" s="83" t="e">
        <f>_xlfn.IFS(入力シート!U182=置換コード!$I$4,11,入力シート!U182=置換コード!$I$5,21,入力シート!U182=置換コード!$I$6,22,入力シート!U182=置換コード!$I$7,23,入力シート!U182=置換コード!$I$8,24,入力シート!U182=置換コード!$I$9,25,入力シート!U182=置換コード!$I$10,26,入力シート!U182=置換コード!$I$11,31,入力シート!U182=置換コード!$I$12,32,入力シート!U182=置換コード!$I$13,33,入力シート!U182=置換コード!$I$14,34,入力シート!U182=置換コード!$I$15,35,入力シート!U182=置換コード!$I$16,36,入力シート!U182=置換コード!$I$17,37,入力シート!U182=置換コード!$I$18,38,入力シート!U182=置換コード!$I$19,41,入力シート!U182=置換コード!$I$20,42,入力シート!U182=置換コード!$I$21,43,入力シート!U182=置換コード!$I$22,44,入力シート!U182=置換コード!$I$23,51,入力シート!U182=置換コード!$I$24,52,入力シート!U182=置換コード!$I$25,53,入力シート!U182=置換コード!$I$26,54,入力シート!U182=置換コード!$I$27,55,入力シート!U182=置換コード!$I$28,61,入力シート!U182=置換コード!$I$29,62,入力シート!U182=置換コード!$I$30,63,入力シート!U182=置換コード!$I$31,64,入力シート!U182=置換コード!$I$32,65,入力シート!U182=置換コード!$I$33,66,入力シート!U182=置換コード!$I$34,71,入力シート!U182=置換コード!$I$35,72,入力シート!U182=置換コード!$I$36,73,入力シート!U182=置換コード!$I$37,74,入力シート!U182=置換コード!$I$38,75,入力シート!U182=置換コード!$I$39,76,入力シート!U182=置換コード!$I$40,77,入力シート!U182=置換コード!$I$41,78,入力シート!U182=置換コード!$I$42,79,入力シート!U182=置換コード!$I$43,81,入力シート!U182=置換コード!$I$44,82,入力シート!U182=置換コード!$I$45,83,入力シート!U182=置換コード!$I$46,84,入力シート!U182=置換コード!$I$47,85,入力シート!U182=置換コード!$I$48,86,入力シート!U182=置換コード!$I$49,87,入力シート!U182=置換コード!$I$50,88,入力シート!U182=置換コード!$I$51,90)</f>
        <v>#N/A</v>
      </c>
      <c r="Y156" s="83" t="e">
        <f t="shared" si="16"/>
        <v>#N/A</v>
      </c>
      <c r="Z156" s="83" t="str">
        <f>ASC(入力シート!T182)</f>
        <v/>
      </c>
      <c r="AA156" s="83" t="str">
        <f>ASC(入力シート!V182)</f>
        <v/>
      </c>
      <c r="AB156" s="83" t="str">
        <f>ASC(入力シート!W182)</f>
        <v/>
      </c>
      <c r="AC156" s="83" t="str">
        <f>ASC(入力シート!X182)</f>
        <v/>
      </c>
      <c r="AD156" s="83" t="str">
        <f>ASC(入力シート!S182)</f>
        <v/>
      </c>
      <c r="AE156" s="83" t="str">
        <f>IF(入力シート!D182=0,"",入力シート!D182)</f>
        <v/>
      </c>
      <c r="AF156" s="83">
        <f>IF(入力シート!G182="無し",1,2)</f>
        <v>2</v>
      </c>
      <c r="AG156" s="85" t="str">
        <f t="shared" ca="1" si="17"/>
        <v>20240213</v>
      </c>
      <c r="AH156" s="83">
        <f>IF(入力シート!Y182="有り",2,1)</f>
        <v>1</v>
      </c>
      <c r="AI156" s="83">
        <f>IF(入力シート!Z182="有り",2,1)</f>
        <v>1</v>
      </c>
      <c r="AJ156" s="83">
        <f>IF(入力シート!AA182="有り",2,1)</f>
        <v>1</v>
      </c>
      <c r="AK156" s="83">
        <f>IF(入力シート!AB182="有り",2,1)</f>
        <v>1</v>
      </c>
      <c r="AL156" s="83">
        <f>IF(入力シート!AC182="有り",2,1)</f>
        <v>1</v>
      </c>
      <c r="AM156" s="83">
        <f>IF(入力シート!AD182="有り",2,1)</f>
        <v>1</v>
      </c>
      <c r="AN156" s="83">
        <f>IF(入力シート!AE182="有り",2,1)</f>
        <v>1</v>
      </c>
      <c r="AO156" s="83">
        <f>IF(入力シート!H182="必要(\4,950)",1,0)</f>
        <v>0</v>
      </c>
    </row>
    <row r="157" spans="5:41" x14ac:dyDescent="0.4">
      <c r="E157" s="85" t="str">
        <f t="shared" ca="1" si="12"/>
        <v>20240213</v>
      </c>
      <c r="F157" s="83" t="str">
        <f>DBCS(入力シート!A183)</f>
        <v/>
      </c>
      <c r="G157" s="83" t="str">
        <f>(ASC(SUBSTITUTE(SUBSTITUTE(入力シート!B183,"　","")," ","")))</f>
        <v/>
      </c>
      <c r="H157" s="83" t="str">
        <f>ASC(入力シート!C183)</f>
        <v/>
      </c>
      <c r="I157" s="83" t="str">
        <f>IF(入力シート!E183=0,"",入力シート!E183)</f>
        <v/>
      </c>
      <c r="J157" s="83" t="str">
        <f>IF(入力シート!I183=0,"",入力シート!I183)</f>
        <v/>
      </c>
      <c r="K157" s="83" t="str">
        <f>DBCS(入力シート!K183)</f>
        <v/>
      </c>
      <c r="L157" s="83" t="str">
        <f>ASC(入力シート!L183)</f>
        <v/>
      </c>
      <c r="M157" s="83" t="e">
        <f>_xlfn.IFS(入力シート!J183=置換コード!$B$4,1,入力シート!J183=置換コード!$B$5,2,入力シート!J183=置換コード!$B$6,3,入力シート!J183=置換コード!$B$7,4,入力シート!J183=置換コード!$B$8,5,入力シート!J183=置換コード!$B$9,6,入力シート!J183=置換コード!$B$10,7,入力シート!J183=置換コード!$B$11,8,入力シート!J183=置換コード!$B$12,9,入力シート!J183=置換コード!$B$13,10)</f>
        <v>#N/A</v>
      </c>
      <c r="N157" s="83" t="e">
        <f>_xlfn.IFS(入力シート!F183=置換コード!$E$4,1,入力シート!F183=置換コード!$E$5,2)</f>
        <v>#N/A</v>
      </c>
      <c r="O157" s="83" t="e">
        <f t="shared" si="13"/>
        <v>#N/A</v>
      </c>
      <c r="P157" s="83" t="e">
        <f t="shared" si="14"/>
        <v>#N/A</v>
      </c>
      <c r="Q157" s="83" t="e">
        <f>_xlfn.IFS(入力シート!O183=置換コード!$I$4,11,入力シート!O183=置換コード!$I$5,21,入力シート!O183=置換コード!$I$6,22,入力シート!O183=置換コード!$I$7,23,入力シート!O183=置換コード!$I$8,24,入力シート!O183=置換コード!$I$9,25,入力シート!O183=置換コード!$I$10,26,入力シート!O183=置換コード!$I$11,31,入力シート!O183=置換コード!$I$12,32,入力シート!O183=置換コード!$I$13,33,入力シート!O183=置換コード!$I$14,34,入力シート!O183=置換コード!$I$15,35,入力シート!O183=置換コード!$I$16,36,入力シート!O183=置換コード!$I$17,37,入力シート!O183=置換コード!$I$18,38,入力シート!O183=置換コード!$I$19,41,入力シート!O183=置換コード!$I$20,42,入力シート!O183=置換コード!$I$21,43,入力シート!O183=置換コード!$I$22,44,入力シート!O183=置換コード!$I$23,51,入力シート!O183=置換コード!$I$24,52,入力シート!O183=置換コード!$I$25,53,入力シート!O183=置換コード!$I$26,54,入力シート!O183=置換コード!$I$27,55,入力シート!O183=置換コード!$I$28,61,入力シート!O183=置換コード!$I$29,62,入力シート!O183=置換コード!$I$30,63,入力シート!O183=置換コード!$I$31,64,入力シート!O183=置換コード!$I$32,65,入力シート!O183=置換コード!$I$33,66,入力シート!O183=置換コード!$I$34,71,入力シート!O183=置換コード!$I$35,72,入力シート!O183=置換コード!$I$36,73,入力シート!O183=置換コード!$I$37,74,入力シート!O183=置換コード!$I$38,75,入力シート!O183=置換コード!$I$39,76,入力シート!O183=置換コード!$I$40,77,入力シート!O183=置換コード!$I$41,78,入力シート!O183=置換コード!$I$42,79,入力シート!O183=置換コード!$I$43,81,入力シート!O183=置換コード!$I$44,82,入力シート!O183=置換コード!$I$45,83,入力シート!O183=置換コード!$I$46,84,入力シート!O183=置換コード!$I$47,85,入力シート!O183=置換コード!$I$48,86,入力シート!O183=置換コード!$I$49,87,入力シート!O183=置換コード!$I$50,88,入力シート!O183=置換コード!$I$51,90)</f>
        <v>#N/A</v>
      </c>
      <c r="R157" s="83" t="e">
        <f t="shared" si="15"/>
        <v>#N/A</v>
      </c>
      <c r="S157" s="83" t="str">
        <f>ASC(入力シート!N183)</f>
        <v/>
      </c>
      <c r="T157" s="83" t="str">
        <f>ASC(入力シート!P183)</f>
        <v/>
      </c>
      <c r="U157" s="83" t="str">
        <f>ASC(入力シート!Q183)</f>
        <v/>
      </c>
      <c r="V157" s="83" t="str">
        <f>ASC(入力シート!R183)</f>
        <v/>
      </c>
      <c r="W157" s="83" t="str">
        <f>ASC(入力シート!M183)</f>
        <v/>
      </c>
      <c r="X157" s="83" t="e">
        <f>_xlfn.IFS(入力シート!U183=置換コード!$I$4,11,入力シート!U183=置換コード!$I$5,21,入力シート!U183=置換コード!$I$6,22,入力シート!U183=置換コード!$I$7,23,入力シート!U183=置換コード!$I$8,24,入力シート!U183=置換コード!$I$9,25,入力シート!U183=置換コード!$I$10,26,入力シート!U183=置換コード!$I$11,31,入力シート!U183=置換コード!$I$12,32,入力シート!U183=置換コード!$I$13,33,入力シート!U183=置換コード!$I$14,34,入力シート!U183=置換コード!$I$15,35,入力シート!U183=置換コード!$I$16,36,入力シート!U183=置換コード!$I$17,37,入力シート!U183=置換コード!$I$18,38,入力シート!U183=置換コード!$I$19,41,入力シート!U183=置換コード!$I$20,42,入力シート!U183=置換コード!$I$21,43,入力シート!U183=置換コード!$I$22,44,入力シート!U183=置換コード!$I$23,51,入力シート!U183=置換コード!$I$24,52,入力シート!U183=置換コード!$I$25,53,入力シート!U183=置換コード!$I$26,54,入力シート!U183=置換コード!$I$27,55,入力シート!U183=置換コード!$I$28,61,入力シート!U183=置換コード!$I$29,62,入力シート!U183=置換コード!$I$30,63,入力シート!U183=置換コード!$I$31,64,入力シート!U183=置換コード!$I$32,65,入力シート!U183=置換コード!$I$33,66,入力シート!U183=置換コード!$I$34,71,入力シート!U183=置換コード!$I$35,72,入力シート!U183=置換コード!$I$36,73,入力シート!U183=置換コード!$I$37,74,入力シート!U183=置換コード!$I$38,75,入力シート!U183=置換コード!$I$39,76,入力シート!U183=置換コード!$I$40,77,入力シート!U183=置換コード!$I$41,78,入力シート!U183=置換コード!$I$42,79,入力シート!U183=置換コード!$I$43,81,入力シート!U183=置換コード!$I$44,82,入力シート!U183=置換コード!$I$45,83,入力シート!U183=置換コード!$I$46,84,入力シート!U183=置換コード!$I$47,85,入力シート!U183=置換コード!$I$48,86,入力シート!U183=置換コード!$I$49,87,入力シート!U183=置換コード!$I$50,88,入力シート!U183=置換コード!$I$51,90)</f>
        <v>#N/A</v>
      </c>
      <c r="Y157" s="83" t="e">
        <f t="shared" si="16"/>
        <v>#N/A</v>
      </c>
      <c r="Z157" s="83" t="str">
        <f>ASC(入力シート!T183)</f>
        <v/>
      </c>
      <c r="AA157" s="83" t="str">
        <f>ASC(入力シート!V183)</f>
        <v/>
      </c>
      <c r="AB157" s="83" t="str">
        <f>ASC(入力シート!W183)</f>
        <v/>
      </c>
      <c r="AC157" s="83" t="str">
        <f>ASC(入力シート!X183)</f>
        <v/>
      </c>
      <c r="AD157" s="83" t="str">
        <f>ASC(入力シート!S183)</f>
        <v/>
      </c>
      <c r="AE157" s="83" t="str">
        <f>IF(入力シート!D183=0,"",入力シート!D183)</f>
        <v/>
      </c>
      <c r="AF157" s="83">
        <f>IF(入力シート!G183="無し",1,2)</f>
        <v>2</v>
      </c>
      <c r="AG157" s="85" t="str">
        <f t="shared" ca="1" si="17"/>
        <v>20240213</v>
      </c>
      <c r="AH157" s="83">
        <f>IF(入力シート!Y183="有り",2,1)</f>
        <v>1</v>
      </c>
      <c r="AI157" s="83">
        <f>IF(入力シート!Z183="有り",2,1)</f>
        <v>1</v>
      </c>
      <c r="AJ157" s="83">
        <f>IF(入力シート!AA183="有り",2,1)</f>
        <v>1</v>
      </c>
      <c r="AK157" s="83">
        <f>IF(入力シート!AB183="有り",2,1)</f>
        <v>1</v>
      </c>
      <c r="AL157" s="83">
        <f>IF(入力シート!AC183="有り",2,1)</f>
        <v>1</v>
      </c>
      <c r="AM157" s="83">
        <f>IF(入力シート!AD183="有り",2,1)</f>
        <v>1</v>
      </c>
      <c r="AN157" s="83">
        <f>IF(入力シート!AE183="有り",2,1)</f>
        <v>1</v>
      </c>
      <c r="AO157" s="83">
        <f>IF(入力シート!H183="必要(\4,950)",1,0)</f>
        <v>0</v>
      </c>
    </row>
    <row r="158" spans="5:41" x14ac:dyDescent="0.4">
      <c r="E158" s="85" t="str">
        <f t="shared" ca="1" si="12"/>
        <v>20240213</v>
      </c>
      <c r="F158" s="83" t="str">
        <f>DBCS(入力シート!A184)</f>
        <v/>
      </c>
      <c r="G158" s="83" t="str">
        <f>(ASC(SUBSTITUTE(SUBSTITUTE(入力シート!B184,"　","")," ","")))</f>
        <v/>
      </c>
      <c r="H158" s="83" t="str">
        <f>ASC(入力シート!C184)</f>
        <v/>
      </c>
      <c r="I158" s="83" t="str">
        <f>IF(入力シート!E184=0,"",入力シート!E184)</f>
        <v/>
      </c>
      <c r="J158" s="83" t="str">
        <f>IF(入力シート!I184=0,"",入力シート!I184)</f>
        <v/>
      </c>
      <c r="K158" s="83" t="str">
        <f>DBCS(入力シート!K184)</f>
        <v/>
      </c>
      <c r="L158" s="83" t="str">
        <f>ASC(入力シート!L184)</f>
        <v/>
      </c>
      <c r="M158" s="83" t="e">
        <f>_xlfn.IFS(入力シート!J184=置換コード!$B$4,1,入力シート!J184=置換コード!$B$5,2,入力シート!J184=置換コード!$B$6,3,入力シート!J184=置換コード!$B$7,4,入力シート!J184=置換コード!$B$8,5,入力シート!J184=置換コード!$B$9,6,入力シート!J184=置換コード!$B$10,7,入力シート!J184=置換コード!$B$11,8,入力シート!J184=置換コード!$B$12,9,入力シート!J184=置換コード!$B$13,10)</f>
        <v>#N/A</v>
      </c>
      <c r="N158" s="83" t="e">
        <f>_xlfn.IFS(入力シート!F184=置換コード!$E$4,1,入力シート!F184=置換コード!$E$5,2)</f>
        <v>#N/A</v>
      </c>
      <c r="O158" s="83" t="e">
        <f t="shared" si="13"/>
        <v>#N/A</v>
      </c>
      <c r="P158" s="83" t="e">
        <f t="shared" si="14"/>
        <v>#N/A</v>
      </c>
      <c r="Q158" s="83" t="e">
        <f>_xlfn.IFS(入力シート!O184=置換コード!$I$4,11,入力シート!O184=置換コード!$I$5,21,入力シート!O184=置換コード!$I$6,22,入力シート!O184=置換コード!$I$7,23,入力シート!O184=置換コード!$I$8,24,入力シート!O184=置換コード!$I$9,25,入力シート!O184=置換コード!$I$10,26,入力シート!O184=置換コード!$I$11,31,入力シート!O184=置換コード!$I$12,32,入力シート!O184=置換コード!$I$13,33,入力シート!O184=置換コード!$I$14,34,入力シート!O184=置換コード!$I$15,35,入力シート!O184=置換コード!$I$16,36,入力シート!O184=置換コード!$I$17,37,入力シート!O184=置換コード!$I$18,38,入力シート!O184=置換コード!$I$19,41,入力シート!O184=置換コード!$I$20,42,入力シート!O184=置換コード!$I$21,43,入力シート!O184=置換コード!$I$22,44,入力シート!O184=置換コード!$I$23,51,入力シート!O184=置換コード!$I$24,52,入力シート!O184=置換コード!$I$25,53,入力シート!O184=置換コード!$I$26,54,入力シート!O184=置換コード!$I$27,55,入力シート!O184=置換コード!$I$28,61,入力シート!O184=置換コード!$I$29,62,入力シート!O184=置換コード!$I$30,63,入力シート!O184=置換コード!$I$31,64,入力シート!O184=置換コード!$I$32,65,入力シート!O184=置換コード!$I$33,66,入力シート!O184=置換コード!$I$34,71,入力シート!O184=置換コード!$I$35,72,入力シート!O184=置換コード!$I$36,73,入力シート!O184=置換コード!$I$37,74,入力シート!O184=置換コード!$I$38,75,入力シート!O184=置換コード!$I$39,76,入力シート!O184=置換コード!$I$40,77,入力シート!O184=置換コード!$I$41,78,入力シート!O184=置換コード!$I$42,79,入力シート!O184=置換コード!$I$43,81,入力シート!O184=置換コード!$I$44,82,入力シート!O184=置換コード!$I$45,83,入力シート!O184=置換コード!$I$46,84,入力シート!O184=置換コード!$I$47,85,入力シート!O184=置換コード!$I$48,86,入力シート!O184=置換コード!$I$49,87,入力シート!O184=置換コード!$I$50,88,入力シート!O184=置換コード!$I$51,90)</f>
        <v>#N/A</v>
      </c>
      <c r="R158" s="83" t="e">
        <f t="shared" si="15"/>
        <v>#N/A</v>
      </c>
      <c r="S158" s="83" t="str">
        <f>ASC(入力シート!N184)</f>
        <v/>
      </c>
      <c r="T158" s="83" t="str">
        <f>ASC(入力シート!P184)</f>
        <v/>
      </c>
      <c r="U158" s="83" t="str">
        <f>ASC(入力シート!Q184)</f>
        <v/>
      </c>
      <c r="V158" s="83" t="str">
        <f>ASC(入力シート!R184)</f>
        <v/>
      </c>
      <c r="W158" s="83" t="str">
        <f>ASC(入力シート!M184)</f>
        <v/>
      </c>
      <c r="X158" s="83" t="e">
        <f>_xlfn.IFS(入力シート!U184=置換コード!$I$4,11,入力シート!U184=置換コード!$I$5,21,入力シート!U184=置換コード!$I$6,22,入力シート!U184=置換コード!$I$7,23,入力シート!U184=置換コード!$I$8,24,入力シート!U184=置換コード!$I$9,25,入力シート!U184=置換コード!$I$10,26,入力シート!U184=置換コード!$I$11,31,入力シート!U184=置換コード!$I$12,32,入力シート!U184=置換コード!$I$13,33,入力シート!U184=置換コード!$I$14,34,入力シート!U184=置換コード!$I$15,35,入力シート!U184=置換コード!$I$16,36,入力シート!U184=置換コード!$I$17,37,入力シート!U184=置換コード!$I$18,38,入力シート!U184=置換コード!$I$19,41,入力シート!U184=置換コード!$I$20,42,入力シート!U184=置換コード!$I$21,43,入力シート!U184=置換コード!$I$22,44,入力シート!U184=置換コード!$I$23,51,入力シート!U184=置換コード!$I$24,52,入力シート!U184=置換コード!$I$25,53,入力シート!U184=置換コード!$I$26,54,入力シート!U184=置換コード!$I$27,55,入力シート!U184=置換コード!$I$28,61,入力シート!U184=置換コード!$I$29,62,入力シート!U184=置換コード!$I$30,63,入力シート!U184=置換コード!$I$31,64,入力シート!U184=置換コード!$I$32,65,入力シート!U184=置換コード!$I$33,66,入力シート!U184=置換コード!$I$34,71,入力シート!U184=置換コード!$I$35,72,入力シート!U184=置換コード!$I$36,73,入力シート!U184=置換コード!$I$37,74,入力シート!U184=置換コード!$I$38,75,入力シート!U184=置換コード!$I$39,76,入力シート!U184=置換コード!$I$40,77,入力シート!U184=置換コード!$I$41,78,入力シート!U184=置換コード!$I$42,79,入力シート!U184=置換コード!$I$43,81,入力シート!U184=置換コード!$I$44,82,入力シート!U184=置換コード!$I$45,83,入力シート!U184=置換コード!$I$46,84,入力シート!U184=置換コード!$I$47,85,入力シート!U184=置換コード!$I$48,86,入力シート!U184=置換コード!$I$49,87,入力シート!U184=置換コード!$I$50,88,入力シート!U184=置換コード!$I$51,90)</f>
        <v>#N/A</v>
      </c>
      <c r="Y158" s="83" t="e">
        <f t="shared" si="16"/>
        <v>#N/A</v>
      </c>
      <c r="Z158" s="83" t="str">
        <f>ASC(入力シート!T184)</f>
        <v/>
      </c>
      <c r="AA158" s="83" t="str">
        <f>ASC(入力シート!V184)</f>
        <v/>
      </c>
      <c r="AB158" s="83" t="str">
        <f>ASC(入力シート!W184)</f>
        <v/>
      </c>
      <c r="AC158" s="83" t="str">
        <f>ASC(入力シート!X184)</f>
        <v/>
      </c>
      <c r="AD158" s="83" t="str">
        <f>ASC(入力シート!S184)</f>
        <v/>
      </c>
      <c r="AE158" s="83" t="str">
        <f>IF(入力シート!D184=0,"",入力シート!D184)</f>
        <v/>
      </c>
      <c r="AF158" s="83">
        <f>IF(入力シート!G184="無し",1,2)</f>
        <v>2</v>
      </c>
      <c r="AG158" s="85" t="str">
        <f t="shared" ca="1" si="17"/>
        <v>20240213</v>
      </c>
      <c r="AH158" s="83">
        <f>IF(入力シート!Y184="有り",2,1)</f>
        <v>1</v>
      </c>
      <c r="AI158" s="83">
        <f>IF(入力シート!Z184="有り",2,1)</f>
        <v>1</v>
      </c>
      <c r="AJ158" s="83">
        <f>IF(入力シート!AA184="有り",2,1)</f>
        <v>1</v>
      </c>
      <c r="AK158" s="83">
        <f>IF(入力シート!AB184="有り",2,1)</f>
        <v>1</v>
      </c>
      <c r="AL158" s="83">
        <f>IF(入力シート!AC184="有り",2,1)</f>
        <v>1</v>
      </c>
      <c r="AM158" s="83">
        <f>IF(入力シート!AD184="有り",2,1)</f>
        <v>1</v>
      </c>
      <c r="AN158" s="83">
        <f>IF(入力シート!AE184="有り",2,1)</f>
        <v>1</v>
      </c>
      <c r="AO158" s="83">
        <f>IF(入力シート!H184="必要(\4,950)",1,0)</f>
        <v>0</v>
      </c>
    </row>
    <row r="159" spans="5:41" x14ac:dyDescent="0.4">
      <c r="E159" s="85" t="str">
        <f t="shared" ca="1" si="12"/>
        <v>20240213</v>
      </c>
      <c r="F159" s="83" t="str">
        <f>DBCS(入力シート!A185)</f>
        <v/>
      </c>
      <c r="G159" s="83" t="str">
        <f>(ASC(SUBSTITUTE(SUBSTITUTE(入力シート!B185,"　","")," ","")))</f>
        <v/>
      </c>
      <c r="H159" s="83" t="str">
        <f>ASC(入力シート!C185)</f>
        <v/>
      </c>
      <c r="I159" s="83" t="str">
        <f>IF(入力シート!E185=0,"",入力シート!E185)</f>
        <v/>
      </c>
      <c r="J159" s="83" t="str">
        <f>IF(入力シート!I185=0,"",入力シート!I185)</f>
        <v/>
      </c>
      <c r="K159" s="83" t="str">
        <f>DBCS(入力シート!K185)</f>
        <v/>
      </c>
      <c r="L159" s="83" t="str">
        <f>ASC(入力シート!L185)</f>
        <v/>
      </c>
      <c r="M159" s="83" t="e">
        <f>_xlfn.IFS(入力シート!J185=置換コード!$B$4,1,入力シート!J185=置換コード!$B$5,2,入力シート!J185=置換コード!$B$6,3,入力シート!J185=置換コード!$B$7,4,入力シート!J185=置換コード!$B$8,5,入力シート!J185=置換コード!$B$9,6,入力シート!J185=置換コード!$B$10,7,入力シート!J185=置換コード!$B$11,8,入力シート!J185=置換コード!$B$12,9,入力シート!J185=置換コード!$B$13,10)</f>
        <v>#N/A</v>
      </c>
      <c r="N159" s="83" t="e">
        <f>_xlfn.IFS(入力シート!F185=置換コード!$E$4,1,入力シート!F185=置換コード!$E$5,2)</f>
        <v>#N/A</v>
      </c>
      <c r="O159" s="83" t="e">
        <f t="shared" si="13"/>
        <v>#N/A</v>
      </c>
      <c r="P159" s="83" t="e">
        <f t="shared" si="14"/>
        <v>#N/A</v>
      </c>
      <c r="Q159" s="83" t="e">
        <f>_xlfn.IFS(入力シート!O185=置換コード!$I$4,11,入力シート!O185=置換コード!$I$5,21,入力シート!O185=置換コード!$I$6,22,入力シート!O185=置換コード!$I$7,23,入力シート!O185=置換コード!$I$8,24,入力シート!O185=置換コード!$I$9,25,入力シート!O185=置換コード!$I$10,26,入力シート!O185=置換コード!$I$11,31,入力シート!O185=置換コード!$I$12,32,入力シート!O185=置換コード!$I$13,33,入力シート!O185=置換コード!$I$14,34,入力シート!O185=置換コード!$I$15,35,入力シート!O185=置換コード!$I$16,36,入力シート!O185=置換コード!$I$17,37,入力シート!O185=置換コード!$I$18,38,入力シート!O185=置換コード!$I$19,41,入力シート!O185=置換コード!$I$20,42,入力シート!O185=置換コード!$I$21,43,入力シート!O185=置換コード!$I$22,44,入力シート!O185=置換コード!$I$23,51,入力シート!O185=置換コード!$I$24,52,入力シート!O185=置換コード!$I$25,53,入力シート!O185=置換コード!$I$26,54,入力シート!O185=置換コード!$I$27,55,入力シート!O185=置換コード!$I$28,61,入力シート!O185=置換コード!$I$29,62,入力シート!O185=置換コード!$I$30,63,入力シート!O185=置換コード!$I$31,64,入力シート!O185=置換コード!$I$32,65,入力シート!O185=置換コード!$I$33,66,入力シート!O185=置換コード!$I$34,71,入力シート!O185=置換コード!$I$35,72,入力シート!O185=置換コード!$I$36,73,入力シート!O185=置換コード!$I$37,74,入力シート!O185=置換コード!$I$38,75,入力シート!O185=置換コード!$I$39,76,入力シート!O185=置換コード!$I$40,77,入力シート!O185=置換コード!$I$41,78,入力シート!O185=置換コード!$I$42,79,入力シート!O185=置換コード!$I$43,81,入力シート!O185=置換コード!$I$44,82,入力シート!O185=置換コード!$I$45,83,入力シート!O185=置換コード!$I$46,84,入力シート!O185=置換コード!$I$47,85,入力シート!O185=置換コード!$I$48,86,入力シート!O185=置換コード!$I$49,87,入力シート!O185=置換コード!$I$50,88,入力シート!O185=置換コード!$I$51,90)</f>
        <v>#N/A</v>
      </c>
      <c r="R159" s="83" t="e">
        <f t="shared" si="15"/>
        <v>#N/A</v>
      </c>
      <c r="S159" s="83" t="str">
        <f>ASC(入力シート!N185)</f>
        <v/>
      </c>
      <c r="T159" s="83" t="str">
        <f>ASC(入力シート!P185)</f>
        <v/>
      </c>
      <c r="U159" s="83" t="str">
        <f>ASC(入力シート!Q185)</f>
        <v/>
      </c>
      <c r="V159" s="83" t="str">
        <f>ASC(入力シート!R185)</f>
        <v/>
      </c>
      <c r="W159" s="83" t="str">
        <f>ASC(入力シート!M185)</f>
        <v/>
      </c>
      <c r="X159" s="83" t="e">
        <f>_xlfn.IFS(入力シート!U185=置換コード!$I$4,11,入力シート!U185=置換コード!$I$5,21,入力シート!U185=置換コード!$I$6,22,入力シート!U185=置換コード!$I$7,23,入力シート!U185=置換コード!$I$8,24,入力シート!U185=置換コード!$I$9,25,入力シート!U185=置換コード!$I$10,26,入力シート!U185=置換コード!$I$11,31,入力シート!U185=置換コード!$I$12,32,入力シート!U185=置換コード!$I$13,33,入力シート!U185=置換コード!$I$14,34,入力シート!U185=置換コード!$I$15,35,入力シート!U185=置換コード!$I$16,36,入力シート!U185=置換コード!$I$17,37,入力シート!U185=置換コード!$I$18,38,入力シート!U185=置換コード!$I$19,41,入力シート!U185=置換コード!$I$20,42,入力シート!U185=置換コード!$I$21,43,入力シート!U185=置換コード!$I$22,44,入力シート!U185=置換コード!$I$23,51,入力シート!U185=置換コード!$I$24,52,入力シート!U185=置換コード!$I$25,53,入力シート!U185=置換コード!$I$26,54,入力シート!U185=置換コード!$I$27,55,入力シート!U185=置換コード!$I$28,61,入力シート!U185=置換コード!$I$29,62,入力シート!U185=置換コード!$I$30,63,入力シート!U185=置換コード!$I$31,64,入力シート!U185=置換コード!$I$32,65,入力シート!U185=置換コード!$I$33,66,入力シート!U185=置換コード!$I$34,71,入力シート!U185=置換コード!$I$35,72,入力シート!U185=置換コード!$I$36,73,入力シート!U185=置換コード!$I$37,74,入力シート!U185=置換コード!$I$38,75,入力シート!U185=置換コード!$I$39,76,入力シート!U185=置換コード!$I$40,77,入力シート!U185=置換コード!$I$41,78,入力シート!U185=置換コード!$I$42,79,入力シート!U185=置換コード!$I$43,81,入力シート!U185=置換コード!$I$44,82,入力シート!U185=置換コード!$I$45,83,入力シート!U185=置換コード!$I$46,84,入力シート!U185=置換コード!$I$47,85,入力シート!U185=置換コード!$I$48,86,入力シート!U185=置換コード!$I$49,87,入力シート!U185=置換コード!$I$50,88,入力シート!U185=置換コード!$I$51,90)</f>
        <v>#N/A</v>
      </c>
      <c r="Y159" s="83" t="e">
        <f t="shared" si="16"/>
        <v>#N/A</v>
      </c>
      <c r="Z159" s="83" t="str">
        <f>ASC(入力シート!T185)</f>
        <v/>
      </c>
      <c r="AA159" s="83" t="str">
        <f>ASC(入力シート!V185)</f>
        <v/>
      </c>
      <c r="AB159" s="83" t="str">
        <f>ASC(入力シート!W185)</f>
        <v/>
      </c>
      <c r="AC159" s="83" t="str">
        <f>ASC(入力シート!X185)</f>
        <v/>
      </c>
      <c r="AD159" s="83" t="str">
        <f>ASC(入力シート!S185)</f>
        <v/>
      </c>
      <c r="AE159" s="83" t="str">
        <f>IF(入力シート!D185=0,"",入力シート!D185)</f>
        <v/>
      </c>
      <c r="AF159" s="83">
        <f>IF(入力シート!G185="無し",1,2)</f>
        <v>2</v>
      </c>
      <c r="AG159" s="85" t="str">
        <f t="shared" ca="1" si="17"/>
        <v>20240213</v>
      </c>
      <c r="AH159" s="83">
        <f>IF(入力シート!Y185="有り",2,1)</f>
        <v>1</v>
      </c>
      <c r="AI159" s="83">
        <f>IF(入力シート!Z185="有り",2,1)</f>
        <v>1</v>
      </c>
      <c r="AJ159" s="83">
        <f>IF(入力シート!AA185="有り",2,1)</f>
        <v>1</v>
      </c>
      <c r="AK159" s="83">
        <f>IF(入力シート!AB185="有り",2,1)</f>
        <v>1</v>
      </c>
      <c r="AL159" s="83">
        <f>IF(入力シート!AC185="有り",2,1)</f>
        <v>1</v>
      </c>
      <c r="AM159" s="83">
        <f>IF(入力シート!AD185="有り",2,1)</f>
        <v>1</v>
      </c>
      <c r="AN159" s="83">
        <f>IF(入力シート!AE185="有り",2,1)</f>
        <v>1</v>
      </c>
      <c r="AO159" s="83">
        <f>IF(入力シート!H185="必要(\4,950)",1,0)</f>
        <v>0</v>
      </c>
    </row>
    <row r="160" spans="5:41" x14ac:dyDescent="0.4">
      <c r="E160" s="85" t="str">
        <f t="shared" ca="1" si="12"/>
        <v>20240213</v>
      </c>
      <c r="F160" s="83" t="str">
        <f>DBCS(入力シート!A186)</f>
        <v/>
      </c>
      <c r="G160" s="83" t="str">
        <f>(ASC(SUBSTITUTE(SUBSTITUTE(入力シート!B186,"　","")," ","")))</f>
        <v/>
      </c>
      <c r="H160" s="83" t="str">
        <f>ASC(入力シート!C186)</f>
        <v/>
      </c>
      <c r="I160" s="83" t="str">
        <f>IF(入力シート!E186=0,"",入力シート!E186)</f>
        <v/>
      </c>
      <c r="J160" s="83" t="str">
        <f>IF(入力シート!I186=0,"",入力シート!I186)</f>
        <v/>
      </c>
      <c r="K160" s="83" t="str">
        <f>DBCS(入力シート!K186)</f>
        <v/>
      </c>
      <c r="L160" s="83" t="str">
        <f>ASC(入力シート!L186)</f>
        <v/>
      </c>
      <c r="M160" s="83" t="e">
        <f>_xlfn.IFS(入力シート!J186=置換コード!$B$4,1,入力シート!J186=置換コード!$B$5,2,入力シート!J186=置換コード!$B$6,3,入力シート!J186=置換コード!$B$7,4,入力シート!J186=置換コード!$B$8,5,入力シート!J186=置換コード!$B$9,6,入力シート!J186=置換コード!$B$10,7,入力シート!J186=置換コード!$B$11,8,入力シート!J186=置換コード!$B$12,9,入力シート!J186=置換コード!$B$13,10)</f>
        <v>#N/A</v>
      </c>
      <c r="N160" s="83" t="e">
        <f>_xlfn.IFS(入力シート!F186=置換コード!$E$4,1,入力シート!F186=置換コード!$E$5,2)</f>
        <v>#N/A</v>
      </c>
      <c r="O160" s="83" t="e">
        <f t="shared" si="13"/>
        <v>#N/A</v>
      </c>
      <c r="P160" s="83" t="e">
        <f t="shared" si="14"/>
        <v>#N/A</v>
      </c>
      <c r="Q160" s="83" t="e">
        <f>_xlfn.IFS(入力シート!O186=置換コード!$I$4,11,入力シート!O186=置換コード!$I$5,21,入力シート!O186=置換コード!$I$6,22,入力シート!O186=置換コード!$I$7,23,入力シート!O186=置換コード!$I$8,24,入力シート!O186=置換コード!$I$9,25,入力シート!O186=置換コード!$I$10,26,入力シート!O186=置換コード!$I$11,31,入力シート!O186=置換コード!$I$12,32,入力シート!O186=置換コード!$I$13,33,入力シート!O186=置換コード!$I$14,34,入力シート!O186=置換コード!$I$15,35,入力シート!O186=置換コード!$I$16,36,入力シート!O186=置換コード!$I$17,37,入力シート!O186=置換コード!$I$18,38,入力シート!O186=置換コード!$I$19,41,入力シート!O186=置換コード!$I$20,42,入力シート!O186=置換コード!$I$21,43,入力シート!O186=置換コード!$I$22,44,入力シート!O186=置換コード!$I$23,51,入力シート!O186=置換コード!$I$24,52,入力シート!O186=置換コード!$I$25,53,入力シート!O186=置換コード!$I$26,54,入力シート!O186=置換コード!$I$27,55,入力シート!O186=置換コード!$I$28,61,入力シート!O186=置換コード!$I$29,62,入力シート!O186=置換コード!$I$30,63,入力シート!O186=置換コード!$I$31,64,入力シート!O186=置換コード!$I$32,65,入力シート!O186=置換コード!$I$33,66,入力シート!O186=置換コード!$I$34,71,入力シート!O186=置換コード!$I$35,72,入力シート!O186=置換コード!$I$36,73,入力シート!O186=置換コード!$I$37,74,入力シート!O186=置換コード!$I$38,75,入力シート!O186=置換コード!$I$39,76,入力シート!O186=置換コード!$I$40,77,入力シート!O186=置換コード!$I$41,78,入力シート!O186=置換コード!$I$42,79,入力シート!O186=置換コード!$I$43,81,入力シート!O186=置換コード!$I$44,82,入力シート!O186=置換コード!$I$45,83,入力シート!O186=置換コード!$I$46,84,入力シート!O186=置換コード!$I$47,85,入力シート!O186=置換コード!$I$48,86,入力シート!O186=置換コード!$I$49,87,入力シート!O186=置換コード!$I$50,88,入力シート!O186=置換コード!$I$51,90)</f>
        <v>#N/A</v>
      </c>
      <c r="R160" s="83" t="e">
        <f t="shared" si="15"/>
        <v>#N/A</v>
      </c>
      <c r="S160" s="83" t="str">
        <f>ASC(入力シート!N186)</f>
        <v/>
      </c>
      <c r="T160" s="83" t="str">
        <f>ASC(入力シート!P186)</f>
        <v/>
      </c>
      <c r="U160" s="83" t="str">
        <f>ASC(入力シート!Q186)</f>
        <v/>
      </c>
      <c r="V160" s="83" t="str">
        <f>ASC(入力シート!R186)</f>
        <v/>
      </c>
      <c r="W160" s="83" t="str">
        <f>ASC(入力シート!M186)</f>
        <v/>
      </c>
      <c r="X160" s="83" t="e">
        <f>_xlfn.IFS(入力シート!U186=置換コード!$I$4,11,入力シート!U186=置換コード!$I$5,21,入力シート!U186=置換コード!$I$6,22,入力シート!U186=置換コード!$I$7,23,入力シート!U186=置換コード!$I$8,24,入力シート!U186=置換コード!$I$9,25,入力シート!U186=置換コード!$I$10,26,入力シート!U186=置換コード!$I$11,31,入力シート!U186=置換コード!$I$12,32,入力シート!U186=置換コード!$I$13,33,入力シート!U186=置換コード!$I$14,34,入力シート!U186=置換コード!$I$15,35,入力シート!U186=置換コード!$I$16,36,入力シート!U186=置換コード!$I$17,37,入力シート!U186=置換コード!$I$18,38,入力シート!U186=置換コード!$I$19,41,入力シート!U186=置換コード!$I$20,42,入力シート!U186=置換コード!$I$21,43,入力シート!U186=置換コード!$I$22,44,入力シート!U186=置換コード!$I$23,51,入力シート!U186=置換コード!$I$24,52,入力シート!U186=置換コード!$I$25,53,入力シート!U186=置換コード!$I$26,54,入力シート!U186=置換コード!$I$27,55,入力シート!U186=置換コード!$I$28,61,入力シート!U186=置換コード!$I$29,62,入力シート!U186=置換コード!$I$30,63,入力シート!U186=置換コード!$I$31,64,入力シート!U186=置換コード!$I$32,65,入力シート!U186=置換コード!$I$33,66,入力シート!U186=置換コード!$I$34,71,入力シート!U186=置換コード!$I$35,72,入力シート!U186=置換コード!$I$36,73,入力シート!U186=置換コード!$I$37,74,入力シート!U186=置換コード!$I$38,75,入力シート!U186=置換コード!$I$39,76,入力シート!U186=置換コード!$I$40,77,入力シート!U186=置換コード!$I$41,78,入力シート!U186=置換コード!$I$42,79,入力シート!U186=置換コード!$I$43,81,入力シート!U186=置換コード!$I$44,82,入力シート!U186=置換コード!$I$45,83,入力シート!U186=置換コード!$I$46,84,入力シート!U186=置換コード!$I$47,85,入力シート!U186=置換コード!$I$48,86,入力シート!U186=置換コード!$I$49,87,入力シート!U186=置換コード!$I$50,88,入力シート!U186=置換コード!$I$51,90)</f>
        <v>#N/A</v>
      </c>
      <c r="Y160" s="83" t="e">
        <f t="shared" si="16"/>
        <v>#N/A</v>
      </c>
      <c r="Z160" s="83" t="str">
        <f>ASC(入力シート!T186)</f>
        <v/>
      </c>
      <c r="AA160" s="83" t="str">
        <f>ASC(入力シート!V186)</f>
        <v/>
      </c>
      <c r="AB160" s="83" t="str">
        <f>ASC(入力シート!W186)</f>
        <v/>
      </c>
      <c r="AC160" s="83" t="str">
        <f>ASC(入力シート!X186)</f>
        <v/>
      </c>
      <c r="AD160" s="83" t="str">
        <f>ASC(入力シート!S186)</f>
        <v/>
      </c>
      <c r="AE160" s="83" t="str">
        <f>IF(入力シート!D186=0,"",入力シート!D186)</f>
        <v/>
      </c>
      <c r="AF160" s="83">
        <f>IF(入力シート!G186="無し",1,2)</f>
        <v>2</v>
      </c>
      <c r="AG160" s="85" t="str">
        <f t="shared" ca="1" si="17"/>
        <v>20240213</v>
      </c>
      <c r="AH160" s="83">
        <f>IF(入力シート!Y186="有り",2,1)</f>
        <v>1</v>
      </c>
      <c r="AI160" s="83">
        <f>IF(入力シート!Z186="有り",2,1)</f>
        <v>1</v>
      </c>
      <c r="AJ160" s="83">
        <f>IF(入力シート!AA186="有り",2,1)</f>
        <v>1</v>
      </c>
      <c r="AK160" s="83">
        <f>IF(入力シート!AB186="有り",2,1)</f>
        <v>1</v>
      </c>
      <c r="AL160" s="83">
        <f>IF(入力シート!AC186="有り",2,1)</f>
        <v>1</v>
      </c>
      <c r="AM160" s="83">
        <f>IF(入力シート!AD186="有り",2,1)</f>
        <v>1</v>
      </c>
      <c r="AN160" s="83">
        <f>IF(入力シート!AE186="有り",2,1)</f>
        <v>1</v>
      </c>
      <c r="AO160" s="83">
        <f>IF(入力シート!H186="必要(\4,950)",1,0)</f>
        <v>0</v>
      </c>
    </row>
    <row r="161" spans="5:41" x14ac:dyDescent="0.4">
      <c r="E161" s="85" t="str">
        <f t="shared" ca="1" si="12"/>
        <v>20240213</v>
      </c>
      <c r="F161" s="83" t="str">
        <f>DBCS(入力シート!A187)</f>
        <v/>
      </c>
      <c r="G161" s="83" t="str">
        <f>(ASC(SUBSTITUTE(SUBSTITUTE(入力シート!B187,"　","")," ","")))</f>
        <v/>
      </c>
      <c r="H161" s="83" t="str">
        <f>ASC(入力シート!C187)</f>
        <v/>
      </c>
      <c r="I161" s="83" t="str">
        <f>IF(入力シート!E187=0,"",入力シート!E187)</f>
        <v/>
      </c>
      <c r="J161" s="83" t="str">
        <f>IF(入力シート!I187=0,"",入力シート!I187)</f>
        <v/>
      </c>
      <c r="K161" s="83" t="str">
        <f>DBCS(入力シート!K187)</f>
        <v/>
      </c>
      <c r="L161" s="83" t="str">
        <f>ASC(入力シート!L187)</f>
        <v/>
      </c>
      <c r="M161" s="83" t="e">
        <f>_xlfn.IFS(入力シート!J187=置換コード!$B$4,1,入力シート!J187=置換コード!$B$5,2,入力シート!J187=置換コード!$B$6,3,入力シート!J187=置換コード!$B$7,4,入力シート!J187=置換コード!$B$8,5,入力シート!J187=置換コード!$B$9,6,入力シート!J187=置換コード!$B$10,7,入力シート!J187=置換コード!$B$11,8,入力シート!J187=置換コード!$B$12,9,入力シート!J187=置換コード!$B$13,10)</f>
        <v>#N/A</v>
      </c>
      <c r="N161" s="83" t="e">
        <f>_xlfn.IFS(入力シート!F187=置換コード!$E$4,1,入力シート!F187=置換コード!$E$5,2)</f>
        <v>#N/A</v>
      </c>
      <c r="O161" s="83" t="e">
        <f t="shared" si="13"/>
        <v>#N/A</v>
      </c>
      <c r="P161" s="83" t="e">
        <f t="shared" si="14"/>
        <v>#N/A</v>
      </c>
      <c r="Q161" s="83" t="e">
        <f>_xlfn.IFS(入力シート!O187=置換コード!$I$4,11,入力シート!O187=置換コード!$I$5,21,入力シート!O187=置換コード!$I$6,22,入力シート!O187=置換コード!$I$7,23,入力シート!O187=置換コード!$I$8,24,入力シート!O187=置換コード!$I$9,25,入力シート!O187=置換コード!$I$10,26,入力シート!O187=置換コード!$I$11,31,入力シート!O187=置換コード!$I$12,32,入力シート!O187=置換コード!$I$13,33,入力シート!O187=置換コード!$I$14,34,入力シート!O187=置換コード!$I$15,35,入力シート!O187=置換コード!$I$16,36,入力シート!O187=置換コード!$I$17,37,入力シート!O187=置換コード!$I$18,38,入力シート!O187=置換コード!$I$19,41,入力シート!O187=置換コード!$I$20,42,入力シート!O187=置換コード!$I$21,43,入力シート!O187=置換コード!$I$22,44,入力シート!O187=置換コード!$I$23,51,入力シート!O187=置換コード!$I$24,52,入力シート!O187=置換コード!$I$25,53,入力シート!O187=置換コード!$I$26,54,入力シート!O187=置換コード!$I$27,55,入力シート!O187=置換コード!$I$28,61,入力シート!O187=置換コード!$I$29,62,入力シート!O187=置換コード!$I$30,63,入力シート!O187=置換コード!$I$31,64,入力シート!O187=置換コード!$I$32,65,入力シート!O187=置換コード!$I$33,66,入力シート!O187=置換コード!$I$34,71,入力シート!O187=置換コード!$I$35,72,入力シート!O187=置換コード!$I$36,73,入力シート!O187=置換コード!$I$37,74,入力シート!O187=置換コード!$I$38,75,入力シート!O187=置換コード!$I$39,76,入力シート!O187=置換コード!$I$40,77,入力シート!O187=置換コード!$I$41,78,入力シート!O187=置換コード!$I$42,79,入力シート!O187=置換コード!$I$43,81,入力シート!O187=置換コード!$I$44,82,入力シート!O187=置換コード!$I$45,83,入力シート!O187=置換コード!$I$46,84,入力シート!O187=置換コード!$I$47,85,入力シート!O187=置換コード!$I$48,86,入力シート!O187=置換コード!$I$49,87,入力シート!O187=置換コード!$I$50,88,入力シート!O187=置換コード!$I$51,90)</f>
        <v>#N/A</v>
      </c>
      <c r="R161" s="83" t="e">
        <f t="shared" si="15"/>
        <v>#N/A</v>
      </c>
      <c r="S161" s="83" t="str">
        <f>ASC(入力シート!N187)</f>
        <v/>
      </c>
      <c r="T161" s="83" t="str">
        <f>ASC(入力シート!P187)</f>
        <v/>
      </c>
      <c r="U161" s="83" t="str">
        <f>ASC(入力シート!Q187)</f>
        <v/>
      </c>
      <c r="V161" s="83" t="str">
        <f>ASC(入力シート!R187)</f>
        <v/>
      </c>
      <c r="W161" s="83" t="str">
        <f>ASC(入力シート!M187)</f>
        <v/>
      </c>
      <c r="X161" s="83" t="e">
        <f>_xlfn.IFS(入力シート!U187=置換コード!$I$4,11,入力シート!U187=置換コード!$I$5,21,入力シート!U187=置換コード!$I$6,22,入力シート!U187=置換コード!$I$7,23,入力シート!U187=置換コード!$I$8,24,入力シート!U187=置換コード!$I$9,25,入力シート!U187=置換コード!$I$10,26,入力シート!U187=置換コード!$I$11,31,入力シート!U187=置換コード!$I$12,32,入力シート!U187=置換コード!$I$13,33,入力シート!U187=置換コード!$I$14,34,入力シート!U187=置換コード!$I$15,35,入力シート!U187=置換コード!$I$16,36,入力シート!U187=置換コード!$I$17,37,入力シート!U187=置換コード!$I$18,38,入力シート!U187=置換コード!$I$19,41,入力シート!U187=置換コード!$I$20,42,入力シート!U187=置換コード!$I$21,43,入力シート!U187=置換コード!$I$22,44,入力シート!U187=置換コード!$I$23,51,入力シート!U187=置換コード!$I$24,52,入力シート!U187=置換コード!$I$25,53,入力シート!U187=置換コード!$I$26,54,入力シート!U187=置換コード!$I$27,55,入力シート!U187=置換コード!$I$28,61,入力シート!U187=置換コード!$I$29,62,入力シート!U187=置換コード!$I$30,63,入力シート!U187=置換コード!$I$31,64,入力シート!U187=置換コード!$I$32,65,入力シート!U187=置換コード!$I$33,66,入力シート!U187=置換コード!$I$34,71,入力シート!U187=置換コード!$I$35,72,入力シート!U187=置換コード!$I$36,73,入力シート!U187=置換コード!$I$37,74,入力シート!U187=置換コード!$I$38,75,入力シート!U187=置換コード!$I$39,76,入力シート!U187=置換コード!$I$40,77,入力シート!U187=置換コード!$I$41,78,入力シート!U187=置換コード!$I$42,79,入力シート!U187=置換コード!$I$43,81,入力シート!U187=置換コード!$I$44,82,入力シート!U187=置換コード!$I$45,83,入力シート!U187=置換コード!$I$46,84,入力シート!U187=置換コード!$I$47,85,入力シート!U187=置換コード!$I$48,86,入力シート!U187=置換コード!$I$49,87,入力シート!U187=置換コード!$I$50,88,入力シート!U187=置換コード!$I$51,90)</f>
        <v>#N/A</v>
      </c>
      <c r="Y161" s="83" t="e">
        <f t="shared" si="16"/>
        <v>#N/A</v>
      </c>
      <c r="Z161" s="83" t="str">
        <f>ASC(入力シート!T187)</f>
        <v/>
      </c>
      <c r="AA161" s="83" t="str">
        <f>ASC(入力シート!V187)</f>
        <v/>
      </c>
      <c r="AB161" s="83" t="str">
        <f>ASC(入力シート!W187)</f>
        <v/>
      </c>
      <c r="AC161" s="83" t="str">
        <f>ASC(入力シート!X187)</f>
        <v/>
      </c>
      <c r="AD161" s="83" t="str">
        <f>ASC(入力シート!S187)</f>
        <v/>
      </c>
      <c r="AE161" s="83" t="str">
        <f>IF(入力シート!D187=0,"",入力シート!D187)</f>
        <v/>
      </c>
      <c r="AF161" s="83">
        <f>IF(入力シート!G187="無し",1,2)</f>
        <v>2</v>
      </c>
      <c r="AG161" s="85" t="str">
        <f t="shared" ca="1" si="17"/>
        <v>20240213</v>
      </c>
      <c r="AH161" s="83">
        <f>IF(入力シート!Y187="有り",2,1)</f>
        <v>1</v>
      </c>
      <c r="AI161" s="83">
        <f>IF(入力シート!Z187="有り",2,1)</f>
        <v>1</v>
      </c>
      <c r="AJ161" s="83">
        <f>IF(入力シート!AA187="有り",2,1)</f>
        <v>1</v>
      </c>
      <c r="AK161" s="83">
        <f>IF(入力シート!AB187="有り",2,1)</f>
        <v>1</v>
      </c>
      <c r="AL161" s="83">
        <f>IF(入力シート!AC187="有り",2,1)</f>
        <v>1</v>
      </c>
      <c r="AM161" s="83">
        <f>IF(入力シート!AD187="有り",2,1)</f>
        <v>1</v>
      </c>
      <c r="AN161" s="83">
        <f>IF(入力シート!AE187="有り",2,1)</f>
        <v>1</v>
      </c>
      <c r="AO161" s="83">
        <f>IF(入力シート!H187="必要(\4,950)",1,0)</f>
        <v>0</v>
      </c>
    </row>
    <row r="162" spans="5:41" x14ac:dyDescent="0.4">
      <c r="E162" s="85" t="str">
        <f t="shared" ca="1" si="12"/>
        <v>20240213</v>
      </c>
      <c r="F162" s="83" t="str">
        <f>DBCS(入力シート!A188)</f>
        <v/>
      </c>
      <c r="G162" s="83" t="str">
        <f>(ASC(SUBSTITUTE(SUBSTITUTE(入力シート!B188,"　","")," ","")))</f>
        <v/>
      </c>
      <c r="H162" s="83" t="str">
        <f>ASC(入力シート!C188)</f>
        <v/>
      </c>
      <c r="I162" s="83" t="str">
        <f>IF(入力シート!E188=0,"",入力シート!E188)</f>
        <v/>
      </c>
      <c r="J162" s="83" t="str">
        <f>IF(入力シート!I188=0,"",入力シート!I188)</f>
        <v/>
      </c>
      <c r="K162" s="83" t="str">
        <f>DBCS(入力シート!K188)</f>
        <v/>
      </c>
      <c r="L162" s="83" t="str">
        <f>ASC(入力シート!L188)</f>
        <v/>
      </c>
      <c r="M162" s="83" t="e">
        <f>_xlfn.IFS(入力シート!J188=置換コード!$B$4,1,入力シート!J188=置換コード!$B$5,2,入力シート!J188=置換コード!$B$6,3,入力シート!J188=置換コード!$B$7,4,入力シート!J188=置換コード!$B$8,5,入力シート!J188=置換コード!$B$9,6,入力シート!J188=置換コード!$B$10,7,入力シート!J188=置換コード!$B$11,8,入力シート!J188=置換コード!$B$12,9,入力シート!J188=置換コード!$B$13,10)</f>
        <v>#N/A</v>
      </c>
      <c r="N162" s="83" t="e">
        <f>_xlfn.IFS(入力シート!F188=置換コード!$E$4,1,入力シート!F188=置換コード!$E$5,2)</f>
        <v>#N/A</v>
      </c>
      <c r="O162" s="83" t="e">
        <f t="shared" si="13"/>
        <v>#N/A</v>
      </c>
      <c r="P162" s="83" t="e">
        <f t="shared" si="14"/>
        <v>#N/A</v>
      </c>
      <c r="Q162" s="83" t="e">
        <f>_xlfn.IFS(入力シート!O188=置換コード!$I$4,11,入力シート!O188=置換コード!$I$5,21,入力シート!O188=置換コード!$I$6,22,入力シート!O188=置換コード!$I$7,23,入力シート!O188=置換コード!$I$8,24,入力シート!O188=置換コード!$I$9,25,入力シート!O188=置換コード!$I$10,26,入力シート!O188=置換コード!$I$11,31,入力シート!O188=置換コード!$I$12,32,入力シート!O188=置換コード!$I$13,33,入力シート!O188=置換コード!$I$14,34,入力シート!O188=置換コード!$I$15,35,入力シート!O188=置換コード!$I$16,36,入力シート!O188=置換コード!$I$17,37,入力シート!O188=置換コード!$I$18,38,入力シート!O188=置換コード!$I$19,41,入力シート!O188=置換コード!$I$20,42,入力シート!O188=置換コード!$I$21,43,入力シート!O188=置換コード!$I$22,44,入力シート!O188=置換コード!$I$23,51,入力シート!O188=置換コード!$I$24,52,入力シート!O188=置換コード!$I$25,53,入力シート!O188=置換コード!$I$26,54,入力シート!O188=置換コード!$I$27,55,入力シート!O188=置換コード!$I$28,61,入力シート!O188=置換コード!$I$29,62,入力シート!O188=置換コード!$I$30,63,入力シート!O188=置換コード!$I$31,64,入力シート!O188=置換コード!$I$32,65,入力シート!O188=置換コード!$I$33,66,入力シート!O188=置換コード!$I$34,71,入力シート!O188=置換コード!$I$35,72,入力シート!O188=置換コード!$I$36,73,入力シート!O188=置換コード!$I$37,74,入力シート!O188=置換コード!$I$38,75,入力シート!O188=置換コード!$I$39,76,入力シート!O188=置換コード!$I$40,77,入力シート!O188=置換コード!$I$41,78,入力シート!O188=置換コード!$I$42,79,入力シート!O188=置換コード!$I$43,81,入力シート!O188=置換コード!$I$44,82,入力シート!O188=置換コード!$I$45,83,入力シート!O188=置換コード!$I$46,84,入力シート!O188=置換コード!$I$47,85,入力シート!O188=置換コード!$I$48,86,入力シート!O188=置換コード!$I$49,87,入力シート!O188=置換コード!$I$50,88,入力シート!O188=置換コード!$I$51,90)</f>
        <v>#N/A</v>
      </c>
      <c r="R162" s="83" t="e">
        <f t="shared" si="15"/>
        <v>#N/A</v>
      </c>
      <c r="S162" s="83" t="str">
        <f>ASC(入力シート!N188)</f>
        <v/>
      </c>
      <c r="T162" s="83" t="str">
        <f>ASC(入力シート!P188)</f>
        <v/>
      </c>
      <c r="U162" s="83" t="str">
        <f>ASC(入力シート!Q188)</f>
        <v/>
      </c>
      <c r="V162" s="83" t="str">
        <f>ASC(入力シート!R188)</f>
        <v/>
      </c>
      <c r="W162" s="83" t="str">
        <f>ASC(入力シート!M188)</f>
        <v/>
      </c>
      <c r="X162" s="83" t="e">
        <f>_xlfn.IFS(入力シート!U188=置換コード!$I$4,11,入力シート!U188=置換コード!$I$5,21,入力シート!U188=置換コード!$I$6,22,入力シート!U188=置換コード!$I$7,23,入力シート!U188=置換コード!$I$8,24,入力シート!U188=置換コード!$I$9,25,入力シート!U188=置換コード!$I$10,26,入力シート!U188=置換コード!$I$11,31,入力シート!U188=置換コード!$I$12,32,入力シート!U188=置換コード!$I$13,33,入力シート!U188=置換コード!$I$14,34,入力シート!U188=置換コード!$I$15,35,入力シート!U188=置換コード!$I$16,36,入力シート!U188=置換コード!$I$17,37,入力シート!U188=置換コード!$I$18,38,入力シート!U188=置換コード!$I$19,41,入力シート!U188=置換コード!$I$20,42,入力シート!U188=置換コード!$I$21,43,入力シート!U188=置換コード!$I$22,44,入力シート!U188=置換コード!$I$23,51,入力シート!U188=置換コード!$I$24,52,入力シート!U188=置換コード!$I$25,53,入力シート!U188=置換コード!$I$26,54,入力シート!U188=置換コード!$I$27,55,入力シート!U188=置換コード!$I$28,61,入力シート!U188=置換コード!$I$29,62,入力シート!U188=置換コード!$I$30,63,入力シート!U188=置換コード!$I$31,64,入力シート!U188=置換コード!$I$32,65,入力シート!U188=置換コード!$I$33,66,入力シート!U188=置換コード!$I$34,71,入力シート!U188=置換コード!$I$35,72,入力シート!U188=置換コード!$I$36,73,入力シート!U188=置換コード!$I$37,74,入力シート!U188=置換コード!$I$38,75,入力シート!U188=置換コード!$I$39,76,入力シート!U188=置換コード!$I$40,77,入力シート!U188=置換コード!$I$41,78,入力シート!U188=置換コード!$I$42,79,入力シート!U188=置換コード!$I$43,81,入力シート!U188=置換コード!$I$44,82,入力シート!U188=置換コード!$I$45,83,入力シート!U188=置換コード!$I$46,84,入力シート!U188=置換コード!$I$47,85,入力シート!U188=置換コード!$I$48,86,入力シート!U188=置換コード!$I$49,87,入力シート!U188=置換コード!$I$50,88,入力シート!U188=置換コード!$I$51,90)</f>
        <v>#N/A</v>
      </c>
      <c r="Y162" s="83" t="e">
        <f t="shared" si="16"/>
        <v>#N/A</v>
      </c>
      <c r="Z162" s="83" t="str">
        <f>ASC(入力シート!T188)</f>
        <v/>
      </c>
      <c r="AA162" s="83" t="str">
        <f>ASC(入力シート!V188)</f>
        <v/>
      </c>
      <c r="AB162" s="83" t="str">
        <f>ASC(入力シート!W188)</f>
        <v/>
      </c>
      <c r="AC162" s="83" t="str">
        <f>ASC(入力シート!X188)</f>
        <v/>
      </c>
      <c r="AD162" s="83" t="str">
        <f>ASC(入力シート!S188)</f>
        <v/>
      </c>
      <c r="AE162" s="83" t="str">
        <f>IF(入力シート!D188=0,"",入力シート!D188)</f>
        <v/>
      </c>
      <c r="AF162" s="83">
        <f>IF(入力シート!G188="無し",1,2)</f>
        <v>2</v>
      </c>
      <c r="AG162" s="85" t="str">
        <f t="shared" ca="1" si="17"/>
        <v>20240213</v>
      </c>
      <c r="AH162" s="83">
        <f>IF(入力シート!Y188="有り",2,1)</f>
        <v>1</v>
      </c>
      <c r="AI162" s="83">
        <f>IF(入力シート!Z188="有り",2,1)</f>
        <v>1</v>
      </c>
      <c r="AJ162" s="83">
        <f>IF(入力シート!AA188="有り",2,1)</f>
        <v>1</v>
      </c>
      <c r="AK162" s="83">
        <f>IF(入力シート!AB188="有り",2,1)</f>
        <v>1</v>
      </c>
      <c r="AL162" s="83">
        <f>IF(入力シート!AC188="有り",2,1)</f>
        <v>1</v>
      </c>
      <c r="AM162" s="83">
        <f>IF(入力シート!AD188="有り",2,1)</f>
        <v>1</v>
      </c>
      <c r="AN162" s="83">
        <f>IF(入力シート!AE188="有り",2,1)</f>
        <v>1</v>
      </c>
      <c r="AO162" s="83">
        <f>IF(入力シート!H188="必要(\4,950)",1,0)</f>
        <v>0</v>
      </c>
    </row>
    <row r="163" spans="5:41" x14ac:dyDescent="0.4">
      <c r="E163" s="85" t="str">
        <f t="shared" ca="1" si="12"/>
        <v>20240213</v>
      </c>
      <c r="F163" s="83" t="str">
        <f>DBCS(入力シート!A189)</f>
        <v/>
      </c>
      <c r="G163" s="83" t="str">
        <f>(ASC(SUBSTITUTE(SUBSTITUTE(入力シート!B189,"　","")," ","")))</f>
        <v/>
      </c>
      <c r="H163" s="83" t="str">
        <f>ASC(入力シート!C189)</f>
        <v/>
      </c>
      <c r="I163" s="83" t="str">
        <f>IF(入力シート!E189=0,"",入力シート!E189)</f>
        <v/>
      </c>
      <c r="J163" s="83" t="str">
        <f>IF(入力シート!I189=0,"",入力シート!I189)</f>
        <v/>
      </c>
      <c r="K163" s="83" t="str">
        <f>DBCS(入力シート!K189)</f>
        <v/>
      </c>
      <c r="L163" s="83" t="str">
        <f>ASC(入力シート!L189)</f>
        <v/>
      </c>
      <c r="M163" s="83" t="e">
        <f>_xlfn.IFS(入力シート!J189=置換コード!$B$4,1,入力シート!J189=置換コード!$B$5,2,入力シート!J189=置換コード!$B$6,3,入力シート!J189=置換コード!$B$7,4,入力シート!J189=置換コード!$B$8,5,入力シート!J189=置換コード!$B$9,6,入力シート!J189=置換コード!$B$10,7,入力シート!J189=置換コード!$B$11,8,入力シート!J189=置換コード!$B$12,9,入力シート!J189=置換コード!$B$13,10)</f>
        <v>#N/A</v>
      </c>
      <c r="N163" s="83" t="e">
        <f>_xlfn.IFS(入力シート!F189=置換コード!$E$4,1,入力シート!F189=置換コード!$E$5,2)</f>
        <v>#N/A</v>
      </c>
      <c r="O163" s="83" t="e">
        <f t="shared" si="13"/>
        <v>#N/A</v>
      </c>
      <c r="P163" s="83" t="e">
        <f t="shared" si="14"/>
        <v>#N/A</v>
      </c>
      <c r="Q163" s="83" t="e">
        <f>_xlfn.IFS(入力シート!O189=置換コード!$I$4,11,入力シート!O189=置換コード!$I$5,21,入力シート!O189=置換コード!$I$6,22,入力シート!O189=置換コード!$I$7,23,入力シート!O189=置換コード!$I$8,24,入力シート!O189=置換コード!$I$9,25,入力シート!O189=置換コード!$I$10,26,入力シート!O189=置換コード!$I$11,31,入力シート!O189=置換コード!$I$12,32,入力シート!O189=置換コード!$I$13,33,入力シート!O189=置換コード!$I$14,34,入力シート!O189=置換コード!$I$15,35,入力シート!O189=置換コード!$I$16,36,入力シート!O189=置換コード!$I$17,37,入力シート!O189=置換コード!$I$18,38,入力シート!O189=置換コード!$I$19,41,入力シート!O189=置換コード!$I$20,42,入力シート!O189=置換コード!$I$21,43,入力シート!O189=置換コード!$I$22,44,入力シート!O189=置換コード!$I$23,51,入力シート!O189=置換コード!$I$24,52,入力シート!O189=置換コード!$I$25,53,入力シート!O189=置換コード!$I$26,54,入力シート!O189=置換コード!$I$27,55,入力シート!O189=置換コード!$I$28,61,入力シート!O189=置換コード!$I$29,62,入力シート!O189=置換コード!$I$30,63,入力シート!O189=置換コード!$I$31,64,入力シート!O189=置換コード!$I$32,65,入力シート!O189=置換コード!$I$33,66,入力シート!O189=置換コード!$I$34,71,入力シート!O189=置換コード!$I$35,72,入力シート!O189=置換コード!$I$36,73,入力シート!O189=置換コード!$I$37,74,入力シート!O189=置換コード!$I$38,75,入力シート!O189=置換コード!$I$39,76,入力シート!O189=置換コード!$I$40,77,入力シート!O189=置換コード!$I$41,78,入力シート!O189=置換コード!$I$42,79,入力シート!O189=置換コード!$I$43,81,入力シート!O189=置換コード!$I$44,82,入力シート!O189=置換コード!$I$45,83,入力シート!O189=置換コード!$I$46,84,入力シート!O189=置換コード!$I$47,85,入力シート!O189=置換コード!$I$48,86,入力シート!O189=置換コード!$I$49,87,入力シート!O189=置換コード!$I$50,88,入力シート!O189=置換コード!$I$51,90)</f>
        <v>#N/A</v>
      </c>
      <c r="R163" s="83" t="e">
        <f t="shared" si="15"/>
        <v>#N/A</v>
      </c>
      <c r="S163" s="83" t="str">
        <f>ASC(入力シート!N189)</f>
        <v/>
      </c>
      <c r="T163" s="83" t="str">
        <f>ASC(入力シート!P189)</f>
        <v/>
      </c>
      <c r="U163" s="83" t="str">
        <f>ASC(入力シート!Q189)</f>
        <v/>
      </c>
      <c r="V163" s="83" t="str">
        <f>ASC(入力シート!R189)</f>
        <v/>
      </c>
      <c r="W163" s="83" t="str">
        <f>ASC(入力シート!M189)</f>
        <v/>
      </c>
      <c r="X163" s="83" t="e">
        <f>_xlfn.IFS(入力シート!U189=置換コード!$I$4,11,入力シート!U189=置換コード!$I$5,21,入力シート!U189=置換コード!$I$6,22,入力シート!U189=置換コード!$I$7,23,入力シート!U189=置換コード!$I$8,24,入力シート!U189=置換コード!$I$9,25,入力シート!U189=置換コード!$I$10,26,入力シート!U189=置換コード!$I$11,31,入力シート!U189=置換コード!$I$12,32,入力シート!U189=置換コード!$I$13,33,入力シート!U189=置換コード!$I$14,34,入力シート!U189=置換コード!$I$15,35,入力シート!U189=置換コード!$I$16,36,入力シート!U189=置換コード!$I$17,37,入力シート!U189=置換コード!$I$18,38,入力シート!U189=置換コード!$I$19,41,入力シート!U189=置換コード!$I$20,42,入力シート!U189=置換コード!$I$21,43,入力シート!U189=置換コード!$I$22,44,入力シート!U189=置換コード!$I$23,51,入力シート!U189=置換コード!$I$24,52,入力シート!U189=置換コード!$I$25,53,入力シート!U189=置換コード!$I$26,54,入力シート!U189=置換コード!$I$27,55,入力シート!U189=置換コード!$I$28,61,入力シート!U189=置換コード!$I$29,62,入力シート!U189=置換コード!$I$30,63,入力シート!U189=置換コード!$I$31,64,入力シート!U189=置換コード!$I$32,65,入力シート!U189=置換コード!$I$33,66,入力シート!U189=置換コード!$I$34,71,入力シート!U189=置換コード!$I$35,72,入力シート!U189=置換コード!$I$36,73,入力シート!U189=置換コード!$I$37,74,入力シート!U189=置換コード!$I$38,75,入力シート!U189=置換コード!$I$39,76,入力シート!U189=置換コード!$I$40,77,入力シート!U189=置換コード!$I$41,78,入力シート!U189=置換コード!$I$42,79,入力シート!U189=置換コード!$I$43,81,入力シート!U189=置換コード!$I$44,82,入力シート!U189=置換コード!$I$45,83,入力シート!U189=置換コード!$I$46,84,入力シート!U189=置換コード!$I$47,85,入力シート!U189=置換コード!$I$48,86,入力シート!U189=置換コード!$I$49,87,入力シート!U189=置換コード!$I$50,88,入力シート!U189=置換コード!$I$51,90)</f>
        <v>#N/A</v>
      </c>
      <c r="Y163" s="83" t="e">
        <f t="shared" si="16"/>
        <v>#N/A</v>
      </c>
      <c r="Z163" s="83" t="str">
        <f>ASC(入力シート!T189)</f>
        <v/>
      </c>
      <c r="AA163" s="83" t="str">
        <f>ASC(入力シート!V189)</f>
        <v/>
      </c>
      <c r="AB163" s="83" t="str">
        <f>ASC(入力シート!W189)</f>
        <v/>
      </c>
      <c r="AC163" s="83" t="str">
        <f>ASC(入力シート!X189)</f>
        <v/>
      </c>
      <c r="AD163" s="83" t="str">
        <f>ASC(入力シート!S189)</f>
        <v/>
      </c>
      <c r="AE163" s="83" t="str">
        <f>IF(入力シート!D189=0,"",入力シート!D189)</f>
        <v/>
      </c>
      <c r="AF163" s="83">
        <f>IF(入力シート!G189="無し",1,2)</f>
        <v>2</v>
      </c>
      <c r="AG163" s="85" t="str">
        <f t="shared" ca="1" si="17"/>
        <v>20240213</v>
      </c>
      <c r="AH163" s="83">
        <f>IF(入力シート!Y189="有り",2,1)</f>
        <v>1</v>
      </c>
      <c r="AI163" s="83">
        <f>IF(入力シート!Z189="有り",2,1)</f>
        <v>1</v>
      </c>
      <c r="AJ163" s="83">
        <f>IF(入力シート!AA189="有り",2,1)</f>
        <v>1</v>
      </c>
      <c r="AK163" s="83">
        <f>IF(入力シート!AB189="有り",2,1)</f>
        <v>1</v>
      </c>
      <c r="AL163" s="83">
        <f>IF(入力シート!AC189="有り",2,1)</f>
        <v>1</v>
      </c>
      <c r="AM163" s="83">
        <f>IF(入力シート!AD189="有り",2,1)</f>
        <v>1</v>
      </c>
      <c r="AN163" s="83">
        <f>IF(入力シート!AE189="有り",2,1)</f>
        <v>1</v>
      </c>
      <c r="AO163" s="83">
        <f>IF(入力シート!H189="必要(\4,950)",1,0)</f>
        <v>0</v>
      </c>
    </row>
    <row r="164" spans="5:41" x14ac:dyDescent="0.4">
      <c r="E164" s="85" t="str">
        <f t="shared" ca="1" si="12"/>
        <v>20240213</v>
      </c>
      <c r="F164" s="83" t="str">
        <f>DBCS(入力シート!A190)</f>
        <v/>
      </c>
      <c r="G164" s="83" t="str">
        <f>(ASC(SUBSTITUTE(SUBSTITUTE(入力シート!B190,"　","")," ","")))</f>
        <v/>
      </c>
      <c r="H164" s="83" t="str">
        <f>ASC(入力シート!C190)</f>
        <v/>
      </c>
      <c r="I164" s="83" t="str">
        <f>IF(入力シート!E190=0,"",入力シート!E190)</f>
        <v/>
      </c>
      <c r="J164" s="83" t="str">
        <f>IF(入力シート!I190=0,"",入力シート!I190)</f>
        <v/>
      </c>
      <c r="K164" s="83" t="str">
        <f>DBCS(入力シート!K190)</f>
        <v/>
      </c>
      <c r="L164" s="83" t="str">
        <f>ASC(入力シート!L190)</f>
        <v/>
      </c>
      <c r="M164" s="83" t="e">
        <f>_xlfn.IFS(入力シート!J190=置換コード!$B$4,1,入力シート!J190=置換コード!$B$5,2,入力シート!J190=置換コード!$B$6,3,入力シート!J190=置換コード!$B$7,4,入力シート!J190=置換コード!$B$8,5,入力シート!J190=置換コード!$B$9,6,入力シート!J190=置換コード!$B$10,7,入力シート!J190=置換コード!$B$11,8,入力シート!J190=置換コード!$B$12,9,入力シート!J190=置換コード!$B$13,10)</f>
        <v>#N/A</v>
      </c>
      <c r="N164" s="83" t="e">
        <f>_xlfn.IFS(入力シート!F190=置換コード!$E$4,1,入力シート!F190=置換コード!$E$5,2)</f>
        <v>#N/A</v>
      </c>
      <c r="O164" s="83" t="e">
        <f t="shared" si="13"/>
        <v>#N/A</v>
      </c>
      <c r="P164" s="83" t="e">
        <f t="shared" si="14"/>
        <v>#N/A</v>
      </c>
      <c r="Q164" s="83" t="e">
        <f>_xlfn.IFS(入力シート!O190=置換コード!$I$4,11,入力シート!O190=置換コード!$I$5,21,入力シート!O190=置換コード!$I$6,22,入力シート!O190=置換コード!$I$7,23,入力シート!O190=置換コード!$I$8,24,入力シート!O190=置換コード!$I$9,25,入力シート!O190=置換コード!$I$10,26,入力シート!O190=置換コード!$I$11,31,入力シート!O190=置換コード!$I$12,32,入力シート!O190=置換コード!$I$13,33,入力シート!O190=置換コード!$I$14,34,入力シート!O190=置換コード!$I$15,35,入力シート!O190=置換コード!$I$16,36,入力シート!O190=置換コード!$I$17,37,入力シート!O190=置換コード!$I$18,38,入力シート!O190=置換コード!$I$19,41,入力シート!O190=置換コード!$I$20,42,入力シート!O190=置換コード!$I$21,43,入力シート!O190=置換コード!$I$22,44,入力シート!O190=置換コード!$I$23,51,入力シート!O190=置換コード!$I$24,52,入力シート!O190=置換コード!$I$25,53,入力シート!O190=置換コード!$I$26,54,入力シート!O190=置換コード!$I$27,55,入力シート!O190=置換コード!$I$28,61,入力シート!O190=置換コード!$I$29,62,入力シート!O190=置換コード!$I$30,63,入力シート!O190=置換コード!$I$31,64,入力シート!O190=置換コード!$I$32,65,入力シート!O190=置換コード!$I$33,66,入力シート!O190=置換コード!$I$34,71,入力シート!O190=置換コード!$I$35,72,入力シート!O190=置換コード!$I$36,73,入力シート!O190=置換コード!$I$37,74,入力シート!O190=置換コード!$I$38,75,入力シート!O190=置換コード!$I$39,76,入力シート!O190=置換コード!$I$40,77,入力シート!O190=置換コード!$I$41,78,入力シート!O190=置換コード!$I$42,79,入力シート!O190=置換コード!$I$43,81,入力シート!O190=置換コード!$I$44,82,入力シート!O190=置換コード!$I$45,83,入力シート!O190=置換コード!$I$46,84,入力シート!O190=置換コード!$I$47,85,入力シート!O190=置換コード!$I$48,86,入力シート!O190=置換コード!$I$49,87,入力シート!O190=置換コード!$I$50,88,入力シート!O190=置換コード!$I$51,90)</f>
        <v>#N/A</v>
      </c>
      <c r="R164" s="83" t="e">
        <f t="shared" si="15"/>
        <v>#N/A</v>
      </c>
      <c r="S164" s="83" t="str">
        <f>ASC(入力シート!N190)</f>
        <v/>
      </c>
      <c r="T164" s="83" t="str">
        <f>ASC(入力シート!P190)</f>
        <v/>
      </c>
      <c r="U164" s="83" t="str">
        <f>ASC(入力シート!Q190)</f>
        <v/>
      </c>
      <c r="V164" s="83" t="str">
        <f>ASC(入力シート!R190)</f>
        <v/>
      </c>
      <c r="W164" s="83" t="str">
        <f>ASC(入力シート!M190)</f>
        <v/>
      </c>
      <c r="X164" s="83" t="e">
        <f>_xlfn.IFS(入力シート!U190=置換コード!$I$4,11,入力シート!U190=置換コード!$I$5,21,入力シート!U190=置換コード!$I$6,22,入力シート!U190=置換コード!$I$7,23,入力シート!U190=置換コード!$I$8,24,入力シート!U190=置換コード!$I$9,25,入力シート!U190=置換コード!$I$10,26,入力シート!U190=置換コード!$I$11,31,入力シート!U190=置換コード!$I$12,32,入力シート!U190=置換コード!$I$13,33,入力シート!U190=置換コード!$I$14,34,入力シート!U190=置換コード!$I$15,35,入力シート!U190=置換コード!$I$16,36,入力シート!U190=置換コード!$I$17,37,入力シート!U190=置換コード!$I$18,38,入力シート!U190=置換コード!$I$19,41,入力シート!U190=置換コード!$I$20,42,入力シート!U190=置換コード!$I$21,43,入力シート!U190=置換コード!$I$22,44,入力シート!U190=置換コード!$I$23,51,入力シート!U190=置換コード!$I$24,52,入力シート!U190=置換コード!$I$25,53,入力シート!U190=置換コード!$I$26,54,入力シート!U190=置換コード!$I$27,55,入力シート!U190=置換コード!$I$28,61,入力シート!U190=置換コード!$I$29,62,入力シート!U190=置換コード!$I$30,63,入力シート!U190=置換コード!$I$31,64,入力シート!U190=置換コード!$I$32,65,入力シート!U190=置換コード!$I$33,66,入力シート!U190=置換コード!$I$34,71,入力シート!U190=置換コード!$I$35,72,入力シート!U190=置換コード!$I$36,73,入力シート!U190=置換コード!$I$37,74,入力シート!U190=置換コード!$I$38,75,入力シート!U190=置換コード!$I$39,76,入力シート!U190=置換コード!$I$40,77,入力シート!U190=置換コード!$I$41,78,入力シート!U190=置換コード!$I$42,79,入力シート!U190=置換コード!$I$43,81,入力シート!U190=置換コード!$I$44,82,入力シート!U190=置換コード!$I$45,83,入力シート!U190=置換コード!$I$46,84,入力シート!U190=置換コード!$I$47,85,入力シート!U190=置換コード!$I$48,86,入力シート!U190=置換コード!$I$49,87,入力シート!U190=置換コード!$I$50,88,入力シート!U190=置換コード!$I$51,90)</f>
        <v>#N/A</v>
      </c>
      <c r="Y164" s="83" t="e">
        <f t="shared" si="16"/>
        <v>#N/A</v>
      </c>
      <c r="Z164" s="83" t="str">
        <f>ASC(入力シート!T190)</f>
        <v/>
      </c>
      <c r="AA164" s="83" t="str">
        <f>ASC(入力シート!V190)</f>
        <v/>
      </c>
      <c r="AB164" s="83" t="str">
        <f>ASC(入力シート!W190)</f>
        <v/>
      </c>
      <c r="AC164" s="83" t="str">
        <f>ASC(入力シート!X190)</f>
        <v/>
      </c>
      <c r="AD164" s="83" t="str">
        <f>ASC(入力シート!S190)</f>
        <v/>
      </c>
      <c r="AE164" s="83" t="str">
        <f>IF(入力シート!D190=0,"",入力シート!D190)</f>
        <v/>
      </c>
      <c r="AF164" s="83">
        <f>IF(入力シート!G190="無し",1,2)</f>
        <v>2</v>
      </c>
      <c r="AG164" s="85" t="str">
        <f t="shared" ca="1" si="17"/>
        <v>20240213</v>
      </c>
      <c r="AH164" s="83">
        <f>IF(入力シート!Y190="有り",2,1)</f>
        <v>1</v>
      </c>
      <c r="AI164" s="83">
        <f>IF(入力シート!Z190="有り",2,1)</f>
        <v>1</v>
      </c>
      <c r="AJ164" s="83">
        <f>IF(入力シート!AA190="有り",2,1)</f>
        <v>1</v>
      </c>
      <c r="AK164" s="83">
        <f>IF(入力シート!AB190="有り",2,1)</f>
        <v>1</v>
      </c>
      <c r="AL164" s="83">
        <f>IF(入力シート!AC190="有り",2,1)</f>
        <v>1</v>
      </c>
      <c r="AM164" s="83">
        <f>IF(入力シート!AD190="有り",2,1)</f>
        <v>1</v>
      </c>
      <c r="AN164" s="83">
        <f>IF(入力シート!AE190="有り",2,1)</f>
        <v>1</v>
      </c>
      <c r="AO164" s="83">
        <f>IF(入力シート!H190="必要(\4,950)",1,0)</f>
        <v>0</v>
      </c>
    </row>
    <row r="165" spans="5:41" x14ac:dyDescent="0.4">
      <c r="E165" s="85" t="str">
        <f t="shared" ca="1" si="12"/>
        <v>20240213</v>
      </c>
      <c r="F165" s="83" t="str">
        <f>DBCS(入力シート!A191)</f>
        <v/>
      </c>
      <c r="G165" s="83" t="str">
        <f>(ASC(SUBSTITUTE(SUBSTITUTE(入力シート!B191,"　","")," ","")))</f>
        <v/>
      </c>
      <c r="H165" s="83" t="str">
        <f>ASC(入力シート!C191)</f>
        <v/>
      </c>
      <c r="I165" s="83" t="str">
        <f>IF(入力シート!E191=0,"",入力シート!E191)</f>
        <v/>
      </c>
      <c r="J165" s="83" t="str">
        <f>IF(入力シート!I191=0,"",入力シート!I191)</f>
        <v/>
      </c>
      <c r="K165" s="83" t="str">
        <f>DBCS(入力シート!K191)</f>
        <v/>
      </c>
      <c r="L165" s="83" t="str">
        <f>ASC(入力シート!L191)</f>
        <v/>
      </c>
      <c r="M165" s="83" t="e">
        <f>_xlfn.IFS(入力シート!J191=置換コード!$B$4,1,入力シート!J191=置換コード!$B$5,2,入力シート!J191=置換コード!$B$6,3,入力シート!J191=置換コード!$B$7,4,入力シート!J191=置換コード!$B$8,5,入力シート!J191=置換コード!$B$9,6,入力シート!J191=置換コード!$B$10,7,入力シート!J191=置換コード!$B$11,8,入力シート!J191=置換コード!$B$12,9,入力シート!J191=置換コード!$B$13,10)</f>
        <v>#N/A</v>
      </c>
      <c r="N165" s="83" t="e">
        <f>_xlfn.IFS(入力シート!F191=置換コード!$E$4,1,入力シート!F191=置換コード!$E$5,2)</f>
        <v>#N/A</v>
      </c>
      <c r="O165" s="83" t="e">
        <f t="shared" si="13"/>
        <v>#N/A</v>
      </c>
      <c r="P165" s="83" t="e">
        <f t="shared" si="14"/>
        <v>#N/A</v>
      </c>
      <c r="Q165" s="83" t="e">
        <f>_xlfn.IFS(入力シート!O191=置換コード!$I$4,11,入力シート!O191=置換コード!$I$5,21,入力シート!O191=置換コード!$I$6,22,入力シート!O191=置換コード!$I$7,23,入力シート!O191=置換コード!$I$8,24,入力シート!O191=置換コード!$I$9,25,入力シート!O191=置換コード!$I$10,26,入力シート!O191=置換コード!$I$11,31,入力シート!O191=置換コード!$I$12,32,入力シート!O191=置換コード!$I$13,33,入力シート!O191=置換コード!$I$14,34,入力シート!O191=置換コード!$I$15,35,入力シート!O191=置換コード!$I$16,36,入力シート!O191=置換コード!$I$17,37,入力シート!O191=置換コード!$I$18,38,入力シート!O191=置換コード!$I$19,41,入力シート!O191=置換コード!$I$20,42,入力シート!O191=置換コード!$I$21,43,入力シート!O191=置換コード!$I$22,44,入力シート!O191=置換コード!$I$23,51,入力シート!O191=置換コード!$I$24,52,入力シート!O191=置換コード!$I$25,53,入力シート!O191=置換コード!$I$26,54,入力シート!O191=置換コード!$I$27,55,入力シート!O191=置換コード!$I$28,61,入力シート!O191=置換コード!$I$29,62,入力シート!O191=置換コード!$I$30,63,入力シート!O191=置換コード!$I$31,64,入力シート!O191=置換コード!$I$32,65,入力シート!O191=置換コード!$I$33,66,入力シート!O191=置換コード!$I$34,71,入力シート!O191=置換コード!$I$35,72,入力シート!O191=置換コード!$I$36,73,入力シート!O191=置換コード!$I$37,74,入力シート!O191=置換コード!$I$38,75,入力シート!O191=置換コード!$I$39,76,入力シート!O191=置換コード!$I$40,77,入力シート!O191=置換コード!$I$41,78,入力シート!O191=置換コード!$I$42,79,入力シート!O191=置換コード!$I$43,81,入力シート!O191=置換コード!$I$44,82,入力シート!O191=置換コード!$I$45,83,入力シート!O191=置換コード!$I$46,84,入力シート!O191=置換コード!$I$47,85,入力シート!O191=置換コード!$I$48,86,入力シート!O191=置換コード!$I$49,87,入力シート!O191=置換コード!$I$50,88,入力シート!O191=置換コード!$I$51,90)</f>
        <v>#N/A</v>
      </c>
      <c r="R165" s="83" t="e">
        <f t="shared" si="15"/>
        <v>#N/A</v>
      </c>
      <c r="S165" s="83" t="str">
        <f>ASC(入力シート!N191)</f>
        <v/>
      </c>
      <c r="T165" s="83" t="str">
        <f>ASC(入力シート!P191)</f>
        <v/>
      </c>
      <c r="U165" s="83" t="str">
        <f>ASC(入力シート!Q191)</f>
        <v/>
      </c>
      <c r="V165" s="83" t="str">
        <f>ASC(入力シート!R191)</f>
        <v/>
      </c>
      <c r="W165" s="83" t="str">
        <f>ASC(入力シート!M191)</f>
        <v/>
      </c>
      <c r="X165" s="83" t="e">
        <f>_xlfn.IFS(入力シート!U191=置換コード!$I$4,11,入力シート!U191=置換コード!$I$5,21,入力シート!U191=置換コード!$I$6,22,入力シート!U191=置換コード!$I$7,23,入力シート!U191=置換コード!$I$8,24,入力シート!U191=置換コード!$I$9,25,入力シート!U191=置換コード!$I$10,26,入力シート!U191=置換コード!$I$11,31,入力シート!U191=置換コード!$I$12,32,入力シート!U191=置換コード!$I$13,33,入力シート!U191=置換コード!$I$14,34,入力シート!U191=置換コード!$I$15,35,入力シート!U191=置換コード!$I$16,36,入力シート!U191=置換コード!$I$17,37,入力シート!U191=置換コード!$I$18,38,入力シート!U191=置換コード!$I$19,41,入力シート!U191=置換コード!$I$20,42,入力シート!U191=置換コード!$I$21,43,入力シート!U191=置換コード!$I$22,44,入力シート!U191=置換コード!$I$23,51,入力シート!U191=置換コード!$I$24,52,入力シート!U191=置換コード!$I$25,53,入力シート!U191=置換コード!$I$26,54,入力シート!U191=置換コード!$I$27,55,入力シート!U191=置換コード!$I$28,61,入力シート!U191=置換コード!$I$29,62,入力シート!U191=置換コード!$I$30,63,入力シート!U191=置換コード!$I$31,64,入力シート!U191=置換コード!$I$32,65,入力シート!U191=置換コード!$I$33,66,入力シート!U191=置換コード!$I$34,71,入力シート!U191=置換コード!$I$35,72,入力シート!U191=置換コード!$I$36,73,入力シート!U191=置換コード!$I$37,74,入力シート!U191=置換コード!$I$38,75,入力シート!U191=置換コード!$I$39,76,入力シート!U191=置換コード!$I$40,77,入力シート!U191=置換コード!$I$41,78,入力シート!U191=置換コード!$I$42,79,入力シート!U191=置換コード!$I$43,81,入力シート!U191=置換コード!$I$44,82,入力シート!U191=置換コード!$I$45,83,入力シート!U191=置換コード!$I$46,84,入力シート!U191=置換コード!$I$47,85,入力シート!U191=置換コード!$I$48,86,入力シート!U191=置換コード!$I$49,87,入力シート!U191=置換コード!$I$50,88,入力シート!U191=置換コード!$I$51,90)</f>
        <v>#N/A</v>
      </c>
      <c r="Y165" s="83" t="e">
        <f t="shared" si="16"/>
        <v>#N/A</v>
      </c>
      <c r="Z165" s="83" t="str">
        <f>ASC(入力シート!T191)</f>
        <v/>
      </c>
      <c r="AA165" s="83" t="str">
        <f>ASC(入力シート!V191)</f>
        <v/>
      </c>
      <c r="AB165" s="83" t="str">
        <f>ASC(入力シート!W191)</f>
        <v/>
      </c>
      <c r="AC165" s="83" t="str">
        <f>ASC(入力シート!X191)</f>
        <v/>
      </c>
      <c r="AD165" s="83" t="str">
        <f>ASC(入力シート!S191)</f>
        <v/>
      </c>
      <c r="AE165" s="83" t="str">
        <f>IF(入力シート!D191=0,"",入力シート!D191)</f>
        <v/>
      </c>
      <c r="AF165" s="83">
        <f>IF(入力シート!G191="無し",1,2)</f>
        <v>2</v>
      </c>
      <c r="AG165" s="85" t="str">
        <f t="shared" ca="1" si="17"/>
        <v>20240213</v>
      </c>
      <c r="AH165" s="83">
        <f>IF(入力シート!Y191="有り",2,1)</f>
        <v>1</v>
      </c>
      <c r="AI165" s="83">
        <f>IF(入力シート!Z191="有り",2,1)</f>
        <v>1</v>
      </c>
      <c r="AJ165" s="83">
        <f>IF(入力シート!AA191="有り",2,1)</f>
        <v>1</v>
      </c>
      <c r="AK165" s="83">
        <f>IF(入力シート!AB191="有り",2,1)</f>
        <v>1</v>
      </c>
      <c r="AL165" s="83">
        <f>IF(入力シート!AC191="有り",2,1)</f>
        <v>1</v>
      </c>
      <c r="AM165" s="83">
        <f>IF(入力シート!AD191="有り",2,1)</f>
        <v>1</v>
      </c>
      <c r="AN165" s="83">
        <f>IF(入力シート!AE191="有り",2,1)</f>
        <v>1</v>
      </c>
      <c r="AO165" s="83">
        <f>IF(入力シート!H191="必要(\4,950)",1,0)</f>
        <v>0</v>
      </c>
    </row>
    <row r="166" spans="5:41" x14ac:dyDescent="0.4">
      <c r="E166" s="85" t="str">
        <f t="shared" ca="1" si="12"/>
        <v>20240213</v>
      </c>
      <c r="F166" s="83" t="str">
        <f>DBCS(入力シート!A192)</f>
        <v/>
      </c>
      <c r="G166" s="83" t="str">
        <f>(ASC(SUBSTITUTE(SUBSTITUTE(入力シート!B192,"　","")," ","")))</f>
        <v/>
      </c>
      <c r="H166" s="83" t="str">
        <f>ASC(入力シート!C192)</f>
        <v/>
      </c>
      <c r="I166" s="83" t="str">
        <f>IF(入力シート!E192=0,"",入力シート!E192)</f>
        <v/>
      </c>
      <c r="J166" s="83" t="str">
        <f>IF(入力シート!I192=0,"",入力シート!I192)</f>
        <v/>
      </c>
      <c r="K166" s="83" t="str">
        <f>DBCS(入力シート!K192)</f>
        <v/>
      </c>
      <c r="L166" s="83" t="str">
        <f>ASC(入力シート!L192)</f>
        <v/>
      </c>
      <c r="M166" s="83" t="e">
        <f>_xlfn.IFS(入力シート!J192=置換コード!$B$4,1,入力シート!J192=置換コード!$B$5,2,入力シート!J192=置換コード!$B$6,3,入力シート!J192=置換コード!$B$7,4,入力シート!J192=置換コード!$B$8,5,入力シート!J192=置換コード!$B$9,6,入力シート!J192=置換コード!$B$10,7,入力シート!J192=置換コード!$B$11,8,入力シート!J192=置換コード!$B$12,9,入力シート!J192=置換コード!$B$13,10)</f>
        <v>#N/A</v>
      </c>
      <c r="N166" s="83" t="e">
        <f>_xlfn.IFS(入力シート!F192=置換コード!$E$4,1,入力シート!F192=置換コード!$E$5,2)</f>
        <v>#N/A</v>
      </c>
      <c r="O166" s="83" t="e">
        <f t="shared" si="13"/>
        <v>#N/A</v>
      </c>
      <c r="P166" s="83" t="e">
        <f t="shared" si="14"/>
        <v>#N/A</v>
      </c>
      <c r="Q166" s="83" t="e">
        <f>_xlfn.IFS(入力シート!O192=置換コード!$I$4,11,入力シート!O192=置換コード!$I$5,21,入力シート!O192=置換コード!$I$6,22,入力シート!O192=置換コード!$I$7,23,入力シート!O192=置換コード!$I$8,24,入力シート!O192=置換コード!$I$9,25,入力シート!O192=置換コード!$I$10,26,入力シート!O192=置換コード!$I$11,31,入力シート!O192=置換コード!$I$12,32,入力シート!O192=置換コード!$I$13,33,入力シート!O192=置換コード!$I$14,34,入力シート!O192=置換コード!$I$15,35,入力シート!O192=置換コード!$I$16,36,入力シート!O192=置換コード!$I$17,37,入力シート!O192=置換コード!$I$18,38,入力シート!O192=置換コード!$I$19,41,入力シート!O192=置換コード!$I$20,42,入力シート!O192=置換コード!$I$21,43,入力シート!O192=置換コード!$I$22,44,入力シート!O192=置換コード!$I$23,51,入力シート!O192=置換コード!$I$24,52,入力シート!O192=置換コード!$I$25,53,入力シート!O192=置換コード!$I$26,54,入力シート!O192=置換コード!$I$27,55,入力シート!O192=置換コード!$I$28,61,入力シート!O192=置換コード!$I$29,62,入力シート!O192=置換コード!$I$30,63,入力シート!O192=置換コード!$I$31,64,入力シート!O192=置換コード!$I$32,65,入力シート!O192=置換コード!$I$33,66,入力シート!O192=置換コード!$I$34,71,入力シート!O192=置換コード!$I$35,72,入力シート!O192=置換コード!$I$36,73,入力シート!O192=置換コード!$I$37,74,入力シート!O192=置換コード!$I$38,75,入力シート!O192=置換コード!$I$39,76,入力シート!O192=置換コード!$I$40,77,入力シート!O192=置換コード!$I$41,78,入力シート!O192=置換コード!$I$42,79,入力シート!O192=置換コード!$I$43,81,入力シート!O192=置換コード!$I$44,82,入力シート!O192=置換コード!$I$45,83,入力シート!O192=置換コード!$I$46,84,入力シート!O192=置換コード!$I$47,85,入力シート!O192=置換コード!$I$48,86,入力シート!O192=置換コード!$I$49,87,入力シート!O192=置換コード!$I$50,88,入力シート!O192=置換コード!$I$51,90)</f>
        <v>#N/A</v>
      </c>
      <c r="R166" s="83" t="e">
        <f t="shared" si="15"/>
        <v>#N/A</v>
      </c>
      <c r="S166" s="83" t="str">
        <f>ASC(入力シート!N192)</f>
        <v/>
      </c>
      <c r="T166" s="83" t="str">
        <f>ASC(入力シート!P192)</f>
        <v/>
      </c>
      <c r="U166" s="83" t="str">
        <f>ASC(入力シート!Q192)</f>
        <v/>
      </c>
      <c r="V166" s="83" t="str">
        <f>ASC(入力シート!R192)</f>
        <v/>
      </c>
      <c r="W166" s="83" t="str">
        <f>ASC(入力シート!M192)</f>
        <v/>
      </c>
      <c r="X166" s="83" t="e">
        <f>_xlfn.IFS(入力シート!U192=置換コード!$I$4,11,入力シート!U192=置換コード!$I$5,21,入力シート!U192=置換コード!$I$6,22,入力シート!U192=置換コード!$I$7,23,入力シート!U192=置換コード!$I$8,24,入力シート!U192=置換コード!$I$9,25,入力シート!U192=置換コード!$I$10,26,入力シート!U192=置換コード!$I$11,31,入力シート!U192=置換コード!$I$12,32,入力シート!U192=置換コード!$I$13,33,入力シート!U192=置換コード!$I$14,34,入力シート!U192=置換コード!$I$15,35,入力シート!U192=置換コード!$I$16,36,入力シート!U192=置換コード!$I$17,37,入力シート!U192=置換コード!$I$18,38,入力シート!U192=置換コード!$I$19,41,入力シート!U192=置換コード!$I$20,42,入力シート!U192=置換コード!$I$21,43,入力シート!U192=置換コード!$I$22,44,入力シート!U192=置換コード!$I$23,51,入力シート!U192=置換コード!$I$24,52,入力シート!U192=置換コード!$I$25,53,入力シート!U192=置換コード!$I$26,54,入力シート!U192=置換コード!$I$27,55,入力シート!U192=置換コード!$I$28,61,入力シート!U192=置換コード!$I$29,62,入力シート!U192=置換コード!$I$30,63,入力シート!U192=置換コード!$I$31,64,入力シート!U192=置換コード!$I$32,65,入力シート!U192=置換コード!$I$33,66,入力シート!U192=置換コード!$I$34,71,入力シート!U192=置換コード!$I$35,72,入力シート!U192=置換コード!$I$36,73,入力シート!U192=置換コード!$I$37,74,入力シート!U192=置換コード!$I$38,75,入力シート!U192=置換コード!$I$39,76,入力シート!U192=置換コード!$I$40,77,入力シート!U192=置換コード!$I$41,78,入力シート!U192=置換コード!$I$42,79,入力シート!U192=置換コード!$I$43,81,入力シート!U192=置換コード!$I$44,82,入力シート!U192=置換コード!$I$45,83,入力シート!U192=置換コード!$I$46,84,入力シート!U192=置換コード!$I$47,85,入力シート!U192=置換コード!$I$48,86,入力シート!U192=置換コード!$I$49,87,入力シート!U192=置換コード!$I$50,88,入力シート!U192=置換コード!$I$51,90)</f>
        <v>#N/A</v>
      </c>
      <c r="Y166" s="83" t="e">
        <f t="shared" si="16"/>
        <v>#N/A</v>
      </c>
      <c r="Z166" s="83" t="str">
        <f>ASC(入力シート!T192)</f>
        <v/>
      </c>
      <c r="AA166" s="83" t="str">
        <f>ASC(入力シート!V192)</f>
        <v/>
      </c>
      <c r="AB166" s="83" t="str">
        <f>ASC(入力シート!W192)</f>
        <v/>
      </c>
      <c r="AC166" s="83" t="str">
        <f>ASC(入力シート!X192)</f>
        <v/>
      </c>
      <c r="AD166" s="83" t="str">
        <f>ASC(入力シート!S192)</f>
        <v/>
      </c>
      <c r="AE166" s="83" t="str">
        <f>IF(入力シート!D192=0,"",入力シート!D192)</f>
        <v/>
      </c>
      <c r="AF166" s="83">
        <f>IF(入力シート!G192="無し",1,2)</f>
        <v>2</v>
      </c>
      <c r="AG166" s="85" t="str">
        <f t="shared" ca="1" si="17"/>
        <v>20240213</v>
      </c>
      <c r="AH166" s="83">
        <f>IF(入力シート!Y192="有り",2,1)</f>
        <v>1</v>
      </c>
      <c r="AI166" s="83">
        <f>IF(入力シート!Z192="有り",2,1)</f>
        <v>1</v>
      </c>
      <c r="AJ166" s="83">
        <f>IF(入力シート!AA192="有り",2,1)</f>
        <v>1</v>
      </c>
      <c r="AK166" s="83">
        <f>IF(入力シート!AB192="有り",2,1)</f>
        <v>1</v>
      </c>
      <c r="AL166" s="83">
        <f>IF(入力シート!AC192="有り",2,1)</f>
        <v>1</v>
      </c>
      <c r="AM166" s="83">
        <f>IF(入力シート!AD192="有り",2,1)</f>
        <v>1</v>
      </c>
      <c r="AN166" s="83">
        <f>IF(入力シート!AE192="有り",2,1)</f>
        <v>1</v>
      </c>
      <c r="AO166" s="83">
        <f>IF(入力シート!H192="必要(\4,950)",1,0)</f>
        <v>0</v>
      </c>
    </row>
    <row r="167" spans="5:41" x14ac:dyDescent="0.4">
      <c r="E167" s="85" t="str">
        <f t="shared" ca="1" si="12"/>
        <v>20240213</v>
      </c>
      <c r="F167" s="83" t="str">
        <f>DBCS(入力シート!A193)</f>
        <v/>
      </c>
      <c r="G167" s="83" t="str">
        <f>(ASC(SUBSTITUTE(SUBSTITUTE(入力シート!B193,"　","")," ","")))</f>
        <v/>
      </c>
      <c r="H167" s="83" t="str">
        <f>ASC(入力シート!C193)</f>
        <v/>
      </c>
      <c r="I167" s="83" t="str">
        <f>IF(入力シート!E193=0,"",入力シート!E193)</f>
        <v/>
      </c>
      <c r="J167" s="83" t="str">
        <f>IF(入力シート!I193=0,"",入力シート!I193)</f>
        <v/>
      </c>
      <c r="K167" s="83" t="str">
        <f>DBCS(入力シート!K193)</f>
        <v/>
      </c>
      <c r="L167" s="83" t="str">
        <f>ASC(入力シート!L193)</f>
        <v/>
      </c>
      <c r="M167" s="83" t="e">
        <f>_xlfn.IFS(入力シート!J193=置換コード!$B$4,1,入力シート!J193=置換コード!$B$5,2,入力シート!J193=置換コード!$B$6,3,入力シート!J193=置換コード!$B$7,4,入力シート!J193=置換コード!$B$8,5,入力シート!J193=置換コード!$B$9,6,入力シート!J193=置換コード!$B$10,7,入力シート!J193=置換コード!$B$11,8,入力シート!J193=置換コード!$B$12,9,入力シート!J193=置換コード!$B$13,10)</f>
        <v>#N/A</v>
      </c>
      <c r="N167" s="83" t="e">
        <f>_xlfn.IFS(入力シート!F193=置換コード!$E$4,1,入力シート!F193=置換コード!$E$5,2)</f>
        <v>#N/A</v>
      </c>
      <c r="O167" s="83" t="e">
        <f t="shared" si="13"/>
        <v>#N/A</v>
      </c>
      <c r="P167" s="83" t="e">
        <f t="shared" si="14"/>
        <v>#N/A</v>
      </c>
      <c r="Q167" s="83" t="e">
        <f>_xlfn.IFS(入力シート!O193=置換コード!$I$4,11,入力シート!O193=置換コード!$I$5,21,入力シート!O193=置換コード!$I$6,22,入力シート!O193=置換コード!$I$7,23,入力シート!O193=置換コード!$I$8,24,入力シート!O193=置換コード!$I$9,25,入力シート!O193=置換コード!$I$10,26,入力シート!O193=置換コード!$I$11,31,入力シート!O193=置換コード!$I$12,32,入力シート!O193=置換コード!$I$13,33,入力シート!O193=置換コード!$I$14,34,入力シート!O193=置換コード!$I$15,35,入力シート!O193=置換コード!$I$16,36,入力シート!O193=置換コード!$I$17,37,入力シート!O193=置換コード!$I$18,38,入力シート!O193=置換コード!$I$19,41,入力シート!O193=置換コード!$I$20,42,入力シート!O193=置換コード!$I$21,43,入力シート!O193=置換コード!$I$22,44,入力シート!O193=置換コード!$I$23,51,入力シート!O193=置換コード!$I$24,52,入力シート!O193=置換コード!$I$25,53,入力シート!O193=置換コード!$I$26,54,入力シート!O193=置換コード!$I$27,55,入力シート!O193=置換コード!$I$28,61,入力シート!O193=置換コード!$I$29,62,入力シート!O193=置換コード!$I$30,63,入力シート!O193=置換コード!$I$31,64,入力シート!O193=置換コード!$I$32,65,入力シート!O193=置換コード!$I$33,66,入力シート!O193=置換コード!$I$34,71,入力シート!O193=置換コード!$I$35,72,入力シート!O193=置換コード!$I$36,73,入力シート!O193=置換コード!$I$37,74,入力シート!O193=置換コード!$I$38,75,入力シート!O193=置換コード!$I$39,76,入力シート!O193=置換コード!$I$40,77,入力シート!O193=置換コード!$I$41,78,入力シート!O193=置換コード!$I$42,79,入力シート!O193=置換コード!$I$43,81,入力シート!O193=置換コード!$I$44,82,入力シート!O193=置換コード!$I$45,83,入力シート!O193=置換コード!$I$46,84,入力シート!O193=置換コード!$I$47,85,入力シート!O193=置換コード!$I$48,86,入力シート!O193=置換コード!$I$49,87,入力シート!O193=置換コード!$I$50,88,入力シート!O193=置換コード!$I$51,90)</f>
        <v>#N/A</v>
      </c>
      <c r="R167" s="83" t="e">
        <f t="shared" si="15"/>
        <v>#N/A</v>
      </c>
      <c r="S167" s="83" t="str">
        <f>ASC(入力シート!N193)</f>
        <v/>
      </c>
      <c r="T167" s="83" t="str">
        <f>ASC(入力シート!P193)</f>
        <v/>
      </c>
      <c r="U167" s="83" t="str">
        <f>ASC(入力シート!Q193)</f>
        <v/>
      </c>
      <c r="V167" s="83" t="str">
        <f>ASC(入力シート!R193)</f>
        <v/>
      </c>
      <c r="W167" s="83" t="str">
        <f>ASC(入力シート!M193)</f>
        <v/>
      </c>
      <c r="X167" s="83" t="e">
        <f>_xlfn.IFS(入力シート!U193=置換コード!$I$4,11,入力シート!U193=置換コード!$I$5,21,入力シート!U193=置換コード!$I$6,22,入力シート!U193=置換コード!$I$7,23,入力シート!U193=置換コード!$I$8,24,入力シート!U193=置換コード!$I$9,25,入力シート!U193=置換コード!$I$10,26,入力シート!U193=置換コード!$I$11,31,入力シート!U193=置換コード!$I$12,32,入力シート!U193=置換コード!$I$13,33,入力シート!U193=置換コード!$I$14,34,入力シート!U193=置換コード!$I$15,35,入力シート!U193=置換コード!$I$16,36,入力シート!U193=置換コード!$I$17,37,入力シート!U193=置換コード!$I$18,38,入力シート!U193=置換コード!$I$19,41,入力シート!U193=置換コード!$I$20,42,入力シート!U193=置換コード!$I$21,43,入力シート!U193=置換コード!$I$22,44,入力シート!U193=置換コード!$I$23,51,入力シート!U193=置換コード!$I$24,52,入力シート!U193=置換コード!$I$25,53,入力シート!U193=置換コード!$I$26,54,入力シート!U193=置換コード!$I$27,55,入力シート!U193=置換コード!$I$28,61,入力シート!U193=置換コード!$I$29,62,入力シート!U193=置換コード!$I$30,63,入力シート!U193=置換コード!$I$31,64,入力シート!U193=置換コード!$I$32,65,入力シート!U193=置換コード!$I$33,66,入力シート!U193=置換コード!$I$34,71,入力シート!U193=置換コード!$I$35,72,入力シート!U193=置換コード!$I$36,73,入力シート!U193=置換コード!$I$37,74,入力シート!U193=置換コード!$I$38,75,入力シート!U193=置換コード!$I$39,76,入力シート!U193=置換コード!$I$40,77,入力シート!U193=置換コード!$I$41,78,入力シート!U193=置換コード!$I$42,79,入力シート!U193=置換コード!$I$43,81,入力シート!U193=置換コード!$I$44,82,入力シート!U193=置換コード!$I$45,83,入力シート!U193=置換コード!$I$46,84,入力シート!U193=置換コード!$I$47,85,入力シート!U193=置換コード!$I$48,86,入力シート!U193=置換コード!$I$49,87,入力シート!U193=置換コード!$I$50,88,入力シート!U193=置換コード!$I$51,90)</f>
        <v>#N/A</v>
      </c>
      <c r="Y167" s="83" t="e">
        <f t="shared" si="16"/>
        <v>#N/A</v>
      </c>
      <c r="Z167" s="83" t="str">
        <f>ASC(入力シート!T193)</f>
        <v/>
      </c>
      <c r="AA167" s="83" t="str">
        <f>ASC(入力シート!V193)</f>
        <v/>
      </c>
      <c r="AB167" s="83" t="str">
        <f>ASC(入力シート!W193)</f>
        <v/>
      </c>
      <c r="AC167" s="83" t="str">
        <f>ASC(入力シート!X193)</f>
        <v/>
      </c>
      <c r="AD167" s="83" t="str">
        <f>ASC(入力シート!S193)</f>
        <v/>
      </c>
      <c r="AE167" s="83" t="str">
        <f>IF(入力シート!D193=0,"",入力シート!D193)</f>
        <v/>
      </c>
      <c r="AF167" s="83">
        <f>IF(入力シート!G193="無し",1,2)</f>
        <v>2</v>
      </c>
      <c r="AG167" s="85" t="str">
        <f t="shared" ca="1" si="17"/>
        <v>20240213</v>
      </c>
      <c r="AH167" s="83">
        <f>IF(入力シート!Y193="有り",2,1)</f>
        <v>1</v>
      </c>
      <c r="AI167" s="83">
        <f>IF(入力シート!Z193="有り",2,1)</f>
        <v>1</v>
      </c>
      <c r="AJ167" s="83">
        <f>IF(入力シート!AA193="有り",2,1)</f>
        <v>1</v>
      </c>
      <c r="AK167" s="83">
        <f>IF(入力シート!AB193="有り",2,1)</f>
        <v>1</v>
      </c>
      <c r="AL167" s="83">
        <f>IF(入力シート!AC193="有り",2,1)</f>
        <v>1</v>
      </c>
      <c r="AM167" s="83">
        <f>IF(入力シート!AD193="有り",2,1)</f>
        <v>1</v>
      </c>
      <c r="AN167" s="83">
        <f>IF(入力シート!AE193="有り",2,1)</f>
        <v>1</v>
      </c>
      <c r="AO167" s="83">
        <f>IF(入力シート!H193="必要(\4,950)",1,0)</f>
        <v>0</v>
      </c>
    </row>
    <row r="168" spans="5:41" x14ac:dyDescent="0.4">
      <c r="E168" s="85" t="str">
        <f t="shared" ca="1" si="12"/>
        <v>20240213</v>
      </c>
      <c r="F168" s="83" t="str">
        <f>DBCS(入力シート!A194)</f>
        <v/>
      </c>
      <c r="G168" s="83" t="str">
        <f>(ASC(SUBSTITUTE(SUBSTITUTE(入力シート!B194,"　","")," ","")))</f>
        <v/>
      </c>
      <c r="H168" s="83" t="str">
        <f>ASC(入力シート!C194)</f>
        <v/>
      </c>
      <c r="I168" s="83" t="str">
        <f>IF(入力シート!E194=0,"",入力シート!E194)</f>
        <v/>
      </c>
      <c r="J168" s="83" t="str">
        <f>IF(入力シート!I194=0,"",入力シート!I194)</f>
        <v/>
      </c>
      <c r="K168" s="83" t="str">
        <f>DBCS(入力シート!K194)</f>
        <v/>
      </c>
      <c r="L168" s="83" t="str">
        <f>ASC(入力シート!L194)</f>
        <v/>
      </c>
      <c r="M168" s="83" t="e">
        <f>_xlfn.IFS(入力シート!J194=置換コード!$B$4,1,入力シート!J194=置換コード!$B$5,2,入力シート!J194=置換コード!$B$6,3,入力シート!J194=置換コード!$B$7,4,入力シート!J194=置換コード!$B$8,5,入力シート!J194=置換コード!$B$9,6,入力シート!J194=置換コード!$B$10,7,入力シート!J194=置換コード!$B$11,8,入力シート!J194=置換コード!$B$12,9,入力シート!J194=置換コード!$B$13,10)</f>
        <v>#N/A</v>
      </c>
      <c r="N168" s="83" t="e">
        <f>_xlfn.IFS(入力シート!F194=置換コード!$E$4,1,入力シート!F194=置換コード!$E$5,2)</f>
        <v>#N/A</v>
      </c>
      <c r="O168" s="83" t="e">
        <f t="shared" si="13"/>
        <v>#N/A</v>
      </c>
      <c r="P168" s="83" t="e">
        <f t="shared" si="14"/>
        <v>#N/A</v>
      </c>
      <c r="Q168" s="83" t="e">
        <f>_xlfn.IFS(入力シート!O194=置換コード!$I$4,11,入力シート!O194=置換コード!$I$5,21,入力シート!O194=置換コード!$I$6,22,入力シート!O194=置換コード!$I$7,23,入力シート!O194=置換コード!$I$8,24,入力シート!O194=置換コード!$I$9,25,入力シート!O194=置換コード!$I$10,26,入力シート!O194=置換コード!$I$11,31,入力シート!O194=置換コード!$I$12,32,入力シート!O194=置換コード!$I$13,33,入力シート!O194=置換コード!$I$14,34,入力シート!O194=置換コード!$I$15,35,入力シート!O194=置換コード!$I$16,36,入力シート!O194=置換コード!$I$17,37,入力シート!O194=置換コード!$I$18,38,入力シート!O194=置換コード!$I$19,41,入力シート!O194=置換コード!$I$20,42,入力シート!O194=置換コード!$I$21,43,入力シート!O194=置換コード!$I$22,44,入力シート!O194=置換コード!$I$23,51,入力シート!O194=置換コード!$I$24,52,入力シート!O194=置換コード!$I$25,53,入力シート!O194=置換コード!$I$26,54,入力シート!O194=置換コード!$I$27,55,入力シート!O194=置換コード!$I$28,61,入力シート!O194=置換コード!$I$29,62,入力シート!O194=置換コード!$I$30,63,入力シート!O194=置換コード!$I$31,64,入力シート!O194=置換コード!$I$32,65,入力シート!O194=置換コード!$I$33,66,入力シート!O194=置換コード!$I$34,71,入力シート!O194=置換コード!$I$35,72,入力シート!O194=置換コード!$I$36,73,入力シート!O194=置換コード!$I$37,74,入力シート!O194=置換コード!$I$38,75,入力シート!O194=置換コード!$I$39,76,入力シート!O194=置換コード!$I$40,77,入力シート!O194=置換コード!$I$41,78,入力シート!O194=置換コード!$I$42,79,入力シート!O194=置換コード!$I$43,81,入力シート!O194=置換コード!$I$44,82,入力シート!O194=置換コード!$I$45,83,入力シート!O194=置換コード!$I$46,84,入力シート!O194=置換コード!$I$47,85,入力シート!O194=置換コード!$I$48,86,入力シート!O194=置換コード!$I$49,87,入力シート!O194=置換コード!$I$50,88,入力シート!O194=置換コード!$I$51,90)</f>
        <v>#N/A</v>
      </c>
      <c r="R168" s="83" t="e">
        <f t="shared" si="15"/>
        <v>#N/A</v>
      </c>
      <c r="S168" s="83" t="str">
        <f>ASC(入力シート!N194)</f>
        <v/>
      </c>
      <c r="T168" s="83" t="str">
        <f>ASC(入力シート!P194)</f>
        <v/>
      </c>
      <c r="U168" s="83" t="str">
        <f>ASC(入力シート!Q194)</f>
        <v/>
      </c>
      <c r="V168" s="83" t="str">
        <f>ASC(入力シート!R194)</f>
        <v/>
      </c>
      <c r="W168" s="83" t="str">
        <f>ASC(入力シート!M194)</f>
        <v/>
      </c>
      <c r="X168" s="83" t="e">
        <f>_xlfn.IFS(入力シート!U194=置換コード!$I$4,11,入力シート!U194=置換コード!$I$5,21,入力シート!U194=置換コード!$I$6,22,入力シート!U194=置換コード!$I$7,23,入力シート!U194=置換コード!$I$8,24,入力シート!U194=置換コード!$I$9,25,入力シート!U194=置換コード!$I$10,26,入力シート!U194=置換コード!$I$11,31,入力シート!U194=置換コード!$I$12,32,入力シート!U194=置換コード!$I$13,33,入力シート!U194=置換コード!$I$14,34,入力シート!U194=置換コード!$I$15,35,入力シート!U194=置換コード!$I$16,36,入力シート!U194=置換コード!$I$17,37,入力シート!U194=置換コード!$I$18,38,入力シート!U194=置換コード!$I$19,41,入力シート!U194=置換コード!$I$20,42,入力シート!U194=置換コード!$I$21,43,入力シート!U194=置換コード!$I$22,44,入力シート!U194=置換コード!$I$23,51,入力シート!U194=置換コード!$I$24,52,入力シート!U194=置換コード!$I$25,53,入力シート!U194=置換コード!$I$26,54,入力シート!U194=置換コード!$I$27,55,入力シート!U194=置換コード!$I$28,61,入力シート!U194=置換コード!$I$29,62,入力シート!U194=置換コード!$I$30,63,入力シート!U194=置換コード!$I$31,64,入力シート!U194=置換コード!$I$32,65,入力シート!U194=置換コード!$I$33,66,入力シート!U194=置換コード!$I$34,71,入力シート!U194=置換コード!$I$35,72,入力シート!U194=置換コード!$I$36,73,入力シート!U194=置換コード!$I$37,74,入力シート!U194=置換コード!$I$38,75,入力シート!U194=置換コード!$I$39,76,入力シート!U194=置換コード!$I$40,77,入力シート!U194=置換コード!$I$41,78,入力シート!U194=置換コード!$I$42,79,入力シート!U194=置換コード!$I$43,81,入力シート!U194=置換コード!$I$44,82,入力シート!U194=置換コード!$I$45,83,入力シート!U194=置換コード!$I$46,84,入力シート!U194=置換コード!$I$47,85,入力シート!U194=置換コード!$I$48,86,入力シート!U194=置換コード!$I$49,87,入力シート!U194=置換コード!$I$50,88,入力シート!U194=置換コード!$I$51,90)</f>
        <v>#N/A</v>
      </c>
      <c r="Y168" s="83" t="e">
        <f t="shared" si="16"/>
        <v>#N/A</v>
      </c>
      <c r="Z168" s="83" t="str">
        <f>ASC(入力シート!T194)</f>
        <v/>
      </c>
      <c r="AA168" s="83" t="str">
        <f>ASC(入力シート!V194)</f>
        <v/>
      </c>
      <c r="AB168" s="83" t="str">
        <f>ASC(入力シート!W194)</f>
        <v/>
      </c>
      <c r="AC168" s="83" t="str">
        <f>ASC(入力シート!X194)</f>
        <v/>
      </c>
      <c r="AD168" s="83" t="str">
        <f>ASC(入力シート!S194)</f>
        <v/>
      </c>
      <c r="AE168" s="83" t="str">
        <f>IF(入力シート!D194=0,"",入力シート!D194)</f>
        <v/>
      </c>
      <c r="AF168" s="83">
        <f>IF(入力シート!G194="無し",1,2)</f>
        <v>2</v>
      </c>
      <c r="AG168" s="85" t="str">
        <f t="shared" ca="1" si="17"/>
        <v>20240213</v>
      </c>
      <c r="AH168" s="83">
        <f>IF(入力シート!Y194="有り",2,1)</f>
        <v>1</v>
      </c>
      <c r="AI168" s="83">
        <f>IF(入力シート!Z194="有り",2,1)</f>
        <v>1</v>
      </c>
      <c r="AJ168" s="83">
        <f>IF(入力シート!AA194="有り",2,1)</f>
        <v>1</v>
      </c>
      <c r="AK168" s="83">
        <f>IF(入力シート!AB194="有り",2,1)</f>
        <v>1</v>
      </c>
      <c r="AL168" s="83">
        <f>IF(入力シート!AC194="有り",2,1)</f>
        <v>1</v>
      </c>
      <c r="AM168" s="83">
        <f>IF(入力シート!AD194="有り",2,1)</f>
        <v>1</v>
      </c>
      <c r="AN168" s="83">
        <f>IF(入力シート!AE194="有り",2,1)</f>
        <v>1</v>
      </c>
      <c r="AO168" s="83">
        <f>IF(入力シート!H194="必要(\4,950)",1,0)</f>
        <v>0</v>
      </c>
    </row>
    <row r="169" spans="5:41" x14ac:dyDescent="0.4">
      <c r="E169" s="85" t="str">
        <f t="shared" ca="1" si="12"/>
        <v>20240213</v>
      </c>
      <c r="F169" s="83" t="str">
        <f>DBCS(入力シート!A195)</f>
        <v/>
      </c>
      <c r="G169" s="83" t="str">
        <f>(ASC(SUBSTITUTE(SUBSTITUTE(入力シート!B195,"　","")," ","")))</f>
        <v/>
      </c>
      <c r="H169" s="83" t="str">
        <f>ASC(入力シート!C195)</f>
        <v/>
      </c>
      <c r="I169" s="83" t="str">
        <f>IF(入力シート!E195=0,"",入力シート!E195)</f>
        <v/>
      </c>
      <c r="J169" s="83" t="str">
        <f>IF(入力シート!I195=0,"",入力シート!I195)</f>
        <v/>
      </c>
      <c r="K169" s="83" t="str">
        <f>DBCS(入力シート!K195)</f>
        <v/>
      </c>
      <c r="L169" s="83" t="str">
        <f>ASC(入力シート!L195)</f>
        <v/>
      </c>
      <c r="M169" s="83" t="e">
        <f>_xlfn.IFS(入力シート!J195=置換コード!$B$4,1,入力シート!J195=置換コード!$B$5,2,入力シート!J195=置換コード!$B$6,3,入力シート!J195=置換コード!$B$7,4,入力シート!J195=置換コード!$B$8,5,入力シート!J195=置換コード!$B$9,6,入力シート!J195=置換コード!$B$10,7,入力シート!J195=置換コード!$B$11,8,入力シート!J195=置換コード!$B$12,9,入力シート!J195=置換コード!$B$13,10)</f>
        <v>#N/A</v>
      </c>
      <c r="N169" s="83" t="e">
        <f>_xlfn.IFS(入力シート!F195=置換コード!$E$4,1,入力シート!F195=置換コード!$E$5,2)</f>
        <v>#N/A</v>
      </c>
      <c r="O169" s="83" t="e">
        <f t="shared" si="13"/>
        <v>#N/A</v>
      </c>
      <c r="P169" s="83" t="e">
        <f t="shared" si="14"/>
        <v>#N/A</v>
      </c>
      <c r="Q169" s="83" t="e">
        <f>_xlfn.IFS(入力シート!O195=置換コード!$I$4,11,入力シート!O195=置換コード!$I$5,21,入力シート!O195=置換コード!$I$6,22,入力シート!O195=置換コード!$I$7,23,入力シート!O195=置換コード!$I$8,24,入力シート!O195=置換コード!$I$9,25,入力シート!O195=置換コード!$I$10,26,入力シート!O195=置換コード!$I$11,31,入力シート!O195=置換コード!$I$12,32,入力シート!O195=置換コード!$I$13,33,入力シート!O195=置換コード!$I$14,34,入力シート!O195=置換コード!$I$15,35,入力シート!O195=置換コード!$I$16,36,入力シート!O195=置換コード!$I$17,37,入力シート!O195=置換コード!$I$18,38,入力シート!O195=置換コード!$I$19,41,入力シート!O195=置換コード!$I$20,42,入力シート!O195=置換コード!$I$21,43,入力シート!O195=置換コード!$I$22,44,入力シート!O195=置換コード!$I$23,51,入力シート!O195=置換コード!$I$24,52,入力シート!O195=置換コード!$I$25,53,入力シート!O195=置換コード!$I$26,54,入力シート!O195=置換コード!$I$27,55,入力シート!O195=置換コード!$I$28,61,入力シート!O195=置換コード!$I$29,62,入力シート!O195=置換コード!$I$30,63,入力シート!O195=置換コード!$I$31,64,入力シート!O195=置換コード!$I$32,65,入力シート!O195=置換コード!$I$33,66,入力シート!O195=置換コード!$I$34,71,入力シート!O195=置換コード!$I$35,72,入力シート!O195=置換コード!$I$36,73,入力シート!O195=置換コード!$I$37,74,入力シート!O195=置換コード!$I$38,75,入力シート!O195=置換コード!$I$39,76,入力シート!O195=置換コード!$I$40,77,入力シート!O195=置換コード!$I$41,78,入力シート!O195=置換コード!$I$42,79,入力シート!O195=置換コード!$I$43,81,入力シート!O195=置換コード!$I$44,82,入力シート!O195=置換コード!$I$45,83,入力シート!O195=置換コード!$I$46,84,入力シート!O195=置換コード!$I$47,85,入力シート!O195=置換コード!$I$48,86,入力シート!O195=置換コード!$I$49,87,入力シート!O195=置換コード!$I$50,88,入力シート!O195=置換コード!$I$51,90)</f>
        <v>#N/A</v>
      </c>
      <c r="R169" s="83" t="e">
        <f t="shared" si="15"/>
        <v>#N/A</v>
      </c>
      <c r="S169" s="83" t="str">
        <f>ASC(入力シート!N195)</f>
        <v/>
      </c>
      <c r="T169" s="83" t="str">
        <f>ASC(入力シート!P195)</f>
        <v/>
      </c>
      <c r="U169" s="83" t="str">
        <f>ASC(入力シート!Q195)</f>
        <v/>
      </c>
      <c r="V169" s="83" t="str">
        <f>ASC(入力シート!R195)</f>
        <v/>
      </c>
      <c r="W169" s="83" t="str">
        <f>ASC(入力シート!M195)</f>
        <v/>
      </c>
      <c r="X169" s="83" t="e">
        <f>_xlfn.IFS(入力シート!U195=置換コード!$I$4,11,入力シート!U195=置換コード!$I$5,21,入力シート!U195=置換コード!$I$6,22,入力シート!U195=置換コード!$I$7,23,入力シート!U195=置換コード!$I$8,24,入力シート!U195=置換コード!$I$9,25,入力シート!U195=置換コード!$I$10,26,入力シート!U195=置換コード!$I$11,31,入力シート!U195=置換コード!$I$12,32,入力シート!U195=置換コード!$I$13,33,入力シート!U195=置換コード!$I$14,34,入力シート!U195=置換コード!$I$15,35,入力シート!U195=置換コード!$I$16,36,入力シート!U195=置換コード!$I$17,37,入力シート!U195=置換コード!$I$18,38,入力シート!U195=置換コード!$I$19,41,入力シート!U195=置換コード!$I$20,42,入力シート!U195=置換コード!$I$21,43,入力シート!U195=置換コード!$I$22,44,入力シート!U195=置換コード!$I$23,51,入力シート!U195=置換コード!$I$24,52,入力シート!U195=置換コード!$I$25,53,入力シート!U195=置換コード!$I$26,54,入力シート!U195=置換コード!$I$27,55,入力シート!U195=置換コード!$I$28,61,入力シート!U195=置換コード!$I$29,62,入力シート!U195=置換コード!$I$30,63,入力シート!U195=置換コード!$I$31,64,入力シート!U195=置換コード!$I$32,65,入力シート!U195=置換コード!$I$33,66,入力シート!U195=置換コード!$I$34,71,入力シート!U195=置換コード!$I$35,72,入力シート!U195=置換コード!$I$36,73,入力シート!U195=置換コード!$I$37,74,入力シート!U195=置換コード!$I$38,75,入力シート!U195=置換コード!$I$39,76,入力シート!U195=置換コード!$I$40,77,入力シート!U195=置換コード!$I$41,78,入力シート!U195=置換コード!$I$42,79,入力シート!U195=置換コード!$I$43,81,入力シート!U195=置換コード!$I$44,82,入力シート!U195=置換コード!$I$45,83,入力シート!U195=置換コード!$I$46,84,入力シート!U195=置換コード!$I$47,85,入力シート!U195=置換コード!$I$48,86,入力シート!U195=置換コード!$I$49,87,入力シート!U195=置換コード!$I$50,88,入力シート!U195=置換コード!$I$51,90)</f>
        <v>#N/A</v>
      </c>
      <c r="Y169" s="83" t="e">
        <f t="shared" si="16"/>
        <v>#N/A</v>
      </c>
      <c r="Z169" s="83" t="str">
        <f>ASC(入力シート!T195)</f>
        <v/>
      </c>
      <c r="AA169" s="83" t="str">
        <f>ASC(入力シート!V195)</f>
        <v/>
      </c>
      <c r="AB169" s="83" t="str">
        <f>ASC(入力シート!W195)</f>
        <v/>
      </c>
      <c r="AC169" s="83" t="str">
        <f>ASC(入力シート!X195)</f>
        <v/>
      </c>
      <c r="AD169" s="83" t="str">
        <f>ASC(入力シート!S195)</f>
        <v/>
      </c>
      <c r="AE169" s="83" t="str">
        <f>IF(入力シート!D195=0,"",入力シート!D195)</f>
        <v/>
      </c>
      <c r="AF169" s="83">
        <f>IF(入力シート!G195="無し",1,2)</f>
        <v>2</v>
      </c>
      <c r="AG169" s="85" t="str">
        <f t="shared" ca="1" si="17"/>
        <v>20240213</v>
      </c>
      <c r="AH169" s="83">
        <f>IF(入力シート!Y195="有り",2,1)</f>
        <v>1</v>
      </c>
      <c r="AI169" s="83">
        <f>IF(入力シート!Z195="有り",2,1)</f>
        <v>1</v>
      </c>
      <c r="AJ169" s="83">
        <f>IF(入力シート!AA195="有り",2,1)</f>
        <v>1</v>
      </c>
      <c r="AK169" s="83">
        <f>IF(入力シート!AB195="有り",2,1)</f>
        <v>1</v>
      </c>
      <c r="AL169" s="83">
        <f>IF(入力シート!AC195="有り",2,1)</f>
        <v>1</v>
      </c>
      <c r="AM169" s="83">
        <f>IF(入力シート!AD195="有り",2,1)</f>
        <v>1</v>
      </c>
      <c r="AN169" s="83">
        <f>IF(入力シート!AE195="有り",2,1)</f>
        <v>1</v>
      </c>
      <c r="AO169" s="83">
        <f>IF(入力シート!H195="必要(\4,950)",1,0)</f>
        <v>0</v>
      </c>
    </row>
    <row r="170" spans="5:41" x14ac:dyDescent="0.4">
      <c r="E170" s="85" t="str">
        <f t="shared" ca="1" si="12"/>
        <v>20240213</v>
      </c>
      <c r="F170" s="83" t="str">
        <f>DBCS(入力シート!A196)</f>
        <v/>
      </c>
      <c r="G170" s="83" t="str">
        <f>(ASC(SUBSTITUTE(SUBSTITUTE(入力シート!B196,"　","")," ","")))</f>
        <v/>
      </c>
      <c r="H170" s="83" t="str">
        <f>ASC(入力シート!C196)</f>
        <v/>
      </c>
      <c r="I170" s="83" t="str">
        <f>IF(入力シート!E196=0,"",入力シート!E196)</f>
        <v/>
      </c>
      <c r="J170" s="83" t="str">
        <f>IF(入力シート!I196=0,"",入力シート!I196)</f>
        <v/>
      </c>
      <c r="K170" s="83" t="str">
        <f>DBCS(入力シート!K196)</f>
        <v/>
      </c>
      <c r="L170" s="83" t="str">
        <f>ASC(入力シート!L196)</f>
        <v/>
      </c>
      <c r="M170" s="83" t="e">
        <f>_xlfn.IFS(入力シート!J196=置換コード!$B$4,1,入力シート!J196=置換コード!$B$5,2,入力シート!J196=置換コード!$B$6,3,入力シート!J196=置換コード!$B$7,4,入力シート!J196=置換コード!$B$8,5,入力シート!J196=置換コード!$B$9,6,入力シート!J196=置換コード!$B$10,7,入力シート!J196=置換コード!$B$11,8,入力シート!J196=置換コード!$B$12,9,入力シート!J196=置換コード!$B$13,10)</f>
        <v>#N/A</v>
      </c>
      <c r="N170" s="83" t="e">
        <f>_xlfn.IFS(入力シート!F196=置換コード!$E$4,1,入力シート!F196=置換コード!$E$5,2)</f>
        <v>#N/A</v>
      </c>
      <c r="O170" s="83" t="e">
        <f t="shared" si="13"/>
        <v>#N/A</v>
      </c>
      <c r="P170" s="83" t="e">
        <f t="shared" si="14"/>
        <v>#N/A</v>
      </c>
      <c r="Q170" s="83" t="e">
        <f>_xlfn.IFS(入力シート!O196=置換コード!$I$4,11,入力シート!O196=置換コード!$I$5,21,入力シート!O196=置換コード!$I$6,22,入力シート!O196=置換コード!$I$7,23,入力シート!O196=置換コード!$I$8,24,入力シート!O196=置換コード!$I$9,25,入力シート!O196=置換コード!$I$10,26,入力シート!O196=置換コード!$I$11,31,入力シート!O196=置換コード!$I$12,32,入力シート!O196=置換コード!$I$13,33,入力シート!O196=置換コード!$I$14,34,入力シート!O196=置換コード!$I$15,35,入力シート!O196=置換コード!$I$16,36,入力シート!O196=置換コード!$I$17,37,入力シート!O196=置換コード!$I$18,38,入力シート!O196=置換コード!$I$19,41,入力シート!O196=置換コード!$I$20,42,入力シート!O196=置換コード!$I$21,43,入力シート!O196=置換コード!$I$22,44,入力シート!O196=置換コード!$I$23,51,入力シート!O196=置換コード!$I$24,52,入力シート!O196=置換コード!$I$25,53,入力シート!O196=置換コード!$I$26,54,入力シート!O196=置換コード!$I$27,55,入力シート!O196=置換コード!$I$28,61,入力シート!O196=置換コード!$I$29,62,入力シート!O196=置換コード!$I$30,63,入力シート!O196=置換コード!$I$31,64,入力シート!O196=置換コード!$I$32,65,入力シート!O196=置換コード!$I$33,66,入力シート!O196=置換コード!$I$34,71,入力シート!O196=置換コード!$I$35,72,入力シート!O196=置換コード!$I$36,73,入力シート!O196=置換コード!$I$37,74,入力シート!O196=置換コード!$I$38,75,入力シート!O196=置換コード!$I$39,76,入力シート!O196=置換コード!$I$40,77,入力シート!O196=置換コード!$I$41,78,入力シート!O196=置換コード!$I$42,79,入力シート!O196=置換コード!$I$43,81,入力シート!O196=置換コード!$I$44,82,入力シート!O196=置換コード!$I$45,83,入力シート!O196=置換コード!$I$46,84,入力シート!O196=置換コード!$I$47,85,入力シート!O196=置換コード!$I$48,86,入力シート!O196=置換コード!$I$49,87,入力シート!O196=置換コード!$I$50,88,入力シート!O196=置換コード!$I$51,90)</f>
        <v>#N/A</v>
      </c>
      <c r="R170" s="83" t="e">
        <f t="shared" si="15"/>
        <v>#N/A</v>
      </c>
      <c r="S170" s="83" t="str">
        <f>ASC(入力シート!N196)</f>
        <v/>
      </c>
      <c r="T170" s="83" t="str">
        <f>ASC(入力シート!P196)</f>
        <v/>
      </c>
      <c r="U170" s="83" t="str">
        <f>ASC(入力シート!Q196)</f>
        <v/>
      </c>
      <c r="V170" s="83" t="str">
        <f>ASC(入力シート!R196)</f>
        <v/>
      </c>
      <c r="W170" s="83" t="str">
        <f>ASC(入力シート!M196)</f>
        <v/>
      </c>
      <c r="X170" s="83" t="e">
        <f>_xlfn.IFS(入力シート!U196=置換コード!$I$4,11,入力シート!U196=置換コード!$I$5,21,入力シート!U196=置換コード!$I$6,22,入力シート!U196=置換コード!$I$7,23,入力シート!U196=置換コード!$I$8,24,入力シート!U196=置換コード!$I$9,25,入力シート!U196=置換コード!$I$10,26,入力シート!U196=置換コード!$I$11,31,入力シート!U196=置換コード!$I$12,32,入力シート!U196=置換コード!$I$13,33,入力シート!U196=置換コード!$I$14,34,入力シート!U196=置換コード!$I$15,35,入力シート!U196=置換コード!$I$16,36,入力シート!U196=置換コード!$I$17,37,入力シート!U196=置換コード!$I$18,38,入力シート!U196=置換コード!$I$19,41,入力シート!U196=置換コード!$I$20,42,入力シート!U196=置換コード!$I$21,43,入力シート!U196=置換コード!$I$22,44,入力シート!U196=置換コード!$I$23,51,入力シート!U196=置換コード!$I$24,52,入力シート!U196=置換コード!$I$25,53,入力シート!U196=置換コード!$I$26,54,入力シート!U196=置換コード!$I$27,55,入力シート!U196=置換コード!$I$28,61,入力シート!U196=置換コード!$I$29,62,入力シート!U196=置換コード!$I$30,63,入力シート!U196=置換コード!$I$31,64,入力シート!U196=置換コード!$I$32,65,入力シート!U196=置換コード!$I$33,66,入力シート!U196=置換コード!$I$34,71,入力シート!U196=置換コード!$I$35,72,入力シート!U196=置換コード!$I$36,73,入力シート!U196=置換コード!$I$37,74,入力シート!U196=置換コード!$I$38,75,入力シート!U196=置換コード!$I$39,76,入力シート!U196=置換コード!$I$40,77,入力シート!U196=置換コード!$I$41,78,入力シート!U196=置換コード!$I$42,79,入力シート!U196=置換コード!$I$43,81,入力シート!U196=置換コード!$I$44,82,入力シート!U196=置換コード!$I$45,83,入力シート!U196=置換コード!$I$46,84,入力シート!U196=置換コード!$I$47,85,入力シート!U196=置換コード!$I$48,86,入力シート!U196=置換コード!$I$49,87,入力シート!U196=置換コード!$I$50,88,入力シート!U196=置換コード!$I$51,90)</f>
        <v>#N/A</v>
      </c>
      <c r="Y170" s="83" t="e">
        <f t="shared" si="16"/>
        <v>#N/A</v>
      </c>
      <c r="Z170" s="83" t="str">
        <f>ASC(入力シート!T196)</f>
        <v/>
      </c>
      <c r="AA170" s="83" t="str">
        <f>ASC(入力シート!V196)</f>
        <v/>
      </c>
      <c r="AB170" s="83" t="str">
        <f>ASC(入力シート!W196)</f>
        <v/>
      </c>
      <c r="AC170" s="83" t="str">
        <f>ASC(入力シート!X196)</f>
        <v/>
      </c>
      <c r="AD170" s="83" t="str">
        <f>ASC(入力シート!S196)</f>
        <v/>
      </c>
      <c r="AE170" s="83" t="str">
        <f>IF(入力シート!D196=0,"",入力シート!D196)</f>
        <v/>
      </c>
      <c r="AF170" s="83">
        <f>IF(入力シート!G196="無し",1,2)</f>
        <v>2</v>
      </c>
      <c r="AG170" s="85" t="str">
        <f t="shared" ca="1" si="17"/>
        <v>20240213</v>
      </c>
      <c r="AH170" s="83">
        <f>IF(入力シート!Y196="有り",2,1)</f>
        <v>1</v>
      </c>
      <c r="AI170" s="83">
        <f>IF(入力シート!Z196="有り",2,1)</f>
        <v>1</v>
      </c>
      <c r="AJ170" s="83">
        <f>IF(入力シート!AA196="有り",2,1)</f>
        <v>1</v>
      </c>
      <c r="AK170" s="83">
        <f>IF(入力シート!AB196="有り",2,1)</f>
        <v>1</v>
      </c>
      <c r="AL170" s="83">
        <f>IF(入力シート!AC196="有り",2,1)</f>
        <v>1</v>
      </c>
      <c r="AM170" s="83">
        <f>IF(入力シート!AD196="有り",2,1)</f>
        <v>1</v>
      </c>
      <c r="AN170" s="83">
        <f>IF(入力シート!AE196="有り",2,1)</f>
        <v>1</v>
      </c>
      <c r="AO170" s="83">
        <f>IF(入力シート!H196="必要(\4,950)",1,0)</f>
        <v>0</v>
      </c>
    </row>
    <row r="171" spans="5:41" x14ac:dyDescent="0.4">
      <c r="E171" s="85" t="str">
        <f t="shared" ca="1" si="12"/>
        <v>20240213</v>
      </c>
      <c r="F171" s="83" t="str">
        <f>DBCS(入力シート!A197)</f>
        <v/>
      </c>
      <c r="G171" s="83" t="str">
        <f>(ASC(SUBSTITUTE(SUBSTITUTE(入力シート!B197,"　","")," ","")))</f>
        <v/>
      </c>
      <c r="H171" s="83" t="str">
        <f>ASC(入力シート!C197)</f>
        <v/>
      </c>
      <c r="I171" s="83" t="str">
        <f>IF(入力シート!E197=0,"",入力シート!E197)</f>
        <v/>
      </c>
      <c r="J171" s="83" t="str">
        <f>IF(入力シート!I197=0,"",入力シート!I197)</f>
        <v/>
      </c>
      <c r="K171" s="83" t="str">
        <f>DBCS(入力シート!K197)</f>
        <v/>
      </c>
      <c r="L171" s="83" t="str">
        <f>ASC(入力シート!L197)</f>
        <v/>
      </c>
      <c r="M171" s="83" t="e">
        <f>_xlfn.IFS(入力シート!J197=置換コード!$B$4,1,入力シート!J197=置換コード!$B$5,2,入力シート!J197=置換コード!$B$6,3,入力シート!J197=置換コード!$B$7,4,入力シート!J197=置換コード!$B$8,5,入力シート!J197=置換コード!$B$9,6,入力シート!J197=置換コード!$B$10,7,入力シート!J197=置換コード!$B$11,8,入力シート!J197=置換コード!$B$12,9,入力シート!J197=置換コード!$B$13,10)</f>
        <v>#N/A</v>
      </c>
      <c r="N171" s="83" t="e">
        <f>_xlfn.IFS(入力シート!F197=置換コード!$E$4,1,入力シート!F197=置換コード!$E$5,2)</f>
        <v>#N/A</v>
      </c>
      <c r="O171" s="83" t="e">
        <f t="shared" si="13"/>
        <v>#N/A</v>
      </c>
      <c r="P171" s="83" t="e">
        <f t="shared" si="14"/>
        <v>#N/A</v>
      </c>
      <c r="Q171" s="83" t="e">
        <f>_xlfn.IFS(入力シート!O197=置換コード!$I$4,11,入力シート!O197=置換コード!$I$5,21,入力シート!O197=置換コード!$I$6,22,入力シート!O197=置換コード!$I$7,23,入力シート!O197=置換コード!$I$8,24,入力シート!O197=置換コード!$I$9,25,入力シート!O197=置換コード!$I$10,26,入力シート!O197=置換コード!$I$11,31,入力シート!O197=置換コード!$I$12,32,入力シート!O197=置換コード!$I$13,33,入力シート!O197=置換コード!$I$14,34,入力シート!O197=置換コード!$I$15,35,入力シート!O197=置換コード!$I$16,36,入力シート!O197=置換コード!$I$17,37,入力シート!O197=置換コード!$I$18,38,入力シート!O197=置換コード!$I$19,41,入力シート!O197=置換コード!$I$20,42,入力シート!O197=置換コード!$I$21,43,入力シート!O197=置換コード!$I$22,44,入力シート!O197=置換コード!$I$23,51,入力シート!O197=置換コード!$I$24,52,入力シート!O197=置換コード!$I$25,53,入力シート!O197=置換コード!$I$26,54,入力シート!O197=置換コード!$I$27,55,入力シート!O197=置換コード!$I$28,61,入力シート!O197=置換コード!$I$29,62,入力シート!O197=置換コード!$I$30,63,入力シート!O197=置換コード!$I$31,64,入力シート!O197=置換コード!$I$32,65,入力シート!O197=置換コード!$I$33,66,入力シート!O197=置換コード!$I$34,71,入力シート!O197=置換コード!$I$35,72,入力シート!O197=置換コード!$I$36,73,入力シート!O197=置換コード!$I$37,74,入力シート!O197=置換コード!$I$38,75,入力シート!O197=置換コード!$I$39,76,入力シート!O197=置換コード!$I$40,77,入力シート!O197=置換コード!$I$41,78,入力シート!O197=置換コード!$I$42,79,入力シート!O197=置換コード!$I$43,81,入力シート!O197=置換コード!$I$44,82,入力シート!O197=置換コード!$I$45,83,入力シート!O197=置換コード!$I$46,84,入力シート!O197=置換コード!$I$47,85,入力シート!O197=置換コード!$I$48,86,入力シート!O197=置換コード!$I$49,87,入力シート!O197=置換コード!$I$50,88,入力シート!O197=置換コード!$I$51,90)</f>
        <v>#N/A</v>
      </c>
      <c r="R171" s="83" t="e">
        <f t="shared" si="15"/>
        <v>#N/A</v>
      </c>
      <c r="S171" s="83" t="str">
        <f>ASC(入力シート!N197)</f>
        <v/>
      </c>
      <c r="T171" s="83" t="str">
        <f>ASC(入力シート!P197)</f>
        <v/>
      </c>
      <c r="U171" s="83" t="str">
        <f>ASC(入力シート!Q197)</f>
        <v/>
      </c>
      <c r="V171" s="83" t="str">
        <f>ASC(入力シート!R197)</f>
        <v/>
      </c>
      <c r="W171" s="83" t="str">
        <f>ASC(入力シート!M197)</f>
        <v/>
      </c>
      <c r="X171" s="83" t="e">
        <f>_xlfn.IFS(入力シート!U197=置換コード!$I$4,11,入力シート!U197=置換コード!$I$5,21,入力シート!U197=置換コード!$I$6,22,入力シート!U197=置換コード!$I$7,23,入力シート!U197=置換コード!$I$8,24,入力シート!U197=置換コード!$I$9,25,入力シート!U197=置換コード!$I$10,26,入力シート!U197=置換コード!$I$11,31,入力シート!U197=置換コード!$I$12,32,入力シート!U197=置換コード!$I$13,33,入力シート!U197=置換コード!$I$14,34,入力シート!U197=置換コード!$I$15,35,入力シート!U197=置換コード!$I$16,36,入力シート!U197=置換コード!$I$17,37,入力シート!U197=置換コード!$I$18,38,入力シート!U197=置換コード!$I$19,41,入力シート!U197=置換コード!$I$20,42,入力シート!U197=置換コード!$I$21,43,入力シート!U197=置換コード!$I$22,44,入力シート!U197=置換コード!$I$23,51,入力シート!U197=置換コード!$I$24,52,入力シート!U197=置換コード!$I$25,53,入力シート!U197=置換コード!$I$26,54,入力シート!U197=置換コード!$I$27,55,入力シート!U197=置換コード!$I$28,61,入力シート!U197=置換コード!$I$29,62,入力シート!U197=置換コード!$I$30,63,入力シート!U197=置換コード!$I$31,64,入力シート!U197=置換コード!$I$32,65,入力シート!U197=置換コード!$I$33,66,入力シート!U197=置換コード!$I$34,71,入力シート!U197=置換コード!$I$35,72,入力シート!U197=置換コード!$I$36,73,入力シート!U197=置換コード!$I$37,74,入力シート!U197=置換コード!$I$38,75,入力シート!U197=置換コード!$I$39,76,入力シート!U197=置換コード!$I$40,77,入力シート!U197=置換コード!$I$41,78,入力シート!U197=置換コード!$I$42,79,入力シート!U197=置換コード!$I$43,81,入力シート!U197=置換コード!$I$44,82,入力シート!U197=置換コード!$I$45,83,入力シート!U197=置換コード!$I$46,84,入力シート!U197=置換コード!$I$47,85,入力シート!U197=置換コード!$I$48,86,入力シート!U197=置換コード!$I$49,87,入力シート!U197=置換コード!$I$50,88,入力シート!U197=置換コード!$I$51,90)</f>
        <v>#N/A</v>
      </c>
      <c r="Y171" s="83" t="e">
        <f t="shared" si="16"/>
        <v>#N/A</v>
      </c>
      <c r="Z171" s="83" t="str">
        <f>ASC(入力シート!T197)</f>
        <v/>
      </c>
      <c r="AA171" s="83" t="str">
        <f>ASC(入力シート!V197)</f>
        <v/>
      </c>
      <c r="AB171" s="83" t="str">
        <f>ASC(入力シート!W197)</f>
        <v/>
      </c>
      <c r="AC171" s="83" t="str">
        <f>ASC(入力シート!X197)</f>
        <v/>
      </c>
      <c r="AD171" s="83" t="str">
        <f>ASC(入力シート!S197)</f>
        <v/>
      </c>
      <c r="AE171" s="83" t="str">
        <f>IF(入力シート!D197=0,"",入力シート!D197)</f>
        <v/>
      </c>
      <c r="AF171" s="83">
        <f>IF(入力シート!G197="無し",1,2)</f>
        <v>2</v>
      </c>
      <c r="AG171" s="85" t="str">
        <f t="shared" ca="1" si="17"/>
        <v>20240213</v>
      </c>
      <c r="AH171" s="83">
        <f>IF(入力シート!Y197="有り",2,1)</f>
        <v>1</v>
      </c>
      <c r="AI171" s="83">
        <f>IF(入力シート!Z197="有り",2,1)</f>
        <v>1</v>
      </c>
      <c r="AJ171" s="83">
        <f>IF(入力シート!AA197="有り",2,1)</f>
        <v>1</v>
      </c>
      <c r="AK171" s="83">
        <f>IF(入力シート!AB197="有り",2,1)</f>
        <v>1</v>
      </c>
      <c r="AL171" s="83">
        <f>IF(入力シート!AC197="有り",2,1)</f>
        <v>1</v>
      </c>
      <c r="AM171" s="83">
        <f>IF(入力シート!AD197="有り",2,1)</f>
        <v>1</v>
      </c>
      <c r="AN171" s="83">
        <f>IF(入力シート!AE197="有り",2,1)</f>
        <v>1</v>
      </c>
      <c r="AO171" s="83">
        <f>IF(入力シート!H197="必要(\4,950)",1,0)</f>
        <v>0</v>
      </c>
    </row>
    <row r="172" spans="5:41" x14ac:dyDescent="0.4">
      <c r="E172" s="85" t="str">
        <f t="shared" ca="1" si="12"/>
        <v>20240213</v>
      </c>
      <c r="F172" s="83" t="str">
        <f>DBCS(入力シート!A198)</f>
        <v/>
      </c>
      <c r="G172" s="83" t="str">
        <f>(ASC(SUBSTITUTE(SUBSTITUTE(入力シート!B198,"　","")," ","")))</f>
        <v/>
      </c>
      <c r="H172" s="83" t="str">
        <f>ASC(入力シート!C198)</f>
        <v/>
      </c>
      <c r="I172" s="83" t="str">
        <f>IF(入力シート!E198=0,"",入力シート!E198)</f>
        <v/>
      </c>
      <c r="J172" s="83" t="str">
        <f>IF(入力シート!I198=0,"",入力シート!I198)</f>
        <v/>
      </c>
      <c r="K172" s="83" t="str">
        <f>DBCS(入力シート!K198)</f>
        <v/>
      </c>
      <c r="L172" s="83" t="str">
        <f>ASC(入力シート!L198)</f>
        <v/>
      </c>
      <c r="M172" s="83" t="e">
        <f>_xlfn.IFS(入力シート!J198=置換コード!$B$4,1,入力シート!J198=置換コード!$B$5,2,入力シート!J198=置換コード!$B$6,3,入力シート!J198=置換コード!$B$7,4,入力シート!J198=置換コード!$B$8,5,入力シート!J198=置換コード!$B$9,6,入力シート!J198=置換コード!$B$10,7,入力シート!J198=置換コード!$B$11,8,入力シート!J198=置換コード!$B$12,9,入力シート!J198=置換コード!$B$13,10)</f>
        <v>#N/A</v>
      </c>
      <c r="N172" s="83" t="e">
        <f>_xlfn.IFS(入力シート!F198=置換コード!$E$4,1,入力シート!F198=置換コード!$E$5,2)</f>
        <v>#N/A</v>
      </c>
      <c r="O172" s="83" t="e">
        <f t="shared" si="13"/>
        <v>#N/A</v>
      </c>
      <c r="P172" s="83" t="e">
        <f t="shared" si="14"/>
        <v>#N/A</v>
      </c>
      <c r="Q172" s="83" t="e">
        <f>_xlfn.IFS(入力シート!O198=置換コード!$I$4,11,入力シート!O198=置換コード!$I$5,21,入力シート!O198=置換コード!$I$6,22,入力シート!O198=置換コード!$I$7,23,入力シート!O198=置換コード!$I$8,24,入力シート!O198=置換コード!$I$9,25,入力シート!O198=置換コード!$I$10,26,入力シート!O198=置換コード!$I$11,31,入力シート!O198=置換コード!$I$12,32,入力シート!O198=置換コード!$I$13,33,入力シート!O198=置換コード!$I$14,34,入力シート!O198=置換コード!$I$15,35,入力シート!O198=置換コード!$I$16,36,入力シート!O198=置換コード!$I$17,37,入力シート!O198=置換コード!$I$18,38,入力シート!O198=置換コード!$I$19,41,入力シート!O198=置換コード!$I$20,42,入力シート!O198=置換コード!$I$21,43,入力シート!O198=置換コード!$I$22,44,入力シート!O198=置換コード!$I$23,51,入力シート!O198=置換コード!$I$24,52,入力シート!O198=置換コード!$I$25,53,入力シート!O198=置換コード!$I$26,54,入力シート!O198=置換コード!$I$27,55,入力シート!O198=置換コード!$I$28,61,入力シート!O198=置換コード!$I$29,62,入力シート!O198=置換コード!$I$30,63,入力シート!O198=置換コード!$I$31,64,入力シート!O198=置換コード!$I$32,65,入力シート!O198=置換コード!$I$33,66,入力シート!O198=置換コード!$I$34,71,入力シート!O198=置換コード!$I$35,72,入力シート!O198=置換コード!$I$36,73,入力シート!O198=置換コード!$I$37,74,入力シート!O198=置換コード!$I$38,75,入力シート!O198=置換コード!$I$39,76,入力シート!O198=置換コード!$I$40,77,入力シート!O198=置換コード!$I$41,78,入力シート!O198=置換コード!$I$42,79,入力シート!O198=置換コード!$I$43,81,入力シート!O198=置換コード!$I$44,82,入力シート!O198=置換コード!$I$45,83,入力シート!O198=置換コード!$I$46,84,入力シート!O198=置換コード!$I$47,85,入力シート!O198=置換コード!$I$48,86,入力シート!O198=置換コード!$I$49,87,入力シート!O198=置換コード!$I$50,88,入力シート!O198=置換コード!$I$51,90)</f>
        <v>#N/A</v>
      </c>
      <c r="R172" s="83" t="e">
        <f t="shared" si="15"/>
        <v>#N/A</v>
      </c>
      <c r="S172" s="83" t="str">
        <f>ASC(入力シート!N198)</f>
        <v/>
      </c>
      <c r="T172" s="83" t="str">
        <f>ASC(入力シート!P198)</f>
        <v/>
      </c>
      <c r="U172" s="83" t="str">
        <f>ASC(入力シート!Q198)</f>
        <v/>
      </c>
      <c r="V172" s="83" t="str">
        <f>ASC(入力シート!R198)</f>
        <v/>
      </c>
      <c r="W172" s="83" t="str">
        <f>ASC(入力シート!M198)</f>
        <v/>
      </c>
      <c r="X172" s="83" t="e">
        <f>_xlfn.IFS(入力シート!U198=置換コード!$I$4,11,入力シート!U198=置換コード!$I$5,21,入力シート!U198=置換コード!$I$6,22,入力シート!U198=置換コード!$I$7,23,入力シート!U198=置換コード!$I$8,24,入力シート!U198=置換コード!$I$9,25,入力シート!U198=置換コード!$I$10,26,入力シート!U198=置換コード!$I$11,31,入力シート!U198=置換コード!$I$12,32,入力シート!U198=置換コード!$I$13,33,入力シート!U198=置換コード!$I$14,34,入力シート!U198=置換コード!$I$15,35,入力シート!U198=置換コード!$I$16,36,入力シート!U198=置換コード!$I$17,37,入力シート!U198=置換コード!$I$18,38,入力シート!U198=置換コード!$I$19,41,入力シート!U198=置換コード!$I$20,42,入力シート!U198=置換コード!$I$21,43,入力シート!U198=置換コード!$I$22,44,入力シート!U198=置換コード!$I$23,51,入力シート!U198=置換コード!$I$24,52,入力シート!U198=置換コード!$I$25,53,入力シート!U198=置換コード!$I$26,54,入力シート!U198=置換コード!$I$27,55,入力シート!U198=置換コード!$I$28,61,入力シート!U198=置換コード!$I$29,62,入力シート!U198=置換コード!$I$30,63,入力シート!U198=置換コード!$I$31,64,入力シート!U198=置換コード!$I$32,65,入力シート!U198=置換コード!$I$33,66,入力シート!U198=置換コード!$I$34,71,入力シート!U198=置換コード!$I$35,72,入力シート!U198=置換コード!$I$36,73,入力シート!U198=置換コード!$I$37,74,入力シート!U198=置換コード!$I$38,75,入力シート!U198=置換コード!$I$39,76,入力シート!U198=置換コード!$I$40,77,入力シート!U198=置換コード!$I$41,78,入力シート!U198=置換コード!$I$42,79,入力シート!U198=置換コード!$I$43,81,入力シート!U198=置換コード!$I$44,82,入力シート!U198=置換コード!$I$45,83,入力シート!U198=置換コード!$I$46,84,入力シート!U198=置換コード!$I$47,85,入力シート!U198=置換コード!$I$48,86,入力シート!U198=置換コード!$I$49,87,入力シート!U198=置換コード!$I$50,88,入力シート!U198=置換コード!$I$51,90)</f>
        <v>#N/A</v>
      </c>
      <c r="Y172" s="83" t="e">
        <f t="shared" si="16"/>
        <v>#N/A</v>
      </c>
      <c r="Z172" s="83" t="str">
        <f>ASC(入力シート!T198)</f>
        <v/>
      </c>
      <c r="AA172" s="83" t="str">
        <f>ASC(入力シート!V198)</f>
        <v/>
      </c>
      <c r="AB172" s="83" t="str">
        <f>ASC(入力シート!W198)</f>
        <v/>
      </c>
      <c r="AC172" s="83" t="str">
        <f>ASC(入力シート!X198)</f>
        <v/>
      </c>
      <c r="AD172" s="83" t="str">
        <f>ASC(入力シート!S198)</f>
        <v/>
      </c>
      <c r="AE172" s="83" t="str">
        <f>IF(入力シート!D198=0,"",入力シート!D198)</f>
        <v/>
      </c>
      <c r="AF172" s="83">
        <f>IF(入力シート!G198="無し",1,2)</f>
        <v>2</v>
      </c>
      <c r="AG172" s="85" t="str">
        <f t="shared" ca="1" si="17"/>
        <v>20240213</v>
      </c>
      <c r="AH172" s="83">
        <f>IF(入力シート!Y198="有り",2,1)</f>
        <v>1</v>
      </c>
      <c r="AI172" s="83">
        <f>IF(入力シート!Z198="有り",2,1)</f>
        <v>1</v>
      </c>
      <c r="AJ172" s="83">
        <f>IF(入力シート!AA198="有り",2,1)</f>
        <v>1</v>
      </c>
      <c r="AK172" s="83">
        <f>IF(入力シート!AB198="有り",2,1)</f>
        <v>1</v>
      </c>
      <c r="AL172" s="83">
        <f>IF(入力シート!AC198="有り",2,1)</f>
        <v>1</v>
      </c>
      <c r="AM172" s="83">
        <f>IF(入力シート!AD198="有り",2,1)</f>
        <v>1</v>
      </c>
      <c r="AN172" s="83">
        <f>IF(入力シート!AE198="有り",2,1)</f>
        <v>1</v>
      </c>
      <c r="AO172" s="83">
        <f>IF(入力シート!H198="必要(\4,950)",1,0)</f>
        <v>0</v>
      </c>
    </row>
    <row r="173" spans="5:41" x14ac:dyDescent="0.4">
      <c r="E173" s="85" t="str">
        <f t="shared" ca="1" si="12"/>
        <v>20240213</v>
      </c>
      <c r="F173" s="83" t="str">
        <f>DBCS(入力シート!A199)</f>
        <v/>
      </c>
      <c r="G173" s="83" t="str">
        <f>(ASC(SUBSTITUTE(SUBSTITUTE(入力シート!B199,"　","")," ","")))</f>
        <v/>
      </c>
      <c r="H173" s="83" t="str">
        <f>ASC(入力シート!C199)</f>
        <v/>
      </c>
      <c r="I173" s="83" t="str">
        <f>IF(入力シート!E199=0,"",入力シート!E199)</f>
        <v/>
      </c>
      <c r="J173" s="83" t="str">
        <f>IF(入力シート!I199=0,"",入力シート!I199)</f>
        <v/>
      </c>
      <c r="K173" s="83" t="str">
        <f>DBCS(入力シート!K199)</f>
        <v/>
      </c>
      <c r="L173" s="83" t="str">
        <f>ASC(入力シート!L199)</f>
        <v/>
      </c>
      <c r="M173" s="83" t="e">
        <f>_xlfn.IFS(入力シート!J199=置換コード!$B$4,1,入力シート!J199=置換コード!$B$5,2,入力シート!J199=置換コード!$B$6,3,入力シート!J199=置換コード!$B$7,4,入力シート!J199=置換コード!$B$8,5,入力シート!J199=置換コード!$B$9,6,入力シート!J199=置換コード!$B$10,7,入力シート!J199=置換コード!$B$11,8,入力シート!J199=置換コード!$B$12,9,入力シート!J199=置換コード!$B$13,10)</f>
        <v>#N/A</v>
      </c>
      <c r="N173" s="83" t="e">
        <f>_xlfn.IFS(入力シート!F199=置換コード!$E$4,1,入力シート!F199=置換コード!$E$5,2)</f>
        <v>#N/A</v>
      </c>
      <c r="O173" s="83" t="e">
        <f t="shared" si="13"/>
        <v>#N/A</v>
      </c>
      <c r="P173" s="83" t="e">
        <f t="shared" si="14"/>
        <v>#N/A</v>
      </c>
      <c r="Q173" s="83" t="e">
        <f>_xlfn.IFS(入力シート!O199=置換コード!$I$4,11,入力シート!O199=置換コード!$I$5,21,入力シート!O199=置換コード!$I$6,22,入力シート!O199=置換コード!$I$7,23,入力シート!O199=置換コード!$I$8,24,入力シート!O199=置換コード!$I$9,25,入力シート!O199=置換コード!$I$10,26,入力シート!O199=置換コード!$I$11,31,入力シート!O199=置換コード!$I$12,32,入力シート!O199=置換コード!$I$13,33,入力シート!O199=置換コード!$I$14,34,入力シート!O199=置換コード!$I$15,35,入力シート!O199=置換コード!$I$16,36,入力シート!O199=置換コード!$I$17,37,入力シート!O199=置換コード!$I$18,38,入力シート!O199=置換コード!$I$19,41,入力シート!O199=置換コード!$I$20,42,入力シート!O199=置換コード!$I$21,43,入力シート!O199=置換コード!$I$22,44,入力シート!O199=置換コード!$I$23,51,入力シート!O199=置換コード!$I$24,52,入力シート!O199=置換コード!$I$25,53,入力シート!O199=置換コード!$I$26,54,入力シート!O199=置換コード!$I$27,55,入力シート!O199=置換コード!$I$28,61,入力シート!O199=置換コード!$I$29,62,入力シート!O199=置換コード!$I$30,63,入力シート!O199=置換コード!$I$31,64,入力シート!O199=置換コード!$I$32,65,入力シート!O199=置換コード!$I$33,66,入力シート!O199=置換コード!$I$34,71,入力シート!O199=置換コード!$I$35,72,入力シート!O199=置換コード!$I$36,73,入力シート!O199=置換コード!$I$37,74,入力シート!O199=置換コード!$I$38,75,入力シート!O199=置換コード!$I$39,76,入力シート!O199=置換コード!$I$40,77,入力シート!O199=置換コード!$I$41,78,入力シート!O199=置換コード!$I$42,79,入力シート!O199=置換コード!$I$43,81,入力シート!O199=置換コード!$I$44,82,入力シート!O199=置換コード!$I$45,83,入力シート!O199=置換コード!$I$46,84,入力シート!O199=置換コード!$I$47,85,入力シート!O199=置換コード!$I$48,86,入力シート!O199=置換コード!$I$49,87,入力シート!O199=置換コード!$I$50,88,入力シート!O199=置換コード!$I$51,90)</f>
        <v>#N/A</v>
      </c>
      <c r="R173" s="83" t="e">
        <f t="shared" si="15"/>
        <v>#N/A</v>
      </c>
      <c r="S173" s="83" t="str">
        <f>ASC(入力シート!N199)</f>
        <v/>
      </c>
      <c r="T173" s="83" t="str">
        <f>ASC(入力シート!P199)</f>
        <v/>
      </c>
      <c r="U173" s="83" t="str">
        <f>ASC(入力シート!Q199)</f>
        <v/>
      </c>
      <c r="V173" s="83" t="str">
        <f>ASC(入力シート!R199)</f>
        <v/>
      </c>
      <c r="W173" s="83" t="str">
        <f>ASC(入力シート!M199)</f>
        <v/>
      </c>
      <c r="X173" s="83" t="e">
        <f>_xlfn.IFS(入力シート!U199=置換コード!$I$4,11,入力シート!U199=置換コード!$I$5,21,入力シート!U199=置換コード!$I$6,22,入力シート!U199=置換コード!$I$7,23,入力シート!U199=置換コード!$I$8,24,入力シート!U199=置換コード!$I$9,25,入力シート!U199=置換コード!$I$10,26,入力シート!U199=置換コード!$I$11,31,入力シート!U199=置換コード!$I$12,32,入力シート!U199=置換コード!$I$13,33,入力シート!U199=置換コード!$I$14,34,入力シート!U199=置換コード!$I$15,35,入力シート!U199=置換コード!$I$16,36,入力シート!U199=置換コード!$I$17,37,入力シート!U199=置換コード!$I$18,38,入力シート!U199=置換コード!$I$19,41,入力シート!U199=置換コード!$I$20,42,入力シート!U199=置換コード!$I$21,43,入力シート!U199=置換コード!$I$22,44,入力シート!U199=置換コード!$I$23,51,入力シート!U199=置換コード!$I$24,52,入力シート!U199=置換コード!$I$25,53,入力シート!U199=置換コード!$I$26,54,入力シート!U199=置換コード!$I$27,55,入力シート!U199=置換コード!$I$28,61,入力シート!U199=置換コード!$I$29,62,入力シート!U199=置換コード!$I$30,63,入力シート!U199=置換コード!$I$31,64,入力シート!U199=置換コード!$I$32,65,入力シート!U199=置換コード!$I$33,66,入力シート!U199=置換コード!$I$34,71,入力シート!U199=置換コード!$I$35,72,入力シート!U199=置換コード!$I$36,73,入力シート!U199=置換コード!$I$37,74,入力シート!U199=置換コード!$I$38,75,入力シート!U199=置換コード!$I$39,76,入力シート!U199=置換コード!$I$40,77,入力シート!U199=置換コード!$I$41,78,入力シート!U199=置換コード!$I$42,79,入力シート!U199=置換コード!$I$43,81,入力シート!U199=置換コード!$I$44,82,入力シート!U199=置換コード!$I$45,83,入力シート!U199=置換コード!$I$46,84,入力シート!U199=置換コード!$I$47,85,入力シート!U199=置換コード!$I$48,86,入力シート!U199=置換コード!$I$49,87,入力シート!U199=置換コード!$I$50,88,入力シート!U199=置換コード!$I$51,90)</f>
        <v>#N/A</v>
      </c>
      <c r="Y173" s="83" t="e">
        <f t="shared" si="16"/>
        <v>#N/A</v>
      </c>
      <c r="Z173" s="83" t="str">
        <f>ASC(入力シート!T199)</f>
        <v/>
      </c>
      <c r="AA173" s="83" t="str">
        <f>ASC(入力シート!V199)</f>
        <v/>
      </c>
      <c r="AB173" s="83" t="str">
        <f>ASC(入力シート!W199)</f>
        <v/>
      </c>
      <c r="AC173" s="83" t="str">
        <f>ASC(入力シート!X199)</f>
        <v/>
      </c>
      <c r="AD173" s="83" t="str">
        <f>ASC(入力シート!S199)</f>
        <v/>
      </c>
      <c r="AE173" s="83" t="str">
        <f>IF(入力シート!D199=0,"",入力シート!D199)</f>
        <v/>
      </c>
      <c r="AF173" s="83">
        <f>IF(入力シート!G199="無し",1,2)</f>
        <v>2</v>
      </c>
      <c r="AG173" s="85" t="str">
        <f t="shared" ca="1" si="17"/>
        <v>20240213</v>
      </c>
      <c r="AH173" s="83">
        <f>IF(入力シート!Y199="有り",2,1)</f>
        <v>1</v>
      </c>
      <c r="AI173" s="83">
        <f>IF(入力シート!Z199="有り",2,1)</f>
        <v>1</v>
      </c>
      <c r="AJ173" s="83">
        <f>IF(入力シート!AA199="有り",2,1)</f>
        <v>1</v>
      </c>
      <c r="AK173" s="83">
        <f>IF(入力シート!AB199="有り",2,1)</f>
        <v>1</v>
      </c>
      <c r="AL173" s="83">
        <f>IF(入力シート!AC199="有り",2,1)</f>
        <v>1</v>
      </c>
      <c r="AM173" s="83">
        <f>IF(入力シート!AD199="有り",2,1)</f>
        <v>1</v>
      </c>
      <c r="AN173" s="83">
        <f>IF(入力シート!AE199="有り",2,1)</f>
        <v>1</v>
      </c>
      <c r="AO173" s="83">
        <f>IF(入力シート!H199="必要(\4,950)",1,0)</f>
        <v>0</v>
      </c>
    </row>
    <row r="174" spans="5:41" x14ac:dyDescent="0.4">
      <c r="E174" s="85" t="str">
        <f t="shared" ca="1" si="12"/>
        <v>20240213</v>
      </c>
      <c r="F174" s="83" t="str">
        <f>DBCS(入力シート!A200)</f>
        <v/>
      </c>
      <c r="G174" s="83" t="str">
        <f>(ASC(SUBSTITUTE(SUBSTITUTE(入力シート!B200,"　","")," ","")))</f>
        <v/>
      </c>
      <c r="H174" s="83" t="str">
        <f>ASC(入力シート!C200)</f>
        <v/>
      </c>
      <c r="I174" s="83" t="str">
        <f>IF(入力シート!E200=0,"",入力シート!E200)</f>
        <v/>
      </c>
      <c r="J174" s="83" t="str">
        <f>IF(入力シート!I200=0,"",入力シート!I200)</f>
        <v/>
      </c>
      <c r="K174" s="83" t="str">
        <f>DBCS(入力シート!K200)</f>
        <v/>
      </c>
      <c r="L174" s="83" t="str">
        <f>ASC(入力シート!L200)</f>
        <v/>
      </c>
      <c r="M174" s="83" t="e">
        <f>_xlfn.IFS(入力シート!J200=置換コード!$B$4,1,入力シート!J200=置換コード!$B$5,2,入力シート!J200=置換コード!$B$6,3,入力シート!J200=置換コード!$B$7,4,入力シート!J200=置換コード!$B$8,5,入力シート!J200=置換コード!$B$9,6,入力シート!J200=置換コード!$B$10,7,入力シート!J200=置換コード!$B$11,8,入力シート!J200=置換コード!$B$12,9,入力シート!J200=置換コード!$B$13,10)</f>
        <v>#N/A</v>
      </c>
      <c r="N174" s="83" t="e">
        <f>_xlfn.IFS(入力シート!F200=置換コード!$E$4,1,入力シート!F200=置換コード!$E$5,2)</f>
        <v>#N/A</v>
      </c>
      <c r="O174" s="83" t="e">
        <f t="shared" si="13"/>
        <v>#N/A</v>
      </c>
      <c r="P174" s="83" t="e">
        <f t="shared" si="14"/>
        <v>#N/A</v>
      </c>
      <c r="Q174" s="83" t="e">
        <f>_xlfn.IFS(入力シート!O200=置換コード!$I$4,11,入力シート!O200=置換コード!$I$5,21,入力シート!O200=置換コード!$I$6,22,入力シート!O200=置換コード!$I$7,23,入力シート!O200=置換コード!$I$8,24,入力シート!O200=置換コード!$I$9,25,入力シート!O200=置換コード!$I$10,26,入力シート!O200=置換コード!$I$11,31,入力シート!O200=置換コード!$I$12,32,入力シート!O200=置換コード!$I$13,33,入力シート!O200=置換コード!$I$14,34,入力シート!O200=置換コード!$I$15,35,入力シート!O200=置換コード!$I$16,36,入力シート!O200=置換コード!$I$17,37,入力シート!O200=置換コード!$I$18,38,入力シート!O200=置換コード!$I$19,41,入力シート!O200=置換コード!$I$20,42,入力シート!O200=置換コード!$I$21,43,入力シート!O200=置換コード!$I$22,44,入力シート!O200=置換コード!$I$23,51,入力シート!O200=置換コード!$I$24,52,入力シート!O200=置換コード!$I$25,53,入力シート!O200=置換コード!$I$26,54,入力シート!O200=置換コード!$I$27,55,入力シート!O200=置換コード!$I$28,61,入力シート!O200=置換コード!$I$29,62,入力シート!O200=置換コード!$I$30,63,入力シート!O200=置換コード!$I$31,64,入力シート!O200=置換コード!$I$32,65,入力シート!O200=置換コード!$I$33,66,入力シート!O200=置換コード!$I$34,71,入力シート!O200=置換コード!$I$35,72,入力シート!O200=置換コード!$I$36,73,入力シート!O200=置換コード!$I$37,74,入力シート!O200=置換コード!$I$38,75,入力シート!O200=置換コード!$I$39,76,入力シート!O200=置換コード!$I$40,77,入力シート!O200=置換コード!$I$41,78,入力シート!O200=置換コード!$I$42,79,入力シート!O200=置換コード!$I$43,81,入力シート!O200=置換コード!$I$44,82,入力シート!O200=置換コード!$I$45,83,入力シート!O200=置換コード!$I$46,84,入力シート!O200=置換コード!$I$47,85,入力シート!O200=置換コード!$I$48,86,入力シート!O200=置換コード!$I$49,87,入力シート!O200=置換コード!$I$50,88,入力シート!O200=置換コード!$I$51,90)</f>
        <v>#N/A</v>
      </c>
      <c r="R174" s="83" t="e">
        <f t="shared" si="15"/>
        <v>#N/A</v>
      </c>
      <c r="S174" s="83" t="str">
        <f>ASC(入力シート!N200)</f>
        <v/>
      </c>
      <c r="T174" s="83" t="str">
        <f>ASC(入力シート!P200)</f>
        <v/>
      </c>
      <c r="U174" s="83" t="str">
        <f>ASC(入力シート!Q200)</f>
        <v/>
      </c>
      <c r="V174" s="83" t="str">
        <f>ASC(入力シート!R200)</f>
        <v/>
      </c>
      <c r="W174" s="83" t="str">
        <f>ASC(入力シート!M200)</f>
        <v/>
      </c>
      <c r="X174" s="83" t="e">
        <f>_xlfn.IFS(入力シート!U200=置換コード!$I$4,11,入力シート!U200=置換コード!$I$5,21,入力シート!U200=置換コード!$I$6,22,入力シート!U200=置換コード!$I$7,23,入力シート!U200=置換コード!$I$8,24,入力シート!U200=置換コード!$I$9,25,入力シート!U200=置換コード!$I$10,26,入力シート!U200=置換コード!$I$11,31,入力シート!U200=置換コード!$I$12,32,入力シート!U200=置換コード!$I$13,33,入力シート!U200=置換コード!$I$14,34,入力シート!U200=置換コード!$I$15,35,入力シート!U200=置換コード!$I$16,36,入力シート!U200=置換コード!$I$17,37,入力シート!U200=置換コード!$I$18,38,入力シート!U200=置換コード!$I$19,41,入力シート!U200=置換コード!$I$20,42,入力シート!U200=置換コード!$I$21,43,入力シート!U200=置換コード!$I$22,44,入力シート!U200=置換コード!$I$23,51,入力シート!U200=置換コード!$I$24,52,入力シート!U200=置換コード!$I$25,53,入力シート!U200=置換コード!$I$26,54,入力シート!U200=置換コード!$I$27,55,入力シート!U200=置換コード!$I$28,61,入力シート!U200=置換コード!$I$29,62,入力シート!U200=置換コード!$I$30,63,入力シート!U200=置換コード!$I$31,64,入力シート!U200=置換コード!$I$32,65,入力シート!U200=置換コード!$I$33,66,入力シート!U200=置換コード!$I$34,71,入力シート!U200=置換コード!$I$35,72,入力シート!U200=置換コード!$I$36,73,入力シート!U200=置換コード!$I$37,74,入力シート!U200=置換コード!$I$38,75,入力シート!U200=置換コード!$I$39,76,入力シート!U200=置換コード!$I$40,77,入力シート!U200=置換コード!$I$41,78,入力シート!U200=置換コード!$I$42,79,入力シート!U200=置換コード!$I$43,81,入力シート!U200=置換コード!$I$44,82,入力シート!U200=置換コード!$I$45,83,入力シート!U200=置換コード!$I$46,84,入力シート!U200=置換コード!$I$47,85,入力シート!U200=置換コード!$I$48,86,入力シート!U200=置換コード!$I$49,87,入力シート!U200=置換コード!$I$50,88,入力シート!U200=置換コード!$I$51,90)</f>
        <v>#N/A</v>
      </c>
      <c r="Y174" s="83" t="e">
        <f t="shared" si="16"/>
        <v>#N/A</v>
      </c>
      <c r="Z174" s="83" t="str">
        <f>ASC(入力シート!T200)</f>
        <v/>
      </c>
      <c r="AA174" s="83" t="str">
        <f>ASC(入力シート!V200)</f>
        <v/>
      </c>
      <c r="AB174" s="83" t="str">
        <f>ASC(入力シート!W200)</f>
        <v/>
      </c>
      <c r="AC174" s="83" t="str">
        <f>ASC(入力シート!X200)</f>
        <v/>
      </c>
      <c r="AD174" s="83" t="str">
        <f>ASC(入力シート!S200)</f>
        <v/>
      </c>
      <c r="AE174" s="83" t="str">
        <f>IF(入力シート!D200=0,"",入力シート!D200)</f>
        <v/>
      </c>
      <c r="AF174" s="83">
        <f>IF(入力シート!G200="無し",1,2)</f>
        <v>2</v>
      </c>
      <c r="AG174" s="85" t="str">
        <f t="shared" ca="1" si="17"/>
        <v>20240213</v>
      </c>
      <c r="AH174" s="83">
        <f>IF(入力シート!Y200="有り",2,1)</f>
        <v>1</v>
      </c>
      <c r="AI174" s="83">
        <f>IF(入力シート!Z200="有り",2,1)</f>
        <v>1</v>
      </c>
      <c r="AJ174" s="83">
        <f>IF(入力シート!AA200="有り",2,1)</f>
        <v>1</v>
      </c>
      <c r="AK174" s="83">
        <f>IF(入力シート!AB200="有り",2,1)</f>
        <v>1</v>
      </c>
      <c r="AL174" s="83">
        <f>IF(入力シート!AC200="有り",2,1)</f>
        <v>1</v>
      </c>
      <c r="AM174" s="83">
        <f>IF(入力シート!AD200="有り",2,1)</f>
        <v>1</v>
      </c>
      <c r="AN174" s="83">
        <f>IF(入力シート!AE200="有り",2,1)</f>
        <v>1</v>
      </c>
      <c r="AO174" s="83">
        <f>IF(入力シート!H200="必要(\4,950)",1,0)</f>
        <v>0</v>
      </c>
    </row>
    <row r="175" spans="5:41" x14ac:dyDescent="0.4">
      <c r="E175" s="85" t="str">
        <f t="shared" ca="1" si="12"/>
        <v>20240213</v>
      </c>
      <c r="F175" s="83" t="str">
        <f>DBCS(入力シート!A201)</f>
        <v/>
      </c>
      <c r="G175" s="83" t="str">
        <f>(ASC(SUBSTITUTE(SUBSTITUTE(入力シート!B201,"　","")," ","")))</f>
        <v/>
      </c>
      <c r="H175" s="83" t="str">
        <f>ASC(入力シート!C201)</f>
        <v/>
      </c>
      <c r="I175" s="83" t="str">
        <f>IF(入力シート!E201=0,"",入力シート!E201)</f>
        <v/>
      </c>
      <c r="J175" s="83" t="str">
        <f>IF(入力シート!I201=0,"",入力シート!I201)</f>
        <v/>
      </c>
      <c r="K175" s="83" t="str">
        <f>DBCS(入力シート!K201)</f>
        <v/>
      </c>
      <c r="L175" s="83" t="str">
        <f>ASC(入力シート!L201)</f>
        <v/>
      </c>
      <c r="M175" s="83" t="e">
        <f>_xlfn.IFS(入力シート!J201=置換コード!$B$4,1,入力シート!J201=置換コード!$B$5,2,入力シート!J201=置換コード!$B$6,3,入力シート!J201=置換コード!$B$7,4,入力シート!J201=置換コード!$B$8,5,入力シート!J201=置換コード!$B$9,6,入力シート!J201=置換コード!$B$10,7,入力シート!J201=置換コード!$B$11,8,入力シート!J201=置換コード!$B$12,9,入力シート!J201=置換コード!$B$13,10)</f>
        <v>#N/A</v>
      </c>
      <c r="N175" s="83" t="e">
        <f>_xlfn.IFS(入力シート!F201=置換コード!$E$4,1,入力シート!F201=置換コード!$E$5,2)</f>
        <v>#N/A</v>
      </c>
      <c r="O175" s="83" t="e">
        <f t="shared" si="13"/>
        <v>#N/A</v>
      </c>
      <c r="P175" s="83" t="e">
        <f t="shared" si="14"/>
        <v>#N/A</v>
      </c>
      <c r="Q175" s="83" t="e">
        <f>_xlfn.IFS(入力シート!O201=置換コード!$I$4,11,入力シート!O201=置換コード!$I$5,21,入力シート!O201=置換コード!$I$6,22,入力シート!O201=置換コード!$I$7,23,入力シート!O201=置換コード!$I$8,24,入力シート!O201=置換コード!$I$9,25,入力シート!O201=置換コード!$I$10,26,入力シート!O201=置換コード!$I$11,31,入力シート!O201=置換コード!$I$12,32,入力シート!O201=置換コード!$I$13,33,入力シート!O201=置換コード!$I$14,34,入力シート!O201=置換コード!$I$15,35,入力シート!O201=置換コード!$I$16,36,入力シート!O201=置換コード!$I$17,37,入力シート!O201=置換コード!$I$18,38,入力シート!O201=置換コード!$I$19,41,入力シート!O201=置換コード!$I$20,42,入力シート!O201=置換コード!$I$21,43,入力シート!O201=置換コード!$I$22,44,入力シート!O201=置換コード!$I$23,51,入力シート!O201=置換コード!$I$24,52,入力シート!O201=置換コード!$I$25,53,入力シート!O201=置換コード!$I$26,54,入力シート!O201=置換コード!$I$27,55,入力シート!O201=置換コード!$I$28,61,入力シート!O201=置換コード!$I$29,62,入力シート!O201=置換コード!$I$30,63,入力シート!O201=置換コード!$I$31,64,入力シート!O201=置換コード!$I$32,65,入力シート!O201=置換コード!$I$33,66,入力シート!O201=置換コード!$I$34,71,入力シート!O201=置換コード!$I$35,72,入力シート!O201=置換コード!$I$36,73,入力シート!O201=置換コード!$I$37,74,入力シート!O201=置換コード!$I$38,75,入力シート!O201=置換コード!$I$39,76,入力シート!O201=置換コード!$I$40,77,入力シート!O201=置換コード!$I$41,78,入力シート!O201=置換コード!$I$42,79,入力シート!O201=置換コード!$I$43,81,入力シート!O201=置換コード!$I$44,82,入力シート!O201=置換コード!$I$45,83,入力シート!O201=置換コード!$I$46,84,入力シート!O201=置換コード!$I$47,85,入力シート!O201=置換コード!$I$48,86,入力シート!O201=置換コード!$I$49,87,入力シート!O201=置換コード!$I$50,88,入力シート!O201=置換コード!$I$51,90)</f>
        <v>#N/A</v>
      </c>
      <c r="R175" s="83" t="e">
        <f t="shared" si="15"/>
        <v>#N/A</v>
      </c>
      <c r="S175" s="83" t="str">
        <f>ASC(入力シート!N201)</f>
        <v/>
      </c>
      <c r="T175" s="83" t="str">
        <f>ASC(入力シート!P201)</f>
        <v/>
      </c>
      <c r="U175" s="83" t="str">
        <f>ASC(入力シート!Q201)</f>
        <v/>
      </c>
      <c r="V175" s="83" t="str">
        <f>ASC(入力シート!R201)</f>
        <v/>
      </c>
      <c r="W175" s="83" t="str">
        <f>ASC(入力シート!M201)</f>
        <v/>
      </c>
      <c r="X175" s="83" t="e">
        <f>_xlfn.IFS(入力シート!U201=置換コード!$I$4,11,入力シート!U201=置換コード!$I$5,21,入力シート!U201=置換コード!$I$6,22,入力シート!U201=置換コード!$I$7,23,入力シート!U201=置換コード!$I$8,24,入力シート!U201=置換コード!$I$9,25,入力シート!U201=置換コード!$I$10,26,入力シート!U201=置換コード!$I$11,31,入力シート!U201=置換コード!$I$12,32,入力シート!U201=置換コード!$I$13,33,入力シート!U201=置換コード!$I$14,34,入力シート!U201=置換コード!$I$15,35,入力シート!U201=置換コード!$I$16,36,入力シート!U201=置換コード!$I$17,37,入力シート!U201=置換コード!$I$18,38,入力シート!U201=置換コード!$I$19,41,入力シート!U201=置換コード!$I$20,42,入力シート!U201=置換コード!$I$21,43,入力シート!U201=置換コード!$I$22,44,入力シート!U201=置換コード!$I$23,51,入力シート!U201=置換コード!$I$24,52,入力シート!U201=置換コード!$I$25,53,入力シート!U201=置換コード!$I$26,54,入力シート!U201=置換コード!$I$27,55,入力シート!U201=置換コード!$I$28,61,入力シート!U201=置換コード!$I$29,62,入力シート!U201=置換コード!$I$30,63,入力シート!U201=置換コード!$I$31,64,入力シート!U201=置換コード!$I$32,65,入力シート!U201=置換コード!$I$33,66,入力シート!U201=置換コード!$I$34,71,入力シート!U201=置換コード!$I$35,72,入力シート!U201=置換コード!$I$36,73,入力シート!U201=置換コード!$I$37,74,入力シート!U201=置換コード!$I$38,75,入力シート!U201=置換コード!$I$39,76,入力シート!U201=置換コード!$I$40,77,入力シート!U201=置換コード!$I$41,78,入力シート!U201=置換コード!$I$42,79,入力シート!U201=置換コード!$I$43,81,入力シート!U201=置換コード!$I$44,82,入力シート!U201=置換コード!$I$45,83,入力シート!U201=置換コード!$I$46,84,入力シート!U201=置換コード!$I$47,85,入力シート!U201=置換コード!$I$48,86,入力シート!U201=置換コード!$I$49,87,入力シート!U201=置換コード!$I$50,88,入力シート!U201=置換コード!$I$51,90)</f>
        <v>#N/A</v>
      </c>
      <c r="Y175" s="83" t="e">
        <f t="shared" si="16"/>
        <v>#N/A</v>
      </c>
      <c r="Z175" s="83" t="str">
        <f>ASC(入力シート!T201)</f>
        <v/>
      </c>
      <c r="AA175" s="83" t="str">
        <f>ASC(入力シート!V201)</f>
        <v/>
      </c>
      <c r="AB175" s="83" t="str">
        <f>ASC(入力シート!W201)</f>
        <v/>
      </c>
      <c r="AC175" s="83" t="str">
        <f>ASC(入力シート!X201)</f>
        <v/>
      </c>
      <c r="AD175" s="83" t="str">
        <f>ASC(入力シート!S201)</f>
        <v/>
      </c>
      <c r="AE175" s="83" t="str">
        <f>IF(入力シート!D201=0,"",入力シート!D201)</f>
        <v/>
      </c>
      <c r="AF175" s="83">
        <f>IF(入力シート!G201="無し",1,2)</f>
        <v>2</v>
      </c>
      <c r="AG175" s="85" t="str">
        <f t="shared" ca="1" si="17"/>
        <v>20240213</v>
      </c>
      <c r="AH175" s="83">
        <f>IF(入力シート!Y201="有り",2,1)</f>
        <v>1</v>
      </c>
      <c r="AI175" s="83">
        <f>IF(入力シート!Z201="有り",2,1)</f>
        <v>1</v>
      </c>
      <c r="AJ175" s="83">
        <f>IF(入力シート!AA201="有り",2,1)</f>
        <v>1</v>
      </c>
      <c r="AK175" s="83">
        <f>IF(入力シート!AB201="有り",2,1)</f>
        <v>1</v>
      </c>
      <c r="AL175" s="83">
        <f>IF(入力シート!AC201="有り",2,1)</f>
        <v>1</v>
      </c>
      <c r="AM175" s="83">
        <f>IF(入力シート!AD201="有り",2,1)</f>
        <v>1</v>
      </c>
      <c r="AN175" s="83">
        <f>IF(入力シート!AE201="有り",2,1)</f>
        <v>1</v>
      </c>
      <c r="AO175" s="83">
        <f>IF(入力シート!H201="必要(\4,950)",1,0)</f>
        <v>0</v>
      </c>
    </row>
    <row r="176" spans="5:41" x14ac:dyDescent="0.4">
      <c r="E176" s="85" t="str">
        <f t="shared" ca="1" si="12"/>
        <v>20240213</v>
      </c>
      <c r="F176" s="83" t="str">
        <f>DBCS(入力シート!A202)</f>
        <v/>
      </c>
      <c r="G176" s="83" t="str">
        <f>(ASC(SUBSTITUTE(SUBSTITUTE(入力シート!B202,"　","")," ","")))</f>
        <v/>
      </c>
      <c r="H176" s="83" t="str">
        <f>ASC(入力シート!C202)</f>
        <v/>
      </c>
      <c r="I176" s="83" t="str">
        <f>IF(入力シート!E202=0,"",入力シート!E202)</f>
        <v/>
      </c>
      <c r="J176" s="83" t="str">
        <f>IF(入力シート!I202=0,"",入力シート!I202)</f>
        <v/>
      </c>
      <c r="K176" s="83" t="str">
        <f>DBCS(入力シート!K202)</f>
        <v/>
      </c>
      <c r="L176" s="83" t="str">
        <f>ASC(入力シート!L202)</f>
        <v/>
      </c>
      <c r="M176" s="83" t="e">
        <f>_xlfn.IFS(入力シート!J202=置換コード!$B$4,1,入力シート!J202=置換コード!$B$5,2,入力シート!J202=置換コード!$B$6,3,入力シート!J202=置換コード!$B$7,4,入力シート!J202=置換コード!$B$8,5,入力シート!J202=置換コード!$B$9,6,入力シート!J202=置換コード!$B$10,7,入力シート!J202=置換コード!$B$11,8,入力シート!J202=置換コード!$B$12,9,入力シート!J202=置換コード!$B$13,10)</f>
        <v>#N/A</v>
      </c>
      <c r="N176" s="83" t="e">
        <f>_xlfn.IFS(入力シート!F202=置換コード!$E$4,1,入力シート!F202=置換コード!$E$5,2)</f>
        <v>#N/A</v>
      </c>
      <c r="O176" s="83" t="e">
        <f t="shared" si="13"/>
        <v>#N/A</v>
      </c>
      <c r="P176" s="83" t="e">
        <f t="shared" si="14"/>
        <v>#N/A</v>
      </c>
      <c r="Q176" s="83" t="e">
        <f>_xlfn.IFS(入力シート!O202=置換コード!$I$4,11,入力シート!O202=置換コード!$I$5,21,入力シート!O202=置換コード!$I$6,22,入力シート!O202=置換コード!$I$7,23,入力シート!O202=置換コード!$I$8,24,入力シート!O202=置換コード!$I$9,25,入力シート!O202=置換コード!$I$10,26,入力シート!O202=置換コード!$I$11,31,入力シート!O202=置換コード!$I$12,32,入力シート!O202=置換コード!$I$13,33,入力シート!O202=置換コード!$I$14,34,入力シート!O202=置換コード!$I$15,35,入力シート!O202=置換コード!$I$16,36,入力シート!O202=置換コード!$I$17,37,入力シート!O202=置換コード!$I$18,38,入力シート!O202=置換コード!$I$19,41,入力シート!O202=置換コード!$I$20,42,入力シート!O202=置換コード!$I$21,43,入力シート!O202=置換コード!$I$22,44,入力シート!O202=置換コード!$I$23,51,入力シート!O202=置換コード!$I$24,52,入力シート!O202=置換コード!$I$25,53,入力シート!O202=置換コード!$I$26,54,入力シート!O202=置換コード!$I$27,55,入力シート!O202=置換コード!$I$28,61,入力シート!O202=置換コード!$I$29,62,入力シート!O202=置換コード!$I$30,63,入力シート!O202=置換コード!$I$31,64,入力シート!O202=置換コード!$I$32,65,入力シート!O202=置換コード!$I$33,66,入力シート!O202=置換コード!$I$34,71,入力シート!O202=置換コード!$I$35,72,入力シート!O202=置換コード!$I$36,73,入力シート!O202=置換コード!$I$37,74,入力シート!O202=置換コード!$I$38,75,入力シート!O202=置換コード!$I$39,76,入力シート!O202=置換コード!$I$40,77,入力シート!O202=置換コード!$I$41,78,入力シート!O202=置換コード!$I$42,79,入力シート!O202=置換コード!$I$43,81,入力シート!O202=置換コード!$I$44,82,入力シート!O202=置換コード!$I$45,83,入力シート!O202=置換コード!$I$46,84,入力シート!O202=置換コード!$I$47,85,入力シート!O202=置換コード!$I$48,86,入力シート!O202=置換コード!$I$49,87,入力シート!O202=置換コード!$I$50,88,入力シート!O202=置換コード!$I$51,90)</f>
        <v>#N/A</v>
      </c>
      <c r="R176" s="83" t="e">
        <f t="shared" si="15"/>
        <v>#N/A</v>
      </c>
      <c r="S176" s="83" t="str">
        <f>ASC(入力シート!N202)</f>
        <v/>
      </c>
      <c r="T176" s="83" t="str">
        <f>ASC(入力シート!P202)</f>
        <v/>
      </c>
      <c r="U176" s="83" t="str">
        <f>ASC(入力シート!Q202)</f>
        <v/>
      </c>
      <c r="V176" s="83" t="str">
        <f>ASC(入力シート!R202)</f>
        <v/>
      </c>
      <c r="W176" s="83" t="str">
        <f>ASC(入力シート!M202)</f>
        <v/>
      </c>
      <c r="X176" s="83" t="e">
        <f>_xlfn.IFS(入力シート!U202=置換コード!$I$4,11,入力シート!U202=置換コード!$I$5,21,入力シート!U202=置換コード!$I$6,22,入力シート!U202=置換コード!$I$7,23,入力シート!U202=置換コード!$I$8,24,入力シート!U202=置換コード!$I$9,25,入力シート!U202=置換コード!$I$10,26,入力シート!U202=置換コード!$I$11,31,入力シート!U202=置換コード!$I$12,32,入力シート!U202=置換コード!$I$13,33,入力シート!U202=置換コード!$I$14,34,入力シート!U202=置換コード!$I$15,35,入力シート!U202=置換コード!$I$16,36,入力シート!U202=置換コード!$I$17,37,入力シート!U202=置換コード!$I$18,38,入力シート!U202=置換コード!$I$19,41,入力シート!U202=置換コード!$I$20,42,入力シート!U202=置換コード!$I$21,43,入力シート!U202=置換コード!$I$22,44,入力シート!U202=置換コード!$I$23,51,入力シート!U202=置換コード!$I$24,52,入力シート!U202=置換コード!$I$25,53,入力シート!U202=置換コード!$I$26,54,入力シート!U202=置換コード!$I$27,55,入力シート!U202=置換コード!$I$28,61,入力シート!U202=置換コード!$I$29,62,入力シート!U202=置換コード!$I$30,63,入力シート!U202=置換コード!$I$31,64,入力シート!U202=置換コード!$I$32,65,入力シート!U202=置換コード!$I$33,66,入力シート!U202=置換コード!$I$34,71,入力シート!U202=置換コード!$I$35,72,入力シート!U202=置換コード!$I$36,73,入力シート!U202=置換コード!$I$37,74,入力シート!U202=置換コード!$I$38,75,入力シート!U202=置換コード!$I$39,76,入力シート!U202=置換コード!$I$40,77,入力シート!U202=置換コード!$I$41,78,入力シート!U202=置換コード!$I$42,79,入力シート!U202=置換コード!$I$43,81,入力シート!U202=置換コード!$I$44,82,入力シート!U202=置換コード!$I$45,83,入力シート!U202=置換コード!$I$46,84,入力シート!U202=置換コード!$I$47,85,入力シート!U202=置換コード!$I$48,86,入力シート!U202=置換コード!$I$49,87,入力シート!U202=置換コード!$I$50,88,入力シート!U202=置換コード!$I$51,90)</f>
        <v>#N/A</v>
      </c>
      <c r="Y176" s="83" t="e">
        <f t="shared" si="16"/>
        <v>#N/A</v>
      </c>
      <c r="Z176" s="83" t="str">
        <f>ASC(入力シート!T202)</f>
        <v/>
      </c>
      <c r="AA176" s="83" t="str">
        <f>ASC(入力シート!V202)</f>
        <v/>
      </c>
      <c r="AB176" s="83" t="str">
        <f>ASC(入力シート!W202)</f>
        <v/>
      </c>
      <c r="AC176" s="83" t="str">
        <f>ASC(入力シート!X202)</f>
        <v/>
      </c>
      <c r="AD176" s="83" t="str">
        <f>ASC(入力シート!S202)</f>
        <v/>
      </c>
      <c r="AE176" s="83" t="str">
        <f>IF(入力シート!D202=0,"",入力シート!D202)</f>
        <v/>
      </c>
      <c r="AF176" s="83">
        <f>IF(入力シート!G202="無し",1,2)</f>
        <v>2</v>
      </c>
      <c r="AG176" s="85" t="str">
        <f t="shared" ca="1" si="17"/>
        <v>20240213</v>
      </c>
      <c r="AH176" s="83">
        <f>IF(入力シート!Y202="有り",2,1)</f>
        <v>1</v>
      </c>
      <c r="AI176" s="83">
        <f>IF(入力シート!Z202="有り",2,1)</f>
        <v>1</v>
      </c>
      <c r="AJ176" s="83">
        <f>IF(入力シート!AA202="有り",2,1)</f>
        <v>1</v>
      </c>
      <c r="AK176" s="83">
        <f>IF(入力シート!AB202="有り",2,1)</f>
        <v>1</v>
      </c>
      <c r="AL176" s="83">
        <f>IF(入力シート!AC202="有り",2,1)</f>
        <v>1</v>
      </c>
      <c r="AM176" s="83">
        <f>IF(入力シート!AD202="有り",2,1)</f>
        <v>1</v>
      </c>
      <c r="AN176" s="83">
        <f>IF(入力シート!AE202="有り",2,1)</f>
        <v>1</v>
      </c>
      <c r="AO176" s="83">
        <f>IF(入力シート!H202="必要(\4,950)",1,0)</f>
        <v>0</v>
      </c>
    </row>
    <row r="177" spans="5:41" x14ac:dyDescent="0.4">
      <c r="E177" s="85" t="str">
        <f t="shared" ca="1" si="12"/>
        <v>20240213</v>
      </c>
      <c r="F177" s="83" t="str">
        <f>DBCS(入力シート!A203)</f>
        <v/>
      </c>
      <c r="G177" s="83" t="str">
        <f>(ASC(SUBSTITUTE(SUBSTITUTE(入力シート!B203,"　","")," ","")))</f>
        <v/>
      </c>
      <c r="H177" s="83" t="str">
        <f>ASC(入力シート!C203)</f>
        <v/>
      </c>
      <c r="I177" s="83" t="str">
        <f>IF(入力シート!E203=0,"",入力シート!E203)</f>
        <v/>
      </c>
      <c r="J177" s="83" t="str">
        <f>IF(入力シート!I203=0,"",入力シート!I203)</f>
        <v/>
      </c>
      <c r="K177" s="83" t="str">
        <f>DBCS(入力シート!K203)</f>
        <v/>
      </c>
      <c r="L177" s="83" t="str">
        <f>ASC(入力シート!L203)</f>
        <v/>
      </c>
      <c r="M177" s="83" t="e">
        <f>_xlfn.IFS(入力シート!J203=置換コード!$B$4,1,入力シート!J203=置換コード!$B$5,2,入力シート!J203=置換コード!$B$6,3,入力シート!J203=置換コード!$B$7,4,入力シート!J203=置換コード!$B$8,5,入力シート!J203=置換コード!$B$9,6,入力シート!J203=置換コード!$B$10,7,入力シート!J203=置換コード!$B$11,8,入力シート!J203=置換コード!$B$12,9,入力シート!J203=置換コード!$B$13,10)</f>
        <v>#N/A</v>
      </c>
      <c r="N177" s="83" t="e">
        <f>_xlfn.IFS(入力シート!F203=置換コード!$E$4,1,入力シート!F203=置換コード!$E$5,2)</f>
        <v>#N/A</v>
      </c>
      <c r="O177" s="83" t="e">
        <f t="shared" si="13"/>
        <v>#N/A</v>
      </c>
      <c r="P177" s="83" t="e">
        <f t="shared" si="14"/>
        <v>#N/A</v>
      </c>
      <c r="Q177" s="83" t="e">
        <f>_xlfn.IFS(入力シート!O203=置換コード!$I$4,11,入力シート!O203=置換コード!$I$5,21,入力シート!O203=置換コード!$I$6,22,入力シート!O203=置換コード!$I$7,23,入力シート!O203=置換コード!$I$8,24,入力シート!O203=置換コード!$I$9,25,入力シート!O203=置換コード!$I$10,26,入力シート!O203=置換コード!$I$11,31,入力シート!O203=置換コード!$I$12,32,入力シート!O203=置換コード!$I$13,33,入力シート!O203=置換コード!$I$14,34,入力シート!O203=置換コード!$I$15,35,入力シート!O203=置換コード!$I$16,36,入力シート!O203=置換コード!$I$17,37,入力シート!O203=置換コード!$I$18,38,入力シート!O203=置換コード!$I$19,41,入力シート!O203=置換コード!$I$20,42,入力シート!O203=置換コード!$I$21,43,入力シート!O203=置換コード!$I$22,44,入力シート!O203=置換コード!$I$23,51,入力シート!O203=置換コード!$I$24,52,入力シート!O203=置換コード!$I$25,53,入力シート!O203=置換コード!$I$26,54,入力シート!O203=置換コード!$I$27,55,入力シート!O203=置換コード!$I$28,61,入力シート!O203=置換コード!$I$29,62,入力シート!O203=置換コード!$I$30,63,入力シート!O203=置換コード!$I$31,64,入力シート!O203=置換コード!$I$32,65,入力シート!O203=置換コード!$I$33,66,入力シート!O203=置換コード!$I$34,71,入力シート!O203=置換コード!$I$35,72,入力シート!O203=置換コード!$I$36,73,入力シート!O203=置換コード!$I$37,74,入力シート!O203=置換コード!$I$38,75,入力シート!O203=置換コード!$I$39,76,入力シート!O203=置換コード!$I$40,77,入力シート!O203=置換コード!$I$41,78,入力シート!O203=置換コード!$I$42,79,入力シート!O203=置換コード!$I$43,81,入力シート!O203=置換コード!$I$44,82,入力シート!O203=置換コード!$I$45,83,入力シート!O203=置換コード!$I$46,84,入力シート!O203=置換コード!$I$47,85,入力シート!O203=置換コード!$I$48,86,入力シート!O203=置換コード!$I$49,87,入力シート!O203=置換コード!$I$50,88,入力シート!O203=置換コード!$I$51,90)</f>
        <v>#N/A</v>
      </c>
      <c r="R177" s="83" t="e">
        <f t="shared" si="15"/>
        <v>#N/A</v>
      </c>
      <c r="S177" s="83" t="str">
        <f>ASC(入力シート!N203)</f>
        <v/>
      </c>
      <c r="T177" s="83" t="str">
        <f>ASC(入力シート!P203)</f>
        <v/>
      </c>
      <c r="U177" s="83" t="str">
        <f>ASC(入力シート!Q203)</f>
        <v/>
      </c>
      <c r="V177" s="83" t="str">
        <f>ASC(入力シート!R203)</f>
        <v/>
      </c>
      <c r="W177" s="83" t="str">
        <f>ASC(入力シート!M203)</f>
        <v/>
      </c>
      <c r="X177" s="83" t="e">
        <f>_xlfn.IFS(入力シート!U203=置換コード!$I$4,11,入力シート!U203=置換コード!$I$5,21,入力シート!U203=置換コード!$I$6,22,入力シート!U203=置換コード!$I$7,23,入力シート!U203=置換コード!$I$8,24,入力シート!U203=置換コード!$I$9,25,入力シート!U203=置換コード!$I$10,26,入力シート!U203=置換コード!$I$11,31,入力シート!U203=置換コード!$I$12,32,入力シート!U203=置換コード!$I$13,33,入力シート!U203=置換コード!$I$14,34,入力シート!U203=置換コード!$I$15,35,入力シート!U203=置換コード!$I$16,36,入力シート!U203=置換コード!$I$17,37,入力シート!U203=置換コード!$I$18,38,入力シート!U203=置換コード!$I$19,41,入力シート!U203=置換コード!$I$20,42,入力シート!U203=置換コード!$I$21,43,入力シート!U203=置換コード!$I$22,44,入力シート!U203=置換コード!$I$23,51,入力シート!U203=置換コード!$I$24,52,入力シート!U203=置換コード!$I$25,53,入力シート!U203=置換コード!$I$26,54,入力シート!U203=置換コード!$I$27,55,入力シート!U203=置換コード!$I$28,61,入力シート!U203=置換コード!$I$29,62,入力シート!U203=置換コード!$I$30,63,入力シート!U203=置換コード!$I$31,64,入力シート!U203=置換コード!$I$32,65,入力シート!U203=置換コード!$I$33,66,入力シート!U203=置換コード!$I$34,71,入力シート!U203=置換コード!$I$35,72,入力シート!U203=置換コード!$I$36,73,入力シート!U203=置換コード!$I$37,74,入力シート!U203=置換コード!$I$38,75,入力シート!U203=置換コード!$I$39,76,入力シート!U203=置換コード!$I$40,77,入力シート!U203=置換コード!$I$41,78,入力シート!U203=置換コード!$I$42,79,入力シート!U203=置換コード!$I$43,81,入力シート!U203=置換コード!$I$44,82,入力シート!U203=置換コード!$I$45,83,入力シート!U203=置換コード!$I$46,84,入力シート!U203=置換コード!$I$47,85,入力シート!U203=置換コード!$I$48,86,入力シート!U203=置換コード!$I$49,87,入力シート!U203=置換コード!$I$50,88,入力シート!U203=置換コード!$I$51,90)</f>
        <v>#N/A</v>
      </c>
      <c r="Y177" s="83" t="e">
        <f t="shared" si="16"/>
        <v>#N/A</v>
      </c>
      <c r="Z177" s="83" t="str">
        <f>ASC(入力シート!T203)</f>
        <v/>
      </c>
      <c r="AA177" s="83" t="str">
        <f>ASC(入力シート!V203)</f>
        <v/>
      </c>
      <c r="AB177" s="83" t="str">
        <f>ASC(入力シート!W203)</f>
        <v/>
      </c>
      <c r="AC177" s="83" t="str">
        <f>ASC(入力シート!X203)</f>
        <v/>
      </c>
      <c r="AD177" s="83" t="str">
        <f>ASC(入力シート!S203)</f>
        <v/>
      </c>
      <c r="AE177" s="83" t="str">
        <f>IF(入力シート!D203=0,"",入力シート!D203)</f>
        <v/>
      </c>
      <c r="AF177" s="83">
        <f>IF(入力シート!G203="無し",1,2)</f>
        <v>2</v>
      </c>
      <c r="AG177" s="85" t="str">
        <f t="shared" ca="1" si="17"/>
        <v>20240213</v>
      </c>
      <c r="AH177" s="83">
        <f>IF(入力シート!Y203="有り",2,1)</f>
        <v>1</v>
      </c>
      <c r="AI177" s="83">
        <f>IF(入力シート!Z203="有り",2,1)</f>
        <v>1</v>
      </c>
      <c r="AJ177" s="83">
        <f>IF(入力シート!AA203="有り",2,1)</f>
        <v>1</v>
      </c>
      <c r="AK177" s="83">
        <f>IF(入力シート!AB203="有り",2,1)</f>
        <v>1</v>
      </c>
      <c r="AL177" s="83">
        <f>IF(入力シート!AC203="有り",2,1)</f>
        <v>1</v>
      </c>
      <c r="AM177" s="83">
        <f>IF(入力シート!AD203="有り",2,1)</f>
        <v>1</v>
      </c>
      <c r="AN177" s="83">
        <f>IF(入力シート!AE203="有り",2,1)</f>
        <v>1</v>
      </c>
      <c r="AO177" s="83">
        <f>IF(入力シート!H203="必要(\4,950)",1,0)</f>
        <v>0</v>
      </c>
    </row>
    <row r="178" spans="5:41" x14ac:dyDescent="0.4">
      <c r="E178" s="85" t="str">
        <f t="shared" ca="1" si="12"/>
        <v>20240213</v>
      </c>
      <c r="F178" s="83" t="str">
        <f>DBCS(入力シート!A204)</f>
        <v/>
      </c>
      <c r="G178" s="83" t="str">
        <f>(ASC(SUBSTITUTE(SUBSTITUTE(入力シート!B204,"　","")," ","")))</f>
        <v/>
      </c>
      <c r="H178" s="83" t="str">
        <f>ASC(入力シート!C204)</f>
        <v/>
      </c>
      <c r="I178" s="83" t="str">
        <f>IF(入力シート!E204=0,"",入力シート!E204)</f>
        <v/>
      </c>
      <c r="J178" s="83" t="str">
        <f>IF(入力シート!I204=0,"",入力シート!I204)</f>
        <v/>
      </c>
      <c r="K178" s="83" t="str">
        <f>DBCS(入力シート!K204)</f>
        <v/>
      </c>
      <c r="L178" s="83" t="str">
        <f>ASC(入力シート!L204)</f>
        <v/>
      </c>
      <c r="M178" s="83" t="e">
        <f>_xlfn.IFS(入力シート!J204=置換コード!$B$4,1,入力シート!J204=置換コード!$B$5,2,入力シート!J204=置換コード!$B$6,3,入力シート!J204=置換コード!$B$7,4,入力シート!J204=置換コード!$B$8,5,入力シート!J204=置換コード!$B$9,6,入力シート!J204=置換コード!$B$10,7,入力シート!J204=置換コード!$B$11,8,入力シート!J204=置換コード!$B$12,9,入力シート!J204=置換コード!$B$13,10)</f>
        <v>#N/A</v>
      </c>
      <c r="N178" s="83" t="e">
        <f>_xlfn.IFS(入力シート!F204=置換コード!$E$4,1,入力シート!F204=置換コード!$E$5,2)</f>
        <v>#N/A</v>
      </c>
      <c r="O178" s="83" t="e">
        <f t="shared" si="13"/>
        <v>#N/A</v>
      </c>
      <c r="P178" s="83" t="e">
        <f t="shared" si="14"/>
        <v>#N/A</v>
      </c>
      <c r="Q178" s="83" t="e">
        <f>_xlfn.IFS(入力シート!O204=置換コード!$I$4,11,入力シート!O204=置換コード!$I$5,21,入力シート!O204=置換コード!$I$6,22,入力シート!O204=置換コード!$I$7,23,入力シート!O204=置換コード!$I$8,24,入力シート!O204=置換コード!$I$9,25,入力シート!O204=置換コード!$I$10,26,入力シート!O204=置換コード!$I$11,31,入力シート!O204=置換コード!$I$12,32,入力シート!O204=置換コード!$I$13,33,入力シート!O204=置換コード!$I$14,34,入力シート!O204=置換コード!$I$15,35,入力シート!O204=置換コード!$I$16,36,入力シート!O204=置換コード!$I$17,37,入力シート!O204=置換コード!$I$18,38,入力シート!O204=置換コード!$I$19,41,入力シート!O204=置換コード!$I$20,42,入力シート!O204=置換コード!$I$21,43,入力シート!O204=置換コード!$I$22,44,入力シート!O204=置換コード!$I$23,51,入力シート!O204=置換コード!$I$24,52,入力シート!O204=置換コード!$I$25,53,入力シート!O204=置換コード!$I$26,54,入力シート!O204=置換コード!$I$27,55,入力シート!O204=置換コード!$I$28,61,入力シート!O204=置換コード!$I$29,62,入力シート!O204=置換コード!$I$30,63,入力シート!O204=置換コード!$I$31,64,入力シート!O204=置換コード!$I$32,65,入力シート!O204=置換コード!$I$33,66,入力シート!O204=置換コード!$I$34,71,入力シート!O204=置換コード!$I$35,72,入力シート!O204=置換コード!$I$36,73,入力シート!O204=置換コード!$I$37,74,入力シート!O204=置換コード!$I$38,75,入力シート!O204=置換コード!$I$39,76,入力シート!O204=置換コード!$I$40,77,入力シート!O204=置換コード!$I$41,78,入力シート!O204=置換コード!$I$42,79,入力シート!O204=置換コード!$I$43,81,入力シート!O204=置換コード!$I$44,82,入力シート!O204=置換コード!$I$45,83,入力シート!O204=置換コード!$I$46,84,入力シート!O204=置換コード!$I$47,85,入力シート!O204=置換コード!$I$48,86,入力シート!O204=置換コード!$I$49,87,入力シート!O204=置換コード!$I$50,88,入力シート!O204=置換コード!$I$51,90)</f>
        <v>#N/A</v>
      </c>
      <c r="R178" s="83" t="e">
        <f t="shared" si="15"/>
        <v>#N/A</v>
      </c>
      <c r="S178" s="83" t="str">
        <f>ASC(入力シート!N204)</f>
        <v/>
      </c>
      <c r="T178" s="83" t="str">
        <f>ASC(入力シート!P204)</f>
        <v/>
      </c>
      <c r="U178" s="83" t="str">
        <f>ASC(入力シート!Q204)</f>
        <v/>
      </c>
      <c r="V178" s="83" t="str">
        <f>ASC(入力シート!R204)</f>
        <v/>
      </c>
      <c r="W178" s="83" t="str">
        <f>ASC(入力シート!M204)</f>
        <v/>
      </c>
      <c r="X178" s="83" t="e">
        <f>_xlfn.IFS(入力シート!U204=置換コード!$I$4,11,入力シート!U204=置換コード!$I$5,21,入力シート!U204=置換コード!$I$6,22,入力シート!U204=置換コード!$I$7,23,入力シート!U204=置換コード!$I$8,24,入力シート!U204=置換コード!$I$9,25,入力シート!U204=置換コード!$I$10,26,入力シート!U204=置換コード!$I$11,31,入力シート!U204=置換コード!$I$12,32,入力シート!U204=置換コード!$I$13,33,入力シート!U204=置換コード!$I$14,34,入力シート!U204=置換コード!$I$15,35,入力シート!U204=置換コード!$I$16,36,入力シート!U204=置換コード!$I$17,37,入力シート!U204=置換コード!$I$18,38,入力シート!U204=置換コード!$I$19,41,入力シート!U204=置換コード!$I$20,42,入力シート!U204=置換コード!$I$21,43,入力シート!U204=置換コード!$I$22,44,入力シート!U204=置換コード!$I$23,51,入力シート!U204=置換コード!$I$24,52,入力シート!U204=置換コード!$I$25,53,入力シート!U204=置換コード!$I$26,54,入力シート!U204=置換コード!$I$27,55,入力シート!U204=置換コード!$I$28,61,入力シート!U204=置換コード!$I$29,62,入力シート!U204=置換コード!$I$30,63,入力シート!U204=置換コード!$I$31,64,入力シート!U204=置換コード!$I$32,65,入力シート!U204=置換コード!$I$33,66,入力シート!U204=置換コード!$I$34,71,入力シート!U204=置換コード!$I$35,72,入力シート!U204=置換コード!$I$36,73,入力シート!U204=置換コード!$I$37,74,入力シート!U204=置換コード!$I$38,75,入力シート!U204=置換コード!$I$39,76,入力シート!U204=置換コード!$I$40,77,入力シート!U204=置換コード!$I$41,78,入力シート!U204=置換コード!$I$42,79,入力シート!U204=置換コード!$I$43,81,入力シート!U204=置換コード!$I$44,82,入力シート!U204=置換コード!$I$45,83,入力シート!U204=置換コード!$I$46,84,入力シート!U204=置換コード!$I$47,85,入力シート!U204=置換コード!$I$48,86,入力シート!U204=置換コード!$I$49,87,入力シート!U204=置換コード!$I$50,88,入力シート!U204=置換コード!$I$51,90)</f>
        <v>#N/A</v>
      </c>
      <c r="Y178" s="83" t="e">
        <f t="shared" si="16"/>
        <v>#N/A</v>
      </c>
      <c r="Z178" s="83" t="str">
        <f>ASC(入力シート!T204)</f>
        <v/>
      </c>
      <c r="AA178" s="83" t="str">
        <f>ASC(入力シート!V204)</f>
        <v/>
      </c>
      <c r="AB178" s="83" t="str">
        <f>ASC(入力シート!W204)</f>
        <v/>
      </c>
      <c r="AC178" s="83" t="str">
        <f>ASC(入力シート!X204)</f>
        <v/>
      </c>
      <c r="AD178" s="83" t="str">
        <f>ASC(入力シート!S204)</f>
        <v/>
      </c>
      <c r="AE178" s="83" t="str">
        <f>IF(入力シート!D204=0,"",入力シート!D204)</f>
        <v/>
      </c>
      <c r="AF178" s="83">
        <f>IF(入力シート!G204="無し",1,2)</f>
        <v>2</v>
      </c>
      <c r="AG178" s="85" t="str">
        <f t="shared" ca="1" si="17"/>
        <v>20240213</v>
      </c>
      <c r="AH178" s="83">
        <f>IF(入力シート!Y204="有り",2,1)</f>
        <v>1</v>
      </c>
      <c r="AI178" s="83">
        <f>IF(入力シート!Z204="有り",2,1)</f>
        <v>1</v>
      </c>
      <c r="AJ178" s="83">
        <f>IF(入力シート!AA204="有り",2,1)</f>
        <v>1</v>
      </c>
      <c r="AK178" s="83">
        <f>IF(入力シート!AB204="有り",2,1)</f>
        <v>1</v>
      </c>
      <c r="AL178" s="83">
        <f>IF(入力シート!AC204="有り",2,1)</f>
        <v>1</v>
      </c>
      <c r="AM178" s="83">
        <f>IF(入力シート!AD204="有り",2,1)</f>
        <v>1</v>
      </c>
      <c r="AN178" s="83">
        <f>IF(入力シート!AE204="有り",2,1)</f>
        <v>1</v>
      </c>
      <c r="AO178" s="83">
        <f>IF(入力シート!H204="必要(\4,950)",1,0)</f>
        <v>0</v>
      </c>
    </row>
    <row r="179" spans="5:41" x14ac:dyDescent="0.4">
      <c r="E179" s="85" t="str">
        <f t="shared" ca="1" si="12"/>
        <v>20240213</v>
      </c>
      <c r="F179" s="83" t="str">
        <f>DBCS(入力シート!A205)</f>
        <v/>
      </c>
      <c r="G179" s="83" t="str">
        <f>(ASC(SUBSTITUTE(SUBSTITUTE(入力シート!B205,"　","")," ","")))</f>
        <v/>
      </c>
      <c r="H179" s="83" t="str">
        <f>ASC(入力シート!C205)</f>
        <v/>
      </c>
      <c r="I179" s="83" t="str">
        <f>IF(入力シート!E205=0,"",入力シート!E205)</f>
        <v/>
      </c>
      <c r="J179" s="83" t="str">
        <f>IF(入力シート!I205=0,"",入力シート!I205)</f>
        <v/>
      </c>
      <c r="K179" s="83" t="str">
        <f>DBCS(入力シート!K205)</f>
        <v/>
      </c>
      <c r="L179" s="83" t="str">
        <f>ASC(入力シート!L205)</f>
        <v/>
      </c>
      <c r="M179" s="83" t="e">
        <f>_xlfn.IFS(入力シート!J205=置換コード!$B$4,1,入力シート!J205=置換コード!$B$5,2,入力シート!J205=置換コード!$B$6,3,入力シート!J205=置換コード!$B$7,4,入力シート!J205=置換コード!$B$8,5,入力シート!J205=置換コード!$B$9,6,入力シート!J205=置換コード!$B$10,7,入力シート!J205=置換コード!$B$11,8,入力シート!J205=置換コード!$B$12,9,入力シート!J205=置換コード!$B$13,10)</f>
        <v>#N/A</v>
      </c>
      <c r="N179" s="83" t="e">
        <f>_xlfn.IFS(入力シート!F205=置換コード!$E$4,1,入力シート!F205=置換コード!$E$5,2)</f>
        <v>#N/A</v>
      </c>
      <c r="O179" s="83" t="e">
        <f t="shared" si="13"/>
        <v>#N/A</v>
      </c>
      <c r="P179" s="83" t="e">
        <f t="shared" si="14"/>
        <v>#N/A</v>
      </c>
      <c r="Q179" s="83" t="e">
        <f>_xlfn.IFS(入力シート!O205=置換コード!$I$4,11,入力シート!O205=置換コード!$I$5,21,入力シート!O205=置換コード!$I$6,22,入力シート!O205=置換コード!$I$7,23,入力シート!O205=置換コード!$I$8,24,入力シート!O205=置換コード!$I$9,25,入力シート!O205=置換コード!$I$10,26,入力シート!O205=置換コード!$I$11,31,入力シート!O205=置換コード!$I$12,32,入力シート!O205=置換コード!$I$13,33,入力シート!O205=置換コード!$I$14,34,入力シート!O205=置換コード!$I$15,35,入力シート!O205=置換コード!$I$16,36,入力シート!O205=置換コード!$I$17,37,入力シート!O205=置換コード!$I$18,38,入力シート!O205=置換コード!$I$19,41,入力シート!O205=置換コード!$I$20,42,入力シート!O205=置換コード!$I$21,43,入力シート!O205=置換コード!$I$22,44,入力シート!O205=置換コード!$I$23,51,入力シート!O205=置換コード!$I$24,52,入力シート!O205=置換コード!$I$25,53,入力シート!O205=置換コード!$I$26,54,入力シート!O205=置換コード!$I$27,55,入力シート!O205=置換コード!$I$28,61,入力シート!O205=置換コード!$I$29,62,入力シート!O205=置換コード!$I$30,63,入力シート!O205=置換コード!$I$31,64,入力シート!O205=置換コード!$I$32,65,入力シート!O205=置換コード!$I$33,66,入力シート!O205=置換コード!$I$34,71,入力シート!O205=置換コード!$I$35,72,入力シート!O205=置換コード!$I$36,73,入力シート!O205=置換コード!$I$37,74,入力シート!O205=置換コード!$I$38,75,入力シート!O205=置換コード!$I$39,76,入力シート!O205=置換コード!$I$40,77,入力シート!O205=置換コード!$I$41,78,入力シート!O205=置換コード!$I$42,79,入力シート!O205=置換コード!$I$43,81,入力シート!O205=置換コード!$I$44,82,入力シート!O205=置換コード!$I$45,83,入力シート!O205=置換コード!$I$46,84,入力シート!O205=置換コード!$I$47,85,入力シート!O205=置換コード!$I$48,86,入力シート!O205=置換コード!$I$49,87,入力シート!O205=置換コード!$I$50,88,入力シート!O205=置換コード!$I$51,90)</f>
        <v>#N/A</v>
      </c>
      <c r="R179" s="83" t="e">
        <f t="shared" si="15"/>
        <v>#N/A</v>
      </c>
      <c r="S179" s="83" t="str">
        <f>ASC(入力シート!N205)</f>
        <v/>
      </c>
      <c r="T179" s="83" t="str">
        <f>ASC(入力シート!P205)</f>
        <v/>
      </c>
      <c r="U179" s="83" t="str">
        <f>ASC(入力シート!Q205)</f>
        <v/>
      </c>
      <c r="V179" s="83" t="str">
        <f>ASC(入力シート!R205)</f>
        <v/>
      </c>
      <c r="W179" s="83" t="str">
        <f>ASC(入力シート!M205)</f>
        <v/>
      </c>
      <c r="X179" s="83" t="e">
        <f>_xlfn.IFS(入力シート!U205=置換コード!$I$4,11,入力シート!U205=置換コード!$I$5,21,入力シート!U205=置換コード!$I$6,22,入力シート!U205=置換コード!$I$7,23,入力シート!U205=置換コード!$I$8,24,入力シート!U205=置換コード!$I$9,25,入力シート!U205=置換コード!$I$10,26,入力シート!U205=置換コード!$I$11,31,入力シート!U205=置換コード!$I$12,32,入力シート!U205=置換コード!$I$13,33,入力シート!U205=置換コード!$I$14,34,入力シート!U205=置換コード!$I$15,35,入力シート!U205=置換コード!$I$16,36,入力シート!U205=置換コード!$I$17,37,入力シート!U205=置換コード!$I$18,38,入力シート!U205=置換コード!$I$19,41,入力シート!U205=置換コード!$I$20,42,入力シート!U205=置換コード!$I$21,43,入力シート!U205=置換コード!$I$22,44,入力シート!U205=置換コード!$I$23,51,入力シート!U205=置換コード!$I$24,52,入力シート!U205=置換コード!$I$25,53,入力シート!U205=置換コード!$I$26,54,入力シート!U205=置換コード!$I$27,55,入力シート!U205=置換コード!$I$28,61,入力シート!U205=置換コード!$I$29,62,入力シート!U205=置換コード!$I$30,63,入力シート!U205=置換コード!$I$31,64,入力シート!U205=置換コード!$I$32,65,入力シート!U205=置換コード!$I$33,66,入力シート!U205=置換コード!$I$34,71,入力シート!U205=置換コード!$I$35,72,入力シート!U205=置換コード!$I$36,73,入力シート!U205=置換コード!$I$37,74,入力シート!U205=置換コード!$I$38,75,入力シート!U205=置換コード!$I$39,76,入力シート!U205=置換コード!$I$40,77,入力シート!U205=置換コード!$I$41,78,入力シート!U205=置換コード!$I$42,79,入力シート!U205=置換コード!$I$43,81,入力シート!U205=置換コード!$I$44,82,入力シート!U205=置換コード!$I$45,83,入力シート!U205=置換コード!$I$46,84,入力シート!U205=置換コード!$I$47,85,入力シート!U205=置換コード!$I$48,86,入力シート!U205=置換コード!$I$49,87,入力シート!U205=置換コード!$I$50,88,入力シート!U205=置換コード!$I$51,90)</f>
        <v>#N/A</v>
      </c>
      <c r="Y179" s="83" t="e">
        <f t="shared" si="16"/>
        <v>#N/A</v>
      </c>
      <c r="Z179" s="83" t="str">
        <f>ASC(入力シート!T205)</f>
        <v/>
      </c>
      <c r="AA179" s="83" t="str">
        <f>ASC(入力シート!V205)</f>
        <v/>
      </c>
      <c r="AB179" s="83" t="str">
        <f>ASC(入力シート!W205)</f>
        <v/>
      </c>
      <c r="AC179" s="83" t="str">
        <f>ASC(入力シート!X205)</f>
        <v/>
      </c>
      <c r="AD179" s="83" t="str">
        <f>ASC(入力シート!S205)</f>
        <v/>
      </c>
      <c r="AE179" s="83" t="str">
        <f>IF(入力シート!D205=0,"",入力シート!D205)</f>
        <v/>
      </c>
      <c r="AF179" s="83">
        <f>IF(入力シート!G205="無し",1,2)</f>
        <v>2</v>
      </c>
      <c r="AG179" s="85" t="str">
        <f t="shared" ca="1" si="17"/>
        <v>20240213</v>
      </c>
      <c r="AH179" s="83">
        <f>IF(入力シート!Y205="有り",2,1)</f>
        <v>1</v>
      </c>
      <c r="AI179" s="83">
        <f>IF(入力シート!Z205="有り",2,1)</f>
        <v>1</v>
      </c>
      <c r="AJ179" s="83">
        <f>IF(入力シート!AA205="有り",2,1)</f>
        <v>1</v>
      </c>
      <c r="AK179" s="83">
        <f>IF(入力シート!AB205="有り",2,1)</f>
        <v>1</v>
      </c>
      <c r="AL179" s="83">
        <f>IF(入力シート!AC205="有り",2,1)</f>
        <v>1</v>
      </c>
      <c r="AM179" s="83">
        <f>IF(入力シート!AD205="有り",2,1)</f>
        <v>1</v>
      </c>
      <c r="AN179" s="83">
        <f>IF(入力シート!AE205="有り",2,1)</f>
        <v>1</v>
      </c>
      <c r="AO179" s="83">
        <f>IF(入力シート!H205="必要(\4,950)",1,0)</f>
        <v>0</v>
      </c>
    </row>
    <row r="180" spans="5:41" x14ac:dyDescent="0.4">
      <c r="E180" s="85" t="str">
        <f t="shared" ca="1" si="12"/>
        <v>20240213</v>
      </c>
      <c r="F180" s="83" t="str">
        <f>DBCS(入力シート!A206)</f>
        <v/>
      </c>
      <c r="G180" s="83" t="str">
        <f>(ASC(SUBSTITUTE(SUBSTITUTE(入力シート!B206,"　","")," ","")))</f>
        <v/>
      </c>
      <c r="H180" s="83" t="str">
        <f>ASC(入力シート!C206)</f>
        <v/>
      </c>
      <c r="I180" s="83" t="str">
        <f>IF(入力シート!E206=0,"",入力シート!E206)</f>
        <v/>
      </c>
      <c r="J180" s="83" t="str">
        <f>IF(入力シート!I206=0,"",入力シート!I206)</f>
        <v/>
      </c>
      <c r="K180" s="83" t="str">
        <f>DBCS(入力シート!K206)</f>
        <v/>
      </c>
      <c r="L180" s="83" t="str">
        <f>ASC(入力シート!L206)</f>
        <v/>
      </c>
      <c r="M180" s="83" t="e">
        <f>_xlfn.IFS(入力シート!J206=置換コード!$B$4,1,入力シート!J206=置換コード!$B$5,2,入力シート!J206=置換コード!$B$6,3,入力シート!J206=置換コード!$B$7,4,入力シート!J206=置換コード!$B$8,5,入力シート!J206=置換コード!$B$9,6,入力シート!J206=置換コード!$B$10,7,入力シート!J206=置換コード!$B$11,8,入力シート!J206=置換コード!$B$12,9,入力シート!J206=置換コード!$B$13,10)</f>
        <v>#N/A</v>
      </c>
      <c r="N180" s="83" t="e">
        <f>_xlfn.IFS(入力シート!F206=置換コード!$E$4,1,入力シート!F206=置換コード!$E$5,2)</f>
        <v>#N/A</v>
      </c>
      <c r="O180" s="83" t="e">
        <f t="shared" si="13"/>
        <v>#N/A</v>
      </c>
      <c r="P180" s="83" t="e">
        <f t="shared" si="14"/>
        <v>#N/A</v>
      </c>
      <c r="Q180" s="83" t="e">
        <f>_xlfn.IFS(入力シート!O206=置換コード!$I$4,11,入力シート!O206=置換コード!$I$5,21,入力シート!O206=置換コード!$I$6,22,入力シート!O206=置換コード!$I$7,23,入力シート!O206=置換コード!$I$8,24,入力シート!O206=置換コード!$I$9,25,入力シート!O206=置換コード!$I$10,26,入力シート!O206=置換コード!$I$11,31,入力シート!O206=置換コード!$I$12,32,入力シート!O206=置換コード!$I$13,33,入力シート!O206=置換コード!$I$14,34,入力シート!O206=置換コード!$I$15,35,入力シート!O206=置換コード!$I$16,36,入力シート!O206=置換コード!$I$17,37,入力シート!O206=置換コード!$I$18,38,入力シート!O206=置換コード!$I$19,41,入力シート!O206=置換コード!$I$20,42,入力シート!O206=置換コード!$I$21,43,入力シート!O206=置換コード!$I$22,44,入力シート!O206=置換コード!$I$23,51,入力シート!O206=置換コード!$I$24,52,入力シート!O206=置換コード!$I$25,53,入力シート!O206=置換コード!$I$26,54,入力シート!O206=置換コード!$I$27,55,入力シート!O206=置換コード!$I$28,61,入力シート!O206=置換コード!$I$29,62,入力シート!O206=置換コード!$I$30,63,入力シート!O206=置換コード!$I$31,64,入力シート!O206=置換コード!$I$32,65,入力シート!O206=置換コード!$I$33,66,入力シート!O206=置換コード!$I$34,71,入力シート!O206=置換コード!$I$35,72,入力シート!O206=置換コード!$I$36,73,入力シート!O206=置換コード!$I$37,74,入力シート!O206=置換コード!$I$38,75,入力シート!O206=置換コード!$I$39,76,入力シート!O206=置換コード!$I$40,77,入力シート!O206=置換コード!$I$41,78,入力シート!O206=置換コード!$I$42,79,入力シート!O206=置換コード!$I$43,81,入力シート!O206=置換コード!$I$44,82,入力シート!O206=置換コード!$I$45,83,入力シート!O206=置換コード!$I$46,84,入力シート!O206=置換コード!$I$47,85,入力シート!O206=置換コード!$I$48,86,入力シート!O206=置換コード!$I$49,87,入力シート!O206=置換コード!$I$50,88,入力シート!O206=置換コード!$I$51,90)</f>
        <v>#N/A</v>
      </c>
      <c r="R180" s="83" t="e">
        <f t="shared" si="15"/>
        <v>#N/A</v>
      </c>
      <c r="S180" s="83" t="str">
        <f>ASC(入力シート!N206)</f>
        <v/>
      </c>
      <c r="T180" s="83" t="str">
        <f>ASC(入力シート!P206)</f>
        <v/>
      </c>
      <c r="U180" s="83" t="str">
        <f>ASC(入力シート!Q206)</f>
        <v/>
      </c>
      <c r="V180" s="83" t="str">
        <f>ASC(入力シート!R206)</f>
        <v/>
      </c>
      <c r="W180" s="83" t="str">
        <f>ASC(入力シート!M206)</f>
        <v/>
      </c>
      <c r="X180" s="83" t="e">
        <f>_xlfn.IFS(入力シート!U206=置換コード!$I$4,11,入力シート!U206=置換コード!$I$5,21,入力シート!U206=置換コード!$I$6,22,入力シート!U206=置換コード!$I$7,23,入力シート!U206=置換コード!$I$8,24,入力シート!U206=置換コード!$I$9,25,入力シート!U206=置換コード!$I$10,26,入力シート!U206=置換コード!$I$11,31,入力シート!U206=置換コード!$I$12,32,入力シート!U206=置換コード!$I$13,33,入力シート!U206=置換コード!$I$14,34,入力シート!U206=置換コード!$I$15,35,入力シート!U206=置換コード!$I$16,36,入力シート!U206=置換コード!$I$17,37,入力シート!U206=置換コード!$I$18,38,入力シート!U206=置換コード!$I$19,41,入力シート!U206=置換コード!$I$20,42,入力シート!U206=置換コード!$I$21,43,入力シート!U206=置換コード!$I$22,44,入力シート!U206=置換コード!$I$23,51,入力シート!U206=置換コード!$I$24,52,入力シート!U206=置換コード!$I$25,53,入力シート!U206=置換コード!$I$26,54,入力シート!U206=置換コード!$I$27,55,入力シート!U206=置換コード!$I$28,61,入力シート!U206=置換コード!$I$29,62,入力シート!U206=置換コード!$I$30,63,入力シート!U206=置換コード!$I$31,64,入力シート!U206=置換コード!$I$32,65,入力シート!U206=置換コード!$I$33,66,入力シート!U206=置換コード!$I$34,71,入力シート!U206=置換コード!$I$35,72,入力シート!U206=置換コード!$I$36,73,入力シート!U206=置換コード!$I$37,74,入力シート!U206=置換コード!$I$38,75,入力シート!U206=置換コード!$I$39,76,入力シート!U206=置換コード!$I$40,77,入力シート!U206=置換コード!$I$41,78,入力シート!U206=置換コード!$I$42,79,入力シート!U206=置換コード!$I$43,81,入力シート!U206=置換コード!$I$44,82,入力シート!U206=置換コード!$I$45,83,入力シート!U206=置換コード!$I$46,84,入力シート!U206=置換コード!$I$47,85,入力シート!U206=置換コード!$I$48,86,入力シート!U206=置換コード!$I$49,87,入力シート!U206=置換コード!$I$50,88,入力シート!U206=置換コード!$I$51,90)</f>
        <v>#N/A</v>
      </c>
      <c r="Y180" s="83" t="e">
        <f t="shared" si="16"/>
        <v>#N/A</v>
      </c>
      <c r="Z180" s="83" t="str">
        <f>ASC(入力シート!T206)</f>
        <v/>
      </c>
      <c r="AA180" s="83" t="str">
        <f>ASC(入力シート!V206)</f>
        <v/>
      </c>
      <c r="AB180" s="83" t="str">
        <f>ASC(入力シート!W206)</f>
        <v/>
      </c>
      <c r="AC180" s="83" t="str">
        <f>ASC(入力シート!X206)</f>
        <v/>
      </c>
      <c r="AD180" s="83" t="str">
        <f>ASC(入力シート!S206)</f>
        <v/>
      </c>
      <c r="AE180" s="83" t="str">
        <f>IF(入力シート!D206=0,"",入力シート!D206)</f>
        <v/>
      </c>
      <c r="AF180" s="83">
        <f>IF(入力シート!G206="無し",1,2)</f>
        <v>2</v>
      </c>
      <c r="AG180" s="85" t="str">
        <f t="shared" ca="1" si="17"/>
        <v>20240213</v>
      </c>
      <c r="AH180" s="83">
        <f>IF(入力シート!Y206="有り",2,1)</f>
        <v>1</v>
      </c>
      <c r="AI180" s="83">
        <f>IF(入力シート!Z206="有り",2,1)</f>
        <v>1</v>
      </c>
      <c r="AJ180" s="83">
        <f>IF(入力シート!AA206="有り",2,1)</f>
        <v>1</v>
      </c>
      <c r="AK180" s="83">
        <f>IF(入力シート!AB206="有り",2,1)</f>
        <v>1</v>
      </c>
      <c r="AL180" s="83">
        <f>IF(入力シート!AC206="有り",2,1)</f>
        <v>1</v>
      </c>
      <c r="AM180" s="83">
        <f>IF(入力シート!AD206="有り",2,1)</f>
        <v>1</v>
      </c>
      <c r="AN180" s="83">
        <f>IF(入力シート!AE206="有り",2,1)</f>
        <v>1</v>
      </c>
      <c r="AO180" s="83">
        <f>IF(入力シート!H206="必要(\4,950)",1,0)</f>
        <v>0</v>
      </c>
    </row>
    <row r="181" spans="5:41" x14ac:dyDescent="0.4">
      <c r="E181" s="85" t="str">
        <f t="shared" ca="1" si="12"/>
        <v>20240213</v>
      </c>
      <c r="F181" s="83" t="str">
        <f>DBCS(入力シート!A207)</f>
        <v/>
      </c>
      <c r="G181" s="83" t="str">
        <f>(ASC(SUBSTITUTE(SUBSTITUTE(入力シート!B207,"　","")," ","")))</f>
        <v/>
      </c>
      <c r="H181" s="83" t="str">
        <f>ASC(入力シート!C207)</f>
        <v/>
      </c>
      <c r="I181" s="83" t="str">
        <f>IF(入力シート!E207=0,"",入力シート!E207)</f>
        <v/>
      </c>
      <c r="J181" s="83" t="str">
        <f>IF(入力シート!I207=0,"",入力シート!I207)</f>
        <v/>
      </c>
      <c r="K181" s="83" t="str">
        <f>DBCS(入力シート!K207)</f>
        <v/>
      </c>
      <c r="L181" s="83" t="str">
        <f>ASC(入力シート!L207)</f>
        <v/>
      </c>
      <c r="M181" s="83" t="e">
        <f>_xlfn.IFS(入力シート!J207=置換コード!$B$4,1,入力シート!J207=置換コード!$B$5,2,入力シート!J207=置換コード!$B$6,3,入力シート!J207=置換コード!$B$7,4,入力シート!J207=置換コード!$B$8,5,入力シート!J207=置換コード!$B$9,6,入力シート!J207=置換コード!$B$10,7,入力シート!J207=置換コード!$B$11,8,入力シート!J207=置換コード!$B$12,9,入力シート!J207=置換コード!$B$13,10)</f>
        <v>#N/A</v>
      </c>
      <c r="N181" s="83" t="e">
        <f>_xlfn.IFS(入力シート!F207=置換コード!$E$4,1,入力シート!F207=置換コード!$E$5,2)</f>
        <v>#N/A</v>
      </c>
      <c r="O181" s="83" t="e">
        <f t="shared" si="13"/>
        <v>#N/A</v>
      </c>
      <c r="P181" s="83" t="e">
        <f t="shared" si="14"/>
        <v>#N/A</v>
      </c>
      <c r="Q181" s="83" t="e">
        <f>_xlfn.IFS(入力シート!O207=置換コード!$I$4,11,入力シート!O207=置換コード!$I$5,21,入力シート!O207=置換コード!$I$6,22,入力シート!O207=置換コード!$I$7,23,入力シート!O207=置換コード!$I$8,24,入力シート!O207=置換コード!$I$9,25,入力シート!O207=置換コード!$I$10,26,入力シート!O207=置換コード!$I$11,31,入力シート!O207=置換コード!$I$12,32,入力シート!O207=置換コード!$I$13,33,入力シート!O207=置換コード!$I$14,34,入力シート!O207=置換コード!$I$15,35,入力シート!O207=置換コード!$I$16,36,入力シート!O207=置換コード!$I$17,37,入力シート!O207=置換コード!$I$18,38,入力シート!O207=置換コード!$I$19,41,入力シート!O207=置換コード!$I$20,42,入力シート!O207=置換コード!$I$21,43,入力シート!O207=置換コード!$I$22,44,入力シート!O207=置換コード!$I$23,51,入力シート!O207=置換コード!$I$24,52,入力シート!O207=置換コード!$I$25,53,入力シート!O207=置換コード!$I$26,54,入力シート!O207=置換コード!$I$27,55,入力シート!O207=置換コード!$I$28,61,入力シート!O207=置換コード!$I$29,62,入力シート!O207=置換コード!$I$30,63,入力シート!O207=置換コード!$I$31,64,入力シート!O207=置換コード!$I$32,65,入力シート!O207=置換コード!$I$33,66,入力シート!O207=置換コード!$I$34,71,入力シート!O207=置換コード!$I$35,72,入力シート!O207=置換コード!$I$36,73,入力シート!O207=置換コード!$I$37,74,入力シート!O207=置換コード!$I$38,75,入力シート!O207=置換コード!$I$39,76,入力シート!O207=置換コード!$I$40,77,入力シート!O207=置換コード!$I$41,78,入力シート!O207=置換コード!$I$42,79,入力シート!O207=置換コード!$I$43,81,入力シート!O207=置換コード!$I$44,82,入力シート!O207=置換コード!$I$45,83,入力シート!O207=置換コード!$I$46,84,入力シート!O207=置換コード!$I$47,85,入力シート!O207=置換コード!$I$48,86,入力シート!O207=置換コード!$I$49,87,入力シート!O207=置換コード!$I$50,88,入力シート!O207=置換コード!$I$51,90)</f>
        <v>#N/A</v>
      </c>
      <c r="R181" s="83" t="e">
        <f t="shared" si="15"/>
        <v>#N/A</v>
      </c>
      <c r="S181" s="83" t="str">
        <f>ASC(入力シート!N207)</f>
        <v/>
      </c>
      <c r="T181" s="83" t="str">
        <f>ASC(入力シート!P207)</f>
        <v/>
      </c>
      <c r="U181" s="83" t="str">
        <f>ASC(入力シート!Q207)</f>
        <v/>
      </c>
      <c r="V181" s="83" t="str">
        <f>ASC(入力シート!R207)</f>
        <v/>
      </c>
      <c r="W181" s="83" t="str">
        <f>ASC(入力シート!M207)</f>
        <v/>
      </c>
      <c r="X181" s="83" t="e">
        <f>_xlfn.IFS(入力シート!U207=置換コード!$I$4,11,入力シート!U207=置換コード!$I$5,21,入力シート!U207=置換コード!$I$6,22,入力シート!U207=置換コード!$I$7,23,入力シート!U207=置換コード!$I$8,24,入力シート!U207=置換コード!$I$9,25,入力シート!U207=置換コード!$I$10,26,入力シート!U207=置換コード!$I$11,31,入力シート!U207=置換コード!$I$12,32,入力シート!U207=置換コード!$I$13,33,入力シート!U207=置換コード!$I$14,34,入力シート!U207=置換コード!$I$15,35,入力シート!U207=置換コード!$I$16,36,入力シート!U207=置換コード!$I$17,37,入力シート!U207=置換コード!$I$18,38,入力シート!U207=置換コード!$I$19,41,入力シート!U207=置換コード!$I$20,42,入力シート!U207=置換コード!$I$21,43,入力シート!U207=置換コード!$I$22,44,入力シート!U207=置換コード!$I$23,51,入力シート!U207=置換コード!$I$24,52,入力シート!U207=置換コード!$I$25,53,入力シート!U207=置換コード!$I$26,54,入力シート!U207=置換コード!$I$27,55,入力シート!U207=置換コード!$I$28,61,入力シート!U207=置換コード!$I$29,62,入力シート!U207=置換コード!$I$30,63,入力シート!U207=置換コード!$I$31,64,入力シート!U207=置換コード!$I$32,65,入力シート!U207=置換コード!$I$33,66,入力シート!U207=置換コード!$I$34,71,入力シート!U207=置換コード!$I$35,72,入力シート!U207=置換コード!$I$36,73,入力シート!U207=置換コード!$I$37,74,入力シート!U207=置換コード!$I$38,75,入力シート!U207=置換コード!$I$39,76,入力シート!U207=置換コード!$I$40,77,入力シート!U207=置換コード!$I$41,78,入力シート!U207=置換コード!$I$42,79,入力シート!U207=置換コード!$I$43,81,入力シート!U207=置換コード!$I$44,82,入力シート!U207=置換コード!$I$45,83,入力シート!U207=置換コード!$I$46,84,入力シート!U207=置換コード!$I$47,85,入力シート!U207=置換コード!$I$48,86,入力シート!U207=置換コード!$I$49,87,入力シート!U207=置換コード!$I$50,88,入力シート!U207=置換コード!$I$51,90)</f>
        <v>#N/A</v>
      </c>
      <c r="Y181" s="83" t="e">
        <f t="shared" si="16"/>
        <v>#N/A</v>
      </c>
      <c r="Z181" s="83" t="str">
        <f>ASC(入力シート!T207)</f>
        <v/>
      </c>
      <c r="AA181" s="83" t="str">
        <f>ASC(入力シート!V207)</f>
        <v/>
      </c>
      <c r="AB181" s="83" t="str">
        <f>ASC(入力シート!W207)</f>
        <v/>
      </c>
      <c r="AC181" s="83" t="str">
        <f>ASC(入力シート!X207)</f>
        <v/>
      </c>
      <c r="AD181" s="83" t="str">
        <f>ASC(入力シート!S207)</f>
        <v/>
      </c>
      <c r="AE181" s="83" t="str">
        <f>IF(入力シート!D207=0,"",入力シート!D207)</f>
        <v/>
      </c>
      <c r="AF181" s="83">
        <f>IF(入力シート!G207="無し",1,2)</f>
        <v>2</v>
      </c>
      <c r="AG181" s="85" t="str">
        <f t="shared" ca="1" si="17"/>
        <v>20240213</v>
      </c>
      <c r="AH181" s="83">
        <f>IF(入力シート!Y207="有り",2,1)</f>
        <v>1</v>
      </c>
      <c r="AI181" s="83">
        <f>IF(入力シート!Z207="有り",2,1)</f>
        <v>1</v>
      </c>
      <c r="AJ181" s="83">
        <f>IF(入力シート!AA207="有り",2,1)</f>
        <v>1</v>
      </c>
      <c r="AK181" s="83">
        <f>IF(入力シート!AB207="有り",2,1)</f>
        <v>1</v>
      </c>
      <c r="AL181" s="83">
        <f>IF(入力シート!AC207="有り",2,1)</f>
        <v>1</v>
      </c>
      <c r="AM181" s="83">
        <f>IF(入力シート!AD207="有り",2,1)</f>
        <v>1</v>
      </c>
      <c r="AN181" s="83">
        <f>IF(入力シート!AE207="有り",2,1)</f>
        <v>1</v>
      </c>
      <c r="AO181" s="83">
        <f>IF(入力シート!H207="必要(\4,950)",1,0)</f>
        <v>0</v>
      </c>
    </row>
    <row r="182" spans="5:41" x14ac:dyDescent="0.4">
      <c r="E182" s="85" t="str">
        <f t="shared" ca="1" si="12"/>
        <v>20240213</v>
      </c>
      <c r="F182" s="83" t="str">
        <f>DBCS(入力シート!A208)</f>
        <v/>
      </c>
      <c r="G182" s="83" t="str">
        <f>(ASC(SUBSTITUTE(SUBSTITUTE(入力シート!B208,"　","")," ","")))</f>
        <v/>
      </c>
      <c r="H182" s="83" t="str">
        <f>ASC(入力シート!C208)</f>
        <v/>
      </c>
      <c r="I182" s="83" t="str">
        <f>IF(入力シート!E208=0,"",入力シート!E208)</f>
        <v/>
      </c>
      <c r="J182" s="83" t="str">
        <f>IF(入力シート!I208=0,"",入力シート!I208)</f>
        <v/>
      </c>
      <c r="K182" s="83" t="str">
        <f>DBCS(入力シート!K208)</f>
        <v/>
      </c>
      <c r="L182" s="83" t="str">
        <f>ASC(入力シート!L208)</f>
        <v/>
      </c>
      <c r="M182" s="83" t="e">
        <f>_xlfn.IFS(入力シート!J208=置換コード!$B$4,1,入力シート!J208=置換コード!$B$5,2,入力シート!J208=置換コード!$B$6,3,入力シート!J208=置換コード!$B$7,4,入力シート!J208=置換コード!$B$8,5,入力シート!J208=置換コード!$B$9,6,入力シート!J208=置換コード!$B$10,7,入力シート!J208=置換コード!$B$11,8,入力シート!J208=置換コード!$B$12,9,入力シート!J208=置換コード!$B$13,10)</f>
        <v>#N/A</v>
      </c>
      <c r="N182" s="83" t="e">
        <f>_xlfn.IFS(入力シート!F208=置換コード!$E$4,1,入力シート!F208=置換コード!$E$5,2)</f>
        <v>#N/A</v>
      </c>
      <c r="O182" s="83" t="e">
        <f t="shared" si="13"/>
        <v>#N/A</v>
      </c>
      <c r="P182" s="83" t="e">
        <f t="shared" si="14"/>
        <v>#N/A</v>
      </c>
      <c r="Q182" s="83" t="e">
        <f>_xlfn.IFS(入力シート!O208=置換コード!$I$4,11,入力シート!O208=置換コード!$I$5,21,入力シート!O208=置換コード!$I$6,22,入力シート!O208=置換コード!$I$7,23,入力シート!O208=置換コード!$I$8,24,入力シート!O208=置換コード!$I$9,25,入力シート!O208=置換コード!$I$10,26,入力シート!O208=置換コード!$I$11,31,入力シート!O208=置換コード!$I$12,32,入力シート!O208=置換コード!$I$13,33,入力シート!O208=置換コード!$I$14,34,入力シート!O208=置換コード!$I$15,35,入力シート!O208=置換コード!$I$16,36,入力シート!O208=置換コード!$I$17,37,入力シート!O208=置換コード!$I$18,38,入力シート!O208=置換コード!$I$19,41,入力シート!O208=置換コード!$I$20,42,入力シート!O208=置換コード!$I$21,43,入力シート!O208=置換コード!$I$22,44,入力シート!O208=置換コード!$I$23,51,入力シート!O208=置換コード!$I$24,52,入力シート!O208=置換コード!$I$25,53,入力シート!O208=置換コード!$I$26,54,入力シート!O208=置換コード!$I$27,55,入力シート!O208=置換コード!$I$28,61,入力シート!O208=置換コード!$I$29,62,入力シート!O208=置換コード!$I$30,63,入力シート!O208=置換コード!$I$31,64,入力シート!O208=置換コード!$I$32,65,入力シート!O208=置換コード!$I$33,66,入力シート!O208=置換コード!$I$34,71,入力シート!O208=置換コード!$I$35,72,入力シート!O208=置換コード!$I$36,73,入力シート!O208=置換コード!$I$37,74,入力シート!O208=置換コード!$I$38,75,入力シート!O208=置換コード!$I$39,76,入力シート!O208=置換コード!$I$40,77,入力シート!O208=置換コード!$I$41,78,入力シート!O208=置換コード!$I$42,79,入力シート!O208=置換コード!$I$43,81,入力シート!O208=置換コード!$I$44,82,入力シート!O208=置換コード!$I$45,83,入力シート!O208=置換コード!$I$46,84,入力シート!O208=置換コード!$I$47,85,入力シート!O208=置換コード!$I$48,86,入力シート!O208=置換コード!$I$49,87,入力シート!O208=置換コード!$I$50,88,入力シート!O208=置換コード!$I$51,90)</f>
        <v>#N/A</v>
      </c>
      <c r="R182" s="83" t="e">
        <f t="shared" si="15"/>
        <v>#N/A</v>
      </c>
      <c r="S182" s="83" t="str">
        <f>ASC(入力シート!N208)</f>
        <v/>
      </c>
      <c r="T182" s="83" t="str">
        <f>ASC(入力シート!P208)</f>
        <v/>
      </c>
      <c r="U182" s="83" t="str">
        <f>ASC(入力シート!Q208)</f>
        <v/>
      </c>
      <c r="V182" s="83" t="str">
        <f>ASC(入力シート!R208)</f>
        <v/>
      </c>
      <c r="W182" s="83" t="str">
        <f>ASC(入力シート!M208)</f>
        <v/>
      </c>
      <c r="X182" s="83" t="e">
        <f>_xlfn.IFS(入力シート!U208=置換コード!$I$4,11,入力シート!U208=置換コード!$I$5,21,入力シート!U208=置換コード!$I$6,22,入力シート!U208=置換コード!$I$7,23,入力シート!U208=置換コード!$I$8,24,入力シート!U208=置換コード!$I$9,25,入力シート!U208=置換コード!$I$10,26,入力シート!U208=置換コード!$I$11,31,入力シート!U208=置換コード!$I$12,32,入力シート!U208=置換コード!$I$13,33,入力シート!U208=置換コード!$I$14,34,入力シート!U208=置換コード!$I$15,35,入力シート!U208=置換コード!$I$16,36,入力シート!U208=置換コード!$I$17,37,入力シート!U208=置換コード!$I$18,38,入力シート!U208=置換コード!$I$19,41,入力シート!U208=置換コード!$I$20,42,入力シート!U208=置換コード!$I$21,43,入力シート!U208=置換コード!$I$22,44,入力シート!U208=置換コード!$I$23,51,入力シート!U208=置換コード!$I$24,52,入力シート!U208=置換コード!$I$25,53,入力シート!U208=置換コード!$I$26,54,入力シート!U208=置換コード!$I$27,55,入力シート!U208=置換コード!$I$28,61,入力シート!U208=置換コード!$I$29,62,入力シート!U208=置換コード!$I$30,63,入力シート!U208=置換コード!$I$31,64,入力シート!U208=置換コード!$I$32,65,入力シート!U208=置換コード!$I$33,66,入力シート!U208=置換コード!$I$34,71,入力シート!U208=置換コード!$I$35,72,入力シート!U208=置換コード!$I$36,73,入力シート!U208=置換コード!$I$37,74,入力シート!U208=置換コード!$I$38,75,入力シート!U208=置換コード!$I$39,76,入力シート!U208=置換コード!$I$40,77,入力シート!U208=置換コード!$I$41,78,入力シート!U208=置換コード!$I$42,79,入力シート!U208=置換コード!$I$43,81,入力シート!U208=置換コード!$I$44,82,入力シート!U208=置換コード!$I$45,83,入力シート!U208=置換コード!$I$46,84,入力シート!U208=置換コード!$I$47,85,入力シート!U208=置換コード!$I$48,86,入力シート!U208=置換コード!$I$49,87,入力シート!U208=置換コード!$I$50,88,入力シート!U208=置換コード!$I$51,90)</f>
        <v>#N/A</v>
      </c>
      <c r="Y182" s="83" t="e">
        <f t="shared" si="16"/>
        <v>#N/A</v>
      </c>
      <c r="Z182" s="83" t="str">
        <f>ASC(入力シート!T208)</f>
        <v/>
      </c>
      <c r="AA182" s="83" t="str">
        <f>ASC(入力シート!V208)</f>
        <v/>
      </c>
      <c r="AB182" s="83" t="str">
        <f>ASC(入力シート!W208)</f>
        <v/>
      </c>
      <c r="AC182" s="83" t="str">
        <f>ASC(入力シート!X208)</f>
        <v/>
      </c>
      <c r="AD182" s="83" t="str">
        <f>ASC(入力シート!S208)</f>
        <v/>
      </c>
      <c r="AE182" s="83" t="str">
        <f>IF(入力シート!D208=0,"",入力シート!D208)</f>
        <v/>
      </c>
      <c r="AF182" s="83">
        <f>IF(入力シート!G208="無し",1,2)</f>
        <v>2</v>
      </c>
      <c r="AG182" s="85" t="str">
        <f t="shared" ca="1" si="17"/>
        <v>20240213</v>
      </c>
      <c r="AH182" s="83">
        <f>IF(入力シート!Y208="有り",2,1)</f>
        <v>1</v>
      </c>
      <c r="AI182" s="83">
        <f>IF(入力シート!Z208="有り",2,1)</f>
        <v>1</v>
      </c>
      <c r="AJ182" s="83">
        <f>IF(入力シート!AA208="有り",2,1)</f>
        <v>1</v>
      </c>
      <c r="AK182" s="83">
        <f>IF(入力シート!AB208="有り",2,1)</f>
        <v>1</v>
      </c>
      <c r="AL182" s="83">
        <f>IF(入力シート!AC208="有り",2,1)</f>
        <v>1</v>
      </c>
      <c r="AM182" s="83">
        <f>IF(入力シート!AD208="有り",2,1)</f>
        <v>1</v>
      </c>
      <c r="AN182" s="83">
        <f>IF(入力シート!AE208="有り",2,1)</f>
        <v>1</v>
      </c>
      <c r="AO182" s="83">
        <f>IF(入力シート!H208="必要(\4,950)",1,0)</f>
        <v>0</v>
      </c>
    </row>
    <row r="183" spans="5:41" x14ac:dyDescent="0.4">
      <c r="E183" s="85" t="str">
        <f t="shared" ca="1" si="12"/>
        <v>20240213</v>
      </c>
      <c r="F183" s="83" t="str">
        <f>DBCS(入力シート!A209)</f>
        <v/>
      </c>
      <c r="G183" s="83" t="str">
        <f>(ASC(SUBSTITUTE(SUBSTITUTE(入力シート!B209,"　","")," ","")))</f>
        <v/>
      </c>
      <c r="H183" s="83" t="str">
        <f>ASC(入力シート!C209)</f>
        <v/>
      </c>
      <c r="I183" s="83" t="str">
        <f>IF(入力シート!E209=0,"",入力シート!E209)</f>
        <v/>
      </c>
      <c r="J183" s="83" t="str">
        <f>IF(入力シート!I209=0,"",入力シート!I209)</f>
        <v/>
      </c>
      <c r="K183" s="83" t="str">
        <f>DBCS(入力シート!K209)</f>
        <v/>
      </c>
      <c r="L183" s="83" t="str">
        <f>ASC(入力シート!L209)</f>
        <v/>
      </c>
      <c r="M183" s="83" t="e">
        <f>_xlfn.IFS(入力シート!J209=置換コード!$B$4,1,入力シート!J209=置換コード!$B$5,2,入力シート!J209=置換コード!$B$6,3,入力シート!J209=置換コード!$B$7,4,入力シート!J209=置換コード!$B$8,5,入力シート!J209=置換コード!$B$9,6,入力シート!J209=置換コード!$B$10,7,入力シート!J209=置換コード!$B$11,8,入力シート!J209=置換コード!$B$12,9,入力シート!J209=置換コード!$B$13,10)</f>
        <v>#N/A</v>
      </c>
      <c r="N183" s="83" t="e">
        <f>_xlfn.IFS(入力シート!F209=置換コード!$E$4,1,入力シート!F209=置換コード!$E$5,2)</f>
        <v>#N/A</v>
      </c>
      <c r="O183" s="83" t="e">
        <f t="shared" si="13"/>
        <v>#N/A</v>
      </c>
      <c r="P183" s="83" t="e">
        <f t="shared" si="14"/>
        <v>#N/A</v>
      </c>
      <c r="Q183" s="83" t="e">
        <f>_xlfn.IFS(入力シート!O209=置換コード!$I$4,11,入力シート!O209=置換コード!$I$5,21,入力シート!O209=置換コード!$I$6,22,入力シート!O209=置換コード!$I$7,23,入力シート!O209=置換コード!$I$8,24,入力シート!O209=置換コード!$I$9,25,入力シート!O209=置換コード!$I$10,26,入力シート!O209=置換コード!$I$11,31,入力シート!O209=置換コード!$I$12,32,入力シート!O209=置換コード!$I$13,33,入力シート!O209=置換コード!$I$14,34,入力シート!O209=置換コード!$I$15,35,入力シート!O209=置換コード!$I$16,36,入力シート!O209=置換コード!$I$17,37,入力シート!O209=置換コード!$I$18,38,入力シート!O209=置換コード!$I$19,41,入力シート!O209=置換コード!$I$20,42,入力シート!O209=置換コード!$I$21,43,入力シート!O209=置換コード!$I$22,44,入力シート!O209=置換コード!$I$23,51,入力シート!O209=置換コード!$I$24,52,入力シート!O209=置換コード!$I$25,53,入力シート!O209=置換コード!$I$26,54,入力シート!O209=置換コード!$I$27,55,入力シート!O209=置換コード!$I$28,61,入力シート!O209=置換コード!$I$29,62,入力シート!O209=置換コード!$I$30,63,入力シート!O209=置換コード!$I$31,64,入力シート!O209=置換コード!$I$32,65,入力シート!O209=置換コード!$I$33,66,入力シート!O209=置換コード!$I$34,71,入力シート!O209=置換コード!$I$35,72,入力シート!O209=置換コード!$I$36,73,入力シート!O209=置換コード!$I$37,74,入力シート!O209=置換コード!$I$38,75,入力シート!O209=置換コード!$I$39,76,入力シート!O209=置換コード!$I$40,77,入力シート!O209=置換コード!$I$41,78,入力シート!O209=置換コード!$I$42,79,入力シート!O209=置換コード!$I$43,81,入力シート!O209=置換コード!$I$44,82,入力シート!O209=置換コード!$I$45,83,入力シート!O209=置換コード!$I$46,84,入力シート!O209=置換コード!$I$47,85,入力シート!O209=置換コード!$I$48,86,入力シート!O209=置換コード!$I$49,87,入力シート!O209=置換コード!$I$50,88,入力シート!O209=置換コード!$I$51,90)</f>
        <v>#N/A</v>
      </c>
      <c r="R183" s="83" t="e">
        <f t="shared" si="15"/>
        <v>#N/A</v>
      </c>
      <c r="S183" s="83" t="str">
        <f>ASC(入力シート!N209)</f>
        <v/>
      </c>
      <c r="T183" s="83" t="str">
        <f>ASC(入力シート!P209)</f>
        <v/>
      </c>
      <c r="U183" s="83" t="str">
        <f>ASC(入力シート!Q209)</f>
        <v/>
      </c>
      <c r="V183" s="83" t="str">
        <f>ASC(入力シート!R209)</f>
        <v/>
      </c>
      <c r="W183" s="83" t="str">
        <f>ASC(入力シート!M209)</f>
        <v/>
      </c>
      <c r="X183" s="83" t="e">
        <f>_xlfn.IFS(入力シート!U209=置換コード!$I$4,11,入力シート!U209=置換コード!$I$5,21,入力シート!U209=置換コード!$I$6,22,入力シート!U209=置換コード!$I$7,23,入力シート!U209=置換コード!$I$8,24,入力シート!U209=置換コード!$I$9,25,入力シート!U209=置換コード!$I$10,26,入力シート!U209=置換コード!$I$11,31,入力シート!U209=置換コード!$I$12,32,入力シート!U209=置換コード!$I$13,33,入力シート!U209=置換コード!$I$14,34,入力シート!U209=置換コード!$I$15,35,入力シート!U209=置換コード!$I$16,36,入力シート!U209=置換コード!$I$17,37,入力シート!U209=置換コード!$I$18,38,入力シート!U209=置換コード!$I$19,41,入力シート!U209=置換コード!$I$20,42,入力シート!U209=置換コード!$I$21,43,入力シート!U209=置換コード!$I$22,44,入力シート!U209=置換コード!$I$23,51,入力シート!U209=置換コード!$I$24,52,入力シート!U209=置換コード!$I$25,53,入力シート!U209=置換コード!$I$26,54,入力シート!U209=置換コード!$I$27,55,入力シート!U209=置換コード!$I$28,61,入力シート!U209=置換コード!$I$29,62,入力シート!U209=置換コード!$I$30,63,入力シート!U209=置換コード!$I$31,64,入力シート!U209=置換コード!$I$32,65,入力シート!U209=置換コード!$I$33,66,入力シート!U209=置換コード!$I$34,71,入力シート!U209=置換コード!$I$35,72,入力シート!U209=置換コード!$I$36,73,入力シート!U209=置換コード!$I$37,74,入力シート!U209=置換コード!$I$38,75,入力シート!U209=置換コード!$I$39,76,入力シート!U209=置換コード!$I$40,77,入力シート!U209=置換コード!$I$41,78,入力シート!U209=置換コード!$I$42,79,入力シート!U209=置換コード!$I$43,81,入力シート!U209=置換コード!$I$44,82,入力シート!U209=置換コード!$I$45,83,入力シート!U209=置換コード!$I$46,84,入力シート!U209=置換コード!$I$47,85,入力シート!U209=置換コード!$I$48,86,入力シート!U209=置換コード!$I$49,87,入力シート!U209=置換コード!$I$50,88,入力シート!U209=置換コード!$I$51,90)</f>
        <v>#N/A</v>
      </c>
      <c r="Y183" s="83" t="e">
        <f t="shared" si="16"/>
        <v>#N/A</v>
      </c>
      <c r="Z183" s="83" t="str">
        <f>ASC(入力シート!T209)</f>
        <v/>
      </c>
      <c r="AA183" s="83" t="str">
        <f>ASC(入力シート!V209)</f>
        <v/>
      </c>
      <c r="AB183" s="83" t="str">
        <f>ASC(入力シート!W209)</f>
        <v/>
      </c>
      <c r="AC183" s="83" t="str">
        <f>ASC(入力シート!X209)</f>
        <v/>
      </c>
      <c r="AD183" s="83" t="str">
        <f>ASC(入力シート!S209)</f>
        <v/>
      </c>
      <c r="AE183" s="83" t="str">
        <f>IF(入力シート!D209=0,"",入力シート!D209)</f>
        <v/>
      </c>
      <c r="AF183" s="83">
        <f>IF(入力シート!G209="無し",1,2)</f>
        <v>2</v>
      </c>
      <c r="AG183" s="85" t="str">
        <f t="shared" ca="1" si="17"/>
        <v>20240213</v>
      </c>
      <c r="AH183" s="83">
        <f>IF(入力シート!Y209="有り",2,1)</f>
        <v>1</v>
      </c>
      <c r="AI183" s="83">
        <f>IF(入力シート!Z209="有り",2,1)</f>
        <v>1</v>
      </c>
      <c r="AJ183" s="83">
        <f>IF(入力シート!AA209="有り",2,1)</f>
        <v>1</v>
      </c>
      <c r="AK183" s="83">
        <f>IF(入力シート!AB209="有り",2,1)</f>
        <v>1</v>
      </c>
      <c r="AL183" s="83">
        <f>IF(入力シート!AC209="有り",2,1)</f>
        <v>1</v>
      </c>
      <c r="AM183" s="83">
        <f>IF(入力シート!AD209="有り",2,1)</f>
        <v>1</v>
      </c>
      <c r="AN183" s="83">
        <f>IF(入力シート!AE209="有り",2,1)</f>
        <v>1</v>
      </c>
      <c r="AO183" s="83">
        <f>IF(入力シート!H209="必要(\4,950)",1,0)</f>
        <v>0</v>
      </c>
    </row>
    <row r="184" spans="5:41" x14ac:dyDescent="0.4">
      <c r="E184" s="85" t="str">
        <f t="shared" ca="1" si="12"/>
        <v>20240213</v>
      </c>
      <c r="F184" s="83" t="str">
        <f>DBCS(入力シート!A210)</f>
        <v/>
      </c>
      <c r="G184" s="83" t="str">
        <f>(ASC(SUBSTITUTE(SUBSTITUTE(入力シート!B210,"　","")," ","")))</f>
        <v/>
      </c>
      <c r="H184" s="83" t="str">
        <f>ASC(入力シート!C210)</f>
        <v/>
      </c>
      <c r="I184" s="83" t="str">
        <f>IF(入力シート!E210=0,"",入力シート!E210)</f>
        <v/>
      </c>
      <c r="J184" s="83" t="str">
        <f>IF(入力シート!I210=0,"",入力シート!I210)</f>
        <v/>
      </c>
      <c r="K184" s="83" t="str">
        <f>DBCS(入力シート!K210)</f>
        <v/>
      </c>
      <c r="L184" s="83" t="str">
        <f>ASC(入力シート!L210)</f>
        <v/>
      </c>
      <c r="M184" s="83" t="e">
        <f>_xlfn.IFS(入力シート!J210=置換コード!$B$4,1,入力シート!J210=置換コード!$B$5,2,入力シート!J210=置換コード!$B$6,3,入力シート!J210=置換コード!$B$7,4,入力シート!J210=置換コード!$B$8,5,入力シート!J210=置換コード!$B$9,6,入力シート!J210=置換コード!$B$10,7,入力シート!J210=置換コード!$B$11,8,入力シート!J210=置換コード!$B$12,9,入力シート!J210=置換コード!$B$13,10)</f>
        <v>#N/A</v>
      </c>
      <c r="N184" s="83" t="e">
        <f>_xlfn.IFS(入力シート!F210=置換コード!$E$4,1,入力シート!F210=置換コード!$E$5,2)</f>
        <v>#N/A</v>
      </c>
      <c r="O184" s="83" t="e">
        <f t="shared" si="13"/>
        <v>#N/A</v>
      </c>
      <c r="P184" s="83" t="e">
        <f t="shared" si="14"/>
        <v>#N/A</v>
      </c>
      <c r="Q184" s="83" t="e">
        <f>_xlfn.IFS(入力シート!O210=置換コード!$I$4,11,入力シート!O210=置換コード!$I$5,21,入力シート!O210=置換コード!$I$6,22,入力シート!O210=置換コード!$I$7,23,入力シート!O210=置換コード!$I$8,24,入力シート!O210=置換コード!$I$9,25,入力シート!O210=置換コード!$I$10,26,入力シート!O210=置換コード!$I$11,31,入力シート!O210=置換コード!$I$12,32,入力シート!O210=置換コード!$I$13,33,入力シート!O210=置換コード!$I$14,34,入力シート!O210=置換コード!$I$15,35,入力シート!O210=置換コード!$I$16,36,入力シート!O210=置換コード!$I$17,37,入力シート!O210=置換コード!$I$18,38,入力シート!O210=置換コード!$I$19,41,入力シート!O210=置換コード!$I$20,42,入力シート!O210=置換コード!$I$21,43,入力シート!O210=置換コード!$I$22,44,入力シート!O210=置換コード!$I$23,51,入力シート!O210=置換コード!$I$24,52,入力シート!O210=置換コード!$I$25,53,入力シート!O210=置換コード!$I$26,54,入力シート!O210=置換コード!$I$27,55,入力シート!O210=置換コード!$I$28,61,入力シート!O210=置換コード!$I$29,62,入力シート!O210=置換コード!$I$30,63,入力シート!O210=置換コード!$I$31,64,入力シート!O210=置換コード!$I$32,65,入力シート!O210=置換コード!$I$33,66,入力シート!O210=置換コード!$I$34,71,入力シート!O210=置換コード!$I$35,72,入力シート!O210=置換コード!$I$36,73,入力シート!O210=置換コード!$I$37,74,入力シート!O210=置換コード!$I$38,75,入力シート!O210=置換コード!$I$39,76,入力シート!O210=置換コード!$I$40,77,入力シート!O210=置換コード!$I$41,78,入力シート!O210=置換コード!$I$42,79,入力シート!O210=置換コード!$I$43,81,入力シート!O210=置換コード!$I$44,82,入力シート!O210=置換コード!$I$45,83,入力シート!O210=置換コード!$I$46,84,入力シート!O210=置換コード!$I$47,85,入力シート!O210=置換コード!$I$48,86,入力シート!O210=置換コード!$I$49,87,入力シート!O210=置換コード!$I$50,88,入力シート!O210=置換コード!$I$51,90)</f>
        <v>#N/A</v>
      </c>
      <c r="R184" s="83" t="e">
        <f t="shared" si="15"/>
        <v>#N/A</v>
      </c>
      <c r="S184" s="83" t="str">
        <f>ASC(入力シート!N210)</f>
        <v/>
      </c>
      <c r="T184" s="83" t="str">
        <f>ASC(入力シート!P210)</f>
        <v/>
      </c>
      <c r="U184" s="83" t="str">
        <f>ASC(入力シート!Q210)</f>
        <v/>
      </c>
      <c r="V184" s="83" t="str">
        <f>ASC(入力シート!R210)</f>
        <v/>
      </c>
      <c r="W184" s="83" t="str">
        <f>ASC(入力シート!M210)</f>
        <v/>
      </c>
      <c r="X184" s="83" t="e">
        <f>_xlfn.IFS(入力シート!U210=置換コード!$I$4,11,入力シート!U210=置換コード!$I$5,21,入力シート!U210=置換コード!$I$6,22,入力シート!U210=置換コード!$I$7,23,入力シート!U210=置換コード!$I$8,24,入力シート!U210=置換コード!$I$9,25,入力シート!U210=置換コード!$I$10,26,入力シート!U210=置換コード!$I$11,31,入力シート!U210=置換コード!$I$12,32,入力シート!U210=置換コード!$I$13,33,入力シート!U210=置換コード!$I$14,34,入力シート!U210=置換コード!$I$15,35,入力シート!U210=置換コード!$I$16,36,入力シート!U210=置換コード!$I$17,37,入力シート!U210=置換コード!$I$18,38,入力シート!U210=置換コード!$I$19,41,入力シート!U210=置換コード!$I$20,42,入力シート!U210=置換コード!$I$21,43,入力シート!U210=置換コード!$I$22,44,入力シート!U210=置換コード!$I$23,51,入力シート!U210=置換コード!$I$24,52,入力シート!U210=置換コード!$I$25,53,入力シート!U210=置換コード!$I$26,54,入力シート!U210=置換コード!$I$27,55,入力シート!U210=置換コード!$I$28,61,入力シート!U210=置換コード!$I$29,62,入力シート!U210=置換コード!$I$30,63,入力シート!U210=置換コード!$I$31,64,入力シート!U210=置換コード!$I$32,65,入力シート!U210=置換コード!$I$33,66,入力シート!U210=置換コード!$I$34,71,入力シート!U210=置換コード!$I$35,72,入力シート!U210=置換コード!$I$36,73,入力シート!U210=置換コード!$I$37,74,入力シート!U210=置換コード!$I$38,75,入力シート!U210=置換コード!$I$39,76,入力シート!U210=置換コード!$I$40,77,入力シート!U210=置換コード!$I$41,78,入力シート!U210=置換コード!$I$42,79,入力シート!U210=置換コード!$I$43,81,入力シート!U210=置換コード!$I$44,82,入力シート!U210=置換コード!$I$45,83,入力シート!U210=置換コード!$I$46,84,入力シート!U210=置換コード!$I$47,85,入力シート!U210=置換コード!$I$48,86,入力シート!U210=置換コード!$I$49,87,入力シート!U210=置換コード!$I$50,88,入力シート!U210=置換コード!$I$51,90)</f>
        <v>#N/A</v>
      </c>
      <c r="Y184" s="83" t="e">
        <f t="shared" si="16"/>
        <v>#N/A</v>
      </c>
      <c r="Z184" s="83" t="str">
        <f>ASC(入力シート!T210)</f>
        <v/>
      </c>
      <c r="AA184" s="83" t="str">
        <f>ASC(入力シート!V210)</f>
        <v/>
      </c>
      <c r="AB184" s="83" t="str">
        <f>ASC(入力シート!W210)</f>
        <v/>
      </c>
      <c r="AC184" s="83" t="str">
        <f>ASC(入力シート!X210)</f>
        <v/>
      </c>
      <c r="AD184" s="83" t="str">
        <f>ASC(入力シート!S210)</f>
        <v/>
      </c>
      <c r="AE184" s="83" t="str">
        <f>IF(入力シート!D210=0,"",入力シート!D210)</f>
        <v/>
      </c>
      <c r="AF184" s="83">
        <f>IF(入力シート!G210="無し",1,2)</f>
        <v>2</v>
      </c>
      <c r="AG184" s="85" t="str">
        <f t="shared" ca="1" si="17"/>
        <v>20240213</v>
      </c>
      <c r="AH184" s="83">
        <f>IF(入力シート!Y210="有り",2,1)</f>
        <v>1</v>
      </c>
      <c r="AI184" s="83">
        <f>IF(入力シート!Z210="有り",2,1)</f>
        <v>1</v>
      </c>
      <c r="AJ184" s="83">
        <f>IF(入力シート!AA210="有り",2,1)</f>
        <v>1</v>
      </c>
      <c r="AK184" s="83">
        <f>IF(入力シート!AB210="有り",2,1)</f>
        <v>1</v>
      </c>
      <c r="AL184" s="83">
        <f>IF(入力シート!AC210="有り",2,1)</f>
        <v>1</v>
      </c>
      <c r="AM184" s="83">
        <f>IF(入力シート!AD210="有り",2,1)</f>
        <v>1</v>
      </c>
      <c r="AN184" s="83">
        <f>IF(入力シート!AE210="有り",2,1)</f>
        <v>1</v>
      </c>
      <c r="AO184" s="83">
        <f>IF(入力シート!H210="必要(\4,950)",1,0)</f>
        <v>0</v>
      </c>
    </row>
    <row r="185" spans="5:41" x14ac:dyDescent="0.4">
      <c r="E185" s="85" t="str">
        <f t="shared" ca="1" si="12"/>
        <v>20240213</v>
      </c>
      <c r="F185" s="83" t="str">
        <f>DBCS(入力シート!A211)</f>
        <v/>
      </c>
      <c r="G185" s="83" t="str">
        <f>(ASC(SUBSTITUTE(SUBSTITUTE(入力シート!B211,"　","")," ","")))</f>
        <v/>
      </c>
      <c r="H185" s="83" t="str">
        <f>ASC(入力シート!C211)</f>
        <v/>
      </c>
      <c r="I185" s="83" t="str">
        <f>IF(入力シート!E211=0,"",入力シート!E211)</f>
        <v/>
      </c>
      <c r="J185" s="83" t="str">
        <f>IF(入力シート!I211=0,"",入力シート!I211)</f>
        <v/>
      </c>
      <c r="K185" s="83" t="str">
        <f>DBCS(入力シート!K211)</f>
        <v/>
      </c>
      <c r="L185" s="83" t="str">
        <f>ASC(入力シート!L211)</f>
        <v/>
      </c>
      <c r="M185" s="83" t="e">
        <f>_xlfn.IFS(入力シート!J211=置換コード!$B$4,1,入力シート!J211=置換コード!$B$5,2,入力シート!J211=置換コード!$B$6,3,入力シート!J211=置換コード!$B$7,4,入力シート!J211=置換コード!$B$8,5,入力シート!J211=置換コード!$B$9,6,入力シート!J211=置換コード!$B$10,7,入力シート!J211=置換コード!$B$11,8,入力シート!J211=置換コード!$B$12,9,入力シート!J211=置換コード!$B$13,10)</f>
        <v>#N/A</v>
      </c>
      <c r="N185" s="83" t="e">
        <f>_xlfn.IFS(入力シート!F211=置換コード!$E$4,1,入力シート!F211=置換コード!$E$5,2)</f>
        <v>#N/A</v>
      </c>
      <c r="O185" s="83" t="e">
        <f t="shared" si="13"/>
        <v>#N/A</v>
      </c>
      <c r="P185" s="83" t="e">
        <f t="shared" si="14"/>
        <v>#N/A</v>
      </c>
      <c r="Q185" s="83" t="e">
        <f>_xlfn.IFS(入力シート!O211=置換コード!$I$4,11,入力シート!O211=置換コード!$I$5,21,入力シート!O211=置換コード!$I$6,22,入力シート!O211=置換コード!$I$7,23,入力シート!O211=置換コード!$I$8,24,入力シート!O211=置換コード!$I$9,25,入力シート!O211=置換コード!$I$10,26,入力シート!O211=置換コード!$I$11,31,入力シート!O211=置換コード!$I$12,32,入力シート!O211=置換コード!$I$13,33,入力シート!O211=置換コード!$I$14,34,入力シート!O211=置換コード!$I$15,35,入力シート!O211=置換コード!$I$16,36,入力シート!O211=置換コード!$I$17,37,入力シート!O211=置換コード!$I$18,38,入力シート!O211=置換コード!$I$19,41,入力シート!O211=置換コード!$I$20,42,入力シート!O211=置換コード!$I$21,43,入力シート!O211=置換コード!$I$22,44,入力シート!O211=置換コード!$I$23,51,入力シート!O211=置換コード!$I$24,52,入力シート!O211=置換コード!$I$25,53,入力シート!O211=置換コード!$I$26,54,入力シート!O211=置換コード!$I$27,55,入力シート!O211=置換コード!$I$28,61,入力シート!O211=置換コード!$I$29,62,入力シート!O211=置換コード!$I$30,63,入力シート!O211=置換コード!$I$31,64,入力シート!O211=置換コード!$I$32,65,入力シート!O211=置換コード!$I$33,66,入力シート!O211=置換コード!$I$34,71,入力シート!O211=置換コード!$I$35,72,入力シート!O211=置換コード!$I$36,73,入力シート!O211=置換コード!$I$37,74,入力シート!O211=置換コード!$I$38,75,入力シート!O211=置換コード!$I$39,76,入力シート!O211=置換コード!$I$40,77,入力シート!O211=置換コード!$I$41,78,入力シート!O211=置換コード!$I$42,79,入力シート!O211=置換コード!$I$43,81,入力シート!O211=置換コード!$I$44,82,入力シート!O211=置換コード!$I$45,83,入力シート!O211=置換コード!$I$46,84,入力シート!O211=置換コード!$I$47,85,入力シート!O211=置換コード!$I$48,86,入力シート!O211=置換コード!$I$49,87,入力シート!O211=置換コード!$I$50,88,入力シート!O211=置換コード!$I$51,90)</f>
        <v>#N/A</v>
      </c>
      <c r="R185" s="83" t="e">
        <f t="shared" si="15"/>
        <v>#N/A</v>
      </c>
      <c r="S185" s="83" t="str">
        <f>ASC(入力シート!N211)</f>
        <v/>
      </c>
      <c r="T185" s="83" t="str">
        <f>ASC(入力シート!P211)</f>
        <v/>
      </c>
      <c r="U185" s="83" t="str">
        <f>ASC(入力シート!Q211)</f>
        <v/>
      </c>
      <c r="V185" s="83" t="str">
        <f>ASC(入力シート!R211)</f>
        <v/>
      </c>
      <c r="W185" s="83" t="str">
        <f>ASC(入力シート!M211)</f>
        <v/>
      </c>
      <c r="X185" s="83" t="e">
        <f>_xlfn.IFS(入力シート!U211=置換コード!$I$4,11,入力シート!U211=置換コード!$I$5,21,入力シート!U211=置換コード!$I$6,22,入力シート!U211=置換コード!$I$7,23,入力シート!U211=置換コード!$I$8,24,入力シート!U211=置換コード!$I$9,25,入力シート!U211=置換コード!$I$10,26,入力シート!U211=置換コード!$I$11,31,入力シート!U211=置換コード!$I$12,32,入力シート!U211=置換コード!$I$13,33,入力シート!U211=置換コード!$I$14,34,入力シート!U211=置換コード!$I$15,35,入力シート!U211=置換コード!$I$16,36,入力シート!U211=置換コード!$I$17,37,入力シート!U211=置換コード!$I$18,38,入力シート!U211=置換コード!$I$19,41,入力シート!U211=置換コード!$I$20,42,入力シート!U211=置換コード!$I$21,43,入力シート!U211=置換コード!$I$22,44,入力シート!U211=置換コード!$I$23,51,入力シート!U211=置換コード!$I$24,52,入力シート!U211=置換コード!$I$25,53,入力シート!U211=置換コード!$I$26,54,入力シート!U211=置換コード!$I$27,55,入力シート!U211=置換コード!$I$28,61,入力シート!U211=置換コード!$I$29,62,入力シート!U211=置換コード!$I$30,63,入力シート!U211=置換コード!$I$31,64,入力シート!U211=置換コード!$I$32,65,入力シート!U211=置換コード!$I$33,66,入力シート!U211=置換コード!$I$34,71,入力シート!U211=置換コード!$I$35,72,入力シート!U211=置換コード!$I$36,73,入力シート!U211=置換コード!$I$37,74,入力シート!U211=置換コード!$I$38,75,入力シート!U211=置換コード!$I$39,76,入力シート!U211=置換コード!$I$40,77,入力シート!U211=置換コード!$I$41,78,入力シート!U211=置換コード!$I$42,79,入力シート!U211=置換コード!$I$43,81,入力シート!U211=置換コード!$I$44,82,入力シート!U211=置換コード!$I$45,83,入力シート!U211=置換コード!$I$46,84,入力シート!U211=置換コード!$I$47,85,入力シート!U211=置換コード!$I$48,86,入力シート!U211=置換コード!$I$49,87,入力シート!U211=置換コード!$I$50,88,入力シート!U211=置換コード!$I$51,90)</f>
        <v>#N/A</v>
      </c>
      <c r="Y185" s="83" t="e">
        <f t="shared" si="16"/>
        <v>#N/A</v>
      </c>
      <c r="Z185" s="83" t="str">
        <f>ASC(入力シート!T211)</f>
        <v/>
      </c>
      <c r="AA185" s="83" t="str">
        <f>ASC(入力シート!V211)</f>
        <v/>
      </c>
      <c r="AB185" s="83" t="str">
        <f>ASC(入力シート!W211)</f>
        <v/>
      </c>
      <c r="AC185" s="83" t="str">
        <f>ASC(入力シート!X211)</f>
        <v/>
      </c>
      <c r="AD185" s="83" t="str">
        <f>ASC(入力シート!S211)</f>
        <v/>
      </c>
      <c r="AE185" s="83" t="str">
        <f>IF(入力シート!D211=0,"",入力シート!D211)</f>
        <v/>
      </c>
      <c r="AF185" s="83">
        <f>IF(入力シート!G211="無し",1,2)</f>
        <v>2</v>
      </c>
      <c r="AG185" s="85" t="str">
        <f t="shared" ca="1" si="17"/>
        <v>20240213</v>
      </c>
      <c r="AH185" s="83">
        <f>IF(入力シート!Y211="有り",2,1)</f>
        <v>1</v>
      </c>
      <c r="AI185" s="83">
        <f>IF(入力シート!Z211="有り",2,1)</f>
        <v>1</v>
      </c>
      <c r="AJ185" s="83">
        <f>IF(入力シート!AA211="有り",2,1)</f>
        <v>1</v>
      </c>
      <c r="AK185" s="83">
        <f>IF(入力シート!AB211="有り",2,1)</f>
        <v>1</v>
      </c>
      <c r="AL185" s="83">
        <f>IF(入力シート!AC211="有り",2,1)</f>
        <v>1</v>
      </c>
      <c r="AM185" s="83">
        <f>IF(入力シート!AD211="有り",2,1)</f>
        <v>1</v>
      </c>
      <c r="AN185" s="83">
        <f>IF(入力シート!AE211="有り",2,1)</f>
        <v>1</v>
      </c>
      <c r="AO185" s="83">
        <f>IF(入力シート!H211="必要(\4,950)",1,0)</f>
        <v>0</v>
      </c>
    </row>
    <row r="186" spans="5:41" x14ac:dyDescent="0.4">
      <c r="E186" s="85" t="str">
        <f t="shared" ca="1" si="12"/>
        <v>20240213</v>
      </c>
      <c r="F186" s="83" t="str">
        <f>DBCS(入力シート!A212)</f>
        <v/>
      </c>
      <c r="G186" s="83" t="str">
        <f>(ASC(SUBSTITUTE(SUBSTITUTE(入力シート!B212,"　","")," ","")))</f>
        <v/>
      </c>
      <c r="H186" s="83" t="str">
        <f>ASC(入力シート!C212)</f>
        <v/>
      </c>
      <c r="I186" s="83" t="str">
        <f>IF(入力シート!E212=0,"",入力シート!E212)</f>
        <v/>
      </c>
      <c r="J186" s="83" t="str">
        <f>IF(入力シート!I212=0,"",入力シート!I212)</f>
        <v/>
      </c>
      <c r="K186" s="83" t="str">
        <f>DBCS(入力シート!K212)</f>
        <v/>
      </c>
      <c r="L186" s="83" t="str">
        <f>ASC(入力シート!L212)</f>
        <v/>
      </c>
      <c r="M186" s="83" t="e">
        <f>_xlfn.IFS(入力シート!J212=置換コード!$B$4,1,入力シート!J212=置換コード!$B$5,2,入力シート!J212=置換コード!$B$6,3,入力シート!J212=置換コード!$B$7,4,入力シート!J212=置換コード!$B$8,5,入力シート!J212=置換コード!$B$9,6,入力シート!J212=置換コード!$B$10,7,入力シート!J212=置換コード!$B$11,8,入力シート!J212=置換コード!$B$12,9,入力シート!J212=置換コード!$B$13,10)</f>
        <v>#N/A</v>
      </c>
      <c r="N186" s="83" t="e">
        <f>_xlfn.IFS(入力シート!F212=置換コード!$E$4,1,入力シート!F212=置換コード!$E$5,2)</f>
        <v>#N/A</v>
      </c>
      <c r="O186" s="83" t="e">
        <f t="shared" si="13"/>
        <v>#N/A</v>
      </c>
      <c r="P186" s="83" t="e">
        <f t="shared" si="14"/>
        <v>#N/A</v>
      </c>
      <c r="Q186" s="83" t="e">
        <f>_xlfn.IFS(入力シート!O212=置換コード!$I$4,11,入力シート!O212=置換コード!$I$5,21,入力シート!O212=置換コード!$I$6,22,入力シート!O212=置換コード!$I$7,23,入力シート!O212=置換コード!$I$8,24,入力シート!O212=置換コード!$I$9,25,入力シート!O212=置換コード!$I$10,26,入力シート!O212=置換コード!$I$11,31,入力シート!O212=置換コード!$I$12,32,入力シート!O212=置換コード!$I$13,33,入力シート!O212=置換コード!$I$14,34,入力シート!O212=置換コード!$I$15,35,入力シート!O212=置換コード!$I$16,36,入力シート!O212=置換コード!$I$17,37,入力シート!O212=置換コード!$I$18,38,入力シート!O212=置換コード!$I$19,41,入力シート!O212=置換コード!$I$20,42,入力シート!O212=置換コード!$I$21,43,入力シート!O212=置換コード!$I$22,44,入力シート!O212=置換コード!$I$23,51,入力シート!O212=置換コード!$I$24,52,入力シート!O212=置換コード!$I$25,53,入力シート!O212=置換コード!$I$26,54,入力シート!O212=置換コード!$I$27,55,入力シート!O212=置換コード!$I$28,61,入力シート!O212=置換コード!$I$29,62,入力シート!O212=置換コード!$I$30,63,入力シート!O212=置換コード!$I$31,64,入力シート!O212=置換コード!$I$32,65,入力シート!O212=置換コード!$I$33,66,入力シート!O212=置換コード!$I$34,71,入力シート!O212=置換コード!$I$35,72,入力シート!O212=置換コード!$I$36,73,入力シート!O212=置換コード!$I$37,74,入力シート!O212=置換コード!$I$38,75,入力シート!O212=置換コード!$I$39,76,入力シート!O212=置換コード!$I$40,77,入力シート!O212=置換コード!$I$41,78,入力シート!O212=置換コード!$I$42,79,入力シート!O212=置換コード!$I$43,81,入力シート!O212=置換コード!$I$44,82,入力シート!O212=置換コード!$I$45,83,入力シート!O212=置換コード!$I$46,84,入力シート!O212=置換コード!$I$47,85,入力シート!O212=置換コード!$I$48,86,入力シート!O212=置換コード!$I$49,87,入力シート!O212=置換コード!$I$50,88,入力シート!O212=置換コード!$I$51,90)</f>
        <v>#N/A</v>
      </c>
      <c r="R186" s="83" t="e">
        <f t="shared" si="15"/>
        <v>#N/A</v>
      </c>
      <c r="S186" s="83" t="str">
        <f>ASC(入力シート!N212)</f>
        <v/>
      </c>
      <c r="T186" s="83" t="str">
        <f>ASC(入力シート!P212)</f>
        <v/>
      </c>
      <c r="U186" s="83" t="str">
        <f>ASC(入力シート!Q212)</f>
        <v/>
      </c>
      <c r="V186" s="83" t="str">
        <f>ASC(入力シート!R212)</f>
        <v/>
      </c>
      <c r="W186" s="83" t="str">
        <f>ASC(入力シート!M212)</f>
        <v/>
      </c>
      <c r="X186" s="83" t="e">
        <f>_xlfn.IFS(入力シート!U212=置換コード!$I$4,11,入力シート!U212=置換コード!$I$5,21,入力シート!U212=置換コード!$I$6,22,入力シート!U212=置換コード!$I$7,23,入力シート!U212=置換コード!$I$8,24,入力シート!U212=置換コード!$I$9,25,入力シート!U212=置換コード!$I$10,26,入力シート!U212=置換コード!$I$11,31,入力シート!U212=置換コード!$I$12,32,入力シート!U212=置換コード!$I$13,33,入力シート!U212=置換コード!$I$14,34,入力シート!U212=置換コード!$I$15,35,入力シート!U212=置換コード!$I$16,36,入力シート!U212=置換コード!$I$17,37,入力シート!U212=置換コード!$I$18,38,入力シート!U212=置換コード!$I$19,41,入力シート!U212=置換コード!$I$20,42,入力シート!U212=置換コード!$I$21,43,入力シート!U212=置換コード!$I$22,44,入力シート!U212=置換コード!$I$23,51,入力シート!U212=置換コード!$I$24,52,入力シート!U212=置換コード!$I$25,53,入力シート!U212=置換コード!$I$26,54,入力シート!U212=置換コード!$I$27,55,入力シート!U212=置換コード!$I$28,61,入力シート!U212=置換コード!$I$29,62,入力シート!U212=置換コード!$I$30,63,入力シート!U212=置換コード!$I$31,64,入力シート!U212=置換コード!$I$32,65,入力シート!U212=置換コード!$I$33,66,入力シート!U212=置換コード!$I$34,71,入力シート!U212=置換コード!$I$35,72,入力シート!U212=置換コード!$I$36,73,入力シート!U212=置換コード!$I$37,74,入力シート!U212=置換コード!$I$38,75,入力シート!U212=置換コード!$I$39,76,入力シート!U212=置換コード!$I$40,77,入力シート!U212=置換コード!$I$41,78,入力シート!U212=置換コード!$I$42,79,入力シート!U212=置換コード!$I$43,81,入力シート!U212=置換コード!$I$44,82,入力シート!U212=置換コード!$I$45,83,入力シート!U212=置換コード!$I$46,84,入力シート!U212=置換コード!$I$47,85,入力シート!U212=置換コード!$I$48,86,入力シート!U212=置換コード!$I$49,87,入力シート!U212=置換コード!$I$50,88,入力シート!U212=置換コード!$I$51,90)</f>
        <v>#N/A</v>
      </c>
      <c r="Y186" s="83" t="e">
        <f t="shared" si="16"/>
        <v>#N/A</v>
      </c>
      <c r="Z186" s="83" t="str">
        <f>ASC(入力シート!T212)</f>
        <v/>
      </c>
      <c r="AA186" s="83" t="str">
        <f>ASC(入力シート!V212)</f>
        <v/>
      </c>
      <c r="AB186" s="83" t="str">
        <f>ASC(入力シート!W212)</f>
        <v/>
      </c>
      <c r="AC186" s="83" t="str">
        <f>ASC(入力シート!X212)</f>
        <v/>
      </c>
      <c r="AD186" s="83" t="str">
        <f>ASC(入力シート!S212)</f>
        <v/>
      </c>
      <c r="AE186" s="83" t="str">
        <f>IF(入力シート!D212=0,"",入力シート!D212)</f>
        <v/>
      </c>
      <c r="AF186" s="83">
        <f>IF(入力シート!G212="無し",1,2)</f>
        <v>2</v>
      </c>
      <c r="AG186" s="85" t="str">
        <f t="shared" ca="1" si="17"/>
        <v>20240213</v>
      </c>
      <c r="AH186" s="83">
        <f>IF(入力シート!Y212="有り",2,1)</f>
        <v>1</v>
      </c>
      <c r="AI186" s="83">
        <f>IF(入力シート!Z212="有り",2,1)</f>
        <v>1</v>
      </c>
      <c r="AJ186" s="83">
        <f>IF(入力シート!AA212="有り",2,1)</f>
        <v>1</v>
      </c>
      <c r="AK186" s="83">
        <f>IF(入力シート!AB212="有り",2,1)</f>
        <v>1</v>
      </c>
      <c r="AL186" s="83">
        <f>IF(入力シート!AC212="有り",2,1)</f>
        <v>1</v>
      </c>
      <c r="AM186" s="83">
        <f>IF(入力シート!AD212="有り",2,1)</f>
        <v>1</v>
      </c>
      <c r="AN186" s="83">
        <f>IF(入力シート!AE212="有り",2,1)</f>
        <v>1</v>
      </c>
      <c r="AO186" s="83">
        <f>IF(入力シート!H212="必要(\4,950)",1,0)</f>
        <v>0</v>
      </c>
    </row>
    <row r="187" spans="5:41" x14ac:dyDescent="0.4">
      <c r="E187" s="85" t="str">
        <f t="shared" ca="1" si="12"/>
        <v>20240213</v>
      </c>
      <c r="F187" s="83" t="str">
        <f>DBCS(入力シート!A213)</f>
        <v/>
      </c>
      <c r="G187" s="83" t="str">
        <f>(ASC(SUBSTITUTE(SUBSTITUTE(入力シート!B213,"　","")," ","")))</f>
        <v/>
      </c>
      <c r="H187" s="83" t="str">
        <f>ASC(入力シート!C213)</f>
        <v/>
      </c>
      <c r="I187" s="83" t="str">
        <f>IF(入力シート!E213=0,"",入力シート!E213)</f>
        <v/>
      </c>
      <c r="J187" s="83" t="str">
        <f>IF(入力シート!I213=0,"",入力シート!I213)</f>
        <v/>
      </c>
      <c r="K187" s="83" t="str">
        <f>DBCS(入力シート!K213)</f>
        <v/>
      </c>
      <c r="L187" s="83" t="str">
        <f>ASC(入力シート!L213)</f>
        <v/>
      </c>
      <c r="M187" s="83" t="e">
        <f>_xlfn.IFS(入力シート!J213=置換コード!$B$4,1,入力シート!J213=置換コード!$B$5,2,入力シート!J213=置換コード!$B$6,3,入力シート!J213=置換コード!$B$7,4,入力シート!J213=置換コード!$B$8,5,入力シート!J213=置換コード!$B$9,6,入力シート!J213=置換コード!$B$10,7,入力シート!J213=置換コード!$B$11,8,入力シート!J213=置換コード!$B$12,9,入力シート!J213=置換コード!$B$13,10)</f>
        <v>#N/A</v>
      </c>
      <c r="N187" s="83" t="e">
        <f>_xlfn.IFS(入力シート!F213=置換コード!$E$4,1,入力シート!F213=置換コード!$E$5,2)</f>
        <v>#N/A</v>
      </c>
      <c r="O187" s="83" t="e">
        <f t="shared" si="13"/>
        <v>#N/A</v>
      </c>
      <c r="P187" s="83" t="e">
        <f t="shared" si="14"/>
        <v>#N/A</v>
      </c>
      <c r="Q187" s="83" t="e">
        <f>_xlfn.IFS(入力シート!O213=置換コード!$I$4,11,入力シート!O213=置換コード!$I$5,21,入力シート!O213=置換コード!$I$6,22,入力シート!O213=置換コード!$I$7,23,入力シート!O213=置換コード!$I$8,24,入力シート!O213=置換コード!$I$9,25,入力シート!O213=置換コード!$I$10,26,入力シート!O213=置換コード!$I$11,31,入力シート!O213=置換コード!$I$12,32,入力シート!O213=置換コード!$I$13,33,入力シート!O213=置換コード!$I$14,34,入力シート!O213=置換コード!$I$15,35,入力シート!O213=置換コード!$I$16,36,入力シート!O213=置換コード!$I$17,37,入力シート!O213=置換コード!$I$18,38,入力シート!O213=置換コード!$I$19,41,入力シート!O213=置換コード!$I$20,42,入力シート!O213=置換コード!$I$21,43,入力シート!O213=置換コード!$I$22,44,入力シート!O213=置換コード!$I$23,51,入力シート!O213=置換コード!$I$24,52,入力シート!O213=置換コード!$I$25,53,入力シート!O213=置換コード!$I$26,54,入力シート!O213=置換コード!$I$27,55,入力シート!O213=置換コード!$I$28,61,入力シート!O213=置換コード!$I$29,62,入力シート!O213=置換コード!$I$30,63,入力シート!O213=置換コード!$I$31,64,入力シート!O213=置換コード!$I$32,65,入力シート!O213=置換コード!$I$33,66,入力シート!O213=置換コード!$I$34,71,入力シート!O213=置換コード!$I$35,72,入力シート!O213=置換コード!$I$36,73,入力シート!O213=置換コード!$I$37,74,入力シート!O213=置換コード!$I$38,75,入力シート!O213=置換コード!$I$39,76,入力シート!O213=置換コード!$I$40,77,入力シート!O213=置換コード!$I$41,78,入力シート!O213=置換コード!$I$42,79,入力シート!O213=置換コード!$I$43,81,入力シート!O213=置換コード!$I$44,82,入力シート!O213=置換コード!$I$45,83,入力シート!O213=置換コード!$I$46,84,入力シート!O213=置換コード!$I$47,85,入力シート!O213=置換コード!$I$48,86,入力シート!O213=置換コード!$I$49,87,入力シート!O213=置換コード!$I$50,88,入力シート!O213=置換コード!$I$51,90)</f>
        <v>#N/A</v>
      </c>
      <c r="R187" s="83" t="e">
        <f t="shared" si="15"/>
        <v>#N/A</v>
      </c>
      <c r="S187" s="83" t="str">
        <f>ASC(入力シート!N213)</f>
        <v/>
      </c>
      <c r="T187" s="83" t="str">
        <f>ASC(入力シート!P213)</f>
        <v/>
      </c>
      <c r="U187" s="83" t="str">
        <f>ASC(入力シート!Q213)</f>
        <v/>
      </c>
      <c r="V187" s="83" t="str">
        <f>ASC(入力シート!R213)</f>
        <v/>
      </c>
      <c r="W187" s="83" t="str">
        <f>ASC(入力シート!M213)</f>
        <v/>
      </c>
      <c r="X187" s="83" t="e">
        <f>_xlfn.IFS(入力シート!U213=置換コード!$I$4,11,入力シート!U213=置換コード!$I$5,21,入力シート!U213=置換コード!$I$6,22,入力シート!U213=置換コード!$I$7,23,入力シート!U213=置換コード!$I$8,24,入力シート!U213=置換コード!$I$9,25,入力シート!U213=置換コード!$I$10,26,入力シート!U213=置換コード!$I$11,31,入力シート!U213=置換コード!$I$12,32,入力シート!U213=置換コード!$I$13,33,入力シート!U213=置換コード!$I$14,34,入力シート!U213=置換コード!$I$15,35,入力シート!U213=置換コード!$I$16,36,入力シート!U213=置換コード!$I$17,37,入力シート!U213=置換コード!$I$18,38,入力シート!U213=置換コード!$I$19,41,入力シート!U213=置換コード!$I$20,42,入力シート!U213=置換コード!$I$21,43,入力シート!U213=置換コード!$I$22,44,入力シート!U213=置換コード!$I$23,51,入力シート!U213=置換コード!$I$24,52,入力シート!U213=置換コード!$I$25,53,入力シート!U213=置換コード!$I$26,54,入力シート!U213=置換コード!$I$27,55,入力シート!U213=置換コード!$I$28,61,入力シート!U213=置換コード!$I$29,62,入力シート!U213=置換コード!$I$30,63,入力シート!U213=置換コード!$I$31,64,入力シート!U213=置換コード!$I$32,65,入力シート!U213=置換コード!$I$33,66,入力シート!U213=置換コード!$I$34,71,入力シート!U213=置換コード!$I$35,72,入力シート!U213=置換コード!$I$36,73,入力シート!U213=置換コード!$I$37,74,入力シート!U213=置換コード!$I$38,75,入力シート!U213=置換コード!$I$39,76,入力シート!U213=置換コード!$I$40,77,入力シート!U213=置換コード!$I$41,78,入力シート!U213=置換コード!$I$42,79,入力シート!U213=置換コード!$I$43,81,入力シート!U213=置換コード!$I$44,82,入力シート!U213=置換コード!$I$45,83,入力シート!U213=置換コード!$I$46,84,入力シート!U213=置換コード!$I$47,85,入力シート!U213=置換コード!$I$48,86,入力シート!U213=置換コード!$I$49,87,入力シート!U213=置換コード!$I$50,88,入力シート!U213=置換コード!$I$51,90)</f>
        <v>#N/A</v>
      </c>
      <c r="Y187" s="83" t="e">
        <f t="shared" si="16"/>
        <v>#N/A</v>
      </c>
      <c r="Z187" s="83" t="str">
        <f>ASC(入力シート!T213)</f>
        <v/>
      </c>
      <c r="AA187" s="83" t="str">
        <f>ASC(入力シート!V213)</f>
        <v/>
      </c>
      <c r="AB187" s="83" t="str">
        <f>ASC(入力シート!W213)</f>
        <v/>
      </c>
      <c r="AC187" s="83" t="str">
        <f>ASC(入力シート!X213)</f>
        <v/>
      </c>
      <c r="AD187" s="83" t="str">
        <f>ASC(入力シート!S213)</f>
        <v/>
      </c>
      <c r="AE187" s="83" t="str">
        <f>IF(入力シート!D213=0,"",入力シート!D213)</f>
        <v/>
      </c>
      <c r="AF187" s="83">
        <f>IF(入力シート!G213="無し",1,2)</f>
        <v>2</v>
      </c>
      <c r="AG187" s="85" t="str">
        <f t="shared" ca="1" si="17"/>
        <v>20240213</v>
      </c>
      <c r="AH187" s="83">
        <f>IF(入力シート!Y213="有り",2,1)</f>
        <v>1</v>
      </c>
      <c r="AI187" s="83">
        <f>IF(入力シート!Z213="有り",2,1)</f>
        <v>1</v>
      </c>
      <c r="AJ187" s="83">
        <f>IF(入力シート!AA213="有り",2,1)</f>
        <v>1</v>
      </c>
      <c r="AK187" s="83">
        <f>IF(入力シート!AB213="有り",2,1)</f>
        <v>1</v>
      </c>
      <c r="AL187" s="83">
        <f>IF(入力シート!AC213="有り",2,1)</f>
        <v>1</v>
      </c>
      <c r="AM187" s="83">
        <f>IF(入力シート!AD213="有り",2,1)</f>
        <v>1</v>
      </c>
      <c r="AN187" s="83">
        <f>IF(入力シート!AE213="有り",2,1)</f>
        <v>1</v>
      </c>
      <c r="AO187" s="83">
        <f>IF(入力シート!H213="必要(\4,950)",1,0)</f>
        <v>0</v>
      </c>
    </row>
    <row r="188" spans="5:41" x14ac:dyDescent="0.4">
      <c r="E188" s="85" t="str">
        <f t="shared" ca="1" si="12"/>
        <v>20240213</v>
      </c>
      <c r="F188" s="83" t="str">
        <f>DBCS(入力シート!A214)</f>
        <v/>
      </c>
      <c r="G188" s="83" t="str">
        <f>(ASC(SUBSTITUTE(SUBSTITUTE(入力シート!B214,"　","")," ","")))</f>
        <v/>
      </c>
      <c r="H188" s="83" t="str">
        <f>ASC(入力シート!C214)</f>
        <v/>
      </c>
      <c r="I188" s="83" t="str">
        <f>IF(入力シート!E214=0,"",入力シート!E214)</f>
        <v/>
      </c>
      <c r="J188" s="83" t="str">
        <f>IF(入力シート!I214=0,"",入力シート!I214)</f>
        <v/>
      </c>
      <c r="K188" s="83" t="str">
        <f>DBCS(入力シート!K214)</f>
        <v/>
      </c>
      <c r="L188" s="83" t="str">
        <f>ASC(入力シート!L214)</f>
        <v/>
      </c>
      <c r="M188" s="83" t="e">
        <f>_xlfn.IFS(入力シート!J214=置換コード!$B$4,1,入力シート!J214=置換コード!$B$5,2,入力シート!J214=置換コード!$B$6,3,入力シート!J214=置換コード!$B$7,4,入力シート!J214=置換コード!$B$8,5,入力シート!J214=置換コード!$B$9,6,入力シート!J214=置換コード!$B$10,7,入力シート!J214=置換コード!$B$11,8,入力シート!J214=置換コード!$B$12,9,入力シート!J214=置換コード!$B$13,10)</f>
        <v>#N/A</v>
      </c>
      <c r="N188" s="83" t="e">
        <f>_xlfn.IFS(入力シート!F214=置換コード!$E$4,1,入力シート!F214=置換コード!$E$5,2)</f>
        <v>#N/A</v>
      </c>
      <c r="O188" s="83" t="e">
        <f t="shared" si="13"/>
        <v>#N/A</v>
      </c>
      <c r="P188" s="83" t="e">
        <f t="shared" si="14"/>
        <v>#N/A</v>
      </c>
      <c r="Q188" s="83" t="e">
        <f>_xlfn.IFS(入力シート!O214=置換コード!$I$4,11,入力シート!O214=置換コード!$I$5,21,入力シート!O214=置換コード!$I$6,22,入力シート!O214=置換コード!$I$7,23,入力シート!O214=置換コード!$I$8,24,入力シート!O214=置換コード!$I$9,25,入力シート!O214=置換コード!$I$10,26,入力シート!O214=置換コード!$I$11,31,入力シート!O214=置換コード!$I$12,32,入力シート!O214=置換コード!$I$13,33,入力シート!O214=置換コード!$I$14,34,入力シート!O214=置換コード!$I$15,35,入力シート!O214=置換コード!$I$16,36,入力シート!O214=置換コード!$I$17,37,入力シート!O214=置換コード!$I$18,38,入力シート!O214=置換コード!$I$19,41,入力シート!O214=置換コード!$I$20,42,入力シート!O214=置換コード!$I$21,43,入力シート!O214=置換コード!$I$22,44,入力シート!O214=置換コード!$I$23,51,入力シート!O214=置換コード!$I$24,52,入力シート!O214=置換コード!$I$25,53,入力シート!O214=置換コード!$I$26,54,入力シート!O214=置換コード!$I$27,55,入力シート!O214=置換コード!$I$28,61,入力シート!O214=置換コード!$I$29,62,入力シート!O214=置換コード!$I$30,63,入力シート!O214=置換コード!$I$31,64,入力シート!O214=置換コード!$I$32,65,入力シート!O214=置換コード!$I$33,66,入力シート!O214=置換コード!$I$34,71,入力シート!O214=置換コード!$I$35,72,入力シート!O214=置換コード!$I$36,73,入力シート!O214=置換コード!$I$37,74,入力シート!O214=置換コード!$I$38,75,入力シート!O214=置換コード!$I$39,76,入力シート!O214=置換コード!$I$40,77,入力シート!O214=置換コード!$I$41,78,入力シート!O214=置換コード!$I$42,79,入力シート!O214=置換コード!$I$43,81,入力シート!O214=置換コード!$I$44,82,入力シート!O214=置換コード!$I$45,83,入力シート!O214=置換コード!$I$46,84,入力シート!O214=置換コード!$I$47,85,入力シート!O214=置換コード!$I$48,86,入力シート!O214=置換コード!$I$49,87,入力シート!O214=置換コード!$I$50,88,入力シート!O214=置換コード!$I$51,90)</f>
        <v>#N/A</v>
      </c>
      <c r="R188" s="83" t="e">
        <f t="shared" si="15"/>
        <v>#N/A</v>
      </c>
      <c r="S188" s="83" t="str">
        <f>ASC(入力シート!N214)</f>
        <v/>
      </c>
      <c r="T188" s="83" t="str">
        <f>ASC(入力シート!P214)</f>
        <v/>
      </c>
      <c r="U188" s="83" t="str">
        <f>ASC(入力シート!Q214)</f>
        <v/>
      </c>
      <c r="V188" s="83" t="str">
        <f>ASC(入力シート!R214)</f>
        <v/>
      </c>
      <c r="W188" s="83" t="str">
        <f>ASC(入力シート!M214)</f>
        <v/>
      </c>
      <c r="X188" s="83" t="e">
        <f>_xlfn.IFS(入力シート!U214=置換コード!$I$4,11,入力シート!U214=置換コード!$I$5,21,入力シート!U214=置換コード!$I$6,22,入力シート!U214=置換コード!$I$7,23,入力シート!U214=置換コード!$I$8,24,入力シート!U214=置換コード!$I$9,25,入力シート!U214=置換コード!$I$10,26,入力シート!U214=置換コード!$I$11,31,入力シート!U214=置換コード!$I$12,32,入力シート!U214=置換コード!$I$13,33,入力シート!U214=置換コード!$I$14,34,入力シート!U214=置換コード!$I$15,35,入力シート!U214=置換コード!$I$16,36,入力シート!U214=置換コード!$I$17,37,入力シート!U214=置換コード!$I$18,38,入力シート!U214=置換コード!$I$19,41,入力シート!U214=置換コード!$I$20,42,入力シート!U214=置換コード!$I$21,43,入力シート!U214=置換コード!$I$22,44,入力シート!U214=置換コード!$I$23,51,入力シート!U214=置換コード!$I$24,52,入力シート!U214=置換コード!$I$25,53,入力シート!U214=置換コード!$I$26,54,入力シート!U214=置換コード!$I$27,55,入力シート!U214=置換コード!$I$28,61,入力シート!U214=置換コード!$I$29,62,入力シート!U214=置換コード!$I$30,63,入力シート!U214=置換コード!$I$31,64,入力シート!U214=置換コード!$I$32,65,入力シート!U214=置換コード!$I$33,66,入力シート!U214=置換コード!$I$34,71,入力シート!U214=置換コード!$I$35,72,入力シート!U214=置換コード!$I$36,73,入力シート!U214=置換コード!$I$37,74,入力シート!U214=置換コード!$I$38,75,入力シート!U214=置換コード!$I$39,76,入力シート!U214=置換コード!$I$40,77,入力シート!U214=置換コード!$I$41,78,入力シート!U214=置換コード!$I$42,79,入力シート!U214=置換コード!$I$43,81,入力シート!U214=置換コード!$I$44,82,入力シート!U214=置換コード!$I$45,83,入力シート!U214=置換コード!$I$46,84,入力シート!U214=置換コード!$I$47,85,入力シート!U214=置換コード!$I$48,86,入力シート!U214=置換コード!$I$49,87,入力シート!U214=置換コード!$I$50,88,入力シート!U214=置換コード!$I$51,90)</f>
        <v>#N/A</v>
      </c>
      <c r="Y188" s="83" t="e">
        <f t="shared" si="16"/>
        <v>#N/A</v>
      </c>
      <c r="Z188" s="83" t="str">
        <f>ASC(入力シート!T214)</f>
        <v/>
      </c>
      <c r="AA188" s="83" t="str">
        <f>ASC(入力シート!V214)</f>
        <v/>
      </c>
      <c r="AB188" s="83" t="str">
        <f>ASC(入力シート!W214)</f>
        <v/>
      </c>
      <c r="AC188" s="83" t="str">
        <f>ASC(入力シート!X214)</f>
        <v/>
      </c>
      <c r="AD188" s="83" t="str">
        <f>ASC(入力シート!S214)</f>
        <v/>
      </c>
      <c r="AE188" s="83" t="str">
        <f>IF(入力シート!D214=0,"",入力シート!D214)</f>
        <v/>
      </c>
      <c r="AF188" s="83">
        <f>IF(入力シート!G214="無し",1,2)</f>
        <v>2</v>
      </c>
      <c r="AG188" s="85" t="str">
        <f t="shared" ca="1" si="17"/>
        <v>20240213</v>
      </c>
      <c r="AH188" s="83">
        <f>IF(入力シート!Y214="有り",2,1)</f>
        <v>1</v>
      </c>
      <c r="AI188" s="83">
        <f>IF(入力シート!Z214="有り",2,1)</f>
        <v>1</v>
      </c>
      <c r="AJ188" s="83">
        <f>IF(入力シート!AA214="有り",2,1)</f>
        <v>1</v>
      </c>
      <c r="AK188" s="83">
        <f>IF(入力シート!AB214="有り",2,1)</f>
        <v>1</v>
      </c>
      <c r="AL188" s="83">
        <f>IF(入力シート!AC214="有り",2,1)</f>
        <v>1</v>
      </c>
      <c r="AM188" s="83">
        <f>IF(入力シート!AD214="有り",2,1)</f>
        <v>1</v>
      </c>
      <c r="AN188" s="83">
        <f>IF(入力シート!AE214="有り",2,1)</f>
        <v>1</v>
      </c>
      <c r="AO188" s="83">
        <f>IF(入力シート!H214="必要(\4,950)",1,0)</f>
        <v>0</v>
      </c>
    </row>
    <row r="189" spans="5:41" x14ac:dyDescent="0.4">
      <c r="E189" s="85" t="str">
        <f t="shared" ca="1" si="12"/>
        <v>20240213</v>
      </c>
      <c r="F189" s="83" t="str">
        <f>DBCS(入力シート!A215)</f>
        <v/>
      </c>
      <c r="G189" s="83" t="str">
        <f>(ASC(SUBSTITUTE(SUBSTITUTE(入力シート!B215,"　","")," ","")))</f>
        <v/>
      </c>
      <c r="H189" s="83" t="str">
        <f>ASC(入力シート!C215)</f>
        <v/>
      </c>
      <c r="I189" s="83" t="str">
        <f>IF(入力シート!E215=0,"",入力シート!E215)</f>
        <v/>
      </c>
      <c r="J189" s="83" t="str">
        <f>IF(入力シート!I215=0,"",入力シート!I215)</f>
        <v/>
      </c>
      <c r="K189" s="83" t="str">
        <f>DBCS(入力シート!K215)</f>
        <v/>
      </c>
      <c r="L189" s="83" t="str">
        <f>ASC(入力シート!L215)</f>
        <v/>
      </c>
      <c r="M189" s="83" t="e">
        <f>_xlfn.IFS(入力シート!J215=置換コード!$B$4,1,入力シート!J215=置換コード!$B$5,2,入力シート!J215=置換コード!$B$6,3,入力シート!J215=置換コード!$B$7,4,入力シート!J215=置換コード!$B$8,5,入力シート!J215=置換コード!$B$9,6,入力シート!J215=置換コード!$B$10,7,入力シート!J215=置換コード!$B$11,8,入力シート!J215=置換コード!$B$12,9,入力シート!J215=置換コード!$B$13,10)</f>
        <v>#N/A</v>
      </c>
      <c r="N189" s="83" t="e">
        <f>_xlfn.IFS(入力シート!F215=置換コード!$E$4,1,入力シート!F215=置換コード!$E$5,2)</f>
        <v>#N/A</v>
      </c>
      <c r="O189" s="83" t="e">
        <f t="shared" si="13"/>
        <v>#N/A</v>
      </c>
      <c r="P189" s="83" t="e">
        <f t="shared" si="14"/>
        <v>#N/A</v>
      </c>
      <c r="Q189" s="83" t="e">
        <f>_xlfn.IFS(入力シート!O215=置換コード!$I$4,11,入力シート!O215=置換コード!$I$5,21,入力シート!O215=置換コード!$I$6,22,入力シート!O215=置換コード!$I$7,23,入力シート!O215=置換コード!$I$8,24,入力シート!O215=置換コード!$I$9,25,入力シート!O215=置換コード!$I$10,26,入力シート!O215=置換コード!$I$11,31,入力シート!O215=置換コード!$I$12,32,入力シート!O215=置換コード!$I$13,33,入力シート!O215=置換コード!$I$14,34,入力シート!O215=置換コード!$I$15,35,入力シート!O215=置換コード!$I$16,36,入力シート!O215=置換コード!$I$17,37,入力シート!O215=置換コード!$I$18,38,入力シート!O215=置換コード!$I$19,41,入力シート!O215=置換コード!$I$20,42,入力シート!O215=置換コード!$I$21,43,入力シート!O215=置換コード!$I$22,44,入力シート!O215=置換コード!$I$23,51,入力シート!O215=置換コード!$I$24,52,入力シート!O215=置換コード!$I$25,53,入力シート!O215=置換コード!$I$26,54,入力シート!O215=置換コード!$I$27,55,入力シート!O215=置換コード!$I$28,61,入力シート!O215=置換コード!$I$29,62,入力シート!O215=置換コード!$I$30,63,入力シート!O215=置換コード!$I$31,64,入力シート!O215=置換コード!$I$32,65,入力シート!O215=置換コード!$I$33,66,入力シート!O215=置換コード!$I$34,71,入力シート!O215=置換コード!$I$35,72,入力シート!O215=置換コード!$I$36,73,入力シート!O215=置換コード!$I$37,74,入力シート!O215=置換コード!$I$38,75,入力シート!O215=置換コード!$I$39,76,入力シート!O215=置換コード!$I$40,77,入力シート!O215=置換コード!$I$41,78,入力シート!O215=置換コード!$I$42,79,入力シート!O215=置換コード!$I$43,81,入力シート!O215=置換コード!$I$44,82,入力シート!O215=置換コード!$I$45,83,入力シート!O215=置換コード!$I$46,84,入力シート!O215=置換コード!$I$47,85,入力シート!O215=置換コード!$I$48,86,入力シート!O215=置換コード!$I$49,87,入力シート!O215=置換コード!$I$50,88,入力シート!O215=置換コード!$I$51,90)</f>
        <v>#N/A</v>
      </c>
      <c r="R189" s="83" t="e">
        <f t="shared" si="15"/>
        <v>#N/A</v>
      </c>
      <c r="S189" s="83" t="str">
        <f>ASC(入力シート!N215)</f>
        <v/>
      </c>
      <c r="T189" s="83" t="str">
        <f>ASC(入力シート!P215)</f>
        <v/>
      </c>
      <c r="U189" s="83" t="str">
        <f>ASC(入力シート!Q215)</f>
        <v/>
      </c>
      <c r="V189" s="83" t="str">
        <f>ASC(入力シート!R215)</f>
        <v/>
      </c>
      <c r="W189" s="83" t="str">
        <f>ASC(入力シート!M215)</f>
        <v/>
      </c>
      <c r="X189" s="83" t="e">
        <f>_xlfn.IFS(入力シート!U215=置換コード!$I$4,11,入力シート!U215=置換コード!$I$5,21,入力シート!U215=置換コード!$I$6,22,入力シート!U215=置換コード!$I$7,23,入力シート!U215=置換コード!$I$8,24,入力シート!U215=置換コード!$I$9,25,入力シート!U215=置換コード!$I$10,26,入力シート!U215=置換コード!$I$11,31,入力シート!U215=置換コード!$I$12,32,入力シート!U215=置換コード!$I$13,33,入力シート!U215=置換コード!$I$14,34,入力シート!U215=置換コード!$I$15,35,入力シート!U215=置換コード!$I$16,36,入力シート!U215=置換コード!$I$17,37,入力シート!U215=置換コード!$I$18,38,入力シート!U215=置換コード!$I$19,41,入力シート!U215=置換コード!$I$20,42,入力シート!U215=置換コード!$I$21,43,入力シート!U215=置換コード!$I$22,44,入力シート!U215=置換コード!$I$23,51,入力シート!U215=置換コード!$I$24,52,入力シート!U215=置換コード!$I$25,53,入力シート!U215=置換コード!$I$26,54,入力シート!U215=置換コード!$I$27,55,入力シート!U215=置換コード!$I$28,61,入力シート!U215=置換コード!$I$29,62,入力シート!U215=置換コード!$I$30,63,入力シート!U215=置換コード!$I$31,64,入力シート!U215=置換コード!$I$32,65,入力シート!U215=置換コード!$I$33,66,入力シート!U215=置換コード!$I$34,71,入力シート!U215=置換コード!$I$35,72,入力シート!U215=置換コード!$I$36,73,入力シート!U215=置換コード!$I$37,74,入力シート!U215=置換コード!$I$38,75,入力シート!U215=置換コード!$I$39,76,入力シート!U215=置換コード!$I$40,77,入力シート!U215=置換コード!$I$41,78,入力シート!U215=置換コード!$I$42,79,入力シート!U215=置換コード!$I$43,81,入力シート!U215=置換コード!$I$44,82,入力シート!U215=置換コード!$I$45,83,入力シート!U215=置換コード!$I$46,84,入力シート!U215=置換コード!$I$47,85,入力シート!U215=置換コード!$I$48,86,入力シート!U215=置換コード!$I$49,87,入力シート!U215=置換コード!$I$50,88,入力シート!U215=置換コード!$I$51,90)</f>
        <v>#N/A</v>
      </c>
      <c r="Y189" s="83" t="e">
        <f t="shared" si="16"/>
        <v>#N/A</v>
      </c>
      <c r="Z189" s="83" t="str">
        <f>ASC(入力シート!T215)</f>
        <v/>
      </c>
      <c r="AA189" s="83" t="str">
        <f>ASC(入力シート!V215)</f>
        <v/>
      </c>
      <c r="AB189" s="83" t="str">
        <f>ASC(入力シート!W215)</f>
        <v/>
      </c>
      <c r="AC189" s="83" t="str">
        <f>ASC(入力シート!X215)</f>
        <v/>
      </c>
      <c r="AD189" s="83" t="str">
        <f>ASC(入力シート!S215)</f>
        <v/>
      </c>
      <c r="AE189" s="83" t="str">
        <f>IF(入力シート!D215=0,"",入力シート!D215)</f>
        <v/>
      </c>
      <c r="AF189" s="83">
        <f>IF(入力シート!G215="無し",1,2)</f>
        <v>2</v>
      </c>
      <c r="AG189" s="85" t="str">
        <f t="shared" ca="1" si="17"/>
        <v>20240213</v>
      </c>
      <c r="AH189" s="83">
        <f>IF(入力シート!Y215="有り",2,1)</f>
        <v>1</v>
      </c>
      <c r="AI189" s="83">
        <f>IF(入力シート!Z215="有り",2,1)</f>
        <v>1</v>
      </c>
      <c r="AJ189" s="83">
        <f>IF(入力シート!AA215="有り",2,1)</f>
        <v>1</v>
      </c>
      <c r="AK189" s="83">
        <f>IF(入力シート!AB215="有り",2,1)</f>
        <v>1</v>
      </c>
      <c r="AL189" s="83">
        <f>IF(入力シート!AC215="有り",2,1)</f>
        <v>1</v>
      </c>
      <c r="AM189" s="83">
        <f>IF(入力シート!AD215="有り",2,1)</f>
        <v>1</v>
      </c>
      <c r="AN189" s="83">
        <f>IF(入力シート!AE215="有り",2,1)</f>
        <v>1</v>
      </c>
      <c r="AO189" s="83">
        <f>IF(入力シート!H215="必要(\4,950)",1,0)</f>
        <v>0</v>
      </c>
    </row>
    <row r="190" spans="5:41" x14ac:dyDescent="0.4">
      <c r="E190" s="85" t="str">
        <f t="shared" ca="1" si="12"/>
        <v>20240213</v>
      </c>
      <c r="F190" s="83" t="str">
        <f>DBCS(入力シート!A216)</f>
        <v/>
      </c>
      <c r="G190" s="83" t="str">
        <f>(ASC(SUBSTITUTE(SUBSTITUTE(入力シート!B216,"　","")," ","")))</f>
        <v/>
      </c>
      <c r="H190" s="83" t="str">
        <f>ASC(入力シート!C216)</f>
        <v/>
      </c>
      <c r="I190" s="83" t="str">
        <f>IF(入力シート!E216=0,"",入力シート!E216)</f>
        <v/>
      </c>
      <c r="J190" s="83" t="str">
        <f>IF(入力シート!I216=0,"",入力シート!I216)</f>
        <v/>
      </c>
      <c r="K190" s="83" t="str">
        <f>DBCS(入力シート!K216)</f>
        <v/>
      </c>
      <c r="L190" s="83" t="str">
        <f>ASC(入力シート!L216)</f>
        <v/>
      </c>
      <c r="M190" s="83" t="e">
        <f>_xlfn.IFS(入力シート!J216=置換コード!$B$4,1,入力シート!J216=置換コード!$B$5,2,入力シート!J216=置換コード!$B$6,3,入力シート!J216=置換コード!$B$7,4,入力シート!J216=置換コード!$B$8,5,入力シート!J216=置換コード!$B$9,6,入力シート!J216=置換コード!$B$10,7,入力シート!J216=置換コード!$B$11,8,入力シート!J216=置換コード!$B$12,9,入力シート!J216=置換コード!$B$13,10)</f>
        <v>#N/A</v>
      </c>
      <c r="N190" s="83" t="e">
        <f>_xlfn.IFS(入力シート!F216=置換コード!$E$4,1,入力シート!F216=置換コード!$E$5,2)</f>
        <v>#N/A</v>
      </c>
      <c r="O190" s="83" t="e">
        <f t="shared" si="13"/>
        <v>#N/A</v>
      </c>
      <c r="P190" s="83" t="e">
        <f t="shared" si="14"/>
        <v>#N/A</v>
      </c>
      <c r="Q190" s="83" t="e">
        <f>_xlfn.IFS(入力シート!O216=置換コード!$I$4,11,入力シート!O216=置換コード!$I$5,21,入力シート!O216=置換コード!$I$6,22,入力シート!O216=置換コード!$I$7,23,入力シート!O216=置換コード!$I$8,24,入力シート!O216=置換コード!$I$9,25,入力シート!O216=置換コード!$I$10,26,入力シート!O216=置換コード!$I$11,31,入力シート!O216=置換コード!$I$12,32,入力シート!O216=置換コード!$I$13,33,入力シート!O216=置換コード!$I$14,34,入力シート!O216=置換コード!$I$15,35,入力シート!O216=置換コード!$I$16,36,入力シート!O216=置換コード!$I$17,37,入力シート!O216=置換コード!$I$18,38,入力シート!O216=置換コード!$I$19,41,入力シート!O216=置換コード!$I$20,42,入力シート!O216=置換コード!$I$21,43,入力シート!O216=置換コード!$I$22,44,入力シート!O216=置換コード!$I$23,51,入力シート!O216=置換コード!$I$24,52,入力シート!O216=置換コード!$I$25,53,入力シート!O216=置換コード!$I$26,54,入力シート!O216=置換コード!$I$27,55,入力シート!O216=置換コード!$I$28,61,入力シート!O216=置換コード!$I$29,62,入力シート!O216=置換コード!$I$30,63,入力シート!O216=置換コード!$I$31,64,入力シート!O216=置換コード!$I$32,65,入力シート!O216=置換コード!$I$33,66,入力シート!O216=置換コード!$I$34,71,入力シート!O216=置換コード!$I$35,72,入力シート!O216=置換コード!$I$36,73,入力シート!O216=置換コード!$I$37,74,入力シート!O216=置換コード!$I$38,75,入力シート!O216=置換コード!$I$39,76,入力シート!O216=置換コード!$I$40,77,入力シート!O216=置換コード!$I$41,78,入力シート!O216=置換コード!$I$42,79,入力シート!O216=置換コード!$I$43,81,入力シート!O216=置換コード!$I$44,82,入力シート!O216=置換コード!$I$45,83,入力シート!O216=置換コード!$I$46,84,入力シート!O216=置換コード!$I$47,85,入力シート!O216=置換コード!$I$48,86,入力シート!O216=置換コード!$I$49,87,入力シート!O216=置換コード!$I$50,88,入力シート!O216=置換コード!$I$51,90)</f>
        <v>#N/A</v>
      </c>
      <c r="R190" s="83" t="e">
        <f t="shared" si="15"/>
        <v>#N/A</v>
      </c>
      <c r="S190" s="83" t="str">
        <f>ASC(入力シート!N216)</f>
        <v/>
      </c>
      <c r="T190" s="83" t="str">
        <f>ASC(入力シート!P216)</f>
        <v/>
      </c>
      <c r="U190" s="83" t="str">
        <f>ASC(入力シート!Q216)</f>
        <v/>
      </c>
      <c r="V190" s="83" t="str">
        <f>ASC(入力シート!R216)</f>
        <v/>
      </c>
      <c r="W190" s="83" t="str">
        <f>ASC(入力シート!M216)</f>
        <v/>
      </c>
      <c r="X190" s="83" t="e">
        <f>_xlfn.IFS(入力シート!U216=置換コード!$I$4,11,入力シート!U216=置換コード!$I$5,21,入力シート!U216=置換コード!$I$6,22,入力シート!U216=置換コード!$I$7,23,入力シート!U216=置換コード!$I$8,24,入力シート!U216=置換コード!$I$9,25,入力シート!U216=置換コード!$I$10,26,入力シート!U216=置換コード!$I$11,31,入力シート!U216=置換コード!$I$12,32,入力シート!U216=置換コード!$I$13,33,入力シート!U216=置換コード!$I$14,34,入力シート!U216=置換コード!$I$15,35,入力シート!U216=置換コード!$I$16,36,入力シート!U216=置換コード!$I$17,37,入力シート!U216=置換コード!$I$18,38,入力シート!U216=置換コード!$I$19,41,入力シート!U216=置換コード!$I$20,42,入力シート!U216=置換コード!$I$21,43,入力シート!U216=置換コード!$I$22,44,入力シート!U216=置換コード!$I$23,51,入力シート!U216=置換コード!$I$24,52,入力シート!U216=置換コード!$I$25,53,入力シート!U216=置換コード!$I$26,54,入力シート!U216=置換コード!$I$27,55,入力シート!U216=置換コード!$I$28,61,入力シート!U216=置換コード!$I$29,62,入力シート!U216=置換コード!$I$30,63,入力シート!U216=置換コード!$I$31,64,入力シート!U216=置換コード!$I$32,65,入力シート!U216=置換コード!$I$33,66,入力シート!U216=置換コード!$I$34,71,入力シート!U216=置換コード!$I$35,72,入力シート!U216=置換コード!$I$36,73,入力シート!U216=置換コード!$I$37,74,入力シート!U216=置換コード!$I$38,75,入力シート!U216=置換コード!$I$39,76,入力シート!U216=置換コード!$I$40,77,入力シート!U216=置換コード!$I$41,78,入力シート!U216=置換コード!$I$42,79,入力シート!U216=置換コード!$I$43,81,入力シート!U216=置換コード!$I$44,82,入力シート!U216=置換コード!$I$45,83,入力シート!U216=置換コード!$I$46,84,入力シート!U216=置換コード!$I$47,85,入力シート!U216=置換コード!$I$48,86,入力シート!U216=置換コード!$I$49,87,入力シート!U216=置換コード!$I$50,88,入力シート!U216=置換コード!$I$51,90)</f>
        <v>#N/A</v>
      </c>
      <c r="Y190" s="83" t="e">
        <f t="shared" si="16"/>
        <v>#N/A</v>
      </c>
      <c r="Z190" s="83" t="str">
        <f>ASC(入力シート!T216)</f>
        <v/>
      </c>
      <c r="AA190" s="83" t="str">
        <f>ASC(入力シート!V216)</f>
        <v/>
      </c>
      <c r="AB190" s="83" t="str">
        <f>ASC(入力シート!W216)</f>
        <v/>
      </c>
      <c r="AC190" s="83" t="str">
        <f>ASC(入力シート!X216)</f>
        <v/>
      </c>
      <c r="AD190" s="83" t="str">
        <f>ASC(入力シート!S216)</f>
        <v/>
      </c>
      <c r="AE190" s="83" t="str">
        <f>IF(入力シート!D216=0,"",入力シート!D216)</f>
        <v/>
      </c>
      <c r="AF190" s="83">
        <f>IF(入力シート!G216="無し",1,2)</f>
        <v>2</v>
      </c>
      <c r="AG190" s="85" t="str">
        <f t="shared" ca="1" si="17"/>
        <v>20240213</v>
      </c>
      <c r="AH190" s="83">
        <f>IF(入力シート!Y216="有り",2,1)</f>
        <v>1</v>
      </c>
      <c r="AI190" s="83">
        <f>IF(入力シート!Z216="有り",2,1)</f>
        <v>1</v>
      </c>
      <c r="AJ190" s="83">
        <f>IF(入力シート!AA216="有り",2,1)</f>
        <v>1</v>
      </c>
      <c r="AK190" s="83">
        <f>IF(入力シート!AB216="有り",2,1)</f>
        <v>1</v>
      </c>
      <c r="AL190" s="83">
        <f>IF(入力シート!AC216="有り",2,1)</f>
        <v>1</v>
      </c>
      <c r="AM190" s="83">
        <f>IF(入力シート!AD216="有り",2,1)</f>
        <v>1</v>
      </c>
      <c r="AN190" s="83">
        <f>IF(入力シート!AE216="有り",2,1)</f>
        <v>1</v>
      </c>
      <c r="AO190" s="83">
        <f>IF(入力シート!H216="必要(\4,950)",1,0)</f>
        <v>0</v>
      </c>
    </row>
    <row r="191" spans="5:41" x14ac:dyDescent="0.4">
      <c r="E191" s="85" t="str">
        <f t="shared" ca="1" si="12"/>
        <v>20240213</v>
      </c>
      <c r="F191" s="83" t="str">
        <f>DBCS(入力シート!A217)</f>
        <v/>
      </c>
      <c r="G191" s="83" t="str">
        <f>(ASC(SUBSTITUTE(SUBSTITUTE(入力シート!B217,"　","")," ","")))</f>
        <v/>
      </c>
      <c r="H191" s="83" t="str">
        <f>ASC(入力シート!C217)</f>
        <v/>
      </c>
      <c r="I191" s="83" t="str">
        <f>IF(入力シート!E217=0,"",入力シート!E217)</f>
        <v/>
      </c>
      <c r="J191" s="83" t="str">
        <f>IF(入力シート!I217=0,"",入力シート!I217)</f>
        <v/>
      </c>
      <c r="K191" s="83" t="str">
        <f>DBCS(入力シート!K217)</f>
        <v/>
      </c>
      <c r="L191" s="83" t="str">
        <f>ASC(入力シート!L217)</f>
        <v/>
      </c>
      <c r="M191" s="83" t="e">
        <f>_xlfn.IFS(入力シート!J217=置換コード!$B$4,1,入力シート!J217=置換コード!$B$5,2,入力シート!J217=置換コード!$B$6,3,入力シート!J217=置換コード!$B$7,4,入力シート!J217=置換コード!$B$8,5,入力シート!J217=置換コード!$B$9,6,入力シート!J217=置換コード!$B$10,7,入力シート!J217=置換コード!$B$11,8,入力シート!J217=置換コード!$B$12,9,入力シート!J217=置換コード!$B$13,10)</f>
        <v>#N/A</v>
      </c>
      <c r="N191" s="83" t="e">
        <f>_xlfn.IFS(入力シート!F217=置換コード!$E$4,1,入力シート!F217=置換コード!$E$5,2)</f>
        <v>#N/A</v>
      </c>
      <c r="O191" s="83" t="e">
        <f t="shared" si="13"/>
        <v>#N/A</v>
      </c>
      <c r="P191" s="83" t="e">
        <f t="shared" si="14"/>
        <v>#N/A</v>
      </c>
      <c r="Q191" s="83" t="e">
        <f>_xlfn.IFS(入力シート!O217=置換コード!$I$4,11,入力シート!O217=置換コード!$I$5,21,入力シート!O217=置換コード!$I$6,22,入力シート!O217=置換コード!$I$7,23,入力シート!O217=置換コード!$I$8,24,入力シート!O217=置換コード!$I$9,25,入力シート!O217=置換コード!$I$10,26,入力シート!O217=置換コード!$I$11,31,入力シート!O217=置換コード!$I$12,32,入力シート!O217=置換コード!$I$13,33,入力シート!O217=置換コード!$I$14,34,入力シート!O217=置換コード!$I$15,35,入力シート!O217=置換コード!$I$16,36,入力シート!O217=置換コード!$I$17,37,入力シート!O217=置換コード!$I$18,38,入力シート!O217=置換コード!$I$19,41,入力シート!O217=置換コード!$I$20,42,入力シート!O217=置換コード!$I$21,43,入力シート!O217=置換コード!$I$22,44,入力シート!O217=置換コード!$I$23,51,入力シート!O217=置換コード!$I$24,52,入力シート!O217=置換コード!$I$25,53,入力シート!O217=置換コード!$I$26,54,入力シート!O217=置換コード!$I$27,55,入力シート!O217=置換コード!$I$28,61,入力シート!O217=置換コード!$I$29,62,入力シート!O217=置換コード!$I$30,63,入力シート!O217=置換コード!$I$31,64,入力シート!O217=置換コード!$I$32,65,入力シート!O217=置換コード!$I$33,66,入力シート!O217=置換コード!$I$34,71,入力シート!O217=置換コード!$I$35,72,入力シート!O217=置換コード!$I$36,73,入力シート!O217=置換コード!$I$37,74,入力シート!O217=置換コード!$I$38,75,入力シート!O217=置換コード!$I$39,76,入力シート!O217=置換コード!$I$40,77,入力シート!O217=置換コード!$I$41,78,入力シート!O217=置換コード!$I$42,79,入力シート!O217=置換コード!$I$43,81,入力シート!O217=置換コード!$I$44,82,入力シート!O217=置換コード!$I$45,83,入力シート!O217=置換コード!$I$46,84,入力シート!O217=置換コード!$I$47,85,入力シート!O217=置換コード!$I$48,86,入力シート!O217=置換コード!$I$49,87,入力シート!O217=置換コード!$I$50,88,入力シート!O217=置換コード!$I$51,90)</f>
        <v>#N/A</v>
      </c>
      <c r="R191" s="83" t="e">
        <f t="shared" si="15"/>
        <v>#N/A</v>
      </c>
      <c r="S191" s="83" t="str">
        <f>ASC(入力シート!N217)</f>
        <v/>
      </c>
      <c r="T191" s="83" t="str">
        <f>ASC(入力シート!P217)</f>
        <v/>
      </c>
      <c r="U191" s="83" t="str">
        <f>ASC(入力シート!Q217)</f>
        <v/>
      </c>
      <c r="V191" s="83" t="str">
        <f>ASC(入力シート!R217)</f>
        <v/>
      </c>
      <c r="W191" s="83" t="str">
        <f>ASC(入力シート!M217)</f>
        <v/>
      </c>
      <c r="X191" s="83" t="e">
        <f>_xlfn.IFS(入力シート!U217=置換コード!$I$4,11,入力シート!U217=置換コード!$I$5,21,入力シート!U217=置換コード!$I$6,22,入力シート!U217=置換コード!$I$7,23,入力シート!U217=置換コード!$I$8,24,入力シート!U217=置換コード!$I$9,25,入力シート!U217=置換コード!$I$10,26,入力シート!U217=置換コード!$I$11,31,入力シート!U217=置換コード!$I$12,32,入力シート!U217=置換コード!$I$13,33,入力シート!U217=置換コード!$I$14,34,入力シート!U217=置換コード!$I$15,35,入力シート!U217=置換コード!$I$16,36,入力シート!U217=置換コード!$I$17,37,入力シート!U217=置換コード!$I$18,38,入力シート!U217=置換コード!$I$19,41,入力シート!U217=置換コード!$I$20,42,入力シート!U217=置換コード!$I$21,43,入力シート!U217=置換コード!$I$22,44,入力シート!U217=置換コード!$I$23,51,入力シート!U217=置換コード!$I$24,52,入力シート!U217=置換コード!$I$25,53,入力シート!U217=置換コード!$I$26,54,入力シート!U217=置換コード!$I$27,55,入力シート!U217=置換コード!$I$28,61,入力シート!U217=置換コード!$I$29,62,入力シート!U217=置換コード!$I$30,63,入力シート!U217=置換コード!$I$31,64,入力シート!U217=置換コード!$I$32,65,入力シート!U217=置換コード!$I$33,66,入力シート!U217=置換コード!$I$34,71,入力シート!U217=置換コード!$I$35,72,入力シート!U217=置換コード!$I$36,73,入力シート!U217=置換コード!$I$37,74,入力シート!U217=置換コード!$I$38,75,入力シート!U217=置換コード!$I$39,76,入力シート!U217=置換コード!$I$40,77,入力シート!U217=置換コード!$I$41,78,入力シート!U217=置換コード!$I$42,79,入力シート!U217=置換コード!$I$43,81,入力シート!U217=置換コード!$I$44,82,入力シート!U217=置換コード!$I$45,83,入力シート!U217=置換コード!$I$46,84,入力シート!U217=置換コード!$I$47,85,入力シート!U217=置換コード!$I$48,86,入力シート!U217=置換コード!$I$49,87,入力シート!U217=置換コード!$I$50,88,入力シート!U217=置換コード!$I$51,90)</f>
        <v>#N/A</v>
      </c>
      <c r="Y191" s="83" t="e">
        <f t="shared" si="16"/>
        <v>#N/A</v>
      </c>
      <c r="Z191" s="83" t="str">
        <f>ASC(入力シート!T217)</f>
        <v/>
      </c>
      <c r="AA191" s="83" t="str">
        <f>ASC(入力シート!V217)</f>
        <v/>
      </c>
      <c r="AB191" s="83" t="str">
        <f>ASC(入力シート!W217)</f>
        <v/>
      </c>
      <c r="AC191" s="83" t="str">
        <f>ASC(入力シート!X217)</f>
        <v/>
      </c>
      <c r="AD191" s="83" t="str">
        <f>ASC(入力シート!S217)</f>
        <v/>
      </c>
      <c r="AE191" s="83" t="str">
        <f>IF(入力シート!D217=0,"",入力シート!D217)</f>
        <v/>
      </c>
      <c r="AF191" s="83">
        <f>IF(入力シート!G217="無し",1,2)</f>
        <v>2</v>
      </c>
      <c r="AG191" s="85" t="str">
        <f t="shared" ca="1" si="17"/>
        <v>20240213</v>
      </c>
      <c r="AH191" s="83">
        <f>IF(入力シート!Y217="有り",2,1)</f>
        <v>1</v>
      </c>
      <c r="AI191" s="83">
        <f>IF(入力シート!Z217="有り",2,1)</f>
        <v>1</v>
      </c>
      <c r="AJ191" s="83">
        <f>IF(入力シート!AA217="有り",2,1)</f>
        <v>1</v>
      </c>
      <c r="AK191" s="83">
        <f>IF(入力シート!AB217="有り",2,1)</f>
        <v>1</v>
      </c>
      <c r="AL191" s="83">
        <f>IF(入力シート!AC217="有り",2,1)</f>
        <v>1</v>
      </c>
      <c r="AM191" s="83">
        <f>IF(入力シート!AD217="有り",2,1)</f>
        <v>1</v>
      </c>
      <c r="AN191" s="83">
        <f>IF(入力シート!AE217="有り",2,1)</f>
        <v>1</v>
      </c>
      <c r="AO191" s="83">
        <f>IF(入力シート!H217="必要(\4,950)",1,0)</f>
        <v>0</v>
      </c>
    </row>
    <row r="192" spans="5:41" x14ac:dyDescent="0.4">
      <c r="E192" s="85" t="str">
        <f t="shared" ca="1" si="12"/>
        <v>20240213</v>
      </c>
      <c r="F192" s="83" t="str">
        <f>DBCS(入力シート!A218)</f>
        <v/>
      </c>
      <c r="G192" s="83" t="str">
        <f>(ASC(SUBSTITUTE(SUBSTITUTE(入力シート!B218,"　","")," ","")))</f>
        <v/>
      </c>
      <c r="H192" s="83" t="str">
        <f>ASC(入力シート!C218)</f>
        <v/>
      </c>
      <c r="I192" s="83" t="str">
        <f>IF(入力シート!E218=0,"",入力シート!E218)</f>
        <v/>
      </c>
      <c r="J192" s="83" t="str">
        <f>IF(入力シート!I218=0,"",入力シート!I218)</f>
        <v/>
      </c>
      <c r="K192" s="83" t="str">
        <f>DBCS(入力シート!K218)</f>
        <v/>
      </c>
      <c r="L192" s="83" t="str">
        <f>ASC(入力シート!L218)</f>
        <v/>
      </c>
      <c r="M192" s="83" t="e">
        <f>_xlfn.IFS(入力シート!J218=置換コード!$B$4,1,入力シート!J218=置換コード!$B$5,2,入力シート!J218=置換コード!$B$6,3,入力シート!J218=置換コード!$B$7,4,入力シート!J218=置換コード!$B$8,5,入力シート!J218=置換コード!$B$9,6,入力シート!J218=置換コード!$B$10,7,入力シート!J218=置換コード!$B$11,8,入力シート!J218=置換コード!$B$12,9,入力シート!J218=置換コード!$B$13,10)</f>
        <v>#N/A</v>
      </c>
      <c r="N192" s="83" t="e">
        <f>_xlfn.IFS(入力シート!F218=置換コード!$E$4,1,入力シート!F218=置換コード!$E$5,2)</f>
        <v>#N/A</v>
      </c>
      <c r="O192" s="83" t="e">
        <f t="shared" si="13"/>
        <v>#N/A</v>
      </c>
      <c r="P192" s="83" t="e">
        <f t="shared" si="14"/>
        <v>#N/A</v>
      </c>
      <c r="Q192" s="83" t="e">
        <f>_xlfn.IFS(入力シート!O218=置換コード!$I$4,11,入力シート!O218=置換コード!$I$5,21,入力シート!O218=置換コード!$I$6,22,入力シート!O218=置換コード!$I$7,23,入力シート!O218=置換コード!$I$8,24,入力シート!O218=置換コード!$I$9,25,入力シート!O218=置換コード!$I$10,26,入力シート!O218=置換コード!$I$11,31,入力シート!O218=置換コード!$I$12,32,入力シート!O218=置換コード!$I$13,33,入力シート!O218=置換コード!$I$14,34,入力シート!O218=置換コード!$I$15,35,入力シート!O218=置換コード!$I$16,36,入力シート!O218=置換コード!$I$17,37,入力シート!O218=置換コード!$I$18,38,入力シート!O218=置換コード!$I$19,41,入力シート!O218=置換コード!$I$20,42,入力シート!O218=置換コード!$I$21,43,入力シート!O218=置換コード!$I$22,44,入力シート!O218=置換コード!$I$23,51,入力シート!O218=置換コード!$I$24,52,入力シート!O218=置換コード!$I$25,53,入力シート!O218=置換コード!$I$26,54,入力シート!O218=置換コード!$I$27,55,入力シート!O218=置換コード!$I$28,61,入力シート!O218=置換コード!$I$29,62,入力シート!O218=置換コード!$I$30,63,入力シート!O218=置換コード!$I$31,64,入力シート!O218=置換コード!$I$32,65,入力シート!O218=置換コード!$I$33,66,入力シート!O218=置換コード!$I$34,71,入力シート!O218=置換コード!$I$35,72,入力シート!O218=置換コード!$I$36,73,入力シート!O218=置換コード!$I$37,74,入力シート!O218=置換コード!$I$38,75,入力シート!O218=置換コード!$I$39,76,入力シート!O218=置換コード!$I$40,77,入力シート!O218=置換コード!$I$41,78,入力シート!O218=置換コード!$I$42,79,入力シート!O218=置換コード!$I$43,81,入力シート!O218=置換コード!$I$44,82,入力シート!O218=置換コード!$I$45,83,入力シート!O218=置換コード!$I$46,84,入力シート!O218=置換コード!$I$47,85,入力シート!O218=置換コード!$I$48,86,入力シート!O218=置換コード!$I$49,87,入力シート!O218=置換コード!$I$50,88,入力シート!O218=置換コード!$I$51,90)</f>
        <v>#N/A</v>
      </c>
      <c r="R192" s="83" t="e">
        <f t="shared" si="15"/>
        <v>#N/A</v>
      </c>
      <c r="S192" s="83" t="str">
        <f>ASC(入力シート!N218)</f>
        <v/>
      </c>
      <c r="T192" s="83" t="str">
        <f>ASC(入力シート!P218)</f>
        <v/>
      </c>
      <c r="U192" s="83" t="str">
        <f>ASC(入力シート!Q218)</f>
        <v/>
      </c>
      <c r="V192" s="83" t="str">
        <f>ASC(入力シート!R218)</f>
        <v/>
      </c>
      <c r="W192" s="83" t="str">
        <f>ASC(入力シート!M218)</f>
        <v/>
      </c>
      <c r="X192" s="83" t="e">
        <f>_xlfn.IFS(入力シート!U218=置換コード!$I$4,11,入力シート!U218=置換コード!$I$5,21,入力シート!U218=置換コード!$I$6,22,入力シート!U218=置換コード!$I$7,23,入力シート!U218=置換コード!$I$8,24,入力シート!U218=置換コード!$I$9,25,入力シート!U218=置換コード!$I$10,26,入力シート!U218=置換コード!$I$11,31,入力シート!U218=置換コード!$I$12,32,入力シート!U218=置換コード!$I$13,33,入力シート!U218=置換コード!$I$14,34,入力シート!U218=置換コード!$I$15,35,入力シート!U218=置換コード!$I$16,36,入力シート!U218=置換コード!$I$17,37,入力シート!U218=置換コード!$I$18,38,入力シート!U218=置換コード!$I$19,41,入力シート!U218=置換コード!$I$20,42,入力シート!U218=置換コード!$I$21,43,入力シート!U218=置換コード!$I$22,44,入力シート!U218=置換コード!$I$23,51,入力シート!U218=置換コード!$I$24,52,入力シート!U218=置換コード!$I$25,53,入力シート!U218=置換コード!$I$26,54,入力シート!U218=置換コード!$I$27,55,入力シート!U218=置換コード!$I$28,61,入力シート!U218=置換コード!$I$29,62,入力シート!U218=置換コード!$I$30,63,入力シート!U218=置換コード!$I$31,64,入力シート!U218=置換コード!$I$32,65,入力シート!U218=置換コード!$I$33,66,入力シート!U218=置換コード!$I$34,71,入力シート!U218=置換コード!$I$35,72,入力シート!U218=置換コード!$I$36,73,入力シート!U218=置換コード!$I$37,74,入力シート!U218=置換コード!$I$38,75,入力シート!U218=置換コード!$I$39,76,入力シート!U218=置換コード!$I$40,77,入力シート!U218=置換コード!$I$41,78,入力シート!U218=置換コード!$I$42,79,入力シート!U218=置換コード!$I$43,81,入力シート!U218=置換コード!$I$44,82,入力シート!U218=置換コード!$I$45,83,入力シート!U218=置換コード!$I$46,84,入力シート!U218=置換コード!$I$47,85,入力シート!U218=置換コード!$I$48,86,入力シート!U218=置換コード!$I$49,87,入力シート!U218=置換コード!$I$50,88,入力シート!U218=置換コード!$I$51,90)</f>
        <v>#N/A</v>
      </c>
      <c r="Y192" s="83" t="e">
        <f t="shared" si="16"/>
        <v>#N/A</v>
      </c>
      <c r="Z192" s="83" t="str">
        <f>ASC(入力シート!T218)</f>
        <v/>
      </c>
      <c r="AA192" s="83" t="str">
        <f>ASC(入力シート!V218)</f>
        <v/>
      </c>
      <c r="AB192" s="83" t="str">
        <f>ASC(入力シート!W218)</f>
        <v/>
      </c>
      <c r="AC192" s="83" t="str">
        <f>ASC(入力シート!X218)</f>
        <v/>
      </c>
      <c r="AD192" s="83" t="str">
        <f>ASC(入力シート!S218)</f>
        <v/>
      </c>
      <c r="AE192" s="83" t="str">
        <f>IF(入力シート!D218=0,"",入力シート!D218)</f>
        <v/>
      </c>
      <c r="AF192" s="83">
        <f>IF(入力シート!G218="無し",1,2)</f>
        <v>2</v>
      </c>
      <c r="AG192" s="85" t="str">
        <f t="shared" ca="1" si="17"/>
        <v>20240213</v>
      </c>
      <c r="AH192" s="83">
        <f>IF(入力シート!Y218="有り",2,1)</f>
        <v>1</v>
      </c>
      <c r="AI192" s="83">
        <f>IF(入力シート!Z218="有り",2,1)</f>
        <v>1</v>
      </c>
      <c r="AJ192" s="83">
        <f>IF(入力シート!AA218="有り",2,1)</f>
        <v>1</v>
      </c>
      <c r="AK192" s="83">
        <f>IF(入力シート!AB218="有り",2,1)</f>
        <v>1</v>
      </c>
      <c r="AL192" s="83">
        <f>IF(入力シート!AC218="有り",2,1)</f>
        <v>1</v>
      </c>
      <c r="AM192" s="83">
        <f>IF(入力シート!AD218="有り",2,1)</f>
        <v>1</v>
      </c>
      <c r="AN192" s="83">
        <f>IF(入力シート!AE218="有り",2,1)</f>
        <v>1</v>
      </c>
      <c r="AO192" s="83">
        <f>IF(入力シート!H218="必要(\4,950)",1,0)</f>
        <v>0</v>
      </c>
    </row>
    <row r="193" spans="5:41" x14ac:dyDescent="0.4">
      <c r="E193" s="85" t="str">
        <f t="shared" ca="1" si="12"/>
        <v>20240213</v>
      </c>
      <c r="F193" s="83" t="str">
        <f>DBCS(入力シート!A219)</f>
        <v/>
      </c>
      <c r="G193" s="83" t="str">
        <f>(ASC(SUBSTITUTE(SUBSTITUTE(入力シート!B219,"　","")," ","")))</f>
        <v/>
      </c>
      <c r="H193" s="83" t="str">
        <f>ASC(入力シート!C219)</f>
        <v/>
      </c>
      <c r="I193" s="83" t="str">
        <f>IF(入力シート!E219=0,"",入力シート!E219)</f>
        <v/>
      </c>
      <c r="J193" s="83" t="str">
        <f>IF(入力シート!I219=0,"",入力シート!I219)</f>
        <v/>
      </c>
      <c r="K193" s="83" t="str">
        <f>DBCS(入力シート!K219)</f>
        <v/>
      </c>
      <c r="L193" s="83" t="str">
        <f>ASC(入力シート!L219)</f>
        <v/>
      </c>
      <c r="M193" s="83" t="e">
        <f>_xlfn.IFS(入力シート!J219=置換コード!$B$4,1,入力シート!J219=置換コード!$B$5,2,入力シート!J219=置換コード!$B$6,3,入力シート!J219=置換コード!$B$7,4,入力シート!J219=置換コード!$B$8,5,入力シート!J219=置換コード!$B$9,6,入力シート!J219=置換コード!$B$10,7,入力シート!J219=置換コード!$B$11,8,入力シート!J219=置換コード!$B$12,9,入力シート!J219=置換コード!$B$13,10)</f>
        <v>#N/A</v>
      </c>
      <c r="N193" s="83" t="e">
        <f>_xlfn.IFS(入力シート!F219=置換コード!$E$4,1,入力シート!F219=置換コード!$E$5,2)</f>
        <v>#N/A</v>
      </c>
      <c r="O193" s="83" t="e">
        <f t="shared" si="13"/>
        <v>#N/A</v>
      </c>
      <c r="P193" s="83" t="e">
        <f t="shared" si="14"/>
        <v>#N/A</v>
      </c>
      <c r="Q193" s="83" t="e">
        <f>_xlfn.IFS(入力シート!O219=置換コード!$I$4,11,入力シート!O219=置換コード!$I$5,21,入力シート!O219=置換コード!$I$6,22,入力シート!O219=置換コード!$I$7,23,入力シート!O219=置換コード!$I$8,24,入力シート!O219=置換コード!$I$9,25,入力シート!O219=置換コード!$I$10,26,入力シート!O219=置換コード!$I$11,31,入力シート!O219=置換コード!$I$12,32,入力シート!O219=置換コード!$I$13,33,入力シート!O219=置換コード!$I$14,34,入力シート!O219=置換コード!$I$15,35,入力シート!O219=置換コード!$I$16,36,入力シート!O219=置換コード!$I$17,37,入力シート!O219=置換コード!$I$18,38,入力シート!O219=置換コード!$I$19,41,入力シート!O219=置換コード!$I$20,42,入力シート!O219=置換コード!$I$21,43,入力シート!O219=置換コード!$I$22,44,入力シート!O219=置換コード!$I$23,51,入力シート!O219=置換コード!$I$24,52,入力シート!O219=置換コード!$I$25,53,入力シート!O219=置換コード!$I$26,54,入力シート!O219=置換コード!$I$27,55,入力シート!O219=置換コード!$I$28,61,入力シート!O219=置換コード!$I$29,62,入力シート!O219=置換コード!$I$30,63,入力シート!O219=置換コード!$I$31,64,入力シート!O219=置換コード!$I$32,65,入力シート!O219=置換コード!$I$33,66,入力シート!O219=置換コード!$I$34,71,入力シート!O219=置換コード!$I$35,72,入力シート!O219=置換コード!$I$36,73,入力シート!O219=置換コード!$I$37,74,入力シート!O219=置換コード!$I$38,75,入力シート!O219=置換コード!$I$39,76,入力シート!O219=置換コード!$I$40,77,入力シート!O219=置換コード!$I$41,78,入力シート!O219=置換コード!$I$42,79,入力シート!O219=置換コード!$I$43,81,入力シート!O219=置換コード!$I$44,82,入力シート!O219=置換コード!$I$45,83,入力シート!O219=置換コード!$I$46,84,入力シート!O219=置換コード!$I$47,85,入力シート!O219=置換コード!$I$48,86,入力シート!O219=置換コード!$I$49,87,入力シート!O219=置換コード!$I$50,88,入力シート!O219=置換コード!$I$51,90)</f>
        <v>#N/A</v>
      </c>
      <c r="R193" s="83" t="e">
        <f t="shared" si="15"/>
        <v>#N/A</v>
      </c>
      <c r="S193" s="83" t="str">
        <f>ASC(入力シート!N219)</f>
        <v/>
      </c>
      <c r="T193" s="83" t="str">
        <f>ASC(入力シート!P219)</f>
        <v/>
      </c>
      <c r="U193" s="83" t="str">
        <f>ASC(入力シート!Q219)</f>
        <v/>
      </c>
      <c r="V193" s="83" t="str">
        <f>ASC(入力シート!R219)</f>
        <v/>
      </c>
      <c r="W193" s="83" t="str">
        <f>ASC(入力シート!M219)</f>
        <v/>
      </c>
      <c r="X193" s="83" t="e">
        <f>_xlfn.IFS(入力シート!U219=置換コード!$I$4,11,入力シート!U219=置換コード!$I$5,21,入力シート!U219=置換コード!$I$6,22,入力シート!U219=置換コード!$I$7,23,入力シート!U219=置換コード!$I$8,24,入力シート!U219=置換コード!$I$9,25,入力シート!U219=置換コード!$I$10,26,入力シート!U219=置換コード!$I$11,31,入力シート!U219=置換コード!$I$12,32,入力シート!U219=置換コード!$I$13,33,入力シート!U219=置換コード!$I$14,34,入力シート!U219=置換コード!$I$15,35,入力シート!U219=置換コード!$I$16,36,入力シート!U219=置換コード!$I$17,37,入力シート!U219=置換コード!$I$18,38,入力シート!U219=置換コード!$I$19,41,入力シート!U219=置換コード!$I$20,42,入力シート!U219=置換コード!$I$21,43,入力シート!U219=置換コード!$I$22,44,入力シート!U219=置換コード!$I$23,51,入力シート!U219=置換コード!$I$24,52,入力シート!U219=置換コード!$I$25,53,入力シート!U219=置換コード!$I$26,54,入力シート!U219=置換コード!$I$27,55,入力シート!U219=置換コード!$I$28,61,入力シート!U219=置換コード!$I$29,62,入力シート!U219=置換コード!$I$30,63,入力シート!U219=置換コード!$I$31,64,入力シート!U219=置換コード!$I$32,65,入力シート!U219=置換コード!$I$33,66,入力シート!U219=置換コード!$I$34,71,入力シート!U219=置換コード!$I$35,72,入力シート!U219=置換コード!$I$36,73,入力シート!U219=置換コード!$I$37,74,入力シート!U219=置換コード!$I$38,75,入力シート!U219=置換コード!$I$39,76,入力シート!U219=置換コード!$I$40,77,入力シート!U219=置換コード!$I$41,78,入力シート!U219=置換コード!$I$42,79,入力シート!U219=置換コード!$I$43,81,入力シート!U219=置換コード!$I$44,82,入力シート!U219=置換コード!$I$45,83,入力シート!U219=置換コード!$I$46,84,入力シート!U219=置換コード!$I$47,85,入力シート!U219=置換コード!$I$48,86,入力シート!U219=置換コード!$I$49,87,入力シート!U219=置換コード!$I$50,88,入力シート!U219=置換コード!$I$51,90)</f>
        <v>#N/A</v>
      </c>
      <c r="Y193" s="83" t="e">
        <f t="shared" si="16"/>
        <v>#N/A</v>
      </c>
      <c r="Z193" s="83" t="str">
        <f>ASC(入力シート!T219)</f>
        <v/>
      </c>
      <c r="AA193" s="83" t="str">
        <f>ASC(入力シート!V219)</f>
        <v/>
      </c>
      <c r="AB193" s="83" t="str">
        <f>ASC(入力シート!W219)</f>
        <v/>
      </c>
      <c r="AC193" s="83" t="str">
        <f>ASC(入力シート!X219)</f>
        <v/>
      </c>
      <c r="AD193" s="83" t="str">
        <f>ASC(入力シート!S219)</f>
        <v/>
      </c>
      <c r="AE193" s="83" t="str">
        <f>IF(入力シート!D219=0,"",入力シート!D219)</f>
        <v/>
      </c>
      <c r="AF193" s="83">
        <f>IF(入力シート!G219="無し",1,2)</f>
        <v>2</v>
      </c>
      <c r="AG193" s="85" t="str">
        <f t="shared" ca="1" si="17"/>
        <v>20240213</v>
      </c>
      <c r="AH193" s="83">
        <f>IF(入力シート!Y219="有り",2,1)</f>
        <v>1</v>
      </c>
      <c r="AI193" s="83">
        <f>IF(入力シート!Z219="有り",2,1)</f>
        <v>1</v>
      </c>
      <c r="AJ193" s="83">
        <f>IF(入力シート!AA219="有り",2,1)</f>
        <v>1</v>
      </c>
      <c r="AK193" s="83">
        <f>IF(入力シート!AB219="有り",2,1)</f>
        <v>1</v>
      </c>
      <c r="AL193" s="83">
        <f>IF(入力シート!AC219="有り",2,1)</f>
        <v>1</v>
      </c>
      <c r="AM193" s="83">
        <f>IF(入力シート!AD219="有り",2,1)</f>
        <v>1</v>
      </c>
      <c r="AN193" s="83">
        <f>IF(入力シート!AE219="有り",2,1)</f>
        <v>1</v>
      </c>
      <c r="AO193" s="83">
        <f>IF(入力シート!H219="必要(\4,950)",1,0)</f>
        <v>0</v>
      </c>
    </row>
    <row r="194" spans="5:41" x14ac:dyDescent="0.4">
      <c r="E194" s="85" t="str">
        <f t="shared" ca="1" si="12"/>
        <v>20240213</v>
      </c>
      <c r="F194" s="83" t="str">
        <f>DBCS(入力シート!A220)</f>
        <v/>
      </c>
      <c r="G194" s="83" t="str">
        <f>(ASC(SUBSTITUTE(SUBSTITUTE(入力シート!B220,"　","")," ","")))</f>
        <v/>
      </c>
      <c r="H194" s="83" t="str">
        <f>ASC(入力シート!C220)</f>
        <v/>
      </c>
      <c r="I194" s="83" t="str">
        <f>IF(入力シート!E220=0,"",入力シート!E220)</f>
        <v/>
      </c>
      <c r="J194" s="83" t="str">
        <f>IF(入力シート!I220=0,"",入力シート!I220)</f>
        <v/>
      </c>
      <c r="K194" s="83" t="str">
        <f>DBCS(入力シート!K220)</f>
        <v/>
      </c>
      <c r="L194" s="83" t="str">
        <f>ASC(入力シート!L220)</f>
        <v/>
      </c>
      <c r="M194" s="83" t="e">
        <f>_xlfn.IFS(入力シート!J220=置換コード!$B$4,1,入力シート!J220=置換コード!$B$5,2,入力シート!J220=置換コード!$B$6,3,入力シート!J220=置換コード!$B$7,4,入力シート!J220=置換コード!$B$8,5,入力シート!J220=置換コード!$B$9,6,入力シート!J220=置換コード!$B$10,7,入力シート!J220=置換コード!$B$11,8,入力シート!J220=置換コード!$B$12,9,入力シート!J220=置換コード!$B$13,10)</f>
        <v>#N/A</v>
      </c>
      <c r="N194" s="83" t="e">
        <f>_xlfn.IFS(入力シート!F220=置換コード!$E$4,1,入力シート!F220=置換コード!$E$5,2)</f>
        <v>#N/A</v>
      </c>
      <c r="O194" s="83" t="e">
        <f t="shared" si="13"/>
        <v>#N/A</v>
      </c>
      <c r="P194" s="83" t="e">
        <f t="shared" si="14"/>
        <v>#N/A</v>
      </c>
      <c r="Q194" s="83" t="e">
        <f>_xlfn.IFS(入力シート!O220=置換コード!$I$4,11,入力シート!O220=置換コード!$I$5,21,入力シート!O220=置換コード!$I$6,22,入力シート!O220=置換コード!$I$7,23,入力シート!O220=置換コード!$I$8,24,入力シート!O220=置換コード!$I$9,25,入力シート!O220=置換コード!$I$10,26,入力シート!O220=置換コード!$I$11,31,入力シート!O220=置換コード!$I$12,32,入力シート!O220=置換コード!$I$13,33,入力シート!O220=置換コード!$I$14,34,入力シート!O220=置換コード!$I$15,35,入力シート!O220=置換コード!$I$16,36,入力シート!O220=置換コード!$I$17,37,入力シート!O220=置換コード!$I$18,38,入力シート!O220=置換コード!$I$19,41,入力シート!O220=置換コード!$I$20,42,入力シート!O220=置換コード!$I$21,43,入力シート!O220=置換コード!$I$22,44,入力シート!O220=置換コード!$I$23,51,入力シート!O220=置換コード!$I$24,52,入力シート!O220=置換コード!$I$25,53,入力シート!O220=置換コード!$I$26,54,入力シート!O220=置換コード!$I$27,55,入力シート!O220=置換コード!$I$28,61,入力シート!O220=置換コード!$I$29,62,入力シート!O220=置換コード!$I$30,63,入力シート!O220=置換コード!$I$31,64,入力シート!O220=置換コード!$I$32,65,入力シート!O220=置換コード!$I$33,66,入力シート!O220=置換コード!$I$34,71,入力シート!O220=置換コード!$I$35,72,入力シート!O220=置換コード!$I$36,73,入力シート!O220=置換コード!$I$37,74,入力シート!O220=置換コード!$I$38,75,入力シート!O220=置換コード!$I$39,76,入力シート!O220=置換コード!$I$40,77,入力シート!O220=置換コード!$I$41,78,入力シート!O220=置換コード!$I$42,79,入力シート!O220=置換コード!$I$43,81,入力シート!O220=置換コード!$I$44,82,入力シート!O220=置換コード!$I$45,83,入力シート!O220=置換コード!$I$46,84,入力シート!O220=置換コード!$I$47,85,入力シート!O220=置換コード!$I$48,86,入力シート!O220=置換コード!$I$49,87,入力シート!O220=置換コード!$I$50,88,入力シート!O220=置換コード!$I$51,90)</f>
        <v>#N/A</v>
      </c>
      <c r="R194" s="83" t="e">
        <f t="shared" si="15"/>
        <v>#N/A</v>
      </c>
      <c r="S194" s="83" t="str">
        <f>ASC(入力シート!N220)</f>
        <v/>
      </c>
      <c r="T194" s="83" t="str">
        <f>ASC(入力シート!P220)</f>
        <v/>
      </c>
      <c r="U194" s="83" t="str">
        <f>ASC(入力シート!Q220)</f>
        <v/>
      </c>
      <c r="V194" s="83" t="str">
        <f>ASC(入力シート!R220)</f>
        <v/>
      </c>
      <c r="W194" s="83" t="str">
        <f>ASC(入力シート!M220)</f>
        <v/>
      </c>
      <c r="X194" s="83" t="e">
        <f>_xlfn.IFS(入力シート!U220=置換コード!$I$4,11,入力シート!U220=置換コード!$I$5,21,入力シート!U220=置換コード!$I$6,22,入力シート!U220=置換コード!$I$7,23,入力シート!U220=置換コード!$I$8,24,入力シート!U220=置換コード!$I$9,25,入力シート!U220=置換コード!$I$10,26,入力シート!U220=置換コード!$I$11,31,入力シート!U220=置換コード!$I$12,32,入力シート!U220=置換コード!$I$13,33,入力シート!U220=置換コード!$I$14,34,入力シート!U220=置換コード!$I$15,35,入力シート!U220=置換コード!$I$16,36,入力シート!U220=置換コード!$I$17,37,入力シート!U220=置換コード!$I$18,38,入力シート!U220=置換コード!$I$19,41,入力シート!U220=置換コード!$I$20,42,入力シート!U220=置換コード!$I$21,43,入力シート!U220=置換コード!$I$22,44,入力シート!U220=置換コード!$I$23,51,入力シート!U220=置換コード!$I$24,52,入力シート!U220=置換コード!$I$25,53,入力シート!U220=置換コード!$I$26,54,入力シート!U220=置換コード!$I$27,55,入力シート!U220=置換コード!$I$28,61,入力シート!U220=置換コード!$I$29,62,入力シート!U220=置換コード!$I$30,63,入力シート!U220=置換コード!$I$31,64,入力シート!U220=置換コード!$I$32,65,入力シート!U220=置換コード!$I$33,66,入力シート!U220=置換コード!$I$34,71,入力シート!U220=置換コード!$I$35,72,入力シート!U220=置換コード!$I$36,73,入力シート!U220=置換コード!$I$37,74,入力シート!U220=置換コード!$I$38,75,入力シート!U220=置換コード!$I$39,76,入力シート!U220=置換コード!$I$40,77,入力シート!U220=置換コード!$I$41,78,入力シート!U220=置換コード!$I$42,79,入力シート!U220=置換コード!$I$43,81,入力シート!U220=置換コード!$I$44,82,入力シート!U220=置換コード!$I$45,83,入力シート!U220=置換コード!$I$46,84,入力シート!U220=置換コード!$I$47,85,入力シート!U220=置換コード!$I$48,86,入力シート!U220=置換コード!$I$49,87,入力シート!U220=置換コード!$I$50,88,入力シート!U220=置換コード!$I$51,90)</f>
        <v>#N/A</v>
      </c>
      <c r="Y194" s="83" t="e">
        <f t="shared" si="16"/>
        <v>#N/A</v>
      </c>
      <c r="Z194" s="83" t="str">
        <f>ASC(入力シート!T220)</f>
        <v/>
      </c>
      <c r="AA194" s="83" t="str">
        <f>ASC(入力シート!V220)</f>
        <v/>
      </c>
      <c r="AB194" s="83" t="str">
        <f>ASC(入力シート!W220)</f>
        <v/>
      </c>
      <c r="AC194" s="83" t="str">
        <f>ASC(入力シート!X220)</f>
        <v/>
      </c>
      <c r="AD194" s="83" t="str">
        <f>ASC(入力シート!S220)</f>
        <v/>
      </c>
      <c r="AE194" s="83" t="str">
        <f>IF(入力シート!D220=0,"",入力シート!D220)</f>
        <v/>
      </c>
      <c r="AF194" s="83">
        <f>IF(入力シート!G220="無し",1,2)</f>
        <v>2</v>
      </c>
      <c r="AG194" s="85" t="str">
        <f t="shared" ca="1" si="17"/>
        <v>20240213</v>
      </c>
      <c r="AH194" s="83">
        <f>IF(入力シート!Y220="有り",2,1)</f>
        <v>1</v>
      </c>
      <c r="AI194" s="83">
        <f>IF(入力シート!Z220="有り",2,1)</f>
        <v>1</v>
      </c>
      <c r="AJ194" s="83">
        <f>IF(入力シート!AA220="有り",2,1)</f>
        <v>1</v>
      </c>
      <c r="AK194" s="83">
        <f>IF(入力シート!AB220="有り",2,1)</f>
        <v>1</v>
      </c>
      <c r="AL194" s="83">
        <f>IF(入力シート!AC220="有り",2,1)</f>
        <v>1</v>
      </c>
      <c r="AM194" s="83">
        <f>IF(入力シート!AD220="有り",2,1)</f>
        <v>1</v>
      </c>
      <c r="AN194" s="83">
        <f>IF(入力シート!AE220="有り",2,1)</f>
        <v>1</v>
      </c>
      <c r="AO194" s="83">
        <f>IF(入力シート!H220="必要(\4,950)",1,0)</f>
        <v>0</v>
      </c>
    </row>
    <row r="195" spans="5:41" x14ac:dyDescent="0.4">
      <c r="E195" s="85" t="str">
        <f t="shared" ref="E195:E258" ca="1" si="18">TEXT(TODAY(), "yyyymmdd")</f>
        <v>20240213</v>
      </c>
      <c r="F195" s="83" t="str">
        <f>DBCS(入力シート!A221)</f>
        <v/>
      </c>
      <c r="G195" s="83" t="str">
        <f>(ASC(SUBSTITUTE(SUBSTITUTE(入力シート!B221,"　","")," ","")))</f>
        <v/>
      </c>
      <c r="H195" s="83" t="str">
        <f>ASC(入力シート!C221)</f>
        <v/>
      </c>
      <c r="I195" s="83" t="str">
        <f>IF(入力シート!E221=0,"",入力シート!E221)</f>
        <v/>
      </c>
      <c r="J195" s="83" t="str">
        <f>IF(入力シート!I221=0,"",入力シート!I221)</f>
        <v/>
      </c>
      <c r="K195" s="83" t="str">
        <f>DBCS(入力シート!K221)</f>
        <v/>
      </c>
      <c r="L195" s="83" t="str">
        <f>ASC(入力シート!L221)</f>
        <v/>
      </c>
      <c r="M195" s="83" t="e">
        <f>_xlfn.IFS(入力シート!J221=置換コード!$B$4,1,入力シート!J221=置換コード!$B$5,2,入力シート!J221=置換コード!$B$6,3,入力シート!J221=置換コード!$B$7,4,入力シート!J221=置換コード!$B$8,5,入力シート!J221=置換コード!$B$9,6,入力シート!J221=置換コード!$B$10,7,入力シート!J221=置換コード!$B$11,8,入力シート!J221=置換コード!$B$12,9,入力シート!J221=置換コード!$B$13,10)</f>
        <v>#N/A</v>
      </c>
      <c r="N195" s="83" t="e">
        <f>_xlfn.IFS(入力シート!F221=置換コード!$E$4,1,入力シート!F221=置換コード!$E$5,2)</f>
        <v>#N/A</v>
      </c>
      <c r="O195" s="83" t="e">
        <f t="shared" ref="O195:O258" si="19">IF(N195=1,X195,Q195)</f>
        <v>#N/A</v>
      </c>
      <c r="P195" s="83" t="e">
        <f t="shared" ref="P195:P258" si="20">IF(N195=1,Y195,R195)</f>
        <v>#N/A</v>
      </c>
      <c r="Q195" s="83" t="e">
        <f>_xlfn.IFS(入力シート!O221=置換コード!$I$4,11,入力シート!O221=置換コード!$I$5,21,入力シート!O221=置換コード!$I$6,22,入力シート!O221=置換コード!$I$7,23,入力シート!O221=置換コード!$I$8,24,入力シート!O221=置換コード!$I$9,25,入力シート!O221=置換コード!$I$10,26,入力シート!O221=置換コード!$I$11,31,入力シート!O221=置換コード!$I$12,32,入力シート!O221=置換コード!$I$13,33,入力シート!O221=置換コード!$I$14,34,入力シート!O221=置換コード!$I$15,35,入力シート!O221=置換コード!$I$16,36,入力シート!O221=置換コード!$I$17,37,入力シート!O221=置換コード!$I$18,38,入力シート!O221=置換コード!$I$19,41,入力シート!O221=置換コード!$I$20,42,入力シート!O221=置換コード!$I$21,43,入力シート!O221=置換コード!$I$22,44,入力シート!O221=置換コード!$I$23,51,入力シート!O221=置換コード!$I$24,52,入力シート!O221=置換コード!$I$25,53,入力シート!O221=置換コード!$I$26,54,入力シート!O221=置換コード!$I$27,55,入力シート!O221=置換コード!$I$28,61,入力シート!O221=置換コード!$I$29,62,入力シート!O221=置換コード!$I$30,63,入力シート!O221=置換コード!$I$31,64,入力シート!O221=置換コード!$I$32,65,入力シート!O221=置換コード!$I$33,66,入力シート!O221=置換コード!$I$34,71,入力シート!O221=置換コード!$I$35,72,入力シート!O221=置換コード!$I$36,73,入力シート!O221=置換コード!$I$37,74,入力シート!O221=置換コード!$I$38,75,入力シート!O221=置換コード!$I$39,76,入力シート!O221=置換コード!$I$40,77,入力シート!O221=置換コード!$I$41,78,入力シート!O221=置換コード!$I$42,79,入力シート!O221=置換コード!$I$43,81,入力シート!O221=置換コード!$I$44,82,入力シート!O221=置換コード!$I$45,83,入力シート!O221=置換コード!$I$46,84,入力シート!O221=置換コード!$I$47,85,入力シート!O221=置換コード!$I$48,86,入力シート!O221=置換コード!$I$49,87,入力シート!O221=置換コード!$I$50,88,入力シート!O221=置換コード!$I$51,90)</f>
        <v>#N/A</v>
      </c>
      <c r="R195" s="83" t="e">
        <f t="shared" ref="R195:R258" si="21">ROUNDDOWN(Q195,-1)</f>
        <v>#N/A</v>
      </c>
      <c r="S195" s="83" t="str">
        <f>ASC(入力シート!N221)</f>
        <v/>
      </c>
      <c r="T195" s="83" t="str">
        <f>ASC(入力シート!P221)</f>
        <v/>
      </c>
      <c r="U195" s="83" t="str">
        <f>ASC(入力シート!Q221)</f>
        <v/>
      </c>
      <c r="V195" s="83" t="str">
        <f>ASC(入力シート!R221)</f>
        <v/>
      </c>
      <c r="W195" s="83" t="str">
        <f>ASC(入力シート!M221)</f>
        <v/>
      </c>
      <c r="X195" s="83" t="e">
        <f>_xlfn.IFS(入力シート!U221=置換コード!$I$4,11,入力シート!U221=置換コード!$I$5,21,入力シート!U221=置換コード!$I$6,22,入力シート!U221=置換コード!$I$7,23,入力シート!U221=置換コード!$I$8,24,入力シート!U221=置換コード!$I$9,25,入力シート!U221=置換コード!$I$10,26,入力シート!U221=置換コード!$I$11,31,入力シート!U221=置換コード!$I$12,32,入力シート!U221=置換コード!$I$13,33,入力シート!U221=置換コード!$I$14,34,入力シート!U221=置換コード!$I$15,35,入力シート!U221=置換コード!$I$16,36,入力シート!U221=置換コード!$I$17,37,入力シート!U221=置換コード!$I$18,38,入力シート!U221=置換コード!$I$19,41,入力シート!U221=置換コード!$I$20,42,入力シート!U221=置換コード!$I$21,43,入力シート!U221=置換コード!$I$22,44,入力シート!U221=置換コード!$I$23,51,入力シート!U221=置換コード!$I$24,52,入力シート!U221=置換コード!$I$25,53,入力シート!U221=置換コード!$I$26,54,入力シート!U221=置換コード!$I$27,55,入力シート!U221=置換コード!$I$28,61,入力シート!U221=置換コード!$I$29,62,入力シート!U221=置換コード!$I$30,63,入力シート!U221=置換コード!$I$31,64,入力シート!U221=置換コード!$I$32,65,入力シート!U221=置換コード!$I$33,66,入力シート!U221=置換コード!$I$34,71,入力シート!U221=置換コード!$I$35,72,入力シート!U221=置換コード!$I$36,73,入力シート!U221=置換コード!$I$37,74,入力シート!U221=置換コード!$I$38,75,入力シート!U221=置換コード!$I$39,76,入力シート!U221=置換コード!$I$40,77,入力シート!U221=置換コード!$I$41,78,入力シート!U221=置換コード!$I$42,79,入力シート!U221=置換コード!$I$43,81,入力シート!U221=置換コード!$I$44,82,入力シート!U221=置換コード!$I$45,83,入力シート!U221=置換コード!$I$46,84,入力シート!U221=置換コード!$I$47,85,入力シート!U221=置換コード!$I$48,86,入力シート!U221=置換コード!$I$49,87,入力シート!U221=置換コード!$I$50,88,入力シート!U221=置換コード!$I$51,90)</f>
        <v>#N/A</v>
      </c>
      <c r="Y195" s="83" t="e">
        <f t="shared" ref="Y195:Y258" si="22">ROUNDDOWN(X195,-1)</f>
        <v>#N/A</v>
      </c>
      <c r="Z195" s="83" t="str">
        <f>ASC(入力シート!T221)</f>
        <v/>
      </c>
      <c r="AA195" s="83" t="str">
        <f>ASC(入力シート!V221)</f>
        <v/>
      </c>
      <c r="AB195" s="83" t="str">
        <f>ASC(入力シート!W221)</f>
        <v/>
      </c>
      <c r="AC195" s="83" t="str">
        <f>ASC(入力シート!X221)</f>
        <v/>
      </c>
      <c r="AD195" s="83" t="str">
        <f>ASC(入力シート!S221)</f>
        <v/>
      </c>
      <c r="AE195" s="83" t="str">
        <f>IF(入力シート!D221=0,"",入力シート!D221)</f>
        <v/>
      </c>
      <c r="AF195" s="83">
        <f>IF(入力シート!G221="無し",1,2)</f>
        <v>2</v>
      </c>
      <c r="AG195" s="85" t="str">
        <f t="shared" ref="AG195:AG258" ca="1" si="23">TEXT(TODAY(), "yyyymmdd")</f>
        <v>20240213</v>
      </c>
      <c r="AH195" s="83">
        <f>IF(入力シート!Y221="有り",2,1)</f>
        <v>1</v>
      </c>
      <c r="AI195" s="83">
        <f>IF(入力シート!Z221="有り",2,1)</f>
        <v>1</v>
      </c>
      <c r="AJ195" s="83">
        <f>IF(入力シート!AA221="有り",2,1)</f>
        <v>1</v>
      </c>
      <c r="AK195" s="83">
        <f>IF(入力シート!AB221="有り",2,1)</f>
        <v>1</v>
      </c>
      <c r="AL195" s="83">
        <f>IF(入力シート!AC221="有り",2,1)</f>
        <v>1</v>
      </c>
      <c r="AM195" s="83">
        <f>IF(入力シート!AD221="有り",2,1)</f>
        <v>1</v>
      </c>
      <c r="AN195" s="83">
        <f>IF(入力シート!AE221="有り",2,1)</f>
        <v>1</v>
      </c>
      <c r="AO195" s="83">
        <f>IF(入力シート!H221="必要(\4,950)",1,0)</f>
        <v>0</v>
      </c>
    </row>
    <row r="196" spans="5:41" x14ac:dyDescent="0.4">
      <c r="E196" s="85" t="str">
        <f t="shared" ca="1" si="18"/>
        <v>20240213</v>
      </c>
      <c r="F196" s="83" t="str">
        <f>DBCS(入力シート!A222)</f>
        <v/>
      </c>
      <c r="G196" s="83" t="str">
        <f>(ASC(SUBSTITUTE(SUBSTITUTE(入力シート!B222,"　","")," ","")))</f>
        <v/>
      </c>
      <c r="H196" s="83" t="str">
        <f>ASC(入力シート!C222)</f>
        <v/>
      </c>
      <c r="I196" s="83" t="str">
        <f>IF(入力シート!E222=0,"",入力シート!E222)</f>
        <v/>
      </c>
      <c r="J196" s="83" t="str">
        <f>IF(入力シート!I222=0,"",入力シート!I222)</f>
        <v/>
      </c>
      <c r="K196" s="83" t="str">
        <f>DBCS(入力シート!K222)</f>
        <v/>
      </c>
      <c r="L196" s="83" t="str">
        <f>ASC(入力シート!L222)</f>
        <v/>
      </c>
      <c r="M196" s="83" t="e">
        <f>_xlfn.IFS(入力シート!J222=置換コード!$B$4,1,入力シート!J222=置換コード!$B$5,2,入力シート!J222=置換コード!$B$6,3,入力シート!J222=置換コード!$B$7,4,入力シート!J222=置換コード!$B$8,5,入力シート!J222=置換コード!$B$9,6,入力シート!J222=置換コード!$B$10,7,入力シート!J222=置換コード!$B$11,8,入力シート!J222=置換コード!$B$12,9,入力シート!J222=置換コード!$B$13,10)</f>
        <v>#N/A</v>
      </c>
      <c r="N196" s="83" t="e">
        <f>_xlfn.IFS(入力シート!F222=置換コード!$E$4,1,入力シート!F222=置換コード!$E$5,2)</f>
        <v>#N/A</v>
      </c>
      <c r="O196" s="83" t="e">
        <f t="shared" si="19"/>
        <v>#N/A</v>
      </c>
      <c r="P196" s="83" t="e">
        <f t="shared" si="20"/>
        <v>#N/A</v>
      </c>
      <c r="Q196" s="83" t="e">
        <f>_xlfn.IFS(入力シート!O222=置換コード!$I$4,11,入力シート!O222=置換コード!$I$5,21,入力シート!O222=置換コード!$I$6,22,入力シート!O222=置換コード!$I$7,23,入力シート!O222=置換コード!$I$8,24,入力シート!O222=置換コード!$I$9,25,入力シート!O222=置換コード!$I$10,26,入力シート!O222=置換コード!$I$11,31,入力シート!O222=置換コード!$I$12,32,入力シート!O222=置換コード!$I$13,33,入力シート!O222=置換コード!$I$14,34,入力シート!O222=置換コード!$I$15,35,入力シート!O222=置換コード!$I$16,36,入力シート!O222=置換コード!$I$17,37,入力シート!O222=置換コード!$I$18,38,入力シート!O222=置換コード!$I$19,41,入力シート!O222=置換コード!$I$20,42,入力シート!O222=置換コード!$I$21,43,入力シート!O222=置換コード!$I$22,44,入力シート!O222=置換コード!$I$23,51,入力シート!O222=置換コード!$I$24,52,入力シート!O222=置換コード!$I$25,53,入力シート!O222=置換コード!$I$26,54,入力シート!O222=置換コード!$I$27,55,入力シート!O222=置換コード!$I$28,61,入力シート!O222=置換コード!$I$29,62,入力シート!O222=置換コード!$I$30,63,入力シート!O222=置換コード!$I$31,64,入力シート!O222=置換コード!$I$32,65,入力シート!O222=置換コード!$I$33,66,入力シート!O222=置換コード!$I$34,71,入力シート!O222=置換コード!$I$35,72,入力シート!O222=置換コード!$I$36,73,入力シート!O222=置換コード!$I$37,74,入力シート!O222=置換コード!$I$38,75,入力シート!O222=置換コード!$I$39,76,入力シート!O222=置換コード!$I$40,77,入力シート!O222=置換コード!$I$41,78,入力シート!O222=置換コード!$I$42,79,入力シート!O222=置換コード!$I$43,81,入力シート!O222=置換コード!$I$44,82,入力シート!O222=置換コード!$I$45,83,入力シート!O222=置換コード!$I$46,84,入力シート!O222=置換コード!$I$47,85,入力シート!O222=置換コード!$I$48,86,入力シート!O222=置換コード!$I$49,87,入力シート!O222=置換コード!$I$50,88,入力シート!O222=置換コード!$I$51,90)</f>
        <v>#N/A</v>
      </c>
      <c r="R196" s="83" t="e">
        <f t="shared" si="21"/>
        <v>#N/A</v>
      </c>
      <c r="S196" s="83" t="str">
        <f>ASC(入力シート!N222)</f>
        <v/>
      </c>
      <c r="T196" s="83" t="str">
        <f>ASC(入力シート!P222)</f>
        <v/>
      </c>
      <c r="U196" s="83" t="str">
        <f>ASC(入力シート!Q222)</f>
        <v/>
      </c>
      <c r="V196" s="83" t="str">
        <f>ASC(入力シート!R222)</f>
        <v/>
      </c>
      <c r="W196" s="83" t="str">
        <f>ASC(入力シート!M222)</f>
        <v/>
      </c>
      <c r="X196" s="83" t="e">
        <f>_xlfn.IFS(入力シート!U222=置換コード!$I$4,11,入力シート!U222=置換コード!$I$5,21,入力シート!U222=置換コード!$I$6,22,入力シート!U222=置換コード!$I$7,23,入力シート!U222=置換コード!$I$8,24,入力シート!U222=置換コード!$I$9,25,入力シート!U222=置換コード!$I$10,26,入力シート!U222=置換コード!$I$11,31,入力シート!U222=置換コード!$I$12,32,入力シート!U222=置換コード!$I$13,33,入力シート!U222=置換コード!$I$14,34,入力シート!U222=置換コード!$I$15,35,入力シート!U222=置換コード!$I$16,36,入力シート!U222=置換コード!$I$17,37,入力シート!U222=置換コード!$I$18,38,入力シート!U222=置換コード!$I$19,41,入力シート!U222=置換コード!$I$20,42,入力シート!U222=置換コード!$I$21,43,入力シート!U222=置換コード!$I$22,44,入力シート!U222=置換コード!$I$23,51,入力シート!U222=置換コード!$I$24,52,入力シート!U222=置換コード!$I$25,53,入力シート!U222=置換コード!$I$26,54,入力シート!U222=置換コード!$I$27,55,入力シート!U222=置換コード!$I$28,61,入力シート!U222=置換コード!$I$29,62,入力シート!U222=置換コード!$I$30,63,入力シート!U222=置換コード!$I$31,64,入力シート!U222=置換コード!$I$32,65,入力シート!U222=置換コード!$I$33,66,入力シート!U222=置換コード!$I$34,71,入力シート!U222=置換コード!$I$35,72,入力シート!U222=置換コード!$I$36,73,入力シート!U222=置換コード!$I$37,74,入力シート!U222=置換コード!$I$38,75,入力シート!U222=置換コード!$I$39,76,入力シート!U222=置換コード!$I$40,77,入力シート!U222=置換コード!$I$41,78,入力シート!U222=置換コード!$I$42,79,入力シート!U222=置換コード!$I$43,81,入力シート!U222=置換コード!$I$44,82,入力シート!U222=置換コード!$I$45,83,入力シート!U222=置換コード!$I$46,84,入力シート!U222=置換コード!$I$47,85,入力シート!U222=置換コード!$I$48,86,入力シート!U222=置換コード!$I$49,87,入力シート!U222=置換コード!$I$50,88,入力シート!U222=置換コード!$I$51,90)</f>
        <v>#N/A</v>
      </c>
      <c r="Y196" s="83" t="e">
        <f t="shared" si="22"/>
        <v>#N/A</v>
      </c>
      <c r="Z196" s="83" t="str">
        <f>ASC(入力シート!T222)</f>
        <v/>
      </c>
      <c r="AA196" s="83" t="str">
        <f>ASC(入力シート!V222)</f>
        <v/>
      </c>
      <c r="AB196" s="83" t="str">
        <f>ASC(入力シート!W222)</f>
        <v/>
      </c>
      <c r="AC196" s="83" t="str">
        <f>ASC(入力シート!X222)</f>
        <v/>
      </c>
      <c r="AD196" s="83" t="str">
        <f>ASC(入力シート!S222)</f>
        <v/>
      </c>
      <c r="AE196" s="83" t="str">
        <f>IF(入力シート!D222=0,"",入力シート!D222)</f>
        <v/>
      </c>
      <c r="AF196" s="83">
        <f>IF(入力シート!G222="無し",1,2)</f>
        <v>2</v>
      </c>
      <c r="AG196" s="85" t="str">
        <f t="shared" ca="1" si="23"/>
        <v>20240213</v>
      </c>
      <c r="AH196" s="83">
        <f>IF(入力シート!Y222="有り",2,1)</f>
        <v>1</v>
      </c>
      <c r="AI196" s="83">
        <f>IF(入力シート!Z222="有り",2,1)</f>
        <v>1</v>
      </c>
      <c r="AJ196" s="83">
        <f>IF(入力シート!AA222="有り",2,1)</f>
        <v>1</v>
      </c>
      <c r="AK196" s="83">
        <f>IF(入力シート!AB222="有り",2,1)</f>
        <v>1</v>
      </c>
      <c r="AL196" s="83">
        <f>IF(入力シート!AC222="有り",2,1)</f>
        <v>1</v>
      </c>
      <c r="AM196" s="83">
        <f>IF(入力シート!AD222="有り",2,1)</f>
        <v>1</v>
      </c>
      <c r="AN196" s="83">
        <f>IF(入力シート!AE222="有り",2,1)</f>
        <v>1</v>
      </c>
      <c r="AO196" s="83">
        <f>IF(入力シート!H222="必要(\4,950)",1,0)</f>
        <v>0</v>
      </c>
    </row>
    <row r="197" spans="5:41" x14ac:dyDescent="0.4">
      <c r="E197" s="85" t="str">
        <f t="shared" ca="1" si="18"/>
        <v>20240213</v>
      </c>
      <c r="F197" s="83" t="str">
        <f>DBCS(入力シート!A223)</f>
        <v/>
      </c>
      <c r="G197" s="83" t="str">
        <f>(ASC(SUBSTITUTE(SUBSTITUTE(入力シート!B223,"　","")," ","")))</f>
        <v/>
      </c>
      <c r="H197" s="83" t="str">
        <f>ASC(入力シート!C223)</f>
        <v/>
      </c>
      <c r="I197" s="83" t="str">
        <f>IF(入力シート!E223=0,"",入力シート!E223)</f>
        <v/>
      </c>
      <c r="J197" s="83" t="str">
        <f>IF(入力シート!I223=0,"",入力シート!I223)</f>
        <v/>
      </c>
      <c r="K197" s="83" t="str">
        <f>DBCS(入力シート!K223)</f>
        <v/>
      </c>
      <c r="L197" s="83" t="str">
        <f>ASC(入力シート!L223)</f>
        <v/>
      </c>
      <c r="M197" s="83" t="e">
        <f>_xlfn.IFS(入力シート!J223=置換コード!$B$4,1,入力シート!J223=置換コード!$B$5,2,入力シート!J223=置換コード!$B$6,3,入力シート!J223=置換コード!$B$7,4,入力シート!J223=置換コード!$B$8,5,入力シート!J223=置換コード!$B$9,6,入力シート!J223=置換コード!$B$10,7,入力シート!J223=置換コード!$B$11,8,入力シート!J223=置換コード!$B$12,9,入力シート!J223=置換コード!$B$13,10)</f>
        <v>#N/A</v>
      </c>
      <c r="N197" s="83" t="e">
        <f>_xlfn.IFS(入力シート!F223=置換コード!$E$4,1,入力シート!F223=置換コード!$E$5,2)</f>
        <v>#N/A</v>
      </c>
      <c r="O197" s="83" t="e">
        <f t="shared" si="19"/>
        <v>#N/A</v>
      </c>
      <c r="P197" s="83" t="e">
        <f t="shared" si="20"/>
        <v>#N/A</v>
      </c>
      <c r="Q197" s="83" t="e">
        <f>_xlfn.IFS(入力シート!O223=置換コード!$I$4,11,入力シート!O223=置換コード!$I$5,21,入力シート!O223=置換コード!$I$6,22,入力シート!O223=置換コード!$I$7,23,入力シート!O223=置換コード!$I$8,24,入力シート!O223=置換コード!$I$9,25,入力シート!O223=置換コード!$I$10,26,入力シート!O223=置換コード!$I$11,31,入力シート!O223=置換コード!$I$12,32,入力シート!O223=置換コード!$I$13,33,入力シート!O223=置換コード!$I$14,34,入力シート!O223=置換コード!$I$15,35,入力シート!O223=置換コード!$I$16,36,入力シート!O223=置換コード!$I$17,37,入力シート!O223=置換コード!$I$18,38,入力シート!O223=置換コード!$I$19,41,入力シート!O223=置換コード!$I$20,42,入力シート!O223=置換コード!$I$21,43,入力シート!O223=置換コード!$I$22,44,入力シート!O223=置換コード!$I$23,51,入力シート!O223=置換コード!$I$24,52,入力シート!O223=置換コード!$I$25,53,入力シート!O223=置換コード!$I$26,54,入力シート!O223=置換コード!$I$27,55,入力シート!O223=置換コード!$I$28,61,入力シート!O223=置換コード!$I$29,62,入力シート!O223=置換コード!$I$30,63,入力シート!O223=置換コード!$I$31,64,入力シート!O223=置換コード!$I$32,65,入力シート!O223=置換コード!$I$33,66,入力シート!O223=置換コード!$I$34,71,入力シート!O223=置換コード!$I$35,72,入力シート!O223=置換コード!$I$36,73,入力シート!O223=置換コード!$I$37,74,入力シート!O223=置換コード!$I$38,75,入力シート!O223=置換コード!$I$39,76,入力シート!O223=置換コード!$I$40,77,入力シート!O223=置換コード!$I$41,78,入力シート!O223=置換コード!$I$42,79,入力シート!O223=置換コード!$I$43,81,入力シート!O223=置換コード!$I$44,82,入力シート!O223=置換コード!$I$45,83,入力シート!O223=置換コード!$I$46,84,入力シート!O223=置換コード!$I$47,85,入力シート!O223=置換コード!$I$48,86,入力シート!O223=置換コード!$I$49,87,入力シート!O223=置換コード!$I$50,88,入力シート!O223=置換コード!$I$51,90)</f>
        <v>#N/A</v>
      </c>
      <c r="R197" s="83" t="e">
        <f t="shared" si="21"/>
        <v>#N/A</v>
      </c>
      <c r="S197" s="83" t="str">
        <f>ASC(入力シート!N223)</f>
        <v/>
      </c>
      <c r="T197" s="83" t="str">
        <f>ASC(入力シート!P223)</f>
        <v/>
      </c>
      <c r="U197" s="83" t="str">
        <f>ASC(入力シート!Q223)</f>
        <v/>
      </c>
      <c r="V197" s="83" t="str">
        <f>ASC(入力シート!R223)</f>
        <v/>
      </c>
      <c r="W197" s="83" t="str">
        <f>ASC(入力シート!M223)</f>
        <v/>
      </c>
      <c r="X197" s="83" t="e">
        <f>_xlfn.IFS(入力シート!U223=置換コード!$I$4,11,入力シート!U223=置換コード!$I$5,21,入力シート!U223=置換コード!$I$6,22,入力シート!U223=置換コード!$I$7,23,入力シート!U223=置換コード!$I$8,24,入力シート!U223=置換コード!$I$9,25,入力シート!U223=置換コード!$I$10,26,入力シート!U223=置換コード!$I$11,31,入力シート!U223=置換コード!$I$12,32,入力シート!U223=置換コード!$I$13,33,入力シート!U223=置換コード!$I$14,34,入力シート!U223=置換コード!$I$15,35,入力シート!U223=置換コード!$I$16,36,入力シート!U223=置換コード!$I$17,37,入力シート!U223=置換コード!$I$18,38,入力シート!U223=置換コード!$I$19,41,入力シート!U223=置換コード!$I$20,42,入力シート!U223=置換コード!$I$21,43,入力シート!U223=置換コード!$I$22,44,入力シート!U223=置換コード!$I$23,51,入力シート!U223=置換コード!$I$24,52,入力シート!U223=置換コード!$I$25,53,入力シート!U223=置換コード!$I$26,54,入力シート!U223=置換コード!$I$27,55,入力シート!U223=置換コード!$I$28,61,入力シート!U223=置換コード!$I$29,62,入力シート!U223=置換コード!$I$30,63,入力シート!U223=置換コード!$I$31,64,入力シート!U223=置換コード!$I$32,65,入力シート!U223=置換コード!$I$33,66,入力シート!U223=置換コード!$I$34,71,入力シート!U223=置換コード!$I$35,72,入力シート!U223=置換コード!$I$36,73,入力シート!U223=置換コード!$I$37,74,入力シート!U223=置換コード!$I$38,75,入力シート!U223=置換コード!$I$39,76,入力シート!U223=置換コード!$I$40,77,入力シート!U223=置換コード!$I$41,78,入力シート!U223=置換コード!$I$42,79,入力シート!U223=置換コード!$I$43,81,入力シート!U223=置換コード!$I$44,82,入力シート!U223=置換コード!$I$45,83,入力シート!U223=置換コード!$I$46,84,入力シート!U223=置換コード!$I$47,85,入力シート!U223=置換コード!$I$48,86,入力シート!U223=置換コード!$I$49,87,入力シート!U223=置換コード!$I$50,88,入力シート!U223=置換コード!$I$51,90)</f>
        <v>#N/A</v>
      </c>
      <c r="Y197" s="83" t="e">
        <f t="shared" si="22"/>
        <v>#N/A</v>
      </c>
      <c r="Z197" s="83" t="str">
        <f>ASC(入力シート!T223)</f>
        <v/>
      </c>
      <c r="AA197" s="83" t="str">
        <f>ASC(入力シート!V223)</f>
        <v/>
      </c>
      <c r="AB197" s="83" t="str">
        <f>ASC(入力シート!W223)</f>
        <v/>
      </c>
      <c r="AC197" s="83" t="str">
        <f>ASC(入力シート!X223)</f>
        <v/>
      </c>
      <c r="AD197" s="83" t="str">
        <f>ASC(入力シート!S223)</f>
        <v/>
      </c>
      <c r="AE197" s="83" t="str">
        <f>IF(入力シート!D223=0,"",入力シート!D223)</f>
        <v/>
      </c>
      <c r="AF197" s="83">
        <f>IF(入力シート!G223="無し",1,2)</f>
        <v>2</v>
      </c>
      <c r="AG197" s="85" t="str">
        <f t="shared" ca="1" si="23"/>
        <v>20240213</v>
      </c>
      <c r="AH197" s="83">
        <f>IF(入力シート!Y223="有り",2,1)</f>
        <v>1</v>
      </c>
      <c r="AI197" s="83">
        <f>IF(入力シート!Z223="有り",2,1)</f>
        <v>1</v>
      </c>
      <c r="AJ197" s="83">
        <f>IF(入力シート!AA223="有り",2,1)</f>
        <v>1</v>
      </c>
      <c r="AK197" s="83">
        <f>IF(入力シート!AB223="有り",2,1)</f>
        <v>1</v>
      </c>
      <c r="AL197" s="83">
        <f>IF(入力シート!AC223="有り",2,1)</f>
        <v>1</v>
      </c>
      <c r="AM197" s="83">
        <f>IF(入力シート!AD223="有り",2,1)</f>
        <v>1</v>
      </c>
      <c r="AN197" s="83">
        <f>IF(入力シート!AE223="有り",2,1)</f>
        <v>1</v>
      </c>
      <c r="AO197" s="83">
        <f>IF(入力シート!H223="必要(\4,950)",1,0)</f>
        <v>0</v>
      </c>
    </row>
    <row r="198" spans="5:41" x14ac:dyDescent="0.4">
      <c r="E198" s="85" t="str">
        <f t="shared" ca="1" si="18"/>
        <v>20240213</v>
      </c>
      <c r="F198" s="83" t="str">
        <f>DBCS(入力シート!A224)</f>
        <v/>
      </c>
      <c r="G198" s="83" t="str">
        <f>(ASC(SUBSTITUTE(SUBSTITUTE(入力シート!B224,"　","")," ","")))</f>
        <v/>
      </c>
      <c r="H198" s="83" t="str">
        <f>ASC(入力シート!C224)</f>
        <v/>
      </c>
      <c r="I198" s="83" t="str">
        <f>IF(入力シート!E224=0,"",入力シート!E224)</f>
        <v/>
      </c>
      <c r="J198" s="83" t="str">
        <f>IF(入力シート!I224=0,"",入力シート!I224)</f>
        <v/>
      </c>
      <c r="K198" s="83" t="str">
        <f>DBCS(入力シート!K224)</f>
        <v/>
      </c>
      <c r="L198" s="83" t="str">
        <f>ASC(入力シート!L224)</f>
        <v/>
      </c>
      <c r="M198" s="83" t="e">
        <f>_xlfn.IFS(入力シート!J224=置換コード!$B$4,1,入力シート!J224=置換コード!$B$5,2,入力シート!J224=置換コード!$B$6,3,入力シート!J224=置換コード!$B$7,4,入力シート!J224=置換コード!$B$8,5,入力シート!J224=置換コード!$B$9,6,入力シート!J224=置換コード!$B$10,7,入力シート!J224=置換コード!$B$11,8,入力シート!J224=置換コード!$B$12,9,入力シート!J224=置換コード!$B$13,10)</f>
        <v>#N/A</v>
      </c>
      <c r="N198" s="83" t="e">
        <f>_xlfn.IFS(入力シート!F224=置換コード!$E$4,1,入力シート!F224=置換コード!$E$5,2)</f>
        <v>#N/A</v>
      </c>
      <c r="O198" s="83" t="e">
        <f t="shared" si="19"/>
        <v>#N/A</v>
      </c>
      <c r="P198" s="83" t="e">
        <f t="shared" si="20"/>
        <v>#N/A</v>
      </c>
      <c r="Q198" s="83" t="e">
        <f>_xlfn.IFS(入力シート!O224=置換コード!$I$4,11,入力シート!O224=置換コード!$I$5,21,入力シート!O224=置換コード!$I$6,22,入力シート!O224=置換コード!$I$7,23,入力シート!O224=置換コード!$I$8,24,入力シート!O224=置換コード!$I$9,25,入力シート!O224=置換コード!$I$10,26,入力シート!O224=置換コード!$I$11,31,入力シート!O224=置換コード!$I$12,32,入力シート!O224=置換コード!$I$13,33,入力シート!O224=置換コード!$I$14,34,入力シート!O224=置換コード!$I$15,35,入力シート!O224=置換コード!$I$16,36,入力シート!O224=置換コード!$I$17,37,入力シート!O224=置換コード!$I$18,38,入力シート!O224=置換コード!$I$19,41,入力シート!O224=置換コード!$I$20,42,入力シート!O224=置換コード!$I$21,43,入力シート!O224=置換コード!$I$22,44,入力シート!O224=置換コード!$I$23,51,入力シート!O224=置換コード!$I$24,52,入力シート!O224=置換コード!$I$25,53,入力シート!O224=置換コード!$I$26,54,入力シート!O224=置換コード!$I$27,55,入力シート!O224=置換コード!$I$28,61,入力シート!O224=置換コード!$I$29,62,入力シート!O224=置換コード!$I$30,63,入力シート!O224=置換コード!$I$31,64,入力シート!O224=置換コード!$I$32,65,入力シート!O224=置換コード!$I$33,66,入力シート!O224=置換コード!$I$34,71,入力シート!O224=置換コード!$I$35,72,入力シート!O224=置換コード!$I$36,73,入力シート!O224=置換コード!$I$37,74,入力シート!O224=置換コード!$I$38,75,入力シート!O224=置換コード!$I$39,76,入力シート!O224=置換コード!$I$40,77,入力シート!O224=置換コード!$I$41,78,入力シート!O224=置換コード!$I$42,79,入力シート!O224=置換コード!$I$43,81,入力シート!O224=置換コード!$I$44,82,入力シート!O224=置換コード!$I$45,83,入力シート!O224=置換コード!$I$46,84,入力シート!O224=置換コード!$I$47,85,入力シート!O224=置換コード!$I$48,86,入力シート!O224=置換コード!$I$49,87,入力シート!O224=置換コード!$I$50,88,入力シート!O224=置換コード!$I$51,90)</f>
        <v>#N/A</v>
      </c>
      <c r="R198" s="83" t="e">
        <f t="shared" si="21"/>
        <v>#N/A</v>
      </c>
      <c r="S198" s="83" t="str">
        <f>ASC(入力シート!N224)</f>
        <v/>
      </c>
      <c r="T198" s="83" t="str">
        <f>ASC(入力シート!P224)</f>
        <v/>
      </c>
      <c r="U198" s="83" t="str">
        <f>ASC(入力シート!Q224)</f>
        <v/>
      </c>
      <c r="V198" s="83" t="str">
        <f>ASC(入力シート!R224)</f>
        <v/>
      </c>
      <c r="W198" s="83" t="str">
        <f>ASC(入力シート!M224)</f>
        <v/>
      </c>
      <c r="X198" s="83" t="e">
        <f>_xlfn.IFS(入力シート!U224=置換コード!$I$4,11,入力シート!U224=置換コード!$I$5,21,入力シート!U224=置換コード!$I$6,22,入力シート!U224=置換コード!$I$7,23,入力シート!U224=置換コード!$I$8,24,入力シート!U224=置換コード!$I$9,25,入力シート!U224=置換コード!$I$10,26,入力シート!U224=置換コード!$I$11,31,入力シート!U224=置換コード!$I$12,32,入力シート!U224=置換コード!$I$13,33,入力シート!U224=置換コード!$I$14,34,入力シート!U224=置換コード!$I$15,35,入力シート!U224=置換コード!$I$16,36,入力シート!U224=置換コード!$I$17,37,入力シート!U224=置換コード!$I$18,38,入力シート!U224=置換コード!$I$19,41,入力シート!U224=置換コード!$I$20,42,入力シート!U224=置換コード!$I$21,43,入力シート!U224=置換コード!$I$22,44,入力シート!U224=置換コード!$I$23,51,入力シート!U224=置換コード!$I$24,52,入力シート!U224=置換コード!$I$25,53,入力シート!U224=置換コード!$I$26,54,入力シート!U224=置換コード!$I$27,55,入力シート!U224=置換コード!$I$28,61,入力シート!U224=置換コード!$I$29,62,入力シート!U224=置換コード!$I$30,63,入力シート!U224=置換コード!$I$31,64,入力シート!U224=置換コード!$I$32,65,入力シート!U224=置換コード!$I$33,66,入力シート!U224=置換コード!$I$34,71,入力シート!U224=置換コード!$I$35,72,入力シート!U224=置換コード!$I$36,73,入力シート!U224=置換コード!$I$37,74,入力シート!U224=置換コード!$I$38,75,入力シート!U224=置換コード!$I$39,76,入力シート!U224=置換コード!$I$40,77,入力シート!U224=置換コード!$I$41,78,入力シート!U224=置換コード!$I$42,79,入力シート!U224=置換コード!$I$43,81,入力シート!U224=置換コード!$I$44,82,入力シート!U224=置換コード!$I$45,83,入力シート!U224=置換コード!$I$46,84,入力シート!U224=置換コード!$I$47,85,入力シート!U224=置換コード!$I$48,86,入力シート!U224=置換コード!$I$49,87,入力シート!U224=置換コード!$I$50,88,入力シート!U224=置換コード!$I$51,90)</f>
        <v>#N/A</v>
      </c>
      <c r="Y198" s="83" t="e">
        <f t="shared" si="22"/>
        <v>#N/A</v>
      </c>
      <c r="Z198" s="83" t="str">
        <f>ASC(入力シート!T224)</f>
        <v/>
      </c>
      <c r="AA198" s="83" t="str">
        <f>ASC(入力シート!V224)</f>
        <v/>
      </c>
      <c r="AB198" s="83" t="str">
        <f>ASC(入力シート!W224)</f>
        <v/>
      </c>
      <c r="AC198" s="83" t="str">
        <f>ASC(入力シート!X224)</f>
        <v/>
      </c>
      <c r="AD198" s="83" t="str">
        <f>ASC(入力シート!S224)</f>
        <v/>
      </c>
      <c r="AE198" s="83" t="str">
        <f>IF(入力シート!D224=0,"",入力シート!D224)</f>
        <v/>
      </c>
      <c r="AF198" s="83">
        <f>IF(入力シート!G224="無し",1,2)</f>
        <v>2</v>
      </c>
      <c r="AG198" s="85" t="str">
        <f t="shared" ca="1" si="23"/>
        <v>20240213</v>
      </c>
      <c r="AH198" s="83">
        <f>IF(入力シート!Y224="有り",2,1)</f>
        <v>1</v>
      </c>
      <c r="AI198" s="83">
        <f>IF(入力シート!Z224="有り",2,1)</f>
        <v>1</v>
      </c>
      <c r="AJ198" s="83">
        <f>IF(入力シート!AA224="有り",2,1)</f>
        <v>1</v>
      </c>
      <c r="AK198" s="83">
        <f>IF(入力シート!AB224="有り",2,1)</f>
        <v>1</v>
      </c>
      <c r="AL198" s="83">
        <f>IF(入力シート!AC224="有り",2,1)</f>
        <v>1</v>
      </c>
      <c r="AM198" s="83">
        <f>IF(入力シート!AD224="有り",2,1)</f>
        <v>1</v>
      </c>
      <c r="AN198" s="83">
        <f>IF(入力シート!AE224="有り",2,1)</f>
        <v>1</v>
      </c>
      <c r="AO198" s="83">
        <f>IF(入力シート!H224="必要(\4,950)",1,0)</f>
        <v>0</v>
      </c>
    </row>
    <row r="199" spans="5:41" x14ac:dyDescent="0.4">
      <c r="E199" s="85" t="str">
        <f t="shared" ca="1" si="18"/>
        <v>20240213</v>
      </c>
      <c r="F199" s="83" t="str">
        <f>DBCS(入力シート!A225)</f>
        <v/>
      </c>
      <c r="G199" s="83" t="str">
        <f>(ASC(SUBSTITUTE(SUBSTITUTE(入力シート!B225,"　","")," ","")))</f>
        <v/>
      </c>
      <c r="H199" s="83" t="str">
        <f>ASC(入力シート!C225)</f>
        <v/>
      </c>
      <c r="I199" s="83" t="str">
        <f>IF(入力シート!E225=0,"",入力シート!E225)</f>
        <v/>
      </c>
      <c r="J199" s="83" t="str">
        <f>IF(入力シート!I225=0,"",入力シート!I225)</f>
        <v/>
      </c>
      <c r="K199" s="83" t="str">
        <f>DBCS(入力シート!K225)</f>
        <v/>
      </c>
      <c r="L199" s="83" t="str">
        <f>ASC(入力シート!L225)</f>
        <v/>
      </c>
      <c r="M199" s="83" t="e">
        <f>_xlfn.IFS(入力シート!J225=置換コード!$B$4,1,入力シート!J225=置換コード!$B$5,2,入力シート!J225=置換コード!$B$6,3,入力シート!J225=置換コード!$B$7,4,入力シート!J225=置換コード!$B$8,5,入力シート!J225=置換コード!$B$9,6,入力シート!J225=置換コード!$B$10,7,入力シート!J225=置換コード!$B$11,8,入力シート!J225=置換コード!$B$12,9,入力シート!J225=置換コード!$B$13,10)</f>
        <v>#N/A</v>
      </c>
      <c r="N199" s="83" t="e">
        <f>_xlfn.IFS(入力シート!F225=置換コード!$E$4,1,入力シート!F225=置換コード!$E$5,2)</f>
        <v>#N/A</v>
      </c>
      <c r="O199" s="83" t="e">
        <f t="shared" si="19"/>
        <v>#N/A</v>
      </c>
      <c r="P199" s="83" t="e">
        <f t="shared" si="20"/>
        <v>#N/A</v>
      </c>
      <c r="Q199" s="83" t="e">
        <f>_xlfn.IFS(入力シート!O225=置換コード!$I$4,11,入力シート!O225=置換コード!$I$5,21,入力シート!O225=置換コード!$I$6,22,入力シート!O225=置換コード!$I$7,23,入力シート!O225=置換コード!$I$8,24,入力シート!O225=置換コード!$I$9,25,入力シート!O225=置換コード!$I$10,26,入力シート!O225=置換コード!$I$11,31,入力シート!O225=置換コード!$I$12,32,入力シート!O225=置換コード!$I$13,33,入力シート!O225=置換コード!$I$14,34,入力シート!O225=置換コード!$I$15,35,入力シート!O225=置換コード!$I$16,36,入力シート!O225=置換コード!$I$17,37,入力シート!O225=置換コード!$I$18,38,入力シート!O225=置換コード!$I$19,41,入力シート!O225=置換コード!$I$20,42,入力シート!O225=置換コード!$I$21,43,入力シート!O225=置換コード!$I$22,44,入力シート!O225=置換コード!$I$23,51,入力シート!O225=置換コード!$I$24,52,入力シート!O225=置換コード!$I$25,53,入力シート!O225=置換コード!$I$26,54,入力シート!O225=置換コード!$I$27,55,入力シート!O225=置換コード!$I$28,61,入力シート!O225=置換コード!$I$29,62,入力シート!O225=置換コード!$I$30,63,入力シート!O225=置換コード!$I$31,64,入力シート!O225=置換コード!$I$32,65,入力シート!O225=置換コード!$I$33,66,入力シート!O225=置換コード!$I$34,71,入力シート!O225=置換コード!$I$35,72,入力シート!O225=置換コード!$I$36,73,入力シート!O225=置換コード!$I$37,74,入力シート!O225=置換コード!$I$38,75,入力シート!O225=置換コード!$I$39,76,入力シート!O225=置換コード!$I$40,77,入力シート!O225=置換コード!$I$41,78,入力シート!O225=置換コード!$I$42,79,入力シート!O225=置換コード!$I$43,81,入力シート!O225=置換コード!$I$44,82,入力シート!O225=置換コード!$I$45,83,入力シート!O225=置換コード!$I$46,84,入力シート!O225=置換コード!$I$47,85,入力シート!O225=置換コード!$I$48,86,入力シート!O225=置換コード!$I$49,87,入力シート!O225=置換コード!$I$50,88,入力シート!O225=置換コード!$I$51,90)</f>
        <v>#N/A</v>
      </c>
      <c r="R199" s="83" t="e">
        <f t="shared" si="21"/>
        <v>#N/A</v>
      </c>
      <c r="S199" s="83" t="str">
        <f>ASC(入力シート!N225)</f>
        <v/>
      </c>
      <c r="T199" s="83" t="str">
        <f>ASC(入力シート!P225)</f>
        <v/>
      </c>
      <c r="U199" s="83" t="str">
        <f>ASC(入力シート!Q225)</f>
        <v/>
      </c>
      <c r="V199" s="83" t="str">
        <f>ASC(入力シート!R225)</f>
        <v/>
      </c>
      <c r="W199" s="83" t="str">
        <f>ASC(入力シート!M225)</f>
        <v/>
      </c>
      <c r="X199" s="83" t="e">
        <f>_xlfn.IFS(入力シート!U225=置換コード!$I$4,11,入力シート!U225=置換コード!$I$5,21,入力シート!U225=置換コード!$I$6,22,入力シート!U225=置換コード!$I$7,23,入力シート!U225=置換コード!$I$8,24,入力シート!U225=置換コード!$I$9,25,入力シート!U225=置換コード!$I$10,26,入力シート!U225=置換コード!$I$11,31,入力シート!U225=置換コード!$I$12,32,入力シート!U225=置換コード!$I$13,33,入力シート!U225=置換コード!$I$14,34,入力シート!U225=置換コード!$I$15,35,入力シート!U225=置換コード!$I$16,36,入力シート!U225=置換コード!$I$17,37,入力シート!U225=置換コード!$I$18,38,入力シート!U225=置換コード!$I$19,41,入力シート!U225=置換コード!$I$20,42,入力シート!U225=置換コード!$I$21,43,入力シート!U225=置換コード!$I$22,44,入力シート!U225=置換コード!$I$23,51,入力シート!U225=置換コード!$I$24,52,入力シート!U225=置換コード!$I$25,53,入力シート!U225=置換コード!$I$26,54,入力シート!U225=置換コード!$I$27,55,入力シート!U225=置換コード!$I$28,61,入力シート!U225=置換コード!$I$29,62,入力シート!U225=置換コード!$I$30,63,入力シート!U225=置換コード!$I$31,64,入力シート!U225=置換コード!$I$32,65,入力シート!U225=置換コード!$I$33,66,入力シート!U225=置換コード!$I$34,71,入力シート!U225=置換コード!$I$35,72,入力シート!U225=置換コード!$I$36,73,入力シート!U225=置換コード!$I$37,74,入力シート!U225=置換コード!$I$38,75,入力シート!U225=置換コード!$I$39,76,入力シート!U225=置換コード!$I$40,77,入力シート!U225=置換コード!$I$41,78,入力シート!U225=置換コード!$I$42,79,入力シート!U225=置換コード!$I$43,81,入力シート!U225=置換コード!$I$44,82,入力シート!U225=置換コード!$I$45,83,入力シート!U225=置換コード!$I$46,84,入力シート!U225=置換コード!$I$47,85,入力シート!U225=置換コード!$I$48,86,入力シート!U225=置換コード!$I$49,87,入力シート!U225=置換コード!$I$50,88,入力シート!U225=置換コード!$I$51,90)</f>
        <v>#N/A</v>
      </c>
      <c r="Y199" s="83" t="e">
        <f t="shared" si="22"/>
        <v>#N/A</v>
      </c>
      <c r="Z199" s="83" t="str">
        <f>ASC(入力シート!T225)</f>
        <v/>
      </c>
      <c r="AA199" s="83" t="str">
        <f>ASC(入力シート!V225)</f>
        <v/>
      </c>
      <c r="AB199" s="83" t="str">
        <f>ASC(入力シート!W225)</f>
        <v/>
      </c>
      <c r="AC199" s="83" t="str">
        <f>ASC(入力シート!X225)</f>
        <v/>
      </c>
      <c r="AD199" s="83" t="str">
        <f>ASC(入力シート!S225)</f>
        <v/>
      </c>
      <c r="AE199" s="83" t="str">
        <f>IF(入力シート!D225=0,"",入力シート!D225)</f>
        <v/>
      </c>
      <c r="AF199" s="83">
        <f>IF(入力シート!G225="無し",1,2)</f>
        <v>2</v>
      </c>
      <c r="AG199" s="85" t="str">
        <f t="shared" ca="1" si="23"/>
        <v>20240213</v>
      </c>
      <c r="AH199" s="83">
        <f>IF(入力シート!Y225="有り",2,1)</f>
        <v>1</v>
      </c>
      <c r="AI199" s="83">
        <f>IF(入力シート!Z225="有り",2,1)</f>
        <v>1</v>
      </c>
      <c r="AJ199" s="83">
        <f>IF(入力シート!AA225="有り",2,1)</f>
        <v>1</v>
      </c>
      <c r="AK199" s="83">
        <f>IF(入力シート!AB225="有り",2,1)</f>
        <v>1</v>
      </c>
      <c r="AL199" s="83">
        <f>IF(入力シート!AC225="有り",2,1)</f>
        <v>1</v>
      </c>
      <c r="AM199" s="83">
        <f>IF(入力シート!AD225="有り",2,1)</f>
        <v>1</v>
      </c>
      <c r="AN199" s="83">
        <f>IF(入力シート!AE225="有り",2,1)</f>
        <v>1</v>
      </c>
      <c r="AO199" s="83">
        <f>IF(入力シート!H225="必要(\4,950)",1,0)</f>
        <v>0</v>
      </c>
    </row>
    <row r="200" spans="5:41" x14ac:dyDescent="0.4">
      <c r="E200" s="85" t="str">
        <f t="shared" ca="1" si="18"/>
        <v>20240213</v>
      </c>
      <c r="F200" s="83" t="str">
        <f>DBCS(入力シート!A226)</f>
        <v/>
      </c>
      <c r="G200" s="83" t="str">
        <f>(ASC(SUBSTITUTE(SUBSTITUTE(入力シート!B226,"　","")," ","")))</f>
        <v/>
      </c>
      <c r="H200" s="83" t="str">
        <f>ASC(入力シート!C226)</f>
        <v/>
      </c>
      <c r="I200" s="83" t="str">
        <f>IF(入力シート!E226=0,"",入力シート!E226)</f>
        <v/>
      </c>
      <c r="J200" s="83" t="str">
        <f>IF(入力シート!I226=0,"",入力シート!I226)</f>
        <v/>
      </c>
      <c r="K200" s="83" t="str">
        <f>DBCS(入力シート!K226)</f>
        <v/>
      </c>
      <c r="L200" s="83" t="str">
        <f>ASC(入力シート!L226)</f>
        <v/>
      </c>
      <c r="M200" s="83" t="e">
        <f>_xlfn.IFS(入力シート!J226=置換コード!$B$4,1,入力シート!J226=置換コード!$B$5,2,入力シート!J226=置換コード!$B$6,3,入力シート!J226=置換コード!$B$7,4,入力シート!J226=置換コード!$B$8,5,入力シート!J226=置換コード!$B$9,6,入力シート!J226=置換コード!$B$10,7,入力シート!J226=置換コード!$B$11,8,入力シート!J226=置換コード!$B$12,9,入力シート!J226=置換コード!$B$13,10)</f>
        <v>#N/A</v>
      </c>
      <c r="N200" s="83" t="e">
        <f>_xlfn.IFS(入力シート!F226=置換コード!$E$4,1,入力シート!F226=置換コード!$E$5,2)</f>
        <v>#N/A</v>
      </c>
      <c r="O200" s="83" t="e">
        <f t="shared" si="19"/>
        <v>#N/A</v>
      </c>
      <c r="P200" s="83" t="e">
        <f t="shared" si="20"/>
        <v>#N/A</v>
      </c>
      <c r="Q200" s="83" t="e">
        <f>_xlfn.IFS(入力シート!O226=置換コード!$I$4,11,入力シート!O226=置換コード!$I$5,21,入力シート!O226=置換コード!$I$6,22,入力シート!O226=置換コード!$I$7,23,入力シート!O226=置換コード!$I$8,24,入力シート!O226=置換コード!$I$9,25,入力シート!O226=置換コード!$I$10,26,入力シート!O226=置換コード!$I$11,31,入力シート!O226=置換コード!$I$12,32,入力シート!O226=置換コード!$I$13,33,入力シート!O226=置換コード!$I$14,34,入力シート!O226=置換コード!$I$15,35,入力シート!O226=置換コード!$I$16,36,入力シート!O226=置換コード!$I$17,37,入力シート!O226=置換コード!$I$18,38,入力シート!O226=置換コード!$I$19,41,入力シート!O226=置換コード!$I$20,42,入力シート!O226=置換コード!$I$21,43,入力シート!O226=置換コード!$I$22,44,入力シート!O226=置換コード!$I$23,51,入力シート!O226=置換コード!$I$24,52,入力シート!O226=置換コード!$I$25,53,入力シート!O226=置換コード!$I$26,54,入力シート!O226=置換コード!$I$27,55,入力シート!O226=置換コード!$I$28,61,入力シート!O226=置換コード!$I$29,62,入力シート!O226=置換コード!$I$30,63,入力シート!O226=置換コード!$I$31,64,入力シート!O226=置換コード!$I$32,65,入力シート!O226=置換コード!$I$33,66,入力シート!O226=置換コード!$I$34,71,入力シート!O226=置換コード!$I$35,72,入力シート!O226=置換コード!$I$36,73,入力シート!O226=置換コード!$I$37,74,入力シート!O226=置換コード!$I$38,75,入力シート!O226=置換コード!$I$39,76,入力シート!O226=置換コード!$I$40,77,入力シート!O226=置換コード!$I$41,78,入力シート!O226=置換コード!$I$42,79,入力シート!O226=置換コード!$I$43,81,入力シート!O226=置換コード!$I$44,82,入力シート!O226=置換コード!$I$45,83,入力シート!O226=置換コード!$I$46,84,入力シート!O226=置換コード!$I$47,85,入力シート!O226=置換コード!$I$48,86,入力シート!O226=置換コード!$I$49,87,入力シート!O226=置換コード!$I$50,88,入力シート!O226=置換コード!$I$51,90)</f>
        <v>#N/A</v>
      </c>
      <c r="R200" s="83" t="e">
        <f t="shared" si="21"/>
        <v>#N/A</v>
      </c>
      <c r="S200" s="83" t="str">
        <f>ASC(入力シート!N226)</f>
        <v/>
      </c>
      <c r="T200" s="83" t="str">
        <f>ASC(入力シート!P226)</f>
        <v/>
      </c>
      <c r="U200" s="83" t="str">
        <f>ASC(入力シート!Q226)</f>
        <v/>
      </c>
      <c r="V200" s="83" t="str">
        <f>ASC(入力シート!R226)</f>
        <v/>
      </c>
      <c r="W200" s="83" t="str">
        <f>ASC(入力シート!M226)</f>
        <v/>
      </c>
      <c r="X200" s="83" t="e">
        <f>_xlfn.IFS(入力シート!U226=置換コード!$I$4,11,入力シート!U226=置換コード!$I$5,21,入力シート!U226=置換コード!$I$6,22,入力シート!U226=置換コード!$I$7,23,入力シート!U226=置換コード!$I$8,24,入力シート!U226=置換コード!$I$9,25,入力シート!U226=置換コード!$I$10,26,入力シート!U226=置換コード!$I$11,31,入力シート!U226=置換コード!$I$12,32,入力シート!U226=置換コード!$I$13,33,入力シート!U226=置換コード!$I$14,34,入力シート!U226=置換コード!$I$15,35,入力シート!U226=置換コード!$I$16,36,入力シート!U226=置換コード!$I$17,37,入力シート!U226=置換コード!$I$18,38,入力シート!U226=置換コード!$I$19,41,入力シート!U226=置換コード!$I$20,42,入力シート!U226=置換コード!$I$21,43,入力シート!U226=置換コード!$I$22,44,入力シート!U226=置換コード!$I$23,51,入力シート!U226=置換コード!$I$24,52,入力シート!U226=置換コード!$I$25,53,入力シート!U226=置換コード!$I$26,54,入力シート!U226=置換コード!$I$27,55,入力シート!U226=置換コード!$I$28,61,入力シート!U226=置換コード!$I$29,62,入力シート!U226=置換コード!$I$30,63,入力シート!U226=置換コード!$I$31,64,入力シート!U226=置換コード!$I$32,65,入力シート!U226=置換コード!$I$33,66,入力シート!U226=置換コード!$I$34,71,入力シート!U226=置換コード!$I$35,72,入力シート!U226=置換コード!$I$36,73,入力シート!U226=置換コード!$I$37,74,入力シート!U226=置換コード!$I$38,75,入力シート!U226=置換コード!$I$39,76,入力シート!U226=置換コード!$I$40,77,入力シート!U226=置換コード!$I$41,78,入力シート!U226=置換コード!$I$42,79,入力シート!U226=置換コード!$I$43,81,入力シート!U226=置換コード!$I$44,82,入力シート!U226=置換コード!$I$45,83,入力シート!U226=置換コード!$I$46,84,入力シート!U226=置換コード!$I$47,85,入力シート!U226=置換コード!$I$48,86,入力シート!U226=置換コード!$I$49,87,入力シート!U226=置換コード!$I$50,88,入力シート!U226=置換コード!$I$51,90)</f>
        <v>#N/A</v>
      </c>
      <c r="Y200" s="83" t="e">
        <f t="shared" si="22"/>
        <v>#N/A</v>
      </c>
      <c r="Z200" s="83" t="str">
        <f>ASC(入力シート!T226)</f>
        <v/>
      </c>
      <c r="AA200" s="83" t="str">
        <f>ASC(入力シート!V226)</f>
        <v/>
      </c>
      <c r="AB200" s="83" t="str">
        <f>ASC(入力シート!W226)</f>
        <v/>
      </c>
      <c r="AC200" s="83" t="str">
        <f>ASC(入力シート!X226)</f>
        <v/>
      </c>
      <c r="AD200" s="83" t="str">
        <f>ASC(入力シート!S226)</f>
        <v/>
      </c>
      <c r="AE200" s="83" t="str">
        <f>IF(入力シート!D226=0,"",入力シート!D226)</f>
        <v/>
      </c>
      <c r="AF200" s="83">
        <f>IF(入力シート!G226="無し",1,2)</f>
        <v>2</v>
      </c>
      <c r="AG200" s="85" t="str">
        <f t="shared" ca="1" si="23"/>
        <v>20240213</v>
      </c>
      <c r="AH200" s="83">
        <f>IF(入力シート!Y226="有り",2,1)</f>
        <v>1</v>
      </c>
      <c r="AI200" s="83">
        <f>IF(入力シート!Z226="有り",2,1)</f>
        <v>1</v>
      </c>
      <c r="AJ200" s="83">
        <f>IF(入力シート!AA226="有り",2,1)</f>
        <v>1</v>
      </c>
      <c r="AK200" s="83">
        <f>IF(入力シート!AB226="有り",2,1)</f>
        <v>1</v>
      </c>
      <c r="AL200" s="83">
        <f>IF(入力シート!AC226="有り",2,1)</f>
        <v>1</v>
      </c>
      <c r="AM200" s="83">
        <f>IF(入力シート!AD226="有り",2,1)</f>
        <v>1</v>
      </c>
      <c r="AN200" s="83">
        <f>IF(入力シート!AE226="有り",2,1)</f>
        <v>1</v>
      </c>
      <c r="AO200" s="83">
        <f>IF(入力シート!H226="必要(\4,950)",1,0)</f>
        <v>0</v>
      </c>
    </row>
    <row r="201" spans="5:41" x14ac:dyDescent="0.4">
      <c r="E201" s="85" t="str">
        <f t="shared" ca="1" si="18"/>
        <v>20240213</v>
      </c>
      <c r="F201" s="83" t="str">
        <f>DBCS(入力シート!A227)</f>
        <v/>
      </c>
      <c r="G201" s="83" t="str">
        <f>(ASC(SUBSTITUTE(SUBSTITUTE(入力シート!B227,"　","")," ","")))</f>
        <v/>
      </c>
      <c r="H201" s="83" t="str">
        <f>ASC(入力シート!C227)</f>
        <v/>
      </c>
      <c r="I201" s="83" t="str">
        <f>IF(入力シート!E227=0,"",入力シート!E227)</f>
        <v/>
      </c>
      <c r="J201" s="83" t="str">
        <f>IF(入力シート!I227=0,"",入力シート!I227)</f>
        <v/>
      </c>
      <c r="K201" s="83" t="str">
        <f>DBCS(入力シート!K227)</f>
        <v/>
      </c>
      <c r="L201" s="83" t="str">
        <f>ASC(入力シート!L227)</f>
        <v/>
      </c>
      <c r="M201" s="83" t="e">
        <f>_xlfn.IFS(入力シート!J227=置換コード!$B$4,1,入力シート!J227=置換コード!$B$5,2,入力シート!J227=置換コード!$B$6,3,入力シート!J227=置換コード!$B$7,4,入力シート!J227=置換コード!$B$8,5,入力シート!J227=置換コード!$B$9,6,入力シート!J227=置換コード!$B$10,7,入力シート!J227=置換コード!$B$11,8,入力シート!J227=置換コード!$B$12,9,入力シート!J227=置換コード!$B$13,10)</f>
        <v>#N/A</v>
      </c>
      <c r="N201" s="83" t="e">
        <f>_xlfn.IFS(入力シート!F227=置換コード!$E$4,1,入力シート!F227=置換コード!$E$5,2)</f>
        <v>#N/A</v>
      </c>
      <c r="O201" s="83" t="e">
        <f t="shared" si="19"/>
        <v>#N/A</v>
      </c>
      <c r="P201" s="83" t="e">
        <f t="shared" si="20"/>
        <v>#N/A</v>
      </c>
      <c r="Q201" s="83" t="e">
        <f>_xlfn.IFS(入力シート!O227=置換コード!$I$4,11,入力シート!O227=置換コード!$I$5,21,入力シート!O227=置換コード!$I$6,22,入力シート!O227=置換コード!$I$7,23,入力シート!O227=置換コード!$I$8,24,入力シート!O227=置換コード!$I$9,25,入力シート!O227=置換コード!$I$10,26,入力シート!O227=置換コード!$I$11,31,入力シート!O227=置換コード!$I$12,32,入力シート!O227=置換コード!$I$13,33,入力シート!O227=置換コード!$I$14,34,入力シート!O227=置換コード!$I$15,35,入力シート!O227=置換コード!$I$16,36,入力シート!O227=置換コード!$I$17,37,入力シート!O227=置換コード!$I$18,38,入力シート!O227=置換コード!$I$19,41,入力シート!O227=置換コード!$I$20,42,入力シート!O227=置換コード!$I$21,43,入力シート!O227=置換コード!$I$22,44,入力シート!O227=置換コード!$I$23,51,入力シート!O227=置換コード!$I$24,52,入力シート!O227=置換コード!$I$25,53,入力シート!O227=置換コード!$I$26,54,入力シート!O227=置換コード!$I$27,55,入力シート!O227=置換コード!$I$28,61,入力シート!O227=置換コード!$I$29,62,入力シート!O227=置換コード!$I$30,63,入力シート!O227=置換コード!$I$31,64,入力シート!O227=置換コード!$I$32,65,入力シート!O227=置換コード!$I$33,66,入力シート!O227=置換コード!$I$34,71,入力シート!O227=置換コード!$I$35,72,入力シート!O227=置換コード!$I$36,73,入力シート!O227=置換コード!$I$37,74,入力シート!O227=置換コード!$I$38,75,入力シート!O227=置換コード!$I$39,76,入力シート!O227=置換コード!$I$40,77,入力シート!O227=置換コード!$I$41,78,入力シート!O227=置換コード!$I$42,79,入力シート!O227=置換コード!$I$43,81,入力シート!O227=置換コード!$I$44,82,入力シート!O227=置換コード!$I$45,83,入力シート!O227=置換コード!$I$46,84,入力シート!O227=置換コード!$I$47,85,入力シート!O227=置換コード!$I$48,86,入力シート!O227=置換コード!$I$49,87,入力シート!O227=置換コード!$I$50,88,入力シート!O227=置換コード!$I$51,90)</f>
        <v>#N/A</v>
      </c>
      <c r="R201" s="83" t="e">
        <f t="shared" si="21"/>
        <v>#N/A</v>
      </c>
      <c r="S201" s="83" t="str">
        <f>ASC(入力シート!N227)</f>
        <v/>
      </c>
      <c r="T201" s="83" t="str">
        <f>ASC(入力シート!P227)</f>
        <v/>
      </c>
      <c r="U201" s="83" t="str">
        <f>ASC(入力シート!Q227)</f>
        <v/>
      </c>
      <c r="V201" s="83" t="str">
        <f>ASC(入力シート!R227)</f>
        <v/>
      </c>
      <c r="W201" s="83" t="str">
        <f>ASC(入力シート!M227)</f>
        <v/>
      </c>
      <c r="X201" s="83" t="e">
        <f>_xlfn.IFS(入力シート!U227=置換コード!$I$4,11,入力シート!U227=置換コード!$I$5,21,入力シート!U227=置換コード!$I$6,22,入力シート!U227=置換コード!$I$7,23,入力シート!U227=置換コード!$I$8,24,入力シート!U227=置換コード!$I$9,25,入力シート!U227=置換コード!$I$10,26,入力シート!U227=置換コード!$I$11,31,入力シート!U227=置換コード!$I$12,32,入力シート!U227=置換コード!$I$13,33,入力シート!U227=置換コード!$I$14,34,入力シート!U227=置換コード!$I$15,35,入力シート!U227=置換コード!$I$16,36,入力シート!U227=置換コード!$I$17,37,入力シート!U227=置換コード!$I$18,38,入力シート!U227=置換コード!$I$19,41,入力シート!U227=置換コード!$I$20,42,入力シート!U227=置換コード!$I$21,43,入力シート!U227=置換コード!$I$22,44,入力シート!U227=置換コード!$I$23,51,入力シート!U227=置換コード!$I$24,52,入力シート!U227=置換コード!$I$25,53,入力シート!U227=置換コード!$I$26,54,入力シート!U227=置換コード!$I$27,55,入力シート!U227=置換コード!$I$28,61,入力シート!U227=置換コード!$I$29,62,入力シート!U227=置換コード!$I$30,63,入力シート!U227=置換コード!$I$31,64,入力シート!U227=置換コード!$I$32,65,入力シート!U227=置換コード!$I$33,66,入力シート!U227=置換コード!$I$34,71,入力シート!U227=置換コード!$I$35,72,入力シート!U227=置換コード!$I$36,73,入力シート!U227=置換コード!$I$37,74,入力シート!U227=置換コード!$I$38,75,入力シート!U227=置換コード!$I$39,76,入力シート!U227=置換コード!$I$40,77,入力シート!U227=置換コード!$I$41,78,入力シート!U227=置換コード!$I$42,79,入力シート!U227=置換コード!$I$43,81,入力シート!U227=置換コード!$I$44,82,入力シート!U227=置換コード!$I$45,83,入力シート!U227=置換コード!$I$46,84,入力シート!U227=置換コード!$I$47,85,入力シート!U227=置換コード!$I$48,86,入力シート!U227=置換コード!$I$49,87,入力シート!U227=置換コード!$I$50,88,入力シート!U227=置換コード!$I$51,90)</f>
        <v>#N/A</v>
      </c>
      <c r="Y201" s="83" t="e">
        <f t="shared" si="22"/>
        <v>#N/A</v>
      </c>
      <c r="Z201" s="83" t="str">
        <f>ASC(入力シート!T227)</f>
        <v/>
      </c>
      <c r="AA201" s="83" t="str">
        <f>ASC(入力シート!V227)</f>
        <v/>
      </c>
      <c r="AB201" s="83" t="str">
        <f>ASC(入力シート!W227)</f>
        <v/>
      </c>
      <c r="AC201" s="83" t="str">
        <f>ASC(入力シート!X227)</f>
        <v/>
      </c>
      <c r="AD201" s="83" t="str">
        <f>ASC(入力シート!S227)</f>
        <v/>
      </c>
      <c r="AE201" s="83" t="str">
        <f>IF(入力シート!D227=0,"",入力シート!D227)</f>
        <v/>
      </c>
      <c r="AF201" s="83">
        <f>IF(入力シート!G227="無し",1,2)</f>
        <v>2</v>
      </c>
      <c r="AG201" s="85" t="str">
        <f t="shared" ca="1" si="23"/>
        <v>20240213</v>
      </c>
      <c r="AH201" s="83">
        <f>IF(入力シート!Y227="有り",2,1)</f>
        <v>1</v>
      </c>
      <c r="AI201" s="83">
        <f>IF(入力シート!Z227="有り",2,1)</f>
        <v>1</v>
      </c>
      <c r="AJ201" s="83">
        <f>IF(入力シート!AA227="有り",2,1)</f>
        <v>1</v>
      </c>
      <c r="AK201" s="83">
        <f>IF(入力シート!AB227="有り",2,1)</f>
        <v>1</v>
      </c>
      <c r="AL201" s="83">
        <f>IF(入力シート!AC227="有り",2,1)</f>
        <v>1</v>
      </c>
      <c r="AM201" s="83">
        <f>IF(入力シート!AD227="有り",2,1)</f>
        <v>1</v>
      </c>
      <c r="AN201" s="83">
        <f>IF(入力シート!AE227="有り",2,1)</f>
        <v>1</v>
      </c>
      <c r="AO201" s="83">
        <f>IF(入力シート!H227="必要(\4,950)",1,0)</f>
        <v>0</v>
      </c>
    </row>
    <row r="202" spans="5:41" x14ac:dyDescent="0.4">
      <c r="E202" s="85" t="str">
        <f t="shared" ca="1" si="18"/>
        <v>20240213</v>
      </c>
      <c r="F202" s="83" t="str">
        <f>DBCS(入力シート!A228)</f>
        <v/>
      </c>
      <c r="G202" s="83" t="str">
        <f>(ASC(SUBSTITUTE(SUBSTITUTE(入力シート!B228,"　","")," ","")))</f>
        <v/>
      </c>
      <c r="H202" s="83" t="str">
        <f>ASC(入力シート!C228)</f>
        <v/>
      </c>
      <c r="I202" s="83" t="str">
        <f>IF(入力シート!E228=0,"",入力シート!E228)</f>
        <v/>
      </c>
      <c r="J202" s="83" t="str">
        <f>IF(入力シート!I228=0,"",入力シート!I228)</f>
        <v/>
      </c>
      <c r="K202" s="83" t="str">
        <f>DBCS(入力シート!K228)</f>
        <v/>
      </c>
      <c r="L202" s="83" t="str">
        <f>ASC(入力シート!L228)</f>
        <v/>
      </c>
      <c r="M202" s="83" t="e">
        <f>_xlfn.IFS(入力シート!J228=置換コード!$B$4,1,入力シート!J228=置換コード!$B$5,2,入力シート!J228=置換コード!$B$6,3,入力シート!J228=置換コード!$B$7,4,入力シート!J228=置換コード!$B$8,5,入力シート!J228=置換コード!$B$9,6,入力シート!J228=置換コード!$B$10,7,入力シート!J228=置換コード!$B$11,8,入力シート!J228=置換コード!$B$12,9,入力シート!J228=置換コード!$B$13,10)</f>
        <v>#N/A</v>
      </c>
      <c r="N202" s="83" t="e">
        <f>_xlfn.IFS(入力シート!F228=置換コード!$E$4,1,入力シート!F228=置換コード!$E$5,2)</f>
        <v>#N/A</v>
      </c>
      <c r="O202" s="83" t="e">
        <f t="shared" si="19"/>
        <v>#N/A</v>
      </c>
      <c r="P202" s="83" t="e">
        <f t="shared" si="20"/>
        <v>#N/A</v>
      </c>
      <c r="Q202" s="83" t="e">
        <f>_xlfn.IFS(入力シート!O228=置換コード!$I$4,11,入力シート!O228=置換コード!$I$5,21,入力シート!O228=置換コード!$I$6,22,入力シート!O228=置換コード!$I$7,23,入力シート!O228=置換コード!$I$8,24,入力シート!O228=置換コード!$I$9,25,入力シート!O228=置換コード!$I$10,26,入力シート!O228=置換コード!$I$11,31,入力シート!O228=置換コード!$I$12,32,入力シート!O228=置換コード!$I$13,33,入力シート!O228=置換コード!$I$14,34,入力シート!O228=置換コード!$I$15,35,入力シート!O228=置換コード!$I$16,36,入力シート!O228=置換コード!$I$17,37,入力シート!O228=置換コード!$I$18,38,入力シート!O228=置換コード!$I$19,41,入力シート!O228=置換コード!$I$20,42,入力シート!O228=置換コード!$I$21,43,入力シート!O228=置換コード!$I$22,44,入力シート!O228=置換コード!$I$23,51,入力シート!O228=置換コード!$I$24,52,入力シート!O228=置換コード!$I$25,53,入力シート!O228=置換コード!$I$26,54,入力シート!O228=置換コード!$I$27,55,入力シート!O228=置換コード!$I$28,61,入力シート!O228=置換コード!$I$29,62,入力シート!O228=置換コード!$I$30,63,入力シート!O228=置換コード!$I$31,64,入力シート!O228=置換コード!$I$32,65,入力シート!O228=置換コード!$I$33,66,入力シート!O228=置換コード!$I$34,71,入力シート!O228=置換コード!$I$35,72,入力シート!O228=置換コード!$I$36,73,入力シート!O228=置換コード!$I$37,74,入力シート!O228=置換コード!$I$38,75,入力シート!O228=置換コード!$I$39,76,入力シート!O228=置換コード!$I$40,77,入力シート!O228=置換コード!$I$41,78,入力シート!O228=置換コード!$I$42,79,入力シート!O228=置換コード!$I$43,81,入力シート!O228=置換コード!$I$44,82,入力シート!O228=置換コード!$I$45,83,入力シート!O228=置換コード!$I$46,84,入力シート!O228=置換コード!$I$47,85,入力シート!O228=置換コード!$I$48,86,入力シート!O228=置換コード!$I$49,87,入力シート!O228=置換コード!$I$50,88,入力シート!O228=置換コード!$I$51,90)</f>
        <v>#N/A</v>
      </c>
      <c r="R202" s="83" t="e">
        <f t="shared" si="21"/>
        <v>#N/A</v>
      </c>
      <c r="S202" s="83" t="str">
        <f>ASC(入力シート!N228)</f>
        <v/>
      </c>
      <c r="T202" s="83" t="str">
        <f>ASC(入力シート!P228)</f>
        <v/>
      </c>
      <c r="U202" s="83" t="str">
        <f>ASC(入力シート!Q228)</f>
        <v/>
      </c>
      <c r="V202" s="83" t="str">
        <f>ASC(入力シート!R228)</f>
        <v/>
      </c>
      <c r="W202" s="83" t="str">
        <f>ASC(入力シート!M228)</f>
        <v/>
      </c>
      <c r="X202" s="83" t="e">
        <f>_xlfn.IFS(入力シート!U228=置換コード!$I$4,11,入力シート!U228=置換コード!$I$5,21,入力シート!U228=置換コード!$I$6,22,入力シート!U228=置換コード!$I$7,23,入力シート!U228=置換コード!$I$8,24,入力シート!U228=置換コード!$I$9,25,入力シート!U228=置換コード!$I$10,26,入力シート!U228=置換コード!$I$11,31,入力シート!U228=置換コード!$I$12,32,入力シート!U228=置換コード!$I$13,33,入力シート!U228=置換コード!$I$14,34,入力シート!U228=置換コード!$I$15,35,入力シート!U228=置換コード!$I$16,36,入力シート!U228=置換コード!$I$17,37,入力シート!U228=置換コード!$I$18,38,入力シート!U228=置換コード!$I$19,41,入力シート!U228=置換コード!$I$20,42,入力シート!U228=置換コード!$I$21,43,入力シート!U228=置換コード!$I$22,44,入力シート!U228=置換コード!$I$23,51,入力シート!U228=置換コード!$I$24,52,入力シート!U228=置換コード!$I$25,53,入力シート!U228=置換コード!$I$26,54,入力シート!U228=置換コード!$I$27,55,入力シート!U228=置換コード!$I$28,61,入力シート!U228=置換コード!$I$29,62,入力シート!U228=置換コード!$I$30,63,入力シート!U228=置換コード!$I$31,64,入力シート!U228=置換コード!$I$32,65,入力シート!U228=置換コード!$I$33,66,入力シート!U228=置換コード!$I$34,71,入力シート!U228=置換コード!$I$35,72,入力シート!U228=置換コード!$I$36,73,入力シート!U228=置換コード!$I$37,74,入力シート!U228=置換コード!$I$38,75,入力シート!U228=置換コード!$I$39,76,入力シート!U228=置換コード!$I$40,77,入力シート!U228=置換コード!$I$41,78,入力シート!U228=置換コード!$I$42,79,入力シート!U228=置換コード!$I$43,81,入力シート!U228=置換コード!$I$44,82,入力シート!U228=置換コード!$I$45,83,入力シート!U228=置換コード!$I$46,84,入力シート!U228=置換コード!$I$47,85,入力シート!U228=置換コード!$I$48,86,入力シート!U228=置換コード!$I$49,87,入力シート!U228=置換コード!$I$50,88,入力シート!U228=置換コード!$I$51,90)</f>
        <v>#N/A</v>
      </c>
      <c r="Y202" s="83" t="e">
        <f t="shared" si="22"/>
        <v>#N/A</v>
      </c>
      <c r="Z202" s="83" t="str">
        <f>ASC(入力シート!T228)</f>
        <v/>
      </c>
      <c r="AA202" s="83" t="str">
        <f>ASC(入力シート!V228)</f>
        <v/>
      </c>
      <c r="AB202" s="83" t="str">
        <f>ASC(入力シート!W228)</f>
        <v/>
      </c>
      <c r="AC202" s="83" t="str">
        <f>ASC(入力シート!X228)</f>
        <v/>
      </c>
      <c r="AD202" s="83" t="str">
        <f>ASC(入力シート!S228)</f>
        <v/>
      </c>
      <c r="AE202" s="83" t="str">
        <f>IF(入力シート!D228=0,"",入力シート!D228)</f>
        <v/>
      </c>
      <c r="AF202" s="83">
        <f>IF(入力シート!G228="無し",1,2)</f>
        <v>2</v>
      </c>
      <c r="AG202" s="85" t="str">
        <f t="shared" ca="1" si="23"/>
        <v>20240213</v>
      </c>
      <c r="AH202" s="83">
        <f>IF(入力シート!Y228="有り",2,1)</f>
        <v>1</v>
      </c>
      <c r="AI202" s="83">
        <f>IF(入力シート!Z228="有り",2,1)</f>
        <v>1</v>
      </c>
      <c r="AJ202" s="83">
        <f>IF(入力シート!AA228="有り",2,1)</f>
        <v>1</v>
      </c>
      <c r="AK202" s="83">
        <f>IF(入力シート!AB228="有り",2,1)</f>
        <v>1</v>
      </c>
      <c r="AL202" s="83">
        <f>IF(入力シート!AC228="有り",2,1)</f>
        <v>1</v>
      </c>
      <c r="AM202" s="83">
        <f>IF(入力シート!AD228="有り",2,1)</f>
        <v>1</v>
      </c>
      <c r="AN202" s="83">
        <f>IF(入力シート!AE228="有り",2,1)</f>
        <v>1</v>
      </c>
      <c r="AO202" s="83">
        <f>IF(入力シート!H228="必要(\4,950)",1,0)</f>
        <v>0</v>
      </c>
    </row>
    <row r="203" spans="5:41" x14ac:dyDescent="0.4">
      <c r="E203" s="85" t="str">
        <f t="shared" ca="1" si="18"/>
        <v>20240213</v>
      </c>
      <c r="F203" s="83" t="str">
        <f>DBCS(入力シート!A229)</f>
        <v/>
      </c>
      <c r="G203" s="83" t="str">
        <f>(ASC(SUBSTITUTE(SUBSTITUTE(入力シート!B229,"　","")," ","")))</f>
        <v/>
      </c>
      <c r="H203" s="83" t="str">
        <f>ASC(入力シート!C229)</f>
        <v/>
      </c>
      <c r="I203" s="83" t="str">
        <f>IF(入力シート!E229=0,"",入力シート!E229)</f>
        <v/>
      </c>
      <c r="J203" s="83" t="str">
        <f>IF(入力シート!I229=0,"",入力シート!I229)</f>
        <v/>
      </c>
      <c r="K203" s="83" t="str">
        <f>DBCS(入力シート!K229)</f>
        <v/>
      </c>
      <c r="L203" s="83" t="str">
        <f>ASC(入力シート!L229)</f>
        <v/>
      </c>
      <c r="M203" s="83" t="e">
        <f>_xlfn.IFS(入力シート!J229=置換コード!$B$4,1,入力シート!J229=置換コード!$B$5,2,入力シート!J229=置換コード!$B$6,3,入力シート!J229=置換コード!$B$7,4,入力シート!J229=置換コード!$B$8,5,入力シート!J229=置換コード!$B$9,6,入力シート!J229=置換コード!$B$10,7,入力シート!J229=置換コード!$B$11,8,入力シート!J229=置換コード!$B$12,9,入力シート!J229=置換コード!$B$13,10)</f>
        <v>#N/A</v>
      </c>
      <c r="N203" s="83" t="e">
        <f>_xlfn.IFS(入力シート!F229=置換コード!$E$4,1,入力シート!F229=置換コード!$E$5,2)</f>
        <v>#N/A</v>
      </c>
      <c r="O203" s="83" t="e">
        <f t="shared" si="19"/>
        <v>#N/A</v>
      </c>
      <c r="P203" s="83" t="e">
        <f t="shared" si="20"/>
        <v>#N/A</v>
      </c>
      <c r="Q203" s="83" t="e">
        <f>_xlfn.IFS(入力シート!O229=置換コード!$I$4,11,入力シート!O229=置換コード!$I$5,21,入力シート!O229=置換コード!$I$6,22,入力シート!O229=置換コード!$I$7,23,入力シート!O229=置換コード!$I$8,24,入力シート!O229=置換コード!$I$9,25,入力シート!O229=置換コード!$I$10,26,入力シート!O229=置換コード!$I$11,31,入力シート!O229=置換コード!$I$12,32,入力シート!O229=置換コード!$I$13,33,入力シート!O229=置換コード!$I$14,34,入力シート!O229=置換コード!$I$15,35,入力シート!O229=置換コード!$I$16,36,入力シート!O229=置換コード!$I$17,37,入力シート!O229=置換コード!$I$18,38,入力シート!O229=置換コード!$I$19,41,入力シート!O229=置換コード!$I$20,42,入力シート!O229=置換コード!$I$21,43,入力シート!O229=置換コード!$I$22,44,入力シート!O229=置換コード!$I$23,51,入力シート!O229=置換コード!$I$24,52,入力シート!O229=置換コード!$I$25,53,入力シート!O229=置換コード!$I$26,54,入力シート!O229=置換コード!$I$27,55,入力シート!O229=置換コード!$I$28,61,入力シート!O229=置換コード!$I$29,62,入力シート!O229=置換コード!$I$30,63,入力シート!O229=置換コード!$I$31,64,入力シート!O229=置換コード!$I$32,65,入力シート!O229=置換コード!$I$33,66,入力シート!O229=置換コード!$I$34,71,入力シート!O229=置換コード!$I$35,72,入力シート!O229=置換コード!$I$36,73,入力シート!O229=置換コード!$I$37,74,入力シート!O229=置換コード!$I$38,75,入力シート!O229=置換コード!$I$39,76,入力シート!O229=置換コード!$I$40,77,入力シート!O229=置換コード!$I$41,78,入力シート!O229=置換コード!$I$42,79,入力シート!O229=置換コード!$I$43,81,入力シート!O229=置換コード!$I$44,82,入力シート!O229=置換コード!$I$45,83,入力シート!O229=置換コード!$I$46,84,入力シート!O229=置換コード!$I$47,85,入力シート!O229=置換コード!$I$48,86,入力シート!O229=置換コード!$I$49,87,入力シート!O229=置換コード!$I$50,88,入力シート!O229=置換コード!$I$51,90)</f>
        <v>#N/A</v>
      </c>
      <c r="R203" s="83" t="e">
        <f t="shared" si="21"/>
        <v>#N/A</v>
      </c>
      <c r="S203" s="83" t="str">
        <f>ASC(入力シート!N229)</f>
        <v/>
      </c>
      <c r="T203" s="83" t="str">
        <f>ASC(入力シート!P229)</f>
        <v/>
      </c>
      <c r="U203" s="83" t="str">
        <f>ASC(入力シート!Q229)</f>
        <v/>
      </c>
      <c r="V203" s="83" t="str">
        <f>ASC(入力シート!R229)</f>
        <v/>
      </c>
      <c r="W203" s="83" t="str">
        <f>ASC(入力シート!M229)</f>
        <v/>
      </c>
      <c r="X203" s="83" t="e">
        <f>_xlfn.IFS(入力シート!U229=置換コード!$I$4,11,入力シート!U229=置換コード!$I$5,21,入力シート!U229=置換コード!$I$6,22,入力シート!U229=置換コード!$I$7,23,入力シート!U229=置換コード!$I$8,24,入力シート!U229=置換コード!$I$9,25,入力シート!U229=置換コード!$I$10,26,入力シート!U229=置換コード!$I$11,31,入力シート!U229=置換コード!$I$12,32,入力シート!U229=置換コード!$I$13,33,入力シート!U229=置換コード!$I$14,34,入力シート!U229=置換コード!$I$15,35,入力シート!U229=置換コード!$I$16,36,入力シート!U229=置換コード!$I$17,37,入力シート!U229=置換コード!$I$18,38,入力シート!U229=置換コード!$I$19,41,入力シート!U229=置換コード!$I$20,42,入力シート!U229=置換コード!$I$21,43,入力シート!U229=置換コード!$I$22,44,入力シート!U229=置換コード!$I$23,51,入力シート!U229=置換コード!$I$24,52,入力シート!U229=置換コード!$I$25,53,入力シート!U229=置換コード!$I$26,54,入力シート!U229=置換コード!$I$27,55,入力シート!U229=置換コード!$I$28,61,入力シート!U229=置換コード!$I$29,62,入力シート!U229=置換コード!$I$30,63,入力シート!U229=置換コード!$I$31,64,入力シート!U229=置換コード!$I$32,65,入力シート!U229=置換コード!$I$33,66,入力シート!U229=置換コード!$I$34,71,入力シート!U229=置換コード!$I$35,72,入力シート!U229=置換コード!$I$36,73,入力シート!U229=置換コード!$I$37,74,入力シート!U229=置換コード!$I$38,75,入力シート!U229=置換コード!$I$39,76,入力シート!U229=置換コード!$I$40,77,入力シート!U229=置換コード!$I$41,78,入力シート!U229=置換コード!$I$42,79,入力シート!U229=置換コード!$I$43,81,入力シート!U229=置換コード!$I$44,82,入力シート!U229=置換コード!$I$45,83,入力シート!U229=置換コード!$I$46,84,入力シート!U229=置換コード!$I$47,85,入力シート!U229=置換コード!$I$48,86,入力シート!U229=置換コード!$I$49,87,入力シート!U229=置換コード!$I$50,88,入力シート!U229=置換コード!$I$51,90)</f>
        <v>#N/A</v>
      </c>
      <c r="Y203" s="83" t="e">
        <f t="shared" si="22"/>
        <v>#N/A</v>
      </c>
      <c r="Z203" s="83" t="str">
        <f>ASC(入力シート!T229)</f>
        <v/>
      </c>
      <c r="AA203" s="83" t="str">
        <f>ASC(入力シート!V229)</f>
        <v/>
      </c>
      <c r="AB203" s="83" t="str">
        <f>ASC(入力シート!W229)</f>
        <v/>
      </c>
      <c r="AC203" s="83" t="str">
        <f>ASC(入力シート!X229)</f>
        <v/>
      </c>
      <c r="AD203" s="83" t="str">
        <f>ASC(入力シート!S229)</f>
        <v/>
      </c>
      <c r="AE203" s="83" t="str">
        <f>IF(入力シート!D229=0,"",入力シート!D229)</f>
        <v/>
      </c>
      <c r="AF203" s="83">
        <f>IF(入力シート!G229="無し",1,2)</f>
        <v>2</v>
      </c>
      <c r="AG203" s="85" t="str">
        <f t="shared" ca="1" si="23"/>
        <v>20240213</v>
      </c>
      <c r="AH203" s="83">
        <f>IF(入力シート!Y229="有り",2,1)</f>
        <v>1</v>
      </c>
      <c r="AI203" s="83">
        <f>IF(入力シート!Z229="有り",2,1)</f>
        <v>1</v>
      </c>
      <c r="AJ203" s="83">
        <f>IF(入力シート!AA229="有り",2,1)</f>
        <v>1</v>
      </c>
      <c r="AK203" s="83">
        <f>IF(入力シート!AB229="有り",2,1)</f>
        <v>1</v>
      </c>
      <c r="AL203" s="83">
        <f>IF(入力シート!AC229="有り",2,1)</f>
        <v>1</v>
      </c>
      <c r="AM203" s="83">
        <f>IF(入力シート!AD229="有り",2,1)</f>
        <v>1</v>
      </c>
      <c r="AN203" s="83">
        <f>IF(入力シート!AE229="有り",2,1)</f>
        <v>1</v>
      </c>
      <c r="AO203" s="83">
        <f>IF(入力シート!H229="必要(\4,950)",1,0)</f>
        <v>0</v>
      </c>
    </row>
    <row r="204" spans="5:41" x14ac:dyDescent="0.4">
      <c r="E204" s="85" t="str">
        <f t="shared" ca="1" si="18"/>
        <v>20240213</v>
      </c>
      <c r="F204" s="83" t="str">
        <f>DBCS(入力シート!A230)</f>
        <v/>
      </c>
      <c r="G204" s="83" t="str">
        <f>(ASC(SUBSTITUTE(SUBSTITUTE(入力シート!B230,"　","")," ","")))</f>
        <v/>
      </c>
      <c r="H204" s="83" t="str">
        <f>ASC(入力シート!C230)</f>
        <v/>
      </c>
      <c r="I204" s="83" t="str">
        <f>IF(入力シート!E230=0,"",入力シート!E230)</f>
        <v/>
      </c>
      <c r="J204" s="83" t="str">
        <f>IF(入力シート!I230=0,"",入力シート!I230)</f>
        <v/>
      </c>
      <c r="K204" s="83" t="str">
        <f>DBCS(入力シート!K230)</f>
        <v/>
      </c>
      <c r="L204" s="83" t="str">
        <f>ASC(入力シート!L230)</f>
        <v/>
      </c>
      <c r="M204" s="83" t="e">
        <f>_xlfn.IFS(入力シート!J230=置換コード!$B$4,1,入力シート!J230=置換コード!$B$5,2,入力シート!J230=置換コード!$B$6,3,入力シート!J230=置換コード!$B$7,4,入力シート!J230=置換コード!$B$8,5,入力シート!J230=置換コード!$B$9,6,入力シート!J230=置換コード!$B$10,7,入力シート!J230=置換コード!$B$11,8,入力シート!J230=置換コード!$B$12,9,入力シート!J230=置換コード!$B$13,10)</f>
        <v>#N/A</v>
      </c>
      <c r="N204" s="83" t="e">
        <f>_xlfn.IFS(入力シート!F230=置換コード!$E$4,1,入力シート!F230=置換コード!$E$5,2)</f>
        <v>#N/A</v>
      </c>
      <c r="O204" s="83" t="e">
        <f t="shared" si="19"/>
        <v>#N/A</v>
      </c>
      <c r="P204" s="83" t="e">
        <f t="shared" si="20"/>
        <v>#N/A</v>
      </c>
      <c r="Q204" s="83" t="e">
        <f>_xlfn.IFS(入力シート!O230=置換コード!$I$4,11,入力シート!O230=置換コード!$I$5,21,入力シート!O230=置換コード!$I$6,22,入力シート!O230=置換コード!$I$7,23,入力シート!O230=置換コード!$I$8,24,入力シート!O230=置換コード!$I$9,25,入力シート!O230=置換コード!$I$10,26,入力シート!O230=置換コード!$I$11,31,入力シート!O230=置換コード!$I$12,32,入力シート!O230=置換コード!$I$13,33,入力シート!O230=置換コード!$I$14,34,入力シート!O230=置換コード!$I$15,35,入力シート!O230=置換コード!$I$16,36,入力シート!O230=置換コード!$I$17,37,入力シート!O230=置換コード!$I$18,38,入力シート!O230=置換コード!$I$19,41,入力シート!O230=置換コード!$I$20,42,入力シート!O230=置換コード!$I$21,43,入力シート!O230=置換コード!$I$22,44,入力シート!O230=置換コード!$I$23,51,入力シート!O230=置換コード!$I$24,52,入力シート!O230=置換コード!$I$25,53,入力シート!O230=置換コード!$I$26,54,入力シート!O230=置換コード!$I$27,55,入力シート!O230=置換コード!$I$28,61,入力シート!O230=置換コード!$I$29,62,入力シート!O230=置換コード!$I$30,63,入力シート!O230=置換コード!$I$31,64,入力シート!O230=置換コード!$I$32,65,入力シート!O230=置換コード!$I$33,66,入力シート!O230=置換コード!$I$34,71,入力シート!O230=置換コード!$I$35,72,入力シート!O230=置換コード!$I$36,73,入力シート!O230=置換コード!$I$37,74,入力シート!O230=置換コード!$I$38,75,入力シート!O230=置換コード!$I$39,76,入力シート!O230=置換コード!$I$40,77,入力シート!O230=置換コード!$I$41,78,入力シート!O230=置換コード!$I$42,79,入力シート!O230=置換コード!$I$43,81,入力シート!O230=置換コード!$I$44,82,入力シート!O230=置換コード!$I$45,83,入力シート!O230=置換コード!$I$46,84,入力シート!O230=置換コード!$I$47,85,入力シート!O230=置換コード!$I$48,86,入力シート!O230=置換コード!$I$49,87,入力シート!O230=置換コード!$I$50,88,入力シート!O230=置換コード!$I$51,90)</f>
        <v>#N/A</v>
      </c>
      <c r="R204" s="83" t="e">
        <f t="shared" si="21"/>
        <v>#N/A</v>
      </c>
      <c r="S204" s="83" t="str">
        <f>ASC(入力シート!N230)</f>
        <v/>
      </c>
      <c r="T204" s="83" t="str">
        <f>ASC(入力シート!P230)</f>
        <v/>
      </c>
      <c r="U204" s="83" t="str">
        <f>ASC(入力シート!Q230)</f>
        <v/>
      </c>
      <c r="V204" s="83" t="str">
        <f>ASC(入力シート!R230)</f>
        <v/>
      </c>
      <c r="W204" s="83" t="str">
        <f>ASC(入力シート!M230)</f>
        <v/>
      </c>
      <c r="X204" s="83" t="e">
        <f>_xlfn.IFS(入力シート!U230=置換コード!$I$4,11,入力シート!U230=置換コード!$I$5,21,入力シート!U230=置換コード!$I$6,22,入力シート!U230=置換コード!$I$7,23,入力シート!U230=置換コード!$I$8,24,入力シート!U230=置換コード!$I$9,25,入力シート!U230=置換コード!$I$10,26,入力シート!U230=置換コード!$I$11,31,入力シート!U230=置換コード!$I$12,32,入力シート!U230=置換コード!$I$13,33,入力シート!U230=置換コード!$I$14,34,入力シート!U230=置換コード!$I$15,35,入力シート!U230=置換コード!$I$16,36,入力シート!U230=置換コード!$I$17,37,入力シート!U230=置換コード!$I$18,38,入力シート!U230=置換コード!$I$19,41,入力シート!U230=置換コード!$I$20,42,入力シート!U230=置換コード!$I$21,43,入力シート!U230=置換コード!$I$22,44,入力シート!U230=置換コード!$I$23,51,入力シート!U230=置換コード!$I$24,52,入力シート!U230=置換コード!$I$25,53,入力シート!U230=置換コード!$I$26,54,入力シート!U230=置換コード!$I$27,55,入力シート!U230=置換コード!$I$28,61,入力シート!U230=置換コード!$I$29,62,入力シート!U230=置換コード!$I$30,63,入力シート!U230=置換コード!$I$31,64,入力シート!U230=置換コード!$I$32,65,入力シート!U230=置換コード!$I$33,66,入力シート!U230=置換コード!$I$34,71,入力シート!U230=置換コード!$I$35,72,入力シート!U230=置換コード!$I$36,73,入力シート!U230=置換コード!$I$37,74,入力シート!U230=置換コード!$I$38,75,入力シート!U230=置換コード!$I$39,76,入力シート!U230=置換コード!$I$40,77,入力シート!U230=置換コード!$I$41,78,入力シート!U230=置換コード!$I$42,79,入力シート!U230=置換コード!$I$43,81,入力シート!U230=置換コード!$I$44,82,入力シート!U230=置換コード!$I$45,83,入力シート!U230=置換コード!$I$46,84,入力シート!U230=置換コード!$I$47,85,入力シート!U230=置換コード!$I$48,86,入力シート!U230=置換コード!$I$49,87,入力シート!U230=置換コード!$I$50,88,入力シート!U230=置換コード!$I$51,90)</f>
        <v>#N/A</v>
      </c>
      <c r="Y204" s="83" t="e">
        <f t="shared" si="22"/>
        <v>#N/A</v>
      </c>
      <c r="Z204" s="83" t="str">
        <f>ASC(入力シート!T230)</f>
        <v/>
      </c>
      <c r="AA204" s="83" t="str">
        <f>ASC(入力シート!V230)</f>
        <v/>
      </c>
      <c r="AB204" s="83" t="str">
        <f>ASC(入力シート!W230)</f>
        <v/>
      </c>
      <c r="AC204" s="83" t="str">
        <f>ASC(入力シート!X230)</f>
        <v/>
      </c>
      <c r="AD204" s="83" t="str">
        <f>ASC(入力シート!S230)</f>
        <v/>
      </c>
      <c r="AE204" s="83" t="str">
        <f>IF(入力シート!D230=0,"",入力シート!D230)</f>
        <v/>
      </c>
      <c r="AF204" s="83">
        <f>IF(入力シート!G230="無し",1,2)</f>
        <v>2</v>
      </c>
      <c r="AG204" s="85" t="str">
        <f t="shared" ca="1" si="23"/>
        <v>20240213</v>
      </c>
      <c r="AH204" s="83">
        <f>IF(入力シート!Y230="有り",2,1)</f>
        <v>1</v>
      </c>
      <c r="AI204" s="83">
        <f>IF(入力シート!Z230="有り",2,1)</f>
        <v>1</v>
      </c>
      <c r="AJ204" s="83">
        <f>IF(入力シート!AA230="有り",2,1)</f>
        <v>1</v>
      </c>
      <c r="AK204" s="83">
        <f>IF(入力シート!AB230="有り",2,1)</f>
        <v>1</v>
      </c>
      <c r="AL204" s="83">
        <f>IF(入力シート!AC230="有り",2,1)</f>
        <v>1</v>
      </c>
      <c r="AM204" s="83">
        <f>IF(入力シート!AD230="有り",2,1)</f>
        <v>1</v>
      </c>
      <c r="AN204" s="83">
        <f>IF(入力シート!AE230="有り",2,1)</f>
        <v>1</v>
      </c>
      <c r="AO204" s="83">
        <f>IF(入力シート!H230="必要(\4,950)",1,0)</f>
        <v>0</v>
      </c>
    </row>
    <row r="205" spans="5:41" x14ac:dyDescent="0.4">
      <c r="E205" s="85" t="str">
        <f t="shared" ca="1" si="18"/>
        <v>20240213</v>
      </c>
      <c r="F205" s="83" t="str">
        <f>DBCS(入力シート!A231)</f>
        <v/>
      </c>
      <c r="G205" s="83" t="str">
        <f>(ASC(SUBSTITUTE(SUBSTITUTE(入力シート!B231,"　","")," ","")))</f>
        <v/>
      </c>
      <c r="H205" s="83" t="str">
        <f>ASC(入力シート!C231)</f>
        <v/>
      </c>
      <c r="I205" s="83" t="str">
        <f>IF(入力シート!E231=0,"",入力シート!E231)</f>
        <v/>
      </c>
      <c r="J205" s="83" t="str">
        <f>IF(入力シート!I231=0,"",入力シート!I231)</f>
        <v/>
      </c>
      <c r="K205" s="83" t="str">
        <f>DBCS(入力シート!K231)</f>
        <v/>
      </c>
      <c r="L205" s="83" t="str">
        <f>ASC(入力シート!L231)</f>
        <v/>
      </c>
      <c r="M205" s="83" t="e">
        <f>_xlfn.IFS(入力シート!J231=置換コード!$B$4,1,入力シート!J231=置換コード!$B$5,2,入力シート!J231=置換コード!$B$6,3,入力シート!J231=置換コード!$B$7,4,入力シート!J231=置換コード!$B$8,5,入力シート!J231=置換コード!$B$9,6,入力シート!J231=置換コード!$B$10,7,入力シート!J231=置換コード!$B$11,8,入力シート!J231=置換コード!$B$12,9,入力シート!J231=置換コード!$B$13,10)</f>
        <v>#N/A</v>
      </c>
      <c r="N205" s="83" t="e">
        <f>_xlfn.IFS(入力シート!F231=置換コード!$E$4,1,入力シート!F231=置換コード!$E$5,2)</f>
        <v>#N/A</v>
      </c>
      <c r="O205" s="83" t="e">
        <f t="shared" si="19"/>
        <v>#N/A</v>
      </c>
      <c r="P205" s="83" t="e">
        <f t="shared" si="20"/>
        <v>#N/A</v>
      </c>
      <c r="Q205" s="83" t="e">
        <f>_xlfn.IFS(入力シート!O231=置換コード!$I$4,11,入力シート!O231=置換コード!$I$5,21,入力シート!O231=置換コード!$I$6,22,入力シート!O231=置換コード!$I$7,23,入力シート!O231=置換コード!$I$8,24,入力シート!O231=置換コード!$I$9,25,入力シート!O231=置換コード!$I$10,26,入力シート!O231=置換コード!$I$11,31,入力シート!O231=置換コード!$I$12,32,入力シート!O231=置換コード!$I$13,33,入力シート!O231=置換コード!$I$14,34,入力シート!O231=置換コード!$I$15,35,入力シート!O231=置換コード!$I$16,36,入力シート!O231=置換コード!$I$17,37,入力シート!O231=置換コード!$I$18,38,入力シート!O231=置換コード!$I$19,41,入力シート!O231=置換コード!$I$20,42,入力シート!O231=置換コード!$I$21,43,入力シート!O231=置換コード!$I$22,44,入力シート!O231=置換コード!$I$23,51,入力シート!O231=置換コード!$I$24,52,入力シート!O231=置換コード!$I$25,53,入力シート!O231=置換コード!$I$26,54,入力シート!O231=置換コード!$I$27,55,入力シート!O231=置換コード!$I$28,61,入力シート!O231=置換コード!$I$29,62,入力シート!O231=置換コード!$I$30,63,入力シート!O231=置換コード!$I$31,64,入力シート!O231=置換コード!$I$32,65,入力シート!O231=置換コード!$I$33,66,入力シート!O231=置換コード!$I$34,71,入力シート!O231=置換コード!$I$35,72,入力シート!O231=置換コード!$I$36,73,入力シート!O231=置換コード!$I$37,74,入力シート!O231=置換コード!$I$38,75,入力シート!O231=置換コード!$I$39,76,入力シート!O231=置換コード!$I$40,77,入力シート!O231=置換コード!$I$41,78,入力シート!O231=置換コード!$I$42,79,入力シート!O231=置換コード!$I$43,81,入力シート!O231=置換コード!$I$44,82,入力シート!O231=置換コード!$I$45,83,入力シート!O231=置換コード!$I$46,84,入力シート!O231=置換コード!$I$47,85,入力シート!O231=置換コード!$I$48,86,入力シート!O231=置換コード!$I$49,87,入力シート!O231=置換コード!$I$50,88,入力シート!O231=置換コード!$I$51,90)</f>
        <v>#N/A</v>
      </c>
      <c r="R205" s="83" t="e">
        <f t="shared" si="21"/>
        <v>#N/A</v>
      </c>
      <c r="S205" s="83" t="str">
        <f>ASC(入力シート!N231)</f>
        <v/>
      </c>
      <c r="T205" s="83" t="str">
        <f>ASC(入力シート!P231)</f>
        <v/>
      </c>
      <c r="U205" s="83" t="str">
        <f>ASC(入力シート!Q231)</f>
        <v/>
      </c>
      <c r="V205" s="83" t="str">
        <f>ASC(入力シート!R231)</f>
        <v/>
      </c>
      <c r="W205" s="83" t="str">
        <f>ASC(入力シート!M231)</f>
        <v/>
      </c>
      <c r="X205" s="83" t="e">
        <f>_xlfn.IFS(入力シート!U231=置換コード!$I$4,11,入力シート!U231=置換コード!$I$5,21,入力シート!U231=置換コード!$I$6,22,入力シート!U231=置換コード!$I$7,23,入力シート!U231=置換コード!$I$8,24,入力シート!U231=置換コード!$I$9,25,入力シート!U231=置換コード!$I$10,26,入力シート!U231=置換コード!$I$11,31,入力シート!U231=置換コード!$I$12,32,入力シート!U231=置換コード!$I$13,33,入力シート!U231=置換コード!$I$14,34,入力シート!U231=置換コード!$I$15,35,入力シート!U231=置換コード!$I$16,36,入力シート!U231=置換コード!$I$17,37,入力シート!U231=置換コード!$I$18,38,入力シート!U231=置換コード!$I$19,41,入力シート!U231=置換コード!$I$20,42,入力シート!U231=置換コード!$I$21,43,入力シート!U231=置換コード!$I$22,44,入力シート!U231=置換コード!$I$23,51,入力シート!U231=置換コード!$I$24,52,入力シート!U231=置換コード!$I$25,53,入力シート!U231=置換コード!$I$26,54,入力シート!U231=置換コード!$I$27,55,入力シート!U231=置換コード!$I$28,61,入力シート!U231=置換コード!$I$29,62,入力シート!U231=置換コード!$I$30,63,入力シート!U231=置換コード!$I$31,64,入力シート!U231=置換コード!$I$32,65,入力シート!U231=置換コード!$I$33,66,入力シート!U231=置換コード!$I$34,71,入力シート!U231=置換コード!$I$35,72,入力シート!U231=置換コード!$I$36,73,入力シート!U231=置換コード!$I$37,74,入力シート!U231=置換コード!$I$38,75,入力シート!U231=置換コード!$I$39,76,入力シート!U231=置換コード!$I$40,77,入力シート!U231=置換コード!$I$41,78,入力シート!U231=置換コード!$I$42,79,入力シート!U231=置換コード!$I$43,81,入力シート!U231=置換コード!$I$44,82,入力シート!U231=置換コード!$I$45,83,入力シート!U231=置換コード!$I$46,84,入力シート!U231=置換コード!$I$47,85,入力シート!U231=置換コード!$I$48,86,入力シート!U231=置換コード!$I$49,87,入力シート!U231=置換コード!$I$50,88,入力シート!U231=置換コード!$I$51,90)</f>
        <v>#N/A</v>
      </c>
      <c r="Y205" s="83" t="e">
        <f t="shared" si="22"/>
        <v>#N/A</v>
      </c>
      <c r="Z205" s="83" t="str">
        <f>ASC(入力シート!T231)</f>
        <v/>
      </c>
      <c r="AA205" s="83" t="str">
        <f>ASC(入力シート!V231)</f>
        <v/>
      </c>
      <c r="AB205" s="83" t="str">
        <f>ASC(入力シート!W231)</f>
        <v/>
      </c>
      <c r="AC205" s="83" t="str">
        <f>ASC(入力シート!X231)</f>
        <v/>
      </c>
      <c r="AD205" s="83" t="str">
        <f>ASC(入力シート!S231)</f>
        <v/>
      </c>
      <c r="AE205" s="83" t="str">
        <f>IF(入力シート!D231=0,"",入力シート!D231)</f>
        <v/>
      </c>
      <c r="AF205" s="83">
        <f>IF(入力シート!G231="無し",1,2)</f>
        <v>2</v>
      </c>
      <c r="AG205" s="85" t="str">
        <f t="shared" ca="1" si="23"/>
        <v>20240213</v>
      </c>
      <c r="AH205" s="83">
        <f>IF(入力シート!Y231="有り",2,1)</f>
        <v>1</v>
      </c>
      <c r="AI205" s="83">
        <f>IF(入力シート!Z231="有り",2,1)</f>
        <v>1</v>
      </c>
      <c r="AJ205" s="83">
        <f>IF(入力シート!AA231="有り",2,1)</f>
        <v>1</v>
      </c>
      <c r="AK205" s="83">
        <f>IF(入力シート!AB231="有り",2,1)</f>
        <v>1</v>
      </c>
      <c r="AL205" s="83">
        <f>IF(入力シート!AC231="有り",2,1)</f>
        <v>1</v>
      </c>
      <c r="AM205" s="83">
        <f>IF(入力シート!AD231="有り",2,1)</f>
        <v>1</v>
      </c>
      <c r="AN205" s="83">
        <f>IF(入力シート!AE231="有り",2,1)</f>
        <v>1</v>
      </c>
      <c r="AO205" s="83">
        <f>IF(入力シート!H231="必要(\4,950)",1,0)</f>
        <v>0</v>
      </c>
    </row>
    <row r="206" spans="5:41" x14ac:dyDescent="0.4">
      <c r="E206" s="85" t="str">
        <f t="shared" ca="1" si="18"/>
        <v>20240213</v>
      </c>
      <c r="F206" s="83" t="str">
        <f>DBCS(入力シート!A232)</f>
        <v/>
      </c>
      <c r="G206" s="83" t="str">
        <f>(ASC(SUBSTITUTE(SUBSTITUTE(入力シート!B232,"　","")," ","")))</f>
        <v/>
      </c>
      <c r="H206" s="83" t="str">
        <f>ASC(入力シート!C232)</f>
        <v/>
      </c>
      <c r="I206" s="83" t="str">
        <f>IF(入力シート!E232=0,"",入力シート!E232)</f>
        <v/>
      </c>
      <c r="J206" s="83" t="str">
        <f>IF(入力シート!I232=0,"",入力シート!I232)</f>
        <v/>
      </c>
      <c r="K206" s="83" t="str">
        <f>DBCS(入力シート!K232)</f>
        <v/>
      </c>
      <c r="L206" s="83" t="str">
        <f>ASC(入力シート!L232)</f>
        <v/>
      </c>
      <c r="M206" s="83" t="e">
        <f>_xlfn.IFS(入力シート!J232=置換コード!$B$4,1,入力シート!J232=置換コード!$B$5,2,入力シート!J232=置換コード!$B$6,3,入力シート!J232=置換コード!$B$7,4,入力シート!J232=置換コード!$B$8,5,入力シート!J232=置換コード!$B$9,6,入力シート!J232=置換コード!$B$10,7,入力シート!J232=置換コード!$B$11,8,入力シート!J232=置換コード!$B$12,9,入力シート!J232=置換コード!$B$13,10)</f>
        <v>#N/A</v>
      </c>
      <c r="N206" s="83" t="e">
        <f>_xlfn.IFS(入力シート!F232=置換コード!$E$4,1,入力シート!F232=置換コード!$E$5,2)</f>
        <v>#N/A</v>
      </c>
      <c r="O206" s="83" t="e">
        <f t="shared" si="19"/>
        <v>#N/A</v>
      </c>
      <c r="P206" s="83" t="e">
        <f t="shared" si="20"/>
        <v>#N/A</v>
      </c>
      <c r="Q206" s="83" t="e">
        <f>_xlfn.IFS(入力シート!O232=置換コード!$I$4,11,入力シート!O232=置換コード!$I$5,21,入力シート!O232=置換コード!$I$6,22,入力シート!O232=置換コード!$I$7,23,入力シート!O232=置換コード!$I$8,24,入力シート!O232=置換コード!$I$9,25,入力シート!O232=置換コード!$I$10,26,入力シート!O232=置換コード!$I$11,31,入力シート!O232=置換コード!$I$12,32,入力シート!O232=置換コード!$I$13,33,入力シート!O232=置換コード!$I$14,34,入力シート!O232=置換コード!$I$15,35,入力シート!O232=置換コード!$I$16,36,入力シート!O232=置換コード!$I$17,37,入力シート!O232=置換コード!$I$18,38,入力シート!O232=置換コード!$I$19,41,入力シート!O232=置換コード!$I$20,42,入力シート!O232=置換コード!$I$21,43,入力シート!O232=置換コード!$I$22,44,入力シート!O232=置換コード!$I$23,51,入力シート!O232=置換コード!$I$24,52,入力シート!O232=置換コード!$I$25,53,入力シート!O232=置換コード!$I$26,54,入力シート!O232=置換コード!$I$27,55,入力シート!O232=置換コード!$I$28,61,入力シート!O232=置換コード!$I$29,62,入力シート!O232=置換コード!$I$30,63,入力シート!O232=置換コード!$I$31,64,入力シート!O232=置換コード!$I$32,65,入力シート!O232=置換コード!$I$33,66,入力シート!O232=置換コード!$I$34,71,入力シート!O232=置換コード!$I$35,72,入力シート!O232=置換コード!$I$36,73,入力シート!O232=置換コード!$I$37,74,入力シート!O232=置換コード!$I$38,75,入力シート!O232=置換コード!$I$39,76,入力シート!O232=置換コード!$I$40,77,入力シート!O232=置換コード!$I$41,78,入力シート!O232=置換コード!$I$42,79,入力シート!O232=置換コード!$I$43,81,入力シート!O232=置換コード!$I$44,82,入力シート!O232=置換コード!$I$45,83,入力シート!O232=置換コード!$I$46,84,入力シート!O232=置換コード!$I$47,85,入力シート!O232=置換コード!$I$48,86,入力シート!O232=置換コード!$I$49,87,入力シート!O232=置換コード!$I$50,88,入力シート!O232=置換コード!$I$51,90)</f>
        <v>#N/A</v>
      </c>
      <c r="R206" s="83" t="e">
        <f t="shared" si="21"/>
        <v>#N/A</v>
      </c>
      <c r="S206" s="83" t="str">
        <f>ASC(入力シート!N232)</f>
        <v/>
      </c>
      <c r="T206" s="83" t="str">
        <f>ASC(入力シート!P232)</f>
        <v/>
      </c>
      <c r="U206" s="83" t="str">
        <f>ASC(入力シート!Q232)</f>
        <v/>
      </c>
      <c r="V206" s="83" t="str">
        <f>ASC(入力シート!R232)</f>
        <v/>
      </c>
      <c r="W206" s="83" t="str">
        <f>ASC(入力シート!M232)</f>
        <v/>
      </c>
      <c r="X206" s="83" t="e">
        <f>_xlfn.IFS(入力シート!U232=置換コード!$I$4,11,入力シート!U232=置換コード!$I$5,21,入力シート!U232=置換コード!$I$6,22,入力シート!U232=置換コード!$I$7,23,入力シート!U232=置換コード!$I$8,24,入力シート!U232=置換コード!$I$9,25,入力シート!U232=置換コード!$I$10,26,入力シート!U232=置換コード!$I$11,31,入力シート!U232=置換コード!$I$12,32,入力シート!U232=置換コード!$I$13,33,入力シート!U232=置換コード!$I$14,34,入力シート!U232=置換コード!$I$15,35,入力シート!U232=置換コード!$I$16,36,入力シート!U232=置換コード!$I$17,37,入力シート!U232=置換コード!$I$18,38,入力シート!U232=置換コード!$I$19,41,入力シート!U232=置換コード!$I$20,42,入力シート!U232=置換コード!$I$21,43,入力シート!U232=置換コード!$I$22,44,入力シート!U232=置換コード!$I$23,51,入力シート!U232=置換コード!$I$24,52,入力シート!U232=置換コード!$I$25,53,入力シート!U232=置換コード!$I$26,54,入力シート!U232=置換コード!$I$27,55,入力シート!U232=置換コード!$I$28,61,入力シート!U232=置換コード!$I$29,62,入力シート!U232=置換コード!$I$30,63,入力シート!U232=置換コード!$I$31,64,入力シート!U232=置換コード!$I$32,65,入力シート!U232=置換コード!$I$33,66,入力シート!U232=置換コード!$I$34,71,入力シート!U232=置換コード!$I$35,72,入力シート!U232=置換コード!$I$36,73,入力シート!U232=置換コード!$I$37,74,入力シート!U232=置換コード!$I$38,75,入力シート!U232=置換コード!$I$39,76,入力シート!U232=置換コード!$I$40,77,入力シート!U232=置換コード!$I$41,78,入力シート!U232=置換コード!$I$42,79,入力シート!U232=置換コード!$I$43,81,入力シート!U232=置換コード!$I$44,82,入力シート!U232=置換コード!$I$45,83,入力シート!U232=置換コード!$I$46,84,入力シート!U232=置換コード!$I$47,85,入力シート!U232=置換コード!$I$48,86,入力シート!U232=置換コード!$I$49,87,入力シート!U232=置換コード!$I$50,88,入力シート!U232=置換コード!$I$51,90)</f>
        <v>#N/A</v>
      </c>
      <c r="Y206" s="83" t="e">
        <f t="shared" si="22"/>
        <v>#N/A</v>
      </c>
      <c r="Z206" s="83" t="str">
        <f>ASC(入力シート!T232)</f>
        <v/>
      </c>
      <c r="AA206" s="83" t="str">
        <f>ASC(入力シート!V232)</f>
        <v/>
      </c>
      <c r="AB206" s="83" t="str">
        <f>ASC(入力シート!W232)</f>
        <v/>
      </c>
      <c r="AC206" s="83" t="str">
        <f>ASC(入力シート!X232)</f>
        <v/>
      </c>
      <c r="AD206" s="83" t="str">
        <f>ASC(入力シート!S232)</f>
        <v/>
      </c>
      <c r="AE206" s="83" t="str">
        <f>IF(入力シート!D232=0,"",入力シート!D232)</f>
        <v/>
      </c>
      <c r="AF206" s="83">
        <f>IF(入力シート!G232="無し",1,2)</f>
        <v>2</v>
      </c>
      <c r="AG206" s="85" t="str">
        <f t="shared" ca="1" si="23"/>
        <v>20240213</v>
      </c>
      <c r="AH206" s="83">
        <f>IF(入力シート!Y232="有り",2,1)</f>
        <v>1</v>
      </c>
      <c r="AI206" s="83">
        <f>IF(入力シート!Z232="有り",2,1)</f>
        <v>1</v>
      </c>
      <c r="AJ206" s="83">
        <f>IF(入力シート!AA232="有り",2,1)</f>
        <v>1</v>
      </c>
      <c r="AK206" s="83">
        <f>IF(入力シート!AB232="有り",2,1)</f>
        <v>1</v>
      </c>
      <c r="AL206" s="83">
        <f>IF(入力シート!AC232="有り",2,1)</f>
        <v>1</v>
      </c>
      <c r="AM206" s="83">
        <f>IF(入力シート!AD232="有り",2,1)</f>
        <v>1</v>
      </c>
      <c r="AN206" s="83">
        <f>IF(入力シート!AE232="有り",2,1)</f>
        <v>1</v>
      </c>
      <c r="AO206" s="83">
        <f>IF(入力シート!H232="必要(\4,950)",1,0)</f>
        <v>0</v>
      </c>
    </row>
    <row r="207" spans="5:41" x14ac:dyDescent="0.4">
      <c r="E207" s="85" t="str">
        <f t="shared" ca="1" si="18"/>
        <v>20240213</v>
      </c>
      <c r="F207" s="83" t="str">
        <f>DBCS(入力シート!A233)</f>
        <v/>
      </c>
      <c r="G207" s="83" t="str">
        <f>(ASC(SUBSTITUTE(SUBSTITUTE(入力シート!B233,"　","")," ","")))</f>
        <v/>
      </c>
      <c r="H207" s="83" t="str">
        <f>ASC(入力シート!C233)</f>
        <v/>
      </c>
      <c r="I207" s="83" t="str">
        <f>IF(入力シート!E233=0,"",入力シート!E233)</f>
        <v/>
      </c>
      <c r="J207" s="83" t="str">
        <f>IF(入力シート!I233=0,"",入力シート!I233)</f>
        <v/>
      </c>
      <c r="K207" s="83" t="str">
        <f>DBCS(入力シート!K233)</f>
        <v/>
      </c>
      <c r="L207" s="83" t="str">
        <f>ASC(入力シート!L233)</f>
        <v/>
      </c>
      <c r="M207" s="83" t="e">
        <f>_xlfn.IFS(入力シート!J233=置換コード!$B$4,1,入力シート!J233=置換コード!$B$5,2,入力シート!J233=置換コード!$B$6,3,入力シート!J233=置換コード!$B$7,4,入力シート!J233=置換コード!$B$8,5,入力シート!J233=置換コード!$B$9,6,入力シート!J233=置換コード!$B$10,7,入力シート!J233=置換コード!$B$11,8,入力シート!J233=置換コード!$B$12,9,入力シート!J233=置換コード!$B$13,10)</f>
        <v>#N/A</v>
      </c>
      <c r="N207" s="83" t="e">
        <f>_xlfn.IFS(入力シート!F233=置換コード!$E$4,1,入力シート!F233=置換コード!$E$5,2)</f>
        <v>#N/A</v>
      </c>
      <c r="O207" s="83" t="e">
        <f t="shared" si="19"/>
        <v>#N/A</v>
      </c>
      <c r="P207" s="83" t="e">
        <f t="shared" si="20"/>
        <v>#N/A</v>
      </c>
      <c r="Q207" s="83" t="e">
        <f>_xlfn.IFS(入力シート!O233=置換コード!$I$4,11,入力シート!O233=置換コード!$I$5,21,入力シート!O233=置換コード!$I$6,22,入力シート!O233=置換コード!$I$7,23,入力シート!O233=置換コード!$I$8,24,入力シート!O233=置換コード!$I$9,25,入力シート!O233=置換コード!$I$10,26,入力シート!O233=置換コード!$I$11,31,入力シート!O233=置換コード!$I$12,32,入力シート!O233=置換コード!$I$13,33,入力シート!O233=置換コード!$I$14,34,入力シート!O233=置換コード!$I$15,35,入力シート!O233=置換コード!$I$16,36,入力シート!O233=置換コード!$I$17,37,入力シート!O233=置換コード!$I$18,38,入力シート!O233=置換コード!$I$19,41,入力シート!O233=置換コード!$I$20,42,入力シート!O233=置換コード!$I$21,43,入力シート!O233=置換コード!$I$22,44,入力シート!O233=置換コード!$I$23,51,入力シート!O233=置換コード!$I$24,52,入力シート!O233=置換コード!$I$25,53,入力シート!O233=置換コード!$I$26,54,入力シート!O233=置換コード!$I$27,55,入力シート!O233=置換コード!$I$28,61,入力シート!O233=置換コード!$I$29,62,入力シート!O233=置換コード!$I$30,63,入力シート!O233=置換コード!$I$31,64,入力シート!O233=置換コード!$I$32,65,入力シート!O233=置換コード!$I$33,66,入力シート!O233=置換コード!$I$34,71,入力シート!O233=置換コード!$I$35,72,入力シート!O233=置換コード!$I$36,73,入力シート!O233=置換コード!$I$37,74,入力シート!O233=置換コード!$I$38,75,入力シート!O233=置換コード!$I$39,76,入力シート!O233=置換コード!$I$40,77,入力シート!O233=置換コード!$I$41,78,入力シート!O233=置換コード!$I$42,79,入力シート!O233=置換コード!$I$43,81,入力シート!O233=置換コード!$I$44,82,入力シート!O233=置換コード!$I$45,83,入力シート!O233=置換コード!$I$46,84,入力シート!O233=置換コード!$I$47,85,入力シート!O233=置換コード!$I$48,86,入力シート!O233=置換コード!$I$49,87,入力シート!O233=置換コード!$I$50,88,入力シート!O233=置換コード!$I$51,90)</f>
        <v>#N/A</v>
      </c>
      <c r="R207" s="83" t="e">
        <f t="shared" si="21"/>
        <v>#N/A</v>
      </c>
      <c r="S207" s="83" t="str">
        <f>ASC(入力シート!N233)</f>
        <v/>
      </c>
      <c r="T207" s="83" t="str">
        <f>ASC(入力シート!P233)</f>
        <v/>
      </c>
      <c r="U207" s="83" t="str">
        <f>ASC(入力シート!Q233)</f>
        <v/>
      </c>
      <c r="V207" s="83" t="str">
        <f>ASC(入力シート!R233)</f>
        <v/>
      </c>
      <c r="W207" s="83" t="str">
        <f>ASC(入力シート!M233)</f>
        <v/>
      </c>
      <c r="X207" s="83" t="e">
        <f>_xlfn.IFS(入力シート!U233=置換コード!$I$4,11,入力シート!U233=置換コード!$I$5,21,入力シート!U233=置換コード!$I$6,22,入力シート!U233=置換コード!$I$7,23,入力シート!U233=置換コード!$I$8,24,入力シート!U233=置換コード!$I$9,25,入力シート!U233=置換コード!$I$10,26,入力シート!U233=置換コード!$I$11,31,入力シート!U233=置換コード!$I$12,32,入力シート!U233=置換コード!$I$13,33,入力シート!U233=置換コード!$I$14,34,入力シート!U233=置換コード!$I$15,35,入力シート!U233=置換コード!$I$16,36,入力シート!U233=置換コード!$I$17,37,入力シート!U233=置換コード!$I$18,38,入力シート!U233=置換コード!$I$19,41,入力シート!U233=置換コード!$I$20,42,入力シート!U233=置換コード!$I$21,43,入力シート!U233=置換コード!$I$22,44,入力シート!U233=置換コード!$I$23,51,入力シート!U233=置換コード!$I$24,52,入力シート!U233=置換コード!$I$25,53,入力シート!U233=置換コード!$I$26,54,入力シート!U233=置換コード!$I$27,55,入力シート!U233=置換コード!$I$28,61,入力シート!U233=置換コード!$I$29,62,入力シート!U233=置換コード!$I$30,63,入力シート!U233=置換コード!$I$31,64,入力シート!U233=置換コード!$I$32,65,入力シート!U233=置換コード!$I$33,66,入力シート!U233=置換コード!$I$34,71,入力シート!U233=置換コード!$I$35,72,入力シート!U233=置換コード!$I$36,73,入力シート!U233=置換コード!$I$37,74,入力シート!U233=置換コード!$I$38,75,入力シート!U233=置換コード!$I$39,76,入力シート!U233=置換コード!$I$40,77,入力シート!U233=置換コード!$I$41,78,入力シート!U233=置換コード!$I$42,79,入力シート!U233=置換コード!$I$43,81,入力シート!U233=置換コード!$I$44,82,入力シート!U233=置換コード!$I$45,83,入力シート!U233=置換コード!$I$46,84,入力シート!U233=置換コード!$I$47,85,入力シート!U233=置換コード!$I$48,86,入力シート!U233=置換コード!$I$49,87,入力シート!U233=置換コード!$I$50,88,入力シート!U233=置換コード!$I$51,90)</f>
        <v>#N/A</v>
      </c>
      <c r="Y207" s="83" t="e">
        <f t="shared" si="22"/>
        <v>#N/A</v>
      </c>
      <c r="Z207" s="83" t="str">
        <f>ASC(入力シート!T233)</f>
        <v/>
      </c>
      <c r="AA207" s="83" t="str">
        <f>ASC(入力シート!V233)</f>
        <v/>
      </c>
      <c r="AB207" s="83" t="str">
        <f>ASC(入力シート!W233)</f>
        <v/>
      </c>
      <c r="AC207" s="83" t="str">
        <f>ASC(入力シート!X233)</f>
        <v/>
      </c>
      <c r="AD207" s="83" t="str">
        <f>ASC(入力シート!S233)</f>
        <v/>
      </c>
      <c r="AE207" s="83" t="str">
        <f>IF(入力シート!D233=0,"",入力シート!D233)</f>
        <v/>
      </c>
      <c r="AF207" s="83">
        <f>IF(入力シート!G233="無し",1,2)</f>
        <v>2</v>
      </c>
      <c r="AG207" s="85" t="str">
        <f t="shared" ca="1" si="23"/>
        <v>20240213</v>
      </c>
      <c r="AH207" s="83">
        <f>IF(入力シート!Y233="有り",2,1)</f>
        <v>1</v>
      </c>
      <c r="AI207" s="83">
        <f>IF(入力シート!Z233="有り",2,1)</f>
        <v>1</v>
      </c>
      <c r="AJ207" s="83">
        <f>IF(入力シート!AA233="有り",2,1)</f>
        <v>1</v>
      </c>
      <c r="AK207" s="83">
        <f>IF(入力シート!AB233="有り",2,1)</f>
        <v>1</v>
      </c>
      <c r="AL207" s="83">
        <f>IF(入力シート!AC233="有り",2,1)</f>
        <v>1</v>
      </c>
      <c r="AM207" s="83">
        <f>IF(入力シート!AD233="有り",2,1)</f>
        <v>1</v>
      </c>
      <c r="AN207" s="83">
        <f>IF(入力シート!AE233="有り",2,1)</f>
        <v>1</v>
      </c>
      <c r="AO207" s="83">
        <f>IF(入力シート!H233="必要(\4,950)",1,0)</f>
        <v>0</v>
      </c>
    </row>
    <row r="208" spans="5:41" x14ac:dyDescent="0.4">
      <c r="E208" s="85" t="str">
        <f t="shared" ca="1" si="18"/>
        <v>20240213</v>
      </c>
      <c r="F208" s="83" t="str">
        <f>DBCS(入力シート!A234)</f>
        <v/>
      </c>
      <c r="G208" s="83" t="str">
        <f>(ASC(SUBSTITUTE(SUBSTITUTE(入力シート!B234,"　","")," ","")))</f>
        <v/>
      </c>
      <c r="H208" s="83" t="str">
        <f>ASC(入力シート!C234)</f>
        <v/>
      </c>
      <c r="I208" s="83" t="str">
        <f>IF(入力シート!E234=0,"",入力シート!E234)</f>
        <v/>
      </c>
      <c r="J208" s="83" t="str">
        <f>IF(入力シート!I234=0,"",入力シート!I234)</f>
        <v/>
      </c>
      <c r="K208" s="83" t="str">
        <f>DBCS(入力シート!K234)</f>
        <v/>
      </c>
      <c r="L208" s="83" t="str">
        <f>ASC(入力シート!L234)</f>
        <v/>
      </c>
      <c r="M208" s="83" t="e">
        <f>_xlfn.IFS(入力シート!J234=置換コード!$B$4,1,入力シート!J234=置換コード!$B$5,2,入力シート!J234=置換コード!$B$6,3,入力シート!J234=置換コード!$B$7,4,入力シート!J234=置換コード!$B$8,5,入力シート!J234=置換コード!$B$9,6,入力シート!J234=置換コード!$B$10,7,入力シート!J234=置換コード!$B$11,8,入力シート!J234=置換コード!$B$12,9,入力シート!J234=置換コード!$B$13,10)</f>
        <v>#N/A</v>
      </c>
      <c r="N208" s="83" t="e">
        <f>_xlfn.IFS(入力シート!F234=置換コード!$E$4,1,入力シート!F234=置換コード!$E$5,2)</f>
        <v>#N/A</v>
      </c>
      <c r="O208" s="83" t="e">
        <f t="shared" si="19"/>
        <v>#N/A</v>
      </c>
      <c r="P208" s="83" t="e">
        <f t="shared" si="20"/>
        <v>#N/A</v>
      </c>
      <c r="Q208" s="83" t="e">
        <f>_xlfn.IFS(入力シート!O234=置換コード!$I$4,11,入力シート!O234=置換コード!$I$5,21,入力シート!O234=置換コード!$I$6,22,入力シート!O234=置換コード!$I$7,23,入力シート!O234=置換コード!$I$8,24,入力シート!O234=置換コード!$I$9,25,入力シート!O234=置換コード!$I$10,26,入力シート!O234=置換コード!$I$11,31,入力シート!O234=置換コード!$I$12,32,入力シート!O234=置換コード!$I$13,33,入力シート!O234=置換コード!$I$14,34,入力シート!O234=置換コード!$I$15,35,入力シート!O234=置換コード!$I$16,36,入力シート!O234=置換コード!$I$17,37,入力シート!O234=置換コード!$I$18,38,入力シート!O234=置換コード!$I$19,41,入力シート!O234=置換コード!$I$20,42,入力シート!O234=置換コード!$I$21,43,入力シート!O234=置換コード!$I$22,44,入力シート!O234=置換コード!$I$23,51,入力シート!O234=置換コード!$I$24,52,入力シート!O234=置換コード!$I$25,53,入力シート!O234=置換コード!$I$26,54,入力シート!O234=置換コード!$I$27,55,入力シート!O234=置換コード!$I$28,61,入力シート!O234=置換コード!$I$29,62,入力シート!O234=置換コード!$I$30,63,入力シート!O234=置換コード!$I$31,64,入力シート!O234=置換コード!$I$32,65,入力シート!O234=置換コード!$I$33,66,入力シート!O234=置換コード!$I$34,71,入力シート!O234=置換コード!$I$35,72,入力シート!O234=置換コード!$I$36,73,入力シート!O234=置換コード!$I$37,74,入力シート!O234=置換コード!$I$38,75,入力シート!O234=置換コード!$I$39,76,入力シート!O234=置換コード!$I$40,77,入力シート!O234=置換コード!$I$41,78,入力シート!O234=置換コード!$I$42,79,入力シート!O234=置換コード!$I$43,81,入力シート!O234=置換コード!$I$44,82,入力シート!O234=置換コード!$I$45,83,入力シート!O234=置換コード!$I$46,84,入力シート!O234=置換コード!$I$47,85,入力シート!O234=置換コード!$I$48,86,入力シート!O234=置換コード!$I$49,87,入力シート!O234=置換コード!$I$50,88,入力シート!O234=置換コード!$I$51,90)</f>
        <v>#N/A</v>
      </c>
      <c r="R208" s="83" t="e">
        <f t="shared" si="21"/>
        <v>#N/A</v>
      </c>
      <c r="S208" s="83" t="str">
        <f>ASC(入力シート!N234)</f>
        <v/>
      </c>
      <c r="T208" s="83" t="str">
        <f>ASC(入力シート!P234)</f>
        <v/>
      </c>
      <c r="U208" s="83" t="str">
        <f>ASC(入力シート!Q234)</f>
        <v/>
      </c>
      <c r="V208" s="83" t="str">
        <f>ASC(入力シート!R234)</f>
        <v/>
      </c>
      <c r="W208" s="83" t="str">
        <f>ASC(入力シート!M234)</f>
        <v/>
      </c>
      <c r="X208" s="83" t="e">
        <f>_xlfn.IFS(入力シート!U234=置換コード!$I$4,11,入力シート!U234=置換コード!$I$5,21,入力シート!U234=置換コード!$I$6,22,入力シート!U234=置換コード!$I$7,23,入力シート!U234=置換コード!$I$8,24,入力シート!U234=置換コード!$I$9,25,入力シート!U234=置換コード!$I$10,26,入力シート!U234=置換コード!$I$11,31,入力シート!U234=置換コード!$I$12,32,入力シート!U234=置換コード!$I$13,33,入力シート!U234=置換コード!$I$14,34,入力シート!U234=置換コード!$I$15,35,入力シート!U234=置換コード!$I$16,36,入力シート!U234=置換コード!$I$17,37,入力シート!U234=置換コード!$I$18,38,入力シート!U234=置換コード!$I$19,41,入力シート!U234=置換コード!$I$20,42,入力シート!U234=置換コード!$I$21,43,入力シート!U234=置換コード!$I$22,44,入力シート!U234=置換コード!$I$23,51,入力シート!U234=置換コード!$I$24,52,入力シート!U234=置換コード!$I$25,53,入力シート!U234=置換コード!$I$26,54,入力シート!U234=置換コード!$I$27,55,入力シート!U234=置換コード!$I$28,61,入力シート!U234=置換コード!$I$29,62,入力シート!U234=置換コード!$I$30,63,入力シート!U234=置換コード!$I$31,64,入力シート!U234=置換コード!$I$32,65,入力シート!U234=置換コード!$I$33,66,入力シート!U234=置換コード!$I$34,71,入力シート!U234=置換コード!$I$35,72,入力シート!U234=置換コード!$I$36,73,入力シート!U234=置換コード!$I$37,74,入力シート!U234=置換コード!$I$38,75,入力シート!U234=置換コード!$I$39,76,入力シート!U234=置換コード!$I$40,77,入力シート!U234=置換コード!$I$41,78,入力シート!U234=置換コード!$I$42,79,入力シート!U234=置換コード!$I$43,81,入力シート!U234=置換コード!$I$44,82,入力シート!U234=置換コード!$I$45,83,入力シート!U234=置換コード!$I$46,84,入力シート!U234=置換コード!$I$47,85,入力シート!U234=置換コード!$I$48,86,入力シート!U234=置換コード!$I$49,87,入力シート!U234=置換コード!$I$50,88,入力シート!U234=置換コード!$I$51,90)</f>
        <v>#N/A</v>
      </c>
      <c r="Y208" s="83" t="e">
        <f t="shared" si="22"/>
        <v>#N/A</v>
      </c>
      <c r="Z208" s="83" t="str">
        <f>ASC(入力シート!T234)</f>
        <v/>
      </c>
      <c r="AA208" s="83" t="str">
        <f>ASC(入力シート!V234)</f>
        <v/>
      </c>
      <c r="AB208" s="83" t="str">
        <f>ASC(入力シート!W234)</f>
        <v/>
      </c>
      <c r="AC208" s="83" t="str">
        <f>ASC(入力シート!X234)</f>
        <v/>
      </c>
      <c r="AD208" s="83" t="str">
        <f>ASC(入力シート!S234)</f>
        <v/>
      </c>
      <c r="AE208" s="83" t="str">
        <f>IF(入力シート!D234=0,"",入力シート!D234)</f>
        <v/>
      </c>
      <c r="AF208" s="83">
        <f>IF(入力シート!G234="無し",1,2)</f>
        <v>2</v>
      </c>
      <c r="AG208" s="85" t="str">
        <f t="shared" ca="1" si="23"/>
        <v>20240213</v>
      </c>
      <c r="AH208" s="83">
        <f>IF(入力シート!Y234="有り",2,1)</f>
        <v>1</v>
      </c>
      <c r="AI208" s="83">
        <f>IF(入力シート!Z234="有り",2,1)</f>
        <v>1</v>
      </c>
      <c r="AJ208" s="83">
        <f>IF(入力シート!AA234="有り",2,1)</f>
        <v>1</v>
      </c>
      <c r="AK208" s="83">
        <f>IF(入力シート!AB234="有り",2,1)</f>
        <v>1</v>
      </c>
      <c r="AL208" s="83">
        <f>IF(入力シート!AC234="有り",2,1)</f>
        <v>1</v>
      </c>
      <c r="AM208" s="83">
        <f>IF(入力シート!AD234="有り",2,1)</f>
        <v>1</v>
      </c>
      <c r="AN208" s="83">
        <f>IF(入力シート!AE234="有り",2,1)</f>
        <v>1</v>
      </c>
      <c r="AO208" s="83">
        <f>IF(入力シート!H234="必要(\4,950)",1,0)</f>
        <v>0</v>
      </c>
    </row>
    <row r="209" spans="5:41" x14ac:dyDescent="0.4">
      <c r="E209" s="85" t="str">
        <f t="shared" ca="1" si="18"/>
        <v>20240213</v>
      </c>
      <c r="F209" s="83" t="str">
        <f>DBCS(入力シート!A235)</f>
        <v/>
      </c>
      <c r="G209" s="83" t="str">
        <f>(ASC(SUBSTITUTE(SUBSTITUTE(入力シート!B235,"　","")," ","")))</f>
        <v/>
      </c>
      <c r="H209" s="83" t="str">
        <f>ASC(入力シート!C235)</f>
        <v/>
      </c>
      <c r="I209" s="83" t="str">
        <f>IF(入力シート!E235=0,"",入力シート!E235)</f>
        <v/>
      </c>
      <c r="J209" s="83" t="str">
        <f>IF(入力シート!I235=0,"",入力シート!I235)</f>
        <v/>
      </c>
      <c r="K209" s="83" t="str">
        <f>DBCS(入力シート!K235)</f>
        <v/>
      </c>
      <c r="L209" s="83" t="str">
        <f>ASC(入力シート!L235)</f>
        <v/>
      </c>
      <c r="M209" s="83" t="e">
        <f>_xlfn.IFS(入力シート!J235=置換コード!$B$4,1,入力シート!J235=置換コード!$B$5,2,入力シート!J235=置換コード!$B$6,3,入力シート!J235=置換コード!$B$7,4,入力シート!J235=置換コード!$B$8,5,入力シート!J235=置換コード!$B$9,6,入力シート!J235=置換コード!$B$10,7,入力シート!J235=置換コード!$B$11,8,入力シート!J235=置換コード!$B$12,9,入力シート!J235=置換コード!$B$13,10)</f>
        <v>#N/A</v>
      </c>
      <c r="N209" s="83" t="e">
        <f>_xlfn.IFS(入力シート!F235=置換コード!$E$4,1,入力シート!F235=置換コード!$E$5,2)</f>
        <v>#N/A</v>
      </c>
      <c r="O209" s="83" t="e">
        <f t="shared" si="19"/>
        <v>#N/A</v>
      </c>
      <c r="P209" s="83" t="e">
        <f t="shared" si="20"/>
        <v>#N/A</v>
      </c>
      <c r="Q209" s="83" t="e">
        <f>_xlfn.IFS(入力シート!O235=置換コード!$I$4,11,入力シート!O235=置換コード!$I$5,21,入力シート!O235=置換コード!$I$6,22,入力シート!O235=置換コード!$I$7,23,入力シート!O235=置換コード!$I$8,24,入力シート!O235=置換コード!$I$9,25,入力シート!O235=置換コード!$I$10,26,入力シート!O235=置換コード!$I$11,31,入力シート!O235=置換コード!$I$12,32,入力シート!O235=置換コード!$I$13,33,入力シート!O235=置換コード!$I$14,34,入力シート!O235=置換コード!$I$15,35,入力シート!O235=置換コード!$I$16,36,入力シート!O235=置換コード!$I$17,37,入力シート!O235=置換コード!$I$18,38,入力シート!O235=置換コード!$I$19,41,入力シート!O235=置換コード!$I$20,42,入力シート!O235=置換コード!$I$21,43,入力シート!O235=置換コード!$I$22,44,入力シート!O235=置換コード!$I$23,51,入力シート!O235=置換コード!$I$24,52,入力シート!O235=置換コード!$I$25,53,入力シート!O235=置換コード!$I$26,54,入力シート!O235=置換コード!$I$27,55,入力シート!O235=置換コード!$I$28,61,入力シート!O235=置換コード!$I$29,62,入力シート!O235=置換コード!$I$30,63,入力シート!O235=置換コード!$I$31,64,入力シート!O235=置換コード!$I$32,65,入力シート!O235=置換コード!$I$33,66,入力シート!O235=置換コード!$I$34,71,入力シート!O235=置換コード!$I$35,72,入力シート!O235=置換コード!$I$36,73,入力シート!O235=置換コード!$I$37,74,入力シート!O235=置換コード!$I$38,75,入力シート!O235=置換コード!$I$39,76,入力シート!O235=置換コード!$I$40,77,入力シート!O235=置換コード!$I$41,78,入力シート!O235=置換コード!$I$42,79,入力シート!O235=置換コード!$I$43,81,入力シート!O235=置換コード!$I$44,82,入力シート!O235=置換コード!$I$45,83,入力シート!O235=置換コード!$I$46,84,入力シート!O235=置換コード!$I$47,85,入力シート!O235=置換コード!$I$48,86,入力シート!O235=置換コード!$I$49,87,入力シート!O235=置換コード!$I$50,88,入力シート!O235=置換コード!$I$51,90)</f>
        <v>#N/A</v>
      </c>
      <c r="R209" s="83" t="e">
        <f t="shared" si="21"/>
        <v>#N/A</v>
      </c>
      <c r="S209" s="83" t="str">
        <f>ASC(入力シート!N235)</f>
        <v/>
      </c>
      <c r="T209" s="83" t="str">
        <f>ASC(入力シート!P235)</f>
        <v/>
      </c>
      <c r="U209" s="83" t="str">
        <f>ASC(入力シート!Q235)</f>
        <v/>
      </c>
      <c r="V209" s="83" t="str">
        <f>ASC(入力シート!R235)</f>
        <v/>
      </c>
      <c r="W209" s="83" t="str">
        <f>ASC(入力シート!M235)</f>
        <v/>
      </c>
      <c r="X209" s="83" t="e">
        <f>_xlfn.IFS(入力シート!U235=置換コード!$I$4,11,入力シート!U235=置換コード!$I$5,21,入力シート!U235=置換コード!$I$6,22,入力シート!U235=置換コード!$I$7,23,入力シート!U235=置換コード!$I$8,24,入力シート!U235=置換コード!$I$9,25,入力シート!U235=置換コード!$I$10,26,入力シート!U235=置換コード!$I$11,31,入力シート!U235=置換コード!$I$12,32,入力シート!U235=置換コード!$I$13,33,入力シート!U235=置換コード!$I$14,34,入力シート!U235=置換コード!$I$15,35,入力シート!U235=置換コード!$I$16,36,入力シート!U235=置換コード!$I$17,37,入力シート!U235=置換コード!$I$18,38,入力シート!U235=置換コード!$I$19,41,入力シート!U235=置換コード!$I$20,42,入力シート!U235=置換コード!$I$21,43,入力シート!U235=置換コード!$I$22,44,入力シート!U235=置換コード!$I$23,51,入力シート!U235=置換コード!$I$24,52,入力シート!U235=置換コード!$I$25,53,入力シート!U235=置換コード!$I$26,54,入力シート!U235=置換コード!$I$27,55,入力シート!U235=置換コード!$I$28,61,入力シート!U235=置換コード!$I$29,62,入力シート!U235=置換コード!$I$30,63,入力シート!U235=置換コード!$I$31,64,入力シート!U235=置換コード!$I$32,65,入力シート!U235=置換コード!$I$33,66,入力シート!U235=置換コード!$I$34,71,入力シート!U235=置換コード!$I$35,72,入力シート!U235=置換コード!$I$36,73,入力シート!U235=置換コード!$I$37,74,入力シート!U235=置換コード!$I$38,75,入力シート!U235=置換コード!$I$39,76,入力シート!U235=置換コード!$I$40,77,入力シート!U235=置換コード!$I$41,78,入力シート!U235=置換コード!$I$42,79,入力シート!U235=置換コード!$I$43,81,入力シート!U235=置換コード!$I$44,82,入力シート!U235=置換コード!$I$45,83,入力シート!U235=置換コード!$I$46,84,入力シート!U235=置換コード!$I$47,85,入力シート!U235=置換コード!$I$48,86,入力シート!U235=置換コード!$I$49,87,入力シート!U235=置換コード!$I$50,88,入力シート!U235=置換コード!$I$51,90)</f>
        <v>#N/A</v>
      </c>
      <c r="Y209" s="83" t="e">
        <f t="shared" si="22"/>
        <v>#N/A</v>
      </c>
      <c r="Z209" s="83" t="str">
        <f>ASC(入力シート!T235)</f>
        <v/>
      </c>
      <c r="AA209" s="83" t="str">
        <f>ASC(入力シート!V235)</f>
        <v/>
      </c>
      <c r="AB209" s="83" t="str">
        <f>ASC(入力シート!W235)</f>
        <v/>
      </c>
      <c r="AC209" s="83" t="str">
        <f>ASC(入力シート!X235)</f>
        <v/>
      </c>
      <c r="AD209" s="83" t="str">
        <f>ASC(入力シート!S235)</f>
        <v/>
      </c>
      <c r="AE209" s="83" t="str">
        <f>IF(入力シート!D235=0,"",入力シート!D235)</f>
        <v/>
      </c>
      <c r="AF209" s="83">
        <f>IF(入力シート!G235="無し",1,2)</f>
        <v>2</v>
      </c>
      <c r="AG209" s="85" t="str">
        <f t="shared" ca="1" si="23"/>
        <v>20240213</v>
      </c>
      <c r="AH209" s="83">
        <f>IF(入力シート!Y235="有り",2,1)</f>
        <v>1</v>
      </c>
      <c r="AI209" s="83">
        <f>IF(入力シート!Z235="有り",2,1)</f>
        <v>1</v>
      </c>
      <c r="AJ209" s="83">
        <f>IF(入力シート!AA235="有り",2,1)</f>
        <v>1</v>
      </c>
      <c r="AK209" s="83">
        <f>IF(入力シート!AB235="有り",2,1)</f>
        <v>1</v>
      </c>
      <c r="AL209" s="83">
        <f>IF(入力シート!AC235="有り",2,1)</f>
        <v>1</v>
      </c>
      <c r="AM209" s="83">
        <f>IF(入力シート!AD235="有り",2,1)</f>
        <v>1</v>
      </c>
      <c r="AN209" s="83">
        <f>IF(入力シート!AE235="有り",2,1)</f>
        <v>1</v>
      </c>
      <c r="AO209" s="83">
        <f>IF(入力シート!H235="必要(\4,950)",1,0)</f>
        <v>0</v>
      </c>
    </row>
    <row r="210" spans="5:41" x14ac:dyDescent="0.4">
      <c r="E210" s="85" t="str">
        <f t="shared" ca="1" si="18"/>
        <v>20240213</v>
      </c>
      <c r="F210" s="83" t="str">
        <f>DBCS(入力シート!A236)</f>
        <v/>
      </c>
      <c r="G210" s="83" t="str">
        <f>(ASC(SUBSTITUTE(SUBSTITUTE(入力シート!B236,"　","")," ","")))</f>
        <v/>
      </c>
      <c r="H210" s="83" t="str">
        <f>ASC(入力シート!C236)</f>
        <v/>
      </c>
      <c r="I210" s="83" t="str">
        <f>IF(入力シート!E236=0,"",入力シート!E236)</f>
        <v/>
      </c>
      <c r="J210" s="83" t="str">
        <f>IF(入力シート!I236=0,"",入力シート!I236)</f>
        <v/>
      </c>
      <c r="K210" s="83" t="str">
        <f>DBCS(入力シート!K236)</f>
        <v/>
      </c>
      <c r="L210" s="83" t="str">
        <f>ASC(入力シート!L236)</f>
        <v/>
      </c>
      <c r="M210" s="83" t="e">
        <f>_xlfn.IFS(入力シート!J236=置換コード!$B$4,1,入力シート!J236=置換コード!$B$5,2,入力シート!J236=置換コード!$B$6,3,入力シート!J236=置換コード!$B$7,4,入力シート!J236=置換コード!$B$8,5,入力シート!J236=置換コード!$B$9,6,入力シート!J236=置換コード!$B$10,7,入力シート!J236=置換コード!$B$11,8,入力シート!J236=置換コード!$B$12,9,入力シート!J236=置換コード!$B$13,10)</f>
        <v>#N/A</v>
      </c>
      <c r="N210" s="83" t="e">
        <f>_xlfn.IFS(入力シート!F236=置換コード!$E$4,1,入力シート!F236=置換コード!$E$5,2)</f>
        <v>#N/A</v>
      </c>
      <c r="O210" s="83" t="e">
        <f t="shared" si="19"/>
        <v>#N/A</v>
      </c>
      <c r="P210" s="83" t="e">
        <f t="shared" si="20"/>
        <v>#N/A</v>
      </c>
      <c r="Q210" s="83" t="e">
        <f>_xlfn.IFS(入力シート!O236=置換コード!$I$4,11,入力シート!O236=置換コード!$I$5,21,入力シート!O236=置換コード!$I$6,22,入力シート!O236=置換コード!$I$7,23,入力シート!O236=置換コード!$I$8,24,入力シート!O236=置換コード!$I$9,25,入力シート!O236=置換コード!$I$10,26,入力シート!O236=置換コード!$I$11,31,入力シート!O236=置換コード!$I$12,32,入力シート!O236=置換コード!$I$13,33,入力シート!O236=置換コード!$I$14,34,入力シート!O236=置換コード!$I$15,35,入力シート!O236=置換コード!$I$16,36,入力シート!O236=置換コード!$I$17,37,入力シート!O236=置換コード!$I$18,38,入力シート!O236=置換コード!$I$19,41,入力シート!O236=置換コード!$I$20,42,入力シート!O236=置換コード!$I$21,43,入力シート!O236=置換コード!$I$22,44,入力シート!O236=置換コード!$I$23,51,入力シート!O236=置換コード!$I$24,52,入力シート!O236=置換コード!$I$25,53,入力シート!O236=置換コード!$I$26,54,入力シート!O236=置換コード!$I$27,55,入力シート!O236=置換コード!$I$28,61,入力シート!O236=置換コード!$I$29,62,入力シート!O236=置換コード!$I$30,63,入力シート!O236=置換コード!$I$31,64,入力シート!O236=置換コード!$I$32,65,入力シート!O236=置換コード!$I$33,66,入力シート!O236=置換コード!$I$34,71,入力シート!O236=置換コード!$I$35,72,入力シート!O236=置換コード!$I$36,73,入力シート!O236=置換コード!$I$37,74,入力シート!O236=置換コード!$I$38,75,入力シート!O236=置換コード!$I$39,76,入力シート!O236=置換コード!$I$40,77,入力シート!O236=置換コード!$I$41,78,入力シート!O236=置換コード!$I$42,79,入力シート!O236=置換コード!$I$43,81,入力シート!O236=置換コード!$I$44,82,入力シート!O236=置換コード!$I$45,83,入力シート!O236=置換コード!$I$46,84,入力シート!O236=置換コード!$I$47,85,入力シート!O236=置換コード!$I$48,86,入力シート!O236=置換コード!$I$49,87,入力シート!O236=置換コード!$I$50,88,入力シート!O236=置換コード!$I$51,90)</f>
        <v>#N/A</v>
      </c>
      <c r="R210" s="83" t="e">
        <f t="shared" si="21"/>
        <v>#N/A</v>
      </c>
      <c r="S210" s="83" t="str">
        <f>ASC(入力シート!N236)</f>
        <v/>
      </c>
      <c r="T210" s="83" t="str">
        <f>ASC(入力シート!P236)</f>
        <v/>
      </c>
      <c r="U210" s="83" t="str">
        <f>ASC(入力シート!Q236)</f>
        <v/>
      </c>
      <c r="V210" s="83" t="str">
        <f>ASC(入力シート!R236)</f>
        <v/>
      </c>
      <c r="W210" s="83" t="str">
        <f>ASC(入力シート!M236)</f>
        <v/>
      </c>
      <c r="X210" s="83" t="e">
        <f>_xlfn.IFS(入力シート!U236=置換コード!$I$4,11,入力シート!U236=置換コード!$I$5,21,入力シート!U236=置換コード!$I$6,22,入力シート!U236=置換コード!$I$7,23,入力シート!U236=置換コード!$I$8,24,入力シート!U236=置換コード!$I$9,25,入力シート!U236=置換コード!$I$10,26,入力シート!U236=置換コード!$I$11,31,入力シート!U236=置換コード!$I$12,32,入力シート!U236=置換コード!$I$13,33,入力シート!U236=置換コード!$I$14,34,入力シート!U236=置換コード!$I$15,35,入力シート!U236=置換コード!$I$16,36,入力シート!U236=置換コード!$I$17,37,入力シート!U236=置換コード!$I$18,38,入力シート!U236=置換コード!$I$19,41,入力シート!U236=置換コード!$I$20,42,入力シート!U236=置換コード!$I$21,43,入力シート!U236=置換コード!$I$22,44,入力シート!U236=置換コード!$I$23,51,入力シート!U236=置換コード!$I$24,52,入力シート!U236=置換コード!$I$25,53,入力シート!U236=置換コード!$I$26,54,入力シート!U236=置換コード!$I$27,55,入力シート!U236=置換コード!$I$28,61,入力シート!U236=置換コード!$I$29,62,入力シート!U236=置換コード!$I$30,63,入力シート!U236=置換コード!$I$31,64,入力シート!U236=置換コード!$I$32,65,入力シート!U236=置換コード!$I$33,66,入力シート!U236=置換コード!$I$34,71,入力シート!U236=置換コード!$I$35,72,入力シート!U236=置換コード!$I$36,73,入力シート!U236=置換コード!$I$37,74,入力シート!U236=置換コード!$I$38,75,入力シート!U236=置換コード!$I$39,76,入力シート!U236=置換コード!$I$40,77,入力シート!U236=置換コード!$I$41,78,入力シート!U236=置換コード!$I$42,79,入力シート!U236=置換コード!$I$43,81,入力シート!U236=置換コード!$I$44,82,入力シート!U236=置換コード!$I$45,83,入力シート!U236=置換コード!$I$46,84,入力シート!U236=置換コード!$I$47,85,入力シート!U236=置換コード!$I$48,86,入力シート!U236=置換コード!$I$49,87,入力シート!U236=置換コード!$I$50,88,入力シート!U236=置換コード!$I$51,90)</f>
        <v>#N/A</v>
      </c>
      <c r="Y210" s="83" t="e">
        <f t="shared" si="22"/>
        <v>#N/A</v>
      </c>
      <c r="Z210" s="83" t="str">
        <f>ASC(入力シート!T236)</f>
        <v/>
      </c>
      <c r="AA210" s="83" t="str">
        <f>ASC(入力シート!V236)</f>
        <v/>
      </c>
      <c r="AB210" s="83" t="str">
        <f>ASC(入力シート!W236)</f>
        <v/>
      </c>
      <c r="AC210" s="83" t="str">
        <f>ASC(入力シート!X236)</f>
        <v/>
      </c>
      <c r="AD210" s="83" t="str">
        <f>ASC(入力シート!S236)</f>
        <v/>
      </c>
      <c r="AE210" s="83" t="str">
        <f>IF(入力シート!D236=0,"",入力シート!D236)</f>
        <v/>
      </c>
      <c r="AF210" s="83">
        <f>IF(入力シート!G236="無し",1,2)</f>
        <v>2</v>
      </c>
      <c r="AG210" s="85" t="str">
        <f t="shared" ca="1" si="23"/>
        <v>20240213</v>
      </c>
      <c r="AH210" s="83">
        <f>IF(入力シート!Y236="有り",2,1)</f>
        <v>1</v>
      </c>
      <c r="AI210" s="83">
        <f>IF(入力シート!Z236="有り",2,1)</f>
        <v>1</v>
      </c>
      <c r="AJ210" s="83">
        <f>IF(入力シート!AA236="有り",2,1)</f>
        <v>1</v>
      </c>
      <c r="AK210" s="83">
        <f>IF(入力シート!AB236="有り",2,1)</f>
        <v>1</v>
      </c>
      <c r="AL210" s="83">
        <f>IF(入力シート!AC236="有り",2,1)</f>
        <v>1</v>
      </c>
      <c r="AM210" s="83">
        <f>IF(入力シート!AD236="有り",2,1)</f>
        <v>1</v>
      </c>
      <c r="AN210" s="83">
        <f>IF(入力シート!AE236="有り",2,1)</f>
        <v>1</v>
      </c>
      <c r="AO210" s="83">
        <f>IF(入力シート!H236="必要(\4,950)",1,0)</f>
        <v>0</v>
      </c>
    </row>
    <row r="211" spans="5:41" x14ac:dyDescent="0.4">
      <c r="E211" s="85" t="str">
        <f t="shared" ca="1" si="18"/>
        <v>20240213</v>
      </c>
      <c r="F211" s="83" t="str">
        <f>DBCS(入力シート!A237)</f>
        <v/>
      </c>
      <c r="G211" s="83" t="str">
        <f>(ASC(SUBSTITUTE(SUBSTITUTE(入力シート!B237,"　","")," ","")))</f>
        <v/>
      </c>
      <c r="H211" s="83" t="str">
        <f>ASC(入力シート!C237)</f>
        <v/>
      </c>
      <c r="I211" s="83" t="str">
        <f>IF(入力シート!E237=0,"",入力シート!E237)</f>
        <v/>
      </c>
      <c r="J211" s="83" t="str">
        <f>IF(入力シート!I237=0,"",入力シート!I237)</f>
        <v/>
      </c>
      <c r="K211" s="83" t="str">
        <f>DBCS(入力シート!K237)</f>
        <v/>
      </c>
      <c r="L211" s="83" t="str">
        <f>ASC(入力シート!L237)</f>
        <v/>
      </c>
      <c r="M211" s="83" t="e">
        <f>_xlfn.IFS(入力シート!J237=置換コード!$B$4,1,入力シート!J237=置換コード!$B$5,2,入力シート!J237=置換コード!$B$6,3,入力シート!J237=置換コード!$B$7,4,入力シート!J237=置換コード!$B$8,5,入力シート!J237=置換コード!$B$9,6,入力シート!J237=置換コード!$B$10,7,入力シート!J237=置換コード!$B$11,8,入力シート!J237=置換コード!$B$12,9,入力シート!J237=置換コード!$B$13,10)</f>
        <v>#N/A</v>
      </c>
      <c r="N211" s="83" t="e">
        <f>_xlfn.IFS(入力シート!F237=置換コード!$E$4,1,入力シート!F237=置換コード!$E$5,2)</f>
        <v>#N/A</v>
      </c>
      <c r="O211" s="83" t="e">
        <f t="shared" si="19"/>
        <v>#N/A</v>
      </c>
      <c r="P211" s="83" t="e">
        <f t="shared" si="20"/>
        <v>#N/A</v>
      </c>
      <c r="Q211" s="83" t="e">
        <f>_xlfn.IFS(入力シート!O237=置換コード!$I$4,11,入力シート!O237=置換コード!$I$5,21,入力シート!O237=置換コード!$I$6,22,入力シート!O237=置換コード!$I$7,23,入力シート!O237=置換コード!$I$8,24,入力シート!O237=置換コード!$I$9,25,入力シート!O237=置換コード!$I$10,26,入力シート!O237=置換コード!$I$11,31,入力シート!O237=置換コード!$I$12,32,入力シート!O237=置換コード!$I$13,33,入力シート!O237=置換コード!$I$14,34,入力シート!O237=置換コード!$I$15,35,入力シート!O237=置換コード!$I$16,36,入力シート!O237=置換コード!$I$17,37,入力シート!O237=置換コード!$I$18,38,入力シート!O237=置換コード!$I$19,41,入力シート!O237=置換コード!$I$20,42,入力シート!O237=置換コード!$I$21,43,入力シート!O237=置換コード!$I$22,44,入力シート!O237=置換コード!$I$23,51,入力シート!O237=置換コード!$I$24,52,入力シート!O237=置換コード!$I$25,53,入力シート!O237=置換コード!$I$26,54,入力シート!O237=置換コード!$I$27,55,入力シート!O237=置換コード!$I$28,61,入力シート!O237=置換コード!$I$29,62,入力シート!O237=置換コード!$I$30,63,入力シート!O237=置換コード!$I$31,64,入力シート!O237=置換コード!$I$32,65,入力シート!O237=置換コード!$I$33,66,入力シート!O237=置換コード!$I$34,71,入力シート!O237=置換コード!$I$35,72,入力シート!O237=置換コード!$I$36,73,入力シート!O237=置換コード!$I$37,74,入力シート!O237=置換コード!$I$38,75,入力シート!O237=置換コード!$I$39,76,入力シート!O237=置換コード!$I$40,77,入力シート!O237=置換コード!$I$41,78,入力シート!O237=置換コード!$I$42,79,入力シート!O237=置換コード!$I$43,81,入力シート!O237=置換コード!$I$44,82,入力シート!O237=置換コード!$I$45,83,入力シート!O237=置換コード!$I$46,84,入力シート!O237=置換コード!$I$47,85,入力シート!O237=置換コード!$I$48,86,入力シート!O237=置換コード!$I$49,87,入力シート!O237=置換コード!$I$50,88,入力シート!O237=置換コード!$I$51,90)</f>
        <v>#N/A</v>
      </c>
      <c r="R211" s="83" t="e">
        <f t="shared" si="21"/>
        <v>#N/A</v>
      </c>
      <c r="S211" s="83" t="str">
        <f>ASC(入力シート!N237)</f>
        <v/>
      </c>
      <c r="T211" s="83" t="str">
        <f>ASC(入力シート!P237)</f>
        <v/>
      </c>
      <c r="U211" s="83" t="str">
        <f>ASC(入力シート!Q237)</f>
        <v/>
      </c>
      <c r="V211" s="83" t="str">
        <f>ASC(入力シート!R237)</f>
        <v/>
      </c>
      <c r="W211" s="83" t="str">
        <f>ASC(入力シート!M237)</f>
        <v/>
      </c>
      <c r="X211" s="83" t="e">
        <f>_xlfn.IFS(入力シート!U237=置換コード!$I$4,11,入力シート!U237=置換コード!$I$5,21,入力シート!U237=置換コード!$I$6,22,入力シート!U237=置換コード!$I$7,23,入力シート!U237=置換コード!$I$8,24,入力シート!U237=置換コード!$I$9,25,入力シート!U237=置換コード!$I$10,26,入力シート!U237=置換コード!$I$11,31,入力シート!U237=置換コード!$I$12,32,入力シート!U237=置換コード!$I$13,33,入力シート!U237=置換コード!$I$14,34,入力シート!U237=置換コード!$I$15,35,入力シート!U237=置換コード!$I$16,36,入力シート!U237=置換コード!$I$17,37,入力シート!U237=置換コード!$I$18,38,入力シート!U237=置換コード!$I$19,41,入力シート!U237=置換コード!$I$20,42,入力シート!U237=置換コード!$I$21,43,入力シート!U237=置換コード!$I$22,44,入力シート!U237=置換コード!$I$23,51,入力シート!U237=置換コード!$I$24,52,入力シート!U237=置換コード!$I$25,53,入力シート!U237=置換コード!$I$26,54,入力シート!U237=置換コード!$I$27,55,入力シート!U237=置換コード!$I$28,61,入力シート!U237=置換コード!$I$29,62,入力シート!U237=置換コード!$I$30,63,入力シート!U237=置換コード!$I$31,64,入力シート!U237=置換コード!$I$32,65,入力シート!U237=置換コード!$I$33,66,入力シート!U237=置換コード!$I$34,71,入力シート!U237=置換コード!$I$35,72,入力シート!U237=置換コード!$I$36,73,入力シート!U237=置換コード!$I$37,74,入力シート!U237=置換コード!$I$38,75,入力シート!U237=置換コード!$I$39,76,入力シート!U237=置換コード!$I$40,77,入力シート!U237=置換コード!$I$41,78,入力シート!U237=置換コード!$I$42,79,入力シート!U237=置換コード!$I$43,81,入力シート!U237=置換コード!$I$44,82,入力シート!U237=置換コード!$I$45,83,入力シート!U237=置換コード!$I$46,84,入力シート!U237=置換コード!$I$47,85,入力シート!U237=置換コード!$I$48,86,入力シート!U237=置換コード!$I$49,87,入力シート!U237=置換コード!$I$50,88,入力シート!U237=置換コード!$I$51,90)</f>
        <v>#N/A</v>
      </c>
      <c r="Y211" s="83" t="e">
        <f t="shared" si="22"/>
        <v>#N/A</v>
      </c>
      <c r="Z211" s="83" t="str">
        <f>ASC(入力シート!T237)</f>
        <v/>
      </c>
      <c r="AA211" s="83" t="str">
        <f>ASC(入力シート!V237)</f>
        <v/>
      </c>
      <c r="AB211" s="83" t="str">
        <f>ASC(入力シート!W237)</f>
        <v/>
      </c>
      <c r="AC211" s="83" t="str">
        <f>ASC(入力シート!X237)</f>
        <v/>
      </c>
      <c r="AD211" s="83" t="str">
        <f>ASC(入力シート!S237)</f>
        <v/>
      </c>
      <c r="AE211" s="83" t="str">
        <f>IF(入力シート!D237=0,"",入力シート!D237)</f>
        <v/>
      </c>
      <c r="AF211" s="83">
        <f>IF(入力シート!G237="無し",1,2)</f>
        <v>2</v>
      </c>
      <c r="AG211" s="85" t="str">
        <f t="shared" ca="1" si="23"/>
        <v>20240213</v>
      </c>
      <c r="AH211" s="83">
        <f>IF(入力シート!Y237="有り",2,1)</f>
        <v>1</v>
      </c>
      <c r="AI211" s="83">
        <f>IF(入力シート!Z237="有り",2,1)</f>
        <v>1</v>
      </c>
      <c r="AJ211" s="83">
        <f>IF(入力シート!AA237="有り",2,1)</f>
        <v>1</v>
      </c>
      <c r="AK211" s="83">
        <f>IF(入力シート!AB237="有り",2,1)</f>
        <v>1</v>
      </c>
      <c r="AL211" s="83">
        <f>IF(入力シート!AC237="有り",2,1)</f>
        <v>1</v>
      </c>
      <c r="AM211" s="83">
        <f>IF(入力シート!AD237="有り",2,1)</f>
        <v>1</v>
      </c>
      <c r="AN211" s="83">
        <f>IF(入力シート!AE237="有り",2,1)</f>
        <v>1</v>
      </c>
      <c r="AO211" s="83">
        <f>IF(入力シート!H237="必要(\4,950)",1,0)</f>
        <v>0</v>
      </c>
    </row>
    <row r="212" spans="5:41" x14ac:dyDescent="0.4">
      <c r="E212" s="85" t="str">
        <f t="shared" ca="1" si="18"/>
        <v>20240213</v>
      </c>
      <c r="F212" s="83" t="str">
        <f>DBCS(入力シート!A238)</f>
        <v/>
      </c>
      <c r="G212" s="83" t="str">
        <f>(ASC(SUBSTITUTE(SUBSTITUTE(入力シート!B238,"　","")," ","")))</f>
        <v/>
      </c>
      <c r="H212" s="83" t="str">
        <f>ASC(入力シート!C238)</f>
        <v/>
      </c>
      <c r="I212" s="83" t="str">
        <f>IF(入力シート!E238=0,"",入力シート!E238)</f>
        <v/>
      </c>
      <c r="J212" s="83" t="str">
        <f>IF(入力シート!I238=0,"",入力シート!I238)</f>
        <v/>
      </c>
      <c r="K212" s="83" t="str">
        <f>DBCS(入力シート!K238)</f>
        <v/>
      </c>
      <c r="L212" s="83" t="str">
        <f>ASC(入力シート!L238)</f>
        <v/>
      </c>
      <c r="M212" s="83" t="e">
        <f>_xlfn.IFS(入力シート!J238=置換コード!$B$4,1,入力シート!J238=置換コード!$B$5,2,入力シート!J238=置換コード!$B$6,3,入力シート!J238=置換コード!$B$7,4,入力シート!J238=置換コード!$B$8,5,入力シート!J238=置換コード!$B$9,6,入力シート!J238=置換コード!$B$10,7,入力シート!J238=置換コード!$B$11,8,入力シート!J238=置換コード!$B$12,9,入力シート!J238=置換コード!$B$13,10)</f>
        <v>#N/A</v>
      </c>
      <c r="N212" s="83" t="e">
        <f>_xlfn.IFS(入力シート!F238=置換コード!$E$4,1,入力シート!F238=置換コード!$E$5,2)</f>
        <v>#N/A</v>
      </c>
      <c r="O212" s="83" t="e">
        <f t="shared" si="19"/>
        <v>#N/A</v>
      </c>
      <c r="P212" s="83" t="e">
        <f t="shared" si="20"/>
        <v>#N/A</v>
      </c>
      <c r="Q212" s="83" t="e">
        <f>_xlfn.IFS(入力シート!O238=置換コード!$I$4,11,入力シート!O238=置換コード!$I$5,21,入力シート!O238=置換コード!$I$6,22,入力シート!O238=置換コード!$I$7,23,入力シート!O238=置換コード!$I$8,24,入力シート!O238=置換コード!$I$9,25,入力シート!O238=置換コード!$I$10,26,入力シート!O238=置換コード!$I$11,31,入力シート!O238=置換コード!$I$12,32,入力シート!O238=置換コード!$I$13,33,入力シート!O238=置換コード!$I$14,34,入力シート!O238=置換コード!$I$15,35,入力シート!O238=置換コード!$I$16,36,入力シート!O238=置換コード!$I$17,37,入力シート!O238=置換コード!$I$18,38,入力シート!O238=置換コード!$I$19,41,入力シート!O238=置換コード!$I$20,42,入力シート!O238=置換コード!$I$21,43,入力シート!O238=置換コード!$I$22,44,入力シート!O238=置換コード!$I$23,51,入力シート!O238=置換コード!$I$24,52,入力シート!O238=置換コード!$I$25,53,入力シート!O238=置換コード!$I$26,54,入力シート!O238=置換コード!$I$27,55,入力シート!O238=置換コード!$I$28,61,入力シート!O238=置換コード!$I$29,62,入力シート!O238=置換コード!$I$30,63,入力シート!O238=置換コード!$I$31,64,入力シート!O238=置換コード!$I$32,65,入力シート!O238=置換コード!$I$33,66,入力シート!O238=置換コード!$I$34,71,入力シート!O238=置換コード!$I$35,72,入力シート!O238=置換コード!$I$36,73,入力シート!O238=置換コード!$I$37,74,入力シート!O238=置換コード!$I$38,75,入力シート!O238=置換コード!$I$39,76,入力シート!O238=置換コード!$I$40,77,入力シート!O238=置換コード!$I$41,78,入力シート!O238=置換コード!$I$42,79,入力シート!O238=置換コード!$I$43,81,入力シート!O238=置換コード!$I$44,82,入力シート!O238=置換コード!$I$45,83,入力シート!O238=置換コード!$I$46,84,入力シート!O238=置換コード!$I$47,85,入力シート!O238=置換コード!$I$48,86,入力シート!O238=置換コード!$I$49,87,入力シート!O238=置換コード!$I$50,88,入力シート!O238=置換コード!$I$51,90)</f>
        <v>#N/A</v>
      </c>
      <c r="R212" s="83" t="e">
        <f t="shared" si="21"/>
        <v>#N/A</v>
      </c>
      <c r="S212" s="83" t="str">
        <f>ASC(入力シート!N238)</f>
        <v/>
      </c>
      <c r="T212" s="83" t="str">
        <f>ASC(入力シート!P238)</f>
        <v/>
      </c>
      <c r="U212" s="83" t="str">
        <f>ASC(入力シート!Q238)</f>
        <v/>
      </c>
      <c r="V212" s="83" t="str">
        <f>ASC(入力シート!R238)</f>
        <v/>
      </c>
      <c r="W212" s="83" t="str">
        <f>ASC(入力シート!M238)</f>
        <v/>
      </c>
      <c r="X212" s="83" t="e">
        <f>_xlfn.IFS(入力シート!U238=置換コード!$I$4,11,入力シート!U238=置換コード!$I$5,21,入力シート!U238=置換コード!$I$6,22,入力シート!U238=置換コード!$I$7,23,入力シート!U238=置換コード!$I$8,24,入力シート!U238=置換コード!$I$9,25,入力シート!U238=置換コード!$I$10,26,入力シート!U238=置換コード!$I$11,31,入力シート!U238=置換コード!$I$12,32,入力シート!U238=置換コード!$I$13,33,入力シート!U238=置換コード!$I$14,34,入力シート!U238=置換コード!$I$15,35,入力シート!U238=置換コード!$I$16,36,入力シート!U238=置換コード!$I$17,37,入力シート!U238=置換コード!$I$18,38,入力シート!U238=置換コード!$I$19,41,入力シート!U238=置換コード!$I$20,42,入力シート!U238=置換コード!$I$21,43,入力シート!U238=置換コード!$I$22,44,入力シート!U238=置換コード!$I$23,51,入力シート!U238=置換コード!$I$24,52,入力シート!U238=置換コード!$I$25,53,入力シート!U238=置換コード!$I$26,54,入力シート!U238=置換コード!$I$27,55,入力シート!U238=置換コード!$I$28,61,入力シート!U238=置換コード!$I$29,62,入力シート!U238=置換コード!$I$30,63,入力シート!U238=置換コード!$I$31,64,入力シート!U238=置換コード!$I$32,65,入力シート!U238=置換コード!$I$33,66,入力シート!U238=置換コード!$I$34,71,入力シート!U238=置換コード!$I$35,72,入力シート!U238=置換コード!$I$36,73,入力シート!U238=置換コード!$I$37,74,入力シート!U238=置換コード!$I$38,75,入力シート!U238=置換コード!$I$39,76,入力シート!U238=置換コード!$I$40,77,入力シート!U238=置換コード!$I$41,78,入力シート!U238=置換コード!$I$42,79,入力シート!U238=置換コード!$I$43,81,入力シート!U238=置換コード!$I$44,82,入力シート!U238=置換コード!$I$45,83,入力シート!U238=置換コード!$I$46,84,入力シート!U238=置換コード!$I$47,85,入力シート!U238=置換コード!$I$48,86,入力シート!U238=置換コード!$I$49,87,入力シート!U238=置換コード!$I$50,88,入力シート!U238=置換コード!$I$51,90)</f>
        <v>#N/A</v>
      </c>
      <c r="Y212" s="83" t="e">
        <f t="shared" si="22"/>
        <v>#N/A</v>
      </c>
      <c r="Z212" s="83" t="str">
        <f>ASC(入力シート!T238)</f>
        <v/>
      </c>
      <c r="AA212" s="83" t="str">
        <f>ASC(入力シート!V238)</f>
        <v/>
      </c>
      <c r="AB212" s="83" t="str">
        <f>ASC(入力シート!W238)</f>
        <v/>
      </c>
      <c r="AC212" s="83" t="str">
        <f>ASC(入力シート!X238)</f>
        <v/>
      </c>
      <c r="AD212" s="83" t="str">
        <f>ASC(入力シート!S238)</f>
        <v/>
      </c>
      <c r="AE212" s="83" t="str">
        <f>IF(入力シート!D238=0,"",入力シート!D238)</f>
        <v/>
      </c>
      <c r="AF212" s="83">
        <f>IF(入力シート!G238="無し",1,2)</f>
        <v>2</v>
      </c>
      <c r="AG212" s="85" t="str">
        <f t="shared" ca="1" si="23"/>
        <v>20240213</v>
      </c>
      <c r="AH212" s="83">
        <f>IF(入力シート!Y238="有り",2,1)</f>
        <v>1</v>
      </c>
      <c r="AI212" s="83">
        <f>IF(入力シート!Z238="有り",2,1)</f>
        <v>1</v>
      </c>
      <c r="AJ212" s="83">
        <f>IF(入力シート!AA238="有り",2,1)</f>
        <v>1</v>
      </c>
      <c r="AK212" s="83">
        <f>IF(入力シート!AB238="有り",2,1)</f>
        <v>1</v>
      </c>
      <c r="AL212" s="83">
        <f>IF(入力シート!AC238="有り",2,1)</f>
        <v>1</v>
      </c>
      <c r="AM212" s="83">
        <f>IF(入力シート!AD238="有り",2,1)</f>
        <v>1</v>
      </c>
      <c r="AN212" s="83">
        <f>IF(入力シート!AE238="有り",2,1)</f>
        <v>1</v>
      </c>
      <c r="AO212" s="83">
        <f>IF(入力シート!H238="必要(\4,950)",1,0)</f>
        <v>0</v>
      </c>
    </row>
    <row r="213" spans="5:41" x14ac:dyDescent="0.4">
      <c r="E213" s="85" t="str">
        <f t="shared" ca="1" si="18"/>
        <v>20240213</v>
      </c>
      <c r="F213" s="83" t="str">
        <f>DBCS(入力シート!A239)</f>
        <v/>
      </c>
      <c r="G213" s="83" t="str">
        <f>(ASC(SUBSTITUTE(SUBSTITUTE(入力シート!B239,"　","")," ","")))</f>
        <v/>
      </c>
      <c r="H213" s="83" t="str">
        <f>ASC(入力シート!C239)</f>
        <v/>
      </c>
      <c r="I213" s="83" t="str">
        <f>IF(入力シート!E239=0,"",入力シート!E239)</f>
        <v/>
      </c>
      <c r="J213" s="83" t="str">
        <f>IF(入力シート!I239=0,"",入力シート!I239)</f>
        <v/>
      </c>
      <c r="K213" s="83" t="str">
        <f>DBCS(入力シート!K239)</f>
        <v/>
      </c>
      <c r="L213" s="83" t="str">
        <f>ASC(入力シート!L239)</f>
        <v/>
      </c>
      <c r="M213" s="83" t="e">
        <f>_xlfn.IFS(入力シート!J239=置換コード!$B$4,1,入力シート!J239=置換コード!$B$5,2,入力シート!J239=置換コード!$B$6,3,入力シート!J239=置換コード!$B$7,4,入力シート!J239=置換コード!$B$8,5,入力シート!J239=置換コード!$B$9,6,入力シート!J239=置換コード!$B$10,7,入力シート!J239=置換コード!$B$11,8,入力シート!J239=置換コード!$B$12,9,入力シート!J239=置換コード!$B$13,10)</f>
        <v>#N/A</v>
      </c>
      <c r="N213" s="83" t="e">
        <f>_xlfn.IFS(入力シート!F239=置換コード!$E$4,1,入力シート!F239=置換コード!$E$5,2)</f>
        <v>#N/A</v>
      </c>
      <c r="O213" s="83" t="e">
        <f t="shared" si="19"/>
        <v>#N/A</v>
      </c>
      <c r="P213" s="83" t="e">
        <f t="shared" si="20"/>
        <v>#N/A</v>
      </c>
      <c r="Q213" s="83" t="e">
        <f>_xlfn.IFS(入力シート!O239=置換コード!$I$4,11,入力シート!O239=置換コード!$I$5,21,入力シート!O239=置換コード!$I$6,22,入力シート!O239=置換コード!$I$7,23,入力シート!O239=置換コード!$I$8,24,入力シート!O239=置換コード!$I$9,25,入力シート!O239=置換コード!$I$10,26,入力シート!O239=置換コード!$I$11,31,入力シート!O239=置換コード!$I$12,32,入力シート!O239=置換コード!$I$13,33,入力シート!O239=置換コード!$I$14,34,入力シート!O239=置換コード!$I$15,35,入力シート!O239=置換コード!$I$16,36,入力シート!O239=置換コード!$I$17,37,入力シート!O239=置換コード!$I$18,38,入力シート!O239=置換コード!$I$19,41,入力シート!O239=置換コード!$I$20,42,入力シート!O239=置換コード!$I$21,43,入力シート!O239=置換コード!$I$22,44,入力シート!O239=置換コード!$I$23,51,入力シート!O239=置換コード!$I$24,52,入力シート!O239=置換コード!$I$25,53,入力シート!O239=置換コード!$I$26,54,入力シート!O239=置換コード!$I$27,55,入力シート!O239=置換コード!$I$28,61,入力シート!O239=置換コード!$I$29,62,入力シート!O239=置換コード!$I$30,63,入力シート!O239=置換コード!$I$31,64,入力シート!O239=置換コード!$I$32,65,入力シート!O239=置換コード!$I$33,66,入力シート!O239=置換コード!$I$34,71,入力シート!O239=置換コード!$I$35,72,入力シート!O239=置換コード!$I$36,73,入力シート!O239=置換コード!$I$37,74,入力シート!O239=置換コード!$I$38,75,入力シート!O239=置換コード!$I$39,76,入力シート!O239=置換コード!$I$40,77,入力シート!O239=置換コード!$I$41,78,入力シート!O239=置換コード!$I$42,79,入力シート!O239=置換コード!$I$43,81,入力シート!O239=置換コード!$I$44,82,入力シート!O239=置換コード!$I$45,83,入力シート!O239=置換コード!$I$46,84,入力シート!O239=置換コード!$I$47,85,入力シート!O239=置換コード!$I$48,86,入力シート!O239=置換コード!$I$49,87,入力シート!O239=置換コード!$I$50,88,入力シート!O239=置換コード!$I$51,90)</f>
        <v>#N/A</v>
      </c>
      <c r="R213" s="83" t="e">
        <f t="shared" si="21"/>
        <v>#N/A</v>
      </c>
      <c r="S213" s="83" t="str">
        <f>ASC(入力シート!N239)</f>
        <v/>
      </c>
      <c r="T213" s="83" t="str">
        <f>ASC(入力シート!P239)</f>
        <v/>
      </c>
      <c r="U213" s="83" t="str">
        <f>ASC(入力シート!Q239)</f>
        <v/>
      </c>
      <c r="V213" s="83" t="str">
        <f>ASC(入力シート!R239)</f>
        <v/>
      </c>
      <c r="W213" s="83" t="str">
        <f>ASC(入力シート!M239)</f>
        <v/>
      </c>
      <c r="X213" s="83" t="e">
        <f>_xlfn.IFS(入力シート!U239=置換コード!$I$4,11,入力シート!U239=置換コード!$I$5,21,入力シート!U239=置換コード!$I$6,22,入力シート!U239=置換コード!$I$7,23,入力シート!U239=置換コード!$I$8,24,入力シート!U239=置換コード!$I$9,25,入力シート!U239=置換コード!$I$10,26,入力シート!U239=置換コード!$I$11,31,入力シート!U239=置換コード!$I$12,32,入力シート!U239=置換コード!$I$13,33,入力シート!U239=置換コード!$I$14,34,入力シート!U239=置換コード!$I$15,35,入力シート!U239=置換コード!$I$16,36,入力シート!U239=置換コード!$I$17,37,入力シート!U239=置換コード!$I$18,38,入力シート!U239=置換コード!$I$19,41,入力シート!U239=置換コード!$I$20,42,入力シート!U239=置換コード!$I$21,43,入力シート!U239=置換コード!$I$22,44,入力シート!U239=置換コード!$I$23,51,入力シート!U239=置換コード!$I$24,52,入力シート!U239=置換コード!$I$25,53,入力シート!U239=置換コード!$I$26,54,入力シート!U239=置換コード!$I$27,55,入力シート!U239=置換コード!$I$28,61,入力シート!U239=置換コード!$I$29,62,入力シート!U239=置換コード!$I$30,63,入力シート!U239=置換コード!$I$31,64,入力シート!U239=置換コード!$I$32,65,入力シート!U239=置換コード!$I$33,66,入力シート!U239=置換コード!$I$34,71,入力シート!U239=置換コード!$I$35,72,入力シート!U239=置換コード!$I$36,73,入力シート!U239=置換コード!$I$37,74,入力シート!U239=置換コード!$I$38,75,入力シート!U239=置換コード!$I$39,76,入力シート!U239=置換コード!$I$40,77,入力シート!U239=置換コード!$I$41,78,入力シート!U239=置換コード!$I$42,79,入力シート!U239=置換コード!$I$43,81,入力シート!U239=置換コード!$I$44,82,入力シート!U239=置換コード!$I$45,83,入力シート!U239=置換コード!$I$46,84,入力シート!U239=置換コード!$I$47,85,入力シート!U239=置換コード!$I$48,86,入力シート!U239=置換コード!$I$49,87,入力シート!U239=置換コード!$I$50,88,入力シート!U239=置換コード!$I$51,90)</f>
        <v>#N/A</v>
      </c>
      <c r="Y213" s="83" t="e">
        <f t="shared" si="22"/>
        <v>#N/A</v>
      </c>
      <c r="Z213" s="83" t="str">
        <f>ASC(入力シート!T239)</f>
        <v/>
      </c>
      <c r="AA213" s="83" t="str">
        <f>ASC(入力シート!V239)</f>
        <v/>
      </c>
      <c r="AB213" s="83" t="str">
        <f>ASC(入力シート!W239)</f>
        <v/>
      </c>
      <c r="AC213" s="83" t="str">
        <f>ASC(入力シート!X239)</f>
        <v/>
      </c>
      <c r="AD213" s="83" t="str">
        <f>ASC(入力シート!S239)</f>
        <v/>
      </c>
      <c r="AE213" s="83" t="str">
        <f>IF(入力シート!D239=0,"",入力シート!D239)</f>
        <v/>
      </c>
      <c r="AF213" s="83">
        <f>IF(入力シート!G239="無し",1,2)</f>
        <v>2</v>
      </c>
      <c r="AG213" s="85" t="str">
        <f t="shared" ca="1" si="23"/>
        <v>20240213</v>
      </c>
      <c r="AH213" s="83">
        <f>IF(入力シート!Y239="有り",2,1)</f>
        <v>1</v>
      </c>
      <c r="AI213" s="83">
        <f>IF(入力シート!Z239="有り",2,1)</f>
        <v>1</v>
      </c>
      <c r="AJ213" s="83">
        <f>IF(入力シート!AA239="有り",2,1)</f>
        <v>1</v>
      </c>
      <c r="AK213" s="83">
        <f>IF(入力シート!AB239="有り",2,1)</f>
        <v>1</v>
      </c>
      <c r="AL213" s="83">
        <f>IF(入力シート!AC239="有り",2,1)</f>
        <v>1</v>
      </c>
      <c r="AM213" s="83">
        <f>IF(入力シート!AD239="有り",2,1)</f>
        <v>1</v>
      </c>
      <c r="AN213" s="83">
        <f>IF(入力シート!AE239="有り",2,1)</f>
        <v>1</v>
      </c>
      <c r="AO213" s="83">
        <f>IF(入力シート!H239="必要(\4,950)",1,0)</f>
        <v>0</v>
      </c>
    </row>
    <row r="214" spans="5:41" x14ac:dyDescent="0.4">
      <c r="E214" s="85" t="str">
        <f t="shared" ca="1" si="18"/>
        <v>20240213</v>
      </c>
      <c r="F214" s="83" t="str">
        <f>DBCS(入力シート!A240)</f>
        <v/>
      </c>
      <c r="G214" s="83" t="str">
        <f>(ASC(SUBSTITUTE(SUBSTITUTE(入力シート!B240,"　","")," ","")))</f>
        <v/>
      </c>
      <c r="H214" s="83" t="str">
        <f>ASC(入力シート!C240)</f>
        <v/>
      </c>
      <c r="I214" s="83" t="str">
        <f>IF(入力シート!E240=0,"",入力シート!E240)</f>
        <v/>
      </c>
      <c r="J214" s="83" t="str">
        <f>IF(入力シート!I240=0,"",入力シート!I240)</f>
        <v/>
      </c>
      <c r="K214" s="83" t="str">
        <f>DBCS(入力シート!K240)</f>
        <v/>
      </c>
      <c r="L214" s="83" t="str">
        <f>ASC(入力シート!L240)</f>
        <v/>
      </c>
      <c r="M214" s="83" t="e">
        <f>_xlfn.IFS(入力シート!J240=置換コード!$B$4,1,入力シート!J240=置換コード!$B$5,2,入力シート!J240=置換コード!$B$6,3,入力シート!J240=置換コード!$B$7,4,入力シート!J240=置換コード!$B$8,5,入力シート!J240=置換コード!$B$9,6,入力シート!J240=置換コード!$B$10,7,入力シート!J240=置換コード!$B$11,8,入力シート!J240=置換コード!$B$12,9,入力シート!J240=置換コード!$B$13,10)</f>
        <v>#N/A</v>
      </c>
      <c r="N214" s="83" t="e">
        <f>_xlfn.IFS(入力シート!F240=置換コード!$E$4,1,入力シート!F240=置換コード!$E$5,2)</f>
        <v>#N/A</v>
      </c>
      <c r="O214" s="83" t="e">
        <f t="shared" si="19"/>
        <v>#N/A</v>
      </c>
      <c r="P214" s="83" t="e">
        <f t="shared" si="20"/>
        <v>#N/A</v>
      </c>
      <c r="Q214" s="83" t="e">
        <f>_xlfn.IFS(入力シート!O240=置換コード!$I$4,11,入力シート!O240=置換コード!$I$5,21,入力シート!O240=置換コード!$I$6,22,入力シート!O240=置換コード!$I$7,23,入力シート!O240=置換コード!$I$8,24,入力シート!O240=置換コード!$I$9,25,入力シート!O240=置換コード!$I$10,26,入力シート!O240=置換コード!$I$11,31,入力シート!O240=置換コード!$I$12,32,入力シート!O240=置換コード!$I$13,33,入力シート!O240=置換コード!$I$14,34,入力シート!O240=置換コード!$I$15,35,入力シート!O240=置換コード!$I$16,36,入力シート!O240=置換コード!$I$17,37,入力シート!O240=置換コード!$I$18,38,入力シート!O240=置換コード!$I$19,41,入力シート!O240=置換コード!$I$20,42,入力シート!O240=置換コード!$I$21,43,入力シート!O240=置換コード!$I$22,44,入力シート!O240=置換コード!$I$23,51,入力シート!O240=置換コード!$I$24,52,入力シート!O240=置換コード!$I$25,53,入力シート!O240=置換コード!$I$26,54,入力シート!O240=置換コード!$I$27,55,入力シート!O240=置換コード!$I$28,61,入力シート!O240=置換コード!$I$29,62,入力シート!O240=置換コード!$I$30,63,入力シート!O240=置換コード!$I$31,64,入力シート!O240=置換コード!$I$32,65,入力シート!O240=置換コード!$I$33,66,入力シート!O240=置換コード!$I$34,71,入力シート!O240=置換コード!$I$35,72,入力シート!O240=置換コード!$I$36,73,入力シート!O240=置換コード!$I$37,74,入力シート!O240=置換コード!$I$38,75,入力シート!O240=置換コード!$I$39,76,入力シート!O240=置換コード!$I$40,77,入力シート!O240=置換コード!$I$41,78,入力シート!O240=置換コード!$I$42,79,入力シート!O240=置換コード!$I$43,81,入力シート!O240=置換コード!$I$44,82,入力シート!O240=置換コード!$I$45,83,入力シート!O240=置換コード!$I$46,84,入力シート!O240=置換コード!$I$47,85,入力シート!O240=置換コード!$I$48,86,入力シート!O240=置換コード!$I$49,87,入力シート!O240=置換コード!$I$50,88,入力シート!O240=置換コード!$I$51,90)</f>
        <v>#N/A</v>
      </c>
      <c r="R214" s="83" t="e">
        <f t="shared" si="21"/>
        <v>#N/A</v>
      </c>
      <c r="S214" s="83" t="str">
        <f>ASC(入力シート!N240)</f>
        <v/>
      </c>
      <c r="T214" s="83" t="str">
        <f>ASC(入力シート!P240)</f>
        <v/>
      </c>
      <c r="U214" s="83" t="str">
        <f>ASC(入力シート!Q240)</f>
        <v/>
      </c>
      <c r="V214" s="83" t="str">
        <f>ASC(入力シート!R240)</f>
        <v/>
      </c>
      <c r="W214" s="83" t="str">
        <f>ASC(入力シート!M240)</f>
        <v/>
      </c>
      <c r="X214" s="83" t="e">
        <f>_xlfn.IFS(入力シート!U240=置換コード!$I$4,11,入力シート!U240=置換コード!$I$5,21,入力シート!U240=置換コード!$I$6,22,入力シート!U240=置換コード!$I$7,23,入力シート!U240=置換コード!$I$8,24,入力シート!U240=置換コード!$I$9,25,入力シート!U240=置換コード!$I$10,26,入力シート!U240=置換コード!$I$11,31,入力シート!U240=置換コード!$I$12,32,入力シート!U240=置換コード!$I$13,33,入力シート!U240=置換コード!$I$14,34,入力シート!U240=置換コード!$I$15,35,入力シート!U240=置換コード!$I$16,36,入力シート!U240=置換コード!$I$17,37,入力シート!U240=置換コード!$I$18,38,入力シート!U240=置換コード!$I$19,41,入力シート!U240=置換コード!$I$20,42,入力シート!U240=置換コード!$I$21,43,入力シート!U240=置換コード!$I$22,44,入力シート!U240=置換コード!$I$23,51,入力シート!U240=置換コード!$I$24,52,入力シート!U240=置換コード!$I$25,53,入力シート!U240=置換コード!$I$26,54,入力シート!U240=置換コード!$I$27,55,入力シート!U240=置換コード!$I$28,61,入力シート!U240=置換コード!$I$29,62,入力シート!U240=置換コード!$I$30,63,入力シート!U240=置換コード!$I$31,64,入力シート!U240=置換コード!$I$32,65,入力シート!U240=置換コード!$I$33,66,入力シート!U240=置換コード!$I$34,71,入力シート!U240=置換コード!$I$35,72,入力シート!U240=置換コード!$I$36,73,入力シート!U240=置換コード!$I$37,74,入力シート!U240=置換コード!$I$38,75,入力シート!U240=置換コード!$I$39,76,入力シート!U240=置換コード!$I$40,77,入力シート!U240=置換コード!$I$41,78,入力シート!U240=置換コード!$I$42,79,入力シート!U240=置換コード!$I$43,81,入力シート!U240=置換コード!$I$44,82,入力シート!U240=置換コード!$I$45,83,入力シート!U240=置換コード!$I$46,84,入力シート!U240=置換コード!$I$47,85,入力シート!U240=置換コード!$I$48,86,入力シート!U240=置換コード!$I$49,87,入力シート!U240=置換コード!$I$50,88,入力シート!U240=置換コード!$I$51,90)</f>
        <v>#N/A</v>
      </c>
      <c r="Y214" s="83" t="e">
        <f t="shared" si="22"/>
        <v>#N/A</v>
      </c>
      <c r="Z214" s="83" t="str">
        <f>ASC(入力シート!T240)</f>
        <v/>
      </c>
      <c r="AA214" s="83" t="str">
        <f>ASC(入力シート!V240)</f>
        <v/>
      </c>
      <c r="AB214" s="83" t="str">
        <f>ASC(入力シート!W240)</f>
        <v/>
      </c>
      <c r="AC214" s="83" t="str">
        <f>ASC(入力シート!X240)</f>
        <v/>
      </c>
      <c r="AD214" s="83" t="str">
        <f>ASC(入力シート!S240)</f>
        <v/>
      </c>
      <c r="AE214" s="83" t="str">
        <f>IF(入力シート!D240=0,"",入力シート!D240)</f>
        <v/>
      </c>
      <c r="AF214" s="83">
        <f>IF(入力シート!G240="無し",1,2)</f>
        <v>2</v>
      </c>
      <c r="AG214" s="85" t="str">
        <f t="shared" ca="1" si="23"/>
        <v>20240213</v>
      </c>
      <c r="AH214" s="83">
        <f>IF(入力シート!Y240="有り",2,1)</f>
        <v>1</v>
      </c>
      <c r="AI214" s="83">
        <f>IF(入力シート!Z240="有り",2,1)</f>
        <v>1</v>
      </c>
      <c r="AJ214" s="83">
        <f>IF(入力シート!AA240="有り",2,1)</f>
        <v>1</v>
      </c>
      <c r="AK214" s="83">
        <f>IF(入力シート!AB240="有り",2,1)</f>
        <v>1</v>
      </c>
      <c r="AL214" s="83">
        <f>IF(入力シート!AC240="有り",2,1)</f>
        <v>1</v>
      </c>
      <c r="AM214" s="83">
        <f>IF(入力シート!AD240="有り",2,1)</f>
        <v>1</v>
      </c>
      <c r="AN214" s="83">
        <f>IF(入力シート!AE240="有り",2,1)</f>
        <v>1</v>
      </c>
      <c r="AO214" s="83">
        <f>IF(入力シート!H240="必要(\4,950)",1,0)</f>
        <v>0</v>
      </c>
    </row>
    <row r="215" spans="5:41" x14ac:dyDescent="0.4">
      <c r="E215" s="85" t="str">
        <f t="shared" ca="1" si="18"/>
        <v>20240213</v>
      </c>
      <c r="F215" s="83" t="str">
        <f>DBCS(入力シート!A241)</f>
        <v/>
      </c>
      <c r="G215" s="83" t="str">
        <f>(ASC(SUBSTITUTE(SUBSTITUTE(入力シート!B241,"　","")," ","")))</f>
        <v/>
      </c>
      <c r="H215" s="83" t="str">
        <f>ASC(入力シート!C241)</f>
        <v/>
      </c>
      <c r="I215" s="83" t="str">
        <f>IF(入力シート!E241=0,"",入力シート!E241)</f>
        <v/>
      </c>
      <c r="J215" s="83" t="str">
        <f>IF(入力シート!I241=0,"",入力シート!I241)</f>
        <v/>
      </c>
      <c r="K215" s="83" t="str">
        <f>DBCS(入力シート!K241)</f>
        <v/>
      </c>
      <c r="L215" s="83" t="str">
        <f>ASC(入力シート!L241)</f>
        <v/>
      </c>
      <c r="M215" s="83" t="e">
        <f>_xlfn.IFS(入力シート!J241=置換コード!$B$4,1,入力シート!J241=置換コード!$B$5,2,入力シート!J241=置換コード!$B$6,3,入力シート!J241=置換コード!$B$7,4,入力シート!J241=置換コード!$B$8,5,入力シート!J241=置換コード!$B$9,6,入力シート!J241=置換コード!$B$10,7,入力シート!J241=置換コード!$B$11,8,入力シート!J241=置換コード!$B$12,9,入力シート!J241=置換コード!$B$13,10)</f>
        <v>#N/A</v>
      </c>
      <c r="N215" s="83" t="e">
        <f>_xlfn.IFS(入力シート!F241=置換コード!$E$4,1,入力シート!F241=置換コード!$E$5,2)</f>
        <v>#N/A</v>
      </c>
      <c r="O215" s="83" t="e">
        <f t="shared" si="19"/>
        <v>#N/A</v>
      </c>
      <c r="P215" s="83" t="e">
        <f t="shared" si="20"/>
        <v>#N/A</v>
      </c>
      <c r="Q215" s="83" t="e">
        <f>_xlfn.IFS(入力シート!O241=置換コード!$I$4,11,入力シート!O241=置換コード!$I$5,21,入力シート!O241=置換コード!$I$6,22,入力シート!O241=置換コード!$I$7,23,入力シート!O241=置換コード!$I$8,24,入力シート!O241=置換コード!$I$9,25,入力シート!O241=置換コード!$I$10,26,入力シート!O241=置換コード!$I$11,31,入力シート!O241=置換コード!$I$12,32,入力シート!O241=置換コード!$I$13,33,入力シート!O241=置換コード!$I$14,34,入力シート!O241=置換コード!$I$15,35,入力シート!O241=置換コード!$I$16,36,入力シート!O241=置換コード!$I$17,37,入力シート!O241=置換コード!$I$18,38,入力シート!O241=置換コード!$I$19,41,入力シート!O241=置換コード!$I$20,42,入力シート!O241=置換コード!$I$21,43,入力シート!O241=置換コード!$I$22,44,入力シート!O241=置換コード!$I$23,51,入力シート!O241=置換コード!$I$24,52,入力シート!O241=置換コード!$I$25,53,入力シート!O241=置換コード!$I$26,54,入力シート!O241=置換コード!$I$27,55,入力シート!O241=置換コード!$I$28,61,入力シート!O241=置換コード!$I$29,62,入力シート!O241=置換コード!$I$30,63,入力シート!O241=置換コード!$I$31,64,入力シート!O241=置換コード!$I$32,65,入力シート!O241=置換コード!$I$33,66,入力シート!O241=置換コード!$I$34,71,入力シート!O241=置換コード!$I$35,72,入力シート!O241=置換コード!$I$36,73,入力シート!O241=置換コード!$I$37,74,入力シート!O241=置換コード!$I$38,75,入力シート!O241=置換コード!$I$39,76,入力シート!O241=置換コード!$I$40,77,入力シート!O241=置換コード!$I$41,78,入力シート!O241=置換コード!$I$42,79,入力シート!O241=置換コード!$I$43,81,入力シート!O241=置換コード!$I$44,82,入力シート!O241=置換コード!$I$45,83,入力シート!O241=置換コード!$I$46,84,入力シート!O241=置換コード!$I$47,85,入力シート!O241=置換コード!$I$48,86,入力シート!O241=置換コード!$I$49,87,入力シート!O241=置換コード!$I$50,88,入力シート!O241=置換コード!$I$51,90)</f>
        <v>#N/A</v>
      </c>
      <c r="R215" s="83" t="e">
        <f t="shared" si="21"/>
        <v>#N/A</v>
      </c>
      <c r="S215" s="83" t="str">
        <f>ASC(入力シート!N241)</f>
        <v/>
      </c>
      <c r="T215" s="83" t="str">
        <f>ASC(入力シート!P241)</f>
        <v/>
      </c>
      <c r="U215" s="83" t="str">
        <f>ASC(入力シート!Q241)</f>
        <v/>
      </c>
      <c r="V215" s="83" t="str">
        <f>ASC(入力シート!R241)</f>
        <v/>
      </c>
      <c r="W215" s="83" t="str">
        <f>ASC(入力シート!M241)</f>
        <v/>
      </c>
      <c r="X215" s="83" t="e">
        <f>_xlfn.IFS(入力シート!U241=置換コード!$I$4,11,入力シート!U241=置換コード!$I$5,21,入力シート!U241=置換コード!$I$6,22,入力シート!U241=置換コード!$I$7,23,入力シート!U241=置換コード!$I$8,24,入力シート!U241=置換コード!$I$9,25,入力シート!U241=置換コード!$I$10,26,入力シート!U241=置換コード!$I$11,31,入力シート!U241=置換コード!$I$12,32,入力シート!U241=置換コード!$I$13,33,入力シート!U241=置換コード!$I$14,34,入力シート!U241=置換コード!$I$15,35,入力シート!U241=置換コード!$I$16,36,入力シート!U241=置換コード!$I$17,37,入力シート!U241=置換コード!$I$18,38,入力シート!U241=置換コード!$I$19,41,入力シート!U241=置換コード!$I$20,42,入力シート!U241=置換コード!$I$21,43,入力シート!U241=置換コード!$I$22,44,入力シート!U241=置換コード!$I$23,51,入力シート!U241=置換コード!$I$24,52,入力シート!U241=置換コード!$I$25,53,入力シート!U241=置換コード!$I$26,54,入力シート!U241=置換コード!$I$27,55,入力シート!U241=置換コード!$I$28,61,入力シート!U241=置換コード!$I$29,62,入力シート!U241=置換コード!$I$30,63,入力シート!U241=置換コード!$I$31,64,入力シート!U241=置換コード!$I$32,65,入力シート!U241=置換コード!$I$33,66,入力シート!U241=置換コード!$I$34,71,入力シート!U241=置換コード!$I$35,72,入力シート!U241=置換コード!$I$36,73,入力シート!U241=置換コード!$I$37,74,入力シート!U241=置換コード!$I$38,75,入力シート!U241=置換コード!$I$39,76,入力シート!U241=置換コード!$I$40,77,入力シート!U241=置換コード!$I$41,78,入力シート!U241=置換コード!$I$42,79,入力シート!U241=置換コード!$I$43,81,入力シート!U241=置換コード!$I$44,82,入力シート!U241=置換コード!$I$45,83,入力シート!U241=置換コード!$I$46,84,入力シート!U241=置換コード!$I$47,85,入力シート!U241=置換コード!$I$48,86,入力シート!U241=置換コード!$I$49,87,入力シート!U241=置換コード!$I$50,88,入力シート!U241=置換コード!$I$51,90)</f>
        <v>#N/A</v>
      </c>
      <c r="Y215" s="83" t="e">
        <f t="shared" si="22"/>
        <v>#N/A</v>
      </c>
      <c r="Z215" s="83" t="str">
        <f>ASC(入力シート!T241)</f>
        <v/>
      </c>
      <c r="AA215" s="83" t="str">
        <f>ASC(入力シート!V241)</f>
        <v/>
      </c>
      <c r="AB215" s="83" t="str">
        <f>ASC(入力シート!W241)</f>
        <v/>
      </c>
      <c r="AC215" s="83" t="str">
        <f>ASC(入力シート!X241)</f>
        <v/>
      </c>
      <c r="AD215" s="83" t="str">
        <f>ASC(入力シート!S241)</f>
        <v/>
      </c>
      <c r="AE215" s="83" t="str">
        <f>IF(入力シート!D241=0,"",入力シート!D241)</f>
        <v/>
      </c>
      <c r="AF215" s="83">
        <f>IF(入力シート!G241="無し",1,2)</f>
        <v>2</v>
      </c>
      <c r="AG215" s="85" t="str">
        <f t="shared" ca="1" si="23"/>
        <v>20240213</v>
      </c>
      <c r="AH215" s="83">
        <f>IF(入力シート!Y241="有り",2,1)</f>
        <v>1</v>
      </c>
      <c r="AI215" s="83">
        <f>IF(入力シート!Z241="有り",2,1)</f>
        <v>1</v>
      </c>
      <c r="AJ215" s="83">
        <f>IF(入力シート!AA241="有り",2,1)</f>
        <v>1</v>
      </c>
      <c r="AK215" s="83">
        <f>IF(入力シート!AB241="有り",2,1)</f>
        <v>1</v>
      </c>
      <c r="AL215" s="83">
        <f>IF(入力シート!AC241="有り",2,1)</f>
        <v>1</v>
      </c>
      <c r="AM215" s="83">
        <f>IF(入力シート!AD241="有り",2,1)</f>
        <v>1</v>
      </c>
      <c r="AN215" s="83">
        <f>IF(入力シート!AE241="有り",2,1)</f>
        <v>1</v>
      </c>
      <c r="AO215" s="83">
        <f>IF(入力シート!H241="必要(\4,950)",1,0)</f>
        <v>0</v>
      </c>
    </row>
    <row r="216" spans="5:41" x14ac:dyDescent="0.4">
      <c r="E216" s="85" t="str">
        <f t="shared" ca="1" si="18"/>
        <v>20240213</v>
      </c>
      <c r="F216" s="83" t="str">
        <f>DBCS(入力シート!A242)</f>
        <v/>
      </c>
      <c r="G216" s="83" t="str">
        <f>(ASC(SUBSTITUTE(SUBSTITUTE(入力シート!B242,"　","")," ","")))</f>
        <v/>
      </c>
      <c r="H216" s="83" t="str">
        <f>ASC(入力シート!C242)</f>
        <v/>
      </c>
      <c r="I216" s="83" t="str">
        <f>IF(入力シート!E242=0,"",入力シート!E242)</f>
        <v/>
      </c>
      <c r="J216" s="83" t="str">
        <f>IF(入力シート!I242=0,"",入力シート!I242)</f>
        <v/>
      </c>
      <c r="K216" s="83" t="str">
        <f>DBCS(入力シート!K242)</f>
        <v/>
      </c>
      <c r="L216" s="83" t="str">
        <f>ASC(入力シート!L242)</f>
        <v/>
      </c>
      <c r="M216" s="83" t="e">
        <f>_xlfn.IFS(入力シート!J242=置換コード!$B$4,1,入力シート!J242=置換コード!$B$5,2,入力シート!J242=置換コード!$B$6,3,入力シート!J242=置換コード!$B$7,4,入力シート!J242=置換コード!$B$8,5,入力シート!J242=置換コード!$B$9,6,入力シート!J242=置換コード!$B$10,7,入力シート!J242=置換コード!$B$11,8,入力シート!J242=置換コード!$B$12,9,入力シート!J242=置換コード!$B$13,10)</f>
        <v>#N/A</v>
      </c>
      <c r="N216" s="83" t="e">
        <f>_xlfn.IFS(入力シート!F242=置換コード!$E$4,1,入力シート!F242=置換コード!$E$5,2)</f>
        <v>#N/A</v>
      </c>
      <c r="O216" s="83" t="e">
        <f t="shared" si="19"/>
        <v>#N/A</v>
      </c>
      <c r="P216" s="83" t="e">
        <f t="shared" si="20"/>
        <v>#N/A</v>
      </c>
      <c r="Q216" s="83" t="e">
        <f>_xlfn.IFS(入力シート!O242=置換コード!$I$4,11,入力シート!O242=置換コード!$I$5,21,入力シート!O242=置換コード!$I$6,22,入力シート!O242=置換コード!$I$7,23,入力シート!O242=置換コード!$I$8,24,入力シート!O242=置換コード!$I$9,25,入力シート!O242=置換コード!$I$10,26,入力シート!O242=置換コード!$I$11,31,入力シート!O242=置換コード!$I$12,32,入力シート!O242=置換コード!$I$13,33,入力シート!O242=置換コード!$I$14,34,入力シート!O242=置換コード!$I$15,35,入力シート!O242=置換コード!$I$16,36,入力シート!O242=置換コード!$I$17,37,入力シート!O242=置換コード!$I$18,38,入力シート!O242=置換コード!$I$19,41,入力シート!O242=置換コード!$I$20,42,入力シート!O242=置換コード!$I$21,43,入力シート!O242=置換コード!$I$22,44,入力シート!O242=置換コード!$I$23,51,入力シート!O242=置換コード!$I$24,52,入力シート!O242=置換コード!$I$25,53,入力シート!O242=置換コード!$I$26,54,入力シート!O242=置換コード!$I$27,55,入力シート!O242=置換コード!$I$28,61,入力シート!O242=置換コード!$I$29,62,入力シート!O242=置換コード!$I$30,63,入力シート!O242=置換コード!$I$31,64,入力シート!O242=置換コード!$I$32,65,入力シート!O242=置換コード!$I$33,66,入力シート!O242=置換コード!$I$34,71,入力シート!O242=置換コード!$I$35,72,入力シート!O242=置換コード!$I$36,73,入力シート!O242=置換コード!$I$37,74,入力シート!O242=置換コード!$I$38,75,入力シート!O242=置換コード!$I$39,76,入力シート!O242=置換コード!$I$40,77,入力シート!O242=置換コード!$I$41,78,入力シート!O242=置換コード!$I$42,79,入力シート!O242=置換コード!$I$43,81,入力シート!O242=置換コード!$I$44,82,入力シート!O242=置換コード!$I$45,83,入力シート!O242=置換コード!$I$46,84,入力シート!O242=置換コード!$I$47,85,入力シート!O242=置換コード!$I$48,86,入力シート!O242=置換コード!$I$49,87,入力シート!O242=置換コード!$I$50,88,入力シート!O242=置換コード!$I$51,90)</f>
        <v>#N/A</v>
      </c>
      <c r="R216" s="83" t="e">
        <f t="shared" si="21"/>
        <v>#N/A</v>
      </c>
      <c r="S216" s="83" t="str">
        <f>ASC(入力シート!N242)</f>
        <v/>
      </c>
      <c r="T216" s="83" t="str">
        <f>ASC(入力シート!P242)</f>
        <v/>
      </c>
      <c r="U216" s="83" t="str">
        <f>ASC(入力シート!Q242)</f>
        <v/>
      </c>
      <c r="V216" s="83" t="str">
        <f>ASC(入力シート!R242)</f>
        <v/>
      </c>
      <c r="W216" s="83" t="str">
        <f>ASC(入力シート!M242)</f>
        <v/>
      </c>
      <c r="X216" s="83" t="e">
        <f>_xlfn.IFS(入力シート!U242=置換コード!$I$4,11,入力シート!U242=置換コード!$I$5,21,入力シート!U242=置換コード!$I$6,22,入力シート!U242=置換コード!$I$7,23,入力シート!U242=置換コード!$I$8,24,入力シート!U242=置換コード!$I$9,25,入力シート!U242=置換コード!$I$10,26,入力シート!U242=置換コード!$I$11,31,入力シート!U242=置換コード!$I$12,32,入力シート!U242=置換コード!$I$13,33,入力シート!U242=置換コード!$I$14,34,入力シート!U242=置換コード!$I$15,35,入力シート!U242=置換コード!$I$16,36,入力シート!U242=置換コード!$I$17,37,入力シート!U242=置換コード!$I$18,38,入力シート!U242=置換コード!$I$19,41,入力シート!U242=置換コード!$I$20,42,入力シート!U242=置換コード!$I$21,43,入力シート!U242=置換コード!$I$22,44,入力シート!U242=置換コード!$I$23,51,入力シート!U242=置換コード!$I$24,52,入力シート!U242=置換コード!$I$25,53,入力シート!U242=置換コード!$I$26,54,入力シート!U242=置換コード!$I$27,55,入力シート!U242=置換コード!$I$28,61,入力シート!U242=置換コード!$I$29,62,入力シート!U242=置換コード!$I$30,63,入力シート!U242=置換コード!$I$31,64,入力シート!U242=置換コード!$I$32,65,入力シート!U242=置換コード!$I$33,66,入力シート!U242=置換コード!$I$34,71,入力シート!U242=置換コード!$I$35,72,入力シート!U242=置換コード!$I$36,73,入力シート!U242=置換コード!$I$37,74,入力シート!U242=置換コード!$I$38,75,入力シート!U242=置換コード!$I$39,76,入力シート!U242=置換コード!$I$40,77,入力シート!U242=置換コード!$I$41,78,入力シート!U242=置換コード!$I$42,79,入力シート!U242=置換コード!$I$43,81,入力シート!U242=置換コード!$I$44,82,入力シート!U242=置換コード!$I$45,83,入力シート!U242=置換コード!$I$46,84,入力シート!U242=置換コード!$I$47,85,入力シート!U242=置換コード!$I$48,86,入力シート!U242=置換コード!$I$49,87,入力シート!U242=置換コード!$I$50,88,入力シート!U242=置換コード!$I$51,90)</f>
        <v>#N/A</v>
      </c>
      <c r="Y216" s="83" t="e">
        <f t="shared" si="22"/>
        <v>#N/A</v>
      </c>
      <c r="Z216" s="83" t="str">
        <f>ASC(入力シート!T242)</f>
        <v/>
      </c>
      <c r="AA216" s="83" t="str">
        <f>ASC(入力シート!V242)</f>
        <v/>
      </c>
      <c r="AB216" s="83" t="str">
        <f>ASC(入力シート!W242)</f>
        <v/>
      </c>
      <c r="AC216" s="83" t="str">
        <f>ASC(入力シート!X242)</f>
        <v/>
      </c>
      <c r="AD216" s="83" t="str">
        <f>ASC(入力シート!S242)</f>
        <v/>
      </c>
      <c r="AE216" s="83" t="str">
        <f>IF(入力シート!D242=0,"",入力シート!D242)</f>
        <v/>
      </c>
      <c r="AF216" s="83">
        <f>IF(入力シート!G242="無し",1,2)</f>
        <v>2</v>
      </c>
      <c r="AG216" s="85" t="str">
        <f t="shared" ca="1" si="23"/>
        <v>20240213</v>
      </c>
      <c r="AH216" s="83">
        <f>IF(入力シート!Y242="有り",2,1)</f>
        <v>1</v>
      </c>
      <c r="AI216" s="83">
        <f>IF(入力シート!Z242="有り",2,1)</f>
        <v>1</v>
      </c>
      <c r="AJ216" s="83">
        <f>IF(入力シート!AA242="有り",2,1)</f>
        <v>1</v>
      </c>
      <c r="AK216" s="83">
        <f>IF(入力シート!AB242="有り",2,1)</f>
        <v>1</v>
      </c>
      <c r="AL216" s="83">
        <f>IF(入力シート!AC242="有り",2,1)</f>
        <v>1</v>
      </c>
      <c r="AM216" s="83">
        <f>IF(入力シート!AD242="有り",2,1)</f>
        <v>1</v>
      </c>
      <c r="AN216" s="83">
        <f>IF(入力シート!AE242="有り",2,1)</f>
        <v>1</v>
      </c>
      <c r="AO216" s="83">
        <f>IF(入力シート!H242="必要(\4,950)",1,0)</f>
        <v>0</v>
      </c>
    </row>
    <row r="217" spans="5:41" x14ac:dyDescent="0.4">
      <c r="E217" s="85" t="str">
        <f t="shared" ca="1" si="18"/>
        <v>20240213</v>
      </c>
      <c r="F217" s="83" t="str">
        <f>DBCS(入力シート!A243)</f>
        <v/>
      </c>
      <c r="G217" s="83" t="str">
        <f>(ASC(SUBSTITUTE(SUBSTITUTE(入力シート!B243,"　","")," ","")))</f>
        <v/>
      </c>
      <c r="H217" s="83" t="str">
        <f>ASC(入力シート!C243)</f>
        <v/>
      </c>
      <c r="I217" s="83" t="str">
        <f>IF(入力シート!E243=0,"",入力シート!E243)</f>
        <v/>
      </c>
      <c r="J217" s="83" t="str">
        <f>IF(入力シート!I243=0,"",入力シート!I243)</f>
        <v/>
      </c>
      <c r="K217" s="83" t="str">
        <f>DBCS(入力シート!K243)</f>
        <v/>
      </c>
      <c r="L217" s="83" t="str">
        <f>ASC(入力シート!L243)</f>
        <v/>
      </c>
      <c r="M217" s="83" t="e">
        <f>_xlfn.IFS(入力シート!J243=置換コード!$B$4,1,入力シート!J243=置換コード!$B$5,2,入力シート!J243=置換コード!$B$6,3,入力シート!J243=置換コード!$B$7,4,入力シート!J243=置換コード!$B$8,5,入力シート!J243=置換コード!$B$9,6,入力シート!J243=置換コード!$B$10,7,入力シート!J243=置換コード!$B$11,8,入力シート!J243=置換コード!$B$12,9,入力シート!J243=置換コード!$B$13,10)</f>
        <v>#N/A</v>
      </c>
      <c r="N217" s="83" t="e">
        <f>_xlfn.IFS(入力シート!F243=置換コード!$E$4,1,入力シート!F243=置換コード!$E$5,2)</f>
        <v>#N/A</v>
      </c>
      <c r="O217" s="83" t="e">
        <f t="shared" si="19"/>
        <v>#N/A</v>
      </c>
      <c r="P217" s="83" t="e">
        <f t="shared" si="20"/>
        <v>#N/A</v>
      </c>
      <c r="Q217" s="83" t="e">
        <f>_xlfn.IFS(入力シート!O243=置換コード!$I$4,11,入力シート!O243=置換コード!$I$5,21,入力シート!O243=置換コード!$I$6,22,入力シート!O243=置換コード!$I$7,23,入力シート!O243=置換コード!$I$8,24,入力シート!O243=置換コード!$I$9,25,入力シート!O243=置換コード!$I$10,26,入力シート!O243=置換コード!$I$11,31,入力シート!O243=置換コード!$I$12,32,入力シート!O243=置換コード!$I$13,33,入力シート!O243=置換コード!$I$14,34,入力シート!O243=置換コード!$I$15,35,入力シート!O243=置換コード!$I$16,36,入力シート!O243=置換コード!$I$17,37,入力シート!O243=置換コード!$I$18,38,入力シート!O243=置換コード!$I$19,41,入力シート!O243=置換コード!$I$20,42,入力シート!O243=置換コード!$I$21,43,入力シート!O243=置換コード!$I$22,44,入力シート!O243=置換コード!$I$23,51,入力シート!O243=置換コード!$I$24,52,入力シート!O243=置換コード!$I$25,53,入力シート!O243=置換コード!$I$26,54,入力シート!O243=置換コード!$I$27,55,入力シート!O243=置換コード!$I$28,61,入力シート!O243=置換コード!$I$29,62,入力シート!O243=置換コード!$I$30,63,入力シート!O243=置換コード!$I$31,64,入力シート!O243=置換コード!$I$32,65,入力シート!O243=置換コード!$I$33,66,入力シート!O243=置換コード!$I$34,71,入力シート!O243=置換コード!$I$35,72,入力シート!O243=置換コード!$I$36,73,入力シート!O243=置換コード!$I$37,74,入力シート!O243=置換コード!$I$38,75,入力シート!O243=置換コード!$I$39,76,入力シート!O243=置換コード!$I$40,77,入力シート!O243=置換コード!$I$41,78,入力シート!O243=置換コード!$I$42,79,入力シート!O243=置換コード!$I$43,81,入力シート!O243=置換コード!$I$44,82,入力シート!O243=置換コード!$I$45,83,入力シート!O243=置換コード!$I$46,84,入力シート!O243=置換コード!$I$47,85,入力シート!O243=置換コード!$I$48,86,入力シート!O243=置換コード!$I$49,87,入力シート!O243=置換コード!$I$50,88,入力シート!O243=置換コード!$I$51,90)</f>
        <v>#N/A</v>
      </c>
      <c r="R217" s="83" t="e">
        <f t="shared" si="21"/>
        <v>#N/A</v>
      </c>
      <c r="S217" s="83" t="str">
        <f>ASC(入力シート!N243)</f>
        <v/>
      </c>
      <c r="T217" s="83" t="str">
        <f>ASC(入力シート!P243)</f>
        <v/>
      </c>
      <c r="U217" s="83" t="str">
        <f>ASC(入力シート!Q243)</f>
        <v/>
      </c>
      <c r="V217" s="83" t="str">
        <f>ASC(入力シート!R243)</f>
        <v/>
      </c>
      <c r="W217" s="83" t="str">
        <f>ASC(入力シート!M243)</f>
        <v/>
      </c>
      <c r="X217" s="83" t="e">
        <f>_xlfn.IFS(入力シート!U243=置換コード!$I$4,11,入力シート!U243=置換コード!$I$5,21,入力シート!U243=置換コード!$I$6,22,入力シート!U243=置換コード!$I$7,23,入力シート!U243=置換コード!$I$8,24,入力シート!U243=置換コード!$I$9,25,入力シート!U243=置換コード!$I$10,26,入力シート!U243=置換コード!$I$11,31,入力シート!U243=置換コード!$I$12,32,入力シート!U243=置換コード!$I$13,33,入力シート!U243=置換コード!$I$14,34,入力シート!U243=置換コード!$I$15,35,入力シート!U243=置換コード!$I$16,36,入力シート!U243=置換コード!$I$17,37,入力シート!U243=置換コード!$I$18,38,入力シート!U243=置換コード!$I$19,41,入力シート!U243=置換コード!$I$20,42,入力シート!U243=置換コード!$I$21,43,入力シート!U243=置換コード!$I$22,44,入力シート!U243=置換コード!$I$23,51,入力シート!U243=置換コード!$I$24,52,入力シート!U243=置換コード!$I$25,53,入力シート!U243=置換コード!$I$26,54,入力シート!U243=置換コード!$I$27,55,入力シート!U243=置換コード!$I$28,61,入力シート!U243=置換コード!$I$29,62,入力シート!U243=置換コード!$I$30,63,入力シート!U243=置換コード!$I$31,64,入力シート!U243=置換コード!$I$32,65,入力シート!U243=置換コード!$I$33,66,入力シート!U243=置換コード!$I$34,71,入力シート!U243=置換コード!$I$35,72,入力シート!U243=置換コード!$I$36,73,入力シート!U243=置換コード!$I$37,74,入力シート!U243=置換コード!$I$38,75,入力シート!U243=置換コード!$I$39,76,入力シート!U243=置換コード!$I$40,77,入力シート!U243=置換コード!$I$41,78,入力シート!U243=置換コード!$I$42,79,入力シート!U243=置換コード!$I$43,81,入力シート!U243=置換コード!$I$44,82,入力シート!U243=置換コード!$I$45,83,入力シート!U243=置換コード!$I$46,84,入力シート!U243=置換コード!$I$47,85,入力シート!U243=置換コード!$I$48,86,入力シート!U243=置換コード!$I$49,87,入力シート!U243=置換コード!$I$50,88,入力シート!U243=置換コード!$I$51,90)</f>
        <v>#N/A</v>
      </c>
      <c r="Y217" s="83" t="e">
        <f t="shared" si="22"/>
        <v>#N/A</v>
      </c>
      <c r="Z217" s="83" t="str">
        <f>ASC(入力シート!T243)</f>
        <v/>
      </c>
      <c r="AA217" s="83" t="str">
        <f>ASC(入力シート!V243)</f>
        <v/>
      </c>
      <c r="AB217" s="83" t="str">
        <f>ASC(入力シート!W243)</f>
        <v/>
      </c>
      <c r="AC217" s="83" t="str">
        <f>ASC(入力シート!X243)</f>
        <v/>
      </c>
      <c r="AD217" s="83" t="str">
        <f>ASC(入力シート!S243)</f>
        <v/>
      </c>
      <c r="AE217" s="83" t="str">
        <f>IF(入力シート!D243=0,"",入力シート!D243)</f>
        <v/>
      </c>
      <c r="AF217" s="83">
        <f>IF(入力シート!G243="無し",1,2)</f>
        <v>2</v>
      </c>
      <c r="AG217" s="85" t="str">
        <f t="shared" ca="1" si="23"/>
        <v>20240213</v>
      </c>
      <c r="AH217" s="83">
        <f>IF(入力シート!Y243="有り",2,1)</f>
        <v>1</v>
      </c>
      <c r="AI217" s="83">
        <f>IF(入力シート!Z243="有り",2,1)</f>
        <v>1</v>
      </c>
      <c r="AJ217" s="83">
        <f>IF(入力シート!AA243="有り",2,1)</f>
        <v>1</v>
      </c>
      <c r="AK217" s="83">
        <f>IF(入力シート!AB243="有り",2,1)</f>
        <v>1</v>
      </c>
      <c r="AL217" s="83">
        <f>IF(入力シート!AC243="有り",2,1)</f>
        <v>1</v>
      </c>
      <c r="AM217" s="83">
        <f>IF(入力シート!AD243="有り",2,1)</f>
        <v>1</v>
      </c>
      <c r="AN217" s="83">
        <f>IF(入力シート!AE243="有り",2,1)</f>
        <v>1</v>
      </c>
      <c r="AO217" s="83">
        <f>IF(入力シート!H243="必要(\4,950)",1,0)</f>
        <v>0</v>
      </c>
    </row>
    <row r="218" spans="5:41" x14ac:dyDescent="0.4">
      <c r="E218" s="85" t="str">
        <f t="shared" ca="1" si="18"/>
        <v>20240213</v>
      </c>
      <c r="F218" s="83" t="str">
        <f>DBCS(入力シート!A244)</f>
        <v/>
      </c>
      <c r="G218" s="83" t="str">
        <f>(ASC(SUBSTITUTE(SUBSTITUTE(入力シート!B244,"　","")," ","")))</f>
        <v/>
      </c>
      <c r="H218" s="83" t="str">
        <f>ASC(入力シート!C244)</f>
        <v/>
      </c>
      <c r="I218" s="83" t="str">
        <f>IF(入力シート!E244=0,"",入力シート!E244)</f>
        <v/>
      </c>
      <c r="J218" s="83" t="str">
        <f>IF(入力シート!I244=0,"",入力シート!I244)</f>
        <v/>
      </c>
      <c r="K218" s="83" t="str">
        <f>DBCS(入力シート!K244)</f>
        <v/>
      </c>
      <c r="L218" s="83" t="str">
        <f>ASC(入力シート!L244)</f>
        <v/>
      </c>
      <c r="M218" s="83" t="e">
        <f>_xlfn.IFS(入力シート!J244=置換コード!$B$4,1,入力シート!J244=置換コード!$B$5,2,入力シート!J244=置換コード!$B$6,3,入力シート!J244=置換コード!$B$7,4,入力シート!J244=置換コード!$B$8,5,入力シート!J244=置換コード!$B$9,6,入力シート!J244=置換コード!$B$10,7,入力シート!J244=置換コード!$B$11,8,入力シート!J244=置換コード!$B$12,9,入力シート!J244=置換コード!$B$13,10)</f>
        <v>#N/A</v>
      </c>
      <c r="N218" s="83" t="e">
        <f>_xlfn.IFS(入力シート!F244=置換コード!$E$4,1,入力シート!F244=置換コード!$E$5,2)</f>
        <v>#N/A</v>
      </c>
      <c r="O218" s="83" t="e">
        <f t="shared" si="19"/>
        <v>#N/A</v>
      </c>
      <c r="P218" s="83" t="e">
        <f t="shared" si="20"/>
        <v>#N/A</v>
      </c>
      <c r="Q218" s="83" t="e">
        <f>_xlfn.IFS(入力シート!O244=置換コード!$I$4,11,入力シート!O244=置換コード!$I$5,21,入力シート!O244=置換コード!$I$6,22,入力シート!O244=置換コード!$I$7,23,入力シート!O244=置換コード!$I$8,24,入力シート!O244=置換コード!$I$9,25,入力シート!O244=置換コード!$I$10,26,入力シート!O244=置換コード!$I$11,31,入力シート!O244=置換コード!$I$12,32,入力シート!O244=置換コード!$I$13,33,入力シート!O244=置換コード!$I$14,34,入力シート!O244=置換コード!$I$15,35,入力シート!O244=置換コード!$I$16,36,入力シート!O244=置換コード!$I$17,37,入力シート!O244=置換コード!$I$18,38,入力シート!O244=置換コード!$I$19,41,入力シート!O244=置換コード!$I$20,42,入力シート!O244=置換コード!$I$21,43,入力シート!O244=置換コード!$I$22,44,入力シート!O244=置換コード!$I$23,51,入力シート!O244=置換コード!$I$24,52,入力シート!O244=置換コード!$I$25,53,入力シート!O244=置換コード!$I$26,54,入力シート!O244=置換コード!$I$27,55,入力シート!O244=置換コード!$I$28,61,入力シート!O244=置換コード!$I$29,62,入力シート!O244=置換コード!$I$30,63,入力シート!O244=置換コード!$I$31,64,入力シート!O244=置換コード!$I$32,65,入力シート!O244=置換コード!$I$33,66,入力シート!O244=置換コード!$I$34,71,入力シート!O244=置換コード!$I$35,72,入力シート!O244=置換コード!$I$36,73,入力シート!O244=置換コード!$I$37,74,入力シート!O244=置換コード!$I$38,75,入力シート!O244=置換コード!$I$39,76,入力シート!O244=置換コード!$I$40,77,入力シート!O244=置換コード!$I$41,78,入力シート!O244=置換コード!$I$42,79,入力シート!O244=置換コード!$I$43,81,入力シート!O244=置換コード!$I$44,82,入力シート!O244=置換コード!$I$45,83,入力シート!O244=置換コード!$I$46,84,入力シート!O244=置換コード!$I$47,85,入力シート!O244=置換コード!$I$48,86,入力シート!O244=置換コード!$I$49,87,入力シート!O244=置換コード!$I$50,88,入力シート!O244=置換コード!$I$51,90)</f>
        <v>#N/A</v>
      </c>
      <c r="R218" s="83" t="e">
        <f t="shared" si="21"/>
        <v>#N/A</v>
      </c>
      <c r="S218" s="83" t="str">
        <f>ASC(入力シート!N244)</f>
        <v/>
      </c>
      <c r="T218" s="83" t="str">
        <f>ASC(入力シート!P244)</f>
        <v/>
      </c>
      <c r="U218" s="83" t="str">
        <f>ASC(入力シート!Q244)</f>
        <v/>
      </c>
      <c r="V218" s="83" t="str">
        <f>ASC(入力シート!R244)</f>
        <v/>
      </c>
      <c r="W218" s="83" t="str">
        <f>ASC(入力シート!M244)</f>
        <v/>
      </c>
      <c r="X218" s="83" t="e">
        <f>_xlfn.IFS(入力シート!U244=置換コード!$I$4,11,入力シート!U244=置換コード!$I$5,21,入力シート!U244=置換コード!$I$6,22,入力シート!U244=置換コード!$I$7,23,入力シート!U244=置換コード!$I$8,24,入力シート!U244=置換コード!$I$9,25,入力シート!U244=置換コード!$I$10,26,入力シート!U244=置換コード!$I$11,31,入力シート!U244=置換コード!$I$12,32,入力シート!U244=置換コード!$I$13,33,入力シート!U244=置換コード!$I$14,34,入力シート!U244=置換コード!$I$15,35,入力シート!U244=置換コード!$I$16,36,入力シート!U244=置換コード!$I$17,37,入力シート!U244=置換コード!$I$18,38,入力シート!U244=置換コード!$I$19,41,入力シート!U244=置換コード!$I$20,42,入力シート!U244=置換コード!$I$21,43,入力シート!U244=置換コード!$I$22,44,入力シート!U244=置換コード!$I$23,51,入力シート!U244=置換コード!$I$24,52,入力シート!U244=置換コード!$I$25,53,入力シート!U244=置換コード!$I$26,54,入力シート!U244=置換コード!$I$27,55,入力シート!U244=置換コード!$I$28,61,入力シート!U244=置換コード!$I$29,62,入力シート!U244=置換コード!$I$30,63,入力シート!U244=置換コード!$I$31,64,入力シート!U244=置換コード!$I$32,65,入力シート!U244=置換コード!$I$33,66,入力シート!U244=置換コード!$I$34,71,入力シート!U244=置換コード!$I$35,72,入力シート!U244=置換コード!$I$36,73,入力シート!U244=置換コード!$I$37,74,入力シート!U244=置換コード!$I$38,75,入力シート!U244=置換コード!$I$39,76,入力シート!U244=置換コード!$I$40,77,入力シート!U244=置換コード!$I$41,78,入力シート!U244=置換コード!$I$42,79,入力シート!U244=置換コード!$I$43,81,入力シート!U244=置換コード!$I$44,82,入力シート!U244=置換コード!$I$45,83,入力シート!U244=置換コード!$I$46,84,入力シート!U244=置換コード!$I$47,85,入力シート!U244=置換コード!$I$48,86,入力シート!U244=置換コード!$I$49,87,入力シート!U244=置換コード!$I$50,88,入力シート!U244=置換コード!$I$51,90)</f>
        <v>#N/A</v>
      </c>
      <c r="Y218" s="83" t="e">
        <f t="shared" si="22"/>
        <v>#N/A</v>
      </c>
      <c r="Z218" s="83" t="str">
        <f>ASC(入力シート!T244)</f>
        <v/>
      </c>
      <c r="AA218" s="83" t="str">
        <f>ASC(入力シート!V244)</f>
        <v/>
      </c>
      <c r="AB218" s="83" t="str">
        <f>ASC(入力シート!W244)</f>
        <v/>
      </c>
      <c r="AC218" s="83" t="str">
        <f>ASC(入力シート!X244)</f>
        <v/>
      </c>
      <c r="AD218" s="83" t="str">
        <f>ASC(入力シート!S244)</f>
        <v/>
      </c>
      <c r="AE218" s="83" t="str">
        <f>IF(入力シート!D244=0,"",入力シート!D244)</f>
        <v/>
      </c>
      <c r="AF218" s="83">
        <f>IF(入力シート!G244="無し",1,2)</f>
        <v>2</v>
      </c>
      <c r="AG218" s="85" t="str">
        <f t="shared" ca="1" si="23"/>
        <v>20240213</v>
      </c>
      <c r="AH218" s="83">
        <f>IF(入力シート!Y244="有り",2,1)</f>
        <v>1</v>
      </c>
      <c r="AI218" s="83">
        <f>IF(入力シート!Z244="有り",2,1)</f>
        <v>1</v>
      </c>
      <c r="AJ218" s="83">
        <f>IF(入力シート!AA244="有り",2,1)</f>
        <v>1</v>
      </c>
      <c r="AK218" s="83">
        <f>IF(入力シート!AB244="有り",2,1)</f>
        <v>1</v>
      </c>
      <c r="AL218" s="83">
        <f>IF(入力シート!AC244="有り",2,1)</f>
        <v>1</v>
      </c>
      <c r="AM218" s="83">
        <f>IF(入力シート!AD244="有り",2,1)</f>
        <v>1</v>
      </c>
      <c r="AN218" s="83">
        <f>IF(入力シート!AE244="有り",2,1)</f>
        <v>1</v>
      </c>
      <c r="AO218" s="83">
        <f>IF(入力シート!H244="必要(\4,950)",1,0)</f>
        <v>0</v>
      </c>
    </row>
    <row r="219" spans="5:41" x14ac:dyDescent="0.4">
      <c r="E219" s="85" t="str">
        <f t="shared" ca="1" si="18"/>
        <v>20240213</v>
      </c>
      <c r="F219" s="83" t="str">
        <f>DBCS(入力シート!A245)</f>
        <v/>
      </c>
      <c r="G219" s="83" t="str">
        <f>(ASC(SUBSTITUTE(SUBSTITUTE(入力シート!B245,"　","")," ","")))</f>
        <v/>
      </c>
      <c r="H219" s="83" t="str">
        <f>ASC(入力シート!C245)</f>
        <v/>
      </c>
      <c r="I219" s="83" t="str">
        <f>IF(入力シート!E245=0,"",入力シート!E245)</f>
        <v/>
      </c>
      <c r="J219" s="83" t="str">
        <f>IF(入力シート!I245=0,"",入力シート!I245)</f>
        <v/>
      </c>
      <c r="K219" s="83" t="str">
        <f>DBCS(入力シート!K245)</f>
        <v/>
      </c>
      <c r="L219" s="83" t="str">
        <f>ASC(入力シート!L245)</f>
        <v/>
      </c>
      <c r="M219" s="83" t="e">
        <f>_xlfn.IFS(入力シート!J245=置換コード!$B$4,1,入力シート!J245=置換コード!$B$5,2,入力シート!J245=置換コード!$B$6,3,入力シート!J245=置換コード!$B$7,4,入力シート!J245=置換コード!$B$8,5,入力シート!J245=置換コード!$B$9,6,入力シート!J245=置換コード!$B$10,7,入力シート!J245=置換コード!$B$11,8,入力シート!J245=置換コード!$B$12,9,入力シート!J245=置換コード!$B$13,10)</f>
        <v>#N/A</v>
      </c>
      <c r="N219" s="83" t="e">
        <f>_xlfn.IFS(入力シート!F245=置換コード!$E$4,1,入力シート!F245=置換コード!$E$5,2)</f>
        <v>#N/A</v>
      </c>
      <c r="O219" s="83" t="e">
        <f t="shared" si="19"/>
        <v>#N/A</v>
      </c>
      <c r="P219" s="83" t="e">
        <f t="shared" si="20"/>
        <v>#N/A</v>
      </c>
      <c r="Q219" s="83" t="e">
        <f>_xlfn.IFS(入力シート!O245=置換コード!$I$4,11,入力シート!O245=置換コード!$I$5,21,入力シート!O245=置換コード!$I$6,22,入力シート!O245=置換コード!$I$7,23,入力シート!O245=置換コード!$I$8,24,入力シート!O245=置換コード!$I$9,25,入力シート!O245=置換コード!$I$10,26,入力シート!O245=置換コード!$I$11,31,入力シート!O245=置換コード!$I$12,32,入力シート!O245=置換コード!$I$13,33,入力シート!O245=置換コード!$I$14,34,入力シート!O245=置換コード!$I$15,35,入力シート!O245=置換コード!$I$16,36,入力シート!O245=置換コード!$I$17,37,入力シート!O245=置換コード!$I$18,38,入力シート!O245=置換コード!$I$19,41,入力シート!O245=置換コード!$I$20,42,入力シート!O245=置換コード!$I$21,43,入力シート!O245=置換コード!$I$22,44,入力シート!O245=置換コード!$I$23,51,入力シート!O245=置換コード!$I$24,52,入力シート!O245=置換コード!$I$25,53,入力シート!O245=置換コード!$I$26,54,入力シート!O245=置換コード!$I$27,55,入力シート!O245=置換コード!$I$28,61,入力シート!O245=置換コード!$I$29,62,入力シート!O245=置換コード!$I$30,63,入力シート!O245=置換コード!$I$31,64,入力シート!O245=置換コード!$I$32,65,入力シート!O245=置換コード!$I$33,66,入力シート!O245=置換コード!$I$34,71,入力シート!O245=置換コード!$I$35,72,入力シート!O245=置換コード!$I$36,73,入力シート!O245=置換コード!$I$37,74,入力シート!O245=置換コード!$I$38,75,入力シート!O245=置換コード!$I$39,76,入力シート!O245=置換コード!$I$40,77,入力シート!O245=置換コード!$I$41,78,入力シート!O245=置換コード!$I$42,79,入力シート!O245=置換コード!$I$43,81,入力シート!O245=置換コード!$I$44,82,入力シート!O245=置換コード!$I$45,83,入力シート!O245=置換コード!$I$46,84,入力シート!O245=置換コード!$I$47,85,入力シート!O245=置換コード!$I$48,86,入力シート!O245=置換コード!$I$49,87,入力シート!O245=置換コード!$I$50,88,入力シート!O245=置換コード!$I$51,90)</f>
        <v>#N/A</v>
      </c>
      <c r="R219" s="83" t="e">
        <f t="shared" si="21"/>
        <v>#N/A</v>
      </c>
      <c r="S219" s="83" t="str">
        <f>ASC(入力シート!N245)</f>
        <v/>
      </c>
      <c r="T219" s="83" t="str">
        <f>ASC(入力シート!P245)</f>
        <v/>
      </c>
      <c r="U219" s="83" t="str">
        <f>ASC(入力シート!Q245)</f>
        <v/>
      </c>
      <c r="V219" s="83" t="str">
        <f>ASC(入力シート!R245)</f>
        <v/>
      </c>
      <c r="W219" s="83" t="str">
        <f>ASC(入力シート!M245)</f>
        <v/>
      </c>
      <c r="X219" s="83" t="e">
        <f>_xlfn.IFS(入力シート!U245=置換コード!$I$4,11,入力シート!U245=置換コード!$I$5,21,入力シート!U245=置換コード!$I$6,22,入力シート!U245=置換コード!$I$7,23,入力シート!U245=置換コード!$I$8,24,入力シート!U245=置換コード!$I$9,25,入力シート!U245=置換コード!$I$10,26,入力シート!U245=置換コード!$I$11,31,入力シート!U245=置換コード!$I$12,32,入力シート!U245=置換コード!$I$13,33,入力シート!U245=置換コード!$I$14,34,入力シート!U245=置換コード!$I$15,35,入力シート!U245=置換コード!$I$16,36,入力シート!U245=置換コード!$I$17,37,入力シート!U245=置換コード!$I$18,38,入力シート!U245=置換コード!$I$19,41,入力シート!U245=置換コード!$I$20,42,入力シート!U245=置換コード!$I$21,43,入力シート!U245=置換コード!$I$22,44,入力シート!U245=置換コード!$I$23,51,入力シート!U245=置換コード!$I$24,52,入力シート!U245=置換コード!$I$25,53,入力シート!U245=置換コード!$I$26,54,入力シート!U245=置換コード!$I$27,55,入力シート!U245=置換コード!$I$28,61,入力シート!U245=置換コード!$I$29,62,入力シート!U245=置換コード!$I$30,63,入力シート!U245=置換コード!$I$31,64,入力シート!U245=置換コード!$I$32,65,入力シート!U245=置換コード!$I$33,66,入力シート!U245=置換コード!$I$34,71,入力シート!U245=置換コード!$I$35,72,入力シート!U245=置換コード!$I$36,73,入力シート!U245=置換コード!$I$37,74,入力シート!U245=置換コード!$I$38,75,入力シート!U245=置換コード!$I$39,76,入力シート!U245=置換コード!$I$40,77,入力シート!U245=置換コード!$I$41,78,入力シート!U245=置換コード!$I$42,79,入力シート!U245=置換コード!$I$43,81,入力シート!U245=置換コード!$I$44,82,入力シート!U245=置換コード!$I$45,83,入力シート!U245=置換コード!$I$46,84,入力シート!U245=置換コード!$I$47,85,入力シート!U245=置換コード!$I$48,86,入力シート!U245=置換コード!$I$49,87,入力シート!U245=置換コード!$I$50,88,入力シート!U245=置換コード!$I$51,90)</f>
        <v>#N/A</v>
      </c>
      <c r="Y219" s="83" t="e">
        <f t="shared" si="22"/>
        <v>#N/A</v>
      </c>
      <c r="Z219" s="83" t="str">
        <f>ASC(入力シート!T245)</f>
        <v/>
      </c>
      <c r="AA219" s="83" t="str">
        <f>ASC(入力シート!V245)</f>
        <v/>
      </c>
      <c r="AB219" s="83" t="str">
        <f>ASC(入力シート!W245)</f>
        <v/>
      </c>
      <c r="AC219" s="83" t="str">
        <f>ASC(入力シート!X245)</f>
        <v/>
      </c>
      <c r="AD219" s="83" t="str">
        <f>ASC(入力シート!S245)</f>
        <v/>
      </c>
      <c r="AE219" s="83" t="str">
        <f>IF(入力シート!D245=0,"",入力シート!D245)</f>
        <v/>
      </c>
      <c r="AF219" s="83">
        <f>IF(入力シート!G245="無し",1,2)</f>
        <v>2</v>
      </c>
      <c r="AG219" s="85" t="str">
        <f t="shared" ca="1" si="23"/>
        <v>20240213</v>
      </c>
      <c r="AH219" s="83">
        <f>IF(入力シート!Y245="有り",2,1)</f>
        <v>1</v>
      </c>
      <c r="AI219" s="83">
        <f>IF(入力シート!Z245="有り",2,1)</f>
        <v>1</v>
      </c>
      <c r="AJ219" s="83">
        <f>IF(入力シート!AA245="有り",2,1)</f>
        <v>1</v>
      </c>
      <c r="AK219" s="83">
        <f>IF(入力シート!AB245="有り",2,1)</f>
        <v>1</v>
      </c>
      <c r="AL219" s="83">
        <f>IF(入力シート!AC245="有り",2,1)</f>
        <v>1</v>
      </c>
      <c r="AM219" s="83">
        <f>IF(入力シート!AD245="有り",2,1)</f>
        <v>1</v>
      </c>
      <c r="AN219" s="83">
        <f>IF(入力シート!AE245="有り",2,1)</f>
        <v>1</v>
      </c>
      <c r="AO219" s="83">
        <f>IF(入力シート!H245="必要(\4,950)",1,0)</f>
        <v>0</v>
      </c>
    </row>
    <row r="220" spans="5:41" x14ac:dyDescent="0.4">
      <c r="E220" s="85" t="str">
        <f t="shared" ca="1" si="18"/>
        <v>20240213</v>
      </c>
      <c r="F220" s="83" t="str">
        <f>DBCS(入力シート!A246)</f>
        <v/>
      </c>
      <c r="G220" s="83" t="str">
        <f>(ASC(SUBSTITUTE(SUBSTITUTE(入力シート!B246,"　","")," ","")))</f>
        <v/>
      </c>
      <c r="H220" s="83" t="str">
        <f>ASC(入力シート!C246)</f>
        <v/>
      </c>
      <c r="I220" s="83" t="str">
        <f>IF(入力シート!E246=0,"",入力シート!E246)</f>
        <v/>
      </c>
      <c r="J220" s="83" t="str">
        <f>IF(入力シート!I246=0,"",入力シート!I246)</f>
        <v/>
      </c>
      <c r="K220" s="83" t="str">
        <f>DBCS(入力シート!K246)</f>
        <v/>
      </c>
      <c r="L220" s="83" t="str">
        <f>ASC(入力シート!L246)</f>
        <v/>
      </c>
      <c r="M220" s="83" t="e">
        <f>_xlfn.IFS(入力シート!J246=置換コード!$B$4,1,入力シート!J246=置換コード!$B$5,2,入力シート!J246=置換コード!$B$6,3,入力シート!J246=置換コード!$B$7,4,入力シート!J246=置換コード!$B$8,5,入力シート!J246=置換コード!$B$9,6,入力シート!J246=置換コード!$B$10,7,入力シート!J246=置換コード!$B$11,8,入力シート!J246=置換コード!$B$12,9,入力シート!J246=置換コード!$B$13,10)</f>
        <v>#N/A</v>
      </c>
      <c r="N220" s="83" t="e">
        <f>_xlfn.IFS(入力シート!F246=置換コード!$E$4,1,入力シート!F246=置換コード!$E$5,2)</f>
        <v>#N/A</v>
      </c>
      <c r="O220" s="83" t="e">
        <f t="shared" si="19"/>
        <v>#N/A</v>
      </c>
      <c r="P220" s="83" t="e">
        <f t="shared" si="20"/>
        <v>#N/A</v>
      </c>
      <c r="Q220" s="83" t="e">
        <f>_xlfn.IFS(入力シート!O246=置換コード!$I$4,11,入力シート!O246=置換コード!$I$5,21,入力シート!O246=置換コード!$I$6,22,入力シート!O246=置換コード!$I$7,23,入力シート!O246=置換コード!$I$8,24,入力シート!O246=置換コード!$I$9,25,入力シート!O246=置換コード!$I$10,26,入力シート!O246=置換コード!$I$11,31,入力シート!O246=置換コード!$I$12,32,入力シート!O246=置換コード!$I$13,33,入力シート!O246=置換コード!$I$14,34,入力シート!O246=置換コード!$I$15,35,入力シート!O246=置換コード!$I$16,36,入力シート!O246=置換コード!$I$17,37,入力シート!O246=置換コード!$I$18,38,入力シート!O246=置換コード!$I$19,41,入力シート!O246=置換コード!$I$20,42,入力シート!O246=置換コード!$I$21,43,入力シート!O246=置換コード!$I$22,44,入力シート!O246=置換コード!$I$23,51,入力シート!O246=置換コード!$I$24,52,入力シート!O246=置換コード!$I$25,53,入力シート!O246=置換コード!$I$26,54,入力シート!O246=置換コード!$I$27,55,入力シート!O246=置換コード!$I$28,61,入力シート!O246=置換コード!$I$29,62,入力シート!O246=置換コード!$I$30,63,入力シート!O246=置換コード!$I$31,64,入力シート!O246=置換コード!$I$32,65,入力シート!O246=置換コード!$I$33,66,入力シート!O246=置換コード!$I$34,71,入力シート!O246=置換コード!$I$35,72,入力シート!O246=置換コード!$I$36,73,入力シート!O246=置換コード!$I$37,74,入力シート!O246=置換コード!$I$38,75,入力シート!O246=置換コード!$I$39,76,入力シート!O246=置換コード!$I$40,77,入力シート!O246=置換コード!$I$41,78,入力シート!O246=置換コード!$I$42,79,入力シート!O246=置換コード!$I$43,81,入力シート!O246=置換コード!$I$44,82,入力シート!O246=置換コード!$I$45,83,入力シート!O246=置換コード!$I$46,84,入力シート!O246=置換コード!$I$47,85,入力シート!O246=置換コード!$I$48,86,入力シート!O246=置換コード!$I$49,87,入力シート!O246=置換コード!$I$50,88,入力シート!O246=置換コード!$I$51,90)</f>
        <v>#N/A</v>
      </c>
      <c r="R220" s="83" t="e">
        <f t="shared" si="21"/>
        <v>#N/A</v>
      </c>
      <c r="S220" s="83" t="str">
        <f>ASC(入力シート!N246)</f>
        <v/>
      </c>
      <c r="T220" s="83" t="str">
        <f>ASC(入力シート!P246)</f>
        <v/>
      </c>
      <c r="U220" s="83" t="str">
        <f>ASC(入力シート!Q246)</f>
        <v/>
      </c>
      <c r="V220" s="83" t="str">
        <f>ASC(入力シート!R246)</f>
        <v/>
      </c>
      <c r="W220" s="83" t="str">
        <f>ASC(入力シート!M246)</f>
        <v/>
      </c>
      <c r="X220" s="83" t="e">
        <f>_xlfn.IFS(入力シート!U246=置換コード!$I$4,11,入力シート!U246=置換コード!$I$5,21,入力シート!U246=置換コード!$I$6,22,入力シート!U246=置換コード!$I$7,23,入力シート!U246=置換コード!$I$8,24,入力シート!U246=置換コード!$I$9,25,入力シート!U246=置換コード!$I$10,26,入力シート!U246=置換コード!$I$11,31,入力シート!U246=置換コード!$I$12,32,入力シート!U246=置換コード!$I$13,33,入力シート!U246=置換コード!$I$14,34,入力シート!U246=置換コード!$I$15,35,入力シート!U246=置換コード!$I$16,36,入力シート!U246=置換コード!$I$17,37,入力シート!U246=置換コード!$I$18,38,入力シート!U246=置換コード!$I$19,41,入力シート!U246=置換コード!$I$20,42,入力シート!U246=置換コード!$I$21,43,入力シート!U246=置換コード!$I$22,44,入力シート!U246=置換コード!$I$23,51,入力シート!U246=置換コード!$I$24,52,入力シート!U246=置換コード!$I$25,53,入力シート!U246=置換コード!$I$26,54,入力シート!U246=置換コード!$I$27,55,入力シート!U246=置換コード!$I$28,61,入力シート!U246=置換コード!$I$29,62,入力シート!U246=置換コード!$I$30,63,入力シート!U246=置換コード!$I$31,64,入力シート!U246=置換コード!$I$32,65,入力シート!U246=置換コード!$I$33,66,入力シート!U246=置換コード!$I$34,71,入力シート!U246=置換コード!$I$35,72,入力シート!U246=置換コード!$I$36,73,入力シート!U246=置換コード!$I$37,74,入力シート!U246=置換コード!$I$38,75,入力シート!U246=置換コード!$I$39,76,入力シート!U246=置換コード!$I$40,77,入力シート!U246=置換コード!$I$41,78,入力シート!U246=置換コード!$I$42,79,入力シート!U246=置換コード!$I$43,81,入力シート!U246=置換コード!$I$44,82,入力シート!U246=置換コード!$I$45,83,入力シート!U246=置換コード!$I$46,84,入力シート!U246=置換コード!$I$47,85,入力シート!U246=置換コード!$I$48,86,入力シート!U246=置換コード!$I$49,87,入力シート!U246=置換コード!$I$50,88,入力シート!U246=置換コード!$I$51,90)</f>
        <v>#N/A</v>
      </c>
      <c r="Y220" s="83" t="e">
        <f t="shared" si="22"/>
        <v>#N/A</v>
      </c>
      <c r="Z220" s="83" t="str">
        <f>ASC(入力シート!T246)</f>
        <v/>
      </c>
      <c r="AA220" s="83" t="str">
        <f>ASC(入力シート!V246)</f>
        <v/>
      </c>
      <c r="AB220" s="83" t="str">
        <f>ASC(入力シート!W246)</f>
        <v/>
      </c>
      <c r="AC220" s="83" t="str">
        <f>ASC(入力シート!X246)</f>
        <v/>
      </c>
      <c r="AD220" s="83" t="str">
        <f>ASC(入力シート!S246)</f>
        <v/>
      </c>
      <c r="AE220" s="83" t="str">
        <f>IF(入力シート!D246=0,"",入力シート!D246)</f>
        <v/>
      </c>
      <c r="AF220" s="83">
        <f>IF(入力シート!G246="無し",1,2)</f>
        <v>2</v>
      </c>
      <c r="AG220" s="85" t="str">
        <f t="shared" ca="1" si="23"/>
        <v>20240213</v>
      </c>
      <c r="AH220" s="83">
        <f>IF(入力シート!Y246="有り",2,1)</f>
        <v>1</v>
      </c>
      <c r="AI220" s="83">
        <f>IF(入力シート!Z246="有り",2,1)</f>
        <v>1</v>
      </c>
      <c r="AJ220" s="83">
        <f>IF(入力シート!AA246="有り",2,1)</f>
        <v>1</v>
      </c>
      <c r="AK220" s="83">
        <f>IF(入力シート!AB246="有り",2,1)</f>
        <v>1</v>
      </c>
      <c r="AL220" s="83">
        <f>IF(入力シート!AC246="有り",2,1)</f>
        <v>1</v>
      </c>
      <c r="AM220" s="83">
        <f>IF(入力シート!AD246="有り",2,1)</f>
        <v>1</v>
      </c>
      <c r="AN220" s="83">
        <f>IF(入力シート!AE246="有り",2,1)</f>
        <v>1</v>
      </c>
      <c r="AO220" s="83">
        <f>IF(入力シート!H246="必要(\4,950)",1,0)</f>
        <v>0</v>
      </c>
    </row>
    <row r="221" spans="5:41" x14ac:dyDescent="0.4">
      <c r="E221" s="85" t="str">
        <f t="shared" ca="1" si="18"/>
        <v>20240213</v>
      </c>
      <c r="F221" s="83" t="str">
        <f>DBCS(入力シート!A247)</f>
        <v/>
      </c>
      <c r="G221" s="83" t="str">
        <f>(ASC(SUBSTITUTE(SUBSTITUTE(入力シート!B247,"　","")," ","")))</f>
        <v/>
      </c>
      <c r="H221" s="83" t="str">
        <f>ASC(入力シート!C247)</f>
        <v/>
      </c>
      <c r="I221" s="83" t="str">
        <f>IF(入力シート!E247=0,"",入力シート!E247)</f>
        <v/>
      </c>
      <c r="J221" s="83" t="str">
        <f>IF(入力シート!I247=0,"",入力シート!I247)</f>
        <v/>
      </c>
      <c r="K221" s="83" t="str">
        <f>DBCS(入力シート!K247)</f>
        <v/>
      </c>
      <c r="L221" s="83" t="str">
        <f>ASC(入力シート!L247)</f>
        <v/>
      </c>
      <c r="M221" s="83" t="e">
        <f>_xlfn.IFS(入力シート!J247=置換コード!$B$4,1,入力シート!J247=置換コード!$B$5,2,入力シート!J247=置換コード!$B$6,3,入力シート!J247=置換コード!$B$7,4,入力シート!J247=置換コード!$B$8,5,入力シート!J247=置換コード!$B$9,6,入力シート!J247=置換コード!$B$10,7,入力シート!J247=置換コード!$B$11,8,入力シート!J247=置換コード!$B$12,9,入力シート!J247=置換コード!$B$13,10)</f>
        <v>#N/A</v>
      </c>
      <c r="N221" s="83" t="e">
        <f>_xlfn.IFS(入力シート!F247=置換コード!$E$4,1,入力シート!F247=置換コード!$E$5,2)</f>
        <v>#N/A</v>
      </c>
      <c r="O221" s="83" t="e">
        <f t="shared" si="19"/>
        <v>#N/A</v>
      </c>
      <c r="P221" s="83" t="e">
        <f t="shared" si="20"/>
        <v>#N/A</v>
      </c>
      <c r="Q221" s="83" t="e">
        <f>_xlfn.IFS(入力シート!O247=置換コード!$I$4,11,入力シート!O247=置換コード!$I$5,21,入力シート!O247=置換コード!$I$6,22,入力シート!O247=置換コード!$I$7,23,入力シート!O247=置換コード!$I$8,24,入力シート!O247=置換コード!$I$9,25,入力シート!O247=置換コード!$I$10,26,入力シート!O247=置換コード!$I$11,31,入力シート!O247=置換コード!$I$12,32,入力シート!O247=置換コード!$I$13,33,入力シート!O247=置換コード!$I$14,34,入力シート!O247=置換コード!$I$15,35,入力シート!O247=置換コード!$I$16,36,入力シート!O247=置換コード!$I$17,37,入力シート!O247=置換コード!$I$18,38,入力シート!O247=置換コード!$I$19,41,入力シート!O247=置換コード!$I$20,42,入力シート!O247=置換コード!$I$21,43,入力シート!O247=置換コード!$I$22,44,入力シート!O247=置換コード!$I$23,51,入力シート!O247=置換コード!$I$24,52,入力シート!O247=置換コード!$I$25,53,入力シート!O247=置換コード!$I$26,54,入力シート!O247=置換コード!$I$27,55,入力シート!O247=置換コード!$I$28,61,入力シート!O247=置換コード!$I$29,62,入力シート!O247=置換コード!$I$30,63,入力シート!O247=置換コード!$I$31,64,入力シート!O247=置換コード!$I$32,65,入力シート!O247=置換コード!$I$33,66,入力シート!O247=置換コード!$I$34,71,入力シート!O247=置換コード!$I$35,72,入力シート!O247=置換コード!$I$36,73,入力シート!O247=置換コード!$I$37,74,入力シート!O247=置換コード!$I$38,75,入力シート!O247=置換コード!$I$39,76,入力シート!O247=置換コード!$I$40,77,入力シート!O247=置換コード!$I$41,78,入力シート!O247=置換コード!$I$42,79,入力シート!O247=置換コード!$I$43,81,入力シート!O247=置換コード!$I$44,82,入力シート!O247=置換コード!$I$45,83,入力シート!O247=置換コード!$I$46,84,入力シート!O247=置換コード!$I$47,85,入力シート!O247=置換コード!$I$48,86,入力シート!O247=置換コード!$I$49,87,入力シート!O247=置換コード!$I$50,88,入力シート!O247=置換コード!$I$51,90)</f>
        <v>#N/A</v>
      </c>
      <c r="R221" s="83" t="e">
        <f t="shared" si="21"/>
        <v>#N/A</v>
      </c>
      <c r="S221" s="83" t="str">
        <f>ASC(入力シート!N247)</f>
        <v/>
      </c>
      <c r="T221" s="83" t="str">
        <f>ASC(入力シート!P247)</f>
        <v/>
      </c>
      <c r="U221" s="83" t="str">
        <f>ASC(入力シート!Q247)</f>
        <v/>
      </c>
      <c r="V221" s="83" t="str">
        <f>ASC(入力シート!R247)</f>
        <v/>
      </c>
      <c r="W221" s="83" t="str">
        <f>ASC(入力シート!M247)</f>
        <v/>
      </c>
      <c r="X221" s="83" t="e">
        <f>_xlfn.IFS(入力シート!U247=置換コード!$I$4,11,入力シート!U247=置換コード!$I$5,21,入力シート!U247=置換コード!$I$6,22,入力シート!U247=置換コード!$I$7,23,入力シート!U247=置換コード!$I$8,24,入力シート!U247=置換コード!$I$9,25,入力シート!U247=置換コード!$I$10,26,入力シート!U247=置換コード!$I$11,31,入力シート!U247=置換コード!$I$12,32,入力シート!U247=置換コード!$I$13,33,入力シート!U247=置換コード!$I$14,34,入力シート!U247=置換コード!$I$15,35,入力シート!U247=置換コード!$I$16,36,入力シート!U247=置換コード!$I$17,37,入力シート!U247=置換コード!$I$18,38,入力シート!U247=置換コード!$I$19,41,入力シート!U247=置換コード!$I$20,42,入力シート!U247=置換コード!$I$21,43,入力シート!U247=置換コード!$I$22,44,入力シート!U247=置換コード!$I$23,51,入力シート!U247=置換コード!$I$24,52,入力シート!U247=置換コード!$I$25,53,入力シート!U247=置換コード!$I$26,54,入力シート!U247=置換コード!$I$27,55,入力シート!U247=置換コード!$I$28,61,入力シート!U247=置換コード!$I$29,62,入力シート!U247=置換コード!$I$30,63,入力シート!U247=置換コード!$I$31,64,入力シート!U247=置換コード!$I$32,65,入力シート!U247=置換コード!$I$33,66,入力シート!U247=置換コード!$I$34,71,入力シート!U247=置換コード!$I$35,72,入力シート!U247=置換コード!$I$36,73,入力シート!U247=置換コード!$I$37,74,入力シート!U247=置換コード!$I$38,75,入力シート!U247=置換コード!$I$39,76,入力シート!U247=置換コード!$I$40,77,入力シート!U247=置換コード!$I$41,78,入力シート!U247=置換コード!$I$42,79,入力シート!U247=置換コード!$I$43,81,入力シート!U247=置換コード!$I$44,82,入力シート!U247=置換コード!$I$45,83,入力シート!U247=置換コード!$I$46,84,入力シート!U247=置換コード!$I$47,85,入力シート!U247=置換コード!$I$48,86,入力シート!U247=置換コード!$I$49,87,入力シート!U247=置換コード!$I$50,88,入力シート!U247=置換コード!$I$51,90)</f>
        <v>#N/A</v>
      </c>
      <c r="Y221" s="83" t="e">
        <f t="shared" si="22"/>
        <v>#N/A</v>
      </c>
      <c r="Z221" s="83" t="str">
        <f>ASC(入力シート!T247)</f>
        <v/>
      </c>
      <c r="AA221" s="83" t="str">
        <f>ASC(入力シート!V247)</f>
        <v/>
      </c>
      <c r="AB221" s="83" t="str">
        <f>ASC(入力シート!W247)</f>
        <v/>
      </c>
      <c r="AC221" s="83" t="str">
        <f>ASC(入力シート!X247)</f>
        <v/>
      </c>
      <c r="AD221" s="83" t="str">
        <f>ASC(入力シート!S247)</f>
        <v/>
      </c>
      <c r="AE221" s="83" t="str">
        <f>IF(入力シート!D247=0,"",入力シート!D247)</f>
        <v/>
      </c>
      <c r="AF221" s="83">
        <f>IF(入力シート!G247="無し",1,2)</f>
        <v>2</v>
      </c>
      <c r="AG221" s="85" t="str">
        <f t="shared" ca="1" si="23"/>
        <v>20240213</v>
      </c>
      <c r="AH221" s="83">
        <f>IF(入力シート!Y247="有り",2,1)</f>
        <v>1</v>
      </c>
      <c r="AI221" s="83">
        <f>IF(入力シート!Z247="有り",2,1)</f>
        <v>1</v>
      </c>
      <c r="AJ221" s="83">
        <f>IF(入力シート!AA247="有り",2,1)</f>
        <v>1</v>
      </c>
      <c r="AK221" s="83">
        <f>IF(入力シート!AB247="有り",2,1)</f>
        <v>1</v>
      </c>
      <c r="AL221" s="83">
        <f>IF(入力シート!AC247="有り",2,1)</f>
        <v>1</v>
      </c>
      <c r="AM221" s="83">
        <f>IF(入力シート!AD247="有り",2,1)</f>
        <v>1</v>
      </c>
      <c r="AN221" s="83">
        <f>IF(入力シート!AE247="有り",2,1)</f>
        <v>1</v>
      </c>
      <c r="AO221" s="83">
        <f>IF(入力シート!H247="必要(\4,950)",1,0)</f>
        <v>0</v>
      </c>
    </row>
    <row r="222" spans="5:41" x14ac:dyDescent="0.4">
      <c r="E222" s="85" t="str">
        <f t="shared" ca="1" si="18"/>
        <v>20240213</v>
      </c>
      <c r="F222" s="83" t="str">
        <f>DBCS(入力シート!A248)</f>
        <v/>
      </c>
      <c r="G222" s="83" t="str">
        <f>(ASC(SUBSTITUTE(SUBSTITUTE(入力シート!B248,"　","")," ","")))</f>
        <v/>
      </c>
      <c r="H222" s="83" t="str">
        <f>ASC(入力シート!C248)</f>
        <v/>
      </c>
      <c r="I222" s="83" t="str">
        <f>IF(入力シート!E248=0,"",入力シート!E248)</f>
        <v/>
      </c>
      <c r="J222" s="83" t="str">
        <f>IF(入力シート!I248=0,"",入力シート!I248)</f>
        <v/>
      </c>
      <c r="K222" s="83" t="str">
        <f>DBCS(入力シート!K248)</f>
        <v/>
      </c>
      <c r="L222" s="83" t="str">
        <f>ASC(入力シート!L248)</f>
        <v/>
      </c>
      <c r="M222" s="83" t="e">
        <f>_xlfn.IFS(入力シート!J248=置換コード!$B$4,1,入力シート!J248=置換コード!$B$5,2,入力シート!J248=置換コード!$B$6,3,入力シート!J248=置換コード!$B$7,4,入力シート!J248=置換コード!$B$8,5,入力シート!J248=置換コード!$B$9,6,入力シート!J248=置換コード!$B$10,7,入力シート!J248=置換コード!$B$11,8,入力シート!J248=置換コード!$B$12,9,入力シート!J248=置換コード!$B$13,10)</f>
        <v>#N/A</v>
      </c>
      <c r="N222" s="83" t="e">
        <f>_xlfn.IFS(入力シート!F248=置換コード!$E$4,1,入力シート!F248=置換コード!$E$5,2)</f>
        <v>#N/A</v>
      </c>
      <c r="O222" s="83" t="e">
        <f t="shared" si="19"/>
        <v>#N/A</v>
      </c>
      <c r="P222" s="83" t="e">
        <f t="shared" si="20"/>
        <v>#N/A</v>
      </c>
      <c r="Q222" s="83" t="e">
        <f>_xlfn.IFS(入力シート!O248=置換コード!$I$4,11,入力シート!O248=置換コード!$I$5,21,入力シート!O248=置換コード!$I$6,22,入力シート!O248=置換コード!$I$7,23,入力シート!O248=置換コード!$I$8,24,入力シート!O248=置換コード!$I$9,25,入力シート!O248=置換コード!$I$10,26,入力シート!O248=置換コード!$I$11,31,入力シート!O248=置換コード!$I$12,32,入力シート!O248=置換コード!$I$13,33,入力シート!O248=置換コード!$I$14,34,入力シート!O248=置換コード!$I$15,35,入力シート!O248=置換コード!$I$16,36,入力シート!O248=置換コード!$I$17,37,入力シート!O248=置換コード!$I$18,38,入力シート!O248=置換コード!$I$19,41,入力シート!O248=置換コード!$I$20,42,入力シート!O248=置換コード!$I$21,43,入力シート!O248=置換コード!$I$22,44,入力シート!O248=置換コード!$I$23,51,入力シート!O248=置換コード!$I$24,52,入力シート!O248=置換コード!$I$25,53,入力シート!O248=置換コード!$I$26,54,入力シート!O248=置換コード!$I$27,55,入力シート!O248=置換コード!$I$28,61,入力シート!O248=置換コード!$I$29,62,入力シート!O248=置換コード!$I$30,63,入力シート!O248=置換コード!$I$31,64,入力シート!O248=置換コード!$I$32,65,入力シート!O248=置換コード!$I$33,66,入力シート!O248=置換コード!$I$34,71,入力シート!O248=置換コード!$I$35,72,入力シート!O248=置換コード!$I$36,73,入力シート!O248=置換コード!$I$37,74,入力シート!O248=置換コード!$I$38,75,入力シート!O248=置換コード!$I$39,76,入力シート!O248=置換コード!$I$40,77,入力シート!O248=置換コード!$I$41,78,入力シート!O248=置換コード!$I$42,79,入力シート!O248=置換コード!$I$43,81,入力シート!O248=置換コード!$I$44,82,入力シート!O248=置換コード!$I$45,83,入力シート!O248=置換コード!$I$46,84,入力シート!O248=置換コード!$I$47,85,入力シート!O248=置換コード!$I$48,86,入力シート!O248=置換コード!$I$49,87,入力シート!O248=置換コード!$I$50,88,入力シート!O248=置換コード!$I$51,90)</f>
        <v>#N/A</v>
      </c>
      <c r="R222" s="83" t="e">
        <f t="shared" si="21"/>
        <v>#N/A</v>
      </c>
      <c r="S222" s="83" t="str">
        <f>ASC(入力シート!N248)</f>
        <v/>
      </c>
      <c r="T222" s="83" t="str">
        <f>ASC(入力シート!P248)</f>
        <v/>
      </c>
      <c r="U222" s="83" t="str">
        <f>ASC(入力シート!Q248)</f>
        <v/>
      </c>
      <c r="V222" s="83" t="str">
        <f>ASC(入力シート!R248)</f>
        <v/>
      </c>
      <c r="W222" s="83" t="str">
        <f>ASC(入力シート!M248)</f>
        <v/>
      </c>
      <c r="X222" s="83" t="e">
        <f>_xlfn.IFS(入力シート!U248=置換コード!$I$4,11,入力シート!U248=置換コード!$I$5,21,入力シート!U248=置換コード!$I$6,22,入力シート!U248=置換コード!$I$7,23,入力シート!U248=置換コード!$I$8,24,入力シート!U248=置換コード!$I$9,25,入力シート!U248=置換コード!$I$10,26,入力シート!U248=置換コード!$I$11,31,入力シート!U248=置換コード!$I$12,32,入力シート!U248=置換コード!$I$13,33,入力シート!U248=置換コード!$I$14,34,入力シート!U248=置換コード!$I$15,35,入力シート!U248=置換コード!$I$16,36,入力シート!U248=置換コード!$I$17,37,入力シート!U248=置換コード!$I$18,38,入力シート!U248=置換コード!$I$19,41,入力シート!U248=置換コード!$I$20,42,入力シート!U248=置換コード!$I$21,43,入力シート!U248=置換コード!$I$22,44,入力シート!U248=置換コード!$I$23,51,入力シート!U248=置換コード!$I$24,52,入力シート!U248=置換コード!$I$25,53,入力シート!U248=置換コード!$I$26,54,入力シート!U248=置換コード!$I$27,55,入力シート!U248=置換コード!$I$28,61,入力シート!U248=置換コード!$I$29,62,入力シート!U248=置換コード!$I$30,63,入力シート!U248=置換コード!$I$31,64,入力シート!U248=置換コード!$I$32,65,入力シート!U248=置換コード!$I$33,66,入力シート!U248=置換コード!$I$34,71,入力シート!U248=置換コード!$I$35,72,入力シート!U248=置換コード!$I$36,73,入力シート!U248=置換コード!$I$37,74,入力シート!U248=置換コード!$I$38,75,入力シート!U248=置換コード!$I$39,76,入力シート!U248=置換コード!$I$40,77,入力シート!U248=置換コード!$I$41,78,入力シート!U248=置換コード!$I$42,79,入力シート!U248=置換コード!$I$43,81,入力シート!U248=置換コード!$I$44,82,入力シート!U248=置換コード!$I$45,83,入力シート!U248=置換コード!$I$46,84,入力シート!U248=置換コード!$I$47,85,入力シート!U248=置換コード!$I$48,86,入力シート!U248=置換コード!$I$49,87,入力シート!U248=置換コード!$I$50,88,入力シート!U248=置換コード!$I$51,90)</f>
        <v>#N/A</v>
      </c>
      <c r="Y222" s="83" t="e">
        <f t="shared" si="22"/>
        <v>#N/A</v>
      </c>
      <c r="Z222" s="83" t="str">
        <f>ASC(入力シート!T248)</f>
        <v/>
      </c>
      <c r="AA222" s="83" t="str">
        <f>ASC(入力シート!V248)</f>
        <v/>
      </c>
      <c r="AB222" s="83" t="str">
        <f>ASC(入力シート!W248)</f>
        <v/>
      </c>
      <c r="AC222" s="83" t="str">
        <f>ASC(入力シート!X248)</f>
        <v/>
      </c>
      <c r="AD222" s="83" t="str">
        <f>ASC(入力シート!S248)</f>
        <v/>
      </c>
      <c r="AE222" s="83" t="str">
        <f>IF(入力シート!D248=0,"",入力シート!D248)</f>
        <v/>
      </c>
      <c r="AF222" s="83">
        <f>IF(入力シート!G248="無し",1,2)</f>
        <v>2</v>
      </c>
      <c r="AG222" s="85" t="str">
        <f t="shared" ca="1" si="23"/>
        <v>20240213</v>
      </c>
      <c r="AH222" s="83">
        <f>IF(入力シート!Y248="有り",2,1)</f>
        <v>1</v>
      </c>
      <c r="AI222" s="83">
        <f>IF(入力シート!Z248="有り",2,1)</f>
        <v>1</v>
      </c>
      <c r="AJ222" s="83">
        <f>IF(入力シート!AA248="有り",2,1)</f>
        <v>1</v>
      </c>
      <c r="AK222" s="83">
        <f>IF(入力シート!AB248="有り",2,1)</f>
        <v>1</v>
      </c>
      <c r="AL222" s="83">
        <f>IF(入力シート!AC248="有り",2,1)</f>
        <v>1</v>
      </c>
      <c r="AM222" s="83">
        <f>IF(入力シート!AD248="有り",2,1)</f>
        <v>1</v>
      </c>
      <c r="AN222" s="83">
        <f>IF(入力シート!AE248="有り",2,1)</f>
        <v>1</v>
      </c>
      <c r="AO222" s="83">
        <f>IF(入力シート!H248="必要(\4,950)",1,0)</f>
        <v>0</v>
      </c>
    </row>
    <row r="223" spans="5:41" x14ac:dyDescent="0.4">
      <c r="E223" s="85" t="str">
        <f t="shared" ca="1" si="18"/>
        <v>20240213</v>
      </c>
      <c r="F223" s="83" t="str">
        <f>DBCS(入力シート!A249)</f>
        <v/>
      </c>
      <c r="G223" s="83" t="str">
        <f>(ASC(SUBSTITUTE(SUBSTITUTE(入力シート!B249,"　","")," ","")))</f>
        <v/>
      </c>
      <c r="H223" s="83" t="str">
        <f>ASC(入力シート!C249)</f>
        <v/>
      </c>
      <c r="I223" s="83" t="str">
        <f>IF(入力シート!E249=0,"",入力シート!E249)</f>
        <v/>
      </c>
      <c r="J223" s="83" t="str">
        <f>IF(入力シート!I249=0,"",入力シート!I249)</f>
        <v/>
      </c>
      <c r="K223" s="83" t="str">
        <f>DBCS(入力シート!K249)</f>
        <v/>
      </c>
      <c r="L223" s="83" t="str">
        <f>ASC(入力シート!L249)</f>
        <v/>
      </c>
      <c r="M223" s="83" t="e">
        <f>_xlfn.IFS(入力シート!J249=置換コード!$B$4,1,入力シート!J249=置換コード!$B$5,2,入力シート!J249=置換コード!$B$6,3,入力シート!J249=置換コード!$B$7,4,入力シート!J249=置換コード!$B$8,5,入力シート!J249=置換コード!$B$9,6,入力シート!J249=置換コード!$B$10,7,入力シート!J249=置換コード!$B$11,8,入力シート!J249=置換コード!$B$12,9,入力シート!J249=置換コード!$B$13,10)</f>
        <v>#N/A</v>
      </c>
      <c r="N223" s="83" t="e">
        <f>_xlfn.IFS(入力シート!F249=置換コード!$E$4,1,入力シート!F249=置換コード!$E$5,2)</f>
        <v>#N/A</v>
      </c>
      <c r="O223" s="83" t="e">
        <f t="shared" si="19"/>
        <v>#N/A</v>
      </c>
      <c r="P223" s="83" t="e">
        <f t="shared" si="20"/>
        <v>#N/A</v>
      </c>
      <c r="Q223" s="83" t="e">
        <f>_xlfn.IFS(入力シート!O249=置換コード!$I$4,11,入力シート!O249=置換コード!$I$5,21,入力シート!O249=置換コード!$I$6,22,入力シート!O249=置換コード!$I$7,23,入力シート!O249=置換コード!$I$8,24,入力シート!O249=置換コード!$I$9,25,入力シート!O249=置換コード!$I$10,26,入力シート!O249=置換コード!$I$11,31,入力シート!O249=置換コード!$I$12,32,入力シート!O249=置換コード!$I$13,33,入力シート!O249=置換コード!$I$14,34,入力シート!O249=置換コード!$I$15,35,入力シート!O249=置換コード!$I$16,36,入力シート!O249=置換コード!$I$17,37,入力シート!O249=置換コード!$I$18,38,入力シート!O249=置換コード!$I$19,41,入力シート!O249=置換コード!$I$20,42,入力シート!O249=置換コード!$I$21,43,入力シート!O249=置換コード!$I$22,44,入力シート!O249=置換コード!$I$23,51,入力シート!O249=置換コード!$I$24,52,入力シート!O249=置換コード!$I$25,53,入力シート!O249=置換コード!$I$26,54,入力シート!O249=置換コード!$I$27,55,入力シート!O249=置換コード!$I$28,61,入力シート!O249=置換コード!$I$29,62,入力シート!O249=置換コード!$I$30,63,入力シート!O249=置換コード!$I$31,64,入力シート!O249=置換コード!$I$32,65,入力シート!O249=置換コード!$I$33,66,入力シート!O249=置換コード!$I$34,71,入力シート!O249=置換コード!$I$35,72,入力シート!O249=置換コード!$I$36,73,入力シート!O249=置換コード!$I$37,74,入力シート!O249=置換コード!$I$38,75,入力シート!O249=置換コード!$I$39,76,入力シート!O249=置換コード!$I$40,77,入力シート!O249=置換コード!$I$41,78,入力シート!O249=置換コード!$I$42,79,入力シート!O249=置換コード!$I$43,81,入力シート!O249=置換コード!$I$44,82,入力シート!O249=置換コード!$I$45,83,入力シート!O249=置換コード!$I$46,84,入力シート!O249=置換コード!$I$47,85,入力シート!O249=置換コード!$I$48,86,入力シート!O249=置換コード!$I$49,87,入力シート!O249=置換コード!$I$50,88,入力シート!O249=置換コード!$I$51,90)</f>
        <v>#N/A</v>
      </c>
      <c r="R223" s="83" t="e">
        <f t="shared" si="21"/>
        <v>#N/A</v>
      </c>
      <c r="S223" s="83" t="str">
        <f>ASC(入力シート!N249)</f>
        <v/>
      </c>
      <c r="T223" s="83" t="str">
        <f>ASC(入力シート!P249)</f>
        <v/>
      </c>
      <c r="U223" s="83" t="str">
        <f>ASC(入力シート!Q249)</f>
        <v/>
      </c>
      <c r="V223" s="83" t="str">
        <f>ASC(入力シート!R249)</f>
        <v/>
      </c>
      <c r="W223" s="83" t="str">
        <f>ASC(入力シート!M249)</f>
        <v/>
      </c>
      <c r="X223" s="83" t="e">
        <f>_xlfn.IFS(入力シート!U249=置換コード!$I$4,11,入力シート!U249=置換コード!$I$5,21,入力シート!U249=置換コード!$I$6,22,入力シート!U249=置換コード!$I$7,23,入力シート!U249=置換コード!$I$8,24,入力シート!U249=置換コード!$I$9,25,入力シート!U249=置換コード!$I$10,26,入力シート!U249=置換コード!$I$11,31,入力シート!U249=置換コード!$I$12,32,入力シート!U249=置換コード!$I$13,33,入力シート!U249=置換コード!$I$14,34,入力シート!U249=置換コード!$I$15,35,入力シート!U249=置換コード!$I$16,36,入力シート!U249=置換コード!$I$17,37,入力シート!U249=置換コード!$I$18,38,入力シート!U249=置換コード!$I$19,41,入力シート!U249=置換コード!$I$20,42,入力シート!U249=置換コード!$I$21,43,入力シート!U249=置換コード!$I$22,44,入力シート!U249=置換コード!$I$23,51,入力シート!U249=置換コード!$I$24,52,入力シート!U249=置換コード!$I$25,53,入力シート!U249=置換コード!$I$26,54,入力シート!U249=置換コード!$I$27,55,入力シート!U249=置換コード!$I$28,61,入力シート!U249=置換コード!$I$29,62,入力シート!U249=置換コード!$I$30,63,入力シート!U249=置換コード!$I$31,64,入力シート!U249=置換コード!$I$32,65,入力シート!U249=置換コード!$I$33,66,入力シート!U249=置換コード!$I$34,71,入力シート!U249=置換コード!$I$35,72,入力シート!U249=置換コード!$I$36,73,入力シート!U249=置換コード!$I$37,74,入力シート!U249=置換コード!$I$38,75,入力シート!U249=置換コード!$I$39,76,入力シート!U249=置換コード!$I$40,77,入力シート!U249=置換コード!$I$41,78,入力シート!U249=置換コード!$I$42,79,入力シート!U249=置換コード!$I$43,81,入力シート!U249=置換コード!$I$44,82,入力シート!U249=置換コード!$I$45,83,入力シート!U249=置換コード!$I$46,84,入力シート!U249=置換コード!$I$47,85,入力シート!U249=置換コード!$I$48,86,入力シート!U249=置換コード!$I$49,87,入力シート!U249=置換コード!$I$50,88,入力シート!U249=置換コード!$I$51,90)</f>
        <v>#N/A</v>
      </c>
      <c r="Y223" s="83" t="e">
        <f t="shared" si="22"/>
        <v>#N/A</v>
      </c>
      <c r="Z223" s="83" t="str">
        <f>ASC(入力シート!T249)</f>
        <v/>
      </c>
      <c r="AA223" s="83" t="str">
        <f>ASC(入力シート!V249)</f>
        <v/>
      </c>
      <c r="AB223" s="83" t="str">
        <f>ASC(入力シート!W249)</f>
        <v/>
      </c>
      <c r="AC223" s="83" t="str">
        <f>ASC(入力シート!X249)</f>
        <v/>
      </c>
      <c r="AD223" s="83" t="str">
        <f>ASC(入力シート!S249)</f>
        <v/>
      </c>
      <c r="AE223" s="83" t="str">
        <f>IF(入力シート!D249=0,"",入力シート!D249)</f>
        <v/>
      </c>
      <c r="AF223" s="83">
        <f>IF(入力シート!G249="無し",1,2)</f>
        <v>2</v>
      </c>
      <c r="AG223" s="85" t="str">
        <f t="shared" ca="1" si="23"/>
        <v>20240213</v>
      </c>
      <c r="AH223" s="83">
        <f>IF(入力シート!Y249="有り",2,1)</f>
        <v>1</v>
      </c>
      <c r="AI223" s="83">
        <f>IF(入力シート!Z249="有り",2,1)</f>
        <v>1</v>
      </c>
      <c r="AJ223" s="83">
        <f>IF(入力シート!AA249="有り",2,1)</f>
        <v>1</v>
      </c>
      <c r="AK223" s="83">
        <f>IF(入力シート!AB249="有り",2,1)</f>
        <v>1</v>
      </c>
      <c r="AL223" s="83">
        <f>IF(入力シート!AC249="有り",2,1)</f>
        <v>1</v>
      </c>
      <c r="AM223" s="83">
        <f>IF(入力シート!AD249="有り",2,1)</f>
        <v>1</v>
      </c>
      <c r="AN223" s="83">
        <f>IF(入力シート!AE249="有り",2,1)</f>
        <v>1</v>
      </c>
      <c r="AO223" s="83">
        <f>IF(入力シート!H249="必要(\4,950)",1,0)</f>
        <v>0</v>
      </c>
    </row>
    <row r="224" spans="5:41" x14ac:dyDescent="0.4">
      <c r="E224" s="85" t="str">
        <f t="shared" ca="1" si="18"/>
        <v>20240213</v>
      </c>
      <c r="F224" s="83" t="str">
        <f>DBCS(入力シート!A250)</f>
        <v/>
      </c>
      <c r="G224" s="83" t="str">
        <f>(ASC(SUBSTITUTE(SUBSTITUTE(入力シート!B250,"　","")," ","")))</f>
        <v/>
      </c>
      <c r="H224" s="83" t="str">
        <f>ASC(入力シート!C250)</f>
        <v/>
      </c>
      <c r="I224" s="83" t="str">
        <f>IF(入力シート!E250=0,"",入力シート!E250)</f>
        <v/>
      </c>
      <c r="J224" s="83" t="str">
        <f>IF(入力シート!I250=0,"",入力シート!I250)</f>
        <v/>
      </c>
      <c r="K224" s="83" t="str">
        <f>DBCS(入力シート!K250)</f>
        <v/>
      </c>
      <c r="L224" s="83" t="str">
        <f>ASC(入力シート!L250)</f>
        <v/>
      </c>
      <c r="M224" s="83" t="e">
        <f>_xlfn.IFS(入力シート!J250=置換コード!$B$4,1,入力シート!J250=置換コード!$B$5,2,入力シート!J250=置換コード!$B$6,3,入力シート!J250=置換コード!$B$7,4,入力シート!J250=置換コード!$B$8,5,入力シート!J250=置換コード!$B$9,6,入力シート!J250=置換コード!$B$10,7,入力シート!J250=置換コード!$B$11,8,入力シート!J250=置換コード!$B$12,9,入力シート!J250=置換コード!$B$13,10)</f>
        <v>#N/A</v>
      </c>
      <c r="N224" s="83" t="e">
        <f>_xlfn.IFS(入力シート!F250=置換コード!$E$4,1,入力シート!F250=置換コード!$E$5,2)</f>
        <v>#N/A</v>
      </c>
      <c r="O224" s="83" t="e">
        <f t="shared" si="19"/>
        <v>#N/A</v>
      </c>
      <c r="P224" s="83" t="e">
        <f t="shared" si="20"/>
        <v>#N/A</v>
      </c>
      <c r="Q224" s="83" t="e">
        <f>_xlfn.IFS(入力シート!O250=置換コード!$I$4,11,入力シート!O250=置換コード!$I$5,21,入力シート!O250=置換コード!$I$6,22,入力シート!O250=置換コード!$I$7,23,入力シート!O250=置換コード!$I$8,24,入力シート!O250=置換コード!$I$9,25,入力シート!O250=置換コード!$I$10,26,入力シート!O250=置換コード!$I$11,31,入力シート!O250=置換コード!$I$12,32,入力シート!O250=置換コード!$I$13,33,入力シート!O250=置換コード!$I$14,34,入力シート!O250=置換コード!$I$15,35,入力シート!O250=置換コード!$I$16,36,入力シート!O250=置換コード!$I$17,37,入力シート!O250=置換コード!$I$18,38,入力シート!O250=置換コード!$I$19,41,入力シート!O250=置換コード!$I$20,42,入力シート!O250=置換コード!$I$21,43,入力シート!O250=置換コード!$I$22,44,入力シート!O250=置換コード!$I$23,51,入力シート!O250=置換コード!$I$24,52,入力シート!O250=置換コード!$I$25,53,入力シート!O250=置換コード!$I$26,54,入力シート!O250=置換コード!$I$27,55,入力シート!O250=置換コード!$I$28,61,入力シート!O250=置換コード!$I$29,62,入力シート!O250=置換コード!$I$30,63,入力シート!O250=置換コード!$I$31,64,入力シート!O250=置換コード!$I$32,65,入力シート!O250=置換コード!$I$33,66,入力シート!O250=置換コード!$I$34,71,入力シート!O250=置換コード!$I$35,72,入力シート!O250=置換コード!$I$36,73,入力シート!O250=置換コード!$I$37,74,入力シート!O250=置換コード!$I$38,75,入力シート!O250=置換コード!$I$39,76,入力シート!O250=置換コード!$I$40,77,入力シート!O250=置換コード!$I$41,78,入力シート!O250=置換コード!$I$42,79,入力シート!O250=置換コード!$I$43,81,入力シート!O250=置換コード!$I$44,82,入力シート!O250=置換コード!$I$45,83,入力シート!O250=置換コード!$I$46,84,入力シート!O250=置換コード!$I$47,85,入力シート!O250=置換コード!$I$48,86,入力シート!O250=置換コード!$I$49,87,入力シート!O250=置換コード!$I$50,88,入力シート!O250=置換コード!$I$51,90)</f>
        <v>#N/A</v>
      </c>
      <c r="R224" s="83" t="e">
        <f t="shared" si="21"/>
        <v>#N/A</v>
      </c>
      <c r="S224" s="83" t="str">
        <f>ASC(入力シート!N250)</f>
        <v/>
      </c>
      <c r="T224" s="83" t="str">
        <f>ASC(入力シート!P250)</f>
        <v/>
      </c>
      <c r="U224" s="83" t="str">
        <f>ASC(入力シート!Q250)</f>
        <v/>
      </c>
      <c r="V224" s="83" t="str">
        <f>ASC(入力シート!R250)</f>
        <v/>
      </c>
      <c r="W224" s="83" t="str">
        <f>ASC(入力シート!M250)</f>
        <v/>
      </c>
      <c r="X224" s="83" t="e">
        <f>_xlfn.IFS(入力シート!U250=置換コード!$I$4,11,入力シート!U250=置換コード!$I$5,21,入力シート!U250=置換コード!$I$6,22,入力シート!U250=置換コード!$I$7,23,入力シート!U250=置換コード!$I$8,24,入力シート!U250=置換コード!$I$9,25,入力シート!U250=置換コード!$I$10,26,入力シート!U250=置換コード!$I$11,31,入力シート!U250=置換コード!$I$12,32,入力シート!U250=置換コード!$I$13,33,入力シート!U250=置換コード!$I$14,34,入力シート!U250=置換コード!$I$15,35,入力シート!U250=置換コード!$I$16,36,入力シート!U250=置換コード!$I$17,37,入力シート!U250=置換コード!$I$18,38,入力シート!U250=置換コード!$I$19,41,入力シート!U250=置換コード!$I$20,42,入力シート!U250=置換コード!$I$21,43,入力シート!U250=置換コード!$I$22,44,入力シート!U250=置換コード!$I$23,51,入力シート!U250=置換コード!$I$24,52,入力シート!U250=置換コード!$I$25,53,入力シート!U250=置換コード!$I$26,54,入力シート!U250=置換コード!$I$27,55,入力シート!U250=置換コード!$I$28,61,入力シート!U250=置換コード!$I$29,62,入力シート!U250=置換コード!$I$30,63,入力シート!U250=置換コード!$I$31,64,入力シート!U250=置換コード!$I$32,65,入力シート!U250=置換コード!$I$33,66,入力シート!U250=置換コード!$I$34,71,入力シート!U250=置換コード!$I$35,72,入力シート!U250=置換コード!$I$36,73,入力シート!U250=置換コード!$I$37,74,入力シート!U250=置換コード!$I$38,75,入力シート!U250=置換コード!$I$39,76,入力シート!U250=置換コード!$I$40,77,入力シート!U250=置換コード!$I$41,78,入力シート!U250=置換コード!$I$42,79,入力シート!U250=置換コード!$I$43,81,入力シート!U250=置換コード!$I$44,82,入力シート!U250=置換コード!$I$45,83,入力シート!U250=置換コード!$I$46,84,入力シート!U250=置換コード!$I$47,85,入力シート!U250=置換コード!$I$48,86,入力シート!U250=置換コード!$I$49,87,入力シート!U250=置換コード!$I$50,88,入力シート!U250=置換コード!$I$51,90)</f>
        <v>#N/A</v>
      </c>
      <c r="Y224" s="83" t="e">
        <f t="shared" si="22"/>
        <v>#N/A</v>
      </c>
      <c r="Z224" s="83" t="str">
        <f>ASC(入力シート!T250)</f>
        <v/>
      </c>
      <c r="AA224" s="83" t="str">
        <f>ASC(入力シート!V250)</f>
        <v/>
      </c>
      <c r="AB224" s="83" t="str">
        <f>ASC(入力シート!W250)</f>
        <v/>
      </c>
      <c r="AC224" s="83" t="str">
        <f>ASC(入力シート!X250)</f>
        <v/>
      </c>
      <c r="AD224" s="83" t="str">
        <f>ASC(入力シート!S250)</f>
        <v/>
      </c>
      <c r="AE224" s="83" t="str">
        <f>IF(入力シート!D250=0,"",入力シート!D250)</f>
        <v/>
      </c>
      <c r="AF224" s="83">
        <f>IF(入力シート!G250="無し",1,2)</f>
        <v>2</v>
      </c>
      <c r="AG224" s="85" t="str">
        <f t="shared" ca="1" si="23"/>
        <v>20240213</v>
      </c>
      <c r="AH224" s="83">
        <f>IF(入力シート!Y250="有り",2,1)</f>
        <v>1</v>
      </c>
      <c r="AI224" s="83">
        <f>IF(入力シート!Z250="有り",2,1)</f>
        <v>1</v>
      </c>
      <c r="AJ224" s="83">
        <f>IF(入力シート!AA250="有り",2,1)</f>
        <v>1</v>
      </c>
      <c r="AK224" s="83">
        <f>IF(入力シート!AB250="有り",2,1)</f>
        <v>1</v>
      </c>
      <c r="AL224" s="83">
        <f>IF(入力シート!AC250="有り",2,1)</f>
        <v>1</v>
      </c>
      <c r="AM224" s="83">
        <f>IF(入力シート!AD250="有り",2,1)</f>
        <v>1</v>
      </c>
      <c r="AN224" s="83">
        <f>IF(入力シート!AE250="有り",2,1)</f>
        <v>1</v>
      </c>
      <c r="AO224" s="83">
        <f>IF(入力シート!H250="必要(\4,950)",1,0)</f>
        <v>0</v>
      </c>
    </row>
    <row r="225" spans="5:41" x14ac:dyDescent="0.4">
      <c r="E225" s="85" t="str">
        <f t="shared" ca="1" si="18"/>
        <v>20240213</v>
      </c>
      <c r="F225" s="83" t="str">
        <f>DBCS(入力シート!A251)</f>
        <v/>
      </c>
      <c r="G225" s="83" t="str">
        <f>(ASC(SUBSTITUTE(SUBSTITUTE(入力シート!B251,"　","")," ","")))</f>
        <v/>
      </c>
      <c r="H225" s="83" t="str">
        <f>ASC(入力シート!C251)</f>
        <v/>
      </c>
      <c r="I225" s="83" t="str">
        <f>IF(入力シート!E251=0,"",入力シート!E251)</f>
        <v/>
      </c>
      <c r="J225" s="83" t="str">
        <f>IF(入力シート!I251=0,"",入力シート!I251)</f>
        <v/>
      </c>
      <c r="K225" s="83" t="str">
        <f>DBCS(入力シート!K251)</f>
        <v/>
      </c>
      <c r="L225" s="83" t="str">
        <f>ASC(入力シート!L251)</f>
        <v/>
      </c>
      <c r="M225" s="83" t="e">
        <f>_xlfn.IFS(入力シート!J251=置換コード!$B$4,1,入力シート!J251=置換コード!$B$5,2,入力シート!J251=置換コード!$B$6,3,入力シート!J251=置換コード!$B$7,4,入力シート!J251=置換コード!$B$8,5,入力シート!J251=置換コード!$B$9,6,入力シート!J251=置換コード!$B$10,7,入力シート!J251=置換コード!$B$11,8,入力シート!J251=置換コード!$B$12,9,入力シート!J251=置換コード!$B$13,10)</f>
        <v>#N/A</v>
      </c>
      <c r="N225" s="83" t="e">
        <f>_xlfn.IFS(入力シート!F251=置換コード!$E$4,1,入力シート!F251=置換コード!$E$5,2)</f>
        <v>#N/A</v>
      </c>
      <c r="O225" s="83" t="e">
        <f t="shared" si="19"/>
        <v>#N/A</v>
      </c>
      <c r="P225" s="83" t="e">
        <f t="shared" si="20"/>
        <v>#N/A</v>
      </c>
      <c r="Q225" s="83" t="e">
        <f>_xlfn.IFS(入力シート!O251=置換コード!$I$4,11,入力シート!O251=置換コード!$I$5,21,入力シート!O251=置換コード!$I$6,22,入力シート!O251=置換コード!$I$7,23,入力シート!O251=置換コード!$I$8,24,入力シート!O251=置換コード!$I$9,25,入力シート!O251=置換コード!$I$10,26,入力シート!O251=置換コード!$I$11,31,入力シート!O251=置換コード!$I$12,32,入力シート!O251=置換コード!$I$13,33,入力シート!O251=置換コード!$I$14,34,入力シート!O251=置換コード!$I$15,35,入力シート!O251=置換コード!$I$16,36,入力シート!O251=置換コード!$I$17,37,入力シート!O251=置換コード!$I$18,38,入力シート!O251=置換コード!$I$19,41,入力シート!O251=置換コード!$I$20,42,入力シート!O251=置換コード!$I$21,43,入力シート!O251=置換コード!$I$22,44,入力シート!O251=置換コード!$I$23,51,入力シート!O251=置換コード!$I$24,52,入力シート!O251=置換コード!$I$25,53,入力シート!O251=置換コード!$I$26,54,入力シート!O251=置換コード!$I$27,55,入力シート!O251=置換コード!$I$28,61,入力シート!O251=置換コード!$I$29,62,入力シート!O251=置換コード!$I$30,63,入力シート!O251=置換コード!$I$31,64,入力シート!O251=置換コード!$I$32,65,入力シート!O251=置換コード!$I$33,66,入力シート!O251=置換コード!$I$34,71,入力シート!O251=置換コード!$I$35,72,入力シート!O251=置換コード!$I$36,73,入力シート!O251=置換コード!$I$37,74,入力シート!O251=置換コード!$I$38,75,入力シート!O251=置換コード!$I$39,76,入力シート!O251=置換コード!$I$40,77,入力シート!O251=置換コード!$I$41,78,入力シート!O251=置換コード!$I$42,79,入力シート!O251=置換コード!$I$43,81,入力シート!O251=置換コード!$I$44,82,入力シート!O251=置換コード!$I$45,83,入力シート!O251=置換コード!$I$46,84,入力シート!O251=置換コード!$I$47,85,入力シート!O251=置換コード!$I$48,86,入力シート!O251=置換コード!$I$49,87,入力シート!O251=置換コード!$I$50,88,入力シート!O251=置換コード!$I$51,90)</f>
        <v>#N/A</v>
      </c>
      <c r="R225" s="83" t="e">
        <f t="shared" si="21"/>
        <v>#N/A</v>
      </c>
      <c r="S225" s="83" t="str">
        <f>ASC(入力シート!N251)</f>
        <v/>
      </c>
      <c r="T225" s="83" t="str">
        <f>ASC(入力シート!P251)</f>
        <v/>
      </c>
      <c r="U225" s="83" t="str">
        <f>ASC(入力シート!Q251)</f>
        <v/>
      </c>
      <c r="V225" s="83" t="str">
        <f>ASC(入力シート!R251)</f>
        <v/>
      </c>
      <c r="W225" s="83" t="str">
        <f>ASC(入力シート!M251)</f>
        <v/>
      </c>
      <c r="X225" s="83" t="e">
        <f>_xlfn.IFS(入力シート!U251=置換コード!$I$4,11,入力シート!U251=置換コード!$I$5,21,入力シート!U251=置換コード!$I$6,22,入力シート!U251=置換コード!$I$7,23,入力シート!U251=置換コード!$I$8,24,入力シート!U251=置換コード!$I$9,25,入力シート!U251=置換コード!$I$10,26,入力シート!U251=置換コード!$I$11,31,入力シート!U251=置換コード!$I$12,32,入力シート!U251=置換コード!$I$13,33,入力シート!U251=置換コード!$I$14,34,入力シート!U251=置換コード!$I$15,35,入力シート!U251=置換コード!$I$16,36,入力シート!U251=置換コード!$I$17,37,入力シート!U251=置換コード!$I$18,38,入力シート!U251=置換コード!$I$19,41,入力シート!U251=置換コード!$I$20,42,入力シート!U251=置換コード!$I$21,43,入力シート!U251=置換コード!$I$22,44,入力シート!U251=置換コード!$I$23,51,入力シート!U251=置換コード!$I$24,52,入力シート!U251=置換コード!$I$25,53,入力シート!U251=置換コード!$I$26,54,入力シート!U251=置換コード!$I$27,55,入力シート!U251=置換コード!$I$28,61,入力シート!U251=置換コード!$I$29,62,入力シート!U251=置換コード!$I$30,63,入力シート!U251=置換コード!$I$31,64,入力シート!U251=置換コード!$I$32,65,入力シート!U251=置換コード!$I$33,66,入力シート!U251=置換コード!$I$34,71,入力シート!U251=置換コード!$I$35,72,入力シート!U251=置換コード!$I$36,73,入力シート!U251=置換コード!$I$37,74,入力シート!U251=置換コード!$I$38,75,入力シート!U251=置換コード!$I$39,76,入力シート!U251=置換コード!$I$40,77,入力シート!U251=置換コード!$I$41,78,入力シート!U251=置換コード!$I$42,79,入力シート!U251=置換コード!$I$43,81,入力シート!U251=置換コード!$I$44,82,入力シート!U251=置換コード!$I$45,83,入力シート!U251=置換コード!$I$46,84,入力シート!U251=置換コード!$I$47,85,入力シート!U251=置換コード!$I$48,86,入力シート!U251=置換コード!$I$49,87,入力シート!U251=置換コード!$I$50,88,入力シート!U251=置換コード!$I$51,90)</f>
        <v>#N/A</v>
      </c>
      <c r="Y225" s="83" t="e">
        <f t="shared" si="22"/>
        <v>#N/A</v>
      </c>
      <c r="Z225" s="83" t="str">
        <f>ASC(入力シート!T251)</f>
        <v/>
      </c>
      <c r="AA225" s="83" t="str">
        <f>ASC(入力シート!V251)</f>
        <v/>
      </c>
      <c r="AB225" s="83" t="str">
        <f>ASC(入力シート!W251)</f>
        <v/>
      </c>
      <c r="AC225" s="83" t="str">
        <f>ASC(入力シート!X251)</f>
        <v/>
      </c>
      <c r="AD225" s="83" t="str">
        <f>ASC(入力シート!S251)</f>
        <v/>
      </c>
      <c r="AE225" s="83" t="str">
        <f>IF(入力シート!D251=0,"",入力シート!D251)</f>
        <v/>
      </c>
      <c r="AF225" s="83">
        <f>IF(入力シート!G251="無し",1,2)</f>
        <v>2</v>
      </c>
      <c r="AG225" s="85" t="str">
        <f t="shared" ca="1" si="23"/>
        <v>20240213</v>
      </c>
      <c r="AH225" s="83">
        <f>IF(入力シート!Y251="有り",2,1)</f>
        <v>1</v>
      </c>
      <c r="AI225" s="83">
        <f>IF(入力シート!Z251="有り",2,1)</f>
        <v>1</v>
      </c>
      <c r="AJ225" s="83">
        <f>IF(入力シート!AA251="有り",2,1)</f>
        <v>1</v>
      </c>
      <c r="AK225" s="83">
        <f>IF(入力シート!AB251="有り",2,1)</f>
        <v>1</v>
      </c>
      <c r="AL225" s="83">
        <f>IF(入力シート!AC251="有り",2,1)</f>
        <v>1</v>
      </c>
      <c r="AM225" s="83">
        <f>IF(入力シート!AD251="有り",2,1)</f>
        <v>1</v>
      </c>
      <c r="AN225" s="83">
        <f>IF(入力シート!AE251="有り",2,1)</f>
        <v>1</v>
      </c>
      <c r="AO225" s="83">
        <f>IF(入力シート!H251="必要(\4,950)",1,0)</f>
        <v>0</v>
      </c>
    </row>
    <row r="226" spans="5:41" x14ac:dyDescent="0.4">
      <c r="E226" s="85" t="str">
        <f t="shared" ca="1" si="18"/>
        <v>20240213</v>
      </c>
      <c r="F226" s="83" t="str">
        <f>DBCS(入力シート!A252)</f>
        <v/>
      </c>
      <c r="G226" s="83" t="str">
        <f>(ASC(SUBSTITUTE(SUBSTITUTE(入力シート!B252,"　","")," ","")))</f>
        <v/>
      </c>
      <c r="H226" s="83" t="str">
        <f>ASC(入力シート!C252)</f>
        <v/>
      </c>
      <c r="I226" s="83" t="str">
        <f>IF(入力シート!E252=0,"",入力シート!E252)</f>
        <v/>
      </c>
      <c r="J226" s="83" t="str">
        <f>IF(入力シート!I252=0,"",入力シート!I252)</f>
        <v/>
      </c>
      <c r="K226" s="83" t="str">
        <f>DBCS(入力シート!K252)</f>
        <v/>
      </c>
      <c r="L226" s="83" t="str">
        <f>ASC(入力シート!L252)</f>
        <v/>
      </c>
      <c r="M226" s="83" t="e">
        <f>_xlfn.IFS(入力シート!J252=置換コード!$B$4,1,入力シート!J252=置換コード!$B$5,2,入力シート!J252=置換コード!$B$6,3,入力シート!J252=置換コード!$B$7,4,入力シート!J252=置換コード!$B$8,5,入力シート!J252=置換コード!$B$9,6,入力シート!J252=置換コード!$B$10,7,入力シート!J252=置換コード!$B$11,8,入力シート!J252=置換コード!$B$12,9,入力シート!J252=置換コード!$B$13,10)</f>
        <v>#N/A</v>
      </c>
      <c r="N226" s="83" t="e">
        <f>_xlfn.IFS(入力シート!F252=置換コード!$E$4,1,入力シート!F252=置換コード!$E$5,2)</f>
        <v>#N/A</v>
      </c>
      <c r="O226" s="83" t="e">
        <f t="shared" si="19"/>
        <v>#N/A</v>
      </c>
      <c r="P226" s="83" t="e">
        <f t="shared" si="20"/>
        <v>#N/A</v>
      </c>
      <c r="Q226" s="83" t="e">
        <f>_xlfn.IFS(入力シート!O252=置換コード!$I$4,11,入力シート!O252=置換コード!$I$5,21,入力シート!O252=置換コード!$I$6,22,入力シート!O252=置換コード!$I$7,23,入力シート!O252=置換コード!$I$8,24,入力シート!O252=置換コード!$I$9,25,入力シート!O252=置換コード!$I$10,26,入力シート!O252=置換コード!$I$11,31,入力シート!O252=置換コード!$I$12,32,入力シート!O252=置換コード!$I$13,33,入力シート!O252=置換コード!$I$14,34,入力シート!O252=置換コード!$I$15,35,入力シート!O252=置換コード!$I$16,36,入力シート!O252=置換コード!$I$17,37,入力シート!O252=置換コード!$I$18,38,入力シート!O252=置換コード!$I$19,41,入力シート!O252=置換コード!$I$20,42,入力シート!O252=置換コード!$I$21,43,入力シート!O252=置換コード!$I$22,44,入力シート!O252=置換コード!$I$23,51,入力シート!O252=置換コード!$I$24,52,入力シート!O252=置換コード!$I$25,53,入力シート!O252=置換コード!$I$26,54,入力シート!O252=置換コード!$I$27,55,入力シート!O252=置換コード!$I$28,61,入力シート!O252=置換コード!$I$29,62,入力シート!O252=置換コード!$I$30,63,入力シート!O252=置換コード!$I$31,64,入力シート!O252=置換コード!$I$32,65,入力シート!O252=置換コード!$I$33,66,入力シート!O252=置換コード!$I$34,71,入力シート!O252=置換コード!$I$35,72,入力シート!O252=置換コード!$I$36,73,入力シート!O252=置換コード!$I$37,74,入力シート!O252=置換コード!$I$38,75,入力シート!O252=置換コード!$I$39,76,入力シート!O252=置換コード!$I$40,77,入力シート!O252=置換コード!$I$41,78,入力シート!O252=置換コード!$I$42,79,入力シート!O252=置換コード!$I$43,81,入力シート!O252=置換コード!$I$44,82,入力シート!O252=置換コード!$I$45,83,入力シート!O252=置換コード!$I$46,84,入力シート!O252=置換コード!$I$47,85,入力シート!O252=置換コード!$I$48,86,入力シート!O252=置換コード!$I$49,87,入力シート!O252=置換コード!$I$50,88,入力シート!O252=置換コード!$I$51,90)</f>
        <v>#N/A</v>
      </c>
      <c r="R226" s="83" t="e">
        <f t="shared" si="21"/>
        <v>#N/A</v>
      </c>
      <c r="S226" s="83" t="str">
        <f>ASC(入力シート!N252)</f>
        <v/>
      </c>
      <c r="T226" s="83" t="str">
        <f>ASC(入力シート!P252)</f>
        <v/>
      </c>
      <c r="U226" s="83" t="str">
        <f>ASC(入力シート!Q252)</f>
        <v/>
      </c>
      <c r="V226" s="83" t="str">
        <f>ASC(入力シート!R252)</f>
        <v/>
      </c>
      <c r="W226" s="83" t="str">
        <f>ASC(入力シート!M252)</f>
        <v/>
      </c>
      <c r="X226" s="83" t="e">
        <f>_xlfn.IFS(入力シート!U252=置換コード!$I$4,11,入力シート!U252=置換コード!$I$5,21,入力シート!U252=置換コード!$I$6,22,入力シート!U252=置換コード!$I$7,23,入力シート!U252=置換コード!$I$8,24,入力シート!U252=置換コード!$I$9,25,入力シート!U252=置換コード!$I$10,26,入力シート!U252=置換コード!$I$11,31,入力シート!U252=置換コード!$I$12,32,入力シート!U252=置換コード!$I$13,33,入力シート!U252=置換コード!$I$14,34,入力シート!U252=置換コード!$I$15,35,入力シート!U252=置換コード!$I$16,36,入力シート!U252=置換コード!$I$17,37,入力シート!U252=置換コード!$I$18,38,入力シート!U252=置換コード!$I$19,41,入力シート!U252=置換コード!$I$20,42,入力シート!U252=置換コード!$I$21,43,入力シート!U252=置換コード!$I$22,44,入力シート!U252=置換コード!$I$23,51,入力シート!U252=置換コード!$I$24,52,入力シート!U252=置換コード!$I$25,53,入力シート!U252=置換コード!$I$26,54,入力シート!U252=置換コード!$I$27,55,入力シート!U252=置換コード!$I$28,61,入力シート!U252=置換コード!$I$29,62,入力シート!U252=置換コード!$I$30,63,入力シート!U252=置換コード!$I$31,64,入力シート!U252=置換コード!$I$32,65,入力シート!U252=置換コード!$I$33,66,入力シート!U252=置換コード!$I$34,71,入力シート!U252=置換コード!$I$35,72,入力シート!U252=置換コード!$I$36,73,入力シート!U252=置換コード!$I$37,74,入力シート!U252=置換コード!$I$38,75,入力シート!U252=置換コード!$I$39,76,入力シート!U252=置換コード!$I$40,77,入力シート!U252=置換コード!$I$41,78,入力シート!U252=置換コード!$I$42,79,入力シート!U252=置換コード!$I$43,81,入力シート!U252=置換コード!$I$44,82,入力シート!U252=置換コード!$I$45,83,入力シート!U252=置換コード!$I$46,84,入力シート!U252=置換コード!$I$47,85,入力シート!U252=置換コード!$I$48,86,入力シート!U252=置換コード!$I$49,87,入力シート!U252=置換コード!$I$50,88,入力シート!U252=置換コード!$I$51,90)</f>
        <v>#N/A</v>
      </c>
      <c r="Y226" s="83" t="e">
        <f t="shared" si="22"/>
        <v>#N/A</v>
      </c>
      <c r="Z226" s="83" t="str">
        <f>ASC(入力シート!T252)</f>
        <v/>
      </c>
      <c r="AA226" s="83" t="str">
        <f>ASC(入力シート!V252)</f>
        <v/>
      </c>
      <c r="AB226" s="83" t="str">
        <f>ASC(入力シート!W252)</f>
        <v/>
      </c>
      <c r="AC226" s="83" t="str">
        <f>ASC(入力シート!X252)</f>
        <v/>
      </c>
      <c r="AD226" s="83" t="str">
        <f>ASC(入力シート!S252)</f>
        <v/>
      </c>
      <c r="AE226" s="83" t="str">
        <f>IF(入力シート!D252=0,"",入力シート!D252)</f>
        <v/>
      </c>
      <c r="AF226" s="83">
        <f>IF(入力シート!G252="無し",1,2)</f>
        <v>2</v>
      </c>
      <c r="AG226" s="85" t="str">
        <f t="shared" ca="1" si="23"/>
        <v>20240213</v>
      </c>
      <c r="AH226" s="83">
        <f>IF(入力シート!Y252="有り",2,1)</f>
        <v>1</v>
      </c>
      <c r="AI226" s="83">
        <f>IF(入力シート!Z252="有り",2,1)</f>
        <v>1</v>
      </c>
      <c r="AJ226" s="83">
        <f>IF(入力シート!AA252="有り",2,1)</f>
        <v>1</v>
      </c>
      <c r="AK226" s="83">
        <f>IF(入力シート!AB252="有り",2,1)</f>
        <v>1</v>
      </c>
      <c r="AL226" s="83">
        <f>IF(入力シート!AC252="有り",2,1)</f>
        <v>1</v>
      </c>
      <c r="AM226" s="83">
        <f>IF(入力シート!AD252="有り",2,1)</f>
        <v>1</v>
      </c>
      <c r="AN226" s="83">
        <f>IF(入力シート!AE252="有り",2,1)</f>
        <v>1</v>
      </c>
      <c r="AO226" s="83">
        <f>IF(入力シート!H252="必要(\4,950)",1,0)</f>
        <v>0</v>
      </c>
    </row>
    <row r="227" spans="5:41" x14ac:dyDescent="0.4">
      <c r="E227" s="85" t="str">
        <f t="shared" ca="1" si="18"/>
        <v>20240213</v>
      </c>
      <c r="F227" s="83" t="str">
        <f>DBCS(入力シート!A253)</f>
        <v/>
      </c>
      <c r="G227" s="83" t="str">
        <f>(ASC(SUBSTITUTE(SUBSTITUTE(入力シート!B253,"　","")," ","")))</f>
        <v/>
      </c>
      <c r="H227" s="83" t="str">
        <f>ASC(入力シート!C253)</f>
        <v/>
      </c>
      <c r="I227" s="83" t="str">
        <f>IF(入力シート!E253=0,"",入力シート!E253)</f>
        <v/>
      </c>
      <c r="J227" s="83" t="str">
        <f>IF(入力シート!I253=0,"",入力シート!I253)</f>
        <v/>
      </c>
      <c r="K227" s="83" t="str">
        <f>DBCS(入力シート!K253)</f>
        <v/>
      </c>
      <c r="L227" s="83" t="str">
        <f>ASC(入力シート!L253)</f>
        <v/>
      </c>
      <c r="M227" s="83" t="e">
        <f>_xlfn.IFS(入力シート!J253=置換コード!$B$4,1,入力シート!J253=置換コード!$B$5,2,入力シート!J253=置換コード!$B$6,3,入力シート!J253=置換コード!$B$7,4,入力シート!J253=置換コード!$B$8,5,入力シート!J253=置換コード!$B$9,6,入力シート!J253=置換コード!$B$10,7,入力シート!J253=置換コード!$B$11,8,入力シート!J253=置換コード!$B$12,9,入力シート!J253=置換コード!$B$13,10)</f>
        <v>#N/A</v>
      </c>
      <c r="N227" s="83" t="e">
        <f>_xlfn.IFS(入力シート!F253=置換コード!$E$4,1,入力シート!F253=置換コード!$E$5,2)</f>
        <v>#N/A</v>
      </c>
      <c r="O227" s="83" t="e">
        <f t="shared" si="19"/>
        <v>#N/A</v>
      </c>
      <c r="P227" s="83" t="e">
        <f t="shared" si="20"/>
        <v>#N/A</v>
      </c>
      <c r="Q227" s="83" t="e">
        <f>_xlfn.IFS(入力シート!O253=置換コード!$I$4,11,入力シート!O253=置換コード!$I$5,21,入力シート!O253=置換コード!$I$6,22,入力シート!O253=置換コード!$I$7,23,入力シート!O253=置換コード!$I$8,24,入力シート!O253=置換コード!$I$9,25,入力シート!O253=置換コード!$I$10,26,入力シート!O253=置換コード!$I$11,31,入力シート!O253=置換コード!$I$12,32,入力シート!O253=置換コード!$I$13,33,入力シート!O253=置換コード!$I$14,34,入力シート!O253=置換コード!$I$15,35,入力シート!O253=置換コード!$I$16,36,入力シート!O253=置換コード!$I$17,37,入力シート!O253=置換コード!$I$18,38,入力シート!O253=置換コード!$I$19,41,入力シート!O253=置換コード!$I$20,42,入力シート!O253=置換コード!$I$21,43,入力シート!O253=置換コード!$I$22,44,入力シート!O253=置換コード!$I$23,51,入力シート!O253=置換コード!$I$24,52,入力シート!O253=置換コード!$I$25,53,入力シート!O253=置換コード!$I$26,54,入力シート!O253=置換コード!$I$27,55,入力シート!O253=置換コード!$I$28,61,入力シート!O253=置換コード!$I$29,62,入力シート!O253=置換コード!$I$30,63,入力シート!O253=置換コード!$I$31,64,入力シート!O253=置換コード!$I$32,65,入力シート!O253=置換コード!$I$33,66,入力シート!O253=置換コード!$I$34,71,入力シート!O253=置換コード!$I$35,72,入力シート!O253=置換コード!$I$36,73,入力シート!O253=置換コード!$I$37,74,入力シート!O253=置換コード!$I$38,75,入力シート!O253=置換コード!$I$39,76,入力シート!O253=置換コード!$I$40,77,入力シート!O253=置換コード!$I$41,78,入力シート!O253=置換コード!$I$42,79,入力シート!O253=置換コード!$I$43,81,入力シート!O253=置換コード!$I$44,82,入力シート!O253=置換コード!$I$45,83,入力シート!O253=置換コード!$I$46,84,入力シート!O253=置換コード!$I$47,85,入力シート!O253=置換コード!$I$48,86,入力シート!O253=置換コード!$I$49,87,入力シート!O253=置換コード!$I$50,88,入力シート!O253=置換コード!$I$51,90)</f>
        <v>#N/A</v>
      </c>
      <c r="R227" s="83" t="e">
        <f t="shared" si="21"/>
        <v>#N/A</v>
      </c>
      <c r="S227" s="83" t="str">
        <f>ASC(入力シート!N253)</f>
        <v/>
      </c>
      <c r="T227" s="83" t="str">
        <f>ASC(入力シート!P253)</f>
        <v/>
      </c>
      <c r="U227" s="83" t="str">
        <f>ASC(入力シート!Q253)</f>
        <v/>
      </c>
      <c r="V227" s="83" t="str">
        <f>ASC(入力シート!R253)</f>
        <v/>
      </c>
      <c r="W227" s="83" t="str">
        <f>ASC(入力シート!M253)</f>
        <v/>
      </c>
      <c r="X227" s="83" t="e">
        <f>_xlfn.IFS(入力シート!U253=置換コード!$I$4,11,入力シート!U253=置換コード!$I$5,21,入力シート!U253=置換コード!$I$6,22,入力シート!U253=置換コード!$I$7,23,入力シート!U253=置換コード!$I$8,24,入力シート!U253=置換コード!$I$9,25,入力シート!U253=置換コード!$I$10,26,入力シート!U253=置換コード!$I$11,31,入力シート!U253=置換コード!$I$12,32,入力シート!U253=置換コード!$I$13,33,入力シート!U253=置換コード!$I$14,34,入力シート!U253=置換コード!$I$15,35,入力シート!U253=置換コード!$I$16,36,入力シート!U253=置換コード!$I$17,37,入力シート!U253=置換コード!$I$18,38,入力シート!U253=置換コード!$I$19,41,入力シート!U253=置換コード!$I$20,42,入力シート!U253=置換コード!$I$21,43,入力シート!U253=置換コード!$I$22,44,入力シート!U253=置換コード!$I$23,51,入力シート!U253=置換コード!$I$24,52,入力シート!U253=置換コード!$I$25,53,入力シート!U253=置換コード!$I$26,54,入力シート!U253=置換コード!$I$27,55,入力シート!U253=置換コード!$I$28,61,入力シート!U253=置換コード!$I$29,62,入力シート!U253=置換コード!$I$30,63,入力シート!U253=置換コード!$I$31,64,入力シート!U253=置換コード!$I$32,65,入力シート!U253=置換コード!$I$33,66,入力シート!U253=置換コード!$I$34,71,入力シート!U253=置換コード!$I$35,72,入力シート!U253=置換コード!$I$36,73,入力シート!U253=置換コード!$I$37,74,入力シート!U253=置換コード!$I$38,75,入力シート!U253=置換コード!$I$39,76,入力シート!U253=置換コード!$I$40,77,入力シート!U253=置換コード!$I$41,78,入力シート!U253=置換コード!$I$42,79,入力シート!U253=置換コード!$I$43,81,入力シート!U253=置換コード!$I$44,82,入力シート!U253=置換コード!$I$45,83,入力シート!U253=置換コード!$I$46,84,入力シート!U253=置換コード!$I$47,85,入力シート!U253=置換コード!$I$48,86,入力シート!U253=置換コード!$I$49,87,入力シート!U253=置換コード!$I$50,88,入力シート!U253=置換コード!$I$51,90)</f>
        <v>#N/A</v>
      </c>
      <c r="Y227" s="83" t="e">
        <f t="shared" si="22"/>
        <v>#N/A</v>
      </c>
      <c r="Z227" s="83" t="str">
        <f>ASC(入力シート!T253)</f>
        <v/>
      </c>
      <c r="AA227" s="83" t="str">
        <f>ASC(入力シート!V253)</f>
        <v/>
      </c>
      <c r="AB227" s="83" t="str">
        <f>ASC(入力シート!W253)</f>
        <v/>
      </c>
      <c r="AC227" s="83" t="str">
        <f>ASC(入力シート!X253)</f>
        <v/>
      </c>
      <c r="AD227" s="83" t="str">
        <f>ASC(入力シート!S253)</f>
        <v/>
      </c>
      <c r="AE227" s="83" t="str">
        <f>IF(入力シート!D253=0,"",入力シート!D253)</f>
        <v/>
      </c>
      <c r="AF227" s="83">
        <f>IF(入力シート!G253="無し",1,2)</f>
        <v>2</v>
      </c>
      <c r="AG227" s="85" t="str">
        <f t="shared" ca="1" si="23"/>
        <v>20240213</v>
      </c>
      <c r="AH227" s="83">
        <f>IF(入力シート!Y253="有り",2,1)</f>
        <v>1</v>
      </c>
      <c r="AI227" s="83">
        <f>IF(入力シート!Z253="有り",2,1)</f>
        <v>1</v>
      </c>
      <c r="AJ227" s="83">
        <f>IF(入力シート!AA253="有り",2,1)</f>
        <v>1</v>
      </c>
      <c r="AK227" s="83">
        <f>IF(入力シート!AB253="有り",2,1)</f>
        <v>1</v>
      </c>
      <c r="AL227" s="83">
        <f>IF(入力シート!AC253="有り",2,1)</f>
        <v>1</v>
      </c>
      <c r="AM227" s="83">
        <f>IF(入力シート!AD253="有り",2,1)</f>
        <v>1</v>
      </c>
      <c r="AN227" s="83">
        <f>IF(入力シート!AE253="有り",2,1)</f>
        <v>1</v>
      </c>
      <c r="AO227" s="83">
        <f>IF(入力シート!H253="必要(\4,950)",1,0)</f>
        <v>0</v>
      </c>
    </row>
    <row r="228" spans="5:41" x14ac:dyDescent="0.4">
      <c r="E228" s="85" t="str">
        <f t="shared" ca="1" si="18"/>
        <v>20240213</v>
      </c>
      <c r="F228" s="83" t="str">
        <f>DBCS(入力シート!A254)</f>
        <v/>
      </c>
      <c r="G228" s="83" t="str">
        <f>(ASC(SUBSTITUTE(SUBSTITUTE(入力シート!B254,"　","")," ","")))</f>
        <v/>
      </c>
      <c r="H228" s="83" t="str">
        <f>ASC(入力シート!C254)</f>
        <v/>
      </c>
      <c r="I228" s="83" t="str">
        <f>IF(入力シート!E254=0,"",入力シート!E254)</f>
        <v/>
      </c>
      <c r="J228" s="83" t="str">
        <f>IF(入力シート!I254=0,"",入力シート!I254)</f>
        <v/>
      </c>
      <c r="K228" s="83" t="str">
        <f>DBCS(入力シート!K254)</f>
        <v/>
      </c>
      <c r="L228" s="83" t="str">
        <f>ASC(入力シート!L254)</f>
        <v/>
      </c>
      <c r="M228" s="83" t="e">
        <f>_xlfn.IFS(入力シート!J254=置換コード!$B$4,1,入力シート!J254=置換コード!$B$5,2,入力シート!J254=置換コード!$B$6,3,入力シート!J254=置換コード!$B$7,4,入力シート!J254=置換コード!$B$8,5,入力シート!J254=置換コード!$B$9,6,入力シート!J254=置換コード!$B$10,7,入力シート!J254=置換コード!$B$11,8,入力シート!J254=置換コード!$B$12,9,入力シート!J254=置換コード!$B$13,10)</f>
        <v>#N/A</v>
      </c>
      <c r="N228" s="83" t="e">
        <f>_xlfn.IFS(入力シート!F254=置換コード!$E$4,1,入力シート!F254=置換コード!$E$5,2)</f>
        <v>#N/A</v>
      </c>
      <c r="O228" s="83" t="e">
        <f t="shared" si="19"/>
        <v>#N/A</v>
      </c>
      <c r="P228" s="83" t="e">
        <f t="shared" si="20"/>
        <v>#N/A</v>
      </c>
      <c r="Q228" s="83" t="e">
        <f>_xlfn.IFS(入力シート!O254=置換コード!$I$4,11,入力シート!O254=置換コード!$I$5,21,入力シート!O254=置換コード!$I$6,22,入力シート!O254=置換コード!$I$7,23,入力シート!O254=置換コード!$I$8,24,入力シート!O254=置換コード!$I$9,25,入力シート!O254=置換コード!$I$10,26,入力シート!O254=置換コード!$I$11,31,入力シート!O254=置換コード!$I$12,32,入力シート!O254=置換コード!$I$13,33,入力シート!O254=置換コード!$I$14,34,入力シート!O254=置換コード!$I$15,35,入力シート!O254=置換コード!$I$16,36,入力シート!O254=置換コード!$I$17,37,入力シート!O254=置換コード!$I$18,38,入力シート!O254=置換コード!$I$19,41,入力シート!O254=置換コード!$I$20,42,入力シート!O254=置換コード!$I$21,43,入力シート!O254=置換コード!$I$22,44,入力シート!O254=置換コード!$I$23,51,入力シート!O254=置換コード!$I$24,52,入力シート!O254=置換コード!$I$25,53,入力シート!O254=置換コード!$I$26,54,入力シート!O254=置換コード!$I$27,55,入力シート!O254=置換コード!$I$28,61,入力シート!O254=置換コード!$I$29,62,入力シート!O254=置換コード!$I$30,63,入力シート!O254=置換コード!$I$31,64,入力シート!O254=置換コード!$I$32,65,入力シート!O254=置換コード!$I$33,66,入力シート!O254=置換コード!$I$34,71,入力シート!O254=置換コード!$I$35,72,入力シート!O254=置換コード!$I$36,73,入力シート!O254=置換コード!$I$37,74,入力シート!O254=置換コード!$I$38,75,入力シート!O254=置換コード!$I$39,76,入力シート!O254=置換コード!$I$40,77,入力シート!O254=置換コード!$I$41,78,入力シート!O254=置換コード!$I$42,79,入力シート!O254=置換コード!$I$43,81,入力シート!O254=置換コード!$I$44,82,入力シート!O254=置換コード!$I$45,83,入力シート!O254=置換コード!$I$46,84,入力シート!O254=置換コード!$I$47,85,入力シート!O254=置換コード!$I$48,86,入力シート!O254=置換コード!$I$49,87,入力シート!O254=置換コード!$I$50,88,入力シート!O254=置換コード!$I$51,90)</f>
        <v>#N/A</v>
      </c>
      <c r="R228" s="83" t="e">
        <f t="shared" si="21"/>
        <v>#N/A</v>
      </c>
      <c r="S228" s="83" t="str">
        <f>ASC(入力シート!N254)</f>
        <v/>
      </c>
      <c r="T228" s="83" t="str">
        <f>ASC(入力シート!P254)</f>
        <v/>
      </c>
      <c r="U228" s="83" t="str">
        <f>ASC(入力シート!Q254)</f>
        <v/>
      </c>
      <c r="V228" s="83" t="str">
        <f>ASC(入力シート!R254)</f>
        <v/>
      </c>
      <c r="W228" s="83" t="str">
        <f>ASC(入力シート!M254)</f>
        <v/>
      </c>
      <c r="X228" s="83" t="e">
        <f>_xlfn.IFS(入力シート!U254=置換コード!$I$4,11,入力シート!U254=置換コード!$I$5,21,入力シート!U254=置換コード!$I$6,22,入力シート!U254=置換コード!$I$7,23,入力シート!U254=置換コード!$I$8,24,入力シート!U254=置換コード!$I$9,25,入力シート!U254=置換コード!$I$10,26,入力シート!U254=置換コード!$I$11,31,入力シート!U254=置換コード!$I$12,32,入力シート!U254=置換コード!$I$13,33,入力シート!U254=置換コード!$I$14,34,入力シート!U254=置換コード!$I$15,35,入力シート!U254=置換コード!$I$16,36,入力シート!U254=置換コード!$I$17,37,入力シート!U254=置換コード!$I$18,38,入力シート!U254=置換コード!$I$19,41,入力シート!U254=置換コード!$I$20,42,入力シート!U254=置換コード!$I$21,43,入力シート!U254=置換コード!$I$22,44,入力シート!U254=置換コード!$I$23,51,入力シート!U254=置換コード!$I$24,52,入力シート!U254=置換コード!$I$25,53,入力シート!U254=置換コード!$I$26,54,入力シート!U254=置換コード!$I$27,55,入力シート!U254=置換コード!$I$28,61,入力シート!U254=置換コード!$I$29,62,入力シート!U254=置換コード!$I$30,63,入力シート!U254=置換コード!$I$31,64,入力シート!U254=置換コード!$I$32,65,入力シート!U254=置換コード!$I$33,66,入力シート!U254=置換コード!$I$34,71,入力シート!U254=置換コード!$I$35,72,入力シート!U254=置換コード!$I$36,73,入力シート!U254=置換コード!$I$37,74,入力シート!U254=置換コード!$I$38,75,入力シート!U254=置換コード!$I$39,76,入力シート!U254=置換コード!$I$40,77,入力シート!U254=置換コード!$I$41,78,入力シート!U254=置換コード!$I$42,79,入力シート!U254=置換コード!$I$43,81,入力シート!U254=置換コード!$I$44,82,入力シート!U254=置換コード!$I$45,83,入力シート!U254=置換コード!$I$46,84,入力シート!U254=置換コード!$I$47,85,入力シート!U254=置換コード!$I$48,86,入力シート!U254=置換コード!$I$49,87,入力シート!U254=置換コード!$I$50,88,入力シート!U254=置換コード!$I$51,90)</f>
        <v>#N/A</v>
      </c>
      <c r="Y228" s="83" t="e">
        <f t="shared" si="22"/>
        <v>#N/A</v>
      </c>
      <c r="Z228" s="83" t="str">
        <f>ASC(入力シート!T254)</f>
        <v/>
      </c>
      <c r="AA228" s="83" t="str">
        <f>ASC(入力シート!V254)</f>
        <v/>
      </c>
      <c r="AB228" s="83" t="str">
        <f>ASC(入力シート!W254)</f>
        <v/>
      </c>
      <c r="AC228" s="83" t="str">
        <f>ASC(入力シート!X254)</f>
        <v/>
      </c>
      <c r="AD228" s="83" t="str">
        <f>ASC(入力シート!S254)</f>
        <v/>
      </c>
      <c r="AE228" s="83" t="str">
        <f>IF(入力シート!D254=0,"",入力シート!D254)</f>
        <v/>
      </c>
      <c r="AF228" s="83">
        <f>IF(入力シート!G254="無し",1,2)</f>
        <v>2</v>
      </c>
      <c r="AG228" s="85" t="str">
        <f t="shared" ca="1" si="23"/>
        <v>20240213</v>
      </c>
      <c r="AH228" s="83">
        <f>IF(入力シート!Y254="有り",2,1)</f>
        <v>1</v>
      </c>
      <c r="AI228" s="83">
        <f>IF(入力シート!Z254="有り",2,1)</f>
        <v>1</v>
      </c>
      <c r="AJ228" s="83">
        <f>IF(入力シート!AA254="有り",2,1)</f>
        <v>1</v>
      </c>
      <c r="AK228" s="83">
        <f>IF(入力シート!AB254="有り",2,1)</f>
        <v>1</v>
      </c>
      <c r="AL228" s="83">
        <f>IF(入力シート!AC254="有り",2,1)</f>
        <v>1</v>
      </c>
      <c r="AM228" s="83">
        <f>IF(入力シート!AD254="有り",2,1)</f>
        <v>1</v>
      </c>
      <c r="AN228" s="83">
        <f>IF(入力シート!AE254="有り",2,1)</f>
        <v>1</v>
      </c>
      <c r="AO228" s="83">
        <f>IF(入力シート!H254="必要(\4,950)",1,0)</f>
        <v>0</v>
      </c>
    </row>
    <row r="229" spans="5:41" x14ac:dyDescent="0.4">
      <c r="E229" s="85" t="str">
        <f t="shared" ca="1" si="18"/>
        <v>20240213</v>
      </c>
      <c r="F229" s="83" t="str">
        <f>DBCS(入力シート!A255)</f>
        <v/>
      </c>
      <c r="G229" s="83" t="str">
        <f>(ASC(SUBSTITUTE(SUBSTITUTE(入力シート!B255,"　","")," ","")))</f>
        <v/>
      </c>
      <c r="H229" s="83" t="str">
        <f>ASC(入力シート!C255)</f>
        <v/>
      </c>
      <c r="I229" s="83" t="str">
        <f>IF(入力シート!E255=0,"",入力シート!E255)</f>
        <v/>
      </c>
      <c r="J229" s="83" t="str">
        <f>IF(入力シート!I255=0,"",入力シート!I255)</f>
        <v/>
      </c>
      <c r="K229" s="83" t="str">
        <f>DBCS(入力シート!K255)</f>
        <v/>
      </c>
      <c r="L229" s="83" t="str">
        <f>ASC(入力シート!L255)</f>
        <v/>
      </c>
      <c r="M229" s="83" t="e">
        <f>_xlfn.IFS(入力シート!J255=置換コード!$B$4,1,入力シート!J255=置換コード!$B$5,2,入力シート!J255=置換コード!$B$6,3,入力シート!J255=置換コード!$B$7,4,入力シート!J255=置換コード!$B$8,5,入力シート!J255=置換コード!$B$9,6,入力シート!J255=置換コード!$B$10,7,入力シート!J255=置換コード!$B$11,8,入力シート!J255=置換コード!$B$12,9,入力シート!J255=置換コード!$B$13,10)</f>
        <v>#N/A</v>
      </c>
      <c r="N229" s="83" t="e">
        <f>_xlfn.IFS(入力シート!F255=置換コード!$E$4,1,入力シート!F255=置換コード!$E$5,2)</f>
        <v>#N/A</v>
      </c>
      <c r="O229" s="83" t="e">
        <f t="shared" si="19"/>
        <v>#N/A</v>
      </c>
      <c r="P229" s="83" t="e">
        <f t="shared" si="20"/>
        <v>#N/A</v>
      </c>
      <c r="Q229" s="83" t="e">
        <f>_xlfn.IFS(入力シート!O255=置換コード!$I$4,11,入力シート!O255=置換コード!$I$5,21,入力シート!O255=置換コード!$I$6,22,入力シート!O255=置換コード!$I$7,23,入力シート!O255=置換コード!$I$8,24,入力シート!O255=置換コード!$I$9,25,入力シート!O255=置換コード!$I$10,26,入力シート!O255=置換コード!$I$11,31,入力シート!O255=置換コード!$I$12,32,入力シート!O255=置換コード!$I$13,33,入力シート!O255=置換コード!$I$14,34,入力シート!O255=置換コード!$I$15,35,入力シート!O255=置換コード!$I$16,36,入力シート!O255=置換コード!$I$17,37,入力シート!O255=置換コード!$I$18,38,入力シート!O255=置換コード!$I$19,41,入力シート!O255=置換コード!$I$20,42,入力シート!O255=置換コード!$I$21,43,入力シート!O255=置換コード!$I$22,44,入力シート!O255=置換コード!$I$23,51,入力シート!O255=置換コード!$I$24,52,入力シート!O255=置換コード!$I$25,53,入力シート!O255=置換コード!$I$26,54,入力シート!O255=置換コード!$I$27,55,入力シート!O255=置換コード!$I$28,61,入力シート!O255=置換コード!$I$29,62,入力シート!O255=置換コード!$I$30,63,入力シート!O255=置換コード!$I$31,64,入力シート!O255=置換コード!$I$32,65,入力シート!O255=置換コード!$I$33,66,入力シート!O255=置換コード!$I$34,71,入力シート!O255=置換コード!$I$35,72,入力シート!O255=置換コード!$I$36,73,入力シート!O255=置換コード!$I$37,74,入力シート!O255=置換コード!$I$38,75,入力シート!O255=置換コード!$I$39,76,入力シート!O255=置換コード!$I$40,77,入力シート!O255=置換コード!$I$41,78,入力シート!O255=置換コード!$I$42,79,入力シート!O255=置換コード!$I$43,81,入力シート!O255=置換コード!$I$44,82,入力シート!O255=置換コード!$I$45,83,入力シート!O255=置換コード!$I$46,84,入力シート!O255=置換コード!$I$47,85,入力シート!O255=置換コード!$I$48,86,入力シート!O255=置換コード!$I$49,87,入力シート!O255=置換コード!$I$50,88,入力シート!O255=置換コード!$I$51,90)</f>
        <v>#N/A</v>
      </c>
      <c r="R229" s="83" t="e">
        <f t="shared" si="21"/>
        <v>#N/A</v>
      </c>
      <c r="S229" s="83" t="str">
        <f>ASC(入力シート!N255)</f>
        <v/>
      </c>
      <c r="T229" s="83" t="str">
        <f>ASC(入力シート!P255)</f>
        <v/>
      </c>
      <c r="U229" s="83" t="str">
        <f>ASC(入力シート!Q255)</f>
        <v/>
      </c>
      <c r="V229" s="83" t="str">
        <f>ASC(入力シート!R255)</f>
        <v/>
      </c>
      <c r="W229" s="83" t="str">
        <f>ASC(入力シート!M255)</f>
        <v/>
      </c>
      <c r="X229" s="83" t="e">
        <f>_xlfn.IFS(入力シート!U255=置換コード!$I$4,11,入力シート!U255=置換コード!$I$5,21,入力シート!U255=置換コード!$I$6,22,入力シート!U255=置換コード!$I$7,23,入力シート!U255=置換コード!$I$8,24,入力シート!U255=置換コード!$I$9,25,入力シート!U255=置換コード!$I$10,26,入力シート!U255=置換コード!$I$11,31,入力シート!U255=置換コード!$I$12,32,入力シート!U255=置換コード!$I$13,33,入力シート!U255=置換コード!$I$14,34,入力シート!U255=置換コード!$I$15,35,入力シート!U255=置換コード!$I$16,36,入力シート!U255=置換コード!$I$17,37,入力シート!U255=置換コード!$I$18,38,入力シート!U255=置換コード!$I$19,41,入力シート!U255=置換コード!$I$20,42,入力シート!U255=置換コード!$I$21,43,入力シート!U255=置換コード!$I$22,44,入力シート!U255=置換コード!$I$23,51,入力シート!U255=置換コード!$I$24,52,入力シート!U255=置換コード!$I$25,53,入力シート!U255=置換コード!$I$26,54,入力シート!U255=置換コード!$I$27,55,入力シート!U255=置換コード!$I$28,61,入力シート!U255=置換コード!$I$29,62,入力シート!U255=置換コード!$I$30,63,入力シート!U255=置換コード!$I$31,64,入力シート!U255=置換コード!$I$32,65,入力シート!U255=置換コード!$I$33,66,入力シート!U255=置換コード!$I$34,71,入力シート!U255=置換コード!$I$35,72,入力シート!U255=置換コード!$I$36,73,入力シート!U255=置換コード!$I$37,74,入力シート!U255=置換コード!$I$38,75,入力シート!U255=置換コード!$I$39,76,入力シート!U255=置換コード!$I$40,77,入力シート!U255=置換コード!$I$41,78,入力シート!U255=置換コード!$I$42,79,入力シート!U255=置換コード!$I$43,81,入力シート!U255=置換コード!$I$44,82,入力シート!U255=置換コード!$I$45,83,入力シート!U255=置換コード!$I$46,84,入力シート!U255=置換コード!$I$47,85,入力シート!U255=置換コード!$I$48,86,入力シート!U255=置換コード!$I$49,87,入力シート!U255=置換コード!$I$50,88,入力シート!U255=置換コード!$I$51,90)</f>
        <v>#N/A</v>
      </c>
      <c r="Y229" s="83" t="e">
        <f t="shared" si="22"/>
        <v>#N/A</v>
      </c>
      <c r="Z229" s="83" t="str">
        <f>ASC(入力シート!T255)</f>
        <v/>
      </c>
      <c r="AA229" s="83" t="str">
        <f>ASC(入力シート!V255)</f>
        <v/>
      </c>
      <c r="AB229" s="83" t="str">
        <f>ASC(入力シート!W255)</f>
        <v/>
      </c>
      <c r="AC229" s="83" t="str">
        <f>ASC(入力シート!X255)</f>
        <v/>
      </c>
      <c r="AD229" s="83" t="str">
        <f>ASC(入力シート!S255)</f>
        <v/>
      </c>
      <c r="AE229" s="83" t="str">
        <f>IF(入力シート!D255=0,"",入力シート!D255)</f>
        <v/>
      </c>
      <c r="AF229" s="83">
        <f>IF(入力シート!G255="無し",1,2)</f>
        <v>2</v>
      </c>
      <c r="AG229" s="85" t="str">
        <f t="shared" ca="1" si="23"/>
        <v>20240213</v>
      </c>
      <c r="AH229" s="83">
        <f>IF(入力シート!Y255="有り",2,1)</f>
        <v>1</v>
      </c>
      <c r="AI229" s="83">
        <f>IF(入力シート!Z255="有り",2,1)</f>
        <v>1</v>
      </c>
      <c r="AJ229" s="83">
        <f>IF(入力シート!AA255="有り",2,1)</f>
        <v>1</v>
      </c>
      <c r="AK229" s="83">
        <f>IF(入力シート!AB255="有り",2,1)</f>
        <v>1</v>
      </c>
      <c r="AL229" s="83">
        <f>IF(入力シート!AC255="有り",2,1)</f>
        <v>1</v>
      </c>
      <c r="AM229" s="83">
        <f>IF(入力シート!AD255="有り",2,1)</f>
        <v>1</v>
      </c>
      <c r="AN229" s="83">
        <f>IF(入力シート!AE255="有り",2,1)</f>
        <v>1</v>
      </c>
      <c r="AO229" s="83">
        <f>IF(入力シート!H255="必要(\4,950)",1,0)</f>
        <v>0</v>
      </c>
    </row>
    <row r="230" spans="5:41" x14ac:dyDescent="0.4">
      <c r="E230" s="85" t="str">
        <f t="shared" ca="1" si="18"/>
        <v>20240213</v>
      </c>
      <c r="F230" s="83" t="str">
        <f>DBCS(入力シート!A256)</f>
        <v/>
      </c>
      <c r="G230" s="83" t="str">
        <f>(ASC(SUBSTITUTE(SUBSTITUTE(入力シート!B256,"　","")," ","")))</f>
        <v/>
      </c>
      <c r="H230" s="83" t="str">
        <f>ASC(入力シート!C256)</f>
        <v/>
      </c>
      <c r="I230" s="83" t="str">
        <f>IF(入力シート!E256=0,"",入力シート!E256)</f>
        <v/>
      </c>
      <c r="J230" s="83" t="str">
        <f>IF(入力シート!I256=0,"",入力シート!I256)</f>
        <v/>
      </c>
      <c r="K230" s="83" t="str">
        <f>DBCS(入力シート!K256)</f>
        <v/>
      </c>
      <c r="L230" s="83" t="str">
        <f>ASC(入力シート!L256)</f>
        <v/>
      </c>
      <c r="M230" s="83" t="e">
        <f>_xlfn.IFS(入力シート!J256=置換コード!$B$4,1,入力シート!J256=置換コード!$B$5,2,入力シート!J256=置換コード!$B$6,3,入力シート!J256=置換コード!$B$7,4,入力シート!J256=置換コード!$B$8,5,入力シート!J256=置換コード!$B$9,6,入力シート!J256=置換コード!$B$10,7,入力シート!J256=置換コード!$B$11,8,入力シート!J256=置換コード!$B$12,9,入力シート!J256=置換コード!$B$13,10)</f>
        <v>#N/A</v>
      </c>
      <c r="N230" s="83" t="e">
        <f>_xlfn.IFS(入力シート!F256=置換コード!$E$4,1,入力シート!F256=置換コード!$E$5,2)</f>
        <v>#N/A</v>
      </c>
      <c r="O230" s="83" t="e">
        <f t="shared" si="19"/>
        <v>#N/A</v>
      </c>
      <c r="P230" s="83" t="e">
        <f t="shared" si="20"/>
        <v>#N/A</v>
      </c>
      <c r="Q230" s="83" t="e">
        <f>_xlfn.IFS(入力シート!O256=置換コード!$I$4,11,入力シート!O256=置換コード!$I$5,21,入力シート!O256=置換コード!$I$6,22,入力シート!O256=置換コード!$I$7,23,入力シート!O256=置換コード!$I$8,24,入力シート!O256=置換コード!$I$9,25,入力シート!O256=置換コード!$I$10,26,入力シート!O256=置換コード!$I$11,31,入力シート!O256=置換コード!$I$12,32,入力シート!O256=置換コード!$I$13,33,入力シート!O256=置換コード!$I$14,34,入力シート!O256=置換コード!$I$15,35,入力シート!O256=置換コード!$I$16,36,入力シート!O256=置換コード!$I$17,37,入力シート!O256=置換コード!$I$18,38,入力シート!O256=置換コード!$I$19,41,入力シート!O256=置換コード!$I$20,42,入力シート!O256=置換コード!$I$21,43,入力シート!O256=置換コード!$I$22,44,入力シート!O256=置換コード!$I$23,51,入力シート!O256=置換コード!$I$24,52,入力シート!O256=置換コード!$I$25,53,入力シート!O256=置換コード!$I$26,54,入力シート!O256=置換コード!$I$27,55,入力シート!O256=置換コード!$I$28,61,入力シート!O256=置換コード!$I$29,62,入力シート!O256=置換コード!$I$30,63,入力シート!O256=置換コード!$I$31,64,入力シート!O256=置換コード!$I$32,65,入力シート!O256=置換コード!$I$33,66,入力シート!O256=置換コード!$I$34,71,入力シート!O256=置換コード!$I$35,72,入力シート!O256=置換コード!$I$36,73,入力シート!O256=置換コード!$I$37,74,入力シート!O256=置換コード!$I$38,75,入力シート!O256=置換コード!$I$39,76,入力シート!O256=置換コード!$I$40,77,入力シート!O256=置換コード!$I$41,78,入力シート!O256=置換コード!$I$42,79,入力シート!O256=置換コード!$I$43,81,入力シート!O256=置換コード!$I$44,82,入力シート!O256=置換コード!$I$45,83,入力シート!O256=置換コード!$I$46,84,入力シート!O256=置換コード!$I$47,85,入力シート!O256=置換コード!$I$48,86,入力シート!O256=置換コード!$I$49,87,入力シート!O256=置換コード!$I$50,88,入力シート!O256=置換コード!$I$51,90)</f>
        <v>#N/A</v>
      </c>
      <c r="R230" s="83" t="e">
        <f t="shared" si="21"/>
        <v>#N/A</v>
      </c>
      <c r="S230" s="83" t="str">
        <f>ASC(入力シート!N256)</f>
        <v/>
      </c>
      <c r="T230" s="83" t="str">
        <f>ASC(入力シート!P256)</f>
        <v/>
      </c>
      <c r="U230" s="83" t="str">
        <f>ASC(入力シート!Q256)</f>
        <v/>
      </c>
      <c r="V230" s="83" t="str">
        <f>ASC(入力シート!R256)</f>
        <v/>
      </c>
      <c r="W230" s="83" t="str">
        <f>ASC(入力シート!M256)</f>
        <v/>
      </c>
      <c r="X230" s="83" t="e">
        <f>_xlfn.IFS(入力シート!U256=置換コード!$I$4,11,入力シート!U256=置換コード!$I$5,21,入力シート!U256=置換コード!$I$6,22,入力シート!U256=置換コード!$I$7,23,入力シート!U256=置換コード!$I$8,24,入力シート!U256=置換コード!$I$9,25,入力シート!U256=置換コード!$I$10,26,入力シート!U256=置換コード!$I$11,31,入力シート!U256=置換コード!$I$12,32,入力シート!U256=置換コード!$I$13,33,入力シート!U256=置換コード!$I$14,34,入力シート!U256=置換コード!$I$15,35,入力シート!U256=置換コード!$I$16,36,入力シート!U256=置換コード!$I$17,37,入力シート!U256=置換コード!$I$18,38,入力シート!U256=置換コード!$I$19,41,入力シート!U256=置換コード!$I$20,42,入力シート!U256=置換コード!$I$21,43,入力シート!U256=置換コード!$I$22,44,入力シート!U256=置換コード!$I$23,51,入力シート!U256=置換コード!$I$24,52,入力シート!U256=置換コード!$I$25,53,入力シート!U256=置換コード!$I$26,54,入力シート!U256=置換コード!$I$27,55,入力シート!U256=置換コード!$I$28,61,入力シート!U256=置換コード!$I$29,62,入力シート!U256=置換コード!$I$30,63,入力シート!U256=置換コード!$I$31,64,入力シート!U256=置換コード!$I$32,65,入力シート!U256=置換コード!$I$33,66,入力シート!U256=置換コード!$I$34,71,入力シート!U256=置換コード!$I$35,72,入力シート!U256=置換コード!$I$36,73,入力シート!U256=置換コード!$I$37,74,入力シート!U256=置換コード!$I$38,75,入力シート!U256=置換コード!$I$39,76,入力シート!U256=置換コード!$I$40,77,入力シート!U256=置換コード!$I$41,78,入力シート!U256=置換コード!$I$42,79,入力シート!U256=置換コード!$I$43,81,入力シート!U256=置換コード!$I$44,82,入力シート!U256=置換コード!$I$45,83,入力シート!U256=置換コード!$I$46,84,入力シート!U256=置換コード!$I$47,85,入力シート!U256=置換コード!$I$48,86,入力シート!U256=置換コード!$I$49,87,入力シート!U256=置換コード!$I$50,88,入力シート!U256=置換コード!$I$51,90)</f>
        <v>#N/A</v>
      </c>
      <c r="Y230" s="83" t="e">
        <f t="shared" si="22"/>
        <v>#N/A</v>
      </c>
      <c r="Z230" s="83" t="str">
        <f>ASC(入力シート!T256)</f>
        <v/>
      </c>
      <c r="AA230" s="83" t="str">
        <f>ASC(入力シート!V256)</f>
        <v/>
      </c>
      <c r="AB230" s="83" t="str">
        <f>ASC(入力シート!W256)</f>
        <v/>
      </c>
      <c r="AC230" s="83" t="str">
        <f>ASC(入力シート!X256)</f>
        <v/>
      </c>
      <c r="AD230" s="83" t="str">
        <f>ASC(入力シート!S256)</f>
        <v/>
      </c>
      <c r="AE230" s="83" t="str">
        <f>IF(入力シート!D256=0,"",入力シート!D256)</f>
        <v/>
      </c>
      <c r="AF230" s="83">
        <f>IF(入力シート!G256="無し",1,2)</f>
        <v>2</v>
      </c>
      <c r="AG230" s="85" t="str">
        <f t="shared" ca="1" si="23"/>
        <v>20240213</v>
      </c>
      <c r="AH230" s="83">
        <f>IF(入力シート!Y256="有り",2,1)</f>
        <v>1</v>
      </c>
      <c r="AI230" s="83">
        <f>IF(入力シート!Z256="有り",2,1)</f>
        <v>1</v>
      </c>
      <c r="AJ230" s="83">
        <f>IF(入力シート!AA256="有り",2,1)</f>
        <v>1</v>
      </c>
      <c r="AK230" s="83">
        <f>IF(入力シート!AB256="有り",2,1)</f>
        <v>1</v>
      </c>
      <c r="AL230" s="83">
        <f>IF(入力シート!AC256="有り",2,1)</f>
        <v>1</v>
      </c>
      <c r="AM230" s="83">
        <f>IF(入力シート!AD256="有り",2,1)</f>
        <v>1</v>
      </c>
      <c r="AN230" s="83">
        <f>IF(入力シート!AE256="有り",2,1)</f>
        <v>1</v>
      </c>
      <c r="AO230" s="83">
        <f>IF(入力シート!H256="必要(\4,950)",1,0)</f>
        <v>0</v>
      </c>
    </row>
    <row r="231" spans="5:41" x14ac:dyDescent="0.4">
      <c r="E231" s="85" t="str">
        <f t="shared" ca="1" si="18"/>
        <v>20240213</v>
      </c>
      <c r="F231" s="83" t="str">
        <f>DBCS(入力シート!A257)</f>
        <v/>
      </c>
      <c r="G231" s="83" t="str">
        <f>(ASC(SUBSTITUTE(SUBSTITUTE(入力シート!B257,"　","")," ","")))</f>
        <v/>
      </c>
      <c r="H231" s="83" t="str">
        <f>ASC(入力シート!C257)</f>
        <v/>
      </c>
      <c r="I231" s="83" t="str">
        <f>IF(入力シート!E257=0,"",入力シート!E257)</f>
        <v/>
      </c>
      <c r="J231" s="83" t="str">
        <f>IF(入力シート!I257=0,"",入力シート!I257)</f>
        <v/>
      </c>
      <c r="K231" s="83" t="str">
        <f>DBCS(入力シート!K257)</f>
        <v/>
      </c>
      <c r="L231" s="83" t="str">
        <f>ASC(入力シート!L257)</f>
        <v/>
      </c>
      <c r="M231" s="83" t="e">
        <f>_xlfn.IFS(入力シート!J257=置換コード!$B$4,1,入力シート!J257=置換コード!$B$5,2,入力シート!J257=置換コード!$B$6,3,入力シート!J257=置換コード!$B$7,4,入力シート!J257=置換コード!$B$8,5,入力シート!J257=置換コード!$B$9,6,入力シート!J257=置換コード!$B$10,7,入力シート!J257=置換コード!$B$11,8,入力シート!J257=置換コード!$B$12,9,入力シート!J257=置換コード!$B$13,10)</f>
        <v>#N/A</v>
      </c>
      <c r="N231" s="83" t="e">
        <f>_xlfn.IFS(入力シート!F257=置換コード!$E$4,1,入力シート!F257=置換コード!$E$5,2)</f>
        <v>#N/A</v>
      </c>
      <c r="O231" s="83" t="e">
        <f t="shared" si="19"/>
        <v>#N/A</v>
      </c>
      <c r="P231" s="83" t="e">
        <f t="shared" si="20"/>
        <v>#N/A</v>
      </c>
      <c r="Q231" s="83" t="e">
        <f>_xlfn.IFS(入力シート!O257=置換コード!$I$4,11,入力シート!O257=置換コード!$I$5,21,入力シート!O257=置換コード!$I$6,22,入力シート!O257=置換コード!$I$7,23,入力シート!O257=置換コード!$I$8,24,入力シート!O257=置換コード!$I$9,25,入力シート!O257=置換コード!$I$10,26,入力シート!O257=置換コード!$I$11,31,入力シート!O257=置換コード!$I$12,32,入力シート!O257=置換コード!$I$13,33,入力シート!O257=置換コード!$I$14,34,入力シート!O257=置換コード!$I$15,35,入力シート!O257=置換コード!$I$16,36,入力シート!O257=置換コード!$I$17,37,入力シート!O257=置換コード!$I$18,38,入力シート!O257=置換コード!$I$19,41,入力シート!O257=置換コード!$I$20,42,入力シート!O257=置換コード!$I$21,43,入力シート!O257=置換コード!$I$22,44,入力シート!O257=置換コード!$I$23,51,入力シート!O257=置換コード!$I$24,52,入力シート!O257=置換コード!$I$25,53,入力シート!O257=置換コード!$I$26,54,入力シート!O257=置換コード!$I$27,55,入力シート!O257=置換コード!$I$28,61,入力シート!O257=置換コード!$I$29,62,入力シート!O257=置換コード!$I$30,63,入力シート!O257=置換コード!$I$31,64,入力シート!O257=置換コード!$I$32,65,入力シート!O257=置換コード!$I$33,66,入力シート!O257=置換コード!$I$34,71,入力シート!O257=置換コード!$I$35,72,入力シート!O257=置換コード!$I$36,73,入力シート!O257=置換コード!$I$37,74,入力シート!O257=置換コード!$I$38,75,入力シート!O257=置換コード!$I$39,76,入力シート!O257=置換コード!$I$40,77,入力シート!O257=置換コード!$I$41,78,入力シート!O257=置換コード!$I$42,79,入力シート!O257=置換コード!$I$43,81,入力シート!O257=置換コード!$I$44,82,入力シート!O257=置換コード!$I$45,83,入力シート!O257=置換コード!$I$46,84,入力シート!O257=置換コード!$I$47,85,入力シート!O257=置換コード!$I$48,86,入力シート!O257=置換コード!$I$49,87,入力シート!O257=置換コード!$I$50,88,入力シート!O257=置換コード!$I$51,90)</f>
        <v>#N/A</v>
      </c>
      <c r="R231" s="83" t="e">
        <f t="shared" si="21"/>
        <v>#N/A</v>
      </c>
      <c r="S231" s="83" t="str">
        <f>ASC(入力シート!N257)</f>
        <v/>
      </c>
      <c r="T231" s="83" t="str">
        <f>ASC(入力シート!P257)</f>
        <v/>
      </c>
      <c r="U231" s="83" t="str">
        <f>ASC(入力シート!Q257)</f>
        <v/>
      </c>
      <c r="V231" s="83" t="str">
        <f>ASC(入力シート!R257)</f>
        <v/>
      </c>
      <c r="W231" s="83" t="str">
        <f>ASC(入力シート!M257)</f>
        <v/>
      </c>
      <c r="X231" s="83" t="e">
        <f>_xlfn.IFS(入力シート!U257=置換コード!$I$4,11,入力シート!U257=置換コード!$I$5,21,入力シート!U257=置換コード!$I$6,22,入力シート!U257=置換コード!$I$7,23,入力シート!U257=置換コード!$I$8,24,入力シート!U257=置換コード!$I$9,25,入力シート!U257=置換コード!$I$10,26,入力シート!U257=置換コード!$I$11,31,入力シート!U257=置換コード!$I$12,32,入力シート!U257=置換コード!$I$13,33,入力シート!U257=置換コード!$I$14,34,入力シート!U257=置換コード!$I$15,35,入力シート!U257=置換コード!$I$16,36,入力シート!U257=置換コード!$I$17,37,入力シート!U257=置換コード!$I$18,38,入力シート!U257=置換コード!$I$19,41,入力シート!U257=置換コード!$I$20,42,入力シート!U257=置換コード!$I$21,43,入力シート!U257=置換コード!$I$22,44,入力シート!U257=置換コード!$I$23,51,入力シート!U257=置換コード!$I$24,52,入力シート!U257=置換コード!$I$25,53,入力シート!U257=置換コード!$I$26,54,入力シート!U257=置換コード!$I$27,55,入力シート!U257=置換コード!$I$28,61,入力シート!U257=置換コード!$I$29,62,入力シート!U257=置換コード!$I$30,63,入力シート!U257=置換コード!$I$31,64,入力シート!U257=置換コード!$I$32,65,入力シート!U257=置換コード!$I$33,66,入力シート!U257=置換コード!$I$34,71,入力シート!U257=置換コード!$I$35,72,入力シート!U257=置換コード!$I$36,73,入力シート!U257=置換コード!$I$37,74,入力シート!U257=置換コード!$I$38,75,入力シート!U257=置換コード!$I$39,76,入力シート!U257=置換コード!$I$40,77,入力シート!U257=置換コード!$I$41,78,入力シート!U257=置換コード!$I$42,79,入力シート!U257=置換コード!$I$43,81,入力シート!U257=置換コード!$I$44,82,入力シート!U257=置換コード!$I$45,83,入力シート!U257=置換コード!$I$46,84,入力シート!U257=置換コード!$I$47,85,入力シート!U257=置換コード!$I$48,86,入力シート!U257=置換コード!$I$49,87,入力シート!U257=置換コード!$I$50,88,入力シート!U257=置換コード!$I$51,90)</f>
        <v>#N/A</v>
      </c>
      <c r="Y231" s="83" t="e">
        <f t="shared" si="22"/>
        <v>#N/A</v>
      </c>
      <c r="Z231" s="83" t="str">
        <f>ASC(入力シート!T257)</f>
        <v/>
      </c>
      <c r="AA231" s="83" t="str">
        <f>ASC(入力シート!V257)</f>
        <v/>
      </c>
      <c r="AB231" s="83" t="str">
        <f>ASC(入力シート!W257)</f>
        <v/>
      </c>
      <c r="AC231" s="83" t="str">
        <f>ASC(入力シート!X257)</f>
        <v/>
      </c>
      <c r="AD231" s="83" t="str">
        <f>ASC(入力シート!S257)</f>
        <v/>
      </c>
      <c r="AE231" s="83" t="str">
        <f>IF(入力シート!D257=0,"",入力シート!D257)</f>
        <v/>
      </c>
      <c r="AF231" s="83">
        <f>IF(入力シート!G257="無し",1,2)</f>
        <v>2</v>
      </c>
      <c r="AG231" s="85" t="str">
        <f t="shared" ca="1" si="23"/>
        <v>20240213</v>
      </c>
      <c r="AH231" s="83">
        <f>IF(入力シート!Y257="有り",2,1)</f>
        <v>1</v>
      </c>
      <c r="AI231" s="83">
        <f>IF(入力シート!Z257="有り",2,1)</f>
        <v>1</v>
      </c>
      <c r="AJ231" s="83">
        <f>IF(入力シート!AA257="有り",2,1)</f>
        <v>1</v>
      </c>
      <c r="AK231" s="83">
        <f>IF(入力シート!AB257="有り",2,1)</f>
        <v>1</v>
      </c>
      <c r="AL231" s="83">
        <f>IF(入力シート!AC257="有り",2,1)</f>
        <v>1</v>
      </c>
      <c r="AM231" s="83">
        <f>IF(入力シート!AD257="有り",2,1)</f>
        <v>1</v>
      </c>
      <c r="AN231" s="83">
        <f>IF(入力シート!AE257="有り",2,1)</f>
        <v>1</v>
      </c>
      <c r="AO231" s="83">
        <f>IF(入力シート!H257="必要(\4,950)",1,0)</f>
        <v>0</v>
      </c>
    </row>
    <row r="232" spans="5:41" x14ac:dyDescent="0.4">
      <c r="E232" s="85" t="str">
        <f t="shared" ca="1" si="18"/>
        <v>20240213</v>
      </c>
      <c r="F232" s="83" t="str">
        <f>DBCS(入力シート!A258)</f>
        <v/>
      </c>
      <c r="G232" s="83" t="str">
        <f>(ASC(SUBSTITUTE(SUBSTITUTE(入力シート!B258,"　","")," ","")))</f>
        <v/>
      </c>
      <c r="H232" s="83" t="str">
        <f>ASC(入力シート!C258)</f>
        <v/>
      </c>
      <c r="I232" s="83" t="str">
        <f>IF(入力シート!E258=0,"",入力シート!E258)</f>
        <v/>
      </c>
      <c r="J232" s="83" t="str">
        <f>IF(入力シート!I258=0,"",入力シート!I258)</f>
        <v/>
      </c>
      <c r="K232" s="83" t="str">
        <f>DBCS(入力シート!K258)</f>
        <v/>
      </c>
      <c r="L232" s="83" t="str">
        <f>ASC(入力シート!L258)</f>
        <v/>
      </c>
      <c r="M232" s="83" t="e">
        <f>_xlfn.IFS(入力シート!J258=置換コード!$B$4,1,入力シート!J258=置換コード!$B$5,2,入力シート!J258=置換コード!$B$6,3,入力シート!J258=置換コード!$B$7,4,入力シート!J258=置換コード!$B$8,5,入力シート!J258=置換コード!$B$9,6,入力シート!J258=置換コード!$B$10,7,入力シート!J258=置換コード!$B$11,8,入力シート!J258=置換コード!$B$12,9,入力シート!J258=置換コード!$B$13,10)</f>
        <v>#N/A</v>
      </c>
      <c r="N232" s="83" t="e">
        <f>_xlfn.IFS(入力シート!F258=置換コード!$E$4,1,入力シート!F258=置換コード!$E$5,2)</f>
        <v>#N/A</v>
      </c>
      <c r="O232" s="83" t="e">
        <f t="shared" si="19"/>
        <v>#N/A</v>
      </c>
      <c r="P232" s="83" t="e">
        <f t="shared" si="20"/>
        <v>#N/A</v>
      </c>
      <c r="Q232" s="83" t="e">
        <f>_xlfn.IFS(入力シート!O258=置換コード!$I$4,11,入力シート!O258=置換コード!$I$5,21,入力シート!O258=置換コード!$I$6,22,入力シート!O258=置換コード!$I$7,23,入力シート!O258=置換コード!$I$8,24,入力シート!O258=置換コード!$I$9,25,入力シート!O258=置換コード!$I$10,26,入力シート!O258=置換コード!$I$11,31,入力シート!O258=置換コード!$I$12,32,入力シート!O258=置換コード!$I$13,33,入力シート!O258=置換コード!$I$14,34,入力シート!O258=置換コード!$I$15,35,入力シート!O258=置換コード!$I$16,36,入力シート!O258=置換コード!$I$17,37,入力シート!O258=置換コード!$I$18,38,入力シート!O258=置換コード!$I$19,41,入力シート!O258=置換コード!$I$20,42,入力シート!O258=置換コード!$I$21,43,入力シート!O258=置換コード!$I$22,44,入力シート!O258=置換コード!$I$23,51,入力シート!O258=置換コード!$I$24,52,入力シート!O258=置換コード!$I$25,53,入力シート!O258=置換コード!$I$26,54,入力シート!O258=置換コード!$I$27,55,入力シート!O258=置換コード!$I$28,61,入力シート!O258=置換コード!$I$29,62,入力シート!O258=置換コード!$I$30,63,入力シート!O258=置換コード!$I$31,64,入力シート!O258=置換コード!$I$32,65,入力シート!O258=置換コード!$I$33,66,入力シート!O258=置換コード!$I$34,71,入力シート!O258=置換コード!$I$35,72,入力シート!O258=置換コード!$I$36,73,入力シート!O258=置換コード!$I$37,74,入力シート!O258=置換コード!$I$38,75,入力シート!O258=置換コード!$I$39,76,入力シート!O258=置換コード!$I$40,77,入力シート!O258=置換コード!$I$41,78,入力シート!O258=置換コード!$I$42,79,入力シート!O258=置換コード!$I$43,81,入力シート!O258=置換コード!$I$44,82,入力シート!O258=置換コード!$I$45,83,入力シート!O258=置換コード!$I$46,84,入力シート!O258=置換コード!$I$47,85,入力シート!O258=置換コード!$I$48,86,入力シート!O258=置換コード!$I$49,87,入力シート!O258=置換コード!$I$50,88,入力シート!O258=置換コード!$I$51,90)</f>
        <v>#N/A</v>
      </c>
      <c r="R232" s="83" t="e">
        <f t="shared" si="21"/>
        <v>#N/A</v>
      </c>
      <c r="S232" s="83" t="str">
        <f>ASC(入力シート!N258)</f>
        <v/>
      </c>
      <c r="T232" s="83" t="str">
        <f>ASC(入力シート!P258)</f>
        <v/>
      </c>
      <c r="U232" s="83" t="str">
        <f>ASC(入力シート!Q258)</f>
        <v/>
      </c>
      <c r="V232" s="83" t="str">
        <f>ASC(入力シート!R258)</f>
        <v/>
      </c>
      <c r="W232" s="83" t="str">
        <f>ASC(入力シート!M258)</f>
        <v/>
      </c>
      <c r="X232" s="83" t="e">
        <f>_xlfn.IFS(入力シート!U258=置換コード!$I$4,11,入力シート!U258=置換コード!$I$5,21,入力シート!U258=置換コード!$I$6,22,入力シート!U258=置換コード!$I$7,23,入力シート!U258=置換コード!$I$8,24,入力シート!U258=置換コード!$I$9,25,入力シート!U258=置換コード!$I$10,26,入力シート!U258=置換コード!$I$11,31,入力シート!U258=置換コード!$I$12,32,入力シート!U258=置換コード!$I$13,33,入力シート!U258=置換コード!$I$14,34,入力シート!U258=置換コード!$I$15,35,入力シート!U258=置換コード!$I$16,36,入力シート!U258=置換コード!$I$17,37,入力シート!U258=置換コード!$I$18,38,入力シート!U258=置換コード!$I$19,41,入力シート!U258=置換コード!$I$20,42,入力シート!U258=置換コード!$I$21,43,入力シート!U258=置換コード!$I$22,44,入力シート!U258=置換コード!$I$23,51,入力シート!U258=置換コード!$I$24,52,入力シート!U258=置換コード!$I$25,53,入力シート!U258=置換コード!$I$26,54,入力シート!U258=置換コード!$I$27,55,入力シート!U258=置換コード!$I$28,61,入力シート!U258=置換コード!$I$29,62,入力シート!U258=置換コード!$I$30,63,入力シート!U258=置換コード!$I$31,64,入力シート!U258=置換コード!$I$32,65,入力シート!U258=置換コード!$I$33,66,入力シート!U258=置換コード!$I$34,71,入力シート!U258=置換コード!$I$35,72,入力シート!U258=置換コード!$I$36,73,入力シート!U258=置換コード!$I$37,74,入力シート!U258=置換コード!$I$38,75,入力シート!U258=置換コード!$I$39,76,入力シート!U258=置換コード!$I$40,77,入力シート!U258=置換コード!$I$41,78,入力シート!U258=置換コード!$I$42,79,入力シート!U258=置換コード!$I$43,81,入力シート!U258=置換コード!$I$44,82,入力シート!U258=置換コード!$I$45,83,入力シート!U258=置換コード!$I$46,84,入力シート!U258=置換コード!$I$47,85,入力シート!U258=置換コード!$I$48,86,入力シート!U258=置換コード!$I$49,87,入力シート!U258=置換コード!$I$50,88,入力シート!U258=置換コード!$I$51,90)</f>
        <v>#N/A</v>
      </c>
      <c r="Y232" s="83" t="e">
        <f t="shared" si="22"/>
        <v>#N/A</v>
      </c>
      <c r="Z232" s="83" t="str">
        <f>ASC(入力シート!T258)</f>
        <v/>
      </c>
      <c r="AA232" s="83" t="str">
        <f>ASC(入力シート!V258)</f>
        <v/>
      </c>
      <c r="AB232" s="83" t="str">
        <f>ASC(入力シート!W258)</f>
        <v/>
      </c>
      <c r="AC232" s="83" t="str">
        <f>ASC(入力シート!X258)</f>
        <v/>
      </c>
      <c r="AD232" s="83" t="str">
        <f>ASC(入力シート!S258)</f>
        <v/>
      </c>
      <c r="AE232" s="83" t="str">
        <f>IF(入力シート!D258=0,"",入力シート!D258)</f>
        <v/>
      </c>
      <c r="AF232" s="83">
        <f>IF(入力シート!G258="無し",1,2)</f>
        <v>2</v>
      </c>
      <c r="AG232" s="85" t="str">
        <f t="shared" ca="1" si="23"/>
        <v>20240213</v>
      </c>
      <c r="AH232" s="83">
        <f>IF(入力シート!Y258="有り",2,1)</f>
        <v>1</v>
      </c>
      <c r="AI232" s="83">
        <f>IF(入力シート!Z258="有り",2,1)</f>
        <v>1</v>
      </c>
      <c r="AJ232" s="83">
        <f>IF(入力シート!AA258="有り",2,1)</f>
        <v>1</v>
      </c>
      <c r="AK232" s="83">
        <f>IF(入力シート!AB258="有り",2,1)</f>
        <v>1</v>
      </c>
      <c r="AL232" s="83">
        <f>IF(入力シート!AC258="有り",2,1)</f>
        <v>1</v>
      </c>
      <c r="AM232" s="83">
        <f>IF(入力シート!AD258="有り",2,1)</f>
        <v>1</v>
      </c>
      <c r="AN232" s="83">
        <f>IF(入力シート!AE258="有り",2,1)</f>
        <v>1</v>
      </c>
      <c r="AO232" s="83">
        <f>IF(入力シート!H258="必要(\4,950)",1,0)</f>
        <v>0</v>
      </c>
    </row>
    <row r="233" spans="5:41" x14ac:dyDescent="0.4">
      <c r="E233" s="85" t="str">
        <f t="shared" ca="1" si="18"/>
        <v>20240213</v>
      </c>
      <c r="F233" s="83" t="str">
        <f>DBCS(入力シート!A259)</f>
        <v/>
      </c>
      <c r="G233" s="83" t="str">
        <f>(ASC(SUBSTITUTE(SUBSTITUTE(入力シート!B259,"　","")," ","")))</f>
        <v/>
      </c>
      <c r="H233" s="83" t="str">
        <f>ASC(入力シート!C259)</f>
        <v/>
      </c>
      <c r="I233" s="83" t="str">
        <f>IF(入力シート!E259=0,"",入力シート!E259)</f>
        <v/>
      </c>
      <c r="J233" s="83" t="str">
        <f>IF(入力シート!I259=0,"",入力シート!I259)</f>
        <v/>
      </c>
      <c r="K233" s="83" t="str">
        <f>DBCS(入力シート!K259)</f>
        <v/>
      </c>
      <c r="L233" s="83" t="str">
        <f>ASC(入力シート!L259)</f>
        <v/>
      </c>
      <c r="M233" s="83" t="e">
        <f>_xlfn.IFS(入力シート!J259=置換コード!$B$4,1,入力シート!J259=置換コード!$B$5,2,入力シート!J259=置換コード!$B$6,3,入力シート!J259=置換コード!$B$7,4,入力シート!J259=置換コード!$B$8,5,入力シート!J259=置換コード!$B$9,6,入力シート!J259=置換コード!$B$10,7,入力シート!J259=置換コード!$B$11,8,入力シート!J259=置換コード!$B$12,9,入力シート!J259=置換コード!$B$13,10)</f>
        <v>#N/A</v>
      </c>
      <c r="N233" s="83" t="e">
        <f>_xlfn.IFS(入力シート!F259=置換コード!$E$4,1,入力シート!F259=置換コード!$E$5,2)</f>
        <v>#N/A</v>
      </c>
      <c r="O233" s="83" t="e">
        <f t="shared" si="19"/>
        <v>#N/A</v>
      </c>
      <c r="P233" s="83" t="e">
        <f t="shared" si="20"/>
        <v>#N/A</v>
      </c>
      <c r="Q233" s="83" t="e">
        <f>_xlfn.IFS(入力シート!O259=置換コード!$I$4,11,入力シート!O259=置換コード!$I$5,21,入力シート!O259=置換コード!$I$6,22,入力シート!O259=置換コード!$I$7,23,入力シート!O259=置換コード!$I$8,24,入力シート!O259=置換コード!$I$9,25,入力シート!O259=置換コード!$I$10,26,入力シート!O259=置換コード!$I$11,31,入力シート!O259=置換コード!$I$12,32,入力シート!O259=置換コード!$I$13,33,入力シート!O259=置換コード!$I$14,34,入力シート!O259=置換コード!$I$15,35,入力シート!O259=置換コード!$I$16,36,入力シート!O259=置換コード!$I$17,37,入力シート!O259=置換コード!$I$18,38,入力シート!O259=置換コード!$I$19,41,入力シート!O259=置換コード!$I$20,42,入力シート!O259=置換コード!$I$21,43,入力シート!O259=置換コード!$I$22,44,入力シート!O259=置換コード!$I$23,51,入力シート!O259=置換コード!$I$24,52,入力シート!O259=置換コード!$I$25,53,入力シート!O259=置換コード!$I$26,54,入力シート!O259=置換コード!$I$27,55,入力シート!O259=置換コード!$I$28,61,入力シート!O259=置換コード!$I$29,62,入力シート!O259=置換コード!$I$30,63,入力シート!O259=置換コード!$I$31,64,入力シート!O259=置換コード!$I$32,65,入力シート!O259=置換コード!$I$33,66,入力シート!O259=置換コード!$I$34,71,入力シート!O259=置換コード!$I$35,72,入力シート!O259=置換コード!$I$36,73,入力シート!O259=置換コード!$I$37,74,入力シート!O259=置換コード!$I$38,75,入力シート!O259=置換コード!$I$39,76,入力シート!O259=置換コード!$I$40,77,入力シート!O259=置換コード!$I$41,78,入力シート!O259=置換コード!$I$42,79,入力シート!O259=置換コード!$I$43,81,入力シート!O259=置換コード!$I$44,82,入力シート!O259=置換コード!$I$45,83,入力シート!O259=置換コード!$I$46,84,入力シート!O259=置換コード!$I$47,85,入力シート!O259=置換コード!$I$48,86,入力シート!O259=置換コード!$I$49,87,入力シート!O259=置換コード!$I$50,88,入力シート!O259=置換コード!$I$51,90)</f>
        <v>#N/A</v>
      </c>
      <c r="R233" s="83" t="e">
        <f t="shared" si="21"/>
        <v>#N/A</v>
      </c>
      <c r="S233" s="83" t="str">
        <f>ASC(入力シート!N259)</f>
        <v/>
      </c>
      <c r="T233" s="83" t="str">
        <f>ASC(入力シート!P259)</f>
        <v/>
      </c>
      <c r="U233" s="83" t="str">
        <f>ASC(入力シート!Q259)</f>
        <v/>
      </c>
      <c r="V233" s="83" t="str">
        <f>ASC(入力シート!R259)</f>
        <v/>
      </c>
      <c r="W233" s="83" t="str">
        <f>ASC(入力シート!M259)</f>
        <v/>
      </c>
      <c r="X233" s="83" t="e">
        <f>_xlfn.IFS(入力シート!U259=置換コード!$I$4,11,入力シート!U259=置換コード!$I$5,21,入力シート!U259=置換コード!$I$6,22,入力シート!U259=置換コード!$I$7,23,入力シート!U259=置換コード!$I$8,24,入力シート!U259=置換コード!$I$9,25,入力シート!U259=置換コード!$I$10,26,入力シート!U259=置換コード!$I$11,31,入力シート!U259=置換コード!$I$12,32,入力シート!U259=置換コード!$I$13,33,入力シート!U259=置換コード!$I$14,34,入力シート!U259=置換コード!$I$15,35,入力シート!U259=置換コード!$I$16,36,入力シート!U259=置換コード!$I$17,37,入力シート!U259=置換コード!$I$18,38,入力シート!U259=置換コード!$I$19,41,入力シート!U259=置換コード!$I$20,42,入力シート!U259=置換コード!$I$21,43,入力シート!U259=置換コード!$I$22,44,入力シート!U259=置換コード!$I$23,51,入力シート!U259=置換コード!$I$24,52,入力シート!U259=置換コード!$I$25,53,入力シート!U259=置換コード!$I$26,54,入力シート!U259=置換コード!$I$27,55,入力シート!U259=置換コード!$I$28,61,入力シート!U259=置換コード!$I$29,62,入力シート!U259=置換コード!$I$30,63,入力シート!U259=置換コード!$I$31,64,入力シート!U259=置換コード!$I$32,65,入力シート!U259=置換コード!$I$33,66,入力シート!U259=置換コード!$I$34,71,入力シート!U259=置換コード!$I$35,72,入力シート!U259=置換コード!$I$36,73,入力シート!U259=置換コード!$I$37,74,入力シート!U259=置換コード!$I$38,75,入力シート!U259=置換コード!$I$39,76,入力シート!U259=置換コード!$I$40,77,入力シート!U259=置換コード!$I$41,78,入力シート!U259=置換コード!$I$42,79,入力シート!U259=置換コード!$I$43,81,入力シート!U259=置換コード!$I$44,82,入力シート!U259=置換コード!$I$45,83,入力シート!U259=置換コード!$I$46,84,入力シート!U259=置換コード!$I$47,85,入力シート!U259=置換コード!$I$48,86,入力シート!U259=置換コード!$I$49,87,入力シート!U259=置換コード!$I$50,88,入力シート!U259=置換コード!$I$51,90)</f>
        <v>#N/A</v>
      </c>
      <c r="Y233" s="83" t="e">
        <f t="shared" si="22"/>
        <v>#N/A</v>
      </c>
      <c r="Z233" s="83" t="str">
        <f>ASC(入力シート!T259)</f>
        <v/>
      </c>
      <c r="AA233" s="83" t="str">
        <f>ASC(入力シート!V259)</f>
        <v/>
      </c>
      <c r="AB233" s="83" t="str">
        <f>ASC(入力シート!W259)</f>
        <v/>
      </c>
      <c r="AC233" s="83" t="str">
        <f>ASC(入力シート!X259)</f>
        <v/>
      </c>
      <c r="AD233" s="83" t="str">
        <f>ASC(入力シート!S259)</f>
        <v/>
      </c>
      <c r="AE233" s="83" t="str">
        <f>IF(入力シート!D259=0,"",入力シート!D259)</f>
        <v/>
      </c>
      <c r="AF233" s="83">
        <f>IF(入力シート!G259="無し",1,2)</f>
        <v>2</v>
      </c>
      <c r="AG233" s="85" t="str">
        <f t="shared" ca="1" si="23"/>
        <v>20240213</v>
      </c>
      <c r="AH233" s="83">
        <f>IF(入力シート!Y259="有り",2,1)</f>
        <v>1</v>
      </c>
      <c r="AI233" s="83">
        <f>IF(入力シート!Z259="有り",2,1)</f>
        <v>1</v>
      </c>
      <c r="AJ233" s="83">
        <f>IF(入力シート!AA259="有り",2,1)</f>
        <v>1</v>
      </c>
      <c r="AK233" s="83">
        <f>IF(入力シート!AB259="有り",2,1)</f>
        <v>1</v>
      </c>
      <c r="AL233" s="83">
        <f>IF(入力シート!AC259="有り",2,1)</f>
        <v>1</v>
      </c>
      <c r="AM233" s="83">
        <f>IF(入力シート!AD259="有り",2,1)</f>
        <v>1</v>
      </c>
      <c r="AN233" s="83">
        <f>IF(入力シート!AE259="有り",2,1)</f>
        <v>1</v>
      </c>
      <c r="AO233" s="83">
        <f>IF(入力シート!H259="必要(\4,950)",1,0)</f>
        <v>0</v>
      </c>
    </row>
    <row r="234" spans="5:41" x14ac:dyDescent="0.4">
      <c r="E234" s="85" t="str">
        <f t="shared" ca="1" si="18"/>
        <v>20240213</v>
      </c>
      <c r="F234" s="83" t="str">
        <f>DBCS(入力シート!A260)</f>
        <v/>
      </c>
      <c r="G234" s="83" t="str">
        <f>(ASC(SUBSTITUTE(SUBSTITUTE(入力シート!B260,"　","")," ","")))</f>
        <v/>
      </c>
      <c r="H234" s="83" t="str">
        <f>ASC(入力シート!C260)</f>
        <v/>
      </c>
      <c r="I234" s="83" t="str">
        <f>IF(入力シート!E260=0,"",入力シート!E260)</f>
        <v/>
      </c>
      <c r="J234" s="83" t="str">
        <f>IF(入力シート!I260=0,"",入力シート!I260)</f>
        <v/>
      </c>
      <c r="K234" s="83" t="str">
        <f>DBCS(入力シート!K260)</f>
        <v/>
      </c>
      <c r="L234" s="83" t="str">
        <f>ASC(入力シート!L260)</f>
        <v/>
      </c>
      <c r="M234" s="83" t="e">
        <f>_xlfn.IFS(入力シート!J260=置換コード!$B$4,1,入力シート!J260=置換コード!$B$5,2,入力シート!J260=置換コード!$B$6,3,入力シート!J260=置換コード!$B$7,4,入力シート!J260=置換コード!$B$8,5,入力シート!J260=置換コード!$B$9,6,入力シート!J260=置換コード!$B$10,7,入力シート!J260=置換コード!$B$11,8,入力シート!J260=置換コード!$B$12,9,入力シート!J260=置換コード!$B$13,10)</f>
        <v>#N/A</v>
      </c>
      <c r="N234" s="83" t="e">
        <f>_xlfn.IFS(入力シート!F260=置換コード!$E$4,1,入力シート!F260=置換コード!$E$5,2)</f>
        <v>#N/A</v>
      </c>
      <c r="O234" s="83" t="e">
        <f t="shared" si="19"/>
        <v>#N/A</v>
      </c>
      <c r="P234" s="83" t="e">
        <f t="shared" si="20"/>
        <v>#N/A</v>
      </c>
      <c r="Q234" s="83" t="e">
        <f>_xlfn.IFS(入力シート!O260=置換コード!$I$4,11,入力シート!O260=置換コード!$I$5,21,入力シート!O260=置換コード!$I$6,22,入力シート!O260=置換コード!$I$7,23,入力シート!O260=置換コード!$I$8,24,入力シート!O260=置換コード!$I$9,25,入力シート!O260=置換コード!$I$10,26,入力シート!O260=置換コード!$I$11,31,入力シート!O260=置換コード!$I$12,32,入力シート!O260=置換コード!$I$13,33,入力シート!O260=置換コード!$I$14,34,入力シート!O260=置換コード!$I$15,35,入力シート!O260=置換コード!$I$16,36,入力シート!O260=置換コード!$I$17,37,入力シート!O260=置換コード!$I$18,38,入力シート!O260=置換コード!$I$19,41,入力シート!O260=置換コード!$I$20,42,入力シート!O260=置換コード!$I$21,43,入力シート!O260=置換コード!$I$22,44,入力シート!O260=置換コード!$I$23,51,入力シート!O260=置換コード!$I$24,52,入力シート!O260=置換コード!$I$25,53,入力シート!O260=置換コード!$I$26,54,入力シート!O260=置換コード!$I$27,55,入力シート!O260=置換コード!$I$28,61,入力シート!O260=置換コード!$I$29,62,入力シート!O260=置換コード!$I$30,63,入力シート!O260=置換コード!$I$31,64,入力シート!O260=置換コード!$I$32,65,入力シート!O260=置換コード!$I$33,66,入力シート!O260=置換コード!$I$34,71,入力シート!O260=置換コード!$I$35,72,入力シート!O260=置換コード!$I$36,73,入力シート!O260=置換コード!$I$37,74,入力シート!O260=置換コード!$I$38,75,入力シート!O260=置換コード!$I$39,76,入力シート!O260=置換コード!$I$40,77,入力シート!O260=置換コード!$I$41,78,入力シート!O260=置換コード!$I$42,79,入力シート!O260=置換コード!$I$43,81,入力シート!O260=置換コード!$I$44,82,入力シート!O260=置換コード!$I$45,83,入力シート!O260=置換コード!$I$46,84,入力シート!O260=置換コード!$I$47,85,入力シート!O260=置換コード!$I$48,86,入力シート!O260=置換コード!$I$49,87,入力シート!O260=置換コード!$I$50,88,入力シート!O260=置換コード!$I$51,90)</f>
        <v>#N/A</v>
      </c>
      <c r="R234" s="83" t="e">
        <f t="shared" si="21"/>
        <v>#N/A</v>
      </c>
      <c r="S234" s="83" t="str">
        <f>ASC(入力シート!N260)</f>
        <v/>
      </c>
      <c r="T234" s="83" t="str">
        <f>ASC(入力シート!P260)</f>
        <v/>
      </c>
      <c r="U234" s="83" t="str">
        <f>ASC(入力シート!Q260)</f>
        <v/>
      </c>
      <c r="V234" s="83" t="str">
        <f>ASC(入力シート!R260)</f>
        <v/>
      </c>
      <c r="W234" s="83" t="str">
        <f>ASC(入力シート!M260)</f>
        <v/>
      </c>
      <c r="X234" s="83" t="e">
        <f>_xlfn.IFS(入力シート!U260=置換コード!$I$4,11,入力シート!U260=置換コード!$I$5,21,入力シート!U260=置換コード!$I$6,22,入力シート!U260=置換コード!$I$7,23,入力シート!U260=置換コード!$I$8,24,入力シート!U260=置換コード!$I$9,25,入力シート!U260=置換コード!$I$10,26,入力シート!U260=置換コード!$I$11,31,入力シート!U260=置換コード!$I$12,32,入力シート!U260=置換コード!$I$13,33,入力シート!U260=置換コード!$I$14,34,入力シート!U260=置換コード!$I$15,35,入力シート!U260=置換コード!$I$16,36,入力シート!U260=置換コード!$I$17,37,入力シート!U260=置換コード!$I$18,38,入力シート!U260=置換コード!$I$19,41,入力シート!U260=置換コード!$I$20,42,入力シート!U260=置換コード!$I$21,43,入力シート!U260=置換コード!$I$22,44,入力シート!U260=置換コード!$I$23,51,入力シート!U260=置換コード!$I$24,52,入力シート!U260=置換コード!$I$25,53,入力シート!U260=置換コード!$I$26,54,入力シート!U260=置換コード!$I$27,55,入力シート!U260=置換コード!$I$28,61,入力シート!U260=置換コード!$I$29,62,入力シート!U260=置換コード!$I$30,63,入力シート!U260=置換コード!$I$31,64,入力シート!U260=置換コード!$I$32,65,入力シート!U260=置換コード!$I$33,66,入力シート!U260=置換コード!$I$34,71,入力シート!U260=置換コード!$I$35,72,入力シート!U260=置換コード!$I$36,73,入力シート!U260=置換コード!$I$37,74,入力シート!U260=置換コード!$I$38,75,入力シート!U260=置換コード!$I$39,76,入力シート!U260=置換コード!$I$40,77,入力シート!U260=置換コード!$I$41,78,入力シート!U260=置換コード!$I$42,79,入力シート!U260=置換コード!$I$43,81,入力シート!U260=置換コード!$I$44,82,入力シート!U260=置換コード!$I$45,83,入力シート!U260=置換コード!$I$46,84,入力シート!U260=置換コード!$I$47,85,入力シート!U260=置換コード!$I$48,86,入力シート!U260=置換コード!$I$49,87,入力シート!U260=置換コード!$I$50,88,入力シート!U260=置換コード!$I$51,90)</f>
        <v>#N/A</v>
      </c>
      <c r="Y234" s="83" t="e">
        <f t="shared" si="22"/>
        <v>#N/A</v>
      </c>
      <c r="Z234" s="83" t="str">
        <f>ASC(入力シート!T260)</f>
        <v/>
      </c>
      <c r="AA234" s="83" t="str">
        <f>ASC(入力シート!V260)</f>
        <v/>
      </c>
      <c r="AB234" s="83" t="str">
        <f>ASC(入力シート!W260)</f>
        <v/>
      </c>
      <c r="AC234" s="83" t="str">
        <f>ASC(入力シート!X260)</f>
        <v/>
      </c>
      <c r="AD234" s="83" t="str">
        <f>ASC(入力シート!S260)</f>
        <v/>
      </c>
      <c r="AE234" s="83" t="str">
        <f>IF(入力シート!D260=0,"",入力シート!D260)</f>
        <v/>
      </c>
      <c r="AF234" s="83">
        <f>IF(入力シート!G260="無し",1,2)</f>
        <v>2</v>
      </c>
      <c r="AG234" s="85" t="str">
        <f t="shared" ca="1" si="23"/>
        <v>20240213</v>
      </c>
      <c r="AH234" s="83">
        <f>IF(入力シート!Y260="有り",2,1)</f>
        <v>1</v>
      </c>
      <c r="AI234" s="83">
        <f>IF(入力シート!Z260="有り",2,1)</f>
        <v>1</v>
      </c>
      <c r="AJ234" s="83">
        <f>IF(入力シート!AA260="有り",2,1)</f>
        <v>1</v>
      </c>
      <c r="AK234" s="83">
        <f>IF(入力シート!AB260="有り",2,1)</f>
        <v>1</v>
      </c>
      <c r="AL234" s="83">
        <f>IF(入力シート!AC260="有り",2,1)</f>
        <v>1</v>
      </c>
      <c r="AM234" s="83">
        <f>IF(入力シート!AD260="有り",2,1)</f>
        <v>1</v>
      </c>
      <c r="AN234" s="83">
        <f>IF(入力シート!AE260="有り",2,1)</f>
        <v>1</v>
      </c>
      <c r="AO234" s="83">
        <f>IF(入力シート!H260="必要(\4,950)",1,0)</f>
        <v>0</v>
      </c>
    </row>
    <row r="235" spans="5:41" x14ac:dyDescent="0.4">
      <c r="E235" s="85" t="str">
        <f t="shared" ca="1" si="18"/>
        <v>20240213</v>
      </c>
      <c r="F235" s="83" t="str">
        <f>DBCS(入力シート!A261)</f>
        <v/>
      </c>
      <c r="G235" s="83" t="str">
        <f>(ASC(SUBSTITUTE(SUBSTITUTE(入力シート!B261,"　","")," ","")))</f>
        <v/>
      </c>
      <c r="H235" s="83" t="str">
        <f>ASC(入力シート!C261)</f>
        <v/>
      </c>
      <c r="I235" s="83" t="str">
        <f>IF(入力シート!E261=0,"",入力シート!E261)</f>
        <v/>
      </c>
      <c r="J235" s="83" t="str">
        <f>IF(入力シート!I261=0,"",入力シート!I261)</f>
        <v/>
      </c>
      <c r="K235" s="83" t="str">
        <f>DBCS(入力シート!K261)</f>
        <v/>
      </c>
      <c r="L235" s="83" t="str">
        <f>ASC(入力シート!L261)</f>
        <v/>
      </c>
      <c r="M235" s="83" t="e">
        <f>_xlfn.IFS(入力シート!J261=置換コード!$B$4,1,入力シート!J261=置換コード!$B$5,2,入力シート!J261=置換コード!$B$6,3,入力シート!J261=置換コード!$B$7,4,入力シート!J261=置換コード!$B$8,5,入力シート!J261=置換コード!$B$9,6,入力シート!J261=置換コード!$B$10,7,入力シート!J261=置換コード!$B$11,8,入力シート!J261=置換コード!$B$12,9,入力シート!J261=置換コード!$B$13,10)</f>
        <v>#N/A</v>
      </c>
      <c r="N235" s="83" t="e">
        <f>_xlfn.IFS(入力シート!F261=置換コード!$E$4,1,入力シート!F261=置換コード!$E$5,2)</f>
        <v>#N/A</v>
      </c>
      <c r="O235" s="83" t="e">
        <f t="shared" si="19"/>
        <v>#N/A</v>
      </c>
      <c r="P235" s="83" t="e">
        <f t="shared" si="20"/>
        <v>#N/A</v>
      </c>
      <c r="Q235" s="83" t="e">
        <f>_xlfn.IFS(入力シート!O261=置換コード!$I$4,11,入力シート!O261=置換コード!$I$5,21,入力シート!O261=置換コード!$I$6,22,入力シート!O261=置換コード!$I$7,23,入力シート!O261=置換コード!$I$8,24,入力シート!O261=置換コード!$I$9,25,入力シート!O261=置換コード!$I$10,26,入力シート!O261=置換コード!$I$11,31,入力シート!O261=置換コード!$I$12,32,入力シート!O261=置換コード!$I$13,33,入力シート!O261=置換コード!$I$14,34,入力シート!O261=置換コード!$I$15,35,入力シート!O261=置換コード!$I$16,36,入力シート!O261=置換コード!$I$17,37,入力シート!O261=置換コード!$I$18,38,入力シート!O261=置換コード!$I$19,41,入力シート!O261=置換コード!$I$20,42,入力シート!O261=置換コード!$I$21,43,入力シート!O261=置換コード!$I$22,44,入力シート!O261=置換コード!$I$23,51,入力シート!O261=置換コード!$I$24,52,入力シート!O261=置換コード!$I$25,53,入力シート!O261=置換コード!$I$26,54,入力シート!O261=置換コード!$I$27,55,入力シート!O261=置換コード!$I$28,61,入力シート!O261=置換コード!$I$29,62,入力シート!O261=置換コード!$I$30,63,入力シート!O261=置換コード!$I$31,64,入力シート!O261=置換コード!$I$32,65,入力シート!O261=置換コード!$I$33,66,入力シート!O261=置換コード!$I$34,71,入力シート!O261=置換コード!$I$35,72,入力シート!O261=置換コード!$I$36,73,入力シート!O261=置換コード!$I$37,74,入力シート!O261=置換コード!$I$38,75,入力シート!O261=置換コード!$I$39,76,入力シート!O261=置換コード!$I$40,77,入力シート!O261=置換コード!$I$41,78,入力シート!O261=置換コード!$I$42,79,入力シート!O261=置換コード!$I$43,81,入力シート!O261=置換コード!$I$44,82,入力シート!O261=置換コード!$I$45,83,入力シート!O261=置換コード!$I$46,84,入力シート!O261=置換コード!$I$47,85,入力シート!O261=置換コード!$I$48,86,入力シート!O261=置換コード!$I$49,87,入力シート!O261=置換コード!$I$50,88,入力シート!O261=置換コード!$I$51,90)</f>
        <v>#N/A</v>
      </c>
      <c r="R235" s="83" t="e">
        <f t="shared" si="21"/>
        <v>#N/A</v>
      </c>
      <c r="S235" s="83" t="str">
        <f>ASC(入力シート!N261)</f>
        <v/>
      </c>
      <c r="T235" s="83" t="str">
        <f>ASC(入力シート!P261)</f>
        <v/>
      </c>
      <c r="U235" s="83" t="str">
        <f>ASC(入力シート!Q261)</f>
        <v/>
      </c>
      <c r="V235" s="83" t="str">
        <f>ASC(入力シート!R261)</f>
        <v/>
      </c>
      <c r="W235" s="83" t="str">
        <f>ASC(入力シート!M261)</f>
        <v/>
      </c>
      <c r="X235" s="83" t="e">
        <f>_xlfn.IFS(入力シート!U261=置換コード!$I$4,11,入力シート!U261=置換コード!$I$5,21,入力シート!U261=置換コード!$I$6,22,入力シート!U261=置換コード!$I$7,23,入力シート!U261=置換コード!$I$8,24,入力シート!U261=置換コード!$I$9,25,入力シート!U261=置換コード!$I$10,26,入力シート!U261=置換コード!$I$11,31,入力シート!U261=置換コード!$I$12,32,入力シート!U261=置換コード!$I$13,33,入力シート!U261=置換コード!$I$14,34,入力シート!U261=置換コード!$I$15,35,入力シート!U261=置換コード!$I$16,36,入力シート!U261=置換コード!$I$17,37,入力シート!U261=置換コード!$I$18,38,入力シート!U261=置換コード!$I$19,41,入力シート!U261=置換コード!$I$20,42,入力シート!U261=置換コード!$I$21,43,入力シート!U261=置換コード!$I$22,44,入力シート!U261=置換コード!$I$23,51,入力シート!U261=置換コード!$I$24,52,入力シート!U261=置換コード!$I$25,53,入力シート!U261=置換コード!$I$26,54,入力シート!U261=置換コード!$I$27,55,入力シート!U261=置換コード!$I$28,61,入力シート!U261=置換コード!$I$29,62,入力シート!U261=置換コード!$I$30,63,入力シート!U261=置換コード!$I$31,64,入力シート!U261=置換コード!$I$32,65,入力シート!U261=置換コード!$I$33,66,入力シート!U261=置換コード!$I$34,71,入力シート!U261=置換コード!$I$35,72,入力シート!U261=置換コード!$I$36,73,入力シート!U261=置換コード!$I$37,74,入力シート!U261=置換コード!$I$38,75,入力シート!U261=置換コード!$I$39,76,入力シート!U261=置換コード!$I$40,77,入力シート!U261=置換コード!$I$41,78,入力シート!U261=置換コード!$I$42,79,入力シート!U261=置換コード!$I$43,81,入力シート!U261=置換コード!$I$44,82,入力シート!U261=置換コード!$I$45,83,入力シート!U261=置換コード!$I$46,84,入力シート!U261=置換コード!$I$47,85,入力シート!U261=置換コード!$I$48,86,入力シート!U261=置換コード!$I$49,87,入力シート!U261=置換コード!$I$50,88,入力シート!U261=置換コード!$I$51,90)</f>
        <v>#N/A</v>
      </c>
      <c r="Y235" s="83" t="e">
        <f t="shared" si="22"/>
        <v>#N/A</v>
      </c>
      <c r="Z235" s="83" t="str">
        <f>ASC(入力シート!T261)</f>
        <v/>
      </c>
      <c r="AA235" s="83" t="str">
        <f>ASC(入力シート!V261)</f>
        <v/>
      </c>
      <c r="AB235" s="83" t="str">
        <f>ASC(入力シート!W261)</f>
        <v/>
      </c>
      <c r="AC235" s="83" t="str">
        <f>ASC(入力シート!X261)</f>
        <v/>
      </c>
      <c r="AD235" s="83" t="str">
        <f>ASC(入力シート!S261)</f>
        <v/>
      </c>
      <c r="AE235" s="83" t="str">
        <f>IF(入力シート!D261=0,"",入力シート!D261)</f>
        <v/>
      </c>
      <c r="AF235" s="83">
        <f>IF(入力シート!G261="無し",1,2)</f>
        <v>2</v>
      </c>
      <c r="AG235" s="85" t="str">
        <f t="shared" ca="1" si="23"/>
        <v>20240213</v>
      </c>
      <c r="AH235" s="83">
        <f>IF(入力シート!Y261="有り",2,1)</f>
        <v>1</v>
      </c>
      <c r="AI235" s="83">
        <f>IF(入力シート!Z261="有り",2,1)</f>
        <v>1</v>
      </c>
      <c r="AJ235" s="83">
        <f>IF(入力シート!AA261="有り",2,1)</f>
        <v>1</v>
      </c>
      <c r="AK235" s="83">
        <f>IF(入力シート!AB261="有り",2,1)</f>
        <v>1</v>
      </c>
      <c r="AL235" s="83">
        <f>IF(入力シート!AC261="有り",2,1)</f>
        <v>1</v>
      </c>
      <c r="AM235" s="83">
        <f>IF(入力シート!AD261="有り",2,1)</f>
        <v>1</v>
      </c>
      <c r="AN235" s="83">
        <f>IF(入力シート!AE261="有り",2,1)</f>
        <v>1</v>
      </c>
      <c r="AO235" s="83">
        <f>IF(入力シート!H261="必要(\4,950)",1,0)</f>
        <v>0</v>
      </c>
    </row>
    <row r="236" spans="5:41" x14ac:dyDescent="0.4">
      <c r="E236" s="85" t="str">
        <f t="shared" ca="1" si="18"/>
        <v>20240213</v>
      </c>
      <c r="F236" s="83" t="str">
        <f>DBCS(入力シート!A262)</f>
        <v/>
      </c>
      <c r="G236" s="83" t="str">
        <f>(ASC(SUBSTITUTE(SUBSTITUTE(入力シート!B262,"　","")," ","")))</f>
        <v/>
      </c>
      <c r="H236" s="83" t="str">
        <f>ASC(入力シート!C262)</f>
        <v/>
      </c>
      <c r="I236" s="83" t="str">
        <f>IF(入力シート!E262=0,"",入力シート!E262)</f>
        <v/>
      </c>
      <c r="J236" s="83" t="str">
        <f>IF(入力シート!I262=0,"",入力シート!I262)</f>
        <v/>
      </c>
      <c r="K236" s="83" t="str">
        <f>DBCS(入力シート!K262)</f>
        <v/>
      </c>
      <c r="L236" s="83" t="str">
        <f>ASC(入力シート!L262)</f>
        <v/>
      </c>
      <c r="M236" s="83" t="e">
        <f>_xlfn.IFS(入力シート!J262=置換コード!$B$4,1,入力シート!J262=置換コード!$B$5,2,入力シート!J262=置換コード!$B$6,3,入力シート!J262=置換コード!$B$7,4,入力シート!J262=置換コード!$B$8,5,入力シート!J262=置換コード!$B$9,6,入力シート!J262=置換コード!$B$10,7,入力シート!J262=置換コード!$B$11,8,入力シート!J262=置換コード!$B$12,9,入力シート!J262=置換コード!$B$13,10)</f>
        <v>#N/A</v>
      </c>
      <c r="N236" s="83" t="e">
        <f>_xlfn.IFS(入力シート!F262=置換コード!$E$4,1,入力シート!F262=置換コード!$E$5,2)</f>
        <v>#N/A</v>
      </c>
      <c r="O236" s="83" t="e">
        <f t="shared" si="19"/>
        <v>#N/A</v>
      </c>
      <c r="P236" s="83" t="e">
        <f t="shared" si="20"/>
        <v>#N/A</v>
      </c>
      <c r="Q236" s="83" t="e">
        <f>_xlfn.IFS(入力シート!O262=置換コード!$I$4,11,入力シート!O262=置換コード!$I$5,21,入力シート!O262=置換コード!$I$6,22,入力シート!O262=置換コード!$I$7,23,入力シート!O262=置換コード!$I$8,24,入力シート!O262=置換コード!$I$9,25,入力シート!O262=置換コード!$I$10,26,入力シート!O262=置換コード!$I$11,31,入力シート!O262=置換コード!$I$12,32,入力シート!O262=置換コード!$I$13,33,入力シート!O262=置換コード!$I$14,34,入力シート!O262=置換コード!$I$15,35,入力シート!O262=置換コード!$I$16,36,入力シート!O262=置換コード!$I$17,37,入力シート!O262=置換コード!$I$18,38,入力シート!O262=置換コード!$I$19,41,入力シート!O262=置換コード!$I$20,42,入力シート!O262=置換コード!$I$21,43,入力シート!O262=置換コード!$I$22,44,入力シート!O262=置換コード!$I$23,51,入力シート!O262=置換コード!$I$24,52,入力シート!O262=置換コード!$I$25,53,入力シート!O262=置換コード!$I$26,54,入力シート!O262=置換コード!$I$27,55,入力シート!O262=置換コード!$I$28,61,入力シート!O262=置換コード!$I$29,62,入力シート!O262=置換コード!$I$30,63,入力シート!O262=置換コード!$I$31,64,入力シート!O262=置換コード!$I$32,65,入力シート!O262=置換コード!$I$33,66,入力シート!O262=置換コード!$I$34,71,入力シート!O262=置換コード!$I$35,72,入力シート!O262=置換コード!$I$36,73,入力シート!O262=置換コード!$I$37,74,入力シート!O262=置換コード!$I$38,75,入力シート!O262=置換コード!$I$39,76,入力シート!O262=置換コード!$I$40,77,入力シート!O262=置換コード!$I$41,78,入力シート!O262=置換コード!$I$42,79,入力シート!O262=置換コード!$I$43,81,入力シート!O262=置換コード!$I$44,82,入力シート!O262=置換コード!$I$45,83,入力シート!O262=置換コード!$I$46,84,入力シート!O262=置換コード!$I$47,85,入力シート!O262=置換コード!$I$48,86,入力シート!O262=置換コード!$I$49,87,入力シート!O262=置換コード!$I$50,88,入力シート!O262=置換コード!$I$51,90)</f>
        <v>#N/A</v>
      </c>
      <c r="R236" s="83" t="e">
        <f t="shared" si="21"/>
        <v>#N/A</v>
      </c>
      <c r="S236" s="83" t="str">
        <f>ASC(入力シート!N262)</f>
        <v/>
      </c>
      <c r="T236" s="83" t="str">
        <f>ASC(入力シート!P262)</f>
        <v/>
      </c>
      <c r="U236" s="83" t="str">
        <f>ASC(入力シート!Q262)</f>
        <v/>
      </c>
      <c r="V236" s="83" t="str">
        <f>ASC(入力シート!R262)</f>
        <v/>
      </c>
      <c r="W236" s="83" t="str">
        <f>ASC(入力シート!M262)</f>
        <v/>
      </c>
      <c r="X236" s="83" t="e">
        <f>_xlfn.IFS(入力シート!U262=置換コード!$I$4,11,入力シート!U262=置換コード!$I$5,21,入力シート!U262=置換コード!$I$6,22,入力シート!U262=置換コード!$I$7,23,入力シート!U262=置換コード!$I$8,24,入力シート!U262=置換コード!$I$9,25,入力シート!U262=置換コード!$I$10,26,入力シート!U262=置換コード!$I$11,31,入力シート!U262=置換コード!$I$12,32,入力シート!U262=置換コード!$I$13,33,入力シート!U262=置換コード!$I$14,34,入力シート!U262=置換コード!$I$15,35,入力シート!U262=置換コード!$I$16,36,入力シート!U262=置換コード!$I$17,37,入力シート!U262=置換コード!$I$18,38,入力シート!U262=置換コード!$I$19,41,入力シート!U262=置換コード!$I$20,42,入力シート!U262=置換コード!$I$21,43,入力シート!U262=置換コード!$I$22,44,入力シート!U262=置換コード!$I$23,51,入力シート!U262=置換コード!$I$24,52,入力シート!U262=置換コード!$I$25,53,入力シート!U262=置換コード!$I$26,54,入力シート!U262=置換コード!$I$27,55,入力シート!U262=置換コード!$I$28,61,入力シート!U262=置換コード!$I$29,62,入力シート!U262=置換コード!$I$30,63,入力シート!U262=置換コード!$I$31,64,入力シート!U262=置換コード!$I$32,65,入力シート!U262=置換コード!$I$33,66,入力シート!U262=置換コード!$I$34,71,入力シート!U262=置換コード!$I$35,72,入力シート!U262=置換コード!$I$36,73,入力シート!U262=置換コード!$I$37,74,入力シート!U262=置換コード!$I$38,75,入力シート!U262=置換コード!$I$39,76,入力シート!U262=置換コード!$I$40,77,入力シート!U262=置換コード!$I$41,78,入力シート!U262=置換コード!$I$42,79,入力シート!U262=置換コード!$I$43,81,入力シート!U262=置換コード!$I$44,82,入力シート!U262=置換コード!$I$45,83,入力シート!U262=置換コード!$I$46,84,入力シート!U262=置換コード!$I$47,85,入力シート!U262=置換コード!$I$48,86,入力シート!U262=置換コード!$I$49,87,入力シート!U262=置換コード!$I$50,88,入力シート!U262=置換コード!$I$51,90)</f>
        <v>#N/A</v>
      </c>
      <c r="Y236" s="83" t="e">
        <f t="shared" si="22"/>
        <v>#N/A</v>
      </c>
      <c r="Z236" s="83" t="str">
        <f>ASC(入力シート!T262)</f>
        <v/>
      </c>
      <c r="AA236" s="83" t="str">
        <f>ASC(入力シート!V262)</f>
        <v/>
      </c>
      <c r="AB236" s="83" t="str">
        <f>ASC(入力シート!W262)</f>
        <v/>
      </c>
      <c r="AC236" s="83" t="str">
        <f>ASC(入力シート!X262)</f>
        <v/>
      </c>
      <c r="AD236" s="83" t="str">
        <f>ASC(入力シート!S262)</f>
        <v/>
      </c>
      <c r="AE236" s="83" t="str">
        <f>IF(入力シート!D262=0,"",入力シート!D262)</f>
        <v/>
      </c>
      <c r="AF236" s="83">
        <f>IF(入力シート!G262="無し",1,2)</f>
        <v>2</v>
      </c>
      <c r="AG236" s="85" t="str">
        <f t="shared" ca="1" si="23"/>
        <v>20240213</v>
      </c>
      <c r="AH236" s="83">
        <f>IF(入力シート!Y262="有り",2,1)</f>
        <v>1</v>
      </c>
      <c r="AI236" s="83">
        <f>IF(入力シート!Z262="有り",2,1)</f>
        <v>1</v>
      </c>
      <c r="AJ236" s="83">
        <f>IF(入力シート!AA262="有り",2,1)</f>
        <v>1</v>
      </c>
      <c r="AK236" s="83">
        <f>IF(入力シート!AB262="有り",2,1)</f>
        <v>1</v>
      </c>
      <c r="AL236" s="83">
        <f>IF(入力シート!AC262="有り",2,1)</f>
        <v>1</v>
      </c>
      <c r="AM236" s="83">
        <f>IF(入力シート!AD262="有り",2,1)</f>
        <v>1</v>
      </c>
      <c r="AN236" s="83">
        <f>IF(入力シート!AE262="有り",2,1)</f>
        <v>1</v>
      </c>
      <c r="AO236" s="83">
        <f>IF(入力シート!H262="必要(\4,950)",1,0)</f>
        <v>0</v>
      </c>
    </row>
    <row r="237" spans="5:41" x14ac:dyDescent="0.4">
      <c r="E237" s="85" t="str">
        <f t="shared" ca="1" si="18"/>
        <v>20240213</v>
      </c>
      <c r="F237" s="83" t="str">
        <f>DBCS(入力シート!A263)</f>
        <v/>
      </c>
      <c r="G237" s="83" t="str">
        <f>(ASC(SUBSTITUTE(SUBSTITUTE(入力シート!B263,"　","")," ","")))</f>
        <v/>
      </c>
      <c r="H237" s="83" t="str">
        <f>ASC(入力シート!C263)</f>
        <v/>
      </c>
      <c r="I237" s="83" t="str">
        <f>IF(入力シート!E263=0,"",入力シート!E263)</f>
        <v/>
      </c>
      <c r="J237" s="83" t="str">
        <f>IF(入力シート!I263=0,"",入力シート!I263)</f>
        <v/>
      </c>
      <c r="K237" s="83" t="str">
        <f>DBCS(入力シート!K263)</f>
        <v/>
      </c>
      <c r="L237" s="83" t="str">
        <f>ASC(入力シート!L263)</f>
        <v/>
      </c>
      <c r="M237" s="83" t="e">
        <f>_xlfn.IFS(入力シート!J263=置換コード!$B$4,1,入力シート!J263=置換コード!$B$5,2,入力シート!J263=置換コード!$B$6,3,入力シート!J263=置換コード!$B$7,4,入力シート!J263=置換コード!$B$8,5,入力シート!J263=置換コード!$B$9,6,入力シート!J263=置換コード!$B$10,7,入力シート!J263=置換コード!$B$11,8,入力シート!J263=置換コード!$B$12,9,入力シート!J263=置換コード!$B$13,10)</f>
        <v>#N/A</v>
      </c>
      <c r="N237" s="83" t="e">
        <f>_xlfn.IFS(入力シート!F263=置換コード!$E$4,1,入力シート!F263=置換コード!$E$5,2)</f>
        <v>#N/A</v>
      </c>
      <c r="O237" s="83" t="e">
        <f t="shared" si="19"/>
        <v>#N/A</v>
      </c>
      <c r="P237" s="83" t="e">
        <f t="shared" si="20"/>
        <v>#N/A</v>
      </c>
      <c r="Q237" s="83" t="e">
        <f>_xlfn.IFS(入力シート!O263=置換コード!$I$4,11,入力シート!O263=置換コード!$I$5,21,入力シート!O263=置換コード!$I$6,22,入力シート!O263=置換コード!$I$7,23,入力シート!O263=置換コード!$I$8,24,入力シート!O263=置換コード!$I$9,25,入力シート!O263=置換コード!$I$10,26,入力シート!O263=置換コード!$I$11,31,入力シート!O263=置換コード!$I$12,32,入力シート!O263=置換コード!$I$13,33,入力シート!O263=置換コード!$I$14,34,入力シート!O263=置換コード!$I$15,35,入力シート!O263=置換コード!$I$16,36,入力シート!O263=置換コード!$I$17,37,入力シート!O263=置換コード!$I$18,38,入力シート!O263=置換コード!$I$19,41,入力シート!O263=置換コード!$I$20,42,入力シート!O263=置換コード!$I$21,43,入力シート!O263=置換コード!$I$22,44,入力シート!O263=置換コード!$I$23,51,入力シート!O263=置換コード!$I$24,52,入力シート!O263=置換コード!$I$25,53,入力シート!O263=置換コード!$I$26,54,入力シート!O263=置換コード!$I$27,55,入力シート!O263=置換コード!$I$28,61,入力シート!O263=置換コード!$I$29,62,入力シート!O263=置換コード!$I$30,63,入力シート!O263=置換コード!$I$31,64,入力シート!O263=置換コード!$I$32,65,入力シート!O263=置換コード!$I$33,66,入力シート!O263=置換コード!$I$34,71,入力シート!O263=置換コード!$I$35,72,入力シート!O263=置換コード!$I$36,73,入力シート!O263=置換コード!$I$37,74,入力シート!O263=置換コード!$I$38,75,入力シート!O263=置換コード!$I$39,76,入力シート!O263=置換コード!$I$40,77,入力シート!O263=置換コード!$I$41,78,入力シート!O263=置換コード!$I$42,79,入力シート!O263=置換コード!$I$43,81,入力シート!O263=置換コード!$I$44,82,入力シート!O263=置換コード!$I$45,83,入力シート!O263=置換コード!$I$46,84,入力シート!O263=置換コード!$I$47,85,入力シート!O263=置換コード!$I$48,86,入力シート!O263=置換コード!$I$49,87,入力シート!O263=置換コード!$I$50,88,入力シート!O263=置換コード!$I$51,90)</f>
        <v>#N/A</v>
      </c>
      <c r="R237" s="83" t="e">
        <f t="shared" si="21"/>
        <v>#N/A</v>
      </c>
      <c r="S237" s="83" t="str">
        <f>ASC(入力シート!N263)</f>
        <v/>
      </c>
      <c r="T237" s="83" t="str">
        <f>ASC(入力シート!P263)</f>
        <v/>
      </c>
      <c r="U237" s="83" t="str">
        <f>ASC(入力シート!Q263)</f>
        <v/>
      </c>
      <c r="V237" s="83" t="str">
        <f>ASC(入力シート!R263)</f>
        <v/>
      </c>
      <c r="W237" s="83" t="str">
        <f>ASC(入力シート!M263)</f>
        <v/>
      </c>
      <c r="X237" s="83" t="e">
        <f>_xlfn.IFS(入力シート!U263=置換コード!$I$4,11,入力シート!U263=置換コード!$I$5,21,入力シート!U263=置換コード!$I$6,22,入力シート!U263=置換コード!$I$7,23,入力シート!U263=置換コード!$I$8,24,入力シート!U263=置換コード!$I$9,25,入力シート!U263=置換コード!$I$10,26,入力シート!U263=置換コード!$I$11,31,入力シート!U263=置換コード!$I$12,32,入力シート!U263=置換コード!$I$13,33,入力シート!U263=置換コード!$I$14,34,入力シート!U263=置換コード!$I$15,35,入力シート!U263=置換コード!$I$16,36,入力シート!U263=置換コード!$I$17,37,入力シート!U263=置換コード!$I$18,38,入力シート!U263=置換コード!$I$19,41,入力シート!U263=置換コード!$I$20,42,入力シート!U263=置換コード!$I$21,43,入力シート!U263=置換コード!$I$22,44,入力シート!U263=置換コード!$I$23,51,入力シート!U263=置換コード!$I$24,52,入力シート!U263=置換コード!$I$25,53,入力シート!U263=置換コード!$I$26,54,入力シート!U263=置換コード!$I$27,55,入力シート!U263=置換コード!$I$28,61,入力シート!U263=置換コード!$I$29,62,入力シート!U263=置換コード!$I$30,63,入力シート!U263=置換コード!$I$31,64,入力シート!U263=置換コード!$I$32,65,入力シート!U263=置換コード!$I$33,66,入力シート!U263=置換コード!$I$34,71,入力シート!U263=置換コード!$I$35,72,入力シート!U263=置換コード!$I$36,73,入力シート!U263=置換コード!$I$37,74,入力シート!U263=置換コード!$I$38,75,入力シート!U263=置換コード!$I$39,76,入力シート!U263=置換コード!$I$40,77,入力シート!U263=置換コード!$I$41,78,入力シート!U263=置換コード!$I$42,79,入力シート!U263=置換コード!$I$43,81,入力シート!U263=置換コード!$I$44,82,入力シート!U263=置換コード!$I$45,83,入力シート!U263=置換コード!$I$46,84,入力シート!U263=置換コード!$I$47,85,入力シート!U263=置換コード!$I$48,86,入力シート!U263=置換コード!$I$49,87,入力シート!U263=置換コード!$I$50,88,入力シート!U263=置換コード!$I$51,90)</f>
        <v>#N/A</v>
      </c>
      <c r="Y237" s="83" t="e">
        <f t="shared" si="22"/>
        <v>#N/A</v>
      </c>
      <c r="Z237" s="83" t="str">
        <f>ASC(入力シート!T263)</f>
        <v/>
      </c>
      <c r="AA237" s="83" t="str">
        <f>ASC(入力シート!V263)</f>
        <v/>
      </c>
      <c r="AB237" s="83" t="str">
        <f>ASC(入力シート!W263)</f>
        <v/>
      </c>
      <c r="AC237" s="83" t="str">
        <f>ASC(入力シート!X263)</f>
        <v/>
      </c>
      <c r="AD237" s="83" t="str">
        <f>ASC(入力シート!S263)</f>
        <v/>
      </c>
      <c r="AE237" s="83" t="str">
        <f>IF(入力シート!D263=0,"",入力シート!D263)</f>
        <v/>
      </c>
      <c r="AF237" s="83">
        <f>IF(入力シート!G263="無し",1,2)</f>
        <v>2</v>
      </c>
      <c r="AG237" s="85" t="str">
        <f t="shared" ca="1" si="23"/>
        <v>20240213</v>
      </c>
      <c r="AH237" s="83">
        <f>IF(入力シート!Y263="有り",2,1)</f>
        <v>1</v>
      </c>
      <c r="AI237" s="83">
        <f>IF(入力シート!Z263="有り",2,1)</f>
        <v>1</v>
      </c>
      <c r="AJ237" s="83">
        <f>IF(入力シート!AA263="有り",2,1)</f>
        <v>1</v>
      </c>
      <c r="AK237" s="83">
        <f>IF(入力シート!AB263="有り",2,1)</f>
        <v>1</v>
      </c>
      <c r="AL237" s="83">
        <f>IF(入力シート!AC263="有り",2,1)</f>
        <v>1</v>
      </c>
      <c r="AM237" s="83">
        <f>IF(入力シート!AD263="有り",2,1)</f>
        <v>1</v>
      </c>
      <c r="AN237" s="83">
        <f>IF(入力シート!AE263="有り",2,1)</f>
        <v>1</v>
      </c>
      <c r="AO237" s="83">
        <f>IF(入力シート!H263="必要(\4,950)",1,0)</f>
        <v>0</v>
      </c>
    </row>
    <row r="238" spans="5:41" x14ac:dyDescent="0.4">
      <c r="E238" s="85" t="str">
        <f t="shared" ca="1" si="18"/>
        <v>20240213</v>
      </c>
      <c r="F238" s="83" t="str">
        <f>DBCS(入力シート!A264)</f>
        <v/>
      </c>
      <c r="G238" s="83" t="str">
        <f>(ASC(SUBSTITUTE(SUBSTITUTE(入力シート!B264,"　","")," ","")))</f>
        <v/>
      </c>
      <c r="H238" s="83" t="str">
        <f>ASC(入力シート!C264)</f>
        <v/>
      </c>
      <c r="I238" s="83" t="str">
        <f>IF(入力シート!E264=0,"",入力シート!E264)</f>
        <v/>
      </c>
      <c r="J238" s="83" t="str">
        <f>IF(入力シート!I264=0,"",入力シート!I264)</f>
        <v/>
      </c>
      <c r="K238" s="83" t="str">
        <f>DBCS(入力シート!K264)</f>
        <v/>
      </c>
      <c r="L238" s="83" t="str">
        <f>ASC(入力シート!L264)</f>
        <v/>
      </c>
      <c r="M238" s="83" t="e">
        <f>_xlfn.IFS(入力シート!J264=置換コード!$B$4,1,入力シート!J264=置換コード!$B$5,2,入力シート!J264=置換コード!$B$6,3,入力シート!J264=置換コード!$B$7,4,入力シート!J264=置換コード!$B$8,5,入力シート!J264=置換コード!$B$9,6,入力シート!J264=置換コード!$B$10,7,入力シート!J264=置換コード!$B$11,8,入力シート!J264=置換コード!$B$12,9,入力シート!J264=置換コード!$B$13,10)</f>
        <v>#N/A</v>
      </c>
      <c r="N238" s="83" t="e">
        <f>_xlfn.IFS(入力シート!F264=置換コード!$E$4,1,入力シート!F264=置換コード!$E$5,2)</f>
        <v>#N/A</v>
      </c>
      <c r="O238" s="83" t="e">
        <f t="shared" si="19"/>
        <v>#N/A</v>
      </c>
      <c r="P238" s="83" t="e">
        <f t="shared" si="20"/>
        <v>#N/A</v>
      </c>
      <c r="Q238" s="83" t="e">
        <f>_xlfn.IFS(入力シート!O264=置換コード!$I$4,11,入力シート!O264=置換コード!$I$5,21,入力シート!O264=置換コード!$I$6,22,入力シート!O264=置換コード!$I$7,23,入力シート!O264=置換コード!$I$8,24,入力シート!O264=置換コード!$I$9,25,入力シート!O264=置換コード!$I$10,26,入力シート!O264=置換コード!$I$11,31,入力シート!O264=置換コード!$I$12,32,入力シート!O264=置換コード!$I$13,33,入力シート!O264=置換コード!$I$14,34,入力シート!O264=置換コード!$I$15,35,入力シート!O264=置換コード!$I$16,36,入力シート!O264=置換コード!$I$17,37,入力シート!O264=置換コード!$I$18,38,入力シート!O264=置換コード!$I$19,41,入力シート!O264=置換コード!$I$20,42,入力シート!O264=置換コード!$I$21,43,入力シート!O264=置換コード!$I$22,44,入力シート!O264=置換コード!$I$23,51,入力シート!O264=置換コード!$I$24,52,入力シート!O264=置換コード!$I$25,53,入力シート!O264=置換コード!$I$26,54,入力シート!O264=置換コード!$I$27,55,入力シート!O264=置換コード!$I$28,61,入力シート!O264=置換コード!$I$29,62,入力シート!O264=置換コード!$I$30,63,入力シート!O264=置換コード!$I$31,64,入力シート!O264=置換コード!$I$32,65,入力シート!O264=置換コード!$I$33,66,入力シート!O264=置換コード!$I$34,71,入力シート!O264=置換コード!$I$35,72,入力シート!O264=置換コード!$I$36,73,入力シート!O264=置換コード!$I$37,74,入力シート!O264=置換コード!$I$38,75,入力シート!O264=置換コード!$I$39,76,入力シート!O264=置換コード!$I$40,77,入力シート!O264=置換コード!$I$41,78,入力シート!O264=置換コード!$I$42,79,入力シート!O264=置換コード!$I$43,81,入力シート!O264=置換コード!$I$44,82,入力シート!O264=置換コード!$I$45,83,入力シート!O264=置換コード!$I$46,84,入力シート!O264=置換コード!$I$47,85,入力シート!O264=置換コード!$I$48,86,入力シート!O264=置換コード!$I$49,87,入力シート!O264=置換コード!$I$50,88,入力シート!O264=置換コード!$I$51,90)</f>
        <v>#N/A</v>
      </c>
      <c r="R238" s="83" t="e">
        <f t="shared" si="21"/>
        <v>#N/A</v>
      </c>
      <c r="S238" s="83" t="str">
        <f>ASC(入力シート!N264)</f>
        <v/>
      </c>
      <c r="T238" s="83" t="str">
        <f>ASC(入力シート!P264)</f>
        <v/>
      </c>
      <c r="U238" s="83" t="str">
        <f>ASC(入力シート!Q264)</f>
        <v/>
      </c>
      <c r="V238" s="83" t="str">
        <f>ASC(入力シート!R264)</f>
        <v/>
      </c>
      <c r="W238" s="83" t="str">
        <f>ASC(入力シート!M264)</f>
        <v/>
      </c>
      <c r="X238" s="83" t="e">
        <f>_xlfn.IFS(入力シート!U264=置換コード!$I$4,11,入力シート!U264=置換コード!$I$5,21,入力シート!U264=置換コード!$I$6,22,入力シート!U264=置換コード!$I$7,23,入力シート!U264=置換コード!$I$8,24,入力シート!U264=置換コード!$I$9,25,入力シート!U264=置換コード!$I$10,26,入力シート!U264=置換コード!$I$11,31,入力シート!U264=置換コード!$I$12,32,入力シート!U264=置換コード!$I$13,33,入力シート!U264=置換コード!$I$14,34,入力シート!U264=置換コード!$I$15,35,入力シート!U264=置換コード!$I$16,36,入力シート!U264=置換コード!$I$17,37,入力シート!U264=置換コード!$I$18,38,入力シート!U264=置換コード!$I$19,41,入力シート!U264=置換コード!$I$20,42,入力シート!U264=置換コード!$I$21,43,入力シート!U264=置換コード!$I$22,44,入力シート!U264=置換コード!$I$23,51,入力シート!U264=置換コード!$I$24,52,入力シート!U264=置換コード!$I$25,53,入力シート!U264=置換コード!$I$26,54,入力シート!U264=置換コード!$I$27,55,入力シート!U264=置換コード!$I$28,61,入力シート!U264=置換コード!$I$29,62,入力シート!U264=置換コード!$I$30,63,入力シート!U264=置換コード!$I$31,64,入力シート!U264=置換コード!$I$32,65,入力シート!U264=置換コード!$I$33,66,入力シート!U264=置換コード!$I$34,71,入力シート!U264=置換コード!$I$35,72,入力シート!U264=置換コード!$I$36,73,入力シート!U264=置換コード!$I$37,74,入力シート!U264=置換コード!$I$38,75,入力シート!U264=置換コード!$I$39,76,入力シート!U264=置換コード!$I$40,77,入力シート!U264=置換コード!$I$41,78,入力シート!U264=置換コード!$I$42,79,入力シート!U264=置換コード!$I$43,81,入力シート!U264=置換コード!$I$44,82,入力シート!U264=置換コード!$I$45,83,入力シート!U264=置換コード!$I$46,84,入力シート!U264=置換コード!$I$47,85,入力シート!U264=置換コード!$I$48,86,入力シート!U264=置換コード!$I$49,87,入力シート!U264=置換コード!$I$50,88,入力シート!U264=置換コード!$I$51,90)</f>
        <v>#N/A</v>
      </c>
      <c r="Y238" s="83" t="e">
        <f t="shared" si="22"/>
        <v>#N/A</v>
      </c>
      <c r="Z238" s="83" t="str">
        <f>ASC(入力シート!T264)</f>
        <v/>
      </c>
      <c r="AA238" s="83" t="str">
        <f>ASC(入力シート!V264)</f>
        <v/>
      </c>
      <c r="AB238" s="83" t="str">
        <f>ASC(入力シート!W264)</f>
        <v/>
      </c>
      <c r="AC238" s="83" t="str">
        <f>ASC(入力シート!X264)</f>
        <v/>
      </c>
      <c r="AD238" s="83" t="str">
        <f>ASC(入力シート!S264)</f>
        <v/>
      </c>
      <c r="AE238" s="83" t="str">
        <f>IF(入力シート!D264=0,"",入力シート!D264)</f>
        <v/>
      </c>
      <c r="AF238" s="83">
        <f>IF(入力シート!G264="無し",1,2)</f>
        <v>2</v>
      </c>
      <c r="AG238" s="85" t="str">
        <f t="shared" ca="1" si="23"/>
        <v>20240213</v>
      </c>
      <c r="AH238" s="83">
        <f>IF(入力シート!Y264="有り",2,1)</f>
        <v>1</v>
      </c>
      <c r="AI238" s="83">
        <f>IF(入力シート!Z264="有り",2,1)</f>
        <v>1</v>
      </c>
      <c r="AJ238" s="83">
        <f>IF(入力シート!AA264="有り",2,1)</f>
        <v>1</v>
      </c>
      <c r="AK238" s="83">
        <f>IF(入力シート!AB264="有り",2,1)</f>
        <v>1</v>
      </c>
      <c r="AL238" s="83">
        <f>IF(入力シート!AC264="有り",2,1)</f>
        <v>1</v>
      </c>
      <c r="AM238" s="83">
        <f>IF(入力シート!AD264="有り",2,1)</f>
        <v>1</v>
      </c>
      <c r="AN238" s="83">
        <f>IF(入力シート!AE264="有り",2,1)</f>
        <v>1</v>
      </c>
      <c r="AO238" s="83">
        <f>IF(入力シート!H264="必要(\4,950)",1,0)</f>
        <v>0</v>
      </c>
    </row>
    <row r="239" spans="5:41" x14ac:dyDescent="0.4">
      <c r="E239" s="85" t="str">
        <f t="shared" ca="1" si="18"/>
        <v>20240213</v>
      </c>
      <c r="F239" s="83" t="str">
        <f>DBCS(入力シート!A265)</f>
        <v/>
      </c>
      <c r="G239" s="83" t="str">
        <f>(ASC(SUBSTITUTE(SUBSTITUTE(入力シート!B265,"　","")," ","")))</f>
        <v/>
      </c>
      <c r="H239" s="83" t="str">
        <f>ASC(入力シート!C265)</f>
        <v/>
      </c>
      <c r="I239" s="83" t="str">
        <f>IF(入力シート!E265=0,"",入力シート!E265)</f>
        <v/>
      </c>
      <c r="J239" s="83" t="str">
        <f>IF(入力シート!I265=0,"",入力シート!I265)</f>
        <v/>
      </c>
      <c r="K239" s="83" t="str">
        <f>DBCS(入力シート!K265)</f>
        <v/>
      </c>
      <c r="L239" s="83" t="str">
        <f>ASC(入力シート!L265)</f>
        <v/>
      </c>
      <c r="M239" s="83" t="e">
        <f>_xlfn.IFS(入力シート!J265=置換コード!$B$4,1,入力シート!J265=置換コード!$B$5,2,入力シート!J265=置換コード!$B$6,3,入力シート!J265=置換コード!$B$7,4,入力シート!J265=置換コード!$B$8,5,入力シート!J265=置換コード!$B$9,6,入力シート!J265=置換コード!$B$10,7,入力シート!J265=置換コード!$B$11,8,入力シート!J265=置換コード!$B$12,9,入力シート!J265=置換コード!$B$13,10)</f>
        <v>#N/A</v>
      </c>
      <c r="N239" s="83" t="e">
        <f>_xlfn.IFS(入力シート!F265=置換コード!$E$4,1,入力シート!F265=置換コード!$E$5,2)</f>
        <v>#N/A</v>
      </c>
      <c r="O239" s="83" t="e">
        <f t="shared" si="19"/>
        <v>#N/A</v>
      </c>
      <c r="P239" s="83" t="e">
        <f t="shared" si="20"/>
        <v>#N/A</v>
      </c>
      <c r="Q239" s="83" t="e">
        <f>_xlfn.IFS(入力シート!O265=置換コード!$I$4,11,入力シート!O265=置換コード!$I$5,21,入力シート!O265=置換コード!$I$6,22,入力シート!O265=置換コード!$I$7,23,入力シート!O265=置換コード!$I$8,24,入力シート!O265=置換コード!$I$9,25,入力シート!O265=置換コード!$I$10,26,入力シート!O265=置換コード!$I$11,31,入力シート!O265=置換コード!$I$12,32,入力シート!O265=置換コード!$I$13,33,入力シート!O265=置換コード!$I$14,34,入力シート!O265=置換コード!$I$15,35,入力シート!O265=置換コード!$I$16,36,入力シート!O265=置換コード!$I$17,37,入力シート!O265=置換コード!$I$18,38,入力シート!O265=置換コード!$I$19,41,入力シート!O265=置換コード!$I$20,42,入力シート!O265=置換コード!$I$21,43,入力シート!O265=置換コード!$I$22,44,入力シート!O265=置換コード!$I$23,51,入力シート!O265=置換コード!$I$24,52,入力シート!O265=置換コード!$I$25,53,入力シート!O265=置換コード!$I$26,54,入力シート!O265=置換コード!$I$27,55,入力シート!O265=置換コード!$I$28,61,入力シート!O265=置換コード!$I$29,62,入力シート!O265=置換コード!$I$30,63,入力シート!O265=置換コード!$I$31,64,入力シート!O265=置換コード!$I$32,65,入力シート!O265=置換コード!$I$33,66,入力シート!O265=置換コード!$I$34,71,入力シート!O265=置換コード!$I$35,72,入力シート!O265=置換コード!$I$36,73,入力シート!O265=置換コード!$I$37,74,入力シート!O265=置換コード!$I$38,75,入力シート!O265=置換コード!$I$39,76,入力シート!O265=置換コード!$I$40,77,入力シート!O265=置換コード!$I$41,78,入力シート!O265=置換コード!$I$42,79,入力シート!O265=置換コード!$I$43,81,入力シート!O265=置換コード!$I$44,82,入力シート!O265=置換コード!$I$45,83,入力シート!O265=置換コード!$I$46,84,入力シート!O265=置換コード!$I$47,85,入力シート!O265=置換コード!$I$48,86,入力シート!O265=置換コード!$I$49,87,入力シート!O265=置換コード!$I$50,88,入力シート!O265=置換コード!$I$51,90)</f>
        <v>#N/A</v>
      </c>
      <c r="R239" s="83" t="e">
        <f t="shared" si="21"/>
        <v>#N/A</v>
      </c>
      <c r="S239" s="83" t="str">
        <f>ASC(入力シート!N265)</f>
        <v/>
      </c>
      <c r="T239" s="83" t="str">
        <f>ASC(入力シート!P265)</f>
        <v/>
      </c>
      <c r="U239" s="83" t="str">
        <f>ASC(入力シート!Q265)</f>
        <v/>
      </c>
      <c r="V239" s="83" t="str">
        <f>ASC(入力シート!R265)</f>
        <v/>
      </c>
      <c r="W239" s="83" t="str">
        <f>ASC(入力シート!M265)</f>
        <v/>
      </c>
      <c r="X239" s="83" t="e">
        <f>_xlfn.IFS(入力シート!U265=置換コード!$I$4,11,入力シート!U265=置換コード!$I$5,21,入力シート!U265=置換コード!$I$6,22,入力シート!U265=置換コード!$I$7,23,入力シート!U265=置換コード!$I$8,24,入力シート!U265=置換コード!$I$9,25,入力シート!U265=置換コード!$I$10,26,入力シート!U265=置換コード!$I$11,31,入力シート!U265=置換コード!$I$12,32,入力シート!U265=置換コード!$I$13,33,入力シート!U265=置換コード!$I$14,34,入力シート!U265=置換コード!$I$15,35,入力シート!U265=置換コード!$I$16,36,入力シート!U265=置換コード!$I$17,37,入力シート!U265=置換コード!$I$18,38,入力シート!U265=置換コード!$I$19,41,入力シート!U265=置換コード!$I$20,42,入力シート!U265=置換コード!$I$21,43,入力シート!U265=置換コード!$I$22,44,入力シート!U265=置換コード!$I$23,51,入力シート!U265=置換コード!$I$24,52,入力シート!U265=置換コード!$I$25,53,入力シート!U265=置換コード!$I$26,54,入力シート!U265=置換コード!$I$27,55,入力シート!U265=置換コード!$I$28,61,入力シート!U265=置換コード!$I$29,62,入力シート!U265=置換コード!$I$30,63,入力シート!U265=置換コード!$I$31,64,入力シート!U265=置換コード!$I$32,65,入力シート!U265=置換コード!$I$33,66,入力シート!U265=置換コード!$I$34,71,入力シート!U265=置換コード!$I$35,72,入力シート!U265=置換コード!$I$36,73,入力シート!U265=置換コード!$I$37,74,入力シート!U265=置換コード!$I$38,75,入力シート!U265=置換コード!$I$39,76,入力シート!U265=置換コード!$I$40,77,入力シート!U265=置換コード!$I$41,78,入力シート!U265=置換コード!$I$42,79,入力シート!U265=置換コード!$I$43,81,入力シート!U265=置換コード!$I$44,82,入力シート!U265=置換コード!$I$45,83,入力シート!U265=置換コード!$I$46,84,入力シート!U265=置換コード!$I$47,85,入力シート!U265=置換コード!$I$48,86,入力シート!U265=置換コード!$I$49,87,入力シート!U265=置換コード!$I$50,88,入力シート!U265=置換コード!$I$51,90)</f>
        <v>#N/A</v>
      </c>
      <c r="Y239" s="83" t="e">
        <f t="shared" si="22"/>
        <v>#N/A</v>
      </c>
      <c r="Z239" s="83" t="str">
        <f>ASC(入力シート!T265)</f>
        <v/>
      </c>
      <c r="AA239" s="83" t="str">
        <f>ASC(入力シート!V265)</f>
        <v/>
      </c>
      <c r="AB239" s="83" t="str">
        <f>ASC(入力シート!W265)</f>
        <v/>
      </c>
      <c r="AC239" s="83" t="str">
        <f>ASC(入力シート!X265)</f>
        <v/>
      </c>
      <c r="AD239" s="83" t="str">
        <f>ASC(入力シート!S265)</f>
        <v/>
      </c>
      <c r="AE239" s="83" t="str">
        <f>IF(入力シート!D265=0,"",入力シート!D265)</f>
        <v/>
      </c>
      <c r="AF239" s="83">
        <f>IF(入力シート!G265="無し",1,2)</f>
        <v>2</v>
      </c>
      <c r="AG239" s="85" t="str">
        <f t="shared" ca="1" si="23"/>
        <v>20240213</v>
      </c>
      <c r="AH239" s="83">
        <f>IF(入力シート!Y265="有り",2,1)</f>
        <v>1</v>
      </c>
      <c r="AI239" s="83">
        <f>IF(入力シート!Z265="有り",2,1)</f>
        <v>1</v>
      </c>
      <c r="AJ239" s="83">
        <f>IF(入力シート!AA265="有り",2,1)</f>
        <v>1</v>
      </c>
      <c r="AK239" s="83">
        <f>IF(入力シート!AB265="有り",2,1)</f>
        <v>1</v>
      </c>
      <c r="AL239" s="83">
        <f>IF(入力シート!AC265="有り",2,1)</f>
        <v>1</v>
      </c>
      <c r="AM239" s="83">
        <f>IF(入力シート!AD265="有り",2,1)</f>
        <v>1</v>
      </c>
      <c r="AN239" s="83">
        <f>IF(入力シート!AE265="有り",2,1)</f>
        <v>1</v>
      </c>
      <c r="AO239" s="83">
        <f>IF(入力シート!H265="必要(\4,950)",1,0)</f>
        <v>0</v>
      </c>
    </row>
    <row r="240" spans="5:41" x14ac:dyDescent="0.4">
      <c r="E240" s="85" t="str">
        <f t="shared" ca="1" si="18"/>
        <v>20240213</v>
      </c>
      <c r="F240" s="83" t="str">
        <f>DBCS(入力シート!A266)</f>
        <v/>
      </c>
      <c r="G240" s="83" t="str">
        <f>(ASC(SUBSTITUTE(SUBSTITUTE(入力シート!B266,"　","")," ","")))</f>
        <v/>
      </c>
      <c r="H240" s="83" t="str">
        <f>ASC(入力シート!C266)</f>
        <v/>
      </c>
      <c r="I240" s="83" t="str">
        <f>IF(入力シート!E266=0,"",入力シート!E266)</f>
        <v/>
      </c>
      <c r="J240" s="83" t="str">
        <f>IF(入力シート!I266=0,"",入力シート!I266)</f>
        <v/>
      </c>
      <c r="K240" s="83" t="str">
        <f>DBCS(入力シート!K266)</f>
        <v/>
      </c>
      <c r="L240" s="83" t="str">
        <f>ASC(入力シート!L266)</f>
        <v/>
      </c>
      <c r="M240" s="83" t="e">
        <f>_xlfn.IFS(入力シート!J266=置換コード!$B$4,1,入力シート!J266=置換コード!$B$5,2,入力シート!J266=置換コード!$B$6,3,入力シート!J266=置換コード!$B$7,4,入力シート!J266=置換コード!$B$8,5,入力シート!J266=置換コード!$B$9,6,入力シート!J266=置換コード!$B$10,7,入力シート!J266=置換コード!$B$11,8,入力シート!J266=置換コード!$B$12,9,入力シート!J266=置換コード!$B$13,10)</f>
        <v>#N/A</v>
      </c>
      <c r="N240" s="83" t="e">
        <f>_xlfn.IFS(入力シート!F266=置換コード!$E$4,1,入力シート!F266=置換コード!$E$5,2)</f>
        <v>#N/A</v>
      </c>
      <c r="O240" s="83" t="e">
        <f t="shared" si="19"/>
        <v>#N/A</v>
      </c>
      <c r="P240" s="83" t="e">
        <f t="shared" si="20"/>
        <v>#N/A</v>
      </c>
      <c r="Q240" s="83" t="e">
        <f>_xlfn.IFS(入力シート!O266=置換コード!$I$4,11,入力シート!O266=置換コード!$I$5,21,入力シート!O266=置換コード!$I$6,22,入力シート!O266=置換コード!$I$7,23,入力シート!O266=置換コード!$I$8,24,入力シート!O266=置換コード!$I$9,25,入力シート!O266=置換コード!$I$10,26,入力シート!O266=置換コード!$I$11,31,入力シート!O266=置換コード!$I$12,32,入力シート!O266=置換コード!$I$13,33,入力シート!O266=置換コード!$I$14,34,入力シート!O266=置換コード!$I$15,35,入力シート!O266=置換コード!$I$16,36,入力シート!O266=置換コード!$I$17,37,入力シート!O266=置換コード!$I$18,38,入力シート!O266=置換コード!$I$19,41,入力シート!O266=置換コード!$I$20,42,入力シート!O266=置換コード!$I$21,43,入力シート!O266=置換コード!$I$22,44,入力シート!O266=置換コード!$I$23,51,入力シート!O266=置換コード!$I$24,52,入力シート!O266=置換コード!$I$25,53,入力シート!O266=置換コード!$I$26,54,入力シート!O266=置換コード!$I$27,55,入力シート!O266=置換コード!$I$28,61,入力シート!O266=置換コード!$I$29,62,入力シート!O266=置換コード!$I$30,63,入力シート!O266=置換コード!$I$31,64,入力シート!O266=置換コード!$I$32,65,入力シート!O266=置換コード!$I$33,66,入力シート!O266=置換コード!$I$34,71,入力シート!O266=置換コード!$I$35,72,入力シート!O266=置換コード!$I$36,73,入力シート!O266=置換コード!$I$37,74,入力シート!O266=置換コード!$I$38,75,入力シート!O266=置換コード!$I$39,76,入力シート!O266=置換コード!$I$40,77,入力シート!O266=置換コード!$I$41,78,入力シート!O266=置換コード!$I$42,79,入力シート!O266=置換コード!$I$43,81,入力シート!O266=置換コード!$I$44,82,入力シート!O266=置換コード!$I$45,83,入力シート!O266=置換コード!$I$46,84,入力シート!O266=置換コード!$I$47,85,入力シート!O266=置換コード!$I$48,86,入力シート!O266=置換コード!$I$49,87,入力シート!O266=置換コード!$I$50,88,入力シート!O266=置換コード!$I$51,90)</f>
        <v>#N/A</v>
      </c>
      <c r="R240" s="83" t="e">
        <f t="shared" si="21"/>
        <v>#N/A</v>
      </c>
      <c r="S240" s="83" t="str">
        <f>ASC(入力シート!N266)</f>
        <v/>
      </c>
      <c r="T240" s="83" t="str">
        <f>ASC(入力シート!P266)</f>
        <v/>
      </c>
      <c r="U240" s="83" t="str">
        <f>ASC(入力シート!Q266)</f>
        <v/>
      </c>
      <c r="V240" s="83" t="str">
        <f>ASC(入力シート!R266)</f>
        <v/>
      </c>
      <c r="W240" s="83" t="str">
        <f>ASC(入力シート!M266)</f>
        <v/>
      </c>
      <c r="X240" s="83" t="e">
        <f>_xlfn.IFS(入力シート!U266=置換コード!$I$4,11,入力シート!U266=置換コード!$I$5,21,入力シート!U266=置換コード!$I$6,22,入力シート!U266=置換コード!$I$7,23,入力シート!U266=置換コード!$I$8,24,入力シート!U266=置換コード!$I$9,25,入力シート!U266=置換コード!$I$10,26,入力シート!U266=置換コード!$I$11,31,入力シート!U266=置換コード!$I$12,32,入力シート!U266=置換コード!$I$13,33,入力シート!U266=置換コード!$I$14,34,入力シート!U266=置換コード!$I$15,35,入力シート!U266=置換コード!$I$16,36,入力シート!U266=置換コード!$I$17,37,入力シート!U266=置換コード!$I$18,38,入力シート!U266=置換コード!$I$19,41,入力シート!U266=置換コード!$I$20,42,入力シート!U266=置換コード!$I$21,43,入力シート!U266=置換コード!$I$22,44,入力シート!U266=置換コード!$I$23,51,入力シート!U266=置換コード!$I$24,52,入力シート!U266=置換コード!$I$25,53,入力シート!U266=置換コード!$I$26,54,入力シート!U266=置換コード!$I$27,55,入力シート!U266=置換コード!$I$28,61,入力シート!U266=置換コード!$I$29,62,入力シート!U266=置換コード!$I$30,63,入力シート!U266=置換コード!$I$31,64,入力シート!U266=置換コード!$I$32,65,入力シート!U266=置換コード!$I$33,66,入力シート!U266=置換コード!$I$34,71,入力シート!U266=置換コード!$I$35,72,入力シート!U266=置換コード!$I$36,73,入力シート!U266=置換コード!$I$37,74,入力シート!U266=置換コード!$I$38,75,入力シート!U266=置換コード!$I$39,76,入力シート!U266=置換コード!$I$40,77,入力シート!U266=置換コード!$I$41,78,入力シート!U266=置換コード!$I$42,79,入力シート!U266=置換コード!$I$43,81,入力シート!U266=置換コード!$I$44,82,入力シート!U266=置換コード!$I$45,83,入力シート!U266=置換コード!$I$46,84,入力シート!U266=置換コード!$I$47,85,入力シート!U266=置換コード!$I$48,86,入力シート!U266=置換コード!$I$49,87,入力シート!U266=置換コード!$I$50,88,入力シート!U266=置換コード!$I$51,90)</f>
        <v>#N/A</v>
      </c>
      <c r="Y240" s="83" t="e">
        <f t="shared" si="22"/>
        <v>#N/A</v>
      </c>
      <c r="Z240" s="83" t="str">
        <f>ASC(入力シート!T266)</f>
        <v/>
      </c>
      <c r="AA240" s="83" t="str">
        <f>ASC(入力シート!V266)</f>
        <v/>
      </c>
      <c r="AB240" s="83" t="str">
        <f>ASC(入力シート!W266)</f>
        <v/>
      </c>
      <c r="AC240" s="83" t="str">
        <f>ASC(入力シート!X266)</f>
        <v/>
      </c>
      <c r="AD240" s="83" t="str">
        <f>ASC(入力シート!S266)</f>
        <v/>
      </c>
      <c r="AE240" s="83" t="str">
        <f>IF(入力シート!D266=0,"",入力シート!D266)</f>
        <v/>
      </c>
      <c r="AF240" s="83">
        <f>IF(入力シート!G266="無し",1,2)</f>
        <v>2</v>
      </c>
      <c r="AG240" s="85" t="str">
        <f t="shared" ca="1" si="23"/>
        <v>20240213</v>
      </c>
      <c r="AH240" s="83">
        <f>IF(入力シート!Y266="有り",2,1)</f>
        <v>1</v>
      </c>
      <c r="AI240" s="83">
        <f>IF(入力シート!Z266="有り",2,1)</f>
        <v>1</v>
      </c>
      <c r="AJ240" s="83">
        <f>IF(入力シート!AA266="有り",2,1)</f>
        <v>1</v>
      </c>
      <c r="AK240" s="83">
        <f>IF(入力シート!AB266="有り",2,1)</f>
        <v>1</v>
      </c>
      <c r="AL240" s="83">
        <f>IF(入力シート!AC266="有り",2,1)</f>
        <v>1</v>
      </c>
      <c r="AM240" s="83">
        <f>IF(入力シート!AD266="有り",2,1)</f>
        <v>1</v>
      </c>
      <c r="AN240" s="83">
        <f>IF(入力シート!AE266="有り",2,1)</f>
        <v>1</v>
      </c>
      <c r="AO240" s="83">
        <f>IF(入力シート!H266="必要(\4,950)",1,0)</f>
        <v>0</v>
      </c>
    </row>
    <row r="241" spans="5:41" x14ac:dyDescent="0.4">
      <c r="E241" s="85" t="str">
        <f t="shared" ca="1" si="18"/>
        <v>20240213</v>
      </c>
      <c r="F241" s="83" t="str">
        <f>DBCS(入力シート!A267)</f>
        <v/>
      </c>
      <c r="G241" s="83" t="str">
        <f>(ASC(SUBSTITUTE(SUBSTITUTE(入力シート!B267,"　","")," ","")))</f>
        <v/>
      </c>
      <c r="H241" s="83" t="str">
        <f>ASC(入力シート!C267)</f>
        <v/>
      </c>
      <c r="I241" s="83" t="str">
        <f>IF(入力シート!E267=0,"",入力シート!E267)</f>
        <v/>
      </c>
      <c r="J241" s="83" t="str">
        <f>IF(入力シート!I267=0,"",入力シート!I267)</f>
        <v/>
      </c>
      <c r="K241" s="83" t="str">
        <f>DBCS(入力シート!K267)</f>
        <v/>
      </c>
      <c r="L241" s="83" t="str">
        <f>ASC(入力シート!L267)</f>
        <v/>
      </c>
      <c r="M241" s="83" t="e">
        <f>_xlfn.IFS(入力シート!J267=置換コード!$B$4,1,入力シート!J267=置換コード!$B$5,2,入力シート!J267=置換コード!$B$6,3,入力シート!J267=置換コード!$B$7,4,入力シート!J267=置換コード!$B$8,5,入力シート!J267=置換コード!$B$9,6,入力シート!J267=置換コード!$B$10,7,入力シート!J267=置換コード!$B$11,8,入力シート!J267=置換コード!$B$12,9,入力シート!J267=置換コード!$B$13,10)</f>
        <v>#N/A</v>
      </c>
      <c r="N241" s="83" t="e">
        <f>_xlfn.IFS(入力シート!F267=置換コード!$E$4,1,入力シート!F267=置換コード!$E$5,2)</f>
        <v>#N/A</v>
      </c>
      <c r="O241" s="83" t="e">
        <f t="shared" si="19"/>
        <v>#N/A</v>
      </c>
      <c r="P241" s="83" t="e">
        <f t="shared" si="20"/>
        <v>#N/A</v>
      </c>
      <c r="Q241" s="83" t="e">
        <f>_xlfn.IFS(入力シート!O267=置換コード!$I$4,11,入力シート!O267=置換コード!$I$5,21,入力シート!O267=置換コード!$I$6,22,入力シート!O267=置換コード!$I$7,23,入力シート!O267=置換コード!$I$8,24,入力シート!O267=置換コード!$I$9,25,入力シート!O267=置換コード!$I$10,26,入力シート!O267=置換コード!$I$11,31,入力シート!O267=置換コード!$I$12,32,入力シート!O267=置換コード!$I$13,33,入力シート!O267=置換コード!$I$14,34,入力シート!O267=置換コード!$I$15,35,入力シート!O267=置換コード!$I$16,36,入力シート!O267=置換コード!$I$17,37,入力シート!O267=置換コード!$I$18,38,入力シート!O267=置換コード!$I$19,41,入力シート!O267=置換コード!$I$20,42,入力シート!O267=置換コード!$I$21,43,入力シート!O267=置換コード!$I$22,44,入力シート!O267=置換コード!$I$23,51,入力シート!O267=置換コード!$I$24,52,入力シート!O267=置換コード!$I$25,53,入力シート!O267=置換コード!$I$26,54,入力シート!O267=置換コード!$I$27,55,入力シート!O267=置換コード!$I$28,61,入力シート!O267=置換コード!$I$29,62,入力シート!O267=置換コード!$I$30,63,入力シート!O267=置換コード!$I$31,64,入力シート!O267=置換コード!$I$32,65,入力シート!O267=置換コード!$I$33,66,入力シート!O267=置換コード!$I$34,71,入力シート!O267=置換コード!$I$35,72,入力シート!O267=置換コード!$I$36,73,入力シート!O267=置換コード!$I$37,74,入力シート!O267=置換コード!$I$38,75,入力シート!O267=置換コード!$I$39,76,入力シート!O267=置換コード!$I$40,77,入力シート!O267=置換コード!$I$41,78,入力シート!O267=置換コード!$I$42,79,入力シート!O267=置換コード!$I$43,81,入力シート!O267=置換コード!$I$44,82,入力シート!O267=置換コード!$I$45,83,入力シート!O267=置換コード!$I$46,84,入力シート!O267=置換コード!$I$47,85,入力シート!O267=置換コード!$I$48,86,入力シート!O267=置換コード!$I$49,87,入力シート!O267=置換コード!$I$50,88,入力シート!O267=置換コード!$I$51,90)</f>
        <v>#N/A</v>
      </c>
      <c r="R241" s="83" t="e">
        <f t="shared" si="21"/>
        <v>#N/A</v>
      </c>
      <c r="S241" s="83" t="str">
        <f>ASC(入力シート!N267)</f>
        <v/>
      </c>
      <c r="T241" s="83" t="str">
        <f>ASC(入力シート!P267)</f>
        <v/>
      </c>
      <c r="U241" s="83" t="str">
        <f>ASC(入力シート!Q267)</f>
        <v/>
      </c>
      <c r="V241" s="83" t="str">
        <f>ASC(入力シート!R267)</f>
        <v/>
      </c>
      <c r="W241" s="83" t="str">
        <f>ASC(入力シート!M267)</f>
        <v/>
      </c>
      <c r="X241" s="83" t="e">
        <f>_xlfn.IFS(入力シート!U267=置換コード!$I$4,11,入力シート!U267=置換コード!$I$5,21,入力シート!U267=置換コード!$I$6,22,入力シート!U267=置換コード!$I$7,23,入力シート!U267=置換コード!$I$8,24,入力シート!U267=置換コード!$I$9,25,入力シート!U267=置換コード!$I$10,26,入力シート!U267=置換コード!$I$11,31,入力シート!U267=置換コード!$I$12,32,入力シート!U267=置換コード!$I$13,33,入力シート!U267=置換コード!$I$14,34,入力シート!U267=置換コード!$I$15,35,入力シート!U267=置換コード!$I$16,36,入力シート!U267=置換コード!$I$17,37,入力シート!U267=置換コード!$I$18,38,入力シート!U267=置換コード!$I$19,41,入力シート!U267=置換コード!$I$20,42,入力シート!U267=置換コード!$I$21,43,入力シート!U267=置換コード!$I$22,44,入力シート!U267=置換コード!$I$23,51,入力シート!U267=置換コード!$I$24,52,入力シート!U267=置換コード!$I$25,53,入力シート!U267=置換コード!$I$26,54,入力シート!U267=置換コード!$I$27,55,入力シート!U267=置換コード!$I$28,61,入力シート!U267=置換コード!$I$29,62,入力シート!U267=置換コード!$I$30,63,入力シート!U267=置換コード!$I$31,64,入力シート!U267=置換コード!$I$32,65,入力シート!U267=置換コード!$I$33,66,入力シート!U267=置換コード!$I$34,71,入力シート!U267=置換コード!$I$35,72,入力シート!U267=置換コード!$I$36,73,入力シート!U267=置換コード!$I$37,74,入力シート!U267=置換コード!$I$38,75,入力シート!U267=置換コード!$I$39,76,入力シート!U267=置換コード!$I$40,77,入力シート!U267=置換コード!$I$41,78,入力シート!U267=置換コード!$I$42,79,入力シート!U267=置換コード!$I$43,81,入力シート!U267=置換コード!$I$44,82,入力シート!U267=置換コード!$I$45,83,入力シート!U267=置換コード!$I$46,84,入力シート!U267=置換コード!$I$47,85,入力シート!U267=置換コード!$I$48,86,入力シート!U267=置換コード!$I$49,87,入力シート!U267=置換コード!$I$50,88,入力シート!U267=置換コード!$I$51,90)</f>
        <v>#N/A</v>
      </c>
      <c r="Y241" s="83" t="e">
        <f t="shared" si="22"/>
        <v>#N/A</v>
      </c>
      <c r="Z241" s="83" t="str">
        <f>ASC(入力シート!T267)</f>
        <v/>
      </c>
      <c r="AA241" s="83" t="str">
        <f>ASC(入力シート!V267)</f>
        <v/>
      </c>
      <c r="AB241" s="83" t="str">
        <f>ASC(入力シート!W267)</f>
        <v/>
      </c>
      <c r="AC241" s="83" t="str">
        <f>ASC(入力シート!X267)</f>
        <v/>
      </c>
      <c r="AD241" s="83" t="str">
        <f>ASC(入力シート!S267)</f>
        <v/>
      </c>
      <c r="AE241" s="83" t="str">
        <f>IF(入力シート!D267=0,"",入力シート!D267)</f>
        <v/>
      </c>
      <c r="AF241" s="83">
        <f>IF(入力シート!G267="無し",1,2)</f>
        <v>2</v>
      </c>
      <c r="AG241" s="85" t="str">
        <f t="shared" ca="1" si="23"/>
        <v>20240213</v>
      </c>
      <c r="AH241" s="83">
        <f>IF(入力シート!Y267="有り",2,1)</f>
        <v>1</v>
      </c>
      <c r="AI241" s="83">
        <f>IF(入力シート!Z267="有り",2,1)</f>
        <v>1</v>
      </c>
      <c r="AJ241" s="83">
        <f>IF(入力シート!AA267="有り",2,1)</f>
        <v>1</v>
      </c>
      <c r="AK241" s="83">
        <f>IF(入力シート!AB267="有り",2,1)</f>
        <v>1</v>
      </c>
      <c r="AL241" s="83">
        <f>IF(入力シート!AC267="有り",2,1)</f>
        <v>1</v>
      </c>
      <c r="AM241" s="83">
        <f>IF(入力シート!AD267="有り",2,1)</f>
        <v>1</v>
      </c>
      <c r="AN241" s="83">
        <f>IF(入力シート!AE267="有り",2,1)</f>
        <v>1</v>
      </c>
      <c r="AO241" s="83">
        <f>IF(入力シート!H267="必要(\4,950)",1,0)</f>
        <v>0</v>
      </c>
    </row>
    <row r="242" spans="5:41" x14ac:dyDescent="0.4">
      <c r="E242" s="85" t="str">
        <f t="shared" ca="1" si="18"/>
        <v>20240213</v>
      </c>
      <c r="F242" s="83" t="str">
        <f>DBCS(入力シート!A268)</f>
        <v/>
      </c>
      <c r="G242" s="83" t="str">
        <f>(ASC(SUBSTITUTE(SUBSTITUTE(入力シート!B268,"　","")," ","")))</f>
        <v/>
      </c>
      <c r="H242" s="83" t="str">
        <f>ASC(入力シート!C268)</f>
        <v/>
      </c>
      <c r="I242" s="83" t="str">
        <f>IF(入力シート!E268=0,"",入力シート!E268)</f>
        <v/>
      </c>
      <c r="J242" s="83" t="str">
        <f>IF(入力シート!I268=0,"",入力シート!I268)</f>
        <v/>
      </c>
      <c r="K242" s="83" t="str">
        <f>DBCS(入力シート!K268)</f>
        <v/>
      </c>
      <c r="L242" s="83" t="str">
        <f>ASC(入力シート!L268)</f>
        <v/>
      </c>
      <c r="M242" s="83" t="e">
        <f>_xlfn.IFS(入力シート!J268=置換コード!$B$4,1,入力シート!J268=置換コード!$B$5,2,入力シート!J268=置換コード!$B$6,3,入力シート!J268=置換コード!$B$7,4,入力シート!J268=置換コード!$B$8,5,入力シート!J268=置換コード!$B$9,6,入力シート!J268=置換コード!$B$10,7,入力シート!J268=置換コード!$B$11,8,入力シート!J268=置換コード!$B$12,9,入力シート!J268=置換コード!$B$13,10)</f>
        <v>#N/A</v>
      </c>
      <c r="N242" s="83" t="e">
        <f>_xlfn.IFS(入力シート!F268=置換コード!$E$4,1,入力シート!F268=置換コード!$E$5,2)</f>
        <v>#N/A</v>
      </c>
      <c r="O242" s="83" t="e">
        <f t="shared" si="19"/>
        <v>#N/A</v>
      </c>
      <c r="P242" s="83" t="e">
        <f t="shared" si="20"/>
        <v>#N/A</v>
      </c>
      <c r="Q242" s="83" t="e">
        <f>_xlfn.IFS(入力シート!O268=置換コード!$I$4,11,入力シート!O268=置換コード!$I$5,21,入力シート!O268=置換コード!$I$6,22,入力シート!O268=置換コード!$I$7,23,入力シート!O268=置換コード!$I$8,24,入力シート!O268=置換コード!$I$9,25,入力シート!O268=置換コード!$I$10,26,入力シート!O268=置換コード!$I$11,31,入力シート!O268=置換コード!$I$12,32,入力シート!O268=置換コード!$I$13,33,入力シート!O268=置換コード!$I$14,34,入力シート!O268=置換コード!$I$15,35,入力シート!O268=置換コード!$I$16,36,入力シート!O268=置換コード!$I$17,37,入力シート!O268=置換コード!$I$18,38,入力シート!O268=置換コード!$I$19,41,入力シート!O268=置換コード!$I$20,42,入力シート!O268=置換コード!$I$21,43,入力シート!O268=置換コード!$I$22,44,入力シート!O268=置換コード!$I$23,51,入力シート!O268=置換コード!$I$24,52,入力シート!O268=置換コード!$I$25,53,入力シート!O268=置換コード!$I$26,54,入力シート!O268=置換コード!$I$27,55,入力シート!O268=置換コード!$I$28,61,入力シート!O268=置換コード!$I$29,62,入力シート!O268=置換コード!$I$30,63,入力シート!O268=置換コード!$I$31,64,入力シート!O268=置換コード!$I$32,65,入力シート!O268=置換コード!$I$33,66,入力シート!O268=置換コード!$I$34,71,入力シート!O268=置換コード!$I$35,72,入力シート!O268=置換コード!$I$36,73,入力シート!O268=置換コード!$I$37,74,入力シート!O268=置換コード!$I$38,75,入力シート!O268=置換コード!$I$39,76,入力シート!O268=置換コード!$I$40,77,入力シート!O268=置換コード!$I$41,78,入力シート!O268=置換コード!$I$42,79,入力シート!O268=置換コード!$I$43,81,入力シート!O268=置換コード!$I$44,82,入力シート!O268=置換コード!$I$45,83,入力シート!O268=置換コード!$I$46,84,入力シート!O268=置換コード!$I$47,85,入力シート!O268=置換コード!$I$48,86,入力シート!O268=置換コード!$I$49,87,入力シート!O268=置換コード!$I$50,88,入力シート!O268=置換コード!$I$51,90)</f>
        <v>#N/A</v>
      </c>
      <c r="R242" s="83" t="e">
        <f t="shared" si="21"/>
        <v>#N/A</v>
      </c>
      <c r="S242" s="83" t="str">
        <f>ASC(入力シート!N268)</f>
        <v/>
      </c>
      <c r="T242" s="83" t="str">
        <f>ASC(入力シート!P268)</f>
        <v/>
      </c>
      <c r="U242" s="83" t="str">
        <f>ASC(入力シート!Q268)</f>
        <v/>
      </c>
      <c r="V242" s="83" t="str">
        <f>ASC(入力シート!R268)</f>
        <v/>
      </c>
      <c r="W242" s="83" t="str">
        <f>ASC(入力シート!M268)</f>
        <v/>
      </c>
      <c r="X242" s="83" t="e">
        <f>_xlfn.IFS(入力シート!U268=置換コード!$I$4,11,入力シート!U268=置換コード!$I$5,21,入力シート!U268=置換コード!$I$6,22,入力シート!U268=置換コード!$I$7,23,入力シート!U268=置換コード!$I$8,24,入力シート!U268=置換コード!$I$9,25,入力シート!U268=置換コード!$I$10,26,入力シート!U268=置換コード!$I$11,31,入力シート!U268=置換コード!$I$12,32,入力シート!U268=置換コード!$I$13,33,入力シート!U268=置換コード!$I$14,34,入力シート!U268=置換コード!$I$15,35,入力シート!U268=置換コード!$I$16,36,入力シート!U268=置換コード!$I$17,37,入力シート!U268=置換コード!$I$18,38,入力シート!U268=置換コード!$I$19,41,入力シート!U268=置換コード!$I$20,42,入力シート!U268=置換コード!$I$21,43,入力シート!U268=置換コード!$I$22,44,入力シート!U268=置換コード!$I$23,51,入力シート!U268=置換コード!$I$24,52,入力シート!U268=置換コード!$I$25,53,入力シート!U268=置換コード!$I$26,54,入力シート!U268=置換コード!$I$27,55,入力シート!U268=置換コード!$I$28,61,入力シート!U268=置換コード!$I$29,62,入力シート!U268=置換コード!$I$30,63,入力シート!U268=置換コード!$I$31,64,入力シート!U268=置換コード!$I$32,65,入力シート!U268=置換コード!$I$33,66,入力シート!U268=置換コード!$I$34,71,入力シート!U268=置換コード!$I$35,72,入力シート!U268=置換コード!$I$36,73,入力シート!U268=置換コード!$I$37,74,入力シート!U268=置換コード!$I$38,75,入力シート!U268=置換コード!$I$39,76,入力シート!U268=置換コード!$I$40,77,入力シート!U268=置換コード!$I$41,78,入力シート!U268=置換コード!$I$42,79,入力シート!U268=置換コード!$I$43,81,入力シート!U268=置換コード!$I$44,82,入力シート!U268=置換コード!$I$45,83,入力シート!U268=置換コード!$I$46,84,入力シート!U268=置換コード!$I$47,85,入力シート!U268=置換コード!$I$48,86,入力シート!U268=置換コード!$I$49,87,入力シート!U268=置換コード!$I$50,88,入力シート!U268=置換コード!$I$51,90)</f>
        <v>#N/A</v>
      </c>
      <c r="Y242" s="83" t="e">
        <f t="shared" si="22"/>
        <v>#N/A</v>
      </c>
      <c r="Z242" s="83" t="str">
        <f>ASC(入力シート!T268)</f>
        <v/>
      </c>
      <c r="AA242" s="83" t="str">
        <f>ASC(入力シート!V268)</f>
        <v/>
      </c>
      <c r="AB242" s="83" t="str">
        <f>ASC(入力シート!W268)</f>
        <v/>
      </c>
      <c r="AC242" s="83" t="str">
        <f>ASC(入力シート!X268)</f>
        <v/>
      </c>
      <c r="AD242" s="83" t="str">
        <f>ASC(入力シート!S268)</f>
        <v/>
      </c>
      <c r="AE242" s="83" t="str">
        <f>IF(入力シート!D268=0,"",入力シート!D268)</f>
        <v/>
      </c>
      <c r="AF242" s="83">
        <f>IF(入力シート!G268="無し",1,2)</f>
        <v>2</v>
      </c>
      <c r="AG242" s="85" t="str">
        <f t="shared" ca="1" si="23"/>
        <v>20240213</v>
      </c>
      <c r="AH242" s="83">
        <f>IF(入力シート!Y268="有り",2,1)</f>
        <v>1</v>
      </c>
      <c r="AI242" s="83">
        <f>IF(入力シート!Z268="有り",2,1)</f>
        <v>1</v>
      </c>
      <c r="AJ242" s="83">
        <f>IF(入力シート!AA268="有り",2,1)</f>
        <v>1</v>
      </c>
      <c r="AK242" s="83">
        <f>IF(入力シート!AB268="有り",2,1)</f>
        <v>1</v>
      </c>
      <c r="AL242" s="83">
        <f>IF(入力シート!AC268="有り",2,1)</f>
        <v>1</v>
      </c>
      <c r="AM242" s="83">
        <f>IF(入力シート!AD268="有り",2,1)</f>
        <v>1</v>
      </c>
      <c r="AN242" s="83">
        <f>IF(入力シート!AE268="有り",2,1)</f>
        <v>1</v>
      </c>
      <c r="AO242" s="83">
        <f>IF(入力シート!H268="必要(\4,950)",1,0)</f>
        <v>0</v>
      </c>
    </row>
    <row r="243" spans="5:41" x14ac:dyDescent="0.4">
      <c r="E243" s="85" t="str">
        <f t="shared" ca="1" si="18"/>
        <v>20240213</v>
      </c>
      <c r="F243" s="83" t="str">
        <f>DBCS(入力シート!A269)</f>
        <v/>
      </c>
      <c r="G243" s="83" t="str">
        <f>(ASC(SUBSTITUTE(SUBSTITUTE(入力シート!B269,"　","")," ","")))</f>
        <v/>
      </c>
      <c r="H243" s="83" t="str">
        <f>ASC(入力シート!C269)</f>
        <v/>
      </c>
      <c r="I243" s="83" t="str">
        <f>IF(入力シート!E269=0,"",入力シート!E269)</f>
        <v/>
      </c>
      <c r="J243" s="83" t="str">
        <f>IF(入力シート!I269=0,"",入力シート!I269)</f>
        <v/>
      </c>
      <c r="K243" s="83" t="str">
        <f>DBCS(入力シート!K269)</f>
        <v/>
      </c>
      <c r="L243" s="83" t="str">
        <f>ASC(入力シート!L269)</f>
        <v/>
      </c>
      <c r="M243" s="83" t="e">
        <f>_xlfn.IFS(入力シート!J269=置換コード!$B$4,1,入力シート!J269=置換コード!$B$5,2,入力シート!J269=置換コード!$B$6,3,入力シート!J269=置換コード!$B$7,4,入力シート!J269=置換コード!$B$8,5,入力シート!J269=置換コード!$B$9,6,入力シート!J269=置換コード!$B$10,7,入力シート!J269=置換コード!$B$11,8,入力シート!J269=置換コード!$B$12,9,入力シート!J269=置換コード!$B$13,10)</f>
        <v>#N/A</v>
      </c>
      <c r="N243" s="83" t="e">
        <f>_xlfn.IFS(入力シート!F269=置換コード!$E$4,1,入力シート!F269=置換コード!$E$5,2)</f>
        <v>#N/A</v>
      </c>
      <c r="O243" s="83" t="e">
        <f t="shared" si="19"/>
        <v>#N/A</v>
      </c>
      <c r="P243" s="83" t="e">
        <f t="shared" si="20"/>
        <v>#N/A</v>
      </c>
      <c r="Q243" s="83" t="e">
        <f>_xlfn.IFS(入力シート!O269=置換コード!$I$4,11,入力シート!O269=置換コード!$I$5,21,入力シート!O269=置換コード!$I$6,22,入力シート!O269=置換コード!$I$7,23,入力シート!O269=置換コード!$I$8,24,入力シート!O269=置換コード!$I$9,25,入力シート!O269=置換コード!$I$10,26,入力シート!O269=置換コード!$I$11,31,入力シート!O269=置換コード!$I$12,32,入力シート!O269=置換コード!$I$13,33,入力シート!O269=置換コード!$I$14,34,入力シート!O269=置換コード!$I$15,35,入力シート!O269=置換コード!$I$16,36,入力シート!O269=置換コード!$I$17,37,入力シート!O269=置換コード!$I$18,38,入力シート!O269=置換コード!$I$19,41,入力シート!O269=置換コード!$I$20,42,入力シート!O269=置換コード!$I$21,43,入力シート!O269=置換コード!$I$22,44,入力シート!O269=置換コード!$I$23,51,入力シート!O269=置換コード!$I$24,52,入力シート!O269=置換コード!$I$25,53,入力シート!O269=置換コード!$I$26,54,入力シート!O269=置換コード!$I$27,55,入力シート!O269=置換コード!$I$28,61,入力シート!O269=置換コード!$I$29,62,入力シート!O269=置換コード!$I$30,63,入力シート!O269=置換コード!$I$31,64,入力シート!O269=置換コード!$I$32,65,入力シート!O269=置換コード!$I$33,66,入力シート!O269=置換コード!$I$34,71,入力シート!O269=置換コード!$I$35,72,入力シート!O269=置換コード!$I$36,73,入力シート!O269=置換コード!$I$37,74,入力シート!O269=置換コード!$I$38,75,入力シート!O269=置換コード!$I$39,76,入力シート!O269=置換コード!$I$40,77,入力シート!O269=置換コード!$I$41,78,入力シート!O269=置換コード!$I$42,79,入力シート!O269=置換コード!$I$43,81,入力シート!O269=置換コード!$I$44,82,入力シート!O269=置換コード!$I$45,83,入力シート!O269=置換コード!$I$46,84,入力シート!O269=置換コード!$I$47,85,入力シート!O269=置換コード!$I$48,86,入力シート!O269=置換コード!$I$49,87,入力シート!O269=置換コード!$I$50,88,入力シート!O269=置換コード!$I$51,90)</f>
        <v>#N/A</v>
      </c>
      <c r="R243" s="83" t="e">
        <f t="shared" si="21"/>
        <v>#N/A</v>
      </c>
      <c r="S243" s="83" t="str">
        <f>ASC(入力シート!N269)</f>
        <v/>
      </c>
      <c r="T243" s="83" t="str">
        <f>ASC(入力シート!P269)</f>
        <v/>
      </c>
      <c r="U243" s="83" t="str">
        <f>ASC(入力シート!Q269)</f>
        <v/>
      </c>
      <c r="V243" s="83" t="str">
        <f>ASC(入力シート!R269)</f>
        <v/>
      </c>
      <c r="W243" s="83" t="str">
        <f>ASC(入力シート!M269)</f>
        <v/>
      </c>
      <c r="X243" s="83" t="e">
        <f>_xlfn.IFS(入力シート!U269=置換コード!$I$4,11,入力シート!U269=置換コード!$I$5,21,入力シート!U269=置換コード!$I$6,22,入力シート!U269=置換コード!$I$7,23,入力シート!U269=置換コード!$I$8,24,入力シート!U269=置換コード!$I$9,25,入力シート!U269=置換コード!$I$10,26,入力シート!U269=置換コード!$I$11,31,入力シート!U269=置換コード!$I$12,32,入力シート!U269=置換コード!$I$13,33,入力シート!U269=置換コード!$I$14,34,入力シート!U269=置換コード!$I$15,35,入力シート!U269=置換コード!$I$16,36,入力シート!U269=置換コード!$I$17,37,入力シート!U269=置換コード!$I$18,38,入力シート!U269=置換コード!$I$19,41,入力シート!U269=置換コード!$I$20,42,入力シート!U269=置換コード!$I$21,43,入力シート!U269=置換コード!$I$22,44,入力シート!U269=置換コード!$I$23,51,入力シート!U269=置換コード!$I$24,52,入力シート!U269=置換コード!$I$25,53,入力シート!U269=置換コード!$I$26,54,入力シート!U269=置換コード!$I$27,55,入力シート!U269=置換コード!$I$28,61,入力シート!U269=置換コード!$I$29,62,入力シート!U269=置換コード!$I$30,63,入力シート!U269=置換コード!$I$31,64,入力シート!U269=置換コード!$I$32,65,入力シート!U269=置換コード!$I$33,66,入力シート!U269=置換コード!$I$34,71,入力シート!U269=置換コード!$I$35,72,入力シート!U269=置換コード!$I$36,73,入力シート!U269=置換コード!$I$37,74,入力シート!U269=置換コード!$I$38,75,入力シート!U269=置換コード!$I$39,76,入力シート!U269=置換コード!$I$40,77,入力シート!U269=置換コード!$I$41,78,入力シート!U269=置換コード!$I$42,79,入力シート!U269=置換コード!$I$43,81,入力シート!U269=置換コード!$I$44,82,入力シート!U269=置換コード!$I$45,83,入力シート!U269=置換コード!$I$46,84,入力シート!U269=置換コード!$I$47,85,入力シート!U269=置換コード!$I$48,86,入力シート!U269=置換コード!$I$49,87,入力シート!U269=置換コード!$I$50,88,入力シート!U269=置換コード!$I$51,90)</f>
        <v>#N/A</v>
      </c>
      <c r="Y243" s="83" t="e">
        <f t="shared" si="22"/>
        <v>#N/A</v>
      </c>
      <c r="Z243" s="83" t="str">
        <f>ASC(入力シート!T269)</f>
        <v/>
      </c>
      <c r="AA243" s="83" t="str">
        <f>ASC(入力シート!V269)</f>
        <v/>
      </c>
      <c r="AB243" s="83" t="str">
        <f>ASC(入力シート!W269)</f>
        <v/>
      </c>
      <c r="AC243" s="83" t="str">
        <f>ASC(入力シート!X269)</f>
        <v/>
      </c>
      <c r="AD243" s="83" t="str">
        <f>ASC(入力シート!S269)</f>
        <v/>
      </c>
      <c r="AE243" s="83" t="str">
        <f>IF(入力シート!D269=0,"",入力シート!D269)</f>
        <v/>
      </c>
      <c r="AF243" s="83">
        <f>IF(入力シート!G269="無し",1,2)</f>
        <v>2</v>
      </c>
      <c r="AG243" s="85" t="str">
        <f t="shared" ca="1" si="23"/>
        <v>20240213</v>
      </c>
      <c r="AH243" s="83">
        <f>IF(入力シート!Y269="有り",2,1)</f>
        <v>1</v>
      </c>
      <c r="AI243" s="83">
        <f>IF(入力シート!Z269="有り",2,1)</f>
        <v>1</v>
      </c>
      <c r="AJ243" s="83">
        <f>IF(入力シート!AA269="有り",2,1)</f>
        <v>1</v>
      </c>
      <c r="AK243" s="83">
        <f>IF(入力シート!AB269="有り",2,1)</f>
        <v>1</v>
      </c>
      <c r="AL243" s="83">
        <f>IF(入力シート!AC269="有り",2,1)</f>
        <v>1</v>
      </c>
      <c r="AM243" s="83">
        <f>IF(入力シート!AD269="有り",2,1)</f>
        <v>1</v>
      </c>
      <c r="AN243" s="83">
        <f>IF(入力シート!AE269="有り",2,1)</f>
        <v>1</v>
      </c>
      <c r="AO243" s="83">
        <f>IF(入力シート!H269="必要(\4,950)",1,0)</f>
        <v>0</v>
      </c>
    </row>
    <row r="244" spans="5:41" x14ac:dyDescent="0.4">
      <c r="E244" s="85" t="str">
        <f t="shared" ca="1" si="18"/>
        <v>20240213</v>
      </c>
      <c r="F244" s="83" t="str">
        <f>DBCS(入力シート!A270)</f>
        <v/>
      </c>
      <c r="G244" s="83" t="str">
        <f>(ASC(SUBSTITUTE(SUBSTITUTE(入力シート!B270,"　","")," ","")))</f>
        <v/>
      </c>
      <c r="H244" s="83" t="str">
        <f>ASC(入力シート!C270)</f>
        <v/>
      </c>
      <c r="I244" s="83" t="str">
        <f>IF(入力シート!E270=0,"",入力シート!E270)</f>
        <v/>
      </c>
      <c r="J244" s="83" t="str">
        <f>IF(入力シート!I270=0,"",入力シート!I270)</f>
        <v/>
      </c>
      <c r="K244" s="83" t="str">
        <f>DBCS(入力シート!K270)</f>
        <v/>
      </c>
      <c r="L244" s="83" t="str">
        <f>ASC(入力シート!L270)</f>
        <v/>
      </c>
      <c r="M244" s="83" t="e">
        <f>_xlfn.IFS(入力シート!J270=置換コード!$B$4,1,入力シート!J270=置換コード!$B$5,2,入力シート!J270=置換コード!$B$6,3,入力シート!J270=置換コード!$B$7,4,入力シート!J270=置換コード!$B$8,5,入力シート!J270=置換コード!$B$9,6,入力シート!J270=置換コード!$B$10,7,入力シート!J270=置換コード!$B$11,8,入力シート!J270=置換コード!$B$12,9,入力シート!J270=置換コード!$B$13,10)</f>
        <v>#N/A</v>
      </c>
      <c r="N244" s="83" t="e">
        <f>_xlfn.IFS(入力シート!F270=置換コード!$E$4,1,入力シート!F270=置換コード!$E$5,2)</f>
        <v>#N/A</v>
      </c>
      <c r="O244" s="83" t="e">
        <f t="shared" si="19"/>
        <v>#N/A</v>
      </c>
      <c r="P244" s="83" t="e">
        <f t="shared" si="20"/>
        <v>#N/A</v>
      </c>
      <c r="Q244" s="83" t="e">
        <f>_xlfn.IFS(入力シート!O270=置換コード!$I$4,11,入力シート!O270=置換コード!$I$5,21,入力シート!O270=置換コード!$I$6,22,入力シート!O270=置換コード!$I$7,23,入力シート!O270=置換コード!$I$8,24,入力シート!O270=置換コード!$I$9,25,入力シート!O270=置換コード!$I$10,26,入力シート!O270=置換コード!$I$11,31,入力シート!O270=置換コード!$I$12,32,入力シート!O270=置換コード!$I$13,33,入力シート!O270=置換コード!$I$14,34,入力シート!O270=置換コード!$I$15,35,入力シート!O270=置換コード!$I$16,36,入力シート!O270=置換コード!$I$17,37,入力シート!O270=置換コード!$I$18,38,入力シート!O270=置換コード!$I$19,41,入力シート!O270=置換コード!$I$20,42,入力シート!O270=置換コード!$I$21,43,入力シート!O270=置換コード!$I$22,44,入力シート!O270=置換コード!$I$23,51,入力シート!O270=置換コード!$I$24,52,入力シート!O270=置換コード!$I$25,53,入力シート!O270=置換コード!$I$26,54,入力シート!O270=置換コード!$I$27,55,入力シート!O270=置換コード!$I$28,61,入力シート!O270=置換コード!$I$29,62,入力シート!O270=置換コード!$I$30,63,入力シート!O270=置換コード!$I$31,64,入力シート!O270=置換コード!$I$32,65,入力シート!O270=置換コード!$I$33,66,入力シート!O270=置換コード!$I$34,71,入力シート!O270=置換コード!$I$35,72,入力シート!O270=置換コード!$I$36,73,入力シート!O270=置換コード!$I$37,74,入力シート!O270=置換コード!$I$38,75,入力シート!O270=置換コード!$I$39,76,入力シート!O270=置換コード!$I$40,77,入力シート!O270=置換コード!$I$41,78,入力シート!O270=置換コード!$I$42,79,入力シート!O270=置換コード!$I$43,81,入力シート!O270=置換コード!$I$44,82,入力シート!O270=置換コード!$I$45,83,入力シート!O270=置換コード!$I$46,84,入力シート!O270=置換コード!$I$47,85,入力シート!O270=置換コード!$I$48,86,入力シート!O270=置換コード!$I$49,87,入力シート!O270=置換コード!$I$50,88,入力シート!O270=置換コード!$I$51,90)</f>
        <v>#N/A</v>
      </c>
      <c r="R244" s="83" t="e">
        <f t="shared" si="21"/>
        <v>#N/A</v>
      </c>
      <c r="S244" s="83" t="str">
        <f>ASC(入力シート!N270)</f>
        <v/>
      </c>
      <c r="T244" s="83" t="str">
        <f>ASC(入力シート!P270)</f>
        <v/>
      </c>
      <c r="U244" s="83" t="str">
        <f>ASC(入力シート!Q270)</f>
        <v/>
      </c>
      <c r="V244" s="83" t="str">
        <f>ASC(入力シート!R270)</f>
        <v/>
      </c>
      <c r="W244" s="83" t="str">
        <f>ASC(入力シート!M270)</f>
        <v/>
      </c>
      <c r="X244" s="83" t="e">
        <f>_xlfn.IFS(入力シート!U270=置換コード!$I$4,11,入力シート!U270=置換コード!$I$5,21,入力シート!U270=置換コード!$I$6,22,入力シート!U270=置換コード!$I$7,23,入力シート!U270=置換コード!$I$8,24,入力シート!U270=置換コード!$I$9,25,入力シート!U270=置換コード!$I$10,26,入力シート!U270=置換コード!$I$11,31,入力シート!U270=置換コード!$I$12,32,入力シート!U270=置換コード!$I$13,33,入力シート!U270=置換コード!$I$14,34,入力シート!U270=置換コード!$I$15,35,入力シート!U270=置換コード!$I$16,36,入力シート!U270=置換コード!$I$17,37,入力シート!U270=置換コード!$I$18,38,入力シート!U270=置換コード!$I$19,41,入力シート!U270=置換コード!$I$20,42,入力シート!U270=置換コード!$I$21,43,入力シート!U270=置換コード!$I$22,44,入力シート!U270=置換コード!$I$23,51,入力シート!U270=置換コード!$I$24,52,入力シート!U270=置換コード!$I$25,53,入力シート!U270=置換コード!$I$26,54,入力シート!U270=置換コード!$I$27,55,入力シート!U270=置換コード!$I$28,61,入力シート!U270=置換コード!$I$29,62,入力シート!U270=置換コード!$I$30,63,入力シート!U270=置換コード!$I$31,64,入力シート!U270=置換コード!$I$32,65,入力シート!U270=置換コード!$I$33,66,入力シート!U270=置換コード!$I$34,71,入力シート!U270=置換コード!$I$35,72,入力シート!U270=置換コード!$I$36,73,入力シート!U270=置換コード!$I$37,74,入力シート!U270=置換コード!$I$38,75,入力シート!U270=置換コード!$I$39,76,入力シート!U270=置換コード!$I$40,77,入力シート!U270=置換コード!$I$41,78,入力シート!U270=置換コード!$I$42,79,入力シート!U270=置換コード!$I$43,81,入力シート!U270=置換コード!$I$44,82,入力シート!U270=置換コード!$I$45,83,入力シート!U270=置換コード!$I$46,84,入力シート!U270=置換コード!$I$47,85,入力シート!U270=置換コード!$I$48,86,入力シート!U270=置換コード!$I$49,87,入力シート!U270=置換コード!$I$50,88,入力シート!U270=置換コード!$I$51,90)</f>
        <v>#N/A</v>
      </c>
      <c r="Y244" s="83" t="e">
        <f t="shared" si="22"/>
        <v>#N/A</v>
      </c>
      <c r="Z244" s="83" t="str">
        <f>ASC(入力シート!T270)</f>
        <v/>
      </c>
      <c r="AA244" s="83" t="str">
        <f>ASC(入力シート!V270)</f>
        <v/>
      </c>
      <c r="AB244" s="83" t="str">
        <f>ASC(入力シート!W270)</f>
        <v/>
      </c>
      <c r="AC244" s="83" t="str">
        <f>ASC(入力シート!X270)</f>
        <v/>
      </c>
      <c r="AD244" s="83" t="str">
        <f>ASC(入力シート!S270)</f>
        <v/>
      </c>
      <c r="AE244" s="83" t="str">
        <f>IF(入力シート!D270=0,"",入力シート!D270)</f>
        <v/>
      </c>
      <c r="AF244" s="83">
        <f>IF(入力シート!G270="無し",1,2)</f>
        <v>2</v>
      </c>
      <c r="AG244" s="85" t="str">
        <f t="shared" ca="1" si="23"/>
        <v>20240213</v>
      </c>
      <c r="AH244" s="83">
        <f>IF(入力シート!Y270="有り",2,1)</f>
        <v>1</v>
      </c>
      <c r="AI244" s="83">
        <f>IF(入力シート!Z270="有り",2,1)</f>
        <v>1</v>
      </c>
      <c r="AJ244" s="83">
        <f>IF(入力シート!AA270="有り",2,1)</f>
        <v>1</v>
      </c>
      <c r="AK244" s="83">
        <f>IF(入力シート!AB270="有り",2,1)</f>
        <v>1</v>
      </c>
      <c r="AL244" s="83">
        <f>IF(入力シート!AC270="有り",2,1)</f>
        <v>1</v>
      </c>
      <c r="AM244" s="83">
        <f>IF(入力シート!AD270="有り",2,1)</f>
        <v>1</v>
      </c>
      <c r="AN244" s="83">
        <f>IF(入力シート!AE270="有り",2,1)</f>
        <v>1</v>
      </c>
      <c r="AO244" s="83">
        <f>IF(入力シート!H270="必要(\4,950)",1,0)</f>
        <v>0</v>
      </c>
    </row>
    <row r="245" spans="5:41" x14ac:dyDescent="0.4">
      <c r="E245" s="85" t="str">
        <f t="shared" ca="1" si="18"/>
        <v>20240213</v>
      </c>
      <c r="F245" s="83" t="str">
        <f>DBCS(入力シート!A271)</f>
        <v/>
      </c>
      <c r="G245" s="83" t="str">
        <f>(ASC(SUBSTITUTE(SUBSTITUTE(入力シート!B271,"　","")," ","")))</f>
        <v/>
      </c>
      <c r="H245" s="83" t="str">
        <f>ASC(入力シート!C271)</f>
        <v/>
      </c>
      <c r="I245" s="83" t="str">
        <f>IF(入力シート!E271=0,"",入力シート!E271)</f>
        <v/>
      </c>
      <c r="J245" s="83" t="str">
        <f>IF(入力シート!I271=0,"",入力シート!I271)</f>
        <v/>
      </c>
      <c r="K245" s="83" t="str">
        <f>DBCS(入力シート!K271)</f>
        <v/>
      </c>
      <c r="L245" s="83" t="str">
        <f>ASC(入力シート!L271)</f>
        <v/>
      </c>
      <c r="M245" s="83" t="e">
        <f>_xlfn.IFS(入力シート!J271=置換コード!$B$4,1,入力シート!J271=置換コード!$B$5,2,入力シート!J271=置換コード!$B$6,3,入力シート!J271=置換コード!$B$7,4,入力シート!J271=置換コード!$B$8,5,入力シート!J271=置換コード!$B$9,6,入力シート!J271=置換コード!$B$10,7,入力シート!J271=置換コード!$B$11,8,入力シート!J271=置換コード!$B$12,9,入力シート!J271=置換コード!$B$13,10)</f>
        <v>#N/A</v>
      </c>
      <c r="N245" s="83" t="e">
        <f>_xlfn.IFS(入力シート!F271=置換コード!$E$4,1,入力シート!F271=置換コード!$E$5,2)</f>
        <v>#N/A</v>
      </c>
      <c r="O245" s="83" t="e">
        <f t="shared" si="19"/>
        <v>#N/A</v>
      </c>
      <c r="P245" s="83" t="e">
        <f t="shared" si="20"/>
        <v>#N/A</v>
      </c>
      <c r="Q245" s="83" t="e">
        <f>_xlfn.IFS(入力シート!O271=置換コード!$I$4,11,入力シート!O271=置換コード!$I$5,21,入力シート!O271=置換コード!$I$6,22,入力シート!O271=置換コード!$I$7,23,入力シート!O271=置換コード!$I$8,24,入力シート!O271=置換コード!$I$9,25,入力シート!O271=置換コード!$I$10,26,入力シート!O271=置換コード!$I$11,31,入力シート!O271=置換コード!$I$12,32,入力シート!O271=置換コード!$I$13,33,入力シート!O271=置換コード!$I$14,34,入力シート!O271=置換コード!$I$15,35,入力シート!O271=置換コード!$I$16,36,入力シート!O271=置換コード!$I$17,37,入力シート!O271=置換コード!$I$18,38,入力シート!O271=置換コード!$I$19,41,入力シート!O271=置換コード!$I$20,42,入力シート!O271=置換コード!$I$21,43,入力シート!O271=置換コード!$I$22,44,入力シート!O271=置換コード!$I$23,51,入力シート!O271=置換コード!$I$24,52,入力シート!O271=置換コード!$I$25,53,入力シート!O271=置換コード!$I$26,54,入力シート!O271=置換コード!$I$27,55,入力シート!O271=置換コード!$I$28,61,入力シート!O271=置換コード!$I$29,62,入力シート!O271=置換コード!$I$30,63,入力シート!O271=置換コード!$I$31,64,入力シート!O271=置換コード!$I$32,65,入力シート!O271=置換コード!$I$33,66,入力シート!O271=置換コード!$I$34,71,入力シート!O271=置換コード!$I$35,72,入力シート!O271=置換コード!$I$36,73,入力シート!O271=置換コード!$I$37,74,入力シート!O271=置換コード!$I$38,75,入力シート!O271=置換コード!$I$39,76,入力シート!O271=置換コード!$I$40,77,入力シート!O271=置換コード!$I$41,78,入力シート!O271=置換コード!$I$42,79,入力シート!O271=置換コード!$I$43,81,入力シート!O271=置換コード!$I$44,82,入力シート!O271=置換コード!$I$45,83,入力シート!O271=置換コード!$I$46,84,入力シート!O271=置換コード!$I$47,85,入力シート!O271=置換コード!$I$48,86,入力シート!O271=置換コード!$I$49,87,入力シート!O271=置換コード!$I$50,88,入力シート!O271=置換コード!$I$51,90)</f>
        <v>#N/A</v>
      </c>
      <c r="R245" s="83" t="e">
        <f t="shared" si="21"/>
        <v>#N/A</v>
      </c>
      <c r="S245" s="83" t="str">
        <f>ASC(入力シート!N271)</f>
        <v/>
      </c>
      <c r="T245" s="83" t="str">
        <f>ASC(入力シート!P271)</f>
        <v/>
      </c>
      <c r="U245" s="83" t="str">
        <f>ASC(入力シート!Q271)</f>
        <v/>
      </c>
      <c r="V245" s="83" t="str">
        <f>ASC(入力シート!R271)</f>
        <v/>
      </c>
      <c r="W245" s="83" t="str">
        <f>ASC(入力シート!M271)</f>
        <v/>
      </c>
      <c r="X245" s="83" t="e">
        <f>_xlfn.IFS(入力シート!U271=置換コード!$I$4,11,入力シート!U271=置換コード!$I$5,21,入力シート!U271=置換コード!$I$6,22,入力シート!U271=置換コード!$I$7,23,入力シート!U271=置換コード!$I$8,24,入力シート!U271=置換コード!$I$9,25,入力シート!U271=置換コード!$I$10,26,入力シート!U271=置換コード!$I$11,31,入力シート!U271=置換コード!$I$12,32,入力シート!U271=置換コード!$I$13,33,入力シート!U271=置換コード!$I$14,34,入力シート!U271=置換コード!$I$15,35,入力シート!U271=置換コード!$I$16,36,入力シート!U271=置換コード!$I$17,37,入力シート!U271=置換コード!$I$18,38,入力シート!U271=置換コード!$I$19,41,入力シート!U271=置換コード!$I$20,42,入力シート!U271=置換コード!$I$21,43,入力シート!U271=置換コード!$I$22,44,入力シート!U271=置換コード!$I$23,51,入力シート!U271=置換コード!$I$24,52,入力シート!U271=置換コード!$I$25,53,入力シート!U271=置換コード!$I$26,54,入力シート!U271=置換コード!$I$27,55,入力シート!U271=置換コード!$I$28,61,入力シート!U271=置換コード!$I$29,62,入力シート!U271=置換コード!$I$30,63,入力シート!U271=置換コード!$I$31,64,入力シート!U271=置換コード!$I$32,65,入力シート!U271=置換コード!$I$33,66,入力シート!U271=置換コード!$I$34,71,入力シート!U271=置換コード!$I$35,72,入力シート!U271=置換コード!$I$36,73,入力シート!U271=置換コード!$I$37,74,入力シート!U271=置換コード!$I$38,75,入力シート!U271=置換コード!$I$39,76,入力シート!U271=置換コード!$I$40,77,入力シート!U271=置換コード!$I$41,78,入力シート!U271=置換コード!$I$42,79,入力シート!U271=置換コード!$I$43,81,入力シート!U271=置換コード!$I$44,82,入力シート!U271=置換コード!$I$45,83,入力シート!U271=置換コード!$I$46,84,入力シート!U271=置換コード!$I$47,85,入力シート!U271=置換コード!$I$48,86,入力シート!U271=置換コード!$I$49,87,入力シート!U271=置換コード!$I$50,88,入力シート!U271=置換コード!$I$51,90)</f>
        <v>#N/A</v>
      </c>
      <c r="Y245" s="83" t="e">
        <f t="shared" si="22"/>
        <v>#N/A</v>
      </c>
      <c r="Z245" s="83" t="str">
        <f>ASC(入力シート!T271)</f>
        <v/>
      </c>
      <c r="AA245" s="83" t="str">
        <f>ASC(入力シート!V271)</f>
        <v/>
      </c>
      <c r="AB245" s="83" t="str">
        <f>ASC(入力シート!W271)</f>
        <v/>
      </c>
      <c r="AC245" s="83" t="str">
        <f>ASC(入力シート!X271)</f>
        <v/>
      </c>
      <c r="AD245" s="83" t="str">
        <f>ASC(入力シート!S271)</f>
        <v/>
      </c>
      <c r="AE245" s="83" t="str">
        <f>IF(入力シート!D271=0,"",入力シート!D271)</f>
        <v/>
      </c>
      <c r="AF245" s="83">
        <f>IF(入力シート!G271="無し",1,2)</f>
        <v>2</v>
      </c>
      <c r="AG245" s="85" t="str">
        <f t="shared" ca="1" si="23"/>
        <v>20240213</v>
      </c>
      <c r="AH245" s="83">
        <f>IF(入力シート!Y271="有り",2,1)</f>
        <v>1</v>
      </c>
      <c r="AI245" s="83">
        <f>IF(入力シート!Z271="有り",2,1)</f>
        <v>1</v>
      </c>
      <c r="AJ245" s="83">
        <f>IF(入力シート!AA271="有り",2,1)</f>
        <v>1</v>
      </c>
      <c r="AK245" s="83">
        <f>IF(入力シート!AB271="有り",2,1)</f>
        <v>1</v>
      </c>
      <c r="AL245" s="83">
        <f>IF(入力シート!AC271="有り",2,1)</f>
        <v>1</v>
      </c>
      <c r="AM245" s="83">
        <f>IF(入力シート!AD271="有り",2,1)</f>
        <v>1</v>
      </c>
      <c r="AN245" s="83">
        <f>IF(入力シート!AE271="有り",2,1)</f>
        <v>1</v>
      </c>
      <c r="AO245" s="83">
        <f>IF(入力シート!H271="必要(\4,950)",1,0)</f>
        <v>0</v>
      </c>
    </row>
    <row r="246" spans="5:41" x14ac:dyDescent="0.4">
      <c r="E246" s="85" t="str">
        <f t="shared" ca="1" si="18"/>
        <v>20240213</v>
      </c>
      <c r="F246" s="83" t="str">
        <f>DBCS(入力シート!A272)</f>
        <v/>
      </c>
      <c r="G246" s="83" t="str">
        <f>(ASC(SUBSTITUTE(SUBSTITUTE(入力シート!B272,"　","")," ","")))</f>
        <v/>
      </c>
      <c r="H246" s="83" t="str">
        <f>ASC(入力シート!C272)</f>
        <v/>
      </c>
      <c r="I246" s="83" t="str">
        <f>IF(入力シート!E272=0,"",入力シート!E272)</f>
        <v/>
      </c>
      <c r="J246" s="83" t="str">
        <f>IF(入力シート!I272=0,"",入力シート!I272)</f>
        <v/>
      </c>
      <c r="K246" s="83" t="str">
        <f>DBCS(入力シート!K272)</f>
        <v/>
      </c>
      <c r="L246" s="83" t="str">
        <f>ASC(入力シート!L272)</f>
        <v/>
      </c>
      <c r="M246" s="83" t="e">
        <f>_xlfn.IFS(入力シート!J272=置換コード!$B$4,1,入力シート!J272=置換コード!$B$5,2,入力シート!J272=置換コード!$B$6,3,入力シート!J272=置換コード!$B$7,4,入力シート!J272=置換コード!$B$8,5,入力シート!J272=置換コード!$B$9,6,入力シート!J272=置換コード!$B$10,7,入力シート!J272=置換コード!$B$11,8,入力シート!J272=置換コード!$B$12,9,入力シート!J272=置換コード!$B$13,10)</f>
        <v>#N/A</v>
      </c>
      <c r="N246" s="83" t="e">
        <f>_xlfn.IFS(入力シート!F272=置換コード!$E$4,1,入力シート!F272=置換コード!$E$5,2)</f>
        <v>#N/A</v>
      </c>
      <c r="O246" s="83" t="e">
        <f t="shared" si="19"/>
        <v>#N/A</v>
      </c>
      <c r="P246" s="83" t="e">
        <f t="shared" si="20"/>
        <v>#N/A</v>
      </c>
      <c r="Q246" s="83" t="e">
        <f>_xlfn.IFS(入力シート!O272=置換コード!$I$4,11,入力シート!O272=置換コード!$I$5,21,入力シート!O272=置換コード!$I$6,22,入力シート!O272=置換コード!$I$7,23,入力シート!O272=置換コード!$I$8,24,入力シート!O272=置換コード!$I$9,25,入力シート!O272=置換コード!$I$10,26,入力シート!O272=置換コード!$I$11,31,入力シート!O272=置換コード!$I$12,32,入力シート!O272=置換コード!$I$13,33,入力シート!O272=置換コード!$I$14,34,入力シート!O272=置換コード!$I$15,35,入力シート!O272=置換コード!$I$16,36,入力シート!O272=置換コード!$I$17,37,入力シート!O272=置換コード!$I$18,38,入力シート!O272=置換コード!$I$19,41,入力シート!O272=置換コード!$I$20,42,入力シート!O272=置換コード!$I$21,43,入力シート!O272=置換コード!$I$22,44,入力シート!O272=置換コード!$I$23,51,入力シート!O272=置換コード!$I$24,52,入力シート!O272=置換コード!$I$25,53,入力シート!O272=置換コード!$I$26,54,入力シート!O272=置換コード!$I$27,55,入力シート!O272=置換コード!$I$28,61,入力シート!O272=置換コード!$I$29,62,入力シート!O272=置換コード!$I$30,63,入力シート!O272=置換コード!$I$31,64,入力シート!O272=置換コード!$I$32,65,入力シート!O272=置換コード!$I$33,66,入力シート!O272=置換コード!$I$34,71,入力シート!O272=置換コード!$I$35,72,入力シート!O272=置換コード!$I$36,73,入力シート!O272=置換コード!$I$37,74,入力シート!O272=置換コード!$I$38,75,入力シート!O272=置換コード!$I$39,76,入力シート!O272=置換コード!$I$40,77,入力シート!O272=置換コード!$I$41,78,入力シート!O272=置換コード!$I$42,79,入力シート!O272=置換コード!$I$43,81,入力シート!O272=置換コード!$I$44,82,入力シート!O272=置換コード!$I$45,83,入力シート!O272=置換コード!$I$46,84,入力シート!O272=置換コード!$I$47,85,入力シート!O272=置換コード!$I$48,86,入力シート!O272=置換コード!$I$49,87,入力シート!O272=置換コード!$I$50,88,入力シート!O272=置換コード!$I$51,90)</f>
        <v>#N/A</v>
      </c>
      <c r="R246" s="83" t="e">
        <f t="shared" si="21"/>
        <v>#N/A</v>
      </c>
      <c r="S246" s="83" t="str">
        <f>ASC(入力シート!N272)</f>
        <v/>
      </c>
      <c r="T246" s="83" t="str">
        <f>ASC(入力シート!P272)</f>
        <v/>
      </c>
      <c r="U246" s="83" t="str">
        <f>ASC(入力シート!Q272)</f>
        <v/>
      </c>
      <c r="V246" s="83" t="str">
        <f>ASC(入力シート!R272)</f>
        <v/>
      </c>
      <c r="W246" s="83" t="str">
        <f>ASC(入力シート!M272)</f>
        <v/>
      </c>
      <c r="X246" s="83" t="e">
        <f>_xlfn.IFS(入力シート!U272=置換コード!$I$4,11,入力シート!U272=置換コード!$I$5,21,入力シート!U272=置換コード!$I$6,22,入力シート!U272=置換コード!$I$7,23,入力シート!U272=置換コード!$I$8,24,入力シート!U272=置換コード!$I$9,25,入力シート!U272=置換コード!$I$10,26,入力シート!U272=置換コード!$I$11,31,入力シート!U272=置換コード!$I$12,32,入力シート!U272=置換コード!$I$13,33,入力シート!U272=置換コード!$I$14,34,入力シート!U272=置換コード!$I$15,35,入力シート!U272=置換コード!$I$16,36,入力シート!U272=置換コード!$I$17,37,入力シート!U272=置換コード!$I$18,38,入力シート!U272=置換コード!$I$19,41,入力シート!U272=置換コード!$I$20,42,入力シート!U272=置換コード!$I$21,43,入力シート!U272=置換コード!$I$22,44,入力シート!U272=置換コード!$I$23,51,入力シート!U272=置換コード!$I$24,52,入力シート!U272=置換コード!$I$25,53,入力シート!U272=置換コード!$I$26,54,入力シート!U272=置換コード!$I$27,55,入力シート!U272=置換コード!$I$28,61,入力シート!U272=置換コード!$I$29,62,入力シート!U272=置換コード!$I$30,63,入力シート!U272=置換コード!$I$31,64,入力シート!U272=置換コード!$I$32,65,入力シート!U272=置換コード!$I$33,66,入力シート!U272=置換コード!$I$34,71,入力シート!U272=置換コード!$I$35,72,入力シート!U272=置換コード!$I$36,73,入力シート!U272=置換コード!$I$37,74,入力シート!U272=置換コード!$I$38,75,入力シート!U272=置換コード!$I$39,76,入力シート!U272=置換コード!$I$40,77,入力シート!U272=置換コード!$I$41,78,入力シート!U272=置換コード!$I$42,79,入力シート!U272=置換コード!$I$43,81,入力シート!U272=置換コード!$I$44,82,入力シート!U272=置換コード!$I$45,83,入力シート!U272=置換コード!$I$46,84,入力シート!U272=置換コード!$I$47,85,入力シート!U272=置換コード!$I$48,86,入力シート!U272=置換コード!$I$49,87,入力シート!U272=置換コード!$I$50,88,入力シート!U272=置換コード!$I$51,90)</f>
        <v>#N/A</v>
      </c>
      <c r="Y246" s="83" t="e">
        <f t="shared" si="22"/>
        <v>#N/A</v>
      </c>
      <c r="Z246" s="83" t="str">
        <f>ASC(入力シート!T272)</f>
        <v/>
      </c>
      <c r="AA246" s="83" t="str">
        <f>ASC(入力シート!V272)</f>
        <v/>
      </c>
      <c r="AB246" s="83" t="str">
        <f>ASC(入力シート!W272)</f>
        <v/>
      </c>
      <c r="AC246" s="83" t="str">
        <f>ASC(入力シート!X272)</f>
        <v/>
      </c>
      <c r="AD246" s="83" t="str">
        <f>ASC(入力シート!S272)</f>
        <v/>
      </c>
      <c r="AE246" s="83" t="str">
        <f>IF(入力シート!D272=0,"",入力シート!D272)</f>
        <v/>
      </c>
      <c r="AF246" s="83">
        <f>IF(入力シート!G272="無し",1,2)</f>
        <v>2</v>
      </c>
      <c r="AG246" s="85" t="str">
        <f t="shared" ca="1" si="23"/>
        <v>20240213</v>
      </c>
      <c r="AH246" s="83">
        <f>IF(入力シート!Y272="有り",2,1)</f>
        <v>1</v>
      </c>
      <c r="AI246" s="83">
        <f>IF(入力シート!Z272="有り",2,1)</f>
        <v>1</v>
      </c>
      <c r="AJ246" s="83">
        <f>IF(入力シート!AA272="有り",2,1)</f>
        <v>1</v>
      </c>
      <c r="AK246" s="83">
        <f>IF(入力シート!AB272="有り",2,1)</f>
        <v>1</v>
      </c>
      <c r="AL246" s="83">
        <f>IF(入力シート!AC272="有り",2,1)</f>
        <v>1</v>
      </c>
      <c r="AM246" s="83">
        <f>IF(入力シート!AD272="有り",2,1)</f>
        <v>1</v>
      </c>
      <c r="AN246" s="83">
        <f>IF(入力シート!AE272="有り",2,1)</f>
        <v>1</v>
      </c>
      <c r="AO246" s="83">
        <f>IF(入力シート!H272="必要(\4,950)",1,0)</f>
        <v>0</v>
      </c>
    </row>
    <row r="247" spans="5:41" x14ac:dyDescent="0.4">
      <c r="E247" s="85" t="str">
        <f t="shared" ca="1" si="18"/>
        <v>20240213</v>
      </c>
      <c r="F247" s="83" t="str">
        <f>DBCS(入力シート!A273)</f>
        <v/>
      </c>
      <c r="G247" s="83" t="str">
        <f>(ASC(SUBSTITUTE(SUBSTITUTE(入力シート!B273,"　","")," ","")))</f>
        <v/>
      </c>
      <c r="H247" s="83" t="str">
        <f>ASC(入力シート!C273)</f>
        <v/>
      </c>
      <c r="I247" s="83" t="str">
        <f>IF(入力シート!E273=0,"",入力シート!E273)</f>
        <v/>
      </c>
      <c r="J247" s="83" t="str">
        <f>IF(入力シート!I273=0,"",入力シート!I273)</f>
        <v/>
      </c>
      <c r="K247" s="83" t="str">
        <f>DBCS(入力シート!K273)</f>
        <v/>
      </c>
      <c r="L247" s="83" t="str">
        <f>ASC(入力シート!L273)</f>
        <v/>
      </c>
      <c r="M247" s="83" t="e">
        <f>_xlfn.IFS(入力シート!J273=置換コード!$B$4,1,入力シート!J273=置換コード!$B$5,2,入力シート!J273=置換コード!$B$6,3,入力シート!J273=置換コード!$B$7,4,入力シート!J273=置換コード!$B$8,5,入力シート!J273=置換コード!$B$9,6,入力シート!J273=置換コード!$B$10,7,入力シート!J273=置換コード!$B$11,8,入力シート!J273=置換コード!$B$12,9,入力シート!J273=置換コード!$B$13,10)</f>
        <v>#N/A</v>
      </c>
      <c r="N247" s="83" t="e">
        <f>_xlfn.IFS(入力シート!F273=置換コード!$E$4,1,入力シート!F273=置換コード!$E$5,2)</f>
        <v>#N/A</v>
      </c>
      <c r="O247" s="83" t="e">
        <f t="shared" si="19"/>
        <v>#N/A</v>
      </c>
      <c r="P247" s="83" t="e">
        <f t="shared" si="20"/>
        <v>#N/A</v>
      </c>
      <c r="Q247" s="83" t="e">
        <f>_xlfn.IFS(入力シート!O273=置換コード!$I$4,11,入力シート!O273=置換コード!$I$5,21,入力シート!O273=置換コード!$I$6,22,入力シート!O273=置換コード!$I$7,23,入力シート!O273=置換コード!$I$8,24,入力シート!O273=置換コード!$I$9,25,入力シート!O273=置換コード!$I$10,26,入力シート!O273=置換コード!$I$11,31,入力シート!O273=置換コード!$I$12,32,入力シート!O273=置換コード!$I$13,33,入力シート!O273=置換コード!$I$14,34,入力シート!O273=置換コード!$I$15,35,入力シート!O273=置換コード!$I$16,36,入力シート!O273=置換コード!$I$17,37,入力シート!O273=置換コード!$I$18,38,入力シート!O273=置換コード!$I$19,41,入力シート!O273=置換コード!$I$20,42,入力シート!O273=置換コード!$I$21,43,入力シート!O273=置換コード!$I$22,44,入力シート!O273=置換コード!$I$23,51,入力シート!O273=置換コード!$I$24,52,入力シート!O273=置換コード!$I$25,53,入力シート!O273=置換コード!$I$26,54,入力シート!O273=置換コード!$I$27,55,入力シート!O273=置換コード!$I$28,61,入力シート!O273=置換コード!$I$29,62,入力シート!O273=置換コード!$I$30,63,入力シート!O273=置換コード!$I$31,64,入力シート!O273=置換コード!$I$32,65,入力シート!O273=置換コード!$I$33,66,入力シート!O273=置換コード!$I$34,71,入力シート!O273=置換コード!$I$35,72,入力シート!O273=置換コード!$I$36,73,入力シート!O273=置換コード!$I$37,74,入力シート!O273=置換コード!$I$38,75,入力シート!O273=置換コード!$I$39,76,入力シート!O273=置換コード!$I$40,77,入力シート!O273=置換コード!$I$41,78,入力シート!O273=置換コード!$I$42,79,入力シート!O273=置換コード!$I$43,81,入力シート!O273=置換コード!$I$44,82,入力シート!O273=置換コード!$I$45,83,入力シート!O273=置換コード!$I$46,84,入力シート!O273=置換コード!$I$47,85,入力シート!O273=置換コード!$I$48,86,入力シート!O273=置換コード!$I$49,87,入力シート!O273=置換コード!$I$50,88,入力シート!O273=置換コード!$I$51,90)</f>
        <v>#N/A</v>
      </c>
      <c r="R247" s="83" t="e">
        <f t="shared" si="21"/>
        <v>#N/A</v>
      </c>
      <c r="S247" s="83" t="str">
        <f>ASC(入力シート!N273)</f>
        <v/>
      </c>
      <c r="T247" s="83" t="str">
        <f>ASC(入力シート!P273)</f>
        <v/>
      </c>
      <c r="U247" s="83" t="str">
        <f>ASC(入力シート!Q273)</f>
        <v/>
      </c>
      <c r="V247" s="83" t="str">
        <f>ASC(入力シート!R273)</f>
        <v/>
      </c>
      <c r="W247" s="83" t="str">
        <f>ASC(入力シート!M273)</f>
        <v/>
      </c>
      <c r="X247" s="83" t="e">
        <f>_xlfn.IFS(入力シート!U273=置換コード!$I$4,11,入力シート!U273=置換コード!$I$5,21,入力シート!U273=置換コード!$I$6,22,入力シート!U273=置換コード!$I$7,23,入力シート!U273=置換コード!$I$8,24,入力シート!U273=置換コード!$I$9,25,入力シート!U273=置換コード!$I$10,26,入力シート!U273=置換コード!$I$11,31,入力シート!U273=置換コード!$I$12,32,入力シート!U273=置換コード!$I$13,33,入力シート!U273=置換コード!$I$14,34,入力シート!U273=置換コード!$I$15,35,入力シート!U273=置換コード!$I$16,36,入力シート!U273=置換コード!$I$17,37,入力シート!U273=置換コード!$I$18,38,入力シート!U273=置換コード!$I$19,41,入力シート!U273=置換コード!$I$20,42,入力シート!U273=置換コード!$I$21,43,入力シート!U273=置換コード!$I$22,44,入力シート!U273=置換コード!$I$23,51,入力シート!U273=置換コード!$I$24,52,入力シート!U273=置換コード!$I$25,53,入力シート!U273=置換コード!$I$26,54,入力シート!U273=置換コード!$I$27,55,入力シート!U273=置換コード!$I$28,61,入力シート!U273=置換コード!$I$29,62,入力シート!U273=置換コード!$I$30,63,入力シート!U273=置換コード!$I$31,64,入力シート!U273=置換コード!$I$32,65,入力シート!U273=置換コード!$I$33,66,入力シート!U273=置換コード!$I$34,71,入力シート!U273=置換コード!$I$35,72,入力シート!U273=置換コード!$I$36,73,入力シート!U273=置換コード!$I$37,74,入力シート!U273=置換コード!$I$38,75,入力シート!U273=置換コード!$I$39,76,入力シート!U273=置換コード!$I$40,77,入力シート!U273=置換コード!$I$41,78,入力シート!U273=置換コード!$I$42,79,入力シート!U273=置換コード!$I$43,81,入力シート!U273=置換コード!$I$44,82,入力シート!U273=置換コード!$I$45,83,入力シート!U273=置換コード!$I$46,84,入力シート!U273=置換コード!$I$47,85,入力シート!U273=置換コード!$I$48,86,入力シート!U273=置換コード!$I$49,87,入力シート!U273=置換コード!$I$50,88,入力シート!U273=置換コード!$I$51,90)</f>
        <v>#N/A</v>
      </c>
      <c r="Y247" s="83" t="e">
        <f t="shared" si="22"/>
        <v>#N/A</v>
      </c>
      <c r="Z247" s="83" t="str">
        <f>ASC(入力シート!T273)</f>
        <v/>
      </c>
      <c r="AA247" s="83" t="str">
        <f>ASC(入力シート!V273)</f>
        <v/>
      </c>
      <c r="AB247" s="83" t="str">
        <f>ASC(入力シート!W273)</f>
        <v/>
      </c>
      <c r="AC247" s="83" t="str">
        <f>ASC(入力シート!X273)</f>
        <v/>
      </c>
      <c r="AD247" s="83" t="str">
        <f>ASC(入力シート!S273)</f>
        <v/>
      </c>
      <c r="AE247" s="83" t="str">
        <f>IF(入力シート!D273=0,"",入力シート!D273)</f>
        <v/>
      </c>
      <c r="AF247" s="83">
        <f>IF(入力シート!G273="無し",1,2)</f>
        <v>2</v>
      </c>
      <c r="AG247" s="85" t="str">
        <f t="shared" ca="1" si="23"/>
        <v>20240213</v>
      </c>
      <c r="AH247" s="83">
        <f>IF(入力シート!Y273="有り",2,1)</f>
        <v>1</v>
      </c>
      <c r="AI247" s="83">
        <f>IF(入力シート!Z273="有り",2,1)</f>
        <v>1</v>
      </c>
      <c r="AJ247" s="83">
        <f>IF(入力シート!AA273="有り",2,1)</f>
        <v>1</v>
      </c>
      <c r="AK247" s="83">
        <f>IF(入力シート!AB273="有り",2,1)</f>
        <v>1</v>
      </c>
      <c r="AL247" s="83">
        <f>IF(入力シート!AC273="有り",2,1)</f>
        <v>1</v>
      </c>
      <c r="AM247" s="83">
        <f>IF(入力シート!AD273="有り",2,1)</f>
        <v>1</v>
      </c>
      <c r="AN247" s="83">
        <f>IF(入力シート!AE273="有り",2,1)</f>
        <v>1</v>
      </c>
      <c r="AO247" s="83">
        <f>IF(入力シート!H273="必要(\4,950)",1,0)</f>
        <v>0</v>
      </c>
    </row>
    <row r="248" spans="5:41" x14ac:dyDescent="0.4">
      <c r="E248" s="85" t="str">
        <f t="shared" ca="1" si="18"/>
        <v>20240213</v>
      </c>
      <c r="F248" s="83" t="str">
        <f>DBCS(入力シート!A274)</f>
        <v/>
      </c>
      <c r="G248" s="83" t="str">
        <f>(ASC(SUBSTITUTE(SUBSTITUTE(入力シート!B274,"　","")," ","")))</f>
        <v/>
      </c>
      <c r="H248" s="83" t="str">
        <f>ASC(入力シート!C274)</f>
        <v/>
      </c>
      <c r="I248" s="83" t="str">
        <f>IF(入力シート!E274=0,"",入力シート!E274)</f>
        <v/>
      </c>
      <c r="J248" s="83" t="str">
        <f>IF(入力シート!I274=0,"",入力シート!I274)</f>
        <v/>
      </c>
      <c r="K248" s="83" t="str">
        <f>DBCS(入力シート!K274)</f>
        <v/>
      </c>
      <c r="L248" s="83" t="str">
        <f>ASC(入力シート!L274)</f>
        <v/>
      </c>
      <c r="M248" s="83" t="e">
        <f>_xlfn.IFS(入力シート!J274=置換コード!$B$4,1,入力シート!J274=置換コード!$B$5,2,入力シート!J274=置換コード!$B$6,3,入力シート!J274=置換コード!$B$7,4,入力シート!J274=置換コード!$B$8,5,入力シート!J274=置換コード!$B$9,6,入力シート!J274=置換コード!$B$10,7,入力シート!J274=置換コード!$B$11,8,入力シート!J274=置換コード!$B$12,9,入力シート!J274=置換コード!$B$13,10)</f>
        <v>#N/A</v>
      </c>
      <c r="N248" s="83" t="e">
        <f>_xlfn.IFS(入力シート!F274=置換コード!$E$4,1,入力シート!F274=置換コード!$E$5,2)</f>
        <v>#N/A</v>
      </c>
      <c r="O248" s="83" t="e">
        <f t="shared" si="19"/>
        <v>#N/A</v>
      </c>
      <c r="P248" s="83" t="e">
        <f t="shared" si="20"/>
        <v>#N/A</v>
      </c>
      <c r="Q248" s="83" t="e">
        <f>_xlfn.IFS(入力シート!O274=置換コード!$I$4,11,入力シート!O274=置換コード!$I$5,21,入力シート!O274=置換コード!$I$6,22,入力シート!O274=置換コード!$I$7,23,入力シート!O274=置換コード!$I$8,24,入力シート!O274=置換コード!$I$9,25,入力シート!O274=置換コード!$I$10,26,入力シート!O274=置換コード!$I$11,31,入力シート!O274=置換コード!$I$12,32,入力シート!O274=置換コード!$I$13,33,入力シート!O274=置換コード!$I$14,34,入力シート!O274=置換コード!$I$15,35,入力シート!O274=置換コード!$I$16,36,入力シート!O274=置換コード!$I$17,37,入力シート!O274=置換コード!$I$18,38,入力シート!O274=置換コード!$I$19,41,入力シート!O274=置換コード!$I$20,42,入力シート!O274=置換コード!$I$21,43,入力シート!O274=置換コード!$I$22,44,入力シート!O274=置換コード!$I$23,51,入力シート!O274=置換コード!$I$24,52,入力シート!O274=置換コード!$I$25,53,入力シート!O274=置換コード!$I$26,54,入力シート!O274=置換コード!$I$27,55,入力シート!O274=置換コード!$I$28,61,入力シート!O274=置換コード!$I$29,62,入力シート!O274=置換コード!$I$30,63,入力シート!O274=置換コード!$I$31,64,入力シート!O274=置換コード!$I$32,65,入力シート!O274=置換コード!$I$33,66,入力シート!O274=置換コード!$I$34,71,入力シート!O274=置換コード!$I$35,72,入力シート!O274=置換コード!$I$36,73,入力シート!O274=置換コード!$I$37,74,入力シート!O274=置換コード!$I$38,75,入力シート!O274=置換コード!$I$39,76,入力シート!O274=置換コード!$I$40,77,入力シート!O274=置換コード!$I$41,78,入力シート!O274=置換コード!$I$42,79,入力シート!O274=置換コード!$I$43,81,入力シート!O274=置換コード!$I$44,82,入力シート!O274=置換コード!$I$45,83,入力シート!O274=置換コード!$I$46,84,入力シート!O274=置換コード!$I$47,85,入力シート!O274=置換コード!$I$48,86,入力シート!O274=置換コード!$I$49,87,入力シート!O274=置換コード!$I$50,88,入力シート!O274=置換コード!$I$51,90)</f>
        <v>#N/A</v>
      </c>
      <c r="R248" s="83" t="e">
        <f t="shared" si="21"/>
        <v>#N/A</v>
      </c>
      <c r="S248" s="83" t="str">
        <f>ASC(入力シート!N274)</f>
        <v/>
      </c>
      <c r="T248" s="83" t="str">
        <f>ASC(入力シート!P274)</f>
        <v/>
      </c>
      <c r="U248" s="83" t="str">
        <f>ASC(入力シート!Q274)</f>
        <v/>
      </c>
      <c r="V248" s="83" t="str">
        <f>ASC(入力シート!R274)</f>
        <v/>
      </c>
      <c r="W248" s="83" t="str">
        <f>ASC(入力シート!M274)</f>
        <v/>
      </c>
      <c r="X248" s="83" t="e">
        <f>_xlfn.IFS(入力シート!U274=置換コード!$I$4,11,入力シート!U274=置換コード!$I$5,21,入力シート!U274=置換コード!$I$6,22,入力シート!U274=置換コード!$I$7,23,入力シート!U274=置換コード!$I$8,24,入力シート!U274=置換コード!$I$9,25,入力シート!U274=置換コード!$I$10,26,入力シート!U274=置換コード!$I$11,31,入力シート!U274=置換コード!$I$12,32,入力シート!U274=置換コード!$I$13,33,入力シート!U274=置換コード!$I$14,34,入力シート!U274=置換コード!$I$15,35,入力シート!U274=置換コード!$I$16,36,入力シート!U274=置換コード!$I$17,37,入力シート!U274=置換コード!$I$18,38,入力シート!U274=置換コード!$I$19,41,入力シート!U274=置換コード!$I$20,42,入力シート!U274=置換コード!$I$21,43,入力シート!U274=置換コード!$I$22,44,入力シート!U274=置換コード!$I$23,51,入力シート!U274=置換コード!$I$24,52,入力シート!U274=置換コード!$I$25,53,入力シート!U274=置換コード!$I$26,54,入力シート!U274=置換コード!$I$27,55,入力シート!U274=置換コード!$I$28,61,入力シート!U274=置換コード!$I$29,62,入力シート!U274=置換コード!$I$30,63,入力シート!U274=置換コード!$I$31,64,入力シート!U274=置換コード!$I$32,65,入力シート!U274=置換コード!$I$33,66,入力シート!U274=置換コード!$I$34,71,入力シート!U274=置換コード!$I$35,72,入力シート!U274=置換コード!$I$36,73,入力シート!U274=置換コード!$I$37,74,入力シート!U274=置換コード!$I$38,75,入力シート!U274=置換コード!$I$39,76,入力シート!U274=置換コード!$I$40,77,入力シート!U274=置換コード!$I$41,78,入力シート!U274=置換コード!$I$42,79,入力シート!U274=置換コード!$I$43,81,入力シート!U274=置換コード!$I$44,82,入力シート!U274=置換コード!$I$45,83,入力シート!U274=置換コード!$I$46,84,入力シート!U274=置換コード!$I$47,85,入力シート!U274=置換コード!$I$48,86,入力シート!U274=置換コード!$I$49,87,入力シート!U274=置換コード!$I$50,88,入力シート!U274=置換コード!$I$51,90)</f>
        <v>#N/A</v>
      </c>
      <c r="Y248" s="83" t="e">
        <f t="shared" si="22"/>
        <v>#N/A</v>
      </c>
      <c r="Z248" s="83" t="str">
        <f>ASC(入力シート!T274)</f>
        <v/>
      </c>
      <c r="AA248" s="83" t="str">
        <f>ASC(入力シート!V274)</f>
        <v/>
      </c>
      <c r="AB248" s="83" t="str">
        <f>ASC(入力シート!W274)</f>
        <v/>
      </c>
      <c r="AC248" s="83" t="str">
        <f>ASC(入力シート!X274)</f>
        <v/>
      </c>
      <c r="AD248" s="83" t="str">
        <f>ASC(入力シート!S274)</f>
        <v/>
      </c>
      <c r="AE248" s="83" t="str">
        <f>IF(入力シート!D274=0,"",入力シート!D274)</f>
        <v/>
      </c>
      <c r="AF248" s="83">
        <f>IF(入力シート!G274="無し",1,2)</f>
        <v>2</v>
      </c>
      <c r="AG248" s="85" t="str">
        <f t="shared" ca="1" si="23"/>
        <v>20240213</v>
      </c>
      <c r="AH248" s="83">
        <f>IF(入力シート!Y274="有り",2,1)</f>
        <v>1</v>
      </c>
      <c r="AI248" s="83">
        <f>IF(入力シート!Z274="有り",2,1)</f>
        <v>1</v>
      </c>
      <c r="AJ248" s="83">
        <f>IF(入力シート!AA274="有り",2,1)</f>
        <v>1</v>
      </c>
      <c r="AK248" s="83">
        <f>IF(入力シート!AB274="有り",2,1)</f>
        <v>1</v>
      </c>
      <c r="AL248" s="83">
        <f>IF(入力シート!AC274="有り",2,1)</f>
        <v>1</v>
      </c>
      <c r="AM248" s="83">
        <f>IF(入力シート!AD274="有り",2,1)</f>
        <v>1</v>
      </c>
      <c r="AN248" s="83">
        <f>IF(入力シート!AE274="有り",2,1)</f>
        <v>1</v>
      </c>
      <c r="AO248" s="83">
        <f>IF(入力シート!H274="必要(\4,950)",1,0)</f>
        <v>0</v>
      </c>
    </row>
    <row r="249" spans="5:41" x14ac:dyDescent="0.4">
      <c r="E249" s="85" t="str">
        <f t="shared" ca="1" si="18"/>
        <v>20240213</v>
      </c>
      <c r="F249" s="83" t="str">
        <f>DBCS(入力シート!A275)</f>
        <v/>
      </c>
      <c r="G249" s="83" t="str">
        <f>(ASC(SUBSTITUTE(SUBSTITUTE(入力シート!B275,"　","")," ","")))</f>
        <v/>
      </c>
      <c r="H249" s="83" t="str">
        <f>ASC(入力シート!C275)</f>
        <v/>
      </c>
      <c r="I249" s="83" t="str">
        <f>IF(入力シート!E275=0,"",入力シート!E275)</f>
        <v/>
      </c>
      <c r="J249" s="83" t="str">
        <f>IF(入力シート!I275=0,"",入力シート!I275)</f>
        <v/>
      </c>
      <c r="K249" s="83" t="str">
        <f>DBCS(入力シート!K275)</f>
        <v/>
      </c>
      <c r="L249" s="83" t="str">
        <f>ASC(入力シート!L275)</f>
        <v/>
      </c>
      <c r="M249" s="83" t="e">
        <f>_xlfn.IFS(入力シート!J275=置換コード!$B$4,1,入力シート!J275=置換コード!$B$5,2,入力シート!J275=置換コード!$B$6,3,入力シート!J275=置換コード!$B$7,4,入力シート!J275=置換コード!$B$8,5,入力シート!J275=置換コード!$B$9,6,入力シート!J275=置換コード!$B$10,7,入力シート!J275=置換コード!$B$11,8,入力シート!J275=置換コード!$B$12,9,入力シート!J275=置換コード!$B$13,10)</f>
        <v>#N/A</v>
      </c>
      <c r="N249" s="83" t="e">
        <f>_xlfn.IFS(入力シート!F275=置換コード!$E$4,1,入力シート!F275=置換コード!$E$5,2)</f>
        <v>#N/A</v>
      </c>
      <c r="O249" s="83" t="e">
        <f t="shared" si="19"/>
        <v>#N/A</v>
      </c>
      <c r="P249" s="83" t="e">
        <f t="shared" si="20"/>
        <v>#N/A</v>
      </c>
      <c r="Q249" s="83" t="e">
        <f>_xlfn.IFS(入力シート!O275=置換コード!$I$4,11,入力シート!O275=置換コード!$I$5,21,入力シート!O275=置換コード!$I$6,22,入力シート!O275=置換コード!$I$7,23,入力シート!O275=置換コード!$I$8,24,入力シート!O275=置換コード!$I$9,25,入力シート!O275=置換コード!$I$10,26,入力シート!O275=置換コード!$I$11,31,入力シート!O275=置換コード!$I$12,32,入力シート!O275=置換コード!$I$13,33,入力シート!O275=置換コード!$I$14,34,入力シート!O275=置換コード!$I$15,35,入力シート!O275=置換コード!$I$16,36,入力シート!O275=置換コード!$I$17,37,入力シート!O275=置換コード!$I$18,38,入力シート!O275=置換コード!$I$19,41,入力シート!O275=置換コード!$I$20,42,入力シート!O275=置換コード!$I$21,43,入力シート!O275=置換コード!$I$22,44,入力シート!O275=置換コード!$I$23,51,入力シート!O275=置換コード!$I$24,52,入力シート!O275=置換コード!$I$25,53,入力シート!O275=置換コード!$I$26,54,入力シート!O275=置換コード!$I$27,55,入力シート!O275=置換コード!$I$28,61,入力シート!O275=置換コード!$I$29,62,入力シート!O275=置換コード!$I$30,63,入力シート!O275=置換コード!$I$31,64,入力シート!O275=置換コード!$I$32,65,入力シート!O275=置換コード!$I$33,66,入力シート!O275=置換コード!$I$34,71,入力シート!O275=置換コード!$I$35,72,入力シート!O275=置換コード!$I$36,73,入力シート!O275=置換コード!$I$37,74,入力シート!O275=置換コード!$I$38,75,入力シート!O275=置換コード!$I$39,76,入力シート!O275=置換コード!$I$40,77,入力シート!O275=置換コード!$I$41,78,入力シート!O275=置換コード!$I$42,79,入力シート!O275=置換コード!$I$43,81,入力シート!O275=置換コード!$I$44,82,入力シート!O275=置換コード!$I$45,83,入力シート!O275=置換コード!$I$46,84,入力シート!O275=置換コード!$I$47,85,入力シート!O275=置換コード!$I$48,86,入力シート!O275=置換コード!$I$49,87,入力シート!O275=置換コード!$I$50,88,入力シート!O275=置換コード!$I$51,90)</f>
        <v>#N/A</v>
      </c>
      <c r="R249" s="83" t="e">
        <f t="shared" si="21"/>
        <v>#N/A</v>
      </c>
      <c r="S249" s="83" t="str">
        <f>ASC(入力シート!N275)</f>
        <v/>
      </c>
      <c r="T249" s="83" t="str">
        <f>ASC(入力シート!P275)</f>
        <v/>
      </c>
      <c r="U249" s="83" t="str">
        <f>ASC(入力シート!Q275)</f>
        <v/>
      </c>
      <c r="V249" s="83" t="str">
        <f>ASC(入力シート!R275)</f>
        <v/>
      </c>
      <c r="W249" s="83" t="str">
        <f>ASC(入力シート!M275)</f>
        <v/>
      </c>
      <c r="X249" s="83" t="e">
        <f>_xlfn.IFS(入力シート!U275=置換コード!$I$4,11,入力シート!U275=置換コード!$I$5,21,入力シート!U275=置換コード!$I$6,22,入力シート!U275=置換コード!$I$7,23,入力シート!U275=置換コード!$I$8,24,入力シート!U275=置換コード!$I$9,25,入力シート!U275=置換コード!$I$10,26,入力シート!U275=置換コード!$I$11,31,入力シート!U275=置換コード!$I$12,32,入力シート!U275=置換コード!$I$13,33,入力シート!U275=置換コード!$I$14,34,入力シート!U275=置換コード!$I$15,35,入力シート!U275=置換コード!$I$16,36,入力シート!U275=置換コード!$I$17,37,入力シート!U275=置換コード!$I$18,38,入力シート!U275=置換コード!$I$19,41,入力シート!U275=置換コード!$I$20,42,入力シート!U275=置換コード!$I$21,43,入力シート!U275=置換コード!$I$22,44,入力シート!U275=置換コード!$I$23,51,入力シート!U275=置換コード!$I$24,52,入力シート!U275=置換コード!$I$25,53,入力シート!U275=置換コード!$I$26,54,入力シート!U275=置換コード!$I$27,55,入力シート!U275=置換コード!$I$28,61,入力シート!U275=置換コード!$I$29,62,入力シート!U275=置換コード!$I$30,63,入力シート!U275=置換コード!$I$31,64,入力シート!U275=置換コード!$I$32,65,入力シート!U275=置換コード!$I$33,66,入力シート!U275=置換コード!$I$34,71,入力シート!U275=置換コード!$I$35,72,入力シート!U275=置換コード!$I$36,73,入力シート!U275=置換コード!$I$37,74,入力シート!U275=置換コード!$I$38,75,入力シート!U275=置換コード!$I$39,76,入力シート!U275=置換コード!$I$40,77,入力シート!U275=置換コード!$I$41,78,入力シート!U275=置換コード!$I$42,79,入力シート!U275=置換コード!$I$43,81,入力シート!U275=置換コード!$I$44,82,入力シート!U275=置換コード!$I$45,83,入力シート!U275=置換コード!$I$46,84,入力シート!U275=置換コード!$I$47,85,入力シート!U275=置換コード!$I$48,86,入力シート!U275=置換コード!$I$49,87,入力シート!U275=置換コード!$I$50,88,入力シート!U275=置換コード!$I$51,90)</f>
        <v>#N/A</v>
      </c>
      <c r="Y249" s="83" t="e">
        <f t="shared" si="22"/>
        <v>#N/A</v>
      </c>
      <c r="Z249" s="83" t="str">
        <f>ASC(入力シート!T275)</f>
        <v/>
      </c>
      <c r="AA249" s="83" t="str">
        <f>ASC(入力シート!V275)</f>
        <v/>
      </c>
      <c r="AB249" s="83" t="str">
        <f>ASC(入力シート!W275)</f>
        <v/>
      </c>
      <c r="AC249" s="83" t="str">
        <f>ASC(入力シート!X275)</f>
        <v/>
      </c>
      <c r="AD249" s="83" t="str">
        <f>ASC(入力シート!S275)</f>
        <v/>
      </c>
      <c r="AE249" s="83" t="str">
        <f>IF(入力シート!D275=0,"",入力シート!D275)</f>
        <v/>
      </c>
      <c r="AF249" s="83">
        <f>IF(入力シート!G275="無し",1,2)</f>
        <v>2</v>
      </c>
      <c r="AG249" s="85" t="str">
        <f t="shared" ca="1" si="23"/>
        <v>20240213</v>
      </c>
      <c r="AH249" s="83">
        <f>IF(入力シート!Y275="有り",2,1)</f>
        <v>1</v>
      </c>
      <c r="AI249" s="83">
        <f>IF(入力シート!Z275="有り",2,1)</f>
        <v>1</v>
      </c>
      <c r="AJ249" s="83">
        <f>IF(入力シート!AA275="有り",2,1)</f>
        <v>1</v>
      </c>
      <c r="AK249" s="83">
        <f>IF(入力シート!AB275="有り",2,1)</f>
        <v>1</v>
      </c>
      <c r="AL249" s="83">
        <f>IF(入力シート!AC275="有り",2,1)</f>
        <v>1</v>
      </c>
      <c r="AM249" s="83">
        <f>IF(入力シート!AD275="有り",2,1)</f>
        <v>1</v>
      </c>
      <c r="AN249" s="83">
        <f>IF(入力シート!AE275="有り",2,1)</f>
        <v>1</v>
      </c>
      <c r="AO249" s="83">
        <f>IF(入力シート!H275="必要(\4,950)",1,0)</f>
        <v>0</v>
      </c>
    </row>
    <row r="250" spans="5:41" x14ac:dyDescent="0.4">
      <c r="E250" s="85" t="str">
        <f t="shared" ca="1" si="18"/>
        <v>20240213</v>
      </c>
      <c r="F250" s="83" t="str">
        <f>DBCS(入力シート!A276)</f>
        <v/>
      </c>
      <c r="G250" s="83" t="str">
        <f>(ASC(SUBSTITUTE(SUBSTITUTE(入力シート!B276,"　","")," ","")))</f>
        <v/>
      </c>
      <c r="H250" s="83" t="str">
        <f>ASC(入力シート!C276)</f>
        <v/>
      </c>
      <c r="I250" s="83" t="str">
        <f>IF(入力シート!E276=0,"",入力シート!E276)</f>
        <v/>
      </c>
      <c r="J250" s="83" t="str">
        <f>IF(入力シート!I276=0,"",入力シート!I276)</f>
        <v/>
      </c>
      <c r="K250" s="83" t="str">
        <f>DBCS(入力シート!K276)</f>
        <v/>
      </c>
      <c r="L250" s="83" t="str">
        <f>ASC(入力シート!L276)</f>
        <v/>
      </c>
      <c r="M250" s="83" t="e">
        <f>_xlfn.IFS(入力シート!J276=置換コード!$B$4,1,入力シート!J276=置換コード!$B$5,2,入力シート!J276=置換コード!$B$6,3,入力シート!J276=置換コード!$B$7,4,入力シート!J276=置換コード!$B$8,5,入力シート!J276=置換コード!$B$9,6,入力シート!J276=置換コード!$B$10,7,入力シート!J276=置換コード!$B$11,8,入力シート!J276=置換コード!$B$12,9,入力シート!J276=置換コード!$B$13,10)</f>
        <v>#N/A</v>
      </c>
      <c r="N250" s="83" t="e">
        <f>_xlfn.IFS(入力シート!F276=置換コード!$E$4,1,入力シート!F276=置換コード!$E$5,2)</f>
        <v>#N/A</v>
      </c>
      <c r="O250" s="83" t="e">
        <f t="shared" si="19"/>
        <v>#N/A</v>
      </c>
      <c r="P250" s="83" t="e">
        <f t="shared" si="20"/>
        <v>#N/A</v>
      </c>
      <c r="Q250" s="83" t="e">
        <f>_xlfn.IFS(入力シート!O276=置換コード!$I$4,11,入力シート!O276=置換コード!$I$5,21,入力シート!O276=置換コード!$I$6,22,入力シート!O276=置換コード!$I$7,23,入力シート!O276=置換コード!$I$8,24,入力シート!O276=置換コード!$I$9,25,入力シート!O276=置換コード!$I$10,26,入力シート!O276=置換コード!$I$11,31,入力シート!O276=置換コード!$I$12,32,入力シート!O276=置換コード!$I$13,33,入力シート!O276=置換コード!$I$14,34,入力シート!O276=置換コード!$I$15,35,入力シート!O276=置換コード!$I$16,36,入力シート!O276=置換コード!$I$17,37,入力シート!O276=置換コード!$I$18,38,入力シート!O276=置換コード!$I$19,41,入力シート!O276=置換コード!$I$20,42,入力シート!O276=置換コード!$I$21,43,入力シート!O276=置換コード!$I$22,44,入力シート!O276=置換コード!$I$23,51,入力シート!O276=置換コード!$I$24,52,入力シート!O276=置換コード!$I$25,53,入力シート!O276=置換コード!$I$26,54,入力シート!O276=置換コード!$I$27,55,入力シート!O276=置換コード!$I$28,61,入力シート!O276=置換コード!$I$29,62,入力シート!O276=置換コード!$I$30,63,入力シート!O276=置換コード!$I$31,64,入力シート!O276=置換コード!$I$32,65,入力シート!O276=置換コード!$I$33,66,入力シート!O276=置換コード!$I$34,71,入力シート!O276=置換コード!$I$35,72,入力シート!O276=置換コード!$I$36,73,入力シート!O276=置換コード!$I$37,74,入力シート!O276=置換コード!$I$38,75,入力シート!O276=置換コード!$I$39,76,入力シート!O276=置換コード!$I$40,77,入力シート!O276=置換コード!$I$41,78,入力シート!O276=置換コード!$I$42,79,入力シート!O276=置換コード!$I$43,81,入力シート!O276=置換コード!$I$44,82,入力シート!O276=置換コード!$I$45,83,入力シート!O276=置換コード!$I$46,84,入力シート!O276=置換コード!$I$47,85,入力シート!O276=置換コード!$I$48,86,入力シート!O276=置換コード!$I$49,87,入力シート!O276=置換コード!$I$50,88,入力シート!O276=置換コード!$I$51,90)</f>
        <v>#N/A</v>
      </c>
      <c r="R250" s="83" t="e">
        <f t="shared" si="21"/>
        <v>#N/A</v>
      </c>
      <c r="S250" s="83" t="str">
        <f>ASC(入力シート!N276)</f>
        <v/>
      </c>
      <c r="T250" s="83" t="str">
        <f>ASC(入力シート!P276)</f>
        <v/>
      </c>
      <c r="U250" s="83" t="str">
        <f>ASC(入力シート!Q276)</f>
        <v/>
      </c>
      <c r="V250" s="83" t="str">
        <f>ASC(入力シート!R276)</f>
        <v/>
      </c>
      <c r="W250" s="83" t="str">
        <f>ASC(入力シート!M276)</f>
        <v/>
      </c>
      <c r="X250" s="83" t="e">
        <f>_xlfn.IFS(入力シート!U276=置換コード!$I$4,11,入力シート!U276=置換コード!$I$5,21,入力シート!U276=置換コード!$I$6,22,入力シート!U276=置換コード!$I$7,23,入力シート!U276=置換コード!$I$8,24,入力シート!U276=置換コード!$I$9,25,入力シート!U276=置換コード!$I$10,26,入力シート!U276=置換コード!$I$11,31,入力シート!U276=置換コード!$I$12,32,入力シート!U276=置換コード!$I$13,33,入力シート!U276=置換コード!$I$14,34,入力シート!U276=置換コード!$I$15,35,入力シート!U276=置換コード!$I$16,36,入力シート!U276=置換コード!$I$17,37,入力シート!U276=置換コード!$I$18,38,入力シート!U276=置換コード!$I$19,41,入力シート!U276=置換コード!$I$20,42,入力シート!U276=置換コード!$I$21,43,入力シート!U276=置換コード!$I$22,44,入力シート!U276=置換コード!$I$23,51,入力シート!U276=置換コード!$I$24,52,入力シート!U276=置換コード!$I$25,53,入力シート!U276=置換コード!$I$26,54,入力シート!U276=置換コード!$I$27,55,入力シート!U276=置換コード!$I$28,61,入力シート!U276=置換コード!$I$29,62,入力シート!U276=置換コード!$I$30,63,入力シート!U276=置換コード!$I$31,64,入力シート!U276=置換コード!$I$32,65,入力シート!U276=置換コード!$I$33,66,入力シート!U276=置換コード!$I$34,71,入力シート!U276=置換コード!$I$35,72,入力シート!U276=置換コード!$I$36,73,入力シート!U276=置換コード!$I$37,74,入力シート!U276=置換コード!$I$38,75,入力シート!U276=置換コード!$I$39,76,入力シート!U276=置換コード!$I$40,77,入力シート!U276=置換コード!$I$41,78,入力シート!U276=置換コード!$I$42,79,入力シート!U276=置換コード!$I$43,81,入力シート!U276=置換コード!$I$44,82,入力シート!U276=置換コード!$I$45,83,入力シート!U276=置換コード!$I$46,84,入力シート!U276=置換コード!$I$47,85,入力シート!U276=置換コード!$I$48,86,入力シート!U276=置換コード!$I$49,87,入力シート!U276=置換コード!$I$50,88,入力シート!U276=置換コード!$I$51,90)</f>
        <v>#N/A</v>
      </c>
      <c r="Y250" s="83" t="e">
        <f t="shared" si="22"/>
        <v>#N/A</v>
      </c>
      <c r="Z250" s="83" t="str">
        <f>ASC(入力シート!T276)</f>
        <v/>
      </c>
      <c r="AA250" s="83" t="str">
        <f>ASC(入力シート!V276)</f>
        <v/>
      </c>
      <c r="AB250" s="83" t="str">
        <f>ASC(入力シート!W276)</f>
        <v/>
      </c>
      <c r="AC250" s="83" t="str">
        <f>ASC(入力シート!X276)</f>
        <v/>
      </c>
      <c r="AD250" s="83" t="str">
        <f>ASC(入力シート!S276)</f>
        <v/>
      </c>
      <c r="AE250" s="83" t="str">
        <f>IF(入力シート!D276=0,"",入力シート!D276)</f>
        <v/>
      </c>
      <c r="AF250" s="83">
        <f>IF(入力シート!G276="無し",1,2)</f>
        <v>2</v>
      </c>
      <c r="AG250" s="85" t="str">
        <f t="shared" ca="1" si="23"/>
        <v>20240213</v>
      </c>
      <c r="AH250" s="83">
        <f>IF(入力シート!Y276="有り",2,1)</f>
        <v>1</v>
      </c>
      <c r="AI250" s="83">
        <f>IF(入力シート!Z276="有り",2,1)</f>
        <v>1</v>
      </c>
      <c r="AJ250" s="83">
        <f>IF(入力シート!AA276="有り",2,1)</f>
        <v>1</v>
      </c>
      <c r="AK250" s="83">
        <f>IF(入力シート!AB276="有り",2,1)</f>
        <v>1</v>
      </c>
      <c r="AL250" s="83">
        <f>IF(入力シート!AC276="有り",2,1)</f>
        <v>1</v>
      </c>
      <c r="AM250" s="83">
        <f>IF(入力シート!AD276="有り",2,1)</f>
        <v>1</v>
      </c>
      <c r="AN250" s="83">
        <f>IF(入力シート!AE276="有り",2,1)</f>
        <v>1</v>
      </c>
      <c r="AO250" s="83">
        <f>IF(入力シート!H276="必要(\4,950)",1,0)</f>
        <v>0</v>
      </c>
    </row>
    <row r="251" spans="5:41" x14ac:dyDescent="0.4">
      <c r="E251" s="85" t="str">
        <f t="shared" ca="1" si="18"/>
        <v>20240213</v>
      </c>
      <c r="F251" s="83" t="str">
        <f>DBCS(入力シート!A277)</f>
        <v/>
      </c>
      <c r="G251" s="83" t="str">
        <f>(ASC(SUBSTITUTE(SUBSTITUTE(入力シート!B277,"　","")," ","")))</f>
        <v/>
      </c>
      <c r="H251" s="83" t="str">
        <f>ASC(入力シート!C277)</f>
        <v/>
      </c>
      <c r="I251" s="83" t="str">
        <f>IF(入力シート!E277=0,"",入力シート!E277)</f>
        <v/>
      </c>
      <c r="J251" s="83" t="str">
        <f>IF(入力シート!I277=0,"",入力シート!I277)</f>
        <v/>
      </c>
      <c r="K251" s="83" t="str">
        <f>DBCS(入力シート!K277)</f>
        <v/>
      </c>
      <c r="L251" s="83" t="str">
        <f>ASC(入力シート!L277)</f>
        <v/>
      </c>
      <c r="M251" s="83" t="e">
        <f>_xlfn.IFS(入力シート!J277=置換コード!$B$4,1,入力シート!J277=置換コード!$B$5,2,入力シート!J277=置換コード!$B$6,3,入力シート!J277=置換コード!$B$7,4,入力シート!J277=置換コード!$B$8,5,入力シート!J277=置換コード!$B$9,6,入力シート!J277=置換コード!$B$10,7,入力シート!J277=置換コード!$B$11,8,入力シート!J277=置換コード!$B$12,9,入力シート!J277=置換コード!$B$13,10)</f>
        <v>#N/A</v>
      </c>
      <c r="N251" s="83" t="e">
        <f>_xlfn.IFS(入力シート!F277=置換コード!$E$4,1,入力シート!F277=置換コード!$E$5,2)</f>
        <v>#N/A</v>
      </c>
      <c r="O251" s="83" t="e">
        <f t="shared" si="19"/>
        <v>#N/A</v>
      </c>
      <c r="P251" s="83" t="e">
        <f t="shared" si="20"/>
        <v>#N/A</v>
      </c>
      <c r="Q251" s="83" t="e">
        <f>_xlfn.IFS(入力シート!O277=置換コード!$I$4,11,入力シート!O277=置換コード!$I$5,21,入力シート!O277=置換コード!$I$6,22,入力シート!O277=置換コード!$I$7,23,入力シート!O277=置換コード!$I$8,24,入力シート!O277=置換コード!$I$9,25,入力シート!O277=置換コード!$I$10,26,入力シート!O277=置換コード!$I$11,31,入力シート!O277=置換コード!$I$12,32,入力シート!O277=置換コード!$I$13,33,入力シート!O277=置換コード!$I$14,34,入力シート!O277=置換コード!$I$15,35,入力シート!O277=置換コード!$I$16,36,入力シート!O277=置換コード!$I$17,37,入力シート!O277=置換コード!$I$18,38,入力シート!O277=置換コード!$I$19,41,入力シート!O277=置換コード!$I$20,42,入力シート!O277=置換コード!$I$21,43,入力シート!O277=置換コード!$I$22,44,入力シート!O277=置換コード!$I$23,51,入力シート!O277=置換コード!$I$24,52,入力シート!O277=置換コード!$I$25,53,入力シート!O277=置換コード!$I$26,54,入力シート!O277=置換コード!$I$27,55,入力シート!O277=置換コード!$I$28,61,入力シート!O277=置換コード!$I$29,62,入力シート!O277=置換コード!$I$30,63,入力シート!O277=置換コード!$I$31,64,入力シート!O277=置換コード!$I$32,65,入力シート!O277=置換コード!$I$33,66,入力シート!O277=置換コード!$I$34,71,入力シート!O277=置換コード!$I$35,72,入力シート!O277=置換コード!$I$36,73,入力シート!O277=置換コード!$I$37,74,入力シート!O277=置換コード!$I$38,75,入力シート!O277=置換コード!$I$39,76,入力シート!O277=置換コード!$I$40,77,入力シート!O277=置換コード!$I$41,78,入力シート!O277=置換コード!$I$42,79,入力シート!O277=置換コード!$I$43,81,入力シート!O277=置換コード!$I$44,82,入力シート!O277=置換コード!$I$45,83,入力シート!O277=置換コード!$I$46,84,入力シート!O277=置換コード!$I$47,85,入力シート!O277=置換コード!$I$48,86,入力シート!O277=置換コード!$I$49,87,入力シート!O277=置換コード!$I$50,88,入力シート!O277=置換コード!$I$51,90)</f>
        <v>#N/A</v>
      </c>
      <c r="R251" s="83" t="e">
        <f t="shared" si="21"/>
        <v>#N/A</v>
      </c>
      <c r="S251" s="83" t="str">
        <f>ASC(入力シート!N277)</f>
        <v/>
      </c>
      <c r="T251" s="83" t="str">
        <f>ASC(入力シート!P277)</f>
        <v/>
      </c>
      <c r="U251" s="83" t="str">
        <f>ASC(入力シート!Q277)</f>
        <v/>
      </c>
      <c r="V251" s="83" t="str">
        <f>ASC(入力シート!R277)</f>
        <v/>
      </c>
      <c r="W251" s="83" t="str">
        <f>ASC(入力シート!M277)</f>
        <v/>
      </c>
      <c r="X251" s="83" t="e">
        <f>_xlfn.IFS(入力シート!U277=置換コード!$I$4,11,入力シート!U277=置換コード!$I$5,21,入力シート!U277=置換コード!$I$6,22,入力シート!U277=置換コード!$I$7,23,入力シート!U277=置換コード!$I$8,24,入力シート!U277=置換コード!$I$9,25,入力シート!U277=置換コード!$I$10,26,入力シート!U277=置換コード!$I$11,31,入力シート!U277=置換コード!$I$12,32,入力シート!U277=置換コード!$I$13,33,入力シート!U277=置換コード!$I$14,34,入力シート!U277=置換コード!$I$15,35,入力シート!U277=置換コード!$I$16,36,入力シート!U277=置換コード!$I$17,37,入力シート!U277=置換コード!$I$18,38,入力シート!U277=置換コード!$I$19,41,入力シート!U277=置換コード!$I$20,42,入力シート!U277=置換コード!$I$21,43,入力シート!U277=置換コード!$I$22,44,入力シート!U277=置換コード!$I$23,51,入力シート!U277=置換コード!$I$24,52,入力シート!U277=置換コード!$I$25,53,入力シート!U277=置換コード!$I$26,54,入力シート!U277=置換コード!$I$27,55,入力シート!U277=置換コード!$I$28,61,入力シート!U277=置換コード!$I$29,62,入力シート!U277=置換コード!$I$30,63,入力シート!U277=置換コード!$I$31,64,入力シート!U277=置換コード!$I$32,65,入力シート!U277=置換コード!$I$33,66,入力シート!U277=置換コード!$I$34,71,入力シート!U277=置換コード!$I$35,72,入力シート!U277=置換コード!$I$36,73,入力シート!U277=置換コード!$I$37,74,入力シート!U277=置換コード!$I$38,75,入力シート!U277=置換コード!$I$39,76,入力シート!U277=置換コード!$I$40,77,入力シート!U277=置換コード!$I$41,78,入力シート!U277=置換コード!$I$42,79,入力シート!U277=置換コード!$I$43,81,入力シート!U277=置換コード!$I$44,82,入力シート!U277=置換コード!$I$45,83,入力シート!U277=置換コード!$I$46,84,入力シート!U277=置換コード!$I$47,85,入力シート!U277=置換コード!$I$48,86,入力シート!U277=置換コード!$I$49,87,入力シート!U277=置換コード!$I$50,88,入力シート!U277=置換コード!$I$51,90)</f>
        <v>#N/A</v>
      </c>
      <c r="Y251" s="83" t="e">
        <f t="shared" si="22"/>
        <v>#N/A</v>
      </c>
      <c r="Z251" s="83" t="str">
        <f>ASC(入力シート!T277)</f>
        <v/>
      </c>
      <c r="AA251" s="83" t="str">
        <f>ASC(入力シート!V277)</f>
        <v/>
      </c>
      <c r="AB251" s="83" t="str">
        <f>ASC(入力シート!W277)</f>
        <v/>
      </c>
      <c r="AC251" s="83" t="str">
        <f>ASC(入力シート!X277)</f>
        <v/>
      </c>
      <c r="AD251" s="83" t="str">
        <f>ASC(入力シート!S277)</f>
        <v/>
      </c>
      <c r="AE251" s="83" t="str">
        <f>IF(入力シート!D277=0,"",入力シート!D277)</f>
        <v/>
      </c>
      <c r="AF251" s="83">
        <f>IF(入力シート!G277="無し",1,2)</f>
        <v>2</v>
      </c>
      <c r="AG251" s="85" t="str">
        <f t="shared" ca="1" si="23"/>
        <v>20240213</v>
      </c>
      <c r="AH251" s="83">
        <f>IF(入力シート!Y277="有り",2,1)</f>
        <v>1</v>
      </c>
      <c r="AI251" s="83">
        <f>IF(入力シート!Z277="有り",2,1)</f>
        <v>1</v>
      </c>
      <c r="AJ251" s="83">
        <f>IF(入力シート!AA277="有り",2,1)</f>
        <v>1</v>
      </c>
      <c r="AK251" s="83">
        <f>IF(入力シート!AB277="有り",2,1)</f>
        <v>1</v>
      </c>
      <c r="AL251" s="83">
        <f>IF(入力シート!AC277="有り",2,1)</f>
        <v>1</v>
      </c>
      <c r="AM251" s="83">
        <f>IF(入力シート!AD277="有り",2,1)</f>
        <v>1</v>
      </c>
      <c r="AN251" s="83">
        <f>IF(入力シート!AE277="有り",2,1)</f>
        <v>1</v>
      </c>
      <c r="AO251" s="83">
        <f>IF(入力シート!H277="必要(\4,950)",1,0)</f>
        <v>0</v>
      </c>
    </row>
    <row r="252" spans="5:41" x14ac:dyDescent="0.4">
      <c r="E252" s="85" t="str">
        <f t="shared" ca="1" si="18"/>
        <v>20240213</v>
      </c>
      <c r="F252" s="83" t="str">
        <f>DBCS(入力シート!A278)</f>
        <v/>
      </c>
      <c r="G252" s="83" t="str">
        <f>(ASC(SUBSTITUTE(SUBSTITUTE(入力シート!B278,"　","")," ","")))</f>
        <v/>
      </c>
      <c r="H252" s="83" t="str">
        <f>ASC(入力シート!C278)</f>
        <v/>
      </c>
      <c r="I252" s="83" t="str">
        <f>IF(入力シート!E278=0,"",入力シート!E278)</f>
        <v/>
      </c>
      <c r="J252" s="83" t="str">
        <f>IF(入力シート!I278=0,"",入力シート!I278)</f>
        <v/>
      </c>
      <c r="K252" s="83" t="str">
        <f>DBCS(入力シート!K278)</f>
        <v/>
      </c>
      <c r="L252" s="83" t="str">
        <f>ASC(入力シート!L278)</f>
        <v/>
      </c>
      <c r="M252" s="83" t="e">
        <f>_xlfn.IFS(入力シート!J278=置換コード!$B$4,1,入力シート!J278=置換コード!$B$5,2,入力シート!J278=置換コード!$B$6,3,入力シート!J278=置換コード!$B$7,4,入力シート!J278=置換コード!$B$8,5,入力シート!J278=置換コード!$B$9,6,入力シート!J278=置換コード!$B$10,7,入力シート!J278=置換コード!$B$11,8,入力シート!J278=置換コード!$B$12,9,入力シート!J278=置換コード!$B$13,10)</f>
        <v>#N/A</v>
      </c>
      <c r="N252" s="83" t="e">
        <f>_xlfn.IFS(入力シート!F278=置換コード!$E$4,1,入力シート!F278=置換コード!$E$5,2)</f>
        <v>#N/A</v>
      </c>
      <c r="O252" s="83" t="e">
        <f t="shared" si="19"/>
        <v>#N/A</v>
      </c>
      <c r="P252" s="83" t="e">
        <f t="shared" si="20"/>
        <v>#N/A</v>
      </c>
      <c r="Q252" s="83" t="e">
        <f>_xlfn.IFS(入力シート!O278=置換コード!$I$4,11,入力シート!O278=置換コード!$I$5,21,入力シート!O278=置換コード!$I$6,22,入力シート!O278=置換コード!$I$7,23,入力シート!O278=置換コード!$I$8,24,入力シート!O278=置換コード!$I$9,25,入力シート!O278=置換コード!$I$10,26,入力シート!O278=置換コード!$I$11,31,入力シート!O278=置換コード!$I$12,32,入力シート!O278=置換コード!$I$13,33,入力シート!O278=置換コード!$I$14,34,入力シート!O278=置換コード!$I$15,35,入力シート!O278=置換コード!$I$16,36,入力シート!O278=置換コード!$I$17,37,入力シート!O278=置換コード!$I$18,38,入力シート!O278=置換コード!$I$19,41,入力シート!O278=置換コード!$I$20,42,入力シート!O278=置換コード!$I$21,43,入力シート!O278=置換コード!$I$22,44,入力シート!O278=置換コード!$I$23,51,入力シート!O278=置換コード!$I$24,52,入力シート!O278=置換コード!$I$25,53,入力シート!O278=置換コード!$I$26,54,入力シート!O278=置換コード!$I$27,55,入力シート!O278=置換コード!$I$28,61,入力シート!O278=置換コード!$I$29,62,入力シート!O278=置換コード!$I$30,63,入力シート!O278=置換コード!$I$31,64,入力シート!O278=置換コード!$I$32,65,入力シート!O278=置換コード!$I$33,66,入力シート!O278=置換コード!$I$34,71,入力シート!O278=置換コード!$I$35,72,入力シート!O278=置換コード!$I$36,73,入力シート!O278=置換コード!$I$37,74,入力シート!O278=置換コード!$I$38,75,入力シート!O278=置換コード!$I$39,76,入力シート!O278=置換コード!$I$40,77,入力シート!O278=置換コード!$I$41,78,入力シート!O278=置換コード!$I$42,79,入力シート!O278=置換コード!$I$43,81,入力シート!O278=置換コード!$I$44,82,入力シート!O278=置換コード!$I$45,83,入力シート!O278=置換コード!$I$46,84,入力シート!O278=置換コード!$I$47,85,入力シート!O278=置換コード!$I$48,86,入力シート!O278=置換コード!$I$49,87,入力シート!O278=置換コード!$I$50,88,入力シート!O278=置換コード!$I$51,90)</f>
        <v>#N/A</v>
      </c>
      <c r="R252" s="83" t="e">
        <f t="shared" si="21"/>
        <v>#N/A</v>
      </c>
      <c r="S252" s="83" t="str">
        <f>ASC(入力シート!N278)</f>
        <v/>
      </c>
      <c r="T252" s="83" t="str">
        <f>ASC(入力シート!P278)</f>
        <v/>
      </c>
      <c r="U252" s="83" t="str">
        <f>ASC(入力シート!Q278)</f>
        <v/>
      </c>
      <c r="V252" s="83" t="str">
        <f>ASC(入力シート!R278)</f>
        <v/>
      </c>
      <c r="W252" s="83" t="str">
        <f>ASC(入力シート!M278)</f>
        <v/>
      </c>
      <c r="X252" s="83" t="e">
        <f>_xlfn.IFS(入力シート!U278=置換コード!$I$4,11,入力シート!U278=置換コード!$I$5,21,入力シート!U278=置換コード!$I$6,22,入力シート!U278=置換コード!$I$7,23,入力シート!U278=置換コード!$I$8,24,入力シート!U278=置換コード!$I$9,25,入力シート!U278=置換コード!$I$10,26,入力シート!U278=置換コード!$I$11,31,入力シート!U278=置換コード!$I$12,32,入力シート!U278=置換コード!$I$13,33,入力シート!U278=置換コード!$I$14,34,入力シート!U278=置換コード!$I$15,35,入力シート!U278=置換コード!$I$16,36,入力シート!U278=置換コード!$I$17,37,入力シート!U278=置換コード!$I$18,38,入力シート!U278=置換コード!$I$19,41,入力シート!U278=置換コード!$I$20,42,入力シート!U278=置換コード!$I$21,43,入力シート!U278=置換コード!$I$22,44,入力シート!U278=置換コード!$I$23,51,入力シート!U278=置換コード!$I$24,52,入力シート!U278=置換コード!$I$25,53,入力シート!U278=置換コード!$I$26,54,入力シート!U278=置換コード!$I$27,55,入力シート!U278=置換コード!$I$28,61,入力シート!U278=置換コード!$I$29,62,入力シート!U278=置換コード!$I$30,63,入力シート!U278=置換コード!$I$31,64,入力シート!U278=置換コード!$I$32,65,入力シート!U278=置換コード!$I$33,66,入力シート!U278=置換コード!$I$34,71,入力シート!U278=置換コード!$I$35,72,入力シート!U278=置換コード!$I$36,73,入力シート!U278=置換コード!$I$37,74,入力シート!U278=置換コード!$I$38,75,入力シート!U278=置換コード!$I$39,76,入力シート!U278=置換コード!$I$40,77,入力シート!U278=置換コード!$I$41,78,入力シート!U278=置換コード!$I$42,79,入力シート!U278=置換コード!$I$43,81,入力シート!U278=置換コード!$I$44,82,入力シート!U278=置換コード!$I$45,83,入力シート!U278=置換コード!$I$46,84,入力シート!U278=置換コード!$I$47,85,入力シート!U278=置換コード!$I$48,86,入力シート!U278=置換コード!$I$49,87,入力シート!U278=置換コード!$I$50,88,入力シート!U278=置換コード!$I$51,90)</f>
        <v>#N/A</v>
      </c>
      <c r="Y252" s="83" t="e">
        <f t="shared" si="22"/>
        <v>#N/A</v>
      </c>
      <c r="Z252" s="83" t="str">
        <f>ASC(入力シート!T278)</f>
        <v/>
      </c>
      <c r="AA252" s="83" t="str">
        <f>ASC(入力シート!V278)</f>
        <v/>
      </c>
      <c r="AB252" s="83" t="str">
        <f>ASC(入力シート!W278)</f>
        <v/>
      </c>
      <c r="AC252" s="83" t="str">
        <f>ASC(入力シート!X278)</f>
        <v/>
      </c>
      <c r="AD252" s="83" t="str">
        <f>ASC(入力シート!S278)</f>
        <v/>
      </c>
      <c r="AE252" s="83" t="str">
        <f>IF(入力シート!D278=0,"",入力シート!D278)</f>
        <v/>
      </c>
      <c r="AF252" s="83">
        <f>IF(入力シート!G278="無し",1,2)</f>
        <v>2</v>
      </c>
      <c r="AG252" s="85" t="str">
        <f t="shared" ca="1" si="23"/>
        <v>20240213</v>
      </c>
      <c r="AH252" s="83">
        <f>IF(入力シート!Y278="有り",2,1)</f>
        <v>1</v>
      </c>
      <c r="AI252" s="83">
        <f>IF(入力シート!Z278="有り",2,1)</f>
        <v>1</v>
      </c>
      <c r="AJ252" s="83">
        <f>IF(入力シート!AA278="有り",2,1)</f>
        <v>1</v>
      </c>
      <c r="AK252" s="83">
        <f>IF(入力シート!AB278="有り",2,1)</f>
        <v>1</v>
      </c>
      <c r="AL252" s="83">
        <f>IF(入力シート!AC278="有り",2,1)</f>
        <v>1</v>
      </c>
      <c r="AM252" s="83">
        <f>IF(入力シート!AD278="有り",2,1)</f>
        <v>1</v>
      </c>
      <c r="AN252" s="83">
        <f>IF(入力シート!AE278="有り",2,1)</f>
        <v>1</v>
      </c>
      <c r="AO252" s="83">
        <f>IF(入力シート!H278="必要(\4,950)",1,0)</f>
        <v>0</v>
      </c>
    </row>
    <row r="253" spans="5:41" x14ac:dyDescent="0.4">
      <c r="E253" s="85" t="str">
        <f t="shared" ca="1" si="18"/>
        <v>20240213</v>
      </c>
      <c r="F253" s="83" t="str">
        <f>DBCS(入力シート!A279)</f>
        <v/>
      </c>
      <c r="G253" s="83" t="str">
        <f>(ASC(SUBSTITUTE(SUBSTITUTE(入力シート!B279,"　","")," ","")))</f>
        <v/>
      </c>
      <c r="H253" s="83" t="str">
        <f>ASC(入力シート!C279)</f>
        <v/>
      </c>
      <c r="I253" s="83" t="str">
        <f>IF(入力シート!E279=0,"",入力シート!E279)</f>
        <v/>
      </c>
      <c r="J253" s="83" t="str">
        <f>IF(入力シート!I279=0,"",入力シート!I279)</f>
        <v/>
      </c>
      <c r="K253" s="83" t="str">
        <f>DBCS(入力シート!K279)</f>
        <v/>
      </c>
      <c r="L253" s="83" t="str">
        <f>ASC(入力シート!L279)</f>
        <v/>
      </c>
      <c r="M253" s="83" t="e">
        <f>_xlfn.IFS(入力シート!J279=置換コード!$B$4,1,入力シート!J279=置換コード!$B$5,2,入力シート!J279=置換コード!$B$6,3,入力シート!J279=置換コード!$B$7,4,入力シート!J279=置換コード!$B$8,5,入力シート!J279=置換コード!$B$9,6,入力シート!J279=置換コード!$B$10,7,入力シート!J279=置換コード!$B$11,8,入力シート!J279=置換コード!$B$12,9,入力シート!J279=置換コード!$B$13,10)</f>
        <v>#N/A</v>
      </c>
      <c r="N253" s="83" t="e">
        <f>_xlfn.IFS(入力シート!F279=置換コード!$E$4,1,入力シート!F279=置換コード!$E$5,2)</f>
        <v>#N/A</v>
      </c>
      <c r="O253" s="83" t="e">
        <f t="shared" si="19"/>
        <v>#N/A</v>
      </c>
      <c r="P253" s="83" t="e">
        <f t="shared" si="20"/>
        <v>#N/A</v>
      </c>
      <c r="Q253" s="83" t="e">
        <f>_xlfn.IFS(入力シート!O279=置換コード!$I$4,11,入力シート!O279=置換コード!$I$5,21,入力シート!O279=置換コード!$I$6,22,入力シート!O279=置換コード!$I$7,23,入力シート!O279=置換コード!$I$8,24,入力シート!O279=置換コード!$I$9,25,入力シート!O279=置換コード!$I$10,26,入力シート!O279=置換コード!$I$11,31,入力シート!O279=置換コード!$I$12,32,入力シート!O279=置換コード!$I$13,33,入力シート!O279=置換コード!$I$14,34,入力シート!O279=置換コード!$I$15,35,入力シート!O279=置換コード!$I$16,36,入力シート!O279=置換コード!$I$17,37,入力シート!O279=置換コード!$I$18,38,入力シート!O279=置換コード!$I$19,41,入力シート!O279=置換コード!$I$20,42,入力シート!O279=置換コード!$I$21,43,入力シート!O279=置換コード!$I$22,44,入力シート!O279=置換コード!$I$23,51,入力シート!O279=置換コード!$I$24,52,入力シート!O279=置換コード!$I$25,53,入力シート!O279=置換コード!$I$26,54,入力シート!O279=置換コード!$I$27,55,入力シート!O279=置換コード!$I$28,61,入力シート!O279=置換コード!$I$29,62,入力シート!O279=置換コード!$I$30,63,入力シート!O279=置換コード!$I$31,64,入力シート!O279=置換コード!$I$32,65,入力シート!O279=置換コード!$I$33,66,入力シート!O279=置換コード!$I$34,71,入力シート!O279=置換コード!$I$35,72,入力シート!O279=置換コード!$I$36,73,入力シート!O279=置換コード!$I$37,74,入力シート!O279=置換コード!$I$38,75,入力シート!O279=置換コード!$I$39,76,入力シート!O279=置換コード!$I$40,77,入力シート!O279=置換コード!$I$41,78,入力シート!O279=置換コード!$I$42,79,入力シート!O279=置換コード!$I$43,81,入力シート!O279=置換コード!$I$44,82,入力シート!O279=置換コード!$I$45,83,入力シート!O279=置換コード!$I$46,84,入力シート!O279=置換コード!$I$47,85,入力シート!O279=置換コード!$I$48,86,入力シート!O279=置換コード!$I$49,87,入力シート!O279=置換コード!$I$50,88,入力シート!O279=置換コード!$I$51,90)</f>
        <v>#N/A</v>
      </c>
      <c r="R253" s="83" t="e">
        <f t="shared" si="21"/>
        <v>#N/A</v>
      </c>
      <c r="S253" s="83" t="str">
        <f>ASC(入力シート!N279)</f>
        <v/>
      </c>
      <c r="T253" s="83" t="str">
        <f>ASC(入力シート!P279)</f>
        <v/>
      </c>
      <c r="U253" s="83" t="str">
        <f>ASC(入力シート!Q279)</f>
        <v/>
      </c>
      <c r="V253" s="83" t="str">
        <f>ASC(入力シート!R279)</f>
        <v/>
      </c>
      <c r="W253" s="83" t="str">
        <f>ASC(入力シート!M279)</f>
        <v/>
      </c>
      <c r="X253" s="83" t="e">
        <f>_xlfn.IFS(入力シート!U279=置換コード!$I$4,11,入力シート!U279=置換コード!$I$5,21,入力シート!U279=置換コード!$I$6,22,入力シート!U279=置換コード!$I$7,23,入力シート!U279=置換コード!$I$8,24,入力シート!U279=置換コード!$I$9,25,入力シート!U279=置換コード!$I$10,26,入力シート!U279=置換コード!$I$11,31,入力シート!U279=置換コード!$I$12,32,入力シート!U279=置換コード!$I$13,33,入力シート!U279=置換コード!$I$14,34,入力シート!U279=置換コード!$I$15,35,入力シート!U279=置換コード!$I$16,36,入力シート!U279=置換コード!$I$17,37,入力シート!U279=置換コード!$I$18,38,入力シート!U279=置換コード!$I$19,41,入力シート!U279=置換コード!$I$20,42,入力シート!U279=置換コード!$I$21,43,入力シート!U279=置換コード!$I$22,44,入力シート!U279=置換コード!$I$23,51,入力シート!U279=置換コード!$I$24,52,入力シート!U279=置換コード!$I$25,53,入力シート!U279=置換コード!$I$26,54,入力シート!U279=置換コード!$I$27,55,入力シート!U279=置換コード!$I$28,61,入力シート!U279=置換コード!$I$29,62,入力シート!U279=置換コード!$I$30,63,入力シート!U279=置換コード!$I$31,64,入力シート!U279=置換コード!$I$32,65,入力シート!U279=置換コード!$I$33,66,入力シート!U279=置換コード!$I$34,71,入力シート!U279=置換コード!$I$35,72,入力シート!U279=置換コード!$I$36,73,入力シート!U279=置換コード!$I$37,74,入力シート!U279=置換コード!$I$38,75,入力シート!U279=置換コード!$I$39,76,入力シート!U279=置換コード!$I$40,77,入力シート!U279=置換コード!$I$41,78,入力シート!U279=置換コード!$I$42,79,入力シート!U279=置換コード!$I$43,81,入力シート!U279=置換コード!$I$44,82,入力シート!U279=置換コード!$I$45,83,入力シート!U279=置換コード!$I$46,84,入力シート!U279=置換コード!$I$47,85,入力シート!U279=置換コード!$I$48,86,入力シート!U279=置換コード!$I$49,87,入力シート!U279=置換コード!$I$50,88,入力シート!U279=置換コード!$I$51,90)</f>
        <v>#N/A</v>
      </c>
      <c r="Y253" s="83" t="e">
        <f t="shared" si="22"/>
        <v>#N/A</v>
      </c>
      <c r="Z253" s="83" t="str">
        <f>ASC(入力シート!T279)</f>
        <v/>
      </c>
      <c r="AA253" s="83" t="str">
        <f>ASC(入力シート!V279)</f>
        <v/>
      </c>
      <c r="AB253" s="83" t="str">
        <f>ASC(入力シート!W279)</f>
        <v/>
      </c>
      <c r="AC253" s="83" t="str">
        <f>ASC(入力シート!X279)</f>
        <v/>
      </c>
      <c r="AD253" s="83" t="str">
        <f>ASC(入力シート!S279)</f>
        <v/>
      </c>
      <c r="AE253" s="83" t="str">
        <f>IF(入力シート!D279=0,"",入力シート!D279)</f>
        <v/>
      </c>
      <c r="AF253" s="83">
        <f>IF(入力シート!G279="無し",1,2)</f>
        <v>2</v>
      </c>
      <c r="AG253" s="85" t="str">
        <f t="shared" ca="1" si="23"/>
        <v>20240213</v>
      </c>
      <c r="AH253" s="83">
        <f>IF(入力シート!Y279="有り",2,1)</f>
        <v>1</v>
      </c>
      <c r="AI253" s="83">
        <f>IF(入力シート!Z279="有り",2,1)</f>
        <v>1</v>
      </c>
      <c r="AJ253" s="83">
        <f>IF(入力シート!AA279="有り",2,1)</f>
        <v>1</v>
      </c>
      <c r="AK253" s="83">
        <f>IF(入力シート!AB279="有り",2,1)</f>
        <v>1</v>
      </c>
      <c r="AL253" s="83">
        <f>IF(入力シート!AC279="有り",2,1)</f>
        <v>1</v>
      </c>
      <c r="AM253" s="83">
        <f>IF(入力シート!AD279="有り",2,1)</f>
        <v>1</v>
      </c>
      <c r="AN253" s="83">
        <f>IF(入力シート!AE279="有り",2,1)</f>
        <v>1</v>
      </c>
      <c r="AO253" s="83">
        <f>IF(入力シート!H279="必要(\4,950)",1,0)</f>
        <v>0</v>
      </c>
    </row>
    <row r="254" spans="5:41" x14ac:dyDescent="0.4">
      <c r="E254" s="85" t="str">
        <f t="shared" ca="1" si="18"/>
        <v>20240213</v>
      </c>
      <c r="F254" s="83" t="str">
        <f>DBCS(入力シート!A280)</f>
        <v/>
      </c>
      <c r="G254" s="83" t="str">
        <f>(ASC(SUBSTITUTE(SUBSTITUTE(入力シート!B280,"　","")," ","")))</f>
        <v/>
      </c>
      <c r="H254" s="83" t="str">
        <f>ASC(入力シート!C280)</f>
        <v/>
      </c>
      <c r="I254" s="83" t="str">
        <f>IF(入力シート!E280=0,"",入力シート!E280)</f>
        <v/>
      </c>
      <c r="J254" s="83" t="str">
        <f>IF(入力シート!I280=0,"",入力シート!I280)</f>
        <v/>
      </c>
      <c r="K254" s="83" t="str">
        <f>DBCS(入力シート!K280)</f>
        <v/>
      </c>
      <c r="L254" s="83" t="str">
        <f>ASC(入力シート!L280)</f>
        <v/>
      </c>
      <c r="M254" s="83" t="e">
        <f>_xlfn.IFS(入力シート!J280=置換コード!$B$4,1,入力シート!J280=置換コード!$B$5,2,入力シート!J280=置換コード!$B$6,3,入力シート!J280=置換コード!$B$7,4,入力シート!J280=置換コード!$B$8,5,入力シート!J280=置換コード!$B$9,6,入力シート!J280=置換コード!$B$10,7,入力シート!J280=置換コード!$B$11,8,入力シート!J280=置換コード!$B$12,9,入力シート!J280=置換コード!$B$13,10)</f>
        <v>#N/A</v>
      </c>
      <c r="N254" s="83" t="e">
        <f>_xlfn.IFS(入力シート!F280=置換コード!$E$4,1,入力シート!F280=置換コード!$E$5,2)</f>
        <v>#N/A</v>
      </c>
      <c r="O254" s="83" t="e">
        <f t="shared" si="19"/>
        <v>#N/A</v>
      </c>
      <c r="P254" s="83" t="e">
        <f t="shared" si="20"/>
        <v>#N/A</v>
      </c>
      <c r="Q254" s="83" t="e">
        <f>_xlfn.IFS(入力シート!O280=置換コード!$I$4,11,入力シート!O280=置換コード!$I$5,21,入力シート!O280=置換コード!$I$6,22,入力シート!O280=置換コード!$I$7,23,入力シート!O280=置換コード!$I$8,24,入力シート!O280=置換コード!$I$9,25,入力シート!O280=置換コード!$I$10,26,入力シート!O280=置換コード!$I$11,31,入力シート!O280=置換コード!$I$12,32,入力シート!O280=置換コード!$I$13,33,入力シート!O280=置換コード!$I$14,34,入力シート!O280=置換コード!$I$15,35,入力シート!O280=置換コード!$I$16,36,入力シート!O280=置換コード!$I$17,37,入力シート!O280=置換コード!$I$18,38,入力シート!O280=置換コード!$I$19,41,入力シート!O280=置換コード!$I$20,42,入力シート!O280=置換コード!$I$21,43,入力シート!O280=置換コード!$I$22,44,入力シート!O280=置換コード!$I$23,51,入力シート!O280=置換コード!$I$24,52,入力シート!O280=置換コード!$I$25,53,入力シート!O280=置換コード!$I$26,54,入力シート!O280=置換コード!$I$27,55,入力シート!O280=置換コード!$I$28,61,入力シート!O280=置換コード!$I$29,62,入力シート!O280=置換コード!$I$30,63,入力シート!O280=置換コード!$I$31,64,入力シート!O280=置換コード!$I$32,65,入力シート!O280=置換コード!$I$33,66,入力シート!O280=置換コード!$I$34,71,入力シート!O280=置換コード!$I$35,72,入力シート!O280=置換コード!$I$36,73,入力シート!O280=置換コード!$I$37,74,入力シート!O280=置換コード!$I$38,75,入力シート!O280=置換コード!$I$39,76,入力シート!O280=置換コード!$I$40,77,入力シート!O280=置換コード!$I$41,78,入力シート!O280=置換コード!$I$42,79,入力シート!O280=置換コード!$I$43,81,入力シート!O280=置換コード!$I$44,82,入力シート!O280=置換コード!$I$45,83,入力シート!O280=置換コード!$I$46,84,入力シート!O280=置換コード!$I$47,85,入力シート!O280=置換コード!$I$48,86,入力シート!O280=置換コード!$I$49,87,入力シート!O280=置換コード!$I$50,88,入力シート!O280=置換コード!$I$51,90)</f>
        <v>#N/A</v>
      </c>
      <c r="R254" s="83" t="e">
        <f t="shared" si="21"/>
        <v>#N/A</v>
      </c>
      <c r="S254" s="83" t="str">
        <f>ASC(入力シート!N280)</f>
        <v/>
      </c>
      <c r="T254" s="83" t="str">
        <f>ASC(入力シート!P280)</f>
        <v/>
      </c>
      <c r="U254" s="83" t="str">
        <f>ASC(入力シート!Q280)</f>
        <v/>
      </c>
      <c r="V254" s="83" t="str">
        <f>ASC(入力シート!R280)</f>
        <v/>
      </c>
      <c r="W254" s="83" t="str">
        <f>ASC(入力シート!M280)</f>
        <v/>
      </c>
      <c r="X254" s="83" t="e">
        <f>_xlfn.IFS(入力シート!U280=置換コード!$I$4,11,入力シート!U280=置換コード!$I$5,21,入力シート!U280=置換コード!$I$6,22,入力シート!U280=置換コード!$I$7,23,入力シート!U280=置換コード!$I$8,24,入力シート!U280=置換コード!$I$9,25,入力シート!U280=置換コード!$I$10,26,入力シート!U280=置換コード!$I$11,31,入力シート!U280=置換コード!$I$12,32,入力シート!U280=置換コード!$I$13,33,入力シート!U280=置換コード!$I$14,34,入力シート!U280=置換コード!$I$15,35,入力シート!U280=置換コード!$I$16,36,入力シート!U280=置換コード!$I$17,37,入力シート!U280=置換コード!$I$18,38,入力シート!U280=置換コード!$I$19,41,入力シート!U280=置換コード!$I$20,42,入力シート!U280=置換コード!$I$21,43,入力シート!U280=置換コード!$I$22,44,入力シート!U280=置換コード!$I$23,51,入力シート!U280=置換コード!$I$24,52,入力シート!U280=置換コード!$I$25,53,入力シート!U280=置換コード!$I$26,54,入力シート!U280=置換コード!$I$27,55,入力シート!U280=置換コード!$I$28,61,入力シート!U280=置換コード!$I$29,62,入力シート!U280=置換コード!$I$30,63,入力シート!U280=置換コード!$I$31,64,入力シート!U280=置換コード!$I$32,65,入力シート!U280=置換コード!$I$33,66,入力シート!U280=置換コード!$I$34,71,入力シート!U280=置換コード!$I$35,72,入力シート!U280=置換コード!$I$36,73,入力シート!U280=置換コード!$I$37,74,入力シート!U280=置換コード!$I$38,75,入力シート!U280=置換コード!$I$39,76,入力シート!U280=置換コード!$I$40,77,入力シート!U280=置換コード!$I$41,78,入力シート!U280=置換コード!$I$42,79,入力シート!U280=置換コード!$I$43,81,入力シート!U280=置換コード!$I$44,82,入力シート!U280=置換コード!$I$45,83,入力シート!U280=置換コード!$I$46,84,入力シート!U280=置換コード!$I$47,85,入力シート!U280=置換コード!$I$48,86,入力シート!U280=置換コード!$I$49,87,入力シート!U280=置換コード!$I$50,88,入力シート!U280=置換コード!$I$51,90)</f>
        <v>#N/A</v>
      </c>
      <c r="Y254" s="83" t="e">
        <f t="shared" si="22"/>
        <v>#N/A</v>
      </c>
      <c r="Z254" s="83" t="str">
        <f>ASC(入力シート!T280)</f>
        <v/>
      </c>
      <c r="AA254" s="83" t="str">
        <f>ASC(入力シート!V280)</f>
        <v/>
      </c>
      <c r="AB254" s="83" t="str">
        <f>ASC(入力シート!W280)</f>
        <v/>
      </c>
      <c r="AC254" s="83" t="str">
        <f>ASC(入力シート!X280)</f>
        <v/>
      </c>
      <c r="AD254" s="83" t="str">
        <f>ASC(入力シート!S280)</f>
        <v/>
      </c>
      <c r="AE254" s="83" t="str">
        <f>IF(入力シート!D280=0,"",入力シート!D280)</f>
        <v/>
      </c>
      <c r="AF254" s="83">
        <f>IF(入力シート!G280="無し",1,2)</f>
        <v>2</v>
      </c>
      <c r="AG254" s="85" t="str">
        <f t="shared" ca="1" si="23"/>
        <v>20240213</v>
      </c>
      <c r="AH254" s="83">
        <f>IF(入力シート!Y280="有り",2,1)</f>
        <v>1</v>
      </c>
      <c r="AI254" s="83">
        <f>IF(入力シート!Z280="有り",2,1)</f>
        <v>1</v>
      </c>
      <c r="AJ254" s="83">
        <f>IF(入力シート!AA280="有り",2,1)</f>
        <v>1</v>
      </c>
      <c r="AK254" s="83">
        <f>IF(入力シート!AB280="有り",2,1)</f>
        <v>1</v>
      </c>
      <c r="AL254" s="83">
        <f>IF(入力シート!AC280="有り",2,1)</f>
        <v>1</v>
      </c>
      <c r="AM254" s="83">
        <f>IF(入力シート!AD280="有り",2,1)</f>
        <v>1</v>
      </c>
      <c r="AN254" s="83">
        <f>IF(入力シート!AE280="有り",2,1)</f>
        <v>1</v>
      </c>
      <c r="AO254" s="83">
        <f>IF(入力シート!H280="必要(\4,950)",1,0)</f>
        <v>0</v>
      </c>
    </row>
    <row r="255" spans="5:41" x14ac:dyDescent="0.4">
      <c r="E255" s="85" t="str">
        <f t="shared" ca="1" si="18"/>
        <v>20240213</v>
      </c>
      <c r="F255" s="83" t="str">
        <f>DBCS(入力シート!A281)</f>
        <v/>
      </c>
      <c r="G255" s="83" t="str">
        <f>(ASC(SUBSTITUTE(SUBSTITUTE(入力シート!B281,"　","")," ","")))</f>
        <v/>
      </c>
      <c r="H255" s="83" t="str">
        <f>ASC(入力シート!C281)</f>
        <v/>
      </c>
      <c r="I255" s="83" t="str">
        <f>IF(入力シート!E281=0,"",入力シート!E281)</f>
        <v/>
      </c>
      <c r="J255" s="83" t="str">
        <f>IF(入力シート!I281=0,"",入力シート!I281)</f>
        <v/>
      </c>
      <c r="K255" s="83" t="str">
        <f>DBCS(入力シート!K281)</f>
        <v/>
      </c>
      <c r="L255" s="83" t="str">
        <f>ASC(入力シート!L281)</f>
        <v/>
      </c>
      <c r="M255" s="83" t="e">
        <f>_xlfn.IFS(入力シート!J281=置換コード!$B$4,1,入力シート!J281=置換コード!$B$5,2,入力シート!J281=置換コード!$B$6,3,入力シート!J281=置換コード!$B$7,4,入力シート!J281=置換コード!$B$8,5,入力シート!J281=置換コード!$B$9,6,入力シート!J281=置換コード!$B$10,7,入力シート!J281=置換コード!$B$11,8,入力シート!J281=置換コード!$B$12,9,入力シート!J281=置換コード!$B$13,10)</f>
        <v>#N/A</v>
      </c>
      <c r="N255" s="83" t="e">
        <f>_xlfn.IFS(入力シート!F281=置換コード!$E$4,1,入力シート!F281=置換コード!$E$5,2)</f>
        <v>#N/A</v>
      </c>
      <c r="O255" s="83" t="e">
        <f t="shared" si="19"/>
        <v>#N/A</v>
      </c>
      <c r="P255" s="83" t="e">
        <f t="shared" si="20"/>
        <v>#N/A</v>
      </c>
      <c r="Q255" s="83" t="e">
        <f>_xlfn.IFS(入力シート!O281=置換コード!$I$4,11,入力シート!O281=置換コード!$I$5,21,入力シート!O281=置換コード!$I$6,22,入力シート!O281=置換コード!$I$7,23,入力シート!O281=置換コード!$I$8,24,入力シート!O281=置換コード!$I$9,25,入力シート!O281=置換コード!$I$10,26,入力シート!O281=置換コード!$I$11,31,入力シート!O281=置換コード!$I$12,32,入力シート!O281=置換コード!$I$13,33,入力シート!O281=置換コード!$I$14,34,入力シート!O281=置換コード!$I$15,35,入力シート!O281=置換コード!$I$16,36,入力シート!O281=置換コード!$I$17,37,入力シート!O281=置換コード!$I$18,38,入力シート!O281=置換コード!$I$19,41,入力シート!O281=置換コード!$I$20,42,入力シート!O281=置換コード!$I$21,43,入力シート!O281=置換コード!$I$22,44,入力シート!O281=置換コード!$I$23,51,入力シート!O281=置換コード!$I$24,52,入力シート!O281=置換コード!$I$25,53,入力シート!O281=置換コード!$I$26,54,入力シート!O281=置換コード!$I$27,55,入力シート!O281=置換コード!$I$28,61,入力シート!O281=置換コード!$I$29,62,入力シート!O281=置換コード!$I$30,63,入力シート!O281=置換コード!$I$31,64,入力シート!O281=置換コード!$I$32,65,入力シート!O281=置換コード!$I$33,66,入力シート!O281=置換コード!$I$34,71,入力シート!O281=置換コード!$I$35,72,入力シート!O281=置換コード!$I$36,73,入力シート!O281=置換コード!$I$37,74,入力シート!O281=置換コード!$I$38,75,入力シート!O281=置換コード!$I$39,76,入力シート!O281=置換コード!$I$40,77,入力シート!O281=置換コード!$I$41,78,入力シート!O281=置換コード!$I$42,79,入力シート!O281=置換コード!$I$43,81,入力シート!O281=置換コード!$I$44,82,入力シート!O281=置換コード!$I$45,83,入力シート!O281=置換コード!$I$46,84,入力シート!O281=置換コード!$I$47,85,入力シート!O281=置換コード!$I$48,86,入力シート!O281=置換コード!$I$49,87,入力シート!O281=置換コード!$I$50,88,入力シート!O281=置換コード!$I$51,90)</f>
        <v>#N/A</v>
      </c>
      <c r="R255" s="83" t="e">
        <f t="shared" si="21"/>
        <v>#N/A</v>
      </c>
      <c r="S255" s="83" t="str">
        <f>ASC(入力シート!N281)</f>
        <v/>
      </c>
      <c r="T255" s="83" t="str">
        <f>ASC(入力シート!P281)</f>
        <v/>
      </c>
      <c r="U255" s="83" t="str">
        <f>ASC(入力シート!Q281)</f>
        <v/>
      </c>
      <c r="V255" s="83" t="str">
        <f>ASC(入力シート!R281)</f>
        <v/>
      </c>
      <c r="W255" s="83" t="str">
        <f>ASC(入力シート!M281)</f>
        <v/>
      </c>
      <c r="X255" s="83" t="e">
        <f>_xlfn.IFS(入力シート!U281=置換コード!$I$4,11,入力シート!U281=置換コード!$I$5,21,入力シート!U281=置換コード!$I$6,22,入力シート!U281=置換コード!$I$7,23,入力シート!U281=置換コード!$I$8,24,入力シート!U281=置換コード!$I$9,25,入力シート!U281=置換コード!$I$10,26,入力シート!U281=置換コード!$I$11,31,入力シート!U281=置換コード!$I$12,32,入力シート!U281=置換コード!$I$13,33,入力シート!U281=置換コード!$I$14,34,入力シート!U281=置換コード!$I$15,35,入力シート!U281=置換コード!$I$16,36,入力シート!U281=置換コード!$I$17,37,入力シート!U281=置換コード!$I$18,38,入力シート!U281=置換コード!$I$19,41,入力シート!U281=置換コード!$I$20,42,入力シート!U281=置換コード!$I$21,43,入力シート!U281=置換コード!$I$22,44,入力シート!U281=置換コード!$I$23,51,入力シート!U281=置換コード!$I$24,52,入力シート!U281=置換コード!$I$25,53,入力シート!U281=置換コード!$I$26,54,入力シート!U281=置換コード!$I$27,55,入力シート!U281=置換コード!$I$28,61,入力シート!U281=置換コード!$I$29,62,入力シート!U281=置換コード!$I$30,63,入力シート!U281=置換コード!$I$31,64,入力シート!U281=置換コード!$I$32,65,入力シート!U281=置換コード!$I$33,66,入力シート!U281=置換コード!$I$34,71,入力シート!U281=置換コード!$I$35,72,入力シート!U281=置換コード!$I$36,73,入力シート!U281=置換コード!$I$37,74,入力シート!U281=置換コード!$I$38,75,入力シート!U281=置換コード!$I$39,76,入力シート!U281=置換コード!$I$40,77,入力シート!U281=置換コード!$I$41,78,入力シート!U281=置換コード!$I$42,79,入力シート!U281=置換コード!$I$43,81,入力シート!U281=置換コード!$I$44,82,入力シート!U281=置換コード!$I$45,83,入力シート!U281=置換コード!$I$46,84,入力シート!U281=置換コード!$I$47,85,入力シート!U281=置換コード!$I$48,86,入力シート!U281=置換コード!$I$49,87,入力シート!U281=置換コード!$I$50,88,入力シート!U281=置換コード!$I$51,90)</f>
        <v>#N/A</v>
      </c>
      <c r="Y255" s="83" t="e">
        <f t="shared" si="22"/>
        <v>#N/A</v>
      </c>
      <c r="Z255" s="83" t="str">
        <f>ASC(入力シート!T281)</f>
        <v/>
      </c>
      <c r="AA255" s="83" t="str">
        <f>ASC(入力シート!V281)</f>
        <v/>
      </c>
      <c r="AB255" s="83" t="str">
        <f>ASC(入力シート!W281)</f>
        <v/>
      </c>
      <c r="AC255" s="83" t="str">
        <f>ASC(入力シート!X281)</f>
        <v/>
      </c>
      <c r="AD255" s="83" t="str">
        <f>ASC(入力シート!S281)</f>
        <v/>
      </c>
      <c r="AE255" s="83" t="str">
        <f>IF(入力シート!D281=0,"",入力シート!D281)</f>
        <v/>
      </c>
      <c r="AF255" s="83">
        <f>IF(入力シート!G281="無し",1,2)</f>
        <v>2</v>
      </c>
      <c r="AG255" s="85" t="str">
        <f t="shared" ca="1" si="23"/>
        <v>20240213</v>
      </c>
      <c r="AH255" s="83">
        <f>IF(入力シート!Y281="有り",2,1)</f>
        <v>1</v>
      </c>
      <c r="AI255" s="83">
        <f>IF(入力シート!Z281="有り",2,1)</f>
        <v>1</v>
      </c>
      <c r="AJ255" s="83">
        <f>IF(入力シート!AA281="有り",2,1)</f>
        <v>1</v>
      </c>
      <c r="AK255" s="83">
        <f>IF(入力シート!AB281="有り",2,1)</f>
        <v>1</v>
      </c>
      <c r="AL255" s="83">
        <f>IF(入力シート!AC281="有り",2,1)</f>
        <v>1</v>
      </c>
      <c r="AM255" s="83">
        <f>IF(入力シート!AD281="有り",2,1)</f>
        <v>1</v>
      </c>
      <c r="AN255" s="83">
        <f>IF(入力シート!AE281="有り",2,1)</f>
        <v>1</v>
      </c>
      <c r="AO255" s="83">
        <f>IF(入力シート!H281="必要(\4,950)",1,0)</f>
        <v>0</v>
      </c>
    </row>
    <row r="256" spans="5:41" x14ac:dyDescent="0.4">
      <c r="E256" s="85" t="str">
        <f t="shared" ca="1" si="18"/>
        <v>20240213</v>
      </c>
      <c r="F256" s="83" t="str">
        <f>DBCS(入力シート!A282)</f>
        <v/>
      </c>
      <c r="G256" s="83" t="str">
        <f>(ASC(SUBSTITUTE(SUBSTITUTE(入力シート!B282,"　","")," ","")))</f>
        <v/>
      </c>
      <c r="H256" s="83" t="str">
        <f>ASC(入力シート!C282)</f>
        <v/>
      </c>
      <c r="I256" s="83" t="str">
        <f>IF(入力シート!E282=0,"",入力シート!E282)</f>
        <v/>
      </c>
      <c r="J256" s="83" t="str">
        <f>IF(入力シート!I282=0,"",入力シート!I282)</f>
        <v/>
      </c>
      <c r="K256" s="83" t="str">
        <f>DBCS(入力シート!K282)</f>
        <v/>
      </c>
      <c r="L256" s="83" t="str">
        <f>ASC(入力シート!L282)</f>
        <v/>
      </c>
      <c r="M256" s="83" t="e">
        <f>_xlfn.IFS(入力シート!J282=置換コード!$B$4,1,入力シート!J282=置換コード!$B$5,2,入力シート!J282=置換コード!$B$6,3,入力シート!J282=置換コード!$B$7,4,入力シート!J282=置換コード!$B$8,5,入力シート!J282=置換コード!$B$9,6,入力シート!J282=置換コード!$B$10,7,入力シート!J282=置換コード!$B$11,8,入力シート!J282=置換コード!$B$12,9,入力シート!J282=置換コード!$B$13,10)</f>
        <v>#N/A</v>
      </c>
      <c r="N256" s="83" t="e">
        <f>_xlfn.IFS(入力シート!F282=置換コード!$E$4,1,入力シート!F282=置換コード!$E$5,2)</f>
        <v>#N/A</v>
      </c>
      <c r="O256" s="83" t="e">
        <f t="shared" si="19"/>
        <v>#N/A</v>
      </c>
      <c r="P256" s="83" t="e">
        <f t="shared" si="20"/>
        <v>#N/A</v>
      </c>
      <c r="Q256" s="83" t="e">
        <f>_xlfn.IFS(入力シート!O282=置換コード!$I$4,11,入力シート!O282=置換コード!$I$5,21,入力シート!O282=置換コード!$I$6,22,入力シート!O282=置換コード!$I$7,23,入力シート!O282=置換コード!$I$8,24,入力シート!O282=置換コード!$I$9,25,入力シート!O282=置換コード!$I$10,26,入力シート!O282=置換コード!$I$11,31,入力シート!O282=置換コード!$I$12,32,入力シート!O282=置換コード!$I$13,33,入力シート!O282=置換コード!$I$14,34,入力シート!O282=置換コード!$I$15,35,入力シート!O282=置換コード!$I$16,36,入力シート!O282=置換コード!$I$17,37,入力シート!O282=置換コード!$I$18,38,入力シート!O282=置換コード!$I$19,41,入力シート!O282=置換コード!$I$20,42,入力シート!O282=置換コード!$I$21,43,入力シート!O282=置換コード!$I$22,44,入力シート!O282=置換コード!$I$23,51,入力シート!O282=置換コード!$I$24,52,入力シート!O282=置換コード!$I$25,53,入力シート!O282=置換コード!$I$26,54,入力シート!O282=置換コード!$I$27,55,入力シート!O282=置換コード!$I$28,61,入力シート!O282=置換コード!$I$29,62,入力シート!O282=置換コード!$I$30,63,入力シート!O282=置換コード!$I$31,64,入力シート!O282=置換コード!$I$32,65,入力シート!O282=置換コード!$I$33,66,入力シート!O282=置換コード!$I$34,71,入力シート!O282=置換コード!$I$35,72,入力シート!O282=置換コード!$I$36,73,入力シート!O282=置換コード!$I$37,74,入力シート!O282=置換コード!$I$38,75,入力シート!O282=置換コード!$I$39,76,入力シート!O282=置換コード!$I$40,77,入力シート!O282=置換コード!$I$41,78,入力シート!O282=置換コード!$I$42,79,入力シート!O282=置換コード!$I$43,81,入力シート!O282=置換コード!$I$44,82,入力シート!O282=置換コード!$I$45,83,入力シート!O282=置換コード!$I$46,84,入力シート!O282=置換コード!$I$47,85,入力シート!O282=置換コード!$I$48,86,入力シート!O282=置換コード!$I$49,87,入力シート!O282=置換コード!$I$50,88,入力シート!O282=置換コード!$I$51,90)</f>
        <v>#N/A</v>
      </c>
      <c r="R256" s="83" t="e">
        <f t="shared" si="21"/>
        <v>#N/A</v>
      </c>
      <c r="S256" s="83" t="str">
        <f>ASC(入力シート!N282)</f>
        <v/>
      </c>
      <c r="T256" s="83" t="str">
        <f>ASC(入力シート!P282)</f>
        <v/>
      </c>
      <c r="U256" s="83" t="str">
        <f>ASC(入力シート!Q282)</f>
        <v/>
      </c>
      <c r="V256" s="83" t="str">
        <f>ASC(入力シート!R282)</f>
        <v/>
      </c>
      <c r="W256" s="83" t="str">
        <f>ASC(入力シート!M282)</f>
        <v/>
      </c>
      <c r="X256" s="83" t="e">
        <f>_xlfn.IFS(入力シート!U282=置換コード!$I$4,11,入力シート!U282=置換コード!$I$5,21,入力シート!U282=置換コード!$I$6,22,入力シート!U282=置換コード!$I$7,23,入力シート!U282=置換コード!$I$8,24,入力シート!U282=置換コード!$I$9,25,入力シート!U282=置換コード!$I$10,26,入力シート!U282=置換コード!$I$11,31,入力シート!U282=置換コード!$I$12,32,入力シート!U282=置換コード!$I$13,33,入力シート!U282=置換コード!$I$14,34,入力シート!U282=置換コード!$I$15,35,入力シート!U282=置換コード!$I$16,36,入力シート!U282=置換コード!$I$17,37,入力シート!U282=置換コード!$I$18,38,入力シート!U282=置換コード!$I$19,41,入力シート!U282=置換コード!$I$20,42,入力シート!U282=置換コード!$I$21,43,入力シート!U282=置換コード!$I$22,44,入力シート!U282=置換コード!$I$23,51,入力シート!U282=置換コード!$I$24,52,入力シート!U282=置換コード!$I$25,53,入力シート!U282=置換コード!$I$26,54,入力シート!U282=置換コード!$I$27,55,入力シート!U282=置換コード!$I$28,61,入力シート!U282=置換コード!$I$29,62,入力シート!U282=置換コード!$I$30,63,入力シート!U282=置換コード!$I$31,64,入力シート!U282=置換コード!$I$32,65,入力シート!U282=置換コード!$I$33,66,入力シート!U282=置換コード!$I$34,71,入力シート!U282=置換コード!$I$35,72,入力シート!U282=置換コード!$I$36,73,入力シート!U282=置換コード!$I$37,74,入力シート!U282=置換コード!$I$38,75,入力シート!U282=置換コード!$I$39,76,入力シート!U282=置換コード!$I$40,77,入力シート!U282=置換コード!$I$41,78,入力シート!U282=置換コード!$I$42,79,入力シート!U282=置換コード!$I$43,81,入力シート!U282=置換コード!$I$44,82,入力シート!U282=置換コード!$I$45,83,入力シート!U282=置換コード!$I$46,84,入力シート!U282=置換コード!$I$47,85,入力シート!U282=置換コード!$I$48,86,入力シート!U282=置換コード!$I$49,87,入力シート!U282=置換コード!$I$50,88,入力シート!U282=置換コード!$I$51,90)</f>
        <v>#N/A</v>
      </c>
      <c r="Y256" s="83" t="e">
        <f t="shared" si="22"/>
        <v>#N/A</v>
      </c>
      <c r="Z256" s="83" t="str">
        <f>ASC(入力シート!T282)</f>
        <v/>
      </c>
      <c r="AA256" s="83" t="str">
        <f>ASC(入力シート!V282)</f>
        <v/>
      </c>
      <c r="AB256" s="83" t="str">
        <f>ASC(入力シート!W282)</f>
        <v/>
      </c>
      <c r="AC256" s="83" t="str">
        <f>ASC(入力シート!X282)</f>
        <v/>
      </c>
      <c r="AD256" s="83" t="str">
        <f>ASC(入力シート!S282)</f>
        <v/>
      </c>
      <c r="AE256" s="83" t="str">
        <f>IF(入力シート!D282=0,"",入力シート!D282)</f>
        <v/>
      </c>
      <c r="AF256" s="83">
        <f>IF(入力シート!G282="無し",1,2)</f>
        <v>2</v>
      </c>
      <c r="AG256" s="85" t="str">
        <f t="shared" ca="1" si="23"/>
        <v>20240213</v>
      </c>
      <c r="AH256" s="83">
        <f>IF(入力シート!Y282="有り",2,1)</f>
        <v>1</v>
      </c>
      <c r="AI256" s="83">
        <f>IF(入力シート!Z282="有り",2,1)</f>
        <v>1</v>
      </c>
      <c r="AJ256" s="83">
        <f>IF(入力シート!AA282="有り",2,1)</f>
        <v>1</v>
      </c>
      <c r="AK256" s="83">
        <f>IF(入力シート!AB282="有り",2,1)</f>
        <v>1</v>
      </c>
      <c r="AL256" s="83">
        <f>IF(入力シート!AC282="有り",2,1)</f>
        <v>1</v>
      </c>
      <c r="AM256" s="83">
        <f>IF(入力シート!AD282="有り",2,1)</f>
        <v>1</v>
      </c>
      <c r="AN256" s="83">
        <f>IF(入力シート!AE282="有り",2,1)</f>
        <v>1</v>
      </c>
      <c r="AO256" s="83">
        <f>IF(入力シート!H282="必要(\4,950)",1,0)</f>
        <v>0</v>
      </c>
    </row>
    <row r="257" spans="5:41" x14ac:dyDescent="0.4">
      <c r="E257" s="85" t="str">
        <f t="shared" ca="1" si="18"/>
        <v>20240213</v>
      </c>
      <c r="F257" s="83" t="str">
        <f>DBCS(入力シート!A283)</f>
        <v/>
      </c>
      <c r="G257" s="83" t="str">
        <f>(ASC(SUBSTITUTE(SUBSTITUTE(入力シート!B283,"　","")," ","")))</f>
        <v/>
      </c>
      <c r="H257" s="83" t="str">
        <f>ASC(入力シート!C283)</f>
        <v/>
      </c>
      <c r="I257" s="83" t="str">
        <f>IF(入力シート!E283=0,"",入力シート!E283)</f>
        <v/>
      </c>
      <c r="J257" s="83" t="str">
        <f>IF(入力シート!I283=0,"",入力シート!I283)</f>
        <v/>
      </c>
      <c r="K257" s="83" t="str">
        <f>DBCS(入力シート!K283)</f>
        <v/>
      </c>
      <c r="L257" s="83" t="str">
        <f>ASC(入力シート!L283)</f>
        <v/>
      </c>
      <c r="M257" s="83" t="e">
        <f>_xlfn.IFS(入力シート!J283=置換コード!$B$4,1,入力シート!J283=置換コード!$B$5,2,入力シート!J283=置換コード!$B$6,3,入力シート!J283=置換コード!$B$7,4,入力シート!J283=置換コード!$B$8,5,入力シート!J283=置換コード!$B$9,6,入力シート!J283=置換コード!$B$10,7,入力シート!J283=置換コード!$B$11,8,入力シート!J283=置換コード!$B$12,9,入力シート!J283=置換コード!$B$13,10)</f>
        <v>#N/A</v>
      </c>
      <c r="N257" s="83" t="e">
        <f>_xlfn.IFS(入力シート!F283=置換コード!$E$4,1,入力シート!F283=置換コード!$E$5,2)</f>
        <v>#N/A</v>
      </c>
      <c r="O257" s="83" t="e">
        <f t="shared" si="19"/>
        <v>#N/A</v>
      </c>
      <c r="P257" s="83" t="e">
        <f t="shared" si="20"/>
        <v>#N/A</v>
      </c>
      <c r="Q257" s="83" t="e">
        <f>_xlfn.IFS(入力シート!O283=置換コード!$I$4,11,入力シート!O283=置換コード!$I$5,21,入力シート!O283=置換コード!$I$6,22,入力シート!O283=置換コード!$I$7,23,入力シート!O283=置換コード!$I$8,24,入力シート!O283=置換コード!$I$9,25,入力シート!O283=置換コード!$I$10,26,入力シート!O283=置換コード!$I$11,31,入力シート!O283=置換コード!$I$12,32,入力シート!O283=置換コード!$I$13,33,入力シート!O283=置換コード!$I$14,34,入力シート!O283=置換コード!$I$15,35,入力シート!O283=置換コード!$I$16,36,入力シート!O283=置換コード!$I$17,37,入力シート!O283=置換コード!$I$18,38,入力シート!O283=置換コード!$I$19,41,入力シート!O283=置換コード!$I$20,42,入力シート!O283=置換コード!$I$21,43,入力シート!O283=置換コード!$I$22,44,入力シート!O283=置換コード!$I$23,51,入力シート!O283=置換コード!$I$24,52,入力シート!O283=置換コード!$I$25,53,入力シート!O283=置換コード!$I$26,54,入力シート!O283=置換コード!$I$27,55,入力シート!O283=置換コード!$I$28,61,入力シート!O283=置換コード!$I$29,62,入力シート!O283=置換コード!$I$30,63,入力シート!O283=置換コード!$I$31,64,入力シート!O283=置換コード!$I$32,65,入力シート!O283=置換コード!$I$33,66,入力シート!O283=置換コード!$I$34,71,入力シート!O283=置換コード!$I$35,72,入力シート!O283=置換コード!$I$36,73,入力シート!O283=置換コード!$I$37,74,入力シート!O283=置換コード!$I$38,75,入力シート!O283=置換コード!$I$39,76,入力シート!O283=置換コード!$I$40,77,入力シート!O283=置換コード!$I$41,78,入力シート!O283=置換コード!$I$42,79,入力シート!O283=置換コード!$I$43,81,入力シート!O283=置換コード!$I$44,82,入力シート!O283=置換コード!$I$45,83,入力シート!O283=置換コード!$I$46,84,入力シート!O283=置換コード!$I$47,85,入力シート!O283=置換コード!$I$48,86,入力シート!O283=置換コード!$I$49,87,入力シート!O283=置換コード!$I$50,88,入力シート!O283=置換コード!$I$51,90)</f>
        <v>#N/A</v>
      </c>
      <c r="R257" s="83" t="e">
        <f t="shared" si="21"/>
        <v>#N/A</v>
      </c>
      <c r="S257" s="83" t="str">
        <f>ASC(入力シート!N283)</f>
        <v/>
      </c>
      <c r="T257" s="83" t="str">
        <f>ASC(入力シート!P283)</f>
        <v/>
      </c>
      <c r="U257" s="83" t="str">
        <f>ASC(入力シート!Q283)</f>
        <v/>
      </c>
      <c r="V257" s="83" t="str">
        <f>ASC(入力シート!R283)</f>
        <v/>
      </c>
      <c r="W257" s="83" t="str">
        <f>ASC(入力シート!M283)</f>
        <v/>
      </c>
      <c r="X257" s="83" t="e">
        <f>_xlfn.IFS(入力シート!U283=置換コード!$I$4,11,入力シート!U283=置換コード!$I$5,21,入力シート!U283=置換コード!$I$6,22,入力シート!U283=置換コード!$I$7,23,入力シート!U283=置換コード!$I$8,24,入力シート!U283=置換コード!$I$9,25,入力シート!U283=置換コード!$I$10,26,入力シート!U283=置換コード!$I$11,31,入力シート!U283=置換コード!$I$12,32,入力シート!U283=置換コード!$I$13,33,入力シート!U283=置換コード!$I$14,34,入力シート!U283=置換コード!$I$15,35,入力シート!U283=置換コード!$I$16,36,入力シート!U283=置換コード!$I$17,37,入力シート!U283=置換コード!$I$18,38,入力シート!U283=置換コード!$I$19,41,入力シート!U283=置換コード!$I$20,42,入力シート!U283=置換コード!$I$21,43,入力シート!U283=置換コード!$I$22,44,入力シート!U283=置換コード!$I$23,51,入力シート!U283=置換コード!$I$24,52,入力シート!U283=置換コード!$I$25,53,入力シート!U283=置換コード!$I$26,54,入力シート!U283=置換コード!$I$27,55,入力シート!U283=置換コード!$I$28,61,入力シート!U283=置換コード!$I$29,62,入力シート!U283=置換コード!$I$30,63,入力シート!U283=置換コード!$I$31,64,入力シート!U283=置換コード!$I$32,65,入力シート!U283=置換コード!$I$33,66,入力シート!U283=置換コード!$I$34,71,入力シート!U283=置換コード!$I$35,72,入力シート!U283=置換コード!$I$36,73,入力シート!U283=置換コード!$I$37,74,入力シート!U283=置換コード!$I$38,75,入力シート!U283=置換コード!$I$39,76,入力シート!U283=置換コード!$I$40,77,入力シート!U283=置換コード!$I$41,78,入力シート!U283=置換コード!$I$42,79,入力シート!U283=置換コード!$I$43,81,入力シート!U283=置換コード!$I$44,82,入力シート!U283=置換コード!$I$45,83,入力シート!U283=置換コード!$I$46,84,入力シート!U283=置換コード!$I$47,85,入力シート!U283=置換コード!$I$48,86,入力シート!U283=置換コード!$I$49,87,入力シート!U283=置換コード!$I$50,88,入力シート!U283=置換コード!$I$51,90)</f>
        <v>#N/A</v>
      </c>
      <c r="Y257" s="83" t="e">
        <f t="shared" si="22"/>
        <v>#N/A</v>
      </c>
      <c r="Z257" s="83" t="str">
        <f>ASC(入力シート!T283)</f>
        <v/>
      </c>
      <c r="AA257" s="83" t="str">
        <f>ASC(入力シート!V283)</f>
        <v/>
      </c>
      <c r="AB257" s="83" t="str">
        <f>ASC(入力シート!W283)</f>
        <v/>
      </c>
      <c r="AC257" s="83" t="str">
        <f>ASC(入力シート!X283)</f>
        <v/>
      </c>
      <c r="AD257" s="83" t="str">
        <f>ASC(入力シート!S283)</f>
        <v/>
      </c>
      <c r="AE257" s="83" t="str">
        <f>IF(入力シート!D283=0,"",入力シート!D283)</f>
        <v/>
      </c>
      <c r="AF257" s="83">
        <f>IF(入力シート!G283="無し",1,2)</f>
        <v>2</v>
      </c>
      <c r="AG257" s="85" t="str">
        <f t="shared" ca="1" si="23"/>
        <v>20240213</v>
      </c>
      <c r="AH257" s="83">
        <f>IF(入力シート!Y283="有り",2,1)</f>
        <v>1</v>
      </c>
      <c r="AI257" s="83">
        <f>IF(入力シート!Z283="有り",2,1)</f>
        <v>1</v>
      </c>
      <c r="AJ257" s="83">
        <f>IF(入力シート!AA283="有り",2,1)</f>
        <v>1</v>
      </c>
      <c r="AK257" s="83">
        <f>IF(入力シート!AB283="有り",2,1)</f>
        <v>1</v>
      </c>
      <c r="AL257" s="83">
        <f>IF(入力シート!AC283="有り",2,1)</f>
        <v>1</v>
      </c>
      <c r="AM257" s="83">
        <f>IF(入力シート!AD283="有り",2,1)</f>
        <v>1</v>
      </c>
      <c r="AN257" s="83">
        <f>IF(入力シート!AE283="有り",2,1)</f>
        <v>1</v>
      </c>
      <c r="AO257" s="83">
        <f>IF(入力シート!H283="必要(\4,950)",1,0)</f>
        <v>0</v>
      </c>
    </row>
    <row r="258" spans="5:41" x14ac:dyDescent="0.4">
      <c r="E258" s="85" t="str">
        <f t="shared" ca="1" si="18"/>
        <v>20240213</v>
      </c>
      <c r="F258" s="83" t="str">
        <f>DBCS(入力シート!A284)</f>
        <v/>
      </c>
      <c r="G258" s="83" t="str">
        <f>(ASC(SUBSTITUTE(SUBSTITUTE(入力シート!B284,"　","")," ","")))</f>
        <v/>
      </c>
      <c r="H258" s="83" t="str">
        <f>ASC(入力シート!C284)</f>
        <v/>
      </c>
      <c r="I258" s="83" t="str">
        <f>IF(入力シート!E284=0,"",入力シート!E284)</f>
        <v/>
      </c>
      <c r="J258" s="83" t="str">
        <f>IF(入力シート!I284=0,"",入力シート!I284)</f>
        <v/>
      </c>
      <c r="K258" s="83" t="str">
        <f>DBCS(入力シート!K284)</f>
        <v/>
      </c>
      <c r="L258" s="83" t="str">
        <f>ASC(入力シート!L284)</f>
        <v/>
      </c>
      <c r="M258" s="83" t="e">
        <f>_xlfn.IFS(入力シート!J284=置換コード!$B$4,1,入力シート!J284=置換コード!$B$5,2,入力シート!J284=置換コード!$B$6,3,入力シート!J284=置換コード!$B$7,4,入力シート!J284=置換コード!$B$8,5,入力シート!J284=置換コード!$B$9,6,入力シート!J284=置換コード!$B$10,7,入力シート!J284=置換コード!$B$11,8,入力シート!J284=置換コード!$B$12,9,入力シート!J284=置換コード!$B$13,10)</f>
        <v>#N/A</v>
      </c>
      <c r="N258" s="83" t="e">
        <f>_xlfn.IFS(入力シート!F284=置換コード!$E$4,1,入力シート!F284=置換コード!$E$5,2)</f>
        <v>#N/A</v>
      </c>
      <c r="O258" s="83" t="e">
        <f t="shared" si="19"/>
        <v>#N/A</v>
      </c>
      <c r="P258" s="83" t="e">
        <f t="shared" si="20"/>
        <v>#N/A</v>
      </c>
      <c r="Q258" s="83" t="e">
        <f>_xlfn.IFS(入力シート!O284=置換コード!$I$4,11,入力シート!O284=置換コード!$I$5,21,入力シート!O284=置換コード!$I$6,22,入力シート!O284=置換コード!$I$7,23,入力シート!O284=置換コード!$I$8,24,入力シート!O284=置換コード!$I$9,25,入力シート!O284=置換コード!$I$10,26,入力シート!O284=置換コード!$I$11,31,入力シート!O284=置換コード!$I$12,32,入力シート!O284=置換コード!$I$13,33,入力シート!O284=置換コード!$I$14,34,入力シート!O284=置換コード!$I$15,35,入力シート!O284=置換コード!$I$16,36,入力シート!O284=置換コード!$I$17,37,入力シート!O284=置換コード!$I$18,38,入力シート!O284=置換コード!$I$19,41,入力シート!O284=置換コード!$I$20,42,入力シート!O284=置換コード!$I$21,43,入力シート!O284=置換コード!$I$22,44,入力シート!O284=置換コード!$I$23,51,入力シート!O284=置換コード!$I$24,52,入力シート!O284=置換コード!$I$25,53,入力シート!O284=置換コード!$I$26,54,入力シート!O284=置換コード!$I$27,55,入力シート!O284=置換コード!$I$28,61,入力シート!O284=置換コード!$I$29,62,入力シート!O284=置換コード!$I$30,63,入力シート!O284=置換コード!$I$31,64,入力シート!O284=置換コード!$I$32,65,入力シート!O284=置換コード!$I$33,66,入力シート!O284=置換コード!$I$34,71,入力シート!O284=置換コード!$I$35,72,入力シート!O284=置換コード!$I$36,73,入力シート!O284=置換コード!$I$37,74,入力シート!O284=置換コード!$I$38,75,入力シート!O284=置換コード!$I$39,76,入力シート!O284=置換コード!$I$40,77,入力シート!O284=置換コード!$I$41,78,入力シート!O284=置換コード!$I$42,79,入力シート!O284=置換コード!$I$43,81,入力シート!O284=置換コード!$I$44,82,入力シート!O284=置換コード!$I$45,83,入力シート!O284=置換コード!$I$46,84,入力シート!O284=置換コード!$I$47,85,入力シート!O284=置換コード!$I$48,86,入力シート!O284=置換コード!$I$49,87,入力シート!O284=置換コード!$I$50,88,入力シート!O284=置換コード!$I$51,90)</f>
        <v>#N/A</v>
      </c>
      <c r="R258" s="83" t="e">
        <f t="shared" si="21"/>
        <v>#N/A</v>
      </c>
      <c r="S258" s="83" t="str">
        <f>ASC(入力シート!N284)</f>
        <v/>
      </c>
      <c r="T258" s="83" t="str">
        <f>ASC(入力シート!P284)</f>
        <v/>
      </c>
      <c r="U258" s="83" t="str">
        <f>ASC(入力シート!Q284)</f>
        <v/>
      </c>
      <c r="V258" s="83" t="str">
        <f>ASC(入力シート!R284)</f>
        <v/>
      </c>
      <c r="W258" s="83" t="str">
        <f>ASC(入力シート!M284)</f>
        <v/>
      </c>
      <c r="X258" s="83" t="e">
        <f>_xlfn.IFS(入力シート!U284=置換コード!$I$4,11,入力シート!U284=置換コード!$I$5,21,入力シート!U284=置換コード!$I$6,22,入力シート!U284=置換コード!$I$7,23,入力シート!U284=置換コード!$I$8,24,入力シート!U284=置換コード!$I$9,25,入力シート!U284=置換コード!$I$10,26,入力シート!U284=置換コード!$I$11,31,入力シート!U284=置換コード!$I$12,32,入力シート!U284=置換コード!$I$13,33,入力シート!U284=置換コード!$I$14,34,入力シート!U284=置換コード!$I$15,35,入力シート!U284=置換コード!$I$16,36,入力シート!U284=置換コード!$I$17,37,入力シート!U284=置換コード!$I$18,38,入力シート!U284=置換コード!$I$19,41,入力シート!U284=置換コード!$I$20,42,入力シート!U284=置換コード!$I$21,43,入力シート!U284=置換コード!$I$22,44,入力シート!U284=置換コード!$I$23,51,入力シート!U284=置換コード!$I$24,52,入力シート!U284=置換コード!$I$25,53,入力シート!U284=置換コード!$I$26,54,入力シート!U284=置換コード!$I$27,55,入力シート!U284=置換コード!$I$28,61,入力シート!U284=置換コード!$I$29,62,入力シート!U284=置換コード!$I$30,63,入力シート!U284=置換コード!$I$31,64,入力シート!U284=置換コード!$I$32,65,入力シート!U284=置換コード!$I$33,66,入力シート!U284=置換コード!$I$34,71,入力シート!U284=置換コード!$I$35,72,入力シート!U284=置換コード!$I$36,73,入力シート!U284=置換コード!$I$37,74,入力シート!U284=置換コード!$I$38,75,入力シート!U284=置換コード!$I$39,76,入力シート!U284=置換コード!$I$40,77,入力シート!U284=置換コード!$I$41,78,入力シート!U284=置換コード!$I$42,79,入力シート!U284=置換コード!$I$43,81,入力シート!U284=置換コード!$I$44,82,入力シート!U284=置換コード!$I$45,83,入力シート!U284=置換コード!$I$46,84,入力シート!U284=置換コード!$I$47,85,入力シート!U284=置換コード!$I$48,86,入力シート!U284=置換コード!$I$49,87,入力シート!U284=置換コード!$I$50,88,入力シート!U284=置換コード!$I$51,90)</f>
        <v>#N/A</v>
      </c>
      <c r="Y258" s="83" t="e">
        <f t="shared" si="22"/>
        <v>#N/A</v>
      </c>
      <c r="Z258" s="83" t="str">
        <f>ASC(入力シート!T284)</f>
        <v/>
      </c>
      <c r="AA258" s="83" t="str">
        <f>ASC(入力シート!V284)</f>
        <v/>
      </c>
      <c r="AB258" s="83" t="str">
        <f>ASC(入力シート!W284)</f>
        <v/>
      </c>
      <c r="AC258" s="83" t="str">
        <f>ASC(入力シート!X284)</f>
        <v/>
      </c>
      <c r="AD258" s="83" t="str">
        <f>ASC(入力シート!S284)</f>
        <v/>
      </c>
      <c r="AE258" s="83" t="str">
        <f>IF(入力シート!D284=0,"",入力シート!D284)</f>
        <v/>
      </c>
      <c r="AF258" s="83">
        <f>IF(入力シート!G284="無し",1,2)</f>
        <v>2</v>
      </c>
      <c r="AG258" s="85" t="str">
        <f t="shared" ca="1" si="23"/>
        <v>20240213</v>
      </c>
      <c r="AH258" s="83">
        <f>IF(入力シート!Y284="有り",2,1)</f>
        <v>1</v>
      </c>
      <c r="AI258" s="83">
        <f>IF(入力シート!Z284="有り",2,1)</f>
        <v>1</v>
      </c>
      <c r="AJ258" s="83">
        <f>IF(入力シート!AA284="有り",2,1)</f>
        <v>1</v>
      </c>
      <c r="AK258" s="83">
        <f>IF(入力シート!AB284="有り",2,1)</f>
        <v>1</v>
      </c>
      <c r="AL258" s="83">
        <f>IF(入力シート!AC284="有り",2,1)</f>
        <v>1</v>
      </c>
      <c r="AM258" s="83">
        <f>IF(入力シート!AD284="有り",2,1)</f>
        <v>1</v>
      </c>
      <c r="AN258" s="83">
        <f>IF(入力シート!AE284="有り",2,1)</f>
        <v>1</v>
      </c>
      <c r="AO258" s="83">
        <f>IF(入力シート!H284="必要(\4,950)",1,0)</f>
        <v>0</v>
      </c>
    </row>
    <row r="259" spans="5:41" x14ac:dyDescent="0.4">
      <c r="E259" s="85" t="str">
        <f t="shared" ref="E259:E322" ca="1" si="24">TEXT(TODAY(), "yyyymmdd")</f>
        <v>20240213</v>
      </c>
      <c r="F259" s="83" t="str">
        <f>DBCS(入力シート!A285)</f>
        <v/>
      </c>
      <c r="G259" s="83" t="str">
        <f>(ASC(SUBSTITUTE(SUBSTITUTE(入力シート!B285,"　","")," ","")))</f>
        <v/>
      </c>
      <c r="H259" s="83" t="str">
        <f>ASC(入力シート!C285)</f>
        <v/>
      </c>
      <c r="I259" s="83" t="str">
        <f>IF(入力シート!E285=0,"",入力シート!E285)</f>
        <v/>
      </c>
      <c r="J259" s="83" t="str">
        <f>IF(入力シート!I285=0,"",入力シート!I285)</f>
        <v/>
      </c>
      <c r="K259" s="83" t="str">
        <f>DBCS(入力シート!K285)</f>
        <v/>
      </c>
      <c r="L259" s="83" t="str">
        <f>ASC(入力シート!L285)</f>
        <v/>
      </c>
      <c r="M259" s="83" t="e">
        <f>_xlfn.IFS(入力シート!J285=置換コード!$B$4,1,入力シート!J285=置換コード!$B$5,2,入力シート!J285=置換コード!$B$6,3,入力シート!J285=置換コード!$B$7,4,入力シート!J285=置換コード!$B$8,5,入力シート!J285=置換コード!$B$9,6,入力シート!J285=置換コード!$B$10,7,入力シート!J285=置換コード!$B$11,8,入力シート!J285=置換コード!$B$12,9,入力シート!J285=置換コード!$B$13,10)</f>
        <v>#N/A</v>
      </c>
      <c r="N259" s="83" t="e">
        <f>_xlfn.IFS(入力シート!F285=置換コード!$E$4,1,入力シート!F285=置換コード!$E$5,2)</f>
        <v>#N/A</v>
      </c>
      <c r="O259" s="83" t="e">
        <f t="shared" ref="O259:O322" si="25">IF(N259=1,X259,Q259)</f>
        <v>#N/A</v>
      </c>
      <c r="P259" s="83" t="e">
        <f t="shared" ref="P259:P322" si="26">IF(N259=1,Y259,R259)</f>
        <v>#N/A</v>
      </c>
      <c r="Q259" s="83" t="e">
        <f>_xlfn.IFS(入力シート!O285=置換コード!$I$4,11,入力シート!O285=置換コード!$I$5,21,入力シート!O285=置換コード!$I$6,22,入力シート!O285=置換コード!$I$7,23,入力シート!O285=置換コード!$I$8,24,入力シート!O285=置換コード!$I$9,25,入力シート!O285=置換コード!$I$10,26,入力シート!O285=置換コード!$I$11,31,入力シート!O285=置換コード!$I$12,32,入力シート!O285=置換コード!$I$13,33,入力シート!O285=置換コード!$I$14,34,入力シート!O285=置換コード!$I$15,35,入力シート!O285=置換コード!$I$16,36,入力シート!O285=置換コード!$I$17,37,入力シート!O285=置換コード!$I$18,38,入力シート!O285=置換コード!$I$19,41,入力シート!O285=置換コード!$I$20,42,入力シート!O285=置換コード!$I$21,43,入力シート!O285=置換コード!$I$22,44,入力シート!O285=置換コード!$I$23,51,入力シート!O285=置換コード!$I$24,52,入力シート!O285=置換コード!$I$25,53,入力シート!O285=置換コード!$I$26,54,入力シート!O285=置換コード!$I$27,55,入力シート!O285=置換コード!$I$28,61,入力シート!O285=置換コード!$I$29,62,入力シート!O285=置換コード!$I$30,63,入力シート!O285=置換コード!$I$31,64,入力シート!O285=置換コード!$I$32,65,入力シート!O285=置換コード!$I$33,66,入力シート!O285=置換コード!$I$34,71,入力シート!O285=置換コード!$I$35,72,入力シート!O285=置換コード!$I$36,73,入力シート!O285=置換コード!$I$37,74,入力シート!O285=置換コード!$I$38,75,入力シート!O285=置換コード!$I$39,76,入力シート!O285=置換コード!$I$40,77,入力シート!O285=置換コード!$I$41,78,入力シート!O285=置換コード!$I$42,79,入力シート!O285=置換コード!$I$43,81,入力シート!O285=置換コード!$I$44,82,入力シート!O285=置換コード!$I$45,83,入力シート!O285=置換コード!$I$46,84,入力シート!O285=置換コード!$I$47,85,入力シート!O285=置換コード!$I$48,86,入力シート!O285=置換コード!$I$49,87,入力シート!O285=置換コード!$I$50,88,入力シート!O285=置換コード!$I$51,90)</f>
        <v>#N/A</v>
      </c>
      <c r="R259" s="83" t="e">
        <f t="shared" ref="R259:R322" si="27">ROUNDDOWN(Q259,-1)</f>
        <v>#N/A</v>
      </c>
      <c r="S259" s="83" t="str">
        <f>ASC(入力シート!N285)</f>
        <v/>
      </c>
      <c r="T259" s="83" t="str">
        <f>ASC(入力シート!P285)</f>
        <v/>
      </c>
      <c r="U259" s="83" t="str">
        <f>ASC(入力シート!Q285)</f>
        <v/>
      </c>
      <c r="V259" s="83" t="str">
        <f>ASC(入力シート!R285)</f>
        <v/>
      </c>
      <c r="W259" s="83" t="str">
        <f>ASC(入力シート!M285)</f>
        <v/>
      </c>
      <c r="X259" s="83" t="e">
        <f>_xlfn.IFS(入力シート!U285=置換コード!$I$4,11,入力シート!U285=置換コード!$I$5,21,入力シート!U285=置換コード!$I$6,22,入力シート!U285=置換コード!$I$7,23,入力シート!U285=置換コード!$I$8,24,入力シート!U285=置換コード!$I$9,25,入力シート!U285=置換コード!$I$10,26,入力シート!U285=置換コード!$I$11,31,入力シート!U285=置換コード!$I$12,32,入力シート!U285=置換コード!$I$13,33,入力シート!U285=置換コード!$I$14,34,入力シート!U285=置換コード!$I$15,35,入力シート!U285=置換コード!$I$16,36,入力シート!U285=置換コード!$I$17,37,入力シート!U285=置換コード!$I$18,38,入力シート!U285=置換コード!$I$19,41,入力シート!U285=置換コード!$I$20,42,入力シート!U285=置換コード!$I$21,43,入力シート!U285=置換コード!$I$22,44,入力シート!U285=置換コード!$I$23,51,入力シート!U285=置換コード!$I$24,52,入力シート!U285=置換コード!$I$25,53,入力シート!U285=置換コード!$I$26,54,入力シート!U285=置換コード!$I$27,55,入力シート!U285=置換コード!$I$28,61,入力シート!U285=置換コード!$I$29,62,入力シート!U285=置換コード!$I$30,63,入力シート!U285=置換コード!$I$31,64,入力シート!U285=置換コード!$I$32,65,入力シート!U285=置換コード!$I$33,66,入力シート!U285=置換コード!$I$34,71,入力シート!U285=置換コード!$I$35,72,入力シート!U285=置換コード!$I$36,73,入力シート!U285=置換コード!$I$37,74,入力シート!U285=置換コード!$I$38,75,入力シート!U285=置換コード!$I$39,76,入力シート!U285=置換コード!$I$40,77,入力シート!U285=置換コード!$I$41,78,入力シート!U285=置換コード!$I$42,79,入力シート!U285=置換コード!$I$43,81,入力シート!U285=置換コード!$I$44,82,入力シート!U285=置換コード!$I$45,83,入力シート!U285=置換コード!$I$46,84,入力シート!U285=置換コード!$I$47,85,入力シート!U285=置換コード!$I$48,86,入力シート!U285=置換コード!$I$49,87,入力シート!U285=置換コード!$I$50,88,入力シート!U285=置換コード!$I$51,90)</f>
        <v>#N/A</v>
      </c>
      <c r="Y259" s="83" t="e">
        <f t="shared" ref="Y259:Y322" si="28">ROUNDDOWN(X259,-1)</f>
        <v>#N/A</v>
      </c>
      <c r="Z259" s="83" t="str">
        <f>ASC(入力シート!T285)</f>
        <v/>
      </c>
      <c r="AA259" s="83" t="str">
        <f>ASC(入力シート!V285)</f>
        <v/>
      </c>
      <c r="AB259" s="83" t="str">
        <f>ASC(入力シート!W285)</f>
        <v/>
      </c>
      <c r="AC259" s="83" t="str">
        <f>ASC(入力シート!X285)</f>
        <v/>
      </c>
      <c r="AD259" s="83" t="str">
        <f>ASC(入力シート!S285)</f>
        <v/>
      </c>
      <c r="AE259" s="83" t="str">
        <f>IF(入力シート!D285=0,"",入力シート!D285)</f>
        <v/>
      </c>
      <c r="AF259" s="83">
        <f>IF(入力シート!G285="無し",1,2)</f>
        <v>2</v>
      </c>
      <c r="AG259" s="85" t="str">
        <f t="shared" ref="AG259:AG322" ca="1" si="29">TEXT(TODAY(), "yyyymmdd")</f>
        <v>20240213</v>
      </c>
      <c r="AH259" s="83">
        <f>IF(入力シート!Y285="有り",2,1)</f>
        <v>1</v>
      </c>
      <c r="AI259" s="83">
        <f>IF(入力シート!Z285="有り",2,1)</f>
        <v>1</v>
      </c>
      <c r="AJ259" s="83">
        <f>IF(入力シート!AA285="有り",2,1)</f>
        <v>1</v>
      </c>
      <c r="AK259" s="83">
        <f>IF(入力シート!AB285="有り",2,1)</f>
        <v>1</v>
      </c>
      <c r="AL259" s="83">
        <f>IF(入力シート!AC285="有り",2,1)</f>
        <v>1</v>
      </c>
      <c r="AM259" s="83">
        <f>IF(入力シート!AD285="有り",2,1)</f>
        <v>1</v>
      </c>
      <c r="AN259" s="83">
        <f>IF(入力シート!AE285="有り",2,1)</f>
        <v>1</v>
      </c>
      <c r="AO259" s="83">
        <f>IF(入力シート!H285="必要(\4,950)",1,0)</f>
        <v>0</v>
      </c>
    </row>
    <row r="260" spans="5:41" x14ac:dyDescent="0.4">
      <c r="E260" s="85" t="str">
        <f t="shared" ca="1" si="24"/>
        <v>20240213</v>
      </c>
      <c r="F260" s="83" t="str">
        <f>DBCS(入力シート!A286)</f>
        <v/>
      </c>
      <c r="G260" s="83" t="str">
        <f>(ASC(SUBSTITUTE(SUBSTITUTE(入力シート!B286,"　","")," ","")))</f>
        <v/>
      </c>
      <c r="H260" s="83" t="str">
        <f>ASC(入力シート!C286)</f>
        <v/>
      </c>
      <c r="I260" s="83" t="str">
        <f>IF(入力シート!E286=0,"",入力シート!E286)</f>
        <v/>
      </c>
      <c r="J260" s="83" t="str">
        <f>IF(入力シート!I286=0,"",入力シート!I286)</f>
        <v/>
      </c>
      <c r="K260" s="83" t="str">
        <f>DBCS(入力シート!K286)</f>
        <v/>
      </c>
      <c r="L260" s="83" t="str">
        <f>ASC(入力シート!L286)</f>
        <v/>
      </c>
      <c r="M260" s="83" t="e">
        <f>_xlfn.IFS(入力シート!J286=置換コード!$B$4,1,入力シート!J286=置換コード!$B$5,2,入力シート!J286=置換コード!$B$6,3,入力シート!J286=置換コード!$B$7,4,入力シート!J286=置換コード!$B$8,5,入力シート!J286=置換コード!$B$9,6,入力シート!J286=置換コード!$B$10,7,入力シート!J286=置換コード!$B$11,8,入力シート!J286=置換コード!$B$12,9,入力シート!J286=置換コード!$B$13,10)</f>
        <v>#N/A</v>
      </c>
      <c r="N260" s="83" t="e">
        <f>_xlfn.IFS(入力シート!F286=置換コード!$E$4,1,入力シート!F286=置換コード!$E$5,2)</f>
        <v>#N/A</v>
      </c>
      <c r="O260" s="83" t="e">
        <f t="shared" si="25"/>
        <v>#N/A</v>
      </c>
      <c r="P260" s="83" t="e">
        <f t="shared" si="26"/>
        <v>#N/A</v>
      </c>
      <c r="Q260" s="83" t="e">
        <f>_xlfn.IFS(入力シート!O286=置換コード!$I$4,11,入力シート!O286=置換コード!$I$5,21,入力シート!O286=置換コード!$I$6,22,入力シート!O286=置換コード!$I$7,23,入力シート!O286=置換コード!$I$8,24,入力シート!O286=置換コード!$I$9,25,入力シート!O286=置換コード!$I$10,26,入力シート!O286=置換コード!$I$11,31,入力シート!O286=置換コード!$I$12,32,入力シート!O286=置換コード!$I$13,33,入力シート!O286=置換コード!$I$14,34,入力シート!O286=置換コード!$I$15,35,入力シート!O286=置換コード!$I$16,36,入力シート!O286=置換コード!$I$17,37,入力シート!O286=置換コード!$I$18,38,入力シート!O286=置換コード!$I$19,41,入力シート!O286=置換コード!$I$20,42,入力シート!O286=置換コード!$I$21,43,入力シート!O286=置換コード!$I$22,44,入力シート!O286=置換コード!$I$23,51,入力シート!O286=置換コード!$I$24,52,入力シート!O286=置換コード!$I$25,53,入力シート!O286=置換コード!$I$26,54,入力シート!O286=置換コード!$I$27,55,入力シート!O286=置換コード!$I$28,61,入力シート!O286=置換コード!$I$29,62,入力シート!O286=置換コード!$I$30,63,入力シート!O286=置換コード!$I$31,64,入力シート!O286=置換コード!$I$32,65,入力シート!O286=置換コード!$I$33,66,入力シート!O286=置換コード!$I$34,71,入力シート!O286=置換コード!$I$35,72,入力シート!O286=置換コード!$I$36,73,入力シート!O286=置換コード!$I$37,74,入力シート!O286=置換コード!$I$38,75,入力シート!O286=置換コード!$I$39,76,入力シート!O286=置換コード!$I$40,77,入力シート!O286=置換コード!$I$41,78,入力シート!O286=置換コード!$I$42,79,入力シート!O286=置換コード!$I$43,81,入力シート!O286=置換コード!$I$44,82,入力シート!O286=置換コード!$I$45,83,入力シート!O286=置換コード!$I$46,84,入力シート!O286=置換コード!$I$47,85,入力シート!O286=置換コード!$I$48,86,入力シート!O286=置換コード!$I$49,87,入力シート!O286=置換コード!$I$50,88,入力シート!O286=置換コード!$I$51,90)</f>
        <v>#N/A</v>
      </c>
      <c r="R260" s="83" t="e">
        <f t="shared" si="27"/>
        <v>#N/A</v>
      </c>
      <c r="S260" s="83" t="str">
        <f>ASC(入力シート!N286)</f>
        <v/>
      </c>
      <c r="T260" s="83" t="str">
        <f>ASC(入力シート!P286)</f>
        <v/>
      </c>
      <c r="U260" s="83" t="str">
        <f>ASC(入力シート!Q286)</f>
        <v/>
      </c>
      <c r="V260" s="83" t="str">
        <f>ASC(入力シート!R286)</f>
        <v/>
      </c>
      <c r="W260" s="83" t="str">
        <f>ASC(入力シート!M286)</f>
        <v/>
      </c>
      <c r="X260" s="83" t="e">
        <f>_xlfn.IFS(入力シート!U286=置換コード!$I$4,11,入力シート!U286=置換コード!$I$5,21,入力シート!U286=置換コード!$I$6,22,入力シート!U286=置換コード!$I$7,23,入力シート!U286=置換コード!$I$8,24,入力シート!U286=置換コード!$I$9,25,入力シート!U286=置換コード!$I$10,26,入力シート!U286=置換コード!$I$11,31,入力シート!U286=置換コード!$I$12,32,入力シート!U286=置換コード!$I$13,33,入力シート!U286=置換コード!$I$14,34,入力シート!U286=置換コード!$I$15,35,入力シート!U286=置換コード!$I$16,36,入力シート!U286=置換コード!$I$17,37,入力シート!U286=置換コード!$I$18,38,入力シート!U286=置換コード!$I$19,41,入力シート!U286=置換コード!$I$20,42,入力シート!U286=置換コード!$I$21,43,入力シート!U286=置換コード!$I$22,44,入力シート!U286=置換コード!$I$23,51,入力シート!U286=置換コード!$I$24,52,入力シート!U286=置換コード!$I$25,53,入力シート!U286=置換コード!$I$26,54,入力シート!U286=置換コード!$I$27,55,入力シート!U286=置換コード!$I$28,61,入力シート!U286=置換コード!$I$29,62,入力シート!U286=置換コード!$I$30,63,入力シート!U286=置換コード!$I$31,64,入力シート!U286=置換コード!$I$32,65,入力シート!U286=置換コード!$I$33,66,入力シート!U286=置換コード!$I$34,71,入力シート!U286=置換コード!$I$35,72,入力シート!U286=置換コード!$I$36,73,入力シート!U286=置換コード!$I$37,74,入力シート!U286=置換コード!$I$38,75,入力シート!U286=置換コード!$I$39,76,入力シート!U286=置換コード!$I$40,77,入力シート!U286=置換コード!$I$41,78,入力シート!U286=置換コード!$I$42,79,入力シート!U286=置換コード!$I$43,81,入力シート!U286=置換コード!$I$44,82,入力シート!U286=置換コード!$I$45,83,入力シート!U286=置換コード!$I$46,84,入力シート!U286=置換コード!$I$47,85,入力シート!U286=置換コード!$I$48,86,入力シート!U286=置換コード!$I$49,87,入力シート!U286=置換コード!$I$50,88,入力シート!U286=置換コード!$I$51,90)</f>
        <v>#N/A</v>
      </c>
      <c r="Y260" s="83" t="e">
        <f t="shared" si="28"/>
        <v>#N/A</v>
      </c>
      <c r="Z260" s="83" t="str">
        <f>ASC(入力シート!T286)</f>
        <v/>
      </c>
      <c r="AA260" s="83" t="str">
        <f>ASC(入力シート!V286)</f>
        <v/>
      </c>
      <c r="AB260" s="83" t="str">
        <f>ASC(入力シート!W286)</f>
        <v/>
      </c>
      <c r="AC260" s="83" t="str">
        <f>ASC(入力シート!X286)</f>
        <v/>
      </c>
      <c r="AD260" s="83" t="str">
        <f>ASC(入力シート!S286)</f>
        <v/>
      </c>
      <c r="AE260" s="83" t="str">
        <f>IF(入力シート!D286=0,"",入力シート!D286)</f>
        <v/>
      </c>
      <c r="AF260" s="83">
        <f>IF(入力シート!G286="無し",1,2)</f>
        <v>2</v>
      </c>
      <c r="AG260" s="85" t="str">
        <f t="shared" ca="1" si="29"/>
        <v>20240213</v>
      </c>
      <c r="AH260" s="83">
        <f>IF(入力シート!Y286="有り",2,1)</f>
        <v>1</v>
      </c>
      <c r="AI260" s="83">
        <f>IF(入力シート!Z286="有り",2,1)</f>
        <v>1</v>
      </c>
      <c r="AJ260" s="83">
        <f>IF(入力シート!AA286="有り",2,1)</f>
        <v>1</v>
      </c>
      <c r="AK260" s="83">
        <f>IF(入力シート!AB286="有り",2,1)</f>
        <v>1</v>
      </c>
      <c r="AL260" s="83">
        <f>IF(入力シート!AC286="有り",2,1)</f>
        <v>1</v>
      </c>
      <c r="AM260" s="83">
        <f>IF(入力シート!AD286="有り",2,1)</f>
        <v>1</v>
      </c>
      <c r="AN260" s="83">
        <f>IF(入力シート!AE286="有り",2,1)</f>
        <v>1</v>
      </c>
      <c r="AO260" s="83">
        <f>IF(入力シート!H286="必要(\4,950)",1,0)</f>
        <v>0</v>
      </c>
    </row>
    <row r="261" spans="5:41" x14ac:dyDescent="0.4">
      <c r="E261" s="85" t="str">
        <f t="shared" ca="1" si="24"/>
        <v>20240213</v>
      </c>
      <c r="F261" s="83" t="str">
        <f>DBCS(入力シート!A287)</f>
        <v/>
      </c>
      <c r="G261" s="83" t="str">
        <f>(ASC(SUBSTITUTE(SUBSTITUTE(入力シート!B287,"　","")," ","")))</f>
        <v/>
      </c>
      <c r="H261" s="83" t="str">
        <f>ASC(入力シート!C287)</f>
        <v/>
      </c>
      <c r="I261" s="83" t="str">
        <f>IF(入力シート!E287=0,"",入力シート!E287)</f>
        <v/>
      </c>
      <c r="J261" s="83" t="str">
        <f>IF(入力シート!I287=0,"",入力シート!I287)</f>
        <v/>
      </c>
      <c r="K261" s="83" t="str">
        <f>DBCS(入力シート!K287)</f>
        <v/>
      </c>
      <c r="L261" s="83" t="str">
        <f>ASC(入力シート!L287)</f>
        <v/>
      </c>
      <c r="M261" s="83" t="e">
        <f>_xlfn.IFS(入力シート!J287=置換コード!$B$4,1,入力シート!J287=置換コード!$B$5,2,入力シート!J287=置換コード!$B$6,3,入力シート!J287=置換コード!$B$7,4,入力シート!J287=置換コード!$B$8,5,入力シート!J287=置換コード!$B$9,6,入力シート!J287=置換コード!$B$10,7,入力シート!J287=置換コード!$B$11,8,入力シート!J287=置換コード!$B$12,9,入力シート!J287=置換コード!$B$13,10)</f>
        <v>#N/A</v>
      </c>
      <c r="N261" s="83" t="e">
        <f>_xlfn.IFS(入力シート!F287=置換コード!$E$4,1,入力シート!F287=置換コード!$E$5,2)</f>
        <v>#N/A</v>
      </c>
      <c r="O261" s="83" t="e">
        <f t="shared" si="25"/>
        <v>#N/A</v>
      </c>
      <c r="P261" s="83" t="e">
        <f t="shared" si="26"/>
        <v>#N/A</v>
      </c>
      <c r="Q261" s="83" t="e">
        <f>_xlfn.IFS(入力シート!O287=置換コード!$I$4,11,入力シート!O287=置換コード!$I$5,21,入力シート!O287=置換コード!$I$6,22,入力シート!O287=置換コード!$I$7,23,入力シート!O287=置換コード!$I$8,24,入力シート!O287=置換コード!$I$9,25,入力シート!O287=置換コード!$I$10,26,入力シート!O287=置換コード!$I$11,31,入力シート!O287=置換コード!$I$12,32,入力シート!O287=置換コード!$I$13,33,入力シート!O287=置換コード!$I$14,34,入力シート!O287=置換コード!$I$15,35,入力シート!O287=置換コード!$I$16,36,入力シート!O287=置換コード!$I$17,37,入力シート!O287=置換コード!$I$18,38,入力シート!O287=置換コード!$I$19,41,入力シート!O287=置換コード!$I$20,42,入力シート!O287=置換コード!$I$21,43,入力シート!O287=置換コード!$I$22,44,入力シート!O287=置換コード!$I$23,51,入力シート!O287=置換コード!$I$24,52,入力シート!O287=置換コード!$I$25,53,入力シート!O287=置換コード!$I$26,54,入力シート!O287=置換コード!$I$27,55,入力シート!O287=置換コード!$I$28,61,入力シート!O287=置換コード!$I$29,62,入力シート!O287=置換コード!$I$30,63,入力シート!O287=置換コード!$I$31,64,入力シート!O287=置換コード!$I$32,65,入力シート!O287=置換コード!$I$33,66,入力シート!O287=置換コード!$I$34,71,入力シート!O287=置換コード!$I$35,72,入力シート!O287=置換コード!$I$36,73,入力シート!O287=置換コード!$I$37,74,入力シート!O287=置換コード!$I$38,75,入力シート!O287=置換コード!$I$39,76,入力シート!O287=置換コード!$I$40,77,入力シート!O287=置換コード!$I$41,78,入力シート!O287=置換コード!$I$42,79,入力シート!O287=置換コード!$I$43,81,入力シート!O287=置換コード!$I$44,82,入力シート!O287=置換コード!$I$45,83,入力シート!O287=置換コード!$I$46,84,入力シート!O287=置換コード!$I$47,85,入力シート!O287=置換コード!$I$48,86,入力シート!O287=置換コード!$I$49,87,入力シート!O287=置換コード!$I$50,88,入力シート!O287=置換コード!$I$51,90)</f>
        <v>#N/A</v>
      </c>
      <c r="R261" s="83" t="e">
        <f t="shared" si="27"/>
        <v>#N/A</v>
      </c>
      <c r="S261" s="83" t="str">
        <f>ASC(入力シート!N287)</f>
        <v/>
      </c>
      <c r="T261" s="83" t="str">
        <f>ASC(入力シート!P287)</f>
        <v/>
      </c>
      <c r="U261" s="83" t="str">
        <f>ASC(入力シート!Q287)</f>
        <v/>
      </c>
      <c r="V261" s="83" t="str">
        <f>ASC(入力シート!R287)</f>
        <v/>
      </c>
      <c r="W261" s="83" t="str">
        <f>ASC(入力シート!M287)</f>
        <v/>
      </c>
      <c r="X261" s="83" t="e">
        <f>_xlfn.IFS(入力シート!U287=置換コード!$I$4,11,入力シート!U287=置換コード!$I$5,21,入力シート!U287=置換コード!$I$6,22,入力シート!U287=置換コード!$I$7,23,入力シート!U287=置換コード!$I$8,24,入力シート!U287=置換コード!$I$9,25,入力シート!U287=置換コード!$I$10,26,入力シート!U287=置換コード!$I$11,31,入力シート!U287=置換コード!$I$12,32,入力シート!U287=置換コード!$I$13,33,入力シート!U287=置換コード!$I$14,34,入力シート!U287=置換コード!$I$15,35,入力シート!U287=置換コード!$I$16,36,入力シート!U287=置換コード!$I$17,37,入力シート!U287=置換コード!$I$18,38,入力シート!U287=置換コード!$I$19,41,入力シート!U287=置換コード!$I$20,42,入力シート!U287=置換コード!$I$21,43,入力シート!U287=置換コード!$I$22,44,入力シート!U287=置換コード!$I$23,51,入力シート!U287=置換コード!$I$24,52,入力シート!U287=置換コード!$I$25,53,入力シート!U287=置換コード!$I$26,54,入力シート!U287=置換コード!$I$27,55,入力シート!U287=置換コード!$I$28,61,入力シート!U287=置換コード!$I$29,62,入力シート!U287=置換コード!$I$30,63,入力シート!U287=置換コード!$I$31,64,入力シート!U287=置換コード!$I$32,65,入力シート!U287=置換コード!$I$33,66,入力シート!U287=置換コード!$I$34,71,入力シート!U287=置換コード!$I$35,72,入力シート!U287=置換コード!$I$36,73,入力シート!U287=置換コード!$I$37,74,入力シート!U287=置換コード!$I$38,75,入力シート!U287=置換コード!$I$39,76,入力シート!U287=置換コード!$I$40,77,入力シート!U287=置換コード!$I$41,78,入力シート!U287=置換コード!$I$42,79,入力シート!U287=置換コード!$I$43,81,入力シート!U287=置換コード!$I$44,82,入力シート!U287=置換コード!$I$45,83,入力シート!U287=置換コード!$I$46,84,入力シート!U287=置換コード!$I$47,85,入力シート!U287=置換コード!$I$48,86,入力シート!U287=置換コード!$I$49,87,入力シート!U287=置換コード!$I$50,88,入力シート!U287=置換コード!$I$51,90)</f>
        <v>#N/A</v>
      </c>
      <c r="Y261" s="83" t="e">
        <f t="shared" si="28"/>
        <v>#N/A</v>
      </c>
      <c r="Z261" s="83" t="str">
        <f>ASC(入力シート!T287)</f>
        <v/>
      </c>
      <c r="AA261" s="83" t="str">
        <f>ASC(入力シート!V287)</f>
        <v/>
      </c>
      <c r="AB261" s="83" t="str">
        <f>ASC(入力シート!W287)</f>
        <v/>
      </c>
      <c r="AC261" s="83" t="str">
        <f>ASC(入力シート!X287)</f>
        <v/>
      </c>
      <c r="AD261" s="83" t="str">
        <f>ASC(入力シート!S287)</f>
        <v/>
      </c>
      <c r="AE261" s="83" t="str">
        <f>IF(入力シート!D287=0,"",入力シート!D287)</f>
        <v/>
      </c>
      <c r="AF261" s="83">
        <f>IF(入力シート!G287="無し",1,2)</f>
        <v>2</v>
      </c>
      <c r="AG261" s="85" t="str">
        <f t="shared" ca="1" si="29"/>
        <v>20240213</v>
      </c>
      <c r="AH261" s="83">
        <f>IF(入力シート!Y287="有り",2,1)</f>
        <v>1</v>
      </c>
      <c r="AI261" s="83">
        <f>IF(入力シート!Z287="有り",2,1)</f>
        <v>1</v>
      </c>
      <c r="AJ261" s="83">
        <f>IF(入力シート!AA287="有り",2,1)</f>
        <v>1</v>
      </c>
      <c r="AK261" s="83">
        <f>IF(入力シート!AB287="有り",2,1)</f>
        <v>1</v>
      </c>
      <c r="AL261" s="83">
        <f>IF(入力シート!AC287="有り",2,1)</f>
        <v>1</v>
      </c>
      <c r="AM261" s="83">
        <f>IF(入力シート!AD287="有り",2,1)</f>
        <v>1</v>
      </c>
      <c r="AN261" s="83">
        <f>IF(入力シート!AE287="有り",2,1)</f>
        <v>1</v>
      </c>
      <c r="AO261" s="83">
        <f>IF(入力シート!H287="必要(\4,950)",1,0)</f>
        <v>0</v>
      </c>
    </row>
    <row r="262" spans="5:41" x14ac:dyDescent="0.4">
      <c r="E262" s="85" t="str">
        <f t="shared" ca="1" si="24"/>
        <v>20240213</v>
      </c>
      <c r="F262" s="83" t="str">
        <f>DBCS(入力シート!A288)</f>
        <v/>
      </c>
      <c r="G262" s="83" t="str">
        <f>(ASC(SUBSTITUTE(SUBSTITUTE(入力シート!B288,"　","")," ","")))</f>
        <v/>
      </c>
      <c r="H262" s="83" t="str">
        <f>ASC(入力シート!C288)</f>
        <v/>
      </c>
      <c r="I262" s="83" t="str">
        <f>IF(入力シート!E288=0,"",入力シート!E288)</f>
        <v/>
      </c>
      <c r="J262" s="83" t="str">
        <f>IF(入力シート!I288=0,"",入力シート!I288)</f>
        <v/>
      </c>
      <c r="K262" s="83" t="str">
        <f>DBCS(入力シート!K288)</f>
        <v/>
      </c>
      <c r="L262" s="83" t="str">
        <f>ASC(入力シート!L288)</f>
        <v/>
      </c>
      <c r="M262" s="83" t="e">
        <f>_xlfn.IFS(入力シート!J288=置換コード!$B$4,1,入力シート!J288=置換コード!$B$5,2,入力シート!J288=置換コード!$B$6,3,入力シート!J288=置換コード!$B$7,4,入力シート!J288=置換コード!$B$8,5,入力シート!J288=置換コード!$B$9,6,入力シート!J288=置換コード!$B$10,7,入力シート!J288=置換コード!$B$11,8,入力シート!J288=置換コード!$B$12,9,入力シート!J288=置換コード!$B$13,10)</f>
        <v>#N/A</v>
      </c>
      <c r="N262" s="83" t="e">
        <f>_xlfn.IFS(入力シート!F288=置換コード!$E$4,1,入力シート!F288=置換コード!$E$5,2)</f>
        <v>#N/A</v>
      </c>
      <c r="O262" s="83" t="e">
        <f t="shared" si="25"/>
        <v>#N/A</v>
      </c>
      <c r="P262" s="83" t="e">
        <f t="shared" si="26"/>
        <v>#N/A</v>
      </c>
      <c r="Q262" s="83" t="e">
        <f>_xlfn.IFS(入力シート!O288=置換コード!$I$4,11,入力シート!O288=置換コード!$I$5,21,入力シート!O288=置換コード!$I$6,22,入力シート!O288=置換コード!$I$7,23,入力シート!O288=置換コード!$I$8,24,入力シート!O288=置換コード!$I$9,25,入力シート!O288=置換コード!$I$10,26,入力シート!O288=置換コード!$I$11,31,入力シート!O288=置換コード!$I$12,32,入力シート!O288=置換コード!$I$13,33,入力シート!O288=置換コード!$I$14,34,入力シート!O288=置換コード!$I$15,35,入力シート!O288=置換コード!$I$16,36,入力シート!O288=置換コード!$I$17,37,入力シート!O288=置換コード!$I$18,38,入力シート!O288=置換コード!$I$19,41,入力シート!O288=置換コード!$I$20,42,入力シート!O288=置換コード!$I$21,43,入力シート!O288=置換コード!$I$22,44,入力シート!O288=置換コード!$I$23,51,入力シート!O288=置換コード!$I$24,52,入力シート!O288=置換コード!$I$25,53,入力シート!O288=置換コード!$I$26,54,入力シート!O288=置換コード!$I$27,55,入力シート!O288=置換コード!$I$28,61,入力シート!O288=置換コード!$I$29,62,入力シート!O288=置換コード!$I$30,63,入力シート!O288=置換コード!$I$31,64,入力シート!O288=置換コード!$I$32,65,入力シート!O288=置換コード!$I$33,66,入力シート!O288=置換コード!$I$34,71,入力シート!O288=置換コード!$I$35,72,入力シート!O288=置換コード!$I$36,73,入力シート!O288=置換コード!$I$37,74,入力シート!O288=置換コード!$I$38,75,入力シート!O288=置換コード!$I$39,76,入力シート!O288=置換コード!$I$40,77,入力シート!O288=置換コード!$I$41,78,入力シート!O288=置換コード!$I$42,79,入力シート!O288=置換コード!$I$43,81,入力シート!O288=置換コード!$I$44,82,入力シート!O288=置換コード!$I$45,83,入力シート!O288=置換コード!$I$46,84,入力シート!O288=置換コード!$I$47,85,入力シート!O288=置換コード!$I$48,86,入力シート!O288=置換コード!$I$49,87,入力シート!O288=置換コード!$I$50,88,入力シート!O288=置換コード!$I$51,90)</f>
        <v>#N/A</v>
      </c>
      <c r="R262" s="83" t="e">
        <f t="shared" si="27"/>
        <v>#N/A</v>
      </c>
      <c r="S262" s="83" t="str">
        <f>ASC(入力シート!N288)</f>
        <v/>
      </c>
      <c r="T262" s="83" t="str">
        <f>ASC(入力シート!P288)</f>
        <v/>
      </c>
      <c r="U262" s="83" t="str">
        <f>ASC(入力シート!Q288)</f>
        <v/>
      </c>
      <c r="V262" s="83" t="str">
        <f>ASC(入力シート!R288)</f>
        <v/>
      </c>
      <c r="W262" s="83" t="str">
        <f>ASC(入力シート!M288)</f>
        <v/>
      </c>
      <c r="X262" s="83" t="e">
        <f>_xlfn.IFS(入力シート!U288=置換コード!$I$4,11,入力シート!U288=置換コード!$I$5,21,入力シート!U288=置換コード!$I$6,22,入力シート!U288=置換コード!$I$7,23,入力シート!U288=置換コード!$I$8,24,入力シート!U288=置換コード!$I$9,25,入力シート!U288=置換コード!$I$10,26,入力シート!U288=置換コード!$I$11,31,入力シート!U288=置換コード!$I$12,32,入力シート!U288=置換コード!$I$13,33,入力シート!U288=置換コード!$I$14,34,入力シート!U288=置換コード!$I$15,35,入力シート!U288=置換コード!$I$16,36,入力シート!U288=置換コード!$I$17,37,入力シート!U288=置換コード!$I$18,38,入力シート!U288=置換コード!$I$19,41,入力シート!U288=置換コード!$I$20,42,入力シート!U288=置換コード!$I$21,43,入力シート!U288=置換コード!$I$22,44,入力シート!U288=置換コード!$I$23,51,入力シート!U288=置換コード!$I$24,52,入力シート!U288=置換コード!$I$25,53,入力シート!U288=置換コード!$I$26,54,入力シート!U288=置換コード!$I$27,55,入力シート!U288=置換コード!$I$28,61,入力シート!U288=置換コード!$I$29,62,入力シート!U288=置換コード!$I$30,63,入力シート!U288=置換コード!$I$31,64,入力シート!U288=置換コード!$I$32,65,入力シート!U288=置換コード!$I$33,66,入力シート!U288=置換コード!$I$34,71,入力シート!U288=置換コード!$I$35,72,入力シート!U288=置換コード!$I$36,73,入力シート!U288=置換コード!$I$37,74,入力シート!U288=置換コード!$I$38,75,入力シート!U288=置換コード!$I$39,76,入力シート!U288=置換コード!$I$40,77,入力シート!U288=置換コード!$I$41,78,入力シート!U288=置換コード!$I$42,79,入力シート!U288=置換コード!$I$43,81,入力シート!U288=置換コード!$I$44,82,入力シート!U288=置換コード!$I$45,83,入力シート!U288=置換コード!$I$46,84,入力シート!U288=置換コード!$I$47,85,入力シート!U288=置換コード!$I$48,86,入力シート!U288=置換コード!$I$49,87,入力シート!U288=置換コード!$I$50,88,入力シート!U288=置換コード!$I$51,90)</f>
        <v>#N/A</v>
      </c>
      <c r="Y262" s="83" t="e">
        <f t="shared" si="28"/>
        <v>#N/A</v>
      </c>
      <c r="Z262" s="83" t="str">
        <f>ASC(入力シート!T288)</f>
        <v/>
      </c>
      <c r="AA262" s="83" t="str">
        <f>ASC(入力シート!V288)</f>
        <v/>
      </c>
      <c r="AB262" s="83" t="str">
        <f>ASC(入力シート!W288)</f>
        <v/>
      </c>
      <c r="AC262" s="83" t="str">
        <f>ASC(入力シート!X288)</f>
        <v/>
      </c>
      <c r="AD262" s="83" t="str">
        <f>ASC(入力シート!S288)</f>
        <v/>
      </c>
      <c r="AE262" s="83" t="str">
        <f>IF(入力シート!D288=0,"",入力シート!D288)</f>
        <v/>
      </c>
      <c r="AF262" s="83">
        <f>IF(入力シート!G288="無し",1,2)</f>
        <v>2</v>
      </c>
      <c r="AG262" s="85" t="str">
        <f t="shared" ca="1" si="29"/>
        <v>20240213</v>
      </c>
      <c r="AH262" s="83">
        <f>IF(入力シート!Y288="有り",2,1)</f>
        <v>1</v>
      </c>
      <c r="AI262" s="83">
        <f>IF(入力シート!Z288="有り",2,1)</f>
        <v>1</v>
      </c>
      <c r="AJ262" s="83">
        <f>IF(入力シート!AA288="有り",2,1)</f>
        <v>1</v>
      </c>
      <c r="AK262" s="83">
        <f>IF(入力シート!AB288="有り",2,1)</f>
        <v>1</v>
      </c>
      <c r="AL262" s="83">
        <f>IF(入力シート!AC288="有り",2,1)</f>
        <v>1</v>
      </c>
      <c r="AM262" s="83">
        <f>IF(入力シート!AD288="有り",2,1)</f>
        <v>1</v>
      </c>
      <c r="AN262" s="83">
        <f>IF(入力シート!AE288="有り",2,1)</f>
        <v>1</v>
      </c>
      <c r="AO262" s="83">
        <f>IF(入力シート!H288="必要(\4,950)",1,0)</f>
        <v>0</v>
      </c>
    </row>
    <row r="263" spans="5:41" x14ac:dyDescent="0.4">
      <c r="E263" s="85" t="str">
        <f t="shared" ca="1" si="24"/>
        <v>20240213</v>
      </c>
      <c r="F263" s="83" t="str">
        <f>DBCS(入力シート!A289)</f>
        <v/>
      </c>
      <c r="G263" s="83" t="str">
        <f>(ASC(SUBSTITUTE(SUBSTITUTE(入力シート!B289,"　","")," ","")))</f>
        <v/>
      </c>
      <c r="H263" s="83" t="str">
        <f>ASC(入力シート!C289)</f>
        <v/>
      </c>
      <c r="I263" s="83" t="str">
        <f>IF(入力シート!E289=0,"",入力シート!E289)</f>
        <v/>
      </c>
      <c r="J263" s="83" t="str">
        <f>IF(入力シート!I289=0,"",入力シート!I289)</f>
        <v/>
      </c>
      <c r="K263" s="83" t="str">
        <f>DBCS(入力シート!K289)</f>
        <v/>
      </c>
      <c r="L263" s="83" t="str">
        <f>ASC(入力シート!L289)</f>
        <v/>
      </c>
      <c r="M263" s="83" t="e">
        <f>_xlfn.IFS(入力シート!J289=置換コード!$B$4,1,入力シート!J289=置換コード!$B$5,2,入力シート!J289=置換コード!$B$6,3,入力シート!J289=置換コード!$B$7,4,入力シート!J289=置換コード!$B$8,5,入力シート!J289=置換コード!$B$9,6,入力シート!J289=置換コード!$B$10,7,入力シート!J289=置換コード!$B$11,8,入力シート!J289=置換コード!$B$12,9,入力シート!J289=置換コード!$B$13,10)</f>
        <v>#N/A</v>
      </c>
      <c r="N263" s="83" t="e">
        <f>_xlfn.IFS(入力シート!F289=置換コード!$E$4,1,入力シート!F289=置換コード!$E$5,2)</f>
        <v>#N/A</v>
      </c>
      <c r="O263" s="83" t="e">
        <f t="shared" si="25"/>
        <v>#N/A</v>
      </c>
      <c r="P263" s="83" t="e">
        <f t="shared" si="26"/>
        <v>#N/A</v>
      </c>
      <c r="Q263" s="83" t="e">
        <f>_xlfn.IFS(入力シート!O289=置換コード!$I$4,11,入力シート!O289=置換コード!$I$5,21,入力シート!O289=置換コード!$I$6,22,入力シート!O289=置換コード!$I$7,23,入力シート!O289=置換コード!$I$8,24,入力シート!O289=置換コード!$I$9,25,入力シート!O289=置換コード!$I$10,26,入力シート!O289=置換コード!$I$11,31,入力シート!O289=置換コード!$I$12,32,入力シート!O289=置換コード!$I$13,33,入力シート!O289=置換コード!$I$14,34,入力シート!O289=置換コード!$I$15,35,入力シート!O289=置換コード!$I$16,36,入力シート!O289=置換コード!$I$17,37,入力シート!O289=置換コード!$I$18,38,入力シート!O289=置換コード!$I$19,41,入力シート!O289=置換コード!$I$20,42,入力シート!O289=置換コード!$I$21,43,入力シート!O289=置換コード!$I$22,44,入力シート!O289=置換コード!$I$23,51,入力シート!O289=置換コード!$I$24,52,入力シート!O289=置換コード!$I$25,53,入力シート!O289=置換コード!$I$26,54,入力シート!O289=置換コード!$I$27,55,入力シート!O289=置換コード!$I$28,61,入力シート!O289=置換コード!$I$29,62,入力シート!O289=置換コード!$I$30,63,入力シート!O289=置換コード!$I$31,64,入力シート!O289=置換コード!$I$32,65,入力シート!O289=置換コード!$I$33,66,入力シート!O289=置換コード!$I$34,71,入力シート!O289=置換コード!$I$35,72,入力シート!O289=置換コード!$I$36,73,入力シート!O289=置換コード!$I$37,74,入力シート!O289=置換コード!$I$38,75,入力シート!O289=置換コード!$I$39,76,入力シート!O289=置換コード!$I$40,77,入力シート!O289=置換コード!$I$41,78,入力シート!O289=置換コード!$I$42,79,入力シート!O289=置換コード!$I$43,81,入力シート!O289=置換コード!$I$44,82,入力シート!O289=置換コード!$I$45,83,入力シート!O289=置換コード!$I$46,84,入力シート!O289=置換コード!$I$47,85,入力シート!O289=置換コード!$I$48,86,入力シート!O289=置換コード!$I$49,87,入力シート!O289=置換コード!$I$50,88,入力シート!O289=置換コード!$I$51,90)</f>
        <v>#N/A</v>
      </c>
      <c r="R263" s="83" t="e">
        <f t="shared" si="27"/>
        <v>#N/A</v>
      </c>
      <c r="S263" s="83" t="str">
        <f>ASC(入力シート!N289)</f>
        <v/>
      </c>
      <c r="T263" s="83" t="str">
        <f>ASC(入力シート!P289)</f>
        <v/>
      </c>
      <c r="U263" s="83" t="str">
        <f>ASC(入力シート!Q289)</f>
        <v/>
      </c>
      <c r="V263" s="83" t="str">
        <f>ASC(入力シート!R289)</f>
        <v/>
      </c>
      <c r="W263" s="83" t="str">
        <f>ASC(入力シート!M289)</f>
        <v/>
      </c>
      <c r="X263" s="83" t="e">
        <f>_xlfn.IFS(入力シート!U289=置換コード!$I$4,11,入力シート!U289=置換コード!$I$5,21,入力シート!U289=置換コード!$I$6,22,入力シート!U289=置換コード!$I$7,23,入力シート!U289=置換コード!$I$8,24,入力シート!U289=置換コード!$I$9,25,入力シート!U289=置換コード!$I$10,26,入力シート!U289=置換コード!$I$11,31,入力シート!U289=置換コード!$I$12,32,入力シート!U289=置換コード!$I$13,33,入力シート!U289=置換コード!$I$14,34,入力シート!U289=置換コード!$I$15,35,入力シート!U289=置換コード!$I$16,36,入力シート!U289=置換コード!$I$17,37,入力シート!U289=置換コード!$I$18,38,入力シート!U289=置換コード!$I$19,41,入力シート!U289=置換コード!$I$20,42,入力シート!U289=置換コード!$I$21,43,入力シート!U289=置換コード!$I$22,44,入力シート!U289=置換コード!$I$23,51,入力シート!U289=置換コード!$I$24,52,入力シート!U289=置換コード!$I$25,53,入力シート!U289=置換コード!$I$26,54,入力シート!U289=置換コード!$I$27,55,入力シート!U289=置換コード!$I$28,61,入力シート!U289=置換コード!$I$29,62,入力シート!U289=置換コード!$I$30,63,入力シート!U289=置換コード!$I$31,64,入力シート!U289=置換コード!$I$32,65,入力シート!U289=置換コード!$I$33,66,入力シート!U289=置換コード!$I$34,71,入力シート!U289=置換コード!$I$35,72,入力シート!U289=置換コード!$I$36,73,入力シート!U289=置換コード!$I$37,74,入力シート!U289=置換コード!$I$38,75,入力シート!U289=置換コード!$I$39,76,入力シート!U289=置換コード!$I$40,77,入力シート!U289=置換コード!$I$41,78,入力シート!U289=置換コード!$I$42,79,入力シート!U289=置換コード!$I$43,81,入力シート!U289=置換コード!$I$44,82,入力シート!U289=置換コード!$I$45,83,入力シート!U289=置換コード!$I$46,84,入力シート!U289=置換コード!$I$47,85,入力シート!U289=置換コード!$I$48,86,入力シート!U289=置換コード!$I$49,87,入力シート!U289=置換コード!$I$50,88,入力シート!U289=置換コード!$I$51,90)</f>
        <v>#N/A</v>
      </c>
      <c r="Y263" s="83" t="e">
        <f t="shared" si="28"/>
        <v>#N/A</v>
      </c>
      <c r="Z263" s="83" t="str">
        <f>ASC(入力シート!T289)</f>
        <v/>
      </c>
      <c r="AA263" s="83" t="str">
        <f>ASC(入力シート!V289)</f>
        <v/>
      </c>
      <c r="AB263" s="83" t="str">
        <f>ASC(入力シート!W289)</f>
        <v/>
      </c>
      <c r="AC263" s="83" t="str">
        <f>ASC(入力シート!X289)</f>
        <v/>
      </c>
      <c r="AD263" s="83" t="str">
        <f>ASC(入力シート!S289)</f>
        <v/>
      </c>
      <c r="AE263" s="83" t="str">
        <f>IF(入力シート!D289=0,"",入力シート!D289)</f>
        <v/>
      </c>
      <c r="AF263" s="83">
        <f>IF(入力シート!G289="無し",1,2)</f>
        <v>2</v>
      </c>
      <c r="AG263" s="85" t="str">
        <f t="shared" ca="1" si="29"/>
        <v>20240213</v>
      </c>
      <c r="AH263" s="83">
        <f>IF(入力シート!Y289="有り",2,1)</f>
        <v>1</v>
      </c>
      <c r="AI263" s="83">
        <f>IF(入力シート!Z289="有り",2,1)</f>
        <v>1</v>
      </c>
      <c r="AJ263" s="83">
        <f>IF(入力シート!AA289="有り",2,1)</f>
        <v>1</v>
      </c>
      <c r="AK263" s="83">
        <f>IF(入力シート!AB289="有り",2,1)</f>
        <v>1</v>
      </c>
      <c r="AL263" s="83">
        <f>IF(入力シート!AC289="有り",2,1)</f>
        <v>1</v>
      </c>
      <c r="AM263" s="83">
        <f>IF(入力シート!AD289="有り",2,1)</f>
        <v>1</v>
      </c>
      <c r="AN263" s="83">
        <f>IF(入力シート!AE289="有り",2,1)</f>
        <v>1</v>
      </c>
      <c r="AO263" s="83">
        <f>IF(入力シート!H289="必要(\4,950)",1,0)</f>
        <v>0</v>
      </c>
    </row>
    <row r="264" spans="5:41" x14ac:dyDescent="0.4">
      <c r="E264" s="85" t="str">
        <f t="shared" ca="1" si="24"/>
        <v>20240213</v>
      </c>
      <c r="F264" s="83" t="str">
        <f>DBCS(入力シート!A290)</f>
        <v/>
      </c>
      <c r="G264" s="83" t="str">
        <f>(ASC(SUBSTITUTE(SUBSTITUTE(入力シート!B290,"　","")," ","")))</f>
        <v/>
      </c>
      <c r="H264" s="83" t="str">
        <f>ASC(入力シート!C290)</f>
        <v/>
      </c>
      <c r="I264" s="83" t="str">
        <f>IF(入力シート!E290=0,"",入力シート!E290)</f>
        <v/>
      </c>
      <c r="J264" s="83" t="str">
        <f>IF(入力シート!I290=0,"",入力シート!I290)</f>
        <v/>
      </c>
      <c r="K264" s="83" t="str">
        <f>DBCS(入力シート!K290)</f>
        <v/>
      </c>
      <c r="L264" s="83" t="str">
        <f>ASC(入力シート!L290)</f>
        <v/>
      </c>
      <c r="M264" s="83" t="e">
        <f>_xlfn.IFS(入力シート!J290=置換コード!$B$4,1,入力シート!J290=置換コード!$B$5,2,入力シート!J290=置換コード!$B$6,3,入力シート!J290=置換コード!$B$7,4,入力シート!J290=置換コード!$B$8,5,入力シート!J290=置換コード!$B$9,6,入力シート!J290=置換コード!$B$10,7,入力シート!J290=置換コード!$B$11,8,入力シート!J290=置換コード!$B$12,9,入力シート!J290=置換コード!$B$13,10)</f>
        <v>#N/A</v>
      </c>
      <c r="N264" s="83" t="e">
        <f>_xlfn.IFS(入力シート!F290=置換コード!$E$4,1,入力シート!F290=置換コード!$E$5,2)</f>
        <v>#N/A</v>
      </c>
      <c r="O264" s="83" t="e">
        <f t="shared" si="25"/>
        <v>#N/A</v>
      </c>
      <c r="P264" s="83" t="e">
        <f t="shared" si="26"/>
        <v>#N/A</v>
      </c>
      <c r="Q264" s="83" t="e">
        <f>_xlfn.IFS(入力シート!O290=置換コード!$I$4,11,入力シート!O290=置換コード!$I$5,21,入力シート!O290=置換コード!$I$6,22,入力シート!O290=置換コード!$I$7,23,入力シート!O290=置換コード!$I$8,24,入力シート!O290=置換コード!$I$9,25,入力シート!O290=置換コード!$I$10,26,入力シート!O290=置換コード!$I$11,31,入力シート!O290=置換コード!$I$12,32,入力シート!O290=置換コード!$I$13,33,入力シート!O290=置換コード!$I$14,34,入力シート!O290=置換コード!$I$15,35,入力シート!O290=置換コード!$I$16,36,入力シート!O290=置換コード!$I$17,37,入力シート!O290=置換コード!$I$18,38,入力シート!O290=置換コード!$I$19,41,入力シート!O290=置換コード!$I$20,42,入力シート!O290=置換コード!$I$21,43,入力シート!O290=置換コード!$I$22,44,入力シート!O290=置換コード!$I$23,51,入力シート!O290=置換コード!$I$24,52,入力シート!O290=置換コード!$I$25,53,入力シート!O290=置換コード!$I$26,54,入力シート!O290=置換コード!$I$27,55,入力シート!O290=置換コード!$I$28,61,入力シート!O290=置換コード!$I$29,62,入力シート!O290=置換コード!$I$30,63,入力シート!O290=置換コード!$I$31,64,入力シート!O290=置換コード!$I$32,65,入力シート!O290=置換コード!$I$33,66,入力シート!O290=置換コード!$I$34,71,入力シート!O290=置換コード!$I$35,72,入力シート!O290=置換コード!$I$36,73,入力シート!O290=置換コード!$I$37,74,入力シート!O290=置換コード!$I$38,75,入力シート!O290=置換コード!$I$39,76,入力シート!O290=置換コード!$I$40,77,入力シート!O290=置換コード!$I$41,78,入力シート!O290=置換コード!$I$42,79,入力シート!O290=置換コード!$I$43,81,入力シート!O290=置換コード!$I$44,82,入力シート!O290=置換コード!$I$45,83,入力シート!O290=置換コード!$I$46,84,入力シート!O290=置換コード!$I$47,85,入力シート!O290=置換コード!$I$48,86,入力シート!O290=置換コード!$I$49,87,入力シート!O290=置換コード!$I$50,88,入力シート!O290=置換コード!$I$51,90)</f>
        <v>#N/A</v>
      </c>
      <c r="R264" s="83" t="e">
        <f t="shared" si="27"/>
        <v>#N/A</v>
      </c>
      <c r="S264" s="83" t="str">
        <f>ASC(入力シート!N290)</f>
        <v/>
      </c>
      <c r="T264" s="83" t="str">
        <f>ASC(入力シート!P290)</f>
        <v/>
      </c>
      <c r="U264" s="83" t="str">
        <f>ASC(入力シート!Q290)</f>
        <v/>
      </c>
      <c r="V264" s="83" t="str">
        <f>ASC(入力シート!R290)</f>
        <v/>
      </c>
      <c r="W264" s="83" t="str">
        <f>ASC(入力シート!M290)</f>
        <v/>
      </c>
      <c r="X264" s="83" t="e">
        <f>_xlfn.IFS(入力シート!U290=置換コード!$I$4,11,入力シート!U290=置換コード!$I$5,21,入力シート!U290=置換コード!$I$6,22,入力シート!U290=置換コード!$I$7,23,入力シート!U290=置換コード!$I$8,24,入力シート!U290=置換コード!$I$9,25,入力シート!U290=置換コード!$I$10,26,入力シート!U290=置換コード!$I$11,31,入力シート!U290=置換コード!$I$12,32,入力シート!U290=置換コード!$I$13,33,入力シート!U290=置換コード!$I$14,34,入力シート!U290=置換コード!$I$15,35,入力シート!U290=置換コード!$I$16,36,入力シート!U290=置換コード!$I$17,37,入力シート!U290=置換コード!$I$18,38,入力シート!U290=置換コード!$I$19,41,入力シート!U290=置換コード!$I$20,42,入力シート!U290=置換コード!$I$21,43,入力シート!U290=置換コード!$I$22,44,入力シート!U290=置換コード!$I$23,51,入力シート!U290=置換コード!$I$24,52,入力シート!U290=置換コード!$I$25,53,入力シート!U290=置換コード!$I$26,54,入力シート!U290=置換コード!$I$27,55,入力シート!U290=置換コード!$I$28,61,入力シート!U290=置換コード!$I$29,62,入力シート!U290=置換コード!$I$30,63,入力シート!U290=置換コード!$I$31,64,入力シート!U290=置換コード!$I$32,65,入力シート!U290=置換コード!$I$33,66,入力シート!U290=置換コード!$I$34,71,入力シート!U290=置換コード!$I$35,72,入力シート!U290=置換コード!$I$36,73,入力シート!U290=置換コード!$I$37,74,入力シート!U290=置換コード!$I$38,75,入力シート!U290=置換コード!$I$39,76,入力シート!U290=置換コード!$I$40,77,入力シート!U290=置換コード!$I$41,78,入力シート!U290=置換コード!$I$42,79,入力シート!U290=置換コード!$I$43,81,入力シート!U290=置換コード!$I$44,82,入力シート!U290=置換コード!$I$45,83,入力シート!U290=置換コード!$I$46,84,入力シート!U290=置換コード!$I$47,85,入力シート!U290=置換コード!$I$48,86,入力シート!U290=置換コード!$I$49,87,入力シート!U290=置換コード!$I$50,88,入力シート!U290=置換コード!$I$51,90)</f>
        <v>#N/A</v>
      </c>
      <c r="Y264" s="83" t="e">
        <f t="shared" si="28"/>
        <v>#N/A</v>
      </c>
      <c r="Z264" s="83" t="str">
        <f>ASC(入力シート!T290)</f>
        <v/>
      </c>
      <c r="AA264" s="83" t="str">
        <f>ASC(入力シート!V290)</f>
        <v/>
      </c>
      <c r="AB264" s="83" t="str">
        <f>ASC(入力シート!W290)</f>
        <v/>
      </c>
      <c r="AC264" s="83" t="str">
        <f>ASC(入力シート!X290)</f>
        <v/>
      </c>
      <c r="AD264" s="83" t="str">
        <f>ASC(入力シート!S290)</f>
        <v/>
      </c>
      <c r="AE264" s="83" t="str">
        <f>IF(入力シート!D290=0,"",入力シート!D290)</f>
        <v/>
      </c>
      <c r="AF264" s="83">
        <f>IF(入力シート!G290="無し",1,2)</f>
        <v>2</v>
      </c>
      <c r="AG264" s="85" t="str">
        <f t="shared" ca="1" si="29"/>
        <v>20240213</v>
      </c>
      <c r="AH264" s="83">
        <f>IF(入力シート!Y290="有り",2,1)</f>
        <v>1</v>
      </c>
      <c r="AI264" s="83">
        <f>IF(入力シート!Z290="有り",2,1)</f>
        <v>1</v>
      </c>
      <c r="AJ264" s="83">
        <f>IF(入力シート!AA290="有り",2,1)</f>
        <v>1</v>
      </c>
      <c r="AK264" s="83">
        <f>IF(入力シート!AB290="有り",2,1)</f>
        <v>1</v>
      </c>
      <c r="AL264" s="83">
        <f>IF(入力シート!AC290="有り",2,1)</f>
        <v>1</v>
      </c>
      <c r="AM264" s="83">
        <f>IF(入力シート!AD290="有り",2,1)</f>
        <v>1</v>
      </c>
      <c r="AN264" s="83">
        <f>IF(入力シート!AE290="有り",2,1)</f>
        <v>1</v>
      </c>
      <c r="AO264" s="83">
        <f>IF(入力シート!H290="必要(\4,950)",1,0)</f>
        <v>0</v>
      </c>
    </row>
    <row r="265" spans="5:41" x14ac:dyDescent="0.4">
      <c r="E265" s="85" t="str">
        <f t="shared" ca="1" si="24"/>
        <v>20240213</v>
      </c>
      <c r="F265" s="83" t="str">
        <f>DBCS(入力シート!A291)</f>
        <v/>
      </c>
      <c r="G265" s="83" t="str">
        <f>(ASC(SUBSTITUTE(SUBSTITUTE(入力シート!B291,"　","")," ","")))</f>
        <v/>
      </c>
      <c r="H265" s="83" t="str">
        <f>ASC(入力シート!C291)</f>
        <v/>
      </c>
      <c r="I265" s="83" t="str">
        <f>IF(入力シート!E291=0,"",入力シート!E291)</f>
        <v/>
      </c>
      <c r="J265" s="83" t="str">
        <f>IF(入力シート!I291=0,"",入力シート!I291)</f>
        <v/>
      </c>
      <c r="K265" s="83" t="str">
        <f>DBCS(入力シート!K291)</f>
        <v/>
      </c>
      <c r="L265" s="83" t="str">
        <f>ASC(入力シート!L291)</f>
        <v/>
      </c>
      <c r="M265" s="83" t="e">
        <f>_xlfn.IFS(入力シート!J291=置換コード!$B$4,1,入力シート!J291=置換コード!$B$5,2,入力シート!J291=置換コード!$B$6,3,入力シート!J291=置換コード!$B$7,4,入力シート!J291=置換コード!$B$8,5,入力シート!J291=置換コード!$B$9,6,入力シート!J291=置換コード!$B$10,7,入力シート!J291=置換コード!$B$11,8,入力シート!J291=置換コード!$B$12,9,入力シート!J291=置換コード!$B$13,10)</f>
        <v>#N/A</v>
      </c>
      <c r="N265" s="83" t="e">
        <f>_xlfn.IFS(入力シート!F291=置換コード!$E$4,1,入力シート!F291=置換コード!$E$5,2)</f>
        <v>#N/A</v>
      </c>
      <c r="O265" s="83" t="e">
        <f t="shared" si="25"/>
        <v>#N/A</v>
      </c>
      <c r="P265" s="83" t="e">
        <f t="shared" si="26"/>
        <v>#N/A</v>
      </c>
      <c r="Q265" s="83" t="e">
        <f>_xlfn.IFS(入力シート!O291=置換コード!$I$4,11,入力シート!O291=置換コード!$I$5,21,入力シート!O291=置換コード!$I$6,22,入力シート!O291=置換コード!$I$7,23,入力シート!O291=置換コード!$I$8,24,入力シート!O291=置換コード!$I$9,25,入力シート!O291=置換コード!$I$10,26,入力シート!O291=置換コード!$I$11,31,入力シート!O291=置換コード!$I$12,32,入力シート!O291=置換コード!$I$13,33,入力シート!O291=置換コード!$I$14,34,入力シート!O291=置換コード!$I$15,35,入力シート!O291=置換コード!$I$16,36,入力シート!O291=置換コード!$I$17,37,入力シート!O291=置換コード!$I$18,38,入力シート!O291=置換コード!$I$19,41,入力シート!O291=置換コード!$I$20,42,入力シート!O291=置換コード!$I$21,43,入力シート!O291=置換コード!$I$22,44,入力シート!O291=置換コード!$I$23,51,入力シート!O291=置換コード!$I$24,52,入力シート!O291=置換コード!$I$25,53,入力シート!O291=置換コード!$I$26,54,入力シート!O291=置換コード!$I$27,55,入力シート!O291=置換コード!$I$28,61,入力シート!O291=置換コード!$I$29,62,入力シート!O291=置換コード!$I$30,63,入力シート!O291=置換コード!$I$31,64,入力シート!O291=置換コード!$I$32,65,入力シート!O291=置換コード!$I$33,66,入力シート!O291=置換コード!$I$34,71,入力シート!O291=置換コード!$I$35,72,入力シート!O291=置換コード!$I$36,73,入力シート!O291=置換コード!$I$37,74,入力シート!O291=置換コード!$I$38,75,入力シート!O291=置換コード!$I$39,76,入力シート!O291=置換コード!$I$40,77,入力シート!O291=置換コード!$I$41,78,入力シート!O291=置換コード!$I$42,79,入力シート!O291=置換コード!$I$43,81,入力シート!O291=置換コード!$I$44,82,入力シート!O291=置換コード!$I$45,83,入力シート!O291=置換コード!$I$46,84,入力シート!O291=置換コード!$I$47,85,入力シート!O291=置換コード!$I$48,86,入力シート!O291=置換コード!$I$49,87,入力シート!O291=置換コード!$I$50,88,入力シート!O291=置換コード!$I$51,90)</f>
        <v>#N/A</v>
      </c>
      <c r="R265" s="83" t="e">
        <f t="shared" si="27"/>
        <v>#N/A</v>
      </c>
      <c r="S265" s="83" t="str">
        <f>ASC(入力シート!N291)</f>
        <v/>
      </c>
      <c r="T265" s="83" t="str">
        <f>ASC(入力シート!P291)</f>
        <v/>
      </c>
      <c r="U265" s="83" t="str">
        <f>ASC(入力シート!Q291)</f>
        <v/>
      </c>
      <c r="V265" s="83" t="str">
        <f>ASC(入力シート!R291)</f>
        <v/>
      </c>
      <c r="W265" s="83" t="str">
        <f>ASC(入力シート!M291)</f>
        <v/>
      </c>
      <c r="X265" s="83" t="e">
        <f>_xlfn.IFS(入力シート!U291=置換コード!$I$4,11,入力シート!U291=置換コード!$I$5,21,入力シート!U291=置換コード!$I$6,22,入力シート!U291=置換コード!$I$7,23,入力シート!U291=置換コード!$I$8,24,入力シート!U291=置換コード!$I$9,25,入力シート!U291=置換コード!$I$10,26,入力シート!U291=置換コード!$I$11,31,入力シート!U291=置換コード!$I$12,32,入力シート!U291=置換コード!$I$13,33,入力シート!U291=置換コード!$I$14,34,入力シート!U291=置換コード!$I$15,35,入力シート!U291=置換コード!$I$16,36,入力シート!U291=置換コード!$I$17,37,入力シート!U291=置換コード!$I$18,38,入力シート!U291=置換コード!$I$19,41,入力シート!U291=置換コード!$I$20,42,入力シート!U291=置換コード!$I$21,43,入力シート!U291=置換コード!$I$22,44,入力シート!U291=置換コード!$I$23,51,入力シート!U291=置換コード!$I$24,52,入力シート!U291=置換コード!$I$25,53,入力シート!U291=置換コード!$I$26,54,入力シート!U291=置換コード!$I$27,55,入力シート!U291=置換コード!$I$28,61,入力シート!U291=置換コード!$I$29,62,入力シート!U291=置換コード!$I$30,63,入力シート!U291=置換コード!$I$31,64,入力シート!U291=置換コード!$I$32,65,入力シート!U291=置換コード!$I$33,66,入力シート!U291=置換コード!$I$34,71,入力シート!U291=置換コード!$I$35,72,入力シート!U291=置換コード!$I$36,73,入力シート!U291=置換コード!$I$37,74,入力シート!U291=置換コード!$I$38,75,入力シート!U291=置換コード!$I$39,76,入力シート!U291=置換コード!$I$40,77,入力シート!U291=置換コード!$I$41,78,入力シート!U291=置換コード!$I$42,79,入力シート!U291=置換コード!$I$43,81,入力シート!U291=置換コード!$I$44,82,入力シート!U291=置換コード!$I$45,83,入力シート!U291=置換コード!$I$46,84,入力シート!U291=置換コード!$I$47,85,入力シート!U291=置換コード!$I$48,86,入力シート!U291=置換コード!$I$49,87,入力シート!U291=置換コード!$I$50,88,入力シート!U291=置換コード!$I$51,90)</f>
        <v>#N/A</v>
      </c>
      <c r="Y265" s="83" t="e">
        <f t="shared" si="28"/>
        <v>#N/A</v>
      </c>
      <c r="Z265" s="83" t="str">
        <f>ASC(入力シート!T291)</f>
        <v/>
      </c>
      <c r="AA265" s="83" t="str">
        <f>ASC(入力シート!V291)</f>
        <v/>
      </c>
      <c r="AB265" s="83" t="str">
        <f>ASC(入力シート!W291)</f>
        <v/>
      </c>
      <c r="AC265" s="83" t="str">
        <f>ASC(入力シート!X291)</f>
        <v/>
      </c>
      <c r="AD265" s="83" t="str">
        <f>ASC(入力シート!S291)</f>
        <v/>
      </c>
      <c r="AE265" s="83" t="str">
        <f>IF(入力シート!D291=0,"",入力シート!D291)</f>
        <v/>
      </c>
      <c r="AF265" s="83">
        <f>IF(入力シート!G291="無し",1,2)</f>
        <v>2</v>
      </c>
      <c r="AG265" s="85" t="str">
        <f t="shared" ca="1" si="29"/>
        <v>20240213</v>
      </c>
      <c r="AH265" s="83">
        <f>IF(入力シート!Y291="有り",2,1)</f>
        <v>1</v>
      </c>
      <c r="AI265" s="83">
        <f>IF(入力シート!Z291="有り",2,1)</f>
        <v>1</v>
      </c>
      <c r="AJ265" s="83">
        <f>IF(入力シート!AA291="有り",2,1)</f>
        <v>1</v>
      </c>
      <c r="AK265" s="83">
        <f>IF(入力シート!AB291="有り",2,1)</f>
        <v>1</v>
      </c>
      <c r="AL265" s="83">
        <f>IF(入力シート!AC291="有り",2,1)</f>
        <v>1</v>
      </c>
      <c r="AM265" s="83">
        <f>IF(入力シート!AD291="有り",2,1)</f>
        <v>1</v>
      </c>
      <c r="AN265" s="83">
        <f>IF(入力シート!AE291="有り",2,1)</f>
        <v>1</v>
      </c>
      <c r="AO265" s="83">
        <f>IF(入力シート!H291="必要(\4,950)",1,0)</f>
        <v>0</v>
      </c>
    </row>
    <row r="266" spans="5:41" x14ac:dyDescent="0.4">
      <c r="E266" s="85" t="str">
        <f t="shared" ca="1" si="24"/>
        <v>20240213</v>
      </c>
      <c r="F266" s="83" t="str">
        <f>DBCS(入力シート!A292)</f>
        <v/>
      </c>
      <c r="G266" s="83" t="str">
        <f>(ASC(SUBSTITUTE(SUBSTITUTE(入力シート!B292,"　","")," ","")))</f>
        <v/>
      </c>
      <c r="H266" s="83" t="str">
        <f>ASC(入力シート!C292)</f>
        <v/>
      </c>
      <c r="I266" s="83" t="str">
        <f>IF(入力シート!E292=0,"",入力シート!E292)</f>
        <v/>
      </c>
      <c r="J266" s="83" t="str">
        <f>IF(入力シート!I292=0,"",入力シート!I292)</f>
        <v/>
      </c>
      <c r="K266" s="83" t="str">
        <f>DBCS(入力シート!K292)</f>
        <v/>
      </c>
      <c r="L266" s="83" t="str">
        <f>ASC(入力シート!L292)</f>
        <v/>
      </c>
      <c r="M266" s="83" t="e">
        <f>_xlfn.IFS(入力シート!J292=置換コード!$B$4,1,入力シート!J292=置換コード!$B$5,2,入力シート!J292=置換コード!$B$6,3,入力シート!J292=置換コード!$B$7,4,入力シート!J292=置換コード!$B$8,5,入力シート!J292=置換コード!$B$9,6,入力シート!J292=置換コード!$B$10,7,入力シート!J292=置換コード!$B$11,8,入力シート!J292=置換コード!$B$12,9,入力シート!J292=置換コード!$B$13,10)</f>
        <v>#N/A</v>
      </c>
      <c r="N266" s="83" t="e">
        <f>_xlfn.IFS(入力シート!F292=置換コード!$E$4,1,入力シート!F292=置換コード!$E$5,2)</f>
        <v>#N/A</v>
      </c>
      <c r="O266" s="83" t="e">
        <f t="shared" si="25"/>
        <v>#N/A</v>
      </c>
      <c r="P266" s="83" t="e">
        <f t="shared" si="26"/>
        <v>#N/A</v>
      </c>
      <c r="Q266" s="83" t="e">
        <f>_xlfn.IFS(入力シート!O292=置換コード!$I$4,11,入力シート!O292=置換コード!$I$5,21,入力シート!O292=置換コード!$I$6,22,入力シート!O292=置換コード!$I$7,23,入力シート!O292=置換コード!$I$8,24,入力シート!O292=置換コード!$I$9,25,入力シート!O292=置換コード!$I$10,26,入力シート!O292=置換コード!$I$11,31,入力シート!O292=置換コード!$I$12,32,入力シート!O292=置換コード!$I$13,33,入力シート!O292=置換コード!$I$14,34,入力シート!O292=置換コード!$I$15,35,入力シート!O292=置換コード!$I$16,36,入力シート!O292=置換コード!$I$17,37,入力シート!O292=置換コード!$I$18,38,入力シート!O292=置換コード!$I$19,41,入力シート!O292=置換コード!$I$20,42,入力シート!O292=置換コード!$I$21,43,入力シート!O292=置換コード!$I$22,44,入力シート!O292=置換コード!$I$23,51,入力シート!O292=置換コード!$I$24,52,入力シート!O292=置換コード!$I$25,53,入力シート!O292=置換コード!$I$26,54,入力シート!O292=置換コード!$I$27,55,入力シート!O292=置換コード!$I$28,61,入力シート!O292=置換コード!$I$29,62,入力シート!O292=置換コード!$I$30,63,入力シート!O292=置換コード!$I$31,64,入力シート!O292=置換コード!$I$32,65,入力シート!O292=置換コード!$I$33,66,入力シート!O292=置換コード!$I$34,71,入力シート!O292=置換コード!$I$35,72,入力シート!O292=置換コード!$I$36,73,入力シート!O292=置換コード!$I$37,74,入力シート!O292=置換コード!$I$38,75,入力シート!O292=置換コード!$I$39,76,入力シート!O292=置換コード!$I$40,77,入力シート!O292=置換コード!$I$41,78,入力シート!O292=置換コード!$I$42,79,入力シート!O292=置換コード!$I$43,81,入力シート!O292=置換コード!$I$44,82,入力シート!O292=置換コード!$I$45,83,入力シート!O292=置換コード!$I$46,84,入力シート!O292=置換コード!$I$47,85,入力シート!O292=置換コード!$I$48,86,入力シート!O292=置換コード!$I$49,87,入力シート!O292=置換コード!$I$50,88,入力シート!O292=置換コード!$I$51,90)</f>
        <v>#N/A</v>
      </c>
      <c r="R266" s="83" t="e">
        <f t="shared" si="27"/>
        <v>#N/A</v>
      </c>
      <c r="S266" s="83" t="str">
        <f>ASC(入力シート!N292)</f>
        <v/>
      </c>
      <c r="T266" s="83" t="str">
        <f>ASC(入力シート!P292)</f>
        <v/>
      </c>
      <c r="U266" s="83" t="str">
        <f>ASC(入力シート!Q292)</f>
        <v/>
      </c>
      <c r="V266" s="83" t="str">
        <f>ASC(入力シート!R292)</f>
        <v/>
      </c>
      <c r="W266" s="83" t="str">
        <f>ASC(入力シート!M292)</f>
        <v/>
      </c>
      <c r="X266" s="83" t="e">
        <f>_xlfn.IFS(入力シート!U292=置換コード!$I$4,11,入力シート!U292=置換コード!$I$5,21,入力シート!U292=置換コード!$I$6,22,入力シート!U292=置換コード!$I$7,23,入力シート!U292=置換コード!$I$8,24,入力シート!U292=置換コード!$I$9,25,入力シート!U292=置換コード!$I$10,26,入力シート!U292=置換コード!$I$11,31,入力シート!U292=置換コード!$I$12,32,入力シート!U292=置換コード!$I$13,33,入力シート!U292=置換コード!$I$14,34,入力シート!U292=置換コード!$I$15,35,入力シート!U292=置換コード!$I$16,36,入力シート!U292=置換コード!$I$17,37,入力シート!U292=置換コード!$I$18,38,入力シート!U292=置換コード!$I$19,41,入力シート!U292=置換コード!$I$20,42,入力シート!U292=置換コード!$I$21,43,入力シート!U292=置換コード!$I$22,44,入力シート!U292=置換コード!$I$23,51,入力シート!U292=置換コード!$I$24,52,入力シート!U292=置換コード!$I$25,53,入力シート!U292=置換コード!$I$26,54,入力シート!U292=置換コード!$I$27,55,入力シート!U292=置換コード!$I$28,61,入力シート!U292=置換コード!$I$29,62,入力シート!U292=置換コード!$I$30,63,入力シート!U292=置換コード!$I$31,64,入力シート!U292=置換コード!$I$32,65,入力シート!U292=置換コード!$I$33,66,入力シート!U292=置換コード!$I$34,71,入力シート!U292=置換コード!$I$35,72,入力シート!U292=置換コード!$I$36,73,入力シート!U292=置換コード!$I$37,74,入力シート!U292=置換コード!$I$38,75,入力シート!U292=置換コード!$I$39,76,入力シート!U292=置換コード!$I$40,77,入力シート!U292=置換コード!$I$41,78,入力シート!U292=置換コード!$I$42,79,入力シート!U292=置換コード!$I$43,81,入力シート!U292=置換コード!$I$44,82,入力シート!U292=置換コード!$I$45,83,入力シート!U292=置換コード!$I$46,84,入力シート!U292=置換コード!$I$47,85,入力シート!U292=置換コード!$I$48,86,入力シート!U292=置換コード!$I$49,87,入力シート!U292=置換コード!$I$50,88,入力シート!U292=置換コード!$I$51,90)</f>
        <v>#N/A</v>
      </c>
      <c r="Y266" s="83" t="e">
        <f t="shared" si="28"/>
        <v>#N/A</v>
      </c>
      <c r="Z266" s="83" t="str">
        <f>ASC(入力シート!T292)</f>
        <v/>
      </c>
      <c r="AA266" s="83" t="str">
        <f>ASC(入力シート!V292)</f>
        <v/>
      </c>
      <c r="AB266" s="83" t="str">
        <f>ASC(入力シート!W292)</f>
        <v/>
      </c>
      <c r="AC266" s="83" t="str">
        <f>ASC(入力シート!X292)</f>
        <v/>
      </c>
      <c r="AD266" s="83" t="str">
        <f>ASC(入力シート!S292)</f>
        <v/>
      </c>
      <c r="AE266" s="83" t="str">
        <f>IF(入力シート!D292=0,"",入力シート!D292)</f>
        <v/>
      </c>
      <c r="AF266" s="83">
        <f>IF(入力シート!G292="無し",1,2)</f>
        <v>2</v>
      </c>
      <c r="AG266" s="85" t="str">
        <f t="shared" ca="1" si="29"/>
        <v>20240213</v>
      </c>
      <c r="AH266" s="83">
        <f>IF(入力シート!Y292="有り",2,1)</f>
        <v>1</v>
      </c>
      <c r="AI266" s="83">
        <f>IF(入力シート!Z292="有り",2,1)</f>
        <v>1</v>
      </c>
      <c r="AJ266" s="83">
        <f>IF(入力シート!AA292="有り",2,1)</f>
        <v>1</v>
      </c>
      <c r="AK266" s="83">
        <f>IF(入力シート!AB292="有り",2,1)</f>
        <v>1</v>
      </c>
      <c r="AL266" s="83">
        <f>IF(入力シート!AC292="有り",2,1)</f>
        <v>1</v>
      </c>
      <c r="AM266" s="83">
        <f>IF(入力シート!AD292="有り",2,1)</f>
        <v>1</v>
      </c>
      <c r="AN266" s="83">
        <f>IF(入力シート!AE292="有り",2,1)</f>
        <v>1</v>
      </c>
      <c r="AO266" s="83">
        <f>IF(入力シート!H292="必要(\4,950)",1,0)</f>
        <v>0</v>
      </c>
    </row>
    <row r="267" spans="5:41" x14ac:dyDescent="0.4">
      <c r="E267" s="85" t="str">
        <f t="shared" ca="1" si="24"/>
        <v>20240213</v>
      </c>
      <c r="F267" s="83" t="str">
        <f>DBCS(入力シート!A293)</f>
        <v/>
      </c>
      <c r="G267" s="83" t="str">
        <f>(ASC(SUBSTITUTE(SUBSTITUTE(入力シート!B293,"　","")," ","")))</f>
        <v/>
      </c>
      <c r="H267" s="83" t="str">
        <f>ASC(入力シート!C293)</f>
        <v/>
      </c>
      <c r="I267" s="83" t="str">
        <f>IF(入力シート!E293=0,"",入力シート!E293)</f>
        <v/>
      </c>
      <c r="J267" s="83" t="str">
        <f>IF(入力シート!I293=0,"",入力シート!I293)</f>
        <v/>
      </c>
      <c r="K267" s="83" t="str">
        <f>DBCS(入力シート!K293)</f>
        <v/>
      </c>
      <c r="L267" s="83" t="str">
        <f>ASC(入力シート!L293)</f>
        <v/>
      </c>
      <c r="M267" s="83" t="e">
        <f>_xlfn.IFS(入力シート!J293=置換コード!$B$4,1,入力シート!J293=置換コード!$B$5,2,入力シート!J293=置換コード!$B$6,3,入力シート!J293=置換コード!$B$7,4,入力シート!J293=置換コード!$B$8,5,入力シート!J293=置換コード!$B$9,6,入力シート!J293=置換コード!$B$10,7,入力シート!J293=置換コード!$B$11,8,入力シート!J293=置換コード!$B$12,9,入力シート!J293=置換コード!$B$13,10)</f>
        <v>#N/A</v>
      </c>
      <c r="N267" s="83" t="e">
        <f>_xlfn.IFS(入力シート!F293=置換コード!$E$4,1,入力シート!F293=置換コード!$E$5,2)</f>
        <v>#N/A</v>
      </c>
      <c r="O267" s="83" t="e">
        <f t="shared" si="25"/>
        <v>#N/A</v>
      </c>
      <c r="P267" s="83" t="e">
        <f t="shared" si="26"/>
        <v>#N/A</v>
      </c>
      <c r="Q267" s="83" t="e">
        <f>_xlfn.IFS(入力シート!O293=置換コード!$I$4,11,入力シート!O293=置換コード!$I$5,21,入力シート!O293=置換コード!$I$6,22,入力シート!O293=置換コード!$I$7,23,入力シート!O293=置換コード!$I$8,24,入力シート!O293=置換コード!$I$9,25,入力シート!O293=置換コード!$I$10,26,入力シート!O293=置換コード!$I$11,31,入力シート!O293=置換コード!$I$12,32,入力シート!O293=置換コード!$I$13,33,入力シート!O293=置換コード!$I$14,34,入力シート!O293=置換コード!$I$15,35,入力シート!O293=置換コード!$I$16,36,入力シート!O293=置換コード!$I$17,37,入力シート!O293=置換コード!$I$18,38,入力シート!O293=置換コード!$I$19,41,入力シート!O293=置換コード!$I$20,42,入力シート!O293=置換コード!$I$21,43,入力シート!O293=置換コード!$I$22,44,入力シート!O293=置換コード!$I$23,51,入力シート!O293=置換コード!$I$24,52,入力シート!O293=置換コード!$I$25,53,入力シート!O293=置換コード!$I$26,54,入力シート!O293=置換コード!$I$27,55,入力シート!O293=置換コード!$I$28,61,入力シート!O293=置換コード!$I$29,62,入力シート!O293=置換コード!$I$30,63,入力シート!O293=置換コード!$I$31,64,入力シート!O293=置換コード!$I$32,65,入力シート!O293=置換コード!$I$33,66,入力シート!O293=置換コード!$I$34,71,入力シート!O293=置換コード!$I$35,72,入力シート!O293=置換コード!$I$36,73,入力シート!O293=置換コード!$I$37,74,入力シート!O293=置換コード!$I$38,75,入力シート!O293=置換コード!$I$39,76,入力シート!O293=置換コード!$I$40,77,入力シート!O293=置換コード!$I$41,78,入力シート!O293=置換コード!$I$42,79,入力シート!O293=置換コード!$I$43,81,入力シート!O293=置換コード!$I$44,82,入力シート!O293=置換コード!$I$45,83,入力シート!O293=置換コード!$I$46,84,入力シート!O293=置換コード!$I$47,85,入力シート!O293=置換コード!$I$48,86,入力シート!O293=置換コード!$I$49,87,入力シート!O293=置換コード!$I$50,88,入力シート!O293=置換コード!$I$51,90)</f>
        <v>#N/A</v>
      </c>
      <c r="R267" s="83" t="e">
        <f t="shared" si="27"/>
        <v>#N/A</v>
      </c>
      <c r="S267" s="83" t="str">
        <f>ASC(入力シート!N293)</f>
        <v/>
      </c>
      <c r="T267" s="83" t="str">
        <f>ASC(入力シート!P293)</f>
        <v/>
      </c>
      <c r="U267" s="83" t="str">
        <f>ASC(入力シート!Q293)</f>
        <v/>
      </c>
      <c r="V267" s="83" t="str">
        <f>ASC(入力シート!R293)</f>
        <v/>
      </c>
      <c r="W267" s="83" t="str">
        <f>ASC(入力シート!M293)</f>
        <v/>
      </c>
      <c r="X267" s="83" t="e">
        <f>_xlfn.IFS(入力シート!U293=置換コード!$I$4,11,入力シート!U293=置換コード!$I$5,21,入力シート!U293=置換コード!$I$6,22,入力シート!U293=置換コード!$I$7,23,入力シート!U293=置換コード!$I$8,24,入力シート!U293=置換コード!$I$9,25,入力シート!U293=置換コード!$I$10,26,入力シート!U293=置換コード!$I$11,31,入力シート!U293=置換コード!$I$12,32,入力シート!U293=置換コード!$I$13,33,入力シート!U293=置換コード!$I$14,34,入力シート!U293=置換コード!$I$15,35,入力シート!U293=置換コード!$I$16,36,入力シート!U293=置換コード!$I$17,37,入力シート!U293=置換コード!$I$18,38,入力シート!U293=置換コード!$I$19,41,入力シート!U293=置換コード!$I$20,42,入力シート!U293=置換コード!$I$21,43,入力シート!U293=置換コード!$I$22,44,入力シート!U293=置換コード!$I$23,51,入力シート!U293=置換コード!$I$24,52,入力シート!U293=置換コード!$I$25,53,入力シート!U293=置換コード!$I$26,54,入力シート!U293=置換コード!$I$27,55,入力シート!U293=置換コード!$I$28,61,入力シート!U293=置換コード!$I$29,62,入力シート!U293=置換コード!$I$30,63,入力シート!U293=置換コード!$I$31,64,入力シート!U293=置換コード!$I$32,65,入力シート!U293=置換コード!$I$33,66,入力シート!U293=置換コード!$I$34,71,入力シート!U293=置換コード!$I$35,72,入力シート!U293=置換コード!$I$36,73,入力シート!U293=置換コード!$I$37,74,入力シート!U293=置換コード!$I$38,75,入力シート!U293=置換コード!$I$39,76,入力シート!U293=置換コード!$I$40,77,入力シート!U293=置換コード!$I$41,78,入力シート!U293=置換コード!$I$42,79,入力シート!U293=置換コード!$I$43,81,入力シート!U293=置換コード!$I$44,82,入力シート!U293=置換コード!$I$45,83,入力シート!U293=置換コード!$I$46,84,入力シート!U293=置換コード!$I$47,85,入力シート!U293=置換コード!$I$48,86,入力シート!U293=置換コード!$I$49,87,入力シート!U293=置換コード!$I$50,88,入力シート!U293=置換コード!$I$51,90)</f>
        <v>#N/A</v>
      </c>
      <c r="Y267" s="83" t="e">
        <f t="shared" si="28"/>
        <v>#N/A</v>
      </c>
      <c r="Z267" s="83" t="str">
        <f>ASC(入力シート!T293)</f>
        <v/>
      </c>
      <c r="AA267" s="83" t="str">
        <f>ASC(入力シート!V293)</f>
        <v/>
      </c>
      <c r="AB267" s="83" t="str">
        <f>ASC(入力シート!W293)</f>
        <v/>
      </c>
      <c r="AC267" s="83" t="str">
        <f>ASC(入力シート!X293)</f>
        <v/>
      </c>
      <c r="AD267" s="83" t="str">
        <f>ASC(入力シート!S293)</f>
        <v/>
      </c>
      <c r="AE267" s="83" t="str">
        <f>IF(入力シート!D293=0,"",入力シート!D293)</f>
        <v/>
      </c>
      <c r="AF267" s="83">
        <f>IF(入力シート!G293="無し",1,2)</f>
        <v>2</v>
      </c>
      <c r="AG267" s="85" t="str">
        <f t="shared" ca="1" si="29"/>
        <v>20240213</v>
      </c>
      <c r="AH267" s="83">
        <f>IF(入力シート!Y293="有り",2,1)</f>
        <v>1</v>
      </c>
      <c r="AI267" s="83">
        <f>IF(入力シート!Z293="有り",2,1)</f>
        <v>1</v>
      </c>
      <c r="AJ267" s="83">
        <f>IF(入力シート!AA293="有り",2,1)</f>
        <v>1</v>
      </c>
      <c r="AK267" s="83">
        <f>IF(入力シート!AB293="有り",2,1)</f>
        <v>1</v>
      </c>
      <c r="AL267" s="83">
        <f>IF(入力シート!AC293="有り",2,1)</f>
        <v>1</v>
      </c>
      <c r="AM267" s="83">
        <f>IF(入力シート!AD293="有り",2,1)</f>
        <v>1</v>
      </c>
      <c r="AN267" s="83">
        <f>IF(入力シート!AE293="有り",2,1)</f>
        <v>1</v>
      </c>
      <c r="AO267" s="83">
        <f>IF(入力シート!H293="必要(\4,950)",1,0)</f>
        <v>0</v>
      </c>
    </row>
    <row r="268" spans="5:41" x14ac:dyDescent="0.4">
      <c r="E268" s="85" t="str">
        <f t="shared" ca="1" si="24"/>
        <v>20240213</v>
      </c>
      <c r="F268" s="83" t="str">
        <f>DBCS(入力シート!A294)</f>
        <v/>
      </c>
      <c r="G268" s="83" t="str">
        <f>(ASC(SUBSTITUTE(SUBSTITUTE(入力シート!B294,"　","")," ","")))</f>
        <v/>
      </c>
      <c r="H268" s="83" t="str">
        <f>ASC(入力シート!C294)</f>
        <v/>
      </c>
      <c r="I268" s="83" t="str">
        <f>IF(入力シート!E294=0,"",入力シート!E294)</f>
        <v/>
      </c>
      <c r="J268" s="83" t="str">
        <f>IF(入力シート!I294=0,"",入力シート!I294)</f>
        <v/>
      </c>
      <c r="K268" s="83" t="str">
        <f>DBCS(入力シート!K294)</f>
        <v/>
      </c>
      <c r="L268" s="83" t="str">
        <f>ASC(入力シート!L294)</f>
        <v/>
      </c>
      <c r="M268" s="83" t="e">
        <f>_xlfn.IFS(入力シート!J294=置換コード!$B$4,1,入力シート!J294=置換コード!$B$5,2,入力シート!J294=置換コード!$B$6,3,入力シート!J294=置換コード!$B$7,4,入力シート!J294=置換コード!$B$8,5,入力シート!J294=置換コード!$B$9,6,入力シート!J294=置換コード!$B$10,7,入力シート!J294=置換コード!$B$11,8,入力シート!J294=置換コード!$B$12,9,入力シート!J294=置換コード!$B$13,10)</f>
        <v>#N/A</v>
      </c>
      <c r="N268" s="83" t="e">
        <f>_xlfn.IFS(入力シート!F294=置換コード!$E$4,1,入力シート!F294=置換コード!$E$5,2)</f>
        <v>#N/A</v>
      </c>
      <c r="O268" s="83" t="e">
        <f t="shared" si="25"/>
        <v>#N/A</v>
      </c>
      <c r="P268" s="83" t="e">
        <f t="shared" si="26"/>
        <v>#N/A</v>
      </c>
      <c r="Q268" s="83" t="e">
        <f>_xlfn.IFS(入力シート!O294=置換コード!$I$4,11,入力シート!O294=置換コード!$I$5,21,入力シート!O294=置換コード!$I$6,22,入力シート!O294=置換コード!$I$7,23,入力シート!O294=置換コード!$I$8,24,入力シート!O294=置換コード!$I$9,25,入力シート!O294=置換コード!$I$10,26,入力シート!O294=置換コード!$I$11,31,入力シート!O294=置換コード!$I$12,32,入力シート!O294=置換コード!$I$13,33,入力シート!O294=置換コード!$I$14,34,入力シート!O294=置換コード!$I$15,35,入力シート!O294=置換コード!$I$16,36,入力シート!O294=置換コード!$I$17,37,入力シート!O294=置換コード!$I$18,38,入力シート!O294=置換コード!$I$19,41,入力シート!O294=置換コード!$I$20,42,入力シート!O294=置換コード!$I$21,43,入力シート!O294=置換コード!$I$22,44,入力シート!O294=置換コード!$I$23,51,入力シート!O294=置換コード!$I$24,52,入力シート!O294=置換コード!$I$25,53,入力シート!O294=置換コード!$I$26,54,入力シート!O294=置換コード!$I$27,55,入力シート!O294=置換コード!$I$28,61,入力シート!O294=置換コード!$I$29,62,入力シート!O294=置換コード!$I$30,63,入力シート!O294=置換コード!$I$31,64,入力シート!O294=置換コード!$I$32,65,入力シート!O294=置換コード!$I$33,66,入力シート!O294=置換コード!$I$34,71,入力シート!O294=置換コード!$I$35,72,入力シート!O294=置換コード!$I$36,73,入力シート!O294=置換コード!$I$37,74,入力シート!O294=置換コード!$I$38,75,入力シート!O294=置換コード!$I$39,76,入力シート!O294=置換コード!$I$40,77,入力シート!O294=置換コード!$I$41,78,入力シート!O294=置換コード!$I$42,79,入力シート!O294=置換コード!$I$43,81,入力シート!O294=置換コード!$I$44,82,入力シート!O294=置換コード!$I$45,83,入力シート!O294=置換コード!$I$46,84,入力シート!O294=置換コード!$I$47,85,入力シート!O294=置換コード!$I$48,86,入力シート!O294=置換コード!$I$49,87,入力シート!O294=置換コード!$I$50,88,入力シート!O294=置換コード!$I$51,90)</f>
        <v>#N/A</v>
      </c>
      <c r="R268" s="83" t="e">
        <f t="shared" si="27"/>
        <v>#N/A</v>
      </c>
      <c r="S268" s="83" t="str">
        <f>ASC(入力シート!N294)</f>
        <v/>
      </c>
      <c r="T268" s="83" t="str">
        <f>ASC(入力シート!P294)</f>
        <v/>
      </c>
      <c r="U268" s="83" t="str">
        <f>ASC(入力シート!Q294)</f>
        <v/>
      </c>
      <c r="V268" s="83" t="str">
        <f>ASC(入力シート!R294)</f>
        <v/>
      </c>
      <c r="W268" s="83" t="str">
        <f>ASC(入力シート!M294)</f>
        <v/>
      </c>
      <c r="X268" s="83" t="e">
        <f>_xlfn.IFS(入力シート!U294=置換コード!$I$4,11,入力シート!U294=置換コード!$I$5,21,入力シート!U294=置換コード!$I$6,22,入力シート!U294=置換コード!$I$7,23,入力シート!U294=置換コード!$I$8,24,入力シート!U294=置換コード!$I$9,25,入力シート!U294=置換コード!$I$10,26,入力シート!U294=置換コード!$I$11,31,入力シート!U294=置換コード!$I$12,32,入力シート!U294=置換コード!$I$13,33,入力シート!U294=置換コード!$I$14,34,入力シート!U294=置換コード!$I$15,35,入力シート!U294=置換コード!$I$16,36,入力シート!U294=置換コード!$I$17,37,入力シート!U294=置換コード!$I$18,38,入力シート!U294=置換コード!$I$19,41,入力シート!U294=置換コード!$I$20,42,入力シート!U294=置換コード!$I$21,43,入力シート!U294=置換コード!$I$22,44,入力シート!U294=置換コード!$I$23,51,入力シート!U294=置換コード!$I$24,52,入力シート!U294=置換コード!$I$25,53,入力シート!U294=置換コード!$I$26,54,入力シート!U294=置換コード!$I$27,55,入力シート!U294=置換コード!$I$28,61,入力シート!U294=置換コード!$I$29,62,入力シート!U294=置換コード!$I$30,63,入力シート!U294=置換コード!$I$31,64,入力シート!U294=置換コード!$I$32,65,入力シート!U294=置換コード!$I$33,66,入力シート!U294=置換コード!$I$34,71,入力シート!U294=置換コード!$I$35,72,入力シート!U294=置換コード!$I$36,73,入力シート!U294=置換コード!$I$37,74,入力シート!U294=置換コード!$I$38,75,入力シート!U294=置換コード!$I$39,76,入力シート!U294=置換コード!$I$40,77,入力シート!U294=置換コード!$I$41,78,入力シート!U294=置換コード!$I$42,79,入力シート!U294=置換コード!$I$43,81,入力シート!U294=置換コード!$I$44,82,入力シート!U294=置換コード!$I$45,83,入力シート!U294=置換コード!$I$46,84,入力シート!U294=置換コード!$I$47,85,入力シート!U294=置換コード!$I$48,86,入力シート!U294=置換コード!$I$49,87,入力シート!U294=置換コード!$I$50,88,入力シート!U294=置換コード!$I$51,90)</f>
        <v>#N/A</v>
      </c>
      <c r="Y268" s="83" t="e">
        <f t="shared" si="28"/>
        <v>#N/A</v>
      </c>
      <c r="Z268" s="83" t="str">
        <f>ASC(入力シート!T294)</f>
        <v/>
      </c>
      <c r="AA268" s="83" t="str">
        <f>ASC(入力シート!V294)</f>
        <v/>
      </c>
      <c r="AB268" s="83" t="str">
        <f>ASC(入力シート!W294)</f>
        <v/>
      </c>
      <c r="AC268" s="83" t="str">
        <f>ASC(入力シート!X294)</f>
        <v/>
      </c>
      <c r="AD268" s="83" t="str">
        <f>ASC(入力シート!S294)</f>
        <v/>
      </c>
      <c r="AE268" s="83" t="str">
        <f>IF(入力シート!D294=0,"",入力シート!D294)</f>
        <v/>
      </c>
      <c r="AF268" s="83">
        <f>IF(入力シート!G294="無し",1,2)</f>
        <v>2</v>
      </c>
      <c r="AG268" s="85" t="str">
        <f t="shared" ca="1" si="29"/>
        <v>20240213</v>
      </c>
      <c r="AH268" s="83">
        <f>IF(入力シート!Y294="有り",2,1)</f>
        <v>1</v>
      </c>
      <c r="AI268" s="83">
        <f>IF(入力シート!Z294="有り",2,1)</f>
        <v>1</v>
      </c>
      <c r="AJ268" s="83">
        <f>IF(入力シート!AA294="有り",2,1)</f>
        <v>1</v>
      </c>
      <c r="AK268" s="83">
        <f>IF(入力シート!AB294="有り",2,1)</f>
        <v>1</v>
      </c>
      <c r="AL268" s="83">
        <f>IF(入力シート!AC294="有り",2,1)</f>
        <v>1</v>
      </c>
      <c r="AM268" s="83">
        <f>IF(入力シート!AD294="有り",2,1)</f>
        <v>1</v>
      </c>
      <c r="AN268" s="83">
        <f>IF(入力シート!AE294="有り",2,1)</f>
        <v>1</v>
      </c>
      <c r="AO268" s="83">
        <f>IF(入力シート!H294="必要(\4,950)",1,0)</f>
        <v>0</v>
      </c>
    </row>
    <row r="269" spans="5:41" x14ac:dyDescent="0.4">
      <c r="E269" s="85" t="str">
        <f t="shared" ca="1" si="24"/>
        <v>20240213</v>
      </c>
      <c r="F269" s="83" t="str">
        <f>DBCS(入力シート!A295)</f>
        <v/>
      </c>
      <c r="G269" s="83" t="str">
        <f>(ASC(SUBSTITUTE(SUBSTITUTE(入力シート!B295,"　","")," ","")))</f>
        <v/>
      </c>
      <c r="H269" s="83" t="str">
        <f>ASC(入力シート!C295)</f>
        <v/>
      </c>
      <c r="I269" s="83" t="str">
        <f>IF(入力シート!E295=0,"",入力シート!E295)</f>
        <v/>
      </c>
      <c r="J269" s="83" t="str">
        <f>IF(入力シート!I295=0,"",入力シート!I295)</f>
        <v/>
      </c>
      <c r="K269" s="83" t="str">
        <f>DBCS(入力シート!K295)</f>
        <v/>
      </c>
      <c r="L269" s="83" t="str">
        <f>ASC(入力シート!L295)</f>
        <v/>
      </c>
      <c r="M269" s="83" t="e">
        <f>_xlfn.IFS(入力シート!J295=置換コード!$B$4,1,入力シート!J295=置換コード!$B$5,2,入力シート!J295=置換コード!$B$6,3,入力シート!J295=置換コード!$B$7,4,入力シート!J295=置換コード!$B$8,5,入力シート!J295=置換コード!$B$9,6,入力シート!J295=置換コード!$B$10,7,入力シート!J295=置換コード!$B$11,8,入力シート!J295=置換コード!$B$12,9,入力シート!J295=置換コード!$B$13,10)</f>
        <v>#N/A</v>
      </c>
      <c r="N269" s="83" t="e">
        <f>_xlfn.IFS(入力シート!F295=置換コード!$E$4,1,入力シート!F295=置換コード!$E$5,2)</f>
        <v>#N/A</v>
      </c>
      <c r="O269" s="83" t="e">
        <f t="shared" si="25"/>
        <v>#N/A</v>
      </c>
      <c r="P269" s="83" t="e">
        <f t="shared" si="26"/>
        <v>#N/A</v>
      </c>
      <c r="Q269" s="83" t="e">
        <f>_xlfn.IFS(入力シート!O295=置換コード!$I$4,11,入力シート!O295=置換コード!$I$5,21,入力シート!O295=置換コード!$I$6,22,入力シート!O295=置換コード!$I$7,23,入力シート!O295=置換コード!$I$8,24,入力シート!O295=置換コード!$I$9,25,入力シート!O295=置換コード!$I$10,26,入力シート!O295=置換コード!$I$11,31,入力シート!O295=置換コード!$I$12,32,入力シート!O295=置換コード!$I$13,33,入力シート!O295=置換コード!$I$14,34,入力シート!O295=置換コード!$I$15,35,入力シート!O295=置換コード!$I$16,36,入力シート!O295=置換コード!$I$17,37,入力シート!O295=置換コード!$I$18,38,入力シート!O295=置換コード!$I$19,41,入力シート!O295=置換コード!$I$20,42,入力シート!O295=置換コード!$I$21,43,入力シート!O295=置換コード!$I$22,44,入力シート!O295=置換コード!$I$23,51,入力シート!O295=置換コード!$I$24,52,入力シート!O295=置換コード!$I$25,53,入力シート!O295=置換コード!$I$26,54,入力シート!O295=置換コード!$I$27,55,入力シート!O295=置換コード!$I$28,61,入力シート!O295=置換コード!$I$29,62,入力シート!O295=置換コード!$I$30,63,入力シート!O295=置換コード!$I$31,64,入力シート!O295=置換コード!$I$32,65,入力シート!O295=置換コード!$I$33,66,入力シート!O295=置換コード!$I$34,71,入力シート!O295=置換コード!$I$35,72,入力シート!O295=置換コード!$I$36,73,入力シート!O295=置換コード!$I$37,74,入力シート!O295=置換コード!$I$38,75,入力シート!O295=置換コード!$I$39,76,入力シート!O295=置換コード!$I$40,77,入力シート!O295=置換コード!$I$41,78,入力シート!O295=置換コード!$I$42,79,入力シート!O295=置換コード!$I$43,81,入力シート!O295=置換コード!$I$44,82,入力シート!O295=置換コード!$I$45,83,入力シート!O295=置換コード!$I$46,84,入力シート!O295=置換コード!$I$47,85,入力シート!O295=置換コード!$I$48,86,入力シート!O295=置換コード!$I$49,87,入力シート!O295=置換コード!$I$50,88,入力シート!O295=置換コード!$I$51,90)</f>
        <v>#N/A</v>
      </c>
      <c r="R269" s="83" t="e">
        <f t="shared" si="27"/>
        <v>#N/A</v>
      </c>
      <c r="S269" s="83" t="str">
        <f>ASC(入力シート!N295)</f>
        <v/>
      </c>
      <c r="T269" s="83" t="str">
        <f>ASC(入力シート!P295)</f>
        <v/>
      </c>
      <c r="U269" s="83" t="str">
        <f>ASC(入力シート!Q295)</f>
        <v/>
      </c>
      <c r="V269" s="83" t="str">
        <f>ASC(入力シート!R295)</f>
        <v/>
      </c>
      <c r="W269" s="83" t="str">
        <f>ASC(入力シート!M295)</f>
        <v/>
      </c>
      <c r="X269" s="83" t="e">
        <f>_xlfn.IFS(入力シート!U295=置換コード!$I$4,11,入力シート!U295=置換コード!$I$5,21,入力シート!U295=置換コード!$I$6,22,入力シート!U295=置換コード!$I$7,23,入力シート!U295=置換コード!$I$8,24,入力シート!U295=置換コード!$I$9,25,入力シート!U295=置換コード!$I$10,26,入力シート!U295=置換コード!$I$11,31,入力シート!U295=置換コード!$I$12,32,入力シート!U295=置換コード!$I$13,33,入力シート!U295=置換コード!$I$14,34,入力シート!U295=置換コード!$I$15,35,入力シート!U295=置換コード!$I$16,36,入力シート!U295=置換コード!$I$17,37,入力シート!U295=置換コード!$I$18,38,入力シート!U295=置換コード!$I$19,41,入力シート!U295=置換コード!$I$20,42,入力シート!U295=置換コード!$I$21,43,入力シート!U295=置換コード!$I$22,44,入力シート!U295=置換コード!$I$23,51,入力シート!U295=置換コード!$I$24,52,入力シート!U295=置換コード!$I$25,53,入力シート!U295=置換コード!$I$26,54,入力シート!U295=置換コード!$I$27,55,入力シート!U295=置換コード!$I$28,61,入力シート!U295=置換コード!$I$29,62,入力シート!U295=置換コード!$I$30,63,入力シート!U295=置換コード!$I$31,64,入力シート!U295=置換コード!$I$32,65,入力シート!U295=置換コード!$I$33,66,入力シート!U295=置換コード!$I$34,71,入力シート!U295=置換コード!$I$35,72,入力シート!U295=置換コード!$I$36,73,入力シート!U295=置換コード!$I$37,74,入力シート!U295=置換コード!$I$38,75,入力シート!U295=置換コード!$I$39,76,入力シート!U295=置換コード!$I$40,77,入力シート!U295=置換コード!$I$41,78,入力シート!U295=置換コード!$I$42,79,入力シート!U295=置換コード!$I$43,81,入力シート!U295=置換コード!$I$44,82,入力シート!U295=置換コード!$I$45,83,入力シート!U295=置換コード!$I$46,84,入力シート!U295=置換コード!$I$47,85,入力シート!U295=置換コード!$I$48,86,入力シート!U295=置換コード!$I$49,87,入力シート!U295=置換コード!$I$50,88,入力シート!U295=置換コード!$I$51,90)</f>
        <v>#N/A</v>
      </c>
      <c r="Y269" s="83" t="e">
        <f t="shared" si="28"/>
        <v>#N/A</v>
      </c>
      <c r="Z269" s="83" t="str">
        <f>ASC(入力シート!T295)</f>
        <v/>
      </c>
      <c r="AA269" s="83" t="str">
        <f>ASC(入力シート!V295)</f>
        <v/>
      </c>
      <c r="AB269" s="83" t="str">
        <f>ASC(入力シート!W295)</f>
        <v/>
      </c>
      <c r="AC269" s="83" t="str">
        <f>ASC(入力シート!X295)</f>
        <v/>
      </c>
      <c r="AD269" s="83" t="str">
        <f>ASC(入力シート!S295)</f>
        <v/>
      </c>
      <c r="AE269" s="83" t="str">
        <f>IF(入力シート!D295=0,"",入力シート!D295)</f>
        <v/>
      </c>
      <c r="AF269" s="83">
        <f>IF(入力シート!G295="無し",1,2)</f>
        <v>2</v>
      </c>
      <c r="AG269" s="85" t="str">
        <f t="shared" ca="1" si="29"/>
        <v>20240213</v>
      </c>
      <c r="AH269" s="83">
        <f>IF(入力シート!Y295="有り",2,1)</f>
        <v>1</v>
      </c>
      <c r="AI269" s="83">
        <f>IF(入力シート!Z295="有り",2,1)</f>
        <v>1</v>
      </c>
      <c r="AJ269" s="83">
        <f>IF(入力シート!AA295="有り",2,1)</f>
        <v>1</v>
      </c>
      <c r="AK269" s="83">
        <f>IF(入力シート!AB295="有り",2,1)</f>
        <v>1</v>
      </c>
      <c r="AL269" s="83">
        <f>IF(入力シート!AC295="有り",2,1)</f>
        <v>1</v>
      </c>
      <c r="AM269" s="83">
        <f>IF(入力シート!AD295="有り",2,1)</f>
        <v>1</v>
      </c>
      <c r="AN269" s="83">
        <f>IF(入力シート!AE295="有り",2,1)</f>
        <v>1</v>
      </c>
      <c r="AO269" s="83">
        <f>IF(入力シート!H295="必要(\4,950)",1,0)</f>
        <v>0</v>
      </c>
    </row>
    <row r="270" spans="5:41" x14ac:dyDescent="0.4">
      <c r="E270" s="85" t="str">
        <f t="shared" ca="1" si="24"/>
        <v>20240213</v>
      </c>
      <c r="F270" s="83" t="str">
        <f>DBCS(入力シート!A296)</f>
        <v/>
      </c>
      <c r="G270" s="83" t="str">
        <f>(ASC(SUBSTITUTE(SUBSTITUTE(入力シート!B296,"　","")," ","")))</f>
        <v/>
      </c>
      <c r="H270" s="83" t="str">
        <f>ASC(入力シート!C296)</f>
        <v/>
      </c>
      <c r="I270" s="83" t="str">
        <f>IF(入力シート!E296=0,"",入力シート!E296)</f>
        <v/>
      </c>
      <c r="J270" s="83" t="str">
        <f>IF(入力シート!I296=0,"",入力シート!I296)</f>
        <v/>
      </c>
      <c r="K270" s="83" t="str">
        <f>DBCS(入力シート!K296)</f>
        <v/>
      </c>
      <c r="L270" s="83" t="str">
        <f>ASC(入力シート!L296)</f>
        <v/>
      </c>
      <c r="M270" s="83" t="e">
        <f>_xlfn.IFS(入力シート!J296=置換コード!$B$4,1,入力シート!J296=置換コード!$B$5,2,入力シート!J296=置換コード!$B$6,3,入力シート!J296=置換コード!$B$7,4,入力シート!J296=置換コード!$B$8,5,入力シート!J296=置換コード!$B$9,6,入力シート!J296=置換コード!$B$10,7,入力シート!J296=置換コード!$B$11,8,入力シート!J296=置換コード!$B$12,9,入力シート!J296=置換コード!$B$13,10)</f>
        <v>#N/A</v>
      </c>
      <c r="N270" s="83" t="e">
        <f>_xlfn.IFS(入力シート!F296=置換コード!$E$4,1,入力シート!F296=置換コード!$E$5,2)</f>
        <v>#N/A</v>
      </c>
      <c r="O270" s="83" t="e">
        <f t="shared" si="25"/>
        <v>#N/A</v>
      </c>
      <c r="P270" s="83" t="e">
        <f t="shared" si="26"/>
        <v>#N/A</v>
      </c>
      <c r="Q270" s="83" t="e">
        <f>_xlfn.IFS(入力シート!O296=置換コード!$I$4,11,入力シート!O296=置換コード!$I$5,21,入力シート!O296=置換コード!$I$6,22,入力シート!O296=置換コード!$I$7,23,入力シート!O296=置換コード!$I$8,24,入力シート!O296=置換コード!$I$9,25,入力シート!O296=置換コード!$I$10,26,入力シート!O296=置換コード!$I$11,31,入力シート!O296=置換コード!$I$12,32,入力シート!O296=置換コード!$I$13,33,入力シート!O296=置換コード!$I$14,34,入力シート!O296=置換コード!$I$15,35,入力シート!O296=置換コード!$I$16,36,入力シート!O296=置換コード!$I$17,37,入力シート!O296=置換コード!$I$18,38,入力シート!O296=置換コード!$I$19,41,入力シート!O296=置換コード!$I$20,42,入力シート!O296=置換コード!$I$21,43,入力シート!O296=置換コード!$I$22,44,入力シート!O296=置換コード!$I$23,51,入力シート!O296=置換コード!$I$24,52,入力シート!O296=置換コード!$I$25,53,入力シート!O296=置換コード!$I$26,54,入力シート!O296=置換コード!$I$27,55,入力シート!O296=置換コード!$I$28,61,入力シート!O296=置換コード!$I$29,62,入力シート!O296=置換コード!$I$30,63,入力シート!O296=置換コード!$I$31,64,入力シート!O296=置換コード!$I$32,65,入力シート!O296=置換コード!$I$33,66,入力シート!O296=置換コード!$I$34,71,入力シート!O296=置換コード!$I$35,72,入力シート!O296=置換コード!$I$36,73,入力シート!O296=置換コード!$I$37,74,入力シート!O296=置換コード!$I$38,75,入力シート!O296=置換コード!$I$39,76,入力シート!O296=置換コード!$I$40,77,入力シート!O296=置換コード!$I$41,78,入力シート!O296=置換コード!$I$42,79,入力シート!O296=置換コード!$I$43,81,入力シート!O296=置換コード!$I$44,82,入力シート!O296=置換コード!$I$45,83,入力シート!O296=置換コード!$I$46,84,入力シート!O296=置換コード!$I$47,85,入力シート!O296=置換コード!$I$48,86,入力シート!O296=置換コード!$I$49,87,入力シート!O296=置換コード!$I$50,88,入力シート!O296=置換コード!$I$51,90)</f>
        <v>#N/A</v>
      </c>
      <c r="R270" s="83" t="e">
        <f t="shared" si="27"/>
        <v>#N/A</v>
      </c>
      <c r="S270" s="83" t="str">
        <f>ASC(入力シート!N296)</f>
        <v/>
      </c>
      <c r="T270" s="83" t="str">
        <f>ASC(入力シート!P296)</f>
        <v/>
      </c>
      <c r="U270" s="83" t="str">
        <f>ASC(入力シート!Q296)</f>
        <v/>
      </c>
      <c r="V270" s="83" t="str">
        <f>ASC(入力シート!R296)</f>
        <v/>
      </c>
      <c r="W270" s="83" t="str">
        <f>ASC(入力シート!M296)</f>
        <v/>
      </c>
      <c r="X270" s="83" t="e">
        <f>_xlfn.IFS(入力シート!U296=置換コード!$I$4,11,入力シート!U296=置換コード!$I$5,21,入力シート!U296=置換コード!$I$6,22,入力シート!U296=置換コード!$I$7,23,入力シート!U296=置換コード!$I$8,24,入力シート!U296=置換コード!$I$9,25,入力シート!U296=置換コード!$I$10,26,入力シート!U296=置換コード!$I$11,31,入力シート!U296=置換コード!$I$12,32,入力シート!U296=置換コード!$I$13,33,入力シート!U296=置換コード!$I$14,34,入力シート!U296=置換コード!$I$15,35,入力シート!U296=置換コード!$I$16,36,入力シート!U296=置換コード!$I$17,37,入力シート!U296=置換コード!$I$18,38,入力シート!U296=置換コード!$I$19,41,入力シート!U296=置換コード!$I$20,42,入力シート!U296=置換コード!$I$21,43,入力シート!U296=置換コード!$I$22,44,入力シート!U296=置換コード!$I$23,51,入力シート!U296=置換コード!$I$24,52,入力シート!U296=置換コード!$I$25,53,入力シート!U296=置換コード!$I$26,54,入力シート!U296=置換コード!$I$27,55,入力シート!U296=置換コード!$I$28,61,入力シート!U296=置換コード!$I$29,62,入力シート!U296=置換コード!$I$30,63,入力シート!U296=置換コード!$I$31,64,入力シート!U296=置換コード!$I$32,65,入力シート!U296=置換コード!$I$33,66,入力シート!U296=置換コード!$I$34,71,入力シート!U296=置換コード!$I$35,72,入力シート!U296=置換コード!$I$36,73,入力シート!U296=置換コード!$I$37,74,入力シート!U296=置換コード!$I$38,75,入力シート!U296=置換コード!$I$39,76,入力シート!U296=置換コード!$I$40,77,入力シート!U296=置換コード!$I$41,78,入力シート!U296=置換コード!$I$42,79,入力シート!U296=置換コード!$I$43,81,入力シート!U296=置換コード!$I$44,82,入力シート!U296=置換コード!$I$45,83,入力シート!U296=置換コード!$I$46,84,入力シート!U296=置換コード!$I$47,85,入力シート!U296=置換コード!$I$48,86,入力シート!U296=置換コード!$I$49,87,入力シート!U296=置換コード!$I$50,88,入力シート!U296=置換コード!$I$51,90)</f>
        <v>#N/A</v>
      </c>
      <c r="Y270" s="83" t="e">
        <f t="shared" si="28"/>
        <v>#N/A</v>
      </c>
      <c r="Z270" s="83" t="str">
        <f>ASC(入力シート!T296)</f>
        <v/>
      </c>
      <c r="AA270" s="83" t="str">
        <f>ASC(入力シート!V296)</f>
        <v/>
      </c>
      <c r="AB270" s="83" t="str">
        <f>ASC(入力シート!W296)</f>
        <v/>
      </c>
      <c r="AC270" s="83" t="str">
        <f>ASC(入力シート!X296)</f>
        <v/>
      </c>
      <c r="AD270" s="83" t="str">
        <f>ASC(入力シート!S296)</f>
        <v/>
      </c>
      <c r="AE270" s="83" t="str">
        <f>IF(入力シート!D296=0,"",入力シート!D296)</f>
        <v/>
      </c>
      <c r="AF270" s="83">
        <f>IF(入力シート!G296="無し",1,2)</f>
        <v>2</v>
      </c>
      <c r="AG270" s="85" t="str">
        <f t="shared" ca="1" si="29"/>
        <v>20240213</v>
      </c>
      <c r="AH270" s="83">
        <f>IF(入力シート!Y296="有り",2,1)</f>
        <v>1</v>
      </c>
      <c r="AI270" s="83">
        <f>IF(入力シート!Z296="有り",2,1)</f>
        <v>1</v>
      </c>
      <c r="AJ270" s="83">
        <f>IF(入力シート!AA296="有り",2,1)</f>
        <v>1</v>
      </c>
      <c r="AK270" s="83">
        <f>IF(入力シート!AB296="有り",2,1)</f>
        <v>1</v>
      </c>
      <c r="AL270" s="83">
        <f>IF(入力シート!AC296="有り",2,1)</f>
        <v>1</v>
      </c>
      <c r="AM270" s="83">
        <f>IF(入力シート!AD296="有り",2,1)</f>
        <v>1</v>
      </c>
      <c r="AN270" s="83">
        <f>IF(入力シート!AE296="有り",2,1)</f>
        <v>1</v>
      </c>
      <c r="AO270" s="83">
        <f>IF(入力シート!H296="必要(\4,950)",1,0)</f>
        <v>0</v>
      </c>
    </row>
    <row r="271" spans="5:41" x14ac:dyDescent="0.4">
      <c r="E271" s="85" t="str">
        <f t="shared" ca="1" si="24"/>
        <v>20240213</v>
      </c>
      <c r="F271" s="83" t="str">
        <f>DBCS(入力シート!A297)</f>
        <v/>
      </c>
      <c r="G271" s="83" t="str">
        <f>(ASC(SUBSTITUTE(SUBSTITUTE(入力シート!B297,"　","")," ","")))</f>
        <v/>
      </c>
      <c r="H271" s="83" t="str">
        <f>ASC(入力シート!C297)</f>
        <v/>
      </c>
      <c r="I271" s="83" t="str">
        <f>IF(入力シート!E297=0,"",入力シート!E297)</f>
        <v/>
      </c>
      <c r="J271" s="83" t="str">
        <f>IF(入力シート!I297=0,"",入力シート!I297)</f>
        <v/>
      </c>
      <c r="K271" s="83" t="str">
        <f>DBCS(入力シート!K297)</f>
        <v/>
      </c>
      <c r="L271" s="83" t="str">
        <f>ASC(入力シート!L297)</f>
        <v/>
      </c>
      <c r="M271" s="83" t="e">
        <f>_xlfn.IFS(入力シート!J297=置換コード!$B$4,1,入力シート!J297=置換コード!$B$5,2,入力シート!J297=置換コード!$B$6,3,入力シート!J297=置換コード!$B$7,4,入力シート!J297=置換コード!$B$8,5,入力シート!J297=置換コード!$B$9,6,入力シート!J297=置換コード!$B$10,7,入力シート!J297=置換コード!$B$11,8,入力シート!J297=置換コード!$B$12,9,入力シート!J297=置換コード!$B$13,10)</f>
        <v>#N/A</v>
      </c>
      <c r="N271" s="83" t="e">
        <f>_xlfn.IFS(入力シート!F297=置換コード!$E$4,1,入力シート!F297=置換コード!$E$5,2)</f>
        <v>#N/A</v>
      </c>
      <c r="O271" s="83" t="e">
        <f t="shared" si="25"/>
        <v>#N/A</v>
      </c>
      <c r="P271" s="83" t="e">
        <f t="shared" si="26"/>
        <v>#N/A</v>
      </c>
      <c r="Q271" s="83" t="e">
        <f>_xlfn.IFS(入力シート!O297=置換コード!$I$4,11,入力シート!O297=置換コード!$I$5,21,入力シート!O297=置換コード!$I$6,22,入力シート!O297=置換コード!$I$7,23,入力シート!O297=置換コード!$I$8,24,入力シート!O297=置換コード!$I$9,25,入力シート!O297=置換コード!$I$10,26,入力シート!O297=置換コード!$I$11,31,入力シート!O297=置換コード!$I$12,32,入力シート!O297=置換コード!$I$13,33,入力シート!O297=置換コード!$I$14,34,入力シート!O297=置換コード!$I$15,35,入力シート!O297=置換コード!$I$16,36,入力シート!O297=置換コード!$I$17,37,入力シート!O297=置換コード!$I$18,38,入力シート!O297=置換コード!$I$19,41,入力シート!O297=置換コード!$I$20,42,入力シート!O297=置換コード!$I$21,43,入力シート!O297=置換コード!$I$22,44,入力シート!O297=置換コード!$I$23,51,入力シート!O297=置換コード!$I$24,52,入力シート!O297=置換コード!$I$25,53,入力シート!O297=置換コード!$I$26,54,入力シート!O297=置換コード!$I$27,55,入力シート!O297=置換コード!$I$28,61,入力シート!O297=置換コード!$I$29,62,入力シート!O297=置換コード!$I$30,63,入力シート!O297=置換コード!$I$31,64,入力シート!O297=置換コード!$I$32,65,入力シート!O297=置換コード!$I$33,66,入力シート!O297=置換コード!$I$34,71,入力シート!O297=置換コード!$I$35,72,入力シート!O297=置換コード!$I$36,73,入力シート!O297=置換コード!$I$37,74,入力シート!O297=置換コード!$I$38,75,入力シート!O297=置換コード!$I$39,76,入力シート!O297=置換コード!$I$40,77,入力シート!O297=置換コード!$I$41,78,入力シート!O297=置換コード!$I$42,79,入力シート!O297=置換コード!$I$43,81,入力シート!O297=置換コード!$I$44,82,入力シート!O297=置換コード!$I$45,83,入力シート!O297=置換コード!$I$46,84,入力シート!O297=置換コード!$I$47,85,入力シート!O297=置換コード!$I$48,86,入力シート!O297=置換コード!$I$49,87,入力シート!O297=置換コード!$I$50,88,入力シート!O297=置換コード!$I$51,90)</f>
        <v>#N/A</v>
      </c>
      <c r="R271" s="83" t="e">
        <f t="shared" si="27"/>
        <v>#N/A</v>
      </c>
      <c r="S271" s="83" t="str">
        <f>ASC(入力シート!N297)</f>
        <v/>
      </c>
      <c r="T271" s="83" t="str">
        <f>ASC(入力シート!P297)</f>
        <v/>
      </c>
      <c r="U271" s="83" t="str">
        <f>ASC(入力シート!Q297)</f>
        <v/>
      </c>
      <c r="V271" s="83" t="str">
        <f>ASC(入力シート!R297)</f>
        <v/>
      </c>
      <c r="W271" s="83" t="str">
        <f>ASC(入力シート!M297)</f>
        <v/>
      </c>
      <c r="X271" s="83" t="e">
        <f>_xlfn.IFS(入力シート!U297=置換コード!$I$4,11,入力シート!U297=置換コード!$I$5,21,入力シート!U297=置換コード!$I$6,22,入力シート!U297=置換コード!$I$7,23,入力シート!U297=置換コード!$I$8,24,入力シート!U297=置換コード!$I$9,25,入力シート!U297=置換コード!$I$10,26,入力シート!U297=置換コード!$I$11,31,入力シート!U297=置換コード!$I$12,32,入力シート!U297=置換コード!$I$13,33,入力シート!U297=置換コード!$I$14,34,入力シート!U297=置換コード!$I$15,35,入力シート!U297=置換コード!$I$16,36,入力シート!U297=置換コード!$I$17,37,入力シート!U297=置換コード!$I$18,38,入力シート!U297=置換コード!$I$19,41,入力シート!U297=置換コード!$I$20,42,入力シート!U297=置換コード!$I$21,43,入力シート!U297=置換コード!$I$22,44,入力シート!U297=置換コード!$I$23,51,入力シート!U297=置換コード!$I$24,52,入力シート!U297=置換コード!$I$25,53,入力シート!U297=置換コード!$I$26,54,入力シート!U297=置換コード!$I$27,55,入力シート!U297=置換コード!$I$28,61,入力シート!U297=置換コード!$I$29,62,入力シート!U297=置換コード!$I$30,63,入力シート!U297=置換コード!$I$31,64,入力シート!U297=置換コード!$I$32,65,入力シート!U297=置換コード!$I$33,66,入力シート!U297=置換コード!$I$34,71,入力シート!U297=置換コード!$I$35,72,入力シート!U297=置換コード!$I$36,73,入力シート!U297=置換コード!$I$37,74,入力シート!U297=置換コード!$I$38,75,入力シート!U297=置換コード!$I$39,76,入力シート!U297=置換コード!$I$40,77,入力シート!U297=置換コード!$I$41,78,入力シート!U297=置換コード!$I$42,79,入力シート!U297=置換コード!$I$43,81,入力シート!U297=置換コード!$I$44,82,入力シート!U297=置換コード!$I$45,83,入力シート!U297=置換コード!$I$46,84,入力シート!U297=置換コード!$I$47,85,入力シート!U297=置換コード!$I$48,86,入力シート!U297=置換コード!$I$49,87,入力シート!U297=置換コード!$I$50,88,入力シート!U297=置換コード!$I$51,90)</f>
        <v>#N/A</v>
      </c>
      <c r="Y271" s="83" t="e">
        <f t="shared" si="28"/>
        <v>#N/A</v>
      </c>
      <c r="Z271" s="83" t="str">
        <f>ASC(入力シート!T297)</f>
        <v/>
      </c>
      <c r="AA271" s="83" t="str">
        <f>ASC(入力シート!V297)</f>
        <v/>
      </c>
      <c r="AB271" s="83" t="str">
        <f>ASC(入力シート!W297)</f>
        <v/>
      </c>
      <c r="AC271" s="83" t="str">
        <f>ASC(入力シート!X297)</f>
        <v/>
      </c>
      <c r="AD271" s="83" t="str">
        <f>ASC(入力シート!S297)</f>
        <v/>
      </c>
      <c r="AE271" s="83" t="str">
        <f>IF(入力シート!D297=0,"",入力シート!D297)</f>
        <v/>
      </c>
      <c r="AF271" s="83">
        <f>IF(入力シート!G297="無し",1,2)</f>
        <v>2</v>
      </c>
      <c r="AG271" s="85" t="str">
        <f t="shared" ca="1" si="29"/>
        <v>20240213</v>
      </c>
      <c r="AH271" s="83">
        <f>IF(入力シート!Y297="有り",2,1)</f>
        <v>1</v>
      </c>
      <c r="AI271" s="83">
        <f>IF(入力シート!Z297="有り",2,1)</f>
        <v>1</v>
      </c>
      <c r="AJ271" s="83">
        <f>IF(入力シート!AA297="有り",2,1)</f>
        <v>1</v>
      </c>
      <c r="AK271" s="83">
        <f>IF(入力シート!AB297="有り",2,1)</f>
        <v>1</v>
      </c>
      <c r="AL271" s="83">
        <f>IF(入力シート!AC297="有り",2,1)</f>
        <v>1</v>
      </c>
      <c r="AM271" s="83">
        <f>IF(入力シート!AD297="有り",2,1)</f>
        <v>1</v>
      </c>
      <c r="AN271" s="83">
        <f>IF(入力シート!AE297="有り",2,1)</f>
        <v>1</v>
      </c>
      <c r="AO271" s="83">
        <f>IF(入力シート!H297="必要(\4,950)",1,0)</f>
        <v>0</v>
      </c>
    </row>
    <row r="272" spans="5:41" x14ac:dyDescent="0.4">
      <c r="E272" s="85" t="str">
        <f t="shared" ca="1" si="24"/>
        <v>20240213</v>
      </c>
      <c r="F272" s="83" t="str">
        <f>DBCS(入力シート!A298)</f>
        <v/>
      </c>
      <c r="G272" s="83" t="str">
        <f>(ASC(SUBSTITUTE(SUBSTITUTE(入力シート!B298,"　","")," ","")))</f>
        <v/>
      </c>
      <c r="H272" s="83" t="str">
        <f>ASC(入力シート!C298)</f>
        <v/>
      </c>
      <c r="I272" s="83" t="str">
        <f>IF(入力シート!E298=0,"",入力シート!E298)</f>
        <v/>
      </c>
      <c r="J272" s="83" t="str">
        <f>IF(入力シート!I298=0,"",入力シート!I298)</f>
        <v/>
      </c>
      <c r="K272" s="83" t="str">
        <f>DBCS(入力シート!K298)</f>
        <v/>
      </c>
      <c r="L272" s="83" t="str">
        <f>ASC(入力シート!L298)</f>
        <v/>
      </c>
      <c r="M272" s="83" t="e">
        <f>_xlfn.IFS(入力シート!J298=置換コード!$B$4,1,入力シート!J298=置換コード!$B$5,2,入力シート!J298=置換コード!$B$6,3,入力シート!J298=置換コード!$B$7,4,入力シート!J298=置換コード!$B$8,5,入力シート!J298=置換コード!$B$9,6,入力シート!J298=置換コード!$B$10,7,入力シート!J298=置換コード!$B$11,8,入力シート!J298=置換コード!$B$12,9,入力シート!J298=置換コード!$B$13,10)</f>
        <v>#N/A</v>
      </c>
      <c r="N272" s="83" t="e">
        <f>_xlfn.IFS(入力シート!F298=置換コード!$E$4,1,入力シート!F298=置換コード!$E$5,2)</f>
        <v>#N/A</v>
      </c>
      <c r="O272" s="83" t="e">
        <f t="shared" si="25"/>
        <v>#N/A</v>
      </c>
      <c r="P272" s="83" t="e">
        <f t="shared" si="26"/>
        <v>#N/A</v>
      </c>
      <c r="Q272" s="83" t="e">
        <f>_xlfn.IFS(入力シート!O298=置換コード!$I$4,11,入力シート!O298=置換コード!$I$5,21,入力シート!O298=置換コード!$I$6,22,入力シート!O298=置換コード!$I$7,23,入力シート!O298=置換コード!$I$8,24,入力シート!O298=置換コード!$I$9,25,入力シート!O298=置換コード!$I$10,26,入力シート!O298=置換コード!$I$11,31,入力シート!O298=置換コード!$I$12,32,入力シート!O298=置換コード!$I$13,33,入力シート!O298=置換コード!$I$14,34,入力シート!O298=置換コード!$I$15,35,入力シート!O298=置換コード!$I$16,36,入力シート!O298=置換コード!$I$17,37,入力シート!O298=置換コード!$I$18,38,入力シート!O298=置換コード!$I$19,41,入力シート!O298=置換コード!$I$20,42,入力シート!O298=置換コード!$I$21,43,入力シート!O298=置換コード!$I$22,44,入力シート!O298=置換コード!$I$23,51,入力シート!O298=置換コード!$I$24,52,入力シート!O298=置換コード!$I$25,53,入力シート!O298=置換コード!$I$26,54,入力シート!O298=置換コード!$I$27,55,入力シート!O298=置換コード!$I$28,61,入力シート!O298=置換コード!$I$29,62,入力シート!O298=置換コード!$I$30,63,入力シート!O298=置換コード!$I$31,64,入力シート!O298=置換コード!$I$32,65,入力シート!O298=置換コード!$I$33,66,入力シート!O298=置換コード!$I$34,71,入力シート!O298=置換コード!$I$35,72,入力シート!O298=置換コード!$I$36,73,入力シート!O298=置換コード!$I$37,74,入力シート!O298=置換コード!$I$38,75,入力シート!O298=置換コード!$I$39,76,入力シート!O298=置換コード!$I$40,77,入力シート!O298=置換コード!$I$41,78,入力シート!O298=置換コード!$I$42,79,入力シート!O298=置換コード!$I$43,81,入力シート!O298=置換コード!$I$44,82,入力シート!O298=置換コード!$I$45,83,入力シート!O298=置換コード!$I$46,84,入力シート!O298=置換コード!$I$47,85,入力シート!O298=置換コード!$I$48,86,入力シート!O298=置換コード!$I$49,87,入力シート!O298=置換コード!$I$50,88,入力シート!O298=置換コード!$I$51,90)</f>
        <v>#N/A</v>
      </c>
      <c r="R272" s="83" t="e">
        <f t="shared" si="27"/>
        <v>#N/A</v>
      </c>
      <c r="S272" s="83" t="str">
        <f>ASC(入力シート!N298)</f>
        <v/>
      </c>
      <c r="T272" s="83" t="str">
        <f>ASC(入力シート!P298)</f>
        <v/>
      </c>
      <c r="U272" s="83" t="str">
        <f>ASC(入力シート!Q298)</f>
        <v/>
      </c>
      <c r="V272" s="83" t="str">
        <f>ASC(入力シート!R298)</f>
        <v/>
      </c>
      <c r="W272" s="83" t="str">
        <f>ASC(入力シート!M298)</f>
        <v/>
      </c>
      <c r="X272" s="83" t="e">
        <f>_xlfn.IFS(入力シート!U298=置換コード!$I$4,11,入力シート!U298=置換コード!$I$5,21,入力シート!U298=置換コード!$I$6,22,入力シート!U298=置換コード!$I$7,23,入力シート!U298=置換コード!$I$8,24,入力シート!U298=置換コード!$I$9,25,入力シート!U298=置換コード!$I$10,26,入力シート!U298=置換コード!$I$11,31,入力シート!U298=置換コード!$I$12,32,入力シート!U298=置換コード!$I$13,33,入力シート!U298=置換コード!$I$14,34,入力シート!U298=置換コード!$I$15,35,入力シート!U298=置換コード!$I$16,36,入力シート!U298=置換コード!$I$17,37,入力シート!U298=置換コード!$I$18,38,入力シート!U298=置換コード!$I$19,41,入力シート!U298=置換コード!$I$20,42,入力シート!U298=置換コード!$I$21,43,入力シート!U298=置換コード!$I$22,44,入力シート!U298=置換コード!$I$23,51,入力シート!U298=置換コード!$I$24,52,入力シート!U298=置換コード!$I$25,53,入力シート!U298=置換コード!$I$26,54,入力シート!U298=置換コード!$I$27,55,入力シート!U298=置換コード!$I$28,61,入力シート!U298=置換コード!$I$29,62,入力シート!U298=置換コード!$I$30,63,入力シート!U298=置換コード!$I$31,64,入力シート!U298=置換コード!$I$32,65,入力シート!U298=置換コード!$I$33,66,入力シート!U298=置換コード!$I$34,71,入力シート!U298=置換コード!$I$35,72,入力シート!U298=置換コード!$I$36,73,入力シート!U298=置換コード!$I$37,74,入力シート!U298=置換コード!$I$38,75,入力シート!U298=置換コード!$I$39,76,入力シート!U298=置換コード!$I$40,77,入力シート!U298=置換コード!$I$41,78,入力シート!U298=置換コード!$I$42,79,入力シート!U298=置換コード!$I$43,81,入力シート!U298=置換コード!$I$44,82,入力シート!U298=置換コード!$I$45,83,入力シート!U298=置換コード!$I$46,84,入力シート!U298=置換コード!$I$47,85,入力シート!U298=置換コード!$I$48,86,入力シート!U298=置換コード!$I$49,87,入力シート!U298=置換コード!$I$50,88,入力シート!U298=置換コード!$I$51,90)</f>
        <v>#N/A</v>
      </c>
      <c r="Y272" s="83" t="e">
        <f t="shared" si="28"/>
        <v>#N/A</v>
      </c>
      <c r="Z272" s="83" t="str">
        <f>ASC(入力シート!T298)</f>
        <v/>
      </c>
      <c r="AA272" s="83" t="str">
        <f>ASC(入力シート!V298)</f>
        <v/>
      </c>
      <c r="AB272" s="83" t="str">
        <f>ASC(入力シート!W298)</f>
        <v/>
      </c>
      <c r="AC272" s="83" t="str">
        <f>ASC(入力シート!X298)</f>
        <v/>
      </c>
      <c r="AD272" s="83" t="str">
        <f>ASC(入力シート!S298)</f>
        <v/>
      </c>
      <c r="AE272" s="83" t="str">
        <f>IF(入力シート!D298=0,"",入力シート!D298)</f>
        <v/>
      </c>
      <c r="AF272" s="83">
        <f>IF(入力シート!G298="無し",1,2)</f>
        <v>2</v>
      </c>
      <c r="AG272" s="85" t="str">
        <f t="shared" ca="1" si="29"/>
        <v>20240213</v>
      </c>
      <c r="AH272" s="83">
        <f>IF(入力シート!Y298="有り",2,1)</f>
        <v>1</v>
      </c>
      <c r="AI272" s="83">
        <f>IF(入力シート!Z298="有り",2,1)</f>
        <v>1</v>
      </c>
      <c r="AJ272" s="83">
        <f>IF(入力シート!AA298="有り",2,1)</f>
        <v>1</v>
      </c>
      <c r="AK272" s="83">
        <f>IF(入力シート!AB298="有り",2,1)</f>
        <v>1</v>
      </c>
      <c r="AL272" s="83">
        <f>IF(入力シート!AC298="有り",2,1)</f>
        <v>1</v>
      </c>
      <c r="AM272" s="83">
        <f>IF(入力シート!AD298="有り",2,1)</f>
        <v>1</v>
      </c>
      <c r="AN272" s="83">
        <f>IF(入力シート!AE298="有り",2,1)</f>
        <v>1</v>
      </c>
      <c r="AO272" s="83">
        <f>IF(入力シート!H298="必要(\4,950)",1,0)</f>
        <v>0</v>
      </c>
    </row>
    <row r="273" spans="5:41" x14ac:dyDescent="0.4">
      <c r="E273" s="85" t="str">
        <f t="shared" ca="1" si="24"/>
        <v>20240213</v>
      </c>
      <c r="F273" s="83" t="str">
        <f>DBCS(入力シート!A299)</f>
        <v/>
      </c>
      <c r="G273" s="83" t="str">
        <f>(ASC(SUBSTITUTE(SUBSTITUTE(入力シート!B299,"　","")," ","")))</f>
        <v/>
      </c>
      <c r="H273" s="83" t="str">
        <f>ASC(入力シート!C299)</f>
        <v/>
      </c>
      <c r="I273" s="83" t="str">
        <f>IF(入力シート!E299=0,"",入力シート!E299)</f>
        <v/>
      </c>
      <c r="J273" s="83" t="str">
        <f>IF(入力シート!I299=0,"",入力シート!I299)</f>
        <v/>
      </c>
      <c r="K273" s="83" t="str">
        <f>DBCS(入力シート!K299)</f>
        <v/>
      </c>
      <c r="L273" s="83" t="str">
        <f>ASC(入力シート!L299)</f>
        <v/>
      </c>
      <c r="M273" s="83" t="e">
        <f>_xlfn.IFS(入力シート!J299=置換コード!$B$4,1,入力シート!J299=置換コード!$B$5,2,入力シート!J299=置換コード!$B$6,3,入力シート!J299=置換コード!$B$7,4,入力シート!J299=置換コード!$B$8,5,入力シート!J299=置換コード!$B$9,6,入力シート!J299=置換コード!$B$10,7,入力シート!J299=置換コード!$B$11,8,入力シート!J299=置換コード!$B$12,9,入力シート!J299=置換コード!$B$13,10)</f>
        <v>#N/A</v>
      </c>
      <c r="N273" s="83" t="e">
        <f>_xlfn.IFS(入力シート!F299=置換コード!$E$4,1,入力シート!F299=置換コード!$E$5,2)</f>
        <v>#N/A</v>
      </c>
      <c r="O273" s="83" t="e">
        <f t="shared" si="25"/>
        <v>#N/A</v>
      </c>
      <c r="P273" s="83" t="e">
        <f t="shared" si="26"/>
        <v>#N/A</v>
      </c>
      <c r="Q273" s="83" t="e">
        <f>_xlfn.IFS(入力シート!O299=置換コード!$I$4,11,入力シート!O299=置換コード!$I$5,21,入力シート!O299=置換コード!$I$6,22,入力シート!O299=置換コード!$I$7,23,入力シート!O299=置換コード!$I$8,24,入力シート!O299=置換コード!$I$9,25,入力シート!O299=置換コード!$I$10,26,入力シート!O299=置換コード!$I$11,31,入力シート!O299=置換コード!$I$12,32,入力シート!O299=置換コード!$I$13,33,入力シート!O299=置換コード!$I$14,34,入力シート!O299=置換コード!$I$15,35,入力シート!O299=置換コード!$I$16,36,入力シート!O299=置換コード!$I$17,37,入力シート!O299=置換コード!$I$18,38,入力シート!O299=置換コード!$I$19,41,入力シート!O299=置換コード!$I$20,42,入力シート!O299=置換コード!$I$21,43,入力シート!O299=置換コード!$I$22,44,入力シート!O299=置換コード!$I$23,51,入力シート!O299=置換コード!$I$24,52,入力シート!O299=置換コード!$I$25,53,入力シート!O299=置換コード!$I$26,54,入力シート!O299=置換コード!$I$27,55,入力シート!O299=置換コード!$I$28,61,入力シート!O299=置換コード!$I$29,62,入力シート!O299=置換コード!$I$30,63,入力シート!O299=置換コード!$I$31,64,入力シート!O299=置換コード!$I$32,65,入力シート!O299=置換コード!$I$33,66,入力シート!O299=置換コード!$I$34,71,入力シート!O299=置換コード!$I$35,72,入力シート!O299=置換コード!$I$36,73,入力シート!O299=置換コード!$I$37,74,入力シート!O299=置換コード!$I$38,75,入力シート!O299=置換コード!$I$39,76,入力シート!O299=置換コード!$I$40,77,入力シート!O299=置換コード!$I$41,78,入力シート!O299=置換コード!$I$42,79,入力シート!O299=置換コード!$I$43,81,入力シート!O299=置換コード!$I$44,82,入力シート!O299=置換コード!$I$45,83,入力シート!O299=置換コード!$I$46,84,入力シート!O299=置換コード!$I$47,85,入力シート!O299=置換コード!$I$48,86,入力シート!O299=置換コード!$I$49,87,入力シート!O299=置換コード!$I$50,88,入力シート!O299=置換コード!$I$51,90)</f>
        <v>#N/A</v>
      </c>
      <c r="R273" s="83" t="e">
        <f t="shared" si="27"/>
        <v>#N/A</v>
      </c>
      <c r="S273" s="83" t="str">
        <f>ASC(入力シート!N299)</f>
        <v/>
      </c>
      <c r="T273" s="83" t="str">
        <f>ASC(入力シート!P299)</f>
        <v/>
      </c>
      <c r="U273" s="83" t="str">
        <f>ASC(入力シート!Q299)</f>
        <v/>
      </c>
      <c r="V273" s="83" t="str">
        <f>ASC(入力シート!R299)</f>
        <v/>
      </c>
      <c r="W273" s="83" t="str">
        <f>ASC(入力シート!M299)</f>
        <v/>
      </c>
      <c r="X273" s="83" t="e">
        <f>_xlfn.IFS(入力シート!U299=置換コード!$I$4,11,入力シート!U299=置換コード!$I$5,21,入力シート!U299=置換コード!$I$6,22,入力シート!U299=置換コード!$I$7,23,入力シート!U299=置換コード!$I$8,24,入力シート!U299=置換コード!$I$9,25,入力シート!U299=置換コード!$I$10,26,入力シート!U299=置換コード!$I$11,31,入力シート!U299=置換コード!$I$12,32,入力シート!U299=置換コード!$I$13,33,入力シート!U299=置換コード!$I$14,34,入力シート!U299=置換コード!$I$15,35,入力シート!U299=置換コード!$I$16,36,入力シート!U299=置換コード!$I$17,37,入力シート!U299=置換コード!$I$18,38,入力シート!U299=置換コード!$I$19,41,入力シート!U299=置換コード!$I$20,42,入力シート!U299=置換コード!$I$21,43,入力シート!U299=置換コード!$I$22,44,入力シート!U299=置換コード!$I$23,51,入力シート!U299=置換コード!$I$24,52,入力シート!U299=置換コード!$I$25,53,入力シート!U299=置換コード!$I$26,54,入力シート!U299=置換コード!$I$27,55,入力シート!U299=置換コード!$I$28,61,入力シート!U299=置換コード!$I$29,62,入力シート!U299=置換コード!$I$30,63,入力シート!U299=置換コード!$I$31,64,入力シート!U299=置換コード!$I$32,65,入力シート!U299=置換コード!$I$33,66,入力シート!U299=置換コード!$I$34,71,入力シート!U299=置換コード!$I$35,72,入力シート!U299=置換コード!$I$36,73,入力シート!U299=置換コード!$I$37,74,入力シート!U299=置換コード!$I$38,75,入力シート!U299=置換コード!$I$39,76,入力シート!U299=置換コード!$I$40,77,入力シート!U299=置換コード!$I$41,78,入力シート!U299=置換コード!$I$42,79,入力シート!U299=置換コード!$I$43,81,入力シート!U299=置換コード!$I$44,82,入力シート!U299=置換コード!$I$45,83,入力シート!U299=置換コード!$I$46,84,入力シート!U299=置換コード!$I$47,85,入力シート!U299=置換コード!$I$48,86,入力シート!U299=置換コード!$I$49,87,入力シート!U299=置換コード!$I$50,88,入力シート!U299=置換コード!$I$51,90)</f>
        <v>#N/A</v>
      </c>
      <c r="Y273" s="83" t="e">
        <f t="shared" si="28"/>
        <v>#N/A</v>
      </c>
      <c r="Z273" s="83" t="str">
        <f>ASC(入力シート!T299)</f>
        <v/>
      </c>
      <c r="AA273" s="83" t="str">
        <f>ASC(入力シート!V299)</f>
        <v/>
      </c>
      <c r="AB273" s="83" t="str">
        <f>ASC(入力シート!W299)</f>
        <v/>
      </c>
      <c r="AC273" s="83" t="str">
        <f>ASC(入力シート!X299)</f>
        <v/>
      </c>
      <c r="AD273" s="83" t="str">
        <f>ASC(入力シート!S299)</f>
        <v/>
      </c>
      <c r="AE273" s="83" t="str">
        <f>IF(入力シート!D299=0,"",入力シート!D299)</f>
        <v/>
      </c>
      <c r="AF273" s="83">
        <f>IF(入力シート!G299="無し",1,2)</f>
        <v>2</v>
      </c>
      <c r="AG273" s="85" t="str">
        <f t="shared" ca="1" si="29"/>
        <v>20240213</v>
      </c>
      <c r="AH273" s="83">
        <f>IF(入力シート!Y299="有り",2,1)</f>
        <v>1</v>
      </c>
      <c r="AI273" s="83">
        <f>IF(入力シート!Z299="有り",2,1)</f>
        <v>1</v>
      </c>
      <c r="AJ273" s="83">
        <f>IF(入力シート!AA299="有り",2,1)</f>
        <v>1</v>
      </c>
      <c r="AK273" s="83">
        <f>IF(入力シート!AB299="有り",2,1)</f>
        <v>1</v>
      </c>
      <c r="AL273" s="83">
        <f>IF(入力シート!AC299="有り",2,1)</f>
        <v>1</v>
      </c>
      <c r="AM273" s="83">
        <f>IF(入力シート!AD299="有り",2,1)</f>
        <v>1</v>
      </c>
      <c r="AN273" s="83">
        <f>IF(入力シート!AE299="有り",2,1)</f>
        <v>1</v>
      </c>
      <c r="AO273" s="83">
        <f>IF(入力シート!H299="必要(\4,950)",1,0)</f>
        <v>0</v>
      </c>
    </row>
    <row r="274" spans="5:41" x14ac:dyDescent="0.4">
      <c r="E274" s="85" t="str">
        <f t="shared" ca="1" si="24"/>
        <v>20240213</v>
      </c>
      <c r="F274" s="83" t="str">
        <f>DBCS(入力シート!A300)</f>
        <v/>
      </c>
      <c r="G274" s="83" t="str">
        <f>(ASC(SUBSTITUTE(SUBSTITUTE(入力シート!B300,"　","")," ","")))</f>
        <v/>
      </c>
      <c r="H274" s="83" t="str">
        <f>ASC(入力シート!C300)</f>
        <v/>
      </c>
      <c r="I274" s="83" t="str">
        <f>IF(入力シート!E300=0,"",入力シート!E300)</f>
        <v/>
      </c>
      <c r="J274" s="83" t="str">
        <f>IF(入力シート!I300=0,"",入力シート!I300)</f>
        <v/>
      </c>
      <c r="K274" s="83" t="str">
        <f>DBCS(入力シート!K300)</f>
        <v/>
      </c>
      <c r="L274" s="83" t="str">
        <f>ASC(入力シート!L300)</f>
        <v/>
      </c>
      <c r="M274" s="83" t="e">
        <f>_xlfn.IFS(入力シート!J300=置換コード!$B$4,1,入力シート!J300=置換コード!$B$5,2,入力シート!J300=置換コード!$B$6,3,入力シート!J300=置換コード!$B$7,4,入力シート!J300=置換コード!$B$8,5,入力シート!J300=置換コード!$B$9,6,入力シート!J300=置換コード!$B$10,7,入力シート!J300=置換コード!$B$11,8,入力シート!J300=置換コード!$B$12,9,入力シート!J300=置換コード!$B$13,10)</f>
        <v>#N/A</v>
      </c>
      <c r="N274" s="83" t="e">
        <f>_xlfn.IFS(入力シート!F300=置換コード!$E$4,1,入力シート!F300=置換コード!$E$5,2)</f>
        <v>#N/A</v>
      </c>
      <c r="O274" s="83" t="e">
        <f t="shared" si="25"/>
        <v>#N/A</v>
      </c>
      <c r="P274" s="83" t="e">
        <f t="shared" si="26"/>
        <v>#N/A</v>
      </c>
      <c r="Q274" s="83" t="e">
        <f>_xlfn.IFS(入力シート!O300=置換コード!$I$4,11,入力シート!O300=置換コード!$I$5,21,入力シート!O300=置換コード!$I$6,22,入力シート!O300=置換コード!$I$7,23,入力シート!O300=置換コード!$I$8,24,入力シート!O300=置換コード!$I$9,25,入力シート!O300=置換コード!$I$10,26,入力シート!O300=置換コード!$I$11,31,入力シート!O300=置換コード!$I$12,32,入力シート!O300=置換コード!$I$13,33,入力シート!O300=置換コード!$I$14,34,入力シート!O300=置換コード!$I$15,35,入力シート!O300=置換コード!$I$16,36,入力シート!O300=置換コード!$I$17,37,入力シート!O300=置換コード!$I$18,38,入力シート!O300=置換コード!$I$19,41,入力シート!O300=置換コード!$I$20,42,入力シート!O300=置換コード!$I$21,43,入力シート!O300=置換コード!$I$22,44,入力シート!O300=置換コード!$I$23,51,入力シート!O300=置換コード!$I$24,52,入力シート!O300=置換コード!$I$25,53,入力シート!O300=置換コード!$I$26,54,入力シート!O300=置換コード!$I$27,55,入力シート!O300=置換コード!$I$28,61,入力シート!O300=置換コード!$I$29,62,入力シート!O300=置換コード!$I$30,63,入力シート!O300=置換コード!$I$31,64,入力シート!O300=置換コード!$I$32,65,入力シート!O300=置換コード!$I$33,66,入力シート!O300=置換コード!$I$34,71,入力シート!O300=置換コード!$I$35,72,入力シート!O300=置換コード!$I$36,73,入力シート!O300=置換コード!$I$37,74,入力シート!O300=置換コード!$I$38,75,入力シート!O300=置換コード!$I$39,76,入力シート!O300=置換コード!$I$40,77,入力シート!O300=置換コード!$I$41,78,入力シート!O300=置換コード!$I$42,79,入力シート!O300=置換コード!$I$43,81,入力シート!O300=置換コード!$I$44,82,入力シート!O300=置換コード!$I$45,83,入力シート!O300=置換コード!$I$46,84,入力シート!O300=置換コード!$I$47,85,入力シート!O300=置換コード!$I$48,86,入力シート!O300=置換コード!$I$49,87,入力シート!O300=置換コード!$I$50,88,入力シート!O300=置換コード!$I$51,90)</f>
        <v>#N/A</v>
      </c>
      <c r="R274" s="83" t="e">
        <f t="shared" si="27"/>
        <v>#N/A</v>
      </c>
      <c r="S274" s="83" t="str">
        <f>ASC(入力シート!N300)</f>
        <v/>
      </c>
      <c r="T274" s="83" t="str">
        <f>ASC(入力シート!P300)</f>
        <v/>
      </c>
      <c r="U274" s="83" t="str">
        <f>ASC(入力シート!Q300)</f>
        <v/>
      </c>
      <c r="V274" s="83" t="str">
        <f>ASC(入力シート!R300)</f>
        <v/>
      </c>
      <c r="W274" s="83" t="str">
        <f>ASC(入力シート!M300)</f>
        <v/>
      </c>
      <c r="X274" s="83" t="e">
        <f>_xlfn.IFS(入力シート!U300=置換コード!$I$4,11,入力シート!U300=置換コード!$I$5,21,入力シート!U300=置換コード!$I$6,22,入力シート!U300=置換コード!$I$7,23,入力シート!U300=置換コード!$I$8,24,入力シート!U300=置換コード!$I$9,25,入力シート!U300=置換コード!$I$10,26,入力シート!U300=置換コード!$I$11,31,入力シート!U300=置換コード!$I$12,32,入力シート!U300=置換コード!$I$13,33,入力シート!U300=置換コード!$I$14,34,入力シート!U300=置換コード!$I$15,35,入力シート!U300=置換コード!$I$16,36,入力シート!U300=置換コード!$I$17,37,入力シート!U300=置換コード!$I$18,38,入力シート!U300=置換コード!$I$19,41,入力シート!U300=置換コード!$I$20,42,入力シート!U300=置換コード!$I$21,43,入力シート!U300=置換コード!$I$22,44,入力シート!U300=置換コード!$I$23,51,入力シート!U300=置換コード!$I$24,52,入力シート!U300=置換コード!$I$25,53,入力シート!U300=置換コード!$I$26,54,入力シート!U300=置換コード!$I$27,55,入力シート!U300=置換コード!$I$28,61,入力シート!U300=置換コード!$I$29,62,入力シート!U300=置換コード!$I$30,63,入力シート!U300=置換コード!$I$31,64,入力シート!U300=置換コード!$I$32,65,入力シート!U300=置換コード!$I$33,66,入力シート!U300=置換コード!$I$34,71,入力シート!U300=置換コード!$I$35,72,入力シート!U300=置換コード!$I$36,73,入力シート!U300=置換コード!$I$37,74,入力シート!U300=置換コード!$I$38,75,入力シート!U300=置換コード!$I$39,76,入力シート!U300=置換コード!$I$40,77,入力シート!U300=置換コード!$I$41,78,入力シート!U300=置換コード!$I$42,79,入力シート!U300=置換コード!$I$43,81,入力シート!U300=置換コード!$I$44,82,入力シート!U300=置換コード!$I$45,83,入力シート!U300=置換コード!$I$46,84,入力シート!U300=置換コード!$I$47,85,入力シート!U300=置換コード!$I$48,86,入力シート!U300=置換コード!$I$49,87,入力シート!U300=置換コード!$I$50,88,入力シート!U300=置換コード!$I$51,90)</f>
        <v>#N/A</v>
      </c>
      <c r="Y274" s="83" t="e">
        <f t="shared" si="28"/>
        <v>#N/A</v>
      </c>
      <c r="Z274" s="83" t="str">
        <f>ASC(入力シート!T300)</f>
        <v/>
      </c>
      <c r="AA274" s="83" t="str">
        <f>ASC(入力シート!V300)</f>
        <v/>
      </c>
      <c r="AB274" s="83" t="str">
        <f>ASC(入力シート!W300)</f>
        <v/>
      </c>
      <c r="AC274" s="83" t="str">
        <f>ASC(入力シート!X300)</f>
        <v/>
      </c>
      <c r="AD274" s="83" t="str">
        <f>ASC(入力シート!S300)</f>
        <v/>
      </c>
      <c r="AE274" s="83" t="str">
        <f>IF(入力シート!D300=0,"",入力シート!D300)</f>
        <v/>
      </c>
      <c r="AF274" s="83">
        <f>IF(入力シート!G300="無し",1,2)</f>
        <v>2</v>
      </c>
      <c r="AG274" s="85" t="str">
        <f t="shared" ca="1" si="29"/>
        <v>20240213</v>
      </c>
      <c r="AH274" s="83">
        <f>IF(入力シート!Y300="有り",2,1)</f>
        <v>1</v>
      </c>
      <c r="AI274" s="83">
        <f>IF(入力シート!Z300="有り",2,1)</f>
        <v>1</v>
      </c>
      <c r="AJ274" s="83">
        <f>IF(入力シート!AA300="有り",2,1)</f>
        <v>1</v>
      </c>
      <c r="AK274" s="83">
        <f>IF(入力シート!AB300="有り",2,1)</f>
        <v>1</v>
      </c>
      <c r="AL274" s="83">
        <f>IF(入力シート!AC300="有り",2,1)</f>
        <v>1</v>
      </c>
      <c r="AM274" s="83">
        <f>IF(入力シート!AD300="有り",2,1)</f>
        <v>1</v>
      </c>
      <c r="AN274" s="83">
        <f>IF(入力シート!AE300="有り",2,1)</f>
        <v>1</v>
      </c>
      <c r="AO274" s="83">
        <f>IF(入力シート!H300="必要(\4,950)",1,0)</f>
        <v>0</v>
      </c>
    </row>
    <row r="275" spans="5:41" x14ac:dyDescent="0.4">
      <c r="E275" s="85" t="str">
        <f t="shared" ca="1" si="24"/>
        <v>20240213</v>
      </c>
      <c r="F275" s="83" t="str">
        <f>DBCS(入力シート!A301)</f>
        <v/>
      </c>
      <c r="G275" s="83" t="str">
        <f>(ASC(SUBSTITUTE(SUBSTITUTE(入力シート!B301,"　","")," ","")))</f>
        <v/>
      </c>
      <c r="H275" s="83" t="str">
        <f>ASC(入力シート!C301)</f>
        <v/>
      </c>
      <c r="I275" s="83" t="str">
        <f>IF(入力シート!E301=0,"",入力シート!E301)</f>
        <v/>
      </c>
      <c r="J275" s="83" t="str">
        <f>IF(入力シート!I301=0,"",入力シート!I301)</f>
        <v/>
      </c>
      <c r="K275" s="83" t="str">
        <f>DBCS(入力シート!K301)</f>
        <v/>
      </c>
      <c r="L275" s="83" t="str">
        <f>ASC(入力シート!L301)</f>
        <v/>
      </c>
      <c r="M275" s="83" t="e">
        <f>_xlfn.IFS(入力シート!J301=置換コード!$B$4,1,入力シート!J301=置換コード!$B$5,2,入力シート!J301=置換コード!$B$6,3,入力シート!J301=置換コード!$B$7,4,入力シート!J301=置換コード!$B$8,5,入力シート!J301=置換コード!$B$9,6,入力シート!J301=置換コード!$B$10,7,入力シート!J301=置換コード!$B$11,8,入力シート!J301=置換コード!$B$12,9,入力シート!J301=置換コード!$B$13,10)</f>
        <v>#N/A</v>
      </c>
      <c r="N275" s="83" t="e">
        <f>_xlfn.IFS(入力シート!F301=置換コード!$E$4,1,入力シート!F301=置換コード!$E$5,2)</f>
        <v>#N/A</v>
      </c>
      <c r="O275" s="83" t="e">
        <f t="shared" si="25"/>
        <v>#N/A</v>
      </c>
      <c r="P275" s="83" t="e">
        <f t="shared" si="26"/>
        <v>#N/A</v>
      </c>
      <c r="Q275" s="83" t="e">
        <f>_xlfn.IFS(入力シート!O301=置換コード!$I$4,11,入力シート!O301=置換コード!$I$5,21,入力シート!O301=置換コード!$I$6,22,入力シート!O301=置換コード!$I$7,23,入力シート!O301=置換コード!$I$8,24,入力シート!O301=置換コード!$I$9,25,入力シート!O301=置換コード!$I$10,26,入力シート!O301=置換コード!$I$11,31,入力シート!O301=置換コード!$I$12,32,入力シート!O301=置換コード!$I$13,33,入力シート!O301=置換コード!$I$14,34,入力シート!O301=置換コード!$I$15,35,入力シート!O301=置換コード!$I$16,36,入力シート!O301=置換コード!$I$17,37,入力シート!O301=置換コード!$I$18,38,入力シート!O301=置換コード!$I$19,41,入力シート!O301=置換コード!$I$20,42,入力シート!O301=置換コード!$I$21,43,入力シート!O301=置換コード!$I$22,44,入力シート!O301=置換コード!$I$23,51,入力シート!O301=置換コード!$I$24,52,入力シート!O301=置換コード!$I$25,53,入力シート!O301=置換コード!$I$26,54,入力シート!O301=置換コード!$I$27,55,入力シート!O301=置換コード!$I$28,61,入力シート!O301=置換コード!$I$29,62,入力シート!O301=置換コード!$I$30,63,入力シート!O301=置換コード!$I$31,64,入力シート!O301=置換コード!$I$32,65,入力シート!O301=置換コード!$I$33,66,入力シート!O301=置換コード!$I$34,71,入力シート!O301=置換コード!$I$35,72,入力シート!O301=置換コード!$I$36,73,入力シート!O301=置換コード!$I$37,74,入力シート!O301=置換コード!$I$38,75,入力シート!O301=置換コード!$I$39,76,入力シート!O301=置換コード!$I$40,77,入力シート!O301=置換コード!$I$41,78,入力シート!O301=置換コード!$I$42,79,入力シート!O301=置換コード!$I$43,81,入力シート!O301=置換コード!$I$44,82,入力シート!O301=置換コード!$I$45,83,入力シート!O301=置換コード!$I$46,84,入力シート!O301=置換コード!$I$47,85,入力シート!O301=置換コード!$I$48,86,入力シート!O301=置換コード!$I$49,87,入力シート!O301=置換コード!$I$50,88,入力シート!O301=置換コード!$I$51,90)</f>
        <v>#N/A</v>
      </c>
      <c r="R275" s="83" t="e">
        <f t="shared" si="27"/>
        <v>#N/A</v>
      </c>
      <c r="S275" s="83" t="str">
        <f>ASC(入力シート!N301)</f>
        <v/>
      </c>
      <c r="T275" s="83" t="str">
        <f>ASC(入力シート!P301)</f>
        <v/>
      </c>
      <c r="U275" s="83" t="str">
        <f>ASC(入力シート!Q301)</f>
        <v/>
      </c>
      <c r="V275" s="83" t="str">
        <f>ASC(入力シート!R301)</f>
        <v/>
      </c>
      <c r="W275" s="83" t="str">
        <f>ASC(入力シート!M301)</f>
        <v/>
      </c>
      <c r="X275" s="83" t="e">
        <f>_xlfn.IFS(入力シート!U301=置換コード!$I$4,11,入力シート!U301=置換コード!$I$5,21,入力シート!U301=置換コード!$I$6,22,入力シート!U301=置換コード!$I$7,23,入力シート!U301=置換コード!$I$8,24,入力シート!U301=置換コード!$I$9,25,入力シート!U301=置換コード!$I$10,26,入力シート!U301=置換コード!$I$11,31,入力シート!U301=置換コード!$I$12,32,入力シート!U301=置換コード!$I$13,33,入力シート!U301=置換コード!$I$14,34,入力シート!U301=置換コード!$I$15,35,入力シート!U301=置換コード!$I$16,36,入力シート!U301=置換コード!$I$17,37,入力シート!U301=置換コード!$I$18,38,入力シート!U301=置換コード!$I$19,41,入力シート!U301=置換コード!$I$20,42,入力シート!U301=置換コード!$I$21,43,入力シート!U301=置換コード!$I$22,44,入力シート!U301=置換コード!$I$23,51,入力シート!U301=置換コード!$I$24,52,入力シート!U301=置換コード!$I$25,53,入力シート!U301=置換コード!$I$26,54,入力シート!U301=置換コード!$I$27,55,入力シート!U301=置換コード!$I$28,61,入力シート!U301=置換コード!$I$29,62,入力シート!U301=置換コード!$I$30,63,入力シート!U301=置換コード!$I$31,64,入力シート!U301=置換コード!$I$32,65,入力シート!U301=置換コード!$I$33,66,入力シート!U301=置換コード!$I$34,71,入力シート!U301=置換コード!$I$35,72,入力シート!U301=置換コード!$I$36,73,入力シート!U301=置換コード!$I$37,74,入力シート!U301=置換コード!$I$38,75,入力シート!U301=置換コード!$I$39,76,入力シート!U301=置換コード!$I$40,77,入力シート!U301=置換コード!$I$41,78,入力シート!U301=置換コード!$I$42,79,入力シート!U301=置換コード!$I$43,81,入力シート!U301=置換コード!$I$44,82,入力シート!U301=置換コード!$I$45,83,入力シート!U301=置換コード!$I$46,84,入力シート!U301=置換コード!$I$47,85,入力シート!U301=置換コード!$I$48,86,入力シート!U301=置換コード!$I$49,87,入力シート!U301=置換コード!$I$50,88,入力シート!U301=置換コード!$I$51,90)</f>
        <v>#N/A</v>
      </c>
      <c r="Y275" s="83" t="e">
        <f t="shared" si="28"/>
        <v>#N/A</v>
      </c>
      <c r="Z275" s="83" t="str">
        <f>ASC(入力シート!T301)</f>
        <v/>
      </c>
      <c r="AA275" s="83" t="str">
        <f>ASC(入力シート!V301)</f>
        <v/>
      </c>
      <c r="AB275" s="83" t="str">
        <f>ASC(入力シート!W301)</f>
        <v/>
      </c>
      <c r="AC275" s="83" t="str">
        <f>ASC(入力シート!X301)</f>
        <v/>
      </c>
      <c r="AD275" s="83" t="str">
        <f>ASC(入力シート!S301)</f>
        <v/>
      </c>
      <c r="AE275" s="83" t="str">
        <f>IF(入力シート!D301=0,"",入力シート!D301)</f>
        <v/>
      </c>
      <c r="AF275" s="83">
        <f>IF(入力シート!G301="無し",1,2)</f>
        <v>2</v>
      </c>
      <c r="AG275" s="85" t="str">
        <f t="shared" ca="1" si="29"/>
        <v>20240213</v>
      </c>
      <c r="AH275" s="83">
        <f>IF(入力シート!Y301="有り",2,1)</f>
        <v>1</v>
      </c>
      <c r="AI275" s="83">
        <f>IF(入力シート!Z301="有り",2,1)</f>
        <v>1</v>
      </c>
      <c r="AJ275" s="83">
        <f>IF(入力シート!AA301="有り",2,1)</f>
        <v>1</v>
      </c>
      <c r="AK275" s="83">
        <f>IF(入力シート!AB301="有り",2,1)</f>
        <v>1</v>
      </c>
      <c r="AL275" s="83">
        <f>IF(入力シート!AC301="有り",2,1)</f>
        <v>1</v>
      </c>
      <c r="AM275" s="83">
        <f>IF(入力シート!AD301="有り",2,1)</f>
        <v>1</v>
      </c>
      <c r="AN275" s="83">
        <f>IF(入力シート!AE301="有り",2,1)</f>
        <v>1</v>
      </c>
      <c r="AO275" s="83">
        <f>IF(入力シート!H301="必要(\4,950)",1,0)</f>
        <v>0</v>
      </c>
    </row>
    <row r="276" spans="5:41" x14ac:dyDescent="0.4">
      <c r="E276" s="85" t="str">
        <f t="shared" ca="1" si="24"/>
        <v>20240213</v>
      </c>
      <c r="F276" s="83" t="str">
        <f>DBCS(入力シート!A302)</f>
        <v/>
      </c>
      <c r="G276" s="83" t="str">
        <f>(ASC(SUBSTITUTE(SUBSTITUTE(入力シート!B302,"　","")," ","")))</f>
        <v/>
      </c>
      <c r="H276" s="83" t="str">
        <f>ASC(入力シート!C302)</f>
        <v/>
      </c>
      <c r="I276" s="83" t="str">
        <f>IF(入力シート!E302=0,"",入力シート!E302)</f>
        <v/>
      </c>
      <c r="J276" s="83" t="str">
        <f>IF(入力シート!I302=0,"",入力シート!I302)</f>
        <v/>
      </c>
      <c r="K276" s="83" t="str">
        <f>DBCS(入力シート!K302)</f>
        <v/>
      </c>
      <c r="L276" s="83" t="str">
        <f>ASC(入力シート!L302)</f>
        <v/>
      </c>
      <c r="M276" s="83" t="e">
        <f>_xlfn.IFS(入力シート!J302=置換コード!$B$4,1,入力シート!J302=置換コード!$B$5,2,入力シート!J302=置換コード!$B$6,3,入力シート!J302=置換コード!$B$7,4,入力シート!J302=置換コード!$B$8,5,入力シート!J302=置換コード!$B$9,6,入力シート!J302=置換コード!$B$10,7,入力シート!J302=置換コード!$B$11,8,入力シート!J302=置換コード!$B$12,9,入力シート!J302=置換コード!$B$13,10)</f>
        <v>#N/A</v>
      </c>
      <c r="N276" s="83" t="e">
        <f>_xlfn.IFS(入力シート!F302=置換コード!$E$4,1,入力シート!F302=置換コード!$E$5,2)</f>
        <v>#N/A</v>
      </c>
      <c r="O276" s="83" t="e">
        <f t="shared" si="25"/>
        <v>#N/A</v>
      </c>
      <c r="P276" s="83" t="e">
        <f t="shared" si="26"/>
        <v>#N/A</v>
      </c>
      <c r="Q276" s="83" t="e">
        <f>_xlfn.IFS(入力シート!O302=置換コード!$I$4,11,入力シート!O302=置換コード!$I$5,21,入力シート!O302=置換コード!$I$6,22,入力シート!O302=置換コード!$I$7,23,入力シート!O302=置換コード!$I$8,24,入力シート!O302=置換コード!$I$9,25,入力シート!O302=置換コード!$I$10,26,入力シート!O302=置換コード!$I$11,31,入力シート!O302=置換コード!$I$12,32,入力シート!O302=置換コード!$I$13,33,入力シート!O302=置換コード!$I$14,34,入力シート!O302=置換コード!$I$15,35,入力シート!O302=置換コード!$I$16,36,入力シート!O302=置換コード!$I$17,37,入力シート!O302=置換コード!$I$18,38,入力シート!O302=置換コード!$I$19,41,入力シート!O302=置換コード!$I$20,42,入力シート!O302=置換コード!$I$21,43,入力シート!O302=置換コード!$I$22,44,入力シート!O302=置換コード!$I$23,51,入力シート!O302=置換コード!$I$24,52,入力シート!O302=置換コード!$I$25,53,入力シート!O302=置換コード!$I$26,54,入力シート!O302=置換コード!$I$27,55,入力シート!O302=置換コード!$I$28,61,入力シート!O302=置換コード!$I$29,62,入力シート!O302=置換コード!$I$30,63,入力シート!O302=置換コード!$I$31,64,入力シート!O302=置換コード!$I$32,65,入力シート!O302=置換コード!$I$33,66,入力シート!O302=置換コード!$I$34,71,入力シート!O302=置換コード!$I$35,72,入力シート!O302=置換コード!$I$36,73,入力シート!O302=置換コード!$I$37,74,入力シート!O302=置換コード!$I$38,75,入力シート!O302=置換コード!$I$39,76,入力シート!O302=置換コード!$I$40,77,入力シート!O302=置換コード!$I$41,78,入力シート!O302=置換コード!$I$42,79,入力シート!O302=置換コード!$I$43,81,入力シート!O302=置換コード!$I$44,82,入力シート!O302=置換コード!$I$45,83,入力シート!O302=置換コード!$I$46,84,入力シート!O302=置換コード!$I$47,85,入力シート!O302=置換コード!$I$48,86,入力シート!O302=置換コード!$I$49,87,入力シート!O302=置換コード!$I$50,88,入力シート!O302=置換コード!$I$51,90)</f>
        <v>#N/A</v>
      </c>
      <c r="R276" s="83" t="e">
        <f t="shared" si="27"/>
        <v>#N/A</v>
      </c>
      <c r="S276" s="83" t="str">
        <f>ASC(入力シート!N302)</f>
        <v/>
      </c>
      <c r="T276" s="83" t="str">
        <f>ASC(入力シート!P302)</f>
        <v/>
      </c>
      <c r="U276" s="83" t="str">
        <f>ASC(入力シート!Q302)</f>
        <v/>
      </c>
      <c r="V276" s="83" t="str">
        <f>ASC(入力シート!R302)</f>
        <v/>
      </c>
      <c r="W276" s="83" t="str">
        <f>ASC(入力シート!M302)</f>
        <v/>
      </c>
      <c r="X276" s="83" t="e">
        <f>_xlfn.IFS(入力シート!U302=置換コード!$I$4,11,入力シート!U302=置換コード!$I$5,21,入力シート!U302=置換コード!$I$6,22,入力シート!U302=置換コード!$I$7,23,入力シート!U302=置換コード!$I$8,24,入力シート!U302=置換コード!$I$9,25,入力シート!U302=置換コード!$I$10,26,入力シート!U302=置換コード!$I$11,31,入力シート!U302=置換コード!$I$12,32,入力シート!U302=置換コード!$I$13,33,入力シート!U302=置換コード!$I$14,34,入力シート!U302=置換コード!$I$15,35,入力シート!U302=置換コード!$I$16,36,入力シート!U302=置換コード!$I$17,37,入力シート!U302=置換コード!$I$18,38,入力シート!U302=置換コード!$I$19,41,入力シート!U302=置換コード!$I$20,42,入力シート!U302=置換コード!$I$21,43,入力シート!U302=置換コード!$I$22,44,入力シート!U302=置換コード!$I$23,51,入力シート!U302=置換コード!$I$24,52,入力シート!U302=置換コード!$I$25,53,入力シート!U302=置換コード!$I$26,54,入力シート!U302=置換コード!$I$27,55,入力シート!U302=置換コード!$I$28,61,入力シート!U302=置換コード!$I$29,62,入力シート!U302=置換コード!$I$30,63,入力シート!U302=置換コード!$I$31,64,入力シート!U302=置換コード!$I$32,65,入力シート!U302=置換コード!$I$33,66,入力シート!U302=置換コード!$I$34,71,入力シート!U302=置換コード!$I$35,72,入力シート!U302=置換コード!$I$36,73,入力シート!U302=置換コード!$I$37,74,入力シート!U302=置換コード!$I$38,75,入力シート!U302=置換コード!$I$39,76,入力シート!U302=置換コード!$I$40,77,入力シート!U302=置換コード!$I$41,78,入力シート!U302=置換コード!$I$42,79,入力シート!U302=置換コード!$I$43,81,入力シート!U302=置換コード!$I$44,82,入力シート!U302=置換コード!$I$45,83,入力シート!U302=置換コード!$I$46,84,入力シート!U302=置換コード!$I$47,85,入力シート!U302=置換コード!$I$48,86,入力シート!U302=置換コード!$I$49,87,入力シート!U302=置換コード!$I$50,88,入力シート!U302=置換コード!$I$51,90)</f>
        <v>#N/A</v>
      </c>
      <c r="Y276" s="83" t="e">
        <f t="shared" si="28"/>
        <v>#N/A</v>
      </c>
      <c r="Z276" s="83" t="str">
        <f>ASC(入力シート!T302)</f>
        <v/>
      </c>
      <c r="AA276" s="83" t="str">
        <f>ASC(入力シート!V302)</f>
        <v/>
      </c>
      <c r="AB276" s="83" t="str">
        <f>ASC(入力シート!W302)</f>
        <v/>
      </c>
      <c r="AC276" s="83" t="str">
        <f>ASC(入力シート!X302)</f>
        <v/>
      </c>
      <c r="AD276" s="83" t="str">
        <f>ASC(入力シート!S302)</f>
        <v/>
      </c>
      <c r="AE276" s="83" t="str">
        <f>IF(入力シート!D302=0,"",入力シート!D302)</f>
        <v/>
      </c>
      <c r="AF276" s="83">
        <f>IF(入力シート!G302="無し",1,2)</f>
        <v>2</v>
      </c>
      <c r="AG276" s="85" t="str">
        <f t="shared" ca="1" si="29"/>
        <v>20240213</v>
      </c>
      <c r="AH276" s="83">
        <f>IF(入力シート!Y302="有り",2,1)</f>
        <v>1</v>
      </c>
      <c r="AI276" s="83">
        <f>IF(入力シート!Z302="有り",2,1)</f>
        <v>1</v>
      </c>
      <c r="AJ276" s="83">
        <f>IF(入力シート!AA302="有り",2,1)</f>
        <v>1</v>
      </c>
      <c r="AK276" s="83">
        <f>IF(入力シート!AB302="有り",2,1)</f>
        <v>1</v>
      </c>
      <c r="AL276" s="83">
        <f>IF(入力シート!AC302="有り",2,1)</f>
        <v>1</v>
      </c>
      <c r="AM276" s="83">
        <f>IF(入力シート!AD302="有り",2,1)</f>
        <v>1</v>
      </c>
      <c r="AN276" s="83">
        <f>IF(入力シート!AE302="有り",2,1)</f>
        <v>1</v>
      </c>
      <c r="AO276" s="83">
        <f>IF(入力シート!H302="必要(\4,950)",1,0)</f>
        <v>0</v>
      </c>
    </row>
    <row r="277" spans="5:41" x14ac:dyDescent="0.4">
      <c r="E277" s="85" t="str">
        <f t="shared" ca="1" si="24"/>
        <v>20240213</v>
      </c>
      <c r="F277" s="83" t="str">
        <f>DBCS(入力シート!A303)</f>
        <v/>
      </c>
      <c r="G277" s="83" t="str">
        <f>(ASC(SUBSTITUTE(SUBSTITUTE(入力シート!B303,"　","")," ","")))</f>
        <v/>
      </c>
      <c r="H277" s="83" t="str">
        <f>ASC(入力シート!C303)</f>
        <v/>
      </c>
      <c r="I277" s="83" t="str">
        <f>IF(入力シート!E303=0,"",入力シート!E303)</f>
        <v/>
      </c>
      <c r="J277" s="83" t="str">
        <f>IF(入力シート!I303=0,"",入力シート!I303)</f>
        <v/>
      </c>
      <c r="K277" s="83" t="str">
        <f>DBCS(入力シート!K303)</f>
        <v/>
      </c>
      <c r="L277" s="83" t="str">
        <f>ASC(入力シート!L303)</f>
        <v/>
      </c>
      <c r="M277" s="83" t="e">
        <f>_xlfn.IFS(入力シート!J303=置換コード!$B$4,1,入力シート!J303=置換コード!$B$5,2,入力シート!J303=置換コード!$B$6,3,入力シート!J303=置換コード!$B$7,4,入力シート!J303=置換コード!$B$8,5,入力シート!J303=置換コード!$B$9,6,入力シート!J303=置換コード!$B$10,7,入力シート!J303=置換コード!$B$11,8,入力シート!J303=置換コード!$B$12,9,入力シート!J303=置換コード!$B$13,10)</f>
        <v>#N/A</v>
      </c>
      <c r="N277" s="83" t="e">
        <f>_xlfn.IFS(入力シート!F303=置換コード!$E$4,1,入力シート!F303=置換コード!$E$5,2)</f>
        <v>#N/A</v>
      </c>
      <c r="O277" s="83" t="e">
        <f t="shared" si="25"/>
        <v>#N/A</v>
      </c>
      <c r="P277" s="83" t="e">
        <f t="shared" si="26"/>
        <v>#N/A</v>
      </c>
      <c r="Q277" s="83" t="e">
        <f>_xlfn.IFS(入力シート!O303=置換コード!$I$4,11,入力シート!O303=置換コード!$I$5,21,入力シート!O303=置換コード!$I$6,22,入力シート!O303=置換コード!$I$7,23,入力シート!O303=置換コード!$I$8,24,入力シート!O303=置換コード!$I$9,25,入力シート!O303=置換コード!$I$10,26,入力シート!O303=置換コード!$I$11,31,入力シート!O303=置換コード!$I$12,32,入力シート!O303=置換コード!$I$13,33,入力シート!O303=置換コード!$I$14,34,入力シート!O303=置換コード!$I$15,35,入力シート!O303=置換コード!$I$16,36,入力シート!O303=置換コード!$I$17,37,入力シート!O303=置換コード!$I$18,38,入力シート!O303=置換コード!$I$19,41,入力シート!O303=置換コード!$I$20,42,入力シート!O303=置換コード!$I$21,43,入力シート!O303=置換コード!$I$22,44,入力シート!O303=置換コード!$I$23,51,入力シート!O303=置換コード!$I$24,52,入力シート!O303=置換コード!$I$25,53,入力シート!O303=置換コード!$I$26,54,入力シート!O303=置換コード!$I$27,55,入力シート!O303=置換コード!$I$28,61,入力シート!O303=置換コード!$I$29,62,入力シート!O303=置換コード!$I$30,63,入力シート!O303=置換コード!$I$31,64,入力シート!O303=置換コード!$I$32,65,入力シート!O303=置換コード!$I$33,66,入力シート!O303=置換コード!$I$34,71,入力シート!O303=置換コード!$I$35,72,入力シート!O303=置換コード!$I$36,73,入力シート!O303=置換コード!$I$37,74,入力シート!O303=置換コード!$I$38,75,入力シート!O303=置換コード!$I$39,76,入力シート!O303=置換コード!$I$40,77,入力シート!O303=置換コード!$I$41,78,入力シート!O303=置換コード!$I$42,79,入力シート!O303=置換コード!$I$43,81,入力シート!O303=置換コード!$I$44,82,入力シート!O303=置換コード!$I$45,83,入力シート!O303=置換コード!$I$46,84,入力シート!O303=置換コード!$I$47,85,入力シート!O303=置換コード!$I$48,86,入力シート!O303=置換コード!$I$49,87,入力シート!O303=置換コード!$I$50,88,入力シート!O303=置換コード!$I$51,90)</f>
        <v>#N/A</v>
      </c>
      <c r="R277" s="83" t="e">
        <f t="shared" si="27"/>
        <v>#N/A</v>
      </c>
      <c r="S277" s="83" t="str">
        <f>ASC(入力シート!N303)</f>
        <v/>
      </c>
      <c r="T277" s="83" t="str">
        <f>ASC(入力シート!P303)</f>
        <v/>
      </c>
      <c r="U277" s="83" t="str">
        <f>ASC(入力シート!Q303)</f>
        <v/>
      </c>
      <c r="V277" s="83" t="str">
        <f>ASC(入力シート!R303)</f>
        <v/>
      </c>
      <c r="W277" s="83" t="str">
        <f>ASC(入力シート!M303)</f>
        <v/>
      </c>
      <c r="X277" s="83" t="e">
        <f>_xlfn.IFS(入力シート!U303=置換コード!$I$4,11,入力シート!U303=置換コード!$I$5,21,入力シート!U303=置換コード!$I$6,22,入力シート!U303=置換コード!$I$7,23,入力シート!U303=置換コード!$I$8,24,入力シート!U303=置換コード!$I$9,25,入力シート!U303=置換コード!$I$10,26,入力シート!U303=置換コード!$I$11,31,入力シート!U303=置換コード!$I$12,32,入力シート!U303=置換コード!$I$13,33,入力シート!U303=置換コード!$I$14,34,入力シート!U303=置換コード!$I$15,35,入力シート!U303=置換コード!$I$16,36,入力シート!U303=置換コード!$I$17,37,入力シート!U303=置換コード!$I$18,38,入力シート!U303=置換コード!$I$19,41,入力シート!U303=置換コード!$I$20,42,入力シート!U303=置換コード!$I$21,43,入力シート!U303=置換コード!$I$22,44,入力シート!U303=置換コード!$I$23,51,入力シート!U303=置換コード!$I$24,52,入力シート!U303=置換コード!$I$25,53,入力シート!U303=置換コード!$I$26,54,入力シート!U303=置換コード!$I$27,55,入力シート!U303=置換コード!$I$28,61,入力シート!U303=置換コード!$I$29,62,入力シート!U303=置換コード!$I$30,63,入力シート!U303=置換コード!$I$31,64,入力シート!U303=置換コード!$I$32,65,入力シート!U303=置換コード!$I$33,66,入力シート!U303=置換コード!$I$34,71,入力シート!U303=置換コード!$I$35,72,入力シート!U303=置換コード!$I$36,73,入力シート!U303=置換コード!$I$37,74,入力シート!U303=置換コード!$I$38,75,入力シート!U303=置換コード!$I$39,76,入力シート!U303=置換コード!$I$40,77,入力シート!U303=置換コード!$I$41,78,入力シート!U303=置換コード!$I$42,79,入力シート!U303=置換コード!$I$43,81,入力シート!U303=置換コード!$I$44,82,入力シート!U303=置換コード!$I$45,83,入力シート!U303=置換コード!$I$46,84,入力シート!U303=置換コード!$I$47,85,入力シート!U303=置換コード!$I$48,86,入力シート!U303=置換コード!$I$49,87,入力シート!U303=置換コード!$I$50,88,入力シート!U303=置換コード!$I$51,90)</f>
        <v>#N/A</v>
      </c>
      <c r="Y277" s="83" t="e">
        <f t="shared" si="28"/>
        <v>#N/A</v>
      </c>
      <c r="Z277" s="83" t="str">
        <f>ASC(入力シート!T303)</f>
        <v/>
      </c>
      <c r="AA277" s="83" t="str">
        <f>ASC(入力シート!V303)</f>
        <v/>
      </c>
      <c r="AB277" s="83" t="str">
        <f>ASC(入力シート!W303)</f>
        <v/>
      </c>
      <c r="AC277" s="83" t="str">
        <f>ASC(入力シート!X303)</f>
        <v/>
      </c>
      <c r="AD277" s="83" t="str">
        <f>ASC(入力シート!S303)</f>
        <v/>
      </c>
      <c r="AE277" s="83" t="str">
        <f>IF(入力シート!D303=0,"",入力シート!D303)</f>
        <v/>
      </c>
      <c r="AF277" s="83">
        <f>IF(入力シート!G303="無し",1,2)</f>
        <v>2</v>
      </c>
      <c r="AG277" s="85" t="str">
        <f t="shared" ca="1" si="29"/>
        <v>20240213</v>
      </c>
      <c r="AH277" s="83">
        <f>IF(入力シート!Y303="有り",2,1)</f>
        <v>1</v>
      </c>
      <c r="AI277" s="83">
        <f>IF(入力シート!Z303="有り",2,1)</f>
        <v>1</v>
      </c>
      <c r="AJ277" s="83">
        <f>IF(入力シート!AA303="有り",2,1)</f>
        <v>1</v>
      </c>
      <c r="AK277" s="83">
        <f>IF(入力シート!AB303="有り",2,1)</f>
        <v>1</v>
      </c>
      <c r="AL277" s="83">
        <f>IF(入力シート!AC303="有り",2,1)</f>
        <v>1</v>
      </c>
      <c r="AM277" s="83">
        <f>IF(入力シート!AD303="有り",2,1)</f>
        <v>1</v>
      </c>
      <c r="AN277" s="83">
        <f>IF(入力シート!AE303="有り",2,1)</f>
        <v>1</v>
      </c>
      <c r="AO277" s="83">
        <f>IF(入力シート!H303="必要(\4,950)",1,0)</f>
        <v>0</v>
      </c>
    </row>
    <row r="278" spans="5:41" x14ac:dyDescent="0.4">
      <c r="E278" s="85" t="str">
        <f t="shared" ca="1" si="24"/>
        <v>20240213</v>
      </c>
      <c r="F278" s="83" t="str">
        <f>DBCS(入力シート!A304)</f>
        <v/>
      </c>
      <c r="G278" s="83" t="str">
        <f>(ASC(SUBSTITUTE(SUBSTITUTE(入力シート!B304,"　","")," ","")))</f>
        <v/>
      </c>
      <c r="H278" s="83" t="str">
        <f>ASC(入力シート!C304)</f>
        <v/>
      </c>
      <c r="I278" s="83" t="str">
        <f>IF(入力シート!E304=0,"",入力シート!E304)</f>
        <v/>
      </c>
      <c r="J278" s="83" t="str">
        <f>IF(入力シート!I304=0,"",入力シート!I304)</f>
        <v/>
      </c>
      <c r="K278" s="83" t="str">
        <f>DBCS(入力シート!K304)</f>
        <v/>
      </c>
      <c r="L278" s="83" t="str">
        <f>ASC(入力シート!L304)</f>
        <v/>
      </c>
      <c r="M278" s="83" t="e">
        <f>_xlfn.IFS(入力シート!J304=置換コード!$B$4,1,入力シート!J304=置換コード!$B$5,2,入力シート!J304=置換コード!$B$6,3,入力シート!J304=置換コード!$B$7,4,入力シート!J304=置換コード!$B$8,5,入力シート!J304=置換コード!$B$9,6,入力シート!J304=置換コード!$B$10,7,入力シート!J304=置換コード!$B$11,8,入力シート!J304=置換コード!$B$12,9,入力シート!J304=置換コード!$B$13,10)</f>
        <v>#N/A</v>
      </c>
      <c r="N278" s="83" t="e">
        <f>_xlfn.IFS(入力シート!F304=置換コード!$E$4,1,入力シート!F304=置換コード!$E$5,2)</f>
        <v>#N/A</v>
      </c>
      <c r="O278" s="83" t="e">
        <f t="shared" si="25"/>
        <v>#N/A</v>
      </c>
      <c r="P278" s="83" t="e">
        <f t="shared" si="26"/>
        <v>#N/A</v>
      </c>
      <c r="Q278" s="83" t="e">
        <f>_xlfn.IFS(入力シート!O304=置換コード!$I$4,11,入力シート!O304=置換コード!$I$5,21,入力シート!O304=置換コード!$I$6,22,入力シート!O304=置換コード!$I$7,23,入力シート!O304=置換コード!$I$8,24,入力シート!O304=置換コード!$I$9,25,入力シート!O304=置換コード!$I$10,26,入力シート!O304=置換コード!$I$11,31,入力シート!O304=置換コード!$I$12,32,入力シート!O304=置換コード!$I$13,33,入力シート!O304=置換コード!$I$14,34,入力シート!O304=置換コード!$I$15,35,入力シート!O304=置換コード!$I$16,36,入力シート!O304=置換コード!$I$17,37,入力シート!O304=置換コード!$I$18,38,入力シート!O304=置換コード!$I$19,41,入力シート!O304=置換コード!$I$20,42,入力シート!O304=置換コード!$I$21,43,入力シート!O304=置換コード!$I$22,44,入力シート!O304=置換コード!$I$23,51,入力シート!O304=置換コード!$I$24,52,入力シート!O304=置換コード!$I$25,53,入力シート!O304=置換コード!$I$26,54,入力シート!O304=置換コード!$I$27,55,入力シート!O304=置換コード!$I$28,61,入力シート!O304=置換コード!$I$29,62,入力シート!O304=置換コード!$I$30,63,入力シート!O304=置換コード!$I$31,64,入力シート!O304=置換コード!$I$32,65,入力シート!O304=置換コード!$I$33,66,入力シート!O304=置換コード!$I$34,71,入力シート!O304=置換コード!$I$35,72,入力シート!O304=置換コード!$I$36,73,入力シート!O304=置換コード!$I$37,74,入力シート!O304=置換コード!$I$38,75,入力シート!O304=置換コード!$I$39,76,入力シート!O304=置換コード!$I$40,77,入力シート!O304=置換コード!$I$41,78,入力シート!O304=置換コード!$I$42,79,入力シート!O304=置換コード!$I$43,81,入力シート!O304=置換コード!$I$44,82,入力シート!O304=置換コード!$I$45,83,入力シート!O304=置換コード!$I$46,84,入力シート!O304=置換コード!$I$47,85,入力シート!O304=置換コード!$I$48,86,入力シート!O304=置換コード!$I$49,87,入力シート!O304=置換コード!$I$50,88,入力シート!O304=置換コード!$I$51,90)</f>
        <v>#N/A</v>
      </c>
      <c r="R278" s="83" t="e">
        <f t="shared" si="27"/>
        <v>#N/A</v>
      </c>
      <c r="S278" s="83" t="str">
        <f>ASC(入力シート!N304)</f>
        <v/>
      </c>
      <c r="T278" s="83" t="str">
        <f>ASC(入力シート!P304)</f>
        <v/>
      </c>
      <c r="U278" s="83" t="str">
        <f>ASC(入力シート!Q304)</f>
        <v/>
      </c>
      <c r="V278" s="83" t="str">
        <f>ASC(入力シート!R304)</f>
        <v/>
      </c>
      <c r="W278" s="83" t="str">
        <f>ASC(入力シート!M304)</f>
        <v/>
      </c>
      <c r="X278" s="83" t="e">
        <f>_xlfn.IFS(入力シート!U304=置換コード!$I$4,11,入力シート!U304=置換コード!$I$5,21,入力シート!U304=置換コード!$I$6,22,入力シート!U304=置換コード!$I$7,23,入力シート!U304=置換コード!$I$8,24,入力シート!U304=置換コード!$I$9,25,入力シート!U304=置換コード!$I$10,26,入力シート!U304=置換コード!$I$11,31,入力シート!U304=置換コード!$I$12,32,入力シート!U304=置換コード!$I$13,33,入力シート!U304=置換コード!$I$14,34,入力シート!U304=置換コード!$I$15,35,入力シート!U304=置換コード!$I$16,36,入力シート!U304=置換コード!$I$17,37,入力シート!U304=置換コード!$I$18,38,入力シート!U304=置換コード!$I$19,41,入力シート!U304=置換コード!$I$20,42,入力シート!U304=置換コード!$I$21,43,入力シート!U304=置換コード!$I$22,44,入力シート!U304=置換コード!$I$23,51,入力シート!U304=置換コード!$I$24,52,入力シート!U304=置換コード!$I$25,53,入力シート!U304=置換コード!$I$26,54,入力シート!U304=置換コード!$I$27,55,入力シート!U304=置換コード!$I$28,61,入力シート!U304=置換コード!$I$29,62,入力シート!U304=置換コード!$I$30,63,入力シート!U304=置換コード!$I$31,64,入力シート!U304=置換コード!$I$32,65,入力シート!U304=置換コード!$I$33,66,入力シート!U304=置換コード!$I$34,71,入力シート!U304=置換コード!$I$35,72,入力シート!U304=置換コード!$I$36,73,入力シート!U304=置換コード!$I$37,74,入力シート!U304=置換コード!$I$38,75,入力シート!U304=置換コード!$I$39,76,入力シート!U304=置換コード!$I$40,77,入力シート!U304=置換コード!$I$41,78,入力シート!U304=置換コード!$I$42,79,入力シート!U304=置換コード!$I$43,81,入力シート!U304=置換コード!$I$44,82,入力シート!U304=置換コード!$I$45,83,入力シート!U304=置換コード!$I$46,84,入力シート!U304=置換コード!$I$47,85,入力シート!U304=置換コード!$I$48,86,入力シート!U304=置換コード!$I$49,87,入力シート!U304=置換コード!$I$50,88,入力シート!U304=置換コード!$I$51,90)</f>
        <v>#N/A</v>
      </c>
      <c r="Y278" s="83" t="e">
        <f t="shared" si="28"/>
        <v>#N/A</v>
      </c>
      <c r="Z278" s="83" t="str">
        <f>ASC(入力シート!T304)</f>
        <v/>
      </c>
      <c r="AA278" s="83" t="str">
        <f>ASC(入力シート!V304)</f>
        <v/>
      </c>
      <c r="AB278" s="83" t="str">
        <f>ASC(入力シート!W304)</f>
        <v/>
      </c>
      <c r="AC278" s="83" t="str">
        <f>ASC(入力シート!X304)</f>
        <v/>
      </c>
      <c r="AD278" s="83" t="str">
        <f>ASC(入力シート!S304)</f>
        <v/>
      </c>
      <c r="AE278" s="83" t="str">
        <f>IF(入力シート!D304=0,"",入力シート!D304)</f>
        <v/>
      </c>
      <c r="AF278" s="83">
        <f>IF(入力シート!G304="無し",1,2)</f>
        <v>2</v>
      </c>
      <c r="AG278" s="85" t="str">
        <f t="shared" ca="1" si="29"/>
        <v>20240213</v>
      </c>
      <c r="AH278" s="83">
        <f>IF(入力シート!Y304="有り",2,1)</f>
        <v>1</v>
      </c>
      <c r="AI278" s="83">
        <f>IF(入力シート!Z304="有り",2,1)</f>
        <v>1</v>
      </c>
      <c r="AJ278" s="83">
        <f>IF(入力シート!AA304="有り",2,1)</f>
        <v>1</v>
      </c>
      <c r="AK278" s="83">
        <f>IF(入力シート!AB304="有り",2,1)</f>
        <v>1</v>
      </c>
      <c r="AL278" s="83">
        <f>IF(入力シート!AC304="有り",2,1)</f>
        <v>1</v>
      </c>
      <c r="AM278" s="83">
        <f>IF(入力シート!AD304="有り",2,1)</f>
        <v>1</v>
      </c>
      <c r="AN278" s="83">
        <f>IF(入力シート!AE304="有り",2,1)</f>
        <v>1</v>
      </c>
      <c r="AO278" s="83">
        <f>IF(入力シート!H304="必要(\4,950)",1,0)</f>
        <v>0</v>
      </c>
    </row>
    <row r="279" spans="5:41" x14ac:dyDescent="0.4">
      <c r="E279" s="85" t="str">
        <f t="shared" ca="1" si="24"/>
        <v>20240213</v>
      </c>
      <c r="F279" s="83" t="str">
        <f>DBCS(入力シート!A305)</f>
        <v/>
      </c>
      <c r="G279" s="83" t="str">
        <f>(ASC(SUBSTITUTE(SUBSTITUTE(入力シート!B305,"　","")," ","")))</f>
        <v/>
      </c>
      <c r="H279" s="83" t="str">
        <f>ASC(入力シート!C305)</f>
        <v/>
      </c>
      <c r="I279" s="83" t="str">
        <f>IF(入力シート!E305=0,"",入力シート!E305)</f>
        <v/>
      </c>
      <c r="J279" s="83" t="str">
        <f>IF(入力シート!I305=0,"",入力シート!I305)</f>
        <v/>
      </c>
      <c r="K279" s="83" t="str">
        <f>DBCS(入力シート!K305)</f>
        <v/>
      </c>
      <c r="L279" s="83" t="str">
        <f>ASC(入力シート!L305)</f>
        <v/>
      </c>
      <c r="M279" s="83" t="e">
        <f>_xlfn.IFS(入力シート!J305=置換コード!$B$4,1,入力シート!J305=置換コード!$B$5,2,入力シート!J305=置換コード!$B$6,3,入力シート!J305=置換コード!$B$7,4,入力シート!J305=置換コード!$B$8,5,入力シート!J305=置換コード!$B$9,6,入力シート!J305=置換コード!$B$10,7,入力シート!J305=置換コード!$B$11,8,入力シート!J305=置換コード!$B$12,9,入力シート!J305=置換コード!$B$13,10)</f>
        <v>#N/A</v>
      </c>
      <c r="N279" s="83" t="e">
        <f>_xlfn.IFS(入力シート!F305=置換コード!$E$4,1,入力シート!F305=置換コード!$E$5,2)</f>
        <v>#N/A</v>
      </c>
      <c r="O279" s="83" t="e">
        <f t="shared" si="25"/>
        <v>#N/A</v>
      </c>
      <c r="P279" s="83" t="e">
        <f t="shared" si="26"/>
        <v>#N/A</v>
      </c>
      <c r="Q279" s="83" t="e">
        <f>_xlfn.IFS(入力シート!O305=置換コード!$I$4,11,入力シート!O305=置換コード!$I$5,21,入力シート!O305=置換コード!$I$6,22,入力シート!O305=置換コード!$I$7,23,入力シート!O305=置換コード!$I$8,24,入力シート!O305=置換コード!$I$9,25,入力シート!O305=置換コード!$I$10,26,入力シート!O305=置換コード!$I$11,31,入力シート!O305=置換コード!$I$12,32,入力シート!O305=置換コード!$I$13,33,入力シート!O305=置換コード!$I$14,34,入力シート!O305=置換コード!$I$15,35,入力シート!O305=置換コード!$I$16,36,入力シート!O305=置換コード!$I$17,37,入力シート!O305=置換コード!$I$18,38,入力シート!O305=置換コード!$I$19,41,入力シート!O305=置換コード!$I$20,42,入力シート!O305=置換コード!$I$21,43,入力シート!O305=置換コード!$I$22,44,入力シート!O305=置換コード!$I$23,51,入力シート!O305=置換コード!$I$24,52,入力シート!O305=置換コード!$I$25,53,入力シート!O305=置換コード!$I$26,54,入力シート!O305=置換コード!$I$27,55,入力シート!O305=置換コード!$I$28,61,入力シート!O305=置換コード!$I$29,62,入力シート!O305=置換コード!$I$30,63,入力シート!O305=置換コード!$I$31,64,入力シート!O305=置換コード!$I$32,65,入力シート!O305=置換コード!$I$33,66,入力シート!O305=置換コード!$I$34,71,入力シート!O305=置換コード!$I$35,72,入力シート!O305=置換コード!$I$36,73,入力シート!O305=置換コード!$I$37,74,入力シート!O305=置換コード!$I$38,75,入力シート!O305=置換コード!$I$39,76,入力シート!O305=置換コード!$I$40,77,入力シート!O305=置換コード!$I$41,78,入力シート!O305=置換コード!$I$42,79,入力シート!O305=置換コード!$I$43,81,入力シート!O305=置換コード!$I$44,82,入力シート!O305=置換コード!$I$45,83,入力シート!O305=置換コード!$I$46,84,入力シート!O305=置換コード!$I$47,85,入力シート!O305=置換コード!$I$48,86,入力シート!O305=置換コード!$I$49,87,入力シート!O305=置換コード!$I$50,88,入力シート!O305=置換コード!$I$51,90)</f>
        <v>#N/A</v>
      </c>
      <c r="R279" s="83" t="e">
        <f t="shared" si="27"/>
        <v>#N/A</v>
      </c>
      <c r="S279" s="83" t="str">
        <f>ASC(入力シート!N305)</f>
        <v/>
      </c>
      <c r="T279" s="83" t="str">
        <f>ASC(入力シート!P305)</f>
        <v/>
      </c>
      <c r="U279" s="83" t="str">
        <f>ASC(入力シート!Q305)</f>
        <v/>
      </c>
      <c r="V279" s="83" t="str">
        <f>ASC(入力シート!R305)</f>
        <v/>
      </c>
      <c r="W279" s="83" t="str">
        <f>ASC(入力シート!M305)</f>
        <v/>
      </c>
      <c r="X279" s="83" t="e">
        <f>_xlfn.IFS(入力シート!U305=置換コード!$I$4,11,入力シート!U305=置換コード!$I$5,21,入力シート!U305=置換コード!$I$6,22,入力シート!U305=置換コード!$I$7,23,入力シート!U305=置換コード!$I$8,24,入力シート!U305=置換コード!$I$9,25,入力シート!U305=置換コード!$I$10,26,入力シート!U305=置換コード!$I$11,31,入力シート!U305=置換コード!$I$12,32,入力シート!U305=置換コード!$I$13,33,入力シート!U305=置換コード!$I$14,34,入力シート!U305=置換コード!$I$15,35,入力シート!U305=置換コード!$I$16,36,入力シート!U305=置換コード!$I$17,37,入力シート!U305=置換コード!$I$18,38,入力シート!U305=置換コード!$I$19,41,入力シート!U305=置換コード!$I$20,42,入力シート!U305=置換コード!$I$21,43,入力シート!U305=置換コード!$I$22,44,入力シート!U305=置換コード!$I$23,51,入力シート!U305=置換コード!$I$24,52,入力シート!U305=置換コード!$I$25,53,入力シート!U305=置換コード!$I$26,54,入力シート!U305=置換コード!$I$27,55,入力シート!U305=置換コード!$I$28,61,入力シート!U305=置換コード!$I$29,62,入力シート!U305=置換コード!$I$30,63,入力シート!U305=置換コード!$I$31,64,入力シート!U305=置換コード!$I$32,65,入力シート!U305=置換コード!$I$33,66,入力シート!U305=置換コード!$I$34,71,入力シート!U305=置換コード!$I$35,72,入力シート!U305=置換コード!$I$36,73,入力シート!U305=置換コード!$I$37,74,入力シート!U305=置換コード!$I$38,75,入力シート!U305=置換コード!$I$39,76,入力シート!U305=置換コード!$I$40,77,入力シート!U305=置換コード!$I$41,78,入力シート!U305=置換コード!$I$42,79,入力シート!U305=置換コード!$I$43,81,入力シート!U305=置換コード!$I$44,82,入力シート!U305=置換コード!$I$45,83,入力シート!U305=置換コード!$I$46,84,入力シート!U305=置換コード!$I$47,85,入力シート!U305=置換コード!$I$48,86,入力シート!U305=置換コード!$I$49,87,入力シート!U305=置換コード!$I$50,88,入力シート!U305=置換コード!$I$51,90)</f>
        <v>#N/A</v>
      </c>
      <c r="Y279" s="83" t="e">
        <f t="shared" si="28"/>
        <v>#N/A</v>
      </c>
      <c r="Z279" s="83" t="str">
        <f>ASC(入力シート!T305)</f>
        <v/>
      </c>
      <c r="AA279" s="83" t="str">
        <f>ASC(入力シート!V305)</f>
        <v/>
      </c>
      <c r="AB279" s="83" t="str">
        <f>ASC(入力シート!W305)</f>
        <v/>
      </c>
      <c r="AC279" s="83" t="str">
        <f>ASC(入力シート!X305)</f>
        <v/>
      </c>
      <c r="AD279" s="83" t="str">
        <f>ASC(入力シート!S305)</f>
        <v/>
      </c>
      <c r="AE279" s="83" t="str">
        <f>IF(入力シート!D305=0,"",入力シート!D305)</f>
        <v/>
      </c>
      <c r="AF279" s="83">
        <f>IF(入力シート!G305="無し",1,2)</f>
        <v>2</v>
      </c>
      <c r="AG279" s="85" t="str">
        <f t="shared" ca="1" si="29"/>
        <v>20240213</v>
      </c>
      <c r="AH279" s="83">
        <f>IF(入力シート!Y305="有り",2,1)</f>
        <v>1</v>
      </c>
      <c r="AI279" s="83">
        <f>IF(入力シート!Z305="有り",2,1)</f>
        <v>1</v>
      </c>
      <c r="AJ279" s="83">
        <f>IF(入力シート!AA305="有り",2,1)</f>
        <v>1</v>
      </c>
      <c r="AK279" s="83">
        <f>IF(入力シート!AB305="有り",2,1)</f>
        <v>1</v>
      </c>
      <c r="AL279" s="83">
        <f>IF(入力シート!AC305="有り",2,1)</f>
        <v>1</v>
      </c>
      <c r="AM279" s="83">
        <f>IF(入力シート!AD305="有り",2,1)</f>
        <v>1</v>
      </c>
      <c r="AN279" s="83">
        <f>IF(入力シート!AE305="有り",2,1)</f>
        <v>1</v>
      </c>
      <c r="AO279" s="83">
        <f>IF(入力シート!H305="必要(\4,950)",1,0)</f>
        <v>0</v>
      </c>
    </row>
    <row r="280" spans="5:41" x14ac:dyDescent="0.4">
      <c r="E280" s="85" t="str">
        <f t="shared" ca="1" si="24"/>
        <v>20240213</v>
      </c>
      <c r="F280" s="83" t="str">
        <f>DBCS(入力シート!A306)</f>
        <v/>
      </c>
      <c r="G280" s="83" t="str">
        <f>(ASC(SUBSTITUTE(SUBSTITUTE(入力シート!B306,"　","")," ","")))</f>
        <v/>
      </c>
      <c r="H280" s="83" t="str">
        <f>ASC(入力シート!C306)</f>
        <v/>
      </c>
      <c r="I280" s="83" t="str">
        <f>IF(入力シート!E306=0,"",入力シート!E306)</f>
        <v/>
      </c>
      <c r="J280" s="83" t="str">
        <f>IF(入力シート!I306=0,"",入力シート!I306)</f>
        <v/>
      </c>
      <c r="K280" s="83" t="str">
        <f>DBCS(入力シート!K306)</f>
        <v/>
      </c>
      <c r="L280" s="83" t="str">
        <f>ASC(入力シート!L306)</f>
        <v/>
      </c>
      <c r="M280" s="83" t="e">
        <f>_xlfn.IFS(入力シート!J306=置換コード!$B$4,1,入力シート!J306=置換コード!$B$5,2,入力シート!J306=置換コード!$B$6,3,入力シート!J306=置換コード!$B$7,4,入力シート!J306=置換コード!$B$8,5,入力シート!J306=置換コード!$B$9,6,入力シート!J306=置換コード!$B$10,7,入力シート!J306=置換コード!$B$11,8,入力シート!J306=置換コード!$B$12,9,入力シート!J306=置換コード!$B$13,10)</f>
        <v>#N/A</v>
      </c>
      <c r="N280" s="83" t="e">
        <f>_xlfn.IFS(入力シート!F306=置換コード!$E$4,1,入力シート!F306=置換コード!$E$5,2)</f>
        <v>#N/A</v>
      </c>
      <c r="O280" s="83" t="e">
        <f t="shared" si="25"/>
        <v>#N/A</v>
      </c>
      <c r="P280" s="83" t="e">
        <f t="shared" si="26"/>
        <v>#N/A</v>
      </c>
      <c r="Q280" s="83" t="e">
        <f>_xlfn.IFS(入力シート!O306=置換コード!$I$4,11,入力シート!O306=置換コード!$I$5,21,入力シート!O306=置換コード!$I$6,22,入力シート!O306=置換コード!$I$7,23,入力シート!O306=置換コード!$I$8,24,入力シート!O306=置換コード!$I$9,25,入力シート!O306=置換コード!$I$10,26,入力シート!O306=置換コード!$I$11,31,入力シート!O306=置換コード!$I$12,32,入力シート!O306=置換コード!$I$13,33,入力シート!O306=置換コード!$I$14,34,入力シート!O306=置換コード!$I$15,35,入力シート!O306=置換コード!$I$16,36,入力シート!O306=置換コード!$I$17,37,入力シート!O306=置換コード!$I$18,38,入力シート!O306=置換コード!$I$19,41,入力シート!O306=置換コード!$I$20,42,入力シート!O306=置換コード!$I$21,43,入力シート!O306=置換コード!$I$22,44,入力シート!O306=置換コード!$I$23,51,入力シート!O306=置換コード!$I$24,52,入力シート!O306=置換コード!$I$25,53,入力シート!O306=置換コード!$I$26,54,入力シート!O306=置換コード!$I$27,55,入力シート!O306=置換コード!$I$28,61,入力シート!O306=置換コード!$I$29,62,入力シート!O306=置換コード!$I$30,63,入力シート!O306=置換コード!$I$31,64,入力シート!O306=置換コード!$I$32,65,入力シート!O306=置換コード!$I$33,66,入力シート!O306=置換コード!$I$34,71,入力シート!O306=置換コード!$I$35,72,入力シート!O306=置換コード!$I$36,73,入力シート!O306=置換コード!$I$37,74,入力シート!O306=置換コード!$I$38,75,入力シート!O306=置換コード!$I$39,76,入力シート!O306=置換コード!$I$40,77,入力シート!O306=置換コード!$I$41,78,入力シート!O306=置換コード!$I$42,79,入力シート!O306=置換コード!$I$43,81,入力シート!O306=置換コード!$I$44,82,入力シート!O306=置換コード!$I$45,83,入力シート!O306=置換コード!$I$46,84,入力シート!O306=置換コード!$I$47,85,入力シート!O306=置換コード!$I$48,86,入力シート!O306=置換コード!$I$49,87,入力シート!O306=置換コード!$I$50,88,入力シート!O306=置換コード!$I$51,90)</f>
        <v>#N/A</v>
      </c>
      <c r="R280" s="83" t="e">
        <f t="shared" si="27"/>
        <v>#N/A</v>
      </c>
      <c r="S280" s="83" t="str">
        <f>ASC(入力シート!N306)</f>
        <v/>
      </c>
      <c r="T280" s="83" t="str">
        <f>ASC(入力シート!P306)</f>
        <v/>
      </c>
      <c r="U280" s="83" t="str">
        <f>ASC(入力シート!Q306)</f>
        <v/>
      </c>
      <c r="V280" s="83" t="str">
        <f>ASC(入力シート!R306)</f>
        <v/>
      </c>
      <c r="W280" s="83" t="str">
        <f>ASC(入力シート!M306)</f>
        <v/>
      </c>
      <c r="X280" s="83" t="e">
        <f>_xlfn.IFS(入力シート!U306=置換コード!$I$4,11,入力シート!U306=置換コード!$I$5,21,入力シート!U306=置換コード!$I$6,22,入力シート!U306=置換コード!$I$7,23,入力シート!U306=置換コード!$I$8,24,入力シート!U306=置換コード!$I$9,25,入力シート!U306=置換コード!$I$10,26,入力シート!U306=置換コード!$I$11,31,入力シート!U306=置換コード!$I$12,32,入力シート!U306=置換コード!$I$13,33,入力シート!U306=置換コード!$I$14,34,入力シート!U306=置換コード!$I$15,35,入力シート!U306=置換コード!$I$16,36,入力シート!U306=置換コード!$I$17,37,入力シート!U306=置換コード!$I$18,38,入力シート!U306=置換コード!$I$19,41,入力シート!U306=置換コード!$I$20,42,入力シート!U306=置換コード!$I$21,43,入力シート!U306=置換コード!$I$22,44,入力シート!U306=置換コード!$I$23,51,入力シート!U306=置換コード!$I$24,52,入力シート!U306=置換コード!$I$25,53,入力シート!U306=置換コード!$I$26,54,入力シート!U306=置換コード!$I$27,55,入力シート!U306=置換コード!$I$28,61,入力シート!U306=置換コード!$I$29,62,入力シート!U306=置換コード!$I$30,63,入力シート!U306=置換コード!$I$31,64,入力シート!U306=置換コード!$I$32,65,入力シート!U306=置換コード!$I$33,66,入力シート!U306=置換コード!$I$34,71,入力シート!U306=置換コード!$I$35,72,入力シート!U306=置換コード!$I$36,73,入力シート!U306=置換コード!$I$37,74,入力シート!U306=置換コード!$I$38,75,入力シート!U306=置換コード!$I$39,76,入力シート!U306=置換コード!$I$40,77,入力シート!U306=置換コード!$I$41,78,入力シート!U306=置換コード!$I$42,79,入力シート!U306=置換コード!$I$43,81,入力シート!U306=置換コード!$I$44,82,入力シート!U306=置換コード!$I$45,83,入力シート!U306=置換コード!$I$46,84,入力シート!U306=置換コード!$I$47,85,入力シート!U306=置換コード!$I$48,86,入力シート!U306=置換コード!$I$49,87,入力シート!U306=置換コード!$I$50,88,入力シート!U306=置換コード!$I$51,90)</f>
        <v>#N/A</v>
      </c>
      <c r="Y280" s="83" t="e">
        <f t="shared" si="28"/>
        <v>#N/A</v>
      </c>
      <c r="Z280" s="83" t="str">
        <f>ASC(入力シート!T306)</f>
        <v/>
      </c>
      <c r="AA280" s="83" t="str">
        <f>ASC(入力シート!V306)</f>
        <v/>
      </c>
      <c r="AB280" s="83" t="str">
        <f>ASC(入力シート!W306)</f>
        <v/>
      </c>
      <c r="AC280" s="83" t="str">
        <f>ASC(入力シート!X306)</f>
        <v/>
      </c>
      <c r="AD280" s="83" t="str">
        <f>ASC(入力シート!S306)</f>
        <v/>
      </c>
      <c r="AE280" s="83" t="str">
        <f>IF(入力シート!D306=0,"",入力シート!D306)</f>
        <v/>
      </c>
      <c r="AF280" s="83">
        <f>IF(入力シート!G306="無し",1,2)</f>
        <v>2</v>
      </c>
      <c r="AG280" s="85" t="str">
        <f t="shared" ca="1" si="29"/>
        <v>20240213</v>
      </c>
      <c r="AH280" s="83">
        <f>IF(入力シート!Y306="有り",2,1)</f>
        <v>1</v>
      </c>
      <c r="AI280" s="83">
        <f>IF(入力シート!Z306="有り",2,1)</f>
        <v>1</v>
      </c>
      <c r="AJ280" s="83">
        <f>IF(入力シート!AA306="有り",2,1)</f>
        <v>1</v>
      </c>
      <c r="AK280" s="83">
        <f>IF(入力シート!AB306="有り",2,1)</f>
        <v>1</v>
      </c>
      <c r="AL280" s="83">
        <f>IF(入力シート!AC306="有り",2,1)</f>
        <v>1</v>
      </c>
      <c r="AM280" s="83">
        <f>IF(入力シート!AD306="有り",2,1)</f>
        <v>1</v>
      </c>
      <c r="AN280" s="83">
        <f>IF(入力シート!AE306="有り",2,1)</f>
        <v>1</v>
      </c>
      <c r="AO280" s="83">
        <f>IF(入力シート!H306="必要(\4,950)",1,0)</f>
        <v>0</v>
      </c>
    </row>
    <row r="281" spans="5:41" x14ac:dyDescent="0.4">
      <c r="E281" s="85" t="str">
        <f t="shared" ca="1" si="24"/>
        <v>20240213</v>
      </c>
      <c r="F281" s="83" t="str">
        <f>DBCS(入力シート!A307)</f>
        <v/>
      </c>
      <c r="G281" s="83" t="str">
        <f>(ASC(SUBSTITUTE(SUBSTITUTE(入力シート!B307,"　","")," ","")))</f>
        <v/>
      </c>
      <c r="H281" s="83" t="str">
        <f>ASC(入力シート!C307)</f>
        <v/>
      </c>
      <c r="I281" s="83" t="str">
        <f>IF(入力シート!E307=0,"",入力シート!E307)</f>
        <v/>
      </c>
      <c r="J281" s="83" t="str">
        <f>IF(入力シート!I307=0,"",入力シート!I307)</f>
        <v/>
      </c>
      <c r="K281" s="83" t="str">
        <f>DBCS(入力シート!K307)</f>
        <v/>
      </c>
      <c r="L281" s="83" t="str">
        <f>ASC(入力シート!L307)</f>
        <v/>
      </c>
      <c r="M281" s="83" t="e">
        <f>_xlfn.IFS(入力シート!J307=置換コード!$B$4,1,入力シート!J307=置換コード!$B$5,2,入力シート!J307=置換コード!$B$6,3,入力シート!J307=置換コード!$B$7,4,入力シート!J307=置換コード!$B$8,5,入力シート!J307=置換コード!$B$9,6,入力シート!J307=置換コード!$B$10,7,入力シート!J307=置換コード!$B$11,8,入力シート!J307=置換コード!$B$12,9,入力シート!J307=置換コード!$B$13,10)</f>
        <v>#N/A</v>
      </c>
      <c r="N281" s="83" t="e">
        <f>_xlfn.IFS(入力シート!F307=置換コード!$E$4,1,入力シート!F307=置換コード!$E$5,2)</f>
        <v>#N/A</v>
      </c>
      <c r="O281" s="83" t="e">
        <f t="shared" si="25"/>
        <v>#N/A</v>
      </c>
      <c r="P281" s="83" t="e">
        <f t="shared" si="26"/>
        <v>#N/A</v>
      </c>
      <c r="Q281" s="83" t="e">
        <f>_xlfn.IFS(入力シート!O307=置換コード!$I$4,11,入力シート!O307=置換コード!$I$5,21,入力シート!O307=置換コード!$I$6,22,入力シート!O307=置換コード!$I$7,23,入力シート!O307=置換コード!$I$8,24,入力シート!O307=置換コード!$I$9,25,入力シート!O307=置換コード!$I$10,26,入力シート!O307=置換コード!$I$11,31,入力シート!O307=置換コード!$I$12,32,入力シート!O307=置換コード!$I$13,33,入力シート!O307=置換コード!$I$14,34,入力シート!O307=置換コード!$I$15,35,入力シート!O307=置換コード!$I$16,36,入力シート!O307=置換コード!$I$17,37,入力シート!O307=置換コード!$I$18,38,入力シート!O307=置換コード!$I$19,41,入力シート!O307=置換コード!$I$20,42,入力シート!O307=置換コード!$I$21,43,入力シート!O307=置換コード!$I$22,44,入力シート!O307=置換コード!$I$23,51,入力シート!O307=置換コード!$I$24,52,入力シート!O307=置換コード!$I$25,53,入力シート!O307=置換コード!$I$26,54,入力シート!O307=置換コード!$I$27,55,入力シート!O307=置換コード!$I$28,61,入力シート!O307=置換コード!$I$29,62,入力シート!O307=置換コード!$I$30,63,入力シート!O307=置換コード!$I$31,64,入力シート!O307=置換コード!$I$32,65,入力シート!O307=置換コード!$I$33,66,入力シート!O307=置換コード!$I$34,71,入力シート!O307=置換コード!$I$35,72,入力シート!O307=置換コード!$I$36,73,入力シート!O307=置換コード!$I$37,74,入力シート!O307=置換コード!$I$38,75,入力シート!O307=置換コード!$I$39,76,入力シート!O307=置換コード!$I$40,77,入力シート!O307=置換コード!$I$41,78,入力シート!O307=置換コード!$I$42,79,入力シート!O307=置換コード!$I$43,81,入力シート!O307=置換コード!$I$44,82,入力シート!O307=置換コード!$I$45,83,入力シート!O307=置換コード!$I$46,84,入力シート!O307=置換コード!$I$47,85,入力シート!O307=置換コード!$I$48,86,入力シート!O307=置換コード!$I$49,87,入力シート!O307=置換コード!$I$50,88,入力シート!O307=置換コード!$I$51,90)</f>
        <v>#N/A</v>
      </c>
      <c r="R281" s="83" t="e">
        <f t="shared" si="27"/>
        <v>#N/A</v>
      </c>
      <c r="S281" s="83" t="str">
        <f>ASC(入力シート!N307)</f>
        <v/>
      </c>
      <c r="T281" s="83" t="str">
        <f>ASC(入力シート!P307)</f>
        <v/>
      </c>
      <c r="U281" s="83" t="str">
        <f>ASC(入力シート!Q307)</f>
        <v/>
      </c>
      <c r="V281" s="83" t="str">
        <f>ASC(入力シート!R307)</f>
        <v/>
      </c>
      <c r="W281" s="83" t="str">
        <f>ASC(入力シート!M307)</f>
        <v/>
      </c>
      <c r="X281" s="83" t="e">
        <f>_xlfn.IFS(入力シート!U307=置換コード!$I$4,11,入力シート!U307=置換コード!$I$5,21,入力シート!U307=置換コード!$I$6,22,入力シート!U307=置換コード!$I$7,23,入力シート!U307=置換コード!$I$8,24,入力シート!U307=置換コード!$I$9,25,入力シート!U307=置換コード!$I$10,26,入力シート!U307=置換コード!$I$11,31,入力シート!U307=置換コード!$I$12,32,入力シート!U307=置換コード!$I$13,33,入力シート!U307=置換コード!$I$14,34,入力シート!U307=置換コード!$I$15,35,入力シート!U307=置換コード!$I$16,36,入力シート!U307=置換コード!$I$17,37,入力シート!U307=置換コード!$I$18,38,入力シート!U307=置換コード!$I$19,41,入力シート!U307=置換コード!$I$20,42,入力シート!U307=置換コード!$I$21,43,入力シート!U307=置換コード!$I$22,44,入力シート!U307=置換コード!$I$23,51,入力シート!U307=置換コード!$I$24,52,入力シート!U307=置換コード!$I$25,53,入力シート!U307=置換コード!$I$26,54,入力シート!U307=置換コード!$I$27,55,入力シート!U307=置換コード!$I$28,61,入力シート!U307=置換コード!$I$29,62,入力シート!U307=置換コード!$I$30,63,入力シート!U307=置換コード!$I$31,64,入力シート!U307=置換コード!$I$32,65,入力シート!U307=置換コード!$I$33,66,入力シート!U307=置換コード!$I$34,71,入力シート!U307=置換コード!$I$35,72,入力シート!U307=置換コード!$I$36,73,入力シート!U307=置換コード!$I$37,74,入力シート!U307=置換コード!$I$38,75,入力シート!U307=置換コード!$I$39,76,入力シート!U307=置換コード!$I$40,77,入力シート!U307=置換コード!$I$41,78,入力シート!U307=置換コード!$I$42,79,入力シート!U307=置換コード!$I$43,81,入力シート!U307=置換コード!$I$44,82,入力シート!U307=置換コード!$I$45,83,入力シート!U307=置換コード!$I$46,84,入力シート!U307=置換コード!$I$47,85,入力シート!U307=置換コード!$I$48,86,入力シート!U307=置換コード!$I$49,87,入力シート!U307=置換コード!$I$50,88,入力シート!U307=置換コード!$I$51,90)</f>
        <v>#N/A</v>
      </c>
      <c r="Y281" s="83" t="e">
        <f t="shared" si="28"/>
        <v>#N/A</v>
      </c>
      <c r="Z281" s="83" t="str">
        <f>ASC(入力シート!T307)</f>
        <v/>
      </c>
      <c r="AA281" s="83" t="str">
        <f>ASC(入力シート!V307)</f>
        <v/>
      </c>
      <c r="AB281" s="83" t="str">
        <f>ASC(入力シート!W307)</f>
        <v/>
      </c>
      <c r="AC281" s="83" t="str">
        <f>ASC(入力シート!X307)</f>
        <v/>
      </c>
      <c r="AD281" s="83" t="str">
        <f>ASC(入力シート!S307)</f>
        <v/>
      </c>
      <c r="AE281" s="83" t="str">
        <f>IF(入力シート!D307=0,"",入力シート!D307)</f>
        <v/>
      </c>
      <c r="AF281" s="83">
        <f>IF(入力シート!G307="無し",1,2)</f>
        <v>2</v>
      </c>
      <c r="AG281" s="85" t="str">
        <f t="shared" ca="1" si="29"/>
        <v>20240213</v>
      </c>
      <c r="AH281" s="83">
        <f>IF(入力シート!Y307="有り",2,1)</f>
        <v>1</v>
      </c>
      <c r="AI281" s="83">
        <f>IF(入力シート!Z307="有り",2,1)</f>
        <v>1</v>
      </c>
      <c r="AJ281" s="83">
        <f>IF(入力シート!AA307="有り",2,1)</f>
        <v>1</v>
      </c>
      <c r="AK281" s="83">
        <f>IF(入力シート!AB307="有り",2,1)</f>
        <v>1</v>
      </c>
      <c r="AL281" s="83">
        <f>IF(入力シート!AC307="有り",2,1)</f>
        <v>1</v>
      </c>
      <c r="AM281" s="83">
        <f>IF(入力シート!AD307="有り",2,1)</f>
        <v>1</v>
      </c>
      <c r="AN281" s="83">
        <f>IF(入力シート!AE307="有り",2,1)</f>
        <v>1</v>
      </c>
      <c r="AO281" s="83">
        <f>IF(入力シート!H307="必要(\4,950)",1,0)</f>
        <v>0</v>
      </c>
    </row>
    <row r="282" spans="5:41" x14ac:dyDescent="0.4">
      <c r="E282" s="85" t="str">
        <f t="shared" ca="1" si="24"/>
        <v>20240213</v>
      </c>
      <c r="F282" s="83" t="str">
        <f>DBCS(入力シート!A308)</f>
        <v/>
      </c>
      <c r="G282" s="83" t="str">
        <f>(ASC(SUBSTITUTE(SUBSTITUTE(入力シート!B308,"　","")," ","")))</f>
        <v/>
      </c>
      <c r="H282" s="83" t="str">
        <f>ASC(入力シート!C308)</f>
        <v/>
      </c>
      <c r="I282" s="83" t="str">
        <f>IF(入力シート!E308=0,"",入力シート!E308)</f>
        <v/>
      </c>
      <c r="J282" s="83" t="str">
        <f>IF(入力シート!I308=0,"",入力シート!I308)</f>
        <v/>
      </c>
      <c r="K282" s="83" t="str">
        <f>DBCS(入力シート!K308)</f>
        <v/>
      </c>
      <c r="L282" s="83" t="str">
        <f>ASC(入力シート!L308)</f>
        <v/>
      </c>
      <c r="M282" s="83" t="e">
        <f>_xlfn.IFS(入力シート!J308=置換コード!$B$4,1,入力シート!J308=置換コード!$B$5,2,入力シート!J308=置換コード!$B$6,3,入力シート!J308=置換コード!$B$7,4,入力シート!J308=置換コード!$B$8,5,入力シート!J308=置換コード!$B$9,6,入力シート!J308=置換コード!$B$10,7,入力シート!J308=置換コード!$B$11,8,入力シート!J308=置換コード!$B$12,9,入力シート!J308=置換コード!$B$13,10)</f>
        <v>#N/A</v>
      </c>
      <c r="N282" s="83" t="e">
        <f>_xlfn.IFS(入力シート!F308=置換コード!$E$4,1,入力シート!F308=置換コード!$E$5,2)</f>
        <v>#N/A</v>
      </c>
      <c r="O282" s="83" t="e">
        <f t="shared" si="25"/>
        <v>#N/A</v>
      </c>
      <c r="P282" s="83" t="e">
        <f t="shared" si="26"/>
        <v>#N/A</v>
      </c>
      <c r="Q282" s="83" t="e">
        <f>_xlfn.IFS(入力シート!O308=置換コード!$I$4,11,入力シート!O308=置換コード!$I$5,21,入力シート!O308=置換コード!$I$6,22,入力シート!O308=置換コード!$I$7,23,入力シート!O308=置換コード!$I$8,24,入力シート!O308=置換コード!$I$9,25,入力シート!O308=置換コード!$I$10,26,入力シート!O308=置換コード!$I$11,31,入力シート!O308=置換コード!$I$12,32,入力シート!O308=置換コード!$I$13,33,入力シート!O308=置換コード!$I$14,34,入力シート!O308=置換コード!$I$15,35,入力シート!O308=置換コード!$I$16,36,入力シート!O308=置換コード!$I$17,37,入力シート!O308=置換コード!$I$18,38,入力シート!O308=置換コード!$I$19,41,入力シート!O308=置換コード!$I$20,42,入力シート!O308=置換コード!$I$21,43,入力シート!O308=置換コード!$I$22,44,入力シート!O308=置換コード!$I$23,51,入力シート!O308=置換コード!$I$24,52,入力シート!O308=置換コード!$I$25,53,入力シート!O308=置換コード!$I$26,54,入力シート!O308=置換コード!$I$27,55,入力シート!O308=置換コード!$I$28,61,入力シート!O308=置換コード!$I$29,62,入力シート!O308=置換コード!$I$30,63,入力シート!O308=置換コード!$I$31,64,入力シート!O308=置換コード!$I$32,65,入力シート!O308=置換コード!$I$33,66,入力シート!O308=置換コード!$I$34,71,入力シート!O308=置換コード!$I$35,72,入力シート!O308=置換コード!$I$36,73,入力シート!O308=置換コード!$I$37,74,入力シート!O308=置換コード!$I$38,75,入力シート!O308=置換コード!$I$39,76,入力シート!O308=置換コード!$I$40,77,入力シート!O308=置換コード!$I$41,78,入力シート!O308=置換コード!$I$42,79,入力シート!O308=置換コード!$I$43,81,入力シート!O308=置換コード!$I$44,82,入力シート!O308=置換コード!$I$45,83,入力シート!O308=置換コード!$I$46,84,入力シート!O308=置換コード!$I$47,85,入力シート!O308=置換コード!$I$48,86,入力シート!O308=置換コード!$I$49,87,入力シート!O308=置換コード!$I$50,88,入力シート!O308=置換コード!$I$51,90)</f>
        <v>#N/A</v>
      </c>
      <c r="R282" s="83" t="e">
        <f t="shared" si="27"/>
        <v>#N/A</v>
      </c>
      <c r="S282" s="83" t="str">
        <f>ASC(入力シート!N308)</f>
        <v/>
      </c>
      <c r="T282" s="83" t="str">
        <f>ASC(入力シート!P308)</f>
        <v/>
      </c>
      <c r="U282" s="83" t="str">
        <f>ASC(入力シート!Q308)</f>
        <v/>
      </c>
      <c r="V282" s="83" t="str">
        <f>ASC(入力シート!R308)</f>
        <v/>
      </c>
      <c r="W282" s="83" t="str">
        <f>ASC(入力シート!M308)</f>
        <v/>
      </c>
      <c r="X282" s="83" t="e">
        <f>_xlfn.IFS(入力シート!U308=置換コード!$I$4,11,入力シート!U308=置換コード!$I$5,21,入力シート!U308=置換コード!$I$6,22,入力シート!U308=置換コード!$I$7,23,入力シート!U308=置換コード!$I$8,24,入力シート!U308=置換コード!$I$9,25,入力シート!U308=置換コード!$I$10,26,入力シート!U308=置換コード!$I$11,31,入力シート!U308=置換コード!$I$12,32,入力シート!U308=置換コード!$I$13,33,入力シート!U308=置換コード!$I$14,34,入力シート!U308=置換コード!$I$15,35,入力シート!U308=置換コード!$I$16,36,入力シート!U308=置換コード!$I$17,37,入力シート!U308=置換コード!$I$18,38,入力シート!U308=置換コード!$I$19,41,入力シート!U308=置換コード!$I$20,42,入力シート!U308=置換コード!$I$21,43,入力シート!U308=置換コード!$I$22,44,入力シート!U308=置換コード!$I$23,51,入力シート!U308=置換コード!$I$24,52,入力シート!U308=置換コード!$I$25,53,入力シート!U308=置換コード!$I$26,54,入力シート!U308=置換コード!$I$27,55,入力シート!U308=置換コード!$I$28,61,入力シート!U308=置換コード!$I$29,62,入力シート!U308=置換コード!$I$30,63,入力シート!U308=置換コード!$I$31,64,入力シート!U308=置換コード!$I$32,65,入力シート!U308=置換コード!$I$33,66,入力シート!U308=置換コード!$I$34,71,入力シート!U308=置換コード!$I$35,72,入力シート!U308=置換コード!$I$36,73,入力シート!U308=置換コード!$I$37,74,入力シート!U308=置換コード!$I$38,75,入力シート!U308=置換コード!$I$39,76,入力シート!U308=置換コード!$I$40,77,入力シート!U308=置換コード!$I$41,78,入力シート!U308=置換コード!$I$42,79,入力シート!U308=置換コード!$I$43,81,入力シート!U308=置換コード!$I$44,82,入力シート!U308=置換コード!$I$45,83,入力シート!U308=置換コード!$I$46,84,入力シート!U308=置換コード!$I$47,85,入力シート!U308=置換コード!$I$48,86,入力シート!U308=置換コード!$I$49,87,入力シート!U308=置換コード!$I$50,88,入力シート!U308=置換コード!$I$51,90)</f>
        <v>#N/A</v>
      </c>
      <c r="Y282" s="83" t="e">
        <f t="shared" si="28"/>
        <v>#N/A</v>
      </c>
      <c r="Z282" s="83" t="str">
        <f>ASC(入力シート!T308)</f>
        <v/>
      </c>
      <c r="AA282" s="83" t="str">
        <f>ASC(入力シート!V308)</f>
        <v/>
      </c>
      <c r="AB282" s="83" t="str">
        <f>ASC(入力シート!W308)</f>
        <v/>
      </c>
      <c r="AC282" s="83" t="str">
        <f>ASC(入力シート!X308)</f>
        <v/>
      </c>
      <c r="AD282" s="83" t="str">
        <f>ASC(入力シート!S308)</f>
        <v/>
      </c>
      <c r="AE282" s="83" t="str">
        <f>IF(入力シート!D308=0,"",入力シート!D308)</f>
        <v/>
      </c>
      <c r="AF282" s="83">
        <f>IF(入力シート!G308="無し",1,2)</f>
        <v>2</v>
      </c>
      <c r="AG282" s="85" t="str">
        <f t="shared" ca="1" si="29"/>
        <v>20240213</v>
      </c>
      <c r="AH282" s="83">
        <f>IF(入力シート!Y308="有り",2,1)</f>
        <v>1</v>
      </c>
      <c r="AI282" s="83">
        <f>IF(入力シート!Z308="有り",2,1)</f>
        <v>1</v>
      </c>
      <c r="AJ282" s="83">
        <f>IF(入力シート!AA308="有り",2,1)</f>
        <v>1</v>
      </c>
      <c r="AK282" s="83">
        <f>IF(入力シート!AB308="有り",2,1)</f>
        <v>1</v>
      </c>
      <c r="AL282" s="83">
        <f>IF(入力シート!AC308="有り",2,1)</f>
        <v>1</v>
      </c>
      <c r="AM282" s="83">
        <f>IF(入力シート!AD308="有り",2,1)</f>
        <v>1</v>
      </c>
      <c r="AN282" s="83">
        <f>IF(入力シート!AE308="有り",2,1)</f>
        <v>1</v>
      </c>
      <c r="AO282" s="83">
        <f>IF(入力シート!H308="必要(\4,950)",1,0)</f>
        <v>0</v>
      </c>
    </row>
    <row r="283" spans="5:41" x14ac:dyDescent="0.4">
      <c r="E283" s="85" t="str">
        <f t="shared" ca="1" si="24"/>
        <v>20240213</v>
      </c>
      <c r="F283" s="83" t="str">
        <f>DBCS(入力シート!A309)</f>
        <v/>
      </c>
      <c r="G283" s="83" t="str">
        <f>(ASC(SUBSTITUTE(SUBSTITUTE(入力シート!B309,"　","")," ","")))</f>
        <v/>
      </c>
      <c r="H283" s="83" t="str">
        <f>ASC(入力シート!C309)</f>
        <v/>
      </c>
      <c r="I283" s="83" t="str">
        <f>IF(入力シート!E309=0,"",入力シート!E309)</f>
        <v/>
      </c>
      <c r="J283" s="83" t="str">
        <f>IF(入力シート!I309=0,"",入力シート!I309)</f>
        <v/>
      </c>
      <c r="K283" s="83" t="str">
        <f>DBCS(入力シート!K309)</f>
        <v/>
      </c>
      <c r="L283" s="83" t="str">
        <f>ASC(入力シート!L309)</f>
        <v/>
      </c>
      <c r="M283" s="83" t="e">
        <f>_xlfn.IFS(入力シート!J309=置換コード!$B$4,1,入力シート!J309=置換コード!$B$5,2,入力シート!J309=置換コード!$B$6,3,入力シート!J309=置換コード!$B$7,4,入力シート!J309=置換コード!$B$8,5,入力シート!J309=置換コード!$B$9,6,入力シート!J309=置換コード!$B$10,7,入力シート!J309=置換コード!$B$11,8,入力シート!J309=置換コード!$B$12,9,入力シート!J309=置換コード!$B$13,10)</f>
        <v>#N/A</v>
      </c>
      <c r="N283" s="83" t="e">
        <f>_xlfn.IFS(入力シート!F309=置換コード!$E$4,1,入力シート!F309=置換コード!$E$5,2)</f>
        <v>#N/A</v>
      </c>
      <c r="O283" s="83" t="e">
        <f t="shared" si="25"/>
        <v>#N/A</v>
      </c>
      <c r="P283" s="83" t="e">
        <f t="shared" si="26"/>
        <v>#N/A</v>
      </c>
      <c r="Q283" s="83" t="e">
        <f>_xlfn.IFS(入力シート!O309=置換コード!$I$4,11,入力シート!O309=置換コード!$I$5,21,入力シート!O309=置換コード!$I$6,22,入力シート!O309=置換コード!$I$7,23,入力シート!O309=置換コード!$I$8,24,入力シート!O309=置換コード!$I$9,25,入力シート!O309=置換コード!$I$10,26,入力シート!O309=置換コード!$I$11,31,入力シート!O309=置換コード!$I$12,32,入力シート!O309=置換コード!$I$13,33,入力シート!O309=置換コード!$I$14,34,入力シート!O309=置換コード!$I$15,35,入力シート!O309=置換コード!$I$16,36,入力シート!O309=置換コード!$I$17,37,入力シート!O309=置換コード!$I$18,38,入力シート!O309=置換コード!$I$19,41,入力シート!O309=置換コード!$I$20,42,入力シート!O309=置換コード!$I$21,43,入力シート!O309=置換コード!$I$22,44,入力シート!O309=置換コード!$I$23,51,入力シート!O309=置換コード!$I$24,52,入力シート!O309=置換コード!$I$25,53,入力シート!O309=置換コード!$I$26,54,入力シート!O309=置換コード!$I$27,55,入力シート!O309=置換コード!$I$28,61,入力シート!O309=置換コード!$I$29,62,入力シート!O309=置換コード!$I$30,63,入力シート!O309=置換コード!$I$31,64,入力シート!O309=置換コード!$I$32,65,入力シート!O309=置換コード!$I$33,66,入力シート!O309=置換コード!$I$34,71,入力シート!O309=置換コード!$I$35,72,入力シート!O309=置換コード!$I$36,73,入力シート!O309=置換コード!$I$37,74,入力シート!O309=置換コード!$I$38,75,入力シート!O309=置換コード!$I$39,76,入力シート!O309=置換コード!$I$40,77,入力シート!O309=置換コード!$I$41,78,入力シート!O309=置換コード!$I$42,79,入力シート!O309=置換コード!$I$43,81,入力シート!O309=置換コード!$I$44,82,入力シート!O309=置換コード!$I$45,83,入力シート!O309=置換コード!$I$46,84,入力シート!O309=置換コード!$I$47,85,入力シート!O309=置換コード!$I$48,86,入力シート!O309=置換コード!$I$49,87,入力シート!O309=置換コード!$I$50,88,入力シート!O309=置換コード!$I$51,90)</f>
        <v>#N/A</v>
      </c>
      <c r="R283" s="83" t="e">
        <f t="shared" si="27"/>
        <v>#N/A</v>
      </c>
      <c r="S283" s="83" t="str">
        <f>ASC(入力シート!N309)</f>
        <v/>
      </c>
      <c r="T283" s="83" t="str">
        <f>ASC(入力シート!P309)</f>
        <v/>
      </c>
      <c r="U283" s="83" t="str">
        <f>ASC(入力シート!Q309)</f>
        <v/>
      </c>
      <c r="V283" s="83" t="str">
        <f>ASC(入力シート!R309)</f>
        <v/>
      </c>
      <c r="W283" s="83" t="str">
        <f>ASC(入力シート!M309)</f>
        <v/>
      </c>
      <c r="X283" s="83" t="e">
        <f>_xlfn.IFS(入力シート!U309=置換コード!$I$4,11,入力シート!U309=置換コード!$I$5,21,入力シート!U309=置換コード!$I$6,22,入力シート!U309=置換コード!$I$7,23,入力シート!U309=置換コード!$I$8,24,入力シート!U309=置換コード!$I$9,25,入力シート!U309=置換コード!$I$10,26,入力シート!U309=置換コード!$I$11,31,入力シート!U309=置換コード!$I$12,32,入力シート!U309=置換コード!$I$13,33,入力シート!U309=置換コード!$I$14,34,入力シート!U309=置換コード!$I$15,35,入力シート!U309=置換コード!$I$16,36,入力シート!U309=置換コード!$I$17,37,入力シート!U309=置換コード!$I$18,38,入力シート!U309=置換コード!$I$19,41,入力シート!U309=置換コード!$I$20,42,入力シート!U309=置換コード!$I$21,43,入力シート!U309=置換コード!$I$22,44,入力シート!U309=置換コード!$I$23,51,入力シート!U309=置換コード!$I$24,52,入力シート!U309=置換コード!$I$25,53,入力シート!U309=置換コード!$I$26,54,入力シート!U309=置換コード!$I$27,55,入力シート!U309=置換コード!$I$28,61,入力シート!U309=置換コード!$I$29,62,入力シート!U309=置換コード!$I$30,63,入力シート!U309=置換コード!$I$31,64,入力シート!U309=置換コード!$I$32,65,入力シート!U309=置換コード!$I$33,66,入力シート!U309=置換コード!$I$34,71,入力シート!U309=置換コード!$I$35,72,入力シート!U309=置換コード!$I$36,73,入力シート!U309=置換コード!$I$37,74,入力シート!U309=置換コード!$I$38,75,入力シート!U309=置換コード!$I$39,76,入力シート!U309=置換コード!$I$40,77,入力シート!U309=置換コード!$I$41,78,入力シート!U309=置換コード!$I$42,79,入力シート!U309=置換コード!$I$43,81,入力シート!U309=置換コード!$I$44,82,入力シート!U309=置換コード!$I$45,83,入力シート!U309=置換コード!$I$46,84,入力シート!U309=置換コード!$I$47,85,入力シート!U309=置換コード!$I$48,86,入力シート!U309=置換コード!$I$49,87,入力シート!U309=置換コード!$I$50,88,入力シート!U309=置換コード!$I$51,90)</f>
        <v>#N/A</v>
      </c>
      <c r="Y283" s="83" t="e">
        <f t="shared" si="28"/>
        <v>#N/A</v>
      </c>
      <c r="Z283" s="83" t="str">
        <f>ASC(入力シート!T309)</f>
        <v/>
      </c>
      <c r="AA283" s="83" t="str">
        <f>ASC(入力シート!V309)</f>
        <v/>
      </c>
      <c r="AB283" s="83" t="str">
        <f>ASC(入力シート!W309)</f>
        <v/>
      </c>
      <c r="AC283" s="83" t="str">
        <f>ASC(入力シート!X309)</f>
        <v/>
      </c>
      <c r="AD283" s="83" t="str">
        <f>ASC(入力シート!S309)</f>
        <v/>
      </c>
      <c r="AE283" s="83" t="str">
        <f>IF(入力シート!D309=0,"",入力シート!D309)</f>
        <v/>
      </c>
      <c r="AF283" s="83">
        <f>IF(入力シート!G309="無し",1,2)</f>
        <v>2</v>
      </c>
      <c r="AG283" s="85" t="str">
        <f t="shared" ca="1" si="29"/>
        <v>20240213</v>
      </c>
      <c r="AH283" s="83">
        <f>IF(入力シート!Y309="有り",2,1)</f>
        <v>1</v>
      </c>
      <c r="AI283" s="83">
        <f>IF(入力シート!Z309="有り",2,1)</f>
        <v>1</v>
      </c>
      <c r="AJ283" s="83">
        <f>IF(入力シート!AA309="有り",2,1)</f>
        <v>1</v>
      </c>
      <c r="AK283" s="83">
        <f>IF(入力シート!AB309="有り",2,1)</f>
        <v>1</v>
      </c>
      <c r="AL283" s="83">
        <f>IF(入力シート!AC309="有り",2,1)</f>
        <v>1</v>
      </c>
      <c r="AM283" s="83">
        <f>IF(入力シート!AD309="有り",2,1)</f>
        <v>1</v>
      </c>
      <c r="AN283" s="83">
        <f>IF(入力シート!AE309="有り",2,1)</f>
        <v>1</v>
      </c>
      <c r="AO283" s="83">
        <f>IF(入力シート!H309="必要(\4,950)",1,0)</f>
        <v>0</v>
      </c>
    </row>
    <row r="284" spans="5:41" x14ac:dyDescent="0.4">
      <c r="E284" s="85" t="str">
        <f t="shared" ca="1" si="24"/>
        <v>20240213</v>
      </c>
      <c r="F284" s="83" t="str">
        <f>DBCS(入力シート!A310)</f>
        <v/>
      </c>
      <c r="G284" s="83" t="str">
        <f>(ASC(SUBSTITUTE(SUBSTITUTE(入力シート!B310,"　","")," ","")))</f>
        <v/>
      </c>
      <c r="H284" s="83" t="str">
        <f>ASC(入力シート!C310)</f>
        <v/>
      </c>
      <c r="I284" s="83" t="str">
        <f>IF(入力シート!E310=0,"",入力シート!E310)</f>
        <v/>
      </c>
      <c r="J284" s="83" t="str">
        <f>IF(入力シート!I310=0,"",入力シート!I310)</f>
        <v/>
      </c>
      <c r="K284" s="83" t="str">
        <f>DBCS(入力シート!K310)</f>
        <v/>
      </c>
      <c r="L284" s="83" t="str">
        <f>ASC(入力シート!L310)</f>
        <v/>
      </c>
      <c r="M284" s="83" t="e">
        <f>_xlfn.IFS(入力シート!J310=置換コード!$B$4,1,入力シート!J310=置換コード!$B$5,2,入力シート!J310=置換コード!$B$6,3,入力シート!J310=置換コード!$B$7,4,入力シート!J310=置換コード!$B$8,5,入力シート!J310=置換コード!$B$9,6,入力シート!J310=置換コード!$B$10,7,入力シート!J310=置換コード!$B$11,8,入力シート!J310=置換コード!$B$12,9,入力シート!J310=置換コード!$B$13,10)</f>
        <v>#N/A</v>
      </c>
      <c r="N284" s="83" t="e">
        <f>_xlfn.IFS(入力シート!F310=置換コード!$E$4,1,入力シート!F310=置換コード!$E$5,2)</f>
        <v>#N/A</v>
      </c>
      <c r="O284" s="83" t="e">
        <f t="shared" si="25"/>
        <v>#N/A</v>
      </c>
      <c r="P284" s="83" t="e">
        <f t="shared" si="26"/>
        <v>#N/A</v>
      </c>
      <c r="Q284" s="83" t="e">
        <f>_xlfn.IFS(入力シート!O310=置換コード!$I$4,11,入力シート!O310=置換コード!$I$5,21,入力シート!O310=置換コード!$I$6,22,入力シート!O310=置換コード!$I$7,23,入力シート!O310=置換コード!$I$8,24,入力シート!O310=置換コード!$I$9,25,入力シート!O310=置換コード!$I$10,26,入力シート!O310=置換コード!$I$11,31,入力シート!O310=置換コード!$I$12,32,入力シート!O310=置換コード!$I$13,33,入力シート!O310=置換コード!$I$14,34,入力シート!O310=置換コード!$I$15,35,入力シート!O310=置換コード!$I$16,36,入力シート!O310=置換コード!$I$17,37,入力シート!O310=置換コード!$I$18,38,入力シート!O310=置換コード!$I$19,41,入力シート!O310=置換コード!$I$20,42,入力シート!O310=置換コード!$I$21,43,入力シート!O310=置換コード!$I$22,44,入力シート!O310=置換コード!$I$23,51,入力シート!O310=置換コード!$I$24,52,入力シート!O310=置換コード!$I$25,53,入力シート!O310=置換コード!$I$26,54,入力シート!O310=置換コード!$I$27,55,入力シート!O310=置換コード!$I$28,61,入力シート!O310=置換コード!$I$29,62,入力シート!O310=置換コード!$I$30,63,入力シート!O310=置換コード!$I$31,64,入力シート!O310=置換コード!$I$32,65,入力シート!O310=置換コード!$I$33,66,入力シート!O310=置換コード!$I$34,71,入力シート!O310=置換コード!$I$35,72,入力シート!O310=置換コード!$I$36,73,入力シート!O310=置換コード!$I$37,74,入力シート!O310=置換コード!$I$38,75,入力シート!O310=置換コード!$I$39,76,入力シート!O310=置換コード!$I$40,77,入力シート!O310=置換コード!$I$41,78,入力シート!O310=置換コード!$I$42,79,入力シート!O310=置換コード!$I$43,81,入力シート!O310=置換コード!$I$44,82,入力シート!O310=置換コード!$I$45,83,入力シート!O310=置換コード!$I$46,84,入力シート!O310=置換コード!$I$47,85,入力シート!O310=置換コード!$I$48,86,入力シート!O310=置換コード!$I$49,87,入力シート!O310=置換コード!$I$50,88,入力シート!O310=置換コード!$I$51,90)</f>
        <v>#N/A</v>
      </c>
      <c r="R284" s="83" t="e">
        <f t="shared" si="27"/>
        <v>#N/A</v>
      </c>
      <c r="S284" s="83" t="str">
        <f>ASC(入力シート!N310)</f>
        <v/>
      </c>
      <c r="T284" s="83" t="str">
        <f>ASC(入力シート!P310)</f>
        <v/>
      </c>
      <c r="U284" s="83" t="str">
        <f>ASC(入力シート!Q310)</f>
        <v/>
      </c>
      <c r="V284" s="83" t="str">
        <f>ASC(入力シート!R310)</f>
        <v/>
      </c>
      <c r="W284" s="83" t="str">
        <f>ASC(入力シート!M310)</f>
        <v/>
      </c>
      <c r="X284" s="83" t="e">
        <f>_xlfn.IFS(入力シート!U310=置換コード!$I$4,11,入力シート!U310=置換コード!$I$5,21,入力シート!U310=置換コード!$I$6,22,入力シート!U310=置換コード!$I$7,23,入力シート!U310=置換コード!$I$8,24,入力シート!U310=置換コード!$I$9,25,入力シート!U310=置換コード!$I$10,26,入力シート!U310=置換コード!$I$11,31,入力シート!U310=置換コード!$I$12,32,入力シート!U310=置換コード!$I$13,33,入力シート!U310=置換コード!$I$14,34,入力シート!U310=置換コード!$I$15,35,入力シート!U310=置換コード!$I$16,36,入力シート!U310=置換コード!$I$17,37,入力シート!U310=置換コード!$I$18,38,入力シート!U310=置換コード!$I$19,41,入力シート!U310=置換コード!$I$20,42,入力シート!U310=置換コード!$I$21,43,入力シート!U310=置換コード!$I$22,44,入力シート!U310=置換コード!$I$23,51,入力シート!U310=置換コード!$I$24,52,入力シート!U310=置換コード!$I$25,53,入力シート!U310=置換コード!$I$26,54,入力シート!U310=置換コード!$I$27,55,入力シート!U310=置換コード!$I$28,61,入力シート!U310=置換コード!$I$29,62,入力シート!U310=置換コード!$I$30,63,入力シート!U310=置換コード!$I$31,64,入力シート!U310=置換コード!$I$32,65,入力シート!U310=置換コード!$I$33,66,入力シート!U310=置換コード!$I$34,71,入力シート!U310=置換コード!$I$35,72,入力シート!U310=置換コード!$I$36,73,入力シート!U310=置換コード!$I$37,74,入力シート!U310=置換コード!$I$38,75,入力シート!U310=置換コード!$I$39,76,入力シート!U310=置換コード!$I$40,77,入力シート!U310=置換コード!$I$41,78,入力シート!U310=置換コード!$I$42,79,入力シート!U310=置換コード!$I$43,81,入力シート!U310=置換コード!$I$44,82,入力シート!U310=置換コード!$I$45,83,入力シート!U310=置換コード!$I$46,84,入力シート!U310=置換コード!$I$47,85,入力シート!U310=置換コード!$I$48,86,入力シート!U310=置換コード!$I$49,87,入力シート!U310=置換コード!$I$50,88,入力シート!U310=置換コード!$I$51,90)</f>
        <v>#N/A</v>
      </c>
      <c r="Y284" s="83" t="e">
        <f t="shared" si="28"/>
        <v>#N/A</v>
      </c>
      <c r="Z284" s="83" t="str">
        <f>ASC(入力シート!T310)</f>
        <v/>
      </c>
      <c r="AA284" s="83" t="str">
        <f>ASC(入力シート!V310)</f>
        <v/>
      </c>
      <c r="AB284" s="83" t="str">
        <f>ASC(入力シート!W310)</f>
        <v/>
      </c>
      <c r="AC284" s="83" t="str">
        <f>ASC(入力シート!X310)</f>
        <v/>
      </c>
      <c r="AD284" s="83" t="str">
        <f>ASC(入力シート!S310)</f>
        <v/>
      </c>
      <c r="AE284" s="83" t="str">
        <f>IF(入力シート!D310=0,"",入力シート!D310)</f>
        <v/>
      </c>
      <c r="AF284" s="83">
        <f>IF(入力シート!G310="無し",1,2)</f>
        <v>2</v>
      </c>
      <c r="AG284" s="85" t="str">
        <f t="shared" ca="1" si="29"/>
        <v>20240213</v>
      </c>
      <c r="AH284" s="83">
        <f>IF(入力シート!Y310="有り",2,1)</f>
        <v>1</v>
      </c>
      <c r="AI284" s="83">
        <f>IF(入力シート!Z310="有り",2,1)</f>
        <v>1</v>
      </c>
      <c r="AJ284" s="83">
        <f>IF(入力シート!AA310="有り",2,1)</f>
        <v>1</v>
      </c>
      <c r="AK284" s="83">
        <f>IF(入力シート!AB310="有り",2,1)</f>
        <v>1</v>
      </c>
      <c r="AL284" s="83">
        <f>IF(入力シート!AC310="有り",2,1)</f>
        <v>1</v>
      </c>
      <c r="AM284" s="83">
        <f>IF(入力シート!AD310="有り",2,1)</f>
        <v>1</v>
      </c>
      <c r="AN284" s="83">
        <f>IF(入力シート!AE310="有り",2,1)</f>
        <v>1</v>
      </c>
      <c r="AO284" s="83">
        <f>IF(入力シート!H310="必要(\4,950)",1,0)</f>
        <v>0</v>
      </c>
    </row>
    <row r="285" spans="5:41" x14ac:dyDescent="0.4">
      <c r="E285" s="85" t="str">
        <f t="shared" ca="1" si="24"/>
        <v>20240213</v>
      </c>
      <c r="F285" s="83" t="str">
        <f>DBCS(入力シート!A311)</f>
        <v/>
      </c>
      <c r="G285" s="83" t="str">
        <f>(ASC(SUBSTITUTE(SUBSTITUTE(入力シート!B311,"　","")," ","")))</f>
        <v/>
      </c>
      <c r="H285" s="83" t="str">
        <f>ASC(入力シート!C311)</f>
        <v/>
      </c>
      <c r="I285" s="83" t="str">
        <f>IF(入力シート!E311=0,"",入力シート!E311)</f>
        <v/>
      </c>
      <c r="J285" s="83" t="str">
        <f>IF(入力シート!I311=0,"",入力シート!I311)</f>
        <v/>
      </c>
      <c r="K285" s="83" t="str">
        <f>DBCS(入力シート!K311)</f>
        <v/>
      </c>
      <c r="L285" s="83" t="str">
        <f>ASC(入力シート!L311)</f>
        <v/>
      </c>
      <c r="M285" s="83" t="e">
        <f>_xlfn.IFS(入力シート!J311=置換コード!$B$4,1,入力シート!J311=置換コード!$B$5,2,入力シート!J311=置換コード!$B$6,3,入力シート!J311=置換コード!$B$7,4,入力シート!J311=置換コード!$B$8,5,入力シート!J311=置換コード!$B$9,6,入力シート!J311=置換コード!$B$10,7,入力シート!J311=置換コード!$B$11,8,入力シート!J311=置換コード!$B$12,9,入力シート!J311=置換コード!$B$13,10)</f>
        <v>#N/A</v>
      </c>
      <c r="N285" s="83" t="e">
        <f>_xlfn.IFS(入力シート!F311=置換コード!$E$4,1,入力シート!F311=置換コード!$E$5,2)</f>
        <v>#N/A</v>
      </c>
      <c r="O285" s="83" t="e">
        <f t="shared" si="25"/>
        <v>#N/A</v>
      </c>
      <c r="P285" s="83" t="e">
        <f t="shared" si="26"/>
        <v>#N/A</v>
      </c>
      <c r="Q285" s="83" t="e">
        <f>_xlfn.IFS(入力シート!O311=置換コード!$I$4,11,入力シート!O311=置換コード!$I$5,21,入力シート!O311=置換コード!$I$6,22,入力シート!O311=置換コード!$I$7,23,入力シート!O311=置換コード!$I$8,24,入力シート!O311=置換コード!$I$9,25,入力シート!O311=置換コード!$I$10,26,入力シート!O311=置換コード!$I$11,31,入力シート!O311=置換コード!$I$12,32,入力シート!O311=置換コード!$I$13,33,入力シート!O311=置換コード!$I$14,34,入力シート!O311=置換コード!$I$15,35,入力シート!O311=置換コード!$I$16,36,入力シート!O311=置換コード!$I$17,37,入力シート!O311=置換コード!$I$18,38,入力シート!O311=置換コード!$I$19,41,入力シート!O311=置換コード!$I$20,42,入力シート!O311=置換コード!$I$21,43,入力シート!O311=置換コード!$I$22,44,入力シート!O311=置換コード!$I$23,51,入力シート!O311=置換コード!$I$24,52,入力シート!O311=置換コード!$I$25,53,入力シート!O311=置換コード!$I$26,54,入力シート!O311=置換コード!$I$27,55,入力シート!O311=置換コード!$I$28,61,入力シート!O311=置換コード!$I$29,62,入力シート!O311=置換コード!$I$30,63,入力シート!O311=置換コード!$I$31,64,入力シート!O311=置換コード!$I$32,65,入力シート!O311=置換コード!$I$33,66,入力シート!O311=置換コード!$I$34,71,入力シート!O311=置換コード!$I$35,72,入力シート!O311=置換コード!$I$36,73,入力シート!O311=置換コード!$I$37,74,入力シート!O311=置換コード!$I$38,75,入力シート!O311=置換コード!$I$39,76,入力シート!O311=置換コード!$I$40,77,入力シート!O311=置換コード!$I$41,78,入力シート!O311=置換コード!$I$42,79,入力シート!O311=置換コード!$I$43,81,入力シート!O311=置換コード!$I$44,82,入力シート!O311=置換コード!$I$45,83,入力シート!O311=置換コード!$I$46,84,入力シート!O311=置換コード!$I$47,85,入力シート!O311=置換コード!$I$48,86,入力シート!O311=置換コード!$I$49,87,入力シート!O311=置換コード!$I$50,88,入力シート!O311=置換コード!$I$51,90)</f>
        <v>#N/A</v>
      </c>
      <c r="R285" s="83" t="e">
        <f t="shared" si="27"/>
        <v>#N/A</v>
      </c>
      <c r="S285" s="83" t="str">
        <f>ASC(入力シート!N311)</f>
        <v/>
      </c>
      <c r="T285" s="83" t="str">
        <f>ASC(入力シート!P311)</f>
        <v/>
      </c>
      <c r="U285" s="83" t="str">
        <f>ASC(入力シート!Q311)</f>
        <v/>
      </c>
      <c r="V285" s="83" t="str">
        <f>ASC(入力シート!R311)</f>
        <v/>
      </c>
      <c r="W285" s="83" t="str">
        <f>ASC(入力シート!M311)</f>
        <v/>
      </c>
      <c r="X285" s="83" t="e">
        <f>_xlfn.IFS(入力シート!U311=置換コード!$I$4,11,入力シート!U311=置換コード!$I$5,21,入力シート!U311=置換コード!$I$6,22,入力シート!U311=置換コード!$I$7,23,入力シート!U311=置換コード!$I$8,24,入力シート!U311=置換コード!$I$9,25,入力シート!U311=置換コード!$I$10,26,入力シート!U311=置換コード!$I$11,31,入力シート!U311=置換コード!$I$12,32,入力シート!U311=置換コード!$I$13,33,入力シート!U311=置換コード!$I$14,34,入力シート!U311=置換コード!$I$15,35,入力シート!U311=置換コード!$I$16,36,入力シート!U311=置換コード!$I$17,37,入力シート!U311=置換コード!$I$18,38,入力シート!U311=置換コード!$I$19,41,入力シート!U311=置換コード!$I$20,42,入力シート!U311=置換コード!$I$21,43,入力シート!U311=置換コード!$I$22,44,入力シート!U311=置換コード!$I$23,51,入力シート!U311=置換コード!$I$24,52,入力シート!U311=置換コード!$I$25,53,入力シート!U311=置換コード!$I$26,54,入力シート!U311=置換コード!$I$27,55,入力シート!U311=置換コード!$I$28,61,入力シート!U311=置換コード!$I$29,62,入力シート!U311=置換コード!$I$30,63,入力シート!U311=置換コード!$I$31,64,入力シート!U311=置換コード!$I$32,65,入力シート!U311=置換コード!$I$33,66,入力シート!U311=置換コード!$I$34,71,入力シート!U311=置換コード!$I$35,72,入力シート!U311=置換コード!$I$36,73,入力シート!U311=置換コード!$I$37,74,入力シート!U311=置換コード!$I$38,75,入力シート!U311=置換コード!$I$39,76,入力シート!U311=置換コード!$I$40,77,入力シート!U311=置換コード!$I$41,78,入力シート!U311=置換コード!$I$42,79,入力シート!U311=置換コード!$I$43,81,入力シート!U311=置換コード!$I$44,82,入力シート!U311=置換コード!$I$45,83,入力シート!U311=置換コード!$I$46,84,入力シート!U311=置換コード!$I$47,85,入力シート!U311=置換コード!$I$48,86,入力シート!U311=置換コード!$I$49,87,入力シート!U311=置換コード!$I$50,88,入力シート!U311=置換コード!$I$51,90)</f>
        <v>#N/A</v>
      </c>
      <c r="Y285" s="83" t="e">
        <f t="shared" si="28"/>
        <v>#N/A</v>
      </c>
      <c r="Z285" s="83" t="str">
        <f>ASC(入力シート!T311)</f>
        <v/>
      </c>
      <c r="AA285" s="83" t="str">
        <f>ASC(入力シート!V311)</f>
        <v/>
      </c>
      <c r="AB285" s="83" t="str">
        <f>ASC(入力シート!W311)</f>
        <v/>
      </c>
      <c r="AC285" s="83" t="str">
        <f>ASC(入力シート!X311)</f>
        <v/>
      </c>
      <c r="AD285" s="83" t="str">
        <f>ASC(入力シート!S311)</f>
        <v/>
      </c>
      <c r="AE285" s="83" t="str">
        <f>IF(入力シート!D311=0,"",入力シート!D311)</f>
        <v/>
      </c>
      <c r="AF285" s="83">
        <f>IF(入力シート!G311="無し",1,2)</f>
        <v>2</v>
      </c>
      <c r="AG285" s="85" t="str">
        <f t="shared" ca="1" si="29"/>
        <v>20240213</v>
      </c>
      <c r="AH285" s="83">
        <f>IF(入力シート!Y311="有り",2,1)</f>
        <v>1</v>
      </c>
      <c r="AI285" s="83">
        <f>IF(入力シート!Z311="有り",2,1)</f>
        <v>1</v>
      </c>
      <c r="AJ285" s="83">
        <f>IF(入力シート!AA311="有り",2,1)</f>
        <v>1</v>
      </c>
      <c r="AK285" s="83">
        <f>IF(入力シート!AB311="有り",2,1)</f>
        <v>1</v>
      </c>
      <c r="AL285" s="83">
        <f>IF(入力シート!AC311="有り",2,1)</f>
        <v>1</v>
      </c>
      <c r="AM285" s="83">
        <f>IF(入力シート!AD311="有り",2,1)</f>
        <v>1</v>
      </c>
      <c r="AN285" s="83">
        <f>IF(入力シート!AE311="有り",2,1)</f>
        <v>1</v>
      </c>
      <c r="AO285" s="83">
        <f>IF(入力シート!H311="必要(\4,950)",1,0)</f>
        <v>0</v>
      </c>
    </row>
    <row r="286" spans="5:41" x14ac:dyDescent="0.4">
      <c r="E286" s="85" t="str">
        <f t="shared" ca="1" si="24"/>
        <v>20240213</v>
      </c>
      <c r="F286" s="83" t="str">
        <f>DBCS(入力シート!A312)</f>
        <v/>
      </c>
      <c r="G286" s="83" t="str">
        <f>(ASC(SUBSTITUTE(SUBSTITUTE(入力シート!B312,"　","")," ","")))</f>
        <v/>
      </c>
      <c r="H286" s="83" t="str">
        <f>ASC(入力シート!C312)</f>
        <v/>
      </c>
      <c r="I286" s="83" t="str">
        <f>IF(入力シート!E312=0,"",入力シート!E312)</f>
        <v/>
      </c>
      <c r="J286" s="83" t="str">
        <f>IF(入力シート!I312=0,"",入力シート!I312)</f>
        <v/>
      </c>
      <c r="K286" s="83" t="str">
        <f>DBCS(入力シート!K312)</f>
        <v/>
      </c>
      <c r="L286" s="83" t="str">
        <f>ASC(入力シート!L312)</f>
        <v/>
      </c>
      <c r="M286" s="83" t="e">
        <f>_xlfn.IFS(入力シート!J312=置換コード!$B$4,1,入力シート!J312=置換コード!$B$5,2,入力シート!J312=置換コード!$B$6,3,入力シート!J312=置換コード!$B$7,4,入力シート!J312=置換コード!$B$8,5,入力シート!J312=置換コード!$B$9,6,入力シート!J312=置換コード!$B$10,7,入力シート!J312=置換コード!$B$11,8,入力シート!J312=置換コード!$B$12,9,入力シート!J312=置換コード!$B$13,10)</f>
        <v>#N/A</v>
      </c>
      <c r="N286" s="83" t="e">
        <f>_xlfn.IFS(入力シート!F312=置換コード!$E$4,1,入力シート!F312=置換コード!$E$5,2)</f>
        <v>#N/A</v>
      </c>
      <c r="O286" s="83" t="e">
        <f t="shared" si="25"/>
        <v>#N/A</v>
      </c>
      <c r="P286" s="83" t="e">
        <f t="shared" si="26"/>
        <v>#N/A</v>
      </c>
      <c r="Q286" s="83" t="e">
        <f>_xlfn.IFS(入力シート!O312=置換コード!$I$4,11,入力シート!O312=置換コード!$I$5,21,入力シート!O312=置換コード!$I$6,22,入力シート!O312=置換コード!$I$7,23,入力シート!O312=置換コード!$I$8,24,入力シート!O312=置換コード!$I$9,25,入力シート!O312=置換コード!$I$10,26,入力シート!O312=置換コード!$I$11,31,入力シート!O312=置換コード!$I$12,32,入力シート!O312=置換コード!$I$13,33,入力シート!O312=置換コード!$I$14,34,入力シート!O312=置換コード!$I$15,35,入力シート!O312=置換コード!$I$16,36,入力シート!O312=置換コード!$I$17,37,入力シート!O312=置換コード!$I$18,38,入力シート!O312=置換コード!$I$19,41,入力シート!O312=置換コード!$I$20,42,入力シート!O312=置換コード!$I$21,43,入力シート!O312=置換コード!$I$22,44,入力シート!O312=置換コード!$I$23,51,入力シート!O312=置換コード!$I$24,52,入力シート!O312=置換コード!$I$25,53,入力シート!O312=置換コード!$I$26,54,入力シート!O312=置換コード!$I$27,55,入力シート!O312=置換コード!$I$28,61,入力シート!O312=置換コード!$I$29,62,入力シート!O312=置換コード!$I$30,63,入力シート!O312=置換コード!$I$31,64,入力シート!O312=置換コード!$I$32,65,入力シート!O312=置換コード!$I$33,66,入力シート!O312=置換コード!$I$34,71,入力シート!O312=置換コード!$I$35,72,入力シート!O312=置換コード!$I$36,73,入力シート!O312=置換コード!$I$37,74,入力シート!O312=置換コード!$I$38,75,入力シート!O312=置換コード!$I$39,76,入力シート!O312=置換コード!$I$40,77,入力シート!O312=置換コード!$I$41,78,入力シート!O312=置換コード!$I$42,79,入力シート!O312=置換コード!$I$43,81,入力シート!O312=置換コード!$I$44,82,入力シート!O312=置換コード!$I$45,83,入力シート!O312=置換コード!$I$46,84,入力シート!O312=置換コード!$I$47,85,入力シート!O312=置換コード!$I$48,86,入力シート!O312=置換コード!$I$49,87,入力シート!O312=置換コード!$I$50,88,入力シート!O312=置換コード!$I$51,90)</f>
        <v>#N/A</v>
      </c>
      <c r="R286" s="83" t="e">
        <f t="shared" si="27"/>
        <v>#N/A</v>
      </c>
      <c r="S286" s="83" t="str">
        <f>ASC(入力シート!N312)</f>
        <v/>
      </c>
      <c r="T286" s="83" t="str">
        <f>ASC(入力シート!P312)</f>
        <v/>
      </c>
      <c r="U286" s="83" t="str">
        <f>ASC(入力シート!Q312)</f>
        <v/>
      </c>
      <c r="V286" s="83" t="str">
        <f>ASC(入力シート!R312)</f>
        <v/>
      </c>
      <c r="W286" s="83" t="str">
        <f>ASC(入力シート!M312)</f>
        <v/>
      </c>
      <c r="X286" s="83" t="e">
        <f>_xlfn.IFS(入力シート!U312=置換コード!$I$4,11,入力シート!U312=置換コード!$I$5,21,入力シート!U312=置換コード!$I$6,22,入力シート!U312=置換コード!$I$7,23,入力シート!U312=置換コード!$I$8,24,入力シート!U312=置換コード!$I$9,25,入力シート!U312=置換コード!$I$10,26,入力シート!U312=置換コード!$I$11,31,入力シート!U312=置換コード!$I$12,32,入力シート!U312=置換コード!$I$13,33,入力シート!U312=置換コード!$I$14,34,入力シート!U312=置換コード!$I$15,35,入力シート!U312=置換コード!$I$16,36,入力シート!U312=置換コード!$I$17,37,入力シート!U312=置換コード!$I$18,38,入力シート!U312=置換コード!$I$19,41,入力シート!U312=置換コード!$I$20,42,入力シート!U312=置換コード!$I$21,43,入力シート!U312=置換コード!$I$22,44,入力シート!U312=置換コード!$I$23,51,入力シート!U312=置換コード!$I$24,52,入力シート!U312=置換コード!$I$25,53,入力シート!U312=置換コード!$I$26,54,入力シート!U312=置換コード!$I$27,55,入力シート!U312=置換コード!$I$28,61,入力シート!U312=置換コード!$I$29,62,入力シート!U312=置換コード!$I$30,63,入力シート!U312=置換コード!$I$31,64,入力シート!U312=置換コード!$I$32,65,入力シート!U312=置換コード!$I$33,66,入力シート!U312=置換コード!$I$34,71,入力シート!U312=置換コード!$I$35,72,入力シート!U312=置換コード!$I$36,73,入力シート!U312=置換コード!$I$37,74,入力シート!U312=置換コード!$I$38,75,入力シート!U312=置換コード!$I$39,76,入力シート!U312=置換コード!$I$40,77,入力シート!U312=置換コード!$I$41,78,入力シート!U312=置換コード!$I$42,79,入力シート!U312=置換コード!$I$43,81,入力シート!U312=置換コード!$I$44,82,入力シート!U312=置換コード!$I$45,83,入力シート!U312=置換コード!$I$46,84,入力シート!U312=置換コード!$I$47,85,入力シート!U312=置換コード!$I$48,86,入力シート!U312=置換コード!$I$49,87,入力シート!U312=置換コード!$I$50,88,入力シート!U312=置換コード!$I$51,90)</f>
        <v>#N/A</v>
      </c>
      <c r="Y286" s="83" t="e">
        <f t="shared" si="28"/>
        <v>#N/A</v>
      </c>
      <c r="Z286" s="83" t="str">
        <f>ASC(入力シート!T312)</f>
        <v/>
      </c>
      <c r="AA286" s="83" t="str">
        <f>ASC(入力シート!V312)</f>
        <v/>
      </c>
      <c r="AB286" s="83" t="str">
        <f>ASC(入力シート!W312)</f>
        <v/>
      </c>
      <c r="AC286" s="83" t="str">
        <f>ASC(入力シート!X312)</f>
        <v/>
      </c>
      <c r="AD286" s="83" t="str">
        <f>ASC(入力シート!S312)</f>
        <v/>
      </c>
      <c r="AE286" s="83" t="str">
        <f>IF(入力シート!D312=0,"",入力シート!D312)</f>
        <v/>
      </c>
      <c r="AF286" s="83">
        <f>IF(入力シート!G312="無し",1,2)</f>
        <v>2</v>
      </c>
      <c r="AG286" s="85" t="str">
        <f t="shared" ca="1" si="29"/>
        <v>20240213</v>
      </c>
      <c r="AH286" s="83">
        <f>IF(入力シート!Y312="有り",2,1)</f>
        <v>1</v>
      </c>
      <c r="AI286" s="83">
        <f>IF(入力シート!Z312="有り",2,1)</f>
        <v>1</v>
      </c>
      <c r="AJ286" s="83">
        <f>IF(入力シート!AA312="有り",2,1)</f>
        <v>1</v>
      </c>
      <c r="AK286" s="83">
        <f>IF(入力シート!AB312="有り",2,1)</f>
        <v>1</v>
      </c>
      <c r="AL286" s="83">
        <f>IF(入力シート!AC312="有り",2,1)</f>
        <v>1</v>
      </c>
      <c r="AM286" s="83">
        <f>IF(入力シート!AD312="有り",2,1)</f>
        <v>1</v>
      </c>
      <c r="AN286" s="83">
        <f>IF(入力シート!AE312="有り",2,1)</f>
        <v>1</v>
      </c>
      <c r="AO286" s="83">
        <f>IF(入力シート!H312="必要(\4,950)",1,0)</f>
        <v>0</v>
      </c>
    </row>
    <row r="287" spans="5:41" x14ac:dyDescent="0.4">
      <c r="E287" s="85" t="str">
        <f t="shared" ca="1" si="24"/>
        <v>20240213</v>
      </c>
      <c r="F287" s="83" t="str">
        <f>DBCS(入力シート!A313)</f>
        <v/>
      </c>
      <c r="G287" s="83" t="str">
        <f>(ASC(SUBSTITUTE(SUBSTITUTE(入力シート!B313,"　","")," ","")))</f>
        <v/>
      </c>
      <c r="H287" s="83" t="str">
        <f>ASC(入力シート!C313)</f>
        <v/>
      </c>
      <c r="I287" s="83" t="str">
        <f>IF(入力シート!E313=0,"",入力シート!E313)</f>
        <v/>
      </c>
      <c r="J287" s="83" t="str">
        <f>IF(入力シート!I313=0,"",入力シート!I313)</f>
        <v/>
      </c>
      <c r="K287" s="83" t="str">
        <f>DBCS(入力シート!K313)</f>
        <v/>
      </c>
      <c r="L287" s="83" t="str">
        <f>ASC(入力シート!L313)</f>
        <v/>
      </c>
      <c r="M287" s="83" t="e">
        <f>_xlfn.IFS(入力シート!J313=置換コード!$B$4,1,入力シート!J313=置換コード!$B$5,2,入力シート!J313=置換コード!$B$6,3,入力シート!J313=置換コード!$B$7,4,入力シート!J313=置換コード!$B$8,5,入力シート!J313=置換コード!$B$9,6,入力シート!J313=置換コード!$B$10,7,入力シート!J313=置換コード!$B$11,8,入力シート!J313=置換コード!$B$12,9,入力シート!J313=置換コード!$B$13,10)</f>
        <v>#N/A</v>
      </c>
      <c r="N287" s="83" t="e">
        <f>_xlfn.IFS(入力シート!F313=置換コード!$E$4,1,入力シート!F313=置換コード!$E$5,2)</f>
        <v>#N/A</v>
      </c>
      <c r="O287" s="83" t="e">
        <f t="shared" si="25"/>
        <v>#N/A</v>
      </c>
      <c r="P287" s="83" t="e">
        <f t="shared" si="26"/>
        <v>#N/A</v>
      </c>
      <c r="Q287" s="83" t="e">
        <f>_xlfn.IFS(入力シート!O313=置換コード!$I$4,11,入力シート!O313=置換コード!$I$5,21,入力シート!O313=置換コード!$I$6,22,入力シート!O313=置換コード!$I$7,23,入力シート!O313=置換コード!$I$8,24,入力シート!O313=置換コード!$I$9,25,入力シート!O313=置換コード!$I$10,26,入力シート!O313=置換コード!$I$11,31,入力シート!O313=置換コード!$I$12,32,入力シート!O313=置換コード!$I$13,33,入力シート!O313=置換コード!$I$14,34,入力シート!O313=置換コード!$I$15,35,入力シート!O313=置換コード!$I$16,36,入力シート!O313=置換コード!$I$17,37,入力シート!O313=置換コード!$I$18,38,入力シート!O313=置換コード!$I$19,41,入力シート!O313=置換コード!$I$20,42,入力シート!O313=置換コード!$I$21,43,入力シート!O313=置換コード!$I$22,44,入力シート!O313=置換コード!$I$23,51,入力シート!O313=置換コード!$I$24,52,入力シート!O313=置換コード!$I$25,53,入力シート!O313=置換コード!$I$26,54,入力シート!O313=置換コード!$I$27,55,入力シート!O313=置換コード!$I$28,61,入力シート!O313=置換コード!$I$29,62,入力シート!O313=置換コード!$I$30,63,入力シート!O313=置換コード!$I$31,64,入力シート!O313=置換コード!$I$32,65,入力シート!O313=置換コード!$I$33,66,入力シート!O313=置換コード!$I$34,71,入力シート!O313=置換コード!$I$35,72,入力シート!O313=置換コード!$I$36,73,入力シート!O313=置換コード!$I$37,74,入力シート!O313=置換コード!$I$38,75,入力シート!O313=置換コード!$I$39,76,入力シート!O313=置換コード!$I$40,77,入力シート!O313=置換コード!$I$41,78,入力シート!O313=置換コード!$I$42,79,入力シート!O313=置換コード!$I$43,81,入力シート!O313=置換コード!$I$44,82,入力シート!O313=置換コード!$I$45,83,入力シート!O313=置換コード!$I$46,84,入力シート!O313=置換コード!$I$47,85,入力シート!O313=置換コード!$I$48,86,入力シート!O313=置換コード!$I$49,87,入力シート!O313=置換コード!$I$50,88,入力シート!O313=置換コード!$I$51,90)</f>
        <v>#N/A</v>
      </c>
      <c r="R287" s="83" t="e">
        <f t="shared" si="27"/>
        <v>#N/A</v>
      </c>
      <c r="S287" s="83" t="str">
        <f>ASC(入力シート!N313)</f>
        <v/>
      </c>
      <c r="T287" s="83" t="str">
        <f>ASC(入力シート!P313)</f>
        <v/>
      </c>
      <c r="U287" s="83" t="str">
        <f>ASC(入力シート!Q313)</f>
        <v/>
      </c>
      <c r="V287" s="83" t="str">
        <f>ASC(入力シート!R313)</f>
        <v/>
      </c>
      <c r="W287" s="83" t="str">
        <f>ASC(入力シート!M313)</f>
        <v/>
      </c>
      <c r="X287" s="83" t="e">
        <f>_xlfn.IFS(入力シート!U313=置換コード!$I$4,11,入力シート!U313=置換コード!$I$5,21,入力シート!U313=置換コード!$I$6,22,入力シート!U313=置換コード!$I$7,23,入力シート!U313=置換コード!$I$8,24,入力シート!U313=置換コード!$I$9,25,入力シート!U313=置換コード!$I$10,26,入力シート!U313=置換コード!$I$11,31,入力シート!U313=置換コード!$I$12,32,入力シート!U313=置換コード!$I$13,33,入力シート!U313=置換コード!$I$14,34,入力シート!U313=置換コード!$I$15,35,入力シート!U313=置換コード!$I$16,36,入力シート!U313=置換コード!$I$17,37,入力シート!U313=置換コード!$I$18,38,入力シート!U313=置換コード!$I$19,41,入力シート!U313=置換コード!$I$20,42,入力シート!U313=置換コード!$I$21,43,入力シート!U313=置換コード!$I$22,44,入力シート!U313=置換コード!$I$23,51,入力シート!U313=置換コード!$I$24,52,入力シート!U313=置換コード!$I$25,53,入力シート!U313=置換コード!$I$26,54,入力シート!U313=置換コード!$I$27,55,入力シート!U313=置換コード!$I$28,61,入力シート!U313=置換コード!$I$29,62,入力シート!U313=置換コード!$I$30,63,入力シート!U313=置換コード!$I$31,64,入力シート!U313=置換コード!$I$32,65,入力シート!U313=置換コード!$I$33,66,入力シート!U313=置換コード!$I$34,71,入力シート!U313=置換コード!$I$35,72,入力シート!U313=置換コード!$I$36,73,入力シート!U313=置換コード!$I$37,74,入力シート!U313=置換コード!$I$38,75,入力シート!U313=置換コード!$I$39,76,入力シート!U313=置換コード!$I$40,77,入力シート!U313=置換コード!$I$41,78,入力シート!U313=置換コード!$I$42,79,入力シート!U313=置換コード!$I$43,81,入力シート!U313=置換コード!$I$44,82,入力シート!U313=置換コード!$I$45,83,入力シート!U313=置換コード!$I$46,84,入力シート!U313=置換コード!$I$47,85,入力シート!U313=置換コード!$I$48,86,入力シート!U313=置換コード!$I$49,87,入力シート!U313=置換コード!$I$50,88,入力シート!U313=置換コード!$I$51,90)</f>
        <v>#N/A</v>
      </c>
      <c r="Y287" s="83" t="e">
        <f t="shared" si="28"/>
        <v>#N/A</v>
      </c>
      <c r="Z287" s="83" t="str">
        <f>ASC(入力シート!T313)</f>
        <v/>
      </c>
      <c r="AA287" s="83" t="str">
        <f>ASC(入力シート!V313)</f>
        <v/>
      </c>
      <c r="AB287" s="83" t="str">
        <f>ASC(入力シート!W313)</f>
        <v/>
      </c>
      <c r="AC287" s="83" t="str">
        <f>ASC(入力シート!X313)</f>
        <v/>
      </c>
      <c r="AD287" s="83" t="str">
        <f>ASC(入力シート!S313)</f>
        <v/>
      </c>
      <c r="AE287" s="83" t="str">
        <f>IF(入力シート!D313=0,"",入力シート!D313)</f>
        <v/>
      </c>
      <c r="AF287" s="83">
        <f>IF(入力シート!G313="無し",1,2)</f>
        <v>2</v>
      </c>
      <c r="AG287" s="85" t="str">
        <f t="shared" ca="1" si="29"/>
        <v>20240213</v>
      </c>
      <c r="AH287" s="83">
        <f>IF(入力シート!Y313="有り",2,1)</f>
        <v>1</v>
      </c>
      <c r="AI287" s="83">
        <f>IF(入力シート!Z313="有り",2,1)</f>
        <v>1</v>
      </c>
      <c r="AJ287" s="83">
        <f>IF(入力シート!AA313="有り",2,1)</f>
        <v>1</v>
      </c>
      <c r="AK287" s="83">
        <f>IF(入力シート!AB313="有り",2,1)</f>
        <v>1</v>
      </c>
      <c r="AL287" s="83">
        <f>IF(入力シート!AC313="有り",2,1)</f>
        <v>1</v>
      </c>
      <c r="AM287" s="83">
        <f>IF(入力シート!AD313="有り",2,1)</f>
        <v>1</v>
      </c>
      <c r="AN287" s="83">
        <f>IF(入力シート!AE313="有り",2,1)</f>
        <v>1</v>
      </c>
      <c r="AO287" s="83">
        <f>IF(入力シート!H313="必要(\4,950)",1,0)</f>
        <v>0</v>
      </c>
    </row>
    <row r="288" spans="5:41" x14ac:dyDescent="0.4">
      <c r="E288" s="85" t="str">
        <f t="shared" ca="1" si="24"/>
        <v>20240213</v>
      </c>
      <c r="F288" s="83" t="str">
        <f>DBCS(入力シート!A314)</f>
        <v/>
      </c>
      <c r="G288" s="83" t="str">
        <f>(ASC(SUBSTITUTE(SUBSTITUTE(入力シート!B314,"　","")," ","")))</f>
        <v/>
      </c>
      <c r="H288" s="83" t="str">
        <f>ASC(入力シート!C314)</f>
        <v/>
      </c>
      <c r="I288" s="83" t="str">
        <f>IF(入力シート!E314=0,"",入力シート!E314)</f>
        <v/>
      </c>
      <c r="J288" s="83" t="str">
        <f>IF(入力シート!I314=0,"",入力シート!I314)</f>
        <v/>
      </c>
      <c r="K288" s="83" t="str">
        <f>DBCS(入力シート!K314)</f>
        <v/>
      </c>
      <c r="L288" s="83" t="str">
        <f>ASC(入力シート!L314)</f>
        <v/>
      </c>
      <c r="M288" s="83" t="e">
        <f>_xlfn.IFS(入力シート!J314=置換コード!$B$4,1,入力シート!J314=置換コード!$B$5,2,入力シート!J314=置換コード!$B$6,3,入力シート!J314=置換コード!$B$7,4,入力シート!J314=置換コード!$B$8,5,入力シート!J314=置換コード!$B$9,6,入力シート!J314=置換コード!$B$10,7,入力シート!J314=置換コード!$B$11,8,入力シート!J314=置換コード!$B$12,9,入力シート!J314=置換コード!$B$13,10)</f>
        <v>#N/A</v>
      </c>
      <c r="N288" s="83" t="e">
        <f>_xlfn.IFS(入力シート!F314=置換コード!$E$4,1,入力シート!F314=置換コード!$E$5,2)</f>
        <v>#N/A</v>
      </c>
      <c r="O288" s="83" t="e">
        <f t="shared" si="25"/>
        <v>#N/A</v>
      </c>
      <c r="P288" s="83" t="e">
        <f t="shared" si="26"/>
        <v>#N/A</v>
      </c>
      <c r="Q288" s="83" t="e">
        <f>_xlfn.IFS(入力シート!O314=置換コード!$I$4,11,入力シート!O314=置換コード!$I$5,21,入力シート!O314=置換コード!$I$6,22,入力シート!O314=置換コード!$I$7,23,入力シート!O314=置換コード!$I$8,24,入力シート!O314=置換コード!$I$9,25,入力シート!O314=置換コード!$I$10,26,入力シート!O314=置換コード!$I$11,31,入力シート!O314=置換コード!$I$12,32,入力シート!O314=置換コード!$I$13,33,入力シート!O314=置換コード!$I$14,34,入力シート!O314=置換コード!$I$15,35,入力シート!O314=置換コード!$I$16,36,入力シート!O314=置換コード!$I$17,37,入力シート!O314=置換コード!$I$18,38,入力シート!O314=置換コード!$I$19,41,入力シート!O314=置換コード!$I$20,42,入力シート!O314=置換コード!$I$21,43,入力シート!O314=置換コード!$I$22,44,入力シート!O314=置換コード!$I$23,51,入力シート!O314=置換コード!$I$24,52,入力シート!O314=置換コード!$I$25,53,入力シート!O314=置換コード!$I$26,54,入力シート!O314=置換コード!$I$27,55,入力シート!O314=置換コード!$I$28,61,入力シート!O314=置換コード!$I$29,62,入力シート!O314=置換コード!$I$30,63,入力シート!O314=置換コード!$I$31,64,入力シート!O314=置換コード!$I$32,65,入力シート!O314=置換コード!$I$33,66,入力シート!O314=置換コード!$I$34,71,入力シート!O314=置換コード!$I$35,72,入力シート!O314=置換コード!$I$36,73,入力シート!O314=置換コード!$I$37,74,入力シート!O314=置換コード!$I$38,75,入力シート!O314=置換コード!$I$39,76,入力シート!O314=置換コード!$I$40,77,入力シート!O314=置換コード!$I$41,78,入力シート!O314=置換コード!$I$42,79,入力シート!O314=置換コード!$I$43,81,入力シート!O314=置換コード!$I$44,82,入力シート!O314=置換コード!$I$45,83,入力シート!O314=置換コード!$I$46,84,入力シート!O314=置換コード!$I$47,85,入力シート!O314=置換コード!$I$48,86,入力シート!O314=置換コード!$I$49,87,入力シート!O314=置換コード!$I$50,88,入力シート!O314=置換コード!$I$51,90)</f>
        <v>#N/A</v>
      </c>
      <c r="R288" s="83" t="e">
        <f t="shared" si="27"/>
        <v>#N/A</v>
      </c>
      <c r="S288" s="83" t="str">
        <f>ASC(入力シート!N314)</f>
        <v/>
      </c>
      <c r="T288" s="83" t="str">
        <f>ASC(入力シート!P314)</f>
        <v/>
      </c>
      <c r="U288" s="83" t="str">
        <f>ASC(入力シート!Q314)</f>
        <v/>
      </c>
      <c r="V288" s="83" t="str">
        <f>ASC(入力シート!R314)</f>
        <v/>
      </c>
      <c r="W288" s="83" t="str">
        <f>ASC(入力シート!M314)</f>
        <v/>
      </c>
      <c r="X288" s="83" t="e">
        <f>_xlfn.IFS(入力シート!U314=置換コード!$I$4,11,入力シート!U314=置換コード!$I$5,21,入力シート!U314=置換コード!$I$6,22,入力シート!U314=置換コード!$I$7,23,入力シート!U314=置換コード!$I$8,24,入力シート!U314=置換コード!$I$9,25,入力シート!U314=置換コード!$I$10,26,入力シート!U314=置換コード!$I$11,31,入力シート!U314=置換コード!$I$12,32,入力シート!U314=置換コード!$I$13,33,入力シート!U314=置換コード!$I$14,34,入力シート!U314=置換コード!$I$15,35,入力シート!U314=置換コード!$I$16,36,入力シート!U314=置換コード!$I$17,37,入力シート!U314=置換コード!$I$18,38,入力シート!U314=置換コード!$I$19,41,入力シート!U314=置換コード!$I$20,42,入力シート!U314=置換コード!$I$21,43,入力シート!U314=置換コード!$I$22,44,入力シート!U314=置換コード!$I$23,51,入力シート!U314=置換コード!$I$24,52,入力シート!U314=置換コード!$I$25,53,入力シート!U314=置換コード!$I$26,54,入力シート!U314=置換コード!$I$27,55,入力シート!U314=置換コード!$I$28,61,入力シート!U314=置換コード!$I$29,62,入力シート!U314=置換コード!$I$30,63,入力シート!U314=置換コード!$I$31,64,入力シート!U314=置換コード!$I$32,65,入力シート!U314=置換コード!$I$33,66,入力シート!U314=置換コード!$I$34,71,入力シート!U314=置換コード!$I$35,72,入力シート!U314=置換コード!$I$36,73,入力シート!U314=置換コード!$I$37,74,入力シート!U314=置換コード!$I$38,75,入力シート!U314=置換コード!$I$39,76,入力シート!U314=置換コード!$I$40,77,入力シート!U314=置換コード!$I$41,78,入力シート!U314=置換コード!$I$42,79,入力シート!U314=置換コード!$I$43,81,入力シート!U314=置換コード!$I$44,82,入力シート!U314=置換コード!$I$45,83,入力シート!U314=置換コード!$I$46,84,入力シート!U314=置換コード!$I$47,85,入力シート!U314=置換コード!$I$48,86,入力シート!U314=置換コード!$I$49,87,入力シート!U314=置換コード!$I$50,88,入力シート!U314=置換コード!$I$51,90)</f>
        <v>#N/A</v>
      </c>
      <c r="Y288" s="83" t="e">
        <f t="shared" si="28"/>
        <v>#N/A</v>
      </c>
      <c r="Z288" s="83" t="str">
        <f>ASC(入力シート!T314)</f>
        <v/>
      </c>
      <c r="AA288" s="83" t="str">
        <f>ASC(入力シート!V314)</f>
        <v/>
      </c>
      <c r="AB288" s="83" t="str">
        <f>ASC(入力シート!W314)</f>
        <v/>
      </c>
      <c r="AC288" s="83" t="str">
        <f>ASC(入力シート!X314)</f>
        <v/>
      </c>
      <c r="AD288" s="83" t="str">
        <f>ASC(入力シート!S314)</f>
        <v/>
      </c>
      <c r="AE288" s="83" t="str">
        <f>IF(入力シート!D314=0,"",入力シート!D314)</f>
        <v/>
      </c>
      <c r="AF288" s="83">
        <f>IF(入力シート!G314="無し",1,2)</f>
        <v>2</v>
      </c>
      <c r="AG288" s="85" t="str">
        <f t="shared" ca="1" si="29"/>
        <v>20240213</v>
      </c>
      <c r="AH288" s="83">
        <f>IF(入力シート!Y314="有り",2,1)</f>
        <v>1</v>
      </c>
      <c r="AI288" s="83">
        <f>IF(入力シート!Z314="有り",2,1)</f>
        <v>1</v>
      </c>
      <c r="AJ288" s="83">
        <f>IF(入力シート!AA314="有り",2,1)</f>
        <v>1</v>
      </c>
      <c r="AK288" s="83">
        <f>IF(入力シート!AB314="有り",2,1)</f>
        <v>1</v>
      </c>
      <c r="AL288" s="83">
        <f>IF(入力シート!AC314="有り",2,1)</f>
        <v>1</v>
      </c>
      <c r="AM288" s="83">
        <f>IF(入力シート!AD314="有り",2,1)</f>
        <v>1</v>
      </c>
      <c r="AN288" s="83">
        <f>IF(入力シート!AE314="有り",2,1)</f>
        <v>1</v>
      </c>
      <c r="AO288" s="83">
        <f>IF(入力シート!H314="必要(\4,950)",1,0)</f>
        <v>0</v>
      </c>
    </row>
    <row r="289" spans="5:41" x14ac:dyDescent="0.4">
      <c r="E289" s="85" t="str">
        <f t="shared" ca="1" si="24"/>
        <v>20240213</v>
      </c>
      <c r="F289" s="83" t="str">
        <f>DBCS(入力シート!A315)</f>
        <v/>
      </c>
      <c r="G289" s="83" t="str">
        <f>(ASC(SUBSTITUTE(SUBSTITUTE(入力シート!B315,"　","")," ","")))</f>
        <v/>
      </c>
      <c r="H289" s="83" t="str">
        <f>ASC(入力シート!C315)</f>
        <v/>
      </c>
      <c r="I289" s="83" t="str">
        <f>IF(入力シート!E315=0,"",入力シート!E315)</f>
        <v/>
      </c>
      <c r="J289" s="83" t="str">
        <f>IF(入力シート!I315=0,"",入力シート!I315)</f>
        <v/>
      </c>
      <c r="K289" s="83" t="str">
        <f>DBCS(入力シート!K315)</f>
        <v/>
      </c>
      <c r="L289" s="83" t="str">
        <f>ASC(入力シート!L315)</f>
        <v/>
      </c>
      <c r="M289" s="83" t="e">
        <f>_xlfn.IFS(入力シート!J315=置換コード!$B$4,1,入力シート!J315=置換コード!$B$5,2,入力シート!J315=置換コード!$B$6,3,入力シート!J315=置換コード!$B$7,4,入力シート!J315=置換コード!$B$8,5,入力シート!J315=置換コード!$B$9,6,入力シート!J315=置換コード!$B$10,7,入力シート!J315=置換コード!$B$11,8,入力シート!J315=置換コード!$B$12,9,入力シート!J315=置換コード!$B$13,10)</f>
        <v>#N/A</v>
      </c>
      <c r="N289" s="83" t="e">
        <f>_xlfn.IFS(入力シート!F315=置換コード!$E$4,1,入力シート!F315=置換コード!$E$5,2)</f>
        <v>#N/A</v>
      </c>
      <c r="O289" s="83" t="e">
        <f t="shared" si="25"/>
        <v>#N/A</v>
      </c>
      <c r="P289" s="83" t="e">
        <f t="shared" si="26"/>
        <v>#N/A</v>
      </c>
      <c r="Q289" s="83" t="e">
        <f>_xlfn.IFS(入力シート!O315=置換コード!$I$4,11,入力シート!O315=置換コード!$I$5,21,入力シート!O315=置換コード!$I$6,22,入力シート!O315=置換コード!$I$7,23,入力シート!O315=置換コード!$I$8,24,入力シート!O315=置換コード!$I$9,25,入力シート!O315=置換コード!$I$10,26,入力シート!O315=置換コード!$I$11,31,入力シート!O315=置換コード!$I$12,32,入力シート!O315=置換コード!$I$13,33,入力シート!O315=置換コード!$I$14,34,入力シート!O315=置換コード!$I$15,35,入力シート!O315=置換コード!$I$16,36,入力シート!O315=置換コード!$I$17,37,入力シート!O315=置換コード!$I$18,38,入力シート!O315=置換コード!$I$19,41,入力シート!O315=置換コード!$I$20,42,入力シート!O315=置換コード!$I$21,43,入力シート!O315=置換コード!$I$22,44,入力シート!O315=置換コード!$I$23,51,入力シート!O315=置換コード!$I$24,52,入力シート!O315=置換コード!$I$25,53,入力シート!O315=置換コード!$I$26,54,入力シート!O315=置換コード!$I$27,55,入力シート!O315=置換コード!$I$28,61,入力シート!O315=置換コード!$I$29,62,入力シート!O315=置換コード!$I$30,63,入力シート!O315=置換コード!$I$31,64,入力シート!O315=置換コード!$I$32,65,入力シート!O315=置換コード!$I$33,66,入力シート!O315=置換コード!$I$34,71,入力シート!O315=置換コード!$I$35,72,入力シート!O315=置換コード!$I$36,73,入力シート!O315=置換コード!$I$37,74,入力シート!O315=置換コード!$I$38,75,入力シート!O315=置換コード!$I$39,76,入力シート!O315=置換コード!$I$40,77,入力シート!O315=置換コード!$I$41,78,入力シート!O315=置換コード!$I$42,79,入力シート!O315=置換コード!$I$43,81,入力シート!O315=置換コード!$I$44,82,入力シート!O315=置換コード!$I$45,83,入力シート!O315=置換コード!$I$46,84,入力シート!O315=置換コード!$I$47,85,入力シート!O315=置換コード!$I$48,86,入力シート!O315=置換コード!$I$49,87,入力シート!O315=置換コード!$I$50,88,入力シート!O315=置換コード!$I$51,90)</f>
        <v>#N/A</v>
      </c>
      <c r="R289" s="83" t="e">
        <f t="shared" si="27"/>
        <v>#N/A</v>
      </c>
      <c r="S289" s="83" t="str">
        <f>ASC(入力シート!N315)</f>
        <v/>
      </c>
      <c r="T289" s="83" t="str">
        <f>ASC(入力シート!P315)</f>
        <v/>
      </c>
      <c r="U289" s="83" t="str">
        <f>ASC(入力シート!Q315)</f>
        <v/>
      </c>
      <c r="V289" s="83" t="str">
        <f>ASC(入力シート!R315)</f>
        <v/>
      </c>
      <c r="W289" s="83" t="str">
        <f>ASC(入力シート!M315)</f>
        <v/>
      </c>
      <c r="X289" s="83" t="e">
        <f>_xlfn.IFS(入力シート!U315=置換コード!$I$4,11,入力シート!U315=置換コード!$I$5,21,入力シート!U315=置換コード!$I$6,22,入力シート!U315=置換コード!$I$7,23,入力シート!U315=置換コード!$I$8,24,入力シート!U315=置換コード!$I$9,25,入力シート!U315=置換コード!$I$10,26,入力シート!U315=置換コード!$I$11,31,入力シート!U315=置換コード!$I$12,32,入力シート!U315=置換コード!$I$13,33,入力シート!U315=置換コード!$I$14,34,入力シート!U315=置換コード!$I$15,35,入力シート!U315=置換コード!$I$16,36,入力シート!U315=置換コード!$I$17,37,入力シート!U315=置換コード!$I$18,38,入力シート!U315=置換コード!$I$19,41,入力シート!U315=置換コード!$I$20,42,入力シート!U315=置換コード!$I$21,43,入力シート!U315=置換コード!$I$22,44,入力シート!U315=置換コード!$I$23,51,入力シート!U315=置換コード!$I$24,52,入力シート!U315=置換コード!$I$25,53,入力シート!U315=置換コード!$I$26,54,入力シート!U315=置換コード!$I$27,55,入力シート!U315=置換コード!$I$28,61,入力シート!U315=置換コード!$I$29,62,入力シート!U315=置換コード!$I$30,63,入力シート!U315=置換コード!$I$31,64,入力シート!U315=置換コード!$I$32,65,入力シート!U315=置換コード!$I$33,66,入力シート!U315=置換コード!$I$34,71,入力シート!U315=置換コード!$I$35,72,入力シート!U315=置換コード!$I$36,73,入力シート!U315=置換コード!$I$37,74,入力シート!U315=置換コード!$I$38,75,入力シート!U315=置換コード!$I$39,76,入力シート!U315=置換コード!$I$40,77,入力シート!U315=置換コード!$I$41,78,入力シート!U315=置換コード!$I$42,79,入力シート!U315=置換コード!$I$43,81,入力シート!U315=置換コード!$I$44,82,入力シート!U315=置換コード!$I$45,83,入力シート!U315=置換コード!$I$46,84,入力シート!U315=置換コード!$I$47,85,入力シート!U315=置換コード!$I$48,86,入力シート!U315=置換コード!$I$49,87,入力シート!U315=置換コード!$I$50,88,入力シート!U315=置換コード!$I$51,90)</f>
        <v>#N/A</v>
      </c>
      <c r="Y289" s="83" t="e">
        <f t="shared" si="28"/>
        <v>#N/A</v>
      </c>
      <c r="Z289" s="83" t="str">
        <f>ASC(入力シート!T315)</f>
        <v/>
      </c>
      <c r="AA289" s="83" t="str">
        <f>ASC(入力シート!V315)</f>
        <v/>
      </c>
      <c r="AB289" s="83" t="str">
        <f>ASC(入力シート!W315)</f>
        <v/>
      </c>
      <c r="AC289" s="83" t="str">
        <f>ASC(入力シート!X315)</f>
        <v/>
      </c>
      <c r="AD289" s="83" t="str">
        <f>ASC(入力シート!S315)</f>
        <v/>
      </c>
      <c r="AE289" s="83" t="str">
        <f>IF(入力シート!D315=0,"",入力シート!D315)</f>
        <v/>
      </c>
      <c r="AF289" s="83">
        <f>IF(入力シート!G315="無し",1,2)</f>
        <v>2</v>
      </c>
      <c r="AG289" s="85" t="str">
        <f t="shared" ca="1" si="29"/>
        <v>20240213</v>
      </c>
      <c r="AH289" s="83">
        <f>IF(入力シート!Y315="有り",2,1)</f>
        <v>1</v>
      </c>
      <c r="AI289" s="83">
        <f>IF(入力シート!Z315="有り",2,1)</f>
        <v>1</v>
      </c>
      <c r="AJ289" s="83">
        <f>IF(入力シート!AA315="有り",2,1)</f>
        <v>1</v>
      </c>
      <c r="AK289" s="83">
        <f>IF(入力シート!AB315="有り",2,1)</f>
        <v>1</v>
      </c>
      <c r="AL289" s="83">
        <f>IF(入力シート!AC315="有り",2,1)</f>
        <v>1</v>
      </c>
      <c r="AM289" s="83">
        <f>IF(入力シート!AD315="有り",2,1)</f>
        <v>1</v>
      </c>
      <c r="AN289" s="83">
        <f>IF(入力シート!AE315="有り",2,1)</f>
        <v>1</v>
      </c>
      <c r="AO289" s="83">
        <f>IF(入力シート!H315="必要(\4,950)",1,0)</f>
        <v>0</v>
      </c>
    </row>
    <row r="290" spans="5:41" x14ac:dyDescent="0.4">
      <c r="E290" s="85" t="str">
        <f t="shared" ca="1" si="24"/>
        <v>20240213</v>
      </c>
      <c r="F290" s="83" t="str">
        <f>DBCS(入力シート!A316)</f>
        <v/>
      </c>
      <c r="G290" s="83" t="str">
        <f>(ASC(SUBSTITUTE(SUBSTITUTE(入力シート!B316,"　","")," ","")))</f>
        <v/>
      </c>
      <c r="H290" s="83" t="str">
        <f>ASC(入力シート!C316)</f>
        <v/>
      </c>
      <c r="I290" s="83" t="str">
        <f>IF(入力シート!E316=0,"",入力シート!E316)</f>
        <v/>
      </c>
      <c r="J290" s="83" t="str">
        <f>IF(入力シート!I316=0,"",入力シート!I316)</f>
        <v/>
      </c>
      <c r="K290" s="83" t="str">
        <f>DBCS(入力シート!K316)</f>
        <v/>
      </c>
      <c r="L290" s="83" t="str">
        <f>ASC(入力シート!L316)</f>
        <v/>
      </c>
      <c r="M290" s="83" t="e">
        <f>_xlfn.IFS(入力シート!J316=置換コード!$B$4,1,入力シート!J316=置換コード!$B$5,2,入力シート!J316=置換コード!$B$6,3,入力シート!J316=置換コード!$B$7,4,入力シート!J316=置換コード!$B$8,5,入力シート!J316=置換コード!$B$9,6,入力シート!J316=置換コード!$B$10,7,入力シート!J316=置換コード!$B$11,8,入力シート!J316=置換コード!$B$12,9,入力シート!J316=置換コード!$B$13,10)</f>
        <v>#N/A</v>
      </c>
      <c r="N290" s="83" t="e">
        <f>_xlfn.IFS(入力シート!F316=置換コード!$E$4,1,入力シート!F316=置換コード!$E$5,2)</f>
        <v>#N/A</v>
      </c>
      <c r="O290" s="83" t="e">
        <f t="shared" si="25"/>
        <v>#N/A</v>
      </c>
      <c r="P290" s="83" t="e">
        <f t="shared" si="26"/>
        <v>#N/A</v>
      </c>
      <c r="Q290" s="83" t="e">
        <f>_xlfn.IFS(入力シート!O316=置換コード!$I$4,11,入力シート!O316=置換コード!$I$5,21,入力シート!O316=置換コード!$I$6,22,入力シート!O316=置換コード!$I$7,23,入力シート!O316=置換コード!$I$8,24,入力シート!O316=置換コード!$I$9,25,入力シート!O316=置換コード!$I$10,26,入力シート!O316=置換コード!$I$11,31,入力シート!O316=置換コード!$I$12,32,入力シート!O316=置換コード!$I$13,33,入力シート!O316=置換コード!$I$14,34,入力シート!O316=置換コード!$I$15,35,入力シート!O316=置換コード!$I$16,36,入力シート!O316=置換コード!$I$17,37,入力シート!O316=置換コード!$I$18,38,入力シート!O316=置換コード!$I$19,41,入力シート!O316=置換コード!$I$20,42,入力シート!O316=置換コード!$I$21,43,入力シート!O316=置換コード!$I$22,44,入力シート!O316=置換コード!$I$23,51,入力シート!O316=置換コード!$I$24,52,入力シート!O316=置換コード!$I$25,53,入力シート!O316=置換コード!$I$26,54,入力シート!O316=置換コード!$I$27,55,入力シート!O316=置換コード!$I$28,61,入力シート!O316=置換コード!$I$29,62,入力シート!O316=置換コード!$I$30,63,入力シート!O316=置換コード!$I$31,64,入力シート!O316=置換コード!$I$32,65,入力シート!O316=置換コード!$I$33,66,入力シート!O316=置換コード!$I$34,71,入力シート!O316=置換コード!$I$35,72,入力シート!O316=置換コード!$I$36,73,入力シート!O316=置換コード!$I$37,74,入力シート!O316=置換コード!$I$38,75,入力シート!O316=置換コード!$I$39,76,入力シート!O316=置換コード!$I$40,77,入力シート!O316=置換コード!$I$41,78,入力シート!O316=置換コード!$I$42,79,入力シート!O316=置換コード!$I$43,81,入力シート!O316=置換コード!$I$44,82,入力シート!O316=置換コード!$I$45,83,入力シート!O316=置換コード!$I$46,84,入力シート!O316=置換コード!$I$47,85,入力シート!O316=置換コード!$I$48,86,入力シート!O316=置換コード!$I$49,87,入力シート!O316=置換コード!$I$50,88,入力シート!O316=置換コード!$I$51,90)</f>
        <v>#N/A</v>
      </c>
      <c r="R290" s="83" t="e">
        <f t="shared" si="27"/>
        <v>#N/A</v>
      </c>
      <c r="S290" s="83" t="str">
        <f>ASC(入力シート!N316)</f>
        <v/>
      </c>
      <c r="T290" s="83" t="str">
        <f>ASC(入力シート!P316)</f>
        <v/>
      </c>
      <c r="U290" s="83" t="str">
        <f>ASC(入力シート!Q316)</f>
        <v/>
      </c>
      <c r="V290" s="83" t="str">
        <f>ASC(入力シート!R316)</f>
        <v/>
      </c>
      <c r="W290" s="83" t="str">
        <f>ASC(入力シート!M316)</f>
        <v/>
      </c>
      <c r="X290" s="83" t="e">
        <f>_xlfn.IFS(入力シート!U316=置換コード!$I$4,11,入力シート!U316=置換コード!$I$5,21,入力シート!U316=置換コード!$I$6,22,入力シート!U316=置換コード!$I$7,23,入力シート!U316=置換コード!$I$8,24,入力シート!U316=置換コード!$I$9,25,入力シート!U316=置換コード!$I$10,26,入力シート!U316=置換コード!$I$11,31,入力シート!U316=置換コード!$I$12,32,入力シート!U316=置換コード!$I$13,33,入力シート!U316=置換コード!$I$14,34,入力シート!U316=置換コード!$I$15,35,入力シート!U316=置換コード!$I$16,36,入力シート!U316=置換コード!$I$17,37,入力シート!U316=置換コード!$I$18,38,入力シート!U316=置換コード!$I$19,41,入力シート!U316=置換コード!$I$20,42,入力シート!U316=置換コード!$I$21,43,入力シート!U316=置換コード!$I$22,44,入力シート!U316=置換コード!$I$23,51,入力シート!U316=置換コード!$I$24,52,入力シート!U316=置換コード!$I$25,53,入力シート!U316=置換コード!$I$26,54,入力シート!U316=置換コード!$I$27,55,入力シート!U316=置換コード!$I$28,61,入力シート!U316=置換コード!$I$29,62,入力シート!U316=置換コード!$I$30,63,入力シート!U316=置換コード!$I$31,64,入力シート!U316=置換コード!$I$32,65,入力シート!U316=置換コード!$I$33,66,入力シート!U316=置換コード!$I$34,71,入力シート!U316=置換コード!$I$35,72,入力シート!U316=置換コード!$I$36,73,入力シート!U316=置換コード!$I$37,74,入力シート!U316=置換コード!$I$38,75,入力シート!U316=置換コード!$I$39,76,入力シート!U316=置換コード!$I$40,77,入力シート!U316=置換コード!$I$41,78,入力シート!U316=置換コード!$I$42,79,入力シート!U316=置換コード!$I$43,81,入力シート!U316=置換コード!$I$44,82,入力シート!U316=置換コード!$I$45,83,入力シート!U316=置換コード!$I$46,84,入力シート!U316=置換コード!$I$47,85,入力シート!U316=置換コード!$I$48,86,入力シート!U316=置換コード!$I$49,87,入力シート!U316=置換コード!$I$50,88,入力シート!U316=置換コード!$I$51,90)</f>
        <v>#N/A</v>
      </c>
      <c r="Y290" s="83" t="e">
        <f t="shared" si="28"/>
        <v>#N/A</v>
      </c>
      <c r="Z290" s="83" t="str">
        <f>ASC(入力シート!T316)</f>
        <v/>
      </c>
      <c r="AA290" s="83" t="str">
        <f>ASC(入力シート!V316)</f>
        <v/>
      </c>
      <c r="AB290" s="83" t="str">
        <f>ASC(入力シート!W316)</f>
        <v/>
      </c>
      <c r="AC290" s="83" t="str">
        <f>ASC(入力シート!X316)</f>
        <v/>
      </c>
      <c r="AD290" s="83" t="str">
        <f>ASC(入力シート!S316)</f>
        <v/>
      </c>
      <c r="AE290" s="83" t="str">
        <f>IF(入力シート!D316=0,"",入力シート!D316)</f>
        <v/>
      </c>
      <c r="AF290" s="83">
        <f>IF(入力シート!G316="無し",1,2)</f>
        <v>2</v>
      </c>
      <c r="AG290" s="85" t="str">
        <f t="shared" ca="1" si="29"/>
        <v>20240213</v>
      </c>
      <c r="AH290" s="83">
        <f>IF(入力シート!Y316="有り",2,1)</f>
        <v>1</v>
      </c>
      <c r="AI290" s="83">
        <f>IF(入力シート!Z316="有り",2,1)</f>
        <v>1</v>
      </c>
      <c r="AJ290" s="83">
        <f>IF(入力シート!AA316="有り",2,1)</f>
        <v>1</v>
      </c>
      <c r="AK290" s="83">
        <f>IF(入力シート!AB316="有り",2,1)</f>
        <v>1</v>
      </c>
      <c r="AL290" s="83">
        <f>IF(入力シート!AC316="有り",2,1)</f>
        <v>1</v>
      </c>
      <c r="AM290" s="83">
        <f>IF(入力シート!AD316="有り",2,1)</f>
        <v>1</v>
      </c>
      <c r="AN290" s="83">
        <f>IF(入力シート!AE316="有り",2,1)</f>
        <v>1</v>
      </c>
      <c r="AO290" s="83">
        <f>IF(入力シート!H316="必要(\4,950)",1,0)</f>
        <v>0</v>
      </c>
    </row>
    <row r="291" spans="5:41" x14ac:dyDescent="0.4">
      <c r="E291" s="85" t="str">
        <f t="shared" ca="1" si="24"/>
        <v>20240213</v>
      </c>
      <c r="F291" s="83" t="str">
        <f>DBCS(入力シート!A317)</f>
        <v/>
      </c>
      <c r="G291" s="83" t="str">
        <f>(ASC(SUBSTITUTE(SUBSTITUTE(入力シート!B317,"　","")," ","")))</f>
        <v/>
      </c>
      <c r="H291" s="83" t="str">
        <f>ASC(入力シート!C317)</f>
        <v/>
      </c>
      <c r="I291" s="83" t="str">
        <f>IF(入力シート!E317=0,"",入力シート!E317)</f>
        <v/>
      </c>
      <c r="J291" s="83" t="str">
        <f>IF(入力シート!I317=0,"",入力シート!I317)</f>
        <v/>
      </c>
      <c r="K291" s="83" t="str">
        <f>DBCS(入力シート!K317)</f>
        <v/>
      </c>
      <c r="L291" s="83" t="str">
        <f>ASC(入力シート!L317)</f>
        <v/>
      </c>
      <c r="M291" s="83" t="e">
        <f>_xlfn.IFS(入力シート!J317=置換コード!$B$4,1,入力シート!J317=置換コード!$B$5,2,入力シート!J317=置換コード!$B$6,3,入力シート!J317=置換コード!$B$7,4,入力シート!J317=置換コード!$B$8,5,入力シート!J317=置換コード!$B$9,6,入力シート!J317=置換コード!$B$10,7,入力シート!J317=置換コード!$B$11,8,入力シート!J317=置換コード!$B$12,9,入力シート!J317=置換コード!$B$13,10)</f>
        <v>#N/A</v>
      </c>
      <c r="N291" s="83" t="e">
        <f>_xlfn.IFS(入力シート!F317=置換コード!$E$4,1,入力シート!F317=置換コード!$E$5,2)</f>
        <v>#N/A</v>
      </c>
      <c r="O291" s="83" t="e">
        <f t="shared" si="25"/>
        <v>#N/A</v>
      </c>
      <c r="P291" s="83" t="e">
        <f t="shared" si="26"/>
        <v>#N/A</v>
      </c>
      <c r="Q291" s="83" t="e">
        <f>_xlfn.IFS(入力シート!O317=置換コード!$I$4,11,入力シート!O317=置換コード!$I$5,21,入力シート!O317=置換コード!$I$6,22,入力シート!O317=置換コード!$I$7,23,入力シート!O317=置換コード!$I$8,24,入力シート!O317=置換コード!$I$9,25,入力シート!O317=置換コード!$I$10,26,入力シート!O317=置換コード!$I$11,31,入力シート!O317=置換コード!$I$12,32,入力シート!O317=置換コード!$I$13,33,入力シート!O317=置換コード!$I$14,34,入力シート!O317=置換コード!$I$15,35,入力シート!O317=置換コード!$I$16,36,入力シート!O317=置換コード!$I$17,37,入力シート!O317=置換コード!$I$18,38,入力シート!O317=置換コード!$I$19,41,入力シート!O317=置換コード!$I$20,42,入力シート!O317=置換コード!$I$21,43,入力シート!O317=置換コード!$I$22,44,入力シート!O317=置換コード!$I$23,51,入力シート!O317=置換コード!$I$24,52,入力シート!O317=置換コード!$I$25,53,入力シート!O317=置換コード!$I$26,54,入力シート!O317=置換コード!$I$27,55,入力シート!O317=置換コード!$I$28,61,入力シート!O317=置換コード!$I$29,62,入力シート!O317=置換コード!$I$30,63,入力シート!O317=置換コード!$I$31,64,入力シート!O317=置換コード!$I$32,65,入力シート!O317=置換コード!$I$33,66,入力シート!O317=置換コード!$I$34,71,入力シート!O317=置換コード!$I$35,72,入力シート!O317=置換コード!$I$36,73,入力シート!O317=置換コード!$I$37,74,入力シート!O317=置換コード!$I$38,75,入力シート!O317=置換コード!$I$39,76,入力シート!O317=置換コード!$I$40,77,入力シート!O317=置換コード!$I$41,78,入力シート!O317=置換コード!$I$42,79,入力シート!O317=置換コード!$I$43,81,入力シート!O317=置換コード!$I$44,82,入力シート!O317=置換コード!$I$45,83,入力シート!O317=置換コード!$I$46,84,入力シート!O317=置換コード!$I$47,85,入力シート!O317=置換コード!$I$48,86,入力シート!O317=置換コード!$I$49,87,入力シート!O317=置換コード!$I$50,88,入力シート!O317=置換コード!$I$51,90)</f>
        <v>#N/A</v>
      </c>
      <c r="R291" s="83" t="e">
        <f t="shared" si="27"/>
        <v>#N/A</v>
      </c>
      <c r="S291" s="83" t="str">
        <f>ASC(入力シート!N317)</f>
        <v/>
      </c>
      <c r="T291" s="83" t="str">
        <f>ASC(入力シート!P317)</f>
        <v/>
      </c>
      <c r="U291" s="83" t="str">
        <f>ASC(入力シート!Q317)</f>
        <v/>
      </c>
      <c r="V291" s="83" t="str">
        <f>ASC(入力シート!R317)</f>
        <v/>
      </c>
      <c r="W291" s="83" t="str">
        <f>ASC(入力シート!M317)</f>
        <v/>
      </c>
      <c r="X291" s="83" t="e">
        <f>_xlfn.IFS(入力シート!U317=置換コード!$I$4,11,入力シート!U317=置換コード!$I$5,21,入力シート!U317=置換コード!$I$6,22,入力シート!U317=置換コード!$I$7,23,入力シート!U317=置換コード!$I$8,24,入力シート!U317=置換コード!$I$9,25,入力シート!U317=置換コード!$I$10,26,入力シート!U317=置換コード!$I$11,31,入力シート!U317=置換コード!$I$12,32,入力シート!U317=置換コード!$I$13,33,入力シート!U317=置換コード!$I$14,34,入力シート!U317=置換コード!$I$15,35,入力シート!U317=置換コード!$I$16,36,入力シート!U317=置換コード!$I$17,37,入力シート!U317=置換コード!$I$18,38,入力シート!U317=置換コード!$I$19,41,入力シート!U317=置換コード!$I$20,42,入力シート!U317=置換コード!$I$21,43,入力シート!U317=置換コード!$I$22,44,入力シート!U317=置換コード!$I$23,51,入力シート!U317=置換コード!$I$24,52,入力シート!U317=置換コード!$I$25,53,入力シート!U317=置換コード!$I$26,54,入力シート!U317=置換コード!$I$27,55,入力シート!U317=置換コード!$I$28,61,入力シート!U317=置換コード!$I$29,62,入力シート!U317=置換コード!$I$30,63,入力シート!U317=置換コード!$I$31,64,入力シート!U317=置換コード!$I$32,65,入力シート!U317=置換コード!$I$33,66,入力シート!U317=置換コード!$I$34,71,入力シート!U317=置換コード!$I$35,72,入力シート!U317=置換コード!$I$36,73,入力シート!U317=置換コード!$I$37,74,入力シート!U317=置換コード!$I$38,75,入力シート!U317=置換コード!$I$39,76,入力シート!U317=置換コード!$I$40,77,入力シート!U317=置換コード!$I$41,78,入力シート!U317=置換コード!$I$42,79,入力シート!U317=置換コード!$I$43,81,入力シート!U317=置換コード!$I$44,82,入力シート!U317=置換コード!$I$45,83,入力シート!U317=置換コード!$I$46,84,入力シート!U317=置換コード!$I$47,85,入力シート!U317=置換コード!$I$48,86,入力シート!U317=置換コード!$I$49,87,入力シート!U317=置換コード!$I$50,88,入力シート!U317=置換コード!$I$51,90)</f>
        <v>#N/A</v>
      </c>
      <c r="Y291" s="83" t="e">
        <f t="shared" si="28"/>
        <v>#N/A</v>
      </c>
      <c r="Z291" s="83" t="str">
        <f>ASC(入力シート!T317)</f>
        <v/>
      </c>
      <c r="AA291" s="83" t="str">
        <f>ASC(入力シート!V317)</f>
        <v/>
      </c>
      <c r="AB291" s="83" t="str">
        <f>ASC(入力シート!W317)</f>
        <v/>
      </c>
      <c r="AC291" s="83" t="str">
        <f>ASC(入力シート!X317)</f>
        <v/>
      </c>
      <c r="AD291" s="83" t="str">
        <f>ASC(入力シート!S317)</f>
        <v/>
      </c>
      <c r="AE291" s="83" t="str">
        <f>IF(入力シート!D317=0,"",入力シート!D317)</f>
        <v/>
      </c>
      <c r="AF291" s="83">
        <f>IF(入力シート!G317="無し",1,2)</f>
        <v>2</v>
      </c>
      <c r="AG291" s="85" t="str">
        <f t="shared" ca="1" si="29"/>
        <v>20240213</v>
      </c>
      <c r="AH291" s="83">
        <f>IF(入力シート!Y317="有り",2,1)</f>
        <v>1</v>
      </c>
      <c r="AI291" s="83">
        <f>IF(入力シート!Z317="有り",2,1)</f>
        <v>1</v>
      </c>
      <c r="AJ291" s="83">
        <f>IF(入力シート!AA317="有り",2,1)</f>
        <v>1</v>
      </c>
      <c r="AK291" s="83">
        <f>IF(入力シート!AB317="有り",2,1)</f>
        <v>1</v>
      </c>
      <c r="AL291" s="83">
        <f>IF(入力シート!AC317="有り",2,1)</f>
        <v>1</v>
      </c>
      <c r="AM291" s="83">
        <f>IF(入力シート!AD317="有り",2,1)</f>
        <v>1</v>
      </c>
      <c r="AN291" s="83">
        <f>IF(入力シート!AE317="有り",2,1)</f>
        <v>1</v>
      </c>
      <c r="AO291" s="83">
        <f>IF(入力シート!H317="必要(\4,950)",1,0)</f>
        <v>0</v>
      </c>
    </row>
    <row r="292" spans="5:41" x14ac:dyDescent="0.4">
      <c r="E292" s="85" t="str">
        <f t="shared" ca="1" si="24"/>
        <v>20240213</v>
      </c>
      <c r="F292" s="83" t="str">
        <f>DBCS(入力シート!A318)</f>
        <v/>
      </c>
      <c r="G292" s="83" t="str">
        <f>(ASC(SUBSTITUTE(SUBSTITUTE(入力シート!B318,"　","")," ","")))</f>
        <v/>
      </c>
      <c r="H292" s="83" t="str">
        <f>ASC(入力シート!C318)</f>
        <v/>
      </c>
      <c r="I292" s="83" t="str">
        <f>IF(入力シート!E318=0,"",入力シート!E318)</f>
        <v/>
      </c>
      <c r="J292" s="83" t="str">
        <f>IF(入力シート!I318=0,"",入力シート!I318)</f>
        <v/>
      </c>
      <c r="K292" s="83" t="str">
        <f>DBCS(入力シート!K318)</f>
        <v/>
      </c>
      <c r="L292" s="83" t="str">
        <f>ASC(入力シート!L318)</f>
        <v/>
      </c>
      <c r="M292" s="83" t="e">
        <f>_xlfn.IFS(入力シート!J318=置換コード!$B$4,1,入力シート!J318=置換コード!$B$5,2,入力シート!J318=置換コード!$B$6,3,入力シート!J318=置換コード!$B$7,4,入力シート!J318=置換コード!$B$8,5,入力シート!J318=置換コード!$B$9,6,入力シート!J318=置換コード!$B$10,7,入力シート!J318=置換コード!$B$11,8,入力シート!J318=置換コード!$B$12,9,入力シート!J318=置換コード!$B$13,10)</f>
        <v>#N/A</v>
      </c>
      <c r="N292" s="83" t="e">
        <f>_xlfn.IFS(入力シート!F318=置換コード!$E$4,1,入力シート!F318=置換コード!$E$5,2)</f>
        <v>#N/A</v>
      </c>
      <c r="O292" s="83" t="e">
        <f t="shared" si="25"/>
        <v>#N/A</v>
      </c>
      <c r="P292" s="83" t="e">
        <f t="shared" si="26"/>
        <v>#N/A</v>
      </c>
      <c r="Q292" s="83" t="e">
        <f>_xlfn.IFS(入力シート!O318=置換コード!$I$4,11,入力シート!O318=置換コード!$I$5,21,入力シート!O318=置換コード!$I$6,22,入力シート!O318=置換コード!$I$7,23,入力シート!O318=置換コード!$I$8,24,入力シート!O318=置換コード!$I$9,25,入力シート!O318=置換コード!$I$10,26,入力シート!O318=置換コード!$I$11,31,入力シート!O318=置換コード!$I$12,32,入力シート!O318=置換コード!$I$13,33,入力シート!O318=置換コード!$I$14,34,入力シート!O318=置換コード!$I$15,35,入力シート!O318=置換コード!$I$16,36,入力シート!O318=置換コード!$I$17,37,入力シート!O318=置換コード!$I$18,38,入力シート!O318=置換コード!$I$19,41,入力シート!O318=置換コード!$I$20,42,入力シート!O318=置換コード!$I$21,43,入力シート!O318=置換コード!$I$22,44,入力シート!O318=置換コード!$I$23,51,入力シート!O318=置換コード!$I$24,52,入力シート!O318=置換コード!$I$25,53,入力シート!O318=置換コード!$I$26,54,入力シート!O318=置換コード!$I$27,55,入力シート!O318=置換コード!$I$28,61,入力シート!O318=置換コード!$I$29,62,入力シート!O318=置換コード!$I$30,63,入力シート!O318=置換コード!$I$31,64,入力シート!O318=置換コード!$I$32,65,入力シート!O318=置換コード!$I$33,66,入力シート!O318=置換コード!$I$34,71,入力シート!O318=置換コード!$I$35,72,入力シート!O318=置換コード!$I$36,73,入力シート!O318=置換コード!$I$37,74,入力シート!O318=置換コード!$I$38,75,入力シート!O318=置換コード!$I$39,76,入力シート!O318=置換コード!$I$40,77,入力シート!O318=置換コード!$I$41,78,入力シート!O318=置換コード!$I$42,79,入力シート!O318=置換コード!$I$43,81,入力シート!O318=置換コード!$I$44,82,入力シート!O318=置換コード!$I$45,83,入力シート!O318=置換コード!$I$46,84,入力シート!O318=置換コード!$I$47,85,入力シート!O318=置換コード!$I$48,86,入力シート!O318=置換コード!$I$49,87,入力シート!O318=置換コード!$I$50,88,入力シート!O318=置換コード!$I$51,90)</f>
        <v>#N/A</v>
      </c>
      <c r="R292" s="83" t="e">
        <f t="shared" si="27"/>
        <v>#N/A</v>
      </c>
      <c r="S292" s="83" t="str">
        <f>ASC(入力シート!N318)</f>
        <v/>
      </c>
      <c r="T292" s="83" t="str">
        <f>ASC(入力シート!P318)</f>
        <v/>
      </c>
      <c r="U292" s="83" t="str">
        <f>ASC(入力シート!Q318)</f>
        <v/>
      </c>
      <c r="V292" s="83" t="str">
        <f>ASC(入力シート!R318)</f>
        <v/>
      </c>
      <c r="W292" s="83" t="str">
        <f>ASC(入力シート!M318)</f>
        <v/>
      </c>
      <c r="X292" s="83" t="e">
        <f>_xlfn.IFS(入力シート!U318=置換コード!$I$4,11,入力シート!U318=置換コード!$I$5,21,入力シート!U318=置換コード!$I$6,22,入力シート!U318=置換コード!$I$7,23,入力シート!U318=置換コード!$I$8,24,入力シート!U318=置換コード!$I$9,25,入力シート!U318=置換コード!$I$10,26,入力シート!U318=置換コード!$I$11,31,入力シート!U318=置換コード!$I$12,32,入力シート!U318=置換コード!$I$13,33,入力シート!U318=置換コード!$I$14,34,入力シート!U318=置換コード!$I$15,35,入力シート!U318=置換コード!$I$16,36,入力シート!U318=置換コード!$I$17,37,入力シート!U318=置換コード!$I$18,38,入力シート!U318=置換コード!$I$19,41,入力シート!U318=置換コード!$I$20,42,入力シート!U318=置換コード!$I$21,43,入力シート!U318=置換コード!$I$22,44,入力シート!U318=置換コード!$I$23,51,入力シート!U318=置換コード!$I$24,52,入力シート!U318=置換コード!$I$25,53,入力シート!U318=置換コード!$I$26,54,入力シート!U318=置換コード!$I$27,55,入力シート!U318=置換コード!$I$28,61,入力シート!U318=置換コード!$I$29,62,入力シート!U318=置換コード!$I$30,63,入力シート!U318=置換コード!$I$31,64,入力シート!U318=置換コード!$I$32,65,入力シート!U318=置換コード!$I$33,66,入力シート!U318=置換コード!$I$34,71,入力シート!U318=置換コード!$I$35,72,入力シート!U318=置換コード!$I$36,73,入力シート!U318=置換コード!$I$37,74,入力シート!U318=置換コード!$I$38,75,入力シート!U318=置換コード!$I$39,76,入力シート!U318=置換コード!$I$40,77,入力シート!U318=置換コード!$I$41,78,入力シート!U318=置換コード!$I$42,79,入力シート!U318=置換コード!$I$43,81,入力シート!U318=置換コード!$I$44,82,入力シート!U318=置換コード!$I$45,83,入力シート!U318=置換コード!$I$46,84,入力シート!U318=置換コード!$I$47,85,入力シート!U318=置換コード!$I$48,86,入力シート!U318=置換コード!$I$49,87,入力シート!U318=置換コード!$I$50,88,入力シート!U318=置換コード!$I$51,90)</f>
        <v>#N/A</v>
      </c>
      <c r="Y292" s="83" t="e">
        <f t="shared" si="28"/>
        <v>#N/A</v>
      </c>
      <c r="Z292" s="83" t="str">
        <f>ASC(入力シート!T318)</f>
        <v/>
      </c>
      <c r="AA292" s="83" t="str">
        <f>ASC(入力シート!V318)</f>
        <v/>
      </c>
      <c r="AB292" s="83" t="str">
        <f>ASC(入力シート!W318)</f>
        <v/>
      </c>
      <c r="AC292" s="83" t="str">
        <f>ASC(入力シート!X318)</f>
        <v/>
      </c>
      <c r="AD292" s="83" t="str">
        <f>ASC(入力シート!S318)</f>
        <v/>
      </c>
      <c r="AE292" s="83" t="str">
        <f>IF(入力シート!D318=0,"",入力シート!D318)</f>
        <v/>
      </c>
      <c r="AF292" s="83">
        <f>IF(入力シート!G318="無し",1,2)</f>
        <v>2</v>
      </c>
      <c r="AG292" s="85" t="str">
        <f t="shared" ca="1" si="29"/>
        <v>20240213</v>
      </c>
      <c r="AH292" s="83">
        <f>IF(入力シート!Y318="有り",2,1)</f>
        <v>1</v>
      </c>
      <c r="AI292" s="83">
        <f>IF(入力シート!Z318="有り",2,1)</f>
        <v>1</v>
      </c>
      <c r="AJ292" s="83">
        <f>IF(入力シート!AA318="有り",2,1)</f>
        <v>1</v>
      </c>
      <c r="AK292" s="83">
        <f>IF(入力シート!AB318="有り",2,1)</f>
        <v>1</v>
      </c>
      <c r="AL292" s="83">
        <f>IF(入力シート!AC318="有り",2,1)</f>
        <v>1</v>
      </c>
      <c r="AM292" s="83">
        <f>IF(入力シート!AD318="有り",2,1)</f>
        <v>1</v>
      </c>
      <c r="AN292" s="83">
        <f>IF(入力シート!AE318="有り",2,1)</f>
        <v>1</v>
      </c>
      <c r="AO292" s="83">
        <f>IF(入力シート!H318="必要(\4,950)",1,0)</f>
        <v>0</v>
      </c>
    </row>
    <row r="293" spans="5:41" x14ac:dyDescent="0.4">
      <c r="E293" s="85" t="str">
        <f t="shared" ca="1" si="24"/>
        <v>20240213</v>
      </c>
      <c r="F293" s="83" t="str">
        <f>DBCS(入力シート!A319)</f>
        <v/>
      </c>
      <c r="G293" s="83" t="str">
        <f>(ASC(SUBSTITUTE(SUBSTITUTE(入力シート!B319,"　","")," ","")))</f>
        <v/>
      </c>
      <c r="H293" s="83" t="str">
        <f>ASC(入力シート!C319)</f>
        <v/>
      </c>
      <c r="I293" s="83" t="str">
        <f>IF(入力シート!E319=0,"",入力シート!E319)</f>
        <v/>
      </c>
      <c r="J293" s="83" t="str">
        <f>IF(入力シート!I319=0,"",入力シート!I319)</f>
        <v/>
      </c>
      <c r="K293" s="83" t="str">
        <f>DBCS(入力シート!K319)</f>
        <v/>
      </c>
      <c r="L293" s="83" t="str">
        <f>ASC(入力シート!L319)</f>
        <v/>
      </c>
      <c r="M293" s="83" t="e">
        <f>_xlfn.IFS(入力シート!J319=置換コード!$B$4,1,入力シート!J319=置換コード!$B$5,2,入力シート!J319=置換コード!$B$6,3,入力シート!J319=置換コード!$B$7,4,入力シート!J319=置換コード!$B$8,5,入力シート!J319=置換コード!$B$9,6,入力シート!J319=置換コード!$B$10,7,入力シート!J319=置換コード!$B$11,8,入力シート!J319=置換コード!$B$12,9,入力シート!J319=置換コード!$B$13,10)</f>
        <v>#N/A</v>
      </c>
      <c r="N293" s="83" t="e">
        <f>_xlfn.IFS(入力シート!F319=置換コード!$E$4,1,入力シート!F319=置換コード!$E$5,2)</f>
        <v>#N/A</v>
      </c>
      <c r="O293" s="83" t="e">
        <f t="shared" si="25"/>
        <v>#N/A</v>
      </c>
      <c r="P293" s="83" t="e">
        <f t="shared" si="26"/>
        <v>#N/A</v>
      </c>
      <c r="Q293" s="83" t="e">
        <f>_xlfn.IFS(入力シート!O319=置換コード!$I$4,11,入力シート!O319=置換コード!$I$5,21,入力シート!O319=置換コード!$I$6,22,入力シート!O319=置換コード!$I$7,23,入力シート!O319=置換コード!$I$8,24,入力シート!O319=置換コード!$I$9,25,入力シート!O319=置換コード!$I$10,26,入力シート!O319=置換コード!$I$11,31,入力シート!O319=置換コード!$I$12,32,入力シート!O319=置換コード!$I$13,33,入力シート!O319=置換コード!$I$14,34,入力シート!O319=置換コード!$I$15,35,入力シート!O319=置換コード!$I$16,36,入力シート!O319=置換コード!$I$17,37,入力シート!O319=置換コード!$I$18,38,入力シート!O319=置換コード!$I$19,41,入力シート!O319=置換コード!$I$20,42,入力シート!O319=置換コード!$I$21,43,入力シート!O319=置換コード!$I$22,44,入力シート!O319=置換コード!$I$23,51,入力シート!O319=置換コード!$I$24,52,入力シート!O319=置換コード!$I$25,53,入力シート!O319=置換コード!$I$26,54,入力シート!O319=置換コード!$I$27,55,入力シート!O319=置換コード!$I$28,61,入力シート!O319=置換コード!$I$29,62,入力シート!O319=置換コード!$I$30,63,入力シート!O319=置換コード!$I$31,64,入力シート!O319=置換コード!$I$32,65,入力シート!O319=置換コード!$I$33,66,入力シート!O319=置換コード!$I$34,71,入力シート!O319=置換コード!$I$35,72,入力シート!O319=置換コード!$I$36,73,入力シート!O319=置換コード!$I$37,74,入力シート!O319=置換コード!$I$38,75,入力シート!O319=置換コード!$I$39,76,入力シート!O319=置換コード!$I$40,77,入力シート!O319=置換コード!$I$41,78,入力シート!O319=置換コード!$I$42,79,入力シート!O319=置換コード!$I$43,81,入力シート!O319=置換コード!$I$44,82,入力シート!O319=置換コード!$I$45,83,入力シート!O319=置換コード!$I$46,84,入力シート!O319=置換コード!$I$47,85,入力シート!O319=置換コード!$I$48,86,入力シート!O319=置換コード!$I$49,87,入力シート!O319=置換コード!$I$50,88,入力シート!O319=置換コード!$I$51,90)</f>
        <v>#N/A</v>
      </c>
      <c r="R293" s="83" t="e">
        <f t="shared" si="27"/>
        <v>#N/A</v>
      </c>
      <c r="S293" s="83" t="str">
        <f>ASC(入力シート!N319)</f>
        <v/>
      </c>
      <c r="T293" s="83" t="str">
        <f>ASC(入力シート!P319)</f>
        <v/>
      </c>
      <c r="U293" s="83" t="str">
        <f>ASC(入力シート!Q319)</f>
        <v/>
      </c>
      <c r="V293" s="83" t="str">
        <f>ASC(入力シート!R319)</f>
        <v/>
      </c>
      <c r="W293" s="83" t="str">
        <f>ASC(入力シート!M319)</f>
        <v/>
      </c>
      <c r="X293" s="83" t="e">
        <f>_xlfn.IFS(入力シート!U319=置換コード!$I$4,11,入力シート!U319=置換コード!$I$5,21,入力シート!U319=置換コード!$I$6,22,入力シート!U319=置換コード!$I$7,23,入力シート!U319=置換コード!$I$8,24,入力シート!U319=置換コード!$I$9,25,入力シート!U319=置換コード!$I$10,26,入力シート!U319=置換コード!$I$11,31,入力シート!U319=置換コード!$I$12,32,入力シート!U319=置換コード!$I$13,33,入力シート!U319=置換コード!$I$14,34,入力シート!U319=置換コード!$I$15,35,入力シート!U319=置換コード!$I$16,36,入力シート!U319=置換コード!$I$17,37,入力シート!U319=置換コード!$I$18,38,入力シート!U319=置換コード!$I$19,41,入力シート!U319=置換コード!$I$20,42,入力シート!U319=置換コード!$I$21,43,入力シート!U319=置換コード!$I$22,44,入力シート!U319=置換コード!$I$23,51,入力シート!U319=置換コード!$I$24,52,入力シート!U319=置換コード!$I$25,53,入力シート!U319=置換コード!$I$26,54,入力シート!U319=置換コード!$I$27,55,入力シート!U319=置換コード!$I$28,61,入力シート!U319=置換コード!$I$29,62,入力シート!U319=置換コード!$I$30,63,入力シート!U319=置換コード!$I$31,64,入力シート!U319=置換コード!$I$32,65,入力シート!U319=置換コード!$I$33,66,入力シート!U319=置換コード!$I$34,71,入力シート!U319=置換コード!$I$35,72,入力シート!U319=置換コード!$I$36,73,入力シート!U319=置換コード!$I$37,74,入力シート!U319=置換コード!$I$38,75,入力シート!U319=置換コード!$I$39,76,入力シート!U319=置換コード!$I$40,77,入力シート!U319=置換コード!$I$41,78,入力シート!U319=置換コード!$I$42,79,入力シート!U319=置換コード!$I$43,81,入力シート!U319=置換コード!$I$44,82,入力シート!U319=置換コード!$I$45,83,入力シート!U319=置換コード!$I$46,84,入力シート!U319=置換コード!$I$47,85,入力シート!U319=置換コード!$I$48,86,入力シート!U319=置換コード!$I$49,87,入力シート!U319=置換コード!$I$50,88,入力シート!U319=置換コード!$I$51,90)</f>
        <v>#N/A</v>
      </c>
      <c r="Y293" s="83" t="e">
        <f t="shared" si="28"/>
        <v>#N/A</v>
      </c>
      <c r="Z293" s="83" t="str">
        <f>ASC(入力シート!T319)</f>
        <v/>
      </c>
      <c r="AA293" s="83" t="str">
        <f>ASC(入力シート!V319)</f>
        <v/>
      </c>
      <c r="AB293" s="83" t="str">
        <f>ASC(入力シート!W319)</f>
        <v/>
      </c>
      <c r="AC293" s="83" t="str">
        <f>ASC(入力シート!X319)</f>
        <v/>
      </c>
      <c r="AD293" s="83" t="str">
        <f>ASC(入力シート!S319)</f>
        <v/>
      </c>
      <c r="AE293" s="83" t="str">
        <f>IF(入力シート!D319=0,"",入力シート!D319)</f>
        <v/>
      </c>
      <c r="AF293" s="83">
        <f>IF(入力シート!G319="無し",1,2)</f>
        <v>2</v>
      </c>
      <c r="AG293" s="85" t="str">
        <f t="shared" ca="1" si="29"/>
        <v>20240213</v>
      </c>
      <c r="AH293" s="83">
        <f>IF(入力シート!Y319="有り",2,1)</f>
        <v>1</v>
      </c>
      <c r="AI293" s="83">
        <f>IF(入力シート!Z319="有り",2,1)</f>
        <v>1</v>
      </c>
      <c r="AJ293" s="83">
        <f>IF(入力シート!AA319="有り",2,1)</f>
        <v>1</v>
      </c>
      <c r="AK293" s="83">
        <f>IF(入力シート!AB319="有り",2,1)</f>
        <v>1</v>
      </c>
      <c r="AL293" s="83">
        <f>IF(入力シート!AC319="有り",2,1)</f>
        <v>1</v>
      </c>
      <c r="AM293" s="83">
        <f>IF(入力シート!AD319="有り",2,1)</f>
        <v>1</v>
      </c>
      <c r="AN293" s="83">
        <f>IF(入力シート!AE319="有り",2,1)</f>
        <v>1</v>
      </c>
      <c r="AO293" s="83">
        <f>IF(入力シート!H319="必要(\4,950)",1,0)</f>
        <v>0</v>
      </c>
    </row>
    <row r="294" spans="5:41" x14ac:dyDescent="0.4">
      <c r="E294" s="85" t="str">
        <f t="shared" ca="1" si="24"/>
        <v>20240213</v>
      </c>
      <c r="F294" s="83" t="str">
        <f>DBCS(入力シート!A320)</f>
        <v/>
      </c>
      <c r="G294" s="83" t="str">
        <f>(ASC(SUBSTITUTE(SUBSTITUTE(入力シート!B320,"　","")," ","")))</f>
        <v/>
      </c>
      <c r="H294" s="83" t="str">
        <f>ASC(入力シート!C320)</f>
        <v/>
      </c>
      <c r="I294" s="83" t="str">
        <f>IF(入力シート!E320=0,"",入力シート!E320)</f>
        <v/>
      </c>
      <c r="J294" s="83" t="str">
        <f>IF(入力シート!I320=0,"",入力シート!I320)</f>
        <v/>
      </c>
      <c r="K294" s="83" t="str">
        <f>DBCS(入力シート!K320)</f>
        <v/>
      </c>
      <c r="L294" s="83" t="str">
        <f>ASC(入力シート!L320)</f>
        <v/>
      </c>
      <c r="M294" s="83" t="e">
        <f>_xlfn.IFS(入力シート!J320=置換コード!$B$4,1,入力シート!J320=置換コード!$B$5,2,入力シート!J320=置換コード!$B$6,3,入力シート!J320=置換コード!$B$7,4,入力シート!J320=置換コード!$B$8,5,入力シート!J320=置換コード!$B$9,6,入力シート!J320=置換コード!$B$10,7,入力シート!J320=置換コード!$B$11,8,入力シート!J320=置換コード!$B$12,9,入力シート!J320=置換コード!$B$13,10)</f>
        <v>#N/A</v>
      </c>
      <c r="N294" s="83" t="e">
        <f>_xlfn.IFS(入力シート!F320=置換コード!$E$4,1,入力シート!F320=置換コード!$E$5,2)</f>
        <v>#N/A</v>
      </c>
      <c r="O294" s="83" t="e">
        <f t="shared" si="25"/>
        <v>#N/A</v>
      </c>
      <c r="P294" s="83" t="e">
        <f t="shared" si="26"/>
        <v>#N/A</v>
      </c>
      <c r="Q294" s="83" t="e">
        <f>_xlfn.IFS(入力シート!O320=置換コード!$I$4,11,入力シート!O320=置換コード!$I$5,21,入力シート!O320=置換コード!$I$6,22,入力シート!O320=置換コード!$I$7,23,入力シート!O320=置換コード!$I$8,24,入力シート!O320=置換コード!$I$9,25,入力シート!O320=置換コード!$I$10,26,入力シート!O320=置換コード!$I$11,31,入力シート!O320=置換コード!$I$12,32,入力シート!O320=置換コード!$I$13,33,入力シート!O320=置換コード!$I$14,34,入力シート!O320=置換コード!$I$15,35,入力シート!O320=置換コード!$I$16,36,入力シート!O320=置換コード!$I$17,37,入力シート!O320=置換コード!$I$18,38,入力シート!O320=置換コード!$I$19,41,入力シート!O320=置換コード!$I$20,42,入力シート!O320=置換コード!$I$21,43,入力シート!O320=置換コード!$I$22,44,入力シート!O320=置換コード!$I$23,51,入力シート!O320=置換コード!$I$24,52,入力シート!O320=置換コード!$I$25,53,入力シート!O320=置換コード!$I$26,54,入力シート!O320=置換コード!$I$27,55,入力シート!O320=置換コード!$I$28,61,入力シート!O320=置換コード!$I$29,62,入力シート!O320=置換コード!$I$30,63,入力シート!O320=置換コード!$I$31,64,入力シート!O320=置換コード!$I$32,65,入力シート!O320=置換コード!$I$33,66,入力シート!O320=置換コード!$I$34,71,入力シート!O320=置換コード!$I$35,72,入力シート!O320=置換コード!$I$36,73,入力シート!O320=置換コード!$I$37,74,入力シート!O320=置換コード!$I$38,75,入力シート!O320=置換コード!$I$39,76,入力シート!O320=置換コード!$I$40,77,入力シート!O320=置換コード!$I$41,78,入力シート!O320=置換コード!$I$42,79,入力シート!O320=置換コード!$I$43,81,入力シート!O320=置換コード!$I$44,82,入力シート!O320=置換コード!$I$45,83,入力シート!O320=置換コード!$I$46,84,入力シート!O320=置換コード!$I$47,85,入力シート!O320=置換コード!$I$48,86,入力シート!O320=置換コード!$I$49,87,入力シート!O320=置換コード!$I$50,88,入力シート!O320=置換コード!$I$51,90)</f>
        <v>#N/A</v>
      </c>
      <c r="R294" s="83" t="e">
        <f t="shared" si="27"/>
        <v>#N/A</v>
      </c>
      <c r="S294" s="83" t="str">
        <f>ASC(入力シート!N320)</f>
        <v/>
      </c>
      <c r="T294" s="83" t="str">
        <f>ASC(入力シート!P320)</f>
        <v/>
      </c>
      <c r="U294" s="83" t="str">
        <f>ASC(入力シート!Q320)</f>
        <v/>
      </c>
      <c r="V294" s="83" t="str">
        <f>ASC(入力シート!R320)</f>
        <v/>
      </c>
      <c r="W294" s="83" t="str">
        <f>ASC(入力シート!M320)</f>
        <v/>
      </c>
      <c r="X294" s="83" t="e">
        <f>_xlfn.IFS(入力シート!U320=置換コード!$I$4,11,入力シート!U320=置換コード!$I$5,21,入力シート!U320=置換コード!$I$6,22,入力シート!U320=置換コード!$I$7,23,入力シート!U320=置換コード!$I$8,24,入力シート!U320=置換コード!$I$9,25,入力シート!U320=置換コード!$I$10,26,入力シート!U320=置換コード!$I$11,31,入力シート!U320=置換コード!$I$12,32,入力シート!U320=置換コード!$I$13,33,入力シート!U320=置換コード!$I$14,34,入力シート!U320=置換コード!$I$15,35,入力シート!U320=置換コード!$I$16,36,入力シート!U320=置換コード!$I$17,37,入力シート!U320=置換コード!$I$18,38,入力シート!U320=置換コード!$I$19,41,入力シート!U320=置換コード!$I$20,42,入力シート!U320=置換コード!$I$21,43,入力シート!U320=置換コード!$I$22,44,入力シート!U320=置換コード!$I$23,51,入力シート!U320=置換コード!$I$24,52,入力シート!U320=置換コード!$I$25,53,入力シート!U320=置換コード!$I$26,54,入力シート!U320=置換コード!$I$27,55,入力シート!U320=置換コード!$I$28,61,入力シート!U320=置換コード!$I$29,62,入力シート!U320=置換コード!$I$30,63,入力シート!U320=置換コード!$I$31,64,入力シート!U320=置換コード!$I$32,65,入力シート!U320=置換コード!$I$33,66,入力シート!U320=置換コード!$I$34,71,入力シート!U320=置換コード!$I$35,72,入力シート!U320=置換コード!$I$36,73,入力シート!U320=置換コード!$I$37,74,入力シート!U320=置換コード!$I$38,75,入力シート!U320=置換コード!$I$39,76,入力シート!U320=置換コード!$I$40,77,入力シート!U320=置換コード!$I$41,78,入力シート!U320=置換コード!$I$42,79,入力シート!U320=置換コード!$I$43,81,入力シート!U320=置換コード!$I$44,82,入力シート!U320=置換コード!$I$45,83,入力シート!U320=置換コード!$I$46,84,入力シート!U320=置換コード!$I$47,85,入力シート!U320=置換コード!$I$48,86,入力シート!U320=置換コード!$I$49,87,入力シート!U320=置換コード!$I$50,88,入力シート!U320=置換コード!$I$51,90)</f>
        <v>#N/A</v>
      </c>
      <c r="Y294" s="83" t="e">
        <f t="shared" si="28"/>
        <v>#N/A</v>
      </c>
      <c r="Z294" s="83" t="str">
        <f>ASC(入力シート!T320)</f>
        <v/>
      </c>
      <c r="AA294" s="83" t="str">
        <f>ASC(入力シート!V320)</f>
        <v/>
      </c>
      <c r="AB294" s="83" t="str">
        <f>ASC(入力シート!W320)</f>
        <v/>
      </c>
      <c r="AC294" s="83" t="str">
        <f>ASC(入力シート!X320)</f>
        <v/>
      </c>
      <c r="AD294" s="83" t="str">
        <f>ASC(入力シート!S320)</f>
        <v/>
      </c>
      <c r="AE294" s="83" t="str">
        <f>IF(入力シート!D320=0,"",入力シート!D320)</f>
        <v/>
      </c>
      <c r="AF294" s="83">
        <f>IF(入力シート!G320="無し",1,2)</f>
        <v>2</v>
      </c>
      <c r="AG294" s="85" t="str">
        <f t="shared" ca="1" si="29"/>
        <v>20240213</v>
      </c>
      <c r="AH294" s="83">
        <f>IF(入力シート!Y320="有り",2,1)</f>
        <v>1</v>
      </c>
      <c r="AI294" s="83">
        <f>IF(入力シート!Z320="有り",2,1)</f>
        <v>1</v>
      </c>
      <c r="AJ294" s="83">
        <f>IF(入力シート!AA320="有り",2,1)</f>
        <v>1</v>
      </c>
      <c r="AK294" s="83">
        <f>IF(入力シート!AB320="有り",2,1)</f>
        <v>1</v>
      </c>
      <c r="AL294" s="83">
        <f>IF(入力シート!AC320="有り",2,1)</f>
        <v>1</v>
      </c>
      <c r="AM294" s="83">
        <f>IF(入力シート!AD320="有り",2,1)</f>
        <v>1</v>
      </c>
      <c r="AN294" s="83">
        <f>IF(入力シート!AE320="有り",2,1)</f>
        <v>1</v>
      </c>
      <c r="AO294" s="83">
        <f>IF(入力シート!H320="必要(\4,950)",1,0)</f>
        <v>0</v>
      </c>
    </row>
    <row r="295" spans="5:41" x14ac:dyDescent="0.4">
      <c r="E295" s="85" t="str">
        <f t="shared" ca="1" si="24"/>
        <v>20240213</v>
      </c>
      <c r="F295" s="83" t="str">
        <f>DBCS(入力シート!A321)</f>
        <v/>
      </c>
      <c r="G295" s="83" t="str">
        <f>(ASC(SUBSTITUTE(SUBSTITUTE(入力シート!B321,"　","")," ","")))</f>
        <v/>
      </c>
      <c r="H295" s="83" t="str">
        <f>ASC(入力シート!C321)</f>
        <v/>
      </c>
      <c r="I295" s="83" t="str">
        <f>IF(入力シート!E321=0,"",入力シート!E321)</f>
        <v/>
      </c>
      <c r="J295" s="83" t="str">
        <f>IF(入力シート!I321=0,"",入力シート!I321)</f>
        <v/>
      </c>
      <c r="K295" s="83" t="str">
        <f>DBCS(入力シート!K321)</f>
        <v/>
      </c>
      <c r="L295" s="83" t="str">
        <f>ASC(入力シート!L321)</f>
        <v/>
      </c>
      <c r="M295" s="83" t="e">
        <f>_xlfn.IFS(入力シート!J321=置換コード!$B$4,1,入力シート!J321=置換コード!$B$5,2,入力シート!J321=置換コード!$B$6,3,入力シート!J321=置換コード!$B$7,4,入力シート!J321=置換コード!$B$8,5,入力シート!J321=置換コード!$B$9,6,入力シート!J321=置換コード!$B$10,7,入力シート!J321=置換コード!$B$11,8,入力シート!J321=置換コード!$B$12,9,入力シート!J321=置換コード!$B$13,10)</f>
        <v>#N/A</v>
      </c>
      <c r="N295" s="83" t="e">
        <f>_xlfn.IFS(入力シート!F321=置換コード!$E$4,1,入力シート!F321=置換コード!$E$5,2)</f>
        <v>#N/A</v>
      </c>
      <c r="O295" s="83" t="e">
        <f t="shared" si="25"/>
        <v>#N/A</v>
      </c>
      <c r="P295" s="83" t="e">
        <f t="shared" si="26"/>
        <v>#N/A</v>
      </c>
      <c r="Q295" s="83" t="e">
        <f>_xlfn.IFS(入力シート!O321=置換コード!$I$4,11,入力シート!O321=置換コード!$I$5,21,入力シート!O321=置換コード!$I$6,22,入力シート!O321=置換コード!$I$7,23,入力シート!O321=置換コード!$I$8,24,入力シート!O321=置換コード!$I$9,25,入力シート!O321=置換コード!$I$10,26,入力シート!O321=置換コード!$I$11,31,入力シート!O321=置換コード!$I$12,32,入力シート!O321=置換コード!$I$13,33,入力シート!O321=置換コード!$I$14,34,入力シート!O321=置換コード!$I$15,35,入力シート!O321=置換コード!$I$16,36,入力シート!O321=置換コード!$I$17,37,入力シート!O321=置換コード!$I$18,38,入力シート!O321=置換コード!$I$19,41,入力シート!O321=置換コード!$I$20,42,入力シート!O321=置換コード!$I$21,43,入力シート!O321=置換コード!$I$22,44,入力シート!O321=置換コード!$I$23,51,入力シート!O321=置換コード!$I$24,52,入力シート!O321=置換コード!$I$25,53,入力シート!O321=置換コード!$I$26,54,入力シート!O321=置換コード!$I$27,55,入力シート!O321=置換コード!$I$28,61,入力シート!O321=置換コード!$I$29,62,入力シート!O321=置換コード!$I$30,63,入力シート!O321=置換コード!$I$31,64,入力シート!O321=置換コード!$I$32,65,入力シート!O321=置換コード!$I$33,66,入力シート!O321=置換コード!$I$34,71,入力シート!O321=置換コード!$I$35,72,入力シート!O321=置換コード!$I$36,73,入力シート!O321=置換コード!$I$37,74,入力シート!O321=置換コード!$I$38,75,入力シート!O321=置換コード!$I$39,76,入力シート!O321=置換コード!$I$40,77,入力シート!O321=置換コード!$I$41,78,入力シート!O321=置換コード!$I$42,79,入力シート!O321=置換コード!$I$43,81,入力シート!O321=置換コード!$I$44,82,入力シート!O321=置換コード!$I$45,83,入力シート!O321=置換コード!$I$46,84,入力シート!O321=置換コード!$I$47,85,入力シート!O321=置換コード!$I$48,86,入力シート!O321=置換コード!$I$49,87,入力シート!O321=置換コード!$I$50,88,入力シート!O321=置換コード!$I$51,90)</f>
        <v>#N/A</v>
      </c>
      <c r="R295" s="83" t="e">
        <f t="shared" si="27"/>
        <v>#N/A</v>
      </c>
      <c r="S295" s="83" t="str">
        <f>ASC(入力シート!N321)</f>
        <v/>
      </c>
      <c r="T295" s="83" t="str">
        <f>ASC(入力シート!P321)</f>
        <v/>
      </c>
      <c r="U295" s="83" t="str">
        <f>ASC(入力シート!Q321)</f>
        <v/>
      </c>
      <c r="V295" s="83" t="str">
        <f>ASC(入力シート!R321)</f>
        <v/>
      </c>
      <c r="W295" s="83" t="str">
        <f>ASC(入力シート!M321)</f>
        <v/>
      </c>
      <c r="X295" s="83" t="e">
        <f>_xlfn.IFS(入力シート!U321=置換コード!$I$4,11,入力シート!U321=置換コード!$I$5,21,入力シート!U321=置換コード!$I$6,22,入力シート!U321=置換コード!$I$7,23,入力シート!U321=置換コード!$I$8,24,入力シート!U321=置換コード!$I$9,25,入力シート!U321=置換コード!$I$10,26,入力シート!U321=置換コード!$I$11,31,入力シート!U321=置換コード!$I$12,32,入力シート!U321=置換コード!$I$13,33,入力シート!U321=置換コード!$I$14,34,入力シート!U321=置換コード!$I$15,35,入力シート!U321=置換コード!$I$16,36,入力シート!U321=置換コード!$I$17,37,入力シート!U321=置換コード!$I$18,38,入力シート!U321=置換コード!$I$19,41,入力シート!U321=置換コード!$I$20,42,入力シート!U321=置換コード!$I$21,43,入力シート!U321=置換コード!$I$22,44,入力シート!U321=置換コード!$I$23,51,入力シート!U321=置換コード!$I$24,52,入力シート!U321=置換コード!$I$25,53,入力シート!U321=置換コード!$I$26,54,入力シート!U321=置換コード!$I$27,55,入力シート!U321=置換コード!$I$28,61,入力シート!U321=置換コード!$I$29,62,入力シート!U321=置換コード!$I$30,63,入力シート!U321=置換コード!$I$31,64,入力シート!U321=置換コード!$I$32,65,入力シート!U321=置換コード!$I$33,66,入力シート!U321=置換コード!$I$34,71,入力シート!U321=置換コード!$I$35,72,入力シート!U321=置換コード!$I$36,73,入力シート!U321=置換コード!$I$37,74,入力シート!U321=置換コード!$I$38,75,入力シート!U321=置換コード!$I$39,76,入力シート!U321=置換コード!$I$40,77,入力シート!U321=置換コード!$I$41,78,入力シート!U321=置換コード!$I$42,79,入力シート!U321=置換コード!$I$43,81,入力シート!U321=置換コード!$I$44,82,入力シート!U321=置換コード!$I$45,83,入力シート!U321=置換コード!$I$46,84,入力シート!U321=置換コード!$I$47,85,入力シート!U321=置換コード!$I$48,86,入力シート!U321=置換コード!$I$49,87,入力シート!U321=置換コード!$I$50,88,入力シート!U321=置換コード!$I$51,90)</f>
        <v>#N/A</v>
      </c>
      <c r="Y295" s="83" t="e">
        <f t="shared" si="28"/>
        <v>#N/A</v>
      </c>
      <c r="Z295" s="83" t="str">
        <f>ASC(入力シート!T321)</f>
        <v/>
      </c>
      <c r="AA295" s="83" t="str">
        <f>ASC(入力シート!V321)</f>
        <v/>
      </c>
      <c r="AB295" s="83" t="str">
        <f>ASC(入力シート!W321)</f>
        <v/>
      </c>
      <c r="AC295" s="83" t="str">
        <f>ASC(入力シート!X321)</f>
        <v/>
      </c>
      <c r="AD295" s="83" t="str">
        <f>ASC(入力シート!S321)</f>
        <v/>
      </c>
      <c r="AE295" s="83" t="str">
        <f>IF(入力シート!D321=0,"",入力シート!D321)</f>
        <v/>
      </c>
      <c r="AF295" s="83">
        <f>IF(入力シート!G321="無し",1,2)</f>
        <v>2</v>
      </c>
      <c r="AG295" s="85" t="str">
        <f t="shared" ca="1" si="29"/>
        <v>20240213</v>
      </c>
      <c r="AH295" s="83">
        <f>IF(入力シート!Y321="有り",2,1)</f>
        <v>1</v>
      </c>
      <c r="AI295" s="83">
        <f>IF(入力シート!Z321="有り",2,1)</f>
        <v>1</v>
      </c>
      <c r="AJ295" s="83">
        <f>IF(入力シート!AA321="有り",2,1)</f>
        <v>1</v>
      </c>
      <c r="AK295" s="83">
        <f>IF(入力シート!AB321="有り",2,1)</f>
        <v>1</v>
      </c>
      <c r="AL295" s="83">
        <f>IF(入力シート!AC321="有り",2,1)</f>
        <v>1</v>
      </c>
      <c r="AM295" s="83">
        <f>IF(入力シート!AD321="有り",2,1)</f>
        <v>1</v>
      </c>
      <c r="AN295" s="83">
        <f>IF(入力シート!AE321="有り",2,1)</f>
        <v>1</v>
      </c>
      <c r="AO295" s="83">
        <f>IF(入力シート!H321="必要(\4,950)",1,0)</f>
        <v>0</v>
      </c>
    </row>
    <row r="296" spans="5:41" x14ac:dyDescent="0.4">
      <c r="E296" s="85" t="str">
        <f t="shared" ca="1" si="24"/>
        <v>20240213</v>
      </c>
      <c r="F296" s="83" t="str">
        <f>DBCS(入力シート!A322)</f>
        <v/>
      </c>
      <c r="G296" s="83" t="str">
        <f>(ASC(SUBSTITUTE(SUBSTITUTE(入力シート!B322,"　","")," ","")))</f>
        <v/>
      </c>
      <c r="H296" s="83" t="str">
        <f>ASC(入力シート!C322)</f>
        <v/>
      </c>
      <c r="I296" s="83" t="str">
        <f>IF(入力シート!E322=0,"",入力シート!E322)</f>
        <v/>
      </c>
      <c r="J296" s="83" t="str">
        <f>IF(入力シート!I322=0,"",入力シート!I322)</f>
        <v/>
      </c>
      <c r="K296" s="83" t="str">
        <f>DBCS(入力シート!K322)</f>
        <v/>
      </c>
      <c r="L296" s="83" t="str">
        <f>ASC(入力シート!L322)</f>
        <v/>
      </c>
      <c r="M296" s="83" t="e">
        <f>_xlfn.IFS(入力シート!J322=置換コード!$B$4,1,入力シート!J322=置換コード!$B$5,2,入力シート!J322=置換コード!$B$6,3,入力シート!J322=置換コード!$B$7,4,入力シート!J322=置換コード!$B$8,5,入力シート!J322=置換コード!$B$9,6,入力シート!J322=置換コード!$B$10,7,入力シート!J322=置換コード!$B$11,8,入力シート!J322=置換コード!$B$12,9,入力シート!J322=置換コード!$B$13,10)</f>
        <v>#N/A</v>
      </c>
      <c r="N296" s="83" t="e">
        <f>_xlfn.IFS(入力シート!F322=置換コード!$E$4,1,入力シート!F322=置換コード!$E$5,2)</f>
        <v>#N/A</v>
      </c>
      <c r="O296" s="83" t="e">
        <f t="shared" si="25"/>
        <v>#N/A</v>
      </c>
      <c r="P296" s="83" t="e">
        <f t="shared" si="26"/>
        <v>#N/A</v>
      </c>
      <c r="Q296" s="83" t="e">
        <f>_xlfn.IFS(入力シート!O322=置換コード!$I$4,11,入力シート!O322=置換コード!$I$5,21,入力シート!O322=置換コード!$I$6,22,入力シート!O322=置換コード!$I$7,23,入力シート!O322=置換コード!$I$8,24,入力シート!O322=置換コード!$I$9,25,入力シート!O322=置換コード!$I$10,26,入力シート!O322=置換コード!$I$11,31,入力シート!O322=置換コード!$I$12,32,入力シート!O322=置換コード!$I$13,33,入力シート!O322=置換コード!$I$14,34,入力シート!O322=置換コード!$I$15,35,入力シート!O322=置換コード!$I$16,36,入力シート!O322=置換コード!$I$17,37,入力シート!O322=置換コード!$I$18,38,入力シート!O322=置換コード!$I$19,41,入力シート!O322=置換コード!$I$20,42,入力シート!O322=置換コード!$I$21,43,入力シート!O322=置換コード!$I$22,44,入力シート!O322=置換コード!$I$23,51,入力シート!O322=置換コード!$I$24,52,入力シート!O322=置換コード!$I$25,53,入力シート!O322=置換コード!$I$26,54,入力シート!O322=置換コード!$I$27,55,入力シート!O322=置換コード!$I$28,61,入力シート!O322=置換コード!$I$29,62,入力シート!O322=置換コード!$I$30,63,入力シート!O322=置換コード!$I$31,64,入力シート!O322=置換コード!$I$32,65,入力シート!O322=置換コード!$I$33,66,入力シート!O322=置換コード!$I$34,71,入力シート!O322=置換コード!$I$35,72,入力シート!O322=置換コード!$I$36,73,入力シート!O322=置換コード!$I$37,74,入力シート!O322=置換コード!$I$38,75,入力シート!O322=置換コード!$I$39,76,入力シート!O322=置換コード!$I$40,77,入力シート!O322=置換コード!$I$41,78,入力シート!O322=置換コード!$I$42,79,入力シート!O322=置換コード!$I$43,81,入力シート!O322=置換コード!$I$44,82,入力シート!O322=置換コード!$I$45,83,入力シート!O322=置換コード!$I$46,84,入力シート!O322=置換コード!$I$47,85,入力シート!O322=置換コード!$I$48,86,入力シート!O322=置換コード!$I$49,87,入力シート!O322=置換コード!$I$50,88,入力シート!O322=置換コード!$I$51,90)</f>
        <v>#N/A</v>
      </c>
      <c r="R296" s="83" t="e">
        <f t="shared" si="27"/>
        <v>#N/A</v>
      </c>
      <c r="S296" s="83" t="str">
        <f>ASC(入力シート!N322)</f>
        <v/>
      </c>
      <c r="T296" s="83" t="str">
        <f>ASC(入力シート!P322)</f>
        <v/>
      </c>
      <c r="U296" s="83" t="str">
        <f>ASC(入力シート!Q322)</f>
        <v/>
      </c>
      <c r="V296" s="83" t="str">
        <f>ASC(入力シート!R322)</f>
        <v/>
      </c>
      <c r="W296" s="83" t="str">
        <f>ASC(入力シート!M322)</f>
        <v/>
      </c>
      <c r="X296" s="83" t="e">
        <f>_xlfn.IFS(入力シート!U322=置換コード!$I$4,11,入力シート!U322=置換コード!$I$5,21,入力シート!U322=置換コード!$I$6,22,入力シート!U322=置換コード!$I$7,23,入力シート!U322=置換コード!$I$8,24,入力シート!U322=置換コード!$I$9,25,入力シート!U322=置換コード!$I$10,26,入力シート!U322=置換コード!$I$11,31,入力シート!U322=置換コード!$I$12,32,入力シート!U322=置換コード!$I$13,33,入力シート!U322=置換コード!$I$14,34,入力シート!U322=置換コード!$I$15,35,入力シート!U322=置換コード!$I$16,36,入力シート!U322=置換コード!$I$17,37,入力シート!U322=置換コード!$I$18,38,入力シート!U322=置換コード!$I$19,41,入力シート!U322=置換コード!$I$20,42,入力シート!U322=置換コード!$I$21,43,入力シート!U322=置換コード!$I$22,44,入力シート!U322=置換コード!$I$23,51,入力シート!U322=置換コード!$I$24,52,入力シート!U322=置換コード!$I$25,53,入力シート!U322=置換コード!$I$26,54,入力シート!U322=置換コード!$I$27,55,入力シート!U322=置換コード!$I$28,61,入力シート!U322=置換コード!$I$29,62,入力シート!U322=置換コード!$I$30,63,入力シート!U322=置換コード!$I$31,64,入力シート!U322=置換コード!$I$32,65,入力シート!U322=置換コード!$I$33,66,入力シート!U322=置換コード!$I$34,71,入力シート!U322=置換コード!$I$35,72,入力シート!U322=置換コード!$I$36,73,入力シート!U322=置換コード!$I$37,74,入力シート!U322=置換コード!$I$38,75,入力シート!U322=置換コード!$I$39,76,入力シート!U322=置換コード!$I$40,77,入力シート!U322=置換コード!$I$41,78,入力シート!U322=置換コード!$I$42,79,入力シート!U322=置換コード!$I$43,81,入力シート!U322=置換コード!$I$44,82,入力シート!U322=置換コード!$I$45,83,入力シート!U322=置換コード!$I$46,84,入力シート!U322=置換コード!$I$47,85,入力シート!U322=置換コード!$I$48,86,入力シート!U322=置換コード!$I$49,87,入力シート!U322=置換コード!$I$50,88,入力シート!U322=置換コード!$I$51,90)</f>
        <v>#N/A</v>
      </c>
      <c r="Y296" s="83" t="e">
        <f t="shared" si="28"/>
        <v>#N/A</v>
      </c>
      <c r="Z296" s="83" t="str">
        <f>ASC(入力シート!T322)</f>
        <v/>
      </c>
      <c r="AA296" s="83" t="str">
        <f>ASC(入力シート!V322)</f>
        <v/>
      </c>
      <c r="AB296" s="83" t="str">
        <f>ASC(入力シート!W322)</f>
        <v/>
      </c>
      <c r="AC296" s="83" t="str">
        <f>ASC(入力シート!X322)</f>
        <v/>
      </c>
      <c r="AD296" s="83" t="str">
        <f>ASC(入力シート!S322)</f>
        <v/>
      </c>
      <c r="AE296" s="83" t="str">
        <f>IF(入力シート!D322=0,"",入力シート!D322)</f>
        <v/>
      </c>
      <c r="AF296" s="83">
        <f>IF(入力シート!G322="無し",1,2)</f>
        <v>2</v>
      </c>
      <c r="AG296" s="85" t="str">
        <f t="shared" ca="1" si="29"/>
        <v>20240213</v>
      </c>
      <c r="AH296" s="83">
        <f>IF(入力シート!Y322="有り",2,1)</f>
        <v>1</v>
      </c>
      <c r="AI296" s="83">
        <f>IF(入力シート!Z322="有り",2,1)</f>
        <v>1</v>
      </c>
      <c r="AJ296" s="83">
        <f>IF(入力シート!AA322="有り",2,1)</f>
        <v>1</v>
      </c>
      <c r="AK296" s="83">
        <f>IF(入力シート!AB322="有り",2,1)</f>
        <v>1</v>
      </c>
      <c r="AL296" s="83">
        <f>IF(入力シート!AC322="有り",2,1)</f>
        <v>1</v>
      </c>
      <c r="AM296" s="83">
        <f>IF(入力シート!AD322="有り",2,1)</f>
        <v>1</v>
      </c>
      <c r="AN296" s="83">
        <f>IF(入力シート!AE322="有り",2,1)</f>
        <v>1</v>
      </c>
      <c r="AO296" s="83">
        <f>IF(入力シート!H322="必要(\4,950)",1,0)</f>
        <v>0</v>
      </c>
    </row>
    <row r="297" spans="5:41" x14ac:dyDescent="0.4">
      <c r="E297" s="85" t="str">
        <f t="shared" ca="1" si="24"/>
        <v>20240213</v>
      </c>
      <c r="F297" s="83" t="str">
        <f>DBCS(入力シート!A323)</f>
        <v/>
      </c>
      <c r="G297" s="83" t="str">
        <f>(ASC(SUBSTITUTE(SUBSTITUTE(入力シート!B323,"　","")," ","")))</f>
        <v/>
      </c>
      <c r="H297" s="83" t="str">
        <f>ASC(入力シート!C323)</f>
        <v/>
      </c>
      <c r="I297" s="83" t="str">
        <f>IF(入力シート!E323=0,"",入力シート!E323)</f>
        <v/>
      </c>
      <c r="J297" s="83" t="str">
        <f>IF(入力シート!I323=0,"",入力シート!I323)</f>
        <v/>
      </c>
      <c r="K297" s="83" t="str">
        <f>DBCS(入力シート!K323)</f>
        <v/>
      </c>
      <c r="L297" s="83" t="str">
        <f>ASC(入力シート!L323)</f>
        <v/>
      </c>
      <c r="M297" s="83" t="e">
        <f>_xlfn.IFS(入力シート!J323=置換コード!$B$4,1,入力シート!J323=置換コード!$B$5,2,入力シート!J323=置換コード!$B$6,3,入力シート!J323=置換コード!$B$7,4,入力シート!J323=置換コード!$B$8,5,入力シート!J323=置換コード!$B$9,6,入力シート!J323=置換コード!$B$10,7,入力シート!J323=置換コード!$B$11,8,入力シート!J323=置換コード!$B$12,9,入力シート!J323=置換コード!$B$13,10)</f>
        <v>#N/A</v>
      </c>
      <c r="N297" s="83" t="e">
        <f>_xlfn.IFS(入力シート!F323=置換コード!$E$4,1,入力シート!F323=置換コード!$E$5,2)</f>
        <v>#N/A</v>
      </c>
      <c r="O297" s="83" t="e">
        <f t="shared" si="25"/>
        <v>#N/A</v>
      </c>
      <c r="P297" s="83" t="e">
        <f t="shared" si="26"/>
        <v>#N/A</v>
      </c>
      <c r="Q297" s="83" t="e">
        <f>_xlfn.IFS(入力シート!O323=置換コード!$I$4,11,入力シート!O323=置換コード!$I$5,21,入力シート!O323=置換コード!$I$6,22,入力シート!O323=置換コード!$I$7,23,入力シート!O323=置換コード!$I$8,24,入力シート!O323=置換コード!$I$9,25,入力シート!O323=置換コード!$I$10,26,入力シート!O323=置換コード!$I$11,31,入力シート!O323=置換コード!$I$12,32,入力シート!O323=置換コード!$I$13,33,入力シート!O323=置換コード!$I$14,34,入力シート!O323=置換コード!$I$15,35,入力シート!O323=置換コード!$I$16,36,入力シート!O323=置換コード!$I$17,37,入力シート!O323=置換コード!$I$18,38,入力シート!O323=置換コード!$I$19,41,入力シート!O323=置換コード!$I$20,42,入力シート!O323=置換コード!$I$21,43,入力シート!O323=置換コード!$I$22,44,入力シート!O323=置換コード!$I$23,51,入力シート!O323=置換コード!$I$24,52,入力シート!O323=置換コード!$I$25,53,入力シート!O323=置換コード!$I$26,54,入力シート!O323=置換コード!$I$27,55,入力シート!O323=置換コード!$I$28,61,入力シート!O323=置換コード!$I$29,62,入力シート!O323=置換コード!$I$30,63,入力シート!O323=置換コード!$I$31,64,入力シート!O323=置換コード!$I$32,65,入力シート!O323=置換コード!$I$33,66,入力シート!O323=置換コード!$I$34,71,入力シート!O323=置換コード!$I$35,72,入力シート!O323=置換コード!$I$36,73,入力シート!O323=置換コード!$I$37,74,入力シート!O323=置換コード!$I$38,75,入力シート!O323=置換コード!$I$39,76,入力シート!O323=置換コード!$I$40,77,入力シート!O323=置換コード!$I$41,78,入力シート!O323=置換コード!$I$42,79,入力シート!O323=置換コード!$I$43,81,入力シート!O323=置換コード!$I$44,82,入力シート!O323=置換コード!$I$45,83,入力シート!O323=置換コード!$I$46,84,入力シート!O323=置換コード!$I$47,85,入力シート!O323=置換コード!$I$48,86,入力シート!O323=置換コード!$I$49,87,入力シート!O323=置換コード!$I$50,88,入力シート!O323=置換コード!$I$51,90)</f>
        <v>#N/A</v>
      </c>
      <c r="R297" s="83" t="e">
        <f t="shared" si="27"/>
        <v>#N/A</v>
      </c>
      <c r="S297" s="83" t="str">
        <f>ASC(入力シート!N323)</f>
        <v/>
      </c>
      <c r="T297" s="83" t="str">
        <f>ASC(入力シート!P323)</f>
        <v/>
      </c>
      <c r="U297" s="83" t="str">
        <f>ASC(入力シート!Q323)</f>
        <v/>
      </c>
      <c r="V297" s="83" t="str">
        <f>ASC(入力シート!R323)</f>
        <v/>
      </c>
      <c r="W297" s="83" t="str">
        <f>ASC(入力シート!M323)</f>
        <v/>
      </c>
      <c r="X297" s="83" t="e">
        <f>_xlfn.IFS(入力シート!U323=置換コード!$I$4,11,入力シート!U323=置換コード!$I$5,21,入力シート!U323=置換コード!$I$6,22,入力シート!U323=置換コード!$I$7,23,入力シート!U323=置換コード!$I$8,24,入力シート!U323=置換コード!$I$9,25,入力シート!U323=置換コード!$I$10,26,入力シート!U323=置換コード!$I$11,31,入力シート!U323=置換コード!$I$12,32,入力シート!U323=置換コード!$I$13,33,入力シート!U323=置換コード!$I$14,34,入力シート!U323=置換コード!$I$15,35,入力シート!U323=置換コード!$I$16,36,入力シート!U323=置換コード!$I$17,37,入力シート!U323=置換コード!$I$18,38,入力シート!U323=置換コード!$I$19,41,入力シート!U323=置換コード!$I$20,42,入力シート!U323=置換コード!$I$21,43,入力シート!U323=置換コード!$I$22,44,入力シート!U323=置換コード!$I$23,51,入力シート!U323=置換コード!$I$24,52,入力シート!U323=置換コード!$I$25,53,入力シート!U323=置換コード!$I$26,54,入力シート!U323=置換コード!$I$27,55,入力シート!U323=置換コード!$I$28,61,入力シート!U323=置換コード!$I$29,62,入力シート!U323=置換コード!$I$30,63,入力シート!U323=置換コード!$I$31,64,入力シート!U323=置換コード!$I$32,65,入力シート!U323=置換コード!$I$33,66,入力シート!U323=置換コード!$I$34,71,入力シート!U323=置換コード!$I$35,72,入力シート!U323=置換コード!$I$36,73,入力シート!U323=置換コード!$I$37,74,入力シート!U323=置換コード!$I$38,75,入力シート!U323=置換コード!$I$39,76,入力シート!U323=置換コード!$I$40,77,入力シート!U323=置換コード!$I$41,78,入力シート!U323=置換コード!$I$42,79,入力シート!U323=置換コード!$I$43,81,入力シート!U323=置換コード!$I$44,82,入力シート!U323=置換コード!$I$45,83,入力シート!U323=置換コード!$I$46,84,入力シート!U323=置換コード!$I$47,85,入力シート!U323=置換コード!$I$48,86,入力シート!U323=置換コード!$I$49,87,入力シート!U323=置換コード!$I$50,88,入力シート!U323=置換コード!$I$51,90)</f>
        <v>#N/A</v>
      </c>
      <c r="Y297" s="83" t="e">
        <f t="shared" si="28"/>
        <v>#N/A</v>
      </c>
      <c r="Z297" s="83" t="str">
        <f>ASC(入力シート!T323)</f>
        <v/>
      </c>
      <c r="AA297" s="83" t="str">
        <f>ASC(入力シート!V323)</f>
        <v/>
      </c>
      <c r="AB297" s="83" t="str">
        <f>ASC(入力シート!W323)</f>
        <v/>
      </c>
      <c r="AC297" s="83" t="str">
        <f>ASC(入力シート!X323)</f>
        <v/>
      </c>
      <c r="AD297" s="83" t="str">
        <f>ASC(入力シート!S323)</f>
        <v/>
      </c>
      <c r="AE297" s="83" t="str">
        <f>IF(入力シート!D323=0,"",入力シート!D323)</f>
        <v/>
      </c>
      <c r="AF297" s="83">
        <f>IF(入力シート!G323="無し",1,2)</f>
        <v>2</v>
      </c>
      <c r="AG297" s="85" t="str">
        <f t="shared" ca="1" si="29"/>
        <v>20240213</v>
      </c>
      <c r="AH297" s="83">
        <f>IF(入力シート!Y323="有り",2,1)</f>
        <v>1</v>
      </c>
      <c r="AI297" s="83">
        <f>IF(入力シート!Z323="有り",2,1)</f>
        <v>1</v>
      </c>
      <c r="AJ297" s="83">
        <f>IF(入力シート!AA323="有り",2,1)</f>
        <v>1</v>
      </c>
      <c r="AK297" s="83">
        <f>IF(入力シート!AB323="有り",2,1)</f>
        <v>1</v>
      </c>
      <c r="AL297" s="83">
        <f>IF(入力シート!AC323="有り",2,1)</f>
        <v>1</v>
      </c>
      <c r="AM297" s="83">
        <f>IF(入力シート!AD323="有り",2,1)</f>
        <v>1</v>
      </c>
      <c r="AN297" s="83">
        <f>IF(入力シート!AE323="有り",2,1)</f>
        <v>1</v>
      </c>
      <c r="AO297" s="83">
        <f>IF(入力シート!H323="必要(\4,950)",1,0)</f>
        <v>0</v>
      </c>
    </row>
    <row r="298" spans="5:41" x14ac:dyDescent="0.4">
      <c r="E298" s="85" t="str">
        <f t="shared" ca="1" si="24"/>
        <v>20240213</v>
      </c>
      <c r="F298" s="83" t="str">
        <f>DBCS(入力シート!A324)</f>
        <v/>
      </c>
      <c r="G298" s="83" t="str">
        <f>(ASC(SUBSTITUTE(SUBSTITUTE(入力シート!B324,"　","")," ","")))</f>
        <v/>
      </c>
      <c r="H298" s="83" t="str">
        <f>ASC(入力シート!C324)</f>
        <v/>
      </c>
      <c r="I298" s="83" t="str">
        <f>IF(入力シート!E324=0,"",入力シート!E324)</f>
        <v/>
      </c>
      <c r="J298" s="83" t="str">
        <f>IF(入力シート!I324=0,"",入力シート!I324)</f>
        <v/>
      </c>
      <c r="K298" s="83" t="str">
        <f>DBCS(入力シート!K324)</f>
        <v/>
      </c>
      <c r="L298" s="83" t="str">
        <f>ASC(入力シート!L324)</f>
        <v/>
      </c>
      <c r="M298" s="83" t="e">
        <f>_xlfn.IFS(入力シート!J324=置換コード!$B$4,1,入力シート!J324=置換コード!$B$5,2,入力シート!J324=置換コード!$B$6,3,入力シート!J324=置換コード!$B$7,4,入力シート!J324=置換コード!$B$8,5,入力シート!J324=置換コード!$B$9,6,入力シート!J324=置換コード!$B$10,7,入力シート!J324=置換コード!$B$11,8,入力シート!J324=置換コード!$B$12,9,入力シート!J324=置換コード!$B$13,10)</f>
        <v>#N/A</v>
      </c>
      <c r="N298" s="83" t="e">
        <f>_xlfn.IFS(入力シート!F324=置換コード!$E$4,1,入力シート!F324=置換コード!$E$5,2)</f>
        <v>#N/A</v>
      </c>
      <c r="O298" s="83" t="e">
        <f t="shared" si="25"/>
        <v>#N/A</v>
      </c>
      <c r="P298" s="83" t="e">
        <f t="shared" si="26"/>
        <v>#N/A</v>
      </c>
      <c r="Q298" s="83" t="e">
        <f>_xlfn.IFS(入力シート!O324=置換コード!$I$4,11,入力シート!O324=置換コード!$I$5,21,入力シート!O324=置換コード!$I$6,22,入力シート!O324=置換コード!$I$7,23,入力シート!O324=置換コード!$I$8,24,入力シート!O324=置換コード!$I$9,25,入力シート!O324=置換コード!$I$10,26,入力シート!O324=置換コード!$I$11,31,入力シート!O324=置換コード!$I$12,32,入力シート!O324=置換コード!$I$13,33,入力シート!O324=置換コード!$I$14,34,入力シート!O324=置換コード!$I$15,35,入力シート!O324=置換コード!$I$16,36,入力シート!O324=置換コード!$I$17,37,入力シート!O324=置換コード!$I$18,38,入力シート!O324=置換コード!$I$19,41,入力シート!O324=置換コード!$I$20,42,入力シート!O324=置換コード!$I$21,43,入力シート!O324=置換コード!$I$22,44,入力シート!O324=置換コード!$I$23,51,入力シート!O324=置換コード!$I$24,52,入力シート!O324=置換コード!$I$25,53,入力シート!O324=置換コード!$I$26,54,入力シート!O324=置換コード!$I$27,55,入力シート!O324=置換コード!$I$28,61,入力シート!O324=置換コード!$I$29,62,入力シート!O324=置換コード!$I$30,63,入力シート!O324=置換コード!$I$31,64,入力シート!O324=置換コード!$I$32,65,入力シート!O324=置換コード!$I$33,66,入力シート!O324=置換コード!$I$34,71,入力シート!O324=置換コード!$I$35,72,入力シート!O324=置換コード!$I$36,73,入力シート!O324=置換コード!$I$37,74,入力シート!O324=置換コード!$I$38,75,入力シート!O324=置換コード!$I$39,76,入力シート!O324=置換コード!$I$40,77,入力シート!O324=置換コード!$I$41,78,入力シート!O324=置換コード!$I$42,79,入力シート!O324=置換コード!$I$43,81,入力シート!O324=置換コード!$I$44,82,入力シート!O324=置換コード!$I$45,83,入力シート!O324=置換コード!$I$46,84,入力シート!O324=置換コード!$I$47,85,入力シート!O324=置換コード!$I$48,86,入力シート!O324=置換コード!$I$49,87,入力シート!O324=置換コード!$I$50,88,入力シート!O324=置換コード!$I$51,90)</f>
        <v>#N/A</v>
      </c>
      <c r="R298" s="83" t="e">
        <f t="shared" si="27"/>
        <v>#N/A</v>
      </c>
      <c r="S298" s="83" t="str">
        <f>ASC(入力シート!N324)</f>
        <v/>
      </c>
      <c r="T298" s="83" t="str">
        <f>ASC(入力シート!P324)</f>
        <v/>
      </c>
      <c r="U298" s="83" t="str">
        <f>ASC(入力シート!Q324)</f>
        <v/>
      </c>
      <c r="V298" s="83" t="str">
        <f>ASC(入力シート!R324)</f>
        <v/>
      </c>
      <c r="W298" s="83" t="str">
        <f>ASC(入力シート!M324)</f>
        <v/>
      </c>
      <c r="X298" s="83" t="e">
        <f>_xlfn.IFS(入力シート!U324=置換コード!$I$4,11,入力シート!U324=置換コード!$I$5,21,入力シート!U324=置換コード!$I$6,22,入力シート!U324=置換コード!$I$7,23,入力シート!U324=置換コード!$I$8,24,入力シート!U324=置換コード!$I$9,25,入力シート!U324=置換コード!$I$10,26,入力シート!U324=置換コード!$I$11,31,入力シート!U324=置換コード!$I$12,32,入力シート!U324=置換コード!$I$13,33,入力シート!U324=置換コード!$I$14,34,入力シート!U324=置換コード!$I$15,35,入力シート!U324=置換コード!$I$16,36,入力シート!U324=置換コード!$I$17,37,入力シート!U324=置換コード!$I$18,38,入力シート!U324=置換コード!$I$19,41,入力シート!U324=置換コード!$I$20,42,入力シート!U324=置換コード!$I$21,43,入力シート!U324=置換コード!$I$22,44,入力シート!U324=置換コード!$I$23,51,入力シート!U324=置換コード!$I$24,52,入力シート!U324=置換コード!$I$25,53,入力シート!U324=置換コード!$I$26,54,入力シート!U324=置換コード!$I$27,55,入力シート!U324=置換コード!$I$28,61,入力シート!U324=置換コード!$I$29,62,入力シート!U324=置換コード!$I$30,63,入力シート!U324=置換コード!$I$31,64,入力シート!U324=置換コード!$I$32,65,入力シート!U324=置換コード!$I$33,66,入力シート!U324=置換コード!$I$34,71,入力シート!U324=置換コード!$I$35,72,入力シート!U324=置換コード!$I$36,73,入力シート!U324=置換コード!$I$37,74,入力シート!U324=置換コード!$I$38,75,入力シート!U324=置換コード!$I$39,76,入力シート!U324=置換コード!$I$40,77,入力シート!U324=置換コード!$I$41,78,入力シート!U324=置換コード!$I$42,79,入力シート!U324=置換コード!$I$43,81,入力シート!U324=置換コード!$I$44,82,入力シート!U324=置換コード!$I$45,83,入力シート!U324=置換コード!$I$46,84,入力シート!U324=置換コード!$I$47,85,入力シート!U324=置換コード!$I$48,86,入力シート!U324=置換コード!$I$49,87,入力シート!U324=置換コード!$I$50,88,入力シート!U324=置換コード!$I$51,90)</f>
        <v>#N/A</v>
      </c>
      <c r="Y298" s="83" t="e">
        <f t="shared" si="28"/>
        <v>#N/A</v>
      </c>
      <c r="Z298" s="83" t="str">
        <f>ASC(入力シート!T324)</f>
        <v/>
      </c>
      <c r="AA298" s="83" t="str">
        <f>ASC(入力シート!V324)</f>
        <v/>
      </c>
      <c r="AB298" s="83" t="str">
        <f>ASC(入力シート!W324)</f>
        <v/>
      </c>
      <c r="AC298" s="83" t="str">
        <f>ASC(入力シート!X324)</f>
        <v/>
      </c>
      <c r="AD298" s="83" t="str">
        <f>ASC(入力シート!S324)</f>
        <v/>
      </c>
      <c r="AE298" s="83" t="str">
        <f>IF(入力シート!D324=0,"",入力シート!D324)</f>
        <v/>
      </c>
      <c r="AF298" s="83">
        <f>IF(入力シート!G324="無し",1,2)</f>
        <v>2</v>
      </c>
      <c r="AG298" s="85" t="str">
        <f t="shared" ca="1" si="29"/>
        <v>20240213</v>
      </c>
      <c r="AH298" s="83">
        <f>IF(入力シート!Y324="有り",2,1)</f>
        <v>1</v>
      </c>
      <c r="AI298" s="83">
        <f>IF(入力シート!Z324="有り",2,1)</f>
        <v>1</v>
      </c>
      <c r="AJ298" s="83">
        <f>IF(入力シート!AA324="有り",2,1)</f>
        <v>1</v>
      </c>
      <c r="AK298" s="83">
        <f>IF(入力シート!AB324="有り",2,1)</f>
        <v>1</v>
      </c>
      <c r="AL298" s="83">
        <f>IF(入力シート!AC324="有り",2,1)</f>
        <v>1</v>
      </c>
      <c r="AM298" s="83">
        <f>IF(入力シート!AD324="有り",2,1)</f>
        <v>1</v>
      </c>
      <c r="AN298" s="83">
        <f>IF(入力シート!AE324="有り",2,1)</f>
        <v>1</v>
      </c>
      <c r="AO298" s="83">
        <f>IF(入力シート!H324="必要(\4,950)",1,0)</f>
        <v>0</v>
      </c>
    </row>
    <row r="299" spans="5:41" x14ac:dyDescent="0.4">
      <c r="E299" s="85" t="str">
        <f t="shared" ca="1" si="24"/>
        <v>20240213</v>
      </c>
      <c r="F299" s="83" t="str">
        <f>DBCS(入力シート!A325)</f>
        <v/>
      </c>
      <c r="G299" s="83" t="str">
        <f>(ASC(SUBSTITUTE(SUBSTITUTE(入力シート!B325,"　","")," ","")))</f>
        <v/>
      </c>
      <c r="H299" s="83" t="str">
        <f>ASC(入力シート!C325)</f>
        <v/>
      </c>
      <c r="I299" s="83" t="str">
        <f>IF(入力シート!E325=0,"",入力シート!E325)</f>
        <v/>
      </c>
      <c r="J299" s="83" t="str">
        <f>IF(入力シート!I325=0,"",入力シート!I325)</f>
        <v/>
      </c>
      <c r="K299" s="83" t="str">
        <f>DBCS(入力シート!K325)</f>
        <v/>
      </c>
      <c r="L299" s="83" t="str">
        <f>ASC(入力シート!L325)</f>
        <v/>
      </c>
      <c r="M299" s="83" t="e">
        <f>_xlfn.IFS(入力シート!J325=置換コード!$B$4,1,入力シート!J325=置換コード!$B$5,2,入力シート!J325=置換コード!$B$6,3,入力シート!J325=置換コード!$B$7,4,入力シート!J325=置換コード!$B$8,5,入力シート!J325=置換コード!$B$9,6,入力シート!J325=置換コード!$B$10,7,入力シート!J325=置換コード!$B$11,8,入力シート!J325=置換コード!$B$12,9,入力シート!J325=置換コード!$B$13,10)</f>
        <v>#N/A</v>
      </c>
      <c r="N299" s="83" t="e">
        <f>_xlfn.IFS(入力シート!F325=置換コード!$E$4,1,入力シート!F325=置換コード!$E$5,2)</f>
        <v>#N/A</v>
      </c>
      <c r="O299" s="83" t="e">
        <f t="shared" si="25"/>
        <v>#N/A</v>
      </c>
      <c r="P299" s="83" t="e">
        <f t="shared" si="26"/>
        <v>#N/A</v>
      </c>
      <c r="Q299" s="83" t="e">
        <f>_xlfn.IFS(入力シート!O325=置換コード!$I$4,11,入力シート!O325=置換コード!$I$5,21,入力シート!O325=置換コード!$I$6,22,入力シート!O325=置換コード!$I$7,23,入力シート!O325=置換コード!$I$8,24,入力シート!O325=置換コード!$I$9,25,入力シート!O325=置換コード!$I$10,26,入力シート!O325=置換コード!$I$11,31,入力シート!O325=置換コード!$I$12,32,入力シート!O325=置換コード!$I$13,33,入力シート!O325=置換コード!$I$14,34,入力シート!O325=置換コード!$I$15,35,入力シート!O325=置換コード!$I$16,36,入力シート!O325=置換コード!$I$17,37,入力シート!O325=置換コード!$I$18,38,入力シート!O325=置換コード!$I$19,41,入力シート!O325=置換コード!$I$20,42,入力シート!O325=置換コード!$I$21,43,入力シート!O325=置換コード!$I$22,44,入力シート!O325=置換コード!$I$23,51,入力シート!O325=置換コード!$I$24,52,入力シート!O325=置換コード!$I$25,53,入力シート!O325=置換コード!$I$26,54,入力シート!O325=置換コード!$I$27,55,入力シート!O325=置換コード!$I$28,61,入力シート!O325=置換コード!$I$29,62,入力シート!O325=置換コード!$I$30,63,入力シート!O325=置換コード!$I$31,64,入力シート!O325=置換コード!$I$32,65,入力シート!O325=置換コード!$I$33,66,入力シート!O325=置換コード!$I$34,71,入力シート!O325=置換コード!$I$35,72,入力シート!O325=置換コード!$I$36,73,入力シート!O325=置換コード!$I$37,74,入力シート!O325=置換コード!$I$38,75,入力シート!O325=置換コード!$I$39,76,入力シート!O325=置換コード!$I$40,77,入力シート!O325=置換コード!$I$41,78,入力シート!O325=置換コード!$I$42,79,入力シート!O325=置換コード!$I$43,81,入力シート!O325=置換コード!$I$44,82,入力シート!O325=置換コード!$I$45,83,入力シート!O325=置換コード!$I$46,84,入力シート!O325=置換コード!$I$47,85,入力シート!O325=置換コード!$I$48,86,入力シート!O325=置換コード!$I$49,87,入力シート!O325=置換コード!$I$50,88,入力シート!O325=置換コード!$I$51,90)</f>
        <v>#N/A</v>
      </c>
      <c r="R299" s="83" t="e">
        <f t="shared" si="27"/>
        <v>#N/A</v>
      </c>
      <c r="S299" s="83" t="str">
        <f>ASC(入力シート!N325)</f>
        <v/>
      </c>
      <c r="T299" s="83" t="str">
        <f>ASC(入力シート!P325)</f>
        <v/>
      </c>
      <c r="U299" s="83" t="str">
        <f>ASC(入力シート!Q325)</f>
        <v/>
      </c>
      <c r="V299" s="83" t="str">
        <f>ASC(入力シート!R325)</f>
        <v/>
      </c>
      <c r="W299" s="83" t="str">
        <f>ASC(入力シート!M325)</f>
        <v/>
      </c>
      <c r="X299" s="83" t="e">
        <f>_xlfn.IFS(入力シート!U325=置換コード!$I$4,11,入力シート!U325=置換コード!$I$5,21,入力シート!U325=置換コード!$I$6,22,入力シート!U325=置換コード!$I$7,23,入力シート!U325=置換コード!$I$8,24,入力シート!U325=置換コード!$I$9,25,入力シート!U325=置換コード!$I$10,26,入力シート!U325=置換コード!$I$11,31,入力シート!U325=置換コード!$I$12,32,入力シート!U325=置換コード!$I$13,33,入力シート!U325=置換コード!$I$14,34,入力シート!U325=置換コード!$I$15,35,入力シート!U325=置換コード!$I$16,36,入力シート!U325=置換コード!$I$17,37,入力シート!U325=置換コード!$I$18,38,入力シート!U325=置換コード!$I$19,41,入力シート!U325=置換コード!$I$20,42,入力シート!U325=置換コード!$I$21,43,入力シート!U325=置換コード!$I$22,44,入力シート!U325=置換コード!$I$23,51,入力シート!U325=置換コード!$I$24,52,入力シート!U325=置換コード!$I$25,53,入力シート!U325=置換コード!$I$26,54,入力シート!U325=置換コード!$I$27,55,入力シート!U325=置換コード!$I$28,61,入力シート!U325=置換コード!$I$29,62,入力シート!U325=置換コード!$I$30,63,入力シート!U325=置換コード!$I$31,64,入力シート!U325=置換コード!$I$32,65,入力シート!U325=置換コード!$I$33,66,入力シート!U325=置換コード!$I$34,71,入力シート!U325=置換コード!$I$35,72,入力シート!U325=置換コード!$I$36,73,入力シート!U325=置換コード!$I$37,74,入力シート!U325=置換コード!$I$38,75,入力シート!U325=置換コード!$I$39,76,入力シート!U325=置換コード!$I$40,77,入力シート!U325=置換コード!$I$41,78,入力シート!U325=置換コード!$I$42,79,入力シート!U325=置換コード!$I$43,81,入力シート!U325=置換コード!$I$44,82,入力シート!U325=置換コード!$I$45,83,入力シート!U325=置換コード!$I$46,84,入力シート!U325=置換コード!$I$47,85,入力シート!U325=置換コード!$I$48,86,入力シート!U325=置換コード!$I$49,87,入力シート!U325=置換コード!$I$50,88,入力シート!U325=置換コード!$I$51,90)</f>
        <v>#N/A</v>
      </c>
      <c r="Y299" s="83" t="e">
        <f t="shared" si="28"/>
        <v>#N/A</v>
      </c>
      <c r="Z299" s="83" t="str">
        <f>ASC(入力シート!T325)</f>
        <v/>
      </c>
      <c r="AA299" s="83" t="str">
        <f>ASC(入力シート!V325)</f>
        <v/>
      </c>
      <c r="AB299" s="83" t="str">
        <f>ASC(入力シート!W325)</f>
        <v/>
      </c>
      <c r="AC299" s="83" t="str">
        <f>ASC(入力シート!X325)</f>
        <v/>
      </c>
      <c r="AD299" s="83" t="str">
        <f>ASC(入力シート!S325)</f>
        <v/>
      </c>
      <c r="AE299" s="83" t="str">
        <f>IF(入力シート!D325=0,"",入力シート!D325)</f>
        <v/>
      </c>
      <c r="AF299" s="83">
        <f>IF(入力シート!G325="無し",1,2)</f>
        <v>2</v>
      </c>
      <c r="AG299" s="85" t="str">
        <f t="shared" ca="1" si="29"/>
        <v>20240213</v>
      </c>
      <c r="AH299" s="83">
        <f>IF(入力シート!Y325="有り",2,1)</f>
        <v>1</v>
      </c>
      <c r="AI299" s="83">
        <f>IF(入力シート!Z325="有り",2,1)</f>
        <v>1</v>
      </c>
      <c r="AJ299" s="83">
        <f>IF(入力シート!AA325="有り",2,1)</f>
        <v>1</v>
      </c>
      <c r="AK299" s="83">
        <f>IF(入力シート!AB325="有り",2,1)</f>
        <v>1</v>
      </c>
      <c r="AL299" s="83">
        <f>IF(入力シート!AC325="有り",2,1)</f>
        <v>1</v>
      </c>
      <c r="AM299" s="83">
        <f>IF(入力シート!AD325="有り",2,1)</f>
        <v>1</v>
      </c>
      <c r="AN299" s="83">
        <f>IF(入力シート!AE325="有り",2,1)</f>
        <v>1</v>
      </c>
      <c r="AO299" s="83">
        <f>IF(入力シート!H325="必要(\4,950)",1,0)</f>
        <v>0</v>
      </c>
    </row>
    <row r="300" spans="5:41" x14ac:dyDescent="0.4">
      <c r="E300" s="85" t="str">
        <f t="shared" ca="1" si="24"/>
        <v>20240213</v>
      </c>
      <c r="F300" s="83" t="str">
        <f>DBCS(入力シート!A326)</f>
        <v/>
      </c>
      <c r="G300" s="83" t="str">
        <f>(ASC(SUBSTITUTE(SUBSTITUTE(入力シート!B326,"　","")," ","")))</f>
        <v/>
      </c>
      <c r="H300" s="83" t="str">
        <f>ASC(入力シート!C326)</f>
        <v/>
      </c>
      <c r="I300" s="83" t="str">
        <f>IF(入力シート!E326=0,"",入力シート!E326)</f>
        <v/>
      </c>
      <c r="J300" s="83" t="str">
        <f>IF(入力シート!I326=0,"",入力シート!I326)</f>
        <v/>
      </c>
      <c r="K300" s="83" t="str">
        <f>DBCS(入力シート!K326)</f>
        <v/>
      </c>
      <c r="L300" s="83" t="str">
        <f>ASC(入力シート!L326)</f>
        <v/>
      </c>
      <c r="M300" s="83" t="e">
        <f>_xlfn.IFS(入力シート!J326=置換コード!$B$4,1,入力シート!J326=置換コード!$B$5,2,入力シート!J326=置換コード!$B$6,3,入力シート!J326=置換コード!$B$7,4,入力シート!J326=置換コード!$B$8,5,入力シート!J326=置換コード!$B$9,6,入力シート!J326=置換コード!$B$10,7,入力シート!J326=置換コード!$B$11,8,入力シート!J326=置換コード!$B$12,9,入力シート!J326=置換コード!$B$13,10)</f>
        <v>#N/A</v>
      </c>
      <c r="N300" s="83" t="e">
        <f>_xlfn.IFS(入力シート!F326=置換コード!$E$4,1,入力シート!F326=置換コード!$E$5,2)</f>
        <v>#N/A</v>
      </c>
      <c r="O300" s="83" t="e">
        <f t="shared" si="25"/>
        <v>#N/A</v>
      </c>
      <c r="P300" s="83" t="e">
        <f t="shared" si="26"/>
        <v>#N/A</v>
      </c>
      <c r="Q300" s="83" t="e">
        <f>_xlfn.IFS(入力シート!O326=置換コード!$I$4,11,入力シート!O326=置換コード!$I$5,21,入力シート!O326=置換コード!$I$6,22,入力シート!O326=置換コード!$I$7,23,入力シート!O326=置換コード!$I$8,24,入力シート!O326=置換コード!$I$9,25,入力シート!O326=置換コード!$I$10,26,入力シート!O326=置換コード!$I$11,31,入力シート!O326=置換コード!$I$12,32,入力シート!O326=置換コード!$I$13,33,入力シート!O326=置換コード!$I$14,34,入力シート!O326=置換コード!$I$15,35,入力シート!O326=置換コード!$I$16,36,入力シート!O326=置換コード!$I$17,37,入力シート!O326=置換コード!$I$18,38,入力シート!O326=置換コード!$I$19,41,入力シート!O326=置換コード!$I$20,42,入力シート!O326=置換コード!$I$21,43,入力シート!O326=置換コード!$I$22,44,入力シート!O326=置換コード!$I$23,51,入力シート!O326=置換コード!$I$24,52,入力シート!O326=置換コード!$I$25,53,入力シート!O326=置換コード!$I$26,54,入力シート!O326=置換コード!$I$27,55,入力シート!O326=置換コード!$I$28,61,入力シート!O326=置換コード!$I$29,62,入力シート!O326=置換コード!$I$30,63,入力シート!O326=置換コード!$I$31,64,入力シート!O326=置換コード!$I$32,65,入力シート!O326=置換コード!$I$33,66,入力シート!O326=置換コード!$I$34,71,入力シート!O326=置換コード!$I$35,72,入力シート!O326=置換コード!$I$36,73,入力シート!O326=置換コード!$I$37,74,入力シート!O326=置換コード!$I$38,75,入力シート!O326=置換コード!$I$39,76,入力シート!O326=置換コード!$I$40,77,入力シート!O326=置換コード!$I$41,78,入力シート!O326=置換コード!$I$42,79,入力シート!O326=置換コード!$I$43,81,入力シート!O326=置換コード!$I$44,82,入力シート!O326=置換コード!$I$45,83,入力シート!O326=置換コード!$I$46,84,入力シート!O326=置換コード!$I$47,85,入力シート!O326=置換コード!$I$48,86,入力シート!O326=置換コード!$I$49,87,入力シート!O326=置換コード!$I$50,88,入力シート!O326=置換コード!$I$51,90)</f>
        <v>#N/A</v>
      </c>
      <c r="R300" s="83" t="e">
        <f t="shared" si="27"/>
        <v>#N/A</v>
      </c>
      <c r="S300" s="83" t="str">
        <f>ASC(入力シート!N326)</f>
        <v/>
      </c>
      <c r="T300" s="83" t="str">
        <f>ASC(入力シート!P326)</f>
        <v/>
      </c>
      <c r="U300" s="83" t="str">
        <f>ASC(入力シート!Q326)</f>
        <v/>
      </c>
      <c r="V300" s="83" t="str">
        <f>ASC(入力シート!R326)</f>
        <v/>
      </c>
      <c r="W300" s="83" t="str">
        <f>ASC(入力シート!M326)</f>
        <v/>
      </c>
      <c r="X300" s="83" t="e">
        <f>_xlfn.IFS(入力シート!U326=置換コード!$I$4,11,入力シート!U326=置換コード!$I$5,21,入力シート!U326=置換コード!$I$6,22,入力シート!U326=置換コード!$I$7,23,入力シート!U326=置換コード!$I$8,24,入力シート!U326=置換コード!$I$9,25,入力シート!U326=置換コード!$I$10,26,入力シート!U326=置換コード!$I$11,31,入力シート!U326=置換コード!$I$12,32,入力シート!U326=置換コード!$I$13,33,入力シート!U326=置換コード!$I$14,34,入力シート!U326=置換コード!$I$15,35,入力シート!U326=置換コード!$I$16,36,入力シート!U326=置換コード!$I$17,37,入力シート!U326=置換コード!$I$18,38,入力シート!U326=置換コード!$I$19,41,入力シート!U326=置換コード!$I$20,42,入力シート!U326=置換コード!$I$21,43,入力シート!U326=置換コード!$I$22,44,入力シート!U326=置換コード!$I$23,51,入力シート!U326=置換コード!$I$24,52,入力シート!U326=置換コード!$I$25,53,入力シート!U326=置換コード!$I$26,54,入力シート!U326=置換コード!$I$27,55,入力シート!U326=置換コード!$I$28,61,入力シート!U326=置換コード!$I$29,62,入力シート!U326=置換コード!$I$30,63,入力シート!U326=置換コード!$I$31,64,入力シート!U326=置換コード!$I$32,65,入力シート!U326=置換コード!$I$33,66,入力シート!U326=置換コード!$I$34,71,入力シート!U326=置換コード!$I$35,72,入力シート!U326=置換コード!$I$36,73,入力シート!U326=置換コード!$I$37,74,入力シート!U326=置換コード!$I$38,75,入力シート!U326=置換コード!$I$39,76,入力シート!U326=置換コード!$I$40,77,入力シート!U326=置換コード!$I$41,78,入力シート!U326=置換コード!$I$42,79,入力シート!U326=置換コード!$I$43,81,入力シート!U326=置換コード!$I$44,82,入力シート!U326=置換コード!$I$45,83,入力シート!U326=置換コード!$I$46,84,入力シート!U326=置換コード!$I$47,85,入力シート!U326=置換コード!$I$48,86,入力シート!U326=置換コード!$I$49,87,入力シート!U326=置換コード!$I$50,88,入力シート!U326=置換コード!$I$51,90)</f>
        <v>#N/A</v>
      </c>
      <c r="Y300" s="83" t="e">
        <f t="shared" si="28"/>
        <v>#N/A</v>
      </c>
      <c r="Z300" s="83" t="str">
        <f>ASC(入力シート!T326)</f>
        <v/>
      </c>
      <c r="AA300" s="83" t="str">
        <f>ASC(入力シート!V326)</f>
        <v/>
      </c>
      <c r="AB300" s="83" t="str">
        <f>ASC(入力シート!W326)</f>
        <v/>
      </c>
      <c r="AC300" s="83" t="str">
        <f>ASC(入力シート!X326)</f>
        <v/>
      </c>
      <c r="AD300" s="83" t="str">
        <f>ASC(入力シート!S326)</f>
        <v/>
      </c>
      <c r="AE300" s="83" t="str">
        <f>IF(入力シート!D326=0,"",入力シート!D326)</f>
        <v/>
      </c>
      <c r="AF300" s="83">
        <f>IF(入力シート!G326="無し",1,2)</f>
        <v>2</v>
      </c>
      <c r="AG300" s="85" t="str">
        <f t="shared" ca="1" si="29"/>
        <v>20240213</v>
      </c>
      <c r="AH300" s="83">
        <f>IF(入力シート!Y326="有り",2,1)</f>
        <v>1</v>
      </c>
      <c r="AI300" s="83">
        <f>IF(入力シート!Z326="有り",2,1)</f>
        <v>1</v>
      </c>
      <c r="AJ300" s="83">
        <f>IF(入力シート!AA326="有り",2,1)</f>
        <v>1</v>
      </c>
      <c r="AK300" s="83">
        <f>IF(入力シート!AB326="有り",2,1)</f>
        <v>1</v>
      </c>
      <c r="AL300" s="83">
        <f>IF(入力シート!AC326="有り",2,1)</f>
        <v>1</v>
      </c>
      <c r="AM300" s="83">
        <f>IF(入力シート!AD326="有り",2,1)</f>
        <v>1</v>
      </c>
      <c r="AN300" s="83">
        <f>IF(入力シート!AE326="有り",2,1)</f>
        <v>1</v>
      </c>
      <c r="AO300" s="83">
        <f>IF(入力シート!H326="必要(\4,950)",1,0)</f>
        <v>0</v>
      </c>
    </row>
    <row r="301" spans="5:41" x14ac:dyDescent="0.4">
      <c r="E301" s="85" t="str">
        <f t="shared" ca="1" si="24"/>
        <v>20240213</v>
      </c>
      <c r="F301" s="83" t="str">
        <f>DBCS(入力シート!A327)</f>
        <v/>
      </c>
      <c r="G301" s="83" t="str">
        <f>(ASC(SUBSTITUTE(SUBSTITUTE(入力シート!B327,"　","")," ","")))</f>
        <v/>
      </c>
      <c r="H301" s="83" t="str">
        <f>ASC(入力シート!C327)</f>
        <v/>
      </c>
      <c r="I301" s="83" t="str">
        <f>IF(入力シート!E327=0,"",入力シート!E327)</f>
        <v/>
      </c>
      <c r="J301" s="83" t="str">
        <f>IF(入力シート!I327=0,"",入力シート!I327)</f>
        <v/>
      </c>
      <c r="K301" s="83" t="str">
        <f>DBCS(入力シート!K327)</f>
        <v/>
      </c>
      <c r="L301" s="83" t="str">
        <f>ASC(入力シート!L327)</f>
        <v/>
      </c>
      <c r="M301" s="83" t="e">
        <f>_xlfn.IFS(入力シート!J327=置換コード!$B$4,1,入力シート!J327=置換コード!$B$5,2,入力シート!J327=置換コード!$B$6,3,入力シート!J327=置換コード!$B$7,4,入力シート!J327=置換コード!$B$8,5,入力シート!J327=置換コード!$B$9,6,入力シート!J327=置換コード!$B$10,7,入力シート!J327=置換コード!$B$11,8,入力シート!J327=置換コード!$B$12,9,入力シート!J327=置換コード!$B$13,10)</f>
        <v>#N/A</v>
      </c>
      <c r="N301" s="83" t="e">
        <f>_xlfn.IFS(入力シート!F327=置換コード!$E$4,1,入力シート!F327=置換コード!$E$5,2)</f>
        <v>#N/A</v>
      </c>
      <c r="O301" s="83" t="e">
        <f t="shared" si="25"/>
        <v>#N/A</v>
      </c>
      <c r="P301" s="83" t="e">
        <f t="shared" si="26"/>
        <v>#N/A</v>
      </c>
      <c r="Q301" s="83" t="e">
        <f>_xlfn.IFS(入力シート!O327=置換コード!$I$4,11,入力シート!O327=置換コード!$I$5,21,入力シート!O327=置換コード!$I$6,22,入力シート!O327=置換コード!$I$7,23,入力シート!O327=置換コード!$I$8,24,入力シート!O327=置換コード!$I$9,25,入力シート!O327=置換コード!$I$10,26,入力シート!O327=置換コード!$I$11,31,入力シート!O327=置換コード!$I$12,32,入力シート!O327=置換コード!$I$13,33,入力シート!O327=置換コード!$I$14,34,入力シート!O327=置換コード!$I$15,35,入力シート!O327=置換コード!$I$16,36,入力シート!O327=置換コード!$I$17,37,入力シート!O327=置換コード!$I$18,38,入力シート!O327=置換コード!$I$19,41,入力シート!O327=置換コード!$I$20,42,入力シート!O327=置換コード!$I$21,43,入力シート!O327=置換コード!$I$22,44,入力シート!O327=置換コード!$I$23,51,入力シート!O327=置換コード!$I$24,52,入力シート!O327=置換コード!$I$25,53,入力シート!O327=置換コード!$I$26,54,入力シート!O327=置換コード!$I$27,55,入力シート!O327=置換コード!$I$28,61,入力シート!O327=置換コード!$I$29,62,入力シート!O327=置換コード!$I$30,63,入力シート!O327=置換コード!$I$31,64,入力シート!O327=置換コード!$I$32,65,入力シート!O327=置換コード!$I$33,66,入力シート!O327=置換コード!$I$34,71,入力シート!O327=置換コード!$I$35,72,入力シート!O327=置換コード!$I$36,73,入力シート!O327=置換コード!$I$37,74,入力シート!O327=置換コード!$I$38,75,入力シート!O327=置換コード!$I$39,76,入力シート!O327=置換コード!$I$40,77,入力シート!O327=置換コード!$I$41,78,入力シート!O327=置換コード!$I$42,79,入力シート!O327=置換コード!$I$43,81,入力シート!O327=置換コード!$I$44,82,入力シート!O327=置換コード!$I$45,83,入力シート!O327=置換コード!$I$46,84,入力シート!O327=置換コード!$I$47,85,入力シート!O327=置換コード!$I$48,86,入力シート!O327=置換コード!$I$49,87,入力シート!O327=置換コード!$I$50,88,入力シート!O327=置換コード!$I$51,90)</f>
        <v>#N/A</v>
      </c>
      <c r="R301" s="83" t="e">
        <f t="shared" si="27"/>
        <v>#N/A</v>
      </c>
      <c r="S301" s="83" t="str">
        <f>ASC(入力シート!N327)</f>
        <v/>
      </c>
      <c r="T301" s="83" t="str">
        <f>ASC(入力シート!P327)</f>
        <v/>
      </c>
      <c r="U301" s="83" t="str">
        <f>ASC(入力シート!Q327)</f>
        <v/>
      </c>
      <c r="V301" s="83" t="str">
        <f>ASC(入力シート!R327)</f>
        <v/>
      </c>
      <c r="W301" s="83" t="str">
        <f>ASC(入力シート!M327)</f>
        <v/>
      </c>
      <c r="X301" s="83" t="e">
        <f>_xlfn.IFS(入力シート!U327=置換コード!$I$4,11,入力シート!U327=置換コード!$I$5,21,入力シート!U327=置換コード!$I$6,22,入力シート!U327=置換コード!$I$7,23,入力シート!U327=置換コード!$I$8,24,入力シート!U327=置換コード!$I$9,25,入力シート!U327=置換コード!$I$10,26,入力シート!U327=置換コード!$I$11,31,入力シート!U327=置換コード!$I$12,32,入力シート!U327=置換コード!$I$13,33,入力シート!U327=置換コード!$I$14,34,入力シート!U327=置換コード!$I$15,35,入力シート!U327=置換コード!$I$16,36,入力シート!U327=置換コード!$I$17,37,入力シート!U327=置換コード!$I$18,38,入力シート!U327=置換コード!$I$19,41,入力シート!U327=置換コード!$I$20,42,入力シート!U327=置換コード!$I$21,43,入力シート!U327=置換コード!$I$22,44,入力シート!U327=置換コード!$I$23,51,入力シート!U327=置換コード!$I$24,52,入力シート!U327=置換コード!$I$25,53,入力シート!U327=置換コード!$I$26,54,入力シート!U327=置換コード!$I$27,55,入力シート!U327=置換コード!$I$28,61,入力シート!U327=置換コード!$I$29,62,入力シート!U327=置換コード!$I$30,63,入力シート!U327=置換コード!$I$31,64,入力シート!U327=置換コード!$I$32,65,入力シート!U327=置換コード!$I$33,66,入力シート!U327=置換コード!$I$34,71,入力シート!U327=置換コード!$I$35,72,入力シート!U327=置換コード!$I$36,73,入力シート!U327=置換コード!$I$37,74,入力シート!U327=置換コード!$I$38,75,入力シート!U327=置換コード!$I$39,76,入力シート!U327=置換コード!$I$40,77,入力シート!U327=置換コード!$I$41,78,入力シート!U327=置換コード!$I$42,79,入力シート!U327=置換コード!$I$43,81,入力シート!U327=置換コード!$I$44,82,入力シート!U327=置換コード!$I$45,83,入力シート!U327=置換コード!$I$46,84,入力シート!U327=置換コード!$I$47,85,入力シート!U327=置換コード!$I$48,86,入力シート!U327=置換コード!$I$49,87,入力シート!U327=置換コード!$I$50,88,入力シート!U327=置換コード!$I$51,90)</f>
        <v>#N/A</v>
      </c>
      <c r="Y301" s="83" t="e">
        <f t="shared" si="28"/>
        <v>#N/A</v>
      </c>
      <c r="Z301" s="83" t="str">
        <f>ASC(入力シート!T327)</f>
        <v/>
      </c>
      <c r="AA301" s="83" t="str">
        <f>ASC(入力シート!V327)</f>
        <v/>
      </c>
      <c r="AB301" s="83" t="str">
        <f>ASC(入力シート!W327)</f>
        <v/>
      </c>
      <c r="AC301" s="83" t="str">
        <f>ASC(入力シート!X327)</f>
        <v/>
      </c>
      <c r="AD301" s="83" t="str">
        <f>ASC(入力シート!S327)</f>
        <v/>
      </c>
      <c r="AE301" s="83" t="str">
        <f>IF(入力シート!D327=0,"",入力シート!D327)</f>
        <v/>
      </c>
      <c r="AF301" s="83">
        <f>IF(入力シート!G327="無し",1,2)</f>
        <v>2</v>
      </c>
      <c r="AG301" s="85" t="str">
        <f t="shared" ca="1" si="29"/>
        <v>20240213</v>
      </c>
      <c r="AH301" s="83">
        <f>IF(入力シート!Y327="有り",2,1)</f>
        <v>1</v>
      </c>
      <c r="AI301" s="83">
        <f>IF(入力シート!Z327="有り",2,1)</f>
        <v>1</v>
      </c>
      <c r="AJ301" s="83">
        <f>IF(入力シート!AA327="有り",2,1)</f>
        <v>1</v>
      </c>
      <c r="AK301" s="83">
        <f>IF(入力シート!AB327="有り",2,1)</f>
        <v>1</v>
      </c>
      <c r="AL301" s="83">
        <f>IF(入力シート!AC327="有り",2,1)</f>
        <v>1</v>
      </c>
      <c r="AM301" s="83">
        <f>IF(入力シート!AD327="有り",2,1)</f>
        <v>1</v>
      </c>
      <c r="AN301" s="83">
        <f>IF(入力シート!AE327="有り",2,1)</f>
        <v>1</v>
      </c>
      <c r="AO301" s="83">
        <f>IF(入力シート!H327="必要(\4,950)",1,0)</f>
        <v>0</v>
      </c>
    </row>
    <row r="302" spans="5:41" x14ac:dyDescent="0.4">
      <c r="E302" s="85" t="str">
        <f t="shared" ca="1" si="24"/>
        <v>20240213</v>
      </c>
      <c r="F302" s="83" t="str">
        <f>DBCS(入力シート!A328)</f>
        <v/>
      </c>
      <c r="G302" s="83" t="str">
        <f>(ASC(SUBSTITUTE(SUBSTITUTE(入力シート!B328,"　","")," ","")))</f>
        <v/>
      </c>
      <c r="H302" s="83" t="str">
        <f>ASC(入力シート!C328)</f>
        <v/>
      </c>
      <c r="I302" s="83" t="str">
        <f>IF(入力シート!E328=0,"",入力シート!E328)</f>
        <v/>
      </c>
      <c r="J302" s="83" t="str">
        <f>IF(入力シート!I328=0,"",入力シート!I328)</f>
        <v/>
      </c>
      <c r="K302" s="83" t="str">
        <f>DBCS(入力シート!K328)</f>
        <v/>
      </c>
      <c r="L302" s="83" t="str">
        <f>ASC(入力シート!L328)</f>
        <v/>
      </c>
      <c r="M302" s="83" t="e">
        <f>_xlfn.IFS(入力シート!J328=置換コード!$B$4,1,入力シート!J328=置換コード!$B$5,2,入力シート!J328=置換コード!$B$6,3,入力シート!J328=置換コード!$B$7,4,入力シート!J328=置換コード!$B$8,5,入力シート!J328=置換コード!$B$9,6,入力シート!J328=置換コード!$B$10,7,入力シート!J328=置換コード!$B$11,8,入力シート!J328=置換コード!$B$12,9,入力シート!J328=置換コード!$B$13,10)</f>
        <v>#N/A</v>
      </c>
      <c r="N302" s="83" t="e">
        <f>_xlfn.IFS(入力シート!F328=置換コード!$E$4,1,入力シート!F328=置換コード!$E$5,2)</f>
        <v>#N/A</v>
      </c>
      <c r="O302" s="83" t="e">
        <f t="shared" si="25"/>
        <v>#N/A</v>
      </c>
      <c r="P302" s="83" t="e">
        <f t="shared" si="26"/>
        <v>#N/A</v>
      </c>
      <c r="Q302" s="83" t="e">
        <f>_xlfn.IFS(入力シート!O328=置換コード!$I$4,11,入力シート!O328=置換コード!$I$5,21,入力シート!O328=置換コード!$I$6,22,入力シート!O328=置換コード!$I$7,23,入力シート!O328=置換コード!$I$8,24,入力シート!O328=置換コード!$I$9,25,入力シート!O328=置換コード!$I$10,26,入力シート!O328=置換コード!$I$11,31,入力シート!O328=置換コード!$I$12,32,入力シート!O328=置換コード!$I$13,33,入力シート!O328=置換コード!$I$14,34,入力シート!O328=置換コード!$I$15,35,入力シート!O328=置換コード!$I$16,36,入力シート!O328=置換コード!$I$17,37,入力シート!O328=置換コード!$I$18,38,入力シート!O328=置換コード!$I$19,41,入力シート!O328=置換コード!$I$20,42,入力シート!O328=置換コード!$I$21,43,入力シート!O328=置換コード!$I$22,44,入力シート!O328=置換コード!$I$23,51,入力シート!O328=置換コード!$I$24,52,入力シート!O328=置換コード!$I$25,53,入力シート!O328=置換コード!$I$26,54,入力シート!O328=置換コード!$I$27,55,入力シート!O328=置換コード!$I$28,61,入力シート!O328=置換コード!$I$29,62,入力シート!O328=置換コード!$I$30,63,入力シート!O328=置換コード!$I$31,64,入力シート!O328=置換コード!$I$32,65,入力シート!O328=置換コード!$I$33,66,入力シート!O328=置換コード!$I$34,71,入力シート!O328=置換コード!$I$35,72,入力シート!O328=置換コード!$I$36,73,入力シート!O328=置換コード!$I$37,74,入力シート!O328=置換コード!$I$38,75,入力シート!O328=置換コード!$I$39,76,入力シート!O328=置換コード!$I$40,77,入力シート!O328=置換コード!$I$41,78,入力シート!O328=置換コード!$I$42,79,入力シート!O328=置換コード!$I$43,81,入力シート!O328=置換コード!$I$44,82,入力シート!O328=置換コード!$I$45,83,入力シート!O328=置換コード!$I$46,84,入力シート!O328=置換コード!$I$47,85,入力シート!O328=置換コード!$I$48,86,入力シート!O328=置換コード!$I$49,87,入力シート!O328=置換コード!$I$50,88,入力シート!O328=置換コード!$I$51,90)</f>
        <v>#N/A</v>
      </c>
      <c r="R302" s="83" t="e">
        <f t="shared" si="27"/>
        <v>#N/A</v>
      </c>
      <c r="S302" s="83" t="str">
        <f>ASC(入力シート!N328)</f>
        <v/>
      </c>
      <c r="T302" s="83" t="str">
        <f>ASC(入力シート!P328)</f>
        <v/>
      </c>
      <c r="U302" s="83" t="str">
        <f>ASC(入力シート!Q328)</f>
        <v/>
      </c>
      <c r="V302" s="83" t="str">
        <f>ASC(入力シート!R328)</f>
        <v/>
      </c>
      <c r="W302" s="83" t="str">
        <f>ASC(入力シート!M328)</f>
        <v/>
      </c>
      <c r="X302" s="83" t="e">
        <f>_xlfn.IFS(入力シート!U328=置換コード!$I$4,11,入力シート!U328=置換コード!$I$5,21,入力シート!U328=置換コード!$I$6,22,入力シート!U328=置換コード!$I$7,23,入力シート!U328=置換コード!$I$8,24,入力シート!U328=置換コード!$I$9,25,入力シート!U328=置換コード!$I$10,26,入力シート!U328=置換コード!$I$11,31,入力シート!U328=置換コード!$I$12,32,入力シート!U328=置換コード!$I$13,33,入力シート!U328=置換コード!$I$14,34,入力シート!U328=置換コード!$I$15,35,入力シート!U328=置換コード!$I$16,36,入力シート!U328=置換コード!$I$17,37,入力シート!U328=置換コード!$I$18,38,入力シート!U328=置換コード!$I$19,41,入力シート!U328=置換コード!$I$20,42,入力シート!U328=置換コード!$I$21,43,入力シート!U328=置換コード!$I$22,44,入力シート!U328=置換コード!$I$23,51,入力シート!U328=置換コード!$I$24,52,入力シート!U328=置換コード!$I$25,53,入力シート!U328=置換コード!$I$26,54,入力シート!U328=置換コード!$I$27,55,入力シート!U328=置換コード!$I$28,61,入力シート!U328=置換コード!$I$29,62,入力シート!U328=置換コード!$I$30,63,入力シート!U328=置換コード!$I$31,64,入力シート!U328=置換コード!$I$32,65,入力シート!U328=置換コード!$I$33,66,入力シート!U328=置換コード!$I$34,71,入力シート!U328=置換コード!$I$35,72,入力シート!U328=置換コード!$I$36,73,入力シート!U328=置換コード!$I$37,74,入力シート!U328=置換コード!$I$38,75,入力シート!U328=置換コード!$I$39,76,入力シート!U328=置換コード!$I$40,77,入力シート!U328=置換コード!$I$41,78,入力シート!U328=置換コード!$I$42,79,入力シート!U328=置換コード!$I$43,81,入力シート!U328=置換コード!$I$44,82,入力シート!U328=置換コード!$I$45,83,入力シート!U328=置換コード!$I$46,84,入力シート!U328=置換コード!$I$47,85,入力シート!U328=置換コード!$I$48,86,入力シート!U328=置換コード!$I$49,87,入力シート!U328=置換コード!$I$50,88,入力シート!U328=置換コード!$I$51,90)</f>
        <v>#N/A</v>
      </c>
      <c r="Y302" s="83" t="e">
        <f t="shared" si="28"/>
        <v>#N/A</v>
      </c>
      <c r="Z302" s="83" t="str">
        <f>ASC(入力シート!T328)</f>
        <v/>
      </c>
      <c r="AA302" s="83" t="str">
        <f>ASC(入力シート!V328)</f>
        <v/>
      </c>
      <c r="AB302" s="83" t="str">
        <f>ASC(入力シート!W328)</f>
        <v/>
      </c>
      <c r="AC302" s="83" t="str">
        <f>ASC(入力シート!X328)</f>
        <v/>
      </c>
      <c r="AD302" s="83" t="str">
        <f>ASC(入力シート!S328)</f>
        <v/>
      </c>
      <c r="AE302" s="83" t="str">
        <f>IF(入力シート!D328=0,"",入力シート!D328)</f>
        <v/>
      </c>
      <c r="AF302" s="83">
        <f>IF(入力シート!G328="無し",1,2)</f>
        <v>2</v>
      </c>
      <c r="AG302" s="85" t="str">
        <f t="shared" ca="1" si="29"/>
        <v>20240213</v>
      </c>
      <c r="AH302" s="83">
        <f>IF(入力シート!Y328="有り",2,1)</f>
        <v>1</v>
      </c>
      <c r="AI302" s="83">
        <f>IF(入力シート!Z328="有り",2,1)</f>
        <v>1</v>
      </c>
      <c r="AJ302" s="83">
        <f>IF(入力シート!AA328="有り",2,1)</f>
        <v>1</v>
      </c>
      <c r="AK302" s="83">
        <f>IF(入力シート!AB328="有り",2,1)</f>
        <v>1</v>
      </c>
      <c r="AL302" s="83">
        <f>IF(入力シート!AC328="有り",2,1)</f>
        <v>1</v>
      </c>
      <c r="AM302" s="83">
        <f>IF(入力シート!AD328="有り",2,1)</f>
        <v>1</v>
      </c>
      <c r="AN302" s="83">
        <f>IF(入力シート!AE328="有り",2,1)</f>
        <v>1</v>
      </c>
      <c r="AO302" s="83">
        <f>IF(入力シート!H328="必要(\4,950)",1,0)</f>
        <v>0</v>
      </c>
    </row>
    <row r="303" spans="5:41" x14ac:dyDescent="0.4">
      <c r="E303" s="85" t="str">
        <f t="shared" ca="1" si="24"/>
        <v>20240213</v>
      </c>
      <c r="F303" s="83" t="str">
        <f>DBCS(入力シート!A329)</f>
        <v/>
      </c>
      <c r="G303" s="83" t="str">
        <f>(ASC(SUBSTITUTE(SUBSTITUTE(入力シート!B329,"　","")," ","")))</f>
        <v/>
      </c>
      <c r="H303" s="83" t="str">
        <f>ASC(入力シート!C329)</f>
        <v/>
      </c>
      <c r="I303" s="83" t="str">
        <f>IF(入力シート!E329=0,"",入力シート!E329)</f>
        <v/>
      </c>
      <c r="J303" s="83" t="str">
        <f>IF(入力シート!I329=0,"",入力シート!I329)</f>
        <v/>
      </c>
      <c r="K303" s="83" t="str">
        <f>DBCS(入力シート!K329)</f>
        <v/>
      </c>
      <c r="L303" s="83" t="str">
        <f>ASC(入力シート!L329)</f>
        <v/>
      </c>
      <c r="M303" s="83" t="e">
        <f>_xlfn.IFS(入力シート!J329=置換コード!$B$4,1,入力シート!J329=置換コード!$B$5,2,入力シート!J329=置換コード!$B$6,3,入力シート!J329=置換コード!$B$7,4,入力シート!J329=置換コード!$B$8,5,入力シート!J329=置換コード!$B$9,6,入力シート!J329=置換コード!$B$10,7,入力シート!J329=置換コード!$B$11,8,入力シート!J329=置換コード!$B$12,9,入力シート!J329=置換コード!$B$13,10)</f>
        <v>#N/A</v>
      </c>
      <c r="N303" s="83" t="e">
        <f>_xlfn.IFS(入力シート!F329=置換コード!$E$4,1,入力シート!F329=置換コード!$E$5,2)</f>
        <v>#N/A</v>
      </c>
      <c r="O303" s="83" t="e">
        <f t="shared" si="25"/>
        <v>#N/A</v>
      </c>
      <c r="P303" s="83" t="e">
        <f t="shared" si="26"/>
        <v>#N/A</v>
      </c>
      <c r="Q303" s="83" t="e">
        <f>_xlfn.IFS(入力シート!O329=置換コード!$I$4,11,入力シート!O329=置換コード!$I$5,21,入力シート!O329=置換コード!$I$6,22,入力シート!O329=置換コード!$I$7,23,入力シート!O329=置換コード!$I$8,24,入力シート!O329=置換コード!$I$9,25,入力シート!O329=置換コード!$I$10,26,入力シート!O329=置換コード!$I$11,31,入力シート!O329=置換コード!$I$12,32,入力シート!O329=置換コード!$I$13,33,入力シート!O329=置換コード!$I$14,34,入力シート!O329=置換コード!$I$15,35,入力シート!O329=置換コード!$I$16,36,入力シート!O329=置換コード!$I$17,37,入力シート!O329=置換コード!$I$18,38,入力シート!O329=置換コード!$I$19,41,入力シート!O329=置換コード!$I$20,42,入力シート!O329=置換コード!$I$21,43,入力シート!O329=置換コード!$I$22,44,入力シート!O329=置換コード!$I$23,51,入力シート!O329=置換コード!$I$24,52,入力シート!O329=置換コード!$I$25,53,入力シート!O329=置換コード!$I$26,54,入力シート!O329=置換コード!$I$27,55,入力シート!O329=置換コード!$I$28,61,入力シート!O329=置換コード!$I$29,62,入力シート!O329=置換コード!$I$30,63,入力シート!O329=置換コード!$I$31,64,入力シート!O329=置換コード!$I$32,65,入力シート!O329=置換コード!$I$33,66,入力シート!O329=置換コード!$I$34,71,入力シート!O329=置換コード!$I$35,72,入力シート!O329=置換コード!$I$36,73,入力シート!O329=置換コード!$I$37,74,入力シート!O329=置換コード!$I$38,75,入力シート!O329=置換コード!$I$39,76,入力シート!O329=置換コード!$I$40,77,入力シート!O329=置換コード!$I$41,78,入力シート!O329=置換コード!$I$42,79,入力シート!O329=置換コード!$I$43,81,入力シート!O329=置換コード!$I$44,82,入力シート!O329=置換コード!$I$45,83,入力シート!O329=置換コード!$I$46,84,入力シート!O329=置換コード!$I$47,85,入力シート!O329=置換コード!$I$48,86,入力シート!O329=置換コード!$I$49,87,入力シート!O329=置換コード!$I$50,88,入力シート!O329=置換コード!$I$51,90)</f>
        <v>#N/A</v>
      </c>
      <c r="R303" s="83" t="e">
        <f t="shared" si="27"/>
        <v>#N/A</v>
      </c>
      <c r="S303" s="83" t="str">
        <f>ASC(入力シート!N329)</f>
        <v/>
      </c>
      <c r="T303" s="83" t="str">
        <f>ASC(入力シート!P329)</f>
        <v/>
      </c>
      <c r="U303" s="83" t="str">
        <f>ASC(入力シート!Q329)</f>
        <v/>
      </c>
      <c r="V303" s="83" t="str">
        <f>ASC(入力シート!R329)</f>
        <v/>
      </c>
      <c r="W303" s="83" t="str">
        <f>ASC(入力シート!M329)</f>
        <v/>
      </c>
      <c r="X303" s="83" t="e">
        <f>_xlfn.IFS(入力シート!U329=置換コード!$I$4,11,入力シート!U329=置換コード!$I$5,21,入力シート!U329=置換コード!$I$6,22,入力シート!U329=置換コード!$I$7,23,入力シート!U329=置換コード!$I$8,24,入力シート!U329=置換コード!$I$9,25,入力シート!U329=置換コード!$I$10,26,入力シート!U329=置換コード!$I$11,31,入力シート!U329=置換コード!$I$12,32,入力シート!U329=置換コード!$I$13,33,入力シート!U329=置換コード!$I$14,34,入力シート!U329=置換コード!$I$15,35,入力シート!U329=置換コード!$I$16,36,入力シート!U329=置換コード!$I$17,37,入力シート!U329=置換コード!$I$18,38,入力シート!U329=置換コード!$I$19,41,入力シート!U329=置換コード!$I$20,42,入力シート!U329=置換コード!$I$21,43,入力シート!U329=置換コード!$I$22,44,入力シート!U329=置換コード!$I$23,51,入力シート!U329=置換コード!$I$24,52,入力シート!U329=置換コード!$I$25,53,入力シート!U329=置換コード!$I$26,54,入力シート!U329=置換コード!$I$27,55,入力シート!U329=置換コード!$I$28,61,入力シート!U329=置換コード!$I$29,62,入力シート!U329=置換コード!$I$30,63,入力シート!U329=置換コード!$I$31,64,入力シート!U329=置換コード!$I$32,65,入力シート!U329=置換コード!$I$33,66,入力シート!U329=置換コード!$I$34,71,入力シート!U329=置換コード!$I$35,72,入力シート!U329=置換コード!$I$36,73,入力シート!U329=置換コード!$I$37,74,入力シート!U329=置換コード!$I$38,75,入力シート!U329=置換コード!$I$39,76,入力シート!U329=置換コード!$I$40,77,入力シート!U329=置換コード!$I$41,78,入力シート!U329=置換コード!$I$42,79,入力シート!U329=置換コード!$I$43,81,入力シート!U329=置換コード!$I$44,82,入力シート!U329=置換コード!$I$45,83,入力シート!U329=置換コード!$I$46,84,入力シート!U329=置換コード!$I$47,85,入力シート!U329=置換コード!$I$48,86,入力シート!U329=置換コード!$I$49,87,入力シート!U329=置換コード!$I$50,88,入力シート!U329=置換コード!$I$51,90)</f>
        <v>#N/A</v>
      </c>
      <c r="Y303" s="83" t="e">
        <f t="shared" si="28"/>
        <v>#N/A</v>
      </c>
      <c r="Z303" s="83" t="str">
        <f>ASC(入力シート!T329)</f>
        <v/>
      </c>
      <c r="AA303" s="83" t="str">
        <f>ASC(入力シート!V329)</f>
        <v/>
      </c>
      <c r="AB303" s="83" t="str">
        <f>ASC(入力シート!W329)</f>
        <v/>
      </c>
      <c r="AC303" s="83" t="str">
        <f>ASC(入力シート!X329)</f>
        <v/>
      </c>
      <c r="AD303" s="83" t="str">
        <f>ASC(入力シート!S329)</f>
        <v/>
      </c>
      <c r="AE303" s="83" t="str">
        <f>IF(入力シート!D329=0,"",入力シート!D329)</f>
        <v/>
      </c>
      <c r="AF303" s="83">
        <f>IF(入力シート!G329="無し",1,2)</f>
        <v>2</v>
      </c>
      <c r="AG303" s="85" t="str">
        <f t="shared" ca="1" si="29"/>
        <v>20240213</v>
      </c>
      <c r="AH303" s="83">
        <f>IF(入力シート!Y329="有り",2,1)</f>
        <v>1</v>
      </c>
      <c r="AI303" s="83">
        <f>IF(入力シート!Z329="有り",2,1)</f>
        <v>1</v>
      </c>
      <c r="AJ303" s="83">
        <f>IF(入力シート!AA329="有り",2,1)</f>
        <v>1</v>
      </c>
      <c r="AK303" s="83">
        <f>IF(入力シート!AB329="有り",2,1)</f>
        <v>1</v>
      </c>
      <c r="AL303" s="83">
        <f>IF(入力シート!AC329="有り",2,1)</f>
        <v>1</v>
      </c>
      <c r="AM303" s="83">
        <f>IF(入力シート!AD329="有り",2,1)</f>
        <v>1</v>
      </c>
      <c r="AN303" s="83">
        <f>IF(入力シート!AE329="有り",2,1)</f>
        <v>1</v>
      </c>
      <c r="AO303" s="83">
        <f>IF(入力シート!H329="必要(\4,950)",1,0)</f>
        <v>0</v>
      </c>
    </row>
    <row r="304" spans="5:41" x14ac:dyDescent="0.4">
      <c r="E304" s="85" t="str">
        <f t="shared" ca="1" si="24"/>
        <v>20240213</v>
      </c>
      <c r="F304" s="83" t="str">
        <f>DBCS(入力シート!A330)</f>
        <v/>
      </c>
      <c r="G304" s="83" t="str">
        <f>(ASC(SUBSTITUTE(SUBSTITUTE(入力シート!B330,"　","")," ","")))</f>
        <v/>
      </c>
      <c r="H304" s="83" t="str">
        <f>ASC(入力シート!C330)</f>
        <v/>
      </c>
      <c r="I304" s="83" t="str">
        <f>IF(入力シート!E330=0,"",入力シート!E330)</f>
        <v/>
      </c>
      <c r="J304" s="83" t="str">
        <f>IF(入力シート!I330=0,"",入力シート!I330)</f>
        <v/>
      </c>
      <c r="K304" s="83" t="str">
        <f>DBCS(入力シート!K330)</f>
        <v/>
      </c>
      <c r="L304" s="83" t="str">
        <f>ASC(入力シート!L330)</f>
        <v/>
      </c>
      <c r="M304" s="83" t="e">
        <f>_xlfn.IFS(入力シート!J330=置換コード!$B$4,1,入力シート!J330=置換コード!$B$5,2,入力シート!J330=置換コード!$B$6,3,入力シート!J330=置換コード!$B$7,4,入力シート!J330=置換コード!$B$8,5,入力シート!J330=置換コード!$B$9,6,入力シート!J330=置換コード!$B$10,7,入力シート!J330=置換コード!$B$11,8,入力シート!J330=置換コード!$B$12,9,入力シート!J330=置換コード!$B$13,10)</f>
        <v>#N/A</v>
      </c>
      <c r="N304" s="83" t="e">
        <f>_xlfn.IFS(入力シート!F330=置換コード!$E$4,1,入力シート!F330=置換コード!$E$5,2)</f>
        <v>#N/A</v>
      </c>
      <c r="O304" s="83" t="e">
        <f t="shared" si="25"/>
        <v>#N/A</v>
      </c>
      <c r="P304" s="83" t="e">
        <f t="shared" si="26"/>
        <v>#N/A</v>
      </c>
      <c r="Q304" s="83" t="e">
        <f>_xlfn.IFS(入力シート!O330=置換コード!$I$4,11,入力シート!O330=置換コード!$I$5,21,入力シート!O330=置換コード!$I$6,22,入力シート!O330=置換コード!$I$7,23,入力シート!O330=置換コード!$I$8,24,入力シート!O330=置換コード!$I$9,25,入力シート!O330=置換コード!$I$10,26,入力シート!O330=置換コード!$I$11,31,入力シート!O330=置換コード!$I$12,32,入力シート!O330=置換コード!$I$13,33,入力シート!O330=置換コード!$I$14,34,入力シート!O330=置換コード!$I$15,35,入力シート!O330=置換コード!$I$16,36,入力シート!O330=置換コード!$I$17,37,入力シート!O330=置換コード!$I$18,38,入力シート!O330=置換コード!$I$19,41,入力シート!O330=置換コード!$I$20,42,入力シート!O330=置換コード!$I$21,43,入力シート!O330=置換コード!$I$22,44,入力シート!O330=置換コード!$I$23,51,入力シート!O330=置換コード!$I$24,52,入力シート!O330=置換コード!$I$25,53,入力シート!O330=置換コード!$I$26,54,入力シート!O330=置換コード!$I$27,55,入力シート!O330=置換コード!$I$28,61,入力シート!O330=置換コード!$I$29,62,入力シート!O330=置換コード!$I$30,63,入力シート!O330=置換コード!$I$31,64,入力シート!O330=置換コード!$I$32,65,入力シート!O330=置換コード!$I$33,66,入力シート!O330=置換コード!$I$34,71,入力シート!O330=置換コード!$I$35,72,入力シート!O330=置換コード!$I$36,73,入力シート!O330=置換コード!$I$37,74,入力シート!O330=置換コード!$I$38,75,入力シート!O330=置換コード!$I$39,76,入力シート!O330=置換コード!$I$40,77,入力シート!O330=置換コード!$I$41,78,入力シート!O330=置換コード!$I$42,79,入力シート!O330=置換コード!$I$43,81,入力シート!O330=置換コード!$I$44,82,入力シート!O330=置換コード!$I$45,83,入力シート!O330=置換コード!$I$46,84,入力シート!O330=置換コード!$I$47,85,入力シート!O330=置換コード!$I$48,86,入力シート!O330=置換コード!$I$49,87,入力シート!O330=置換コード!$I$50,88,入力シート!O330=置換コード!$I$51,90)</f>
        <v>#N/A</v>
      </c>
      <c r="R304" s="83" t="e">
        <f t="shared" si="27"/>
        <v>#N/A</v>
      </c>
      <c r="S304" s="83" t="str">
        <f>ASC(入力シート!N330)</f>
        <v/>
      </c>
      <c r="T304" s="83" t="str">
        <f>ASC(入力シート!P330)</f>
        <v/>
      </c>
      <c r="U304" s="83" t="str">
        <f>ASC(入力シート!Q330)</f>
        <v/>
      </c>
      <c r="V304" s="83" t="str">
        <f>ASC(入力シート!R330)</f>
        <v/>
      </c>
      <c r="W304" s="83" t="str">
        <f>ASC(入力シート!M330)</f>
        <v/>
      </c>
      <c r="X304" s="83" t="e">
        <f>_xlfn.IFS(入力シート!U330=置換コード!$I$4,11,入力シート!U330=置換コード!$I$5,21,入力シート!U330=置換コード!$I$6,22,入力シート!U330=置換コード!$I$7,23,入力シート!U330=置換コード!$I$8,24,入力シート!U330=置換コード!$I$9,25,入力シート!U330=置換コード!$I$10,26,入力シート!U330=置換コード!$I$11,31,入力シート!U330=置換コード!$I$12,32,入力シート!U330=置換コード!$I$13,33,入力シート!U330=置換コード!$I$14,34,入力シート!U330=置換コード!$I$15,35,入力シート!U330=置換コード!$I$16,36,入力シート!U330=置換コード!$I$17,37,入力シート!U330=置換コード!$I$18,38,入力シート!U330=置換コード!$I$19,41,入力シート!U330=置換コード!$I$20,42,入力シート!U330=置換コード!$I$21,43,入力シート!U330=置換コード!$I$22,44,入力シート!U330=置換コード!$I$23,51,入力シート!U330=置換コード!$I$24,52,入力シート!U330=置換コード!$I$25,53,入力シート!U330=置換コード!$I$26,54,入力シート!U330=置換コード!$I$27,55,入力シート!U330=置換コード!$I$28,61,入力シート!U330=置換コード!$I$29,62,入力シート!U330=置換コード!$I$30,63,入力シート!U330=置換コード!$I$31,64,入力シート!U330=置換コード!$I$32,65,入力シート!U330=置換コード!$I$33,66,入力シート!U330=置換コード!$I$34,71,入力シート!U330=置換コード!$I$35,72,入力シート!U330=置換コード!$I$36,73,入力シート!U330=置換コード!$I$37,74,入力シート!U330=置換コード!$I$38,75,入力シート!U330=置換コード!$I$39,76,入力シート!U330=置換コード!$I$40,77,入力シート!U330=置換コード!$I$41,78,入力シート!U330=置換コード!$I$42,79,入力シート!U330=置換コード!$I$43,81,入力シート!U330=置換コード!$I$44,82,入力シート!U330=置換コード!$I$45,83,入力シート!U330=置換コード!$I$46,84,入力シート!U330=置換コード!$I$47,85,入力シート!U330=置換コード!$I$48,86,入力シート!U330=置換コード!$I$49,87,入力シート!U330=置換コード!$I$50,88,入力シート!U330=置換コード!$I$51,90)</f>
        <v>#N/A</v>
      </c>
      <c r="Y304" s="83" t="e">
        <f t="shared" si="28"/>
        <v>#N/A</v>
      </c>
      <c r="Z304" s="83" t="str">
        <f>ASC(入力シート!T330)</f>
        <v/>
      </c>
      <c r="AA304" s="83" t="str">
        <f>ASC(入力シート!V330)</f>
        <v/>
      </c>
      <c r="AB304" s="83" t="str">
        <f>ASC(入力シート!W330)</f>
        <v/>
      </c>
      <c r="AC304" s="83" t="str">
        <f>ASC(入力シート!X330)</f>
        <v/>
      </c>
      <c r="AD304" s="83" t="str">
        <f>ASC(入力シート!S330)</f>
        <v/>
      </c>
      <c r="AE304" s="83" t="str">
        <f>IF(入力シート!D330=0,"",入力シート!D330)</f>
        <v/>
      </c>
      <c r="AF304" s="83">
        <f>IF(入力シート!G330="無し",1,2)</f>
        <v>2</v>
      </c>
      <c r="AG304" s="85" t="str">
        <f t="shared" ca="1" si="29"/>
        <v>20240213</v>
      </c>
      <c r="AH304" s="83">
        <f>IF(入力シート!Y330="有り",2,1)</f>
        <v>1</v>
      </c>
      <c r="AI304" s="83">
        <f>IF(入力シート!Z330="有り",2,1)</f>
        <v>1</v>
      </c>
      <c r="AJ304" s="83">
        <f>IF(入力シート!AA330="有り",2,1)</f>
        <v>1</v>
      </c>
      <c r="AK304" s="83">
        <f>IF(入力シート!AB330="有り",2,1)</f>
        <v>1</v>
      </c>
      <c r="AL304" s="83">
        <f>IF(入力シート!AC330="有り",2,1)</f>
        <v>1</v>
      </c>
      <c r="AM304" s="83">
        <f>IF(入力シート!AD330="有り",2,1)</f>
        <v>1</v>
      </c>
      <c r="AN304" s="83">
        <f>IF(入力シート!AE330="有り",2,1)</f>
        <v>1</v>
      </c>
      <c r="AO304" s="83">
        <f>IF(入力シート!H330="必要(\4,950)",1,0)</f>
        <v>0</v>
      </c>
    </row>
    <row r="305" spans="5:41" x14ac:dyDescent="0.4">
      <c r="E305" s="85" t="str">
        <f t="shared" ca="1" si="24"/>
        <v>20240213</v>
      </c>
      <c r="F305" s="83" t="str">
        <f>DBCS(入力シート!A331)</f>
        <v/>
      </c>
      <c r="G305" s="83" t="str">
        <f>(ASC(SUBSTITUTE(SUBSTITUTE(入力シート!B331,"　","")," ","")))</f>
        <v/>
      </c>
      <c r="H305" s="83" t="str">
        <f>ASC(入力シート!C331)</f>
        <v/>
      </c>
      <c r="I305" s="83" t="str">
        <f>IF(入力シート!E331=0,"",入力シート!E331)</f>
        <v/>
      </c>
      <c r="J305" s="83" t="str">
        <f>IF(入力シート!I331=0,"",入力シート!I331)</f>
        <v/>
      </c>
      <c r="K305" s="83" t="str">
        <f>DBCS(入力シート!K331)</f>
        <v/>
      </c>
      <c r="L305" s="83" t="str">
        <f>ASC(入力シート!L331)</f>
        <v/>
      </c>
      <c r="M305" s="83" t="e">
        <f>_xlfn.IFS(入力シート!J331=置換コード!$B$4,1,入力シート!J331=置換コード!$B$5,2,入力シート!J331=置換コード!$B$6,3,入力シート!J331=置換コード!$B$7,4,入力シート!J331=置換コード!$B$8,5,入力シート!J331=置換コード!$B$9,6,入力シート!J331=置換コード!$B$10,7,入力シート!J331=置換コード!$B$11,8,入力シート!J331=置換コード!$B$12,9,入力シート!J331=置換コード!$B$13,10)</f>
        <v>#N/A</v>
      </c>
      <c r="N305" s="83" t="e">
        <f>_xlfn.IFS(入力シート!F331=置換コード!$E$4,1,入力シート!F331=置換コード!$E$5,2)</f>
        <v>#N/A</v>
      </c>
      <c r="O305" s="83" t="e">
        <f t="shared" si="25"/>
        <v>#N/A</v>
      </c>
      <c r="P305" s="83" t="e">
        <f t="shared" si="26"/>
        <v>#N/A</v>
      </c>
      <c r="Q305" s="83" t="e">
        <f>_xlfn.IFS(入力シート!O331=置換コード!$I$4,11,入力シート!O331=置換コード!$I$5,21,入力シート!O331=置換コード!$I$6,22,入力シート!O331=置換コード!$I$7,23,入力シート!O331=置換コード!$I$8,24,入力シート!O331=置換コード!$I$9,25,入力シート!O331=置換コード!$I$10,26,入力シート!O331=置換コード!$I$11,31,入力シート!O331=置換コード!$I$12,32,入力シート!O331=置換コード!$I$13,33,入力シート!O331=置換コード!$I$14,34,入力シート!O331=置換コード!$I$15,35,入力シート!O331=置換コード!$I$16,36,入力シート!O331=置換コード!$I$17,37,入力シート!O331=置換コード!$I$18,38,入力シート!O331=置換コード!$I$19,41,入力シート!O331=置換コード!$I$20,42,入力シート!O331=置換コード!$I$21,43,入力シート!O331=置換コード!$I$22,44,入力シート!O331=置換コード!$I$23,51,入力シート!O331=置換コード!$I$24,52,入力シート!O331=置換コード!$I$25,53,入力シート!O331=置換コード!$I$26,54,入力シート!O331=置換コード!$I$27,55,入力シート!O331=置換コード!$I$28,61,入力シート!O331=置換コード!$I$29,62,入力シート!O331=置換コード!$I$30,63,入力シート!O331=置換コード!$I$31,64,入力シート!O331=置換コード!$I$32,65,入力シート!O331=置換コード!$I$33,66,入力シート!O331=置換コード!$I$34,71,入力シート!O331=置換コード!$I$35,72,入力シート!O331=置換コード!$I$36,73,入力シート!O331=置換コード!$I$37,74,入力シート!O331=置換コード!$I$38,75,入力シート!O331=置換コード!$I$39,76,入力シート!O331=置換コード!$I$40,77,入力シート!O331=置換コード!$I$41,78,入力シート!O331=置換コード!$I$42,79,入力シート!O331=置換コード!$I$43,81,入力シート!O331=置換コード!$I$44,82,入力シート!O331=置換コード!$I$45,83,入力シート!O331=置換コード!$I$46,84,入力シート!O331=置換コード!$I$47,85,入力シート!O331=置換コード!$I$48,86,入力シート!O331=置換コード!$I$49,87,入力シート!O331=置換コード!$I$50,88,入力シート!O331=置換コード!$I$51,90)</f>
        <v>#N/A</v>
      </c>
      <c r="R305" s="83" t="e">
        <f t="shared" si="27"/>
        <v>#N/A</v>
      </c>
      <c r="S305" s="83" t="str">
        <f>ASC(入力シート!N331)</f>
        <v/>
      </c>
      <c r="T305" s="83" t="str">
        <f>ASC(入力シート!P331)</f>
        <v/>
      </c>
      <c r="U305" s="83" t="str">
        <f>ASC(入力シート!Q331)</f>
        <v/>
      </c>
      <c r="V305" s="83" t="str">
        <f>ASC(入力シート!R331)</f>
        <v/>
      </c>
      <c r="W305" s="83" t="str">
        <f>ASC(入力シート!M331)</f>
        <v/>
      </c>
      <c r="X305" s="83" t="e">
        <f>_xlfn.IFS(入力シート!U331=置換コード!$I$4,11,入力シート!U331=置換コード!$I$5,21,入力シート!U331=置換コード!$I$6,22,入力シート!U331=置換コード!$I$7,23,入力シート!U331=置換コード!$I$8,24,入力シート!U331=置換コード!$I$9,25,入力シート!U331=置換コード!$I$10,26,入力シート!U331=置換コード!$I$11,31,入力シート!U331=置換コード!$I$12,32,入力シート!U331=置換コード!$I$13,33,入力シート!U331=置換コード!$I$14,34,入力シート!U331=置換コード!$I$15,35,入力シート!U331=置換コード!$I$16,36,入力シート!U331=置換コード!$I$17,37,入力シート!U331=置換コード!$I$18,38,入力シート!U331=置換コード!$I$19,41,入力シート!U331=置換コード!$I$20,42,入力シート!U331=置換コード!$I$21,43,入力シート!U331=置換コード!$I$22,44,入力シート!U331=置換コード!$I$23,51,入力シート!U331=置換コード!$I$24,52,入力シート!U331=置換コード!$I$25,53,入力シート!U331=置換コード!$I$26,54,入力シート!U331=置換コード!$I$27,55,入力シート!U331=置換コード!$I$28,61,入力シート!U331=置換コード!$I$29,62,入力シート!U331=置換コード!$I$30,63,入力シート!U331=置換コード!$I$31,64,入力シート!U331=置換コード!$I$32,65,入力シート!U331=置換コード!$I$33,66,入力シート!U331=置換コード!$I$34,71,入力シート!U331=置換コード!$I$35,72,入力シート!U331=置換コード!$I$36,73,入力シート!U331=置換コード!$I$37,74,入力シート!U331=置換コード!$I$38,75,入力シート!U331=置換コード!$I$39,76,入力シート!U331=置換コード!$I$40,77,入力シート!U331=置換コード!$I$41,78,入力シート!U331=置換コード!$I$42,79,入力シート!U331=置換コード!$I$43,81,入力シート!U331=置換コード!$I$44,82,入力シート!U331=置換コード!$I$45,83,入力シート!U331=置換コード!$I$46,84,入力シート!U331=置換コード!$I$47,85,入力シート!U331=置換コード!$I$48,86,入力シート!U331=置換コード!$I$49,87,入力シート!U331=置換コード!$I$50,88,入力シート!U331=置換コード!$I$51,90)</f>
        <v>#N/A</v>
      </c>
      <c r="Y305" s="83" t="e">
        <f t="shared" si="28"/>
        <v>#N/A</v>
      </c>
      <c r="Z305" s="83" t="str">
        <f>ASC(入力シート!T331)</f>
        <v/>
      </c>
      <c r="AA305" s="83" t="str">
        <f>ASC(入力シート!V331)</f>
        <v/>
      </c>
      <c r="AB305" s="83" t="str">
        <f>ASC(入力シート!W331)</f>
        <v/>
      </c>
      <c r="AC305" s="83" t="str">
        <f>ASC(入力シート!X331)</f>
        <v/>
      </c>
      <c r="AD305" s="83" t="str">
        <f>ASC(入力シート!S331)</f>
        <v/>
      </c>
      <c r="AE305" s="83" t="str">
        <f>IF(入力シート!D331=0,"",入力シート!D331)</f>
        <v/>
      </c>
      <c r="AF305" s="83">
        <f>IF(入力シート!G331="無し",1,2)</f>
        <v>2</v>
      </c>
      <c r="AG305" s="85" t="str">
        <f t="shared" ca="1" si="29"/>
        <v>20240213</v>
      </c>
      <c r="AH305" s="83">
        <f>IF(入力シート!Y331="有り",2,1)</f>
        <v>1</v>
      </c>
      <c r="AI305" s="83">
        <f>IF(入力シート!Z331="有り",2,1)</f>
        <v>1</v>
      </c>
      <c r="AJ305" s="83">
        <f>IF(入力シート!AA331="有り",2,1)</f>
        <v>1</v>
      </c>
      <c r="AK305" s="83">
        <f>IF(入力シート!AB331="有り",2,1)</f>
        <v>1</v>
      </c>
      <c r="AL305" s="83">
        <f>IF(入力シート!AC331="有り",2,1)</f>
        <v>1</v>
      </c>
      <c r="AM305" s="83">
        <f>IF(入力シート!AD331="有り",2,1)</f>
        <v>1</v>
      </c>
      <c r="AN305" s="83">
        <f>IF(入力シート!AE331="有り",2,1)</f>
        <v>1</v>
      </c>
      <c r="AO305" s="83">
        <f>IF(入力シート!H331="必要(\4,950)",1,0)</f>
        <v>0</v>
      </c>
    </row>
    <row r="306" spans="5:41" x14ac:dyDescent="0.4">
      <c r="E306" s="85" t="str">
        <f t="shared" ca="1" si="24"/>
        <v>20240213</v>
      </c>
      <c r="F306" s="83" t="str">
        <f>DBCS(入力シート!A332)</f>
        <v/>
      </c>
      <c r="G306" s="83" t="str">
        <f>(ASC(SUBSTITUTE(SUBSTITUTE(入力シート!B332,"　","")," ","")))</f>
        <v/>
      </c>
      <c r="H306" s="83" t="str">
        <f>ASC(入力シート!C332)</f>
        <v/>
      </c>
      <c r="I306" s="83" t="str">
        <f>IF(入力シート!E332=0,"",入力シート!E332)</f>
        <v/>
      </c>
      <c r="J306" s="83" t="str">
        <f>IF(入力シート!I332=0,"",入力シート!I332)</f>
        <v/>
      </c>
      <c r="K306" s="83" t="str">
        <f>DBCS(入力シート!K332)</f>
        <v/>
      </c>
      <c r="L306" s="83" t="str">
        <f>ASC(入力シート!L332)</f>
        <v/>
      </c>
      <c r="M306" s="83" t="e">
        <f>_xlfn.IFS(入力シート!J332=置換コード!$B$4,1,入力シート!J332=置換コード!$B$5,2,入力シート!J332=置換コード!$B$6,3,入力シート!J332=置換コード!$B$7,4,入力シート!J332=置換コード!$B$8,5,入力シート!J332=置換コード!$B$9,6,入力シート!J332=置換コード!$B$10,7,入力シート!J332=置換コード!$B$11,8,入力シート!J332=置換コード!$B$12,9,入力シート!J332=置換コード!$B$13,10)</f>
        <v>#N/A</v>
      </c>
      <c r="N306" s="83" t="e">
        <f>_xlfn.IFS(入力シート!F332=置換コード!$E$4,1,入力シート!F332=置換コード!$E$5,2)</f>
        <v>#N/A</v>
      </c>
      <c r="O306" s="83" t="e">
        <f t="shared" si="25"/>
        <v>#N/A</v>
      </c>
      <c r="P306" s="83" t="e">
        <f t="shared" si="26"/>
        <v>#N/A</v>
      </c>
      <c r="Q306" s="83" t="e">
        <f>_xlfn.IFS(入力シート!O332=置換コード!$I$4,11,入力シート!O332=置換コード!$I$5,21,入力シート!O332=置換コード!$I$6,22,入力シート!O332=置換コード!$I$7,23,入力シート!O332=置換コード!$I$8,24,入力シート!O332=置換コード!$I$9,25,入力シート!O332=置換コード!$I$10,26,入力シート!O332=置換コード!$I$11,31,入力シート!O332=置換コード!$I$12,32,入力シート!O332=置換コード!$I$13,33,入力シート!O332=置換コード!$I$14,34,入力シート!O332=置換コード!$I$15,35,入力シート!O332=置換コード!$I$16,36,入力シート!O332=置換コード!$I$17,37,入力シート!O332=置換コード!$I$18,38,入力シート!O332=置換コード!$I$19,41,入力シート!O332=置換コード!$I$20,42,入力シート!O332=置換コード!$I$21,43,入力シート!O332=置換コード!$I$22,44,入力シート!O332=置換コード!$I$23,51,入力シート!O332=置換コード!$I$24,52,入力シート!O332=置換コード!$I$25,53,入力シート!O332=置換コード!$I$26,54,入力シート!O332=置換コード!$I$27,55,入力シート!O332=置換コード!$I$28,61,入力シート!O332=置換コード!$I$29,62,入力シート!O332=置換コード!$I$30,63,入力シート!O332=置換コード!$I$31,64,入力シート!O332=置換コード!$I$32,65,入力シート!O332=置換コード!$I$33,66,入力シート!O332=置換コード!$I$34,71,入力シート!O332=置換コード!$I$35,72,入力シート!O332=置換コード!$I$36,73,入力シート!O332=置換コード!$I$37,74,入力シート!O332=置換コード!$I$38,75,入力シート!O332=置換コード!$I$39,76,入力シート!O332=置換コード!$I$40,77,入力シート!O332=置換コード!$I$41,78,入力シート!O332=置換コード!$I$42,79,入力シート!O332=置換コード!$I$43,81,入力シート!O332=置換コード!$I$44,82,入力シート!O332=置換コード!$I$45,83,入力シート!O332=置換コード!$I$46,84,入力シート!O332=置換コード!$I$47,85,入力シート!O332=置換コード!$I$48,86,入力シート!O332=置換コード!$I$49,87,入力シート!O332=置換コード!$I$50,88,入力シート!O332=置換コード!$I$51,90)</f>
        <v>#N/A</v>
      </c>
      <c r="R306" s="83" t="e">
        <f t="shared" si="27"/>
        <v>#N/A</v>
      </c>
      <c r="S306" s="83" t="str">
        <f>ASC(入力シート!N332)</f>
        <v/>
      </c>
      <c r="T306" s="83" t="str">
        <f>ASC(入力シート!P332)</f>
        <v/>
      </c>
      <c r="U306" s="83" t="str">
        <f>ASC(入力シート!Q332)</f>
        <v/>
      </c>
      <c r="V306" s="83" t="str">
        <f>ASC(入力シート!R332)</f>
        <v/>
      </c>
      <c r="W306" s="83" t="str">
        <f>ASC(入力シート!M332)</f>
        <v/>
      </c>
      <c r="X306" s="83" t="e">
        <f>_xlfn.IFS(入力シート!U332=置換コード!$I$4,11,入力シート!U332=置換コード!$I$5,21,入力シート!U332=置換コード!$I$6,22,入力シート!U332=置換コード!$I$7,23,入力シート!U332=置換コード!$I$8,24,入力シート!U332=置換コード!$I$9,25,入力シート!U332=置換コード!$I$10,26,入力シート!U332=置換コード!$I$11,31,入力シート!U332=置換コード!$I$12,32,入力シート!U332=置換コード!$I$13,33,入力シート!U332=置換コード!$I$14,34,入力シート!U332=置換コード!$I$15,35,入力シート!U332=置換コード!$I$16,36,入力シート!U332=置換コード!$I$17,37,入力シート!U332=置換コード!$I$18,38,入力シート!U332=置換コード!$I$19,41,入力シート!U332=置換コード!$I$20,42,入力シート!U332=置換コード!$I$21,43,入力シート!U332=置換コード!$I$22,44,入力シート!U332=置換コード!$I$23,51,入力シート!U332=置換コード!$I$24,52,入力シート!U332=置換コード!$I$25,53,入力シート!U332=置換コード!$I$26,54,入力シート!U332=置換コード!$I$27,55,入力シート!U332=置換コード!$I$28,61,入力シート!U332=置換コード!$I$29,62,入力シート!U332=置換コード!$I$30,63,入力シート!U332=置換コード!$I$31,64,入力シート!U332=置換コード!$I$32,65,入力シート!U332=置換コード!$I$33,66,入力シート!U332=置換コード!$I$34,71,入力シート!U332=置換コード!$I$35,72,入力シート!U332=置換コード!$I$36,73,入力シート!U332=置換コード!$I$37,74,入力シート!U332=置換コード!$I$38,75,入力シート!U332=置換コード!$I$39,76,入力シート!U332=置換コード!$I$40,77,入力シート!U332=置換コード!$I$41,78,入力シート!U332=置換コード!$I$42,79,入力シート!U332=置換コード!$I$43,81,入力シート!U332=置換コード!$I$44,82,入力シート!U332=置換コード!$I$45,83,入力シート!U332=置換コード!$I$46,84,入力シート!U332=置換コード!$I$47,85,入力シート!U332=置換コード!$I$48,86,入力シート!U332=置換コード!$I$49,87,入力シート!U332=置換コード!$I$50,88,入力シート!U332=置換コード!$I$51,90)</f>
        <v>#N/A</v>
      </c>
      <c r="Y306" s="83" t="e">
        <f t="shared" si="28"/>
        <v>#N/A</v>
      </c>
      <c r="Z306" s="83" t="str">
        <f>ASC(入力シート!T332)</f>
        <v/>
      </c>
      <c r="AA306" s="83" t="str">
        <f>ASC(入力シート!V332)</f>
        <v/>
      </c>
      <c r="AB306" s="83" t="str">
        <f>ASC(入力シート!W332)</f>
        <v/>
      </c>
      <c r="AC306" s="83" t="str">
        <f>ASC(入力シート!X332)</f>
        <v/>
      </c>
      <c r="AD306" s="83" t="str">
        <f>ASC(入力シート!S332)</f>
        <v/>
      </c>
      <c r="AE306" s="83" t="str">
        <f>IF(入力シート!D332=0,"",入力シート!D332)</f>
        <v/>
      </c>
      <c r="AF306" s="83">
        <f>IF(入力シート!G332="無し",1,2)</f>
        <v>2</v>
      </c>
      <c r="AG306" s="85" t="str">
        <f t="shared" ca="1" si="29"/>
        <v>20240213</v>
      </c>
      <c r="AH306" s="83">
        <f>IF(入力シート!Y332="有り",2,1)</f>
        <v>1</v>
      </c>
      <c r="AI306" s="83">
        <f>IF(入力シート!Z332="有り",2,1)</f>
        <v>1</v>
      </c>
      <c r="AJ306" s="83">
        <f>IF(入力シート!AA332="有り",2,1)</f>
        <v>1</v>
      </c>
      <c r="AK306" s="83">
        <f>IF(入力シート!AB332="有り",2,1)</f>
        <v>1</v>
      </c>
      <c r="AL306" s="83">
        <f>IF(入力シート!AC332="有り",2,1)</f>
        <v>1</v>
      </c>
      <c r="AM306" s="83">
        <f>IF(入力シート!AD332="有り",2,1)</f>
        <v>1</v>
      </c>
      <c r="AN306" s="83">
        <f>IF(入力シート!AE332="有り",2,1)</f>
        <v>1</v>
      </c>
      <c r="AO306" s="83">
        <f>IF(入力シート!H332="必要(\4,950)",1,0)</f>
        <v>0</v>
      </c>
    </row>
    <row r="307" spans="5:41" x14ac:dyDescent="0.4">
      <c r="E307" s="85" t="str">
        <f t="shared" ca="1" si="24"/>
        <v>20240213</v>
      </c>
      <c r="F307" s="83" t="str">
        <f>DBCS(入力シート!A333)</f>
        <v/>
      </c>
      <c r="G307" s="83" t="str">
        <f>(ASC(SUBSTITUTE(SUBSTITUTE(入力シート!B333,"　","")," ","")))</f>
        <v/>
      </c>
      <c r="H307" s="83" t="str">
        <f>ASC(入力シート!C333)</f>
        <v/>
      </c>
      <c r="I307" s="83" t="str">
        <f>IF(入力シート!E333=0,"",入力シート!E333)</f>
        <v/>
      </c>
      <c r="J307" s="83" t="str">
        <f>IF(入力シート!I333=0,"",入力シート!I333)</f>
        <v/>
      </c>
      <c r="K307" s="83" t="str">
        <f>DBCS(入力シート!K333)</f>
        <v/>
      </c>
      <c r="L307" s="83" t="str">
        <f>ASC(入力シート!L333)</f>
        <v/>
      </c>
      <c r="M307" s="83" t="e">
        <f>_xlfn.IFS(入力シート!J333=置換コード!$B$4,1,入力シート!J333=置換コード!$B$5,2,入力シート!J333=置換コード!$B$6,3,入力シート!J333=置換コード!$B$7,4,入力シート!J333=置換コード!$B$8,5,入力シート!J333=置換コード!$B$9,6,入力シート!J333=置換コード!$B$10,7,入力シート!J333=置換コード!$B$11,8,入力シート!J333=置換コード!$B$12,9,入力シート!J333=置換コード!$B$13,10)</f>
        <v>#N/A</v>
      </c>
      <c r="N307" s="83" t="e">
        <f>_xlfn.IFS(入力シート!F333=置換コード!$E$4,1,入力シート!F333=置換コード!$E$5,2)</f>
        <v>#N/A</v>
      </c>
      <c r="O307" s="83" t="e">
        <f t="shared" si="25"/>
        <v>#N/A</v>
      </c>
      <c r="P307" s="83" t="e">
        <f t="shared" si="26"/>
        <v>#N/A</v>
      </c>
      <c r="Q307" s="83" t="e">
        <f>_xlfn.IFS(入力シート!O333=置換コード!$I$4,11,入力シート!O333=置換コード!$I$5,21,入力シート!O333=置換コード!$I$6,22,入力シート!O333=置換コード!$I$7,23,入力シート!O333=置換コード!$I$8,24,入力シート!O333=置換コード!$I$9,25,入力シート!O333=置換コード!$I$10,26,入力シート!O333=置換コード!$I$11,31,入力シート!O333=置換コード!$I$12,32,入力シート!O333=置換コード!$I$13,33,入力シート!O333=置換コード!$I$14,34,入力シート!O333=置換コード!$I$15,35,入力シート!O333=置換コード!$I$16,36,入力シート!O333=置換コード!$I$17,37,入力シート!O333=置換コード!$I$18,38,入力シート!O333=置換コード!$I$19,41,入力シート!O333=置換コード!$I$20,42,入力シート!O333=置換コード!$I$21,43,入力シート!O333=置換コード!$I$22,44,入力シート!O333=置換コード!$I$23,51,入力シート!O333=置換コード!$I$24,52,入力シート!O333=置換コード!$I$25,53,入力シート!O333=置換コード!$I$26,54,入力シート!O333=置換コード!$I$27,55,入力シート!O333=置換コード!$I$28,61,入力シート!O333=置換コード!$I$29,62,入力シート!O333=置換コード!$I$30,63,入力シート!O333=置換コード!$I$31,64,入力シート!O333=置換コード!$I$32,65,入力シート!O333=置換コード!$I$33,66,入力シート!O333=置換コード!$I$34,71,入力シート!O333=置換コード!$I$35,72,入力シート!O333=置換コード!$I$36,73,入力シート!O333=置換コード!$I$37,74,入力シート!O333=置換コード!$I$38,75,入力シート!O333=置換コード!$I$39,76,入力シート!O333=置換コード!$I$40,77,入力シート!O333=置換コード!$I$41,78,入力シート!O333=置換コード!$I$42,79,入力シート!O333=置換コード!$I$43,81,入力シート!O333=置換コード!$I$44,82,入力シート!O333=置換コード!$I$45,83,入力シート!O333=置換コード!$I$46,84,入力シート!O333=置換コード!$I$47,85,入力シート!O333=置換コード!$I$48,86,入力シート!O333=置換コード!$I$49,87,入力シート!O333=置換コード!$I$50,88,入力シート!O333=置換コード!$I$51,90)</f>
        <v>#N/A</v>
      </c>
      <c r="R307" s="83" t="e">
        <f t="shared" si="27"/>
        <v>#N/A</v>
      </c>
      <c r="S307" s="83" t="str">
        <f>ASC(入力シート!N333)</f>
        <v/>
      </c>
      <c r="T307" s="83" t="str">
        <f>ASC(入力シート!P333)</f>
        <v/>
      </c>
      <c r="U307" s="83" t="str">
        <f>ASC(入力シート!Q333)</f>
        <v/>
      </c>
      <c r="V307" s="83" t="str">
        <f>ASC(入力シート!R333)</f>
        <v/>
      </c>
      <c r="W307" s="83" t="str">
        <f>ASC(入力シート!M333)</f>
        <v/>
      </c>
      <c r="X307" s="83" t="e">
        <f>_xlfn.IFS(入力シート!U333=置換コード!$I$4,11,入力シート!U333=置換コード!$I$5,21,入力シート!U333=置換コード!$I$6,22,入力シート!U333=置換コード!$I$7,23,入力シート!U333=置換コード!$I$8,24,入力シート!U333=置換コード!$I$9,25,入力シート!U333=置換コード!$I$10,26,入力シート!U333=置換コード!$I$11,31,入力シート!U333=置換コード!$I$12,32,入力シート!U333=置換コード!$I$13,33,入力シート!U333=置換コード!$I$14,34,入力シート!U333=置換コード!$I$15,35,入力シート!U333=置換コード!$I$16,36,入力シート!U333=置換コード!$I$17,37,入力シート!U333=置換コード!$I$18,38,入力シート!U333=置換コード!$I$19,41,入力シート!U333=置換コード!$I$20,42,入力シート!U333=置換コード!$I$21,43,入力シート!U333=置換コード!$I$22,44,入力シート!U333=置換コード!$I$23,51,入力シート!U333=置換コード!$I$24,52,入力シート!U333=置換コード!$I$25,53,入力シート!U333=置換コード!$I$26,54,入力シート!U333=置換コード!$I$27,55,入力シート!U333=置換コード!$I$28,61,入力シート!U333=置換コード!$I$29,62,入力シート!U333=置換コード!$I$30,63,入力シート!U333=置換コード!$I$31,64,入力シート!U333=置換コード!$I$32,65,入力シート!U333=置換コード!$I$33,66,入力シート!U333=置換コード!$I$34,71,入力シート!U333=置換コード!$I$35,72,入力シート!U333=置換コード!$I$36,73,入力シート!U333=置換コード!$I$37,74,入力シート!U333=置換コード!$I$38,75,入力シート!U333=置換コード!$I$39,76,入力シート!U333=置換コード!$I$40,77,入力シート!U333=置換コード!$I$41,78,入力シート!U333=置換コード!$I$42,79,入力シート!U333=置換コード!$I$43,81,入力シート!U333=置換コード!$I$44,82,入力シート!U333=置換コード!$I$45,83,入力シート!U333=置換コード!$I$46,84,入力シート!U333=置換コード!$I$47,85,入力シート!U333=置換コード!$I$48,86,入力シート!U333=置換コード!$I$49,87,入力シート!U333=置換コード!$I$50,88,入力シート!U333=置換コード!$I$51,90)</f>
        <v>#N/A</v>
      </c>
      <c r="Y307" s="83" t="e">
        <f t="shared" si="28"/>
        <v>#N/A</v>
      </c>
      <c r="Z307" s="83" t="str">
        <f>ASC(入力シート!T333)</f>
        <v/>
      </c>
      <c r="AA307" s="83" t="str">
        <f>ASC(入力シート!V333)</f>
        <v/>
      </c>
      <c r="AB307" s="83" t="str">
        <f>ASC(入力シート!W333)</f>
        <v/>
      </c>
      <c r="AC307" s="83" t="str">
        <f>ASC(入力シート!X333)</f>
        <v/>
      </c>
      <c r="AD307" s="83" t="str">
        <f>ASC(入力シート!S333)</f>
        <v/>
      </c>
      <c r="AE307" s="83" t="str">
        <f>IF(入力シート!D333=0,"",入力シート!D333)</f>
        <v/>
      </c>
      <c r="AF307" s="83">
        <f>IF(入力シート!G333="無し",1,2)</f>
        <v>2</v>
      </c>
      <c r="AG307" s="85" t="str">
        <f t="shared" ca="1" si="29"/>
        <v>20240213</v>
      </c>
      <c r="AH307" s="83">
        <f>IF(入力シート!Y333="有り",2,1)</f>
        <v>1</v>
      </c>
      <c r="AI307" s="83">
        <f>IF(入力シート!Z333="有り",2,1)</f>
        <v>1</v>
      </c>
      <c r="AJ307" s="83">
        <f>IF(入力シート!AA333="有り",2,1)</f>
        <v>1</v>
      </c>
      <c r="AK307" s="83">
        <f>IF(入力シート!AB333="有り",2,1)</f>
        <v>1</v>
      </c>
      <c r="AL307" s="83">
        <f>IF(入力シート!AC333="有り",2,1)</f>
        <v>1</v>
      </c>
      <c r="AM307" s="83">
        <f>IF(入力シート!AD333="有り",2,1)</f>
        <v>1</v>
      </c>
      <c r="AN307" s="83">
        <f>IF(入力シート!AE333="有り",2,1)</f>
        <v>1</v>
      </c>
      <c r="AO307" s="83">
        <f>IF(入力シート!H333="必要(\4,950)",1,0)</f>
        <v>0</v>
      </c>
    </row>
    <row r="308" spans="5:41" x14ac:dyDescent="0.4">
      <c r="E308" s="85" t="str">
        <f t="shared" ca="1" si="24"/>
        <v>20240213</v>
      </c>
      <c r="F308" s="83" t="str">
        <f>DBCS(入力シート!A334)</f>
        <v/>
      </c>
      <c r="G308" s="83" t="str">
        <f>(ASC(SUBSTITUTE(SUBSTITUTE(入力シート!B334,"　","")," ","")))</f>
        <v/>
      </c>
      <c r="H308" s="83" t="str">
        <f>ASC(入力シート!C334)</f>
        <v/>
      </c>
      <c r="I308" s="83" t="str">
        <f>IF(入力シート!E334=0,"",入力シート!E334)</f>
        <v/>
      </c>
      <c r="J308" s="83" t="str">
        <f>IF(入力シート!I334=0,"",入力シート!I334)</f>
        <v/>
      </c>
      <c r="K308" s="83" t="str">
        <f>DBCS(入力シート!K334)</f>
        <v/>
      </c>
      <c r="L308" s="83" t="str">
        <f>ASC(入力シート!L334)</f>
        <v/>
      </c>
      <c r="M308" s="83" t="e">
        <f>_xlfn.IFS(入力シート!J334=置換コード!$B$4,1,入力シート!J334=置換コード!$B$5,2,入力シート!J334=置換コード!$B$6,3,入力シート!J334=置換コード!$B$7,4,入力シート!J334=置換コード!$B$8,5,入力シート!J334=置換コード!$B$9,6,入力シート!J334=置換コード!$B$10,7,入力シート!J334=置換コード!$B$11,8,入力シート!J334=置換コード!$B$12,9,入力シート!J334=置換コード!$B$13,10)</f>
        <v>#N/A</v>
      </c>
      <c r="N308" s="83" t="e">
        <f>_xlfn.IFS(入力シート!F334=置換コード!$E$4,1,入力シート!F334=置換コード!$E$5,2)</f>
        <v>#N/A</v>
      </c>
      <c r="O308" s="83" t="e">
        <f t="shared" si="25"/>
        <v>#N/A</v>
      </c>
      <c r="P308" s="83" t="e">
        <f t="shared" si="26"/>
        <v>#N/A</v>
      </c>
      <c r="Q308" s="83" t="e">
        <f>_xlfn.IFS(入力シート!O334=置換コード!$I$4,11,入力シート!O334=置換コード!$I$5,21,入力シート!O334=置換コード!$I$6,22,入力シート!O334=置換コード!$I$7,23,入力シート!O334=置換コード!$I$8,24,入力シート!O334=置換コード!$I$9,25,入力シート!O334=置換コード!$I$10,26,入力シート!O334=置換コード!$I$11,31,入力シート!O334=置換コード!$I$12,32,入力シート!O334=置換コード!$I$13,33,入力シート!O334=置換コード!$I$14,34,入力シート!O334=置換コード!$I$15,35,入力シート!O334=置換コード!$I$16,36,入力シート!O334=置換コード!$I$17,37,入力シート!O334=置換コード!$I$18,38,入力シート!O334=置換コード!$I$19,41,入力シート!O334=置換コード!$I$20,42,入力シート!O334=置換コード!$I$21,43,入力シート!O334=置換コード!$I$22,44,入力シート!O334=置換コード!$I$23,51,入力シート!O334=置換コード!$I$24,52,入力シート!O334=置換コード!$I$25,53,入力シート!O334=置換コード!$I$26,54,入力シート!O334=置換コード!$I$27,55,入力シート!O334=置換コード!$I$28,61,入力シート!O334=置換コード!$I$29,62,入力シート!O334=置換コード!$I$30,63,入力シート!O334=置換コード!$I$31,64,入力シート!O334=置換コード!$I$32,65,入力シート!O334=置換コード!$I$33,66,入力シート!O334=置換コード!$I$34,71,入力シート!O334=置換コード!$I$35,72,入力シート!O334=置換コード!$I$36,73,入力シート!O334=置換コード!$I$37,74,入力シート!O334=置換コード!$I$38,75,入力シート!O334=置換コード!$I$39,76,入力シート!O334=置換コード!$I$40,77,入力シート!O334=置換コード!$I$41,78,入力シート!O334=置換コード!$I$42,79,入力シート!O334=置換コード!$I$43,81,入力シート!O334=置換コード!$I$44,82,入力シート!O334=置換コード!$I$45,83,入力シート!O334=置換コード!$I$46,84,入力シート!O334=置換コード!$I$47,85,入力シート!O334=置換コード!$I$48,86,入力シート!O334=置換コード!$I$49,87,入力シート!O334=置換コード!$I$50,88,入力シート!O334=置換コード!$I$51,90)</f>
        <v>#N/A</v>
      </c>
      <c r="R308" s="83" t="e">
        <f t="shared" si="27"/>
        <v>#N/A</v>
      </c>
      <c r="S308" s="83" t="str">
        <f>ASC(入力シート!N334)</f>
        <v/>
      </c>
      <c r="T308" s="83" t="str">
        <f>ASC(入力シート!P334)</f>
        <v/>
      </c>
      <c r="U308" s="83" t="str">
        <f>ASC(入力シート!Q334)</f>
        <v/>
      </c>
      <c r="V308" s="83" t="str">
        <f>ASC(入力シート!R334)</f>
        <v/>
      </c>
      <c r="W308" s="83" t="str">
        <f>ASC(入力シート!M334)</f>
        <v/>
      </c>
      <c r="X308" s="83" t="e">
        <f>_xlfn.IFS(入力シート!U334=置換コード!$I$4,11,入力シート!U334=置換コード!$I$5,21,入力シート!U334=置換コード!$I$6,22,入力シート!U334=置換コード!$I$7,23,入力シート!U334=置換コード!$I$8,24,入力シート!U334=置換コード!$I$9,25,入力シート!U334=置換コード!$I$10,26,入力シート!U334=置換コード!$I$11,31,入力シート!U334=置換コード!$I$12,32,入力シート!U334=置換コード!$I$13,33,入力シート!U334=置換コード!$I$14,34,入力シート!U334=置換コード!$I$15,35,入力シート!U334=置換コード!$I$16,36,入力シート!U334=置換コード!$I$17,37,入力シート!U334=置換コード!$I$18,38,入力シート!U334=置換コード!$I$19,41,入力シート!U334=置換コード!$I$20,42,入力シート!U334=置換コード!$I$21,43,入力シート!U334=置換コード!$I$22,44,入力シート!U334=置換コード!$I$23,51,入力シート!U334=置換コード!$I$24,52,入力シート!U334=置換コード!$I$25,53,入力シート!U334=置換コード!$I$26,54,入力シート!U334=置換コード!$I$27,55,入力シート!U334=置換コード!$I$28,61,入力シート!U334=置換コード!$I$29,62,入力シート!U334=置換コード!$I$30,63,入力シート!U334=置換コード!$I$31,64,入力シート!U334=置換コード!$I$32,65,入力シート!U334=置換コード!$I$33,66,入力シート!U334=置換コード!$I$34,71,入力シート!U334=置換コード!$I$35,72,入力シート!U334=置換コード!$I$36,73,入力シート!U334=置換コード!$I$37,74,入力シート!U334=置換コード!$I$38,75,入力シート!U334=置換コード!$I$39,76,入力シート!U334=置換コード!$I$40,77,入力シート!U334=置換コード!$I$41,78,入力シート!U334=置換コード!$I$42,79,入力シート!U334=置換コード!$I$43,81,入力シート!U334=置換コード!$I$44,82,入力シート!U334=置換コード!$I$45,83,入力シート!U334=置換コード!$I$46,84,入力シート!U334=置換コード!$I$47,85,入力シート!U334=置換コード!$I$48,86,入力シート!U334=置換コード!$I$49,87,入力シート!U334=置換コード!$I$50,88,入力シート!U334=置換コード!$I$51,90)</f>
        <v>#N/A</v>
      </c>
      <c r="Y308" s="83" t="e">
        <f t="shared" si="28"/>
        <v>#N/A</v>
      </c>
      <c r="Z308" s="83" t="str">
        <f>ASC(入力シート!T334)</f>
        <v/>
      </c>
      <c r="AA308" s="83" t="str">
        <f>ASC(入力シート!V334)</f>
        <v/>
      </c>
      <c r="AB308" s="83" t="str">
        <f>ASC(入力シート!W334)</f>
        <v/>
      </c>
      <c r="AC308" s="83" t="str">
        <f>ASC(入力シート!X334)</f>
        <v/>
      </c>
      <c r="AD308" s="83" t="str">
        <f>ASC(入力シート!S334)</f>
        <v/>
      </c>
      <c r="AE308" s="83" t="str">
        <f>IF(入力シート!D334=0,"",入力シート!D334)</f>
        <v/>
      </c>
      <c r="AF308" s="83">
        <f>IF(入力シート!G334="無し",1,2)</f>
        <v>2</v>
      </c>
      <c r="AG308" s="85" t="str">
        <f t="shared" ca="1" si="29"/>
        <v>20240213</v>
      </c>
      <c r="AH308" s="83">
        <f>IF(入力シート!Y334="有り",2,1)</f>
        <v>1</v>
      </c>
      <c r="AI308" s="83">
        <f>IF(入力シート!Z334="有り",2,1)</f>
        <v>1</v>
      </c>
      <c r="AJ308" s="83">
        <f>IF(入力シート!AA334="有り",2,1)</f>
        <v>1</v>
      </c>
      <c r="AK308" s="83">
        <f>IF(入力シート!AB334="有り",2,1)</f>
        <v>1</v>
      </c>
      <c r="AL308" s="83">
        <f>IF(入力シート!AC334="有り",2,1)</f>
        <v>1</v>
      </c>
      <c r="AM308" s="83">
        <f>IF(入力シート!AD334="有り",2,1)</f>
        <v>1</v>
      </c>
      <c r="AN308" s="83">
        <f>IF(入力シート!AE334="有り",2,1)</f>
        <v>1</v>
      </c>
      <c r="AO308" s="83">
        <f>IF(入力シート!H334="必要(\4,950)",1,0)</f>
        <v>0</v>
      </c>
    </row>
    <row r="309" spans="5:41" x14ac:dyDescent="0.4">
      <c r="E309" s="85" t="str">
        <f t="shared" ca="1" si="24"/>
        <v>20240213</v>
      </c>
      <c r="F309" s="83" t="str">
        <f>DBCS(入力シート!A335)</f>
        <v/>
      </c>
      <c r="G309" s="83" t="str">
        <f>(ASC(SUBSTITUTE(SUBSTITUTE(入力シート!B335,"　","")," ","")))</f>
        <v/>
      </c>
      <c r="H309" s="83" t="str">
        <f>ASC(入力シート!C335)</f>
        <v/>
      </c>
      <c r="I309" s="83" t="str">
        <f>IF(入力シート!E335=0,"",入力シート!E335)</f>
        <v/>
      </c>
      <c r="J309" s="83" t="str">
        <f>IF(入力シート!I335=0,"",入力シート!I335)</f>
        <v/>
      </c>
      <c r="K309" s="83" t="str">
        <f>DBCS(入力シート!K335)</f>
        <v/>
      </c>
      <c r="L309" s="83" t="str">
        <f>ASC(入力シート!L335)</f>
        <v/>
      </c>
      <c r="M309" s="83" t="e">
        <f>_xlfn.IFS(入力シート!J335=置換コード!$B$4,1,入力シート!J335=置換コード!$B$5,2,入力シート!J335=置換コード!$B$6,3,入力シート!J335=置換コード!$B$7,4,入力シート!J335=置換コード!$B$8,5,入力シート!J335=置換コード!$B$9,6,入力シート!J335=置換コード!$B$10,7,入力シート!J335=置換コード!$B$11,8,入力シート!J335=置換コード!$B$12,9,入力シート!J335=置換コード!$B$13,10)</f>
        <v>#N/A</v>
      </c>
      <c r="N309" s="83" t="e">
        <f>_xlfn.IFS(入力シート!F335=置換コード!$E$4,1,入力シート!F335=置換コード!$E$5,2)</f>
        <v>#N/A</v>
      </c>
      <c r="O309" s="83" t="e">
        <f t="shared" si="25"/>
        <v>#N/A</v>
      </c>
      <c r="P309" s="83" t="e">
        <f t="shared" si="26"/>
        <v>#N/A</v>
      </c>
      <c r="Q309" s="83" t="e">
        <f>_xlfn.IFS(入力シート!O335=置換コード!$I$4,11,入力シート!O335=置換コード!$I$5,21,入力シート!O335=置換コード!$I$6,22,入力シート!O335=置換コード!$I$7,23,入力シート!O335=置換コード!$I$8,24,入力シート!O335=置換コード!$I$9,25,入力シート!O335=置換コード!$I$10,26,入力シート!O335=置換コード!$I$11,31,入力シート!O335=置換コード!$I$12,32,入力シート!O335=置換コード!$I$13,33,入力シート!O335=置換コード!$I$14,34,入力シート!O335=置換コード!$I$15,35,入力シート!O335=置換コード!$I$16,36,入力シート!O335=置換コード!$I$17,37,入力シート!O335=置換コード!$I$18,38,入力シート!O335=置換コード!$I$19,41,入力シート!O335=置換コード!$I$20,42,入力シート!O335=置換コード!$I$21,43,入力シート!O335=置換コード!$I$22,44,入力シート!O335=置換コード!$I$23,51,入力シート!O335=置換コード!$I$24,52,入力シート!O335=置換コード!$I$25,53,入力シート!O335=置換コード!$I$26,54,入力シート!O335=置換コード!$I$27,55,入力シート!O335=置換コード!$I$28,61,入力シート!O335=置換コード!$I$29,62,入力シート!O335=置換コード!$I$30,63,入力シート!O335=置換コード!$I$31,64,入力シート!O335=置換コード!$I$32,65,入力シート!O335=置換コード!$I$33,66,入力シート!O335=置換コード!$I$34,71,入力シート!O335=置換コード!$I$35,72,入力シート!O335=置換コード!$I$36,73,入力シート!O335=置換コード!$I$37,74,入力シート!O335=置換コード!$I$38,75,入力シート!O335=置換コード!$I$39,76,入力シート!O335=置換コード!$I$40,77,入力シート!O335=置換コード!$I$41,78,入力シート!O335=置換コード!$I$42,79,入力シート!O335=置換コード!$I$43,81,入力シート!O335=置換コード!$I$44,82,入力シート!O335=置換コード!$I$45,83,入力シート!O335=置換コード!$I$46,84,入力シート!O335=置換コード!$I$47,85,入力シート!O335=置換コード!$I$48,86,入力シート!O335=置換コード!$I$49,87,入力シート!O335=置換コード!$I$50,88,入力シート!O335=置換コード!$I$51,90)</f>
        <v>#N/A</v>
      </c>
      <c r="R309" s="83" t="e">
        <f t="shared" si="27"/>
        <v>#N/A</v>
      </c>
      <c r="S309" s="83" t="str">
        <f>ASC(入力シート!N335)</f>
        <v/>
      </c>
      <c r="T309" s="83" t="str">
        <f>ASC(入力シート!P335)</f>
        <v/>
      </c>
      <c r="U309" s="83" t="str">
        <f>ASC(入力シート!Q335)</f>
        <v/>
      </c>
      <c r="V309" s="83" t="str">
        <f>ASC(入力シート!R335)</f>
        <v/>
      </c>
      <c r="W309" s="83" t="str">
        <f>ASC(入力シート!M335)</f>
        <v/>
      </c>
      <c r="X309" s="83" t="e">
        <f>_xlfn.IFS(入力シート!U335=置換コード!$I$4,11,入力シート!U335=置換コード!$I$5,21,入力シート!U335=置換コード!$I$6,22,入力シート!U335=置換コード!$I$7,23,入力シート!U335=置換コード!$I$8,24,入力シート!U335=置換コード!$I$9,25,入力シート!U335=置換コード!$I$10,26,入力シート!U335=置換コード!$I$11,31,入力シート!U335=置換コード!$I$12,32,入力シート!U335=置換コード!$I$13,33,入力シート!U335=置換コード!$I$14,34,入力シート!U335=置換コード!$I$15,35,入力シート!U335=置換コード!$I$16,36,入力シート!U335=置換コード!$I$17,37,入力シート!U335=置換コード!$I$18,38,入力シート!U335=置換コード!$I$19,41,入力シート!U335=置換コード!$I$20,42,入力シート!U335=置換コード!$I$21,43,入力シート!U335=置換コード!$I$22,44,入力シート!U335=置換コード!$I$23,51,入力シート!U335=置換コード!$I$24,52,入力シート!U335=置換コード!$I$25,53,入力シート!U335=置換コード!$I$26,54,入力シート!U335=置換コード!$I$27,55,入力シート!U335=置換コード!$I$28,61,入力シート!U335=置換コード!$I$29,62,入力シート!U335=置換コード!$I$30,63,入力シート!U335=置換コード!$I$31,64,入力シート!U335=置換コード!$I$32,65,入力シート!U335=置換コード!$I$33,66,入力シート!U335=置換コード!$I$34,71,入力シート!U335=置換コード!$I$35,72,入力シート!U335=置換コード!$I$36,73,入力シート!U335=置換コード!$I$37,74,入力シート!U335=置換コード!$I$38,75,入力シート!U335=置換コード!$I$39,76,入力シート!U335=置換コード!$I$40,77,入力シート!U335=置換コード!$I$41,78,入力シート!U335=置換コード!$I$42,79,入力シート!U335=置換コード!$I$43,81,入力シート!U335=置換コード!$I$44,82,入力シート!U335=置換コード!$I$45,83,入力シート!U335=置換コード!$I$46,84,入力シート!U335=置換コード!$I$47,85,入力シート!U335=置換コード!$I$48,86,入力シート!U335=置換コード!$I$49,87,入力シート!U335=置換コード!$I$50,88,入力シート!U335=置換コード!$I$51,90)</f>
        <v>#N/A</v>
      </c>
      <c r="Y309" s="83" t="e">
        <f t="shared" si="28"/>
        <v>#N/A</v>
      </c>
      <c r="Z309" s="83" t="str">
        <f>ASC(入力シート!T335)</f>
        <v/>
      </c>
      <c r="AA309" s="83" t="str">
        <f>ASC(入力シート!V335)</f>
        <v/>
      </c>
      <c r="AB309" s="83" t="str">
        <f>ASC(入力シート!W335)</f>
        <v/>
      </c>
      <c r="AC309" s="83" t="str">
        <f>ASC(入力シート!X335)</f>
        <v/>
      </c>
      <c r="AD309" s="83" t="str">
        <f>ASC(入力シート!S335)</f>
        <v/>
      </c>
      <c r="AE309" s="83" t="str">
        <f>IF(入力シート!D335=0,"",入力シート!D335)</f>
        <v/>
      </c>
      <c r="AF309" s="83">
        <f>IF(入力シート!G335="無し",1,2)</f>
        <v>2</v>
      </c>
      <c r="AG309" s="85" t="str">
        <f t="shared" ca="1" si="29"/>
        <v>20240213</v>
      </c>
      <c r="AH309" s="83">
        <f>IF(入力シート!Y335="有り",2,1)</f>
        <v>1</v>
      </c>
      <c r="AI309" s="83">
        <f>IF(入力シート!Z335="有り",2,1)</f>
        <v>1</v>
      </c>
      <c r="AJ309" s="83">
        <f>IF(入力シート!AA335="有り",2,1)</f>
        <v>1</v>
      </c>
      <c r="AK309" s="83">
        <f>IF(入力シート!AB335="有り",2,1)</f>
        <v>1</v>
      </c>
      <c r="AL309" s="83">
        <f>IF(入力シート!AC335="有り",2,1)</f>
        <v>1</v>
      </c>
      <c r="AM309" s="83">
        <f>IF(入力シート!AD335="有り",2,1)</f>
        <v>1</v>
      </c>
      <c r="AN309" s="83">
        <f>IF(入力シート!AE335="有り",2,1)</f>
        <v>1</v>
      </c>
      <c r="AO309" s="83">
        <f>IF(入力シート!H335="必要(\4,950)",1,0)</f>
        <v>0</v>
      </c>
    </row>
    <row r="310" spans="5:41" x14ac:dyDescent="0.4">
      <c r="E310" s="85" t="str">
        <f t="shared" ca="1" si="24"/>
        <v>20240213</v>
      </c>
      <c r="F310" s="83" t="str">
        <f>DBCS(入力シート!A336)</f>
        <v/>
      </c>
      <c r="G310" s="83" t="str">
        <f>(ASC(SUBSTITUTE(SUBSTITUTE(入力シート!B336,"　","")," ","")))</f>
        <v/>
      </c>
      <c r="H310" s="83" t="str">
        <f>ASC(入力シート!C336)</f>
        <v/>
      </c>
      <c r="I310" s="83" t="str">
        <f>IF(入力シート!E336=0,"",入力シート!E336)</f>
        <v/>
      </c>
      <c r="J310" s="83" t="str">
        <f>IF(入力シート!I336=0,"",入力シート!I336)</f>
        <v/>
      </c>
      <c r="K310" s="83" t="str">
        <f>DBCS(入力シート!K336)</f>
        <v/>
      </c>
      <c r="L310" s="83" t="str">
        <f>ASC(入力シート!L336)</f>
        <v/>
      </c>
      <c r="M310" s="83" t="e">
        <f>_xlfn.IFS(入力シート!J336=置換コード!$B$4,1,入力シート!J336=置換コード!$B$5,2,入力シート!J336=置換コード!$B$6,3,入力シート!J336=置換コード!$B$7,4,入力シート!J336=置換コード!$B$8,5,入力シート!J336=置換コード!$B$9,6,入力シート!J336=置換コード!$B$10,7,入力シート!J336=置換コード!$B$11,8,入力シート!J336=置換コード!$B$12,9,入力シート!J336=置換コード!$B$13,10)</f>
        <v>#N/A</v>
      </c>
      <c r="N310" s="83" t="e">
        <f>_xlfn.IFS(入力シート!F336=置換コード!$E$4,1,入力シート!F336=置換コード!$E$5,2)</f>
        <v>#N/A</v>
      </c>
      <c r="O310" s="83" t="e">
        <f t="shared" si="25"/>
        <v>#N/A</v>
      </c>
      <c r="P310" s="83" t="e">
        <f t="shared" si="26"/>
        <v>#N/A</v>
      </c>
      <c r="Q310" s="83" t="e">
        <f>_xlfn.IFS(入力シート!O336=置換コード!$I$4,11,入力シート!O336=置換コード!$I$5,21,入力シート!O336=置換コード!$I$6,22,入力シート!O336=置換コード!$I$7,23,入力シート!O336=置換コード!$I$8,24,入力シート!O336=置換コード!$I$9,25,入力シート!O336=置換コード!$I$10,26,入力シート!O336=置換コード!$I$11,31,入力シート!O336=置換コード!$I$12,32,入力シート!O336=置換コード!$I$13,33,入力シート!O336=置換コード!$I$14,34,入力シート!O336=置換コード!$I$15,35,入力シート!O336=置換コード!$I$16,36,入力シート!O336=置換コード!$I$17,37,入力シート!O336=置換コード!$I$18,38,入力シート!O336=置換コード!$I$19,41,入力シート!O336=置換コード!$I$20,42,入力シート!O336=置換コード!$I$21,43,入力シート!O336=置換コード!$I$22,44,入力シート!O336=置換コード!$I$23,51,入力シート!O336=置換コード!$I$24,52,入力シート!O336=置換コード!$I$25,53,入力シート!O336=置換コード!$I$26,54,入力シート!O336=置換コード!$I$27,55,入力シート!O336=置換コード!$I$28,61,入力シート!O336=置換コード!$I$29,62,入力シート!O336=置換コード!$I$30,63,入力シート!O336=置換コード!$I$31,64,入力シート!O336=置換コード!$I$32,65,入力シート!O336=置換コード!$I$33,66,入力シート!O336=置換コード!$I$34,71,入力シート!O336=置換コード!$I$35,72,入力シート!O336=置換コード!$I$36,73,入力シート!O336=置換コード!$I$37,74,入力シート!O336=置換コード!$I$38,75,入力シート!O336=置換コード!$I$39,76,入力シート!O336=置換コード!$I$40,77,入力シート!O336=置換コード!$I$41,78,入力シート!O336=置換コード!$I$42,79,入力シート!O336=置換コード!$I$43,81,入力シート!O336=置換コード!$I$44,82,入力シート!O336=置換コード!$I$45,83,入力シート!O336=置換コード!$I$46,84,入力シート!O336=置換コード!$I$47,85,入力シート!O336=置換コード!$I$48,86,入力シート!O336=置換コード!$I$49,87,入力シート!O336=置換コード!$I$50,88,入力シート!O336=置換コード!$I$51,90)</f>
        <v>#N/A</v>
      </c>
      <c r="R310" s="83" t="e">
        <f t="shared" si="27"/>
        <v>#N/A</v>
      </c>
      <c r="S310" s="83" t="str">
        <f>ASC(入力シート!N336)</f>
        <v/>
      </c>
      <c r="T310" s="83" t="str">
        <f>ASC(入力シート!P336)</f>
        <v/>
      </c>
      <c r="U310" s="83" t="str">
        <f>ASC(入力シート!Q336)</f>
        <v/>
      </c>
      <c r="V310" s="83" t="str">
        <f>ASC(入力シート!R336)</f>
        <v/>
      </c>
      <c r="W310" s="83" t="str">
        <f>ASC(入力シート!M336)</f>
        <v/>
      </c>
      <c r="X310" s="83" t="e">
        <f>_xlfn.IFS(入力シート!U336=置換コード!$I$4,11,入力シート!U336=置換コード!$I$5,21,入力シート!U336=置換コード!$I$6,22,入力シート!U336=置換コード!$I$7,23,入力シート!U336=置換コード!$I$8,24,入力シート!U336=置換コード!$I$9,25,入力シート!U336=置換コード!$I$10,26,入力シート!U336=置換コード!$I$11,31,入力シート!U336=置換コード!$I$12,32,入力シート!U336=置換コード!$I$13,33,入力シート!U336=置換コード!$I$14,34,入力シート!U336=置換コード!$I$15,35,入力シート!U336=置換コード!$I$16,36,入力シート!U336=置換コード!$I$17,37,入力シート!U336=置換コード!$I$18,38,入力シート!U336=置換コード!$I$19,41,入力シート!U336=置換コード!$I$20,42,入力シート!U336=置換コード!$I$21,43,入力シート!U336=置換コード!$I$22,44,入力シート!U336=置換コード!$I$23,51,入力シート!U336=置換コード!$I$24,52,入力シート!U336=置換コード!$I$25,53,入力シート!U336=置換コード!$I$26,54,入力シート!U336=置換コード!$I$27,55,入力シート!U336=置換コード!$I$28,61,入力シート!U336=置換コード!$I$29,62,入力シート!U336=置換コード!$I$30,63,入力シート!U336=置換コード!$I$31,64,入力シート!U336=置換コード!$I$32,65,入力シート!U336=置換コード!$I$33,66,入力シート!U336=置換コード!$I$34,71,入力シート!U336=置換コード!$I$35,72,入力シート!U336=置換コード!$I$36,73,入力シート!U336=置換コード!$I$37,74,入力シート!U336=置換コード!$I$38,75,入力シート!U336=置換コード!$I$39,76,入力シート!U336=置換コード!$I$40,77,入力シート!U336=置換コード!$I$41,78,入力シート!U336=置換コード!$I$42,79,入力シート!U336=置換コード!$I$43,81,入力シート!U336=置換コード!$I$44,82,入力シート!U336=置換コード!$I$45,83,入力シート!U336=置換コード!$I$46,84,入力シート!U336=置換コード!$I$47,85,入力シート!U336=置換コード!$I$48,86,入力シート!U336=置換コード!$I$49,87,入力シート!U336=置換コード!$I$50,88,入力シート!U336=置換コード!$I$51,90)</f>
        <v>#N/A</v>
      </c>
      <c r="Y310" s="83" t="e">
        <f t="shared" si="28"/>
        <v>#N/A</v>
      </c>
      <c r="Z310" s="83" t="str">
        <f>ASC(入力シート!T336)</f>
        <v/>
      </c>
      <c r="AA310" s="83" t="str">
        <f>ASC(入力シート!V336)</f>
        <v/>
      </c>
      <c r="AB310" s="83" t="str">
        <f>ASC(入力シート!W336)</f>
        <v/>
      </c>
      <c r="AC310" s="83" t="str">
        <f>ASC(入力シート!X336)</f>
        <v/>
      </c>
      <c r="AD310" s="83" t="str">
        <f>ASC(入力シート!S336)</f>
        <v/>
      </c>
      <c r="AE310" s="83" t="str">
        <f>IF(入力シート!D336=0,"",入力シート!D336)</f>
        <v/>
      </c>
      <c r="AF310" s="83">
        <f>IF(入力シート!G336="無し",1,2)</f>
        <v>2</v>
      </c>
      <c r="AG310" s="85" t="str">
        <f t="shared" ca="1" si="29"/>
        <v>20240213</v>
      </c>
      <c r="AH310" s="83">
        <f>IF(入力シート!Y336="有り",2,1)</f>
        <v>1</v>
      </c>
      <c r="AI310" s="83">
        <f>IF(入力シート!Z336="有り",2,1)</f>
        <v>1</v>
      </c>
      <c r="AJ310" s="83">
        <f>IF(入力シート!AA336="有り",2,1)</f>
        <v>1</v>
      </c>
      <c r="AK310" s="83">
        <f>IF(入力シート!AB336="有り",2,1)</f>
        <v>1</v>
      </c>
      <c r="AL310" s="83">
        <f>IF(入力シート!AC336="有り",2,1)</f>
        <v>1</v>
      </c>
      <c r="AM310" s="83">
        <f>IF(入力シート!AD336="有り",2,1)</f>
        <v>1</v>
      </c>
      <c r="AN310" s="83">
        <f>IF(入力シート!AE336="有り",2,1)</f>
        <v>1</v>
      </c>
      <c r="AO310" s="83">
        <f>IF(入力シート!H336="必要(\4,950)",1,0)</f>
        <v>0</v>
      </c>
    </row>
    <row r="311" spans="5:41" x14ac:dyDescent="0.4">
      <c r="E311" s="85" t="str">
        <f t="shared" ca="1" si="24"/>
        <v>20240213</v>
      </c>
      <c r="F311" s="83" t="str">
        <f>DBCS(入力シート!A337)</f>
        <v/>
      </c>
      <c r="G311" s="83" t="str">
        <f>(ASC(SUBSTITUTE(SUBSTITUTE(入力シート!B337,"　","")," ","")))</f>
        <v/>
      </c>
      <c r="H311" s="83" t="str">
        <f>ASC(入力シート!C337)</f>
        <v/>
      </c>
      <c r="I311" s="83" t="str">
        <f>IF(入力シート!E337=0,"",入力シート!E337)</f>
        <v/>
      </c>
      <c r="J311" s="83" t="str">
        <f>IF(入力シート!I337=0,"",入力シート!I337)</f>
        <v/>
      </c>
      <c r="K311" s="83" t="str">
        <f>DBCS(入力シート!K337)</f>
        <v/>
      </c>
      <c r="L311" s="83" t="str">
        <f>ASC(入力シート!L337)</f>
        <v/>
      </c>
      <c r="M311" s="83" t="e">
        <f>_xlfn.IFS(入力シート!J337=置換コード!$B$4,1,入力シート!J337=置換コード!$B$5,2,入力シート!J337=置換コード!$B$6,3,入力シート!J337=置換コード!$B$7,4,入力シート!J337=置換コード!$B$8,5,入力シート!J337=置換コード!$B$9,6,入力シート!J337=置換コード!$B$10,7,入力シート!J337=置換コード!$B$11,8,入力シート!J337=置換コード!$B$12,9,入力シート!J337=置換コード!$B$13,10)</f>
        <v>#N/A</v>
      </c>
      <c r="N311" s="83" t="e">
        <f>_xlfn.IFS(入力シート!F337=置換コード!$E$4,1,入力シート!F337=置換コード!$E$5,2)</f>
        <v>#N/A</v>
      </c>
      <c r="O311" s="83" t="e">
        <f t="shared" si="25"/>
        <v>#N/A</v>
      </c>
      <c r="P311" s="83" t="e">
        <f t="shared" si="26"/>
        <v>#N/A</v>
      </c>
      <c r="Q311" s="83" t="e">
        <f>_xlfn.IFS(入力シート!O337=置換コード!$I$4,11,入力シート!O337=置換コード!$I$5,21,入力シート!O337=置換コード!$I$6,22,入力シート!O337=置換コード!$I$7,23,入力シート!O337=置換コード!$I$8,24,入力シート!O337=置換コード!$I$9,25,入力シート!O337=置換コード!$I$10,26,入力シート!O337=置換コード!$I$11,31,入力シート!O337=置換コード!$I$12,32,入力シート!O337=置換コード!$I$13,33,入力シート!O337=置換コード!$I$14,34,入力シート!O337=置換コード!$I$15,35,入力シート!O337=置換コード!$I$16,36,入力シート!O337=置換コード!$I$17,37,入力シート!O337=置換コード!$I$18,38,入力シート!O337=置換コード!$I$19,41,入力シート!O337=置換コード!$I$20,42,入力シート!O337=置換コード!$I$21,43,入力シート!O337=置換コード!$I$22,44,入力シート!O337=置換コード!$I$23,51,入力シート!O337=置換コード!$I$24,52,入力シート!O337=置換コード!$I$25,53,入力シート!O337=置換コード!$I$26,54,入力シート!O337=置換コード!$I$27,55,入力シート!O337=置換コード!$I$28,61,入力シート!O337=置換コード!$I$29,62,入力シート!O337=置換コード!$I$30,63,入力シート!O337=置換コード!$I$31,64,入力シート!O337=置換コード!$I$32,65,入力シート!O337=置換コード!$I$33,66,入力シート!O337=置換コード!$I$34,71,入力シート!O337=置換コード!$I$35,72,入力シート!O337=置換コード!$I$36,73,入力シート!O337=置換コード!$I$37,74,入力シート!O337=置換コード!$I$38,75,入力シート!O337=置換コード!$I$39,76,入力シート!O337=置換コード!$I$40,77,入力シート!O337=置換コード!$I$41,78,入力シート!O337=置換コード!$I$42,79,入力シート!O337=置換コード!$I$43,81,入力シート!O337=置換コード!$I$44,82,入力シート!O337=置換コード!$I$45,83,入力シート!O337=置換コード!$I$46,84,入力シート!O337=置換コード!$I$47,85,入力シート!O337=置換コード!$I$48,86,入力シート!O337=置換コード!$I$49,87,入力シート!O337=置換コード!$I$50,88,入力シート!O337=置換コード!$I$51,90)</f>
        <v>#N/A</v>
      </c>
      <c r="R311" s="83" t="e">
        <f t="shared" si="27"/>
        <v>#N/A</v>
      </c>
      <c r="S311" s="83" t="str">
        <f>ASC(入力シート!N337)</f>
        <v/>
      </c>
      <c r="T311" s="83" t="str">
        <f>ASC(入力シート!P337)</f>
        <v/>
      </c>
      <c r="U311" s="83" t="str">
        <f>ASC(入力シート!Q337)</f>
        <v/>
      </c>
      <c r="V311" s="83" t="str">
        <f>ASC(入力シート!R337)</f>
        <v/>
      </c>
      <c r="W311" s="83" t="str">
        <f>ASC(入力シート!M337)</f>
        <v/>
      </c>
      <c r="X311" s="83" t="e">
        <f>_xlfn.IFS(入力シート!U337=置換コード!$I$4,11,入力シート!U337=置換コード!$I$5,21,入力シート!U337=置換コード!$I$6,22,入力シート!U337=置換コード!$I$7,23,入力シート!U337=置換コード!$I$8,24,入力シート!U337=置換コード!$I$9,25,入力シート!U337=置換コード!$I$10,26,入力シート!U337=置換コード!$I$11,31,入力シート!U337=置換コード!$I$12,32,入力シート!U337=置換コード!$I$13,33,入力シート!U337=置換コード!$I$14,34,入力シート!U337=置換コード!$I$15,35,入力シート!U337=置換コード!$I$16,36,入力シート!U337=置換コード!$I$17,37,入力シート!U337=置換コード!$I$18,38,入力シート!U337=置換コード!$I$19,41,入力シート!U337=置換コード!$I$20,42,入力シート!U337=置換コード!$I$21,43,入力シート!U337=置換コード!$I$22,44,入力シート!U337=置換コード!$I$23,51,入力シート!U337=置換コード!$I$24,52,入力シート!U337=置換コード!$I$25,53,入力シート!U337=置換コード!$I$26,54,入力シート!U337=置換コード!$I$27,55,入力シート!U337=置換コード!$I$28,61,入力シート!U337=置換コード!$I$29,62,入力シート!U337=置換コード!$I$30,63,入力シート!U337=置換コード!$I$31,64,入力シート!U337=置換コード!$I$32,65,入力シート!U337=置換コード!$I$33,66,入力シート!U337=置換コード!$I$34,71,入力シート!U337=置換コード!$I$35,72,入力シート!U337=置換コード!$I$36,73,入力シート!U337=置換コード!$I$37,74,入力シート!U337=置換コード!$I$38,75,入力シート!U337=置換コード!$I$39,76,入力シート!U337=置換コード!$I$40,77,入力シート!U337=置換コード!$I$41,78,入力シート!U337=置換コード!$I$42,79,入力シート!U337=置換コード!$I$43,81,入力シート!U337=置換コード!$I$44,82,入力シート!U337=置換コード!$I$45,83,入力シート!U337=置換コード!$I$46,84,入力シート!U337=置換コード!$I$47,85,入力シート!U337=置換コード!$I$48,86,入力シート!U337=置換コード!$I$49,87,入力シート!U337=置換コード!$I$50,88,入力シート!U337=置換コード!$I$51,90)</f>
        <v>#N/A</v>
      </c>
      <c r="Y311" s="83" t="e">
        <f t="shared" si="28"/>
        <v>#N/A</v>
      </c>
      <c r="Z311" s="83" t="str">
        <f>ASC(入力シート!T337)</f>
        <v/>
      </c>
      <c r="AA311" s="83" t="str">
        <f>ASC(入力シート!V337)</f>
        <v/>
      </c>
      <c r="AB311" s="83" t="str">
        <f>ASC(入力シート!W337)</f>
        <v/>
      </c>
      <c r="AC311" s="83" t="str">
        <f>ASC(入力シート!X337)</f>
        <v/>
      </c>
      <c r="AD311" s="83" t="str">
        <f>ASC(入力シート!S337)</f>
        <v/>
      </c>
      <c r="AE311" s="83" t="str">
        <f>IF(入力シート!D337=0,"",入力シート!D337)</f>
        <v/>
      </c>
      <c r="AF311" s="83">
        <f>IF(入力シート!G337="無し",1,2)</f>
        <v>2</v>
      </c>
      <c r="AG311" s="85" t="str">
        <f t="shared" ca="1" si="29"/>
        <v>20240213</v>
      </c>
      <c r="AH311" s="83">
        <f>IF(入力シート!Y337="有り",2,1)</f>
        <v>1</v>
      </c>
      <c r="AI311" s="83">
        <f>IF(入力シート!Z337="有り",2,1)</f>
        <v>1</v>
      </c>
      <c r="AJ311" s="83">
        <f>IF(入力シート!AA337="有り",2,1)</f>
        <v>1</v>
      </c>
      <c r="AK311" s="83">
        <f>IF(入力シート!AB337="有り",2,1)</f>
        <v>1</v>
      </c>
      <c r="AL311" s="83">
        <f>IF(入力シート!AC337="有り",2,1)</f>
        <v>1</v>
      </c>
      <c r="AM311" s="83">
        <f>IF(入力シート!AD337="有り",2,1)</f>
        <v>1</v>
      </c>
      <c r="AN311" s="83">
        <f>IF(入力シート!AE337="有り",2,1)</f>
        <v>1</v>
      </c>
      <c r="AO311" s="83">
        <f>IF(入力シート!H337="必要(\4,950)",1,0)</f>
        <v>0</v>
      </c>
    </row>
    <row r="312" spans="5:41" x14ac:dyDescent="0.4">
      <c r="E312" s="85" t="str">
        <f t="shared" ca="1" si="24"/>
        <v>20240213</v>
      </c>
      <c r="F312" s="83" t="str">
        <f>DBCS(入力シート!A338)</f>
        <v/>
      </c>
      <c r="G312" s="83" t="str">
        <f>(ASC(SUBSTITUTE(SUBSTITUTE(入力シート!B338,"　","")," ","")))</f>
        <v/>
      </c>
      <c r="H312" s="83" t="str">
        <f>ASC(入力シート!C338)</f>
        <v/>
      </c>
      <c r="I312" s="83" t="str">
        <f>IF(入力シート!E338=0,"",入力シート!E338)</f>
        <v/>
      </c>
      <c r="J312" s="83" t="str">
        <f>IF(入力シート!I338=0,"",入力シート!I338)</f>
        <v/>
      </c>
      <c r="K312" s="83" t="str">
        <f>DBCS(入力シート!K338)</f>
        <v/>
      </c>
      <c r="L312" s="83" t="str">
        <f>ASC(入力シート!L338)</f>
        <v/>
      </c>
      <c r="M312" s="83" t="e">
        <f>_xlfn.IFS(入力シート!J338=置換コード!$B$4,1,入力シート!J338=置換コード!$B$5,2,入力シート!J338=置換コード!$B$6,3,入力シート!J338=置換コード!$B$7,4,入力シート!J338=置換コード!$B$8,5,入力シート!J338=置換コード!$B$9,6,入力シート!J338=置換コード!$B$10,7,入力シート!J338=置換コード!$B$11,8,入力シート!J338=置換コード!$B$12,9,入力シート!J338=置換コード!$B$13,10)</f>
        <v>#N/A</v>
      </c>
      <c r="N312" s="83" t="e">
        <f>_xlfn.IFS(入力シート!F338=置換コード!$E$4,1,入力シート!F338=置換コード!$E$5,2)</f>
        <v>#N/A</v>
      </c>
      <c r="O312" s="83" t="e">
        <f t="shared" si="25"/>
        <v>#N/A</v>
      </c>
      <c r="P312" s="83" t="e">
        <f t="shared" si="26"/>
        <v>#N/A</v>
      </c>
      <c r="Q312" s="83" t="e">
        <f>_xlfn.IFS(入力シート!O338=置換コード!$I$4,11,入力シート!O338=置換コード!$I$5,21,入力シート!O338=置換コード!$I$6,22,入力シート!O338=置換コード!$I$7,23,入力シート!O338=置換コード!$I$8,24,入力シート!O338=置換コード!$I$9,25,入力シート!O338=置換コード!$I$10,26,入力シート!O338=置換コード!$I$11,31,入力シート!O338=置換コード!$I$12,32,入力シート!O338=置換コード!$I$13,33,入力シート!O338=置換コード!$I$14,34,入力シート!O338=置換コード!$I$15,35,入力シート!O338=置換コード!$I$16,36,入力シート!O338=置換コード!$I$17,37,入力シート!O338=置換コード!$I$18,38,入力シート!O338=置換コード!$I$19,41,入力シート!O338=置換コード!$I$20,42,入力シート!O338=置換コード!$I$21,43,入力シート!O338=置換コード!$I$22,44,入力シート!O338=置換コード!$I$23,51,入力シート!O338=置換コード!$I$24,52,入力シート!O338=置換コード!$I$25,53,入力シート!O338=置換コード!$I$26,54,入力シート!O338=置換コード!$I$27,55,入力シート!O338=置換コード!$I$28,61,入力シート!O338=置換コード!$I$29,62,入力シート!O338=置換コード!$I$30,63,入力シート!O338=置換コード!$I$31,64,入力シート!O338=置換コード!$I$32,65,入力シート!O338=置換コード!$I$33,66,入力シート!O338=置換コード!$I$34,71,入力シート!O338=置換コード!$I$35,72,入力シート!O338=置換コード!$I$36,73,入力シート!O338=置換コード!$I$37,74,入力シート!O338=置換コード!$I$38,75,入力シート!O338=置換コード!$I$39,76,入力シート!O338=置換コード!$I$40,77,入力シート!O338=置換コード!$I$41,78,入力シート!O338=置換コード!$I$42,79,入力シート!O338=置換コード!$I$43,81,入力シート!O338=置換コード!$I$44,82,入力シート!O338=置換コード!$I$45,83,入力シート!O338=置換コード!$I$46,84,入力シート!O338=置換コード!$I$47,85,入力シート!O338=置換コード!$I$48,86,入力シート!O338=置換コード!$I$49,87,入力シート!O338=置換コード!$I$50,88,入力シート!O338=置換コード!$I$51,90)</f>
        <v>#N/A</v>
      </c>
      <c r="R312" s="83" t="e">
        <f t="shared" si="27"/>
        <v>#N/A</v>
      </c>
      <c r="S312" s="83" t="str">
        <f>ASC(入力シート!N338)</f>
        <v/>
      </c>
      <c r="T312" s="83" t="str">
        <f>ASC(入力シート!P338)</f>
        <v/>
      </c>
      <c r="U312" s="83" t="str">
        <f>ASC(入力シート!Q338)</f>
        <v/>
      </c>
      <c r="V312" s="83" t="str">
        <f>ASC(入力シート!R338)</f>
        <v/>
      </c>
      <c r="W312" s="83" t="str">
        <f>ASC(入力シート!M338)</f>
        <v/>
      </c>
      <c r="X312" s="83" t="e">
        <f>_xlfn.IFS(入力シート!U338=置換コード!$I$4,11,入力シート!U338=置換コード!$I$5,21,入力シート!U338=置換コード!$I$6,22,入力シート!U338=置換コード!$I$7,23,入力シート!U338=置換コード!$I$8,24,入力シート!U338=置換コード!$I$9,25,入力シート!U338=置換コード!$I$10,26,入力シート!U338=置換コード!$I$11,31,入力シート!U338=置換コード!$I$12,32,入力シート!U338=置換コード!$I$13,33,入力シート!U338=置換コード!$I$14,34,入力シート!U338=置換コード!$I$15,35,入力シート!U338=置換コード!$I$16,36,入力シート!U338=置換コード!$I$17,37,入力シート!U338=置換コード!$I$18,38,入力シート!U338=置換コード!$I$19,41,入力シート!U338=置換コード!$I$20,42,入力シート!U338=置換コード!$I$21,43,入力シート!U338=置換コード!$I$22,44,入力シート!U338=置換コード!$I$23,51,入力シート!U338=置換コード!$I$24,52,入力シート!U338=置換コード!$I$25,53,入力シート!U338=置換コード!$I$26,54,入力シート!U338=置換コード!$I$27,55,入力シート!U338=置換コード!$I$28,61,入力シート!U338=置換コード!$I$29,62,入力シート!U338=置換コード!$I$30,63,入力シート!U338=置換コード!$I$31,64,入力シート!U338=置換コード!$I$32,65,入力シート!U338=置換コード!$I$33,66,入力シート!U338=置換コード!$I$34,71,入力シート!U338=置換コード!$I$35,72,入力シート!U338=置換コード!$I$36,73,入力シート!U338=置換コード!$I$37,74,入力シート!U338=置換コード!$I$38,75,入力シート!U338=置換コード!$I$39,76,入力シート!U338=置換コード!$I$40,77,入力シート!U338=置換コード!$I$41,78,入力シート!U338=置換コード!$I$42,79,入力シート!U338=置換コード!$I$43,81,入力シート!U338=置換コード!$I$44,82,入力シート!U338=置換コード!$I$45,83,入力シート!U338=置換コード!$I$46,84,入力シート!U338=置換コード!$I$47,85,入力シート!U338=置換コード!$I$48,86,入力シート!U338=置換コード!$I$49,87,入力シート!U338=置換コード!$I$50,88,入力シート!U338=置換コード!$I$51,90)</f>
        <v>#N/A</v>
      </c>
      <c r="Y312" s="83" t="e">
        <f t="shared" si="28"/>
        <v>#N/A</v>
      </c>
      <c r="Z312" s="83" t="str">
        <f>ASC(入力シート!T338)</f>
        <v/>
      </c>
      <c r="AA312" s="83" t="str">
        <f>ASC(入力シート!V338)</f>
        <v/>
      </c>
      <c r="AB312" s="83" t="str">
        <f>ASC(入力シート!W338)</f>
        <v/>
      </c>
      <c r="AC312" s="83" t="str">
        <f>ASC(入力シート!X338)</f>
        <v/>
      </c>
      <c r="AD312" s="83" t="str">
        <f>ASC(入力シート!S338)</f>
        <v/>
      </c>
      <c r="AE312" s="83" t="str">
        <f>IF(入力シート!D338=0,"",入力シート!D338)</f>
        <v/>
      </c>
      <c r="AF312" s="83">
        <f>IF(入力シート!G338="無し",1,2)</f>
        <v>2</v>
      </c>
      <c r="AG312" s="85" t="str">
        <f t="shared" ca="1" si="29"/>
        <v>20240213</v>
      </c>
      <c r="AH312" s="83">
        <f>IF(入力シート!Y338="有り",2,1)</f>
        <v>1</v>
      </c>
      <c r="AI312" s="83">
        <f>IF(入力シート!Z338="有り",2,1)</f>
        <v>1</v>
      </c>
      <c r="AJ312" s="83">
        <f>IF(入力シート!AA338="有り",2,1)</f>
        <v>1</v>
      </c>
      <c r="AK312" s="83">
        <f>IF(入力シート!AB338="有り",2,1)</f>
        <v>1</v>
      </c>
      <c r="AL312" s="83">
        <f>IF(入力シート!AC338="有り",2,1)</f>
        <v>1</v>
      </c>
      <c r="AM312" s="83">
        <f>IF(入力シート!AD338="有り",2,1)</f>
        <v>1</v>
      </c>
      <c r="AN312" s="83">
        <f>IF(入力シート!AE338="有り",2,1)</f>
        <v>1</v>
      </c>
      <c r="AO312" s="83">
        <f>IF(入力シート!H338="必要(\4,950)",1,0)</f>
        <v>0</v>
      </c>
    </row>
    <row r="313" spans="5:41" x14ac:dyDescent="0.4">
      <c r="E313" s="85" t="str">
        <f t="shared" ca="1" si="24"/>
        <v>20240213</v>
      </c>
      <c r="F313" s="83" t="str">
        <f>DBCS(入力シート!A339)</f>
        <v/>
      </c>
      <c r="G313" s="83" t="str">
        <f>(ASC(SUBSTITUTE(SUBSTITUTE(入力シート!B339,"　","")," ","")))</f>
        <v/>
      </c>
      <c r="H313" s="83" t="str">
        <f>ASC(入力シート!C339)</f>
        <v/>
      </c>
      <c r="I313" s="83" t="str">
        <f>IF(入力シート!E339=0,"",入力シート!E339)</f>
        <v/>
      </c>
      <c r="J313" s="83" t="str">
        <f>IF(入力シート!I339=0,"",入力シート!I339)</f>
        <v/>
      </c>
      <c r="K313" s="83" t="str">
        <f>DBCS(入力シート!K339)</f>
        <v/>
      </c>
      <c r="L313" s="83" t="str">
        <f>ASC(入力シート!L339)</f>
        <v/>
      </c>
      <c r="M313" s="83" t="e">
        <f>_xlfn.IFS(入力シート!J339=置換コード!$B$4,1,入力シート!J339=置換コード!$B$5,2,入力シート!J339=置換コード!$B$6,3,入力シート!J339=置換コード!$B$7,4,入力シート!J339=置換コード!$B$8,5,入力シート!J339=置換コード!$B$9,6,入力シート!J339=置換コード!$B$10,7,入力シート!J339=置換コード!$B$11,8,入力シート!J339=置換コード!$B$12,9,入力シート!J339=置換コード!$B$13,10)</f>
        <v>#N/A</v>
      </c>
      <c r="N313" s="83" t="e">
        <f>_xlfn.IFS(入力シート!F339=置換コード!$E$4,1,入力シート!F339=置換コード!$E$5,2)</f>
        <v>#N/A</v>
      </c>
      <c r="O313" s="83" t="e">
        <f t="shared" si="25"/>
        <v>#N/A</v>
      </c>
      <c r="P313" s="83" t="e">
        <f t="shared" si="26"/>
        <v>#N/A</v>
      </c>
      <c r="Q313" s="83" t="e">
        <f>_xlfn.IFS(入力シート!O339=置換コード!$I$4,11,入力シート!O339=置換コード!$I$5,21,入力シート!O339=置換コード!$I$6,22,入力シート!O339=置換コード!$I$7,23,入力シート!O339=置換コード!$I$8,24,入力シート!O339=置換コード!$I$9,25,入力シート!O339=置換コード!$I$10,26,入力シート!O339=置換コード!$I$11,31,入力シート!O339=置換コード!$I$12,32,入力シート!O339=置換コード!$I$13,33,入力シート!O339=置換コード!$I$14,34,入力シート!O339=置換コード!$I$15,35,入力シート!O339=置換コード!$I$16,36,入力シート!O339=置換コード!$I$17,37,入力シート!O339=置換コード!$I$18,38,入力シート!O339=置換コード!$I$19,41,入力シート!O339=置換コード!$I$20,42,入力シート!O339=置換コード!$I$21,43,入力シート!O339=置換コード!$I$22,44,入力シート!O339=置換コード!$I$23,51,入力シート!O339=置換コード!$I$24,52,入力シート!O339=置換コード!$I$25,53,入力シート!O339=置換コード!$I$26,54,入力シート!O339=置換コード!$I$27,55,入力シート!O339=置換コード!$I$28,61,入力シート!O339=置換コード!$I$29,62,入力シート!O339=置換コード!$I$30,63,入力シート!O339=置換コード!$I$31,64,入力シート!O339=置換コード!$I$32,65,入力シート!O339=置換コード!$I$33,66,入力シート!O339=置換コード!$I$34,71,入力シート!O339=置換コード!$I$35,72,入力シート!O339=置換コード!$I$36,73,入力シート!O339=置換コード!$I$37,74,入力シート!O339=置換コード!$I$38,75,入力シート!O339=置換コード!$I$39,76,入力シート!O339=置換コード!$I$40,77,入力シート!O339=置換コード!$I$41,78,入力シート!O339=置換コード!$I$42,79,入力シート!O339=置換コード!$I$43,81,入力シート!O339=置換コード!$I$44,82,入力シート!O339=置換コード!$I$45,83,入力シート!O339=置換コード!$I$46,84,入力シート!O339=置換コード!$I$47,85,入力シート!O339=置換コード!$I$48,86,入力シート!O339=置換コード!$I$49,87,入力シート!O339=置換コード!$I$50,88,入力シート!O339=置換コード!$I$51,90)</f>
        <v>#N/A</v>
      </c>
      <c r="R313" s="83" t="e">
        <f t="shared" si="27"/>
        <v>#N/A</v>
      </c>
      <c r="S313" s="83" t="str">
        <f>ASC(入力シート!N339)</f>
        <v/>
      </c>
      <c r="T313" s="83" t="str">
        <f>ASC(入力シート!P339)</f>
        <v/>
      </c>
      <c r="U313" s="83" t="str">
        <f>ASC(入力シート!Q339)</f>
        <v/>
      </c>
      <c r="V313" s="83" t="str">
        <f>ASC(入力シート!R339)</f>
        <v/>
      </c>
      <c r="W313" s="83" t="str">
        <f>ASC(入力シート!M339)</f>
        <v/>
      </c>
      <c r="X313" s="83" t="e">
        <f>_xlfn.IFS(入力シート!U339=置換コード!$I$4,11,入力シート!U339=置換コード!$I$5,21,入力シート!U339=置換コード!$I$6,22,入力シート!U339=置換コード!$I$7,23,入力シート!U339=置換コード!$I$8,24,入力シート!U339=置換コード!$I$9,25,入力シート!U339=置換コード!$I$10,26,入力シート!U339=置換コード!$I$11,31,入力シート!U339=置換コード!$I$12,32,入力シート!U339=置換コード!$I$13,33,入力シート!U339=置換コード!$I$14,34,入力シート!U339=置換コード!$I$15,35,入力シート!U339=置換コード!$I$16,36,入力シート!U339=置換コード!$I$17,37,入力シート!U339=置換コード!$I$18,38,入力シート!U339=置換コード!$I$19,41,入力シート!U339=置換コード!$I$20,42,入力シート!U339=置換コード!$I$21,43,入力シート!U339=置換コード!$I$22,44,入力シート!U339=置換コード!$I$23,51,入力シート!U339=置換コード!$I$24,52,入力シート!U339=置換コード!$I$25,53,入力シート!U339=置換コード!$I$26,54,入力シート!U339=置換コード!$I$27,55,入力シート!U339=置換コード!$I$28,61,入力シート!U339=置換コード!$I$29,62,入力シート!U339=置換コード!$I$30,63,入力シート!U339=置換コード!$I$31,64,入力シート!U339=置換コード!$I$32,65,入力シート!U339=置換コード!$I$33,66,入力シート!U339=置換コード!$I$34,71,入力シート!U339=置換コード!$I$35,72,入力シート!U339=置換コード!$I$36,73,入力シート!U339=置換コード!$I$37,74,入力シート!U339=置換コード!$I$38,75,入力シート!U339=置換コード!$I$39,76,入力シート!U339=置換コード!$I$40,77,入力シート!U339=置換コード!$I$41,78,入力シート!U339=置換コード!$I$42,79,入力シート!U339=置換コード!$I$43,81,入力シート!U339=置換コード!$I$44,82,入力シート!U339=置換コード!$I$45,83,入力シート!U339=置換コード!$I$46,84,入力シート!U339=置換コード!$I$47,85,入力シート!U339=置換コード!$I$48,86,入力シート!U339=置換コード!$I$49,87,入力シート!U339=置換コード!$I$50,88,入力シート!U339=置換コード!$I$51,90)</f>
        <v>#N/A</v>
      </c>
      <c r="Y313" s="83" t="e">
        <f t="shared" si="28"/>
        <v>#N/A</v>
      </c>
      <c r="Z313" s="83" t="str">
        <f>ASC(入力シート!T339)</f>
        <v/>
      </c>
      <c r="AA313" s="83" t="str">
        <f>ASC(入力シート!V339)</f>
        <v/>
      </c>
      <c r="AB313" s="83" t="str">
        <f>ASC(入力シート!W339)</f>
        <v/>
      </c>
      <c r="AC313" s="83" t="str">
        <f>ASC(入力シート!X339)</f>
        <v/>
      </c>
      <c r="AD313" s="83" t="str">
        <f>ASC(入力シート!S339)</f>
        <v/>
      </c>
      <c r="AE313" s="83" t="str">
        <f>IF(入力シート!D339=0,"",入力シート!D339)</f>
        <v/>
      </c>
      <c r="AF313" s="83">
        <f>IF(入力シート!G339="無し",1,2)</f>
        <v>2</v>
      </c>
      <c r="AG313" s="85" t="str">
        <f t="shared" ca="1" si="29"/>
        <v>20240213</v>
      </c>
      <c r="AH313" s="83">
        <f>IF(入力シート!Y339="有り",2,1)</f>
        <v>1</v>
      </c>
      <c r="AI313" s="83">
        <f>IF(入力シート!Z339="有り",2,1)</f>
        <v>1</v>
      </c>
      <c r="AJ313" s="83">
        <f>IF(入力シート!AA339="有り",2,1)</f>
        <v>1</v>
      </c>
      <c r="AK313" s="83">
        <f>IF(入力シート!AB339="有り",2,1)</f>
        <v>1</v>
      </c>
      <c r="AL313" s="83">
        <f>IF(入力シート!AC339="有り",2,1)</f>
        <v>1</v>
      </c>
      <c r="AM313" s="83">
        <f>IF(入力シート!AD339="有り",2,1)</f>
        <v>1</v>
      </c>
      <c r="AN313" s="83">
        <f>IF(入力シート!AE339="有り",2,1)</f>
        <v>1</v>
      </c>
      <c r="AO313" s="83">
        <f>IF(入力シート!H339="必要(\4,950)",1,0)</f>
        <v>0</v>
      </c>
    </row>
    <row r="314" spans="5:41" x14ac:dyDescent="0.4">
      <c r="E314" s="85" t="str">
        <f t="shared" ca="1" si="24"/>
        <v>20240213</v>
      </c>
      <c r="F314" s="83" t="str">
        <f>DBCS(入力シート!A340)</f>
        <v/>
      </c>
      <c r="G314" s="83" t="str">
        <f>(ASC(SUBSTITUTE(SUBSTITUTE(入力シート!B340,"　","")," ","")))</f>
        <v/>
      </c>
      <c r="H314" s="83" t="str">
        <f>ASC(入力シート!C340)</f>
        <v/>
      </c>
      <c r="I314" s="83" t="str">
        <f>IF(入力シート!E340=0,"",入力シート!E340)</f>
        <v/>
      </c>
      <c r="J314" s="83" t="str">
        <f>IF(入力シート!I340=0,"",入力シート!I340)</f>
        <v/>
      </c>
      <c r="K314" s="83" t="str">
        <f>DBCS(入力シート!K340)</f>
        <v/>
      </c>
      <c r="L314" s="83" t="str">
        <f>ASC(入力シート!L340)</f>
        <v/>
      </c>
      <c r="M314" s="83" t="e">
        <f>_xlfn.IFS(入力シート!J340=置換コード!$B$4,1,入力シート!J340=置換コード!$B$5,2,入力シート!J340=置換コード!$B$6,3,入力シート!J340=置換コード!$B$7,4,入力シート!J340=置換コード!$B$8,5,入力シート!J340=置換コード!$B$9,6,入力シート!J340=置換コード!$B$10,7,入力シート!J340=置換コード!$B$11,8,入力シート!J340=置換コード!$B$12,9,入力シート!J340=置換コード!$B$13,10)</f>
        <v>#N/A</v>
      </c>
      <c r="N314" s="83" t="e">
        <f>_xlfn.IFS(入力シート!F340=置換コード!$E$4,1,入力シート!F340=置換コード!$E$5,2)</f>
        <v>#N/A</v>
      </c>
      <c r="O314" s="83" t="e">
        <f t="shared" si="25"/>
        <v>#N/A</v>
      </c>
      <c r="P314" s="83" t="e">
        <f t="shared" si="26"/>
        <v>#N/A</v>
      </c>
      <c r="Q314" s="83" t="e">
        <f>_xlfn.IFS(入力シート!O340=置換コード!$I$4,11,入力シート!O340=置換コード!$I$5,21,入力シート!O340=置換コード!$I$6,22,入力シート!O340=置換コード!$I$7,23,入力シート!O340=置換コード!$I$8,24,入力シート!O340=置換コード!$I$9,25,入力シート!O340=置換コード!$I$10,26,入力シート!O340=置換コード!$I$11,31,入力シート!O340=置換コード!$I$12,32,入力シート!O340=置換コード!$I$13,33,入力シート!O340=置換コード!$I$14,34,入力シート!O340=置換コード!$I$15,35,入力シート!O340=置換コード!$I$16,36,入力シート!O340=置換コード!$I$17,37,入力シート!O340=置換コード!$I$18,38,入力シート!O340=置換コード!$I$19,41,入力シート!O340=置換コード!$I$20,42,入力シート!O340=置換コード!$I$21,43,入力シート!O340=置換コード!$I$22,44,入力シート!O340=置換コード!$I$23,51,入力シート!O340=置換コード!$I$24,52,入力シート!O340=置換コード!$I$25,53,入力シート!O340=置換コード!$I$26,54,入力シート!O340=置換コード!$I$27,55,入力シート!O340=置換コード!$I$28,61,入力シート!O340=置換コード!$I$29,62,入力シート!O340=置換コード!$I$30,63,入力シート!O340=置換コード!$I$31,64,入力シート!O340=置換コード!$I$32,65,入力シート!O340=置換コード!$I$33,66,入力シート!O340=置換コード!$I$34,71,入力シート!O340=置換コード!$I$35,72,入力シート!O340=置換コード!$I$36,73,入力シート!O340=置換コード!$I$37,74,入力シート!O340=置換コード!$I$38,75,入力シート!O340=置換コード!$I$39,76,入力シート!O340=置換コード!$I$40,77,入力シート!O340=置換コード!$I$41,78,入力シート!O340=置換コード!$I$42,79,入力シート!O340=置換コード!$I$43,81,入力シート!O340=置換コード!$I$44,82,入力シート!O340=置換コード!$I$45,83,入力シート!O340=置換コード!$I$46,84,入力シート!O340=置換コード!$I$47,85,入力シート!O340=置換コード!$I$48,86,入力シート!O340=置換コード!$I$49,87,入力シート!O340=置換コード!$I$50,88,入力シート!O340=置換コード!$I$51,90)</f>
        <v>#N/A</v>
      </c>
      <c r="R314" s="83" t="e">
        <f t="shared" si="27"/>
        <v>#N/A</v>
      </c>
      <c r="S314" s="83" t="str">
        <f>ASC(入力シート!N340)</f>
        <v/>
      </c>
      <c r="T314" s="83" t="str">
        <f>ASC(入力シート!P340)</f>
        <v/>
      </c>
      <c r="U314" s="83" t="str">
        <f>ASC(入力シート!Q340)</f>
        <v/>
      </c>
      <c r="V314" s="83" t="str">
        <f>ASC(入力シート!R340)</f>
        <v/>
      </c>
      <c r="W314" s="83" t="str">
        <f>ASC(入力シート!M340)</f>
        <v/>
      </c>
      <c r="X314" s="83" t="e">
        <f>_xlfn.IFS(入力シート!U340=置換コード!$I$4,11,入力シート!U340=置換コード!$I$5,21,入力シート!U340=置換コード!$I$6,22,入力シート!U340=置換コード!$I$7,23,入力シート!U340=置換コード!$I$8,24,入力シート!U340=置換コード!$I$9,25,入力シート!U340=置換コード!$I$10,26,入力シート!U340=置換コード!$I$11,31,入力シート!U340=置換コード!$I$12,32,入力シート!U340=置換コード!$I$13,33,入力シート!U340=置換コード!$I$14,34,入力シート!U340=置換コード!$I$15,35,入力シート!U340=置換コード!$I$16,36,入力シート!U340=置換コード!$I$17,37,入力シート!U340=置換コード!$I$18,38,入力シート!U340=置換コード!$I$19,41,入力シート!U340=置換コード!$I$20,42,入力シート!U340=置換コード!$I$21,43,入力シート!U340=置換コード!$I$22,44,入力シート!U340=置換コード!$I$23,51,入力シート!U340=置換コード!$I$24,52,入力シート!U340=置換コード!$I$25,53,入力シート!U340=置換コード!$I$26,54,入力シート!U340=置換コード!$I$27,55,入力シート!U340=置換コード!$I$28,61,入力シート!U340=置換コード!$I$29,62,入力シート!U340=置換コード!$I$30,63,入力シート!U340=置換コード!$I$31,64,入力シート!U340=置換コード!$I$32,65,入力シート!U340=置換コード!$I$33,66,入力シート!U340=置換コード!$I$34,71,入力シート!U340=置換コード!$I$35,72,入力シート!U340=置換コード!$I$36,73,入力シート!U340=置換コード!$I$37,74,入力シート!U340=置換コード!$I$38,75,入力シート!U340=置換コード!$I$39,76,入力シート!U340=置換コード!$I$40,77,入力シート!U340=置換コード!$I$41,78,入力シート!U340=置換コード!$I$42,79,入力シート!U340=置換コード!$I$43,81,入力シート!U340=置換コード!$I$44,82,入力シート!U340=置換コード!$I$45,83,入力シート!U340=置換コード!$I$46,84,入力シート!U340=置換コード!$I$47,85,入力シート!U340=置換コード!$I$48,86,入力シート!U340=置換コード!$I$49,87,入力シート!U340=置換コード!$I$50,88,入力シート!U340=置換コード!$I$51,90)</f>
        <v>#N/A</v>
      </c>
      <c r="Y314" s="83" t="e">
        <f t="shared" si="28"/>
        <v>#N/A</v>
      </c>
      <c r="Z314" s="83" t="str">
        <f>ASC(入力シート!T340)</f>
        <v/>
      </c>
      <c r="AA314" s="83" t="str">
        <f>ASC(入力シート!V340)</f>
        <v/>
      </c>
      <c r="AB314" s="83" t="str">
        <f>ASC(入力シート!W340)</f>
        <v/>
      </c>
      <c r="AC314" s="83" t="str">
        <f>ASC(入力シート!X340)</f>
        <v/>
      </c>
      <c r="AD314" s="83" t="str">
        <f>ASC(入力シート!S340)</f>
        <v/>
      </c>
      <c r="AE314" s="83" t="str">
        <f>IF(入力シート!D340=0,"",入力シート!D340)</f>
        <v/>
      </c>
      <c r="AF314" s="83">
        <f>IF(入力シート!G340="無し",1,2)</f>
        <v>2</v>
      </c>
      <c r="AG314" s="85" t="str">
        <f t="shared" ca="1" si="29"/>
        <v>20240213</v>
      </c>
      <c r="AH314" s="83">
        <f>IF(入力シート!Y340="有り",2,1)</f>
        <v>1</v>
      </c>
      <c r="AI314" s="83">
        <f>IF(入力シート!Z340="有り",2,1)</f>
        <v>1</v>
      </c>
      <c r="AJ314" s="83">
        <f>IF(入力シート!AA340="有り",2,1)</f>
        <v>1</v>
      </c>
      <c r="AK314" s="83">
        <f>IF(入力シート!AB340="有り",2,1)</f>
        <v>1</v>
      </c>
      <c r="AL314" s="83">
        <f>IF(入力シート!AC340="有り",2,1)</f>
        <v>1</v>
      </c>
      <c r="AM314" s="83">
        <f>IF(入力シート!AD340="有り",2,1)</f>
        <v>1</v>
      </c>
      <c r="AN314" s="83">
        <f>IF(入力シート!AE340="有り",2,1)</f>
        <v>1</v>
      </c>
      <c r="AO314" s="83">
        <f>IF(入力シート!H340="必要(\4,950)",1,0)</f>
        <v>0</v>
      </c>
    </row>
    <row r="315" spans="5:41" x14ac:dyDescent="0.4">
      <c r="E315" s="85" t="str">
        <f t="shared" ca="1" si="24"/>
        <v>20240213</v>
      </c>
      <c r="F315" s="83" t="str">
        <f>DBCS(入力シート!A341)</f>
        <v/>
      </c>
      <c r="G315" s="83" t="str">
        <f>(ASC(SUBSTITUTE(SUBSTITUTE(入力シート!B341,"　","")," ","")))</f>
        <v/>
      </c>
      <c r="H315" s="83" t="str">
        <f>ASC(入力シート!C341)</f>
        <v/>
      </c>
      <c r="I315" s="83" t="str">
        <f>IF(入力シート!E341=0,"",入力シート!E341)</f>
        <v/>
      </c>
      <c r="J315" s="83" t="str">
        <f>IF(入力シート!I341=0,"",入力シート!I341)</f>
        <v/>
      </c>
      <c r="K315" s="83" t="str">
        <f>DBCS(入力シート!K341)</f>
        <v/>
      </c>
      <c r="L315" s="83" t="str">
        <f>ASC(入力シート!L341)</f>
        <v/>
      </c>
      <c r="M315" s="83" t="e">
        <f>_xlfn.IFS(入力シート!J341=置換コード!$B$4,1,入力シート!J341=置換コード!$B$5,2,入力シート!J341=置換コード!$B$6,3,入力シート!J341=置換コード!$B$7,4,入力シート!J341=置換コード!$B$8,5,入力シート!J341=置換コード!$B$9,6,入力シート!J341=置換コード!$B$10,7,入力シート!J341=置換コード!$B$11,8,入力シート!J341=置換コード!$B$12,9,入力シート!J341=置換コード!$B$13,10)</f>
        <v>#N/A</v>
      </c>
      <c r="N315" s="83" t="e">
        <f>_xlfn.IFS(入力シート!F341=置換コード!$E$4,1,入力シート!F341=置換コード!$E$5,2)</f>
        <v>#N/A</v>
      </c>
      <c r="O315" s="83" t="e">
        <f t="shared" si="25"/>
        <v>#N/A</v>
      </c>
      <c r="P315" s="83" t="e">
        <f t="shared" si="26"/>
        <v>#N/A</v>
      </c>
      <c r="Q315" s="83" t="e">
        <f>_xlfn.IFS(入力シート!O341=置換コード!$I$4,11,入力シート!O341=置換コード!$I$5,21,入力シート!O341=置換コード!$I$6,22,入力シート!O341=置換コード!$I$7,23,入力シート!O341=置換コード!$I$8,24,入力シート!O341=置換コード!$I$9,25,入力シート!O341=置換コード!$I$10,26,入力シート!O341=置換コード!$I$11,31,入力シート!O341=置換コード!$I$12,32,入力シート!O341=置換コード!$I$13,33,入力シート!O341=置換コード!$I$14,34,入力シート!O341=置換コード!$I$15,35,入力シート!O341=置換コード!$I$16,36,入力シート!O341=置換コード!$I$17,37,入力シート!O341=置換コード!$I$18,38,入力シート!O341=置換コード!$I$19,41,入力シート!O341=置換コード!$I$20,42,入力シート!O341=置換コード!$I$21,43,入力シート!O341=置換コード!$I$22,44,入力シート!O341=置換コード!$I$23,51,入力シート!O341=置換コード!$I$24,52,入力シート!O341=置換コード!$I$25,53,入力シート!O341=置換コード!$I$26,54,入力シート!O341=置換コード!$I$27,55,入力シート!O341=置換コード!$I$28,61,入力シート!O341=置換コード!$I$29,62,入力シート!O341=置換コード!$I$30,63,入力シート!O341=置換コード!$I$31,64,入力シート!O341=置換コード!$I$32,65,入力シート!O341=置換コード!$I$33,66,入力シート!O341=置換コード!$I$34,71,入力シート!O341=置換コード!$I$35,72,入力シート!O341=置換コード!$I$36,73,入力シート!O341=置換コード!$I$37,74,入力シート!O341=置換コード!$I$38,75,入力シート!O341=置換コード!$I$39,76,入力シート!O341=置換コード!$I$40,77,入力シート!O341=置換コード!$I$41,78,入力シート!O341=置換コード!$I$42,79,入力シート!O341=置換コード!$I$43,81,入力シート!O341=置換コード!$I$44,82,入力シート!O341=置換コード!$I$45,83,入力シート!O341=置換コード!$I$46,84,入力シート!O341=置換コード!$I$47,85,入力シート!O341=置換コード!$I$48,86,入力シート!O341=置換コード!$I$49,87,入力シート!O341=置換コード!$I$50,88,入力シート!O341=置換コード!$I$51,90)</f>
        <v>#N/A</v>
      </c>
      <c r="R315" s="83" t="e">
        <f t="shared" si="27"/>
        <v>#N/A</v>
      </c>
      <c r="S315" s="83" t="str">
        <f>ASC(入力シート!N341)</f>
        <v/>
      </c>
      <c r="T315" s="83" t="str">
        <f>ASC(入力シート!P341)</f>
        <v/>
      </c>
      <c r="U315" s="83" t="str">
        <f>ASC(入力シート!Q341)</f>
        <v/>
      </c>
      <c r="V315" s="83" t="str">
        <f>ASC(入力シート!R341)</f>
        <v/>
      </c>
      <c r="W315" s="83" t="str">
        <f>ASC(入力シート!M341)</f>
        <v/>
      </c>
      <c r="X315" s="83" t="e">
        <f>_xlfn.IFS(入力シート!U341=置換コード!$I$4,11,入力シート!U341=置換コード!$I$5,21,入力シート!U341=置換コード!$I$6,22,入力シート!U341=置換コード!$I$7,23,入力シート!U341=置換コード!$I$8,24,入力シート!U341=置換コード!$I$9,25,入力シート!U341=置換コード!$I$10,26,入力シート!U341=置換コード!$I$11,31,入力シート!U341=置換コード!$I$12,32,入力シート!U341=置換コード!$I$13,33,入力シート!U341=置換コード!$I$14,34,入力シート!U341=置換コード!$I$15,35,入力シート!U341=置換コード!$I$16,36,入力シート!U341=置換コード!$I$17,37,入力シート!U341=置換コード!$I$18,38,入力シート!U341=置換コード!$I$19,41,入力シート!U341=置換コード!$I$20,42,入力シート!U341=置換コード!$I$21,43,入力シート!U341=置換コード!$I$22,44,入力シート!U341=置換コード!$I$23,51,入力シート!U341=置換コード!$I$24,52,入力シート!U341=置換コード!$I$25,53,入力シート!U341=置換コード!$I$26,54,入力シート!U341=置換コード!$I$27,55,入力シート!U341=置換コード!$I$28,61,入力シート!U341=置換コード!$I$29,62,入力シート!U341=置換コード!$I$30,63,入力シート!U341=置換コード!$I$31,64,入力シート!U341=置換コード!$I$32,65,入力シート!U341=置換コード!$I$33,66,入力シート!U341=置換コード!$I$34,71,入力シート!U341=置換コード!$I$35,72,入力シート!U341=置換コード!$I$36,73,入力シート!U341=置換コード!$I$37,74,入力シート!U341=置換コード!$I$38,75,入力シート!U341=置換コード!$I$39,76,入力シート!U341=置換コード!$I$40,77,入力シート!U341=置換コード!$I$41,78,入力シート!U341=置換コード!$I$42,79,入力シート!U341=置換コード!$I$43,81,入力シート!U341=置換コード!$I$44,82,入力シート!U341=置換コード!$I$45,83,入力シート!U341=置換コード!$I$46,84,入力シート!U341=置換コード!$I$47,85,入力シート!U341=置換コード!$I$48,86,入力シート!U341=置換コード!$I$49,87,入力シート!U341=置換コード!$I$50,88,入力シート!U341=置換コード!$I$51,90)</f>
        <v>#N/A</v>
      </c>
      <c r="Y315" s="83" t="e">
        <f t="shared" si="28"/>
        <v>#N/A</v>
      </c>
      <c r="Z315" s="83" t="str">
        <f>ASC(入力シート!T341)</f>
        <v/>
      </c>
      <c r="AA315" s="83" t="str">
        <f>ASC(入力シート!V341)</f>
        <v/>
      </c>
      <c r="AB315" s="83" t="str">
        <f>ASC(入力シート!W341)</f>
        <v/>
      </c>
      <c r="AC315" s="83" t="str">
        <f>ASC(入力シート!X341)</f>
        <v/>
      </c>
      <c r="AD315" s="83" t="str">
        <f>ASC(入力シート!S341)</f>
        <v/>
      </c>
      <c r="AE315" s="83" t="str">
        <f>IF(入力シート!D341=0,"",入力シート!D341)</f>
        <v/>
      </c>
      <c r="AF315" s="83">
        <f>IF(入力シート!G341="無し",1,2)</f>
        <v>2</v>
      </c>
      <c r="AG315" s="85" t="str">
        <f t="shared" ca="1" si="29"/>
        <v>20240213</v>
      </c>
      <c r="AH315" s="83">
        <f>IF(入力シート!Y341="有り",2,1)</f>
        <v>1</v>
      </c>
      <c r="AI315" s="83">
        <f>IF(入力シート!Z341="有り",2,1)</f>
        <v>1</v>
      </c>
      <c r="AJ315" s="83">
        <f>IF(入力シート!AA341="有り",2,1)</f>
        <v>1</v>
      </c>
      <c r="AK315" s="83">
        <f>IF(入力シート!AB341="有り",2,1)</f>
        <v>1</v>
      </c>
      <c r="AL315" s="83">
        <f>IF(入力シート!AC341="有り",2,1)</f>
        <v>1</v>
      </c>
      <c r="AM315" s="83">
        <f>IF(入力シート!AD341="有り",2,1)</f>
        <v>1</v>
      </c>
      <c r="AN315" s="83">
        <f>IF(入力シート!AE341="有り",2,1)</f>
        <v>1</v>
      </c>
      <c r="AO315" s="83">
        <f>IF(入力シート!H341="必要(\4,950)",1,0)</f>
        <v>0</v>
      </c>
    </row>
    <row r="316" spans="5:41" x14ac:dyDescent="0.4">
      <c r="E316" s="85" t="str">
        <f t="shared" ca="1" si="24"/>
        <v>20240213</v>
      </c>
      <c r="F316" s="83" t="str">
        <f>DBCS(入力シート!A342)</f>
        <v/>
      </c>
      <c r="G316" s="83" t="str">
        <f>(ASC(SUBSTITUTE(SUBSTITUTE(入力シート!B342,"　","")," ","")))</f>
        <v/>
      </c>
      <c r="H316" s="83" t="str">
        <f>ASC(入力シート!C342)</f>
        <v/>
      </c>
      <c r="I316" s="83" t="str">
        <f>IF(入力シート!E342=0,"",入力シート!E342)</f>
        <v/>
      </c>
      <c r="J316" s="83" t="str">
        <f>IF(入力シート!I342=0,"",入力シート!I342)</f>
        <v/>
      </c>
      <c r="K316" s="83" t="str">
        <f>DBCS(入力シート!K342)</f>
        <v/>
      </c>
      <c r="L316" s="83" t="str">
        <f>ASC(入力シート!L342)</f>
        <v/>
      </c>
      <c r="M316" s="83" t="e">
        <f>_xlfn.IFS(入力シート!J342=置換コード!$B$4,1,入力シート!J342=置換コード!$B$5,2,入力シート!J342=置換コード!$B$6,3,入力シート!J342=置換コード!$B$7,4,入力シート!J342=置換コード!$B$8,5,入力シート!J342=置換コード!$B$9,6,入力シート!J342=置換コード!$B$10,7,入力シート!J342=置換コード!$B$11,8,入力シート!J342=置換コード!$B$12,9,入力シート!J342=置換コード!$B$13,10)</f>
        <v>#N/A</v>
      </c>
      <c r="N316" s="83" t="e">
        <f>_xlfn.IFS(入力シート!F342=置換コード!$E$4,1,入力シート!F342=置換コード!$E$5,2)</f>
        <v>#N/A</v>
      </c>
      <c r="O316" s="83" t="e">
        <f t="shared" si="25"/>
        <v>#N/A</v>
      </c>
      <c r="P316" s="83" t="e">
        <f t="shared" si="26"/>
        <v>#N/A</v>
      </c>
      <c r="Q316" s="83" t="e">
        <f>_xlfn.IFS(入力シート!O342=置換コード!$I$4,11,入力シート!O342=置換コード!$I$5,21,入力シート!O342=置換コード!$I$6,22,入力シート!O342=置換コード!$I$7,23,入力シート!O342=置換コード!$I$8,24,入力シート!O342=置換コード!$I$9,25,入力シート!O342=置換コード!$I$10,26,入力シート!O342=置換コード!$I$11,31,入力シート!O342=置換コード!$I$12,32,入力シート!O342=置換コード!$I$13,33,入力シート!O342=置換コード!$I$14,34,入力シート!O342=置換コード!$I$15,35,入力シート!O342=置換コード!$I$16,36,入力シート!O342=置換コード!$I$17,37,入力シート!O342=置換コード!$I$18,38,入力シート!O342=置換コード!$I$19,41,入力シート!O342=置換コード!$I$20,42,入力シート!O342=置換コード!$I$21,43,入力シート!O342=置換コード!$I$22,44,入力シート!O342=置換コード!$I$23,51,入力シート!O342=置換コード!$I$24,52,入力シート!O342=置換コード!$I$25,53,入力シート!O342=置換コード!$I$26,54,入力シート!O342=置換コード!$I$27,55,入力シート!O342=置換コード!$I$28,61,入力シート!O342=置換コード!$I$29,62,入力シート!O342=置換コード!$I$30,63,入力シート!O342=置換コード!$I$31,64,入力シート!O342=置換コード!$I$32,65,入力シート!O342=置換コード!$I$33,66,入力シート!O342=置換コード!$I$34,71,入力シート!O342=置換コード!$I$35,72,入力シート!O342=置換コード!$I$36,73,入力シート!O342=置換コード!$I$37,74,入力シート!O342=置換コード!$I$38,75,入力シート!O342=置換コード!$I$39,76,入力シート!O342=置換コード!$I$40,77,入力シート!O342=置換コード!$I$41,78,入力シート!O342=置換コード!$I$42,79,入力シート!O342=置換コード!$I$43,81,入力シート!O342=置換コード!$I$44,82,入力シート!O342=置換コード!$I$45,83,入力シート!O342=置換コード!$I$46,84,入力シート!O342=置換コード!$I$47,85,入力シート!O342=置換コード!$I$48,86,入力シート!O342=置換コード!$I$49,87,入力シート!O342=置換コード!$I$50,88,入力シート!O342=置換コード!$I$51,90)</f>
        <v>#N/A</v>
      </c>
      <c r="R316" s="83" t="e">
        <f t="shared" si="27"/>
        <v>#N/A</v>
      </c>
      <c r="S316" s="83" t="str">
        <f>ASC(入力シート!N342)</f>
        <v/>
      </c>
      <c r="T316" s="83" t="str">
        <f>ASC(入力シート!P342)</f>
        <v/>
      </c>
      <c r="U316" s="83" t="str">
        <f>ASC(入力シート!Q342)</f>
        <v/>
      </c>
      <c r="V316" s="83" t="str">
        <f>ASC(入力シート!R342)</f>
        <v/>
      </c>
      <c r="W316" s="83" t="str">
        <f>ASC(入力シート!M342)</f>
        <v/>
      </c>
      <c r="X316" s="83" t="e">
        <f>_xlfn.IFS(入力シート!U342=置換コード!$I$4,11,入力シート!U342=置換コード!$I$5,21,入力シート!U342=置換コード!$I$6,22,入力シート!U342=置換コード!$I$7,23,入力シート!U342=置換コード!$I$8,24,入力シート!U342=置換コード!$I$9,25,入力シート!U342=置換コード!$I$10,26,入力シート!U342=置換コード!$I$11,31,入力シート!U342=置換コード!$I$12,32,入力シート!U342=置換コード!$I$13,33,入力シート!U342=置換コード!$I$14,34,入力シート!U342=置換コード!$I$15,35,入力シート!U342=置換コード!$I$16,36,入力シート!U342=置換コード!$I$17,37,入力シート!U342=置換コード!$I$18,38,入力シート!U342=置換コード!$I$19,41,入力シート!U342=置換コード!$I$20,42,入力シート!U342=置換コード!$I$21,43,入力シート!U342=置換コード!$I$22,44,入力シート!U342=置換コード!$I$23,51,入力シート!U342=置換コード!$I$24,52,入力シート!U342=置換コード!$I$25,53,入力シート!U342=置換コード!$I$26,54,入力シート!U342=置換コード!$I$27,55,入力シート!U342=置換コード!$I$28,61,入力シート!U342=置換コード!$I$29,62,入力シート!U342=置換コード!$I$30,63,入力シート!U342=置換コード!$I$31,64,入力シート!U342=置換コード!$I$32,65,入力シート!U342=置換コード!$I$33,66,入力シート!U342=置換コード!$I$34,71,入力シート!U342=置換コード!$I$35,72,入力シート!U342=置換コード!$I$36,73,入力シート!U342=置換コード!$I$37,74,入力シート!U342=置換コード!$I$38,75,入力シート!U342=置換コード!$I$39,76,入力シート!U342=置換コード!$I$40,77,入力シート!U342=置換コード!$I$41,78,入力シート!U342=置換コード!$I$42,79,入力シート!U342=置換コード!$I$43,81,入力シート!U342=置換コード!$I$44,82,入力シート!U342=置換コード!$I$45,83,入力シート!U342=置換コード!$I$46,84,入力シート!U342=置換コード!$I$47,85,入力シート!U342=置換コード!$I$48,86,入力シート!U342=置換コード!$I$49,87,入力シート!U342=置換コード!$I$50,88,入力シート!U342=置換コード!$I$51,90)</f>
        <v>#N/A</v>
      </c>
      <c r="Y316" s="83" t="e">
        <f t="shared" si="28"/>
        <v>#N/A</v>
      </c>
      <c r="Z316" s="83" t="str">
        <f>ASC(入力シート!T342)</f>
        <v/>
      </c>
      <c r="AA316" s="83" t="str">
        <f>ASC(入力シート!V342)</f>
        <v/>
      </c>
      <c r="AB316" s="83" t="str">
        <f>ASC(入力シート!W342)</f>
        <v/>
      </c>
      <c r="AC316" s="83" t="str">
        <f>ASC(入力シート!X342)</f>
        <v/>
      </c>
      <c r="AD316" s="83" t="str">
        <f>ASC(入力シート!S342)</f>
        <v/>
      </c>
      <c r="AE316" s="83" t="str">
        <f>IF(入力シート!D342=0,"",入力シート!D342)</f>
        <v/>
      </c>
      <c r="AF316" s="83">
        <f>IF(入力シート!G342="無し",1,2)</f>
        <v>2</v>
      </c>
      <c r="AG316" s="85" t="str">
        <f t="shared" ca="1" si="29"/>
        <v>20240213</v>
      </c>
      <c r="AH316" s="83">
        <f>IF(入力シート!Y342="有り",2,1)</f>
        <v>1</v>
      </c>
      <c r="AI316" s="83">
        <f>IF(入力シート!Z342="有り",2,1)</f>
        <v>1</v>
      </c>
      <c r="AJ316" s="83">
        <f>IF(入力シート!AA342="有り",2,1)</f>
        <v>1</v>
      </c>
      <c r="AK316" s="83">
        <f>IF(入力シート!AB342="有り",2,1)</f>
        <v>1</v>
      </c>
      <c r="AL316" s="83">
        <f>IF(入力シート!AC342="有り",2,1)</f>
        <v>1</v>
      </c>
      <c r="AM316" s="83">
        <f>IF(入力シート!AD342="有り",2,1)</f>
        <v>1</v>
      </c>
      <c r="AN316" s="83">
        <f>IF(入力シート!AE342="有り",2,1)</f>
        <v>1</v>
      </c>
      <c r="AO316" s="83">
        <f>IF(入力シート!H342="必要(\4,950)",1,0)</f>
        <v>0</v>
      </c>
    </row>
    <row r="317" spans="5:41" x14ac:dyDescent="0.4">
      <c r="E317" s="85" t="str">
        <f t="shared" ca="1" si="24"/>
        <v>20240213</v>
      </c>
      <c r="F317" s="83" t="str">
        <f>DBCS(入力シート!A343)</f>
        <v/>
      </c>
      <c r="G317" s="83" t="str">
        <f>(ASC(SUBSTITUTE(SUBSTITUTE(入力シート!B343,"　","")," ","")))</f>
        <v/>
      </c>
      <c r="H317" s="83" t="str">
        <f>ASC(入力シート!C343)</f>
        <v/>
      </c>
      <c r="I317" s="83" t="str">
        <f>IF(入力シート!E343=0,"",入力シート!E343)</f>
        <v/>
      </c>
      <c r="J317" s="83" t="str">
        <f>IF(入力シート!I343=0,"",入力シート!I343)</f>
        <v/>
      </c>
      <c r="K317" s="83" t="str">
        <f>DBCS(入力シート!K343)</f>
        <v/>
      </c>
      <c r="L317" s="83" t="str">
        <f>ASC(入力シート!L343)</f>
        <v/>
      </c>
      <c r="M317" s="83" t="e">
        <f>_xlfn.IFS(入力シート!J343=置換コード!$B$4,1,入力シート!J343=置換コード!$B$5,2,入力シート!J343=置換コード!$B$6,3,入力シート!J343=置換コード!$B$7,4,入力シート!J343=置換コード!$B$8,5,入力シート!J343=置換コード!$B$9,6,入力シート!J343=置換コード!$B$10,7,入力シート!J343=置換コード!$B$11,8,入力シート!J343=置換コード!$B$12,9,入力シート!J343=置換コード!$B$13,10)</f>
        <v>#N/A</v>
      </c>
      <c r="N317" s="83" t="e">
        <f>_xlfn.IFS(入力シート!F343=置換コード!$E$4,1,入力シート!F343=置換コード!$E$5,2)</f>
        <v>#N/A</v>
      </c>
      <c r="O317" s="83" t="e">
        <f t="shared" si="25"/>
        <v>#N/A</v>
      </c>
      <c r="P317" s="83" t="e">
        <f t="shared" si="26"/>
        <v>#N/A</v>
      </c>
      <c r="Q317" s="83" t="e">
        <f>_xlfn.IFS(入力シート!O343=置換コード!$I$4,11,入力シート!O343=置換コード!$I$5,21,入力シート!O343=置換コード!$I$6,22,入力シート!O343=置換コード!$I$7,23,入力シート!O343=置換コード!$I$8,24,入力シート!O343=置換コード!$I$9,25,入力シート!O343=置換コード!$I$10,26,入力シート!O343=置換コード!$I$11,31,入力シート!O343=置換コード!$I$12,32,入力シート!O343=置換コード!$I$13,33,入力シート!O343=置換コード!$I$14,34,入力シート!O343=置換コード!$I$15,35,入力シート!O343=置換コード!$I$16,36,入力シート!O343=置換コード!$I$17,37,入力シート!O343=置換コード!$I$18,38,入力シート!O343=置換コード!$I$19,41,入力シート!O343=置換コード!$I$20,42,入力シート!O343=置換コード!$I$21,43,入力シート!O343=置換コード!$I$22,44,入力シート!O343=置換コード!$I$23,51,入力シート!O343=置換コード!$I$24,52,入力シート!O343=置換コード!$I$25,53,入力シート!O343=置換コード!$I$26,54,入力シート!O343=置換コード!$I$27,55,入力シート!O343=置換コード!$I$28,61,入力シート!O343=置換コード!$I$29,62,入力シート!O343=置換コード!$I$30,63,入力シート!O343=置換コード!$I$31,64,入力シート!O343=置換コード!$I$32,65,入力シート!O343=置換コード!$I$33,66,入力シート!O343=置換コード!$I$34,71,入力シート!O343=置換コード!$I$35,72,入力シート!O343=置換コード!$I$36,73,入力シート!O343=置換コード!$I$37,74,入力シート!O343=置換コード!$I$38,75,入力シート!O343=置換コード!$I$39,76,入力シート!O343=置換コード!$I$40,77,入力シート!O343=置換コード!$I$41,78,入力シート!O343=置換コード!$I$42,79,入力シート!O343=置換コード!$I$43,81,入力シート!O343=置換コード!$I$44,82,入力シート!O343=置換コード!$I$45,83,入力シート!O343=置換コード!$I$46,84,入力シート!O343=置換コード!$I$47,85,入力シート!O343=置換コード!$I$48,86,入力シート!O343=置換コード!$I$49,87,入力シート!O343=置換コード!$I$50,88,入力シート!O343=置換コード!$I$51,90)</f>
        <v>#N/A</v>
      </c>
      <c r="R317" s="83" t="e">
        <f t="shared" si="27"/>
        <v>#N/A</v>
      </c>
      <c r="S317" s="83" t="str">
        <f>ASC(入力シート!N343)</f>
        <v/>
      </c>
      <c r="T317" s="83" t="str">
        <f>ASC(入力シート!P343)</f>
        <v/>
      </c>
      <c r="U317" s="83" t="str">
        <f>ASC(入力シート!Q343)</f>
        <v/>
      </c>
      <c r="V317" s="83" t="str">
        <f>ASC(入力シート!R343)</f>
        <v/>
      </c>
      <c r="W317" s="83" t="str">
        <f>ASC(入力シート!M343)</f>
        <v/>
      </c>
      <c r="X317" s="83" t="e">
        <f>_xlfn.IFS(入力シート!U343=置換コード!$I$4,11,入力シート!U343=置換コード!$I$5,21,入力シート!U343=置換コード!$I$6,22,入力シート!U343=置換コード!$I$7,23,入力シート!U343=置換コード!$I$8,24,入力シート!U343=置換コード!$I$9,25,入力シート!U343=置換コード!$I$10,26,入力シート!U343=置換コード!$I$11,31,入力シート!U343=置換コード!$I$12,32,入力シート!U343=置換コード!$I$13,33,入力シート!U343=置換コード!$I$14,34,入力シート!U343=置換コード!$I$15,35,入力シート!U343=置換コード!$I$16,36,入力シート!U343=置換コード!$I$17,37,入力シート!U343=置換コード!$I$18,38,入力シート!U343=置換コード!$I$19,41,入力シート!U343=置換コード!$I$20,42,入力シート!U343=置換コード!$I$21,43,入力シート!U343=置換コード!$I$22,44,入力シート!U343=置換コード!$I$23,51,入力シート!U343=置換コード!$I$24,52,入力シート!U343=置換コード!$I$25,53,入力シート!U343=置換コード!$I$26,54,入力シート!U343=置換コード!$I$27,55,入力シート!U343=置換コード!$I$28,61,入力シート!U343=置換コード!$I$29,62,入力シート!U343=置換コード!$I$30,63,入力シート!U343=置換コード!$I$31,64,入力シート!U343=置換コード!$I$32,65,入力シート!U343=置換コード!$I$33,66,入力シート!U343=置換コード!$I$34,71,入力シート!U343=置換コード!$I$35,72,入力シート!U343=置換コード!$I$36,73,入力シート!U343=置換コード!$I$37,74,入力シート!U343=置換コード!$I$38,75,入力シート!U343=置換コード!$I$39,76,入力シート!U343=置換コード!$I$40,77,入力シート!U343=置換コード!$I$41,78,入力シート!U343=置換コード!$I$42,79,入力シート!U343=置換コード!$I$43,81,入力シート!U343=置換コード!$I$44,82,入力シート!U343=置換コード!$I$45,83,入力シート!U343=置換コード!$I$46,84,入力シート!U343=置換コード!$I$47,85,入力シート!U343=置換コード!$I$48,86,入力シート!U343=置換コード!$I$49,87,入力シート!U343=置換コード!$I$50,88,入力シート!U343=置換コード!$I$51,90)</f>
        <v>#N/A</v>
      </c>
      <c r="Y317" s="83" t="e">
        <f t="shared" si="28"/>
        <v>#N/A</v>
      </c>
      <c r="Z317" s="83" t="str">
        <f>ASC(入力シート!T343)</f>
        <v/>
      </c>
      <c r="AA317" s="83" t="str">
        <f>ASC(入力シート!V343)</f>
        <v/>
      </c>
      <c r="AB317" s="83" t="str">
        <f>ASC(入力シート!W343)</f>
        <v/>
      </c>
      <c r="AC317" s="83" t="str">
        <f>ASC(入力シート!X343)</f>
        <v/>
      </c>
      <c r="AD317" s="83" t="str">
        <f>ASC(入力シート!S343)</f>
        <v/>
      </c>
      <c r="AE317" s="83" t="str">
        <f>IF(入力シート!D343=0,"",入力シート!D343)</f>
        <v/>
      </c>
      <c r="AF317" s="83">
        <f>IF(入力シート!G343="無し",1,2)</f>
        <v>2</v>
      </c>
      <c r="AG317" s="85" t="str">
        <f t="shared" ca="1" si="29"/>
        <v>20240213</v>
      </c>
      <c r="AH317" s="83">
        <f>IF(入力シート!Y343="有り",2,1)</f>
        <v>1</v>
      </c>
      <c r="AI317" s="83">
        <f>IF(入力シート!Z343="有り",2,1)</f>
        <v>1</v>
      </c>
      <c r="AJ317" s="83">
        <f>IF(入力シート!AA343="有り",2,1)</f>
        <v>1</v>
      </c>
      <c r="AK317" s="83">
        <f>IF(入力シート!AB343="有り",2,1)</f>
        <v>1</v>
      </c>
      <c r="AL317" s="83">
        <f>IF(入力シート!AC343="有り",2,1)</f>
        <v>1</v>
      </c>
      <c r="AM317" s="83">
        <f>IF(入力シート!AD343="有り",2,1)</f>
        <v>1</v>
      </c>
      <c r="AN317" s="83">
        <f>IF(入力シート!AE343="有り",2,1)</f>
        <v>1</v>
      </c>
      <c r="AO317" s="83">
        <f>IF(入力シート!H343="必要(\4,950)",1,0)</f>
        <v>0</v>
      </c>
    </row>
    <row r="318" spans="5:41" x14ac:dyDescent="0.4">
      <c r="E318" s="85" t="str">
        <f t="shared" ca="1" si="24"/>
        <v>20240213</v>
      </c>
      <c r="F318" s="83" t="str">
        <f>DBCS(入力シート!A344)</f>
        <v/>
      </c>
      <c r="G318" s="83" t="str">
        <f>(ASC(SUBSTITUTE(SUBSTITUTE(入力シート!B344,"　","")," ","")))</f>
        <v/>
      </c>
      <c r="H318" s="83" t="str">
        <f>ASC(入力シート!C344)</f>
        <v/>
      </c>
      <c r="I318" s="83" t="str">
        <f>IF(入力シート!E344=0,"",入力シート!E344)</f>
        <v/>
      </c>
      <c r="J318" s="83" t="str">
        <f>IF(入力シート!I344=0,"",入力シート!I344)</f>
        <v/>
      </c>
      <c r="K318" s="83" t="str">
        <f>DBCS(入力シート!K344)</f>
        <v/>
      </c>
      <c r="L318" s="83" t="str">
        <f>ASC(入力シート!L344)</f>
        <v/>
      </c>
      <c r="M318" s="83" t="e">
        <f>_xlfn.IFS(入力シート!J344=置換コード!$B$4,1,入力シート!J344=置換コード!$B$5,2,入力シート!J344=置換コード!$B$6,3,入力シート!J344=置換コード!$B$7,4,入力シート!J344=置換コード!$B$8,5,入力シート!J344=置換コード!$B$9,6,入力シート!J344=置換コード!$B$10,7,入力シート!J344=置換コード!$B$11,8,入力シート!J344=置換コード!$B$12,9,入力シート!J344=置換コード!$B$13,10)</f>
        <v>#N/A</v>
      </c>
      <c r="N318" s="83" t="e">
        <f>_xlfn.IFS(入力シート!F344=置換コード!$E$4,1,入力シート!F344=置換コード!$E$5,2)</f>
        <v>#N/A</v>
      </c>
      <c r="O318" s="83" t="e">
        <f t="shared" si="25"/>
        <v>#N/A</v>
      </c>
      <c r="P318" s="83" t="e">
        <f t="shared" si="26"/>
        <v>#N/A</v>
      </c>
      <c r="Q318" s="83" t="e">
        <f>_xlfn.IFS(入力シート!O344=置換コード!$I$4,11,入力シート!O344=置換コード!$I$5,21,入力シート!O344=置換コード!$I$6,22,入力シート!O344=置換コード!$I$7,23,入力シート!O344=置換コード!$I$8,24,入力シート!O344=置換コード!$I$9,25,入力シート!O344=置換コード!$I$10,26,入力シート!O344=置換コード!$I$11,31,入力シート!O344=置換コード!$I$12,32,入力シート!O344=置換コード!$I$13,33,入力シート!O344=置換コード!$I$14,34,入力シート!O344=置換コード!$I$15,35,入力シート!O344=置換コード!$I$16,36,入力シート!O344=置換コード!$I$17,37,入力シート!O344=置換コード!$I$18,38,入力シート!O344=置換コード!$I$19,41,入力シート!O344=置換コード!$I$20,42,入力シート!O344=置換コード!$I$21,43,入力シート!O344=置換コード!$I$22,44,入力シート!O344=置換コード!$I$23,51,入力シート!O344=置換コード!$I$24,52,入力シート!O344=置換コード!$I$25,53,入力シート!O344=置換コード!$I$26,54,入力シート!O344=置換コード!$I$27,55,入力シート!O344=置換コード!$I$28,61,入力シート!O344=置換コード!$I$29,62,入力シート!O344=置換コード!$I$30,63,入力シート!O344=置換コード!$I$31,64,入力シート!O344=置換コード!$I$32,65,入力シート!O344=置換コード!$I$33,66,入力シート!O344=置換コード!$I$34,71,入力シート!O344=置換コード!$I$35,72,入力シート!O344=置換コード!$I$36,73,入力シート!O344=置換コード!$I$37,74,入力シート!O344=置換コード!$I$38,75,入力シート!O344=置換コード!$I$39,76,入力シート!O344=置換コード!$I$40,77,入力シート!O344=置換コード!$I$41,78,入力シート!O344=置換コード!$I$42,79,入力シート!O344=置換コード!$I$43,81,入力シート!O344=置換コード!$I$44,82,入力シート!O344=置換コード!$I$45,83,入力シート!O344=置換コード!$I$46,84,入力シート!O344=置換コード!$I$47,85,入力シート!O344=置換コード!$I$48,86,入力シート!O344=置換コード!$I$49,87,入力シート!O344=置換コード!$I$50,88,入力シート!O344=置換コード!$I$51,90)</f>
        <v>#N/A</v>
      </c>
      <c r="R318" s="83" t="e">
        <f t="shared" si="27"/>
        <v>#N/A</v>
      </c>
      <c r="S318" s="83" t="str">
        <f>ASC(入力シート!N344)</f>
        <v/>
      </c>
      <c r="T318" s="83" t="str">
        <f>ASC(入力シート!P344)</f>
        <v/>
      </c>
      <c r="U318" s="83" t="str">
        <f>ASC(入力シート!Q344)</f>
        <v/>
      </c>
      <c r="V318" s="83" t="str">
        <f>ASC(入力シート!R344)</f>
        <v/>
      </c>
      <c r="W318" s="83" t="str">
        <f>ASC(入力シート!M344)</f>
        <v/>
      </c>
      <c r="X318" s="83" t="e">
        <f>_xlfn.IFS(入力シート!U344=置換コード!$I$4,11,入力シート!U344=置換コード!$I$5,21,入力シート!U344=置換コード!$I$6,22,入力シート!U344=置換コード!$I$7,23,入力シート!U344=置換コード!$I$8,24,入力シート!U344=置換コード!$I$9,25,入力シート!U344=置換コード!$I$10,26,入力シート!U344=置換コード!$I$11,31,入力シート!U344=置換コード!$I$12,32,入力シート!U344=置換コード!$I$13,33,入力シート!U344=置換コード!$I$14,34,入力シート!U344=置換コード!$I$15,35,入力シート!U344=置換コード!$I$16,36,入力シート!U344=置換コード!$I$17,37,入力シート!U344=置換コード!$I$18,38,入力シート!U344=置換コード!$I$19,41,入力シート!U344=置換コード!$I$20,42,入力シート!U344=置換コード!$I$21,43,入力シート!U344=置換コード!$I$22,44,入力シート!U344=置換コード!$I$23,51,入力シート!U344=置換コード!$I$24,52,入力シート!U344=置換コード!$I$25,53,入力シート!U344=置換コード!$I$26,54,入力シート!U344=置換コード!$I$27,55,入力シート!U344=置換コード!$I$28,61,入力シート!U344=置換コード!$I$29,62,入力シート!U344=置換コード!$I$30,63,入力シート!U344=置換コード!$I$31,64,入力シート!U344=置換コード!$I$32,65,入力シート!U344=置換コード!$I$33,66,入力シート!U344=置換コード!$I$34,71,入力シート!U344=置換コード!$I$35,72,入力シート!U344=置換コード!$I$36,73,入力シート!U344=置換コード!$I$37,74,入力シート!U344=置換コード!$I$38,75,入力シート!U344=置換コード!$I$39,76,入力シート!U344=置換コード!$I$40,77,入力シート!U344=置換コード!$I$41,78,入力シート!U344=置換コード!$I$42,79,入力シート!U344=置換コード!$I$43,81,入力シート!U344=置換コード!$I$44,82,入力シート!U344=置換コード!$I$45,83,入力シート!U344=置換コード!$I$46,84,入力シート!U344=置換コード!$I$47,85,入力シート!U344=置換コード!$I$48,86,入力シート!U344=置換コード!$I$49,87,入力シート!U344=置換コード!$I$50,88,入力シート!U344=置換コード!$I$51,90)</f>
        <v>#N/A</v>
      </c>
      <c r="Y318" s="83" t="e">
        <f t="shared" si="28"/>
        <v>#N/A</v>
      </c>
      <c r="Z318" s="83" t="str">
        <f>ASC(入力シート!T344)</f>
        <v/>
      </c>
      <c r="AA318" s="83" t="str">
        <f>ASC(入力シート!V344)</f>
        <v/>
      </c>
      <c r="AB318" s="83" t="str">
        <f>ASC(入力シート!W344)</f>
        <v/>
      </c>
      <c r="AC318" s="83" t="str">
        <f>ASC(入力シート!X344)</f>
        <v/>
      </c>
      <c r="AD318" s="83" t="str">
        <f>ASC(入力シート!S344)</f>
        <v/>
      </c>
      <c r="AE318" s="83" t="str">
        <f>IF(入力シート!D344=0,"",入力シート!D344)</f>
        <v/>
      </c>
      <c r="AF318" s="83">
        <f>IF(入力シート!G344="無し",1,2)</f>
        <v>2</v>
      </c>
      <c r="AG318" s="85" t="str">
        <f t="shared" ca="1" si="29"/>
        <v>20240213</v>
      </c>
      <c r="AH318" s="83">
        <f>IF(入力シート!Y344="有り",2,1)</f>
        <v>1</v>
      </c>
      <c r="AI318" s="83">
        <f>IF(入力シート!Z344="有り",2,1)</f>
        <v>1</v>
      </c>
      <c r="AJ318" s="83">
        <f>IF(入力シート!AA344="有り",2,1)</f>
        <v>1</v>
      </c>
      <c r="AK318" s="83">
        <f>IF(入力シート!AB344="有り",2,1)</f>
        <v>1</v>
      </c>
      <c r="AL318" s="83">
        <f>IF(入力シート!AC344="有り",2,1)</f>
        <v>1</v>
      </c>
      <c r="AM318" s="83">
        <f>IF(入力シート!AD344="有り",2,1)</f>
        <v>1</v>
      </c>
      <c r="AN318" s="83">
        <f>IF(入力シート!AE344="有り",2,1)</f>
        <v>1</v>
      </c>
      <c r="AO318" s="83">
        <f>IF(入力シート!H344="必要(\4,950)",1,0)</f>
        <v>0</v>
      </c>
    </row>
    <row r="319" spans="5:41" x14ac:dyDescent="0.4">
      <c r="E319" s="85" t="str">
        <f t="shared" ca="1" si="24"/>
        <v>20240213</v>
      </c>
      <c r="F319" s="83" t="str">
        <f>DBCS(入力シート!A345)</f>
        <v/>
      </c>
      <c r="G319" s="83" t="str">
        <f>(ASC(SUBSTITUTE(SUBSTITUTE(入力シート!B345,"　","")," ","")))</f>
        <v/>
      </c>
      <c r="H319" s="83" t="str">
        <f>ASC(入力シート!C345)</f>
        <v/>
      </c>
      <c r="I319" s="83" t="str">
        <f>IF(入力シート!E345=0,"",入力シート!E345)</f>
        <v/>
      </c>
      <c r="J319" s="83" t="str">
        <f>IF(入力シート!I345=0,"",入力シート!I345)</f>
        <v/>
      </c>
      <c r="K319" s="83" t="str">
        <f>DBCS(入力シート!K345)</f>
        <v/>
      </c>
      <c r="L319" s="83" t="str">
        <f>ASC(入力シート!L345)</f>
        <v/>
      </c>
      <c r="M319" s="83" t="e">
        <f>_xlfn.IFS(入力シート!J345=置換コード!$B$4,1,入力シート!J345=置換コード!$B$5,2,入力シート!J345=置換コード!$B$6,3,入力シート!J345=置換コード!$B$7,4,入力シート!J345=置換コード!$B$8,5,入力シート!J345=置換コード!$B$9,6,入力シート!J345=置換コード!$B$10,7,入力シート!J345=置換コード!$B$11,8,入力シート!J345=置換コード!$B$12,9,入力シート!J345=置換コード!$B$13,10)</f>
        <v>#N/A</v>
      </c>
      <c r="N319" s="83" t="e">
        <f>_xlfn.IFS(入力シート!F345=置換コード!$E$4,1,入力シート!F345=置換コード!$E$5,2)</f>
        <v>#N/A</v>
      </c>
      <c r="O319" s="83" t="e">
        <f t="shared" si="25"/>
        <v>#N/A</v>
      </c>
      <c r="P319" s="83" t="e">
        <f t="shared" si="26"/>
        <v>#N/A</v>
      </c>
      <c r="Q319" s="83" t="e">
        <f>_xlfn.IFS(入力シート!O345=置換コード!$I$4,11,入力シート!O345=置換コード!$I$5,21,入力シート!O345=置換コード!$I$6,22,入力シート!O345=置換コード!$I$7,23,入力シート!O345=置換コード!$I$8,24,入力シート!O345=置換コード!$I$9,25,入力シート!O345=置換コード!$I$10,26,入力シート!O345=置換コード!$I$11,31,入力シート!O345=置換コード!$I$12,32,入力シート!O345=置換コード!$I$13,33,入力シート!O345=置換コード!$I$14,34,入力シート!O345=置換コード!$I$15,35,入力シート!O345=置換コード!$I$16,36,入力シート!O345=置換コード!$I$17,37,入力シート!O345=置換コード!$I$18,38,入力シート!O345=置換コード!$I$19,41,入力シート!O345=置換コード!$I$20,42,入力シート!O345=置換コード!$I$21,43,入力シート!O345=置換コード!$I$22,44,入力シート!O345=置換コード!$I$23,51,入力シート!O345=置換コード!$I$24,52,入力シート!O345=置換コード!$I$25,53,入力シート!O345=置換コード!$I$26,54,入力シート!O345=置換コード!$I$27,55,入力シート!O345=置換コード!$I$28,61,入力シート!O345=置換コード!$I$29,62,入力シート!O345=置換コード!$I$30,63,入力シート!O345=置換コード!$I$31,64,入力シート!O345=置換コード!$I$32,65,入力シート!O345=置換コード!$I$33,66,入力シート!O345=置換コード!$I$34,71,入力シート!O345=置換コード!$I$35,72,入力シート!O345=置換コード!$I$36,73,入力シート!O345=置換コード!$I$37,74,入力シート!O345=置換コード!$I$38,75,入力シート!O345=置換コード!$I$39,76,入力シート!O345=置換コード!$I$40,77,入力シート!O345=置換コード!$I$41,78,入力シート!O345=置換コード!$I$42,79,入力シート!O345=置換コード!$I$43,81,入力シート!O345=置換コード!$I$44,82,入力シート!O345=置換コード!$I$45,83,入力シート!O345=置換コード!$I$46,84,入力シート!O345=置換コード!$I$47,85,入力シート!O345=置換コード!$I$48,86,入力シート!O345=置換コード!$I$49,87,入力シート!O345=置換コード!$I$50,88,入力シート!O345=置換コード!$I$51,90)</f>
        <v>#N/A</v>
      </c>
      <c r="R319" s="83" t="e">
        <f t="shared" si="27"/>
        <v>#N/A</v>
      </c>
      <c r="S319" s="83" t="str">
        <f>ASC(入力シート!N345)</f>
        <v/>
      </c>
      <c r="T319" s="83" t="str">
        <f>ASC(入力シート!P345)</f>
        <v/>
      </c>
      <c r="U319" s="83" t="str">
        <f>ASC(入力シート!Q345)</f>
        <v/>
      </c>
      <c r="V319" s="83" t="str">
        <f>ASC(入力シート!R345)</f>
        <v/>
      </c>
      <c r="W319" s="83" t="str">
        <f>ASC(入力シート!M345)</f>
        <v/>
      </c>
      <c r="X319" s="83" t="e">
        <f>_xlfn.IFS(入力シート!U345=置換コード!$I$4,11,入力シート!U345=置換コード!$I$5,21,入力シート!U345=置換コード!$I$6,22,入力シート!U345=置換コード!$I$7,23,入力シート!U345=置換コード!$I$8,24,入力シート!U345=置換コード!$I$9,25,入力シート!U345=置換コード!$I$10,26,入力シート!U345=置換コード!$I$11,31,入力シート!U345=置換コード!$I$12,32,入力シート!U345=置換コード!$I$13,33,入力シート!U345=置換コード!$I$14,34,入力シート!U345=置換コード!$I$15,35,入力シート!U345=置換コード!$I$16,36,入力シート!U345=置換コード!$I$17,37,入力シート!U345=置換コード!$I$18,38,入力シート!U345=置換コード!$I$19,41,入力シート!U345=置換コード!$I$20,42,入力シート!U345=置換コード!$I$21,43,入力シート!U345=置換コード!$I$22,44,入力シート!U345=置換コード!$I$23,51,入力シート!U345=置換コード!$I$24,52,入力シート!U345=置換コード!$I$25,53,入力シート!U345=置換コード!$I$26,54,入力シート!U345=置換コード!$I$27,55,入力シート!U345=置換コード!$I$28,61,入力シート!U345=置換コード!$I$29,62,入力シート!U345=置換コード!$I$30,63,入力シート!U345=置換コード!$I$31,64,入力シート!U345=置換コード!$I$32,65,入力シート!U345=置換コード!$I$33,66,入力シート!U345=置換コード!$I$34,71,入力シート!U345=置換コード!$I$35,72,入力シート!U345=置換コード!$I$36,73,入力シート!U345=置換コード!$I$37,74,入力シート!U345=置換コード!$I$38,75,入力シート!U345=置換コード!$I$39,76,入力シート!U345=置換コード!$I$40,77,入力シート!U345=置換コード!$I$41,78,入力シート!U345=置換コード!$I$42,79,入力シート!U345=置換コード!$I$43,81,入力シート!U345=置換コード!$I$44,82,入力シート!U345=置換コード!$I$45,83,入力シート!U345=置換コード!$I$46,84,入力シート!U345=置換コード!$I$47,85,入力シート!U345=置換コード!$I$48,86,入力シート!U345=置換コード!$I$49,87,入力シート!U345=置換コード!$I$50,88,入力シート!U345=置換コード!$I$51,90)</f>
        <v>#N/A</v>
      </c>
      <c r="Y319" s="83" t="e">
        <f t="shared" si="28"/>
        <v>#N/A</v>
      </c>
      <c r="Z319" s="83" t="str">
        <f>ASC(入力シート!T345)</f>
        <v/>
      </c>
      <c r="AA319" s="83" t="str">
        <f>ASC(入力シート!V345)</f>
        <v/>
      </c>
      <c r="AB319" s="83" t="str">
        <f>ASC(入力シート!W345)</f>
        <v/>
      </c>
      <c r="AC319" s="83" t="str">
        <f>ASC(入力シート!X345)</f>
        <v/>
      </c>
      <c r="AD319" s="83" t="str">
        <f>ASC(入力シート!S345)</f>
        <v/>
      </c>
      <c r="AE319" s="83" t="str">
        <f>IF(入力シート!D345=0,"",入力シート!D345)</f>
        <v/>
      </c>
      <c r="AF319" s="83">
        <f>IF(入力シート!G345="無し",1,2)</f>
        <v>2</v>
      </c>
      <c r="AG319" s="85" t="str">
        <f t="shared" ca="1" si="29"/>
        <v>20240213</v>
      </c>
      <c r="AH319" s="83">
        <f>IF(入力シート!Y345="有り",2,1)</f>
        <v>1</v>
      </c>
      <c r="AI319" s="83">
        <f>IF(入力シート!Z345="有り",2,1)</f>
        <v>1</v>
      </c>
      <c r="AJ319" s="83">
        <f>IF(入力シート!AA345="有り",2,1)</f>
        <v>1</v>
      </c>
      <c r="AK319" s="83">
        <f>IF(入力シート!AB345="有り",2,1)</f>
        <v>1</v>
      </c>
      <c r="AL319" s="83">
        <f>IF(入力シート!AC345="有り",2,1)</f>
        <v>1</v>
      </c>
      <c r="AM319" s="83">
        <f>IF(入力シート!AD345="有り",2,1)</f>
        <v>1</v>
      </c>
      <c r="AN319" s="83">
        <f>IF(入力シート!AE345="有り",2,1)</f>
        <v>1</v>
      </c>
      <c r="AO319" s="83">
        <f>IF(入力シート!H345="必要(\4,950)",1,0)</f>
        <v>0</v>
      </c>
    </row>
    <row r="320" spans="5:41" x14ac:dyDescent="0.4">
      <c r="E320" s="85" t="str">
        <f t="shared" ca="1" si="24"/>
        <v>20240213</v>
      </c>
      <c r="F320" s="83" t="str">
        <f>DBCS(入力シート!A346)</f>
        <v/>
      </c>
      <c r="G320" s="83" t="str">
        <f>(ASC(SUBSTITUTE(SUBSTITUTE(入力シート!B346,"　","")," ","")))</f>
        <v/>
      </c>
      <c r="H320" s="83" t="str">
        <f>ASC(入力シート!C346)</f>
        <v/>
      </c>
      <c r="I320" s="83" t="str">
        <f>IF(入力シート!E346=0,"",入力シート!E346)</f>
        <v/>
      </c>
      <c r="J320" s="83" t="str">
        <f>IF(入力シート!I346=0,"",入力シート!I346)</f>
        <v/>
      </c>
      <c r="K320" s="83" t="str">
        <f>DBCS(入力シート!K346)</f>
        <v/>
      </c>
      <c r="L320" s="83" t="str">
        <f>ASC(入力シート!L346)</f>
        <v/>
      </c>
      <c r="M320" s="83" t="e">
        <f>_xlfn.IFS(入力シート!J346=置換コード!$B$4,1,入力シート!J346=置換コード!$B$5,2,入力シート!J346=置換コード!$B$6,3,入力シート!J346=置換コード!$B$7,4,入力シート!J346=置換コード!$B$8,5,入力シート!J346=置換コード!$B$9,6,入力シート!J346=置換コード!$B$10,7,入力シート!J346=置換コード!$B$11,8,入力シート!J346=置換コード!$B$12,9,入力シート!J346=置換コード!$B$13,10)</f>
        <v>#N/A</v>
      </c>
      <c r="N320" s="83" t="e">
        <f>_xlfn.IFS(入力シート!F346=置換コード!$E$4,1,入力シート!F346=置換コード!$E$5,2)</f>
        <v>#N/A</v>
      </c>
      <c r="O320" s="83" t="e">
        <f t="shared" si="25"/>
        <v>#N/A</v>
      </c>
      <c r="P320" s="83" t="e">
        <f t="shared" si="26"/>
        <v>#N/A</v>
      </c>
      <c r="Q320" s="83" t="e">
        <f>_xlfn.IFS(入力シート!O346=置換コード!$I$4,11,入力シート!O346=置換コード!$I$5,21,入力シート!O346=置換コード!$I$6,22,入力シート!O346=置換コード!$I$7,23,入力シート!O346=置換コード!$I$8,24,入力シート!O346=置換コード!$I$9,25,入力シート!O346=置換コード!$I$10,26,入力シート!O346=置換コード!$I$11,31,入力シート!O346=置換コード!$I$12,32,入力シート!O346=置換コード!$I$13,33,入力シート!O346=置換コード!$I$14,34,入力シート!O346=置換コード!$I$15,35,入力シート!O346=置換コード!$I$16,36,入力シート!O346=置換コード!$I$17,37,入力シート!O346=置換コード!$I$18,38,入力シート!O346=置換コード!$I$19,41,入力シート!O346=置換コード!$I$20,42,入力シート!O346=置換コード!$I$21,43,入力シート!O346=置換コード!$I$22,44,入力シート!O346=置換コード!$I$23,51,入力シート!O346=置換コード!$I$24,52,入力シート!O346=置換コード!$I$25,53,入力シート!O346=置換コード!$I$26,54,入力シート!O346=置換コード!$I$27,55,入力シート!O346=置換コード!$I$28,61,入力シート!O346=置換コード!$I$29,62,入力シート!O346=置換コード!$I$30,63,入力シート!O346=置換コード!$I$31,64,入力シート!O346=置換コード!$I$32,65,入力シート!O346=置換コード!$I$33,66,入力シート!O346=置換コード!$I$34,71,入力シート!O346=置換コード!$I$35,72,入力シート!O346=置換コード!$I$36,73,入力シート!O346=置換コード!$I$37,74,入力シート!O346=置換コード!$I$38,75,入力シート!O346=置換コード!$I$39,76,入力シート!O346=置換コード!$I$40,77,入力シート!O346=置換コード!$I$41,78,入力シート!O346=置換コード!$I$42,79,入力シート!O346=置換コード!$I$43,81,入力シート!O346=置換コード!$I$44,82,入力シート!O346=置換コード!$I$45,83,入力シート!O346=置換コード!$I$46,84,入力シート!O346=置換コード!$I$47,85,入力シート!O346=置換コード!$I$48,86,入力シート!O346=置換コード!$I$49,87,入力シート!O346=置換コード!$I$50,88,入力シート!O346=置換コード!$I$51,90)</f>
        <v>#N/A</v>
      </c>
      <c r="R320" s="83" t="e">
        <f t="shared" si="27"/>
        <v>#N/A</v>
      </c>
      <c r="S320" s="83" t="str">
        <f>ASC(入力シート!N346)</f>
        <v/>
      </c>
      <c r="T320" s="83" t="str">
        <f>ASC(入力シート!P346)</f>
        <v/>
      </c>
      <c r="U320" s="83" t="str">
        <f>ASC(入力シート!Q346)</f>
        <v/>
      </c>
      <c r="V320" s="83" t="str">
        <f>ASC(入力シート!R346)</f>
        <v/>
      </c>
      <c r="W320" s="83" t="str">
        <f>ASC(入力シート!M346)</f>
        <v/>
      </c>
      <c r="X320" s="83" t="e">
        <f>_xlfn.IFS(入力シート!U346=置換コード!$I$4,11,入力シート!U346=置換コード!$I$5,21,入力シート!U346=置換コード!$I$6,22,入力シート!U346=置換コード!$I$7,23,入力シート!U346=置換コード!$I$8,24,入力シート!U346=置換コード!$I$9,25,入力シート!U346=置換コード!$I$10,26,入力シート!U346=置換コード!$I$11,31,入力シート!U346=置換コード!$I$12,32,入力シート!U346=置換コード!$I$13,33,入力シート!U346=置換コード!$I$14,34,入力シート!U346=置換コード!$I$15,35,入力シート!U346=置換コード!$I$16,36,入力シート!U346=置換コード!$I$17,37,入力シート!U346=置換コード!$I$18,38,入力シート!U346=置換コード!$I$19,41,入力シート!U346=置換コード!$I$20,42,入力シート!U346=置換コード!$I$21,43,入力シート!U346=置換コード!$I$22,44,入力シート!U346=置換コード!$I$23,51,入力シート!U346=置換コード!$I$24,52,入力シート!U346=置換コード!$I$25,53,入力シート!U346=置換コード!$I$26,54,入力シート!U346=置換コード!$I$27,55,入力シート!U346=置換コード!$I$28,61,入力シート!U346=置換コード!$I$29,62,入力シート!U346=置換コード!$I$30,63,入力シート!U346=置換コード!$I$31,64,入力シート!U346=置換コード!$I$32,65,入力シート!U346=置換コード!$I$33,66,入力シート!U346=置換コード!$I$34,71,入力シート!U346=置換コード!$I$35,72,入力シート!U346=置換コード!$I$36,73,入力シート!U346=置換コード!$I$37,74,入力シート!U346=置換コード!$I$38,75,入力シート!U346=置換コード!$I$39,76,入力シート!U346=置換コード!$I$40,77,入力シート!U346=置換コード!$I$41,78,入力シート!U346=置換コード!$I$42,79,入力シート!U346=置換コード!$I$43,81,入力シート!U346=置換コード!$I$44,82,入力シート!U346=置換コード!$I$45,83,入力シート!U346=置換コード!$I$46,84,入力シート!U346=置換コード!$I$47,85,入力シート!U346=置換コード!$I$48,86,入力シート!U346=置換コード!$I$49,87,入力シート!U346=置換コード!$I$50,88,入力シート!U346=置換コード!$I$51,90)</f>
        <v>#N/A</v>
      </c>
      <c r="Y320" s="83" t="e">
        <f t="shared" si="28"/>
        <v>#N/A</v>
      </c>
      <c r="Z320" s="83" t="str">
        <f>ASC(入力シート!T346)</f>
        <v/>
      </c>
      <c r="AA320" s="83" t="str">
        <f>ASC(入力シート!V346)</f>
        <v/>
      </c>
      <c r="AB320" s="83" t="str">
        <f>ASC(入力シート!W346)</f>
        <v/>
      </c>
      <c r="AC320" s="83" t="str">
        <f>ASC(入力シート!X346)</f>
        <v/>
      </c>
      <c r="AD320" s="83" t="str">
        <f>ASC(入力シート!S346)</f>
        <v/>
      </c>
      <c r="AE320" s="83" t="str">
        <f>IF(入力シート!D346=0,"",入力シート!D346)</f>
        <v/>
      </c>
      <c r="AF320" s="83">
        <f>IF(入力シート!G346="無し",1,2)</f>
        <v>2</v>
      </c>
      <c r="AG320" s="85" t="str">
        <f t="shared" ca="1" si="29"/>
        <v>20240213</v>
      </c>
      <c r="AH320" s="83">
        <f>IF(入力シート!Y346="有り",2,1)</f>
        <v>1</v>
      </c>
      <c r="AI320" s="83">
        <f>IF(入力シート!Z346="有り",2,1)</f>
        <v>1</v>
      </c>
      <c r="AJ320" s="83">
        <f>IF(入力シート!AA346="有り",2,1)</f>
        <v>1</v>
      </c>
      <c r="AK320" s="83">
        <f>IF(入力シート!AB346="有り",2,1)</f>
        <v>1</v>
      </c>
      <c r="AL320" s="83">
        <f>IF(入力シート!AC346="有り",2,1)</f>
        <v>1</v>
      </c>
      <c r="AM320" s="83">
        <f>IF(入力シート!AD346="有り",2,1)</f>
        <v>1</v>
      </c>
      <c r="AN320" s="83">
        <f>IF(入力シート!AE346="有り",2,1)</f>
        <v>1</v>
      </c>
      <c r="AO320" s="83">
        <f>IF(入力シート!H346="必要(\4,950)",1,0)</f>
        <v>0</v>
      </c>
    </row>
    <row r="321" spans="5:41" x14ac:dyDescent="0.4">
      <c r="E321" s="85" t="str">
        <f t="shared" ca="1" si="24"/>
        <v>20240213</v>
      </c>
      <c r="F321" s="83" t="str">
        <f>DBCS(入力シート!A347)</f>
        <v/>
      </c>
      <c r="G321" s="83" t="str">
        <f>(ASC(SUBSTITUTE(SUBSTITUTE(入力シート!B347,"　","")," ","")))</f>
        <v/>
      </c>
      <c r="H321" s="83" t="str">
        <f>ASC(入力シート!C347)</f>
        <v/>
      </c>
      <c r="I321" s="83" t="str">
        <f>IF(入力シート!E347=0,"",入力シート!E347)</f>
        <v/>
      </c>
      <c r="J321" s="83" t="str">
        <f>IF(入力シート!I347=0,"",入力シート!I347)</f>
        <v/>
      </c>
      <c r="K321" s="83" t="str">
        <f>DBCS(入力シート!K347)</f>
        <v/>
      </c>
      <c r="L321" s="83" t="str">
        <f>ASC(入力シート!L347)</f>
        <v/>
      </c>
      <c r="M321" s="83" t="e">
        <f>_xlfn.IFS(入力シート!J347=置換コード!$B$4,1,入力シート!J347=置換コード!$B$5,2,入力シート!J347=置換コード!$B$6,3,入力シート!J347=置換コード!$B$7,4,入力シート!J347=置換コード!$B$8,5,入力シート!J347=置換コード!$B$9,6,入力シート!J347=置換コード!$B$10,7,入力シート!J347=置換コード!$B$11,8,入力シート!J347=置換コード!$B$12,9,入力シート!J347=置換コード!$B$13,10)</f>
        <v>#N/A</v>
      </c>
      <c r="N321" s="83" t="e">
        <f>_xlfn.IFS(入力シート!F347=置換コード!$E$4,1,入力シート!F347=置換コード!$E$5,2)</f>
        <v>#N/A</v>
      </c>
      <c r="O321" s="83" t="e">
        <f t="shared" si="25"/>
        <v>#N/A</v>
      </c>
      <c r="P321" s="83" t="e">
        <f t="shared" si="26"/>
        <v>#N/A</v>
      </c>
      <c r="Q321" s="83" t="e">
        <f>_xlfn.IFS(入力シート!O347=置換コード!$I$4,11,入力シート!O347=置換コード!$I$5,21,入力シート!O347=置換コード!$I$6,22,入力シート!O347=置換コード!$I$7,23,入力シート!O347=置換コード!$I$8,24,入力シート!O347=置換コード!$I$9,25,入力シート!O347=置換コード!$I$10,26,入力シート!O347=置換コード!$I$11,31,入力シート!O347=置換コード!$I$12,32,入力シート!O347=置換コード!$I$13,33,入力シート!O347=置換コード!$I$14,34,入力シート!O347=置換コード!$I$15,35,入力シート!O347=置換コード!$I$16,36,入力シート!O347=置換コード!$I$17,37,入力シート!O347=置換コード!$I$18,38,入力シート!O347=置換コード!$I$19,41,入力シート!O347=置換コード!$I$20,42,入力シート!O347=置換コード!$I$21,43,入力シート!O347=置換コード!$I$22,44,入力シート!O347=置換コード!$I$23,51,入力シート!O347=置換コード!$I$24,52,入力シート!O347=置換コード!$I$25,53,入力シート!O347=置換コード!$I$26,54,入力シート!O347=置換コード!$I$27,55,入力シート!O347=置換コード!$I$28,61,入力シート!O347=置換コード!$I$29,62,入力シート!O347=置換コード!$I$30,63,入力シート!O347=置換コード!$I$31,64,入力シート!O347=置換コード!$I$32,65,入力シート!O347=置換コード!$I$33,66,入力シート!O347=置換コード!$I$34,71,入力シート!O347=置換コード!$I$35,72,入力シート!O347=置換コード!$I$36,73,入力シート!O347=置換コード!$I$37,74,入力シート!O347=置換コード!$I$38,75,入力シート!O347=置換コード!$I$39,76,入力シート!O347=置換コード!$I$40,77,入力シート!O347=置換コード!$I$41,78,入力シート!O347=置換コード!$I$42,79,入力シート!O347=置換コード!$I$43,81,入力シート!O347=置換コード!$I$44,82,入力シート!O347=置換コード!$I$45,83,入力シート!O347=置換コード!$I$46,84,入力シート!O347=置換コード!$I$47,85,入力シート!O347=置換コード!$I$48,86,入力シート!O347=置換コード!$I$49,87,入力シート!O347=置換コード!$I$50,88,入力シート!O347=置換コード!$I$51,90)</f>
        <v>#N/A</v>
      </c>
      <c r="R321" s="83" t="e">
        <f t="shared" si="27"/>
        <v>#N/A</v>
      </c>
      <c r="S321" s="83" t="str">
        <f>ASC(入力シート!N347)</f>
        <v/>
      </c>
      <c r="T321" s="83" t="str">
        <f>ASC(入力シート!P347)</f>
        <v/>
      </c>
      <c r="U321" s="83" t="str">
        <f>ASC(入力シート!Q347)</f>
        <v/>
      </c>
      <c r="V321" s="83" t="str">
        <f>ASC(入力シート!R347)</f>
        <v/>
      </c>
      <c r="W321" s="83" t="str">
        <f>ASC(入力シート!M347)</f>
        <v/>
      </c>
      <c r="X321" s="83" t="e">
        <f>_xlfn.IFS(入力シート!U347=置換コード!$I$4,11,入力シート!U347=置換コード!$I$5,21,入力シート!U347=置換コード!$I$6,22,入力シート!U347=置換コード!$I$7,23,入力シート!U347=置換コード!$I$8,24,入力シート!U347=置換コード!$I$9,25,入力シート!U347=置換コード!$I$10,26,入力シート!U347=置換コード!$I$11,31,入力シート!U347=置換コード!$I$12,32,入力シート!U347=置換コード!$I$13,33,入力シート!U347=置換コード!$I$14,34,入力シート!U347=置換コード!$I$15,35,入力シート!U347=置換コード!$I$16,36,入力シート!U347=置換コード!$I$17,37,入力シート!U347=置換コード!$I$18,38,入力シート!U347=置換コード!$I$19,41,入力シート!U347=置換コード!$I$20,42,入力シート!U347=置換コード!$I$21,43,入力シート!U347=置換コード!$I$22,44,入力シート!U347=置換コード!$I$23,51,入力シート!U347=置換コード!$I$24,52,入力シート!U347=置換コード!$I$25,53,入力シート!U347=置換コード!$I$26,54,入力シート!U347=置換コード!$I$27,55,入力シート!U347=置換コード!$I$28,61,入力シート!U347=置換コード!$I$29,62,入力シート!U347=置換コード!$I$30,63,入力シート!U347=置換コード!$I$31,64,入力シート!U347=置換コード!$I$32,65,入力シート!U347=置換コード!$I$33,66,入力シート!U347=置換コード!$I$34,71,入力シート!U347=置換コード!$I$35,72,入力シート!U347=置換コード!$I$36,73,入力シート!U347=置換コード!$I$37,74,入力シート!U347=置換コード!$I$38,75,入力シート!U347=置換コード!$I$39,76,入力シート!U347=置換コード!$I$40,77,入力シート!U347=置換コード!$I$41,78,入力シート!U347=置換コード!$I$42,79,入力シート!U347=置換コード!$I$43,81,入力シート!U347=置換コード!$I$44,82,入力シート!U347=置換コード!$I$45,83,入力シート!U347=置換コード!$I$46,84,入力シート!U347=置換コード!$I$47,85,入力シート!U347=置換コード!$I$48,86,入力シート!U347=置換コード!$I$49,87,入力シート!U347=置換コード!$I$50,88,入力シート!U347=置換コード!$I$51,90)</f>
        <v>#N/A</v>
      </c>
      <c r="Y321" s="83" t="e">
        <f t="shared" si="28"/>
        <v>#N/A</v>
      </c>
      <c r="Z321" s="83" t="str">
        <f>ASC(入力シート!T347)</f>
        <v/>
      </c>
      <c r="AA321" s="83" t="str">
        <f>ASC(入力シート!V347)</f>
        <v/>
      </c>
      <c r="AB321" s="83" t="str">
        <f>ASC(入力シート!W347)</f>
        <v/>
      </c>
      <c r="AC321" s="83" t="str">
        <f>ASC(入力シート!X347)</f>
        <v/>
      </c>
      <c r="AD321" s="83" t="str">
        <f>ASC(入力シート!S347)</f>
        <v/>
      </c>
      <c r="AE321" s="83" t="str">
        <f>IF(入力シート!D347=0,"",入力シート!D347)</f>
        <v/>
      </c>
      <c r="AF321" s="83">
        <f>IF(入力シート!G347="無し",1,2)</f>
        <v>2</v>
      </c>
      <c r="AG321" s="85" t="str">
        <f t="shared" ca="1" si="29"/>
        <v>20240213</v>
      </c>
      <c r="AH321" s="83">
        <f>IF(入力シート!Y347="有り",2,1)</f>
        <v>1</v>
      </c>
      <c r="AI321" s="83">
        <f>IF(入力シート!Z347="有り",2,1)</f>
        <v>1</v>
      </c>
      <c r="AJ321" s="83">
        <f>IF(入力シート!AA347="有り",2,1)</f>
        <v>1</v>
      </c>
      <c r="AK321" s="83">
        <f>IF(入力シート!AB347="有り",2,1)</f>
        <v>1</v>
      </c>
      <c r="AL321" s="83">
        <f>IF(入力シート!AC347="有り",2,1)</f>
        <v>1</v>
      </c>
      <c r="AM321" s="83">
        <f>IF(入力シート!AD347="有り",2,1)</f>
        <v>1</v>
      </c>
      <c r="AN321" s="83">
        <f>IF(入力シート!AE347="有り",2,1)</f>
        <v>1</v>
      </c>
      <c r="AO321" s="83">
        <f>IF(入力シート!H347="必要(\4,950)",1,0)</f>
        <v>0</v>
      </c>
    </row>
    <row r="322" spans="5:41" x14ac:dyDescent="0.4">
      <c r="E322" s="85" t="str">
        <f t="shared" ca="1" si="24"/>
        <v>20240213</v>
      </c>
      <c r="F322" s="83" t="str">
        <f>DBCS(入力シート!A348)</f>
        <v/>
      </c>
      <c r="G322" s="83" t="str">
        <f>(ASC(SUBSTITUTE(SUBSTITUTE(入力シート!B348,"　","")," ","")))</f>
        <v/>
      </c>
      <c r="H322" s="83" t="str">
        <f>ASC(入力シート!C348)</f>
        <v/>
      </c>
      <c r="I322" s="83" t="str">
        <f>IF(入力シート!E348=0,"",入力シート!E348)</f>
        <v/>
      </c>
      <c r="J322" s="83" t="str">
        <f>IF(入力シート!I348=0,"",入力シート!I348)</f>
        <v/>
      </c>
      <c r="K322" s="83" t="str">
        <f>DBCS(入力シート!K348)</f>
        <v/>
      </c>
      <c r="L322" s="83" t="str">
        <f>ASC(入力シート!L348)</f>
        <v/>
      </c>
      <c r="M322" s="83" t="e">
        <f>_xlfn.IFS(入力シート!J348=置換コード!$B$4,1,入力シート!J348=置換コード!$B$5,2,入力シート!J348=置換コード!$B$6,3,入力シート!J348=置換コード!$B$7,4,入力シート!J348=置換コード!$B$8,5,入力シート!J348=置換コード!$B$9,6,入力シート!J348=置換コード!$B$10,7,入力シート!J348=置換コード!$B$11,8,入力シート!J348=置換コード!$B$12,9,入力シート!J348=置換コード!$B$13,10)</f>
        <v>#N/A</v>
      </c>
      <c r="N322" s="83" t="e">
        <f>_xlfn.IFS(入力シート!F348=置換コード!$E$4,1,入力シート!F348=置換コード!$E$5,2)</f>
        <v>#N/A</v>
      </c>
      <c r="O322" s="83" t="e">
        <f t="shared" si="25"/>
        <v>#N/A</v>
      </c>
      <c r="P322" s="83" t="e">
        <f t="shared" si="26"/>
        <v>#N/A</v>
      </c>
      <c r="Q322" s="83" t="e">
        <f>_xlfn.IFS(入力シート!O348=置換コード!$I$4,11,入力シート!O348=置換コード!$I$5,21,入力シート!O348=置換コード!$I$6,22,入力シート!O348=置換コード!$I$7,23,入力シート!O348=置換コード!$I$8,24,入力シート!O348=置換コード!$I$9,25,入力シート!O348=置換コード!$I$10,26,入力シート!O348=置換コード!$I$11,31,入力シート!O348=置換コード!$I$12,32,入力シート!O348=置換コード!$I$13,33,入力シート!O348=置換コード!$I$14,34,入力シート!O348=置換コード!$I$15,35,入力シート!O348=置換コード!$I$16,36,入力シート!O348=置換コード!$I$17,37,入力シート!O348=置換コード!$I$18,38,入力シート!O348=置換コード!$I$19,41,入力シート!O348=置換コード!$I$20,42,入力シート!O348=置換コード!$I$21,43,入力シート!O348=置換コード!$I$22,44,入力シート!O348=置換コード!$I$23,51,入力シート!O348=置換コード!$I$24,52,入力シート!O348=置換コード!$I$25,53,入力シート!O348=置換コード!$I$26,54,入力シート!O348=置換コード!$I$27,55,入力シート!O348=置換コード!$I$28,61,入力シート!O348=置換コード!$I$29,62,入力シート!O348=置換コード!$I$30,63,入力シート!O348=置換コード!$I$31,64,入力シート!O348=置換コード!$I$32,65,入力シート!O348=置換コード!$I$33,66,入力シート!O348=置換コード!$I$34,71,入力シート!O348=置換コード!$I$35,72,入力シート!O348=置換コード!$I$36,73,入力シート!O348=置換コード!$I$37,74,入力シート!O348=置換コード!$I$38,75,入力シート!O348=置換コード!$I$39,76,入力シート!O348=置換コード!$I$40,77,入力シート!O348=置換コード!$I$41,78,入力シート!O348=置換コード!$I$42,79,入力シート!O348=置換コード!$I$43,81,入力シート!O348=置換コード!$I$44,82,入力シート!O348=置換コード!$I$45,83,入力シート!O348=置換コード!$I$46,84,入力シート!O348=置換コード!$I$47,85,入力シート!O348=置換コード!$I$48,86,入力シート!O348=置換コード!$I$49,87,入力シート!O348=置換コード!$I$50,88,入力シート!O348=置換コード!$I$51,90)</f>
        <v>#N/A</v>
      </c>
      <c r="R322" s="83" t="e">
        <f t="shared" si="27"/>
        <v>#N/A</v>
      </c>
      <c r="S322" s="83" t="str">
        <f>ASC(入力シート!N348)</f>
        <v/>
      </c>
      <c r="T322" s="83" t="str">
        <f>ASC(入力シート!P348)</f>
        <v/>
      </c>
      <c r="U322" s="83" t="str">
        <f>ASC(入力シート!Q348)</f>
        <v/>
      </c>
      <c r="V322" s="83" t="str">
        <f>ASC(入力シート!R348)</f>
        <v/>
      </c>
      <c r="W322" s="83" t="str">
        <f>ASC(入力シート!M348)</f>
        <v/>
      </c>
      <c r="X322" s="83" t="e">
        <f>_xlfn.IFS(入力シート!U348=置換コード!$I$4,11,入力シート!U348=置換コード!$I$5,21,入力シート!U348=置換コード!$I$6,22,入力シート!U348=置換コード!$I$7,23,入力シート!U348=置換コード!$I$8,24,入力シート!U348=置換コード!$I$9,25,入力シート!U348=置換コード!$I$10,26,入力シート!U348=置換コード!$I$11,31,入力シート!U348=置換コード!$I$12,32,入力シート!U348=置換コード!$I$13,33,入力シート!U348=置換コード!$I$14,34,入力シート!U348=置換コード!$I$15,35,入力シート!U348=置換コード!$I$16,36,入力シート!U348=置換コード!$I$17,37,入力シート!U348=置換コード!$I$18,38,入力シート!U348=置換コード!$I$19,41,入力シート!U348=置換コード!$I$20,42,入力シート!U348=置換コード!$I$21,43,入力シート!U348=置換コード!$I$22,44,入力シート!U348=置換コード!$I$23,51,入力シート!U348=置換コード!$I$24,52,入力シート!U348=置換コード!$I$25,53,入力シート!U348=置換コード!$I$26,54,入力シート!U348=置換コード!$I$27,55,入力シート!U348=置換コード!$I$28,61,入力シート!U348=置換コード!$I$29,62,入力シート!U348=置換コード!$I$30,63,入力シート!U348=置換コード!$I$31,64,入力シート!U348=置換コード!$I$32,65,入力シート!U348=置換コード!$I$33,66,入力シート!U348=置換コード!$I$34,71,入力シート!U348=置換コード!$I$35,72,入力シート!U348=置換コード!$I$36,73,入力シート!U348=置換コード!$I$37,74,入力シート!U348=置換コード!$I$38,75,入力シート!U348=置換コード!$I$39,76,入力シート!U348=置換コード!$I$40,77,入力シート!U348=置換コード!$I$41,78,入力シート!U348=置換コード!$I$42,79,入力シート!U348=置換コード!$I$43,81,入力シート!U348=置換コード!$I$44,82,入力シート!U348=置換コード!$I$45,83,入力シート!U348=置換コード!$I$46,84,入力シート!U348=置換コード!$I$47,85,入力シート!U348=置換コード!$I$48,86,入力シート!U348=置換コード!$I$49,87,入力シート!U348=置換コード!$I$50,88,入力シート!U348=置換コード!$I$51,90)</f>
        <v>#N/A</v>
      </c>
      <c r="Y322" s="83" t="e">
        <f t="shared" si="28"/>
        <v>#N/A</v>
      </c>
      <c r="Z322" s="83" t="str">
        <f>ASC(入力シート!T348)</f>
        <v/>
      </c>
      <c r="AA322" s="83" t="str">
        <f>ASC(入力シート!V348)</f>
        <v/>
      </c>
      <c r="AB322" s="83" t="str">
        <f>ASC(入力シート!W348)</f>
        <v/>
      </c>
      <c r="AC322" s="83" t="str">
        <f>ASC(入力シート!X348)</f>
        <v/>
      </c>
      <c r="AD322" s="83" t="str">
        <f>ASC(入力シート!S348)</f>
        <v/>
      </c>
      <c r="AE322" s="83" t="str">
        <f>IF(入力シート!D348=0,"",入力シート!D348)</f>
        <v/>
      </c>
      <c r="AF322" s="83">
        <f>IF(入力シート!G348="無し",1,2)</f>
        <v>2</v>
      </c>
      <c r="AG322" s="85" t="str">
        <f t="shared" ca="1" si="29"/>
        <v>20240213</v>
      </c>
      <c r="AH322" s="83">
        <f>IF(入力シート!Y348="有り",2,1)</f>
        <v>1</v>
      </c>
      <c r="AI322" s="83">
        <f>IF(入力シート!Z348="有り",2,1)</f>
        <v>1</v>
      </c>
      <c r="AJ322" s="83">
        <f>IF(入力シート!AA348="有り",2,1)</f>
        <v>1</v>
      </c>
      <c r="AK322" s="83">
        <f>IF(入力シート!AB348="有り",2,1)</f>
        <v>1</v>
      </c>
      <c r="AL322" s="83">
        <f>IF(入力シート!AC348="有り",2,1)</f>
        <v>1</v>
      </c>
      <c r="AM322" s="83">
        <f>IF(入力シート!AD348="有り",2,1)</f>
        <v>1</v>
      </c>
      <c r="AN322" s="83">
        <f>IF(入力シート!AE348="有り",2,1)</f>
        <v>1</v>
      </c>
      <c r="AO322" s="83">
        <f>IF(入力シート!H348="必要(\4,950)",1,0)</f>
        <v>0</v>
      </c>
    </row>
    <row r="323" spans="5:41" x14ac:dyDescent="0.4">
      <c r="E323" s="85" t="str">
        <f t="shared" ref="E323:E386" ca="1" si="30">TEXT(TODAY(), "yyyymmdd")</f>
        <v>20240213</v>
      </c>
      <c r="F323" s="83" t="str">
        <f>DBCS(入力シート!A349)</f>
        <v/>
      </c>
      <c r="G323" s="83" t="str">
        <f>(ASC(SUBSTITUTE(SUBSTITUTE(入力シート!B349,"　","")," ","")))</f>
        <v/>
      </c>
      <c r="H323" s="83" t="str">
        <f>ASC(入力シート!C349)</f>
        <v/>
      </c>
      <c r="I323" s="83" t="str">
        <f>IF(入力シート!E349=0,"",入力シート!E349)</f>
        <v/>
      </c>
      <c r="J323" s="83" t="str">
        <f>IF(入力シート!I349=0,"",入力シート!I349)</f>
        <v/>
      </c>
      <c r="K323" s="83" t="str">
        <f>DBCS(入力シート!K349)</f>
        <v/>
      </c>
      <c r="L323" s="83" t="str">
        <f>ASC(入力シート!L349)</f>
        <v/>
      </c>
      <c r="M323" s="83" t="e">
        <f>_xlfn.IFS(入力シート!J349=置換コード!$B$4,1,入力シート!J349=置換コード!$B$5,2,入力シート!J349=置換コード!$B$6,3,入力シート!J349=置換コード!$B$7,4,入力シート!J349=置換コード!$B$8,5,入力シート!J349=置換コード!$B$9,6,入力シート!J349=置換コード!$B$10,7,入力シート!J349=置換コード!$B$11,8,入力シート!J349=置換コード!$B$12,9,入力シート!J349=置換コード!$B$13,10)</f>
        <v>#N/A</v>
      </c>
      <c r="N323" s="83" t="e">
        <f>_xlfn.IFS(入力シート!F349=置換コード!$E$4,1,入力シート!F349=置換コード!$E$5,2)</f>
        <v>#N/A</v>
      </c>
      <c r="O323" s="83" t="e">
        <f t="shared" ref="O323:O386" si="31">IF(N323=1,X323,Q323)</f>
        <v>#N/A</v>
      </c>
      <c r="P323" s="83" t="e">
        <f t="shared" ref="P323:P386" si="32">IF(N323=1,Y323,R323)</f>
        <v>#N/A</v>
      </c>
      <c r="Q323" s="83" t="e">
        <f>_xlfn.IFS(入力シート!O349=置換コード!$I$4,11,入力シート!O349=置換コード!$I$5,21,入力シート!O349=置換コード!$I$6,22,入力シート!O349=置換コード!$I$7,23,入力シート!O349=置換コード!$I$8,24,入力シート!O349=置換コード!$I$9,25,入力シート!O349=置換コード!$I$10,26,入力シート!O349=置換コード!$I$11,31,入力シート!O349=置換コード!$I$12,32,入力シート!O349=置換コード!$I$13,33,入力シート!O349=置換コード!$I$14,34,入力シート!O349=置換コード!$I$15,35,入力シート!O349=置換コード!$I$16,36,入力シート!O349=置換コード!$I$17,37,入力シート!O349=置換コード!$I$18,38,入力シート!O349=置換コード!$I$19,41,入力シート!O349=置換コード!$I$20,42,入力シート!O349=置換コード!$I$21,43,入力シート!O349=置換コード!$I$22,44,入力シート!O349=置換コード!$I$23,51,入力シート!O349=置換コード!$I$24,52,入力シート!O349=置換コード!$I$25,53,入力シート!O349=置換コード!$I$26,54,入力シート!O349=置換コード!$I$27,55,入力シート!O349=置換コード!$I$28,61,入力シート!O349=置換コード!$I$29,62,入力シート!O349=置換コード!$I$30,63,入力シート!O349=置換コード!$I$31,64,入力シート!O349=置換コード!$I$32,65,入力シート!O349=置換コード!$I$33,66,入力シート!O349=置換コード!$I$34,71,入力シート!O349=置換コード!$I$35,72,入力シート!O349=置換コード!$I$36,73,入力シート!O349=置換コード!$I$37,74,入力シート!O349=置換コード!$I$38,75,入力シート!O349=置換コード!$I$39,76,入力シート!O349=置換コード!$I$40,77,入力シート!O349=置換コード!$I$41,78,入力シート!O349=置換コード!$I$42,79,入力シート!O349=置換コード!$I$43,81,入力シート!O349=置換コード!$I$44,82,入力シート!O349=置換コード!$I$45,83,入力シート!O349=置換コード!$I$46,84,入力シート!O349=置換コード!$I$47,85,入力シート!O349=置換コード!$I$48,86,入力シート!O349=置換コード!$I$49,87,入力シート!O349=置換コード!$I$50,88,入力シート!O349=置換コード!$I$51,90)</f>
        <v>#N/A</v>
      </c>
      <c r="R323" s="83" t="e">
        <f t="shared" ref="R323:R386" si="33">ROUNDDOWN(Q323,-1)</f>
        <v>#N/A</v>
      </c>
      <c r="S323" s="83" t="str">
        <f>ASC(入力シート!N349)</f>
        <v/>
      </c>
      <c r="T323" s="83" t="str">
        <f>ASC(入力シート!P349)</f>
        <v/>
      </c>
      <c r="U323" s="83" t="str">
        <f>ASC(入力シート!Q349)</f>
        <v/>
      </c>
      <c r="V323" s="83" t="str">
        <f>ASC(入力シート!R349)</f>
        <v/>
      </c>
      <c r="W323" s="83" t="str">
        <f>ASC(入力シート!M349)</f>
        <v/>
      </c>
      <c r="X323" s="83" t="e">
        <f>_xlfn.IFS(入力シート!U349=置換コード!$I$4,11,入力シート!U349=置換コード!$I$5,21,入力シート!U349=置換コード!$I$6,22,入力シート!U349=置換コード!$I$7,23,入力シート!U349=置換コード!$I$8,24,入力シート!U349=置換コード!$I$9,25,入力シート!U349=置換コード!$I$10,26,入力シート!U349=置換コード!$I$11,31,入力シート!U349=置換コード!$I$12,32,入力シート!U349=置換コード!$I$13,33,入力シート!U349=置換コード!$I$14,34,入力シート!U349=置換コード!$I$15,35,入力シート!U349=置換コード!$I$16,36,入力シート!U349=置換コード!$I$17,37,入力シート!U349=置換コード!$I$18,38,入力シート!U349=置換コード!$I$19,41,入力シート!U349=置換コード!$I$20,42,入力シート!U349=置換コード!$I$21,43,入力シート!U349=置換コード!$I$22,44,入力シート!U349=置換コード!$I$23,51,入力シート!U349=置換コード!$I$24,52,入力シート!U349=置換コード!$I$25,53,入力シート!U349=置換コード!$I$26,54,入力シート!U349=置換コード!$I$27,55,入力シート!U349=置換コード!$I$28,61,入力シート!U349=置換コード!$I$29,62,入力シート!U349=置換コード!$I$30,63,入力シート!U349=置換コード!$I$31,64,入力シート!U349=置換コード!$I$32,65,入力シート!U349=置換コード!$I$33,66,入力シート!U349=置換コード!$I$34,71,入力シート!U349=置換コード!$I$35,72,入力シート!U349=置換コード!$I$36,73,入力シート!U349=置換コード!$I$37,74,入力シート!U349=置換コード!$I$38,75,入力シート!U349=置換コード!$I$39,76,入力シート!U349=置換コード!$I$40,77,入力シート!U349=置換コード!$I$41,78,入力シート!U349=置換コード!$I$42,79,入力シート!U349=置換コード!$I$43,81,入力シート!U349=置換コード!$I$44,82,入力シート!U349=置換コード!$I$45,83,入力シート!U349=置換コード!$I$46,84,入力シート!U349=置換コード!$I$47,85,入力シート!U349=置換コード!$I$48,86,入力シート!U349=置換コード!$I$49,87,入力シート!U349=置換コード!$I$50,88,入力シート!U349=置換コード!$I$51,90)</f>
        <v>#N/A</v>
      </c>
      <c r="Y323" s="83" t="e">
        <f t="shared" ref="Y323:Y386" si="34">ROUNDDOWN(X323,-1)</f>
        <v>#N/A</v>
      </c>
      <c r="Z323" s="83" t="str">
        <f>ASC(入力シート!T349)</f>
        <v/>
      </c>
      <c r="AA323" s="83" t="str">
        <f>ASC(入力シート!V349)</f>
        <v/>
      </c>
      <c r="AB323" s="83" t="str">
        <f>ASC(入力シート!W349)</f>
        <v/>
      </c>
      <c r="AC323" s="83" t="str">
        <f>ASC(入力シート!X349)</f>
        <v/>
      </c>
      <c r="AD323" s="83" t="str">
        <f>ASC(入力シート!S349)</f>
        <v/>
      </c>
      <c r="AE323" s="83" t="str">
        <f>IF(入力シート!D349=0,"",入力シート!D349)</f>
        <v/>
      </c>
      <c r="AF323" s="83">
        <f>IF(入力シート!G349="無し",1,2)</f>
        <v>2</v>
      </c>
      <c r="AG323" s="85" t="str">
        <f t="shared" ref="AG323:AG386" ca="1" si="35">TEXT(TODAY(), "yyyymmdd")</f>
        <v>20240213</v>
      </c>
      <c r="AH323" s="83">
        <f>IF(入力シート!Y349="有り",2,1)</f>
        <v>1</v>
      </c>
      <c r="AI323" s="83">
        <f>IF(入力シート!Z349="有り",2,1)</f>
        <v>1</v>
      </c>
      <c r="AJ323" s="83">
        <f>IF(入力シート!AA349="有り",2,1)</f>
        <v>1</v>
      </c>
      <c r="AK323" s="83">
        <f>IF(入力シート!AB349="有り",2,1)</f>
        <v>1</v>
      </c>
      <c r="AL323" s="83">
        <f>IF(入力シート!AC349="有り",2,1)</f>
        <v>1</v>
      </c>
      <c r="AM323" s="83">
        <f>IF(入力シート!AD349="有り",2,1)</f>
        <v>1</v>
      </c>
      <c r="AN323" s="83">
        <f>IF(入力シート!AE349="有り",2,1)</f>
        <v>1</v>
      </c>
      <c r="AO323" s="83">
        <f>IF(入力シート!H349="必要(\4,950)",1,0)</f>
        <v>0</v>
      </c>
    </row>
    <row r="324" spans="5:41" x14ac:dyDescent="0.4">
      <c r="E324" s="85" t="str">
        <f t="shared" ca="1" si="30"/>
        <v>20240213</v>
      </c>
      <c r="F324" s="83" t="str">
        <f>DBCS(入力シート!A350)</f>
        <v/>
      </c>
      <c r="G324" s="83" t="str">
        <f>(ASC(SUBSTITUTE(SUBSTITUTE(入力シート!B350,"　","")," ","")))</f>
        <v/>
      </c>
      <c r="H324" s="83" t="str">
        <f>ASC(入力シート!C350)</f>
        <v/>
      </c>
      <c r="I324" s="83" t="str">
        <f>IF(入力シート!E350=0,"",入力シート!E350)</f>
        <v/>
      </c>
      <c r="J324" s="83" t="str">
        <f>IF(入力シート!I350=0,"",入力シート!I350)</f>
        <v/>
      </c>
      <c r="K324" s="83" t="str">
        <f>DBCS(入力シート!K350)</f>
        <v/>
      </c>
      <c r="L324" s="83" t="str">
        <f>ASC(入力シート!L350)</f>
        <v/>
      </c>
      <c r="M324" s="83" t="e">
        <f>_xlfn.IFS(入力シート!J350=置換コード!$B$4,1,入力シート!J350=置換コード!$B$5,2,入力シート!J350=置換コード!$B$6,3,入力シート!J350=置換コード!$B$7,4,入力シート!J350=置換コード!$B$8,5,入力シート!J350=置換コード!$B$9,6,入力シート!J350=置換コード!$B$10,7,入力シート!J350=置換コード!$B$11,8,入力シート!J350=置換コード!$B$12,9,入力シート!J350=置換コード!$B$13,10)</f>
        <v>#N/A</v>
      </c>
      <c r="N324" s="83" t="e">
        <f>_xlfn.IFS(入力シート!F350=置換コード!$E$4,1,入力シート!F350=置換コード!$E$5,2)</f>
        <v>#N/A</v>
      </c>
      <c r="O324" s="83" t="e">
        <f t="shared" si="31"/>
        <v>#N/A</v>
      </c>
      <c r="P324" s="83" t="e">
        <f t="shared" si="32"/>
        <v>#N/A</v>
      </c>
      <c r="Q324" s="83" t="e">
        <f>_xlfn.IFS(入力シート!O350=置換コード!$I$4,11,入力シート!O350=置換コード!$I$5,21,入力シート!O350=置換コード!$I$6,22,入力シート!O350=置換コード!$I$7,23,入力シート!O350=置換コード!$I$8,24,入力シート!O350=置換コード!$I$9,25,入力シート!O350=置換コード!$I$10,26,入力シート!O350=置換コード!$I$11,31,入力シート!O350=置換コード!$I$12,32,入力シート!O350=置換コード!$I$13,33,入力シート!O350=置換コード!$I$14,34,入力シート!O350=置換コード!$I$15,35,入力シート!O350=置換コード!$I$16,36,入力シート!O350=置換コード!$I$17,37,入力シート!O350=置換コード!$I$18,38,入力シート!O350=置換コード!$I$19,41,入力シート!O350=置換コード!$I$20,42,入力シート!O350=置換コード!$I$21,43,入力シート!O350=置換コード!$I$22,44,入力シート!O350=置換コード!$I$23,51,入力シート!O350=置換コード!$I$24,52,入力シート!O350=置換コード!$I$25,53,入力シート!O350=置換コード!$I$26,54,入力シート!O350=置換コード!$I$27,55,入力シート!O350=置換コード!$I$28,61,入力シート!O350=置換コード!$I$29,62,入力シート!O350=置換コード!$I$30,63,入力シート!O350=置換コード!$I$31,64,入力シート!O350=置換コード!$I$32,65,入力シート!O350=置換コード!$I$33,66,入力シート!O350=置換コード!$I$34,71,入力シート!O350=置換コード!$I$35,72,入力シート!O350=置換コード!$I$36,73,入力シート!O350=置換コード!$I$37,74,入力シート!O350=置換コード!$I$38,75,入力シート!O350=置換コード!$I$39,76,入力シート!O350=置換コード!$I$40,77,入力シート!O350=置換コード!$I$41,78,入力シート!O350=置換コード!$I$42,79,入力シート!O350=置換コード!$I$43,81,入力シート!O350=置換コード!$I$44,82,入力シート!O350=置換コード!$I$45,83,入力シート!O350=置換コード!$I$46,84,入力シート!O350=置換コード!$I$47,85,入力シート!O350=置換コード!$I$48,86,入力シート!O350=置換コード!$I$49,87,入力シート!O350=置換コード!$I$50,88,入力シート!O350=置換コード!$I$51,90)</f>
        <v>#N/A</v>
      </c>
      <c r="R324" s="83" t="e">
        <f t="shared" si="33"/>
        <v>#N/A</v>
      </c>
      <c r="S324" s="83" t="str">
        <f>ASC(入力シート!N350)</f>
        <v/>
      </c>
      <c r="T324" s="83" t="str">
        <f>ASC(入力シート!P350)</f>
        <v/>
      </c>
      <c r="U324" s="83" t="str">
        <f>ASC(入力シート!Q350)</f>
        <v/>
      </c>
      <c r="V324" s="83" t="str">
        <f>ASC(入力シート!R350)</f>
        <v/>
      </c>
      <c r="W324" s="83" t="str">
        <f>ASC(入力シート!M350)</f>
        <v/>
      </c>
      <c r="X324" s="83" t="e">
        <f>_xlfn.IFS(入力シート!U350=置換コード!$I$4,11,入力シート!U350=置換コード!$I$5,21,入力シート!U350=置換コード!$I$6,22,入力シート!U350=置換コード!$I$7,23,入力シート!U350=置換コード!$I$8,24,入力シート!U350=置換コード!$I$9,25,入力シート!U350=置換コード!$I$10,26,入力シート!U350=置換コード!$I$11,31,入力シート!U350=置換コード!$I$12,32,入力シート!U350=置換コード!$I$13,33,入力シート!U350=置換コード!$I$14,34,入力シート!U350=置換コード!$I$15,35,入力シート!U350=置換コード!$I$16,36,入力シート!U350=置換コード!$I$17,37,入力シート!U350=置換コード!$I$18,38,入力シート!U350=置換コード!$I$19,41,入力シート!U350=置換コード!$I$20,42,入力シート!U350=置換コード!$I$21,43,入力シート!U350=置換コード!$I$22,44,入力シート!U350=置換コード!$I$23,51,入力シート!U350=置換コード!$I$24,52,入力シート!U350=置換コード!$I$25,53,入力シート!U350=置換コード!$I$26,54,入力シート!U350=置換コード!$I$27,55,入力シート!U350=置換コード!$I$28,61,入力シート!U350=置換コード!$I$29,62,入力シート!U350=置換コード!$I$30,63,入力シート!U350=置換コード!$I$31,64,入力シート!U350=置換コード!$I$32,65,入力シート!U350=置換コード!$I$33,66,入力シート!U350=置換コード!$I$34,71,入力シート!U350=置換コード!$I$35,72,入力シート!U350=置換コード!$I$36,73,入力シート!U350=置換コード!$I$37,74,入力シート!U350=置換コード!$I$38,75,入力シート!U350=置換コード!$I$39,76,入力シート!U350=置換コード!$I$40,77,入力シート!U350=置換コード!$I$41,78,入力シート!U350=置換コード!$I$42,79,入力シート!U350=置換コード!$I$43,81,入力シート!U350=置換コード!$I$44,82,入力シート!U350=置換コード!$I$45,83,入力シート!U350=置換コード!$I$46,84,入力シート!U350=置換コード!$I$47,85,入力シート!U350=置換コード!$I$48,86,入力シート!U350=置換コード!$I$49,87,入力シート!U350=置換コード!$I$50,88,入力シート!U350=置換コード!$I$51,90)</f>
        <v>#N/A</v>
      </c>
      <c r="Y324" s="83" t="e">
        <f t="shared" si="34"/>
        <v>#N/A</v>
      </c>
      <c r="Z324" s="83" t="str">
        <f>ASC(入力シート!T350)</f>
        <v/>
      </c>
      <c r="AA324" s="83" t="str">
        <f>ASC(入力シート!V350)</f>
        <v/>
      </c>
      <c r="AB324" s="83" t="str">
        <f>ASC(入力シート!W350)</f>
        <v/>
      </c>
      <c r="AC324" s="83" t="str">
        <f>ASC(入力シート!X350)</f>
        <v/>
      </c>
      <c r="AD324" s="83" t="str">
        <f>ASC(入力シート!S350)</f>
        <v/>
      </c>
      <c r="AE324" s="83" t="str">
        <f>IF(入力シート!D350=0,"",入力シート!D350)</f>
        <v/>
      </c>
      <c r="AF324" s="83">
        <f>IF(入力シート!G350="無し",1,2)</f>
        <v>2</v>
      </c>
      <c r="AG324" s="85" t="str">
        <f t="shared" ca="1" si="35"/>
        <v>20240213</v>
      </c>
      <c r="AH324" s="83">
        <f>IF(入力シート!Y350="有り",2,1)</f>
        <v>1</v>
      </c>
      <c r="AI324" s="83">
        <f>IF(入力シート!Z350="有り",2,1)</f>
        <v>1</v>
      </c>
      <c r="AJ324" s="83">
        <f>IF(入力シート!AA350="有り",2,1)</f>
        <v>1</v>
      </c>
      <c r="AK324" s="83">
        <f>IF(入力シート!AB350="有り",2,1)</f>
        <v>1</v>
      </c>
      <c r="AL324" s="83">
        <f>IF(入力シート!AC350="有り",2,1)</f>
        <v>1</v>
      </c>
      <c r="AM324" s="83">
        <f>IF(入力シート!AD350="有り",2,1)</f>
        <v>1</v>
      </c>
      <c r="AN324" s="83">
        <f>IF(入力シート!AE350="有り",2,1)</f>
        <v>1</v>
      </c>
      <c r="AO324" s="83">
        <f>IF(入力シート!H350="必要(\4,950)",1,0)</f>
        <v>0</v>
      </c>
    </row>
    <row r="325" spans="5:41" x14ac:dyDescent="0.4">
      <c r="E325" s="85" t="str">
        <f t="shared" ca="1" si="30"/>
        <v>20240213</v>
      </c>
      <c r="F325" s="83" t="str">
        <f>DBCS(入力シート!A351)</f>
        <v/>
      </c>
      <c r="G325" s="83" t="str">
        <f>(ASC(SUBSTITUTE(SUBSTITUTE(入力シート!B351,"　","")," ","")))</f>
        <v/>
      </c>
      <c r="H325" s="83" t="str">
        <f>ASC(入力シート!C351)</f>
        <v/>
      </c>
      <c r="I325" s="83" t="str">
        <f>IF(入力シート!E351=0,"",入力シート!E351)</f>
        <v/>
      </c>
      <c r="J325" s="83" t="str">
        <f>IF(入力シート!I351=0,"",入力シート!I351)</f>
        <v/>
      </c>
      <c r="K325" s="83" t="str">
        <f>DBCS(入力シート!K351)</f>
        <v/>
      </c>
      <c r="L325" s="83" t="str">
        <f>ASC(入力シート!L351)</f>
        <v/>
      </c>
      <c r="M325" s="83" t="e">
        <f>_xlfn.IFS(入力シート!J351=置換コード!$B$4,1,入力シート!J351=置換コード!$B$5,2,入力シート!J351=置換コード!$B$6,3,入力シート!J351=置換コード!$B$7,4,入力シート!J351=置換コード!$B$8,5,入力シート!J351=置換コード!$B$9,6,入力シート!J351=置換コード!$B$10,7,入力シート!J351=置換コード!$B$11,8,入力シート!J351=置換コード!$B$12,9,入力シート!J351=置換コード!$B$13,10)</f>
        <v>#N/A</v>
      </c>
      <c r="N325" s="83" t="e">
        <f>_xlfn.IFS(入力シート!F351=置換コード!$E$4,1,入力シート!F351=置換コード!$E$5,2)</f>
        <v>#N/A</v>
      </c>
      <c r="O325" s="83" t="e">
        <f t="shared" si="31"/>
        <v>#N/A</v>
      </c>
      <c r="P325" s="83" t="e">
        <f t="shared" si="32"/>
        <v>#N/A</v>
      </c>
      <c r="Q325" s="83" t="e">
        <f>_xlfn.IFS(入力シート!O351=置換コード!$I$4,11,入力シート!O351=置換コード!$I$5,21,入力シート!O351=置換コード!$I$6,22,入力シート!O351=置換コード!$I$7,23,入力シート!O351=置換コード!$I$8,24,入力シート!O351=置換コード!$I$9,25,入力シート!O351=置換コード!$I$10,26,入力シート!O351=置換コード!$I$11,31,入力シート!O351=置換コード!$I$12,32,入力シート!O351=置換コード!$I$13,33,入力シート!O351=置換コード!$I$14,34,入力シート!O351=置換コード!$I$15,35,入力シート!O351=置換コード!$I$16,36,入力シート!O351=置換コード!$I$17,37,入力シート!O351=置換コード!$I$18,38,入力シート!O351=置換コード!$I$19,41,入力シート!O351=置換コード!$I$20,42,入力シート!O351=置換コード!$I$21,43,入力シート!O351=置換コード!$I$22,44,入力シート!O351=置換コード!$I$23,51,入力シート!O351=置換コード!$I$24,52,入力シート!O351=置換コード!$I$25,53,入力シート!O351=置換コード!$I$26,54,入力シート!O351=置換コード!$I$27,55,入力シート!O351=置換コード!$I$28,61,入力シート!O351=置換コード!$I$29,62,入力シート!O351=置換コード!$I$30,63,入力シート!O351=置換コード!$I$31,64,入力シート!O351=置換コード!$I$32,65,入力シート!O351=置換コード!$I$33,66,入力シート!O351=置換コード!$I$34,71,入力シート!O351=置換コード!$I$35,72,入力シート!O351=置換コード!$I$36,73,入力シート!O351=置換コード!$I$37,74,入力シート!O351=置換コード!$I$38,75,入力シート!O351=置換コード!$I$39,76,入力シート!O351=置換コード!$I$40,77,入力シート!O351=置換コード!$I$41,78,入力シート!O351=置換コード!$I$42,79,入力シート!O351=置換コード!$I$43,81,入力シート!O351=置換コード!$I$44,82,入力シート!O351=置換コード!$I$45,83,入力シート!O351=置換コード!$I$46,84,入力シート!O351=置換コード!$I$47,85,入力シート!O351=置換コード!$I$48,86,入力シート!O351=置換コード!$I$49,87,入力シート!O351=置換コード!$I$50,88,入力シート!O351=置換コード!$I$51,90)</f>
        <v>#N/A</v>
      </c>
      <c r="R325" s="83" t="e">
        <f t="shared" si="33"/>
        <v>#N/A</v>
      </c>
      <c r="S325" s="83" t="str">
        <f>ASC(入力シート!N351)</f>
        <v/>
      </c>
      <c r="T325" s="83" t="str">
        <f>ASC(入力シート!P351)</f>
        <v/>
      </c>
      <c r="U325" s="83" t="str">
        <f>ASC(入力シート!Q351)</f>
        <v/>
      </c>
      <c r="V325" s="83" t="str">
        <f>ASC(入力シート!R351)</f>
        <v/>
      </c>
      <c r="W325" s="83" t="str">
        <f>ASC(入力シート!M351)</f>
        <v/>
      </c>
      <c r="X325" s="83" t="e">
        <f>_xlfn.IFS(入力シート!U351=置換コード!$I$4,11,入力シート!U351=置換コード!$I$5,21,入力シート!U351=置換コード!$I$6,22,入力シート!U351=置換コード!$I$7,23,入力シート!U351=置換コード!$I$8,24,入力シート!U351=置換コード!$I$9,25,入力シート!U351=置換コード!$I$10,26,入力シート!U351=置換コード!$I$11,31,入力シート!U351=置換コード!$I$12,32,入力シート!U351=置換コード!$I$13,33,入力シート!U351=置換コード!$I$14,34,入力シート!U351=置換コード!$I$15,35,入力シート!U351=置換コード!$I$16,36,入力シート!U351=置換コード!$I$17,37,入力シート!U351=置換コード!$I$18,38,入力シート!U351=置換コード!$I$19,41,入力シート!U351=置換コード!$I$20,42,入力シート!U351=置換コード!$I$21,43,入力シート!U351=置換コード!$I$22,44,入力シート!U351=置換コード!$I$23,51,入力シート!U351=置換コード!$I$24,52,入力シート!U351=置換コード!$I$25,53,入力シート!U351=置換コード!$I$26,54,入力シート!U351=置換コード!$I$27,55,入力シート!U351=置換コード!$I$28,61,入力シート!U351=置換コード!$I$29,62,入力シート!U351=置換コード!$I$30,63,入力シート!U351=置換コード!$I$31,64,入力シート!U351=置換コード!$I$32,65,入力シート!U351=置換コード!$I$33,66,入力シート!U351=置換コード!$I$34,71,入力シート!U351=置換コード!$I$35,72,入力シート!U351=置換コード!$I$36,73,入力シート!U351=置換コード!$I$37,74,入力シート!U351=置換コード!$I$38,75,入力シート!U351=置換コード!$I$39,76,入力シート!U351=置換コード!$I$40,77,入力シート!U351=置換コード!$I$41,78,入力シート!U351=置換コード!$I$42,79,入力シート!U351=置換コード!$I$43,81,入力シート!U351=置換コード!$I$44,82,入力シート!U351=置換コード!$I$45,83,入力シート!U351=置換コード!$I$46,84,入力シート!U351=置換コード!$I$47,85,入力シート!U351=置換コード!$I$48,86,入力シート!U351=置換コード!$I$49,87,入力シート!U351=置換コード!$I$50,88,入力シート!U351=置換コード!$I$51,90)</f>
        <v>#N/A</v>
      </c>
      <c r="Y325" s="83" t="e">
        <f t="shared" si="34"/>
        <v>#N/A</v>
      </c>
      <c r="Z325" s="83" t="str">
        <f>ASC(入力シート!T351)</f>
        <v/>
      </c>
      <c r="AA325" s="83" t="str">
        <f>ASC(入力シート!V351)</f>
        <v/>
      </c>
      <c r="AB325" s="83" t="str">
        <f>ASC(入力シート!W351)</f>
        <v/>
      </c>
      <c r="AC325" s="83" t="str">
        <f>ASC(入力シート!X351)</f>
        <v/>
      </c>
      <c r="AD325" s="83" t="str">
        <f>ASC(入力シート!S351)</f>
        <v/>
      </c>
      <c r="AE325" s="83" t="str">
        <f>IF(入力シート!D351=0,"",入力シート!D351)</f>
        <v/>
      </c>
      <c r="AF325" s="83">
        <f>IF(入力シート!G351="無し",1,2)</f>
        <v>2</v>
      </c>
      <c r="AG325" s="85" t="str">
        <f t="shared" ca="1" si="35"/>
        <v>20240213</v>
      </c>
      <c r="AH325" s="83">
        <f>IF(入力シート!Y351="有り",2,1)</f>
        <v>1</v>
      </c>
      <c r="AI325" s="83">
        <f>IF(入力シート!Z351="有り",2,1)</f>
        <v>1</v>
      </c>
      <c r="AJ325" s="83">
        <f>IF(入力シート!AA351="有り",2,1)</f>
        <v>1</v>
      </c>
      <c r="AK325" s="83">
        <f>IF(入力シート!AB351="有り",2,1)</f>
        <v>1</v>
      </c>
      <c r="AL325" s="83">
        <f>IF(入力シート!AC351="有り",2,1)</f>
        <v>1</v>
      </c>
      <c r="AM325" s="83">
        <f>IF(入力シート!AD351="有り",2,1)</f>
        <v>1</v>
      </c>
      <c r="AN325" s="83">
        <f>IF(入力シート!AE351="有り",2,1)</f>
        <v>1</v>
      </c>
      <c r="AO325" s="83">
        <f>IF(入力シート!H351="必要(\4,950)",1,0)</f>
        <v>0</v>
      </c>
    </row>
    <row r="326" spans="5:41" x14ac:dyDescent="0.4">
      <c r="E326" s="85" t="str">
        <f t="shared" ca="1" si="30"/>
        <v>20240213</v>
      </c>
      <c r="F326" s="83" t="str">
        <f>DBCS(入力シート!A352)</f>
        <v/>
      </c>
      <c r="G326" s="83" t="str">
        <f>(ASC(SUBSTITUTE(SUBSTITUTE(入力シート!B352,"　","")," ","")))</f>
        <v/>
      </c>
      <c r="H326" s="83" t="str">
        <f>ASC(入力シート!C352)</f>
        <v/>
      </c>
      <c r="I326" s="83" t="str">
        <f>IF(入力シート!E352=0,"",入力シート!E352)</f>
        <v/>
      </c>
      <c r="J326" s="83" t="str">
        <f>IF(入力シート!I352=0,"",入力シート!I352)</f>
        <v/>
      </c>
      <c r="K326" s="83" t="str">
        <f>DBCS(入力シート!K352)</f>
        <v/>
      </c>
      <c r="L326" s="83" t="str">
        <f>ASC(入力シート!L352)</f>
        <v/>
      </c>
      <c r="M326" s="83" t="e">
        <f>_xlfn.IFS(入力シート!J352=置換コード!$B$4,1,入力シート!J352=置換コード!$B$5,2,入力シート!J352=置換コード!$B$6,3,入力シート!J352=置換コード!$B$7,4,入力シート!J352=置換コード!$B$8,5,入力シート!J352=置換コード!$B$9,6,入力シート!J352=置換コード!$B$10,7,入力シート!J352=置換コード!$B$11,8,入力シート!J352=置換コード!$B$12,9,入力シート!J352=置換コード!$B$13,10)</f>
        <v>#N/A</v>
      </c>
      <c r="N326" s="83" t="e">
        <f>_xlfn.IFS(入力シート!F352=置換コード!$E$4,1,入力シート!F352=置換コード!$E$5,2)</f>
        <v>#N/A</v>
      </c>
      <c r="O326" s="83" t="e">
        <f t="shared" si="31"/>
        <v>#N/A</v>
      </c>
      <c r="P326" s="83" t="e">
        <f t="shared" si="32"/>
        <v>#N/A</v>
      </c>
      <c r="Q326" s="83" t="e">
        <f>_xlfn.IFS(入力シート!O352=置換コード!$I$4,11,入力シート!O352=置換コード!$I$5,21,入力シート!O352=置換コード!$I$6,22,入力シート!O352=置換コード!$I$7,23,入力シート!O352=置換コード!$I$8,24,入力シート!O352=置換コード!$I$9,25,入力シート!O352=置換コード!$I$10,26,入力シート!O352=置換コード!$I$11,31,入力シート!O352=置換コード!$I$12,32,入力シート!O352=置換コード!$I$13,33,入力シート!O352=置換コード!$I$14,34,入力シート!O352=置換コード!$I$15,35,入力シート!O352=置換コード!$I$16,36,入力シート!O352=置換コード!$I$17,37,入力シート!O352=置換コード!$I$18,38,入力シート!O352=置換コード!$I$19,41,入力シート!O352=置換コード!$I$20,42,入力シート!O352=置換コード!$I$21,43,入力シート!O352=置換コード!$I$22,44,入力シート!O352=置換コード!$I$23,51,入力シート!O352=置換コード!$I$24,52,入力シート!O352=置換コード!$I$25,53,入力シート!O352=置換コード!$I$26,54,入力シート!O352=置換コード!$I$27,55,入力シート!O352=置換コード!$I$28,61,入力シート!O352=置換コード!$I$29,62,入力シート!O352=置換コード!$I$30,63,入力シート!O352=置換コード!$I$31,64,入力シート!O352=置換コード!$I$32,65,入力シート!O352=置換コード!$I$33,66,入力シート!O352=置換コード!$I$34,71,入力シート!O352=置換コード!$I$35,72,入力シート!O352=置換コード!$I$36,73,入力シート!O352=置換コード!$I$37,74,入力シート!O352=置換コード!$I$38,75,入力シート!O352=置換コード!$I$39,76,入力シート!O352=置換コード!$I$40,77,入力シート!O352=置換コード!$I$41,78,入力シート!O352=置換コード!$I$42,79,入力シート!O352=置換コード!$I$43,81,入力シート!O352=置換コード!$I$44,82,入力シート!O352=置換コード!$I$45,83,入力シート!O352=置換コード!$I$46,84,入力シート!O352=置換コード!$I$47,85,入力シート!O352=置換コード!$I$48,86,入力シート!O352=置換コード!$I$49,87,入力シート!O352=置換コード!$I$50,88,入力シート!O352=置換コード!$I$51,90)</f>
        <v>#N/A</v>
      </c>
      <c r="R326" s="83" t="e">
        <f t="shared" si="33"/>
        <v>#N/A</v>
      </c>
      <c r="S326" s="83" t="str">
        <f>ASC(入力シート!N352)</f>
        <v/>
      </c>
      <c r="T326" s="83" t="str">
        <f>ASC(入力シート!P352)</f>
        <v/>
      </c>
      <c r="U326" s="83" t="str">
        <f>ASC(入力シート!Q352)</f>
        <v/>
      </c>
      <c r="V326" s="83" t="str">
        <f>ASC(入力シート!R352)</f>
        <v/>
      </c>
      <c r="W326" s="83" t="str">
        <f>ASC(入力シート!M352)</f>
        <v/>
      </c>
      <c r="X326" s="83" t="e">
        <f>_xlfn.IFS(入力シート!U352=置換コード!$I$4,11,入力シート!U352=置換コード!$I$5,21,入力シート!U352=置換コード!$I$6,22,入力シート!U352=置換コード!$I$7,23,入力シート!U352=置換コード!$I$8,24,入力シート!U352=置換コード!$I$9,25,入力シート!U352=置換コード!$I$10,26,入力シート!U352=置換コード!$I$11,31,入力シート!U352=置換コード!$I$12,32,入力シート!U352=置換コード!$I$13,33,入力シート!U352=置換コード!$I$14,34,入力シート!U352=置換コード!$I$15,35,入力シート!U352=置換コード!$I$16,36,入力シート!U352=置換コード!$I$17,37,入力シート!U352=置換コード!$I$18,38,入力シート!U352=置換コード!$I$19,41,入力シート!U352=置換コード!$I$20,42,入力シート!U352=置換コード!$I$21,43,入力シート!U352=置換コード!$I$22,44,入力シート!U352=置換コード!$I$23,51,入力シート!U352=置換コード!$I$24,52,入力シート!U352=置換コード!$I$25,53,入力シート!U352=置換コード!$I$26,54,入力シート!U352=置換コード!$I$27,55,入力シート!U352=置換コード!$I$28,61,入力シート!U352=置換コード!$I$29,62,入力シート!U352=置換コード!$I$30,63,入力シート!U352=置換コード!$I$31,64,入力シート!U352=置換コード!$I$32,65,入力シート!U352=置換コード!$I$33,66,入力シート!U352=置換コード!$I$34,71,入力シート!U352=置換コード!$I$35,72,入力シート!U352=置換コード!$I$36,73,入力シート!U352=置換コード!$I$37,74,入力シート!U352=置換コード!$I$38,75,入力シート!U352=置換コード!$I$39,76,入力シート!U352=置換コード!$I$40,77,入力シート!U352=置換コード!$I$41,78,入力シート!U352=置換コード!$I$42,79,入力シート!U352=置換コード!$I$43,81,入力シート!U352=置換コード!$I$44,82,入力シート!U352=置換コード!$I$45,83,入力シート!U352=置換コード!$I$46,84,入力シート!U352=置換コード!$I$47,85,入力シート!U352=置換コード!$I$48,86,入力シート!U352=置換コード!$I$49,87,入力シート!U352=置換コード!$I$50,88,入力シート!U352=置換コード!$I$51,90)</f>
        <v>#N/A</v>
      </c>
      <c r="Y326" s="83" t="e">
        <f t="shared" si="34"/>
        <v>#N/A</v>
      </c>
      <c r="Z326" s="83" t="str">
        <f>ASC(入力シート!T352)</f>
        <v/>
      </c>
      <c r="AA326" s="83" t="str">
        <f>ASC(入力シート!V352)</f>
        <v/>
      </c>
      <c r="AB326" s="83" t="str">
        <f>ASC(入力シート!W352)</f>
        <v/>
      </c>
      <c r="AC326" s="83" t="str">
        <f>ASC(入力シート!X352)</f>
        <v/>
      </c>
      <c r="AD326" s="83" t="str">
        <f>ASC(入力シート!S352)</f>
        <v/>
      </c>
      <c r="AE326" s="83" t="str">
        <f>IF(入力シート!D352=0,"",入力シート!D352)</f>
        <v/>
      </c>
      <c r="AF326" s="83">
        <f>IF(入力シート!G352="無し",1,2)</f>
        <v>2</v>
      </c>
      <c r="AG326" s="85" t="str">
        <f t="shared" ca="1" si="35"/>
        <v>20240213</v>
      </c>
      <c r="AH326" s="83">
        <f>IF(入力シート!Y352="有り",2,1)</f>
        <v>1</v>
      </c>
      <c r="AI326" s="83">
        <f>IF(入力シート!Z352="有り",2,1)</f>
        <v>1</v>
      </c>
      <c r="AJ326" s="83">
        <f>IF(入力シート!AA352="有り",2,1)</f>
        <v>1</v>
      </c>
      <c r="AK326" s="83">
        <f>IF(入力シート!AB352="有り",2,1)</f>
        <v>1</v>
      </c>
      <c r="AL326" s="83">
        <f>IF(入力シート!AC352="有り",2,1)</f>
        <v>1</v>
      </c>
      <c r="AM326" s="83">
        <f>IF(入力シート!AD352="有り",2,1)</f>
        <v>1</v>
      </c>
      <c r="AN326" s="83">
        <f>IF(入力シート!AE352="有り",2,1)</f>
        <v>1</v>
      </c>
      <c r="AO326" s="83">
        <f>IF(入力シート!H352="必要(\4,950)",1,0)</f>
        <v>0</v>
      </c>
    </row>
    <row r="327" spans="5:41" x14ac:dyDescent="0.4">
      <c r="E327" s="85" t="str">
        <f t="shared" ca="1" si="30"/>
        <v>20240213</v>
      </c>
      <c r="F327" s="83" t="str">
        <f>DBCS(入力シート!A353)</f>
        <v/>
      </c>
      <c r="G327" s="83" t="str">
        <f>(ASC(SUBSTITUTE(SUBSTITUTE(入力シート!B353,"　","")," ","")))</f>
        <v/>
      </c>
      <c r="H327" s="83" t="str">
        <f>ASC(入力シート!C353)</f>
        <v/>
      </c>
      <c r="I327" s="83" t="str">
        <f>IF(入力シート!E353=0,"",入力シート!E353)</f>
        <v/>
      </c>
      <c r="J327" s="83" t="str">
        <f>IF(入力シート!I353=0,"",入力シート!I353)</f>
        <v/>
      </c>
      <c r="K327" s="83" t="str">
        <f>DBCS(入力シート!K353)</f>
        <v/>
      </c>
      <c r="L327" s="83" t="str">
        <f>ASC(入力シート!L353)</f>
        <v/>
      </c>
      <c r="M327" s="83" t="e">
        <f>_xlfn.IFS(入力シート!J353=置換コード!$B$4,1,入力シート!J353=置換コード!$B$5,2,入力シート!J353=置換コード!$B$6,3,入力シート!J353=置換コード!$B$7,4,入力シート!J353=置換コード!$B$8,5,入力シート!J353=置換コード!$B$9,6,入力シート!J353=置換コード!$B$10,7,入力シート!J353=置換コード!$B$11,8,入力シート!J353=置換コード!$B$12,9,入力シート!J353=置換コード!$B$13,10)</f>
        <v>#N/A</v>
      </c>
      <c r="N327" s="83" t="e">
        <f>_xlfn.IFS(入力シート!F353=置換コード!$E$4,1,入力シート!F353=置換コード!$E$5,2)</f>
        <v>#N/A</v>
      </c>
      <c r="O327" s="83" t="e">
        <f t="shared" si="31"/>
        <v>#N/A</v>
      </c>
      <c r="P327" s="83" t="e">
        <f t="shared" si="32"/>
        <v>#N/A</v>
      </c>
      <c r="Q327" s="83" t="e">
        <f>_xlfn.IFS(入力シート!O353=置換コード!$I$4,11,入力シート!O353=置換コード!$I$5,21,入力シート!O353=置換コード!$I$6,22,入力シート!O353=置換コード!$I$7,23,入力シート!O353=置換コード!$I$8,24,入力シート!O353=置換コード!$I$9,25,入力シート!O353=置換コード!$I$10,26,入力シート!O353=置換コード!$I$11,31,入力シート!O353=置換コード!$I$12,32,入力シート!O353=置換コード!$I$13,33,入力シート!O353=置換コード!$I$14,34,入力シート!O353=置換コード!$I$15,35,入力シート!O353=置換コード!$I$16,36,入力シート!O353=置換コード!$I$17,37,入力シート!O353=置換コード!$I$18,38,入力シート!O353=置換コード!$I$19,41,入力シート!O353=置換コード!$I$20,42,入力シート!O353=置換コード!$I$21,43,入力シート!O353=置換コード!$I$22,44,入力シート!O353=置換コード!$I$23,51,入力シート!O353=置換コード!$I$24,52,入力シート!O353=置換コード!$I$25,53,入力シート!O353=置換コード!$I$26,54,入力シート!O353=置換コード!$I$27,55,入力シート!O353=置換コード!$I$28,61,入力シート!O353=置換コード!$I$29,62,入力シート!O353=置換コード!$I$30,63,入力シート!O353=置換コード!$I$31,64,入力シート!O353=置換コード!$I$32,65,入力シート!O353=置換コード!$I$33,66,入力シート!O353=置換コード!$I$34,71,入力シート!O353=置換コード!$I$35,72,入力シート!O353=置換コード!$I$36,73,入力シート!O353=置換コード!$I$37,74,入力シート!O353=置換コード!$I$38,75,入力シート!O353=置換コード!$I$39,76,入力シート!O353=置換コード!$I$40,77,入力シート!O353=置換コード!$I$41,78,入力シート!O353=置換コード!$I$42,79,入力シート!O353=置換コード!$I$43,81,入力シート!O353=置換コード!$I$44,82,入力シート!O353=置換コード!$I$45,83,入力シート!O353=置換コード!$I$46,84,入力シート!O353=置換コード!$I$47,85,入力シート!O353=置換コード!$I$48,86,入力シート!O353=置換コード!$I$49,87,入力シート!O353=置換コード!$I$50,88,入力シート!O353=置換コード!$I$51,90)</f>
        <v>#N/A</v>
      </c>
      <c r="R327" s="83" t="e">
        <f t="shared" si="33"/>
        <v>#N/A</v>
      </c>
      <c r="S327" s="83" t="str">
        <f>ASC(入力シート!N353)</f>
        <v/>
      </c>
      <c r="T327" s="83" t="str">
        <f>ASC(入力シート!P353)</f>
        <v/>
      </c>
      <c r="U327" s="83" t="str">
        <f>ASC(入力シート!Q353)</f>
        <v/>
      </c>
      <c r="V327" s="83" t="str">
        <f>ASC(入力シート!R353)</f>
        <v/>
      </c>
      <c r="W327" s="83" t="str">
        <f>ASC(入力シート!M353)</f>
        <v/>
      </c>
      <c r="X327" s="83" t="e">
        <f>_xlfn.IFS(入力シート!U353=置換コード!$I$4,11,入力シート!U353=置換コード!$I$5,21,入力シート!U353=置換コード!$I$6,22,入力シート!U353=置換コード!$I$7,23,入力シート!U353=置換コード!$I$8,24,入力シート!U353=置換コード!$I$9,25,入力シート!U353=置換コード!$I$10,26,入力シート!U353=置換コード!$I$11,31,入力シート!U353=置換コード!$I$12,32,入力シート!U353=置換コード!$I$13,33,入力シート!U353=置換コード!$I$14,34,入力シート!U353=置換コード!$I$15,35,入力シート!U353=置換コード!$I$16,36,入力シート!U353=置換コード!$I$17,37,入力シート!U353=置換コード!$I$18,38,入力シート!U353=置換コード!$I$19,41,入力シート!U353=置換コード!$I$20,42,入力シート!U353=置換コード!$I$21,43,入力シート!U353=置換コード!$I$22,44,入力シート!U353=置換コード!$I$23,51,入力シート!U353=置換コード!$I$24,52,入力シート!U353=置換コード!$I$25,53,入力シート!U353=置換コード!$I$26,54,入力シート!U353=置換コード!$I$27,55,入力シート!U353=置換コード!$I$28,61,入力シート!U353=置換コード!$I$29,62,入力シート!U353=置換コード!$I$30,63,入力シート!U353=置換コード!$I$31,64,入力シート!U353=置換コード!$I$32,65,入力シート!U353=置換コード!$I$33,66,入力シート!U353=置換コード!$I$34,71,入力シート!U353=置換コード!$I$35,72,入力シート!U353=置換コード!$I$36,73,入力シート!U353=置換コード!$I$37,74,入力シート!U353=置換コード!$I$38,75,入力シート!U353=置換コード!$I$39,76,入力シート!U353=置換コード!$I$40,77,入力シート!U353=置換コード!$I$41,78,入力シート!U353=置換コード!$I$42,79,入力シート!U353=置換コード!$I$43,81,入力シート!U353=置換コード!$I$44,82,入力シート!U353=置換コード!$I$45,83,入力シート!U353=置換コード!$I$46,84,入力シート!U353=置換コード!$I$47,85,入力シート!U353=置換コード!$I$48,86,入力シート!U353=置換コード!$I$49,87,入力シート!U353=置換コード!$I$50,88,入力シート!U353=置換コード!$I$51,90)</f>
        <v>#N/A</v>
      </c>
      <c r="Y327" s="83" t="e">
        <f t="shared" si="34"/>
        <v>#N/A</v>
      </c>
      <c r="Z327" s="83" t="str">
        <f>ASC(入力シート!T353)</f>
        <v/>
      </c>
      <c r="AA327" s="83" t="str">
        <f>ASC(入力シート!V353)</f>
        <v/>
      </c>
      <c r="AB327" s="83" t="str">
        <f>ASC(入力シート!W353)</f>
        <v/>
      </c>
      <c r="AC327" s="83" t="str">
        <f>ASC(入力シート!X353)</f>
        <v/>
      </c>
      <c r="AD327" s="83" t="str">
        <f>ASC(入力シート!S353)</f>
        <v/>
      </c>
      <c r="AE327" s="83" t="str">
        <f>IF(入力シート!D353=0,"",入力シート!D353)</f>
        <v/>
      </c>
      <c r="AF327" s="83">
        <f>IF(入力シート!G353="無し",1,2)</f>
        <v>2</v>
      </c>
      <c r="AG327" s="85" t="str">
        <f t="shared" ca="1" si="35"/>
        <v>20240213</v>
      </c>
      <c r="AH327" s="83">
        <f>IF(入力シート!Y353="有り",2,1)</f>
        <v>1</v>
      </c>
      <c r="AI327" s="83">
        <f>IF(入力シート!Z353="有り",2,1)</f>
        <v>1</v>
      </c>
      <c r="AJ327" s="83">
        <f>IF(入力シート!AA353="有り",2,1)</f>
        <v>1</v>
      </c>
      <c r="AK327" s="83">
        <f>IF(入力シート!AB353="有り",2,1)</f>
        <v>1</v>
      </c>
      <c r="AL327" s="83">
        <f>IF(入力シート!AC353="有り",2,1)</f>
        <v>1</v>
      </c>
      <c r="AM327" s="83">
        <f>IF(入力シート!AD353="有り",2,1)</f>
        <v>1</v>
      </c>
      <c r="AN327" s="83">
        <f>IF(入力シート!AE353="有り",2,1)</f>
        <v>1</v>
      </c>
      <c r="AO327" s="83">
        <f>IF(入力シート!H353="必要(\4,950)",1,0)</f>
        <v>0</v>
      </c>
    </row>
    <row r="328" spans="5:41" x14ac:dyDescent="0.4">
      <c r="E328" s="85" t="str">
        <f t="shared" ca="1" si="30"/>
        <v>20240213</v>
      </c>
      <c r="F328" s="83" t="str">
        <f>DBCS(入力シート!A354)</f>
        <v/>
      </c>
      <c r="G328" s="83" t="str">
        <f>(ASC(SUBSTITUTE(SUBSTITUTE(入力シート!B354,"　","")," ","")))</f>
        <v/>
      </c>
      <c r="H328" s="83" t="str">
        <f>ASC(入力シート!C354)</f>
        <v/>
      </c>
      <c r="I328" s="83" t="str">
        <f>IF(入力シート!E354=0,"",入力シート!E354)</f>
        <v/>
      </c>
      <c r="J328" s="83" t="str">
        <f>IF(入力シート!I354=0,"",入力シート!I354)</f>
        <v/>
      </c>
      <c r="K328" s="83" t="str">
        <f>DBCS(入力シート!K354)</f>
        <v/>
      </c>
      <c r="L328" s="83" t="str">
        <f>ASC(入力シート!L354)</f>
        <v/>
      </c>
      <c r="M328" s="83" t="e">
        <f>_xlfn.IFS(入力シート!J354=置換コード!$B$4,1,入力シート!J354=置換コード!$B$5,2,入力シート!J354=置換コード!$B$6,3,入力シート!J354=置換コード!$B$7,4,入力シート!J354=置換コード!$B$8,5,入力シート!J354=置換コード!$B$9,6,入力シート!J354=置換コード!$B$10,7,入力シート!J354=置換コード!$B$11,8,入力シート!J354=置換コード!$B$12,9,入力シート!J354=置換コード!$B$13,10)</f>
        <v>#N/A</v>
      </c>
      <c r="N328" s="83" t="e">
        <f>_xlfn.IFS(入力シート!F354=置換コード!$E$4,1,入力シート!F354=置換コード!$E$5,2)</f>
        <v>#N/A</v>
      </c>
      <c r="O328" s="83" t="e">
        <f t="shared" si="31"/>
        <v>#N/A</v>
      </c>
      <c r="P328" s="83" t="e">
        <f t="shared" si="32"/>
        <v>#N/A</v>
      </c>
      <c r="Q328" s="83" t="e">
        <f>_xlfn.IFS(入力シート!O354=置換コード!$I$4,11,入力シート!O354=置換コード!$I$5,21,入力シート!O354=置換コード!$I$6,22,入力シート!O354=置換コード!$I$7,23,入力シート!O354=置換コード!$I$8,24,入力シート!O354=置換コード!$I$9,25,入力シート!O354=置換コード!$I$10,26,入力シート!O354=置換コード!$I$11,31,入力シート!O354=置換コード!$I$12,32,入力シート!O354=置換コード!$I$13,33,入力シート!O354=置換コード!$I$14,34,入力シート!O354=置換コード!$I$15,35,入力シート!O354=置換コード!$I$16,36,入力シート!O354=置換コード!$I$17,37,入力シート!O354=置換コード!$I$18,38,入力シート!O354=置換コード!$I$19,41,入力シート!O354=置換コード!$I$20,42,入力シート!O354=置換コード!$I$21,43,入力シート!O354=置換コード!$I$22,44,入力シート!O354=置換コード!$I$23,51,入力シート!O354=置換コード!$I$24,52,入力シート!O354=置換コード!$I$25,53,入力シート!O354=置換コード!$I$26,54,入力シート!O354=置換コード!$I$27,55,入力シート!O354=置換コード!$I$28,61,入力シート!O354=置換コード!$I$29,62,入力シート!O354=置換コード!$I$30,63,入力シート!O354=置換コード!$I$31,64,入力シート!O354=置換コード!$I$32,65,入力シート!O354=置換コード!$I$33,66,入力シート!O354=置換コード!$I$34,71,入力シート!O354=置換コード!$I$35,72,入力シート!O354=置換コード!$I$36,73,入力シート!O354=置換コード!$I$37,74,入力シート!O354=置換コード!$I$38,75,入力シート!O354=置換コード!$I$39,76,入力シート!O354=置換コード!$I$40,77,入力シート!O354=置換コード!$I$41,78,入力シート!O354=置換コード!$I$42,79,入力シート!O354=置換コード!$I$43,81,入力シート!O354=置換コード!$I$44,82,入力シート!O354=置換コード!$I$45,83,入力シート!O354=置換コード!$I$46,84,入力シート!O354=置換コード!$I$47,85,入力シート!O354=置換コード!$I$48,86,入力シート!O354=置換コード!$I$49,87,入力シート!O354=置換コード!$I$50,88,入力シート!O354=置換コード!$I$51,90)</f>
        <v>#N/A</v>
      </c>
      <c r="R328" s="83" t="e">
        <f t="shared" si="33"/>
        <v>#N/A</v>
      </c>
      <c r="S328" s="83" t="str">
        <f>ASC(入力シート!N354)</f>
        <v/>
      </c>
      <c r="T328" s="83" t="str">
        <f>ASC(入力シート!P354)</f>
        <v/>
      </c>
      <c r="U328" s="83" t="str">
        <f>ASC(入力シート!Q354)</f>
        <v/>
      </c>
      <c r="V328" s="83" t="str">
        <f>ASC(入力シート!R354)</f>
        <v/>
      </c>
      <c r="W328" s="83" t="str">
        <f>ASC(入力シート!M354)</f>
        <v/>
      </c>
      <c r="X328" s="83" t="e">
        <f>_xlfn.IFS(入力シート!U354=置換コード!$I$4,11,入力シート!U354=置換コード!$I$5,21,入力シート!U354=置換コード!$I$6,22,入力シート!U354=置換コード!$I$7,23,入力シート!U354=置換コード!$I$8,24,入力シート!U354=置換コード!$I$9,25,入力シート!U354=置換コード!$I$10,26,入力シート!U354=置換コード!$I$11,31,入力シート!U354=置換コード!$I$12,32,入力シート!U354=置換コード!$I$13,33,入力シート!U354=置換コード!$I$14,34,入力シート!U354=置換コード!$I$15,35,入力シート!U354=置換コード!$I$16,36,入力シート!U354=置換コード!$I$17,37,入力シート!U354=置換コード!$I$18,38,入力シート!U354=置換コード!$I$19,41,入力シート!U354=置換コード!$I$20,42,入力シート!U354=置換コード!$I$21,43,入力シート!U354=置換コード!$I$22,44,入力シート!U354=置換コード!$I$23,51,入力シート!U354=置換コード!$I$24,52,入力シート!U354=置換コード!$I$25,53,入力シート!U354=置換コード!$I$26,54,入力シート!U354=置換コード!$I$27,55,入力シート!U354=置換コード!$I$28,61,入力シート!U354=置換コード!$I$29,62,入力シート!U354=置換コード!$I$30,63,入力シート!U354=置換コード!$I$31,64,入力シート!U354=置換コード!$I$32,65,入力シート!U354=置換コード!$I$33,66,入力シート!U354=置換コード!$I$34,71,入力シート!U354=置換コード!$I$35,72,入力シート!U354=置換コード!$I$36,73,入力シート!U354=置換コード!$I$37,74,入力シート!U354=置換コード!$I$38,75,入力シート!U354=置換コード!$I$39,76,入力シート!U354=置換コード!$I$40,77,入力シート!U354=置換コード!$I$41,78,入力シート!U354=置換コード!$I$42,79,入力シート!U354=置換コード!$I$43,81,入力シート!U354=置換コード!$I$44,82,入力シート!U354=置換コード!$I$45,83,入力シート!U354=置換コード!$I$46,84,入力シート!U354=置換コード!$I$47,85,入力シート!U354=置換コード!$I$48,86,入力シート!U354=置換コード!$I$49,87,入力シート!U354=置換コード!$I$50,88,入力シート!U354=置換コード!$I$51,90)</f>
        <v>#N/A</v>
      </c>
      <c r="Y328" s="83" t="e">
        <f t="shared" si="34"/>
        <v>#N/A</v>
      </c>
      <c r="Z328" s="83" t="str">
        <f>ASC(入力シート!T354)</f>
        <v/>
      </c>
      <c r="AA328" s="83" t="str">
        <f>ASC(入力シート!V354)</f>
        <v/>
      </c>
      <c r="AB328" s="83" t="str">
        <f>ASC(入力シート!W354)</f>
        <v/>
      </c>
      <c r="AC328" s="83" t="str">
        <f>ASC(入力シート!X354)</f>
        <v/>
      </c>
      <c r="AD328" s="83" t="str">
        <f>ASC(入力シート!S354)</f>
        <v/>
      </c>
      <c r="AE328" s="83" t="str">
        <f>IF(入力シート!D354=0,"",入力シート!D354)</f>
        <v/>
      </c>
      <c r="AF328" s="83">
        <f>IF(入力シート!G354="無し",1,2)</f>
        <v>2</v>
      </c>
      <c r="AG328" s="85" t="str">
        <f t="shared" ca="1" si="35"/>
        <v>20240213</v>
      </c>
      <c r="AH328" s="83">
        <f>IF(入力シート!Y354="有り",2,1)</f>
        <v>1</v>
      </c>
      <c r="AI328" s="83">
        <f>IF(入力シート!Z354="有り",2,1)</f>
        <v>1</v>
      </c>
      <c r="AJ328" s="83">
        <f>IF(入力シート!AA354="有り",2,1)</f>
        <v>1</v>
      </c>
      <c r="AK328" s="83">
        <f>IF(入力シート!AB354="有り",2,1)</f>
        <v>1</v>
      </c>
      <c r="AL328" s="83">
        <f>IF(入力シート!AC354="有り",2,1)</f>
        <v>1</v>
      </c>
      <c r="AM328" s="83">
        <f>IF(入力シート!AD354="有り",2,1)</f>
        <v>1</v>
      </c>
      <c r="AN328" s="83">
        <f>IF(入力シート!AE354="有り",2,1)</f>
        <v>1</v>
      </c>
      <c r="AO328" s="83">
        <f>IF(入力シート!H354="必要(\4,950)",1,0)</f>
        <v>0</v>
      </c>
    </row>
    <row r="329" spans="5:41" x14ac:dyDescent="0.4">
      <c r="E329" s="85" t="str">
        <f t="shared" ca="1" si="30"/>
        <v>20240213</v>
      </c>
      <c r="F329" s="83" t="str">
        <f>DBCS(入力シート!A355)</f>
        <v/>
      </c>
      <c r="G329" s="83" t="str">
        <f>(ASC(SUBSTITUTE(SUBSTITUTE(入力シート!B355,"　","")," ","")))</f>
        <v/>
      </c>
      <c r="H329" s="83" t="str">
        <f>ASC(入力シート!C355)</f>
        <v/>
      </c>
      <c r="I329" s="83" t="str">
        <f>IF(入力シート!E355=0,"",入力シート!E355)</f>
        <v/>
      </c>
      <c r="J329" s="83" t="str">
        <f>IF(入力シート!I355=0,"",入力シート!I355)</f>
        <v/>
      </c>
      <c r="K329" s="83" t="str">
        <f>DBCS(入力シート!K355)</f>
        <v/>
      </c>
      <c r="L329" s="83" t="str">
        <f>ASC(入力シート!L355)</f>
        <v/>
      </c>
      <c r="M329" s="83" t="e">
        <f>_xlfn.IFS(入力シート!J355=置換コード!$B$4,1,入力シート!J355=置換コード!$B$5,2,入力シート!J355=置換コード!$B$6,3,入力シート!J355=置換コード!$B$7,4,入力シート!J355=置換コード!$B$8,5,入力シート!J355=置換コード!$B$9,6,入力シート!J355=置換コード!$B$10,7,入力シート!J355=置換コード!$B$11,8,入力シート!J355=置換コード!$B$12,9,入力シート!J355=置換コード!$B$13,10)</f>
        <v>#N/A</v>
      </c>
      <c r="N329" s="83" t="e">
        <f>_xlfn.IFS(入力シート!F355=置換コード!$E$4,1,入力シート!F355=置換コード!$E$5,2)</f>
        <v>#N/A</v>
      </c>
      <c r="O329" s="83" t="e">
        <f t="shared" si="31"/>
        <v>#N/A</v>
      </c>
      <c r="P329" s="83" t="e">
        <f t="shared" si="32"/>
        <v>#N/A</v>
      </c>
      <c r="Q329" s="83" t="e">
        <f>_xlfn.IFS(入力シート!O355=置換コード!$I$4,11,入力シート!O355=置換コード!$I$5,21,入力シート!O355=置換コード!$I$6,22,入力シート!O355=置換コード!$I$7,23,入力シート!O355=置換コード!$I$8,24,入力シート!O355=置換コード!$I$9,25,入力シート!O355=置換コード!$I$10,26,入力シート!O355=置換コード!$I$11,31,入力シート!O355=置換コード!$I$12,32,入力シート!O355=置換コード!$I$13,33,入力シート!O355=置換コード!$I$14,34,入力シート!O355=置換コード!$I$15,35,入力シート!O355=置換コード!$I$16,36,入力シート!O355=置換コード!$I$17,37,入力シート!O355=置換コード!$I$18,38,入力シート!O355=置換コード!$I$19,41,入力シート!O355=置換コード!$I$20,42,入力シート!O355=置換コード!$I$21,43,入力シート!O355=置換コード!$I$22,44,入力シート!O355=置換コード!$I$23,51,入力シート!O355=置換コード!$I$24,52,入力シート!O355=置換コード!$I$25,53,入力シート!O355=置換コード!$I$26,54,入力シート!O355=置換コード!$I$27,55,入力シート!O355=置換コード!$I$28,61,入力シート!O355=置換コード!$I$29,62,入力シート!O355=置換コード!$I$30,63,入力シート!O355=置換コード!$I$31,64,入力シート!O355=置換コード!$I$32,65,入力シート!O355=置換コード!$I$33,66,入力シート!O355=置換コード!$I$34,71,入力シート!O355=置換コード!$I$35,72,入力シート!O355=置換コード!$I$36,73,入力シート!O355=置換コード!$I$37,74,入力シート!O355=置換コード!$I$38,75,入力シート!O355=置換コード!$I$39,76,入力シート!O355=置換コード!$I$40,77,入力シート!O355=置換コード!$I$41,78,入力シート!O355=置換コード!$I$42,79,入力シート!O355=置換コード!$I$43,81,入力シート!O355=置換コード!$I$44,82,入力シート!O355=置換コード!$I$45,83,入力シート!O355=置換コード!$I$46,84,入力シート!O355=置換コード!$I$47,85,入力シート!O355=置換コード!$I$48,86,入力シート!O355=置換コード!$I$49,87,入力シート!O355=置換コード!$I$50,88,入力シート!O355=置換コード!$I$51,90)</f>
        <v>#N/A</v>
      </c>
      <c r="R329" s="83" t="e">
        <f t="shared" si="33"/>
        <v>#N/A</v>
      </c>
      <c r="S329" s="83" t="str">
        <f>ASC(入力シート!N355)</f>
        <v/>
      </c>
      <c r="T329" s="83" t="str">
        <f>ASC(入力シート!P355)</f>
        <v/>
      </c>
      <c r="U329" s="83" t="str">
        <f>ASC(入力シート!Q355)</f>
        <v/>
      </c>
      <c r="V329" s="83" t="str">
        <f>ASC(入力シート!R355)</f>
        <v/>
      </c>
      <c r="W329" s="83" t="str">
        <f>ASC(入力シート!M355)</f>
        <v/>
      </c>
      <c r="X329" s="83" t="e">
        <f>_xlfn.IFS(入力シート!U355=置換コード!$I$4,11,入力シート!U355=置換コード!$I$5,21,入力シート!U355=置換コード!$I$6,22,入力シート!U355=置換コード!$I$7,23,入力シート!U355=置換コード!$I$8,24,入力シート!U355=置換コード!$I$9,25,入力シート!U355=置換コード!$I$10,26,入力シート!U355=置換コード!$I$11,31,入力シート!U355=置換コード!$I$12,32,入力シート!U355=置換コード!$I$13,33,入力シート!U355=置換コード!$I$14,34,入力シート!U355=置換コード!$I$15,35,入力シート!U355=置換コード!$I$16,36,入力シート!U355=置換コード!$I$17,37,入力シート!U355=置換コード!$I$18,38,入力シート!U355=置換コード!$I$19,41,入力シート!U355=置換コード!$I$20,42,入力シート!U355=置換コード!$I$21,43,入力シート!U355=置換コード!$I$22,44,入力シート!U355=置換コード!$I$23,51,入力シート!U355=置換コード!$I$24,52,入力シート!U355=置換コード!$I$25,53,入力シート!U355=置換コード!$I$26,54,入力シート!U355=置換コード!$I$27,55,入力シート!U355=置換コード!$I$28,61,入力シート!U355=置換コード!$I$29,62,入力シート!U355=置換コード!$I$30,63,入力シート!U355=置換コード!$I$31,64,入力シート!U355=置換コード!$I$32,65,入力シート!U355=置換コード!$I$33,66,入力シート!U355=置換コード!$I$34,71,入力シート!U355=置換コード!$I$35,72,入力シート!U355=置換コード!$I$36,73,入力シート!U355=置換コード!$I$37,74,入力シート!U355=置換コード!$I$38,75,入力シート!U355=置換コード!$I$39,76,入力シート!U355=置換コード!$I$40,77,入力シート!U355=置換コード!$I$41,78,入力シート!U355=置換コード!$I$42,79,入力シート!U355=置換コード!$I$43,81,入力シート!U355=置換コード!$I$44,82,入力シート!U355=置換コード!$I$45,83,入力シート!U355=置換コード!$I$46,84,入力シート!U355=置換コード!$I$47,85,入力シート!U355=置換コード!$I$48,86,入力シート!U355=置換コード!$I$49,87,入力シート!U355=置換コード!$I$50,88,入力シート!U355=置換コード!$I$51,90)</f>
        <v>#N/A</v>
      </c>
      <c r="Y329" s="83" t="e">
        <f t="shared" si="34"/>
        <v>#N/A</v>
      </c>
      <c r="Z329" s="83" t="str">
        <f>ASC(入力シート!T355)</f>
        <v/>
      </c>
      <c r="AA329" s="83" t="str">
        <f>ASC(入力シート!V355)</f>
        <v/>
      </c>
      <c r="AB329" s="83" t="str">
        <f>ASC(入力シート!W355)</f>
        <v/>
      </c>
      <c r="AC329" s="83" t="str">
        <f>ASC(入力シート!X355)</f>
        <v/>
      </c>
      <c r="AD329" s="83" t="str">
        <f>ASC(入力シート!S355)</f>
        <v/>
      </c>
      <c r="AE329" s="83" t="str">
        <f>IF(入力シート!D355=0,"",入力シート!D355)</f>
        <v/>
      </c>
      <c r="AF329" s="83">
        <f>IF(入力シート!G355="無し",1,2)</f>
        <v>2</v>
      </c>
      <c r="AG329" s="85" t="str">
        <f t="shared" ca="1" si="35"/>
        <v>20240213</v>
      </c>
      <c r="AH329" s="83">
        <f>IF(入力シート!Y355="有り",2,1)</f>
        <v>1</v>
      </c>
      <c r="AI329" s="83">
        <f>IF(入力シート!Z355="有り",2,1)</f>
        <v>1</v>
      </c>
      <c r="AJ329" s="83">
        <f>IF(入力シート!AA355="有り",2,1)</f>
        <v>1</v>
      </c>
      <c r="AK329" s="83">
        <f>IF(入力シート!AB355="有り",2,1)</f>
        <v>1</v>
      </c>
      <c r="AL329" s="83">
        <f>IF(入力シート!AC355="有り",2,1)</f>
        <v>1</v>
      </c>
      <c r="AM329" s="83">
        <f>IF(入力シート!AD355="有り",2,1)</f>
        <v>1</v>
      </c>
      <c r="AN329" s="83">
        <f>IF(入力シート!AE355="有り",2,1)</f>
        <v>1</v>
      </c>
      <c r="AO329" s="83">
        <f>IF(入力シート!H355="必要(\4,950)",1,0)</f>
        <v>0</v>
      </c>
    </row>
    <row r="330" spans="5:41" x14ac:dyDescent="0.4">
      <c r="E330" s="85" t="str">
        <f t="shared" ca="1" si="30"/>
        <v>20240213</v>
      </c>
      <c r="F330" s="83" t="str">
        <f>DBCS(入力シート!A356)</f>
        <v/>
      </c>
      <c r="G330" s="83" t="str">
        <f>(ASC(SUBSTITUTE(SUBSTITUTE(入力シート!B356,"　","")," ","")))</f>
        <v/>
      </c>
      <c r="H330" s="83" t="str">
        <f>ASC(入力シート!C356)</f>
        <v/>
      </c>
      <c r="I330" s="83" t="str">
        <f>IF(入力シート!E356=0,"",入力シート!E356)</f>
        <v/>
      </c>
      <c r="J330" s="83" t="str">
        <f>IF(入力シート!I356=0,"",入力シート!I356)</f>
        <v/>
      </c>
      <c r="K330" s="83" t="str">
        <f>DBCS(入力シート!K356)</f>
        <v/>
      </c>
      <c r="L330" s="83" t="str">
        <f>ASC(入力シート!L356)</f>
        <v/>
      </c>
      <c r="M330" s="83" t="e">
        <f>_xlfn.IFS(入力シート!J356=置換コード!$B$4,1,入力シート!J356=置換コード!$B$5,2,入力シート!J356=置換コード!$B$6,3,入力シート!J356=置換コード!$B$7,4,入力シート!J356=置換コード!$B$8,5,入力シート!J356=置換コード!$B$9,6,入力シート!J356=置換コード!$B$10,7,入力シート!J356=置換コード!$B$11,8,入力シート!J356=置換コード!$B$12,9,入力シート!J356=置換コード!$B$13,10)</f>
        <v>#N/A</v>
      </c>
      <c r="N330" s="83" t="e">
        <f>_xlfn.IFS(入力シート!F356=置換コード!$E$4,1,入力シート!F356=置換コード!$E$5,2)</f>
        <v>#N/A</v>
      </c>
      <c r="O330" s="83" t="e">
        <f t="shared" si="31"/>
        <v>#N/A</v>
      </c>
      <c r="P330" s="83" t="e">
        <f t="shared" si="32"/>
        <v>#N/A</v>
      </c>
      <c r="Q330" s="83" t="e">
        <f>_xlfn.IFS(入力シート!O356=置換コード!$I$4,11,入力シート!O356=置換コード!$I$5,21,入力シート!O356=置換コード!$I$6,22,入力シート!O356=置換コード!$I$7,23,入力シート!O356=置換コード!$I$8,24,入力シート!O356=置換コード!$I$9,25,入力シート!O356=置換コード!$I$10,26,入力シート!O356=置換コード!$I$11,31,入力シート!O356=置換コード!$I$12,32,入力シート!O356=置換コード!$I$13,33,入力シート!O356=置換コード!$I$14,34,入力シート!O356=置換コード!$I$15,35,入力シート!O356=置換コード!$I$16,36,入力シート!O356=置換コード!$I$17,37,入力シート!O356=置換コード!$I$18,38,入力シート!O356=置換コード!$I$19,41,入力シート!O356=置換コード!$I$20,42,入力シート!O356=置換コード!$I$21,43,入力シート!O356=置換コード!$I$22,44,入力シート!O356=置換コード!$I$23,51,入力シート!O356=置換コード!$I$24,52,入力シート!O356=置換コード!$I$25,53,入力シート!O356=置換コード!$I$26,54,入力シート!O356=置換コード!$I$27,55,入力シート!O356=置換コード!$I$28,61,入力シート!O356=置換コード!$I$29,62,入力シート!O356=置換コード!$I$30,63,入力シート!O356=置換コード!$I$31,64,入力シート!O356=置換コード!$I$32,65,入力シート!O356=置換コード!$I$33,66,入力シート!O356=置換コード!$I$34,71,入力シート!O356=置換コード!$I$35,72,入力シート!O356=置換コード!$I$36,73,入力シート!O356=置換コード!$I$37,74,入力シート!O356=置換コード!$I$38,75,入力シート!O356=置換コード!$I$39,76,入力シート!O356=置換コード!$I$40,77,入力シート!O356=置換コード!$I$41,78,入力シート!O356=置換コード!$I$42,79,入力シート!O356=置換コード!$I$43,81,入力シート!O356=置換コード!$I$44,82,入力シート!O356=置換コード!$I$45,83,入力シート!O356=置換コード!$I$46,84,入力シート!O356=置換コード!$I$47,85,入力シート!O356=置換コード!$I$48,86,入力シート!O356=置換コード!$I$49,87,入力シート!O356=置換コード!$I$50,88,入力シート!O356=置換コード!$I$51,90)</f>
        <v>#N/A</v>
      </c>
      <c r="R330" s="83" t="e">
        <f t="shared" si="33"/>
        <v>#N/A</v>
      </c>
      <c r="S330" s="83" t="str">
        <f>ASC(入力シート!N356)</f>
        <v/>
      </c>
      <c r="T330" s="83" t="str">
        <f>ASC(入力シート!P356)</f>
        <v/>
      </c>
      <c r="U330" s="83" t="str">
        <f>ASC(入力シート!Q356)</f>
        <v/>
      </c>
      <c r="V330" s="83" t="str">
        <f>ASC(入力シート!R356)</f>
        <v/>
      </c>
      <c r="W330" s="83" t="str">
        <f>ASC(入力シート!M356)</f>
        <v/>
      </c>
      <c r="X330" s="83" t="e">
        <f>_xlfn.IFS(入力シート!U356=置換コード!$I$4,11,入力シート!U356=置換コード!$I$5,21,入力シート!U356=置換コード!$I$6,22,入力シート!U356=置換コード!$I$7,23,入力シート!U356=置換コード!$I$8,24,入力シート!U356=置換コード!$I$9,25,入力シート!U356=置換コード!$I$10,26,入力シート!U356=置換コード!$I$11,31,入力シート!U356=置換コード!$I$12,32,入力シート!U356=置換コード!$I$13,33,入力シート!U356=置換コード!$I$14,34,入力シート!U356=置換コード!$I$15,35,入力シート!U356=置換コード!$I$16,36,入力シート!U356=置換コード!$I$17,37,入力シート!U356=置換コード!$I$18,38,入力シート!U356=置換コード!$I$19,41,入力シート!U356=置換コード!$I$20,42,入力シート!U356=置換コード!$I$21,43,入力シート!U356=置換コード!$I$22,44,入力シート!U356=置換コード!$I$23,51,入力シート!U356=置換コード!$I$24,52,入力シート!U356=置換コード!$I$25,53,入力シート!U356=置換コード!$I$26,54,入力シート!U356=置換コード!$I$27,55,入力シート!U356=置換コード!$I$28,61,入力シート!U356=置換コード!$I$29,62,入力シート!U356=置換コード!$I$30,63,入力シート!U356=置換コード!$I$31,64,入力シート!U356=置換コード!$I$32,65,入力シート!U356=置換コード!$I$33,66,入力シート!U356=置換コード!$I$34,71,入力シート!U356=置換コード!$I$35,72,入力シート!U356=置換コード!$I$36,73,入力シート!U356=置換コード!$I$37,74,入力シート!U356=置換コード!$I$38,75,入力シート!U356=置換コード!$I$39,76,入力シート!U356=置換コード!$I$40,77,入力シート!U356=置換コード!$I$41,78,入力シート!U356=置換コード!$I$42,79,入力シート!U356=置換コード!$I$43,81,入力シート!U356=置換コード!$I$44,82,入力シート!U356=置換コード!$I$45,83,入力シート!U356=置換コード!$I$46,84,入力シート!U356=置換コード!$I$47,85,入力シート!U356=置換コード!$I$48,86,入力シート!U356=置換コード!$I$49,87,入力シート!U356=置換コード!$I$50,88,入力シート!U356=置換コード!$I$51,90)</f>
        <v>#N/A</v>
      </c>
      <c r="Y330" s="83" t="e">
        <f t="shared" si="34"/>
        <v>#N/A</v>
      </c>
      <c r="Z330" s="83" t="str">
        <f>ASC(入力シート!T356)</f>
        <v/>
      </c>
      <c r="AA330" s="83" t="str">
        <f>ASC(入力シート!V356)</f>
        <v/>
      </c>
      <c r="AB330" s="83" t="str">
        <f>ASC(入力シート!W356)</f>
        <v/>
      </c>
      <c r="AC330" s="83" t="str">
        <f>ASC(入力シート!X356)</f>
        <v/>
      </c>
      <c r="AD330" s="83" t="str">
        <f>ASC(入力シート!S356)</f>
        <v/>
      </c>
      <c r="AE330" s="83" t="str">
        <f>IF(入力シート!D356=0,"",入力シート!D356)</f>
        <v/>
      </c>
      <c r="AF330" s="83">
        <f>IF(入力シート!G356="無し",1,2)</f>
        <v>2</v>
      </c>
      <c r="AG330" s="85" t="str">
        <f t="shared" ca="1" si="35"/>
        <v>20240213</v>
      </c>
      <c r="AH330" s="83">
        <f>IF(入力シート!Y356="有り",2,1)</f>
        <v>1</v>
      </c>
      <c r="AI330" s="83">
        <f>IF(入力シート!Z356="有り",2,1)</f>
        <v>1</v>
      </c>
      <c r="AJ330" s="83">
        <f>IF(入力シート!AA356="有り",2,1)</f>
        <v>1</v>
      </c>
      <c r="AK330" s="83">
        <f>IF(入力シート!AB356="有り",2,1)</f>
        <v>1</v>
      </c>
      <c r="AL330" s="83">
        <f>IF(入力シート!AC356="有り",2,1)</f>
        <v>1</v>
      </c>
      <c r="AM330" s="83">
        <f>IF(入力シート!AD356="有り",2,1)</f>
        <v>1</v>
      </c>
      <c r="AN330" s="83">
        <f>IF(入力シート!AE356="有り",2,1)</f>
        <v>1</v>
      </c>
      <c r="AO330" s="83">
        <f>IF(入力シート!H356="必要(\4,950)",1,0)</f>
        <v>0</v>
      </c>
    </row>
    <row r="331" spans="5:41" x14ac:dyDescent="0.4">
      <c r="E331" s="85" t="str">
        <f t="shared" ca="1" si="30"/>
        <v>20240213</v>
      </c>
      <c r="F331" s="83" t="str">
        <f>DBCS(入力シート!A357)</f>
        <v/>
      </c>
      <c r="G331" s="83" t="str">
        <f>(ASC(SUBSTITUTE(SUBSTITUTE(入力シート!B357,"　","")," ","")))</f>
        <v/>
      </c>
      <c r="H331" s="83" t="str">
        <f>ASC(入力シート!C357)</f>
        <v/>
      </c>
      <c r="I331" s="83" t="str">
        <f>IF(入力シート!E357=0,"",入力シート!E357)</f>
        <v/>
      </c>
      <c r="J331" s="83" t="str">
        <f>IF(入力シート!I357=0,"",入力シート!I357)</f>
        <v/>
      </c>
      <c r="K331" s="83" t="str">
        <f>DBCS(入力シート!K357)</f>
        <v/>
      </c>
      <c r="L331" s="83" t="str">
        <f>ASC(入力シート!L357)</f>
        <v/>
      </c>
      <c r="M331" s="83" t="e">
        <f>_xlfn.IFS(入力シート!J357=置換コード!$B$4,1,入力シート!J357=置換コード!$B$5,2,入力シート!J357=置換コード!$B$6,3,入力シート!J357=置換コード!$B$7,4,入力シート!J357=置換コード!$B$8,5,入力シート!J357=置換コード!$B$9,6,入力シート!J357=置換コード!$B$10,7,入力シート!J357=置換コード!$B$11,8,入力シート!J357=置換コード!$B$12,9,入力シート!J357=置換コード!$B$13,10)</f>
        <v>#N/A</v>
      </c>
      <c r="N331" s="83" t="e">
        <f>_xlfn.IFS(入力シート!F357=置換コード!$E$4,1,入力シート!F357=置換コード!$E$5,2)</f>
        <v>#N/A</v>
      </c>
      <c r="O331" s="83" t="e">
        <f t="shared" si="31"/>
        <v>#N/A</v>
      </c>
      <c r="P331" s="83" t="e">
        <f t="shared" si="32"/>
        <v>#N/A</v>
      </c>
      <c r="Q331" s="83" t="e">
        <f>_xlfn.IFS(入力シート!O357=置換コード!$I$4,11,入力シート!O357=置換コード!$I$5,21,入力シート!O357=置換コード!$I$6,22,入力シート!O357=置換コード!$I$7,23,入力シート!O357=置換コード!$I$8,24,入力シート!O357=置換コード!$I$9,25,入力シート!O357=置換コード!$I$10,26,入力シート!O357=置換コード!$I$11,31,入力シート!O357=置換コード!$I$12,32,入力シート!O357=置換コード!$I$13,33,入力シート!O357=置換コード!$I$14,34,入力シート!O357=置換コード!$I$15,35,入力シート!O357=置換コード!$I$16,36,入力シート!O357=置換コード!$I$17,37,入力シート!O357=置換コード!$I$18,38,入力シート!O357=置換コード!$I$19,41,入力シート!O357=置換コード!$I$20,42,入力シート!O357=置換コード!$I$21,43,入力シート!O357=置換コード!$I$22,44,入力シート!O357=置換コード!$I$23,51,入力シート!O357=置換コード!$I$24,52,入力シート!O357=置換コード!$I$25,53,入力シート!O357=置換コード!$I$26,54,入力シート!O357=置換コード!$I$27,55,入力シート!O357=置換コード!$I$28,61,入力シート!O357=置換コード!$I$29,62,入力シート!O357=置換コード!$I$30,63,入力シート!O357=置換コード!$I$31,64,入力シート!O357=置換コード!$I$32,65,入力シート!O357=置換コード!$I$33,66,入力シート!O357=置換コード!$I$34,71,入力シート!O357=置換コード!$I$35,72,入力シート!O357=置換コード!$I$36,73,入力シート!O357=置換コード!$I$37,74,入力シート!O357=置換コード!$I$38,75,入力シート!O357=置換コード!$I$39,76,入力シート!O357=置換コード!$I$40,77,入力シート!O357=置換コード!$I$41,78,入力シート!O357=置換コード!$I$42,79,入力シート!O357=置換コード!$I$43,81,入力シート!O357=置換コード!$I$44,82,入力シート!O357=置換コード!$I$45,83,入力シート!O357=置換コード!$I$46,84,入力シート!O357=置換コード!$I$47,85,入力シート!O357=置換コード!$I$48,86,入力シート!O357=置換コード!$I$49,87,入力シート!O357=置換コード!$I$50,88,入力シート!O357=置換コード!$I$51,90)</f>
        <v>#N/A</v>
      </c>
      <c r="R331" s="83" t="e">
        <f t="shared" si="33"/>
        <v>#N/A</v>
      </c>
      <c r="S331" s="83" t="str">
        <f>ASC(入力シート!N357)</f>
        <v/>
      </c>
      <c r="T331" s="83" t="str">
        <f>ASC(入力シート!P357)</f>
        <v/>
      </c>
      <c r="U331" s="83" t="str">
        <f>ASC(入力シート!Q357)</f>
        <v/>
      </c>
      <c r="V331" s="83" t="str">
        <f>ASC(入力シート!R357)</f>
        <v/>
      </c>
      <c r="W331" s="83" t="str">
        <f>ASC(入力シート!M357)</f>
        <v/>
      </c>
      <c r="X331" s="83" t="e">
        <f>_xlfn.IFS(入力シート!U357=置換コード!$I$4,11,入力シート!U357=置換コード!$I$5,21,入力シート!U357=置換コード!$I$6,22,入力シート!U357=置換コード!$I$7,23,入力シート!U357=置換コード!$I$8,24,入力シート!U357=置換コード!$I$9,25,入力シート!U357=置換コード!$I$10,26,入力シート!U357=置換コード!$I$11,31,入力シート!U357=置換コード!$I$12,32,入力シート!U357=置換コード!$I$13,33,入力シート!U357=置換コード!$I$14,34,入力シート!U357=置換コード!$I$15,35,入力シート!U357=置換コード!$I$16,36,入力シート!U357=置換コード!$I$17,37,入力シート!U357=置換コード!$I$18,38,入力シート!U357=置換コード!$I$19,41,入力シート!U357=置換コード!$I$20,42,入力シート!U357=置換コード!$I$21,43,入力シート!U357=置換コード!$I$22,44,入力シート!U357=置換コード!$I$23,51,入力シート!U357=置換コード!$I$24,52,入力シート!U357=置換コード!$I$25,53,入力シート!U357=置換コード!$I$26,54,入力シート!U357=置換コード!$I$27,55,入力シート!U357=置換コード!$I$28,61,入力シート!U357=置換コード!$I$29,62,入力シート!U357=置換コード!$I$30,63,入力シート!U357=置換コード!$I$31,64,入力シート!U357=置換コード!$I$32,65,入力シート!U357=置換コード!$I$33,66,入力シート!U357=置換コード!$I$34,71,入力シート!U357=置換コード!$I$35,72,入力シート!U357=置換コード!$I$36,73,入力シート!U357=置換コード!$I$37,74,入力シート!U357=置換コード!$I$38,75,入力シート!U357=置換コード!$I$39,76,入力シート!U357=置換コード!$I$40,77,入力シート!U357=置換コード!$I$41,78,入力シート!U357=置換コード!$I$42,79,入力シート!U357=置換コード!$I$43,81,入力シート!U357=置換コード!$I$44,82,入力シート!U357=置換コード!$I$45,83,入力シート!U357=置換コード!$I$46,84,入力シート!U357=置換コード!$I$47,85,入力シート!U357=置換コード!$I$48,86,入力シート!U357=置換コード!$I$49,87,入力シート!U357=置換コード!$I$50,88,入力シート!U357=置換コード!$I$51,90)</f>
        <v>#N/A</v>
      </c>
      <c r="Y331" s="83" t="e">
        <f t="shared" si="34"/>
        <v>#N/A</v>
      </c>
      <c r="Z331" s="83" t="str">
        <f>ASC(入力シート!T357)</f>
        <v/>
      </c>
      <c r="AA331" s="83" t="str">
        <f>ASC(入力シート!V357)</f>
        <v/>
      </c>
      <c r="AB331" s="83" t="str">
        <f>ASC(入力シート!W357)</f>
        <v/>
      </c>
      <c r="AC331" s="83" t="str">
        <f>ASC(入力シート!X357)</f>
        <v/>
      </c>
      <c r="AD331" s="83" t="str">
        <f>ASC(入力シート!S357)</f>
        <v/>
      </c>
      <c r="AE331" s="83" t="str">
        <f>IF(入力シート!D357=0,"",入力シート!D357)</f>
        <v/>
      </c>
      <c r="AF331" s="83">
        <f>IF(入力シート!G357="無し",1,2)</f>
        <v>2</v>
      </c>
      <c r="AG331" s="85" t="str">
        <f t="shared" ca="1" si="35"/>
        <v>20240213</v>
      </c>
      <c r="AH331" s="83">
        <f>IF(入力シート!Y357="有り",2,1)</f>
        <v>1</v>
      </c>
      <c r="AI331" s="83">
        <f>IF(入力シート!Z357="有り",2,1)</f>
        <v>1</v>
      </c>
      <c r="AJ331" s="83">
        <f>IF(入力シート!AA357="有り",2,1)</f>
        <v>1</v>
      </c>
      <c r="AK331" s="83">
        <f>IF(入力シート!AB357="有り",2,1)</f>
        <v>1</v>
      </c>
      <c r="AL331" s="83">
        <f>IF(入力シート!AC357="有り",2,1)</f>
        <v>1</v>
      </c>
      <c r="AM331" s="83">
        <f>IF(入力シート!AD357="有り",2,1)</f>
        <v>1</v>
      </c>
      <c r="AN331" s="83">
        <f>IF(入力シート!AE357="有り",2,1)</f>
        <v>1</v>
      </c>
      <c r="AO331" s="83">
        <f>IF(入力シート!H357="必要(\4,950)",1,0)</f>
        <v>0</v>
      </c>
    </row>
    <row r="332" spans="5:41" x14ac:dyDescent="0.4">
      <c r="E332" s="85" t="str">
        <f t="shared" ca="1" si="30"/>
        <v>20240213</v>
      </c>
      <c r="F332" s="83" t="str">
        <f>DBCS(入力シート!A358)</f>
        <v/>
      </c>
      <c r="G332" s="83" t="str">
        <f>(ASC(SUBSTITUTE(SUBSTITUTE(入力シート!B358,"　","")," ","")))</f>
        <v/>
      </c>
      <c r="H332" s="83" t="str">
        <f>ASC(入力シート!C358)</f>
        <v/>
      </c>
      <c r="I332" s="83" t="str">
        <f>IF(入力シート!E358=0,"",入力シート!E358)</f>
        <v/>
      </c>
      <c r="J332" s="83" t="str">
        <f>IF(入力シート!I358=0,"",入力シート!I358)</f>
        <v/>
      </c>
      <c r="K332" s="83" t="str">
        <f>DBCS(入力シート!K358)</f>
        <v/>
      </c>
      <c r="L332" s="83" t="str">
        <f>ASC(入力シート!L358)</f>
        <v/>
      </c>
      <c r="M332" s="83" t="e">
        <f>_xlfn.IFS(入力シート!J358=置換コード!$B$4,1,入力シート!J358=置換コード!$B$5,2,入力シート!J358=置換コード!$B$6,3,入力シート!J358=置換コード!$B$7,4,入力シート!J358=置換コード!$B$8,5,入力シート!J358=置換コード!$B$9,6,入力シート!J358=置換コード!$B$10,7,入力シート!J358=置換コード!$B$11,8,入力シート!J358=置換コード!$B$12,9,入力シート!J358=置換コード!$B$13,10)</f>
        <v>#N/A</v>
      </c>
      <c r="N332" s="83" t="e">
        <f>_xlfn.IFS(入力シート!F358=置換コード!$E$4,1,入力シート!F358=置換コード!$E$5,2)</f>
        <v>#N/A</v>
      </c>
      <c r="O332" s="83" t="e">
        <f t="shared" si="31"/>
        <v>#N/A</v>
      </c>
      <c r="P332" s="83" t="e">
        <f t="shared" si="32"/>
        <v>#N/A</v>
      </c>
      <c r="Q332" s="83" t="e">
        <f>_xlfn.IFS(入力シート!O358=置換コード!$I$4,11,入力シート!O358=置換コード!$I$5,21,入力シート!O358=置換コード!$I$6,22,入力シート!O358=置換コード!$I$7,23,入力シート!O358=置換コード!$I$8,24,入力シート!O358=置換コード!$I$9,25,入力シート!O358=置換コード!$I$10,26,入力シート!O358=置換コード!$I$11,31,入力シート!O358=置換コード!$I$12,32,入力シート!O358=置換コード!$I$13,33,入力シート!O358=置換コード!$I$14,34,入力シート!O358=置換コード!$I$15,35,入力シート!O358=置換コード!$I$16,36,入力シート!O358=置換コード!$I$17,37,入力シート!O358=置換コード!$I$18,38,入力シート!O358=置換コード!$I$19,41,入力シート!O358=置換コード!$I$20,42,入力シート!O358=置換コード!$I$21,43,入力シート!O358=置換コード!$I$22,44,入力シート!O358=置換コード!$I$23,51,入力シート!O358=置換コード!$I$24,52,入力シート!O358=置換コード!$I$25,53,入力シート!O358=置換コード!$I$26,54,入力シート!O358=置換コード!$I$27,55,入力シート!O358=置換コード!$I$28,61,入力シート!O358=置換コード!$I$29,62,入力シート!O358=置換コード!$I$30,63,入力シート!O358=置換コード!$I$31,64,入力シート!O358=置換コード!$I$32,65,入力シート!O358=置換コード!$I$33,66,入力シート!O358=置換コード!$I$34,71,入力シート!O358=置換コード!$I$35,72,入力シート!O358=置換コード!$I$36,73,入力シート!O358=置換コード!$I$37,74,入力シート!O358=置換コード!$I$38,75,入力シート!O358=置換コード!$I$39,76,入力シート!O358=置換コード!$I$40,77,入力シート!O358=置換コード!$I$41,78,入力シート!O358=置換コード!$I$42,79,入力シート!O358=置換コード!$I$43,81,入力シート!O358=置換コード!$I$44,82,入力シート!O358=置換コード!$I$45,83,入力シート!O358=置換コード!$I$46,84,入力シート!O358=置換コード!$I$47,85,入力シート!O358=置換コード!$I$48,86,入力シート!O358=置換コード!$I$49,87,入力シート!O358=置換コード!$I$50,88,入力シート!O358=置換コード!$I$51,90)</f>
        <v>#N/A</v>
      </c>
      <c r="R332" s="83" t="e">
        <f t="shared" si="33"/>
        <v>#N/A</v>
      </c>
      <c r="S332" s="83" t="str">
        <f>ASC(入力シート!N358)</f>
        <v/>
      </c>
      <c r="T332" s="83" t="str">
        <f>ASC(入力シート!P358)</f>
        <v/>
      </c>
      <c r="U332" s="83" t="str">
        <f>ASC(入力シート!Q358)</f>
        <v/>
      </c>
      <c r="V332" s="83" t="str">
        <f>ASC(入力シート!R358)</f>
        <v/>
      </c>
      <c r="W332" s="83" t="str">
        <f>ASC(入力シート!M358)</f>
        <v/>
      </c>
      <c r="X332" s="83" t="e">
        <f>_xlfn.IFS(入力シート!U358=置換コード!$I$4,11,入力シート!U358=置換コード!$I$5,21,入力シート!U358=置換コード!$I$6,22,入力シート!U358=置換コード!$I$7,23,入力シート!U358=置換コード!$I$8,24,入力シート!U358=置換コード!$I$9,25,入力シート!U358=置換コード!$I$10,26,入力シート!U358=置換コード!$I$11,31,入力シート!U358=置換コード!$I$12,32,入力シート!U358=置換コード!$I$13,33,入力シート!U358=置換コード!$I$14,34,入力シート!U358=置換コード!$I$15,35,入力シート!U358=置換コード!$I$16,36,入力シート!U358=置換コード!$I$17,37,入力シート!U358=置換コード!$I$18,38,入力シート!U358=置換コード!$I$19,41,入力シート!U358=置換コード!$I$20,42,入力シート!U358=置換コード!$I$21,43,入力シート!U358=置換コード!$I$22,44,入力シート!U358=置換コード!$I$23,51,入力シート!U358=置換コード!$I$24,52,入力シート!U358=置換コード!$I$25,53,入力シート!U358=置換コード!$I$26,54,入力シート!U358=置換コード!$I$27,55,入力シート!U358=置換コード!$I$28,61,入力シート!U358=置換コード!$I$29,62,入力シート!U358=置換コード!$I$30,63,入力シート!U358=置換コード!$I$31,64,入力シート!U358=置換コード!$I$32,65,入力シート!U358=置換コード!$I$33,66,入力シート!U358=置換コード!$I$34,71,入力シート!U358=置換コード!$I$35,72,入力シート!U358=置換コード!$I$36,73,入力シート!U358=置換コード!$I$37,74,入力シート!U358=置換コード!$I$38,75,入力シート!U358=置換コード!$I$39,76,入力シート!U358=置換コード!$I$40,77,入力シート!U358=置換コード!$I$41,78,入力シート!U358=置換コード!$I$42,79,入力シート!U358=置換コード!$I$43,81,入力シート!U358=置換コード!$I$44,82,入力シート!U358=置換コード!$I$45,83,入力シート!U358=置換コード!$I$46,84,入力シート!U358=置換コード!$I$47,85,入力シート!U358=置換コード!$I$48,86,入力シート!U358=置換コード!$I$49,87,入力シート!U358=置換コード!$I$50,88,入力シート!U358=置換コード!$I$51,90)</f>
        <v>#N/A</v>
      </c>
      <c r="Y332" s="83" t="e">
        <f t="shared" si="34"/>
        <v>#N/A</v>
      </c>
      <c r="Z332" s="83" t="str">
        <f>ASC(入力シート!T358)</f>
        <v/>
      </c>
      <c r="AA332" s="83" t="str">
        <f>ASC(入力シート!V358)</f>
        <v/>
      </c>
      <c r="AB332" s="83" t="str">
        <f>ASC(入力シート!W358)</f>
        <v/>
      </c>
      <c r="AC332" s="83" t="str">
        <f>ASC(入力シート!X358)</f>
        <v/>
      </c>
      <c r="AD332" s="83" t="str">
        <f>ASC(入力シート!S358)</f>
        <v/>
      </c>
      <c r="AE332" s="83" t="str">
        <f>IF(入力シート!D358=0,"",入力シート!D358)</f>
        <v/>
      </c>
      <c r="AF332" s="83">
        <f>IF(入力シート!G358="無し",1,2)</f>
        <v>2</v>
      </c>
      <c r="AG332" s="85" t="str">
        <f t="shared" ca="1" si="35"/>
        <v>20240213</v>
      </c>
      <c r="AH332" s="83">
        <f>IF(入力シート!Y358="有り",2,1)</f>
        <v>1</v>
      </c>
      <c r="AI332" s="83">
        <f>IF(入力シート!Z358="有り",2,1)</f>
        <v>1</v>
      </c>
      <c r="AJ332" s="83">
        <f>IF(入力シート!AA358="有り",2,1)</f>
        <v>1</v>
      </c>
      <c r="AK332" s="83">
        <f>IF(入力シート!AB358="有り",2,1)</f>
        <v>1</v>
      </c>
      <c r="AL332" s="83">
        <f>IF(入力シート!AC358="有り",2,1)</f>
        <v>1</v>
      </c>
      <c r="AM332" s="83">
        <f>IF(入力シート!AD358="有り",2,1)</f>
        <v>1</v>
      </c>
      <c r="AN332" s="83">
        <f>IF(入力シート!AE358="有り",2,1)</f>
        <v>1</v>
      </c>
      <c r="AO332" s="83">
        <f>IF(入力シート!H358="必要(\4,950)",1,0)</f>
        <v>0</v>
      </c>
    </row>
    <row r="333" spans="5:41" x14ac:dyDescent="0.4">
      <c r="E333" s="85" t="str">
        <f t="shared" ca="1" si="30"/>
        <v>20240213</v>
      </c>
      <c r="F333" s="83" t="str">
        <f>DBCS(入力シート!A359)</f>
        <v/>
      </c>
      <c r="G333" s="83" t="str">
        <f>(ASC(SUBSTITUTE(SUBSTITUTE(入力シート!B359,"　","")," ","")))</f>
        <v/>
      </c>
      <c r="H333" s="83" t="str">
        <f>ASC(入力シート!C359)</f>
        <v/>
      </c>
      <c r="I333" s="83" t="str">
        <f>IF(入力シート!E359=0,"",入力シート!E359)</f>
        <v/>
      </c>
      <c r="J333" s="83" t="str">
        <f>IF(入力シート!I359=0,"",入力シート!I359)</f>
        <v/>
      </c>
      <c r="K333" s="83" t="str">
        <f>DBCS(入力シート!K359)</f>
        <v/>
      </c>
      <c r="L333" s="83" t="str">
        <f>ASC(入力シート!L359)</f>
        <v/>
      </c>
      <c r="M333" s="83" t="e">
        <f>_xlfn.IFS(入力シート!J359=置換コード!$B$4,1,入力シート!J359=置換コード!$B$5,2,入力シート!J359=置換コード!$B$6,3,入力シート!J359=置換コード!$B$7,4,入力シート!J359=置換コード!$B$8,5,入力シート!J359=置換コード!$B$9,6,入力シート!J359=置換コード!$B$10,7,入力シート!J359=置換コード!$B$11,8,入力シート!J359=置換コード!$B$12,9,入力シート!J359=置換コード!$B$13,10)</f>
        <v>#N/A</v>
      </c>
      <c r="N333" s="83" t="e">
        <f>_xlfn.IFS(入力シート!F359=置換コード!$E$4,1,入力シート!F359=置換コード!$E$5,2)</f>
        <v>#N/A</v>
      </c>
      <c r="O333" s="83" t="e">
        <f t="shared" si="31"/>
        <v>#N/A</v>
      </c>
      <c r="P333" s="83" t="e">
        <f t="shared" si="32"/>
        <v>#N/A</v>
      </c>
      <c r="Q333" s="83" t="e">
        <f>_xlfn.IFS(入力シート!O359=置換コード!$I$4,11,入力シート!O359=置換コード!$I$5,21,入力シート!O359=置換コード!$I$6,22,入力シート!O359=置換コード!$I$7,23,入力シート!O359=置換コード!$I$8,24,入力シート!O359=置換コード!$I$9,25,入力シート!O359=置換コード!$I$10,26,入力シート!O359=置換コード!$I$11,31,入力シート!O359=置換コード!$I$12,32,入力シート!O359=置換コード!$I$13,33,入力シート!O359=置換コード!$I$14,34,入力シート!O359=置換コード!$I$15,35,入力シート!O359=置換コード!$I$16,36,入力シート!O359=置換コード!$I$17,37,入力シート!O359=置換コード!$I$18,38,入力シート!O359=置換コード!$I$19,41,入力シート!O359=置換コード!$I$20,42,入力シート!O359=置換コード!$I$21,43,入力シート!O359=置換コード!$I$22,44,入力シート!O359=置換コード!$I$23,51,入力シート!O359=置換コード!$I$24,52,入力シート!O359=置換コード!$I$25,53,入力シート!O359=置換コード!$I$26,54,入力シート!O359=置換コード!$I$27,55,入力シート!O359=置換コード!$I$28,61,入力シート!O359=置換コード!$I$29,62,入力シート!O359=置換コード!$I$30,63,入力シート!O359=置換コード!$I$31,64,入力シート!O359=置換コード!$I$32,65,入力シート!O359=置換コード!$I$33,66,入力シート!O359=置換コード!$I$34,71,入力シート!O359=置換コード!$I$35,72,入力シート!O359=置換コード!$I$36,73,入力シート!O359=置換コード!$I$37,74,入力シート!O359=置換コード!$I$38,75,入力シート!O359=置換コード!$I$39,76,入力シート!O359=置換コード!$I$40,77,入力シート!O359=置換コード!$I$41,78,入力シート!O359=置換コード!$I$42,79,入力シート!O359=置換コード!$I$43,81,入力シート!O359=置換コード!$I$44,82,入力シート!O359=置換コード!$I$45,83,入力シート!O359=置換コード!$I$46,84,入力シート!O359=置換コード!$I$47,85,入力シート!O359=置換コード!$I$48,86,入力シート!O359=置換コード!$I$49,87,入力シート!O359=置換コード!$I$50,88,入力シート!O359=置換コード!$I$51,90)</f>
        <v>#N/A</v>
      </c>
      <c r="R333" s="83" t="e">
        <f t="shared" si="33"/>
        <v>#N/A</v>
      </c>
      <c r="S333" s="83" t="str">
        <f>ASC(入力シート!N359)</f>
        <v/>
      </c>
      <c r="T333" s="83" t="str">
        <f>ASC(入力シート!P359)</f>
        <v/>
      </c>
      <c r="U333" s="83" t="str">
        <f>ASC(入力シート!Q359)</f>
        <v/>
      </c>
      <c r="V333" s="83" t="str">
        <f>ASC(入力シート!R359)</f>
        <v/>
      </c>
      <c r="W333" s="83" t="str">
        <f>ASC(入力シート!M359)</f>
        <v/>
      </c>
      <c r="X333" s="83" t="e">
        <f>_xlfn.IFS(入力シート!U359=置換コード!$I$4,11,入力シート!U359=置換コード!$I$5,21,入力シート!U359=置換コード!$I$6,22,入力シート!U359=置換コード!$I$7,23,入力シート!U359=置換コード!$I$8,24,入力シート!U359=置換コード!$I$9,25,入力シート!U359=置換コード!$I$10,26,入力シート!U359=置換コード!$I$11,31,入力シート!U359=置換コード!$I$12,32,入力シート!U359=置換コード!$I$13,33,入力シート!U359=置換コード!$I$14,34,入力シート!U359=置換コード!$I$15,35,入力シート!U359=置換コード!$I$16,36,入力シート!U359=置換コード!$I$17,37,入力シート!U359=置換コード!$I$18,38,入力シート!U359=置換コード!$I$19,41,入力シート!U359=置換コード!$I$20,42,入力シート!U359=置換コード!$I$21,43,入力シート!U359=置換コード!$I$22,44,入力シート!U359=置換コード!$I$23,51,入力シート!U359=置換コード!$I$24,52,入力シート!U359=置換コード!$I$25,53,入力シート!U359=置換コード!$I$26,54,入力シート!U359=置換コード!$I$27,55,入力シート!U359=置換コード!$I$28,61,入力シート!U359=置換コード!$I$29,62,入力シート!U359=置換コード!$I$30,63,入力シート!U359=置換コード!$I$31,64,入力シート!U359=置換コード!$I$32,65,入力シート!U359=置換コード!$I$33,66,入力シート!U359=置換コード!$I$34,71,入力シート!U359=置換コード!$I$35,72,入力シート!U359=置換コード!$I$36,73,入力シート!U359=置換コード!$I$37,74,入力シート!U359=置換コード!$I$38,75,入力シート!U359=置換コード!$I$39,76,入力シート!U359=置換コード!$I$40,77,入力シート!U359=置換コード!$I$41,78,入力シート!U359=置換コード!$I$42,79,入力シート!U359=置換コード!$I$43,81,入力シート!U359=置換コード!$I$44,82,入力シート!U359=置換コード!$I$45,83,入力シート!U359=置換コード!$I$46,84,入力シート!U359=置換コード!$I$47,85,入力シート!U359=置換コード!$I$48,86,入力シート!U359=置換コード!$I$49,87,入力シート!U359=置換コード!$I$50,88,入力シート!U359=置換コード!$I$51,90)</f>
        <v>#N/A</v>
      </c>
      <c r="Y333" s="83" t="e">
        <f t="shared" si="34"/>
        <v>#N/A</v>
      </c>
      <c r="Z333" s="83" t="str">
        <f>ASC(入力シート!T359)</f>
        <v/>
      </c>
      <c r="AA333" s="83" t="str">
        <f>ASC(入力シート!V359)</f>
        <v/>
      </c>
      <c r="AB333" s="83" t="str">
        <f>ASC(入力シート!W359)</f>
        <v/>
      </c>
      <c r="AC333" s="83" t="str">
        <f>ASC(入力シート!X359)</f>
        <v/>
      </c>
      <c r="AD333" s="83" t="str">
        <f>ASC(入力シート!S359)</f>
        <v/>
      </c>
      <c r="AE333" s="83" t="str">
        <f>IF(入力シート!D359=0,"",入力シート!D359)</f>
        <v/>
      </c>
      <c r="AF333" s="83">
        <f>IF(入力シート!G359="無し",1,2)</f>
        <v>2</v>
      </c>
      <c r="AG333" s="85" t="str">
        <f t="shared" ca="1" si="35"/>
        <v>20240213</v>
      </c>
      <c r="AH333" s="83">
        <f>IF(入力シート!Y359="有り",2,1)</f>
        <v>1</v>
      </c>
      <c r="AI333" s="83">
        <f>IF(入力シート!Z359="有り",2,1)</f>
        <v>1</v>
      </c>
      <c r="AJ333" s="83">
        <f>IF(入力シート!AA359="有り",2,1)</f>
        <v>1</v>
      </c>
      <c r="AK333" s="83">
        <f>IF(入力シート!AB359="有り",2,1)</f>
        <v>1</v>
      </c>
      <c r="AL333" s="83">
        <f>IF(入力シート!AC359="有り",2,1)</f>
        <v>1</v>
      </c>
      <c r="AM333" s="83">
        <f>IF(入力シート!AD359="有り",2,1)</f>
        <v>1</v>
      </c>
      <c r="AN333" s="83">
        <f>IF(入力シート!AE359="有り",2,1)</f>
        <v>1</v>
      </c>
      <c r="AO333" s="83">
        <f>IF(入力シート!H359="必要(\4,950)",1,0)</f>
        <v>0</v>
      </c>
    </row>
    <row r="334" spans="5:41" x14ac:dyDescent="0.4">
      <c r="E334" s="85" t="str">
        <f t="shared" ca="1" si="30"/>
        <v>20240213</v>
      </c>
      <c r="F334" s="83" t="str">
        <f>DBCS(入力シート!A360)</f>
        <v/>
      </c>
      <c r="G334" s="83" t="str">
        <f>(ASC(SUBSTITUTE(SUBSTITUTE(入力シート!B360,"　","")," ","")))</f>
        <v/>
      </c>
      <c r="H334" s="83" t="str">
        <f>ASC(入力シート!C360)</f>
        <v/>
      </c>
      <c r="I334" s="83" t="str">
        <f>IF(入力シート!E360=0,"",入力シート!E360)</f>
        <v/>
      </c>
      <c r="J334" s="83" t="str">
        <f>IF(入力シート!I360=0,"",入力シート!I360)</f>
        <v/>
      </c>
      <c r="K334" s="83" t="str">
        <f>DBCS(入力シート!K360)</f>
        <v/>
      </c>
      <c r="L334" s="83" t="str">
        <f>ASC(入力シート!L360)</f>
        <v/>
      </c>
      <c r="M334" s="83" t="e">
        <f>_xlfn.IFS(入力シート!J360=置換コード!$B$4,1,入力シート!J360=置換コード!$B$5,2,入力シート!J360=置換コード!$B$6,3,入力シート!J360=置換コード!$B$7,4,入力シート!J360=置換コード!$B$8,5,入力シート!J360=置換コード!$B$9,6,入力シート!J360=置換コード!$B$10,7,入力シート!J360=置換コード!$B$11,8,入力シート!J360=置換コード!$B$12,9,入力シート!J360=置換コード!$B$13,10)</f>
        <v>#N/A</v>
      </c>
      <c r="N334" s="83" t="e">
        <f>_xlfn.IFS(入力シート!F360=置換コード!$E$4,1,入力シート!F360=置換コード!$E$5,2)</f>
        <v>#N/A</v>
      </c>
      <c r="O334" s="83" t="e">
        <f t="shared" si="31"/>
        <v>#N/A</v>
      </c>
      <c r="P334" s="83" t="e">
        <f t="shared" si="32"/>
        <v>#N/A</v>
      </c>
      <c r="Q334" s="83" t="e">
        <f>_xlfn.IFS(入力シート!O360=置換コード!$I$4,11,入力シート!O360=置換コード!$I$5,21,入力シート!O360=置換コード!$I$6,22,入力シート!O360=置換コード!$I$7,23,入力シート!O360=置換コード!$I$8,24,入力シート!O360=置換コード!$I$9,25,入力シート!O360=置換コード!$I$10,26,入力シート!O360=置換コード!$I$11,31,入力シート!O360=置換コード!$I$12,32,入力シート!O360=置換コード!$I$13,33,入力シート!O360=置換コード!$I$14,34,入力シート!O360=置換コード!$I$15,35,入力シート!O360=置換コード!$I$16,36,入力シート!O360=置換コード!$I$17,37,入力シート!O360=置換コード!$I$18,38,入力シート!O360=置換コード!$I$19,41,入力シート!O360=置換コード!$I$20,42,入力シート!O360=置換コード!$I$21,43,入力シート!O360=置換コード!$I$22,44,入力シート!O360=置換コード!$I$23,51,入力シート!O360=置換コード!$I$24,52,入力シート!O360=置換コード!$I$25,53,入力シート!O360=置換コード!$I$26,54,入力シート!O360=置換コード!$I$27,55,入力シート!O360=置換コード!$I$28,61,入力シート!O360=置換コード!$I$29,62,入力シート!O360=置換コード!$I$30,63,入力シート!O360=置換コード!$I$31,64,入力シート!O360=置換コード!$I$32,65,入力シート!O360=置換コード!$I$33,66,入力シート!O360=置換コード!$I$34,71,入力シート!O360=置換コード!$I$35,72,入力シート!O360=置換コード!$I$36,73,入力シート!O360=置換コード!$I$37,74,入力シート!O360=置換コード!$I$38,75,入力シート!O360=置換コード!$I$39,76,入力シート!O360=置換コード!$I$40,77,入力シート!O360=置換コード!$I$41,78,入力シート!O360=置換コード!$I$42,79,入力シート!O360=置換コード!$I$43,81,入力シート!O360=置換コード!$I$44,82,入力シート!O360=置換コード!$I$45,83,入力シート!O360=置換コード!$I$46,84,入力シート!O360=置換コード!$I$47,85,入力シート!O360=置換コード!$I$48,86,入力シート!O360=置換コード!$I$49,87,入力シート!O360=置換コード!$I$50,88,入力シート!O360=置換コード!$I$51,90)</f>
        <v>#N/A</v>
      </c>
      <c r="R334" s="83" t="e">
        <f t="shared" si="33"/>
        <v>#N/A</v>
      </c>
      <c r="S334" s="83" t="str">
        <f>ASC(入力シート!N360)</f>
        <v/>
      </c>
      <c r="T334" s="83" t="str">
        <f>ASC(入力シート!P360)</f>
        <v/>
      </c>
      <c r="U334" s="83" t="str">
        <f>ASC(入力シート!Q360)</f>
        <v/>
      </c>
      <c r="V334" s="83" t="str">
        <f>ASC(入力シート!R360)</f>
        <v/>
      </c>
      <c r="W334" s="83" t="str">
        <f>ASC(入力シート!M360)</f>
        <v/>
      </c>
      <c r="X334" s="83" t="e">
        <f>_xlfn.IFS(入力シート!U360=置換コード!$I$4,11,入力シート!U360=置換コード!$I$5,21,入力シート!U360=置換コード!$I$6,22,入力シート!U360=置換コード!$I$7,23,入力シート!U360=置換コード!$I$8,24,入力シート!U360=置換コード!$I$9,25,入力シート!U360=置換コード!$I$10,26,入力シート!U360=置換コード!$I$11,31,入力シート!U360=置換コード!$I$12,32,入力シート!U360=置換コード!$I$13,33,入力シート!U360=置換コード!$I$14,34,入力シート!U360=置換コード!$I$15,35,入力シート!U360=置換コード!$I$16,36,入力シート!U360=置換コード!$I$17,37,入力シート!U360=置換コード!$I$18,38,入力シート!U360=置換コード!$I$19,41,入力シート!U360=置換コード!$I$20,42,入力シート!U360=置換コード!$I$21,43,入力シート!U360=置換コード!$I$22,44,入力シート!U360=置換コード!$I$23,51,入力シート!U360=置換コード!$I$24,52,入力シート!U360=置換コード!$I$25,53,入力シート!U360=置換コード!$I$26,54,入力シート!U360=置換コード!$I$27,55,入力シート!U360=置換コード!$I$28,61,入力シート!U360=置換コード!$I$29,62,入力シート!U360=置換コード!$I$30,63,入力シート!U360=置換コード!$I$31,64,入力シート!U360=置換コード!$I$32,65,入力シート!U360=置換コード!$I$33,66,入力シート!U360=置換コード!$I$34,71,入力シート!U360=置換コード!$I$35,72,入力シート!U360=置換コード!$I$36,73,入力シート!U360=置換コード!$I$37,74,入力シート!U360=置換コード!$I$38,75,入力シート!U360=置換コード!$I$39,76,入力シート!U360=置換コード!$I$40,77,入力シート!U360=置換コード!$I$41,78,入力シート!U360=置換コード!$I$42,79,入力シート!U360=置換コード!$I$43,81,入力シート!U360=置換コード!$I$44,82,入力シート!U360=置換コード!$I$45,83,入力シート!U360=置換コード!$I$46,84,入力シート!U360=置換コード!$I$47,85,入力シート!U360=置換コード!$I$48,86,入力シート!U360=置換コード!$I$49,87,入力シート!U360=置換コード!$I$50,88,入力シート!U360=置換コード!$I$51,90)</f>
        <v>#N/A</v>
      </c>
      <c r="Y334" s="83" t="e">
        <f t="shared" si="34"/>
        <v>#N/A</v>
      </c>
      <c r="Z334" s="83" t="str">
        <f>ASC(入力シート!T360)</f>
        <v/>
      </c>
      <c r="AA334" s="83" t="str">
        <f>ASC(入力シート!V360)</f>
        <v/>
      </c>
      <c r="AB334" s="83" t="str">
        <f>ASC(入力シート!W360)</f>
        <v/>
      </c>
      <c r="AC334" s="83" t="str">
        <f>ASC(入力シート!X360)</f>
        <v/>
      </c>
      <c r="AD334" s="83" t="str">
        <f>ASC(入力シート!S360)</f>
        <v/>
      </c>
      <c r="AE334" s="83" t="str">
        <f>IF(入力シート!D360=0,"",入力シート!D360)</f>
        <v/>
      </c>
      <c r="AF334" s="83">
        <f>IF(入力シート!G360="無し",1,2)</f>
        <v>2</v>
      </c>
      <c r="AG334" s="85" t="str">
        <f t="shared" ca="1" si="35"/>
        <v>20240213</v>
      </c>
      <c r="AH334" s="83">
        <f>IF(入力シート!Y360="有り",2,1)</f>
        <v>1</v>
      </c>
      <c r="AI334" s="83">
        <f>IF(入力シート!Z360="有り",2,1)</f>
        <v>1</v>
      </c>
      <c r="AJ334" s="83">
        <f>IF(入力シート!AA360="有り",2,1)</f>
        <v>1</v>
      </c>
      <c r="AK334" s="83">
        <f>IF(入力シート!AB360="有り",2,1)</f>
        <v>1</v>
      </c>
      <c r="AL334" s="83">
        <f>IF(入力シート!AC360="有り",2,1)</f>
        <v>1</v>
      </c>
      <c r="AM334" s="83">
        <f>IF(入力シート!AD360="有り",2,1)</f>
        <v>1</v>
      </c>
      <c r="AN334" s="83">
        <f>IF(入力シート!AE360="有り",2,1)</f>
        <v>1</v>
      </c>
      <c r="AO334" s="83">
        <f>IF(入力シート!H360="必要(\4,950)",1,0)</f>
        <v>0</v>
      </c>
    </row>
    <row r="335" spans="5:41" x14ac:dyDescent="0.4">
      <c r="E335" s="85" t="str">
        <f t="shared" ca="1" si="30"/>
        <v>20240213</v>
      </c>
      <c r="F335" s="83" t="str">
        <f>DBCS(入力シート!A361)</f>
        <v/>
      </c>
      <c r="G335" s="83" t="str">
        <f>(ASC(SUBSTITUTE(SUBSTITUTE(入力シート!B361,"　","")," ","")))</f>
        <v/>
      </c>
      <c r="H335" s="83" t="str">
        <f>ASC(入力シート!C361)</f>
        <v/>
      </c>
      <c r="I335" s="83" t="str">
        <f>IF(入力シート!E361=0,"",入力シート!E361)</f>
        <v/>
      </c>
      <c r="J335" s="83" t="str">
        <f>IF(入力シート!I361=0,"",入力シート!I361)</f>
        <v/>
      </c>
      <c r="K335" s="83" t="str">
        <f>DBCS(入力シート!K361)</f>
        <v/>
      </c>
      <c r="L335" s="83" t="str">
        <f>ASC(入力シート!L361)</f>
        <v/>
      </c>
      <c r="M335" s="83" t="e">
        <f>_xlfn.IFS(入力シート!J361=置換コード!$B$4,1,入力シート!J361=置換コード!$B$5,2,入力シート!J361=置換コード!$B$6,3,入力シート!J361=置換コード!$B$7,4,入力シート!J361=置換コード!$B$8,5,入力シート!J361=置換コード!$B$9,6,入力シート!J361=置換コード!$B$10,7,入力シート!J361=置換コード!$B$11,8,入力シート!J361=置換コード!$B$12,9,入力シート!J361=置換コード!$B$13,10)</f>
        <v>#N/A</v>
      </c>
      <c r="N335" s="83" t="e">
        <f>_xlfn.IFS(入力シート!F361=置換コード!$E$4,1,入力シート!F361=置換コード!$E$5,2)</f>
        <v>#N/A</v>
      </c>
      <c r="O335" s="83" t="e">
        <f t="shared" si="31"/>
        <v>#N/A</v>
      </c>
      <c r="P335" s="83" t="e">
        <f t="shared" si="32"/>
        <v>#N/A</v>
      </c>
      <c r="Q335" s="83" t="e">
        <f>_xlfn.IFS(入力シート!O361=置換コード!$I$4,11,入力シート!O361=置換コード!$I$5,21,入力シート!O361=置換コード!$I$6,22,入力シート!O361=置換コード!$I$7,23,入力シート!O361=置換コード!$I$8,24,入力シート!O361=置換コード!$I$9,25,入力シート!O361=置換コード!$I$10,26,入力シート!O361=置換コード!$I$11,31,入力シート!O361=置換コード!$I$12,32,入力シート!O361=置換コード!$I$13,33,入力シート!O361=置換コード!$I$14,34,入力シート!O361=置換コード!$I$15,35,入力シート!O361=置換コード!$I$16,36,入力シート!O361=置換コード!$I$17,37,入力シート!O361=置換コード!$I$18,38,入力シート!O361=置換コード!$I$19,41,入力シート!O361=置換コード!$I$20,42,入力シート!O361=置換コード!$I$21,43,入力シート!O361=置換コード!$I$22,44,入力シート!O361=置換コード!$I$23,51,入力シート!O361=置換コード!$I$24,52,入力シート!O361=置換コード!$I$25,53,入力シート!O361=置換コード!$I$26,54,入力シート!O361=置換コード!$I$27,55,入力シート!O361=置換コード!$I$28,61,入力シート!O361=置換コード!$I$29,62,入力シート!O361=置換コード!$I$30,63,入力シート!O361=置換コード!$I$31,64,入力シート!O361=置換コード!$I$32,65,入力シート!O361=置換コード!$I$33,66,入力シート!O361=置換コード!$I$34,71,入力シート!O361=置換コード!$I$35,72,入力シート!O361=置換コード!$I$36,73,入力シート!O361=置換コード!$I$37,74,入力シート!O361=置換コード!$I$38,75,入力シート!O361=置換コード!$I$39,76,入力シート!O361=置換コード!$I$40,77,入力シート!O361=置換コード!$I$41,78,入力シート!O361=置換コード!$I$42,79,入力シート!O361=置換コード!$I$43,81,入力シート!O361=置換コード!$I$44,82,入力シート!O361=置換コード!$I$45,83,入力シート!O361=置換コード!$I$46,84,入力シート!O361=置換コード!$I$47,85,入力シート!O361=置換コード!$I$48,86,入力シート!O361=置換コード!$I$49,87,入力シート!O361=置換コード!$I$50,88,入力シート!O361=置換コード!$I$51,90)</f>
        <v>#N/A</v>
      </c>
      <c r="R335" s="83" t="e">
        <f t="shared" si="33"/>
        <v>#N/A</v>
      </c>
      <c r="S335" s="83" t="str">
        <f>ASC(入力シート!N361)</f>
        <v/>
      </c>
      <c r="T335" s="83" t="str">
        <f>ASC(入力シート!P361)</f>
        <v/>
      </c>
      <c r="U335" s="83" t="str">
        <f>ASC(入力シート!Q361)</f>
        <v/>
      </c>
      <c r="V335" s="83" t="str">
        <f>ASC(入力シート!R361)</f>
        <v/>
      </c>
      <c r="W335" s="83" t="str">
        <f>ASC(入力シート!M361)</f>
        <v/>
      </c>
      <c r="X335" s="83" t="e">
        <f>_xlfn.IFS(入力シート!U361=置換コード!$I$4,11,入力シート!U361=置換コード!$I$5,21,入力シート!U361=置換コード!$I$6,22,入力シート!U361=置換コード!$I$7,23,入力シート!U361=置換コード!$I$8,24,入力シート!U361=置換コード!$I$9,25,入力シート!U361=置換コード!$I$10,26,入力シート!U361=置換コード!$I$11,31,入力シート!U361=置換コード!$I$12,32,入力シート!U361=置換コード!$I$13,33,入力シート!U361=置換コード!$I$14,34,入力シート!U361=置換コード!$I$15,35,入力シート!U361=置換コード!$I$16,36,入力シート!U361=置換コード!$I$17,37,入力シート!U361=置換コード!$I$18,38,入力シート!U361=置換コード!$I$19,41,入力シート!U361=置換コード!$I$20,42,入力シート!U361=置換コード!$I$21,43,入力シート!U361=置換コード!$I$22,44,入力シート!U361=置換コード!$I$23,51,入力シート!U361=置換コード!$I$24,52,入力シート!U361=置換コード!$I$25,53,入力シート!U361=置換コード!$I$26,54,入力シート!U361=置換コード!$I$27,55,入力シート!U361=置換コード!$I$28,61,入力シート!U361=置換コード!$I$29,62,入力シート!U361=置換コード!$I$30,63,入力シート!U361=置換コード!$I$31,64,入力シート!U361=置換コード!$I$32,65,入力シート!U361=置換コード!$I$33,66,入力シート!U361=置換コード!$I$34,71,入力シート!U361=置換コード!$I$35,72,入力シート!U361=置換コード!$I$36,73,入力シート!U361=置換コード!$I$37,74,入力シート!U361=置換コード!$I$38,75,入力シート!U361=置換コード!$I$39,76,入力シート!U361=置換コード!$I$40,77,入力シート!U361=置換コード!$I$41,78,入力シート!U361=置換コード!$I$42,79,入力シート!U361=置換コード!$I$43,81,入力シート!U361=置換コード!$I$44,82,入力シート!U361=置換コード!$I$45,83,入力シート!U361=置換コード!$I$46,84,入力シート!U361=置換コード!$I$47,85,入力シート!U361=置換コード!$I$48,86,入力シート!U361=置換コード!$I$49,87,入力シート!U361=置換コード!$I$50,88,入力シート!U361=置換コード!$I$51,90)</f>
        <v>#N/A</v>
      </c>
      <c r="Y335" s="83" t="e">
        <f t="shared" si="34"/>
        <v>#N/A</v>
      </c>
      <c r="Z335" s="83" t="str">
        <f>ASC(入力シート!T361)</f>
        <v/>
      </c>
      <c r="AA335" s="83" t="str">
        <f>ASC(入力シート!V361)</f>
        <v/>
      </c>
      <c r="AB335" s="83" t="str">
        <f>ASC(入力シート!W361)</f>
        <v/>
      </c>
      <c r="AC335" s="83" t="str">
        <f>ASC(入力シート!X361)</f>
        <v/>
      </c>
      <c r="AD335" s="83" t="str">
        <f>ASC(入力シート!S361)</f>
        <v/>
      </c>
      <c r="AE335" s="83" t="str">
        <f>IF(入力シート!D361=0,"",入力シート!D361)</f>
        <v/>
      </c>
      <c r="AF335" s="83">
        <f>IF(入力シート!G361="無し",1,2)</f>
        <v>2</v>
      </c>
      <c r="AG335" s="85" t="str">
        <f t="shared" ca="1" si="35"/>
        <v>20240213</v>
      </c>
      <c r="AH335" s="83">
        <f>IF(入力シート!Y361="有り",2,1)</f>
        <v>1</v>
      </c>
      <c r="AI335" s="83">
        <f>IF(入力シート!Z361="有り",2,1)</f>
        <v>1</v>
      </c>
      <c r="AJ335" s="83">
        <f>IF(入力シート!AA361="有り",2,1)</f>
        <v>1</v>
      </c>
      <c r="AK335" s="83">
        <f>IF(入力シート!AB361="有り",2,1)</f>
        <v>1</v>
      </c>
      <c r="AL335" s="83">
        <f>IF(入力シート!AC361="有り",2,1)</f>
        <v>1</v>
      </c>
      <c r="AM335" s="83">
        <f>IF(入力シート!AD361="有り",2,1)</f>
        <v>1</v>
      </c>
      <c r="AN335" s="83">
        <f>IF(入力シート!AE361="有り",2,1)</f>
        <v>1</v>
      </c>
      <c r="AO335" s="83">
        <f>IF(入力シート!H361="必要(\4,950)",1,0)</f>
        <v>0</v>
      </c>
    </row>
    <row r="336" spans="5:41" x14ac:dyDescent="0.4">
      <c r="E336" s="85" t="str">
        <f t="shared" ca="1" si="30"/>
        <v>20240213</v>
      </c>
      <c r="F336" s="83" t="str">
        <f>DBCS(入力シート!A362)</f>
        <v/>
      </c>
      <c r="G336" s="83" t="str">
        <f>(ASC(SUBSTITUTE(SUBSTITUTE(入力シート!B362,"　","")," ","")))</f>
        <v/>
      </c>
      <c r="H336" s="83" t="str">
        <f>ASC(入力シート!C362)</f>
        <v/>
      </c>
      <c r="I336" s="83" t="str">
        <f>IF(入力シート!E362=0,"",入力シート!E362)</f>
        <v/>
      </c>
      <c r="J336" s="83" t="str">
        <f>IF(入力シート!I362=0,"",入力シート!I362)</f>
        <v/>
      </c>
      <c r="K336" s="83" t="str">
        <f>DBCS(入力シート!K362)</f>
        <v/>
      </c>
      <c r="L336" s="83" t="str">
        <f>ASC(入力シート!L362)</f>
        <v/>
      </c>
      <c r="M336" s="83" t="e">
        <f>_xlfn.IFS(入力シート!J362=置換コード!$B$4,1,入力シート!J362=置換コード!$B$5,2,入力シート!J362=置換コード!$B$6,3,入力シート!J362=置換コード!$B$7,4,入力シート!J362=置換コード!$B$8,5,入力シート!J362=置換コード!$B$9,6,入力シート!J362=置換コード!$B$10,7,入力シート!J362=置換コード!$B$11,8,入力シート!J362=置換コード!$B$12,9,入力シート!J362=置換コード!$B$13,10)</f>
        <v>#N/A</v>
      </c>
      <c r="N336" s="83" t="e">
        <f>_xlfn.IFS(入力シート!F362=置換コード!$E$4,1,入力シート!F362=置換コード!$E$5,2)</f>
        <v>#N/A</v>
      </c>
      <c r="O336" s="83" t="e">
        <f t="shared" si="31"/>
        <v>#N/A</v>
      </c>
      <c r="P336" s="83" t="e">
        <f t="shared" si="32"/>
        <v>#N/A</v>
      </c>
      <c r="Q336" s="83" t="e">
        <f>_xlfn.IFS(入力シート!O362=置換コード!$I$4,11,入力シート!O362=置換コード!$I$5,21,入力シート!O362=置換コード!$I$6,22,入力シート!O362=置換コード!$I$7,23,入力シート!O362=置換コード!$I$8,24,入力シート!O362=置換コード!$I$9,25,入力シート!O362=置換コード!$I$10,26,入力シート!O362=置換コード!$I$11,31,入力シート!O362=置換コード!$I$12,32,入力シート!O362=置換コード!$I$13,33,入力シート!O362=置換コード!$I$14,34,入力シート!O362=置換コード!$I$15,35,入力シート!O362=置換コード!$I$16,36,入力シート!O362=置換コード!$I$17,37,入力シート!O362=置換コード!$I$18,38,入力シート!O362=置換コード!$I$19,41,入力シート!O362=置換コード!$I$20,42,入力シート!O362=置換コード!$I$21,43,入力シート!O362=置換コード!$I$22,44,入力シート!O362=置換コード!$I$23,51,入力シート!O362=置換コード!$I$24,52,入力シート!O362=置換コード!$I$25,53,入力シート!O362=置換コード!$I$26,54,入力シート!O362=置換コード!$I$27,55,入力シート!O362=置換コード!$I$28,61,入力シート!O362=置換コード!$I$29,62,入力シート!O362=置換コード!$I$30,63,入力シート!O362=置換コード!$I$31,64,入力シート!O362=置換コード!$I$32,65,入力シート!O362=置換コード!$I$33,66,入力シート!O362=置換コード!$I$34,71,入力シート!O362=置換コード!$I$35,72,入力シート!O362=置換コード!$I$36,73,入力シート!O362=置換コード!$I$37,74,入力シート!O362=置換コード!$I$38,75,入力シート!O362=置換コード!$I$39,76,入力シート!O362=置換コード!$I$40,77,入力シート!O362=置換コード!$I$41,78,入力シート!O362=置換コード!$I$42,79,入力シート!O362=置換コード!$I$43,81,入力シート!O362=置換コード!$I$44,82,入力シート!O362=置換コード!$I$45,83,入力シート!O362=置換コード!$I$46,84,入力シート!O362=置換コード!$I$47,85,入力シート!O362=置換コード!$I$48,86,入力シート!O362=置換コード!$I$49,87,入力シート!O362=置換コード!$I$50,88,入力シート!O362=置換コード!$I$51,90)</f>
        <v>#N/A</v>
      </c>
      <c r="R336" s="83" t="e">
        <f t="shared" si="33"/>
        <v>#N/A</v>
      </c>
      <c r="S336" s="83" t="str">
        <f>ASC(入力シート!N362)</f>
        <v/>
      </c>
      <c r="T336" s="83" t="str">
        <f>ASC(入力シート!P362)</f>
        <v/>
      </c>
      <c r="U336" s="83" t="str">
        <f>ASC(入力シート!Q362)</f>
        <v/>
      </c>
      <c r="V336" s="83" t="str">
        <f>ASC(入力シート!R362)</f>
        <v/>
      </c>
      <c r="W336" s="83" t="str">
        <f>ASC(入力シート!M362)</f>
        <v/>
      </c>
      <c r="X336" s="83" t="e">
        <f>_xlfn.IFS(入力シート!U362=置換コード!$I$4,11,入力シート!U362=置換コード!$I$5,21,入力シート!U362=置換コード!$I$6,22,入力シート!U362=置換コード!$I$7,23,入力シート!U362=置換コード!$I$8,24,入力シート!U362=置換コード!$I$9,25,入力シート!U362=置換コード!$I$10,26,入力シート!U362=置換コード!$I$11,31,入力シート!U362=置換コード!$I$12,32,入力シート!U362=置換コード!$I$13,33,入力シート!U362=置換コード!$I$14,34,入力シート!U362=置換コード!$I$15,35,入力シート!U362=置換コード!$I$16,36,入力シート!U362=置換コード!$I$17,37,入力シート!U362=置換コード!$I$18,38,入力シート!U362=置換コード!$I$19,41,入力シート!U362=置換コード!$I$20,42,入力シート!U362=置換コード!$I$21,43,入力シート!U362=置換コード!$I$22,44,入力シート!U362=置換コード!$I$23,51,入力シート!U362=置換コード!$I$24,52,入力シート!U362=置換コード!$I$25,53,入力シート!U362=置換コード!$I$26,54,入力シート!U362=置換コード!$I$27,55,入力シート!U362=置換コード!$I$28,61,入力シート!U362=置換コード!$I$29,62,入力シート!U362=置換コード!$I$30,63,入力シート!U362=置換コード!$I$31,64,入力シート!U362=置換コード!$I$32,65,入力シート!U362=置換コード!$I$33,66,入力シート!U362=置換コード!$I$34,71,入力シート!U362=置換コード!$I$35,72,入力シート!U362=置換コード!$I$36,73,入力シート!U362=置換コード!$I$37,74,入力シート!U362=置換コード!$I$38,75,入力シート!U362=置換コード!$I$39,76,入力シート!U362=置換コード!$I$40,77,入力シート!U362=置換コード!$I$41,78,入力シート!U362=置換コード!$I$42,79,入力シート!U362=置換コード!$I$43,81,入力シート!U362=置換コード!$I$44,82,入力シート!U362=置換コード!$I$45,83,入力シート!U362=置換コード!$I$46,84,入力シート!U362=置換コード!$I$47,85,入力シート!U362=置換コード!$I$48,86,入力シート!U362=置換コード!$I$49,87,入力シート!U362=置換コード!$I$50,88,入力シート!U362=置換コード!$I$51,90)</f>
        <v>#N/A</v>
      </c>
      <c r="Y336" s="83" t="e">
        <f t="shared" si="34"/>
        <v>#N/A</v>
      </c>
      <c r="Z336" s="83" t="str">
        <f>ASC(入力シート!T362)</f>
        <v/>
      </c>
      <c r="AA336" s="83" t="str">
        <f>ASC(入力シート!V362)</f>
        <v/>
      </c>
      <c r="AB336" s="83" t="str">
        <f>ASC(入力シート!W362)</f>
        <v/>
      </c>
      <c r="AC336" s="83" t="str">
        <f>ASC(入力シート!X362)</f>
        <v/>
      </c>
      <c r="AD336" s="83" t="str">
        <f>ASC(入力シート!S362)</f>
        <v/>
      </c>
      <c r="AE336" s="83" t="str">
        <f>IF(入力シート!D362=0,"",入力シート!D362)</f>
        <v/>
      </c>
      <c r="AF336" s="83">
        <f>IF(入力シート!G362="無し",1,2)</f>
        <v>2</v>
      </c>
      <c r="AG336" s="85" t="str">
        <f t="shared" ca="1" si="35"/>
        <v>20240213</v>
      </c>
      <c r="AH336" s="83">
        <f>IF(入力シート!Y362="有り",2,1)</f>
        <v>1</v>
      </c>
      <c r="AI336" s="83">
        <f>IF(入力シート!Z362="有り",2,1)</f>
        <v>1</v>
      </c>
      <c r="AJ336" s="83">
        <f>IF(入力シート!AA362="有り",2,1)</f>
        <v>1</v>
      </c>
      <c r="AK336" s="83">
        <f>IF(入力シート!AB362="有り",2,1)</f>
        <v>1</v>
      </c>
      <c r="AL336" s="83">
        <f>IF(入力シート!AC362="有り",2,1)</f>
        <v>1</v>
      </c>
      <c r="AM336" s="83">
        <f>IF(入力シート!AD362="有り",2,1)</f>
        <v>1</v>
      </c>
      <c r="AN336" s="83">
        <f>IF(入力シート!AE362="有り",2,1)</f>
        <v>1</v>
      </c>
      <c r="AO336" s="83">
        <f>IF(入力シート!H362="必要(\4,950)",1,0)</f>
        <v>0</v>
      </c>
    </row>
    <row r="337" spans="5:41" x14ac:dyDescent="0.4">
      <c r="E337" s="85" t="str">
        <f t="shared" ca="1" si="30"/>
        <v>20240213</v>
      </c>
      <c r="F337" s="83" t="str">
        <f>DBCS(入力シート!A363)</f>
        <v/>
      </c>
      <c r="G337" s="83" t="str">
        <f>(ASC(SUBSTITUTE(SUBSTITUTE(入力シート!B363,"　","")," ","")))</f>
        <v/>
      </c>
      <c r="H337" s="83" t="str">
        <f>ASC(入力シート!C363)</f>
        <v/>
      </c>
      <c r="I337" s="83" t="str">
        <f>IF(入力シート!E363=0,"",入力シート!E363)</f>
        <v/>
      </c>
      <c r="J337" s="83" t="str">
        <f>IF(入力シート!I363=0,"",入力シート!I363)</f>
        <v/>
      </c>
      <c r="K337" s="83" t="str">
        <f>DBCS(入力シート!K363)</f>
        <v/>
      </c>
      <c r="L337" s="83" t="str">
        <f>ASC(入力シート!L363)</f>
        <v/>
      </c>
      <c r="M337" s="83" t="e">
        <f>_xlfn.IFS(入力シート!J363=置換コード!$B$4,1,入力シート!J363=置換コード!$B$5,2,入力シート!J363=置換コード!$B$6,3,入力シート!J363=置換コード!$B$7,4,入力シート!J363=置換コード!$B$8,5,入力シート!J363=置換コード!$B$9,6,入力シート!J363=置換コード!$B$10,7,入力シート!J363=置換コード!$B$11,8,入力シート!J363=置換コード!$B$12,9,入力シート!J363=置換コード!$B$13,10)</f>
        <v>#N/A</v>
      </c>
      <c r="N337" s="83" t="e">
        <f>_xlfn.IFS(入力シート!F363=置換コード!$E$4,1,入力シート!F363=置換コード!$E$5,2)</f>
        <v>#N/A</v>
      </c>
      <c r="O337" s="83" t="e">
        <f t="shared" si="31"/>
        <v>#N/A</v>
      </c>
      <c r="P337" s="83" t="e">
        <f t="shared" si="32"/>
        <v>#N/A</v>
      </c>
      <c r="Q337" s="83" t="e">
        <f>_xlfn.IFS(入力シート!O363=置換コード!$I$4,11,入力シート!O363=置換コード!$I$5,21,入力シート!O363=置換コード!$I$6,22,入力シート!O363=置換コード!$I$7,23,入力シート!O363=置換コード!$I$8,24,入力シート!O363=置換コード!$I$9,25,入力シート!O363=置換コード!$I$10,26,入力シート!O363=置換コード!$I$11,31,入力シート!O363=置換コード!$I$12,32,入力シート!O363=置換コード!$I$13,33,入力シート!O363=置換コード!$I$14,34,入力シート!O363=置換コード!$I$15,35,入力シート!O363=置換コード!$I$16,36,入力シート!O363=置換コード!$I$17,37,入力シート!O363=置換コード!$I$18,38,入力シート!O363=置換コード!$I$19,41,入力シート!O363=置換コード!$I$20,42,入力シート!O363=置換コード!$I$21,43,入力シート!O363=置換コード!$I$22,44,入力シート!O363=置換コード!$I$23,51,入力シート!O363=置換コード!$I$24,52,入力シート!O363=置換コード!$I$25,53,入力シート!O363=置換コード!$I$26,54,入力シート!O363=置換コード!$I$27,55,入力シート!O363=置換コード!$I$28,61,入力シート!O363=置換コード!$I$29,62,入力シート!O363=置換コード!$I$30,63,入力シート!O363=置換コード!$I$31,64,入力シート!O363=置換コード!$I$32,65,入力シート!O363=置換コード!$I$33,66,入力シート!O363=置換コード!$I$34,71,入力シート!O363=置換コード!$I$35,72,入力シート!O363=置換コード!$I$36,73,入力シート!O363=置換コード!$I$37,74,入力シート!O363=置換コード!$I$38,75,入力シート!O363=置換コード!$I$39,76,入力シート!O363=置換コード!$I$40,77,入力シート!O363=置換コード!$I$41,78,入力シート!O363=置換コード!$I$42,79,入力シート!O363=置換コード!$I$43,81,入力シート!O363=置換コード!$I$44,82,入力シート!O363=置換コード!$I$45,83,入力シート!O363=置換コード!$I$46,84,入力シート!O363=置換コード!$I$47,85,入力シート!O363=置換コード!$I$48,86,入力シート!O363=置換コード!$I$49,87,入力シート!O363=置換コード!$I$50,88,入力シート!O363=置換コード!$I$51,90)</f>
        <v>#N/A</v>
      </c>
      <c r="R337" s="83" t="e">
        <f t="shared" si="33"/>
        <v>#N/A</v>
      </c>
      <c r="S337" s="83" t="str">
        <f>ASC(入力シート!N363)</f>
        <v/>
      </c>
      <c r="T337" s="83" t="str">
        <f>ASC(入力シート!P363)</f>
        <v/>
      </c>
      <c r="U337" s="83" t="str">
        <f>ASC(入力シート!Q363)</f>
        <v/>
      </c>
      <c r="V337" s="83" t="str">
        <f>ASC(入力シート!R363)</f>
        <v/>
      </c>
      <c r="W337" s="83" t="str">
        <f>ASC(入力シート!M363)</f>
        <v/>
      </c>
      <c r="X337" s="83" t="e">
        <f>_xlfn.IFS(入力シート!U363=置換コード!$I$4,11,入力シート!U363=置換コード!$I$5,21,入力シート!U363=置換コード!$I$6,22,入力シート!U363=置換コード!$I$7,23,入力シート!U363=置換コード!$I$8,24,入力シート!U363=置換コード!$I$9,25,入力シート!U363=置換コード!$I$10,26,入力シート!U363=置換コード!$I$11,31,入力シート!U363=置換コード!$I$12,32,入力シート!U363=置換コード!$I$13,33,入力シート!U363=置換コード!$I$14,34,入力シート!U363=置換コード!$I$15,35,入力シート!U363=置換コード!$I$16,36,入力シート!U363=置換コード!$I$17,37,入力シート!U363=置換コード!$I$18,38,入力シート!U363=置換コード!$I$19,41,入力シート!U363=置換コード!$I$20,42,入力シート!U363=置換コード!$I$21,43,入力シート!U363=置換コード!$I$22,44,入力シート!U363=置換コード!$I$23,51,入力シート!U363=置換コード!$I$24,52,入力シート!U363=置換コード!$I$25,53,入力シート!U363=置換コード!$I$26,54,入力シート!U363=置換コード!$I$27,55,入力シート!U363=置換コード!$I$28,61,入力シート!U363=置換コード!$I$29,62,入力シート!U363=置換コード!$I$30,63,入力シート!U363=置換コード!$I$31,64,入力シート!U363=置換コード!$I$32,65,入力シート!U363=置換コード!$I$33,66,入力シート!U363=置換コード!$I$34,71,入力シート!U363=置換コード!$I$35,72,入力シート!U363=置換コード!$I$36,73,入力シート!U363=置換コード!$I$37,74,入力シート!U363=置換コード!$I$38,75,入力シート!U363=置換コード!$I$39,76,入力シート!U363=置換コード!$I$40,77,入力シート!U363=置換コード!$I$41,78,入力シート!U363=置換コード!$I$42,79,入力シート!U363=置換コード!$I$43,81,入力シート!U363=置換コード!$I$44,82,入力シート!U363=置換コード!$I$45,83,入力シート!U363=置換コード!$I$46,84,入力シート!U363=置換コード!$I$47,85,入力シート!U363=置換コード!$I$48,86,入力シート!U363=置換コード!$I$49,87,入力シート!U363=置換コード!$I$50,88,入力シート!U363=置換コード!$I$51,90)</f>
        <v>#N/A</v>
      </c>
      <c r="Y337" s="83" t="e">
        <f t="shared" si="34"/>
        <v>#N/A</v>
      </c>
      <c r="Z337" s="83" t="str">
        <f>ASC(入力シート!T363)</f>
        <v/>
      </c>
      <c r="AA337" s="83" t="str">
        <f>ASC(入力シート!V363)</f>
        <v/>
      </c>
      <c r="AB337" s="83" t="str">
        <f>ASC(入力シート!W363)</f>
        <v/>
      </c>
      <c r="AC337" s="83" t="str">
        <f>ASC(入力シート!X363)</f>
        <v/>
      </c>
      <c r="AD337" s="83" t="str">
        <f>ASC(入力シート!S363)</f>
        <v/>
      </c>
      <c r="AE337" s="83" t="str">
        <f>IF(入力シート!D363=0,"",入力シート!D363)</f>
        <v/>
      </c>
      <c r="AF337" s="83">
        <f>IF(入力シート!G363="無し",1,2)</f>
        <v>2</v>
      </c>
      <c r="AG337" s="85" t="str">
        <f t="shared" ca="1" si="35"/>
        <v>20240213</v>
      </c>
      <c r="AH337" s="83">
        <f>IF(入力シート!Y363="有り",2,1)</f>
        <v>1</v>
      </c>
      <c r="AI337" s="83">
        <f>IF(入力シート!Z363="有り",2,1)</f>
        <v>1</v>
      </c>
      <c r="AJ337" s="83">
        <f>IF(入力シート!AA363="有り",2,1)</f>
        <v>1</v>
      </c>
      <c r="AK337" s="83">
        <f>IF(入力シート!AB363="有り",2,1)</f>
        <v>1</v>
      </c>
      <c r="AL337" s="83">
        <f>IF(入力シート!AC363="有り",2,1)</f>
        <v>1</v>
      </c>
      <c r="AM337" s="83">
        <f>IF(入力シート!AD363="有り",2,1)</f>
        <v>1</v>
      </c>
      <c r="AN337" s="83">
        <f>IF(入力シート!AE363="有り",2,1)</f>
        <v>1</v>
      </c>
      <c r="AO337" s="83">
        <f>IF(入力シート!H363="必要(\4,950)",1,0)</f>
        <v>0</v>
      </c>
    </row>
    <row r="338" spans="5:41" x14ac:dyDescent="0.4">
      <c r="E338" s="85" t="str">
        <f t="shared" ca="1" si="30"/>
        <v>20240213</v>
      </c>
      <c r="F338" s="83" t="str">
        <f>DBCS(入力シート!A364)</f>
        <v/>
      </c>
      <c r="G338" s="83" t="str">
        <f>(ASC(SUBSTITUTE(SUBSTITUTE(入力シート!B364,"　","")," ","")))</f>
        <v/>
      </c>
      <c r="H338" s="83" t="str">
        <f>ASC(入力シート!C364)</f>
        <v/>
      </c>
      <c r="I338" s="83" t="str">
        <f>IF(入力シート!E364=0,"",入力シート!E364)</f>
        <v/>
      </c>
      <c r="J338" s="83" t="str">
        <f>IF(入力シート!I364=0,"",入力シート!I364)</f>
        <v/>
      </c>
      <c r="K338" s="83" t="str">
        <f>DBCS(入力シート!K364)</f>
        <v/>
      </c>
      <c r="L338" s="83" t="str">
        <f>ASC(入力シート!L364)</f>
        <v/>
      </c>
      <c r="M338" s="83" t="e">
        <f>_xlfn.IFS(入力シート!J364=置換コード!$B$4,1,入力シート!J364=置換コード!$B$5,2,入力シート!J364=置換コード!$B$6,3,入力シート!J364=置換コード!$B$7,4,入力シート!J364=置換コード!$B$8,5,入力シート!J364=置換コード!$B$9,6,入力シート!J364=置換コード!$B$10,7,入力シート!J364=置換コード!$B$11,8,入力シート!J364=置換コード!$B$12,9,入力シート!J364=置換コード!$B$13,10)</f>
        <v>#N/A</v>
      </c>
      <c r="N338" s="83" t="e">
        <f>_xlfn.IFS(入力シート!F364=置換コード!$E$4,1,入力シート!F364=置換コード!$E$5,2)</f>
        <v>#N/A</v>
      </c>
      <c r="O338" s="83" t="e">
        <f t="shared" si="31"/>
        <v>#N/A</v>
      </c>
      <c r="P338" s="83" t="e">
        <f t="shared" si="32"/>
        <v>#N/A</v>
      </c>
      <c r="Q338" s="83" t="e">
        <f>_xlfn.IFS(入力シート!O364=置換コード!$I$4,11,入力シート!O364=置換コード!$I$5,21,入力シート!O364=置換コード!$I$6,22,入力シート!O364=置換コード!$I$7,23,入力シート!O364=置換コード!$I$8,24,入力シート!O364=置換コード!$I$9,25,入力シート!O364=置換コード!$I$10,26,入力シート!O364=置換コード!$I$11,31,入力シート!O364=置換コード!$I$12,32,入力シート!O364=置換コード!$I$13,33,入力シート!O364=置換コード!$I$14,34,入力シート!O364=置換コード!$I$15,35,入力シート!O364=置換コード!$I$16,36,入力シート!O364=置換コード!$I$17,37,入力シート!O364=置換コード!$I$18,38,入力シート!O364=置換コード!$I$19,41,入力シート!O364=置換コード!$I$20,42,入力シート!O364=置換コード!$I$21,43,入力シート!O364=置換コード!$I$22,44,入力シート!O364=置換コード!$I$23,51,入力シート!O364=置換コード!$I$24,52,入力シート!O364=置換コード!$I$25,53,入力シート!O364=置換コード!$I$26,54,入力シート!O364=置換コード!$I$27,55,入力シート!O364=置換コード!$I$28,61,入力シート!O364=置換コード!$I$29,62,入力シート!O364=置換コード!$I$30,63,入力シート!O364=置換コード!$I$31,64,入力シート!O364=置換コード!$I$32,65,入力シート!O364=置換コード!$I$33,66,入力シート!O364=置換コード!$I$34,71,入力シート!O364=置換コード!$I$35,72,入力シート!O364=置換コード!$I$36,73,入力シート!O364=置換コード!$I$37,74,入力シート!O364=置換コード!$I$38,75,入力シート!O364=置換コード!$I$39,76,入力シート!O364=置換コード!$I$40,77,入力シート!O364=置換コード!$I$41,78,入力シート!O364=置換コード!$I$42,79,入力シート!O364=置換コード!$I$43,81,入力シート!O364=置換コード!$I$44,82,入力シート!O364=置換コード!$I$45,83,入力シート!O364=置換コード!$I$46,84,入力シート!O364=置換コード!$I$47,85,入力シート!O364=置換コード!$I$48,86,入力シート!O364=置換コード!$I$49,87,入力シート!O364=置換コード!$I$50,88,入力シート!O364=置換コード!$I$51,90)</f>
        <v>#N/A</v>
      </c>
      <c r="R338" s="83" t="e">
        <f t="shared" si="33"/>
        <v>#N/A</v>
      </c>
      <c r="S338" s="83" t="str">
        <f>ASC(入力シート!N364)</f>
        <v/>
      </c>
      <c r="T338" s="83" t="str">
        <f>ASC(入力シート!P364)</f>
        <v/>
      </c>
      <c r="U338" s="83" t="str">
        <f>ASC(入力シート!Q364)</f>
        <v/>
      </c>
      <c r="V338" s="83" t="str">
        <f>ASC(入力シート!R364)</f>
        <v/>
      </c>
      <c r="W338" s="83" t="str">
        <f>ASC(入力シート!M364)</f>
        <v/>
      </c>
      <c r="X338" s="83" t="e">
        <f>_xlfn.IFS(入力シート!U364=置換コード!$I$4,11,入力シート!U364=置換コード!$I$5,21,入力シート!U364=置換コード!$I$6,22,入力シート!U364=置換コード!$I$7,23,入力シート!U364=置換コード!$I$8,24,入力シート!U364=置換コード!$I$9,25,入力シート!U364=置換コード!$I$10,26,入力シート!U364=置換コード!$I$11,31,入力シート!U364=置換コード!$I$12,32,入力シート!U364=置換コード!$I$13,33,入力シート!U364=置換コード!$I$14,34,入力シート!U364=置換コード!$I$15,35,入力シート!U364=置換コード!$I$16,36,入力シート!U364=置換コード!$I$17,37,入力シート!U364=置換コード!$I$18,38,入力シート!U364=置換コード!$I$19,41,入力シート!U364=置換コード!$I$20,42,入力シート!U364=置換コード!$I$21,43,入力シート!U364=置換コード!$I$22,44,入力シート!U364=置換コード!$I$23,51,入力シート!U364=置換コード!$I$24,52,入力シート!U364=置換コード!$I$25,53,入力シート!U364=置換コード!$I$26,54,入力シート!U364=置換コード!$I$27,55,入力シート!U364=置換コード!$I$28,61,入力シート!U364=置換コード!$I$29,62,入力シート!U364=置換コード!$I$30,63,入力シート!U364=置換コード!$I$31,64,入力シート!U364=置換コード!$I$32,65,入力シート!U364=置換コード!$I$33,66,入力シート!U364=置換コード!$I$34,71,入力シート!U364=置換コード!$I$35,72,入力シート!U364=置換コード!$I$36,73,入力シート!U364=置換コード!$I$37,74,入力シート!U364=置換コード!$I$38,75,入力シート!U364=置換コード!$I$39,76,入力シート!U364=置換コード!$I$40,77,入力シート!U364=置換コード!$I$41,78,入力シート!U364=置換コード!$I$42,79,入力シート!U364=置換コード!$I$43,81,入力シート!U364=置換コード!$I$44,82,入力シート!U364=置換コード!$I$45,83,入力シート!U364=置換コード!$I$46,84,入力シート!U364=置換コード!$I$47,85,入力シート!U364=置換コード!$I$48,86,入力シート!U364=置換コード!$I$49,87,入力シート!U364=置換コード!$I$50,88,入力シート!U364=置換コード!$I$51,90)</f>
        <v>#N/A</v>
      </c>
      <c r="Y338" s="83" t="e">
        <f t="shared" si="34"/>
        <v>#N/A</v>
      </c>
      <c r="Z338" s="83" t="str">
        <f>ASC(入力シート!T364)</f>
        <v/>
      </c>
      <c r="AA338" s="83" t="str">
        <f>ASC(入力シート!V364)</f>
        <v/>
      </c>
      <c r="AB338" s="83" t="str">
        <f>ASC(入力シート!W364)</f>
        <v/>
      </c>
      <c r="AC338" s="83" t="str">
        <f>ASC(入力シート!X364)</f>
        <v/>
      </c>
      <c r="AD338" s="83" t="str">
        <f>ASC(入力シート!S364)</f>
        <v/>
      </c>
      <c r="AE338" s="83" t="str">
        <f>IF(入力シート!D364=0,"",入力シート!D364)</f>
        <v/>
      </c>
      <c r="AF338" s="83">
        <f>IF(入力シート!G364="無し",1,2)</f>
        <v>2</v>
      </c>
      <c r="AG338" s="85" t="str">
        <f t="shared" ca="1" si="35"/>
        <v>20240213</v>
      </c>
      <c r="AH338" s="83">
        <f>IF(入力シート!Y364="有り",2,1)</f>
        <v>1</v>
      </c>
      <c r="AI338" s="83">
        <f>IF(入力シート!Z364="有り",2,1)</f>
        <v>1</v>
      </c>
      <c r="AJ338" s="83">
        <f>IF(入力シート!AA364="有り",2,1)</f>
        <v>1</v>
      </c>
      <c r="AK338" s="83">
        <f>IF(入力シート!AB364="有り",2,1)</f>
        <v>1</v>
      </c>
      <c r="AL338" s="83">
        <f>IF(入力シート!AC364="有り",2,1)</f>
        <v>1</v>
      </c>
      <c r="AM338" s="83">
        <f>IF(入力シート!AD364="有り",2,1)</f>
        <v>1</v>
      </c>
      <c r="AN338" s="83">
        <f>IF(入力シート!AE364="有り",2,1)</f>
        <v>1</v>
      </c>
      <c r="AO338" s="83">
        <f>IF(入力シート!H364="必要(\4,950)",1,0)</f>
        <v>0</v>
      </c>
    </row>
    <row r="339" spans="5:41" x14ac:dyDescent="0.4">
      <c r="E339" s="85" t="str">
        <f t="shared" ca="1" si="30"/>
        <v>20240213</v>
      </c>
      <c r="F339" s="83" t="str">
        <f>DBCS(入力シート!A365)</f>
        <v/>
      </c>
      <c r="G339" s="83" t="str">
        <f>(ASC(SUBSTITUTE(SUBSTITUTE(入力シート!B365,"　","")," ","")))</f>
        <v/>
      </c>
      <c r="H339" s="83" t="str">
        <f>ASC(入力シート!C365)</f>
        <v/>
      </c>
      <c r="I339" s="83" t="str">
        <f>IF(入力シート!E365=0,"",入力シート!E365)</f>
        <v/>
      </c>
      <c r="J339" s="83" t="str">
        <f>IF(入力シート!I365=0,"",入力シート!I365)</f>
        <v/>
      </c>
      <c r="K339" s="83" t="str">
        <f>DBCS(入力シート!K365)</f>
        <v/>
      </c>
      <c r="L339" s="83" t="str">
        <f>ASC(入力シート!L365)</f>
        <v/>
      </c>
      <c r="M339" s="83" t="e">
        <f>_xlfn.IFS(入力シート!J365=置換コード!$B$4,1,入力シート!J365=置換コード!$B$5,2,入力シート!J365=置換コード!$B$6,3,入力シート!J365=置換コード!$B$7,4,入力シート!J365=置換コード!$B$8,5,入力シート!J365=置換コード!$B$9,6,入力シート!J365=置換コード!$B$10,7,入力シート!J365=置換コード!$B$11,8,入力シート!J365=置換コード!$B$12,9,入力シート!J365=置換コード!$B$13,10)</f>
        <v>#N/A</v>
      </c>
      <c r="N339" s="83" t="e">
        <f>_xlfn.IFS(入力シート!F365=置換コード!$E$4,1,入力シート!F365=置換コード!$E$5,2)</f>
        <v>#N/A</v>
      </c>
      <c r="O339" s="83" t="e">
        <f t="shared" si="31"/>
        <v>#N/A</v>
      </c>
      <c r="P339" s="83" t="e">
        <f t="shared" si="32"/>
        <v>#N/A</v>
      </c>
      <c r="Q339" s="83" t="e">
        <f>_xlfn.IFS(入力シート!O365=置換コード!$I$4,11,入力シート!O365=置換コード!$I$5,21,入力シート!O365=置換コード!$I$6,22,入力シート!O365=置換コード!$I$7,23,入力シート!O365=置換コード!$I$8,24,入力シート!O365=置換コード!$I$9,25,入力シート!O365=置換コード!$I$10,26,入力シート!O365=置換コード!$I$11,31,入力シート!O365=置換コード!$I$12,32,入力シート!O365=置換コード!$I$13,33,入力シート!O365=置換コード!$I$14,34,入力シート!O365=置換コード!$I$15,35,入力シート!O365=置換コード!$I$16,36,入力シート!O365=置換コード!$I$17,37,入力シート!O365=置換コード!$I$18,38,入力シート!O365=置換コード!$I$19,41,入力シート!O365=置換コード!$I$20,42,入力シート!O365=置換コード!$I$21,43,入力シート!O365=置換コード!$I$22,44,入力シート!O365=置換コード!$I$23,51,入力シート!O365=置換コード!$I$24,52,入力シート!O365=置換コード!$I$25,53,入力シート!O365=置換コード!$I$26,54,入力シート!O365=置換コード!$I$27,55,入力シート!O365=置換コード!$I$28,61,入力シート!O365=置換コード!$I$29,62,入力シート!O365=置換コード!$I$30,63,入力シート!O365=置換コード!$I$31,64,入力シート!O365=置換コード!$I$32,65,入力シート!O365=置換コード!$I$33,66,入力シート!O365=置換コード!$I$34,71,入力シート!O365=置換コード!$I$35,72,入力シート!O365=置換コード!$I$36,73,入力シート!O365=置換コード!$I$37,74,入力シート!O365=置換コード!$I$38,75,入力シート!O365=置換コード!$I$39,76,入力シート!O365=置換コード!$I$40,77,入力シート!O365=置換コード!$I$41,78,入力シート!O365=置換コード!$I$42,79,入力シート!O365=置換コード!$I$43,81,入力シート!O365=置換コード!$I$44,82,入力シート!O365=置換コード!$I$45,83,入力シート!O365=置換コード!$I$46,84,入力シート!O365=置換コード!$I$47,85,入力シート!O365=置換コード!$I$48,86,入力シート!O365=置換コード!$I$49,87,入力シート!O365=置換コード!$I$50,88,入力シート!O365=置換コード!$I$51,90)</f>
        <v>#N/A</v>
      </c>
      <c r="R339" s="83" t="e">
        <f t="shared" si="33"/>
        <v>#N/A</v>
      </c>
      <c r="S339" s="83" t="str">
        <f>ASC(入力シート!N365)</f>
        <v/>
      </c>
      <c r="T339" s="83" t="str">
        <f>ASC(入力シート!P365)</f>
        <v/>
      </c>
      <c r="U339" s="83" t="str">
        <f>ASC(入力シート!Q365)</f>
        <v/>
      </c>
      <c r="V339" s="83" t="str">
        <f>ASC(入力シート!R365)</f>
        <v/>
      </c>
      <c r="W339" s="83" t="str">
        <f>ASC(入力シート!M365)</f>
        <v/>
      </c>
      <c r="X339" s="83" t="e">
        <f>_xlfn.IFS(入力シート!U365=置換コード!$I$4,11,入力シート!U365=置換コード!$I$5,21,入力シート!U365=置換コード!$I$6,22,入力シート!U365=置換コード!$I$7,23,入力シート!U365=置換コード!$I$8,24,入力シート!U365=置換コード!$I$9,25,入力シート!U365=置換コード!$I$10,26,入力シート!U365=置換コード!$I$11,31,入力シート!U365=置換コード!$I$12,32,入力シート!U365=置換コード!$I$13,33,入力シート!U365=置換コード!$I$14,34,入力シート!U365=置換コード!$I$15,35,入力シート!U365=置換コード!$I$16,36,入力シート!U365=置換コード!$I$17,37,入力シート!U365=置換コード!$I$18,38,入力シート!U365=置換コード!$I$19,41,入力シート!U365=置換コード!$I$20,42,入力シート!U365=置換コード!$I$21,43,入力シート!U365=置換コード!$I$22,44,入力シート!U365=置換コード!$I$23,51,入力シート!U365=置換コード!$I$24,52,入力シート!U365=置換コード!$I$25,53,入力シート!U365=置換コード!$I$26,54,入力シート!U365=置換コード!$I$27,55,入力シート!U365=置換コード!$I$28,61,入力シート!U365=置換コード!$I$29,62,入力シート!U365=置換コード!$I$30,63,入力シート!U365=置換コード!$I$31,64,入力シート!U365=置換コード!$I$32,65,入力シート!U365=置換コード!$I$33,66,入力シート!U365=置換コード!$I$34,71,入力シート!U365=置換コード!$I$35,72,入力シート!U365=置換コード!$I$36,73,入力シート!U365=置換コード!$I$37,74,入力シート!U365=置換コード!$I$38,75,入力シート!U365=置換コード!$I$39,76,入力シート!U365=置換コード!$I$40,77,入力シート!U365=置換コード!$I$41,78,入力シート!U365=置換コード!$I$42,79,入力シート!U365=置換コード!$I$43,81,入力シート!U365=置換コード!$I$44,82,入力シート!U365=置換コード!$I$45,83,入力シート!U365=置換コード!$I$46,84,入力シート!U365=置換コード!$I$47,85,入力シート!U365=置換コード!$I$48,86,入力シート!U365=置換コード!$I$49,87,入力シート!U365=置換コード!$I$50,88,入力シート!U365=置換コード!$I$51,90)</f>
        <v>#N/A</v>
      </c>
      <c r="Y339" s="83" t="e">
        <f t="shared" si="34"/>
        <v>#N/A</v>
      </c>
      <c r="Z339" s="83" t="str">
        <f>ASC(入力シート!T365)</f>
        <v/>
      </c>
      <c r="AA339" s="83" t="str">
        <f>ASC(入力シート!V365)</f>
        <v/>
      </c>
      <c r="AB339" s="83" t="str">
        <f>ASC(入力シート!W365)</f>
        <v/>
      </c>
      <c r="AC339" s="83" t="str">
        <f>ASC(入力シート!X365)</f>
        <v/>
      </c>
      <c r="AD339" s="83" t="str">
        <f>ASC(入力シート!S365)</f>
        <v/>
      </c>
      <c r="AE339" s="83" t="str">
        <f>IF(入力シート!D365=0,"",入力シート!D365)</f>
        <v/>
      </c>
      <c r="AF339" s="83">
        <f>IF(入力シート!G365="無し",1,2)</f>
        <v>2</v>
      </c>
      <c r="AG339" s="85" t="str">
        <f t="shared" ca="1" si="35"/>
        <v>20240213</v>
      </c>
      <c r="AH339" s="83">
        <f>IF(入力シート!Y365="有り",2,1)</f>
        <v>1</v>
      </c>
      <c r="AI339" s="83">
        <f>IF(入力シート!Z365="有り",2,1)</f>
        <v>1</v>
      </c>
      <c r="AJ339" s="83">
        <f>IF(入力シート!AA365="有り",2,1)</f>
        <v>1</v>
      </c>
      <c r="AK339" s="83">
        <f>IF(入力シート!AB365="有り",2,1)</f>
        <v>1</v>
      </c>
      <c r="AL339" s="83">
        <f>IF(入力シート!AC365="有り",2,1)</f>
        <v>1</v>
      </c>
      <c r="AM339" s="83">
        <f>IF(入力シート!AD365="有り",2,1)</f>
        <v>1</v>
      </c>
      <c r="AN339" s="83">
        <f>IF(入力シート!AE365="有り",2,1)</f>
        <v>1</v>
      </c>
      <c r="AO339" s="83">
        <f>IF(入力シート!H365="必要(\4,950)",1,0)</f>
        <v>0</v>
      </c>
    </row>
    <row r="340" spans="5:41" x14ac:dyDescent="0.4">
      <c r="E340" s="85" t="str">
        <f t="shared" ca="1" si="30"/>
        <v>20240213</v>
      </c>
      <c r="F340" s="83" t="str">
        <f>DBCS(入力シート!A366)</f>
        <v/>
      </c>
      <c r="G340" s="83" t="str">
        <f>(ASC(SUBSTITUTE(SUBSTITUTE(入力シート!B366,"　","")," ","")))</f>
        <v/>
      </c>
      <c r="H340" s="83" t="str">
        <f>ASC(入力シート!C366)</f>
        <v/>
      </c>
      <c r="I340" s="83" t="str">
        <f>IF(入力シート!E366=0,"",入力シート!E366)</f>
        <v/>
      </c>
      <c r="J340" s="83" t="str">
        <f>IF(入力シート!I366=0,"",入力シート!I366)</f>
        <v/>
      </c>
      <c r="K340" s="83" t="str">
        <f>DBCS(入力シート!K366)</f>
        <v/>
      </c>
      <c r="L340" s="83" t="str">
        <f>ASC(入力シート!L366)</f>
        <v/>
      </c>
      <c r="M340" s="83" t="e">
        <f>_xlfn.IFS(入力シート!J366=置換コード!$B$4,1,入力シート!J366=置換コード!$B$5,2,入力シート!J366=置換コード!$B$6,3,入力シート!J366=置換コード!$B$7,4,入力シート!J366=置換コード!$B$8,5,入力シート!J366=置換コード!$B$9,6,入力シート!J366=置換コード!$B$10,7,入力シート!J366=置換コード!$B$11,8,入力シート!J366=置換コード!$B$12,9,入力シート!J366=置換コード!$B$13,10)</f>
        <v>#N/A</v>
      </c>
      <c r="N340" s="83" t="e">
        <f>_xlfn.IFS(入力シート!F366=置換コード!$E$4,1,入力シート!F366=置換コード!$E$5,2)</f>
        <v>#N/A</v>
      </c>
      <c r="O340" s="83" t="e">
        <f t="shared" si="31"/>
        <v>#N/A</v>
      </c>
      <c r="P340" s="83" t="e">
        <f t="shared" si="32"/>
        <v>#N/A</v>
      </c>
      <c r="Q340" s="83" t="e">
        <f>_xlfn.IFS(入力シート!O366=置換コード!$I$4,11,入力シート!O366=置換コード!$I$5,21,入力シート!O366=置換コード!$I$6,22,入力シート!O366=置換コード!$I$7,23,入力シート!O366=置換コード!$I$8,24,入力シート!O366=置換コード!$I$9,25,入力シート!O366=置換コード!$I$10,26,入力シート!O366=置換コード!$I$11,31,入力シート!O366=置換コード!$I$12,32,入力シート!O366=置換コード!$I$13,33,入力シート!O366=置換コード!$I$14,34,入力シート!O366=置換コード!$I$15,35,入力シート!O366=置換コード!$I$16,36,入力シート!O366=置換コード!$I$17,37,入力シート!O366=置換コード!$I$18,38,入力シート!O366=置換コード!$I$19,41,入力シート!O366=置換コード!$I$20,42,入力シート!O366=置換コード!$I$21,43,入力シート!O366=置換コード!$I$22,44,入力シート!O366=置換コード!$I$23,51,入力シート!O366=置換コード!$I$24,52,入力シート!O366=置換コード!$I$25,53,入力シート!O366=置換コード!$I$26,54,入力シート!O366=置換コード!$I$27,55,入力シート!O366=置換コード!$I$28,61,入力シート!O366=置換コード!$I$29,62,入力シート!O366=置換コード!$I$30,63,入力シート!O366=置換コード!$I$31,64,入力シート!O366=置換コード!$I$32,65,入力シート!O366=置換コード!$I$33,66,入力シート!O366=置換コード!$I$34,71,入力シート!O366=置換コード!$I$35,72,入力シート!O366=置換コード!$I$36,73,入力シート!O366=置換コード!$I$37,74,入力シート!O366=置換コード!$I$38,75,入力シート!O366=置換コード!$I$39,76,入力シート!O366=置換コード!$I$40,77,入力シート!O366=置換コード!$I$41,78,入力シート!O366=置換コード!$I$42,79,入力シート!O366=置換コード!$I$43,81,入力シート!O366=置換コード!$I$44,82,入力シート!O366=置換コード!$I$45,83,入力シート!O366=置換コード!$I$46,84,入力シート!O366=置換コード!$I$47,85,入力シート!O366=置換コード!$I$48,86,入力シート!O366=置換コード!$I$49,87,入力シート!O366=置換コード!$I$50,88,入力シート!O366=置換コード!$I$51,90)</f>
        <v>#N/A</v>
      </c>
      <c r="R340" s="83" t="e">
        <f t="shared" si="33"/>
        <v>#N/A</v>
      </c>
      <c r="S340" s="83" t="str">
        <f>ASC(入力シート!N366)</f>
        <v/>
      </c>
      <c r="T340" s="83" t="str">
        <f>ASC(入力シート!P366)</f>
        <v/>
      </c>
      <c r="U340" s="83" t="str">
        <f>ASC(入力シート!Q366)</f>
        <v/>
      </c>
      <c r="V340" s="83" t="str">
        <f>ASC(入力シート!R366)</f>
        <v/>
      </c>
      <c r="W340" s="83" t="str">
        <f>ASC(入力シート!M366)</f>
        <v/>
      </c>
      <c r="X340" s="83" t="e">
        <f>_xlfn.IFS(入力シート!U366=置換コード!$I$4,11,入力シート!U366=置換コード!$I$5,21,入力シート!U366=置換コード!$I$6,22,入力シート!U366=置換コード!$I$7,23,入力シート!U366=置換コード!$I$8,24,入力シート!U366=置換コード!$I$9,25,入力シート!U366=置換コード!$I$10,26,入力シート!U366=置換コード!$I$11,31,入力シート!U366=置換コード!$I$12,32,入力シート!U366=置換コード!$I$13,33,入力シート!U366=置換コード!$I$14,34,入力シート!U366=置換コード!$I$15,35,入力シート!U366=置換コード!$I$16,36,入力シート!U366=置換コード!$I$17,37,入力シート!U366=置換コード!$I$18,38,入力シート!U366=置換コード!$I$19,41,入力シート!U366=置換コード!$I$20,42,入力シート!U366=置換コード!$I$21,43,入力シート!U366=置換コード!$I$22,44,入力シート!U366=置換コード!$I$23,51,入力シート!U366=置換コード!$I$24,52,入力シート!U366=置換コード!$I$25,53,入力シート!U366=置換コード!$I$26,54,入力シート!U366=置換コード!$I$27,55,入力シート!U366=置換コード!$I$28,61,入力シート!U366=置換コード!$I$29,62,入力シート!U366=置換コード!$I$30,63,入力シート!U366=置換コード!$I$31,64,入力シート!U366=置換コード!$I$32,65,入力シート!U366=置換コード!$I$33,66,入力シート!U366=置換コード!$I$34,71,入力シート!U366=置換コード!$I$35,72,入力シート!U366=置換コード!$I$36,73,入力シート!U366=置換コード!$I$37,74,入力シート!U366=置換コード!$I$38,75,入力シート!U366=置換コード!$I$39,76,入力シート!U366=置換コード!$I$40,77,入力シート!U366=置換コード!$I$41,78,入力シート!U366=置換コード!$I$42,79,入力シート!U366=置換コード!$I$43,81,入力シート!U366=置換コード!$I$44,82,入力シート!U366=置換コード!$I$45,83,入力シート!U366=置換コード!$I$46,84,入力シート!U366=置換コード!$I$47,85,入力シート!U366=置換コード!$I$48,86,入力シート!U366=置換コード!$I$49,87,入力シート!U366=置換コード!$I$50,88,入力シート!U366=置換コード!$I$51,90)</f>
        <v>#N/A</v>
      </c>
      <c r="Y340" s="83" t="e">
        <f t="shared" si="34"/>
        <v>#N/A</v>
      </c>
      <c r="Z340" s="83" t="str">
        <f>ASC(入力シート!T366)</f>
        <v/>
      </c>
      <c r="AA340" s="83" t="str">
        <f>ASC(入力シート!V366)</f>
        <v/>
      </c>
      <c r="AB340" s="83" t="str">
        <f>ASC(入力シート!W366)</f>
        <v/>
      </c>
      <c r="AC340" s="83" t="str">
        <f>ASC(入力シート!X366)</f>
        <v/>
      </c>
      <c r="AD340" s="83" t="str">
        <f>ASC(入力シート!S366)</f>
        <v/>
      </c>
      <c r="AE340" s="83" t="str">
        <f>IF(入力シート!D366=0,"",入力シート!D366)</f>
        <v/>
      </c>
      <c r="AF340" s="83">
        <f>IF(入力シート!G366="無し",1,2)</f>
        <v>2</v>
      </c>
      <c r="AG340" s="85" t="str">
        <f t="shared" ca="1" si="35"/>
        <v>20240213</v>
      </c>
      <c r="AH340" s="83">
        <f>IF(入力シート!Y366="有り",2,1)</f>
        <v>1</v>
      </c>
      <c r="AI340" s="83">
        <f>IF(入力シート!Z366="有り",2,1)</f>
        <v>1</v>
      </c>
      <c r="AJ340" s="83">
        <f>IF(入力シート!AA366="有り",2,1)</f>
        <v>1</v>
      </c>
      <c r="AK340" s="83">
        <f>IF(入力シート!AB366="有り",2,1)</f>
        <v>1</v>
      </c>
      <c r="AL340" s="83">
        <f>IF(入力シート!AC366="有り",2,1)</f>
        <v>1</v>
      </c>
      <c r="AM340" s="83">
        <f>IF(入力シート!AD366="有り",2,1)</f>
        <v>1</v>
      </c>
      <c r="AN340" s="83">
        <f>IF(入力シート!AE366="有り",2,1)</f>
        <v>1</v>
      </c>
      <c r="AO340" s="83">
        <f>IF(入力シート!H366="必要(\4,950)",1,0)</f>
        <v>0</v>
      </c>
    </row>
    <row r="341" spans="5:41" x14ac:dyDescent="0.4">
      <c r="E341" s="85" t="str">
        <f t="shared" ca="1" si="30"/>
        <v>20240213</v>
      </c>
      <c r="F341" s="83" t="str">
        <f>DBCS(入力シート!A367)</f>
        <v/>
      </c>
      <c r="G341" s="83" t="str">
        <f>(ASC(SUBSTITUTE(SUBSTITUTE(入力シート!B367,"　","")," ","")))</f>
        <v/>
      </c>
      <c r="H341" s="83" t="str">
        <f>ASC(入力シート!C367)</f>
        <v/>
      </c>
      <c r="I341" s="83" t="str">
        <f>IF(入力シート!E367=0,"",入力シート!E367)</f>
        <v/>
      </c>
      <c r="J341" s="83" t="str">
        <f>IF(入力シート!I367=0,"",入力シート!I367)</f>
        <v/>
      </c>
      <c r="K341" s="83" t="str">
        <f>DBCS(入力シート!K367)</f>
        <v/>
      </c>
      <c r="L341" s="83" t="str">
        <f>ASC(入力シート!L367)</f>
        <v/>
      </c>
      <c r="M341" s="83" t="e">
        <f>_xlfn.IFS(入力シート!J367=置換コード!$B$4,1,入力シート!J367=置換コード!$B$5,2,入力シート!J367=置換コード!$B$6,3,入力シート!J367=置換コード!$B$7,4,入力シート!J367=置換コード!$B$8,5,入力シート!J367=置換コード!$B$9,6,入力シート!J367=置換コード!$B$10,7,入力シート!J367=置換コード!$B$11,8,入力シート!J367=置換コード!$B$12,9,入力シート!J367=置換コード!$B$13,10)</f>
        <v>#N/A</v>
      </c>
      <c r="N341" s="83" t="e">
        <f>_xlfn.IFS(入力シート!F367=置換コード!$E$4,1,入力シート!F367=置換コード!$E$5,2)</f>
        <v>#N/A</v>
      </c>
      <c r="O341" s="83" t="e">
        <f t="shared" si="31"/>
        <v>#N/A</v>
      </c>
      <c r="P341" s="83" t="e">
        <f t="shared" si="32"/>
        <v>#N/A</v>
      </c>
      <c r="Q341" s="83" t="e">
        <f>_xlfn.IFS(入力シート!O367=置換コード!$I$4,11,入力シート!O367=置換コード!$I$5,21,入力シート!O367=置換コード!$I$6,22,入力シート!O367=置換コード!$I$7,23,入力シート!O367=置換コード!$I$8,24,入力シート!O367=置換コード!$I$9,25,入力シート!O367=置換コード!$I$10,26,入力シート!O367=置換コード!$I$11,31,入力シート!O367=置換コード!$I$12,32,入力シート!O367=置換コード!$I$13,33,入力シート!O367=置換コード!$I$14,34,入力シート!O367=置換コード!$I$15,35,入力シート!O367=置換コード!$I$16,36,入力シート!O367=置換コード!$I$17,37,入力シート!O367=置換コード!$I$18,38,入力シート!O367=置換コード!$I$19,41,入力シート!O367=置換コード!$I$20,42,入力シート!O367=置換コード!$I$21,43,入力シート!O367=置換コード!$I$22,44,入力シート!O367=置換コード!$I$23,51,入力シート!O367=置換コード!$I$24,52,入力シート!O367=置換コード!$I$25,53,入力シート!O367=置換コード!$I$26,54,入力シート!O367=置換コード!$I$27,55,入力シート!O367=置換コード!$I$28,61,入力シート!O367=置換コード!$I$29,62,入力シート!O367=置換コード!$I$30,63,入力シート!O367=置換コード!$I$31,64,入力シート!O367=置換コード!$I$32,65,入力シート!O367=置換コード!$I$33,66,入力シート!O367=置換コード!$I$34,71,入力シート!O367=置換コード!$I$35,72,入力シート!O367=置換コード!$I$36,73,入力シート!O367=置換コード!$I$37,74,入力シート!O367=置換コード!$I$38,75,入力シート!O367=置換コード!$I$39,76,入力シート!O367=置換コード!$I$40,77,入力シート!O367=置換コード!$I$41,78,入力シート!O367=置換コード!$I$42,79,入力シート!O367=置換コード!$I$43,81,入力シート!O367=置換コード!$I$44,82,入力シート!O367=置換コード!$I$45,83,入力シート!O367=置換コード!$I$46,84,入力シート!O367=置換コード!$I$47,85,入力シート!O367=置換コード!$I$48,86,入力シート!O367=置換コード!$I$49,87,入力シート!O367=置換コード!$I$50,88,入力シート!O367=置換コード!$I$51,90)</f>
        <v>#N/A</v>
      </c>
      <c r="R341" s="83" t="e">
        <f t="shared" si="33"/>
        <v>#N/A</v>
      </c>
      <c r="S341" s="83" t="str">
        <f>ASC(入力シート!N367)</f>
        <v/>
      </c>
      <c r="T341" s="83" t="str">
        <f>ASC(入力シート!P367)</f>
        <v/>
      </c>
      <c r="U341" s="83" t="str">
        <f>ASC(入力シート!Q367)</f>
        <v/>
      </c>
      <c r="V341" s="83" t="str">
        <f>ASC(入力シート!R367)</f>
        <v/>
      </c>
      <c r="W341" s="83" t="str">
        <f>ASC(入力シート!M367)</f>
        <v/>
      </c>
      <c r="X341" s="83" t="e">
        <f>_xlfn.IFS(入力シート!U367=置換コード!$I$4,11,入力シート!U367=置換コード!$I$5,21,入力シート!U367=置換コード!$I$6,22,入力シート!U367=置換コード!$I$7,23,入力シート!U367=置換コード!$I$8,24,入力シート!U367=置換コード!$I$9,25,入力シート!U367=置換コード!$I$10,26,入力シート!U367=置換コード!$I$11,31,入力シート!U367=置換コード!$I$12,32,入力シート!U367=置換コード!$I$13,33,入力シート!U367=置換コード!$I$14,34,入力シート!U367=置換コード!$I$15,35,入力シート!U367=置換コード!$I$16,36,入力シート!U367=置換コード!$I$17,37,入力シート!U367=置換コード!$I$18,38,入力シート!U367=置換コード!$I$19,41,入力シート!U367=置換コード!$I$20,42,入力シート!U367=置換コード!$I$21,43,入力シート!U367=置換コード!$I$22,44,入力シート!U367=置換コード!$I$23,51,入力シート!U367=置換コード!$I$24,52,入力シート!U367=置換コード!$I$25,53,入力シート!U367=置換コード!$I$26,54,入力シート!U367=置換コード!$I$27,55,入力シート!U367=置換コード!$I$28,61,入力シート!U367=置換コード!$I$29,62,入力シート!U367=置換コード!$I$30,63,入力シート!U367=置換コード!$I$31,64,入力シート!U367=置換コード!$I$32,65,入力シート!U367=置換コード!$I$33,66,入力シート!U367=置換コード!$I$34,71,入力シート!U367=置換コード!$I$35,72,入力シート!U367=置換コード!$I$36,73,入力シート!U367=置換コード!$I$37,74,入力シート!U367=置換コード!$I$38,75,入力シート!U367=置換コード!$I$39,76,入力シート!U367=置換コード!$I$40,77,入力シート!U367=置換コード!$I$41,78,入力シート!U367=置換コード!$I$42,79,入力シート!U367=置換コード!$I$43,81,入力シート!U367=置換コード!$I$44,82,入力シート!U367=置換コード!$I$45,83,入力シート!U367=置換コード!$I$46,84,入力シート!U367=置換コード!$I$47,85,入力シート!U367=置換コード!$I$48,86,入力シート!U367=置換コード!$I$49,87,入力シート!U367=置換コード!$I$50,88,入力シート!U367=置換コード!$I$51,90)</f>
        <v>#N/A</v>
      </c>
      <c r="Y341" s="83" t="e">
        <f t="shared" si="34"/>
        <v>#N/A</v>
      </c>
      <c r="Z341" s="83" t="str">
        <f>ASC(入力シート!T367)</f>
        <v/>
      </c>
      <c r="AA341" s="83" t="str">
        <f>ASC(入力シート!V367)</f>
        <v/>
      </c>
      <c r="AB341" s="83" t="str">
        <f>ASC(入力シート!W367)</f>
        <v/>
      </c>
      <c r="AC341" s="83" t="str">
        <f>ASC(入力シート!X367)</f>
        <v/>
      </c>
      <c r="AD341" s="83" t="str">
        <f>ASC(入力シート!S367)</f>
        <v/>
      </c>
      <c r="AE341" s="83" t="str">
        <f>IF(入力シート!D367=0,"",入力シート!D367)</f>
        <v/>
      </c>
      <c r="AF341" s="83">
        <f>IF(入力シート!G367="無し",1,2)</f>
        <v>2</v>
      </c>
      <c r="AG341" s="85" t="str">
        <f t="shared" ca="1" si="35"/>
        <v>20240213</v>
      </c>
      <c r="AH341" s="83">
        <f>IF(入力シート!Y367="有り",2,1)</f>
        <v>1</v>
      </c>
      <c r="AI341" s="83">
        <f>IF(入力シート!Z367="有り",2,1)</f>
        <v>1</v>
      </c>
      <c r="AJ341" s="83">
        <f>IF(入力シート!AA367="有り",2,1)</f>
        <v>1</v>
      </c>
      <c r="AK341" s="83">
        <f>IF(入力シート!AB367="有り",2,1)</f>
        <v>1</v>
      </c>
      <c r="AL341" s="83">
        <f>IF(入力シート!AC367="有り",2,1)</f>
        <v>1</v>
      </c>
      <c r="AM341" s="83">
        <f>IF(入力シート!AD367="有り",2,1)</f>
        <v>1</v>
      </c>
      <c r="AN341" s="83">
        <f>IF(入力シート!AE367="有り",2,1)</f>
        <v>1</v>
      </c>
      <c r="AO341" s="83">
        <f>IF(入力シート!H367="必要(\4,950)",1,0)</f>
        <v>0</v>
      </c>
    </row>
    <row r="342" spans="5:41" x14ac:dyDescent="0.4">
      <c r="E342" s="85" t="str">
        <f t="shared" ca="1" si="30"/>
        <v>20240213</v>
      </c>
      <c r="F342" s="83" t="str">
        <f>DBCS(入力シート!A368)</f>
        <v/>
      </c>
      <c r="G342" s="83" t="str">
        <f>(ASC(SUBSTITUTE(SUBSTITUTE(入力シート!B368,"　","")," ","")))</f>
        <v/>
      </c>
      <c r="H342" s="83" t="str">
        <f>ASC(入力シート!C368)</f>
        <v/>
      </c>
      <c r="I342" s="83" t="str">
        <f>IF(入力シート!E368=0,"",入力シート!E368)</f>
        <v/>
      </c>
      <c r="J342" s="83" t="str">
        <f>IF(入力シート!I368=0,"",入力シート!I368)</f>
        <v/>
      </c>
      <c r="K342" s="83" t="str">
        <f>DBCS(入力シート!K368)</f>
        <v/>
      </c>
      <c r="L342" s="83" t="str">
        <f>ASC(入力シート!L368)</f>
        <v/>
      </c>
      <c r="M342" s="83" t="e">
        <f>_xlfn.IFS(入力シート!J368=置換コード!$B$4,1,入力シート!J368=置換コード!$B$5,2,入力シート!J368=置換コード!$B$6,3,入力シート!J368=置換コード!$B$7,4,入力シート!J368=置換コード!$B$8,5,入力シート!J368=置換コード!$B$9,6,入力シート!J368=置換コード!$B$10,7,入力シート!J368=置換コード!$B$11,8,入力シート!J368=置換コード!$B$12,9,入力シート!J368=置換コード!$B$13,10)</f>
        <v>#N/A</v>
      </c>
      <c r="N342" s="83" t="e">
        <f>_xlfn.IFS(入力シート!F368=置換コード!$E$4,1,入力シート!F368=置換コード!$E$5,2)</f>
        <v>#N/A</v>
      </c>
      <c r="O342" s="83" t="e">
        <f t="shared" si="31"/>
        <v>#N/A</v>
      </c>
      <c r="P342" s="83" t="e">
        <f t="shared" si="32"/>
        <v>#N/A</v>
      </c>
      <c r="Q342" s="83" t="e">
        <f>_xlfn.IFS(入力シート!O368=置換コード!$I$4,11,入力シート!O368=置換コード!$I$5,21,入力シート!O368=置換コード!$I$6,22,入力シート!O368=置換コード!$I$7,23,入力シート!O368=置換コード!$I$8,24,入力シート!O368=置換コード!$I$9,25,入力シート!O368=置換コード!$I$10,26,入力シート!O368=置換コード!$I$11,31,入力シート!O368=置換コード!$I$12,32,入力シート!O368=置換コード!$I$13,33,入力シート!O368=置換コード!$I$14,34,入力シート!O368=置換コード!$I$15,35,入力シート!O368=置換コード!$I$16,36,入力シート!O368=置換コード!$I$17,37,入力シート!O368=置換コード!$I$18,38,入力シート!O368=置換コード!$I$19,41,入力シート!O368=置換コード!$I$20,42,入力シート!O368=置換コード!$I$21,43,入力シート!O368=置換コード!$I$22,44,入力シート!O368=置換コード!$I$23,51,入力シート!O368=置換コード!$I$24,52,入力シート!O368=置換コード!$I$25,53,入力シート!O368=置換コード!$I$26,54,入力シート!O368=置換コード!$I$27,55,入力シート!O368=置換コード!$I$28,61,入力シート!O368=置換コード!$I$29,62,入力シート!O368=置換コード!$I$30,63,入力シート!O368=置換コード!$I$31,64,入力シート!O368=置換コード!$I$32,65,入力シート!O368=置換コード!$I$33,66,入力シート!O368=置換コード!$I$34,71,入力シート!O368=置換コード!$I$35,72,入力シート!O368=置換コード!$I$36,73,入力シート!O368=置換コード!$I$37,74,入力シート!O368=置換コード!$I$38,75,入力シート!O368=置換コード!$I$39,76,入力シート!O368=置換コード!$I$40,77,入力シート!O368=置換コード!$I$41,78,入力シート!O368=置換コード!$I$42,79,入力シート!O368=置換コード!$I$43,81,入力シート!O368=置換コード!$I$44,82,入力シート!O368=置換コード!$I$45,83,入力シート!O368=置換コード!$I$46,84,入力シート!O368=置換コード!$I$47,85,入力シート!O368=置換コード!$I$48,86,入力シート!O368=置換コード!$I$49,87,入力シート!O368=置換コード!$I$50,88,入力シート!O368=置換コード!$I$51,90)</f>
        <v>#N/A</v>
      </c>
      <c r="R342" s="83" t="e">
        <f t="shared" si="33"/>
        <v>#N/A</v>
      </c>
      <c r="S342" s="83" t="str">
        <f>ASC(入力シート!N368)</f>
        <v/>
      </c>
      <c r="T342" s="83" t="str">
        <f>ASC(入力シート!P368)</f>
        <v/>
      </c>
      <c r="U342" s="83" t="str">
        <f>ASC(入力シート!Q368)</f>
        <v/>
      </c>
      <c r="V342" s="83" t="str">
        <f>ASC(入力シート!R368)</f>
        <v/>
      </c>
      <c r="W342" s="83" t="str">
        <f>ASC(入力シート!M368)</f>
        <v/>
      </c>
      <c r="X342" s="83" t="e">
        <f>_xlfn.IFS(入力シート!U368=置換コード!$I$4,11,入力シート!U368=置換コード!$I$5,21,入力シート!U368=置換コード!$I$6,22,入力シート!U368=置換コード!$I$7,23,入力シート!U368=置換コード!$I$8,24,入力シート!U368=置換コード!$I$9,25,入力シート!U368=置換コード!$I$10,26,入力シート!U368=置換コード!$I$11,31,入力シート!U368=置換コード!$I$12,32,入力シート!U368=置換コード!$I$13,33,入力シート!U368=置換コード!$I$14,34,入力シート!U368=置換コード!$I$15,35,入力シート!U368=置換コード!$I$16,36,入力シート!U368=置換コード!$I$17,37,入力シート!U368=置換コード!$I$18,38,入力シート!U368=置換コード!$I$19,41,入力シート!U368=置換コード!$I$20,42,入力シート!U368=置換コード!$I$21,43,入力シート!U368=置換コード!$I$22,44,入力シート!U368=置換コード!$I$23,51,入力シート!U368=置換コード!$I$24,52,入力シート!U368=置換コード!$I$25,53,入力シート!U368=置換コード!$I$26,54,入力シート!U368=置換コード!$I$27,55,入力シート!U368=置換コード!$I$28,61,入力シート!U368=置換コード!$I$29,62,入力シート!U368=置換コード!$I$30,63,入力シート!U368=置換コード!$I$31,64,入力シート!U368=置換コード!$I$32,65,入力シート!U368=置換コード!$I$33,66,入力シート!U368=置換コード!$I$34,71,入力シート!U368=置換コード!$I$35,72,入力シート!U368=置換コード!$I$36,73,入力シート!U368=置換コード!$I$37,74,入力シート!U368=置換コード!$I$38,75,入力シート!U368=置換コード!$I$39,76,入力シート!U368=置換コード!$I$40,77,入力シート!U368=置換コード!$I$41,78,入力シート!U368=置換コード!$I$42,79,入力シート!U368=置換コード!$I$43,81,入力シート!U368=置換コード!$I$44,82,入力シート!U368=置換コード!$I$45,83,入力シート!U368=置換コード!$I$46,84,入力シート!U368=置換コード!$I$47,85,入力シート!U368=置換コード!$I$48,86,入力シート!U368=置換コード!$I$49,87,入力シート!U368=置換コード!$I$50,88,入力シート!U368=置換コード!$I$51,90)</f>
        <v>#N/A</v>
      </c>
      <c r="Y342" s="83" t="e">
        <f t="shared" si="34"/>
        <v>#N/A</v>
      </c>
      <c r="Z342" s="83" t="str">
        <f>ASC(入力シート!T368)</f>
        <v/>
      </c>
      <c r="AA342" s="83" t="str">
        <f>ASC(入力シート!V368)</f>
        <v/>
      </c>
      <c r="AB342" s="83" t="str">
        <f>ASC(入力シート!W368)</f>
        <v/>
      </c>
      <c r="AC342" s="83" t="str">
        <f>ASC(入力シート!X368)</f>
        <v/>
      </c>
      <c r="AD342" s="83" t="str">
        <f>ASC(入力シート!S368)</f>
        <v/>
      </c>
      <c r="AE342" s="83" t="str">
        <f>IF(入力シート!D368=0,"",入力シート!D368)</f>
        <v/>
      </c>
      <c r="AF342" s="83">
        <f>IF(入力シート!G368="無し",1,2)</f>
        <v>2</v>
      </c>
      <c r="AG342" s="85" t="str">
        <f t="shared" ca="1" si="35"/>
        <v>20240213</v>
      </c>
      <c r="AH342" s="83">
        <f>IF(入力シート!Y368="有り",2,1)</f>
        <v>1</v>
      </c>
      <c r="AI342" s="83">
        <f>IF(入力シート!Z368="有り",2,1)</f>
        <v>1</v>
      </c>
      <c r="AJ342" s="83">
        <f>IF(入力シート!AA368="有り",2,1)</f>
        <v>1</v>
      </c>
      <c r="AK342" s="83">
        <f>IF(入力シート!AB368="有り",2,1)</f>
        <v>1</v>
      </c>
      <c r="AL342" s="83">
        <f>IF(入力シート!AC368="有り",2,1)</f>
        <v>1</v>
      </c>
      <c r="AM342" s="83">
        <f>IF(入力シート!AD368="有り",2,1)</f>
        <v>1</v>
      </c>
      <c r="AN342" s="83">
        <f>IF(入力シート!AE368="有り",2,1)</f>
        <v>1</v>
      </c>
      <c r="AO342" s="83">
        <f>IF(入力シート!H368="必要(\4,950)",1,0)</f>
        <v>0</v>
      </c>
    </row>
    <row r="343" spans="5:41" x14ac:dyDescent="0.4">
      <c r="E343" s="85" t="str">
        <f t="shared" ca="1" si="30"/>
        <v>20240213</v>
      </c>
      <c r="F343" s="83" t="str">
        <f>DBCS(入力シート!A369)</f>
        <v/>
      </c>
      <c r="G343" s="83" t="str">
        <f>(ASC(SUBSTITUTE(SUBSTITUTE(入力シート!B369,"　","")," ","")))</f>
        <v/>
      </c>
      <c r="H343" s="83" t="str">
        <f>ASC(入力シート!C369)</f>
        <v/>
      </c>
      <c r="I343" s="83" t="str">
        <f>IF(入力シート!E369=0,"",入力シート!E369)</f>
        <v/>
      </c>
      <c r="J343" s="83" t="str">
        <f>IF(入力シート!I369=0,"",入力シート!I369)</f>
        <v/>
      </c>
      <c r="K343" s="83" t="str">
        <f>DBCS(入力シート!K369)</f>
        <v/>
      </c>
      <c r="L343" s="83" t="str">
        <f>ASC(入力シート!L369)</f>
        <v/>
      </c>
      <c r="M343" s="83" t="e">
        <f>_xlfn.IFS(入力シート!J369=置換コード!$B$4,1,入力シート!J369=置換コード!$B$5,2,入力シート!J369=置換コード!$B$6,3,入力シート!J369=置換コード!$B$7,4,入力シート!J369=置換コード!$B$8,5,入力シート!J369=置換コード!$B$9,6,入力シート!J369=置換コード!$B$10,7,入力シート!J369=置換コード!$B$11,8,入力シート!J369=置換コード!$B$12,9,入力シート!J369=置換コード!$B$13,10)</f>
        <v>#N/A</v>
      </c>
      <c r="N343" s="83" t="e">
        <f>_xlfn.IFS(入力シート!F369=置換コード!$E$4,1,入力シート!F369=置換コード!$E$5,2)</f>
        <v>#N/A</v>
      </c>
      <c r="O343" s="83" t="e">
        <f t="shared" si="31"/>
        <v>#N/A</v>
      </c>
      <c r="P343" s="83" t="e">
        <f t="shared" si="32"/>
        <v>#N/A</v>
      </c>
      <c r="Q343" s="83" t="e">
        <f>_xlfn.IFS(入力シート!O369=置換コード!$I$4,11,入力シート!O369=置換コード!$I$5,21,入力シート!O369=置換コード!$I$6,22,入力シート!O369=置換コード!$I$7,23,入力シート!O369=置換コード!$I$8,24,入力シート!O369=置換コード!$I$9,25,入力シート!O369=置換コード!$I$10,26,入力シート!O369=置換コード!$I$11,31,入力シート!O369=置換コード!$I$12,32,入力シート!O369=置換コード!$I$13,33,入力シート!O369=置換コード!$I$14,34,入力シート!O369=置換コード!$I$15,35,入力シート!O369=置換コード!$I$16,36,入力シート!O369=置換コード!$I$17,37,入力シート!O369=置換コード!$I$18,38,入力シート!O369=置換コード!$I$19,41,入力シート!O369=置換コード!$I$20,42,入力シート!O369=置換コード!$I$21,43,入力シート!O369=置換コード!$I$22,44,入力シート!O369=置換コード!$I$23,51,入力シート!O369=置換コード!$I$24,52,入力シート!O369=置換コード!$I$25,53,入力シート!O369=置換コード!$I$26,54,入力シート!O369=置換コード!$I$27,55,入力シート!O369=置換コード!$I$28,61,入力シート!O369=置換コード!$I$29,62,入力シート!O369=置換コード!$I$30,63,入力シート!O369=置換コード!$I$31,64,入力シート!O369=置換コード!$I$32,65,入力シート!O369=置換コード!$I$33,66,入力シート!O369=置換コード!$I$34,71,入力シート!O369=置換コード!$I$35,72,入力シート!O369=置換コード!$I$36,73,入力シート!O369=置換コード!$I$37,74,入力シート!O369=置換コード!$I$38,75,入力シート!O369=置換コード!$I$39,76,入力シート!O369=置換コード!$I$40,77,入力シート!O369=置換コード!$I$41,78,入力シート!O369=置換コード!$I$42,79,入力シート!O369=置換コード!$I$43,81,入力シート!O369=置換コード!$I$44,82,入力シート!O369=置換コード!$I$45,83,入力シート!O369=置換コード!$I$46,84,入力シート!O369=置換コード!$I$47,85,入力シート!O369=置換コード!$I$48,86,入力シート!O369=置換コード!$I$49,87,入力シート!O369=置換コード!$I$50,88,入力シート!O369=置換コード!$I$51,90)</f>
        <v>#N/A</v>
      </c>
      <c r="R343" s="83" t="e">
        <f t="shared" si="33"/>
        <v>#N/A</v>
      </c>
      <c r="S343" s="83" t="str">
        <f>ASC(入力シート!N369)</f>
        <v/>
      </c>
      <c r="T343" s="83" t="str">
        <f>ASC(入力シート!P369)</f>
        <v/>
      </c>
      <c r="U343" s="83" t="str">
        <f>ASC(入力シート!Q369)</f>
        <v/>
      </c>
      <c r="V343" s="83" t="str">
        <f>ASC(入力シート!R369)</f>
        <v/>
      </c>
      <c r="W343" s="83" t="str">
        <f>ASC(入力シート!M369)</f>
        <v/>
      </c>
      <c r="X343" s="83" t="e">
        <f>_xlfn.IFS(入力シート!U369=置換コード!$I$4,11,入力シート!U369=置換コード!$I$5,21,入力シート!U369=置換コード!$I$6,22,入力シート!U369=置換コード!$I$7,23,入力シート!U369=置換コード!$I$8,24,入力シート!U369=置換コード!$I$9,25,入力シート!U369=置換コード!$I$10,26,入力シート!U369=置換コード!$I$11,31,入力シート!U369=置換コード!$I$12,32,入力シート!U369=置換コード!$I$13,33,入力シート!U369=置換コード!$I$14,34,入力シート!U369=置換コード!$I$15,35,入力シート!U369=置換コード!$I$16,36,入力シート!U369=置換コード!$I$17,37,入力シート!U369=置換コード!$I$18,38,入力シート!U369=置換コード!$I$19,41,入力シート!U369=置換コード!$I$20,42,入力シート!U369=置換コード!$I$21,43,入力シート!U369=置換コード!$I$22,44,入力シート!U369=置換コード!$I$23,51,入力シート!U369=置換コード!$I$24,52,入力シート!U369=置換コード!$I$25,53,入力シート!U369=置換コード!$I$26,54,入力シート!U369=置換コード!$I$27,55,入力シート!U369=置換コード!$I$28,61,入力シート!U369=置換コード!$I$29,62,入力シート!U369=置換コード!$I$30,63,入力シート!U369=置換コード!$I$31,64,入力シート!U369=置換コード!$I$32,65,入力シート!U369=置換コード!$I$33,66,入力シート!U369=置換コード!$I$34,71,入力シート!U369=置換コード!$I$35,72,入力シート!U369=置換コード!$I$36,73,入力シート!U369=置換コード!$I$37,74,入力シート!U369=置換コード!$I$38,75,入力シート!U369=置換コード!$I$39,76,入力シート!U369=置換コード!$I$40,77,入力シート!U369=置換コード!$I$41,78,入力シート!U369=置換コード!$I$42,79,入力シート!U369=置換コード!$I$43,81,入力シート!U369=置換コード!$I$44,82,入力シート!U369=置換コード!$I$45,83,入力シート!U369=置換コード!$I$46,84,入力シート!U369=置換コード!$I$47,85,入力シート!U369=置換コード!$I$48,86,入力シート!U369=置換コード!$I$49,87,入力シート!U369=置換コード!$I$50,88,入力シート!U369=置換コード!$I$51,90)</f>
        <v>#N/A</v>
      </c>
      <c r="Y343" s="83" t="e">
        <f t="shared" si="34"/>
        <v>#N/A</v>
      </c>
      <c r="Z343" s="83" t="str">
        <f>ASC(入力シート!T369)</f>
        <v/>
      </c>
      <c r="AA343" s="83" t="str">
        <f>ASC(入力シート!V369)</f>
        <v/>
      </c>
      <c r="AB343" s="83" t="str">
        <f>ASC(入力シート!W369)</f>
        <v/>
      </c>
      <c r="AC343" s="83" t="str">
        <f>ASC(入力シート!X369)</f>
        <v/>
      </c>
      <c r="AD343" s="83" t="str">
        <f>ASC(入力シート!S369)</f>
        <v/>
      </c>
      <c r="AE343" s="83" t="str">
        <f>IF(入力シート!D369=0,"",入力シート!D369)</f>
        <v/>
      </c>
      <c r="AF343" s="83">
        <f>IF(入力シート!G369="無し",1,2)</f>
        <v>2</v>
      </c>
      <c r="AG343" s="85" t="str">
        <f t="shared" ca="1" si="35"/>
        <v>20240213</v>
      </c>
      <c r="AH343" s="83">
        <f>IF(入力シート!Y369="有り",2,1)</f>
        <v>1</v>
      </c>
      <c r="AI343" s="83">
        <f>IF(入力シート!Z369="有り",2,1)</f>
        <v>1</v>
      </c>
      <c r="AJ343" s="83">
        <f>IF(入力シート!AA369="有り",2,1)</f>
        <v>1</v>
      </c>
      <c r="AK343" s="83">
        <f>IF(入力シート!AB369="有り",2,1)</f>
        <v>1</v>
      </c>
      <c r="AL343" s="83">
        <f>IF(入力シート!AC369="有り",2,1)</f>
        <v>1</v>
      </c>
      <c r="AM343" s="83">
        <f>IF(入力シート!AD369="有り",2,1)</f>
        <v>1</v>
      </c>
      <c r="AN343" s="83">
        <f>IF(入力シート!AE369="有り",2,1)</f>
        <v>1</v>
      </c>
      <c r="AO343" s="83">
        <f>IF(入力シート!H369="必要(\4,950)",1,0)</f>
        <v>0</v>
      </c>
    </row>
    <row r="344" spans="5:41" x14ac:dyDescent="0.4">
      <c r="E344" s="85" t="str">
        <f t="shared" ca="1" si="30"/>
        <v>20240213</v>
      </c>
      <c r="F344" s="83" t="str">
        <f>DBCS(入力シート!A370)</f>
        <v/>
      </c>
      <c r="G344" s="83" t="str">
        <f>(ASC(SUBSTITUTE(SUBSTITUTE(入力シート!B370,"　","")," ","")))</f>
        <v/>
      </c>
      <c r="H344" s="83" t="str">
        <f>ASC(入力シート!C370)</f>
        <v/>
      </c>
      <c r="I344" s="83" t="str">
        <f>IF(入力シート!E370=0,"",入力シート!E370)</f>
        <v/>
      </c>
      <c r="J344" s="83" t="str">
        <f>IF(入力シート!I370=0,"",入力シート!I370)</f>
        <v/>
      </c>
      <c r="K344" s="83" t="str">
        <f>DBCS(入力シート!K370)</f>
        <v/>
      </c>
      <c r="L344" s="83" t="str">
        <f>ASC(入力シート!L370)</f>
        <v/>
      </c>
      <c r="M344" s="83" t="e">
        <f>_xlfn.IFS(入力シート!J370=置換コード!$B$4,1,入力シート!J370=置換コード!$B$5,2,入力シート!J370=置換コード!$B$6,3,入力シート!J370=置換コード!$B$7,4,入力シート!J370=置換コード!$B$8,5,入力シート!J370=置換コード!$B$9,6,入力シート!J370=置換コード!$B$10,7,入力シート!J370=置換コード!$B$11,8,入力シート!J370=置換コード!$B$12,9,入力シート!J370=置換コード!$B$13,10)</f>
        <v>#N/A</v>
      </c>
      <c r="N344" s="83" t="e">
        <f>_xlfn.IFS(入力シート!F370=置換コード!$E$4,1,入力シート!F370=置換コード!$E$5,2)</f>
        <v>#N/A</v>
      </c>
      <c r="O344" s="83" t="e">
        <f t="shared" si="31"/>
        <v>#N/A</v>
      </c>
      <c r="P344" s="83" t="e">
        <f t="shared" si="32"/>
        <v>#N/A</v>
      </c>
      <c r="Q344" s="83" t="e">
        <f>_xlfn.IFS(入力シート!O370=置換コード!$I$4,11,入力シート!O370=置換コード!$I$5,21,入力シート!O370=置換コード!$I$6,22,入力シート!O370=置換コード!$I$7,23,入力シート!O370=置換コード!$I$8,24,入力シート!O370=置換コード!$I$9,25,入力シート!O370=置換コード!$I$10,26,入力シート!O370=置換コード!$I$11,31,入力シート!O370=置換コード!$I$12,32,入力シート!O370=置換コード!$I$13,33,入力シート!O370=置換コード!$I$14,34,入力シート!O370=置換コード!$I$15,35,入力シート!O370=置換コード!$I$16,36,入力シート!O370=置換コード!$I$17,37,入力シート!O370=置換コード!$I$18,38,入力シート!O370=置換コード!$I$19,41,入力シート!O370=置換コード!$I$20,42,入力シート!O370=置換コード!$I$21,43,入力シート!O370=置換コード!$I$22,44,入力シート!O370=置換コード!$I$23,51,入力シート!O370=置換コード!$I$24,52,入力シート!O370=置換コード!$I$25,53,入力シート!O370=置換コード!$I$26,54,入力シート!O370=置換コード!$I$27,55,入力シート!O370=置換コード!$I$28,61,入力シート!O370=置換コード!$I$29,62,入力シート!O370=置換コード!$I$30,63,入力シート!O370=置換コード!$I$31,64,入力シート!O370=置換コード!$I$32,65,入力シート!O370=置換コード!$I$33,66,入力シート!O370=置換コード!$I$34,71,入力シート!O370=置換コード!$I$35,72,入力シート!O370=置換コード!$I$36,73,入力シート!O370=置換コード!$I$37,74,入力シート!O370=置換コード!$I$38,75,入力シート!O370=置換コード!$I$39,76,入力シート!O370=置換コード!$I$40,77,入力シート!O370=置換コード!$I$41,78,入力シート!O370=置換コード!$I$42,79,入力シート!O370=置換コード!$I$43,81,入力シート!O370=置換コード!$I$44,82,入力シート!O370=置換コード!$I$45,83,入力シート!O370=置換コード!$I$46,84,入力シート!O370=置換コード!$I$47,85,入力シート!O370=置換コード!$I$48,86,入力シート!O370=置換コード!$I$49,87,入力シート!O370=置換コード!$I$50,88,入力シート!O370=置換コード!$I$51,90)</f>
        <v>#N/A</v>
      </c>
      <c r="R344" s="83" t="e">
        <f t="shared" si="33"/>
        <v>#N/A</v>
      </c>
      <c r="S344" s="83" t="str">
        <f>ASC(入力シート!N370)</f>
        <v/>
      </c>
      <c r="T344" s="83" t="str">
        <f>ASC(入力シート!P370)</f>
        <v/>
      </c>
      <c r="U344" s="83" t="str">
        <f>ASC(入力シート!Q370)</f>
        <v/>
      </c>
      <c r="V344" s="83" t="str">
        <f>ASC(入力シート!R370)</f>
        <v/>
      </c>
      <c r="W344" s="83" t="str">
        <f>ASC(入力シート!M370)</f>
        <v/>
      </c>
      <c r="X344" s="83" t="e">
        <f>_xlfn.IFS(入力シート!U370=置換コード!$I$4,11,入力シート!U370=置換コード!$I$5,21,入力シート!U370=置換コード!$I$6,22,入力シート!U370=置換コード!$I$7,23,入力シート!U370=置換コード!$I$8,24,入力シート!U370=置換コード!$I$9,25,入力シート!U370=置換コード!$I$10,26,入力シート!U370=置換コード!$I$11,31,入力シート!U370=置換コード!$I$12,32,入力シート!U370=置換コード!$I$13,33,入力シート!U370=置換コード!$I$14,34,入力シート!U370=置換コード!$I$15,35,入力シート!U370=置換コード!$I$16,36,入力シート!U370=置換コード!$I$17,37,入力シート!U370=置換コード!$I$18,38,入力シート!U370=置換コード!$I$19,41,入力シート!U370=置換コード!$I$20,42,入力シート!U370=置換コード!$I$21,43,入力シート!U370=置換コード!$I$22,44,入力シート!U370=置換コード!$I$23,51,入力シート!U370=置換コード!$I$24,52,入力シート!U370=置換コード!$I$25,53,入力シート!U370=置換コード!$I$26,54,入力シート!U370=置換コード!$I$27,55,入力シート!U370=置換コード!$I$28,61,入力シート!U370=置換コード!$I$29,62,入力シート!U370=置換コード!$I$30,63,入力シート!U370=置換コード!$I$31,64,入力シート!U370=置換コード!$I$32,65,入力シート!U370=置換コード!$I$33,66,入力シート!U370=置換コード!$I$34,71,入力シート!U370=置換コード!$I$35,72,入力シート!U370=置換コード!$I$36,73,入力シート!U370=置換コード!$I$37,74,入力シート!U370=置換コード!$I$38,75,入力シート!U370=置換コード!$I$39,76,入力シート!U370=置換コード!$I$40,77,入力シート!U370=置換コード!$I$41,78,入力シート!U370=置換コード!$I$42,79,入力シート!U370=置換コード!$I$43,81,入力シート!U370=置換コード!$I$44,82,入力シート!U370=置換コード!$I$45,83,入力シート!U370=置換コード!$I$46,84,入力シート!U370=置換コード!$I$47,85,入力シート!U370=置換コード!$I$48,86,入力シート!U370=置換コード!$I$49,87,入力シート!U370=置換コード!$I$50,88,入力シート!U370=置換コード!$I$51,90)</f>
        <v>#N/A</v>
      </c>
      <c r="Y344" s="83" t="e">
        <f t="shared" si="34"/>
        <v>#N/A</v>
      </c>
      <c r="Z344" s="83" t="str">
        <f>ASC(入力シート!T370)</f>
        <v/>
      </c>
      <c r="AA344" s="83" t="str">
        <f>ASC(入力シート!V370)</f>
        <v/>
      </c>
      <c r="AB344" s="83" t="str">
        <f>ASC(入力シート!W370)</f>
        <v/>
      </c>
      <c r="AC344" s="83" t="str">
        <f>ASC(入力シート!X370)</f>
        <v/>
      </c>
      <c r="AD344" s="83" t="str">
        <f>ASC(入力シート!S370)</f>
        <v/>
      </c>
      <c r="AE344" s="83" t="str">
        <f>IF(入力シート!D370=0,"",入力シート!D370)</f>
        <v/>
      </c>
      <c r="AF344" s="83">
        <f>IF(入力シート!G370="無し",1,2)</f>
        <v>2</v>
      </c>
      <c r="AG344" s="85" t="str">
        <f t="shared" ca="1" si="35"/>
        <v>20240213</v>
      </c>
      <c r="AH344" s="83">
        <f>IF(入力シート!Y370="有り",2,1)</f>
        <v>1</v>
      </c>
      <c r="AI344" s="83">
        <f>IF(入力シート!Z370="有り",2,1)</f>
        <v>1</v>
      </c>
      <c r="AJ344" s="83">
        <f>IF(入力シート!AA370="有り",2,1)</f>
        <v>1</v>
      </c>
      <c r="AK344" s="83">
        <f>IF(入力シート!AB370="有り",2,1)</f>
        <v>1</v>
      </c>
      <c r="AL344" s="83">
        <f>IF(入力シート!AC370="有り",2,1)</f>
        <v>1</v>
      </c>
      <c r="AM344" s="83">
        <f>IF(入力シート!AD370="有り",2,1)</f>
        <v>1</v>
      </c>
      <c r="AN344" s="83">
        <f>IF(入力シート!AE370="有り",2,1)</f>
        <v>1</v>
      </c>
      <c r="AO344" s="83">
        <f>IF(入力シート!H370="必要(\4,950)",1,0)</f>
        <v>0</v>
      </c>
    </row>
    <row r="345" spans="5:41" x14ac:dyDescent="0.4">
      <c r="E345" s="85" t="str">
        <f t="shared" ca="1" si="30"/>
        <v>20240213</v>
      </c>
      <c r="F345" s="83" t="str">
        <f>DBCS(入力シート!A371)</f>
        <v/>
      </c>
      <c r="G345" s="83" t="str">
        <f>(ASC(SUBSTITUTE(SUBSTITUTE(入力シート!B371,"　","")," ","")))</f>
        <v/>
      </c>
      <c r="H345" s="83" t="str">
        <f>ASC(入力シート!C371)</f>
        <v/>
      </c>
      <c r="I345" s="83" t="str">
        <f>IF(入力シート!E371=0,"",入力シート!E371)</f>
        <v/>
      </c>
      <c r="J345" s="83" t="str">
        <f>IF(入力シート!I371=0,"",入力シート!I371)</f>
        <v/>
      </c>
      <c r="K345" s="83" t="str">
        <f>DBCS(入力シート!K371)</f>
        <v/>
      </c>
      <c r="L345" s="83" t="str">
        <f>ASC(入力シート!L371)</f>
        <v/>
      </c>
      <c r="M345" s="83" t="e">
        <f>_xlfn.IFS(入力シート!J371=置換コード!$B$4,1,入力シート!J371=置換コード!$B$5,2,入力シート!J371=置換コード!$B$6,3,入力シート!J371=置換コード!$B$7,4,入力シート!J371=置換コード!$B$8,5,入力シート!J371=置換コード!$B$9,6,入力シート!J371=置換コード!$B$10,7,入力シート!J371=置換コード!$B$11,8,入力シート!J371=置換コード!$B$12,9,入力シート!J371=置換コード!$B$13,10)</f>
        <v>#N/A</v>
      </c>
      <c r="N345" s="83" t="e">
        <f>_xlfn.IFS(入力シート!F371=置換コード!$E$4,1,入力シート!F371=置換コード!$E$5,2)</f>
        <v>#N/A</v>
      </c>
      <c r="O345" s="83" t="e">
        <f t="shared" si="31"/>
        <v>#N/A</v>
      </c>
      <c r="P345" s="83" t="e">
        <f t="shared" si="32"/>
        <v>#N/A</v>
      </c>
      <c r="Q345" s="83" t="e">
        <f>_xlfn.IFS(入力シート!O371=置換コード!$I$4,11,入力シート!O371=置換コード!$I$5,21,入力シート!O371=置換コード!$I$6,22,入力シート!O371=置換コード!$I$7,23,入力シート!O371=置換コード!$I$8,24,入力シート!O371=置換コード!$I$9,25,入力シート!O371=置換コード!$I$10,26,入力シート!O371=置換コード!$I$11,31,入力シート!O371=置換コード!$I$12,32,入力シート!O371=置換コード!$I$13,33,入力シート!O371=置換コード!$I$14,34,入力シート!O371=置換コード!$I$15,35,入力シート!O371=置換コード!$I$16,36,入力シート!O371=置換コード!$I$17,37,入力シート!O371=置換コード!$I$18,38,入力シート!O371=置換コード!$I$19,41,入力シート!O371=置換コード!$I$20,42,入力シート!O371=置換コード!$I$21,43,入力シート!O371=置換コード!$I$22,44,入力シート!O371=置換コード!$I$23,51,入力シート!O371=置換コード!$I$24,52,入力シート!O371=置換コード!$I$25,53,入力シート!O371=置換コード!$I$26,54,入力シート!O371=置換コード!$I$27,55,入力シート!O371=置換コード!$I$28,61,入力シート!O371=置換コード!$I$29,62,入力シート!O371=置換コード!$I$30,63,入力シート!O371=置換コード!$I$31,64,入力シート!O371=置換コード!$I$32,65,入力シート!O371=置換コード!$I$33,66,入力シート!O371=置換コード!$I$34,71,入力シート!O371=置換コード!$I$35,72,入力シート!O371=置換コード!$I$36,73,入力シート!O371=置換コード!$I$37,74,入力シート!O371=置換コード!$I$38,75,入力シート!O371=置換コード!$I$39,76,入力シート!O371=置換コード!$I$40,77,入力シート!O371=置換コード!$I$41,78,入力シート!O371=置換コード!$I$42,79,入力シート!O371=置換コード!$I$43,81,入力シート!O371=置換コード!$I$44,82,入力シート!O371=置換コード!$I$45,83,入力シート!O371=置換コード!$I$46,84,入力シート!O371=置換コード!$I$47,85,入力シート!O371=置換コード!$I$48,86,入力シート!O371=置換コード!$I$49,87,入力シート!O371=置換コード!$I$50,88,入力シート!O371=置換コード!$I$51,90)</f>
        <v>#N/A</v>
      </c>
      <c r="R345" s="83" t="e">
        <f t="shared" si="33"/>
        <v>#N/A</v>
      </c>
      <c r="S345" s="83" t="str">
        <f>ASC(入力シート!N371)</f>
        <v/>
      </c>
      <c r="T345" s="83" t="str">
        <f>ASC(入力シート!P371)</f>
        <v/>
      </c>
      <c r="U345" s="83" t="str">
        <f>ASC(入力シート!Q371)</f>
        <v/>
      </c>
      <c r="V345" s="83" t="str">
        <f>ASC(入力シート!R371)</f>
        <v/>
      </c>
      <c r="W345" s="83" t="str">
        <f>ASC(入力シート!M371)</f>
        <v/>
      </c>
      <c r="X345" s="83" t="e">
        <f>_xlfn.IFS(入力シート!U371=置換コード!$I$4,11,入力シート!U371=置換コード!$I$5,21,入力シート!U371=置換コード!$I$6,22,入力シート!U371=置換コード!$I$7,23,入力シート!U371=置換コード!$I$8,24,入力シート!U371=置換コード!$I$9,25,入力シート!U371=置換コード!$I$10,26,入力シート!U371=置換コード!$I$11,31,入力シート!U371=置換コード!$I$12,32,入力シート!U371=置換コード!$I$13,33,入力シート!U371=置換コード!$I$14,34,入力シート!U371=置換コード!$I$15,35,入力シート!U371=置換コード!$I$16,36,入力シート!U371=置換コード!$I$17,37,入力シート!U371=置換コード!$I$18,38,入力シート!U371=置換コード!$I$19,41,入力シート!U371=置換コード!$I$20,42,入力シート!U371=置換コード!$I$21,43,入力シート!U371=置換コード!$I$22,44,入力シート!U371=置換コード!$I$23,51,入力シート!U371=置換コード!$I$24,52,入力シート!U371=置換コード!$I$25,53,入力シート!U371=置換コード!$I$26,54,入力シート!U371=置換コード!$I$27,55,入力シート!U371=置換コード!$I$28,61,入力シート!U371=置換コード!$I$29,62,入力シート!U371=置換コード!$I$30,63,入力シート!U371=置換コード!$I$31,64,入力シート!U371=置換コード!$I$32,65,入力シート!U371=置換コード!$I$33,66,入力シート!U371=置換コード!$I$34,71,入力シート!U371=置換コード!$I$35,72,入力シート!U371=置換コード!$I$36,73,入力シート!U371=置換コード!$I$37,74,入力シート!U371=置換コード!$I$38,75,入力シート!U371=置換コード!$I$39,76,入力シート!U371=置換コード!$I$40,77,入力シート!U371=置換コード!$I$41,78,入力シート!U371=置換コード!$I$42,79,入力シート!U371=置換コード!$I$43,81,入力シート!U371=置換コード!$I$44,82,入力シート!U371=置換コード!$I$45,83,入力シート!U371=置換コード!$I$46,84,入力シート!U371=置換コード!$I$47,85,入力シート!U371=置換コード!$I$48,86,入力シート!U371=置換コード!$I$49,87,入力シート!U371=置換コード!$I$50,88,入力シート!U371=置換コード!$I$51,90)</f>
        <v>#N/A</v>
      </c>
      <c r="Y345" s="83" t="e">
        <f t="shared" si="34"/>
        <v>#N/A</v>
      </c>
      <c r="Z345" s="83" t="str">
        <f>ASC(入力シート!T371)</f>
        <v/>
      </c>
      <c r="AA345" s="83" t="str">
        <f>ASC(入力シート!V371)</f>
        <v/>
      </c>
      <c r="AB345" s="83" t="str">
        <f>ASC(入力シート!W371)</f>
        <v/>
      </c>
      <c r="AC345" s="83" t="str">
        <f>ASC(入力シート!X371)</f>
        <v/>
      </c>
      <c r="AD345" s="83" t="str">
        <f>ASC(入力シート!S371)</f>
        <v/>
      </c>
      <c r="AE345" s="83" t="str">
        <f>IF(入力シート!D371=0,"",入力シート!D371)</f>
        <v/>
      </c>
      <c r="AF345" s="83">
        <f>IF(入力シート!G371="無し",1,2)</f>
        <v>2</v>
      </c>
      <c r="AG345" s="85" t="str">
        <f t="shared" ca="1" si="35"/>
        <v>20240213</v>
      </c>
      <c r="AH345" s="83">
        <f>IF(入力シート!Y371="有り",2,1)</f>
        <v>1</v>
      </c>
      <c r="AI345" s="83">
        <f>IF(入力シート!Z371="有り",2,1)</f>
        <v>1</v>
      </c>
      <c r="AJ345" s="83">
        <f>IF(入力シート!AA371="有り",2,1)</f>
        <v>1</v>
      </c>
      <c r="AK345" s="83">
        <f>IF(入力シート!AB371="有り",2,1)</f>
        <v>1</v>
      </c>
      <c r="AL345" s="83">
        <f>IF(入力シート!AC371="有り",2,1)</f>
        <v>1</v>
      </c>
      <c r="AM345" s="83">
        <f>IF(入力シート!AD371="有り",2,1)</f>
        <v>1</v>
      </c>
      <c r="AN345" s="83">
        <f>IF(入力シート!AE371="有り",2,1)</f>
        <v>1</v>
      </c>
      <c r="AO345" s="83">
        <f>IF(入力シート!H371="必要(\4,950)",1,0)</f>
        <v>0</v>
      </c>
    </row>
    <row r="346" spans="5:41" x14ac:dyDescent="0.4">
      <c r="E346" s="85" t="str">
        <f t="shared" ca="1" si="30"/>
        <v>20240213</v>
      </c>
      <c r="F346" s="83" t="str">
        <f>DBCS(入力シート!A372)</f>
        <v/>
      </c>
      <c r="G346" s="83" t="str">
        <f>(ASC(SUBSTITUTE(SUBSTITUTE(入力シート!B372,"　","")," ","")))</f>
        <v/>
      </c>
      <c r="H346" s="83" t="str">
        <f>ASC(入力シート!C372)</f>
        <v/>
      </c>
      <c r="I346" s="83" t="str">
        <f>IF(入力シート!E372=0,"",入力シート!E372)</f>
        <v/>
      </c>
      <c r="J346" s="83" t="str">
        <f>IF(入力シート!I372=0,"",入力シート!I372)</f>
        <v/>
      </c>
      <c r="K346" s="83" t="str">
        <f>DBCS(入力シート!K372)</f>
        <v/>
      </c>
      <c r="L346" s="83" t="str">
        <f>ASC(入力シート!L372)</f>
        <v/>
      </c>
      <c r="M346" s="83" t="e">
        <f>_xlfn.IFS(入力シート!J372=置換コード!$B$4,1,入力シート!J372=置換コード!$B$5,2,入力シート!J372=置換コード!$B$6,3,入力シート!J372=置換コード!$B$7,4,入力シート!J372=置換コード!$B$8,5,入力シート!J372=置換コード!$B$9,6,入力シート!J372=置換コード!$B$10,7,入力シート!J372=置換コード!$B$11,8,入力シート!J372=置換コード!$B$12,9,入力シート!J372=置換コード!$B$13,10)</f>
        <v>#N/A</v>
      </c>
      <c r="N346" s="83" t="e">
        <f>_xlfn.IFS(入力シート!F372=置換コード!$E$4,1,入力シート!F372=置換コード!$E$5,2)</f>
        <v>#N/A</v>
      </c>
      <c r="O346" s="83" t="e">
        <f t="shared" si="31"/>
        <v>#N/A</v>
      </c>
      <c r="P346" s="83" t="e">
        <f t="shared" si="32"/>
        <v>#N/A</v>
      </c>
      <c r="Q346" s="83" t="e">
        <f>_xlfn.IFS(入力シート!O372=置換コード!$I$4,11,入力シート!O372=置換コード!$I$5,21,入力シート!O372=置換コード!$I$6,22,入力シート!O372=置換コード!$I$7,23,入力シート!O372=置換コード!$I$8,24,入力シート!O372=置換コード!$I$9,25,入力シート!O372=置換コード!$I$10,26,入力シート!O372=置換コード!$I$11,31,入力シート!O372=置換コード!$I$12,32,入力シート!O372=置換コード!$I$13,33,入力シート!O372=置換コード!$I$14,34,入力シート!O372=置換コード!$I$15,35,入力シート!O372=置換コード!$I$16,36,入力シート!O372=置換コード!$I$17,37,入力シート!O372=置換コード!$I$18,38,入力シート!O372=置換コード!$I$19,41,入力シート!O372=置換コード!$I$20,42,入力シート!O372=置換コード!$I$21,43,入力シート!O372=置換コード!$I$22,44,入力シート!O372=置換コード!$I$23,51,入力シート!O372=置換コード!$I$24,52,入力シート!O372=置換コード!$I$25,53,入力シート!O372=置換コード!$I$26,54,入力シート!O372=置換コード!$I$27,55,入力シート!O372=置換コード!$I$28,61,入力シート!O372=置換コード!$I$29,62,入力シート!O372=置換コード!$I$30,63,入力シート!O372=置換コード!$I$31,64,入力シート!O372=置換コード!$I$32,65,入力シート!O372=置換コード!$I$33,66,入力シート!O372=置換コード!$I$34,71,入力シート!O372=置換コード!$I$35,72,入力シート!O372=置換コード!$I$36,73,入力シート!O372=置換コード!$I$37,74,入力シート!O372=置換コード!$I$38,75,入力シート!O372=置換コード!$I$39,76,入力シート!O372=置換コード!$I$40,77,入力シート!O372=置換コード!$I$41,78,入力シート!O372=置換コード!$I$42,79,入力シート!O372=置換コード!$I$43,81,入力シート!O372=置換コード!$I$44,82,入力シート!O372=置換コード!$I$45,83,入力シート!O372=置換コード!$I$46,84,入力シート!O372=置換コード!$I$47,85,入力シート!O372=置換コード!$I$48,86,入力シート!O372=置換コード!$I$49,87,入力シート!O372=置換コード!$I$50,88,入力シート!O372=置換コード!$I$51,90)</f>
        <v>#N/A</v>
      </c>
      <c r="R346" s="83" t="e">
        <f t="shared" si="33"/>
        <v>#N/A</v>
      </c>
      <c r="S346" s="83" t="str">
        <f>ASC(入力シート!N372)</f>
        <v/>
      </c>
      <c r="T346" s="83" t="str">
        <f>ASC(入力シート!P372)</f>
        <v/>
      </c>
      <c r="U346" s="83" t="str">
        <f>ASC(入力シート!Q372)</f>
        <v/>
      </c>
      <c r="V346" s="83" t="str">
        <f>ASC(入力シート!R372)</f>
        <v/>
      </c>
      <c r="W346" s="83" t="str">
        <f>ASC(入力シート!M372)</f>
        <v/>
      </c>
      <c r="X346" s="83" t="e">
        <f>_xlfn.IFS(入力シート!U372=置換コード!$I$4,11,入力シート!U372=置換コード!$I$5,21,入力シート!U372=置換コード!$I$6,22,入力シート!U372=置換コード!$I$7,23,入力シート!U372=置換コード!$I$8,24,入力シート!U372=置換コード!$I$9,25,入力シート!U372=置換コード!$I$10,26,入力シート!U372=置換コード!$I$11,31,入力シート!U372=置換コード!$I$12,32,入力シート!U372=置換コード!$I$13,33,入力シート!U372=置換コード!$I$14,34,入力シート!U372=置換コード!$I$15,35,入力シート!U372=置換コード!$I$16,36,入力シート!U372=置換コード!$I$17,37,入力シート!U372=置換コード!$I$18,38,入力シート!U372=置換コード!$I$19,41,入力シート!U372=置換コード!$I$20,42,入力シート!U372=置換コード!$I$21,43,入力シート!U372=置換コード!$I$22,44,入力シート!U372=置換コード!$I$23,51,入力シート!U372=置換コード!$I$24,52,入力シート!U372=置換コード!$I$25,53,入力シート!U372=置換コード!$I$26,54,入力シート!U372=置換コード!$I$27,55,入力シート!U372=置換コード!$I$28,61,入力シート!U372=置換コード!$I$29,62,入力シート!U372=置換コード!$I$30,63,入力シート!U372=置換コード!$I$31,64,入力シート!U372=置換コード!$I$32,65,入力シート!U372=置換コード!$I$33,66,入力シート!U372=置換コード!$I$34,71,入力シート!U372=置換コード!$I$35,72,入力シート!U372=置換コード!$I$36,73,入力シート!U372=置換コード!$I$37,74,入力シート!U372=置換コード!$I$38,75,入力シート!U372=置換コード!$I$39,76,入力シート!U372=置換コード!$I$40,77,入力シート!U372=置換コード!$I$41,78,入力シート!U372=置換コード!$I$42,79,入力シート!U372=置換コード!$I$43,81,入力シート!U372=置換コード!$I$44,82,入力シート!U372=置換コード!$I$45,83,入力シート!U372=置換コード!$I$46,84,入力シート!U372=置換コード!$I$47,85,入力シート!U372=置換コード!$I$48,86,入力シート!U372=置換コード!$I$49,87,入力シート!U372=置換コード!$I$50,88,入力シート!U372=置換コード!$I$51,90)</f>
        <v>#N/A</v>
      </c>
      <c r="Y346" s="83" t="e">
        <f t="shared" si="34"/>
        <v>#N/A</v>
      </c>
      <c r="Z346" s="83" t="str">
        <f>ASC(入力シート!T372)</f>
        <v/>
      </c>
      <c r="AA346" s="83" t="str">
        <f>ASC(入力シート!V372)</f>
        <v/>
      </c>
      <c r="AB346" s="83" t="str">
        <f>ASC(入力シート!W372)</f>
        <v/>
      </c>
      <c r="AC346" s="83" t="str">
        <f>ASC(入力シート!X372)</f>
        <v/>
      </c>
      <c r="AD346" s="83" t="str">
        <f>ASC(入力シート!S372)</f>
        <v/>
      </c>
      <c r="AE346" s="83" t="str">
        <f>IF(入力シート!D372=0,"",入力シート!D372)</f>
        <v/>
      </c>
      <c r="AF346" s="83">
        <f>IF(入力シート!G372="無し",1,2)</f>
        <v>2</v>
      </c>
      <c r="AG346" s="85" t="str">
        <f t="shared" ca="1" si="35"/>
        <v>20240213</v>
      </c>
      <c r="AH346" s="83">
        <f>IF(入力シート!Y372="有り",2,1)</f>
        <v>1</v>
      </c>
      <c r="AI346" s="83">
        <f>IF(入力シート!Z372="有り",2,1)</f>
        <v>1</v>
      </c>
      <c r="AJ346" s="83">
        <f>IF(入力シート!AA372="有り",2,1)</f>
        <v>1</v>
      </c>
      <c r="AK346" s="83">
        <f>IF(入力シート!AB372="有り",2,1)</f>
        <v>1</v>
      </c>
      <c r="AL346" s="83">
        <f>IF(入力シート!AC372="有り",2,1)</f>
        <v>1</v>
      </c>
      <c r="AM346" s="83">
        <f>IF(入力シート!AD372="有り",2,1)</f>
        <v>1</v>
      </c>
      <c r="AN346" s="83">
        <f>IF(入力シート!AE372="有り",2,1)</f>
        <v>1</v>
      </c>
      <c r="AO346" s="83">
        <f>IF(入力シート!H372="必要(\4,950)",1,0)</f>
        <v>0</v>
      </c>
    </row>
    <row r="347" spans="5:41" x14ac:dyDescent="0.4">
      <c r="E347" s="85" t="str">
        <f t="shared" ca="1" si="30"/>
        <v>20240213</v>
      </c>
      <c r="F347" s="83" t="str">
        <f>DBCS(入力シート!A373)</f>
        <v/>
      </c>
      <c r="G347" s="83" t="str">
        <f>(ASC(SUBSTITUTE(SUBSTITUTE(入力シート!B373,"　","")," ","")))</f>
        <v/>
      </c>
      <c r="H347" s="83" t="str">
        <f>ASC(入力シート!C373)</f>
        <v/>
      </c>
      <c r="I347" s="83" t="str">
        <f>IF(入力シート!E373=0,"",入力シート!E373)</f>
        <v/>
      </c>
      <c r="J347" s="83" t="str">
        <f>IF(入力シート!I373=0,"",入力シート!I373)</f>
        <v/>
      </c>
      <c r="K347" s="83" t="str">
        <f>DBCS(入力シート!K373)</f>
        <v/>
      </c>
      <c r="L347" s="83" t="str">
        <f>ASC(入力シート!L373)</f>
        <v/>
      </c>
      <c r="M347" s="83" t="e">
        <f>_xlfn.IFS(入力シート!J373=置換コード!$B$4,1,入力シート!J373=置換コード!$B$5,2,入力シート!J373=置換コード!$B$6,3,入力シート!J373=置換コード!$B$7,4,入力シート!J373=置換コード!$B$8,5,入力シート!J373=置換コード!$B$9,6,入力シート!J373=置換コード!$B$10,7,入力シート!J373=置換コード!$B$11,8,入力シート!J373=置換コード!$B$12,9,入力シート!J373=置換コード!$B$13,10)</f>
        <v>#N/A</v>
      </c>
      <c r="N347" s="83" t="e">
        <f>_xlfn.IFS(入力シート!F373=置換コード!$E$4,1,入力シート!F373=置換コード!$E$5,2)</f>
        <v>#N/A</v>
      </c>
      <c r="O347" s="83" t="e">
        <f t="shared" si="31"/>
        <v>#N/A</v>
      </c>
      <c r="P347" s="83" t="e">
        <f t="shared" si="32"/>
        <v>#N/A</v>
      </c>
      <c r="Q347" s="83" t="e">
        <f>_xlfn.IFS(入力シート!O373=置換コード!$I$4,11,入力シート!O373=置換コード!$I$5,21,入力シート!O373=置換コード!$I$6,22,入力シート!O373=置換コード!$I$7,23,入力シート!O373=置換コード!$I$8,24,入力シート!O373=置換コード!$I$9,25,入力シート!O373=置換コード!$I$10,26,入力シート!O373=置換コード!$I$11,31,入力シート!O373=置換コード!$I$12,32,入力シート!O373=置換コード!$I$13,33,入力シート!O373=置換コード!$I$14,34,入力シート!O373=置換コード!$I$15,35,入力シート!O373=置換コード!$I$16,36,入力シート!O373=置換コード!$I$17,37,入力シート!O373=置換コード!$I$18,38,入力シート!O373=置換コード!$I$19,41,入力シート!O373=置換コード!$I$20,42,入力シート!O373=置換コード!$I$21,43,入力シート!O373=置換コード!$I$22,44,入力シート!O373=置換コード!$I$23,51,入力シート!O373=置換コード!$I$24,52,入力シート!O373=置換コード!$I$25,53,入力シート!O373=置換コード!$I$26,54,入力シート!O373=置換コード!$I$27,55,入力シート!O373=置換コード!$I$28,61,入力シート!O373=置換コード!$I$29,62,入力シート!O373=置換コード!$I$30,63,入力シート!O373=置換コード!$I$31,64,入力シート!O373=置換コード!$I$32,65,入力シート!O373=置換コード!$I$33,66,入力シート!O373=置換コード!$I$34,71,入力シート!O373=置換コード!$I$35,72,入力シート!O373=置換コード!$I$36,73,入力シート!O373=置換コード!$I$37,74,入力シート!O373=置換コード!$I$38,75,入力シート!O373=置換コード!$I$39,76,入力シート!O373=置換コード!$I$40,77,入力シート!O373=置換コード!$I$41,78,入力シート!O373=置換コード!$I$42,79,入力シート!O373=置換コード!$I$43,81,入力シート!O373=置換コード!$I$44,82,入力シート!O373=置換コード!$I$45,83,入力シート!O373=置換コード!$I$46,84,入力シート!O373=置換コード!$I$47,85,入力シート!O373=置換コード!$I$48,86,入力シート!O373=置換コード!$I$49,87,入力シート!O373=置換コード!$I$50,88,入力シート!O373=置換コード!$I$51,90)</f>
        <v>#N/A</v>
      </c>
      <c r="R347" s="83" t="e">
        <f t="shared" si="33"/>
        <v>#N/A</v>
      </c>
      <c r="S347" s="83" t="str">
        <f>ASC(入力シート!N373)</f>
        <v/>
      </c>
      <c r="T347" s="83" t="str">
        <f>ASC(入力シート!P373)</f>
        <v/>
      </c>
      <c r="U347" s="83" t="str">
        <f>ASC(入力シート!Q373)</f>
        <v/>
      </c>
      <c r="V347" s="83" t="str">
        <f>ASC(入力シート!R373)</f>
        <v/>
      </c>
      <c r="W347" s="83" t="str">
        <f>ASC(入力シート!M373)</f>
        <v/>
      </c>
      <c r="X347" s="83" t="e">
        <f>_xlfn.IFS(入力シート!U373=置換コード!$I$4,11,入力シート!U373=置換コード!$I$5,21,入力シート!U373=置換コード!$I$6,22,入力シート!U373=置換コード!$I$7,23,入力シート!U373=置換コード!$I$8,24,入力シート!U373=置換コード!$I$9,25,入力シート!U373=置換コード!$I$10,26,入力シート!U373=置換コード!$I$11,31,入力シート!U373=置換コード!$I$12,32,入力シート!U373=置換コード!$I$13,33,入力シート!U373=置換コード!$I$14,34,入力シート!U373=置換コード!$I$15,35,入力シート!U373=置換コード!$I$16,36,入力シート!U373=置換コード!$I$17,37,入力シート!U373=置換コード!$I$18,38,入力シート!U373=置換コード!$I$19,41,入力シート!U373=置換コード!$I$20,42,入力シート!U373=置換コード!$I$21,43,入力シート!U373=置換コード!$I$22,44,入力シート!U373=置換コード!$I$23,51,入力シート!U373=置換コード!$I$24,52,入力シート!U373=置換コード!$I$25,53,入力シート!U373=置換コード!$I$26,54,入力シート!U373=置換コード!$I$27,55,入力シート!U373=置換コード!$I$28,61,入力シート!U373=置換コード!$I$29,62,入力シート!U373=置換コード!$I$30,63,入力シート!U373=置換コード!$I$31,64,入力シート!U373=置換コード!$I$32,65,入力シート!U373=置換コード!$I$33,66,入力シート!U373=置換コード!$I$34,71,入力シート!U373=置換コード!$I$35,72,入力シート!U373=置換コード!$I$36,73,入力シート!U373=置換コード!$I$37,74,入力シート!U373=置換コード!$I$38,75,入力シート!U373=置換コード!$I$39,76,入力シート!U373=置換コード!$I$40,77,入力シート!U373=置換コード!$I$41,78,入力シート!U373=置換コード!$I$42,79,入力シート!U373=置換コード!$I$43,81,入力シート!U373=置換コード!$I$44,82,入力シート!U373=置換コード!$I$45,83,入力シート!U373=置換コード!$I$46,84,入力シート!U373=置換コード!$I$47,85,入力シート!U373=置換コード!$I$48,86,入力シート!U373=置換コード!$I$49,87,入力シート!U373=置換コード!$I$50,88,入力シート!U373=置換コード!$I$51,90)</f>
        <v>#N/A</v>
      </c>
      <c r="Y347" s="83" t="e">
        <f t="shared" si="34"/>
        <v>#N/A</v>
      </c>
      <c r="Z347" s="83" t="str">
        <f>ASC(入力シート!T373)</f>
        <v/>
      </c>
      <c r="AA347" s="83" t="str">
        <f>ASC(入力シート!V373)</f>
        <v/>
      </c>
      <c r="AB347" s="83" t="str">
        <f>ASC(入力シート!W373)</f>
        <v/>
      </c>
      <c r="AC347" s="83" t="str">
        <f>ASC(入力シート!X373)</f>
        <v/>
      </c>
      <c r="AD347" s="83" t="str">
        <f>ASC(入力シート!S373)</f>
        <v/>
      </c>
      <c r="AE347" s="83" t="str">
        <f>IF(入力シート!D373=0,"",入力シート!D373)</f>
        <v/>
      </c>
      <c r="AF347" s="83">
        <f>IF(入力シート!G373="無し",1,2)</f>
        <v>2</v>
      </c>
      <c r="AG347" s="85" t="str">
        <f t="shared" ca="1" si="35"/>
        <v>20240213</v>
      </c>
      <c r="AH347" s="83">
        <f>IF(入力シート!Y373="有り",2,1)</f>
        <v>1</v>
      </c>
      <c r="AI347" s="83">
        <f>IF(入力シート!Z373="有り",2,1)</f>
        <v>1</v>
      </c>
      <c r="AJ347" s="83">
        <f>IF(入力シート!AA373="有り",2,1)</f>
        <v>1</v>
      </c>
      <c r="AK347" s="83">
        <f>IF(入力シート!AB373="有り",2,1)</f>
        <v>1</v>
      </c>
      <c r="AL347" s="83">
        <f>IF(入力シート!AC373="有り",2,1)</f>
        <v>1</v>
      </c>
      <c r="AM347" s="83">
        <f>IF(入力シート!AD373="有り",2,1)</f>
        <v>1</v>
      </c>
      <c r="AN347" s="83">
        <f>IF(入力シート!AE373="有り",2,1)</f>
        <v>1</v>
      </c>
      <c r="AO347" s="83">
        <f>IF(入力シート!H373="必要(\4,950)",1,0)</f>
        <v>0</v>
      </c>
    </row>
    <row r="348" spans="5:41" x14ac:dyDescent="0.4">
      <c r="E348" s="85" t="str">
        <f t="shared" ca="1" si="30"/>
        <v>20240213</v>
      </c>
      <c r="F348" s="83" t="str">
        <f>DBCS(入力シート!A374)</f>
        <v/>
      </c>
      <c r="G348" s="83" t="str">
        <f>(ASC(SUBSTITUTE(SUBSTITUTE(入力シート!B374,"　","")," ","")))</f>
        <v/>
      </c>
      <c r="H348" s="83" t="str">
        <f>ASC(入力シート!C374)</f>
        <v/>
      </c>
      <c r="I348" s="83" t="str">
        <f>IF(入力シート!E374=0,"",入力シート!E374)</f>
        <v/>
      </c>
      <c r="J348" s="83" t="str">
        <f>IF(入力シート!I374=0,"",入力シート!I374)</f>
        <v/>
      </c>
      <c r="K348" s="83" t="str">
        <f>DBCS(入力シート!K374)</f>
        <v/>
      </c>
      <c r="L348" s="83" t="str">
        <f>ASC(入力シート!L374)</f>
        <v/>
      </c>
      <c r="M348" s="83" t="e">
        <f>_xlfn.IFS(入力シート!J374=置換コード!$B$4,1,入力シート!J374=置換コード!$B$5,2,入力シート!J374=置換コード!$B$6,3,入力シート!J374=置換コード!$B$7,4,入力シート!J374=置換コード!$B$8,5,入力シート!J374=置換コード!$B$9,6,入力シート!J374=置換コード!$B$10,7,入力シート!J374=置換コード!$B$11,8,入力シート!J374=置換コード!$B$12,9,入力シート!J374=置換コード!$B$13,10)</f>
        <v>#N/A</v>
      </c>
      <c r="N348" s="83" t="e">
        <f>_xlfn.IFS(入力シート!F374=置換コード!$E$4,1,入力シート!F374=置換コード!$E$5,2)</f>
        <v>#N/A</v>
      </c>
      <c r="O348" s="83" t="e">
        <f t="shared" si="31"/>
        <v>#N/A</v>
      </c>
      <c r="P348" s="83" t="e">
        <f t="shared" si="32"/>
        <v>#N/A</v>
      </c>
      <c r="Q348" s="83" t="e">
        <f>_xlfn.IFS(入力シート!O374=置換コード!$I$4,11,入力シート!O374=置換コード!$I$5,21,入力シート!O374=置換コード!$I$6,22,入力シート!O374=置換コード!$I$7,23,入力シート!O374=置換コード!$I$8,24,入力シート!O374=置換コード!$I$9,25,入力シート!O374=置換コード!$I$10,26,入力シート!O374=置換コード!$I$11,31,入力シート!O374=置換コード!$I$12,32,入力シート!O374=置換コード!$I$13,33,入力シート!O374=置換コード!$I$14,34,入力シート!O374=置換コード!$I$15,35,入力シート!O374=置換コード!$I$16,36,入力シート!O374=置換コード!$I$17,37,入力シート!O374=置換コード!$I$18,38,入力シート!O374=置換コード!$I$19,41,入力シート!O374=置換コード!$I$20,42,入力シート!O374=置換コード!$I$21,43,入力シート!O374=置換コード!$I$22,44,入力シート!O374=置換コード!$I$23,51,入力シート!O374=置換コード!$I$24,52,入力シート!O374=置換コード!$I$25,53,入力シート!O374=置換コード!$I$26,54,入力シート!O374=置換コード!$I$27,55,入力シート!O374=置換コード!$I$28,61,入力シート!O374=置換コード!$I$29,62,入力シート!O374=置換コード!$I$30,63,入力シート!O374=置換コード!$I$31,64,入力シート!O374=置換コード!$I$32,65,入力シート!O374=置換コード!$I$33,66,入力シート!O374=置換コード!$I$34,71,入力シート!O374=置換コード!$I$35,72,入力シート!O374=置換コード!$I$36,73,入力シート!O374=置換コード!$I$37,74,入力シート!O374=置換コード!$I$38,75,入力シート!O374=置換コード!$I$39,76,入力シート!O374=置換コード!$I$40,77,入力シート!O374=置換コード!$I$41,78,入力シート!O374=置換コード!$I$42,79,入力シート!O374=置換コード!$I$43,81,入力シート!O374=置換コード!$I$44,82,入力シート!O374=置換コード!$I$45,83,入力シート!O374=置換コード!$I$46,84,入力シート!O374=置換コード!$I$47,85,入力シート!O374=置換コード!$I$48,86,入力シート!O374=置換コード!$I$49,87,入力シート!O374=置換コード!$I$50,88,入力シート!O374=置換コード!$I$51,90)</f>
        <v>#N/A</v>
      </c>
      <c r="R348" s="83" t="e">
        <f t="shared" si="33"/>
        <v>#N/A</v>
      </c>
      <c r="S348" s="83" t="str">
        <f>ASC(入力シート!N374)</f>
        <v/>
      </c>
      <c r="T348" s="83" t="str">
        <f>ASC(入力シート!P374)</f>
        <v/>
      </c>
      <c r="U348" s="83" t="str">
        <f>ASC(入力シート!Q374)</f>
        <v/>
      </c>
      <c r="V348" s="83" t="str">
        <f>ASC(入力シート!R374)</f>
        <v/>
      </c>
      <c r="W348" s="83" t="str">
        <f>ASC(入力シート!M374)</f>
        <v/>
      </c>
      <c r="X348" s="83" t="e">
        <f>_xlfn.IFS(入力シート!U374=置換コード!$I$4,11,入力シート!U374=置換コード!$I$5,21,入力シート!U374=置換コード!$I$6,22,入力シート!U374=置換コード!$I$7,23,入力シート!U374=置換コード!$I$8,24,入力シート!U374=置換コード!$I$9,25,入力シート!U374=置換コード!$I$10,26,入力シート!U374=置換コード!$I$11,31,入力シート!U374=置換コード!$I$12,32,入力シート!U374=置換コード!$I$13,33,入力シート!U374=置換コード!$I$14,34,入力シート!U374=置換コード!$I$15,35,入力シート!U374=置換コード!$I$16,36,入力シート!U374=置換コード!$I$17,37,入力シート!U374=置換コード!$I$18,38,入力シート!U374=置換コード!$I$19,41,入力シート!U374=置換コード!$I$20,42,入力シート!U374=置換コード!$I$21,43,入力シート!U374=置換コード!$I$22,44,入力シート!U374=置換コード!$I$23,51,入力シート!U374=置換コード!$I$24,52,入力シート!U374=置換コード!$I$25,53,入力シート!U374=置換コード!$I$26,54,入力シート!U374=置換コード!$I$27,55,入力シート!U374=置換コード!$I$28,61,入力シート!U374=置換コード!$I$29,62,入力シート!U374=置換コード!$I$30,63,入力シート!U374=置換コード!$I$31,64,入力シート!U374=置換コード!$I$32,65,入力シート!U374=置換コード!$I$33,66,入力シート!U374=置換コード!$I$34,71,入力シート!U374=置換コード!$I$35,72,入力シート!U374=置換コード!$I$36,73,入力シート!U374=置換コード!$I$37,74,入力シート!U374=置換コード!$I$38,75,入力シート!U374=置換コード!$I$39,76,入力シート!U374=置換コード!$I$40,77,入力シート!U374=置換コード!$I$41,78,入力シート!U374=置換コード!$I$42,79,入力シート!U374=置換コード!$I$43,81,入力シート!U374=置換コード!$I$44,82,入力シート!U374=置換コード!$I$45,83,入力シート!U374=置換コード!$I$46,84,入力シート!U374=置換コード!$I$47,85,入力シート!U374=置換コード!$I$48,86,入力シート!U374=置換コード!$I$49,87,入力シート!U374=置換コード!$I$50,88,入力シート!U374=置換コード!$I$51,90)</f>
        <v>#N/A</v>
      </c>
      <c r="Y348" s="83" t="e">
        <f t="shared" si="34"/>
        <v>#N/A</v>
      </c>
      <c r="Z348" s="83" t="str">
        <f>ASC(入力シート!T374)</f>
        <v/>
      </c>
      <c r="AA348" s="83" t="str">
        <f>ASC(入力シート!V374)</f>
        <v/>
      </c>
      <c r="AB348" s="83" t="str">
        <f>ASC(入力シート!W374)</f>
        <v/>
      </c>
      <c r="AC348" s="83" t="str">
        <f>ASC(入力シート!X374)</f>
        <v/>
      </c>
      <c r="AD348" s="83" t="str">
        <f>ASC(入力シート!S374)</f>
        <v/>
      </c>
      <c r="AE348" s="83" t="str">
        <f>IF(入力シート!D374=0,"",入力シート!D374)</f>
        <v/>
      </c>
      <c r="AF348" s="83">
        <f>IF(入力シート!G374="無し",1,2)</f>
        <v>2</v>
      </c>
      <c r="AG348" s="85" t="str">
        <f t="shared" ca="1" si="35"/>
        <v>20240213</v>
      </c>
      <c r="AH348" s="83">
        <f>IF(入力シート!Y374="有り",2,1)</f>
        <v>1</v>
      </c>
      <c r="AI348" s="83">
        <f>IF(入力シート!Z374="有り",2,1)</f>
        <v>1</v>
      </c>
      <c r="AJ348" s="83">
        <f>IF(入力シート!AA374="有り",2,1)</f>
        <v>1</v>
      </c>
      <c r="AK348" s="83">
        <f>IF(入力シート!AB374="有り",2,1)</f>
        <v>1</v>
      </c>
      <c r="AL348" s="83">
        <f>IF(入力シート!AC374="有り",2,1)</f>
        <v>1</v>
      </c>
      <c r="AM348" s="83">
        <f>IF(入力シート!AD374="有り",2,1)</f>
        <v>1</v>
      </c>
      <c r="AN348" s="83">
        <f>IF(入力シート!AE374="有り",2,1)</f>
        <v>1</v>
      </c>
      <c r="AO348" s="83">
        <f>IF(入力シート!H374="必要(\4,950)",1,0)</f>
        <v>0</v>
      </c>
    </row>
    <row r="349" spans="5:41" x14ac:dyDescent="0.4">
      <c r="E349" s="85" t="str">
        <f t="shared" ca="1" si="30"/>
        <v>20240213</v>
      </c>
      <c r="F349" s="83" t="str">
        <f>DBCS(入力シート!A375)</f>
        <v/>
      </c>
      <c r="G349" s="83" t="str">
        <f>(ASC(SUBSTITUTE(SUBSTITUTE(入力シート!B375,"　","")," ","")))</f>
        <v/>
      </c>
      <c r="H349" s="83" t="str">
        <f>ASC(入力シート!C375)</f>
        <v/>
      </c>
      <c r="I349" s="83" t="str">
        <f>IF(入力シート!E375=0,"",入力シート!E375)</f>
        <v/>
      </c>
      <c r="J349" s="83" t="str">
        <f>IF(入力シート!I375=0,"",入力シート!I375)</f>
        <v/>
      </c>
      <c r="K349" s="83" t="str">
        <f>DBCS(入力シート!K375)</f>
        <v/>
      </c>
      <c r="L349" s="83" t="str">
        <f>ASC(入力シート!L375)</f>
        <v/>
      </c>
      <c r="M349" s="83" t="e">
        <f>_xlfn.IFS(入力シート!J375=置換コード!$B$4,1,入力シート!J375=置換コード!$B$5,2,入力シート!J375=置換コード!$B$6,3,入力シート!J375=置換コード!$B$7,4,入力シート!J375=置換コード!$B$8,5,入力シート!J375=置換コード!$B$9,6,入力シート!J375=置換コード!$B$10,7,入力シート!J375=置換コード!$B$11,8,入力シート!J375=置換コード!$B$12,9,入力シート!J375=置換コード!$B$13,10)</f>
        <v>#N/A</v>
      </c>
      <c r="N349" s="83" t="e">
        <f>_xlfn.IFS(入力シート!F375=置換コード!$E$4,1,入力シート!F375=置換コード!$E$5,2)</f>
        <v>#N/A</v>
      </c>
      <c r="O349" s="83" t="e">
        <f t="shared" si="31"/>
        <v>#N/A</v>
      </c>
      <c r="P349" s="83" t="e">
        <f t="shared" si="32"/>
        <v>#N/A</v>
      </c>
      <c r="Q349" s="83" t="e">
        <f>_xlfn.IFS(入力シート!O375=置換コード!$I$4,11,入力シート!O375=置換コード!$I$5,21,入力シート!O375=置換コード!$I$6,22,入力シート!O375=置換コード!$I$7,23,入力シート!O375=置換コード!$I$8,24,入力シート!O375=置換コード!$I$9,25,入力シート!O375=置換コード!$I$10,26,入力シート!O375=置換コード!$I$11,31,入力シート!O375=置換コード!$I$12,32,入力シート!O375=置換コード!$I$13,33,入力シート!O375=置換コード!$I$14,34,入力シート!O375=置換コード!$I$15,35,入力シート!O375=置換コード!$I$16,36,入力シート!O375=置換コード!$I$17,37,入力シート!O375=置換コード!$I$18,38,入力シート!O375=置換コード!$I$19,41,入力シート!O375=置換コード!$I$20,42,入力シート!O375=置換コード!$I$21,43,入力シート!O375=置換コード!$I$22,44,入力シート!O375=置換コード!$I$23,51,入力シート!O375=置換コード!$I$24,52,入力シート!O375=置換コード!$I$25,53,入力シート!O375=置換コード!$I$26,54,入力シート!O375=置換コード!$I$27,55,入力シート!O375=置換コード!$I$28,61,入力シート!O375=置換コード!$I$29,62,入力シート!O375=置換コード!$I$30,63,入力シート!O375=置換コード!$I$31,64,入力シート!O375=置換コード!$I$32,65,入力シート!O375=置換コード!$I$33,66,入力シート!O375=置換コード!$I$34,71,入力シート!O375=置換コード!$I$35,72,入力シート!O375=置換コード!$I$36,73,入力シート!O375=置換コード!$I$37,74,入力シート!O375=置換コード!$I$38,75,入力シート!O375=置換コード!$I$39,76,入力シート!O375=置換コード!$I$40,77,入力シート!O375=置換コード!$I$41,78,入力シート!O375=置換コード!$I$42,79,入力シート!O375=置換コード!$I$43,81,入力シート!O375=置換コード!$I$44,82,入力シート!O375=置換コード!$I$45,83,入力シート!O375=置換コード!$I$46,84,入力シート!O375=置換コード!$I$47,85,入力シート!O375=置換コード!$I$48,86,入力シート!O375=置換コード!$I$49,87,入力シート!O375=置換コード!$I$50,88,入力シート!O375=置換コード!$I$51,90)</f>
        <v>#N/A</v>
      </c>
      <c r="R349" s="83" t="e">
        <f t="shared" si="33"/>
        <v>#N/A</v>
      </c>
      <c r="S349" s="83" t="str">
        <f>ASC(入力シート!N375)</f>
        <v/>
      </c>
      <c r="T349" s="83" t="str">
        <f>ASC(入力シート!P375)</f>
        <v/>
      </c>
      <c r="U349" s="83" t="str">
        <f>ASC(入力シート!Q375)</f>
        <v/>
      </c>
      <c r="V349" s="83" t="str">
        <f>ASC(入力シート!R375)</f>
        <v/>
      </c>
      <c r="W349" s="83" t="str">
        <f>ASC(入力シート!M375)</f>
        <v/>
      </c>
      <c r="X349" s="83" t="e">
        <f>_xlfn.IFS(入力シート!U375=置換コード!$I$4,11,入力シート!U375=置換コード!$I$5,21,入力シート!U375=置換コード!$I$6,22,入力シート!U375=置換コード!$I$7,23,入力シート!U375=置換コード!$I$8,24,入力シート!U375=置換コード!$I$9,25,入力シート!U375=置換コード!$I$10,26,入力シート!U375=置換コード!$I$11,31,入力シート!U375=置換コード!$I$12,32,入力シート!U375=置換コード!$I$13,33,入力シート!U375=置換コード!$I$14,34,入力シート!U375=置換コード!$I$15,35,入力シート!U375=置換コード!$I$16,36,入力シート!U375=置換コード!$I$17,37,入力シート!U375=置換コード!$I$18,38,入力シート!U375=置換コード!$I$19,41,入力シート!U375=置換コード!$I$20,42,入力シート!U375=置換コード!$I$21,43,入力シート!U375=置換コード!$I$22,44,入力シート!U375=置換コード!$I$23,51,入力シート!U375=置換コード!$I$24,52,入力シート!U375=置換コード!$I$25,53,入力シート!U375=置換コード!$I$26,54,入力シート!U375=置換コード!$I$27,55,入力シート!U375=置換コード!$I$28,61,入力シート!U375=置換コード!$I$29,62,入力シート!U375=置換コード!$I$30,63,入力シート!U375=置換コード!$I$31,64,入力シート!U375=置換コード!$I$32,65,入力シート!U375=置換コード!$I$33,66,入力シート!U375=置換コード!$I$34,71,入力シート!U375=置換コード!$I$35,72,入力シート!U375=置換コード!$I$36,73,入力シート!U375=置換コード!$I$37,74,入力シート!U375=置換コード!$I$38,75,入力シート!U375=置換コード!$I$39,76,入力シート!U375=置換コード!$I$40,77,入力シート!U375=置換コード!$I$41,78,入力シート!U375=置換コード!$I$42,79,入力シート!U375=置換コード!$I$43,81,入力シート!U375=置換コード!$I$44,82,入力シート!U375=置換コード!$I$45,83,入力シート!U375=置換コード!$I$46,84,入力シート!U375=置換コード!$I$47,85,入力シート!U375=置換コード!$I$48,86,入力シート!U375=置換コード!$I$49,87,入力シート!U375=置換コード!$I$50,88,入力シート!U375=置換コード!$I$51,90)</f>
        <v>#N/A</v>
      </c>
      <c r="Y349" s="83" t="e">
        <f t="shared" si="34"/>
        <v>#N/A</v>
      </c>
      <c r="Z349" s="83" t="str">
        <f>ASC(入力シート!T375)</f>
        <v/>
      </c>
      <c r="AA349" s="83" t="str">
        <f>ASC(入力シート!V375)</f>
        <v/>
      </c>
      <c r="AB349" s="83" t="str">
        <f>ASC(入力シート!W375)</f>
        <v/>
      </c>
      <c r="AC349" s="83" t="str">
        <f>ASC(入力シート!X375)</f>
        <v/>
      </c>
      <c r="AD349" s="83" t="str">
        <f>ASC(入力シート!S375)</f>
        <v/>
      </c>
      <c r="AE349" s="83" t="str">
        <f>IF(入力シート!D375=0,"",入力シート!D375)</f>
        <v/>
      </c>
      <c r="AF349" s="83">
        <f>IF(入力シート!G375="無し",1,2)</f>
        <v>2</v>
      </c>
      <c r="AG349" s="85" t="str">
        <f t="shared" ca="1" si="35"/>
        <v>20240213</v>
      </c>
      <c r="AH349" s="83">
        <f>IF(入力シート!Y375="有り",2,1)</f>
        <v>1</v>
      </c>
      <c r="AI349" s="83">
        <f>IF(入力シート!Z375="有り",2,1)</f>
        <v>1</v>
      </c>
      <c r="AJ349" s="83">
        <f>IF(入力シート!AA375="有り",2,1)</f>
        <v>1</v>
      </c>
      <c r="AK349" s="83">
        <f>IF(入力シート!AB375="有り",2,1)</f>
        <v>1</v>
      </c>
      <c r="AL349" s="83">
        <f>IF(入力シート!AC375="有り",2,1)</f>
        <v>1</v>
      </c>
      <c r="AM349" s="83">
        <f>IF(入力シート!AD375="有り",2,1)</f>
        <v>1</v>
      </c>
      <c r="AN349" s="83">
        <f>IF(入力シート!AE375="有り",2,1)</f>
        <v>1</v>
      </c>
      <c r="AO349" s="83">
        <f>IF(入力シート!H375="必要(\4,950)",1,0)</f>
        <v>0</v>
      </c>
    </row>
    <row r="350" spans="5:41" x14ac:dyDescent="0.4">
      <c r="E350" s="85" t="str">
        <f t="shared" ca="1" si="30"/>
        <v>20240213</v>
      </c>
      <c r="F350" s="83" t="str">
        <f>DBCS(入力シート!A376)</f>
        <v/>
      </c>
      <c r="G350" s="83" t="str">
        <f>(ASC(SUBSTITUTE(SUBSTITUTE(入力シート!B376,"　","")," ","")))</f>
        <v/>
      </c>
      <c r="H350" s="83" t="str">
        <f>ASC(入力シート!C376)</f>
        <v/>
      </c>
      <c r="I350" s="83" t="str">
        <f>IF(入力シート!E376=0,"",入力シート!E376)</f>
        <v/>
      </c>
      <c r="J350" s="83" t="str">
        <f>IF(入力シート!I376=0,"",入力シート!I376)</f>
        <v/>
      </c>
      <c r="K350" s="83" t="str">
        <f>DBCS(入力シート!K376)</f>
        <v/>
      </c>
      <c r="L350" s="83" t="str">
        <f>ASC(入力シート!L376)</f>
        <v/>
      </c>
      <c r="M350" s="83" t="e">
        <f>_xlfn.IFS(入力シート!J376=置換コード!$B$4,1,入力シート!J376=置換コード!$B$5,2,入力シート!J376=置換コード!$B$6,3,入力シート!J376=置換コード!$B$7,4,入力シート!J376=置換コード!$B$8,5,入力シート!J376=置換コード!$B$9,6,入力シート!J376=置換コード!$B$10,7,入力シート!J376=置換コード!$B$11,8,入力シート!J376=置換コード!$B$12,9,入力シート!J376=置換コード!$B$13,10)</f>
        <v>#N/A</v>
      </c>
      <c r="N350" s="83" t="e">
        <f>_xlfn.IFS(入力シート!F376=置換コード!$E$4,1,入力シート!F376=置換コード!$E$5,2)</f>
        <v>#N/A</v>
      </c>
      <c r="O350" s="83" t="e">
        <f t="shared" si="31"/>
        <v>#N/A</v>
      </c>
      <c r="P350" s="83" t="e">
        <f t="shared" si="32"/>
        <v>#N/A</v>
      </c>
      <c r="Q350" s="83" t="e">
        <f>_xlfn.IFS(入力シート!O376=置換コード!$I$4,11,入力シート!O376=置換コード!$I$5,21,入力シート!O376=置換コード!$I$6,22,入力シート!O376=置換コード!$I$7,23,入力シート!O376=置換コード!$I$8,24,入力シート!O376=置換コード!$I$9,25,入力シート!O376=置換コード!$I$10,26,入力シート!O376=置換コード!$I$11,31,入力シート!O376=置換コード!$I$12,32,入力シート!O376=置換コード!$I$13,33,入力シート!O376=置換コード!$I$14,34,入力シート!O376=置換コード!$I$15,35,入力シート!O376=置換コード!$I$16,36,入力シート!O376=置換コード!$I$17,37,入力シート!O376=置換コード!$I$18,38,入力シート!O376=置換コード!$I$19,41,入力シート!O376=置換コード!$I$20,42,入力シート!O376=置換コード!$I$21,43,入力シート!O376=置換コード!$I$22,44,入力シート!O376=置換コード!$I$23,51,入力シート!O376=置換コード!$I$24,52,入力シート!O376=置換コード!$I$25,53,入力シート!O376=置換コード!$I$26,54,入力シート!O376=置換コード!$I$27,55,入力シート!O376=置換コード!$I$28,61,入力シート!O376=置換コード!$I$29,62,入力シート!O376=置換コード!$I$30,63,入力シート!O376=置換コード!$I$31,64,入力シート!O376=置換コード!$I$32,65,入力シート!O376=置換コード!$I$33,66,入力シート!O376=置換コード!$I$34,71,入力シート!O376=置換コード!$I$35,72,入力シート!O376=置換コード!$I$36,73,入力シート!O376=置換コード!$I$37,74,入力シート!O376=置換コード!$I$38,75,入力シート!O376=置換コード!$I$39,76,入力シート!O376=置換コード!$I$40,77,入力シート!O376=置換コード!$I$41,78,入力シート!O376=置換コード!$I$42,79,入力シート!O376=置換コード!$I$43,81,入力シート!O376=置換コード!$I$44,82,入力シート!O376=置換コード!$I$45,83,入力シート!O376=置換コード!$I$46,84,入力シート!O376=置換コード!$I$47,85,入力シート!O376=置換コード!$I$48,86,入力シート!O376=置換コード!$I$49,87,入力シート!O376=置換コード!$I$50,88,入力シート!O376=置換コード!$I$51,90)</f>
        <v>#N/A</v>
      </c>
      <c r="R350" s="83" t="e">
        <f t="shared" si="33"/>
        <v>#N/A</v>
      </c>
      <c r="S350" s="83" t="str">
        <f>ASC(入力シート!N376)</f>
        <v/>
      </c>
      <c r="T350" s="83" t="str">
        <f>ASC(入力シート!P376)</f>
        <v/>
      </c>
      <c r="U350" s="83" t="str">
        <f>ASC(入力シート!Q376)</f>
        <v/>
      </c>
      <c r="V350" s="83" t="str">
        <f>ASC(入力シート!R376)</f>
        <v/>
      </c>
      <c r="W350" s="83" t="str">
        <f>ASC(入力シート!M376)</f>
        <v/>
      </c>
      <c r="X350" s="83" t="e">
        <f>_xlfn.IFS(入力シート!U376=置換コード!$I$4,11,入力シート!U376=置換コード!$I$5,21,入力シート!U376=置換コード!$I$6,22,入力シート!U376=置換コード!$I$7,23,入力シート!U376=置換コード!$I$8,24,入力シート!U376=置換コード!$I$9,25,入力シート!U376=置換コード!$I$10,26,入力シート!U376=置換コード!$I$11,31,入力シート!U376=置換コード!$I$12,32,入力シート!U376=置換コード!$I$13,33,入力シート!U376=置換コード!$I$14,34,入力シート!U376=置換コード!$I$15,35,入力シート!U376=置換コード!$I$16,36,入力シート!U376=置換コード!$I$17,37,入力シート!U376=置換コード!$I$18,38,入力シート!U376=置換コード!$I$19,41,入力シート!U376=置換コード!$I$20,42,入力シート!U376=置換コード!$I$21,43,入力シート!U376=置換コード!$I$22,44,入力シート!U376=置換コード!$I$23,51,入力シート!U376=置換コード!$I$24,52,入力シート!U376=置換コード!$I$25,53,入力シート!U376=置換コード!$I$26,54,入力シート!U376=置換コード!$I$27,55,入力シート!U376=置換コード!$I$28,61,入力シート!U376=置換コード!$I$29,62,入力シート!U376=置換コード!$I$30,63,入力シート!U376=置換コード!$I$31,64,入力シート!U376=置換コード!$I$32,65,入力シート!U376=置換コード!$I$33,66,入力シート!U376=置換コード!$I$34,71,入力シート!U376=置換コード!$I$35,72,入力シート!U376=置換コード!$I$36,73,入力シート!U376=置換コード!$I$37,74,入力シート!U376=置換コード!$I$38,75,入力シート!U376=置換コード!$I$39,76,入力シート!U376=置換コード!$I$40,77,入力シート!U376=置換コード!$I$41,78,入力シート!U376=置換コード!$I$42,79,入力シート!U376=置換コード!$I$43,81,入力シート!U376=置換コード!$I$44,82,入力シート!U376=置換コード!$I$45,83,入力シート!U376=置換コード!$I$46,84,入力シート!U376=置換コード!$I$47,85,入力シート!U376=置換コード!$I$48,86,入力シート!U376=置換コード!$I$49,87,入力シート!U376=置換コード!$I$50,88,入力シート!U376=置換コード!$I$51,90)</f>
        <v>#N/A</v>
      </c>
      <c r="Y350" s="83" t="e">
        <f t="shared" si="34"/>
        <v>#N/A</v>
      </c>
      <c r="Z350" s="83" t="str">
        <f>ASC(入力シート!T376)</f>
        <v/>
      </c>
      <c r="AA350" s="83" t="str">
        <f>ASC(入力シート!V376)</f>
        <v/>
      </c>
      <c r="AB350" s="83" t="str">
        <f>ASC(入力シート!W376)</f>
        <v/>
      </c>
      <c r="AC350" s="83" t="str">
        <f>ASC(入力シート!X376)</f>
        <v/>
      </c>
      <c r="AD350" s="83" t="str">
        <f>ASC(入力シート!S376)</f>
        <v/>
      </c>
      <c r="AE350" s="83" t="str">
        <f>IF(入力シート!D376=0,"",入力シート!D376)</f>
        <v/>
      </c>
      <c r="AF350" s="83">
        <f>IF(入力シート!G376="無し",1,2)</f>
        <v>2</v>
      </c>
      <c r="AG350" s="85" t="str">
        <f t="shared" ca="1" si="35"/>
        <v>20240213</v>
      </c>
      <c r="AH350" s="83">
        <f>IF(入力シート!Y376="有り",2,1)</f>
        <v>1</v>
      </c>
      <c r="AI350" s="83">
        <f>IF(入力シート!Z376="有り",2,1)</f>
        <v>1</v>
      </c>
      <c r="AJ350" s="83">
        <f>IF(入力シート!AA376="有り",2,1)</f>
        <v>1</v>
      </c>
      <c r="AK350" s="83">
        <f>IF(入力シート!AB376="有り",2,1)</f>
        <v>1</v>
      </c>
      <c r="AL350" s="83">
        <f>IF(入力シート!AC376="有り",2,1)</f>
        <v>1</v>
      </c>
      <c r="AM350" s="83">
        <f>IF(入力シート!AD376="有り",2,1)</f>
        <v>1</v>
      </c>
      <c r="AN350" s="83">
        <f>IF(入力シート!AE376="有り",2,1)</f>
        <v>1</v>
      </c>
      <c r="AO350" s="83">
        <f>IF(入力シート!H376="必要(\4,950)",1,0)</f>
        <v>0</v>
      </c>
    </row>
    <row r="351" spans="5:41" x14ac:dyDescent="0.4">
      <c r="E351" s="85" t="str">
        <f t="shared" ca="1" si="30"/>
        <v>20240213</v>
      </c>
      <c r="F351" s="83" t="str">
        <f>DBCS(入力シート!A377)</f>
        <v/>
      </c>
      <c r="G351" s="83" t="str">
        <f>(ASC(SUBSTITUTE(SUBSTITUTE(入力シート!B377,"　","")," ","")))</f>
        <v/>
      </c>
      <c r="H351" s="83" t="str">
        <f>ASC(入力シート!C377)</f>
        <v/>
      </c>
      <c r="I351" s="83" t="str">
        <f>IF(入力シート!E377=0,"",入力シート!E377)</f>
        <v/>
      </c>
      <c r="J351" s="83" t="str">
        <f>IF(入力シート!I377=0,"",入力シート!I377)</f>
        <v/>
      </c>
      <c r="K351" s="83" t="str">
        <f>DBCS(入力シート!K377)</f>
        <v/>
      </c>
      <c r="L351" s="83" t="str">
        <f>ASC(入力シート!L377)</f>
        <v/>
      </c>
      <c r="M351" s="83" t="e">
        <f>_xlfn.IFS(入力シート!J377=置換コード!$B$4,1,入力シート!J377=置換コード!$B$5,2,入力シート!J377=置換コード!$B$6,3,入力シート!J377=置換コード!$B$7,4,入力シート!J377=置換コード!$B$8,5,入力シート!J377=置換コード!$B$9,6,入力シート!J377=置換コード!$B$10,7,入力シート!J377=置換コード!$B$11,8,入力シート!J377=置換コード!$B$12,9,入力シート!J377=置換コード!$B$13,10)</f>
        <v>#N/A</v>
      </c>
      <c r="N351" s="83" t="e">
        <f>_xlfn.IFS(入力シート!F377=置換コード!$E$4,1,入力シート!F377=置換コード!$E$5,2)</f>
        <v>#N/A</v>
      </c>
      <c r="O351" s="83" t="e">
        <f t="shared" si="31"/>
        <v>#N/A</v>
      </c>
      <c r="P351" s="83" t="e">
        <f t="shared" si="32"/>
        <v>#N/A</v>
      </c>
      <c r="Q351" s="83" t="e">
        <f>_xlfn.IFS(入力シート!O377=置換コード!$I$4,11,入力シート!O377=置換コード!$I$5,21,入力シート!O377=置換コード!$I$6,22,入力シート!O377=置換コード!$I$7,23,入力シート!O377=置換コード!$I$8,24,入力シート!O377=置換コード!$I$9,25,入力シート!O377=置換コード!$I$10,26,入力シート!O377=置換コード!$I$11,31,入力シート!O377=置換コード!$I$12,32,入力シート!O377=置換コード!$I$13,33,入力シート!O377=置換コード!$I$14,34,入力シート!O377=置換コード!$I$15,35,入力シート!O377=置換コード!$I$16,36,入力シート!O377=置換コード!$I$17,37,入力シート!O377=置換コード!$I$18,38,入力シート!O377=置換コード!$I$19,41,入力シート!O377=置換コード!$I$20,42,入力シート!O377=置換コード!$I$21,43,入力シート!O377=置換コード!$I$22,44,入力シート!O377=置換コード!$I$23,51,入力シート!O377=置換コード!$I$24,52,入力シート!O377=置換コード!$I$25,53,入力シート!O377=置換コード!$I$26,54,入力シート!O377=置換コード!$I$27,55,入力シート!O377=置換コード!$I$28,61,入力シート!O377=置換コード!$I$29,62,入力シート!O377=置換コード!$I$30,63,入力シート!O377=置換コード!$I$31,64,入力シート!O377=置換コード!$I$32,65,入力シート!O377=置換コード!$I$33,66,入力シート!O377=置換コード!$I$34,71,入力シート!O377=置換コード!$I$35,72,入力シート!O377=置換コード!$I$36,73,入力シート!O377=置換コード!$I$37,74,入力シート!O377=置換コード!$I$38,75,入力シート!O377=置換コード!$I$39,76,入力シート!O377=置換コード!$I$40,77,入力シート!O377=置換コード!$I$41,78,入力シート!O377=置換コード!$I$42,79,入力シート!O377=置換コード!$I$43,81,入力シート!O377=置換コード!$I$44,82,入力シート!O377=置換コード!$I$45,83,入力シート!O377=置換コード!$I$46,84,入力シート!O377=置換コード!$I$47,85,入力シート!O377=置換コード!$I$48,86,入力シート!O377=置換コード!$I$49,87,入力シート!O377=置換コード!$I$50,88,入力シート!O377=置換コード!$I$51,90)</f>
        <v>#N/A</v>
      </c>
      <c r="R351" s="83" t="e">
        <f t="shared" si="33"/>
        <v>#N/A</v>
      </c>
      <c r="S351" s="83" t="str">
        <f>ASC(入力シート!N377)</f>
        <v/>
      </c>
      <c r="T351" s="83" t="str">
        <f>ASC(入力シート!P377)</f>
        <v/>
      </c>
      <c r="U351" s="83" t="str">
        <f>ASC(入力シート!Q377)</f>
        <v/>
      </c>
      <c r="V351" s="83" t="str">
        <f>ASC(入力シート!R377)</f>
        <v/>
      </c>
      <c r="W351" s="83" t="str">
        <f>ASC(入力シート!M377)</f>
        <v/>
      </c>
      <c r="X351" s="83" t="e">
        <f>_xlfn.IFS(入力シート!U377=置換コード!$I$4,11,入力シート!U377=置換コード!$I$5,21,入力シート!U377=置換コード!$I$6,22,入力シート!U377=置換コード!$I$7,23,入力シート!U377=置換コード!$I$8,24,入力シート!U377=置換コード!$I$9,25,入力シート!U377=置換コード!$I$10,26,入力シート!U377=置換コード!$I$11,31,入力シート!U377=置換コード!$I$12,32,入力シート!U377=置換コード!$I$13,33,入力シート!U377=置換コード!$I$14,34,入力シート!U377=置換コード!$I$15,35,入力シート!U377=置換コード!$I$16,36,入力シート!U377=置換コード!$I$17,37,入力シート!U377=置換コード!$I$18,38,入力シート!U377=置換コード!$I$19,41,入力シート!U377=置換コード!$I$20,42,入力シート!U377=置換コード!$I$21,43,入力シート!U377=置換コード!$I$22,44,入力シート!U377=置換コード!$I$23,51,入力シート!U377=置換コード!$I$24,52,入力シート!U377=置換コード!$I$25,53,入力シート!U377=置換コード!$I$26,54,入力シート!U377=置換コード!$I$27,55,入力シート!U377=置換コード!$I$28,61,入力シート!U377=置換コード!$I$29,62,入力シート!U377=置換コード!$I$30,63,入力シート!U377=置換コード!$I$31,64,入力シート!U377=置換コード!$I$32,65,入力シート!U377=置換コード!$I$33,66,入力シート!U377=置換コード!$I$34,71,入力シート!U377=置換コード!$I$35,72,入力シート!U377=置換コード!$I$36,73,入力シート!U377=置換コード!$I$37,74,入力シート!U377=置換コード!$I$38,75,入力シート!U377=置換コード!$I$39,76,入力シート!U377=置換コード!$I$40,77,入力シート!U377=置換コード!$I$41,78,入力シート!U377=置換コード!$I$42,79,入力シート!U377=置換コード!$I$43,81,入力シート!U377=置換コード!$I$44,82,入力シート!U377=置換コード!$I$45,83,入力シート!U377=置換コード!$I$46,84,入力シート!U377=置換コード!$I$47,85,入力シート!U377=置換コード!$I$48,86,入力シート!U377=置換コード!$I$49,87,入力シート!U377=置換コード!$I$50,88,入力シート!U377=置換コード!$I$51,90)</f>
        <v>#N/A</v>
      </c>
      <c r="Y351" s="83" t="e">
        <f t="shared" si="34"/>
        <v>#N/A</v>
      </c>
      <c r="Z351" s="83" t="str">
        <f>ASC(入力シート!T377)</f>
        <v/>
      </c>
      <c r="AA351" s="83" t="str">
        <f>ASC(入力シート!V377)</f>
        <v/>
      </c>
      <c r="AB351" s="83" t="str">
        <f>ASC(入力シート!W377)</f>
        <v/>
      </c>
      <c r="AC351" s="83" t="str">
        <f>ASC(入力シート!X377)</f>
        <v/>
      </c>
      <c r="AD351" s="83" t="str">
        <f>ASC(入力シート!S377)</f>
        <v/>
      </c>
      <c r="AE351" s="83" t="str">
        <f>IF(入力シート!D377=0,"",入力シート!D377)</f>
        <v/>
      </c>
      <c r="AF351" s="83">
        <f>IF(入力シート!G377="無し",1,2)</f>
        <v>2</v>
      </c>
      <c r="AG351" s="85" t="str">
        <f t="shared" ca="1" si="35"/>
        <v>20240213</v>
      </c>
      <c r="AH351" s="83">
        <f>IF(入力シート!Y377="有り",2,1)</f>
        <v>1</v>
      </c>
      <c r="AI351" s="83">
        <f>IF(入力シート!Z377="有り",2,1)</f>
        <v>1</v>
      </c>
      <c r="AJ351" s="83">
        <f>IF(入力シート!AA377="有り",2,1)</f>
        <v>1</v>
      </c>
      <c r="AK351" s="83">
        <f>IF(入力シート!AB377="有り",2,1)</f>
        <v>1</v>
      </c>
      <c r="AL351" s="83">
        <f>IF(入力シート!AC377="有り",2,1)</f>
        <v>1</v>
      </c>
      <c r="AM351" s="83">
        <f>IF(入力シート!AD377="有り",2,1)</f>
        <v>1</v>
      </c>
      <c r="AN351" s="83">
        <f>IF(入力シート!AE377="有り",2,1)</f>
        <v>1</v>
      </c>
      <c r="AO351" s="83">
        <f>IF(入力シート!H377="必要(\4,950)",1,0)</f>
        <v>0</v>
      </c>
    </row>
    <row r="352" spans="5:41" x14ac:dyDescent="0.4">
      <c r="E352" s="85" t="str">
        <f t="shared" ca="1" si="30"/>
        <v>20240213</v>
      </c>
      <c r="F352" s="83" t="str">
        <f>DBCS(入力シート!A378)</f>
        <v/>
      </c>
      <c r="G352" s="83" t="str">
        <f>(ASC(SUBSTITUTE(SUBSTITUTE(入力シート!B378,"　","")," ","")))</f>
        <v/>
      </c>
      <c r="H352" s="83" t="str">
        <f>ASC(入力シート!C378)</f>
        <v/>
      </c>
      <c r="I352" s="83" t="str">
        <f>IF(入力シート!E378=0,"",入力シート!E378)</f>
        <v/>
      </c>
      <c r="J352" s="83" t="str">
        <f>IF(入力シート!I378=0,"",入力シート!I378)</f>
        <v/>
      </c>
      <c r="K352" s="83" t="str">
        <f>DBCS(入力シート!K378)</f>
        <v/>
      </c>
      <c r="L352" s="83" t="str">
        <f>ASC(入力シート!L378)</f>
        <v/>
      </c>
      <c r="M352" s="83" t="e">
        <f>_xlfn.IFS(入力シート!J378=置換コード!$B$4,1,入力シート!J378=置換コード!$B$5,2,入力シート!J378=置換コード!$B$6,3,入力シート!J378=置換コード!$B$7,4,入力シート!J378=置換コード!$B$8,5,入力シート!J378=置換コード!$B$9,6,入力シート!J378=置換コード!$B$10,7,入力シート!J378=置換コード!$B$11,8,入力シート!J378=置換コード!$B$12,9,入力シート!J378=置換コード!$B$13,10)</f>
        <v>#N/A</v>
      </c>
      <c r="N352" s="83" t="e">
        <f>_xlfn.IFS(入力シート!F378=置換コード!$E$4,1,入力シート!F378=置換コード!$E$5,2)</f>
        <v>#N/A</v>
      </c>
      <c r="O352" s="83" t="e">
        <f t="shared" si="31"/>
        <v>#N/A</v>
      </c>
      <c r="P352" s="83" t="e">
        <f t="shared" si="32"/>
        <v>#N/A</v>
      </c>
      <c r="Q352" s="83" t="e">
        <f>_xlfn.IFS(入力シート!O378=置換コード!$I$4,11,入力シート!O378=置換コード!$I$5,21,入力シート!O378=置換コード!$I$6,22,入力シート!O378=置換コード!$I$7,23,入力シート!O378=置換コード!$I$8,24,入力シート!O378=置換コード!$I$9,25,入力シート!O378=置換コード!$I$10,26,入力シート!O378=置換コード!$I$11,31,入力シート!O378=置換コード!$I$12,32,入力シート!O378=置換コード!$I$13,33,入力シート!O378=置換コード!$I$14,34,入力シート!O378=置換コード!$I$15,35,入力シート!O378=置換コード!$I$16,36,入力シート!O378=置換コード!$I$17,37,入力シート!O378=置換コード!$I$18,38,入力シート!O378=置換コード!$I$19,41,入力シート!O378=置換コード!$I$20,42,入力シート!O378=置換コード!$I$21,43,入力シート!O378=置換コード!$I$22,44,入力シート!O378=置換コード!$I$23,51,入力シート!O378=置換コード!$I$24,52,入力シート!O378=置換コード!$I$25,53,入力シート!O378=置換コード!$I$26,54,入力シート!O378=置換コード!$I$27,55,入力シート!O378=置換コード!$I$28,61,入力シート!O378=置換コード!$I$29,62,入力シート!O378=置換コード!$I$30,63,入力シート!O378=置換コード!$I$31,64,入力シート!O378=置換コード!$I$32,65,入力シート!O378=置換コード!$I$33,66,入力シート!O378=置換コード!$I$34,71,入力シート!O378=置換コード!$I$35,72,入力シート!O378=置換コード!$I$36,73,入力シート!O378=置換コード!$I$37,74,入力シート!O378=置換コード!$I$38,75,入力シート!O378=置換コード!$I$39,76,入力シート!O378=置換コード!$I$40,77,入力シート!O378=置換コード!$I$41,78,入力シート!O378=置換コード!$I$42,79,入力シート!O378=置換コード!$I$43,81,入力シート!O378=置換コード!$I$44,82,入力シート!O378=置換コード!$I$45,83,入力シート!O378=置換コード!$I$46,84,入力シート!O378=置換コード!$I$47,85,入力シート!O378=置換コード!$I$48,86,入力シート!O378=置換コード!$I$49,87,入力シート!O378=置換コード!$I$50,88,入力シート!O378=置換コード!$I$51,90)</f>
        <v>#N/A</v>
      </c>
      <c r="R352" s="83" t="e">
        <f t="shared" si="33"/>
        <v>#N/A</v>
      </c>
      <c r="S352" s="83" t="str">
        <f>ASC(入力シート!N378)</f>
        <v/>
      </c>
      <c r="T352" s="83" t="str">
        <f>ASC(入力シート!P378)</f>
        <v/>
      </c>
      <c r="U352" s="83" t="str">
        <f>ASC(入力シート!Q378)</f>
        <v/>
      </c>
      <c r="V352" s="83" t="str">
        <f>ASC(入力シート!R378)</f>
        <v/>
      </c>
      <c r="W352" s="83" t="str">
        <f>ASC(入力シート!M378)</f>
        <v/>
      </c>
      <c r="X352" s="83" t="e">
        <f>_xlfn.IFS(入力シート!U378=置換コード!$I$4,11,入力シート!U378=置換コード!$I$5,21,入力シート!U378=置換コード!$I$6,22,入力シート!U378=置換コード!$I$7,23,入力シート!U378=置換コード!$I$8,24,入力シート!U378=置換コード!$I$9,25,入力シート!U378=置換コード!$I$10,26,入力シート!U378=置換コード!$I$11,31,入力シート!U378=置換コード!$I$12,32,入力シート!U378=置換コード!$I$13,33,入力シート!U378=置換コード!$I$14,34,入力シート!U378=置換コード!$I$15,35,入力シート!U378=置換コード!$I$16,36,入力シート!U378=置換コード!$I$17,37,入力シート!U378=置換コード!$I$18,38,入力シート!U378=置換コード!$I$19,41,入力シート!U378=置換コード!$I$20,42,入力シート!U378=置換コード!$I$21,43,入力シート!U378=置換コード!$I$22,44,入力シート!U378=置換コード!$I$23,51,入力シート!U378=置換コード!$I$24,52,入力シート!U378=置換コード!$I$25,53,入力シート!U378=置換コード!$I$26,54,入力シート!U378=置換コード!$I$27,55,入力シート!U378=置換コード!$I$28,61,入力シート!U378=置換コード!$I$29,62,入力シート!U378=置換コード!$I$30,63,入力シート!U378=置換コード!$I$31,64,入力シート!U378=置換コード!$I$32,65,入力シート!U378=置換コード!$I$33,66,入力シート!U378=置換コード!$I$34,71,入力シート!U378=置換コード!$I$35,72,入力シート!U378=置換コード!$I$36,73,入力シート!U378=置換コード!$I$37,74,入力シート!U378=置換コード!$I$38,75,入力シート!U378=置換コード!$I$39,76,入力シート!U378=置換コード!$I$40,77,入力シート!U378=置換コード!$I$41,78,入力シート!U378=置換コード!$I$42,79,入力シート!U378=置換コード!$I$43,81,入力シート!U378=置換コード!$I$44,82,入力シート!U378=置換コード!$I$45,83,入力シート!U378=置換コード!$I$46,84,入力シート!U378=置換コード!$I$47,85,入力シート!U378=置換コード!$I$48,86,入力シート!U378=置換コード!$I$49,87,入力シート!U378=置換コード!$I$50,88,入力シート!U378=置換コード!$I$51,90)</f>
        <v>#N/A</v>
      </c>
      <c r="Y352" s="83" t="e">
        <f t="shared" si="34"/>
        <v>#N/A</v>
      </c>
      <c r="Z352" s="83" t="str">
        <f>ASC(入力シート!T378)</f>
        <v/>
      </c>
      <c r="AA352" s="83" t="str">
        <f>ASC(入力シート!V378)</f>
        <v/>
      </c>
      <c r="AB352" s="83" t="str">
        <f>ASC(入力シート!W378)</f>
        <v/>
      </c>
      <c r="AC352" s="83" t="str">
        <f>ASC(入力シート!X378)</f>
        <v/>
      </c>
      <c r="AD352" s="83" t="str">
        <f>ASC(入力シート!S378)</f>
        <v/>
      </c>
      <c r="AE352" s="83" t="str">
        <f>IF(入力シート!D378=0,"",入力シート!D378)</f>
        <v/>
      </c>
      <c r="AF352" s="83">
        <f>IF(入力シート!G378="無し",1,2)</f>
        <v>2</v>
      </c>
      <c r="AG352" s="85" t="str">
        <f t="shared" ca="1" si="35"/>
        <v>20240213</v>
      </c>
      <c r="AH352" s="83">
        <f>IF(入力シート!Y378="有り",2,1)</f>
        <v>1</v>
      </c>
      <c r="AI352" s="83">
        <f>IF(入力シート!Z378="有り",2,1)</f>
        <v>1</v>
      </c>
      <c r="AJ352" s="83">
        <f>IF(入力シート!AA378="有り",2,1)</f>
        <v>1</v>
      </c>
      <c r="AK352" s="83">
        <f>IF(入力シート!AB378="有り",2,1)</f>
        <v>1</v>
      </c>
      <c r="AL352" s="83">
        <f>IF(入力シート!AC378="有り",2,1)</f>
        <v>1</v>
      </c>
      <c r="AM352" s="83">
        <f>IF(入力シート!AD378="有り",2,1)</f>
        <v>1</v>
      </c>
      <c r="AN352" s="83">
        <f>IF(入力シート!AE378="有り",2,1)</f>
        <v>1</v>
      </c>
      <c r="AO352" s="83">
        <f>IF(入力シート!H378="必要(\4,950)",1,0)</f>
        <v>0</v>
      </c>
    </row>
    <row r="353" spans="5:41" x14ac:dyDescent="0.4">
      <c r="E353" s="85" t="str">
        <f t="shared" ca="1" si="30"/>
        <v>20240213</v>
      </c>
      <c r="F353" s="83" t="str">
        <f>DBCS(入力シート!A379)</f>
        <v/>
      </c>
      <c r="G353" s="83" t="str">
        <f>(ASC(SUBSTITUTE(SUBSTITUTE(入力シート!B379,"　","")," ","")))</f>
        <v/>
      </c>
      <c r="H353" s="83" t="str">
        <f>ASC(入力シート!C379)</f>
        <v/>
      </c>
      <c r="I353" s="83" t="str">
        <f>IF(入力シート!E379=0,"",入力シート!E379)</f>
        <v/>
      </c>
      <c r="J353" s="83" t="str">
        <f>IF(入力シート!I379=0,"",入力シート!I379)</f>
        <v/>
      </c>
      <c r="K353" s="83" t="str">
        <f>DBCS(入力シート!K379)</f>
        <v/>
      </c>
      <c r="L353" s="83" t="str">
        <f>ASC(入力シート!L379)</f>
        <v/>
      </c>
      <c r="M353" s="83" t="e">
        <f>_xlfn.IFS(入力シート!J379=置換コード!$B$4,1,入力シート!J379=置換コード!$B$5,2,入力シート!J379=置換コード!$B$6,3,入力シート!J379=置換コード!$B$7,4,入力シート!J379=置換コード!$B$8,5,入力シート!J379=置換コード!$B$9,6,入力シート!J379=置換コード!$B$10,7,入力シート!J379=置換コード!$B$11,8,入力シート!J379=置換コード!$B$12,9,入力シート!J379=置換コード!$B$13,10)</f>
        <v>#N/A</v>
      </c>
      <c r="N353" s="83" t="e">
        <f>_xlfn.IFS(入力シート!F379=置換コード!$E$4,1,入力シート!F379=置換コード!$E$5,2)</f>
        <v>#N/A</v>
      </c>
      <c r="O353" s="83" t="e">
        <f t="shared" si="31"/>
        <v>#N/A</v>
      </c>
      <c r="P353" s="83" t="e">
        <f t="shared" si="32"/>
        <v>#N/A</v>
      </c>
      <c r="Q353" s="83" t="e">
        <f>_xlfn.IFS(入力シート!O379=置換コード!$I$4,11,入力シート!O379=置換コード!$I$5,21,入力シート!O379=置換コード!$I$6,22,入力シート!O379=置換コード!$I$7,23,入力シート!O379=置換コード!$I$8,24,入力シート!O379=置換コード!$I$9,25,入力シート!O379=置換コード!$I$10,26,入力シート!O379=置換コード!$I$11,31,入力シート!O379=置換コード!$I$12,32,入力シート!O379=置換コード!$I$13,33,入力シート!O379=置換コード!$I$14,34,入力シート!O379=置換コード!$I$15,35,入力シート!O379=置換コード!$I$16,36,入力シート!O379=置換コード!$I$17,37,入力シート!O379=置換コード!$I$18,38,入力シート!O379=置換コード!$I$19,41,入力シート!O379=置換コード!$I$20,42,入力シート!O379=置換コード!$I$21,43,入力シート!O379=置換コード!$I$22,44,入力シート!O379=置換コード!$I$23,51,入力シート!O379=置換コード!$I$24,52,入力シート!O379=置換コード!$I$25,53,入力シート!O379=置換コード!$I$26,54,入力シート!O379=置換コード!$I$27,55,入力シート!O379=置換コード!$I$28,61,入力シート!O379=置換コード!$I$29,62,入力シート!O379=置換コード!$I$30,63,入力シート!O379=置換コード!$I$31,64,入力シート!O379=置換コード!$I$32,65,入力シート!O379=置換コード!$I$33,66,入力シート!O379=置換コード!$I$34,71,入力シート!O379=置換コード!$I$35,72,入力シート!O379=置換コード!$I$36,73,入力シート!O379=置換コード!$I$37,74,入力シート!O379=置換コード!$I$38,75,入力シート!O379=置換コード!$I$39,76,入力シート!O379=置換コード!$I$40,77,入力シート!O379=置換コード!$I$41,78,入力シート!O379=置換コード!$I$42,79,入力シート!O379=置換コード!$I$43,81,入力シート!O379=置換コード!$I$44,82,入力シート!O379=置換コード!$I$45,83,入力シート!O379=置換コード!$I$46,84,入力シート!O379=置換コード!$I$47,85,入力シート!O379=置換コード!$I$48,86,入力シート!O379=置換コード!$I$49,87,入力シート!O379=置換コード!$I$50,88,入力シート!O379=置換コード!$I$51,90)</f>
        <v>#N/A</v>
      </c>
      <c r="R353" s="83" t="e">
        <f t="shared" si="33"/>
        <v>#N/A</v>
      </c>
      <c r="S353" s="83" t="str">
        <f>ASC(入力シート!N379)</f>
        <v/>
      </c>
      <c r="T353" s="83" t="str">
        <f>ASC(入力シート!P379)</f>
        <v/>
      </c>
      <c r="U353" s="83" t="str">
        <f>ASC(入力シート!Q379)</f>
        <v/>
      </c>
      <c r="V353" s="83" t="str">
        <f>ASC(入力シート!R379)</f>
        <v/>
      </c>
      <c r="W353" s="83" t="str">
        <f>ASC(入力シート!M379)</f>
        <v/>
      </c>
      <c r="X353" s="83" t="e">
        <f>_xlfn.IFS(入力シート!U379=置換コード!$I$4,11,入力シート!U379=置換コード!$I$5,21,入力シート!U379=置換コード!$I$6,22,入力シート!U379=置換コード!$I$7,23,入力シート!U379=置換コード!$I$8,24,入力シート!U379=置換コード!$I$9,25,入力シート!U379=置換コード!$I$10,26,入力シート!U379=置換コード!$I$11,31,入力シート!U379=置換コード!$I$12,32,入力シート!U379=置換コード!$I$13,33,入力シート!U379=置換コード!$I$14,34,入力シート!U379=置換コード!$I$15,35,入力シート!U379=置換コード!$I$16,36,入力シート!U379=置換コード!$I$17,37,入力シート!U379=置換コード!$I$18,38,入力シート!U379=置換コード!$I$19,41,入力シート!U379=置換コード!$I$20,42,入力シート!U379=置換コード!$I$21,43,入力シート!U379=置換コード!$I$22,44,入力シート!U379=置換コード!$I$23,51,入力シート!U379=置換コード!$I$24,52,入力シート!U379=置換コード!$I$25,53,入力シート!U379=置換コード!$I$26,54,入力シート!U379=置換コード!$I$27,55,入力シート!U379=置換コード!$I$28,61,入力シート!U379=置換コード!$I$29,62,入力シート!U379=置換コード!$I$30,63,入力シート!U379=置換コード!$I$31,64,入力シート!U379=置換コード!$I$32,65,入力シート!U379=置換コード!$I$33,66,入力シート!U379=置換コード!$I$34,71,入力シート!U379=置換コード!$I$35,72,入力シート!U379=置換コード!$I$36,73,入力シート!U379=置換コード!$I$37,74,入力シート!U379=置換コード!$I$38,75,入力シート!U379=置換コード!$I$39,76,入力シート!U379=置換コード!$I$40,77,入力シート!U379=置換コード!$I$41,78,入力シート!U379=置換コード!$I$42,79,入力シート!U379=置換コード!$I$43,81,入力シート!U379=置換コード!$I$44,82,入力シート!U379=置換コード!$I$45,83,入力シート!U379=置換コード!$I$46,84,入力シート!U379=置換コード!$I$47,85,入力シート!U379=置換コード!$I$48,86,入力シート!U379=置換コード!$I$49,87,入力シート!U379=置換コード!$I$50,88,入力シート!U379=置換コード!$I$51,90)</f>
        <v>#N/A</v>
      </c>
      <c r="Y353" s="83" t="e">
        <f t="shared" si="34"/>
        <v>#N/A</v>
      </c>
      <c r="Z353" s="83" t="str">
        <f>ASC(入力シート!T379)</f>
        <v/>
      </c>
      <c r="AA353" s="83" t="str">
        <f>ASC(入力シート!V379)</f>
        <v/>
      </c>
      <c r="AB353" s="83" t="str">
        <f>ASC(入力シート!W379)</f>
        <v/>
      </c>
      <c r="AC353" s="83" t="str">
        <f>ASC(入力シート!X379)</f>
        <v/>
      </c>
      <c r="AD353" s="83" t="str">
        <f>ASC(入力シート!S379)</f>
        <v/>
      </c>
      <c r="AE353" s="83" t="str">
        <f>IF(入力シート!D379=0,"",入力シート!D379)</f>
        <v/>
      </c>
      <c r="AF353" s="83">
        <f>IF(入力シート!G379="無し",1,2)</f>
        <v>2</v>
      </c>
      <c r="AG353" s="85" t="str">
        <f t="shared" ca="1" si="35"/>
        <v>20240213</v>
      </c>
      <c r="AH353" s="83">
        <f>IF(入力シート!Y379="有り",2,1)</f>
        <v>1</v>
      </c>
      <c r="AI353" s="83">
        <f>IF(入力シート!Z379="有り",2,1)</f>
        <v>1</v>
      </c>
      <c r="AJ353" s="83">
        <f>IF(入力シート!AA379="有り",2,1)</f>
        <v>1</v>
      </c>
      <c r="AK353" s="83">
        <f>IF(入力シート!AB379="有り",2,1)</f>
        <v>1</v>
      </c>
      <c r="AL353" s="83">
        <f>IF(入力シート!AC379="有り",2,1)</f>
        <v>1</v>
      </c>
      <c r="AM353" s="83">
        <f>IF(入力シート!AD379="有り",2,1)</f>
        <v>1</v>
      </c>
      <c r="AN353" s="83">
        <f>IF(入力シート!AE379="有り",2,1)</f>
        <v>1</v>
      </c>
      <c r="AO353" s="83">
        <f>IF(入力シート!H379="必要(\4,950)",1,0)</f>
        <v>0</v>
      </c>
    </row>
    <row r="354" spans="5:41" x14ac:dyDescent="0.4">
      <c r="E354" s="85" t="str">
        <f t="shared" ca="1" si="30"/>
        <v>20240213</v>
      </c>
      <c r="F354" s="83" t="str">
        <f>DBCS(入力シート!A380)</f>
        <v/>
      </c>
      <c r="G354" s="83" t="str">
        <f>(ASC(SUBSTITUTE(SUBSTITUTE(入力シート!B380,"　","")," ","")))</f>
        <v/>
      </c>
      <c r="H354" s="83" t="str">
        <f>ASC(入力シート!C380)</f>
        <v/>
      </c>
      <c r="I354" s="83" t="str">
        <f>IF(入力シート!E380=0,"",入力シート!E380)</f>
        <v/>
      </c>
      <c r="J354" s="83" t="str">
        <f>IF(入力シート!I380=0,"",入力シート!I380)</f>
        <v/>
      </c>
      <c r="K354" s="83" t="str">
        <f>DBCS(入力シート!K380)</f>
        <v/>
      </c>
      <c r="L354" s="83" t="str">
        <f>ASC(入力シート!L380)</f>
        <v/>
      </c>
      <c r="M354" s="83" t="e">
        <f>_xlfn.IFS(入力シート!J380=置換コード!$B$4,1,入力シート!J380=置換コード!$B$5,2,入力シート!J380=置換コード!$B$6,3,入力シート!J380=置換コード!$B$7,4,入力シート!J380=置換コード!$B$8,5,入力シート!J380=置換コード!$B$9,6,入力シート!J380=置換コード!$B$10,7,入力シート!J380=置換コード!$B$11,8,入力シート!J380=置換コード!$B$12,9,入力シート!J380=置換コード!$B$13,10)</f>
        <v>#N/A</v>
      </c>
      <c r="N354" s="83" t="e">
        <f>_xlfn.IFS(入力シート!F380=置換コード!$E$4,1,入力シート!F380=置換コード!$E$5,2)</f>
        <v>#N/A</v>
      </c>
      <c r="O354" s="83" t="e">
        <f t="shared" si="31"/>
        <v>#N/A</v>
      </c>
      <c r="P354" s="83" t="e">
        <f t="shared" si="32"/>
        <v>#N/A</v>
      </c>
      <c r="Q354" s="83" t="e">
        <f>_xlfn.IFS(入力シート!O380=置換コード!$I$4,11,入力シート!O380=置換コード!$I$5,21,入力シート!O380=置換コード!$I$6,22,入力シート!O380=置換コード!$I$7,23,入力シート!O380=置換コード!$I$8,24,入力シート!O380=置換コード!$I$9,25,入力シート!O380=置換コード!$I$10,26,入力シート!O380=置換コード!$I$11,31,入力シート!O380=置換コード!$I$12,32,入力シート!O380=置換コード!$I$13,33,入力シート!O380=置換コード!$I$14,34,入力シート!O380=置換コード!$I$15,35,入力シート!O380=置換コード!$I$16,36,入力シート!O380=置換コード!$I$17,37,入力シート!O380=置換コード!$I$18,38,入力シート!O380=置換コード!$I$19,41,入力シート!O380=置換コード!$I$20,42,入力シート!O380=置換コード!$I$21,43,入力シート!O380=置換コード!$I$22,44,入力シート!O380=置換コード!$I$23,51,入力シート!O380=置換コード!$I$24,52,入力シート!O380=置換コード!$I$25,53,入力シート!O380=置換コード!$I$26,54,入力シート!O380=置換コード!$I$27,55,入力シート!O380=置換コード!$I$28,61,入力シート!O380=置換コード!$I$29,62,入力シート!O380=置換コード!$I$30,63,入力シート!O380=置換コード!$I$31,64,入力シート!O380=置換コード!$I$32,65,入力シート!O380=置換コード!$I$33,66,入力シート!O380=置換コード!$I$34,71,入力シート!O380=置換コード!$I$35,72,入力シート!O380=置換コード!$I$36,73,入力シート!O380=置換コード!$I$37,74,入力シート!O380=置換コード!$I$38,75,入力シート!O380=置換コード!$I$39,76,入力シート!O380=置換コード!$I$40,77,入力シート!O380=置換コード!$I$41,78,入力シート!O380=置換コード!$I$42,79,入力シート!O380=置換コード!$I$43,81,入力シート!O380=置換コード!$I$44,82,入力シート!O380=置換コード!$I$45,83,入力シート!O380=置換コード!$I$46,84,入力シート!O380=置換コード!$I$47,85,入力シート!O380=置換コード!$I$48,86,入力シート!O380=置換コード!$I$49,87,入力シート!O380=置換コード!$I$50,88,入力シート!O380=置換コード!$I$51,90)</f>
        <v>#N/A</v>
      </c>
      <c r="R354" s="83" t="e">
        <f t="shared" si="33"/>
        <v>#N/A</v>
      </c>
      <c r="S354" s="83" t="str">
        <f>ASC(入力シート!N380)</f>
        <v/>
      </c>
      <c r="T354" s="83" t="str">
        <f>ASC(入力シート!P380)</f>
        <v/>
      </c>
      <c r="U354" s="83" t="str">
        <f>ASC(入力シート!Q380)</f>
        <v/>
      </c>
      <c r="V354" s="83" t="str">
        <f>ASC(入力シート!R380)</f>
        <v/>
      </c>
      <c r="W354" s="83" t="str">
        <f>ASC(入力シート!M380)</f>
        <v/>
      </c>
      <c r="X354" s="83" t="e">
        <f>_xlfn.IFS(入力シート!U380=置換コード!$I$4,11,入力シート!U380=置換コード!$I$5,21,入力シート!U380=置換コード!$I$6,22,入力シート!U380=置換コード!$I$7,23,入力シート!U380=置換コード!$I$8,24,入力シート!U380=置換コード!$I$9,25,入力シート!U380=置換コード!$I$10,26,入力シート!U380=置換コード!$I$11,31,入力シート!U380=置換コード!$I$12,32,入力シート!U380=置換コード!$I$13,33,入力シート!U380=置換コード!$I$14,34,入力シート!U380=置換コード!$I$15,35,入力シート!U380=置換コード!$I$16,36,入力シート!U380=置換コード!$I$17,37,入力シート!U380=置換コード!$I$18,38,入力シート!U380=置換コード!$I$19,41,入力シート!U380=置換コード!$I$20,42,入力シート!U380=置換コード!$I$21,43,入力シート!U380=置換コード!$I$22,44,入力シート!U380=置換コード!$I$23,51,入力シート!U380=置換コード!$I$24,52,入力シート!U380=置換コード!$I$25,53,入力シート!U380=置換コード!$I$26,54,入力シート!U380=置換コード!$I$27,55,入力シート!U380=置換コード!$I$28,61,入力シート!U380=置換コード!$I$29,62,入力シート!U380=置換コード!$I$30,63,入力シート!U380=置換コード!$I$31,64,入力シート!U380=置換コード!$I$32,65,入力シート!U380=置換コード!$I$33,66,入力シート!U380=置換コード!$I$34,71,入力シート!U380=置換コード!$I$35,72,入力シート!U380=置換コード!$I$36,73,入力シート!U380=置換コード!$I$37,74,入力シート!U380=置換コード!$I$38,75,入力シート!U380=置換コード!$I$39,76,入力シート!U380=置換コード!$I$40,77,入力シート!U380=置換コード!$I$41,78,入力シート!U380=置換コード!$I$42,79,入力シート!U380=置換コード!$I$43,81,入力シート!U380=置換コード!$I$44,82,入力シート!U380=置換コード!$I$45,83,入力シート!U380=置換コード!$I$46,84,入力シート!U380=置換コード!$I$47,85,入力シート!U380=置換コード!$I$48,86,入力シート!U380=置換コード!$I$49,87,入力シート!U380=置換コード!$I$50,88,入力シート!U380=置換コード!$I$51,90)</f>
        <v>#N/A</v>
      </c>
      <c r="Y354" s="83" t="e">
        <f t="shared" si="34"/>
        <v>#N/A</v>
      </c>
      <c r="Z354" s="83" t="str">
        <f>ASC(入力シート!T380)</f>
        <v/>
      </c>
      <c r="AA354" s="83" t="str">
        <f>ASC(入力シート!V380)</f>
        <v/>
      </c>
      <c r="AB354" s="83" t="str">
        <f>ASC(入力シート!W380)</f>
        <v/>
      </c>
      <c r="AC354" s="83" t="str">
        <f>ASC(入力シート!X380)</f>
        <v/>
      </c>
      <c r="AD354" s="83" t="str">
        <f>ASC(入力シート!S380)</f>
        <v/>
      </c>
      <c r="AE354" s="83" t="str">
        <f>IF(入力シート!D380=0,"",入力シート!D380)</f>
        <v/>
      </c>
      <c r="AF354" s="83">
        <f>IF(入力シート!G380="無し",1,2)</f>
        <v>2</v>
      </c>
      <c r="AG354" s="85" t="str">
        <f t="shared" ca="1" si="35"/>
        <v>20240213</v>
      </c>
      <c r="AH354" s="83">
        <f>IF(入力シート!Y380="有り",2,1)</f>
        <v>1</v>
      </c>
      <c r="AI354" s="83">
        <f>IF(入力シート!Z380="有り",2,1)</f>
        <v>1</v>
      </c>
      <c r="AJ354" s="83">
        <f>IF(入力シート!AA380="有り",2,1)</f>
        <v>1</v>
      </c>
      <c r="AK354" s="83">
        <f>IF(入力シート!AB380="有り",2,1)</f>
        <v>1</v>
      </c>
      <c r="AL354" s="83">
        <f>IF(入力シート!AC380="有り",2,1)</f>
        <v>1</v>
      </c>
      <c r="AM354" s="83">
        <f>IF(入力シート!AD380="有り",2,1)</f>
        <v>1</v>
      </c>
      <c r="AN354" s="83">
        <f>IF(入力シート!AE380="有り",2,1)</f>
        <v>1</v>
      </c>
      <c r="AO354" s="83">
        <f>IF(入力シート!H380="必要(\4,950)",1,0)</f>
        <v>0</v>
      </c>
    </row>
    <row r="355" spans="5:41" x14ac:dyDescent="0.4">
      <c r="E355" s="85" t="str">
        <f t="shared" ca="1" si="30"/>
        <v>20240213</v>
      </c>
      <c r="F355" s="83" t="str">
        <f>DBCS(入力シート!A381)</f>
        <v/>
      </c>
      <c r="G355" s="83" t="str">
        <f>(ASC(SUBSTITUTE(SUBSTITUTE(入力シート!B381,"　","")," ","")))</f>
        <v/>
      </c>
      <c r="H355" s="83" t="str">
        <f>ASC(入力シート!C381)</f>
        <v/>
      </c>
      <c r="I355" s="83" t="str">
        <f>IF(入力シート!E381=0,"",入力シート!E381)</f>
        <v/>
      </c>
      <c r="J355" s="83" t="str">
        <f>IF(入力シート!I381=0,"",入力シート!I381)</f>
        <v/>
      </c>
      <c r="K355" s="83" t="str">
        <f>DBCS(入力シート!K381)</f>
        <v/>
      </c>
      <c r="L355" s="83" t="str">
        <f>ASC(入力シート!L381)</f>
        <v/>
      </c>
      <c r="M355" s="83" t="e">
        <f>_xlfn.IFS(入力シート!J381=置換コード!$B$4,1,入力シート!J381=置換コード!$B$5,2,入力シート!J381=置換コード!$B$6,3,入力シート!J381=置換コード!$B$7,4,入力シート!J381=置換コード!$B$8,5,入力シート!J381=置換コード!$B$9,6,入力シート!J381=置換コード!$B$10,7,入力シート!J381=置換コード!$B$11,8,入力シート!J381=置換コード!$B$12,9,入力シート!J381=置換コード!$B$13,10)</f>
        <v>#N/A</v>
      </c>
      <c r="N355" s="83" t="e">
        <f>_xlfn.IFS(入力シート!F381=置換コード!$E$4,1,入力シート!F381=置換コード!$E$5,2)</f>
        <v>#N/A</v>
      </c>
      <c r="O355" s="83" t="e">
        <f t="shared" si="31"/>
        <v>#N/A</v>
      </c>
      <c r="P355" s="83" t="e">
        <f t="shared" si="32"/>
        <v>#N/A</v>
      </c>
      <c r="Q355" s="83" t="e">
        <f>_xlfn.IFS(入力シート!O381=置換コード!$I$4,11,入力シート!O381=置換コード!$I$5,21,入力シート!O381=置換コード!$I$6,22,入力シート!O381=置換コード!$I$7,23,入力シート!O381=置換コード!$I$8,24,入力シート!O381=置換コード!$I$9,25,入力シート!O381=置換コード!$I$10,26,入力シート!O381=置換コード!$I$11,31,入力シート!O381=置換コード!$I$12,32,入力シート!O381=置換コード!$I$13,33,入力シート!O381=置換コード!$I$14,34,入力シート!O381=置換コード!$I$15,35,入力シート!O381=置換コード!$I$16,36,入力シート!O381=置換コード!$I$17,37,入力シート!O381=置換コード!$I$18,38,入力シート!O381=置換コード!$I$19,41,入力シート!O381=置換コード!$I$20,42,入力シート!O381=置換コード!$I$21,43,入力シート!O381=置換コード!$I$22,44,入力シート!O381=置換コード!$I$23,51,入力シート!O381=置換コード!$I$24,52,入力シート!O381=置換コード!$I$25,53,入力シート!O381=置換コード!$I$26,54,入力シート!O381=置換コード!$I$27,55,入力シート!O381=置換コード!$I$28,61,入力シート!O381=置換コード!$I$29,62,入力シート!O381=置換コード!$I$30,63,入力シート!O381=置換コード!$I$31,64,入力シート!O381=置換コード!$I$32,65,入力シート!O381=置換コード!$I$33,66,入力シート!O381=置換コード!$I$34,71,入力シート!O381=置換コード!$I$35,72,入力シート!O381=置換コード!$I$36,73,入力シート!O381=置換コード!$I$37,74,入力シート!O381=置換コード!$I$38,75,入力シート!O381=置換コード!$I$39,76,入力シート!O381=置換コード!$I$40,77,入力シート!O381=置換コード!$I$41,78,入力シート!O381=置換コード!$I$42,79,入力シート!O381=置換コード!$I$43,81,入力シート!O381=置換コード!$I$44,82,入力シート!O381=置換コード!$I$45,83,入力シート!O381=置換コード!$I$46,84,入力シート!O381=置換コード!$I$47,85,入力シート!O381=置換コード!$I$48,86,入力シート!O381=置換コード!$I$49,87,入力シート!O381=置換コード!$I$50,88,入力シート!O381=置換コード!$I$51,90)</f>
        <v>#N/A</v>
      </c>
      <c r="R355" s="83" t="e">
        <f t="shared" si="33"/>
        <v>#N/A</v>
      </c>
      <c r="S355" s="83" t="str">
        <f>ASC(入力シート!N381)</f>
        <v/>
      </c>
      <c r="T355" s="83" t="str">
        <f>ASC(入力シート!P381)</f>
        <v/>
      </c>
      <c r="U355" s="83" t="str">
        <f>ASC(入力シート!Q381)</f>
        <v/>
      </c>
      <c r="V355" s="83" t="str">
        <f>ASC(入力シート!R381)</f>
        <v/>
      </c>
      <c r="W355" s="83" t="str">
        <f>ASC(入力シート!M381)</f>
        <v/>
      </c>
      <c r="X355" s="83" t="e">
        <f>_xlfn.IFS(入力シート!U381=置換コード!$I$4,11,入力シート!U381=置換コード!$I$5,21,入力シート!U381=置換コード!$I$6,22,入力シート!U381=置換コード!$I$7,23,入力シート!U381=置換コード!$I$8,24,入力シート!U381=置換コード!$I$9,25,入力シート!U381=置換コード!$I$10,26,入力シート!U381=置換コード!$I$11,31,入力シート!U381=置換コード!$I$12,32,入力シート!U381=置換コード!$I$13,33,入力シート!U381=置換コード!$I$14,34,入力シート!U381=置換コード!$I$15,35,入力シート!U381=置換コード!$I$16,36,入力シート!U381=置換コード!$I$17,37,入力シート!U381=置換コード!$I$18,38,入力シート!U381=置換コード!$I$19,41,入力シート!U381=置換コード!$I$20,42,入力シート!U381=置換コード!$I$21,43,入力シート!U381=置換コード!$I$22,44,入力シート!U381=置換コード!$I$23,51,入力シート!U381=置換コード!$I$24,52,入力シート!U381=置換コード!$I$25,53,入力シート!U381=置換コード!$I$26,54,入力シート!U381=置換コード!$I$27,55,入力シート!U381=置換コード!$I$28,61,入力シート!U381=置換コード!$I$29,62,入力シート!U381=置換コード!$I$30,63,入力シート!U381=置換コード!$I$31,64,入力シート!U381=置換コード!$I$32,65,入力シート!U381=置換コード!$I$33,66,入力シート!U381=置換コード!$I$34,71,入力シート!U381=置換コード!$I$35,72,入力シート!U381=置換コード!$I$36,73,入力シート!U381=置換コード!$I$37,74,入力シート!U381=置換コード!$I$38,75,入力シート!U381=置換コード!$I$39,76,入力シート!U381=置換コード!$I$40,77,入力シート!U381=置換コード!$I$41,78,入力シート!U381=置換コード!$I$42,79,入力シート!U381=置換コード!$I$43,81,入力シート!U381=置換コード!$I$44,82,入力シート!U381=置換コード!$I$45,83,入力シート!U381=置換コード!$I$46,84,入力シート!U381=置換コード!$I$47,85,入力シート!U381=置換コード!$I$48,86,入力シート!U381=置換コード!$I$49,87,入力シート!U381=置換コード!$I$50,88,入力シート!U381=置換コード!$I$51,90)</f>
        <v>#N/A</v>
      </c>
      <c r="Y355" s="83" t="e">
        <f t="shared" si="34"/>
        <v>#N/A</v>
      </c>
      <c r="Z355" s="83" t="str">
        <f>ASC(入力シート!T381)</f>
        <v/>
      </c>
      <c r="AA355" s="83" t="str">
        <f>ASC(入力シート!V381)</f>
        <v/>
      </c>
      <c r="AB355" s="83" t="str">
        <f>ASC(入力シート!W381)</f>
        <v/>
      </c>
      <c r="AC355" s="83" t="str">
        <f>ASC(入力シート!X381)</f>
        <v/>
      </c>
      <c r="AD355" s="83" t="str">
        <f>ASC(入力シート!S381)</f>
        <v/>
      </c>
      <c r="AE355" s="83" t="str">
        <f>IF(入力シート!D381=0,"",入力シート!D381)</f>
        <v/>
      </c>
      <c r="AF355" s="83">
        <f>IF(入力シート!G381="無し",1,2)</f>
        <v>2</v>
      </c>
      <c r="AG355" s="85" t="str">
        <f t="shared" ca="1" si="35"/>
        <v>20240213</v>
      </c>
      <c r="AH355" s="83">
        <f>IF(入力シート!Y381="有り",2,1)</f>
        <v>1</v>
      </c>
      <c r="AI355" s="83">
        <f>IF(入力シート!Z381="有り",2,1)</f>
        <v>1</v>
      </c>
      <c r="AJ355" s="83">
        <f>IF(入力シート!AA381="有り",2,1)</f>
        <v>1</v>
      </c>
      <c r="AK355" s="83">
        <f>IF(入力シート!AB381="有り",2,1)</f>
        <v>1</v>
      </c>
      <c r="AL355" s="83">
        <f>IF(入力シート!AC381="有り",2,1)</f>
        <v>1</v>
      </c>
      <c r="AM355" s="83">
        <f>IF(入力シート!AD381="有り",2,1)</f>
        <v>1</v>
      </c>
      <c r="AN355" s="83">
        <f>IF(入力シート!AE381="有り",2,1)</f>
        <v>1</v>
      </c>
      <c r="AO355" s="83">
        <f>IF(入力シート!H381="必要(\4,950)",1,0)</f>
        <v>0</v>
      </c>
    </row>
    <row r="356" spans="5:41" x14ac:dyDescent="0.4">
      <c r="E356" s="85" t="str">
        <f t="shared" ca="1" si="30"/>
        <v>20240213</v>
      </c>
      <c r="F356" s="83" t="str">
        <f>DBCS(入力シート!A382)</f>
        <v/>
      </c>
      <c r="G356" s="83" t="str">
        <f>(ASC(SUBSTITUTE(SUBSTITUTE(入力シート!B382,"　","")," ","")))</f>
        <v/>
      </c>
      <c r="H356" s="83" t="str">
        <f>ASC(入力シート!C382)</f>
        <v/>
      </c>
      <c r="I356" s="83" t="str">
        <f>IF(入力シート!E382=0,"",入力シート!E382)</f>
        <v/>
      </c>
      <c r="J356" s="83" t="str">
        <f>IF(入力シート!I382=0,"",入力シート!I382)</f>
        <v/>
      </c>
      <c r="K356" s="83" t="str">
        <f>DBCS(入力シート!K382)</f>
        <v/>
      </c>
      <c r="L356" s="83" t="str">
        <f>ASC(入力シート!L382)</f>
        <v/>
      </c>
      <c r="M356" s="83" t="e">
        <f>_xlfn.IFS(入力シート!J382=置換コード!$B$4,1,入力シート!J382=置換コード!$B$5,2,入力シート!J382=置換コード!$B$6,3,入力シート!J382=置換コード!$B$7,4,入力シート!J382=置換コード!$B$8,5,入力シート!J382=置換コード!$B$9,6,入力シート!J382=置換コード!$B$10,7,入力シート!J382=置換コード!$B$11,8,入力シート!J382=置換コード!$B$12,9,入力シート!J382=置換コード!$B$13,10)</f>
        <v>#N/A</v>
      </c>
      <c r="N356" s="83" t="e">
        <f>_xlfn.IFS(入力シート!F382=置換コード!$E$4,1,入力シート!F382=置換コード!$E$5,2)</f>
        <v>#N/A</v>
      </c>
      <c r="O356" s="83" t="e">
        <f t="shared" si="31"/>
        <v>#N/A</v>
      </c>
      <c r="P356" s="83" t="e">
        <f t="shared" si="32"/>
        <v>#N/A</v>
      </c>
      <c r="Q356" s="83" t="e">
        <f>_xlfn.IFS(入力シート!O382=置換コード!$I$4,11,入力シート!O382=置換コード!$I$5,21,入力シート!O382=置換コード!$I$6,22,入力シート!O382=置換コード!$I$7,23,入力シート!O382=置換コード!$I$8,24,入力シート!O382=置換コード!$I$9,25,入力シート!O382=置換コード!$I$10,26,入力シート!O382=置換コード!$I$11,31,入力シート!O382=置換コード!$I$12,32,入力シート!O382=置換コード!$I$13,33,入力シート!O382=置換コード!$I$14,34,入力シート!O382=置換コード!$I$15,35,入力シート!O382=置換コード!$I$16,36,入力シート!O382=置換コード!$I$17,37,入力シート!O382=置換コード!$I$18,38,入力シート!O382=置換コード!$I$19,41,入力シート!O382=置換コード!$I$20,42,入力シート!O382=置換コード!$I$21,43,入力シート!O382=置換コード!$I$22,44,入力シート!O382=置換コード!$I$23,51,入力シート!O382=置換コード!$I$24,52,入力シート!O382=置換コード!$I$25,53,入力シート!O382=置換コード!$I$26,54,入力シート!O382=置換コード!$I$27,55,入力シート!O382=置換コード!$I$28,61,入力シート!O382=置換コード!$I$29,62,入力シート!O382=置換コード!$I$30,63,入力シート!O382=置換コード!$I$31,64,入力シート!O382=置換コード!$I$32,65,入力シート!O382=置換コード!$I$33,66,入力シート!O382=置換コード!$I$34,71,入力シート!O382=置換コード!$I$35,72,入力シート!O382=置換コード!$I$36,73,入力シート!O382=置換コード!$I$37,74,入力シート!O382=置換コード!$I$38,75,入力シート!O382=置換コード!$I$39,76,入力シート!O382=置換コード!$I$40,77,入力シート!O382=置換コード!$I$41,78,入力シート!O382=置換コード!$I$42,79,入力シート!O382=置換コード!$I$43,81,入力シート!O382=置換コード!$I$44,82,入力シート!O382=置換コード!$I$45,83,入力シート!O382=置換コード!$I$46,84,入力シート!O382=置換コード!$I$47,85,入力シート!O382=置換コード!$I$48,86,入力シート!O382=置換コード!$I$49,87,入力シート!O382=置換コード!$I$50,88,入力シート!O382=置換コード!$I$51,90)</f>
        <v>#N/A</v>
      </c>
      <c r="R356" s="83" t="e">
        <f t="shared" si="33"/>
        <v>#N/A</v>
      </c>
      <c r="S356" s="83" t="str">
        <f>ASC(入力シート!N382)</f>
        <v/>
      </c>
      <c r="T356" s="83" t="str">
        <f>ASC(入力シート!P382)</f>
        <v/>
      </c>
      <c r="U356" s="83" t="str">
        <f>ASC(入力シート!Q382)</f>
        <v/>
      </c>
      <c r="V356" s="83" t="str">
        <f>ASC(入力シート!R382)</f>
        <v/>
      </c>
      <c r="W356" s="83" t="str">
        <f>ASC(入力シート!M382)</f>
        <v/>
      </c>
      <c r="X356" s="83" t="e">
        <f>_xlfn.IFS(入力シート!U382=置換コード!$I$4,11,入力シート!U382=置換コード!$I$5,21,入力シート!U382=置換コード!$I$6,22,入力シート!U382=置換コード!$I$7,23,入力シート!U382=置換コード!$I$8,24,入力シート!U382=置換コード!$I$9,25,入力シート!U382=置換コード!$I$10,26,入力シート!U382=置換コード!$I$11,31,入力シート!U382=置換コード!$I$12,32,入力シート!U382=置換コード!$I$13,33,入力シート!U382=置換コード!$I$14,34,入力シート!U382=置換コード!$I$15,35,入力シート!U382=置換コード!$I$16,36,入力シート!U382=置換コード!$I$17,37,入力シート!U382=置換コード!$I$18,38,入力シート!U382=置換コード!$I$19,41,入力シート!U382=置換コード!$I$20,42,入力シート!U382=置換コード!$I$21,43,入力シート!U382=置換コード!$I$22,44,入力シート!U382=置換コード!$I$23,51,入力シート!U382=置換コード!$I$24,52,入力シート!U382=置換コード!$I$25,53,入力シート!U382=置換コード!$I$26,54,入力シート!U382=置換コード!$I$27,55,入力シート!U382=置換コード!$I$28,61,入力シート!U382=置換コード!$I$29,62,入力シート!U382=置換コード!$I$30,63,入力シート!U382=置換コード!$I$31,64,入力シート!U382=置換コード!$I$32,65,入力シート!U382=置換コード!$I$33,66,入力シート!U382=置換コード!$I$34,71,入力シート!U382=置換コード!$I$35,72,入力シート!U382=置換コード!$I$36,73,入力シート!U382=置換コード!$I$37,74,入力シート!U382=置換コード!$I$38,75,入力シート!U382=置換コード!$I$39,76,入力シート!U382=置換コード!$I$40,77,入力シート!U382=置換コード!$I$41,78,入力シート!U382=置換コード!$I$42,79,入力シート!U382=置換コード!$I$43,81,入力シート!U382=置換コード!$I$44,82,入力シート!U382=置換コード!$I$45,83,入力シート!U382=置換コード!$I$46,84,入力シート!U382=置換コード!$I$47,85,入力シート!U382=置換コード!$I$48,86,入力シート!U382=置換コード!$I$49,87,入力シート!U382=置換コード!$I$50,88,入力シート!U382=置換コード!$I$51,90)</f>
        <v>#N/A</v>
      </c>
      <c r="Y356" s="83" t="e">
        <f t="shared" si="34"/>
        <v>#N/A</v>
      </c>
      <c r="Z356" s="83" t="str">
        <f>ASC(入力シート!T382)</f>
        <v/>
      </c>
      <c r="AA356" s="83" t="str">
        <f>ASC(入力シート!V382)</f>
        <v/>
      </c>
      <c r="AB356" s="83" t="str">
        <f>ASC(入力シート!W382)</f>
        <v/>
      </c>
      <c r="AC356" s="83" t="str">
        <f>ASC(入力シート!X382)</f>
        <v/>
      </c>
      <c r="AD356" s="83" t="str">
        <f>ASC(入力シート!S382)</f>
        <v/>
      </c>
      <c r="AE356" s="83" t="str">
        <f>IF(入力シート!D382=0,"",入力シート!D382)</f>
        <v/>
      </c>
      <c r="AF356" s="83">
        <f>IF(入力シート!G382="無し",1,2)</f>
        <v>2</v>
      </c>
      <c r="AG356" s="85" t="str">
        <f t="shared" ca="1" si="35"/>
        <v>20240213</v>
      </c>
      <c r="AH356" s="83">
        <f>IF(入力シート!Y382="有り",2,1)</f>
        <v>1</v>
      </c>
      <c r="AI356" s="83">
        <f>IF(入力シート!Z382="有り",2,1)</f>
        <v>1</v>
      </c>
      <c r="AJ356" s="83">
        <f>IF(入力シート!AA382="有り",2,1)</f>
        <v>1</v>
      </c>
      <c r="AK356" s="83">
        <f>IF(入力シート!AB382="有り",2,1)</f>
        <v>1</v>
      </c>
      <c r="AL356" s="83">
        <f>IF(入力シート!AC382="有り",2,1)</f>
        <v>1</v>
      </c>
      <c r="AM356" s="83">
        <f>IF(入力シート!AD382="有り",2,1)</f>
        <v>1</v>
      </c>
      <c r="AN356" s="83">
        <f>IF(入力シート!AE382="有り",2,1)</f>
        <v>1</v>
      </c>
      <c r="AO356" s="83">
        <f>IF(入力シート!H382="必要(\4,950)",1,0)</f>
        <v>0</v>
      </c>
    </row>
    <row r="357" spans="5:41" x14ac:dyDescent="0.4">
      <c r="E357" s="85" t="str">
        <f t="shared" ca="1" si="30"/>
        <v>20240213</v>
      </c>
      <c r="F357" s="83" t="str">
        <f>DBCS(入力シート!A383)</f>
        <v/>
      </c>
      <c r="G357" s="83" t="str">
        <f>(ASC(SUBSTITUTE(SUBSTITUTE(入力シート!B383,"　","")," ","")))</f>
        <v/>
      </c>
      <c r="H357" s="83" t="str">
        <f>ASC(入力シート!C383)</f>
        <v/>
      </c>
      <c r="I357" s="83" t="str">
        <f>IF(入力シート!E383=0,"",入力シート!E383)</f>
        <v/>
      </c>
      <c r="J357" s="83" t="str">
        <f>IF(入力シート!I383=0,"",入力シート!I383)</f>
        <v/>
      </c>
      <c r="K357" s="83" t="str">
        <f>DBCS(入力シート!K383)</f>
        <v/>
      </c>
      <c r="L357" s="83" t="str">
        <f>ASC(入力シート!L383)</f>
        <v/>
      </c>
      <c r="M357" s="83" t="e">
        <f>_xlfn.IFS(入力シート!J383=置換コード!$B$4,1,入力シート!J383=置換コード!$B$5,2,入力シート!J383=置換コード!$B$6,3,入力シート!J383=置換コード!$B$7,4,入力シート!J383=置換コード!$B$8,5,入力シート!J383=置換コード!$B$9,6,入力シート!J383=置換コード!$B$10,7,入力シート!J383=置換コード!$B$11,8,入力シート!J383=置換コード!$B$12,9,入力シート!J383=置換コード!$B$13,10)</f>
        <v>#N/A</v>
      </c>
      <c r="N357" s="83" t="e">
        <f>_xlfn.IFS(入力シート!F383=置換コード!$E$4,1,入力シート!F383=置換コード!$E$5,2)</f>
        <v>#N/A</v>
      </c>
      <c r="O357" s="83" t="e">
        <f t="shared" si="31"/>
        <v>#N/A</v>
      </c>
      <c r="P357" s="83" t="e">
        <f t="shared" si="32"/>
        <v>#N/A</v>
      </c>
      <c r="Q357" s="83" t="e">
        <f>_xlfn.IFS(入力シート!O383=置換コード!$I$4,11,入力シート!O383=置換コード!$I$5,21,入力シート!O383=置換コード!$I$6,22,入力シート!O383=置換コード!$I$7,23,入力シート!O383=置換コード!$I$8,24,入力シート!O383=置換コード!$I$9,25,入力シート!O383=置換コード!$I$10,26,入力シート!O383=置換コード!$I$11,31,入力シート!O383=置換コード!$I$12,32,入力シート!O383=置換コード!$I$13,33,入力シート!O383=置換コード!$I$14,34,入力シート!O383=置換コード!$I$15,35,入力シート!O383=置換コード!$I$16,36,入力シート!O383=置換コード!$I$17,37,入力シート!O383=置換コード!$I$18,38,入力シート!O383=置換コード!$I$19,41,入力シート!O383=置換コード!$I$20,42,入力シート!O383=置換コード!$I$21,43,入力シート!O383=置換コード!$I$22,44,入力シート!O383=置換コード!$I$23,51,入力シート!O383=置換コード!$I$24,52,入力シート!O383=置換コード!$I$25,53,入力シート!O383=置換コード!$I$26,54,入力シート!O383=置換コード!$I$27,55,入力シート!O383=置換コード!$I$28,61,入力シート!O383=置換コード!$I$29,62,入力シート!O383=置換コード!$I$30,63,入力シート!O383=置換コード!$I$31,64,入力シート!O383=置換コード!$I$32,65,入力シート!O383=置換コード!$I$33,66,入力シート!O383=置換コード!$I$34,71,入力シート!O383=置換コード!$I$35,72,入力シート!O383=置換コード!$I$36,73,入力シート!O383=置換コード!$I$37,74,入力シート!O383=置換コード!$I$38,75,入力シート!O383=置換コード!$I$39,76,入力シート!O383=置換コード!$I$40,77,入力シート!O383=置換コード!$I$41,78,入力シート!O383=置換コード!$I$42,79,入力シート!O383=置換コード!$I$43,81,入力シート!O383=置換コード!$I$44,82,入力シート!O383=置換コード!$I$45,83,入力シート!O383=置換コード!$I$46,84,入力シート!O383=置換コード!$I$47,85,入力シート!O383=置換コード!$I$48,86,入力シート!O383=置換コード!$I$49,87,入力シート!O383=置換コード!$I$50,88,入力シート!O383=置換コード!$I$51,90)</f>
        <v>#N/A</v>
      </c>
      <c r="R357" s="83" t="e">
        <f t="shared" si="33"/>
        <v>#N/A</v>
      </c>
      <c r="S357" s="83" t="str">
        <f>ASC(入力シート!N383)</f>
        <v/>
      </c>
      <c r="T357" s="83" t="str">
        <f>ASC(入力シート!P383)</f>
        <v/>
      </c>
      <c r="U357" s="83" t="str">
        <f>ASC(入力シート!Q383)</f>
        <v/>
      </c>
      <c r="V357" s="83" t="str">
        <f>ASC(入力シート!R383)</f>
        <v/>
      </c>
      <c r="W357" s="83" t="str">
        <f>ASC(入力シート!M383)</f>
        <v/>
      </c>
      <c r="X357" s="83" t="e">
        <f>_xlfn.IFS(入力シート!U383=置換コード!$I$4,11,入力シート!U383=置換コード!$I$5,21,入力シート!U383=置換コード!$I$6,22,入力シート!U383=置換コード!$I$7,23,入力シート!U383=置換コード!$I$8,24,入力シート!U383=置換コード!$I$9,25,入力シート!U383=置換コード!$I$10,26,入力シート!U383=置換コード!$I$11,31,入力シート!U383=置換コード!$I$12,32,入力シート!U383=置換コード!$I$13,33,入力シート!U383=置換コード!$I$14,34,入力シート!U383=置換コード!$I$15,35,入力シート!U383=置換コード!$I$16,36,入力シート!U383=置換コード!$I$17,37,入力シート!U383=置換コード!$I$18,38,入力シート!U383=置換コード!$I$19,41,入力シート!U383=置換コード!$I$20,42,入力シート!U383=置換コード!$I$21,43,入力シート!U383=置換コード!$I$22,44,入力シート!U383=置換コード!$I$23,51,入力シート!U383=置換コード!$I$24,52,入力シート!U383=置換コード!$I$25,53,入力シート!U383=置換コード!$I$26,54,入力シート!U383=置換コード!$I$27,55,入力シート!U383=置換コード!$I$28,61,入力シート!U383=置換コード!$I$29,62,入力シート!U383=置換コード!$I$30,63,入力シート!U383=置換コード!$I$31,64,入力シート!U383=置換コード!$I$32,65,入力シート!U383=置換コード!$I$33,66,入力シート!U383=置換コード!$I$34,71,入力シート!U383=置換コード!$I$35,72,入力シート!U383=置換コード!$I$36,73,入力シート!U383=置換コード!$I$37,74,入力シート!U383=置換コード!$I$38,75,入力シート!U383=置換コード!$I$39,76,入力シート!U383=置換コード!$I$40,77,入力シート!U383=置換コード!$I$41,78,入力シート!U383=置換コード!$I$42,79,入力シート!U383=置換コード!$I$43,81,入力シート!U383=置換コード!$I$44,82,入力シート!U383=置換コード!$I$45,83,入力シート!U383=置換コード!$I$46,84,入力シート!U383=置換コード!$I$47,85,入力シート!U383=置換コード!$I$48,86,入力シート!U383=置換コード!$I$49,87,入力シート!U383=置換コード!$I$50,88,入力シート!U383=置換コード!$I$51,90)</f>
        <v>#N/A</v>
      </c>
      <c r="Y357" s="83" t="e">
        <f t="shared" si="34"/>
        <v>#N/A</v>
      </c>
      <c r="Z357" s="83" t="str">
        <f>ASC(入力シート!T383)</f>
        <v/>
      </c>
      <c r="AA357" s="83" t="str">
        <f>ASC(入力シート!V383)</f>
        <v/>
      </c>
      <c r="AB357" s="83" t="str">
        <f>ASC(入力シート!W383)</f>
        <v/>
      </c>
      <c r="AC357" s="83" t="str">
        <f>ASC(入力シート!X383)</f>
        <v/>
      </c>
      <c r="AD357" s="83" t="str">
        <f>ASC(入力シート!S383)</f>
        <v/>
      </c>
      <c r="AE357" s="83" t="str">
        <f>IF(入力シート!D383=0,"",入力シート!D383)</f>
        <v/>
      </c>
      <c r="AF357" s="83">
        <f>IF(入力シート!G383="無し",1,2)</f>
        <v>2</v>
      </c>
      <c r="AG357" s="85" t="str">
        <f t="shared" ca="1" si="35"/>
        <v>20240213</v>
      </c>
      <c r="AH357" s="83">
        <f>IF(入力シート!Y383="有り",2,1)</f>
        <v>1</v>
      </c>
      <c r="AI357" s="83">
        <f>IF(入力シート!Z383="有り",2,1)</f>
        <v>1</v>
      </c>
      <c r="AJ357" s="83">
        <f>IF(入力シート!AA383="有り",2,1)</f>
        <v>1</v>
      </c>
      <c r="AK357" s="83">
        <f>IF(入力シート!AB383="有り",2,1)</f>
        <v>1</v>
      </c>
      <c r="AL357" s="83">
        <f>IF(入力シート!AC383="有り",2,1)</f>
        <v>1</v>
      </c>
      <c r="AM357" s="83">
        <f>IF(入力シート!AD383="有り",2,1)</f>
        <v>1</v>
      </c>
      <c r="AN357" s="83">
        <f>IF(入力シート!AE383="有り",2,1)</f>
        <v>1</v>
      </c>
      <c r="AO357" s="83">
        <f>IF(入力シート!H383="必要(\4,950)",1,0)</f>
        <v>0</v>
      </c>
    </row>
    <row r="358" spans="5:41" x14ac:dyDescent="0.4">
      <c r="E358" s="85" t="str">
        <f t="shared" ca="1" si="30"/>
        <v>20240213</v>
      </c>
      <c r="F358" s="83" t="str">
        <f>DBCS(入力シート!A384)</f>
        <v/>
      </c>
      <c r="G358" s="83" t="str">
        <f>(ASC(SUBSTITUTE(SUBSTITUTE(入力シート!B384,"　","")," ","")))</f>
        <v/>
      </c>
      <c r="H358" s="83" t="str">
        <f>ASC(入力シート!C384)</f>
        <v/>
      </c>
      <c r="I358" s="83" t="str">
        <f>IF(入力シート!E384=0,"",入力シート!E384)</f>
        <v/>
      </c>
      <c r="J358" s="83" t="str">
        <f>IF(入力シート!I384=0,"",入力シート!I384)</f>
        <v/>
      </c>
      <c r="K358" s="83" t="str">
        <f>DBCS(入力シート!K384)</f>
        <v/>
      </c>
      <c r="L358" s="83" t="str">
        <f>ASC(入力シート!L384)</f>
        <v/>
      </c>
      <c r="M358" s="83" t="e">
        <f>_xlfn.IFS(入力シート!J384=置換コード!$B$4,1,入力シート!J384=置換コード!$B$5,2,入力シート!J384=置換コード!$B$6,3,入力シート!J384=置換コード!$B$7,4,入力シート!J384=置換コード!$B$8,5,入力シート!J384=置換コード!$B$9,6,入力シート!J384=置換コード!$B$10,7,入力シート!J384=置換コード!$B$11,8,入力シート!J384=置換コード!$B$12,9,入力シート!J384=置換コード!$B$13,10)</f>
        <v>#N/A</v>
      </c>
      <c r="N358" s="83" t="e">
        <f>_xlfn.IFS(入力シート!F384=置換コード!$E$4,1,入力シート!F384=置換コード!$E$5,2)</f>
        <v>#N/A</v>
      </c>
      <c r="O358" s="83" t="e">
        <f t="shared" si="31"/>
        <v>#N/A</v>
      </c>
      <c r="P358" s="83" t="e">
        <f t="shared" si="32"/>
        <v>#N/A</v>
      </c>
      <c r="Q358" s="83" t="e">
        <f>_xlfn.IFS(入力シート!O384=置換コード!$I$4,11,入力シート!O384=置換コード!$I$5,21,入力シート!O384=置換コード!$I$6,22,入力シート!O384=置換コード!$I$7,23,入力シート!O384=置換コード!$I$8,24,入力シート!O384=置換コード!$I$9,25,入力シート!O384=置換コード!$I$10,26,入力シート!O384=置換コード!$I$11,31,入力シート!O384=置換コード!$I$12,32,入力シート!O384=置換コード!$I$13,33,入力シート!O384=置換コード!$I$14,34,入力シート!O384=置換コード!$I$15,35,入力シート!O384=置換コード!$I$16,36,入力シート!O384=置換コード!$I$17,37,入力シート!O384=置換コード!$I$18,38,入力シート!O384=置換コード!$I$19,41,入力シート!O384=置換コード!$I$20,42,入力シート!O384=置換コード!$I$21,43,入力シート!O384=置換コード!$I$22,44,入力シート!O384=置換コード!$I$23,51,入力シート!O384=置換コード!$I$24,52,入力シート!O384=置換コード!$I$25,53,入力シート!O384=置換コード!$I$26,54,入力シート!O384=置換コード!$I$27,55,入力シート!O384=置換コード!$I$28,61,入力シート!O384=置換コード!$I$29,62,入力シート!O384=置換コード!$I$30,63,入力シート!O384=置換コード!$I$31,64,入力シート!O384=置換コード!$I$32,65,入力シート!O384=置換コード!$I$33,66,入力シート!O384=置換コード!$I$34,71,入力シート!O384=置換コード!$I$35,72,入力シート!O384=置換コード!$I$36,73,入力シート!O384=置換コード!$I$37,74,入力シート!O384=置換コード!$I$38,75,入力シート!O384=置換コード!$I$39,76,入力シート!O384=置換コード!$I$40,77,入力シート!O384=置換コード!$I$41,78,入力シート!O384=置換コード!$I$42,79,入力シート!O384=置換コード!$I$43,81,入力シート!O384=置換コード!$I$44,82,入力シート!O384=置換コード!$I$45,83,入力シート!O384=置換コード!$I$46,84,入力シート!O384=置換コード!$I$47,85,入力シート!O384=置換コード!$I$48,86,入力シート!O384=置換コード!$I$49,87,入力シート!O384=置換コード!$I$50,88,入力シート!O384=置換コード!$I$51,90)</f>
        <v>#N/A</v>
      </c>
      <c r="R358" s="83" t="e">
        <f t="shared" si="33"/>
        <v>#N/A</v>
      </c>
      <c r="S358" s="83" t="str">
        <f>ASC(入力シート!N384)</f>
        <v/>
      </c>
      <c r="T358" s="83" t="str">
        <f>ASC(入力シート!P384)</f>
        <v/>
      </c>
      <c r="U358" s="83" t="str">
        <f>ASC(入力シート!Q384)</f>
        <v/>
      </c>
      <c r="V358" s="83" t="str">
        <f>ASC(入力シート!R384)</f>
        <v/>
      </c>
      <c r="W358" s="83" t="str">
        <f>ASC(入力シート!M384)</f>
        <v/>
      </c>
      <c r="X358" s="83" t="e">
        <f>_xlfn.IFS(入力シート!U384=置換コード!$I$4,11,入力シート!U384=置換コード!$I$5,21,入力シート!U384=置換コード!$I$6,22,入力シート!U384=置換コード!$I$7,23,入力シート!U384=置換コード!$I$8,24,入力シート!U384=置換コード!$I$9,25,入力シート!U384=置換コード!$I$10,26,入力シート!U384=置換コード!$I$11,31,入力シート!U384=置換コード!$I$12,32,入力シート!U384=置換コード!$I$13,33,入力シート!U384=置換コード!$I$14,34,入力シート!U384=置換コード!$I$15,35,入力シート!U384=置換コード!$I$16,36,入力シート!U384=置換コード!$I$17,37,入力シート!U384=置換コード!$I$18,38,入力シート!U384=置換コード!$I$19,41,入力シート!U384=置換コード!$I$20,42,入力シート!U384=置換コード!$I$21,43,入力シート!U384=置換コード!$I$22,44,入力シート!U384=置換コード!$I$23,51,入力シート!U384=置換コード!$I$24,52,入力シート!U384=置換コード!$I$25,53,入力シート!U384=置換コード!$I$26,54,入力シート!U384=置換コード!$I$27,55,入力シート!U384=置換コード!$I$28,61,入力シート!U384=置換コード!$I$29,62,入力シート!U384=置換コード!$I$30,63,入力シート!U384=置換コード!$I$31,64,入力シート!U384=置換コード!$I$32,65,入力シート!U384=置換コード!$I$33,66,入力シート!U384=置換コード!$I$34,71,入力シート!U384=置換コード!$I$35,72,入力シート!U384=置換コード!$I$36,73,入力シート!U384=置換コード!$I$37,74,入力シート!U384=置換コード!$I$38,75,入力シート!U384=置換コード!$I$39,76,入力シート!U384=置換コード!$I$40,77,入力シート!U384=置換コード!$I$41,78,入力シート!U384=置換コード!$I$42,79,入力シート!U384=置換コード!$I$43,81,入力シート!U384=置換コード!$I$44,82,入力シート!U384=置換コード!$I$45,83,入力シート!U384=置換コード!$I$46,84,入力シート!U384=置換コード!$I$47,85,入力シート!U384=置換コード!$I$48,86,入力シート!U384=置換コード!$I$49,87,入力シート!U384=置換コード!$I$50,88,入力シート!U384=置換コード!$I$51,90)</f>
        <v>#N/A</v>
      </c>
      <c r="Y358" s="83" t="e">
        <f t="shared" si="34"/>
        <v>#N/A</v>
      </c>
      <c r="Z358" s="83" t="str">
        <f>ASC(入力シート!T384)</f>
        <v/>
      </c>
      <c r="AA358" s="83" t="str">
        <f>ASC(入力シート!V384)</f>
        <v/>
      </c>
      <c r="AB358" s="83" t="str">
        <f>ASC(入力シート!W384)</f>
        <v/>
      </c>
      <c r="AC358" s="83" t="str">
        <f>ASC(入力シート!X384)</f>
        <v/>
      </c>
      <c r="AD358" s="83" t="str">
        <f>ASC(入力シート!S384)</f>
        <v/>
      </c>
      <c r="AE358" s="83" t="str">
        <f>IF(入力シート!D384=0,"",入力シート!D384)</f>
        <v/>
      </c>
      <c r="AF358" s="83">
        <f>IF(入力シート!G384="無し",1,2)</f>
        <v>2</v>
      </c>
      <c r="AG358" s="85" t="str">
        <f t="shared" ca="1" si="35"/>
        <v>20240213</v>
      </c>
      <c r="AH358" s="83">
        <f>IF(入力シート!Y384="有り",2,1)</f>
        <v>1</v>
      </c>
      <c r="AI358" s="83">
        <f>IF(入力シート!Z384="有り",2,1)</f>
        <v>1</v>
      </c>
      <c r="AJ358" s="83">
        <f>IF(入力シート!AA384="有り",2,1)</f>
        <v>1</v>
      </c>
      <c r="AK358" s="83">
        <f>IF(入力シート!AB384="有り",2,1)</f>
        <v>1</v>
      </c>
      <c r="AL358" s="83">
        <f>IF(入力シート!AC384="有り",2,1)</f>
        <v>1</v>
      </c>
      <c r="AM358" s="83">
        <f>IF(入力シート!AD384="有り",2,1)</f>
        <v>1</v>
      </c>
      <c r="AN358" s="83">
        <f>IF(入力シート!AE384="有り",2,1)</f>
        <v>1</v>
      </c>
      <c r="AO358" s="83">
        <f>IF(入力シート!H384="必要(\4,950)",1,0)</f>
        <v>0</v>
      </c>
    </row>
    <row r="359" spans="5:41" x14ac:dyDescent="0.4">
      <c r="E359" s="85" t="str">
        <f t="shared" ca="1" si="30"/>
        <v>20240213</v>
      </c>
      <c r="F359" s="83" t="str">
        <f>DBCS(入力シート!A385)</f>
        <v/>
      </c>
      <c r="G359" s="83" t="str">
        <f>(ASC(SUBSTITUTE(SUBSTITUTE(入力シート!B385,"　","")," ","")))</f>
        <v/>
      </c>
      <c r="H359" s="83" t="str">
        <f>ASC(入力シート!C385)</f>
        <v/>
      </c>
      <c r="I359" s="83" t="str">
        <f>IF(入力シート!E385=0,"",入力シート!E385)</f>
        <v/>
      </c>
      <c r="J359" s="83" t="str">
        <f>IF(入力シート!I385=0,"",入力シート!I385)</f>
        <v/>
      </c>
      <c r="K359" s="83" t="str">
        <f>DBCS(入力シート!K385)</f>
        <v/>
      </c>
      <c r="L359" s="83" t="str">
        <f>ASC(入力シート!L385)</f>
        <v/>
      </c>
      <c r="M359" s="83" t="e">
        <f>_xlfn.IFS(入力シート!J385=置換コード!$B$4,1,入力シート!J385=置換コード!$B$5,2,入力シート!J385=置換コード!$B$6,3,入力シート!J385=置換コード!$B$7,4,入力シート!J385=置換コード!$B$8,5,入力シート!J385=置換コード!$B$9,6,入力シート!J385=置換コード!$B$10,7,入力シート!J385=置換コード!$B$11,8,入力シート!J385=置換コード!$B$12,9,入力シート!J385=置換コード!$B$13,10)</f>
        <v>#N/A</v>
      </c>
      <c r="N359" s="83" t="e">
        <f>_xlfn.IFS(入力シート!F385=置換コード!$E$4,1,入力シート!F385=置換コード!$E$5,2)</f>
        <v>#N/A</v>
      </c>
      <c r="O359" s="83" t="e">
        <f t="shared" si="31"/>
        <v>#N/A</v>
      </c>
      <c r="P359" s="83" t="e">
        <f t="shared" si="32"/>
        <v>#N/A</v>
      </c>
      <c r="Q359" s="83" t="e">
        <f>_xlfn.IFS(入力シート!O385=置換コード!$I$4,11,入力シート!O385=置換コード!$I$5,21,入力シート!O385=置換コード!$I$6,22,入力シート!O385=置換コード!$I$7,23,入力シート!O385=置換コード!$I$8,24,入力シート!O385=置換コード!$I$9,25,入力シート!O385=置換コード!$I$10,26,入力シート!O385=置換コード!$I$11,31,入力シート!O385=置換コード!$I$12,32,入力シート!O385=置換コード!$I$13,33,入力シート!O385=置換コード!$I$14,34,入力シート!O385=置換コード!$I$15,35,入力シート!O385=置換コード!$I$16,36,入力シート!O385=置換コード!$I$17,37,入力シート!O385=置換コード!$I$18,38,入力シート!O385=置換コード!$I$19,41,入力シート!O385=置換コード!$I$20,42,入力シート!O385=置換コード!$I$21,43,入力シート!O385=置換コード!$I$22,44,入力シート!O385=置換コード!$I$23,51,入力シート!O385=置換コード!$I$24,52,入力シート!O385=置換コード!$I$25,53,入力シート!O385=置換コード!$I$26,54,入力シート!O385=置換コード!$I$27,55,入力シート!O385=置換コード!$I$28,61,入力シート!O385=置換コード!$I$29,62,入力シート!O385=置換コード!$I$30,63,入力シート!O385=置換コード!$I$31,64,入力シート!O385=置換コード!$I$32,65,入力シート!O385=置換コード!$I$33,66,入力シート!O385=置換コード!$I$34,71,入力シート!O385=置換コード!$I$35,72,入力シート!O385=置換コード!$I$36,73,入力シート!O385=置換コード!$I$37,74,入力シート!O385=置換コード!$I$38,75,入力シート!O385=置換コード!$I$39,76,入力シート!O385=置換コード!$I$40,77,入力シート!O385=置換コード!$I$41,78,入力シート!O385=置換コード!$I$42,79,入力シート!O385=置換コード!$I$43,81,入力シート!O385=置換コード!$I$44,82,入力シート!O385=置換コード!$I$45,83,入力シート!O385=置換コード!$I$46,84,入力シート!O385=置換コード!$I$47,85,入力シート!O385=置換コード!$I$48,86,入力シート!O385=置換コード!$I$49,87,入力シート!O385=置換コード!$I$50,88,入力シート!O385=置換コード!$I$51,90)</f>
        <v>#N/A</v>
      </c>
      <c r="R359" s="83" t="e">
        <f t="shared" si="33"/>
        <v>#N/A</v>
      </c>
      <c r="S359" s="83" t="str">
        <f>ASC(入力シート!N385)</f>
        <v/>
      </c>
      <c r="T359" s="83" t="str">
        <f>ASC(入力シート!P385)</f>
        <v/>
      </c>
      <c r="U359" s="83" t="str">
        <f>ASC(入力シート!Q385)</f>
        <v/>
      </c>
      <c r="V359" s="83" t="str">
        <f>ASC(入力シート!R385)</f>
        <v/>
      </c>
      <c r="W359" s="83" t="str">
        <f>ASC(入力シート!M385)</f>
        <v/>
      </c>
      <c r="X359" s="83" t="e">
        <f>_xlfn.IFS(入力シート!U385=置換コード!$I$4,11,入力シート!U385=置換コード!$I$5,21,入力シート!U385=置換コード!$I$6,22,入力シート!U385=置換コード!$I$7,23,入力シート!U385=置換コード!$I$8,24,入力シート!U385=置換コード!$I$9,25,入力シート!U385=置換コード!$I$10,26,入力シート!U385=置換コード!$I$11,31,入力シート!U385=置換コード!$I$12,32,入力シート!U385=置換コード!$I$13,33,入力シート!U385=置換コード!$I$14,34,入力シート!U385=置換コード!$I$15,35,入力シート!U385=置換コード!$I$16,36,入力シート!U385=置換コード!$I$17,37,入力シート!U385=置換コード!$I$18,38,入力シート!U385=置換コード!$I$19,41,入力シート!U385=置換コード!$I$20,42,入力シート!U385=置換コード!$I$21,43,入力シート!U385=置換コード!$I$22,44,入力シート!U385=置換コード!$I$23,51,入力シート!U385=置換コード!$I$24,52,入力シート!U385=置換コード!$I$25,53,入力シート!U385=置換コード!$I$26,54,入力シート!U385=置換コード!$I$27,55,入力シート!U385=置換コード!$I$28,61,入力シート!U385=置換コード!$I$29,62,入力シート!U385=置換コード!$I$30,63,入力シート!U385=置換コード!$I$31,64,入力シート!U385=置換コード!$I$32,65,入力シート!U385=置換コード!$I$33,66,入力シート!U385=置換コード!$I$34,71,入力シート!U385=置換コード!$I$35,72,入力シート!U385=置換コード!$I$36,73,入力シート!U385=置換コード!$I$37,74,入力シート!U385=置換コード!$I$38,75,入力シート!U385=置換コード!$I$39,76,入力シート!U385=置換コード!$I$40,77,入力シート!U385=置換コード!$I$41,78,入力シート!U385=置換コード!$I$42,79,入力シート!U385=置換コード!$I$43,81,入力シート!U385=置換コード!$I$44,82,入力シート!U385=置換コード!$I$45,83,入力シート!U385=置換コード!$I$46,84,入力シート!U385=置換コード!$I$47,85,入力シート!U385=置換コード!$I$48,86,入力シート!U385=置換コード!$I$49,87,入力シート!U385=置換コード!$I$50,88,入力シート!U385=置換コード!$I$51,90)</f>
        <v>#N/A</v>
      </c>
      <c r="Y359" s="83" t="e">
        <f t="shared" si="34"/>
        <v>#N/A</v>
      </c>
      <c r="Z359" s="83" t="str">
        <f>ASC(入力シート!T385)</f>
        <v/>
      </c>
      <c r="AA359" s="83" t="str">
        <f>ASC(入力シート!V385)</f>
        <v/>
      </c>
      <c r="AB359" s="83" t="str">
        <f>ASC(入力シート!W385)</f>
        <v/>
      </c>
      <c r="AC359" s="83" t="str">
        <f>ASC(入力シート!X385)</f>
        <v/>
      </c>
      <c r="AD359" s="83" t="str">
        <f>ASC(入力シート!S385)</f>
        <v/>
      </c>
      <c r="AE359" s="83" t="str">
        <f>IF(入力シート!D385=0,"",入力シート!D385)</f>
        <v/>
      </c>
      <c r="AF359" s="83">
        <f>IF(入力シート!G385="無し",1,2)</f>
        <v>2</v>
      </c>
      <c r="AG359" s="85" t="str">
        <f t="shared" ca="1" si="35"/>
        <v>20240213</v>
      </c>
      <c r="AH359" s="83">
        <f>IF(入力シート!Y385="有り",2,1)</f>
        <v>1</v>
      </c>
      <c r="AI359" s="83">
        <f>IF(入力シート!Z385="有り",2,1)</f>
        <v>1</v>
      </c>
      <c r="AJ359" s="83">
        <f>IF(入力シート!AA385="有り",2,1)</f>
        <v>1</v>
      </c>
      <c r="AK359" s="83">
        <f>IF(入力シート!AB385="有り",2,1)</f>
        <v>1</v>
      </c>
      <c r="AL359" s="83">
        <f>IF(入力シート!AC385="有り",2,1)</f>
        <v>1</v>
      </c>
      <c r="AM359" s="83">
        <f>IF(入力シート!AD385="有り",2,1)</f>
        <v>1</v>
      </c>
      <c r="AN359" s="83">
        <f>IF(入力シート!AE385="有り",2,1)</f>
        <v>1</v>
      </c>
      <c r="AO359" s="83">
        <f>IF(入力シート!H385="必要(\4,950)",1,0)</f>
        <v>0</v>
      </c>
    </row>
    <row r="360" spans="5:41" x14ac:dyDescent="0.4">
      <c r="E360" s="85" t="str">
        <f t="shared" ca="1" si="30"/>
        <v>20240213</v>
      </c>
      <c r="F360" s="83" t="str">
        <f>DBCS(入力シート!A386)</f>
        <v/>
      </c>
      <c r="G360" s="83" t="str">
        <f>(ASC(SUBSTITUTE(SUBSTITUTE(入力シート!B386,"　","")," ","")))</f>
        <v/>
      </c>
      <c r="H360" s="83" t="str">
        <f>ASC(入力シート!C386)</f>
        <v/>
      </c>
      <c r="I360" s="83" t="str">
        <f>IF(入力シート!E386=0,"",入力シート!E386)</f>
        <v/>
      </c>
      <c r="J360" s="83" t="str">
        <f>IF(入力シート!I386=0,"",入力シート!I386)</f>
        <v/>
      </c>
      <c r="K360" s="83" t="str">
        <f>DBCS(入力シート!K386)</f>
        <v/>
      </c>
      <c r="L360" s="83" t="str">
        <f>ASC(入力シート!L386)</f>
        <v/>
      </c>
      <c r="M360" s="83" t="e">
        <f>_xlfn.IFS(入力シート!J386=置換コード!$B$4,1,入力シート!J386=置換コード!$B$5,2,入力シート!J386=置換コード!$B$6,3,入力シート!J386=置換コード!$B$7,4,入力シート!J386=置換コード!$B$8,5,入力シート!J386=置換コード!$B$9,6,入力シート!J386=置換コード!$B$10,7,入力シート!J386=置換コード!$B$11,8,入力シート!J386=置換コード!$B$12,9,入力シート!J386=置換コード!$B$13,10)</f>
        <v>#N/A</v>
      </c>
      <c r="N360" s="83" t="e">
        <f>_xlfn.IFS(入力シート!F386=置換コード!$E$4,1,入力シート!F386=置換コード!$E$5,2)</f>
        <v>#N/A</v>
      </c>
      <c r="O360" s="83" t="e">
        <f t="shared" si="31"/>
        <v>#N/A</v>
      </c>
      <c r="P360" s="83" t="e">
        <f t="shared" si="32"/>
        <v>#N/A</v>
      </c>
      <c r="Q360" s="83" t="e">
        <f>_xlfn.IFS(入力シート!O386=置換コード!$I$4,11,入力シート!O386=置換コード!$I$5,21,入力シート!O386=置換コード!$I$6,22,入力シート!O386=置換コード!$I$7,23,入力シート!O386=置換コード!$I$8,24,入力シート!O386=置換コード!$I$9,25,入力シート!O386=置換コード!$I$10,26,入力シート!O386=置換コード!$I$11,31,入力シート!O386=置換コード!$I$12,32,入力シート!O386=置換コード!$I$13,33,入力シート!O386=置換コード!$I$14,34,入力シート!O386=置換コード!$I$15,35,入力シート!O386=置換コード!$I$16,36,入力シート!O386=置換コード!$I$17,37,入力シート!O386=置換コード!$I$18,38,入力シート!O386=置換コード!$I$19,41,入力シート!O386=置換コード!$I$20,42,入力シート!O386=置換コード!$I$21,43,入力シート!O386=置換コード!$I$22,44,入力シート!O386=置換コード!$I$23,51,入力シート!O386=置換コード!$I$24,52,入力シート!O386=置換コード!$I$25,53,入力シート!O386=置換コード!$I$26,54,入力シート!O386=置換コード!$I$27,55,入力シート!O386=置換コード!$I$28,61,入力シート!O386=置換コード!$I$29,62,入力シート!O386=置換コード!$I$30,63,入力シート!O386=置換コード!$I$31,64,入力シート!O386=置換コード!$I$32,65,入力シート!O386=置換コード!$I$33,66,入力シート!O386=置換コード!$I$34,71,入力シート!O386=置換コード!$I$35,72,入力シート!O386=置換コード!$I$36,73,入力シート!O386=置換コード!$I$37,74,入力シート!O386=置換コード!$I$38,75,入力シート!O386=置換コード!$I$39,76,入力シート!O386=置換コード!$I$40,77,入力シート!O386=置換コード!$I$41,78,入力シート!O386=置換コード!$I$42,79,入力シート!O386=置換コード!$I$43,81,入力シート!O386=置換コード!$I$44,82,入力シート!O386=置換コード!$I$45,83,入力シート!O386=置換コード!$I$46,84,入力シート!O386=置換コード!$I$47,85,入力シート!O386=置換コード!$I$48,86,入力シート!O386=置換コード!$I$49,87,入力シート!O386=置換コード!$I$50,88,入力シート!O386=置換コード!$I$51,90)</f>
        <v>#N/A</v>
      </c>
      <c r="R360" s="83" t="e">
        <f t="shared" si="33"/>
        <v>#N/A</v>
      </c>
      <c r="S360" s="83" t="str">
        <f>ASC(入力シート!N386)</f>
        <v/>
      </c>
      <c r="T360" s="83" t="str">
        <f>ASC(入力シート!P386)</f>
        <v/>
      </c>
      <c r="U360" s="83" t="str">
        <f>ASC(入力シート!Q386)</f>
        <v/>
      </c>
      <c r="V360" s="83" t="str">
        <f>ASC(入力シート!R386)</f>
        <v/>
      </c>
      <c r="W360" s="83" t="str">
        <f>ASC(入力シート!M386)</f>
        <v/>
      </c>
      <c r="X360" s="83" t="e">
        <f>_xlfn.IFS(入力シート!U386=置換コード!$I$4,11,入力シート!U386=置換コード!$I$5,21,入力シート!U386=置換コード!$I$6,22,入力シート!U386=置換コード!$I$7,23,入力シート!U386=置換コード!$I$8,24,入力シート!U386=置換コード!$I$9,25,入力シート!U386=置換コード!$I$10,26,入力シート!U386=置換コード!$I$11,31,入力シート!U386=置換コード!$I$12,32,入力シート!U386=置換コード!$I$13,33,入力シート!U386=置換コード!$I$14,34,入力シート!U386=置換コード!$I$15,35,入力シート!U386=置換コード!$I$16,36,入力シート!U386=置換コード!$I$17,37,入力シート!U386=置換コード!$I$18,38,入力シート!U386=置換コード!$I$19,41,入力シート!U386=置換コード!$I$20,42,入力シート!U386=置換コード!$I$21,43,入力シート!U386=置換コード!$I$22,44,入力シート!U386=置換コード!$I$23,51,入力シート!U386=置換コード!$I$24,52,入力シート!U386=置換コード!$I$25,53,入力シート!U386=置換コード!$I$26,54,入力シート!U386=置換コード!$I$27,55,入力シート!U386=置換コード!$I$28,61,入力シート!U386=置換コード!$I$29,62,入力シート!U386=置換コード!$I$30,63,入力シート!U386=置換コード!$I$31,64,入力シート!U386=置換コード!$I$32,65,入力シート!U386=置換コード!$I$33,66,入力シート!U386=置換コード!$I$34,71,入力シート!U386=置換コード!$I$35,72,入力シート!U386=置換コード!$I$36,73,入力シート!U386=置換コード!$I$37,74,入力シート!U386=置換コード!$I$38,75,入力シート!U386=置換コード!$I$39,76,入力シート!U386=置換コード!$I$40,77,入力シート!U386=置換コード!$I$41,78,入力シート!U386=置換コード!$I$42,79,入力シート!U386=置換コード!$I$43,81,入力シート!U386=置換コード!$I$44,82,入力シート!U386=置換コード!$I$45,83,入力シート!U386=置換コード!$I$46,84,入力シート!U386=置換コード!$I$47,85,入力シート!U386=置換コード!$I$48,86,入力シート!U386=置換コード!$I$49,87,入力シート!U386=置換コード!$I$50,88,入力シート!U386=置換コード!$I$51,90)</f>
        <v>#N/A</v>
      </c>
      <c r="Y360" s="83" t="e">
        <f t="shared" si="34"/>
        <v>#N/A</v>
      </c>
      <c r="Z360" s="83" t="str">
        <f>ASC(入力シート!T386)</f>
        <v/>
      </c>
      <c r="AA360" s="83" t="str">
        <f>ASC(入力シート!V386)</f>
        <v/>
      </c>
      <c r="AB360" s="83" t="str">
        <f>ASC(入力シート!W386)</f>
        <v/>
      </c>
      <c r="AC360" s="83" t="str">
        <f>ASC(入力シート!X386)</f>
        <v/>
      </c>
      <c r="AD360" s="83" t="str">
        <f>ASC(入力シート!S386)</f>
        <v/>
      </c>
      <c r="AE360" s="83" t="str">
        <f>IF(入力シート!D386=0,"",入力シート!D386)</f>
        <v/>
      </c>
      <c r="AF360" s="83">
        <f>IF(入力シート!G386="無し",1,2)</f>
        <v>2</v>
      </c>
      <c r="AG360" s="85" t="str">
        <f t="shared" ca="1" si="35"/>
        <v>20240213</v>
      </c>
      <c r="AH360" s="83">
        <f>IF(入力シート!Y386="有り",2,1)</f>
        <v>1</v>
      </c>
      <c r="AI360" s="83">
        <f>IF(入力シート!Z386="有り",2,1)</f>
        <v>1</v>
      </c>
      <c r="AJ360" s="83">
        <f>IF(入力シート!AA386="有り",2,1)</f>
        <v>1</v>
      </c>
      <c r="AK360" s="83">
        <f>IF(入力シート!AB386="有り",2,1)</f>
        <v>1</v>
      </c>
      <c r="AL360" s="83">
        <f>IF(入力シート!AC386="有り",2,1)</f>
        <v>1</v>
      </c>
      <c r="AM360" s="83">
        <f>IF(入力シート!AD386="有り",2,1)</f>
        <v>1</v>
      </c>
      <c r="AN360" s="83">
        <f>IF(入力シート!AE386="有り",2,1)</f>
        <v>1</v>
      </c>
      <c r="AO360" s="83">
        <f>IF(入力シート!H386="必要(\4,950)",1,0)</f>
        <v>0</v>
      </c>
    </row>
    <row r="361" spans="5:41" x14ac:dyDescent="0.4">
      <c r="E361" s="85" t="str">
        <f t="shared" ca="1" si="30"/>
        <v>20240213</v>
      </c>
      <c r="F361" s="83" t="str">
        <f>DBCS(入力シート!A387)</f>
        <v/>
      </c>
      <c r="G361" s="83" t="str">
        <f>(ASC(SUBSTITUTE(SUBSTITUTE(入力シート!B387,"　","")," ","")))</f>
        <v/>
      </c>
      <c r="H361" s="83" t="str">
        <f>ASC(入力シート!C387)</f>
        <v/>
      </c>
      <c r="I361" s="83" t="str">
        <f>IF(入力シート!E387=0,"",入力シート!E387)</f>
        <v/>
      </c>
      <c r="J361" s="83" t="str">
        <f>IF(入力シート!I387=0,"",入力シート!I387)</f>
        <v/>
      </c>
      <c r="K361" s="83" t="str">
        <f>DBCS(入力シート!K387)</f>
        <v/>
      </c>
      <c r="L361" s="83" t="str">
        <f>ASC(入力シート!L387)</f>
        <v/>
      </c>
      <c r="M361" s="83" t="e">
        <f>_xlfn.IFS(入力シート!J387=置換コード!$B$4,1,入力シート!J387=置換コード!$B$5,2,入力シート!J387=置換コード!$B$6,3,入力シート!J387=置換コード!$B$7,4,入力シート!J387=置換コード!$B$8,5,入力シート!J387=置換コード!$B$9,6,入力シート!J387=置換コード!$B$10,7,入力シート!J387=置換コード!$B$11,8,入力シート!J387=置換コード!$B$12,9,入力シート!J387=置換コード!$B$13,10)</f>
        <v>#N/A</v>
      </c>
      <c r="N361" s="83" t="e">
        <f>_xlfn.IFS(入力シート!F387=置換コード!$E$4,1,入力シート!F387=置換コード!$E$5,2)</f>
        <v>#N/A</v>
      </c>
      <c r="O361" s="83" t="e">
        <f t="shared" si="31"/>
        <v>#N/A</v>
      </c>
      <c r="P361" s="83" t="e">
        <f t="shared" si="32"/>
        <v>#N/A</v>
      </c>
      <c r="Q361" s="83" t="e">
        <f>_xlfn.IFS(入力シート!O387=置換コード!$I$4,11,入力シート!O387=置換コード!$I$5,21,入力シート!O387=置換コード!$I$6,22,入力シート!O387=置換コード!$I$7,23,入力シート!O387=置換コード!$I$8,24,入力シート!O387=置換コード!$I$9,25,入力シート!O387=置換コード!$I$10,26,入力シート!O387=置換コード!$I$11,31,入力シート!O387=置換コード!$I$12,32,入力シート!O387=置換コード!$I$13,33,入力シート!O387=置換コード!$I$14,34,入力シート!O387=置換コード!$I$15,35,入力シート!O387=置換コード!$I$16,36,入力シート!O387=置換コード!$I$17,37,入力シート!O387=置換コード!$I$18,38,入力シート!O387=置換コード!$I$19,41,入力シート!O387=置換コード!$I$20,42,入力シート!O387=置換コード!$I$21,43,入力シート!O387=置換コード!$I$22,44,入力シート!O387=置換コード!$I$23,51,入力シート!O387=置換コード!$I$24,52,入力シート!O387=置換コード!$I$25,53,入力シート!O387=置換コード!$I$26,54,入力シート!O387=置換コード!$I$27,55,入力シート!O387=置換コード!$I$28,61,入力シート!O387=置換コード!$I$29,62,入力シート!O387=置換コード!$I$30,63,入力シート!O387=置換コード!$I$31,64,入力シート!O387=置換コード!$I$32,65,入力シート!O387=置換コード!$I$33,66,入力シート!O387=置換コード!$I$34,71,入力シート!O387=置換コード!$I$35,72,入力シート!O387=置換コード!$I$36,73,入力シート!O387=置換コード!$I$37,74,入力シート!O387=置換コード!$I$38,75,入力シート!O387=置換コード!$I$39,76,入力シート!O387=置換コード!$I$40,77,入力シート!O387=置換コード!$I$41,78,入力シート!O387=置換コード!$I$42,79,入力シート!O387=置換コード!$I$43,81,入力シート!O387=置換コード!$I$44,82,入力シート!O387=置換コード!$I$45,83,入力シート!O387=置換コード!$I$46,84,入力シート!O387=置換コード!$I$47,85,入力シート!O387=置換コード!$I$48,86,入力シート!O387=置換コード!$I$49,87,入力シート!O387=置換コード!$I$50,88,入力シート!O387=置換コード!$I$51,90)</f>
        <v>#N/A</v>
      </c>
      <c r="R361" s="83" t="e">
        <f t="shared" si="33"/>
        <v>#N/A</v>
      </c>
      <c r="S361" s="83" t="str">
        <f>ASC(入力シート!N387)</f>
        <v/>
      </c>
      <c r="T361" s="83" t="str">
        <f>ASC(入力シート!P387)</f>
        <v/>
      </c>
      <c r="U361" s="83" t="str">
        <f>ASC(入力シート!Q387)</f>
        <v/>
      </c>
      <c r="V361" s="83" t="str">
        <f>ASC(入力シート!R387)</f>
        <v/>
      </c>
      <c r="W361" s="83" t="str">
        <f>ASC(入力シート!M387)</f>
        <v/>
      </c>
      <c r="X361" s="83" t="e">
        <f>_xlfn.IFS(入力シート!U387=置換コード!$I$4,11,入力シート!U387=置換コード!$I$5,21,入力シート!U387=置換コード!$I$6,22,入力シート!U387=置換コード!$I$7,23,入力シート!U387=置換コード!$I$8,24,入力シート!U387=置換コード!$I$9,25,入力シート!U387=置換コード!$I$10,26,入力シート!U387=置換コード!$I$11,31,入力シート!U387=置換コード!$I$12,32,入力シート!U387=置換コード!$I$13,33,入力シート!U387=置換コード!$I$14,34,入力シート!U387=置換コード!$I$15,35,入力シート!U387=置換コード!$I$16,36,入力シート!U387=置換コード!$I$17,37,入力シート!U387=置換コード!$I$18,38,入力シート!U387=置換コード!$I$19,41,入力シート!U387=置換コード!$I$20,42,入力シート!U387=置換コード!$I$21,43,入力シート!U387=置換コード!$I$22,44,入力シート!U387=置換コード!$I$23,51,入力シート!U387=置換コード!$I$24,52,入力シート!U387=置換コード!$I$25,53,入力シート!U387=置換コード!$I$26,54,入力シート!U387=置換コード!$I$27,55,入力シート!U387=置換コード!$I$28,61,入力シート!U387=置換コード!$I$29,62,入力シート!U387=置換コード!$I$30,63,入力シート!U387=置換コード!$I$31,64,入力シート!U387=置換コード!$I$32,65,入力シート!U387=置換コード!$I$33,66,入力シート!U387=置換コード!$I$34,71,入力シート!U387=置換コード!$I$35,72,入力シート!U387=置換コード!$I$36,73,入力シート!U387=置換コード!$I$37,74,入力シート!U387=置換コード!$I$38,75,入力シート!U387=置換コード!$I$39,76,入力シート!U387=置換コード!$I$40,77,入力シート!U387=置換コード!$I$41,78,入力シート!U387=置換コード!$I$42,79,入力シート!U387=置換コード!$I$43,81,入力シート!U387=置換コード!$I$44,82,入力シート!U387=置換コード!$I$45,83,入力シート!U387=置換コード!$I$46,84,入力シート!U387=置換コード!$I$47,85,入力シート!U387=置換コード!$I$48,86,入力シート!U387=置換コード!$I$49,87,入力シート!U387=置換コード!$I$50,88,入力シート!U387=置換コード!$I$51,90)</f>
        <v>#N/A</v>
      </c>
      <c r="Y361" s="83" t="e">
        <f t="shared" si="34"/>
        <v>#N/A</v>
      </c>
      <c r="Z361" s="83" t="str">
        <f>ASC(入力シート!T387)</f>
        <v/>
      </c>
      <c r="AA361" s="83" t="str">
        <f>ASC(入力シート!V387)</f>
        <v/>
      </c>
      <c r="AB361" s="83" t="str">
        <f>ASC(入力シート!W387)</f>
        <v/>
      </c>
      <c r="AC361" s="83" t="str">
        <f>ASC(入力シート!X387)</f>
        <v/>
      </c>
      <c r="AD361" s="83" t="str">
        <f>ASC(入力シート!S387)</f>
        <v/>
      </c>
      <c r="AE361" s="83" t="str">
        <f>IF(入力シート!D387=0,"",入力シート!D387)</f>
        <v/>
      </c>
      <c r="AF361" s="83">
        <f>IF(入力シート!G387="無し",1,2)</f>
        <v>2</v>
      </c>
      <c r="AG361" s="85" t="str">
        <f t="shared" ca="1" si="35"/>
        <v>20240213</v>
      </c>
      <c r="AH361" s="83">
        <f>IF(入力シート!Y387="有り",2,1)</f>
        <v>1</v>
      </c>
      <c r="AI361" s="83">
        <f>IF(入力シート!Z387="有り",2,1)</f>
        <v>1</v>
      </c>
      <c r="AJ361" s="83">
        <f>IF(入力シート!AA387="有り",2,1)</f>
        <v>1</v>
      </c>
      <c r="AK361" s="83">
        <f>IF(入力シート!AB387="有り",2,1)</f>
        <v>1</v>
      </c>
      <c r="AL361" s="83">
        <f>IF(入力シート!AC387="有り",2,1)</f>
        <v>1</v>
      </c>
      <c r="AM361" s="83">
        <f>IF(入力シート!AD387="有り",2,1)</f>
        <v>1</v>
      </c>
      <c r="AN361" s="83">
        <f>IF(入力シート!AE387="有り",2,1)</f>
        <v>1</v>
      </c>
      <c r="AO361" s="83">
        <f>IF(入力シート!H387="必要(\4,950)",1,0)</f>
        <v>0</v>
      </c>
    </row>
    <row r="362" spans="5:41" x14ac:dyDescent="0.4">
      <c r="E362" s="85" t="str">
        <f t="shared" ca="1" si="30"/>
        <v>20240213</v>
      </c>
      <c r="F362" s="83" t="str">
        <f>DBCS(入力シート!A388)</f>
        <v/>
      </c>
      <c r="G362" s="83" t="str">
        <f>(ASC(SUBSTITUTE(SUBSTITUTE(入力シート!B388,"　","")," ","")))</f>
        <v/>
      </c>
      <c r="H362" s="83" t="str">
        <f>ASC(入力シート!C388)</f>
        <v/>
      </c>
      <c r="I362" s="83" t="str">
        <f>IF(入力シート!E388=0,"",入力シート!E388)</f>
        <v/>
      </c>
      <c r="J362" s="83" t="str">
        <f>IF(入力シート!I388=0,"",入力シート!I388)</f>
        <v/>
      </c>
      <c r="K362" s="83" t="str">
        <f>DBCS(入力シート!K388)</f>
        <v/>
      </c>
      <c r="L362" s="83" t="str">
        <f>ASC(入力シート!L388)</f>
        <v/>
      </c>
      <c r="M362" s="83" t="e">
        <f>_xlfn.IFS(入力シート!J388=置換コード!$B$4,1,入力シート!J388=置換コード!$B$5,2,入力シート!J388=置換コード!$B$6,3,入力シート!J388=置換コード!$B$7,4,入力シート!J388=置換コード!$B$8,5,入力シート!J388=置換コード!$B$9,6,入力シート!J388=置換コード!$B$10,7,入力シート!J388=置換コード!$B$11,8,入力シート!J388=置換コード!$B$12,9,入力シート!J388=置換コード!$B$13,10)</f>
        <v>#N/A</v>
      </c>
      <c r="N362" s="83" t="e">
        <f>_xlfn.IFS(入力シート!F388=置換コード!$E$4,1,入力シート!F388=置換コード!$E$5,2)</f>
        <v>#N/A</v>
      </c>
      <c r="O362" s="83" t="e">
        <f t="shared" si="31"/>
        <v>#N/A</v>
      </c>
      <c r="P362" s="83" t="e">
        <f t="shared" si="32"/>
        <v>#N/A</v>
      </c>
      <c r="Q362" s="83" t="e">
        <f>_xlfn.IFS(入力シート!O388=置換コード!$I$4,11,入力シート!O388=置換コード!$I$5,21,入力シート!O388=置換コード!$I$6,22,入力シート!O388=置換コード!$I$7,23,入力シート!O388=置換コード!$I$8,24,入力シート!O388=置換コード!$I$9,25,入力シート!O388=置換コード!$I$10,26,入力シート!O388=置換コード!$I$11,31,入力シート!O388=置換コード!$I$12,32,入力シート!O388=置換コード!$I$13,33,入力シート!O388=置換コード!$I$14,34,入力シート!O388=置換コード!$I$15,35,入力シート!O388=置換コード!$I$16,36,入力シート!O388=置換コード!$I$17,37,入力シート!O388=置換コード!$I$18,38,入力シート!O388=置換コード!$I$19,41,入力シート!O388=置換コード!$I$20,42,入力シート!O388=置換コード!$I$21,43,入力シート!O388=置換コード!$I$22,44,入力シート!O388=置換コード!$I$23,51,入力シート!O388=置換コード!$I$24,52,入力シート!O388=置換コード!$I$25,53,入力シート!O388=置換コード!$I$26,54,入力シート!O388=置換コード!$I$27,55,入力シート!O388=置換コード!$I$28,61,入力シート!O388=置換コード!$I$29,62,入力シート!O388=置換コード!$I$30,63,入力シート!O388=置換コード!$I$31,64,入力シート!O388=置換コード!$I$32,65,入力シート!O388=置換コード!$I$33,66,入力シート!O388=置換コード!$I$34,71,入力シート!O388=置換コード!$I$35,72,入力シート!O388=置換コード!$I$36,73,入力シート!O388=置換コード!$I$37,74,入力シート!O388=置換コード!$I$38,75,入力シート!O388=置換コード!$I$39,76,入力シート!O388=置換コード!$I$40,77,入力シート!O388=置換コード!$I$41,78,入力シート!O388=置換コード!$I$42,79,入力シート!O388=置換コード!$I$43,81,入力シート!O388=置換コード!$I$44,82,入力シート!O388=置換コード!$I$45,83,入力シート!O388=置換コード!$I$46,84,入力シート!O388=置換コード!$I$47,85,入力シート!O388=置換コード!$I$48,86,入力シート!O388=置換コード!$I$49,87,入力シート!O388=置換コード!$I$50,88,入力シート!O388=置換コード!$I$51,90)</f>
        <v>#N/A</v>
      </c>
      <c r="R362" s="83" t="e">
        <f t="shared" si="33"/>
        <v>#N/A</v>
      </c>
      <c r="S362" s="83" t="str">
        <f>ASC(入力シート!N388)</f>
        <v/>
      </c>
      <c r="T362" s="83" t="str">
        <f>ASC(入力シート!P388)</f>
        <v/>
      </c>
      <c r="U362" s="83" t="str">
        <f>ASC(入力シート!Q388)</f>
        <v/>
      </c>
      <c r="V362" s="83" t="str">
        <f>ASC(入力シート!R388)</f>
        <v/>
      </c>
      <c r="W362" s="83" t="str">
        <f>ASC(入力シート!M388)</f>
        <v/>
      </c>
      <c r="X362" s="83" t="e">
        <f>_xlfn.IFS(入力シート!U388=置換コード!$I$4,11,入力シート!U388=置換コード!$I$5,21,入力シート!U388=置換コード!$I$6,22,入力シート!U388=置換コード!$I$7,23,入力シート!U388=置換コード!$I$8,24,入力シート!U388=置換コード!$I$9,25,入力シート!U388=置換コード!$I$10,26,入力シート!U388=置換コード!$I$11,31,入力シート!U388=置換コード!$I$12,32,入力シート!U388=置換コード!$I$13,33,入力シート!U388=置換コード!$I$14,34,入力シート!U388=置換コード!$I$15,35,入力シート!U388=置換コード!$I$16,36,入力シート!U388=置換コード!$I$17,37,入力シート!U388=置換コード!$I$18,38,入力シート!U388=置換コード!$I$19,41,入力シート!U388=置換コード!$I$20,42,入力シート!U388=置換コード!$I$21,43,入力シート!U388=置換コード!$I$22,44,入力シート!U388=置換コード!$I$23,51,入力シート!U388=置換コード!$I$24,52,入力シート!U388=置換コード!$I$25,53,入力シート!U388=置換コード!$I$26,54,入力シート!U388=置換コード!$I$27,55,入力シート!U388=置換コード!$I$28,61,入力シート!U388=置換コード!$I$29,62,入力シート!U388=置換コード!$I$30,63,入力シート!U388=置換コード!$I$31,64,入力シート!U388=置換コード!$I$32,65,入力シート!U388=置換コード!$I$33,66,入力シート!U388=置換コード!$I$34,71,入力シート!U388=置換コード!$I$35,72,入力シート!U388=置換コード!$I$36,73,入力シート!U388=置換コード!$I$37,74,入力シート!U388=置換コード!$I$38,75,入力シート!U388=置換コード!$I$39,76,入力シート!U388=置換コード!$I$40,77,入力シート!U388=置換コード!$I$41,78,入力シート!U388=置換コード!$I$42,79,入力シート!U388=置換コード!$I$43,81,入力シート!U388=置換コード!$I$44,82,入力シート!U388=置換コード!$I$45,83,入力シート!U388=置換コード!$I$46,84,入力シート!U388=置換コード!$I$47,85,入力シート!U388=置換コード!$I$48,86,入力シート!U388=置換コード!$I$49,87,入力シート!U388=置換コード!$I$50,88,入力シート!U388=置換コード!$I$51,90)</f>
        <v>#N/A</v>
      </c>
      <c r="Y362" s="83" t="e">
        <f t="shared" si="34"/>
        <v>#N/A</v>
      </c>
      <c r="Z362" s="83" t="str">
        <f>ASC(入力シート!T388)</f>
        <v/>
      </c>
      <c r="AA362" s="83" t="str">
        <f>ASC(入力シート!V388)</f>
        <v/>
      </c>
      <c r="AB362" s="83" t="str">
        <f>ASC(入力シート!W388)</f>
        <v/>
      </c>
      <c r="AC362" s="83" t="str">
        <f>ASC(入力シート!X388)</f>
        <v/>
      </c>
      <c r="AD362" s="83" t="str">
        <f>ASC(入力シート!S388)</f>
        <v/>
      </c>
      <c r="AE362" s="83" t="str">
        <f>IF(入力シート!D388=0,"",入力シート!D388)</f>
        <v/>
      </c>
      <c r="AF362" s="83">
        <f>IF(入力シート!G388="無し",1,2)</f>
        <v>2</v>
      </c>
      <c r="AG362" s="85" t="str">
        <f t="shared" ca="1" si="35"/>
        <v>20240213</v>
      </c>
      <c r="AH362" s="83">
        <f>IF(入力シート!Y388="有り",2,1)</f>
        <v>1</v>
      </c>
      <c r="AI362" s="83">
        <f>IF(入力シート!Z388="有り",2,1)</f>
        <v>1</v>
      </c>
      <c r="AJ362" s="83">
        <f>IF(入力シート!AA388="有り",2,1)</f>
        <v>1</v>
      </c>
      <c r="AK362" s="83">
        <f>IF(入力シート!AB388="有り",2,1)</f>
        <v>1</v>
      </c>
      <c r="AL362" s="83">
        <f>IF(入力シート!AC388="有り",2,1)</f>
        <v>1</v>
      </c>
      <c r="AM362" s="83">
        <f>IF(入力シート!AD388="有り",2,1)</f>
        <v>1</v>
      </c>
      <c r="AN362" s="83">
        <f>IF(入力シート!AE388="有り",2,1)</f>
        <v>1</v>
      </c>
      <c r="AO362" s="83">
        <f>IF(入力シート!H388="必要(\4,950)",1,0)</f>
        <v>0</v>
      </c>
    </row>
    <row r="363" spans="5:41" x14ac:dyDescent="0.4">
      <c r="E363" s="85" t="str">
        <f t="shared" ca="1" si="30"/>
        <v>20240213</v>
      </c>
      <c r="F363" s="83" t="str">
        <f>DBCS(入力シート!A389)</f>
        <v/>
      </c>
      <c r="G363" s="83" t="str">
        <f>(ASC(SUBSTITUTE(SUBSTITUTE(入力シート!B389,"　","")," ","")))</f>
        <v/>
      </c>
      <c r="H363" s="83" t="str">
        <f>ASC(入力シート!C389)</f>
        <v/>
      </c>
      <c r="I363" s="83" t="str">
        <f>IF(入力シート!E389=0,"",入力シート!E389)</f>
        <v/>
      </c>
      <c r="J363" s="83" t="str">
        <f>IF(入力シート!I389=0,"",入力シート!I389)</f>
        <v/>
      </c>
      <c r="K363" s="83" t="str">
        <f>DBCS(入力シート!K389)</f>
        <v/>
      </c>
      <c r="L363" s="83" t="str">
        <f>ASC(入力シート!L389)</f>
        <v/>
      </c>
      <c r="M363" s="83" t="e">
        <f>_xlfn.IFS(入力シート!J389=置換コード!$B$4,1,入力シート!J389=置換コード!$B$5,2,入力シート!J389=置換コード!$B$6,3,入力シート!J389=置換コード!$B$7,4,入力シート!J389=置換コード!$B$8,5,入力シート!J389=置換コード!$B$9,6,入力シート!J389=置換コード!$B$10,7,入力シート!J389=置換コード!$B$11,8,入力シート!J389=置換コード!$B$12,9,入力シート!J389=置換コード!$B$13,10)</f>
        <v>#N/A</v>
      </c>
      <c r="N363" s="83" t="e">
        <f>_xlfn.IFS(入力シート!F389=置換コード!$E$4,1,入力シート!F389=置換コード!$E$5,2)</f>
        <v>#N/A</v>
      </c>
      <c r="O363" s="83" t="e">
        <f t="shared" si="31"/>
        <v>#N/A</v>
      </c>
      <c r="P363" s="83" t="e">
        <f t="shared" si="32"/>
        <v>#N/A</v>
      </c>
      <c r="Q363" s="83" t="e">
        <f>_xlfn.IFS(入力シート!O389=置換コード!$I$4,11,入力シート!O389=置換コード!$I$5,21,入力シート!O389=置換コード!$I$6,22,入力シート!O389=置換コード!$I$7,23,入力シート!O389=置換コード!$I$8,24,入力シート!O389=置換コード!$I$9,25,入力シート!O389=置換コード!$I$10,26,入力シート!O389=置換コード!$I$11,31,入力シート!O389=置換コード!$I$12,32,入力シート!O389=置換コード!$I$13,33,入力シート!O389=置換コード!$I$14,34,入力シート!O389=置換コード!$I$15,35,入力シート!O389=置換コード!$I$16,36,入力シート!O389=置換コード!$I$17,37,入力シート!O389=置換コード!$I$18,38,入力シート!O389=置換コード!$I$19,41,入力シート!O389=置換コード!$I$20,42,入力シート!O389=置換コード!$I$21,43,入力シート!O389=置換コード!$I$22,44,入力シート!O389=置換コード!$I$23,51,入力シート!O389=置換コード!$I$24,52,入力シート!O389=置換コード!$I$25,53,入力シート!O389=置換コード!$I$26,54,入力シート!O389=置換コード!$I$27,55,入力シート!O389=置換コード!$I$28,61,入力シート!O389=置換コード!$I$29,62,入力シート!O389=置換コード!$I$30,63,入力シート!O389=置換コード!$I$31,64,入力シート!O389=置換コード!$I$32,65,入力シート!O389=置換コード!$I$33,66,入力シート!O389=置換コード!$I$34,71,入力シート!O389=置換コード!$I$35,72,入力シート!O389=置換コード!$I$36,73,入力シート!O389=置換コード!$I$37,74,入力シート!O389=置換コード!$I$38,75,入力シート!O389=置換コード!$I$39,76,入力シート!O389=置換コード!$I$40,77,入力シート!O389=置換コード!$I$41,78,入力シート!O389=置換コード!$I$42,79,入力シート!O389=置換コード!$I$43,81,入力シート!O389=置換コード!$I$44,82,入力シート!O389=置換コード!$I$45,83,入力シート!O389=置換コード!$I$46,84,入力シート!O389=置換コード!$I$47,85,入力シート!O389=置換コード!$I$48,86,入力シート!O389=置換コード!$I$49,87,入力シート!O389=置換コード!$I$50,88,入力シート!O389=置換コード!$I$51,90)</f>
        <v>#N/A</v>
      </c>
      <c r="R363" s="83" t="e">
        <f t="shared" si="33"/>
        <v>#N/A</v>
      </c>
      <c r="S363" s="83" t="str">
        <f>ASC(入力シート!N389)</f>
        <v/>
      </c>
      <c r="T363" s="83" t="str">
        <f>ASC(入力シート!P389)</f>
        <v/>
      </c>
      <c r="U363" s="83" t="str">
        <f>ASC(入力シート!Q389)</f>
        <v/>
      </c>
      <c r="V363" s="83" t="str">
        <f>ASC(入力シート!R389)</f>
        <v/>
      </c>
      <c r="W363" s="83" t="str">
        <f>ASC(入力シート!M389)</f>
        <v/>
      </c>
      <c r="X363" s="83" t="e">
        <f>_xlfn.IFS(入力シート!U389=置換コード!$I$4,11,入力シート!U389=置換コード!$I$5,21,入力シート!U389=置換コード!$I$6,22,入力シート!U389=置換コード!$I$7,23,入力シート!U389=置換コード!$I$8,24,入力シート!U389=置換コード!$I$9,25,入力シート!U389=置換コード!$I$10,26,入力シート!U389=置換コード!$I$11,31,入力シート!U389=置換コード!$I$12,32,入力シート!U389=置換コード!$I$13,33,入力シート!U389=置換コード!$I$14,34,入力シート!U389=置換コード!$I$15,35,入力シート!U389=置換コード!$I$16,36,入力シート!U389=置換コード!$I$17,37,入力シート!U389=置換コード!$I$18,38,入力シート!U389=置換コード!$I$19,41,入力シート!U389=置換コード!$I$20,42,入力シート!U389=置換コード!$I$21,43,入力シート!U389=置換コード!$I$22,44,入力シート!U389=置換コード!$I$23,51,入力シート!U389=置換コード!$I$24,52,入力シート!U389=置換コード!$I$25,53,入力シート!U389=置換コード!$I$26,54,入力シート!U389=置換コード!$I$27,55,入力シート!U389=置換コード!$I$28,61,入力シート!U389=置換コード!$I$29,62,入力シート!U389=置換コード!$I$30,63,入力シート!U389=置換コード!$I$31,64,入力シート!U389=置換コード!$I$32,65,入力シート!U389=置換コード!$I$33,66,入力シート!U389=置換コード!$I$34,71,入力シート!U389=置換コード!$I$35,72,入力シート!U389=置換コード!$I$36,73,入力シート!U389=置換コード!$I$37,74,入力シート!U389=置換コード!$I$38,75,入力シート!U389=置換コード!$I$39,76,入力シート!U389=置換コード!$I$40,77,入力シート!U389=置換コード!$I$41,78,入力シート!U389=置換コード!$I$42,79,入力シート!U389=置換コード!$I$43,81,入力シート!U389=置換コード!$I$44,82,入力シート!U389=置換コード!$I$45,83,入力シート!U389=置換コード!$I$46,84,入力シート!U389=置換コード!$I$47,85,入力シート!U389=置換コード!$I$48,86,入力シート!U389=置換コード!$I$49,87,入力シート!U389=置換コード!$I$50,88,入力シート!U389=置換コード!$I$51,90)</f>
        <v>#N/A</v>
      </c>
      <c r="Y363" s="83" t="e">
        <f t="shared" si="34"/>
        <v>#N/A</v>
      </c>
      <c r="Z363" s="83" t="str">
        <f>ASC(入力シート!T389)</f>
        <v/>
      </c>
      <c r="AA363" s="83" t="str">
        <f>ASC(入力シート!V389)</f>
        <v/>
      </c>
      <c r="AB363" s="83" t="str">
        <f>ASC(入力シート!W389)</f>
        <v/>
      </c>
      <c r="AC363" s="83" t="str">
        <f>ASC(入力シート!X389)</f>
        <v/>
      </c>
      <c r="AD363" s="83" t="str">
        <f>ASC(入力シート!S389)</f>
        <v/>
      </c>
      <c r="AE363" s="83" t="str">
        <f>IF(入力シート!D389=0,"",入力シート!D389)</f>
        <v/>
      </c>
      <c r="AF363" s="83">
        <f>IF(入力シート!G389="無し",1,2)</f>
        <v>2</v>
      </c>
      <c r="AG363" s="85" t="str">
        <f t="shared" ca="1" si="35"/>
        <v>20240213</v>
      </c>
      <c r="AH363" s="83">
        <f>IF(入力シート!Y389="有り",2,1)</f>
        <v>1</v>
      </c>
      <c r="AI363" s="83">
        <f>IF(入力シート!Z389="有り",2,1)</f>
        <v>1</v>
      </c>
      <c r="AJ363" s="83">
        <f>IF(入力シート!AA389="有り",2,1)</f>
        <v>1</v>
      </c>
      <c r="AK363" s="83">
        <f>IF(入力シート!AB389="有り",2,1)</f>
        <v>1</v>
      </c>
      <c r="AL363" s="83">
        <f>IF(入力シート!AC389="有り",2,1)</f>
        <v>1</v>
      </c>
      <c r="AM363" s="83">
        <f>IF(入力シート!AD389="有り",2,1)</f>
        <v>1</v>
      </c>
      <c r="AN363" s="83">
        <f>IF(入力シート!AE389="有り",2,1)</f>
        <v>1</v>
      </c>
      <c r="AO363" s="83">
        <f>IF(入力シート!H389="必要(\4,950)",1,0)</f>
        <v>0</v>
      </c>
    </row>
    <row r="364" spans="5:41" x14ac:dyDescent="0.4">
      <c r="E364" s="85" t="str">
        <f t="shared" ca="1" si="30"/>
        <v>20240213</v>
      </c>
      <c r="F364" s="83" t="str">
        <f>DBCS(入力シート!A390)</f>
        <v/>
      </c>
      <c r="G364" s="83" t="str">
        <f>(ASC(SUBSTITUTE(SUBSTITUTE(入力シート!B390,"　","")," ","")))</f>
        <v/>
      </c>
      <c r="H364" s="83" t="str">
        <f>ASC(入力シート!C390)</f>
        <v/>
      </c>
      <c r="I364" s="83" t="str">
        <f>IF(入力シート!E390=0,"",入力シート!E390)</f>
        <v/>
      </c>
      <c r="J364" s="83" t="str">
        <f>IF(入力シート!I390=0,"",入力シート!I390)</f>
        <v/>
      </c>
      <c r="K364" s="83" t="str">
        <f>DBCS(入力シート!K390)</f>
        <v/>
      </c>
      <c r="L364" s="83" t="str">
        <f>ASC(入力シート!L390)</f>
        <v/>
      </c>
      <c r="M364" s="83" t="e">
        <f>_xlfn.IFS(入力シート!J390=置換コード!$B$4,1,入力シート!J390=置換コード!$B$5,2,入力シート!J390=置換コード!$B$6,3,入力シート!J390=置換コード!$B$7,4,入力シート!J390=置換コード!$B$8,5,入力シート!J390=置換コード!$B$9,6,入力シート!J390=置換コード!$B$10,7,入力シート!J390=置換コード!$B$11,8,入力シート!J390=置換コード!$B$12,9,入力シート!J390=置換コード!$B$13,10)</f>
        <v>#N/A</v>
      </c>
      <c r="N364" s="83" t="e">
        <f>_xlfn.IFS(入力シート!F390=置換コード!$E$4,1,入力シート!F390=置換コード!$E$5,2)</f>
        <v>#N/A</v>
      </c>
      <c r="O364" s="83" t="e">
        <f t="shared" si="31"/>
        <v>#N/A</v>
      </c>
      <c r="P364" s="83" t="e">
        <f t="shared" si="32"/>
        <v>#N/A</v>
      </c>
      <c r="Q364" s="83" t="e">
        <f>_xlfn.IFS(入力シート!O390=置換コード!$I$4,11,入力シート!O390=置換コード!$I$5,21,入力シート!O390=置換コード!$I$6,22,入力シート!O390=置換コード!$I$7,23,入力シート!O390=置換コード!$I$8,24,入力シート!O390=置換コード!$I$9,25,入力シート!O390=置換コード!$I$10,26,入力シート!O390=置換コード!$I$11,31,入力シート!O390=置換コード!$I$12,32,入力シート!O390=置換コード!$I$13,33,入力シート!O390=置換コード!$I$14,34,入力シート!O390=置換コード!$I$15,35,入力シート!O390=置換コード!$I$16,36,入力シート!O390=置換コード!$I$17,37,入力シート!O390=置換コード!$I$18,38,入力シート!O390=置換コード!$I$19,41,入力シート!O390=置換コード!$I$20,42,入力シート!O390=置換コード!$I$21,43,入力シート!O390=置換コード!$I$22,44,入力シート!O390=置換コード!$I$23,51,入力シート!O390=置換コード!$I$24,52,入力シート!O390=置換コード!$I$25,53,入力シート!O390=置換コード!$I$26,54,入力シート!O390=置換コード!$I$27,55,入力シート!O390=置換コード!$I$28,61,入力シート!O390=置換コード!$I$29,62,入力シート!O390=置換コード!$I$30,63,入力シート!O390=置換コード!$I$31,64,入力シート!O390=置換コード!$I$32,65,入力シート!O390=置換コード!$I$33,66,入力シート!O390=置換コード!$I$34,71,入力シート!O390=置換コード!$I$35,72,入力シート!O390=置換コード!$I$36,73,入力シート!O390=置換コード!$I$37,74,入力シート!O390=置換コード!$I$38,75,入力シート!O390=置換コード!$I$39,76,入力シート!O390=置換コード!$I$40,77,入力シート!O390=置換コード!$I$41,78,入力シート!O390=置換コード!$I$42,79,入力シート!O390=置換コード!$I$43,81,入力シート!O390=置換コード!$I$44,82,入力シート!O390=置換コード!$I$45,83,入力シート!O390=置換コード!$I$46,84,入力シート!O390=置換コード!$I$47,85,入力シート!O390=置換コード!$I$48,86,入力シート!O390=置換コード!$I$49,87,入力シート!O390=置換コード!$I$50,88,入力シート!O390=置換コード!$I$51,90)</f>
        <v>#N/A</v>
      </c>
      <c r="R364" s="83" t="e">
        <f t="shared" si="33"/>
        <v>#N/A</v>
      </c>
      <c r="S364" s="83" t="str">
        <f>ASC(入力シート!N390)</f>
        <v/>
      </c>
      <c r="T364" s="83" t="str">
        <f>ASC(入力シート!P390)</f>
        <v/>
      </c>
      <c r="U364" s="83" t="str">
        <f>ASC(入力シート!Q390)</f>
        <v/>
      </c>
      <c r="V364" s="83" t="str">
        <f>ASC(入力シート!R390)</f>
        <v/>
      </c>
      <c r="W364" s="83" t="str">
        <f>ASC(入力シート!M390)</f>
        <v/>
      </c>
      <c r="X364" s="83" t="e">
        <f>_xlfn.IFS(入力シート!U390=置換コード!$I$4,11,入力シート!U390=置換コード!$I$5,21,入力シート!U390=置換コード!$I$6,22,入力シート!U390=置換コード!$I$7,23,入力シート!U390=置換コード!$I$8,24,入力シート!U390=置換コード!$I$9,25,入力シート!U390=置換コード!$I$10,26,入力シート!U390=置換コード!$I$11,31,入力シート!U390=置換コード!$I$12,32,入力シート!U390=置換コード!$I$13,33,入力シート!U390=置換コード!$I$14,34,入力シート!U390=置換コード!$I$15,35,入力シート!U390=置換コード!$I$16,36,入力シート!U390=置換コード!$I$17,37,入力シート!U390=置換コード!$I$18,38,入力シート!U390=置換コード!$I$19,41,入力シート!U390=置換コード!$I$20,42,入力シート!U390=置換コード!$I$21,43,入力シート!U390=置換コード!$I$22,44,入力シート!U390=置換コード!$I$23,51,入力シート!U390=置換コード!$I$24,52,入力シート!U390=置換コード!$I$25,53,入力シート!U390=置換コード!$I$26,54,入力シート!U390=置換コード!$I$27,55,入力シート!U390=置換コード!$I$28,61,入力シート!U390=置換コード!$I$29,62,入力シート!U390=置換コード!$I$30,63,入力シート!U390=置換コード!$I$31,64,入力シート!U390=置換コード!$I$32,65,入力シート!U390=置換コード!$I$33,66,入力シート!U390=置換コード!$I$34,71,入力シート!U390=置換コード!$I$35,72,入力シート!U390=置換コード!$I$36,73,入力シート!U390=置換コード!$I$37,74,入力シート!U390=置換コード!$I$38,75,入力シート!U390=置換コード!$I$39,76,入力シート!U390=置換コード!$I$40,77,入力シート!U390=置換コード!$I$41,78,入力シート!U390=置換コード!$I$42,79,入力シート!U390=置換コード!$I$43,81,入力シート!U390=置換コード!$I$44,82,入力シート!U390=置換コード!$I$45,83,入力シート!U390=置換コード!$I$46,84,入力シート!U390=置換コード!$I$47,85,入力シート!U390=置換コード!$I$48,86,入力シート!U390=置換コード!$I$49,87,入力シート!U390=置換コード!$I$50,88,入力シート!U390=置換コード!$I$51,90)</f>
        <v>#N/A</v>
      </c>
      <c r="Y364" s="83" t="e">
        <f t="shared" si="34"/>
        <v>#N/A</v>
      </c>
      <c r="Z364" s="83" t="str">
        <f>ASC(入力シート!T390)</f>
        <v/>
      </c>
      <c r="AA364" s="83" t="str">
        <f>ASC(入力シート!V390)</f>
        <v/>
      </c>
      <c r="AB364" s="83" t="str">
        <f>ASC(入力シート!W390)</f>
        <v/>
      </c>
      <c r="AC364" s="83" t="str">
        <f>ASC(入力シート!X390)</f>
        <v/>
      </c>
      <c r="AD364" s="83" t="str">
        <f>ASC(入力シート!S390)</f>
        <v/>
      </c>
      <c r="AE364" s="83" t="str">
        <f>IF(入力シート!D390=0,"",入力シート!D390)</f>
        <v/>
      </c>
      <c r="AF364" s="83">
        <f>IF(入力シート!G390="無し",1,2)</f>
        <v>2</v>
      </c>
      <c r="AG364" s="85" t="str">
        <f t="shared" ca="1" si="35"/>
        <v>20240213</v>
      </c>
      <c r="AH364" s="83">
        <f>IF(入力シート!Y390="有り",2,1)</f>
        <v>1</v>
      </c>
      <c r="AI364" s="83">
        <f>IF(入力シート!Z390="有り",2,1)</f>
        <v>1</v>
      </c>
      <c r="AJ364" s="83">
        <f>IF(入力シート!AA390="有り",2,1)</f>
        <v>1</v>
      </c>
      <c r="AK364" s="83">
        <f>IF(入力シート!AB390="有り",2,1)</f>
        <v>1</v>
      </c>
      <c r="AL364" s="83">
        <f>IF(入力シート!AC390="有り",2,1)</f>
        <v>1</v>
      </c>
      <c r="AM364" s="83">
        <f>IF(入力シート!AD390="有り",2,1)</f>
        <v>1</v>
      </c>
      <c r="AN364" s="83">
        <f>IF(入力シート!AE390="有り",2,1)</f>
        <v>1</v>
      </c>
      <c r="AO364" s="83">
        <f>IF(入力シート!H390="必要(\4,950)",1,0)</f>
        <v>0</v>
      </c>
    </row>
    <row r="365" spans="5:41" x14ac:dyDescent="0.4">
      <c r="E365" s="85" t="str">
        <f t="shared" ca="1" si="30"/>
        <v>20240213</v>
      </c>
      <c r="F365" s="83" t="str">
        <f>DBCS(入力シート!A391)</f>
        <v/>
      </c>
      <c r="G365" s="83" t="str">
        <f>(ASC(SUBSTITUTE(SUBSTITUTE(入力シート!B391,"　","")," ","")))</f>
        <v/>
      </c>
      <c r="H365" s="83" t="str">
        <f>ASC(入力シート!C391)</f>
        <v/>
      </c>
      <c r="I365" s="83" t="str">
        <f>IF(入力シート!E391=0,"",入力シート!E391)</f>
        <v/>
      </c>
      <c r="J365" s="83" t="str">
        <f>IF(入力シート!I391=0,"",入力シート!I391)</f>
        <v/>
      </c>
      <c r="K365" s="83" t="str">
        <f>DBCS(入力シート!K391)</f>
        <v/>
      </c>
      <c r="L365" s="83" t="str">
        <f>ASC(入力シート!L391)</f>
        <v/>
      </c>
      <c r="M365" s="83" t="e">
        <f>_xlfn.IFS(入力シート!J391=置換コード!$B$4,1,入力シート!J391=置換コード!$B$5,2,入力シート!J391=置換コード!$B$6,3,入力シート!J391=置換コード!$B$7,4,入力シート!J391=置換コード!$B$8,5,入力シート!J391=置換コード!$B$9,6,入力シート!J391=置換コード!$B$10,7,入力シート!J391=置換コード!$B$11,8,入力シート!J391=置換コード!$B$12,9,入力シート!J391=置換コード!$B$13,10)</f>
        <v>#N/A</v>
      </c>
      <c r="N365" s="83" t="e">
        <f>_xlfn.IFS(入力シート!F391=置換コード!$E$4,1,入力シート!F391=置換コード!$E$5,2)</f>
        <v>#N/A</v>
      </c>
      <c r="O365" s="83" t="e">
        <f t="shared" si="31"/>
        <v>#N/A</v>
      </c>
      <c r="P365" s="83" t="e">
        <f t="shared" si="32"/>
        <v>#N/A</v>
      </c>
      <c r="Q365" s="83" t="e">
        <f>_xlfn.IFS(入力シート!O391=置換コード!$I$4,11,入力シート!O391=置換コード!$I$5,21,入力シート!O391=置換コード!$I$6,22,入力シート!O391=置換コード!$I$7,23,入力シート!O391=置換コード!$I$8,24,入力シート!O391=置換コード!$I$9,25,入力シート!O391=置換コード!$I$10,26,入力シート!O391=置換コード!$I$11,31,入力シート!O391=置換コード!$I$12,32,入力シート!O391=置換コード!$I$13,33,入力シート!O391=置換コード!$I$14,34,入力シート!O391=置換コード!$I$15,35,入力シート!O391=置換コード!$I$16,36,入力シート!O391=置換コード!$I$17,37,入力シート!O391=置換コード!$I$18,38,入力シート!O391=置換コード!$I$19,41,入力シート!O391=置換コード!$I$20,42,入力シート!O391=置換コード!$I$21,43,入力シート!O391=置換コード!$I$22,44,入力シート!O391=置換コード!$I$23,51,入力シート!O391=置換コード!$I$24,52,入力シート!O391=置換コード!$I$25,53,入力シート!O391=置換コード!$I$26,54,入力シート!O391=置換コード!$I$27,55,入力シート!O391=置換コード!$I$28,61,入力シート!O391=置換コード!$I$29,62,入力シート!O391=置換コード!$I$30,63,入力シート!O391=置換コード!$I$31,64,入力シート!O391=置換コード!$I$32,65,入力シート!O391=置換コード!$I$33,66,入力シート!O391=置換コード!$I$34,71,入力シート!O391=置換コード!$I$35,72,入力シート!O391=置換コード!$I$36,73,入力シート!O391=置換コード!$I$37,74,入力シート!O391=置換コード!$I$38,75,入力シート!O391=置換コード!$I$39,76,入力シート!O391=置換コード!$I$40,77,入力シート!O391=置換コード!$I$41,78,入力シート!O391=置換コード!$I$42,79,入力シート!O391=置換コード!$I$43,81,入力シート!O391=置換コード!$I$44,82,入力シート!O391=置換コード!$I$45,83,入力シート!O391=置換コード!$I$46,84,入力シート!O391=置換コード!$I$47,85,入力シート!O391=置換コード!$I$48,86,入力シート!O391=置換コード!$I$49,87,入力シート!O391=置換コード!$I$50,88,入力シート!O391=置換コード!$I$51,90)</f>
        <v>#N/A</v>
      </c>
      <c r="R365" s="83" t="e">
        <f t="shared" si="33"/>
        <v>#N/A</v>
      </c>
      <c r="S365" s="83" t="str">
        <f>ASC(入力シート!N391)</f>
        <v/>
      </c>
      <c r="T365" s="83" t="str">
        <f>ASC(入力シート!P391)</f>
        <v/>
      </c>
      <c r="U365" s="83" t="str">
        <f>ASC(入力シート!Q391)</f>
        <v/>
      </c>
      <c r="V365" s="83" t="str">
        <f>ASC(入力シート!R391)</f>
        <v/>
      </c>
      <c r="W365" s="83" t="str">
        <f>ASC(入力シート!M391)</f>
        <v/>
      </c>
      <c r="X365" s="83" t="e">
        <f>_xlfn.IFS(入力シート!U391=置換コード!$I$4,11,入力シート!U391=置換コード!$I$5,21,入力シート!U391=置換コード!$I$6,22,入力シート!U391=置換コード!$I$7,23,入力シート!U391=置換コード!$I$8,24,入力シート!U391=置換コード!$I$9,25,入力シート!U391=置換コード!$I$10,26,入力シート!U391=置換コード!$I$11,31,入力シート!U391=置換コード!$I$12,32,入力シート!U391=置換コード!$I$13,33,入力シート!U391=置換コード!$I$14,34,入力シート!U391=置換コード!$I$15,35,入力シート!U391=置換コード!$I$16,36,入力シート!U391=置換コード!$I$17,37,入力シート!U391=置換コード!$I$18,38,入力シート!U391=置換コード!$I$19,41,入力シート!U391=置換コード!$I$20,42,入力シート!U391=置換コード!$I$21,43,入力シート!U391=置換コード!$I$22,44,入力シート!U391=置換コード!$I$23,51,入力シート!U391=置換コード!$I$24,52,入力シート!U391=置換コード!$I$25,53,入力シート!U391=置換コード!$I$26,54,入力シート!U391=置換コード!$I$27,55,入力シート!U391=置換コード!$I$28,61,入力シート!U391=置換コード!$I$29,62,入力シート!U391=置換コード!$I$30,63,入力シート!U391=置換コード!$I$31,64,入力シート!U391=置換コード!$I$32,65,入力シート!U391=置換コード!$I$33,66,入力シート!U391=置換コード!$I$34,71,入力シート!U391=置換コード!$I$35,72,入力シート!U391=置換コード!$I$36,73,入力シート!U391=置換コード!$I$37,74,入力シート!U391=置換コード!$I$38,75,入力シート!U391=置換コード!$I$39,76,入力シート!U391=置換コード!$I$40,77,入力シート!U391=置換コード!$I$41,78,入力シート!U391=置換コード!$I$42,79,入力シート!U391=置換コード!$I$43,81,入力シート!U391=置換コード!$I$44,82,入力シート!U391=置換コード!$I$45,83,入力シート!U391=置換コード!$I$46,84,入力シート!U391=置換コード!$I$47,85,入力シート!U391=置換コード!$I$48,86,入力シート!U391=置換コード!$I$49,87,入力シート!U391=置換コード!$I$50,88,入力シート!U391=置換コード!$I$51,90)</f>
        <v>#N/A</v>
      </c>
      <c r="Y365" s="83" t="e">
        <f t="shared" si="34"/>
        <v>#N/A</v>
      </c>
      <c r="Z365" s="83" t="str">
        <f>ASC(入力シート!T391)</f>
        <v/>
      </c>
      <c r="AA365" s="83" t="str">
        <f>ASC(入力シート!V391)</f>
        <v/>
      </c>
      <c r="AB365" s="83" t="str">
        <f>ASC(入力シート!W391)</f>
        <v/>
      </c>
      <c r="AC365" s="83" t="str">
        <f>ASC(入力シート!X391)</f>
        <v/>
      </c>
      <c r="AD365" s="83" t="str">
        <f>ASC(入力シート!S391)</f>
        <v/>
      </c>
      <c r="AE365" s="83" t="str">
        <f>IF(入力シート!D391=0,"",入力シート!D391)</f>
        <v/>
      </c>
      <c r="AF365" s="83">
        <f>IF(入力シート!G391="無し",1,2)</f>
        <v>2</v>
      </c>
      <c r="AG365" s="85" t="str">
        <f t="shared" ca="1" si="35"/>
        <v>20240213</v>
      </c>
      <c r="AH365" s="83">
        <f>IF(入力シート!Y391="有り",2,1)</f>
        <v>1</v>
      </c>
      <c r="AI365" s="83">
        <f>IF(入力シート!Z391="有り",2,1)</f>
        <v>1</v>
      </c>
      <c r="AJ365" s="83">
        <f>IF(入力シート!AA391="有り",2,1)</f>
        <v>1</v>
      </c>
      <c r="AK365" s="83">
        <f>IF(入力シート!AB391="有り",2,1)</f>
        <v>1</v>
      </c>
      <c r="AL365" s="83">
        <f>IF(入力シート!AC391="有り",2,1)</f>
        <v>1</v>
      </c>
      <c r="AM365" s="83">
        <f>IF(入力シート!AD391="有り",2,1)</f>
        <v>1</v>
      </c>
      <c r="AN365" s="83">
        <f>IF(入力シート!AE391="有り",2,1)</f>
        <v>1</v>
      </c>
      <c r="AO365" s="83">
        <f>IF(入力シート!H391="必要(\4,950)",1,0)</f>
        <v>0</v>
      </c>
    </row>
    <row r="366" spans="5:41" x14ac:dyDescent="0.4">
      <c r="E366" s="85" t="str">
        <f t="shared" ca="1" si="30"/>
        <v>20240213</v>
      </c>
      <c r="F366" s="83" t="str">
        <f>DBCS(入力シート!A392)</f>
        <v/>
      </c>
      <c r="G366" s="83" t="str">
        <f>(ASC(SUBSTITUTE(SUBSTITUTE(入力シート!B392,"　","")," ","")))</f>
        <v/>
      </c>
      <c r="H366" s="83" t="str">
        <f>ASC(入力シート!C392)</f>
        <v/>
      </c>
      <c r="I366" s="83" t="str">
        <f>IF(入力シート!E392=0,"",入力シート!E392)</f>
        <v/>
      </c>
      <c r="J366" s="83" t="str">
        <f>IF(入力シート!I392=0,"",入力シート!I392)</f>
        <v/>
      </c>
      <c r="K366" s="83" t="str">
        <f>DBCS(入力シート!K392)</f>
        <v/>
      </c>
      <c r="L366" s="83" t="str">
        <f>ASC(入力シート!L392)</f>
        <v/>
      </c>
      <c r="M366" s="83" t="e">
        <f>_xlfn.IFS(入力シート!J392=置換コード!$B$4,1,入力シート!J392=置換コード!$B$5,2,入力シート!J392=置換コード!$B$6,3,入力シート!J392=置換コード!$B$7,4,入力シート!J392=置換コード!$B$8,5,入力シート!J392=置換コード!$B$9,6,入力シート!J392=置換コード!$B$10,7,入力シート!J392=置換コード!$B$11,8,入力シート!J392=置換コード!$B$12,9,入力シート!J392=置換コード!$B$13,10)</f>
        <v>#N/A</v>
      </c>
      <c r="N366" s="83" t="e">
        <f>_xlfn.IFS(入力シート!F392=置換コード!$E$4,1,入力シート!F392=置換コード!$E$5,2)</f>
        <v>#N/A</v>
      </c>
      <c r="O366" s="83" t="e">
        <f t="shared" si="31"/>
        <v>#N/A</v>
      </c>
      <c r="P366" s="83" t="e">
        <f t="shared" si="32"/>
        <v>#N/A</v>
      </c>
      <c r="Q366" s="83" t="e">
        <f>_xlfn.IFS(入力シート!O392=置換コード!$I$4,11,入力シート!O392=置換コード!$I$5,21,入力シート!O392=置換コード!$I$6,22,入力シート!O392=置換コード!$I$7,23,入力シート!O392=置換コード!$I$8,24,入力シート!O392=置換コード!$I$9,25,入力シート!O392=置換コード!$I$10,26,入力シート!O392=置換コード!$I$11,31,入力シート!O392=置換コード!$I$12,32,入力シート!O392=置換コード!$I$13,33,入力シート!O392=置換コード!$I$14,34,入力シート!O392=置換コード!$I$15,35,入力シート!O392=置換コード!$I$16,36,入力シート!O392=置換コード!$I$17,37,入力シート!O392=置換コード!$I$18,38,入力シート!O392=置換コード!$I$19,41,入力シート!O392=置換コード!$I$20,42,入力シート!O392=置換コード!$I$21,43,入力シート!O392=置換コード!$I$22,44,入力シート!O392=置換コード!$I$23,51,入力シート!O392=置換コード!$I$24,52,入力シート!O392=置換コード!$I$25,53,入力シート!O392=置換コード!$I$26,54,入力シート!O392=置換コード!$I$27,55,入力シート!O392=置換コード!$I$28,61,入力シート!O392=置換コード!$I$29,62,入力シート!O392=置換コード!$I$30,63,入力シート!O392=置換コード!$I$31,64,入力シート!O392=置換コード!$I$32,65,入力シート!O392=置換コード!$I$33,66,入力シート!O392=置換コード!$I$34,71,入力シート!O392=置換コード!$I$35,72,入力シート!O392=置換コード!$I$36,73,入力シート!O392=置換コード!$I$37,74,入力シート!O392=置換コード!$I$38,75,入力シート!O392=置換コード!$I$39,76,入力シート!O392=置換コード!$I$40,77,入力シート!O392=置換コード!$I$41,78,入力シート!O392=置換コード!$I$42,79,入力シート!O392=置換コード!$I$43,81,入力シート!O392=置換コード!$I$44,82,入力シート!O392=置換コード!$I$45,83,入力シート!O392=置換コード!$I$46,84,入力シート!O392=置換コード!$I$47,85,入力シート!O392=置換コード!$I$48,86,入力シート!O392=置換コード!$I$49,87,入力シート!O392=置換コード!$I$50,88,入力シート!O392=置換コード!$I$51,90)</f>
        <v>#N/A</v>
      </c>
      <c r="R366" s="83" t="e">
        <f t="shared" si="33"/>
        <v>#N/A</v>
      </c>
      <c r="S366" s="83" t="str">
        <f>ASC(入力シート!N392)</f>
        <v/>
      </c>
      <c r="T366" s="83" t="str">
        <f>ASC(入力シート!P392)</f>
        <v/>
      </c>
      <c r="U366" s="83" t="str">
        <f>ASC(入力シート!Q392)</f>
        <v/>
      </c>
      <c r="V366" s="83" t="str">
        <f>ASC(入力シート!R392)</f>
        <v/>
      </c>
      <c r="W366" s="83" t="str">
        <f>ASC(入力シート!M392)</f>
        <v/>
      </c>
      <c r="X366" s="83" t="e">
        <f>_xlfn.IFS(入力シート!U392=置換コード!$I$4,11,入力シート!U392=置換コード!$I$5,21,入力シート!U392=置換コード!$I$6,22,入力シート!U392=置換コード!$I$7,23,入力シート!U392=置換コード!$I$8,24,入力シート!U392=置換コード!$I$9,25,入力シート!U392=置換コード!$I$10,26,入力シート!U392=置換コード!$I$11,31,入力シート!U392=置換コード!$I$12,32,入力シート!U392=置換コード!$I$13,33,入力シート!U392=置換コード!$I$14,34,入力シート!U392=置換コード!$I$15,35,入力シート!U392=置換コード!$I$16,36,入力シート!U392=置換コード!$I$17,37,入力シート!U392=置換コード!$I$18,38,入力シート!U392=置換コード!$I$19,41,入力シート!U392=置換コード!$I$20,42,入力シート!U392=置換コード!$I$21,43,入力シート!U392=置換コード!$I$22,44,入力シート!U392=置換コード!$I$23,51,入力シート!U392=置換コード!$I$24,52,入力シート!U392=置換コード!$I$25,53,入力シート!U392=置換コード!$I$26,54,入力シート!U392=置換コード!$I$27,55,入力シート!U392=置換コード!$I$28,61,入力シート!U392=置換コード!$I$29,62,入力シート!U392=置換コード!$I$30,63,入力シート!U392=置換コード!$I$31,64,入力シート!U392=置換コード!$I$32,65,入力シート!U392=置換コード!$I$33,66,入力シート!U392=置換コード!$I$34,71,入力シート!U392=置換コード!$I$35,72,入力シート!U392=置換コード!$I$36,73,入力シート!U392=置換コード!$I$37,74,入力シート!U392=置換コード!$I$38,75,入力シート!U392=置換コード!$I$39,76,入力シート!U392=置換コード!$I$40,77,入力シート!U392=置換コード!$I$41,78,入力シート!U392=置換コード!$I$42,79,入力シート!U392=置換コード!$I$43,81,入力シート!U392=置換コード!$I$44,82,入力シート!U392=置換コード!$I$45,83,入力シート!U392=置換コード!$I$46,84,入力シート!U392=置換コード!$I$47,85,入力シート!U392=置換コード!$I$48,86,入力シート!U392=置換コード!$I$49,87,入力シート!U392=置換コード!$I$50,88,入力シート!U392=置換コード!$I$51,90)</f>
        <v>#N/A</v>
      </c>
      <c r="Y366" s="83" t="e">
        <f t="shared" si="34"/>
        <v>#N/A</v>
      </c>
      <c r="Z366" s="83" t="str">
        <f>ASC(入力シート!T392)</f>
        <v/>
      </c>
      <c r="AA366" s="83" t="str">
        <f>ASC(入力シート!V392)</f>
        <v/>
      </c>
      <c r="AB366" s="83" t="str">
        <f>ASC(入力シート!W392)</f>
        <v/>
      </c>
      <c r="AC366" s="83" t="str">
        <f>ASC(入力シート!X392)</f>
        <v/>
      </c>
      <c r="AD366" s="83" t="str">
        <f>ASC(入力シート!S392)</f>
        <v/>
      </c>
      <c r="AE366" s="83" t="str">
        <f>IF(入力シート!D392=0,"",入力シート!D392)</f>
        <v/>
      </c>
      <c r="AF366" s="83">
        <f>IF(入力シート!G392="無し",1,2)</f>
        <v>2</v>
      </c>
      <c r="AG366" s="85" t="str">
        <f t="shared" ca="1" si="35"/>
        <v>20240213</v>
      </c>
      <c r="AH366" s="83">
        <f>IF(入力シート!Y392="有り",2,1)</f>
        <v>1</v>
      </c>
      <c r="AI366" s="83">
        <f>IF(入力シート!Z392="有り",2,1)</f>
        <v>1</v>
      </c>
      <c r="AJ366" s="83">
        <f>IF(入力シート!AA392="有り",2,1)</f>
        <v>1</v>
      </c>
      <c r="AK366" s="83">
        <f>IF(入力シート!AB392="有り",2,1)</f>
        <v>1</v>
      </c>
      <c r="AL366" s="83">
        <f>IF(入力シート!AC392="有り",2,1)</f>
        <v>1</v>
      </c>
      <c r="AM366" s="83">
        <f>IF(入力シート!AD392="有り",2,1)</f>
        <v>1</v>
      </c>
      <c r="AN366" s="83">
        <f>IF(入力シート!AE392="有り",2,1)</f>
        <v>1</v>
      </c>
      <c r="AO366" s="83">
        <f>IF(入力シート!H392="必要(\4,950)",1,0)</f>
        <v>0</v>
      </c>
    </row>
    <row r="367" spans="5:41" x14ac:dyDescent="0.4">
      <c r="E367" s="85" t="str">
        <f t="shared" ca="1" si="30"/>
        <v>20240213</v>
      </c>
      <c r="F367" s="83" t="str">
        <f>DBCS(入力シート!A393)</f>
        <v/>
      </c>
      <c r="G367" s="83" t="str">
        <f>(ASC(SUBSTITUTE(SUBSTITUTE(入力シート!B393,"　","")," ","")))</f>
        <v/>
      </c>
      <c r="H367" s="83" t="str">
        <f>ASC(入力シート!C393)</f>
        <v/>
      </c>
      <c r="I367" s="83" t="str">
        <f>IF(入力シート!E393=0,"",入力シート!E393)</f>
        <v/>
      </c>
      <c r="J367" s="83" t="str">
        <f>IF(入力シート!I393=0,"",入力シート!I393)</f>
        <v/>
      </c>
      <c r="K367" s="83" t="str">
        <f>DBCS(入力シート!K393)</f>
        <v/>
      </c>
      <c r="L367" s="83" t="str">
        <f>ASC(入力シート!L393)</f>
        <v/>
      </c>
      <c r="M367" s="83" t="e">
        <f>_xlfn.IFS(入力シート!J393=置換コード!$B$4,1,入力シート!J393=置換コード!$B$5,2,入力シート!J393=置換コード!$B$6,3,入力シート!J393=置換コード!$B$7,4,入力シート!J393=置換コード!$B$8,5,入力シート!J393=置換コード!$B$9,6,入力シート!J393=置換コード!$B$10,7,入力シート!J393=置換コード!$B$11,8,入力シート!J393=置換コード!$B$12,9,入力シート!J393=置換コード!$B$13,10)</f>
        <v>#N/A</v>
      </c>
      <c r="N367" s="83" t="e">
        <f>_xlfn.IFS(入力シート!F393=置換コード!$E$4,1,入力シート!F393=置換コード!$E$5,2)</f>
        <v>#N/A</v>
      </c>
      <c r="O367" s="83" t="e">
        <f t="shared" si="31"/>
        <v>#N/A</v>
      </c>
      <c r="P367" s="83" t="e">
        <f t="shared" si="32"/>
        <v>#N/A</v>
      </c>
      <c r="Q367" s="83" t="e">
        <f>_xlfn.IFS(入力シート!O393=置換コード!$I$4,11,入力シート!O393=置換コード!$I$5,21,入力シート!O393=置換コード!$I$6,22,入力シート!O393=置換コード!$I$7,23,入力シート!O393=置換コード!$I$8,24,入力シート!O393=置換コード!$I$9,25,入力シート!O393=置換コード!$I$10,26,入力シート!O393=置換コード!$I$11,31,入力シート!O393=置換コード!$I$12,32,入力シート!O393=置換コード!$I$13,33,入力シート!O393=置換コード!$I$14,34,入力シート!O393=置換コード!$I$15,35,入力シート!O393=置換コード!$I$16,36,入力シート!O393=置換コード!$I$17,37,入力シート!O393=置換コード!$I$18,38,入力シート!O393=置換コード!$I$19,41,入力シート!O393=置換コード!$I$20,42,入力シート!O393=置換コード!$I$21,43,入力シート!O393=置換コード!$I$22,44,入力シート!O393=置換コード!$I$23,51,入力シート!O393=置換コード!$I$24,52,入力シート!O393=置換コード!$I$25,53,入力シート!O393=置換コード!$I$26,54,入力シート!O393=置換コード!$I$27,55,入力シート!O393=置換コード!$I$28,61,入力シート!O393=置換コード!$I$29,62,入力シート!O393=置換コード!$I$30,63,入力シート!O393=置換コード!$I$31,64,入力シート!O393=置換コード!$I$32,65,入力シート!O393=置換コード!$I$33,66,入力シート!O393=置換コード!$I$34,71,入力シート!O393=置換コード!$I$35,72,入力シート!O393=置換コード!$I$36,73,入力シート!O393=置換コード!$I$37,74,入力シート!O393=置換コード!$I$38,75,入力シート!O393=置換コード!$I$39,76,入力シート!O393=置換コード!$I$40,77,入力シート!O393=置換コード!$I$41,78,入力シート!O393=置換コード!$I$42,79,入力シート!O393=置換コード!$I$43,81,入力シート!O393=置換コード!$I$44,82,入力シート!O393=置換コード!$I$45,83,入力シート!O393=置換コード!$I$46,84,入力シート!O393=置換コード!$I$47,85,入力シート!O393=置換コード!$I$48,86,入力シート!O393=置換コード!$I$49,87,入力シート!O393=置換コード!$I$50,88,入力シート!O393=置換コード!$I$51,90)</f>
        <v>#N/A</v>
      </c>
      <c r="R367" s="83" t="e">
        <f t="shared" si="33"/>
        <v>#N/A</v>
      </c>
      <c r="S367" s="83" t="str">
        <f>ASC(入力シート!N393)</f>
        <v/>
      </c>
      <c r="T367" s="83" t="str">
        <f>ASC(入力シート!P393)</f>
        <v/>
      </c>
      <c r="U367" s="83" t="str">
        <f>ASC(入力シート!Q393)</f>
        <v/>
      </c>
      <c r="V367" s="83" t="str">
        <f>ASC(入力シート!R393)</f>
        <v/>
      </c>
      <c r="W367" s="83" t="str">
        <f>ASC(入力シート!M393)</f>
        <v/>
      </c>
      <c r="X367" s="83" t="e">
        <f>_xlfn.IFS(入力シート!U393=置換コード!$I$4,11,入力シート!U393=置換コード!$I$5,21,入力シート!U393=置換コード!$I$6,22,入力シート!U393=置換コード!$I$7,23,入力シート!U393=置換コード!$I$8,24,入力シート!U393=置換コード!$I$9,25,入力シート!U393=置換コード!$I$10,26,入力シート!U393=置換コード!$I$11,31,入力シート!U393=置換コード!$I$12,32,入力シート!U393=置換コード!$I$13,33,入力シート!U393=置換コード!$I$14,34,入力シート!U393=置換コード!$I$15,35,入力シート!U393=置換コード!$I$16,36,入力シート!U393=置換コード!$I$17,37,入力シート!U393=置換コード!$I$18,38,入力シート!U393=置換コード!$I$19,41,入力シート!U393=置換コード!$I$20,42,入力シート!U393=置換コード!$I$21,43,入力シート!U393=置換コード!$I$22,44,入力シート!U393=置換コード!$I$23,51,入力シート!U393=置換コード!$I$24,52,入力シート!U393=置換コード!$I$25,53,入力シート!U393=置換コード!$I$26,54,入力シート!U393=置換コード!$I$27,55,入力シート!U393=置換コード!$I$28,61,入力シート!U393=置換コード!$I$29,62,入力シート!U393=置換コード!$I$30,63,入力シート!U393=置換コード!$I$31,64,入力シート!U393=置換コード!$I$32,65,入力シート!U393=置換コード!$I$33,66,入力シート!U393=置換コード!$I$34,71,入力シート!U393=置換コード!$I$35,72,入力シート!U393=置換コード!$I$36,73,入力シート!U393=置換コード!$I$37,74,入力シート!U393=置換コード!$I$38,75,入力シート!U393=置換コード!$I$39,76,入力シート!U393=置換コード!$I$40,77,入力シート!U393=置換コード!$I$41,78,入力シート!U393=置換コード!$I$42,79,入力シート!U393=置換コード!$I$43,81,入力シート!U393=置換コード!$I$44,82,入力シート!U393=置換コード!$I$45,83,入力シート!U393=置換コード!$I$46,84,入力シート!U393=置換コード!$I$47,85,入力シート!U393=置換コード!$I$48,86,入力シート!U393=置換コード!$I$49,87,入力シート!U393=置換コード!$I$50,88,入力シート!U393=置換コード!$I$51,90)</f>
        <v>#N/A</v>
      </c>
      <c r="Y367" s="83" t="e">
        <f t="shared" si="34"/>
        <v>#N/A</v>
      </c>
      <c r="Z367" s="83" t="str">
        <f>ASC(入力シート!T393)</f>
        <v/>
      </c>
      <c r="AA367" s="83" t="str">
        <f>ASC(入力シート!V393)</f>
        <v/>
      </c>
      <c r="AB367" s="83" t="str">
        <f>ASC(入力シート!W393)</f>
        <v/>
      </c>
      <c r="AC367" s="83" t="str">
        <f>ASC(入力シート!X393)</f>
        <v/>
      </c>
      <c r="AD367" s="83" t="str">
        <f>ASC(入力シート!S393)</f>
        <v/>
      </c>
      <c r="AE367" s="83" t="str">
        <f>IF(入力シート!D393=0,"",入力シート!D393)</f>
        <v/>
      </c>
      <c r="AF367" s="83">
        <f>IF(入力シート!G393="無し",1,2)</f>
        <v>2</v>
      </c>
      <c r="AG367" s="85" t="str">
        <f t="shared" ca="1" si="35"/>
        <v>20240213</v>
      </c>
      <c r="AH367" s="83">
        <f>IF(入力シート!Y393="有り",2,1)</f>
        <v>1</v>
      </c>
      <c r="AI367" s="83">
        <f>IF(入力シート!Z393="有り",2,1)</f>
        <v>1</v>
      </c>
      <c r="AJ367" s="83">
        <f>IF(入力シート!AA393="有り",2,1)</f>
        <v>1</v>
      </c>
      <c r="AK367" s="83">
        <f>IF(入力シート!AB393="有り",2,1)</f>
        <v>1</v>
      </c>
      <c r="AL367" s="83">
        <f>IF(入力シート!AC393="有り",2,1)</f>
        <v>1</v>
      </c>
      <c r="AM367" s="83">
        <f>IF(入力シート!AD393="有り",2,1)</f>
        <v>1</v>
      </c>
      <c r="AN367" s="83">
        <f>IF(入力シート!AE393="有り",2,1)</f>
        <v>1</v>
      </c>
      <c r="AO367" s="83">
        <f>IF(入力シート!H393="必要(\4,950)",1,0)</f>
        <v>0</v>
      </c>
    </row>
    <row r="368" spans="5:41" x14ac:dyDescent="0.4">
      <c r="E368" s="85" t="str">
        <f t="shared" ca="1" si="30"/>
        <v>20240213</v>
      </c>
      <c r="F368" s="83" t="str">
        <f>DBCS(入力シート!A394)</f>
        <v/>
      </c>
      <c r="G368" s="83" t="str">
        <f>(ASC(SUBSTITUTE(SUBSTITUTE(入力シート!B394,"　","")," ","")))</f>
        <v/>
      </c>
      <c r="H368" s="83" t="str">
        <f>ASC(入力シート!C394)</f>
        <v/>
      </c>
      <c r="I368" s="83" t="str">
        <f>IF(入力シート!E394=0,"",入力シート!E394)</f>
        <v/>
      </c>
      <c r="J368" s="83" t="str">
        <f>IF(入力シート!I394=0,"",入力シート!I394)</f>
        <v/>
      </c>
      <c r="K368" s="83" t="str">
        <f>DBCS(入力シート!K394)</f>
        <v/>
      </c>
      <c r="L368" s="83" t="str">
        <f>ASC(入力シート!L394)</f>
        <v/>
      </c>
      <c r="M368" s="83" t="e">
        <f>_xlfn.IFS(入力シート!J394=置換コード!$B$4,1,入力シート!J394=置換コード!$B$5,2,入力シート!J394=置換コード!$B$6,3,入力シート!J394=置換コード!$B$7,4,入力シート!J394=置換コード!$B$8,5,入力シート!J394=置換コード!$B$9,6,入力シート!J394=置換コード!$B$10,7,入力シート!J394=置換コード!$B$11,8,入力シート!J394=置換コード!$B$12,9,入力シート!J394=置換コード!$B$13,10)</f>
        <v>#N/A</v>
      </c>
      <c r="N368" s="83" t="e">
        <f>_xlfn.IFS(入力シート!F394=置換コード!$E$4,1,入力シート!F394=置換コード!$E$5,2)</f>
        <v>#N/A</v>
      </c>
      <c r="O368" s="83" t="e">
        <f t="shared" si="31"/>
        <v>#N/A</v>
      </c>
      <c r="P368" s="83" t="e">
        <f t="shared" si="32"/>
        <v>#N/A</v>
      </c>
      <c r="Q368" s="83" t="e">
        <f>_xlfn.IFS(入力シート!O394=置換コード!$I$4,11,入力シート!O394=置換コード!$I$5,21,入力シート!O394=置換コード!$I$6,22,入力シート!O394=置換コード!$I$7,23,入力シート!O394=置換コード!$I$8,24,入力シート!O394=置換コード!$I$9,25,入力シート!O394=置換コード!$I$10,26,入力シート!O394=置換コード!$I$11,31,入力シート!O394=置換コード!$I$12,32,入力シート!O394=置換コード!$I$13,33,入力シート!O394=置換コード!$I$14,34,入力シート!O394=置換コード!$I$15,35,入力シート!O394=置換コード!$I$16,36,入力シート!O394=置換コード!$I$17,37,入力シート!O394=置換コード!$I$18,38,入力シート!O394=置換コード!$I$19,41,入力シート!O394=置換コード!$I$20,42,入力シート!O394=置換コード!$I$21,43,入力シート!O394=置換コード!$I$22,44,入力シート!O394=置換コード!$I$23,51,入力シート!O394=置換コード!$I$24,52,入力シート!O394=置換コード!$I$25,53,入力シート!O394=置換コード!$I$26,54,入力シート!O394=置換コード!$I$27,55,入力シート!O394=置換コード!$I$28,61,入力シート!O394=置換コード!$I$29,62,入力シート!O394=置換コード!$I$30,63,入力シート!O394=置換コード!$I$31,64,入力シート!O394=置換コード!$I$32,65,入力シート!O394=置換コード!$I$33,66,入力シート!O394=置換コード!$I$34,71,入力シート!O394=置換コード!$I$35,72,入力シート!O394=置換コード!$I$36,73,入力シート!O394=置換コード!$I$37,74,入力シート!O394=置換コード!$I$38,75,入力シート!O394=置換コード!$I$39,76,入力シート!O394=置換コード!$I$40,77,入力シート!O394=置換コード!$I$41,78,入力シート!O394=置換コード!$I$42,79,入力シート!O394=置換コード!$I$43,81,入力シート!O394=置換コード!$I$44,82,入力シート!O394=置換コード!$I$45,83,入力シート!O394=置換コード!$I$46,84,入力シート!O394=置換コード!$I$47,85,入力シート!O394=置換コード!$I$48,86,入力シート!O394=置換コード!$I$49,87,入力シート!O394=置換コード!$I$50,88,入力シート!O394=置換コード!$I$51,90)</f>
        <v>#N/A</v>
      </c>
      <c r="R368" s="83" t="e">
        <f t="shared" si="33"/>
        <v>#N/A</v>
      </c>
      <c r="S368" s="83" t="str">
        <f>ASC(入力シート!N394)</f>
        <v/>
      </c>
      <c r="T368" s="83" t="str">
        <f>ASC(入力シート!P394)</f>
        <v/>
      </c>
      <c r="U368" s="83" t="str">
        <f>ASC(入力シート!Q394)</f>
        <v/>
      </c>
      <c r="V368" s="83" t="str">
        <f>ASC(入力シート!R394)</f>
        <v/>
      </c>
      <c r="W368" s="83" t="str">
        <f>ASC(入力シート!M394)</f>
        <v/>
      </c>
      <c r="X368" s="83" t="e">
        <f>_xlfn.IFS(入力シート!U394=置換コード!$I$4,11,入力シート!U394=置換コード!$I$5,21,入力シート!U394=置換コード!$I$6,22,入力シート!U394=置換コード!$I$7,23,入力シート!U394=置換コード!$I$8,24,入力シート!U394=置換コード!$I$9,25,入力シート!U394=置換コード!$I$10,26,入力シート!U394=置換コード!$I$11,31,入力シート!U394=置換コード!$I$12,32,入力シート!U394=置換コード!$I$13,33,入力シート!U394=置換コード!$I$14,34,入力シート!U394=置換コード!$I$15,35,入力シート!U394=置換コード!$I$16,36,入力シート!U394=置換コード!$I$17,37,入力シート!U394=置換コード!$I$18,38,入力シート!U394=置換コード!$I$19,41,入力シート!U394=置換コード!$I$20,42,入力シート!U394=置換コード!$I$21,43,入力シート!U394=置換コード!$I$22,44,入力シート!U394=置換コード!$I$23,51,入力シート!U394=置換コード!$I$24,52,入力シート!U394=置換コード!$I$25,53,入力シート!U394=置換コード!$I$26,54,入力シート!U394=置換コード!$I$27,55,入力シート!U394=置換コード!$I$28,61,入力シート!U394=置換コード!$I$29,62,入力シート!U394=置換コード!$I$30,63,入力シート!U394=置換コード!$I$31,64,入力シート!U394=置換コード!$I$32,65,入力シート!U394=置換コード!$I$33,66,入力シート!U394=置換コード!$I$34,71,入力シート!U394=置換コード!$I$35,72,入力シート!U394=置換コード!$I$36,73,入力シート!U394=置換コード!$I$37,74,入力シート!U394=置換コード!$I$38,75,入力シート!U394=置換コード!$I$39,76,入力シート!U394=置換コード!$I$40,77,入力シート!U394=置換コード!$I$41,78,入力シート!U394=置換コード!$I$42,79,入力シート!U394=置換コード!$I$43,81,入力シート!U394=置換コード!$I$44,82,入力シート!U394=置換コード!$I$45,83,入力シート!U394=置換コード!$I$46,84,入力シート!U394=置換コード!$I$47,85,入力シート!U394=置換コード!$I$48,86,入力シート!U394=置換コード!$I$49,87,入力シート!U394=置換コード!$I$50,88,入力シート!U394=置換コード!$I$51,90)</f>
        <v>#N/A</v>
      </c>
      <c r="Y368" s="83" t="e">
        <f t="shared" si="34"/>
        <v>#N/A</v>
      </c>
      <c r="Z368" s="83" t="str">
        <f>ASC(入力シート!T394)</f>
        <v/>
      </c>
      <c r="AA368" s="83" t="str">
        <f>ASC(入力シート!V394)</f>
        <v/>
      </c>
      <c r="AB368" s="83" t="str">
        <f>ASC(入力シート!W394)</f>
        <v/>
      </c>
      <c r="AC368" s="83" t="str">
        <f>ASC(入力シート!X394)</f>
        <v/>
      </c>
      <c r="AD368" s="83" t="str">
        <f>ASC(入力シート!S394)</f>
        <v/>
      </c>
      <c r="AE368" s="83" t="str">
        <f>IF(入力シート!D394=0,"",入力シート!D394)</f>
        <v/>
      </c>
      <c r="AF368" s="83">
        <f>IF(入力シート!G394="無し",1,2)</f>
        <v>2</v>
      </c>
      <c r="AG368" s="85" t="str">
        <f t="shared" ca="1" si="35"/>
        <v>20240213</v>
      </c>
      <c r="AH368" s="83">
        <f>IF(入力シート!Y394="有り",2,1)</f>
        <v>1</v>
      </c>
      <c r="AI368" s="83">
        <f>IF(入力シート!Z394="有り",2,1)</f>
        <v>1</v>
      </c>
      <c r="AJ368" s="83">
        <f>IF(入力シート!AA394="有り",2,1)</f>
        <v>1</v>
      </c>
      <c r="AK368" s="83">
        <f>IF(入力シート!AB394="有り",2,1)</f>
        <v>1</v>
      </c>
      <c r="AL368" s="83">
        <f>IF(入力シート!AC394="有り",2,1)</f>
        <v>1</v>
      </c>
      <c r="AM368" s="83">
        <f>IF(入力シート!AD394="有り",2,1)</f>
        <v>1</v>
      </c>
      <c r="AN368" s="83">
        <f>IF(入力シート!AE394="有り",2,1)</f>
        <v>1</v>
      </c>
      <c r="AO368" s="83">
        <f>IF(入力シート!H394="必要(\4,950)",1,0)</f>
        <v>0</v>
      </c>
    </row>
    <row r="369" spans="5:41" x14ac:dyDescent="0.4">
      <c r="E369" s="85" t="str">
        <f t="shared" ca="1" si="30"/>
        <v>20240213</v>
      </c>
      <c r="F369" s="83" t="str">
        <f>DBCS(入力シート!A395)</f>
        <v/>
      </c>
      <c r="G369" s="83" t="str">
        <f>(ASC(SUBSTITUTE(SUBSTITUTE(入力シート!B395,"　","")," ","")))</f>
        <v/>
      </c>
      <c r="H369" s="83" t="str">
        <f>ASC(入力シート!C395)</f>
        <v/>
      </c>
      <c r="I369" s="83" t="str">
        <f>IF(入力シート!E395=0,"",入力シート!E395)</f>
        <v/>
      </c>
      <c r="J369" s="83" t="str">
        <f>IF(入力シート!I395=0,"",入力シート!I395)</f>
        <v/>
      </c>
      <c r="K369" s="83" t="str">
        <f>DBCS(入力シート!K395)</f>
        <v/>
      </c>
      <c r="L369" s="83" t="str">
        <f>ASC(入力シート!L395)</f>
        <v/>
      </c>
      <c r="M369" s="83" t="e">
        <f>_xlfn.IFS(入力シート!J395=置換コード!$B$4,1,入力シート!J395=置換コード!$B$5,2,入力シート!J395=置換コード!$B$6,3,入力シート!J395=置換コード!$B$7,4,入力シート!J395=置換コード!$B$8,5,入力シート!J395=置換コード!$B$9,6,入力シート!J395=置換コード!$B$10,7,入力シート!J395=置換コード!$B$11,8,入力シート!J395=置換コード!$B$12,9,入力シート!J395=置換コード!$B$13,10)</f>
        <v>#N/A</v>
      </c>
      <c r="N369" s="83" t="e">
        <f>_xlfn.IFS(入力シート!F395=置換コード!$E$4,1,入力シート!F395=置換コード!$E$5,2)</f>
        <v>#N/A</v>
      </c>
      <c r="O369" s="83" t="e">
        <f t="shared" si="31"/>
        <v>#N/A</v>
      </c>
      <c r="P369" s="83" t="e">
        <f t="shared" si="32"/>
        <v>#N/A</v>
      </c>
      <c r="Q369" s="83" t="e">
        <f>_xlfn.IFS(入力シート!O395=置換コード!$I$4,11,入力シート!O395=置換コード!$I$5,21,入力シート!O395=置換コード!$I$6,22,入力シート!O395=置換コード!$I$7,23,入力シート!O395=置換コード!$I$8,24,入力シート!O395=置換コード!$I$9,25,入力シート!O395=置換コード!$I$10,26,入力シート!O395=置換コード!$I$11,31,入力シート!O395=置換コード!$I$12,32,入力シート!O395=置換コード!$I$13,33,入力シート!O395=置換コード!$I$14,34,入力シート!O395=置換コード!$I$15,35,入力シート!O395=置換コード!$I$16,36,入力シート!O395=置換コード!$I$17,37,入力シート!O395=置換コード!$I$18,38,入力シート!O395=置換コード!$I$19,41,入力シート!O395=置換コード!$I$20,42,入力シート!O395=置換コード!$I$21,43,入力シート!O395=置換コード!$I$22,44,入力シート!O395=置換コード!$I$23,51,入力シート!O395=置換コード!$I$24,52,入力シート!O395=置換コード!$I$25,53,入力シート!O395=置換コード!$I$26,54,入力シート!O395=置換コード!$I$27,55,入力シート!O395=置換コード!$I$28,61,入力シート!O395=置換コード!$I$29,62,入力シート!O395=置換コード!$I$30,63,入力シート!O395=置換コード!$I$31,64,入力シート!O395=置換コード!$I$32,65,入力シート!O395=置換コード!$I$33,66,入力シート!O395=置換コード!$I$34,71,入力シート!O395=置換コード!$I$35,72,入力シート!O395=置換コード!$I$36,73,入力シート!O395=置換コード!$I$37,74,入力シート!O395=置換コード!$I$38,75,入力シート!O395=置換コード!$I$39,76,入力シート!O395=置換コード!$I$40,77,入力シート!O395=置換コード!$I$41,78,入力シート!O395=置換コード!$I$42,79,入力シート!O395=置換コード!$I$43,81,入力シート!O395=置換コード!$I$44,82,入力シート!O395=置換コード!$I$45,83,入力シート!O395=置換コード!$I$46,84,入力シート!O395=置換コード!$I$47,85,入力シート!O395=置換コード!$I$48,86,入力シート!O395=置換コード!$I$49,87,入力シート!O395=置換コード!$I$50,88,入力シート!O395=置換コード!$I$51,90)</f>
        <v>#N/A</v>
      </c>
      <c r="R369" s="83" t="e">
        <f t="shared" si="33"/>
        <v>#N/A</v>
      </c>
      <c r="S369" s="83" t="str">
        <f>ASC(入力シート!N395)</f>
        <v/>
      </c>
      <c r="T369" s="83" t="str">
        <f>ASC(入力シート!P395)</f>
        <v/>
      </c>
      <c r="U369" s="83" t="str">
        <f>ASC(入力シート!Q395)</f>
        <v/>
      </c>
      <c r="V369" s="83" t="str">
        <f>ASC(入力シート!R395)</f>
        <v/>
      </c>
      <c r="W369" s="83" t="str">
        <f>ASC(入力シート!M395)</f>
        <v/>
      </c>
      <c r="X369" s="83" t="e">
        <f>_xlfn.IFS(入力シート!U395=置換コード!$I$4,11,入力シート!U395=置換コード!$I$5,21,入力シート!U395=置換コード!$I$6,22,入力シート!U395=置換コード!$I$7,23,入力シート!U395=置換コード!$I$8,24,入力シート!U395=置換コード!$I$9,25,入力シート!U395=置換コード!$I$10,26,入力シート!U395=置換コード!$I$11,31,入力シート!U395=置換コード!$I$12,32,入力シート!U395=置換コード!$I$13,33,入力シート!U395=置換コード!$I$14,34,入力シート!U395=置換コード!$I$15,35,入力シート!U395=置換コード!$I$16,36,入力シート!U395=置換コード!$I$17,37,入力シート!U395=置換コード!$I$18,38,入力シート!U395=置換コード!$I$19,41,入力シート!U395=置換コード!$I$20,42,入力シート!U395=置換コード!$I$21,43,入力シート!U395=置換コード!$I$22,44,入力シート!U395=置換コード!$I$23,51,入力シート!U395=置換コード!$I$24,52,入力シート!U395=置換コード!$I$25,53,入力シート!U395=置換コード!$I$26,54,入力シート!U395=置換コード!$I$27,55,入力シート!U395=置換コード!$I$28,61,入力シート!U395=置換コード!$I$29,62,入力シート!U395=置換コード!$I$30,63,入力シート!U395=置換コード!$I$31,64,入力シート!U395=置換コード!$I$32,65,入力シート!U395=置換コード!$I$33,66,入力シート!U395=置換コード!$I$34,71,入力シート!U395=置換コード!$I$35,72,入力シート!U395=置換コード!$I$36,73,入力シート!U395=置換コード!$I$37,74,入力シート!U395=置換コード!$I$38,75,入力シート!U395=置換コード!$I$39,76,入力シート!U395=置換コード!$I$40,77,入力シート!U395=置換コード!$I$41,78,入力シート!U395=置換コード!$I$42,79,入力シート!U395=置換コード!$I$43,81,入力シート!U395=置換コード!$I$44,82,入力シート!U395=置換コード!$I$45,83,入力シート!U395=置換コード!$I$46,84,入力シート!U395=置換コード!$I$47,85,入力シート!U395=置換コード!$I$48,86,入力シート!U395=置換コード!$I$49,87,入力シート!U395=置換コード!$I$50,88,入力シート!U395=置換コード!$I$51,90)</f>
        <v>#N/A</v>
      </c>
      <c r="Y369" s="83" t="e">
        <f t="shared" si="34"/>
        <v>#N/A</v>
      </c>
      <c r="Z369" s="83" t="str">
        <f>ASC(入力シート!T395)</f>
        <v/>
      </c>
      <c r="AA369" s="83" t="str">
        <f>ASC(入力シート!V395)</f>
        <v/>
      </c>
      <c r="AB369" s="83" t="str">
        <f>ASC(入力シート!W395)</f>
        <v/>
      </c>
      <c r="AC369" s="83" t="str">
        <f>ASC(入力シート!X395)</f>
        <v/>
      </c>
      <c r="AD369" s="83" t="str">
        <f>ASC(入力シート!S395)</f>
        <v/>
      </c>
      <c r="AE369" s="83" t="str">
        <f>IF(入力シート!D395=0,"",入力シート!D395)</f>
        <v/>
      </c>
      <c r="AF369" s="83">
        <f>IF(入力シート!G395="無し",1,2)</f>
        <v>2</v>
      </c>
      <c r="AG369" s="85" t="str">
        <f t="shared" ca="1" si="35"/>
        <v>20240213</v>
      </c>
      <c r="AH369" s="83">
        <f>IF(入力シート!Y395="有り",2,1)</f>
        <v>1</v>
      </c>
      <c r="AI369" s="83">
        <f>IF(入力シート!Z395="有り",2,1)</f>
        <v>1</v>
      </c>
      <c r="AJ369" s="83">
        <f>IF(入力シート!AA395="有り",2,1)</f>
        <v>1</v>
      </c>
      <c r="AK369" s="83">
        <f>IF(入力シート!AB395="有り",2,1)</f>
        <v>1</v>
      </c>
      <c r="AL369" s="83">
        <f>IF(入力シート!AC395="有り",2,1)</f>
        <v>1</v>
      </c>
      <c r="AM369" s="83">
        <f>IF(入力シート!AD395="有り",2,1)</f>
        <v>1</v>
      </c>
      <c r="AN369" s="83">
        <f>IF(入力シート!AE395="有り",2,1)</f>
        <v>1</v>
      </c>
      <c r="AO369" s="83">
        <f>IF(入力シート!H395="必要(\4,950)",1,0)</f>
        <v>0</v>
      </c>
    </row>
    <row r="370" spans="5:41" x14ac:dyDescent="0.4">
      <c r="E370" s="85" t="str">
        <f t="shared" ca="1" si="30"/>
        <v>20240213</v>
      </c>
      <c r="F370" s="83" t="str">
        <f>DBCS(入力シート!A396)</f>
        <v/>
      </c>
      <c r="G370" s="83" t="str">
        <f>(ASC(SUBSTITUTE(SUBSTITUTE(入力シート!B396,"　","")," ","")))</f>
        <v/>
      </c>
      <c r="H370" s="83" t="str">
        <f>ASC(入力シート!C396)</f>
        <v/>
      </c>
      <c r="I370" s="83" t="str">
        <f>IF(入力シート!E396=0,"",入力シート!E396)</f>
        <v/>
      </c>
      <c r="J370" s="83" t="str">
        <f>IF(入力シート!I396=0,"",入力シート!I396)</f>
        <v/>
      </c>
      <c r="K370" s="83" t="str">
        <f>DBCS(入力シート!K396)</f>
        <v/>
      </c>
      <c r="L370" s="83" t="str">
        <f>ASC(入力シート!L396)</f>
        <v/>
      </c>
      <c r="M370" s="83" t="e">
        <f>_xlfn.IFS(入力シート!J396=置換コード!$B$4,1,入力シート!J396=置換コード!$B$5,2,入力シート!J396=置換コード!$B$6,3,入力シート!J396=置換コード!$B$7,4,入力シート!J396=置換コード!$B$8,5,入力シート!J396=置換コード!$B$9,6,入力シート!J396=置換コード!$B$10,7,入力シート!J396=置換コード!$B$11,8,入力シート!J396=置換コード!$B$12,9,入力シート!J396=置換コード!$B$13,10)</f>
        <v>#N/A</v>
      </c>
      <c r="N370" s="83" t="e">
        <f>_xlfn.IFS(入力シート!F396=置換コード!$E$4,1,入力シート!F396=置換コード!$E$5,2)</f>
        <v>#N/A</v>
      </c>
      <c r="O370" s="83" t="e">
        <f t="shared" si="31"/>
        <v>#N/A</v>
      </c>
      <c r="P370" s="83" t="e">
        <f t="shared" si="32"/>
        <v>#N/A</v>
      </c>
      <c r="Q370" s="83" t="e">
        <f>_xlfn.IFS(入力シート!O396=置換コード!$I$4,11,入力シート!O396=置換コード!$I$5,21,入力シート!O396=置換コード!$I$6,22,入力シート!O396=置換コード!$I$7,23,入力シート!O396=置換コード!$I$8,24,入力シート!O396=置換コード!$I$9,25,入力シート!O396=置換コード!$I$10,26,入力シート!O396=置換コード!$I$11,31,入力シート!O396=置換コード!$I$12,32,入力シート!O396=置換コード!$I$13,33,入力シート!O396=置換コード!$I$14,34,入力シート!O396=置換コード!$I$15,35,入力シート!O396=置換コード!$I$16,36,入力シート!O396=置換コード!$I$17,37,入力シート!O396=置換コード!$I$18,38,入力シート!O396=置換コード!$I$19,41,入力シート!O396=置換コード!$I$20,42,入力シート!O396=置換コード!$I$21,43,入力シート!O396=置換コード!$I$22,44,入力シート!O396=置換コード!$I$23,51,入力シート!O396=置換コード!$I$24,52,入力シート!O396=置換コード!$I$25,53,入力シート!O396=置換コード!$I$26,54,入力シート!O396=置換コード!$I$27,55,入力シート!O396=置換コード!$I$28,61,入力シート!O396=置換コード!$I$29,62,入力シート!O396=置換コード!$I$30,63,入力シート!O396=置換コード!$I$31,64,入力シート!O396=置換コード!$I$32,65,入力シート!O396=置換コード!$I$33,66,入力シート!O396=置換コード!$I$34,71,入力シート!O396=置換コード!$I$35,72,入力シート!O396=置換コード!$I$36,73,入力シート!O396=置換コード!$I$37,74,入力シート!O396=置換コード!$I$38,75,入力シート!O396=置換コード!$I$39,76,入力シート!O396=置換コード!$I$40,77,入力シート!O396=置換コード!$I$41,78,入力シート!O396=置換コード!$I$42,79,入力シート!O396=置換コード!$I$43,81,入力シート!O396=置換コード!$I$44,82,入力シート!O396=置換コード!$I$45,83,入力シート!O396=置換コード!$I$46,84,入力シート!O396=置換コード!$I$47,85,入力シート!O396=置換コード!$I$48,86,入力シート!O396=置換コード!$I$49,87,入力シート!O396=置換コード!$I$50,88,入力シート!O396=置換コード!$I$51,90)</f>
        <v>#N/A</v>
      </c>
      <c r="R370" s="83" t="e">
        <f t="shared" si="33"/>
        <v>#N/A</v>
      </c>
      <c r="S370" s="83" t="str">
        <f>ASC(入力シート!N396)</f>
        <v/>
      </c>
      <c r="T370" s="83" t="str">
        <f>ASC(入力シート!P396)</f>
        <v/>
      </c>
      <c r="U370" s="83" t="str">
        <f>ASC(入力シート!Q396)</f>
        <v/>
      </c>
      <c r="V370" s="83" t="str">
        <f>ASC(入力シート!R396)</f>
        <v/>
      </c>
      <c r="W370" s="83" t="str">
        <f>ASC(入力シート!M396)</f>
        <v/>
      </c>
      <c r="X370" s="83" t="e">
        <f>_xlfn.IFS(入力シート!U396=置換コード!$I$4,11,入力シート!U396=置換コード!$I$5,21,入力シート!U396=置換コード!$I$6,22,入力シート!U396=置換コード!$I$7,23,入力シート!U396=置換コード!$I$8,24,入力シート!U396=置換コード!$I$9,25,入力シート!U396=置換コード!$I$10,26,入力シート!U396=置換コード!$I$11,31,入力シート!U396=置換コード!$I$12,32,入力シート!U396=置換コード!$I$13,33,入力シート!U396=置換コード!$I$14,34,入力シート!U396=置換コード!$I$15,35,入力シート!U396=置換コード!$I$16,36,入力シート!U396=置換コード!$I$17,37,入力シート!U396=置換コード!$I$18,38,入力シート!U396=置換コード!$I$19,41,入力シート!U396=置換コード!$I$20,42,入力シート!U396=置換コード!$I$21,43,入力シート!U396=置換コード!$I$22,44,入力シート!U396=置換コード!$I$23,51,入力シート!U396=置換コード!$I$24,52,入力シート!U396=置換コード!$I$25,53,入力シート!U396=置換コード!$I$26,54,入力シート!U396=置換コード!$I$27,55,入力シート!U396=置換コード!$I$28,61,入力シート!U396=置換コード!$I$29,62,入力シート!U396=置換コード!$I$30,63,入力シート!U396=置換コード!$I$31,64,入力シート!U396=置換コード!$I$32,65,入力シート!U396=置換コード!$I$33,66,入力シート!U396=置換コード!$I$34,71,入力シート!U396=置換コード!$I$35,72,入力シート!U396=置換コード!$I$36,73,入力シート!U396=置換コード!$I$37,74,入力シート!U396=置換コード!$I$38,75,入力シート!U396=置換コード!$I$39,76,入力シート!U396=置換コード!$I$40,77,入力シート!U396=置換コード!$I$41,78,入力シート!U396=置換コード!$I$42,79,入力シート!U396=置換コード!$I$43,81,入力シート!U396=置換コード!$I$44,82,入力シート!U396=置換コード!$I$45,83,入力シート!U396=置換コード!$I$46,84,入力シート!U396=置換コード!$I$47,85,入力シート!U396=置換コード!$I$48,86,入力シート!U396=置換コード!$I$49,87,入力シート!U396=置換コード!$I$50,88,入力シート!U396=置換コード!$I$51,90)</f>
        <v>#N/A</v>
      </c>
      <c r="Y370" s="83" t="e">
        <f t="shared" si="34"/>
        <v>#N/A</v>
      </c>
      <c r="Z370" s="83" t="str">
        <f>ASC(入力シート!T396)</f>
        <v/>
      </c>
      <c r="AA370" s="83" t="str">
        <f>ASC(入力シート!V396)</f>
        <v/>
      </c>
      <c r="AB370" s="83" t="str">
        <f>ASC(入力シート!W396)</f>
        <v/>
      </c>
      <c r="AC370" s="83" t="str">
        <f>ASC(入力シート!X396)</f>
        <v/>
      </c>
      <c r="AD370" s="83" t="str">
        <f>ASC(入力シート!S396)</f>
        <v/>
      </c>
      <c r="AE370" s="83" t="str">
        <f>IF(入力シート!D396=0,"",入力シート!D396)</f>
        <v/>
      </c>
      <c r="AF370" s="83">
        <f>IF(入力シート!G396="無し",1,2)</f>
        <v>2</v>
      </c>
      <c r="AG370" s="85" t="str">
        <f t="shared" ca="1" si="35"/>
        <v>20240213</v>
      </c>
      <c r="AH370" s="83">
        <f>IF(入力シート!Y396="有り",2,1)</f>
        <v>1</v>
      </c>
      <c r="AI370" s="83">
        <f>IF(入力シート!Z396="有り",2,1)</f>
        <v>1</v>
      </c>
      <c r="AJ370" s="83">
        <f>IF(入力シート!AA396="有り",2,1)</f>
        <v>1</v>
      </c>
      <c r="AK370" s="83">
        <f>IF(入力シート!AB396="有り",2,1)</f>
        <v>1</v>
      </c>
      <c r="AL370" s="83">
        <f>IF(入力シート!AC396="有り",2,1)</f>
        <v>1</v>
      </c>
      <c r="AM370" s="83">
        <f>IF(入力シート!AD396="有り",2,1)</f>
        <v>1</v>
      </c>
      <c r="AN370" s="83">
        <f>IF(入力シート!AE396="有り",2,1)</f>
        <v>1</v>
      </c>
      <c r="AO370" s="83">
        <f>IF(入力シート!H396="必要(\4,950)",1,0)</f>
        <v>0</v>
      </c>
    </row>
    <row r="371" spans="5:41" x14ac:dyDescent="0.4">
      <c r="E371" s="85" t="str">
        <f t="shared" ca="1" si="30"/>
        <v>20240213</v>
      </c>
      <c r="F371" s="83" t="str">
        <f>DBCS(入力シート!A397)</f>
        <v/>
      </c>
      <c r="G371" s="83" t="str">
        <f>(ASC(SUBSTITUTE(SUBSTITUTE(入力シート!B397,"　","")," ","")))</f>
        <v/>
      </c>
      <c r="H371" s="83" t="str">
        <f>ASC(入力シート!C397)</f>
        <v/>
      </c>
      <c r="I371" s="83" t="str">
        <f>IF(入力シート!E397=0,"",入力シート!E397)</f>
        <v/>
      </c>
      <c r="J371" s="83" t="str">
        <f>IF(入力シート!I397=0,"",入力シート!I397)</f>
        <v/>
      </c>
      <c r="K371" s="83" t="str">
        <f>DBCS(入力シート!K397)</f>
        <v/>
      </c>
      <c r="L371" s="83" t="str">
        <f>ASC(入力シート!L397)</f>
        <v/>
      </c>
      <c r="M371" s="83" t="e">
        <f>_xlfn.IFS(入力シート!J397=置換コード!$B$4,1,入力シート!J397=置換コード!$B$5,2,入力シート!J397=置換コード!$B$6,3,入力シート!J397=置換コード!$B$7,4,入力シート!J397=置換コード!$B$8,5,入力シート!J397=置換コード!$B$9,6,入力シート!J397=置換コード!$B$10,7,入力シート!J397=置換コード!$B$11,8,入力シート!J397=置換コード!$B$12,9,入力シート!J397=置換コード!$B$13,10)</f>
        <v>#N/A</v>
      </c>
      <c r="N371" s="83" t="e">
        <f>_xlfn.IFS(入力シート!F397=置換コード!$E$4,1,入力シート!F397=置換コード!$E$5,2)</f>
        <v>#N/A</v>
      </c>
      <c r="O371" s="83" t="e">
        <f t="shared" si="31"/>
        <v>#N/A</v>
      </c>
      <c r="P371" s="83" t="e">
        <f t="shared" si="32"/>
        <v>#N/A</v>
      </c>
      <c r="Q371" s="83" t="e">
        <f>_xlfn.IFS(入力シート!O397=置換コード!$I$4,11,入力シート!O397=置換コード!$I$5,21,入力シート!O397=置換コード!$I$6,22,入力シート!O397=置換コード!$I$7,23,入力シート!O397=置換コード!$I$8,24,入力シート!O397=置換コード!$I$9,25,入力シート!O397=置換コード!$I$10,26,入力シート!O397=置換コード!$I$11,31,入力シート!O397=置換コード!$I$12,32,入力シート!O397=置換コード!$I$13,33,入力シート!O397=置換コード!$I$14,34,入力シート!O397=置換コード!$I$15,35,入力シート!O397=置換コード!$I$16,36,入力シート!O397=置換コード!$I$17,37,入力シート!O397=置換コード!$I$18,38,入力シート!O397=置換コード!$I$19,41,入力シート!O397=置換コード!$I$20,42,入力シート!O397=置換コード!$I$21,43,入力シート!O397=置換コード!$I$22,44,入力シート!O397=置換コード!$I$23,51,入力シート!O397=置換コード!$I$24,52,入力シート!O397=置換コード!$I$25,53,入力シート!O397=置換コード!$I$26,54,入力シート!O397=置換コード!$I$27,55,入力シート!O397=置換コード!$I$28,61,入力シート!O397=置換コード!$I$29,62,入力シート!O397=置換コード!$I$30,63,入力シート!O397=置換コード!$I$31,64,入力シート!O397=置換コード!$I$32,65,入力シート!O397=置換コード!$I$33,66,入力シート!O397=置換コード!$I$34,71,入力シート!O397=置換コード!$I$35,72,入力シート!O397=置換コード!$I$36,73,入力シート!O397=置換コード!$I$37,74,入力シート!O397=置換コード!$I$38,75,入力シート!O397=置換コード!$I$39,76,入力シート!O397=置換コード!$I$40,77,入力シート!O397=置換コード!$I$41,78,入力シート!O397=置換コード!$I$42,79,入力シート!O397=置換コード!$I$43,81,入力シート!O397=置換コード!$I$44,82,入力シート!O397=置換コード!$I$45,83,入力シート!O397=置換コード!$I$46,84,入力シート!O397=置換コード!$I$47,85,入力シート!O397=置換コード!$I$48,86,入力シート!O397=置換コード!$I$49,87,入力シート!O397=置換コード!$I$50,88,入力シート!O397=置換コード!$I$51,90)</f>
        <v>#N/A</v>
      </c>
      <c r="R371" s="83" t="e">
        <f t="shared" si="33"/>
        <v>#N/A</v>
      </c>
      <c r="S371" s="83" t="str">
        <f>ASC(入力シート!N397)</f>
        <v/>
      </c>
      <c r="T371" s="83" t="str">
        <f>ASC(入力シート!P397)</f>
        <v/>
      </c>
      <c r="U371" s="83" t="str">
        <f>ASC(入力シート!Q397)</f>
        <v/>
      </c>
      <c r="V371" s="83" t="str">
        <f>ASC(入力シート!R397)</f>
        <v/>
      </c>
      <c r="W371" s="83" t="str">
        <f>ASC(入力シート!M397)</f>
        <v/>
      </c>
      <c r="X371" s="83" t="e">
        <f>_xlfn.IFS(入力シート!U397=置換コード!$I$4,11,入力シート!U397=置換コード!$I$5,21,入力シート!U397=置換コード!$I$6,22,入力シート!U397=置換コード!$I$7,23,入力シート!U397=置換コード!$I$8,24,入力シート!U397=置換コード!$I$9,25,入力シート!U397=置換コード!$I$10,26,入力シート!U397=置換コード!$I$11,31,入力シート!U397=置換コード!$I$12,32,入力シート!U397=置換コード!$I$13,33,入力シート!U397=置換コード!$I$14,34,入力シート!U397=置換コード!$I$15,35,入力シート!U397=置換コード!$I$16,36,入力シート!U397=置換コード!$I$17,37,入力シート!U397=置換コード!$I$18,38,入力シート!U397=置換コード!$I$19,41,入力シート!U397=置換コード!$I$20,42,入力シート!U397=置換コード!$I$21,43,入力シート!U397=置換コード!$I$22,44,入力シート!U397=置換コード!$I$23,51,入力シート!U397=置換コード!$I$24,52,入力シート!U397=置換コード!$I$25,53,入力シート!U397=置換コード!$I$26,54,入力シート!U397=置換コード!$I$27,55,入力シート!U397=置換コード!$I$28,61,入力シート!U397=置換コード!$I$29,62,入力シート!U397=置換コード!$I$30,63,入力シート!U397=置換コード!$I$31,64,入力シート!U397=置換コード!$I$32,65,入力シート!U397=置換コード!$I$33,66,入力シート!U397=置換コード!$I$34,71,入力シート!U397=置換コード!$I$35,72,入力シート!U397=置換コード!$I$36,73,入力シート!U397=置換コード!$I$37,74,入力シート!U397=置換コード!$I$38,75,入力シート!U397=置換コード!$I$39,76,入力シート!U397=置換コード!$I$40,77,入力シート!U397=置換コード!$I$41,78,入力シート!U397=置換コード!$I$42,79,入力シート!U397=置換コード!$I$43,81,入力シート!U397=置換コード!$I$44,82,入力シート!U397=置換コード!$I$45,83,入力シート!U397=置換コード!$I$46,84,入力シート!U397=置換コード!$I$47,85,入力シート!U397=置換コード!$I$48,86,入力シート!U397=置換コード!$I$49,87,入力シート!U397=置換コード!$I$50,88,入力シート!U397=置換コード!$I$51,90)</f>
        <v>#N/A</v>
      </c>
      <c r="Y371" s="83" t="e">
        <f t="shared" si="34"/>
        <v>#N/A</v>
      </c>
      <c r="Z371" s="83" t="str">
        <f>ASC(入力シート!T397)</f>
        <v/>
      </c>
      <c r="AA371" s="83" t="str">
        <f>ASC(入力シート!V397)</f>
        <v/>
      </c>
      <c r="AB371" s="83" t="str">
        <f>ASC(入力シート!W397)</f>
        <v/>
      </c>
      <c r="AC371" s="83" t="str">
        <f>ASC(入力シート!X397)</f>
        <v/>
      </c>
      <c r="AD371" s="83" t="str">
        <f>ASC(入力シート!S397)</f>
        <v/>
      </c>
      <c r="AE371" s="83" t="str">
        <f>IF(入力シート!D397=0,"",入力シート!D397)</f>
        <v/>
      </c>
      <c r="AF371" s="83">
        <f>IF(入力シート!G397="無し",1,2)</f>
        <v>2</v>
      </c>
      <c r="AG371" s="85" t="str">
        <f t="shared" ca="1" si="35"/>
        <v>20240213</v>
      </c>
      <c r="AH371" s="83">
        <f>IF(入力シート!Y397="有り",2,1)</f>
        <v>1</v>
      </c>
      <c r="AI371" s="83">
        <f>IF(入力シート!Z397="有り",2,1)</f>
        <v>1</v>
      </c>
      <c r="AJ371" s="83">
        <f>IF(入力シート!AA397="有り",2,1)</f>
        <v>1</v>
      </c>
      <c r="AK371" s="83">
        <f>IF(入力シート!AB397="有り",2,1)</f>
        <v>1</v>
      </c>
      <c r="AL371" s="83">
        <f>IF(入力シート!AC397="有り",2,1)</f>
        <v>1</v>
      </c>
      <c r="AM371" s="83">
        <f>IF(入力シート!AD397="有り",2,1)</f>
        <v>1</v>
      </c>
      <c r="AN371" s="83">
        <f>IF(入力シート!AE397="有り",2,1)</f>
        <v>1</v>
      </c>
      <c r="AO371" s="83">
        <f>IF(入力シート!H397="必要(\4,950)",1,0)</f>
        <v>0</v>
      </c>
    </row>
    <row r="372" spans="5:41" x14ac:dyDescent="0.4">
      <c r="E372" s="85" t="str">
        <f t="shared" ca="1" si="30"/>
        <v>20240213</v>
      </c>
      <c r="F372" s="83" t="str">
        <f>DBCS(入力シート!A398)</f>
        <v/>
      </c>
      <c r="G372" s="83" t="str">
        <f>(ASC(SUBSTITUTE(SUBSTITUTE(入力シート!B398,"　","")," ","")))</f>
        <v/>
      </c>
      <c r="H372" s="83" t="str">
        <f>ASC(入力シート!C398)</f>
        <v/>
      </c>
      <c r="I372" s="83" t="str">
        <f>IF(入力シート!E398=0,"",入力シート!E398)</f>
        <v/>
      </c>
      <c r="J372" s="83" t="str">
        <f>IF(入力シート!I398=0,"",入力シート!I398)</f>
        <v/>
      </c>
      <c r="K372" s="83" t="str">
        <f>DBCS(入力シート!K398)</f>
        <v/>
      </c>
      <c r="L372" s="83" t="str">
        <f>ASC(入力シート!L398)</f>
        <v/>
      </c>
      <c r="M372" s="83" t="e">
        <f>_xlfn.IFS(入力シート!J398=置換コード!$B$4,1,入力シート!J398=置換コード!$B$5,2,入力シート!J398=置換コード!$B$6,3,入力シート!J398=置換コード!$B$7,4,入力シート!J398=置換コード!$B$8,5,入力シート!J398=置換コード!$B$9,6,入力シート!J398=置換コード!$B$10,7,入力シート!J398=置換コード!$B$11,8,入力シート!J398=置換コード!$B$12,9,入力シート!J398=置換コード!$B$13,10)</f>
        <v>#N/A</v>
      </c>
      <c r="N372" s="83" t="e">
        <f>_xlfn.IFS(入力シート!F398=置換コード!$E$4,1,入力シート!F398=置換コード!$E$5,2)</f>
        <v>#N/A</v>
      </c>
      <c r="O372" s="83" t="e">
        <f t="shared" si="31"/>
        <v>#N/A</v>
      </c>
      <c r="P372" s="83" t="e">
        <f t="shared" si="32"/>
        <v>#N/A</v>
      </c>
      <c r="Q372" s="83" t="e">
        <f>_xlfn.IFS(入力シート!O398=置換コード!$I$4,11,入力シート!O398=置換コード!$I$5,21,入力シート!O398=置換コード!$I$6,22,入力シート!O398=置換コード!$I$7,23,入力シート!O398=置換コード!$I$8,24,入力シート!O398=置換コード!$I$9,25,入力シート!O398=置換コード!$I$10,26,入力シート!O398=置換コード!$I$11,31,入力シート!O398=置換コード!$I$12,32,入力シート!O398=置換コード!$I$13,33,入力シート!O398=置換コード!$I$14,34,入力シート!O398=置換コード!$I$15,35,入力シート!O398=置換コード!$I$16,36,入力シート!O398=置換コード!$I$17,37,入力シート!O398=置換コード!$I$18,38,入力シート!O398=置換コード!$I$19,41,入力シート!O398=置換コード!$I$20,42,入力シート!O398=置換コード!$I$21,43,入力シート!O398=置換コード!$I$22,44,入力シート!O398=置換コード!$I$23,51,入力シート!O398=置換コード!$I$24,52,入力シート!O398=置換コード!$I$25,53,入力シート!O398=置換コード!$I$26,54,入力シート!O398=置換コード!$I$27,55,入力シート!O398=置換コード!$I$28,61,入力シート!O398=置換コード!$I$29,62,入力シート!O398=置換コード!$I$30,63,入力シート!O398=置換コード!$I$31,64,入力シート!O398=置換コード!$I$32,65,入力シート!O398=置換コード!$I$33,66,入力シート!O398=置換コード!$I$34,71,入力シート!O398=置換コード!$I$35,72,入力シート!O398=置換コード!$I$36,73,入力シート!O398=置換コード!$I$37,74,入力シート!O398=置換コード!$I$38,75,入力シート!O398=置換コード!$I$39,76,入力シート!O398=置換コード!$I$40,77,入力シート!O398=置換コード!$I$41,78,入力シート!O398=置換コード!$I$42,79,入力シート!O398=置換コード!$I$43,81,入力シート!O398=置換コード!$I$44,82,入力シート!O398=置換コード!$I$45,83,入力シート!O398=置換コード!$I$46,84,入力シート!O398=置換コード!$I$47,85,入力シート!O398=置換コード!$I$48,86,入力シート!O398=置換コード!$I$49,87,入力シート!O398=置換コード!$I$50,88,入力シート!O398=置換コード!$I$51,90)</f>
        <v>#N/A</v>
      </c>
      <c r="R372" s="83" t="e">
        <f t="shared" si="33"/>
        <v>#N/A</v>
      </c>
      <c r="S372" s="83" t="str">
        <f>ASC(入力シート!N398)</f>
        <v/>
      </c>
      <c r="T372" s="83" t="str">
        <f>ASC(入力シート!P398)</f>
        <v/>
      </c>
      <c r="U372" s="83" t="str">
        <f>ASC(入力シート!Q398)</f>
        <v/>
      </c>
      <c r="V372" s="83" t="str">
        <f>ASC(入力シート!R398)</f>
        <v/>
      </c>
      <c r="W372" s="83" t="str">
        <f>ASC(入力シート!M398)</f>
        <v/>
      </c>
      <c r="X372" s="83" t="e">
        <f>_xlfn.IFS(入力シート!U398=置換コード!$I$4,11,入力シート!U398=置換コード!$I$5,21,入力シート!U398=置換コード!$I$6,22,入力シート!U398=置換コード!$I$7,23,入力シート!U398=置換コード!$I$8,24,入力シート!U398=置換コード!$I$9,25,入力シート!U398=置換コード!$I$10,26,入力シート!U398=置換コード!$I$11,31,入力シート!U398=置換コード!$I$12,32,入力シート!U398=置換コード!$I$13,33,入力シート!U398=置換コード!$I$14,34,入力シート!U398=置換コード!$I$15,35,入力シート!U398=置換コード!$I$16,36,入力シート!U398=置換コード!$I$17,37,入力シート!U398=置換コード!$I$18,38,入力シート!U398=置換コード!$I$19,41,入力シート!U398=置換コード!$I$20,42,入力シート!U398=置換コード!$I$21,43,入力シート!U398=置換コード!$I$22,44,入力シート!U398=置換コード!$I$23,51,入力シート!U398=置換コード!$I$24,52,入力シート!U398=置換コード!$I$25,53,入力シート!U398=置換コード!$I$26,54,入力シート!U398=置換コード!$I$27,55,入力シート!U398=置換コード!$I$28,61,入力シート!U398=置換コード!$I$29,62,入力シート!U398=置換コード!$I$30,63,入力シート!U398=置換コード!$I$31,64,入力シート!U398=置換コード!$I$32,65,入力シート!U398=置換コード!$I$33,66,入力シート!U398=置換コード!$I$34,71,入力シート!U398=置換コード!$I$35,72,入力シート!U398=置換コード!$I$36,73,入力シート!U398=置換コード!$I$37,74,入力シート!U398=置換コード!$I$38,75,入力シート!U398=置換コード!$I$39,76,入力シート!U398=置換コード!$I$40,77,入力シート!U398=置換コード!$I$41,78,入力シート!U398=置換コード!$I$42,79,入力シート!U398=置換コード!$I$43,81,入力シート!U398=置換コード!$I$44,82,入力シート!U398=置換コード!$I$45,83,入力シート!U398=置換コード!$I$46,84,入力シート!U398=置換コード!$I$47,85,入力シート!U398=置換コード!$I$48,86,入力シート!U398=置換コード!$I$49,87,入力シート!U398=置換コード!$I$50,88,入力シート!U398=置換コード!$I$51,90)</f>
        <v>#N/A</v>
      </c>
      <c r="Y372" s="83" t="e">
        <f t="shared" si="34"/>
        <v>#N/A</v>
      </c>
      <c r="Z372" s="83" t="str">
        <f>ASC(入力シート!T398)</f>
        <v/>
      </c>
      <c r="AA372" s="83" t="str">
        <f>ASC(入力シート!V398)</f>
        <v/>
      </c>
      <c r="AB372" s="83" t="str">
        <f>ASC(入力シート!W398)</f>
        <v/>
      </c>
      <c r="AC372" s="83" t="str">
        <f>ASC(入力シート!X398)</f>
        <v/>
      </c>
      <c r="AD372" s="83" t="str">
        <f>ASC(入力シート!S398)</f>
        <v/>
      </c>
      <c r="AE372" s="83" t="str">
        <f>IF(入力シート!D398=0,"",入力シート!D398)</f>
        <v/>
      </c>
      <c r="AF372" s="83">
        <f>IF(入力シート!G398="無し",1,2)</f>
        <v>2</v>
      </c>
      <c r="AG372" s="85" t="str">
        <f t="shared" ca="1" si="35"/>
        <v>20240213</v>
      </c>
      <c r="AH372" s="83">
        <f>IF(入力シート!Y398="有り",2,1)</f>
        <v>1</v>
      </c>
      <c r="AI372" s="83">
        <f>IF(入力シート!Z398="有り",2,1)</f>
        <v>1</v>
      </c>
      <c r="AJ372" s="83">
        <f>IF(入力シート!AA398="有り",2,1)</f>
        <v>1</v>
      </c>
      <c r="AK372" s="83">
        <f>IF(入力シート!AB398="有り",2,1)</f>
        <v>1</v>
      </c>
      <c r="AL372" s="83">
        <f>IF(入力シート!AC398="有り",2,1)</f>
        <v>1</v>
      </c>
      <c r="AM372" s="83">
        <f>IF(入力シート!AD398="有り",2,1)</f>
        <v>1</v>
      </c>
      <c r="AN372" s="83">
        <f>IF(入力シート!AE398="有り",2,1)</f>
        <v>1</v>
      </c>
      <c r="AO372" s="83">
        <f>IF(入力シート!H398="必要(\4,950)",1,0)</f>
        <v>0</v>
      </c>
    </row>
    <row r="373" spans="5:41" x14ac:dyDescent="0.4">
      <c r="E373" s="85" t="str">
        <f t="shared" ca="1" si="30"/>
        <v>20240213</v>
      </c>
      <c r="F373" s="83" t="str">
        <f>DBCS(入力シート!A399)</f>
        <v/>
      </c>
      <c r="G373" s="83" t="str">
        <f>(ASC(SUBSTITUTE(SUBSTITUTE(入力シート!B399,"　","")," ","")))</f>
        <v/>
      </c>
      <c r="H373" s="83" t="str">
        <f>ASC(入力シート!C399)</f>
        <v/>
      </c>
      <c r="I373" s="83" t="str">
        <f>IF(入力シート!E399=0,"",入力シート!E399)</f>
        <v/>
      </c>
      <c r="J373" s="83" t="str">
        <f>IF(入力シート!I399=0,"",入力シート!I399)</f>
        <v/>
      </c>
      <c r="K373" s="83" t="str">
        <f>DBCS(入力シート!K399)</f>
        <v/>
      </c>
      <c r="L373" s="83" t="str">
        <f>ASC(入力シート!L399)</f>
        <v/>
      </c>
      <c r="M373" s="83" t="e">
        <f>_xlfn.IFS(入力シート!J399=置換コード!$B$4,1,入力シート!J399=置換コード!$B$5,2,入力シート!J399=置換コード!$B$6,3,入力シート!J399=置換コード!$B$7,4,入力シート!J399=置換コード!$B$8,5,入力シート!J399=置換コード!$B$9,6,入力シート!J399=置換コード!$B$10,7,入力シート!J399=置換コード!$B$11,8,入力シート!J399=置換コード!$B$12,9,入力シート!J399=置換コード!$B$13,10)</f>
        <v>#N/A</v>
      </c>
      <c r="N373" s="83" t="e">
        <f>_xlfn.IFS(入力シート!F399=置換コード!$E$4,1,入力シート!F399=置換コード!$E$5,2)</f>
        <v>#N/A</v>
      </c>
      <c r="O373" s="83" t="e">
        <f t="shared" si="31"/>
        <v>#N/A</v>
      </c>
      <c r="P373" s="83" t="e">
        <f t="shared" si="32"/>
        <v>#N/A</v>
      </c>
      <c r="Q373" s="83" t="e">
        <f>_xlfn.IFS(入力シート!O399=置換コード!$I$4,11,入力シート!O399=置換コード!$I$5,21,入力シート!O399=置換コード!$I$6,22,入力シート!O399=置換コード!$I$7,23,入力シート!O399=置換コード!$I$8,24,入力シート!O399=置換コード!$I$9,25,入力シート!O399=置換コード!$I$10,26,入力シート!O399=置換コード!$I$11,31,入力シート!O399=置換コード!$I$12,32,入力シート!O399=置換コード!$I$13,33,入力シート!O399=置換コード!$I$14,34,入力シート!O399=置換コード!$I$15,35,入力シート!O399=置換コード!$I$16,36,入力シート!O399=置換コード!$I$17,37,入力シート!O399=置換コード!$I$18,38,入力シート!O399=置換コード!$I$19,41,入力シート!O399=置換コード!$I$20,42,入力シート!O399=置換コード!$I$21,43,入力シート!O399=置換コード!$I$22,44,入力シート!O399=置換コード!$I$23,51,入力シート!O399=置換コード!$I$24,52,入力シート!O399=置換コード!$I$25,53,入力シート!O399=置換コード!$I$26,54,入力シート!O399=置換コード!$I$27,55,入力シート!O399=置換コード!$I$28,61,入力シート!O399=置換コード!$I$29,62,入力シート!O399=置換コード!$I$30,63,入力シート!O399=置換コード!$I$31,64,入力シート!O399=置換コード!$I$32,65,入力シート!O399=置換コード!$I$33,66,入力シート!O399=置換コード!$I$34,71,入力シート!O399=置換コード!$I$35,72,入力シート!O399=置換コード!$I$36,73,入力シート!O399=置換コード!$I$37,74,入力シート!O399=置換コード!$I$38,75,入力シート!O399=置換コード!$I$39,76,入力シート!O399=置換コード!$I$40,77,入力シート!O399=置換コード!$I$41,78,入力シート!O399=置換コード!$I$42,79,入力シート!O399=置換コード!$I$43,81,入力シート!O399=置換コード!$I$44,82,入力シート!O399=置換コード!$I$45,83,入力シート!O399=置換コード!$I$46,84,入力シート!O399=置換コード!$I$47,85,入力シート!O399=置換コード!$I$48,86,入力シート!O399=置換コード!$I$49,87,入力シート!O399=置換コード!$I$50,88,入力シート!O399=置換コード!$I$51,90)</f>
        <v>#N/A</v>
      </c>
      <c r="R373" s="83" t="e">
        <f t="shared" si="33"/>
        <v>#N/A</v>
      </c>
      <c r="S373" s="83" t="str">
        <f>ASC(入力シート!N399)</f>
        <v/>
      </c>
      <c r="T373" s="83" t="str">
        <f>ASC(入力シート!P399)</f>
        <v/>
      </c>
      <c r="U373" s="83" t="str">
        <f>ASC(入力シート!Q399)</f>
        <v/>
      </c>
      <c r="V373" s="83" t="str">
        <f>ASC(入力シート!R399)</f>
        <v/>
      </c>
      <c r="W373" s="83" t="str">
        <f>ASC(入力シート!M399)</f>
        <v/>
      </c>
      <c r="X373" s="83" t="e">
        <f>_xlfn.IFS(入力シート!U399=置換コード!$I$4,11,入力シート!U399=置換コード!$I$5,21,入力シート!U399=置換コード!$I$6,22,入力シート!U399=置換コード!$I$7,23,入力シート!U399=置換コード!$I$8,24,入力シート!U399=置換コード!$I$9,25,入力シート!U399=置換コード!$I$10,26,入力シート!U399=置換コード!$I$11,31,入力シート!U399=置換コード!$I$12,32,入力シート!U399=置換コード!$I$13,33,入力シート!U399=置換コード!$I$14,34,入力シート!U399=置換コード!$I$15,35,入力シート!U399=置換コード!$I$16,36,入力シート!U399=置換コード!$I$17,37,入力シート!U399=置換コード!$I$18,38,入力シート!U399=置換コード!$I$19,41,入力シート!U399=置換コード!$I$20,42,入力シート!U399=置換コード!$I$21,43,入力シート!U399=置換コード!$I$22,44,入力シート!U399=置換コード!$I$23,51,入力シート!U399=置換コード!$I$24,52,入力シート!U399=置換コード!$I$25,53,入力シート!U399=置換コード!$I$26,54,入力シート!U399=置換コード!$I$27,55,入力シート!U399=置換コード!$I$28,61,入力シート!U399=置換コード!$I$29,62,入力シート!U399=置換コード!$I$30,63,入力シート!U399=置換コード!$I$31,64,入力シート!U399=置換コード!$I$32,65,入力シート!U399=置換コード!$I$33,66,入力シート!U399=置換コード!$I$34,71,入力シート!U399=置換コード!$I$35,72,入力シート!U399=置換コード!$I$36,73,入力シート!U399=置換コード!$I$37,74,入力シート!U399=置換コード!$I$38,75,入力シート!U399=置換コード!$I$39,76,入力シート!U399=置換コード!$I$40,77,入力シート!U399=置換コード!$I$41,78,入力シート!U399=置換コード!$I$42,79,入力シート!U399=置換コード!$I$43,81,入力シート!U399=置換コード!$I$44,82,入力シート!U399=置換コード!$I$45,83,入力シート!U399=置換コード!$I$46,84,入力シート!U399=置換コード!$I$47,85,入力シート!U399=置換コード!$I$48,86,入力シート!U399=置換コード!$I$49,87,入力シート!U399=置換コード!$I$50,88,入力シート!U399=置換コード!$I$51,90)</f>
        <v>#N/A</v>
      </c>
      <c r="Y373" s="83" t="e">
        <f t="shared" si="34"/>
        <v>#N/A</v>
      </c>
      <c r="Z373" s="83" t="str">
        <f>ASC(入力シート!T399)</f>
        <v/>
      </c>
      <c r="AA373" s="83" t="str">
        <f>ASC(入力シート!V399)</f>
        <v/>
      </c>
      <c r="AB373" s="83" t="str">
        <f>ASC(入力シート!W399)</f>
        <v/>
      </c>
      <c r="AC373" s="83" t="str">
        <f>ASC(入力シート!X399)</f>
        <v/>
      </c>
      <c r="AD373" s="83" t="str">
        <f>ASC(入力シート!S399)</f>
        <v/>
      </c>
      <c r="AE373" s="83" t="str">
        <f>IF(入力シート!D399=0,"",入力シート!D399)</f>
        <v/>
      </c>
      <c r="AF373" s="83">
        <f>IF(入力シート!G399="無し",1,2)</f>
        <v>2</v>
      </c>
      <c r="AG373" s="85" t="str">
        <f t="shared" ca="1" si="35"/>
        <v>20240213</v>
      </c>
      <c r="AH373" s="83">
        <f>IF(入力シート!Y399="有り",2,1)</f>
        <v>1</v>
      </c>
      <c r="AI373" s="83">
        <f>IF(入力シート!Z399="有り",2,1)</f>
        <v>1</v>
      </c>
      <c r="AJ373" s="83">
        <f>IF(入力シート!AA399="有り",2,1)</f>
        <v>1</v>
      </c>
      <c r="AK373" s="83">
        <f>IF(入力シート!AB399="有り",2,1)</f>
        <v>1</v>
      </c>
      <c r="AL373" s="83">
        <f>IF(入力シート!AC399="有り",2,1)</f>
        <v>1</v>
      </c>
      <c r="AM373" s="83">
        <f>IF(入力シート!AD399="有り",2,1)</f>
        <v>1</v>
      </c>
      <c r="AN373" s="83">
        <f>IF(入力シート!AE399="有り",2,1)</f>
        <v>1</v>
      </c>
      <c r="AO373" s="83">
        <f>IF(入力シート!H399="必要(\4,950)",1,0)</f>
        <v>0</v>
      </c>
    </row>
    <row r="374" spans="5:41" x14ac:dyDescent="0.4">
      <c r="E374" s="85" t="str">
        <f t="shared" ca="1" si="30"/>
        <v>20240213</v>
      </c>
      <c r="F374" s="83" t="str">
        <f>DBCS(入力シート!A400)</f>
        <v/>
      </c>
      <c r="G374" s="83" t="str">
        <f>(ASC(SUBSTITUTE(SUBSTITUTE(入力シート!B400,"　","")," ","")))</f>
        <v/>
      </c>
      <c r="H374" s="83" t="str">
        <f>ASC(入力シート!C400)</f>
        <v/>
      </c>
      <c r="I374" s="83" t="str">
        <f>IF(入力シート!E400=0,"",入力シート!E400)</f>
        <v/>
      </c>
      <c r="J374" s="83" t="str">
        <f>IF(入力シート!I400=0,"",入力シート!I400)</f>
        <v/>
      </c>
      <c r="K374" s="83" t="str">
        <f>DBCS(入力シート!K400)</f>
        <v/>
      </c>
      <c r="L374" s="83" t="str">
        <f>ASC(入力シート!L400)</f>
        <v/>
      </c>
      <c r="M374" s="83" t="e">
        <f>_xlfn.IFS(入力シート!J400=置換コード!$B$4,1,入力シート!J400=置換コード!$B$5,2,入力シート!J400=置換コード!$B$6,3,入力シート!J400=置換コード!$B$7,4,入力シート!J400=置換コード!$B$8,5,入力シート!J400=置換コード!$B$9,6,入力シート!J400=置換コード!$B$10,7,入力シート!J400=置換コード!$B$11,8,入力シート!J400=置換コード!$B$12,9,入力シート!J400=置換コード!$B$13,10)</f>
        <v>#N/A</v>
      </c>
      <c r="N374" s="83" t="e">
        <f>_xlfn.IFS(入力シート!F400=置換コード!$E$4,1,入力シート!F400=置換コード!$E$5,2)</f>
        <v>#N/A</v>
      </c>
      <c r="O374" s="83" t="e">
        <f t="shared" si="31"/>
        <v>#N/A</v>
      </c>
      <c r="P374" s="83" t="e">
        <f t="shared" si="32"/>
        <v>#N/A</v>
      </c>
      <c r="Q374" s="83" t="e">
        <f>_xlfn.IFS(入力シート!O400=置換コード!$I$4,11,入力シート!O400=置換コード!$I$5,21,入力シート!O400=置換コード!$I$6,22,入力シート!O400=置換コード!$I$7,23,入力シート!O400=置換コード!$I$8,24,入力シート!O400=置換コード!$I$9,25,入力シート!O400=置換コード!$I$10,26,入力シート!O400=置換コード!$I$11,31,入力シート!O400=置換コード!$I$12,32,入力シート!O400=置換コード!$I$13,33,入力シート!O400=置換コード!$I$14,34,入力シート!O400=置換コード!$I$15,35,入力シート!O400=置換コード!$I$16,36,入力シート!O400=置換コード!$I$17,37,入力シート!O400=置換コード!$I$18,38,入力シート!O400=置換コード!$I$19,41,入力シート!O400=置換コード!$I$20,42,入力シート!O400=置換コード!$I$21,43,入力シート!O400=置換コード!$I$22,44,入力シート!O400=置換コード!$I$23,51,入力シート!O400=置換コード!$I$24,52,入力シート!O400=置換コード!$I$25,53,入力シート!O400=置換コード!$I$26,54,入力シート!O400=置換コード!$I$27,55,入力シート!O400=置換コード!$I$28,61,入力シート!O400=置換コード!$I$29,62,入力シート!O400=置換コード!$I$30,63,入力シート!O400=置換コード!$I$31,64,入力シート!O400=置換コード!$I$32,65,入力シート!O400=置換コード!$I$33,66,入力シート!O400=置換コード!$I$34,71,入力シート!O400=置換コード!$I$35,72,入力シート!O400=置換コード!$I$36,73,入力シート!O400=置換コード!$I$37,74,入力シート!O400=置換コード!$I$38,75,入力シート!O400=置換コード!$I$39,76,入力シート!O400=置換コード!$I$40,77,入力シート!O400=置換コード!$I$41,78,入力シート!O400=置換コード!$I$42,79,入力シート!O400=置換コード!$I$43,81,入力シート!O400=置換コード!$I$44,82,入力シート!O400=置換コード!$I$45,83,入力シート!O400=置換コード!$I$46,84,入力シート!O400=置換コード!$I$47,85,入力シート!O400=置換コード!$I$48,86,入力シート!O400=置換コード!$I$49,87,入力シート!O400=置換コード!$I$50,88,入力シート!O400=置換コード!$I$51,90)</f>
        <v>#N/A</v>
      </c>
      <c r="R374" s="83" t="e">
        <f t="shared" si="33"/>
        <v>#N/A</v>
      </c>
      <c r="S374" s="83" t="str">
        <f>ASC(入力シート!N400)</f>
        <v/>
      </c>
      <c r="T374" s="83" t="str">
        <f>ASC(入力シート!P400)</f>
        <v/>
      </c>
      <c r="U374" s="83" t="str">
        <f>ASC(入力シート!Q400)</f>
        <v/>
      </c>
      <c r="V374" s="83" t="str">
        <f>ASC(入力シート!R400)</f>
        <v/>
      </c>
      <c r="W374" s="83" t="str">
        <f>ASC(入力シート!M400)</f>
        <v/>
      </c>
      <c r="X374" s="83" t="e">
        <f>_xlfn.IFS(入力シート!U400=置換コード!$I$4,11,入力シート!U400=置換コード!$I$5,21,入力シート!U400=置換コード!$I$6,22,入力シート!U400=置換コード!$I$7,23,入力シート!U400=置換コード!$I$8,24,入力シート!U400=置換コード!$I$9,25,入力シート!U400=置換コード!$I$10,26,入力シート!U400=置換コード!$I$11,31,入力シート!U400=置換コード!$I$12,32,入力シート!U400=置換コード!$I$13,33,入力シート!U400=置換コード!$I$14,34,入力シート!U400=置換コード!$I$15,35,入力シート!U400=置換コード!$I$16,36,入力シート!U400=置換コード!$I$17,37,入力シート!U400=置換コード!$I$18,38,入力シート!U400=置換コード!$I$19,41,入力シート!U400=置換コード!$I$20,42,入力シート!U400=置換コード!$I$21,43,入力シート!U400=置換コード!$I$22,44,入力シート!U400=置換コード!$I$23,51,入力シート!U400=置換コード!$I$24,52,入力シート!U400=置換コード!$I$25,53,入力シート!U400=置換コード!$I$26,54,入力シート!U400=置換コード!$I$27,55,入力シート!U400=置換コード!$I$28,61,入力シート!U400=置換コード!$I$29,62,入力シート!U400=置換コード!$I$30,63,入力シート!U400=置換コード!$I$31,64,入力シート!U400=置換コード!$I$32,65,入力シート!U400=置換コード!$I$33,66,入力シート!U400=置換コード!$I$34,71,入力シート!U400=置換コード!$I$35,72,入力シート!U400=置換コード!$I$36,73,入力シート!U400=置換コード!$I$37,74,入力シート!U400=置換コード!$I$38,75,入力シート!U400=置換コード!$I$39,76,入力シート!U400=置換コード!$I$40,77,入力シート!U400=置換コード!$I$41,78,入力シート!U400=置換コード!$I$42,79,入力シート!U400=置換コード!$I$43,81,入力シート!U400=置換コード!$I$44,82,入力シート!U400=置換コード!$I$45,83,入力シート!U400=置換コード!$I$46,84,入力シート!U400=置換コード!$I$47,85,入力シート!U400=置換コード!$I$48,86,入力シート!U400=置換コード!$I$49,87,入力シート!U400=置換コード!$I$50,88,入力シート!U400=置換コード!$I$51,90)</f>
        <v>#N/A</v>
      </c>
      <c r="Y374" s="83" t="e">
        <f t="shared" si="34"/>
        <v>#N/A</v>
      </c>
      <c r="Z374" s="83" t="str">
        <f>ASC(入力シート!T400)</f>
        <v/>
      </c>
      <c r="AA374" s="83" t="str">
        <f>ASC(入力シート!V400)</f>
        <v/>
      </c>
      <c r="AB374" s="83" t="str">
        <f>ASC(入力シート!W400)</f>
        <v/>
      </c>
      <c r="AC374" s="83" t="str">
        <f>ASC(入力シート!X400)</f>
        <v/>
      </c>
      <c r="AD374" s="83" t="str">
        <f>ASC(入力シート!S400)</f>
        <v/>
      </c>
      <c r="AE374" s="83" t="str">
        <f>IF(入力シート!D400=0,"",入力シート!D400)</f>
        <v/>
      </c>
      <c r="AF374" s="83">
        <f>IF(入力シート!G400="無し",1,2)</f>
        <v>2</v>
      </c>
      <c r="AG374" s="85" t="str">
        <f t="shared" ca="1" si="35"/>
        <v>20240213</v>
      </c>
      <c r="AH374" s="83">
        <f>IF(入力シート!Y400="有り",2,1)</f>
        <v>1</v>
      </c>
      <c r="AI374" s="83">
        <f>IF(入力シート!Z400="有り",2,1)</f>
        <v>1</v>
      </c>
      <c r="AJ374" s="83">
        <f>IF(入力シート!AA400="有り",2,1)</f>
        <v>1</v>
      </c>
      <c r="AK374" s="83">
        <f>IF(入力シート!AB400="有り",2,1)</f>
        <v>1</v>
      </c>
      <c r="AL374" s="83">
        <f>IF(入力シート!AC400="有り",2,1)</f>
        <v>1</v>
      </c>
      <c r="AM374" s="83">
        <f>IF(入力シート!AD400="有り",2,1)</f>
        <v>1</v>
      </c>
      <c r="AN374" s="83">
        <f>IF(入力シート!AE400="有り",2,1)</f>
        <v>1</v>
      </c>
      <c r="AO374" s="83">
        <f>IF(入力シート!H400="必要(\4,950)",1,0)</f>
        <v>0</v>
      </c>
    </row>
    <row r="375" spans="5:41" x14ac:dyDescent="0.4">
      <c r="E375" s="85" t="str">
        <f t="shared" ca="1" si="30"/>
        <v>20240213</v>
      </c>
      <c r="F375" s="83" t="str">
        <f>DBCS(入力シート!A401)</f>
        <v/>
      </c>
      <c r="G375" s="83" t="str">
        <f>(ASC(SUBSTITUTE(SUBSTITUTE(入力シート!B401,"　","")," ","")))</f>
        <v/>
      </c>
      <c r="H375" s="83" t="str">
        <f>ASC(入力シート!C401)</f>
        <v/>
      </c>
      <c r="I375" s="83" t="str">
        <f>IF(入力シート!E401=0,"",入力シート!E401)</f>
        <v/>
      </c>
      <c r="J375" s="83" t="str">
        <f>IF(入力シート!I401=0,"",入力シート!I401)</f>
        <v/>
      </c>
      <c r="K375" s="83" t="str">
        <f>DBCS(入力シート!K401)</f>
        <v/>
      </c>
      <c r="L375" s="83" t="str">
        <f>ASC(入力シート!L401)</f>
        <v/>
      </c>
      <c r="M375" s="83" t="e">
        <f>_xlfn.IFS(入力シート!J401=置換コード!$B$4,1,入力シート!J401=置換コード!$B$5,2,入力シート!J401=置換コード!$B$6,3,入力シート!J401=置換コード!$B$7,4,入力シート!J401=置換コード!$B$8,5,入力シート!J401=置換コード!$B$9,6,入力シート!J401=置換コード!$B$10,7,入力シート!J401=置換コード!$B$11,8,入力シート!J401=置換コード!$B$12,9,入力シート!J401=置換コード!$B$13,10)</f>
        <v>#N/A</v>
      </c>
      <c r="N375" s="83" t="e">
        <f>_xlfn.IFS(入力シート!F401=置換コード!$E$4,1,入力シート!F401=置換コード!$E$5,2)</f>
        <v>#N/A</v>
      </c>
      <c r="O375" s="83" t="e">
        <f t="shared" si="31"/>
        <v>#N/A</v>
      </c>
      <c r="P375" s="83" t="e">
        <f t="shared" si="32"/>
        <v>#N/A</v>
      </c>
      <c r="Q375" s="83" t="e">
        <f>_xlfn.IFS(入力シート!O401=置換コード!$I$4,11,入力シート!O401=置換コード!$I$5,21,入力シート!O401=置換コード!$I$6,22,入力シート!O401=置換コード!$I$7,23,入力シート!O401=置換コード!$I$8,24,入力シート!O401=置換コード!$I$9,25,入力シート!O401=置換コード!$I$10,26,入力シート!O401=置換コード!$I$11,31,入力シート!O401=置換コード!$I$12,32,入力シート!O401=置換コード!$I$13,33,入力シート!O401=置換コード!$I$14,34,入力シート!O401=置換コード!$I$15,35,入力シート!O401=置換コード!$I$16,36,入力シート!O401=置換コード!$I$17,37,入力シート!O401=置換コード!$I$18,38,入力シート!O401=置換コード!$I$19,41,入力シート!O401=置換コード!$I$20,42,入力シート!O401=置換コード!$I$21,43,入力シート!O401=置換コード!$I$22,44,入力シート!O401=置換コード!$I$23,51,入力シート!O401=置換コード!$I$24,52,入力シート!O401=置換コード!$I$25,53,入力シート!O401=置換コード!$I$26,54,入力シート!O401=置換コード!$I$27,55,入力シート!O401=置換コード!$I$28,61,入力シート!O401=置換コード!$I$29,62,入力シート!O401=置換コード!$I$30,63,入力シート!O401=置換コード!$I$31,64,入力シート!O401=置換コード!$I$32,65,入力シート!O401=置換コード!$I$33,66,入力シート!O401=置換コード!$I$34,71,入力シート!O401=置換コード!$I$35,72,入力シート!O401=置換コード!$I$36,73,入力シート!O401=置換コード!$I$37,74,入力シート!O401=置換コード!$I$38,75,入力シート!O401=置換コード!$I$39,76,入力シート!O401=置換コード!$I$40,77,入力シート!O401=置換コード!$I$41,78,入力シート!O401=置換コード!$I$42,79,入力シート!O401=置換コード!$I$43,81,入力シート!O401=置換コード!$I$44,82,入力シート!O401=置換コード!$I$45,83,入力シート!O401=置換コード!$I$46,84,入力シート!O401=置換コード!$I$47,85,入力シート!O401=置換コード!$I$48,86,入力シート!O401=置換コード!$I$49,87,入力シート!O401=置換コード!$I$50,88,入力シート!O401=置換コード!$I$51,90)</f>
        <v>#N/A</v>
      </c>
      <c r="R375" s="83" t="e">
        <f t="shared" si="33"/>
        <v>#N/A</v>
      </c>
      <c r="S375" s="83" t="str">
        <f>ASC(入力シート!N401)</f>
        <v/>
      </c>
      <c r="T375" s="83" t="str">
        <f>ASC(入力シート!P401)</f>
        <v/>
      </c>
      <c r="U375" s="83" t="str">
        <f>ASC(入力シート!Q401)</f>
        <v/>
      </c>
      <c r="V375" s="83" t="str">
        <f>ASC(入力シート!R401)</f>
        <v/>
      </c>
      <c r="W375" s="83" t="str">
        <f>ASC(入力シート!M401)</f>
        <v/>
      </c>
      <c r="X375" s="83" t="e">
        <f>_xlfn.IFS(入力シート!U401=置換コード!$I$4,11,入力シート!U401=置換コード!$I$5,21,入力シート!U401=置換コード!$I$6,22,入力シート!U401=置換コード!$I$7,23,入力シート!U401=置換コード!$I$8,24,入力シート!U401=置換コード!$I$9,25,入力シート!U401=置換コード!$I$10,26,入力シート!U401=置換コード!$I$11,31,入力シート!U401=置換コード!$I$12,32,入力シート!U401=置換コード!$I$13,33,入力シート!U401=置換コード!$I$14,34,入力シート!U401=置換コード!$I$15,35,入力シート!U401=置換コード!$I$16,36,入力シート!U401=置換コード!$I$17,37,入力シート!U401=置換コード!$I$18,38,入力シート!U401=置換コード!$I$19,41,入力シート!U401=置換コード!$I$20,42,入力シート!U401=置換コード!$I$21,43,入力シート!U401=置換コード!$I$22,44,入力シート!U401=置換コード!$I$23,51,入力シート!U401=置換コード!$I$24,52,入力シート!U401=置換コード!$I$25,53,入力シート!U401=置換コード!$I$26,54,入力シート!U401=置換コード!$I$27,55,入力シート!U401=置換コード!$I$28,61,入力シート!U401=置換コード!$I$29,62,入力シート!U401=置換コード!$I$30,63,入力シート!U401=置換コード!$I$31,64,入力シート!U401=置換コード!$I$32,65,入力シート!U401=置換コード!$I$33,66,入力シート!U401=置換コード!$I$34,71,入力シート!U401=置換コード!$I$35,72,入力シート!U401=置換コード!$I$36,73,入力シート!U401=置換コード!$I$37,74,入力シート!U401=置換コード!$I$38,75,入力シート!U401=置換コード!$I$39,76,入力シート!U401=置換コード!$I$40,77,入力シート!U401=置換コード!$I$41,78,入力シート!U401=置換コード!$I$42,79,入力シート!U401=置換コード!$I$43,81,入力シート!U401=置換コード!$I$44,82,入力シート!U401=置換コード!$I$45,83,入力シート!U401=置換コード!$I$46,84,入力シート!U401=置換コード!$I$47,85,入力シート!U401=置換コード!$I$48,86,入力シート!U401=置換コード!$I$49,87,入力シート!U401=置換コード!$I$50,88,入力シート!U401=置換コード!$I$51,90)</f>
        <v>#N/A</v>
      </c>
      <c r="Y375" s="83" t="e">
        <f t="shared" si="34"/>
        <v>#N/A</v>
      </c>
      <c r="Z375" s="83" t="str">
        <f>ASC(入力シート!T401)</f>
        <v/>
      </c>
      <c r="AA375" s="83" t="str">
        <f>ASC(入力シート!V401)</f>
        <v/>
      </c>
      <c r="AB375" s="83" t="str">
        <f>ASC(入力シート!W401)</f>
        <v/>
      </c>
      <c r="AC375" s="83" t="str">
        <f>ASC(入力シート!X401)</f>
        <v/>
      </c>
      <c r="AD375" s="83" t="str">
        <f>ASC(入力シート!S401)</f>
        <v/>
      </c>
      <c r="AE375" s="83" t="str">
        <f>IF(入力シート!D401=0,"",入力シート!D401)</f>
        <v/>
      </c>
      <c r="AF375" s="83">
        <f>IF(入力シート!G401="無し",1,2)</f>
        <v>2</v>
      </c>
      <c r="AG375" s="85" t="str">
        <f t="shared" ca="1" si="35"/>
        <v>20240213</v>
      </c>
      <c r="AH375" s="83">
        <f>IF(入力シート!Y401="有り",2,1)</f>
        <v>1</v>
      </c>
      <c r="AI375" s="83">
        <f>IF(入力シート!Z401="有り",2,1)</f>
        <v>1</v>
      </c>
      <c r="AJ375" s="83">
        <f>IF(入力シート!AA401="有り",2,1)</f>
        <v>1</v>
      </c>
      <c r="AK375" s="83">
        <f>IF(入力シート!AB401="有り",2,1)</f>
        <v>1</v>
      </c>
      <c r="AL375" s="83">
        <f>IF(入力シート!AC401="有り",2,1)</f>
        <v>1</v>
      </c>
      <c r="AM375" s="83">
        <f>IF(入力シート!AD401="有り",2,1)</f>
        <v>1</v>
      </c>
      <c r="AN375" s="83">
        <f>IF(入力シート!AE401="有り",2,1)</f>
        <v>1</v>
      </c>
      <c r="AO375" s="83">
        <f>IF(入力シート!H401="必要(\4,950)",1,0)</f>
        <v>0</v>
      </c>
    </row>
    <row r="376" spans="5:41" x14ac:dyDescent="0.4">
      <c r="E376" s="85" t="str">
        <f t="shared" ca="1" si="30"/>
        <v>20240213</v>
      </c>
      <c r="F376" s="83" t="str">
        <f>DBCS(入力シート!A402)</f>
        <v/>
      </c>
      <c r="G376" s="83" t="str">
        <f>(ASC(SUBSTITUTE(SUBSTITUTE(入力シート!B402,"　","")," ","")))</f>
        <v/>
      </c>
      <c r="H376" s="83" t="str">
        <f>ASC(入力シート!C402)</f>
        <v/>
      </c>
      <c r="I376" s="83" t="str">
        <f>IF(入力シート!E402=0,"",入力シート!E402)</f>
        <v/>
      </c>
      <c r="J376" s="83" t="str">
        <f>IF(入力シート!I402=0,"",入力シート!I402)</f>
        <v/>
      </c>
      <c r="K376" s="83" t="str">
        <f>DBCS(入力シート!K402)</f>
        <v/>
      </c>
      <c r="L376" s="83" t="str">
        <f>ASC(入力シート!L402)</f>
        <v/>
      </c>
      <c r="M376" s="83" t="e">
        <f>_xlfn.IFS(入力シート!J402=置換コード!$B$4,1,入力シート!J402=置換コード!$B$5,2,入力シート!J402=置換コード!$B$6,3,入力シート!J402=置換コード!$B$7,4,入力シート!J402=置換コード!$B$8,5,入力シート!J402=置換コード!$B$9,6,入力シート!J402=置換コード!$B$10,7,入力シート!J402=置換コード!$B$11,8,入力シート!J402=置換コード!$B$12,9,入力シート!J402=置換コード!$B$13,10)</f>
        <v>#N/A</v>
      </c>
      <c r="N376" s="83" t="e">
        <f>_xlfn.IFS(入力シート!F402=置換コード!$E$4,1,入力シート!F402=置換コード!$E$5,2)</f>
        <v>#N/A</v>
      </c>
      <c r="O376" s="83" t="e">
        <f t="shared" si="31"/>
        <v>#N/A</v>
      </c>
      <c r="P376" s="83" t="e">
        <f t="shared" si="32"/>
        <v>#N/A</v>
      </c>
      <c r="Q376" s="83" t="e">
        <f>_xlfn.IFS(入力シート!O402=置換コード!$I$4,11,入力シート!O402=置換コード!$I$5,21,入力シート!O402=置換コード!$I$6,22,入力シート!O402=置換コード!$I$7,23,入力シート!O402=置換コード!$I$8,24,入力シート!O402=置換コード!$I$9,25,入力シート!O402=置換コード!$I$10,26,入力シート!O402=置換コード!$I$11,31,入力シート!O402=置換コード!$I$12,32,入力シート!O402=置換コード!$I$13,33,入力シート!O402=置換コード!$I$14,34,入力シート!O402=置換コード!$I$15,35,入力シート!O402=置換コード!$I$16,36,入力シート!O402=置換コード!$I$17,37,入力シート!O402=置換コード!$I$18,38,入力シート!O402=置換コード!$I$19,41,入力シート!O402=置換コード!$I$20,42,入力シート!O402=置換コード!$I$21,43,入力シート!O402=置換コード!$I$22,44,入力シート!O402=置換コード!$I$23,51,入力シート!O402=置換コード!$I$24,52,入力シート!O402=置換コード!$I$25,53,入力シート!O402=置換コード!$I$26,54,入力シート!O402=置換コード!$I$27,55,入力シート!O402=置換コード!$I$28,61,入力シート!O402=置換コード!$I$29,62,入力シート!O402=置換コード!$I$30,63,入力シート!O402=置換コード!$I$31,64,入力シート!O402=置換コード!$I$32,65,入力シート!O402=置換コード!$I$33,66,入力シート!O402=置換コード!$I$34,71,入力シート!O402=置換コード!$I$35,72,入力シート!O402=置換コード!$I$36,73,入力シート!O402=置換コード!$I$37,74,入力シート!O402=置換コード!$I$38,75,入力シート!O402=置換コード!$I$39,76,入力シート!O402=置換コード!$I$40,77,入力シート!O402=置換コード!$I$41,78,入力シート!O402=置換コード!$I$42,79,入力シート!O402=置換コード!$I$43,81,入力シート!O402=置換コード!$I$44,82,入力シート!O402=置換コード!$I$45,83,入力シート!O402=置換コード!$I$46,84,入力シート!O402=置換コード!$I$47,85,入力シート!O402=置換コード!$I$48,86,入力シート!O402=置換コード!$I$49,87,入力シート!O402=置換コード!$I$50,88,入力シート!O402=置換コード!$I$51,90)</f>
        <v>#N/A</v>
      </c>
      <c r="R376" s="83" t="e">
        <f t="shared" si="33"/>
        <v>#N/A</v>
      </c>
      <c r="S376" s="83" t="str">
        <f>ASC(入力シート!N402)</f>
        <v/>
      </c>
      <c r="T376" s="83" t="str">
        <f>ASC(入力シート!P402)</f>
        <v/>
      </c>
      <c r="U376" s="83" t="str">
        <f>ASC(入力シート!Q402)</f>
        <v/>
      </c>
      <c r="V376" s="83" t="str">
        <f>ASC(入力シート!R402)</f>
        <v/>
      </c>
      <c r="W376" s="83" t="str">
        <f>ASC(入力シート!M402)</f>
        <v/>
      </c>
      <c r="X376" s="83" t="e">
        <f>_xlfn.IFS(入力シート!U402=置換コード!$I$4,11,入力シート!U402=置換コード!$I$5,21,入力シート!U402=置換コード!$I$6,22,入力シート!U402=置換コード!$I$7,23,入力シート!U402=置換コード!$I$8,24,入力シート!U402=置換コード!$I$9,25,入力シート!U402=置換コード!$I$10,26,入力シート!U402=置換コード!$I$11,31,入力シート!U402=置換コード!$I$12,32,入力シート!U402=置換コード!$I$13,33,入力シート!U402=置換コード!$I$14,34,入力シート!U402=置換コード!$I$15,35,入力シート!U402=置換コード!$I$16,36,入力シート!U402=置換コード!$I$17,37,入力シート!U402=置換コード!$I$18,38,入力シート!U402=置換コード!$I$19,41,入力シート!U402=置換コード!$I$20,42,入力シート!U402=置換コード!$I$21,43,入力シート!U402=置換コード!$I$22,44,入力シート!U402=置換コード!$I$23,51,入力シート!U402=置換コード!$I$24,52,入力シート!U402=置換コード!$I$25,53,入力シート!U402=置換コード!$I$26,54,入力シート!U402=置換コード!$I$27,55,入力シート!U402=置換コード!$I$28,61,入力シート!U402=置換コード!$I$29,62,入力シート!U402=置換コード!$I$30,63,入力シート!U402=置換コード!$I$31,64,入力シート!U402=置換コード!$I$32,65,入力シート!U402=置換コード!$I$33,66,入力シート!U402=置換コード!$I$34,71,入力シート!U402=置換コード!$I$35,72,入力シート!U402=置換コード!$I$36,73,入力シート!U402=置換コード!$I$37,74,入力シート!U402=置換コード!$I$38,75,入力シート!U402=置換コード!$I$39,76,入力シート!U402=置換コード!$I$40,77,入力シート!U402=置換コード!$I$41,78,入力シート!U402=置換コード!$I$42,79,入力シート!U402=置換コード!$I$43,81,入力シート!U402=置換コード!$I$44,82,入力シート!U402=置換コード!$I$45,83,入力シート!U402=置換コード!$I$46,84,入力シート!U402=置換コード!$I$47,85,入力シート!U402=置換コード!$I$48,86,入力シート!U402=置換コード!$I$49,87,入力シート!U402=置換コード!$I$50,88,入力シート!U402=置換コード!$I$51,90)</f>
        <v>#N/A</v>
      </c>
      <c r="Y376" s="83" t="e">
        <f t="shared" si="34"/>
        <v>#N/A</v>
      </c>
      <c r="Z376" s="83" t="str">
        <f>ASC(入力シート!T402)</f>
        <v/>
      </c>
      <c r="AA376" s="83" t="str">
        <f>ASC(入力シート!V402)</f>
        <v/>
      </c>
      <c r="AB376" s="83" t="str">
        <f>ASC(入力シート!W402)</f>
        <v/>
      </c>
      <c r="AC376" s="83" t="str">
        <f>ASC(入力シート!X402)</f>
        <v/>
      </c>
      <c r="AD376" s="83" t="str">
        <f>ASC(入力シート!S402)</f>
        <v/>
      </c>
      <c r="AE376" s="83" t="str">
        <f>IF(入力シート!D402=0,"",入力シート!D402)</f>
        <v/>
      </c>
      <c r="AF376" s="83">
        <f>IF(入力シート!G402="無し",1,2)</f>
        <v>2</v>
      </c>
      <c r="AG376" s="85" t="str">
        <f t="shared" ca="1" si="35"/>
        <v>20240213</v>
      </c>
      <c r="AH376" s="83">
        <f>IF(入力シート!Y402="有り",2,1)</f>
        <v>1</v>
      </c>
      <c r="AI376" s="83">
        <f>IF(入力シート!Z402="有り",2,1)</f>
        <v>1</v>
      </c>
      <c r="AJ376" s="83">
        <f>IF(入力シート!AA402="有り",2,1)</f>
        <v>1</v>
      </c>
      <c r="AK376" s="83">
        <f>IF(入力シート!AB402="有り",2,1)</f>
        <v>1</v>
      </c>
      <c r="AL376" s="83">
        <f>IF(入力シート!AC402="有り",2,1)</f>
        <v>1</v>
      </c>
      <c r="AM376" s="83">
        <f>IF(入力シート!AD402="有り",2,1)</f>
        <v>1</v>
      </c>
      <c r="AN376" s="83">
        <f>IF(入力シート!AE402="有り",2,1)</f>
        <v>1</v>
      </c>
      <c r="AO376" s="83">
        <f>IF(入力シート!H402="必要(\4,950)",1,0)</f>
        <v>0</v>
      </c>
    </row>
    <row r="377" spans="5:41" x14ac:dyDescent="0.4">
      <c r="E377" s="85" t="str">
        <f t="shared" ca="1" si="30"/>
        <v>20240213</v>
      </c>
      <c r="F377" s="83" t="str">
        <f>DBCS(入力シート!A403)</f>
        <v/>
      </c>
      <c r="G377" s="83" t="str">
        <f>(ASC(SUBSTITUTE(SUBSTITUTE(入力シート!B403,"　","")," ","")))</f>
        <v/>
      </c>
      <c r="H377" s="83" t="str">
        <f>ASC(入力シート!C403)</f>
        <v/>
      </c>
      <c r="I377" s="83" t="str">
        <f>IF(入力シート!E403=0,"",入力シート!E403)</f>
        <v/>
      </c>
      <c r="J377" s="83" t="str">
        <f>IF(入力シート!I403=0,"",入力シート!I403)</f>
        <v/>
      </c>
      <c r="K377" s="83" t="str">
        <f>DBCS(入力シート!K403)</f>
        <v/>
      </c>
      <c r="L377" s="83" t="str">
        <f>ASC(入力シート!L403)</f>
        <v/>
      </c>
      <c r="M377" s="83" t="e">
        <f>_xlfn.IFS(入力シート!J403=置換コード!$B$4,1,入力シート!J403=置換コード!$B$5,2,入力シート!J403=置換コード!$B$6,3,入力シート!J403=置換コード!$B$7,4,入力シート!J403=置換コード!$B$8,5,入力シート!J403=置換コード!$B$9,6,入力シート!J403=置換コード!$B$10,7,入力シート!J403=置換コード!$B$11,8,入力シート!J403=置換コード!$B$12,9,入力シート!J403=置換コード!$B$13,10)</f>
        <v>#N/A</v>
      </c>
      <c r="N377" s="83" t="e">
        <f>_xlfn.IFS(入力シート!F403=置換コード!$E$4,1,入力シート!F403=置換コード!$E$5,2)</f>
        <v>#N/A</v>
      </c>
      <c r="O377" s="83" t="e">
        <f t="shared" si="31"/>
        <v>#N/A</v>
      </c>
      <c r="P377" s="83" t="e">
        <f t="shared" si="32"/>
        <v>#N/A</v>
      </c>
      <c r="Q377" s="83" t="e">
        <f>_xlfn.IFS(入力シート!O403=置換コード!$I$4,11,入力シート!O403=置換コード!$I$5,21,入力シート!O403=置換コード!$I$6,22,入力シート!O403=置換コード!$I$7,23,入力シート!O403=置換コード!$I$8,24,入力シート!O403=置換コード!$I$9,25,入力シート!O403=置換コード!$I$10,26,入力シート!O403=置換コード!$I$11,31,入力シート!O403=置換コード!$I$12,32,入力シート!O403=置換コード!$I$13,33,入力シート!O403=置換コード!$I$14,34,入力シート!O403=置換コード!$I$15,35,入力シート!O403=置換コード!$I$16,36,入力シート!O403=置換コード!$I$17,37,入力シート!O403=置換コード!$I$18,38,入力シート!O403=置換コード!$I$19,41,入力シート!O403=置換コード!$I$20,42,入力シート!O403=置換コード!$I$21,43,入力シート!O403=置換コード!$I$22,44,入力シート!O403=置換コード!$I$23,51,入力シート!O403=置換コード!$I$24,52,入力シート!O403=置換コード!$I$25,53,入力シート!O403=置換コード!$I$26,54,入力シート!O403=置換コード!$I$27,55,入力シート!O403=置換コード!$I$28,61,入力シート!O403=置換コード!$I$29,62,入力シート!O403=置換コード!$I$30,63,入力シート!O403=置換コード!$I$31,64,入力シート!O403=置換コード!$I$32,65,入力シート!O403=置換コード!$I$33,66,入力シート!O403=置換コード!$I$34,71,入力シート!O403=置換コード!$I$35,72,入力シート!O403=置換コード!$I$36,73,入力シート!O403=置換コード!$I$37,74,入力シート!O403=置換コード!$I$38,75,入力シート!O403=置換コード!$I$39,76,入力シート!O403=置換コード!$I$40,77,入力シート!O403=置換コード!$I$41,78,入力シート!O403=置換コード!$I$42,79,入力シート!O403=置換コード!$I$43,81,入力シート!O403=置換コード!$I$44,82,入力シート!O403=置換コード!$I$45,83,入力シート!O403=置換コード!$I$46,84,入力シート!O403=置換コード!$I$47,85,入力シート!O403=置換コード!$I$48,86,入力シート!O403=置換コード!$I$49,87,入力シート!O403=置換コード!$I$50,88,入力シート!O403=置換コード!$I$51,90)</f>
        <v>#N/A</v>
      </c>
      <c r="R377" s="83" t="e">
        <f t="shared" si="33"/>
        <v>#N/A</v>
      </c>
      <c r="S377" s="83" t="str">
        <f>ASC(入力シート!N403)</f>
        <v/>
      </c>
      <c r="T377" s="83" t="str">
        <f>ASC(入力シート!P403)</f>
        <v/>
      </c>
      <c r="U377" s="83" t="str">
        <f>ASC(入力シート!Q403)</f>
        <v/>
      </c>
      <c r="V377" s="83" t="str">
        <f>ASC(入力シート!R403)</f>
        <v/>
      </c>
      <c r="W377" s="83" t="str">
        <f>ASC(入力シート!M403)</f>
        <v/>
      </c>
      <c r="X377" s="83" t="e">
        <f>_xlfn.IFS(入力シート!U403=置換コード!$I$4,11,入力シート!U403=置換コード!$I$5,21,入力シート!U403=置換コード!$I$6,22,入力シート!U403=置換コード!$I$7,23,入力シート!U403=置換コード!$I$8,24,入力シート!U403=置換コード!$I$9,25,入力シート!U403=置換コード!$I$10,26,入力シート!U403=置換コード!$I$11,31,入力シート!U403=置換コード!$I$12,32,入力シート!U403=置換コード!$I$13,33,入力シート!U403=置換コード!$I$14,34,入力シート!U403=置換コード!$I$15,35,入力シート!U403=置換コード!$I$16,36,入力シート!U403=置換コード!$I$17,37,入力シート!U403=置換コード!$I$18,38,入力シート!U403=置換コード!$I$19,41,入力シート!U403=置換コード!$I$20,42,入力シート!U403=置換コード!$I$21,43,入力シート!U403=置換コード!$I$22,44,入力シート!U403=置換コード!$I$23,51,入力シート!U403=置換コード!$I$24,52,入力シート!U403=置換コード!$I$25,53,入力シート!U403=置換コード!$I$26,54,入力シート!U403=置換コード!$I$27,55,入力シート!U403=置換コード!$I$28,61,入力シート!U403=置換コード!$I$29,62,入力シート!U403=置換コード!$I$30,63,入力シート!U403=置換コード!$I$31,64,入力シート!U403=置換コード!$I$32,65,入力シート!U403=置換コード!$I$33,66,入力シート!U403=置換コード!$I$34,71,入力シート!U403=置換コード!$I$35,72,入力シート!U403=置換コード!$I$36,73,入力シート!U403=置換コード!$I$37,74,入力シート!U403=置換コード!$I$38,75,入力シート!U403=置換コード!$I$39,76,入力シート!U403=置換コード!$I$40,77,入力シート!U403=置換コード!$I$41,78,入力シート!U403=置換コード!$I$42,79,入力シート!U403=置換コード!$I$43,81,入力シート!U403=置換コード!$I$44,82,入力シート!U403=置換コード!$I$45,83,入力シート!U403=置換コード!$I$46,84,入力シート!U403=置換コード!$I$47,85,入力シート!U403=置換コード!$I$48,86,入力シート!U403=置換コード!$I$49,87,入力シート!U403=置換コード!$I$50,88,入力シート!U403=置換コード!$I$51,90)</f>
        <v>#N/A</v>
      </c>
      <c r="Y377" s="83" t="e">
        <f t="shared" si="34"/>
        <v>#N/A</v>
      </c>
      <c r="Z377" s="83" t="str">
        <f>ASC(入力シート!T403)</f>
        <v/>
      </c>
      <c r="AA377" s="83" t="str">
        <f>ASC(入力シート!V403)</f>
        <v/>
      </c>
      <c r="AB377" s="83" t="str">
        <f>ASC(入力シート!W403)</f>
        <v/>
      </c>
      <c r="AC377" s="83" t="str">
        <f>ASC(入力シート!X403)</f>
        <v/>
      </c>
      <c r="AD377" s="83" t="str">
        <f>ASC(入力シート!S403)</f>
        <v/>
      </c>
      <c r="AE377" s="83" t="str">
        <f>IF(入力シート!D403=0,"",入力シート!D403)</f>
        <v/>
      </c>
      <c r="AF377" s="83">
        <f>IF(入力シート!G403="無し",1,2)</f>
        <v>2</v>
      </c>
      <c r="AG377" s="85" t="str">
        <f t="shared" ca="1" si="35"/>
        <v>20240213</v>
      </c>
      <c r="AH377" s="83">
        <f>IF(入力シート!Y403="有り",2,1)</f>
        <v>1</v>
      </c>
      <c r="AI377" s="83">
        <f>IF(入力シート!Z403="有り",2,1)</f>
        <v>1</v>
      </c>
      <c r="AJ377" s="83">
        <f>IF(入力シート!AA403="有り",2,1)</f>
        <v>1</v>
      </c>
      <c r="AK377" s="83">
        <f>IF(入力シート!AB403="有り",2,1)</f>
        <v>1</v>
      </c>
      <c r="AL377" s="83">
        <f>IF(入力シート!AC403="有り",2,1)</f>
        <v>1</v>
      </c>
      <c r="AM377" s="83">
        <f>IF(入力シート!AD403="有り",2,1)</f>
        <v>1</v>
      </c>
      <c r="AN377" s="83">
        <f>IF(入力シート!AE403="有り",2,1)</f>
        <v>1</v>
      </c>
      <c r="AO377" s="83">
        <f>IF(入力シート!H403="必要(\4,950)",1,0)</f>
        <v>0</v>
      </c>
    </row>
    <row r="378" spans="5:41" x14ac:dyDescent="0.4">
      <c r="E378" s="85" t="str">
        <f t="shared" ca="1" si="30"/>
        <v>20240213</v>
      </c>
      <c r="F378" s="83" t="str">
        <f>DBCS(入力シート!A404)</f>
        <v/>
      </c>
      <c r="G378" s="83" t="str">
        <f>(ASC(SUBSTITUTE(SUBSTITUTE(入力シート!B404,"　","")," ","")))</f>
        <v/>
      </c>
      <c r="H378" s="83" t="str">
        <f>ASC(入力シート!C404)</f>
        <v/>
      </c>
      <c r="I378" s="83" t="str">
        <f>IF(入力シート!E404=0,"",入力シート!E404)</f>
        <v/>
      </c>
      <c r="J378" s="83" t="str">
        <f>IF(入力シート!I404=0,"",入力シート!I404)</f>
        <v/>
      </c>
      <c r="K378" s="83" t="str">
        <f>DBCS(入力シート!K404)</f>
        <v/>
      </c>
      <c r="L378" s="83" t="str">
        <f>ASC(入力シート!L404)</f>
        <v/>
      </c>
      <c r="M378" s="83" t="e">
        <f>_xlfn.IFS(入力シート!J404=置換コード!$B$4,1,入力シート!J404=置換コード!$B$5,2,入力シート!J404=置換コード!$B$6,3,入力シート!J404=置換コード!$B$7,4,入力シート!J404=置換コード!$B$8,5,入力シート!J404=置換コード!$B$9,6,入力シート!J404=置換コード!$B$10,7,入力シート!J404=置換コード!$B$11,8,入力シート!J404=置換コード!$B$12,9,入力シート!J404=置換コード!$B$13,10)</f>
        <v>#N/A</v>
      </c>
      <c r="N378" s="83" t="e">
        <f>_xlfn.IFS(入力シート!F404=置換コード!$E$4,1,入力シート!F404=置換コード!$E$5,2)</f>
        <v>#N/A</v>
      </c>
      <c r="O378" s="83" t="e">
        <f t="shared" si="31"/>
        <v>#N/A</v>
      </c>
      <c r="P378" s="83" t="e">
        <f t="shared" si="32"/>
        <v>#N/A</v>
      </c>
      <c r="Q378" s="83" t="e">
        <f>_xlfn.IFS(入力シート!O404=置換コード!$I$4,11,入力シート!O404=置換コード!$I$5,21,入力シート!O404=置換コード!$I$6,22,入力シート!O404=置換コード!$I$7,23,入力シート!O404=置換コード!$I$8,24,入力シート!O404=置換コード!$I$9,25,入力シート!O404=置換コード!$I$10,26,入力シート!O404=置換コード!$I$11,31,入力シート!O404=置換コード!$I$12,32,入力シート!O404=置換コード!$I$13,33,入力シート!O404=置換コード!$I$14,34,入力シート!O404=置換コード!$I$15,35,入力シート!O404=置換コード!$I$16,36,入力シート!O404=置換コード!$I$17,37,入力シート!O404=置換コード!$I$18,38,入力シート!O404=置換コード!$I$19,41,入力シート!O404=置換コード!$I$20,42,入力シート!O404=置換コード!$I$21,43,入力シート!O404=置換コード!$I$22,44,入力シート!O404=置換コード!$I$23,51,入力シート!O404=置換コード!$I$24,52,入力シート!O404=置換コード!$I$25,53,入力シート!O404=置換コード!$I$26,54,入力シート!O404=置換コード!$I$27,55,入力シート!O404=置換コード!$I$28,61,入力シート!O404=置換コード!$I$29,62,入力シート!O404=置換コード!$I$30,63,入力シート!O404=置換コード!$I$31,64,入力シート!O404=置換コード!$I$32,65,入力シート!O404=置換コード!$I$33,66,入力シート!O404=置換コード!$I$34,71,入力シート!O404=置換コード!$I$35,72,入力シート!O404=置換コード!$I$36,73,入力シート!O404=置換コード!$I$37,74,入力シート!O404=置換コード!$I$38,75,入力シート!O404=置換コード!$I$39,76,入力シート!O404=置換コード!$I$40,77,入力シート!O404=置換コード!$I$41,78,入力シート!O404=置換コード!$I$42,79,入力シート!O404=置換コード!$I$43,81,入力シート!O404=置換コード!$I$44,82,入力シート!O404=置換コード!$I$45,83,入力シート!O404=置換コード!$I$46,84,入力シート!O404=置換コード!$I$47,85,入力シート!O404=置換コード!$I$48,86,入力シート!O404=置換コード!$I$49,87,入力シート!O404=置換コード!$I$50,88,入力シート!O404=置換コード!$I$51,90)</f>
        <v>#N/A</v>
      </c>
      <c r="R378" s="83" t="e">
        <f t="shared" si="33"/>
        <v>#N/A</v>
      </c>
      <c r="S378" s="83" t="str">
        <f>ASC(入力シート!N404)</f>
        <v/>
      </c>
      <c r="T378" s="83" t="str">
        <f>ASC(入力シート!P404)</f>
        <v/>
      </c>
      <c r="U378" s="83" t="str">
        <f>ASC(入力シート!Q404)</f>
        <v/>
      </c>
      <c r="V378" s="83" t="str">
        <f>ASC(入力シート!R404)</f>
        <v/>
      </c>
      <c r="W378" s="83" t="str">
        <f>ASC(入力シート!M404)</f>
        <v/>
      </c>
      <c r="X378" s="83" t="e">
        <f>_xlfn.IFS(入力シート!U404=置換コード!$I$4,11,入力シート!U404=置換コード!$I$5,21,入力シート!U404=置換コード!$I$6,22,入力シート!U404=置換コード!$I$7,23,入力シート!U404=置換コード!$I$8,24,入力シート!U404=置換コード!$I$9,25,入力シート!U404=置換コード!$I$10,26,入力シート!U404=置換コード!$I$11,31,入力シート!U404=置換コード!$I$12,32,入力シート!U404=置換コード!$I$13,33,入力シート!U404=置換コード!$I$14,34,入力シート!U404=置換コード!$I$15,35,入力シート!U404=置換コード!$I$16,36,入力シート!U404=置換コード!$I$17,37,入力シート!U404=置換コード!$I$18,38,入力シート!U404=置換コード!$I$19,41,入力シート!U404=置換コード!$I$20,42,入力シート!U404=置換コード!$I$21,43,入力シート!U404=置換コード!$I$22,44,入力シート!U404=置換コード!$I$23,51,入力シート!U404=置換コード!$I$24,52,入力シート!U404=置換コード!$I$25,53,入力シート!U404=置換コード!$I$26,54,入力シート!U404=置換コード!$I$27,55,入力シート!U404=置換コード!$I$28,61,入力シート!U404=置換コード!$I$29,62,入力シート!U404=置換コード!$I$30,63,入力シート!U404=置換コード!$I$31,64,入力シート!U404=置換コード!$I$32,65,入力シート!U404=置換コード!$I$33,66,入力シート!U404=置換コード!$I$34,71,入力シート!U404=置換コード!$I$35,72,入力シート!U404=置換コード!$I$36,73,入力シート!U404=置換コード!$I$37,74,入力シート!U404=置換コード!$I$38,75,入力シート!U404=置換コード!$I$39,76,入力シート!U404=置換コード!$I$40,77,入力シート!U404=置換コード!$I$41,78,入力シート!U404=置換コード!$I$42,79,入力シート!U404=置換コード!$I$43,81,入力シート!U404=置換コード!$I$44,82,入力シート!U404=置換コード!$I$45,83,入力シート!U404=置換コード!$I$46,84,入力シート!U404=置換コード!$I$47,85,入力シート!U404=置換コード!$I$48,86,入力シート!U404=置換コード!$I$49,87,入力シート!U404=置換コード!$I$50,88,入力シート!U404=置換コード!$I$51,90)</f>
        <v>#N/A</v>
      </c>
      <c r="Y378" s="83" t="e">
        <f t="shared" si="34"/>
        <v>#N/A</v>
      </c>
      <c r="Z378" s="83" t="str">
        <f>ASC(入力シート!T404)</f>
        <v/>
      </c>
      <c r="AA378" s="83" t="str">
        <f>ASC(入力シート!V404)</f>
        <v/>
      </c>
      <c r="AB378" s="83" t="str">
        <f>ASC(入力シート!W404)</f>
        <v/>
      </c>
      <c r="AC378" s="83" t="str">
        <f>ASC(入力シート!X404)</f>
        <v/>
      </c>
      <c r="AD378" s="83" t="str">
        <f>ASC(入力シート!S404)</f>
        <v/>
      </c>
      <c r="AE378" s="83" t="str">
        <f>IF(入力シート!D404=0,"",入力シート!D404)</f>
        <v/>
      </c>
      <c r="AF378" s="83">
        <f>IF(入力シート!G404="無し",1,2)</f>
        <v>2</v>
      </c>
      <c r="AG378" s="85" t="str">
        <f t="shared" ca="1" si="35"/>
        <v>20240213</v>
      </c>
      <c r="AH378" s="83">
        <f>IF(入力シート!Y404="有り",2,1)</f>
        <v>1</v>
      </c>
      <c r="AI378" s="83">
        <f>IF(入力シート!Z404="有り",2,1)</f>
        <v>1</v>
      </c>
      <c r="AJ378" s="83">
        <f>IF(入力シート!AA404="有り",2,1)</f>
        <v>1</v>
      </c>
      <c r="AK378" s="83">
        <f>IF(入力シート!AB404="有り",2,1)</f>
        <v>1</v>
      </c>
      <c r="AL378" s="83">
        <f>IF(入力シート!AC404="有り",2,1)</f>
        <v>1</v>
      </c>
      <c r="AM378" s="83">
        <f>IF(入力シート!AD404="有り",2,1)</f>
        <v>1</v>
      </c>
      <c r="AN378" s="83">
        <f>IF(入力シート!AE404="有り",2,1)</f>
        <v>1</v>
      </c>
      <c r="AO378" s="83">
        <f>IF(入力シート!H404="必要(\4,950)",1,0)</f>
        <v>0</v>
      </c>
    </row>
    <row r="379" spans="5:41" x14ac:dyDescent="0.4">
      <c r="E379" s="85" t="str">
        <f t="shared" ca="1" si="30"/>
        <v>20240213</v>
      </c>
      <c r="F379" s="83" t="str">
        <f>DBCS(入力シート!A405)</f>
        <v/>
      </c>
      <c r="G379" s="83" t="str">
        <f>(ASC(SUBSTITUTE(SUBSTITUTE(入力シート!B405,"　","")," ","")))</f>
        <v/>
      </c>
      <c r="H379" s="83" t="str">
        <f>ASC(入力シート!C405)</f>
        <v/>
      </c>
      <c r="I379" s="83" t="str">
        <f>IF(入力シート!E405=0,"",入力シート!E405)</f>
        <v/>
      </c>
      <c r="J379" s="83" t="str">
        <f>IF(入力シート!I405=0,"",入力シート!I405)</f>
        <v/>
      </c>
      <c r="K379" s="83" t="str">
        <f>DBCS(入力シート!K405)</f>
        <v/>
      </c>
      <c r="L379" s="83" t="str">
        <f>ASC(入力シート!L405)</f>
        <v/>
      </c>
      <c r="M379" s="83" t="e">
        <f>_xlfn.IFS(入力シート!J405=置換コード!$B$4,1,入力シート!J405=置換コード!$B$5,2,入力シート!J405=置換コード!$B$6,3,入力シート!J405=置換コード!$B$7,4,入力シート!J405=置換コード!$B$8,5,入力シート!J405=置換コード!$B$9,6,入力シート!J405=置換コード!$B$10,7,入力シート!J405=置換コード!$B$11,8,入力シート!J405=置換コード!$B$12,9,入力シート!J405=置換コード!$B$13,10)</f>
        <v>#N/A</v>
      </c>
      <c r="N379" s="83" t="e">
        <f>_xlfn.IFS(入力シート!F405=置換コード!$E$4,1,入力シート!F405=置換コード!$E$5,2)</f>
        <v>#N/A</v>
      </c>
      <c r="O379" s="83" t="e">
        <f t="shared" si="31"/>
        <v>#N/A</v>
      </c>
      <c r="P379" s="83" t="e">
        <f t="shared" si="32"/>
        <v>#N/A</v>
      </c>
      <c r="Q379" s="83" t="e">
        <f>_xlfn.IFS(入力シート!O405=置換コード!$I$4,11,入力シート!O405=置換コード!$I$5,21,入力シート!O405=置換コード!$I$6,22,入力シート!O405=置換コード!$I$7,23,入力シート!O405=置換コード!$I$8,24,入力シート!O405=置換コード!$I$9,25,入力シート!O405=置換コード!$I$10,26,入力シート!O405=置換コード!$I$11,31,入力シート!O405=置換コード!$I$12,32,入力シート!O405=置換コード!$I$13,33,入力シート!O405=置換コード!$I$14,34,入力シート!O405=置換コード!$I$15,35,入力シート!O405=置換コード!$I$16,36,入力シート!O405=置換コード!$I$17,37,入力シート!O405=置換コード!$I$18,38,入力シート!O405=置換コード!$I$19,41,入力シート!O405=置換コード!$I$20,42,入力シート!O405=置換コード!$I$21,43,入力シート!O405=置換コード!$I$22,44,入力シート!O405=置換コード!$I$23,51,入力シート!O405=置換コード!$I$24,52,入力シート!O405=置換コード!$I$25,53,入力シート!O405=置換コード!$I$26,54,入力シート!O405=置換コード!$I$27,55,入力シート!O405=置換コード!$I$28,61,入力シート!O405=置換コード!$I$29,62,入力シート!O405=置換コード!$I$30,63,入力シート!O405=置換コード!$I$31,64,入力シート!O405=置換コード!$I$32,65,入力シート!O405=置換コード!$I$33,66,入力シート!O405=置換コード!$I$34,71,入力シート!O405=置換コード!$I$35,72,入力シート!O405=置換コード!$I$36,73,入力シート!O405=置換コード!$I$37,74,入力シート!O405=置換コード!$I$38,75,入力シート!O405=置換コード!$I$39,76,入力シート!O405=置換コード!$I$40,77,入力シート!O405=置換コード!$I$41,78,入力シート!O405=置換コード!$I$42,79,入力シート!O405=置換コード!$I$43,81,入力シート!O405=置換コード!$I$44,82,入力シート!O405=置換コード!$I$45,83,入力シート!O405=置換コード!$I$46,84,入力シート!O405=置換コード!$I$47,85,入力シート!O405=置換コード!$I$48,86,入力シート!O405=置換コード!$I$49,87,入力シート!O405=置換コード!$I$50,88,入力シート!O405=置換コード!$I$51,90)</f>
        <v>#N/A</v>
      </c>
      <c r="R379" s="83" t="e">
        <f t="shared" si="33"/>
        <v>#N/A</v>
      </c>
      <c r="S379" s="83" t="str">
        <f>ASC(入力シート!N405)</f>
        <v/>
      </c>
      <c r="T379" s="83" t="str">
        <f>ASC(入力シート!P405)</f>
        <v/>
      </c>
      <c r="U379" s="83" t="str">
        <f>ASC(入力シート!Q405)</f>
        <v/>
      </c>
      <c r="V379" s="83" t="str">
        <f>ASC(入力シート!R405)</f>
        <v/>
      </c>
      <c r="W379" s="83" t="str">
        <f>ASC(入力シート!M405)</f>
        <v/>
      </c>
      <c r="X379" s="83" t="e">
        <f>_xlfn.IFS(入力シート!U405=置換コード!$I$4,11,入力シート!U405=置換コード!$I$5,21,入力シート!U405=置換コード!$I$6,22,入力シート!U405=置換コード!$I$7,23,入力シート!U405=置換コード!$I$8,24,入力シート!U405=置換コード!$I$9,25,入力シート!U405=置換コード!$I$10,26,入力シート!U405=置換コード!$I$11,31,入力シート!U405=置換コード!$I$12,32,入力シート!U405=置換コード!$I$13,33,入力シート!U405=置換コード!$I$14,34,入力シート!U405=置換コード!$I$15,35,入力シート!U405=置換コード!$I$16,36,入力シート!U405=置換コード!$I$17,37,入力シート!U405=置換コード!$I$18,38,入力シート!U405=置換コード!$I$19,41,入力シート!U405=置換コード!$I$20,42,入力シート!U405=置換コード!$I$21,43,入力シート!U405=置換コード!$I$22,44,入力シート!U405=置換コード!$I$23,51,入力シート!U405=置換コード!$I$24,52,入力シート!U405=置換コード!$I$25,53,入力シート!U405=置換コード!$I$26,54,入力シート!U405=置換コード!$I$27,55,入力シート!U405=置換コード!$I$28,61,入力シート!U405=置換コード!$I$29,62,入力シート!U405=置換コード!$I$30,63,入力シート!U405=置換コード!$I$31,64,入力シート!U405=置換コード!$I$32,65,入力シート!U405=置換コード!$I$33,66,入力シート!U405=置換コード!$I$34,71,入力シート!U405=置換コード!$I$35,72,入力シート!U405=置換コード!$I$36,73,入力シート!U405=置換コード!$I$37,74,入力シート!U405=置換コード!$I$38,75,入力シート!U405=置換コード!$I$39,76,入力シート!U405=置換コード!$I$40,77,入力シート!U405=置換コード!$I$41,78,入力シート!U405=置換コード!$I$42,79,入力シート!U405=置換コード!$I$43,81,入力シート!U405=置換コード!$I$44,82,入力シート!U405=置換コード!$I$45,83,入力シート!U405=置換コード!$I$46,84,入力シート!U405=置換コード!$I$47,85,入力シート!U405=置換コード!$I$48,86,入力シート!U405=置換コード!$I$49,87,入力シート!U405=置換コード!$I$50,88,入力シート!U405=置換コード!$I$51,90)</f>
        <v>#N/A</v>
      </c>
      <c r="Y379" s="83" t="e">
        <f t="shared" si="34"/>
        <v>#N/A</v>
      </c>
      <c r="Z379" s="83" t="str">
        <f>ASC(入力シート!T405)</f>
        <v/>
      </c>
      <c r="AA379" s="83" t="str">
        <f>ASC(入力シート!V405)</f>
        <v/>
      </c>
      <c r="AB379" s="83" t="str">
        <f>ASC(入力シート!W405)</f>
        <v/>
      </c>
      <c r="AC379" s="83" t="str">
        <f>ASC(入力シート!X405)</f>
        <v/>
      </c>
      <c r="AD379" s="83" t="str">
        <f>ASC(入力シート!S405)</f>
        <v/>
      </c>
      <c r="AE379" s="83" t="str">
        <f>IF(入力シート!D405=0,"",入力シート!D405)</f>
        <v/>
      </c>
      <c r="AF379" s="83">
        <f>IF(入力シート!G405="無し",1,2)</f>
        <v>2</v>
      </c>
      <c r="AG379" s="85" t="str">
        <f t="shared" ca="1" si="35"/>
        <v>20240213</v>
      </c>
      <c r="AH379" s="83">
        <f>IF(入力シート!Y405="有り",2,1)</f>
        <v>1</v>
      </c>
      <c r="AI379" s="83">
        <f>IF(入力シート!Z405="有り",2,1)</f>
        <v>1</v>
      </c>
      <c r="AJ379" s="83">
        <f>IF(入力シート!AA405="有り",2,1)</f>
        <v>1</v>
      </c>
      <c r="AK379" s="83">
        <f>IF(入力シート!AB405="有り",2,1)</f>
        <v>1</v>
      </c>
      <c r="AL379" s="83">
        <f>IF(入力シート!AC405="有り",2,1)</f>
        <v>1</v>
      </c>
      <c r="AM379" s="83">
        <f>IF(入力シート!AD405="有り",2,1)</f>
        <v>1</v>
      </c>
      <c r="AN379" s="83">
        <f>IF(入力シート!AE405="有り",2,1)</f>
        <v>1</v>
      </c>
      <c r="AO379" s="83">
        <f>IF(入力シート!H405="必要(\4,950)",1,0)</f>
        <v>0</v>
      </c>
    </row>
    <row r="380" spans="5:41" x14ac:dyDescent="0.4">
      <c r="E380" s="85" t="str">
        <f t="shared" ca="1" si="30"/>
        <v>20240213</v>
      </c>
      <c r="F380" s="83" t="str">
        <f>DBCS(入力シート!A406)</f>
        <v/>
      </c>
      <c r="G380" s="83" t="str">
        <f>(ASC(SUBSTITUTE(SUBSTITUTE(入力シート!B406,"　","")," ","")))</f>
        <v/>
      </c>
      <c r="H380" s="83" t="str">
        <f>ASC(入力シート!C406)</f>
        <v/>
      </c>
      <c r="I380" s="83" t="str">
        <f>IF(入力シート!E406=0,"",入力シート!E406)</f>
        <v/>
      </c>
      <c r="J380" s="83" t="str">
        <f>IF(入力シート!I406=0,"",入力シート!I406)</f>
        <v/>
      </c>
      <c r="K380" s="83" t="str">
        <f>DBCS(入力シート!K406)</f>
        <v/>
      </c>
      <c r="L380" s="83" t="str">
        <f>ASC(入力シート!L406)</f>
        <v/>
      </c>
      <c r="M380" s="83" t="e">
        <f>_xlfn.IFS(入力シート!J406=置換コード!$B$4,1,入力シート!J406=置換コード!$B$5,2,入力シート!J406=置換コード!$B$6,3,入力シート!J406=置換コード!$B$7,4,入力シート!J406=置換コード!$B$8,5,入力シート!J406=置換コード!$B$9,6,入力シート!J406=置換コード!$B$10,7,入力シート!J406=置換コード!$B$11,8,入力シート!J406=置換コード!$B$12,9,入力シート!J406=置換コード!$B$13,10)</f>
        <v>#N/A</v>
      </c>
      <c r="N380" s="83" t="e">
        <f>_xlfn.IFS(入力シート!F406=置換コード!$E$4,1,入力シート!F406=置換コード!$E$5,2)</f>
        <v>#N/A</v>
      </c>
      <c r="O380" s="83" t="e">
        <f t="shared" si="31"/>
        <v>#N/A</v>
      </c>
      <c r="P380" s="83" t="e">
        <f t="shared" si="32"/>
        <v>#N/A</v>
      </c>
      <c r="Q380" s="83" t="e">
        <f>_xlfn.IFS(入力シート!O406=置換コード!$I$4,11,入力シート!O406=置換コード!$I$5,21,入力シート!O406=置換コード!$I$6,22,入力シート!O406=置換コード!$I$7,23,入力シート!O406=置換コード!$I$8,24,入力シート!O406=置換コード!$I$9,25,入力シート!O406=置換コード!$I$10,26,入力シート!O406=置換コード!$I$11,31,入力シート!O406=置換コード!$I$12,32,入力シート!O406=置換コード!$I$13,33,入力シート!O406=置換コード!$I$14,34,入力シート!O406=置換コード!$I$15,35,入力シート!O406=置換コード!$I$16,36,入力シート!O406=置換コード!$I$17,37,入力シート!O406=置換コード!$I$18,38,入力シート!O406=置換コード!$I$19,41,入力シート!O406=置換コード!$I$20,42,入力シート!O406=置換コード!$I$21,43,入力シート!O406=置換コード!$I$22,44,入力シート!O406=置換コード!$I$23,51,入力シート!O406=置換コード!$I$24,52,入力シート!O406=置換コード!$I$25,53,入力シート!O406=置換コード!$I$26,54,入力シート!O406=置換コード!$I$27,55,入力シート!O406=置換コード!$I$28,61,入力シート!O406=置換コード!$I$29,62,入力シート!O406=置換コード!$I$30,63,入力シート!O406=置換コード!$I$31,64,入力シート!O406=置換コード!$I$32,65,入力シート!O406=置換コード!$I$33,66,入力シート!O406=置換コード!$I$34,71,入力シート!O406=置換コード!$I$35,72,入力シート!O406=置換コード!$I$36,73,入力シート!O406=置換コード!$I$37,74,入力シート!O406=置換コード!$I$38,75,入力シート!O406=置換コード!$I$39,76,入力シート!O406=置換コード!$I$40,77,入力シート!O406=置換コード!$I$41,78,入力シート!O406=置換コード!$I$42,79,入力シート!O406=置換コード!$I$43,81,入力シート!O406=置換コード!$I$44,82,入力シート!O406=置換コード!$I$45,83,入力シート!O406=置換コード!$I$46,84,入力シート!O406=置換コード!$I$47,85,入力シート!O406=置換コード!$I$48,86,入力シート!O406=置換コード!$I$49,87,入力シート!O406=置換コード!$I$50,88,入力シート!O406=置換コード!$I$51,90)</f>
        <v>#N/A</v>
      </c>
      <c r="R380" s="83" t="e">
        <f t="shared" si="33"/>
        <v>#N/A</v>
      </c>
      <c r="S380" s="83" t="str">
        <f>ASC(入力シート!N406)</f>
        <v/>
      </c>
      <c r="T380" s="83" t="str">
        <f>ASC(入力シート!P406)</f>
        <v/>
      </c>
      <c r="U380" s="83" t="str">
        <f>ASC(入力シート!Q406)</f>
        <v/>
      </c>
      <c r="V380" s="83" t="str">
        <f>ASC(入力シート!R406)</f>
        <v/>
      </c>
      <c r="W380" s="83" t="str">
        <f>ASC(入力シート!M406)</f>
        <v/>
      </c>
      <c r="X380" s="83" t="e">
        <f>_xlfn.IFS(入力シート!U406=置換コード!$I$4,11,入力シート!U406=置換コード!$I$5,21,入力シート!U406=置換コード!$I$6,22,入力シート!U406=置換コード!$I$7,23,入力シート!U406=置換コード!$I$8,24,入力シート!U406=置換コード!$I$9,25,入力シート!U406=置換コード!$I$10,26,入力シート!U406=置換コード!$I$11,31,入力シート!U406=置換コード!$I$12,32,入力シート!U406=置換コード!$I$13,33,入力シート!U406=置換コード!$I$14,34,入力シート!U406=置換コード!$I$15,35,入力シート!U406=置換コード!$I$16,36,入力シート!U406=置換コード!$I$17,37,入力シート!U406=置換コード!$I$18,38,入力シート!U406=置換コード!$I$19,41,入力シート!U406=置換コード!$I$20,42,入力シート!U406=置換コード!$I$21,43,入力シート!U406=置換コード!$I$22,44,入力シート!U406=置換コード!$I$23,51,入力シート!U406=置換コード!$I$24,52,入力シート!U406=置換コード!$I$25,53,入力シート!U406=置換コード!$I$26,54,入力シート!U406=置換コード!$I$27,55,入力シート!U406=置換コード!$I$28,61,入力シート!U406=置換コード!$I$29,62,入力シート!U406=置換コード!$I$30,63,入力シート!U406=置換コード!$I$31,64,入力シート!U406=置換コード!$I$32,65,入力シート!U406=置換コード!$I$33,66,入力シート!U406=置換コード!$I$34,71,入力シート!U406=置換コード!$I$35,72,入力シート!U406=置換コード!$I$36,73,入力シート!U406=置換コード!$I$37,74,入力シート!U406=置換コード!$I$38,75,入力シート!U406=置換コード!$I$39,76,入力シート!U406=置換コード!$I$40,77,入力シート!U406=置換コード!$I$41,78,入力シート!U406=置換コード!$I$42,79,入力シート!U406=置換コード!$I$43,81,入力シート!U406=置換コード!$I$44,82,入力シート!U406=置換コード!$I$45,83,入力シート!U406=置換コード!$I$46,84,入力シート!U406=置換コード!$I$47,85,入力シート!U406=置換コード!$I$48,86,入力シート!U406=置換コード!$I$49,87,入力シート!U406=置換コード!$I$50,88,入力シート!U406=置換コード!$I$51,90)</f>
        <v>#N/A</v>
      </c>
      <c r="Y380" s="83" t="e">
        <f t="shared" si="34"/>
        <v>#N/A</v>
      </c>
      <c r="Z380" s="83" t="str">
        <f>ASC(入力シート!T406)</f>
        <v/>
      </c>
      <c r="AA380" s="83" t="str">
        <f>ASC(入力シート!V406)</f>
        <v/>
      </c>
      <c r="AB380" s="83" t="str">
        <f>ASC(入力シート!W406)</f>
        <v/>
      </c>
      <c r="AC380" s="83" t="str">
        <f>ASC(入力シート!X406)</f>
        <v/>
      </c>
      <c r="AD380" s="83" t="str">
        <f>ASC(入力シート!S406)</f>
        <v/>
      </c>
      <c r="AE380" s="83" t="str">
        <f>IF(入力シート!D406=0,"",入力シート!D406)</f>
        <v/>
      </c>
      <c r="AF380" s="83">
        <f>IF(入力シート!G406="無し",1,2)</f>
        <v>2</v>
      </c>
      <c r="AG380" s="85" t="str">
        <f t="shared" ca="1" si="35"/>
        <v>20240213</v>
      </c>
      <c r="AH380" s="83">
        <f>IF(入力シート!Y406="有り",2,1)</f>
        <v>1</v>
      </c>
      <c r="AI380" s="83">
        <f>IF(入力シート!Z406="有り",2,1)</f>
        <v>1</v>
      </c>
      <c r="AJ380" s="83">
        <f>IF(入力シート!AA406="有り",2,1)</f>
        <v>1</v>
      </c>
      <c r="AK380" s="83">
        <f>IF(入力シート!AB406="有り",2,1)</f>
        <v>1</v>
      </c>
      <c r="AL380" s="83">
        <f>IF(入力シート!AC406="有り",2,1)</f>
        <v>1</v>
      </c>
      <c r="AM380" s="83">
        <f>IF(入力シート!AD406="有り",2,1)</f>
        <v>1</v>
      </c>
      <c r="AN380" s="83">
        <f>IF(入力シート!AE406="有り",2,1)</f>
        <v>1</v>
      </c>
      <c r="AO380" s="83">
        <f>IF(入力シート!H406="必要(\4,950)",1,0)</f>
        <v>0</v>
      </c>
    </row>
    <row r="381" spans="5:41" x14ac:dyDescent="0.4">
      <c r="E381" s="85" t="str">
        <f t="shared" ca="1" si="30"/>
        <v>20240213</v>
      </c>
      <c r="F381" s="83" t="str">
        <f>DBCS(入力シート!A407)</f>
        <v/>
      </c>
      <c r="G381" s="83" t="str">
        <f>(ASC(SUBSTITUTE(SUBSTITUTE(入力シート!B407,"　","")," ","")))</f>
        <v/>
      </c>
      <c r="H381" s="83" t="str">
        <f>ASC(入力シート!C407)</f>
        <v/>
      </c>
      <c r="I381" s="83" t="str">
        <f>IF(入力シート!E407=0,"",入力シート!E407)</f>
        <v/>
      </c>
      <c r="J381" s="83" t="str">
        <f>IF(入力シート!I407=0,"",入力シート!I407)</f>
        <v/>
      </c>
      <c r="K381" s="83" t="str">
        <f>DBCS(入力シート!K407)</f>
        <v/>
      </c>
      <c r="L381" s="83" t="str">
        <f>ASC(入力シート!L407)</f>
        <v/>
      </c>
      <c r="M381" s="83" t="e">
        <f>_xlfn.IFS(入力シート!J407=置換コード!$B$4,1,入力シート!J407=置換コード!$B$5,2,入力シート!J407=置換コード!$B$6,3,入力シート!J407=置換コード!$B$7,4,入力シート!J407=置換コード!$B$8,5,入力シート!J407=置換コード!$B$9,6,入力シート!J407=置換コード!$B$10,7,入力シート!J407=置換コード!$B$11,8,入力シート!J407=置換コード!$B$12,9,入力シート!J407=置換コード!$B$13,10)</f>
        <v>#N/A</v>
      </c>
      <c r="N381" s="83" t="e">
        <f>_xlfn.IFS(入力シート!F407=置換コード!$E$4,1,入力シート!F407=置換コード!$E$5,2)</f>
        <v>#N/A</v>
      </c>
      <c r="O381" s="83" t="e">
        <f t="shared" si="31"/>
        <v>#N/A</v>
      </c>
      <c r="P381" s="83" t="e">
        <f t="shared" si="32"/>
        <v>#N/A</v>
      </c>
      <c r="Q381" s="83" t="e">
        <f>_xlfn.IFS(入力シート!O407=置換コード!$I$4,11,入力シート!O407=置換コード!$I$5,21,入力シート!O407=置換コード!$I$6,22,入力シート!O407=置換コード!$I$7,23,入力シート!O407=置換コード!$I$8,24,入力シート!O407=置換コード!$I$9,25,入力シート!O407=置換コード!$I$10,26,入力シート!O407=置換コード!$I$11,31,入力シート!O407=置換コード!$I$12,32,入力シート!O407=置換コード!$I$13,33,入力シート!O407=置換コード!$I$14,34,入力シート!O407=置換コード!$I$15,35,入力シート!O407=置換コード!$I$16,36,入力シート!O407=置換コード!$I$17,37,入力シート!O407=置換コード!$I$18,38,入力シート!O407=置換コード!$I$19,41,入力シート!O407=置換コード!$I$20,42,入力シート!O407=置換コード!$I$21,43,入力シート!O407=置換コード!$I$22,44,入力シート!O407=置換コード!$I$23,51,入力シート!O407=置換コード!$I$24,52,入力シート!O407=置換コード!$I$25,53,入力シート!O407=置換コード!$I$26,54,入力シート!O407=置換コード!$I$27,55,入力シート!O407=置換コード!$I$28,61,入力シート!O407=置換コード!$I$29,62,入力シート!O407=置換コード!$I$30,63,入力シート!O407=置換コード!$I$31,64,入力シート!O407=置換コード!$I$32,65,入力シート!O407=置換コード!$I$33,66,入力シート!O407=置換コード!$I$34,71,入力シート!O407=置換コード!$I$35,72,入力シート!O407=置換コード!$I$36,73,入力シート!O407=置換コード!$I$37,74,入力シート!O407=置換コード!$I$38,75,入力シート!O407=置換コード!$I$39,76,入力シート!O407=置換コード!$I$40,77,入力シート!O407=置換コード!$I$41,78,入力シート!O407=置換コード!$I$42,79,入力シート!O407=置換コード!$I$43,81,入力シート!O407=置換コード!$I$44,82,入力シート!O407=置換コード!$I$45,83,入力シート!O407=置換コード!$I$46,84,入力シート!O407=置換コード!$I$47,85,入力シート!O407=置換コード!$I$48,86,入力シート!O407=置換コード!$I$49,87,入力シート!O407=置換コード!$I$50,88,入力シート!O407=置換コード!$I$51,90)</f>
        <v>#N/A</v>
      </c>
      <c r="R381" s="83" t="e">
        <f t="shared" si="33"/>
        <v>#N/A</v>
      </c>
      <c r="S381" s="83" t="str">
        <f>ASC(入力シート!N407)</f>
        <v/>
      </c>
      <c r="T381" s="83" t="str">
        <f>ASC(入力シート!P407)</f>
        <v/>
      </c>
      <c r="U381" s="83" t="str">
        <f>ASC(入力シート!Q407)</f>
        <v/>
      </c>
      <c r="V381" s="83" t="str">
        <f>ASC(入力シート!R407)</f>
        <v/>
      </c>
      <c r="W381" s="83" t="str">
        <f>ASC(入力シート!M407)</f>
        <v/>
      </c>
      <c r="X381" s="83" t="e">
        <f>_xlfn.IFS(入力シート!U407=置換コード!$I$4,11,入力シート!U407=置換コード!$I$5,21,入力シート!U407=置換コード!$I$6,22,入力シート!U407=置換コード!$I$7,23,入力シート!U407=置換コード!$I$8,24,入力シート!U407=置換コード!$I$9,25,入力シート!U407=置換コード!$I$10,26,入力シート!U407=置換コード!$I$11,31,入力シート!U407=置換コード!$I$12,32,入力シート!U407=置換コード!$I$13,33,入力シート!U407=置換コード!$I$14,34,入力シート!U407=置換コード!$I$15,35,入力シート!U407=置換コード!$I$16,36,入力シート!U407=置換コード!$I$17,37,入力シート!U407=置換コード!$I$18,38,入力シート!U407=置換コード!$I$19,41,入力シート!U407=置換コード!$I$20,42,入力シート!U407=置換コード!$I$21,43,入力シート!U407=置換コード!$I$22,44,入力シート!U407=置換コード!$I$23,51,入力シート!U407=置換コード!$I$24,52,入力シート!U407=置換コード!$I$25,53,入力シート!U407=置換コード!$I$26,54,入力シート!U407=置換コード!$I$27,55,入力シート!U407=置換コード!$I$28,61,入力シート!U407=置換コード!$I$29,62,入力シート!U407=置換コード!$I$30,63,入力シート!U407=置換コード!$I$31,64,入力シート!U407=置換コード!$I$32,65,入力シート!U407=置換コード!$I$33,66,入力シート!U407=置換コード!$I$34,71,入力シート!U407=置換コード!$I$35,72,入力シート!U407=置換コード!$I$36,73,入力シート!U407=置換コード!$I$37,74,入力シート!U407=置換コード!$I$38,75,入力シート!U407=置換コード!$I$39,76,入力シート!U407=置換コード!$I$40,77,入力シート!U407=置換コード!$I$41,78,入力シート!U407=置換コード!$I$42,79,入力シート!U407=置換コード!$I$43,81,入力シート!U407=置換コード!$I$44,82,入力シート!U407=置換コード!$I$45,83,入力シート!U407=置換コード!$I$46,84,入力シート!U407=置換コード!$I$47,85,入力シート!U407=置換コード!$I$48,86,入力シート!U407=置換コード!$I$49,87,入力シート!U407=置換コード!$I$50,88,入力シート!U407=置換コード!$I$51,90)</f>
        <v>#N/A</v>
      </c>
      <c r="Y381" s="83" t="e">
        <f t="shared" si="34"/>
        <v>#N/A</v>
      </c>
      <c r="Z381" s="83" t="str">
        <f>ASC(入力シート!T407)</f>
        <v/>
      </c>
      <c r="AA381" s="83" t="str">
        <f>ASC(入力シート!V407)</f>
        <v/>
      </c>
      <c r="AB381" s="83" t="str">
        <f>ASC(入力シート!W407)</f>
        <v/>
      </c>
      <c r="AC381" s="83" t="str">
        <f>ASC(入力シート!X407)</f>
        <v/>
      </c>
      <c r="AD381" s="83" t="str">
        <f>ASC(入力シート!S407)</f>
        <v/>
      </c>
      <c r="AE381" s="83" t="str">
        <f>IF(入力シート!D407=0,"",入力シート!D407)</f>
        <v/>
      </c>
      <c r="AF381" s="83">
        <f>IF(入力シート!G407="無し",1,2)</f>
        <v>2</v>
      </c>
      <c r="AG381" s="85" t="str">
        <f t="shared" ca="1" si="35"/>
        <v>20240213</v>
      </c>
      <c r="AH381" s="83">
        <f>IF(入力シート!Y407="有り",2,1)</f>
        <v>1</v>
      </c>
      <c r="AI381" s="83">
        <f>IF(入力シート!Z407="有り",2,1)</f>
        <v>1</v>
      </c>
      <c r="AJ381" s="83">
        <f>IF(入力シート!AA407="有り",2,1)</f>
        <v>1</v>
      </c>
      <c r="AK381" s="83">
        <f>IF(入力シート!AB407="有り",2,1)</f>
        <v>1</v>
      </c>
      <c r="AL381" s="83">
        <f>IF(入力シート!AC407="有り",2,1)</f>
        <v>1</v>
      </c>
      <c r="AM381" s="83">
        <f>IF(入力シート!AD407="有り",2,1)</f>
        <v>1</v>
      </c>
      <c r="AN381" s="83">
        <f>IF(入力シート!AE407="有り",2,1)</f>
        <v>1</v>
      </c>
      <c r="AO381" s="83">
        <f>IF(入力シート!H407="必要(\4,950)",1,0)</f>
        <v>0</v>
      </c>
    </row>
    <row r="382" spans="5:41" x14ac:dyDescent="0.4">
      <c r="E382" s="85" t="str">
        <f t="shared" ca="1" si="30"/>
        <v>20240213</v>
      </c>
      <c r="F382" s="83" t="str">
        <f>DBCS(入力シート!A408)</f>
        <v/>
      </c>
      <c r="G382" s="83" t="str">
        <f>(ASC(SUBSTITUTE(SUBSTITUTE(入力シート!B408,"　","")," ","")))</f>
        <v/>
      </c>
      <c r="H382" s="83" t="str">
        <f>ASC(入力シート!C408)</f>
        <v/>
      </c>
      <c r="I382" s="83" t="str">
        <f>IF(入力シート!E408=0,"",入力シート!E408)</f>
        <v/>
      </c>
      <c r="J382" s="83" t="str">
        <f>IF(入力シート!I408=0,"",入力シート!I408)</f>
        <v/>
      </c>
      <c r="K382" s="83" t="str">
        <f>DBCS(入力シート!K408)</f>
        <v/>
      </c>
      <c r="L382" s="83" t="str">
        <f>ASC(入力シート!L408)</f>
        <v/>
      </c>
      <c r="M382" s="83" t="e">
        <f>_xlfn.IFS(入力シート!J408=置換コード!$B$4,1,入力シート!J408=置換コード!$B$5,2,入力シート!J408=置換コード!$B$6,3,入力シート!J408=置換コード!$B$7,4,入力シート!J408=置換コード!$B$8,5,入力シート!J408=置換コード!$B$9,6,入力シート!J408=置換コード!$B$10,7,入力シート!J408=置換コード!$B$11,8,入力シート!J408=置換コード!$B$12,9,入力シート!J408=置換コード!$B$13,10)</f>
        <v>#N/A</v>
      </c>
      <c r="N382" s="83" t="e">
        <f>_xlfn.IFS(入力シート!F408=置換コード!$E$4,1,入力シート!F408=置換コード!$E$5,2)</f>
        <v>#N/A</v>
      </c>
      <c r="O382" s="83" t="e">
        <f t="shared" si="31"/>
        <v>#N/A</v>
      </c>
      <c r="P382" s="83" t="e">
        <f t="shared" si="32"/>
        <v>#N/A</v>
      </c>
      <c r="Q382" s="83" t="e">
        <f>_xlfn.IFS(入力シート!O408=置換コード!$I$4,11,入力シート!O408=置換コード!$I$5,21,入力シート!O408=置換コード!$I$6,22,入力シート!O408=置換コード!$I$7,23,入力シート!O408=置換コード!$I$8,24,入力シート!O408=置換コード!$I$9,25,入力シート!O408=置換コード!$I$10,26,入力シート!O408=置換コード!$I$11,31,入力シート!O408=置換コード!$I$12,32,入力シート!O408=置換コード!$I$13,33,入力シート!O408=置換コード!$I$14,34,入力シート!O408=置換コード!$I$15,35,入力シート!O408=置換コード!$I$16,36,入力シート!O408=置換コード!$I$17,37,入力シート!O408=置換コード!$I$18,38,入力シート!O408=置換コード!$I$19,41,入力シート!O408=置換コード!$I$20,42,入力シート!O408=置換コード!$I$21,43,入力シート!O408=置換コード!$I$22,44,入力シート!O408=置換コード!$I$23,51,入力シート!O408=置換コード!$I$24,52,入力シート!O408=置換コード!$I$25,53,入力シート!O408=置換コード!$I$26,54,入力シート!O408=置換コード!$I$27,55,入力シート!O408=置換コード!$I$28,61,入力シート!O408=置換コード!$I$29,62,入力シート!O408=置換コード!$I$30,63,入力シート!O408=置換コード!$I$31,64,入力シート!O408=置換コード!$I$32,65,入力シート!O408=置換コード!$I$33,66,入力シート!O408=置換コード!$I$34,71,入力シート!O408=置換コード!$I$35,72,入力シート!O408=置換コード!$I$36,73,入力シート!O408=置換コード!$I$37,74,入力シート!O408=置換コード!$I$38,75,入力シート!O408=置換コード!$I$39,76,入力シート!O408=置換コード!$I$40,77,入力シート!O408=置換コード!$I$41,78,入力シート!O408=置換コード!$I$42,79,入力シート!O408=置換コード!$I$43,81,入力シート!O408=置換コード!$I$44,82,入力シート!O408=置換コード!$I$45,83,入力シート!O408=置換コード!$I$46,84,入力シート!O408=置換コード!$I$47,85,入力シート!O408=置換コード!$I$48,86,入力シート!O408=置換コード!$I$49,87,入力シート!O408=置換コード!$I$50,88,入力シート!O408=置換コード!$I$51,90)</f>
        <v>#N/A</v>
      </c>
      <c r="R382" s="83" t="e">
        <f t="shared" si="33"/>
        <v>#N/A</v>
      </c>
      <c r="S382" s="83" t="str">
        <f>ASC(入力シート!N408)</f>
        <v/>
      </c>
      <c r="T382" s="83" t="str">
        <f>ASC(入力シート!P408)</f>
        <v/>
      </c>
      <c r="U382" s="83" t="str">
        <f>ASC(入力シート!Q408)</f>
        <v/>
      </c>
      <c r="V382" s="83" t="str">
        <f>ASC(入力シート!R408)</f>
        <v/>
      </c>
      <c r="W382" s="83" t="str">
        <f>ASC(入力シート!M408)</f>
        <v/>
      </c>
      <c r="X382" s="83" t="e">
        <f>_xlfn.IFS(入力シート!U408=置換コード!$I$4,11,入力シート!U408=置換コード!$I$5,21,入力シート!U408=置換コード!$I$6,22,入力シート!U408=置換コード!$I$7,23,入力シート!U408=置換コード!$I$8,24,入力シート!U408=置換コード!$I$9,25,入力シート!U408=置換コード!$I$10,26,入力シート!U408=置換コード!$I$11,31,入力シート!U408=置換コード!$I$12,32,入力シート!U408=置換コード!$I$13,33,入力シート!U408=置換コード!$I$14,34,入力シート!U408=置換コード!$I$15,35,入力シート!U408=置換コード!$I$16,36,入力シート!U408=置換コード!$I$17,37,入力シート!U408=置換コード!$I$18,38,入力シート!U408=置換コード!$I$19,41,入力シート!U408=置換コード!$I$20,42,入力シート!U408=置換コード!$I$21,43,入力シート!U408=置換コード!$I$22,44,入力シート!U408=置換コード!$I$23,51,入力シート!U408=置換コード!$I$24,52,入力シート!U408=置換コード!$I$25,53,入力シート!U408=置換コード!$I$26,54,入力シート!U408=置換コード!$I$27,55,入力シート!U408=置換コード!$I$28,61,入力シート!U408=置換コード!$I$29,62,入力シート!U408=置換コード!$I$30,63,入力シート!U408=置換コード!$I$31,64,入力シート!U408=置換コード!$I$32,65,入力シート!U408=置換コード!$I$33,66,入力シート!U408=置換コード!$I$34,71,入力シート!U408=置換コード!$I$35,72,入力シート!U408=置換コード!$I$36,73,入力シート!U408=置換コード!$I$37,74,入力シート!U408=置換コード!$I$38,75,入力シート!U408=置換コード!$I$39,76,入力シート!U408=置換コード!$I$40,77,入力シート!U408=置換コード!$I$41,78,入力シート!U408=置換コード!$I$42,79,入力シート!U408=置換コード!$I$43,81,入力シート!U408=置換コード!$I$44,82,入力シート!U408=置換コード!$I$45,83,入力シート!U408=置換コード!$I$46,84,入力シート!U408=置換コード!$I$47,85,入力シート!U408=置換コード!$I$48,86,入力シート!U408=置換コード!$I$49,87,入力シート!U408=置換コード!$I$50,88,入力シート!U408=置換コード!$I$51,90)</f>
        <v>#N/A</v>
      </c>
      <c r="Y382" s="83" t="e">
        <f t="shared" si="34"/>
        <v>#N/A</v>
      </c>
      <c r="Z382" s="83" t="str">
        <f>ASC(入力シート!T408)</f>
        <v/>
      </c>
      <c r="AA382" s="83" t="str">
        <f>ASC(入力シート!V408)</f>
        <v/>
      </c>
      <c r="AB382" s="83" t="str">
        <f>ASC(入力シート!W408)</f>
        <v/>
      </c>
      <c r="AC382" s="83" t="str">
        <f>ASC(入力シート!X408)</f>
        <v/>
      </c>
      <c r="AD382" s="83" t="str">
        <f>ASC(入力シート!S408)</f>
        <v/>
      </c>
      <c r="AE382" s="83" t="str">
        <f>IF(入力シート!D408=0,"",入力シート!D408)</f>
        <v/>
      </c>
      <c r="AF382" s="83">
        <f>IF(入力シート!G408="無し",1,2)</f>
        <v>2</v>
      </c>
      <c r="AG382" s="85" t="str">
        <f t="shared" ca="1" si="35"/>
        <v>20240213</v>
      </c>
      <c r="AH382" s="83">
        <f>IF(入力シート!Y408="有り",2,1)</f>
        <v>1</v>
      </c>
      <c r="AI382" s="83">
        <f>IF(入力シート!Z408="有り",2,1)</f>
        <v>1</v>
      </c>
      <c r="AJ382" s="83">
        <f>IF(入力シート!AA408="有り",2,1)</f>
        <v>1</v>
      </c>
      <c r="AK382" s="83">
        <f>IF(入力シート!AB408="有り",2,1)</f>
        <v>1</v>
      </c>
      <c r="AL382" s="83">
        <f>IF(入力シート!AC408="有り",2,1)</f>
        <v>1</v>
      </c>
      <c r="AM382" s="83">
        <f>IF(入力シート!AD408="有り",2,1)</f>
        <v>1</v>
      </c>
      <c r="AN382" s="83">
        <f>IF(入力シート!AE408="有り",2,1)</f>
        <v>1</v>
      </c>
      <c r="AO382" s="83">
        <f>IF(入力シート!H408="必要(\4,950)",1,0)</f>
        <v>0</v>
      </c>
    </row>
    <row r="383" spans="5:41" x14ac:dyDescent="0.4">
      <c r="E383" s="85" t="str">
        <f t="shared" ca="1" si="30"/>
        <v>20240213</v>
      </c>
      <c r="F383" s="83" t="str">
        <f>DBCS(入力シート!A409)</f>
        <v/>
      </c>
      <c r="G383" s="83" t="str">
        <f>(ASC(SUBSTITUTE(SUBSTITUTE(入力シート!B409,"　","")," ","")))</f>
        <v/>
      </c>
      <c r="H383" s="83" t="str">
        <f>ASC(入力シート!C409)</f>
        <v/>
      </c>
      <c r="I383" s="83" t="str">
        <f>IF(入力シート!E409=0,"",入力シート!E409)</f>
        <v/>
      </c>
      <c r="J383" s="83" t="str">
        <f>IF(入力シート!I409=0,"",入力シート!I409)</f>
        <v/>
      </c>
      <c r="K383" s="83" t="str">
        <f>DBCS(入力シート!K409)</f>
        <v/>
      </c>
      <c r="L383" s="83" t="str">
        <f>ASC(入力シート!L409)</f>
        <v/>
      </c>
      <c r="M383" s="83" t="e">
        <f>_xlfn.IFS(入力シート!J409=置換コード!$B$4,1,入力シート!J409=置換コード!$B$5,2,入力シート!J409=置換コード!$B$6,3,入力シート!J409=置換コード!$B$7,4,入力シート!J409=置換コード!$B$8,5,入力シート!J409=置換コード!$B$9,6,入力シート!J409=置換コード!$B$10,7,入力シート!J409=置換コード!$B$11,8,入力シート!J409=置換コード!$B$12,9,入力シート!J409=置換コード!$B$13,10)</f>
        <v>#N/A</v>
      </c>
      <c r="N383" s="83" t="e">
        <f>_xlfn.IFS(入力シート!F409=置換コード!$E$4,1,入力シート!F409=置換コード!$E$5,2)</f>
        <v>#N/A</v>
      </c>
      <c r="O383" s="83" t="e">
        <f t="shared" si="31"/>
        <v>#N/A</v>
      </c>
      <c r="P383" s="83" t="e">
        <f t="shared" si="32"/>
        <v>#N/A</v>
      </c>
      <c r="Q383" s="83" t="e">
        <f>_xlfn.IFS(入力シート!O409=置換コード!$I$4,11,入力シート!O409=置換コード!$I$5,21,入力シート!O409=置換コード!$I$6,22,入力シート!O409=置換コード!$I$7,23,入力シート!O409=置換コード!$I$8,24,入力シート!O409=置換コード!$I$9,25,入力シート!O409=置換コード!$I$10,26,入力シート!O409=置換コード!$I$11,31,入力シート!O409=置換コード!$I$12,32,入力シート!O409=置換コード!$I$13,33,入力シート!O409=置換コード!$I$14,34,入力シート!O409=置換コード!$I$15,35,入力シート!O409=置換コード!$I$16,36,入力シート!O409=置換コード!$I$17,37,入力シート!O409=置換コード!$I$18,38,入力シート!O409=置換コード!$I$19,41,入力シート!O409=置換コード!$I$20,42,入力シート!O409=置換コード!$I$21,43,入力シート!O409=置換コード!$I$22,44,入力シート!O409=置換コード!$I$23,51,入力シート!O409=置換コード!$I$24,52,入力シート!O409=置換コード!$I$25,53,入力シート!O409=置換コード!$I$26,54,入力シート!O409=置換コード!$I$27,55,入力シート!O409=置換コード!$I$28,61,入力シート!O409=置換コード!$I$29,62,入力シート!O409=置換コード!$I$30,63,入力シート!O409=置換コード!$I$31,64,入力シート!O409=置換コード!$I$32,65,入力シート!O409=置換コード!$I$33,66,入力シート!O409=置換コード!$I$34,71,入力シート!O409=置換コード!$I$35,72,入力シート!O409=置換コード!$I$36,73,入力シート!O409=置換コード!$I$37,74,入力シート!O409=置換コード!$I$38,75,入力シート!O409=置換コード!$I$39,76,入力シート!O409=置換コード!$I$40,77,入力シート!O409=置換コード!$I$41,78,入力シート!O409=置換コード!$I$42,79,入力シート!O409=置換コード!$I$43,81,入力シート!O409=置換コード!$I$44,82,入力シート!O409=置換コード!$I$45,83,入力シート!O409=置換コード!$I$46,84,入力シート!O409=置換コード!$I$47,85,入力シート!O409=置換コード!$I$48,86,入力シート!O409=置換コード!$I$49,87,入力シート!O409=置換コード!$I$50,88,入力シート!O409=置換コード!$I$51,90)</f>
        <v>#N/A</v>
      </c>
      <c r="R383" s="83" t="e">
        <f t="shared" si="33"/>
        <v>#N/A</v>
      </c>
      <c r="S383" s="83" t="str">
        <f>ASC(入力シート!N409)</f>
        <v/>
      </c>
      <c r="T383" s="83" t="str">
        <f>ASC(入力シート!P409)</f>
        <v/>
      </c>
      <c r="U383" s="83" t="str">
        <f>ASC(入力シート!Q409)</f>
        <v/>
      </c>
      <c r="V383" s="83" t="str">
        <f>ASC(入力シート!R409)</f>
        <v/>
      </c>
      <c r="W383" s="83" t="str">
        <f>ASC(入力シート!M409)</f>
        <v/>
      </c>
      <c r="X383" s="83" t="e">
        <f>_xlfn.IFS(入力シート!U409=置換コード!$I$4,11,入力シート!U409=置換コード!$I$5,21,入力シート!U409=置換コード!$I$6,22,入力シート!U409=置換コード!$I$7,23,入力シート!U409=置換コード!$I$8,24,入力シート!U409=置換コード!$I$9,25,入力シート!U409=置換コード!$I$10,26,入力シート!U409=置換コード!$I$11,31,入力シート!U409=置換コード!$I$12,32,入力シート!U409=置換コード!$I$13,33,入力シート!U409=置換コード!$I$14,34,入力シート!U409=置換コード!$I$15,35,入力シート!U409=置換コード!$I$16,36,入力シート!U409=置換コード!$I$17,37,入力シート!U409=置換コード!$I$18,38,入力シート!U409=置換コード!$I$19,41,入力シート!U409=置換コード!$I$20,42,入力シート!U409=置換コード!$I$21,43,入力シート!U409=置換コード!$I$22,44,入力シート!U409=置換コード!$I$23,51,入力シート!U409=置換コード!$I$24,52,入力シート!U409=置換コード!$I$25,53,入力シート!U409=置換コード!$I$26,54,入力シート!U409=置換コード!$I$27,55,入力シート!U409=置換コード!$I$28,61,入力シート!U409=置換コード!$I$29,62,入力シート!U409=置換コード!$I$30,63,入力シート!U409=置換コード!$I$31,64,入力シート!U409=置換コード!$I$32,65,入力シート!U409=置換コード!$I$33,66,入力シート!U409=置換コード!$I$34,71,入力シート!U409=置換コード!$I$35,72,入力シート!U409=置換コード!$I$36,73,入力シート!U409=置換コード!$I$37,74,入力シート!U409=置換コード!$I$38,75,入力シート!U409=置換コード!$I$39,76,入力シート!U409=置換コード!$I$40,77,入力シート!U409=置換コード!$I$41,78,入力シート!U409=置換コード!$I$42,79,入力シート!U409=置換コード!$I$43,81,入力シート!U409=置換コード!$I$44,82,入力シート!U409=置換コード!$I$45,83,入力シート!U409=置換コード!$I$46,84,入力シート!U409=置換コード!$I$47,85,入力シート!U409=置換コード!$I$48,86,入力シート!U409=置換コード!$I$49,87,入力シート!U409=置換コード!$I$50,88,入力シート!U409=置換コード!$I$51,90)</f>
        <v>#N/A</v>
      </c>
      <c r="Y383" s="83" t="e">
        <f t="shared" si="34"/>
        <v>#N/A</v>
      </c>
      <c r="Z383" s="83" t="str">
        <f>ASC(入力シート!T409)</f>
        <v/>
      </c>
      <c r="AA383" s="83" t="str">
        <f>ASC(入力シート!V409)</f>
        <v/>
      </c>
      <c r="AB383" s="83" t="str">
        <f>ASC(入力シート!W409)</f>
        <v/>
      </c>
      <c r="AC383" s="83" t="str">
        <f>ASC(入力シート!X409)</f>
        <v/>
      </c>
      <c r="AD383" s="83" t="str">
        <f>ASC(入力シート!S409)</f>
        <v/>
      </c>
      <c r="AE383" s="83" t="str">
        <f>IF(入力シート!D409=0,"",入力シート!D409)</f>
        <v/>
      </c>
      <c r="AF383" s="83">
        <f>IF(入力シート!G409="無し",1,2)</f>
        <v>2</v>
      </c>
      <c r="AG383" s="85" t="str">
        <f t="shared" ca="1" si="35"/>
        <v>20240213</v>
      </c>
      <c r="AH383" s="83">
        <f>IF(入力シート!Y409="有り",2,1)</f>
        <v>1</v>
      </c>
      <c r="AI383" s="83">
        <f>IF(入力シート!Z409="有り",2,1)</f>
        <v>1</v>
      </c>
      <c r="AJ383" s="83">
        <f>IF(入力シート!AA409="有り",2,1)</f>
        <v>1</v>
      </c>
      <c r="AK383" s="83">
        <f>IF(入力シート!AB409="有り",2,1)</f>
        <v>1</v>
      </c>
      <c r="AL383" s="83">
        <f>IF(入力シート!AC409="有り",2,1)</f>
        <v>1</v>
      </c>
      <c r="AM383" s="83">
        <f>IF(入力シート!AD409="有り",2,1)</f>
        <v>1</v>
      </c>
      <c r="AN383" s="83">
        <f>IF(入力シート!AE409="有り",2,1)</f>
        <v>1</v>
      </c>
      <c r="AO383" s="83">
        <f>IF(入力シート!H409="必要(\4,950)",1,0)</f>
        <v>0</v>
      </c>
    </row>
    <row r="384" spans="5:41" x14ac:dyDescent="0.4">
      <c r="E384" s="85" t="str">
        <f t="shared" ca="1" si="30"/>
        <v>20240213</v>
      </c>
      <c r="F384" s="83" t="str">
        <f>DBCS(入力シート!A410)</f>
        <v/>
      </c>
      <c r="G384" s="83" t="str">
        <f>(ASC(SUBSTITUTE(SUBSTITUTE(入力シート!B410,"　","")," ","")))</f>
        <v/>
      </c>
      <c r="H384" s="83" t="str">
        <f>ASC(入力シート!C410)</f>
        <v/>
      </c>
      <c r="I384" s="83" t="str">
        <f>IF(入力シート!E410=0,"",入力シート!E410)</f>
        <v/>
      </c>
      <c r="J384" s="83" t="str">
        <f>IF(入力シート!I410=0,"",入力シート!I410)</f>
        <v/>
      </c>
      <c r="K384" s="83" t="str">
        <f>DBCS(入力シート!K410)</f>
        <v/>
      </c>
      <c r="L384" s="83" t="str">
        <f>ASC(入力シート!L410)</f>
        <v/>
      </c>
      <c r="M384" s="83" t="e">
        <f>_xlfn.IFS(入力シート!J410=置換コード!$B$4,1,入力シート!J410=置換コード!$B$5,2,入力シート!J410=置換コード!$B$6,3,入力シート!J410=置換コード!$B$7,4,入力シート!J410=置換コード!$B$8,5,入力シート!J410=置換コード!$B$9,6,入力シート!J410=置換コード!$B$10,7,入力シート!J410=置換コード!$B$11,8,入力シート!J410=置換コード!$B$12,9,入力シート!J410=置換コード!$B$13,10)</f>
        <v>#N/A</v>
      </c>
      <c r="N384" s="83" t="e">
        <f>_xlfn.IFS(入力シート!F410=置換コード!$E$4,1,入力シート!F410=置換コード!$E$5,2)</f>
        <v>#N/A</v>
      </c>
      <c r="O384" s="83" t="e">
        <f t="shared" si="31"/>
        <v>#N/A</v>
      </c>
      <c r="P384" s="83" t="e">
        <f t="shared" si="32"/>
        <v>#N/A</v>
      </c>
      <c r="Q384" s="83" t="e">
        <f>_xlfn.IFS(入力シート!O410=置換コード!$I$4,11,入力シート!O410=置換コード!$I$5,21,入力シート!O410=置換コード!$I$6,22,入力シート!O410=置換コード!$I$7,23,入力シート!O410=置換コード!$I$8,24,入力シート!O410=置換コード!$I$9,25,入力シート!O410=置換コード!$I$10,26,入力シート!O410=置換コード!$I$11,31,入力シート!O410=置換コード!$I$12,32,入力シート!O410=置換コード!$I$13,33,入力シート!O410=置換コード!$I$14,34,入力シート!O410=置換コード!$I$15,35,入力シート!O410=置換コード!$I$16,36,入力シート!O410=置換コード!$I$17,37,入力シート!O410=置換コード!$I$18,38,入力シート!O410=置換コード!$I$19,41,入力シート!O410=置換コード!$I$20,42,入力シート!O410=置換コード!$I$21,43,入力シート!O410=置換コード!$I$22,44,入力シート!O410=置換コード!$I$23,51,入力シート!O410=置換コード!$I$24,52,入力シート!O410=置換コード!$I$25,53,入力シート!O410=置換コード!$I$26,54,入力シート!O410=置換コード!$I$27,55,入力シート!O410=置換コード!$I$28,61,入力シート!O410=置換コード!$I$29,62,入力シート!O410=置換コード!$I$30,63,入力シート!O410=置換コード!$I$31,64,入力シート!O410=置換コード!$I$32,65,入力シート!O410=置換コード!$I$33,66,入力シート!O410=置換コード!$I$34,71,入力シート!O410=置換コード!$I$35,72,入力シート!O410=置換コード!$I$36,73,入力シート!O410=置換コード!$I$37,74,入力シート!O410=置換コード!$I$38,75,入力シート!O410=置換コード!$I$39,76,入力シート!O410=置換コード!$I$40,77,入力シート!O410=置換コード!$I$41,78,入力シート!O410=置換コード!$I$42,79,入力シート!O410=置換コード!$I$43,81,入力シート!O410=置換コード!$I$44,82,入力シート!O410=置換コード!$I$45,83,入力シート!O410=置換コード!$I$46,84,入力シート!O410=置換コード!$I$47,85,入力シート!O410=置換コード!$I$48,86,入力シート!O410=置換コード!$I$49,87,入力シート!O410=置換コード!$I$50,88,入力シート!O410=置換コード!$I$51,90)</f>
        <v>#N/A</v>
      </c>
      <c r="R384" s="83" t="e">
        <f t="shared" si="33"/>
        <v>#N/A</v>
      </c>
      <c r="S384" s="83" t="str">
        <f>ASC(入力シート!N410)</f>
        <v/>
      </c>
      <c r="T384" s="83" t="str">
        <f>ASC(入力シート!P410)</f>
        <v/>
      </c>
      <c r="U384" s="83" t="str">
        <f>ASC(入力シート!Q410)</f>
        <v/>
      </c>
      <c r="V384" s="83" t="str">
        <f>ASC(入力シート!R410)</f>
        <v/>
      </c>
      <c r="W384" s="83" t="str">
        <f>ASC(入力シート!M410)</f>
        <v/>
      </c>
      <c r="X384" s="83" t="e">
        <f>_xlfn.IFS(入力シート!U410=置換コード!$I$4,11,入力シート!U410=置換コード!$I$5,21,入力シート!U410=置換コード!$I$6,22,入力シート!U410=置換コード!$I$7,23,入力シート!U410=置換コード!$I$8,24,入力シート!U410=置換コード!$I$9,25,入力シート!U410=置換コード!$I$10,26,入力シート!U410=置換コード!$I$11,31,入力シート!U410=置換コード!$I$12,32,入力シート!U410=置換コード!$I$13,33,入力シート!U410=置換コード!$I$14,34,入力シート!U410=置換コード!$I$15,35,入力シート!U410=置換コード!$I$16,36,入力シート!U410=置換コード!$I$17,37,入力シート!U410=置換コード!$I$18,38,入力シート!U410=置換コード!$I$19,41,入力シート!U410=置換コード!$I$20,42,入力シート!U410=置換コード!$I$21,43,入力シート!U410=置換コード!$I$22,44,入力シート!U410=置換コード!$I$23,51,入力シート!U410=置換コード!$I$24,52,入力シート!U410=置換コード!$I$25,53,入力シート!U410=置換コード!$I$26,54,入力シート!U410=置換コード!$I$27,55,入力シート!U410=置換コード!$I$28,61,入力シート!U410=置換コード!$I$29,62,入力シート!U410=置換コード!$I$30,63,入力シート!U410=置換コード!$I$31,64,入力シート!U410=置換コード!$I$32,65,入力シート!U410=置換コード!$I$33,66,入力シート!U410=置換コード!$I$34,71,入力シート!U410=置換コード!$I$35,72,入力シート!U410=置換コード!$I$36,73,入力シート!U410=置換コード!$I$37,74,入力シート!U410=置換コード!$I$38,75,入力シート!U410=置換コード!$I$39,76,入力シート!U410=置換コード!$I$40,77,入力シート!U410=置換コード!$I$41,78,入力シート!U410=置換コード!$I$42,79,入力シート!U410=置換コード!$I$43,81,入力シート!U410=置換コード!$I$44,82,入力シート!U410=置換コード!$I$45,83,入力シート!U410=置換コード!$I$46,84,入力シート!U410=置換コード!$I$47,85,入力シート!U410=置換コード!$I$48,86,入力シート!U410=置換コード!$I$49,87,入力シート!U410=置換コード!$I$50,88,入力シート!U410=置換コード!$I$51,90)</f>
        <v>#N/A</v>
      </c>
      <c r="Y384" s="83" t="e">
        <f t="shared" si="34"/>
        <v>#N/A</v>
      </c>
      <c r="Z384" s="83" t="str">
        <f>ASC(入力シート!T410)</f>
        <v/>
      </c>
      <c r="AA384" s="83" t="str">
        <f>ASC(入力シート!V410)</f>
        <v/>
      </c>
      <c r="AB384" s="83" t="str">
        <f>ASC(入力シート!W410)</f>
        <v/>
      </c>
      <c r="AC384" s="83" t="str">
        <f>ASC(入力シート!X410)</f>
        <v/>
      </c>
      <c r="AD384" s="83" t="str">
        <f>ASC(入力シート!S410)</f>
        <v/>
      </c>
      <c r="AE384" s="83" t="str">
        <f>IF(入力シート!D410=0,"",入力シート!D410)</f>
        <v/>
      </c>
      <c r="AF384" s="83">
        <f>IF(入力シート!G410="無し",1,2)</f>
        <v>2</v>
      </c>
      <c r="AG384" s="85" t="str">
        <f t="shared" ca="1" si="35"/>
        <v>20240213</v>
      </c>
      <c r="AH384" s="83">
        <f>IF(入力シート!Y410="有り",2,1)</f>
        <v>1</v>
      </c>
      <c r="AI384" s="83">
        <f>IF(入力シート!Z410="有り",2,1)</f>
        <v>1</v>
      </c>
      <c r="AJ384" s="83">
        <f>IF(入力シート!AA410="有り",2,1)</f>
        <v>1</v>
      </c>
      <c r="AK384" s="83">
        <f>IF(入力シート!AB410="有り",2,1)</f>
        <v>1</v>
      </c>
      <c r="AL384" s="83">
        <f>IF(入力シート!AC410="有り",2,1)</f>
        <v>1</v>
      </c>
      <c r="AM384" s="83">
        <f>IF(入力シート!AD410="有り",2,1)</f>
        <v>1</v>
      </c>
      <c r="AN384" s="83">
        <f>IF(入力シート!AE410="有り",2,1)</f>
        <v>1</v>
      </c>
      <c r="AO384" s="83">
        <f>IF(入力シート!H410="必要(\4,950)",1,0)</f>
        <v>0</v>
      </c>
    </row>
    <row r="385" spans="5:41" x14ac:dyDescent="0.4">
      <c r="E385" s="85" t="str">
        <f t="shared" ca="1" si="30"/>
        <v>20240213</v>
      </c>
      <c r="F385" s="83" t="str">
        <f>DBCS(入力シート!A411)</f>
        <v/>
      </c>
      <c r="G385" s="83" t="str">
        <f>(ASC(SUBSTITUTE(SUBSTITUTE(入力シート!B411,"　","")," ","")))</f>
        <v/>
      </c>
      <c r="H385" s="83" t="str">
        <f>ASC(入力シート!C411)</f>
        <v/>
      </c>
      <c r="I385" s="83" t="str">
        <f>IF(入力シート!E411=0,"",入力シート!E411)</f>
        <v/>
      </c>
      <c r="J385" s="83" t="str">
        <f>IF(入力シート!I411=0,"",入力シート!I411)</f>
        <v/>
      </c>
      <c r="K385" s="83" t="str">
        <f>DBCS(入力シート!K411)</f>
        <v/>
      </c>
      <c r="L385" s="83" t="str">
        <f>ASC(入力シート!L411)</f>
        <v/>
      </c>
      <c r="M385" s="83" t="e">
        <f>_xlfn.IFS(入力シート!J411=置換コード!$B$4,1,入力シート!J411=置換コード!$B$5,2,入力シート!J411=置換コード!$B$6,3,入力シート!J411=置換コード!$B$7,4,入力シート!J411=置換コード!$B$8,5,入力シート!J411=置換コード!$B$9,6,入力シート!J411=置換コード!$B$10,7,入力シート!J411=置換コード!$B$11,8,入力シート!J411=置換コード!$B$12,9,入力シート!J411=置換コード!$B$13,10)</f>
        <v>#N/A</v>
      </c>
      <c r="N385" s="83" t="e">
        <f>_xlfn.IFS(入力シート!F411=置換コード!$E$4,1,入力シート!F411=置換コード!$E$5,2)</f>
        <v>#N/A</v>
      </c>
      <c r="O385" s="83" t="e">
        <f t="shared" si="31"/>
        <v>#N/A</v>
      </c>
      <c r="P385" s="83" t="e">
        <f t="shared" si="32"/>
        <v>#N/A</v>
      </c>
      <c r="Q385" s="83" t="e">
        <f>_xlfn.IFS(入力シート!O411=置換コード!$I$4,11,入力シート!O411=置換コード!$I$5,21,入力シート!O411=置換コード!$I$6,22,入力シート!O411=置換コード!$I$7,23,入力シート!O411=置換コード!$I$8,24,入力シート!O411=置換コード!$I$9,25,入力シート!O411=置換コード!$I$10,26,入力シート!O411=置換コード!$I$11,31,入力シート!O411=置換コード!$I$12,32,入力シート!O411=置換コード!$I$13,33,入力シート!O411=置換コード!$I$14,34,入力シート!O411=置換コード!$I$15,35,入力シート!O411=置換コード!$I$16,36,入力シート!O411=置換コード!$I$17,37,入力シート!O411=置換コード!$I$18,38,入力シート!O411=置換コード!$I$19,41,入力シート!O411=置換コード!$I$20,42,入力シート!O411=置換コード!$I$21,43,入力シート!O411=置換コード!$I$22,44,入力シート!O411=置換コード!$I$23,51,入力シート!O411=置換コード!$I$24,52,入力シート!O411=置換コード!$I$25,53,入力シート!O411=置換コード!$I$26,54,入力シート!O411=置換コード!$I$27,55,入力シート!O411=置換コード!$I$28,61,入力シート!O411=置換コード!$I$29,62,入力シート!O411=置換コード!$I$30,63,入力シート!O411=置換コード!$I$31,64,入力シート!O411=置換コード!$I$32,65,入力シート!O411=置換コード!$I$33,66,入力シート!O411=置換コード!$I$34,71,入力シート!O411=置換コード!$I$35,72,入力シート!O411=置換コード!$I$36,73,入力シート!O411=置換コード!$I$37,74,入力シート!O411=置換コード!$I$38,75,入力シート!O411=置換コード!$I$39,76,入力シート!O411=置換コード!$I$40,77,入力シート!O411=置換コード!$I$41,78,入力シート!O411=置換コード!$I$42,79,入力シート!O411=置換コード!$I$43,81,入力シート!O411=置換コード!$I$44,82,入力シート!O411=置換コード!$I$45,83,入力シート!O411=置換コード!$I$46,84,入力シート!O411=置換コード!$I$47,85,入力シート!O411=置換コード!$I$48,86,入力シート!O411=置換コード!$I$49,87,入力シート!O411=置換コード!$I$50,88,入力シート!O411=置換コード!$I$51,90)</f>
        <v>#N/A</v>
      </c>
      <c r="R385" s="83" t="e">
        <f t="shared" si="33"/>
        <v>#N/A</v>
      </c>
      <c r="S385" s="83" t="str">
        <f>ASC(入力シート!N411)</f>
        <v/>
      </c>
      <c r="T385" s="83" t="str">
        <f>ASC(入力シート!P411)</f>
        <v/>
      </c>
      <c r="U385" s="83" t="str">
        <f>ASC(入力シート!Q411)</f>
        <v/>
      </c>
      <c r="V385" s="83" t="str">
        <f>ASC(入力シート!R411)</f>
        <v/>
      </c>
      <c r="W385" s="83" t="str">
        <f>ASC(入力シート!M411)</f>
        <v/>
      </c>
      <c r="X385" s="83" t="e">
        <f>_xlfn.IFS(入力シート!U411=置換コード!$I$4,11,入力シート!U411=置換コード!$I$5,21,入力シート!U411=置換コード!$I$6,22,入力シート!U411=置換コード!$I$7,23,入力シート!U411=置換コード!$I$8,24,入力シート!U411=置換コード!$I$9,25,入力シート!U411=置換コード!$I$10,26,入力シート!U411=置換コード!$I$11,31,入力シート!U411=置換コード!$I$12,32,入力シート!U411=置換コード!$I$13,33,入力シート!U411=置換コード!$I$14,34,入力シート!U411=置換コード!$I$15,35,入力シート!U411=置換コード!$I$16,36,入力シート!U411=置換コード!$I$17,37,入力シート!U411=置換コード!$I$18,38,入力シート!U411=置換コード!$I$19,41,入力シート!U411=置換コード!$I$20,42,入力シート!U411=置換コード!$I$21,43,入力シート!U411=置換コード!$I$22,44,入力シート!U411=置換コード!$I$23,51,入力シート!U411=置換コード!$I$24,52,入力シート!U411=置換コード!$I$25,53,入力シート!U411=置換コード!$I$26,54,入力シート!U411=置換コード!$I$27,55,入力シート!U411=置換コード!$I$28,61,入力シート!U411=置換コード!$I$29,62,入力シート!U411=置換コード!$I$30,63,入力シート!U411=置換コード!$I$31,64,入力シート!U411=置換コード!$I$32,65,入力シート!U411=置換コード!$I$33,66,入力シート!U411=置換コード!$I$34,71,入力シート!U411=置換コード!$I$35,72,入力シート!U411=置換コード!$I$36,73,入力シート!U411=置換コード!$I$37,74,入力シート!U411=置換コード!$I$38,75,入力シート!U411=置換コード!$I$39,76,入力シート!U411=置換コード!$I$40,77,入力シート!U411=置換コード!$I$41,78,入力シート!U411=置換コード!$I$42,79,入力シート!U411=置換コード!$I$43,81,入力シート!U411=置換コード!$I$44,82,入力シート!U411=置換コード!$I$45,83,入力シート!U411=置換コード!$I$46,84,入力シート!U411=置換コード!$I$47,85,入力シート!U411=置換コード!$I$48,86,入力シート!U411=置換コード!$I$49,87,入力シート!U411=置換コード!$I$50,88,入力シート!U411=置換コード!$I$51,90)</f>
        <v>#N/A</v>
      </c>
      <c r="Y385" s="83" t="e">
        <f t="shared" si="34"/>
        <v>#N/A</v>
      </c>
      <c r="Z385" s="83" t="str">
        <f>ASC(入力シート!T411)</f>
        <v/>
      </c>
      <c r="AA385" s="83" t="str">
        <f>ASC(入力シート!V411)</f>
        <v/>
      </c>
      <c r="AB385" s="83" t="str">
        <f>ASC(入力シート!W411)</f>
        <v/>
      </c>
      <c r="AC385" s="83" t="str">
        <f>ASC(入力シート!X411)</f>
        <v/>
      </c>
      <c r="AD385" s="83" t="str">
        <f>ASC(入力シート!S411)</f>
        <v/>
      </c>
      <c r="AE385" s="83" t="str">
        <f>IF(入力シート!D411=0,"",入力シート!D411)</f>
        <v/>
      </c>
      <c r="AF385" s="83">
        <f>IF(入力シート!G411="無し",1,2)</f>
        <v>2</v>
      </c>
      <c r="AG385" s="85" t="str">
        <f t="shared" ca="1" si="35"/>
        <v>20240213</v>
      </c>
      <c r="AH385" s="83">
        <f>IF(入力シート!Y411="有り",2,1)</f>
        <v>1</v>
      </c>
      <c r="AI385" s="83">
        <f>IF(入力シート!Z411="有り",2,1)</f>
        <v>1</v>
      </c>
      <c r="AJ385" s="83">
        <f>IF(入力シート!AA411="有り",2,1)</f>
        <v>1</v>
      </c>
      <c r="AK385" s="83">
        <f>IF(入力シート!AB411="有り",2,1)</f>
        <v>1</v>
      </c>
      <c r="AL385" s="83">
        <f>IF(入力シート!AC411="有り",2,1)</f>
        <v>1</v>
      </c>
      <c r="AM385" s="83">
        <f>IF(入力シート!AD411="有り",2,1)</f>
        <v>1</v>
      </c>
      <c r="AN385" s="83">
        <f>IF(入力シート!AE411="有り",2,1)</f>
        <v>1</v>
      </c>
      <c r="AO385" s="83">
        <f>IF(入力シート!H411="必要(\4,950)",1,0)</f>
        <v>0</v>
      </c>
    </row>
    <row r="386" spans="5:41" x14ac:dyDescent="0.4">
      <c r="E386" s="85" t="str">
        <f t="shared" ca="1" si="30"/>
        <v>20240213</v>
      </c>
      <c r="F386" s="83" t="str">
        <f>DBCS(入力シート!A412)</f>
        <v/>
      </c>
      <c r="G386" s="83" t="str">
        <f>(ASC(SUBSTITUTE(SUBSTITUTE(入力シート!B412,"　","")," ","")))</f>
        <v/>
      </c>
      <c r="H386" s="83" t="str">
        <f>ASC(入力シート!C412)</f>
        <v/>
      </c>
      <c r="I386" s="83" t="str">
        <f>IF(入力シート!E412=0,"",入力シート!E412)</f>
        <v/>
      </c>
      <c r="J386" s="83" t="str">
        <f>IF(入力シート!I412=0,"",入力シート!I412)</f>
        <v/>
      </c>
      <c r="K386" s="83" t="str">
        <f>DBCS(入力シート!K412)</f>
        <v/>
      </c>
      <c r="L386" s="83" t="str">
        <f>ASC(入力シート!L412)</f>
        <v/>
      </c>
      <c r="M386" s="83" t="e">
        <f>_xlfn.IFS(入力シート!J412=置換コード!$B$4,1,入力シート!J412=置換コード!$B$5,2,入力シート!J412=置換コード!$B$6,3,入力シート!J412=置換コード!$B$7,4,入力シート!J412=置換コード!$B$8,5,入力シート!J412=置換コード!$B$9,6,入力シート!J412=置換コード!$B$10,7,入力シート!J412=置換コード!$B$11,8,入力シート!J412=置換コード!$B$12,9,入力シート!J412=置換コード!$B$13,10)</f>
        <v>#N/A</v>
      </c>
      <c r="N386" s="83" t="e">
        <f>_xlfn.IFS(入力シート!F412=置換コード!$E$4,1,入力シート!F412=置換コード!$E$5,2)</f>
        <v>#N/A</v>
      </c>
      <c r="O386" s="83" t="e">
        <f t="shared" si="31"/>
        <v>#N/A</v>
      </c>
      <c r="P386" s="83" t="e">
        <f t="shared" si="32"/>
        <v>#N/A</v>
      </c>
      <c r="Q386" s="83" t="e">
        <f>_xlfn.IFS(入力シート!O412=置換コード!$I$4,11,入力シート!O412=置換コード!$I$5,21,入力シート!O412=置換コード!$I$6,22,入力シート!O412=置換コード!$I$7,23,入力シート!O412=置換コード!$I$8,24,入力シート!O412=置換コード!$I$9,25,入力シート!O412=置換コード!$I$10,26,入力シート!O412=置換コード!$I$11,31,入力シート!O412=置換コード!$I$12,32,入力シート!O412=置換コード!$I$13,33,入力シート!O412=置換コード!$I$14,34,入力シート!O412=置換コード!$I$15,35,入力シート!O412=置換コード!$I$16,36,入力シート!O412=置換コード!$I$17,37,入力シート!O412=置換コード!$I$18,38,入力シート!O412=置換コード!$I$19,41,入力シート!O412=置換コード!$I$20,42,入力シート!O412=置換コード!$I$21,43,入力シート!O412=置換コード!$I$22,44,入力シート!O412=置換コード!$I$23,51,入力シート!O412=置換コード!$I$24,52,入力シート!O412=置換コード!$I$25,53,入力シート!O412=置換コード!$I$26,54,入力シート!O412=置換コード!$I$27,55,入力シート!O412=置換コード!$I$28,61,入力シート!O412=置換コード!$I$29,62,入力シート!O412=置換コード!$I$30,63,入力シート!O412=置換コード!$I$31,64,入力シート!O412=置換コード!$I$32,65,入力シート!O412=置換コード!$I$33,66,入力シート!O412=置換コード!$I$34,71,入力シート!O412=置換コード!$I$35,72,入力シート!O412=置換コード!$I$36,73,入力シート!O412=置換コード!$I$37,74,入力シート!O412=置換コード!$I$38,75,入力シート!O412=置換コード!$I$39,76,入力シート!O412=置換コード!$I$40,77,入力シート!O412=置換コード!$I$41,78,入力シート!O412=置換コード!$I$42,79,入力シート!O412=置換コード!$I$43,81,入力シート!O412=置換コード!$I$44,82,入力シート!O412=置換コード!$I$45,83,入力シート!O412=置換コード!$I$46,84,入力シート!O412=置換コード!$I$47,85,入力シート!O412=置換コード!$I$48,86,入力シート!O412=置換コード!$I$49,87,入力シート!O412=置換コード!$I$50,88,入力シート!O412=置換コード!$I$51,90)</f>
        <v>#N/A</v>
      </c>
      <c r="R386" s="83" t="e">
        <f t="shared" si="33"/>
        <v>#N/A</v>
      </c>
      <c r="S386" s="83" t="str">
        <f>ASC(入力シート!N412)</f>
        <v/>
      </c>
      <c r="T386" s="83" t="str">
        <f>ASC(入力シート!P412)</f>
        <v/>
      </c>
      <c r="U386" s="83" t="str">
        <f>ASC(入力シート!Q412)</f>
        <v/>
      </c>
      <c r="V386" s="83" t="str">
        <f>ASC(入力シート!R412)</f>
        <v/>
      </c>
      <c r="W386" s="83" t="str">
        <f>ASC(入力シート!M412)</f>
        <v/>
      </c>
      <c r="X386" s="83" t="e">
        <f>_xlfn.IFS(入力シート!U412=置換コード!$I$4,11,入力シート!U412=置換コード!$I$5,21,入力シート!U412=置換コード!$I$6,22,入力シート!U412=置換コード!$I$7,23,入力シート!U412=置換コード!$I$8,24,入力シート!U412=置換コード!$I$9,25,入力シート!U412=置換コード!$I$10,26,入力シート!U412=置換コード!$I$11,31,入力シート!U412=置換コード!$I$12,32,入力シート!U412=置換コード!$I$13,33,入力シート!U412=置換コード!$I$14,34,入力シート!U412=置換コード!$I$15,35,入力シート!U412=置換コード!$I$16,36,入力シート!U412=置換コード!$I$17,37,入力シート!U412=置換コード!$I$18,38,入力シート!U412=置換コード!$I$19,41,入力シート!U412=置換コード!$I$20,42,入力シート!U412=置換コード!$I$21,43,入力シート!U412=置換コード!$I$22,44,入力シート!U412=置換コード!$I$23,51,入力シート!U412=置換コード!$I$24,52,入力シート!U412=置換コード!$I$25,53,入力シート!U412=置換コード!$I$26,54,入力シート!U412=置換コード!$I$27,55,入力シート!U412=置換コード!$I$28,61,入力シート!U412=置換コード!$I$29,62,入力シート!U412=置換コード!$I$30,63,入力シート!U412=置換コード!$I$31,64,入力シート!U412=置換コード!$I$32,65,入力シート!U412=置換コード!$I$33,66,入力シート!U412=置換コード!$I$34,71,入力シート!U412=置換コード!$I$35,72,入力シート!U412=置換コード!$I$36,73,入力シート!U412=置換コード!$I$37,74,入力シート!U412=置換コード!$I$38,75,入力シート!U412=置換コード!$I$39,76,入力シート!U412=置換コード!$I$40,77,入力シート!U412=置換コード!$I$41,78,入力シート!U412=置換コード!$I$42,79,入力シート!U412=置換コード!$I$43,81,入力シート!U412=置換コード!$I$44,82,入力シート!U412=置換コード!$I$45,83,入力シート!U412=置換コード!$I$46,84,入力シート!U412=置換コード!$I$47,85,入力シート!U412=置換コード!$I$48,86,入力シート!U412=置換コード!$I$49,87,入力シート!U412=置換コード!$I$50,88,入力シート!U412=置換コード!$I$51,90)</f>
        <v>#N/A</v>
      </c>
      <c r="Y386" s="83" t="e">
        <f t="shared" si="34"/>
        <v>#N/A</v>
      </c>
      <c r="Z386" s="83" t="str">
        <f>ASC(入力シート!T412)</f>
        <v/>
      </c>
      <c r="AA386" s="83" t="str">
        <f>ASC(入力シート!V412)</f>
        <v/>
      </c>
      <c r="AB386" s="83" t="str">
        <f>ASC(入力シート!W412)</f>
        <v/>
      </c>
      <c r="AC386" s="83" t="str">
        <f>ASC(入力シート!X412)</f>
        <v/>
      </c>
      <c r="AD386" s="83" t="str">
        <f>ASC(入力シート!S412)</f>
        <v/>
      </c>
      <c r="AE386" s="83" t="str">
        <f>IF(入力シート!D412=0,"",入力シート!D412)</f>
        <v/>
      </c>
      <c r="AF386" s="83">
        <f>IF(入力シート!G412="無し",1,2)</f>
        <v>2</v>
      </c>
      <c r="AG386" s="85" t="str">
        <f t="shared" ca="1" si="35"/>
        <v>20240213</v>
      </c>
      <c r="AH386" s="83">
        <f>IF(入力シート!Y412="有り",2,1)</f>
        <v>1</v>
      </c>
      <c r="AI386" s="83">
        <f>IF(入力シート!Z412="有り",2,1)</f>
        <v>1</v>
      </c>
      <c r="AJ386" s="83">
        <f>IF(入力シート!AA412="有り",2,1)</f>
        <v>1</v>
      </c>
      <c r="AK386" s="83">
        <f>IF(入力シート!AB412="有り",2,1)</f>
        <v>1</v>
      </c>
      <c r="AL386" s="83">
        <f>IF(入力シート!AC412="有り",2,1)</f>
        <v>1</v>
      </c>
      <c r="AM386" s="83">
        <f>IF(入力シート!AD412="有り",2,1)</f>
        <v>1</v>
      </c>
      <c r="AN386" s="83">
        <f>IF(入力シート!AE412="有り",2,1)</f>
        <v>1</v>
      </c>
      <c r="AO386" s="83">
        <f>IF(入力シート!H412="必要(\4,950)",1,0)</f>
        <v>0</v>
      </c>
    </row>
    <row r="387" spans="5:41" x14ac:dyDescent="0.4">
      <c r="E387" s="85" t="str">
        <f t="shared" ref="E387:E450" ca="1" si="36">TEXT(TODAY(), "yyyymmdd")</f>
        <v>20240213</v>
      </c>
      <c r="F387" s="83" t="str">
        <f>DBCS(入力シート!A413)</f>
        <v/>
      </c>
      <c r="G387" s="83" t="str">
        <f>(ASC(SUBSTITUTE(SUBSTITUTE(入力シート!B413,"　","")," ","")))</f>
        <v/>
      </c>
      <c r="H387" s="83" t="str">
        <f>ASC(入力シート!C413)</f>
        <v/>
      </c>
      <c r="I387" s="83" t="str">
        <f>IF(入力シート!E413=0,"",入力シート!E413)</f>
        <v/>
      </c>
      <c r="J387" s="83" t="str">
        <f>IF(入力シート!I413=0,"",入力シート!I413)</f>
        <v/>
      </c>
      <c r="K387" s="83" t="str">
        <f>DBCS(入力シート!K413)</f>
        <v/>
      </c>
      <c r="L387" s="83" t="str">
        <f>ASC(入力シート!L413)</f>
        <v/>
      </c>
      <c r="M387" s="83" t="e">
        <f>_xlfn.IFS(入力シート!J413=置換コード!$B$4,1,入力シート!J413=置換コード!$B$5,2,入力シート!J413=置換コード!$B$6,3,入力シート!J413=置換コード!$B$7,4,入力シート!J413=置換コード!$B$8,5,入力シート!J413=置換コード!$B$9,6,入力シート!J413=置換コード!$B$10,7,入力シート!J413=置換コード!$B$11,8,入力シート!J413=置換コード!$B$12,9,入力シート!J413=置換コード!$B$13,10)</f>
        <v>#N/A</v>
      </c>
      <c r="N387" s="83" t="e">
        <f>_xlfn.IFS(入力シート!F413=置換コード!$E$4,1,入力シート!F413=置換コード!$E$5,2)</f>
        <v>#N/A</v>
      </c>
      <c r="O387" s="83" t="e">
        <f t="shared" ref="O387:O450" si="37">IF(N387=1,X387,Q387)</f>
        <v>#N/A</v>
      </c>
      <c r="P387" s="83" t="e">
        <f t="shared" ref="P387:P450" si="38">IF(N387=1,Y387,R387)</f>
        <v>#N/A</v>
      </c>
      <c r="Q387" s="83" t="e">
        <f>_xlfn.IFS(入力シート!O413=置換コード!$I$4,11,入力シート!O413=置換コード!$I$5,21,入力シート!O413=置換コード!$I$6,22,入力シート!O413=置換コード!$I$7,23,入力シート!O413=置換コード!$I$8,24,入力シート!O413=置換コード!$I$9,25,入力シート!O413=置換コード!$I$10,26,入力シート!O413=置換コード!$I$11,31,入力シート!O413=置換コード!$I$12,32,入力シート!O413=置換コード!$I$13,33,入力シート!O413=置換コード!$I$14,34,入力シート!O413=置換コード!$I$15,35,入力シート!O413=置換コード!$I$16,36,入力シート!O413=置換コード!$I$17,37,入力シート!O413=置換コード!$I$18,38,入力シート!O413=置換コード!$I$19,41,入力シート!O413=置換コード!$I$20,42,入力シート!O413=置換コード!$I$21,43,入力シート!O413=置換コード!$I$22,44,入力シート!O413=置換コード!$I$23,51,入力シート!O413=置換コード!$I$24,52,入力シート!O413=置換コード!$I$25,53,入力シート!O413=置換コード!$I$26,54,入力シート!O413=置換コード!$I$27,55,入力シート!O413=置換コード!$I$28,61,入力シート!O413=置換コード!$I$29,62,入力シート!O413=置換コード!$I$30,63,入力シート!O413=置換コード!$I$31,64,入力シート!O413=置換コード!$I$32,65,入力シート!O413=置換コード!$I$33,66,入力シート!O413=置換コード!$I$34,71,入力シート!O413=置換コード!$I$35,72,入力シート!O413=置換コード!$I$36,73,入力シート!O413=置換コード!$I$37,74,入力シート!O413=置換コード!$I$38,75,入力シート!O413=置換コード!$I$39,76,入力シート!O413=置換コード!$I$40,77,入力シート!O413=置換コード!$I$41,78,入力シート!O413=置換コード!$I$42,79,入力シート!O413=置換コード!$I$43,81,入力シート!O413=置換コード!$I$44,82,入力シート!O413=置換コード!$I$45,83,入力シート!O413=置換コード!$I$46,84,入力シート!O413=置換コード!$I$47,85,入力シート!O413=置換コード!$I$48,86,入力シート!O413=置換コード!$I$49,87,入力シート!O413=置換コード!$I$50,88,入力シート!O413=置換コード!$I$51,90)</f>
        <v>#N/A</v>
      </c>
      <c r="R387" s="83" t="e">
        <f t="shared" ref="R387:R450" si="39">ROUNDDOWN(Q387,-1)</f>
        <v>#N/A</v>
      </c>
      <c r="S387" s="83" t="str">
        <f>ASC(入力シート!N413)</f>
        <v/>
      </c>
      <c r="T387" s="83" t="str">
        <f>ASC(入力シート!P413)</f>
        <v/>
      </c>
      <c r="U387" s="83" t="str">
        <f>ASC(入力シート!Q413)</f>
        <v/>
      </c>
      <c r="V387" s="83" t="str">
        <f>ASC(入力シート!R413)</f>
        <v/>
      </c>
      <c r="W387" s="83" t="str">
        <f>ASC(入力シート!M413)</f>
        <v/>
      </c>
      <c r="X387" s="83" t="e">
        <f>_xlfn.IFS(入力シート!U413=置換コード!$I$4,11,入力シート!U413=置換コード!$I$5,21,入力シート!U413=置換コード!$I$6,22,入力シート!U413=置換コード!$I$7,23,入力シート!U413=置換コード!$I$8,24,入力シート!U413=置換コード!$I$9,25,入力シート!U413=置換コード!$I$10,26,入力シート!U413=置換コード!$I$11,31,入力シート!U413=置換コード!$I$12,32,入力シート!U413=置換コード!$I$13,33,入力シート!U413=置換コード!$I$14,34,入力シート!U413=置換コード!$I$15,35,入力シート!U413=置換コード!$I$16,36,入力シート!U413=置換コード!$I$17,37,入力シート!U413=置換コード!$I$18,38,入力シート!U413=置換コード!$I$19,41,入力シート!U413=置換コード!$I$20,42,入力シート!U413=置換コード!$I$21,43,入力シート!U413=置換コード!$I$22,44,入力シート!U413=置換コード!$I$23,51,入力シート!U413=置換コード!$I$24,52,入力シート!U413=置換コード!$I$25,53,入力シート!U413=置換コード!$I$26,54,入力シート!U413=置換コード!$I$27,55,入力シート!U413=置換コード!$I$28,61,入力シート!U413=置換コード!$I$29,62,入力シート!U413=置換コード!$I$30,63,入力シート!U413=置換コード!$I$31,64,入力シート!U413=置換コード!$I$32,65,入力シート!U413=置換コード!$I$33,66,入力シート!U413=置換コード!$I$34,71,入力シート!U413=置換コード!$I$35,72,入力シート!U413=置換コード!$I$36,73,入力シート!U413=置換コード!$I$37,74,入力シート!U413=置換コード!$I$38,75,入力シート!U413=置換コード!$I$39,76,入力シート!U413=置換コード!$I$40,77,入力シート!U413=置換コード!$I$41,78,入力シート!U413=置換コード!$I$42,79,入力シート!U413=置換コード!$I$43,81,入力シート!U413=置換コード!$I$44,82,入力シート!U413=置換コード!$I$45,83,入力シート!U413=置換コード!$I$46,84,入力シート!U413=置換コード!$I$47,85,入力シート!U413=置換コード!$I$48,86,入力シート!U413=置換コード!$I$49,87,入力シート!U413=置換コード!$I$50,88,入力シート!U413=置換コード!$I$51,90)</f>
        <v>#N/A</v>
      </c>
      <c r="Y387" s="83" t="e">
        <f t="shared" ref="Y387:Y450" si="40">ROUNDDOWN(X387,-1)</f>
        <v>#N/A</v>
      </c>
      <c r="Z387" s="83" t="str">
        <f>ASC(入力シート!T413)</f>
        <v/>
      </c>
      <c r="AA387" s="83" t="str">
        <f>ASC(入力シート!V413)</f>
        <v/>
      </c>
      <c r="AB387" s="83" t="str">
        <f>ASC(入力シート!W413)</f>
        <v/>
      </c>
      <c r="AC387" s="83" t="str">
        <f>ASC(入力シート!X413)</f>
        <v/>
      </c>
      <c r="AD387" s="83" t="str">
        <f>ASC(入力シート!S413)</f>
        <v/>
      </c>
      <c r="AE387" s="83" t="str">
        <f>IF(入力シート!D413=0,"",入力シート!D413)</f>
        <v/>
      </c>
      <c r="AF387" s="83">
        <f>IF(入力シート!G413="無し",1,2)</f>
        <v>2</v>
      </c>
      <c r="AG387" s="85" t="str">
        <f t="shared" ref="AG387:AG450" ca="1" si="41">TEXT(TODAY(), "yyyymmdd")</f>
        <v>20240213</v>
      </c>
      <c r="AH387" s="83">
        <f>IF(入力シート!Y413="有り",2,1)</f>
        <v>1</v>
      </c>
      <c r="AI387" s="83">
        <f>IF(入力シート!Z413="有り",2,1)</f>
        <v>1</v>
      </c>
      <c r="AJ387" s="83">
        <f>IF(入力シート!AA413="有り",2,1)</f>
        <v>1</v>
      </c>
      <c r="AK387" s="83">
        <f>IF(入力シート!AB413="有り",2,1)</f>
        <v>1</v>
      </c>
      <c r="AL387" s="83">
        <f>IF(入力シート!AC413="有り",2,1)</f>
        <v>1</v>
      </c>
      <c r="AM387" s="83">
        <f>IF(入力シート!AD413="有り",2,1)</f>
        <v>1</v>
      </c>
      <c r="AN387" s="83">
        <f>IF(入力シート!AE413="有り",2,1)</f>
        <v>1</v>
      </c>
      <c r="AO387" s="83">
        <f>IF(入力シート!H413="必要(\4,950)",1,0)</f>
        <v>0</v>
      </c>
    </row>
    <row r="388" spans="5:41" x14ac:dyDescent="0.4">
      <c r="E388" s="85" t="str">
        <f t="shared" ca="1" si="36"/>
        <v>20240213</v>
      </c>
      <c r="F388" s="83" t="str">
        <f>DBCS(入力シート!A414)</f>
        <v/>
      </c>
      <c r="G388" s="83" t="str">
        <f>(ASC(SUBSTITUTE(SUBSTITUTE(入力シート!B414,"　","")," ","")))</f>
        <v/>
      </c>
      <c r="H388" s="83" t="str">
        <f>ASC(入力シート!C414)</f>
        <v/>
      </c>
      <c r="I388" s="83" t="str">
        <f>IF(入力シート!E414=0,"",入力シート!E414)</f>
        <v/>
      </c>
      <c r="J388" s="83" t="str">
        <f>IF(入力シート!I414=0,"",入力シート!I414)</f>
        <v/>
      </c>
      <c r="K388" s="83" t="str">
        <f>DBCS(入力シート!K414)</f>
        <v/>
      </c>
      <c r="L388" s="83" t="str">
        <f>ASC(入力シート!L414)</f>
        <v/>
      </c>
      <c r="M388" s="83" t="e">
        <f>_xlfn.IFS(入力シート!J414=置換コード!$B$4,1,入力シート!J414=置換コード!$B$5,2,入力シート!J414=置換コード!$B$6,3,入力シート!J414=置換コード!$B$7,4,入力シート!J414=置換コード!$B$8,5,入力シート!J414=置換コード!$B$9,6,入力シート!J414=置換コード!$B$10,7,入力シート!J414=置換コード!$B$11,8,入力シート!J414=置換コード!$B$12,9,入力シート!J414=置換コード!$B$13,10)</f>
        <v>#N/A</v>
      </c>
      <c r="N388" s="83" t="e">
        <f>_xlfn.IFS(入力シート!F414=置換コード!$E$4,1,入力シート!F414=置換コード!$E$5,2)</f>
        <v>#N/A</v>
      </c>
      <c r="O388" s="83" t="e">
        <f t="shared" si="37"/>
        <v>#N/A</v>
      </c>
      <c r="P388" s="83" t="e">
        <f t="shared" si="38"/>
        <v>#N/A</v>
      </c>
      <c r="Q388" s="83" t="e">
        <f>_xlfn.IFS(入力シート!O414=置換コード!$I$4,11,入力シート!O414=置換コード!$I$5,21,入力シート!O414=置換コード!$I$6,22,入力シート!O414=置換コード!$I$7,23,入力シート!O414=置換コード!$I$8,24,入力シート!O414=置換コード!$I$9,25,入力シート!O414=置換コード!$I$10,26,入力シート!O414=置換コード!$I$11,31,入力シート!O414=置換コード!$I$12,32,入力シート!O414=置換コード!$I$13,33,入力シート!O414=置換コード!$I$14,34,入力シート!O414=置換コード!$I$15,35,入力シート!O414=置換コード!$I$16,36,入力シート!O414=置換コード!$I$17,37,入力シート!O414=置換コード!$I$18,38,入力シート!O414=置換コード!$I$19,41,入力シート!O414=置換コード!$I$20,42,入力シート!O414=置換コード!$I$21,43,入力シート!O414=置換コード!$I$22,44,入力シート!O414=置換コード!$I$23,51,入力シート!O414=置換コード!$I$24,52,入力シート!O414=置換コード!$I$25,53,入力シート!O414=置換コード!$I$26,54,入力シート!O414=置換コード!$I$27,55,入力シート!O414=置換コード!$I$28,61,入力シート!O414=置換コード!$I$29,62,入力シート!O414=置換コード!$I$30,63,入力シート!O414=置換コード!$I$31,64,入力シート!O414=置換コード!$I$32,65,入力シート!O414=置換コード!$I$33,66,入力シート!O414=置換コード!$I$34,71,入力シート!O414=置換コード!$I$35,72,入力シート!O414=置換コード!$I$36,73,入力シート!O414=置換コード!$I$37,74,入力シート!O414=置換コード!$I$38,75,入力シート!O414=置換コード!$I$39,76,入力シート!O414=置換コード!$I$40,77,入力シート!O414=置換コード!$I$41,78,入力シート!O414=置換コード!$I$42,79,入力シート!O414=置換コード!$I$43,81,入力シート!O414=置換コード!$I$44,82,入力シート!O414=置換コード!$I$45,83,入力シート!O414=置換コード!$I$46,84,入力シート!O414=置換コード!$I$47,85,入力シート!O414=置換コード!$I$48,86,入力シート!O414=置換コード!$I$49,87,入力シート!O414=置換コード!$I$50,88,入力シート!O414=置換コード!$I$51,90)</f>
        <v>#N/A</v>
      </c>
      <c r="R388" s="83" t="e">
        <f t="shared" si="39"/>
        <v>#N/A</v>
      </c>
      <c r="S388" s="83" t="str">
        <f>ASC(入力シート!N414)</f>
        <v/>
      </c>
      <c r="T388" s="83" t="str">
        <f>ASC(入力シート!P414)</f>
        <v/>
      </c>
      <c r="U388" s="83" t="str">
        <f>ASC(入力シート!Q414)</f>
        <v/>
      </c>
      <c r="V388" s="83" t="str">
        <f>ASC(入力シート!R414)</f>
        <v/>
      </c>
      <c r="W388" s="83" t="str">
        <f>ASC(入力シート!M414)</f>
        <v/>
      </c>
      <c r="X388" s="83" t="e">
        <f>_xlfn.IFS(入力シート!U414=置換コード!$I$4,11,入力シート!U414=置換コード!$I$5,21,入力シート!U414=置換コード!$I$6,22,入力シート!U414=置換コード!$I$7,23,入力シート!U414=置換コード!$I$8,24,入力シート!U414=置換コード!$I$9,25,入力シート!U414=置換コード!$I$10,26,入力シート!U414=置換コード!$I$11,31,入力シート!U414=置換コード!$I$12,32,入力シート!U414=置換コード!$I$13,33,入力シート!U414=置換コード!$I$14,34,入力シート!U414=置換コード!$I$15,35,入力シート!U414=置換コード!$I$16,36,入力シート!U414=置換コード!$I$17,37,入力シート!U414=置換コード!$I$18,38,入力シート!U414=置換コード!$I$19,41,入力シート!U414=置換コード!$I$20,42,入力シート!U414=置換コード!$I$21,43,入力シート!U414=置換コード!$I$22,44,入力シート!U414=置換コード!$I$23,51,入力シート!U414=置換コード!$I$24,52,入力シート!U414=置換コード!$I$25,53,入力シート!U414=置換コード!$I$26,54,入力シート!U414=置換コード!$I$27,55,入力シート!U414=置換コード!$I$28,61,入力シート!U414=置換コード!$I$29,62,入力シート!U414=置換コード!$I$30,63,入力シート!U414=置換コード!$I$31,64,入力シート!U414=置換コード!$I$32,65,入力シート!U414=置換コード!$I$33,66,入力シート!U414=置換コード!$I$34,71,入力シート!U414=置換コード!$I$35,72,入力シート!U414=置換コード!$I$36,73,入力シート!U414=置換コード!$I$37,74,入力シート!U414=置換コード!$I$38,75,入力シート!U414=置換コード!$I$39,76,入力シート!U414=置換コード!$I$40,77,入力シート!U414=置換コード!$I$41,78,入力シート!U414=置換コード!$I$42,79,入力シート!U414=置換コード!$I$43,81,入力シート!U414=置換コード!$I$44,82,入力シート!U414=置換コード!$I$45,83,入力シート!U414=置換コード!$I$46,84,入力シート!U414=置換コード!$I$47,85,入力シート!U414=置換コード!$I$48,86,入力シート!U414=置換コード!$I$49,87,入力シート!U414=置換コード!$I$50,88,入力シート!U414=置換コード!$I$51,90)</f>
        <v>#N/A</v>
      </c>
      <c r="Y388" s="83" t="e">
        <f t="shared" si="40"/>
        <v>#N/A</v>
      </c>
      <c r="Z388" s="83" t="str">
        <f>ASC(入力シート!T414)</f>
        <v/>
      </c>
      <c r="AA388" s="83" t="str">
        <f>ASC(入力シート!V414)</f>
        <v/>
      </c>
      <c r="AB388" s="83" t="str">
        <f>ASC(入力シート!W414)</f>
        <v/>
      </c>
      <c r="AC388" s="83" t="str">
        <f>ASC(入力シート!X414)</f>
        <v/>
      </c>
      <c r="AD388" s="83" t="str">
        <f>ASC(入力シート!S414)</f>
        <v/>
      </c>
      <c r="AE388" s="83" t="str">
        <f>IF(入力シート!D414=0,"",入力シート!D414)</f>
        <v/>
      </c>
      <c r="AF388" s="83">
        <f>IF(入力シート!G414="無し",1,2)</f>
        <v>2</v>
      </c>
      <c r="AG388" s="85" t="str">
        <f t="shared" ca="1" si="41"/>
        <v>20240213</v>
      </c>
      <c r="AH388" s="83">
        <f>IF(入力シート!Y414="有り",2,1)</f>
        <v>1</v>
      </c>
      <c r="AI388" s="83">
        <f>IF(入力シート!Z414="有り",2,1)</f>
        <v>1</v>
      </c>
      <c r="AJ388" s="83">
        <f>IF(入力シート!AA414="有り",2,1)</f>
        <v>1</v>
      </c>
      <c r="AK388" s="83">
        <f>IF(入力シート!AB414="有り",2,1)</f>
        <v>1</v>
      </c>
      <c r="AL388" s="83">
        <f>IF(入力シート!AC414="有り",2,1)</f>
        <v>1</v>
      </c>
      <c r="AM388" s="83">
        <f>IF(入力シート!AD414="有り",2,1)</f>
        <v>1</v>
      </c>
      <c r="AN388" s="83">
        <f>IF(入力シート!AE414="有り",2,1)</f>
        <v>1</v>
      </c>
      <c r="AO388" s="83">
        <f>IF(入力シート!H414="必要(\4,950)",1,0)</f>
        <v>0</v>
      </c>
    </row>
    <row r="389" spans="5:41" x14ac:dyDescent="0.4">
      <c r="E389" s="85" t="str">
        <f t="shared" ca="1" si="36"/>
        <v>20240213</v>
      </c>
      <c r="F389" s="83" t="str">
        <f>DBCS(入力シート!A415)</f>
        <v/>
      </c>
      <c r="G389" s="83" t="str">
        <f>(ASC(SUBSTITUTE(SUBSTITUTE(入力シート!B415,"　","")," ","")))</f>
        <v/>
      </c>
      <c r="H389" s="83" t="str">
        <f>ASC(入力シート!C415)</f>
        <v/>
      </c>
      <c r="I389" s="83" t="str">
        <f>IF(入力シート!E415=0,"",入力シート!E415)</f>
        <v/>
      </c>
      <c r="J389" s="83" t="str">
        <f>IF(入力シート!I415=0,"",入力シート!I415)</f>
        <v/>
      </c>
      <c r="K389" s="83" t="str">
        <f>DBCS(入力シート!K415)</f>
        <v/>
      </c>
      <c r="L389" s="83" t="str">
        <f>ASC(入力シート!L415)</f>
        <v/>
      </c>
      <c r="M389" s="83" t="e">
        <f>_xlfn.IFS(入力シート!J415=置換コード!$B$4,1,入力シート!J415=置換コード!$B$5,2,入力シート!J415=置換コード!$B$6,3,入力シート!J415=置換コード!$B$7,4,入力シート!J415=置換コード!$B$8,5,入力シート!J415=置換コード!$B$9,6,入力シート!J415=置換コード!$B$10,7,入力シート!J415=置換コード!$B$11,8,入力シート!J415=置換コード!$B$12,9,入力シート!J415=置換コード!$B$13,10)</f>
        <v>#N/A</v>
      </c>
      <c r="N389" s="83" t="e">
        <f>_xlfn.IFS(入力シート!F415=置換コード!$E$4,1,入力シート!F415=置換コード!$E$5,2)</f>
        <v>#N/A</v>
      </c>
      <c r="O389" s="83" t="e">
        <f t="shared" si="37"/>
        <v>#N/A</v>
      </c>
      <c r="P389" s="83" t="e">
        <f t="shared" si="38"/>
        <v>#N/A</v>
      </c>
      <c r="Q389" s="83" t="e">
        <f>_xlfn.IFS(入力シート!O415=置換コード!$I$4,11,入力シート!O415=置換コード!$I$5,21,入力シート!O415=置換コード!$I$6,22,入力シート!O415=置換コード!$I$7,23,入力シート!O415=置換コード!$I$8,24,入力シート!O415=置換コード!$I$9,25,入力シート!O415=置換コード!$I$10,26,入力シート!O415=置換コード!$I$11,31,入力シート!O415=置換コード!$I$12,32,入力シート!O415=置換コード!$I$13,33,入力シート!O415=置換コード!$I$14,34,入力シート!O415=置換コード!$I$15,35,入力シート!O415=置換コード!$I$16,36,入力シート!O415=置換コード!$I$17,37,入力シート!O415=置換コード!$I$18,38,入力シート!O415=置換コード!$I$19,41,入力シート!O415=置換コード!$I$20,42,入力シート!O415=置換コード!$I$21,43,入力シート!O415=置換コード!$I$22,44,入力シート!O415=置換コード!$I$23,51,入力シート!O415=置換コード!$I$24,52,入力シート!O415=置換コード!$I$25,53,入力シート!O415=置換コード!$I$26,54,入力シート!O415=置換コード!$I$27,55,入力シート!O415=置換コード!$I$28,61,入力シート!O415=置換コード!$I$29,62,入力シート!O415=置換コード!$I$30,63,入力シート!O415=置換コード!$I$31,64,入力シート!O415=置換コード!$I$32,65,入力シート!O415=置換コード!$I$33,66,入力シート!O415=置換コード!$I$34,71,入力シート!O415=置換コード!$I$35,72,入力シート!O415=置換コード!$I$36,73,入力シート!O415=置換コード!$I$37,74,入力シート!O415=置換コード!$I$38,75,入力シート!O415=置換コード!$I$39,76,入力シート!O415=置換コード!$I$40,77,入力シート!O415=置換コード!$I$41,78,入力シート!O415=置換コード!$I$42,79,入力シート!O415=置換コード!$I$43,81,入力シート!O415=置換コード!$I$44,82,入力シート!O415=置換コード!$I$45,83,入力シート!O415=置換コード!$I$46,84,入力シート!O415=置換コード!$I$47,85,入力シート!O415=置換コード!$I$48,86,入力シート!O415=置換コード!$I$49,87,入力シート!O415=置換コード!$I$50,88,入力シート!O415=置換コード!$I$51,90)</f>
        <v>#N/A</v>
      </c>
      <c r="R389" s="83" t="e">
        <f t="shared" si="39"/>
        <v>#N/A</v>
      </c>
      <c r="S389" s="83" t="str">
        <f>ASC(入力シート!N415)</f>
        <v/>
      </c>
      <c r="T389" s="83" t="str">
        <f>ASC(入力シート!P415)</f>
        <v/>
      </c>
      <c r="U389" s="83" t="str">
        <f>ASC(入力シート!Q415)</f>
        <v/>
      </c>
      <c r="V389" s="83" t="str">
        <f>ASC(入力シート!R415)</f>
        <v/>
      </c>
      <c r="W389" s="83" t="str">
        <f>ASC(入力シート!M415)</f>
        <v/>
      </c>
      <c r="X389" s="83" t="e">
        <f>_xlfn.IFS(入力シート!U415=置換コード!$I$4,11,入力シート!U415=置換コード!$I$5,21,入力シート!U415=置換コード!$I$6,22,入力シート!U415=置換コード!$I$7,23,入力シート!U415=置換コード!$I$8,24,入力シート!U415=置換コード!$I$9,25,入力シート!U415=置換コード!$I$10,26,入力シート!U415=置換コード!$I$11,31,入力シート!U415=置換コード!$I$12,32,入力シート!U415=置換コード!$I$13,33,入力シート!U415=置換コード!$I$14,34,入力シート!U415=置換コード!$I$15,35,入力シート!U415=置換コード!$I$16,36,入力シート!U415=置換コード!$I$17,37,入力シート!U415=置換コード!$I$18,38,入力シート!U415=置換コード!$I$19,41,入力シート!U415=置換コード!$I$20,42,入力シート!U415=置換コード!$I$21,43,入力シート!U415=置換コード!$I$22,44,入力シート!U415=置換コード!$I$23,51,入力シート!U415=置換コード!$I$24,52,入力シート!U415=置換コード!$I$25,53,入力シート!U415=置換コード!$I$26,54,入力シート!U415=置換コード!$I$27,55,入力シート!U415=置換コード!$I$28,61,入力シート!U415=置換コード!$I$29,62,入力シート!U415=置換コード!$I$30,63,入力シート!U415=置換コード!$I$31,64,入力シート!U415=置換コード!$I$32,65,入力シート!U415=置換コード!$I$33,66,入力シート!U415=置換コード!$I$34,71,入力シート!U415=置換コード!$I$35,72,入力シート!U415=置換コード!$I$36,73,入力シート!U415=置換コード!$I$37,74,入力シート!U415=置換コード!$I$38,75,入力シート!U415=置換コード!$I$39,76,入力シート!U415=置換コード!$I$40,77,入力シート!U415=置換コード!$I$41,78,入力シート!U415=置換コード!$I$42,79,入力シート!U415=置換コード!$I$43,81,入力シート!U415=置換コード!$I$44,82,入力シート!U415=置換コード!$I$45,83,入力シート!U415=置換コード!$I$46,84,入力シート!U415=置換コード!$I$47,85,入力シート!U415=置換コード!$I$48,86,入力シート!U415=置換コード!$I$49,87,入力シート!U415=置換コード!$I$50,88,入力シート!U415=置換コード!$I$51,90)</f>
        <v>#N/A</v>
      </c>
      <c r="Y389" s="83" t="e">
        <f t="shared" si="40"/>
        <v>#N/A</v>
      </c>
      <c r="Z389" s="83" t="str">
        <f>ASC(入力シート!T415)</f>
        <v/>
      </c>
      <c r="AA389" s="83" t="str">
        <f>ASC(入力シート!V415)</f>
        <v/>
      </c>
      <c r="AB389" s="83" t="str">
        <f>ASC(入力シート!W415)</f>
        <v/>
      </c>
      <c r="AC389" s="83" t="str">
        <f>ASC(入力シート!X415)</f>
        <v/>
      </c>
      <c r="AD389" s="83" t="str">
        <f>ASC(入力シート!S415)</f>
        <v/>
      </c>
      <c r="AE389" s="83" t="str">
        <f>IF(入力シート!D415=0,"",入力シート!D415)</f>
        <v/>
      </c>
      <c r="AF389" s="83">
        <f>IF(入力シート!G415="無し",1,2)</f>
        <v>2</v>
      </c>
      <c r="AG389" s="85" t="str">
        <f t="shared" ca="1" si="41"/>
        <v>20240213</v>
      </c>
      <c r="AH389" s="83">
        <f>IF(入力シート!Y415="有り",2,1)</f>
        <v>1</v>
      </c>
      <c r="AI389" s="83">
        <f>IF(入力シート!Z415="有り",2,1)</f>
        <v>1</v>
      </c>
      <c r="AJ389" s="83">
        <f>IF(入力シート!AA415="有り",2,1)</f>
        <v>1</v>
      </c>
      <c r="AK389" s="83">
        <f>IF(入力シート!AB415="有り",2,1)</f>
        <v>1</v>
      </c>
      <c r="AL389" s="83">
        <f>IF(入力シート!AC415="有り",2,1)</f>
        <v>1</v>
      </c>
      <c r="AM389" s="83">
        <f>IF(入力シート!AD415="有り",2,1)</f>
        <v>1</v>
      </c>
      <c r="AN389" s="83">
        <f>IF(入力シート!AE415="有り",2,1)</f>
        <v>1</v>
      </c>
      <c r="AO389" s="83">
        <f>IF(入力シート!H415="必要(\4,950)",1,0)</f>
        <v>0</v>
      </c>
    </row>
    <row r="390" spans="5:41" x14ac:dyDescent="0.4">
      <c r="E390" s="85" t="str">
        <f t="shared" ca="1" si="36"/>
        <v>20240213</v>
      </c>
      <c r="F390" s="83" t="str">
        <f>DBCS(入力シート!A416)</f>
        <v/>
      </c>
      <c r="G390" s="83" t="str">
        <f>(ASC(SUBSTITUTE(SUBSTITUTE(入力シート!B416,"　","")," ","")))</f>
        <v/>
      </c>
      <c r="H390" s="83" t="str">
        <f>ASC(入力シート!C416)</f>
        <v/>
      </c>
      <c r="I390" s="83" t="str">
        <f>IF(入力シート!E416=0,"",入力シート!E416)</f>
        <v/>
      </c>
      <c r="J390" s="83" t="str">
        <f>IF(入力シート!I416=0,"",入力シート!I416)</f>
        <v/>
      </c>
      <c r="K390" s="83" t="str">
        <f>DBCS(入力シート!K416)</f>
        <v/>
      </c>
      <c r="L390" s="83" t="str">
        <f>ASC(入力シート!L416)</f>
        <v/>
      </c>
      <c r="M390" s="83" t="e">
        <f>_xlfn.IFS(入力シート!J416=置換コード!$B$4,1,入力シート!J416=置換コード!$B$5,2,入力シート!J416=置換コード!$B$6,3,入力シート!J416=置換コード!$B$7,4,入力シート!J416=置換コード!$B$8,5,入力シート!J416=置換コード!$B$9,6,入力シート!J416=置換コード!$B$10,7,入力シート!J416=置換コード!$B$11,8,入力シート!J416=置換コード!$B$12,9,入力シート!J416=置換コード!$B$13,10)</f>
        <v>#N/A</v>
      </c>
      <c r="N390" s="83" t="e">
        <f>_xlfn.IFS(入力シート!F416=置換コード!$E$4,1,入力シート!F416=置換コード!$E$5,2)</f>
        <v>#N/A</v>
      </c>
      <c r="O390" s="83" t="e">
        <f t="shared" si="37"/>
        <v>#N/A</v>
      </c>
      <c r="P390" s="83" t="e">
        <f t="shared" si="38"/>
        <v>#N/A</v>
      </c>
      <c r="Q390" s="83" t="e">
        <f>_xlfn.IFS(入力シート!O416=置換コード!$I$4,11,入力シート!O416=置換コード!$I$5,21,入力シート!O416=置換コード!$I$6,22,入力シート!O416=置換コード!$I$7,23,入力シート!O416=置換コード!$I$8,24,入力シート!O416=置換コード!$I$9,25,入力シート!O416=置換コード!$I$10,26,入力シート!O416=置換コード!$I$11,31,入力シート!O416=置換コード!$I$12,32,入力シート!O416=置換コード!$I$13,33,入力シート!O416=置換コード!$I$14,34,入力シート!O416=置換コード!$I$15,35,入力シート!O416=置換コード!$I$16,36,入力シート!O416=置換コード!$I$17,37,入力シート!O416=置換コード!$I$18,38,入力シート!O416=置換コード!$I$19,41,入力シート!O416=置換コード!$I$20,42,入力シート!O416=置換コード!$I$21,43,入力シート!O416=置換コード!$I$22,44,入力シート!O416=置換コード!$I$23,51,入力シート!O416=置換コード!$I$24,52,入力シート!O416=置換コード!$I$25,53,入力シート!O416=置換コード!$I$26,54,入力シート!O416=置換コード!$I$27,55,入力シート!O416=置換コード!$I$28,61,入力シート!O416=置換コード!$I$29,62,入力シート!O416=置換コード!$I$30,63,入力シート!O416=置換コード!$I$31,64,入力シート!O416=置換コード!$I$32,65,入力シート!O416=置換コード!$I$33,66,入力シート!O416=置換コード!$I$34,71,入力シート!O416=置換コード!$I$35,72,入力シート!O416=置換コード!$I$36,73,入力シート!O416=置換コード!$I$37,74,入力シート!O416=置換コード!$I$38,75,入力シート!O416=置換コード!$I$39,76,入力シート!O416=置換コード!$I$40,77,入力シート!O416=置換コード!$I$41,78,入力シート!O416=置換コード!$I$42,79,入力シート!O416=置換コード!$I$43,81,入力シート!O416=置換コード!$I$44,82,入力シート!O416=置換コード!$I$45,83,入力シート!O416=置換コード!$I$46,84,入力シート!O416=置換コード!$I$47,85,入力シート!O416=置換コード!$I$48,86,入力シート!O416=置換コード!$I$49,87,入力シート!O416=置換コード!$I$50,88,入力シート!O416=置換コード!$I$51,90)</f>
        <v>#N/A</v>
      </c>
      <c r="R390" s="83" t="e">
        <f t="shared" si="39"/>
        <v>#N/A</v>
      </c>
      <c r="S390" s="83" t="str">
        <f>ASC(入力シート!N416)</f>
        <v/>
      </c>
      <c r="T390" s="83" t="str">
        <f>ASC(入力シート!P416)</f>
        <v/>
      </c>
      <c r="U390" s="83" t="str">
        <f>ASC(入力シート!Q416)</f>
        <v/>
      </c>
      <c r="V390" s="83" t="str">
        <f>ASC(入力シート!R416)</f>
        <v/>
      </c>
      <c r="W390" s="83" t="str">
        <f>ASC(入力シート!M416)</f>
        <v/>
      </c>
      <c r="X390" s="83" t="e">
        <f>_xlfn.IFS(入力シート!U416=置換コード!$I$4,11,入力シート!U416=置換コード!$I$5,21,入力シート!U416=置換コード!$I$6,22,入力シート!U416=置換コード!$I$7,23,入力シート!U416=置換コード!$I$8,24,入力シート!U416=置換コード!$I$9,25,入力シート!U416=置換コード!$I$10,26,入力シート!U416=置換コード!$I$11,31,入力シート!U416=置換コード!$I$12,32,入力シート!U416=置換コード!$I$13,33,入力シート!U416=置換コード!$I$14,34,入力シート!U416=置換コード!$I$15,35,入力シート!U416=置換コード!$I$16,36,入力シート!U416=置換コード!$I$17,37,入力シート!U416=置換コード!$I$18,38,入力シート!U416=置換コード!$I$19,41,入力シート!U416=置換コード!$I$20,42,入力シート!U416=置換コード!$I$21,43,入力シート!U416=置換コード!$I$22,44,入力シート!U416=置換コード!$I$23,51,入力シート!U416=置換コード!$I$24,52,入力シート!U416=置換コード!$I$25,53,入力シート!U416=置換コード!$I$26,54,入力シート!U416=置換コード!$I$27,55,入力シート!U416=置換コード!$I$28,61,入力シート!U416=置換コード!$I$29,62,入力シート!U416=置換コード!$I$30,63,入力シート!U416=置換コード!$I$31,64,入力シート!U416=置換コード!$I$32,65,入力シート!U416=置換コード!$I$33,66,入力シート!U416=置換コード!$I$34,71,入力シート!U416=置換コード!$I$35,72,入力シート!U416=置換コード!$I$36,73,入力シート!U416=置換コード!$I$37,74,入力シート!U416=置換コード!$I$38,75,入力シート!U416=置換コード!$I$39,76,入力シート!U416=置換コード!$I$40,77,入力シート!U416=置換コード!$I$41,78,入力シート!U416=置換コード!$I$42,79,入力シート!U416=置換コード!$I$43,81,入力シート!U416=置換コード!$I$44,82,入力シート!U416=置換コード!$I$45,83,入力シート!U416=置換コード!$I$46,84,入力シート!U416=置換コード!$I$47,85,入力シート!U416=置換コード!$I$48,86,入力シート!U416=置換コード!$I$49,87,入力シート!U416=置換コード!$I$50,88,入力シート!U416=置換コード!$I$51,90)</f>
        <v>#N/A</v>
      </c>
      <c r="Y390" s="83" t="e">
        <f t="shared" si="40"/>
        <v>#N/A</v>
      </c>
      <c r="Z390" s="83" t="str">
        <f>ASC(入力シート!T416)</f>
        <v/>
      </c>
      <c r="AA390" s="83" t="str">
        <f>ASC(入力シート!V416)</f>
        <v/>
      </c>
      <c r="AB390" s="83" t="str">
        <f>ASC(入力シート!W416)</f>
        <v/>
      </c>
      <c r="AC390" s="83" t="str">
        <f>ASC(入力シート!X416)</f>
        <v/>
      </c>
      <c r="AD390" s="83" t="str">
        <f>ASC(入力シート!S416)</f>
        <v/>
      </c>
      <c r="AE390" s="83" t="str">
        <f>IF(入力シート!D416=0,"",入力シート!D416)</f>
        <v/>
      </c>
      <c r="AF390" s="83">
        <f>IF(入力シート!G416="無し",1,2)</f>
        <v>2</v>
      </c>
      <c r="AG390" s="85" t="str">
        <f t="shared" ca="1" si="41"/>
        <v>20240213</v>
      </c>
      <c r="AH390" s="83">
        <f>IF(入力シート!Y416="有り",2,1)</f>
        <v>1</v>
      </c>
      <c r="AI390" s="83">
        <f>IF(入力シート!Z416="有り",2,1)</f>
        <v>1</v>
      </c>
      <c r="AJ390" s="83">
        <f>IF(入力シート!AA416="有り",2,1)</f>
        <v>1</v>
      </c>
      <c r="AK390" s="83">
        <f>IF(入力シート!AB416="有り",2,1)</f>
        <v>1</v>
      </c>
      <c r="AL390" s="83">
        <f>IF(入力シート!AC416="有り",2,1)</f>
        <v>1</v>
      </c>
      <c r="AM390" s="83">
        <f>IF(入力シート!AD416="有り",2,1)</f>
        <v>1</v>
      </c>
      <c r="AN390" s="83">
        <f>IF(入力シート!AE416="有り",2,1)</f>
        <v>1</v>
      </c>
      <c r="AO390" s="83">
        <f>IF(入力シート!H416="必要(\4,950)",1,0)</f>
        <v>0</v>
      </c>
    </row>
    <row r="391" spans="5:41" x14ac:dyDescent="0.4">
      <c r="E391" s="85" t="str">
        <f t="shared" ca="1" si="36"/>
        <v>20240213</v>
      </c>
      <c r="F391" s="83" t="str">
        <f>DBCS(入力シート!A417)</f>
        <v/>
      </c>
      <c r="G391" s="83" t="str">
        <f>(ASC(SUBSTITUTE(SUBSTITUTE(入力シート!B417,"　","")," ","")))</f>
        <v/>
      </c>
      <c r="H391" s="83" t="str">
        <f>ASC(入力シート!C417)</f>
        <v/>
      </c>
      <c r="I391" s="83" t="str">
        <f>IF(入力シート!E417=0,"",入力シート!E417)</f>
        <v/>
      </c>
      <c r="J391" s="83" t="str">
        <f>IF(入力シート!I417=0,"",入力シート!I417)</f>
        <v/>
      </c>
      <c r="K391" s="83" t="str">
        <f>DBCS(入力シート!K417)</f>
        <v/>
      </c>
      <c r="L391" s="83" t="str">
        <f>ASC(入力シート!L417)</f>
        <v/>
      </c>
      <c r="M391" s="83" t="e">
        <f>_xlfn.IFS(入力シート!J417=置換コード!$B$4,1,入力シート!J417=置換コード!$B$5,2,入力シート!J417=置換コード!$B$6,3,入力シート!J417=置換コード!$B$7,4,入力シート!J417=置換コード!$B$8,5,入力シート!J417=置換コード!$B$9,6,入力シート!J417=置換コード!$B$10,7,入力シート!J417=置換コード!$B$11,8,入力シート!J417=置換コード!$B$12,9,入力シート!J417=置換コード!$B$13,10)</f>
        <v>#N/A</v>
      </c>
      <c r="N391" s="83" t="e">
        <f>_xlfn.IFS(入力シート!F417=置換コード!$E$4,1,入力シート!F417=置換コード!$E$5,2)</f>
        <v>#N/A</v>
      </c>
      <c r="O391" s="83" t="e">
        <f t="shared" si="37"/>
        <v>#N/A</v>
      </c>
      <c r="P391" s="83" t="e">
        <f t="shared" si="38"/>
        <v>#N/A</v>
      </c>
      <c r="Q391" s="83" t="e">
        <f>_xlfn.IFS(入力シート!O417=置換コード!$I$4,11,入力シート!O417=置換コード!$I$5,21,入力シート!O417=置換コード!$I$6,22,入力シート!O417=置換コード!$I$7,23,入力シート!O417=置換コード!$I$8,24,入力シート!O417=置換コード!$I$9,25,入力シート!O417=置換コード!$I$10,26,入力シート!O417=置換コード!$I$11,31,入力シート!O417=置換コード!$I$12,32,入力シート!O417=置換コード!$I$13,33,入力シート!O417=置換コード!$I$14,34,入力シート!O417=置換コード!$I$15,35,入力シート!O417=置換コード!$I$16,36,入力シート!O417=置換コード!$I$17,37,入力シート!O417=置換コード!$I$18,38,入力シート!O417=置換コード!$I$19,41,入力シート!O417=置換コード!$I$20,42,入力シート!O417=置換コード!$I$21,43,入力シート!O417=置換コード!$I$22,44,入力シート!O417=置換コード!$I$23,51,入力シート!O417=置換コード!$I$24,52,入力シート!O417=置換コード!$I$25,53,入力シート!O417=置換コード!$I$26,54,入力シート!O417=置換コード!$I$27,55,入力シート!O417=置換コード!$I$28,61,入力シート!O417=置換コード!$I$29,62,入力シート!O417=置換コード!$I$30,63,入力シート!O417=置換コード!$I$31,64,入力シート!O417=置換コード!$I$32,65,入力シート!O417=置換コード!$I$33,66,入力シート!O417=置換コード!$I$34,71,入力シート!O417=置換コード!$I$35,72,入力シート!O417=置換コード!$I$36,73,入力シート!O417=置換コード!$I$37,74,入力シート!O417=置換コード!$I$38,75,入力シート!O417=置換コード!$I$39,76,入力シート!O417=置換コード!$I$40,77,入力シート!O417=置換コード!$I$41,78,入力シート!O417=置換コード!$I$42,79,入力シート!O417=置換コード!$I$43,81,入力シート!O417=置換コード!$I$44,82,入力シート!O417=置換コード!$I$45,83,入力シート!O417=置換コード!$I$46,84,入力シート!O417=置換コード!$I$47,85,入力シート!O417=置換コード!$I$48,86,入力シート!O417=置換コード!$I$49,87,入力シート!O417=置換コード!$I$50,88,入力シート!O417=置換コード!$I$51,90)</f>
        <v>#N/A</v>
      </c>
      <c r="R391" s="83" t="e">
        <f t="shared" si="39"/>
        <v>#N/A</v>
      </c>
      <c r="S391" s="83" t="str">
        <f>ASC(入力シート!N417)</f>
        <v/>
      </c>
      <c r="T391" s="83" t="str">
        <f>ASC(入力シート!P417)</f>
        <v/>
      </c>
      <c r="U391" s="83" t="str">
        <f>ASC(入力シート!Q417)</f>
        <v/>
      </c>
      <c r="V391" s="83" t="str">
        <f>ASC(入力シート!R417)</f>
        <v/>
      </c>
      <c r="W391" s="83" t="str">
        <f>ASC(入力シート!M417)</f>
        <v/>
      </c>
      <c r="X391" s="83" t="e">
        <f>_xlfn.IFS(入力シート!U417=置換コード!$I$4,11,入力シート!U417=置換コード!$I$5,21,入力シート!U417=置換コード!$I$6,22,入力シート!U417=置換コード!$I$7,23,入力シート!U417=置換コード!$I$8,24,入力シート!U417=置換コード!$I$9,25,入力シート!U417=置換コード!$I$10,26,入力シート!U417=置換コード!$I$11,31,入力シート!U417=置換コード!$I$12,32,入力シート!U417=置換コード!$I$13,33,入力シート!U417=置換コード!$I$14,34,入力シート!U417=置換コード!$I$15,35,入力シート!U417=置換コード!$I$16,36,入力シート!U417=置換コード!$I$17,37,入力シート!U417=置換コード!$I$18,38,入力シート!U417=置換コード!$I$19,41,入力シート!U417=置換コード!$I$20,42,入力シート!U417=置換コード!$I$21,43,入力シート!U417=置換コード!$I$22,44,入力シート!U417=置換コード!$I$23,51,入力シート!U417=置換コード!$I$24,52,入力シート!U417=置換コード!$I$25,53,入力シート!U417=置換コード!$I$26,54,入力シート!U417=置換コード!$I$27,55,入力シート!U417=置換コード!$I$28,61,入力シート!U417=置換コード!$I$29,62,入力シート!U417=置換コード!$I$30,63,入力シート!U417=置換コード!$I$31,64,入力シート!U417=置換コード!$I$32,65,入力シート!U417=置換コード!$I$33,66,入力シート!U417=置換コード!$I$34,71,入力シート!U417=置換コード!$I$35,72,入力シート!U417=置換コード!$I$36,73,入力シート!U417=置換コード!$I$37,74,入力シート!U417=置換コード!$I$38,75,入力シート!U417=置換コード!$I$39,76,入力シート!U417=置換コード!$I$40,77,入力シート!U417=置換コード!$I$41,78,入力シート!U417=置換コード!$I$42,79,入力シート!U417=置換コード!$I$43,81,入力シート!U417=置換コード!$I$44,82,入力シート!U417=置換コード!$I$45,83,入力シート!U417=置換コード!$I$46,84,入力シート!U417=置換コード!$I$47,85,入力シート!U417=置換コード!$I$48,86,入力シート!U417=置換コード!$I$49,87,入力シート!U417=置換コード!$I$50,88,入力シート!U417=置換コード!$I$51,90)</f>
        <v>#N/A</v>
      </c>
      <c r="Y391" s="83" t="e">
        <f t="shared" si="40"/>
        <v>#N/A</v>
      </c>
      <c r="Z391" s="83" t="str">
        <f>ASC(入力シート!T417)</f>
        <v/>
      </c>
      <c r="AA391" s="83" t="str">
        <f>ASC(入力シート!V417)</f>
        <v/>
      </c>
      <c r="AB391" s="83" t="str">
        <f>ASC(入力シート!W417)</f>
        <v/>
      </c>
      <c r="AC391" s="83" t="str">
        <f>ASC(入力シート!X417)</f>
        <v/>
      </c>
      <c r="AD391" s="83" t="str">
        <f>ASC(入力シート!S417)</f>
        <v/>
      </c>
      <c r="AE391" s="83" t="str">
        <f>IF(入力シート!D417=0,"",入力シート!D417)</f>
        <v/>
      </c>
      <c r="AF391" s="83">
        <f>IF(入力シート!G417="無し",1,2)</f>
        <v>2</v>
      </c>
      <c r="AG391" s="85" t="str">
        <f t="shared" ca="1" si="41"/>
        <v>20240213</v>
      </c>
      <c r="AH391" s="83">
        <f>IF(入力シート!Y417="有り",2,1)</f>
        <v>1</v>
      </c>
      <c r="AI391" s="83">
        <f>IF(入力シート!Z417="有り",2,1)</f>
        <v>1</v>
      </c>
      <c r="AJ391" s="83">
        <f>IF(入力シート!AA417="有り",2,1)</f>
        <v>1</v>
      </c>
      <c r="AK391" s="83">
        <f>IF(入力シート!AB417="有り",2,1)</f>
        <v>1</v>
      </c>
      <c r="AL391" s="83">
        <f>IF(入力シート!AC417="有り",2,1)</f>
        <v>1</v>
      </c>
      <c r="AM391" s="83">
        <f>IF(入力シート!AD417="有り",2,1)</f>
        <v>1</v>
      </c>
      <c r="AN391" s="83">
        <f>IF(入力シート!AE417="有り",2,1)</f>
        <v>1</v>
      </c>
      <c r="AO391" s="83">
        <f>IF(入力シート!H417="必要(\4,950)",1,0)</f>
        <v>0</v>
      </c>
    </row>
    <row r="392" spans="5:41" x14ac:dyDescent="0.4">
      <c r="E392" s="85" t="str">
        <f t="shared" ca="1" si="36"/>
        <v>20240213</v>
      </c>
      <c r="F392" s="83" t="str">
        <f>DBCS(入力シート!A418)</f>
        <v/>
      </c>
      <c r="G392" s="83" t="str">
        <f>(ASC(SUBSTITUTE(SUBSTITUTE(入力シート!B418,"　","")," ","")))</f>
        <v/>
      </c>
      <c r="H392" s="83" t="str">
        <f>ASC(入力シート!C418)</f>
        <v/>
      </c>
      <c r="I392" s="83" t="str">
        <f>IF(入力シート!E418=0,"",入力シート!E418)</f>
        <v/>
      </c>
      <c r="J392" s="83" t="str">
        <f>IF(入力シート!I418=0,"",入力シート!I418)</f>
        <v/>
      </c>
      <c r="K392" s="83" t="str">
        <f>DBCS(入力シート!K418)</f>
        <v/>
      </c>
      <c r="L392" s="83" t="str">
        <f>ASC(入力シート!L418)</f>
        <v/>
      </c>
      <c r="M392" s="83" t="e">
        <f>_xlfn.IFS(入力シート!J418=置換コード!$B$4,1,入力シート!J418=置換コード!$B$5,2,入力シート!J418=置換コード!$B$6,3,入力シート!J418=置換コード!$B$7,4,入力シート!J418=置換コード!$B$8,5,入力シート!J418=置換コード!$B$9,6,入力シート!J418=置換コード!$B$10,7,入力シート!J418=置換コード!$B$11,8,入力シート!J418=置換コード!$B$12,9,入力シート!J418=置換コード!$B$13,10)</f>
        <v>#N/A</v>
      </c>
      <c r="N392" s="83" t="e">
        <f>_xlfn.IFS(入力シート!F418=置換コード!$E$4,1,入力シート!F418=置換コード!$E$5,2)</f>
        <v>#N/A</v>
      </c>
      <c r="O392" s="83" t="e">
        <f t="shared" si="37"/>
        <v>#N/A</v>
      </c>
      <c r="P392" s="83" t="e">
        <f t="shared" si="38"/>
        <v>#N/A</v>
      </c>
      <c r="Q392" s="83" t="e">
        <f>_xlfn.IFS(入力シート!O418=置換コード!$I$4,11,入力シート!O418=置換コード!$I$5,21,入力シート!O418=置換コード!$I$6,22,入力シート!O418=置換コード!$I$7,23,入力シート!O418=置換コード!$I$8,24,入力シート!O418=置換コード!$I$9,25,入力シート!O418=置換コード!$I$10,26,入力シート!O418=置換コード!$I$11,31,入力シート!O418=置換コード!$I$12,32,入力シート!O418=置換コード!$I$13,33,入力シート!O418=置換コード!$I$14,34,入力シート!O418=置換コード!$I$15,35,入力シート!O418=置換コード!$I$16,36,入力シート!O418=置換コード!$I$17,37,入力シート!O418=置換コード!$I$18,38,入力シート!O418=置換コード!$I$19,41,入力シート!O418=置換コード!$I$20,42,入力シート!O418=置換コード!$I$21,43,入力シート!O418=置換コード!$I$22,44,入力シート!O418=置換コード!$I$23,51,入力シート!O418=置換コード!$I$24,52,入力シート!O418=置換コード!$I$25,53,入力シート!O418=置換コード!$I$26,54,入力シート!O418=置換コード!$I$27,55,入力シート!O418=置換コード!$I$28,61,入力シート!O418=置換コード!$I$29,62,入力シート!O418=置換コード!$I$30,63,入力シート!O418=置換コード!$I$31,64,入力シート!O418=置換コード!$I$32,65,入力シート!O418=置換コード!$I$33,66,入力シート!O418=置換コード!$I$34,71,入力シート!O418=置換コード!$I$35,72,入力シート!O418=置換コード!$I$36,73,入力シート!O418=置換コード!$I$37,74,入力シート!O418=置換コード!$I$38,75,入力シート!O418=置換コード!$I$39,76,入力シート!O418=置換コード!$I$40,77,入力シート!O418=置換コード!$I$41,78,入力シート!O418=置換コード!$I$42,79,入力シート!O418=置換コード!$I$43,81,入力シート!O418=置換コード!$I$44,82,入力シート!O418=置換コード!$I$45,83,入力シート!O418=置換コード!$I$46,84,入力シート!O418=置換コード!$I$47,85,入力シート!O418=置換コード!$I$48,86,入力シート!O418=置換コード!$I$49,87,入力シート!O418=置換コード!$I$50,88,入力シート!O418=置換コード!$I$51,90)</f>
        <v>#N/A</v>
      </c>
      <c r="R392" s="83" t="e">
        <f t="shared" si="39"/>
        <v>#N/A</v>
      </c>
      <c r="S392" s="83" t="str">
        <f>ASC(入力シート!N418)</f>
        <v/>
      </c>
      <c r="T392" s="83" t="str">
        <f>ASC(入力シート!P418)</f>
        <v/>
      </c>
      <c r="U392" s="83" t="str">
        <f>ASC(入力シート!Q418)</f>
        <v/>
      </c>
      <c r="V392" s="83" t="str">
        <f>ASC(入力シート!R418)</f>
        <v/>
      </c>
      <c r="W392" s="83" t="str">
        <f>ASC(入力シート!M418)</f>
        <v/>
      </c>
      <c r="X392" s="83" t="e">
        <f>_xlfn.IFS(入力シート!U418=置換コード!$I$4,11,入力シート!U418=置換コード!$I$5,21,入力シート!U418=置換コード!$I$6,22,入力シート!U418=置換コード!$I$7,23,入力シート!U418=置換コード!$I$8,24,入力シート!U418=置換コード!$I$9,25,入力シート!U418=置換コード!$I$10,26,入力シート!U418=置換コード!$I$11,31,入力シート!U418=置換コード!$I$12,32,入力シート!U418=置換コード!$I$13,33,入力シート!U418=置換コード!$I$14,34,入力シート!U418=置換コード!$I$15,35,入力シート!U418=置換コード!$I$16,36,入力シート!U418=置換コード!$I$17,37,入力シート!U418=置換コード!$I$18,38,入力シート!U418=置換コード!$I$19,41,入力シート!U418=置換コード!$I$20,42,入力シート!U418=置換コード!$I$21,43,入力シート!U418=置換コード!$I$22,44,入力シート!U418=置換コード!$I$23,51,入力シート!U418=置換コード!$I$24,52,入力シート!U418=置換コード!$I$25,53,入力シート!U418=置換コード!$I$26,54,入力シート!U418=置換コード!$I$27,55,入力シート!U418=置換コード!$I$28,61,入力シート!U418=置換コード!$I$29,62,入力シート!U418=置換コード!$I$30,63,入力シート!U418=置換コード!$I$31,64,入力シート!U418=置換コード!$I$32,65,入力シート!U418=置換コード!$I$33,66,入力シート!U418=置換コード!$I$34,71,入力シート!U418=置換コード!$I$35,72,入力シート!U418=置換コード!$I$36,73,入力シート!U418=置換コード!$I$37,74,入力シート!U418=置換コード!$I$38,75,入力シート!U418=置換コード!$I$39,76,入力シート!U418=置換コード!$I$40,77,入力シート!U418=置換コード!$I$41,78,入力シート!U418=置換コード!$I$42,79,入力シート!U418=置換コード!$I$43,81,入力シート!U418=置換コード!$I$44,82,入力シート!U418=置換コード!$I$45,83,入力シート!U418=置換コード!$I$46,84,入力シート!U418=置換コード!$I$47,85,入力シート!U418=置換コード!$I$48,86,入力シート!U418=置換コード!$I$49,87,入力シート!U418=置換コード!$I$50,88,入力シート!U418=置換コード!$I$51,90)</f>
        <v>#N/A</v>
      </c>
      <c r="Y392" s="83" t="e">
        <f t="shared" si="40"/>
        <v>#N/A</v>
      </c>
      <c r="Z392" s="83" t="str">
        <f>ASC(入力シート!T418)</f>
        <v/>
      </c>
      <c r="AA392" s="83" t="str">
        <f>ASC(入力シート!V418)</f>
        <v/>
      </c>
      <c r="AB392" s="83" t="str">
        <f>ASC(入力シート!W418)</f>
        <v/>
      </c>
      <c r="AC392" s="83" t="str">
        <f>ASC(入力シート!X418)</f>
        <v/>
      </c>
      <c r="AD392" s="83" t="str">
        <f>ASC(入力シート!S418)</f>
        <v/>
      </c>
      <c r="AE392" s="83" t="str">
        <f>IF(入力シート!D418=0,"",入力シート!D418)</f>
        <v/>
      </c>
      <c r="AF392" s="83">
        <f>IF(入力シート!G418="無し",1,2)</f>
        <v>2</v>
      </c>
      <c r="AG392" s="85" t="str">
        <f t="shared" ca="1" si="41"/>
        <v>20240213</v>
      </c>
      <c r="AH392" s="83">
        <f>IF(入力シート!Y418="有り",2,1)</f>
        <v>1</v>
      </c>
      <c r="AI392" s="83">
        <f>IF(入力シート!Z418="有り",2,1)</f>
        <v>1</v>
      </c>
      <c r="AJ392" s="83">
        <f>IF(入力シート!AA418="有り",2,1)</f>
        <v>1</v>
      </c>
      <c r="AK392" s="83">
        <f>IF(入力シート!AB418="有り",2,1)</f>
        <v>1</v>
      </c>
      <c r="AL392" s="83">
        <f>IF(入力シート!AC418="有り",2,1)</f>
        <v>1</v>
      </c>
      <c r="AM392" s="83">
        <f>IF(入力シート!AD418="有り",2,1)</f>
        <v>1</v>
      </c>
      <c r="AN392" s="83">
        <f>IF(入力シート!AE418="有り",2,1)</f>
        <v>1</v>
      </c>
      <c r="AO392" s="83">
        <f>IF(入力シート!H418="必要(\4,950)",1,0)</f>
        <v>0</v>
      </c>
    </row>
    <row r="393" spans="5:41" x14ac:dyDescent="0.4">
      <c r="E393" s="85" t="str">
        <f t="shared" ca="1" si="36"/>
        <v>20240213</v>
      </c>
      <c r="F393" s="83" t="str">
        <f>DBCS(入力シート!A419)</f>
        <v/>
      </c>
      <c r="G393" s="83" t="str">
        <f>(ASC(SUBSTITUTE(SUBSTITUTE(入力シート!B419,"　","")," ","")))</f>
        <v/>
      </c>
      <c r="H393" s="83" t="str">
        <f>ASC(入力シート!C419)</f>
        <v/>
      </c>
      <c r="I393" s="83" t="str">
        <f>IF(入力シート!E419=0,"",入力シート!E419)</f>
        <v/>
      </c>
      <c r="J393" s="83" t="str">
        <f>IF(入力シート!I419=0,"",入力シート!I419)</f>
        <v/>
      </c>
      <c r="K393" s="83" t="str">
        <f>DBCS(入力シート!K419)</f>
        <v/>
      </c>
      <c r="L393" s="83" t="str">
        <f>ASC(入力シート!L419)</f>
        <v/>
      </c>
      <c r="M393" s="83" t="e">
        <f>_xlfn.IFS(入力シート!J419=置換コード!$B$4,1,入力シート!J419=置換コード!$B$5,2,入力シート!J419=置換コード!$B$6,3,入力シート!J419=置換コード!$B$7,4,入力シート!J419=置換コード!$B$8,5,入力シート!J419=置換コード!$B$9,6,入力シート!J419=置換コード!$B$10,7,入力シート!J419=置換コード!$B$11,8,入力シート!J419=置換コード!$B$12,9,入力シート!J419=置換コード!$B$13,10)</f>
        <v>#N/A</v>
      </c>
      <c r="N393" s="83" t="e">
        <f>_xlfn.IFS(入力シート!F419=置換コード!$E$4,1,入力シート!F419=置換コード!$E$5,2)</f>
        <v>#N/A</v>
      </c>
      <c r="O393" s="83" t="e">
        <f t="shared" si="37"/>
        <v>#N/A</v>
      </c>
      <c r="P393" s="83" t="e">
        <f t="shared" si="38"/>
        <v>#N/A</v>
      </c>
      <c r="Q393" s="83" t="e">
        <f>_xlfn.IFS(入力シート!O419=置換コード!$I$4,11,入力シート!O419=置換コード!$I$5,21,入力シート!O419=置換コード!$I$6,22,入力シート!O419=置換コード!$I$7,23,入力シート!O419=置換コード!$I$8,24,入力シート!O419=置換コード!$I$9,25,入力シート!O419=置換コード!$I$10,26,入力シート!O419=置換コード!$I$11,31,入力シート!O419=置換コード!$I$12,32,入力シート!O419=置換コード!$I$13,33,入力シート!O419=置換コード!$I$14,34,入力シート!O419=置換コード!$I$15,35,入力シート!O419=置換コード!$I$16,36,入力シート!O419=置換コード!$I$17,37,入力シート!O419=置換コード!$I$18,38,入力シート!O419=置換コード!$I$19,41,入力シート!O419=置換コード!$I$20,42,入力シート!O419=置換コード!$I$21,43,入力シート!O419=置換コード!$I$22,44,入力シート!O419=置換コード!$I$23,51,入力シート!O419=置換コード!$I$24,52,入力シート!O419=置換コード!$I$25,53,入力シート!O419=置換コード!$I$26,54,入力シート!O419=置換コード!$I$27,55,入力シート!O419=置換コード!$I$28,61,入力シート!O419=置換コード!$I$29,62,入力シート!O419=置換コード!$I$30,63,入力シート!O419=置換コード!$I$31,64,入力シート!O419=置換コード!$I$32,65,入力シート!O419=置換コード!$I$33,66,入力シート!O419=置換コード!$I$34,71,入力シート!O419=置換コード!$I$35,72,入力シート!O419=置換コード!$I$36,73,入力シート!O419=置換コード!$I$37,74,入力シート!O419=置換コード!$I$38,75,入力シート!O419=置換コード!$I$39,76,入力シート!O419=置換コード!$I$40,77,入力シート!O419=置換コード!$I$41,78,入力シート!O419=置換コード!$I$42,79,入力シート!O419=置換コード!$I$43,81,入力シート!O419=置換コード!$I$44,82,入力シート!O419=置換コード!$I$45,83,入力シート!O419=置換コード!$I$46,84,入力シート!O419=置換コード!$I$47,85,入力シート!O419=置換コード!$I$48,86,入力シート!O419=置換コード!$I$49,87,入力シート!O419=置換コード!$I$50,88,入力シート!O419=置換コード!$I$51,90)</f>
        <v>#N/A</v>
      </c>
      <c r="R393" s="83" t="e">
        <f t="shared" si="39"/>
        <v>#N/A</v>
      </c>
      <c r="S393" s="83" t="str">
        <f>ASC(入力シート!N419)</f>
        <v/>
      </c>
      <c r="T393" s="83" t="str">
        <f>ASC(入力シート!P419)</f>
        <v/>
      </c>
      <c r="U393" s="83" t="str">
        <f>ASC(入力シート!Q419)</f>
        <v/>
      </c>
      <c r="V393" s="83" t="str">
        <f>ASC(入力シート!R419)</f>
        <v/>
      </c>
      <c r="W393" s="83" t="str">
        <f>ASC(入力シート!M419)</f>
        <v/>
      </c>
      <c r="X393" s="83" t="e">
        <f>_xlfn.IFS(入力シート!U419=置換コード!$I$4,11,入力シート!U419=置換コード!$I$5,21,入力シート!U419=置換コード!$I$6,22,入力シート!U419=置換コード!$I$7,23,入力シート!U419=置換コード!$I$8,24,入力シート!U419=置換コード!$I$9,25,入力シート!U419=置換コード!$I$10,26,入力シート!U419=置換コード!$I$11,31,入力シート!U419=置換コード!$I$12,32,入力シート!U419=置換コード!$I$13,33,入力シート!U419=置換コード!$I$14,34,入力シート!U419=置換コード!$I$15,35,入力シート!U419=置換コード!$I$16,36,入力シート!U419=置換コード!$I$17,37,入力シート!U419=置換コード!$I$18,38,入力シート!U419=置換コード!$I$19,41,入力シート!U419=置換コード!$I$20,42,入力シート!U419=置換コード!$I$21,43,入力シート!U419=置換コード!$I$22,44,入力シート!U419=置換コード!$I$23,51,入力シート!U419=置換コード!$I$24,52,入力シート!U419=置換コード!$I$25,53,入力シート!U419=置換コード!$I$26,54,入力シート!U419=置換コード!$I$27,55,入力シート!U419=置換コード!$I$28,61,入力シート!U419=置換コード!$I$29,62,入力シート!U419=置換コード!$I$30,63,入力シート!U419=置換コード!$I$31,64,入力シート!U419=置換コード!$I$32,65,入力シート!U419=置換コード!$I$33,66,入力シート!U419=置換コード!$I$34,71,入力シート!U419=置換コード!$I$35,72,入力シート!U419=置換コード!$I$36,73,入力シート!U419=置換コード!$I$37,74,入力シート!U419=置換コード!$I$38,75,入力シート!U419=置換コード!$I$39,76,入力シート!U419=置換コード!$I$40,77,入力シート!U419=置換コード!$I$41,78,入力シート!U419=置換コード!$I$42,79,入力シート!U419=置換コード!$I$43,81,入力シート!U419=置換コード!$I$44,82,入力シート!U419=置換コード!$I$45,83,入力シート!U419=置換コード!$I$46,84,入力シート!U419=置換コード!$I$47,85,入力シート!U419=置換コード!$I$48,86,入力シート!U419=置換コード!$I$49,87,入力シート!U419=置換コード!$I$50,88,入力シート!U419=置換コード!$I$51,90)</f>
        <v>#N/A</v>
      </c>
      <c r="Y393" s="83" t="e">
        <f t="shared" si="40"/>
        <v>#N/A</v>
      </c>
      <c r="Z393" s="83" t="str">
        <f>ASC(入力シート!T419)</f>
        <v/>
      </c>
      <c r="AA393" s="83" t="str">
        <f>ASC(入力シート!V419)</f>
        <v/>
      </c>
      <c r="AB393" s="83" t="str">
        <f>ASC(入力シート!W419)</f>
        <v/>
      </c>
      <c r="AC393" s="83" t="str">
        <f>ASC(入力シート!X419)</f>
        <v/>
      </c>
      <c r="AD393" s="83" t="str">
        <f>ASC(入力シート!S419)</f>
        <v/>
      </c>
      <c r="AE393" s="83" t="str">
        <f>IF(入力シート!D419=0,"",入力シート!D419)</f>
        <v/>
      </c>
      <c r="AF393" s="83">
        <f>IF(入力シート!G419="無し",1,2)</f>
        <v>2</v>
      </c>
      <c r="AG393" s="85" t="str">
        <f t="shared" ca="1" si="41"/>
        <v>20240213</v>
      </c>
      <c r="AH393" s="83">
        <f>IF(入力シート!Y419="有り",2,1)</f>
        <v>1</v>
      </c>
      <c r="AI393" s="83">
        <f>IF(入力シート!Z419="有り",2,1)</f>
        <v>1</v>
      </c>
      <c r="AJ393" s="83">
        <f>IF(入力シート!AA419="有り",2,1)</f>
        <v>1</v>
      </c>
      <c r="AK393" s="83">
        <f>IF(入力シート!AB419="有り",2,1)</f>
        <v>1</v>
      </c>
      <c r="AL393" s="83">
        <f>IF(入力シート!AC419="有り",2,1)</f>
        <v>1</v>
      </c>
      <c r="AM393" s="83">
        <f>IF(入力シート!AD419="有り",2,1)</f>
        <v>1</v>
      </c>
      <c r="AN393" s="83">
        <f>IF(入力シート!AE419="有り",2,1)</f>
        <v>1</v>
      </c>
      <c r="AO393" s="83">
        <f>IF(入力シート!H419="必要(\4,950)",1,0)</f>
        <v>0</v>
      </c>
    </row>
    <row r="394" spans="5:41" x14ac:dyDescent="0.4">
      <c r="E394" s="85" t="str">
        <f t="shared" ca="1" si="36"/>
        <v>20240213</v>
      </c>
      <c r="F394" s="83" t="str">
        <f>DBCS(入力シート!A420)</f>
        <v/>
      </c>
      <c r="G394" s="83" t="str">
        <f>(ASC(SUBSTITUTE(SUBSTITUTE(入力シート!B420,"　","")," ","")))</f>
        <v/>
      </c>
      <c r="H394" s="83" t="str">
        <f>ASC(入力シート!C420)</f>
        <v/>
      </c>
      <c r="I394" s="83" t="str">
        <f>IF(入力シート!E420=0,"",入力シート!E420)</f>
        <v/>
      </c>
      <c r="J394" s="83" t="str">
        <f>IF(入力シート!I420=0,"",入力シート!I420)</f>
        <v/>
      </c>
      <c r="K394" s="83" t="str">
        <f>DBCS(入力シート!K420)</f>
        <v/>
      </c>
      <c r="L394" s="83" t="str">
        <f>ASC(入力シート!L420)</f>
        <v/>
      </c>
      <c r="M394" s="83" t="e">
        <f>_xlfn.IFS(入力シート!J420=置換コード!$B$4,1,入力シート!J420=置換コード!$B$5,2,入力シート!J420=置換コード!$B$6,3,入力シート!J420=置換コード!$B$7,4,入力シート!J420=置換コード!$B$8,5,入力シート!J420=置換コード!$B$9,6,入力シート!J420=置換コード!$B$10,7,入力シート!J420=置換コード!$B$11,8,入力シート!J420=置換コード!$B$12,9,入力シート!J420=置換コード!$B$13,10)</f>
        <v>#N/A</v>
      </c>
      <c r="N394" s="83" t="e">
        <f>_xlfn.IFS(入力シート!F420=置換コード!$E$4,1,入力シート!F420=置換コード!$E$5,2)</f>
        <v>#N/A</v>
      </c>
      <c r="O394" s="83" t="e">
        <f t="shared" si="37"/>
        <v>#N/A</v>
      </c>
      <c r="P394" s="83" t="e">
        <f t="shared" si="38"/>
        <v>#N/A</v>
      </c>
      <c r="Q394" s="83" t="e">
        <f>_xlfn.IFS(入力シート!O420=置換コード!$I$4,11,入力シート!O420=置換コード!$I$5,21,入力シート!O420=置換コード!$I$6,22,入力シート!O420=置換コード!$I$7,23,入力シート!O420=置換コード!$I$8,24,入力シート!O420=置換コード!$I$9,25,入力シート!O420=置換コード!$I$10,26,入力シート!O420=置換コード!$I$11,31,入力シート!O420=置換コード!$I$12,32,入力シート!O420=置換コード!$I$13,33,入力シート!O420=置換コード!$I$14,34,入力シート!O420=置換コード!$I$15,35,入力シート!O420=置換コード!$I$16,36,入力シート!O420=置換コード!$I$17,37,入力シート!O420=置換コード!$I$18,38,入力シート!O420=置換コード!$I$19,41,入力シート!O420=置換コード!$I$20,42,入力シート!O420=置換コード!$I$21,43,入力シート!O420=置換コード!$I$22,44,入力シート!O420=置換コード!$I$23,51,入力シート!O420=置換コード!$I$24,52,入力シート!O420=置換コード!$I$25,53,入力シート!O420=置換コード!$I$26,54,入力シート!O420=置換コード!$I$27,55,入力シート!O420=置換コード!$I$28,61,入力シート!O420=置換コード!$I$29,62,入力シート!O420=置換コード!$I$30,63,入力シート!O420=置換コード!$I$31,64,入力シート!O420=置換コード!$I$32,65,入力シート!O420=置換コード!$I$33,66,入力シート!O420=置換コード!$I$34,71,入力シート!O420=置換コード!$I$35,72,入力シート!O420=置換コード!$I$36,73,入力シート!O420=置換コード!$I$37,74,入力シート!O420=置換コード!$I$38,75,入力シート!O420=置換コード!$I$39,76,入力シート!O420=置換コード!$I$40,77,入力シート!O420=置換コード!$I$41,78,入力シート!O420=置換コード!$I$42,79,入力シート!O420=置換コード!$I$43,81,入力シート!O420=置換コード!$I$44,82,入力シート!O420=置換コード!$I$45,83,入力シート!O420=置換コード!$I$46,84,入力シート!O420=置換コード!$I$47,85,入力シート!O420=置換コード!$I$48,86,入力シート!O420=置換コード!$I$49,87,入力シート!O420=置換コード!$I$50,88,入力シート!O420=置換コード!$I$51,90)</f>
        <v>#N/A</v>
      </c>
      <c r="R394" s="83" t="e">
        <f t="shared" si="39"/>
        <v>#N/A</v>
      </c>
      <c r="S394" s="83" t="str">
        <f>ASC(入力シート!N420)</f>
        <v/>
      </c>
      <c r="T394" s="83" t="str">
        <f>ASC(入力シート!P420)</f>
        <v/>
      </c>
      <c r="U394" s="83" t="str">
        <f>ASC(入力シート!Q420)</f>
        <v/>
      </c>
      <c r="V394" s="83" t="str">
        <f>ASC(入力シート!R420)</f>
        <v/>
      </c>
      <c r="W394" s="83" t="str">
        <f>ASC(入力シート!M420)</f>
        <v/>
      </c>
      <c r="X394" s="83" t="e">
        <f>_xlfn.IFS(入力シート!U420=置換コード!$I$4,11,入力シート!U420=置換コード!$I$5,21,入力シート!U420=置換コード!$I$6,22,入力シート!U420=置換コード!$I$7,23,入力シート!U420=置換コード!$I$8,24,入力シート!U420=置換コード!$I$9,25,入力シート!U420=置換コード!$I$10,26,入力シート!U420=置換コード!$I$11,31,入力シート!U420=置換コード!$I$12,32,入力シート!U420=置換コード!$I$13,33,入力シート!U420=置換コード!$I$14,34,入力シート!U420=置換コード!$I$15,35,入力シート!U420=置換コード!$I$16,36,入力シート!U420=置換コード!$I$17,37,入力シート!U420=置換コード!$I$18,38,入力シート!U420=置換コード!$I$19,41,入力シート!U420=置換コード!$I$20,42,入力シート!U420=置換コード!$I$21,43,入力シート!U420=置換コード!$I$22,44,入力シート!U420=置換コード!$I$23,51,入力シート!U420=置換コード!$I$24,52,入力シート!U420=置換コード!$I$25,53,入力シート!U420=置換コード!$I$26,54,入力シート!U420=置換コード!$I$27,55,入力シート!U420=置換コード!$I$28,61,入力シート!U420=置換コード!$I$29,62,入力シート!U420=置換コード!$I$30,63,入力シート!U420=置換コード!$I$31,64,入力シート!U420=置換コード!$I$32,65,入力シート!U420=置換コード!$I$33,66,入力シート!U420=置換コード!$I$34,71,入力シート!U420=置換コード!$I$35,72,入力シート!U420=置換コード!$I$36,73,入力シート!U420=置換コード!$I$37,74,入力シート!U420=置換コード!$I$38,75,入力シート!U420=置換コード!$I$39,76,入力シート!U420=置換コード!$I$40,77,入力シート!U420=置換コード!$I$41,78,入力シート!U420=置換コード!$I$42,79,入力シート!U420=置換コード!$I$43,81,入力シート!U420=置換コード!$I$44,82,入力シート!U420=置換コード!$I$45,83,入力シート!U420=置換コード!$I$46,84,入力シート!U420=置換コード!$I$47,85,入力シート!U420=置換コード!$I$48,86,入力シート!U420=置換コード!$I$49,87,入力シート!U420=置換コード!$I$50,88,入力シート!U420=置換コード!$I$51,90)</f>
        <v>#N/A</v>
      </c>
      <c r="Y394" s="83" t="e">
        <f t="shared" si="40"/>
        <v>#N/A</v>
      </c>
      <c r="Z394" s="83" t="str">
        <f>ASC(入力シート!T420)</f>
        <v/>
      </c>
      <c r="AA394" s="83" t="str">
        <f>ASC(入力シート!V420)</f>
        <v/>
      </c>
      <c r="AB394" s="83" t="str">
        <f>ASC(入力シート!W420)</f>
        <v/>
      </c>
      <c r="AC394" s="83" t="str">
        <f>ASC(入力シート!X420)</f>
        <v/>
      </c>
      <c r="AD394" s="83" t="str">
        <f>ASC(入力シート!S420)</f>
        <v/>
      </c>
      <c r="AE394" s="83" t="str">
        <f>IF(入力シート!D420=0,"",入力シート!D420)</f>
        <v/>
      </c>
      <c r="AF394" s="83">
        <f>IF(入力シート!G420="無し",1,2)</f>
        <v>2</v>
      </c>
      <c r="AG394" s="85" t="str">
        <f t="shared" ca="1" si="41"/>
        <v>20240213</v>
      </c>
      <c r="AH394" s="83">
        <f>IF(入力シート!Y420="有り",2,1)</f>
        <v>1</v>
      </c>
      <c r="AI394" s="83">
        <f>IF(入力シート!Z420="有り",2,1)</f>
        <v>1</v>
      </c>
      <c r="AJ394" s="83">
        <f>IF(入力シート!AA420="有り",2,1)</f>
        <v>1</v>
      </c>
      <c r="AK394" s="83">
        <f>IF(入力シート!AB420="有り",2,1)</f>
        <v>1</v>
      </c>
      <c r="AL394" s="83">
        <f>IF(入力シート!AC420="有り",2,1)</f>
        <v>1</v>
      </c>
      <c r="AM394" s="83">
        <f>IF(入力シート!AD420="有り",2,1)</f>
        <v>1</v>
      </c>
      <c r="AN394" s="83">
        <f>IF(入力シート!AE420="有り",2,1)</f>
        <v>1</v>
      </c>
      <c r="AO394" s="83">
        <f>IF(入力シート!H420="必要(\4,950)",1,0)</f>
        <v>0</v>
      </c>
    </row>
    <row r="395" spans="5:41" x14ac:dyDescent="0.4">
      <c r="E395" s="85" t="str">
        <f t="shared" ca="1" si="36"/>
        <v>20240213</v>
      </c>
      <c r="F395" s="83" t="str">
        <f>DBCS(入力シート!A421)</f>
        <v/>
      </c>
      <c r="G395" s="83" t="str">
        <f>(ASC(SUBSTITUTE(SUBSTITUTE(入力シート!B421,"　","")," ","")))</f>
        <v/>
      </c>
      <c r="H395" s="83" t="str">
        <f>ASC(入力シート!C421)</f>
        <v/>
      </c>
      <c r="I395" s="83" t="str">
        <f>IF(入力シート!E421=0,"",入力シート!E421)</f>
        <v/>
      </c>
      <c r="J395" s="83" t="str">
        <f>IF(入力シート!I421=0,"",入力シート!I421)</f>
        <v/>
      </c>
      <c r="K395" s="83" t="str">
        <f>DBCS(入力シート!K421)</f>
        <v/>
      </c>
      <c r="L395" s="83" t="str">
        <f>ASC(入力シート!L421)</f>
        <v/>
      </c>
      <c r="M395" s="83" t="e">
        <f>_xlfn.IFS(入力シート!J421=置換コード!$B$4,1,入力シート!J421=置換コード!$B$5,2,入力シート!J421=置換コード!$B$6,3,入力シート!J421=置換コード!$B$7,4,入力シート!J421=置換コード!$B$8,5,入力シート!J421=置換コード!$B$9,6,入力シート!J421=置換コード!$B$10,7,入力シート!J421=置換コード!$B$11,8,入力シート!J421=置換コード!$B$12,9,入力シート!J421=置換コード!$B$13,10)</f>
        <v>#N/A</v>
      </c>
      <c r="N395" s="83" t="e">
        <f>_xlfn.IFS(入力シート!F421=置換コード!$E$4,1,入力シート!F421=置換コード!$E$5,2)</f>
        <v>#N/A</v>
      </c>
      <c r="O395" s="83" t="e">
        <f t="shared" si="37"/>
        <v>#N/A</v>
      </c>
      <c r="P395" s="83" t="e">
        <f t="shared" si="38"/>
        <v>#N/A</v>
      </c>
      <c r="Q395" s="83" t="e">
        <f>_xlfn.IFS(入力シート!O421=置換コード!$I$4,11,入力シート!O421=置換コード!$I$5,21,入力シート!O421=置換コード!$I$6,22,入力シート!O421=置換コード!$I$7,23,入力シート!O421=置換コード!$I$8,24,入力シート!O421=置換コード!$I$9,25,入力シート!O421=置換コード!$I$10,26,入力シート!O421=置換コード!$I$11,31,入力シート!O421=置換コード!$I$12,32,入力シート!O421=置換コード!$I$13,33,入力シート!O421=置換コード!$I$14,34,入力シート!O421=置換コード!$I$15,35,入力シート!O421=置換コード!$I$16,36,入力シート!O421=置換コード!$I$17,37,入力シート!O421=置換コード!$I$18,38,入力シート!O421=置換コード!$I$19,41,入力シート!O421=置換コード!$I$20,42,入力シート!O421=置換コード!$I$21,43,入力シート!O421=置換コード!$I$22,44,入力シート!O421=置換コード!$I$23,51,入力シート!O421=置換コード!$I$24,52,入力シート!O421=置換コード!$I$25,53,入力シート!O421=置換コード!$I$26,54,入力シート!O421=置換コード!$I$27,55,入力シート!O421=置換コード!$I$28,61,入力シート!O421=置換コード!$I$29,62,入力シート!O421=置換コード!$I$30,63,入力シート!O421=置換コード!$I$31,64,入力シート!O421=置換コード!$I$32,65,入力シート!O421=置換コード!$I$33,66,入力シート!O421=置換コード!$I$34,71,入力シート!O421=置換コード!$I$35,72,入力シート!O421=置換コード!$I$36,73,入力シート!O421=置換コード!$I$37,74,入力シート!O421=置換コード!$I$38,75,入力シート!O421=置換コード!$I$39,76,入力シート!O421=置換コード!$I$40,77,入力シート!O421=置換コード!$I$41,78,入力シート!O421=置換コード!$I$42,79,入力シート!O421=置換コード!$I$43,81,入力シート!O421=置換コード!$I$44,82,入力シート!O421=置換コード!$I$45,83,入力シート!O421=置換コード!$I$46,84,入力シート!O421=置換コード!$I$47,85,入力シート!O421=置換コード!$I$48,86,入力シート!O421=置換コード!$I$49,87,入力シート!O421=置換コード!$I$50,88,入力シート!O421=置換コード!$I$51,90)</f>
        <v>#N/A</v>
      </c>
      <c r="R395" s="83" t="e">
        <f t="shared" si="39"/>
        <v>#N/A</v>
      </c>
      <c r="S395" s="83" t="str">
        <f>ASC(入力シート!N421)</f>
        <v/>
      </c>
      <c r="T395" s="83" t="str">
        <f>ASC(入力シート!P421)</f>
        <v/>
      </c>
      <c r="U395" s="83" t="str">
        <f>ASC(入力シート!Q421)</f>
        <v/>
      </c>
      <c r="V395" s="83" t="str">
        <f>ASC(入力シート!R421)</f>
        <v/>
      </c>
      <c r="W395" s="83" t="str">
        <f>ASC(入力シート!M421)</f>
        <v/>
      </c>
      <c r="X395" s="83" t="e">
        <f>_xlfn.IFS(入力シート!U421=置換コード!$I$4,11,入力シート!U421=置換コード!$I$5,21,入力シート!U421=置換コード!$I$6,22,入力シート!U421=置換コード!$I$7,23,入力シート!U421=置換コード!$I$8,24,入力シート!U421=置換コード!$I$9,25,入力シート!U421=置換コード!$I$10,26,入力シート!U421=置換コード!$I$11,31,入力シート!U421=置換コード!$I$12,32,入力シート!U421=置換コード!$I$13,33,入力シート!U421=置換コード!$I$14,34,入力シート!U421=置換コード!$I$15,35,入力シート!U421=置換コード!$I$16,36,入力シート!U421=置換コード!$I$17,37,入力シート!U421=置換コード!$I$18,38,入力シート!U421=置換コード!$I$19,41,入力シート!U421=置換コード!$I$20,42,入力シート!U421=置換コード!$I$21,43,入力シート!U421=置換コード!$I$22,44,入力シート!U421=置換コード!$I$23,51,入力シート!U421=置換コード!$I$24,52,入力シート!U421=置換コード!$I$25,53,入力シート!U421=置換コード!$I$26,54,入力シート!U421=置換コード!$I$27,55,入力シート!U421=置換コード!$I$28,61,入力シート!U421=置換コード!$I$29,62,入力シート!U421=置換コード!$I$30,63,入力シート!U421=置換コード!$I$31,64,入力シート!U421=置換コード!$I$32,65,入力シート!U421=置換コード!$I$33,66,入力シート!U421=置換コード!$I$34,71,入力シート!U421=置換コード!$I$35,72,入力シート!U421=置換コード!$I$36,73,入力シート!U421=置換コード!$I$37,74,入力シート!U421=置換コード!$I$38,75,入力シート!U421=置換コード!$I$39,76,入力シート!U421=置換コード!$I$40,77,入力シート!U421=置換コード!$I$41,78,入力シート!U421=置換コード!$I$42,79,入力シート!U421=置換コード!$I$43,81,入力シート!U421=置換コード!$I$44,82,入力シート!U421=置換コード!$I$45,83,入力シート!U421=置換コード!$I$46,84,入力シート!U421=置換コード!$I$47,85,入力シート!U421=置換コード!$I$48,86,入力シート!U421=置換コード!$I$49,87,入力シート!U421=置換コード!$I$50,88,入力シート!U421=置換コード!$I$51,90)</f>
        <v>#N/A</v>
      </c>
      <c r="Y395" s="83" t="e">
        <f t="shared" si="40"/>
        <v>#N/A</v>
      </c>
      <c r="Z395" s="83" t="str">
        <f>ASC(入力シート!T421)</f>
        <v/>
      </c>
      <c r="AA395" s="83" t="str">
        <f>ASC(入力シート!V421)</f>
        <v/>
      </c>
      <c r="AB395" s="83" t="str">
        <f>ASC(入力シート!W421)</f>
        <v/>
      </c>
      <c r="AC395" s="83" t="str">
        <f>ASC(入力シート!X421)</f>
        <v/>
      </c>
      <c r="AD395" s="83" t="str">
        <f>ASC(入力シート!S421)</f>
        <v/>
      </c>
      <c r="AE395" s="83" t="str">
        <f>IF(入力シート!D421=0,"",入力シート!D421)</f>
        <v/>
      </c>
      <c r="AF395" s="83">
        <f>IF(入力シート!G421="無し",1,2)</f>
        <v>2</v>
      </c>
      <c r="AG395" s="85" t="str">
        <f t="shared" ca="1" si="41"/>
        <v>20240213</v>
      </c>
      <c r="AH395" s="83">
        <f>IF(入力シート!Y421="有り",2,1)</f>
        <v>1</v>
      </c>
      <c r="AI395" s="83">
        <f>IF(入力シート!Z421="有り",2,1)</f>
        <v>1</v>
      </c>
      <c r="AJ395" s="83">
        <f>IF(入力シート!AA421="有り",2,1)</f>
        <v>1</v>
      </c>
      <c r="AK395" s="83">
        <f>IF(入力シート!AB421="有り",2,1)</f>
        <v>1</v>
      </c>
      <c r="AL395" s="83">
        <f>IF(入力シート!AC421="有り",2,1)</f>
        <v>1</v>
      </c>
      <c r="AM395" s="83">
        <f>IF(入力シート!AD421="有り",2,1)</f>
        <v>1</v>
      </c>
      <c r="AN395" s="83">
        <f>IF(入力シート!AE421="有り",2,1)</f>
        <v>1</v>
      </c>
      <c r="AO395" s="83">
        <f>IF(入力シート!H421="必要(\4,950)",1,0)</f>
        <v>0</v>
      </c>
    </row>
    <row r="396" spans="5:41" x14ac:dyDescent="0.4">
      <c r="E396" s="85" t="str">
        <f t="shared" ca="1" si="36"/>
        <v>20240213</v>
      </c>
      <c r="F396" s="83" t="str">
        <f>DBCS(入力シート!A422)</f>
        <v/>
      </c>
      <c r="G396" s="83" t="str">
        <f>(ASC(SUBSTITUTE(SUBSTITUTE(入力シート!B422,"　","")," ","")))</f>
        <v/>
      </c>
      <c r="H396" s="83" t="str">
        <f>ASC(入力シート!C422)</f>
        <v/>
      </c>
      <c r="I396" s="83" t="str">
        <f>IF(入力シート!E422=0,"",入力シート!E422)</f>
        <v/>
      </c>
      <c r="J396" s="83" t="str">
        <f>IF(入力シート!I422=0,"",入力シート!I422)</f>
        <v/>
      </c>
      <c r="K396" s="83" t="str">
        <f>DBCS(入力シート!K422)</f>
        <v/>
      </c>
      <c r="L396" s="83" t="str">
        <f>ASC(入力シート!L422)</f>
        <v/>
      </c>
      <c r="M396" s="83" t="e">
        <f>_xlfn.IFS(入力シート!J422=置換コード!$B$4,1,入力シート!J422=置換コード!$B$5,2,入力シート!J422=置換コード!$B$6,3,入力シート!J422=置換コード!$B$7,4,入力シート!J422=置換コード!$B$8,5,入力シート!J422=置換コード!$B$9,6,入力シート!J422=置換コード!$B$10,7,入力シート!J422=置換コード!$B$11,8,入力シート!J422=置換コード!$B$12,9,入力シート!J422=置換コード!$B$13,10)</f>
        <v>#N/A</v>
      </c>
      <c r="N396" s="83" t="e">
        <f>_xlfn.IFS(入力シート!F422=置換コード!$E$4,1,入力シート!F422=置換コード!$E$5,2)</f>
        <v>#N/A</v>
      </c>
      <c r="O396" s="83" t="e">
        <f t="shared" si="37"/>
        <v>#N/A</v>
      </c>
      <c r="P396" s="83" t="e">
        <f t="shared" si="38"/>
        <v>#N/A</v>
      </c>
      <c r="Q396" s="83" t="e">
        <f>_xlfn.IFS(入力シート!O422=置換コード!$I$4,11,入力シート!O422=置換コード!$I$5,21,入力シート!O422=置換コード!$I$6,22,入力シート!O422=置換コード!$I$7,23,入力シート!O422=置換コード!$I$8,24,入力シート!O422=置換コード!$I$9,25,入力シート!O422=置換コード!$I$10,26,入力シート!O422=置換コード!$I$11,31,入力シート!O422=置換コード!$I$12,32,入力シート!O422=置換コード!$I$13,33,入力シート!O422=置換コード!$I$14,34,入力シート!O422=置換コード!$I$15,35,入力シート!O422=置換コード!$I$16,36,入力シート!O422=置換コード!$I$17,37,入力シート!O422=置換コード!$I$18,38,入力シート!O422=置換コード!$I$19,41,入力シート!O422=置換コード!$I$20,42,入力シート!O422=置換コード!$I$21,43,入力シート!O422=置換コード!$I$22,44,入力シート!O422=置換コード!$I$23,51,入力シート!O422=置換コード!$I$24,52,入力シート!O422=置換コード!$I$25,53,入力シート!O422=置換コード!$I$26,54,入力シート!O422=置換コード!$I$27,55,入力シート!O422=置換コード!$I$28,61,入力シート!O422=置換コード!$I$29,62,入力シート!O422=置換コード!$I$30,63,入力シート!O422=置換コード!$I$31,64,入力シート!O422=置換コード!$I$32,65,入力シート!O422=置換コード!$I$33,66,入力シート!O422=置換コード!$I$34,71,入力シート!O422=置換コード!$I$35,72,入力シート!O422=置換コード!$I$36,73,入力シート!O422=置換コード!$I$37,74,入力シート!O422=置換コード!$I$38,75,入力シート!O422=置換コード!$I$39,76,入力シート!O422=置換コード!$I$40,77,入力シート!O422=置換コード!$I$41,78,入力シート!O422=置換コード!$I$42,79,入力シート!O422=置換コード!$I$43,81,入力シート!O422=置換コード!$I$44,82,入力シート!O422=置換コード!$I$45,83,入力シート!O422=置換コード!$I$46,84,入力シート!O422=置換コード!$I$47,85,入力シート!O422=置換コード!$I$48,86,入力シート!O422=置換コード!$I$49,87,入力シート!O422=置換コード!$I$50,88,入力シート!O422=置換コード!$I$51,90)</f>
        <v>#N/A</v>
      </c>
      <c r="R396" s="83" t="e">
        <f t="shared" si="39"/>
        <v>#N/A</v>
      </c>
      <c r="S396" s="83" t="str">
        <f>ASC(入力シート!N422)</f>
        <v/>
      </c>
      <c r="T396" s="83" t="str">
        <f>ASC(入力シート!P422)</f>
        <v/>
      </c>
      <c r="U396" s="83" t="str">
        <f>ASC(入力シート!Q422)</f>
        <v/>
      </c>
      <c r="V396" s="83" t="str">
        <f>ASC(入力シート!R422)</f>
        <v/>
      </c>
      <c r="W396" s="83" t="str">
        <f>ASC(入力シート!M422)</f>
        <v/>
      </c>
      <c r="X396" s="83" t="e">
        <f>_xlfn.IFS(入力シート!U422=置換コード!$I$4,11,入力シート!U422=置換コード!$I$5,21,入力シート!U422=置換コード!$I$6,22,入力シート!U422=置換コード!$I$7,23,入力シート!U422=置換コード!$I$8,24,入力シート!U422=置換コード!$I$9,25,入力シート!U422=置換コード!$I$10,26,入力シート!U422=置換コード!$I$11,31,入力シート!U422=置換コード!$I$12,32,入力シート!U422=置換コード!$I$13,33,入力シート!U422=置換コード!$I$14,34,入力シート!U422=置換コード!$I$15,35,入力シート!U422=置換コード!$I$16,36,入力シート!U422=置換コード!$I$17,37,入力シート!U422=置換コード!$I$18,38,入力シート!U422=置換コード!$I$19,41,入力シート!U422=置換コード!$I$20,42,入力シート!U422=置換コード!$I$21,43,入力シート!U422=置換コード!$I$22,44,入力シート!U422=置換コード!$I$23,51,入力シート!U422=置換コード!$I$24,52,入力シート!U422=置換コード!$I$25,53,入力シート!U422=置換コード!$I$26,54,入力シート!U422=置換コード!$I$27,55,入力シート!U422=置換コード!$I$28,61,入力シート!U422=置換コード!$I$29,62,入力シート!U422=置換コード!$I$30,63,入力シート!U422=置換コード!$I$31,64,入力シート!U422=置換コード!$I$32,65,入力シート!U422=置換コード!$I$33,66,入力シート!U422=置換コード!$I$34,71,入力シート!U422=置換コード!$I$35,72,入力シート!U422=置換コード!$I$36,73,入力シート!U422=置換コード!$I$37,74,入力シート!U422=置換コード!$I$38,75,入力シート!U422=置換コード!$I$39,76,入力シート!U422=置換コード!$I$40,77,入力シート!U422=置換コード!$I$41,78,入力シート!U422=置換コード!$I$42,79,入力シート!U422=置換コード!$I$43,81,入力シート!U422=置換コード!$I$44,82,入力シート!U422=置換コード!$I$45,83,入力シート!U422=置換コード!$I$46,84,入力シート!U422=置換コード!$I$47,85,入力シート!U422=置換コード!$I$48,86,入力シート!U422=置換コード!$I$49,87,入力シート!U422=置換コード!$I$50,88,入力シート!U422=置換コード!$I$51,90)</f>
        <v>#N/A</v>
      </c>
      <c r="Y396" s="83" t="e">
        <f t="shared" si="40"/>
        <v>#N/A</v>
      </c>
      <c r="Z396" s="83" t="str">
        <f>ASC(入力シート!T422)</f>
        <v/>
      </c>
      <c r="AA396" s="83" t="str">
        <f>ASC(入力シート!V422)</f>
        <v/>
      </c>
      <c r="AB396" s="83" t="str">
        <f>ASC(入力シート!W422)</f>
        <v/>
      </c>
      <c r="AC396" s="83" t="str">
        <f>ASC(入力シート!X422)</f>
        <v/>
      </c>
      <c r="AD396" s="83" t="str">
        <f>ASC(入力シート!S422)</f>
        <v/>
      </c>
      <c r="AE396" s="83" t="str">
        <f>IF(入力シート!D422=0,"",入力シート!D422)</f>
        <v/>
      </c>
      <c r="AF396" s="83">
        <f>IF(入力シート!G422="無し",1,2)</f>
        <v>2</v>
      </c>
      <c r="AG396" s="85" t="str">
        <f t="shared" ca="1" si="41"/>
        <v>20240213</v>
      </c>
      <c r="AH396" s="83">
        <f>IF(入力シート!Y422="有り",2,1)</f>
        <v>1</v>
      </c>
      <c r="AI396" s="83">
        <f>IF(入力シート!Z422="有り",2,1)</f>
        <v>1</v>
      </c>
      <c r="AJ396" s="83">
        <f>IF(入力シート!AA422="有り",2,1)</f>
        <v>1</v>
      </c>
      <c r="AK396" s="83">
        <f>IF(入力シート!AB422="有り",2,1)</f>
        <v>1</v>
      </c>
      <c r="AL396" s="83">
        <f>IF(入力シート!AC422="有り",2,1)</f>
        <v>1</v>
      </c>
      <c r="AM396" s="83">
        <f>IF(入力シート!AD422="有り",2,1)</f>
        <v>1</v>
      </c>
      <c r="AN396" s="83">
        <f>IF(入力シート!AE422="有り",2,1)</f>
        <v>1</v>
      </c>
      <c r="AO396" s="83">
        <f>IF(入力シート!H422="必要(\4,950)",1,0)</f>
        <v>0</v>
      </c>
    </row>
    <row r="397" spans="5:41" x14ac:dyDescent="0.4">
      <c r="E397" s="85" t="str">
        <f t="shared" ca="1" si="36"/>
        <v>20240213</v>
      </c>
      <c r="F397" s="83" t="str">
        <f>DBCS(入力シート!A423)</f>
        <v/>
      </c>
      <c r="G397" s="83" t="str">
        <f>(ASC(SUBSTITUTE(SUBSTITUTE(入力シート!B423,"　","")," ","")))</f>
        <v/>
      </c>
      <c r="H397" s="83" t="str">
        <f>ASC(入力シート!C423)</f>
        <v/>
      </c>
      <c r="I397" s="83" t="str">
        <f>IF(入力シート!E423=0,"",入力シート!E423)</f>
        <v/>
      </c>
      <c r="J397" s="83" t="str">
        <f>IF(入力シート!I423=0,"",入力シート!I423)</f>
        <v/>
      </c>
      <c r="K397" s="83" t="str">
        <f>DBCS(入力シート!K423)</f>
        <v/>
      </c>
      <c r="L397" s="83" t="str">
        <f>ASC(入力シート!L423)</f>
        <v/>
      </c>
      <c r="M397" s="83" t="e">
        <f>_xlfn.IFS(入力シート!J423=置換コード!$B$4,1,入力シート!J423=置換コード!$B$5,2,入力シート!J423=置換コード!$B$6,3,入力シート!J423=置換コード!$B$7,4,入力シート!J423=置換コード!$B$8,5,入力シート!J423=置換コード!$B$9,6,入力シート!J423=置換コード!$B$10,7,入力シート!J423=置換コード!$B$11,8,入力シート!J423=置換コード!$B$12,9,入力シート!J423=置換コード!$B$13,10)</f>
        <v>#N/A</v>
      </c>
      <c r="N397" s="83" t="e">
        <f>_xlfn.IFS(入力シート!F423=置換コード!$E$4,1,入力シート!F423=置換コード!$E$5,2)</f>
        <v>#N/A</v>
      </c>
      <c r="O397" s="83" t="e">
        <f t="shared" si="37"/>
        <v>#N/A</v>
      </c>
      <c r="P397" s="83" t="e">
        <f t="shared" si="38"/>
        <v>#N/A</v>
      </c>
      <c r="Q397" s="83" t="e">
        <f>_xlfn.IFS(入力シート!O423=置換コード!$I$4,11,入力シート!O423=置換コード!$I$5,21,入力シート!O423=置換コード!$I$6,22,入力シート!O423=置換コード!$I$7,23,入力シート!O423=置換コード!$I$8,24,入力シート!O423=置換コード!$I$9,25,入力シート!O423=置換コード!$I$10,26,入力シート!O423=置換コード!$I$11,31,入力シート!O423=置換コード!$I$12,32,入力シート!O423=置換コード!$I$13,33,入力シート!O423=置換コード!$I$14,34,入力シート!O423=置換コード!$I$15,35,入力シート!O423=置換コード!$I$16,36,入力シート!O423=置換コード!$I$17,37,入力シート!O423=置換コード!$I$18,38,入力シート!O423=置換コード!$I$19,41,入力シート!O423=置換コード!$I$20,42,入力シート!O423=置換コード!$I$21,43,入力シート!O423=置換コード!$I$22,44,入力シート!O423=置換コード!$I$23,51,入力シート!O423=置換コード!$I$24,52,入力シート!O423=置換コード!$I$25,53,入力シート!O423=置換コード!$I$26,54,入力シート!O423=置換コード!$I$27,55,入力シート!O423=置換コード!$I$28,61,入力シート!O423=置換コード!$I$29,62,入力シート!O423=置換コード!$I$30,63,入力シート!O423=置換コード!$I$31,64,入力シート!O423=置換コード!$I$32,65,入力シート!O423=置換コード!$I$33,66,入力シート!O423=置換コード!$I$34,71,入力シート!O423=置換コード!$I$35,72,入力シート!O423=置換コード!$I$36,73,入力シート!O423=置換コード!$I$37,74,入力シート!O423=置換コード!$I$38,75,入力シート!O423=置換コード!$I$39,76,入力シート!O423=置換コード!$I$40,77,入力シート!O423=置換コード!$I$41,78,入力シート!O423=置換コード!$I$42,79,入力シート!O423=置換コード!$I$43,81,入力シート!O423=置換コード!$I$44,82,入力シート!O423=置換コード!$I$45,83,入力シート!O423=置換コード!$I$46,84,入力シート!O423=置換コード!$I$47,85,入力シート!O423=置換コード!$I$48,86,入力シート!O423=置換コード!$I$49,87,入力シート!O423=置換コード!$I$50,88,入力シート!O423=置換コード!$I$51,90)</f>
        <v>#N/A</v>
      </c>
      <c r="R397" s="83" t="e">
        <f t="shared" si="39"/>
        <v>#N/A</v>
      </c>
      <c r="S397" s="83" t="str">
        <f>ASC(入力シート!N423)</f>
        <v/>
      </c>
      <c r="T397" s="83" t="str">
        <f>ASC(入力シート!P423)</f>
        <v/>
      </c>
      <c r="U397" s="83" t="str">
        <f>ASC(入力シート!Q423)</f>
        <v/>
      </c>
      <c r="V397" s="83" t="str">
        <f>ASC(入力シート!R423)</f>
        <v/>
      </c>
      <c r="W397" s="83" t="str">
        <f>ASC(入力シート!M423)</f>
        <v/>
      </c>
      <c r="X397" s="83" t="e">
        <f>_xlfn.IFS(入力シート!U423=置換コード!$I$4,11,入力シート!U423=置換コード!$I$5,21,入力シート!U423=置換コード!$I$6,22,入力シート!U423=置換コード!$I$7,23,入力シート!U423=置換コード!$I$8,24,入力シート!U423=置換コード!$I$9,25,入力シート!U423=置換コード!$I$10,26,入力シート!U423=置換コード!$I$11,31,入力シート!U423=置換コード!$I$12,32,入力シート!U423=置換コード!$I$13,33,入力シート!U423=置換コード!$I$14,34,入力シート!U423=置換コード!$I$15,35,入力シート!U423=置換コード!$I$16,36,入力シート!U423=置換コード!$I$17,37,入力シート!U423=置換コード!$I$18,38,入力シート!U423=置換コード!$I$19,41,入力シート!U423=置換コード!$I$20,42,入力シート!U423=置換コード!$I$21,43,入力シート!U423=置換コード!$I$22,44,入力シート!U423=置換コード!$I$23,51,入力シート!U423=置換コード!$I$24,52,入力シート!U423=置換コード!$I$25,53,入力シート!U423=置換コード!$I$26,54,入力シート!U423=置換コード!$I$27,55,入力シート!U423=置換コード!$I$28,61,入力シート!U423=置換コード!$I$29,62,入力シート!U423=置換コード!$I$30,63,入力シート!U423=置換コード!$I$31,64,入力シート!U423=置換コード!$I$32,65,入力シート!U423=置換コード!$I$33,66,入力シート!U423=置換コード!$I$34,71,入力シート!U423=置換コード!$I$35,72,入力シート!U423=置換コード!$I$36,73,入力シート!U423=置換コード!$I$37,74,入力シート!U423=置換コード!$I$38,75,入力シート!U423=置換コード!$I$39,76,入力シート!U423=置換コード!$I$40,77,入力シート!U423=置換コード!$I$41,78,入力シート!U423=置換コード!$I$42,79,入力シート!U423=置換コード!$I$43,81,入力シート!U423=置換コード!$I$44,82,入力シート!U423=置換コード!$I$45,83,入力シート!U423=置換コード!$I$46,84,入力シート!U423=置換コード!$I$47,85,入力シート!U423=置換コード!$I$48,86,入力シート!U423=置換コード!$I$49,87,入力シート!U423=置換コード!$I$50,88,入力シート!U423=置換コード!$I$51,90)</f>
        <v>#N/A</v>
      </c>
      <c r="Y397" s="83" t="e">
        <f t="shared" si="40"/>
        <v>#N/A</v>
      </c>
      <c r="Z397" s="83" t="str">
        <f>ASC(入力シート!T423)</f>
        <v/>
      </c>
      <c r="AA397" s="83" t="str">
        <f>ASC(入力シート!V423)</f>
        <v/>
      </c>
      <c r="AB397" s="83" t="str">
        <f>ASC(入力シート!W423)</f>
        <v/>
      </c>
      <c r="AC397" s="83" t="str">
        <f>ASC(入力シート!X423)</f>
        <v/>
      </c>
      <c r="AD397" s="83" t="str">
        <f>ASC(入力シート!S423)</f>
        <v/>
      </c>
      <c r="AE397" s="83" t="str">
        <f>IF(入力シート!D423=0,"",入力シート!D423)</f>
        <v/>
      </c>
      <c r="AF397" s="83">
        <f>IF(入力シート!G423="無し",1,2)</f>
        <v>2</v>
      </c>
      <c r="AG397" s="85" t="str">
        <f t="shared" ca="1" si="41"/>
        <v>20240213</v>
      </c>
      <c r="AH397" s="83">
        <f>IF(入力シート!Y423="有り",2,1)</f>
        <v>1</v>
      </c>
      <c r="AI397" s="83">
        <f>IF(入力シート!Z423="有り",2,1)</f>
        <v>1</v>
      </c>
      <c r="AJ397" s="83">
        <f>IF(入力シート!AA423="有り",2,1)</f>
        <v>1</v>
      </c>
      <c r="AK397" s="83">
        <f>IF(入力シート!AB423="有り",2,1)</f>
        <v>1</v>
      </c>
      <c r="AL397" s="83">
        <f>IF(入力シート!AC423="有り",2,1)</f>
        <v>1</v>
      </c>
      <c r="AM397" s="83">
        <f>IF(入力シート!AD423="有り",2,1)</f>
        <v>1</v>
      </c>
      <c r="AN397" s="83">
        <f>IF(入力シート!AE423="有り",2,1)</f>
        <v>1</v>
      </c>
      <c r="AO397" s="83">
        <f>IF(入力シート!H423="必要(\4,950)",1,0)</f>
        <v>0</v>
      </c>
    </row>
    <row r="398" spans="5:41" x14ac:dyDescent="0.4">
      <c r="E398" s="85" t="str">
        <f t="shared" ca="1" si="36"/>
        <v>20240213</v>
      </c>
      <c r="F398" s="83" t="str">
        <f>DBCS(入力シート!A424)</f>
        <v/>
      </c>
      <c r="G398" s="83" t="str">
        <f>(ASC(SUBSTITUTE(SUBSTITUTE(入力シート!B424,"　","")," ","")))</f>
        <v/>
      </c>
      <c r="H398" s="83" t="str">
        <f>ASC(入力シート!C424)</f>
        <v/>
      </c>
      <c r="I398" s="83" t="str">
        <f>IF(入力シート!E424=0,"",入力シート!E424)</f>
        <v/>
      </c>
      <c r="J398" s="83" t="str">
        <f>IF(入力シート!I424=0,"",入力シート!I424)</f>
        <v/>
      </c>
      <c r="K398" s="83" t="str">
        <f>DBCS(入力シート!K424)</f>
        <v/>
      </c>
      <c r="L398" s="83" t="str">
        <f>ASC(入力シート!L424)</f>
        <v/>
      </c>
      <c r="M398" s="83" t="e">
        <f>_xlfn.IFS(入力シート!J424=置換コード!$B$4,1,入力シート!J424=置換コード!$B$5,2,入力シート!J424=置換コード!$B$6,3,入力シート!J424=置換コード!$B$7,4,入力シート!J424=置換コード!$B$8,5,入力シート!J424=置換コード!$B$9,6,入力シート!J424=置換コード!$B$10,7,入力シート!J424=置換コード!$B$11,8,入力シート!J424=置換コード!$B$12,9,入力シート!J424=置換コード!$B$13,10)</f>
        <v>#N/A</v>
      </c>
      <c r="N398" s="83" t="e">
        <f>_xlfn.IFS(入力シート!F424=置換コード!$E$4,1,入力シート!F424=置換コード!$E$5,2)</f>
        <v>#N/A</v>
      </c>
      <c r="O398" s="83" t="e">
        <f t="shared" si="37"/>
        <v>#N/A</v>
      </c>
      <c r="P398" s="83" t="e">
        <f t="shared" si="38"/>
        <v>#N/A</v>
      </c>
      <c r="Q398" s="83" t="e">
        <f>_xlfn.IFS(入力シート!O424=置換コード!$I$4,11,入力シート!O424=置換コード!$I$5,21,入力シート!O424=置換コード!$I$6,22,入力シート!O424=置換コード!$I$7,23,入力シート!O424=置換コード!$I$8,24,入力シート!O424=置換コード!$I$9,25,入力シート!O424=置換コード!$I$10,26,入力シート!O424=置換コード!$I$11,31,入力シート!O424=置換コード!$I$12,32,入力シート!O424=置換コード!$I$13,33,入力シート!O424=置換コード!$I$14,34,入力シート!O424=置換コード!$I$15,35,入力シート!O424=置換コード!$I$16,36,入力シート!O424=置換コード!$I$17,37,入力シート!O424=置換コード!$I$18,38,入力シート!O424=置換コード!$I$19,41,入力シート!O424=置換コード!$I$20,42,入力シート!O424=置換コード!$I$21,43,入力シート!O424=置換コード!$I$22,44,入力シート!O424=置換コード!$I$23,51,入力シート!O424=置換コード!$I$24,52,入力シート!O424=置換コード!$I$25,53,入力シート!O424=置換コード!$I$26,54,入力シート!O424=置換コード!$I$27,55,入力シート!O424=置換コード!$I$28,61,入力シート!O424=置換コード!$I$29,62,入力シート!O424=置換コード!$I$30,63,入力シート!O424=置換コード!$I$31,64,入力シート!O424=置換コード!$I$32,65,入力シート!O424=置換コード!$I$33,66,入力シート!O424=置換コード!$I$34,71,入力シート!O424=置換コード!$I$35,72,入力シート!O424=置換コード!$I$36,73,入力シート!O424=置換コード!$I$37,74,入力シート!O424=置換コード!$I$38,75,入力シート!O424=置換コード!$I$39,76,入力シート!O424=置換コード!$I$40,77,入力シート!O424=置換コード!$I$41,78,入力シート!O424=置換コード!$I$42,79,入力シート!O424=置換コード!$I$43,81,入力シート!O424=置換コード!$I$44,82,入力シート!O424=置換コード!$I$45,83,入力シート!O424=置換コード!$I$46,84,入力シート!O424=置換コード!$I$47,85,入力シート!O424=置換コード!$I$48,86,入力シート!O424=置換コード!$I$49,87,入力シート!O424=置換コード!$I$50,88,入力シート!O424=置換コード!$I$51,90)</f>
        <v>#N/A</v>
      </c>
      <c r="R398" s="83" t="e">
        <f t="shared" si="39"/>
        <v>#N/A</v>
      </c>
      <c r="S398" s="83" t="str">
        <f>ASC(入力シート!N424)</f>
        <v/>
      </c>
      <c r="T398" s="83" t="str">
        <f>ASC(入力シート!P424)</f>
        <v/>
      </c>
      <c r="U398" s="83" t="str">
        <f>ASC(入力シート!Q424)</f>
        <v/>
      </c>
      <c r="V398" s="83" t="str">
        <f>ASC(入力シート!R424)</f>
        <v/>
      </c>
      <c r="W398" s="83" t="str">
        <f>ASC(入力シート!M424)</f>
        <v/>
      </c>
      <c r="X398" s="83" t="e">
        <f>_xlfn.IFS(入力シート!U424=置換コード!$I$4,11,入力シート!U424=置換コード!$I$5,21,入力シート!U424=置換コード!$I$6,22,入力シート!U424=置換コード!$I$7,23,入力シート!U424=置換コード!$I$8,24,入力シート!U424=置換コード!$I$9,25,入力シート!U424=置換コード!$I$10,26,入力シート!U424=置換コード!$I$11,31,入力シート!U424=置換コード!$I$12,32,入力シート!U424=置換コード!$I$13,33,入力シート!U424=置換コード!$I$14,34,入力シート!U424=置換コード!$I$15,35,入力シート!U424=置換コード!$I$16,36,入力シート!U424=置換コード!$I$17,37,入力シート!U424=置換コード!$I$18,38,入力シート!U424=置換コード!$I$19,41,入力シート!U424=置換コード!$I$20,42,入力シート!U424=置換コード!$I$21,43,入力シート!U424=置換コード!$I$22,44,入力シート!U424=置換コード!$I$23,51,入力シート!U424=置換コード!$I$24,52,入力シート!U424=置換コード!$I$25,53,入力シート!U424=置換コード!$I$26,54,入力シート!U424=置換コード!$I$27,55,入力シート!U424=置換コード!$I$28,61,入力シート!U424=置換コード!$I$29,62,入力シート!U424=置換コード!$I$30,63,入力シート!U424=置換コード!$I$31,64,入力シート!U424=置換コード!$I$32,65,入力シート!U424=置換コード!$I$33,66,入力シート!U424=置換コード!$I$34,71,入力シート!U424=置換コード!$I$35,72,入力シート!U424=置換コード!$I$36,73,入力シート!U424=置換コード!$I$37,74,入力シート!U424=置換コード!$I$38,75,入力シート!U424=置換コード!$I$39,76,入力シート!U424=置換コード!$I$40,77,入力シート!U424=置換コード!$I$41,78,入力シート!U424=置換コード!$I$42,79,入力シート!U424=置換コード!$I$43,81,入力シート!U424=置換コード!$I$44,82,入力シート!U424=置換コード!$I$45,83,入力シート!U424=置換コード!$I$46,84,入力シート!U424=置換コード!$I$47,85,入力シート!U424=置換コード!$I$48,86,入力シート!U424=置換コード!$I$49,87,入力シート!U424=置換コード!$I$50,88,入力シート!U424=置換コード!$I$51,90)</f>
        <v>#N/A</v>
      </c>
      <c r="Y398" s="83" t="e">
        <f t="shared" si="40"/>
        <v>#N/A</v>
      </c>
      <c r="Z398" s="83" t="str">
        <f>ASC(入力シート!T424)</f>
        <v/>
      </c>
      <c r="AA398" s="83" t="str">
        <f>ASC(入力シート!V424)</f>
        <v/>
      </c>
      <c r="AB398" s="83" t="str">
        <f>ASC(入力シート!W424)</f>
        <v/>
      </c>
      <c r="AC398" s="83" t="str">
        <f>ASC(入力シート!X424)</f>
        <v/>
      </c>
      <c r="AD398" s="83" t="str">
        <f>ASC(入力シート!S424)</f>
        <v/>
      </c>
      <c r="AE398" s="83" t="str">
        <f>IF(入力シート!D424=0,"",入力シート!D424)</f>
        <v/>
      </c>
      <c r="AF398" s="83">
        <f>IF(入力シート!G424="無し",1,2)</f>
        <v>2</v>
      </c>
      <c r="AG398" s="85" t="str">
        <f t="shared" ca="1" si="41"/>
        <v>20240213</v>
      </c>
      <c r="AH398" s="83">
        <f>IF(入力シート!Y424="有り",2,1)</f>
        <v>1</v>
      </c>
      <c r="AI398" s="83">
        <f>IF(入力シート!Z424="有り",2,1)</f>
        <v>1</v>
      </c>
      <c r="AJ398" s="83">
        <f>IF(入力シート!AA424="有り",2,1)</f>
        <v>1</v>
      </c>
      <c r="AK398" s="83">
        <f>IF(入力シート!AB424="有り",2,1)</f>
        <v>1</v>
      </c>
      <c r="AL398" s="83">
        <f>IF(入力シート!AC424="有り",2,1)</f>
        <v>1</v>
      </c>
      <c r="AM398" s="83">
        <f>IF(入力シート!AD424="有り",2,1)</f>
        <v>1</v>
      </c>
      <c r="AN398" s="83">
        <f>IF(入力シート!AE424="有り",2,1)</f>
        <v>1</v>
      </c>
      <c r="AO398" s="83">
        <f>IF(入力シート!H424="必要(\4,950)",1,0)</f>
        <v>0</v>
      </c>
    </row>
    <row r="399" spans="5:41" x14ac:dyDescent="0.4">
      <c r="E399" s="85" t="str">
        <f t="shared" ca="1" si="36"/>
        <v>20240213</v>
      </c>
      <c r="F399" s="83" t="str">
        <f>DBCS(入力シート!A425)</f>
        <v/>
      </c>
      <c r="G399" s="83" t="str">
        <f>(ASC(SUBSTITUTE(SUBSTITUTE(入力シート!B425,"　","")," ","")))</f>
        <v/>
      </c>
      <c r="H399" s="83" t="str">
        <f>ASC(入力シート!C425)</f>
        <v/>
      </c>
      <c r="I399" s="83" t="str">
        <f>IF(入力シート!E425=0,"",入力シート!E425)</f>
        <v/>
      </c>
      <c r="J399" s="83" t="str">
        <f>IF(入力シート!I425=0,"",入力シート!I425)</f>
        <v/>
      </c>
      <c r="K399" s="83" t="str">
        <f>DBCS(入力シート!K425)</f>
        <v/>
      </c>
      <c r="L399" s="83" t="str">
        <f>ASC(入力シート!L425)</f>
        <v/>
      </c>
      <c r="M399" s="83" t="e">
        <f>_xlfn.IFS(入力シート!J425=置換コード!$B$4,1,入力シート!J425=置換コード!$B$5,2,入力シート!J425=置換コード!$B$6,3,入力シート!J425=置換コード!$B$7,4,入力シート!J425=置換コード!$B$8,5,入力シート!J425=置換コード!$B$9,6,入力シート!J425=置換コード!$B$10,7,入力シート!J425=置換コード!$B$11,8,入力シート!J425=置換コード!$B$12,9,入力シート!J425=置換コード!$B$13,10)</f>
        <v>#N/A</v>
      </c>
      <c r="N399" s="83" t="e">
        <f>_xlfn.IFS(入力シート!F425=置換コード!$E$4,1,入力シート!F425=置換コード!$E$5,2)</f>
        <v>#N/A</v>
      </c>
      <c r="O399" s="83" t="e">
        <f t="shared" si="37"/>
        <v>#N/A</v>
      </c>
      <c r="P399" s="83" t="e">
        <f t="shared" si="38"/>
        <v>#N/A</v>
      </c>
      <c r="Q399" s="83" t="e">
        <f>_xlfn.IFS(入力シート!O425=置換コード!$I$4,11,入力シート!O425=置換コード!$I$5,21,入力シート!O425=置換コード!$I$6,22,入力シート!O425=置換コード!$I$7,23,入力シート!O425=置換コード!$I$8,24,入力シート!O425=置換コード!$I$9,25,入力シート!O425=置換コード!$I$10,26,入力シート!O425=置換コード!$I$11,31,入力シート!O425=置換コード!$I$12,32,入力シート!O425=置換コード!$I$13,33,入力シート!O425=置換コード!$I$14,34,入力シート!O425=置換コード!$I$15,35,入力シート!O425=置換コード!$I$16,36,入力シート!O425=置換コード!$I$17,37,入力シート!O425=置換コード!$I$18,38,入力シート!O425=置換コード!$I$19,41,入力シート!O425=置換コード!$I$20,42,入力シート!O425=置換コード!$I$21,43,入力シート!O425=置換コード!$I$22,44,入力シート!O425=置換コード!$I$23,51,入力シート!O425=置換コード!$I$24,52,入力シート!O425=置換コード!$I$25,53,入力シート!O425=置換コード!$I$26,54,入力シート!O425=置換コード!$I$27,55,入力シート!O425=置換コード!$I$28,61,入力シート!O425=置換コード!$I$29,62,入力シート!O425=置換コード!$I$30,63,入力シート!O425=置換コード!$I$31,64,入力シート!O425=置換コード!$I$32,65,入力シート!O425=置換コード!$I$33,66,入力シート!O425=置換コード!$I$34,71,入力シート!O425=置換コード!$I$35,72,入力シート!O425=置換コード!$I$36,73,入力シート!O425=置換コード!$I$37,74,入力シート!O425=置換コード!$I$38,75,入力シート!O425=置換コード!$I$39,76,入力シート!O425=置換コード!$I$40,77,入力シート!O425=置換コード!$I$41,78,入力シート!O425=置換コード!$I$42,79,入力シート!O425=置換コード!$I$43,81,入力シート!O425=置換コード!$I$44,82,入力シート!O425=置換コード!$I$45,83,入力シート!O425=置換コード!$I$46,84,入力シート!O425=置換コード!$I$47,85,入力シート!O425=置換コード!$I$48,86,入力シート!O425=置換コード!$I$49,87,入力シート!O425=置換コード!$I$50,88,入力シート!O425=置換コード!$I$51,90)</f>
        <v>#N/A</v>
      </c>
      <c r="R399" s="83" t="e">
        <f t="shared" si="39"/>
        <v>#N/A</v>
      </c>
      <c r="S399" s="83" t="str">
        <f>ASC(入力シート!N425)</f>
        <v/>
      </c>
      <c r="T399" s="83" t="str">
        <f>ASC(入力シート!P425)</f>
        <v/>
      </c>
      <c r="U399" s="83" t="str">
        <f>ASC(入力シート!Q425)</f>
        <v/>
      </c>
      <c r="V399" s="83" t="str">
        <f>ASC(入力シート!R425)</f>
        <v/>
      </c>
      <c r="W399" s="83" t="str">
        <f>ASC(入力シート!M425)</f>
        <v/>
      </c>
      <c r="X399" s="83" t="e">
        <f>_xlfn.IFS(入力シート!U425=置換コード!$I$4,11,入力シート!U425=置換コード!$I$5,21,入力シート!U425=置換コード!$I$6,22,入力シート!U425=置換コード!$I$7,23,入力シート!U425=置換コード!$I$8,24,入力シート!U425=置換コード!$I$9,25,入力シート!U425=置換コード!$I$10,26,入力シート!U425=置換コード!$I$11,31,入力シート!U425=置換コード!$I$12,32,入力シート!U425=置換コード!$I$13,33,入力シート!U425=置換コード!$I$14,34,入力シート!U425=置換コード!$I$15,35,入力シート!U425=置換コード!$I$16,36,入力シート!U425=置換コード!$I$17,37,入力シート!U425=置換コード!$I$18,38,入力シート!U425=置換コード!$I$19,41,入力シート!U425=置換コード!$I$20,42,入力シート!U425=置換コード!$I$21,43,入力シート!U425=置換コード!$I$22,44,入力シート!U425=置換コード!$I$23,51,入力シート!U425=置換コード!$I$24,52,入力シート!U425=置換コード!$I$25,53,入力シート!U425=置換コード!$I$26,54,入力シート!U425=置換コード!$I$27,55,入力シート!U425=置換コード!$I$28,61,入力シート!U425=置換コード!$I$29,62,入力シート!U425=置換コード!$I$30,63,入力シート!U425=置換コード!$I$31,64,入力シート!U425=置換コード!$I$32,65,入力シート!U425=置換コード!$I$33,66,入力シート!U425=置換コード!$I$34,71,入力シート!U425=置換コード!$I$35,72,入力シート!U425=置換コード!$I$36,73,入力シート!U425=置換コード!$I$37,74,入力シート!U425=置換コード!$I$38,75,入力シート!U425=置換コード!$I$39,76,入力シート!U425=置換コード!$I$40,77,入力シート!U425=置換コード!$I$41,78,入力シート!U425=置換コード!$I$42,79,入力シート!U425=置換コード!$I$43,81,入力シート!U425=置換コード!$I$44,82,入力シート!U425=置換コード!$I$45,83,入力シート!U425=置換コード!$I$46,84,入力シート!U425=置換コード!$I$47,85,入力シート!U425=置換コード!$I$48,86,入力シート!U425=置換コード!$I$49,87,入力シート!U425=置換コード!$I$50,88,入力シート!U425=置換コード!$I$51,90)</f>
        <v>#N/A</v>
      </c>
      <c r="Y399" s="83" t="e">
        <f t="shared" si="40"/>
        <v>#N/A</v>
      </c>
      <c r="Z399" s="83" t="str">
        <f>ASC(入力シート!T425)</f>
        <v/>
      </c>
      <c r="AA399" s="83" t="str">
        <f>ASC(入力シート!V425)</f>
        <v/>
      </c>
      <c r="AB399" s="83" t="str">
        <f>ASC(入力シート!W425)</f>
        <v/>
      </c>
      <c r="AC399" s="83" t="str">
        <f>ASC(入力シート!X425)</f>
        <v/>
      </c>
      <c r="AD399" s="83" t="str">
        <f>ASC(入力シート!S425)</f>
        <v/>
      </c>
      <c r="AE399" s="83" t="str">
        <f>IF(入力シート!D425=0,"",入力シート!D425)</f>
        <v/>
      </c>
      <c r="AF399" s="83">
        <f>IF(入力シート!G425="無し",1,2)</f>
        <v>2</v>
      </c>
      <c r="AG399" s="85" t="str">
        <f t="shared" ca="1" si="41"/>
        <v>20240213</v>
      </c>
      <c r="AH399" s="83">
        <f>IF(入力シート!Y425="有り",2,1)</f>
        <v>1</v>
      </c>
      <c r="AI399" s="83">
        <f>IF(入力シート!Z425="有り",2,1)</f>
        <v>1</v>
      </c>
      <c r="AJ399" s="83">
        <f>IF(入力シート!AA425="有り",2,1)</f>
        <v>1</v>
      </c>
      <c r="AK399" s="83">
        <f>IF(入力シート!AB425="有り",2,1)</f>
        <v>1</v>
      </c>
      <c r="AL399" s="83">
        <f>IF(入力シート!AC425="有り",2,1)</f>
        <v>1</v>
      </c>
      <c r="AM399" s="83">
        <f>IF(入力シート!AD425="有り",2,1)</f>
        <v>1</v>
      </c>
      <c r="AN399" s="83">
        <f>IF(入力シート!AE425="有り",2,1)</f>
        <v>1</v>
      </c>
      <c r="AO399" s="83">
        <f>IF(入力シート!H425="必要(\4,950)",1,0)</f>
        <v>0</v>
      </c>
    </row>
    <row r="400" spans="5:41" x14ac:dyDescent="0.4">
      <c r="E400" s="85" t="str">
        <f t="shared" ca="1" si="36"/>
        <v>20240213</v>
      </c>
      <c r="F400" s="83" t="str">
        <f>DBCS(入力シート!A426)</f>
        <v/>
      </c>
      <c r="G400" s="83" t="str">
        <f>(ASC(SUBSTITUTE(SUBSTITUTE(入力シート!B426,"　","")," ","")))</f>
        <v/>
      </c>
      <c r="H400" s="83" t="str">
        <f>ASC(入力シート!C426)</f>
        <v/>
      </c>
      <c r="I400" s="83" t="str">
        <f>IF(入力シート!E426=0,"",入力シート!E426)</f>
        <v/>
      </c>
      <c r="J400" s="83" t="str">
        <f>IF(入力シート!I426=0,"",入力シート!I426)</f>
        <v/>
      </c>
      <c r="K400" s="83" t="str">
        <f>DBCS(入力シート!K426)</f>
        <v/>
      </c>
      <c r="L400" s="83" t="str">
        <f>ASC(入力シート!L426)</f>
        <v/>
      </c>
      <c r="M400" s="83" t="e">
        <f>_xlfn.IFS(入力シート!J426=置換コード!$B$4,1,入力シート!J426=置換コード!$B$5,2,入力シート!J426=置換コード!$B$6,3,入力シート!J426=置換コード!$B$7,4,入力シート!J426=置換コード!$B$8,5,入力シート!J426=置換コード!$B$9,6,入力シート!J426=置換コード!$B$10,7,入力シート!J426=置換コード!$B$11,8,入力シート!J426=置換コード!$B$12,9,入力シート!J426=置換コード!$B$13,10)</f>
        <v>#N/A</v>
      </c>
      <c r="N400" s="83" t="e">
        <f>_xlfn.IFS(入力シート!F426=置換コード!$E$4,1,入力シート!F426=置換コード!$E$5,2)</f>
        <v>#N/A</v>
      </c>
      <c r="O400" s="83" t="e">
        <f t="shared" si="37"/>
        <v>#N/A</v>
      </c>
      <c r="P400" s="83" t="e">
        <f t="shared" si="38"/>
        <v>#N/A</v>
      </c>
      <c r="Q400" s="83" t="e">
        <f>_xlfn.IFS(入力シート!O426=置換コード!$I$4,11,入力シート!O426=置換コード!$I$5,21,入力シート!O426=置換コード!$I$6,22,入力シート!O426=置換コード!$I$7,23,入力シート!O426=置換コード!$I$8,24,入力シート!O426=置換コード!$I$9,25,入力シート!O426=置換コード!$I$10,26,入力シート!O426=置換コード!$I$11,31,入力シート!O426=置換コード!$I$12,32,入力シート!O426=置換コード!$I$13,33,入力シート!O426=置換コード!$I$14,34,入力シート!O426=置換コード!$I$15,35,入力シート!O426=置換コード!$I$16,36,入力シート!O426=置換コード!$I$17,37,入力シート!O426=置換コード!$I$18,38,入力シート!O426=置換コード!$I$19,41,入力シート!O426=置換コード!$I$20,42,入力シート!O426=置換コード!$I$21,43,入力シート!O426=置換コード!$I$22,44,入力シート!O426=置換コード!$I$23,51,入力シート!O426=置換コード!$I$24,52,入力シート!O426=置換コード!$I$25,53,入力シート!O426=置換コード!$I$26,54,入力シート!O426=置換コード!$I$27,55,入力シート!O426=置換コード!$I$28,61,入力シート!O426=置換コード!$I$29,62,入力シート!O426=置換コード!$I$30,63,入力シート!O426=置換コード!$I$31,64,入力シート!O426=置換コード!$I$32,65,入力シート!O426=置換コード!$I$33,66,入力シート!O426=置換コード!$I$34,71,入力シート!O426=置換コード!$I$35,72,入力シート!O426=置換コード!$I$36,73,入力シート!O426=置換コード!$I$37,74,入力シート!O426=置換コード!$I$38,75,入力シート!O426=置換コード!$I$39,76,入力シート!O426=置換コード!$I$40,77,入力シート!O426=置換コード!$I$41,78,入力シート!O426=置換コード!$I$42,79,入力シート!O426=置換コード!$I$43,81,入力シート!O426=置換コード!$I$44,82,入力シート!O426=置換コード!$I$45,83,入力シート!O426=置換コード!$I$46,84,入力シート!O426=置換コード!$I$47,85,入力シート!O426=置換コード!$I$48,86,入力シート!O426=置換コード!$I$49,87,入力シート!O426=置換コード!$I$50,88,入力シート!O426=置換コード!$I$51,90)</f>
        <v>#N/A</v>
      </c>
      <c r="R400" s="83" t="e">
        <f t="shared" si="39"/>
        <v>#N/A</v>
      </c>
      <c r="S400" s="83" t="str">
        <f>ASC(入力シート!N426)</f>
        <v/>
      </c>
      <c r="T400" s="83" t="str">
        <f>ASC(入力シート!P426)</f>
        <v/>
      </c>
      <c r="U400" s="83" t="str">
        <f>ASC(入力シート!Q426)</f>
        <v/>
      </c>
      <c r="V400" s="83" t="str">
        <f>ASC(入力シート!R426)</f>
        <v/>
      </c>
      <c r="W400" s="83" t="str">
        <f>ASC(入力シート!M426)</f>
        <v/>
      </c>
      <c r="X400" s="83" t="e">
        <f>_xlfn.IFS(入力シート!U426=置換コード!$I$4,11,入力シート!U426=置換コード!$I$5,21,入力シート!U426=置換コード!$I$6,22,入力シート!U426=置換コード!$I$7,23,入力シート!U426=置換コード!$I$8,24,入力シート!U426=置換コード!$I$9,25,入力シート!U426=置換コード!$I$10,26,入力シート!U426=置換コード!$I$11,31,入力シート!U426=置換コード!$I$12,32,入力シート!U426=置換コード!$I$13,33,入力シート!U426=置換コード!$I$14,34,入力シート!U426=置換コード!$I$15,35,入力シート!U426=置換コード!$I$16,36,入力シート!U426=置換コード!$I$17,37,入力シート!U426=置換コード!$I$18,38,入力シート!U426=置換コード!$I$19,41,入力シート!U426=置換コード!$I$20,42,入力シート!U426=置換コード!$I$21,43,入力シート!U426=置換コード!$I$22,44,入力シート!U426=置換コード!$I$23,51,入力シート!U426=置換コード!$I$24,52,入力シート!U426=置換コード!$I$25,53,入力シート!U426=置換コード!$I$26,54,入力シート!U426=置換コード!$I$27,55,入力シート!U426=置換コード!$I$28,61,入力シート!U426=置換コード!$I$29,62,入力シート!U426=置換コード!$I$30,63,入力シート!U426=置換コード!$I$31,64,入力シート!U426=置換コード!$I$32,65,入力シート!U426=置換コード!$I$33,66,入力シート!U426=置換コード!$I$34,71,入力シート!U426=置換コード!$I$35,72,入力シート!U426=置換コード!$I$36,73,入力シート!U426=置換コード!$I$37,74,入力シート!U426=置換コード!$I$38,75,入力シート!U426=置換コード!$I$39,76,入力シート!U426=置換コード!$I$40,77,入力シート!U426=置換コード!$I$41,78,入力シート!U426=置換コード!$I$42,79,入力シート!U426=置換コード!$I$43,81,入力シート!U426=置換コード!$I$44,82,入力シート!U426=置換コード!$I$45,83,入力シート!U426=置換コード!$I$46,84,入力シート!U426=置換コード!$I$47,85,入力シート!U426=置換コード!$I$48,86,入力シート!U426=置換コード!$I$49,87,入力シート!U426=置換コード!$I$50,88,入力シート!U426=置換コード!$I$51,90)</f>
        <v>#N/A</v>
      </c>
      <c r="Y400" s="83" t="e">
        <f t="shared" si="40"/>
        <v>#N/A</v>
      </c>
      <c r="Z400" s="83" t="str">
        <f>ASC(入力シート!T426)</f>
        <v/>
      </c>
      <c r="AA400" s="83" t="str">
        <f>ASC(入力シート!V426)</f>
        <v/>
      </c>
      <c r="AB400" s="83" t="str">
        <f>ASC(入力シート!W426)</f>
        <v/>
      </c>
      <c r="AC400" s="83" t="str">
        <f>ASC(入力シート!X426)</f>
        <v/>
      </c>
      <c r="AD400" s="83" t="str">
        <f>ASC(入力シート!S426)</f>
        <v/>
      </c>
      <c r="AE400" s="83" t="str">
        <f>IF(入力シート!D426=0,"",入力シート!D426)</f>
        <v/>
      </c>
      <c r="AF400" s="83">
        <f>IF(入力シート!G426="無し",1,2)</f>
        <v>2</v>
      </c>
      <c r="AG400" s="85" t="str">
        <f t="shared" ca="1" si="41"/>
        <v>20240213</v>
      </c>
      <c r="AH400" s="83">
        <f>IF(入力シート!Y426="有り",2,1)</f>
        <v>1</v>
      </c>
      <c r="AI400" s="83">
        <f>IF(入力シート!Z426="有り",2,1)</f>
        <v>1</v>
      </c>
      <c r="AJ400" s="83">
        <f>IF(入力シート!AA426="有り",2,1)</f>
        <v>1</v>
      </c>
      <c r="AK400" s="83">
        <f>IF(入力シート!AB426="有り",2,1)</f>
        <v>1</v>
      </c>
      <c r="AL400" s="83">
        <f>IF(入力シート!AC426="有り",2,1)</f>
        <v>1</v>
      </c>
      <c r="AM400" s="83">
        <f>IF(入力シート!AD426="有り",2,1)</f>
        <v>1</v>
      </c>
      <c r="AN400" s="83">
        <f>IF(入力シート!AE426="有り",2,1)</f>
        <v>1</v>
      </c>
      <c r="AO400" s="83">
        <f>IF(入力シート!H426="必要(\4,950)",1,0)</f>
        <v>0</v>
      </c>
    </row>
    <row r="401" spans="5:41" x14ac:dyDescent="0.4">
      <c r="E401" s="85" t="str">
        <f t="shared" ca="1" si="36"/>
        <v>20240213</v>
      </c>
      <c r="F401" s="83" t="str">
        <f>DBCS(入力シート!A427)</f>
        <v/>
      </c>
      <c r="G401" s="83" t="str">
        <f>(ASC(SUBSTITUTE(SUBSTITUTE(入力シート!B427,"　","")," ","")))</f>
        <v/>
      </c>
      <c r="H401" s="83" t="str">
        <f>ASC(入力シート!C427)</f>
        <v/>
      </c>
      <c r="I401" s="83" t="str">
        <f>IF(入力シート!E427=0,"",入力シート!E427)</f>
        <v/>
      </c>
      <c r="J401" s="83" t="str">
        <f>IF(入力シート!I427=0,"",入力シート!I427)</f>
        <v/>
      </c>
      <c r="K401" s="83" t="str">
        <f>DBCS(入力シート!K427)</f>
        <v/>
      </c>
      <c r="L401" s="83" t="str">
        <f>ASC(入力シート!L427)</f>
        <v/>
      </c>
      <c r="M401" s="83" t="e">
        <f>_xlfn.IFS(入力シート!J427=置換コード!$B$4,1,入力シート!J427=置換コード!$B$5,2,入力シート!J427=置換コード!$B$6,3,入力シート!J427=置換コード!$B$7,4,入力シート!J427=置換コード!$B$8,5,入力シート!J427=置換コード!$B$9,6,入力シート!J427=置換コード!$B$10,7,入力シート!J427=置換コード!$B$11,8,入力シート!J427=置換コード!$B$12,9,入力シート!J427=置換コード!$B$13,10)</f>
        <v>#N/A</v>
      </c>
      <c r="N401" s="83" t="e">
        <f>_xlfn.IFS(入力シート!F427=置換コード!$E$4,1,入力シート!F427=置換コード!$E$5,2)</f>
        <v>#N/A</v>
      </c>
      <c r="O401" s="83" t="e">
        <f t="shared" si="37"/>
        <v>#N/A</v>
      </c>
      <c r="P401" s="83" t="e">
        <f t="shared" si="38"/>
        <v>#N/A</v>
      </c>
      <c r="Q401" s="83" t="e">
        <f>_xlfn.IFS(入力シート!O427=置換コード!$I$4,11,入力シート!O427=置換コード!$I$5,21,入力シート!O427=置換コード!$I$6,22,入力シート!O427=置換コード!$I$7,23,入力シート!O427=置換コード!$I$8,24,入力シート!O427=置換コード!$I$9,25,入力シート!O427=置換コード!$I$10,26,入力シート!O427=置換コード!$I$11,31,入力シート!O427=置換コード!$I$12,32,入力シート!O427=置換コード!$I$13,33,入力シート!O427=置換コード!$I$14,34,入力シート!O427=置換コード!$I$15,35,入力シート!O427=置換コード!$I$16,36,入力シート!O427=置換コード!$I$17,37,入力シート!O427=置換コード!$I$18,38,入力シート!O427=置換コード!$I$19,41,入力シート!O427=置換コード!$I$20,42,入力シート!O427=置換コード!$I$21,43,入力シート!O427=置換コード!$I$22,44,入力シート!O427=置換コード!$I$23,51,入力シート!O427=置換コード!$I$24,52,入力シート!O427=置換コード!$I$25,53,入力シート!O427=置換コード!$I$26,54,入力シート!O427=置換コード!$I$27,55,入力シート!O427=置換コード!$I$28,61,入力シート!O427=置換コード!$I$29,62,入力シート!O427=置換コード!$I$30,63,入力シート!O427=置換コード!$I$31,64,入力シート!O427=置換コード!$I$32,65,入力シート!O427=置換コード!$I$33,66,入力シート!O427=置換コード!$I$34,71,入力シート!O427=置換コード!$I$35,72,入力シート!O427=置換コード!$I$36,73,入力シート!O427=置換コード!$I$37,74,入力シート!O427=置換コード!$I$38,75,入力シート!O427=置換コード!$I$39,76,入力シート!O427=置換コード!$I$40,77,入力シート!O427=置換コード!$I$41,78,入力シート!O427=置換コード!$I$42,79,入力シート!O427=置換コード!$I$43,81,入力シート!O427=置換コード!$I$44,82,入力シート!O427=置換コード!$I$45,83,入力シート!O427=置換コード!$I$46,84,入力シート!O427=置換コード!$I$47,85,入力シート!O427=置換コード!$I$48,86,入力シート!O427=置換コード!$I$49,87,入力シート!O427=置換コード!$I$50,88,入力シート!O427=置換コード!$I$51,90)</f>
        <v>#N/A</v>
      </c>
      <c r="R401" s="83" t="e">
        <f t="shared" si="39"/>
        <v>#N/A</v>
      </c>
      <c r="S401" s="83" t="str">
        <f>ASC(入力シート!N427)</f>
        <v/>
      </c>
      <c r="T401" s="83" t="str">
        <f>ASC(入力シート!P427)</f>
        <v/>
      </c>
      <c r="U401" s="83" t="str">
        <f>ASC(入力シート!Q427)</f>
        <v/>
      </c>
      <c r="V401" s="83" t="str">
        <f>ASC(入力シート!R427)</f>
        <v/>
      </c>
      <c r="W401" s="83" t="str">
        <f>ASC(入力シート!M427)</f>
        <v/>
      </c>
      <c r="X401" s="83" t="e">
        <f>_xlfn.IFS(入力シート!U427=置換コード!$I$4,11,入力シート!U427=置換コード!$I$5,21,入力シート!U427=置換コード!$I$6,22,入力シート!U427=置換コード!$I$7,23,入力シート!U427=置換コード!$I$8,24,入力シート!U427=置換コード!$I$9,25,入力シート!U427=置換コード!$I$10,26,入力シート!U427=置換コード!$I$11,31,入力シート!U427=置換コード!$I$12,32,入力シート!U427=置換コード!$I$13,33,入力シート!U427=置換コード!$I$14,34,入力シート!U427=置換コード!$I$15,35,入力シート!U427=置換コード!$I$16,36,入力シート!U427=置換コード!$I$17,37,入力シート!U427=置換コード!$I$18,38,入力シート!U427=置換コード!$I$19,41,入力シート!U427=置換コード!$I$20,42,入力シート!U427=置換コード!$I$21,43,入力シート!U427=置換コード!$I$22,44,入力シート!U427=置換コード!$I$23,51,入力シート!U427=置換コード!$I$24,52,入力シート!U427=置換コード!$I$25,53,入力シート!U427=置換コード!$I$26,54,入力シート!U427=置換コード!$I$27,55,入力シート!U427=置換コード!$I$28,61,入力シート!U427=置換コード!$I$29,62,入力シート!U427=置換コード!$I$30,63,入力シート!U427=置換コード!$I$31,64,入力シート!U427=置換コード!$I$32,65,入力シート!U427=置換コード!$I$33,66,入力シート!U427=置換コード!$I$34,71,入力シート!U427=置換コード!$I$35,72,入力シート!U427=置換コード!$I$36,73,入力シート!U427=置換コード!$I$37,74,入力シート!U427=置換コード!$I$38,75,入力シート!U427=置換コード!$I$39,76,入力シート!U427=置換コード!$I$40,77,入力シート!U427=置換コード!$I$41,78,入力シート!U427=置換コード!$I$42,79,入力シート!U427=置換コード!$I$43,81,入力シート!U427=置換コード!$I$44,82,入力シート!U427=置換コード!$I$45,83,入力シート!U427=置換コード!$I$46,84,入力シート!U427=置換コード!$I$47,85,入力シート!U427=置換コード!$I$48,86,入力シート!U427=置換コード!$I$49,87,入力シート!U427=置換コード!$I$50,88,入力シート!U427=置換コード!$I$51,90)</f>
        <v>#N/A</v>
      </c>
      <c r="Y401" s="83" t="e">
        <f t="shared" si="40"/>
        <v>#N/A</v>
      </c>
      <c r="Z401" s="83" t="str">
        <f>ASC(入力シート!T427)</f>
        <v/>
      </c>
      <c r="AA401" s="83" t="str">
        <f>ASC(入力シート!V427)</f>
        <v/>
      </c>
      <c r="AB401" s="83" t="str">
        <f>ASC(入力シート!W427)</f>
        <v/>
      </c>
      <c r="AC401" s="83" t="str">
        <f>ASC(入力シート!X427)</f>
        <v/>
      </c>
      <c r="AD401" s="83" t="str">
        <f>ASC(入力シート!S427)</f>
        <v/>
      </c>
      <c r="AE401" s="83" t="str">
        <f>IF(入力シート!D427=0,"",入力シート!D427)</f>
        <v/>
      </c>
      <c r="AF401" s="83">
        <f>IF(入力シート!G427="無し",1,2)</f>
        <v>2</v>
      </c>
      <c r="AG401" s="85" t="str">
        <f t="shared" ca="1" si="41"/>
        <v>20240213</v>
      </c>
      <c r="AH401" s="83">
        <f>IF(入力シート!Y427="有り",2,1)</f>
        <v>1</v>
      </c>
      <c r="AI401" s="83">
        <f>IF(入力シート!Z427="有り",2,1)</f>
        <v>1</v>
      </c>
      <c r="AJ401" s="83">
        <f>IF(入力シート!AA427="有り",2,1)</f>
        <v>1</v>
      </c>
      <c r="AK401" s="83">
        <f>IF(入力シート!AB427="有り",2,1)</f>
        <v>1</v>
      </c>
      <c r="AL401" s="83">
        <f>IF(入力シート!AC427="有り",2,1)</f>
        <v>1</v>
      </c>
      <c r="AM401" s="83">
        <f>IF(入力シート!AD427="有り",2,1)</f>
        <v>1</v>
      </c>
      <c r="AN401" s="83">
        <f>IF(入力シート!AE427="有り",2,1)</f>
        <v>1</v>
      </c>
      <c r="AO401" s="83">
        <f>IF(入力シート!H427="必要(\4,950)",1,0)</f>
        <v>0</v>
      </c>
    </row>
    <row r="402" spans="5:41" x14ac:dyDescent="0.4">
      <c r="E402" s="85" t="str">
        <f t="shared" ca="1" si="36"/>
        <v>20240213</v>
      </c>
      <c r="F402" s="83" t="str">
        <f>DBCS(入力シート!A428)</f>
        <v/>
      </c>
      <c r="G402" s="83" t="str">
        <f>(ASC(SUBSTITUTE(SUBSTITUTE(入力シート!B428,"　","")," ","")))</f>
        <v/>
      </c>
      <c r="H402" s="83" t="str">
        <f>ASC(入力シート!C428)</f>
        <v/>
      </c>
      <c r="I402" s="83" t="str">
        <f>IF(入力シート!E428=0,"",入力シート!E428)</f>
        <v/>
      </c>
      <c r="J402" s="83" t="str">
        <f>IF(入力シート!I428=0,"",入力シート!I428)</f>
        <v/>
      </c>
      <c r="K402" s="83" t="str">
        <f>DBCS(入力シート!K428)</f>
        <v/>
      </c>
      <c r="L402" s="83" t="str">
        <f>ASC(入力シート!L428)</f>
        <v/>
      </c>
      <c r="M402" s="83" t="e">
        <f>_xlfn.IFS(入力シート!J428=置換コード!$B$4,1,入力シート!J428=置換コード!$B$5,2,入力シート!J428=置換コード!$B$6,3,入力シート!J428=置換コード!$B$7,4,入力シート!J428=置換コード!$B$8,5,入力シート!J428=置換コード!$B$9,6,入力シート!J428=置換コード!$B$10,7,入力シート!J428=置換コード!$B$11,8,入力シート!J428=置換コード!$B$12,9,入力シート!J428=置換コード!$B$13,10)</f>
        <v>#N/A</v>
      </c>
      <c r="N402" s="83" t="e">
        <f>_xlfn.IFS(入力シート!F428=置換コード!$E$4,1,入力シート!F428=置換コード!$E$5,2)</f>
        <v>#N/A</v>
      </c>
      <c r="O402" s="83" t="e">
        <f t="shared" si="37"/>
        <v>#N/A</v>
      </c>
      <c r="P402" s="83" t="e">
        <f t="shared" si="38"/>
        <v>#N/A</v>
      </c>
      <c r="Q402" s="83" t="e">
        <f>_xlfn.IFS(入力シート!O428=置換コード!$I$4,11,入力シート!O428=置換コード!$I$5,21,入力シート!O428=置換コード!$I$6,22,入力シート!O428=置換コード!$I$7,23,入力シート!O428=置換コード!$I$8,24,入力シート!O428=置換コード!$I$9,25,入力シート!O428=置換コード!$I$10,26,入力シート!O428=置換コード!$I$11,31,入力シート!O428=置換コード!$I$12,32,入力シート!O428=置換コード!$I$13,33,入力シート!O428=置換コード!$I$14,34,入力シート!O428=置換コード!$I$15,35,入力シート!O428=置換コード!$I$16,36,入力シート!O428=置換コード!$I$17,37,入力シート!O428=置換コード!$I$18,38,入力シート!O428=置換コード!$I$19,41,入力シート!O428=置換コード!$I$20,42,入力シート!O428=置換コード!$I$21,43,入力シート!O428=置換コード!$I$22,44,入力シート!O428=置換コード!$I$23,51,入力シート!O428=置換コード!$I$24,52,入力シート!O428=置換コード!$I$25,53,入力シート!O428=置換コード!$I$26,54,入力シート!O428=置換コード!$I$27,55,入力シート!O428=置換コード!$I$28,61,入力シート!O428=置換コード!$I$29,62,入力シート!O428=置換コード!$I$30,63,入力シート!O428=置換コード!$I$31,64,入力シート!O428=置換コード!$I$32,65,入力シート!O428=置換コード!$I$33,66,入力シート!O428=置換コード!$I$34,71,入力シート!O428=置換コード!$I$35,72,入力シート!O428=置換コード!$I$36,73,入力シート!O428=置換コード!$I$37,74,入力シート!O428=置換コード!$I$38,75,入力シート!O428=置換コード!$I$39,76,入力シート!O428=置換コード!$I$40,77,入力シート!O428=置換コード!$I$41,78,入力シート!O428=置換コード!$I$42,79,入力シート!O428=置換コード!$I$43,81,入力シート!O428=置換コード!$I$44,82,入力シート!O428=置換コード!$I$45,83,入力シート!O428=置換コード!$I$46,84,入力シート!O428=置換コード!$I$47,85,入力シート!O428=置換コード!$I$48,86,入力シート!O428=置換コード!$I$49,87,入力シート!O428=置換コード!$I$50,88,入力シート!O428=置換コード!$I$51,90)</f>
        <v>#N/A</v>
      </c>
      <c r="R402" s="83" t="e">
        <f t="shared" si="39"/>
        <v>#N/A</v>
      </c>
      <c r="S402" s="83" t="str">
        <f>ASC(入力シート!N428)</f>
        <v/>
      </c>
      <c r="T402" s="83" t="str">
        <f>ASC(入力シート!P428)</f>
        <v/>
      </c>
      <c r="U402" s="83" t="str">
        <f>ASC(入力シート!Q428)</f>
        <v/>
      </c>
      <c r="V402" s="83" t="str">
        <f>ASC(入力シート!R428)</f>
        <v/>
      </c>
      <c r="W402" s="83" t="str">
        <f>ASC(入力シート!M428)</f>
        <v/>
      </c>
      <c r="X402" s="83" t="e">
        <f>_xlfn.IFS(入力シート!U428=置換コード!$I$4,11,入力シート!U428=置換コード!$I$5,21,入力シート!U428=置換コード!$I$6,22,入力シート!U428=置換コード!$I$7,23,入力シート!U428=置換コード!$I$8,24,入力シート!U428=置換コード!$I$9,25,入力シート!U428=置換コード!$I$10,26,入力シート!U428=置換コード!$I$11,31,入力シート!U428=置換コード!$I$12,32,入力シート!U428=置換コード!$I$13,33,入力シート!U428=置換コード!$I$14,34,入力シート!U428=置換コード!$I$15,35,入力シート!U428=置換コード!$I$16,36,入力シート!U428=置換コード!$I$17,37,入力シート!U428=置換コード!$I$18,38,入力シート!U428=置換コード!$I$19,41,入力シート!U428=置換コード!$I$20,42,入力シート!U428=置換コード!$I$21,43,入力シート!U428=置換コード!$I$22,44,入力シート!U428=置換コード!$I$23,51,入力シート!U428=置換コード!$I$24,52,入力シート!U428=置換コード!$I$25,53,入力シート!U428=置換コード!$I$26,54,入力シート!U428=置換コード!$I$27,55,入力シート!U428=置換コード!$I$28,61,入力シート!U428=置換コード!$I$29,62,入力シート!U428=置換コード!$I$30,63,入力シート!U428=置換コード!$I$31,64,入力シート!U428=置換コード!$I$32,65,入力シート!U428=置換コード!$I$33,66,入力シート!U428=置換コード!$I$34,71,入力シート!U428=置換コード!$I$35,72,入力シート!U428=置換コード!$I$36,73,入力シート!U428=置換コード!$I$37,74,入力シート!U428=置換コード!$I$38,75,入力シート!U428=置換コード!$I$39,76,入力シート!U428=置換コード!$I$40,77,入力シート!U428=置換コード!$I$41,78,入力シート!U428=置換コード!$I$42,79,入力シート!U428=置換コード!$I$43,81,入力シート!U428=置換コード!$I$44,82,入力シート!U428=置換コード!$I$45,83,入力シート!U428=置換コード!$I$46,84,入力シート!U428=置換コード!$I$47,85,入力シート!U428=置換コード!$I$48,86,入力シート!U428=置換コード!$I$49,87,入力シート!U428=置換コード!$I$50,88,入力シート!U428=置換コード!$I$51,90)</f>
        <v>#N/A</v>
      </c>
      <c r="Y402" s="83" t="e">
        <f t="shared" si="40"/>
        <v>#N/A</v>
      </c>
      <c r="Z402" s="83" t="str">
        <f>ASC(入力シート!T428)</f>
        <v/>
      </c>
      <c r="AA402" s="83" t="str">
        <f>ASC(入力シート!V428)</f>
        <v/>
      </c>
      <c r="AB402" s="83" t="str">
        <f>ASC(入力シート!W428)</f>
        <v/>
      </c>
      <c r="AC402" s="83" t="str">
        <f>ASC(入力シート!X428)</f>
        <v/>
      </c>
      <c r="AD402" s="83" t="str">
        <f>ASC(入力シート!S428)</f>
        <v/>
      </c>
      <c r="AE402" s="83" t="str">
        <f>IF(入力シート!D428=0,"",入力シート!D428)</f>
        <v/>
      </c>
      <c r="AF402" s="83">
        <f>IF(入力シート!G428="無し",1,2)</f>
        <v>2</v>
      </c>
      <c r="AG402" s="85" t="str">
        <f t="shared" ca="1" si="41"/>
        <v>20240213</v>
      </c>
      <c r="AH402" s="83">
        <f>IF(入力シート!Y428="有り",2,1)</f>
        <v>1</v>
      </c>
      <c r="AI402" s="83">
        <f>IF(入力シート!Z428="有り",2,1)</f>
        <v>1</v>
      </c>
      <c r="AJ402" s="83">
        <f>IF(入力シート!AA428="有り",2,1)</f>
        <v>1</v>
      </c>
      <c r="AK402" s="83">
        <f>IF(入力シート!AB428="有り",2,1)</f>
        <v>1</v>
      </c>
      <c r="AL402" s="83">
        <f>IF(入力シート!AC428="有り",2,1)</f>
        <v>1</v>
      </c>
      <c r="AM402" s="83">
        <f>IF(入力シート!AD428="有り",2,1)</f>
        <v>1</v>
      </c>
      <c r="AN402" s="83">
        <f>IF(入力シート!AE428="有り",2,1)</f>
        <v>1</v>
      </c>
      <c r="AO402" s="83">
        <f>IF(入力シート!H428="必要(\4,950)",1,0)</f>
        <v>0</v>
      </c>
    </row>
    <row r="403" spans="5:41" x14ac:dyDescent="0.4">
      <c r="E403" s="85" t="str">
        <f t="shared" ca="1" si="36"/>
        <v>20240213</v>
      </c>
      <c r="F403" s="83" t="str">
        <f>DBCS(入力シート!A429)</f>
        <v/>
      </c>
      <c r="G403" s="83" t="str">
        <f>(ASC(SUBSTITUTE(SUBSTITUTE(入力シート!B429,"　","")," ","")))</f>
        <v/>
      </c>
      <c r="H403" s="83" t="str">
        <f>ASC(入力シート!C429)</f>
        <v/>
      </c>
      <c r="I403" s="83" t="str">
        <f>IF(入力シート!E429=0,"",入力シート!E429)</f>
        <v/>
      </c>
      <c r="J403" s="83" t="str">
        <f>IF(入力シート!I429=0,"",入力シート!I429)</f>
        <v/>
      </c>
      <c r="K403" s="83" t="str">
        <f>DBCS(入力シート!K429)</f>
        <v/>
      </c>
      <c r="L403" s="83" t="str">
        <f>ASC(入力シート!L429)</f>
        <v/>
      </c>
      <c r="M403" s="83" t="e">
        <f>_xlfn.IFS(入力シート!J429=置換コード!$B$4,1,入力シート!J429=置換コード!$B$5,2,入力シート!J429=置換コード!$B$6,3,入力シート!J429=置換コード!$B$7,4,入力シート!J429=置換コード!$B$8,5,入力シート!J429=置換コード!$B$9,6,入力シート!J429=置換コード!$B$10,7,入力シート!J429=置換コード!$B$11,8,入力シート!J429=置換コード!$B$12,9,入力シート!J429=置換コード!$B$13,10)</f>
        <v>#N/A</v>
      </c>
      <c r="N403" s="83" t="e">
        <f>_xlfn.IFS(入力シート!F429=置換コード!$E$4,1,入力シート!F429=置換コード!$E$5,2)</f>
        <v>#N/A</v>
      </c>
      <c r="O403" s="83" t="e">
        <f t="shared" si="37"/>
        <v>#N/A</v>
      </c>
      <c r="P403" s="83" t="e">
        <f t="shared" si="38"/>
        <v>#N/A</v>
      </c>
      <c r="Q403" s="83" t="e">
        <f>_xlfn.IFS(入力シート!O429=置換コード!$I$4,11,入力シート!O429=置換コード!$I$5,21,入力シート!O429=置換コード!$I$6,22,入力シート!O429=置換コード!$I$7,23,入力シート!O429=置換コード!$I$8,24,入力シート!O429=置換コード!$I$9,25,入力シート!O429=置換コード!$I$10,26,入力シート!O429=置換コード!$I$11,31,入力シート!O429=置換コード!$I$12,32,入力シート!O429=置換コード!$I$13,33,入力シート!O429=置換コード!$I$14,34,入力シート!O429=置換コード!$I$15,35,入力シート!O429=置換コード!$I$16,36,入力シート!O429=置換コード!$I$17,37,入力シート!O429=置換コード!$I$18,38,入力シート!O429=置換コード!$I$19,41,入力シート!O429=置換コード!$I$20,42,入力シート!O429=置換コード!$I$21,43,入力シート!O429=置換コード!$I$22,44,入力シート!O429=置換コード!$I$23,51,入力シート!O429=置換コード!$I$24,52,入力シート!O429=置換コード!$I$25,53,入力シート!O429=置換コード!$I$26,54,入力シート!O429=置換コード!$I$27,55,入力シート!O429=置換コード!$I$28,61,入力シート!O429=置換コード!$I$29,62,入力シート!O429=置換コード!$I$30,63,入力シート!O429=置換コード!$I$31,64,入力シート!O429=置換コード!$I$32,65,入力シート!O429=置換コード!$I$33,66,入力シート!O429=置換コード!$I$34,71,入力シート!O429=置換コード!$I$35,72,入力シート!O429=置換コード!$I$36,73,入力シート!O429=置換コード!$I$37,74,入力シート!O429=置換コード!$I$38,75,入力シート!O429=置換コード!$I$39,76,入力シート!O429=置換コード!$I$40,77,入力シート!O429=置換コード!$I$41,78,入力シート!O429=置換コード!$I$42,79,入力シート!O429=置換コード!$I$43,81,入力シート!O429=置換コード!$I$44,82,入力シート!O429=置換コード!$I$45,83,入力シート!O429=置換コード!$I$46,84,入力シート!O429=置換コード!$I$47,85,入力シート!O429=置換コード!$I$48,86,入力シート!O429=置換コード!$I$49,87,入力シート!O429=置換コード!$I$50,88,入力シート!O429=置換コード!$I$51,90)</f>
        <v>#N/A</v>
      </c>
      <c r="R403" s="83" t="e">
        <f t="shared" si="39"/>
        <v>#N/A</v>
      </c>
      <c r="S403" s="83" t="str">
        <f>ASC(入力シート!N429)</f>
        <v/>
      </c>
      <c r="T403" s="83" t="str">
        <f>ASC(入力シート!P429)</f>
        <v/>
      </c>
      <c r="U403" s="83" t="str">
        <f>ASC(入力シート!Q429)</f>
        <v/>
      </c>
      <c r="V403" s="83" t="str">
        <f>ASC(入力シート!R429)</f>
        <v/>
      </c>
      <c r="W403" s="83" t="str">
        <f>ASC(入力シート!M429)</f>
        <v/>
      </c>
      <c r="X403" s="83" t="e">
        <f>_xlfn.IFS(入力シート!U429=置換コード!$I$4,11,入力シート!U429=置換コード!$I$5,21,入力シート!U429=置換コード!$I$6,22,入力シート!U429=置換コード!$I$7,23,入力シート!U429=置換コード!$I$8,24,入力シート!U429=置換コード!$I$9,25,入力シート!U429=置換コード!$I$10,26,入力シート!U429=置換コード!$I$11,31,入力シート!U429=置換コード!$I$12,32,入力シート!U429=置換コード!$I$13,33,入力シート!U429=置換コード!$I$14,34,入力シート!U429=置換コード!$I$15,35,入力シート!U429=置換コード!$I$16,36,入力シート!U429=置換コード!$I$17,37,入力シート!U429=置換コード!$I$18,38,入力シート!U429=置換コード!$I$19,41,入力シート!U429=置換コード!$I$20,42,入力シート!U429=置換コード!$I$21,43,入力シート!U429=置換コード!$I$22,44,入力シート!U429=置換コード!$I$23,51,入力シート!U429=置換コード!$I$24,52,入力シート!U429=置換コード!$I$25,53,入力シート!U429=置換コード!$I$26,54,入力シート!U429=置換コード!$I$27,55,入力シート!U429=置換コード!$I$28,61,入力シート!U429=置換コード!$I$29,62,入力シート!U429=置換コード!$I$30,63,入力シート!U429=置換コード!$I$31,64,入力シート!U429=置換コード!$I$32,65,入力シート!U429=置換コード!$I$33,66,入力シート!U429=置換コード!$I$34,71,入力シート!U429=置換コード!$I$35,72,入力シート!U429=置換コード!$I$36,73,入力シート!U429=置換コード!$I$37,74,入力シート!U429=置換コード!$I$38,75,入力シート!U429=置換コード!$I$39,76,入力シート!U429=置換コード!$I$40,77,入力シート!U429=置換コード!$I$41,78,入力シート!U429=置換コード!$I$42,79,入力シート!U429=置換コード!$I$43,81,入力シート!U429=置換コード!$I$44,82,入力シート!U429=置換コード!$I$45,83,入力シート!U429=置換コード!$I$46,84,入力シート!U429=置換コード!$I$47,85,入力シート!U429=置換コード!$I$48,86,入力シート!U429=置換コード!$I$49,87,入力シート!U429=置換コード!$I$50,88,入力シート!U429=置換コード!$I$51,90)</f>
        <v>#N/A</v>
      </c>
      <c r="Y403" s="83" t="e">
        <f t="shared" si="40"/>
        <v>#N/A</v>
      </c>
      <c r="Z403" s="83" t="str">
        <f>ASC(入力シート!T429)</f>
        <v/>
      </c>
      <c r="AA403" s="83" t="str">
        <f>ASC(入力シート!V429)</f>
        <v/>
      </c>
      <c r="AB403" s="83" t="str">
        <f>ASC(入力シート!W429)</f>
        <v/>
      </c>
      <c r="AC403" s="83" t="str">
        <f>ASC(入力シート!X429)</f>
        <v/>
      </c>
      <c r="AD403" s="83" t="str">
        <f>ASC(入力シート!S429)</f>
        <v/>
      </c>
      <c r="AE403" s="83" t="str">
        <f>IF(入力シート!D429=0,"",入力シート!D429)</f>
        <v/>
      </c>
      <c r="AF403" s="83">
        <f>IF(入力シート!G429="無し",1,2)</f>
        <v>2</v>
      </c>
      <c r="AG403" s="85" t="str">
        <f t="shared" ca="1" si="41"/>
        <v>20240213</v>
      </c>
      <c r="AH403" s="83">
        <f>IF(入力シート!Y429="有り",2,1)</f>
        <v>1</v>
      </c>
      <c r="AI403" s="83">
        <f>IF(入力シート!Z429="有り",2,1)</f>
        <v>1</v>
      </c>
      <c r="AJ403" s="83">
        <f>IF(入力シート!AA429="有り",2,1)</f>
        <v>1</v>
      </c>
      <c r="AK403" s="83">
        <f>IF(入力シート!AB429="有り",2,1)</f>
        <v>1</v>
      </c>
      <c r="AL403" s="83">
        <f>IF(入力シート!AC429="有り",2,1)</f>
        <v>1</v>
      </c>
      <c r="AM403" s="83">
        <f>IF(入力シート!AD429="有り",2,1)</f>
        <v>1</v>
      </c>
      <c r="AN403" s="83">
        <f>IF(入力シート!AE429="有り",2,1)</f>
        <v>1</v>
      </c>
      <c r="AO403" s="83">
        <f>IF(入力シート!H429="必要(\4,950)",1,0)</f>
        <v>0</v>
      </c>
    </row>
    <row r="404" spans="5:41" x14ac:dyDescent="0.4">
      <c r="E404" s="85" t="str">
        <f t="shared" ca="1" si="36"/>
        <v>20240213</v>
      </c>
      <c r="F404" s="83" t="str">
        <f>DBCS(入力シート!A430)</f>
        <v/>
      </c>
      <c r="G404" s="83" t="str">
        <f>(ASC(SUBSTITUTE(SUBSTITUTE(入力シート!B430,"　","")," ","")))</f>
        <v/>
      </c>
      <c r="H404" s="83" t="str">
        <f>ASC(入力シート!C430)</f>
        <v/>
      </c>
      <c r="I404" s="83" t="str">
        <f>IF(入力シート!E430=0,"",入力シート!E430)</f>
        <v/>
      </c>
      <c r="J404" s="83" t="str">
        <f>IF(入力シート!I430=0,"",入力シート!I430)</f>
        <v/>
      </c>
      <c r="K404" s="83" t="str">
        <f>DBCS(入力シート!K430)</f>
        <v/>
      </c>
      <c r="L404" s="83" t="str">
        <f>ASC(入力シート!L430)</f>
        <v/>
      </c>
      <c r="M404" s="83" t="e">
        <f>_xlfn.IFS(入力シート!J430=置換コード!$B$4,1,入力シート!J430=置換コード!$B$5,2,入力シート!J430=置換コード!$B$6,3,入力シート!J430=置換コード!$B$7,4,入力シート!J430=置換コード!$B$8,5,入力シート!J430=置換コード!$B$9,6,入力シート!J430=置換コード!$B$10,7,入力シート!J430=置換コード!$B$11,8,入力シート!J430=置換コード!$B$12,9,入力シート!J430=置換コード!$B$13,10)</f>
        <v>#N/A</v>
      </c>
      <c r="N404" s="83" t="e">
        <f>_xlfn.IFS(入力シート!F430=置換コード!$E$4,1,入力シート!F430=置換コード!$E$5,2)</f>
        <v>#N/A</v>
      </c>
      <c r="O404" s="83" t="e">
        <f t="shared" si="37"/>
        <v>#N/A</v>
      </c>
      <c r="P404" s="83" t="e">
        <f t="shared" si="38"/>
        <v>#N/A</v>
      </c>
      <c r="Q404" s="83" t="e">
        <f>_xlfn.IFS(入力シート!O430=置換コード!$I$4,11,入力シート!O430=置換コード!$I$5,21,入力シート!O430=置換コード!$I$6,22,入力シート!O430=置換コード!$I$7,23,入力シート!O430=置換コード!$I$8,24,入力シート!O430=置換コード!$I$9,25,入力シート!O430=置換コード!$I$10,26,入力シート!O430=置換コード!$I$11,31,入力シート!O430=置換コード!$I$12,32,入力シート!O430=置換コード!$I$13,33,入力シート!O430=置換コード!$I$14,34,入力シート!O430=置換コード!$I$15,35,入力シート!O430=置換コード!$I$16,36,入力シート!O430=置換コード!$I$17,37,入力シート!O430=置換コード!$I$18,38,入力シート!O430=置換コード!$I$19,41,入力シート!O430=置換コード!$I$20,42,入力シート!O430=置換コード!$I$21,43,入力シート!O430=置換コード!$I$22,44,入力シート!O430=置換コード!$I$23,51,入力シート!O430=置換コード!$I$24,52,入力シート!O430=置換コード!$I$25,53,入力シート!O430=置換コード!$I$26,54,入力シート!O430=置換コード!$I$27,55,入力シート!O430=置換コード!$I$28,61,入力シート!O430=置換コード!$I$29,62,入力シート!O430=置換コード!$I$30,63,入力シート!O430=置換コード!$I$31,64,入力シート!O430=置換コード!$I$32,65,入力シート!O430=置換コード!$I$33,66,入力シート!O430=置換コード!$I$34,71,入力シート!O430=置換コード!$I$35,72,入力シート!O430=置換コード!$I$36,73,入力シート!O430=置換コード!$I$37,74,入力シート!O430=置換コード!$I$38,75,入力シート!O430=置換コード!$I$39,76,入力シート!O430=置換コード!$I$40,77,入力シート!O430=置換コード!$I$41,78,入力シート!O430=置換コード!$I$42,79,入力シート!O430=置換コード!$I$43,81,入力シート!O430=置換コード!$I$44,82,入力シート!O430=置換コード!$I$45,83,入力シート!O430=置換コード!$I$46,84,入力シート!O430=置換コード!$I$47,85,入力シート!O430=置換コード!$I$48,86,入力シート!O430=置換コード!$I$49,87,入力シート!O430=置換コード!$I$50,88,入力シート!O430=置換コード!$I$51,90)</f>
        <v>#N/A</v>
      </c>
      <c r="R404" s="83" t="e">
        <f t="shared" si="39"/>
        <v>#N/A</v>
      </c>
      <c r="S404" s="83" t="str">
        <f>ASC(入力シート!N430)</f>
        <v/>
      </c>
      <c r="T404" s="83" t="str">
        <f>ASC(入力シート!P430)</f>
        <v/>
      </c>
      <c r="U404" s="83" t="str">
        <f>ASC(入力シート!Q430)</f>
        <v/>
      </c>
      <c r="V404" s="83" t="str">
        <f>ASC(入力シート!R430)</f>
        <v/>
      </c>
      <c r="W404" s="83" t="str">
        <f>ASC(入力シート!M430)</f>
        <v/>
      </c>
      <c r="X404" s="83" t="e">
        <f>_xlfn.IFS(入力シート!U430=置換コード!$I$4,11,入力シート!U430=置換コード!$I$5,21,入力シート!U430=置換コード!$I$6,22,入力シート!U430=置換コード!$I$7,23,入力シート!U430=置換コード!$I$8,24,入力シート!U430=置換コード!$I$9,25,入力シート!U430=置換コード!$I$10,26,入力シート!U430=置換コード!$I$11,31,入力シート!U430=置換コード!$I$12,32,入力シート!U430=置換コード!$I$13,33,入力シート!U430=置換コード!$I$14,34,入力シート!U430=置換コード!$I$15,35,入力シート!U430=置換コード!$I$16,36,入力シート!U430=置換コード!$I$17,37,入力シート!U430=置換コード!$I$18,38,入力シート!U430=置換コード!$I$19,41,入力シート!U430=置換コード!$I$20,42,入力シート!U430=置換コード!$I$21,43,入力シート!U430=置換コード!$I$22,44,入力シート!U430=置換コード!$I$23,51,入力シート!U430=置換コード!$I$24,52,入力シート!U430=置換コード!$I$25,53,入力シート!U430=置換コード!$I$26,54,入力シート!U430=置換コード!$I$27,55,入力シート!U430=置換コード!$I$28,61,入力シート!U430=置換コード!$I$29,62,入力シート!U430=置換コード!$I$30,63,入力シート!U430=置換コード!$I$31,64,入力シート!U430=置換コード!$I$32,65,入力シート!U430=置換コード!$I$33,66,入力シート!U430=置換コード!$I$34,71,入力シート!U430=置換コード!$I$35,72,入力シート!U430=置換コード!$I$36,73,入力シート!U430=置換コード!$I$37,74,入力シート!U430=置換コード!$I$38,75,入力シート!U430=置換コード!$I$39,76,入力シート!U430=置換コード!$I$40,77,入力シート!U430=置換コード!$I$41,78,入力シート!U430=置換コード!$I$42,79,入力シート!U430=置換コード!$I$43,81,入力シート!U430=置換コード!$I$44,82,入力シート!U430=置換コード!$I$45,83,入力シート!U430=置換コード!$I$46,84,入力シート!U430=置換コード!$I$47,85,入力シート!U430=置換コード!$I$48,86,入力シート!U430=置換コード!$I$49,87,入力シート!U430=置換コード!$I$50,88,入力シート!U430=置換コード!$I$51,90)</f>
        <v>#N/A</v>
      </c>
      <c r="Y404" s="83" t="e">
        <f t="shared" si="40"/>
        <v>#N/A</v>
      </c>
      <c r="Z404" s="83" t="str">
        <f>ASC(入力シート!T430)</f>
        <v/>
      </c>
      <c r="AA404" s="83" t="str">
        <f>ASC(入力シート!V430)</f>
        <v/>
      </c>
      <c r="AB404" s="83" t="str">
        <f>ASC(入力シート!W430)</f>
        <v/>
      </c>
      <c r="AC404" s="83" t="str">
        <f>ASC(入力シート!X430)</f>
        <v/>
      </c>
      <c r="AD404" s="83" t="str">
        <f>ASC(入力シート!S430)</f>
        <v/>
      </c>
      <c r="AE404" s="83" t="str">
        <f>IF(入力シート!D430=0,"",入力シート!D430)</f>
        <v/>
      </c>
      <c r="AF404" s="83">
        <f>IF(入力シート!G430="無し",1,2)</f>
        <v>2</v>
      </c>
      <c r="AG404" s="85" t="str">
        <f t="shared" ca="1" si="41"/>
        <v>20240213</v>
      </c>
      <c r="AH404" s="83">
        <f>IF(入力シート!Y430="有り",2,1)</f>
        <v>1</v>
      </c>
      <c r="AI404" s="83">
        <f>IF(入力シート!Z430="有り",2,1)</f>
        <v>1</v>
      </c>
      <c r="AJ404" s="83">
        <f>IF(入力シート!AA430="有り",2,1)</f>
        <v>1</v>
      </c>
      <c r="AK404" s="83">
        <f>IF(入力シート!AB430="有り",2,1)</f>
        <v>1</v>
      </c>
      <c r="AL404" s="83">
        <f>IF(入力シート!AC430="有り",2,1)</f>
        <v>1</v>
      </c>
      <c r="AM404" s="83">
        <f>IF(入力シート!AD430="有り",2,1)</f>
        <v>1</v>
      </c>
      <c r="AN404" s="83">
        <f>IF(入力シート!AE430="有り",2,1)</f>
        <v>1</v>
      </c>
      <c r="AO404" s="83">
        <f>IF(入力シート!H430="必要(\4,950)",1,0)</f>
        <v>0</v>
      </c>
    </row>
    <row r="405" spans="5:41" x14ac:dyDescent="0.4">
      <c r="E405" s="85" t="str">
        <f t="shared" ca="1" si="36"/>
        <v>20240213</v>
      </c>
      <c r="F405" s="83" t="str">
        <f>DBCS(入力シート!A431)</f>
        <v/>
      </c>
      <c r="G405" s="83" t="str">
        <f>(ASC(SUBSTITUTE(SUBSTITUTE(入力シート!B431,"　","")," ","")))</f>
        <v/>
      </c>
      <c r="H405" s="83" t="str">
        <f>ASC(入力シート!C431)</f>
        <v/>
      </c>
      <c r="I405" s="83" t="str">
        <f>IF(入力シート!E431=0,"",入力シート!E431)</f>
        <v/>
      </c>
      <c r="J405" s="83" t="str">
        <f>IF(入力シート!I431=0,"",入力シート!I431)</f>
        <v/>
      </c>
      <c r="K405" s="83" t="str">
        <f>DBCS(入力シート!K431)</f>
        <v/>
      </c>
      <c r="L405" s="83" t="str">
        <f>ASC(入力シート!L431)</f>
        <v/>
      </c>
      <c r="M405" s="83" t="e">
        <f>_xlfn.IFS(入力シート!J431=置換コード!$B$4,1,入力シート!J431=置換コード!$B$5,2,入力シート!J431=置換コード!$B$6,3,入力シート!J431=置換コード!$B$7,4,入力シート!J431=置換コード!$B$8,5,入力シート!J431=置換コード!$B$9,6,入力シート!J431=置換コード!$B$10,7,入力シート!J431=置換コード!$B$11,8,入力シート!J431=置換コード!$B$12,9,入力シート!J431=置換コード!$B$13,10)</f>
        <v>#N/A</v>
      </c>
      <c r="N405" s="83" t="e">
        <f>_xlfn.IFS(入力シート!F431=置換コード!$E$4,1,入力シート!F431=置換コード!$E$5,2)</f>
        <v>#N/A</v>
      </c>
      <c r="O405" s="83" t="e">
        <f t="shared" si="37"/>
        <v>#N/A</v>
      </c>
      <c r="P405" s="83" t="e">
        <f t="shared" si="38"/>
        <v>#N/A</v>
      </c>
      <c r="Q405" s="83" t="e">
        <f>_xlfn.IFS(入力シート!O431=置換コード!$I$4,11,入力シート!O431=置換コード!$I$5,21,入力シート!O431=置換コード!$I$6,22,入力シート!O431=置換コード!$I$7,23,入力シート!O431=置換コード!$I$8,24,入力シート!O431=置換コード!$I$9,25,入力シート!O431=置換コード!$I$10,26,入力シート!O431=置換コード!$I$11,31,入力シート!O431=置換コード!$I$12,32,入力シート!O431=置換コード!$I$13,33,入力シート!O431=置換コード!$I$14,34,入力シート!O431=置換コード!$I$15,35,入力シート!O431=置換コード!$I$16,36,入力シート!O431=置換コード!$I$17,37,入力シート!O431=置換コード!$I$18,38,入力シート!O431=置換コード!$I$19,41,入力シート!O431=置換コード!$I$20,42,入力シート!O431=置換コード!$I$21,43,入力シート!O431=置換コード!$I$22,44,入力シート!O431=置換コード!$I$23,51,入力シート!O431=置換コード!$I$24,52,入力シート!O431=置換コード!$I$25,53,入力シート!O431=置換コード!$I$26,54,入力シート!O431=置換コード!$I$27,55,入力シート!O431=置換コード!$I$28,61,入力シート!O431=置換コード!$I$29,62,入力シート!O431=置換コード!$I$30,63,入力シート!O431=置換コード!$I$31,64,入力シート!O431=置換コード!$I$32,65,入力シート!O431=置換コード!$I$33,66,入力シート!O431=置換コード!$I$34,71,入力シート!O431=置換コード!$I$35,72,入力シート!O431=置換コード!$I$36,73,入力シート!O431=置換コード!$I$37,74,入力シート!O431=置換コード!$I$38,75,入力シート!O431=置換コード!$I$39,76,入力シート!O431=置換コード!$I$40,77,入力シート!O431=置換コード!$I$41,78,入力シート!O431=置換コード!$I$42,79,入力シート!O431=置換コード!$I$43,81,入力シート!O431=置換コード!$I$44,82,入力シート!O431=置換コード!$I$45,83,入力シート!O431=置換コード!$I$46,84,入力シート!O431=置換コード!$I$47,85,入力シート!O431=置換コード!$I$48,86,入力シート!O431=置換コード!$I$49,87,入力シート!O431=置換コード!$I$50,88,入力シート!O431=置換コード!$I$51,90)</f>
        <v>#N/A</v>
      </c>
      <c r="R405" s="83" t="e">
        <f t="shared" si="39"/>
        <v>#N/A</v>
      </c>
      <c r="S405" s="83" t="str">
        <f>ASC(入力シート!N431)</f>
        <v/>
      </c>
      <c r="T405" s="83" t="str">
        <f>ASC(入力シート!P431)</f>
        <v/>
      </c>
      <c r="U405" s="83" t="str">
        <f>ASC(入力シート!Q431)</f>
        <v/>
      </c>
      <c r="V405" s="83" t="str">
        <f>ASC(入力シート!R431)</f>
        <v/>
      </c>
      <c r="W405" s="83" t="str">
        <f>ASC(入力シート!M431)</f>
        <v/>
      </c>
      <c r="X405" s="83" t="e">
        <f>_xlfn.IFS(入力シート!U431=置換コード!$I$4,11,入力シート!U431=置換コード!$I$5,21,入力シート!U431=置換コード!$I$6,22,入力シート!U431=置換コード!$I$7,23,入力シート!U431=置換コード!$I$8,24,入力シート!U431=置換コード!$I$9,25,入力シート!U431=置換コード!$I$10,26,入力シート!U431=置換コード!$I$11,31,入力シート!U431=置換コード!$I$12,32,入力シート!U431=置換コード!$I$13,33,入力シート!U431=置換コード!$I$14,34,入力シート!U431=置換コード!$I$15,35,入力シート!U431=置換コード!$I$16,36,入力シート!U431=置換コード!$I$17,37,入力シート!U431=置換コード!$I$18,38,入力シート!U431=置換コード!$I$19,41,入力シート!U431=置換コード!$I$20,42,入力シート!U431=置換コード!$I$21,43,入力シート!U431=置換コード!$I$22,44,入力シート!U431=置換コード!$I$23,51,入力シート!U431=置換コード!$I$24,52,入力シート!U431=置換コード!$I$25,53,入力シート!U431=置換コード!$I$26,54,入力シート!U431=置換コード!$I$27,55,入力シート!U431=置換コード!$I$28,61,入力シート!U431=置換コード!$I$29,62,入力シート!U431=置換コード!$I$30,63,入力シート!U431=置換コード!$I$31,64,入力シート!U431=置換コード!$I$32,65,入力シート!U431=置換コード!$I$33,66,入力シート!U431=置換コード!$I$34,71,入力シート!U431=置換コード!$I$35,72,入力シート!U431=置換コード!$I$36,73,入力シート!U431=置換コード!$I$37,74,入力シート!U431=置換コード!$I$38,75,入力シート!U431=置換コード!$I$39,76,入力シート!U431=置換コード!$I$40,77,入力シート!U431=置換コード!$I$41,78,入力シート!U431=置換コード!$I$42,79,入力シート!U431=置換コード!$I$43,81,入力シート!U431=置換コード!$I$44,82,入力シート!U431=置換コード!$I$45,83,入力シート!U431=置換コード!$I$46,84,入力シート!U431=置換コード!$I$47,85,入力シート!U431=置換コード!$I$48,86,入力シート!U431=置換コード!$I$49,87,入力シート!U431=置換コード!$I$50,88,入力シート!U431=置換コード!$I$51,90)</f>
        <v>#N/A</v>
      </c>
      <c r="Y405" s="83" t="e">
        <f t="shared" si="40"/>
        <v>#N/A</v>
      </c>
      <c r="Z405" s="83" t="str">
        <f>ASC(入力シート!T431)</f>
        <v/>
      </c>
      <c r="AA405" s="83" t="str">
        <f>ASC(入力シート!V431)</f>
        <v/>
      </c>
      <c r="AB405" s="83" t="str">
        <f>ASC(入力シート!W431)</f>
        <v/>
      </c>
      <c r="AC405" s="83" t="str">
        <f>ASC(入力シート!X431)</f>
        <v/>
      </c>
      <c r="AD405" s="83" t="str">
        <f>ASC(入力シート!S431)</f>
        <v/>
      </c>
      <c r="AE405" s="83" t="str">
        <f>IF(入力シート!D431=0,"",入力シート!D431)</f>
        <v/>
      </c>
      <c r="AF405" s="83">
        <f>IF(入力シート!G431="無し",1,2)</f>
        <v>2</v>
      </c>
      <c r="AG405" s="85" t="str">
        <f t="shared" ca="1" si="41"/>
        <v>20240213</v>
      </c>
      <c r="AH405" s="83">
        <f>IF(入力シート!Y431="有り",2,1)</f>
        <v>1</v>
      </c>
      <c r="AI405" s="83">
        <f>IF(入力シート!Z431="有り",2,1)</f>
        <v>1</v>
      </c>
      <c r="AJ405" s="83">
        <f>IF(入力シート!AA431="有り",2,1)</f>
        <v>1</v>
      </c>
      <c r="AK405" s="83">
        <f>IF(入力シート!AB431="有り",2,1)</f>
        <v>1</v>
      </c>
      <c r="AL405" s="83">
        <f>IF(入力シート!AC431="有り",2,1)</f>
        <v>1</v>
      </c>
      <c r="AM405" s="83">
        <f>IF(入力シート!AD431="有り",2,1)</f>
        <v>1</v>
      </c>
      <c r="AN405" s="83">
        <f>IF(入力シート!AE431="有り",2,1)</f>
        <v>1</v>
      </c>
      <c r="AO405" s="83">
        <f>IF(入力シート!H431="必要(\4,950)",1,0)</f>
        <v>0</v>
      </c>
    </row>
    <row r="406" spans="5:41" x14ac:dyDescent="0.4">
      <c r="E406" s="85" t="str">
        <f t="shared" ca="1" si="36"/>
        <v>20240213</v>
      </c>
      <c r="F406" s="83" t="str">
        <f>DBCS(入力シート!A432)</f>
        <v/>
      </c>
      <c r="G406" s="83" t="str">
        <f>(ASC(SUBSTITUTE(SUBSTITUTE(入力シート!B432,"　","")," ","")))</f>
        <v/>
      </c>
      <c r="H406" s="83" t="str">
        <f>ASC(入力シート!C432)</f>
        <v/>
      </c>
      <c r="I406" s="83" t="str">
        <f>IF(入力シート!E432=0,"",入力シート!E432)</f>
        <v/>
      </c>
      <c r="J406" s="83" t="str">
        <f>IF(入力シート!I432=0,"",入力シート!I432)</f>
        <v/>
      </c>
      <c r="K406" s="83" t="str">
        <f>DBCS(入力シート!K432)</f>
        <v/>
      </c>
      <c r="L406" s="83" t="str">
        <f>ASC(入力シート!L432)</f>
        <v/>
      </c>
      <c r="M406" s="83" t="e">
        <f>_xlfn.IFS(入力シート!J432=置換コード!$B$4,1,入力シート!J432=置換コード!$B$5,2,入力シート!J432=置換コード!$B$6,3,入力シート!J432=置換コード!$B$7,4,入力シート!J432=置換コード!$B$8,5,入力シート!J432=置換コード!$B$9,6,入力シート!J432=置換コード!$B$10,7,入力シート!J432=置換コード!$B$11,8,入力シート!J432=置換コード!$B$12,9,入力シート!J432=置換コード!$B$13,10)</f>
        <v>#N/A</v>
      </c>
      <c r="N406" s="83" t="e">
        <f>_xlfn.IFS(入力シート!F432=置換コード!$E$4,1,入力シート!F432=置換コード!$E$5,2)</f>
        <v>#N/A</v>
      </c>
      <c r="O406" s="83" t="e">
        <f t="shared" si="37"/>
        <v>#N/A</v>
      </c>
      <c r="P406" s="83" t="e">
        <f t="shared" si="38"/>
        <v>#N/A</v>
      </c>
      <c r="Q406" s="83" t="e">
        <f>_xlfn.IFS(入力シート!O432=置換コード!$I$4,11,入力シート!O432=置換コード!$I$5,21,入力シート!O432=置換コード!$I$6,22,入力シート!O432=置換コード!$I$7,23,入力シート!O432=置換コード!$I$8,24,入力シート!O432=置換コード!$I$9,25,入力シート!O432=置換コード!$I$10,26,入力シート!O432=置換コード!$I$11,31,入力シート!O432=置換コード!$I$12,32,入力シート!O432=置換コード!$I$13,33,入力シート!O432=置換コード!$I$14,34,入力シート!O432=置換コード!$I$15,35,入力シート!O432=置換コード!$I$16,36,入力シート!O432=置換コード!$I$17,37,入力シート!O432=置換コード!$I$18,38,入力シート!O432=置換コード!$I$19,41,入力シート!O432=置換コード!$I$20,42,入力シート!O432=置換コード!$I$21,43,入力シート!O432=置換コード!$I$22,44,入力シート!O432=置換コード!$I$23,51,入力シート!O432=置換コード!$I$24,52,入力シート!O432=置換コード!$I$25,53,入力シート!O432=置換コード!$I$26,54,入力シート!O432=置換コード!$I$27,55,入力シート!O432=置換コード!$I$28,61,入力シート!O432=置換コード!$I$29,62,入力シート!O432=置換コード!$I$30,63,入力シート!O432=置換コード!$I$31,64,入力シート!O432=置換コード!$I$32,65,入力シート!O432=置換コード!$I$33,66,入力シート!O432=置換コード!$I$34,71,入力シート!O432=置換コード!$I$35,72,入力シート!O432=置換コード!$I$36,73,入力シート!O432=置換コード!$I$37,74,入力シート!O432=置換コード!$I$38,75,入力シート!O432=置換コード!$I$39,76,入力シート!O432=置換コード!$I$40,77,入力シート!O432=置換コード!$I$41,78,入力シート!O432=置換コード!$I$42,79,入力シート!O432=置換コード!$I$43,81,入力シート!O432=置換コード!$I$44,82,入力シート!O432=置換コード!$I$45,83,入力シート!O432=置換コード!$I$46,84,入力シート!O432=置換コード!$I$47,85,入力シート!O432=置換コード!$I$48,86,入力シート!O432=置換コード!$I$49,87,入力シート!O432=置換コード!$I$50,88,入力シート!O432=置換コード!$I$51,90)</f>
        <v>#N/A</v>
      </c>
      <c r="R406" s="83" t="e">
        <f t="shared" si="39"/>
        <v>#N/A</v>
      </c>
      <c r="S406" s="83" t="str">
        <f>ASC(入力シート!N432)</f>
        <v/>
      </c>
      <c r="T406" s="83" t="str">
        <f>ASC(入力シート!P432)</f>
        <v/>
      </c>
      <c r="U406" s="83" t="str">
        <f>ASC(入力シート!Q432)</f>
        <v/>
      </c>
      <c r="V406" s="83" t="str">
        <f>ASC(入力シート!R432)</f>
        <v/>
      </c>
      <c r="W406" s="83" t="str">
        <f>ASC(入力シート!M432)</f>
        <v/>
      </c>
      <c r="X406" s="83" t="e">
        <f>_xlfn.IFS(入力シート!U432=置換コード!$I$4,11,入力シート!U432=置換コード!$I$5,21,入力シート!U432=置換コード!$I$6,22,入力シート!U432=置換コード!$I$7,23,入力シート!U432=置換コード!$I$8,24,入力シート!U432=置換コード!$I$9,25,入力シート!U432=置換コード!$I$10,26,入力シート!U432=置換コード!$I$11,31,入力シート!U432=置換コード!$I$12,32,入力シート!U432=置換コード!$I$13,33,入力シート!U432=置換コード!$I$14,34,入力シート!U432=置換コード!$I$15,35,入力シート!U432=置換コード!$I$16,36,入力シート!U432=置換コード!$I$17,37,入力シート!U432=置換コード!$I$18,38,入力シート!U432=置換コード!$I$19,41,入力シート!U432=置換コード!$I$20,42,入力シート!U432=置換コード!$I$21,43,入力シート!U432=置換コード!$I$22,44,入力シート!U432=置換コード!$I$23,51,入力シート!U432=置換コード!$I$24,52,入力シート!U432=置換コード!$I$25,53,入力シート!U432=置換コード!$I$26,54,入力シート!U432=置換コード!$I$27,55,入力シート!U432=置換コード!$I$28,61,入力シート!U432=置換コード!$I$29,62,入力シート!U432=置換コード!$I$30,63,入力シート!U432=置換コード!$I$31,64,入力シート!U432=置換コード!$I$32,65,入力シート!U432=置換コード!$I$33,66,入力シート!U432=置換コード!$I$34,71,入力シート!U432=置換コード!$I$35,72,入力シート!U432=置換コード!$I$36,73,入力シート!U432=置換コード!$I$37,74,入力シート!U432=置換コード!$I$38,75,入力シート!U432=置換コード!$I$39,76,入力シート!U432=置換コード!$I$40,77,入力シート!U432=置換コード!$I$41,78,入力シート!U432=置換コード!$I$42,79,入力シート!U432=置換コード!$I$43,81,入力シート!U432=置換コード!$I$44,82,入力シート!U432=置換コード!$I$45,83,入力シート!U432=置換コード!$I$46,84,入力シート!U432=置換コード!$I$47,85,入力シート!U432=置換コード!$I$48,86,入力シート!U432=置換コード!$I$49,87,入力シート!U432=置換コード!$I$50,88,入力シート!U432=置換コード!$I$51,90)</f>
        <v>#N/A</v>
      </c>
      <c r="Y406" s="83" t="e">
        <f t="shared" si="40"/>
        <v>#N/A</v>
      </c>
      <c r="Z406" s="83" t="str">
        <f>ASC(入力シート!T432)</f>
        <v/>
      </c>
      <c r="AA406" s="83" t="str">
        <f>ASC(入力シート!V432)</f>
        <v/>
      </c>
      <c r="AB406" s="83" t="str">
        <f>ASC(入力シート!W432)</f>
        <v/>
      </c>
      <c r="AC406" s="83" t="str">
        <f>ASC(入力シート!X432)</f>
        <v/>
      </c>
      <c r="AD406" s="83" t="str">
        <f>ASC(入力シート!S432)</f>
        <v/>
      </c>
      <c r="AE406" s="83" t="str">
        <f>IF(入力シート!D432=0,"",入力シート!D432)</f>
        <v/>
      </c>
      <c r="AF406" s="83">
        <f>IF(入力シート!G432="無し",1,2)</f>
        <v>2</v>
      </c>
      <c r="AG406" s="85" t="str">
        <f t="shared" ca="1" si="41"/>
        <v>20240213</v>
      </c>
      <c r="AH406" s="83">
        <f>IF(入力シート!Y432="有り",2,1)</f>
        <v>1</v>
      </c>
      <c r="AI406" s="83">
        <f>IF(入力シート!Z432="有り",2,1)</f>
        <v>1</v>
      </c>
      <c r="AJ406" s="83">
        <f>IF(入力シート!AA432="有り",2,1)</f>
        <v>1</v>
      </c>
      <c r="AK406" s="83">
        <f>IF(入力シート!AB432="有り",2,1)</f>
        <v>1</v>
      </c>
      <c r="AL406" s="83">
        <f>IF(入力シート!AC432="有り",2,1)</f>
        <v>1</v>
      </c>
      <c r="AM406" s="83">
        <f>IF(入力シート!AD432="有り",2,1)</f>
        <v>1</v>
      </c>
      <c r="AN406" s="83">
        <f>IF(入力シート!AE432="有り",2,1)</f>
        <v>1</v>
      </c>
      <c r="AO406" s="83">
        <f>IF(入力シート!H432="必要(\4,950)",1,0)</f>
        <v>0</v>
      </c>
    </row>
    <row r="407" spans="5:41" x14ac:dyDescent="0.4">
      <c r="E407" s="85" t="str">
        <f t="shared" ca="1" si="36"/>
        <v>20240213</v>
      </c>
      <c r="F407" s="83" t="str">
        <f>DBCS(入力シート!A433)</f>
        <v/>
      </c>
      <c r="G407" s="83" t="str">
        <f>(ASC(SUBSTITUTE(SUBSTITUTE(入力シート!B433,"　","")," ","")))</f>
        <v/>
      </c>
      <c r="H407" s="83" t="str">
        <f>ASC(入力シート!C433)</f>
        <v/>
      </c>
      <c r="I407" s="83" t="str">
        <f>IF(入力シート!E433=0,"",入力シート!E433)</f>
        <v/>
      </c>
      <c r="J407" s="83" t="str">
        <f>IF(入力シート!I433=0,"",入力シート!I433)</f>
        <v/>
      </c>
      <c r="K407" s="83" t="str">
        <f>DBCS(入力シート!K433)</f>
        <v/>
      </c>
      <c r="L407" s="83" t="str">
        <f>ASC(入力シート!L433)</f>
        <v/>
      </c>
      <c r="M407" s="83" t="e">
        <f>_xlfn.IFS(入力シート!J433=置換コード!$B$4,1,入力シート!J433=置換コード!$B$5,2,入力シート!J433=置換コード!$B$6,3,入力シート!J433=置換コード!$B$7,4,入力シート!J433=置換コード!$B$8,5,入力シート!J433=置換コード!$B$9,6,入力シート!J433=置換コード!$B$10,7,入力シート!J433=置換コード!$B$11,8,入力シート!J433=置換コード!$B$12,9,入力シート!J433=置換コード!$B$13,10)</f>
        <v>#N/A</v>
      </c>
      <c r="N407" s="83" t="e">
        <f>_xlfn.IFS(入力シート!F433=置換コード!$E$4,1,入力シート!F433=置換コード!$E$5,2)</f>
        <v>#N/A</v>
      </c>
      <c r="O407" s="83" t="e">
        <f t="shared" si="37"/>
        <v>#N/A</v>
      </c>
      <c r="P407" s="83" t="e">
        <f t="shared" si="38"/>
        <v>#N/A</v>
      </c>
      <c r="Q407" s="83" t="e">
        <f>_xlfn.IFS(入力シート!O433=置換コード!$I$4,11,入力シート!O433=置換コード!$I$5,21,入力シート!O433=置換コード!$I$6,22,入力シート!O433=置換コード!$I$7,23,入力シート!O433=置換コード!$I$8,24,入力シート!O433=置換コード!$I$9,25,入力シート!O433=置換コード!$I$10,26,入力シート!O433=置換コード!$I$11,31,入力シート!O433=置換コード!$I$12,32,入力シート!O433=置換コード!$I$13,33,入力シート!O433=置換コード!$I$14,34,入力シート!O433=置換コード!$I$15,35,入力シート!O433=置換コード!$I$16,36,入力シート!O433=置換コード!$I$17,37,入力シート!O433=置換コード!$I$18,38,入力シート!O433=置換コード!$I$19,41,入力シート!O433=置換コード!$I$20,42,入力シート!O433=置換コード!$I$21,43,入力シート!O433=置換コード!$I$22,44,入力シート!O433=置換コード!$I$23,51,入力シート!O433=置換コード!$I$24,52,入力シート!O433=置換コード!$I$25,53,入力シート!O433=置換コード!$I$26,54,入力シート!O433=置換コード!$I$27,55,入力シート!O433=置換コード!$I$28,61,入力シート!O433=置換コード!$I$29,62,入力シート!O433=置換コード!$I$30,63,入力シート!O433=置換コード!$I$31,64,入力シート!O433=置換コード!$I$32,65,入力シート!O433=置換コード!$I$33,66,入力シート!O433=置換コード!$I$34,71,入力シート!O433=置換コード!$I$35,72,入力シート!O433=置換コード!$I$36,73,入力シート!O433=置換コード!$I$37,74,入力シート!O433=置換コード!$I$38,75,入力シート!O433=置換コード!$I$39,76,入力シート!O433=置換コード!$I$40,77,入力シート!O433=置換コード!$I$41,78,入力シート!O433=置換コード!$I$42,79,入力シート!O433=置換コード!$I$43,81,入力シート!O433=置換コード!$I$44,82,入力シート!O433=置換コード!$I$45,83,入力シート!O433=置換コード!$I$46,84,入力シート!O433=置換コード!$I$47,85,入力シート!O433=置換コード!$I$48,86,入力シート!O433=置換コード!$I$49,87,入力シート!O433=置換コード!$I$50,88,入力シート!O433=置換コード!$I$51,90)</f>
        <v>#N/A</v>
      </c>
      <c r="R407" s="83" t="e">
        <f t="shared" si="39"/>
        <v>#N/A</v>
      </c>
      <c r="S407" s="83" t="str">
        <f>ASC(入力シート!N433)</f>
        <v/>
      </c>
      <c r="T407" s="83" t="str">
        <f>ASC(入力シート!P433)</f>
        <v/>
      </c>
      <c r="U407" s="83" t="str">
        <f>ASC(入力シート!Q433)</f>
        <v/>
      </c>
      <c r="V407" s="83" t="str">
        <f>ASC(入力シート!R433)</f>
        <v/>
      </c>
      <c r="W407" s="83" t="str">
        <f>ASC(入力シート!M433)</f>
        <v/>
      </c>
      <c r="X407" s="83" t="e">
        <f>_xlfn.IFS(入力シート!U433=置換コード!$I$4,11,入力シート!U433=置換コード!$I$5,21,入力シート!U433=置換コード!$I$6,22,入力シート!U433=置換コード!$I$7,23,入力シート!U433=置換コード!$I$8,24,入力シート!U433=置換コード!$I$9,25,入力シート!U433=置換コード!$I$10,26,入力シート!U433=置換コード!$I$11,31,入力シート!U433=置換コード!$I$12,32,入力シート!U433=置換コード!$I$13,33,入力シート!U433=置換コード!$I$14,34,入力シート!U433=置換コード!$I$15,35,入力シート!U433=置換コード!$I$16,36,入力シート!U433=置換コード!$I$17,37,入力シート!U433=置換コード!$I$18,38,入力シート!U433=置換コード!$I$19,41,入力シート!U433=置換コード!$I$20,42,入力シート!U433=置換コード!$I$21,43,入力シート!U433=置換コード!$I$22,44,入力シート!U433=置換コード!$I$23,51,入力シート!U433=置換コード!$I$24,52,入力シート!U433=置換コード!$I$25,53,入力シート!U433=置換コード!$I$26,54,入力シート!U433=置換コード!$I$27,55,入力シート!U433=置換コード!$I$28,61,入力シート!U433=置換コード!$I$29,62,入力シート!U433=置換コード!$I$30,63,入力シート!U433=置換コード!$I$31,64,入力シート!U433=置換コード!$I$32,65,入力シート!U433=置換コード!$I$33,66,入力シート!U433=置換コード!$I$34,71,入力シート!U433=置換コード!$I$35,72,入力シート!U433=置換コード!$I$36,73,入力シート!U433=置換コード!$I$37,74,入力シート!U433=置換コード!$I$38,75,入力シート!U433=置換コード!$I$39,76,入力シート!U433=置換コード!$I$40,77,入力シート!U433=置換コード!$I$41,78,入力シート!U433=置換コード!$I$42,79,入力シート!U433=置換コード!$I$43,81,入力シート!U433=置換コード!$I$44,82,入力シート!U433=置換コード!$I$45,83,入力シート!U433=置換コード!$I$46,84,入力シート!U433=置換コード!$I$47,85,入力シート!U433=置換コード!$I$48,86,入力シート!U433=置換コード!$I$49,87,入力シート!U433=置換コード!$I$50,88,入力シート!U433=置換コード!$I$51,90)</f>
        <v>#N/A</v>
      </c>
      <c r="Y407" s="83" t="e">
        <f t="shared" si="40"/>
        <v>#N/A</v>
      </c>
      <c r="Z407" s="83" t="str">
        <f>ASC(入力シート!T433)</f>
        <v/>
      </c>
      <c r="AA407" s="83" t="str">
        <f>ASC(入力シート!V433)</f>
        <v/>
      </c>
      <c r="AB407" s="83" t="str">
        <f>ASC(入力シート!W433)</f>
        <v/>
      </c>
      <c r="AC407" s="83" t="str">
        <f>ASC(入力シート!X433)</f>
        <v/>
      </c>
      <c r="AD407" s="83" t="str">
        <f>ASC(入力シート!S433)</f>
        <v/>
      </c>
      <c r="AE407" s="83" t="str">
        <f>IF(入力シート!D433=0,"",入力シート!D433)</f>
        <v/>
      </c>
      <c r="AF407" s="83">
        <f>IF(入力シート!G433="無し",1,2)</f>
        <v>2</v>
      </c>
      <c r="AG407" s="85" t="str">
        <f t="shared" ca="1" si="41"/>
        <v>20240213</v>
      </c>
      <c r="AH407" s="83">
        <f>IF(入力シート!Y433="有り",2,1)</f>
        <v>1</v>
      </c>
      <c r="AI407" s="83">
        <f>IF(入力シート!Z433="有り",2,1)</f>
        <v>1</v>
      </c>
      <c r="AJ407" s="83">
        <f>IF(入力シート!AA433="有り",2,1)</f>
        <v>1</v>
      </c>
      <c r="AK407" s="83">
        <f>IF(入力シート!AB433="有り",2,1)</f>
        <v>1</v>
      </c>
      <c r="AL407" s="83">
        <f>IF(入力シート!AC433="有り",2,1)</f>
        <v>1</v>
      </c>
      <c r="AM407" s="83">
        <f>IF(入力シート!AD433="有り",2,1)</f>
        <v>1</v>
      </c>
      <c r="AN407" s="83">
        <f>IF(入力シート!AE433="有り",2,1)</f>
        <v>1</v>
      </c>
      <c r="AO407" s="83">
        <f>IF(入力シート!H433="必要(\4,950)",1,0)</f>
        <v>0</v>
      </c>
    </row>
    <row r="408" spans="5:41" x14ac:dyDescent="0.4">
      <c r="E408" s="85" t="str">
        <f t="shared" ca="1" si="36"/>
        <v>20240213</v>
      </c>
      <c r="F408" s="83" t="str">
        <f>DBCS(入力シート!A434)</f>
        <v/>
      </c>
      <c r="G408" s="83" t="str">
        <f>(ASC(SUBSTITUTE(SUBSTITUTE(入力シート!B434,"　","")," ","")))</f>
        <v/>
      </c>
      <c r="H408" s="83" t="str">
        <f>ASC(入力シート!C434)</f>
        <v/>
      </c>
      <c r="I408" s="83" t="str">
        <f>IF(入力シート!E434=0,"",入力シート!E434)</f>
        <v/>
      </c>
      <c r="J408" s="83" t="str">
        <f>IF(入力シート!I434=0,"",入力シート!I434)</f>
        <v/>
      </c>
      <c r="K408" s="83" t="str">
        <f>DBCS(入力シート!K434)</f>
        <v/>
      </c>
      <c r="L408" s="83" t="str">
        <f>ASC(入力シート!L434)</f>
        <v/>
      </c>
      <c r="M408" s="83" t="e">
        <f>_xlfn.IFS(入力シート!J434=置換コード!$B$4,1,入力シート!J434=置換コード!$B$5,2,入力シート!J434=置換コード!$B$6,3,入力シート!J434=置換コード!$B$7,4,入力シート!J434=置換コード!$B$8,5,入力シート!J434=置換コード!$B$9,6,入力シート!J434=置換コード!$B$10,7,入力シート!J434=置換コード!$B$11,8,入力シート!J434=置換コード!$B$12,9,入力シート!J434=置換コード!$B$13,10)</f>
        <v>#N/A</v>
      </c>
      <c r="N408" s="83" t="e">
        <f>_xlfn.IFS(入力シート!F434=置換コード!$E$4,1,入力シート!F434=置換コード!$E$5,2)</f>
        <v>#N/A</v>
      </c>
      <c r="O408" s="83" t="e">
        <f t="shared" si="37"/>
        <v>#N/A</v>
      </c>
      <c r="P408" s="83" t="e">
        <f t="shared" si="38"/>
        <v>#N/A</v>
      </c>
      <c r="Q408" s="83" t="e">
        <f>_xlfn.IFS(入力シート!O434=置換コード!$I$4,11,入力シート!O434=置換コード!$I$5,21,入力シート!O434=置換コード!$I$6,22,入力シート!O434=置換コード!$I$7,23,入力シート!O434=置換コード!$I$8,24,入力シート!O434=置換コード!$I$9,25,入力シート!O434=置換コード!$I$10,26,入力シート!O434=置換コード!$I$11,31,入力シート!O434=置換コード!$I$12,32,入力シート!O434=置換コード!$I$13,33,入力シート!O434=置換コード!$I$14,34,入力シート!O434=置換コード!$I$15,35,入力シート!O434=置換コード!$I$16,36,入力シート!O434=置換コード!$I$17,37,入力シート!O434=置換コード!$I$18,38,入力シート!O434=置換コード!$I$19,41,入力シート!O434=置換コード!$I$20,42,入力シート!O434=置換コード!$I$21,43,入力シート!O434=置換コード!$I$22,44,入力シート!O434=置換コード!$I$23,51,入力シート!O434=置換コード!$I$24,52,入力シート!O434=置換コード!$I$25,53,入力シート!O434=置換コード!$I$26,54,入力シート!O434=置換コード!$I$27,55,入力シート!O434=置換コード!$I$28,61,入力シート!O434=置換コード!$I$29,62,入力シート!O434=置換コード!$I$30,63,入力シート!O434=置換コード!$I$31,64,入力シート!O434=置換コード!$I$32,65,入力シート!O434=置換コード!$I$33,66,入力シート!O434=置換コード!$I$34,71,入力シート!O434=置換コード!$I$35,72,入力シート!O434=置換コード!$I$36,73,入力シート!O434=置換コード!$I$37,74,入力シート!O434=置換コード!$I$38,75,入力シート!O434=置換コード!$I$39,76,入力シート!O434=置換コード!$I$40,77,入力シート!O434=置換コード!$I$41,78,入力シート!O434=置換コード!$I$42,79,入力シート!O434=置換コード!$I$43,81,入力シート!O434=置換コード!$I$44,82,入力シート!O434=置換コード!$I$45,83,入力シート!O434=置換コード!$I$46,84,入力シート!O434=置換コード!$I$47,85,入力シート!O434=置換コード!$I$48,86,入力シート!O434=置換コード!$I$49,87,入力シート!O434=置換コード!$I$50,88,入力シート!O434=置換コード!$I$51,90)</f>
        <v>#N/A</v>
      </c>
      <c r="R408" s="83" t="e">
        <f t="shared" si="39"/>
        <v>#N/A</v>
      </c>
      <c r="S408" s="83" t="str">
        <f>ASC(入力シート!N434)</f>
        <v/>
      </c>
      <c r="T408" s="83" t="str">
        <f>ASC(入力シート!P434)</f>
        <v/>
      </c>
      <c r="U408" s="83" t="str">
        <f>ASC(入力シート!Q434)</f>
        <v/>
      </c>
      <c r="V408" s="83" t="str">
        <f>ASC(入力シート!R434)</f>
        <v/>
      </c>
      <c r="W408" s="83" t="str">
        <f>ASC(入力シート!M434)</f>
        <v/>
      </c>
      <c r="X408" s="83" t="e">
        <f>_xlfn.IFS(入力シート!U434=置換コード!$I$4,11,入力シート!U434=置換コード!$I$5,21,入力シート!U434=置換コード!$I$6,22,入力シート!U434=置換コード!$I$7,23,入力シート!U434=置換コード!$I$8,24,入力シート!U434=置換コード!$I$9,25,入力シート!U434=置換コード!$I$10,26,入力シート!U434=置換コード!$I$11,31,入力シート!U434=置換コード!$I$12,32,入力シート!U434=置換コード!$I$13,33,入力シート!U434=置換コード!$I$14,34,入力シート!U434=置換コード!$I$15,35,入力シート!U434=置換コード!$I$16,36,入力シート!U434=置換コード!$I$17,37,入力シート!U434=置換コード!$I$18,38,入力シート!U434=置換コード!$I$19,41,入力シート!U434=置換コード!$I$20,42,入力シート!U434=置換コード!$I$21,43,入力シート!U434=置換コード!$I$22,44,入力シート!U434=置換コード!$I$23,51,入力シート!U434=置換コード!$I$24,52,入力シート!U434=置換コード!$I$25,53,入力シート!U434=置換コード!$I$26,54,入力シート!U434=置換コード!$I$27,55,入力シート!U434=置換コード!$I$28,61,入力シート!U434=置換コード!$I$29,62,入力シート!U434=置換コード!$I$30,63,入力シート!U434=置換コード!$I$31,64,入力シート!U434=置換コード!$I$32,65,入力シート!U434=置換コード!$I$33,66,入力シート!U434=置換コード!$I$34,71,入力シート!U434=置換コード!$I$35,72,入力シート!U434=置換コード!$I$36,73,入力シート!U434=置換コード!$I$37,74,入力シート!U434=置換コード!$I$38,75,入力シート!U434=置換コード!$I$39,76,入力シート!U434=置換コード!$I$40,77,入力シート!U434=置換コード!$I$41,78,入力シート!U434=置換コード!$I$42,79,入力シート!U434=置換コード!$I$43,81,入力シート!U434=置換コード!$I$44,82,入力シート!U434=置換コード!$I$45,83,入力シート!U434=置換コード!$I$46,84,入力シート!U434=置換コード!$I$47,85,入力シート!U434=置換コード!$I$48,86,入力シート!U434=置換コード!$I$49,87,入力シート!U434=置換コード!$I$50,88,入力シート!U434=置換コード!$I$51,90)</f>
        <v>#N/A</v>
      </c>
      <c r="Y408" s="83" t="e">
        <f t="shared" si="40"/>
        <v>#N/A</v>
      </c>
      <c r="Z408" s="83" t="str">
        <f>ASC(入力シート!T434)</f>
        <v/>
      </c>
      <c r="AA408" s="83" t="str">
        <f>ASC(入力シート!V434)</f>
        <v/>
      </c>
      <c r="AB408" s="83" t="str">
        <f>ASC(入力シート!W434)</f>
        <v/>
      </c>
      <c r="AC408" s="83" t="str">
        <f>ASC(入力シート!X434)</f>
        <v/>
      </c>
      <c r="AD408" s="83" t="str">
        <f>ASC(入力シート!S434)</f>
        <v/>
      </c>
      <c r="AE408" s="83" t="str">
        <f>IF(入力シート!D434=0,"",入力シート!D434)</f>
        <v/>
      </c>
      <c r="AF408" s="83">
        <f>IF(入力シート!G434="無し",1,2)</f>
        <v>2</v>
      </c>
      <c r="AG408" s="85" t="str">
        <f t="shared" ca="1" si="41"/>
        <v>20240213</v>
      </c>
      <c r="AH408" s="83">
        <f>IF(入力シート!Y434="有り",2,1)</f>
        <v>1</v>
      </c>
      <c r="AI408" s="83">
        <f>IF(入力シート!Z434="有り",2,1)</f>
        <v>1</v>
      </c>
      <c r="AJ408" s="83">
        <f>IF(入力シート!AA434="有り",2,1)</f>
        <v>1</v>
      </c>
      <c r="AK408" s="83">
        <f>IF(入力シート!AB434="有り",2,1)</f>
        <v>1</v>
      </c>
      <c r="AL408" s="83">
        <f>IF(入力シート!AC434="有り",2,1)</f>
        <v>1</v>
      </c>
      <c r="AM408" s="83">
        <f>IF(入力シート!AD434="有り",2,1)</f>
        <v>1</v>
      </c>
      <c r="AN408" s="83">
        <f>IF(入力シート!AE434="有り",2,1)</f>
        <v>1</v>
      </c>
      <c r="AO408" s="83">
        <f>IF(入力シート!H434="必要(\4,950)",1,0)</f>
        <v>0</v>
      </c>
    </row>
    <row r="409" spans="5:41" x14ac:dyDescent="0.4">
      <c r="E409" s="85" t="str">
        <f t="shared" ca="1" si="36"/>
        <v>20240213</v>
      </c>
      <c r="F409" s="83" t="str">
        <f>DBCS(入力シート!A435)</f>
        <v/>
      </c>
      <c r="G409" s="83" t="str">
        <f>(ASC(SUBSTITUTE(SUBSTITUTE(入力シート!B435,"　","")," ","")))</f>
        <v/>
      </c>
      <c r="H409" s="83" t="str">
        <f>ASC(入力シート!C435)</f>
        <v/>
      </c>
      <c r="I409" s="83" t="str">
        <f>IF(入力シート!E435=0,"",入力シート!E435)</f>
        <v/>
      </c>
      <c r="J409" s="83" t="str">
        <f>IF(入力シート!I435=0,"",入力シート!I435)</f>
        <v/>
      </c>
      <c r="K409" s="83" t="str">
        <f>DBCS(入力シート!K435)</f>
        <v/>
      </c>
      <c r="L409" s="83" t="str">
        <f>ASC(入力シート!L435)</f>
        <v/>
      </c>
      <c r="M409" s="83" t="e">
        <f>_xlfn.IFS(入力シート!J435=置換コード!$B$4,1,入力シート!J435=置換コード!$B$5,2,入力シート!J435=置換コード!$B$6,3,入力シート!J435=置換コード!$B$7,4,入力シート!J435=置換コード!$B$8,5,入力シート!J435=置換コード!$B$9,6,入力シート!J435=置換コード!$B$10,7,入力シート!J435=置換コード!$B$11,8,入力シート!J435=置換コード!$B$12,9,入力シート!J435=置換コード!$B$13,10)</f>
        <v>#N/A</v>
      </c>
      <c r="N409" s="83" t="e">
        <f>_xlfn.IFS(入力シート!F435=置換コード!$E$4,1,入力シート!F435=置換コード!$E$5,2)</f>
        <v>#N/A</v>
      </c>
      <c r="O409" s="83" t="e">
        <f t="shared" si="37"/>
        <v>#N/A</v>
      </c>
      <c r="P409" s="83" t="e">
        <f t="shared" si="38"/>
        <v>#N/A</v>
      </c>
      <c r="Q409" s="83" t="e">
        <f>_xlfn.IFS(入力シート!O435=置換コード!$I$4,11,入力シート!O435=置換コード!$I$5,21,入力シート!O435=置換コード!$I$6,22,入力シート!O435=置換コード!$I$7,23,入力シート!O435=置換コード!$I$8,24,入力シート!O435=置換コード!$I$9,25,入力シート!O435=置換コード!$I$10,26,入力シート!O435=置換コード!$I$11,31,入力シート!O435=置換コード!$I$12,32,入力シート!O435=置換コード!$I$13,33,入力シート!O435=置換コード!$I$14,34,入力シート!O435=置換コード!$I$15,35,入力シート!O435=置換コード!$I$16,36,入力シート!O435=置換コード!$I$17,37,入力シート!O435=置換コード!$I$18,38,入力シート!O435=置換コード!$I$19,41,入力シート!O435=置換コード!$I$20,42,入力シート!O435=置換コード!$I$21,43,入力シート!O435=置換コード!$I$22,44,入力シート!O435=置換コード!$I$23,51,入力シート!O435=置換コード!$I$24,52,入力シート!O435=置換コード!$I$25,53,入力シート!O435=置換コード!$I$26,54,入力シート!O435=置換コード!$I$27,55,入力シート!O435=置換コード!$I$28,61,入力シート!O435=置換コード!$I$29,62,入力シート!O435=置換コード!$I$30,63,入力シート!O435=置換コード!$I$31,64,入力シート!O435=置換コード!$I$32,65,入力シート!O435=置換コード!$I$33,66,入力シート!O435=置換コード!$I$34,71,入力シート!O435=置換コード!$I$35,72,入力シート!O435=置換コード!$I$36,73,入力シート!O435=置換コード!$I$37,74,入力シート!O435=置換コード!$I$38,75,入力シート!O435=置換コード!$I$39,76,入力シート!O435=置換コード!$I$40,77,入力シート!O435=置換コード!$I$41,78,入力シート!O435=置換コード!$I$42,79,入力シート!O435=置換コード!$I$43,81,入力シート!O435=置換コード!$I$44,82,入力シート!O435=置換コード!$I$45,83,入力シート!O435=置換コード!$I$46,84,入力シート!O435=置換コード!$I$47,85,入力シート!O435=置換コード!$I$48,86,入力シート!O435=置換コード!$I$49,87,入力シート!O435=置換コード!$I$50,88,入力シート!O435=置換コード!$I$51,90)</f>
        <v>#N/A</v>
      </c>
      <c r="R409" s="83" t="e">
        <f t="shared" si="39"/>
        <v>#N/A</v>
      </c>
      <c r="S409" s="83" t="str">
        <f>ASC(入力シート!N435)</f>
        <v/>
      </c>
      <c r="T409" s="83" t="str">
        <f>ASC(入力シート!P435)</f>
        <v/>
      </c>
      <c r="U409" s="83" t="str">
        <f>ASC(入力シート!Q435)</f>
        <v/>
      </c>
      <c r="V409" s="83" t="str">
        <f>ASC(入力シート!R435)</f>
        <v/>
      </c>
      <c r="W409" s="83" t="str">
        <f>ASC(入力シート!M435)</f>
        <v/>
      </c>
      <c r="X409" s="83" t="e">
        <f>_xlfn.IFS(入力シート!U435=置換コード!$I$4,11,入力シート!U435=置換コード!$I$5,21,入力シート!U435=置換コード!$I$6,22,入力シート!U435=置換コード!$I$7,23,入力シート!U435=置換コード!$I$8,24,入力シート!U435=置換コード!$I$9,25,入力シート!U435=置換コード!$I$10,26,入力シート!U435=置換コード!$I$11,31,入力シート!U435=置換コード!$I$12,32,入力シート!U435=置換コード!$I$13,33,入力シート!U435=置換コード!$I$14,34,入力シート!U435=置換コード!$I$15,35,入力シート!U435=置換コード!$I$16,36,入力シート!U435=置換コード!$I$17,37,入力シート!U435=置換コード!$I$18,38,入力シート!U435=置換コード!$I$19,41,入力シート!U435=置換コード!$I$20,42,入力シート!U435=置換コード!$I$21,43,入力シート!U435=置換コード!$I$22,44,入力シート!U435=置換コード!$I$23,51,入力シート!U435=置換コード!$I$24,52,入力シート!U435=置換コード!$I$25,53,入力シート!U435=置換コード!$I$26,54,入力シート!U435=置換コード!$I$27,55,入力シート!U435=置換コード!$I$28,61,入力シート!U435=置換コード!$I$29,62,入力シート!U435=置換コード!$I$30,63,入力シート!U435=置換コード!$I$31,64,入力シート!U435=置換コード!$I$32,65,入力シート!U435=置換コード!$I$33,66,入力シート!U435=置換コード!$I$34,71,入力シート!U435=置換コード!$I$35,72,入力シート!U435=置換コード!$I$36,73,入力シート!U435=置換コード!$I$37,74,入力シート!U435=置換コード!$I$38,75,入力シート!U435=置換コード!$I$39,76,入力シート!U435=置換コード!$I$40,77,入力シート!U435=置換コード!$I$41,78,入力シート!U435=置換コード!$I$42,79,入力シート!U435=置換コード!$I$43,81,入力シート!U435=置換コード!$I$44,82,入力シート!U435=置換コード!$I$45,83,入力シート!U435=置換コード!$I$46,84,入力シート!U435=置換コード!$I$47,85,入力シート!U435=置換コード!$I$48,86,入力シート!U435=置換コード!$I$49,87,入力シート!U435=置換コード!$I$50,88,入力シート!U435=置換コード!$I$51,90)</f>
        <v>#N/A</v>
      </c>
      <c r="Y409" s="83" t="e">
        <f t="shared" si="40"/>
        <v>#N/A</v>
      </c>
      <c r="Z409" s="83" t="str">
        <f>ASC(入力シート!T435)</f>
        <v/>
      </c>
      <c r="AA409" s="83" t="str">
        <f>ASC(入力シート!V435)</f>
        <v/>
      </c>
      <c r="AB409" s="83" t="str">
        <f>ASC(入力シート!W435)</f>
        <v/>
      </c>
      <c r="AC409" s="83" t="str">
        <f>ASC(入力シート!X435)</f>
        <v/>
      </c>
      <c r="AD409" s="83" t="str">
        <f>ASC(入力シート!S435)</f>
        <v/>
      </c>
      <c r="AE409" s="83" t="str">
        <f>IF(入力シート!D435=0,"",入力シート!D435)</f>
        <v/>
      </c>
      <c r="AF409" s="83">
        <f>IF(入力シート!G435="無し",1,2)</f>
        <v>2</v>
      </c>
      <c r="AG409" s="85" t="str">
        <f t="shared" ca="1" si="41"/>
        <v>20240213</v>
      </c>
      <c r="AH409" s="83">
        <f>IF(入力シート!Y435="有り",2,1)</f>
        <v>1</v>
      </c>
      <c r="AI409" s="83">
        <f>IF(入力シート!Z435="有り",2,1)</f>
        <v>1</v>
      </c>
      <c r="AJ409" s="83">
        <f>IF(入力シート!AA435="有り",2,1)</f>
        <v>1</v>
      </c>
      <c r="AK409" s="83">
        <f>IF(入力シート!AB435="有り",2,1)</f>
        <v>1</v>
      </c>
      <c r="AL409" s="83">
        <f>IF(入力シート!AC435="有り",2,1)</f>
        <v>1</v>
      </c>
      <c r="AM409" s="83">
        <f>IF(入力シート!AD435="有り",2,1)</f>
        <v>1</v>
      </c>
      <c r="AN409" s="83">
        <f>IF(入力シート!AE435="有り",2,1)</f>
        <v>1</v>
      </c>
      <c r="AO409" s="83">
        <f>IF(入力シート!H435="必要(\4,950)",1,0)</f>
        <v>0</v>
      </c>
    </row>
    <row r="410" spans="5:41" x14ac:dyDescent="0.4">
      <c r="E410" s="85" t="str">
        <f t="shared" ca="1" si="36"/>
        <v>20240213</v>
      </c>
      <c r="F410" s="83" t="str">
        <f>DBCS(入力シート!A436)</f>
        <v/>
      </c>
      <c r="G410" s="83" t="str">
        <f>(ASC(SUBSTITUTE(SUBSTITUTE(入力シート!B436,"　","")," ","")))</f>
        <v/>
      </c>
      <c r="H410" s="83" t="str">
        <f>ASC(入力シート!C436)</f>
        <v/>
      </c>
      <c r="I410" s="83" t="str">
        <f>IF(入力シート!E436=0,"",入力シート!E436)</f>
        <v/>
      </c>
      <c r="J410" s="83" t="str">
        <f>IF(入力シート!I436=0,"",入力シート!I436)</f>
        <v/>
      </c>
      <c r="K410" s="83" t="str">
        <f>DBCS(入力シート!K436)</f>
        <v/>
      </c>
      <c r="L410" s="83" t="str">
        <f>ASC(入力シート!L436)</f>
        <v/>
      </c>
      <c r="M410" s="83" t="e">
        <f>_xlfn.IFS(入力シート!J436=置換コード!$B$4,1,入力シート!J436=置換コード!$B$5,2,入力シート!J436=置換コード!$B$6,3,入力シート!J436=置換コード!$B$7,4,入力シート!J436=置換コード!$B$8,5,入力シート!J436=置換コード!$B$9,6,入力シート!J436=置換コード!$B$10,7,入力シート!J436=置換コード!$B$11,8,入力シート!J436=置換コード!$B$12,9,入力シート!J436=置換コード!$B$13,10)</f>
        <v>#N/A</v>
      </c>
      <c r="N410" s="83" t="e">
        <f>_xlfn.IFS(入力シート!F436=置換コード!$E$4,1,入力シート!F436=置換コード!$E$5,2)</f>
        <v>#N/A</v>
      </c>
      <c r="O410" s="83" t="e">
        <f t="shared" si="37"/>
        <v>#N/A</v>
      </c>
      <c r="P410" s="83" t="e">
        <f t="shared" si="38"/>
        <v>#N/A</v>
      </c>
      <c r="Q410" s="83" t="e">
        <f>_xlfn.IFS(入力シート!O436=置換コード!$I$4,11,入力シート!O436=置換コード!$I$5,21,入力シート!O436=置換コード!$I$6,22,入力シート!O436=置換コード!$I$7,23,入力シート!O436=置換コード!$I$8,24,入力シート!O436=置換コード!$I$9,25,入力シート!O436=置換コード!$I$10,26,入力シート!O436=置換コード!$I$11,31,入力シート!O436=置換コード!$I$12,32,入力シート!O436=置換コード!$I$13,33,入力シート!O436=置換コード!$I$14,34,入力シート!O436=置換コード!$I$15,35,入力シート!O436=置換コード!$I$16,36,入力シート!O436=置換コード!$I$17,37,入力シート!O436=置換コード!$I$18,38,入力シート!O436=置換コード!$I$19,41,入力シート!O436=置換コード!$I$20,42,入力シート!O436=置換コード!$I$21,43,入力シート!O436=置換コード!$I$22,44,入力シート!O436=置換コード!$I$23,51,入力シート!O436=置換コード!$I$24,52,入力シート!O436=置換コード!$I$25,53,入力シート!O436=置換コード!$I$26,54,入力シート!O436=置換コード!$I$27,55,入力シート!O436=置換コード!$I$28,61,入力シート!O436=置換コード!$I$29,62,入力シート!O436=置換コード!$I$30,63,入力シート!O436=置換コード!$I$31,64,入力シート!O436=置換コード!$I$32,65,入力シート!O436=置換コード!$I$33,66,入力シート!O436=置換コード!$I$34,71,入力シート!O436=置換コード!$I$35,72,入力シート!O436=置換コード!$I$36,73,入力シート!O436=置換コード!$I$37,74,入力シート!O436=置換コード!$I$38,75,入力シート!O436=置換コード!$I$39,76,入力シート!O436=置換コード!$I$40,77,入力シート!O436=置換コード!$I$41,78,入力シート!O436=置換コード!$I$42,79,入力シート!O436=置換コード!$I$43,81,入力シート!O436=置換コード!$I$44,82,入力シート!O436=置換コード!$I$45,83,入力シート!O436=置換コード!$I$46,84,入力シート!O436=置換コード!$I$47,85,入力シート!O436=置換コード!$I$48,86,入力シート!O436=置換コード!$I$49,87,入力シート!O436=置換コード!$I$50,88,入力シート!O436=置換コード!$I$51,90)</f>
        <v>#N/A</v>
      </c>
      <c r="R410" s="83" t="e">
        <f t="shared" si="39"/>
        <v>#N/A</v>
      </c>
      <c r="S410" s="83" t="str">
        <f>ASC(入力シート!N436)</f>
        <v/>
      </c>
      <c r="T410" s="83" t="str">
        <f>ASC(入力シート!P436)</f>
        <v/>
      </c>
      <c r="U410" s="83" t="str">
        <f>ASC(入力シート!Q436)</f>
        <v/>
      </c>
      <c r="V410" s="83" t="str">
        <f>ASC(入力シート!R436)</f>
        <v/>
      </c>
      <c r="W410" s="83" t="str">
        <f>ASC(入力シート!M436)</f>
        <v/>
      </c>
      <c r="X410" s="83" t="e">
        <f>_xlfn.IFS(入力シート!U436=置換コード!$I$4,11,入力シート!U436=置換コード!$I$5,21,入力シート!U436=置換コード!$I$6,22,入力シート!U436=置換コード!$I$7,23,入力シート!U436=置換コード!$I$8,24,入力シート!U436=置換コード!$I$9,25,入力シート!U436=置換コード!$I$10,26,入力シート!U436=置換コード!$I$11,31,入力シート!U436=置換コード!$I$12,32,入力シート!U436=置換コード!$I$13,33,入力シート!U436=置換コード!$I$14,34,入力シート!U436=置換コード!$I$15,35,入力シート!U436=置換コード!$I$16,36,入力シート!U436=置換コード!$I$17,37,入力シート!U436=置換コード!$I$18,38,入力シート!U436=置換コード!$I$19,41,入力シート!U436=置換コード!$I$20,42,入力シート!U436=置換コード!$I$21,43,入力シート!U436=置換コード!$I$22,44,入力シート!U436=置換コード!$I$23,51,入力シート!U436=置換コード!$I$24,52,入力シート!U436=置換コード!$I$25,53,入力シート!U436=置換コード!$I$26,54,入力シート!U436=置換コード!$I$27,55,入力シート!U436=置換コード!$I$28,61,入力シート!U436=置換コード!$I$29,62,入力シート!U436=置換コード!$I$30,63,入力シート!U436=置換コード!$I$31,64,入力シート!U436=置換コード!$I$32,65,入力シート!U436=置換コード!$I$33,66,入力シート!U436=置換コード!$I$34,71,入力シート!U436=置換コード!$I$35,72,入力シート!U436=置換コード!$I$36,73,入力シート!U436=置換コード!$I$37,74,入力シート!U436=置換コード!$I$38,75,入力シート!U436=置換コード!$I$39,76,入力シート!U436=置換コード!$I$40,77,入力シート!U436=置換コード!$I$41,78,入力シート!U436=置換コード!$I$42,79,入力シート!U436=置換コード!$I$43,81,入力シート!U436=置換コード!$I$44,82,入力シート!U436=置換コード!$I$45,83,入力シート!U436=置換コード!$I$46,84,入力シート!U436=置換コード!$I$47,85,入力シート!U436=置換コード!$I$48,86,入力シート!U436=置換コード!$I$49,87,入力シート!U436=置換コード!$I$50,88,入力シート!U436=置換コード!$I$51,90)</f>
        <v>#N/A</v>
      </c>
      <c r="Y410" s="83" t="e">
        <f t="shared" si="40"/>
        <v>#N/A</v>
      </c>
      <c r="Z410" s="83" t="str">
        <f>ASC(入力シート!T436)</f>
        <v/>
      </c>
      <c r="AA410" s="83" t="str">
        <f>ASC(入力シート!V436)</f>
        <v/>
      </c>
      <c r="AB410" s="83" t="str">
        <f>ASC(入力シート!W436)</f>
        <v/>
      </c>
      <c r="AC410" s="83" t="str">
        <f>ASC(入力シート!X436)</f>
        <v/>
      </c>
      <c r="AD410" s="83" t="str">
        <f>ASC(入力シート!S436)</f>
        <v/>
      </c>
      <c r="AE410" s="83" t="str">
        <f>IF(入力シート!D436=0,"",入力シート!D436)</f>
        <v/>
      </c>
      <c r="AF410" s="83">
        <f>IF(入力シート!G436="無し",1,2)</f>
        <v>2</v>
      </c>
      <c r="AG410" s="85" t="str">
        <f t="shared" ca="1" si="41"/>
        <v>20240213</v>
      </c>
      <c r="AH410" s="83">
        <f>IF(入力シート!Y436="有り",2,1)</f>
        <v>1</v>
      </c>
      <c r="AI410" s="83">
        <f>IF(入力シート!Z436="有り",2,1)</f>
        <v>1</v>
      </c>
      <c r="AJ410" s="83">
        <f>IF(入力シート!AA436="有り",2,1)</f>
        <v>1</v>
      </c>
      <c r="AK410" s="83">
        <f>IF(入力シート!AB436="有り",2,1)</f>
        <v>1</v>
      </c>
      <c r="AL410" s="83">
        <f>IF(入力シート!AC436="有り",2,1)</f>
        <v>1</v>
      </c>
      <c r="AM410" s="83">
        <f>IF(入力シート!AD436="有り",2,1)</f>
        <v>1</v>
      </c>
      <c r="AN410" s="83">
        <f>IF(入力シート!AE436="有り",2,1)</f>
        <v>1</v>
      </c>
      <c r="AO410" s="83">
        <f>IF(入力シート!H436="必要(\4,950)",1,0)</f>
        <v>0</v>
      </c>
    </row>
    <row r="411" spans="5:41" x14ac:dyDescent="0.4">
      <c r="E411" s="85" t="str">
        <f t="shared" ca="1" si="36"/>
        <v>20240213</v>
      </c>
      <c r="F411" s="83" t="str">
        <f>DBCS(入力シート!A437)</f>
        <v/>
      </c>
      <c r="G411" s="83" t="str">
        <f>(ASC(SUBSTITUTE(SUBSTITUTE(入力シート!B437,"　","")," ","")))</f>
        <v/>
      </c>
      <c r="H411" s="83" t="str">
        <f>ASC(入力シート!C437)</f>
        <v/>
      </c>
      <c r="I411" s="83" t="str">
        <f>IF(入力シート!E437=0,"",入力シート!E437)</f>
        <v/>
      </c>
      <c r="J411" s="83" t="str">
        <f>IF(入力シート!I437=0,"",入力シート!I437)</f>
        <v/>
      </c>
      <c r="K411" s="83" t="str">
        <f>DBCS(入力シート!K437)</f>
        <v/>
      </c>
      <c r="L411" s="83" t="str">
        <f>ASC(入力シート!L437)</f>
        <v/>
      </c>
      <c r="M411" s="83" t="e">
        <f>_xlfn.IFS(入力シート!J437=置換コード!$B$4,1,入力シート!J437=置換コード!$B$5,2,入力シート!J437=置換コード!$B$6,3,入力シート!J437=置換コード!$B$7,4,入力シート!J437=置換コード!$B$8,5,入力シート!J437=置換コード!$B$9,6,入力シート!J437=置換コード!$B$10,7,入力シート!J437=置換コード!$B$11,8,入力シート!J437=置換コード!$B$12,9,入力シート!J437=置換コード!$B$13,10)</f>
        <v>#N/A</v>
      </c>
      <c r="N411" s="83" t="e">
        <f>_xlfn.IFS(入力シート!F437=置換コード!$E$4,1,入力シート!F437=置換コード!$E$5,2)</f>
        <v>#N/A</v>
      </c>
      <c r="O411" s="83" t="e">
        <f t="shared" si="37"/>
        <v>#N/A</v>
      </c>
      <c r="P411" s="83" t="e">
        <f t="shared" si="38"/>
        <v>#N/A</v>
      </c>
      <c r="Q411" s="83" t="e">
        <f>_xlfn.IFS(入力シート!O437=置換コード!$I$4,11,入力シート!O437=置換コード!$I$5,21,入力シート!O437=置換コード!$I$6,22,入力シート!O437=置換コード!$I$7,23,入力シート!O437=置換コード!$I$8,24,入力シート!O437=置換コード!$I$9,25,入力シート!O437=置換コード!$I$10,26,入力シート!O437=置換コード!$I$11,31,入力シート!O437=置換コード!$I$12,32,入力シート!O437=置換コード!$I$13,33,入力シート!O437=置換コード!$I$14,34,入力シート!O437=置換コード!$I$15,35,入力シート!O437=置換コード!$I$16,36,入力シート!O437=置換コード!$I$17,37,入力シート!O437=置換コード!$I$18,38,入力シート!O437=置換コード!$I$19,41,入力シート!O437=置換コード!$I$20,42,入力シート!O437=置換コード!$I$21,43,入力シート!O437=置換コード!$I$22,44,入力シート!O437=置換コード!$I$23,51,入力シート!O437=置換コード!$I$24,52,入力シート!O437=置換コード!$I$25,53,入力シート!O437=置換コード!$I$26,54,入力シート!O437=置換コード!$I$27,55,入力シート!O437=置換コード!$I$28,61,入力シート!O437=置換コード!$I$29,62,入力シート!O437=置換コード!$I$30,63,入力シート!O437=置換コード!$I$31,64,入力シート!O437=置換コード!$I$32,65,入力シート!O437=置換コード!$I$33,66,入力シート!O437=置換コード!$I$34,71,入力シート!O437=置換コード!$I$35,72,入力シート!O437=置換コード!$I$36,73,入力シート!O437=置換コード!$I$37,74,入力シート!O437=置換コード!$I$38,75,入力シート!O437=置換コード!$I$39,76,入力シート!O437=置換コード!$I$40,77,入力シート!O437=置換コード!$I$41,78,入力シート!O437=置換コード!$I$42,79,入力シート!O437=置換コード!$I$43,81,入力シート!O437=置換コード!$I$44,82,入力シート!O437=置換コード!$I$45,83,入力シート!O437=置換コード!$I$46,84,入力シート!O437=置換コード!$I$47,85,入力シート!O437=置換コード!$I$48,86,入力シート!O437=置換コード!$I$49,87,入力シート!O437=置換コード!$I$50,88,入力シート!O437=置換コード!$I$51,90)</f>
        <v>#N/A</v>
      </c>
      <c r="R411" s="83" t="e">
        <f t="shared" si="39"/>
        <v>#N/A</v>
      </c>
      <c r="S411" s="83" t="str">
        <f>ASC(入力シート!N437)</f>
        <v/>
      </c>
      <c r="T411" s="83" t="str">
        <f>ASC(入力シート!P437)</f>
        <v/>
      </c>
      <c r="U411" s="83" t="str">
        <f>ASC(入力シート!Q437)</f>
        <v/>
      </c>
      <c r="V411" s="83" t="str">
        <f>ASC(入力シート!R437)</f>
        <v/>
      </c>
      <c r="W411" s="83" t="str">
        <f>ASC(入力シート!M437)</f>
        <v/>
      </c>
      <c r="X411" s="83" t="e">
        <f>_xlfn.IFS(入力シート!U437=置換コード!$I$4,11,入力シート!U437=置換コード!$I$5,21,入力シート!U437=置換コード!$I$6,22,入力シート!U437=置換コード!$I$7,23,入力シート!U437=置換コード!$I$8,24,入力シート!U437=置換コード!$I$9,25,入力シート!U437=置換コード!$I$10,26,入力シート!U437=置換コード!$I$11,31,入力シート!U437=置換コード!$I$12,32,入力シート!U437=置換コード!$I$13,33,入力シート!U437=置換コード!$I$14,34,入力シート!U437=置換コード!$I$15,35,入力シート!U437=置換コード!$I$16,36,入力シート!U437=置換コード!$I$17,37,入力シート!U437=置換コード!$I$18,38,入力シート!U437=置換コード!$I$19,41,入力シート!U437=置換コード!$I$20,42,入力シート!U437=置換コード!$I$21,43,入力シート!U437=置換コード!$I$22,44,入力シート!U437=置換コード!$I$23,51,入力シート!U437=置換コード!$I$24,52,入力シート!U437=置換コード!$I$25,53,入力シート!U437=置換コード!$I$26,54,入力シート!U437=置換コード!$I$27,55,入力シート!U437=置換コード!$I$28,61,入力シート!U437=置換コード!$I$29,62,入力シート!U437=置換コード!$I$30,63,入力シート!U437=置換コード!$I$31,64,入力シート!U437=置換コード!$I$32,65,入力シート!U437=置換コード!$I$33,66,入力シート!U437=置換コード!$I$34,71,入力シート!U437=置換コード!$I$35,72,入力シート!U437=置換コード!$I$36,73,入力シート!U437=置換コード!$I$37,74,入力シート!U437=置換コード!$I$38,75,入力シート!U437=置換コード!$I$39,76,入力シート!U437=置換コード!$I$40,77,入力シート!U437=置換コード!$I$41,78,入力シート!U437=置換コード!$I$42,79,入力シート!U437=置換コード!$I$43,81,入力シート!U437=置換コード!$I$44,82,入力シート!U437=置換コード!$I$45,83,入力シート!U437=置換コード!$I$46,84,入力シート!U437=置換コード!$I$47,85,入力シート!U437=置換コード!$I$48,86,入力シート!U437=置換コード!$I$49,87,入力シート!U437=置換コード!$I$50,88,入力シート!U437=置換コード!$I$51,90)</f>
        <v>#N/A</v>
      </c>
      <c r="Y411" s="83" t="e">
        <f t="shared" si="40"/>
        <v>#N/A</v>
      </c>
      <c r="Z411" s="83" t="str">
        <f>ASC(入力シート!T437)</f>
        <v/>
      </c>
      <c r="AA411" s="83" t="str">
        <f>ASC(入力シート!V437)</f>
        <v/>
      </c>
      <c r="AB411" s="83" t="str">
        <f>ASC(入力シート!W437)</f>
        <v/>
      </c>
      <c r="AC411" s="83" t="str">
        <f>ASC(入力シート!X437)</f>
        <v/>
      </c>
      <c r="AD411" s="83" t="str">
        <f>ASC(入力シート!S437)</f>
        <v/>
      </c>
      <c r="AE411" s="83" t="str">
        <f>IF(入力シート!D437=0,"",入力シート!D437)</f>
        <v/>
      </c>
      <c r="AF411" s="83">
        <f>IF(入力シート!G437="無し",1,2)</f>
        <v>2</v>
      </c>
      <c r="AG411" s="85" t="str">
        <f t="shared" ca="1" si="41"/>
        <v>20240213</v>
      </c>
      <c r="AH411" s="83">
        <f>IF(入力シート!Y437="有り",2,1)</f>
        <v>1</v>
      </c>
      <c r="AI411" s="83">
        <f>IF(入力シート!Z437="有り",2,1)</f>
        <v>1</v>
      </c>
      <c r="AJ411" s="83">
        <f>IF(入力シート!AA437="有り",2,1)</f>
        <v>1</v>
      </c>
      <c r="AK411" s="83">
        <f>IF(入力シート!AB437="有り",2,1)</f>
        <v>1</v>
      </c>
      <c r="AL411" s="83">
        <f>IF(入力シート!AC437="有り",2,1)</f>
        <v>1</v>
      </c>
      <c r="AM411" s="83">
        <f>IF(入力シート!AD437="有り",2,1)</f>
        <v>1</v>
      </c>
      <c r="AN411" s="83">
        <f>IF(入力シート!AE437="有り",2,1)</f>
        <v>1</v>
      </c>
      <c r="AO411" s="83">
        <f>IF(入力シート!H437="必要(\4,950)",1,0)</f>
        <v>0</v>
      </c>
    </row>
    <row r="412" spans="5:41" x14ac:dyDescent="0.4">
      <c r="E412" s="85" t="str">
        <f t="shared" ca="1" si="36"/>
        <v>20240213</v>
      </c>
      <c r="F412" s="83" t="str">
        <f>DBCS(入力シート!A438)</f>
        <v/>
      </c>
      <c r="G412" s="83" t="str">
        <f>(ASC(SUBSTITUTE(SUBSTITUTE(入力シート!B438,"　","")," ","")))</f>
        <v/>
      </c>
      <c r="H412" s="83" t="str">
        <f>ASC(入力シート!C438)</f>
        <v/>
      </c>
      <c r="I412" s="83" t="str">
        <f>IF(入力シート!E438=0,"",入力シート!E438)</f>
        <v/>
      </c>
      <c r="J412" s="83" t="str">
        <f>IF(入力シート!I438=0,"",入力シート!I438)</f>
        <v/>
      </c>
      <c r="K412" s="83" t="str">
        <f>DBCS(入力シート!K438)</f>
        <v/>
      </c>
      <c r="L412" s="83" t="str">
        <f>ASC(入力シート!L438)</f>
        <v/>
      </c>
      <c r="M412" s="83" t="e">
        <f>_xlfn.IFS(入力シート!J438=置換コード!$B$4,1,入力シート!J438=置換コード!$B$5,2,入力シート!J438=置換コード!$B$6,3,入力シート!J438=置換コード!$B$7,4,入力シート!J438=置換コード!$B$8,5,入力シート!J438=置換コード!$B$9,6,入力シート!J438=置換コード!$B$10,7,入力シート!J438=置換コード!$B$11,8,入力シート!J438=置換コード!$B$12,9,入力シート!J438=置換コード!$B$13,10)</f>
        <v>#N/A</v>
      </c>
      <c r="N412" s="83" t="e">
        <f>_xlfn.IFS(入力シート!F438=置換コード!$E$4,1,入力シート!F438=置換コード!$E$5,2)</f>
        <v>#N/A</v>
      </c>
      <c r="O412" s="83" t="e">
        <f t="shared" si="37"/>
        <v>#N/A</v>
      </c>
      <c r="P412" s="83" t="e">
        <f t="shared" si="38"/>
        <v>#N/A</v>
      </c>
      <c r="Q412" s="83" t="e">
        <f>_xlfn.IFS(入力シート!O438=置換コード!$I$4,11,入力シート!O438=置換コード!$I$5,21,入力シート!O438=置換コード!$I$6,22,入力シート!O438=置換コード!$I$7,23,入力シート!O438=置換コード!$I$8,24,入力シート!O438=置換コード!$I$9,25,入力シート!O438=置換コード!$I$10,26,入力シート!O438=置換コード!$I$11,31,入力シート!O438=置換コード!$I$12,32,入力シート!O438=置換コード!$I$13,33,入力シート!O438=置換コード!$I$14,34,入力シート!O438=置換コード!$I$15,35,入力シート!O438=置換コード!$I$16,36,入力シート!O438=置換コード!$I$17,37,入力シート!O438=置換コード!$I$18,38,入力シート!O438=置換コード!$I$19,41,入力シート!O438=置換コード!$I$20,42,入力シート!O438=置換コード!$I$21,43,入力シート!O438=置換コード!$I$22,44,入力シート!O438=置換コード!$I$23,51,入力シート!O438=置換コード!$I$24,52,入力シート!O438=置換コード!$I$25,53,入力シート!O438=置換コード!$I$26,54,入力シート!O438=置換コード!$I$27,55,入力シート!O438=置換コード!$I$28,61,入力シート!O438=置換コード!$I$29,62,入力シート!O438=置換コード!$I$30,63,入力シート!O438=置換コード!$I$31,64,入力シート!O438=置換コード!$I$32,65,入力シート!O438=置換コード!$I$33,66,入力シート!O438=置換コード!$I$34,71,入力シート!O438=置換コード!$I$35,72,入力シート!O438=置換コード!$I$36,73,入力シート!O438=置換コード!$I$37,74,入力シート!O438=置換コード!$I$38,75,入力シート!O438=置換コード!$I$39,76,入力シート!O438=置換コード!$I$40,77,入力シート!O438=置換コード!$I$41,78,入力シート!O438=置換コード!$I$42,79,入力シート!O438=置換コード!$I$43,81,入力シート!O438=置換コード!$I$44,82,入力シート!O438=置換コード!$I$45,83,入力シート!O438=置換コード!$I$46,84,入力シート!O438=置換コード!$I$47,85,入力シート!O438=置換コード!$I$48,86,入力シート!O438=置換コード!$I$49,87,入力シート!O438=置換コード!$I$50,88,入力シート!O438=置換コード!$I$51,90)</f>
        <v>#N/A</v>
      </c>
      <c r="R412" s="83" t="e">
        <f t="shared" si="39"/>
        <v>#N/A</v>
      </c>
      <c r="S412" s="83" t="str">
        <f>ASC(入力シート!N438)</f>
        <v/>
      </c>
      <c r="T412" s="83" t="str">
        <f>ASC(入力シート!P438)</f>
        <v/>
      </c>
      <c r="U412" s="83" t="str">
        <f>ASC(入力シート!Q438)</f>
        <v/>
      </c>
      <c r="V412" s="83" t="str">
        <f>ASC(入力シート!R438)</f>
        <v/>
      </c>
      <c r="W412" s="83" t="str">
        <f>ASC(入力シート!M438)</f>
        <v/>
      </c>
      <c r="X412" s="83" t="e">
        <f>_xlfn.IFS(入力シート!U438=置換コード!$I$4,11,入力シート!U438=置換コード!$I$5,21,入力シート!U438=置換コード!$I$6,22,入力シート!U438=置換コード!$I$7,23,入力シート!U438=置換コード!$I$8,24,入力シート!U438=置換コード!$I$9,25,入力シート!U438=置換コード!$I$10,26,入力シート!U438=置換コード!$I$11,31,入力シート!U438=置換コード!$I$12,32,入力シート!U438=置換コード!$I$13,33,入力シート!U438=置換コード!$I$14,34,入力シート!U438=置換コード!$I$15,35,入力シート!U438=置換コード!$I$16,36,入力シート!U438=置換コード!$I$17,37,入力シート!U438=置換コード!$I$18,38,入力シート!U438=置換コード!$I$19,41,入力シート!U438=置換コード!$I$20,42,入力シート!U438=置換コード!$I$21,43,入力シート!U438=置換コード!$I$22,44,入力シート!U438=置換コード!$I$23,51,入力シート!U438=置換コード!$I$24,52,入力シート!U438=置換コード!$I$25,53,入力シート!U438=置換コード!$I$26,54,入力シート!U438=置換コード!$I$27,55,入力シート!U438=置換コード!$I$28,61,入力シート!U438=置換コード!$I$29,62,入力シート!U438=置換コード!$I$30,63,入力シート!U438=置換コード!$I$31,64,入力シート!U438=置換コード!$I$32,65,入力シート!U438=置換コード!$I$33,66,入力シート!U438=置換コード!$I$34,71,入力シート!U438=置換コード!$I$35,72,入力シート!U438=置換コード!$I$36,73,入力シート!U438=置換コード!$I$37,74,入力シート!U438=置換コード!$I$38,75,入力シート!U438=置換コード!$I$39,76,入力シート!U438=置換コード!$I$40,77,入力シート!U438=置換コード!$I$41,78,入力シート!U438=置換コード!$I$42,79,入力シート!U438=置換コード!$I$43,81,入力シート!U438=置換コード!$I$44,82,入力シート!U438=置換コード!$I$45,83,入力シート!U438=置換コード!$I$46,84,入力シート!U438=置換コード!$I$47,85,入力シート!U438=置換コード!$I$48,86,入力シート!U438=置換コード!$I$49,87,入力シート!U438=置換コード!$I$50,88,入力シート!U438=置換コード!$I$51,90)</f>
        <v>#N/A</v>
      </c>
      <c r="Y412" s="83" t="e">
        <f t="shared" si="40"/>
        <v>#N/A</v>
      </c>
      <c r="Z412" s="83" t="str">
        <f>ASC(入力シート!T438)</f>
        <v/>
      </c>
      <c r="AA412" s="83" t="str">
        <f>ASC(入力シート!V438)</f>
        <v/>
      </c>
      <c r="AB412" s="83" t="str">
        <f>ASC(入力シート!W438)</f>
        <v/>
      </c>
      <c r="AC412" s="83" t="str">
        <f>ASC(入力シート!X438)</f>
        <v/>
      </c>
      <c r="AD412" s="83" t="str">
        <f>ASC(入力シート!S438)</f>
        <v/>
      </c>
      <c r="AE412" s="83" t="str">
        <f>IF(入力シート!D438=0,"",入力シート!D438)</f>
        <v/>
      </c>
      <c r="AF412" s="83">
        <f>IF(入力シート!G438="無し",1,2)</f>
        <v>2</v>
      </c>
      <c r="AG412" s="85" t="str">
        <f t="shared" ca="1" si="41"/>
        <v>20240213</v>
      </c>
      <c r="AH412" s="83">
        <f>IF(入力シート!Y438="有り",2,1)</f>
        <v>1</v>
      </c>
      <c r="AI412" s="83">
        <f>IF(入力シート!Z438="有り",2,1)</f>
        <v>1</v>
      </c>
      <c r="AJ412" s="83">
        <f>IF(入力シート!AA438="有り",2,1)</f>
        <v>1</v>
      </c>
      <c r="AK412" s="83">
        <f>IF(入力シート!AB438="有り",2,1)</f>
        <v>1</v>
      </c>
      <c r="AL412" s="83">
        <f>IF(入力シート!AC438="有り",2,1)</f>
        <v>1</v>
      </c>
      <c r="AM412" s="83">
        <f>IF(入力シート!AD438="有り",2,1)</f>
        <v>1</v>
      </c>
      <c r="AN412" s="83">
        <f>IF(入力シート!AE438="有り",2,1)</f>
        <v>1</v>
      </c>
      <c r="AO412" s="83">
        <f>IF(入力シート!H438="必要(\4,950)",1,0)</f>
        <v>0</v>
      </c>
    </row>
    <row r="413" spans="5:41" x14ac:dyDescent="0.4">
      <c r="E413" s="85" t="str">
        <f t="shared" ca="1" si="36"/>
        <v>20240213</v>
      </c>
      <c r="F413" s="83" t="str">
        <f>DBCS(入力シート!A439)</f>
        <v/>
      </c>
      <c r="G413" s="83" t="str">
        <f>(ASC(SUBSTITUTE(SUBSTITUTE(入力シート!B439,"　","")," ","")))</f>
        <v/>
      </c>
      <c r="H413" s="83" t="str">
        <f>ASC(入力シート!C439)</f>
        <v/>
      </c>
      <c r="I413" s="83" t="str">
        <f>IF(入力シート!E439=0,"",入力シート!E439)</f>
        <v/>
      </c>
      <c r="J413" s="83" t="str">
        <f>IF(入力シート!I439=0,"",入力シート!I439)</f>
        <v/>
      </c>
      <c r="K413" s="83" t="str">
        <f>DBCS(入力シート!K439)</f>
        <v/>
      </c>
      <c r="L413" s="83" t="str">
        <f>ASC(入力シート!L439)</f>
        <v/>
      </c>
      <c r="M413" s="83" t="e">
        <f>_xlfn.IFS(入力シート!J439=置換コード!$B$4,1,入力シート!J439=置換コード!$B$5,2,入力シート!J439=置換コード!$B$6,3,入力シート!J439=置換コード!$B$7,4,入力シート!J439=置換コード!$B$8,5,入力シート!J439=置換コード!$B$9,6,入力シート!J439=置換コード!$B$10,7,入力シート!J439=置換コード!$B$11,8,入力シート!J439=置換コード!$B$12,9,入力シート!J439=置換コード!$B$13,10)</f>
        <v>#N/A</v>
      </c>
      <c r="N413" s="83" t="e">
        <f>_xlfn.IFS(入力シート!F439=置換コード!$E$4,1,入力シート!F439=置換コード!$E$5,2)</f>
        <v>#N/A</v>
      </c>
      <c r="O413" s="83" t="e">
        <f t="shared" si="37"/>
        <v>#N/A</v>
      </c>
      <c r="P413" s="83" t="e">
        <f t="shared" si="38"/>
        <v>#N/A</v>
      </c>
      <c r="Q413" s="83" t="e">
        <f>_xlfn.IFS(入力シート!O439=置換コード!$I$4,11,入力シート!O439=置換コード!$I$5,21,入力シート!O439=置換コード!$I$6,22,入力シート!O439=置換コード!$I$7,23,入力シート!O439=置換コード!$I$8,24,入力シート!O439=置換コード!$I$9,25,入力シート!O439=置換コード!$I$10,26,入力シート!O439=置換コード!$I$11,31,入力シート!O439=置換コード!$I$12,32,入力シート!O439=置換コード!$I$13,33,入力シート!O439=置換コード!$I$14,34,入力シート!O439=置換コード!$I$15,35,入力シート!O439=置換コード!$I$16,36,入力シート!O439=置換コード!$I$17,37,入力シート!O439=置換コード!$I$18,38,入力シート!O439=置換コード!$I$19,41,入力シート!O439=置換コード!$I$20,42,入力シート!O439=置換コード!$I$21,43,入力シート!O439=置換コード!$I$22,44,入力シート!O439=置換コード!$I$23,51,入力シート!O439=置換コード!$I$24,52,入力シート!O439=置換コード!$I$25,53,入力シート!O439=置換コード!$I$26,54,入力シート!O439=置換コード!$I$27,55,入力シート!O439=置換コード!$I$28,61,入力シート!O439=置換コード!$I$29,62,入力シート!O439=置換コード!$I$30,63,入力シート!O439=置換コード!$I$31,64,入力シート!O439=置換コード!$I$32,65,入力シート!O439=置換コード!$I$33,66,入力シート!O439=置換コード!$I$34,71,入力シート!O439=置換コード!$I$35,72,入力シート!O439=置換コード!$I$36,73,入力シート!O439=置換コード!$I$37,74,入力シート!O439=置換コード!$I$38,75,入力シート!O439=置換コード!$I$39,76,入力シート!O439=置換コード!$I$40,77,入力シート!O439=置換コード!$I$41,78,入力シート!O439=置換コード!$I$42,79,入力シート!O439=置換コード!$I$43,81,入力シート!O439=置換コード!$I$44,82,入力シート!O439=置換コード!$I$45,83,入力シート!O439=置換コード!$I$46,84,入力シート!O439=置換コード!$I$47,85,入力シート!O439=置換コード!$I$48,86,入力シート!O439=置換コード!$I$49,87,入力シート!O439=置換コード!$I$50,88,入力シート!O439=置換コード!$I$51,90)</f>
        <v>#N/A</v>
      </c>
      <c r="R413" s="83" t="e">
        <f t="shared" si="39"/>
        <v>#N/A</v>
      </c>
      <c r="S413" s="83" t="str">
        <f>ASC(入力シート!N439)</f>
        <v/>
      </c>
      <c r="T413" s="83" t="str">
        <f>ASC(入力シート!P439)</f>
        <v/>
      </c>
      <c r="U413" s="83" t="str">
        <f>ASC(入力シート!Q439)</f>
        <v/>
      </c>
      <c r="V413" s="83" t="str">
        <f>ASC(入力シート!R439)</f>
        <v/>
      </c>
      <c r="W413" s="83" t="str">
        <f>ASC(入力シート!M439)</f>
        <v/>
      </c>
      <c r="X413" s="83" t="e">
        <f>_xlfn.IFS(入力シート!U439=置換コード!$I$4,11,入力シート!U439=置換コード!$I$5,21,入力シート!U439=置換コード!$I$6,22,入力シート!U439=置換コード!$I$7,23,入力シート!U439=置換コード!$I$8,24,入力シート!U439=置換コード!$I$9,25,入力シート!U439=置換コード!$I$10,26,入力シート!U439=置換コード!$I$11,31,入力シート!U439=置換コード!$I$12,32,入力シート!U439=置換コード!$I$13,33,入力シート!U439=置換コード!$I$14,34,入力シート!U439=置換コード!$I$15,35,入力シート!U439=置換コード!$I$16,36,入力シート!U439=置換コード!$I$17,37,入力シート!U439=置換コード!$I$18,38,入力シート!U439=置換コード!$I$19,41,入力シート!U439=置換コード!$I$20,42,入力シート!U439=置換コード!$I$21,43,入力シート!U439=置換コード!$I$22,44,入力シート!U439=置換コード!$I$23,51,入力シート!U439=置換コード!$I$24,52,入力シート!U439=置換コード!$I$25,53,入力シート!U439=置換コード!$I$26,54,入力シート!U439=置換コード!$I$27,55,入力シート!U439=置換コード!$I$28,61,入力シート!U439=置換コード!$I$29,62,入力シート!U439=置換コード!$I$30,63,入力シート!U439=置換コード!$I$31,64,入力シート!U439=置換コード!$I$32,65,入力シート!U439=置換コード!$I$33,66,入力シート!U439=置換コード!$I$34,71,入力シート!U439=置換コード!$I$35,72,入力シート!U439=置換コード!$I$36,73,入力シート!U439=置換コード!$I$37,74,入力シート!U439=置換コード!$I$38,75,入力シート!U439=置換コード!$I$39,76,入力シート!U439=置換コード!$I$40,77,入力シート!U439=置換コード!$I$41,78,入力シート!U439=置換コード!$I$42,79,入力シート!U439=置換コード!$I$43,81,入力シート!U439=置換コード!$I$44,82,入力シート!U439=置換コード!$I$45,83,入力シート!U439=置換コード!$I$46,84,入力シート!U439=置換コード!$I$47,85,入力シート!U439=置換コード!$I$48,86,入力シート!U439=置換コード!$I$49,87,入力シート!U439=置換コード!$I$50,88,入力シート!U439=置換コード!$I$51,90)</f>
        <v>#N/A</v>
      </c>
      <c r="Y413" s="83" t="e">
        <f t="shared" si="40"/>
        <v>#N/A</v>
      </c>
      <c r="Z413" s="83" t="str">
        <f>ASC(入力シート!T439)</f>
        <v/>
      </c>
      <c r="AA413" s="83" t="str">
        <f>ASC(入力シート!V439)</f>
        <v/>
      </c>
      <c r="AB413" s="83" t="str">
        <f>ASC(入力シート!W439)</f>
        <v/>
      </c>
      <c r="AC413" s="83" t="str">
        <f>ASC(入力シート!X439)</f>
        <v/>
      </c>
      <c r="AD413" s="83" t="str">
        <f>ASC(入力シート!S439)</f>
        <v/>
      </c>
      <c r="AE413" s="83" t="str">
        <f>IF(入力シート!D439=0,"",入力シート!D439)</f>
        <v/>
      </c>
      <c r="AF413" s="83">
        <f>IF(入力シート!G439="無し",1,2)</f>
        <v>2</v>
      </c>
      <c r="AG413" s="85" t="str">
        <f t="shared" ca="1" si="41"/>
        <v>20240213</v>
      </c>
      <c r="AH413" s="83">
        <f>IF(入力シート!Y439="有り",2,1)</f>
        <v>1</v>
      </c>
      <c r="AI413" s="83">
        <f>IF(入力シート!Z439="有り",2,1)</f>
        <v>1</v>
      </c>
      <c r="AJ413" s="83">
        <f>IF(入力シート!AA439="有り",2,1)</f>
        <v>1</v>
      </c>
      <c r="AK413" s="83">
        <f>IF(入力シート!AB439="有り",2,1)</f>
        <v>1</v>
      </c>
      <c r="AL413" s="83">
        <f>IF(入力シート!AC439="有り",2,1)</f>
        <v>1</v>
      </c>
      <c r="AM413" s="83">
        <f>IF(入力シート!AD439="有り",2,1)</f>
        <v>1</v>
      </c>
      <c r="AN413" s="83">
        <f>IF(入力シート!AE439="有り",2,1)</f>
        <v>1</v>
      </c>
      <c r="AO413" s="83">
        <f>IF(入力シート!H439="必要(\4,950)",1,0)</f>
        <v>0</v>
      </c>
    </row>
    <row r="414" spans="5:41" x14ac:dyDescent="0.4">
      <c r="E414" s="85" t="str">
        <f t="shared" ca="1" si="36"/>
        <v>20240213</v>
      </c>
      <c r="F414" s="83" t="str">
        <f>DBCS(入力シート!A440)</f>
        <v/>
      </c>
      <c r="G414" s="83" t="str">
        <f>(ASC(SUBSTITUTE(SUBSTITUTE(入力シート!B440,"　","")," ","")))</f>
        <v/>
      </c>
      <c r="H414" s="83" t="str">
        <f>ASC(入力シート!C440)</f>
        <v/>
      </c>
      <c r="I414" s="83" t="str">
        <f>IF(入力シート!E440=0,"",入力シート!E440)</f>
        <v/>
      </c>
      <c r="J414" s="83" t="str">
        <f>IF(入力シート!I440=0,"",入力シート!I440)</f>
        <v/>
      </c>
      <c r="K414" s="83" t="str">
        <f>DBCS(入力シート!K440)</f>
        <v/>
      </c>
      <c r="L414" s="83" t="str">
        <f>ASC(入力シート!L440)</f>
        <v/>
      </c>
      <c r="M414" s="83" t="e">
        <f>_xlfn.IFS(入力シート!J440=置換コード!$B$4,1,入力シート!J440=置換コード!$B$5,2,入力シート!J440=置換コード!$B$6,3,入力シート!J440=置換コード!$B$7,4,入力シート!J440=置換コード!$B$8,5,入力シート!J440=置換コード!$B$9,6,入力シート!J440=置換コード!$B$10,7,入力シート!J440=置換コード!$B$11,8,入力シート!J440=置換コード!$B$12,9,入力シート!J440=置換コード!$B$13,10)</f>
        <v>#N/A</v>
      </c>
      <c r="N414" s="83" t="e">
        <f>_xlfn.IFS(入力シート!F440=置換コード!$E$4,1,入力シート!F440=置換コード!$E$5,2)</f>
        <v>#N/A</v>
      </c>
      <c r="O414" s="83" t="e">
        <f t="shared" si="37"/>
        <v>#N/A</v>
      </c>
      <c r="P414" s="83" t="e">
        <f t="shared" si="38"/>
        <v>#N/A</v>
      </c>
      <c r="Q414" s="83" t="e">
        <f>_xlfn.IFS(入力シート!O440=置換コード!$I$4,11,入力シート!O440=置換コード!$I$5,21,入力シート!O440=置換コード!$I$6,22,入力シート!O440=置換コード!$I$7,23,入力シート!O440=置換コード!$I$8,24,入力シート!O440=置換コード!$I$9,25,入力シート!O440=置換コード!$I$10,26,入力シート!O440=置換コード!$I$11,31,入力シート!O440=置換コード!$I$12,32,入力シート!O440=置換コード!$I$13,33,入力シート!O440=置換コード!$I$14,34,入力シート!O440=置換コード!$I$15,35,入力シート!O440=置換コード!$I$16,36,入力シート!O440=置換コード!$I$17,37,入力シート!O440=置換コード!$I$18,38,入力シート!O440=置換コード!$I$19,41,入力シート!O440=置換コード!$I$20,42,入力シート!O440=置換コード!$I$21,43,入力シート!O440=置換コード!$I$22,44,入力シート!O440=置換コード!$I$23,51,入力シート!O440=置換コード!$I$24,52,入力シート!O440=置換コード!$I$25,53,入力シート!O440=置換コード!$I$26,54,入力シート!O440=置換コード!$I$27,55,入力シート!O440=置換コード!$I$28,61,入力シート!O440=置換コード!$I$29,62,入力シート!O440=置換コード!$I$30,63,入力シート!O440=置換コード!$I$31,64,入力シート!O440=置換コード!$I$32,65,入力シート!O440=置換コード!$I$33,66,入力シート!O440=置換コード!$I$34,71,入力シート!O440=置換コード!$I$35,72,入力シート!O440=置換コード!$I$36,73,入力シート!O440=置換コード!$I$37,74,入力シート!O440=置換コード!$I$38,75,入力シート!O440=置換コード!$I$39,76,入力シート!O440=置換コード!$I$40,77,入力シート!O440=置換コード!$I$41,78,入力シート!O440=置換コード!$I$42,79,入力シート!O440=置換コード!$I$43,81,入力シート!O440=置換コード!$I$44,82,入力シート!O440=置換コード!$I$45,83,入力シート!O440=置換コード!$I$46,84,入力シート!O440=置換コード!$I$47,85,入力シート!O440=置換コード!$I$48,86,入力シート!O440=置換コード!$I$49,87,入力シート!O440=置換コード!$I$50,88,入力シート!O440=置換コード!$I$51,90)</f>
        <v>#N/A</v>
      </c>
      <c r="R414" s="83" t="e">
        <f t="shared" si="39"/>
        <v>#N/A</v>
      </c>
      <c r="S414" s="83" t="str">
        <f>ASC(入力シート!N440)</f>
        <v/>
      </c>
      <c r="T414" s="83" t="str">
        <f>ASC(入力シート!P440)</f>
        <v/>
      </c>
      <c r="U414" s="83" t="str">
        <f>ASC(入力シート!Q440)</f>
        <v/>
      </c>
      <c r="V414" s="83" t="str">
        <f>ASC(入力シート!R440)</f>
        <v/>
      </c>
      <c r="W414" s="83" t="str">
        <f>ASC(入力シート!M440)</f>
        <v/>
      </c>
      <c r="X414" s="83" t="e">
        <f>_xlfn.IFS(入力シート!U440=置換コード!$I$4,11,入力シート!U440=置換コード!$I$5,21,入力シート!U440=置換コード!$I$6,22,入力シート!U440=置換コード!$I$7,23,入力シート!U440=置換コード!$I$8,24,入力シート!U440=置換コード!$I$9,25,入力シート!U440=置換コード!$I$10,26,入力シート!U440=置換コード!$I$11,31,入力シート!U440=置換コード!$I$12,32,入力シート!U440=置換コード!$I$13,33,入力シート!U440=置換コード!$I$14,34,入力シート!U440=置換コード!$I$15,35,入力シート!U440=置換コード!$I$16,36,入力シート!U440=置換コード!$I$17,37,入力シート!U440=置換コード!$I$18,38,入力シート!U440=置換コード!$I$19,41,入力シート!U440=置換コード!$I$20,42,入力シート!U440=置換コード!$I$21,43,入力シート!U440=置換コード!$I$22,44,入力シート!U440=置換コード!$I$23,51,入力シート!U440=置換コード!$I$24,52,入力シート!U440=置換コード!$I$25,53,入力シート!U440=置換コード!$I$26,54,入力シート!U440=置換コード!$I$27,55,入力シート!U440=置換コード!$I$28,61,入力シート!U440=置換コード!$I$29,62,入力シート!U440=置換コード!$I$30,63,入力シート!U440=置換コード!$I$31,64,入力シート!U440=置換コード!$I$32,65,入力シート!U440=置換コード!$I$33,66,入力シート!U440=置換コード!$I$34,71,入力シート!U440=置換コード!$I$35,72,入力シート!U440=置換コード!$I$36,73,入力シート!U440=置換コード!$I$37,74,入力シート!U440=置換コード!$I$38,75,入力シート!U440=置換コード!$I$39,76,入力シート!U440=置換コード!$I$40,77,入力シート!U440=置換コード!$I$41,78,入力シート!U440=置換コード!$I$42,79,入力シート!U440=置換コード!$I$43,81,入力シート!U440=置換コード!$I$44,82,入力シート!U440=置換コード!$I$45,83,入力シート!U440=置換コード!$I$46,84,入力シート!U440=置換コード!$I$47,85,入力シート!U440=置換コード!$I$48,86,入力シート!U440=置換コード!$I$49,87,入力シート!U440=置換コード!$I$50,88,入力シート!U440=置換コード!$I$51,90)</f>
        <v>#N/A</v>
      </c>
      <c r="Y414" s="83" t="e">
        <f t="shared" si="40"/>
        <v>#N/A</v>
      </c>
      <c r="Z414" s="83" t="str">
        <f>ASC(入力シート!T440)</f>
        <v/>
      </c>
      <c r="AA414" s="83" t="str">
        <f>ASC(入力シート!V440)</f>
        <v/>
      </c>
      <c r="AB414" s="83" t="str">
        <f>ASC(入力シート!W440)</f>
        <v/>
      </c>
      <c r="AC414" s="83" t="str">
        <f>ASC(入力シート!X440)</f>
        <v/>
      </c>
      <c r="AD414" s="83" t="str">
        <f>ASC(入力シート!S440)</f>
        <v/>
      </c>
      <c r="AE414" s="83" t="str">
        <f>IF(入力シート!D440=0,"",入力シート!D440)</f>
        <v/>
      </c>
      <c r="AF414" s="83">
        <f>IF(入力シート!G440="無し",1,2)</f>
        <v>2</v>
      </c>
      <c r="AG414" s="85" t="str">
        <f t="shared" ca="1" si="41"/>
        <v>20240213</v>
      </c>
      <c r="AH414" s="83">
        <f>IF(入力シート!Y440="有り",2,1)</f>
        <v>1</v>
      </c>
      <c r="AI414" s="83">
        <f>IF(入力シート!Z440="有り",2,1)</f>
        <v>1</v>
      </c>
      <c r="AJ414" s="83">
        <f>IF(入力シート!AA440="有り",2,1)</f>
        <v>1</v>
      </c>
      <c r="AK414" s="83">
        <f>IF(入力シート!AB440="有り",2,1)</f>
        <v>1</v>
      </c>
      <c r="AL414" s="83">
        <f>IF(入力シート!AC440="有り",2,1)</f>
        <v>1</v>
      </c>
      <c r="AM414" s="83">
        <f>IF(入力シート!AD440="有り",2,1)</f>
        <v>1</v>
      </c>
      <c r="AN414" s="83">
        <f>IF(入力シート!AE440="有り",2,1)</f>
        <v>1</v>
      </c>
      <c r="AO414" s="83">
        <f>IF(入力シート!H440="必要(\4,950)",1,0)</f>
        <v>0</v>
      </c>
    </row>
    <row r="415" spans="5:41" x14ac:dyDescent="0.4">
      <c r="E415" s="85" t="str">
        <f t="shared" ca="1" si="36"/>
        <v>20240213</v>
      </c>
      <c r="F415" s="83" t="str">
        <f>DBCS(入力シート!A441)</f>
        <v/>
      </c>
      <c r="G415" s="83" t="str">
        <f>(ASC(SUBSTITUTE(SUBSTITUTE(入力シート!B441,"　","")," ","")))</f>
        <v/>
      </c>
      <c r="H415" s="83" t="str">
        <f>ASC(入力シート!C441)</f>
        <v/>
      </c>
      <c r="I415" s="83" t="str">
        <f>IF(入力シート!E441=0,"",入力シート!E441)</f>
        <v/>
      </c>
      <c r="J415" s="83" t="str">
        <f>IF(入力シート!I441=0,"",入力シート!I441)</f>
        <v/>
      </c>
      <c r="K415" s="83" t="str">
        <f>DBCS(入力シート!K441)</f>
        <v/>
      </c>
      <c r="L415" s="83" t="str">
        <f>ASC(入力シート!L441)</f>
        <v/>
      </c>
      <c r="M415" s="83" t="e">
        <f>_xlfn.IFS(入力シート!J441=置換コード!$B$4,1,入力シート!J441=置換コード!$B$5,2,入力シート!J441=置換コード!$B$6,3,入力シート!J441=置換コード!$B$7,4,入力シート!J441=置換コード!$B$8,5,入力シート!J441=置換コード!$B$9,6,入力シート!J441=置換コード!$B$10,7,入力シート!J441=置換コード!$B$11,8,入力シート!J441=置換コード!$B$12,9,入力シート!J441=置換コード!$B$13,10)</f>
        <v>#N/A</v>
      </c>
      <c r="N415" s="83" t="e">
        <f>_xlfn.IFS(入力シート!F441=置換コード!$E$4,1,入力シート!F441=置換コード!$E$5,2)</f>
        <v>#N/A</v>
      </c>
      <c r="O415" s="83" t="e">
        <f t="shared" si="37"/>
        <v>#N/A</v>
      </c>
      <c r="P415" s="83" t="e">
        <f t="shared" si="38"/>
        <v>#N/A</v>
      </c>
      <c r="Q415" s="83" t="e">
        <f>_xlfn.IFS(入力シート!O441=置換コード!$I$4,11,入力シート!O441=置換コード!$I$5,21,入力シート!O441=置換コード!$I$6,22,入力シート!O441=置換コード!$I$7,23,入力シート!O441=置換コード!$I$8,24,入力シート!O441=置換コード!$I$9,25,入力シート!O441=置換コード!$I$10,26,入力シート!O441=置換コード!$I$11,31,入力シート!O441=置換コード!$I$12,32,入力シート!O441=置換コード!$I$13,33,入力シート!O441=置換コード!$I$14,34,入力シート!O441=置換コード!$I$15,35,入力シート!O441=置換コード!$I$16,36,入力シート!O441=置換コード!$I$17,37,入力シート!O441=置換コード!$I$18,38,入力シート!O441=置換コード!$I$19,41,入力シート!O441=置換コード!$I$20,42,入力シート!O441=置換コード!$I$21,43,入力シート!O441=置換コード!$I$22,44,入力シート!O441=置換コード!$I$23,51,入力シート!O441=置換コード!$I$24,52,入力シート!O441=置換コード!$I$25,53,入力シート!O441=置換コード!$I$26,54,入力シート!O441=置換コード!$I$27,55,入力シート!O441=置換コード!$I$28,61,入力シート!O441=置換コード!$I$29,62,入力シート!O441=置換コード!$I$30,63,入力シート!O441=置換コード!$I$31,64,入力シート!O441=置換コード!$I$32,65,入力シート!O441=置換コード!$I$33,66,入力シート!O441=置換コード!$I$34,71,入力シート!O441=置換コード!$I$35,72,入力シート!O441=置換コード!$I$36,73,入力シート!O441=置換コード!$I$37,74,入力シート!O441=置換コード!$I$38,75,入力シート!O441=置換コード!$I$39,76,入力シート!O441=置換コード!$I$40,77,入力シート!O441=置換コード!$I$41,78,入力シート!O441=置換コード!$I$42,79,入力シート!O441=置換コード!$I$43,81,入力シート!O441=置換コード!$I$44,82,入力シート!O441=置換コード!$I$45,83,入力シート!O441=置換コード!$I$46,84,入力シート!O441=置換コード!$I$47,85,入力シート!O441=置換コード!$I$48,86,入力シート!O441=置換コード!$I$49,87,入力シート!O441=置換コード!$I$50,88,入力シート!O441=置換コード!$I$51,90)</f>
        <v>#N/A</v>
      </c>
      <c r="R415" s="83" t="e">
        <f t="shared" si="39"/>
        <v>#N/A</v>
      </c>
      <c r="S415" s="83" t="str">
        <f>ASC(入力シート!N441)</f>
        <v/>
      </c>
      <c r="T415" s="83" t="str">
        <f>ASC(入力シート!P441)</f>
        <v/>
      </c>
      <c r="U415" s="83" t="str">
        <f>ASC(入力シート!Q441)</f>
        <v/>
      </c>
      <c r="V415" s="83" t="str">
        <f>ASC(入力シート!R441)</f>
        <v/>
      </c>
      <c r="W415" s="83" t="str">
        <f>ASC(入力シート!M441)</f>
        <v/>
      </c>
      <c r="X415" s="83" t="e">
        <f>_xlfn.IFS(入力シート!U441=置換コード!$I$4,11,入力シート!U441=置換コード!$I$5,21,入力シート!U441=置換コード!$I$6,22,入力シート!U441=置換コード!$I$7,23,入力シート!U441=置換コード!$I$8,24,入力シート!U441=置換コード!$I$9,25,入力シート!U441=置換コード!$I$10,26,入力シート!U441=置換コード!$I$11,31,入力シート!U441=置換コード!$I$12,32,入力シート!U441=置換コード!$I$13,33,入力シート!U441=置換コード!$I$14,34,入力シート!U441=置換コード!$I$15,35,入力シート!U441=置換コード!$I$16,36,入力シート!U441=置換コード!$I$17,37,入力シート!U441=置換コード!$I$18,38,入力シート!U441=置換コード!$I$19,41,入力シート!U441=置換コード!$I$20,42,入力シート!U441=置換コード!$I$21,43,入力シート!U441=置換コード!$I$22,44,入力シート!U441=置換コード!$I$23,51,入力シート!U441=置換コード!$I$24,52,入力シート!U441=置換コード!$I$25,53,入力シート!U441=置換コード!$I$26,54,入力シート!U441=置換コード!$I$27,55,入力シート!U441=置換コード!$I$28,61,入力シート!U441=置換コード!$I$29,62,入力シート!U441=置換コード!$I$30,63,入力シート!U441=置換コード!$I$31,64,入力シート!U441=置換コード!$I$32,65,入力シート!U441=置換コード!$I$33,66,入力シート!U441=置換コード!$I$34,71,入力シート!U441=置換コード!$I$35,72,入力シート!U441=置換コード!$I$36,73,入力シート!U441=置換コード!$I$37,74,入力シート!U441=置換コード!$I$38,75,入力シート!U441=置換コード!$I$39,76,入力シート!U441=置換コード!$I$40,77,入力シート!U441=置換コード!$I$41,78,入力シート!U441=置換コード!$I$42,79,入力シート!U441=置換コード!$I$43,81,入力シート!U441=置換コード!$I$44,82,入力シート!U441=置換コード!$I$45,83,入力シート!U441=置換コード!$I$46,84,入力シート!U441=置換コード!$I$47,85,入力シート!U441=置換コード!$I$48,86,入力シート!U441=置換コード!$I$49,87,入力シート!U441=置換コード!$I$50,88,入力シート!U441=置換コード!$I$51,90)</f>
        <v>#N/A</v>
      </c>
      <c r="Y415" s="83" t="e">
        <f t="shared" si="40"/>
        <v>#N/A</v>
      </c>
      <c r="Z415" s="83" t="str">
        <f>ASC(入力シート!T441)</f>
        <v/>
      </c>
      <c r="AA415" s="83" t="str">
        <f>ASC(入力シート!V441)</f>
        <v/>
      </c>
      <c r="AB415" s="83" t="str">
        <f>ASC(入力シート!W441)</f>
        <v/>
      </c>
      <c r="AC415" s="83" t="str">
        <f>ASC(入力シート!X441)</f>
        <v/>
      </c>
      <c r="AD415" s="83" t="str">
        <f>ASC(入力シート!S441)</f>
        <v/>
      </c>
      <c r="AE415" s="83" t="str">
        <f>IF(入力シート!D441=0,"",入力シート!D441)</f>
        <v/>
      </c>
      <c r="AF415" s="83">
        <f>IF(入力シート!G441="無し",1,2)</f>
        <v>2</v>
      </c>
      <c r="AG415" s="85" t="str">
        <f t="shared" ca="1" si="41"/>
        <v>20240213</v>
      </c>
      <c r="AH415" s="83">
        <f>IF(入力シート!Y441="有り",2,1)</f>
        <v>1</v>
      </c>
      <c r="AI415" s="83">
        <f>IF(入力シート!Z441="有り",2,1)</f>
        <v>1</v>
      </c>
      <c r="AJ415" s="83">
        <f>IF(入力シート!AA441="有り",2,1)</f>
        <v>1</v>
      </c>
      <c r="AK415" s="83">
        <f>IF(入力シート!AB441="有り",2,1)</f>
        <v>1</v>
      </c>
      <c r="AL415" s="83">
        <f>IF(入力シート!AC441="有り",2,1)</f>
        <v>1</v>
      </c>
      <c r="AM415" s="83">
        <f>IF(入力シート!AD441="有り",2,1)</f>
        <v>1</v>
      </c>
      <c r="AN415" s="83">
        <f>IF(入力シート!AE441="有り",2,1)</f>
        <v>1</v>
      </c>
      <c r="AO415" s="83">
        <f>IF(入力シート!H441="必要(\4,950)",1,0)</f>
        <v>0</v>
      </c>
    </row>
    <row r="416" spans="5:41" x14ac:dyDescent="0.4">
      <c r="E416" s="85" t="str">
        <f t="shared" ca="1" si="36"/>
        <v>20240213</v>
      </c>
      <c r="F416" s="83" t="str">
        <f>DBCS(入力シート!A442)</f>
        <v/>
      </c>
      <c r="G416" s="83" t="str">
        <f>(ASC(SUBSTITUTE(SUBSTITUTE(入力シート!B442,"　","")," ","")))</f>
        <v/>
      </c>
      <c r="H416" s="83" t="str">
        <f>ASC(入力シート!C442)</f>
        <v/>
      </c>
      <c r="I416" s="83" t="str">
        <f>IF(入力シート!E442=0,"",入力シート!E442)</f>
        <v/>
      </c>
      <c r="J416" s="83" t="str">
        <f>IF(入力シート!I442=0,"",入力シート!I442)</f>
        <v/>
      </c>
      <c r="K416" s="83" t="str">
        <f>DBCS(入力シート!K442)</f>
        <v/>
      </c>
      <c r="L416" s="83" t="str">
        <f>ASC(入力シート!L442)</f>
        <v/>
      </c>
      <c r="M416" s="83" t="e">
        <f>_xlfn.IFS(入力シート!J442=置換コード!$B$4,1,入力シート!J442=置換コード!$B$5,2,入力シート!J442=置換コード!$B$6,3,入力シート!J442=置換コード!$B$7,4,入力シート!J442=置換コード!$B$8,5,入力シート!J442=置換コード!$B$9,6,入力シート!J442=置換コード!$B$10,7,入力シート!J442=置換コード!$B$11,8,入力シート!J442=置換コード!$B$12,9,入力シート!J442=置換コード!$B$13,10)</f>
        <v>#N/A</v>
      </c>
      <c r="N416" s="83" t="e">
        <f>_xlfn.IFS(入力シート!F442=置換コード!$E$4,1,入力シート!F442=置換コード!$E$5,2)</f>
        <v>#N/A</v>
      </c>
      <c r="O416" s="83" t="e">
        <f t="shared" si="37"/>
        <v>#N/A</v>
      </c>
      <c r="P416" s="83" t="e">
        <f t="shared" si="38"/>
        <v>#N/A</v>
      </c>
      <c r="Q416" s="83" t="e">
        <f>_xlfn.IFS(入力シート!O442=置換コード!$I$4,11,入力シート!O442=置換コード!$I$5,21,入力シート!O442=置換コード!$I$6,22,入力シート!O442=置換コード!$I$7,23,入力シート!O442=置換コード!$I$8,24,入力シート!O442=置換コード!$I$9,25,入力シート!O442=置換コード!$I$10,26,入力シート!O442=置換コード!$I$11,31,入力シート!O442=置換コード!$I$12,32,入力シート!O442=置換コード!$I$13,33,入力シート!O442=置換コード!$I$14,34,入力シート!O442=置換コード!$I$15,35,入力シート!O442=置換コード!$I$16,36,入力シート!O442=置換コード!$I$17,37,入力シート!O442=置換コード!$I$18,38,入力シート!O442=置換コード!$I$19,41,入力シート!O442=置換コード!$I$20,42,入力シート!O442=置換コード!$I$21,43,入力シート!O442=置換コード!$I$22,44,入力シート!O442=置換コード!$I$23,51,入力シート!O442=置換コード!$I$24,52,入力シート!O442=置換コード!$I$25,53,入力シート!O442=置換コード!$I$26,54,入力シート!O442=置換コード!$I$27,55,入力シート!O442=置換コード!$I$28,61,入力シート!O442=置換コード!$I$29,62,入力シート!O442=置換コード!$I$30,63,入力シート!O442=置換コード!$I$31,64,入力シート!O442=置換コード!$I$32,65,入力シート!O442=置換コード!$I$33,66,入力シート!O442=置換コード!$I$34,71,入力シート!O442=置換コード!$I$35,72,入力シート!O442=置換コード!$I$36,73,入力シート!O442=置換コード!$I$37,74,入力シート!O442=置換コード!$I$38,75,入力シート!O442=置換コード!$I$39,76,入力シート!O442=置換コード!$I$40,77,入力シート!O442=置換コード!$I$41,78,入力シート!O442=置換コード!$I$42,79,入力シート!O442=置換コード!$I$43,81,入力シート!O442=置換コード!$I$44,82,入力シート!O442=置換コード!$I$45,83,入力シート!O442=置換コード!$I$46,84,入力シート!O442=置換コード!$I$47,85,入力シート!O442=置換コード!$I$48,86,入力シート!O442=置換コード!$I$49,87,入力シート!O442=置換コード!$I$50,88,入力シート!O442=置換コード!$I$51,90)</f>
        <v>#N/A</v>
      </c>
      <c r="R416" s="83" t="e">
        <f t="shared" si="39"/>
        <v>#N/A</v>
      </c>
      <c r="S416" s="83" t="str">
        <f>ASC(入力シート!N442)</f>
        <v/>
      </c>
      <c r="T416" s="83" t="str">
        <f>ASC(入力シート!P442)</f>
        <v/>
      </c>
      <c r="U416" s="83" t="str">
        <f>ASC(入力シート!Q442)</f>
        <v/>
      </c>
      <c r="V416" s="83" t="str">
        <f>ASC(入力シート!R442)</f>
        <v/>
      </c>
      <c r="W416" s="83" t="str">
        <f>ASC(入力シート!M442)</f>
        <v/>
      </c>
      <c r="X416" s="83" t="e">
        <f>_xlfn.IFS(入力シート!U442=置換コード!$I$4,11,入力シート!U442=置換コード!$I$5,21,入力シート!U442=置換コード!$I$6,22,入力シート!U442=置換コード!$I$7,23,入力シート!U442=置換コード!$I$8,24,入力シート!U442=置換コード!$I$9,25,入力シート!U442=置換コード!$I$10,26,入力シート!U442=置換コード!$I$11,31,入力シート!U442=置換コード!$I$12,32,入力シート!U442=置換コード!$I$13,33,入力シート!U442=置換コード!$I$14,34,入力シート!U442=置換コード!$I$15,35,入力シート!U442=置換コード!$I$16,36,入力シート!U442=置換コード!$I$17,37,入力シート!U442=置換コード!$I$18,38,入力シート!U442=置換コード!$I$19,41,入力シート!U442=置換コード!$I$20,42,入力シート!U442=置換コード!$I$21,43,入力シート!U442=置換コード!$I$22,44,入力シート!U442=置換コード!$I$23,51,入力シート!U442=置換コード!$I$24,52,入力シート!U442=置換コード!$I$25,53,入力シート!U442=置換コード!$I$26,54,入力シート!U442=置換コード!$I$27,55,入力シート!U442=置換コード!$I$28,61,入力シート!U442=置換コード!$I$29,62,入力シート!U442=置換コード!$I$30,63,入力シート!U442=置換コード!$I$31,64,入力シート!U442=置換コード!$I$32,65,入力シート!U442=置換コード!$I$33,66,入力シート!U442=置換コード!$I$34,71,入力シート!U442=置換コード!$I$35,72,入力シート!U442=置換コード!$I$36,73,入力シート!U442=置換コード!$I$37,74,入力シート!U442=置換コード!$I$38,75,入力シート!U442=置換コード!$I$39,76,入力シート!U442=置換コード!$I$40,77,入力シート!U442=置換コード!$I$41,78,入力シート!U442=置換コード!$I$42,79,入力シート!U442=置換コード!$I$43,81,入力シート!U442=置換コード!$I$44,82,入力シート!U442=置換コード!$I$45,83,入力シート!U442=置換コード!$I$46,84,入力シート!U442=置換コード!$I$47,85,入力シート!U442=置換コード!$I$48,86,入力シート!U442=置換コード!$I$49,87,入力シート!U442=置換コード!$I$50,88,入力シート!U442=置換コード!$I$51,90)</f>
        <v>#N/A</v>
      </c>
      <c r="Y416" s="83" t="e">
        <f t="shared" si="40"/>
        <v>#N/A</v>
      </c>
      <c r="Z416" s="83" t="str">
        <f>ASC(入力シート!T442)</f>
        <v/>
      </c>
      <c r="AA416" s="83" t="str">
        <f>ASC(入力シート!V442)</f>
        <v/>
      </c>
      <c r="AB416" s="83" t="str">
        <f>ASC(入力シート!W442)</f>
        <v/>
      </c>
      <c r="AC416" s="83" t="str">
        <f>ASC(入力シート!X442)</f>
        <v/>
      </c>
      <c r="AD416" s="83" t="str">
        <f>ASC(入力シート!S442)</f>
        <v/>
      </c>
      <c r="AE416" s="83" t="str">
        <f>IF(入力シート!D442=0,"",入力シート!D442)</f>
        <v/>
      </c>
      <c r="AF416" s="83">
        <f>IF(入力シート!G442="無し",1,2)</f>
        <v>2</v>
      </c>
      <c r="AG416" s="85" t="str">
        <f t="shared" ca="1" si="41"/>
        <v>20240213</v>
      </c>
      <c r="AH416" s="83">
        <f>IF(入力シート!Y442="有り",2,1)</f>
        <v>1</v>
      </c>
      <c r="AI416" s="83">
        <f>IF(入力シート!Z442="有り",2,1)</f>
        <v>1</v>
      </c>
      <c r="AJ416" s="83">
        <f>IF(入力シート!AA442="有り",2,1)</f>
        <v>1</v>
      </c>
      <c r="AK416" s="83">
        <f>IF(入力シート!AB442="有り",2,1)</f>
        <v>1</v>
      </c>
      <c r="AL416" s="83">
        <f>IF(入力シート!AC442="有り",2,1)</f>
        <v>1</v>
      </c>
      <c r="AM416" s="83">
        <f>IF(入力シート!AD442="有り",2,1)</f>
        <v>1</v>
      </c>
      <c r="AN416" s="83">
        <f>IF(入力シート!AE442="有り",2,1)</f>
        <v>1</v>
      </c>
      <c r="AO416" s="83">
        <f>IF(入力シート!H442="必要(\4,950)",1,0)</f>
        <v>0</v>
      </c>
    </row>
    <row r="417" spans="5:41" x14ac:dyDescent="0.4">
      <c r="E417" s="85" t="str">
        <f t="shared" ca="1" si="36"/>
        <v>20240213</v>
      </c>
      <c r="F417" s="83" t="str">
        <f>DBCS(入力シート!A443)</f>
        <v/>
      </c>
      <c r="G417" s="83" t="str">
        <f>(ASC(SUBSTITUTE(SUBSTITUTE(入力シート!B443,"　","")," ","")))</f>
        <v/>
      </c>
      <c r="H417" s="83" t="str">
        <f>ASC(入力シート!C443)</f>
        <v/>
      </c>
      <c r="I417" s="83" t="str">
        <f>IF(入力シート!E443=0,"",入力シート!E443)</f>
        <v/>
      </c>
      <c r="J417" s="83" t="str">
        <f>IF(入力シート!I443=0,"",入力シート!I443)</f>
        <v/>
      </c>
      <c r="K417" s="83" t="str">
        <f>DBCS(入力シート!K443)</f>
        <v/>
      </c>
      <c r="L417" s="83" t="str">
        <f>ASC(入力シート!L443)</f>
        <v/>
      </c>
      <c r="M417" s="83" t="e">
        <f>_xlfn.IFS(入力シート!J443=置換コード!$B$4,1,入力シート!J443=置換コード!$B$5,2,入力シート!J443=置換コード!$B$6,3,入力シート!J443=置換コード!$B$7,4,入力シート!J443=置換コード!$B$8,5,入力シート!J443=置換コード!$B$9,6,入力シート!J443=置換コード!$B$10,7,入力シート!J443=置換コード!$B$11,8,入力シート!J443=置換コード!$B$12,9,入力シート!J443=置換コード!$B$13,10)</f>
        <v>#N/A</v>
      </c>
      <c r="N417" s="83" t="e">
        <f>_xlfn.IFS(入力シート!F443=置換コード!$E$4,1,入力シート!F443=置換コード!$E$5,2)</f>
        <v>#N/A</v>
      </c>
      <c r="O417" s="83" t="e">
        <f t="shared" si="37"/>
        <v>#N/A</v>
      </c>
      <c r="P417" s="83" t="e">
        <f t="shared" si="38"/>
        <v>#N/A</v>
      </c>
      <c r="Q417" s="83" t="e">
        <f>_xlfn.IFS(入力シート!O443=置換コード!$I$4,11,入力シート!O443=置換コード!$I$5,21,入力シート!O443=置換コード!$I$6,22,入力シート!O443=置換コード!$I$7,23,入力シート!O443=置換コード!$I$8,24,入力シート!O443=置換コード!$I$9,25,入力シート!O443=置換コード!$I$10,26,入力シート!O443=置換コード!$I$11,31,入力シート!O443=置換コード!$I$12,32,入力シート!O443=置換コード!$I$13,33,入力シート!O443=置換コード!$I$14,34,入力シート!O443=置換コード!$I$15,35,入力シート!O443=置換コード!$I$16,36,入力シート!O443=置換コード!$I$17,37,入力シート!O443=置換コード!$I$18,38,入力シート!O443=置換コード!$I$19,41,入力シート!O443=置換コード!$I$20,42,入力シート!O443=置換コード!$I$21,43,入力シート!O443=置換コード!$I$22,44,入力シート!O443=置換コード!$I$23,51,入力シート!O443=置換コード!$I$24,52,入力シート!O443=置換コード!$I$25,53,入力シート!O443=置換コード!$I$26,54,入力シート!O443=置換コード!$I$27,55,入力シート!O443=置換コード!$I$28,61,入力シート!O443=置換コード!$I$29,62,入力シート!O443=置換コード!$I$30,63,入力シート!O443=置換コード!$I$31,64,入力シート!O443=置換コード!$I$32,65,入力シート!O443=置換コード!$I$33,66,入力シート!O443=置換コード!$I$34,71,入力シート!O443=置換コード!$I$35,72,入力シート!O443=置換コード!$I$36,73,入力シート!O443=置換コード!$I$37,74,入力シート!O443=置換コード!$I$38,75,入力シート!O443=置換コード!$I$39,76,入力シート!O443=置換コード!$I$40,77,入力シート!O443=置換コード!$I$41,78,入力シート!O443=置換コード!$I$42,79,入力シート!O443=置換コード!$I$43,81,入力シート!O443=置換コード!$I$44,82,入力シート!O443=置換コード!$I$45,83,入力シート!O443=置換コード!$I$46,84,入力シート!O443=置換コード!$I$47,85,入力シート!O443=置換コード!$I$48,86,入力シート!O443=置換コード!$I$49,87,入力シート!O443=置換コード!$I$50,88,入力シート!O443=置換コード!$I$51,90)</f>
        <v>#N/A</v>
      </c>
      <c r="R417" s="83" t="e">
        <f t="shared" si="39"/>
        <v>#N/A</v>
      </c>
      <c r="S417" s="83" t="str">
        <f>ASC(入力シート!N443)</f>
        <v/>
      </c>
      <c r="T417" s="83" t="str">
        <f>ASC(入力シート!P443)</f>
        <v/>
      </c>
      <c r="U417" s="83" t="str">
        <f>ASC(入力シート!Q443)</f>
        <v/>
      </c>
      <c r="V417" s="83" t="str">
        <f>ASC(入力シート!R443)</f>
        <v/>
      </c>
      <c r="W417" s="83" t="str">
        <f>ASC(入力シート!M443)</f>
        <v/>
      </c>
      <c r="X417" s="83" t="e">
        <f>_xlfn.IFS(入力シート!U443=置換コード!$I$4,11,入力シート!U443=置換コード!$I$5,21,入力シート!U443=置換コード!$I$6,22,入力シート!U443=置換コード!$I$7,23,入力シート!U443=置換コード!$I$8,24,入力シート!U443=置換コード!$I$9,25,入力シート!U443=置換コード!$I$10,26,入力シート!U443=置換コード!$I$11,31,入力シート!U443=置換コード!$I$12,32,入力シート!U443=置換コード!$I$13,33,入力シート!U443=置換コード!$I$14,34,入力シート!U443=置換コード!$I$15,35,入力シート!U443=置換コード!$I$16,36,入力シート!U443=置換コード!$I$17,37,入力シート!U443=置換コード!$I$18,38,入力シート!U443=置換コード!$I$19,41,入力シート!U443=置換コード!$I$20,42,入力シート!U443=置換コード!$I$21,43,入力シート!U443=置換コード!$I$22,44,入力シート!U443=置換コード!$I$23,51,入力シート!U443=置換コード!$I$24,52,入力シート!U443=置換コード!$I$25,53,入力シート!U443=置換コード!$I$26,54,入力シート!U443=置換コード!$I$27,55,入力シート!U443=置換コード!$I$28,61,入力シート!U443=置換コード!$I$29,62,入力シート!U443=置換コード!$I$30,63,入力シート!U443=置換コード!$I$31,64,入力シート!U443=置換コード!$I$32,65,入力シート!U443=置換コード!$I$33,66,入力シート!U443=置換コード!$I$34,71,入力シート!U443=置換コード!$I$35,72,入力シート!U443=置換コード!$I$36,73,入力シート!U443=置換コード!$I$37,74,入力シート!U443=置換コード!$I$38,75,入力シート!U443=置換コード!$I$39,76,入力シート!U443=置換コード!$I$40,77,入力シート!U443=置換コード!$I$41,78,入力シート!U443=置換コード!$I$42,79,入力シート!U443=置換コード!$I$43,81,入力シート!U443=置換コード!$I$44,82,入力シート!U443=置換コード!$I$45,83,入力シート!U443=置換コード!$I$46,84,入力シート!U443=置換コード!$I$47,85,入力シート!U443=置換コード!$I$48,86,入力シート!U443=置換コード!$I$49,87,入力シート!U443=置換コード!$I$50,88,入力シート!U443=置換コード!$I$51,90)</f>
        <v>#N/A</v>
      </c>
      <c r="Y417" s="83" t="e">
        <f t="shared" si="40"/>
        <v>#N/A</v>
      </c>
      <c r="Z417" s="83" t="str">
        <f>ASC(入力シート!T443)</f>
        <v/>
      </c>
      <c r="AA417" s="83" t="str">
        <f>ASC(入力シート!V443)</f>
        <v/>
      </c>
      <c r="AB417" s="83" t="str">
        <f>ASC(入力シート!W443)</f>
        <v/>
      </c>
      <c r="AC417" s="83" t="str">
        <f>ASC(入力シート!X443)</f>
        <v/>
      </c>
      <c r="AD417" s="83" t="str">
        <f>ASC(入力シート!S443)</f>
        <v/>
      </c>
      <c r="AE417" s="83" t="str">
        <f>IF(入力シート!D443=0,"",入力シート!D443)</f>
        <v/>
      </c>
      <c r="AF417" s="83">
        <f>IF(入力シート!G443="無し",1,2)</f>
        <v>2</v>
      </c>
      <c r="AG417" s="85" t="str">
        <f t="shared" ca="1" si="41"/>
        <v>20240213</v>
      </c>
      <c r="AH417" s="83">
        <f>IF(入力シート!Y443="有り",2,1)</f>
        <v>1</v>
      </c>
      <c r="AI417" s="83">
        <f>IF(入力シート!Z443="有り",2,1)</f>
        <v>1</v>
      </c>
      <c r="AJ417" s="83">
        <f>IF(入力シート!AA443="有り",2,1)</f>
        <v>1</v>
      </c>
      <c r="AK417" s="83">
        <f>IF(入力シート!AB443="有り",2,1)</f>
        <v>1</v>
      </c>
      <c r="AL417" s="83">
        <f>IF(入力シート!AC443="有り",2,1)</f>
        <v>1</v>
      </c>
      <c r="AM417" s="83">
        <f>IF(入力シート!AD443="有り",2,1)</f>
        <v>1</v>
      </c>
      <c r="AN417" s="83">
        <f>IF(入力シート!AE443="有り",2,1)</f>
        <v>1</v>
      </c>
      <c r="AO417" s="83">
        <f>IF(入力シート!H443="必要(\4,950)",1,0)</f>
        <v>0</v>
      </c>
    </row>
    <row r="418" spans="5:41" x14ac:dyDescent="0.4">
      <c r="E418" s="85" t="str">
        <f t="shared" ca="1" si="36"/>
        <v>20240213</v>
      </c>
      <c r="F418" s="83" t="str">
        <f>DBCS(入力シート!A444)</f>
        <v/>
      </c>
      <c r="G418" s="83" t="str">
        <f>(ASC(SUBSTITUTE(SUBSTITUTE(入力シート!B444,"　","")," ","")))</f>
        <v/>
      </c>
      <c r="H418" s="83" t="str">
        <f>ASC(入力シート!C444)</f>
        <v/>
      </c>
      <c r="I418" s="83" t="str">
        <f>IF(入力シート!E444=0,"",入力シート!E444)</f>
        <v/>
      </c>
      <c r="J418" s="83" t="str">
        <f>IF(入力シート!I444=0,"",入力シート!I444)</f>
        <v/>
      </c>
      <c r="K418" s="83" t="str">
        <f>DBCS(入力シート!K444)</f>
        <v/>
      </c>
      <c r="L418" s="83" t="str">
        <f>ASC(入力シート!L444)</f>
        <v/>
      </c>
      <c r="M418" s="83" t="e">
        <f>_xlfn.IFS(入力シート!J444=置換コード!$B$4,1,入力シート!J444=置換コード!$B$5,2,入力シート!J444=置換コード!$B$6,3,入力シート!J444=置換コード!$B$7,4,入力シート!J444=置換コード!$B$8,5,入力シート!J444=置換コード!$B$9,6,入力シート!J444=置換コード!$B$10,7,入力シート!J444=置換コード!$B$11,8,入力シート!J444=置換コード!$B$12,9,入力シート!J444=置換コード!$B$13,10)</f>
        <v>#N/A</v>
      </c>
      <c r="N418" s="83" t="e">
        <f>_xlfn.IFS(入力シート!F444=置換コード!$E$4,1,入力シート!F444=置換コード!$E$5,2)</f>
        <v>#N/A</v>
      </c>
      <c r="O418" s="83" t="e">
        <f t="shared" si="37"/>
        <v>#N/A</v>
      </c>
      <c r="P418" s="83" t="e">
        <f t="shared" si="38"/>
        <v>#N/A</v>
      </c>
      <c r="Q418" s="83" t="e">
        <f>_xlfn.IFS(入力シート!O444=置換コード!$I$4,11,入力シート!O444=置換コード!$I$5,21,入力シート!O444=置換コード!$I$6,22,入力シート!O444=置換コード!$I$7,23,入力シート!O444=置換コード!$I$8,24,入力シート!O444=置換コード!$I$9,25,入力シート!O444=置換コード!$I$10,26,入力シート!O444=置換コード!$I$11,31,入力シート!O444=置換コード!$I$12,32,入力シート!O444=置換コード!$I$13,33,入力シート!O444=置換コード!$I$14,34,入力シート!O444=置換コード!$I$15,35,入力シート!O444=置換コード!$I$16,36,入力シート!O444=置換コード!$I$17,37,入力シート!O444=置換コード!$I$18,38,入力シート!O444=置換コード!$I$19,41,入力シート!O444=置換コード!$I$20,42,入力シート!O444=置換コード!$I$21,43,入力シート!O444=置換コード!$I$22,44,入力シート!O444=置換コード!$I$23,51,入力シート!O444=置換コード!$I$24,52,入力シート!O444=置換コード!$I$25,53,入力シート!O444=置換コード!$I$26,54,入力シート!O444=置換コード!$I$27,55,入力シート!O444=置換コード!$I$28,61,入力シート!O444=置換コード!$I$29,62,入力シート!O444=置換コード!$I$30,63,入力シート!O444=置換コード!$I$31,64,入力シート!O444=置換コード!$I$32,65,入力シート!O444=置換コード!$I$33,66,入力シート!O444=置換コード!$I$34,71,入力シート!O444=置換コード!$I$35,72,入力シート!O444=置換コード!$I$36,73,入力シート!O444=置換コード!$I$37,74,入力シート!O444=置換コード!$I$38,75,入力シート!O444=置換コード!$I$39,76,入力シート!O444=置換コード!$I$40,77,入力シート!O444=置換コード!$I$41,78,入力シート!O444=置換コード!$I$42,79,入力シート!O444=置換コード!$I$43,81,入力シート!O444=置換コード!$I$44,82,入力シート!O444=置換コード!$I$45,83,入力シート!O444=置換コード!$I$46,84,入力シート!O444=置換コード!$I$47,85,入力シート!O444=置換コード!$I$48,86,入力シート!O444=置換コード!$I$49,87,入力シート!O444=置換コード!$I$50,88,入力シート!O444=置換コード!$I$51,90)</f>
        <v>#N/A</v>
      </c>
      <c r="R418" s="83" t="e">
        <f t="shared" si="39"/>
        <v>#N/A</v>
      </c>
      <c r="S418" s="83" t="str">
        <f>ASC(入力シート!N444)</f>
        <v/>
      </c>
      <c r="T418" s="83" t="str">
        <f>ASC(入力シート!P444)</f>
        <v/>
      </c>
      <c r="U418" s="83" t="str">
        <f>ASC(入力シート!Q444)</f>
        <v/>
      </c>
      <c r="V418" s="83" t="str">
        <f>ASC(入力シート!R444)</f>
        <v/>
      </c>
      <c r="W418" s="83" t="str">
        <f>ASC(入力シート!M444)</f>
        <v/>
      </c>
      <c r="X418" s="83" t="e">
        <f>_xlfn.IFS(入力シート!U444=置換コード!$I$4,11,入力シート!U444=置換コード!$I$5,21,入力シート!U444=置換コード!$I$6,22,入力シート!U444=置換コード!$I$7,23,入力シート!U444=置換コード!$I$8,24,入力シート!U444=置換コード!$I$9,25,入力シート!U444=置換コード!$I$10,26,入力シート!U444=置換コード!$I$11,31,入力シート!U444=置換コード!$I$12,32,入力シート!U444=置換コード!$I$13,33,入力シート!U444=置換コード!$I$14,34,入力シート!U444=置換コード!$I$15,35,入力シート!U444=置換コード!$I$16,36,入力シート!U444=置換コード!$I$17,37,入力シート!U444=置換コード!$I$18,38,入力シート!U444=置換コード!$I$19,41,入力シート!U444=置換コード!$I$20,42,入力シート!U444=置換コード!$I$21,43,入力シート!U444=置換コード!$I$22,44,入力シート!U444=置換コード!$I$23,51,入力シート!U444=置換コード!$I$24,52,入力シート!U444=置換コード!$I$25,53,入力シート!U444=置換コード!$I$26,54,入力シート!U444=置換コード!$I$27,55,入力シート!U444=置換コード!$I$28,61,入力シート!U444=置換コード!$I$29,62,入力シート!U444=置換コード!$I$30,63,入力シート!U444=置換コード!$I$31,64,入力シート!U444=置換コード!$I$32,65,入力シート!U444=置換コード!$I$33,66,入力シート!U444=置換コード!$I$34,71,入力シート!U444=置換コード!$I$35,72,入力シート!U444=置換コード!$I$36,73,入力シート!U444=置換コード!$I$37,74,入力シート!U444=置換コード!$I$38,75,入力シート!U444=置換コード!$I$39,76,入力シート!U444=置換コード!$I$40,77,入力シート!U444=置換コード!$I$41,78,入力シート!U444=置換コード!$I$42,79,入力シート!U444=置換コード!$I$43,81,入力シート!U444=置換コード!$I$44,82,入力シート!U444=置換コード!$I$45,83,入力シート!U444=置換コード!$I$46,84,入力シート!U444=置換コード!$I$47,85,入力シート!U444=置換コード!$I$48,86,入力シート!U444=置換コード!$I$49,87,入力シート!U444=置換コード!$I$50,88,入力シート!U444=置換コード!$I$51,90)</f>
        <v>#N/A</v>
      </c>
      <c r="Y418" s="83" t="e">
        <f t="shared" si="40"/>
        <v>#N/A</v>
      </c>
      <c r="Z418" s="83" t="str">
        <f>ASC(入力シート!T444)</f>
        <v/>
      </c>
      <c r="AA418" s="83" t="str">
        <f>ASC(入力シート!V444)</f>
        <v/>
      </c>
      <c r="AB418" s="83" t="str">
        <f>ASC(入力シート!W444)</f>
        <v/>
      </c>
      <c r="AC418" s="83" t="str">
        <f>ASC(入力シート!X444)</f>
        <v/>
      </c>
      <c r="AD418" s="83" t="str">
        <f>ASC(入力シート!S444)</f>
        <v/>
      </c>
      <c r="AE418" s="83" t="str">
        <f>IF(入力シート!D444=0,"",入力シート!D444)</f>
        <v/>
      </c>
      <c r="AF418" s="83">
        <f>IF(入力シート!G444="無し",1,2)</f>
        <v>2</v>
      </c>
      <c r="AG418" s="85" t="str">
        <f t="shared" ca="1" si="41"/>
        <v>20240213</v>
      </c>
      <c r="AH418" s="83">
        <f>IF(入力シート!Y444="有り",2,1)</f>
        <v>1</v>
      </c>
      <c r="AI418" s="83">
        <f>IF(入力シート!Z444="有り",2,1)</f>
        <v>1</v>
      </c>
      <c r="AJ418" s="83">
        <f>IF(入力シート!AA444="有り",2,1)</f>
        <v>1</v>
      </c>
      <c r="AK418" s="83">
        <f>IF(入力シート!AB444="有り",2,1)</f>
        <v>1</v>
      </c>
      <c r="AL418" s="83">
        <f>IF(入力シート!AC444="有り",2,1)</f>
        <v>1</v>
      </c>
      <c r="AM418" s="83">
        <f>IF(入力シート!AD444="有り",2,1)</f>
        <v>1</v>
      </c>
      <c r="AN418" s="83">
        <f>IF(入力シート!AE444="有り",2,1)</f>
        <v>1</v>
      </c>
      <c r="AO418" s="83">
        <f>IF(入力シート!H444="必要(\4,950)",1,0)</f>
        <v>0</v>
      </c>
    </row>
    <row r="419" spans="5:41" x14ac:dyDescent="0.4">
      <c r="E419" s="85" t="str">
        <f t="shared" ca="1" si="36"/>
        <v>20240213</v>
      </c>
      <c r="F419" s="83" t="str">
        <f>DBCS(入力シート!A445)</f>
        <v/>
      </c>
      <c r="G419" s="83" t="str">
        <f>(ASC(SUBSTITUTE(SUBSTITUTE(入力シート!B445,"　","")," ","")))</f>
        <v/>
      </c>
      <c r="H419" s="83" t="str">
        <f>ASC(入力シート!C445)</f>
        <v/>
      </c>
      <c r="I419" s="83" t="str">
        <f>IF(入力シート!E445=0,"",入力シート!E445)</f>
        <v/>
      </c>
      <c r="J419" s="83" t="str">
        <f>IF(入力シート!I445=0,"",入力シート!I445)</f>
        <v/>
      </c>
      <c r="K419" s="83" t="str">
        <f>DBCS(入力シート!K445)</f>
        <v/>
      </c>
      <c r="L419" s="83" t="str">
        <f>ASC(入力シート!L445)</f>
        <v/>
      </c>
      <c r="M419" s="83" t="e">
        <f>_xlfn.IFS(入力シート!J445=置換コード!$B$4,1,入力シート!J445=置換コード!$B$5,2,入力シート!J445=置換コード!$B$6,3,入力シート!J445=置換コード!$B$7,4,入力シート!J445=置換コード!$B$8,5,入力シート!J445=置換コード!$B$9,6,入力シート!J445=置換コード!$B$10,7,入力シート!J445=置換コード!$B$11,8,入力シート!J445=置換コード!$B$12,9,入力シート!J445=置換コード!$B$13,10)</f>
        <v>#N/A</v>
      </c>
      <c r="N419" s="83" t="e">
        <f>_xlfn.IFS(入力シート!F445=置換コード!$E$4,1,入力シート!F445=置換コード!$E$5,2)</f>
        <v>#N/A</v>
      </c>
      <c r="O419" s="83" t="e">
        <f t="shared" si="37"/>
        <v>#N/A</v>
      </c>
      <c r="P419" s="83" t="e">
        <f t="shared" si="38"/>
        <v>#N/A</v>
      </c>
      <c r="Q419" s="83" t="e">
        <f>_xlfn.IFS(入力シート!O445=置換コード!$I$4,11,入力シート!O445=置換コード!$I$5,21,入力シート!O445=置換コード!$I$6,22,入力シート!O445=置換コード!$I$7,23,入力シート!O445=置換コード!$I$8,24,入力シート!O445=置換コード!$I$9,25,入力シート!O445=置換コード!$I$10,26,入力シート!O445=置換コード!$I$11,31,入力シート!O445=置換コード!$I$12,32,入力シート!O445=置換コード!$I$13,33,入力シート!O445=置換コード!$I$14,34,入力シート!O445=置換コード!$I$15,35,入力シート!O445=置換コード!$I$16,36,入力シート!O445=置換コード!$I$17,37,入力シート!O445=置換コード!$I$18,38,入力シート!O445=置換コード!$I$19,41,入力シート!O445=置換コード!$I$20,42,入力シート!O445=置換コード!$I$21,43,入力シート!O445=置換コード!$I$22,44,入力シート!O445=置換コード!$I$23,51,入力シート!O445=置換コード!$I$24,52,入力シート!O445=置換コード!$I$25,53,入力シート!O445=置換コード!$I$26,54,入力シート!O445=置換コード!$I$27,55,入力シート!O445=置換コード!$I$28,61,入力シート!O445=置換コード!$I$29,62,入力シート!O445=置換コード!$I$30,63,入力シート!O445=置換コード!$I$31,64,入力シート!O445=置換コード!$I$32,65,入力シート!O445=置換コード!$I$33,66,入力シート!O445=置換コード!$I$34,71,入力シート!O445=置換コード!$I$35,72,入力シート!O445=置換コード!$I$36,73,入力シート!O445=置換コード!$I$37,74,入力シート!O445=置換コード!$I$38,75,入力シート!O445=置換コード!$I$39,76,入力シート!O445=置換コード!$I$40,77,入力シート!O445=置換コード!$I$41,78,入力シート!O445=置換コード!$I$42,79,入力シート!O445=置換コード!$I$43,81,入力シート!O445=置換コード!$I$44,82,入力シート!O445=置換コード!$I$45,83,入力シート!O445=置換コード!$I$46,84,入力シート!O445=置換コード!$I$47,85,入力シート!O445=置換コード!$I$48,86,入力シート!O445=置換コード!$I$49,87,入力シート!O445=置換コード!$I$50,88,入力シート!O445=置換コード!$I$51,90)</f>
        <v>#N/A</v>
      </c>
      <c r="R419" s="83" t="e">
        <f t="shared" si="39"/>
        <v>#N/A</v>
      </c>
      <c r="S419" s="83" t="str">
        <f>ASC(入力シート!N445)</f>
        <v/>
      </c>
      <c r="T419" s="83" t="str">
        <f>ASC(入力シート!P445)</f>
        <v/>
      </c>
      <c r="U419" s="83" t="str">
        <f>ASC(入力シート!Q445)</f>
        <v/>
      </c>
      <c r="V419" s="83" t="str">
        <f>ASC(入力シート!R445)</f>
        <v/>
      </c>
      <c r="W419" s="83" t="str">
        <f>ASC(入力シート!M445)</f>
        <v/>
      </c>
      <c r="X419" s="83" t="e">
        <f>_xlfn.IFS(入力シート!U445=置換コード!$I$4,11,入力シート!U445=置換コード!$I$5,21,入力シート!U445=置換コード!$I$6,22,入力シート!U445=置換コード!$I$7,23,入力シート!U445=置換コード!$I$8,24,入力シート!U445=置換コード!$I$9,25,入力シート!U445=置換コード!$I$10,26,入力シート!U445=置換コード!$I$11,31,入力シート!U445=置換コード!$I$12,32,入力シート!U445=置換コード!$I$13,33,入力シート!U445=置換コード!$I$14,34,入力シート!U445=置換コード!$I$15,35,入力シート!U445=置換コード!$I$16,36,入力シート!U445=置換コード!$I$17,37,入力シート!U445=置換コード!$I$18,38,入力シート!U445=置換コード!$I$19,41,入力シート!U445=置換コード!$I$20,42,入力シート!U445=置換コード!$I$21,43,入力シート!U445=置換コード!$I$22,44,入力シート!U445=置換コード!$I$23,51,入力シート!U445=置換コード!$I$24,52,入力シート!U445=置換コード!$I$25,53,入力シート!U445=置換コード!$I$26,54,入力シート!U445=置換コード!$I$27,55,入力シート!U445=置換コード!$I$28,61,入力シート!U445=置換コード!$I$29,62,入力シート!U445=置換コード!$I$30,63,入力シート!U445=置換コード!$I$31,64,入力シート!U445=置換コード!$I$32,65,入力シート!U445=置換コード!$I$33,66,入力シート!U445=置換コード!$I$34,71,入力シート!U445=置換コード!$I$35,72,入力シート!U445=置換コード!$I$36,73,入力シート!U445=置換コード!$I$37,74,入力シート!U445=置換コード!$I$38,75,入力シート!U445=置換コード!$I$39,76,入力シート!U445=置換コード!$I$40,77,入力シート!U445=置換コード!$I$41,78,入力シート!U445=置換コード!$I$42,79,入力シート!U445=置換コード!$I$43,81,入力シート!U445=置換コード!$I$44,82,入力シート!U445=置換コード!$I$45,83,入力シート!U445=置換コード!$I$46,84,入力シート!U445=置換コード!$I$47,85,入力シート!U445=置換コード!$I$48,86,入力シート!U445=置換コード!$I$49,87,入力シート!U445=置換コード!$I$50,88,入力シート!U445=置換コード!$I$51,90)</f>
        <v>#N/A</v>
      </c>
      <c r="Y419" s="83" t="e">
        <f t="shared" si="40"/>
        <v>#N/A</v>
      </c>
      <c r="Z419" s="83" t="str">
        <f>ASC(入力シート!T445)</f>
        <v/>
      </c>
      <c r="AA419" s="83" t="str">
        <f>ASC(入力シート!V445)</f>
        <v/>
      </c>
      <c r="AB419" s="83" t="str">
        <f>ASC(入力シート!W445)</f>
        <v/>
      </c>
      <c r="AC419" s="83" t="str">
        <f>ASC(入力シート!X445)</f>
        <v/>
      </c>
      <c r="AD419" s="83" t="str">
        <f>ASC(入力シート!S445)</f>
        <v/>
      </c>
      <c r="AE419" s="83" t="str">
        <f>IF(入力シート!D445=0,"",入力シート!D445)</f>
        <v/>
      </c>
      <c r="AF419" s="83">
        <f>IF(入力シート!G445="無し",1,2)</f>
        <v>2</v>
      </c>
      <c r="AG419" s="85" t="str">
        <f t="shared" ca="1" si="41"/>
        <v>20240213</v>
      </c>
      <c r="AH419" s="83">
        <f>IF(入力シート!Y445="有り",2,1)</f>
        <v>1</v>
      </c>
      <c r="AI419" s="83">
        <f>IF(入力シート!Z445="有り",2,1)</f>
        <v>1</v>
      </c>
      <c r="AJ419" s="83">
        <f>IF(入力シート!AA445="有り",2,1)</f>
        <v>1</v>
      </c>
      <c r="AK419" s="83">
        <f>IF(入力シート!AB445="有り",2,1)</f>
        <v>1</v>
      </c>
      <c r="AL419" s="83">
        <f>IF(入力シート!AC445="有り",2,1)</f>
        <v>1</v>
      </c>
      <c r="AM419" s="83">
        <f>IF(入力シート!AD445="有り",2,1)</f>
        <v>1</v>
      </c>
      <c r="AN419" s="83">
        <f>IF(入力シート!AE445="有り",2,1)</f>
        <v>1</v>
      </c>
      <c r="AO419" s="83">
        <f>IF(入力シート!H445="必要(\4,950)",1,0)</f>
        <v>0</v>
      </c>
    </row>
    <row r="420" spans="5:41" x14ac:dyDescent="0.4">
      <c r="E420" s="85" t="str">
        <f t="shared" ca="1" si="36"/>
        <v>20240213</v>
      </c>
      <c r="F420" s="83" t="str">
        <f>DBCS(入力シート!A446)</f>
        <v/>
      </c>
      <c r="G420" s="83" t="str">
        <f>(ASC(SUBSTITUTE(SUBSTITUTE(入力シート!B446,"　","")," ","")))</f>
        <v/>
      </c>
      <c r="H420" s="83" t="str">
        <f>ASC(入力シート!C446)</f>
        <v/>
      </c>
      <c r="I420" s="83" t="str">
        <f>IF(入力シート!E446=0,"",入力シート!E446)</f>
        <v/>
      </c>
      <c r="J420" s="83" t="str">
        <f>IF(入力シート!I446=0,"",入力シート!I446)</f>
        <v/>
      </c>
      <c r="K420" s="83" t="str">
        <f>DBCS(入力シート!K446)</f>
        <v/>
      </c>
      <c r="L420" s="83" t="str">
        <f>ASC(入力シート!L446)</f>
        <v/>
      </c>
      <c r="M420" s="83" t="e">
        <f>_xlfn.IFS(入力シート!J446=置換コード!$B$4,1,入力シート!J446=置換コード!$B$5,2,入力シート!J446=置換コード!$B$6,3,入力シート!J446=置換コード!$B$7,4,入力シート!J446=置換コード!$B$8,5,入力シート!J446=置換コード!$B$9,6,入力シート!J446=置換コード!$B$10,7,入力シート!J446=置換コード!$B$11,8,入力シート!J446=置換コード!$B$12,9,入力シート!J446=置換コード!$B$13,10)</f>
        <v>#N/A</v>
      </c>
      <c r="N420" s="83" t="e">
        <f>_xlfn.IFS(入力シート!F446=置換コード!$E$4,1,入力シート!F446=置換コード!$E$5,2)</f>
        <v>#N/A</v>
      </c>
      <c r="O420" s="83" t="e">
        <f t="shared" si="37"/>
        <v>#N/A</v>
      </c>
      <c r="P420" s="83" t="e">
        <f t="shared" si="38"/>
        <v>#N/A</v>
      </c>
      <c r="Q420" s="83" t="e">
        <f>_xlfn.IFS(入力シート!O446=置換コード!$I$4,11,入力シート!O446=置換コード!$I$5,21,入力シート!O446=置換コード!$I$6,22,入力シート!O446=置換コード!$I$7,23,入力シート!O446=置換コード!$I$8,24,入力シート!O446=置換コード!$I$9,25,入力シート!O446=置換コード!$I$10,26,入力シート!O446=置換コード!$I$11,31,入力シート!O446=置換コード!$I$12,32,入力シート!O446=置換コード!$I$13,33,入力シート!O446=置換コード!$I$14,34,入力シート!O446=置換コード!$I$15,35,入力シート!O446=置換コード!$I$16,36,入力シート!O446=置換コード!$I$17,37,入力シート!O446=置換コード!$I$18,38,入力シート!O446=置換コード!$I$19,41,入力シート!O446=置換コード!$I$20,42,入力シート!O446=置換コード!$I$21,43,入力シート!O446=置換コード!$I$22,44,入力シート!O446=置換コード!$I$23,51,入力シート!O446=置換コード!$I$24,52,入力シート!O446=置換コード!$I$25,53,入力シート!O446=置換コード!$I$26,54,入力シート!O446=置換コード!$I$27,55,入力シート!O446=置換コード!$I$28,61,入力シート!O446=置換コード!$I$29,62,入力シート!O446=置換コード!$I$30,63,入力シート!O446=置換コード!$I$31,64,入力シート!O446=置換コード!$I$32,65,入力シート!O446=置換コード!$I$33,66,入力シート!O446=置換コード!$I$34,71,入力シート!O446=置換コード!$I$35,72,入力シート!O446=置換コード!$I$36,73,入力シート!O446=置換コード!$I$37,74,入力シート!O446=置換コード!$I$38,75,入力シート!O446=置換コード!$I$39,76,入力シート!O446=置換コード!$I$40,77,入力シート!O446=置換コード!$I$41,78,入力シート!O446=置換コード!$I$42,79,入力シート!O446=置換コード!$I$43,81,入力シート!O446=置換コード!$I$44,82,入力シート!O446=置換コード!$I$45,83,入力シート!O446=置換コード!$I$46,84,入力シート!O446=置換コード!$I$47,85,入力シート!O446=置換コード!$I$48,86,入力シート!O446=置換コード!$I$49,87,入力シート!O446=置換コード!$I$50,88,入力シート!O446=置換コード!$I$51,90)</f>
        <v>#N/A</v>
      </c>
      <c r="R420" s="83" t="e">
        <f t="shared" si="39"/>
        <v>#N/A</v>
      </c>
      <c r="S420" s="83" t="str">
        <f>ASC(入力シート!N446)</f>
        <v/>
      </c>
      <c r="T420" s="83" t="str">
        <f>ASC(入力シート!P446)</f>
        <v/>
      </c>
      <c r="U420" s="83" t="str">
        <f>ASC(入力シート!Q446)</f>
        <v/>
      </c>
      <c r="V420" s="83" t="str">
        <f>ASC(入力シート!R446)</f>
        <v/>
      </c>
      <c r="W420" s="83" t="str">
        <f>ASC(入力シート!M446)</f>
        <v/>
      </c>
      <c r="X420" s="83" t="e">
        <f>_xlfn.IFS(入力シート!U446=置換コード!$I$4,11,入力シート!U446=置換コード!$I$5,21,入力シート!U446=置換コード!$I$6,22,入力シート!U446=置換コード!$I$7,23,入力シート!U446=置換コード!$I$8,24,入力シート!U446=置換コード!$I$9,25,入力シート!U446=置換コード!$I$10,26,入力シート!U446=置換コード!$I$11,31,入力シート!U446=置換コード!$I$12,32,入力シート!U446=置換コード!$I$13,33,入力シート!U446=置換コード!$I$14,34,入力シート!U446=置換コード!$I$15,35,入力シート!U446=置換コード!$I$16,36,入力シート!U446=置換コード!$I$17,37,入力シート!U446=置換コード!$I$18,38,入力シート!U446=置換コード!$I$19,41,入力シート!U446=置換コード!$I$20,42,入力シート!U446=置換コード!$I$21,43,入力シート!U446=置換コード!$I$22,44,入力シート!U446=置換コード!$I$23,51,入力シート!U446=置換コード!$I$24,52,入力シート!U446=置換コード!$I$25,53,入力シート!U446=置換コード!$I$26,54,入力シート!U446=置換コード!$I$27,55,入力シート!U446=置換コード!$I$28,61,入力シート!U446=置換コード!$I$29,62,入力シート!U446=置換コード!$I$30,63,入力シート!U446=置換コード!$I$31,64,入力シート!U446=置換コード!$I$32,65,入力シート!U446=置換コード!$I$33,66,入力シート!U446=置換コード!$I$34,71,入力シート!U446=置換コード!$I$35,72,入力シート!U446=置換コード!$I$36,73,入力シート!U446=置換コード!$I$37,74,入力シート!U446=置換コード!$I$38,75,入力シート!U446=置換コード!$I$39,76,入力シート!U446=置換コード!$I$40,77,入力シート!U446=置換コード!$I$41,78,入力シート!U446=置換コード!$I$42,79,入力シート!U446=置換コード!$I$43,81,入力シート!U446=置換コード!$I$44,82,入力シート!U446=置換コード!$I$45,83,入力シート!U446=置換コード!$I$46,84,入力シート!U446=置換コード!$I$47,85,入力シート!U446=置換コード!$I$48,86,入力シート!U446=置換コード!$I$49,87,入力シート!U446=置換コード!$I$50,88,入力シート!U446=置換コード!$I$51,90)</f>
        <v>#N/A</v>
      </c>
      <c r="Y420" s="83" t="e">
        <f t="shared" si="40"/>
        <v>#N/A</v>
      </c>
      <c r="Z420" s="83" t="str">
        <f>ASC(入力シート!T446)</f>
        <v/>
      </c>
      <c r="AA420" s="83" t="str">
        <f>ASC(入力シート!V446)</f>
        <v/>
      </c>
      <c r="AB420" s="83" t="str">
        <f>ASC(入力シート!W446)</f>
        <v/>
      </c>
      <c r="AC420" s="83" t="str">
        <f>ASC(入力シート!X446)</f>
        <v/>
      </c>
      <c r="AD420" s="83" t="str">
        <f>ASC(入力シート!S446)</f>
        <v/>
      </c>
      <c r="AE420" s="83" t="str">
        <f>IF(入力シート!D446=0,"",入力シート!D446)</f>
        <v/>
      </c>
      <c r="AF420" s="83">
        <f>IF(入力シート!G446="無し",1,2)</f>
        <v>2</v>
      </c>
      <c r="AG420" s="85" t="str">
        <f t="shared" ca="1" si="41"/>
        <v>20240213</v>
      </c>
      <c r="AH420" s="83">
        <f>IF(入力シート!Y446="有り",2,1)</f>
        <v>1</v>
      </c>
      <c r="AI420" s="83">
        <f>IF(入力シート!Z446="有り",2,1)</f>
        <v>1</v>
      </c>
      <c r="AJ420" s="83">
        <f>IF(入力シート!AA446="有り",2,1)</f>
        <v>1</v>
      </c>
      <c r="AK420" s="83">
        <f>IF(入力シート!AB446="有り",2,1)</f>
        <v>1</v>
      </c>
      <c r="AL420" s="83">
        <f>IF(入力シート!AC446="有り",2,1)</f>
        <v>1</v>
      </c>
      <c r="AM420" s="83">
        <f>IF(入力シート!AD446="有り",2,1)</f>
        <v>1</v>
      </c>
      <c r="AN420" s="83">
        <f>IF(入力シート!AE446="有り",2,1)</f>
        <v>1</v>
      </c>
      <c r="AO420" s="83">
        <f>IF(入力シート!H446="必要(\4,950)",1,0)</f>
        <v>0</v>
      </c>
    </row>
    <row r="421" spans="5:41" x14ac:dyDescent="0.4">
      <c r="E421" s="85" t="str">
        <f t="shared" ca="1" si="36"/>
        <v>20240213</v>
      </c>
      <c r="F421" s="83" t="str">
        <f>DBCS(入力シート!A447)</f>
        <v/>
      </c>
      <c r="G421" s="83" t="str">
        <f>(ASC(SUBSTITUTE(SUBSTITUTE(入力シート!B447,"　","")," ","")))</f>
        <v/>
      </c>
      <c r="H421" s="83" t="str">
        <f>ASC(入力シート!C447)</f>
        <v/>
      </c>
      <c r="I421" s="83" t="str">
        <f>IF(入力シート!E447=0,"",入力シート!E447)</f>
        <v/>
      </c>
      <c r="J421" s="83" t="str">
        <f>IF(入力シート!I447=0,"",入力シート!I447)</f>
        <v/>
      </c>
      <c r="K421" s="83" t="str">
        <f>DBCS(入力シート!K447)</f>
        <v/>
      </c>
      <c r="L421" s="83" t="str">
        <f>ASC(入力シート!L447)</f>
        <v/>
      </c>
      <c r="M421" s="83" t="e">
        <f>_xlfn.IFS(入力シート!J447=置換コード!$B$4,1,入力シート!J447=置換コード!$B$5,2,入力シート!J447=置換コード!$B$6,3,入力シート!J447=置換コード!$B$7,4,入力シート!J447=置換コード!$B$8,5,入力シート!J447=置換コード!$B$9,6,入力シート!J447=置換コード!$B$10,7,入力シート!J447=置換コード!$B$11,8,入力シート!J447=置換コード!$B$12,9,入力シート!J447=置換コード!$B$13,10)</f>
        <v>#N/A</v>
      </c>
      <c r="N421" s="83" t="e">
        <f>_xlfn.IFS(入力シート!F447=置換コード!$E$4,1,入力シート!F447=置換コード!$E$5,2)</f>
        <v>#N/A</v>
      </c>
      <c r="O421" s="83" t="e">
        <f t="shared" si="37"/>
        <v>#N/A</v>
      </c>
      <c r="P421" s="83" t="e">
        <f t="shared" si="38"/>
        <v>#N/A</v>
      </c>
      <c r="Q421" s="83" t="e">
        <f>_xlfn.IFS(入力シート!O447=置換コード!$I$4,11,入力シート!O447=置換コード!$I$5,21,入力シート!O447=置換コード!$I$6,22,入力シート!O447=置換コード!$I$7,23,入力シート!O447=置換コード!$I$8,24,入力シート!O447=置換コード!$I$9,25,入力シート!O447=置換コード!$I$10,26,入力シート!O447=置換コード!$I$11,31,入力シート!O447=置換コード!$I$12,32,入力シート!O447=置換コード!$I$13,33,入力シート!O447=置換コード!$I$14,34,入力シート!O447=置換コード!$I$15,35,入力シート!O447=置換コード!$I$16,36,入力シート!O447=置換コード!$I$17,37,入力シート!O447=置換コード!$I$18,38,入力シート!O447=置換コード!$I$19,41,入力シート!O447=置換コード!$I$20,42,入力シート!O447=置換コード!$I$21,43,入力シート!O447=置換コード!$I$22,44,入力シート!O447=置換コード!$I$23,51,入力シート!O447=置換コード!$I$24,52,入力シート!O447=置換コード!$I$25,53,入力シート!O447=置換コード!$I$26,54,入力シート!O447=置換コード!$I$27,55,入力シート!O447=置換コード!$I$28,61,入力シート!O447=置換コード!$I$29,62,入力シート!O447=置換コード!$I$30,63,入力シート!O447=置換コード!$I$31,64,入力シート!O447=置換コード!$I$32,65,入力シート!O447=置換コード!$I$33,66,入力シート!O447=置換コード!$I$34,71,入力シート!O447=置換コード!$I$35,72,入力シート!O447=置換コード!$I$36,73,入力シート!O447=置換コード!$I$37,74,入力シート!O447=置換コード!$I$38,75,入力シート!O447=置換コード!$I$39,76,入力シート!O447=置換コード!$I$40,77,入力シート!O447=置換コード!$I$41,78,入力シート!O447=置換コード!$I$42,79,入力シート!O447=置換コード!$I$43,81,入力シート!O447=置換コード!$I$44,82,入力シート!O447=置換コード!$I$45,83,入力シート!O447=置換コード!$I$46,84,入力シート!O447=置換コード!$I$47,85,入力シート!O447=置換コード!$I$48,86,入力シート!O447=置換コード!$I$49,87,入力シート!O447=置換コード!$I$50,88,入力シート!O447=置換コード!$I$51,90)</f>
        <v>#N/A</v>
      </c>
      <c r="R421" s="83" t="e">
        <f t="shared" si="39"/>
        <v>#N/A</v>
      </c>
      <c r="S421" s="83" t="str">
        <f>ASC(入力シート!N447)</f>
        <v/>
      </c>
      <c r="T421" s="83" t="str">
        <f>ASC(入力シート!P447)</f>
        <v/>
      </c>
      <c r="U421" s="83" t="str">
        <f>ASC(入力シート!Q447)</f>
        <v/>
      </c>
      <c r="V421" s="83" t="str">
        <f>ASC(入力シート!R447)</f>
        <v/>
      </c>
      <c r="W421" s="83" t="str">
        <f>ASC(入力シート!M447)</f>
        <v/>
      </c>
      <c r="X421" s="83" t="e">
        <f>_xlfn.IFS(入力シート!U447=置換コード!$I$4,11,入力シート!U447=置換コード!$I$5,21,入力シート!U447=置換コード!$I$6,22,入力シート!U447=置換コード!$I$7,23,入力シート!U447=置換コード!$I$8,24,入力シート!U447=置換コード!$I$9,25,入力シート!U447=置換コード!$I$10,26,入力シート!U447=置換コード!$I$11,31,入力シート!U447=置換コード!$I$12,32,入力シート!U447=置換コード!$I$13,33,入力シート!U447=置換コード!$I$14,34,入力シート!U447=置換コード!$I$15,35,入力シート!U447=置換コード!$I$16,36,入力シート!U447=置換コード!$I$17,37,入力シート!U447=置換コード!$I$18,38,入力シート!U447=置換コード!$I$19,41,入力シート!U447=置換コード!$I$20,42,入力シート!U447=置換コード!$I$21,43,入力シート!U447=置換コード!$I$22,44,入力シート!U447=置換コード!$I$23,51,入力シート!U447=置換コード!$I$24,52,入力シート!U447=置換コード!$I$25,53,入力シート!U447=置換コード!$I$26,54,入力シート!U447=置換コード!$I$27,55,入力シート!U447=置換コード!$I$28,61,入力シート!U447=置換コード!$I$29,62,入力シート!U447=置換コード!$I$30,63,入力シート!U447=置換コード!$I$31,64,入力シート!U447=置換コード!$I$32,65,入力シート!U447=置換コード!$I$33,66,入力シート!U447=置換コード!$I$34,71,入力シート!U447=置換コード!$I$35,72,入力シート!U447=置換コード!$I$36,73,入力シート!U447=置換コード!$I$37,74,入力シート!U447=置換コード!$I$38,75,入力シート!U447=置換コード!$I$39,76,入力シート!U447=置換コード!$I$40,77,入力シート!U447=置換コード!$I$41,78,入力シート!U447=置換コード!$I$42,79,入力シート!U447=置換コード!$I$43,81,入力シート!U447=置換コード!$I$44,82,入力シート!U447=置換コード!$I$45,83,入力シート!U447=置換コード!$I$46,84,入力シート!U447=置換コード!$I$47,85,入力シート!U447=置換コード!$I$48,86,入力シート!U447=置換コード!$I$49,87,入力シート!U447=置換コード!$I$50,88,入力シート!U447=置換コード!$I$51,90)</f>
        <v>#N/A</v>
      </c>
      <c r="Y421" s="83" t="e">
        <f t="shared" si="40"/>
        <v>#N/A</v>
      </c>
      <c r="Z421" s="83" t="str">
        <f>ASC(入力シート!T447)</f>
        <v/>
      </c>
      <c r="AA421" s="83" t="str">
        <f>ASC(入力シート!V447)</f>
        <v/>
      </c>
      <c r="AB421" s="83" t="str">
        <f>ASC(入力シート!W447)</f>
        <v/>
      </c>
      <c r="AC421" s="83" t="str">
        <f>ASC(入力シート!X447)</f>
        <v/>
      </c>
      <c r="AD421" s="83" t="str">
        <f>ASC(入力シート!S447)</f>
        <v/>
      </c>
      <c r="AE421" s="83" t="str">
        <f>IF(入力シート!D447=0,"",入力シート!D447)</f>
        <v/>
      </c>
      <c r="AF421" s="83">
        <f>IF(入力シート!G447="無し",1,2)</f>
        <v>2</v>
      </c>
      <c r="AG421" s="85" t="str">
        <f t="shared" ca="1" si="41"/>
        <v>20240213</v>
      </c>
      <c r="AH421" s="83">
        <f>IF(入力シート!Y447="有り",2,1)</f>
        <v>1</v>
      </c>
      <c r="AI421" s="83">
        <f>IF(入力シート!Z447="有り",2,1)</f>
        <v>1</v>
      </c>
      <c r="AJ421" s="83">
        <f>IF(入力シート!AA447="有り",2,1)</f>
        <v>1</v>
      </c>
      <c r="AK421" s="83">
        <f>IF(入力シート!AB447="有り",2,1)</f>
        <v>1</v>
      </c>
      <c r="AL421" s="83">
        <f>IF(入力シート!AC447="有り",2,1)</f>
        <v>1</v>
      </c>
      <c r="AM421" s="83">
        <f>IF(入力シート!AD447="有り",2,1)</f>
        <v>1</v>
      </c>
      <c r="AN421" s="83">
        <f>IF(入力シート!AE447="有り",2,1)</f>
        <v>1</v>
      </c>
      <c r="AO421" s="83">
        <f>IF(入力シート!H447="必要(\4,950)",1,0)</f>
        <v>0</v>
      </c>
    </row>
    <row r="422" spans="5:41" x14ac:dyDescent="0.4">
      <c r="E422" s="85" t="str">
        <f t="shared" ca="1" si="36"/>
        <v>20240213</v>
      </c>
      <c r="F422" s="83" t="str">
        <f>DBCS(入力シート!A448)</f>
        <v/>
      </c>
      <c r="G422" s="83" t="str">
        <f>(ASC(SUBSTITUTE(SUBSTITUTE(入力シート!B448,"　","")," ","")))</f>
        <v/>
      </c>
      <c r="H422" s="83" t="str">
        <f>ASC(入力シート!C448)</f>
        <v/>
      </c>
      <c r="I422" s="83" t="str">
        <f>IF(入力シート!E448=0,"",入力シート!E448)</f>
        <v/>
      </c>
      <c r="J422" s="83" t="str">
        <f>IF(入力シート!I448=0,"",入力シート!I448)</f>
        <v/>
      </c>
      <c r="K422" s="83" t="str">
        <f>DBCS(入力シート!K448)</f>
        <v/>
      </c>
      <c r="L422" s="83" t="str">
        <f>ASC(入力シート!L448)</f>
        <v/>
      </c>
      <c r="M422" s="83" t="e">
        <f>_xlfn.IFS(入力シート!J448=置換コード!$B$4,1,入力シート!J448=置換コード!$B$5,2,入力シート!J448=置換コード!$B$6,3,入力シート!J448=置換コード!$B$7,4,入力シート!J448=置換コード!$B$8,5,入力シート!J448=置換コード!$B$9,6,入力シート!J448=置換コード!$B$10,7,入力シート!J448=置換コード!$B$11,8,入力シート!J448=置換コード!$B$12,9,入力シート!J448=置換コード!$B$13,10)</f>
        <v>#N/A</v>
      </c>
      <c r="N422" s="83" t="e">
        <f>_xlfn.IFS(入力シート!F448=置換コード!$E$4,1,入力シート!F448=置換コード!$E$5,2)</f>
        <v>#N/A</v>
      </c>
      <c r="O422" s="83" t="e">
        <f t="shared" si="37"/>
        <v>#N/A</v>
      </c>
      <c r="P422" s="83" t="e">
        <f t="shared" si="38"/>
        <v>#N/A</v>
      </c>
      <c r="Q422" s="83" t="e">
        <f>_xlfn.IFS(入力シート!O448=置換コード!$I$4,11,入力シート!O448=置換コード!$I$5,21,入力シート!O448=置換コード!$I$6,22,入力シート!O448=置換コード!$I$7,23,入力シート!O448=置換コード!$I$8,24,入力シート!O448=置換コード!$I$9,25,入力シート!O448=置換コード!$I$10,26,入力シート!O448=置換コード!$I$11,31,入力シート!O448=置換コード!$I$12,32,入力シート!O448=置換コード!$I$13,33,入力シート!O448=置換コード!$I$14,34,入力シート!O448=置換コード!$I$15,35,入力シート!O448=置換コード!$I$16,36,入力シート!O448=置換コード!$I$17,37,入力シート!O448=置換コード!$I$18,38,入力シート!O448=置換コード!$I$19,41,入力シート!O448=置換コード!$I$20,42,入力シート!O448=置換コード!$I$21,43,入力シート!O448=置換コード!$I$22,44,入力シート!O448=置換コード!$I$23,51,入力シート!O448=置換コード!$I$24,52,入力シート!O448=置換コード!$I$25,53,入力シート!O448=置換コード!$I$26,54,入力シート!O448=置換コード!$I$27,55,入力シート!O448=置換コード!$I$28,61,入力シート!O448=置換コード!$I$29,62,入力シート!O448=置換コード!$I$30,63,入力シート!O448=置換コード!$I$31,64,入力シート!O448=置換コード!$I$32,65,入力シート!O448=置換コード!$I$33,66,入力シート!O448=置換コード!$I$34,71,入力シート!O448=置換コード!$I$35,72,入力シート!O448=置換コード!$I$36,73,入力シート!O448=置換コード!$I$37,74,入力シート!O448=置換コード!$I$38,75,入力シート!O448=置換コード!$I$39,76,入力シート!O448=置換コード!$I$40,77,入力シート!O448=置換コード!$I$41,78,入力シート!O448=置換コード!$I$42,79,入力シート!O448=置換コード!$I$43,81,入力シート!O448=置換コード!$I$44,82,入力シート!O448=置換コード!$I$45,83,入力シート!O448=置換コード!$I$46,84,入力シート!O448=置換コード!$I$47,85,入力シート!O448=置換コード!$I$48,86,入力シート!O448=置換コード!$I$49,87,入力シート!O448=置換コード!$I$50,88,入力シート!O448=置換コード!$I$51,90)</f>
        <v>#N/A</v>
      </c>
      <c r="R422" s="83" t="e">
        <f t="shared" si="39"/>
        <v>#N/A</v>
      </c>
      <c r="S422" s="83" t="str">
        <f>ASC(入力シート!N448)</f>
        <v/>
      </c>
      <c r="T422" s="83" t="str">
        <f>ASC(入力シート!P448)</f>
        <v/>
      </c>
      <c r="U422" s="83" t="str">
        <f>ASC(入力シート!Q448)</f>
        <v/>
      </c>
      <c r="V422" s="83" t="str">
        <f>ASC(入力シート!R448)</f>
        <v/>
      </c>
      <c r="W422" s="83" t="str">
        <f>ASC(入力シート!M448)</f>
        <v/>
      </c>
      <c r="X422" s="83" t="e">
        <f>_xlfn.IFS(入力シート!U448=置換コード!$I$4,11,入力シート!U448=置換コード!$I$5,21,入力シート!U448=置換コード!$I$6,22,入力シート!U448=置換コード!$I$7,23,入力シート!U448=置換コード!$I$8,24,入力シート!U448=置換コード!$I$9,25,入力シート!U448=置換コード!$I$10,26,入力シート!U448=置換コード!$I$11,31,入力シート!U448=置換コード!$I$12,32,入力シート!U448=置換コード!$I$13,33,入力シート!U448=置換コード!$I$14,34,入力シート!U448=置換コード!$I$15,35,入力シート!U448=置換コード!$I$16,36,入力シート!U448=置換コード!$I$17,37,入力シート!U448=置換コード!$I$18,38,入力シート!U448=置換コード!$I$19,41,入力シート!U448=置換コード!$I$20,42,入力シート!U448=置換コード!$I$21,43,入力シート!U448=置換コード!$I$22,44,入力シート!U448=置換コード!$I$23,51,入力シート!U448=置換コード!$I$24,52,入力シート!U448=置換コード!$I$25,53,入力シート!U448=置換コード!$I$26,54,入力シート!U448=置換コード!$I$27,55,入力シート!U448=置換コード!$I$28,61,入力シート!U448=置換コード!$I$29,62,入力シート!U448=置換コード!$I$30,63,入力シート!U448=置換コード!$I$31,64,入力シート!U448=置換コード!$I$32,65,入力シート!U448=置換コード!$I$33,66,入力シート!U448=置換コード!$I$34,71,入力シート!U448=置換コード!$I$35,72,入力シート!U448=置換コード!$I$36,73,入力シート!U448=置換コード!$I$37,74,入力シート!U448=置換コード!$I$38,75,入力シート!U448=置換コード!$I$39,76,入力シート!U448=置換コード!$I$40,77,入力シート!U448=置換コード!$I$41,78,入力シート!U448=置換コード!$I$42,79,入力シート!U448=置換コード!$I$43,81,入力シート!U448=置換コード!$I$44,82,入力シート!U448=置換コード!$I$45,83,入力シート!U448=置換コード!$I$46,84,入力シート!U448=置換コード!$I$47,85,入力シート!U448=置換コード!$I$48,86,入力シート!U448=置換コード!$I$49,87,入力シート!U448=置換コード!$I$50,88,入力シート!U448=置換コード!$I$51,90)</f>
        <v>#N/A</v>
      </c>
      <c r="Y422" s="83" t="e">
        <f t="shared" si="40"/>
        <v>#N/A</v>
      </c>
      <c r="Z422" s="83" t="str">
        <f>ASC(入力シート!T448)</f>
        <v/>
      </c>
      <c r="AA422" s="83" t="str">
        <f>ASC(入力シート!V448)</f>
        <v/>
      </c>
      <c r="AB422" s="83" t="str">
        <f>ASC(入力シート!W448)</f>
        <v/>
      </c>
      <c r="AC422" s="83" t="str">
        <f>ASC(入力シート!X448)</f>
        <v/>
      </c>
      <c r="AD422" s="83" t="str">
        <f>ASC(入力シート!S448)</f>
        <v/>
      </c>
      <c r="AE422" s="83" t="str">
        <f>IF(入力シート!D448=0,"",入力シート!D448)</f>
        <v/>
      </c>
      <c r="AF422" s="83">
        <f>IF(入力シート!G448="無し",1,2)</f>
        <v>2</v>
      </c>
      <c r="AG422" s="85" t="str">
        <f t="shared" ca="1" si="41"/>
        <v>20240213</v>
      </c>
      <c r="AH422" s="83">
        <f>IF(入力シート!Y448="有り",2,1)</f>
        <v>1</v>
      </c>
      <c r="AI422" s="83">
        <f>IF(入力シート!Z448="有り",2,1)</f>
        <v>1</v>
      </c>
      <c r="AJ422" s="83">
        <f>IF(入力シート!AA448="有り",2,1)</f>
        <v>1</v>
      </c>
      <c r="AK422" s="83">
        <f>IF(入力シート!AB448="有り",2,1)</f>
        <v>1</v>
      </c>
      <c r="AL422" s="83">
        <f>IF(入力シート!AC448="有り",2,1)</f>
        <v>1</v>
      </c>
      <c r="AM422" s="83">
        <f>IF(入力シート!AD448="有り",2,1)</f>
        <v>1</v>
      </c>
      <c r="AN422" s="83">
        <f>IF(入力シート!AE448="有り",2,1)</f>
        <v>1</v>
      </c>
      <c r="AO422" s="83">
        <f>IF(入力シート!H448="必要(\4,950)",1,0)</f>
        <v>0</v>
      </c>
    </row>
    <row r="423" spans="5:41" x14ac:dyDescent="0.4">
      <c r="E423" s="85" t="str">
        <f t="shared" ca="1" si="36"/>
        <v>20240213</v>
      </c>
      <c r="F423" s="83" t="str">
        <f>DBCS(入力シート!A449)</f>
        <v/>
      </c>
      <c r="G423" s="83" t="str">
        <f>(ASC(SUBSTITUTE(SUBSTITUTE(入力シート!B449,"　","")," ","")))</f>
        <v/>
      </c>
      <c r="H423" s="83" t="str">
        <f>ASC(入力シート!C449)</f>
        <v/>
      </c>
      <c r="I423" s="83" t="str">
        <f>IF(入力シート!E449=0,"",入力シート!E449)</f>
        <v/>
      </c>
      <c r="J423" s="83" t="str">
        <f>IF(入力シート!I449=0,"",入力シート!I449)</f>
        <v/>
      </c>
      <c r="K423" s="83" t="str">
        <f>DBCS(入力シート!K449)</f>
        <v/>
      </c>
      <c r="L423" s="83" t="str">
        <f>ASC(入力シート!L449)</f>
        <v/>
      </c>
      <c r="M423" s="83" t="e">
        <f>_xlfn.IFS(入力シート!J449=置換コード!$B$4,1,入力シート!J449=置換コード!$B$5,2,入力シート!J449=置換コード!$B$6,3,入力シート!J449=置換コード!$B$7,4,入力シート!J449=置換コード!$B$8,5,入力シート!J449=置換コード!$B$9,6,入力シート!J449=置換コード!$B$10,7,入力シート!J449=置換コード!$B$11,8,入力シート!J449=置換コード!$B$12,9,入力シート!J449=置換コード!$B$13,10)</f>
        <v>#N/A</v>
      </c>
      <c r="N423" s="83" t="e">
        <f>_xlfn.IFS(入力シート!F449=置換コード!$E$4,1,入力シート!F449=置換コード!$E$5,2)</f>
        <v>#N/A</v>
      </c>
      <c r="O423" s="83" t="e">
        <f t="shared" si="37"/>
        <v>#N/A</v>
      </c>
      <c r="P423" s="83" t="e">
        <f t="shared" si="38"/>
        <v>#N/A</v>
      </c>
      <c r="Q423" s="83" t="e">
        <f>_xlfn.IFS(入力シート!O449=置換コード!$I$4,11,入力シート!O449=置換コード!$I$5,21,入力シート!O449=置換コード!$I$6,22,入力シート!O449=置換コード!$I$7,23,入力シート!O449=置換コード!$I$8,24,入力シート!O449=置換コード!$I$9,25,入力シート!O449=置換コード!$I$10,26,入力シート!O449=置換コード!$I$11,31,入力シート!O449=置換コード!$I$12,32,入力シート!O449=置換コード!$I$13,33,入力シート!O449=置換コード!$I$14,34,入力シート!O449=置換コード!$I$15,35,入力シート!O449=置換コード!$I$16,36,入力シート!O449=置換コード!$I$17,37,入力シート!O449=置換コード!$I$18,38,入力シート!O449=置換コード!$I$19,41,入力シート!O449=置換コード!$I$20,42,入力シート!O449=置換コード!$I$21,43,入力シート!O449=置換コード!$I$22,44,入力シート!O449=置換コード!$I$23,51,入力シート!O449=置換コード!$I$24,52,入力シート!O449=置換コード!$I$25,53,入力シート!O449=置換コード!$I$26,54,入力シート!O449=置換コード!$I$27,55,入力シート!O449=置換コード!$I$28,61,入力シート!O449=置換コード!$I$29,62,入力シート!O449=置換コード!$I$30,63,入力シート!O449=置換コード!$I$31,64,入力シート!O449=置換コード!$I$32,65,入力シート!O449=置換コード!$I$33,66,入力シート!O449=置換コード!$I$34,71,入力シート!O449=置換コード!$I$35,72,入力シート!O449=置換コード!$I$36,73,入力シート!O449=置換コード!$I$37,74,入力シート!O449=置換コード!$I$38,75,入力シート!O449=置換コード!$I$39,76,入力シート!O449=置換コード!$I$40,77,入力シート!O449=置換コード!$I$41,78,入力シート!O449=置換コード!$I$42,79,入力シート!O449=置換コード!$I$43,81,入力シート!O449=置換コード!$I$44,82,入力シート!O449=置換コード!$I$45,83,入力シート!O449=置換コード!$I$46,84,入力シート!O449=置換コード!$I$47,85,入力シート!O449=置換コード!$I$48,86,入力シート!O449=置換コード!$I$49,87,入力シート!O449=置換コード!$I$50,88,入力シート!O449=置換コード!$I$51,90)</f>
        <v>#N/A</v>
      </c>
      <c r="R423" s="83" t="e">
        <f t="shared" si="39"/>
        <v>#N/A</v>
      </c>
      <c r="S423" s="83" t="str">
        <f>ASC(入力シート!N449)</f>
        <v/>
      </c>
      <c r="T423" s="83" t="str">
        <f>ASC(入力シート!P449)</f>
        <v/>
      </c>
      <c r="U423" s="83" t="str">
        <f>ASC(入力シート!Q449)</f>
        <v/>
      </c>
      <c r="V423" s="83" t="str">
        <f>ASC(入力シート!R449)</f>
        <v/>
      </c>
      <c r="W423" s="83" t="str">
        <f>ASC(入力シート!M449)</f>
        <v/>
      </c>
      <c r="X423" s="83" t="e">
        <f>_xlfn.IFS(入力シート!U449=置換コード!$I$4,11,入力シート!U449=置換コード!$I$5,21,入力シート!U449=置換コード!$I$6,22,入力シート!U449=置換コード!$I$7,23,入力シート!U449=置換コード!$I$8,24,入力シート!U449=置換コード!$I$9,25,入力シート!U449=置換コード!$I$10,26,入力シート!U449=置換コード!$I$11,31,入力シート!U449=置換コード!$I$12,32,入力シート!U449=置換コード!$I$13,33,入力シート!U449=置換コード!$I$14,34,入力シート!U449=置換コード!$I$15,35,入力シート!U449=置換コード!$I$16,36,入力シート!U449=置換コード!$I$17,37,入力シート!U449=置換コード!$I$18,38,入力シート!U449=置換コード!$I$19,41,入力シート!U449=置換コード!$I$20,42,入力シート!U449=置換コード!$I$21,43,入力シート!U449=置換コード!$I$22,44,入力シート!U449=置換コード!$I$23,51,入力シート!U449=置換コード!$I$24,52,入力シート!U449=置換コード!$I$25,53,入力シート!U449=置換コード!$I$26,54,入力シート!U449=置換コード!$I$27,55,入力シート!U449=置換コード!$I$28,61,入力シート!U449=置換コード!$I$29,62,入力シート!U449=置換コード!$I$30,63,入力シート!U449=置換コード!$I$31,64,入力シート!U449=置換コード!$I$32,65,入力シート!U449=置換コード!$I$33,66,入力シート!U449=置換コード!$I$34,71,入力シート!U449=置換コード!$I$35,72,入力シート!U449=置換コード!$I$36,73,入力シート!U449=置換コード!$I$37,74,入力シート!U449=置換コード!$I$38,75,入力シート!U449=置換コード!$I$39,76,入力シート!U449=置換コード!$I$40,77,入力シート!U449=置換コード!$I$41,78,入力シート!U449=置換コード!$I$42,79,入力シート!U449=置換コード!$I$43,81,入力シート!U449=置換コード!$I$44,82,入力シート!U449=置換コード!$I$45,83,入力シート!U449=置換コード!$I$46,84,入力シート!U449=置換コード!$I$47,85,入力シート!U449=置換コード!$I$48,86,入力シート!U449=置換コード!$I$49,87,入力シート!U449=置換コード!$I$50,88,入力シート!U449=置換コード!$I$51,90)</f>
        <v>#N/A</v>
      </c>
      <c r="Y423" s="83" t="e">
        <f t="shared" si="40"/>
        <v>#N/A</v>
      </c>
      <c r="Z423" s="83" t="str">
        <f>ASC(入力シート!T449)</f>
        <v/>
      </c>
      <c r="AA423" s="83" t="str">
        <f>ASC(入力シート!V449)</f>
        <v/>
      </c>
      <c r="AB423" s="83" t="str">
        <f>ASC(入力シート!W449)</f>
        <v/>
      </c>
      <c r="AC423" s="83" t="str">
        <f>ASC(入力シート!X449)</f>
        <v/>
      </c>
      <c r="AD423" s="83" t="str">
        <f>ASC(入力シート!S449)</f>
        <v/>
      </c>
      <c r="AE423" s="83" t="str">
        <f>IF(入力シート!D449=0,"",入力シート!D449)</f>
        <v/>
      </c>
      <c r="AF423" s="83">
        <f>IF(入力シート!G449="無し",1,2)</f>
        <v>2</v>
      </c>
      <c r="AG423" s="85" t="str">
        <f t="shared" ca="1" si="41"/>
        <v>20240213</v>
      </c>
      <c r="AH423" s="83">
        <f>IF(入力シート!Y449="有り",2,1)</f>
        <v>1</v>
      </c>
      <c r="AI423" s="83">
        <f>IF(入力シート!Z449="有り",2,1)</f>
        <v>1</v>
      </c>
      <c r="AJ423" s="83">
        <f>IF(入力シート!AA449="有り",2,1)</f>
        <v>1</v>
      </c>
      <c r="AK423" s="83">
        <f>IF(入力シート!AB449="有り",2,1)</f>
        <v>1</v>
      </c>
      <c r="AL423" s="83">
        <f>IF(入力シート!AC449="有り",2,1)</f>
        <v>1</v>
      </c>
      <c r="AM423" s="83">
        <f>IF(入力シート!AD449="有り",2,1)</f>
        <v>1</v>
      </c>
      <c r="AN423" s="83">
        <f>IF(入力シート!AE449="有り",2,1)</f>
        <v>1</v>
      </c>
      <c r="AO423" s="83">
        <f>IF(入力シート!H449="必要(\4,950)",1,0)</f>
        <v>0</v>
      </c>
    </row>
    <row r="424" spans="5:41" x14ac:dyDescent="0.4">
      <c r="E424" s="85" t="str">
        <f t="shared" ca="1" si="36"/>
        <v>20240213</v>
      </c>
      <c r="F424" s="83" t="str">
        <f>DBCS(入力シート!A450)</f>
        <v/>
      </c>
      <c r="G424" s="83" t="str">
        <f>(ASC(SUBSTITUTE(SUBSTITUTE(入力シート!B450,"　","")," ","")))</f>
        <v/>
      </c>
      <c r="H424" s="83" t="str">
        <f>ASC(入力シート!C450)</f>
        <v/>
      </c>
      <c r="I424" s="83" t="str">
        <f>IF(入力シート!E450=0,"",入力シート!E450)</f>
        <v/>
      </c>
      <c r="J424" s="83" t="str">
        <f>IF(入力シート!I450=0,"",入力シート!I450)</f>
        <v/>
      </c>
      <c r="K424" s="83" t="str">
        <f>DBCS(入力シート!K450)</f>
        <v/>
      </c>
      <c r="L424" s="83" t="str">
        <f>ASC(入力シート!L450)</f>
        <v/>
      </c>
      <c r="M424" s="83" t="e">
        <f>_xlfn.IFS(入力シート!J450=置換コード!$B$4,1,入力シート!J450=置換コード!$B$5,2,入力シート!J450=置換コード!$B$6,3,入力シート!J450=置換コード!$B$7,4,入力シート!J450=置換コード!$B$8,5,入力シート!J450=置換コード!$B$9,6,入力シート!J450=置換コード!$B$10,7,入力シート!J450=置換コード!$B$11,8,入力シート!J450=置換コード!$B$12,9,入力シート!J450=置換コード!$B$13,10)</f>
        <v>#N/A</v>
      </c>
      <c r="N424" s="83" t="e">
        <f>_xlfn.IFS(入力シート!F450=置換コード!$E$4,1,入力シート!F450=置換コード!$E$5,2)</f>
        <v>#N/A</v>
      </c>
      <c r="O424" s="83" t="e">
        <f t="shared" si="37"/>
        <v>#N/A</v>
      </c>
      <c r="P424" s="83" t="e">
        <f t="shared" si="38"/>
        <v>#N/A</v>
      </c>
      <c r="Q424" s="83" t="e">
        <f>_xlfn.IFS(入力シート!O450=置換コード!$I$4,11,入力シート!O450=置換コード!$I$5,21,入力シート!O450=置換コード!$I$6,22,入力シート!O450=置換コード!$I$7,23,入力シート!O450=置換コード!$I$8,24,入力シート!O450=置換コード!$I$9,25,入力シート!O450=置換コード!$I$10,26,入力シート!O450=置換コード!$I$11,31,入力シート!O450=置換コード!$I$12,32,入力シート!O450=置換コード!$I$13,33,入力シート!O450=置換コード!$I$14,34,入力シート!O450=置換コード!$I$15,35,入力シート!O450=置換コード!$I$16,36,入力シート!O450=置換コード!$I$17,37,入力シート!O450=置換コード!$I$18,38,入力シート!O450=置換コード!$I$19,41,入力シート!O450=置換コード!$I$20,42,入力シート!O450=置換コード!$I$21,43,入力シート!O450=置換コード!$I$22,44,入力シート!O450=置換コード!$I$23,51,入力シート!O450=置換コード!$I$24,52,入力シート!O450=置換コード!$I$25,53,入力シート!O450=置換コード!$I$26,54,入力シート!O450=置換コード!$I$27,55,入力シート!O450=置換コード!$I$28,61,入力シート!O450=置換コード!$I$29,62,入力シート!O450=置換コード!$I$30,63,入力シート!O450=置換コード!$I$31,64,入力シート!O450=置換コード!$I$32,65,入力シート!O450=置換コード!$I$33,66,入力シート!O450=置換コード!$I$34,71,入力シート!O450=置換コード!$I$35,72,入力シート!O450=置換コード!$I$36,73,入力シート!O450=置換コード!$I$37,74,入力シート!O450=置換コード!$I$38,75,入力シート!O450=置換コード!$I$39,76,入力シート!O450=置換コード!$I$40,77,入力シート!O450=置換コード!$I$41,78,入力シート!O450=置換コード!$I$42,79,入力シート!O450=置換コード!$I$43,81,入力シート!O450=置換コード!$I$44,82,入力シート!O450=置換コード!$I$45,83,入力シート!O450=置換コード!$I$46,84,入力シート!O450=置換コード!$I$47,85,入力シート!O450=置換コード!$I$48,86,入力シート!O450=置換コード!$I$49,87,入力シート!O450=置換コード!$I$50,88,入力シート!O450=置換コード!$I$51,90)</f>
        <v>#N/A</v>
      </c>
      <c r="R424" s="83" t="e">
        <f t="shared" si="39"/>
        <v>#N/A</v>
      </c>
      <c r="S424" s="83" t="str">
        <f>ASC(入力シート!N450)</f>
        <v/>
      </c>
      <c r="T424" s="83" t="str">
        <f>ASC(入力シート!P450)</f>
        <v/>
      </c>
      <c r="U424" s="83" t="str">
        <f>ASC(入力シート!Q450)</f>
        <v/>
      </c>
      <c r="V424" s="83" t="str">
        <f>ASC(入力シート!R450)</f>
        <v/>
      </c>
      <c r="W424" s="83" t="str">
        <f>ASC(入力シート!M450)</f>
        <v/>
      </c>
      <c r="X424" s="83" t="e">
        <f>_xlfn.IFS(入力シート!U450=置換コード!$I$4,11,入力シート!U450=置換コード!$I$5,21,入力シート!U450=置換コード!$I$6,22,入力シート!U450=置換コード!$I$7,23,入力シート!U450=置換コード!$I$8,24,入力シート!U450=置換コード!$I$9,25,入力シート!U450=置換コード!$I$10,26,入力シート!U450=置換コード!$I$11,31,入力シート!U450=置換コード!$I$12,32,入力シート!U450=置換コード!$I$13,33,入力シート!U450=置換コード!$I$14,34,入力シート!U450=置換コード!$I$15,35,入力シート!U450=置換コード!$I$16,36,入力シート!U450=置換コード!$I$17,37,入力シート!U450=置換コード!$I$18,38,入力シート!U450=置換コード!$I$19,41,入力シート!U450=置換コード!$I$20,42,入力シート!U450=置換コード!$I$21,43,入力シート!U450=置換コード!$I$22,44,入力シート!U450=置換コード!$I$23,51,入力シート!U450=置換コード!$I$24,52,入力シート!U450=置換コード!$I$25,53,入力シート!U450=置換コード!$I$26,54,入力シート!U450=置換コード!$I$27,55,入力シート!U450=置換コード!$I$28,61,入力シート!U450=置換コード!$I$29,62,入力シート!U450=置換コード!$I$30,63,入力シート!U450=置換コード!$I$31,64,入力シート!U450=置換コード!$I$32,65,入力シート!U450=置換コード!$I$33,66,入力シート!U450=置換コード!$I$34,71,入力シート!U450=置換コード!$I$35,72,入力シート!U450=置換コード!$I$36,73,入力シート!U450=置換コード!$I$37,74,入力シート!U450=置換コード!$I$38,75,入力シート!U450=置換コード!$I$39,76,入力シート!U450=置換コード!$I$40,77,入力シート!U450=置換コード!$I$41,78,入力シート!U450=置換コード!$I$42,79,入力シート!U450=置換コード!$I$43,81,入力シート!U450=置換コード!$I$44,82,入力シート!U450=置換コード!$I$45,83,入力シート!U450=置換コード!$I$46,84,入力シート!U450=置換コード!$I$47,85,入力シート!U450=置換コード!$I$48,86,入力シート!U450=置換コード!$I$49,87,入力シート!U450=置換コード!$I$50,88,入力シート!U450=置換コード!$I$51,90)</f>
        <v>#N/A</v>
      </c>
      <c r="Y424" s="83" t="e">
        <f t="shared" si="40"/>
        <v>#N/A</v>
      </c>
      <c r="Z424" s="83" t="str">
        <f>ASC(入力シート!T450)</f>
        <v/>
      </c>
      <c r="AA424" s="83" t="str">
        <f>ASC(入力シート!V450)</f>
        <v/>
      </c>
      <c r="AB424" s="83" t="str">
        <f>ASC(入力シート!W450)</f>
        <v/>
      </c>
      <c r="AC424" s="83" t="str">
        <f>ASC(入力シート!X450)</f>
        <v/>
      </c>
      <c r="AD424" s="83" t="str">
        <f>ASC(入力シート!S450)</f>
        <v/>
      </c>
      <c r="AE424" s="83" t="str">
        <f>IF(入力シート!D450=0,"",入力シート!D450)</f>
        <v/>
      </c>
      <c r="AF424" s="83">
        <f>IF(入力シート!G450="無し",1,2)</f>
        <v>2</v>
      </c>
      <c r="AG424" s="85" t="str">
        <f t="shared" ca="1" si="41"/>
        <v>20240213</v>
      </c>
      <c r="AH424" s="83">
        <f>IF(入力シート!Y450="有り",2,1)</f>
        <v>1</v>
      </c>
      <c r="AI424" s="83">
        <f>IF(入力シート!Z450="有り",2,1)</f>
        <v>1</v>
      </c>
      <c r="AJ424" s="83">
        <f>IF(入力シート!AA450="有り",2,1)</f>
        <v>1</v>
      </c>
      <c r="AK424" s="83">
        <f>IF(入力シート!AB450="有り",2,1)</f>
        <v>1</v>
      </c>
      <c r="AL424" s="83">
        <f>IF(入力シート!AC450="有り",2,1)</f>
        <v>1</v>
      </c>
      <c r="AM424" s="83">
        <f>IF(入力シート!AD450="有り",2,1)</f>
        <v>1</v>
      </c>
      <c r="AN424" s="83">
        <f>IF(入力シート!AE450="有り",2,1)</f>
        <v>1</v>
      </c>
      <c r="AO424" s="83">
        <f>IF(入力シート!H450="必要(\4,950)",1,0)</f>
        <v>0</v>
      </c>
    </row>
    <row r="425" spans="5:41" x14ac:dyDescent="0.4">
      <c r="E425" s="85" t="str">
        <f t="shared" ca="1" si="36"/>
        <v>20240213</v>
      </c>
      <c r="F425" s="83" t="str">
        <f>DBCS(入力シート!A451)</f>
        <v/>
      </c>
      <c r="G425" s="83" t="str">
        <f>(ASC(SUBSTITUTE(SUBSTITUTE(入力シート!B451,"　","")," ","")))</f>
        <v/>
      </c>
      <c r="H425" s="83" t="str">
        <f>ASC(入力シート!C451)</f>
        <v/>
      </c>
      <c r="I425" s="83" t="str">
        <f>IF(入力シート!E451=0,"",入力シート!E451)</f>
        <v/>
      </c>
      <c r="J425" s="83" t="str">
        <f>IF(入力シート!I451=0,"",入力シート!I451)</f>
        <v/>
      </c>
      <c r="K425" s="83" t="str">
        <f>DBCS(入力シート!K451)</f>
        <v/>
      </c>
      <c r="L425" s="83" t="str">
        <f>ASC(入力シート!L451)</f>
        <v/>
      </c>
      <c r="M425" s="83" t="e">
        <f>_xlfn.IFS(入力シート!J451=置換コード!$B$4,1,入力シート!J451=置換コード!$B$5,2,入力シート!J451=置換コード!$B$6,3,入力シート!J451=置換コード!$B$7,4,入力シート!J451=置換コード!$B$8,5,入力シート!J451=置換コード!$B$9,6,入力シート!J451=置換コード!$B$10,7,入力シート!J451=置換コード!$B$11,8,入力シート!J451=置換コード!$B$12,9,入力シート!J451=置換コード!$B$13,10)</f>
        <v>#N/A</v>
      </c>
      <c r="N425" s="83" t="e">
        <f>_xlfn.IFS(入力シート!F451=置換コード!$E$4,1,入力シート!F451=置換コード!$E$5,2)</f>
        <v>#N/A</v>
      </c>
      <c r="O425" s="83" t="e">
        <f t="shared" si="37"/>
        <v>#N/A</v>
      </c>
      <c r="P425" s="83" t="e">
        <f t="shared" si="38"/>
        <v>#N/A</v>
      </c>
      <c r="Q425" s="83" t="e">
        <f>_xlfn.IFS(入力シート!O451=置換コード!$I$4,11,入力シート!O451=置換コード!$I$5,21,入力シート!O451=置換コード!$I$6,22,入力シート!O451=置換コード!$I$7,23,入力シート!O451=置換コード!$I$8,24,入力シート!O451=置換コード!$I$9,25,入力シート!O451=置換コード!$I$10,26,入力シート!O451=置換コード!$I$11,31,入力シート!O451=置換コード!$I$12,32,入力シート!O451=置換コード!$I$13,33,入力シート!O451=置換コード!$I$14,34,入力シート!O451=置換コード!$I$15,35,入力シート!O451=置換コード!$I$16,36,入力シート!O451=置換コード!$I$17,37,入力シート!O451=置換コード!$I$18,38,入力シート!O451=置換コード!$I$19,41,入力シート!O451=置換コード!$I$20,42,入力シート!O451=置換コード!$I$21,43,入力シート!O451=置換コード!$I$22,44,入力シート!O451=置換コード!$I$23,51,入力シート!O451=置換コード!$I$24,52,入力シート!O451=置換コード!$I$25,53,入力シート!O451=置換コード!$I$26,54,入力シート!O451=置換コード!$I$27,55,入力シート!O451=置換コード!$I$28,61,入力シート!O451=置換コード!$I$29,62,入力シート!O451=置換コード!$I$30,63,入力シート!O451=置換コード!$I$31,64,入力シート!O451=置換コード!$I$32,65,入力シート!O451=置換コード!$I$33,66,入力シート!O451=置換コード!$I$34,71,入力シート!O451=置換コード!$I$35,72,入力シート!O451=置換コード!$I$36,73,入力シート!O451=置換コード!$I$37,74,入力シート!O451=置換コード!$I$38,75,入力シート!O451=置換コード!$I$39,76,入力シート!O451=置換コード!$I$40,77,入力シート!O451=置換コード!$I$41,78,入力シート!O451=置換コード!$I$42,79,入力シート!O451=置換コード!$I$43,81,入力シート!O451=置換コード!$I$44,82,入力シート!O451=置換コード!$I$45,83,入力シート!O451=置換コード!$I$46,84,入力シート!O451=置換コード!$I$47,85,入力シート!O451=置換コード!$I$48,86,入力シート!O451=置換コード!$I$49,87,入力シート!O451=置換コード!$I$50,88,入力シート!O451=置換コード!$I$51,90)</f>
        <v>#N/A</v>
      </c>
      <c r="R425" s="83" t="e">
        <f t="shared" si="39"/>
        <v>#N/A</v>
      </c>
      <c r="S425" s="83" t="str">
        <f>ASC(入力シート!N451)</f>
        <v/>
      </c>
      <c r="T425" s="83" t="str">
        <f>ASC(入力シート!P451)</f>
        <v/>
      </c>
      <c r="U425" s="83" t="str">
        <f>ASC(入力シート!Q451)</f>
        <v/>
      </c>
      <c r="V425" s="83" t="str">
        <f>ASC(入力シート!R451)</f>
        <v/>
      </c>
      <c r="W425" s="83" t="str">
        <f>ASC(入力シート!M451)</f>
        <v/>
      </c>
      <c r="X425" s="83" t="e">
        <f>_xlfn.IFS(入力シート!U451=置換コード!$I$4,11,入力シート!U451=置換コード!$I$5,21,入力シート!U451=置換コード!$I$6,22,入力シート!U451=置換コード!$I$7,23,入力シート!U451=置換コード!$I$8,24,入力シート!U451=置換コード!$I$9,25,入力シート!U451=置換コード!$I$10,26,入力シート!U451=置換コード!$I$11,31,入力シート!U451=置換コード!$I$12,32,入力シート!U451=置換コード!$I$13,33,入力シート!U451=置換コード!$I$14,34,入力シート!U451=置換コード!$I$15,35,入力シート!U451=置換コード!$I$16,36,入力シート!U451=置換コード!$I$17,37,入力シート!U451=置換コード!$I$18,38,入力シート!U451=置換コード!$I$19,41,入力シート!U451=置換コード!$I$20,42,入力シート!U451=置換コード!$I$21,43,入力シート!U451=置換コード!$I$22,44,入力シート!U451=置換コード!$I$23,51,入力シート!U451=置換コード!$I$24,52,入力シート!U451=置換コード!$I$25,53,入力シート!U451=置換コード!$I$26,54,入力シート!U451=置換コード!$I$27,55,入力シート!U451=置換コード!$I$28,61,入力シート!U451=置換コード!$I$29,62,入力シート!U451=置換コード!$I$30,63,入力シート!U451=置換コード!$I$31,64,入力シート!U451=置換コード!$I$32,65,入力シート!U451=置換コード!$I$33,66,入力シート!U451=置換コード!$I$34,71,入力シート!U451=置換コード!$I$35,72,入力シート!U451=置換コード!$I$36,73,入力シート!U451=置換コード!$I$37,74,入力シート!U451=置換コード!$I$38,75,入力シート!U451=置換コード!$I$39,76,入力シート!U451=置換コード!$I$40,77,入力シート!U451=置換コード!$I$41,78,入力シート!U451=置換コード!$I$42,79,入力シート!U451=置換コード!$I$43,81,入力シート!U451=置換コード!$I$44,82,入力シート!U451=置換コード!$I$45,83,入力シート!U451=置換コード!$I$46,84,入力シート!U451=置換コード!$I$47,85,入力シート!U451=置換コード!$I$48,86,入力シート!U451=置換コード!$I$49,87,入力シート!U451=置換コード!$I$50,88,入力シート!U451=置換コード!$I$51,90)</f>
        <v>#N/A</v>
      </c>
      <c r="Y425" s="83" t="e">
        <f t="shared" si="40"/>
        <v>#N/A</v>
      </c>
      <c r="Z425" s="83" t="str">
        <f>ASC(入力シート!T451)</f>
        <v/>
      </c>
      <c r="AA425" s="83" t="str">
        <f>ASC(入力シート!V451)</f>
        <v/>
      </c>
      <c r="AB425" s="83" t="str">
        <f>ASC(入力シート!W451)</f>
        <v/>
      </c>
      <c r="AC425" s="83" t="str">
        <f>ASC(入力シート!X451)</f>
        <v/>
      </c>
      <c r="AD425" s="83" t="str">
        <f>ASC(入力シート!S451)</f>
        <v/>
      </c>
      <c r="AE425" s="83" t="str">
        <f>IF(入力シート!D451=0,"",入力シート!D451)</f>
        <v/>
      </c>
      <c r="AF425" s="83">
        <f>IF(入力シート!G451="無し",1,2)</f>
        <v>2</v>
      </c>
      <c r="AG425" s="85" t="str">
        <f t="shared" ca="1" si="41"/>
        <v>20240213</v>
      </c>
      <c r="AH425" s="83">
        <f>IF(入力シート!Y451="有り",2,1)</f>
        <v>1</v>
      </c>
      <c r="AI425" s="83">
        <f>IF(入力シート!Z451="有り",2,1)</f>
        <v>1</v>
      </c>
      <c r="AJ425" s="83">
        <f>IF(入力シート!AA451="有り",2,1)</f>
        <v>1</v>
      </c>
      <c r="AK425" s="83">
        <f>IF(入力シート!AB451="有り",2,1)</f>
        <v>1</v>
      </c>
      <c r="AL425" s="83">
        <f>IF(入力シート!AC451="有り",2,1)</f>
        <v>1</v>
      </c>
      <c r="AM425" s="83">
        <f>IF(入力シート!AD451="有り",2,1)</f>
        <v>1</v>
      </c>
      <c r="AN425" s="83">
        <f>IF(入力シート!AE451="有り",2,1)</f>
        <v>1</v>
      </c>
      <c r="AO425" s="83">
        <f>IF(入力シート!H451="必要(\4,950)",1,0)</f>
        <v>0</v>
      </c>
    </row>
    <row r="426" spans="5:41" x14ac:dyDescent="0.4">
      <c r="E426" s="85" t="str">
        <f t="shared" ca="1" si="36"/>
        <v>20240213</v>
      </c>
      <c r="F426" s="83" t="str">
        <f>DBCS(入力シート!A452)</f>
        <v/>
      </c>
      <c r="G426" s="83" t="str">
        <f>(ASC(SUBSTITUTE(SUBSTITUTE(入力シート!B452,"　","")," ","")))</f>
        <v/>
      </c>
      <c r="H426" s="83" t="str">
        <f>ASC(入力シート!C452)</f>
        <v/>
      </c>
      <c r="I426" s="83" t="str">
        <f>IF(入力シート!E452=0,"",入力シート!E452)</f>
        <v/>
      </c>
      <c r="J426" s="83" t="str">
        <f>IF(入力シート!I452=0,"",入力シート!I452)</f>
        <v/>
      </c>
      <c r="K426" s="83" t="str">
        <f>DBCS(入力シート!K452)</f>
        <v/>
      </c>
      <c r="L426" s="83" t="str">
        <f>ASC(入力シート!L452)</f>
        <v/>
      </c>
      <c r="M426" s="83" t="e">
        <f>_xlfn.IFS(入力シート!J452=置換コード!$B$4,1,入力シート!J452=置換コード!$B$5,2,入力シート!J452=置換コード!$B$6,3,入力シート!J452=置換コード!$B$7,4,入力シート!J452=置換コード!$B$8,5,入力シート!J452=置換コード!$B$9,6,入力シート!J452=置換コード!$B$10,7,入力シート!J452=置換コード!$B$11,8,入力シート!J452=置換コード!$B$12,9,入力シート!J452=置換コード!$B$13,10)</f>
        <v>#N/A</v>
      </c>
      <c r="N426" s="83" t="e">
        <f>_xlfn.IFS(入力シート!F452=置換コード!$E$4,1,入力シート!F452=置換コード!$E$5,2)</f>
        <v>#N/A</v>
      </c>
      <c r="O426" s="83" t="e">
        <f t="shared" si="37"/>
        <v>#N/A</v>
      </c>
      <c r="P426" s="83" t="e">
        <f t="shared" si="38"/>
        <v>#N/A</v>
      </c>
      <c r="Q426" s="83" t="e">
        <f>_xlfn.IFS(入力シート!O452=置換コード!$I$4,11,入力シート!O452=置換コード!$I$5,21,入力シート!O452=置換コード!$I$6,22,入力シート!O452=置換コード!$I$7,23,入力シート!O452=置換コード!$I$8,24,入力シート!O452=置換コード!$I$9,25,入力シート!O452=置換コード!$I$10,26,入力シート!O452=置換コード!$I$11,31,入力シート!O452=置換コード!$I$12,32,入力シート!O452=置換コード!$I$13,33,入力シート!O452=置換コード!$I$14,34,入力シート!O452=置換コード!$I$15,35,入力シート!O452=置換コード!$I$16,36,入力シート!O452=置換コード!$I$17,37,入力シート!O452=置換コード!$I$18,38,入力シート!O452=置換コード!$I$19,41,入力シート!O452=置換コード!$I$20,42,入力シート!O452=置換コード!$I$21,43,入力シート!O452=置換コード!$I$22,44,入力シート!O452=置換コード!$I$23,51,入力シート!O452=置換コード!$I$24,52,入力シート!O452=置換コード!$I$25,53,入力シート!O452=置換コード!$I$26,54,入力シート!O452=置換コード!$I$27,55,入力シート!O452=置換コード!$I$28,61,入力シート!O452=置換コード!$I$29,62,入力シート!O452=置換コード!$I$30,63,入力シート!O452=置換コード!$I$31,64,入力シート!O452=置換コード!$I$32,65,入力シート!O452=置換コード!$I$33,66,入力シート!O452=置換コード!$I$34,71,入力シート!O452=置換コード!$I$35,72,入力シート!O452=置換コード!$I$36,73,入力シート!O452=置換コード!$I$37,74,入力シート!O452=置換コード!$I$38,75,入力シート!O452=置換コード!$I$39,76,入力シート!O452=置換コード!$I$40,77,入力シート!O452=置換コード!$I$41,78,入力シート!O452=置換コード!$I$42,79,入力シート!O452=置換コード!$I$43,81,入力シート!O452=置換コード!$I$44,82,入力シート!O452=置換コード!$I$45,83,入力シート!O452=置換コード!$I$46,84,入力シート!O452=置換コード!$I$47,85,入力シート!O452=置換コード!$I$48,86,入力シート!O452=置換コード!$I$49,87,入力シート!O452=置換コード!$I$50,88,入力シート!O452=置換コード!$I$51,90)</f>
        <v>#N/A</v>
      </c>
      <c r="R426" s="83" t="e">
        <f t="shared" si="39"/>
        <v>#N/A</v>
      </c>
      <c r="S426" s="83" t="str">
        <f>ASC(入力シート!N452)</f>
        <v/>
      </c>
      <c r="T426" s="83" t="str">
        <f>ASC(入力シート!P452)</f>
        <v/>
      </c>
      <c r="U426" s="83" t="str">
        <f>ASC(入力シート!Q452)</f>
        <v/>
      </c>
      <c r="V426" s="83" t="str">
        <f>ASC(入力シート!R452)</f>
        <v/>
      </c>
      <c r="W426" s="83" t="str">
        <f>ASC(入力シート!M452)</f>
        <v/>
      </c>
      <c r="X426" s="83" t="e">
        <f>_xlfn.IFS(入力シート!U452=置換コード!$I$4,11,入力シート!U452=置換コード!$I$5,21,入力シート!U452=置換コード!$I$6,22,入力シート!U452=置換コード!$I$7,23,入力シート!U452=置換コード!$I$8,24,入力シート!U452=置換コード!$I$9,25,入力シート!U452=置換コード!$I$10,26,入力シート!U452=置換コード!$I$11,31,入力シート!U452=置換コード!$I$12,32,入力シート!U452=置換コード!$I$13,33,入力シート!U452=置換コード!$I$14,34,入力シート!U452=置換コード!$I$15,35,入力シート!U452=置換コード!$I$16,36,入力シート!U452=置換コード!$I$17,37,入力シート!U452=置換コード!$I$18,38,入力シート!U452=置換コード!$I$19,41,入力シート!U452=置換コード!$I$20,42,入力シート!U452=置換コード!$I$21,43,入力シート!U452=置換コード!$I$22,44,入力シート!U452=置換コード!$I$23,51,入力シート!U452=置換コード!$I$24,52,入力シート!U452=置換コード!$I$25,53,入力シート!U452=置換コード!$I$26,54,入力シート!U452=置換コード!$I$27,55,入力シート!U452=置換コード!$I$28,61,入力シート!U452=置換コード!$I$29,62,入力シート!U452=置換コード!$I$30,63,入力シート!U452=置換コード!$I$31,64,入力シート!U452=置換コード!$I$32,65,入力シート!U452=置換コード!$I$33,66,入力シート!U452=置換コード!$I$34,71,入力シート!U452=置換コード!$I$35,72,入力シート!U452=置換コード!$I$36,73,入力シート!U452=置換コード!$I$37,74,入力シート!U452=置換コード!$I$38,75,入力シート!U452=置換コード!$I$39,76,入力シート!U452=置換コード!$I$40,77,入力シート!U452=置換コード!$I$41,78,入力シート!U452=置換コード!$I$42,79,入力シート!U452=置換コード!$I$43,81,入力シート!U452=置換コード!$I$44,82,入力シート!U452=置換コード!$I$45,83,入力シート!U452=置換コード!$I$46,84,入力シート!U452=置換コード!$I$47,85,入力シート!U452=置換コード!$I$48,86,入力シート!U452=置換コード!$I$49,87,入力シート!U452=置換コード!$I$50,88,入力シート!U452=置換コード!$I$51,90)</f>
        <v>#N/A</v>
      </c>
      <c r="Y426" s="83" t="e">
        <f t="shared" si="40"/>
        <v>#N/A</v>
      </c>
      <c r="Z426" s="83" t="str">
        <f>ASC(入力シート!T452)</f>
        <v/>
      </c>
      <c r="AA426" s="83" t="str">
        <f>ASC(入力シート!V452)</f>
        <v/>
      </c>
      <c r="AB426" s="83" t="str">
        <f>ASC(入力シート!W452)</f>
        <v/>
      </c>
      <c r="AC426" s="83" t="str">
        <f>ASC(入力シート!X452)</f>
        <v/>
      </c>
      <c r="AD426" s="83" t="str">
        <f>ASC(入力シート!S452)</f>
        <v/>
      </c>
      <c r="AE426" s="83" t="str">
        <f>IF(入力シート!D452=0,"",入力シート!D452)</f>
        <v/>
      </c>
      <c r="AF426" s="83">
        <f>IF(入力シート!G452="無し",1,2)</f>
        <v>2</v>
      </c>
      <c r="AG426" s="85" t="str">
        <f t="shared" ca="1" si="41"/>
        <v>20240213</v>
      </c>
      <c r="AH426" s="83">
        <f>IF(入力シート!Y452="有り",2,1)</f>
        <v>1</v>
      </c>
      <c r="AI426" s="83">
        <f>IF(入力シート!Z452="有り",2,1)</f>
        <v>1</v>
      </c>
      <c r="AJ426" s="83">
        <f>IF(入力シート!AA452="有り",2,1)</f>
        <v>1</v>
      </c>
      <c r="AK426" s="83">
        <f>IF(入力シート!AB452="有り",2,1)</f>
        <v>1</v>
      </c>
      <c r="AL426" s="83">
        <f>IF(入力シート!AC452="有り",2,1)</f>
        <v>1</v>
      </c>
      <c r="AM426" s="83">
        <f>IF(入力シート!AD452="有り",2,1)</f>
        <v>1</v>
      </c>
      <c r="AN426" s="83">
        <f>IF(入力シート!AE452="有り",2,1)</f>
        <v>1</v>
      </c>
      <c r="AO426" s="83">
        <f>IF(入力シート!H452="必要(\4,950)",1,0)</f>
        <v>0</v>
      </c>
    </row>
    <row r="427" spans="5:41" x14ac:dyDescent="0.4">
      <c r="E427" s="85" t="str">
        <f t="shared" ca="1" si="36"/>
        <v>20240213</v>
      </c>
      <c r="F427" s="83" t="str">
        <f>DBCS(入力シート!A453)</f>
        <v/>
      </c>
      <c r="G427" s="83" t="str">
        <f>(ASC(SUBSTITUTE(SUBSTITUTE(入力シート!B453,"　","")," ","")))</f>
        <v/>
      </c>
      <c r="H427" s="83" t="str">
        <f>ASC(入力シート!C453)</f>
        <v/>
      </c>
      <c r="I427" s="83" t="str">
        <f>IF(入力シート!E453=0,"",入力シート!E453)</f>
        <v/>
      </c>
      <c r="J427" s="83" t="str">
        <f>IF(入力シート!I453=0,"",入力シート!I453)</f>
        <v/>
      </c>
      <c r="K427" s="83" t="str">
        <f>DBCS(入力シート!K453)</f>
        <v/>
      </c>
      <c r="L427" s="83" t="str">
        <f>ASC(入力シート!L453)</f>
        <v/>
      </c>
      <c r="M427" s="83" t="e">
        <f>_xlfn.IFS(入力シート!J453=置換コード!$B$4,1,入力シート!J453=置換コード!$B$5,2,入力シート!J453=置換コード!$B$6,3,入力シート!J453=置換コード!$B$7,4,入力シート!J453=置換コード!$B$8,5,入力シート!J453=置換コード!$B$9,6,入力シート!J453=置換コード!$B$10,7,入力シート!J453=置換コード!$B$11,8,入力シート!J453=置換コード!$B$12,9,入力シート!J453=置換コード!$B$13,10)</f>
        <v>#N/A</v>
      </c>
      <c r="N427" s="83" t="e">
        <f>_xlfn.IFS(入力シート!F453=置換コード!$E$4,1,入力シート!F453=置換コード!$E$5,2)</f>
        <v>#N/A</v>
      </c>
      <c r="O427" s="83" t="e">
        <f t="shared" si="37"/>
        <v>#N/A</v>
      </c>
      <c r="P427" s="83" t="e">
        <f t="shared" si="38"/>
        <v>#N/A</v>
      </c>
      <c r="Q427" s="83" t="e">
        <f>_xlfn.IFS(入力シート!O453=置換コード!$I$4,11,入力シート!O453=置換コード!$I$5,21,入力シート!O453=置換コード!$I$6,22,入力シート!O453=置換コード!$I$7,23,入力シート!O453=置換コード!$I$8,24,入力シート!O453=置換コード!$I$9,25,入力シート!O453=置換コード!$I$10,26,入力シート!O453=置換コード!$I$11,31,入力シート!O453=置換コード!$I$12,32,入力シート!O453=置換コード!$I$13,33,入力シート!O453=置換コード!$I$14,34,入力シート!O453=置換コード!$I$15,35,入力シート!O453=置換コード!$I$16,36,入力シート!O453=置換コード!$I$17,37,入力シート!O453=置換コード!$I$18,38,入力シート!O453=置換コード!$I$19,41,入力シート!O453=置換コード!$I$20,42,入力シート!O453=置換コード!$I$21,43,入力シート!O453=置換コード!$I$22,44,入力シート!O453=置換コード!$I$23,51,入力シート!O453=置換コード!$I$24,52,入力シート!O453=置換コード!$I$25,53,入力シート!O453=置換コード!$I$26,54,入力シート!O453=置換コード!$I$27,55,入力シート!O453=置換コード!$I$28,61,入力シート!O453=置換コード!$I$29,62,入力シート!O453=置換コード!$I$30,63,入力シート!O453=置換コード!$I$31,64,入力シート!O453=置換コード!$I$32,65,入力シート!O453=置換コード!$I$33,66,入力シート!O453=置換コード!$I$34,71,入力シート!O453=置換コード!$I$35,72,入力シート!O453=置換コード!$I$36,73,入力シート!O453=置換コード!$I$37,74,入力シート!O453=置換コード!$I$38,75,入力シート!O453=置換コード!$I$39,76,入力シート!O453=置換コード!$I$40,77,入力シート!O453=置換コード!$I$41,78,入力シート!O453=置換コード!$I$42,79,入力シート!O453=置換コード!$I$43,81,入力シート!O453=置換コード!$I$44,82,入力シート!O453=置換コード!$I$45,83,入力シート!O453=置換コード!$I$46,84,入力シート!O453=置換コード!$I$47,85,入力シート!O453=置換コード!$I$48,86,入力シート!O453=置換コード!$I$49,87,入力シート!O453=置換コード!$I$50,88,入力シート!O453=置換コード!$I$51,90)</f>
        <v>#N/A</v>
      </c>
      <c r="R427" s="83" t="e">
        <f t="shared" si="39"/>
        <v>#N/A</v>
      </c>
      <c r="S427" s="83" t="str">
        <f>ASC(入力シート!N453)</f>
        <v/>
      </c>
      <c r="T427" s="83" t="str">
        <f>ASC(入力シート!P453)</f>
        <v/>
      </c>
      <c r="U427" s="83" t="str">
        <f>ASC(入力シート!Q453)</f>
        <v/>
      </c>
      <c r="V427" s="83" t="str">
        <f>ASC(入力シート!R453)</f>
        <v/>
      </c>
      <c r="W427" s="83" t="str">
        <f>ASC(入力シート!M453)</f>
        <v/>
      </c>
      <c r="X427" s="83" t="e">
        <f>_xlfn.IFS(入力シート!U453=置換コード!$I$4,11,入力シート!U453=置換コード!$I$5,21,入力シート!U453=置換コード!$I$6,22,入力シート!U453=置換コード!$I$7,23,入力シート!U453=置換コード!$I$8,24,入力シート!U453=置換コード!$I$9,25,入力シート!U453=置換コード!$I$10,26,入力シート!U453=置換コード!$I$11,31,入力シート!U453=置換コード!$I$12,32,入力シート!U453=置換コード!$I$13,33,入力シート!U453=置換コード!$I$14,34,入力シート!U453=置換コード!$I$15,35,入力シート!U453=置換コード!$I$16,36,入力シート!U453=置換コード!$I$17,37,入力シート!U453=置換コード!$I$18,38,入力シート!U453=置換コード!$I$19,41,入力シート!U453=置換コード!$I$20,42,入力シート!U453=置換コード!$I$21,43,入力シート!U453=置換コード!$I$22,44,入力シート!U453=置換コード!$I$23,51,入力シート!U453=置換コード!$I$24,52,入力シート!U453=置換コード!$I$25,53,入力シート!U453=置換コード!$I$26,54,入力シート!U453=置換コード!$I$27,55,入力シート!U453=置換コード!$I$28,61,入力シート!U453=置換コード!$I$29,62,入力シート!U453=置換コード!$I$30,63,入力シート!U453=置換コード!$I$31,64,入力シート!U453=置換コード!$I$32,65,入力シート!U453=置換コード!$I$33,66,入力シート!U453=置換コード!$I$34,71,入力シート!U453=置換コード!$I$35,72,入力シート!U453=置換コード!$I$36,73,入力シート!U453=置換コード!$I$37,74,入力シート!U453=置換コード!$I$38,75,入力シート!U453=置換コード!$I$39,76,入力シート!U453=置換コード!$I$40,77,入力シート!U453=置換コード!$I$41,78,入力シート!U453=置換コード!$I$42,79,入力シート!U453=置換コード!$I$43,81,入力シート!U453=置換コード!$I$44,82,入力シート!U453=置換コード!$I$45,83,入力シート!U453=置換コード!$I$46,84,入力シート!U453=置換コード!$I$47,85,入力シート!U453=置換コード!$I$48,86,入力シート!U453=置換コード!$I$49,87,入力シート!U453=置換コード!$I$50,88,入力シート!U453=置換コード!$I$51,90)</f>
        <v>#N/A</v>
      </c>
      <c r="Y427" s="83" t="e">
        <f t="shared" si="40"/>
        <v>#N/A</v>
      </c>
      <c r="Z427" s="83" t="str">
        <f>ASC(入力シート!T453)</f>
        <v/>
      </c>
      <c r="AA427" s="83" t="str">
        <f>ASC(入力シート!V453)</f>
        <v/>
      </c>
      <c r="AB427" s="83" t="str">
        <f>ASC(入力シート!W453)</f>
        <v/>
      </c>
      <c r="AC427" s="83" t="str">
        <f>ASC(入力シート!X453)</f>
        <v/>
      </c>
      <c r="AD427" s="83" t="str">
        <f>ASC(入力シート!S453)</f>
        <v/>
      </c>
      <c r="AE427" s="83" t="str">
        <f>IF(入力シート!D453=0,"",入力シート!D453)</f>
        <v/>
      </c>
      <c r="AF427" s="83">
        <f>IF(入力シート!G453="無し",1,2)</f>
        <v>2</v>
      </c>
      <c r="AG427" s="85" t="str">
        <f t="shared" ca="1" si="41"/>
        <v>20240213</v>
      </c>
      <c r="AH427" s="83">
        <f>IF(入力シート!Y453="有り",2,1)</f>
        <v>1</v>
      </c>
      <c r="AI427" s="83">
        <f>IF(入力シート!Z453="有り",2,1)</f>
        <v>1</v>
      </c>
      <c r="AJ427" s="83">
        <f>IF(入力シート!AA453="有り",2,1)</f>
        <v>1</v>
      </c>
      <c r="AK427" s="83">
        <f>IF(入力シート!AB453="有り",2,1)</f>
        <v>1</v>
      </c>
      <c r="AL427" s="83">
        <f>IF(入力シート!AC453="有り",2,1)</f>
        <v>1</v>
      </c>
      <c r="AM427" s="83">
        <f>IF(入力シート!AD453="有り",2,1)</f>
        <v>1</v>
      </c>
      <c r="AN427" s="83">
        <f>IF(入力シート!AE453="有り",2,1)</f>
        <v>1</v>
      </c>
      <c r="AO427" s="83">
        <f>IF(入力シート!H453="必要(\4,950)",1,0)</f>
        <v>0</v>
      </c>
    </row>
    <row r="428" spans="5:41" x14ac:dyDescent="0.4">
      <c r="E428" s="85" t="str">
        <f t="shared" ca="1" si="36"/>
        <v>20240213</v>
      </c>
      <c r="F428" s="83" t="str">
        <f>DBCS(入力シート!A454)</f>
        <v/>
      </c>
      <c r="G428" s="83" t="str">
        <f>(ASC(SUBSTITUTE(SUBSTITUTE(入力シート!B454,"　","")," ","")))</f>
        <v/>
      </c>
      <c r="H428" s="83" t="str">
        <f>ASC(入力シート!C454)</f>
        <v/>
      </c>
      <c r="I428" s="83" t="str">
        <f>IF(入力シート!E454=0,"",入力シート!E454)</f>
        <v/>
      </c>
      <c r="J428" s="83" t="str">
        <f>IF(入力シート!I454=0,"",入力シート!I454)</f>
        <v/>
      </c>
      <c r="K428" s="83" t="str">
        <f>DBCS(入力シート!K454)</f>
        <v/>
      </c>
      <c r="L428" s="83" t="str">
        <f>ASC(入力シート!L454)</f>
        <v/>
      </c>
      <c r="M428" s="83" t="e">
        <f>_xlfn.IFS(入力シート!J454=置換コード!$B$4,1,入力シート!J454=置換コード!$B$5,2,入力シート!J454=置換コード!$B$6,3,入力シート!J454=置換コード!$B$7,4,入力シート!J454=置換コード!$B$8,5,入力シート!J454=置換コード!$B$9,6,入力シート!J454=置換コード!$B$10,7,入力シート!J454=置換コード!$B$11,8,入力シート!J454=置換コード!$B$12,9,入力シート!J454=置換コード!$B$13,10)</f>
        <v>#N/A</v>
      </c>
      <c r="N428" s="83" t="e">
        <f>_xlfn.IFS(入力シート!F454=置換コード!$E$4,1,入力シート!F454=置換コード!$E$5,2)</f>
        <v>#N/A</v>
      </c>
      <c r="O428" s="83" t="e">
        <f t="shared" si="37"/>
        <v>#N/A</v>
      </c>
      <c r="P428" s="83" t="e">
        <f t="shared" si="38"/>
        <v>#N/A</v>
      </c>
      <c r="Q428" s="83" t="e">
        <f>_xlfn.IFS(入力シート!O454=置換コード!$I$4,11,入力シート!O454=置換コード!$I$5,21,入力シート!O454=置換コード!$I$6,22,入力シート!O454=置換コード!$I$7,23,入力シート!O454=置換コード!$I$8,24,入力シート!O454=置換コード!$I$9,25,入力シート!O454=置換コード!$I$10,26,入力シート!O454=置換コード!$I$11,31,入力シート!O454=置換コード!$I$12,32,入力シート!O454=置換コード!$I$13,33,入力シート!O454=置換コード!$I$14,34,入力シート!O454=置換コード!$I$15,35,入力シート!O454=置換コード!$I$16,36,入力シート!O454=置換コード!$I$17,37,入力シート!O454=置換コード!$I$18,38,入力シート!O454=置換コード!$I$19,41,入力シート!O454=置換コード!$I$20,42,入力シート!O454=置換コード!$I$21,43,入力シート!O454=置換コード!$I$22,44,入力シート!O454=置換コード!$I$23,51,入力シート!O454=置換コード!$I$24,52,入力シート!O454=置換コード!$I$25,53,入力シート!O454=置換コード!$I$26,54,入力シート!O454=置換コード!$I$27,55,入力シート!O454=置換コード!$I$28,61,入力シート!O454=置換コード!$I$29,62,入力シート!O454=置換コード!$I$30,63,入力シート!O454=置換コード!$I$31,64,入力シート!O454=置換コード!$I$32,65,入力シート!O454=置換コード!$I$33,66,入力シート!O454=置換コード!$I$34,71,入力シート!O454=置換コード!$I$35,72,入力シート!O454=置換コード!$I$36,73,入力シート!O454=置換コード!$I$37,74,入力シート!O454=置換コード!$I$38,75,入力シート!O454=置換コード!$I$39,76,入力シート!O454=置換コード!$I$40,77,入力シート!O454=置換コード!$I$41,78,入力シート!O454=置換コード!$I$42,79,入力シート!O454=置換コード!$I$43,81,入力シート!O454=置換コード!$I$44,82,入力シート!O454=置換コード!$I$45,83,入力シート!O454=置換コード!$I$46,84,入力シート!O454=置換コード!$I$47,85,入力シート!O454=置換コード!$I$48,86,入力シート!O454=置換コード!$I$49,87,入力シート!O454=置換コード!$I$50,88,入力シート!O454=置換コード!$I$51,90)</f>
        <v>#N/A</v>
      </c>
      <c r="R428" s="83" t="e">
        <f t="shared" si="39"/>
        <v>#N/A</v>
      </c>
      <c r="S428" s="83" t="str">
        <f>ASC(入力シート!N454)</f>
        <v/>
      </c>
      <c r="T428" s="83" t="str">
        <f>ASC(入力シート!P454)</f>
        <v/>
      </c>
      <c r="U428" s="83" t="str">
        <f>ASC(入力シート!Q454)</f>
        <v/>
      </c>
      <c r="V428" s="83" t="str">
        <f>ASC(入力シート!R454)</f>
        <v/>
      </c>
      <c r="W428" s="83" t="str">
        <f>ASC(入力シート!M454)</f>
        <v/>
      </c>
      <c r="X428" s="83" t="e">
        <f>_xlfn.IFS(入力シート!U454=置換コード!$I$4,11,入力シート!U454=置換コード!$I$5,21,入力シート!U454=置換コード!$I$6,22,入力シート!U454=置換コード!$I$7,23,入力シート!U454=置換コード!$I$8,24,入力シート!U454=置換コード!$I$9,25,入力シート!U454=置換コード!$I$10,26,入力シート!U454=置換コード!$I$11,31,入力シート!U454=置換コード!$I$12,32,入力シート!U454=置換コード!$I$13,33,入力シート!U454=置換コード!$I$14,34,入力シート!U454=置換コード!$I$15,35,入力シート!U454=置換コード!$I$16,36,入力シート!U454=置換コード!$I$17,37,入力シート!U454=置換コード!$I$18,38,入力シート!U454=置換コード!$I$19,41,入力シート!U454=置換コード!$I$20,42,入力シート!U454=置換コード!$I$21,43,入力シート!U454=置換コード!$I$22,44,入力シート!U454=置換コード!$I$23,51,入力シート!U454=置換コード!$I$24,52,入力シート!U454=置換コード!$I$25,53,入力シート!U454=置換コード!$I$26,54,入力シート!U454=置換コード!$I$27,55,入力シート!U454=置換コード!$I$28,61,入力シート!U454=置換コード!$I$29,62,入力シート!U454=置換コード!$I$30,63,入力シート!U454=置換コード!$I$31,64,入力シート!U454=置換コード!$I$32,65,入力シート!U454=置換コード!$I$33,66,入力シート!U454=置換コード!$I$34,71,入力シート!U454=置換コード!$I$35,72,入力シート!U454=置換コード!$I$36,73,入力シート!U454=置換コード!$I$37,74,入力シート!U454=置換コード!$I$38,75,入力シート!U454=置換コード!$I$39,76,入力シート!U454=置換コード!$I$40,77,入力シート!U454=置換コード!$I$41,78,入力シート!U454=置換コード!$I$42,79,入力シート!U454=置換コード!$I$43,81,入力シート!U454=置換コード!$I$44,82,入力シート!U454=置換コード!$I$45,83,入力シート!U454=置換コード!$I$46,84,入力シート!U454=置換コード!$I$47,85,入力シート!U454=置換コード!$I$48,86,入力シート!U454=置換コード!$I$49,87,入力シート!U454=置換コード!$I$50,88,入力シート!U454=置換コード!$I$51,90)</f>
        <v>#N/A</v>
      </c>
      <c r="Y428" s="83" t="e">
        <f t="shared" si="40"/>
        <v>#N/A</v>
      </c>
      <c r="Z428" s="83" t="str">
        <f>ASC(入力シート!T454)</f>
        <v/>
      </c>
      <c r="AA428" s="83" t="str">
        <f>ASC(入力シート!V454)</f>
        <v/>
      </c>
      <c r="AB428" s="83" t="str">
        <f>ASC(入力シート!W454)</f>
        <v/>
      </c>
      <c r="AC428" s="83" t="str">
        <f>ASC(入力シート!X454)</f>
        <v/>
      </c>
      <c r="AD428" s="83" t="str">
        <f>ASC(入力シート!S454)</f>
        <v/>
      </c>
      <c r="AE428" s="83" t="str">
        <f>IF(入力シート!D454=0,"",入力シート!D454)</f>
        <v/>
      </c>
      <c r="AF428" s="83">
        <f>IF(入力シート!G454="無し",1,2)</f>
        <v>2</v>
      </c>
      <c r="AG428" s="85" t="str">
        <f t="shared" ca="1" si="41"/>
        <v>20240213</v>
      </c>
      <c r="AH428" s="83">
        <f>IF(入力シート!Y454="有り",2,1)</f>
        <v>1</v>
      </c>
      <c r="AI428" s="83">
        <f>IF(入力シート!Z454="有り",2,1)</f>
        <v>1</v>
      </c>
      <c r="AJ428" s="83">
        <f>IF(入力シート!AA454="有り",2,1)</f>
        <v>1</v>
      </c>
      <c r="AK428" s="83">
        <f>IF(入力シート!AB454="有り",2,1)</f>
        <v>1</v>
      </c>
      <c r="AL428" s="83">
        <f>IF(入力シート!AC454="有り",2,1)</f>
        <v>1</v>
      </c>
      <c r="AM428" s="83">
        <f>IF(入力シート!AD454="有り",2,1)</f>
        <v>1</v>
      </c>
      <c r="AN428" s="83">
        <f>IF(入力シート!AE454="有り",2,1)</f>
        <v>1</v>
      </c>
      <c r="AO428" s="83">
        <f>IF(入力シート!H454="必要(\4,950)",1,0)</f>
        <v>0</v>
      </c>
    </row>
    <row r="429" spans="5:41" x14ac:dyDescent="0.4">
      <c r="E429" s="85" t="str">
        <f t="shared" ca="1" si="36"/>
        <v>20240213</v>
      </c>
      <c r="F429" s="83" t="str">
        <f>DBCS(入力シート!A455)</f>
        <v/>
      </c>
      <c r="G429" s="83" t="str">
        <f>(ASC(SUBSTITUTE(SUBSTITUTE(入力シート!B455,"　","")," ","")))</f>
        <v/>
      </c>
      <c r="H429" s="83" t="str">
        <f>ASC(入力シート!C455)</f>
        <v/>
      </c>
      <c r="I429" s="83" t="str">
        <f>IF(入力シート!E455=0,"",入力シート!E455)</f>
        <v/>
      </c>
      <c r="J429" s="83" t="str">
        <f>IF(入力シート!I455=0,"",入力シート!I455)</f>
        <v/>
      </c>
      <c r="K429" s="83" t="str">
        <f>DBCS(入力シート!K455)</f>
        <v/>
      </c>
      <c r="L429" s="83" t="str">
        <f>ASC(入力シート!L455)</f>
        <v/>
      </c>
      <c r="M429" s="83" t="e">
        <f>_xlfn.IFS(入力シート!J455=置換コード!$B$4,1,入力シート!J455=置換コード!$B$5,2,入力シート!J455=置換コード!$B$6,3,入力シート!J455=置換コード!$B$7,4,入力シート!J455=置換コード!$B$8,5,入力シート!J455=置換コード!$B$9,6,入力シート!J455=置換コード!$B$10,7,入力シート!J455=置換コード!$B$11,8,入力シート!J455=置換コード!$B$12,9,入力シート!J455=置換コード!$B$13,10)</f>
        <v>#N/A</v>
      </c>
      <c r="N429" s="83" t="e">
        <f>_xlfn.IFS(入力シート!F455=置換コード!$E$4,1,入力シート!F455=置換コード!$E$5,2)</f>
        <v>#N/A</v>
      </c>
      <c r="O429" s="83" t="e">
        <f t="shared" si="37"/>
        <v>#N/A</v>
      </c>
      <c r="P429" s="83" t="e">
        <f t="shared" si="38"/>
        <v>#N/A</v>
      </c>
      <c r="Q429" s="83" t="e">
        <f>_xlfn.IFS(入力シート!O455=置換コード!$I$4,11,入力シート!O455=置換コード!$I$5,21,入力シート!O455=置換コード!$I$6,22,入力シート!O455=置換コード!$I$7,23,入力シート!O455=置換コード!$I$8,24,入力シート!O455=置換コード!$I$9,25,入力シート!O455=置換コード!$I$10,26,入力シート!O455=置換コード!$I$11,31,入力シート!O455=置換コード!$I$12,32,入力シート!O455=置換コード!$I$13,33,入力シート!O455=置換コード!$I$14,34,入力シート!O455=置換コード!$I$15,35,入力シート!O455=置換コード!$I$16,36,入力シート!O455=置換コード!$I$17,37,入力シート!O455=置換コード!$I$18,38,入力シート!O455=置換コード!$I$19,41,入力シート!O455=置換コード!$I$20,42,入力シート!O455=置換コード!$I$21,43,入力シート!O455=置換コード!$I$22,44,入力シート!O455=置換コード!$I$23,51,入力シート!O455=置換コード!$I$24,52,入力シート!O455=置換コード!$I$25,53,入力シート!O455=置換コード!$I$26,54,入力シート!O455=置換コード!$I$27,55,入力シート!O455=置換コード!$I$28,61,入力シート!O455=置換コード!$I$29,62,入力シート!O455=置換コード!$I$30,63,入力シート!O455=置換コード!$I$31,64,入力シート!O455=置換コード!$I$32,65,入力シート!O455=置換コード!$I$33,66,入力シート!O455=置換コード!$I$34,71,入力シート!O455=置換コード!$I$35,72,入力シート!O455=置換コード!$I$36,73,入力シート!O455=置換コード!$I$37,74,入力シート!O455=置換コード!$I$38,75,入力シート!O455=置換コード!$I$39,76,入力シート!O455=置換コード!$I$40,77,入力シート!O455=置換コード!$I$41,78,入力シート!O455=置換コード!$I$42,79,入力シート!O455=置換コード!$I$43,81,入力シート!O455=置換コード!$I$44,82,入力シート!O455=置換コード!$I$45,83,入力シート!O455=置換コード!$I$46,84,入力シート!O455=置換コード!$I$47,85,入力シート!O455=置換コード!$I$48,86,入力シート!O455=置換コード!$I$49,87,入力シート!O455=置換コード!$I$50,88,入力シート!O455=置換コード!$I$51,90)</f>
        <v>#N/A</v>
      </c>
      <c r="R429" s="83" t="e">
        <f t="shared" si="39"/>
        <v>#N/A</v>
      </c>
      <c r="S429" s="83" t="str">
        <f>ASC(入力シート!N455)</f>
        <v/>
      </c>
      <c r="T429" s="83" t="str">
        <f>ASC(入力シート!P455)</f>
        <v/>
      </c>
      <c r="U429" s="83" t="str">
        <f>ASC(入力シート!Q455)</f>
        <v/>
      </c>
      <c r="V429" s="83" t="str">
        <f>ASC(入力シート!R455)</f>
        <v/>
      </c>
      <c r="W429" s="83" t="str">
        <f>ASC(入力シート!M455)</f>
        <v/>
      </c>
      <c r="X429" s="83" t="e">
        <f>_xlfn.IFS(入力シート!U455=置換コード!$I$4,11,入力シート!U455=置換コード!$I$5,21,入力シート!U455=置換コード!$I$6,22,入力シート!U455=置換コード!$I$7,23,入力シート!U455=置換コード!$I$8,24,入力シート!U455=置換コード!$I$9,25,入力シート!U455=置換コード!$I$10,26,入力シート!U455=置換コード!$I$11,31,入力シート!U455=置換コード!$I$12,32,入力シート!U455=置換コード!$I$13,33,入力シート!U455=置換コード!$I$14,34,入力シート!U455=置換コード!$I$15,35,入力シート!U455=置換コード!$I$16,36,入力シート!U455=置換コード!$I$17,37,入力シート!U455=置換コード!$I$18,38,入力シート!U455=置換コード!$I$19,41,入力シート!U455=置換コード!$I$20,42,入力シート!U455=置換コード!$I$21,43,入力シート!U455=置換コード!$I$22,44,入力シート!U455=置換コード!$I$23,51,入力シート!U455=置換コード!$I$24,52,入力シート!U455=置換コード!$I$25,53,入力シート!U455=置換コード!$I$26,54,入力シート!U455=置換コード!$I$27,55,入力シート!U455=置換コード!$I$28,61,入力シート!U455=置換コード!$I$29,62,入力シート!U455=置換コード!$I$30,63,入力シート!U455=置換コード!$I$31,64,入力シート!U455=置換コード!$I$32,65,入力シート!U455=置換コード!$I$33,66,入力シート!U455=置換コード!$I$34,71,入力シート!U455=置換コード!$I$35,72,入力シート!U455=置換コード!$I$36,73,入力シート!U455=置換コード!$I$37,74,入力シート!U455=置換コード!$I$38,75,入力シート!U455=置換コード!$I$39,76,入力シート!U455=置換コード!$I$40,77,入力シート!U455=置換コード!$I$41,78,入力シート!U455=置換コード!$I$42,79,入力シート!U455=置換コード!$I$43,81,入力シート!U455=置換コード!$I$44,82,入力シート!U455=置換コード!$I$45,83,入力シート!U455=置換コード!$I$46,84,入力シート!U455=置換コード!$I$47,85,入力シート!U455=置換コード!$I$48,86,入力シート!U455=置換コード!$I$49,87,入力シート!U455=置換コード!$I$50,88,入力シート!U455=置換コード!$I$51,90)</f>
        <v>#N/A</v>
      </c>
      <c r="Y429" s="83" t="e">
        <f t="shared" si="40"/>
        <v>#N/A</v>
      </c>
      <c r="Z429" s="83" t="str">
        <f>ASC(入力シート!T455)</f>
        <v/>
      </c>
      <c r="AA429" s="83" t="str">
        <f>ASC(入力シート!V455)</f>
        <v/>
      </c>
      <c r="AB429" s="83" t="str">
        <f>ASC(入力シート!W455)</f>
        <v/>
      </c>
      <c r="AC429" s="83" t="str">
        <f>ASC(入力シート!X455)</f>
        <v/>
      </c>
      <c r="AD429" s="83" t="str">
        <f>ASC(入力シート!S455)</f>
        <v/>
      </c>
      <c r="AE429" s="83" t="str">
        <f>IF(入力シート!D455=0,"",入力シート!D455)</f>
        <v/>
      </c>
      <c r="AF429" s="83">
        <f>IF(入力シート!G455="無し",1,2)</f>
        <v>2</v>
      </c>
      <c r="AG429" s="85" t="str">
        <f t="shared" ca="1" si="41"/>
        <v>20240213</v>
      </c>
      <c r="AH429" s="83">
        <f>IF(入力シート!Y455="有り",2,1)</f>
        <v>1</v>
      </c>
      <c r="AI429" s="83">
        <f>IF(入力シート!Z455="有り",2,1)</f>
        <v>1</v>
      </c>
      <c r="AJ429" s="83">
        <f>IF(入力シート!AA455="有り",2,1)</f>
        <v>1</v>
      </c>
      <c r="AK429" s="83">
        <f>IF(入力シート!AB455="有り",2,1)</f>
        <v>1</v>
      </c>
      <c r="AL429" s="83">
        <f>IF(入力シート!AC455="有り",2,1)</f>
        <v>1</v>
      </c>
      <c r="AM429" s="83">
        <f>IF(入力シート!AD455="有り",2,1)</f>
        <v>1</v>
      </c>
      <c r="AN429" s="83">
        <f>IF(入力シート!AE455="有り",2,1)</f>
        <v>1</v>
      </c>
      <c r="AO429" s="83">
        <f>IF(入力シート!H455="必要(\4,950)",1,0)</f>
        <v>0</v>
      </c>
    </row>
    <row r="430" spans="5:41" x14ac:dyDescent="0.4">
      <c r="E430" s="85" t="str">
        <f t="shared" ca="1" si="36"/>
        <v>20240213</v>
      </c>
      <c r="F430" s="83" t="str">
        <f>DBCS(入力シート!A456)</f>
        <v/>
      </c>
      <c r="G430" s="83" t="str">
        <f>(ASC(SUBSTITUTE(SUBSTITUTE(入力シート!B456,"　","")," ","")))</f>
        <v/>
      </c>
      <c r="H430" s="83" t="str">
        <f>ASC(入力シート!C456)</f>
        <v/>
      </c>
      <c r="I430" s="83" t="str">
        <f>IF(入力シート!E456=0,"",入力シート!E456)</f>
        <v/>
      </c>
      <c r="J430" s="83" t="str">
        <f>IF(入力シート!I456=0,"",入力シート!I456)</f>
        <v/>
      </c>
      <c r="K430" s="83" t="str">
        <f>DBCS(入力シート!K456)</f>
        <v/>
      </c>
      <c r="L430" s="83" t="str">
        <f>ASC(入力シート!L456)</f>
        <v/>
      </c>
      <c r="M430" s="83" t="e">
        <f>_xlfn.IFS(入力シート!J456=置換コード!$B$4,1,入力シート!J456=置換コード!$B$5,2,入力シート!J456=置換コード!$B$6,3,入力シート!J456=置換コード!$B$7,4,入力シート!J456=置換コード!$B$8,5,入力シート!J456=置換コード!$B$9,6,入力シート!J456=置換コード!$B$10,7,入力シート!J456=置換コード!$B$11,8,入力シート!J456=置換コード!$B$12,9,入力シート!J456=置換コード!$B$13,10)</f>
        <v>#N/A</v>
      </c>
      <c r="N430" s="83" t="e">
        <f>_xlfn.IFS(入力シート!F456=置換コード!$E$4,1,入力シート!F456=置換コード!$E$5,2)</f>
        <v>#N/A</v>
      </c>
      <c r="O430" s="83" t="e">
        <f t="shared" si="37"/>
        <v>#N/A</v>
      </c>
      <c r="P430" s="83" t="e">
        <f t="shared" si="38"/>
        <v>#N/A</v>
      </c>
      <c r="Q430" s="83" t="e">
        <f>_xlfn.IFS(入力シート!O456=置換コード!$I$4,11,入力シート!O456=置換コード!$I$5,21,入力シート!O456=置換コード!$I$6,22,入力シート!O456=置換コード!$I$7,23,入力シート!O456=置換コード!$I$8,24,入力シート!O456=置換コード!$I$9,25,入力シート!O456=置換コード!$I$10,26,入力シート!O456=置換コード!$I$11,31,入力シート!O456=置換コード!$I$12,32,入力シート!O456=置換コード!$I$13,33,入力シート!O456=置換コード!$I$14,34,入力シート!O456=置換コード!$I$15,35,入力シート!O456=置換コード!$I$16,36,入力シート!O456=置換コード!$I$17,37,入力シート!O456=置換コード!$I$18,38,入力シート!O456=置換コード!$I$19,41,入力シート!O456=置換コード!$I$20,42,入力シート!O456=置換コード!$I$21,43,入力シート!O456=置換コード!$I$22,44,入力シート!O456=置換コード!$I$23,51,入力シート!O456=置換コード!$I$24,52,入力シート!O456=置換コード!$I$25,53,入力シート!O456=置換コード!$I$26,54,入力シート!O456=置換コード!$I$27,55,入力シート!O456=置換コード!$I$28,61,入力シート!O456=置換コード!$I$29,62,入力シート!O456=置換コード!$I$30,63,入力シート!O456=置換コード!$I$31,64,入力シート!O456=置換コード!$I$32,65,入力シート!O456=置換コード!$I$33,66,入力シート!O456=置換コード!$I$34,71,入力シート!O456=置換コード!$I$35,72,入力シート!O456=置換コード!$I$36,73,入力シート!O456=置換コード!$I$37,74,入力シート!O456=置換コード!$I$38,75,入力シート!O456=置換コード!$I$39,76,入力シート!O456=置換コード!$I$40,77,入力シート!O456=置換コード!$I$41,78,入力シート!O456=置換コード!$I$42,79,入力シート!O456=置換コード!$I$43,81,入力シート!O456=置換コード!$I$44,82,入力シート!O456=置換コード!$I$45,83,入力シート!O456=置換コード!$I$46,84,入力シート!O456=置換コード!$I$47,85,入力シート!O456=置換コード!$I$48,86,入力シート!O456=置換コード!$I$49,87,入力シート!O456=置換コード!$I$50,88,入力シート!O456=置換コード!$I$51,90)</f>
        <v>#N/A</v>
      </c>
      <c r="R430" s="83" t="e">
        <f t="shared" si="39"/>
        <v>#N/A</v>
      </c>
      <c r="S430" s="83" t="str">
        <f>ASC(入力シート!N456)</f>
        <v/>
      </c>
      <c r="T430" s="83" t="str">
        <f>ASC(入力シート!P456)</f>
        <v/>
      </c>
      <c r="U430" s="83" t="str">
        <f>ASC(入力シート!Q456)</f>
        <v/>
      </c>
      <c r="V430" s="83" t="str">
        <f>ASC(入力シート!R456)</f>
        <v/>
      </c>
      <c r="W430" s="83" t="str">
        <f>ASC(入力シート!M456)</f>
        <v/>
      </c>
      <c r="X430" s="83" t="e">
        <f>_xlfn.IFS(入力シート!U456=置換コード!$I$4,11,入力シート!U456=置換コード!$I$5,21,入力シート!U456=置換コード!$I$6,22,入力シート!U456=置換コード!$I$7,23,入力シート!U456=置換コード!$I$8,24,入力シート!U456=置換コード!$I$9,25,入力シート!U456=置換コード!$I$10,26,入力シート!U456=置換コード!$I$11,31,入力シート!U456=置換コード!$I$12,32,入力シート!U456=置換コード!$I$13,33,入力シート!U456=置換コード!$I$14,34,入力シート!U456=置換コード!$I$15,35,入力シート!U456=置換コード!$I$16,36,入力シート!U456=置換コード!$I$17,37,入力シート!U456=置換コード!$I$18,38,入力シート!U456=置換コード!$I$19,41,入力シート!U456=置換コード!$I$20,42,入力シート!U456=置換コード!$I$21,43,入力シート!U456=置換コード!$I$22,44,入力シート!U456=置換コード!$I$23,51,入力シート!U456=置換コード!$I$24,52,入力シート!U456=置換コード!$I$25,53,入力シート!U456=置換コード!$I$26,54,入力シート!U456=置換コード!$I$27,55,入力シート!U456=置換コード!$I$28,61,入力シート!U456=置換コード!$I$29,62,入力シート!U456=置換コード!$I$30,63,入力シート!U456=置換コード!$I$31,64,入力シート!U456=置換コード!$I$32,65,入力シート!U456=置換コード!$I$33,66,入力シート!U456=置換コード!$I$34,71,入力シート!U456=置換コード!$I$35,72,入力シート!U456=置換コード!$I$36,73,入力シート!U456=置換コード!$I$37,74,入力シート!U456=置換コード!$I$38,75,入力シート!U456=置換コード!$I$39,76,入力シート!U456=置換コード!$I$40,77,入力シート!U456=置換コード!$I$41,78,入力シート!U456=置換コード!$I$42,79,入力シート!U456=置換コード!$I$43,81,入力シート!U456=置換コード!$I$44,82,入力シート!U456=置換コード!$I$45,83,入力シート!U456=置換コード!$I$46,84,入力シート!U456=置換コード!$I$47,85,入力シート!U456=置換コード!$I$48,86,入力シート!U456=置換コード!$I$49,87,入力シート!U456=置換コード!$I$50,88,入力シート!U456=置換コード!$I$51,90)</f>
        <v>#N/A</v>
      </c>
      <c r="Y430" s="83" t="e">
        <f t="shared" si="40"/>
        <v>#N/A</v>
      </c>
      <c r="Z430" s="83" t="str">
        <f>ASC(入力シート!T456)</f>
        <v/>
      </c>
      <c r="AA430" s="83" t="str">
        <f>ASC(入力シート!V456)</f>
        <v/>
      </c>
      <c r="AB430" s="83" t="str">
        <f>ASC(入力シート!W456)</f>
        <v/>
      </c>
      <c r="AC430" s="83" t="str">
        <f>ASC(入力シート!X456)</f>
        <v/>
      </c>
      <c r="AD430" s="83" t="str">
        <f>ASC(入力シート!S456)</f>
        <v/>
      </c>
      <c r="AE430" s="83" t="str">
        <f>IF(入力シート!D456=0,"",入力シート!D456)</f>
        <v/>
      </c>
      <c r="AF430" s="83">
        <f>IF(入力シート!G456="無し",1,2)</f>
        <v>2</v>
      </c>
      <c r="AG430" s="85" t="str">
        <f t="shared" ca="1" si="41"/>
        <v>20240213</v>
      </c>
      <c r="AH430" s="83">
        <f>IF(入力シート!Y456="有り",2,1)</f>
        <v>1</v>
      </c>
      <c r="AI430" s="83">
        <f>IF(入力シート!Z456="有り",2,1)</f>
        <v>1</v>
      </c>
      <c r="AJ430" s="83">
        <f>IF(入力シート!AA456="有り",2,1)</f>
        <v>1</v>
      </c>
      <c r="AK430" s="83">
        <f>IF(入力シート!AB456="有り",2,1)</f>
        <v>1</v>
      </c>
      <c r="AL430" s="83">
        <f>IF(入力シート!AC456="有り",2,1)</f>
        <v>1</v>
      </c>
      <c r="AM430" s="83">
        <f>IF(入力シート!AD456="有り",2,1)</f>
        <v>1</v>
      </c>
      <c r="AN430" s="83">
        <f>IF(入力シート!AE456="有り",2,1)</f>
        <v>1</v>
      </c>
      <c r="AO430" s="83">
        <f>IF(入力シート!H456="必要(\4,950)",1,0)</f>
        <v>0</v>
      </c>
    </row>
    <row r="431" spans="5:41" x14ac:dyDescent="0.4">
      <c r="E431" s="85" t="str">
        <f t="shared" ca="1" si="36"/>
        <v>20240213</v>
      </c>
      <c r="F431" s="83" t="str">
        <f>DBCS(入力シート!A457)</f>
        <v/>
      </c>
      <c r="G431" s="83" t="str">
        <f>(ASC(SUBSTITUTE(SUBSTITUTE(入力シート!B457,"　","")," ","")))</f>
        <v/>
      </c>
      <c r="H431" s="83" t="str">
        <f>ASC(入力シート!C457)</f>
        <v/>
      </c>
      <c r="I431" s="83" t="str">
        <f>IF(入力シート!E457=0,"",入力シート!E457)</f>
        <v/>
      </c>
      <c r="J431" s="83" t="str">
        <f>IF(入力シート!I457=0,"",入力シート!I457)</f>
        <v/>
      </c>
      <c r="K431" s="83" t="str">
        <f>DBCS(入力シート!K457)</f>
        <v/>
      </c>
      <c r="L431" s="83" t="str">
        <f>ASC(入力シート!L457)</f>
        <v/>
      </c>
      <c r="M431" s="83" t="e">
        <f>_xlfn.IFS(入力シート!J457=置換コード!$B$4,1,入力シート!J457=置換コード!$B$5,2,入力シート!J457=置換コード!$B$6,3,入力シート!J457=置換コード!$B$7,4,入力シート!J457=置換コード!$B$8,5,入力シート!J457=置換コード!$B$9,6,入力シート!J457=置換コード!$B$10,7,入力シート!J457=置換コード!$B$11,8,入力シート!J457=置換コード!$B$12,9,入力シート!J457=置換コード!$B$13,10)</f>
        <v>#N/A</v>
      </c>
      <c r="N431" s="83" t="e">
        <f>_xlfn.IFS(入力シート!F457=置換コード!$E$4,1,入力シート!F457=置換コード!$E$5,2)</f>
        <v>#N/A</v>
      </c>
      <c r="O431" s="83" t="e">
        <f t="shared" si="37"/>
        <v>#N/A</v>
      </c>
      <c r="P431" s="83" t="e">
        <f t="shared" si="38"/>
        <v>#N/A</v>
      </c>
      <c r="Q431" s="83" t="e">
        <f>_xlfn.IFS(入力シート!O457=置換コード!$I$4,11,入力シート!O457=置換コード!$I$5,21,入力シート!O457=置換コード!$I$6,22,入力シート!O457=置換コード!$I$7,23,入力シート!O457=置換コード!$I$8,24,入力シート!O457=置換コード!$I$9,25,入力シート!O457=置換コード!$I$10,26,入力シート!O457=置換コード!$I$11,31,入力シート!O457=置換コード!$I$12,32,入力シート!O457=置換コード!$I$13,33,入力シート!O457=置換コード!$I$14,34,入力シート!O457=置換コード!$I$15,35,入力シート!O457=置換コード!$I$16,36,入力シート!O457=置換コード!$I$17,37,入力シート!O457=置換コード!$I$18,38,入力シート!O457=置換コード!$I$19,41,入力シート!O457=置換コード!$I$20,42,入力シート!O457=置換コード!$I$21,43,入力シート!O457=置換コード!$I$22,44,入力シート!O457=置換コード!$I$23,51,入力シート!O457=置換コード!$I$24,52,入力シート!O457=置換コード!$I$25,53,入力シート!O457=置換コード!$I$26,54,入力シート!O457=置換コード!$I$27,55,入力シート!O457=置換コード!$I$28,61,入力シート!O457=置換コード!$I$29,62,入力シート!O457=置換コード!$I$30,63,入力シート!O457=置換コード!$I$31,64,入力シート!O457=置換コード!$I$32,65,入力シート!O457=置換コード!$I$33,66,入力シート!O457=置換コード!$I$34,71,入力シート!O457=置換コード!$I$35,72,入力シート!O457=置換コード!$I$36,73,入力シート!O457=置換コード!$I$37,74,入力シート!O457=置換コード!$I$38,75,入力シート!O457=置換コード!$I$39,76,入力シート!O457=置換コード!$I$40,77,入力シート!O457=置換コード!$I$41,78,入力シート!O457=置換コード!$I$42,79,入力シート!O457=置換コード!$I$43,81,入力シート!O457=置換コード!$I$44,82,入力シート!O457=置換コード!$I$45,83,入力シート!O457=置換コード!$I$46,84,入力シート!O457=置換コード!$I$47,85,入力シート!O457=置換コード!$I$48,86,入力シート!O457=置換コード!$I$49,87,入力シート!O457=置換コード!$I$50,88,入力シート!O457=置換コード!$I$51,90)</f>
        <v>#N/A</v>
      </c>
      <c r="R431" s="83" t="e">
        <f t="shared" si="39"/>
        <v>#N/A</v>
      </c>
      <c r="S431" s="83" t="str">
        <f>ASC(入力シート!N457)</f>
        <v/>
      </c>
      <c r="T431" s="83" t="str">
        <f>ASC(入力シート!P457)</f>
        <v/>
      </c>
      <c r="U431" s="83" t="str">
        <f>ASC(入力シート!Q457)</f>
        <v/>
      </c>
      <c r="V431" s="83" t="str">
        <f>ASC(入力シート!R457)</f>
        <v/>
      </c>
      <c r="W431" s="83" t="str">
        <f>ASC(入力シート!M457)</f>
        <v/>
      </c>
      <c r="X431" s="83" t="e">
        <f>_xlfn.IFS(入力シート!U457=置換コード!$I$4,11,入力シート!U457=置換コード!$I$5,21,入力シート!U457=置換コード!$I$6,22,入力シート!U457=置換コード!$I$7,23,入力シート!U457=置換コード!$I$8,24,入力シート!U457=置換コード!$I$9,25,入力シート!U457=置換コード!$I$10,26,入力シート!U457=置換コード!$I$11,31,入力シート!U457=置換コード!$I$12,32,入力シート!U457=置換コード!$I$13,33,入力シート!U457=置換コード!$I$14,34,入力シート!U457=置換コード!$I$15,35,入力シート!U457=置換コード!$I$16,36,入力シート!U457=置換コード!$I$17,37,入力シート!U457=置換コード!$I$18,38,入力シート!U457=置換コード!$I$19,41,入力シート!U457=置換コード!$I$20,42,入力シート!U457=置換コード!$I$21,43,入力シート!U457=置換コード!$I$22,44,入力シート!U457=置換コード!$I$23,51,入力シート!U457=置換コード!$I$24,52,入力シート!U457=置換コード!$I$25,53,入力シート!U457=置換コード!$I$26,54,入力シート!U457=置換コード!$I$27,55,入力シート!U457=置換コード!$I$28,61,入力シート!U457=置換コード!$I$29,62,入力シート!U457=置換コード!$I$30,63,入力シート!U457=置換コード!$I$31,64,入力シート!U457=置換コード!$I$32,65,入力シート!U457=置換コード!$I$33,66,入力シート!U457=置換コード!$I$34,71,入力シート!U457=置換コード!$I$35,72,入力シート!U457=置換コード!$I$36,73,入力シート!U457=置換コード!$I$37,74,入力シート!U457=置換コード!$I$38,75,入力シート!U457=置換コード!$I$39,76,入力シート!U457=置換コード!$I$40,77,入力シート!U457=置換コード!$I$41,78,入力シート!U457=置換コード!$I$42,79,入力シート!U457=置換コード!$I$43,81,入力シート!U457=置換コード!$I$44,82,入力シート!U457=置換コード!$I$45,83,入力シート!U457=置換コード!$I$46,84,入力シート!U457=置換コード!$I$47,85,入力シート!U457=置換コード!$I$48,86,入力シート!U457=置換コード!$I$49,87,入力シート!U457=置換コード!$I$50,88,入力シート!U457=置換コード!$I$51,90)</f>
        <v>#N/A</v>
      </c>
      <c r="Y431" s="83" t="e">
        <f t="shared" si="40"/>
        <v>#N/A</v>
      </c>
      <c r="Z431" s="83" t="str">
        <f>ASC(入力シート!T457)</f>
        <v/>
      </c>
      <c r="AA431" s="83" t="str">
        <f>ASC(入力シート!V457)</f>
        <v/>
      </c>
      <c r="AB431" s="83" t="str">
        <f>ASC(入力シート!W457)</f>
        <v/>
      </c>
      <c r="AC431" s="83" t="str">
        <f>ASC(入力シート!X457)</f>
        <v/>
      </c>
      <c r="AD431" s="83" t="str">
        <f>ASC(入力シート!S457)</f>
        <v/>
      </c>
      <c r="AE431" s="83" t="str">
        <f>IF(入力シート!D457=0,"",入力シート!D457)</f>
        <v/>
      </c>
      <c r="AF431" s="83">
        <f>IF(入力シート!G457="無し",1,2)</f>
        <v>2</v>
      </c>
      <c r="AG431" s="85" t="str">
        <f t="shared" ca="1" si="41"/>
        <v>20240213</v>
      </c>
      <c r="AH431" s="83">
        <f>IF(入力シート!Y457="有り",2,1)</f>
        <v>1</v>
      </c>
      <c r="AI431" s="83">
        <f>IF(入力シート!Z457="有り",2,1)</f>
        <v>1</v>
      </c>
      <c r="AJ431" s="83">
        <f>IF(入力シート!AA457="有り",2,1)</f>
        <v>1</v>
      </c>
      <c r="AK431" s="83">
        <f>IF(入力シート!AB457="有り",2,1)</f>
        <v>1</v>
      </c>
      <c r="AL431" s="83">
        <f>IF(入力シート!AC457="有り",2,1)</f>
        <v>1</v>
      </c>
      <c r="AM431" s="83">
        <f>IF(入力シート!AD457="有り",2,1)</f>
        <v>1</v>
      </c>
      <c r="AN431" s="83">
        <f>IF(入力シート!AE457="有り",2,1)</f>
        <v>1</v>
      </c>
      <c r="AO431" s="83">
        <f>IF(入力シート!H457="必要(\4,950)",1,0)</f>
        <v>0</v>
      </c>
    </row>
    <row r="432" spans="5:41" x14ac:dyDescent="0.4">
      <c r="E432" s="85" t="str">
        <f t="shared" ca="1" si="36"/>
        <v>20240213</v>
      </c>
      <c r="F432" s="83" t="str">
        <f>DBCS(入力シート!A458)</f>
        <v/>
      </c>
      <c r="G432" s="83" t="str">
        <f>(ASC(SUBSTITUTE(SUBSTITUTE(入力シート!B458,"　","")," ","")))</f>
        <v/>
      </c>
      <c r="H432" s="83" t="str">
        <f>ASC(入力シート!C458)</f>
        <v/>
      </c>
      <c r="I432" s="83" t="str">
        <f>IF(入力シート!E458=0,"",入力シート!E458)</f>
        <v/>
      </c>
      <c r="J432" s="83" t="str">
        <f>IF(入力シート!I458=0,"",入力シート!I458)</f>
        <v/>
      </c>
      <c r="K432" s="83" t="str">
        <f>DBCS(入力シート!K458)</f>
        <v/>
      </c>
      <c r="L432" s="83" t="str">
        <f>ASC(入力シート!L458)</f>
        <v/>
      </c>
      <c r="M432" s="83" t="e">
        <f>_xlfn.IFS(入力シート!J458=置換コード!$B$4,1,入力シート!J458=置換コード!$B$5,2,入力シート!J458=置換コード!$B$6,3,入力シート!J458=置換コード!$B$7,4,入力シート!J458=置換コード!$B$8,5,入力シート!J458=置換コード!$B$9,6,入力シート!J458=置換コード!$B$10,7,入力シート!J458=置換コード!$B$11,8,入力シート!J458=置換コード!$B$12,9,入力シート!J458=置換コード!$B$13,10)</f>
        <v>#N/A</v>
      </c>
      <c r="N432" s="83" t="e">
        <f>_xlfn.IFS(入力シート!F458=置換コード!$E$4,1,入力シート!F458=置換コード!$E$5,2)</f>
        <v>#N/A</v>
      </c>
      <c r="O432" s="83" t="e">
        <f t="shared" si="37"/>
        <v>#N/A</v>
      </c>
      <c r="P432" s="83" t="e">
        <f t="shared" si="38"/>
        <v>#N/A</v>
      </c>
      <c r="Q432" s="83" t="e">
        <f>_xlfn.IFS(入力シート!O458=置換コード!$I$4,11,入力シート!O458=置換コード!$I$5,21,入力シート!O458=置換コード!$I$6,22,入力シート!O458=置換コード!$I$7,23,入力シート!O458=置換コード!$I$8,24,入力シート!O458=置換コード!$I$9,25,入力シート!O458=置換コード!$I$10,26,入力シート!O458=置換コード!$I$11,31,入力シート!O458=置換コード!$I$12,32,入力シート!O458=置換コード!$I$13,33,入力シート!O458=置換コード!$I$14,34,入力シート!O458=置換コード!$I$15,35,入力シート!O458=置換コード!$I$16,36,入力シート!O458=置換コード!$I$17,37,入力シート!O458=置換コード!$I$18,38,入力シート!O458=置換コード!$I$19,41,入力シート!O458=置換コード!$I$20,42,入力シート!O458=置換コード!$I$21,43,入力シート!O458=置換コード!$I$22,44,入力シート!O458=置換コード!$I$23,51,入力シート!O458=置換コード!$I$24,52,入力シート!O458=置換コード!$I$25,53,入力シート!O458=置換コード!$I$26,54,入力シート!O458=置換コード!$I$27,55,入力シート!O458=置換コード!$I$28,61,入力シート!O458=置換コード!$I$29,62,入力シート!O458=置換コード!$I$30,63,入力シート!O458=置換コード!$I$31,64,入力シート!O458=置換コード!$I$32,65,入力シート!O458=置換コード!$I$33,66,入力シート!O458=置換コード!$I$34,71,入力シート!O458=置換コード!$I$35,72,入力シート!O458=置換コード!$I$36,73,入力シート!O458=置換コード!$I$37,74,入力シート!O458=置換コード!$I$38,75,入力シート!O458=置換コード!$I$39,76,入力シート!O458=置換コード!$I$40,77,入力シート!O458=置換コード!$I$41,78,入力シート!O458=置換コード!$I$42,79,入力シート!O458=置換コード!$I$43,81,入力シート!O458=置換コード!$I$44,82,入力シート!O458=置換コード!$I$45,83,入力シート!O458=置換コード!$I$46,84,入力シート!O458=置換コード!$I$47,85,入力シート!O458=置換コード!$I$48,86,入力シート!O458=置換コード!$I$49,87,入力シート!O458=置換コード!$I$50,88,入力シート!O458=置換コード!$I$51,90)</f>
        <v>#N/A</v>
      </c>
      <c r="R432" s="83" t="e">
        <f t="shared" si="39"/>
        <v>#N/A</v>
      </c>
      <c r="S432" s="83" t="str">
        <f>ASC(入力シート!N458)</f>
        <v/>
      </c>
      <c r="T432" s="83" t="str">
        <f>ASC(入力シート!P458)</f>
        <v/>
      </c>
      <c r="U432" s="83" t="str">
        <f>ASC(入力シート!Q458)</f>
        <v/>
      </c>
      <c r="V432" s="83" t="str">
        <f>ASC(入力シート!R458)</f>
        <v/>
      </c>
      <c r="W432" s="83" t="str">
        <f>ASC(入力シート!M458)</f>
        <v/>
      </c>
      <c r="X432" s="83" t="e">
        <f>_xlfn.IFS(入力シート!U458=置換コード!$I$4,11,入力シート!U458=置換コード!$I$5,21,入力シート!U458=置換コード!$I$6,22,入力シート!U458=置換コード!$I$7,23,入力シート!U458=置換コード!$I$8,24,入力シート!U458=置換コード!$I$9,25,入力シート!U458=置換コード!$I$10,26,入力シート!U458=置換コード!$I$11,31,入力シート!U458=置換コード!$I$12,32,入力シート!U458=置換コード!$I$13,33,入力シート!U458=置換コード!$I$14,34,入力シート!U458=置換コード!$I$15,35,入力シート!U458=置換コード!$I$16,36,入力シート!U458=置換コード!$I$17,37,入力シート!U458=置換コード!$I$18,38,入力シート!U458=置換コード!$I$19,41,入力シート!U458=置換コード!$I$20,42,入力シート!U458=置換コード!$I$21,43,入力シート!U458=置換コード!$I$22,44,入力シート!U458=置換コード!$I$23,51,入力シート!U458=置換コード!$I$24,52,入力シート!U458=置換コード!$I$25,53,入力シート!U458=置換コード!$I$26,54,入力シート!U458=置換コード!$I$27,55,入力シート!U458=置換コード!$I$28,61,入力シート!U458=置換コード!$I$29,62,入力シート!U458=置換コード!$I$30,63,入力シート!U458=置換コード!$I$31,64,入力シート!U458=置換コード!$I$32,65,入力シート!U458=置換コード!$I$33,66,入力シート!U458=置換コード!$I$34,71,入力シート!U458=置換コード!$I$35,72,入力シート!U458=置換コード!$I$36,73,入力シート!U458=置換コード!$I$37,74,入力シート!U458=置換コード!$I$38,75,入力シート!U458=置換コード!$I$39,76,入力シート!U458=置換コード!$I$40,77,入力シート!U458=置換コード!$I$41,78,入力シート!U458=置換コード!$I$42,79,入力シート!U458=置換コード!$I$43,81,入力シート!U458=置換コード!$I$44,82,入力シート!U458=置換コード!$I$45,83,入力シート!U458=置換コード!$I$46,84,入力シート!U458=置換コード!$I$47,85,入力シート!U458=置換コード!$I$48,86,入力シート!U458=置換コード!$I$49,87,入力シート!U458=置換コード!$I$50,88,入力シート!U458=置換コード!$I$51,90)</f>
        <v>#N/A</v>
      </c>
      <c r="Y432" s="83" t="e">
        <f t="shared" si="40"/>
        <v>#N/A</v>
      </c>
      <c r="Z432" s="83" t="str">
        <f>ASC(入力シート!T458)</f>
        <v/>
      </c>
      <c r="AA432" s="83" t="str">
        <f>ASC(入力シート!V458)</f>
        <v/>
      </c>
      <c r="AB432" s="83" t="str">
        <f>ASC(入力シート!W458)</f>
        <v/>
      </c>
      <c r="AC432" s="83" t="str">
        <f>ASC(入力シート!X458)</f>
        <v/>
      </c>
      <c r="AD432" s="83" t="str">
        <f>ASC(入力シート!S458)</f>
        <v/>
      </c>
      <c r="AE432" s="83" t="str">
        <f>IF(入力シート!D458=0,"",入力シート!D458)</f>
        <v/>
      </c>
      <c r="AF432" s="83">
        <f>IF(入力シート!G458="無し",1,2)</f>
        <v>2</v>
      </c>
      <c r="AG432" s="85" t="str">
        <f t="shared" ca="1" si="41"/>
        <v>20240213</v>
      </c>
      <c r="AH432" s="83">
        <f>IF(入力シート!Y458="有り",2,1)</f>
        <v>1</v>
      </c>
      <c r="AI432" s="83">
        <f>IF(入力シート!Z458="有り",2,1)</f>
        <v>1</v>
      </c>
      <c r="AJ432" s="83">
        <f>IF(入力シート!AA458="有り",2,1)</f>
        <v>1</v>
      </c>
      <c r="AK432" s="83">
        <f>IF(入力シート!AB458="有り",2,1)</f>
        <v>1</v>
      </c>
      <c r="AL432" s="83">
        <f>IF(入力シート!AC458="有り",2,1)</f>
        <v>1</v>
      </c>
      <c r="AM432" s="83">
        <f>IF(入力シート!AD458="有り",2,1)</f>
        <v>1</v>
      </c>
      <c r="AN432" s="83">
        <f>IF(入力シート!AE458="有り",2,1)</f>
        <v>1</v>
      </c>
      <c r="AO432" s="83">
        <f>IF(入力シート!H458="必要(\4,950)",1,0)</f>
        <v>0</v>
      </c>
    </row>
    <row r="433" spans="5:41" x14ac:dyDescent="0.4">
      <c r="E433" s="85" t="str">
        <f t="shared" ca="1" si="36"/>
        <v>20240213</v>
      </c>
      <c r="F433" s="83" t="str">
        <f>DBCS(入力シート!A459)</f>
        <v/>
      </c>
      <c r="G433" s="83" t="str">
        <f>(ASC(SUBSTITUTE(SUBSTITUTE(入力シート!B459,"　","")," ","")))</f>
        <v/>
      </c>
      <c r="H433" s="83" t="str">
        <f>ASC(入力シート!C459)</f>
        <v/>
      </c>
      <c r="I433" s="83" t="str">
        <f>IF(入力シート!E459=0,"",入力シート!E459)</f>
        <v/>
      </c>
      <c r="J433" s="83" t="str">
        <f>IF(入力シート!I459=0,"",入力シート!I459)</f>
        <v/>
      </c>
      <c r="K433" s="83" t="str">
        <f>DBCS(入力シート!K459)</f>
        <v/>
      </c>
      <c r="L433" s="83" t="str">
        <f>ASC(入力シート!L459)</f>
        <v/>
      </c>
      <c r="M433" s="83" t="e">
        <f>_xlfn.IFS(入力シート!J459=置換コード!$B$4,1,入力シート!J459=置換コード!$B$5,2,入力シート!J459=置換コード!$B$6,3,入力シート!J459=置換コード!$B$7,4,入力シート!J459=置換コード!$B$8,5,入力シート!J459=置換コード!$B$9,6,入力シート!J459=置換コード!$B$10,7,入力シート!J459=置換コード!$B$11,8,入力シート!J459=置換コード!$B$12,9,入力シート!J459=置換コード!$B$13,10)</f>
        <v>#N/A</v>
      </c>
      <c r="N433" s="83" t="e">
        <f>_xlfn.IFS(入力シート!F459=置換コード!$E$4,1,入力シート!F459=置換コード!$E$5,2)</f>
        <v>#N/A</v>
      </c>
      <c r="O433" s="83" t="e">
        <f t="shared" si="37"/>
        <v>#N/A</v>
      </c>
      <c r="P433" s="83" t="e">
        <f t="shared" si="38"/>
        <v>#N/A</v>
      </c>
      <c r="Q433" s="83" t="e">
        <f>_xlfn.IFS(入力シート!O459=置換コード!$I$4,11,入力シート!O459=置換コード!$I$5,21,入力シート!O459=置換コード!$I$6,22,入力シート!O459=置換コード!$I$7,23,入力シート!O459=置換コード!$I$8,24,入力シート!O459=置換コード!$I$9,25,入力シート!O459=置換コード!$I$10,26,入力シート!O459=置換コード!$I$11,31,入力シート!O459=置換コード!$I$12,32,入力シート!O459=置換コード!$I$13,33,入力シート!O459=置換コード!$I$14,34,入力シート!O459=置換コード!$I$15,35,入力シート!O459=置換コード!$I$16,36,入力シート!O459=置換コード!$I$17,37,入力シート!O459=置換コード!$I$18,38,入力シート!O459=置換コード!$I$19,41,入力シート!O459=置換コード!$I$20,42,入力シート!O459=置換コード!$I$21,43,入力シート!O459=置換コード!$I$22,44,入力シート!O459=置換コード!$I$23,51,入力シート!O459=置換コード!$I$24,52,入力シート!O459=置換コード!$I$25,53,入力シート!O459=置換コード!$I$26,54,入力シート!O459=置換コード!$I$27,55,入力シート!O459=置換コード!$I$28,61,入力シート!O459=置換コード!$I$29,62,入力シート!O459=置換コード!$I$30,63,入力シート!O459=置換コード!$I$31,64,入力シート!O459=置換コード!$I$32,65,入力シート!O459=置換コード!$I$33,66,入力シート!O459=置換コード!$I$34,71,入力シート!O459=置換コード!$I$35,72,入力シート!O459=置換コード!$I$36,73,入力シート!O459=置換コード!$I$37,74,入力シート!O459=置換コード!$I$38,75,入力シート!O459=置換コード!$I$39,76,入力シート!O459=置換コード!$I$40,77,入力シート!O459=置換コード!$I$41,78,入力シート!O459=置換コード!$I$42,79,入力シート!O459=置換コード!$I$43,81,入力シート!O459=置換コード!$I$44,82,入力シート!O459=置換コード!$I$45,83,入力シート!O459=置換コード!$I$46,84,入力シート!O459=置換コード!$I$47,85,入力シート!O459=置換コード!$I$48,86,入力シート!O459=置換コード!$I$49,87,入力シート!O459=置換コード!$I$50,88,入力シート!O459=置換コード!$I$51,90)</f>
        <v>#N/A</v>
      </c>
      <c r="R433" s="83" t="e">
        <f t="shared" si="39"/>
        <v>#N/A</v>
      </c>
      <c r="S433" s="83" t="str">
        <f>ASC(入力シート!N459)</f>
        <v/>
      </c>
      <c r="T433" s="83" t="str">
        <f>ASC(入力シート!P459)</f>
        <v/>
      </c>
      <c r="U433" s="83" t="str">
        <f>ASC(入力シート!Q459)</f>
        <v/>
      </c>
      <c r="V433" s="83" t="str">
        <f>ASC(入力シート!R459)</f>
        <v/>
      </c>
      <c r="W433" s="83" t="str">
        <f>ASC(入力シート!M459)</f>
        <v/>
      </c>
      <c r="X433" s="83" t="e">
        <f>_xlfn.IFS(入力シート!U459=置換コード!$I$4,11,入力シート!U459=置換コード!$I$5,21,入力シート!U459=置換コード!$I$6,22,入力シート!U459=置換コード!$I$7,23,入力シート!U459=置換コード!$I$8,24,入力シート!U459=置換コード!$I$9,25,入力シート!U459=置換コード!$I$10,26,入力シート!U459=置換コード!$I$11,31,入力シート!U459=置換コード!$I$12,32,入力シート!U459=置換コード!$I$13,33,入力シート!U459=置換コード!$I$14,34,入力シート!U459=置換コード!$I$15,35,入力シート!U459=置換コード!$I$16,36,入力シート!U459=置換コード!$I$17,37,入力シート!U459=置換コード!$I$18,38,入力シート!U459=置換コード!$I$19,41,入力シート!U459=置換コード!$I$20,42,入力シート!U459=置換コード!$I$21,43,入力シート!U459=置換コード!$I$22,44,入力シート!U459=置換コード!$I$23,51,入力シート!U459=置換コード!$I$24,52,入力シート!U459=置換コード!$I$25,53,入力シート!U459=置換コード!$I$26,54,入力シート!U459=置換コード!$I$27,55,入力シート!U459=置換コード!$I$28,61,入力シート!U459=置換コード!$I$29,62,入力シート!U459=置換コード!$I$30,63,入力シート!U459=置換コード!$I$31,64,入力シート!U459=置換コード!$I$32,65,入力シート!U459=置換コード!$I$33,66,入力シート!U459=置換コード!$I$34,71,入力シート!U459=置換コード!$I$35,72,入力シート!U459=置換コード!$I$36,73,入力シート!U459=置換コード!$I$37,74,入力シート!U459=置換コード!$I$38,75,入力シート!U459=置換コード!$I$39,76,入力シート!U459=置換コード!$I$40,77,入力シート!U459=置換コード!$I$41,78,入力シート!U459=置換コード!$I$42,79,入力シート!U459=置換コード!$I$43,81,入力シート!U459=置換コード!$I$44,82,入力シート!U459=置換コード!$I$45,83,入力シート!U459=置換コード!$I$46,84,入力シート!U459=置換コード!$I$47,85,入力シート!U459=置換コード!$I$48,86,入力シート!U459=置換コード!$I$49,87,入力シート!U459=置換コード!$I$50,88,入力シート!U459=置換コード!$I$51,90)</f>
        <v>#N/A</v>
      </c>
      <c r="Y433" s="83" t="e">
        <f t="shared" si="40"/>
        <v>#N/A</v>
      </c>
      <c r="Z433" s="83" t="str">
        <f>ASC(入力シート!T459)</f>
        <v/>
      </c>
      <c r="AA433" s="83" t="str">
        <f>ASC(入力シート!V459)</f>
        <v/>
      </c>
      <c r="AB433" s="83" t="str">
        <f>ASC(入力シート!W459)</f>
        <v/>
      </c>
      <c r="AC433" s="83" t="str">
        <f>ASC(入力シート!X459)</f>
        <v/>
      </c>
      <c r="AD433" s="83" t="str">
        <f>ASC(入力シート!S459)</f>
        <v/>
      </c>
      <c r="AE433" s="83" t="str">
        <f>IF(入力シート!D459=0,"",入力シート!D459)</f>
        <v/>
      </c>
      <c r="AF433" s="83">
        <f>IF(入力シート!G459="無し",1,2)</f>
        <v>2</v>
      </c>
      <c r="AG433" s="85" t="str">
        <f t="shared" ca="1" si="41"/>
        <v>20240213</v>
      </c>
      <c r="AH433" s="83">
        <f>IF(入力シート!Y459="有り",2,1)</f>
        <v>1</v>
      </c>
      <c r="AI433" s="83">
        <f>IF(入力シート!Z459="有り",2,1)</f>
        <v>1</v>
      </c>
      <c r="AJ433" s="83">
        <f>IF(入力シート!AA459="有り",2,1)</f>
        <v>1</v>
      </c>
      <c r="AK433" s="83">
        <f>IF(入力シート!AB459="有り",2,1)</f>
        <v>1</v>
      </c>
      <c r="AL433" s="83">
        <f>IF(入力シート!AC459="有り",2,1)</f>
        <v>1</v>
      </c>
      <c r="AM433" s="83">
        <f>IF(入力シート!AD459="有り",2,1)</f>
        <v>1</v>
      </c>
      <c r="AN433" s="83">
        <f>IF(入力シート!AE459="有り",2,1)</f>
        <v>1</v>
      </c>
      <c r="AO433" s="83">
        <f>IF(入力シート!H459="必要(\4,950)",1,0)</f>
        <v>0</v>
      </c>
    </row>
    <row r="434" spans="5:41" x14ac:dyDescent="0.4">
      <c r="E434" s="85" t="str">
        <f t="shared" ca="1" si="36"/>
        <v>20240213</v>
      </c>
      <c r="F434" s="83" t="str">
        <f>DBCS(入力シート!A460)</f>
        <v/>
      </c>
      <c r="G434" s="83" t="str">
        <f>(ASC(SUBSTITUTE(SUBSTITUTE(入力シート!B460,"　","")," ","")))</f>
        <v/>
      </c>
      <c r="H434" s="83" t="str">
        <f>ASC(入力シート!C460)</f>
        <v/>
      </c>
      <c r="I434" s="83" t="str">
        <f>IF(入力シート!E460=0,"",入力シート!E460)</f>
        <v/>
      </c>
      <c r="J434" s="83" t="str">
        <f>IF(入力シート!I460=0,"",入力シート!I460)</f>
        <v/>
      </c>
      <c r="K434" s="83" t="str">
        <f>DBCS(入力シート!K460)</f>
        <v/>
      </c>
      <c r="L434" s="83" t="str">
        <f>ASC(入力シート!L460)</f>
        <v/>
      </c>
      <c r="M434" s="83" t="e">
        <f>_xlfn.IFS(入力シート!J460=置換コード!$B$4,1,入力シート!J460=置換コード!$B$5,2,入力シート!J460=置換コード!$B$6,3,入力シート!J460=置換コード!$B$7,4,入力シート!J460=置換コード!$B$8,5,入力シート!J460=置換コード!$B$9,6,入力シート!J460=置換コード!$B$10,7,入力シート!J460=置換コード!$B$11,8,入力シート!J460=置換コード!$B$12,9,入力シート!J460=置換コード!$B$13,10)</f>
        <v>#N/A</v>
      </c>
      <c r="N434" s="83" t="e">
        <f>_xlfn.IFS(入力シート!F460=置換コード!$E$4,1,入力シート!F460=置換コード!$E$5,2)</f>
        <v>#N/A</v>
      </c>
      <c r="O434" s="83" t="e">
        <f t="shared" si="37"/>
        <v>#N/A</v>
      </c>
      <c r="P434" s="83" t="e">
        <f t="shared" si="38"/>
        <v>#N/A</v>
      </c>
      <c r="Q434" s="83" t="e">
        <f>_xlfn.IFS(入力シート!O460=置換コード!$I$4,11,入力シート!O460=置換コード!$I$5,21,入力シート!O460=置換コード!$I$6,22,入力シート!O460=置換コード!$I$7,23,入力シート!O460=置換コード!$I$8,24,入力シート!O460=置換コード!$I$9,25,入力シート!O460=置換コード!$I$10,26,入力シート!O460=置換コード!$I$11,31,入力シート!O460=置換コード!$I$12,32,入力シート!O460=置換コード!$I$13,33,入力シート!O460=置換コード!$I$14,34,入力シート!O460=置換コード!$I$15,35,入力シート!O460=置換コード!$I$16,36,入力シート!O460=置換コード!$I$17,37,入力シート!O460=置換コード!$I$18,38,入力シート!O460=置換コード!$I$19,41,入力シート!O460=置換コード!$I$20,42,入力シート!O460=置換コード!$I$21,43,入力シート!O460=置換コード!$I$22,44,入力シート!O460=置換コード!$I$23,51,入力シート!O460=置換コード!$I$24,52,入力シート!O460=置換コード!$I$25,53,入力シート!O460=置換コード!$I$26,54,入力シート!O460=置換コード!$I$27,55,入力シート!O460=置換コード!$I$28,61,入力シート!O460=置換コード!$I$29,62,入力シート!O460=置換コード!$I$30,63,入力シート!O460=置換コード!$I$31,64,入力シート!O460=置換コード!$I$32,65,入力シート!O460=置換コード!$I$33,66,入力シート!O460=置換コード!$I$34,71,入力シート!O460=置換コード!$I$35,72,入力シート!O460=置換コード!$I$36,73,入力シート!O460=置換コード!$I$37,74,入力シート!O460=置換コード!$I$38,75,入力シート!O460=置換コード!$I$39,76,入力シート!O460=置換コード!$I$40,77,入力シート!O460=置換コード!$I$41,78,入力シート!O460=置換コード!$I$42,79,入力シート!O460=置換コード!$I$43,81,入力シート!O460=置換コード!$I$44,82,入力シート!O460=置換コード!$I$45,83,入力シート!O460=置換コード!$I$46,84,入力シート!O460=置換コード!$I$47,85,入力シート!O460=置換コード!$I$48,86,入力シート!O460=置換コード!$I$49,87,入力シート!O460=置換コード!$I$50,88,入力シート!O460=置換コード!$I$51,90)</f>
        <v>#N/A</v>
      </c>
      <c r="R434" s="83" t="e">
        <f t="shared" si="39"/>
        <v>#N/A</v>
      </c>
      <c r="S434" s="83" t="str">
        <f>ASC(入力シート!N460)</f>
        <v/>
      </c>
      <c r="T434" s="83" t="str">
        <f>ASC(入力シート!P460)</f>
        <v/>
      </c>
      <c r="U434" s="83" t="str">
        <f>ASC(入力シート!Q460)</f>
        <v/>
      </c>
      <c r="V434" s="83" t="str">
        <f>ASC(入力シート!R460)</f>
        <v/>
      </c>
      <c r="W434" s="83" t="str">
        <f>ASC(入力シート!M460)</f>
        <v/>
      </c>
      <c r="X434" s="83" t="e">
        <f>_xlfn.IFS(入力シート!U460=置換コード!$I$4,11,入力シート!U460=置換コード!$I$5,21,入力シート!U460=置換コード!$I$6,22,入力シート!U460=置換コード!$I$7,23,入力シート!U460=置換コード!$I$8,24,入力シート!U460=置換コード!$I$9,25,入力シート!U460=置換コード!$I$10,26,入力シート!U460=置換コード!$I$11,31,入力シート!U460=置換コード!$I$12,32,入力シート!U460=置換コード!$I$13,33,入力シート!U460=置換コード!$I$14,34,入力シート!U460=置換コード!$I$15,35,入力シート!U460=置換コード!$I$16,36,入力シート!U460=置換コード!$I$17,37,入力シート!U460=置換コード!$I$18,38,入力シート!U460=置換コード!$I$19,41,入力シート!U460=置換コード!$I$20,42,入力シート!U460=置換コード!$I$21,43,入力シート!U460=置換コード!$I$22,44,入力シート!U460=置換コード!$I$23,51,入力シート!U460=置換コード!$I$24,52,入力シート!U460=置換コード!$I$25,53,入力シート!U460=置換コード!$I$26,54,入力シート!U460=置換コード!$I$27,55,入力シート!U460=置換コード!$I$28,61,入力シート!U460=置換コード!$I$29,62,入力シート!U460=置換コード!$I$30,63,入力シート!U460=置換コード!$I$31,64,入力シート!U460=置換コード!$I$32,65,入力シート!U460=置換コード!$I$33,66,入力シート!U460=置換コード!$I$34,71,入力シート!U460=置換コード!$I$35,72,入力シート!U460=置換コード!$I$36,73,入力シート!U460=置換コード!$I$37,74,入力シート!U460=置換コード!$I$38,75,入力シート!U460=置換コード!$I$39,76,入力シート!U460=置換コード!$I$40,77,入力シート!U460=置換コード!$I$41,78,入力シート!U460=置換コード!$I$42,79,入力シート!U460=置換コード!$I$43,81,入力シート!U460=置換コード!$I$44,82,入力シート!U460=置換コード!$I$45,83,入力シート!U460=置換コード!$I$46,84,入力シート!U460=置換コード!$I$47,85,入力シート!U460=置換コード!$I$48,86,入力シート!U460=置換コード!$I$49,87,入力シート!U460=置換コード!$I$50,88,入力シート!U460=置換コード!$I$51,90)</f>
        <v>#N/A</v>
      </c>
      <c r="Y434" s="83" t="e">
        <f t="shared" si="40"/>
        <v>#N/A</v>
      </c>
      <c r="Z434" s="83" t="str">
        <f>ASC(入力シート!T460)</f>
        <v/>
      </c>
      <c r="AA434" s="83" t="str">
        <f>ASC(入力シート!V460)</f>
        <v/>
      </c>
      <c r="AB434" s="83" t="str">
        <f>ASC(入力シート!W460)</f>
        <v/>
      </c>
      <c r="AC434" s="83" t="str">
        <f>ASC(入力シート!X460)</f>
        <v/>
      </c>
      <c r="AD434" s="83" t="str">
        <f>ASC(入力シート!S460)</f>
        <v/>
      </c>
      <c r="AE434" s="83" t="str">
        <f>IF(入力シート!D460=0,"",入力シート!D460)</f>
        <v/>
      </c>
      <c r="AF434" s="83">
        <f>IF(入力シート!G460="無し",1,2)</f>
        <v>2</v>
      </c>
      <c r="AG434" s="85" t="str">
        <f t="shared" ca="1" si="41"/>
        <v>20240213</v>
      </c>
      <c r="AH434" s="83">
        <f>IF(入力シート!Y460="有り",2,1)</f>
        <v>1</v>
      </c>
      <c r="AI434" s="83">
        <f>IF(入力シート!Z460="有り",2,1)</f>
        <v>1</v>
      </c>
      <c r="AJ434" s="83">
        <f>IF(入力シート!AA460="有り",2,1)</f>
        <v>1</v>
      </c>
      <c r="AK434" s="83">
        <f>IF(入力シート!AB460="有り",2,1)</f>
        <v>1</v>
      </c>
      <c r="AL434" s="83">
        <f>IF(入力シート!AC460="有り",2,1)</f>
        <v>1</v>
      </c>
      <c r="AM434" s="83">
        <f>IF(入力シート!AD460="有り",2,1)</f>
        <v>1</v>
      </c>
      <c r="AN434" s="83">
        <f>IF(入力シート!AE460="有り",2,1)</f>
        <v>1</v>
      </c>
      <c r="AO434" s="83">
        <f>IF(入力シート!H460="必要(\4,950)",1,0)</f>
        <v>0</v>
      </c>
    </row>
    <row r="435" spans="5:41" x14ac:dyDescent="0.4">
      <c r="E435" s="85" t="str">
        <f t="shared" ca="1" si="36"/>
        <v>20240213</v>
      </c>
      <c r="F435" s="83" t="str">
        <f>DBCS(入力シート!A461)</f>
        <v/>
      </c>
      <c r="G435" s="83" t="str">
        <f>(ASC(SUBSTITUTE(SUBSTITUTE(入力シート!B461,"　","")," ","")))</f>
        <v/>
      </c>
      <c r="H435" s="83" t="str">
        <f>ASC(入力シート!C461)</f>
        <v/>
      </c>
      <c r="I435" s="83" t="str">
        <f>IF(入力シート!E461=0,"",入力シート!E461)</f>
        <v/>
      </c>
      <c r="J435" s="83" t="str">
        <f>IF(入力シート!I461=0,"",入力シート!I461)</f>
        <v/>
      </c>
      <c r="K435" s="83" t="str">
        <f>DBCS(入力シート!K461)</f>
        <v/>
      </c>
      <c r="L435" s="83" t="str">
        <f>ASC(入力シート!L461)</f>
        <v/>
      </c>
      <c r="M435" s="83" t="e">
        <f>_xlfn.IFS(入力シート!J461=置換コード!$B$4,1,入力シート!J461=置換コード!$B$5,2,入力シート!J461=置換コード!$B$6,3,入力シート!J461=置換コード!$B$7,4,入力シート!J461=置換コード!$B$8,5,入力シート!J461=置換コード!$B$9,6,入力シート!J461=置換コード!$B$10,7,入力シート!J461=置換コード!$B$11,8,入力シート!J461=置換コード!$B$12,9,入力シート!J461=置換コード!$B$13,10)</f>
        <v>#N/A</v>
      </c>
      <c r="N435" s="83" t="e">
        <f>_xlfn.IFS(入力シート!F461=置換コード!$E$4,1,入力シート!F461=置換コード!$E$5,2)</f>
        <v>#N/A</v>
      </c>
      <c r="O435" s="83" t="e">
        <f t="shared" si="37"/>
        <v>#N/A</v>
      </c>
      <c r="P435" s="83" t="e">
        <f t="shared" si="38"/>
        <v>#N/A</v>
      </c>
      <c r="Q435" s="83" t="e">
        <f>_xlfn.IFS(入力シート!O461=置換コード!$I$4,11,入力シート!O461=置換コード!$I$5,21,入力シート!O461=置換コード!$I$6,22,入力シート!O461=置換コード!$I$7,23,入力シート!O461=置換コード!$I$8,24,入力シート!O461=置換コード!$I$9,25,入力シート!O461=置換コード!$I$10,26,入力シート!O461=置換コード!$I$11,31,入力シート!O461=置換コード!$I$12,32,入力シート!O461=置換コード!$I$13,33,入力シート!O461=置換コード!$I$14,34,入力シート!O461=置換コード!$I$15,35,入力シート!O461=置換コード!$I$16,36,入力シート!O461=置換コード!$I$17,37,入力シート!O461=置換コード!$I$18,38,入力シート!O461=置換コード!$I$19,41,入力シート!O461=置換コード!$I$20,42,入力シート!O461=置換コード!$I$21,43,入力シート!O461=置換コード!$I$22,44,入力シート!O461=置換コード!$I$23,51,入力シート!O461=置換コード!$I$24,52,入力シート!O461=置換コード!$I$25,53,入力シート!O461=置換コード!$I$26,54,入力シート!O461=置換コード!$I$27,55,入力シート!O461=置換コード!$I$28,61,入力シート!O461=置換コード!$I$29,62,入力シート!O461=置換コード!$I$30,63,入力シート!O461=置換コード!$I$31,64,入力シート!O461=置換コード!$I$32,65,入力シート!O461=置換コード!$I$33,66,入力シート!O461=置換コード!$I$34,71,入力シート!O461=置換コード!$I$35,72,入力シート!O461=置換コード!$I$36,73,入力シート!O461=置換コード!$I$37,74,入力シート!O461=置換コード!$I$38,75,入力シート!O461=置換コード!$I$39,76,入力シート!O461=置換コード!$I$40,77,入力シート!O461=置換コード!$I$41,78,入力シート!O461=置換コード!$I$42,79,入力シート!O461=置換コード!$I$43,81,入力シート!O461=置換コード!$I$44,82,入力シート!O461=置換コード!$I$45,83,入力シート!O461=置換コード!$I$46,84,入力シート!O461=置換コード!$I$47,85,入力シート!O461=置換コード!$I$48,86,入力シート!O461=置換コード!$I$49,87,入力シート!O461=置換コード!$I$50,88,入力シート!O461=置換コード!$I$51,90)</f>
        <v>#N/A</v>
      </c>
      <c r="R435" s="83" t="e">
        <f t="shared" si="39"/>
        <v>#N/A</v>
      </c>
      <c r="S435" s="83" t="str">
        <f>ASC(入力シート!N461)</f>
        <v/>
      </c>
      <c r="T435" s="83" t="str">
        <f>ASC(入力シート!P461)</f>
        <v/>
      </c>
      <c r="U435" s="83" t="str">
        <f>ASC(入力シート!Q461)</f>
        <v/>
      </c>
      <c r="V435" s="83" t="str">
        <f>ASC(入力シート!R461)</f>
        <v/>
      </c>
      <c r="W435" s="83" t="str">
        <f>ASC(入力シート!M461)</f>
        <v/>
      </c>
      <c r="X435" s="83" t="e">
        <f>_xlfn.IFS(入力シート!U461=置換コード!$I$4,11,入力シート!U461=置換コード!$I$5,21,入力シート!U461=置換コード!$I$6,22,入力シート!U461=置換コード!$I$7,23,入力シート!U461=置換コード!$I$8,24,入力シート!U461=置換コード!$I$9,25,入力シート!U461=置換コード!$I$10,26,入力シート!U461=置換コード!$I$11,31,入力シート!U461=置換コード!$I$12,32,入力シート!U461=置換コード!$I$13,33,入力シート!U461=置換コード!$I$14,34,入力シート!U461=置換コード!$I$15,35,入力シート!U461=置換コード!$I$16,36,入力シート!U461=置換コード!$I$17,37,入力シート!U461=置換コード!$I$18,38,入力シート!U461=置換コード!$I$19,41,入力シート!U461=置換コード!$I$20,42,入力シート!U461=置換コード!$I$21,43,入力シート!U461=置換コード!$I$22,44,入力シート!U461=置換コード!$I$23,51,入力シート!U461=置換コード!$I$24,52,入力シート!U461=置換コード!$I$25,53,入力シート!U461=置換コード!$I$26,54,入力シート!U461=置換コード!$I$27,55,入力シート!U461=置換コード!$I$28,61,入力シート!U461=置換コード!$I$29,62,入力シート!U461=置換コード!$I$30,63,入力シート!U461=置換コード!$I$31,64,入力シート!U461=置換コード!$I$32,65,入力シート!U461=置換コード!$I$33,66,入力シート!U461=置換コード!$I$34,71,入力シート!U461=置換コード!$I$35,72,入力シート!U461=置換コード!$I$36,73,入力シート!U461=置換コード!$I$37,74,入力シート!U461=置換コード!$I$38,75,入力シート!U461=置換コード!$I$39,76,入力シート!U461=置換コード!$I$40,77,入力シート!U461=置換コード!$I$41,78,入力シート!U461=置換コード!$I$42,79,入力シート!U461=置換コード!$I$43,81,入力シート!U461=置換コード!$I$44,82,入力シート!U461=置換コード!$I$45,83,入力シート!U461=置換コード!$I$46,84,入力シート!U461=置換コード!$I$47,85,入力シート!U461=置換コード!$I$48,86,入力シート!U461=置換コード!$I$49,87,入力シート!U461=置換コード!$I$50,88,入力シート!U461=置換コード!$I$51,90)</f>
        <v>#N/A</v>
      </c>
      <c r="Y435" s="83" t="e">
        <f t="shared" si="40"/>
        <v>#N/A</v>
      </c>
      <c r="Z435" s="83" t="str">
        <f>ASC(入力シート!T461)</f>
        <v/>
      </c>
      <c r="AA435" s="83" t="str">
        <f>ASC(入力シート!V461)</f>
        <v/>
      </c>
      <c r="AB435" s="83" t="str">
        <f>ASC(入力シート!W461)</f>
        <v/>
      </c>
      <c r="AC435" s="83" t="str">
        <f>ASC(入力シート!X461)</f>
        <v/>
      </c>
      <c r="AD435" s="83" t="str">
        <f>ASC(入力シート!S461)</f>
        <v/>
      </c>
      <c r="AE435" s="83" t="str">
        <f>IF(入力シート!D461=0,"",入力シート!D461)</f>
        <v/>
      </c>
      <c r="AF435" s="83">
        <f>IF(入力シート!G461="無し",1,2)</f>
        <v>2</v>
      </c>
      <c r="AG435" s="85" t="str">
        <f t="shared" ca="1" si="41"/>
        <v>20240213</v>
      </c>
      <c r="AH435" s="83">
        <f>IF(入力シート!Y461="有り",2,1)</f>
        <v>1</v>
      </c>
      <c r="AI435" s="83">
        <f>IF(入力シート!Z461="有り",2,1)</f>
        <v>1</v>
      </c>
      <c r="AJ435" s="83">
        <f>IF(入力シート!AA461="有り",2,1)</f>
        <v>1</v>
      </c>
      <c r="AK435" s="83">
        <f>IF(入力シート!AB461="有り",2,1)</f>
        <v>1</v>
      </c>
      <c r="AL435" s="83">
        <f>IF(入力シート!AC461="有り",2,1)</f>
        <v>1</v>
      </c>
      <c r="AM435" s="83">
        <f>IF(入力シート!AD461="有り",2,1)</f>
        <v>1</v>
      </c>
      <c r="AN435" s="83">
        <f>IF(入力シート!AE461="有り",2,1)</f>
        <v>1</v>
      </c>
      <c r="AO435" s="83">
        <f>IF(入力シート!H461="必要(\4,950)",1,0)</f>
        <v>0</v>
      </c>
    </row>
    <row r="436" spans="5:41" x14ac:dyDescent="0.4">
      <c r="E436" s="85" t="str">
        <f t="shared" ca="1" si="36"/>
        <v>20240213</v>
      </c>
      <c r="F436" s="83" t="str">
        <f>DBCS(入力シート!A462)</f>
        <v/>
      </c>
      <c r="G436" s="83" t="str">
        <f>(ASC(SUBSTITUTE(SUBSTITUTE(入力シート!B462,"　","")," ","")))</f>
        <v/>
      </c>
      <c r="H436" s="83" t="str">
        <f>ASC(入力シート!C462)</f>
        <v/>
      </c>
      <c r="I436" s="83" t="str">
        <f>IF(入力シート!E462=0,"",入力シート!E462)</f>
        <v/>
      </c>
      <c r="J436" s="83" t="str">
        <f>IF(入力シート!I462=0,"",入力シート!I462)</f>
        <v/>
      </c>
      <c r="K436" s="83" t="str">
        <f>DBCS(入力シート!K462)</f>
        <v/>
      </c>
      <c r="L436" s="83" t="str">
        <f>ASC(入力シート!L462)</f>
        <v/>
      </c>
      <c r="M436" s="83" t="e">
        <f>_xlfn.IFS(入力シート!J462=置換コード!$B$4,1,入力シート!J462=置換コード!$B$5,2,入力シート!J462=置換コード!$B$6,3,入力シート!J462=置換コード!$B$7,4,入力シート!J462=置換コード!$B$8,5,入力シート!J462=置換コード!$B$9,6,入力シート!J462=置換コード!$B$10,7,入力シート!J462=置換コード!$B$11,8,入力シート!J462=置換コード!$B$12,9,入力シート!J462=置換コード!$B$13,10)</f>
        <v>#N/A</v>
      </c>
      <c r="N436" s="83" t="e">
        <f>_xlfn.IFS(入力シート!F462=置換コード!$E$4,1,入力シート!F462=置換コード!$E$5,2)</f>
        <v>#N/A</v>
      </c>
      <c r="O436" s="83" t="e">
        <f t="shared" si="37"/>
        <v>#N/A</v>
      </c>
      <c r="P436" s="83" t="e">
        <f t="shared" si="38"/>
        <v>#N/A</v>
      </c>
      <c r="Q436" s="83" t="e">
        <f>_xlfn.IFS(入力シート!O462=置換コード!$I$4,11,入力シート!O462=置換コード!$I$5,21,入力シート!O462=置換コード!$I$6,22,入力シート!O462=置換コード!$I$7,23,入力シート!O462=置換コード!$I$8,24,入力シート!O462=置換コード!$I$9,25,入力シート!O462=置換コード!$I$10,26,入力シート!O462=置換コード!$I$11,31,入力シート!O462=置換コード!$I$12,32,入力シート!O462=置換コード!$I$13,33,入力シート!O462=置換コード!$I$14,34,入力シート!O462=置換コード!$I$15,35,入力シート!O462=置換コード!$I$16,36,入力シート!O462=置換コード!$I$17,37,入力シート!O462=置換コード!$I$18,38,入力シート!O462=置換コード!$I$19,41,入力シート!O462=置換コード!$I$20,42,入力シート!O462=置換コード!$I$21,43,入力シート!O462=置換コード!$I$22,44,入力シート!O462=置換コード!$I$23,51,入力シート!O462=置換コード!$I$24,52,入力シート!O462=置換コード!$I$25,53,入力シート!O462=置換コード!$I$26,54,入力シート!O462=置換コード!$I$27,55,入力シート!O462=置換コード!$I$28,61,入力シート!O462=置換コード!$I$29,62,入力シート!O462=置換コード!$I$30,63,入力シート!O462=置換コード!$I$31,64,入力シート!O462=置換コード!$I$32,65,入力シート!O462=置換コード!$I$33,66,入力シート!O462=置換コード!$I$34,71,入力シート!O462=置換コード!$I$35,72,入力シート!O462=置換コード!$I$36,73,入力シート!O462=置換コード!$I$37,74,入力シート!O462=置換コード!$I$38,75,入力シート!O462=置換コード!$I$39,76,入力シート!O462=置換コード!$I$40,77,入力シート!O462=置換コード!$I$41,78,入力シート!O462=置換コード!$I$42,79,入力シート!O462=置換コード!$I$43,81,入力シート!O462=置換コード!$I$44,82,入力シート!O462=置換コード!$I$45,83,入力シート!O462=置換コード!$I$46,84,入力シート!O462=置換コード!$I$47,85,入力シート!O462=置換コード!$I$48,86,入力シート!O462=置換コード!$I$49,87,入力シート!O462=置換コード!$I$50,88,入力シート!O462=置換コード!$I$51,90)</f>
        <v>#N/A</v>
      </c>
      <c r="R436" s="83" t="e">
        <f t="shared" si="39"/>
        <v>#N/A</v>
      </c>
      <c r="S436" s="83" t="str">
        <f>ASC(入力シート!N462)</f>
        <v/>
      </c>
      <c r="T436" s="83" t="str">
        <f>ASC(入力シート!P462)</f>
        <v/>
      </c>
      <c r="U436" s="83" t="str">
        <f>ASC(入力シート!Q462)</f>
        <v/>
      </c>
      <c r="V436" s="83" t="str">
        <f>ASC(入力シート!R462)</f>
        <v/>
      </c>
      <c r="W436" s="83" t="str">
        <f>ASC(入力シート!M462)</f>
        <v/>
      </c>
      <c r="X436" s="83" t="e">
        <f>_xlfn.IFS(入力シート!U462=置換コード!$I$4,11,入力シート!U462=置換コード!$I$5,21,入力シート!U462=置換コード!$I$6,22,入力シート!U462=置換コード!$I$7,23,入力シート!U462=置換コード!$I$8,24,入力シート!U462=置換コード!$I$9,25,入力シート!U462=置換コード!$I$10,26,入力シート!U462=置換コード!$I$11,31,入力シート!U462=置換コード!$I$12,32,入力シート!U462=置換コード!$I$13,33,入力シート!U462=置換コード!$I$14,34,入力シート!U462=置換コード!$I$15,35,入力シート!U462=置換コード!$I$16,36,入力シート!U462=置換コード!$I$17,37,入力シート!U462=置換コード!$I$18,38,入力シート!U462=置換コード!$I$19,41,入力シート!U462=置換コード!$I$20,42,入力シート!U462=置換コード!$I$21,43,入力シート!U462=置換コード!$I$22,44,入力シート!U462=置換コード!$I$23,51,入力シート!U462=置換コード!$I$24,52,入力シート!U462=置換コード!$I$25,53,入力シート!U462=置換コード!$I$26,54,入力シート!U462=置換コード!$I$27,55,入力シート!U462=置換コード!$I$28,61,入力シート!U462=置換コード!$I$29,62,入力シート!U462=置換コード!$I$30,63,入力シート!U462=置換コード!$I$31,64,入力シート!U462=置換コード!$I$32,65,入力シート!U462=置換コード!$I$33,66,入力シート!U462=置換コード!$I$34,71,入力シート!U462=置換コード!$I$35,72,入力シート!U462=置換コード!$I$36,73,入力シート!U462=置換コード!$I$37,74,入力シート!U462=置換コード!$I$38,75,入力シート!U462=置換コード!$I$39,76,入力シート!U462=置換コード!$I$40,77,入力シート!U462=置換コード!$I$41,78,入力シート!U462=置換コード!$I$42,79,入力シート!U462=置換コード!$I$43,81,入力シート!U462=置換コード!$I$44,82,入力シート!U462=置換コード!$I$45,83,入力シート!U462=置換コード!$I$46,84,入力シート!U462=置換コード!$I$47,85,入力シート!U462=置換コード!$I$48,86,入力シート!U462=置換コード!$I$49,87,入力シート!U462=置換コード!$I$50,88,入力シート!U462=置換コード!$I$51,90)</f>
        <v>#N/A</v>
      </c>
      <c r="Y436" s="83" t="e">
        <f t="shared" si="40"/>
        <v>#N/A</v>
      </c>
      <c r="Z436" s="83" t="str">
        <f>ASC(入力シート!T462)</f>
        <v/>
      </c>
      <c r="AA436" s="83" t="str">
        <f>ASC(入力シート!V462)</f>
        <v/>
      </c>
      <c r="AB436" s="83" t="str">
        <f>ASC(入力シート!W462)</f>
        <v/>
      </c>
      <c r="AC436" s="83" t="str">
        <f>ASC(入力シート!X462)</f>
        <v/>
      </c>
      <c r="AD436" s="83" t="str">
        <f>ASC(入力シート!S462)</f>
        <v/>
      </c>
      <c r="AE436" s="83" t="str">
        <f>IF(入力シート!D462=0,"",入力シート!D462)</f>
        <v/>
      </c>
      <c r="AF436" s="83">
        <f>IF(入力シート!G462="無し",1,2)</f>
        <v>2</v>
      </c>
      <c r="AG436" s="85" t="str">
        <f t="shared" ca="1" si="41"/>
        <v>20240213</v>
      </c>
      <c r="AH436" s="83">
        <f>IF(入力シート!Y462="有り",2,1)</f>
        <v>1</v>
      </c>
      <c r="AI436" s="83">
        <f>IF(入力シート!Z462="有り",2,1)</f>
        <v>1</v>
      </c>
      <c r="AJ436" s="83">
        <f>IF(入力シート!AA462="有り",2,1)</f>
        <v>1</v>
      </c>
      <c r="AK436" s="83">
        <f>IF(入力シート!AB462="有り",2,1)</f>
        <v>1</v>
      </c>
      <c r="AL436" s="83">
        <f>IF(入力シート!AC462="有り",2,1)</f>
        <v>1</v>
      </c>
      <c r="AM436" s="83">
        <f>IF(入力シート!AD462="有り",2,1)</f>
        <v>1</v>
      </c>
      <c r="AN436" s="83">
        <f>IF(入力シート!AE462="有り",2,1)</f>
        <v>1</v>
      </c>
      <c r="AO436" s="83">
        <f>IF(入力シート!H462="必要(\4,950)",1,0)</f>
        <v>0</v>
      </c>
    </row>
    <row r="437" spans="5:41" x14ac:dyDescent="0.4">
      <c r="E437" s="85" t="str">
        <f t="shared" ca="1" si="36"/>
        <v>20240213</v>
      </c>
      <c r="F437" s="83" t="str">
        <f>DBCS(入力シート!A463)</f>
        <v/>
      </c>
      <c r="G437" s="83" t="str">
        <f>(ASC(SUBSTITUTE(SUBSTITUTE(入力シート!B463,"　","")," ","")))</f>
        <v/>
      </c>
      <c r="H437" s="83" t="str">
        <f>ASC(入力シート!C463)</f>
        <v/>
      </c>
      <c r="I437" s="83" t="str">
        <f>IF(入力シート!E463=0,"",入力シート!E463)</f>
        <v/>
      </c>
      <c r="J437" s="83" t="str">
        <f>IF(入力シート!I463=0,"",入力シート!I463)</f>
        <v/>
      </c>
      <c r="K437" s="83" t="str">
        <f>DBCS(入力シート!K463)</f>
        <v/>
      </c>
      <c r="L437" s="83" t="str">
        <f>ASC(入力シート!L463)</f>
        <v/>
      </c>
      <c r="M437" s="83" t="e">
        <f>_xlfn.IFS(入力シート!J463=置換コード!$B$4,1,入力シート!J463=置換コード!$B$5,2,入力シート!J463=置換コード!$B$6,3,入力シート!J463=置換コード!$B$7,4,入力シート!J463=置換コード!$B$8,5,入力シート!J463=置換コード!$B$9,6,入力シート!J463=置換コード!$B$10,7,入力シート!J463=置換コード!$B$11,8,入力シート!J463=置換コード!$B$12,9,入力シート!J463=置換コード!$B$13,10)</f>
        <v>#N/A</v>
      </c>
      <c r="N437" s="83" t="e">
        <f>_xlfn.IFS(入力シート!F463=置換コード!$E$4,1,入力シート!F463=置換コード!$E$5,2)</f>
        <v>#N/A</v>
      </c>
      <c r="O437" s="83" t="e">
        <f t="shared" si="37"/>
        <v>#N/A</v>
      </c>
      <c r="P437" s="83" t="e">
        <f t="shared" si="38"/>
        <v>#N/A</v>
      </c>
      <c r="Q437" s="83" t="e">
        <f>_xlfn.IFS(入力シート!O463=置換コード!$I$4,11,入力シート!O463=置換コード!$I$5,21,入力シート!O463=置換コード!$I$6,22,入力シート!O463=置換コード!$I$7,23,入力シート!O463=置換コード!$I$8,24,入力シート!O463=置換コード!$I$9,25,入力シート!O463=置換コード!$I$10,26,入力シート!O463=置換コード!$I$11,31,入力シート!O463=置換コード!$I$12,32,入力シート!O463=置換コード!$I$13,33,入力シート!O463=置換コード!$I$14,34,入力シート!O463=置換コード!$I$15,35,入力シート!O463=置換コード!$I$16,36,入力シート!O463=置換コード!$I$17,37,入力シート!O463=置換コード!$I$18,38,入力シート!O463=置換コード!$I$19,41,入力シート!O463=置換コード!$I$20,42,入力シート!O463=置換コード!$I$21,43,入力シート!O463=置換コード!$I$22,44,入力シート!O463=置換コード!$I$23,51,入力シート!O463=置換コード!$I$24,52,入力シート!O463=置換コード!$I$25,53,入力シート!O463=置換コード!$I$26,54,入力シート!O463=置換コード!$I$27,55,入力シート!O463=置換コード!$I$28,61,入力シート!O463=置換コード!$I$29,62,入力シート!O463=置換コード!$I$30,63,入力シート!O463=置換コード!$I$31,64,入力シート!O463=置換コード!$I$32,65,入力シート!O463=置換コード!$I$33,66,入力シート!O463=置換コード!$I$34,71,入力シート!O463=置換コード!$I$35,72,入力シート!O463=置換コード!$I$36,73,入力シート!O463=置換コード!$I$37,74,入力シート!O463=置換コード!$I$38,75,入力シート!O463=置換コード!$I$39,76,入力シート!O463=置換コード!$I$40,77,入力シート!O463=置換コード!$I$41,78,入力シート!O463=置換コード!$I$42,79,入力シート!O463=置換コード!$I$43,81,入力シート!O463=置換コード!$I$44,82,入力シート!O463=置換コード!$I$45,83,入力シート!O463=置換コード!$I$46,84,入力シート!O463=置換コード!$I$47,85,入力シート!O463=置換コード!$I$48,86,入力シート!O463=置換コード!$I$49,87,入力シート!O463=置換コード!$I$50,88,入力シート!O463=置換コード!$I$51,90)</f>
        <v>#N/A</v>
      </c>
      <c r="R437" s="83" t="e">
        <f t="shared" si="39"/>
        <v>#N/A</v>
      </c>
      <c r="S437" s="83" t="str">
        <f>ASC(入力シート!N463)</f>
        <v/>
      </c>
      <c r="T437" s="83" t="str">
        <f>ASC(入力シート!P463)</f>
        <v/>
      </c>
      <c r="U437" s="83" t="str">
        <f>ASC(入力シート!Q463)</f>
        <v/>
      </c>
      <c r="V437" s="83" t="str">
        <f>ASC(入力シート!R463)</f>
        <v/>
      </c>
      <c r="W437" s="83" t="str">
        <f>ASC(入力シート!M463)</f>
        <v/>
      </c>
      <c r="X437" s="83" t="e">
        <f>_xlfn.IFS(入力シート!U463=置換コード!$I$4,11,入力シート!U463=置換コード!$I$5,21,入力シート!U463=置換コード!$I$6,22,入力シート!U463=置換コード!$I$7,23,入力シート!U463=置換コード!$I$8,24,入力シート!U463=置換コード!$I$9,25,入力シート!U463=置換コード!$I$10,26,入力シート!U463=置換コード!$I$11,31,入力シート!U463=置換コード!$I$12,32,入力シート!U463=置換コード!$I$13,33,入力シート!U463=置換コード!$I$14,34,入力シート!U463=置換コード!$I$15,35,入力シート!U463=置換コード!$I$16,36,入力シート!U463=置換コード!$I$17,37,入力シート!U463=置換コード!$I$18,38,入力シート!U463=置換コード!$I$19,41,入力シート!U463=置換コード!$I$20,42,入力シート!U463=置換コード!$I$21,43,入力シート!U463=置換コード!$I$22,44,入力シート!U463=置換コード!$I$23,51,入力シート!U463=置換コード!$I$24,52,入力シート!U463=置換コード!$I$25,53,入力シート!U463=置換コード!$I$26,54,入力シート!U463=置換コード!$I$27,55,入力シート!U463=置換コード!$I$28,61,入力シート!U463=置換コード!$I$29,62,入力シート!U463=置換コード!$I$30,63,入力シート!U463=置換コード!$I$31,64,入力シート!U463=置換コード!$I$32,65,入力シート!U463=置換コード!$I$33,66,入力シート!U463=置換コード!$I$34,71,入力シート!U463=置換コード!$I$35,72,入力シート!U463=置換コード!$I$36,73,入力シート!U463=置換コード!$I$37,74,入力シート!U463=置換コード!$I$38,75,入力シート!U463=置換コード!$I$39,76,入力シート!U463=置換コード!$I$40,77,入力シート!U463=置換コード!$I$41,78,入力シート!U463=置換コード!$I$42,79,入力シート!U463=置換コード!$I$43,81,入力シート!U463=置換コード!$I$44,82,入力シート!U463=置換コード!$I$45,83,入力シート!U463=置換コード!$I$46,84,入力シート!U463=置換コード!$I$47,85,入力シート!U463=置換コード!$I$48,86,入力シート!U463=置換コード!$I$49,87,入力シート!U463=置換コード!$I$50,88,入力シート!U463=置換コード!$I$51,90)</f>
        <v>#N/A</v>
      </c>
      <c r="Y437" s="83" t="e">
        <f t="shared" si="40"/>
        <v>#N/A</v>
      </c>
      <c r="Z437" s="83" t="str">
        <f>ASC(入力シート!T463)</f>
        <v/>
      </c>
      <c r="AA437" s="83" t="str">
        <f>ASC(入力シート!V463)</f>
        <v/>
      </c>
      <c r="AB437" s="83" t="str">
        <f>ASC(入力シート!W463)</f>
        <v/>
      </c>
      <c r="AC437" s="83" t="str">
        <f>ASC(入力シート!X463)</f>
        <v/>
      </c>
      <c r="AD437" s="83" t="str">
        <f>ASC(入力シート!S463)</f>
        <v/>
      </c>
      <c r="AE437" s="83" t="str">
        <f>IF(入力シート!D463=0,"",入力シート!D463)</f>
        <v/>
      </c>
      <c r="AF437" s="83">
        <f>IF(入力シート!G463="無し",1,2)</f>
        <v>2</v>
      </c>
      <c r="AG437" s="85" t="str">
        <f t="shared" ca="1" si="41"/>
        <v>20240213</v>
      </c>
      <c r="AH437" s="83">
        <f>IF(入力シート!Y463="有り",2,1)</f>
        <v>1</v>
      </c>
      <c r="AI437" s="83">
        <f>IF(入力シート!Z463="有り",2,1)</f>
        <v>1</v>
      </c>
      <c r="AJ437" s="83">
        <f>IF(入力シート!AA463="有り",2,1)</f>
        <v>1</v>
      </c>
      <c r="AK437" s="83">
        <f>IF(入力シート!AB463="有り",2,1)</f>
        <v>1</v>
      </c>
      <c r="AL437" s="83">
        <f>IF(入力シート!AC463="有り",2,1)</f>
        <v>1</v>
      </c>
      <c r="AM437" s="83">
        <f>IF(入力シート!AD463="有り",2,1)</f>
        <v>1</v>
      </c>
      <c r="AN437" s="83">
        <f>IF(入力シート!AE463="有り",2,1)</f>
        <v>1</v>
      </c>
      <c r="AO437" s="83">
        <f>IF(入力シート!H463="必要(\4,950)",1,0)</f>
        <v>0</v>
      </c>
    </row>
    <row r="438" spans="5:41" x14ac:dyDescent="0.4">
      <c r="E438" s="85" t="str">
        <f t="shared" ca="1" si="36"/>
        <v>20240213</v>
      </c>
      <c r="F438" s="83" t="str">
        <f>DBCS(入力シート!A464)</f>
        <v/>
      </c>
      <c r="G438" s="83" t="str">
        <f>(ASC(SUBSTITUTE(SUBSTITUTE(入力シート!B464,"　","")," ","")))</f>
        <v/>
      </c>
      <c r="H438" s="83" t="str">
        <f>ASC(入力シート!C464)</f>
        <v/>
      </c>
      <c r="I438" s="83" t="str">
        <f>IF(入力シート!E464=0,"",入力シート!E464)</f>
        <v/>
      </c>
      <c r="J438" s="83" t="str">
        <f>IF(入力シート!I464=0,"",入力シート!I464)</f>
        <v/>
      </c>
      <c r="K438" s="83" t="str">
        <f>DBCS(入力シート!K464)</f>
        <v/>
      </c>
      <c r="L438" s="83" t="str">
        <f>ASC(入力シート!L464)</f>
        <v/>
      </c>
      <c r="M438" s="83" t="e">
        <f>_xlfn.IFS(入力シート!J464=置換コード!$B$4,1,入力シート!J464=置換コード!$B$5,2,入力シート!J464=置換コード!$B$6,3,入力シート!J464=置換コード!$B$7,4,入力シート!J464=置換コード!$B$8,5,入力シート!J464=置換コード!$B$9,6,入力シート!J464=置換コード!$B$10,7,入力シート!J464=置換コード!$B$11,8,入力シート!J464=置換コード!$B$12,9,入力シート!J464=置換コード!$B$13,10)</f>
        <v>#N/A</v>
      </c>
      <c r="N438" s="83" t="e">
        <f>_xlfn.IFS(入力シート!F464=置換コード!$E$4,1,入力シート!F464=置換コード!$E$5,2)</f>
        <v>#N/A</v>
      </c>
      <c r="O438" s="83" t="e">
        <f t="shared" si="37"/>
        <v>#N/A</v>
      </c>
      <c r="P438" s="83" t="e">
        <f t="shared" si="38"/>
        <v>#N/A</v>
      </c>
      <c r="Q438" s="83" t="e">
        <f>_xlfn.IFS(入力シート!O464=置換コード!$I$4,11,入力シート!O464=置換コード!$I$5,21,入力シート!O464=置換コード!$I$6,22,入力シート!O464=置換コード!$I$7,23,入力シート!O464=置換コード!$I$8,24,入力シート!O464=置換コード!$I$9,25,入力シート!O464=置換コード!$I$10,26,入力シート!O464=置換コード!$I$11,31,入力シート!O464=置換コード!$I$12,32,入力シート!O464=置換コード!$I$13,33,入力シート!O464=置換コード!$I$14,34,入力シート!O464=置換コード!$I$15,35,入力シート!O464=置換コード!$I$16,36,入力シート!O464=置換コード!$I$17,37,入力シート!O464=置換コード!$I$18,38,入力シート!O464=置換コード!$I$19,41,入力シート!O464=置換コード!$I$20,42,入力シート!O464=置換コード!$I$21,43,入力シート!O464=置換コード!$I$22,44,入力シート!O464=置換コード!$I$23,51,入力シート!O464=置換コード!$I$24,52,入力シート!O464=置換コード!$I$25,53,入力シート!O464=置換コード!$I$26,54,入力シート!O464=置換コード!$I$27,55,入力シート!O464=置換コード!$I$28,61,入力シート!O464=置換コード!$I$29,62,入力シート!O464=置換コード!$I$30,63,入力シート!O464=置換コード!$I$31,64,入力シート!O464=置換コード!$I$32,65,入力シート!O464=置換コード!$I$33,66,入力シート!O464=置換コード!$I$34,71,入力シート!O464=置換コード!$I$35,72,入力シート!O464=置換コード!$I$36,73,入力シート!O464=置換コード!$I$37,74,入力シート!O464=置換コード!$I$38,75,入力シート!O464=置換コード!$I$39,76,入力シート!O464=置換コード!$I$40,77,入力シート!O464=置換コード!$I$41,78,入力シート!O464=置換コード!$I$42,79,入力シート!O464=置換コード!$I$43,81,入力シート!O464=置換コード!$I$44,82,入力シート!O464=置換コード!$I$45,83,入力シート!O464=置換コード!$I$46,84,入力シート!O464=置換コード!$I$47,85,入力シート!O464=置換コード!$I$48,86,入力シート!O464=置換コード!$I$49,87,入力シート!O464=置換コード!$I$50,88,入力シート!O464=置換コード!$I$51,90)</f>
        <v>#N/A</v>
      </c>
      <c r="R438" s="83" t="e">
        <f t="shared" si="39"/>
        <v>#N/A</v>
      </c>
      <c r="S438" s="83" t="str">
        <f>ASC(入力シート!N464)</f>
        <v/>
      </c>
      <c r="T438" s="83" t="str">
        <f>ASC(入力シート!P464)</f>
        <v/>
      </c>
      <c r="U438" s="83" t="str">
        <f>ASC(入力シート!Q464)</f>
        <v/>
      </c>
      <c r="V438" s="83" t="str">
        <f>ASC(入力シート!R464)</f>
        <v/>
      </c>
      <c r="W438" s="83" t="str">
        <f>ASC(入力シート!M464)</f>
        <v/>
      </c>
      <c r="X438" s="83" t="e">
        <f>_xlfn.IFS(入力シート!U464=置換コード!$I$4,11,入力シート!U464=置換コード!$I$5,21,入力シート!U464=置換コード!$I$6,22,入力シート!U464=置換コード!$I$7,23,入力シート!U464=置換コード!$I$8,24,入力シート!U464=置換コード!$I$9,25,入力シート!U464=置換コード!$I$10,26,入力シート!U464=置換コード!$I$11,31,入力シート!U464=置換コード!$I$12,32,入力シート!U464=置換コード!$I$13,33,入力シート!U464=置換コード!$I$14,34,入力シート!U464=置換コード!$I$15,35,入力シート!U464=置換コード!$I$16,36,入力シート!U464=置換コード!$I$17,37,入力シート!U464=置換コード!$I$18,38,入力シート!U464=置換コード!$I$19,41,入力シート!U464=置換コード!$I$20,42,入力シート!U464=置換コード!$I$21,43,入力シート!U464=置換コード!$I$22,44,入力シート!U464=置換コード!$I$23,51,入力シート!U464=置換コード!$I$24,52,入力シート!U464=置換コード!$I$25,53,入力シート!U464=置換コード!$I$26,54,入力シート!U464=置換コード!$I$27,55,入力シート!U464=置換コード!$I$28,61,入力シート!U464=置換コード!$I$29,62,入力シート!U464=置換コード!$I$30,63,入力シート!U464=置換コード!$I$31,64,入力シート!U464=置換コード!$I$32,65,入力シート!U464=置換コード!$I$33,66,入力シート!U464=置換コード!$I$34,71,入力シート!U464=置換コード!$I$35,72,入力シート!U464=置換コード!$I$36,73,入力シート!U464=置換コード!$I$37,74,入力シート!U464=置換コード!$I$38,75,入力シート!U464=置換コード!$I$39,76,入力シート!U464=置換コード!$I$40,77,入力シート!U464=置換コード!$I$41,78,入力シート!U464=置換コード!$I$42,79,入力シート!U464=置換コード!$I$43,81,入力シート!U464=置換コード!$I$44,82,入力シート!U464=置換コード!$I$45,83,入力シート!U464=置換コード!$I$46,84,入力シート!U464=置換コード!$I$47,85,入力シート!U464=置換コード!$I$48,86,入力シート!U464=置換コード!$I$49,87,入力シート!U464=置換コード!$I$50,88,入力シート!U464=置換コード!$I$51,90)</f>
        <v>#N/A</v>
      </c>
      <c r="Y438" s="83" t="e">
        <f t="shared" si="40"/>
        <v>#N/A</v>
      </c>
      <c r="Z438" s="83" t="str">
        <f>ASC(入力シート!T464)</f>
        <v/>
      </c>
      <c r="AA438" s="83" t="str">
        <f>ASC(入力シート!V464)</f>
        <v/>
      </c>
      <c r="AB438" s="83" t="str">
        <f>ASC(入力シート!W464)</f>
        <v/>
      </c>
      <c r="AC438" s="83" t="str">
        <f>ASC(入力シート!X464)</f>
        <v/>
      </c>
      <c r="AD438" s="83" t="str">
        <f>ASC(入力シート!S464)</f>
        <v/>
      </c>
      <c r="AE438" s="83" t="str">
        <f>IF(入力シート!D464=0,"",入力シート!D464)</f>
        <v/>
      </c>
      <c r="AF438" s="83">
        <f>IF(入力シート!G464="無し",1,2)</f>
        <v>2</v>
      </c>
      <c r="AG438" s="85" t="str">
        <f t="shared" ca="1" si="41"/>
        <v>20240213</v>
      </c>
      <c r="AH438" s="83">
        <f>IF(入力シート!Y464="有り",2,1)</f>
        <v>1</v>
      </c>
      <c r="AI438" s="83">
        <f>IF(入力シート!Z464="有り",2,1)</f>
        <v>1</v>
      </c>
      <c r="AJ438" s="83">
        <f>IF(入力シート!AA464="有り",2,1)</f>
        <v>1</v>
      </c>
      <c r="AK438" s="83">
        <f>IF(入力シート!AB464="有り",2,1)</f>
        <v>1</v>
      </c>
      <c r="AL438" s="83">
        <f>IF(入力シート!AC464="有り",2,1)</f>
        <v>1</v>
      </c>
      <c r="AM438" s="83">
        <f>IF(入力シート!AD464="有り",2,1)</f>
        <v>1</v>
      </c>
      <c r="AN438" s="83">
        <f>IF(入力シート!AE464="有り",2,1)</f>
        <v>1</v>
      </c>
      <c r="AO438" s="83">
        <f>IF(入力シート!H464="必要(\4,950)",1,0)</f>
        <v>0</v>
      </c>
    </row>
    <row r="439" spans="5:41" x14ac:dyDescent="0.4">
      <c r="E439" s="85" t="str">
        <f t="shared" ca="1" si="36"/>
        <v>20240213</v>
      </c>
      <c r="F439" s="83" t="str">
        <f>DBCS(入力シート!A465)</f>
        <v/>
      </c>
      <c r="G439" s="83" t="str">
        <f>(ASC(SUBSTITUTE(SUBSTITUTE(入力シート!B465,"　","")," ","")))</f>
        <v/>
      </c>
      <c r="H439" s="83" t="str">
        <f>ASC(入力シート!C465)</f>
        <v/>
      </c>
      <c r="I439" s="83" t="str">
        <f>IF(入力シート!E465=0,"",入力シート!E465)</f>
        <v/>
      </c>
      <c r="J439" s="83" t="str">
        <f>IF(入力シート!I465=0,"",入力シート!I465)</f>
        <v/>
      </c>
      <c r="K439" s="83" t="str">
        <f>DBCS(入力シート!K465)</f>
        <v/>
      </c>
      <c r="L439" s="83" t="str">
        <f>ASC(入力シート!L465)</f>
        <v/>
      </c>
      <c r="M439" s="83" t="e">
        <f>_xlfn.IFS(入力シート!J465=置換コード!$B$4,1,入力シート!J465=置換コード!$B$5,2,入力シート!J465=置換コード!$B$6,3,入力シート!J465=置換コード!$B$7,4,入力シート!J465=置換コード!$B$8,5,入力シート!J465=置換コード!$B$9,6,入力シート!J465=置換コード!$B$10,7,入力シート!J465=置換コード!$B$11,8,入力シート!J465=置換コード!$B$12,9,入力シート!J465=置換コード!$B$13,10)</f>
        <v>#N/A</v>
      </c>
      <c r="N439" s="83" t="e">
        <f>_xlfn.IFS(入力シート!F465=置換コード!$E$4,1,入力シート!F465=置換コード!$E$5,2)</f>
        <v>#N/A</v>
      </c>
      <c r="O439" s="83" t="e">
        <f t="shared" si="37"/>
        <v>#N/A</v>
      </c>
      <c r="P439" s="83" t="e">
        <f t="shared" si="38"/>
        <v>#N/A</v>
      </c>
      <c r="Q439" s="83" t="e">
        <f>_xlfn.IFS(入力シート!O465=置換コード!$I$4,11,入力シート!O465=置換コード!$I$5,21,入力シート!O465=置換コード!$I$6,22,入力シート!O465=置換コード!$I$7,23,入力シート!O465=置換コード!$I$8,24,入力シート!O465=置換コード!$I$9,25,入力シート!O465=置換コード!$I$10,26,入力シート!O465=置換コード!$I$11,31,入力シート!O465=置換コード!$I$12,32,入力シート!O465=置換コード!$I$13,33,入力シート!O465=置換コード!$I$14,34,入力シート!O465=置換コード!$I$15,35,入力シート!O465=置換コード!$I$16,36,入力シート!O465=置換コード!$I$17,37,入力シート!O465=置換コード!$I$18,38,入力シート!O465=置換コード!$I$19,41,入力シート!O465=置換コード!$I$20,42,入力シート!O465=置換コード!$I$21,43,入力シート!O465=置換コード!$I$22,44,入力シート!O465=置換コード!$I$23,51,入力シート!O465=置換コード!$I$24,52,入力シート!O465=置換コード!$I$25,53,入力シート!O465=置換コード!$I$26,54,入力シート!O465=置換コード!$I$27,55,入力シート!O465=置換コード!$I$28,61,入力シート!O465=置換コード!$I$29,62,入力シート!O465=置換コード!$I$30,63,入力シート!O465=置換コード!$I$31,64,入力シート!O465=置換コード!$I$32,65,入力シート!O465=置換コード!$I$33,66,入力シート!O465=置換コード!$I$34,71,入力シート!O465=置換コード!$I$35,72,入力シート!O465=置換コード!$I$36,73,入力シート!O465=置換コード!$I$37,74,入力シート!O465=置換コード!$I$38,75,入力シート!O465=置換コード!$I$39,76,入力シート!O465=置換コード!$I$40,77,入力シート!O465=置換コード!$I$41,78,入力シート!O465=置換コード!$I$42,79,入力シート!O465=置換コード!$I$43,81,入力シート!O465=置換コード!$I$44,82,入力シート!O465=置換コード!$I$45,83,入力シート!O465=置換コード!$I$46,84,入力シート!O465=置換コード!$I$47,85,入力シート!O465=置換コード!$I$48,86,入力シート!O465=置換コード!$I$49,87,入力シート!O465=置換コード!$I$50,88,入力シート!O465=置換コード!$I$51,90)</f>
        <v>#N/A</v>
      </c>
      <c r="R439" s="83" t="e">
        <f t="shared" si="39"/>
        <v>#N/A</v>
      </c>
      <c r="S439" s="83" t="str">
        <f>ASC(入力シート!N465)</f>
        <v/>
      </c>
      <c r="T439" s="83" t="str">
        <f>ASC(入力シート!P465)</f>
        <v/>
      </c>
      <c r="U439" s="83" t="str">
        <f>ASC(入力シート!Q465)</f>
        <v/>
      </c>
      <c r="V439" s="83" t="str">
        <f>ASC(入力シート!R465)</f>
        <v/>
      </c>
      <c r="W439" s="83" t="str">
        <f>ASC(入力シート!M465)</f>
        <v/>
      </c>
      <c r="X439" s="83" t="e">
        <f>_xlfn.IFS(入力シート!U465=置換コード!$I$4,11,入力シート!U465=置換コード!$I$5,21,入力シート!U465=置換コード!$I$6,22,入力シート!U465=置換コード!$I$7,23,入力シート!U465=置換コード!$I$8,24,入力シート!U465=置換コード!$I$9,25,入力シート!U465=置換コード!$I$10,26,入力シート!U465=置換コード!$I$11,31,入力シート!U465=置換コード!$I$12,32,入力シート!U465=置換コード!$I$13,33,入力シート!U465=置換コード!$I$14,34,入力シート!U465=置換コード!$I$15,35,入力シート!U465=置換コード!$I$16,36,入力シート!U465=置換コード!$I$17,37,入力シート!U465=置換コード!$I$18,38,入力シート!U465=置換コード!$I$19,41,入力シート!U465=置換コード!$I$20,42,入力シート!U465=置換コード!$I$21,43,入力シート!U465=置換コード!$I$22,44,入力シート!U465=置換コード!$I$23,51,入力シート!U465=置換コード!$I$24,52,入力シート!U465=置換コード!$I$25,53,入力シート!U465=置換コード!$I$26,54,入力シート!U465=置換コード!$I$27,55,入力シート!U465=置換コード!$I$28,61,入力シート!U465=置換コード!$I$29,62,入力シート!U465=置換コード!$I$30,63,入力シート!U465=置換コード!$I$31,64,入力シート!U465=置換コード!$I$32,65,入力シート!U465=置換コード!$I$33,66,入力シート!U465=置換コード!$I$34,71,入力シート!U465=置換コード!$I$35,72,入力シート!U465=置換コード!$I$36,73,入力シート!U465=置換コード!$I$37,74,入力シート!U465=置換コード!$I$38,75,入力シート!U465=置換コード!$I$39,76,入力シート!U465=置換コード!$I$40,77,入力シート!U465=置換コード!$I$41,78,入力シート!U465=置換コード!$I$42,79,入力シート!U465=置換コード!$I$43,81,入力シート!U465=置換コード!$I$44,82,入力シート!U465=置換コード!$I$45,83,入力シート!U465=置換コード!$I$46,84,入力シート!U465=置換コード!$I$47,85,入力シート!U465=置換コード!$I$48,86,入力シート!U465=置換コード!$I$49,87,入力シート!U465=置換コード!$I$50,88,入力シート!U465=置換コード!$I$51,90)</f>
        <v>#N/A</v>
      </c>
      <c r="Y439" s="83" t="e">
        <f t="shared" si="40"/>
        <v>#N/A</v>
      </c>
      <c r="Z439" s="83" t="str">
        <f>ASC(入力シート!T465)</f>
        <v/>
      </c>
      <c r="AA439" s="83" t="str">
        <f>ASC(入力シート!V465)</f>
        <v/>
      </c>
      <c r="AB439" s="83" t="str">
        <f>ASC(入力シート!W465)</f>
        <v/>
      </c>
      <c r="AC439" s="83" t="str">
        <f>ASC(入力シート!X465)</f>
        <v/>
      </c>
      <c r="AD439" s="83" t="str">
        <f>ASC(入力シート!S465)</f>
        <v/>
      </c>
      <c r="AE439" s="83" t="str">
        <f>IF(入力シート!D465=0,"",入力シート!D465)</f>
        <v/>
      </c>
      <c r="AF439" s="83">
        <f>IF(入力シート!G465="無し",1,2)</f>
        <v>2</v>
      </c>
      <c r="AG439" s="85" t="str">
        <f t="shared" ca="1" si="41"/>
        <v>20240213</v>
      </c>
      <c r="AH439" s="83">
        <f>IF(入力シート!Y465="有り",2,1)</f>
        <v>1</v>
      </c>
      <c r="AI439" s="83">
        <f>IF(入力シート!Z465="有り",2,1)</f>
        <v>1</v>
      </c>
      <c r="AJ439" s="83">
        <f>IF(入力シート!AA465="有り",2,1)</f>
        <v>1</v>
      </c>
      <c r="AK439" s="83">
        <f>IF(入力シート!AB465="有り",2,1)</f>
        <v>1</v>
      </c>
      <c r="AL439" s="83">
        <f>IF(入力シート!AC465="有り",2,1)</f>
        <v>1</v>
      </c>
      <c r="AM439" s="83">
        <f>IF(入力シート!AD465="有り",2,1)</f>
        <v>1</v>
      </c>
      <c r="AN439" s="83">
        <f>IF(入力シート!AE465="有り",2,1)</f>
        <v>1</v>
      </c>
      <c r="AO439" s="83">
        <f>IF(入力シート!H465="必要(\4,950)",1,0)</f>
        <v>0</v>
      </c>
    </row>
    <row r="440" spans="5:41" x14ac:dyDescent="0.4">
      <c r="E440" s="85" t="str">
        <f t="shared" ca="1" si="36"/>
        <v>20240213</v>
      </c>
      <c r="F440" s="83" t="str">
        <f>DBCS(入力シート!A466)</f>
        <v/>
      </c>
      <c r="G440" s="83" t="str">
        <f>(ASC(SUBSTITUTE(SUBSTITUTE(入力シート!B466,"　","")," ","")))</f>
        <v/>
      </c>
      <c r="H440" s="83" t="str">
        <f>ASC(入力シート!C466)</f>
        <v/>
      </c>
      <c r="I440" s="83" t="str">
        <f>IF(入力シート!E466=0,"",入力シート!E466)</f>
        <v/>
      </c>
      <c r="J440" s="83" t="str">
        <f>IF(入力シート!I466=0,"",入力シート!I466)</f>
        <v/>
      </c>
      <c r="K440" s="83" t="str">
        <f>DBCS(入力シート!K466)</f>
        <v/>
      </c>
      <c r="L440" s="83" t="str">
        <f>ASC(入力シート!L466)</f>
        <v/>
      </c>
      <c r="M440" s="83" t="e">
        <f>_xlfn.IFS(入力シート!J466=置換コード!$B$4,1,入力シート!J466=置換コード!$B$5,2,入力シート!J466=置換コード!$B$6,3,入力シート!J466=置換コード!$B$7,4,入力シート!J466=置換コード!$B$8,5,入力シート!J466=置換コード!$B$9,6,入力シート!J466=置換コード!$B$10,7,入力シート!J466=置換コード!$B$11,8,入力シート!J466=置換コード!$B$12,9,入力シート!J466=置換コード!$B$13,10)</f>
        <v>#N/A</v>
      </c>
      <c r="N440" s="83" t="e">
        <f>_xlfn.IFS(入力シート!F466=置換コード!$E$4,1,入力シート!F466=置換コード!$E$5,2)</f>
        <v>#N/A</v>
      </c>
      <c r="O440" s="83" t="e">
        <f t="shared" si="37"/>
        <v>#N/A</v>
      </c>
      <c r="P440" s="83" t="e">
        <f t="shared" si="38"/>
        <v>#N/A</v>
      </c>
      <c r="Q440" s="83" t="e">
        <f>_xlfn.IFS(入力シート!O466=置換コード!$I$4,11,入力シート!O466=置換コード!$I$5,21,入力シート!O466=置換コード!$I$6,22,入力シート!O466=置換コード!$I$7,23,入力シート!O466=置換コード!$I$8,24,入力シート!O466=置換コード!$I$9,25,入力シート!O466=置換コード!$I$10,26,入力シート!O466=置換コード!$I$11,31,入力シート!O466=置換コード!$I$12,32,入力シート!O466=置換コード!$I$13,33,入力シート!O466=置換コード!$I$14,34,入力シート!O466=置換コード!$I$15,35,入力シート!O466=置換コード!$I$16,36,入力シート!O466=置換コード!$I$17,37,入力シート!O466=置換コード!$I$18,38,入力シート!O466=置換コード!$I$19,41,入力シート!O466=置換コード!$I$20,42,入力シート!O466=置換コード!$I$21,43,入力シート!O466=置換コード!$I$22,44,入力シート!O466=置換コード!$I$23,51,入力シート!O466=置換コード!$I$24,52,入力シート!O466=置換コード!$I$25,53,入力シート!O466=置換コード!$I$26,54,入力シート!O466=置換コード!$I$27,55,入力シート!O466=置換コード!$I$28,61,入力シート!O466=置換コード!$I$29,62,入力シート!O466=置換コード!$I$30,63,入力シート!O466=置換コード!$I$31,64,入力シート!O466=置換コード!$I$32,65,入力シート!O466=置換コード!$I$33,66,入力シート!O466=置換コード!$I$34,71,入力シート!O466=置換コード!$I$35,72,入力シート!O466=置換コード!$I$36,73,入力シート!O466=置換コード!$I$37,74,入力シート!O466=置換コード!$I$38,75,入力シート!O466=置換コード!$I$39,76,入力シート!O466=置換コード!$I$40,77,入力シート!O466=置換コード!$I$41,78,入力シート!O466=置換コード!$I$42,79,入力シート!O466=置換コード!$I$43,81,入力シート!O466=置換コード!$I$44,82,入力シート!O466=置換コード!$I$45,83,入力シート!O466=置換コード!$I$46,84,入力シート!O466=置換コード!$I$47,85,入力シート!O466=置換コード!$I$48,86,入力シート!O466=置換コード!$I$49,87,入力シート!O466=置換コード!$I$50,88,入力シート!O466=置換コード!$I$51,90)</f>
        <v>#N/A</v>
      </c>
      <c r="R440" s="83" t="e">
        <f t="shared" si="39"/>
        <v>#N/A</v>
      </c>
      <c r="S440" s="83" t="str">
        <f>ASC(入力シート!N466)</f>
        <v/>
      </c>
      <c r="T440" s="83" t="str">
        <f>ASC(入力シート!P466)</f>
        <v/>
      </c>
      <c r="U440" s="83" t="str">
        <f>ASC(入力シート!Q466)</f>
        <v/>
      </c>
      <c r="V440" s="83" t="str">
        <f>ASC(入力シート!R466)</f>
        <v/>
      </c>
      <c r="W440" s="83" t="str">
        <f>ASC(入力シート!M466)</f>
        <v/>
      </c>
      <c r="X440" s="83" t="e">
        <f>_xlfn.IFS(入力シート!U466=置換コード!$I$4,11,入力シート!U466=置換コード!$I$5,21,入力シート!U466=置換コード!$I$6,22,入力シート!U466=置換コード!$I$7,23,入力シート!U466=置換コード!$I$8,24,入力シート!U466=置換コード!$I$9,25,入力シート!U466=置換コード!$I$10,26,入力シート!U466=置換コード!$I$11,31,入力シート!U466=置換コード!$I$12,32,入力シート!U466=置換コード!$I$13,33,入力シート!U466=置換コード!$I$14,34,入力シート!U466=置換コード!$I$15,35,入力シート!U466=置換コード!$I$16,36,入力シート!U466=置換コード!$I$17,37,入力シート!U466=置換コード!$I$18,38,入力シート!U466=置換コード!$I$19,41,入力シート!U466=置換コード!$I$20,42,入力シート!U466=置換コード!$I$21,43,入力シート!U466=置換コード!$I$22,44,入力シート!U466=置換コード!$I$23,51,入力シート!U466=置換コード!$I$24,52,入力シート!U466=置換コード!$I$25,53,入力シート!U466=置換コード!$I$26,54,入力シート!U466=置換コード!$I$27,55,入力シート!U466=置換コード!$I$28,61,入力シート!U466=置換コード!$I$29,62,入力シート!U466=置換コード!$I$30,63,入力シート!U466=置換コード!$I$31,64,入力シート!U466=置換コード!$I$32,65,入力シート!U466=置換コード!$I$33,66,入力シート!U466=置換コード!$I$34,71,入力シート!U466=置換コード!$I$35,72,入力シート!U466=置換コード!$I$36,73,入力シート!U466=置換コード!$I$37,74,入力シート!U466=置換コード!$I$38,75,入力シート!U466=置換コード!$I$39,76,入力シート!U466=置換コード!$I$40,77,入力シート!U466=置換コード!$I$41,78,入力シート!U466=置換コード!$I$42,79,入力シート!U466=置換コード!$I$43,81,入力シート!U466=置換コード!$I$44,82,入力シート!U466=置換コード!$I$45,83,入力シート!U466=置換コード!$I$46,84,入力シート!U466=置換コード!$I$47,85,入力シート!U466=置換コード!$I$48,86,入力シート!U466=置換コード!$I$49,87,入力シート!U466=置換コード!$I$50,88,入力シート!U466=置換コード!$I$51,90)</f>
        <v>#N/A</v>
      </c>
      <c r="Y440" s="83" t="e">
        <f t="shared" si="40"/>
        <v>#N/A</v>
      </c>
      <c r="Z440" s="83" t="str">
        <f>ASC(入力シート!T466)</f>
        <v/>
      </c>
      <c r="AA440" s="83" t="str">
        <f>ASC(入力シート!V466)</f>
        <v/>
      </c>
      <c r="AB440" s="83" t="str">
        <f>ASC(入力シート!W466)</f>
        <v/>
      </c>
      <c r="AC440" s="83" t="str">
        <f>ASC(入力シート!X466)</f>
        <v/>
      </c>
      <c r="AD440" s="83" t="str">
        <f>ASC(入力シート!S466)</f>
        <v/>
      </c>
      <c r="AE440" s="83" t="str">
        <f>IF(入力シート!D466=0,"",入力シート!D466)</f>
        <v/>
      </c>
      <c r="AF440" s="83">
        <f>IF(入力シート!G466="無し",1,2)</f>
        <v>2</v>
      </c>
      <c r="AG440" s="85" t="str">
        <f t="shared" ca="1" si="41"/>
        <v>20240213</v>
      </c>
      <c r="AH440" s="83">
        <f>IF(入力シート!Y466="有り",2,1)</f>
        <v>1</v>
      </c>
      <c r="AI440" s="83">
        <f>IF(入力シート!Z466="有り",2,1)</f>
        <v>1</v>
      </c>
      <c r="AJ440" s="83">
        <f>IF(入力シート!AA466="有り",2,1)</f>
        <v>1</v>
      </c>
      <c r="AK440" s="83">
        <f>IF(入力シート!AB466="有り",2,1)</f>
        <v>1</v>
      </c>
      <c r="AL440" s="83">
        <f>IF(入力シート!AC466="有り",2,1)</f>
        <v>1</v>
      </c>
      <c r="AM440" s="83">
        <f>IF(入力シート!AD466="有り",2,1)</f>
        <v>1</v>
      </c>
      <c r="AN440" s="83">
        <f>IF(入力シート!AE466="有り",2,1)</f>
        <v>1</v>
      </c>
      <c r="AO440" s="83">
        <f>IF(入力シート!H466="必要(\4,950)",1,0)</f>
        <v>0</v>
      </c>
    </row>
    <row r="441" spans="5:41" x14ac:dyDescent="0.4">
      <c r="E441" s="85" t="str">
        <f t="shared" ca="1" si="36"/>
        <v>20240213</v>
      </c>
      <c r="F441" s="83" t="str">
        <f>DBCS(入力シート!A467)</f>
        <v/>
      </c>
      <c r="G441" s="83" t="str">
        <f>(ASC(SUBSTITUTE(SUBSTITUTE(入力シート!B467,"　","")," ","")))</f>
        <v/>
      </c>
      <c r="H441" s="83" t="str">
        <f>ASC(入力シート!C467)</f>
        <v/>
      </c>
      <c r="I441" s="83" t="str">
        <f>IF(入力シート!E467=0,"",入力シート!E467)</f>
        <v/>
      </c>
      <c r="J441" s="83" t="str">
        <f>IF(入力シート!I467=0,"",入力シート!I467)</f>
        <v/>
      </c>
      <c r="K441" s="83" t="str">
        <f>DBCS(入力シート!K467)</f>
        <v/>
      </c>
      <c r="L441" s="83" t="str">
        <f>ASC(入力シート!L467)</f>
        <v/>
      </c>
      <c r="M441" s="83" t="e">
        <f>_xlfn.IFS(入力シート!J467=置換コード!$B$4,1,入力シート!J467=置換コード!$B$5,2,入力シート!J467=置換コード!$B$6,3,入力シート!J467=置換コード!$B$7,4,入力シート!J467=置換コード!$B$8,5,入力シート!J467=置換コード!$B$9,6,入力シート!J467=置換コード!$B$10,7,入力シート!J467=置換コード!$B$11,8,入力シート!J467=置換コード!$B$12,9,入力シート!J467=置換コード!$B$13,10)</f>
        <v>#N/A</v>
      </c>
      <c r="N441" s="83" t="e">
        <f>_xlfn.IFS(入力シート!F467=置換コード!$E$4,1,入力シート!F467=置換コード!$E$5,2)</f>
        <v>#N/A</v>
      </c>
      <c r="O441" s="83" t="e">
        <f t="shared" si="37"/>
        <v>#N/A</v>
      </c>
      <c r="P441" s="83" t="e">
        <f t="shared" si="38"/>
        <v>#N/A</v>
      </c>
      <c r="Q441" s="83" t="e">
        <f>_xlfn.IFS(入力シート!O467=置換コード!$I$4,11,入力シート!O467=置換コード!$I$5,21,入力シート!O467=置換コード!$I$6,22,入力シート!O467=置換コード!$I$7,23,入力シート!O467=置換コード!$I$8,24,入力シート!O467=置換コード!$I$9,25,入力シート!O467=置換コード!$I$10,26,入力シート!O467=置換コード!$I$11,31,入力シート!O467=置換コード!$I$12,32,入力シート!O467=置換コード!$I$13,33,入力シート!O467=置換コード!$I$14,34,入力シート!O467=置換コード!$I$15,35,入力シート!O467=置換コード!$I$16,36,入力シート!O467=置換コード!$I$17,37,入力シート!O467=置換コード!$I$18,38,入力シート!O467=置換コード!$I$19,41,入力シート!O467=置換コード!$I$20,42,入力シート!O467=置換コード!$I$21,43,入力シート!O467=置換コード!$I$22,44,入力シート!O467=置換コード!$I$23,51,入力シート!O467=置換コード!$I$24,52,入力シート!O467=置換コード!$I$25,53,入力シート!O467=置換コード!$I$26,54,入力シート!O467=置換コード!$I$27,55,入力シート!O467=置換コード!$I$28,61,入力シート!O467=置換コード!$I$29,62,入力シート!O467=置換コード!$I$30,63,入力シート!O467=置換コード!$I$31,64,入力シート!O467=置換コード!$I$32,65,入力シート!O467=置換コード!$I$33,66,入力シート!O467=置換コード!$I$34,71,入力シート!O467=置換コード!$I$35,72,入力シート!O467=置換コード!$I$36,73,入力シート!O467=置換コード!$I$37,74,入力シート!O467=置換コード!$I$38,75,入力シート!O467=置換コード!$I$39,76,入力シート!O467=置換コード!$I$40,77,入力シート!O467=置換コード!$I$41,78,入力シート!O467=置換コード!$I$42,79,入力シート!O467=置換コード!$I$43,81,入力シート!O467=置換コード!$I$44,82,入力シート!O467=置換コード!$I$45,83,入力シート!O467=置換コード!$I$46,84,入力シート!O467=置換コード!$I$47,85,入力シート!O467=置換コード!$I$48,86,入力シート!O467=置換コード!$I$49,87,入力シート!O467=置換コード!$I$50,88,入力シート!O467=置換コード!$I$51,90)</f>
        <v>#N/A</v>
      </c>
      <c r="R441" s="83" t="e">
        <f t="shared" si="39"/>
        <v>#N/A</v>
      </c>
      <c r="S441" s="83" t="str">
        <f>ASC(入力シート!N467)</f>
        <v/>
      </c>
      <c r="T441" s="83" t="str">
        <f>ASC(入力シート!P467)</f>
        <v/>
      </c>
      <c r="U441" s="83" t="str">
        <f>ASC(入力シート!Q467)</f>
        <v/>
      </c>
      <c r="V441" s="83" t="str">
        <f>ASC(入力シート!R467)</f>
        <v/>
      </c>
      <c r="W441" s="83" t="str">
        <f>ASC(入力シート!M467)</f>
        <v/>
      </c>
      <c r="X441" s="83" t="e">
        <f>_xlfn.IFS(入力シート!U467=置換コード!$I$4,11,入力シート!U467=置換コード!$I$5,21,入力シート!U467=置換コード!$I$6,22,入力シート!U467=置換コード!$I$7,23,入力シート!U467=置換コード!$I$8,24,入力シート!U467=置換コード!$I$9,25,入力シート!U467=置換コード!$I$10,26,入力シート!U467=置換コード!$I$11,31,入力シート!U467=置換コード!$I$12,32,入力シート!U467=置換コード!$I$13,33,入力シート!U467=置換コード!$I$14,34,入力シート!U467=置換コード!$I$15,35,入力シート!U467=置換コード!$I$16,36,入力シート!U467=置換コード!$I$17,37,入力シート!U467=置換コード!$I$18,38,入力シート!U467=置換コード!$I$19,41,入力シート!U467=置換コード!$I$20,42,入力シート!U467=置換コード!$I$21,43,入力シート!U467=置換コード!$I$22,44,入力シート!U467=置換コード!$I$23,51,入力シート!U467=置換コード!$I$24,52,入力シート!U467=置換コード!$I$25,53,入力シート!U467=置換コード!$I$26,54,入力シート!U467=置換コード!$I$27,55,入力シート!U467=置換コード!$I$28,61,入力シート!U467=置換コード!$I$29,62,入力シート!U467=置換コード!$I$30,63,入力シート!U467=置換コード!$I$31,64,入力シート!U467=置換コード!$I$32,65,入力シート!U467=置換コード!$I$33,66,入力シート!U467=置換コード!$I$34,71,入力シート!U467=置換コード!$I$35,72,入力シート!U467=置換コード!$I$36,73,入力シート!U467=置換コード!$I$37,74,入力シート!U467=置換コード!$I$38,75,入力シート!U467=置換コード!$I$39,76,入力シート!U467=置換コード!$I$40,77,入力シート!U467=置換コード!$I$41,78,入力シート!U467=置換コード!$I$42,79,入力シート!U467=置換コード!$I$43,81,入力シート!U467=置換コード!$I$44,82,入力シート!U467=置換コード!$I$45,83,入力シート!U467=置換コード!$I$46,84,入力シート!U467=置換コード!$I$47,85,入力シート!U467=置換コード!$I$48,86,入力シート!U467=置換コード!$I$49,87,入力シート!U467=置換コード!$I$50,88,入力シート!U467=置換コード!$I$51,90)</f>
        <v>#N/A</v>
      </c>
      <c r="Y441" s="83" t="e">
        <f t="shared" si="40"/>
        <v>#N/A</v>
      </c>
      <c r="Z441" s="83" t="str">
        <f>ASC(入力シート!T467)</f>
        <v/>
      </c>
      <c r="AA441" s="83" t="str">
        <f>ASC(入力シート!V467)</f>
        <v/>
      </c>
      <c r="AB441" s="83" t="str">
        <f>ASC(入力シート!W467)</f>
        <v/>
      </c>
      <c r="AC441" s="83" t="str">
        <f>ASC(入力シート!X467)</f>
        <v/>
      </c>
      <c r="AD441" s="83" t="str">
        <f>ASC(入力シート!S467)</f>
        <v/>
      </c>
      <c r="AE441" s="83" t="str">
        <f>IF(入力シート!D467=0,"",入力シート!D467)</f>
        <v/>
      </c>
      <c r="AF441" s="83">
        <f>IF(入力シート!G467="無し",1,2)</f>
        <v>2</v>
      </c>
      <c r="AG441" s="85" t="str">
        <f t="shared" ca="1" si="41"/>
        <v>20240213</v>
      </c>
      <c r="AH441" s="83">
        <f>IF(入力シート!Y467="有り",2,1)</f>
        <v>1</v>
      </c>
      <c r="AI441" s="83">
        <f>IF(入力シート!Z467="有り",2,1)</f>
        <v>1</v>
      </c>
      <c r="AJ441" s="83">
        <f>IF(入力シート!AA467="有り",2,1)</f>
        <v>1</v>
      </c>
      <c r="AK441" s="83">
        <f>IF(入力シート!AB467="有り",2,1)</f>
        <v>1</v>
      </c>
      <c r="AL441" s="83">
        <f>IF(入力シート!AC467="有り",2,1)</f>
        <v>1</v>
      </c>
      <c r="AM441" s="83">
        <f>IF(入力シート!AD467="有り",2,1)</f>
        <v>1</v>
      </c>
      <c r="AN441" s="83">
        <f>IF(入力シート!AE467="有り",2,1)</f>
        <v>1</v>
      </c>
      <c r="AO441" s="83">
        <f>IF(入力シート!H467="必要(\4,950)",1,0)</f>
        <v>0</v>
      </c>
    </row>
    <row r="442" spans="5:41" x14ac:dyDescent="0.4">
      <c r="E442" s="85" t="str">
        <f t="shared" ca="1" si="36"/>
        <v>20240213</v>
      </c>
      <c r="F442" s="83" t="str">
        <f>DBCS(入力シート!A468)</f>
        <v/>
      </c>
      <c r="G442" s="83" t="str">
        <f>(ASC(SUBSTITUTE(SUBSTITUTE(入力シート!B468,"　","")," ","")))</f>
        <v/>
      </c>
      <c r="H442" s="83" t="str">
        <f>ASC(入力シート!C468)</f>
        <v/>
      </c>
      <c r="I442" s="83" t="str">
        <f>IF(入力シート!E468=0,"",入力シート!E468)</f>
        <v/>
      </c>
      <c r="J442" s="83" t="str">
        <f>IF(入力シート!I468=0,"",入力シート!I468)</f>
        <v/>
      </c>
      <c r="K442" s="83" t="str">
        <f>DBCS(入力シート!K468)</f>
        <v/>
      </c>
      <c r="L442" s="83" t="str">
        <f>ASC(入力シート!L468)</f>
        <v/>
      </c>
      <c r="M442" s="83" t="e">
        <f>_xlfn.IFS(入力シート!J468=置換コード!$B$4,1,入力シート!J468=置換コード!$B$5,2,入力シート!J468=置換コード!$B$6,3,入力シート!J468=置換コード!$B$7,4,入力シート!J468=置換コード!$B$8,5,入力シート!J468=置換コード!$B$9,6,入力シート!J468=置換コード!$B$10,7,入力シート!J468=置換コード!$B$11,8,入力シート!J468=置換コード!$B$12,9,入力シート!J468=置換コード!$B$13,10)</f>
        <v>#N/A</v>
      </c>
      <c r="N442" s="83" t="e">
        <f>_xlfn.IFS(入力シート!F468=置換コード!$E$4,1,入力シート!F468=置換コード!$E$5,2)</f>
        <v>#N/A</v>
      </c>
      <c r="O442" s="83" t="e">
        <f t="shared" si="37"/>
        <v>#N/A</v>
      </c>
      <c r="P442" s="83" t="e">
        <f t="shared" si="38"/>
        <v>#N/A</v>
      </c>
      <c r="Q442" s="83" t="e">
        <f>_xlfn.IFS(入力シート!O468=置換コード!$I$4,11,入力シート!O468=置換コード!$I$5,21,入力シート!O468=置換コード!$I$6,22,入力シート!O468=置換コード!$I$7,23,入力シート!O468=置換コード!$I$8,24,入力シート!O468=置換コード!$I$9,25,入力シート!O468=置換コード!$I$10,26,入力シート!O468=置換コード!$I$11,31,入力シート!O468=置換コード!$I$12,32,入力シート!O468=置換コード!$I$13,33,入力シート!O468=置換コード!$I$14,34,入力シート!O468=置換コード!$I$15,35,入力シート!O468=置換コード!$I$16,36,入力シート!O468=置換コード!$I$17,37,入力シート!O468=置換コード!$I$18,38,入力シート!O468=置換コード!$I$19,41,入力シート!O468=置換コード!$I$20,42,入力シート!O468=置換コード!$I$21,43,入力シート!O468=置換コード!$I$22,44,入力シート!O468=置換コード!$I$23,51,入力シート!O468=置換コード!$I$24,52,入力シート!O468=置換コード!$I$25,53,入力シート!O468=置換コード!$I$26,54,入力シート!O468=置換コード!$I$27,55,入力シート!O468=置換コード!$I$28,61,入力シート!O468=置換コード!$I$29,62,入力シート!O468=置換コード!$I$30,63,入力シート!O468=置換コード!$I$31,64,入力シート!O468=置換コード!$I$32,65,入力シート!O468=置換コード!$I$33,66,入力シート!O468=置換コード!$I$34,71,入力シート!O468=置換コード!$I$35,72,入力シート!O468=置換コード!$I$36,73,入力シート!O468=置換コード!$I$37,74,入力シート!O468=置換コード!$I$38,75,入力シート!O468=置換コード!$I$39,76,入力シート!O468=置換コード!$I$40,77,入力シート!O468=置換コード!$I$41,78,入力シート!O468=置換コード!$I$42,79,入力シート!O468=置換コード!$I$43,81,入力シート!O468=置換コード!$I$44,82,入力シート!O468=置換コード!$I$45,83,入力シート!O468=置換コード!$I$46,84,入力シート!O468=置換コード!$I$47,85,入力シート!O468=置換コード!$I$48,86,入力シート!O468=置換コード!$I$49,87,入力シート!O468=置換コード!$I$50,88,入力シート!O468=置換コード!$I$51,90)</f>
        <v>#N/A</v>
      </c>
      <c r="R442" s="83" t="e">
        <f t="shared" si="39"/>
        <v>#N/A</v>
      </c>
      <c r="S442" s="83" t="str">
        <f>ASC(入力シート!N468)</f>
        <v/>
      </c>
      <c r="T442" s="83" t="str">
        <f>ASC(入力シート!P468)</f>
        <v/>
      </c>
      <c r="U442" s="83" t="str">
        <f>ASC(入力シート!Q468)</f>
        <v/>
      </c>
      <c r="V442" s="83" t="str">
        <f>ASC(入力シート!R468)</f>
        <v/>
      </c>
      <c r="W442" s="83" t="str">
        <f>ASC(入力シート!M468)</f>
        <v/>
      </c>
      <c r="X442" s="83" t="e">
        <f>_xlfn.IFS(入力シート!U468=置換コード!$I$4,11,入力シート!U468=置換コード!$I$5,21,入力シート!U468=置換コード!$I$6,22,入力シート!U468=置換コード!$I$7,23,入力シート!U468=置換コード!$I$8,24,入力シート!U468=置換コード!$I$9,25,入力シート!U468=置換コード!$I$10,26,入力シート!U468=置換コード!$I$11,31,入力シート!U468=置換コード!$I$12,32,入力シート!U468=置換コード!$I$13,33,入力シート!U468=置換コード!$I$14,34,入力シート!U468=置換コード!$I$15,35,入力シート!U468=置換コード!$I$16,36,入力シート!U468=置換コード!$I$17,37,入力シート!U468=置換コード!$I$18,38,入力シート!U468=置換コード!$I$19,41,入力シート!U468=置換コード!$I$20,42,入力シート!U468=置換コード!$I$21,43,入力シート!U468=置換コード!$I$22,44,入力シート!U468=置換コード!$I$23,51,入力シート!U468=置換コード!$I$24,52,入力シート!U468=置換コード!$I$25,53,入力シート!U468=置換コード!$I$26,54,入力シート!U468=置換コード!$I$27,55,入力シート!U468=置換コード!$I$28,61,入力シート!U468=置換コード!$I$29,62,入力シート!U468=置換コード!$I$30,63,入力シート!U468=置換コード!$I$31,64,入力シート!U468=置換コード!$I$32,65,入力シート!U468=置換コード!$I$33,66,入力シート!U468=置換コード!$I$34,71,入力シート!U468=置換コード!$I$35,72,入力シート!U468=置換コード!$I$36,73,入力シート!U468=置換コード!$I$37,74,入力シート!U468=置換コード!$I$38,75,入力シート!U468=置換コード!$I$39,76,入力シート!U468=置換コード!$I$40,77,入力シート!U468=置換コード!$I$41,78,入力シート!U468=置換コード!$I$42,79,入力シート!U468=置換コード!$I$43,81,入力シート!U468=置換コード!$I$44,82,入力シート!U468=置換コード!$I$45,83,入力シート!U468=置換コード!$I$46,84,入力シート!U468=置換コード!$I$47,85,入力シート!U468=置換コード!$I$48,86,入力シート!U468=置換コード!$I$49,87,入力シート!U468=置換コード!$I$50,88,入力シート!U468=置換コード!$I$51,90)</f>
        <v>#N/A</v>
      </c>
      <c r="Y442" s="83" t="e">
        <f t="shared" si="40"/>
        <v>#N/A</v>
      </c>
      <c r="Z442" s="83" t="str">
        <f>ASC(入力シート!T468)</f>
        <v/>
      </c>
      <c r="AA442" s="83" t="str">
        <f>ASC(入力シート!V468)</f>
        <v/>
      </c>
      <c r="AB442" s="83" t="str">
        <f>ASC(入力シート!W468)</f>
        <v/>
      </c>
      <c r="AC442" s="83" t="str">
        <f>ASC(入力シート!X468)</f>
        <v/>
      </c>
      <c r="AD442" s="83" t="str">
        <f>ASC(入力シート!S468)</f>
        <v/>
      </c>
      <c r="AE442" s="83" t="str">
        <f>IF(入力シート!D468=0,"",入力シート!D468)</f>
        <v/>
      </c>
      <c r="AF442" s="83">
        <f>IF(入力シート!G468="無し",1,2)</f>
        <v>2</v>
      </c>
      <c r="AG442" s="85" t="str">
        <f t="shared" ca="1" si="41"/>
        <v>20240213</v>
      </c>
      <c r="AH442" s="83">
        <f>IF(入力シート!Y468="有り",2,1)</f>
        <v>1</v>
      </c>
      <c r="AI442" s="83">
        <f>IF(入力シート!Z468="有り",2,1)</f>
        <v>1</v>
      </c>
      <c r="AJ442" s="83">
        <f>IF(入力シート!AA468="有り",2,1)</f>
        <v>1</v>
      </c>
      <c r="AK442" s="83">
        <f>IF(入力シート!AB468="有り",2,1)</f>
        <v>1</v>
      </c>
      <c r="AL442" s="83">
        <f>IF(入力シート!AC468="有り",2,1)</f>
        <v>1</v>
      </c>
      <c r="AM442" s="83">
        <f>IF(入力シート!AD468="有り",2,1)</f>
        <v>1</v>
      </c>
      <c r="AN442" s="83">
        <f>IF(入力シート!AE468="有り",2,1)</f>
        <v>1</v>
      </c>
      <c r="AO442" s="83">
        <f>IF(入力シート!H468="必要(\4,950)",1,0)</f>
        <v>0</v>
      </c>
    </row>
    <row r="443" spans="5:41" x14ac:dyDescent="0.4">
      <c r="E443" s="85" t="str">
        <f t="shared" ca="1" si="36"/>
        <v>20240213</v>
      </c>
      <c r="F443" s="83" t="str">
        <f>DBCS(入力シート!A469)</f>
        <v/>
      </c>
      <c r="G443" s="83" t="str">
        <f>(ASC(SUBSTITUTE(SUBSTITUTE(入力シート!B469,"　","")," ","")))</f>
        <v/>
      </c>
      <c r="H443" s="83" t="str">
        <f>ASC(入力シート!C469)</f>
        <v/>
      </c>
      <c r="I443" s="83" t="str">
        <f>IF(入力シート!E469=0,"",入力シート!E469)</f>
        <v/>
      </c>
      <c r="J443" s="83" t="str">
        <f>IF(入力シート!I469=0,"",入力シート!I469)</f>
        <v/>
      </c>
      <c r="K443" s="83" t="str">
        <f>DBCS(入力シート!K469)</f>
        <v/>
      </c>
      <c r="L443" s="83" t="str">
        <f>ASC(入力シート!L469)</f>
        <v/>
      </c>
      <c r="M443" s="83" t="e">
        <f>_xlfn.IFS(入力シート!J469=置換コード!$B$4,1,入力シート!J469=置換コード!$B$5,2,入力シート!J469=置換コード!$B$6,3,入力シート!J469=置換コード!$B$7,4,入力シート!J469=置換コード!$B$8,5,入力シート!J469=置換コード!$B$9,6,入力シート!J469=置換コード!$B$10,7,入力シート!J469=置換コード!$B$11,8,入力シート!J469=置換コード!$B$12,9,入力シート!J469=置換コード!$B$13,10)</f>
        <v>#N/A</v>
      </c>
      <c r="N443" s="83" t="e">
        <f>_xlfn.IFS(入力シート!F469=置換コード!$E$4,1,入力シート!F469=置換コード!$E$5,2)</f>
        <v>#N/A</v>
      </c>
      <c r="O443" s="83" t="e">
        <f t="shared" si="37"/>
        <v>#N/A</v>
      </c>
      <c r="P443" s="83" t="e">
        <f t="shared" si="38"/>
        <v>#N/A</v>
      </c>
      <c r="Q443" s="83" t="e">
        <f>_xlfn.IFS(入力シート!O469=置換コード!$I$4,11,入力シート!O469=置換コード!$I$5,21,入力シート!O469=置換コード!$I$6,22,入力シート!O469=置換コード!$I$7,23,入力シート!O469=置換コード!$I$8,24,入力シート!O469=置換コード!$I$9,25,入力シート!O469=置換コード!$I$10,26,入力シート!O469=置換コード!$I$11,31,入力シート!O469=置換コード!$I$12,32,入力シート!O469=置換コード!$I$13,33,入力シート!O469=置換コード!$I$14,34,入力シート!O469=置換コード!$I$15,35,入力シート!O469=置換コード!$I$16,36,入力シート!O469=置換コード!$I$17,37,入力シート!O469=置換コード!$I$18,38,入力シート!O469=置換コード!$I$19,41,入力シート!O469=置換コード!$I$20,42,入力シート!O469=置換コード!$I$21,43,入力シート!O469=置換コード!$I$22,44,入力シート!O469=置換コード!$I$23,51,入力シート!O469=置換コード!$I$24,52,入力シート!O469=置換コード!$I$25,53,入力シート!O469=置換コード!$I$26,54,入力シート!O469=置換コード!$I$27,55,入力シート!O469=置換コード!$I$28,61,入力シート!O469=置換コード!$I$29,62,入力シート!O469=置換コード!$I$30,63,入力シート!O469=置換コード!$I$31,64,入力シート!O469=置換コード!$I$32,65,入力シート!O469=置換コード!$I$33,66,入力シート!O469=置換コード!$I$34,71,入力シート!O469=置換コード!$I$35,72,入力シート!O469=置換コード!$I$36,73,入力シート!O469=置換コード!$I$37,74,入力シート!O469=置換コード!$I$38,75,入力シート!O469=置換コード!$I$39,76,入力シート!O469=置換コード!$I$40,77,入力シート!O469=置換コード!$I$41,78,入力シート!O469=置換コード!$I$42,79,入力シート!O469=置換コード!$I$43,81,入力シート!O469=置換コード!$I$44,82,入力シート!O469=置換コード!$I$45,83,入力シート!O469=置換コード!$I$46,84,入力シート!O469=置換コード!$I$47,85,入力シート!O469=置換コード!$I$48,86,入力シート!O469=置換コード!$I$49,87,入力シート!O469=置換コード!$I$50,88,入力シート!O469=置換コード!$I$51,90)</f>
        <v>#N/A</v>
      </c>
      <c r="R443" s="83" t="e">
        <f t="shared" si="39"/>
        <v>#N/A</v>
      </c>
      <c r="S443" s="83" t="str">
        <f>ASC(入力シート!N469)</f>
        <v/>
      </c>
      <c r="T443" s="83" t="str">
        <f>ASC(入力シート!P469)</f>
        <v/>
      </c>
      <c r="U443" s="83" t="str">
        <f>ASC(入力シート!Q469)</f>
        <v/>
      </c>
      <c r="V443" s="83" t="str">
        <f>ASC(入力シート!R469)</f>
        <v/>
      </c>
      <c r="W443" s="83" t="str">
        <f>ASC(入力シート!M469)</f>
        <v/>
      </c>
      <c r="X443" s="83" t="e">
        <f>_xlfn.IFS(入力シート!U469=置換コード!$I$4,11,入力シート!U469=置換コード!$I$5,21,入力シート!U469=置換コード!$I$6,22,入力シート!U469=置換コード!$I$7,23,入力シート!U469=置換コード!$I$8,24,入力シート!U469=置換コード!$I$9,25,入力シート!U469=置換コード!$I$10,26,入力シート!U469=置換コード!$I$11,31,入力シート!U469=置換コード!$I$12,32,入力シート!U469=置換コード!$I$13,33,入力シート!U469=置換コード!$I$14,34,入力シート!U469=置換コード!$I$15,35,入力シート!U469=置換コード!$I$16,36,入力シート!U469=置換コード!$I$17,37,入力シート!U469=置換コード!$I$18,38,入力シート!U469=置換コード!$I$19,41,入力シート!U469=置換コード!$I$20,42,入力シート!U469=置換コード!$I$21,43,入力シート!U469=置換コード!$I$22,44,入力シート!U469=置換コード!$I$23,51,入力シート!U469=置換コード!$I$24,52,入力シート!U469=置換コード!$I$25,53,入力シート!U469=置換コード!$I$26,54,入力シート!U469=置換コード!$I$27,55,入力シート!U469=置換コード!$I$28,61,入力シート!U469=置換コード!$I$29,62,入力シート!U469=置換コード!$I$30,63,入力シート!U469=置換コード!$I$31,64,入力シート!U469=置換コード!$I$32,65,入力シート!U469=置換コード!$I$33,66,入力シート!U469=置換コード!$I$34,71,入力シート!U469=置換コード!$I$35,72,入力シート!U469=置換コード!$I$36,73,入力シート!U469=置換コード!$I$37,74,入力シート!U469=置換コード!$I$38,75,入力シート!U469=置換コード!$I$39,76,入力シート!U469=置換コード!$I$40,77,入力シート!U469=置換コード!$I$41,78,入力シート!U469=置換コード!$I$42,79,入力シート!U469=置換コード!$I$43,81,入力シート!U469=置換コード!$I$44,82,入力シート!U469=置換コード!$I$45,83,入力シート!U469=置換コード!$I$46,84,入力シート!U469=置換コード!$I$47,85,入力シート!U469=置換コード!$I$48,86,入力シート!U469=置換コード!$I$49,87,入力シート!U469=置換コード!$I$50,88,入力シート!U469=置換コード!$I$51,90)</f>
        <v>#N/A</v>
      </c>
      <c r="Y443" s="83" t="e">
        <f t="shared" si="40"/>
        <v>#N/A</v>
      </c>
      <c r="Z443" s="83" t="str">
        <f>ASC(入力シート!T469)</f>
        <v/>
      </c>
      <c r="AA443" s="83" t="str">
        <f>ASC(入力シート!V469)</f>
        <v/>
      </c>
      <c r="AB443" s="83" t="str">
        <f>ASC(入力シート!W469)</f>
        <v/>
      </c>
      <c r="AC443" s="83" t="str">
        <f>ASC(入力シート!X469)</f>
        <v/>
      </c>
      <c r="AD443" s="83" t="str">
        <f>ASC(入力シート!S469)</f>
        <v/>
      </c>
      <c r="AE443" s="83" t="str">
        <f>IF(入力シート!D469=0,"",入力シート!D469)</f>
        <v/>
      </c>
      <c r="AF443" s="83">
        <f>IF(入力シート!G469="無し",1,2)</f>
        <v>2</v>
      </c>
      <c r="AG443" s="85" t="str">
        <f t="shared" ca="1" si="41"/>
        <v>20240213</v>
      </c>
      <c r="AH443" s="83">
        <f>IF(入力シート!Y469="有り",2,1)</f>
        <v>1</v>
      </c>
      <c r="AI443" s="83">
        <f>IF(入力シート!Z469="有り",2,1)</f>
        <v>1</v>
      </c>
      <c r="AJ443" s="83">
        <f>IF(入力シート!AA469="有り",2,1)</f>
        <v>1</v>
      </c>
      <c r="AK443" s="83">
        <f>IF(入力シート!AB469="有り",2,1)</f>
        <v>1</v>
      </c>
      <c r="AL443" s="83">
        <f>IF(入力シート!AC469="有り",2,1)</f>
        <v>1</v>
      </c>
      <c r="AM443" s="83">
        <f>IF(入力シート!AD469="有り",2,1)</f>
        <v>1</v>
      </c>
      <c r="AN443" s="83">
        <f>IF(入力シート!AE469="有り",2,1)</f>
        <v>1</v>
      </c>
      <c r="AO443" s="83">
        <f>IF(入力シート!H469="必要(\4,950)",1,0)</f>
        <v>0</v>
      </c>
    </row>
    <row r="444" spans="5:41" x14ac:dyDescent="0.4">
      <c r="E444" s="85" t="str">
        <f t="shared" ca="1" si="36"/>
        <v>20240213</v>
      </c>
      <c r="F444" s="83" t="str">
        <f>DBCS(入力シート!A470)</f>
        <v/>
      </c>
      <c r="G444" s="83" t="str">
        <f>(ASC(SUBSTITUTE(SUBSTITUTE(入力シート!B470,"　","")," ","")))</f>
        <v/>
      </c>
      <c r="H444" s="83" t="str">
        <f>ASC(入力シート!C470)</f>
        <v/>
      </c>
      <c r="I444" s="83" t="str">
        <f>IF(入力シート!E470=0,"",入力シート!E470)</f>
        <v/>
      </c>
      <c r="J444" s="83" t="str">
        <f>IF(入力シート!I470=0,"",入力シート!I470)</f>
        <v/>
      </c>
      <c r="K444" s="83" t="str">
        <f>DBCS(入力シート!K470)</f>
        <v/>
      </c>
      <c r="L444" s="83" t="str">
        <f>ASC(入力シート!L470)</f>
        <v/>
      </c>
      <c r="M444" s="83" t="e">
        <f>_xlfn.IFS(入力シート!J470=置換コード!$B$4,1,入力シート!J470=置換コード!$B$5,2,入力シート!J470=置換コード!$B$6,3,入力シート!J470=置換コード!$B$7,4,入力シート!J470=置換コード!$B$8,5,入力シート!J470=置換コード!$B$9,6,入力シート!J470=置換コード!$B$10,7,入力シート!J470=置換コード!$B$11,8,入力シート!J470=置換コード!$B$12,9,入力シート!J470=置換コード!$B$13,10)</f>
        <v>#N/A</v>
      </c>
      <c r="N444" s="83" t="e">
        <f>_xlfn.IFS(入力シート!F470=置換コード!$E$4,1,入力シート!F470=置換コード!$E$5,2)</f>
        <v>#N/A</v>
      </c>
      <c r="O444" s="83" t="e">
        <f t="shared" si="37"/>
        <v>#N/A</v>
      </c>
      <c r="P444" s="83" t="e">
        <f t="shared" si="38"/>
        <v>#N/A</v>
      </c>
      <c r="Q444" s="83" t="e">
        <f>_xlfn.IFS(入力シート!O470=置換コード!$I$4,11,入力シート!O470=置換コード!$I$5,21,入力シート!O470=置換コード!$I$6,22,入力シート!O470=置換コード!$I$7,23,入力シート!O470=置換コード!$I$8,24,入力シート!O470=置換コード!$I$9,25,入力シート!O470=置換コード!$I$10,26,入力シート!O470=置換コード!$I$11,31,入力シート!O470=置換コード!$I$12,32,入力シート!O470=置換コード!$I$13,33,入力シート!O470=置換コード!$I$14,34,入力シート!O470=置換コード!$I$15,35,入力シート!O470=置換コード!$I$16,36,入力シート!O470=置換コード!$I$17,37,入力シート!O470=置換コード!$I$18,38,入力シート!O470=置換コード!$I$19,41,入力シート!O470=置換コード!$I$20,42,入力シート!O470=置換コード!$I$21,43,入力シート!O470=置換コード!$I$22,44,入力シート!O470=置換コード!$I$23,51,入力シート!O470=置換コード!$I$24,52,入力シート!O470=置換コード!$I$25,53,入力シート!O470=置換コード!$I$26,54,入力シート!O470=置換コード!$I$27,55,入力シート!O470=置換コード!$I$28,61,入力シート!O470=置換コード!$I$29,62,入力シート!O470=置換コード!$I$30,63,入力シート!O470=置換コード!$I$31,64,入力シート!O470=置換コード!$I$32,65,入力シート!O470=置換コード!$I$33,66,入力シート!O470=置換コード!$I$34,71,入力シート!O470=置換コード!$I$35,72,入力シート!O470=置換コード!$I$36,73,入力シート!O470=置換コード!$I$37,74,入力シート!O470=置換コード!$I$38,75,入力シート!O470=置換コード!$I$39,76,入力シート!O470=置換コード!$I$40,77,入力シート!O470=置換コード!$I$41,78,入力シート!O470=置換コード!$I$42,79,入力シート!O470=置換コード!$I$43,81,入力シート!O470=置換コード!$I$44,82,入力シート!O470=置換コード!$I$45,83,入力シート!O470=置換コード!$I$46,84,入力シート!O470=置換コード!$I$47,85,入力シート!O470=置換コード!$I$48,86,入力シート!O470=置換コード!$I$49,87,入力シート!O470=置換コード!$I$50,88,入力シート!O470=置換コード!$I$51,90)</f>
        <v>#N/A</v>
      </c>
      <c r="R444" s="83" t="e">
        <f t="shared" si="39"/>
        <v>#N/A</v>
      </c>
      <c r="S444" s="83" t="str">
        <f>ASC(入力シート!N470)</f>
        <v/>
      </c>
      <c r="T444" s="83" t="str">
        <f>ASC(入力シート!P470)</f>
        <v/>
      </c>
      <c r="U444" s="83" t="str">
        <f>ASC(入力シート!Q470)</f>
        <v/>
      </c>
      <c r="V444" s="83" t="str">
        <f>ASC(入力シート!R470)</f>
        <v/>
      </c>
      <c r="W444" s="83" t="str">
        <f>ASC(入力シート!M470)</f>
        <v/>
      </c>
      <c r="X444" s="83" t="e">
        <f>_xlfn.IFS(入力シート!U470=置換コード!$I$4,11,入力シート!U470=置換コード!$I$5,21,入力シート!U470=置換コード!$I$6,22,入力シート!U470=置換コード!$I$7,23,入力シート!U470=置換コード!$I$8,24,入力シート!U470=置換コード!$I$9,25,入力シート!U470=置換コード!$I$10,26,入力シート!U470=置換コード!$I$11,31,入力シート!U470=置換コード!$I$12,32,入力シート!U470=置換コード!$I$13,33,入力シート!U470=置換コード!$I$14,34,入力シート!U470=置換コード!$I$15,35,入力シート!U470=置換コード!$I$16,36,入力シート!U470=置換コード!$I$17,37,入力シート!U470=置換コード!$I$18,38,入力シート!U470=置換コード!$I$19,41,入力シート!U470=置換コード!$I$20,42,入力シート!U470=置換コード!$I$21,43,入力シート!U470=置換コード!$I$22,44,入力シート!U470=置換コード!$I$23,51,入力シート!U470=置換コード!$I$24,52,入力シート!U470=置換コード!$I$25,53,入力シート!U470=置換コード!$I$26,54,入力シート!U470=置換コード!$I$27,55,入力シート!U470=置換コード!$I$28,61,入力シート!U470=置換コード!$I$29,62,入力シート!U470=置換コード!$I$30,63,入力シート!U470=置換コード!$I$31,64,入力シート!U470=置換コード!$I$32,65,入力シート!U470=置換コード!$I$33,66,入力シート!U470=置換コード!$I$34,71,入力シート!U470=置換コード!$I$35,72,入力シート!U470=置換コード!$I$36,73,入力シート!U470=置換コード!$I$37,74,入力シート!U470=置換コード!$I$38,75,入力シート!U470=置換コード!$I$39,76,入力シート!U470=置換コード!$I$40,77,入力シート!U470=置換コード!$I$41,78,入力シート!U470=置換コード!$I$42,79,入力シート!U470=置換コード!$I$43,81,入力シート!U470=置換コード!$I$44,82,入力シート!U470=置換コード!$I$45,83,入力シート!U470=置換コード!$I$46,84,入力シート!U470=置換コード!$I$47,85,入力シート!U470=置換コード!$I$48,86,入力シート!U470=置換コード!$I$49,87,入力シート!U470=置換コード!$I$50,88,入力シート!U470=置換コード!$I$51,90)</f>
        <v>#N/A</v>
      </c>
      <c r="Y444" s="83" t="e">
        <f t="shared" si="40"/>
        <v>#N/A</v>
      </c>
      <c r="Z444" s="83" t="str">
        <f>ASC(入力シート!T470)</f>
        <v/>
      </c>
      <c r="AA444" s="83" t="str">
        <f>ASC(入力シート!V470)</f>
        <v/>
      </c>
      <c r="AB444" s="83" t="str">
        <f>ASC(入力シート!W470)</f>
        <v/>
      </c>
      <c r="AC444" s="83" t="str">
        <f>ASC(入力シート!X470)</f>
        <v/>
      </c>
      <c r="AD444" s="83" t="str">
        <f>ASC(入力シート!S470)</f>
        <v/>
      </c>
      <c r="AE444" s="83" t="str">
        <f>IF(入力シート!D470=0,"",入力シート!D470)</f>
        <v/>
      </c>
      <c r="AF444" s="83">
        <f>IF(入力シート!G470="無し",1,2)</f>
        <v>2</v>
      </c>
      <c r="AG444" s="85" t="str">
        <f t="shared" ca="1" si="41"/>
        <v>20240213</v>
      </c>
      <c r="AH444" s="83">
        <f>IF(入力シート!Y470="有り",2,1)</f>
        <v>1</v>
      </c>
      <c r="AI444" s="83">
        <f>IF(入力シート!Z470="有り",2,1)</f>
        <v>1</v>
      </c>
      <c r="AJ444" s="83">
        <f>IF(入力シート!AA470="有り",2,1)</f>
        <v>1</v>
      </c>
      <c r="AK444" s="83">
        <f>IF(入力シート!AB470="有り",2,1)</f>
        <v>1</v>
      </c>
      <c r="AL444" s="83">
        <f>IF(入力シート!AC470="有り",2,1)</f>
        <v>1</v>
      </c>
      <c r="AM444" s="83">
        <f>IF(入力シート!AD470="有り",2,1)</f>
        <v>1</v>
      </c>
      <c r="AN444" s="83">
        <f>IF(入力シート!AE470="有り",2,1)</f>
        <v>1</v>
      </c>
      <c r="AO444" s="83">
        <f>IF(入力シート!H470="必要(\4,950)",1,0)</f>
        <v>0</v>
      </c>
    </row>
    <row r="445" spans="5:41" x14ac:dyDescent="0.4">
      <c r="E445" s="85" t="str">
        <f t="shared" ca="1" si="36"/>
        <v>20240213</v>
      </c>
      <c r="F445" s="83" t="str">
        <f>DBCS(入力シート!A471)</f>
        <v/>
      </c>
      <c r="G445" s="83" t="str">
        <f>(ASC(SUBSTITUTE(SUBSTITUTE(入力シート!B471,"　","")," ","")))</f>
        <v/>
      </c>
      <c r="H445" s="83" t="str">
        <f>ASC(入力シート!C471)</f>
        <v/>
      </c>
      <c r="I445" s="83" t="str">
        <f>IF(入力シート!E471=0,"",入力シート!E471)</f>
        <v/>
      </c>
      <c r="J445" s="83" t="str">
        <f>IF(入力シート!I471=0,"",入力シート!I471)</f>
        <v/>
      </c>
      <c r="K445" s="83" t="str">
        <f>DBCS(入力シート!K471)</f>
        <v/>
      </c>
      <c r="L445" s="83" t="str">
        <f>ASC(入力シート!L471)</f>
        <v/>
      </c>
      <c r="M445" s="83" t="e">
        <f>_xlfn.IFS(入力シート!J471=置換コード!$B$4,1,入力シート!J471=置換コード!$B$5,2,入力シート!J471=置換コード!$B$6,3,入力シート!J471=置換コード!$B$7,4,入力シート!J471=置換コード!$B$8,5,入力シート!J471=置換コード!$B$9,6,入力シート!J471=置換コード!$B$10,7,入力シート!J471=置換コード!$B$11,8,入力シート!J471=置換コード!$B$12,9,入力シート!J471=置換コード!$B$13,10)</f>
        <v>#N/A</v>
      </c>
      <c r="N445" s="83" t="e">
        <f>_xlfn.IFS(入力シート!F471=置換コード!$E$4,1,入力シート!F471=置換コード!$E$5,2)</f>
        <v>#N/A</v>
      </c>
      <c r="O445" s="83" t="e">
        <f t="shared" si="37"/>
        <v>#N/A</v>
      </c>
      <c r="P445" s="83" t="e">
        <f t="shared" si="38"/>
        <v>#N/A</v>
      </c>
      <c r="Q445" s="83" t="e">
        <f>_xlfn.IFS(入力シート!O471=置換コード!$I$4,11,入力シート!O471=置換コード!$I$5,21,入力シート!O471=置換コード!$I$6,22,入力シート!O471=置換コード!$I$7,23,入力シート!O471=置換コード!$I$8,24,入力シート!O471=置換コード!$I$9,25,入力シート!O471=置換コード!$I$10,26,入力シート!O471=置換コード!$I$11,31,入力シート!O471=置換コード!$I$12,32,入力シート!O471=置換コード!$I$13,33,入力シート!O471=置換コード!$I$14,34,入力シート!O471=置換コード!$I$15,35,入力シート!O471=置換コード!$I$16,36,入力シート!O471=置換コード!$I$17,37,入力シート!O471=置換コード!$I$18,38,入力シート!O471=置換コード!$I$19,41,入力シート!O471=置換コード!$I$20,42,入力シート!O471=置換コード!$I$21,43,入力シート!O471=置換コード!$I$22,44,入力シート!O471=置換コード!$I$23,51,入力シート!O471=置換コード!$I$24,52,入力シート!O471=置換コード!$I$25,53,入力シート!O471=置換コード!$I$26,54,入力シート!O471=置換コード!$I$27,55,入力シート!O471=置換コード!$I$28,61,入力シート!O471=置換コード!$I$29,62,入力シート!O471=置換コード!$I$30,63,入力シート!O471=置換コード!$I$31,64,入力シート!O471=置換コード!$I$32,65,入力シート!O471=置換コード!$I$33,66,入力シート!O471=置換コード!$I$34,71,入力シート!O471=置換コード!$I$35,72,入力シート!O471=置換コード!$I$36,73,入力シート!O471=置換コード!$I$37,74,入力シート!O471=置換コード!$I$38,75,入力シート!O471=置換コード!$I$39,76,入力シート!O471=置換コード!$I$40,77,入力シート!O471=置換コード!$I$41,78,入力シート!O471=置換コード!$I$42,79,入力シート!O471=置換コード!$I$43,81,入力シート!O471=置換コード!$I$44,82,入力シート!O471=置換コード!$I$45,83,入力シート!O471=置換コード!$I$46,84,入力シート!O471=置換コード!$I$47,85,入力シート!O471=置換コード!$I$48,86,入力シート!O471=置換コード!$I$49,87,入力シート!O471=置換コード!$I$50,88,入力シート!O471=置換コード!$I$51,90)</f>
        <v>#N/A</v>
      </c>
      <c r="R445" s="83" t="e">
        <f t="shared" si="39"/>
        <v>#N/A</v>
      </c>
      <c r="S445" s="83" t="str">
        <f>ASC(入力シート!N471)</f>
        <v/>
      </c>
      <c r="T445" s="83" t="str">
        <f>ASC(入力シート!P471)</f>
        <v/>
      </c>
      <c r="U445" s="83" t="str">
        <f>ASC(入力シート!Q471)</f>
        <v/>
      </c>
      <c r="V445" s="83" t="str">
        <f>ASC(入力シート!R471)</f>
        <v/>
      </c>
      <c r="W445" s="83" t="str">
        <f>ASC(入力シート!M471)</f>
        <v/>
      </c>
      <c r="X445" s="83" t="e">
        <f>_xlfn.IFS(入力シート!U471=置換コード!$I$4,11,入力シート!U471=置換コード!$I$5,21,入力シート!U471=置換コード!$I$6,22,入力シート!U471=置換コード!$I$7,23,入力シート!U471=置換コード!$I$8,24,入力シート!U471=置換コード!$I$9,25,入力シート!U471=置換コード!$I$10,26,入力シート!U471=置換コード!$I$11,31,入力シート!U471=置換コード!$I$12,32,入力シート!U471=置換コード!$I$13,33,入力シート!U471=置換コード!$I$14,34,入力シート!U471=置換コード!$I$15,35,入力シート!U471=置換コード!$I$16,36,入力シート!U471=置換コード!$I$17,37,入力シート!U471=置換コード!$I$18,38,入力シート!U471=置換コード!$I$19,41,入力シート!U471=置換コード!$I$20,42,入力シート!U471=置換コード!$I$21,43,入力シート!U471=置換コード!$I$22,44,入力シート!U471=置換コード!$I$23,51,入力シート!U471=置換コード!$I$24,52,入力シート!U471=置換コード!$I$25,53,入力シート!U471=置換コード!$I$26,54,入力シート!U471=置換コード!$I$27,55,入力シート!U471=置換コード!$I$28,61,入力シート!U471=置換コード!$I$29,62,入力シート!U471=置換コード!$I$30,63,入力シート!U471=置換コード!$I$31,64,入力シート!U471=置換コード!$I$32,65,入力シート!U471=置換コード!$I$33,66,入力シート!U471=置換コード!$I$34,71,入力シート!U471=置換コード!$I$35,72,入力シート!U471=置換コード!$I$36,73,入力シート!U471=置換コード!$I$37,74,入力シート!U471=置換コード!$I$38,75,入力シート!U471=置換コード!$I$39,76,入力シート!U471=置換コード!$I$40,77,入力シート!U471=置換コード!$I$41,78,入力シート!U471=置換コード!$I$42,79,入力シート!U471=置換コード!$I$43,81,入力シート!U471=置換コード!$I$44,82,入力シート!U471=置換コード!$I$45,83,入力シート!U471=置換コード!$I$46,84,入力シート!U471=置換コード!$I$47,85,入力シート!U471=置換コード!$I$48,86,入力シート!U471=置換コード!$I$49,87,入力シート!U471=置換コード!$I$50,88,入力シート!U471=置換コード!$I$51,90)</f>
        <v>#N/A</v>
      </c>
      <c r="Y445" s="83" t="e">
        <f t="shared" si="40"/>
        <v>#N/A</v>
      </c>
      <c r="Z445" s="83" t="str">
        <f>ASC(入力シート!T471)</f>
        <v/>
      </c>
      <c r="AA445" s="83" t="str">
        <f>ASC(入力シート!V471)</f>
        <v/>
      </c>
      <c r="AB445" s="83" t="str">
        <f>ASC(入力シート!W471)</f>
        <v/>
      </c>
      <c r="AC445" s="83" t="str">
        <f>ASC(入力シート!X471)</f>
        <v/>
      </c>
      <c r="AD445" s="83" t="str">
        <f>ASC(入力シート!S471)</f>
        <v/>
      </c>
      <c r="AE445" s="83" t="str">
        <f>IF(入力シート!D471=0,"",入力シート!D471)</f>
        <v/>
      </c>
      <c r="AF445" s="83">
        <f>IF(入力シート!G471="無し",1,2)</f>
        <v>2</v>
      </c>
      <c r="AG445" s="85" t="str">
        <f t="shared" ca="1" si="41"/>
        <v>20240213</v>
      </c>
      <c r="AH445" s="83">
        <f>IF(入力シート!Y471="有り",2,1)</f>
        <v>1</v>
      </c>
      <c r="AI445" s="83">
        <f>IF(入力シート!Z471="有り",2,1)</f>
        <v>1</v>
      </c>
      <c r="AJ445" s="83">
        <f>IF(入力シート!AA471="有り",2,1)</f>
        <v>1</v>
      </c>
      <c r="AK445" s="83">
        <f>IF(入力シート!AB471="有り",2,1)</f>
        <v>1</v>
      </c>
      <c r="AL445" s="83">
        <f>IF(入力シート!AC471="有り",2,1)</f>
        <v>1</v>
      </c>
      <c r="AM445" s="83">
        <f>IF(入力シート!AD471="有り",2,1)</f>
        <v>1</v>
      </c>
      <c r="AN445" s="83">
        <f>IF(入力シート!AE471="有り",2,1)</f>
        <v>1</v>
      </c>
      <c r="AO445" s="83">
        <f>IF(入力シート!H471="必要(\4,950)",1,0)</f>
        <v>0</v>
      </c>
    </row>
    <row r="446" spans="5:41" x14ac:dyDescent="0.4">
      <c r="E446" s="85" t="str">
        <f t="shared" ca="1" si="36"/>
        <v>20240213</v>
      </c>
      <c r="F446" s="83" t="str">
        <f>DBCS(入力シート!A472)</f>
        <v/>
      </c>
      <c r="G446" s="83" t="str">
        <f>(ASC(SUBSTITUTE(SUBSTITUTE(入力シート!B472,"　","")," ","")))</f>
        <v/>
      </c>
      <c r="H446" s="83" t="str">
        <f>ASC(入力シート!C472)</f>
        <v/>
      </c>
      <c r="I446" s="83" t="str">
        <f>IF(入力シート!E472=0,"",入力シート!E472)</f>
        <v/>
      </c>
      <c r="J446" s="83" t="str">
        <f>IF(入力シート!I472=0,"",入力シート!I472)</f>
        <v/>
      </c>
      <c r="K446" s="83" t="str">
        <f>DBCS(入力シート!K472)</f>
        <v/>
      </c>
      <c r="L446" s="83" t="str">
        <f>ASC(入力シート!L472)</f>
        <v/>
      </c>
      <c r="M446" s="83" t="e">
        <f>_xlfn.IFS(入力シート!J472=置換コード!$B$4,1,入力シート!J472=置換コード!$B$5,2,入力シート!J472=置換コード!$B$6,3,入力シート!J472=置換コード!$B$7,4,入力シート!J472=置換コード!$B$8,5,入力シート!J472=置換コード!$B$9,6,入力シート!J472=置換コード!$B$10,7,入力シート!J472=置換コード!$B$11,8,入力シート!J472=置換コード!$B$12,9,入力シート!J472=置換コード!$B$13,10)</f>
        <v>#N/A</v>
      </c>
      <c r="N446" s="83" t="e">
        <f>_xlfn.IFS(入力シート!F472=置換コード!$E$4,1,入力シート!F472=置換コード!$E$5,2)</f>
        <v>#N/A</v>
      </c>
      <c r="O446" s="83" t="e">
        <f t="shared" si="37"/>
        <v>#N/A</v>
      </c>
      <c r="P446" s="83" t="e">
        <f t="shared" si="38"/>
        <v>#N/A</v>
      </c>
      <c r="Q446" s="83" t="e">
        <f>_xlfn.IFS(入力シート!O472=置換コード!$I$4,11,入力シート!O472=置換コード!$I$5,21,入力シート!O472=置換コード!$I$6,22,入力シート!O472=置換コード!$I$7,23,入力シート!O472=置換コード!$I$8,24,入力シート!O472=置換コード!$I$9,25,入力シート!O472=置換コード!$I$10,26,入力シート!O472=置換コード!$I$11,31,入力シート!O472=置換コード!$I$12,32,入力シート!O472=置換コード!$I$13,33,入力シート!O472=置換コード!$I$14,34,入力シート!O472=置換コード!$I$15,35,入力シート!O472=置換コード!$I$16,36,入力シート!O472=置換コード!$I$17,37,入力シート!O472=置換コード!$I$18,38,入力シート!O472=置換コード!$I$19,41,入力シート!O472=置換コード!$I$20,42,入力シート!O472=置換コード!$I$21,43,入力シート!O472=置換コード!$I$22,44,入力シート!O472=置換コード!$I$23,51,入力シート!O472=置換コード!$I$24,52,入力シート!O472=置換コード!$I$25,53,入力シート!O472=置換コード!$I$26,54,入力シート!O472=置換コード!$I$27,55,入力シート!O472=置換コード!$I$28,61,入力シート!O472=置換コード!$I$29,62,入力シート!O472=置換コード!$I$30,63,入力シート!O472=置換コード!$I$31,64,入力シート!O472=置換コード!$I$32,65,入力シート!O472=置換コード!$I$33,66,入力シート!O472=置換コード!$I$34,71,入力シート!O472=置換コード!$I$35,72,入力シート!O472=置換コード!$I$36,73,入力シート!O472=置換コード!$I$37,74,入力シート!O472=置換コード!$I$38,75,入力シート!O472=置換コード!$I$39,76,入力シート!O472=置換コード!$I$40,77,入力シート!O472=置換コード!$I$41,78,入力シート!O472=置換コード!$I$42,79,入力シート!O472=置換コード!$I$43,81,入力シート!O472=置換コード!$I$44,82,入力シート!O472=置換コード!$I$45,83,入力シート!O472=置換コード!$I$46,84,入力シート!O472=置換コード!$I$47,85,入力シート!O472=置換コード!$I$48,86,入力シート!O472=置換コード!$I$49,87,入力シート!O472=置換コード!$I$50,88,入力シート!O472=置換コード!$I$51,90)</f>
        <v>#N/A</v>
      </c>
      <c r="R446" s="83" t="e">
        <f t="shared" si="39"/>
        <v>#N/A</v>
      </c>
      <c r="S446" s="83" t="str">
        <f>ASC(入力シート!N472)</f>
        <v/>
      </c>
      <c r="T446" s="83" t="str">
        <f>ASC(入力シート!P472)</f>
        <v/>
      </c>
      <c r="U446" s="83" t="str">
        <f>ASC(入力シート!Q472)</f>
        <v/>
      </c>
      <c r="V446" s="83" t="str">
        <f>ASC(入力シート!R472)</f>
        <v/>
      </c>
      <c r="W446" s="83" t="str">
        <f>ASC(入力シート!M472)</f>
        <v/>
      </c>
      <c r="X446" s="83" t="e">
        <f>_xlfn.IFS(入力シート!U472=置換コード!$I$4,11,入力シート!U472=置換コード!$I$5,21,入力シート!U472=置換コード!$I$6,22,入力シート!U472=置換コード!$I$7,23,入力シート!U472=置換コード!$I$8,24,入力シート!U472=置換コード!$I$9,25,入力シート!U472=置換コード!$I$10,26,入力シート!U472=置換コード!$I$11,31,入力シート!U472=置換コード!$I$12,32,入力シート!U472=置換コード!$I$13,33,入力シート!U472=置換コード!$I$14,34,入力シート!U472=置換コード!$I$15,35,入力シート!U472=置換コード!$I$16,36,入力シート!U472=置換コード!$I$17,37,入力シート!U472=置換コード!$I$18,38,入力シート!U472=置換コード!$I$19,41,入力シート!U472=置換コード!$I$20,42,入力シート!U472=置換コード!$I$21,43,入力シート!U472=置換コード!$I$22,44,入力シート!U472=置換コード!$I$23,51,入力シート!U472=置換コード!$I$24,52,入力シート!U472=置換コード!$I$25,53,入力シート!U472=置換コード!$I$26,54,入力シート!U472=置換コード!$I$27,55,入力シート!U472=置換コード!$I$28,61,入力シート!U472=置換コード!$I$29,62,入力シート!U472=置換コード!$I$30,63,入力シート!U472=置換コード!$I$31,64,入力シート!U472=置換コード!$I$32,65,入力シート!U472=置換コード!$I$33,66,入力シート!U472=置換コード!$I$34,71,入力シート!U472=置換コード!$I$35,72,入力シート!U472=置換コード!$I$36,73,入力シート!U472=置換コード!$I$37,74,入力シート!U472=置換コード!$I$38,75,入力シート!U472=置換コード!$I$39,76,入力シート!U472=置換コード!$I$40,77,入力シート!U472=置換コード!$I$41,78,入力シート!U472=置換コード!$I$42,79,入力シート!U472=置換コード!$I$43,81,入力シート!U472=置換コード!$I$44,82,入力シート!U472=置換コード!$I$45,83,入力シート!U472=置換コード!$I$46,84,入力シート!U472=置換コード!$I$47,85,入力シート!U472=置換コード!$I$48,86,入力シート!U472=置換コード!$I$49,87,入力シート!U472=置換コード!$I$50,88,入力シート!U472=置換コード!$I$51,90)</f>
        <v>#N/A</v>
      </c>
      <c r="Y446" s="83" t="e">
        <f t="shared" si="40"/>
        <v>#N/A</v>
      </c>
      <c r="Z446" s="83" t="str">
        <f>ASC(入力シート!T472)</f>
        <v/>
      </c>
      <c r="AA446" s="83" t="str">
        <f>ASC(入力シート!V472)</f>
        <v/>
      </c>
      <c r="AB446" s="83" t="str">
        <f>ASC(入力シート!W472)</f>
        <v/>
      </c>
      <c r="AC446" s="83" t="str">
        <f>ASC(入力シート!X472)</f>
        <v/>
      </c>
      <c r="AD446" s="83" t="str">
        <f>ASC(入力シート!S472)</f>
        <v/>
      </c>
      <c r="AE446" s="83" t="str">
        <f>IF(入力シート!D472=0,"",入力シート!D472)</f>
        <v/>
      </c>
      <c r="AF446" s="83">
        <f>IF(入力シート!G472="無し",1,2)</f>
        <v>2</v>
      </c>
      <c r="AG446" s="85" t="str">
        <f t="shared" ca="1" si="41"/>
        <v>20240213</v>
      </c>
      <c r="AH446" s="83">
        <f>IF(入力シート!Y472="有り",2,1)</f>
        <v>1</v>
      </c>
      <c r="AI446" s="83">
        <f>IF(入力シート!Z472="有り",2,1)</f>
        <v>1</v>
      </c>
      <c r="AJ446" s="83">
        <f>IF(入力シート!AA472="有り",2,1)</f>
        <v>1</v>
      </c>
      <c r="AK446" s="83">
        <f>IF(入力シート!AB472="有り",2,1)</f>
        <v>1</v>
      </c>
      <c r="AL446" s="83">
        <f>IF(入力シート!AC472="有り",2,1)</f>
        <v>1</v>
      </c>
      <c r="AM446" s="83">
        <f>IF(入力シート!AD472="有り",2,1)</f>
        <v>1</v>
      </c>
      <c r="AN446" s="83">
        <f>IF(入力シート!AE472="有り",2,1)</f>
        <v>1</v>
      </c>
      <c r="AO446" s="83">
        <f>IF(入力シート!H472="必要(\4,950)",1,0)</f>
        <v>0</v>
      </c>
    </row>
    <row r="447" spans="5:41" x14ac:dyDescent="0.4">
      <c r="E447" s="85" t="str">
        <f t="shared" ca="1" si="36"/>
        <v>20240213</v>
      </c>
      <c r="F447" s="83" t="str">
        <f>DBCS(入力シート!A473)</f>
        <v/>
      </c>
      <c r="G447" s="83" t="str">
        <f>(ASC(SUBSTITUTE(SUBSTITUTE(入力シート!B473,"　","")," ","")))</f>
        <v/>
      </c>
      <c r="H447" s="83" t="str">
        <f>ASC(入力シート!C473)</f>
        <v/>
      </c>
      <c r="I447" s="83" t="str">
        <f>IF(入力シート!E473=0,"",入力シート!E473)</f>
        <v/>
      </c>
      <c r="J447" s="83" t="str">
        <f>IF(入力シート!I473=0,"",入力シート!I473)</f>
        <v/>
      </c>
      <c r="K447" s="83" t="str">
        <f>DBCS(入力シート!K473)</f>
        <v/>
      </c>
      <c r="L447" s="83" t="str">
        <f>ASC(入力シート!L473)</f>
        <v/>
      </c>
      <c r="M447" s="83" t="e">
        <f>_xlfn.IFS(入力シート!J473=置換コード!$B$4,1,入力シート!J473=置換コード!$B$5,2,入力シート!J473=置換コード!$B$6,3,入力シート!J473=置換コード!$B$7,4,入力シート!J473=置換コード!$B$8,5,入力シート!J473=置換コード!$B$9,6,入力シート!J473=置換コード!$B$10,7,入力シート!J473=置換コード!$B$11,8,入力シート!J473=置換コード!$B$12,9,入力シート!J473=置換コード!$B$13,10)</f>
        <v>#N/A</v>
      </c>
      <c r="N447" s="83" t="e">
        <f>_xlfn.IFS(入力シート!F473=置換コード!$E$4,1,入力シート!F473=置換コード!$E$5,2)</f>
        <v>#N/A</v>
      </c>
      <c r="O447" s="83" t="e">
        <f t="shared" si="37"/>
        <v>#N/A</v>
      </c>
      <c r="P447" s="83" t="e">
        <f t="shared" si="38"/>
        <v>#N/A</v>
      </c>
      <c r="Q447" s="83" t="e">
        <f>_xlfn.IFS(入力シート!O473=置換コード!$I$4,11,入力シート!O473=置換コード!$I$5,21,入力シート!O473=置換コード!$I$6,22,入力シート!O473=置換コード!$I$7,23,入力シート!O473=置換コード!$I$8,24,入力シート!O473=置換コード!$I$9,25,入力シート!O473=置換コード!$I$10,26,入力シート!O473=置換コード!$I$11,31,入力シート!O473=置換コード!$I$12,32,入力シート!O473=置換コード!$I$13,33,入力シート!O473=置換コード!$I$14,34,入力シート!O473=置換コード!$I$15,35,入力シート!O473=置換コード!$I$16,36,入力シート!O473=置換コード!$I$17,37,入力シート!O473=置換コード!$I$18,38,入力シート!O473=置換コード!$I$19,41,入力シート!O473=置換コード!$I$20,42,入力シート!O473=置換コード!$I$21,43,入力シート!O473=置換コード!$I$22,44,入力シート!O473=置換コード!$I$23,51,入力シート!O473=置換コード!$I$24,52,入力シート!O473=置換コード!$I$25,53,入力シート!O473=置換コード!$I$26,54,入力シート!O473=置換コード!$I$27,55,入力シート!O473=置換コード!$I$28,61,入力シート!O473=置換コード!$I$29,62,入力シート!O473=置換コード!$I$30,63,入力シート!O473=置換コード!$I$31,64,入力シート!O473=置換コード!$I$32,65,入力シート!O473=置換コード!$I$33,66,入力シート!O473=置換コード!$I$34,71,入力シート!O473=置換コード!$I$35,72,入力シート!O473=置換コード!$I$36,73,入力シート!O473=置換コード!$I$37,74,入力シート!O473=置換コード!$I$38,75,入力シート!O473=置換コード!$I$39,76,入力シート!O473=置換コード!$I$40,77,入力シート!O473=置換コード!$I$41,78,入力シート!O473=置換コード!$I$42,79,入力シート!O473=置換コード!$I$43,81,入力シート!O473=置換コード!$I$44,82,入力シート!O473=置換コード!$I$45,83,入力シート!O473=置換コード!$I$46,84,入力シート!O473=置換コード!$I$47,85,入力シート!O473=置換コード!$I$48,86,入力シート!O473=置換コード!$I$49,87,入力シート!O473=置換コード!$I$50,88,入力シート!O473=置換コード!$I$51,90)</f>
        <v>#N/A</v>
      </c>
      <c r="R447" s="83" t="e">
        <f t="shared" si="39"/>
        <v>#N/A</v>
      </c>
      <c r="S447" s="83" t="str">
        <f>ASC(入力シート!N473)</f>
        <v/>
      </c>
      <c r="T447" s="83" t="str">
        <f>ASC(入力シート!P473)</f>
        <v/>
      </c>
      <c r="U447" s="83" t="str">
        <f>ASC(入力シート!Q473)</f>
        <v/>
      </c>
      <c r="V447" s="83" t="str">
        <f>ASC(入力シート!R473)</f>
        <v/>
      </c>
      <c r="W447" s="83" t="str">
        <f>ASC(入力シート!M473)</f>
        <v/>
      </c>
      <c r="X447" s="83" t="e">
        <f>_xlfn.IFS(入力シート!U473=置換コード!$I$4,11,入力シート!U473=置換コード!$I$5,21,入力シート!U473=置換コード!$I$6,22,入力シート!U473=置換コード!$I$7,23,入力シート!U473=置換コード!$I$8,24,入力シート!U473=置換コード!$I$9,25,入力シート!U473=置換コード!$I$10,26,入力シート!U473=置換コード!$I$11,31,入力シート!U473=置換コード!$I$12,32,入力シート!U473=置換コード!$I$13,33,入力シート!U473=置換コード!$I$14,34,入力シート!U473=置換コード!$I$15,35,入力シート!U473=置換コード!$I$16,36,入力シート!U473=置換コード!$I$17,37,入力シート!U473=置換コード!$I$18,38,入力シート!U473=置換コード!$I$19,41,入力シート!U473=置換コード!$I$20,42,入力シート!U473=置換コード!$I$21,43,入力シート!U473=置換コード!$I$22,44,入力シート!U473=置換コード!$I$23,51,入力シート!U473=置換コード!$I$24,52,入力シート!U473=置換コード!$I$25,53,入力シート!U473=置換コード!$I$26,54,入力シート!U473=置換コード!$I$27,55,入力シート!U473=置換コード!$I$28,61,入力シート!U473=置換コード!$I$29,62,入力シート!U473=置換コード!$I$30,63,入力シート!U473=置換コード!$I$31,64,入力シート!U473=置換コード!$I$32,65,入力シート!U473=置換コード!$I$33,66,入力シート!U473=置換コード!$I$34,71,入力シート!U473=置換コード!$I$35,72,入力シート!U473=置換コード!$I$36,73,入力シート!U473=置換コード!$I$37,74,入力シート!U473=置換コード!$I$38,75,入力シート!U473=置換コード!$I$39,76,入力シート!U473=置換コード!$I$40,77,入力シート!U473=置換コード!$I$41,78,入力シート!U473=置換コード!$I$42,79,入力シート!U473=置換コード!$I$43,81,入力シート!U473=置換コード!$I$44,82,入力シート!U473=置換コード!$I$45,83,入力シート!U473=置換コード!$I$46,84,入力シート!U473=置換コード!$I$47,85,入力シート!U473=置換コード!$I$48,86,入力シート!U473=置換コード!$I$49,87,入力シート!U473=置換コード!$I$50,88,入力シート!U473=置換コード!$I$51,90)</f>
        <v>#N/A</v>
      </c>
      <c r="Y447" s="83" t="e">
        <f t="shared" si="40"/>
        <v>#N/A</v>
      </c>
      <c r="Z447" s="83" t="str">
        <f>ASC(入力シート!T473)</f>
        <v/>
      </c>
      <c r="AA447" s="83" t="str">
        <f>ASC(入力シート!V473)</f>
        <v/>
      </c>
      <c r="AB447" s="83" t="str">
        <f>ASC(入力シート!W473)</f>
        <v/>
      </c>
      <c r="AC447" s="83" t="str">
        <f>ASC(入力シート!X473)</f>
        <v/>
      </c>
      <c r="AD447" s="83" t="str">
        <f>ASC(入力シート!S473)</f>
        <v/>
      </c>
      <c r="AE447" s="83" t="str">
        <f>IF(入力シート!D473=0,"",入力シート!D473)</f>
        <v/>
      </c>
      <c r="AF447" s="83">
        <f>IF(入力シート!G473="無し",1,2)</f>
        <v>2</v>
      </c>
      <c r="AG447" s="85" t="str">
        <f t="shared" ca="1" si="41"/>
        <v>20240213</v>
      </c>
      <c r="AH447" s="83">
        <f>IF(入力シート!Y473="有り",2,1)</f>
        <v>1</v>
      </c>
      <c r="AI447" s="83">
        <f>IF(入力シート!Z473="有り",2,1)</f>
        <v>1</v>
      </c>
      <c r="AJ447" s="83">
        <f>IF(入力シート!AA473="有り",2,1)</f>
        <v>1</v>
      </c>
      <c r="AK447" s="83">
        <f>IF(入力シート!AB473="有り",2,1)</f>
        <v>1</v>
      </c>
      <c r="AL447" s="83">
        <f>IF(入力シート!AC473="有り",2,1)</f>
        <v>1</v>
      </c>
      <c r="AM447" s="83">
        <f>IF(入力シート!AD473="有り",2,1)</f>
        <v>1</v>
      </c>
      <c r="AN447" s="83">
        <f>IF(入力シート!AE473="有り",2,1)</f>
        <v>1</v>
      </c>
      <c r="AO447" s="83">
        <f>IF(入力シート!H473="必要(\4,950)",1,0)</f>
        <v>0</v>
      </c>
    </row>
    <row r="448" spans="5:41" x14ac:dyDescent="0.4">
      <c r="E448" s="85" t="str">
        <f t="shared" ca="1" si="36"/>
        <v>20240213</v>
      </c>
      <c r="F448" s="83" t="str">
        <f>DBCS(入力シート!A474)</f>
        <v/>
      </c>
      <c r="G448" s="83" t="str">
        <f>(ASC(SUBSTITUTE(SUBSTITUTE(入力シート!B474,"　","")," ","")))</f>
        <v/>
      </c>
      <c r="H448" s="83" t="str">
        <f>ASC(入力シート!C474)</f>
        <v/>
      </c>
      <c r="I448" s="83" t="str">
        <f>IF(入力シート!E474=0,"",入力シート!E474)</f>
        <v/>
      </c>
      <c r="J448" s="83" t="str">
        <f>IF(入力シート!I474=0,"",入力シート!I474)</f>
        <v/>
      </c>
      <c r="K448" s="83" t="str">
        <f>DBCS(入力シート!K474)</f>
        <v/>
      </c>
      <c r="L448" s="83" t="str">
        <f>ASC(入力シート!L474)</f>
        <v/>
      </c>
      <c r="M448" s="83" t="e">
        <f>_xlfn.IFS(入力シート!J474=置換コード!$B$4,1,入力シート!J474=置換コード!$B$5,2,入力シート!J474=置換コード!$B$6,3,入力シート!J474=置換コード!$B$7,4,入力シート!J474=置換コード!$B$8,5,入力シート!J474=置換コード!$B$9,6,入力シート!J474=置換コード!$B$10,7,入力シート!J474=置換コード!$B$11,8,入力シート!J474=置換コード!$B$12,9,入力シート!J474=置換コード!$B$13,10)</f>
        <v>#N/A</v>
      </c>
      <c r="N448" s="83" t="e">
        <f>_xlfn.IFS(入力シート!F474=置換コード!$E$4,1,入力シート!F474=置換コード!$E$5,2)</f>
        <v>#N/A</v>
      </c>
      <c r="O448" s="83" t="e">
        <f t="shared" si="37"/>
        <v>#N/A</v>
      </c>
      <c r="P448" s="83" t="e">
        <f t="shared" si="38"/>
        <v>#N/A</v>
      </c>
      <c r="Q448" s="83" t="e">
        <f>_xlfn.IFS(入力シート!O474=置換コード!$I$4,11,入力シート!O474=置換コード!$I$5,21,入力シート!O474=置換コード!$I$6,22,入力シート!O474=置換コード!$I$7,23,入力シート!O474=置換コード!$I$8,24,入力シート!O474=置換コード!$I$9,25,入力シート!O474=置換コード!$I$10,26,入力シート!O474=置換コード!$I$11,31,入力シート!O474=置換コード!$I$12,32,入力シート!O474=置換コード!$I$13,33,入力シート!O474=置換コード!$I$14,34,入力シート!O474=置換コード!$I$15,35,入力シート!O474=置換コード!$I$16,36,入力シート!O474=置換コード!$I$17,37,入力シート!O474=置換コード!$I$18,38,入力シート!O474=置換コード!$I$19,41,入力シート!O474=置換コード!$I$20,42,入力シート!O474=置換コード!$I$21,43,入力シート!O474=置換コード!$I$22,44,入力シート!O474=置換コード!$I$23,51,入力シート!O474=置換コード!$I$24,52,入力シート!O474=置換コード!$I$25,53,入力シート!O474=置換コード!$I$26,54,入力シート!O474=置換コード!$I$27,55,入力シート!O474=置換コード!$I$28,61,入力シート!O474=置換コード!$I$29,62,入力シート!O474=置換コード!$I$30,63,入力シート!O474=置換コード!$I$31,64,入力シート!O474=置換コード!$I$32,65,入力シート!O474=置換コード!$I$33,66,入力シート!O474=置換コード!$I$34,71,入力シート!O474=置換コード!$I$35,72,入力シート!O474=置換コード!$I$36,73,入力シート!O474=置換コード!$I$37,74,入力シート!O474=置換コード!$I$38,75,入力シート!O474=置換コード!$I$39,76,入力シート!O474=置換コード!$I$40,77,入力シート!O474=置換コード!$I$41,78,入力シート!O474=置換コード!$I$42,79,入力シート!O474=置換コード!$I$43,81,入力シート!O474=置換コード!$I$44,82,入力シート!O474=置換コード!$I$45,83,入力シート!O474=置換コード!$I$46,84,入力シート!O474=置換コード!$I$47,85,入力シート!O474=置換コード!$I$48,86,入力シート!O474=置換コード!$I$49,87,入力シート!O474=置換コード!$I$50,88,入力シート!O474=置換コード!$I$51,90)</f>
        <v>#N/A</v>
      </c>
      <c r="R448" s="83" t="e">
        <f t="shared" si="39"/>
        <v>#N/A</v>
      </c>
      <c r="S448" s="83" t="str">
        <f>ASC(入力シート!N474)</f>
        <v/>
      </c>
      <c r="T448" s="83" t="str">
        <f>ASC(入力シート!P474)</f>
        <v/>
      </c>
      <c r="U448" s="83" t="str">
        <f>ASC(入力シート!Q474)</f>
        <v/>
      </c>
      <c r="V448" s="83" t="str">
        <f>ASC(入力シート!R474)</f>
        <v/>
      </c>
      <c r="W448" s="83" t="str">
        <f>ASC(入力シート!M474)</f>
        <v/>
      </c>
      <c r="X448" s="83" t="e">
        <f>_xlfn.IFS(入力シート!U474=置換コード!$I$4,11,入力シート!U474=置換コード!$I$5,21,入力シート!U474=置換コード!$I$6,22,入力シート!U474=置換コード!$I$7,23,入力シート!U474=置換コード!$I$8,24,入力シート!U474=置換コード!$I$9,25,入力シート!U474=置換コード!$I$10,26,入力シート!U474=置換コード!$I$11,31,入力シート!U474=置換コード!$I$12,32,入力シート!U474=置換コード!$I$13,33,入力シート!U474=置換コード!$I$14,34,入力シート!U474=置換コード!$I$15,35,入力シート!U474=置換コード!$I$16,36,入力シート!U474=置換コード!$I$17,37,入力シート!U474=置換コード!$I$18,38,入力シート!U474=置換コード!$I$19,41,入力シート!U474=置換コード!$I$20,42,入力シート!U474=置換コード!$I$21,43,入力シート!U474=置換コード!$I$22,44,入力シート!U474=置換コード!$I$23,51,入力シート!U474=置換コード!$I$24,52,入力シート!U474=置換コード!$I$25,53,入力シート!U474=置換コード!$I$26,54,入力シート!U474=置換コード!$I$27,55,入力シート!U474=置換コード!$I$28,61,入力シート!U474=置換コード!$I$29,62,入力シート!U474=置換コード!$I$30,63,入力シート!U474=置換コード!$I$31,64,入力シート!U474=置換コード!$I$32,65,入力シート!U474=置換コード!$I$33,66,入力シート!U474=置換コード!$I$34,71,入力シート!U474=置換コード!$I$35,72,入力シート!U474=置換コード!$I$36,73,入力シート!U474=置換コード!$I$37,74,入力シート!U474=置換コード!$I$38,75,入力シート!U474=置換コード!$I$39,76,入力シート!U474=置換コード!$I$40,77,入力シート!U474=置換コード!$I$41,78,入力シート!U474=置換コード!$I$42,79,入力シート!U474=置換コード!$I$43,81,入力シート!U474=置換コード!$I$44,82,入力シート!U474=置換コード!$I$45,83,入力シート!U474=置換コード!$I$46,84,入力シート!U474=置換コード!$I$47,85,入力シート!U474=置換コード!$I$48,86,入力シート!U474=置換コード!$I$49,87,入力シート!U474=置換コード!$I$50,88,入力シート!U474=置換コード!$I$51,90)</f>
        <v>#N/A</v>
      </c>
      <c r="Y448" s="83" t="e">
        <f t="shared" si="40"/>
        <v>#N/A</v>
      </c>
      <c r="Z448" s="83" t="str">
        <f>ASC(入力シート!T474)</f>
        <v/>
      </c>
      <c r="AA448" s="83" t="str">
        <f>ASC(入力シート!V474)</f>
        <v/>
      </c>
      <c r="AB448" s="83" t="str">
        <f>ASC(入力シート!W474)</f>
        <v/>
      </c>
      <c r="AC448" s="83" t="str">
        <f>ASC(入力シート!X474)</f>
        <v/>
      </c>
      <c r="AD448" s="83" t="str">
        <f>ASC(入力シート!S474)</f>
        <v/>
      </c>
      <c r="AE448" s="83" t="str">
        <f>IF(入力シート!D474=0,"",入力シート!D474)</f>
        <v/>
      </c>
      <c r="AF448" s="83">
        <f>IF(入力シート!G474="無し",1,2)</f>
        <v>2</v>
      </c>
      <c r="AG448" s="85" t="str">
        <f t="shared" ca="1" si="41"/>
        <v>20240213</v>
      </c>
      <c r="AH448" s="83">
        <f>IF(入力シート!Y474="有り",2,1)</f>
        <v>1</v>
      </c>
      <c r="AI448" s="83">
        <f>IF(入力シート!Z474="有り",2,1)</f>
        <v>1</v>
      </c>
      <c r="AJ448" s="83">
        <f>IF(入力シート!AA474="有り",2,1)</f>
        <v>1</v>
      </c>
      <c r="AK448" s="83">
        <f>IF(入力シート!AB474="有り",2,1)</f>
        <v>1</v>
      </c>
      <c r="AL448" s="83">
        <f>IF(入力シート!AC474="有り",2,1)</f>
        <v>1</v>
      </c>
      <c r="AM448" s="83">
        <f>IF(入力シート!AD474="有り",2,1)</f>
        <v>1</v>
      </c>
      <c r="AN448" s="83">
        <f>IF(入力シート!AE474="有り",2,1)</f>
        <v>1</v>
      </c>
      <c r="AO448" s="83">
        <f>IF(入力シート!H474="必要(\4,950)",1,0)</f>
        <v>0</v>
      </c>
    </row>
    <row r="449" spans="5:41" x14ac:dyDescent="0.4">
      <c r="E449" s="85" t="str">
        <f t="shared" ca="1" si="36"/>
        <v>20240213</v>
      </c>
      <c r="F449" s="83" t="str">
        <f>DBCS(入力シート!A475)</f>
        <v/>
      </c>
      <c r="G449" s="83" t="str">
        <f>(ASC(SUBSTITUTE(SUBSTITUTE(入力シート!B475,"　","")," ","")))</f>
        <v/>
      </c>
      <c r="H449" s="83" t="str">
        <f>ASC(入力シート!C475)</f>
        <v/>
      </c>
      <c r="I449" s="83" t="str">
        <f>IF(入力シート!E475=0,"",入力シート!E475)</f>
        <v/>
      </c>
      <c r="J449" s="83" t="str">
        <f>IF(入力シート!I475=0,"",入力シート!I475)</f>
        <v/>
      </c>
      <c r="K449" s="83" t="str">
        <f>DBCS(入力シート!K475)</f>
        <v/>
      </c>
      <c r="L449" s="83" t="str">
        <f>ASC(入力シート!L475)</f>
        <v/>
      </c>
      <c r="M449" s="83" t="e">
        <f>_xlfn.IFS(入力シート!J475=置換コード!$B$4,1,入力シート!J475=置換コード!$B$5,2,入力シート!J475=置換コード!$B$6,3,入力シート!J475=置換コード!$B$7,4,入力シート!J475=置換コード!$B$8,5,入力シート!J475=置換コード!$B$9,6,入力シート!J475=置換コード!$B$10,7,入力シート!J475=置換コード!$B$11,8,入力シート!J475=置換コード!$B$12,9,入力シート!J475=置換コード!$B$13,10)</f>
        <v>#N/A</v>
      </c>
      <c r="N449" s="83" t="e">
        <f>_xlfn.IFS(入力シート!F475=置換コード!$E$4,1,入力シート!F475=置換コード!$E$5,2)</f>
        <v>#N/A</v>
      </c>
      <c r="O449" s="83" t="e">
        <f t="shared" si="37"/>
        <v>#N/A</v>
      </c>
      <c r="P449" s="83" t="e">
        <f t="shared" si="38"/>
        <v>#N/A</v>
      </c>
      <c r="Q449" s="83" t="e">
        <f>_xlfn.IFS(入力シート!O475=置換コード!$I$4,11,入力シート!O475=置換コード!$I$5,21,入力シート!O475=置換コード!$I$6,22,入力シート!O475=置換コード!$I$7,23,入力シート!O475=置換コード!$I$8,24,入力シート!O475=置換コード!$I$9,25,入力シート!O475=置換コード!$I$10,26,入力シート!O475=置換コード!$I$11,31,入力シート!O475=置換コード!$I$12,32,入力シート!O475=置換コード!$I$13,33,入力シート!O475=置換コード!$I$14,34,入力シート!O475=置換コード!$I$15,35,入力シート!O475=置換コード!$I$16,36,入力シート!O475=置換コード!$I$17,37,入力シート!O475=置換コード!$I$18,38,入力シート!O475=置換コード!$I$19,41,入力シート!O475=置換コード!$I$20,42,入力シート!O475=置換コード!$I$21,43,入力シート!O475=置換コード!$I$22,44,入力シート!O475=置換コード!$I$23,51,入力シート!O475=置換コード!$I$24,52,入力シート!O475=置換コード!$I$25,53,入力シート!O475=置換コード!$I$26,54,入力シート!O475=置換コード!$I$27,55,入力シート!O475=置換コード!$I$28,61,入力シート!O475=置換コード!$I$29,62,入力シート!O475=置換コード!$I$30,63,入力シート!O475=置換コード!$I$31,64,入力シート!O475=置換コード!$I$32,65,入力シート!O475=置換コード!$I$33,66,入力シート!O475=置換コード!$I$34,71,入力シート!O475=置換コード!$I$35,72,入力シート!O475=置換コード!$I$36,73,入力シート!O475=置換コード!$I$37,74,入力シート!O475=置換コード!$I$38,75,入力シート!O475=置換コード!$I$39,76,入力シート!O475=置換コード!$I$40,77,入力シート!O475=置換コード!$I$41,78,入力シート!O475=置換コード!$I$42,79,入力シート!O475=置換コード!$I$43,81,入力シート!O475=置換コード!$I$44,82,入力シート!O475=置換コード!$I$45,83,入力シート!O475=置換コード!$I$46,84,入力シート!O475=置換コード!$I$47,85,入力シート!O475=置換コード!$I$48,86,入力シート!O475=置換コード!$I$49,87,入力シート!O475=置換コード!$I$50,88,入力シート!O475=置換コード!$I$51,90)</f>
        <v>#N/A</v>
      </c>
      <c r="R449" s="83" t="e">
        <f t="shared" si="39"/>
        <v>#N/A</v>
      </c>
      <c r="S449" s="83" t="str">
        <f>ASC(入力シート!N475)</f>
        <v/>
      </c>
      <c r="T449" s="83" t="str">
        <f>ASC(入力シート!P475)</f>
        <v/>
      </c>
      <c r="U449" s="83" t="str">
        <f>ASC(入力シート!Q475)</f>
        <v/>
      </c>
      <c r="V449" s="83" t="str">
        <f>ASC(入力シート!R475)</f>
        <v/>
      </c>
      <c r="W449" s="83" t="str">
        <f>ASC(入力シート!M475)</f>
        <v/>
      </c>
      <c r="X449" s="83" t="e">
        <f>_xlfn.IFS(入力シート!U475=置換コード!$I$4,11,入力シート!U475=置換コード!$I$5,21,入力シート!U475=置換コード!$I$6,22,入力シート!U475=置換コード!$I$7,23,入力シート!U475=置換コード!$I$8,24,入力シート!U475=置換コード!$I$9,25,入力シート!U475=置換コード!$I$10,26,入力シート!U475=置換コード!$I$11,31,入力シート!U475=置換コード!$I$12,32,入力シート!U475=置換コード!$I$13,33,入力シート!U475=置換コード!$I$14,34,入力シート!U475=置換コード!$I$15,35,入力シート!U475=置換コード!$I$16,36,入力シート!U475=置換コード!$I$17,37,入力シート!U475=置換コード!$I$18,38,入力シート!U475=置換コード!$I$19,41,入力シート!U475=置換コード!$I$20,42,入力シート!U475=置換コード!$I$21,43,入力シート!U475=置換コード!$I$22,44,入力シート!U475=置換コード!$I$23,51,入力シート!U475=置換コード!$I$24,52,入力シート!U475=置換コード!$I$25,53,入力シート!U475=置換コード!$I$26,54,入力シート!U475=置換コード!$I$27,55,入力シート!U475=置換コード!$I$28,61,入力シート!U475=置換コード!$I$29,62,入力シート!U475=置換コード!$I$30,63,入力シート!U475=置換コード!$I$31,64,入力シート!U475=置換コード!$I$32,65,入力シート!U475=置換コード!$I$33,66,入力シート!U475=置換コード!$I$34,71,入力シート!U475=置換コード!$I$35,72,入力シート!U475=置換コード!$I$36,73,入力シート!U475=置換コード!$I$37,74,入力シート!U475=置換コード!$I$38,75,入力シート!U475=置換コード!$I$39,76,入力シート!U475=置換コード!$I$40,77,入力シート!U475=置換コード!$I$41,78,入力シート!U475=置換コード!$I$42,79,入力シート!U475=置換コード!$I$43,81,入力シート!U475=置換コード!$I$44,82,入力シート!U475=置換コード!$I$45,83,入力シート!U475=置換コード!$I$46,84,入力シート!U475=置換コード!$I$47,85,入力シート!U475=置換コード!$I$48,86,入力シート!U475=置換コード!$I$49,87,入力シート!U475=置換コード!$I$50,88,入力シート!U475=置換コード!$I$51,90)</f>
        <v>#N/A</v>
      </c>
      <c r="Y449" s="83" t="e">
        <f t="shared" si="40"/>
        <v>#N/A</v>
      </c>
      <c r="Z449" s="83" t="str">
        <f>ASC(入力シート!T475)</f>
        <v/>
      </c>
      <c r="AA449" s="83" t="str">
        <f>ASC(入力シート!V475)</f>
        <v/>
      </c>
      <c r="AB449" s="83" t="str">
        <f>ASC(入力シート!W475)</f>
        <v/>
      </c>
      <c r="AC449" s="83" t="str">
        <f>ASC(入力シート!X475)</f>
        <v/>
      </c>
      <c r="AD449" s="83" t="str">
        <f>ASC(入力シート!S475)</f>
        <v/>
      </c>
      <c r="AE449" s="83" t="str">
        <f>IF(入力シート!D475=0,"",入力シート!D475)</f>
        <v/>
      </c>
      <c r="AF449" s="83">
        <f>IF(入力シート!G475="無し",1,2)</f>
        <v>2</v>
      </c>
      <c r="AG449" s="85" t="str">
        <f t="shared" ca="1" si="41"/>
        <v>20240213</v>
      </c>
      <c r="AH449" s="83">
        <f>IF(入力シート!Y475="有り",2,1)</f>
        <v>1</v>
      </c>
      <c r="AI449" s="83">
        <f>IF(入力シート!Z475="有り",2,1)</f>
        <v>1</v>
      </c>
      <c r="AJ449" s="83">
        <f>IF(入力シート!AA475="有り",2,1)</f>
        <v>1</v>
      </c>
      <c r="AK449" s="83">
        <f>IF(入力シート!AB475="有り",2,1)</f>
        <v>1</v>
      </c>
      <c r="AL449" s="83">
        <f>IF(入力シート!AC475="有り",2,1)</f>
        <v>1</v>
      </c>
      <c r="AM449" s="83">
        <f>IF(入力シート!AD475="有り",2,1)</f>
        <v>1</v>
      </c>
      <c r="AN449" s="83">
        <f>IF(入力シート!AE475="有り",2,1)</f>
        <v>1</v>
      </c>
      <c r="AO449" s="83">
        <f>IF(入力シート!H475="必要(\4,950)",1,0)</f>
        <v>0</v>
      </c>
    </row>
    <row r="450" spans="5:41" x14ac:dyDescent="0.4">
      <c r="E450" s="85" t="str">
        <f t="shared" ca="1" si="36"/>
        <v>20240213</v>
      </c>
      <c r="F450" s="83" t="str">
        <f>DBCS(入力シート!A476)</f>
        <v/>
      </c>
      <c r="G450" s="83" t="str">
        <f>(ASC(SUBSTITUTE(SUBSTITUTE(入力シート!B476,"　","")," ","")))</f>
        <v/>
      </c>
      <c r="H450" s="83" t="str">
        <f>ASC(入力シート!C476)</f>
        <v/>
      </c>
      <c r="I450" s="83" t="str">
        <f>IF(入力シート!E476=0,"",入力シート!E476)</f>
        <v/>
      </c>
      <c r="J450" s="83" t="str">
        <f>IF(入力シート!I476=0,"",入力シート!I476)</f>
        <v/>
      </c>
      <c r="K450" s="83" t="str">
        <f>DBCS(入力シート!K476)</f>
        <v/>
      </c>
      <c r="L450" s="83" t="str">
        <f>ASC(入力シート!L476)</f>
        <v/>
      </c>
      <c r="M450" s="83" t="e">
        <f>_xlfn.IFS(入力シート!J476=置換コード!$B$4,1,入力シート!J476=置換コード!$B$5,2,入力シート!J476=置換コード!$B$6,3,入力シート!J476=置換コード!$B$7,4,入力シート!J476=置換コード!$B$8,5,入力シート!J476=置換コード!$B$9,6,入力シート!J476=置換コード!$B$10,7,入力シート!J476=置換コード!$B$11,8,入力シート!J476=置換コード!$B$12,9,入力シート!J476=置換コード!$B$13,10)</f>
        <v>#N/A</v>
      </c>
      <c r="N450" s="83" t="e">
        <f>_xlfn.IFS(入力シート!F476=置換コード!$E$4,1,入力シート!F476=置換コード!$E$5,2)</f>
        <v>#N/A</v>
      </c>
      <c r="O450" s="83" t="e">
        <f t="shared" si="37"/>
        <v>#N/A</v>
      </c>
      <c r="P450" s="83" t="e">
        <f t="shared" si="38"/>
        <v>#N/A</v>
      </c>
      <c r="Q450" s="83" t="e">
        <f>_xlfn.IFS(入力シート!O476=置換コード!$I$4,11,入力シート!O476=置換コード!$I$5,21,入力シート!O476=置換コード!$I$6,22,入力シート!O476=置換コード!$I$7,23,入力シート!O476=置換コード!$I$8,24,入力シート!O476=置換コード!$I$9,25,入力シート!O476=置換コード!$I$10,26,入力シート!O476=置換コード!$I$11,31,入力シート!O476=置換コード!$I$12,32,入力シート!O476=置換コード!$I$13,33,入力シート!O476=置換コード!$I$14,34,入力シート!O476=置換コード!$I$15,35,入力シート!O476=置換コード!$I$16,36,入力シート!O476=置換コード!$I$17,37,入力シート!O476=置換コード!$I$18,38,入力シート!O476=置換コード!$I$19,41,入力シート!O476=置換コード!$I$20,42,入力シート!O476=置換コード!$I$21,43,入力シート!O476=置換コード!$I$22,44,入力シート!O476=置換コード!$I$23,51,入力シート!O476=置換コード!$I$24,52,入力シート!O476=置換コード!$I$25,53,入力シート!O476=置換コード!$I$26,54,入力シート!O476=置換コード!$I$27,55,入力シート!O476=置換コード!$I$28,61,入力シート!O476=置換コード!$I$29,62,入力シート!O476=置換コード!$I$30,63,入力シート!O476=置換コード!$I$31,64,入力シート!O476=置換コード!$I$32,65,入力シート!O476=置換コード!$I$33,66,入力シート!O476=置換コード!$I$34,71,入力シート!O476=置換コード!$I$35,72,入力シート!O476=置換コード!$I$36,73,入力シート!O476=置換コード!$I$37,74,入力シート!O476=置換コード!$I$38,75,入力シート!O476=置換コード!$I$39,76,入力シート!O476=置換コード!$I$40,77,入力シート!O476=置換コード!$I$41,78,入力シート!O476=置換コード!$I$42,79,入力シート!O476=置換コード!$I$43,81,入力シート!O476=置換コード!$I$44,82,入力シート!O476=置換コード!$I$45,83,入力シート!O476=置換コード!$I$46,84,入力シート!O476=置換コード!$I$47,85,入力シート!O476=置換コード!$I$48,86,入力シート!O476=置換コード!$I$49,87,入力シート!O476=置換コード!$I$50,88,入力シート!O476=置換コード!$I$51,90)</f>
        <v>#N/A</v>
      </c>
      <c r="R450" s="83" t="e">
        <f t="shared" si="39"/>
        <v>#N/A</v>
      </c>
      <c r="S450" s="83" t="str">
        <f>ASC(入力シート!N476)</f>
        <v/>
      </c>
      <c r="T450" s="83" t="str">
        <f>ASC(入力シート!P476)</f>
        <v/>
      </c>
      <c r="U450" s="83" t="str">
        <f>ASC(入力シート!Q476)</f>
        <v/>
      </c>
      <c r="V450" s="83" t="str">
        <f>ASC(入力シート!R476)</f>
        <v/>
      </c>
      <c r="W450" s="83" t="str">
        <f>ASC(入力シート!M476)</f>
        <v/>
      </c>
      <c r="X450" s="83" t="e">
        <f>_xlfn.IFS(入力シート!U476=置換コード!$I$4,11,入力シート!U476=置換コード!$I$5,21,入力シート!U476=置換コード!$I$6,22,入力シート!U476=置換コード!$I$7,23,入力シート!U476=置換コード!$I$8,24,入力シート!U476=置換コード!$I$9,25,入力シート!U476=置換コード!$I$10,26,入力シート!U476=置換コード!$I$11,31,入力シート!U476=置換コード!$I$12,32,入力シート!U476=置換コード!$I$13,33,入力シート!U476=置換コード!$I$14,34,入力シート!U476=置換コード!$I$15,35,入力シート!U476=置換コード!$I$16,36,入力シート!U476=置換コード!$I$17,37,入力シート!U476=置換コード!$I$18,38,入力シート!U476=置換コード!$I$19,41,入力シート!U476=置換コード!$I$20,42,入力シート!U476=置換コード!$I$21,43,入力シート!U476=置換コード!$I$22,44,入力シート!U476=置換コード!$I$23,51,入力シート!U476=置換コード!$I$24,52,入力シート!U476=置換コード!$I$25,53,入力シート!U476=置換コード!$I$26,54,入力シート!U476=置換コード!$I$27,55,入力シート!U476=置換コード!$I$28,61,入力シート!U476=置換コード!$I$29,62,入力シート!U476=置換コード!$I$30,63,入力シート!U476=置換コード!$I$31,64,入力シート!U476=置換コード!$I$32,65,入力シート!U476=置換コード!$I$33,66,入力シート!U476=置換コード!$I$34,71,入力シート!U476=置換コード!$I$35,72,入力シート!U476=置換コード!$I$36,73,入力シート!U476=置換コード!$I$37,74,入力シート!U476=置換コード!$I$38,75,入力シート!U476=置換コード!$I$39,76,入力シート!U476=置換コード!$I$40,77,入力シート!U476=置換コード!$I$41,78,入力シート!U476=置換コード!$I$42,79,入力シート!U476=置換コード!$I$43,81,入力シート!U476=置換コード!$I$44,82,入力シート!U476=置換コード!$I$45,83,入力シート!U476=置換コード!$I$46,84,入力シート!U476=置換コード!$I$47,85,入力シート!U476=置換コード!$I$48,86,入力シート!U476=置換コード!$I$49,87,入力シート!U476=置換コード!$I$50,88,入力シート!U476=置換コード!$I$51,90)</f>
        <v>#N/A</v>
      </c>
      <c r="Y450" s="83" t="e">
        <f t="shared" si="40"/>
        <v>#N/A</v>
      </c>
      <c r="Z450" s="83" t="str">
        <f>ASC(入力シート!T476)</f>
        <v/>
      </c>
      <c r="AA450" s="83" t="str">
        <f>ASC(入力シート!V476)</f>
        <v/>
      </c>
      <c r="AB450" s="83" t="str">
        <f>ASC(入力シート!W476)</f>
        <v/>
      </c>
      <c r="AC450" s="83" t="str">
        <f>ASC(入力シート!X476)</f>
        <v/>
      </c>
      <c r="AD450" s="83" t="str">
        <f>ASC(入力シート!S476)</f>
        <v/>
      </c>
      <c r="AE450" s="83" t="str">
        <f>IF(入力シート!D476=0,"",入力シート!D476)</f>
        <v/>
      </c>
      <c r="AF450" s="83">
        <f>IF(入力シート!G476="無し",1,2)</f>
        <v>2</v>
      </c>
      <c r="AG450" s="85" t="str">
        <f t="shared" ca="1" si="41"/>
        <v>20240213</v>
      </c>
      <c r="AH450" s="83">
        <f>IF(入力シート!Y476="有り",2,1)</f>
        <v>1</v>
      </c>
      <c r="AI450" s="83">
        <f>IF(入力シート!Z476="有り",2,1)</f>
        <v>1</v>
      </c>
      <c r="AJ450" s="83">
        <f>IF(入力シート!AA476="有り",2,1)</f>
        <v>1</v>
      </c>
      <c r="AK450" s="83">
        <f>IF(入力シート!AB476="有り",2,1)</f>
        <v>1</v>
      </c>
      <c r="AL450" s="83">
        <f>IF(入力シート!AC476="有り",2,1)</f>
        <v>1</v>
      </c>
      <c r="AM450" s="83">
        <f>IF(入力シート!AD476="有り",2,1)</f>
        <v>1</v>
      </c>
      <c r="AN450" s="83">
        <f>IF(入力シート!AE476="有り",2,1)</f>
        <v>1</v>
      </c>
      <c r="AO450" s="83">
        <f>IF(入力シート!H476="必要(\4,950)",1,0)</f>
        <v>0</v>
      </c>
    </row>
    <row r="451" spans="5:41" x14ac:dyDescent="0.4">
      <c r="E451" s="85" t="str">
        <f t="shared" ref="E451:E514" ca="1" si="42">TEXT(TODAY(), "yyyymmdd")</f>
        <v>20240213</v>
      </c>
      <c r="F451" s="83" t="str">
        <f>DBCS(入力シート!A477)</f>
        <v/>
      </c>
      <c r="G451" s="83" t="str">
        <f>(ASC(SUBSTITUTE(SUBSTITUTE(入力シート!B477,"　","")," ","")))</f>
        <v/>
      </c>
      <c r="H451" s="83" t="str">
        <f>ASC(入力シート!C477)</f>
        <v/>
      </c>
      <c r="I451" s="83" t="str">
        <f>IF(入力シート!E477=0,"",入力シート!E477)</f>
        <v/>
      </c>
      <c r="J451" s="83" t="str">
        <f>IF(入力シート!I477=0,"",入力シート!I477)</f>
        <v/>
      </c>
      <c r="K451" s="83" t="str">
        <f>DBCS(入力シート!K477)</f>
        <v/>
      </c>
      <c r="L451" s="83" t="str">
        <f>ASC(入力シート!L477)</f>
        <v/>
      </c>
      <c r="M451" s="83" t="e">
        <f>_xlfn.IFS(入力シート!J477=置換コード!$B$4,1,入力シート!J477=置換コード!$B$5,2,入力シート!J477=置換コード!$B$6,3,入力シート!J477=置換コード!$B$7,4,入力シート!J477=置換コード!$B$8,5,入力シート!J477=置換コード!$B$9,6,入力シート!J477=置換コード!$B$10,7,入力シート!J477=置換コード!$B$11,8,入力シート!J477=置換コード!$B$12,9,入力シート!J477=置換コード!$B$13,10)</f>
        <v>#N/A</v>
      </c>
      <c r="N451" s="83" t="e">
        <f>_xlfn.IFS(入力シート!F477=置換コード!$E$4,1,入力シート!F477=置換コード!$E$5,2)</f>
        <v>#N/A</v>
      </c>
      <c r="O451" s="83" t="e">
        <f t="shared" ref="O451:O514" si="43">IF(N451=1,X451,Q451)</f>
        <v>#N/A</v>
      </c>
      <c r="P451" s="83" t="e">
        <f t="shared" ref="P451:P514" si="44">IF(N451=1,Y451,R451)</f>
        <v>#N/A</v>
      </c>
      <c r="Q451" s="83" t="e">
        <f>_xlfn.IFS(入力シート!O477=置換コード!$I$4,11,入力シート!O477=置換コード!$I$5,21,入力シート!O477=置換コード!$I$6,22,入力シート!O477=置換コード!$I$7,23,入力シート!O477=置換コード!$I$8,24,入力シート!O477=置換コード!$I$9,25,入力シート!O477=置換コード!$I$10,26,入力シート!O477=置換コード!$I$11,31,入力シート!O477=置換コード!$I$12,32,入力シート!O477=置換コード!$I$13,33,入力シート!O477=置換コード!$I$14,34,入力シート!O477=置換コード!$I$15,35,入力シート!O477=置換コード!$I$16,36,入力シート!O477=置換コード!$I$17,37,入力シート!O477=置換コード!$I$18,38,入力シート!O477=置換コード!$I$19,41,入力シート!O477=置換コード!$I$20,42,入力シート!O477=置換コード!$I$21,43,入力シート!O477=置換コード!$I$22,44,入力シート!O477=置換コード!$I$23,51,入力シート!O477=置換コード!$I$24,52,入力シート!O477=置換コード!$I$25,53,入力シート!O477=置換コード!$I$26,54,入力シート!O477=置換コード!$I$27,55,入力シート!O477=置換コード!$I$28,61,入力シート!O477=置換コード!$I$29,62,入力シート!O477=置換コード!$I$30,63,入力シート!O477=置換コード!$I$31,64,入力シート!O477=置換コード!$I$32,65,入力シート!O477=置換コード!$I$33,66,入力シート!O477=置換コード!$I$34,71,入力シート!O477=置換コード!$I$35,72,入力シート!O477=置換コード!$I$36,73,入力シート!O477=置換コード!$I$37,74,入力シート!O477=置換コード!$I$38,75,入力シート!O477=置換コード!$I$39,76,入力シート!O477=置換コード!$I$40,77,入力シート!O477=置換コード!$I$41,78,入力シート!O477=置換コード!$I$42,79,入力シート!O477=置換コード!$I$43,81,入力シート!O477=置換コード!$I$44,82,入力シート!O477=置換コード!$I$45,83,入力シート!O477=置換コード!$I$46,84,入力シート!O477=置換コード!$I$47,85,入力シート!O477=置換コード!$I$48,86,入力シート!O477=置換コード!$I$49,87,入力シート!O477=置換コード!$I$50,88,入力シート!O477=置換コード!$I$51,90)</f>
        <v>#N/A</v>
      </c>
      <c r="R451" s="83" t="e">
        <f t="shared" ref="R451:R514" si="45">ROUNDDOWN(Q451,-1)</f>
        <v>#N/A</v>
      </c>
      <c r="S451" s="83" t="str">
        <f>ASC(入力シート!N477)</f>
        <v/>
      </c>
      <c r="T451" s="83" t="str">
        <f>ASC(入力シート!P477)</f>
        <v/>
      </c>
      <c r="U451" s="83" t="str">
        <f>ASC(入力シート!Q477)</f>
        <v/>
      </c>
      <c r="V451" s="83" t="str">
        <f>ASC(入力シート!R477)</f>
        <v/>
      </c>
      <c r="W451" s="83" t="str">
        <f>ASC(入力シート!M477)</f>
        <v/>
      </c>
      <c r="X451" s="83" t="e">
        <f>_xlfn.IFS(入力シート!U477=置換コード!$I$4,11,入力シート!U477=置換コード!$I$5,21,入力シート!U477=置換コード!$I$6,22,入力シート!U477=置換コード!$I$7,23,入力シート!U477=置換コード!$I$8,24,入力シート!U477=置換コード!$I$9,25,入力シート!U477=置換コード!$I$10,26,入力シート!U477=置換コード!$I$11,31,入力シート!U477=置換コード!$I$12,32,入力シート!U477=置換コード!$I$13,33,入力シート!U477=置換コード!$I$14,34,入力シート!U477=置換コード!$I$15,35,入力シート!U477=置換コード!$I$16,36,入力シート!U477=置換コード!$I$17,37,入力シート!U477=置換コード!$I$18,38,入力シート!U477=置換コード!$I$19,41,入力シート!U477=置換コード!$I$20,42,入力シート!U477=置換コード!$I$21,43,入力シート!U477=置換コード!$I$22,44,入力シート!U477=置換コード!$I$23,51,入力シート!U477=置換コード!$I$24,52,入力シート!U477=置換コード!$I$25,53,入力シート!U477=置換コード!$I$26,54,入力シート!U477=置換コード!$I$27,55,入力シート!U477=置換コード!$I$28,61,入力シート!U477=置換コード!$I$29,62,入力シート!U477=置換コード!$I$30,63,入力シート!U477=置換コード!$I$31,64,入力シート!U477=置換コード!$I$32,65,入力シート!U477=置換コード!$I$33,66,入力シート!U477=置換コード!$I$34,71,入力シート!U477=置換コード!$I$35,72,入力シート!U477=置換コード!$I$36,73,入力シート!U477=置換コード!$I$37,74,入力シート!U477=置換コード!$I$38,75,入力シート!U477=置換コード!$I$39,76,入力シート!U477=置換コード!$I$40,77,入力シート!U477=置換コード!$I$41,78,入力シート!U477=置換コード!$I$42,79,入力シート!U477=置換コード!$I$43,81,入力シート!U477=置換コード!$I$44,82,入力シート!U477=置換コード!$I$45,83,入力シート!U477=置換コード!$I$46,84,入力シート!U477=置換コード!$I$47,85,入力シート!U477=置換コード!$I$48,86,入力シート!U477=置換コード!$I$49,87,入力シート!U477=置換コード!$I$50,88,入力シート!U477=置換コード!$I$51,90)</f>
        <v>#N/A</v>
      </c>
      <c r="Y451" s="83" t="e">
        <f t="shared" ref="Y451:Y514" si="46">ROUNDDOWN(X451,-1)</f>
        <v>#N/A</v>
      </c>
      <c r="Z451" s="83" t="str">
        <f>ASC(入力シート!T477)</f>
        <v/>
      </c>
      <c r="AA451" s="83" t="str">
        <f>ASC(入力シート!V477)</f>
        <v/>
      </c>
      <c r="AB451" s="83" t="str">
        <f>ASC(入力シート!W477)</f>
        <v/>
      </c>
      <c r="AC451" s="83" t="str">
        <f>ASC(入力シート!X477)</f>
        <v/>
      </c>
      <c r="AD451" s="83" t="str">
        <f>ASC(入力シート!S477)</f>
        <v/>
      </c>
      <c r="AE451" s="83" t="str">
        <f>IF(入力シート!D477=0,"",入力シート!D477)</f>
        <v/>
      </c>
      <c r="AF451" s="83">
        <f>IF(入力シート!G477="無し",1,2)</f>
        <v>2</v>
      </c>
      <c r="AG451" s="85" t="str">
        <f t="shared" ref="AG451:AG514" ca="1" si="47">TEXT(TODAY(), "yyyymmdd")</f>
        <v>20240213</v>
      </c>
      <c r="AH451" s="83">
        <f>IF(入力シート!Y477="有り",2,1)</f>
        <v>1</v>
      </c>
      <c r="AI451" s="83">
        <f>IF(入力シート!Z477="有り",2,1)</f>
        <v>1</v>
      </c>
      <c r="AJ451" s="83">
        <f>IF(入力シート!AA477="有り",2,1)</f>
        <v>1</v>
      </c>
      <c r="AK451" s="83">
        <f>IF(入力シート!AB477="有り",2,1)</f>
        <v>1</v>
      </c>
      <c r="AL451" s="83">
        <f>IF(入力シート!AC477="有り",2,1)</f>
        <v>1</v>
      </c>
      <c r="AM451" s="83">
        <f>IF(入力シート!AD477="有り",2,1)</f>
        <v>1</v>
      </c>
      <c r="AN451" s="83">
        <f>IF(入力シート!AE477="有り",2,1)</f>
        <v>1</v>
      </c>
      <c r="AO451" s="83">
        <f>IF(入力シート!H477="必要(\4,950)",1,0)</f>
        <v>0</v>
      </c>
    </row>
    <row r="452" spans="5:41" x14ac:dyDescent="0.4">
      <c r="E452" s="85" t="str">
        <f t="shared" ca="1" si="42"/>
        <v>20240213</v>
      </c>
      <c r="F452" s="83" t="str">
        <f>DBCS(入力シート!A478)</f>
        <v/>
      </c>
      <c r="G452" s="83" t="str">
        <f>(ASC(SUBSTITUTE(SUBSTITUTE(入力シート!B478,"　","")," ","")))</f>
        <v/>
      </c>
      <c r="H452" s="83" t="str">
        <f>ASC(入力シート!C478)</f>
        <v/>
      </c>
      <c r="I452" s="83" t="str">
        <f>IF(入力シート!E478=0,"",入力シート!E478)</f>
        <v/>
      </c>
      <c r="J452" s="83" t="str">
        <f>IF(入力シート!I478=0,"",入力シート!I478)</f>
        <v/>
      </c>
      <c r="K452" s="83" t="str">
        <f>DBCS(入力シート!K478)</f>
        <v/>
      </c>
      <c r="L452" s="83" t="str">
        <f>ASC(入力シート!L478)</f>
        <v/>
      </c>
      <c r="M452" s="83" t="e">
        <f>_xlfn.IFS(入力シート!J478=置換コード!$B$4,1,入力シート!J478=置換コード!$B$5,2,入力シート!J478=置換コード!$B$6,3,入力シート!J478=置換コード!$B$7,4,入力シート!J478=置換コード!$B$8,5,入力シート!J478=置換コード!$B$9,6,入力シート!J478=置換コード!$B$10,7,入力シート!J478=置換コード!$B$11,8,入力シート!J478=置換コード!$B$12,9,入力シート!J478=置換コード!$B$13,10)</f>
        <v>#N/A</v>
      </c>
      <c r="N452" s="83" t="e">
        <f>_xlfn.IFS(入力シート!F478=置換コード!$E$4,1,入力シート!F478=置換コード!$E$5,2)</f>
        <v>#N/A</v>
      </c>
      <c r="O452" s="83" t="e">
        <f t="shared" si="43"/>
        <v>#N/A</v>
      </c>
      <c r="P452" s="83" t="e">
        <f t="shared" si="44"/>
        <v>#N/A</v>
      </c>
      <c r="Q452" s="83" t="e">
        <f>_xlfn.IFS(入力シート!O478=置換コード!$I$4,11,入力シート!O478=置換コード!$I$5,21,入力シート!O478=置換コード!$I$6,22,入力シート!O478=置換コード!$I$7,23,入力シート!O478=置換コード!$I$8,24,入力シート!O478=置換コード!$I$9,25,入力シート!O478=置換コード!$I$10,26,入力シート!O478=置換コード!$I$11,31,入力シート!O478=置換コード!$I$12,32,入力シート!O478=置換コード!$I$13,33,入力シート!O478=置換コード!$I$14,34,入力シート!O478=置換コード!$I$15,35,入力シート!O478=置換コード!$I$16,36,入力シート!O478=置換コード!$I$17,37,入力シート!O478=置換コード!$I$18,38,入力シート!O478=置換コード!$I$19,41,入力シート!O478=置換コード!$I$20,42,入力シート!O478=置換コード!$I$21,43,入力シート!O478=置換コード!$I$22,44,入力シート!O478=置換コード!$I$23,51,入力シート!O478=置換コード!$I$24,52,入力シート!O478=置換コード!$I$25,53,入力シート!O478=置換コード!$I$26,54,入力シート!O478=置換コード!$I$27,55,入力シート!O478=置換コード!$I$28,61,入力シート!O478=置換コード!$I$29,62,入力シート!O478=置換コード!$I$30,63,入力シート!O478=置換コード!$I$31,64,入力シート!O478=置換コード!$I$32,65,入力シート!O478=置換コード!$I$33,66,入力シート!O478=置換コード!$I$34,71,入力シート!O478=置換コード!$I$35,72,入力シート!O478=置換コード!$I$36,73,入力シート!O478=置換コード!$I$37,74,入力シート!O478=置換コード!$I$38,75,入力シート!O478=置換コード!$I$39,76,入力シート!O478=置換コード!$I$40,77,入力シート!O478=置換コード!$I$41,78,入力シート!O478=置換コード!$I$42,79,入力シート!O478=置換コード!$I$43,81,入力シート!O478=置換コード!$I$44,82,入力シート!O478=置換コード!$I$45,83,入力シート!O478=置換コード!$I$46,84,入力シート!O478=置換コード!$I$47,85,入力シート!O478=置換コード!$I$48,86,入力シート!O478=置換コード!$I$49,87,入力シート!O478=置換コード!$I$50,88,入力シート!O478=置換コード!$I$51,90)</f>
        <v>#N/A</v>
      </c>
      <c r="R452" s="83" t="e">
        <f t="shared" si="45"/>
        <v>#N/A</v>
      </c>
      <c r="S452" s="83" t="str">
        <f>ASC(入力シート!N478)</f>
        <v/>
      </c>
      <c r="T452" s="83" t="str">
        <f>ASC(入力シート!P478)</f>
        <v/>
      </c>
      <c r="U452" s="83" t="str">
        <f>ASC(入力シート!Q478)</f>
        <v/>
      </c>
      <c r="V452" s="83" t="str">
        <f>ASC(入力シート!R478)</f>
        <v/>
      </c>
      <c r="W452" s="83" t="str">
        <f>ASC(入力シート!M478)</f>
        <v/>
      </c>
      <c r="X452" s="83" t="e">
        <f>_xlfn.IFS(入力シート!U478=置換コード!$I$4,11,入力シート!U478=置換コード!$I$5,21,入力シート!U478=置換コード!$I$6,22,入力シート!U478=置換コード!$I$7,23,入力シート!U478=置換コード!$I$8,24,入力シート!U478=置換コード!$I$9,25,入力シート!U478=置換コード!$I$10,26,入力シート!U478=置換コード!$I$11,31,入力シート!U478=置換コード!$I$12,32,入力シート!U478=置換コード!$I$13,33,入力シート!U478=置換コード!$I$14,34,入力シート!U478=置換コード!$I$15,35,入力シート!U478=置換コード!$I$16,36,入力シート!U478=置換コード!$I$17,37,入力シート!U478=置換コード!$I$18,38,入力シート!U478=置換コード!$I$19,41,入力シート!U478=置換コード!$I$20,42,入力シート!U478=置換コード!$I$21,43,入力シート!U478=置換コード!$I$22,44,入力シート!U478=置換コード!$I$23,51,入力シート!U478=置換コード!$I$24,52,入力シート!U478=置換コード!$I$25,53,入力シート!U478=置換コード!$I$26,54,入力シート!U478=置換コード!$I$27,55,入力シート!U478=置換コード!$I$28,61,入力シート!U478=置換コード!$I$29,62,入力シート!U478=置換コード!$I$30,63,入力シート!U478=置換コード!$I$31,64,入力シート!U478=置換コード!$I$32,65,入力シート!U478=置換コード!$I$33,66,入力シート!U478=置換コード!$I$34,71,入力シート!U478=置換コード!$I$35,72,入力シート!U478=置換コード!$I$36,73,入力シート!U478=置換コード!$I$37,74,入力シート!U478=置換コード!$I$38,75,入力シート!U478=置換コード!$I$39,76,入力シート!U478=置換コード!$I$40,77,入力シート!U478=置換コード!$I$41,78,入力シート!U478=置換コード!$I$42,79,入力シート!U478=置換コード!$I$43,81,入力シート!U478=置換コード!$I$44,82,入力シート!U478=置換コード!$I$45,83,入力シート!U478=置換コード!$I$46,84,入力シート!U478=置換コード!$I$47,85,入力シート!U478=置換コード!$I$48,86,入力シート!U478=置換コード!$I$49,87,入力シート!U478=置換コード!$I$50,88,入力シート!U478=置換コード!$I$51,90)</f>
        <v>#N/A</v>
      </c>
      <c r="Y452" s="83" t="e">
        <f t="shared" si="46"/>
        <v>#N/A</v>
      </c>
      <c r="Z452" s="83" t="str">
        <f>ASC(入力シート!T478)</f>
        <v/>
      </c>
      <c r="AA452" s="83" t="str">
        <f>ASC(入力シート!V478)</f>
        <v/>
      </c>
      <c r="AB452" s="83" t="str">
        <f>ASC(入力シート!W478)</f>
        <v/>
      </c>
      <c r="AC452" s="83" t="str">
        <f>ASC(入力シート!X478)</f>
        <v/>
      </c>
      <c r="AD452" s="83" t="str">
        <f>ASC(入力シート!S478)</f>
        <v/>
      </c>
      <c r="AE452" s="83" t="str">
        <f>IF(入力シート!D478=0,"",入力シート!D478)</f>
        <v/>
      </c>
      <c r="AF452" s="83">
        <f>IF(入力シート!G478="無し",1,2)</f>
        <v>2</v>
      </c>
      <c r="AG452" s="85" t="str">
        <f t="shared" ca="1" si="47"/>
        <v>20240213</v>
      </c>
      <c r="AH452" s="83">
        <f>IF(入力シート!Y478="有り",2,1)</f>
        <v>1</v>
      </c>
      <c r="AI452" s="83">
        <f>IF(入力シート!Z478="有り",2,1)</f>
        <v>1</v>
      </c>
      <c r="AJ452" s="83">
        <f>IF(入力シート!AA478="有り",2,1)</f>
        <v>1</v>
      </c>
      <c r="AK452" s="83">
        <f>IF(入力シート!AB478="有り",2,1)</f>
        <v>1</v>
      </c>
      <c r="AL452" s="83">
        <f>IF(入力シート!AC478="有り",2,1)</f>
        <v>1</v>
      </c>
      <c r="AM452" s="83">
        <f>IF(入力シート!AD478="有り",2,1)</f>
        <v>1</v>
      </c>
      <c r="AN452" s="83">
        <f>IF(入力シート!AE478="有り",2,1)</f>
        <v>1</v>
      </c>
      <c r="AO452" s="83">
        <f>IF(入力シート!H478="必要(\4,950)",1,0)</f>
        <v>0</v>
      </c>
    </row>
    <row r="453" spans="5:41" x14ac:dyDescent="0.4">
      <c r="E453" s="85" t="str">
        <f t="shared" ca="1" si="42"/>
        <v>20240213</v>
      </c>
      <c r="F453" s="83" t="str">
        <f>DBCS(入力シート!A479)</f>
        <v/>
      </c>
      <c r="G453" s="83" t="str">
        <f>(ASC(SUBSTITUTE(SUBSTITUTE(入力シート!B479,"　","")," ","")))</f>
        <v/>
      </c>
      <c r="H453" s="83" t="str">
        <f>ASC(入力シート!C479)</f>
        <v/>
      </c>
      <c r="I453" s="83" t="str">
        <f>IF(入力シート!E479=0,"",入力シート!E479)</f>
        <v/>
      </c>
      <c r="J453" s="83" t="str">
        <f>IF(入力シート!I479=0,"",入力シート!I479)</f>
        <v/>
      </c>
      <c r="K453" s="83" t="str">
        <f>DBCS(入力シート!K479)</f>
        <v/>
      </c>
      <c r="L453" s="83" t="str">
        <f>ASC(入力シート!L479)</f>
        <v/>
      </c>
      <c r="M453" s="83" t="e">
        <f>_xlfn.IFS(入力シート!J479=置換コード!$B$4,1,入力シート!J479=置換コード!$B$5,2,入力シート!J479=置換コード!$B$6,3,入力シート!J479=置換コード!$B$7,4,入力シート!J479=置換コード!$B$8,5,入力シート!J479=置換コード!$B$9,6,入力シート!J479=置換コード!$B$10,7,入力シート!J479=置換コード!$B$11,8,入力シート!J479=置換コード!$B$12,9,入力シート!J479=置換コード!$B$13,10)</f>
        <v>#N/A</v>
      </c>
      <c r="N453" s="83" t="e">
        <f>_xlfn.IFS(入力シート!F479=置換コード!$E$4,1,入力シート!F479=置換コード!$E$5,2)</f>
        <v>#N/A</v>
      </c>
      <c r="O453" s="83" t="e">
        <f t="shared" si="43"/>
        <v>#N/A</v>
      </c>
      <c r="P453" s="83" t="e">
        <f t="shared" si="44"/>
        <v>#N/A</v>
      </c>
      <c r="Q453" s="83" t="e">
        <f>_xlfn.IFS(入力シート!O479=置換コード!$I$4,11,入力シート!O479=置換コード!$I$5,21,入力シート!O479=置換コード!$I$6,22,入力シート!O479=置換コード!$I$7,23,入力シート!O479=置換コード!$I$8,24,入力シート!O479=置換コード!$I$9,25,入力シート!O479=置換コード!$I$10,26,入力シート!O479=置換コード!$I$11,31,入力シート!O479=置換コード!$I$12,32,入力シート!O479=置換コード!$I$13,33,入力シート!O479=置換コード!$I$14,34,入力シート!O479=置換コード!$I$15,35,入力シート!O479=置換コード!$I$16,36,入力シート!O479=置換コード!$I$17,37,入力シート!O479=置換コード!$I$18,38,入力シート!O479=置換コード!$I$19,41,入力シート!O479=置換コード!$I$20,42,入力シート!O479=置換コード!$I$21,43,入力シート!O479=置換コード!$I$22,44,入力シート!O479=置換コード!$I$23,51,入力シート!O479=置換コード!$I$24,52,入力シート!O479=置換コード!$I$25,53,入力シート!O479=置換コード!$I$26,54,入力シート!O479=置換コード!$I$27,55,入力シート!O479=置換コード!$I$28,61,入力シート!O479=置換コード!$I$29,62,入力シート!O479=置換コード!$I$30,63,入力シート!O479=置換コード!$I$31,64,入力シート!O479=置換コード!$I$32,65,入力シート!O479=置換コード!$I$33,66,入力シート!O479=置換コード!$I$34,71,入力シート!O479=置換コード!$I$35,72,入力シート!O479=置換コード!$I$36,73,入力シート!O479=置換コード!$I$37,74,入力シート!O479=置換コード!$I$38,75,入力シート!O479=置換コード!$I$39,76,入力シート!O479=置換コード!$I$40,77,入力シート!O479=置換コード!$I$41,78,入力シート!O479=置換コード!$I$42,79,入力シート!O479=置換コード!$I$43,81,入力シート!O479=置換コード!$I$44,82,入力シート!O479=置換コード!$I$45,83,入力シート!O479=置換コード!$I$46,84,入力シート!O479=置換コード!$I$47,85,入力シート!O479=置換コード!$I$48,86,入力シート!O479=置換コード!$I$49,87,入力シート!O479=置換コード!$I$50,88,入力シート!O479=置換コード!$I$51,90)</f>
        <v>#N/A</v>
      </c>
      <c r="R453" s="83" t="e">
        <f t="shared" si="45"/>
        <v>#N/A</v>
      </c>
      <c r="S453" s="83" t="str">
        <f>ASC(入力シート!N479)</f>
        <v/>
      </c>
      <c r="T453" s="83" t="str">
        <f>ASC(入力シート!P479)</f>
        <v/>
      </c>
      <c r="U453" s="83" t="str">
        <f>ASC(入力シート!Q479)</f>
        <v/>
      </c>
      <c r="V453" s="83" t="str">
        <f>ASC(入力シート!R479)</f>
        <v/>
      </c>
      <c r="W453" s="83" t="str">
        <f>ASC(入力シート!M479)</f>
        <v/>
      </c>
      <c r="X453" s="83" t="e">
        <f>_xlfn.IFS(入力シート!U479=置換コード!$I$4,11,入力シート!U479=置換コード!$I$5,21,入力シート!U479=置換コード!$I$6,22,入力シート!U479=置換コード!$I$7,23,入力シート!U479=置換コード!$I$8,24,入力シート!U479=置換コード!$I$9,25,入力シート!U479=置換コード!$I$10,26,入力シート!U479=置換コード!$I$11,31,入力シート!U479=置換コード!$I$12,32,入力シート!U479=置換コード!$I$13,33,入力シート!U479=置換コード!$I$14,34,入力シート!U479=置換コード!$I$15,35,入力シート!U479=置換コード!$I$16,36,入力シート!U479=置換コード!$I$17,37,入力シート!U479=置換コード!$I$18,38,入力シート!U479=置換コード!$I$19,41,入力シート!U479=置換コード!$I$20,42,入力シート!U479=置換コード!$I$21,43,入力シート!U479=置換コード!$I$22,44,入力シート!U479=置換コード!$I$23,51,入力シート!U479=置換コード!$I$24,52,入力シート!U479=置換コード!$I$25,53,入力シート!U479=置換コード!$I$26,54,入力シート!U479=置換コード!$I$27,55,入力シート!U479=置換コード!$I$28,61,入力シート!U479=置換コード!$I$29,62,入力シート!U479=置換コード!$I$30,63,入力シート!U479=置換コード!$I$31,64,入力シート!U479=置換コード!$I$32,65,入力シート!U479=置換コード!$I$33,66,入力シート!U479=置換コード!$I$34,71,入力シート!U479=置換コード!$I$35,72,入力シート!U479=置換コード!$I$36,73,入力シート!U479=置換コード!$I$37,74,入力シート!U479=置換コード!$I$38,75,入力シート!U479=置換コード!$I$39,76,入力シート!U479=置換コード!$I$40,77,入力シート!U479=置換コード!$I$41,78,入力シート!U479=置換コード!$I$42,79,入力シート!U479=置換コード!$I$43,81,入力シート!U479=置換コード!$I$44,82,入力シート!U479=置換コード!$I$45,83,入力シート!U479=置換コード!$I$46,84,入力シート!U479=置換コード!$I$47,85,入力シート!U479=置換コード!$I$48,86,入力シート!U479=置換コード!$I$49,87,入力シート!U479=置換コード!$I$50,88,入力シート!U479=置換コード!$I$51,90)</f>
        <v>#N/A</v>
      </c>
      <c r="Y453" s="83" t="e">
        <f t="shared" si="46"/>
        <v>#N/A</v>
      </c>
      <c r="Z453" s="83" t="str">
        <f>ASC(入力シート!T479)</f>
        <v/>
      </c>
      <c r="AA453" s="83" t="str">
        <f>ASC(入力シート!V479)</f>
        <v/>
      </c>
      <c r="AB453" s="83" t="str">
        <f>ASC(入力シート!W479)</f>
        <v/>
      </c>
      <c r="AC453" s="83" t="str">
        <f>ASC(入力シート!X479)</f>
        <v/>
      </c>
      <c r="AD453" s="83" t="str">
        <f>ASC(入力シート!S479)</f>
        <v/>
      </c>
      <c r="AE453" s="83" t="str">
        <f>IF(入力シート!D479=0,"",入力シート!D479)</f>
        <v/>
      </c>
      <c r="AF453" s="83">
        <f>IF(入力シート!G479="無し",1,2)</f>
        <v>2</v>
      </c>
      <c r="AG453" s="85" t="str">
        <f t="shared" ca="1" si="47"/>
        <v>20240213</v>
      </c>
      <c r="AH453" s="83">
        <f>IF(入力シート!Y479="有り",2,1)</f>
        <v>1</v>
      </c>
      <c r="AI453" s="83">
        <f>IF(入力シート!Z479="有り",2,1)</f>
        <v>1</v>
      </c>
      <c r="AJ453" s="83">
        <f>IF(入力シート!AA479="有り",2,1)</f>
        <v>1</v>
      </c>
      <c r="AK453" s="83">
        <f>IF(入力シート!AB479="有り",2,1)</f>
        <v>1</v>
      </c>
      <c r="AL453" s="83">
        <f>IF(入力シート!AC479="有り",2,1)</f>
        <v>1</v>
      </c>
      <c r="AM453" s="83">
        <f>IF(入力シート!AD479="有り",2,1)</f>
        <v>1</v>
      </c>
      <c r="AN453" s="83">
        <f>IF(入力シート!AE479="有り",2,1)</f>
        <v>1</v>
      </c>
      <c r="AO453" s="83">
        <f>IF(入力シート!H479="必要(\4,950)",1,0)</f>
        <v>0</v>
      </c>
    </row>
    <row r="454" spans="5:41" x14ac:dyDescent="0.4">
      <c r="E454" s="85" t="str">
        <f t="shared" ca="1" si="42"/>
        <v>20240213</v>
      </c>
      <c r="F454" s="83" t="str">
        <f>DBCS(入力シート!A480)</f>
        <v/>
      </c>
      <c r="G454" s="83" t="str">
        <f>(ASC(SUBSTITUTE(SUBSTITUTE(入力シート!B480,"　","")," ","")))</f>
        <v/>
      </c>
      <c r="H454" s="83" t="str">
        <f>ASC(入力シート!C480)</f>
        <v/>
      </c>
      <c r="I454" s="83" t="str">
        <f>IF(入力シート!E480=0,"",入力シート!E480)</f>
        <v/>
      </c>
      <c r="J454" s="83" t="str">
        <f>IF(入力シート!I480=0,"",入力シート!I480)</f>
        <v/>
      </c>
      <c r="K454" s="83" t="str">
        <f>DBCS(入力シート!K480)</f>
        <v/>
      </c>
      <c r="L454" s="83" t="str">
        <f>ASC(入力シート!L480)</f>
        <v/>
      </c>
      <c r="M454" s="83" t="e">
        <f>_xlfn.IFS(入力シート!J480=置換コード!$B$4,1,入力シート!J480=置換コード!$B$5,2,入力シート!J480=置換コード!$B$6,3,入力シート!J480=置換コード!$B$7,4,入力シート!J480=置換コード!$B$8,5,入力シート!J480=置換コード!$B$9,6,入力シート!J480=置換コード!$B$10,7,入力シート!J480=置換コード!$B$11,8,入力シート!J480=置換コード!$B$12,9,入力シート!J480=置換コード!$B$13,10)</f>
        <v>#N/A</v>
      </c>
      <c r="N454" s="83" t="e">
        <f>_xlfn.IFS(入力シート!F480=置換コード!$E$4,1,入力シート!F480=置換コード!$E$5,2)</f>
        <v>#N/A</v>
      </c>
      <c r="O454" s="83" t="e">
        <f t="shared" si="43"/>
        <v>#N/A</v>
      </c>
      <c r="P454" s="83" t="e">
        <f t="shared" si="44"/>
        <v>#N/A</v>
      </c>
      <c r="Q454" s="83" t="e">
        <f>_xlfn.IFS(入力シート!O480=置換コード!$I$4,11,入力シート!O480=置換コード!$I$5,21,入力シート!O480=置換コード!$I$6,22,入力シート!O480=置換コード!$I$7,23,入力シート!O480=置換コード!$I$8,24,入力シート!O480=置換コード!$I$9,25,入力シート!O480=置換コード!$I$10,26,入力シート!O480=置換コード!$I$11,31,入力シート!O480=置換コード!$I$12,32,入力シート!O480=置換コード!$I$13,33,入力シート!O480=置換コード!$I$14,34,入力シート!O480=置換コード!$I$15,35,入力シート!O480=置換コード!$I$16,36,入力シート!O480=置換コード!$I$17,37,入力シート!O480=置換コード!$I$18,38,入力シート!O480=置換コード!$I$19,41,入力シート!O480=置換コード!$I$20,42,入力シート!O480=置換コード!$I$21,43,入力シート!O480=置換コード!$I$22,44,入力シート!O480=置換コード!$I$23,51,入力シート!O480=置換コード!$I$24,52,入力シート!O480=置換コード!$I$25,53,入力シート!O480=置換コード!$I$26,54,入力シート!O480=置換コード!$I$27,55,入力シート!O480=置換コード!$I$28,61,入力シート!O480=置換コード!$I$29,62,入力シート!O480=置換コード!$I$30,63,入力シート!O480=置換コード!$I$31,64,入力シート!O480=置換コード!$I$32,65,入力シート!O480=置換コード!$I$33,66,入力シート!O480=置換コード!$I$34,71,入力シート!O480=置換コード!$I$35,72,入力シート!O480=置換コード!$I$36,73,入力シート!O480=置換コード!$I$37,74,入力シート!O480=置換コード!$I$38,75,入力シート!O480=置換コード!$I$39,76,入力シート!O480=置換コード!$I$40,77,入力シート!O480=置換コード!$I$41,78,入力シート!O480=置換コード!$I$42,79,入力シート!O480=置換コード!$I$43,81,入力シート!O480=置換コード!$I$44,82,入力シート!O480=置換コード!$I$45,83,入力シート!O480=置換コード!$I$46,84,入力シート!O480=置換コード!$I$47,85,入力シート!O480=置換コード!$I$48,86,入力シート!O480=置換コード!$I$49,87,入力シート!O480=置換コード!$I$50,88,入力シート!O480=置換コード!$I$51,90)</f>
        <v>#N/A</v>
      </c>
      <c r="R454" s="83" t="e">
        <f t="shared" si="45"/>
        <v>#N/A</v>
      </c>
      <c r="S454" s="83" t="str">
        <f>ASC(入力シート!N480)</f>
        <v/>
      </c>
      <c r="T454" s="83" t="str">
        <f>ASC(入力シート!P480)</f>
        <v/>
      </c>
      <c r="U454" s="83" t="str">
        <f>ASC(入力シート!Q480)</f>
        <v/>
      </c>
      <c r="V454" s="83" t="str">
        <f>ASC(入力シート!R480)</f>
        <v/>
      </c>
      <c r="W454" s="83" t="str">
        <f>ASC(入力シート!M480)</f>
        <v/>
      </c>
      <c r="X454" s="83" t="e">
        <f>_xlfn.IFS(入力シート!U480=置換コード!$I$4,11,入力シート!U480=置換コード!$I$5,21,入力シート!U480=置換コード!$I$6,22,入力シート!U480=置換コード!$I$7,23,入力シート!U480=置換コード!$I$8,24,入力シート!U480=置換コード!$I$9,25,入力シート!U480=置換コード!$I$10,26,入力シート!U480=置換コード!$I$11,31,入力シート!U480=置換コード!$I$12,32,入力シート!U480=置換コード!$I$13,33,入力シート!U480=置換コード!$I$14,34,入力シート!U480=置換コード!$I$15,35,入力シート!U480=置換コード!$I$16,36,入力シート!U480=置換コード!$I$17,37,入力シート!U480=置換コード!$I$18,38,入力シート!U480=置換コード!$I$19,41,入力シート!U480=置換コード!$I$20,42,入力シート!U480=置換コード!$I$21,43,入力シート!U480=置換コード!$I$22,44,入力シート!U480=置換コード!$I$23,51,入力シート!U480=置換コード!$I$24,52,入力シート!U480=置換コード!$I$25,53,入力シート!U480=置換コード!$I$26,54,入力シート!U480=置換コード!$I$27,55,入力シート!U480=置換コード!$I$28,61,入力シート!U480=置換コード!$I$29,62,入力シート!U480=置換コード!$I$30,63,入力シート!U480=置換コード!$I$31,64,入力シート!U480=置換コード!$I$32,65,入力シート!U480=置換コード!$I$33,66,入力シート!U480=置換コード!$I$34,71,入力シート!U480=置換コード!$I$35,72,入力シート!U480=置換コード!$I$36,73,入力シート!U480=置換コード!$I$37,74,入力シート!U480=置換コード!$I$38,75,入力シート!U480=置換コード!$I$39,76,入力シート!U480=置換コード!$I$40,77,入力シート!U480=置換コード!$I$41,78,入力シート!U480=置換コード!$I$42,79,入力シート!U480=置換コード!$I$43,81,入力シート!U480=置換コード!$I$44,82,入力シート!U480=置換コード!$I$45,83,入力シート!U480=置換コード!$I$46,84,入力シート!U480=置換コード!$I$47,85,入力シート!U480=置換コード!$I$48,86,入力シート!U480=置換コード!$I$49,87,入力シート!U480=置換コード!$I$50,88,入力シート!U480=置換コード!$I$51,90)</f>
        <v>#N/A</v>
      </c>
      <c r="Y454" s="83" t="e">
        <f t="shared" si="46"/>
        <v>#N/A</v>
      </c>
      <c r="Z454" s="83" t="str">
        <f>ASC(入力シート!T480)</f>
        <v/>
      </c>
      <c r="AA454" s="83" t="str">
        <f>ASC(入力シート!V480)</f>
        <v/>
      </c>
      <c r="AB454" s="83" t="str">
        <f>ASC(入力シート!W480)</f>
        <v/>
      </c>
      <c r="AC454" s="83" t="str">
        <f>ASC(入力シート!X480)</f>
        <v/>
      </c>
      <c r="AD454" s="83" t="str">
        <f>ASC(入力シート!S480)</f>
        <v/>
      </c>
      <c r="AE454" s="83" t="str">
        <f>IF(入力シート!D480=0,"",入力シート!D480)</f>
        <v/>
      </c>
      <c r="AF454" s="83">
        <f>IF(入力シート!G480="無し",1,2)</f>
        <v>2</v>
      </c>
      <c r="AG454" s="85" t="str">
        <f t="shared" ca="1" si="47"/>
        <v>20240213</v>
      </c>
      <c r="AH454" s="83">
        <f>IF(入力シート!Y480="有り",2,1)</f>
        <v>1</v>
      </c>
      <c r="AI454" s="83">
        <f>IF(入力シート!Z480="有り",2,1)</f>
        <v>1</v>
      </c>
      <c r="AJ454" s="83">
        <f>IF(入力シート!AA480="有り",2,1)</f>
        <v>1</v>
      </c>
      <c r="AK454" s="83">
        <f>IF(入力シート!AB480="有り",2,1)</f>
        <v>1</v>
      </c>
      <c r="AL454" s="83">
        <f>IF(入力シート!AC480="有り",2,1)</f>
        <v>1</v>
      </c>
      <c r="AM454" s="83">
        <f>IF(入力シート!AD480="有り",2,1)</f>
        <v>1</v>
      </c>
      <c r="AN454" s="83">
        <f>IF(入力シート!AE480="有り",2,1)</f>
        <v>1</v>
      </c>
      <c r="AO454" s="83">
        <f>IF(入力シート!H480="必要(\4,950)",1,0)</f>
        <v>0</v>
      </c>
    </row>
    <row r="455" spans="5:41" x14ac:dyDescent="0.4">
      <c r="E455" s="85" t="str">
        <f t="shared" ca="1" si="42"/>
        <v>20240213</v>
      </c>
      <c r="F455" s="83" t="str">
        <f>DBCS(入力シート!A481)</f>
        <v/>
      </c>
      <c r="G455" s="83" t="str">
        <f>(ASC(SUBSTITUTE(SUBSTITUTE(入力シート!B481,"　","")," ","")))</f>
        <v/>
      </c>
      <c r="H455" s="83" t="str">
        <f>ASC(入力シート!C481)</f>
        <v/>
      </c>
      <c r="I455" s="83" t="str">
        <f>IF(入力シート!E481=0,"",入力シート!E481)</f>
        <v/>
      </c>
      <c r="J455" s="83" t="str">
        <f>IF(入力シート!I481=0,"",入力シート!I481)</f>
        <v/>
      </c>
      <c r="K455" s="83" t="str">
        <f>DBCS(入力シート!K481)</f>
        <v/>
      </c>
      <c r="L455" s="83" t="str">
        <f>ASC(入力シート!L481)</f>
        <v/>
      </c>
      <c r="M455" s="83" t="e">
        <f>_xlfn.IFS(入力シート!J481=置換コード!$B$4,1,入力シート!J481=置換コード!$B$5,2,入力シート!J481=置換コード!$B$6,3,入力シート!J481=置換コード!$B$7,4,入力シート!J481=置換コード!$B$8,5,入力シート!J481=置換コード!$B$9,6,入力シート!J481=置換コード!$B$10,7,入力シート!J481=置換コード!$B$11,8,入力シート!J481=置換コード!$B$12,9,入力シート!J481=置換コード!$B$13,10)</f>
        <v>#N/A</v>
      </c>
      <c r="N455" s="83" t="e">
        <f>_xlfn.IFS(入力シート!F481=置換コード!$E$4,1,入力シート!F481=置換コード!$E$5,2)</f>
        <v>#N/A</v>
      </c>
      <c r="O455" s="83" t="e">
        <f t="shared" si="43"/>
        <v>#N/A</v>
      </c>
      <c r="P455" s="83" t="e">
        <f t="shared" si="44"/>
        <v>#N/A</v>
      </c>
      <c r="Q455" s="83" t="e">
        <f>_xlfn.IFS(入力シート!O481=置換コード!$I$4,11,入力シート!O481=置換コード!$I$5,21,入力シート!O481=置換コード!$I$6,22,入力シート!O481=置換コード!$I$7,23,入力シート!O481=置換コード!$I$8,24,入力シート!O481=置換コード!$I$9,25,入力シート!O481=置換コード!$I$10,26,入力シート!O481=置換コード!$I$11,31,入力シート!O481=置換コード!$I$12,32,入力シート!O481=置換コード!$I$13,33,入力シート!O481=置換コード!$I$14,34,入力シート!O481=置換コード!$I$15,35,入力シート!O481=置換コード!$I$16,36,入力シート!O481=置換コード!$I$17,37,入力シート!O481=置換コード!$I$18,38,入力シート!O481=置換コード!$I$19,41,入力シート!O481=置換コード!$I$20,42,入力シート!O481=置換コード!$I$21,43,入力シート!O481=置換コード!$I$22,44,入力シート!O481=置換コード!$I$23,51,入力シート!O481=置換コード!$I$24,52,入力シート!O481=置換コード!$I$25,53,入力シート!O481=置換コード!$I$26,54,入力シート!O481=置換コード!$I$27,55,入力シート!O481=置換コード!$I$28,61,入力シート!O481=置換コード!$I$29,62,入力シート!O481=置換コード!$I$30,63,入力シート!O481=置換コード!$I$31,64,入力シート!O481=置換コード!$I$32,65,入力シート!O481=置換コード!$I$33,66,入力シート!O481=置換コード!$I$34,71,入力シート!O481=置換コード!$I$35,72,入力シート!O481=置換コード!$I$36,73,入力シート!O481=置換コード!$I$37,74,入力シート!O481=置換コード!$I$38,75,入力シート!O481=置換コード!$I$39,76,入力シート!O481=置換コード!$I$40,77,入力シート!O481=置換コード!$I$41,78,入力シート!O481=置換コード!$I$42,79,入力シート!O481=置換コード!$I$43,81,入力シート!O481=置換コード!$I$44,82,入力シート!O481=置換コード!$I$45,83,入力シート!O481=置換コード!$I$46,84,入力シート!O481=置換コード!$I$47,85,入力シート!O481=置換コード!$I$48,86,入力シート!O481=置換コード!$I$49,87,入力シート!O481=置換コード!$I$50,88,入力シート!O481=置換コード!$I$51,90)</f>
        <v>#N/A</v>
      </c>
      <c r="R455" s="83" t="e">
        <f t="shared" si="45"/>
        <v>#N/A</v>
      </c>
      <c r="S455" s="83" t="str">
        <f>ASC(入力シート!N481)</f>
        <v/>
      </c>
      <c r="T455" s="83" t="str">
        <f>ASC(入力シート!P481)</f>
        <v/>
      </c>
      <c r="U455" s="83" t="str">
        <f>ASC(入力シート!Q481)</f>
        <v/>
      </c>
      <c r="V455" s="83" t="str">
        <f>ASC(入力シート!R481)</f>
        <v/>
      </c>
      <c r="W455" s="83" t="str">
        <f>ASC(入力シート!M481)</f>
        <v/>
      </c>
      <c r="X455" s="83" t="e">
        <f>_xlfn.IFS(入力シート!U481=置換コード!$I$4,11,入力シート!U481=置換コード!$I$5,21,入力シート!U481=置換コード!$I$6,22,入力シート!U481=置換コード!$I$7,23,入力シート!U481=置換コード!$I$8,24,入力シート!U481=置換コード!$I$9,25,入力シート!U481=置換コード!$I$10,26,入力シート!U481=置換コード!$I$11,31,入力シート!U481=置換コード!$I$12,32,入力シート!U481=置換コード!$I$13,33,入力シート!U481=置換コード!$I$14,34,入力シート!U481=置換コード!$I$15,35,入力シート!U481=置換コード!$I$16,36,入力シート!U481=置換コード!$I$17,37,入力シート!U481=置換コード!$I$18,38,入力シート!U481=置換コード!$I$19,41,入力シート!U481=置換コード!$I$20,42,入力シート!U481=置換コード!$I$21,43,入力シート!U481=置換コード!$I$22,44,入力シート!U481=置換コード!$I$23,51,入力シート!U481=置換コード!$I$24,52,入力シート!U481=置換コード!$I$25,53,入力シート!U481=置換コード!$I$26,54,入力シート!U481=置換コード!$I$27,55,入力シート!U481=置換コード!$I$28,61,入力シート!U481=置換コード!$I$29,62,入力シート!U481=置換コード!$I$30,63,入力シート!U481=置換コード!$I$31,64,入力シート!U481=置換コード!$I$32,65,入力シート!U481=置換コード!$I$33,66,入力シート!U481=置換コード!$I$34,71,入力シート!U481=置換コード!$I$35,72,入力シート!U481=置換コード!$I$36,73,入力シート!U481=置換コード!$I$37,74,入力シート!U481=置換コード!$I$38,75,入力シート!U481=置換コード!$I$39,76,入力シート!U481=置換コード!$I$40,77,入力シート!U481=置換コード!$I$41,78,入力シート!U481=置換コード!$I$42,79,入力シート!U481=置換コード!$I$43,81,入力シート!U481=置換コード!$I$44,82,入力シート!U481=置換コード!$I$45,83,入力シート!U481=置換コード!$I$46,84,入力シート!U481=置換コード!$I$47,85,入力シート!U481=置換コード!$I$48,86,入力シート!U481=置換コード!$I$49,87,入力シート!U481=置換コード!$I$50,88,入力シート!U481=置換コード!$I$51,90)</f>
        <v>#N/A</v>
      </c>
      <c r="Y455" s="83" t="e">
        <f t="shared" si="46"/>
        <v>#N/A</v>
      </c>
      <c r="Z455" s="83" t="str">
        <f>ASC(入力シート!T481)</f>
        <v/>
      </c>
      <c r="AA455" s="83" t="str">
        <f>ASC(入力シート!V481)</f>
        <v/>
      </c>
      <c r="AB455" s="83" t="str">
        <f>ASC(入力シート!W481)</f>
        <v/>
      </c>
      <c r="AC455" s="83" t="str">
        <f>ASC(入力シート!X481)</f>
        <v/>
      </c>
      <c r="AD455" s="83" t="str">
        <f>ASC(入力シート!S481)</f>
        <v/>
      </c>
      <c r="AE455" s="83" t="str">
        <f>IF(入力シート!D481=0,"",入力シート!D481)</f>
        <v/>
      </c>
      <c r="AF455" s="83">
        <f>IF(入力シート!G481="無し",1,2)</f>
        <v>2</v>
      </c>
      <c r="AG455" s="85" t="str">
        <f t="shared" ca="1" si="47"/>
        <v>20240213</v>
      </c>
      <c r="AH455" s="83">
        <f>IF(入力シート!Y481="有り",2,1)</f>
        <v>1</v>
      </c>
      <c r="AI455" s="83">
        <f>IF(入力シート!Z481="有り",2,1)</f>
        <v>1</v>
      </c>
      <c r="AJ455" s="83">
        <f>IF(入力シート!AA481="有り",2,1)</f>
        <v>1</v>
      </c>
      <c r="AK455" s="83">
        <f>IF(入力シート!AB481="有り",2,1)</f>
        <v>1</v>
      </c>
      <c r="AL455" s="83">
        <f>IF(入力シート!AC481="有り",2,1)</f>
        <v>1</v>
      </c>
      <c r="AM455" s="83">
        <f>IF(入力シート!AD481="有り",2,1)</f>
        <v>1</v>
      </c>
      <c r="AN455" s="83">
        <f>IF(入力シート!AE481="有り",2,1)</f>
        <v>1</v>
      </c>
      <c r="AO455" s="83">
        <f>IF(入力シート!H481="必要(\4,950)",1,0)</f>
        <v>0</v>
      </c>
    </row>
    <row r="456" spans="5:41" x14ac:dyDescent="0.4">
      <c r="E456" s="85" t="str">
        <f t="shared" ca="1" si="42"/>
        <v>20240213</v>
      </c>
      <c r="F456" s="83" t="str">
        <f>DBCS(入力シート!A482)</f>
        <v/>
      </c>
      <c r="G456" s="83" t="str">
        <f>(ASC(SUBSTITUTE(SUBSTITUTE(入力シート!B482,"　","")," ","")))</f>
        <v/>
      </c>
      <c r="H456" s="83" t="str">
        <f>ASC(入力シート!C482)</f>
        <v/>
      </c>
      <c r="I456" s="83" t="str">
        <f>IF(入力シート!E482=0,"",入力シート!E482)</f>
        <v/>
      </c>
      <c r="J456" s="83" t="str">
        <f>IF(入力シート!I482=0,"",入力シート!I482)</f>
        <v/>
      </c>
      <c r="K456" s="83" t="str">
        <f>DBCS(入力シート!K482)</f>
        <v/>
      </c>
      <c r="L456" s="83" t="str">
        <f>ASC(入力シート!L482)</f>
        <v/>
      </c>
      <c r="M456" s="83" t="e">
        <f>_xlfn.IFS(入力シート!J482=置換コード!$B$4,1,入力シート!J482=置換コード!$B$5,2,入力シート!J482=置換コード!$B$6,3,入力シート!J482=置換コード!$B$7,4,入力シート!J482=置換コード!$B$8,5,入力シート!J482=置換コード!$B$9,6,入力シート!J482=置換コード!$B$10,7,入力シート!J482=置換コード!$B$11,8,入力シート!J482=置換コード!$B$12,9,入力シート!J482=置換コード!$B$13,10)</f>
        <v>#N/A</v>
      </c>
      <c r="N456" s="83" t="e">
        <f>_xlfn.IFS(入力シート!F482=置換コード!$E$4,1,入力シート!F482=置換コード!$E$5,2)</f>
        <v>#N/A</v>
      </c>
      <c r="O456" s="83" t="e">
        <f t="shared" si="43"/>
        <v>#N/A</v>
      </c>
      <c r="P456" s="83" t="e">
        <f t="shared" si="44"/>
        <v>#N/A</v>
      </c>
      <c r="Q456" s="83" t="e">
        <f>_xlfn.IFS(入力シート!O482=置換コード!$I$4,11,入力シート!O482=置換コード!$I$5,21,入力シート!O482=置換コード!$I$6,22,入力シート!O482=置換コード!$I$7,23,入力シート!O482=置換コード!$I$8,24,入力シート!O482=置換コード!$I$9,25,入力シート!O482=置換コード!$I$10,26,入力シート!O482=置換コード!$I$11,31,入力シート!O482=置換コード!$I$12,32,入力シート!O482=置換コード!$I$13,33,入力シート!O482=置換コード!$I$14,34,入力シート!O482=置換コード!$I$15,35,入力シート!O482=置換コード!$I$16,36,入力シート!O482=置換コード!$I$17,37,入力シート!O482=置換コード!$I$18,38,入力シート!O482=置換コード!$I$19,41,入力シート!O482=置換コード!$I$20,42,入力シート!O482=置換コード!$I$21,43,入力シート!O482=置換コード!$I$22,44,入力シート!O482=置換コード!$I$23,51,入力シート!O482=置換コード!$I$24,52,入力シート!O482=置換コード!$I$25,53,入力シート!O482=置換コード!$I$26,54,入力シート!O482=置換コード!$I$27,55,入力シート!O482=置換コード!$I$28,61,入力シート!O482=置換コード!$I$29,62,入力シート!O482=置換コード!$I$30,63,入力シート!O482=置換コード!$I$31,64,入力シート!O482=置換コード!$I$32,65,入力シート!O482=置換コード!$I$33,66,入力シート!O482=置換コード!$I$34,71,入力シート!O482=置換コード!$I$35,72,入力シート!O482=置換コード!$I$36,73,入力シート!O482=置換コード!$I$37,74,入力シート!O482=置換コード!$I$38,75,入力シート!O482=置換コード!$I$39,76,入力シート!O482=置換コード!$I$40,77,入力シート!O482=置換コード!$I$41,78,入力シート!O482=置換コード!$I$42,79,入力シート!O482=置換コード!$I$43,81,入力シート!O482=置換コード!$I$44,82,入力シート!O482=置換コード!$I$45,83,入力シート!O482=置換コード!$I$46,84,入力シート!O482=置換コード!$I$47,85,入力シート!O482=置換コード!$I$48,86,入力シート!O482=置換コード!$I$49,87,入力シート!O482=置換コード!$I$50,88,入力シート!O482=置換コード!$I$51,90)</f>
        <v>#N/A</v>
      </c>
      <c r="R456" s="83" t="e">
        <f t="shared" si="45"/>
        <v>#N/A</v>
      </c>
      <c r="S456" s="83" t="str">
        <f>ASC(入力シート!N482)</f>
        <v/>
      </c>
      <c r="T456" s="83" t="str">
        <f>ASC(入力シート!P482)</f>
        <v/>
      </c>
      <c r="U456" s="83" t="str">
        <f>ASC(入力シート!Q482)</f>
        <v/>
      </c>
      <c r="V456" s="83" t="str">
        <f>ASC(入力シート!R482)</f>
        <v/>
      </c>
      <c r="W456" s="83" t="str">
        <f>ASC(入力シート!M482)</f>
        <v/>
      </c>
      <c r="X456" s="83" t="e">
        <f>_xlfn.IFS(入力シート!U482=置換コード!$I$4,11,入力シート!U482=置換コード!$I$5,21,入力シート!U482=置換コード!$I$6,22,入力シート!U482=置換コード!$I$7,23,入力シート!U482=置換コード!$I$8,24,入力シート!U482=置換コード!$I$9,25,入力シート!U482=置換コード!$I$10,26,入力シート!U482=置換コード!$I$11,31,入力シート!U482=置換コード!$I$12,32,入力シート!U482=置換コード!$I$13,33,入力シート!U482=置換コード!$I$14,34,入力シート!U482=置換コード!$I$15,35,入力シート!U482=置換コード!$I$16,36,入力シート!U482=置換コード!$I$17,37,入力シート!U482=置換コード!$I$18,38,入力シート!U482=置換コード!$I$19,41,入力シート!U482=置換コード!$I$20,42,入力シート!U482=置換コード!$I$21,43,入力シート!U482=置換コード!$I$22,44,入力シート!U482=置換コード!$I$23,51,入力シート!U482=置換コード!$I$24,52,入力シート!U482=置換コード!$I$25,53,入力シート!U482=置換コード!$I$26,54,入力シート!U482=置換コード!$I$27,55,入力シート!U482=置換コード!$I$28,61,入力シート!U482=置換コード!$I$29,62,入力シート!U482=置換コード!$I$30,63,入力シート!U482=置換コード!$I$31,64,入力シート!U482=置換コード!$I$32,65,入力シート!U482=置換コード!$I$33,66,入力シート!U482=置換コード!$I$34,71,入力シート!U482=置換コード!$I$35,72,入力シート!U482=置換コード!$I$36,73,入力シート!U482=置換コード!$I$37,74,入力シート!U482=置換コード!$I$38,75,入力シート!U482=置換コード!$I$39,76,入力シート!U482=置換コード!$I$40,77,入力シート!U482=置換コード!$I$41,78,入力シート!U482=置換コード!$I$42,79,入力シート!U482=置換コード!$I$43,81,入力シート!U482=置換コード!$I$44,82,入力シート!U482=置換コード!$I$45,83,入力シート!U482=置換コード!$I$46,84,入力シート!U482=置換コード!$I$47,85,入力シート!U482=置換コード!$I$48,86,入力シート!U482=置換コード!$I$49,87,入力シート!U482=置換コード!$I$50,88,入力シート!U482=置換コード!$I$51,90)</f>
        <v>#N/A</v>
      </c>
      <c r="Y456" s="83" t="e">
        <f t="shared" si="46"/>
        <v>#N/A</v>
      </c>
      <c r="Z456" s="83" t="str">
        <f>ASC(入力シート!T482)</f>
        <v/>
      </c>
      <c r="AA456" s="83" t="str">
        <f>ASC(入力シート!V482)</f>
        <v/>
      </c>
      <c r="AB456" s="83" t="str">
        <f>ASC(入力シート!W482)</f>
        <v/>
      </c>
      <c r="AC456" s="83" t="str">
        <f>ASC(入力シート!X482)</f>
        <v/>
      </c>
      <c r="AD456" s="83" t="str">
        <f>ASC(入力シート!S482)</f>
        <v/>
      </c>
      <c r="AE456" s="83" t="str">
        <f>IF(入力シート!D482=0,"",入力シート!D482)</f>
        <v/>
      </c>
      <c r="AF456" s="83">
        <f>IF(入力シート!G482="無し",1,2)</f>
        <v>2</v>
      </c>
      <c r="AG456" s="85" t="str">
        <f t="shared" ca="1" si="47"/>
        <v>20240213</v>
      </c>
      <c r="AH456" s="83">
        <f>IF(入力シート!Y482="有り",2,1)</f>
        <v>1</v>
      </c>
      <c r="AI456" s="83">
        <f>IF(入力シート!Z482="有り",2,1)</f>
        <v>1</v>
      </c>
      <c r="AJ456" s="83">
        <f>IF(入力シート!AA482="有り",2,1)</f>
        <v>1</v>
      </c>
      <c r="AK456" s="83">
        <f>IF(入力シート!AB482="有り",2,1)</f>
        <v>1</v>
      </c>
      <c r="AL456" s="83">
        <f>IF(入力シート!AC482="有り",2,1)</f>
        <v>1</v>
      </c>
      <c r="AM456" s="83">
        <f>IF(入力シート!AD482="有り",2,1)</f>
        <v>1</v>
      </c>
      <c r="AN456" s="83">
        <f>IF(入力シート!AE482="有り",2,1)</f>
        <v>1</v>
      </c>
      <c r="AO456" s="83">
        <f>IF(入力シート!H482="必要(\4,950)",1,0)</f>
        <v>0</v>
      </c>
    </row>
    <row r="457" spans="5:41" x14ac:dyDescent="0.4">
      <c r="E457" s="85" t="str">
        <f t="shared" ca="1" si="42"/>
        <v>20240213</v>
      </c>
      <c r="F457" s="83" t="str">
        <f>DBCS(入力シート!A483)</f>
        <v/>
      </c>
      <c r="G457" s="83" t="str">
        <f>(ASC(SUBSTITUTE(SUBSTITUTE(入力シート!B483,"　","")," ","")))</f>
        <v/>
      </c>
      <c r="H457" s="83" t="str">
        <f>ASC(入力シート!C483)</f>
        <v/>
      </c>
      <c r="I457" s="83" t="str">
        <f>IF(入力シート!E483=0,"",入力シート!E483)</f>
        <v/>
      </c>
      <c r="J457" s="83" t="str">
        <f>IF(入力シート!I483=0,"",入力シート!I483)</f>
        <v/>
      </c>
      <c r="K457" s="83" t="str">
        <f>DBCS(入力シート!K483)</f>
        <v/>
      </c>
      <c r="L457" s="83" t="str">
        <f>ASC(入力シート!L483)</f>
        <v/>
      </c>
      <c r="M457" s="83" t="e">
        <f>_xlfn.IFS(入力シート!J483=置換コード!$B$4,1,入力シート!J483=置換コード!$B$5,2,入力シート!J483=置換コード!$B$6,3,入力シート!J483=置換コード!$B$7,4,入力シート!J483=置換コード!$B$8,5,入力シート!J483=置換コード!$B$9,6,入力シート!J483=置換コード!$B$10,7,入力シート!J483=置換コード!$B$11,8,入力シート!J483=置換コード!$B$12,9,入力シート!J483=置換コード!$B$13,10)</f>
        <v>#N/A</v>
      </c>
      <c r="N457" s="83" t="e">
        <f>_xlfn.IFS(入力シート!F483=置換コード!$E$4,1,入力シート!F483=置換コード!$E$5,2)</f>
        <v>#N/A</v>
      </c>
      <c r="O457" s="83" t="e">
        <f t="shared" si="43"/>
        <v>#N/A</v>
      </c>
      <c r="P457" s="83" t="e">
        <f t="shared" si="44"/>
        <v>#N/A</v>
      </c>
      <c r="Q457" s="83" t="e">
        <f>_xlfn.IFS(入力シート!O483=置換コード!$I$4,11,入力シート!O483=置換コード!$I$5,21,入力シート!O483=置換コード!$I$6,22,入力シート!O483=置換コード!$I$7,23,入力シート!O483=置換コード!$I$8,24,入力シート!O483=置換コード!$I$9,25,入力シート!O483=置換コード!$I$10,26,入力シート!O483=置換コード!$I$11,31,入力シート!O483=置換コード!$I$12,32,入力シート!O483=置換コード!$I$13,33,入力シート!O483=置換コード!$I$14,34,入力シート!O483=置換コード!$I$15,35,入力シート!O483=置換コード!$I$16,36,入力シート!O483=置換コード!$I$17,37,入力シート!O483=置換コード!$I$18,38,入力シート!O483=置換コード!$I$19,41,入力シート!O483=置換コード!$I$20,42,入力シート!O483=置換コード!$I$21,43,入力シート!O483=置換コード!$I$22,44,入力シート!O483=置換コード!$I$23,51,入力シート!O483=置換コード!$I$24,52,入力シート!O483=置換コード!$I$25,53,入力シート!O483=置換コード!$I$26,54,入力シート!O483=置換コード!$I$27,55,入力シート!O483=置換コード!$I$28,61,入力シート!O483=置換コード!$I$29,62,入力シート!O483=置換コード!$I$30,63,入力シート!O483=置換コード!$I$31,64,入力シート!O483=置換コード!$I$32,65,入力シート!O483=置換コード!$I$33,66,入力シート!O483=置換コード!$I$34,71,入力シート!O483=置換コード!$I$35,72,入力シート!O483=置換コード!$I$36,73,入力シート!O483=置換コード!$I$37,74,入力シート!O483=置換コード!$I$38,75,入力シート!O483=置換コード!$I$39,76,入力シート!O483=置換コード!$I$40,77,入力シート!O483=置換コード!$I$41,78,入力シート!O483=置換コード!$I$42,79,入力シート!O483=置換コード!$I$43,81,入力シート!O483=置換コード!$I$44,82,入力シート!O483=置換コード!$I$45,83,入力シート!O483=置換コード!$I$46,84,入力シート!O483=置換コード!$I$47,85,入力シート!O483=置換コード!$I$48,86,入力シート!O483=置換コード!$I$49,87,入力シート!O483=置換コード!$I$50,88,入力シート!O483=置換コード!$I$51,90)</f>
        <v>#N/A</v>
      </c>
      <c r="R457" s="83" t="e">
        <f t="shared" si="45"/>
        <v>#N/A</v>
      </c>
      <c r="S457" s="83" t="str">
        <f>ASC(入力シート!N483)</f>
        <v/>
      </c>
      <c r="T457" s="83" t="str">
        <f>ASC(入力シート!P483)</f>
        <v/>
      </c>
      <c r="U457" s="83" t="str">
        <f>ASC(入力シート!Q483)</f>
        <v/>
      </c>
      <c r="V457" s="83" t="str">
        <f>ASC(入力シート!R483)</f>
        <v/>
      </c>
      <c r="W457" s="83" t="str">
        <f>ASC(入力シート!M483)</f>
        <v/>
      </c>
      <c r="X457" s="83" t="e">
        <f>_xlfn.IFS(入力シート!U483=置換コード!$I$4,11,入力シート!U483=置換コード!$I$5,21,入力シート!U483=置換コード!$I$6,22,入力シート!U483=置換コード!$I$7,23,入力シート!U483=置換コード!$I$8,24,入力シート!U483=置換コード!$I$9,25,入力シート!U483=置換コード!$I$10,26,入力シート!U483=置換コード!$I$11,31,入力シート!U483=置換コード!$I$12,32,入力シート!U483=置換コード!$I$13,33,入力シート!U483=置換コード!$I$14,34,入力シート!U483=置換コード!$I$15,35,入力シート!U483=置換コード!$I$16,36,入力シート!U483=置換コード!$I$17,37,入力シート!U483=置換コード!$I$18,38,入力シート!U483=置換コード!$I$19,41,入力シート!U483=置換コード!$I$20,42,入力シート!U483=置換コード!$I$21,43,入力シート!U483=置換コード!$I$22,44,入力シート!U483=置換コード!$I$23,51,入力シート!U483=置換コード!$I$24,52,入力シート!U483=置換コード!$I$25,53,入力シート!U483=置換コード!$I$26,54,入力シート!U483=置換コード!$I$27,55,入力シート!U483=置換コード!$I$28,61,入力シート!U483=置換コード!$I$29,62,入力シート!U483=置換コード!$I$30,63,入力シート!U483=置換コード!$I$31,64,入力シート!U483=置換コード!$I$32,65,入力シート!U483=置換コード!$I$33,66,入力シート!U483=置換コード!$I$34,71,入力シート!U483=置換コード!$I$35,72,入力シート!U483=置換コード!$I$36,73,入力シート!U483=置換コード!$I$37,74,入力シート!U483=置換コード!$I$38,75,入力シート!U483=置換コード!$I$39,76,入力シート!U483=置換コード!$I$40,77,入力シート!U483=置換コード!$I$41,78,入力シート!U483=置換コード!$I$42,79,入力シート!U483=置換コード!$I$43,81,入力シート!U483=置換コード!$I$44,82,入力シート!U483=置換コード!$I$45,83,入力シート!U483=置換コード!$I$46,84,入力シート!U483=置換コード!$I$47,85,入力シート!U483=置換コード!$I$48,86,入力シート!U483=置換コード!$I$49,87,入力シート!U483=置換コード!$I$50,88,入力シート!U483=置換コード!$I$51,90)</f>
        <v>#N/A</v>
      </c>
      <c r="Y457" s="83" t="e">
        <f t="shared" si="46"/>
        <v>#N/A</v>
      </c>
      <c r="Z457" s="83" t="str">
        <f>ASC(入力シート!T483)</f>
        <v/>
      </c>
      <c r="AA457" s="83" t="str">
        <f>ASC(入力シート!V483)</f>
        <v/>
      </c>
      <c r="AB457" s="83" t="str">
        <f>ASC(入力シート!W483)</f>
        <v/>
      </c>
      <c r="AC457" s="83" t="str">
        <f>ASC(入力シート!X483)</f>
        <v/>
      </c>
      <c r="AD457" s="83" t="str">
        <f>ASC(入力シート!S483)</f>
        <v/>
      </c>
      <c r="AE457" s="83" t="str">
        <f>IF(入力シート!D483=0,"",入力シート!D483)</f>
        <v/>
      </c>
      <c r="AF457" s="83">
        <f>IF(入力シート!G483="無し",1,2)</f>
        <v>2</v>
      </c>
      <c r="AG457" s="85" t="str">
        <f t="shared" ca="1" si="47"/>
        <v>20240213</v>
      </c>
      <c r="AH457" s="83">
        <f>IF(入力シート!Y483="有り",2,1)</f>
        <v>1</v>
      </c>
      <c r="AI457" s="83">
        <f>IF(入力シート!Z483="有り",2,1)</f>
        <v>1</v>
      </c>
      <c r="AJ457" s="83">
        <f>IF(入力シート!AA483="有り",2,1)</f>
        <v>1</v>
      </c>
      <c r="AK457" s="83">
        <f>IF(入力シート!AB483="有り",2,1)</f>
        <v>1</v>
      </c>
      <c r="AL457" s="83">
        <f>IF(入力シート!AC483="有り",2,1)</f>
        <v>1</v>
      </c>
      <c r="AM457" s="83">
        <f>IF(入力シート!AD483="有り",2,1)</f>
        <v>1</v>
      </c>
      <c r="AN457" s="83">
        <f>IF(入力シート!AE483="有り",2,1)</f>
        <v>1</v>
      </c>
      <c r="AO457" s="83">
        <f>IF(入力シート!H483="必要(\4,950)",1,0)</f>
        <v>0</v>
      </c>
    </row>
    <row r="458" spans="5:41" x14ac:dyDescent="0.4">
      <c r="E458" s="85" t="str">
        <f t="shared" ca="1" si="42"/>
        <v>20240213</v>
      </c>
      <c r="F458" s="83" t="str">
        <f>DBCS(入力シート!A484)</f>
        <v/>
      </c>
      <c r="G458" s="83" t="str">
        <f>(ASC(SUBSTITUTE(SUBSTITUTE(入力シート!B484,"　","")," ","")))</f>
        <v/>
      </c>
      <c r="H458" s="83" t="str">
        <f>ASC(入力シート!C484)</f>
        <v/>
      </c>
      <c r="I458" s="83" t="str">
        <f>IF(入力シート!E484=0,"",入力シート!E484)</f>
        <v/>
      </c>
      <c r="J458" s="83" t="str">
        <f>IF(入力シート!I484=0,"",入力シート!I484)</f>
        <v/>
      </c>
      <c r="K458" s="83" t="str">
        <f>DBCS(入力シート!K484)</f>
        <v/>
      </c>
      <c r="L458" s="83" t="str">
        <f>ASC(入力シート!L484)</f>
        <v/>
      </c>
      <c r="M458" s="83" t="e">
        <f>_xlfn.IFS(入力シート!J484=置換コード!$B$4,1,入力シート!J484=置換コード!$B$5,2,入力シート!J484=置換コード!$B$6,3,入力シート!J484=置換コード!$B$7,4,入力シート!J484=置換コード!$B$8,5,入力シート!J484=置換コード!$B$9,6,入力シート!J484=置換コード!$B$10,7,入力シート!J484=置換コード!$B$11,8,入力シート!J484=置換コード!$B$12,9,入力シート!J484=置換コード!$B$13,10)</f>
        <v>#N/A</v>
      </c>
      <c r="N458" s="83" t="e">
        <f>_xlfn.IFS(入力シート!F484=置換コード!$E$4,1,入力シート!F484=置換コード!$E$5,2)</f>
        <v>#N/A</v>
      </c>
      <c r="O458" s="83" t="e">
        <f t="shared" si="43"/>
        <v>#N/A</v>
      </c>
      <c r="P458" s="83" t="e">
        <f t="shared" si="44"/>
        <v>#N/A</v>
      </c>
      <c r="Q458" s="83" t="e">
        <f>_xlfn.IFS(入力シート!O484=置換コード!$I$4,11,入力シート!O484=置換コード!$I$5,21,入力シート!O484=置換コード!$I$6,22,入力シート!O484=置換コード!$I$7,23,入力シート!O484=置換コード!$I$8,24,入力シート!O484=置換コード!$I$9,25,入力シート!O484=置換コード!$I$10,26,入力シート!O484=置換コード!$I$11,31,入力シート!O484=置換コード!$I$12,32,入力シート!O484=置換コード!$I$13,33,入力シート!O484=置換コード!$I$14,34,入力シート!O484=置換コード!$I$15,35,入力シート!O484=置換コード!$I$16,36,入力シート!O484=置換コード!$I$17,37,入力シート!O484=置換コード!$I$18,38,入力シート!O484=置換コード!$I$19,41,入力シート!O484=置換コード!$I$20,42,入力シート!O484=置換コード!$I$21,43,入力シート!O484=置換コード!$I$22,44,入力シート!O484=置換コード!$I$23,51,入力シート!O484=置換コード!$I$24,52,入力シート!O484=置換コード!$I$25,53,入力シート!O484=置換コード!$I$26,54,入力シート!O484=置換コード!$I$27,55,入力シート!O484=置換コード!$I$28,61,入力シート!O484=置換コード!$I$29,62,入力シート!O484=置換コード!$I$30,63,入力シート!O484=置換コード!$I$31,64,入力シート!O484=置換コード!$I$32,65,入力シート!O484=置換コード!$I$33,66,入力シート!O484=置換コード!$I$34,71,入力シート!O484=置換コード!$I$35,72,入力シート!O484=置換コード!$I$36,73,入力シート!O484=置換コード!$I$37,74,入力シート!O484=置換コード!$I$38,75,入力シート!O484=置換コード!$I$39,76,入力シート!O484=置換コード!$I$40,77,入力シート!O484=置換コード!$I$41,78,入力シート!O484=置換コード!$I$42,79,入力シート!O484=置換コード!$I$43,81,入力シート!O484=置換コード!$I$44,82,入力シート!O484=置換コード!$I$45,83,入力シート!O484=置換コード!$I$46,84,入力シート!O484=置換コード!$I$47,85,入力シート!O484=置換コード!$I$48,86,入力シート!O484=置換コード!$I$49,87,入力シート!O484=置換コード!$I$50,88,入力シート!O484=置換コード!$I$51,90)</f>
        <v>#N/A</v>
      </c>
      <c r="R458" s="83" t="e">
        <f t="shared" si="45"/>
        <v>#N/A</v>
      </c>
      <c r="S458" s="83" t="str">
        <f>ASC(入力シート!N484)</f>
        <v/>
      </c>
      <c r="T458" s="83" t="str">
        <f>ASC(入力シート!P484)</f>
        <v/>
      </c>
      <c r="U458" s="83" t="str">
        <f>ASC(入力シート!Q484)</f>
        <v/>
      </c>
      <c r="V458" s="83" t="str">
        <f>ASC(入力シート!R484)</f>
        <v/>
      </c>
      <c r="W458" s="83" t="str">
        <f>ASC(入力シート!M484)</f>
        <v/>
      </c>
      <c r="X458" s="83" t="e">
        <f>_xlfn.IFS(入力シート!U484=置換コード!$I$4,11,入力シート!U484=置換コード!$I$5,21,入力シート!U484=置換コード!$I$6,22,入力シート!U484=置換コード!$I$7,23,入力シート!U484=置換コード!$I$8,24,入力シート!U484=置換コード!$I$9,25,入力シート!U484=置換コード!$I$10,26,入力シート!U484=置換コード!$I$11,31,入力シート!U484=置換コード!$I$12,32,入力シート!U484=置換コード!$I$13,33,入力シート!U484=置換コード!$I$14,34,入力シート!U484=置換コード!$I$15,35,入力シート!U484=置換コード!$I$16,36,入力シート!U484=置換コード!$I$17,37,入力シート!U484=置換コード!$I$18,38,入力シート!U484=置換コード!$I$19,41,入力シート!U484=置換コード!$I$20,42,入力シート!U484=置換コード!$I$21,43,入力シート!U484=置換コード!$I$22,44,入力シート!U484=置換コード!$I$23,51,入力シート!U484=置換コード!$I$24,52,入力シート!U484=置換コード!$I$25,53,入力シート!U484=置換コード!$I$26,54,入力シート!U484=置換コード!$I$27,55,入力シート!U484=置換コード!$I$28,61,入力シート!U484=置換コード!$I$29,62,入力シート!U484=置換コード!$I$30,63,入力シート!U484=置換コード!$I$31,64,入力シート!U484=置換コード!$I$32,65,入力シート!U484=置換コード!$I$33,66,入力シート!U484=置換コード!$I$34,71,入力シート!U484=置換コード!$I$35,72,入力シート!U484=置換コード!$I$36,73,入力シート!U484=置換コード!$I$37,74,入力シート!U484=置換コード!$I$38,75,入力シート!U484=置換コード!$I$39,76,入力シート!U484=置換コード!$I$40,77,入力シート!U484=置換コード!$I$41,78,入力シート!U484=置換コード!$I$42,79,入力シート!U484=置換コード!$I$43,81,入力シート!U484=置換コード!$I$44,82,入力シート!U484=置換コード!$I$45,83,入力シート!U484=置換コード!$I$46,84,入力シート!U484=置換コード!$I$47,85,入力シート!U484=置換コード!$I$48,86,入力シート!U484=置換コード!$I$49,87,入力シート!U484=置換コード!$I$50,88,入力シート!U484=置換コード!$I$51,90)</f>
        <v>#N/A</v>
      </c>
      <c r="Y458" s="83" t="e">
        <f t="shared" si="46"/>
        <v>#N/A</v>
      </c>
      <c r="Z458" s="83" t="str">
        <f>ASC(入力シート!T484)</f>
        <v/>
      </c>
      <c r="AA458" s="83" t="str">
        <f>ASC(入力シート!V484)</f>
        <v/>
      </c>
      <c r="AB458" s="83" t="str">
        <f>ASC(入力シート!W484)</f>
        <v/>
      </c>
      <c r="AC458" s="83" t="str">
        <f>ASC(入力シート!X484)</f>
        <v/>
      </c>
      <c r="AD458" s="83" t="str">
        <f>ASC(入力シート!S484)</f>
        <v/>
      </c>
      <c r="AE458" s="83" t="str">
        <f>IF(入力シート!D484=0,"",入力シート!D484)</f>
        <v/>
      </c>
      <c r="AF458" s="83">
        <f>IF(入力シート!G484="無し",1,2)</f>
        <v>2</v>
      </c>
      <c r="AG458" s="85" t="str">
        <f t="shared" ca="1" si="47"/>
        <v>20240213</v>
      </c>
      <c r="AH458" s="83">
        <f>IF(入力シート!Y484="有り",2,1)</f>
        <v>1</v>
      </c>
      <c r="AI458" s="83">
        <f>IF(入力シート!Z484="有り",2,1)</f>
        <v>1</v>
      </c>
      <c r="AJ458" s="83">
        <f>IF(入力シート!AA484="有り",2,1)</f>
        <v>1</v>
      </c>
      <c r="AK458" s="83">
        <f>IF(入力シート!AB484="有り",2,1)</f>
        <v>1</v>
      </c>
      <c r="AL458" s="83">
        <f>IF(入力シート!AC484="有り",2,1)</f>
        <v>1</v>
      </c>
      <c r="AM458" s="83">
        <f>IF(入力シート!AD484="有り",2,1)</f>
        <v>1</v>
      </c>
      <c r="AN458" s="83">
        <f>IF(入力シート!AE484="有り",2,1)</f>
        <v>1</v>
      </c>
      <c r="AO458" s="83">
        <f>IF(入力シート!H484="必要(\4,950)",1,0)</f>
        <v>0</v>
      </c>
    </row>
    <row r="459" spans="5:41" x14ac:dyDescent="0.4">
      <c r="E459" s="85" t="str">
        <f t="shared" ca="1" si="42"/>
        <v>20240213</v>
      </c>
      <c r="F459" s="83" t="str">
        <f>DBCS(入力シート!A485)</f>
        <v/>
      </c>
      <c r="G459" s="83" t="str">
        <f>(ASC(SUBSTITUTE(SUBSTITUTE(入力シート!B485,"　","")," ","")))</f>
        <v/>
      </c>
      <c r="H459" s="83" t="str">
        <f>ASC(入力シート!C485)</f>
        <v/>
      </c>
      <c r="I459" s="83" t="str">
        <f>IF(入力シート!E485=0,"",入力シート!E485)</f>
        <v/>
      </c>
      <c r="J459" s="83" t="str">
        <f>IF(入力シート!I485=0,"",入力シート!I485)</f>
        <v/>
      </c>
      <c r="K459" s="83" t="str">
        <f>DBCS(入力シート!K485)</f>
        <v/>
      </c>
      <c r="L459" s="83" t="str">
        <f>ASC(入力シート!L485)</f>
        <v/>
      </c>
      <c r="M459" s="83" t="e">
        <f>_xlfn.IFS(入力シート!J485=置換コード!$B$4,1,入力シート!J485=置換コード!$B$5,2,入力シート!J485=置換コード!$B$6,3,入力シート!J485=置換コード!$B$7,4,入力シート!J485=置換コード!$B$8,5,入力シート!J485=置換コード!$B$9,6,入力シート!J485=置換コード!$B$10,7,入力シート!J485=置換コード!$B$11,8,入力シート!J485=置換コード!$B$12,9,入力シート!J485=置換コード!$B$13,10)</f>
        <v>#N/A</v>
      </c>
      <c r="N459" s="83" t="e">
        <f>_xlfn.IFS(入力シート!F485=置換コード!$E$4,1,入力シート!F485=置換コード!$E$5,2)</f>
        <v>#N/A</v>
      </c>
      <c r="O459" s="83" t="e">
        <f t="shared" si="43"/>
        <v>#N/A</v>
      </c>
      <c r="P459" s="83" t="e">
        <f t="shared" si="44"/>
        <v>#N/A</v>
      </c>
      <c r="Q459" s="83" t="e">
        <f>_xlfn.IFS(入力シート!O485=置換コード!$I$4,11,入力シート!O485=置換コード!$I$5,21,入力シート!O485=置換コード!$I$6,22,入力シート!O485=置換コード!$I$7,23,入力シート!O485=置換コード!$I$8,24,入力シート!O485=置換コード!$I$9,25,入力シート!O485=置換コード!$I$10,26,入力シート!O485=置換コード!$I$11,31,入力シート!O485=置換コード!$I$12,32,入力シート!O485=置換コード!$I$13,33,入力シート!O485=置換コード!$I$14,34,入力シート!O485=置換コード!$I$15,35,入力シート!O485=置換コード!$I$16,36,入力シート!O485=置換コード!$I$17,37,入力シート!O485=置換コード!$I$18,38,入力シート!O485=置換コード!$I$19,41,入力シート!O485=置換コード!$I$20,42,入力シート!O485=置換コード!$I$21,43,入力シート!O485=置換コード!$I$22,44,入力シート!O485=置換コード!$I$23,51,入力シート!O485=置換コード!$I$24,52,入力シート!O485=置換コード!$I$25,53,入力シート!O485=置換コード!$I$26,54,入力シート!O485=置換コード!$I$27,55,入力シート!O485=置換コード!$I$28,61,入力シート!O485=置換コード!$I$29,62,入力シート!O485=置換コード!$I$30,63,入力シート!O485=置換コード!$I$31,64,入力シート!O485=置換コード!$I$32,65,入力シート!O485=置換コード!$I$33,66,入力シート!O485=置換コード!$I$34,71,入力シート!O485=置換コード!$I$35,72,入力シート!O485=置換コード!$I$36,73,入力シート!O485=置換コード!$I$37,74,入力シート!O485=置換コード!$I$38,75,入力シート!O485=置換コード!$I$39,76,入力シート!O485=置換コード!$I$40,77,入力シート!O485=置換コード!$I$41,78,入力シート!O485=置換コード!$I$42,79,入力シート!O485=置換コード!$I$43,81,入力シート!O485=置換コード!$I$44,82,入力シート!O485=置換コード!$I$45,83,入力シート!O485=置換コード!$I$46,84,入力シート!O485=置換コード!$I$47,85,入力シート!O485=置換コード!$I$48,86,入力シート!O485=置換コード!$I$49,87,入力シート!O485=置換コード!$I$50,88,入力シート!O485=置換コード!$I$51,90)</f>
        <v>#N/A</v>
      </c>
      <c r="R459" s="83" t="e">
        <f t="shared" si="45"/>
        <v>#N/A</v>
      </c>
      <c r="S459" s="83" t="str">
        <f>ASC(入力シート!N485)</f>
        <v/>
      </c>
      <c r="T459" s="83" t="str">
        <f>ASC(入力シート!P485)</f>
        <v/>
      </c>
      <c r="U459" s="83" t="str">
        <f>ASC(入力シート!Q485)</f>
        <v/>
      </c>
      <c r="V459" s="83" t="str">
        <f>ASC(入力シート!R485)</f>
        <v/>
      </c>
      <c r="W459" s="83" t="str">
        <f>ASC(入力シート!M485)</f>
        <v/>
      </c>
      <c r="X459" s="83" t="e">
        <f>_xlfn.IFS(入力シート!U485=置換コード!$I$4,11,入力シート!U485=置換コード!$I$5,21,入力シート!U485=置換コード!$I$6,22,入力シート!U485=置換コード!$I$7,23,入力シート!U485=置換コード!$I$8,24,入力シート!U485=置換コード!$I$9,25,入力シート!U485=置換コード!$I$10,26,入力シート!U485=置換コード!$I$11,31,入力シート!U485=置換コード!$I$12,32,入力シート!U485=置換コード!$I$13,33,入力シート!U485=置換コード!$I$14,34,入力シート!U485=置換コード!$I$15,35,入力シート!U485=置換コード!$I$16,36,入力シート!U485=置換コード!$I$17,37,入力シート!U485=置換コード!$I$18,38,入力シート!U485=置換コード!$I$19,41,入力シート!U485=置換コード!$I$20,42,入力シート!U485=置換コード!$I$21,43,入力シート!U485=置換コード!$I$22,44,入力シート!U485=置換コード!$I$23,51,入力シート!U485=置換コード!$I$24,52,入力シート!U485=置換コード!$I$25,53,入力シート!U485=置換コード!$I$26,54,入力シート!U485=置換コード!$I$27,55,入力シート!U485=置換コード!$I$28,61,入力シート!U485=置換コード!$I$29,62,入力シート!U485=置換コード!$I$30,63,入力シート!U485=置換コード!$I$31,64,入力シート!U485=置換コード!$I$32,65,入力シート!U485=置換コード!$I$33,66,入力シート!U485=置換コード!$I$34,71,入力シート!U485=置換コード!$I$35,72,入力シート!U485=置換コード!$I$36,73,入力シート!U485=置換コード!$I$37,74,入力シート!U485=置換コード!$I$38,75,入力シート!U485=置換コード!$I$39,76,入力シート!U485=置換コード!$I$40,77,入力シート!U485=置換コード!$I$41,78,入力シート!U485=置換コード!$I$42,79,入力シート!U485=置換コード!$I$43,81,入力シート!U485=置換コード!$I$44,82,入力シート!U485=置換コード!$I$45,83,入力シート!U485=置換コード!$I$46,84,入力シート!U485=置換コード!$I$47,85,入力シート!U485=置換コード!$I$48,86,入力シート!U485=置換コード!$I$49,87,入力シート!U485=置換コード!$I$50,88,入力シート!U485=置換コード!$I$51,90)</f>
        <v>#N/A</v>
      </c>
      <c r="Y459" s="83" t="e">
        <f t="shared" si="46"/>
        <v>#N/A</v>
      </c>
      <c r="Z459" s="83" t="str">
        <f>ASC(入力シート!T485)</f>
        <v/>
      </c>
      <c r="AA459" s="83" t="str">
        <f>ASC(入力シート!V485)</f>
        <v/>
      </c>
      <c r="AB459" s="83" t="str">
        <f>ASC(入力シート!W485)</f>
        <v/>
      </c>
      <c r="AC459" s="83" t="str">
        <f>ASC(入力シート!X485)</f>
        <v/>
      </c>
      <c r="AD459" s="83" t="str">
        <f>ASC(入力シート!S485)</f>
        <v/>
      </c>
      <c r="AE459" s="83" t="str">
        <f>IF(入力シート!D485=0,"",入力シート!D485)</f>
        <v/>
      </c>
      <c r="AF459" s="83">
        <f>IF(入力シート!G485="無し",1,2)</f>
        <v>2</v>
      </c>
      <c r="AG459" s="85" t="str">
        <f t="shared" ca="1" si="47"/>
        <v>20240213</v>
      </c>
      <c r="AH459" s="83">
        <f>IF(入力シート!Y485="有り",2,1)</f>
        <v>1</v>
      </c>
      <c r="AI459" s="83">
        <f>IF(入力シート!Z485="有り",2,1)</f>
        <v>1</v>
      </c>
      <c r="AJ459" s="83">
        <f>IF(入力シート!AA485="有り",2,1)</f>
        <v>1</v>
      </c>
      <c r="AK459" s="83">
        <f>IF(入力シート!AB485="有り",2,1)</f>
        <v>1</v>
      </c>
      <c r="AL459" s="83">
        <f>IF(入力シート!AC485="有り",2,1)</f>
        <v>1</v>
      </c>
      <c r="AM459" s="83">
        <f>IF(入力シート!AD485="有り",2,1)</f>
        <v>1</v>
      </c>
      <c r="AN459" s="83">
        <f>IF(入力シート!AE485="有り",2,1)</f>
        <v>1</v>
      </c>
      <c r="AO459" s="83">
        <f>IF(入力シート!H485="必要(\4,950)",1,0)</f>
        <v>0</v>
      </c>
    </row>
    <row r="460" spans="5:41" x14ac:dyDescent="0.4">
      <c r="E460" s="85" t="str">
        <f t="shared" ca="1" si="42"/>
        <v>20240213</v>
      </c>
      <c r="F460" s="83" t="str">
        <f>DBCS(入力シート!A486)</f>
        <v/>
      </c>
      <c r="G460" s="83" t="str">
        <f>(ASC(SUBSTITUTE(SUBSTITUTE(入力シート!B486,"　","")," ","")))</f>
        <v/>
      </c>
      <c r="H460" s="83" t="str">
        <f>ASC(入力シート!C486)</f>
        <v/>
      </c>
      <c r="I460" s="83" t="str">
        <f>IF(入力シート!E486=0,"",入力シート!E486)</f>
        <v/>
      </c>
      <c r="J460" s="83" t="str">
        <f>IF(入力シート!I486=0,"",入力シート!I486)</f>
        <v/>
      </c>
      <c r="K460" s="83" t="str">
        <f>DBCS(入力シート!K486)</f>
        <v/>
      </c>
      <c r="L460" s="83" t="str">
        <f>ASC(入力シート!L486)</f>
        <v/>
      </c>
      <c r="M460" s="83" t="e">
        <f>_xlfn.IFS(入力シート!J486=置換コード!$B$4,1,入力シート!J486=置換コード!$B$5,2,入力シート!J486=置換コード!$B$6,3,入力シート!J486=置換コード!$B$7,4,入力シート!J486=置換コード!$B$8,5,入力シート!J486=置換コード!$B$9,6,入力シート!J486=置換コード!$B$10,7,入力シート!J486=置換コード!$B$11,8,入力シート!J486=置換コード!$B$12,9,入力シート!J486=置換コード!$B$13,10)</f>
        <v>#N/A</v>
      </c>
      <c r="N460" s="83" t="e">
        <f>_xlfn.IFS(入力シート!F486=置換コード!$E$4,1,入力シート!F486=置換コード!$E$5,2)</f>
        <v>#N/A</v>
      </c>
      <c r="O460" s="83" t="e">
        <f t="shared" si="43"/>
        <v>#N/A</v>
      </c>
      <c r="P460" s="83" t="e">
        <f t="shared" si="44"/>
        <v>#N/A</v>
      </c>
      <c r="Q460" s="83" t="e">
        <f>_xlfn.IFS(入力シート!O486=置換コード!$I$4,11,入力シート!O486=置換コード!$I$5,21,入力シート!O486=置換コード!$I$6,22,入力シート!O486=置換コード!$I$7,23,入力シート!O486=置換コード!$I$8,24,入力シート!O486=置換コード!$I$9,25,入力シート!O486=置換コード!$I$10,26,入力シート!O486=置換コード!$I$11,31,入力シート!O486=置換コード!$I$12,32,入力シート!O486=置換コード!$I$13,33,入力シート!O486=置換コード!$I$14,34,入力シート!O486=置換コード!$I$15,35,入力シート!O486=置換コード!$I$16,36,入力シート!O486=置換コード!$I$17,37,入力シート!O486=置換コード!$I$18,38,入力シート!O486=置換コード!$I$19,41,入力シート!O486=置換コード!$I$20,42,入力シート!O486=置換コード!$I$21,43,入力シート!O486=置換コード!$I$22,44,入力シート!O486=置換コード!$I$23,51,入力シート!O486=置換コード!$I$24,52,入力シート!O486=置換コード!$I$25,53,入力シート!O486=置換コード!$I$26,54,入力シート!O486=置換コード!$I$27,55,入力シート!O486=置換コード!$I$28,61,入力シート!O486=置換コード!$I$29,62,入力シート!O486=置換コード!$I$30,63,入力シート!O486=置換コード!$I$31,64,入力シート!O486=置換コード!$I$32,65,入力シート!O486=置換コード!$I$33,66,入力シート!O486=置換コード!$I$34,71,入力シート!O486=置換コード!$I$35,72,入力シート!O486=置換コード!$I$36,73,入力シート!O486=置換コード!$I$37,74,入力シート!O486=置換コード!$I$38,75,入力シート!O486=置換コード!$I$39,76,入力シート!O486=置換コード!$I$40,77,入力シート!O486=置換コード!$I$41,78,入力シート!O486=置換コード!$I$42,79,入力シート!O486=置換コード!$I$43,81,入力シート!O486=置換コード!$I$44,82,入力シート!O486=置換コード!$I$45,83,入力シート!O486=置換コード!$I$46,84,入力シート!O486=置換コード!$I$47,85,入力シート!O486=置換コード!$I$48,86,入力シート!O486=置換コード!$I$49,87,入力シート!O486=置換コード!$I$50,88,入力シート!O486=置換コード!$I$51,90)</f>
        <v>#N/A</v>
      </c>
      <c r="R460" s="83" t="e">
        <f t="shared" si="45"/>
        <v>#N/A</v>
      </c>
      <c r="S460" s="83" t="str">
        <f>ASC(入力シート!N486)</f>
        <v/>
      </c>
      <c r="T460" s="83" t="str">
        <f>ASC(入力シート!P486)</f>
        <v/>
      </c>
      <c r="U460" s="83" t="str">
        <f>ASC(入力シート!Q486)</f>
        <v/>
      </c>
      <c r="V460" s="83" t="str">
        <f>ASC(入力シート!R486)</f>
        <v/>
      </c>
      <c r="W460" s="83" t="str">
        <f>ASC(入力シート!M486)</f>
        <v/>
      </c>
      <c r="X460" s="83" t="e">
        <f>_xlfn.IFS(入力シート!U486=置換コード!$I$4,11,入力シート!U486=置換コード!$I$5,21,入力シート!U486=置換コード!$I$6,22,入力シート!U486=置換コード!$I$7,23,入力シート!U486=置換コード!$I$8,24,入力シート!U486=置換コード!$I$9,25,入力シート!U486=置換コード!$I$10,26,入力シート!U486=置換コード!$I$11,31,入力シート!U486=置換コード!$I$12,32,入力シート!U486=置換コード!$I$13,33,入力シート!U486=置換コード!$I$14,34,入力シート!U486=置換コード!$I$15,35,入力シート!U486=置換コード!$I$16,36,入力シート!U486=置換コード!$I$17,37,入力シート!U486=置換コード!$I$18,38,入力シート!U486=置換コード!$I$19,41,入力シート!U486=置換コード!$I$20,42,入力シート!U486=置換コード!$I$21,43,入力シート!U486=置換コード!$I$22,44,入力シート!U486=置換コード!$I$23,51,入力シート!U486=置換コード!$I$24,52,入力シート!U486=置換コード!$I$25,53,入力シート!U486=置換コード!$I$26,54,入力シート!U486=置換コード!$I$27,55,入力シート!U486=置換コード!$I$28,61,入力シート!U486=置換コード!$I$29,62,入力シート!U486=置換コード!$I$30,63,入力シート!U486=置換コード!$I$31,64,入力シート!U486=置換コード!$I$32,65,入力シート!U486=置換コード!$I$33,66,入力シート!U486=置換コード!$I$34,71,入力シート!U486=置換コード!$I$35,72,入力シート!U486=置換コード!$I$36,73,入力シート!U486=置換コード!$I$37,74,入力シート!U486=置換コード!$I$38,75,入力シート!U486=置換コード!$I$39,76,入力シート!U486=置換コード!$I$40,77,入力シート!U486=置換コード!$I$41,78,入力シート!U486=置換コード!$I$42,79,入力シート!U486=置換コード!$I$43,81,入力シート!U486=置換コード!$I$44,82,入力シート!U486=置換コード!$I$45,83,入力シート!U486=置換コード!$I$46,84,入力シート!U486=置換コード!$I$47,85,入力シート!U486=置換コード!$I$48,86,入力シート!U486=置換コード!$I$49,87,入力シート!U486=置換コード!$I$50,88,入力シート!U486=置換コード!$I$51,90)</f>
        <v>#N/A</v>
      </c>
      <c r="Y460" s="83" t="e">
        <f t="shared" si="46"/>
        <v>#N/A</v>
      </c>
      <c r="Z460" s="83" t="str">
        <f>ASC(入力シート!T486)</f>
        <v/>
      </c>
      <c r="AA460" s="83" t="str">
        <f>ASC(入力シート!V486)</f>
        <v/>
      </c>
      <c r="AB460" s="83" t="str">
        <f>ASC(入力シート!W486)</f>
        <v/>
      </c>
      <c r="AC460" s="83" t="str">
        <f>ASC(入力シート!X486)</f>
        <v/>
      </c>
      <c r="AD460" s="83" t="str">
        <f>ASC(入力シート!S486)</f>
        <v/>
      </c>
      <c r="AE460" s="83" t="str">
        <f>IF(入力シート!D486=0,"",入力シート!D486)</f>
        <v/>
      </c>
      <c r="AF460" s="83">
        <f>IF(入力シート!G486="無し",1,2)</f>
        <v>2</v>
      </c>
      <c r="AG460" s="85" t="str">
        <f t="shared" ca="1" si="47"/>
        <v>20240213</v>
      </c>
      <c r="AH460" s="83">
        <f>IF(入力シート!Y486="有り",2,1)</f>
        <v>1</v>
      </c>
      <c r="AI460" s="83">
        <f>IF(入力シート!Z486="有り",2,1)</f>
        <v>1</v>
      </c>
      <c r="AJ460" s="83">
        <f>IF(入力シート!AA486="有り",2,1)</f>
        <v>1</v>
      </c>
      <c r="AK460" s="83">
        <f>IF(入力シート!AB486="有り",2,1)</f>
        <v>1</v>
      </c>
      <c r="AL460" s="83">
        <f>IF(入力シート!AC486="有り",2,1)</f>
        <v>1</v>
      </c>
      <c r="AM460" s="83">
        <f>IF(入力シート!AD486="有り",2,1)</f>
        <v>1</v>
      </c>
      <c r="AN460" s="83">
        <f>IF(入力シート!AE486="有り",2,1)</f>
        <v>1</v>
      </c>
      <c r="AO460" s="83">
        <f>IF(入力シート!H486="必要(\4,950)",1,0)</f>
        <v>0</v>
      </c>
    </row>
    <row r="461" spans="5:41" x14ac:dyDescent="0.4">
      <c r="E461" s="85" t="str">
        <f t="shared" ca="1" si="42"/>
        <v>20240213</v>
      </c>
      <c r="F461" s="83" t="str">
        <f>DBCS(入力シート!A487)</f>
        <v/>
      </c>
      <c r="G461" s="83" t="str">
        <f>(ASC(SUBSTITUTE(SUBSTITUTE(入力シート!B487,"　","")," ","")))</f>
        <v/>
      </c>
      <c r="H461" s="83" t="str">
        <f>ASC(入力シート!C487)</f>
        <v/>
      </c>
      <c r="I461" s="83" t="str">
        <f>IF(入力シート!E487=0,"",入力シート!E487)</f>
        <v/>
      </c>
      <c r="J461" s="83" t="str">
        <f>IF(入力シート!I487=0,"",入力シート!I487)</f>
        <v/>
      </c>
      <c r="K461" s="83" t="str">
        <f>DBCS(入力シート!K487)</f>
        <v/>
      </c>
      <c r="L461" s="83" t="str">
        <f>ASC(入力シート!L487)</f>
        <v/>
      </c>
      <c r="M461" s="83" t="e">
        <f>_xlfn.IFS(入力シート!J487=置換コード!$B$4,1,入力シート!J487=置換コード!$B$5,2,入力シート!J487=置換コード!$B$6,3,入力シート!J487=置換コード!$B$7,4,入力シート!J487=置換コード!$B$8,5,入力シート!J487=置換コード!$B$9,6,入力シート!J487=置換コード!$B$10,7,入力シート!J487=置換コード!$B$11,8,入力シート!J487=置換コード!$B$12,9,入力シート!J487=置換コード!$B$13,10)</f>
        <v>#N/A</v>
      </c>
      <c r="N461" s="83" t="e">
        <f>_xlfn.IFS(入力シート!F487=置換コード!$E$4,1,入力シート!F487=置換コード!$E$5,2)</f>
        <v>#N/A</v>
      </c>
      <c r="O461" s="83" t="e">
        <f t="shared" si="43"/>
        <v>#N/A</v>
      </c>
      <c r="P461" s="83" t="e">
        <f t="shared" si="44"/>
        <v>#N/A</v>
      </c>
      <c r="Q461" s="83" t="e">
        <f>_xlfn.IFS(入力シート!O487=置換コード!$I$4,11,入力シート!O487=置換コード!$I$5,21,入力シート!O487=置換コード!$I$6,22,入力シート!O487=置換コード!$I$7,23,入力シート!O487=置換コード!$I$8,24,入力シート!O487=置換コード!$I$9,25,入力シート!O487=置換コード!$I$10,26,入力シート!O487=置換コード!$I$11,31,入力シート!O487=置換コード!$I$12,32,入力シート!O487=置換コード!$I$13,33,入力シート!O487=置換コード!$I$14,34,入力シート!O487=置換コード!$I$15,35,入力シート!O487=置換コード!$I$16,36,入力シート!O487=置換コード!$I$17,37,入力シート!O487=置換コード!$I$18,38,入力シート!O487=置換コード!$I$19,41,入力シート!O487=置換コード!$I$20,42,入力シート!O487=置換コード!$I$21,43,入力シート!O487=置換コード!$I$22,44,入力シート!O487=置換コード!$I$23,51,入力シート!O487=置換コード!$I$24,52,入力シート!O487=置換コード!$I$25,53,入力シート!O487=置換コード!$I$26,54,入力シート!O487=置換コード!$I$27,55,入力シート!O487=置換コード!$I$28,61,入力シート!O487=置換コード!$I$29,62,入力シート!O487=置換コード!$I$30,63,入力シート!O487=置換コード!$I$31,64,入力シート!O487=置換コード!$I$32,65,入力シート!O487=置換コード!$I$33,66,入力シート!O487=置換コード!$I$34,71,入力シート!O487=置換コード!$I$35,72,入力シート!O487=置換コード!$I$36,73,入力シート!O487=置換コード!$I$37,74,入力シート!O487=置換コード!$I$38,75,入力シート!O487=置換コード!$I$39,76,入力シート!O487=置換コード!$I$40,77,入力シート!O487=置換コード!$I$41,78,入力シート!O487=置換コード!$I$42,79,入力シート!O487=置換コード!$I$43,81,入力シート!O487=置換コード!$I$44,82,入力シート!O487=置換コード!$I$45,83,入力シート!O487=置換コード!$I$46,84,入力シート!O487=置換コード!$I$47,85,入力シート!O487=置換コード!$I$48,86,入力シート!O487=置換コード!$I$49,87,入力シート!O487=置換コード!$I$50,88,入力シート!O487=置換コード!$I$51,90)</f>
        <v>#N/A</v>
      </c>
      <c r="R461" s="83" t="e">
        <f t="shared" si="45"/>
        <v>#N/A</v>
      </c>
      <c r="S461" s="83" t="str">
        <f>ASC(入力シート!N487)</f>
        <v/>
      </c>
      <c r="T461" s="83" t="str">
        <f>ASC(入力シート!P487)</f>
        <v/>
      </c>
      <c r="U461" s="83" t="str">
        <f>ASC(入力シート!Q487)</f>
        <v/>
      </c>
      <c r="V461" s="83" t="str">
        <f>ASC(入力シート!R487)</f>
        <v/>
      </c>
      <c r="W461" s="83" t="str">
        <f>ASC(入力シート!M487)</f>
        <v/>
      </c>
      <c r="X461" s="83" t="e">
        <f>_xlfn.IFS(入力シート!U487=置換コード!$I$4,11,入力シート!U487=置換コード!$I$5,21,入力シート!U487=置換コード!$I$6,22,入力シート!U487=置換コード!$I$7,23,入力シート!U487=置換コード!$I$8,24,入力シート!U487=置換コード!$I$9,25,入力シート!U487=置換コード!$I$10,26,入力シート!U487=置換コード!$I$11,31,入力シート!U487=置換コード!$I$12,32,入力シート!U487=置換コード!$I$13,33,入力シート!U487=置換コード!$I$14,34,入力シート!U487=置換コード!$I$15,35,入力シート!U487=置換コード!$I$16,36,入力シート!U487=置換コード!$I$17,37,入力シート!U487=置換コード!$I$18,38,入力シート!U487=置換コード!$I$19,41,入力シート!U487=置換コード!$I$20,42,入力シート!U487=置換コード!$I$21,43,入力シート!U487=置換コード!$I$22,44,入力シート!U487=置換コード!$I$23,51,入力シート!U487=置換コード!$I$24,52,入力シート!U487=置換コード!$I$25,53,入力シート!U487=置換コード!$I$26,54,入力シート!U487=置換コード!$I$27,55,入力シート!U487=置換コード!$I$28,61,入力シート!U487=置換コード!$I$29,62,入力シート!U487=置換コード!$I$30,63,入力シート!U487=置換コード!$I$31,64,入力シート!U487=置換コード!$I$32,65,入力シート!U487=置換コード!$I$33,66,入力シート!U487=置換コード!$I$34,71,入力シート!U487=置換コード!$I$35,72,入力シート!U487=置換コード!$I$36,73,入力シート!U487=置換コード!$I$37,74,入力シート!U487=置換コード!$I$38,75,入力シート!U487=置換コード!$I$39,76,入力シート!U487=置換コード!$I$40,77,入力シート!U487=置換コード!$I$41,78,入力シート!U487=置換コード!$I$42,79,入力シート!U487=置換コード!$I$43,81,入力シート!U487=置換コード!$I$44,82,入力シート!U487=置換コード!$I$45,83,入力シート!U487=置換コード!$I$46,84,入力シート!U487=置換コード!$I$47,85,入力シート!U487=置換コード!$I$48,86,入力シート!U487=置換コード!$I$49,87,入力シート!U487=置換コード!$I$50,88,入力シート!U487=置換コード!$I$51,90)</f>
        <v>#N/A</v>
      </c>
      <c r="Y461" s="83" t="e">
        <f t="shared" si="46"/>
        <v>#N/A</v>
      </c>
      <c r="Z461" s="83" t="str">
        <f>ASC(入力シート!T487)</f>
        <v/>
      </c>
      <c r="AA461" s="83" t="str">
        <f>ASC(入力シート!V487)</f>
        <v/>
      </c>
      <c r="AB461" s="83" t="str">
        <f>ASC(入力シート!W487)</f>
        <v/>
      </c>
      <c r="AC461" s="83" t="str">
        <f>ASC(入力シート!X487)</f>
        <v/>
      </c>
      <c r="AD461" s="83" t="str">
        <f>ASC(入力シート!S487)</f>
        <v/>
      </c>
      <c r="AE461" s="83" t="str">
        <f>IF(入力シート!D487=0,"",入力シート!D487)</f>
        <v/>
      </c>
      <c r="AF461" s="83">
        <f>IF(入力シート!G487="無し",1,2)</f>
        <v>2</v>
      </c>
      <c r="AG461" s="85" t="str">
        <f t="shared" ca="1" si="47"/>
        <v>20240213</v>
      </c>
      <c r="AH461" s="83">
        <f>IF(入力シート!Y487="有り",2,1)</f>
        <v>1</v>
      </c>
      <c r="AI461" s="83">
        <f>IF(入力シート!Z487="有り",2,1)</f>
        <v>1</v>
      </c>
      <c r="AJ461" s="83">
        <f>IF(入力シート!AA487="有り",2,1)</f>
        <v>1</v>
      </c>
      <c r="AK461" s="83">
        <f>IF(入力シート!AB487="有り",2,1)</f>
        <v>1</v>
      </c>
      <c r="AL461" s="83">
        <f>IF(入力シート!AC487="有り",2,1)</f>
        <v>1</v>
      </c>
      <c r="AM461" s="83">
        <f>IF(入力シート!AD487="有り",2,1)</f>
        <v>1</v>
      </c>
      <c r="AN461" s="83">
        <f>IF(入力シート!AE487="有り",2,1)</f>
        <v>1</v>
      </c>
      <c r="AO461" s="83">
        <f>IF(入力シート!H487="必要(\4,950)",1,0)</f>
        <v>0</v>
      </c>
    </row>
    <row r="462" spans="5:41" x14ac:dyDescent="0.4">
      <c r="E462" s="85" t="str">
        <f t="shared" ca="1" si="42"/>
        <v>20240213</v>
      </c>
      <c r="F462" s="83" t="str">
        <f>DBCS(入力シート!A488)</f>
        <v/>
      </c>
      <c r="G462" s="83" t="str">
        <f>(ASC(SUBSTITUTE(SUBSTITUTE(入力シート!B488,"　","")," ","")))</f>
        <v/>
      </c>
      <c r="H462" s="83" t="str">
        <f>ASC(入力シート!C488)</f>
        <v/>
      </c>
      <c r="I462" s="83" t="str">
        <f>IF(入力シート!E488=0,"",入力シート!E488)</f>
        <v/>
      </c>
      <c r="J462" s="83" t="str">
        <f>IF(入力シート!I488=0,"",入力シート!I488)</f>
        <v/>
      </c>
      <c r="K462" s="83" t="str">
        <f>DBCS(入力シート!K488)</f>
        <v/>
      </c>
      <c r="L462" s="83" t="str">
        <f>ASC(入力シート!L488)</f>
        <v/>
      </c>
      <c r="M462" s="83" t="e">
        <f>_xlfn.IFS(入力シート!J488=置換コード!$B$4,1,入力シート!J488=置換コード!$B$5,2,入力シート!J488=置換コード!$B$6,3,入力シート!J488=置換コード!$B$7,4,入力シート!J488=置換コード!$B$8,5,入力シート!J488=置換コード!$B$9,6,入力シート!J488=置換コード!$B$10,7,入力シート!J488=置換コード!$B$11,8,入力シート!J488=置換コード!$B$12,9,入力シート!J488=置換コード!$B$13,10)</f>
        <v>#N/A</v>
      </c>
      <c r="N462" s="83" t="e">
        <f>_xlfn.IFS(入力シート!F488=置換コード!$E$4,1,入力シート!F488=置換コード!$E$5,2)</f>
        <v>#N/A</v>
      </c>
      <c r="O462" s="83" t="e">
        <f t="shared" si="43"/>
        <v>#N/A</v>
      </c>
      <c r="P462" s="83" t="e">
        <f t="shared" si="44"/>
        <v>#N/A</v>
      </c>
      <c r="Q462" s="83" t="e">
        <f>_xlfn.IFS(入力シート!O488=置換コード!$I$4,11,入力シート!O488=置換コード!$I$5,21,入力シート!O488=置換コード!$I$6,22,入力シート!O488=置換コード!$I$7,23,入力シート!O488=置換コード!$I$8,24,入力シート!O488=置換コード!$I$9,25,入力シート!O488=置換コード!$I$10,26,入力シート!O488=置換コード!$I$11,31,入力シート!O488=置換コード!$I$12,32,入力シート!O488=置換コード!$I$13,33,入力シート!O488=置換コード!$I$14,34,入力シート!O488=置換コード!$I$15,35,入力シート!O488=置換コード!$I$16,36,入力シート!O488=置換コード!$I$17,37,入力シート!O488=置換コード!$I$18,38,入力シート!O488=置換コード!$I$19,41,入力シート!O488=置換コード!$I$20,42,入力シート!O488=置換コード!$I$21,43,入力シート!O488=置換コード!$I$22,44,入力シート!O488=置換コード!$I$23,51,入力シート!O488=置換コード!$I$24,52,入力シート!O488=置換コード!$I$25,53,入力シート!O488=置換コード!$I$26,54,入力シート!O488=置換コード!$I$27,55,入力シート!O488=置換コード!$I$28,61,入力シート!O488=置換コード!$I$29,62,入力シート!O488=置換コード!$I$30,63,入力シート!O488=置換コード!$I$31,64,入力シート!O488=置換コード!$I$32,65,入力シート!O488=置換コード!$I$33,66,入力シート!O488=置換コード!$I$34,71,入力シート!O488=置換コード!$I$35,72,入力シート!O488=置換コード!$I$36,73,入力シート!O488=置換コード!$I$37,74,入力シート!O488=置換コード!$I$38,75,入力シート!O488=置換コード!$I$39,76,入力シート!O488=置換コード!$I$40,77,入力シート!O488=置換コード!$I$41,78,入力シート!O488=置換コード!$I$42,79,入力シート!O488=置換コード!$I$43,81,入力シート!O488=置換コード!$I$44,82,入力シート!O488=置換コード!$I$45,83,入力シート!O488=置換コード!$I$46,84,入力シート!O488=置換コード!$I$47,85,入力シート!O488=置換コード!$I$48,86,入力シート!O488=置換コード!$I$49,87,入力シート!O488=置換コード!$I$50,88,入力シート!O488=置換コード!$I$51,90)</f>
        <v>#N/A</v>
      </c>
      <c r="R462" s="83" t="e">
        <f t="shared" si="45"/>
        <v>#N/A</v>
      </c>
      <c r="S462" s="83" t="str">
        <f>ASC(入力シート!N488)</f>
        <v/>
      </c>
      <c r="T462" s="83" t="str">
        <f>ASC(入力シート!P488)</f>
        <v/>
      </c>
      <c r="U462" s="83" t="str">
        <f>ASC(入力シート!Q488)</f>
        <v/>
      </c>
      <c r="V462" s="83" t="str">
        <f>ASC(入力シート!R488)</f>
        <v/>
      </c>
      <c r="W462" s="83" t="str">
        <f>ASC(入力シート!M488)</f>
        <v/>
      </c>
      <c r="X462" s="83" t="e">
        <f>_xlfn.IFS(入力シート!U488=置換コード!$I$4,11,入力シート!U488=置換コード!$I$5,21,入力シート!U488=置換コード!$I$6,22,入力シート!U488=置換コード!$I$7,23,入力シート!U488=置換コード!$I$8,24,入力シート!U488=置換コード!$I$9,25,入力シート!U488=置換コード!$I$10,26,入力シート!U488=置換コード!$I$11,31,入力シート!U488=置換コード!$I$12,32,入力シート!U488=置換コード!$I$13,33,入力シート!U488=置換コード!$I$14,34,入力シート!U488=置換コード!$I$15,35,入力シート!U488=置換コード!$I$16,36,入力シート!U488=置換コード!$I$17,37,入力シート!U488=置換コード!$I$18,38,入力シート!U488=置換コード!$I$19,41,入力シート!U488=置換コード!$I$20,42,入力シート!U488=置換コード!$I$21,43,入力シート!U488=置換コード!$I$22,44,入力シート!U488=置換コード!$I$23,51,入力シート!U488=置換コード!$I$24,52,入力シート!U488=置換コード!$I$25,53,入力シート!U488=置換コード!$I$26,54,入力シート!U488=置換コード!$I$27,55,入力シート!U488=置換コード!$I$28,61,入力シート!U488=置換コード!$I$29,62,入力シート!U488=置換コード!$I$30,63,入力シート!U488=置換コード!$I$31,64,入力シート!U488=置換コード!$I$32,65,入力シート!U488=置換コード!$I$33,66,入力シート!U488=置換コード!$I$34,71,入力シート!U488=置換コード!$I$35,72,入力シート!U488=置換コード!$I$36,73,入力シート!U488=置換コード!$I$37,74,入力シート!U488=置換コード!$I$38,75,入力シート!U488=置換コード!$I$39,76,入力シート!U488=置換コード!$I$40,77,入力シート!U488=置換コード!$I$41,78,入力シート!U488=置換コード!$I$42,79,入力シート!U488=置換コード!$I$43,81,入力シート!U488=置換コード!$I$44,82,入力シート!U488=置換コード!$I$45,83,入力シート!U488=置換コード!$I$46,84,入力シート!U488=置換コード!$I$47,85,入力シート!U488=置換コード!$I$48,86,入力シート!U488=置換コード!$I$49,87,入力シート!U488=置換コード!$I$50,88,入力シート!U488=置換コード!$I$51,90)</f>
        <v>#N/A</v>
      </c>
      <c r="Y462" s="83" t="e">
        <f t="shared" si="46"/>
        <v>#N/A</v>
      </c>
      <c r="Z462" s="83" t="str">
        <f>ASC(入力シート!T488)</f>
        <v/>
      </c>
      <c r="AA462" s="83" t="str">
        <f>ASC(入力シート!V488)</f>
        <v/>
      </c>
      <c r="AB462" s="83" t="str">
        <f>ASC(入力シート!W488)</f>
        <v/>
      </c>
      <c r="AC462" s="83" t="str">
        <f>ASC(入力シート!X488)</f>
        <v/>
      </c>
      <c r="AD462" s="83" t="str">
        <f>ASC(入力シート!S488)</f>
        <v/>
      </c>
      <c r="AE462" s="83" t="str">
        <f>IF(入力シート!D488=0,"",入力シート!D488)</f>
        <v/>
      </c>
      <c r="AF462" s="83">
        <f>IF(入力シート!G488="無し",1,2)</f>
        <v>2</v>
      </c>
      <c r="AG462" s="85" t="str">
        <f t="shared" ca="1" si="47"/>
        <v>20240213</v>
      </c>
      <c r="AH462" s="83">
        <f>IF(入力シート!Y488="有り",2,1)</f>
        <v>1</v>
      </c>
      <c r="AI462" s="83">
        <f>IF(入力シート!Z488="有り",2,1)</f>
        <v>1</v>
      </c>
      <c r="AJ462" s="83">
        <f>IF(入力シート!AA488="有り",2,1)</f>
        <v>1</v>
      </c>
      <c r="AK462" s="83">
        <f>IF(入力シート!AB488="有り",2,1)</f>
        <v>1</v>
      </c>
      <c r="AL462" s="83">
        <f>IF(入力シート!AC488="有り",2,1)</f>
        <v>1</v>
      </c>
      <c r="AM462" s="83">
        <f>IF(入力シート!AD488="有り",2,1)</f>
        <v>1</v>
      </c>
      <c r="AN462" s="83">
        <f>IF(入力シート!AE488="有り",2,1)</f>
        <v>1</v>
      </c>
      <c r="AO462" s="83">
        <f>IF(入力シート!H488="必要(\4,950)",1,0)</f>
        <v>0</v>
      </c>
    </row>
    <row r="463" spans="5:41" x14ac:dyDescent="0.4">
      <c r="E463" s="85" t="str">
        <f t="shared" ca="1" si="42"/>
        <v>20240213</v>
      </c>
      <c r="F463" s="83" t="str">
        <f>DBCS(入力シート!A489)</f>
        <v/>
      </c>
      <c r="G463" s="83" t="str">
        <f>(ASC(SUBSTITUTE(SUBSTITUTE(入力シート!B489,"　","")," ","")))</f>
        <v/>
      </c>
      <c r="H463" s="83" t="str">
        <f>ASC(入力シート!C489)</f>
        <v/>
      </c>
      <c r="I463" s="83" t="str">
        <f>IF(入力シート!E489=0,"",入力シート!E489)</f>
        <v/>
      </c>
      <c r="J463" s="83" t="str">
        <f>IF(入力シート!I489=0,"",入力シート!I489)</f>
        <v/>
      </c>
      <c r="K463" s="83" t="str">
        <f>DBCS(入力シート!K489)</f>
        <v/>
      </c>
      <c r="L463" s="83" t="str">
        <f>ASC(入力シート!L489)</f>
        <v/>
      </c>
      <c r="M463" s="83" t="e">
        <f>_xlfn.IFS(入力シート!J489=置換コード!$B$4,1,入力シート!J489=置換コード!$B$5,2,入力シート!J489=置換コード!$B$6,3,入力シート!J489=置換コード!$B$7,4,入力シート!J489=置換コード!$B$8,5,入力シート!J489=置換コード!$B$9,6,入力シート!J489=置換コード!$B$10,7,入力シート!J489=置換コード!$B$11,8,入力シート!J489=置換コード!$B$12,9,入力シート!J489=置換コード!$B$13,10)</f>
        <v>#N/A</v>
      </c>
      <c r="N463" s="83" t="e">
        <f>_xlfn.IFS(入力シート!F489=置換コード!$E$4,1,入力シート!F489=置換コード!$E$5,2)</f>
        <v>#N/A</v>
      </c>
      <c r="O463" s="83" t="e">
        <f t="shared" si="43"/>
        <v>#N/A</v>
      </c>
      <c r="P463" s="83" t="e">
        <f t="shared" si="44"/>
        <v>#N/A</v>
      </c>
      <c r="Q463" s="83" t="e">
        <f>_xlfn.IFS(入力シート!O489=置換コード!$I$4,11,入力シート!O489=置換コード!$I$5,21,入力シート!O489=置換コード!$I$6,22,入力シート!O489=置換コード!$I$7,23,入力シート!O489=置換コード!$I$8,24,入力シート!O489=置換コード!$I$9,25,入力シート!O489=置換コード!$I$10,26,入力シート!O489=置換コード!$I$11,31,入力シート!O489=置換コード!$I$12,32,入力シート!O489=置換コード!$I$13,33,入力シート!O489=置換コード!$I$14,34,入力シート!O489=置換コード!$I$15,35,入力シート!O489=置換コード!$I$16,36,入力シート!O489=置換コード!$I$17,37,入力シート!O489=置換コード!$I$18,38,入力シート!O489=置換コード!$I$19,41,入力シート!O489=置換コード!$I$20,42,入力シート!O489=置換コード!$I$21,43,入力シート!O489=置換コード!$I$22,44,入力シート!O489=置換コード!$I$23,51,入力シート!O489=置換コード!$I$24,52,入力シート!O489=置換コード!$I$25,53,入力シート!O489=置換コード!$I$26,54,入力シート!O489=置換コード!$I$27,55,入力シート!O489=置換コード!$I$28,61,入力シート!O489=置換コード!$I$29,62,入力シート!O489=置換コード!$I$30,63,入力シート!O489=置換コード!$I$31,64,入力シート!O489=置換コード!$I$32,65,入力シート!O489=置換コード!$I$33,66,入力シート!O489=置換コード!$I$34,71,入力シート!O489=置換コード!$I$35,72,入力シート!O489=置換コード!$I$36,73,入力シート!O489=置換コード!$I$37,74,入力シート!O489=置換コード!$I$38,75,入力シート!O489=置換コード!$I$39,76,入力シート!O489=置換コード!$I$40,77,入力シート!O489=置換コード!$I$41,78,入力シート!O489=置換コード!$I$42,79,入力シート!O489=置換コード!$I$43,81,入力シート!O489=置換コード!$I$44,82,入力シート!O489=置換コード!$I$45,83,入力シート!O489=置換コード!$I$46,84,入力シート!O489=置換コード!$I$47,85,入力シート!O489=置換コード!$I$48,86,入力シート!O489=置換コード!$I$49,87,入力シート!O489=置換コード!$I$50,88,入力シート!O489=置換コード!$I$51,90)</f>
        <v>#N/A</v>
      </c>
      <c r="R463" s="83" t="e">
        <f t="shared" si="45"/>
        <v>#N/A</v>
      </c>
      <c r="S463" s="83" t="str">
        <f>ASC(入力シート!N489)</f>
        <v/>
      </c>
      <c r="T463" s="83" t="str">
        <f>ASC(入力シート!P489)</f>
        <v/>
      </c>
      <c r="U463" s="83" t="str">
        <f>ASC(入力シート!Q489)</f>
        <v/>
      </c>
      <c r="V463" s="83" t="str">
        <f>ASC(入力シート!R489)</f>
        <v/>
      </c>
      <c r="W463" s="83" t="str">
        <f>ASC(入力シート!M489)</f>
        <v/>
      </c>
      <c r="X463" s="83" t="e">
        <f>_xlfn.IFS(入力シート!U489=置換コード!$I$4,11,入力シート!U489=置換コード!$I$5,21,入力シート!U489=置換コード!$I$6,22,入力シート!U489=置換コード!$I$7,23,入力シート!U489=置換コード!$I$8,24,入力シート!U489=置換コード!$I$9,25,入力シート!U489=置換コード!$I$10,26,入力シート!U489=置換コード!$I$11,31,入力シート!U489=置換コード!$I$12,32,入力シート!U489=置換コード!$I$13,33,入力シート!U489=置換コード!$I$14,34,入力シート!U489=置換コード!$I$15,35,入力シート!U489=置換コード!$I$16,36,入力シート!U489=置換コード!$I$17,37,入力シート!U489=置換コード!$I$18,38,入力シート!U489=置換コード!$I$19,41,入力シート!U489=置換コード!$I$20,42,入力シート!U489=置換コード!$I$21,43,入力シート!U489=置換コード!$I$22,44,入力シート!U489=置換コード!$I$23,51,入力シート!U489=置換コード!$I$24,52,入力シート!U489=置換コード!$I$25,53,入力シート!U489=置換コード!$I$26,54,入力シート!U489=置換コード!$I$27,55,入力シート!U489=置換コード!$I$28,61,入力シート!U489=置換コード!$I$29,62,入力シート!U489=置換コード!$I$30,63,入力シート!U489=置換コード!$I$31,64,入力シート!U489=置換コード!$I$32,65,入力シート!U489=置換コード!$I$33,66,入力シート!U489=置換コード!$I$34,71,入力シート!U489=置換コード!$I$35,72,入力シート!U489=置換コード!$I$36,73,入力シート!U489=置換コード!$I$37,74,入力シート!U489=置換コード!$I$38,75,入力シート!U489=置換コード!$I$39,76,入力シート!U489=置換コード!$I$40,77,入力シート!U489=置換コード!$I$41,78,入力シート!U489=置換コード!$I$42,79,入力シート!U489=置換コード!$I$43,81,入力シート!U489=置換コード!$I$44,82,入力シート!U489=置換コード!$I$45,83,入力シート!U489=置換コード!$I$46,84,入力シート!U489=置換コード!$I$47,85,入力シート!U489=置換コード!$I$48,86,入力シート!U489=置換コード!$I$49,87,入力シート!U489=置換コード!$I$50,88,入力シート!U489=置換コード!$I$51,90)</f>
        <v>#N/A</v>
      </c>
      <c r="Y463" s="83" t="e">
        <f t="shared" si="46"/>
        <v>#N/A</v>
      </c>
      <c r="Z463" s="83" t="str">
        <f>ASC(入力シート!T489)</f>
        <v/>
      </c>
      <c r="AA463" s="83" t="str">
        <f>ASC(入力シート!V489)</f>
        <v/>
      </c>
      <c r="AB463" s="83" t="str">
        <f>ASC(入力シート!W489)</f>
        <v/>
      </c>
      <c r="AC463" s="83" t="str">
        <f>ASC(入力シート!X489)</f>
        <v/>
      </c>
      <c r="AD463" s="83" t="str">
        <f>ASC(入力シート!S489)</f>
        <v/>
      </c>
      <c r="AE463" s="83" t="str">
        <f>IF(入力シート!D489=0,"",入力シート!D489)</f>
        <v/>
      </c>
      <c r="AF463" s="83">
        <f>IF(入力シート!G489="無し",1,2)</f>
        <v>2</v>
      </c>
      <c r="AG463" s="85" t="str">
        <f t="shared" ca="1" si="47"/>
        <v>20240213</v>
      </c>
      <c r="AH463" s="83">
        <f>IF(入力シート!Y489="有り",2,1)</f>
        <v>1</v>
      </c>
      <c r="AI463" s="83">
        <f>IF(入力シート!Z489="有り",2,1)</f>
        <v>1</v>
      </c>
      <c r="AJ463" s="83">
        <f>IF(入力シート!AA489="有り",2,1)</f>
        <v>1</v>
      </c>
      <c r="AK463" s="83">
        <f>IF(入力シート!AB489="有り",2,1)</f>
        <v>1</v>
      </c>
      <c r="AL463" s="83">
        <f>IF(入力シート!AC489="有り",2,1)</f>
        <v>1</v>
      </c>
      <c r="AM463" s="83">
        <f>IF(入力シート!AD489="有り",2,1)</f>
        <v>1</v>
      </c>
      <c r="AN463" s="83">
        <f>IF(入力シート!AE489="有り",2,1)</f>
        <v>1</v>
      </c>
      <c r="AO463" s="83">
        <f>IF(入力シート!H489="必要(\4,950)",1,0)</f>
        <v>0</v>
      </c>
    </row>
    <row r="464" spans="5:41" x14ac:dyDescent="0.4">
      <c r="E464" s="85" t="str">
        <f t="shared" ca="1" si="42"/>
        <v>20240213</v>
      </c>
      <c r="F464" s="83" t="str">
        <f>DBCS(入力シート!A490)</f>
        <v/>
      </c>
      <c r="G464" s="83" t="str">
        <f>(ASC(SUBSTITUTE(SUBSTITUTE(入力シート!B490,"　","")," ","")))</f>
        <v/>
      </c>
      <c r="H464" s="83" t="str">
        <f>ASC(入力シート!C490)</f>
        <v/>
      </c>
      <c r="I464" s="83" t="str">
        <f>IF(入力シート!E490=0,"",入力シート!E490)</f>
        <v/>
      </c>
      <c r="J464" s="83" t="str">
        <f>IF(入力シート!I490=0,"",入力シート!I490)</f>
        <v/>
      </c>
      <c r="K464" s="83" t="str">
        <f>DBCS(入力シート!K490)</f>
        <v/>
      </c>
      <c r="L464" s="83" t="str">
        <f>ASC(入力シート!L490)</f>
        <v/>
      </c>
      <c r="M464" s="83" t="e">
        <f>_xlfn.IFS(入力シート!J490=置換コード!$B$4,1,入力シート!J490=置換コード!$B$5,2,入力シート!J490=置換コード!$B$6,3,入力シート!J490=置換コード!$B$7,4,入力シート!J490=置換コード!$B$8,5,入力シート!J490=置換コード!$B$9,6,入力シート!J490=置換コード!$B$10,7,入力シート!J490=置換コード!$B$11,8,入力シート!J490=置換コード!$B$12,9,入力シート!J490=置換コード!$B$13,10)</f>
        <v>#N/A</v>
      </c>
      <c r="N464" s="83" t="e">
        <f>_xlfn.IFS(入力シート!F490=置換コード!$E$4,1,入力シート!F490=置換コード!$E$5,2)</f>
        <v>#N/A</v>
      </c>
      <c r="O464" s="83" t="e">
        <f t="shared" si="43"/>
        <v>#N/A</v>
      </c>
      <c r="P464" s="83" t="e">
        <f t="shared" si="44"/>
        <v>#N/A</v>
      </c>
      <c r="Q464" s="83" t="e">
        <f>_xlfn.IFS(入力シート!O490=置換コード!$I$4,11,入力シート!O490=置換コード!$I$5,21,入力シート!O490=置換コード!$I$6,22,入力シート!O490=置換コード!$I$7,23,入力シート!O490=置換コード!$I$8,24,入力シート!O490=置換コード!$I$9,25,入力シート!O490=置換コード!$I$10,26,入力シート!O490=置換コード!$I$11,31,入力シート!O490=置換コード!$I$12,32,入力シート!O490=置換コード!$I$13,33,入力シート!O490=置換コード!$I$14,34,入力シート!O490=置換コード!$I$15,35,入力シート!O490=置換コード!$I$16,36,入力シート!O490=置換コード!$I$17,37,入力シート!O490=置換コード!$I$18,38,入力シート!O490=置換コード!$I$19,41,入力シート!O490=置換コード!$I$20,42,入力シート!O490=置換コード!$I$21,43,入力シート!O490=置換コード!$I$22,44,入力シート!O490=置換コード!$I$23,51,入力シート!O490=置換コード!$I$24,52,入力シート!O490=置換コード!$I$25,53,入力シート!O490=置換コード!$I$26,54,入力シート!O490=置換コード!$I$27,55,入力シート!O490=置換コード!$I$28,61,入力シート!O490=置換コード!$I$29,62,入力シート!O490=置換コード!$I$30,63,入力シート!O490=置換コード!$I$31,64,入力シート!O490=置換コード!$I$32,65,入力シート!O490=置換コード!$I$33,66,入力シート!O490=置換コード!$I$34,71,入力シート!O490=置換コード!$I$35,72,入力シート!O490=置換コード!$I$36,73,入力シート!O490=置換コード!$I$37,74,入力シート!O490=置換コード!$I$38,75,入力シート!O490=置換コード!$I$39,76,入力シート!O490=置換コード!$I$40,77,入力シート!O490=置換コード!$I$41,78,入力シート!O490=置換コード!$I$42,79,入力シート!O490=置換コード!$I$43,81,入力シート!O490=置換コード!$I$44,82,入力シート!O490=置換コード!$I$45,83,入力シート!O490=置換コード!$I$46,84,入力シート!O490=置換コード!$I$47,85,入力シート!O490=置換コード!$I$48,86,入力シート!O490=置換コード!$I$49,87,入力シート!O490=置換コード!$I$50,88,入力シート!O490=置換コード!$I$51,90)</f>
        <v>#N/A</v>
      </c>
      <c r="R464" s="83" t="e">
        <f t="shared" si="45"/>
        <v>#N/A</v>
      </c>
      <c r="S464" s="83" t="str">
        <f>ASC(入力シート!N490)</f>
        <v/>
      </c>
      <c r="T464" s="83" t="str">
        <f>ASC(入力シート!P490)</f>
        <v/>
      </c>
      <c r="U464" s="83" t="str">
        <f>ASC(入力シート!Q490)</f>
        <v/>
      </c>
      <c r="V464" s="83" t="str">
        <f>ASC(入力シート!R490)</f>
        <v/>
      </c>
      <c r="W464" s="83" t="str">
        <f>ASC(入力シート!M490)</f>
        <v/>
      </c>
      <c r="X464" s="83" t="e">
        <f>_xlfn.IFS(入力シート!U490=置換コード!$I$4,11,入力シート!U490=置換コード!$I$5,21,入力シート!U490=置換コード!$I$6,22,入力シート!U490=置換コード!$I$7,23,入力シート!U490=置換コード!$I$8,24,入力シート!U490=置換コード!$I$9,25,入力シート!U490=置換コード!$I$10,26,入力シート!U490=置換コード!$I$11,31,入力シート!U490=置換コード!$I$12,32,入力シート!U490=置換コード!$I$13,33,入力シート!U490=置換コード!$I$14,34,入力シート!U490=置換コード!$I$15,35,入力シート!U490=置換コード!$I$16,36,入力シート!U490=置換コード!$I$17,37,入力シート!U490=置換コード!$I$18,38,入力シート!U490=置換コード!$I$19,41,入力シート!U490=置換コード!$I$20,42,入力シート!U490=置換コード!$I$21,43,入力シート!U490=置換コード!$I$22,44,入力シート!U490=置換コード!$I$23,51,入力シート!U490=置換コード!$I$24,52,入力シート!U490=置換コード!$I$25,53,入力シート!U490=置換コード!$I$26,54,入力シート!U490=置換コード!$I$27,55,入力シート!U490=置換コード!$I$28,61,入力シート!U490=置換コード!$I$29,62,入力シート!U490=置換コード!$I$30,63,入力シート!U490=置換コード!$I$31,64,入力シート!U490=置換コード!$I$32,65,入力シート!U490=置換コード!$I$33,66,入力シート!U490=置換コード!$I$34,71,入力シート!U490=置換コード!$I$35,72,入力シート!U490=置換コード!$I$36,73,入力シート!U490=置換コード!$I$37,74,入力シート!U490=置換コード!$I$38,75,入力シート!U490=置換コード!$I$39,76,入力シート!U490=置換コード!$I$40,77,入力シート!U490=置換コード!$I$41,78,入力シート!U490=置換コード!$I$42,79,入力シート!U490=置換コード!$I$43,81,入力シート!U490=置換コード!$I$44,82,入力シート!U490=置換コード!$I$45,83,入力シート!U490=置換コード!$I$46,84,入力シート!U490=置換コード!$I$47,85,入力シート!U490=置換コード!$I$48,86,入力シート!U490=置換コード!$I$49,87,入力シート!U490=置換コード!$I$50,88,入力シート!U490=置換コード!$I$51,90)</f>
        <v>#N/A</v>
      </c>
      <c r="Y464" s="83" t="e">
        <f t="shared" si="46"/>
        <v>#N/A</v>
      </c>
      <c r="Z464" s="83" t="str">
        <f>ASC(入力シート!T490)</f>
        <v/>
      </c>
      <c r="AA464" s="83" t="str">
        <f>ASC(入力シート!V490)</f>
        <v/>
      </c>
      <c r="AB464" s="83" t="str">
        <f>ASC(入力シート!W490)</f>
        <v/>
      </c>
      <c r="AC464" s="83" t="str">
        <f>ASC(入力シート!X490)</f>
        <v/>
      </c>
      <c r="AD464" s="83" t="str">
        <f>ASC(入力シート!S490)</f>
        <v/>
      </c>
      <c r="AE464" s="83" t="str">
        <f>IF(入力シート!D490=0,"",入力シート!D490)</f>
        <v/>
      </c>
      <c r="AF464" s="83">
        <f>IF(入力シート!G490="無し",1,2)</f>
        <v>2</v>
      </c>
      <c r="AG464" s="85" t="str">
        <f t="shared" ca="1" si="47"/>
        <v>20240213</v>
      </c>
      <c r="AH464" s="83">
        <f>IF(入力シート!Y490="有り",2,1)</f>
        <v>1</v>
      </c>
      <c r="AI464" s="83">
        <f>IF(入力シート!Z490="有り",2,1)</f>
        <v>1</v>
      </c>
      <c r="AJ464" s="83">
        <f>IF(入力シート!AA490="有り",2,1)</f>
        <v>1</v>
      </c>
      <c r="AK464" s="83">
        <f>IF(入力シート!AB490="有り",2,1)</f>
        <v>1</v>
      </c>
      <c r="AL464" s="83">
        <f>IF(入力シート!AC490="有り",2,1)</f>
        <v>1</v>
      </c>
      <c r="AM464" s="83">
        <f>IF(入力シート!AD490="有り",2,1)</f>
        <v>1</v>
      </c>
      <c r="AN464" s="83">
        <f>IF(入力シート!AE490="有り",2,1)</f>
        <v>1</v>
      </c>
      <c r="AO464" s="83">
        <f>IF(入力シート!H490="必要(\4,950)",1,0)</f>
        <v>0</v>
      </c>
    </row>
    <row r="465" spans="5:41" x14ac:dyDescent="0.4">
      <c r="E465" s="85" t="str">
        <f t="shared" ca="1" si="42"/>
        <v>20240213</v>
      </c>
      <c r="F465" s="83" t="str">
        <f>DBCS(入力シート!A491)</f>
        <v/>
      </c>
      <c r="G465" s="83" t="str">
        <f>(ASC(SUBSTITUTE(SUBSTITUTE(入力シート!B491,"　","")," ","")))</f>
        <v/>
      </c>
      <c r="H465" s="83" t="str">
        <f>ASC(入力シート!C491)</f>
        <v/>
      </c>
      <c r="I465" s="83" t="str">
        <f>IF(入力シート!E491=0,"",入力シート!E491)</f>
        <v/>
      </c>
      <c r="J465" s="83" t="str">
        <f>IF(入力シート!I491=0,"",入力シート!I491)</f>
        <v/>
      </c>
      <c r="K465" s="83" t="str">
        <f>DBCS(入力シート!K491)</f>
        <v/>
      </c>
      <c r="L465" s="83" t="str">
        <f>ASC(入力シート!L491)</f>
        <v/>
      </c>
      <c r="M465" s="83" t="e">
        <f>_xlfn.IFS(入力シート!J491=置換コード!$B$4,1,入力シート!J491=置換コード!$B$5,2,入力シート!J491=置換コード!$B$6,3,入力シート!J491=置換コード!$B$7,4,入力シート!J491=置換コード!$B$8,5,入力シート!J491=置換コード!$B$9,6,入力シート!J491=置換コード!$B$10,7,入力シート!J491=置換コード!$B$11,8,入力シート!J491=置換コード!$B$12,9,入力シート!J491=置換コード!$B$13,10)</f>
        <v>#N/A</v>
      </c>
      <c r="N465" s="83" t="e">
        <f>_xlfn.IFS(入力シート!F491=置換コード!$E$4,1,入力シート!F491=置換コード!$E$5,2)</f>
        <v>#N/A</v>
      </c>
      <c r="O465" s="83" t="e">
        <f t="shared" si="43"/>
        <v>#N/A</v>
      </c>
      <c r="P465" s="83" t="e">
        <f t="shared" si="44"/>
        <v>#N/A</v>
      </c>
      <c r="Q465" s="83" t="e">
        <f>_xlfn.IFS(入力シート!O491=置換コード!$I$4,11,入力シート!O491=置換コード!$I$5,21,入力シート!O491=置換コード!$I$6,22,入力シート!O491=置換コード!$I$7,23,入力シート!O491=置換コード!$I$8,24,入力シート!O491=置換コード!$I$9,25,入力シート!O491=置換コード!$I$10,26,入力シート!O491=置換コード!$I$11,31,入力シート!O491=置換コード!$I$12,32,入力シート!O491=置換コード!$I$13,33,入力シート!O491=置換コード!$I$14,34,入力シート!O491=置換コード!$I$15,35,入力シート!O491=置換コード!$I$16,36,入力シート!O491=置換コード!$I$17,37,入力シート!O491=置換コード!$I$18,38,入力シート!O491=置換コード!$I$19,41,入力シート!O491=置換コード!$I$20,42,入力シート!O491=置換コード!$I$21,43,入力シート!O491=置換コード!$I$22,44,入力シート!O491=置換コード!$I$23,51,入力シート!O491=置換コード!$I$24,52,入力シート!O491=置換コード!$I$25,53,入力シート!O491=置換コード!$I$26,54,入力シート!O491=置換コード!$I$27,55,入力シート!O491=置換コード!$I$28,61,入力シート!O491=置換コード!$I$29,62,入力シート!O491=置換コード!$I$30,63,入力シート!O491=置換コード!$I$31,64,入力シート!O491=置換コード!$I$32,65,入力シート!O491=置換コード!$I$33,66,入力シート!O491=置換コード!$I$34,71,入力シート!O491=置換コード!$I$35,72,入力シート!O491=置換コード!$I$36,73,入力シート!O491=置換コード!$I$37,74,入力シート!O491=置換コード!$I$38,75,入力シート!O491=置換コード!$I$39,76,入力シート!O491=置換コード!$I$40,77,入力シート!O491=置換コード!$I$41,78,入力シート!O491=置換コード!$I$42,79,入力シート!O491=置換コード!$I$43,81,入力シート!O491=置換コード!$I$44,82,入力シート!O491=置換コード!$I$45,83,入力シート!O491=置換コード!$I$46,84,入力シート!O491=置換コード!$I$47,85,入力シート!O491=置換コード!$I$48,86,入力シート!O491=置換コード!$I$49,87,入力シート!O491=置換コード!$I$50,88,入力シート!O491=置換コード!$I$51,90)</f>
        <v>#N/A</v>
      </c>
      <c r="R465" s="83" t="e">
        <f t="shared" si="45"/>
        <v>#N/A</v>
      </c>
      <c r="S465" s="83" t="str">
        <f>ASC(入力シート!N491)</f>
        <v/>
      </c>
      <c r="T465" s="83" t="str">
        <f>ASC(入力シート!P491)</f>
        <v/>
      </c>
      <c r="U465" s="83" t="str">
        <f>ASC(入力シート!Q491)</f>
        <v/>
      </c>
      <c r="V465" s="83" t="str">
        <f>ASC(入力シート!R491)</f>
        <v/>
      </c>
      <c r="W465" s="83" t="str">
        <f>ASC(入力シート!M491)</f>
        <v/>
      </c>
      <c r="X465" s="83" t="e">
        <f>_xlfn.IFS(入力シート!U491=置換コード!$I$4,11,入力シート!U491=置換コード!$I$5,21,入力シート!U491=置換コード!$I$6,22,入力シート!U491=置換コード!$I$7,23,入力シート!U491=置換コード!$I$8,24,入力シート!U491=置換コード!$I$9,25,入力シート!U491=置換コード!$I$10,26,入力シート!U491=置換コード!$I$11,31,入力シート!U491=置換コード!$I$12,32,入力シート!U491=置換コード!$I$13,33,入力シート!U491=置換コード!$I$14,34,入力シート!U491=置換コード!$I$15,35,入力シート!U491=置換コード!$I$16,36,入力シート!U491=置換コード!$I$17,37,入力シート!U491=置換コード!$I$18,38,入力シート!U491=置換コード!$I$19,41,入力シート!U491=置換コード!$I$20,42,入力シート!U491=置換コード!$I$21,43,入力シート!U491=置換コード!$I$22,44,入力シート!U491=置換コード!$I$23,51,入力シート!U491=置換コード!$I$24,52,入力シート!U491=置換コード!$I$25,53,入力シート!U491=置換コード!$I$26,54,入力シート!U491=置換コード!$I$27,55,入力シート!U491=置換コード!$I$28,61,入力シート!U491=置換コード!$I$29,62,入力シート!U491=置換コード!$I$30,63,入力シート!U491=置換コード!$I$31,64,入力シート!U491=置換コード!$I$32,65,入力シート!U491=置換コード!$I$33,66,入力シート!U491=置換コード!$I$34,71,入力シート!U491=置換コード!$I$35,72,入力シート!U491=置換コード!$I$36,73,入力シート!U491=置換コード!$I$37,74,入力シート!U491=置換コード!$I$38,75,入力シート!U491=置換コード!$I$39,76,入力シート!U491=置換コード!$I$40,77,入力シート!U491=置換コード!$I$41,78,入力シート!U491=置換コード!$I$42,79,入力シート!U491=置換コード!$I$43,81,入力シート!U491=置換コード!$I$44,82,入力シート!U491=置換コード!$I$45,83,入力シート!U491=置換コード!$I$46,84,入力シート!U491=置換コード!$I$47,85,入力シート!U491=置換コード!$I$48,86,入力シート!U491=置換コード!$I$49,87,入力シート!U491=置換コード!$I$50,88,入力シート!U491=置換コード!$I$51,90)</f>
        <v>#N/A</v>
      </c>
      <c r="Y465" s="83" t="e">
        <f t="shared" si="46"/>
        <v>#N/A</v>
      </c>
      <c r="Z465" s="83" t="str">
        <f>ASC(入力シート!T491)</f>
        <v/>
      </c>
      <c r="AA465" s="83" t="str">
        <f>ASC(入力シート!V491)</f>
        <v/>
      </c>
      <c r="AB465" s="83" t="str">
        <f>ASC(入力シート!W491)</f>
        <v/>
      </c>
      <c r="AC465" s="83" t="str">
        <f>ASC(入力シート!X491)</f>
        <v/>
      </c>
      <c r="AD465" s="83" t="str">
        <f>ASC(入力シート!S491)</f>
        <v/>
      </c>
      <c r="AE465" s="83" t="str">
        <f>IF(入力シート!D491=0,"",入力シート!D491)</f>
        <v/>
      </c>
      <c r="AF465" s="83">
        <f>IF(入力シート!G491="無し",1,2)</f>
        <v>2</v>
      </c>
      <c r="AG465" s="85" t="str">
        <f t="shared" ca="1" si="47"/>
        <v>20240213</v>
      </c>
      <c r="AH465" s="83">
        <f>IF(入力シート!Y491="有り",2,1)</f>
        <v>1</v>
      </c>
      <c r="AI465" s="83">
        <f>IF(入力シート!Z491="有り",2,1)</f>
        <v>1</v>
      </c>
      <c r="AJ465" s="83">
        <f>IF(入力シート!AA491="有り",2,1)</f>
        <v>1</v>
      </c>
      <c r="AK465" s="83">
        <f>IF(入力シート!AB491="有り",2,1)</f>
        <v>1</v>
      </c>
      <c r="AL465" s="83">
        <f>IF(入力シート!AC491="有り",2,1)</f>
        <v>1</v>
      </c>
      <c r="AM465" s="83">
        <f>IF(入力シート!AD491="有り",2,1)</f>
        <v>1</v>
      </c>
      <c r="AN465" s="83">
        <f>IF(入力シート!AE491="有り",2,1)</f>
        <v>1</v>
      </c>
      <c r="AO465" s="83">
        <f>IF(入力シート!H491="必要(\4,950)",1,0)</f>
        <v>0</v>
      </c>
    </row>
    <row r="466" spans="5:41" x14ac:dyDescent="0.4">
      <c r="E466" s="85" t="str">
        <f t="shared" ca="1" si="42"/>
        <v>20240213</v>
      </c>
      <c r="F466" s="83" t="str">
        <f>DBCS(入力シート!A492)</f>
        <v/>
      </c>
      <c r="G466" s="83" t="str">
        <f>(ASC(SUBSTITUTE(SUBSTITUTE(入力シート!B492,"　","")," ","")))</f>
        <v/>
      </c>
      <c r="H466" s="83" t="str">
        <f>ASC(入力シート!C492)</f>
        <v/>
      </c>
      <c r="I466" s="83" t="str">
        <f>IF(入力シート!E492=0,"",入力シート!E492)</f>
        <v/>
      </c>
      <c r="J466" s="83" t="str">
        <f>IF(入力シート!I492=0,"",入力シート!I492)</f>
        <v/>
      </c>
      <c r="K466" s="83" t="str">
        <f>DBCS(入力シート!K492)</f>
        <v/>
      </c>
      <c r="L466" s="83" t="str">
        <f>ASC(入力シート!L492)</f>
        <v/>
      </c>
      <c r="M466" s="83" t="e">
        <f>_xlfn.IFS(入力シート!J492=置換コード!$B$4,1,入力シート!J492=置換コード!$B$5,2,入力シート!J492=置換コード!$B$6,3,入力シート!J492=置換コード!$B$7,4,入力シート!J492=置換コード!$B$8,5,入力シート!J492=置換コード!$B$9,6,入力シート!J492=置換コード!$B$10,7,入力シート!J492=置換コード!$B$11,8,入力シート!J492=置換コード!$B$12,9,入力シート!J492=置換コード!$B$13,10)</f>
        <v>#N/A</v>
      </c>
      <c r="N466" s="83" t="e">
        <f>_xlfn.IFS(入力シート!F492=置換コード!$E$4,1,入力シート!F492=置換コード!$E$5,2)</f>
        <v>#N/A</v>
      </c>
      <c r="O466" s="83" t="e">
        <f t="shared" si="43"/>
        <v>#N/A</v>
      </c>
      <c r="P466" s="83" t="e">
        <f t="shared" si="44"/>
        <v>#N/A</v>
      </c>
      <c r="Q466" s="83" t="e">
        <f>_xlfn.IFS(入力シート!O492=置換コード!$I$4,11,入力シート!O492=置換コード!$I$5,21,入力シート!O492=置換コード!$I$6,22,入力シート!O492=置換コード!$I$7,23,入力シート!O492=置換コード!$I$8,24,入力シート!O492=置換コード!$I$9,25,入力シート!O492=置換コード!$I$10,26,入力シート!O492=置換コード!$I$11,31,入力シート!O492=置換コード!$I$12,32,入力シート!O492=置換コード!$I$13,33,入力シート!O492=置換コード!$I$14,34,入力シート!O492=置換コード!$I$15,35,入力シート!O492=置換コード!$I$16,36,入力シート!O492=置換コード!$I$17,37,入力シート!O492=置換コード!$I$18,38,入力シート!O492=置換コード!$I$19,41,入力シート!O492=置換コード!$I$20,42,入力シート!O492=置換コード!$I$21,43,入力シート!O492=置換コード!$I$22,44,入力シート!O492=置換コード!$I$23,51,入力シート!O492=置換コード!$I$24,52,入力シート!O492=置換コード!$I$25,53,入力シート!O492=置換コード!$I$26,54,入力シート!O492=置換コード!$I$27,55,入力シート!O492=置換コード!$I$28,61,入力シート!O492=置換コード!$I$29,62,入力シート!O492=置換コード!$I$30,63,入力シート!O492=置換コード!$I$31,64,入力シート!O492=置換コード!$I$32,65,入力シート!O492=置換コード!$I$33,66,入力シート!O492=置換コード!$I$34,71,入力シート!O492=置換コード!$I$35,72,入力シート!O492=置換コード!$I$36,73,入力シート!O492=置換コード!$I$37,74,入力シート!O492=置換コード!$I$38,75,入力シート!O492=置換コード!$I$39,76,入力シート!O492=置換コード!$I$40,77,入力シート!O492=置換コード!$I$41,78,入力シート!O492=置換コード!$I$42,79,入力シート!O492=置換コード!$I$43,81,入力シート!O492=置換コード!$I$44,82,入力シート!O492=置換コード!$I$45,83,入力シート!O492=置換コード!$I$46,84,入力シート!O492=置換コード!$I$47,85,入力シート!O492=置換コード!$I$48,86,入力シート!O492=置換コード!$I$49,87,入力シート!O492=置換コード!$I$50,88,入力シート!O492=置換コード!$I$51,90)</f>
        <v>#N/A</v>
      </c>
      <c r="R466" s="83" t="e">
        <f t="shared" si="45"/>
        <v>#N/A</v>
      </c>
      <c r="S466" s="83" t="str">
        <f>ASC(入力シート!N492)</f>
        <v/>
      </c>
      <c r="T466" s="83" t="str">
        <f>ASC(入力シート!P492)</f>
        <v/>
      </c>
      <c r="U466" s="83" t="str">
        <f>ASC(入力シート!Q492)</f>
        <v/>
      </c>
      <c r="V466" s="83" t="str">
        <f>ASC(入力シート!R492)</f>
        <v/>
      </c>
      <c r="W466" s="83" t="str">
        <f>ASC(入力シート!M492)</f>
        <v/>
      </c>
      <c r="X466" s="83" t="e">
        <f>_xlfn.IFS(入力シート!U492=置換コード!$I$4,11,入力シート!U492=置換コード!$I$5,21,入力シート!U492=置換コード!$I$6,22,入力シート!U492=置換コード!$I$7,23,入力シート!U492=置換コード!$I$8,24,入力シート!U492=置換コード!$I$9,25,入力シート!U492=置換コード!$I$10,26,入力シート!U492=置換コード!$I$11,31,入力シート!U492=置換コード!$I$12,32,入力シート!U492=置換コード!$I$13,33,入力シート!U492=置換コード!$I$14,34,入力シート!U492=置換コード!$I$15,35,入力シート!U492=置換コード!$I$16,36,入力シート!U492=置換コード!$I$17,37,入力シート!U492=置換コード!$I$18,38,入力シート!U492=置換コード!$I$19,41,入力シート!U492=置換コード!$I$20,42,入力シート!U492=置換コード!$I$21,43,入力シート!U492=置換コード!$I$22,44,入力シート!U492=置換コード!$I$23,51,入力シート!U492=置換コード!$I$24,52,入力シート!U492=置換コード!$I$25,53,入力シート!U492=置換コード!$I$26,54,入力シート!U492=置換コード!$I$27,55,入力シート!U492=置換コード!$I$28,61,入力シート!U492=置換コード!$I$29,62,入力シート!U492=置換コード!$I$30,63,入力シート!U492=置換コード!$I$31,64,入力シート!U492=置換コード!$I$32,65,入力シート!U492=置換コード!$I$33,66,入力シート!U492=置換コード!$I$34,71,入力シート!U492=置換コード!$I$35,72,入力シート!U492=置換コード!$I$36,73,入力シート!U492=置換コード!$I$37,74,入力シート!U492=置換コード!$I$38,75,入力シート!U492=置換コード!$I$39,76,入力シート!U492=置換コード!$I$40,77,入力シート!U492=置換コード!$I$41,78,入力シート!U492=置換コード!$I$42,79,入力シート!U492=置換コード!$I$43,81,入力シート!U492=置換コード!$I$44,82,入力シート!U492=置換コード!$I$45,83,入力シート!U492=置換コード!$I$46,84,入力シート!U492=置換コード!$I$47,85,入力シート!U492=置換コード!$I$48,86,入力シート!U492=置換コード!$I$49,87,入力シート!U492=置換コード!$I$50,88,入力シート!U492=置換コード!$I$51,90)</f>
        <v>#N/A</v>
      </c>
      <c r="Y466" s="83" t="e">
        <f t="shared" si="46"/>
        <v>#N/A</v>
      </c>
      <c r="Z466" s="83" t="str">
        <f>ASC(入力シート!T492)</f>
        <v/>
      </c>
      <c r="AA466" s="83" t="str">
        <f>ASC(入力シート!V492)</f>
        <v/>
      </c>
      <c r="AB466" s="83" t="str">
        <f>ASC(入力シート!W492)</f>
        <v/>
      </c>
      <c r="AC466" s="83" t="str">
        <f>ASC(入力シート!X492)</f>
        <v/>
      </c>
      <c r="AD466" s="83" t="str">
        <f>ASC(入力シート!S492)</f>
        <v/>
      </c>
      <c r="AE466" s="83" t="str">
        <f>IF(入力シート!D492=0,"",入力シート!D492)</f>
        <v/>
      </c>
      <c r="AF466" s="83">
        <f>IF(入力シート!G492="無し",1,2)</f>
        <v>2</v>
      </c>
      <c r="AG466" s="85" t="str">
        <f t="shared" ca="1" si="47"/>
        <v>20240213</v>
      </c>
      <c r="AH466" s="83">
        <f>IF(入力シート!Y492="有り",2,1)</f>
        <v>1</v>
      </c>
      <c r="AI466" s="83">
        <f>IF(入力シート!Z492="有り",2,1)</f>
        <v>1</v>
      </c>
      <c r="AJ466" s="83">
        <f>IF(入力シート!AA492="有り",2,1)</f>
        <v>1</v>
      </c>
      <c r="AK466" s="83">
        <f>IF(入力シート!AB492="有り",2,1)</f>
        <v>1</v>
      </c>
      <c r="AL466" s="83">
        <f>IF(入力シート!AC492="有り",2,1)</f>
        <v>1</v>
      </c>
      <c r="AM466" s="83">
        <f>IF(入力シート!AD492="有り",2,1)</f>
        <v>1</v>
      </c>
      <c r="AN466" s="83">
        <f>IF(入力シート!AE492="有り",2,1)</f>
        <v>1</v>
      </c>
      <c r="AO466" s="83">
        <f>IF(入力シート!H492="必要(\4,950)",1,0)</f>
        <v>0</v>
      </c>
    </row>
    <row r="467" spans="5:41" x14ac:dyDescent="0.4">
      <c r="E467" s="85" t="str">
        <f t="shared" ca="1" si="42"/>
        <v>20240213</v>
      </c>
      <c r="F467" s="83" t="str">
        <f>DBCS(入力シート!A493)</f>
        <v/>
      </c>
      <c r="G467" s="83" t="str">
        <f>(ASC(SUBSTITUTE(SUBSTITUTE(入力シート!B493,"　","")," ","")))</f>
        <v/>
      </c>
      <c r="H467" s="83" t="str">
        <f>ASC(入力シート!C493)</f>
        <v/>
      </c>
      <c r="I467" s="83" t="str">
        <f>IF(入力シート!E493=0,"",入力シート!E493)</f>
        <v/>
      </c>
      <c r="J467" s="83" t="str">
        <f>IF(入力シート!I493=0,"",入力シート!I493)</f>
        <v/>
      </c>
      <c r="K467" s="83" t="str">
        <f>DBCS(入力シート!K493)</f>
        <v/>
      </c>
      <c r="L467" s="83" t="str">
        <f>ASC(入力シート!L493)</f>
        <v/>
      </c>
      <c r="M467" s="83" t="e">
        <f>_xlfn.IFS(入力シート!J493=置換コード!$B$4,1,入力シート!J493=置換コード!$B$5,2,入力シート!J493=置換コード!$B$6,3,入力シート!J493=置換コード!$B$7,4,入力シート!J493=置換コード!$B$8,5,入力シート!J493=置換コード!$B$9,6,入力シート!J493=置換コード!$B$10,7,入力シート!J493=置換コード!$B$11,8,入力シート!J493=置換コード!$B$12,9,入力シート!J493=置換コード!$B$13,10)</f>
        <v>#N/A</v>
      </c>
      <c r="N467" s="83" t="e">
        <f>_xlfn.IFS(入力シート!F493=置換コード!$E$4,1,入力シート!F493=置換コード!$E$5,2)</f>
        <v>#N/A</v>
      </c>
      <c r="O467" s="83" t="e">
        <f t="shared" si="43"/>
        <v>#N/A</v>
      </c>
      <c r="P467" s="83" t="e">
        <f t="shared" si="44"/>
        <v>#N/A</v>
      </c>
      <c r="Q467" s="83" t="e">
        <f>_xlfn.IFS(入力シート!O493=置換コード!$I$4,11,入力シート!O493=置換コード!$I$5,21,入力シート!O493=置換コード!$I$6,22,入力シート!O493=置換コード!$I$7,23,入力シート!O493=置換コード!$I$8,24,入力シート!O493=置換コード!$I$9,25,入力シート!O493=置換コード!$I$10,26,入力シート!O493=置換コード!$I$11,31,入力シート!O493=置換コード!$I$12,32,入力シート!O493=置換コード!$I$13,33,入力シート!O493=置換コード!$I$14,34,入力シート!O493=置換コード!$I$15,35,入力シート!O493=置換コード!$I$16,36,入力シート!O493=置換コード!$I$17,37,入力シート!O493=置換コード!$I$18,38,入力シート!O493=置換コード!$I$19,41,入力シート!O493=置換コード!$I$20,42,入力シート!O493=置換コード!$I$21,43,入力シート!O493=置換コード!$I$22,44,入力シート!O493=置換コード!$I$23,51,入力シート!O493=置換コード!$I$24,52,入力シート!O493=置換コード!$I$25,53,入力シート!O493=置換コード!$I$26,54,入力シート!O493=置換コード!$I$27,55,入力シート!O493=置換コード!$I$28,61,入力シート!O493=置換コード!$I$29,62,入力シート!O493=置換コード!$I$30,63,入力シート!O493=置換コード!$I$31,64,入力シート!O493=置換コード!$I$32,65,入力シート!O493=置換コード!$I$33,66,入力シート!O493=置換コード!$I$34,71,入力シート!O493=置換コード!$I$35,72,入力シート!O493=置換コード!$I$36,73,入力シート!O493=置換コード!$I$37,74,入力シート!O493=置換コード!$I$38,75,入力シート!O493=置換コード!$I$39,76,入力シート!O493=置換コード!$I$40,77,入力シート!O493=置換コード!$I$41,78,入力シート!O493=置換コード!$I$42,79,入力シート!O493=置換コード!$I$43,81,入力シート!O493=置換コード!$I$44,82,入力シート!O493=置換コード!$I$45,83,入力シート!O493=置換コード!$I$46,84,入力シート!O493=置換コード!$I$47,85,入力シート!O493=置換コード!$I$48,86,入力シート!O493=置換コード!$I$49,87,入力シート!O493=置換コード!$I$50,88,入力シート!O493=置換コード!$I$51,90)</f>
        <v>#N/A</v>
      </c>
      <c r="R467" s="83" t="e">
        <f t="shared" si="45"/>
        <v>#N/A</v>
      </c>
      <c r="S467" s="83" t="str">
        <f>ASC(入力シート!N493)</f>
        <v/>
      </c>
      <c r="T467" s="83" t="str">
        <f>ASC(入力シート!P493)</f>
        <v/>
      </c>
      <c r="U467" s="83" t="str">
        <f>ASC(入力シート!Q493)</f>
        <v/>
      </c>
      <c r="V467" s="83" t="str">
        <f>ASC(入力シート!R493)</f>
        <v/>
      </c>
      <c r="W467" s="83" t="str">
        <f>ASC(入力シート!M493)</f>
        <v/>
      </c>
      <c r="X467" s="83" t="e">
        <f>_xlfn.IFS(入力シート!U493=置換コード!$I$4,11,入力シート!U493=置換コード!$I$5,21,入力シート!U493=置換コード!$I$6,22,入力シート!U493=置換コード!$I$7,23,入力シート!U493=置換コード!$I$8,24,入力シート!U493=置換コード!$I$9,25,入力シート!U493=置換コード!$I$10,26,入力シート!U493=置換コード!$I$11,31,入力シート!U493=置換コード!$I$12,32,入力シート!U493=置換コード!$I$13,33,入力シート!U493=置換コード!$I$14,34,入力シート!U493=置換コード!$I$15,35,入力シート!U493=置換コード!$I$16,36,入力シート!U493=置換コード!$I$17,37,入力シート!U493=置換コード!$I$18,38,入力シート!U493=置換コード!$I$19,41,入力シート!U493=置換コード!$I$20,42,入力シート!U493=置換コード!$I$21,43,入力シート!U493=置換コード!$I$22,44,入力シート!U493=置換コード!$I$23,51,入力シート!U493=置換コード!$I$24,52,入力シート!U493=置換コード!$I$25,53,入力シート!U493=置換コード!$I$26,54,入力シート!U493=置換コード!$I$27,55,入力シート!U493=置換コード!$I$28,61,入力シート!U493=置換コード!$I$29,62,入力シート!U493=置換コード!$I$30,63,入力シート!U493=置換コード!$I$31,64,入力シート!U493=置換コード!$I$32,65,入力シート!U493=置換コード!$I$33,66,入力シート!U493=置換コード!$I$34,71,入力シート!U493=置換コード!$I$35,72,入力シート!U493=置換コード!$I$36,73,入力シート!U493=置換コード!$I$37,74,入力シート!U493=置換コード!$I$38,75,入力シート!U493=置換コード!$I$39,76,入力シート!U493=置換コード!$I$40,77,入力シート!U493=置換コード!$I$41,78,入力シート!U493=置換コード!$I$42,79,入力シート!U493=置換コード!$I$43,81,入力シート!U493=置換コード!$I$44,82,入力シート!U493=置換コード!$I$45,83,入力シート!U493=置換コード!$I$46,84,入力シート!U493=置換コード!$I$47,85,入力シート!U493=置換コード!$I$48,86,入力シート!U493=置換コード!$I$49,87,入力シート!U493=置換コード!$I$50,88,入力シート!U493=置換コード!$I$51,90)</f>
        <v>#N/A</v>
      </c>
      <c r="Y467" s="83" t="e">
        <f t="shared" si="46"/>
        <v>#N/A</v>
      </c>
      <c r="Z467" s="83" t="str">
        <f>ASC(入力シート!T493)</f>
        <v/>
      </c>
      <c r="AA467" s="83" t="str">
        <f>ASC(入力シート!V493)</f>
        <v/>
      </c>
      <c r="AB467" s="83" t="str">
        <f>ASC(入力シート!W493)</f>
        <v/>
      </c>
      <c r="AC467" s="83" t="str">
        <f>ASC(入力シート!X493)</f>
        <v/>
      </c>
      <c r="AD467" s="83" t="str">
        <f>ASC(入力シート!S493)</f>
        <v/>
      </c>
      <c r="AE467" s="83" t="str">
        <f>IF(入力シート!D493=0,"",入力シート!D493)</f>
        <v/>
      </c>
      <c r="AF467" s="83">
        <f>IF(入力シート!G493="無し",1,2)</f>
        <v>2</v>
      </c>
      <c r="AG467" s="85" t="str">
        <f t="shared" ca="1" si="47"/>
        <v>20240213</v>
      </c>
      <c r="AH467" s="83">
        <f>IF(入力シート!Y493="有り",2,1)</f>
        <v>1</v>
      </c>
      <c r="AI467" s="83">
        <f>IF(入力シート!Z493="有り",2,1)</f>
        <v>1</v>
      </c>
      <c r="AJ467" s="83">
        <f>IF(入力シート!AA493="有り",2,1)</f>
        <v>1</v>
      </c>
      <c r="AK467" s="83">
        <f>IF(入力シート!AB493="有り",2,1)</f>
        <v>1</v>
      </c>
      <c r="AL467" s="83">
        <f>IF(入力シート!AC493="有り",2,1)</f>
        <v>1</v>
      </c>
      <c r="AM467" s="83">
        <f>IF(入力シート!AD493="有り",2,1)</f>
        <v>1</v>
      </c>
      <c r="AN467" s="83">
        <f>IF(入力シート!AE493="有り",2,1)</f>
        <v>1</v>
      </c>
      <c r="AO467" s="83">
        <f>IF(入力シート!H493="必要(\4,950)",1,0)</f>
        <v>0</v>
      </c>
    </row>
    <row r="468" spans="5:41" x14ac:dyDescent="0.4">
      <c r="E468" s="85" t="str">
        <f t="shared" ca="1" si="42"/>
        <v>20240213</v>
      </c>
      <c r="F468" s="83" t="str">
        <f>DBCS(入力シート!A494)</f>
        <v/>
      </c>
      <c r="G468" s="83" t="str">
        <f>(ASC(SUBSTITUTE(SUBSTITUTE(入力シート!B494,"　","")," ","")))</f>
        <v/>
      </c>
      <c r="H468" s="83" t="str">
        <f>ASC(入力シート!C494)</f>
        <v/>
      </c>
      <c r="I468" s="83" t="str">
        <f>IF(入力シート!E494=0,"",入力シート!E494)</f>
        <v/>
      </c>
      <c r="J468" s="83" t="str">
        <f>IF(入力シート!I494=0,"",入力シート!I494)</f>
        <v/>
      </c>
      <c r="K468" s="83" t="str">
        <f>DBCS(入力シート!K494)</f>
        <v/>
      </c>
      <c r="L468" s="83" t="str">
        <f>ASC(入力シート!L494)</f>
        <v/>
      </c>
      <c r="M468" s="83" t="e">
        <f>_xlfn.IFS(入力シート!J494=置換コード!$B$4,1,入力シート!J494=置換コード!$B$5,2,入力シート!J494=置換コード!$B$6,3,入力シート!J494=置換コード!$B$7,4,入力シート!J494=置換コード!$B$8,5,入力シート!J494=置換コード!$B$9,6,入力シート!J494=置換コード!$B$10,7,入力シート!J494=置換コード!$B$11,8,入力シート!J494=置換コード!$B$12,9,入力シート!J494=置換コード!$B$13,10)</f>
        <v>#N/A</v>
      </c>
      <c r="N468" s="83" t="e">
        <f>_xlfn.IFS(入力シート!F494=置換コード!$E$4,1,入力シート!F494=置換コード!$E$5,2)</f>
        <v>#N/A</v>
      </c>
      <c r="O468" s="83" t="e">
        <f t="shared" si="43"/>
        <v>#N/A</v>
      </c>
      <c r="P468" s="83" t="e">
        <f t="shared" si="44"/>
        <v>#N/A</v>
      </c>
      <c r="Q468" s="83" t="e">
        <f>_xlfn.IFS(入力シート!O494=置換コード!$I$4,11,入力シート!O494=置換コード!$I$5,21,入力シート!O494=置換コード!$I$6,22,入力シート!O494=置換コード!$I$7,23,入力シート!O494=置換コード!$I$8,24,入力シート!O494=置換コード!$I$9,25,入力シート!O494=置換コード!$I$10,26,入力シート!O494=置換コード!$I$11,31,入力シート!O494=置換コード!$I$12,32,入力シート!O494=置換コード!$I$13,33,入力シート!O494=置換コード!$I$14,34,入力シート!O494=置換コード!$I$15,35,入力シート!O494=置換コード!$I$16,36,入力シート!O494=置換コード!$I$17,37,入力シート!O494=置換コード!$I$18,38,入力シート!O494=置換コード!$I$19,41,入力シート!O494=置換コード!$I$20,42,入力シート!O494=置換コード!$I$21,43,入力シート!O494=置換コード!$I$22,44,入力シート!O494=置換コード!$I$23,51,入力シート!O494=置換コード!$I$24,52,入力シート!O494=置換コード!$I$25,53,入力シート!O494=置換コード!$I$26,54,入力シート!O494=置換コード!$I$27,55,入力シート!O494=置換コード!$I$28,61,入力シート!O494=置換コード!$I$29,62,入力シート!O494=置換コード!$I$30,63,入力シート!O494=置換コード!$I$31,64,入力シート!O494=置換コード!$I$32,65,入力シート!O494=置換コード!$I$33,66,入力シート!O494=置換コード!$I$34,71,入力シート!O494=置換コード!$I$35,72,入力シート!O494=置換コード!$I$36,73,入力シート!O494=置換コード!$I$37,74,入力シート!O494=置換コード!$I$38,75,入力シート!O494=置換コード!$I$39,76,入力シート!O494=置換コード!$I$40,77,入力シート!O494=置換コード!$I$41,78,入力シート!O494=置換コード!$I$42,79,入力シート!O494=置換コード!$I$43,81,入力シート!O494=置換コード!$I$44,82,入力シート!O494=置換コード!$I$45,83,入力シート!O494=置換コード!$I$46,84,入力シート!O494=置換コード!$I$47,85,入力シート!O494=置換コード!$I$48,86,入力シート!O494=置換コード!$I$49,87,入力シート!O494=置換コード!$I$50,88,入力シート!O494=置換コード!$I$51,90)</f>
        <v>#N/A</v>
      </c>
      <c r="R468" s="83" t="e">
        <f t="shared" si="45"/>
        <v>#N/A</v>
      </c>
      <c r="S468" s="83" t="str">
        <f>ASC(入力シート!N494)</f>
        <v/>
      </c>
      <c r="T468" s="83" t="str">
        <f>ASC(入力シート!P494)</f>
        <v/>
      </c>
      <c r="U468" s="83" t="str">
        <f>ASC(入力シート!Q494)</f>
        <v/>
      </c>
      <c r="V468" s="83" t="str">
        <f>ASC(入力シート!R494)</f>
        <v/>
      </c>
      <c r="W468" s="83" t="str">
        <f>ASC(入力シート!M494)</f>
        <v/>
      </c>
      <c r="X468" s="83" t="e">
        <f>_xlfn.IFS(入力シート!U494=置換コード!$I$4,11,入力シート!U494=置換コード!$I$5,21,入力シート!U494=置換コード!$I$6,22,入力シート!U494=置換コード!$I$7,23,入力シート!U494=置換コード!$I$8,24,入力シート!U494=置換コード!$I$9,25,入力シート!U494=置換コード!$I$10,26,入力シート!U494=置換コード!$I$11,31,入力シート!U494=置換コード!$I$12,32,入力シート!U494=置換コード!$I$13,33,入力シート!U494=置換コード!$I$14,34,入力シート!U494=置換コード!$I$15,35,入力シート!U494=置換コード!$I$16,36,入力シート!U494=置換コード!$I$17,37,入力シート!U494=置換コード!$I$18,38,入力シート!U494=置換コード!$I$19,41,入力シート!U494=置換コード!$I$20,42,入力シート!U494=置換コード!$I$21,43,入力シート!U494=置換コード!$I$22,44,入力シート!U494=置換コード!$I$23,51,入力シート!U494=置換コード!$I$24,52,入力シート!U494=置換コード!$I$25,53,入力シート!U494=置換コード!$I$26,54,入力シート!U494=置換コード!$I$27,55,入力シート!U494=置換コード!$I$28,61,入力シート!U494=置換コード!$I$29,62,入力シート!U494=置換コード!$I$30,63,入力シート!U494=置換コード!$I$31,64,入力シート!U494=置換コード!$I$32,65,入力シート!U494=置換コード!$I$33,66,入力シート!U494=置換コード!$I$34,71,入力シート!U494=置換コード!$I$35,72,入力シート!U494=置換コード!$I$36,73,入力シート!U494=置換コード!$I$37,74,入力シート!U494=置換コード!$I$38,75,入力シート!U494=置換コード!$I$39,76,入力シート!U494=置換コード!$I$40,77,入力シート!U494=置換コード!$I$41,78,入力シート!U494=置換コード!$I$42,79,入力シート!U494=置換コード!$I$43,81,入力シート!U494=置換コード!$I$44,82,入力シート!U494=置換コード!$I$45,83,入力シート!U494=置換コード!$I$46,84,入力シート!U494=置換コード!$I$47,85,入力シート!U494=置換コード!$I$48,86,入力シート!U494=置換コード!$I$49,87,入力シート!U494=置換コード!$I$50,88,入力シート!U494=置換コード!$I$51,90)</f>
        <v>#N/A</v>
      </c>
      <c r="Y468" s="83" t="e">
        <f t="shared" si="46"/>
        <v>#N/A</v>
      </c>
      <c r="Z468" s="83" t="str">
        <f>ASC(入力シート!T494)</f>
        <v/>
      </c>
      <c r="AA468" s="83" t="str">
        <f>ASC(入力シート!V494)</f>
        <v/>
      </c>
      <c r="AB468" s="83" t="str">
        <f>ASC(入力シート!W494)</f>
        <v/>
      </c>
      <c r="AC468" s="83" t="str">
        <f>ASC(入力シート!X494)</f>
        <v/>
      </c>
      <c r="AD468" s="83" t="str">
        <f>ASC(入力シート!S494)</f>
        <v/>
      </c>
      <c r="AE468" s="83" t="str">
        <f>IF(入力シート!D494=0,"",入力シート!D494)</f>
        <v/>
      </c>
      <c r="AF468" s="83">
        <f>IF(入力シート!G494="無し",1,2)</f>
        <v>2</v>
      </c>
      <c r="AG468" s="85" t="str">
        <f t="shared" ca="1" si="47"/>
        <v>20240213</v>
      </c>
      <c r="AH468" s="83">
        <f>IF(入力シート!Y494="有り",2,1)</f>
        <v>1</v>
      </c>
      <c r="AI468" s="83">
        <f>IF(入力シート!Z494="有り",2,1)</f>
        <v>1</v>
      </c>
      <c r="AJ468" s="83">
        <f>IF(入力シート!AA494="有り",2,1)</f>
        <v>1</v>
      </c>
      <c r="AK468" s="83">
        <f>IF(入力シート!AB494="有り",2,1)</f>
        <v>1</v>
      </c>
      <c r="AL468" s="83">
        <f>IF(入力シート!AC494="有り",2,1)</f>
        <v>1</v>
      </c>
      <c r="AM468" s="83">
        <f>IF(入力シート!AD494="有り",2,1)</f>
        <v>1</v>
      </c>
      <c r="AN468" s="83">
        <f>IF(入力シート!AE494="有り",2,1)</f>
        <v>1</v>
      </c>
      <c r="AO468" s="83">
        <f>IF(入力シート!H494="必要(\4,950)",1,0)</f>
        <v>0</v>
      </c>
    </row>
    <row r="469" spans="5:41" x14ac:dyDescent="0.4">
      <c r="E469" s="85" t="str">
        <f t="shared" ca="1" si="42"/>
        <v>20240213</v>
      </c>
      <c r="F469" s="83" t="str">
        <f>DBCS(入力シート!A495)</f>
        <v/>
      </c>
      <c r="G469" s="83" t="str">
        <f>(ASC(SUBSTITUTE(SUBSTITUTE(入力シート!B495,"　","")," ","")))</f>
        <v/>
      </c>
      <c r="H469" s="83" t="str">
        <f>ASC(入力シート!C495)</f>
        <v/>
      </c>
      <c r="I469" s="83" t="str">
        <f>IF(入力シート!E495=0,"",入力シート!E495)</f>
        <v/>
      </c>
      <c r="J469" s="83" t="str">
        <f>IF(入力シート!I495=0,"",入力シート!I495)</f>
        <v/>
      </c>
      <c r="K469" s="83" t="str">
        <f>DBCS(入力シート!K495)</f>
        <v/>
      </c>
      <c r="L469" s="83" t="str">
        <f>ASC(入力シート!L495)</f>
        <v/>
      </c>
      <c r="M469" s="83" t="e">
        <f>_xlfn.IFS(入力シート!J495=置換コード!$B$4,1,入力シート!J495=置換コード!$B$5,2,入力シート!J495=置換コード!$B$6,3,入力シート!J495=置換コード!$B$7,4,入力シート!J495=置換コード!$B$8,5,入力シート!J495=置換コード!$B$9,6,入力シート!J495=置換コード!$B$10,7,入力シート!J495=置換コード!$B$11,8,入力シート!J495=置換コード!$B$12,9,入力シート!J495=置換コード!$B$13,10)</f>
        <v>#N/A</v>
      </c>
      <c r="N469" s="83" t="e">
        <f>_xlfn.IFS(入力シート!F495=置換コード!$E$4,1,入力シート!F495=置換コード!$E$5,2)</f>
        <v>#N/A</v>
      </c>
      <c r="O469" s="83" t="e">
        <f t="shared" si="43"/>
        <v>#N/A</v>
      </c>
      <c r="P469" s="83" t="e">
        <f t="shared" si="44"/>
        <v>#N/A</v>
      </c>
      <c r="Q469" s="83" t="e">
        <f>_xlfn.IFS(入力シート!O495=置換コード!$I$4,11,入力シート!O495=置換コード!$I$5,21,入力シート!O495=置換コード!$I$6,22,入力シート!O495=置換コード!$I$7,23,入力シート!O495=置換コード!$I$8,24,入力シート!O495=置換コード!$I$9,25,入力シート!O495=置換コード!$I$10,26,入力シート!O495=置換コード!$I$11,31,入力シート!O495=置換コード!$I$12,32,入力シート!O495=置換コード!$I$13,33,入力シート!O495=置換コード!$I$14,34,入力シート!O495=置換コード!$I$15,35,入力シート!O495=置換コード!$I$16,36,入力シート!O495=置換コード!$I$17,37,入力シート!O495=置換コード!$I$18,38,入力シート!O495=置換コード!$I$19,41,入力シート!O495=置換コード!$I$20,42,入力シート!O495=置換コード!$I$21,43,入力シート!O495=置換コード!$I$22,44,入力シート!O495=置換コード!$I$23,51,入力シート!O495=置換コード!$I$24,52,入力シート!O495=置換コード!$I$25,53,入力シート!O495=置換コード!$I$26,54,入力シート!O495=置換コード!$I$27,55,入力シート!O495=置換コード!$I$28,61,入力シート!O495=置換コード!$I$29,62,入力シート!O495=置換コード!$I$30,63,入力シート!O495=置換コード!$I$31,64,入力シート!O495=置換コード!$I$32,65,入力シート!O495=置換コード!$I$33,66,入力シート!O495=置換コード!$I$34,71,入力シート!O495=置換コード!$I$35,72,入力シート!O495=置換コード!$I$36,73,入力シート!O495=置換コード!$I$37,74,入力シート!O495=置換コード!$I$38,75,入力シート!O495=置換コード!$I$39,76,入力シート!O495=置換コード!$I$40,77,入力シート!O495=置換コード!$I$41,78,入力シート!O495=置換コード!$I$42,79,入力シート!O495=置換コード!$I$43,81,入力シート!O495=置換コード!$I$44,82,入力シート!O495=置換コード!$I$45,83,入力シート!O495=置換コード!$I$46,84,入力シート!O495=置換コード!$I$47,85,入力シート!O495=置換コード!$I$48,86,入力シート!O495=置換コード!$I$49,87,入力シート!O495=置換コード!$I$50,88,入力シート!O495=置換コード!$I$51,90)</f>
        <v>#N/A</v>
      </c>
      <c r="R469" s="83" t="e">
        <f t="shared" si="45"/>
        <v>#N/A</v>
      </c>
      <c r="S469" s="83" t="str">
        <f>ASC(入力シート!N495)</f>
        <v/>
      </c>
      <c r="T469" s="83" t="str">
        <f>ASC(入力シート!P495)</f>
        <v/>
      </c>
      <c r="U469" s="83" t="str">
        <f>ASC(入力シート!Q495)</f>
        <v/>
      </c>
      <c r="V469" s="83" t="str">
        <f>ASC(入力シート!R495)</f>
        <v/>
      </c>
      <c r="W469" s="83" t="str">
        <f>ASC(入力シート!M495)</f>
        <v/>
      </c>
      <c r="X469" s="83" t="e">
        <f>_xlfn.IFS(入力シート!U495=置換コード!$I$4,11,入力シート!U495=置換コード!$I$5,21,入力シート!U495=置換コード!$I$6,22,入力シート!U495=置換コード!$I$7,23,入力シート!U495=置換コード!$I$8,24,入力シート!U495=置換コード!$I$9,25,入力シート!U495=置換コード!$I$10,26,入力シート!U495=置換コード!$I$11,31,入力シート!U495=置換コード!$I$12,32,入力シート!U495=置換コード!$I$13,33,入力シート!U495=置換コード!$I$14,34,入力シート!U495=置換コード!$I$15,35,入力シート!U495=置換コード!$I$16,36,入力シート!U495=置換コード!$I$17,37,入力シート!U495=置換コード!$I$18,38,入力シート!U495=置換コード!$I$19,41,入力シート!U495=置換コード!$I$20,42,入力シート!U495=置換コード!$I$21,43,入力シート!U495=置換コード!$I$22,44,入力シート!U495=置換コード!$I$23,51,入力シート!U495=置換コード!$I$24,52,入力シート!U495=置換コード!$I$25,53,入力シート!U495=置換コード!$I$26,54,入力シート!U495=置換コード!$I$27,55,入力シート!U495=置換コード!$I$28,61,入力シート!U495=置換コード!$I$29,62,入力シート!U495=置換コード!$I$30,63,入力シート!U495=置換コード!$I$31,64,入力シート!U495=置換コード!$I$32,65,入力シート!U495=置換コード!$I$33,66,入力シート!U495=置換コード!$I$34,71,入力シート!U495=置換コード!$I$35,72,入力シート!U495=置換コード!$I$36,73,入力シート!U495=置換コード!$I$37,74,入力シート!U495=置換コード!$I$38,75,入力シート!U495=置換コード!$I$39,76,入力シート!U495=置換コード!$I$40,77,入力シート!U495=置換コード!$I$41,78,入力シート!U495=置換コード!$I$42,79,入力シート!U495=置換コード!$I$43,81,入力シート!U495=置換コード!$I$44,82,入力シート!U495=置換コード!$I$45,83,入力シート!U495=置換コード!$I$46,84,入力シート!U495=置換コード!$I$47,85,入力シート!U495=置換コード!$I$48,86,入力シート!U495=置換コード!$I$49,87,入力シート!U495=置換コード!$I$50,88,入力シート!U495=置換コード!$I$51,90)</f>
        <v>#N/A</v>
      </c>
      <c r="Y469" s="83" t="e">
        <f t="shared" si="46"/>
        <v>#N/A</v>
      </c>
      <c r="Z469" s="83" t="str">
        <f>ASC(入力シート!T495)</f>
        <v/>
      </c>
      <c r="AA469" s="83" t="str">
        <f>ASC(入力シート!V495)</f>
        <v/>
      </c>
      <c r="AB469" s="83" t="str">
        <f>ASC(入力シート!W495)</f>
        <v/>
      </c>
      <c r="AC469" s="83" t="str">
        <f>ASC(入力シート!X495)</f>
        <v/>
      </c>
      <c r="AD469" s="83" t="str">
        <f>ASC(入力シート!S495)</f>
        <v/>
      </c>
      <c r="AE469" s="83" t="str">
        <f>IF(入力シート!D495=0,"",入力シート!D495)</f>
        <v/>
      </c>
      <c r="AF469" s="83">
        <f>IF(入力シート!G495="無し",1,2)</f>
        <v>2</v>
      </c>
      <c r="AG469" s="85" t="str">
        <f t="shared" ca="1" si="47"/>
        <v>20240213</v>
      </c>
      <c r="AH469" s="83">
        <f>IF(入力シート!Y495="有り",2,1)</f>
        <v>1</v>
      </c>
      <c r="AI469" s="83">
        <f>IF(入力シート!Z495="有り",2,1)</f>
        <v>1</v>
      </c>
      <c r="AJ469" s="83">
        <f>IF(入力シート!AA495="有り",2,1)</f>
        <v>1</v>
      </c>
      <c r="AK469" s="83">
        <f>IF(入力シート!AB495="有り",2,1)</f>
        <v>1</v>
      </c>
      <c r="AL469" s="83">
        <f>IF(入力シート!AC495="有り",2,1)</f>
        <v>1</v>
      </c>
      <c r="AM469" s="83">
        <f>IF(入力シート!AD495="有り",2,1)</f>
        <v>1</v>
      </c>
      <c r="AN469" s="83">
        <f>IF(入力シート!AE495="有り",2,1)</f>
        <v>1</v>
      </c>
      <c r="AO469" s="83">
        <f>IF(入力シート!H495="必要(\4,950)",1,0)</f>
        <v>0</v>
      </c>
    </row>
    <row r="470" spans="5:41" x14ac:dyDescent="0.4">
      <c r="E470" s="85" t="str">
        <f t="shared" ca="1" si="42"/>
        <v>20240213</v>
      </c>
      <c r="F470" s="83" t="str">
        <f>DBCS(入力シート!A496)</f>
        <v/>
      </c>
      <c r="G470" s="83" t="str">
        <f>(ASC(SUBSTITUTE(SUBSTITUTE(入力シート!B496,"　","")," ","")))</f>
        <v/>
      </c>
      <c r="H470" s="83" t="str">
        <f>ASC(入力シート!C496)</f>
        <v/>
      </c>
      <c r="I470" s="83" t="str">
        <f>IF(入力シート!E496=0,"",入力シート!E496)</f>
        <v/>
      </c>
      <c r="J470" s="83" t="str">
        <f>IF(入力シート!I496=0,"",入力シート!I496)</f>
        <v/>
      </c>
      <c r="K470" s="83" t="str">
        <f>DBCS(入力シート!K496)</f>
        <v/>
      </c>
      <c r="L470" s="83" t="str">
        <f>ASC(入力シート!L496)</f>
        <v/>
      </c>
      <c r="M470" s="83" t="e">
        <f>_xlfn.IFS(入力シート!J496=置換コード!$B$4,1,入力シート!J496=置換コード!$B$5,2,入力シート!J496=置換コード!$B$6,3,入力シート!J496=置換コード!$B$7,4,入力シート!J496=置換コード!$B$8,5,入力シート!J496=置換コード!$B$9,6,入力シート!J496=置換コード!$B$10,7,入力シート!J496=置換コード!$B$11,8,入力シート!J496=置換コード!$B$12,9,入力シート!J496=置換コード!$B$13,10)</f>
        <v>#N/A</v>
      </c>
      <c r="N470" s="83" t="e">
        <f>_xlfn.IFS(入力シート!F496=置換コード!$E$4,1,入力シート!F496=置換コード!$E$5,2)</f>
        <v>#N/A</v>
      </c>
      <c r="O470" s="83" t="e">
        <f t="shared" si="43"/>
        <v>#N/A</v>
      </c>
      <c r="P470" s="83" t="e">
        <f t="shared" si="44"/>
        <v>#N/A</v>
      </c>
      <c r="Q470" s="83" t="e">
        <f>_xlfn.IFS(入力シート!O496=置換コード!$I$4,11,入力シート!O496=置換コード!$I$5,21,入力シート!O496=置換コード!$I$6,22,入力シート!O496=置換コード!$I$7,23,入力シート!O496=置換コード!$I$8,24,入力シート!O496=置換コード!$I$9,25,入力シート!O496=置換コード!$I$10,26,入力シート!O496=置換コード!$I$11,31,入力シート!O496=置換コード!$I$12,32,入力シート!O496=置換コード!$I$13,33,入力シート!O496=置換コード!$I$14,34,入力シート!O496=置換コード!$I$15,35,入力シート!O496=置換コード!$I$16,36,入力シート!O496=置換コード!$I$17,37,入力シート!O496=置換コード!$I$18,38,入力シート!O496=置換コード!$I$19,41,入力シート!O496=置換コード!$I$20,42,入力シート!O496=置換コード!$I$21,43,入力シート!O496=置換コード!$I$22,44,入力シート!O496=置換コード!$I$23,51,入力シート!O496=置換コード!$I$24,52,入力シート!O496=置換コード!$I$25,53,入力シート!O496=置換コード!$I$26,54,入力シート!O496=置換コード!$I$27,55,入力シート!O496=置換コード!$I$28,61,入力シート!O496=置換コード!$I$29,62,入力シート!O496=置換コード!$I$30,63,入力シート!O496=置換コード!$I$31,64,入力シート!O496=置換コード!$I$32,65,入力シート!O496=置換コード!$I$33,66,入力シート!O496=置換コード!$I$34,71,入力シート!O496=置換コード!$I$35,72,入力シート!O496=置換コード!$I$36,73,入力シート!O496=置換コード!$I$37,74,入力シート!O496=置換コード!$I$38,75,入力シート!O496=置換コード!$I$39,76,入力シート!O496=置換コード!$I$40,77,入力シート!O496=置換コード!$I$41,78,入力シート!O496=置換コード!$I$42,79,入力シート!O496=置換コード!$I$43,81,入力シート!O496=置換コード!$I$44,82,入力シート!O496=置換コード!$I$45,83,入力シート!O496=置換コード!$I$46,84,入力シート!O496=置換コード!$I$47,85,入力シート!O496=置換コード!$I$48,86,入力シート!O496=置換コード!$I$49,87,入力シート!O496=置換コード!$I$50,88,入力シート!O496=置換コード!$I$51,90)</f>
        <v>#N/A</v>
      </c>
      <c r="R470" s="83" t="e">
        <f t="shared" si="45"/>
        <v>#N/A</v>
      </c>
      <c r="S470" s="83" t="str">
        <f>ASC(入力シート!N496)</f>
        <v/>
      </c>
      <c r="T470" s="83" t="str">
        <f>ASC(入力シート!P496)</f>
        <v/>
      </c>
      <c r="U470" s="83" t="str">
        <f>ASC(入力シート!Q496)</f>
        <v/>
      </c>
      <c r="V470" s="83" t="str">
        <f>ASC(入力シート!R496)</f>
        <v/>
      </c>
      <c r="W470" s="83" t="str">
        <f>ASC(入力シート!M496)</f>
        <v/>
      </c>
      <c r="X470" s="83" t="e">
        <f>_xlfn.IFS(入力シート!U496=置換コード!$I$4,11,入力シート!U496=置換コード!$I$5,21,入力シート!U496=置換コード!$I$6,22,入力シート!U496=置換コード!$I$7,23,入力シート!U496=置換コード!$I$8,24,入力シート!U496=置換コード!$I$9,25,入力シート!U496=置換コード!$I$10,26,入力シート!U496=置換コード!$I$11,31,入力シート!U496=置換コード!$I$12,32,入力シート!U496=置換コード!$I$13,33,入力シート!U496=置換コード!$I$14,34,入力シート!U496=置換コード!$I$15,35,入力シート!U496=置換コード!$I$16,36,入力シート!U496=置換コード!$I$17,37,入力シート!U496=置換コード!$I$18,38,入力シート!U496=置換コード!$I$19,41,入力シート!U496=置換コード!$I$20,42,入力シート!U496=置換コード!$I$21,43,入力シート!U496=置換コード!$I$22,44,入力シート!U496=置換コード!$I$23,51,入力シート!U496=置換コード!$I$24,52,入力シート!U496=置換コード!$I$25,53,入力シート!U496=置換コード!$I$26,54,入力シート!U496=置換コード!$I$27,55,入力シート!U496=置換コード!$I$28,61,入力シート!U496=置換コード!$I$29,62,入力シート!U496=置換コード!$I$30,63,入力シート!U496=置換コード!$I$31,64,入力シート!U496=置換コード!$I$32,65,入力シート!U496=置換コード!$I$33,66,入力シート!U496=置換コード!$I$34,71,入力シート!U496=置換コード!$I$35,72,入力シート!U496=置換コード!$I$36,73,入力シート!U496=置換コード!$I$37,74,入力シート!U496=置換コード!$I$38,75,入力シート!U496=置換コード!$I$39,76,入力シート!U496=置換コード!$I$40,77,入力シート!U496=置換コード!$I$41,78,入力シート!U496=置換コード!$I$42,79,入力シート!U496=置換コード!$I$43,81,入力シート!U496=置換コード!$I$44,82,入力シート!U496=置換コード!$I$45,83,入力シート!U496=置換コード!$I$46,84,入力シート!U496=置換コード!$I$47,85,入力シート!U496=置換コード!$I$48,86,入力シート!U496=置換コード!$I$49,87,入力シート!U496=置換コード!$I$50,88,入力シート!U496=置換コード!$I$51,90)</f>
        <v>#N/A</v>
      </c>
      <c r="Y470" s="83" t="e">
        <f t="shared" si="46"/>
        <v>#N/A</v>
      </c>
      <c r="Z470" s="83" t="str">
        <f>ASC(入力シート!T496)</f>
        <v/>
      </c>
      <c r="AA470" s="83" t="str">
        <f>ASC(入力シート!V496)</f>
        <v/>
      </c>
      <c r="AB470" s="83" t="str">
        <f>ASC(入力シート!W496)</f>
        <v/>
      </c>
      <c r="AC470" s="83" t="str">
        <f>ASC(入力シート!X496)</f>
        <v/>
      </c>
      <c r="AD470" s="83" t="str">
        <f>ASC(入力シート!S496)</f>
        <v/>
      </c>
      <c r="AE470" s="83" t="str">
        <f>IF(入力シート!D496=0,"",入力シート!D496)</f>
        <v/>
      </c>
      <c r="AF470" s="83">
        <f>IF(入力シート!G496="無し",1,2)</f>
        <v>2</v>
      </c>
      <c r="AG470" s="85" t="str">
        <f t="shared" ca="1" si="47"/>
        <v>20240213</v>
      </c>
      <c r="AH470" s="83">
        <f>IF(入力シート!Y496="有り",2,1)</f>
        <v>1</v>
      </c>
      <c r="AI470" s="83">
        <f>IF(入力シート!Z496="有り",2,1)</f>
        <v>1</v>
      </c>
      <c r="AJ470" s="83">
        <f>IF(入力シート!AA496="有り",2,1)</f>
        <v>1</v>
      </c>
      <c r="AK470" s="83">
        <f>IF(入力シート!AB496="有り",2,1)</f>
        <v>1</v>
      </c>
      <c r="AL470" s="83">
        <f>IF(入力シート!AC496="有り",2,1)</f>
        <v>1</v>
      </c>
      <c r="AM470" s="83">
        <f>IF(入力シート!AD496="有り",2,1)</f>
        <v>1</v>
      </c>
      <c r="AN470" s="83">
        <f>IF(入力シート!AE496="有り",2,1)</f>
        <v>1</v>
      </c>
      <c r="AO470" s="83">
        <f>IF(入力シート!H496="必要(\4,950)",1,0)</f>
        <v>0</v>
      </c>
    </row>
    <row r="471" spans="5:41" x14ac:dyDescent="0.4">
      <c r="E471" s="85" t="str">
        <f t="shared" ca="1" si="42"/>
        <v>20240213</v>
      </c>
      <c r="F471" s="83" t="str">
        <f>DBCS(入力シート!A497)</f>
        <v/>
      </c>
      <c r="G471" s="83" t="str">
        <f>(ASC(SUBSTITUTE(SUBSTITUTE(入力シート!B497,"　","")," ","")))</f>
        <v/>
      </c>
      <c r="H471" s="83" t="str">
        <f>ASC(入力シート!C497)</f>
        <v/>
      </c>
      <c r="I471" s="83" t="str">
        <f>IF(入力シート!E497=0,"",入力シート!E497)</f>
        <v/>
      </c>
      <c r="J471" s="83" t="str">
        <f>IF(入力シート!I497=0,"",入力シート!I497)</f>
        <v/>
      </c>
      <c r="K471" s="83" t="str">
        <f>DBCS(入力シート!K497)</f>
        <v/>
      </c>
      <c r="L471" s="83" t="str">
        <f>ASC(入力シート!L497)</f>
        <v/>
      </c>
      <c r="M471" s="83" t="e">
        <f>_xlfn.IFS(入力シート!J497=置換コード!$B$4,1,入力シート!J497=置換コード!$B$5,2,入力シート!J497=置換コード!$B$6,3,入力シート!J497=置換コード!$B$7,4,入力シート!J497=置換コード!$B$8,5,入力シート!J497=置換コード!$B$9,6,入力シート!J497=置換コード!$B$10,7,入力シート!J497=置換コード!$B$11,8,入力シート!J497=置換コード!$B$12,9,入力シート!J497=置換コード!$B$13,10)</f>
        <v>#N/A</v>
      </c>
      <c r="N471" s="83" t="e">
        <f>_xlfn.IFS(入力シート!F497=置換コード!$E$4,1,入力シート!F497=置換コード!$E$5,2)</f>
        <v>#N/A</v>
      </c>
      <c r="O471" s="83" t="e">
        <f t="shared" si="43"/>
        <v>#N/A</v>
      </c>
      <c r="P471" s="83" t="e">
        <f t="shared" si="44"/>
        <v>#N/A</v>
      </c>
      <c r="Q471" s="83" t="e">
        <f>_xlfn.IFS(入力シート!O497=置換コード!$I$4,11,入力シート!O497=置換コード!$I$5,21,入力シート!O497=置換コード!$I$6,22,入力シート!O497=置換コード!$I$7,23,入力シート!O497=置換コード!$I$8,24,入力シート!O497=置換コード!$I$9,25,入力シート!O497=置換コード!$I$10,26,入力シート!O497=置換コード!$I$11,31,入力シート!O497=置換コード!$I$12,32,入力シート!O497=置換コード!$I$13,33,入力シート!O497=置換コード!$I$14,34,入力シート!O497=置換コード!$I$15,35,入力シート!O497=置換コード!$I$16,36,入力シート!O497=置換コード!$I$17,37,入力シート!O497=置換コード!$I$18,38,入力シート!O497=置換コード!$I$19,41,入力シート!O497=置換コード!$I$20,42,入力シート!O497=置換コード!$I$21,43,入力シート!O497=置換コード!$I$22,44,入力シート!O497=置換コード!$I$23,51,入力シート!O497=置換コード!$I$24,52,入力シート!O497=置換コード!$I$25,53,入力シート!O497=置換コード!$I$26,54,入力シート!O497=置換コード!$I$27,55,入力シート!O497=置換コード!$I$28,61,入力シート!O497=置換コード!$I$29,62,入力シート!O497=置換コード!$I$30,63,入力シート!O497=置換コード!$I$31,64,入力シート!O497=置換コード!$I$32,65,入力シート!O497=置換コード!$I$33,66,入力シート!O497=置換コード!$I$34,71,入力シート!O497=置換コード!$I$35,72,入力シート!O497=置換コード!$I$36,73,入力シート!O497=置換コード!$I$37,74,入力シート!O497=置換コード!$I$38,75,入力シート!O497=置換コード!$I$39,76,入力シート!O497=置換コード!$I$40,77,入力シート!O497=置換コード!$I$41,78,入力シート!O497=置換コード!$I$42,79,入力シート!O497=置換コード!$I$43,81,入力シート!O497=置換コード!$I$44,82,入力シート!O497=置換コード!$I$45,83,入力シート!O497=置換コード!$I$46,84,入力シート!O497=置換コード!$I$47,85,入力シート!O497=置換コード!$I$48,86,入力シート!O497=置換コード!$I$49,87,入力シート!O497=置換コード!$I$50,88,入力シート!O497=置換コード!$I$51,90)</f>
        <v>#N/A</v>
      </c>
      <c r="R471" s="83" t="e">
        <f t="shared" si="45"/>
        <v>#N/A</v>
      </c>
      <c r="S471" s="83" t="str">
        <f>ASC(入力シート!N497)</f>
        <v/>
      </c>
      <c r="T471" s="83" t="str">
        <f>ASC(入力シート!P497)</f>
        <v/>
      </c>
      <c r="U471" s="83" t="str">
        <f>ASC(入力シート!Q497)</f>
        <v/>
      </c>
      <c r="V471" s="83" t="str">
        <f>ASC(入力シート!R497)</f>
        <v/>
      </c>
      <c r="W471" s="83" t="str">
        <f>ASC(入力シート!M497)</f>
        <v/>
      </c>
      <c r="X471" s="83" t="e">
        <f>_xlfn.IFS(入力シート!U497=置換コード!$I$4,11,入力シート!U497=置換コード!$I$5,21,入力シート!U497=置換コード!$I$6,22,入力シート!U497=置換コード!$I$7,23,入力シート!U497=置換コード!$I$8,24,入力シート!U497=置換コード!$I$9,25,入力シート!U497=置換コード!$I$10,26,入力シート!U497=置換コード!$I$11,31,入力シート!U497=置換コード!$I$12,32,入力シート!U497=置換コード!$I$13,33,入力シート!U497=置換コード!$I$14,34,入力シート!U497=置換コード!$I$15,35,入力シート!U497=置換コード!$I$16,36,入力シート!U497=置換コード!$I$17,37,入力シート!U497=置換コード!$I$18,38,入力シート!U497=置換コード!$I$19,41,入力シート!U497=置換コード!$I$20,42,入力シート!U497=置換コード!$I$21,43,入力シート!U497=置換コード!$I$22,44,入力シート!U497=置換コード!$I$23,51,入力シート!U497=置換コード!$I$24,52,入力シート!U497=置換コード!$I$25,53,入力シート!U497=置換コード!$I$26,54,入力シート!U497=置換コード!$I$27,55,入力シート!U497=置換コード!$I$28,61,入力シート!U497=置換コード!$I$29,62,入力シート!U497=置換コード!$I$30,63,入力シート!U497=置換コード!$I$31,64,入力シート!U497=置換コード!$I$32,65,入力シート!U497=置換コード!$I$33,66,入力シート!U497=置換コード!$I$34,71,入力シート!U497=置換コード!$I$35,72,入力シート!U497=置換コード!$I$36,73,入力シート!U497=置換コード!$I$37,74,入力シート!U497=置換コード!$I$38,75,入力シート!U497=置換コード!$I$39,76,入力シート!U497=置換コード!$I$40,77,入力シート!U497=置換コード!$I$41,78,入力シート!U497=置換コード!$I$42,79,入力シート!U497=置換コード!$I$43,81,入力シート!U497=置換コード!$I$44,82,入力シート!U497=置換コード!$I$45,83,入力シート!U497=置換コード!$I$46,84,入力シート!U497=置換コード!$I$47,85,入力シート!U497=置換コード!$I$48,86,入力シート!U497=置換コード!$I$49,87,入力シート!U497=置換コード!$I$50,88,入力シート!U497=置換コード!$I$51,90)</f>
        <v>#N/A</v>
      </c>
      <c r="Y471" s="83" t="e">
        <f t="shared" si="46"/>
        <v>#N/A</v>
      </c>
      <c r="Z471" s="83" t="str">
        <f>ASC(入力シート!T497)</f>
        <v/>
      </c>
      <c r="AA471" s="83" t="str">
        <f>ASC(入力シート!V497)</f>
        <v/>
      </c>
      <c r="AB471" s="83" t="str">
        <f>ASC(入力シート!W497)</f>
        <v/>
      </c>
      <c r="AC471" s="83" t="str">
        <f>ASC(入力シート!X497)</f>
        <v/>
      </c>
      <c r="AD471" s="83" t="str">
        <f>ASC(入力シート!S497)</f>
        <v/>
      </c>
      <c r="AE471" s="83" t="str">
        <f>IF(入力シート!D497=0,"",入力シート!D497)</f>
        <v/>
      </c>
      <c r="AF471" s="83">
        <f>IF(入力シート!G497="無し",1,2)</f>
        <v>2</v>
      </c>
      <c r="AG471" s="85" t="str">
        <f t="shared" ca="1" si="47"/>
        <v>20240213</v>
      </c>
      <c r="AH471" s="83">
        <f>IF(入力シート!Y497="有り",2,1)</f>
        <v>1</v>
      </c>
      <c r="AI471" s="83">
        <f>IF(入力シート!Z497="有り",2,1)</f>
        <v>1</v>
      </c>
      <c r="AJ471" s="83">
        <f>IF(入力シート!AA497="有り",2,1)</f>
        <v>1</v>
      </c>
      <c r="AK471" s="83">
        <f>IF(入力シート!AB497="有り",2,1)</f>
        <v>1</v>
      </c>
      <c r="AL471" s="83">
        <f>IF(入力シート!AC497="有り",2,1)</f>
        <v>1</v>
      </c>
      <c r="AM471" s="83">
        <f>IF(入力シート!AD497="有り",2,1)</f>
        <v>1</v>
      </c>
      <c r="AN471" s="83">
        <f>IF(入力シート!AE497="有り",2,1)</f>
        <v>1</v>
      </c>
      <c r="AO471" s="83">
        <f>IF(入力シート!H497="必要(\4,950)",1,0)</f>
        <v>0</v>
      </c>
    </row>
    <row r="472" spans="5:41" x14ac:dyDescent="0.4">
      <c r="E472" s="85" t="str">
        <f t="shared" ca="1" si="42"/>
        <v>20240213</v>
      </c>
      <c r="F472" s="83" t="str">
        <f>DBCS(入力シート!A498)</f>
        <v/>
      </c>
      <c r="G472" s="83" t="str">
        <f>(ASC(SUBSTITUTE(SUBSTITUTE(入力シート!B498,"　","")," ","")))</f>
        <v/>
      </c>
      <c r="H472" s="83" t="str">
        <f>ASC(入力シート!C498)</f>
        <v/>
      </c>
      <c r="I472" s="83" t="str">
        <f>IF(入力シート!E498=0,"",入力シート!E498)</f>
        <v/>
      </c>
      <c r="J472" s="83" t="str">
        <f>IF(入力シート!I498=0,"",入力シート!I498)</f>
        <v/>
      </c>
      <c r="K472" s="83" t="str">
        <f>DBCS(入力シート!K498)</f>
        <v/>
      </c>
      <c r="L472" s="83" t="str">
        <f>ASC(入力シート!L498)</f>
        <v/>
      </c>
      <c r="M472" s="83" t="e">
        <f>_xlfn.IFS(入力シート!J498=置換コード!$B$4,1,入力シート!J498=置換コード!$B$5,2,入力シート!J498=置換コード!$B$6,3,入力シート!J498=置換コード!$B$7,4,入力シート!J498=置換コード!$B$8,5,入力シート!J498=置換コード!$B$9,6,入力シート!J498=置換コード!$B$10,7,入力シート!J498=置換コード!$B$11,8,入力シート!J498=置換コード!$B$12,9,入力シート!J498=置換コード!$B$13,10)</f>
        <v>#N/A</v>
      </c>
      <c r="N472" s="83" t="e">
        <f>_xlfn.IFS(入力シート!F498=置換コード!$E$4,1,入力シート!F498=置換コード!$E$5,2)</f>
        <v>#N/A</v>
      </c>
      <c r="O472" s="83" t="e">
        <f t="shared" si="43"/>
        <v>#N/A</v>
      </c>
      <c r="P472" s="83" t="e">
        <f t="shared" si="44"/>
        <v>#N/A</v>
      </c>
      <c r="Q472" s="83" t="e">
        <f>_xlfn.IFS(入力シート!O498=置換コード!$I$4,11,入力シート!O498=置換コード!$I$5,21,入力シート!O498=置換コード!$I$6,22,入力シート!O498=置換コード!$I$7,23,入力シート!O498=置換コード!$I$8,24,入力シート!O498=置換コード!$I$9,25,入力シート!O498=置換コード!$I$10,26,入力シート!O498=置換コード!$I$11,31,入力シート!O498=置換コード!$I$12,32,入力シート!O498=置換コード!$I$13,33,入力シート!O498=置換コード!$I$14,34,入力シート!O498=置換コード!$I$15,35,入力シート!O498=置換コード!$I$16,36,入力シート!O498=置換コード!$I$17,37,入力シート!O498=置換コード!$I$18,38,入力シート!O498=置換コード!$I$19,41,入力シート!O498=置換コード!$I$20,42,入力シート!O498=置換コード!$I$21,43,入力シート!O498=置換コード!$I$22,44,入力シート!O498=置換コード!$I$23,51,入力シート!O498=置換コード!$I$24,52,入力シート!O498=置換コード!$I$25,53,入力シート!O498=置換コード!$I$26,54,入力シート!O498=置換コード!$I$27,55,入力シート!O498=置換コード!$I$28,61,入力シート!O498=置換コード!$I$29,62,入力シート!O498=置換コード!$I$30,63,入力シート!O498=置換コード!$I$31,64,入力シート!O498=置換コード!$I$32,65,入力シート!O498=置換コード!$I$33,66,入力シート!O498=置換コード!$I$34,71,入力シート!O498=置換コード!$I$35,72,入力シート!O498=置換コード!$I$36,73,入力シート!O498=置換コード!$I$37,74,入力シート!O498=置換コード!$I$38,75,入力シート!O498=置換コード!$I$39,76,入力シート!O498=置換コード!$I$40,77,入力シート!O498=置換コード!$I$41,78,入力シート!O498=置換コード!$I$42,79,入力シート!O498=置換コード!$I$43,81,入力シート!O498=置換コード!$I$44,82,入力シート!O498=置換コード!$I$45,83,入力シート!O498=置換コード!$I$46,84,入力シート!O498=置換コード!$I$47,85,入力シート!O498=置換コード!$I$48,86,入力シート!O498=置換コード!$I$49,87,入力シート!O498=置換コード!$I$50,88,入力シート!O498=置換コード!$I$51,90)</f>
        <v>#N/A</v>
      </c>
      <c r="R472" s="83" t="e">
        <f t="shared" si="45"/>
        <v>#N/A</v>
      </c>
      <c r="S472" s="83" t="str">
        <f>ASC(入力シート!N498)</f>
        <v/>
      </c>
      <c r="T472" s="83" t="str">
        <f>ASC(入力シート!P498)</f>
        <v/>
      </c>
      <c r="U472" s="83" t="str">
        <f>ASC(入力シート!Q498)</f>
        <v/>
      </c>
      <c r="V472" s="83" t="str">
        <f>ASC(入力シート!R498)</f>
        <v/>
      </c>
      <c r="W472" s="83" t="str">
        <f>ASC(入力シート!M498)</f>
        <v/>
      </c>
      <c r="X472" s="83" t="e">
        <f>_xlfn.IFS(入力シート!U498=置換コード!$I$4,11,入力シート!U498=置換コード!$I$5,21,入力シート!U498=置換コード!$I$6,22,入力シート!U498=置換コード!$I$7,23,入力シート!U498=置換コード!$I$8,24,入力シート!U498=置換コード!$I$9,25,入力シート!U498=置換コード!$I$10,26,入力シート!U498=置換コード!$I$11,31,入力シート!U498=置換コード!$I$12,32,入力シート!U498=置換コード!$I$13,33,入力シート!U498=置換コード!$I$14,34,入力シート!U498=置換コード!$I$15,35,入力シート!U498=置換コード!$I$16,36,入力シート!U498=置換コード!$I$17,37,入力シート!U498=置換コード!$I$18,38,入力シート!U498=置換コード!$I$19,41,入力シート!U498=置換コード!$I$20,42,入力シート!U498=置換コード!$I$21,43,入力シート!U498=置換コード!$I$22,44,入力シート!U498=置換コード!$I$23,51,入力シート!U498=置換コード!$I$24,52,入力シート!U498=置換コード!$I$25,53,入力シート!U498=置換コード!$I$26,54,入力シート!U498=置換コード!$I$27,55,入力シート!U498=置換コード!$I$28,61,入力シート!U498=置換コード!$I$29,62,入力シート!U498=置換コード!$I$30,63,入力シート!U498=置換コード!$I$31,64,入力シート!U498=置換コード!$I$32,65,入力シート!U498=置換コード!$I$33,66,入力シート!U498=置換コード!$I$34,71,入力シート!U498=置換コード!$I$35,72,入力シート!U498=置換コード!$I$36,73,入力シート!U498=置換コード!$I$37,74,入力シート!U498=置換コード!$I$38,75,入力シート!U498=置換コード!$I$39,76,入力シート!U498=置換コード!$I$40,77,入力シート!U498=置換コード!$I$41,78,入力シート!U498=置換コード!$I$42,79,入力シート!U498=置換コード!$I$43,81,入力シート!U498=置換コード!$I$44,82,入力シート!U498=置換コード!$I$45,83,入力シート!U498=置換コード!$I$46,84,入力シート!U498=置換コード!$I$47,85,入力シート!U498=置換コード!$I$48,86,入力シート!U498=置換コード!$I$49,87,入力シート!U498=置換コード!$I$50,88,入力シート!U498=置換コード!$I$51,90)</f>
        <v>#N/A</v>
      </c>
      <c r="Y472" s="83" t="e">
        <f t="shared" si="46"/>
        <v>#N/A</v>
      </c>
      <c r="Z472" s="83" t="str">
        <f>ASC(入力シート!T498)</f>
        <v/>
      </c>
      <c r="AA472" s="83" t="str">
        <f>ASC(入力シート!V498)</f>
        <v/>
      </c>
      <c r="AB472" s="83" t="str">
        <f>ASC(入力シート!W498)</f>
        <v/>
      </c>
      <c r="AC472" s="83" t="str">
        <f>ASC(入力シート!X498)</f>
        <v/>
      </c>
      <c r="AD472" s="83" t="str">
        <f>ASC(入力シート!S498)</f>
        <v/>
      </c>
      <c r="AE472" s="83" t="str">
        <f>IF(入力シート!D498=0,"",入力シート!D498)</f>
        <v/>
      </c>
      <c r="AF472" s="83">
        <f>IF(入力シート!G498="無し",1,2)</f>
        <v>2</v>
      </c>
      <c r="AG472" s="85" t="str">
        <f t="shared" ca="1" si="47"/>
        <v>20240213</v>
      </c>
      <c r="AH472" s="83">
        <f>IF(入力シート!Y498="有り",2,1)</f>
        <v>1</v>
      </c>
      <c r="AI472" s="83">
        <f>IF(入力シート!Z498="有り",2,1)</f>
        <v>1</v>
      </c>
      <c r="AJ472" s="83">
        <f>IF(入力シート!AA498="有り",2,1)</f>
        <v>1</v>
      </c>
      <c r="AK472" s="83">
        <f>IF(入力シート!AB498="有り",2,1)</f>
        <v>1</v>
      </c>
      <c r="AL472" s="83">
        <f>IF(入力シート!AC498="有り",2,1)</f>
        <v>1</v>
      </c>
      <c r="AM472" s="83">
        <f>IF(入力シート!AD498="有り",2,1)</f>
        <v>1</v>
      </c>
      <c r="AN472" s="83">
        <f>IF(入力シート!AE498="有り",2,1)</f>
        <v>1</v>
      </c>
      <c r="AO472" s="83">
        <f>IF(入力シート!H498="必要(\4,950)",1,0)</f>
        <v>0</v>
      </c>
    </row>
    <row r="473" spans="5:41" x14ac:dyDescent="0.4">
      <c r="E473" s="85" t="str">
        <f t="shared" ca="1" si="42"/>
        <v>20240213</v>
      </c>
      <c r="F473" s="83" t="str">
        <f>DBCS(入力シート!A499)</f>
        <v/>
      </c>
      <c r="G473" s="83" t="str">
        <f>(ASC(SUBSTITUTE(SUBSTITUTE(入力シート!B499,"　","")," ","")))</f>
        <v/>
      </c>
      <c r="H473" s="83" t="str">
        <f>ASC(入力シート!C499)</f>
        <v/>
      </c>
      <c r="I473" s="83" t="str">
        <f>IF(入力シート!E499=0,"",入力シート!E499)</f>
        <v/>
      </c>
      <c r="J473" s="83" t="str">
        <f>IF(入力シート!I499=0,"",入力シート!I499)</f>
        <v/>
      </c>
      <c r="K473" s="83" t="str">
        <f>DBCS(入力シート!K499)</f>
        <v/>
      </c>
      <c r="L473" s="83" t="str">
        <f>ASC(入力シート!L499)</f>
        <v/>
      </c>
      <c r="M473" s="83" t="e">
        <f>_xlfn.IFS(入力シート!J499=置換コード!$B$4,1,入力シート!J499=置換コード!$B$5,2,入力シート!J499=置換コード!$B$6,3,入力シート!J499=置換コード!$B$7,4,入力シート!J499=置換コード!$B$8,5,入力シート!J499=置換コード!$B$9,6,入力シート!J499=置換コード!$B$10,7,入力シート!J499=置換コード!$B$11,8,入力シート!J499=置換コード!$B$12,9,入力シート!J499=置換コード!$B$13,10)</f>
        <v>#N/A</v>
      </c>
      <c r="N473" s="83" t="e">
        <f>_xlfn.IFS(入力シート!F499=置換コード!$E$4,1,入力シート!F499=置換コード!$E$5,2)</f>
        <v>#N/A</v>
      </c>
      <c r="O473" s="83" t="e">
        <f t="shared" si="43"/>
        <v>#N/A</v>
      </c>
      <c r="P473" s="83" t="e">
        <f t="shared" si="44"/>
        <v>#N/A</v>
      </c>
      <c r="Q473" s="83" t="e">
        <f>_xlfn.IFS(入力シート!O499=置換コード!$I$4,11,入力シート!O499=置換コード!$I$5,21,入力シート!O499=置換コード!$I$6,22,入力シート!O499=置換コード!$I$7,23,入力シート!O499=置換コード!$I$8,24,入力シート!O499=置換コード!$I$9,25,入力シート!O499=置換コード!$I$10,26,入力シート!O499=置換コード!$I$11,31,入力シート!O499=置換コード!$I$12,32,入力シート!O499=置換コード!$I$13,33,入力シート!O499=置換コード!$I$14,34,入力シート!O499=置換コード!$I$15,35,入力シート!O499=置換コード!$I$16,36,入力シート!O499=置換コード!$I$17,37,入力シート!O499=置換コード!$I$18,38,入力シート!O499=置換コード!$I$19,41,入力シート!O499=置換コード!$I$20,42,入力シート!O499=置換コード!$I$21,43,入力シート!O499=置換コード!$I$22,44,入力シート!O499=置換コード!$I$23,51,入力シート!O499=置換コード!$I$24,52,入力シート!O499=置換コード!$I$25,53,入力シート!O499=置換コード!$I$26,54,入力シート!O499=置換コード!$I$27,55,入力シート!O499=置換コード!$I$28,61,入力シート!O499=置換コード!$I$29,62,入力シート!O499=置換コード!$I$30,63,入力シート!O499=置換コード!$I$31,64,入力シート!O499=置換コード!$I$32,65,入力シート!O499=置換コード!$I$33,66,入力シート!O499=置換コード!$I$34,71,入力シート!O499=置換コード!$I$35,72,入力シート!O499=置換コード!$I$36,73,入力シート!O499=置換コード!$I$37,74,入力シート!O499=置換コード!$I$38,75,入力シート!O499=置換コード!$I$39,76,入力シート!O499=置換コード!$I$40,77,入力シート!O499=置換コード!$I$41,78,入力シート!O499=置換コード!$I$42,79,入力シート!O499=置換コード!$I$43,81,入力シート!O499=置換コード!$I$44,82,入力シート!O499=置換コード!$I$45,83,入力シート!O499=置換コード!$I$46,84,入力シート!O499=置換コード!$I$47,85,入力シート!O499=置換コード!$I$48,86,入力シート!O499=置換コード!$I$49,87,入力シート!O499=置換コード!$I$50,88,入力シート!O499=置換コード!$I$51,90)</f>
        <v>#N/A</v>
      </c>
      <c r="R473" s="83" t="e">
        <f t="shared" si="45"/>
        <v>#N/A</v>
      </c>
      <c r="S473" s="83" t="str">
        <f>ASC(入力シート!N499)</f>
        <v/>
      </c>
      <c r="T473" s="83" t="str">
        <f>ASC(入力シート!P499)</f>
        <v/>
      </c>
      <c r="U473" s="83" t="str">
        <f>ASC(入力シート!Q499)</f>
        <v/>
      </c>
      <c r="V473" s="83" t="str">
        <f>ASC(入力シート!R499)</f>
        <v/>
      </c>
      <c r="W473" s="83" t="str">
        <f>ASC(入力シート!M499)</f>
        <v/>
      </c>
      <c r="X473" s="83" t="e">
        <f>_xlfn.IFS(入力シート!U499=置換コード!$I$4,11,入力シート!U499=置換コード!$I$5,21,入力シート!U499=置換コード!$I$6,22,入力シート!U499=置換コード!$I$7,23,入力シート!U499=置換コード!$I$8,24,入力シート!U499=置換コード!$I$9,25,入力シート!U499=置換コード!$I$10,26,入力シート!U499=置換コード!$I$11,31,入力シート!U499=置換コード!$I$12,32,入力シート!U499=置換コード!$I$13,33,入力シート!U499=置換コード!$I$14,34,入力シート!U499=置換コード!$I$15,35,入力シート!U499=置換コード!$I$16,36,入力シート!U499=置換コード!$I$17,37,入力シート!U499=置換コード!$I$18,38,入力シート!U499=置換コード!$I$19,41,入力シート!U499=置換コード!$I$20,42,入力シート!U499=置換コード!$I$21,43,入力シート!U499=置換コード!$I$22,44,入力シート!U499=置換コード!$I$23,51,入力シート!U499=置換コード!$I$24,52,入力シート!U499=置換コード!$I$25,53,入力シート!U499=置換コード!$I$26,54,入力シート!U499=置換コード!$I$27,55,入力シート!U499=置換コード!$I$28,61,入力シート!U499=置換コード!$I$29,62,入力シート!U499=置換コード!$I$30,63,入力シート!U499=置換コード!$I$31,64,入力シート!U499=置換コード!$I$32,65,入力シート!U499=置換コード!$I$33,66,入力シート!U499=置換コード!$I$34,71,入力シート!U499=置換コード!$I$35,72,入力シート!U499=置換コード!$I$36,73,入力シート!U499=置換コード!$I$37,74,入力シート!U499=置換コード!$I$38,75,入力シート!U499=置換コード!$I$39,76,入力シート!U499=置換コード!$I$40,77,入力シート!U499=置換コード!$I$41,78,入力シート!U499=置換コード!$I$42,79,入力シート!U499=置換コード!$I$43,81,入力シート!U499=置換コード!$I$44,82,入力シート!U499=置換コード!$I$45,83,入力シート!U499=置換コード!$I$46,84,入力シート!U499=置換コード!$I$47,85,入力シート!U499=置換コード!$I$48,86,入力シート!U499=置換コード!$I$49,87,入力シート!U499=置換コード!$I$50,88,入力シート!U499=置換コード!$I$51,90)</f>
        <v>#N/A</v>
      </c>
      <c r="Y473" s="83" t="e">
        <f t="shared" si="46"/>
        <v>#N/A</v>
      </c>
      <c r="Z473" s="83" t="str">
        <f>ASC(入力シート!T499)</f>
        <v/>
      </c>
      <c r="AA473" s="83" t="str">
        <f>ASC(入力シート!V499)</f>
        <v/>
      </c>
      <c r="AB473" s="83" t="str">
        <f>ASC(入力シート!W499)</f>
        <v/>
      </c>
      <c r="AC473" s="83" t="str">
        <f>ASC(入力シート!X499)</f>
        <v/>
      </c>
      <c r="AD473" s="83" t="str">
        <f>ASC(入力シート!S499)</f>
        <v/>
      </c>
      <c r="AE473" s="83" t="str">
        <f>IF(入力シート!D499=0,"",入力シート!D499)</f>
        <v/>
      </c>
      <c r="AF473" s="83">
        <f>IF(入力シート!G499="無し",1,2)</f>
        <v>2</v>
      </c>
      <c r="AG473" s="85" t="str">
        <f t="shared" ca="1" si="47"/>
        <v>20240213</v>
      </c>
      <c r="AH473" s="83">
        <f>IF(入力シート!Y499="有り",2,1)</f>
        <v>1</v>
      </c>
      <c r="AI473" s="83">
        <f>IF(入力シート!Z499="有り",2,1)</f>
        <v>1</v>
      </c>
      <c r="AJ473" s="83">
        <f>IF(入力シート!AA499="有り",2,1)</f>
        <v>1</v>
      </c>
      <c r="AK473" s="83">
        <f>IF(入力シート!AB499="有り",2,1)</f>
        <v>1</v>
      </c>
      <c r="AL473" s="83">
        <f>IF(入力シート!AC499="有り",2,1)</f>
        <v>1</v>
      </c>
      <c r="AM473" s="83">
        <f>IF(入力シート!AD499="有り",2,1)</f>
        <v>1</v>
      </c>
      <c r="AN473" s="83">
        <f>IF(入力シート!AE499="有り",2,1)</f>
        <v>1</v>
      </c>
      <c r="AO473" s="83">
        <f>IF(入力シート!H499="必要(\4,950)",1,0)</f>
        <v>0</v>
      </c>
    </row>
    <row r="474" spans="5:41" x14ac:dyDescent="0.4">
      <c r="E474" s="85" t="str">
        <f t="shared" ca="1" si="42"/>
        <v>20240213</v>
      </c>
      <c r="F474" s="83" t="str">
        <f>DBCS(入力シート!A500)</f>
        <v/>
      </c>
      <c r="G474" s="83" t="str">
        <f>(ASC(SUBSTITUTE(SUBSTITUTE(入力シート!B500,"　","")," ","")))</f>
        <v/>
      </c>
      <c r="H474" s="83" t="str">
        <f>ASC(入力シート!C500)</f>
        <v/>
      </c>
      <c r="I474" s="83" t="str">
        <f>IF(入力シート!E500=0,"",入力シート!E500)</f>
        <v/>
      </c>
      <c r="J474" s="83" t="str">
        <f>IF(入力シート!I500=0,"",入力シート!I500)</f>
        <v/>
      </c>
      <c r="K474" s="83" t="str">
        <f>DBCS(入力シート!K500)</f>
        <v/>
      </c>
      <c r="L474" s="83" t="str">
        <f>ASC(入力シート!L500)</f>
        <v/>
      </c>
      <c r="M474" s="83" t="e">
        <f>_xlfn.IFS(入力シート!J500=置換コード!$B$4,1,入力シート!J500=置換コード!$B$5,2,入力シート!J500=置換コード!$B$6,3,入力シート!J500=置換コード!$B$7,4,入力シート!J500=置換コード!$B$8,5,入力シート!J500=置換コード!$B$9,6,入力シート!J500=置換コード!$B$10,7,入力シート!J500=置換コード!$B$11,8,入力シート!J500=置換コード!$B$12,9,入力シート!J500=置換コード!$B$13,10)</f>
        <v>#N/A</v>
      </c>
      <c r="N474" s="83" t="e">
        <f>_xlfn.IFS(入力シート!F500=置換コード!$E$4,1,入力シート!F500=置換コード!$E$5,2)</f>
        <v>#N/A</v>
      </c>
      <c r="O474" s="83" t="e">
        <f t="shared" si="43"/>
        <v>#N/A</v>
      </c>
      <c r="P474" s="83" t="e">
        <f t="shared" si="44"/>
        <v>#N/A</v>
      </c>
      <c r="Q474" s="83" t="e">
        <f>_xlfn.IFS(入力シート!O500=置換コード!$I$4,11,入力シート!O500=置換コード!$I$5,21,入力シート!O500=置換コード!$I$6,22,入力シート!O500=置換コード!$I$7,23,入力シート!O500=置換コード!$I$8,24,入力シート!O500=置換コード!$I$9,25,入力シート!O500=置換コード!$I$10,26,入力シート!O500=置換コード!$I$11,31,入力シート!O500=置換コード!$I$12,32,入力シート!O500=置換コード!$I$13,33,入力シート!O500=置換コード!$I$14,34,入力シート!O500=置換コード!$I$15,35,入力シート!O500=置換コード!$I$16,36,入力シート!O500=置換コード!$I$17,37,入力シート!O500=置換コード!$I$18,38,入力シート!O500=置換コード!$I$19,41,入力シート!O500=置換コード!$I$20,42,入力シート!O500=置換コード!$I$21,43,入力シート!O500=置換コード!$I$22,44,入力シート!O500=置換コード!$I$23,51,入力シート!O500=置換コード!$I$24,52,入力シート!O500=置換コード!$I$25,53,入力シート!O500=置換コード!$I$26,54,入力シート!O500=置換コード!$I$27,55,入力シート!O500=置換コード!$I$28,61,入力シート!O500=置換コード!$I$29,62,入力シート!O500=置換コード!$I$30,63,入力シート!O500=置換コード!$I$31,64,入力シート!O500=置換コード!$I$32,65,入力シート!O500=置換コード!$I$33,66,入力シート!O500=置換コード!$I$34,71,入力シート!O500=置換コード!$I$35,72,入力シート!O500=置換コード!$I$36,73,入力シート!O500=置換コード!$I$37,74,入力シート!O500=置換コード!$I$38,75,入力シート!O500=置換コード!$I$39,76,入力シート!O500=置換コード!$I$40,77,入力シート!O500=置換コード!$I$41,78,入力シート!O500=置換コード!$I$42,79,入力シート!O500=置換コード!$I$43,81,入力シート!O500=置換コード!$I$44,82,入力シート!O500=置換コード!$I$45,83,入力シート!O500=置換コード!$I$46,84,入力シート!O500=置換コード!$I$47,85,入力シート!O500=置換コード!$I$48,86,入力シート!O500=置換コード!$I$49,87,入力シート!O500=置換コード!$I$50,88,入力シート!O500=置換コード!$I$51,90)</f>
        <v>#N/A</v>
      </c>
      <c r="R474" s="83" t="e">
        <f t="shared" si="45"/>
        <v>#N/A</v>
      </c>
      <c r="S474" s="83" t="str">
        <f>ASC(入力シート!N500)</f>
        <v/>
      </c>
      <c r="T474" s="83" t="str">
        <f>ASC(入力シート!P500)</f>
        <v/>
      </c>
      <c r="U474" s="83" t="str">
        <f>ASC(入力シート!Q500)</f>
        <v/>
      </c>
      <c r="V474" s="83" t="str">
        <f>ASC(入力シート!R500)</f>
        <v/>
      </c>
      <c r="W474" s="83" t="str">
        <f>ASC(入力シート!M500)</f>
        <v/>
      </c>
      <c r="X474" s="83" t="e">
        <f>_xlfn.IFS(入力シート!U500=置換コード!$I$4,11,入力シート!U500=置換コード!$I$5,21,入力シート!U500=置換コード!$I$6,22,入力シート!U500=置換コード!$I$7,23,入力シート!U500=置換コード!$I$8,24,入力シート!U500=置換コード!$I$9,25,入力シート!U500=置換コード!$I$10,26,入力シート!U500=置換コード!$I$11,31,入力シート!U500=置換コード!$I$12,32,入力シート!U500=置換コード!$I$13,33,入力シート!U500=置換コード!$I$14,34,入力シート!U500=置換コード!$I$15,35,入力シート!U500=置換コード!$I$16,36,入力シート!U500=置換コード!$I$17,37,入力シート!U500=置換コード!$I$18,38,入力シート!U500=置換コード!$I$19,41,入力シート!U500=置換コード!$I$20,42,入力シート!U500=置換コード!$I$21,43,入力シート!U500=置換コード!$I$22,44,入力シート!U500=置換コード!$I$23,51,入力シート!U500=置換コード!$I$24,52,入力シート!U500=置換コード!$I$25,53,入力シート!U500=置換コード!$I$26,54,入力シート!U500=置換コード!$I$27,55,入力シート!U500=置換コード!$I$28,61,入力シート!U500=置換コード!$I$29,62,入力シート!U500=置換コード!$I$30,63,入力シート!U500=置換コード!$I$31,64,入力シート!U500=置換コード!$I$32,65,入力シート!U500=置換コード!$I$33,66,入力シート!U500=置換コード!$I$34,71,入力シート!U500=置換コード!$I$35,72,入力シート!U500=置換コード!$I$36,73,入力シート!U500=置換コード!$I$37,74,入力シート!U500=置換コード!$I$38,75,入力シート!U500=置換コード!$I$39,76,入力シート!U500=置換コード!$I$40,77,入力シート!U500=置換コード!$I$41,78,入力シート!U500=置換コード!$I$42,79,入力シート!U500=置換コード!$I$43,81,入力シート!U500=置換コード!$I$44,82,入力シート!U500=置換コード!$I$45,83,入力シート!U500=置換コード!$I$46,84,入力シート!U500=置換コード!$I$47,85,入力シート!U500=置換コード!$I$48,86,入力シート!U500=置換コード!$I$49,87,入力シート!U500=置換コード!$I$50,88,入力シート!U500=置換コード!$I$51,90)</f>
        <v>#N/A</v>
      </c>
      <c r="Y474" s="83" t="e">
        <f t="shared" si="46"/>
        <v>#N/A</v>
      </c>
      <c r="Z474" s="83" t="str">
        <f>ASC(入力シート!T500)</f>
        <v/>
      </c>
      <c r="AA474" s="83" t="str">
        <f>ASC(入力シート!V500)</f>
        <v/>
      </c>
      <c r="AB474" s="83" t="str">
        <f>ASC(入力シート!W500)</f>
        <v/>
      </c>
      <c r="AC474" s="83" t="str">
        <f>ASC(入力シート!X500)</f>
        <v/>
      </c>
      <c r="AD474" s="83" t="str">
        <f>ASC(入力シート!S500)</f>
        <v/>
      </c>
      <c r="AE474" s="83" t="str">
        <f>IF(入力シート!D500=0,"",入力シート!D500)</f>
        <v/>
      </c>
      <c r="AF474" s="83">
        <f>IF(入力シート!G500="無し",1,2)</f>
        <v>2</v>
      </c>
      <c r="AG474" s="85" t="str">
        <f t="shared" ca="1" si="47"/>
        <v>20240213</v>
      </c>
      <c r="AH474" s="83">
        <f>IF(入力シート!Y500="有り",2,1)</f>
        <v>1</v>
      </c>
      <c r="AI474" s="83">
        <f>IF(入力シート!Z500="有り",2,1)</f>
        <v>1</v>
      </c>
      <c r="AJ474" s="83">
        <f>IF(入力シート!AA500="有り",2,1)</f>
        <v>1</v>
      </c>
      <c r="AK474" s="83">
        <f>IF(入力シート!AB500="有り",2,1)</f>
        <v>1</v>
      </c>
      <c r="AL474" s="83">
        <f>IF(入力シート!AC500="有り",2,1)</f>
        <v>1</v>
      </c>
      <c r="AM474" s="83">
        <f>IF(入力シート!AD500="有り",2,1)</f>
        <v>1</v>
      </c>
      <c r="AN474" s="83">
        <f>IF(入力シート!AE500="有り",2,1)</f>
        <v>1</v>
      </c>
      <c r="AO474" s="83">
        <f>IF(入力シート!H500="必要(\4,950)",1,0)</f>
        <v>0</v>
      </c>
    </row>
    <row r="475" spans="5:41" x14ac:dyDescent="0.4">
      <c r="E475" s="85" t="str">
        <f t="shared" ca="1" si="42"/>
        <v>20240213</v>
      </c>
      <c r="F475" s="83" t="str">
        <f>DBCS(入力シート!A501)</f>
        <v/>
      </c>
      <c r="G475" s="83" t="str">
        <f>(ASC(SUBSTITUTE(SUBSTITUTE(入力シート!B501,"　","")," ","")))</f>
        <v/>
      </c>
      <c r="H475" s="83" t="str">
        <f>ASC(入力シート!C501)</f>
        <v/>
      </c>
      <c r="I475" s="83" t="str">
        <f>IF(入力シート!E501=0,"",入力シート!E501)</f>
        <v/>
      </c>
      <c r="J475" s="83" t="str">
        <f>IF(入力シート!I501=0,"",入力シート!I501)</f>
        <v/>
      </c>
      <c r="K475" s="83" t="str">
        <f>DBCS(入力シート!K501)</f>
        <v/>
      </c>
      <c r="L475" s="83" t="str">
        <f>ASC(入力シート!L501)</f>
        <v/>
      </c>
      <c r="M475" s="83" t="e">
        <f>_xlfn.IFS(入力シート!J501=置換コード!$B$4,1,入力シート!J501=置換コード!$B$5,2,入力シート!J501=置換コード!$B$6,3,入力シート!J501=置換コード!$B$7,4,入力シート!J501=置換コード!$B$8,5,入力シート!J501=置換コード!$B$9,6,入力シート!J501=置換コード!$B$10,7,入力シート!J501=置換コード!$B$11,8,入力シート!J501=置換コード!$B$12,9,入力シート!J501=置換コード!$B$13,10)</f>
        <v>#N/A</v>
      </c>
      <c r="N475" s="83" t="e">
        <f>_xlfn.IFS(入力シート!F501=置換コード!$E$4,1,入力シート!F501=置換コード!$E$5,2)</f>
        <v>#N/A</v>
      </c>
      <c r="O475" s="83" t="e">
        <f t="shared" si="43"/>
        <v>#N/A</v>
      </c>
      <c r="P475" s="83" t="e">
        <f t="shared" si="44"/>
        <v>#N/A</v>
      </c>
      <c r="Q475" s="83" t="e">
        <f>_xlfn.IFS(入力シート!O501=置換コード!$I$4,11,入力シート!O501=置換コード!$I$5,21,入力シート!O501=置換コード!$I$6,22,入力シート!O501=置換コード!$I$7,23,入力シート!O501=置換コード!$I$8,24,入力シート!O501=置換コード!$I$9,25,入力シート!O501=置換コード!$I$10,26,入力シート!O501=置換コード!$I$11,31,入力シート!O501=置換コード!$I$12,32,入力シート!O501=置換コード!$I$13,33,入力シート!O501=置換コード!$I$14,34,入力シート!O501=置換コード!$I$15,35,入力シート!O501=置換コード!$I$16,36,入力シート!O501=置換コード!$I$17,37,入力シート!O501=置換コード!$I$18,38,入力シート!O501=置換コード!$I$19,41,入力シート!O501=置換コード!$I$20,42,入力シート!O501=置換コード!$I$21,43,入力シート!O501=置換コード!$I$22,44,入力シート!O501=置換コード!$I$23,51,入力シート!O501=置換コード!$I$24,52,入力シート!O501=置換コード!$I$25,53,入力シート!O501=置換コード!$I$26,54,入力シート!O501=置換コード!$I$27,55,入力シート!O501=置換コード!$I$28,61,入力シート!O501=置換コード!$I$29,62,入力シート!O501=置換コード!$I$30,63,入力シート!O501=置換コード!$I$31,64,入力シート!O501=置換コード!$I$32,65,入力シート!O501=置換コード!$I$33,66,入力シート!O501=置換コード!$I$34,71,入力シート!O501=置換コード!$I$35,72,入力シート!O501=置換コード!$I$36,73,入力シート!O501=置換コード!$I$37,74,入力シート!O501=置換コード!$I$38,75,入力シート!O501=置換コード!$I$39,76,入力シート!O501=置換コード!$I$40,77,入力シート!O501=置換コード!$I$41,78,入力シート!O501=置換コード!$I$42,79,入力シート!O501=置換コード!$I$43,81,入力シート!O501=置換コード!$I$44,82,入力シート!O501=置換コード!$I$45,83,入力シート!O501=置換コード!$I$46,84,入力シート!O501=置換コード!$I$47,85,入力シート!O501=置換コード!$I$48,86,入力シート!O501=置換コード!$I$49,87,入力シート!O501=置換コード!$I$50,88,入力シート!O501=置換コード!$I$51,90)</f>
        <v>#N/A</v>
      </c>
      <c r="R475" s="83" t="e">
        <f t="shared" si="45"/>
        <v>#N/A</v>
      </c>
      <c r="S475" s="83" t="str">
        <f>ASC(入力シート!N501)</f>
        <v/>
      </c>
      <c r="T475" s="83" t="str">
        <f>ASC(入力シート!P501)</f>
        <v/>
      </c>
      <c r="U475" s="83" t="str">
        <f>ASC(入力シート!Q501)</f>
        <v/>
      </c>
      <c r="V475" s="83" t="str">
        <f>ASC(入力シート!R501)</f>
        <v/>
      </c>
      <c r="W475" s="83" t="str">
        <f>ASC(入力シート!M501)</f>
        <v/>
      </c>
      <c r="X475" s="83" t="e">
        <f>_xlfn.IFS(入力シート!U501=置換コード!$I$4,11,入力シート!U501=置換コード!$I$5,21,入力シート!U501=置換コード!$I$6,22,入力シート!U501=置換コード!$I$7,23,入力シート!U501=置換コード!$I$8,24,入力シート!U501=置換コード!$I$9,25,入力シート!U501=置換コード!$I$10,26,入力シート!U501=置換コード!$I$11,31,入力シート!U501=置換コード!$I$12,32,入力シート!U501=置換コード!$I$13,33,入力シート!U501=置換コード!$I$14,34,入力シート!U501=置換コード!$I$15,35,入力シート!U501=置換コード!$I$16,36,入力シート!U501=置換コード!$I$17,37,入力シート!U501=置換コード!$I$18,38,入力シート!U501=置換コード!$I$19,41,入力シート!U501=置換コード!$I$20,42,入力シート!U501=置換コード!$I$21,43,入力シート!U501=置換コード!$I$22,44,入力シート!U501=置換コード!$I$23,51,入力シート!U501=置換コード!$I$24,52,入力シート!U501=置換コード!$I$25,53,入力シート!U501=置換コード!$I$26,54,入力シート!U501=置換コード!$I$27,55,入力シート!U501=置換コード!$I$28,61,入力シート!U501=置換コード!$I$29,62,入力シート!U501=置換コード!$I$30,63,入力シート!U501=置換コード!$I$31,64,入力シート!U501=置換コード!$I$32,65,入力シート!U501=置換コード!$I$33,66,入力シート!U501=置換コード!$I$34,71,入力シート!U501=置換コード!$I$35,72,入力シート!U501=置換コード!$I$36,73,入力シート!U501=置換コード!$I$37,74,入力シート!U501=置換コード!$I$38,75,入力シート!U501=置換コード!$I$39,76,入力シート!U501=置換コード!$I$40,77,入力シート!U501=置換コード!$I$41,78,入力シート!U501=置換コード!$I$42,79,入力シート!U501=置換コード!$I$43,81,入力シート!U501=置換コード!$I$44,82,入力シート!U501=置換コード!$I$45,83,入力シート!U501=置換コード!$I$46,84,入力シート!U501=置換コード!$I$47,85,入力シート!U501=置換コード!$I$48,86,入力シート!U501=置換コード!$I$49,87,入力シート!U501=置換コード!$I$50,88,入力シート!U501=置換コード!$I$51,90)</f>
        <v>#N/A</v>
      </c>
      <c r="Y475" s="83" t="e">
        <f t="shared" si="46"/>
        <v>#N/A</v>
      </c>
      <c r="Z475" s="83" t="str">
        <f>ASC(入力シート!T501)</f>
        <v/>
      </c>
      <c r="AA475" s="83" t="str">
        <f>ASC(入力シート!V501)</f>
        <v/>
      </c>
      <c r="AB475" s="83" t="str">
        <f>ASC(入力シート!W501)</f>
        <v/>
      </c>
      <c r="AC475" s="83" t="str">
        <f>ASC(入力シート!X501)</f>
        <v/>
      </c>
      <c r="AD475" s="83" t="str">
        <f>ASC(入力シート!S501)</f>
        <v/>
      </c>
      <c r="AE475" s="83" t="str">
        <f>IF(入力シート!D501=0,"",入力シート!D501)</f>
        <v/>
      </c>
      <c r="AF475" s="83">
        <f>IF(入力シート!G501="無し",1,2)</f>
        <v>2</v>
      </c>
      <c r="AG475" s="85" t="str">
        <f t="shared" ca="1" si="47"/>
        <v>20240213</v>
      </c>
      <c r="AH475" s="83">
        <f>IF(入力シート!Y501="有り",2,1)</f>
        <v>1</v>
      </c>
      <c r="AI475" s="83">
        <f>IF(入力シート!Z501="有り",2,1)</f>
        <v>1</v>
      </c>
      <c r="AJ475" s="83">
        <f>IF(入力シート!AA501="有り",2,1)</f>
        <v>1</v>
      </c>
      <c r="AK475" s="83">
        <f>IF(入力シート!AB501="有り",2,1)</f>
        <v>1</v>
      </c>
      <c r="AL475" s="83">
        <f>IF(入力シート!AC501="有り",2,1)</f>
        <v>1</v>
      </c>
      <c r="AM475" s="83">
        <f>IF(入力シート!AD501="有り",2,1)</f>
        <v>1</v>
      </c>
      <c r="AN475" s="83">
        <f>IF(入力シート!AE501="有り",2,1)</f>
        <v>1</v>
      </c>
      <c r="AO475" s="83">
        <f>IF(入力シート!H501="必要(\4,950)",1,0)</f>
        <v>0</v>
      </c>
    </row>
    <row r="476" spans="5:41" x14ac:dyDescent="0.4">
      <c r="E476" s="85" t="str">
        <f t="shared" ca="1" si="42"/>
        <v>20240213</v>
      </c>
      <c r="F476" s="83" t="str">
        <f>DBCS(入力シート!A502)</f>
        <v/>
      </c>
      <c r="G476" s="83" t="str">
        <f>(ASC(SUBSTITUTE(SUBSTITUTE(入力シート!B502,"　","")," ","")))</f>
        <v/>
      </c>
      <c r="H476" s="83" t="str">
        <f>ASC(入力シート!C502)</f>
        <v/>
      </c>
      <c r="I476" s="83" t="str">
        <f>IF(入力シート!E502=0,"",入力シート!E502)</f>
        <v/>
      </c>
      <c r="J476" s="83" t="str">
        <f>IF(入力シート!I502=0,"",入力シート!I502)</f>
        <v/>
      </c>
      <c r="K476" s="83" t="str">
        <f>DBCS(入力シート!K502)</f>
        <v/>
      </c>
      <c r="L476" s="83" t="str">
        <f>ASC(入力シート!L502)</f>
        <v/>
      </c>
      <c r="M476" s="83" t="e">
        <f>_xlfn.IFS(入力シート!J502=置換コード!$B$4,1,入力シート!J502=置換コード!$B$5,2,入力シート!J502=置換コード!$B$6,3,入力シート!J502=置換コード!$B$7,4,入力シート!J502=置換コード!$B$8,5,入力シート!J502=置換コード!$B$9,6,入力シート!J502=置換コード!$B$10,7,入力シート!J502=置換コード!$B$11,8,入力シート!J502=置換コード!$B$12,9,入力シート!J502=置換コード!$B$13,10)</f>
        <v>#N/A</v>
      </c>
      <c r="N476" s="83" t="e">
        <f>_xlfn.IFS(入力シート!F502=置換コード!$E$4,1,入力シート!F502=置換コード!$E$5,2)</f>
        <v>#N/A</v>
      </c>
      <c r="O476" s="83" t="e">
        <f t="shared" si="43"/>
        <v>#N/A</v>
      </c>
      <c r="P476" s="83" t="e">
        <f t="shared" si="44"/>
        <v>#N/A</v>
      </c>
      <c r="Q476" s="83" t="e">
        <f>_xlfn.IFS(入力シート!O502=置換コード!$I$4,11,入力シート!O502=置換コード!$I$5,21,入力シート!O502=置換コード!$I$6,22,入力シート!O502=置換コード!$I$7,23,入力シート!O502=置換コード!$I$8,24,入力シート!O502=置換コード!$I$9,25,入力シート!O502=置換コード!$I$10,26,入力シート!O502=置換コード!$I$11,31,入力シート!O502=置換コード!$I$12,32,入力シート!O502=置換コード!$I$13,33,入力シート!O502=置換コード!$I$14,34,入力シート!O502=置換コード!$I$15,35,入力シート!O502=置換コード!$I$16,36,入力シート!O502=置換コード!$I$17,37,入力シート!O502=置換コード!$I$18,38,入力シート!O502=置換コード!$I$19,41,入力シート!O502=置換コード!$I$20,42,入力シート!O502=置換コード!$I$21,43,入力シート!O502=置換コード!$I$22,44,入力シート!O502=置換コード!$I$23,51,入力シート!O502=置換コード!$I$24,52,入力シート!O502=置換コード!$I$25,53,入力シート!O502=置換コード!$I$26,54,入力シート!O502=置換コード!$I$27,55,入力シート!O502=置換コード!$I$28,61,入力シート!O502=置換コード!$I$29,62,入力シート!O502=置換コード!$I$30,63,入力シート!O502=置換コード!$I$31,64,入力シート!O502=置換コード!$I$32,65,入力シート!O502=置換コード!$I$33,66,入力シート!O502=置換コード!$I$34,71,入力シート!O502=置換コード!$I$35,72,入力シート!O502=置換コード!$I$36,73,入力シート!O502=置換コード!$I$37,74,入力シート!O502=置換コード!$I$38,75,入力シート!O502=置換コード!$I$39,76,入力シート!O502=置換コード!$I$40,77,入力シート!O502=置換コード!$I$41,78,入力シート!O502=置換コード!$I$42,79,入力シート!O502=置換コード!$I$43,81,入力シート!O502=置換コード!$I$44,82,入力シート!O502=置換コード!$I$45,83,入力シート!O502=置換コード!$I$46,84,入力シート!O502=置換コード!$I$47,85,入力シート!O502=置換コード!$I$48,86,入力シート!O502=置換コード!$I$49,87,入力シート!O502=置換コード!$I$50,88,入力シート!O502=置換コード!$I$51,90)</f>
        <v>#N/A</v>
      </c>
      <c r="R476" s="83" t="e">
        <f t="shared" si="45"/>
        <v>#N/A</v>
      </c>
      <c r="S476" s="83" t="str">
        <f>ASC(入力シート!N502)</f>
        <v/>
      </c>
      <c r="T476" s="83" t="str">
        <f>ASC(入力シート!P502)</f>
        <v/>
      </c>
      <c r="U476" s="83" t="str">
        <f>ASC(入力シート!Q502)</f>
        <v/>
      </c>
      <c r="V476" s="83" t="str">
        <f>ASC(入力シート!R502)</f>
        <v/>
      </c>
      <c r="W476" s="83" t="str">
        <f>ASC(入力シート!M502)</f>
        <v/>
      </c>
      <c r="X476" s="83" t="e">
        <f>_xlfn.IFS(入力シート!U502=置換コード!$I$4,11,入力シート!U502=置換コード!$I$5,21,入力シート!U502=置換コード!$I$6,22,入力シート!U502=置換コード!$I$7,23,入力シート!U502=置換コード!$I$8,24,入力シート!U502=置換コード!$I$9,25,入力シート!U502=置換コード!$I$10,26,入力シート!U502=置換コード!$I$11,31,入力シート!U502=置換コード!$I$12,32,入力シート!U502=置換コード!$I$13,33,入力シート!U502=置換コード!$I$14,34,入力シート!U502=置換コード!$I$15,35,入力シート!U502=置換コード!$I$16,36,入力シート!U502=置換コード!$I$17,37,入力シート!U502=置換コード!$I$18,38,入力シート!U502=置換コード!$I$19,41,入力シート!U502=置換コード!$I$20,42,入力シート!U502=置換コード!$I$21,43,入力シート!U502=置換コード!$I$22,44,入力シート!U502=置換コード!$I$23,51,入力シート!U502=置換コード!$I$24,52,入力シート!U502=置換コード!$I$25,53,入力シート!U502=置換コード!$I$26,54,入力シート!U502=置換コード!$I$27,55,入力シート!U502=置換コード!$I$28,61,入力シート!U502=置換コード!$I$29,62,入力シート!U502=置換コード!$I$30,63,入力シート!U502=置換コード!$I$31,64,入力シート!U502=置換コード!$I$32,65,入力シート!U502=置換コード!$I$33,66,入力シート!U502=置換コード!$I$34,71,入力シート!U502=置換コード!$I$35,72,入力シート!U502=置換コード!$I$36,73,入力シート!U502=置換コード!$I$37,74,入力シート!U502=置換コード!$I$38,75,入力シート!U502=置換コード!$I$39,76,入力シート!U502=置換コード!$I$40,77,入力シート!U502=置換コード!$I$41,78,入力シート!U502=置換コード!$I$42,79,入力シート!U502=置換コード!$I$43,81,入力シート!U502=置換コード!$I$44,82,入力シート!U502=置換コード!$I$45,83,入力シート!U502=置換コード!$I$46,84,入力シート!U502=置換コード!$I$47,85,入力シート!U502=置換コード!$I$48,86,入力シート!U502=置換コード!$I$49,87,入力シート!U502=置換コード!$I$50,88,入力シート!U502=置換コード!$I$51,90)</f>
        <v>#N/A</v>
      </c>
      <c r="Y476" s="83" t="e">
        <f t="shared" si="46"/>
        <v>#N/A</v>
      </c>
      <c r="Z476" s="83" t="str">
        <f>ASC(入力シート!T502)</f>
        <v/>
      </c>
      <c r="AA476" s="83" t="str">
        <f>ASC(入力シート!V502)</f>
        <v/>
      </c>
      <c r="AB476" s="83" t="str">
        <f>ASC(入力シート!W502)</f>
        <v/>
      </c>
      <c r="AC476" s="83" t="str">
        <f>ASC(入力シート!X502)</f>
        <v/>
      </c>
      <c r="AD476" s="83" t="str">
        <f>ASC(入力シート!S502)</f>
        <v/>
      </c>
      <c r="AE476" s="83" t="str">
        <f>IF(入力シート!D502=0,"",入力シート!D502)</f>
        <v/>
      </c>
      <c r="AF476" s="83">
        <f>IF(入力シート!G502="無し",1,2)</f>
        <v>2</v>
      </c>
      <c r="AG476" s="85" t="str">
        <f t="shared" ca="1" si="47"/>
        <v>20240213</v>
      </c>
      <c r="AH476" s="83">
        <f>IF(入力シート!Y502="有り",2,1)</f>
        <v>1</v>
      </c>
      <c r="AI476" s="83">
        <f>IF(入力シート!Z502="有り",2,1)</f>
        <v>1</v>
      </c>
      <c r="AJ476" s="83">
        <f>IF(入力シート!AA502="有り",2,1)</f>
        <v>1</v>
      </c>
      <c r="AK476" s="83">
        <f>IF(入力シート!AB502="有り",2,1)</f>
        <v>1</v>
      </c>
      <c r="AL476" s="83">
        <f>IF(入力シート!AC502="有り",2,1)</f>
        <v>1</v>
      </c>
      <c r="AM476" s="83">
        <f>IF(入力シート!AD502="有り",2,1)</f>
        <v>1</v>
      </c>
      <c r="AN476" s="83">
        <f>IF(入力シート!AE502="有り",2,1)</f>
        <v>1</v>
      </c>
      <c r="AO476" s="83">
        <f>IF(入力シート!H502="必要(\4,950)",1,0)</f>
        <v>0</v>
      </c>
    </row>
    <row r="477" spans="5:41" x14ac:dyDescent="0.4">
      <c r="E477" s="85" t="str">
        <f t="shared" ca="1" si="42"/>
        <v>20240213</v>
      </c>
      <c r="F477" s="83" t="str">
        <f>DBCS(入力シート!A503)</f>
        <v/>
      </c>
      <c r="G477" s="83" t="str">
        <f>(ASC(SUBSTITUTE(SUBSTITUTE(入力シート!B503,"　","")," ","")))</f>
        <v/>
      </c>
      <c r="H477" s="83" t="str">
        <f>ASC(入力シート!C503)</f>
        <v/>
      </c>
      <c r="I477" s="83" t="str">
        <f>IF(入力シート!E503=0,"",入力シート!E503)</f>
        <v/>
      </c>
      <c r="J477" s="83" t="str">
        <f>IF(入力シート!I503=0,"",入力シート!I503)</f>
        <v/>
      </c>
      <c r="K477" s="83" t="str">
        <f>DBCS(入力シート!K503)</f>
        <v/>
      </c>
      <c r="L477" s="83" t="str">
        <f>ASC(入力シート!L503)</f>
        <v/>
      </c>
      <c r="M477" s="83" t="e">
        <f>_xlfn.IFS(入力シート!J503=置換コード!$B$4,1,入力シート!J503=置換コード!$B$5,2,入力シート!J503=置換コード!$B$6,3,入力シート!J503=置換コード!$B$7,4,入力シート!J503=置換コード!$B$8,5,入力シート!J503=置換コード!$B$9,6,入力シート!J503=置換コード!$B$10,7,入力シート!J503=置換コード!$B$11,8,入力シート!J503=置換コード!$B$12,9,入力シート!J503=置換コード!$B$13,10)</f>
        <v>#N/A</v>
      </c>
      <c r="N477" s="83" t="e">
        <f>_xlfn.IFS(入力シート!F503=置換コード!$E$4,1,入力シート!F503=置換コード!$E$5,2)</f>
        <v>#N/A</v>
      </c>
      <c r="O477" s="83" t="e">
        <f t="shared" si="43"/>
        <v>#N/A</v>
      </c>
      <c r="P477" s="83" t="e">
        <f t="shared" si="44"/>
        <v>#N/A</v>
      </c>
      <c r="Q477" s="83" t="e">
        <f>_xlfn.IFS(入力シート!O503=置換コード!$I$4,11,入力シート!O503=置換コード!$I$5,21,入力シート!O503=置換コード!$I$6,22,入力シート!O503=置換コード!$I$7,23,入力シート!O503=置換コード!$I$8,24,入力シート!O503=置換コード!$I$9,25,入力シート!O503=置換コード!$I$10,26,入力シート!O503=置換コード!$I$11,31,入力シート!O503=置換コード!$I$12,32,入力シート!O503=置換コード!$I$13,33,入力シート!O503=置換コード!$I$14,34,入力シート!O503=置換コード!$I$15,35,入力シート!O503=置換コード!$I$16,36,入力シート!O503=置換コード!$I$17,37,入力シート!O503=置換コード!$I$18,38,入力シート!O503=置換コード!$I$19,41,入力シート!O503=置換コード!$I$20,42,入力シート!O503=置換コード!$I$21,43,入力シート!O503=置換コード!$I$22,44,入力シート!O503=置換コード!$I$23,51,入力シート!O503=置換コード!$I$24,52,入力シート!O503=置換コード!$I$25,53,入力シート!O503=置換コード!$I$26,54,入力シート!O503=置換コード!$I$27,55,入力シート!O503=置換コード!$I$28,61,入力シート!O503=置換コード!$I$29,62,入力シート!O503=置換コード!$I$30,63,入力シート!O503=置換コード!$I$31,64,入力シート!O503=置換コード!$I$32,65,入力シート!O503=置換コード!$I$33,66,入力シート!O503=置換コード!$I$34,71,入力シート!O503=置換コード!$I$35,72,入力シート!O503=置換コード!$I$36,73,入力シート!O503=置換コード!$I$37,74,入力シート!O503=置換コード!$I$38,75,入力シート!O503=置換コード!$I$39,76,入力シート!O503=置換コード!$I$40,77,入力シート!O503=置換コード!$I$41,78,入力シート!O503=置換コード!$I$42,79,入力シート!O503=置換コード!$I$43,81,入力シート!O503=置換コード!$I$44,82,入力シート!O503=置換コード!$I$45,83,入力シート!O503=置換コード!$I$46,84,入力シート!O503=置換コード!$I$47,85,入力シート!O503=置換コード!$I$48,86,入力シート!O503=置換コード!$I$49,87,入力シート!O503=置換コード!$I$50,88,入力シート!O503=置換コード!$I$51,90)</f>
        <v>#N/A</v>
      </c>
      <c r="R477" s="83" t="e">
        <f t="shared" si="45"/>
        <v>#N/A</v>
      </c>
      <c r="S477" s="83" t="str">
        <f>ASC(入力シート!N503)</f>
        <v/>
      </c>
      <c r="T477" s="83" t="str">
        <f>ASC(入力シート!P503)</f>
        <v/>
      </c>
      <c r="U477" s="83" t="str">
        <f>ASC(入力シート!Q503)</f>
        <v/>
      </c>
      <c r="V477" s="83" t="str">
        <f>ASC(入力シート!R503)</f>
        <v/>
      </c>
      <c r="W477" s="83" t="str">
        <f>ASC(入力シート!M503)</f>
        <v/>
      </c>
      <c r="X477" s="83" t="e">
        <f>_xlfn.IFS(入力シート!U503=置換コード!$I$4,11,入力シート!U503=置換コード!$I$5,21,入力シート!U503=置換コード!$I$6,22,入力シート!U503=置換コード!$I$7,23,入力シート!U503=置換コード!$I$8,24,入力シート!U503=置換コード!$I$9,25,入力シート!U503=置換コード!$I$10,26,入力シート!U503=置換コード!$I$11,31,入力シート!U503=置換コード!$I$12,32,入力シート!U503=置換コード!$I$13,33,入力シート!U503=置換コード!$I$14,34,入力シート!U503=置換コード!$I$15,35,入力シート!U503=置換コード!$I$16,36,入力シート!U503=置換コード!$I$17,37,入力シート!U503=置換コード!$I$18,38,入力シート!U503=置換コード!$I$19,41,入力シート!U503=置換コード!$I$20,42,入力シート!U503=置換コード!$I$21,43,入力シート!U503=置換コード!$I$22,44,入力シート!U503=置換コード!$I$23,51,入力シート!U503=置換コード!$I$24,52,入力シート!U503=置換コード!$I$25,53,入力シート!U503=置換コード!$I$26,54,入力シート!U503=置換コード!$I$27,55,入力シート!U503=置換コード!$I$28,61,入力シート!U503=置換コード!$I$29,62,入力シート!U503=置換コード!$I$30,63,入力シート!U503=置換コード!$I$31,64,入力シート!U503=置換コード!$I$32,65,入力シート!U503=置換コード!$I$33,66,入力シート!U503=置換コード!$I$34,71,入力シート!U503=置換コード!$I$35,72,入力シート!U503=置換コード!$I$36,73,入力シート!U503=置換コード!$I$37,74,入力シート!U503=置換コード!$I$38,75,入力シート!U503=置換コード!$I$39,76,入力シート!U503=置換コード!$I$40,77,入力シート!U503=置換コード!$I$41,78,入力シート!U503=置換コード!$I$42,79,入力シート!U503=置換コード!$I$43,81,入力シート!U503=置換コード!$I$44,82,入力シート!U503=置換コード!$I$45,83,入力シート!U503=置換コード!$I$46,84,入力シート!U503=置換コード!$I$47,85,入力シート!U503=置換コード!$I$48,86,入力シート!U503=置換コード!$I$49,87,入力シート!U503=置換コード!$I$50,88,入力シート!U503=置換コード!$I$51,90)</f>
        <v>#N/A</v>
      </c>
      <c r="Y477" s="83" t="e">
        <f t="shared" si="46"/>
        <v>#N/A</v>
      </c>
      <c r="Z477" s="83" t="str">
        <f>ASC(入力シート!T503)</f>
        <v/>
      </c>
      <c r="AA477" s="83" t="str">
        <f>ASC(入力シート!V503)</f>
        <v/>
      </c>
      <c r="AB477" s="83" t="str">
        <f>ASC(入力シート!W503)</f>
        <v/>
      </c>
      <c r="AC477" s="83" t="str">
        <f>ASC(入力シート!X503)</f>
        <v/>
      </c>
      <c r="AD477" s="83" t="str">
        <f>ASC(入力シート!S503)</f>
        <v/>
      </c>
      <c r="AE477" s="83" t="str">
        <f>IF(入力シート!D503=0,"",入力シート!D503)</f>
        <v/>
      </c>
      <c r="AF477" s="83">
        <f>IF(入力シート!G503="無し",1,2)</f>
        <v>2</v>
      </c>
      <c r="AG477" s="85" t="str">
        <f t="shared" ca="1" si="47"/>
        <v>20240213</v>
      </c>
      <c r="AH477" s="83">
        <f>IF(入力シート!Y503="有り",2,1)</f>
        <v>1</v>
      </c>
      <c r="AI477" s="83">
        <f>IF(入力シート!Z503="有り",2,1)</f>
        <v>1</v>
      </c>
      <c r="AJ477" s="83">
        <f>IF(入力シート!AA503="有り",2,1)</f>
        <v>1</v>
      </c>
      <c r="AK477" s="83">
        <f>IF(入力シート!AB503="有り",2,1)</f>
        <v>1</v>
      </c>
      <c r="AL477" s="83">
        <f>IF(入力シート!AC503="有り",2,1)</f>
        <v>1</v>
      </c>
      <c r="AM477" s="83">
        <f>IF(入力シート!AD503="有り",2,1)</f>
        <v>1</v>
      </c>
      <c r="AN477" s="83">
        <f>IF(入力シート!AE503="有り",2,1)</f>
        <v>1</v>
      </c>
      <c r="AO477" s="83">
        <f>IF(入力シート!H503="必要(\4,950)",1,0)</f>
        <v>0</v>
      </c>
    </row>
    <row r="478" spans="5:41" x14ac:dyDescent="0.4">
      <c r="E478" s="85" t="str">
        <f t="shared" ca="1" si="42"/>
        <v>20240213</v>
      </c>
      <c r="F478" s="83" t="str">
        <f>DBCS(入力シート!A504)</f>
        <v/>
      </c>
      <c r="G478" s="83" t="str">
        <f>(ASC(SUBSTITUTE(SUBSTITUTE(入力シート!B504,"　","")," ","")))</f>
        <v/>
      </c>
      <c r="H478" s="83" t="str">
        <f>ASC(入力シート!C504)</f>
        <v/>
      </c>
      <c r="I478" s="83" t="str">
        <f>IF(入力シート!E504=0,"",入力シート!E504)</f>
        <v/>
      </c>
      <c r="J478" s="83" t="str">
        <f>IF(入力シート!I504=0,"",入力シート!I504)</f>
        <v/>
      </c>
      <c r="K478" s="83" t="str">
        <f>DBCS(入力シート!K504)</f>
        <v/>
      </c>
      <c r="L478" s="83" t="str">
        <f>ASC(入力シート!L504)</f>
        <v/>
      </c>
      <c r="M478" s="83" t="e">
        <f>_xlfn.IFS(入力シート!J504=置換コード!$B$4,1,入力シート!J504=置換コード!$B$5,2,入力シート!J504=置換コード!$B$6,3,入力シート!J504=置換コード!$B$7,4,入力シート!J504=置換コード!$B$8,5,入力シート!J504=置換コード!$B$9,6,入力シート!J504=置換コード!$B$10,7,入力シート!J504=置換コード!$B$11,8,入力シート!J504=置換コード!$B$12,9,入力シート!J504=置換コード!$B$13,10)</f>
        <v>#N/A</v>
      </c>
      <c r="N478" s="83" t="e">
        <f>_xlfn.IFS(入力シート!F504=置換コード!$E$4,1,入力シート!F504=置換コード!$E$5,2)</f>
        <v>#N/A</v>
      </c>
      <c r="O478" s="83" t="e">
        <f t="shared" si="43"/>
        <v>#N/A</v>
      </c>
      <c r="P478" s="83" t="e">
        <f t="shared" si="44"/>
        <v>#N/A</v>
      </c>
      <c r="Q478" s="83" t="e">
        <f>_xlfn.IFS(入力シート!O504=置換コード!$I$4,11,入力シート!O504=置換コード!$I$5,21,入力シート!O504=置換コード!$I$6,22,入力シート!O504=置換コード!$I$7,23,入力シート!O504=置換コード!$I$8,24,入力シート!O504=置換コード!$I$9,25,入力シート!O504=置換コード!$I$10,26,入力シート!O504=置換コード!$I$11,31,入力シート!O504=置換コード!$I$12,32,入力シート!O504=置換コード!$I$13,33,入力シート!O504=置換コード!$I$14,34,入力シート!O504=置換コード!$I$15,35,入力シート!O504=置換コード!$I$16,36,入力シート!O504=置換コード!$I$17,37,入力シート!O504=置換コード!$I$18,38,入力シート!O504=置換コード!$I$19,41,入力シート!O504=置換コード!$I$20,42,入力シート!O504=置換コード!$I$21,43,入力シート!O504=置換コード!$I$22,44,入力シート!O504=置換コード!$I$23,51,入力シート!O504=置換コード!$I$24,52,入力シート!O504=置換コード!$I$25,53,入力シート!O504=置換コード!$I$26,54,入力シート!O504=置換コード!$I$27,55,入力シート!O504=置換コード!$I$28,61,入力シート!O504=置換コード!$I$29,62,入力シート!O504=置換コード!$I$30,63,入力シート!O504=置換コード!$I$31,64,入力シート!O504=置換コード!$I$32,65,入力シート!O504=置換コード!$I$33,66,入力シート!O504=置換コード!$I$34,71,入力シート!O504=置換コード!$I$35,72,入力シート!O504=置換コード!$I$36,73,入力シート!O504=置換コード!$I$37,74,入力シート!O504=置換コード!$I$38,75,入力シート!O504=置換コード!$I$39,76,入力シート!O504=置換コード!$I$40,77,入力シート!O504=置換コード!$I$41,78,入力シート!O504=置換コード!$I$42,79,入力シート!O504=置換コード!$I$43,81,入力シート!O504=置換コード!$I$44,82,入力シート!O504=置換コード!$I$45,83,入力シート!O504=置換コード!$I$46,84,入力シート!O504=置換コード!$I$47,85,入力シート!O504=置換コード!$I$48,86,入力シート!O504=置換コード!$I$49,87,入力シート!O504=置換コード!$I$50,88,入力シート!O504=置換コード!$I$51,90)</f>
        <v>#N/A</v>
      </c>
      <c r="R478" s="83" t="e">
        <f t="shared" si="45"/>
        <v>#N/A</v>
      </c>
      <c r="S478" s="83" t="str">
        <f>ASC(入力シート!N504)</f>
        <v/>
      </c>
      <c r="T478" s="83" t="str">
        <f>ASC(入力シート!P504)</f>
        <v/>
      </c>
      <c r="U478" s="83" t="str">
        <f>ASC(入力シート!Q504)</f>
        <v/>
      </c>
      <c r="V478" s="83" t="str">
        <f>ASC(入力シート!R504)</f>
        <v/>
      </c>
      <c r="W478" s="83" t="str">
        <f>ASC(入力シート!M504)</f>
        <v/>
      </c>
      <c r="X478" s="83" t="e">
        <f>_xlfn.IFS(入力シート!U504=置換コード!$I$4,11,入力シート!U504=置換コード!$I$5,21,入力シート!U504=置換コード!$I$6,22,入力シート!U504=置換コード!$I$7,23,入力シート!U504=置換コード!$I$8,24,入力シート!U504=置換コード!$I$9,25,入力シート!U504=置換コード!$I$10,26,入力シート!U504=置換コード!$I$11,31,入力シート!U504=置換コード!$I$12,32,入力シート!U504=置換コード!$I$13,33,入力シート!U504=置換コード!$I$14,34,入力シート!U504=置換コード!$I$15,35,入力シート!U504=置換コード!$I$16,36,入力シート!U504=置換コード!$I$17,37,入力シート!U504=置換コード!$I$18,38,入力シート!U504=置換コード!$I$19,41,入力シート!U504=置換コード!$I$20,42,入力シート!U504=置換コード!$I$21,43,入力シート!U504=置換コード!$I$22,44,入力シート!U504=置換コード!$I$23,51,入力シート!U504=置換コード!$I$24,52,入力シート!U504=置換コード!$I$25,53,入力シート!U504=置換コード!$I$26,54,入力シート!U504=置換コード!$I$27,55,入力シート!U504=置換コード!$I$28,61,入力シート!U504=置換コード!$I$29,62,入力シート!U504=置換コード!$I$30,63,入力シート!U504=置換コード!$I$31,64,入力シート!U504=置換コード!$I$32,65,入力シート!U504=置換コード!$I$33,66,入力シート!U504=置換コード!$I$34,71,入力シート!U504=置換コード!$I$35,72,入力シート!U504=置換コード!$I$36,73,入力シート!U504=置換コード!$I$37,74,入力シート!U504=置換コード!$I$38,75,入力シート!U504=置換コード!$I$39,76,入力シート!U504=置換コード!$I$40,77,入力シート!U504=置換コード!$I$41,78,入力シート!U504=置換コード!$I$42,79,入力シート!U504=置換コード!$I$43,81,入力シート!U504=置換コード!$I$44,82,入力シート!U504=置換コード!$I$45,83,入力シート!U504=置換コード!$I$46,84,入力シート!U504=置換コード!$I$47,85,入力シート!U504=置換コード!$I$48,86,入力シート!U504=置換コード!$I$49,87,入力シート!U504=置換コード!$I$50,88,入力シート!U504=置換コード!$I$51,90)</f>
        <v>#N/A</v>
      </c>
      <c r="Y478" s="83" t="e">
        <f t="shared" si="46"/>
        <v>#N/A</v>
      </c>
      <c r="Z478" s="83" t="str">
        <f>ASC(入力シート!T504)</f>
        <v/>
      </c>
      <c r="AA478" s="83" t="str">
        <f>ASC(入力シート!V504)</f>
        <v/>
      </c>
      <c r="AB478" s="83" t="str">
        <f>ASC(入力シート!W504)</f>
        <v/>
      </c>
      <c r="AC478" s="83" t="str">
        <f>ASC(入力シート!X504)</f>
        <v/>
      </c>
      <c r="AD478" s="83" t="str">
        <f>ASC(入力シート!S504)</f>
        <v/>
      </c>
      <c r="AE478" s="83" t="str">
        <f>IF(入力シート!D504=0,"",入力シート!D504)</f>
        <v/>
      </c>
      <c r="AF478" s="83">
        <f>IF(入力シート!G504="無し",1,2)</f>
        <v>2</v>
      </c>
      <c r="AG478" s="85" t="str">
        <f t="shared" ca="1" si="47"/>
        <v>20240213</v>
      </c>
      <c r="AH478" s="83">
        <f>IF(入力シート!Y504="有り",2,1)</f>
        <v>1</v>
      </c>
      <c r="AI478" s="83">
        <f>IF(入力シート!Z504="有り",2,1)</f>
        <v>1</v>
      </c>
      <c r="AJ478" s="83">
        <f>IF(入力シート!AA504="有り",2,1)</f>
        <v>1</v>
      </c>
      <c r="AK478" s="83">
        <f>IF(入力シート!AB504="有り",2,1)</f>
        <v>1</v>
      </c>
      <c r="AL478" s="83">
        <f>IF(入力シート!AC504="有り",2,1)</f>
        <v>1</v>
      </c>
      <c r="AM478" s="83">
        <f>IF(入力シート!AD504="有り",2,1)</f>
        <v>1</v>
      </c>
      <c r="AN478" s="83">
        <f>IF(入力シート!AE504="有り",2,1)</f>
        <v>1</v>
      </c>
      <c r="AO478" s="83">
        <f>IF(入力シート!H504="必要(\4,950)",1,0)</f>
        <v>0</v>
      </c>
    </row>
    <row r="479" spans="5:41" x14ac:dyDescent="0.4">
      <c r="E479" s="85" t="str">
        <f t="shared" ca="1" si="42"/>
        <v>20240213</v>
      </c>
      <c r="F479" s="83" t="str">
        <f>DBCS(入力シート!A505)</f>
        <v/>
      </c>
      <c r="G479" s="83" t="str">
        <f>(ASC(SUBSTITUTE(SUBSTITUTE(入力シート!B505,"　","")," ","")))</f>
        <v/>
      </c>
      <c r="H479" s="83" t="str">
        <f>ASC(入力シート!C505)</f>
        <v/>
      </c>
      <c r="I479" s="83" t="str">
        <f>IF(入力シート!E505=0,"",入力シート!E505)</f>
        <v/>
      </c>
      <c r="J479" s="83" t="str">
        <f>IF(入力シート!I505=0,"",入力シート!I505)</f>
        <v/>
      </c>
      <c r="K479" s="83" t="str">
        <f>DBCS(入力シート!K505)</f>
        <v/>
      </c>
      <c r="L479" s="83" t="str">
        <f>ASC(入力シート!L505)</f>
        <v/>
      </c>
      <c r="M479" s="83" t="e">
        <f>_xlfn.IFS(入力シート!J505=置換コード!$B$4,1,入力シート!J505=置換コード!$B$5,2,入力シート!J505=置換コード!$B$6,3,入力シート!J505=置換コード!$B$7,4,入力シート!J505=置換コード!$B$8,5,入力シート!J505=置換コード!$B$9,6,入力シート!J505=置換コード!$B$10,7,入力シート!J505=置換コード!$B$11,8,入力シート!J505=置換コード!$B$12,9,入力シート!J505=置換コード!$B$13,10)</f>
        <v>#N/A</v>
      </c>
      <c r="N479" s="83" t="e">
        <f>_xlfn.IFS(入力シート!F505=置換コード!$E$4,1,入力シート!F505=置換コード!$E$5,2)</f>
        <v>#N/A</v>
      </c>
      <c r="O479" s="83" t="e">
        <f t="shared" si="43"/>
        <v>#N/A</v>
      </c>
      <c r="P479" s="83" t="e">
        <f t="shared" si="44"/>
        <v>#N/A</v>
      </c>
      <c r="Q479" s="83" t="e">
        <f>_xlfn.IFS(入力シート!O505=置換コード!$I$4,11,入力シート!O505=置換コード!$I$5,21,入力シート!O505=置換コード!$I$6,22,入力シート!O505=置換コード!$I$7,23,入力シート!O505=置換コード!$I$8,24,入力シート!O505=置換コード!$I$9,25,入力シート!O505=置換コード!$I$10,26,入力シート!O505=置換コード!$I$11,31,入力シート!O505=置換コード!$I$12,32,入力シート!O505=置換コード!$I$13,33,入力シート!O505=置換コード!$I$14,34,入力シート!O505=置換コード!$I$15,35,入力シート!O505=置換コード!$I$16,36,入力シート!O505=置換コード!$I$17,37,入力シート!O505=置換コード!$I$18,38,入力シート!O505=置換コード!$I$19,41,入力シート!O505=置換コード!$I$20,42,入力シート!O505=置換コード!$I$21,43,入力シート!O505=置換コード!$I$22,44,入力シート!O505=置換コード!$I$23,51,入力シート!O505=置換コード!$I$24,52,入力シート!O505=置換コード!$I$25,53,入力シート!O505=置換コード!$I$26,54,入力シート!O505=置換コード!$I$27,55,入力シート!O505=置換コード!$I$28,61,入力シート!O505=置換コード!$I$29,62,入力シート!O505=置換コード!$I$30,63,入力シート!O505=置換コード!$I$31,64,入力シート!O505=置換コード!$I$32,65,入力シート!O505=置換コード!$I$33,66,入力シート!O505=置換コード!$I$34,71,入力シート!O505=置換コード!$I$35,72,入力シート!O505=置換コード!$I$36,73,入力シート!O505=置換コード!$I$37,74,入力シート!O505=置換コード!$I$38,75,入力シート!O505=置換コード!$I$39,76,入力シート!O505=置換コード!$I$40,77,入力シート!O505=置換コード!$I$41,78,入力シート!O505=置換コード!$I$42,79,入力シート!O505=置換コード!$I$43,81,入力シート!O505=置換コード!$I$44,82,入力シート!O505=置換コード!$I$45,83,入力シート!O505=置換コード!$I$46,84,入力シート!O505=置換コード!$I$47,85,入力シート!O505=置換コード!$I$48,86,入力シート!O505=置換コード!$I$49,87,入力シート!O505=置換コード!$I$50,88,入力シート!O505=置換コード!$I$51,90)</f>
        <v>#N/A</v>
      </c>
      <c r="R479" s="83" t="e">
        <f t="shared" si="45"/>
        <v>#N/A</v>
      </c>
      <c r="S479" s="83" t="str">
        <f>ASC(入力シート!N505)</f>
        <v/>
      </c>
      <c r="T479" s="83" t="str">
        <f>ASC(入力シート!P505)</f>
        <v/>
      </c>
      <c r="U479" s="83" t="str">
        <f>ASC(入力シート!Q505)</f>
        <v/>
      </c>
      <c r="V479" s="83" t="str">
        <f>ASC(入力シート!R505)</f>
        <v/>
      </c>
      <c r="W479" s="83" t="str">
        <f>ASC(入力シート!M505)</f>
        <v/>
      </c>
      <c r="X479" s="83" t="e">
        <f>_xlfn.IFS(入力シート!U505=置換コード!$I$4,11,入力シート!U505=置換コード!$I$5,21,入力シート!U505=置換コード!$I$6,22,入力シート!U505=置換コード!$I$7,23,入力シート!U505=置換コード!$I$8,24,入力シート!U505=置換コード!$I$9,25,入力シート!U505=置換コード!$I$10,26,入力シート!U505=置換コード!$I$11,31,入力シート!U505=置換コード!$I$12,32,入力シート!U505=置換コード!$I$13,33,入力シート!U505=置換コード!$I$14,34,入力シート!U505=置換コード!$I$15,35,入力シート!U505=置換コード!$I$16,36,入力シート!U505=置換コード!$I$17,37,入力シート!U505=置換コード!$I$18,38,入力シート!U505=置換コード!$I$19,41,入力シート!U505=置換コード!$I$20,42,入力シート!U505=置換コード!$I$21,43,入力シート!U505=置換コード!$I$22,44,入力シート!U505=置換コード!$I$23,51,入力シート!U505=置換コード!$I$24,52,入力シート!U505=置換コード!$I$25,53,入力シート!U505=置換コード!$I$26,54,入力シート!U505=置換コード!$I$27,55,入力シート!U505=置換コード!$I$28,61,入力シート!U505=置換コード!$I$29,62,入力シート!U505=置換コード!$I$30,63,入力シート!U505=置換コード!$I$31,64,入力シート!U505=置換コード!$I$32,65,入力シート!U505=置換コード!$I$33,66,入力シート!U505=置換コード!$I$34,71,入力シート!U505=置換コード!$I$35,72,入力シート!U505=置換コード!$I$36,73,入力シート!U505=置換コード!$I$37,74,入力シート!U505=置換コード!$I$38,75,入力シート!U505=置換コード!$I$39,76,入力シート!U505=置換コード!$I$40,77,入力シート!U505=置換コード!$I$41,78,入力シート!U505=置換コード!$I$42,79,入力シート!U505=置換コード!$I$43,81,入力シート!U505=置換コード!$I$44,82,入力シート!U505=置換コード!$I$45,83,入力シート!U505=置換コード!$I$46,84,入力シート!U505=置換コード!$I$47,85,入力シート!U505=置換コード!$I$48,86,入力シート!U505=置換コード!$I$49,87,入力シート!U505=置換コード!$I$50,88,入力シート!U505=置換コード!$I$51,90)</f>
        <v>#N/A</v>
      </c>
      <c r="Y479" s="83" t="e">
        <f t="shared" si="46"/>
        <v>#N/A</v>
      </c>
      <c r="Z479" s="83" t="str">
        <f>ASC(入力シート!T505)</f>
        <v/>
      </c>
      <c r="AA479" s="83" t="str">
        <f>ASC(入力シート!V505)</f>
        <v/>
      </c>
      <c r="AB479" s="83" t="str">
        <f>ASC(入力シート!W505)</f>
        <v/>
      </c>
      <c r="AC479" s="83" t="str">
        <f>ASC(入力シート!X505)</f>
        <v/>
      </c>
      <c r="AD479" s="83" t="str">
        <f>ASC(入力シート!S505)</f>
        <v/>
      </c>
      <c r="AE479" s="83" t="str">
        <f>IF(入力シート!D505=0,"",入力シート!D505)</f>
        <v/>
      </c>
      <c r="AF479" s="83">
        <f>IF(入力シート!G505="無し",1,2)</f>
        <v>2</v>
      </c>
      <c r="AG479" s="85" t="str">
        <f t="shared" ca="1" si="47"/>
        <v>20240213</v>
      </c>
      <c r="AH479" s="83">
        <f>IF(入力シート!Y505="有り",2,1)</f>
        <v>1</v>
      </c>
      <c r="AI479" s="83">
        <f>IF(入力シート!Z505="有り",2,1)</f>
        <v>1</v>
      </c>
      <c r="AJ479" s="83">
        <f>IF(入力シート!AA505="有り",2,1)</f>
        <v>1</v>
      </c>
      <c r="AK479" s="83">
        <f>IF(入力シート!AB505="有り",2,1)</f>
        <v>1</v>
      </c>
      <c r="AL479" s="83">
        <f>IF(入力シート!AC505="有り",2,1)</f>
        <v>1</v>
      </c>
      <c r="AM479" s="83">
        <f>IF(入力シート!AD505="有り",2,1)</f>
        <v>1</v>
      </c>
      <c r="AN479" s="83">
        <f>IF(入力シート!AE505="有り",2,1)</f>
        <v>1</v>
      </c>
      <c r="AO479" s="83">
        <f>IF(入力シート!H505="必要(\4,950)",1,0)</f>
        <v>0</v>
      </c>
    </row>
    <row r="480" spans="5:41" x14ac:dyDescent="0.4">
      <c r="E480" s="85" t="str">
        <f t="shared" ca="1" si="42"/>
        <v>20240213</v>
      </c>
      <c r="F480" s="83" t="str">
        <f>DBCS(入力シート!A506)</f>
        <v/>
      </c>
      <c r="G480" s="83" t="str">
        <f>(ASC(SUBSTITUTE(SUBSTITUTE(入力シート!B506,"　","")," ","")))</f>
        <v/>
      </c>
      <c r="H480" s="83" t="str">
        <f>ASC(入力シート!C506)</f>
        <v/>
      </c>
      <c r="I480" s="83" t="str">
        <f>IF(入力シート!E506=0,"",入力シート!E506)</f>
        <v/>
      </c>
      <c r="J480" s="83" t="str">
        <f>IF(入力シート!I506=0,"",入力シート!I506)</f>
        <v/>
      </c>
      <c r="K480" s="83" t="str">
        <f>DBCS(入力シート!K506)</f>
        <v/>
      </c>
      <c r="L480" s="83" t="str">
        <f>ASC(入力シート!L506)</f>
        <v/>
      </c>
      <c r="M480" s="83" t="e">
        <f>_xlfn.IFS(入力シート!J506=置換コード!$B$4,1,入力シート!J506=置換コード!$B$5,2,入力シート!J506=置換コード!$B$6,3,入力シート!J506=置換コード!$B$7,4,入力シート!J506=置換コード!$B$8,5,入力シート!J506=置換コード!$B$9,6,入力シート!J506=置換コード!$B$10,7,入力シート!J506=置換コード!$B$11,8,入力シート!J506=置換コード!$B$12,9,入力シート!J506=置換コード!$B$13,10)</f>
        <v>#N/A</v>
      </c>
      <c r="N480" s="83" t="e">
        <f>_xlfn.IFS(入力シート!F506=置換コード!$E$4,1,入力シート!F506=置換コード!$E$5,2)</f>
        <v>#N/A</v>
      </c>
      <c r="O480" s="83" t="e">
        <f t="shared" si="43"/>
        <v>#N/A</v>
      </c>
      <c r="P480" s="83" t="e">
        <f t="shared" si="44"/>
        <v>#N/A</v>
      </c>
      <c r="Q480" s="83" t="e">
        <f>_xlfn.IFS(入力シート!O506=置換コード!$I$4,11,入力シート!O506=置換コード!$I$5,21,入力シート!O506=置換コード!$I$6,22,入力シート!O506=置換コード!$I$7,23,入力シート!O506=置換コード!$I$8,24,入力シート!O506=置換コード!$I$9,25,入力シート!O506=置換コード!$I$10,26,入力シート!O506=置換コード!$I$11,31,入力シート!O506=置換コード!$I$12,32,入力シート!O506=置換コード!$I$13,33,入力シート!O506=置換コード!$I$14,34,入力シート!O506=置換コード!$I$15,35,入力シート!O506=置換コード!$I$16,36,入力シート!O506=置換コード!$I$17,37,入力シート!O506=置換コード!$I$18,38,入力シート!O506=置換コード!$I$19,41,入力シート!O506=置換コード!$I$20,42,入力シート!O506=置換コード!$I$21,43,入力シート!O506=置換コード!$I$22,44,入力シート!O506=置換コード!$I$23,51,入力シート!O506=置換コード!$I$24,52,入力シート!O506=置換コード!$I$25,53,入力シート!O506=置換コード!$I$26,54,入力シート!O506=置換コード!$I$27,55,入力シート!O506=置換コード!$I$28,61,入力シート!O506=置換コード!$I$29,62,入力シート!O506=置換コード!$I$30,63,入力シート!O506=置換コード!$I$31,64,入力シート!O506=置換コード!$I$32,65,入力シート!O506=置換コード!$I$33,66,入力シート!O506=置換コード!$I$34,71,入力シート!O506=置換コード!$I$35,72,入力シート!O506=置換コード!$I$36,73,入力シート!O506=置換コード!$I$37,74,入力シート!O506=置換コード!$I$38,75,入力シート!O506=置換コード!$I$39,76,入力シート!O506=置換コード!$I$40,77,入力シート!O506=置換コード!$I$41,78,入力シート!O506=置換コード!$I$42,79,入力シート!O506=置換コード!$I$43,81,入力シート!O506=置換コード!$I$44,82,入力シート!O506=置換コード!$I$45,83,入力シート!O506=置換コード!$I$46,84,入力シート!O506=置換コード!$I$47,85,入力シート!O506=置換コード!$I$48,86,入力シート!O506=置換コード!$I$49,87,入力シート!O506=置換コード!$I$50,88,入力シート!O506=置換コード!$I$51,90)</f>
        <v>#N/A</v>
      </c>
      <c r="R480" s="83" t="e">
        <f t="shared" si="45"/>
        <v>#N/A</v>
      </c>
      <c r="S480" s="83" t="str">
        <f>ASC(入力シート!N506)</f>
        <v/>
      </c>
      <c r="T480" s="83" t="str">
        <f>ASC(入力シート!P506)</f>
        <v/>
      </c>
      <c r="U480" s="83" t="str">
        <f>ASC(入力シート!Q506)</f>
        <v/>
      </c>
      <c r="V480" s="83" t="str">
        <f>ASC(入力シート!R506)</f>
        <v/>
      </c>
      <c r="W480" s="83" t="str">
        <f>ASC(入力シート!M506)</f>
        <v/>
      </c>
      <c r="X480" s="83" t="e">
        <f>_xlfn.IFS(入力シート!U506=置換コード!$I$4,11,入力シート!U506=置換コード!$I$5,21,入力シート!U506=置換コード!$I$6,22,入力シート!U506=置換コード!$I$7,23,入力シート!U506=置換コード!$I$8,24,入力シート!U506=置換コード!$I$9,25,入力シート!U506=置換コード!$I$10,26,入力シート!U506=置換コード!$I$11,31,入力シート!U506=置換コード!$I$12,32,入力シート!U506=置換コード!$I$13,33,入力シート!U506=置換コード!$I$14,34,入力シート!U506=置換コード!$I$15,35,入力シート!U506=置換コード!$I$16,36,入力シート!U506=置換コード!$I$17,37,入力シート!U506=置換コード!$I$18,38,入力シート!U506=置換コード!$I$19,41,入力シート!U506=置換コード!$I$20,42,入力シート!U506=置換コード!$I$21,43,入力シート!U506=置換コード!$I$22,44,入力シート!U506=置換コード!$I$23,51,入力シート!U506=置換コード!$I$24,52,入力シート!U506=置換コード!$I$25,53,入力シート!U506=置換コード!$I$26,54,入力シート!U506=置換コード!$I$27,55,入力シート!U506=置換コード!$I$28,61,入力シート!U506=置換コード!$I$29,62,入力シート!U506=置換コード!$I$30,63,入力シート!U506=置換コード!$I$31,64,入力シート!U506=置換コード!$I$32,65,入力シート!U506=置換コード!$I$33,66,入力シート!U506=置換コード!$I$34,71,入力シート!U506=置換コード!$I$35,72,入力シート!U506=置換コード!$I$36,73,入力シート!U506=置換コード!$I$37,74,入力シート!U506=置換コード!$I$38,75,入力シート!U506=置換コード!$I$39,76,入力シート!U506=置換コード!$I$40,77,入力シート!U506=置換コード!$I$41,78,入力シート!U506=置換コード!$I$42,79,入力シート!U506=置換コード!$I$43,81,入力シート!U506=置換コード!$I$44,82,入力シート!U506=置換コード!$I$45,83,入力シート!U506=置換コード!$I$46,84,入力シート!U506=置換コード!$I$47,85,入力シート!U506=置換コード!$I$48,86,入力シート!U506=置換コード!$I$49,87,入力シート!U506=置換コード!$I$50,88,入力シート!U506=置換コード!$I$51,90)</f>
        <v>#N/A</v>
      </c>
      <c r="Y480" s="83" t="e">
        <f t="shared" si="46"/>
        <v>#N/A</v>
      </c>
      <c r="Z480" s="83" t="str">
        <f>ASC(入力シート!T506)</f>
        <v/>
      </c>
      <c r="AA480" s="83" t="str">
        <f>ASC(入力シート!V506)</f>
        <v/>
      </c>
      <c r="AB480" s="83" t="str">
        <f>ASC(入力シート!W506)</f>
        <v/>
      </c>
      <c r="AC480" s="83" t="str">
        <f>ASC(入力シート!X506)</f>
        <v/>
      </c>
      <c r="AD480" s="83" t="str">
        <f>ASC(入力シート!S506)</f>
        <v/>
      </c>
      <c r="AE480" s="83" t="str">
        <f>IF(入力シート!D506=0,"",入力シート!D506)</f>
        <v/>
      </c>
      <c r="AF480" s="83">
        <f>IF(入力シート!G506="無し",1,2)</f>
        <v>2</v>
      </c>
      <c r="AG480" s="85" t="str">
        <f t="shared" ca="1" si="47"/>
        <v>20240213</v>
      </c>
      <c r="AH480" s="83">
        <f>IF(入力シート!Y506="有り",2,1)</f>
        <v>1</v>
      </c>
      <c r="AI480" s="83">
        <f>IF(入力シート!Z506="有り",2,1)</f>
        <v>1</v>
      </c>
      <c r="AJ480" s="83">
        <f>IF(入力シート!AA506="有り",2,1)</f>
        <v>1</v>
      </c>
      <c r="AK480" s="83">
        <f>IF(入力シート!AB506="有り",2,1)</f>
        <v>1</v>
      </c>
      <c r="AL480" s="83">
        <f>IF(入力シート!AC506="有り",2,1)</f>
        <v>1</v>
      </c>
      <c r="AM480" s="83">
        <f>IF(入力シート!AD506="有り",2,1)</f>
        <v>1</v>
      </c>
      <c r="AN480" s="83">
        <f>IF(入力シート!AE506="有り",2,1)</f>
        <v>1</v>
      </c>
      <c r="AO480" s="83">
        <f>IF(入力シート!H506="必要(\4,950)",1,0)</f>
        <v>0</v>
      </c>
    </row>
    <row r="481" spans="5:41" x14ac:dyDescent="0.4">
      <c r="E481" s="85" t="str">
        <f t="shared" ca="1" si="42"/>
        <v>20240213</v>
      </c>
      <c r="F481" s="83" t="str">
        <f>DBCS(入力シート!A507)</f>
        <v/>
      </c>
      <c r="G481" s="83" t="str">
        <f>(ASC(SUBSTITUTE(SUBSTITUTE(入力シート!B507,"　","")," ","")))</f>
        <v/>
      </c>
      <c r="H481" s="83" t="str">
        <f>ASC(入力シート!C507)</f>
        <v/>
      </c>
      <c r="I481" s="83" t="str">
        <f>IF(入力シート!E507=0,"",入力シート!E507)</f>
        <v/>
      </c>
      <c r="J481" s="83" t="str">
        <f>IF(入力シート!I507=0,"",入力シート!I507)</f>
        <v/>
      </c>
      <c r="K481" s="83" t="str">
        <f>DBCS(入力シート!K507)</f>
        <v/>
      </c>
      <c r="L481" s="83" t="str">
        <f>ASC(入力シート!L507)</f>
        <v/>
      </c>
      <c r="M481" s="83" t="e">
        <f>_xlfn.IFS(入力シート!J507=置換コード!$B$4,1,入力シート!J507=置換コード!$B$5,2,入力シート!J507=置換コード!$B$6,3,入力シート!J507=置換コード!$B$7,4,入力シート!J507=置換コード!$B$8,5,入力シート!J507=置換コード!$B$9,6,入力シート!J507=置換コード!$B$10,7,入力シート!J507=置換コード!$B$11,8,入力シート!J507=置換コード!$B$12,9,入力シート!J507=置換コード!$B$13,10)</f>
        <v>#N/A</v>
      </c>
      <c r="N481" s="83" t="e">
        <f>_xlfn.IFS(入力シート!F507=置換コード!$E$4,1,入力シート!F507=置換コード!$E$5,2)</f>
        <v>#N/A</v>
      </c>
      <c r="O481" s="83" t="e">
        <f t="shared" si="43"/>
        <v>#N/A</v>
      </c>
      <c r="P481" s="83" t="e">
        <f t="shared" si="44"/>
        <v>#N/A</v>
      </c>
      <c r="Q481" s="83" t="e">
        <f>_xlfn.IFS(入力シート!O507=置換コード!$I$4,11,入力シート!O507=置換コード!$I$5,21,入力シート!O507=置換コード!$I$6,22,入力シート!O507=置換コード!$I$7,23,入力シート!O507=置換コード!$I$8,24,入力シート!O507=置換コード!$I$9,25,入力シート!O507=置換コード!$I$10,26,入力シート!O507=置換コード!$I$11,31,入力シート!O507=置換コード!$I$12,32,入力シート!O507=置換コード!$I$13,33,入力シート!O507=置換コード!$I$14,34,入力シート!O507=置換コード!$I$15,35,入力シート!O507=置換コード!$I$16,36,入力シート!O507=置換コード!$I$17,37,入力シート!O507=置換コード!$I$18,38,入力シート!O507=置換コード!$I$19,41,入力シート!O507=置換コード!$I$20,42,入力シート!O507=置換コード!$I$21,43,入力シート!O507=置換コード!$I$22,44,入力シート!O507=置換コード!$I$23,51,入力シート!O507=置換コード!$I$24,52,入力シート!O507=置換コード!$I$25,53,入力シート!O507=置換コード!$I$26,54,入力シート!O507=置換コード!$I$27,55,入力シート!O507=置換コード!$I$28,61,入力シート!O507=置換コード!$I$29,62,入力シート!O507=置換コード!$I$30,63,入力シート!O507=置換コード!$I$31,64,入力シート!O507=置換コード!$I$32,65,入力シート!O507=置換コード!$I$33,66,入力シート!O507=置換コード!$I$34,71,入力シート!O507=置換コード!$I$35,72,入力シート!O507=置換コード!$I$36,73,入力シート!O507=置換コード!$I$37,74,入力シート!O507=置換コード!$I$38,75,入力シート!O507=置換コード!$I$39,76,入力シート!O507=置換コード!$I$40,77,入力シート!O507=置換コード!$I$41,78,入力シート!O507=置換コード!$I$42,79,入力シート!O507=置換コード!$I$43,81,入力シート!O507=置換コード!$I$44,82,入力シート!O507=置換コード!$I$45,83,入力シート!O507=置換コード!$I$46,84,入力シート!O507=置換コード!$I$47,85,入力シート!O507=置換コード!$I$48,86,入力シート!O507=置換コード!$I$49,87,入力シート!O507=置換コード!$I$50,88,入力シート!O507=置換コード!$I$51,90)</f>
        <v>#N/A</v>
      </c>
      <c r="R481" s="83" t="e">
        <f t="shared" si="45"/>
        <v>#N/A</v>
      </c>
      <c r="S481" s="83" t="str">
        <f>ASC(入力シート!N507)</f>
        <v/>
      </c>
      <c r="T481" s="83" t="str">
        <f>ASC(入力シート!P507)</f>
        <v/>
      </c>
      <c r="U481" s="83" t="str">
        <f>ASC(入力シート!Q507)</f>
        <v/>
      </c>
      <c r="V481" s="83" t="str">
        <f>ASC(入力シート!R507)</f>
        <v/>
      </c>
      <c r="W481" s="83" t="str">
        <f>ASC(入力シート!M507)</f>
        <v/>
      </c>
      <c r="X481" s="83" t="e">
        <f>_xlfn.IFS(入力シート!U507=置換コード!$I$4,11,入力シート!U507=置換コード!$I$5,21,入力シート!U507=置換コード!$I$6,22,入力シート!U507=置換コード!$I$7,23,入力シート!U507=置換コード!$I$8,24,入力シート!U507=置換コード!$I$9,25,入力シート!U507=置換コード!$I$10,26,入力シート!U507=置換コード!$I$11,31,入力シート!U507=置換コード!$I$12,32,入力シート!U507=置換コード!$I$13,33,入力シート!U507=置換コード!$I$14,34,入力シート!U507=置換コード!$I$15,35,入力シート!U507=置換コード!$I$16,36,入力シート!U507=置換コード!$I$17,37,入力シート!U507=置換コード!$I$18,38,入力シート!U507=置換コード!$I$19,41,入力シート!U507=置換コード!$I$20,42,入力シート!U507=置換コード!$I$21,43,入力シート!U507=置換コード!$I$22,44,入力シート!U507=置換コード!$I$23,51,入力シート!U507=置換コード!$I$24,52,入力シート!U507=置換コード!$I$25,53,入力シート!U507=置換コード!$I$26,54,入力シート!U507=置換コード!$I$27,55,入力シート!U507=置換コード!$I$28,61,入力シート!U507=置換コード!$I$29,62,入力シート!U507=置換コード!$I$30,63,入力シート!U507=置換コード!$I$31,64,入力シート!U507=置換コード!$I$32,65,入力シート!U507=置換コード!$I$33,66,入力シート!U507=置換コード!$I$34,71,入力シート!U507=置換コード!$I$35,72,入力シート!U507=置換コード!$I$36,73,入力シート!U507=置換コード!$I$37,74,入力シート!U507=置換コード!$I$38,75,入力シート!U507=置換コード!$I$39,76,入力シート!U507=置換コード!$I$40,77,入力シート!U507=置換コード!$I$41,78,入力シート!U507=置換コード!$I$42,79,入力シート!U507=置換コード!$I$43,81,入力シート!U507=置換コード!$I$44,82,入力シート!U507=置換コード!$I$45,83,入力シート!U507=置換コード!$I$46,84,入力シート!U507=置換コード!$I$47,85,入力シート!U507=置換コード!$I$48,86,入力シート!U507=置換コード!$I$49,87,入力シート!U507=置換コード!$I$50,88,入力シート!U507=置換コード!$I$51,90)</f>
        <v>#N/A</v>
      </c>
      <c r="Y481" s="83" t="e">
        <f t="shared" si="46"/>
        <v>#N/A</v>
      </c>
      <c r="Z481" s="83" t="str">
        <f>ASC(入力シート!T507)</f>
        <v/>
      </c>
      <c r="AA481" s="83" t="str">
        <f>ASC(入力シート!V507)</f>
        <v/>
      </c>
      <c r="AB481" s="83" t="str">
        <f>ASC(入力シート!W507)</f>
        <v/>
      </c>
      <c r="AC481" s="83" t="str">
        <f>ASC(入力シート!X507)</f>
        <v/>
      </c>
      <c r="AD481" s="83" t="str">
        <f>ASC(入力シート!S507)</f>
        <v/>
      </c>
      <c r="AE481" s="83" t="str">
        <f>IF(入力シート!D507=0,"",入力シート!D507)</f>
        <v/>
      </c>
      <c r="AF481" s="83">
        <f>IF(入力シート!G507="無し",1,2)</f>
        <v>2</v>
      </c>
      <c r="AG481" s="85" t="str">
        <f t="shared" ca="1" si="47"/>
        <v>20240213</v>
      </c>
      <c r="AH481" s="83">
        <f>IF(入力シート!Y507="有り",2,1)</f>
        <v>1</v>
      </c>
      <c r="AI481" s="83">
        <f>IF(入力シート!Z507="有り",2,1)</f>
        <v>1</v>
      </c>
      <c r="AJ481" s="83">
        <f>IF(入力シート!AA507="有り",2,1)</f>
        <v>1</v>
      </c>
      <c r="AK481" s="83">
        <f>IF(入力シート!AB507="有り",2,1)</f>
        <v>1</v>
      </c>
      <c r="AL481" s="83">
        <f>IF(入力シート!AC507="有り",2,1)</f>
        <v>1</v>
      </c>
      <c r="AM481" s="83">
        <f>IF(入力シート!AD507="有り",2,1)</f>
        <v>1</v>
      </c>
      <c r="AN481" s="83">
        <f>IF(入力シート!AE507="有り",2,1)</f>
        <v>1</v>
      </c>
      <c r="AO481" s="83">
        <f>IF(入力シート!H507="必要(\4,950)",1,0)</f>
        <v>0</v>
      </c>
    </row>
    <row r="482" spans="5:41" x14ac:dyDescent="0.4">
      <c r="E482" s="85" t="str">
        <f t="shared" ca="1" si="42"/>
        <v>20240213</v>
      </c>
      <c r="F482" s="83" t="str">
        <f>DBCS(入力シート!A508)</f>
        <v/>
      </c>
      <c r="G482" s="83" t="str">
        <f>(ASC(SUBSTITUTE(SUBSTITUTE(入力シート!B508,"　","")," ","")))</f>
        <v/>
      </c>
      <c r="H482" s="83" t="str">
        <f>ASC(入力シート!C508)</f>
        <v/>
      </c>
      <c r="I482" s="83" t="str">
        <f>IF(入力シート!E508=0,"",入力シート!E508)</f>
        <v/>
      </c>
      <c r="J482" s="83" t="str">
        <f>IF(入力シート!I508=0,"",入力シート!I508)</f>
        <v/>
      </c>
      <c r="K482" s="83" t="str">
        <f>DBCS(入力シート!K508)</f>
        <v/>
      </c>
      <c r="L482" s="83" t="str">
        <f>ASC(入力シート!L508)</f>
        <v/>
      </c>
      <c r="M482" s="83" t="e">
        <f>_xlfn.IFS(入力シート!J508=置換コード!$B$4,1,入力シート!J508=置換コード!$B$5,2,入力シート!J508=置換コード!$B$6,3,入力シート!J508=置換コード!$B$7,4,入力シート!J508=置換コード!$B$8,5,入力シート!J508=置換コード!$B$9,6,入力シート!J508=置換コード!$B$10,7,入力シート!J508=置換コード!$B$11,8,入力シート!J508=置換コード!$B$12,9,入力シート!J508=置換コード!$B$13,10)</f>
        <v>#N/A</v>
      </c>
      <c r="N482" s="83" t="e">
        <f>_xlfn.IFS(入力シート!F508=置換コード!$E$4,1,入力シート!F508=置換コード!$E$5,2)</f>
        <v>#N/A</v>
      </c>
      <c r="O482" s="83" t="e">
        <f t="shared" si="43"/>
        <v>#N/A</v>
      </c>
      <c r="P482" s="83" t="e">
        <f t="shared" si="44"/>
        <v>#N/A</v>
      </c>
      <c r="Q482" s="83" t="e">
        <f>_xlfn.IFS(入力シート!O508=置換コード!$I$4,11,入力シート!O508=置換コード!$I$5,21,入力シート!O508=置換コード!$I$6,22,入力シート!O508=置換コード!$I$7,23,入力シート!O508=置換コード!$I$8,24,入力シート!O508=置換コード!$I$9,25,入力シート!O508=置換コード!$I$10,26,入力シート!O508=置換コード!$I$11,31,入力シート!O508=置換コード!$I$12,32,入力シート!O508=置換コード!$I$13,33,入力シート!O508=置換コード!$I$14,34,入力シート!O508=置換コード!$I$15,35,入力シート!O508=置換コード!$I$16,36,入力シート!O508=置換コード!$I$17,37,入力シート!O508=置換コード!$I$18,38,入力シート!O508=置換コード!$I$19,41,入力シート!O508=置換コード!$I$20,42,入力シート!O508=置換コード!$I$21,43,入力シート!O508=置換コード!$I$22,44,入力シート!O508=置換コード!$I$23,51,入力シート!O508=置換コード!$I$24,52,入力シート!O508=置換コード!$I$25,53,入力シート!O508=置換コード!$I$26,54,入力シート!O508=置換コード!$I$27,55,入力シート!O508=置換コード!$I$28,61,入力シート!O508=置換コード!$I$29,62,入力シート!O508=置換コード!$I$30,63,入力シート!O508=置換コード!$I$31,64,入力シート!O508=置換コード!$I$32,65,入力シート!O508=置換コード!$I$33,66,入力シート!O508=置換コード!$I$34,71,入力シート!O508=置換コード!$I$35,72,入力シート!O508=置換コード!$I$36,73,入力シート!O508=置換コード!$I$37,74,入力シート!O508=置換コード!$I$38,75,入力シート!O508=置換コード!$I$39,76,入力シート!O508=置換コード!$I$40,77,入力シート!O508=置換コード!$I$41,78,入力シート!O508=置換コード!$I$42,79,入力シート!O508=置換コード!$I$43,81,入力シート!O508=置換コード!$I$44,82,入力シート!O508=置換コード!$I$45,83,入力シート!O508=置換コード!$I$46,84,入力シート!O508=置換コード!$I$47,85,入力シート!O508=置換コード!$I$48,86,入力シート!O508=置換コード!$I$49,87,入力シート!O508=置換コード!$I$50,88,入力シート!O508=置換コード!$I$51,90)</f>
        <v>#N/A</v>
      </c>
      <c r="R482" s="83" t="e">
        <f t="shared" si="45"/>
        <v>#N/A</v>
      </c>
      <c r="S482" s="83" t="str">
        <f>ASC(入力シート!N508)</f>
        <v/>
      </c>
      <c r="T482" s="83" t="str">
        <f>ASC(入力シート!P508)</f>
        <v/>
      </c>
      <c r="U482" s="83" t="str">
        <f>ASC(入力シート!Q508)</f>
        <v/>
      </c>
      <c r="V482" s="83" t="str">
        <f>ASC(入力シート!R508)</f>
        <v/>
      </c>
      <c r="W482" s="83" t="str">
        <f>ASC(入力シート!M508)</f>
        <v/>
      </c>
      <c r="X482" s="83" t="e">
        <f>_xlfn.IFS(入力シート!U508=置換コード!$I$4,11,入力シート!U508=置換コード!$I$5,21,入力シート!U508=置換コード!$I$6,22,入力シート!U508=置換コード!$I$7,23,入力シート!U508=置換コード!$I$8,24,入力シート!U508=置換コード!$I$9,25,入力シート!U508=置換コード!$I$10,26,入力シート!U508=置換コード!$I$11,31,入力シート!U508=置換コード!$I$12,32,入力シート!U508=置換コード!$I$13,33,入力シート!U508=置換コード!$I$14,34,入力シート!U508=置換コード!$I$15,35,入力シート!U508=置換コード!$I$16,36,入力シート!U508=置換コード!$I$17,37,入力シート!U508=置換コード!$I$18,38,入力シート!U508=置換コード!$I$19,41,入力シート!U508=置換コード!$I$20,42,入力シート!U508=置換コード!$I$21,43,入力シート!U508=置換コード!$I$22,44,入力シート!U508=置換コード!$I$23,51,入力シート!U508=置換コード!$I$24,52,入力シート!U508=置換コード!$I$25,53,入力シート!U508=置換コード!$I$26,54,入力シート!U508=置換コード!$I$27,55,入力シート!U508=置換コード!$I$28,61,入力シート!U508=置換コード!$I$29,62,入力シート!U508=置換コード!$I$30,63,入力シート!U508=置換コード!$I$31,64,入力シート!U508=置換コード!$I$32,65,入力シート!U508=置換コード!$I$33,66,入力シート!U508=置換コード!$I$34,71,入力シート!U508=置換コード!$I$35,72,入力シート!U508=置換コード!$I$36,73,入力シート!U508=置換コード!$I$37,74,入力シート!U508=置換コード!$I$38,75,入力シート!U508=置換コード!$I$39,76,入力シート!U508=置換コード!$I$40,77,入力シート!U508=置換コード!$I$41,78,入力シート!U508=置換コード!$I$42,79,入力シート!U508=置換コード!$I$43,81,入力シート!U508=置換コード!$I$44,82,入力シート!U508=置換コード!$I$45,83,入力シート!U508=置換コード!$I$46,84,入力シート!U508=置換コード!$I$47,85,入力シート!U508=置換コード!$I$48,86,入力シート!U508=置換コード!$I$49,87,入力シート!U508=置換コード!$I$50,88,入力シート!U508=置換コード!$I$51,90)</f>
        <v>#N/A</v>
      </c>
      <c r="Y482" s="83" t="e">
        <f t="shared" si="46"/>
        <v>#N/A</v>
      </c>
      <c r="Z482" s="83" t="str">
        <f>ASC(入力シート!T508)</f>
        <v/>
      </c>
      <c r="AA482" s="83" t="str">
        <f>ASC(入力シート!V508)</f>
        <v/>
      </c>
      <c r="AB482" s="83" t="str">
        <f>ASC(入力シート!W508)</f>
        <v/>
      </c>
      <c r="AC482" s="83" t="str">
        <f>ASC(入力シート!X508)</f>
        <v/>
      </c>
      <c r="AD482" s="83" t="str">
        <f>ASC(入力シート!S508)</f>
        <v/>
      </c>
      <c r="AE482" s="83" t="str">
        <f>IF(入力シート!D508=0,"",入力シート!D508)</f>
        <v/>
      </c>
      <c r="AF482" s="83">
        <f>IF(入力シート!G508="無し",1,2)</f>
        <v>2</v>
      </c>
      <c r="AG482" s="85" t="str">
        <f t="shared" ca="1" si="47"/>
        <v>20240213</v>
      </c>
      <c r="AH482" s="83">
        <f>IF(入力シート!Y508="有り",2,1)</f>
        <v>1</v>
      </c>
      <c r="AI482" s="83">
        <f>IF(入力シート!Z508="有り",2,1)</f>
        <v>1</v>
      </c>
      <c r="AJ482" s="83">
        <f>IF(入力シート!AA508="有り",2,1)</f>
        <v>1</v>
      </c>
      <c r="AK482" s="83">
        <f>IF(入力シート!AB508="有り",2,1)</f>
        <v>1</v>
      </c>
      <c r="AL482" s="83">
        <f>IF(入力シート!AC508="有り",2,1)</f>
        <v>1</v>
      </c>
      <c r="AM482" s="83">
        <f>IF(入力シート!AD508="有り",2,1)</f>
        <v>1</v>
      </c>
      <c r="AN482" s="83">
        <f>IF(入力シート!AE508="有り",2,1)</f>
        <v>1</v>
      </c>
      <c r="AO482" s="83">
        <f>IF(入力シート!H508="必要(\4,950)",1,0)</f>
        <v>0</v>
      </c>
    </row>
    <row r="483" spans="5:41" x14ac:dyDescent="0.4">
      <c r="E483" s="85" t="str">
        <f t="shared" ca="1" si="42"/>
        <v>20240213</v>
      </c>
      <c r="F483" s="83" t="str">
        <f>DBCS(入力シート!A509)</f>
        <v/>
      </c>
      <c r="G483" s="83" t="str">
        <f>(ASC(SUBSTITUTE(SUBSTITUTE(入力シート!B509,"　","")," ","")))</f>
        <v/>
      </c>
      <c r="H483" s="83" t="str">
        <f>ASC(入力シート!C509)</f>
        <v/>
      </c>
      <c r="I483" s="83" t="str">
        <f>IF(入力シート!E509=0,"",入力シート!E509)</f>
        <v/>
      </c>
      <c r="J483" s="83" t="str">
        <f>IF(入力シート!I509=0,"",入力シート!I509)</f>
        <v/>
      </c>
      <c r="K483" s="83" t="str">
        <f>DBCS(入力シート!K509)</f>
        <v/>
      </c>
      <c r="L483" s="83" t="str">
        <f>ASC(入力シート!L509)</f>
        <v/>
      </c>
      <c r="M483" s="83" t="e">
        <f>_xlfn.IFS(入力シート!J509=置換コード!$B$4,1,入力シート!J509=置換コード!$B$5,2,入力シート!J509=置換コード!$B$6,3,入力シート!J509=置換コード!$B$7,4,入力シート!J509=置換コード!$B$8,5,入力シート!J509=置換コード!$B$9,6,入力シート!J509=置換コード!$B$10,7,入力シート!J509=置換コード!$B$11,8,入力シート!J509=置換コード!$B$12,9,入力シート!J509=置換コード!$B$13,10)</f>
        <v>#N/A</v>
      </c>
      <c r="N483" s="83" t="e">
        <f>_xlfn.IFS(入力シート!F509=置換コード!$E$4,1,入力シート!F509=置換コード!$E$5,2)</f>
        <v>#N/A</v>
      </c>
      <c r="O483" s="83" t="e">
        <f t="shared" si="43"/>
        <v>#N/A</v>
      </c>
      <c r="P483" s="83" t="e">
        <f t="shared" si="44"/>
        <v>#N/A</v>
      </c>
      <c r="Q483" s="83" t="e">
        <f>_xlfn.IFS(入力シート!O509=置換コード!$I$4,11,入力シート!O509=置換コード!$I$5,21,入力シート!O509=置換コード!$I$6,22,入力シート!O509=置換コード!$I$7,23,入力シート!O509=置換コード!$I$8,24,入力シート!O509=置換コード!$I$9,25,入力シート!O509=置換コード!$I$10,26,入力シート!O509=置換コード!$I$11,31,入力シート!O509=置換コード!$I$12,32,入力シート!O509=置換コード!$I$13,33,入力シート!O509=置換コード!$I$14,34,入力シート!O509=置換コード!$I$15,35,入力シート!O509=置換コード!$I$16,36,入力シート!O509=置換コード!$I$17,37,入力シート!O509=置換コード!$I$18,38,入力シート!O509=置換コード!$I$19,41,入力シート!O509=置換コード!$I$20,42,入力シート!O509=置換コード!$I$21,43,入力シート!O509=置換コード!$I$22,44,入力シート!O509=置換コード!$I$23,51,入力シート!O509=置換コード!$I$24,52,入力シート!O509=置換コード!$I$25,53,入力シート!O509=置換コード!$I$26,54,入力シート!O509=置換コード!$I$27,55,入力シート!O509=置換コード!$I$28,61,入力シート!O509=置換コード!$I$29,62,入力シート!O509=置換コード!$I$30,63,入力シート!O509=置換コード!$I$31,64,入力シート!O509=置換コード!$I$32,65,入力シート!O509=置換コード!$I$33,66,入力シート!O509=置換コード!$I$34,71,入力シート!O509=置換コード!$I$35,72,入力シート!O509=置換コード!$I$36,73,入力シート!O509=置換コード!$I$37,74,入力シート!O509=置換コード!$I$38,75,入力シート!O509=置換コード!$I$39,76,入力シート!O509=置換コード!$I$40,77,入力シート!O509=置換コード!$I$41,78,入力シート!O509=置換コード!$I$42,79,入力シート!O509=置換コード!$I$43,81,入力シート!O509=置換コード!$I$44,82,入力シート!O509=置換コード!$I$45,83,入力シート!O509=置換コード!$I$46,84,入力シート!O509=置換コード!$I$47,85,入力シート!O509=置換コード!$I$48,86,入力シート!O509=置換コード!$I$49,87,入力シート!O509=置換コード!$I$50,88,入力シート!O509=置換コード!$I$51,90)</f>
        <v>#N/A</v>
      </c>
      <c r="R483" s="83" t="e">
        <f t="shared" si="45"/>
        <v>#N/A</v>
      </c>
      <c r="S483" s="83" t="str">
        <f>ASC(入力シート!N509)</f>
        <v/>
      </c>
      <c r="T483" s="83" t="str">
        <f>ASC(入力シート!P509)</f>
        <v/>
      </c>
      <c r="U483" s="83" t="str">
        <f>ASC(入力シート!Q509)</f>
        <v/>
      </c>
      <c r="V483" s="83" t="str">
        <f>ASC(入力シート!R509)</f>
        <v/>
      </c>
      <c r="W483" s="83" t="str">
        <f>ASC(入力シート!M509)</f>
        <v/>
      </c>
      <c r="X483" s="83" t="e">
        <f>_xlfn.IFS(入力シート!U509=置換コード!$I$4,11,入力シート!U509=置換コード!$I$5,21,入力シート!U509=置換コード!$I$6,22,入力シート!U509=置換コード!$I$7,23,入力シート!U509=置換コード!$I$8,24,入力シート!U509=置換コード!$I$9,25,入力シート!U509=置換コード!$I$10,26,入力シート!U509=置換コード!$I$11,31,入力シート!U509=置換コード!$I$12,32,入力シート!U509=置換コード!$I$13,33,入力シート!U509=置換コード!$I$14,34,入力シート!U509=置換コード!$I$15,35,入力シート!U509=置換コード!$I$16,36,入力シート!U509=置換コード!$I$17,37,入力シート!U509=置換コード!$I$18,38,入力シート!U509=置換コード!$I$19,41,入力シート!U509=置換コード!$I$20,42,入力シート!U509=置換コード!$I$21,43,入力シート!U509=置換コード!$I$22,44,入力シート!U509=置換コード!$I$23,51,入力シート!U509=置換コード!$I$24,52,入力シート!U509=置換コード!$I$25,53,入力シート!U509=置換コード!$I$26,54,入力シート!U509=置換コード!$I$27,55,入力シート!U509=置換コード!$I$28,61,入力シート!U509=置換コード!$I$29,62,入力シート!U509=置換コード!$I$30,63,入力シート!U509=置換コード!$I$31,64,入力シート!U509=置換コード!$I$32,65,入力シート!U509=置換コード!$I$33,66,入力シート!U509=置換コード!$I$34,71,入力シート!U509=置換コード!$I$35,72,入力シート!U509=置換コード!$I$36,73,入力シート!U509=置換コード!$I$37,74,入力シート!U509=置換コード!$I$38,75,入力シート!U509=置換コード!$I$39,76,入力シート!U509=置換コード!$I$40,77,入力シート!U509=置換コード!$I$41,78,入力シート!U509=置換コード!$I$42,79,入力シート!U509=置換コード!$I$43,81,入力シート!U509=置換コード!$I$44,82,入力シート!U509=置換コード!$I$45,83,入力シート!U509=置換コード!$I$46,84,入力シート!U509=置換コード!$I$47,85,入力シート!U509=置換コード!$I$48,86,入力シート!U509=置換コード!$I$49,87,入力シート!U509=置換コード!$I$50,88,入力シート!U509=置換コード!$I$51,90)</f>
        <v>#N/A</v>
      </c>
      <c r="Y483" s="83" t="e">
        <f t="shared" si="46"/>
        <v>#N/A</v>
      </c>
      <c r="Z483" s="83" t="str">
        <f>ASC(入力シート!T509)</f>
        <v/>
      </c>
      <c r="AA483" s="83" t="str">
        <f>ASC(入力シート!V509)</f>
        <v/>
      </c>
      <c r="AB483" s="83" t="str">
        <f>ASC(入力シート!W509)</f>
        <v/>
      </c>
      <c r="AC483" s="83" t="str">
        <f>ASC(入力シート!X509)</f>
        <v/>
      </c>
      <c r="AD483" s="83" t="str">
        <f>ASC(入力シート!S509)</f>
        <v/>
      </c>
      <c r="AE483" s="83" t="str">
        <f>IF(入力シート!D509=0,"",入力シート!D509)</f>
        <v/>
      </c>
      <c r="AF483" s="83">
        <f>IF(入力シート!G509="無し",1,2)</f>
        <v>2</v>
      </c>
      <c r="AG483" s="85" t="str">
        <f t="shared" ca="1" si="47"/>
        <v>20240213</v>
      </c>
      <c r="AH483" s="83">
        <f>IF(入力シート!Y509="有り",2,1)</f>
        <v>1</v>
      </c>
      <c r="AI483" s="83">
        <f>IF(入力シート!Z509="有り",2,1)</f>
        <v>1</v>
      </c>
      <c r="AJ483" s="83">
        <f>IF(入力シート!AA509="有り",2,1)</f>
        <v>1</v>
      </c>
      <c r="AK483" s="83">
        <f>IF(入力シート!AB509="有り",2,1)</f>
        <v>1</v>
      </c>
      <c r="AL483" s="83">
        <f>IF(入力シート!AC509="有り",2,1)</f>
        <v>1</v>
      </c>
      <c r="AM483" s="83">
        <f>IF(入力シート!AD509="有り",2,1)</f>
        <v>1</v>
      </c>
      <c r="AN483" s="83">
        <f>IF(入力シート!AE509="有り",2,1)</f>
        <v>1</v>
      </c>
      <c r="AO483" s="83">
        <f>IF(入力シート!H509="必要(\4,950)",1,0)</f>
        <v>0</v>
      </c>
    </row>
    <row r="484" spans="5:41" x14ac:dyDescent="0.4">
      <c r="E484" s="85" t="str">
        <f t="shared" ca="1" si="42"/>
        <v>20240213</v>
      </c>
      <c r="F484" s="83" t="str">
        <f>DBCS(入力シート!A510)</f>
        <v/>
      </c>
      <c r="G484" s="83" t="str">
        <f>(ASC(SUBSTITUTE(SUBSTITUTE(入力シート!B510,"　","")," ","")))</f>
        <v/>
      </c>
      <c r="H484" s="83" t="str">
        <f>ASC(入力シート!C510)</f>
        <v/>
      </c>
      <c r="I484" s="83" t="str">
        <f>IF(入力シート!E510=0,"",入力シート!E510)</f>
        <v/>
      </c>
      <c r="J484" s="83" t="str">
        <f>IF(入力シート!I510=0,"",入力シート!I510)</f>
        <v/>
      </c>
      <c r="K484" s="83" t="str">
        <f>DBCS(入力シート!K510)</f>
        <v/>
      </c>
      <c r="L484" s="83" t="str">
        <f>ASC(入力シート!L510)</f>
        <v/>
      </c>
      <c r="M484" s="83" t="e">
        <f>_xlfn.IFS(入力シート!J510=置換コード!$B$4,1,入力シート!J510=置換コード!$B$5,2,入力シート!J510=置換コード!$B$6,3,入力シート!J510=置換コード!$B$7,4,入力シート!J510=置換コード!$B$8,5,入力シート!J510=置換コード!$B$9,6,入力シート!J510=置換コード!$B$10,7,入力シート!J510=置換コード!$B$11,8,入力シート!J510=置換コード!$B$12,9,入力シート!J510=置換コード!$B$13,10)</f>
        <v>#N/A</v>
      </c>
      <c r="N484" s="83" t="e">
        <f>_xlfn.IFS(入力シート!F510=置換コード!$E$4,1,入力シート!F510=置換コード!$E$5,2)</f>
        <v>#N/A</v>
      </c>
      <c r="O484" s="83" t="e">
        <f t="shared" si="43"/>
        <v>#N/A</v>
      </c>
      <c r="P484" s="83" t="e">
        <f t="shared" si="44"/>
        <v>#N/A</v>
      </c>
      <c r="Q484" s="83" t="e">
        <f>_xlfn.IFS(入力シート!O510=置換コード!$I$4,11,入力シート!O510=置換コード!$I$5,21,入力シート!O510=置換コード!$I$6,22,入力シート!O510=置換コード!$I$7,23,入力シート!O510=置換コード!$I$8,24,入力シート!O510=置換コード!$I$9,25,入力シート!O510=置換コード!$I$10,26,入力シート!O510=置換コード!$I$11,31,入力シート!O510=置換コード!$I$12,32,入力シート!O510=置換コード!$I$13,33,入力シート!O510=置換コード!$I$14,34,入力シート!O510=置換コード!$I$15,35,入力シート!O510=置換コード!$I$16,36,入力シート!O510=置換コード!$I$17,37,入力シート!O510=置換コード!$I$18,38,入力シート!O510=置換コード!$I$19,41,入力シート!O510=置換コード!$I$20,42,入力シート!O510=置換コード!$I$21,43,入力シート!O510=置換コード!$I$22,44,入力シート!O510=置換コード!$I$23,51,入力シート!O510=置換コード!$I$24,52,入力シート!O510=置換コード!$I$25,53,入力シート!O510=置換コード!$I$26,54,入力シート!O510=置換コード!$I$27,55,入力シート!O510=置換コード!$I$28,61,入力シート!O510=置換コード!$I$29,62,入力シート!O510=置換コード!$I$30,63,入力シート!O510=置換コード!$I$31,64,入力シート!O510=置換コード!$I$32,65,入力シート!O510=置換コード!$I$33,66,入力シート!O510=置換コード!$I$34,71,入力シート!O510=置換コード!$I$35,72,入力シート!O510=置換コード!$I$36,73,入力シート!O510=置換コード!$I$37,74,入力シート!O510=置換コード!$I$38,75,入力シート!O510=置換コード!$I$39,76,入力シート!O510=置換コード!$I$40,77,入力シート!O510=置換コード!$I$41,78,入力シート!O510=置換コード!$I$42,79,入力シート!O510=置換コード!$I$43,81,入力シート!O510=置換コード!$I$44,82,入力シート!O510=置換コード!$I$45,83,入力シート!O510=置換コード!$I$46,84,入力シート!O510=置換コード!$I$47,85,入力シート!O510=置換コード!$I$48,86,入力シート!O510=置換コード!$I$49,87,入力シート!O510=置換コード!$I$50,88,入力シート!O510=置換コード!$I$51,90)</f>
        <v>#N/A</v>
      </c>
      <c r="R484" s="83" t="e">
        <f t="shared" si="45"/>
        <v>#N/A</v>
      </c>
      <c r="S484" s="83" t="str">
        <f>ASC(入力シート!N510)</f>
        <v/>
      </c>
      <c r="T484" s="83" t="str">
        <f>ASC(入力シート!P510)</f>
        <v/>
      </c>
      <c r="U484" s="83" t="str">
        <f>ASC(入力シート!Q510)</f>
        <v/>
      </c>
      <c r="V484" s="83" t="str">
        <f>ASC(入力シート!R510)</f>
        <v/>
      </c>
      <c r="W484" s="83" t="str">
        <f>ASC(入力シート!M510)</f>
        <v/>
      </c>
      <c r="X484" s="83" t="e">
        <f>_xlfn.IFS(入力シート!U510=置換コード!$I$4,11,入力シート!U510=置換コード!$I$5,21,入力シート!U510=置換コード!$I$6,22,入力シート!U510=置換コード!$I$7,23,入力シート!U510=置換コード!$I$8,24,入力シート!U510=置換コード!$I$9,25,入力シート!U510=置換コード!$I$10,26,入力シート!U510=置換コード!$I$11,31,入力シート!U510=置換コード!$I$12,32,入力シート!U510=置換コード!$I$13,33,入力シート!U510=置換コード!$I$14,34,入力シート!U510=置換コード!$I$15,35,入力シート!U510=置換コード!$I$16,36,入力シート!U510=置換コード!$I$17,37,入力シート!U510=置換コード!$I$18,38,入力シート!U510=置換コード!$I$19,41,入力シート!U510=置換コード!$I$20,42,入力シート!U510=置換コード!$I$21,43,入力シート!U510=置換コード!$I$22,44,入力シート!U510=置換コード!$I$23,51,入力シート!U510=置換コード!$I$24,52,入力シート!U510=置換コード!$I$25,53,入力シート!U510=置換コード!$I$26,54,入力シート!U510=置換コード!$I$27,55,入力シート!U510=置換コード!$I$28,61,入力シート!U510=置換コード!$I$29,62,入力シート!U510=置換コード!$I$30,63,入力シート!U510=置換コード!$I$31,64,入力シート!U510=置換コード!$I$32,65,入力シート!U510=置換コード!$I$33,66,入力シート!U510=置換コード!$I$34,71,入力シート!U510=置換コード!$I$35,72,入力シート!U510=置換コード!$I$36,73,入力シート!U510=置換コード!$I$37,74,入力シート!U510=置換コード!$I$38,75,入力シート!U510=置換コード!$I$39,76,入力シート!U510=置換コード!$I$40,77,入力シート!U510=置換コード!$I$41,78,入力シート!U510=置換コード!$I$42,79,入力シート!U510=置換コード!$I$43,81,入力シート!U510=置換コード!$I$44,82,入力シート!U510=置換コード!$I$45,83,入力シート!U510=置換コード!$I$46,84,入力シート!U510=置換コード!$I$47,85,入力シート!U510=置換コード!$I$48,86,入力シート!U510=置換コード!$I$49,87,入力シート!U510=置換コード!$I$50,88,入力シート!U510=置換コード!$I$51,90)</f>
        <v>#N/A</v>
      </c>
      <c r="Y484" s="83" t="e">
        <f t="shared" si="46"/>
        <v>#N/A</v>
      </c>
      <c r="Z484" s="83" t="str">
        <f>ASC(入力シート!T510)</f>
        <v/>
      </c>
      <c r="AA484" s="83" t="str">
        <f>ASC(入力シート!V510)</f>
        <v/>
      </c>
      <c r="AB484" s="83" t="str">
        <f>ASC(入力シート!W510)</f>
        <v/>
      </c>
      <c r="AC484" s="83" t="str">
        <f>ASC(入力シート!X510)</f>
        <v/>
      </c>
      <c r="AD484" s="83" t="str">
        <f>ASC(入力シート!S510)</f>
        <v/>
      </c>
      <c r="AE484" s="83" t="str">
        <f>IF(入力シート!D510=0,"",入力シート!D510)</f>
        <v/>
      </c>
      <c r="AF484" s="83">
        <f>IF(入力シート!G510="無し",1,2)</f>
        <v>2</v>
      </c>
      <c r="AG484" s="85" t="str">
        <f t="shared" ca="1" si="47"/>
        <v>20240213</v>
      </c>
      <c r="AH484" s="83">
        <f>IF(入力シート!Y510="有り",2,1)</f>
        <v>1</v>
      </c>
      <c r="AI484" s="83">
        <f>IF(入力シート!Z510="有り",2,1)</f>
        <v>1</v>
      </c>
      <c r="AJ484" s="83">
        <f>IF(入力シート!AA510="有り",2,1)</f>
        <v>1</v>
      </c>
      <c r="AK484" s="83">
        <f>IF(入力シート!AB510="有り",2,1)</f>
        <v>1</v>
      </c>
      <c r="AL484" s="83">
        <f>IF(入力シート!AC510="有り",2,1)</f>
        <v>1</v>
      </c>
      <c r="AM484" s="83">
        <f>IF(入力シート!AD510="有り",2,1)</f>
        <v>1</v>
      </c>
      <c r="AN484" s="83">
        <f>IF(入力シート!AE510="有り",2,1)</f>
        <v>1</v>
      </c>
      <c r="AO484" s="83">
        <f>IF(入力シート!H510="必要(\4,950)",1,0)</f>
        <v>0</v>
      </c>
    </row>
    <row r="485" spans="5:41" x14ac:dyDescent="0.4">
      <c r="E485" s="85" t="str">
        <f t="shared" ca="1" si="42"/>
        <v>20240213</v>
      </c>
      <c r="F485" s="83" t="str">
        <f>DBCS(入力シート!A511)</f>
        <v/>
      </c>
      <c r="G485" s="83" t="str">
        <f>(ASC(SUBSTITUTE(SUBSTITUTE(入力シート!B511,"　","")," ","")))</f>
        <v/>
      </c>
      <c r="H485" s="83" t="str">
        <f>ASC(入力シート!C511)</f>
        <v/>
      </c>
      <c r="I485" s="83" t="str">
        <f>IF(入力シート!E511=0,"",入力シート!E511)</f>
        <v/>
      </c>
      <c r="J485" s="83" t="str">
        <f>IF(入力シート!I511=0,"",入力シート!I511)</f>
        <v/>
      </c>
      <c r="K485" s="83" t="str">
        <f>DBCS(入力シート!K511)</f>
        <v/>
      </c>
      <c r="L485" s="83" t="str">
        <f>ASC(入力シート!L511)</f>
        <v/>
      </c>
      <c r="M485" s="83" t="e">
        <f>_xlfn.IFS(入力シート!J511=置換コード!$B$4,1,入力シート!J511=置換コード!$B$5,2,入力シート!J511=置換コード!$B$6,3,入力シート!J511=置換コード!$B$7,4,入力シート!J511=置換コード!$B$8,5,入力シート!J511=置換コード!$B$9,6,入力シート!J511=置換コード!$B$10,7,入力シート!J511=置換コード!$B$11,8,入力シート!J511=置換コード!$B$12,9,入力シート!J511=置換コード!$B$13,10)</f>
        <v>#N/A</v>
      </c>
      <c r="N485" s="83" t="e">
        <f>_xlfn.IFS(入力シート!F511=置換コード!$E$4,1,入力シート!F511=置換コード!$E$5,2)</f>
        <v>#N/A</v>
      </c>
      <c r="O485" s="83" t="e">
        <f t="shared" si="43"/>
        <v>#N/A</v>
      </c>
      <c r="P485" s="83" t="e">
        <f t="shared" si="44"/>
        <v>#N/A</v>
      </c>
      <c r="Q485" s="83" t="e">
        <f>_xlfn.IFS(入力シート!O511=置換コード!$I$4,11,入力シート!O511=置換コード!$I$5,21,入力シート!O511=置換コード!$I$6,22,入力シート!O511=置換コード!$I$7,23,入力シート!O511=置換コード!$I$8,24,入力シート!O511=置換コード!$I$9,25,入力シート!O511=置換コード!$I$10,26,入力シート!O511=置換コード!$I$11,31,入力シート!O511=置換コード!$I$12,32,入力シート!O511=置換コード!$I$13,33,入力シート!O511=置換コード!$I$14,34,入力シート!O511=置換コード!$I$15,35,入力シート!O511=置換コード!$I$16,36,入力シート!O511=置換コード!$I$17,37,入力シート!O511=置換コード!$I$18,38,入力シート!O511=置換コード!$I$19,41,入力シート!O511=置換コード!$I$20,42,入力シート!O511=置換コード!$I$21,43,入力シート!O511=置換コード!$I$22,44,入力シート!O511=置換コード!$I$23,51,入力シート!O511=置換コード!$I$24,52,入力シート!O511=置換コード!$I$25,53,入力シート!O511=置換コード!$I$26,54,入力シート!O511=置換コード!$I$27,55,入力シート!O511=置換コード!$I$28,61,入力シート!O511=置換コード!$I$29,62,入力シート!O511=置換コード!$I$30,63,入力シート!O511=置換コード!$I$31,64,入力シート!O511=置換コード!$I$32,65,入力シート!O511=置換コード!$I$33,66,入力シート!O511=置換コード!$I$34,71,入力シート!O511=置換コード!$I$35,72,入力シート!O511=置換コード!$I$36,73,入力シート!O511=置換コード!$I$37,74,入力シート!O511=置換コード!$I$38,75,入力シート!O511=置換コード!$I$39,76,入力シート!O511=置換コード!$I$40,77,入力シート!O511=置換コード!$I$41,78,入力シート!O511=置換コード!$I$42,79,入力シート!O511=置換コード!$I$43,81,入力シート!O511=置換コード!$I$44,82,入力シート!O511=置換コード!$I$45,83,入力シート!O511=置換コード!$I$46,84,入力シート!O511=置換コード!$I$47,85,入力シート!O511=置換コード!$I$48,86,入力シート!O511=置換コード!$I$49,87,入力シート!O511=置換コード!$I$50,88,入力シート!O511=置換コード!$I$51,90)</f>
        <v>#N/A</v>
      </c>
      <c r="R485" s="83" t="e">
        <f t="shared" si="45"/>
        <v>#N/A</v>
      </c>
      <c r="S485" s="83" t="str">
        <f>ASC(入力シート!N511)</f>
        <v/>
      </c>
      <c r="T485" s="83" t="str">
        <f>ASC(入力シート!P511)</f>
        <v/>
      </c>
      <c r="U485" s="83" t="str">
        <f>ASC(入力シート!Q511)</f>
        <v/>
      </c>
      <c r="V485" s="83" t="str">
        <f>ASC(入力シート!R511)</f>
        <v/>
      </c>
      <c r="W485" s="83" t="str">
        <f>ASC(入力シート!M511)</f>
        <v/>
      </c>
      <c r="X485" s="83" t="e">
        <f>_xlfn.IFS(入力シート!U511=置換コード!$I$4,11,入力シート!U511=置換コード!$I$5,21,入力シート!U511=置換コード!$I$6,22,入力シート!U511=置換コード!$I$7,23,入力シート!U511=置換コード!$I$8,24,入力シート!U511=置換コード!$I$9,25,入力シート!U511=置換コード!$I$10,26,入力シート!U511=置換コード!$I$11,31,入力シート!U511=置換コード!$I$12,32,入力シート!U511=置換コード!$I$13,33,入力シート!U511=置換コード!$I$14,34,入力シート!U511=置換コード!$I$15,35,入力シート!U511=置換コード!$I$16,36,入力シート!U511=置換コード!$I$17,37,入力シート!U511=置換コード!$I$18,38,入力シート!U511=置換コード!$I$19,41,入力シート!U511=置換コード!$I$20,42,入力シート!U511=置換コード!$I$21,43,入力シート!U511=置換コード!$I$22,44,入力シート!U511=置換コード!$I$23,51,入力シート!U511=置換コード!$I$24,52,入力シート!U511=置換コード!$I$25,53,入力シート!U511=置換コード!$I$26,54,入力シート!U511=置換コード!$I$27,55,入力シート!U511=置換コード!$I$28,61,入力シート!U511=置換コード!$I$29,62,入力シート!U511=置換コード!$I$30,63,入力シート!U511=置換コード!$I$31,64,入力シート!U511=置換コード!$I$32,65,入力シート!U511=置換コード!$I$33,66,入力シート!U511=置換コード!$I$34,71,入力シート!U511=置換コード!$I$35,72,入力シート!U511=置換コード!$I$36,73,入力シート!U511=置換コード!$I$37,74,入力シート!U511=置換コード!$I$38,75,入力シート!U511=置換コード!$I$39,76,入力シート!U511=置換コード!$I$40,77,入力シート!U511=置換コード!$I$41,78,入力シート!U511=置換コード!$I$42,79,入力シート!U511=置換コード!$I$43,81,入力シート!U511=置換コード!$I$44,82,入力シート!U511=置換コード!$I$45,83,入力シート!U511=置換コード!$I$46,84,入力シート!U511=置換コード!$I$47,85,入力シート!U511=置換コード!$I$48,86,入力シート!U511=置換コード!$I$49,87,入力シート!U511=置換コード!$I$50,88,入力シート!U511=置換コード!$I$51,90)</f>
        <v>#N/A</v>
      </c>
      <c r="Y485" s="83" t="e">
        <f t="shared" si="46"/>
        <v>#N/A</v>
      </c>
      <c r="Z485" s="83" t="str">
        <f>ASC(入力シート!T511)</f>
        <v/>
      </c>
      <c r="AA485" s="83" t="str">
        <f>ASC(入力シート!V511)</f>
        <v/>
      </c>
      <c r="AB485" s="83" t="str">
        <f>ASC(入力シート!W511)</f>
        <v/>
      </c>
      <c r="AC485" s="83" t="str">
        <f>ASC(入力シート!X511)</f>
        <v/>
      </c>
      <c r="AD485" s="83" t="str">
        <f>ASC(入力シート!S511)</f>
        <v/>
      </c>
      <c r="AE485" s="83" t="str">
        <f>IF(入力シート!D511=0,"",入力シート!D511)</f>
        <v/>
      </c>
      <c r="AF485" s="83">
        <f>IF(入力シート!G511="無し",1,2)</f>
        <v>2</v>
      </c>
      <c r="AG485" s="85" t="str">
        <f t="shared" ca="1" si="47"/>
        <v>20240213</v>
      </c>
      <c r="AH485" s="83">
        <f>IF(入力シート!Y511="有り",2,1)</f>
        <v>1</v>
      </c>
      <c r="AI485" s="83">
        <f>IF(入力シート!Z511="有り",2,1)</f>
        <v>1</v>
      </c>
      <c r="AJ485" s="83">
        <f>IF(入力シート!AA511="有り",2,1)</f>
        <v>1</v>
      </c>
      <c r="AK485" s="83">
        <f>IF(入力シート!AB511="有り",2,1)</f>
        <v>1</v>
      </c>
      <c r="AL485" s="83">
        <f>IF(入力シート!AC511="有り",2,1)</f>
        <v>1</v>
      </c>
      <c r="AM485" s="83">
        <f>IF(入力シート!AD511="有り",2,1)</f>
        <v>1</v>
      </c>
      <c r="AN485" s="83">
        <f>IF(入力シート!AE511="有り",2,1)</f>
        <v>1</v>
      </c>
      <c r="AO485" s="83">
        <f>IF(入力シート!H511="必要(\4,950)",1,0)</f>
        <v>0</v>
      </c>
    </row>
    <row r="486" spans="5:41" x14ac:dyDescent="0.4">
      <c r="E486" s="85" t="str">
        <f t="shared" ca="1" si="42"/>
        <v>20240213</v>
      </c>
      <c r="F486" s="83" t="str">
        <f>DBCS(入力シート!A512)</f>
        <v/>
      </c>
      <c r="G486" s="83" t="str">
        <f>(ASC(SUBSTITUTE(SUBSTITUTE(入力シート!B512,"　","")," ","")))</f>
        <v/>
      </c>
      <c r="H486" s="83" t="str">
        <f>ASC(入力シート!C512)</f>
        <v/>
      </c>
      <c r="I486" s="83" t="str">
        <f>IF(入力シート!E512=0,"",入力シート!E512)</f>
        <v/>
      </c>
      <c r="J486" s="83" t="str">
        <f>IF(入力シート!I512=0,"",入力シート!I512)</f>
        <v/>
      </c>
      <c r="K486" s="83" t="str">
        <f>DBCS(入力シート!K512)</f>
        <v/>
      </c>
      <c r="L486" s="83" t="str">
        <f>ASC(入力シート!L512)</f>
        <v/>
      </c>
      <c r="M486" s="83" t="e">
        <f>_xlfn.IFS(入力シート!J512=置換コード!$B$4,1,入力シート!J512=置換コード!$B$5,2,入力シート!J512=置換コード!$B$6,3,入力シート!J512=置換コード!$B$7,4,入力シート!J512=置換コード!$B$8,5,入力シート!J512=置換コード!$B$9,6,入力シート!J512=置換コード!$B$10,7,入力シート!J512=置換コード!$B$11,8,入力シート!J512=置換コード!$B$12,9,入力シート!J512=置換コード!$B$13,10)</f>
        <v>#N/A</v>
      </c>
      <c r="N486" s="83" t="e">
        <f>_xlfn.IFS(入力シート!F512=置換コード!$E$4,1,入力シート!F512=置換コード!$E$5,2)</f>
        <v>#N/A</v>
      </c>
      <c r="O486" s="83" t="e">
        <f t="shared" si="43"/>
        <v>#N/A</v>
      </c>
      <c r="P486" s="83" t="e">
        <f t="shared" si="44"/>
        <v>#N/A</v>
      </c>
      <c r="Q486" s="83" t="e">
        <f>_xlfn.IFS(入力シート!O512=置換コード!$I$4,11,入力シート!O512=置換コード!$I$5,21,入力シート!O512=置換コード!$I$6,22,入力シート!O512=置換コード!$I$7,23,入力シート!O512=置換コード!$I$8,24,入力シート!O512=置換コード!$I$9,25,入力シート!O512=置換コード!$I$10,26,入力シート!O512=置換コード!$I$11,31,入力シート!O512=置換コード!$I$12,32,入力シート!O512=置換コード!$I$13,33,入力シート!O512=置換コード!$I$14,34,入力シート!O512=置換コード!$I$15,35,入力シート!O512=置換コード!$I$16,36,入力シート!O512=置換コード!$I$17,37,入力シート!O512=置換コード!$I$18,38,入力シート!O512=置換コード!$I$19,41,入力シート!O512=置換コード!$I$20,42,入力シート!O512=置換コード!$I$21,43,入力シート!O512=置換コード!$I$22,44,入力シート!O512=置換コード!$I$23,51,入力シート!O512=置換コード!$I$24,52,入力シート!O512=置換コード!$I$25,53,入力シート!O512=置換コード!$I$26,54,入力シート!O512=置換コード!$I$27,55,入力シート!O512=置換コード!$I$28,61,入力シート!O512=置換コード!$I$29,62,入力シート!O512=置換コード!$I$30,63,入力シート!O512=置換コード!$I$31,64,入力シート!O512=置換コード!$I$32,65,入力シート!O512=置換コード!$I$33,66,入力シート!O512=置換コード!$I$34,71,入力シート!O512=置換コード!$I$35,72,入力シート!O512=置換コード!$I$36,73,入力シート!O512=置換コード!$I$37,74,入力シート!O512=置換コード!$I$38,75,入力シート!O512=置換コード!$I$39,76,入力シート!O512=置換コード!$I$40,77,入力シート!O512=置換コード!$I$41,78,入力シート!O512=置換コード!$I$42,79,入力シート!O512=置換コード!$I$43,81,入力シート!O512=置換コード!$I$44,82,入力シート!O512=置換コード!$I$45,83,入力シート!O512=置換コード!$I$46,84,入力シート!O512=置換コード!$I$47,85,入力シート!O512=置換コード!$I$48,86,入力シート!O512=置換コード!$I$49,87,入力シート!O512=置換コード!$I$50,88,入力シート!O512=置換コード!$I$51,90)</f>
        <v>#N/A</v>
      </c>
      <c r="R486" s="83" t="e">
        <f t="shared" si="45"/>
        <v>#N/A</v>
      </c>
      <c r="S486" s="83" t="str">
        <f>ASC(入力シート!N512)</f>
        <v/>
      </c>
      <c r="T486" s="83" t="str">
        <f>ASC(入力シート!P512)</f>
        <v/>
      </c>
      <c r="U486" s="83" t="str">
        <f>ASC(入力シート!Q512)</f>
        <v/>
      </c>
      <c r="V486" s="83" t="str">
        <f>ASC(入力シート!R512)</f>
        <v/>
      </c>
      <c r="W486" s="83" t="str">
        <f>ASC(入力シート!M512)</f>
        <v/>
      </c>
      <c r="X486" s="83" t="e">
        <f>_xlfn.IFS(入力シート!U512=置換コード!$I$4,11,入力シート!U512=置換コード!$I$5,21,入力シート!U512=置換コード!$I$6,22,入力シート!U512=置換コード!$I$7,23,入力シート!U512=置換コード!$I$8,24,入力シート!U512=置換コード!$I$9,25,入力シート!U512=置換コード!$I$10,26,入力シート!U512=置換コード!$I$11,31,入力シート!U512=置換コード!$I$12,32,入力シート!U512=置換コード!$I$13,33,入力シート!U512=置換コード!$I$14,34,入力シート!U512=置換コード!$I$15,35,入力シート!U512=置換コード!$I$16,36,入力シート!U512=置換コード!$I$17,37,入力シート!U512=置換コード!$I$18,38,入力シート!U512=置換コード!$I$19,41,入力シート!U512=置換コード!$I$20,42,入力シート!U512=置換コード!$I$21,43,入力シート!U512=置換コード!$I$22,44,入力シート!U512=置換コード!$I$23,51,入力シート!U512=置換コード!$I$24,52,入力シート!U512=置換コード!$I$25,53,入力シート!U512=置換コード!$I$26,54,入力シート!U512=置換コード!$I$27,55,入力シート!U512=置換コード!$I$28,61,入力シート!U512=置換コード!$I$29,62,入力シート!U512=置換コード!$I$30,63,入力シート!U512=置換コード!$I$31,64,入力シート!U512=置換コード!$I$32,65,入力シート!U512=置換コード!$I$33,66,入力シート!U512=置換コード!$I$34,71,入力シート!U512=置換コード!$I$35,72,入力シート!U512=置換コード!$I$36,73,入力シート!U512=置換コード!$I$37,74,入力シート!U512=置換コード!$I$38,75,入力シート!U512=置換コード!$I$39,76,入力シート!U512=置換コード!$I$40,77,入力シート!U512=置換コード!$I$41,78,入力シート!U512=置換コード!$I$42,79,入力シート!U512=置換コード!$I$43,81,入力シート!U512=置換コード!$I$44,82,入力シート!U512=置換コード!$I$45,83,入力シート!U512=置換コード!$I$46,84,入力シート!U512=置換コード!$I$47,85,入力シート!U512=置換コード!$I$48,86,入力シート!U512=置換コード!$I$49,87,入力シート!U512=置換コード!$I$50,88,入力シート!U512=置換コード!$I$51,90)</f>
        <v>#N/A</v>
      </c>
      <c r="Y486" s="83" t="e">
        <f t="shared" si="46"/>
        <v>#N/A</v>
      </c>
      <c r="Z486" s="83" t="str">
        <f>ASC(入力シート!T512)</f>
        <v/>
      </c>
      <c r="AA486" s="83" t="str">
        <f>ASC(入力シート!V512)</f>
        <v/>
      </c>
      <c r="AB486" s="83" t="str">
        <f>ASC(入力シート!W512)</f>
        <v/>
      </c>
      <c r="AC486" s="83" t="str">
        <f>ASC(入力シート!X512)</f>
        <v/>
      </c>
      <c r="AD486" s="83" t="str">
        <f>ASC(入力シート!S512)</f>
        <v/>
      </c>
      <c r="AE486" s="83" t="str">
        <f>IF(入力シート!D512=0,"",入力シート!D512)</f>
        <v/>
      </c>
      <c r="AF486" s="83">
        <f>IF(入力シート!G512="無し",1,2)</f>
        <v>2</v>
      </c>
      <c r="AG486" s="85" t="str">
        <f t="shared" ca="1" si="47"/>
        <v>20240213</v>
      </c>
      <c r="AH486" s="83">
        <f>IF(入力シート!Y512="有り",2,1)</f>
        <v>1</v>
      </c>
      <c r="AI486" s="83">
        <f>IF(入力シート!Z512="有り",2,1)</f>
        <v>1</v>
      </c>
      <c r="AJ486" s="83">
        <f>IF(入力シート!AA512="有り",2,1)</f>
        <v>1</v>
      </c>
      <c r="AK486" s="83">
        <f>IF(入力シート!AB512="有り",2,1)</f>
        <v>1</v>
      </c>
      <c r="AL486" s="83">
        <f>IF(入力シート!AC512="有り",2,1)</f>
        <v>1</v>
      </c>
      <c r="AM486" s="83">
        <f>IF(入力シート!AD512="有り",2,1)</f>
        <v>1</v>
      </c>
      <c r="AN486" s="83">
        <f>IF(入力シート!AE512="有り",2,1)</f>
        <v>1</v>
      </c>
      <c r="AO486" s="83">
        <f>IF(入力シート!H512="必要(\4,950)",1,0)</f>
        <v>0</v>
      </c>
    </row>
    <row r="487" spans="5:41" x14ac:dyDescent="0.4">
      <c r="E487" s="85" t="str">
        <f t="shared" ca="1" si="42"/>
        <v>20240213</v>
      </c>
      <c r="F487" s="83" t="str">
        <f>DBCS(入力シート!A513)</f>
        <v/>
      </c>
      <c r="G487" s="83" t="str">
        <f>(ASC(SUBSTITUTE(SUBSTITUTE(入力シート!B513,"　","")," ","")))</f>
        <v/>
      </c>
      <c r="H487" s="83" t="str">
        <f>ASC(入力シート!C513)</f>
        <v/>
      </c>
      <c r="I487" s="83" t="str">
        <f>IF(入力シート!E513=0,"",入力シート!E513)</f>
        <v/>
      </c>
      <c r="J487" s="83" t="str">
        <f>IF(入力シート!I513=0,"",入力シート!I513)</f>
        <v/>
      </c>
      <c r="K487" s="83" t="str">
        <f>DBCS(入力シート!K513)</f>
        <v/>
      </c>
      <c r="L487" s="83" t="str">
        <f>ASC(入力シート!L513)</f>
        <v/>
      </c>
      <c r="M487" s="83" t="e">
        <f>_xlfn.IFS(入力シート!J513=置換コード!$B$4,1,入力シート!J513=置換コード!$B$5,2,入力シート!J513=置換コード!$B$6,3,入力シート!J513=置換コード!$B$7,4,入力シート!J513=置換コード!$B$8,5,入力シート!J513=置換コード!$B$9,6,入力シート!J513=置換コード!$B$10,7,入力シート!J513=置換コード!$B$11,8,入力シート!J513=置換コード!$B$12,9,入力シート!J513=置換コード!$B$13,10)</f>
        <v>#N/A</v>
      </c>
      <c r="N487" s="83" t="e">
        <f>_xlfn.IFS(入力シート!F513=置換コード!$E$4,1,入力シート!F513=置換コード!$E$5,2)</f>
        <v>#N/A</v>
      </c>
      <c r="O487" s="83" t="e">
        <f t="shared" si="43"/>
        <v>#N/A</v>
      </c>
      <c r="P487" s="83" t="e">
        <f t="shared" si="44"/>
        <v>#N/A</v>
      </c>
      <c r="Q487" s="83" t="e">
        <f>_xlfn.IFS(入力シート!O513=置換コード!$I$4,11,入力シート!O513=置換コード!$I$5,21,入力シート!O513=置換コード!$I$6,22,入力シート!O513=置換コード!$I$7,23,入力シート!O513=置換コード!$I$8,24,入力シート!O513=置換コード!$I$9,25,入力シート!O513=置換コード!$I$10,26,入力シート!O513=置換コード!$I$11,31,入力シート!O513=置換コード!$I$12,32,入力シート!O513=置換コード!$I$13,33,入力シート!O513=置換コード!$I$14,34,入力シート!O513=置換コード!$I$15,35,入力シート!O513=置換コード!$I$16,36,入力シート!O513=置換コード!$I$17,37,入力シート!O513=置換コード!$I$18,38,入力シート!O513=置換コード!$I$19,41,入力シート!O513=置換コード!$I$20,42,入力シート!O513=置換コード!$I$21,43,入力シート!O513=置換コード!$I$22,44,入力シート!O513=置換コード!$I$23,51,入力シート!O513=置換コード!$I$24,52,入力シート!O513=置換コード!$I$25,53,入力シート!O513=置換コード!$I$26,54,入力シート!O513=置換コード!$I$27,55,入力シート!O513=置換コード!$I$28,61,入力シート!O513=置換コード!$I$29,62,入力シート!O513=置換コード!$I$30,63,入力シート!O513=置換コード!$I$31,64,入力シート!O513=置換コード!$I$32,65,入力シート!O513=置換コード!$I$33,66,入力シート!O513=置換コード!$I$34,71,入力シート!O513=置換コード!$I$35,72,入力シート!O513=置換コード!$I$36,73,入力シート!O513=置換コード!$I$37,74,入力シート!O513=置換コード!$I$38,75,入力シート!O513=置換コード!$I$39,76,入力シート!O513=置換コード!$I$40,77,入力シート!O513=置換コード!$I$41,78,入力シート!O513=置換コード!$I$42,79,入力シート!O513=置換コード!$I$43,81,入力シート!O513=置換コード!$I$44,82,入力シート!O513=置換コード!$I$45,83,入力シート!O513=置換コード!$I$46,84,入力シート!O513=置換コード!$I$47,85,入力シート!O513=置換コード!$I$48,86,入力シート!O513=置換コード!$I$49,87,入力シート!O513=置換コード!$I$50,88,入力シート!O513=置換コード!$I$51,90)</f>
        <v>#N/A</v>
      </c>
      <c r="R487" s="83" t="e">
        <f t="shared" si="45"/>
        <v>#N/A</v>
      </c>
      <c r="S487" s="83" t="str">
        <f>ASC(入力シート!N513)</f>
        <v/>
      </c>
      <c r="T487" s="83" t="str">
        <f>ASC(入力シート!P513)</f>
        <v/>
      </c>
      <c r="U487" s="83" t="str">
        <f>ASC(入力シート!Q513)</f>
        <v/>
      </c>
      <c r="V487" s="83" t="str">
        <f>ASC(入力シート!R513)</f>
        <v/>
      </c>
      <c r="W487" s="83" t="str">
        <f>ASC(入力シート!M513)</f>
        <v/>
      </c>
      <c r="X487" s="83" t="e">
        <f>_xlfn.IFS(入力シート!U513=置換コード!$I$4,11,入力シート!U513=置換コード!$I$5,21,入力シート!U513=置換コード!$I$6,22,入力シート!U513=置換コード!$I$7,23,入力シート!U513=置換コード!$I$8,24,入力シート!U513=置換コード!$I$9,25,入力シート!U513=置換コード!$I$10,26,入力シート!U513=置換コード!$I$11,31,入力シート!U513=置換コード!$I$12,32,入力シート!U513=置換コード!$I$13,33,入力シート!U513=置換コード!$I$14,34,入力シート!U513=置換コード!$I$15,35,入力シート!U513=置換コード!$I$16,36,入力シート!U513=置換コード!$I$17,37,入力シート!U513=置換コード!$I$18,38,入力シート!U513=置換コード!$I$19,41,入力シート!U513=置換コード!$I$20,42,入力シート!U513=置換コード!$I$21,43,入力シート!U513=置換コード!$I$22,44,入力シート!U513=置換コード!$I$23,51,入力シート!U513=置換コード!$I$24,52,入力シート!U513=置換コード!$I$25,53,入力シート!U513=置換コード!$I$26,54,入力シート!U513=置換コード!$I$27,55,入力シート!U513=置換コード!$I$28,61,入力シート!U513=置換コード!$I$29,62,入力シート!U513=置換コード!$I$30,63,入力シート!U513=置換コード!$I$31,64,入力シート!U513=置換コード!$I$32,65,入力シート!U513=置換コード!$I$33,66,入力シート!U513=置換コード!$I$34,71,入力シート!U513=置換コード!$I$35,72,入力シート!U513=置換コード!$I$36,73,入力シート!U513=置換コード!$I$37,74,入力シート!U513=置換コード!$I$38,75,入力シート!U513=置換コード!$I$39,76,入力シート!U513=置換コード!$I$40,77,入力シート!U513=置換コード!$I$41,78,入力シート!U513=置換コード!$I$42,79,入力シート!U513=置換コード!$I$43,81,入力シート!U513=置換コード!$I$44,82,入力シート!U513=置換コード!$I$45,83,入力シート!U513=置換コード!$I$46,84,入力シート!U513=置換コード!$I$47,85,入力シート!U513=置換コード!$I$48,86,入力シート!U513=置換コード!$I$49,87,入力シート!U513=置換コード!$I$50,88,入力シート!U513=置換コード!$I$51,90)</f>
        <v>#N/A</v>
      </c>
      <c r="Y487" s="83" t="e">
        <f t="shared" si="46"/>
        <v>#N/A</v>
      </c>
      <c r="Z487" s="83" t="str">
        <f>ASC(入力シート!T513)</f>
        <v/>
      </c>
      <c r="AA487" s="83" t="str">
        <f>ASC(入力シート!V513)</f>
        <v/>
      </c>
      <c r="AB487" s="83" t="str">
        <f>ASC(入力シート!W513)</f>
        <v/>
      </c>
      <c r="AC487" s="83" t="str">
        <f>ASC(入力シート!X513)</f>
        <v/>
      </c>
      <c r="AD487" s="83" t="str">
        <f>ASC(入力シート!S513)</f>
        <v/>
      </c>
      <c r="AE487" s="83" t="str">
        <f>IF(入力シート!D513=0,"",入力シート!D513)</f>
        <v/>
      </c>
      <c r="AF487" s="83">
        <f>IF(入力シート!G513="無し",1,2)</f>
        <v>2</v>
      </c>
      <c r="AG487" s="85" t="str">
        <f t="shared" ca="1" si="47"/>
        <v>20240213</v>
      </c>
      <c r="AH487" s="83">
        <f>IF(入力シート!Y513="有り",2,1)</f>
        <v>1</v>
      </c>
      <c r="AI487" s="83">
        <f>IF(入力シート!Z513="有り",2,1)</f>
        <v>1</v>
      </c>
      <c r="AJ487" s="83">
        <f>IF(入力シート!AA513="有り",2,1)</f>
        <v>1</v>
      </c>
      <c r="AK487" s="83">
        <f>IF(入力シート!AB513="有り",2,1)</f>
        <v>1</v>
      </c>
      <c r="AL487" s="83">
        <f>IF(入力シート!AC513="有り",2,1)</f>
        <v>1</v>
      </c>
      <c r="AM487" s="83">
        <f>IF(入力シート!AD513="有り",2,1)</f>
        <v>1</v>
      </c>
      <c r="AN487" s="83">
        <f>IF(入力シート!AE513="有り",2,1)</f>
        <v>1</v>
      </c>
      <c r="AO487" s="83">
        <f>IF(入力シート!H513="必要(\4,950)",1,0)</f>
        <v>0</v>
      </c>
    </row>
    <row r="488" spans="5:41" x14ac:dyDescent="0.4">
      <c r="E488" s="85" t="str">
        <f t="shared" ca="1" si="42"/>
        <v>20240213</v>
      </c>
      <c r="F488" s="83" t="str">
        <f>DBCS(入力シート!A514)</f>
        <v/>
      </c>
      <c r="G488" s="83" t="str">
        <f>(ASC(SUBSTITUTE(SUBSTITUTE(入力シート!B514,"　","")," ","")))</f>
        <v/>
      </c>
      <c r="H488" s="83" t="str">
        <f>ASC(入力シート!C514)</f>
        <v/>
      </c>
      <c r="I488" s="83" t="str">
        <f>IF(入力シート!E514=0,"",入力シート!E514)</f>
        <v/>
      </c>
      <c r="J488" s="83" t="str">
        <f>IF(入力シート!I514=0,"",入力シート!I514)</f>
        <v/>
      </c>
      <c r="K488" s="83" t="str">
        <f>DBCS(入力シート!K514)</f>
        <v/>
      </c>
      <c r="L488" s="83" t="str">
        <f>ASC(入力シート!L514)</f>
        <v/>
      </c>
      <c r="M488" s="83" t="e">
        <f>_xlfn.IFS(入力シート!J514=置換コード!$B$4,1,入力シート!J514=置換コード!$B$5,2,入力シート!J514=置換コード!$B$6,3,入力シート!J514=置換コード!$B$7,4,入力シート!J514=置換コード!$B$8,5,入力シート!J514=置換コード!$B$9,6,入力シート!J514=置換コード!$B$10,7,入力シート!J514=置換コード!$B$11,8,入力シート!J514=置換コード!$B$12,9,入力シート!J514=置換コード!$B$13,10)</f>
        <v>#N/A</v>
      </c>
      <c r="N488" s="83" t="e">
        <f>_xlfn.IFS(入力シート!F514=置換コード!$E$4,1,入力シート!F514=置換コード!$E$5,2)</f>
        <v>#N/A</v>
      </c>
      <c r="O488" s="83" t="e">
        <f t="shared" si="43"/>
        <v>#N/A</v>
      </c>
      <c r="P488" s="83" t="e">
        <f t="shared" si="44"/>
        <v>#N/A</v>
      </c>
      <c r="Q488" s="83" t="e">
        <f>_xlfn.IFS(入力シート!O514=置換コード!$I$4,11,入力シート!O514=置換コード!$I$5,21,入力シート!O514=置換コード!$I$6,22,入力シート!O514=置換コード!$I$7,23,入力シート!O514=置換コード!$I$8,24,入力シート!O514=置換コード!$I$9,25,入力シート!O514=置換コード!$I$10,26,入力シート!O514=置換コード!$I$11,31,入力シート!O514=置換コード!$I$12,32,入力シート!O514=置換コード!$I$13,33,入力シート!O514=置換コード!$I$14,34,入力シート!O514=置換コード!$I$15,35,入力シート!O514=置換コード!$I$16,36,入力シート!O514=置換コード!$I$17,37,入力シート!O514=置換コード!$I$18,38,入力シート!O514=置換コード!$I$19,41,入力シート!O514=置換コード!$I$20,42,入力シート!O514=置換コード!$I$21,43,入力シート!O514=置換コード!$I$22,44,入力シート!O514=置換コード!$I$23,51,入力シート!O514=置換コード!$I$24,52,入力シート!O514=置換コード!$I$25,53,入力シート!O514=置換コード!$I$26,54,入力シート!O514=置換コード!$I$27,55,入力シート!O514=置換コード!$I$28,61,入力シート!O514=置換コード!$I$29,62,入力シート!O514=置換コード!$I$30,63,入力シート!O514=置換コード!$I$31,64,入力シート!O514=置換コード!$I$32,65,入力シート!O514=置換コード!$I$33,66,入力シート!O514=置換コード!$I$34,71,入力シート!O514=置換コード!$I$35,72,入力シート!O514=置換コード!$I$36,73,入力シート!O514=置換コード!$I$37,74,入力シート!O514=置換コード!$I$38,75,入力シート!O514=置換コード!$I$39,76,入力シート!O514=置換コード!$I$40,77,入力シート!O514=置換コード!$I$41,78,入力シート!O514=置換コード!$I$42,79,入力シート!O514=置換コード!$I$43,81,入力シート!O514=置換コード!$I$44,82,入力シート!O514=置換コード!$I$45,83,入力シート!O514=置換コード!$I$46,84,入力シート!O514=置換コード!$I$47,85,入力シート!O514=置換コード!$I$48,86,入力シート!O514=置換コード!$I$49,87,入力シート!O514=置換コード!$I$50,88,入力シート!O514=置換コード!$I$51,90)</f>
        <v>#N/A</v>
      </c>
      <c r="R488" s="83" t="e">
        <f t="shared" si="45"/>
        <v>#N/A</v>
      </c>
      <c r="S488" s="83" t="str">
        <f>ASC(入力シート!N514)</f>
        <v/>
      </c>
      <c r="T488" s="83" t="str">
        <f>ASC(入力シート!P514)</f>
        <v/>
      </c>
      <c r="U488" s="83" t="str">
        <f>ASC(入力シート!Q514)</f>
        <v/>
      </c>
      <c r="V488" s="83" t="str">
        <f>ASC(入力シート!R514)</f>
        <v/>
      </c>
      <c r="W488" s="83" t="str">
        <f>ASC(入力シート!M514)</f>
        <v/>
      </c>
      <c r="X488" s="83" t="e">
        <f>_xlfn.IFS(入力シート!U514=置換コード!$I$4,11,入力シート!U514=置換コード!$I$5,21,入力シート!U514=置換コード!$I$6,22,入力シート!U514=置換コード!$I$7,23,入力シート!U514=置換コード!$I$8,24,入力シート!U514=置換コード!$I$9,25,入力シート!U514=置換コード!$I$10,26,入力シート!U514=置換コード!$I$11,31,入力シート!U514=置換コード!$I$12,32,入力シート!U514=置換コード!$I$13,33,入力シート!U514=置換コード!$I$14,34,入力シート!U514=置換コード!$I$15,35,入力シート!U514=置換コード!$I$16,36,入力シート!U514=置換コード!$I$17,37,入力シート!U514=置換コード!$I$18,38,入力シート!U514=置換コード!$I$19,41,入力シート!U514=置換コード!$I$20,42,入力シート!U514=置換コード!$I$21,43,入力シート!U514=置換コード!$I$22,44,入力シート!U514=置換コード!$I$23,51,入力シート!U514=置換コード!$I$24,52,入力シート!U514=置換コード!$I$25,53,入力シート!U514=置換コード!$I$26,54,入力シート!U514=置換コード!$I$27,55,入力シート!U514=置換コード!$I$28,61,入力シート!U514=置換コード!$I$29,62,入力シート!U514=置換コード!$I$30,63,入力シート!U514=置換コード!$I$31,64,入力シート!U514=置換コード!$I$32,65,入力シート!U514=置換コード!$I$33,66,入力シート!U514=置換コード!$I$34,71,入力シート!U514=置換コード!$I$35,72,入力シート!U514=置換コード!$I$36,73,入力シート!U514=置換コード!$I$37,74,入力シート!U514=置換コード!$I$38,75,入力シート!U514=置換コード!$I$39,76,入力シート!U514=置換コード!$I$40,77,入力シート!U514=置換コード!$I$41,78,入力シート!U514=置換コード!$I$42,79,入力シート!U514=置換コード!$I$43,81,入力シート!U514=置換コード!$I$44,82,入力シート!U514=置換コード!$I$45,83,入力シート!U514=置換コード!$I$46,84,入力シート!U514=置換コード!$I$47,85,入力シート!U514=置換コード!$I$48,86,入力シート!U514=置換コード!$I$49,87,入力シート!U514=置換コード!$I$50,88,入力シート!U514=置換コード!$I$51,90)</f>
        <v>#N/A</v>
      </c>
      <c r="Y488" s="83" t="e">
        <f t="shared" si="46"/>
        <v>#N/A</v>
      </c>
      <c r="Z488" s="83" t="str">
        <f>ASC(入力シート!T514)</f>
        <v/>
      </c>
      <c r="AA488" s="83" t="str">
        <f>ASC(入力シート!V514)</f>
        <v/>
      </c>
      <c r="AB488" s="83" t="str">
        <f>ASC(入力シート!W514)</f>
        <v/>
      </c>
      <c r="AC488" s="83" t="str">
        <f>ASC(入力シート!X514)</f>
        <v/>
      </c>
      <c r="AD488" s="83" t="str">
        <f>ASC(入力シート!S514)</f>
        <v/>
      </c>
      <c r="AE488" s="83" t="str">
        <f>IF(入力シート!D514=0,"",入力シート!D514)</f>
        <v/>
      </c>
      <c r="AF488" s="83">
        <f>IF(入力シート!G514="無し",1,2)</f>
        <v>2</v>
      </c>
      <c r="AG488" s="85" t="str">
        <f t="shared" ca="1" si="47"/>
        <v>20240213</v>
      </c>
      <c r="AH488" s="83">
        <f>IF(入力シート!Y514="有り",2,1)</f>
        <v>1</v>
      </c>
      <c r="AI488" s="83">
        <f>IF(入力シート!Z514="有り",2,1)</f>
        <v>1</v>
      </c>
      <c r="AJ488" s="83">
        <f>IF(入力シート!AA514="有り",2,1)</f>
        <v>1</v>
      </c>
      <c r="AK488" s="83">
        <f>IF(入力シート!AB514="有り",2,1)</f>
        <v>1</v>
      </c>
      <c r="AL488" s="83">
        <f>IF(入力シート!AC514="有り",2,1)</f>
        <v>1</v>
      </c>
      <c r="AM488" s="83">
        <f>IF(入力シート!AD514="有り",2,1)</f>
        <v>1</v>
      </c>
      <c r="AN488" s="83">
        <f>IF(入力シート!AE514="有り",2,1)</f>
        <v>1</v>
      </c>
      <c r="AO488" s="83">
        <f>IF(入力シート!H514="必要(\4,950)",1,0)</f>
        <v>0</v>
      </c>
    </row>
    <row r="489" spans="5:41" x14ac:dyDescent="0.4">
      <c r="E489" s="85" t="str">
        <f t="shared" ca="1" si="42"/>
        <v>20240213</v>
      </c>
      <c r="F489" s="83" t="str">
        <f>DBCS(入力シート!A515)</f>
        <v/>
      </c>
      <c r="G489" s="83" t="str">
        <f>(ASC(SUBSTITUTE(SUBSTITUTE(入力シート!B515,"　","")," ","")))</f>
        <v/>
      </c>
      <c r="H489" s="83" t="str">
        <f>ASC(入力シート!C515)</f>
        <v/>
      </c>
      <c r="I489" s="83" t="str">
        <f>IF(入力シート!E515=0,"",入力シート!E515)</f>
        <v/>
      </c>
      <c r="J489" s="83" t="str">
        <f>IF(入力シート!I515=0,"",入力シート!I515)</f>
        <v/>
      </c>
      <c r="K489" s="83" t="str">
        <f>DBCS(入力シート!K515)</f>
        <v/>
      </c>
      <c r="L489" s="83" t="str">
        <f>ASC(入力シート!L515)</f>
        <v/>
      </c>
      <c r="M489" s="83" t="e">
        <f>_xlfn.IFS(入力シート!J515=置換コード!$B$4,1,入力シート!J515=置換コード!$B$5,2,入力シート!J515=置換コード!$B$6,3,入力シート!J515=置換コード!$B$7,4,入力シート!J515=置換コード!$B$8,5,入力シート!J515=置換コード!$B$9,6,入力シート!J515=置換コード!$B$10,7,入力シート!J515=置換コード!$B$11,8,入力シート!J515=置換コード!$B$12,9,入力シート!J515=置換コード!$B$13,10)</f>
        <v>#N/A</v>
      </c>
      <c r="N489" s="83" t="e">
        <f>_xlfn.IFS(入力シート!F515=置換コード!$E$4,1,入力シート!F515=置換コード!$E$5,2)</f>
        <v>#N/A</v>
      </c>
      <c r="O489" s="83" t="e">
        <f t="shared" si="43"/>
        <v>#N/A</v>
      </c>
      <c r="P489" s="83" t="e">
        <f t="shared" si="44"/>
        <v>#N/A</v>
      </c>
      <c r="Q489" s="83" t="e">
        <f>_xlfn.IFS(入力シート!O515=置換コード!$I$4,11,入力シート!O515=置換コード!$I$5,21,入力シート!O515=置換コード!$I$6,22,入力シート!O515=置換コード!$I$7,23,入力シート!O515=置換コード!$I$8,24,入力シート!O515=置換コード!$I$9,25,入力シート!O515=置換コード!$I$10,26,入力シート!O515=置換コード!$I$11,31,入力シート!O515=置換コード!$I$12,32,入力シート!O515=置換コード!$I$13,33,入力シート!O515=置換コード!$I$14,34,入力シート!O515=置換コード!$I$15,35,入力シート!O515=置換コード!$I$16,36,入力シート!O515=置換コード!$I$17,37,入力シート!O515=置換コード!$I$18,38,入力シート!O515=置換コード!$I$19,41,入力シート!O515=置換コード!$I$20,42,入力シート!O515=置換コード!$I$21,43,入力シート!O515=置換コード!$I$22,44,入力シート!O515=置換コード!$I$23,51,入力シート!O515=置換コード!$I$24,52,入力シート!O515=置換コード!$I$25,53,入力シート!O515=置換コード!$I$26,54,入力シート!O515=置換コード!$I$27,55,入力シート!O515=置換コード!$I$28,61,入力シート!O515=置換コード!$I$29,62,入力シート!O515=置換コード!$I$30,63,入力シート!O515=置換コード!$I$31,64,入力シート!O515=置換コード!$I$32,65,入力シート!O515=置換コード!$I$33,66,入力シート!O515=置換コード!$I$34,71,入力シート!O515=置換コード!$I$35,72,入力シート!O515=置換コード!$I$36,73,入力シート!O515=置換コード!$I$37,74,入力シート!O515=置換コード!$I$38,75,入力シート!O515=置換コード!$I$39,76,入力シート!O515=置換コード!$I$40,77,入力シート!O515=置換コード!$I$41,78,入力シート!O515=置換コード!$I$42,79,入力シート!O515=置換コード!$I$43,81,入力シート!O515=置換コード!$I$44,82,入力シート!O515=置換コード!$I$45,83,入力シート!O515=置換コード!$I$46,84,入力シート!O515=置換コード!$I$47,85,入力シート!O515=置換コード!$I$48,86,入力シート!O515=置換コード!$I$49,87,入力シート!O515=置換コード!$I$50,88,入力シート!O515=置換コード!$I$51,90)</f>
        <v>#N/A</v>
      </c>
      <c r="R489" s="83" t="e">
        <f t="shared" si="45"/>
        <v>#N/A</v>
      </c>
      <c r="S489" s="83" t="str">
        <f>ASC(入力シート!N515)</f>
        <v/>
      </c>
      <c r="T489" s="83" t="str">
        <f>ASC(入力シート!P515)</f>
        <v/>
      </c>
      <c r="U489" s="83" t="str">
        <f>ASC(入力シート!Q515)</f>
        <v/>
      </c>
      <c r="V489" s="83" t="str">
        <f>ASC(入力シート!R515)</f>
        <v/>
      </c>
      <c r="W489" s="83" t="str">
        <f>ASC(入力シート!M515)</f>
        <v/>
      </c>
      <c r="X489" s="83" t="e">
        <f>_xlfn.IFS(入力シート!U515=置換コード!$I$4,11,入力シート!U515=置換コード!$I$5,21,入力シート!U515=置換コード!$I$6,22,入力シート!U515=置換コード!$I$7,23,入力シート!U515=置換コード!$I$8,24,入力シート!U515=置換コード!$I$9,25,入力シート!U515=置換コード!$I$10,26,入力シート!U515=置換コード!$I$11,31,入力シート!U515=置換コード!$I$12,32,入力シート!U515=置換コード!$I$13,33,入力シート!U515=置換コード!$I$14,34,入力シート!U515=置換コード!$I$15,35,入力シート!U515=置換コード!$I$16,36,入力シート!U515=置換コード!$I$17,37,入力シート!U515=置換コード!$I$18,38,入力シート!U515=置換コード!$I$19,41,入力シート!U515=置換コード!$I$20,42,入力シート!U515=置換コード!$I$21,43,入力シート!U515=置換コード!$I$22,44,入力シート!U515=置換コード!$I$23,51,入力シート!U515=置換コード!$I$24,52,入力シート!U515=置換コード!$I$25,53,入力シート!U515=置換コード!$I$26,54,入力シート!U515=置換コード!$I$27,55,入力シート!U515=置換コード!$I$28,61,入力シート!U515=置換コード!$I$29,62,入力シート!U515=置換コード!$I$30,63,入力シート!U515=置換コード!$I$31,64,入力シート!U515=置換コード!$I$32,65,入力シート!U515=置換コード!$I$33,66,入力シート!U515=置換コード!$I$34,71,入力シート!U515=置換コード!$I$35,72,入力シート!U515=置換コード!$I$36,73,入力シート!U515=置換コード!$I$37,74,入力シート!U515=置換コード!$I$38,75,入力シート!U515=置換コード!$I$39,76,入力シート!U515=置換コード!$I$40,77,入力シート!U515=置換コード!$I$41,78,入力シート!U515=置換コード!$I$42,79,入力シート!U515=置換コード!$I$43,81,入力シート!U515=置換コード!$I$44,82,入力シート!U515=置換コード!$I$45,83,入力シート!U515=置換コード!$I$46,84,入力シート!U515=置換コード!$I$47,85,入力シート!U515=置換コード!$I$48,86,入力シート!U515=置換コード!$I$49,87,入力シート!U515=置換コード!$I$50,88,入力シート!U515=置換コード!$I$51,90)</f>
        <v>#N/A</v>
      </c>
      <c r="Y489" s="83" t="e">
        <f t="shared" si="46"/>
        <v>#N/A</v>
      </c>
      <c r="Z489" s="83" t="str">
        <f>ASC(入力シート!T515)</f>
        <v/>
      </c>
      <c r="AA489" s="83" t="str">
        <f>ASC(入力シート!V515)</f>
        <v/>
      </c>
      <c r="AB489" s="83" t="str">
        <f>ASC(入力シート!W515)</f>
        <v/>
      </c>
      <c r="AC489" s="83" t="str">
        <f>ASC(入力シート!X515)</f>
        <v/>
      </c>
      <c r="AD489" s="83" t="str">
        <f>ASC(入力シート!S515)</f>
        <v/>
      </c>
      <c r="AE489" s="83" t="str">
        <f>IF(入力シート!D515=0,"",入力シート!D515)</f>
        <v/>
      </c>
      <c r="AF489" s="83">
        <f>IF(入力シート!G515="無し",1,2)</f>
        <v>2</v>
      </c>
      <c r="AG489" s="85" t="str">
        <f t="shared" ca="1" si="47"/>
        <v>20240213</v>
      </c>
      <c r="AH489" s="83">
        <f>IF(入力シート!Y515="有り",2,1)</f>
        <v>1</v>
      </c>
      <c r="AI489" s="83">
        <f>IF(入力シート!Z515="有り",2,1)</f>
        <v>1</v>
      </c>
      <c r="AJ489" s="83">
        <f>IF(入力シート!AA515="有り",2,1)</f>
        <v>1</v>
      </c>
      <c r="AK489" s="83">
        <f>IF(入力シート!AB515="有り",2,1)</f>
        <v>1</v>
      </c>
      <c r="AL489" s="83">
        <f>IF(入力シート!AC515="有り",2,1)</f>
        <v>1</v>
      </c>
      <c r="AM489" s="83">
        <f>IF(入力シート!AD515="有り",2,1)</f>
        <v>1</v>
      </c>
      <c r="AN489" s="83">
        <f>IF(入力シート!AE515="有り",2,1)</f>
        <v>1</v>
      </c>
      <c r="AO489" s="83">
        <f>IF(入力シート!H515="必要(\4,950)",1,0)</f>
        <v>0</v>
      </c>
    </row>
    <row r="490" spans="5:41" x14ac:dyDescent="0.4">
      <c r="E490" s="85" t="str">
        <f t="shared" ca="1" si="42"/>
        <v>20240213</v>
      </c>
      <c r="F490" s="83" t="str">
        <f>DBCS(入力シート!A516)</f>
        <v/>
      </c>
      <c r="G490" s="83" t="str">
        <f>(ASC(SUBSTITUTE(SUBSTITUTE(入力シート!B516,"　","")," ","")))</f>
        <v/>
      </c>
      <c r="H490" s="83" t="str">
        <f>ASC(入力シート!C516)</f>
        <v/>
      </c>
      <c r="I490" s="83" t="str">
        <f>IF(入力シート!E516=0,"",入力シート!E516)</f>
        <v/>
      </c>
      <c r="J490" s="83" t="str">
        <f>IF(入力シート!I516=0,"",入力シート!I516)</f>
        <v/>
      </c>
      <c r="K490" s="83" t="str">
        <f>DBCS(入力シート!K516)</f>
        <v/>
      </c>
      <c r="L490" s="83" t="str">
        <f>ASC(入力シート!L516)</f>
        <v/>
      </c>
      <c r="M490" s="83" t="e">
        <f>_xlfn.IFS(入力シート!J516=置換コード!$B$4,1,入力シート!J516=置換コード!$B$5,2,入力シート!J516=置換コード!$B$6,3,入力シート!J516=置換コード!$B$7,4,入力シート!J516=置換コード!$B$8,5,入力シート!J516=置換コード!$B$9,6,入力シート!J516=置換コード!$B$10,7,入力シート!J516=置換コード!$B$11,8,入力シート!J516=置換コード!$B$12,9,入力シート!J516=置換コード!$B$13,10)</f>
        <v>#N/A</v>
      </c>
      <c r="N490" s="83" t="e">
        <f>_xlfn.IFS(入力シート!F516=置換コード!$E$4,1,入力シート!F516=置換コード!$E$5,2)</f>
        <v>#N/A</v>
      </c>
      <c r="O490" s="83" t="e">
        <f t="shared" si="43"/>
        <v>#N/A</v>
      </c>
      <c r="P490" s="83" t="e">
        <f t="shared" si="44"/>
        <v>#N/A</v>
      </c>
      <c r="Q490" s="83" t="e">
        <f>_xlfn.IFS(入力シート!O516=置換コード!$I$4,11,入力シート!O516=置換コード!$I$5,21,入力シート!O516=置換コード!$I$6,22,入力シート!O516=置換コード!$I$7,23,入力シート!O516=置換コード!$I$8,24,入力シート!O516=置換コード!$I$9,25,入力シート!O516=置換コード!$I$10,26,入力シート!O516=置換コード!$I$11,31,入力シート!O516=置換コード!$I$12,32,入力シート!O516=置換コード!$I$13,33,入力シート!O516=置換コード!$I$14,34,入力シート!O516=置換コード!$I$15,35,入力シート!O516=置換コード!$I$16,36,入力シート!O516=置換コード!$I$17,37,入力シート!O516=置換コード!$I$18,38,入力シート!O516=置換コード!$I$19,41,入力シート!O516=置換コード!$I$20,42,入力シート!O516=置換コード!$I$21,43,入力シート!O516=置換コード!$I$22,44,入力シート!O516=置換コード!$I$23,51,入力シート!O516=置換コード!$I$24,52,入力シート!O516=置換コード!$I$25,53,入力シート!O516=置換コード!$I$26,54,入力シート!O516=置換コード!$I$27,55,入力シート!O516=置換コード!$I$28,61,入力シート!O516=置換コード!$I$29,62,入力シート!O516=置換コード!$I$30,63,入力シート!O516=置換コード!$I$31,64,入力シート!O516=置換コード!$I$32,65,入力シート!O516=置換コード!$I$33,66,入力シート!O516=置換コード!$I$34,71,入力シート!O516=置換コード!$I$35,72,入力シート!O516=置換コード!$I$36,73,入力シート!O516=置換コード!$I$37,74,入力シート!O516=置換コード!$I$38,75,入力シート!O516=置換コード!$I$39,76,入力シート!O516=置換コード!$I$40,77,入力シート!O516=置換コード!$I$41,78,入力シート!O516=置換コード!$I$42,79,入力シート!O516=置換コード!$I$43,81,入力シート!O516=置換コード!$I$44,82,入力シート!O516=置換コード!$I$45,83,入力シート!O516=置換コード!$I$46,84,入力シート!O516=置換コード!$I$47,85,入力シート!O516=置換コード!$I$48,86,入力シート!O516=置換コード!$I$49,87,入力シート!O516=置換コード!$I$50,88,入力シート!O516=置換コード!$I$51,90)</f>
        <v>#N/A</v>
      </c>
      <c r="R490" s="83" t="e">
        <f t="shared" si="45"/>
        <v>#N/A</v>
      </c>
      <c r="S490" s="83" t="str">
        <f>ASC(入力シート!N516)</f>
        <v/>
      </c>
      <c r="T490" s="83" t="str">
        <f>ASC(入力シート!P516)</f>
        <v/>
      </c>
      <c r="U490" s="83" t="str">
        <f>ASC(入力シート!Q516)</f>
        <v/>
      </c>
      <c r="V490" s="83" t="str">
        <f>ASC(入力シート!R516)</f>
        <v/>
      </c>
      <c r="W490" s="83" t="str">
        <f>ASC(入力シート!M516)</f>
        <v/>
      </c>
      <c r="X490" s="83" t="e">
        <f>_xlfn.IFS(入力シート!U516=置換コード!$I$4,11,入力シート!U516=置換コード!$I$5,21,入力シート!U516=置換コード!$I$6,22,入力シート!U516=置換コード!$I$7,23,入力シート!U516=置換コード!$I$8,24,入力シート!U516=置換コード!$I$9,25,入力シート!U516=置換コード!$I$10,26,入力シート!U516=置換コード!$I$11,31,入力シート!U516=置換コード!$I$12,32,入力シート!U516=置換コード!$I$13,33,入力シート!U516=置換コード!$I$14,34,入力シート!U516=置換コード!$I$15,35,入力シート!U516=置換コード!$I$16,36,入力シート!U516=置換コード!$I$17,37,入力シート!U516=置換コード!$I$18,38,入力シート!U516=置換コード!$I$19,41,入力シート!U516=置換コード!$I$20,42,入力シート!U516=置換コード!$I$21,43,入力シート!U516=置換コード!$I$22,44,入力シート!U516=置換コード!$I$23,51,入力シート!U516=置換コード!$I$24,52,入力シート!U516=置換コード!$I$25,53,入力シート!U516=置換コード!$I$26,54,入力シート!U516=置換コード!$I$27,55,入力シート!U516=置換コード!$I$28,61,入力シート!U516=置換コード!$I$29,62,入力シート!U516=置換コード!$I$30,63,入力シート!U516=置換コード!$I$31,64,入力シート!U516=置換コード!$I$32,65,入力シート!U516=置換コード!$I$33,66,入力シート!U516=置換コード!$I$34,71,入力シート!U516=置換コード!$I$35,72,入力シート!U516=置換コード!$I$36,73,入力シート!U516=置換コード!$I$37,74,入力シート!U516=置換コード!$I$38,75,入力シート!U516=置換コード!$I$39,76,入力シート!U516=置換コード!$I$40,77,入力シート!U516=置換コード!$I$41,78,入力シート!U516=置換コード!$I$42,79,入力シート!U516=置換コード!$I$43,81,入力シート!U516=置換コード!$I$44,82,入力シート!U516=置換コード!$I$45,83,入力シート!U516=置換コード!$I$46,84,入力シート!U516=置換コード!$I$47,85,入力シート!U516=置換コード!$I$48,86,入力シート!U516=置換コード!$I$49,87,入力シート!U516=置換コード!$I$50,88,入力シート!U516=置換コード!$I$51,90)</f>
        <v>#N/A</v>
      </c>
      <c r="Y490" s="83" t="e">
        <f t="shared" si="46"/>
        <v>#N/A</v>
      </c>
      <c r="Z490" s="83" t="str">
        <f>ASC(入力シート!T516)</f>
        <v/>
      </c>
      <c r="AA490" s="83" t="str">
        <f>ASC(入力シート!V516)</f>
        <v/>
      </c>
      <c r="AB490" s="83" t="str">
        <f>ASC(入力シート!W516)</f>
        <v/>
      </c>
      <c r="AC490" s="83" t="str">
        <f>ASC(入力シート!X516)</f>
        <v/>
      </c>
      <c r="AD490" s="83" t="str">
        <f>ASC(入力シート!S516)</f>
        <v/>
      </c>
      <c r="AE490" s="83" t="str">
        <f>IF(入力シート!D516=0,"",入力シート!D516)</f>
        <v/>
      </c>
      <c r="AF490" s="83">
        <f>IF(入力シート!G516="無し",1,2)</f>
        <v>2</v>
      </c>
      <c r="AG490" s="85" t="str">
        <f t="shared" ca="1" si="47"/>
        <v>20240213</v>
      </c>
      <c r="AH490" s="83">
        <f>IF(入力シート!Y516="有り",2,1)</f>
        <v>1</v>
      </c>
      <c r="AI490" s="83">
        <f>IF(入力シート!Z516="有り",2,1)</f>
        <v>1</v>
      </c>
      <c r="AJ490" s="83">
        <f>IF(入力シート!AA516="有り",2,1)</f>
        <v>1</v>
      </c>
      <c r="AK490" s="83">
        <f>IF(入力シート!AB516="有り",2,1)</f>
        <v>1</v>
      </c>
      <c r="AL490" s="83">
        <f>IF(入力シート!AC516="有り",2,1)</f>
        <v>1</v>
      </c>
      <c r="AM490" s="83">
        <f>IF(入力シート!AD516="有り",2,1)</f>
        <v>1</v>
      </c>
      <c r="AN490" s="83">
        <f>IF(入力シート!AE516="有り",2,1)</f>
        <v>1</v>
      </c>
      <c r="AO490" s="83">
        <f>IF(入力シート!H516="必要(\4,950)",1,0)</f>
        <v>0</v>
      </c>
    </row>
    <row r="491" spans="5:41" x14ac:dyDescent="0.4">
      <c r="E491" s="85" t="str">
        <f t="shared" ca="1" si="42"/>
        <v>20240213</v>
      </c>
      <c r="F491" s="83" t="str">
        <f>DBCS(入力シート!A517)</f>
        <v/>
      </c>
      <c r="G491" s="83" t="str">
        <f>(ASC(SUBSTITUTE(SUBSTITUTE(入力シート!B517,"　","")," ","")))</f>
        <v/>
      </c>
      <c r="H491" s="83" t="str">
        <f>ASC(入力シート!C517)</f>
        <v/>
      </c>
      <c r="I491" s="83" t="str">
        <f>IF(入力シート!E517=0,"",入力シート!E517)</f>
        <v/>
      </c>
      <c r="J491" s="83" t="str">
        <f>IF(入力シート!I517=0,"",入力シート!I517)</f>
        <v/>
      </c>
      <c r="K491" s="83" t="str">
        <f>DBCS(入力シート!K517)</f>
        <v/>
      </c>
      <c r="L491" s="83" t="str">
        <f>ASC(入力シート!L517)</f>
        <v/>
      </c>
      <c r="M491" s="83" t="e">
        <f>_xlfn.IFS(入力シート!J517=置換コード!$B$4,1,入力シート!J517=置換コード!$B$5,2,入力シート!J517=置換コード!$B$6,3,入力シート!J517=置換コード!$B$7,4,入力シート!J517=置換コード!$B$8,5,入力シート!J517=置換コード!$B$9,6,入力シート!J517=置換コード!$B$10,7,入力シート!J517=置換コード!$B$11,8,入力シート!J517=置換コード!$B$12,9,入力シート!J517=置換コード!$B$13,10)</f>
        <v>#N/A</v>
      </c>
      <c r="N491" s="83" t="e">
        <f>_xlfn.IFS(入力シート!F517=置換コード!$E$4,1,入力シート!F517=置換コード!$E$5,2)</f>
        <v>#N/A</v>
      </c>
      <c r="O491" s="83" t="e">
        <f t="shared" si="43"/>
        <v>#N/A</v>
      </c>
      <c r="P491" s="83" t="e">
        <f t="shared" si="44"/>
        <v>#N/A</v>
      </c>
      <c r="Q491" s="83" t="e">
        <f>_xlfn.IFS(入力シート!O517=置換コード!$I$4,11,入力シート!O517=置換コード!$I$5,21,入力シート!O517=置換コード!$I$6,22,入力シート!O517=置換コード!$I$7,23,入力シート!O517=置換コード!$I$8,24,入力シート!O517=置換コード!$I$9,25,入力シート!O517=置換コード!$I$10,26,入力シート!O517=置換コード!$I$11,31,入力シート!O517=置換コード!$I$12,32,入力シート!O517=置換コード!$I$13,33,入力シート!O517=置換コード!$I$14,34,入力シート!O517=置換コード!$I$15,35,入力シート!O517=置換コード!$I$16,36,入力シート!O517=置換コード!$I$17,37,入力シート!O517=置換コード!$I$18,38,入力シート!O517=置換コード!$I$19,41,入力シート!O517=置換コード!$I$20,42,入力シート!O517=置換コード!$I$21,43,入力シート!O517=置換コード!$I$22,44,入力シート!O517=置換コード!$I$23,51,入力シート!O517=置換コード!$I$24,52,入力シート!O517=置換コード!$I$25,53,入力シート!O517=置換コード!$I$26,54,入力シート!O517=置換コード!$I$27,55,入力シート!O517=置換コード!$I$28,61,入力シート!O517=置換コード!$I$29,62,入力シート!O517=置換コード!$I$30,63,入力シート!O517=置換コード!$I$31,64,入力シート!O517=置換コード!$I$32,65,入力シート!O517=置換コード!$I$33,66,入力シート!O517=置換コード!$I$34,71,入力シート!O517=置換コード!$I$35,72,入力シート!O517=置換コード!$I$36,73,入力シート!O517=置換コード!$I$37,74,入力シート!O517=置換コード!$I$38,75,入力シート!O517=置換コード!$I$39,76,入力シート!O517=置換コード!$I$40,77,入力シート!O517=置換コード!$I$41,78,入力シート!O517=置換コード!$I$42,79,入力シート!O517=置換コード!$I$43,81,入力シート!O517=置換コード!$I$44,82,入力シート!O517=置換コード!$I$45,83,入力シート!O517=置換コード!$I$46,84,入力シート!O517=置換コード!$I$47,85,入力シート!O517=置換コード!$I$48,86,入力シート!O517=置換コード!$I$49,87,入力シート!O517=置換コード!$I$50,88,入力シート!O517=置換コード!$I$51,90)</f>
        <v>#N/A</v>
      </c>
      <c r="R491" s="83" t="e">
        <f t="shared" si="45"/>
        <v>#N/A</v>
      </c>
      <c r="S491" s="83" t="str">
        <f>ASC(入力シート!N517)</f>
        <v/>
      </c>
      <c r="T491" s="83" t="str">
        <f>ASC(入力シート!P517)</f>
        <v/>
      </c>
      <c r="U491" s="83" t="str">
        <f>ASC(入力シート!Q517)</f>
        <v/>
      </c>
      <c r="V491" s="83" t="str">
        <f>ASC(入力シート!R517)</f>
        <v/>
      </c>
      <c r="W491" s="83" t="str">
        <f>ASC(入力シート!M517)</f>
        <v/>
      </c>
      <c r="X491" s="83" t="e">
        <f>_xlfn.IFS(入力シート!U517=置換コード!$I$4,11,入力シート!U517=置換コード!$I$5,21,入力シート!U517=置換コード!$I$6,22,入力シート!U517=置換コード!$I$7,23,入力シート!U517=置換コード!$I$8,24,入力シート!U517=置換コード!$I$9,25,入力シート!U517=置換コード!$I$10,26,入力シート!U517=置換コード!$I$11,31,入力シート!U517=置換コード!$I$12,32,入力シート!U517=置換コード!$I$13,33,入力シート!U517=置換コード!$I$14,34,入力シート!U517=置換コード!$I$15,35,入力シート!U517=置換コード!$I$16,36,入力シート!U517=置換コード!$I$17,37,入力シート!U517=置換コード!$I$18,38,入力シート!U517=置換コード!$I$19,41,入力シート!U517=置換コード!$I$20,42,入力シート!U517=置換コード!$I$21,43,入力シート!U517=置換コード!$I$22,44,入力シート!U517=置換コード!$I$23,51,入力シート!U517=置換コード!$I$24,52,入力シート!U517=置換コード!$I$25,53,入力シート!U517=置換コード!$I$26,54,入力シート!U517=置換コード!$I$27,55,入力シート!U517=置換コード!$I$28,61,入力シート!U517=置換コード!$I$29,62,入力シート!U517=置換コード!$I$30,63,入力シート!U517=置換コード!$I$31,64,入力シート!U517=置換コード!$I$32,65,入力シート!U517=置換コード!$I$33,66,入力シート!U517=置換コード!$I$34,71,入力シート!U517=置換コード!$I$35,72,入力シート!U517=置換コード!$I$36,73,入力シート!U517=置換コード!$I$37,74,入力シート!U517=置換コード!$I$38,75,入力シート!U517=置換コード!$I$39,76,入力シート!U517=置換コード!$I$40,77,入力シート!U517=置換コード!$I$41,78,入力シート!U517=置換コード!$I$42,79,入力シート!U517=置換コード!$I$43,81,入力シート!U517=置換コード!$I$44,82,入力シート!U517=置換コード!$I$45,83,入力シート!U517=置換コード!$I$46,84,入力シート!U517=置換コード!$I$47,85,入力シート!U517=置換コード!$I$48,86,入力シート!U517=置換コード!$I$49,87,入力シート!U517=置換コード!$I$50,88,入力シート!U517=置換コード!$I$51,90)</f>
        <v>#N/A</v>
      </c>
      <c r="Y491" s="83" t="e">
        <f t="shared" si="46"/>
        <v>#N/A</v>
      </c>
      <c r="Z491" s="83" t="str">
        <f>ASC(入力シート!T517)</f>
        <v/>
      </c>
      <c r="AA491" s="83" t="str">
        <f>ASC(入力シート!V517)</f>
        <v/>
      </c>
      <c r="AB491" s="83" t="str">
        <f>ASC(入力シート!W517)</f>
        <v/>
      </c>
      <c r="AC491" s="83" t="str">
        <f>ASC(入力シート!X517)</f>
        <v/>
      </c>
      <c r="AD491" s="83" t="str">
        <f>ASC(入力シート!S517)</f>
        <v/>
      </c>
      <c r="AE491" s="83" t="str">
        <f>IF(入力シート!D517=0,"",入力シート!D517)</f>
        <v/>
      </c>
      <c r="AF491" s="83">
        <f>IF(入力シート!G517="無し",1,2)</f>
        <v>2</v>
      </c>
      <c r="AG491" s="85" t="str">
        <f t="shared" ca="1" si="47"/>
        <v>20240213</v>
      </c>
      <c r="AH491" s="83">
        <f>IF(入力シート!Y517="有り",2,1)</f>
        <v>1</v>
      </c>
      <c r="AI491" s="83">
        <f>IF(入力シート!Z517="有り",2,1)</f>
        <v>1</v>
      </c>
      <c r="AJ491" s="83">
        <f>IF(入力シート!AA517="有り",2,1)</f>
        <v>1</v>
      </c>
      <c r="AK491" s="83">
        <f>IF(入力シート!AB517="有り",2,1)</f>
        <v>1</v>
      </c>
      <c r="AL491" s="83">
        <f>IF(入力シート!AC517="有り",2,1)</f>
        <v>1</v>
      </c>
      <c r="AM491" s="83">
        <f>IF(入力シート!AD517="有り",2,1)</f>
        <v>1</v>
      </c>
      <c r="AN491" s="83">
        <f>IF(入力シート!AE517="有り",2,1)</f>
        <v>1</v>
      </c>
      <c r="AO491" s="83">
        <f>IF(入力シート!H517="必要(\4,950)",1,0)</f>
        <v>0</v>
      </c>
    </row>
    <row r="492" spans="5:41" x14ac:dyDescent="0.4">
      <c r="E492" s="85" t="str">
        <f t="shared" ca="1" si="42"/>
        <v>20240213</v>
      </c>
      <c r="F492" s="83" t="str">
        <f>DBCS(入力シート!A518)</f>
        <v/>
      </c>
      <c r="G492" s="83" t="str">
        <f>(ASC(SUBSTITUTE(SUBSTITUTE(入力シート!B518,"　","")," ","")))</f>
        <v/>
      </c>
      <c r="H492" s="83" t="str">
        <f>ASC(入力シート!C518)</f>
        <v/>
      </c>
      <c r="I492" s="83" t="str">
        <f>IF(入力シート!E518=0,"",入力シート!E518)</f>
        <v/>
      </c>
      <c r="J492" s="83" t="str">
        <f>IF(入力シート!I518=0,"",入力シート!I518)</f>
        <v/>
      </c>
      <c r="K492" s="83" t="str">
        <f>DBCS(入力シート!K518)</f>
        <v/>
      </c>
      <c r="L492" s="83" t="str">
        <f>ASC(入力シート!L518)</f>
        <v/>
      </c>
      <c r="M492" s="83" t="e">
        <f>_xlfn.IFS(入力シート!J518=置換コード!$B$4,1,入力シート!J518=置換コード!$B$5,2,入力シート!J518=置換コード!$B$6,3,入力シート!J518=置換コード!$B$7,4,入力シート!J518=置換コード!$B$8,5,入力シート!J518=置換コード!$B$9,6,入力シート!J518=置換コード!$B$10,7,入力シート!J518=置換コード!$B$11,8,入力シート!J518=置換コード!$B$12,9,入力シート!J518=置換コード!$B$13,10)</f>
        <v>#N/A</v>
      </c>
      <c r="N492" s="83" t="e">
        <f>_xlfn.IFS(入力シート!F518=置換コード!$E$4,1,入力シート!F518=置換コード!$E$5,2)</f>
        <v>#N/A</v>
      </c>
      <c r="O492" s="83" t="e">
        <f t="shared" si="43"/>
        <v>#N/A</v>
      </c>
      <c r="P492" s="83" t="e">
        <f t="shared" si="44"/>
        <v>#N/A</v>
      </c>
      <c r="Q492" s="83" t="e">
        <f>_xlfn.IFS(入力シート!O518=置換コード!$I$4,11,入力シート!O518=置換コード!$I$5,21,入力シート!O518=置換コード!$I$6,22,入力シート!O518=置換コード!$I$7,23,入力シート!O518=置換コード!$I$8,24,入力シート!O518=置換コード!$I$9,25,入力シート!O518=置換コード!$I$10,26,入力シート!O518=置換コード!$I$11,31,入力シート!O518=置換コード!$I$12,32,入力シート!O518=置換コード!$I$13,33,入力シート!O518=置換コード!$I$14,34,入力シート!O518=置換コード!$I$15,35,入力シート!O518=置換コード!$I$16,36,入力シート!O518=置換コード!$I$17,37,入力シート!O518=置換コード!$I$18,38,入力シート!O518=置換コード!$I$19,41,入力シート!O518=置換コード!$I$20,42,入力シート!O518=置換コード!$I$21,43,入力シート!O518=置換コード!$I$22,44,入力シート!O518=置換コード!$I$23,51,入力シート!O518=置換コード!$I$24,52,入力シート!O518=置換コード!$I$25,53,入力シート!O518=置換コード!$I$26,54,入力シート!O518=置換コード!$I$27,55,入力シート!O518=置換コード!$I$28,61,入力シート!O518=置換コード!$I$29,62,入力シート!O518=置換コード!$I$30,63,入力シート!O518=置換コード!$I$31,64,入力シート!O518=置換コード!$I$32,65,入力シート!O518=置換コード!$I$33,66,入力シート!O518=置換コード!$I$34,71,入力シート!O518=置換コード!$I$35,72,入力シート!O518=置換コード!$I$36,73,入力シート!O518=置換コード!$I$37,74,入力シート!O518=置換コード!$I$38,75,入力シート!O518=置換コード!$I$39,76,入力シート!O518=置換コード!$I$40,77,入力シート!O518=置換コード!$I$41,78,入力シート!O518=置換コード!$I$42,79,入力シート!O518=置換コード!$I$43,81,入力シート!O518=置換コード!$I$44,82,入力シート!O518=置換コード!$I$45,83,入力シート!O518=置換コード!$I$46,84,入力シート!O518=置換コード!$I$47,85,入力シート!O518=置換コード!$I$48,86,入力シート!O518=置換コード!$I$49,87,入力シート!O518=置換コード!$I$50,88,入力シート!O518=置換コード!$I$51,90)</f>
        <v>#N/A</v>
      </c>
      <c r="R492" s="83" t="e">
        <f t="shared" si="45"/>
        <v>#N/A</v>
      </c>
      <c r="S492" s="83" t="str">
        <f>ASC(入力シート!N518)</f>
        <v/>
      </c>
      <c r="T492" s="83" t="str">
        <f>ASC(入力シート!P518)</f>
        <v/>
      </c>
      <c r="U492" s="83" t="str">
        <f>ASC(入力シート!Q518)</f>
        <v/>
      </c>
      <c r="V492" s="83" t="str">
        <f>ASC(入力シート!R518)</f>
        <v/>
      </c>
      <c r="W492" s="83" t="str">
        <f>ASC(入力シート!M518)</f>
        <v/>
      </c>
      <c r="X492" s="83" t="e">
        <f>_xlfn.IFS(入力シート!U518=置換コード!$I$4,11,入力シート!U518=置換コード!$I$5,21,入力シート!U518=置換コード!$I$6,22,入力シート!U518=置換コード!$I$7,23,入力シート!U518=置換コード!$I$8,24,入力シート!U518=置換コード!$I$9,25,入力シート!U518=置換コード!$I$10,26,入力シート!U518=置換コード!$I$11,31,入力シート!U518=置換コード!$I$12,32,入力シート!U518=置換コード!$I$13,33,入力シート!U518=置換コード!$I$14,34,入力シート!U518=置換コード!$I$15,35,入力シート!U518=置換コード!$I$16,36,入力シート!U518=置換コード!$I$17,37,入力シート!U518=置換コード!$I$18,38,入力シート!U518=置換コード!$I$19,41,入力シート!U518=置換コード!$I$20,42,入力シート!U518=置換コード!$I$21,43,入力シート!U518=置換コード!$I$22,44,入力シート!U518=置換コード!$I$23,51,入力シート!U518=置換コード!$I$24,52,入力シート!U518=置換コード!$I$25,53,入力シート!U518=置換コード!$I$26,54,入力シート!U518=置換コード!$I$27,55,入力シート!U518=置換コード!$I$28,61,入力シート!U518=置換コード!$I$29,62,入力シート!U518=置換コード!$I$30,63,入力シート!U518=置換コード!$I$31,64,入力シート!U518=置換コード!$I$32,65,入力シート!U518=置換コード!$I$33,66,入力シート!U518=置換コード!$I$34,71,入力シート!U518=置換コード!$I$35,72,入力シート!U518=置換コード!$I$36,73,入力シート!U518=置換コード!$I$37,74,入力シート!U518=置換コード!$I$38,75,入力シート!U518=置換コード!$I$39,76,入力シート!U518=置換コード!$I$40,77,入力シート!U518=置換コード!$I$41,78,入力シート!U518=置換コード!$I$42,79,入力シート!U518=置換コード!$I$43,81,入力シート!U518=置換コード!$I$44,82,入力シート!U518=置換コード!$I$45,83,入力シート!U518=置換コード!$I$46,84,入力シート!U518=置換コード!$I$47,85,入力シート!U518=置換コード!$I$48,86,入力シート!U518=置換コード!$I$49,87,入力シート!U518=置換コード!$I$50,88,入力シート!U518=置換コード!$I$51,90)</f>
        <v>#N/A</v>
      </c>
      <c r="Y492" s="83" t="e">
        <f t="shared" si="46"/>
        <v>#N/A</v>
      </c>
      <c r="Z492" s="83" t="str">
        <f>ASC(入力シート!T518)</f>
        <v/>
      </c>
      <c r="AA492" s="83" t="str">
        <f>ASC(入力シート!V518)</f>
        <v/>
      </c>
      <c r="AB492" s="83" t="str">
        <f>ASC(入力シート!W518)</f>
        <v/>
      </c>
      <c r="AC492" s="83" t="str">
        <f>ASC(入力シート!X518)</f>
        <v/>
      </c>
      <c r="AD492" s="83" t="str">
        <f>ASC(入力シート!S518)</f>
        <v/>
      </c>
      <c r="AE492" s="83" t="str">
        <f>IF(入力シート!D518=0,"",入力シート!D518)</f>
        <v/>
      </c>
      <c r="AF492" s="83">
        <f>IF(入力シート!G518="無し",1,2)</f>
        <v>2</v>
      </c>
      <c r="AG492" s="85" t="str">
        <f t="shared" ca="1" si="47"/>
        <v>20240213</v>
      </c>
      <c r="AH492" s="83">
        <f>IF(入力シート!Y518="有り",2,1)</f>
        <v>1</v>
      </c>
      <c r="AI492" s="83">
        <f>IF(入力シート!Z518="有り",2,1)</f>
        <v>1</v>
      </c>
      <c r="AJ492" s="83">
        <f>IF(入力シート!AA518="有り",2,1)</f>
        <v>1</v>
      </c>
      <c r="AK492" s="83">
        <f>IF(入力シート!AB518="有り",2,1)</f>
        <v>1</v>
      </c>
      <c r="AL492" s="83">
        <f>IF(入力シート!AC518="有り",2,1)</f>
        <v>1</v>
      </c>
      <c r="AM492" s="83">
        <f>IF(入力シート!AD518="有り",2,1)</f>
        <v>1</v>
      </c>
      <c r="AN492" s="83">
        <f>IF(入力シート!AE518="有り",2,1)</f>
        <v>1</v>
      </c>
      <c r="AO492" s="83">
        <f>IF(入力シート!H518="必要(\4,950)",1,0)</f>
        <v>0</v>
      </c>
    </row>
    <row r="493" spans="5:41" x14ac:dyDescent="0.4">
      <c r="E493" s="85" t="str">
        <f t="shared" ca="1" si="42"/>
        <v>20240213</v>
      </c>
      <c r="F493" s="83" t="str">
        <f>DBCS(入力シート!A519)</f>
        <v/>
      </c>
      <c r="G493" s="83" t="str">
        <f>(ASC(SUBSTITUTE(SUBSTITUTE(入力シート!B519,"　","")," ","")))</f>
        <v/>
      </c>
      <c r="H493" s="83" t="str">
        <f>ASC(入力シート!C519)</f>
        <v/>
      </c>
      <c r="I493" s="83" t="str">
        <f>IF(入力シート!E519=0,"",入力シート!E519)</f>
        <v/>
      </c>
      <c r="J493" s="83" t="str">
        <f>IF(入力シート!I519=0,"",入力シート!I519)</f>
        <v/>
      </c>
      <c r="K493" s="83" t="str">
        <f>DBCS(入力シート!K519)</f>
        <v/>
      </c>
      <c r="L493" s="83" t="str">
        <f>ASC(入力シート!L519)</f>
        <v/>
      </c>
      <c r="M493" s="83" t="e">
        <f>_xlfn.IFS(入力シート!J519=置換コード!$B$4,1,入力シート!J519=置換コード!$B$5,2,入力シート!J519=置換コード!$B$6,3,入力シート!J519=置換コード!$B$7,4,入力シート!J519=置換コード!$B$8,5,入力シート!J519=置換コード!$B$9,6,入力シート!J519=置換コード!$B$10,7,入力シート!J519=置換コード!$B$11,8,入力シート!J519=置換コード!$B$12,9,入力シート!J519=置換コード!$B$13,10)</f>
        <v>#N/A</v>
      </c>
      <c r="N493" s="83" t="e">
        <f>_xlfn.IFS(入力シート!F519=置換コード!$E$4,1,入力シート!F519=置換コード!$E$5,2)</f>
        <v>#N/A</v>
      </c>
      <c r="O493" s="83" t="e">
        <f t="shared" si="43"/>
        <v>#N/A</v>
      </c>
      <c r="P493" s="83" t="e">
        <f t="shared" si="44"/>
        <v>#N/A</v>
      </c>
      <c r="Q493" s="83" t="e">
        <f>_xlfn.IFS(入力シート!O519=置換コード!$I$4,11,入力シート!O519=置換コード!$I$5,21,入力シート!O519=置換コード!$I$6,22,入力シート!O519=置換コード!$I$7,23,入力シート!O519=置換コード!$I$8,24,入力シート!O519=置換コード!$I$9,25,入力シート!O519=置換コード!$I$10,26,入力シート!O519=置換コード!$I$11,31,入力シート!O519=置換コード!$I$12,32,入力シート!O519=置換コード!$I$13,33,入力シート!O519=置換コード!$I$14,34,入力シート!O519=置換コード!$I$15,35,入力シート!O519=置換コード!$I$16,36,入力シート!O519=置換コード!$I$17,37,入力シート!O519=置換コード!$I$18,38,入力シート!O519=置換コード!$I$19,41,入力シート!O519=置換コード!$I$20,42,入力シート!O519=置換コード!$I$21,43,入力シート!O519=置換コード!$I$22,44,入力シート!O519=置換コード!$I$23,51,入力シート!O519=置換コード!$I$24,52,入力シート!O519=置換コード!$I$25,53,入力シート!O519=置換コード!$I$26,54,入力シート!O519=置換コード!$I$27,55,入力シート!O519=置換コード!$I$28,61,入力シート!O519=置換コード!$I$29,62,入力シート!O519=置換コード!$I$30,63,入力シート!O519=置換コード!$I$31,64,入力シート!O519=置換コード!$I$32,65,入力シート!O519=置換コード!$I$33,66,入力シート!O519=置換コード!$I$34,71,入力シート!O519=置換コード!$I$35,72,入力シート!O519=置換コード!$I$36,73,入力シート!O519=置換コード!$I$37,74,入力シート!O519=置換コード!$I$38,75,入力シート!O519=置換コード!$I$39,76,入力シート!O519=置換コード!$I$40,77,入力シート!O519=置換コード!$I$41,78,入力シート!O519=置換コード!$I$42,79,入力シート!O519=置換コード!$I$43,81,入力シート!O519=置換コード!$I$44,82,入力シート!O519=置換コード!$I$45,83,入力シート!O519=置換コード!$I$46,84,入力シート!O519=置換コード!$I$47,85,入力シート!O519=置換コード!$I$48,86,入力シート!O519=置換コード!$I$49,87,入力シート!O519=置換コード!$I$50,88,入力シート!O519=置換コード!$I$51,90)</f>
        <v>#N/A</v>
      </c>
      <c r="R493" s="83" t="e">
        <f t="shared" si="45"/>
        <v>#N/A</v>
      </c>
      <c r="S493" s="83" t="str">
        <f>ASC(入力シート!N519)</f>
        <v/>
      </c>
      <c r="T493" s="83" t="str">
        <f>ASC(入力シート!P519)</f>
        <v/>
      </c>
      <c r="U493" s="83" t="str">
        <f>ASC(入力シート!Q519)</f>
        <v/>
      </c>
      <c r="V493" s="83" t="str">
        <f>ASC(入力シート!R519)</f>
        <v/>
      </c>
      <c r="W493" s="83" t="str">
        <f>ASC(入力シート!M519)</f>
        <v/>
      </c>
      <c r="X493" s="83" t="e">
        <f>_xlfn.IFS(入力シート!U519=置換コード!$I$4,11,入力シート!U519=置換コード!$I$5,21,入力シート!U519=置換コード!$I$6,22,入力シート!U519=置換コード!$I$7,23,入力シート!U519=置換コード!$I$8,24,入力シート!U519=置換コード!$I$9,25,入力シート!U519=置換コード!$I$10,26,入力シート!U519=置換コード!$I$11,31,入力シート!U519=置換コード!$I$12,32,入力シート!U519=置換コード!$I$13,33,入力シート!U519=置換コード!$I$14,34,入力シート!U519=置換コード!$I$15,35,入力シート!U519=置換コード!$I$16,36,入力シート!U519=置換コード!$I$17,37,入力シート!U519=置換コード!$I$18,38,入力シート!U519=置換コード!$I$19,41,入力シート!U519=置換コード!$I$20,42,入力シート!U519=置換コード!$I$21,43,入力シート!U519=置換コード!$I$22,44,入力シート!U519=置換コード!$I$23,51,入力シート!U519=置換コード!$I$24,52,入力シート!U519=置換コード!$I$25,53,入力シート!U519=置換コード!$I$26,54,入力シート!U519=置換コード!$I$27,55,入力シート!U519=置換コード!$I$28,61,入力シート!U519=置換コード!$I$29,62,入力シート!U519=置換コード!$I$30,63,入力シート!U519=置換コード!$I$31,64,入力シート!U519=置換コード!$I$32,65,入力シート!U519=置換コード!$I$33,66,入力シート!U519=置換コード!$I$34,71,入力シート!U519=置換コード!$I$35,72,入力シート!U519=置換コード!$I$36,73,入力シート!U519=置換コード!$I$37,74,入力シート!U519=置換コード!$I$38,75,入力シート!U519=置換コード!$I$39,76,入力シート!U519=置換コード!$I$40,77,入力シート!U519=置換コード!$I$41,78,入力シート!U519=置換コード!$I$42,79,入力シート!U519=置換コード!$I$43,81,入力シート!U519=置換コード!$I$44,82,入力シート!U519=置換コード!$I$45,83,入力シート!U519=置換コード!$I$46,84,入力シート!U519=置換コード!$I$47,85,入力シート!U519=置換コード!$I$48,86,入力シート!U519=置換コード!$I$49,87,入力シート!U519=置換コード!$I$50,88,入力シート!U519=置換コード!$I$51,90)</f>
        <v>#N/A</v>
      </c>
      <c r="Y493" s="83" t="e">
        <f t="shared" si="46"/>
        <v>#N/A</v>
      </c>
      <c r="Z493" s="83" t="str">
        <f>ASC(入力シート!T519)</f>
        <v/>
      </c>
      <c r="AA493" s="83" t="str">
        <f>ASC(入力シート!V519)</f>
        <v/>
      </c>
      <c r="AB493" s="83" t="str">
        <f>ASC(入力シート!W519)</f>
        <v/>
      </c>
      <c r="AC493" s="83" t="str">
        <f>ASC(入力シート!X519)</f>
        <v/>
      </c>
      <c r="AD493" s="83" t="str">
        <f>ASC(入力シート!S519)</f>
        <v/>
      </c>
      <c r="AE493" s="83" t="str">
        <f>IF(入力シート!D519=0,"",入力シート!D519)</f>
        <v/>
      </c>
      <c r="AF493" s="83">
        <f>IF(入力シート!G519="無し",1,2)</f>
        <v>2</v>
      </c>
      <c r="AG493" s="85" t="str">
        <f t="shared" ca="1" si="47"/>
        <v>20240213</v>
      </c>
      <c r="AH493" s="83">
        <f>IF(入力シート!Y519="有り",2,1)</f>
        <v>1</v>
      </c>
      <c r="AI493" s="83">
        <f>IF(入力シート!Z519="有り",2,1)</f>
        <v>1</v>
      </c>
      <c r="AJ493" s="83">
        <f>IF(入力シート!AA519="有り",2,1)</f>
        <v>1</v>
      </c>
      <c r="AK493" s="83">
        <f>IF(入力シート!AB519="有り",2,1)</f>
        <v>1</v>
      </c>
      <c r="AL493" s="83">
        <f>IF(入力シート!AC519="有り",2,1)</f>
        <v>1</v>
      </c>
      <c r="AM493" s="83">
        <f>IF(入力シート!AD519="有り",2,1)</f>
        <v>1</v>
      </c>
      <c r="AN493" s="83">
        <f>IF(入力シート!AE519="有り",2,1)</f>
        <v>1</v>
      </c>
      <c r="AO493" s="83">
        <f>IF(入力シート!H519="必要(\4,950)",1,0)</f>
        <v>0</v>
      </c>
    </row>
    <row r="494" spans="5:41" x14ac:dyDescent="0.4">
      <c r="E494" s="85" t="str">
        <f t="shared" ca="1" si="42"/>
        <v>20240213</v>
      </c>
      <c r="F494" s="83" t="str">
        <f>DBCS(入力シート!A520)</f>
        <v/>
      </c>
      <c r="G494" s="83" t="str">
        <f>(ASC(SUBSTITUTE(SUBSTITUTE(入力シート!B520,"　","")," ","")))</f>
        <v/>
      </c>
      <c r="H494" s="83" t="str">
        <f>ASC(入力シート!C520)</f>
        <v/>
      </c>
      <c r="I494" s="83" t="str">
        <f>IF(入力シート!E520=0,"",入力シート!E520)</f>
        <v/>
      </c>
      <c r="J494" s="83" t="str">
        <f>IF(入力シート!I520=0,"",入力シート!I520)</f>
        <v/>
      </c>
      <c r="K494" s="83" t="str">
        <f>DBCS(入力シート!K520)</f>
        <v/>
      </c>
      <c r="L494" s="83" t="str">
        <f>ASC(入力シート!L520)</f>
        <v/>
      </c>
      <c r="M494" s="83" t="e">
        <f>_xlfn.IFS(入力シート!J520=置換コード!$B$4,1,入力シート!J520=置換コード!$B$5,2,入力シート!J520=置換コード!$B$6,3,入力シート!J520=置換コード!$B$7,4,入力シート!J520=置換コード!$B$8,5,入力シート!J520=置換コード!$B$9,6,入力シート!J520=置換コード!$B$10,7,入力シート!J520=置換コード!$B$11,8,入力シート!J520=置換コード!$B$12,9,入力シート!J520=置換コード!$B$13,10)</f>
        <v>#N/A</v>
      </c>
      <c r="N494" s="83" t="e">
        <f>_xlfn.IFS(入力シート!F520=置換コード!$E$4,1,入力シート!F520=置換コード!$E$5,2)</f>
        <v>#N/A</v>
      </c>
      <c r="O494" s="83" t="e">
        <f t="shared" si="43"/>
        <v>#N/A</v>
      </c>
      <c r="P494" s="83" t="e">
        <f t="shared" si="44"/>
        <v>#N/A</v>
      </c>
      <c r="Q494" s="83" t="e">
        <f>_xlfn.IFS(入力シート!O520=置換コード!$I$4,11,入力シート!O520=置換コード!$I$5,21,入力シート!O520=置換コード!$I$6,22,入力シート!O520=置換コード!$I$7,23,入力シート!O520=置換コード!$I$8,24,入力シート!O520=置換コード!$I$9,25,入力シート!O520=置換コード!$I$10,26,入力シート!O520=置換コード!$I$11,31,入力シート!O520=置換コード!$I$12,32,入力シート!O520=置換コード!$I$13,33,入力シート!O520=置換コード!$I$14,34,入力シート!O520=置換コード!$I$15,35,入力シート!O520=置換コード!$I$16,36,入力シート!O520=置換コード!$I$17,37,入力シート!O520=置換コード!$I$18,38,入力シート!O520=置換コード!$I$19,41,入力シート!O520=置換コード!$I$20,42,入力シート!O520=置換コード!$I$21,43,入力シート!O520=置換コード!$I$22,44,入力シート!O520=置換コード!$I$23,51,入力シート!O520=置換コード!$I$24,52,入力シート!O520=置換コード!$I$25,53,入力シート!O520=置換コード!$I$26,54,入力シート!O520=置換コード!$I$27,55,入力シート!O520=置換コード!$I$28,61,入力シート!O520=置換コード!$I$29,62,入力シート!O520=置換コード!$I$30,63,入力シート!O520=置換コード!$I$31,64,入力シート!O520=置換コード!$I$32,65,入力シート!O520=置換コード!$I$33,66,入力シート!O520=置換コード!$I$34,71,入力シート!O520=置換コード!$I$35,72,入力シート!O520=置換コード!$I$36,73,入力シート!O520=置換コード!$I$37,74,入力シート!O520=置換コード!$I$38,75,入力シート!O520=置換コード!$I$39,76,入力シート!O520=置換コード!$I$40,77,入力シート!O520=置換コード!$I$41,78,入力シート!O520=置換コード!$I$42,79,入力シート!O520=置換コード!$I$43,81,入力シート!O520=置換コード!$I$44,82,入力シート!O520=置換コード!$I$45,83,入力シート!O520=置換コード!$I$46,84,入力シート!O520=置換コード!$I$47,85,入力シート!O520=置換コード!$I$48,86,入力シート!O520=置換コード!$I$49,87,入力シート!O520=置換コード!$I$50,88,入力シート!O520=置換コード!$I$51,90)</f>
        <v>#N/A</v>
      </c>
      <c r="R494" s="83" t="e">
        <f t="shared" si="45"/>
        <v>#N/A</v>
      </c>
      <c r="S494" s="83" t="str">
        <f>ASC(入力シート!N520)</f>
        <v/>
      </c>
      <c r="T494" s="83" t="str">
        <f>ASC(入力シート!P520)</f>
        <v/>
      </c>
      <c r="U494" s="83" t="str">
        <f>ASC(入力シート!Q520)</f>
        <v/>
      </c>
      <c r="V494" s="83" t="str">
        <f>ASC(入力シート!R520)</f>
        <v/>
      </c>
      <c r="W494" s="83" t="str">
        <f>ASC(入力シート!M520)</f>
        <v/>
      </c>
      <c r="X494" s="83" t="e">
        <f>_xlfn.IFS(入力シート!U520=置換コード!$I$4,11,入力シート!U520=置換コード!$I$5,21,入力シート!U520=置換コード!$I$6,22,入力シート!U520=置換コード!$I$7,23,入力シート!U520=置換コード!$I$8,24,入力シート!U520=置換コード!$I$9,25,入力シート!U520=置換コード!$I$10,26,入力シート!U520=置換コード!$I$11,31,入力シート!U520=置換コード!$I$12,32,入力シート!U520=置換コード!$I$13,33,入力シート!U520=置換コード!$I$14,34,入力シート!U520=置換コード!$I$15,35,入力シート!U520=置換コード!$I$16,36,入力シート!U520=置換コード!$I$17,37,入力シート!U520=置換コード!$I$18,38,入力シート!U520=置換コード!$I$19,41,入力シート!U520=置換コード!$I$20,42,入力シート!U520=置換コード!$I$21,43,入力シート!U520=置換コード!$I$22,44,入力シート!U520=置換コード!$I$23,51,入力シート!U520=置換コード!$I$24,52,入力シート!U520=置換コード!$I$25,53,入力シート!U520=置換コード!$I$26,54,入力シート!U520=置換コード!$I$27,55,入力シート!U520=置換コード!$I$28,61,入力シート!U520=置換コード!$I$29,62,入力シート!U520=置換コード!$I$30,63,入力シート!U520=置換コード!$I$31,64,入力シート!U520=置換コード!$I$32,65,入力シート!U520=置換コード!$I$33,66,入力シート!U520=置換コード!$I$34,71,入力シート!U520=置換コード!$I$35,72,入力シート!U520=置換コード!$I$36,73,入力シート!U520=置換コード!$I$37,74,入力シート!U520=置換コード!$I$38,75,入力シート!U520=置換コード!$I$39,76,入力シート!U520=置換コード!$I$40,77,入力シート!U520=置換コード!$I$41,78,入力シート!U520=置換コード!$I$42,79,入力シート!U520=置換コード!$I$43,81,入力シート!U520=置換コード!$I$44,82,入力シート!U520=置換コード!$I$45,83,入力シート!U520=置換コード!$I$46,84,入力シート!U520=置換コード!$I$47,85,入力シート!U520=置換コード!$I$48,86,入力シート!U520=置換コード!$I$49,87,入力シート!U520=置換コード!$I$50,88,入力シート!U520=置換コード!$I$51,90)</f>
        <v>#N/A</v>
      </c>
      <c r="Y494" s="83" t="e">
        <f t="shared" si="46"/>
        <v>#N/A</v>
      </c>
      <c r="Z494" s="83" t="str">
        <f>ASC(入力シート!T520)</f>
        <v/>
      </c>
      <c r="AA494" s="83" t="str">
        <f>ASC(入力シート!V520)</f>
        <v/>
      </c>
      <c r="AB494" s="83" t="str">
        <f>ASC(入力シート!W520)</f>
        <v/>
      </c>
      <c r="AC494" s="83" t="str">
        <f>ASC(入力シート!X520)</f>
        <v/>
      </c>
      <c r="AD494" s="83" t="str">
        <f>ASC(入力シート!S520)</f>
        <v/>
      </c>
      <c r="AE494" s="83" t="str">
        <f>IF(入力シート!D520=0,"",入力シート!D520)</f>
        <v/>
      </c>
      <c r="AF494" s="83">
        <f>IF(入力シート!G520="無し",1,2)</f>
        <v>2</v>
      </c>
      <c r="AG494" s="85" t="str">
        <f t="shared" ca="1" si="47"/>
        <v>20240213</v>
      </c>
      <c r="AH494" s="83">
        <f>IF(入力シート!Y520="有り",2,1)</f>
        <v>1</v>
      </c>
      <c r="AI494" s="83">
        <f>IF(入力シート!Z520="有り",2,1)</f>
        <v>1</v>
      </c>
      <c r="AJ494" s="83">
        <f>IF(入力シート!AA520="有り",2,1)</f>
        <v>1</v>
      </c>
      <c r="AK494" s="83">
        <f>IF(入力シート!AB520="有り",2,1)</f>
        <v>1</v>
      </c>
      <c r="AL494" s="83">
        <f>IF(入力シート!AC520="有り",2,1)</f>
        <v>1</v>
      </c>
      <c r="AM494" s="83">
        <f>IF(入力シート!AD520="有り",2,1)</f>
        <v>1</v>
      </c>
      <c r="AN494" s="83">
        <f>IF(入力シート!AE520="有り",2,1)</f>
        <v>1</v>
      </c>
      <c r="AO494" s="83">
        <f>IF(入力シート!H520="必要(\4,950)",1,0)</f>
        <v>0</v>
      </c>
    </row>
    <row r="495" spans="5:41" x14ac:dyDescent="0.4">
      <c r="E495" s="85" t="str">
        <f t="shared" ca="1" si="42"/>
        <v>20240213</v>
      </c>
      <c r="F495" s="83" t="str">
        <f>DBCS(入力シート!A521)</f>
        <v/>
      </c>
      <c r="G495" s="83" t="str">
        <f>(ASC(SUBSTITUTE(SUBSTITUTE(入力シート!B521,"　","")," ","")))</f>
        <v/>
      </c>
      <c r="H495" s="83" t="str">
        <f>ASC(入力シート!C521)</f>
        <v/>
      </c>
      <c r="I495" s="83" t="str">
        <f>IF(入力シート!E521=0,"",入力シート!E521)</f>
        <v/>
      </c>
      <c r="J495" s="83" t="str">
        <f>IF(入力シート!I521=0,"",入力シート!I521)</f>
        <v/>
      </c>
      <c r="K495" s="83" t="str">
        <f>DBCS(入力シート!K521)</f>
        <v/>
      </c>
      <c r="L495" s="83" t="str">
        <f>ASC(入力シート!L521)</f>
        <v/>
      </c>
      <c r="M495" s="83" t="e">
        <f>_xlfn.IFS(入力シート!J521=置換コード!$B$4,1,入力シート!J521=置換コード!$B$5,2,入力シート!J521=置換コード!$B$6,3,入力シート!J521=置換コード!$B$7,4,入力シート!J521=置換コード!$B$8,5,入力シート!J521=置換コード!$B$9,6,入力シート!J521=置換コード!$B$10,7,入力シート!J521=置換コード!$B$11,8,入力シート!J521=置換コード!$B$12,9,入力シート!J521=置換コード!$B$13,10)</f>
        <v>#N/A</v>
      </c>
      <c r="N495" s="83" t="e">
        <f>_xlfn.IFS(入力シート!F521=置換コード!$E$4,1,入力シート!F521=置換コード!$E$5,2)</f>
        <v>#N/A</v>
      </c>
      <c r="O495" s="83" t="e">
        <f t="shared" si="43"/>
        <v>#N/A</v>
      </c>
      <c r="P495" s="83" t="e">
        <f t="shared" si="44"/>
        <v>#N/A</v>
      </c>
      <c r="Q495" s="83" t="e">
        <f>_xlfn.IFS(入力シート!O521=置換コード!$I$4,11,入力シート!O521=置換コード!$I$5,21,入力シート!O521=置換コード!$I$6,22,入力シート!O521=置換コード!$I$7,23,入力シート!O521=置換コード!$I$8,24,入力シート!O521=置換コード!$I$9,25,入力シート!O521=置換コード!$I$10,26,入力シート!O521=置換コード!$I$11,31,入力シート!O521=置換コード!$I$12,32,入力シート!O521=置換コード!$I$13,33,入力シート!O521=置換コード!$I$14,34,入力シート!O521=置換コード!$I$15,35,入力シート!O521=置換コード!$I$16,36,入力シート!O521=置換コード!$I$17,37,入力シート!O521=置換コード!$I$18,38,入力シート!O521=置換コード!$I$19,41,入力シート!O521=置換コード!$I$20,42,入力シート!O521=置換コード!$I$21,43,入力シート!O521=置換コード!$I$22,44,入力シート!O521=置換コード!$I$23,51,入力シート!O521=置換コード!$I$24,52,入力シート!O521=置換コード!$I$25,53,入力シート!O521=置換コード!$I$26,54,入力シート!O521=置換コード!$I$27,55,入力シート!O521=置換コード!$I$28,61,入力シート!O521=置換コード!$I$29,62,入力シート!O521=置換コード!$I$30,63,入力シート!O521=置換コード!$I$31,64,入力シート!O521=置換コード!$I$32,65,入力シート!O521=置換コード!$I$33,66,入力シート!O521=置換コード!$I$34,71,入力シート!O521=置換コード!$I$35,72,入力シート!O521=置換コード!$I$36,73,入力シート!O521=置換コード!$I$37,74,入力シート!O521=置換コード!$I$38,75,入力シート!O521=置換コード!$I$39,76,入力シート!O521=置換コード!$I$40,77,入力シート!O521=置換コード!$I$41,78,入力シート!O521=置換コード!$I$42,79,入力シート!O521=置換コード!$I$43,81,入力シート!O521=置換コード!$I$44,82,入力シート!O521=置換コード!$I$45,83,入力シート!O521=置換コード!$I$46,84,入力シート!O521=置換コード!$I$47,85,入力シート!O521=置換コード!$I$48,86,入力シート!O521=置換コード!$I$49,87,入力シート!O521=置換コード!$I$50,88,入力シート!O521=置換コード!$I$51,90)</f>
        <v>#N/A</v>
      </c>
      <c r="R495" s="83" t="e">
        <f t="shared" si="45"/>
        <v>#N/A</v>
      </c>
      <c r="S495" s="83" t="str">
        <f>ASC(入力シート!N521)</f>
        <v/>
      </c>
      <c r="T495" s="83" t="str">
        <f>ASC(入力シート!P521)</f>
        <v/>
      </c>
      <c r="U495" s="83" t="str">
        <f>ASC(入力シート!Q521)</f>
        <v/>
      </c>
      <c r="V495" s="83" t="str">
        <f>ASC(入力シート!R521)</f>
        <v/>
      </c>
      <c r="W495" s="83" t="str">
        <f>ASC(入力シート!M521)</f>
        <v/>
      </c>
      <c r="X495" s="83" t="e">
        <f>_xlfn.IFS(入力シート!U521=置換コード!$I$4,11,入力シート!U521=置換コード!$I$5,21,入力シート!U521=置換コード!$I$6,22,入力シート!U521=置換コード!$I$7,23,入力シート!U521=置換コード!$I$8,24,入力シート!U521=置換コード!$I$9,25,入力シート!U521=置換コード!$I$10,26,入力シート!U521=置換コード!$I$11,31,入力シート!U521=置換コード!$I$12,32,入力シート!U521=置換コード!$I$13,33,入力シート!U521=置換コード!$I$14,34,入力シート!U521=置換コード!$I$15,35,入力シート!U521=置換コード!$I$16,36,入力シート!U521=置換コード!$I$17,37,入力シート!U521=置換コード!$I$18,38,入力シート!U521=置換コード!$I$19,41,入力シート!U521=置換コード!$I$20,42,入力シート!U521=置換コード!$I$21,43,入力シート!U521=置換コード!$I$22,44,入力シート!U521=置換コード!$I$23,51,入力シート!U521=置換コード!$I$24,52,入力シート!U521=置換コード!$I$25,53,入力シート!U521=置換コード!$I$26,54,入力シート!U521=置換コード!$I$27,55,入力シート!U521=置換コード!$I$28,61,入力シート!U521=置換コード!$I$29,62,入力シート!U521=置換コード!$I$30,63,入力シート!U521=置換コード!$I$31,64,入力シート!U521=置換コード!$I$32,65,入力シート!U521=置換コード!$I$33,66,入力シート!U521=置換コード!$I$34,71,入力シート!U521=置換コード!$I$35,72,入力シート!U521=置換コード!$I$36,73,入力シート!U521=置換コード!$I$37,74,入力シート!U521=置換コード!$I$38,75,入力シート!U521=置換コード!$I$39,76,入力シート!U521=置換コード!$I$40,77,入力シート!U521=置換コード!$I$41,78,入力シート!U521=置換コード!$I$42,79,入力シート!U521=置換コード!$I$43,81,入力シート!U521=置換コード!$I$44,82,入力シート!U521=置換コード!$I$45,83,入力シート!U521=置換コード!$I$46,84,入力シート!U521=置換コード!$I$47,85,入力シート!U521=置換コード!$I$48,86,入力シート!U521=置換コード!$I$49,87,入力シート!U521=置換コード!$I$50,88,入力シート!U521=置換コード!$I$51,90)</f>
        <v>#N/A</v>
      </c>
      <c r="Y495" s="83" t="e">
        <f t="shared" si="46"/>
        <v>#N/A</v>
      </c>
      <c r="Z495" s="83" t="str">
        <f>ASC(入力シート!T521)</f>
        <v/>
      </c>
      <c r="AA495" s="83" t="str">
        <f>ASC(入力シート!V521)</f>
        <v/>
      </c>
      <c r="AB495" s="83" t="str">
        <f>ASC(入力シート!W521)</f>
        <v/>
      </c>
      <c r="AC495" s="83" t="str">
        <f>ASC(入力シート!X521)</f>
        <v/>
      </c>
      <c r="AD495" s="83" t="str">
        <f>ASC(入力シート!S521)</f>
        <v/>
      </c>
      <c r="AE495" s="83" t="str">
        <f>IF(入力シート!D521=0,"",入力シート!D521)</f>
        <v/>
      </c>
      <c r="AF495" s="83">
        <f>IF(入力シート!G521="無し",1,2)</f>
        <v>2</v>
      </c>
      <c r="AG495" s="85" t="str">
        <f t="shared" ca="1" si="47"/>
        <v>20240213</v>
      </c>
      <c r="AH495" s="83">
        <f>IF(入力シート!Y521="有り",2,1)</f>
        <v>1</v>
      </c>
      <c r="AI495" s="83">
        <f>IF(入力シート!Z521="有り",2,1)</f>
        <v>1</v>
      </c>
      <c r="AJ495" s="83">
        <f>IF(入力シート!AA521="有り",2,1)</f>
        <v>1</v>
      </c>
      <c r="AK495" s="83">
        <f>IF(入力シート!AB521="有り",2,1)</f>
        <v>1</v>
      </c>
      <c r="AL495" s="83">
        <f>IF(入力シート!AC521="有り",2,1)</f>
        <v>1</v>
      </c>
      <c r="AM495" s="83">
        <f>IF(入力シート!AD521="有り",2,1)</f>
        <v>1</v>
      </c>
      <c r="AN495" s="83">
        <f>IF(入力シート!AE521="有り",2,1)</f>
        <v>1</v>
      </c>
      <c r="AO495" s="83">
        <f>IF(入力シート!H521="必要(\4,950)",1,0)</f>
        <v>0</v>
      </c>
    </row>
    <row r="496" spans="5:41" x14ac:dyDescent="0.4">
      <c r="E496" s="85" t="str">
        <f t="shared" ca="1" si="42"/>
        <v>20240213</v>
      </c>
      <c r="F496" s="83" t="str">
        <f>DBCS(入力シート!A522)</f>
        <v/>
      </c>
      <c r="G496" s="83" t="str">
        <f>(ASC(SUBSTITUTE(SUBSTITUTE(入力シート!B522,"　","")," ","")))</f>
        <v/>
      </c>
      <c r="H496" s="83" t="str">
        <f>ASC(入力シート!C522)</f>
        <v/>
      </c>
      <c r="I496" s="83" t="str">
        <f>IF(入力シート!E522=0,"",入力シート!E522)</f>
        <v/>
      </c>
      <c r="J496" s="83" t="str">
        <f>IF(入力シート!I522=0,"",入力シート!I522)</f>
        <v/>
      </c>
      <c r="K496" s="83" t="str">
        <f>DBCS(入力シート!K522)</f>
        <v/>
      </c>
      <c r="L496" s="83" t="str">
        <f>ASC(入力シート!L522)</f>
        <v/>
      </c>
      <c r="M496" s="83" t="e">
        <f>_xlfn.IFS(入力シート!J522=置換コード!$B$4,1,入力シート!J522=置換コード!$B$5,2,入力シート!J522=置換コード!$B$6,3,入力シート!J522=置換コード!$B$7,4,入力シート!J522=置換コード!$B$8,5,入力シート!J522=置換コード!$B$9,6,入力シート!J522=置換コード!$B$10,7,入力シート!J522=置換コード!$B$11,8,入力シート!J522=置換コード!$B$12,9,入力シート!J522=置換コード!$B$13,10)</f>
        <v>#N/A</v>
      </c>
      <c r="N496" s="83" t="e">
        <f>_xlfn.IFS(入力シート!F522=置換コード!$E$4,1,入力シート!F522=置換コード!$E$5,2)</f>
        <v>#N/A</v>
      </c>
      <c r="O496" s="83" t="e">
        <f t="shared" si="43"/>
        <v>#N/A</v>
      </c>
      <c r="P496" s="83" t="e">
        <f t="shared" si="44"/>
        <v>#N/A</v>
      </c>
      <c r="Q496" s="83" t="e">
        <f>_xlfn.IFS(入力シート!O522=置換コード!$I$4,11,入力シート!O522=置換コード!$I$5,21,入力シート!O522=置換コード!$I$6,22,入力シート!O522=置換コード!$I$7,23,入力シート!O522=置換コード!$I$8,24,入力シート!O522=置換コード!$I$9,25,入力シート!O522=置換コード!$I$10,26,入力シート!O522=置換コード!$I$11,31,入力シート!O522=置換コード!$I$12,32,入力シート!O522=置換コード!$I$13,33,入力シート!O522=置換コード!$I$14,34,入力シート!O522=置換コード!$I$15,35,入力シート!O522=置換コード!$I$16,36,入力シート!O522=置換コード!$I$17,37,入力シート!O522=置換コード!$I$18,38,入力シート!O522=置換コード!$I$19,41,入力シート!O522=置換コード!$I$20,42,入力シート!O522=置換コード!$I$21,43,入力シート!O522=置換コード!$I$22,44,入力シート!O522=置換コード!$I$23,51,入力シート!O522=置換コード!$I$24,52,入力シート!O522=置換コード!$I$25,53,入力シート!O522=置換コード!$I$26,54,入力シート!O522=置換コード!$I$27,55,入力シート!O522=置換コード!$I$28,61,入力シート!O522=置換コード!$I$29,62,入力シート!O522=置換コード!$I$30,63,入力シート!O522=置換コード!$I$31,64,入力シート!O522=置換コード!$I$32,65,入力シート!O522=置換コード!$I$33,66,入力シート!O522=置換コード!$I$34,71,入力シート!O522=置換コード!$I$35,72,入力シート!O522=置換コード!$I$36,73,入力シート!O522=置換コード!$I$37,74,入力シート!O522=置換コード!$I$38,75,入力シート!O522=置換コード!$I$39,76,入力シート!O522=置換コード!$I$40,77,入力シート!O522=置換コード!$I$41,78,入力シート!O522=置換コード!$I$42,79,入力シート!O522=置換コード!$I$43,81,入力シート!O522=置換コード!$I$44,82,入力シート!O522=置換コード!$I$45,83,入力シート!O522=置換コード!$I$46,84,入力シート!O522=置換コード!$I$47,85,入力シート!O522=置換コード!$I$48,86,入力シート!O522=置換コード!$I$49,87,入力シート!O522=置換コード!$I$50,88,入力シート!O522=置換コード!$I$51,90)</f>
        <v>#N/A</v>
      </c>
      <c r="R496" s="83" t="e">
        <f t="shared" si="45"/>
        <v>#N/A</v>
      </c>
      <c r="S496" s="83" t="str">
        <f>ASC(入力シート!N522)</f>
        <v/>
      </c>
      <c r="T496" s="83" t="str">
        <f>ASC(入力シート!P522)</f>
        <v/>
      </c>
      <c r="U496" s="83" t="str">
        <f>ASC(入力シート!Q522)</f>
        <v/>
      </c>
      <c r="V496" s="83" t="str">
        <f>ASC(入力シート!R522)</f>
        <v/>
      </c>
      <c r="W496" s="83" t="str">
        <f>ASC(入力シート!M522)</f>
        <v/>
      </c>
      <c r="X496" s="83" t="e">
        <f>_xlfn.IFS(入力シート!U522=置換コード!$I$4,11,入力シート!U522=置換コード!$I$5,21,入力シート!U522=置換コード!$I$6,22,入力シート!U522=置換コード!$I$7,23,入力シート!U522=置換コード!$I$8,24,入力シート!U522=置換コード!$I$9,25,入力シート!U522=置換コード!$I$10,26,入力シート!U522=置換コード!$I$11,31,入力シート!U522=置換コード!$I$12,32,入力シート!U522=置換コード!$I$13,33,入力シート!U522=置換コード!$I$14,34,入力シート!U522=置換コード!$I$15,35,入力シート!U522=置換コード!$I$16,36,入力シート!U522=置換コード!$I$17,37,入力シート!U522=置換コード!$I$18,38,入力シート!U522=置換コード!$I$19,41,入力シート!U522=置換コード!$I$20,42,入力シート!U522=置換コード!$I$21,43,入力シート!U522=置換コード!$I$22,44,入力シート!U522=置換コード!$I$23,51,入力シート!U522=置換コード!$I$24,52,入力シート!U522=置換コード!$I$25,53,入力シート!U522=置換コード!$I$26,54,入力シート!U522=置換コード!$I$27,55,入力シート!U522=置換コード!$I$28,61,入力シート!U522=置換コード!$I$29,62,入力シート!U522=置換コード!$I$30,63,入力シート!U522=置換コード!$I$31,64,入力シート!U522=置換コード!$I$32,65,入力シート!U522=置換コード!$I$33,66,入力シート!U522=置換コード!$I$34,71,入力シート!U522=置換コード!$I$35,72,入力シート!U522=置換コード!$I$36,73,入力シート!U522=置換コード!$I$37,74,入力シート!U522=置換コード!$I$38,75,入力シート!U522=置換コード!$I$39,76,入力シート!U522=置換コード!$I$40,77,入力シート!U522=置換コード!$I$41,78,入力シート!U522=置換コード!$I$42,79,入力シート!U522=置換コード!$I$43,81,入力シート!U522=置換コード!$I$44,82,入力シート!U522=置換コード!$I$45,83,入力シート!U522=置換コード!$I$46,84,入力シート!U522=置換コード!$I$47,85,入力シート!U522=置換コード!$I$48,86,入力シート!U522=置換コード!$I$49,87,入力シート!U522=置換コード!$I$50,88,入力シート!U522=置換コード!$I$51,90)</f>
        <v>#N/A</v>
      </c>
      <c r="Y496" s="83" t="e">
        <f t="shared" si="46"/>
        <v>#N/A</v>
      </c>
      <c r="Z496" s="83" t="str">
        <f>ASC(入力シート!T522)</f>
        <v/>
      </c>
      <c r="AA496" s="83" t="str">
        <f>ASC(入力シート!V522)</f>
        <v/>
      </c>
      <c r="AB496" s="83" t="str">
        <f>ASC(入力シート!W522)</f>
        <v/>
      </c>
      <c r="AC496" s="83" t="str">
        <f>ASC(入力シート!X522)</f>
        <v/>
      </c>
      <c r="AD496" s="83" t="str">
        <f>ASC(入力シート!S522)</f>
        <v/>
      </c>
      <c r="AE496" s="83" t="str">
        <f>IF(入力シート!D522=0,"",入力シート!D522)</f>
        <v/>
      </c>
      <c r="AF496" s="83">
        <f>IF(入力シート!G522="無し",1,2)</f>
        <v>2</v>
      </c>
      <c r="AG496" s="85" t="str">
        <f t="shared" ca="1" si="47"/>
        <v>20240213</v>
      </c>
      <c r="AH496" s="83">
        <f>IF(入力シート!Y522="有り",2,1)</f>
        <v>1</v>
      </c>
      <c r="AI496" s="83">
        <f>IF(入力シート!Z522="有り",2,1)</f>
        <v>1</v>
      </c>
      <c r="AJ496" s="83">
        <f>IF(入力シート!AA522="有り",2,1)</f>
        <v>1</v>
      </c>
      <c r="AK496" s="83">
        <f>IF(入力シート!AB522="有り",2,1)</f>
        <v>1</v>
      </c>
      <c r="AL496" s="83">
        <f>IF(入力シート!AC522="有り",2,1)</f>
        <v>1</v>
      </c>
      <c r="AM496" s="83">
        <f>IF(入力シート!AD522="有り",2,1)</f>
        <v>1</v>
      </c>
      <c r="AN496" s="83">
        <f>IF(入力シート!AE522="有り",2,1)</f>
        <v>1</v>
      </c>
      <c r="AO496" s="83">
        <f>IF(入力シート!H522="必要(\4,950)",1,0)</f>
        <v>0</v>
      </c>
    </row>
    <row r="497" spans="5:41" x14ac:dyDescent="0.4">
      <c r="E497" s="85" t="str">
        <f t="shared" ca="1" si="42"/>
        <v>20240213</v>
      </c>
      <c r="F497" s="83" t="str">
        <f>DBCS(入力シート!A523)</f>
        <v/>
      </c>
      <c r="G497" s="83" t="str">
        <f>(ASC(SUBSTITUTE(SUBSTITUTE(入力シート!B523,"　","")," ","")))</f>
        <v/>
      </c>
      <c r="H497" s="83" t="str">
        <f>ASC(入力シート!C523)</f>
        <v/>
      </c>
      <c r="I497" s="83" t="str">
        <f>IF(入力シート!E523=0,"",入力シート!E523)</f>
        <v/>
      </c>
      <c r="J497" s="83" t="str">
        <f>IF(入力シート!I523=0,"",入力シート!I523)</f>
        <v/>
      </c>
      <c r="K497" s="83" t="str">
        <f>DBCS(入力シート!K523)</f>
        <v/>
      </c>
      <c r="L497" s="83" t="str">
        <f>ASC(入力シート!L523)</f>
        <v/>
      </c>
      <c r="M497" s="83" t="e">
        <f>_xlfn.IFS(入力シート!J523=置換コード!$B$4,1,入力シート!J523=置換コード!$B$5,2,入力シート!J523=置換コード!$B$6,3,入力シート!J523=置換コード!$B$7,4,入力シート!J523=置換コード!$B$8,5,入力シート!J523=置換コード!$B$9,6,入力シート!J523=置換コード!$B$10,7,入力シート!J523=置換コード!$B$11,8,入力シート!J523=置換コード!$B$12,9,入力シート!J523=置換コード!$B$13,10)</f>
        <v>#N/A</v>
      </c>
      <c r="N497" s="83" t="e">
        <f>_xlfn.IFS(入力シート!F523=置換コード!$E$4,1,入力シート!F523=置換コード!$E$5,2)</f>
        <v>#N/A</v>
      </c>
      <c r="O497" s="83" t="e">
        <f t="shared" si="43"/>
        <v>#N/A</v>
      </c>
      <c r="P497" s="83" t="e">
        <f t="shared" si="44"/>
        <v>#N/A</v>
      </c>
      <c r="Q497" s="83" t="e">
        <f>_xlfn.IFS(入力シート!O523=置換コード!$I$4,11,入力シート!O523=置換コード!$I$5,21,入力シート!O523=置換コード!$I$6,22,入力シート!O523=置換コード!$I$7,23,入力シート!O523=置換コード!$I$8,24,入力シート!O523=置換コード!$I$9,25,入力シート!O523=置換コード!$I$10,26,入力シート!O523=置換コード!$I$11,31,入力シート!O523=置換コード!$I$12,32,入力シート!O523=置換コード!$I$13,33,入力シート!O523=置換コード!$I$14,34,入力シート!O523=置換コード!$I$15,35,入力シート!O523=置換コード!$I$16,36,入力シート!O523=置換コード!$I$17,37,入力シート!O523=置換コード!$I$18,38,入力シート!O523=置換コード!$I$19,41,入力シート!O523=置換コード!$I$20,42,入力シート!O523=置換コード!$I$21,43,入力シート!O523=置換コード!$I$22,44,入力シート!O523=置換コード!$I$23,51,入力シート!O523=置換コード!$I$24,52,入力シート!O523=置換コード!$I$25,53,入力シート!O523=置換コード!$I$26,54,入力シート!O523=置換コード!$I$27,55,入力シート!O523=置換コード!$I$28,61,入力シート!O523=置換コード!$I$29,62,入力シート!O523=置換コード!$I$30,63,入力シート!O523=置換コード!$I$31,64,入力シート!O523=置換コード!$I$32,65,入力シート!O523=置換コード!$I$33,66,入力シート!O523=置換コード!$I$34,71,入力シート!O523=置換コード!$I$35,72,入力シート!O523=置換コード!$I$36,73,入力シート!O523=置換コード!$I$37,74,入力シート!O523=置換コード!$I$38,75,入力シート!O523=置換コード!$I$39,76,入力シート!O523=置換コード!$I$40,77,入力シート!O523=置換コード!$I$41,78,入力シート!O523=置換コード!$I$42,79,入力シート!O523=置換コード!$I$43,81,入力シート!O523=置換コード!$I$44,82,入力シート!O523=置換コード!$I$45,83,入力シート!O523=置換コード!$I$46,84,入力シート!O523=置換コード!$I$47,85,入力シート!O523=置換コード!$I$48,86,入力シート!O523=置換コード!$I$49,87,入力シート!O523=置換コード!$I$50,88,入力シート!O523=置換コード!$I$51,90)</f>
        <v>#N/A</v>
      </c>
      <c r="R497" s="83" t="e">
        <f t="shared" si="45"/>
        <v>#N/A</v>
      </c>
      <c r="S497" s="83" t="str">
        <f>ASC(入力シート!N523)</f>
        <v/>
      </c>
      <c r="T497" s="83" t="str">
        <f>ASC(入力シート!P523)</f>
        <v/>
      </c>
      <c r="U497" s="83" t="str">
        <f>ASC(入力シート!Q523)</f>
        <v/>
      </c>
      <c r="V497" s="83" t="str">
        <f>ASC(入力シート!R523)</f>
        <v/>
      </c>
      <c r="W497" s="83" t="str">
        <f>ASC(入力シート!M523)</f>
        <v/>
      </c>
      <c r="X497" s="83" t="e">
        <f>_xlfn.IFS(入力シート!U523=置換コード!$I$4,11,入力シート!U523=置換コード!$I$5,21,入力シート!U523=置換コード!$I$6,22,入力シート!U523=置換コード!$I$7,23,入力シート!U523=置換コード!$I$8,24,入力シート!U523=置換コード!$I$9,25,入力シート!U523=置換コード!$I$10,26,入力シート!U523=置換コード!$I$11,31,入力シート!U523=置換コード!$I$12,32,入力シート!U523=置換コード!$I$13,33,入力シート!U523=置換コード!$I$14,34,入力シート!U523=置換コード!$I$15,35,入力シート!U523=置換コード!$I$16,36,入力シート!U523=置換コード!$I$17,37,入力シート!U523=置換コード!$I$18,38,入力シート!U523=置換コード!$I$19,41,入力シート!U523=置換コード!$I$20,42,入力シート!U523=置換コード!$I$21,43,入力シート!U523=置換コード!$I$22,44,入力シート!U523=置換コード!$I$23,51,入力シート!U523=置換コード!$I$24,52,入力シート!U523=置換コード!$I$25,53,入力シート!U523=置換コード!$I$26,54,入力シート!U523=置換コード!$I$27,55,入力シート!U523=置換コード!$I$28,61,入力シート!U523=置換コード!$I$29,62,入力シート!U523=置換コード!$I$30,63,入力シート!U523=置換コード!$I$31,64,入力シート!U523=置換コード!$I$32,65,入力シート!U523=置換コード!$I$33,66,入力シート!U523=置換コード!$I$34,71,入力シート!U523=置換コード!$I$35,72,入力シート!U523=置換コード!$I$36,73,入力シート!U523=置換コード!$I$37,74,入力シート!U523=置換コード!$I$38,75,入力シート!U523=置換コード!$I$39,76,入力シート!U523=置換コード!$I$40,77,入力シート!U523=置換コード!$I$41,78,入力シート!U523=置換コード!$I$42,79,入力シート!U523=置換コード!$I$43,81,入力シート!U523=置換コード!$I$44,82,入力シート!U523=置換コード!$I$45,83,入力シート!U523=置換コード!$I$46,84,入力シート!U523=置換コード!$I$47,85,入力シート!U523=置換コード!$I$48,86,入力シート!U523=置換コード!$I$49,87,入力シート!U523=置換コード!$I$50,88,入力シート!U523=置換コード!$I$51,90)</f>
        <v>#N/A</v>
      </c>
      <c r="Y497" s="83" t="e">
        <f t="shared" si="46"/>
        <v>#N/A</v>
      </c>
      <c r="Z497" s="83" t="str">
        <f>ASC(入力シート!T523)</f>
        <v/>
      </c>
      <c r="AA497" s="83" t="str">
        <f>ASC(入力シート!V523)</f>
        <v/>
      </c>
      <c r="AB497" s="83" t="str">
        <f>ASC(入力シート!W523)</f>
        <v/>
      </c>
      <c r="AC497" s="83" t="str">
        <f>ASC(入力シート!X523)</f>
        <v/>
      </c>
      <c r="AD497" s="83" t="str">
        <f>ASC(入力シート!S523)</f>
        <v/>
      </c>
      <c r="AE497" s="83" t="str">
        <f>IF(入力シート!D523=0,"",入力シート!D523)</f>
        <v/>
      </c>
      <c r="AF497" s="83">
        <f>IF(入力シート!G523="無し",1,2)</f>
        <v>2</v>
      </c>
      <c r="AG497" s="85" t="str">
        <f t="shared" ca="1" si="47"/>
        <v>20240213</v>
      </c>
      <c r="AH497" s="83">
        <f>IF(入力シート!Y523="有り",2,1)</f>
        <v>1</v>
      </c>
      <c r="AI497" s="83">
        <f>IF(入力シート!Z523="有り",2,1)</f>
        <v>1</v>
      </c>
      <c r="AJ497" s="83">
        <f>IF(入力シート!AA523="有り",2,1)</f>
        <v>1</v>
      </c>
      <c r="AK497" s="83">
        <f>IF(入力シート!AB523="有り",2,1)</f>
        <v>1</v>
      </c>
      <c r="AL497" s="83">
        <f>IF(入力シート!AC523="有り",2,1)</f>
        <v>1</v>
      </c>
      <c r="AM497" s="83">
        <f>IF(入力シート!AD523="有り",2,1)</f>
        <v>1</v>
      </c>
      <c r="AN497" s="83">
        <f>IF(入力シート!AE523="有り",2,1)</f>
        <v>1</v>
      </c>
      <c r="AO497" s="83">
        <f>IF(入力シート!H523="必要(\4,950)",1,0)</f>
        <v>0</v>
      </c>
    </row>
    <row r="498" spans="5:41" x14ac:dyDescent="0.4">
      <c r="E498" s="85" t="str">
        <f t="shared" ca="1" si="42"/>
        <v>20240213</v>
      </c>
      <c r="F498" s="83" t="str">
        <f>DBCS(入力シート!A524)</f>
        <v/>
      </c>
      <c r="G498" s="83" t="str">
        <f>(ASC(SUBSTITUTE(SUBSTITUTE(入力シート!B524,"　","")," ","")))</f>
        <v/>
      </c>
      <c r="H498" s="83" t="str">
        <f>ASC(入力シート!C524)</f>
        <v/>
      </c>
      <c r="I498" s="83" t="str">
        <f>IF(入力シート!E524=0,"",入力シート!E524)</f>
        <v/>
      </c>
      <c r="J498" s="83" t="str">
        <f>IF(入力シート!I524=0,"",入力シート!I524)</f>
        <v/>
      </c>
      <c r="K498" s="83" t="str">
        <f>DBCS(入力シート!K524)</f>
        <v/>
      </c>
      <c r="L498" s="83" t="str">
        <f>ASC(入力シート!L524)</f>
        <v/>
      </c>
      <c r="M498" s="83" t="e">
        <f>_xlfn.IFS(入力シート!J524=置換コード!$B$4,1,入力シート!J524=置換コード!$B$5,2,入力シート!J524=置換コード!$B$6,3,入力シート!J524=置換コード!$B$7,4,入力シート!J524=置換コード!$B$8,5,入力シート!J524=置換コード!$B$9,6,入力シート!J524=置換コード!$B$10,7,入力シート!J524=置換コード!$B$11,8,入力シート!J524=置換コード!$B$12,9,入力シート!J524=置換コード!$B$13,10)</f>
        <v>#N/A</v>
      </c>
      <c r="N498" s="83" t="e">
        <f>_xlfn.IFS(入力シート!F524=置換コード!$E$4,1,入力シート!F524=置換コード!$E$5,2)</f>
        <v>#N/A</v>
      </c>
      <c r="O498" s="83" t="e">
        <f t="shared" si="43"/>
        <v>#N/A</v>
      </c>
      <c r="P498" s="83" t="e">
        <f t="shared" si="44"/>
        <v>#N/A</v>
      </c>
      <c r="Q498" s="83" t="e">
        <f>_xlfn.IFS(入力シート!O524=置換コード!$I$4,11,入力シート!O524=置換コード!$I$5,21,入力シート!O524=置換コード!$I$6,22,入力シート!O524=置換コード!$I$7,23,入力シート!O524=置換コード!$I$8,24,入力シート!O524=置換コード!$I$9,25,入力シート!O524=置換コード!$I$10,26,入力シート!O524=置換コード!$I$11,31,入力シート!O524=置換コード!$I$12,32,入力シート!O524=置換コード!$I$13,33,入力シート!O524=置換コード!$I$14,34,入力シート!O524=置換コード!$I$15,35,入力シート!O524=置換コード!$I$16,36,入力シート!O524=置換コード!$I$17,37,入力シート!O524=置換コード!$I$18,38,入力シート!O524=置換コード!$I$19,41,入力シート!O524=置換コード!$I$20,42,入力シート!O524=置換コード!$I$21,43,入力シート!O524=置換コード!$I$22,44,入力シート!O524=置換コード!$I$23,51,入力シート!O524=置換コード!$I$24,52,入力シート!O524=置換コード!$I$25,53,入力シート!O524=置換コード!$I$26,54,入力シート!O524=置換コード!$I$27,55,入力シート!O524=置換コード!$I$28,61,入力シート!O524=置換コード!$I$29,62,入力シート!O524=置換コード!$I$30,63,入力シート!O524=置換コード!$I$31,64,入力シート!O524=置換コード!$I$32,65,入力シート!O524=置換コード!$I$33,66,入力シート!O524=置換コード!$I$34,71,入力シート!O524=置換コード!$I$35,72,入力シート!O524=置換コード!$I$36,73,入力シート!O524=置換コード!$I$37,74,入力シート!O524=置換コード!$I$38,75,入力シート!O524=置換コード!$I$39,76,入力シート!O524=置換コード!$I$40,77,入力シート!O524=置換コード!$I$41,78,入力シート!O524=置換コード!$I$42,79,入力シート!O524=置換コード!$I$43,81,入力シート!O524=置換コード!$I$44,82,入力シート!O524=置換コード!$I$45,83,入力シート!O524=置換コード!$I$46,84,入力シート!O524=置換コード!$I$47,85,入力シート!O524=置換コード!$I$48,86,入力シート!O524=置換コード!$I$49,87,入力シート!O524=置換コード!$I$50,88,入力シート!O524=置換コード!$I$51,90)</f>
        <v>#N/A</v>
      </c>
      <c r="R498" s="83" t="e">
        <f t="shared" si="45"/>
        <v>#N/A</v>
      </c>
      <c r="S498" s="83" t="str">
        <f>ASC(入力シート!N524)</f>
        <v/>
      </c>
      <c r="T498" s="83" t="str">
        <f>ASC(入力シート!P524)</f>
        <v/>
      </c>
      <c r="U498" s="83" t="str">
        <f>ASC(入力シート!Q524)</f>
        <v/>
      </c>
      <c r="V498" s="83" t="str">
        <f>ASC(入力シート!R524)</f>
        <v/>
      </c>
      <c r="W498" s="83" t="str">
        <f>ASC(入力シート!M524)</f>
        <v/>
      </c>
      <c r="X498" s="83" t="e">
        <f>_xlfn.IFS(入力シート!U524=置換コード!$I$4,11,入力シート!U524=置換コード!$I$5,21,入力シート!U524=置換コード!$I$6,22,入力シート!U524=置換コード!$I$7,23,入力シート!U524=置換コード!$I$8,24,入力シート!U524=置換コード!$I$9,25,入力シート!U524=置換コード!$I$10,26,入力シート!U524=置換コード!$I$11,31,入力シート!U524=置換コード!$I$12,32,入力シート!U524=置換コード!$I$13,33,入力シート!U524=置換コード!$I$14,34,入力シート!U524=置換コード!$I$15,35,入力シート!U524=置換コード!$I$16,36,入力シート!U524=置換コード!$I$17,37,入力シート!U524=置換コード!$I$18,38,入力シート!U524=置換コード!$I$19,41,入力シート!U524=置換コード!$I$20,42,入力シート!U524=置換コード!$I$21,43,入力シート!U524=置換コード!$I$22,44,入力シート!U524=置換コード!$I$23,51,入力シート!U524=置換コード!$I$24,52,入力シート!U524=置換コード!$I$25,53,入力シート!U524=置換コード!$I$26,54,入力シート!U524=置換コード!$I$27,55,入力シート!U524=置換コード!$I$28,61,入力シート!U524=置換コード!$I$29,62,入力シート!U524=置換コード!$I$30,63,入力シート!U524=置換コード!$I$31,64,入力シート!U524=置換コード!$I$32,65,入力シート!U524=置換コード!$I$33,66,入力シート!U524=置換コード!$I$34,71,入力シート!U524=置換コード!$I$35,72,入力シート!U524=置換コード!$I$36,73,入力シート!U524=置換コード!$I$37,74,入力シート!U524=置換コード!$I$38,75,入力シート!U524=置換コード!$I$39,76,入力シート!U524=置換コード!$I$40,77,入力シート!U524=置換コード!$I$41,78,入力シート!U524=置換コード!$I$42,79,入力シート!U524=置換コード!$I$43,81,入力シート!U524=置換コード!$I$44,82,入力シート!U524=置換コード!$I$45,83,入力シート!U524=置換コード!$I$46,84,入力シート!U524=置換コード!$I$47,85,入力シート!U524=置換コード!$I$48,86,入力シート!U524=置換コード!$I$49,87,入力シート!U524=置換コード!$I$50,88,入力シート!U524=置換コード!$I$51,90)</f>
        <v>#N/A</v>
      </c>
      <c r="Y498" s="83" t="e">
        <f t="shared" si="46"/>
        <v>#N/A</v>
      </c>
      <c r="Z498" s="83" t="str">
        <f>ASC(入力シート!T524)</f>
        <v/>
      </c>
      <c r="AA498" s="83" t="str">
        <f>ASC(入力シート!V524)</f>
        <v/>
      </c>
      <c r="AB498" s="83" t="str">
        <f>ASC(入力シート!W524)</f>
        <v/>
      </c>
      <c r="AC498" s="83" t="str">
        <f>ASC(入力シート!X524)</f>
        <v/>
      </c>
      <c r="AD498" s="83" t="str">
        <f>ASC(入力シート!S524)</f>
        <v/>
      </c>
      <c r="AE498" s="83" t="str">
        <f>IF(入力シート!D524=0,"",入力シート!D524)</f>
        <v/>
      </c>
      <c r="AF498" s="83">
        <f>IF(入力シート!G524="無し",1,2)</f>
        <v>2</v>
      </c>
      <c r="AG498" s="85" t="str">
        <f t="shared" ca="1" si="47"/>
        <v>20240213</v>
      </c>
      <c r="AH498" s="83">
        <f>IF(入力シート!Y524="有り",2,1)</f>
        <v>1</v>
      </c>
      <c r="AI498" s="83">
        <f>IF(入力シート!Z524="有り",2,1)</f>
        <v>1</v>
      </c>
      <c r="AJ498" s="83">
        <f>IF(入力シート!AA524="有り",2,1)</f>
        <v>1</v>
      </c>
      <c r="AK498" s="83">
        <f>IF(入力シート!AB524="有り",2,1)</f>
        <v>1</v>
      </c>
      <c r="AL498" s="83">
        <f>IF(入力シート!AC524="有り",2,1)</f>
        <v>1</v>
      </c>
      <c r="AM498" s="83">
        <f>IF(入力シート!AD524="有り",2,1)</f>
        <v>1</v>
      </c>
      <c r="AN498" s="83">
        <f>IF(入力シート!AE524="有り",2,1)</f>
        <v>1</v>
      </c>
      <c r="AO498" s="83">
        <f>IF(入力シート!H524="必要(\4,950)",1,0)</f>
        <v>0</v>
      </c>
    </row>
    <row r="499" spans="5:41" x14ac:dyDescent="0.4">
      <c r="E499" s="85" t="str">
        <f t="shared" ca="1" si="42"/>
        <v>20240213</v>
      </c>
      <c r="F499" s="83" t="str">
        <f>DBCS(入力シート!A525)</f>
        <v/>
      </c>
      <c r="G499" s="83" t="str">
        <f>(ASC(SUBSTITUTE(SUBSTITUTE(入力シート!B525,"　","")," ","")))</f>
        <v/>
      </c>
      <c r="H499" s="83" t="str">
        <f>ASC(入力シート!C525)</f>
        <v/>
      </c>
      <c r="I499" s="83" t="str">
        <f>IF(入力シート!E525=0,"",入力シート!E525)</f>
        <v/>
      </c>
      <c r="J499" s="83" t="str">
        <f>IF(入力シート!I525=0,"",入力シート!I525)</f>
        <v/>
      </c>
      <c r="K499" s="83" t="str">
        <f>DBCS(入力シート!K525)</f>
        <v/>
      </c>
      <c r="L499" s="83" t="str">
        <f>ASC(入力シート!L525)</f>
        <v/>
      </c>
      <c r="M499" s="83" t="e">
        <f>_xlfn.IFS(入力シート!J525=置換コード!$B$4,1,入力シート!J525=置換コード!$B$5,2,入力シート!J525=置換コード!$B$6,3,入力シート!J525=置換コード!$B$7,4,入力シート!J525=置換コード!$B$8,5,入力シート!J525=置換コード!$B$9,6,入力シート!J525=置換コード!$B$10,7,入力シート!J525=置換コード!$B$11,8,入力シート!J525=置換コード!$B$12,9,入力シート!J525=置換コード!$B$13,10)</f>
        <v>#N/A</v>
      </c>
      <c r="N499" s="83" t="e">
        <f>_xlfn.IFS(入力シート!F525=置換コード!$E$4,1,入力シート!F525=置換コード!$E$5,2)</f>
        <v>#N/A</v>
      </c>
      <c r="O499" s="83" t="e">
        <f t="shared" si="43"/>
        <v>#N/A</v>
      </c>
      <c r="P499" s="83" t="e">
        <f t="shared" si="44"/>
        <v>#N/A</v>
      </c>
      <c r="Q499" s="83" t="e">
        <f>_xlfn.IFS(入力シート!O525=置換コード!$I$4,11,入力シート!O525=置換コード!$I$5,21,入力シート!O525=置換コード!$I$6,22,入力シート!O525=置換コード!$I$7,23,入力シート!O525=置換コード!$I$8,24,入力シート!O525=置換コード!$I$9,25,入力シート!O525=置換コード!$I$10,26,入力シート!O525=置換コード!$I$11,31,入力シート!O525=置換コード!$I$12,32,入力シート!O525=置換コード!$I$13,33,入力シート!O525=置換コード!$I$14,34,入力シート!O525=置換コード!$I$15,35,入力シート!O525=置換コード!$I$16,36,入力シート!O525=置換コード!$I$17,37,入力シート!O525=置換コード!$I$18,38,入力シート!O525=置換コード!$I$19,41,入力シート!O525=置換コード!$I$20,42,入力シート!O525=置換コード!$I$21,43,入力シート!O525=置換コード!$I$22,44,入力シート!O525=置換コード!$I$23,51,入力シート!O525=置換コード!$I$24,52,入力シート!O525=置換コード!$I$25,53,入力シート!O525=置換コード!$I$26,54,入力シート!O525=置換コード!$I$27,55,入力シート!O525=置換コード!$I$28,61,入力シート!O525=置換コード!$I$29,62,入力シート!O525=置換コード!$I$30,63,入力シート!O525=置換コード!$I$31,64,入力シート!O525=置換コード!$I$32,65,入力シート!O525=置換コード!$I$33,66,入力シート!O525=置換コード!$I$34,71,入力シート!O525=置換コード!$I$35,72,入力シート!O525=置換コード!$I$36,73,入力シート!O525=置換コード!$I$37,74,入力シート!O525=置換コード!$I$38,75,入力シート!O525=置換コード!$I$39,76,入力シート!O525=置換コード!$I$40,77,入力シート!O525=置換コード!$I$41,78,入力シート!O525=置換コード!$I$42,79,入力シート!O525=置換コード!$I$43,81,入力シート!O525=置換コード!$I$44,82,入力シート!O525=置換コード!$I$45,83,入力シート!O525=置換コード!$I$46,84,入力シート!O525=置換コード!$I$47,85,入力シート!O525=置換コード!$I$48,86,入力シート!O525=置換コード!$I$49,87,入力シート!O525=置換コード!$I$50,88,入力シート!O525=置換コード!$I$51,90)</f>
        <v>#N/A</v>
      </c>
      <c r="R499" s="83" t="e">
        <f t="shared" si="45"/>
        <v>#N/A</v>
      </c>
      <c r="S499" s="83" t="str">
        <f>ASC(入力シート!N525)</f>
        <v/>
      </c>
      <c r="T499" s="83" t="str">
        <f>ASC(入力シート!P525)</f>
        <v/>
      </c>
      <c r="U499" s="83" t="str">
        <f>ASC(入力シート!Q525)</f>
        <v/>
      </c>
      <c r="V499" s="83" t="str">
        <f>ASC(入力シート!R525)</f>
        <v/>
      </c>
      <c r="W499" s="83" t="str">
        <f>ASC(入力シート!M525)</f>
        <v/>
      </c>
      <c r="X499" s="83" t="e">
        <f>_xlfn.IFS(入力シート!U525=置換コード!$I$4,11,入力シート!U525=置換コード!$I$5,21,入力シート!U525=置換コード!$I$6,22,入力シート!U525=置換コード!$I$7,23,入力シート!U525=置換コード!$I$8,24,入力シート!U525=置換コード!$I$9,25,入力シート!U525=置換コード!$I$10,26,入力シート!U525=置換コード!$I$11,31,入力シート!U525=置換コード!$I$12,32,入力シート!U525=置換コード!$I$13,33,入力シート!U525=置換コード!$I$14,34,入力シート!U525=置換コード!$I$15,35,入力シート!U525=置換コード!$I$16,36,入力シート!U525=置換コード!$I$17,37,入力シート!U525=置換コード!$I$18,38,入力シート!U525=置換コード!$I$19,41,入力シート!U525=置換コード!$I$20,42,入力シート!U525=置換コード!$I$21,43,入力シート!U525=置換コード!$I$22,44,入力シート!U525=置換コード!$I$23,51,入力シート!U525=置換コード!$I$24,52,入力シート!U525=置換コード!$I$25,53,入力シート!U525=置換コード!$I$26,54,入力シート!U525=置換コード!$I$27,55,入力シート!U525=置換コード!$I$28,61,入力シート!U525=置換コード!$I$29,62,入力シート!U525=置換コード!$I$30,63,入力シート!U525=置換コード!$I$31,64,入力シート!U525=置換コード!$I$32,65,入力シート!U525=置換コード!$I$33,66,入力シート!U525=置換コード!$I$34,71,入力シート!U525=置換コード!$I$35,72,入力シート!U525=置換コード!$I$36,73,入力シート!U525=置換コード!$I$37,74,入力シート!U525=置換コード!$I$38,75,入力シート!U525=置換コード!$I$39,76,入力シート!U525=置換コード!$I$40,77,入力シート!U525=置換コード!$I$41,78,入力シート!U525=置換コード!$I$42,79,入力シート!U525=置換コード!$I$43,81,入力シート!U525=置換コード!$I$44,82,入力シート!U525=置換コード!$I$45,83,入力シート!U525=置換コード!$I$46,84,入力シート!U525=置換コード!$I$47,85,入力シート!U525=置換コード!$I$48,86,入力シート!U525=置換コード!$I$49,87,入力シート!U525=置換コード!$I$50,88,入力シート!U525=置換コード!$I$51,90)</f>
        <v>#N/A</v>
      </c>
      <c r="Y499" s="83" t="e">
        <f t="shared" si="46"/>
        <v>#N/A</v>
      </c>
      <c r="Z499" s="83" t="str">
        <f>ASC(入力シート!T525)</f>
        <v/>
      </c>
      <c r="AA499" s="83" t="str">
        <f>ASC(入力シート!V525)</f>
        <v/>
      </c>
      <c r="AB499" s="83" t="str">
        <f>ASC(入力シート!W525)</f>
        <v/>
      </c>
      <c r="AC499" s="83" t="str">
        <f>ASC(入力シート!X525)</f>
        <v/>
      </c>
      <c r="AD499" s="83" t="str">
        <f>ASC(入力シート!S525)</f>
        <v/>
      </c>
      <c r="AE499" s="83" t="str">
        <f>IF(入力シート!D525=0,"",入力シート!D525)</f>
        <v/>
      </c>
      <c r="AF499" s="83">
        <f>IF(入力シート!G525="無し",1,2)</f>
        <v>2</v>
      </c>
      <c r="AG499" s="85" t="str">
        <f t="shared" ca="1" si="47"/>
        <v>20240213</v>
      </c>
      <c r="AH499" s="83">
        <f>IF(入力シート!Y525="有り",2,1)</f>
        <v>1</v>
      </c>
      <c r="AI499" s="83">
        <f>IF(入力シート!Z525="有り",2,1)</f>
        <v>1</v>
      </c>
      <c r="AJ499" s="83">
        <f>IF(入力シート!AA525="有り",2,1)</f>
        <v>1</v>
      </c>
      <c r="AK499" s="83">
        <f>IF(入力シート!AB525="有り",2,1)</f>
        <v>1</v>
      </c>
      <c r="AL499" s="83">
        <f>IF(入力シート!AC525="有り",2,1)</f>
        <v>1</v>
      </c>
      <c r="AM499" s="83">
        <f>IF(入力シート!AD525="有り",2,1)</f>
        <v>1</v>
      </c>
      <c r="AN499" s="83">
        <f>IF(入力シート!AE525="有り",2,1)</f>
        <v>1</v>
      </c>
      <c r="AO499" s="83">
        <f>IF(入力シート!H525="必要(\4,950)",1,0)</f>
        <v>0</v>
      </c>
    </row>
    <row r="500" spans="5:41" x14ac:dyDescent="0.4">
      <c r="E500" s="85" t="str">
        <f t="shared" ca="1" si="42"/>
        <v>20240213</v>
      </c>
      <c r="F500" s="83" t="str">
        <f>DBCS(入力シート!A526)</f>
        <v/>
      </c>
      <c r="G500" s="83" t="str">
        <f>(ASC(SUBSTITUTE(SUBSTITUTE(入力シート!B526,"　","")," ","")))</f>
        <v/>
      </c>
      <c r="H500" s="83" t="str">
        <f>ASC(入力シート!C526)</f>
        <v/>
      </c>
      <c r="I500" s="83" t="str">
        <f>IF(入力シート!E526=0,"",入力シート!E526)</f>
        <v/>
      </c>
      <c r="J500" s="83" t="str">
        <f>IF(入力シート!I526=0,"",入力シート!I526)</f>
        <v/>
      </c>
      <c r="K500" s="83" t="str">
        <f>DBCS(入力シート!K526)</f>
        <v/>
      </c>
      <c r="L500" s="83" t="str">
        <f>ASC(入力シート!L526)</f>
        <v/>
      </c>
      <c r="M500" s="83" t="e">
        <f>_xlfn.IFS(入力シート!J526=置換コード!$B$4,1,入力シート!J526=置換コード!$B$5,2,入力シート!J526=置換コード!$B$6,3,入力シート!J526=置換コード!$B$7,4,入力シート!J526=置換コード!$B$8,5,入力シート!J526=置換コード!$B$9,6,入力シート!J526=置換コード!$B$10,7,入力シート!J526=置換コード!$B$11,8,入力シート!J526=置換コード!$B$12,9,入力シート!J526=置換コード!$B$13,10)</f>
        <v>#N/A</v>
      </c>
      <c r="N500" s="83" t="e">
        <f>_xlfn.IFS(入力シート!F526=置換コード!$E$4,1,入力シート!F526=置換コード!$E$5,2)</f>
        <v>#N/A</v>
      </c>
      <c r="O500" s="83" t="e">
        <f t="shared" si="43"/>
        <v>#N/A</v>
      </c>
      <c r="P500" s="83" t="e">
        <f t="shared" si="44"/>
        <v>#N/A</v>
      </c>
      <c r="Q500" s="83" t="e">
        <f>_xlfn.IFS(入力シート!O526=置換コード!$I$4,11,入力シート!O526=置換コード!$I$5,21,入力シート!O526=置換コード!$I$6,22,入力シート!O526=置換コード!$I$7,23,入力シート!O526=置換コード!$I$8,24,入力シート!O526=置換コード!$I$9,25,入力シート!O526=置換コード!$I$10,26,入力シート!O526=置換コード!$I$11,31,入力シート!O526=置換コード!$I$12,32,入力シート!O526=置換コード!$I$13,33,入力シート!O526=置換コード!$I$14,34,入力シート!O526=置換コード!$I$15,35,入力シート!O526=置換コード!$I$16,36,入力シート!O526=置換コード!$I$17,37,入力シート!O526=置換コード!$I$18,38,入力シート!O526=置換コード!$I$19,41,入力シート!O526=置換コード!$I$20,42,入力シート!O526=置換コード!$I$21,43,入力シート!O526=置換コード!$I$22,44,入力シート!O526=置換コード!$I$23,51,入力シート!O526=置換コード!$I$24,52,入力シート!O526=置換コード!$I$25,53,入力シート!O526=置換コード!$I$26,54,入力シート!O526=置換コード!$I$27,55,入力シート!O526=置換コード!$I$28,61,入力シート!O526=置換コード!$I$29,62,入力シート!O526=置換コード!$I$30,63,入力シート!O526=置換コード!$I$31,64,入力シート!O526=置換コード!$I$32,65,入力シート!O526=置換コード!$I$33,66,入力シート!O526=置換コード!$I$34,71,入力シート!O526=置換コード!$I$35,72,入力シート!O526=置換コード!$I$36,73,入力シート!O526=置換コード!$I$37,74,入力シート!O526=置換コード!$I$38,75,入力シート!O526=置換コード!$I$39,76,入力シート!O526=置換コード!$I$40,77,入力シート!O526=置換コード!$I$41,78,入力シート!O526=置換コード!$I$42,79,入力シート!O526=置換コード!$I$43,81,入力シート!O526=置換コード!$I$44,82,入力シート!O526=置換コード!$I$45,83,入力シート!O526=置換コード!$I$46,84,入力シート!O526=置換コード!$I$47,85,入力シート!O526=置換コード!$I$48,86,入力シート!O526=置換コード!$I$49,87,入力シート!O526=置換コード!$I$50,88,入力シート!O526=置換コード!$I$51,90)</f>
        <v>#N/A</v>
      </c>
      <c r="R500" s="83" t="e">
        <f t="shared" si="45"/>
        <v>#N/A</v>
      </c>
      <c r="S500" s="83" t="str">
        <f>ASC(入力シート!N526)</f>
        <v/>
      </c>
      <c r="T500" s="83" t="str">
        <f>ASC(入力シート!P526)</f>
        <v/>
      </c>
      <c r="U500" s="83" t="str">
        <f>ASC(入力シート!Q526)</f>
        <v/>
      </c>
      <c r="V500" s="83" t="str">
        <f>ASC(入力シート!R526)</f>
        <v/>
      </c>
      <c r="W500" s="83" t="str">
        <f>ASC(入力シート!M526)</f>
        <v/>
      </c>
      <c r="X500" s="83" t="e">
        <f>_xlfn.IFS(入力シート!U526=置換コード!$I$4,11,入力シート!U526=置換コード!$I$5,21,入力シート!U526=置換コード!$I$6,22,入力シート!U526=置換コード!$I$7,23,入力シート!U526=置換コード!$I$8,24,入力シート!U526=置換コード!$I$9,25,入力シート!U526=置換コード!$I$10,26,入力シート!U526=置換コード!$I$11,31,入力シート!U526=置換コード!$I$12,32,入力シート!U526=置換コード!$I$13,33,入力シート!U526=置換コード!$I$14,34,入力シート!U526=置換コード!$I$15,35,入力シート!U526=置換コード!$I$16,36,入力シート!U526=置換コード!$I$17,37,入力シート!U526=置換コード!$I$18,38,入力シート!U526=置換コード!$I$19,41,入力シート!U526=置換コード!$I$20,42,入力シート!U526=置換コード!$I$21,43,入力シート!U526=置換コード!$I$22,44,入力シート!U526=置換コード!$I$23,51,入力シート!U526=置換コード!$I$24,52,入力シート!U526=置換コード!$I$25,53,入力シート!U526=置換コード!$I$26,54,入力シート!U526=置換コード!$I$27,55,入力シート!U526=置換コード!$I$28,61,入力シート!U526=置換コード!$I$29,62,入力シート!U526=置換コード!$I$30,63,入力シート!U526=置換コード!$I$31,64,入力シート!U526=置換コード!$I$32,65,入力シート!U526=置換コード!$I$33,66,入力シート!U526=置換コード!$I$34,71,入力シート!U526=置換コード!$I$35,72,入力シート!U526=置換コード!$I$36,73,入力シート!U526=置換コード!$I$37,74,入力シート!U526=置換コード!$I$38,75,入力シート!U526=置換コード!$I$39,76,入力シート!U526=置換コード!$I$40,77,入力シート!U526=置換コード!$I$41,78,入力シート!U526=置換コード!$I$42,79,入力シート!U526=置換コード!$I$43,81,入力シート!U526=置換コード!$I$44,82,入力シート!U526=置換コード!$I$45,83,入力シート!U526=置換コード!$I$46,84,入力シート!U526=置換コード!$I$47,85,入力シート!U526=置換コード!$I$48,86,入力シート!U526=置換コード!$I$49,87,入力シート!U526=置換コード!$I$50,88,入力シート!U526=置換コード!$I$51,90)</f>
        <v>#N/A</v>
      </c>
      <c r="Y500" s="83" t="e">
        <f t="shared" si="46"/>
        <v>#N/A</v>
      </c>
      <c r="Z500" s="83" t="str">
        <f>ASC(入力シート!T526)</f>
        <v/>
      </c>
      <c r="AA500" s="83" t="str">
        <f>ASC(入力シート!V526)</f>
        <v/>
      </c>
      <c r="AB500" s="83" t="str">
        <f>ASC(入力シート!W526)</f>
        <v/>
      </c>
      <c r="AC500" s="83" t="str">
        <f>ASC(入力シート!X526)</f>
        <v/>
      </c>
      <c r="AD500" s="83" t="str">
        <f>ASC(入力シート!S526)</f>
        <v/>
      </c>
      <c r="AE500" s="83" t="str">
        <f>IF(入力シート!D526=0,"",入力シート!D526)</f>
        <v/>
      </c>
      <c r="AF500" s="83">
        <f>IF(入力シート!G526="無し",1,2)</f>
        <v>2</v>
      </c>
      <c r="AG500" s="85" t="str">
        <f t="shared" ca="1" si="47"/>
        <v>20240213</v>
      </c>
      <c r="AH500" s="83">
        <f>IF(入力シート!Y526="有り",2,1)</f>
        <v>1</v>
      </c>
      <c r="AI500" s="83">
        <f>IF(入力シート!Z526="有り",2,1)</f>
        <v>1</v>
      </c>
      <c r="AJ500" s="83">
        <f>IF(入力シート!AA526="有り",2,1)</f>
        <v>1</v>
      </c>
      <c r="AK500" s="83">
        <f>IF(入力シート!AB526="有り",2,1)</f>
        <v>1</v>
      </c>
      <c r="AL500" s="83">
        <f>IF(入力シート!AC526="有り",2,1)</f>
        <v>1</v>
      </c>
      <c r="AM500" s="83">
        <f>IF(入力シート!AD526="有り",2,1)</f>
        <v>1</v>
      </c>
      <c r="AN500" s="83">
        <f>IF(入力シート!AE526="有り",2,1)</f>
        <v>1</v>
      </c>
      <c r="AO500" s="83">
        <f>IF(入力シート!H526="必要(\4,950)",1,0)</f>
        <v>0</v>
      </c>
    </row>
    <row r="501" spans="5:41" x14ac:dyDescent="0.4">
      <c r="E501" s="85" t="str">
        <f t="shared" ca="1" si="42"/>
        <v>20240213</v>
      </c>
      <c r="F501" s="83" t="str">
        <f>DBCS(入力シート!A527)</f>
        <v/>
      </c>
      <c r="G501" s="83" t="str">
        <f>(ASC(SUBSTITUTE(SUBSTITUTE(入力シート!B527,"　","")," ","")))</f>
        <v/>
      </c>
      <c r="H501" s="83" t="str">
        <f>ASC(入力シート!C527)</f>
        <v/>
      </c>
      <c r="I501" s="83" t="str">
        <f>IF(入力シート!E527=0,"",入力シート!E527)</f>
        <v/>
      </c>
      <c r="J501" s="83" t="str">
        <f>IF(入力シート!I527=0,"",入力シート!I527)</f>
        <v/>
      </c>
      <c r="K501" s="83" t="str">
        <f>DBCS(入力シート!K527)</f>
        <v/>
      </c>
      <c r="L501" s="83" t="str">
        <f>ASC(入力シート!L527)</f>
        <v/>
      </c>
      <c r="M501" s="83" t="e">
        <f>_xlfn.IFS(入力シート!J527=置換コード!$B$4,1,入力シート!J527=置換コード!$B$5,2,入力シート!J527=置換コード!$B$6,3,入力シート!J527=置換コード!$B$7,4,入力シート!J527=置換コード!$B$8,5,入力シート!J527=置換コード!$B$9,6,入力シート!J527=置換コード!$B$10,7,入力シート!J527=置換コード!$B$11,8,入力シート!J527=置換コード!$B$12,9,入力シート!J527=置換コード!$B$13,10)</f>
        <v>#N/A</v>
      </c>
      <c r="N501" s="83" t="e">
        <f>_xlfn.IFS(入力シート!F527=置換コード!$E$4,1,入力シート!F527=置換コード!$E$5,2)</f>
        <v>#N/A</v>
      </c>
      <c r="O501" s="83" t="e">
        <f t="shared" si="43"/>
        <v>#N/A</v>
      </c>
      <c r="P501" s="83" t="e">
        <f t="shared" si="44"/>
        <v>#N/A</v>
      </c>
      <c r="Q501" s="83" t="e">
        <f>_xlfn.IFS(入力シート!O527=置換コード!$I$4,11,入力シート!O527=置換コード!$I$5,21,入力シート!O527=置換コード!$I$6,22,入力シート!O527=置換コード!$I$7,23,入力シート!O527=置換コード!$I$8,24,入力シート!O527=置換コード!$I$9,25,入力シート!O527=置換コード!$I$10,26,入力シート!O527=置換コード!$I$11,31,入力シート!O527=置換コード!$I$12,32,入力シート!O527=置換コード!$I$13,33,入力シート!O527=置換コード!$I$14,34,入力シート!O527=置換コード!$I$15,35,入力シート!O527=置換コード!$I$16,36,入力シート!O527=置換コード!$I$17,37,入力シート!O527=置換コード!$I$18,38,入力シート!O527=置換コード!$I$19,41,入力シート!O527=置換コード!$I$20,42,入力シート!O527=置換コード!$I$21,43,入力シート!O527=置換コード!$I$22,44,入力シート!O527=置換コード!$I$23,51,入力シート!O527=置換コード!$I$24,52,入力シート!O527=置換コード!$I$25,53,入力シート!O527=置換コード!$I$26,54,入力シート!O527=置換コード!$I$27,55,入力シート!O527=置換コード!$I$28,61,入力シート!O527=置換コード!$I$29,62,入力シート!O527=置換コード!$I$30,63,入力シート!O527=置換コード!$I$31,64,入力シート!O527=置換コード!$I$32,65,入力シート!O527=置換コード!$I$33,66,入力シート!O527=置換コード!$I$34,71,入力シート!O527=置換コード!$I$35,72,入力シート!O527=置換コード!$I$36,73,入力シート!O527=置換コード!$I$37,74,入力シート!O527=置換コード!$I$38,75,入力シート!O527=置換コード!$I$39,76,入力シート!O527=置換コード!$I$40,77,入力シート!O527=置換コード!$I$41,78,入力シート!O527=置換コード!$I$42,79,入力シート!O527=置換コード!$I$43,81,入力シート!O527=置換コード!$I$44,82,入力シート!O527=置換コード!$I$45,83,入力シート!O527=置換コード!$I$46,84,入力シート!O527=置換コード!$I$47,85,入力シート!O527=置換コード!$I$48,86,入力シート!O527=置換コード!$I$49,87,入力シート!O527=置換コード!$I$50,88,入力シート!O527=置換コード!$I$51,90)</f>
        <v>#N/A</v>
      </c>
      <c r="R501" s="83" t="e">
        <f t="shared" si="45"/>
        <v>#N/A</v>
      </c>
      <c r="S501" s="83" t="str">
        <f>ASC(入力シート!N527)</f>
        <v/>
      </c>
      <c r="T501" s="83" t="str">
        <f>ASC(入力シート!P527)</f>
        <v/>
      </c>
      <c r="U501" s="83" t="str">
        <f>ASC(入力シート!Q527)</f>
        <v/>
      </c>
      <c r="V501" s="83" t="str">
        <f>ASC(入力シート!R527)</f>
        <v/>
      </c>
      <c r="W501" s="83" t="str">
        <f>ASC(入力シート!M527)</f>
        <v/>
      </c>
      <c r="X501" s="83" t="e">
        <f>_xlfn.IFS(入力シート!U527=置換コード!$I$4,11,入力シート!U527=置換コード!$I$5,21,入力シート!U527=置換コード!$I$6,22,入力シート!U527=置換コード!$I$7,23,入力シート!U527=置換コード!$I$8,24,入力シート!U527=置換コード!$I$9,25,入力シート!U527=置換コード!$I$10,26,入力シート!U527=置換コード!$I$11,31,入力シート!U527=置換コード!$I$12,32,入力シート!U527=置換コード!$I$13,33,入力シート!U527=置換コード!$I$14,34,入力シート!U527=置換コード!$I$15,35,入力シート!U527=置換コード!$I$16,36,入力シート!U527=置換コード!$I$17,37,入力シート!U527=置換コード!$I$18,38,入力シート!U527=置換コード!$I$19,41,入力シート!U527=置換コード!$I$20,42,入力シート!U527=置換コード!$I$21,43,入力シート!U527=置換コード!$I$22,44,入力シート!U527=置換コード!$I$23,51,入力シート!U527=置換コード!$I$24,52,入力シート!U527=置換コード!$I$25,53,入力シート!U527=置換コード!$I$26,54,入力シート!U527=置換コード!$I$27,55,入力シート!U527=置換コード!$I$28,61,入力シート!U527=置換コード!$I$29,62,入力シート!U527=置換コード!$I$30,63,入力シート!U527=置換コード!$I$31,64,入力シート!U527=置換コード!$I$32,65,入力シート!U527=置換コード!$I$33,66,入力シート!U527=置換コード!$I$34,71,入力シート!U527=置換コード!$I$35,72,入力シート!U527=置換コード!$I$36,73,入力シート!U527=置換コード!$I$37,74,入力シート!U527=置換コード!$I$38,75,入力シート!U527=置換コード!$I$39,76,入力シート!U527=置換コード!$I$40,77,入力シート!U527=置換コード!$I$41,78,入力シート!U527=置換コード!$I$42,79,入力シート!U527=置換コード!$I$43,81,入力シート!U527=置換コード!$I$44,82,入力シート!U527=置換コード!$I$45,83,入力シート!U527=置換コード!$I$46,84,入力シート!U527=置換コード!$I$47,85,入力シート!U527=置換コード!$I$48,86,入力シート!U527=置換コード!$I$49,87,入力シート!U527=置換コード!$I$50,88,入力シート!U527=置換コード!$I$51,90)</f>
        <v>#N/A</v>
      </c>
      <c r="Y501" s="83" t="e">
        <f t="shared" si="46"/>
        <v>#N/A</v>
      </c>
      <c r="Z501" s="83" t="str">
        <f>ASC(入力シート!T527)</f>
        <v/>
      </c>
      <c r="AA501" s="83" t="str">
        <f>ASC(入力シート!V527)</f>
        <v/>
      </c>
      <c r="AB501" s="83" t="str">
        <f>ASC(入力シート!W527)</f>
        <v/>
      </c>
      <c r="AC501" s="83" t="str">
        <f>ASC(入力シート!X527)</f>
        <v/>
      </c>
      <c r="AD501" s="83" t="str">
        <f>ASC(入力シート!S527)</f>
        <v/>
      </c>
      <c r="AE501" s="83" t="str">
        <f>IF(入力シート!D527=0,"",入力シート!D527)</f>
        <v/>
      </c>
      <c r="AF501" s="83">
        <f>IF(入力シート!G527="無し",1,2)</f>
        <v>2</v>
      </c>
      <c r="AG501" s="85" t="str">
        <f t="shared" ca="1" si="47"/>
        <v>20240213</v>
      </c>
      <c r="AH501" s="83">
        <f>IF(入力シート!Y527="有り",2,1)</f>
        <v>1</v>
      </c>
      <c r="AI501" s="83">
        <f>IF(入力シート!Z527="有り",2,1)</f>
        <v>1</v>
      </c>
      <c r="AJ501" s="83">
        <f>IF(入力シート!AA527="有り",2,1)</f>
        <v>1</v>
      </c>
      <c r="AK501" s="83">
        <f>IF(入力シート!AB527="有り",2,1)</f>
        <v>1</v>
      </c>
      <c r="AL501" s="83">
        <f>IF(入力シート!AC527="有り",2,1)</f>
        <v>1</v>
      </c>
      <c r="AM501" s="83">
        <f>IF(入力シート!AD527="有り",2,1)</f>
        <v>1</v>
      </c>
      <c r="AN501" s="83">
        <f>IF(入力シート!AE527="有り",2,1)</f>
        <v>1</v>
      </c>
      <c r="AO501" s="83">
        <f>IF(入力シート!H527="必要(\4,950)",1,0)</f>
        <v>0</v>
      </c>
    </row>
    <row r="502" spans="5:41" x14ac:dyDescent="0.4">
      <c r="E502" s="85" t="str">
        <f t="shared" ca="1" si="42"/>
        <v>20240213</v>
      </c>
      <c r="F502" s="83" t="str">
        <f>DBCS(入力シート!A528)</f>
        <v/>
      </c>
      <c r="G502" s="83" t="str">
        <f>(ASC(SUBSTITUTE(SUBSTITUTE(入力シート!B528,"　","")," ","")))</f>
        <v/>
      </c>
      <c r="H502" s="83" t="str">
        <f>ASC(入力シート!C528)</f>
        <v/>
      </c>
      <c r="I502" s="83" t="str">
        <f>IF(入力シート!E528=0,"",入力シート!E528)</f>
        <v/>
      </c>
      <c r="J502" s="83" t="str">
        <f>IF(入力シート!I528=0,"",入力シート!I528)</f>
        <v/>
      </c>
      <c r="K502" s="83" t="str">
        <f>DBCS(入力シート!K528)</f>
        <v/>
      </c>
      <c r="L502" s="83" t="str">
        <f>ASC(入力シート!L528)</f>
        <v/>
      </c>
      <c r="M502" s="83" t="e">
        <f>_xlfn.IFS(入力シート!J528=置換コード!$B$4,1,入力シート!J528=置換コード!$B$5,2,入力シート!J528=置換コード!$B$6,3,入力シート!J528=置換コード!$B$7,4,入力シート!J528=置換コード!$B$8,5,入力シート!J528=置換コード!$B$9,6,入力シート!J528=置換コード!$B$10,7,入力シート!J528=置換コード!$B$11,8,入力シート!J528=置換コード!$B$12,9,入力シート!J528=置換コード!$B$13,10)</f>
        <v>#N/A</v>
      </c>
      <c r="N502" s="83" t="e">
        <f>_xlfn.IFS(入力シート!F528=置換コード!$E$4,1,入力シート!F528=置換コード!$E$5,2)</f>
        <v>#N/A</v>
      </c>
      <c r="O502" s="83" t="e">
        <f t="shared" si="43"/>
        <v>#N/A</v>
      </c>
      <c r="P502" s="83" t="e">
        <f t="shared" si="44"/>
        <v>#N/A</v>
      </c>
      <c r="Q502" s="83" t="e">
        <f>_xlfn.IFS(入力シート!O528=置換コード!$I$4,11,入力シート!O528=置換コード!$I$5,21,入力シート!O528=置換コード!$I$6,22,入力シート!O528=置換コード!$I$7,23,入力シート!O528=置換コード!$I$8,24,入力シート!O528=置換コード!$I$9,25,入力シート!O528=置換コード!$I$10,26,入力シート!O528=置換コード!$I$11,31,入力シート!O528=置換コード!$I$12,32,入力シート!O528=置換コード!$I$13,33,入力シート!O528=置換コード!$I$14,34,入力シート!O528=置換コード!$I$15,35,入力シート!O528=置換コード!$I$16,36,入力シート!O528=置換コード!$I$17,37,入力シート!O528=置換コード!$I$18,38,入力シート!O528=置換コード!$I$19,41,入力シート!O528=置換コード!$I$20,42,入力シート!O528=置換コード!$I$21,43,入力シート!O528=置換コード!$I$22,44,入力シート!O528=置換コード!$I$23,51,入力シート!O528=置換コード!$I$24,52,入力シート!O528=置換コード!$I$25,53,入力シート!O528=置換コード!$I$26,54,入力シート!O528=置換コード!$I$27,55,入力シート!O528=置換コード!$I$28,61,入力シート!O528=置換コード!$I$29,62,入力シート!O528=置換コード!$I$30,63,入力シート!O528=置換コード!$I$31,64,入力シート!O528=置換コード!$I$32,65,入力シート!O528=置換コード!$I$33,66,入力シート!O528=置換コード!$I$34,71,入力シート!O528=置換コード!$I$35,72,入力シート!O528=置換コード!$I$36,73,入力シート!O528=置換コード!$I$37,74,入力シート!O528=置換コード!$I$38,75,入力シート!O528=置換コード!$I$39,76,入力シート!O528=置換コード!$I$40,77,入力シート!O528=置換コード!$I$41,78,入力シート!O528=置換コード!$I$42,79,入力シート!O528=置換コード!$I$43,81,入力シート!O528=置換コード!$I$44,82,入力シート!O528=置換コード!$I$45,83,入力シート!O528=置換コード!$I$46,84,入力シート!O528=置換コード!$I$47,85,入力シート!O528=置換コード!$I$48,86,入力シート!O528=置換コード!$I$49,87,入力シート!O528=置換コード!$I$50,88,入力シート!O528=置換コード!$I$51,90)</f>
        <v>#N/A</v>
      </c>
      <c r="R502" s="83" t="e">
        <f t="shared" si="45"/>
        <v>#N/A</v>
      </c>
      <c r="S502" s="83" t="str">
        <f>ASC(入力シート!N528)</f>
        <v/>
      </c>
      <c r="T502" s="83" t="str">
        <f>ASC(入力シート!P528)</f>
        <v/>
      </c>
      <c r="U502" s="83" t="str">
        <f>ASC(入力シート!Q528)</f>
        <v/>
      </c>
      <c r="V502" s="83" t="str">
        <f>ASC(入力シート!R528)</f>
        <v/>
      </c>
      <c r="W502" s="83" t="str">
        <f>ASC(入力シート!M528)</f>
        <v/>
      </c>
      <c r="X502" s="83" t="e">
        <f>_xlfn.IFS(入力シート!U528=置換コード!$I$4,11,入力シート!U528=置換コード!$I$5,21,入力シート!U528=置換コード!$I$6,22,入力シート!U528=置換コード!$I$7,23,入力シート!U528=置換コード!$I$8,24,入力シート!U528=置換コード!$I$9,25,入力シート!U528=置換コード!$I$10,26,入力シート!U528=置換コード!$I$11,31,入力シート!U528=置換コード!$I$12,32,入力シート!U528=置換コード!$I$13,33,入力シート!U528=置換コード!$I$14,34,入力シート!U528=置換コード!$I$15,35,入力シート!U528=置換コード!$I$16,36,入力シート!U528=置換コード!$I$17,37,入力シート!U528=置換コード!$I$18,38,入力シート!U528=置換コード!$I$19,41,入力シート!U528=置換コード!$I$20,42,入力シート!U528=置換コード!$I$21,43,入力シート!U528=置換コード!$I$22,44,入力シート!U528=置換コード!$I$23,51,入力シート!U528=置換コード!$I$24,52,入力シート!U528=置換コード!$I$25,53,入力シート!U528=置換コード!$I$26,54,入力シート!U528=置換コード!$I$27,55,入力シート!U528=置換コード!$I$28,61,入力シート!U528=置換コード!$I$29,62,入力シート!U528=置換コード!$I$30,63,入力シート!U528=置換コード!$I$31,64,入力シート!U528=置換コード!$I$32,65,入力シート!U528=置換コード!$I$33,66,入力シート!U528=置換コード!$I$34,71,入力シート!U528=置換コード!$I$35,72,入力シート!U528=置換コード!$I$36,73,入力シート!U528=置換コード!$I$37,74,入力シート!U528=置換コード!$I$38,75,入力シート!U528=置換コード!$I$39,76,入力シート!U528=置換コード!$I$40,77,入力シート!U528=置換コード!$I$41,78,入力シート!U528=置換コード!$I$42,79,入力シート!U528=置換コード!$I$43,81,入力シート!U528=置換コード!$I$44,82,入力シート!U528=置換コード!$I$45,83,入力シート!U528=置換コード!$I$46,84,入力シート!U528=置換コード!$I$47,85,入力シート!U528=置換コード!$I$48,86,入力シート!U528=置換コード!$I$49,87,入力シート!U528=置換コード!$I$50,88,入力シート!U528=置換コード!$I$51,90)</f>
        <v>#N/A</v>
      </c>
      <c r="Y502" s="83" t="e">
        <f t="shared" si="46"/>
        <v>#N/A</v>
      </c>
      <c r="Z502" s="83" t="str">
        <f>ASC(入力シート!T528)</f>
        <v/>
      </c>
      <c r="AA502" s="83" t="str">
        <f>ASC(入力シート!V528)</f>
        <v/>
      </c>
      <c r="AB502" s="83" t="str">
        <f>ASC(入力シート!W528)</f>
        <v/>
      </c>
      <c r="AC502" s="83" t="str">
        <f>ASC(入力シート!X528)</f>
        <v/>
      </c>
      <c r="AD502" s="83" t="str">
        <f>ASC(入力シート!S528)</f>
        <v/>
      </c>
      <c r="AE502" s="83" t="str">
        <f>IF(入力シート!D528=0,"",入力シート!D528)</f>
        <v/>
      </c>
      <c r="AF502" s="83">
        <f>IF(入力シート!G528="無し",1,2)</f>
        <v>2</v>
      </c>
      <c r="AG502" s="85" t="str">
        <f t="shared" ca="1" si="47"/>
        <v>20240213</v>
      </c>
      <c r="AH502" s="83">
        <f>IF(入力シート!Y528="有り",2,1)</f>
        <v>1</v>
      </c>
      <c r="AI502" s="83">
        <f>IF(入力シート!Z528="有り",2,1)</f>
        <v>1</v>
      </c>
      <c r="AJ502" s="83">
        <f>IF(入力シート!AA528="有り",2,1)</f>
        <v>1</v>
      </c>
      <c r="AK502" s="83">
        <f>IF(入力シート!AB528="有り",2,1)</f>
        <v>1</v>
      </c>
      <c r="AL502" s="83">
        <f>IF(入力シート!AC528="有り",2,1)</f>
        <v>1</v>
      </c>
      <c r="AM502" s="83">
        <f>IF(入力シート!AD528="有り",2,1)</f>
        <v>1</v>
      </c>
      <c r="AN502" s="83">
        <f>IF(入力シート!AE528="有り",2,1)</f>
        <v>1</v>
      </c>
      <c r="AO502" s="83">
        <f>IF(入力シート!H528="必要(\4,950)",1,0)</f>
        <v>0</v>
      </c>
    </row>
    <row r="503" spans="5:41" x14ac:dyDescent="0.4">
      <c r="E503" s="85" t="str">
        <f t="shared" ca="1" si="42"/>
        <v>20240213</v>
      </c>
      <c r="F503" s="83" t="str">
        <f>DBCS(入力シート!A529)</f>
        <v/>
      </c>
      <c r="G503" s="83" t="str">
        <f>(ASC(SUBSTITUTE(SUBSTITUTE(入力シート!B529,"　","")," ","")))</f>
        <v/>
      </c>
      <c r="H503" s="83" t="str">
        <f>ASC(入力シート!C529)</f>
        <v/>
      </c>
      <c r="I503" s="83" t="str">
        <f>IF(入力シート!E529=0,"",入力シート!E529)</f>
        <v/>
      </c>
      <c r="J503" s="83" t="str">
        <f>IF(入力シート!I529=0,"",入力シート!I529)</f>
        <v/>
      </c>
      <c r="K503" s="83" t="str">
        <f>DBCS(入力シート!K529)</f>
        <v/>
      </c>
      <c r="L503" s="83" t="str">
        <f>ASC(入力シート!L529)</f>
        <v/>
      </c>
      <c r="M503" s="83" t="e">
        <f>_xlfn.IFS(入力シート!J529=置換コード!$B$4,1,入力シート!J529=置換コード!$B$5,2,入力シート!J529=置換コード!$B$6,3,入力シート!J529=置換コード!$B$7,4,入力シート!J529=置換コード!$B$8,5,入力シート!J529=置換コード!$B$9,6,入力シート!J529=置換コード!$B$10,7,入力シート!J529=置換コード!$B$11,8,入力シート!J529=置換コード!$B$12,9,入力シート!J529=置換コード!$B$13,10)</f>
        <v>#N/A</v>
      </c>
      <c r="N503" s="83" t="e">
        <f>_xlfn.IFS(入力シート!F529=置換コード!$E$4,1,入力シート!F529=置換コード!$E$5,2)</f>
        <v>#N/A</v>
      </c>
      <c r="O503" s="83" t="e">
        <f t="shared" si="43"/>
        <v>#N/A</v>
      </c>
      <c r="P503" s="83" t="e">
        <f t="shared" si="44"/>
        <v>#N/A</v>
      </c>
      <c r="Q503" s="83" t="e">
        <f>_xlfn.IFS(入力シート!O529=置換コード!$I$4,11,入力シート!O529=置換コード!$I$5,21,入力シート!O529=置換コード!$I$6,22,入力シート!O529=置換コード!$I$7,23,入力シート!O529=置換コード!$I$8,24,入力シート!O529=置換コード!$I$9,25,入力シート!O529=置換コード!$I$10,26,入力シート!O529=置換コード!$I$11,31,入力シート!O529=置換コード!$I$12,32,入力シート!O529=置換コード!$I$13,33,入力シート!O529=置換コード!$I$14,34,入力シート!O529=置換コード!$I$15,35,入力シート!O529=置換コード!$I$16,36,入力シート!O529=置換コード!$I$17,37,入力シート!O529=置換コード!$I$18,38,入力シート!O529=置換コード!$I$19,41,入力シート!O529=置換コード!$I$20,42,入力シート!O529=置換コード!$I$21,43,入力シート!O529=置換コード!$I$22,44,入力シート!O529=置換コード!$I$23,51,入力シート!O529=置換コード!$I$24,52,入力シート!O529=置換コード!$I$25,53,入力シート!O529=置換コード!$I$26,54,入力シート!O529=置換コード!$I$27,55,入力シート!O529=置換コード!$I$28,61,入力シート!O529=置換コード!$I$29,62,入力シート!O529=置換コード!$I$30,63,入力シート!O529=置換コード!$I$31,64,入力シート!O529=置換コード!$I$32,65,入力シート!O529=置換コード!$I$33,66,入力シート!O529=置換コード!$I$34,71,入力シート!O529=置換コード!$I$35,72,入力シート!O529=置換コード!$I$36,73,入力シート!O529=置換コード!$I$37,74,入力シート!O529=置換コード!$I$38,75,入力シート!O529=置換コード!$I$39,76,入力シート!O529=置換コード!$I$40,77,入力シート!O529=置換コード!$I$41,78,入力シート!O529=置換コード!$I$42,79,入力シート!O529=置換コード!$I$43,81,入力シート!O529=置換コード!$I$44,82,入力シート!O529=置換コード!$I$45,83,入力シート!O529=置換コード!$I$46,84,入力シート!O529=置換コード!$I$47,85,入力シート!O529=置換コード!$I$48,86,入力シート!O529=置換コード!$I$49,87,入力シート!O529=置換コード!$I$50,88,入力シート!O529=置換コード!$I$51,90)</f>
        <v>#N/A</v>
      </c>
      <c r="R503" s="83" t="e">
        <f t="shared" si="45"/>
        <v>#N/A</v>
      </c>
      <c r="S503" s="83" t="str">
        <f>ASC(入力シート!N529)</f>
        <v/>
      </c>
      <c r="T503" s="83" t="str">
        <f>ASC(入力シート!P529)</f>
        <v/>
      </c>
      <c r="U503" s="83" t="str">
        <f>ASC(入力シート!Q529)</f>
        <v/>
      </c>
      <c r="V503" s="83" t="str">
        <f>ASC(入力シート!R529)</f>
        <v/>
      </c>
      <c r="W503" s="83" t="str">
        <f>ASC(入力シート!M529)</f>
        <v/>
      </c>
      <c r="X503" s="83" t="e">
        <f>_xlfn.IFS(入力シート!U529=置換コード!$I$4,11,入力シート!U529=置換コード!$I$5,21,入力シート!U529=置換コード!$I$6,22,入力シート!U529=置換コード!$I$7,23,入力シート!U529=置換コード!$I$8,24,入力シート!U529=置換コード!$I$9,25,入力シート!U529=置換コード!$I$10,26,入力シート!U529=置換コード!$I$11,31,入力シート!U529=置換コード!$I$12,32,入力シート!U529=置換コード!$I$13,33,入力シート!U529=置換コード!$I$14,34,入力シート!U529=置換コード!$I$15,35,入力シート!U529=置換コード!$I$16,36,入力シート!U529=置換コード!$I$17,37,入力シート!U529=置換コード!$I$18,38,入力シート!U529=置換コード!$I$19,41,入力シート!U529=置換コード!$I$20,42,入力シート!U529=置換コード!$I$21,43,入力シート!U529=置換コード!$I$22,44,入力シート!U529=置換コード!$I$23,51,入力シート!U529=置換コード!$I$24,52,入力シート!U529=置換コード!$I$25,53,入力シート!U529=置換コード!$I$26,54,入力シート!U529=置換コード!$I$27,55,入力シート!U529=置換コード!$I$28,61,入力シート!U529=置換コード!$I$29,62,入力シート!U529=置換コード!$I$30,63,入力シート!U529=置換コード!$I$31,64,入力シート!U529=置換コード!$I$32,65,入力シート!U529=置換コード!$I$33,66,入力シート!U529=置換コード!$I$34,71,入力シート!U529=置換コード!$I$35,72,入力シート!U529=置換コード!$I$36,73,入力シート!U529=置換コード!$I$37,74,入力シート!U529=置換コード!$I$38,75,入力シート!U529=置換コード!$I$39,76,入力シート!U529=置換コード!$I$40,77,入力シート!U529=置換コード!$I$41,78,入力シート!U529=置換コード!$I$42,79,入力シート!U529=置換コード!$I$43,81,入力シート!U529=置換コード!$I$44,82,入力シート!U529=置換コード!$I$45,83,入力シート!U529=置換コード!$I$46,84,入力シート!U529=置換コード!$I$47,85,入力シート!U529=置換コード!$I$48,86,入力シート!U529=置換コード!$I$49,87,入力シート!U529=置換コード!$I$50,88,入力シート!U529=置換コード!$I$51,90)</f>
        <v>#N/A</v>
      </c>
      <c r="Y503" s="83" t="e">
        <f t="shared" si="46"/>
        <v>#N/A</v>
      </c>
      <c r="Z503" s="83" t="str">
        <f>ASC(入力シート!T529)</f>
        <v/>
      </c>
      <c r="AA503" s="83" t="str">
        <f>ASC(入力シート!V529)</f>
        <v/>
      </c>
      <c r="AB503" s="83" t="str">
        <f>ASC(入力シート!W529)</f>
        <v/>
      </c>
      <c r="AC503" s="83" t="str">
        <f>ASC(入力シート!X529)</f>
        <v/>
      </c>
      <c r="AD503" s="83" t="str">
        <f>ASC(入力シート!S529)</f>
        <v/>
      </c>
      <c r="AE503" s="83" t="str">
        <f>IF(入力シート!D529=0,"",入力シート!D529)</f>
        <v/>
      </c>
      <c r="AF503" s="83">
        <f>IF(入力シート!G529="無し",1,2)</f>
        <v>2</v>
      </c>
      <c r="AG503" s="85" t="str">
        <f t="shared" ca="1" si="47"/>
        <v>20240213</v>
      </c>
      <c r="AH503" s="83">
        <f>IF(入力シート!Y529="有り",2,1)</f>
        <v>1</v>
      </c>
      <c r="AI503" s="83">
        <f>IF(入力シート!Z529="有り",2,1)</f>
        <v>1</v>
      </c>
      <c r="AJ503" s="83">
        <f>IF(入力シート!AA529="有り",2,1)</f>
        <v>1</v>
      </c>
      <c r="AK503" s="83">
        <f>IF(入力シート!AB529="有り",2,1)</f>
        <v>1</v>
      </c>
      <c r="AL503" s="83">
        <f>IF(入力シート!AC529="有り",2,1)</f>
        <v>1</v>
      </c>
      <c r="AM503" s="83">
        <f>IF(入力シート!AD529="有り",2,1)</f>
        <v>1</v>
      </c>
      <c r="AN503" s="83">
        <f>IF(入力シート!AE529="有り",2,1)</f>
        <v>1</v>
      </c>
      <c r="AO503" s="83">
        <f>IF(入力シート!H529="必要(\4,950)",1,0)</f>
        <v>0</v>
      </c>
    </row>
    <row r="504" spans="5:41" x14ac:dyDescent="0.4">
      <c r="E504" s="85" t="str">
        <f t="shared" ca="1" si="42"/>
        <v>20240213</v>
      </c>
      <c r="F504" s="83" t="str">
        <f>DBCS(入力シート!A530)</f>
        <v/>
      </c>
      <c r="G504" s="83" t="str">
        <f>(ASC(SUBSTITUTE(SUBSTITUTE(入力シート!B530,"　","")," ","")))</f>
        <v/>
      </c>
      <c r="H504" s="83" t="str">
        <f>ASC(入力シート!C530)</f>
        <v/>
      </c>
      <c r="I504" s="83" t="str">
        <f>IF(入力シート!E530=0,"",入力シート!E530)</f>
        <v/>
      </c>
      <c r="J504" s="83" t="str">
        <f>IF(入力シート!I530=0,"",入力シート!I530)</f>
        <v/>
      </c>
      <c r="K504" s="83" t="str">
        <f>DBCS(入力シート!K530)</f>
        <v/>
      </c>
      <c r="L504" s="83" t="str">
        <f>ASC(入力シート!L530)</f>
        <v/>
      </c>
      <c r="M504" s="83" t="e">
        <f>_xlfn.IFS(入力シート!J530=置換コード!$B$4,1,入力シート!J530=置換コード!$B$5,2,入力シート!J530=置換コード!$B$6,3,入力シート!J530=置換コード!$B$7,4,入力シート!J530=置換コード!$B$8,5,入力シート!J530=置換コード!$B$9,6,入力シート!J530=置換コード!$B$10,7,入力シート!J530=置換コード!$B$11,8,入力シート!J530=置換コード!$B$12,9,入力シート!J530=置換コード!$B$13,10)</f>
        <v>#N/A</v>
      </c>
      <c r="N504" s="83" t="e">
        <f>_xlfn.IFS(入力シート!F530=置換コード!$E$4,1,入力シート!F530=置換コード!$E$5,2)</f>
        <v>#N/A</v>
      </c>
      <c r="O504" s="83" t="e">
        <f t="shared" si="43"/>
        <v>#N/A</v>
      </c>
      <c r="P504" s="83" t="e">
        <f t="shared" si="44"/>
        <v>#N/A</v>
      </c>
      <c r="Q504" s="83" t="e">
        <f>_xlfn.IFS(入力シート!O530=置換コード!$I$4,11,入力シート!O530=置換コード!$I$5,21,入力シート!O530=置換コード!$I$6,22,入力シート!O530=置換コード!$I$7,23,入力シート!O530=置換コード!$I$8,24,入力シート!O530=置換コード!$I$9,25,入力シート!O530=置換コード!$I$10,26,入力シート!O530=置換コード!$I$11,31,入力シート!O530=置換コード!$I$12,32,入力シート!O530=置換コード!$I$13,33,入力シート!O530=置換コード!$I$14,34,入力シート!O530=置換コード!$I$15,35,入力シート!O530=置換コード!$I$16,36,入力シート!O530=置換コード!$I$17,37,入力シート!O530=置換コード!$I$18,38,入力シート!O530=置換コード!$I$19,41,入力シート!O530=置換コード!$I$20,42,入力シート!O530=置換コード!$I$21,43,入力シート!O530=置換コード!$I$22,44,入力シート!O530=置換コード!$I$23,51,入力シート!O530=置換コード!$I$24,52,入力シート!O530=置換コード!$I$25,53,入力シート!O530=置換コード!$I$26,54,入力シート!O530=置換コード!$I$27,55,入力シート!O530=置換コード!$I$28,61,入力シート!O530=置換コード!$I$29,62,入力シート!O530=置換コード!$I$30,63,入力シート!O530=置換コード!$I$31,64,入力シート!O530=置換コード!$I$32,65,入力シート!O530=置換コード!$I$33,66,入力シート!O530=置換コード!$I$34,71,入力シート!O530=置換コード!$I$35,72,入力シート!O530=置換コード!$I$36,73,入力シート!O530=置換コード!$I$37,74,入力シート!O530=置換コード!$I$38,75,入力シート!O530=置換コード!$I$39,76,入力シート!O530=置換コード!$I$40,77,入力シート!O530=置換コード!$I$41,78,入力シート!O530=置換コード!$I$42,79,入力シート!O530=置換コード!$I$43,81,入力シート!O530=置換コード!$I$44,82,入力シート!O530=置換コード!$I$45,83,入力シート!O530=置換コード!$I$46,84,入力シート!O530=置換コード!$I$47,85,入力シート!O530=置換コード!$I$48,86,入力シート!O530=置換コード!$I$49,87,入力シート!O530=置換コード!$I$50,88,入力シート!O530=置換コード!$I$51,90)</f>
        <v>#N/A</v>
      </c>
      <c r="R504" s="83" t="e">
        <f t="shared" si="45"/>
        <v>#N/A</v>
      </c>
      <c r="S504" s="83" t="str">
        <f>ASC(入力シート!N530)</f>
        <v/>
      </c>
      <c r="T504" s="83" t="str">
        <f>ASC(入力シート!P530)</f>
        <v/>
      </c>
      <c r="U504" s="83" t="str">
        <f>ASC(入力シート!Q530)</f>
        <v/>
      </c>
      <c r="V504" s="83" t="str">
        <f>ASC(入力シート!R530)</f>
        <v/>
      </c>
      <c r="W504" s="83" t="str">
        <f>ASC(入力シート!M530)</f>
        <v/>
      </c>
      <c r="X504" s="83" t="e">
        <f>_xlfn.IFS(入力シート!U530=置換コード!$I$4,11,入力シート!U530=置換コード!$I$5,21,入力シート!U530=置換コード!$I$6,22,入力シート!U530=置換コード!$I$7,23,入力シート!U530=置換コード!$I$8,24,入力シート!U530=置換コード!$I$9,25,入力シート!U530=置換コード!$I$10,26,入力シート!U530=置換コード!$I$11,31,入力シート!U530=置換コード!$I$12,32,入力シート!U530=置換コード!$I$13,33,入力シート!U530=置換コード!$I$14,34,入力シート!U530=置換コード!$I$15,35,入力シート!U530=置換コード!$I$16,36,入力シート!U530=置換コード!$I$17,37,入力シート!U530=置換コード!$I$18,38,入力シート!U530=置換コード!$I$19,41,入力シート!U530=置換コード!$I$20,42,入力シート!U530=置換コード!$I$21,43,入力シート!U530=置換コード!$I$22,44,入力シート!U530=置換コード!$I$23,51,入力シート!U530=置換コード!$I$24,52,入力シート!U530=置換コード!$I$25,53,入力シート!U530=置換コード!$I$26,54,入力シート!U530=置換コード!$I$27,55,入力シート!U530=置換コード!$I$28,61,入力シート!U530=置換コード!$I$29,62,入力シート!U530=置換コード!$I$30,63,入力シート!U530=置換コード!$I$31,64,入力シート!U530=置換コード!$I$32,65,入力シート!U530=置換コード!$I$33,66,入力シート!U530=置換コード!$I$34,71,入力シート!U530=置換コード!$I$35,72,入力シート!U530=置換コード!$I$36,73,入力シート!U530=置換コード!$I$37,74,入力シート!U530=置換コード!$I$38,75,入力シート!U530=置換コード!$I$39,76,入力シート!U530=置換コード!$I$40,77,入力シート!U530=置換コード!$I$41,78,入力シート!U530=置換コード!$I$42,79,入力シート!U530=置換コード!$I$43,81,入力シート!U530=置換コード!$I$44,82,入力シート!U530=置換コード!$I$45,83,入力シート!U530=置換コード!$I$46,84,入力シート!U530=置換コード!$I$47,85,入力シート!U530=置換コード!$I$48,86,入力シート!U530=置換コード!$I$49,87,入力シート!U530=置換コード!$I$50,88,入力シート!U530=置換コード!$I$51,90)</f>
        <v>#N/A</v>
      </c>
      <c r="Y504" s="83" t="e">
        <f t="shared" si="46"/>
        <v>#N/A</v>
      </c>
      <c r="Z504" s="83" t="str">
        <f>ASC(入力シート!T530)</f>
        <v/>
      </c>
      <c r="AA504" s="83" t="str">
        <f>ASC(入力シート!V530)</f>
        <v/>
      </c>
      <c r="AB504" s="83" t="str">
        <f>ASC(入力シート!W530)</f>
        <v/>
      </c>
      <c r="AC504" s="83" t="str">
        <f>ASC(入力シート!X530)</f>
        <v/>
      </c>
      <c r="AD504" s="83" t="str">
        <f>ASC(入力シート!S530)</f>
        <v/>
      </c>
      <c r="AE504" s="83" t="str">
        <f>IF(入力シート!D530=0,"",入力シート!D530)</f>
        <v/>
      </c>
      <c r="AF504" s="83">
        <f>IF(入力シート!G530="無し",1,2)</f>
        <v>2</v>
      </c>
      <c r="AG504" s="85" t="str">
        <f t="shared" ca="1" si="47"/>
        <v>20240213</v>
      </c>
      <c r="AH504" s="83">
        <f>IF(入力シート!Y530="有り",2,1)</f>
        <v>1</v>
      </c>
      <c r="AI504" s="83">
        <f>IF(入力シート!Z530="有り",2,1)</f>
        <v>1</v>
      </c>
      <c r="AJ504" s="83">
        <f>IF(入力シート!AA530="有り",2,1)</f>
        <v>1</v>
      </c>
      <c r="AK504" s="83">
        <f>IF(入力シート!AB530="有り",2,1)</f>
        <v>1</v>
      </c>
      <c r="AL504" s="83">
        <f>IF(入力シート!AC530="有り",2,1)</f>
        <v>1</v>
      </c>
      <c r="AM504" s="83">
        <f>IF(入力シート!AD530="有り",2,1)</f>
        <v>1</v>
      </c>
      <c r="AN504" s="83">
        <f>IF(入力シート!AE530="有り",2,1)</f>
        <v>1</v>
      </c>
      <c r="AO504" s="83">
        <f>IF(入力シート!H530="必要(\4,950)",1,0)</f>
        <v>0</v>
      </c>
    </row>
    <row r="505" spans="5:41" x14ac:dyDescent="0.4">
      <c r="E505" s="85" t="str">
        <f t="shared" ca="1" si="42"/>
        <v>20240213</v>
      </c>
      <c r="F505" s="83" t="str">
        <f>DBCS(入力シート!A531)</f>
        <v/>
      </c>
      <c r="G505" s="83" t="str">
        <f>(ASC(SUBSTITUTE(SUBSTITUTE(入力シート!B531,"　","")," ","")))</f>
        <v/>
      </c>
      <c r="H505" s="83" t="str">
        <f>ASC(入力シート!C531)</f>
        <v/>
      </c>
      <c r="I505" s="83" t="str">
        <f>IF(入力シート!E531=0,"",入力シート!E531)</f>
        <v/>
      </c>
      <c r="J505" s="83" t="str">
        <f>IF(入力シート!I531=0,"",入力シート!I531)</f>
        <v/>
      </c>
      <c r="K505" s="83" t="str">
        <f>DBCS(入力シート!K531)</f>
        <v/>
      </c>
      <c r="L505" s="83" t="str">
        <f>ASC(入力シート!L531)</f>
        <v/>
      </c>
      <c r="M505" s="83" t="e">
        <f>_xlfn.IFS(入力シート!J531=置換コード!$B$4,1,入力シート!J531=置換コード!$B$5,2,入力シート!J531=置換コード!$B$6,3,入力シート!J531=置換コード!$B$7,4,入力シート!J531=置換コード!$B$8,5,入力シート!J531=置換コード!$B$9,6,入力シート!J531=置換コード!$B$10,7,入力シート!J531=置換コード!$B$11,8,入力シート!J531=置換コード!$B$12,9,入力シート!J531=置換コード!$B$13,10)</f>
        <v>#N/A</v>
      </c>
      <c r="N505" s="83" t="e">
        <f>_xlfn.IFS(入力シート!F531=置換コード!$E$4,1,入力シート!F531=置換コード!$E$5,2)</f>
        <v>#N/A</v>
      </c>
      <c r="O505" s="83" t="e">
        <f t="shared" si="43"/>
        <v>#N/A</v>
      </c>
      <c r="P505" s="83" t="e">
        <f t="shared" si="44"/>
        <v>#N/A</v>
      </c>
      <c r="Q505" s="83" t="e">
        <f>_xlfn.IFS(入力シート!O531=置換コード!$I$4,11,入力シート!O531=置換コード!$I$5,21,入力シート!O531=置換コード!$I$6,22,入力シート!O531=置換コード!$I$7,23,入力シート!O531=置換コード!$I$8,24,入力シート!O531=置換コード!$I$9,25,入力シート!O531=置換コード!$I$10,26,入力シート!O531=置換コード!$I$11,31,入力シート!O531=置換コード!$I$12,32,入力シート!O531=置換コード!$I$13,33,入力シート!O531=置換コード!$I$14,34,入力シート!O531=置換コード!$I$15,35,入力シート!O531=置換コード!$I$16,36,入力シート!O531=置換コード!$I$17,37,入力シート!O531=置換コード!$I$18,38,入力シート!O531=置換コード!$I$19,41,入力シート!O531=置換コード!$I$20,42,入力シート!O531=置換コード!$I$21,43,入力シート!O531=置換コード!$I$22,44,入力シート!O531=置換コード!$I$23,51,入力シート!O531=置換コード!$I$24,52,入力シート!O531=置換コード!$I$25,53,入力シート!O531=置換コード!$I$26,54,入力シート!O531=置換コード!$I$27,55,入力シート!O531=置換コード!$I$28,61,入力シート!O531=置換コード!$I$29,62,入力シート!O531=置換コード!$I$30,63,入力シート!O531=置換コード!$I$31,64,入力シート!O531=置換コード!$I$32,65,入力シート!O531=置換コード!$I$33,66,入力シート!O531=置換コード!$I$34,71,入力シート!O531=置換コード!$I$35,72,入力シート!O531=置換コード!$I$36,73,入力シート!O531=置換コード!$I$37,74,入力シート!O531=置換コード!$I$38,75,入力シート!O531=置換コード!$I$39,76,入力シート!O531=置換コード!$I$40,77,入力シート!O531=置換コード!$I$41,78,入力シート!O531=置換コード!$I$42,79,入力シート!O531=置換コード!$I$43,81,入力シート!O531=置換コード!$I$44,82,入力シート!O531=置換コード!$I$45,83,入力シート!O531=置換コード!$I$46,84,入力シート!O531=置換コード!$I$47,85,入力シート!O531=置換コード!$I$48,86,入力シート!O531=置換コード!$I$49,87,入力シート!O531=置換コード!$I$50,88,入力シート!O531=置換コード!$I$51,90)</f>
        <v>#N/A</v>
      </c>
      <c r="R505" s="83" t="e">
        <f t="shared" si="45"/>
        <v>#N/A</v>
      </c>
      <c r="S505" s="83" t="str">
        <f>ASC(入力シート!N531)</f>
        <v/>
      </c>
      <c r="T505" s="83" t="str">
        <f>ASC(入力シート!P531)</f>
        <v/>
      </c>
      <c r="U505" s="83" t="str">
        <f>ASC(入力シート!Q531)</f>
        <v/>
      </c>
      <c r="V505" s="83" t="str">
        <f>ASC(入力シート!R531)</f>
        <v/>
      </c>
      <c r="W505" s="83" t="str">
        <f>ASC(入力シート!M531)</f>
        <v/>
      </c>
      <c r="X505" s="83" t="e">
        <f>_xlfn.IFS(入力シート!U531=置換コード!$I$4,11,入力シート!U531=置換コード!$I$5,21,入力シート!U531=置換コード!$I$6,22,入力シート!U531=置換コード!$I$7,23,入力シート!U531=置換コード!$I$8,24,入力シート!U531=置換コード!$I$9,25,入力シート!U531=置換コード!$I$10,26,入力シート!U531=置換コード!$I$11,31,入力シート!U531=置換コード!$I$12,32,入力シート!U531=置換コード!$I$13,33,入力シート!U531=置換コード!$I$14,34,入力シート!U531=置換コード!$I$15,35,入力シート!U531=置換コード!$I$16,36,入力シート!U531=置換コード!$I$17,37,入力シート!U531=置換コード!$I$18,38,入力シート!U531=置換コード!$I$19,41,入力シート!U531=置換コード!$I$20,42,入力シート!U531=置換コード!$I$21,43,入力シート!U531=置換コード!$I$22,44,入力シート!U531=置換コード!$I$23,51,入力シート!U531=置換コード!$I$24,52,入力シート!U531=置換コード!$I$25,53,入力シート!U531=置換コード!$I$26,54,入力シート!U531=置換コード!$I$27,55,入力シート!U531=置換コード!$I$28,61,入力シート!U531=置換コード!$I$29,62,入力シート!U531=置換コード!$I$30,63,入力シート!U531=置換コード!$I$31,64,入力シート!U531=置換コード!$I$32,65,入力シート!U531=置換コード!$I$33,66,入力シート!U531=置換コード!$I$34,71,入力シート!U531=置換コード!$I$35,72,入力シート!U531=置換コード!$I$36,73,入力シート!U531=置換コード!$I$37,74,入力シート!U531=置換コード!$I$38,75,入力シート!U531=置換コード!$I$39,76,入力シート!U531=置換コード!$I$40,77,入力シート!U531=置換コード!$I$41,78,入力シート!U531=置換コード!$I$42,79,入力シート!U531=置換コード!$I$43,81,入力シート!U531=置換コード!$I$44,82,入力シート!U531=置換コード!$I$45,83,入力シート!U531=置換コード!$I$46,84,入力シート!U531=置換コード!$I$47,85,入力シート!U531=置換コード!$I$48,86,入力シート!U531=置換コード!$I$49,87,入力シート!U531=置換コード!$I$50,88,入力シート!U531=置換コード!$I$51,90)</f>
        <v>#N/A</v>
      </c>
      <c r="Y505" s="83" t="e">
        <f t="shared" si="46"/>
        <v>#N/A</v>
      </c>
      <c r="Z505" s="83" t="str">
        <f>ASC(入力シート!T531)</f>
        <v/>
      </c>
      <c r="AA505" s="83" t="str">
        <f>ASC(入力シート!V531)</f>
        <v/>
      </c>
      <c r="AB505" s="83" t="str">
        <f>ASC(入力シート!W531)</f>
        <v/>
      </c>
      <c r="AC505" s="83" t="str">
        <f>ASC(入力シート!X531)</f>
        <v/>
      </c>
      <c r="AD505" s="83" t="str">
        <f>ASC(入力シート!S531)</f>
        <v/>
      </c>
      <c r="AE505" s="83" t="str">
        <f>IF(入力シート!D531=0,"",入力シート!D531)</f>
        <v/>
      </c>
      <c r="AF505" s="83">
        <f>IF(入力シート!G531="無し",1,2)</f>
        <v>2</v>
      </c>
      <c r="AG505" s="85" t="str">
        <f t="shared" ca="1" si="47"/>
        <v>20240213</v>
      </c>
      <c r="AH505" s="83">
        <f>IF(入力シート!Y531="有り",2,1)</f>
        <v>1</v>
      </c>
      <c r="AI505" s="83">
        <f>IF(入力シート!Z531="有り",2,1)</f>
        <v>1</v>
      </c>
      <c r="AJ505" s="83">
        <f>IF(入力シート!AA531="有り",2,1)</f>
        <v>1</v>
      </c>
      <c r="AK505" s="83">
        <f>IF(入力シート!AB531="有り",2,1)</f>
        <v>1</v>
      </c>
      <c r="AL505" s="83">
        <f>IF(入力シート!AC531="有り",2,1)</f>
        <v>1</v>
      </c>
      <c r="AM505" s="83">
        <f>IF(入力シート!AD531="有り",2,1)</f>
        <v>1</v>
      </c>
      <c r="AN505" s="83">
        <f>IF(入力シート!AE531="有り",2,1)</f>
        <v>1</v>
      </c>
      <c r="AO505" s="83">
        <f>IF(入力シート!H531="必要(\4,950)",1,0)</f>
        <v>0</v>
      </c>
    </row>
    <row r="506" spans="5:41" x14ac:dyDescent="0.4">
      <c r="E506" s="85" t="str">
        <f t="shared" ca="1" si="42"/>
        <v>20240213</v>
      </c>
      <c r="F506" s="83" t="str">
        <f>DBCS(入力シート!A532)</f>
        <v/>
      </c>
      <c r="G506" s="83" t="str">
        <f>(ASC(SUBSTITUTE(SUBSTITUTE(入力シート!B532,"　","")," ","")))</f>
        <v/>
      </c>
      <c r="H506" s="83" t="str">
        <f>ASC(入力シート!C532)</f>
        <v/>
      </c>
      <c r="I506" s="83" t="str">
        <f>IF(入力シート!E532=0,"",入力シート!E532)</f>
        <v/>
      </c>
      <c r="J506" s="83" t="str">
        <f>IF(入力シート!I532=0,"",入力シート!I532)</f>
        <v/>
      </c>
      <c r="K506" s="83" t="str">
        <f>DBCS(入力シート!K532)</f>
        <v/>
      </c>
      <c r="L506" s="83" t="str">
        <f>ASC(入力シート!L532)</f>
        <v/>
      </c>
      <c r="M506" s="83" t="e">
        <f>_xlfn.IFS(入力シート!J532=置換コード!$B$4,1,入力シート!J532=置換コード!$B$5,2,入力シート!J532=置換コード!$B$6,3,入力シート!J532=置換コード!$B$7,4,入力シート!J532=置換コード!$B$8,5,入力シート!J532=置換コード!$B$9,6,入力シート!J532=置換コード!$B$10,7,入力シート!J532=置換コード!$B$11,8,入力シート!J532=置換コード!$B$12,9,入力シート!J532=置換コード!$B$13,10)</f>
        <v>#N/A</v>
      </c>
      <c r="N506" s="83" t="e">
        <f>_xlfn.IFS(入力シート!F532=置換コード!$E$4,1,入力シート!F532=置換コード!$E$5,2)</f>
        <v>#N/A</v>
      </c>
      <c r="O506" s="83" t="e">
        <f t="shared" si="43"/>
        <v>#N/A</v>
      </c>
      <c r="P506" s="83" t="e">
        <f t="shared" si="44"/>
        <v>#N/A</v>
      </c>
      <c r="Q506" s="83" t="e">
        <f>_xlfn.IFS(入力シート!O532=置換コード!$I$4,11,入力シート!O532=置換コード!$I$5,21,入力シート!O532=置換コード!$I$6,22,入力シート!O532=置換コード!$I$7,23,入力シート!O532=置換コード!$I$8,24,入力シート!O532=置換コード!$I$9,25,入力シート!O532=置換コード!$I$10,26,入力シート!O532=置換コード!$I$11,31,入力シート!O532=置換コード!$I$12,32,入力シート!O532=置換コード!$I$13,33,入力シート!O532=置換コード!$I$14,34,入力シート!O532=置換コード!$I$15,35,入力シート!O532=置換コード!$I$16,36,入力シート!O532=置換コード!$I$17,37,入力シート!O532=置換コード!$I$18,38,入力シート!O532=置換コード!$I$19,41,入力シート!O532=置換コード!$I$20,42,入力シート!O532=置換コード!$I$21,43,入力シート!O532=置換コード!$I$22,44,入力シート!O532=置換コード!$I$23,51,入力シート!O532=置換コード!$I$24,52,入力シート!O532=置換コード!$I$25,53,入力シート!O532=置換コード!$I$26,54,入力シート!O532=置換コード!$I$27,55,入力シート!O532=置換コード!$I$28,61,入力シート!O532=置換コード!$I$29,62,入力シート!O532=置換コード!$I$30,63,入力シート!O532=置換コード!$I$31,64,入力シート!O532=置換コード!$I$32,65,入力シート!O532=置換コード!$I$33,66,入力シート!O532=置換コード!$I$34,71,入力シート!O532=置換コード!$I$35,72,入力シート!O532=置換コード!$I$36,73,入力シート!O532=置換コード!$I$37,74,入力シート!O532=置換コード!$I$38,75,入力シート!O532=置換コード!$I$39,76,入力シート!O532=置換コード!$I$40,77,入力シート!O532=置換コード!$I$41,78,入力シート!O532=置換コード!$I$42,79,入力シート!O532=置換コード!$I$43,81,入力シート!O532=置換コード!$I$44,82,入力シート!O532=置換コード!$I$45,83,入力シート!O532=置換コード!$I$46,84,入力シート!O532=置換コード!$I$47,85,入力シート!O532=置換コード!$I$48,86,入力シート!O532=置換コード!$I$49,87,入力シート!O532=置換コード!$I$50,88,入力シート!O532=置換コード!$I$51,90)</f>
        <v>#N/A</v>
      </c>
      <c r="R506" s="83" t="e">
        <f t="shared" si="45"/>
        <v>#N/A</v>
      </c>
      <c r="S506" s="83" t="str">
        <f>ASC(入力シート!N532)</f>
        <v/>
      </c>
      <c r="T506" s="83" t="str">
        <f>ASC(入力シート!P532)</f>
        <v/>
      </c>
      <c r="U506" s="83" t="str">
        <f>ASC(入力シート!Q532)</f>
        <v/>
      </c>
      <c r="V506" s="83" t="str">
        <f>ASC(入力シート!R532)</f>
        <v/>
      </c>
      <c r="W506" s="83" t="str">
        <f>ASC(入力シート!M532)</f>
        <v/>
      </c>
      <c r="X506" s="83" t="e">
        <f>_xlfn.IFS(入力シート!U532=置換コード!$I$4,11,入力シート!U532=置換コード!$I$5,21,入力シート!U532=置換コード!$I$6,22,入力シート!U532=置換コード!$I$7,23,入力シート!U532=置換コード!$I$8,24,入力シート!U532=置換コード!$I$9,25,入力シート!U532=置換コード!$I$10,26,入力シート!U532=置換コード!$I$11,31,入力シート!U532=置換コード!$I$12,32,入力シート!U532=置換コード!$I$13,33,入力シート!U532=置換コード!$I$14,34,入力シート!U532=置換コード!$I$15,35,入力シート!U532=置換コード!$I$16,36,入力シート!U532=置換コード!$I$17,37,入力シート!U532=置換コード!$I$18,38,入力シート!U532=置換コード!$I$19,41,入力シート!U532=置換コード!$I$20,42,入力シート!U532=置換コード!$I$21,43,入力シート!U532=置換コード!$I$22,44,入力シート!U532=置換コード!$I$23,51,入力シート!U532=置換コード!$I$24,52,入力シート!U532=置換コード!$I$25,53,入力シート!U532=置換コード!$I$26,54,入力シート!U532=置換コード!$I$27,55,入力シート!U532=置換コード!$I$28,61,入力シート!U532=置換コード!$I$29,62,入力シート!U532=置換コード!$I$30,63,入力シート!U532=置換コード!$I$31,64,入力シート!U532=置換コード!$I$32,65,入力シート!U532=置換コード!$I$33,66,入力シート!U532=置換コード!$I$34,71,入力シート!U532=置換コード!$I$35,72,入力シート!U532=置換コード!$I$36,73,入力シート!U532=置換コード!$I$37,74,入力シート!U532=置換コード!$I$38,75,入力シート!U532=置換コード!$I$39,76,入力シート!U532=置換コード!$I$40,77,入力シート!U532=置換コード!$I$41,78,入力シート!U532=置換コード!$I$42,79,入力シート!U532=置換コード!$I$43,81,入力シート!U532=置換コード!$I$44,82,入力シート!U532=置換コード!$I$45,83,入力シート!U532=置換コード!$I$46,84,入力シート!U532=置換コード!$I$47,85,入力シート!U532=置換コード!$I$48,86,入力シート!U532=置換コード!$I$49,87,入力シート!U532=置換コード!$I$50,88,入力シート!U532=置換コード!$I$51,90)</f>
        <v>#N/A</v>
      </c>
      <c r="Y506" s="83" t="e">
        <f t="shared" si="46"/>
        <v>#N/A</v>
      </c>
      <c r="Z506" s="83" t="str">
        <f>ASC(入力シート!T532)</f>
        <v/>
      </c>
      <c r="AA506" s="83" t="str">
        <f>ASC(入力シート!V532)</f>
        <v/>
      </c>
      <c r="AB506" s="83" t="str">
        <f>ASC(入力シート!W532)</f>
        <v/>
      </c>
      <c r="AC506" s="83" t="str">
        <f>ASC(入力シート!X532)</f>
        <v/>
      </c>
      <c r="AD506" s="83" t="str">
        <f>ASC(入力シート!S532)</f>
        <v/>
      </c>
      <c r="AE506" s="83" t="str">
        <f>IF(入力シート!D532=0,"",入力シート!D532)</f>
        <v/>
      </c>
      <c r="AF506" s="83">
        <f>IF(入力シート!G532="無し",1,2)</f>
        <v>2</v>
      </c>
      <c r="AG506" s="85" t="str">
        <f t="shared" ca="1" si="47"/>
        <v>20240213</v>
      </c>
      <c r="AH506" s="83">
        <f>IF(入力シート!Y532="有り",2,1)</f>
        <v>1</v>
      </c>
      <c r="AI506" s="83">
        <f>IF(入力シート!Z532="有り",2,1)</f>
        <v>1</v>
      </c>
      <c r="AJ506" s="83">
        <f>IF(入力シート!AA532="有り",2,1)</f>
        <v>1</v>
      </c>
      <c r="AK506" s="83">
        <f>IF(入力シート!AB532="有り",2,1)</f>
        <v>1</v>
      </c>
      <c r="AL506" s="83">
        <f>IF(入力シート!AC532="有り",2,1)</f>
        <v>1</v>
      </c>
      <c r="AM506" s="83">
        <f>IF(入力シート!AD532="有り",2,1)</f>
        <v>1</v>
      </c>
      <c r="AN506" s="83">
        <f>IF(入力シート!AE532="有り",2,1)</f>
        <v>1</v>
      </c>
      <c r="AO506" s="83">
        <f>IF(入力シート!H532="必要(\4,950)",1,0)</f>
        <v>0</v>
      </c>
    </row>
    <row r="507" spans="5:41" x14ac:dyDescent="0.4">
      <c r="E507" s="85" t="str">
        <f t="shared" ca="1" si="42"/>
        <v>20240213</v>
      </c>
      <c r="F507" s="83" t="str">
        <f>DBCS(入力シート!A533)</f>
        <v/>
      </c>
      <c r="G507" s="83" t="str">
        <f>(ASC(SUBSTITUTE(SUBSTITUTE(入力シート!B533,"　","")," ","")))</f>
        <v/>
      </c>
      <c r="H507" s="83" t="str">
        <f>ASC(入力シート!C533)</f>
        <v/>
      </c>
      <c r="I507" s="83" t="str">
        <f>IF(入力シート!E533=0,"",入力シート!E533)</f>
        <v/>
      </c>
      <c r="J507" s="83" t="str">
        <f>IF(入力シート!I533=0,"",入力シート!I533)</f>
        <v/>
      </c>
      <c r="K507" s="83" t="str">
        <f>DBCS(入力シート!K533)</f>
        <v/>
      </c>
      <c r="L507" s="83" t="str">
        <f>ASC(入力シート!L533)</f>
        <v/>
      </c>
      <c r="M507" s="83" t="e">
        <f>_xlfn.IFS(入力シート!J533=置換コード!$B$4,1,入力シート!J533=置換コード!$B$5,2,入力シート!J533=置換コード!$B$6,3,入力シート!J533=置換コード!$B$7,4,入力シート!J533=置換コード!$B$8,5,入力シート!J533=置換コード!$B$9,6,入力シート!J533=置換コード!$B$10,7,入力シート!J533=置換コード!$B$11,8,入力シート!J533=置換コード!$B$12,9,入力シート!J533=置換コード!$B$13,10)</f>
        <v>#N/A</v>
      </c>
      <c r="N507" s="83" t="e">
        <f>_xlfn.IFS(入力シート!F533=置換コード!$E$4,1,入力シート!F533=置換コード!$E$5,2)</f>
        <v>#N/A</v>
      </c>
      <c r="O507" s="83" t="e">
        <f t="shared" si="43"/>
        <v>#N/A</v>
      </c>
      <c r="P507" s="83" t="e">
        <f t="shared" si="44"/>
        <v>#N/A</v>
      </c>
      <c r="Q507" s="83" t="e">
        <f>_xlfn.IFS(入力シート!O533=置換コード!$I$4,11,入力シート!O533=置換コード!$I$5,21,入力シート!O533=置換コード!$I$6,22,入力シート!O533=置換コード!$I$7,23,入力シート!O533=置換コード!$I$8,24,入力シート!O533=置換コード!$I$9,25,入力シート!O533=置換コード!$I$10,26,入力シート!O533=置換コード!$I$11,31,入力シート!O533=置換コード!$I$12,32,入力シート!O533=置換コード!$I$13,33,入力シート!O533=置換コード!$I$14,34,入力シート!O533=置換コード!$I$15,35,入力シート!O533=置換コード!$I$16,36,入力シート!O533=置換コード!$I$17,37,入力シート!O533=置換コード!$I$18,38,入力シート!O533=置換コード!$I$19,41,入力シート!O533=置換コード!$I$20,42,入力シート!O533=置換コード!$I$21,43,入力シート!O533=置換コード!$I$22,44,入力シート!O533=置換コード!$I$23,51,入力シート!O533=置換コード!$I$24,52,入力シート!O533=置換コード!$I$25,53,入力シート!O533=置換コード!$I$26,54,入力シート!O533=置換コード!$I$27,55,入力シート!O533=置換コード!$I$28,61,入力シート!O533=置換コード!$I$29,62,入力シート!O533=置換コード!$I$30,63,入力シート!O533=置換コード!$I$31,64,入力シート!O533=置換コード!$I$32,65,入力シート!O533=置換コード!$I$33,66,入力シート!O533=置換コード!$I$34,71,入力シート!O533=置換コード!$I$35,72,入力シート!O533=置換コード!$I$36,73,入力シート!O533=置換コード!$I$37,74,入力シート!O533=置換コード!$I$38,75,入力シート!O533=置換コード!$I$39,76,入力シート!O533=置換コード!$I$40,77,入力シート!O533=置換コード!$I$41,78,入力シート!O533=置換コード!$I$42,79,入力シート!O533=置換コード!$I$43,81,入力シート!O533=置換コード!$I$44,82,入力シート!O533=置換コード!$I$45,83,入力シート!O533=置換コード!$I$46,84,入力シート!O533=置換コード!$I$47,85,入力シート!O533=置換コード!$I$48,86,入力シート!O533=置換コード!$I$49,87,入力シート!O533=置換コード!$I$50,88,入力シート!O533=置換コード!$I$51,90)</f>
        <v>#N/A</v>
      </c>
      <c r="R507" s="83" t="e">
        <f t="shared" si="45"/>
        <v>#N/A</v>
      </c>
      <c r="S507" s="83" t="str">
        <f>ASC(入力シート!N533)</f>
        <v/>
      </c>
      <c r="T507" s="83" t="str">
        <f>ASC(入力シート!P533)</f>
        <v/>
      </c>
      <c r="U507" s="83" t="str">
        <f>ASC(入力シート!Q533)</f>
        <v/>
      </c>
      <c r="V507" s="83" t="str">
        <f>ASC(入力シート!R533)</f>
        <v/>
      </c>
      <c r="W507" s="83" t="str">
        <f>ASC(入力シート!M533)</f>
        <v/>
      </c>
      <c r="X507" s="83" t="e">
        <f>_xlfn.IFS(入力シート!U533=置換コード!$I$4,11,入力シート!U533=置換コード!$I$5,21,入力シート!U533=置換コード!$I$6,22,入力シート!U533=置換コード!$I$7,23,入力シート!U533=置換コード!$I$8,24,入力シート!U533=置換コード!$I$9,25,入力シート!U533=置換コード!$I$10,26,入力シート!U533=置換コード!$I$11,31,入力シート!U533=置換コード!$I$12,32,入力シート!U533=置換コード!$I$13,33,入力シート!U533=置換コード!$I$14,34,入力シート!U533=置換コード!$I$15,35,入力シート!U533=置換コード!$I$16,36,入力シート!U533=置換コード!$I$17,37,入力シート!U533=置換コード!$I$18,38,入力シート!U533=置換コード!$I$19,41,入力シート!U533=置換コード!$I$20,42,入力シート!U533=置換コード!$I$21,43,入力シート!U533=置換コード!$I$22,44,入力シート!U533=置換コード!$I$23,51,入力シート!U533=置換コード!$I$24,52,入力シート!U533=置換コード!$I$25,53,入力シート!U533=置換コード!$I$26,54,入力シート!U533=置換コード!$I$27,55,入力シート!U533=置換コード!$I$28,61,入力シート!U533=置換コード!$I$29,62,入力シート!U533=置換コード!$I$30,63,入力シート!U533=置換コード!$I$31,64,入力シート!U533=置換コード!$I$32,65,入力シート!U533=置換コード!$I$33,66,入力シート!U533=置換コード!$I$34,71,入力シート!U533=置換コード!$I$35,72,入力シート!U533=置換コード!$I$36,73,入力シート!U533=置換コード!$I$37,74,入力シート!U533=置換コード!$I$38,75,入力シート!U533=置換コード!$I$39,76,入力シート!U533=置換コード!$I$40,77,入力シート!U533=置換コード!$I$41,78,入力シート!U533=置換コード!$I$42,79,入力シート!U533=置換コード!$I$43,81,入力シート!U533=置換コード!$I$44,82,入力シート!U533=置換コード!$I$45,83,入力シート!U533=置換コード!$I$46,84,入力シート!U533=置換コード!$I$47,85,入力シート!U533=置換コード!$I$48,86,入力シート!U533=置換コード!$I$49,87,入力シート!U533=置換コード!$I$50,88,入力シート!U533=置換コード!$I$51,90)</f>
        <v>#N/A</v>
      </c>
      <c r="Y507" s="83" t="e">
        <f t="shared" si="46"/>
        <v>#N/A</v>
      </c>
      <c r="Z507" s="83" t="str">
        <f>ASC(入力シート!T533)</f>
        <v/>
      </c>
      <c r="AA507" s="83" t="str">
        <f>ASC(入力シート!V533)</f>
        <v/>
      </c>
      <c r="AB507" s="83" t="str">
        <f>ASC(入力シート!W533)</f>
        <v/>
      </c>
      <c r="AC507" s="83" t="str">
        <f>ASC(入力シート!X533)</f>
        <v/>
      </c>
      <c r="AD507" s="83" t="str">
        <f>ASC(入力シート!S533)</f>
        <v/>
      </c>
      <c r="AE507" s="83" t="str">
        <f>IF(入力シート!D533=0,"",入力シート!D533)</f>
        <v/>
      </c>
      <c r="AF507" s="83">
        <f>IF(入力シート!G533="無し",1,2)</f>
        <v>2</v>
      </c>
      <c r="AG507" s="85" t="str">
        <f t="shared" ca="1" si="47"/>
        <v>20240213</v>
      </c>
      <c r="AH507" s="83">
        <f>IF(入力シート!Y533="有り",2,1)</f>
        <v>1</v>
      </c>
      <c r="AI507" s="83">
        <f>IF(入力シート!Z533="有り",2,1)</f>
        <v>1</v>
      </c>
      <c r="AJ507" s="83">
        <f>IF(入力シート!AA533="有り",2,1)</f>
        <v>1</v>
      </c>
      <c r="AK507" s="83">
        <f>IF(入力シート!AB533="有り",2,1)</f>
        <v>1</v>
      </c>
      <c r="AL507" s="83">
        <f>IF(入力シート!AC533="有り",2,1)</f>
        <v>1</v>
      </c>
      <c r="AM507" s="83">
        <f>IF(入力シート!AD533="有り",2,1)</f>
        <v>1</v>
      </c>
      <c r="AN507" s="83">
        <f>IF(入力シート!AE533="有り",2,1)</f>
        <v>1</v>
      </c>
      <c r="AO507" s="83">
        <f>IF(入力シート!H533="必要(\4,950)",1,0)</f>
        <v>0</v>
      </c>
    </row>
    <row r="508" spans="5:41" x14ac:dyDescent="0.4">
      <c r="E508" s="85" t="str">
        <f t="shared" ca="1" si="42"/>
        <v>20240213</v>
      </c>
      <c r="F508" s="83" t="str">
        <f>DBCS(入力シート!A534)</f>
        <v/>
      </c>
      <c r="G508" s="83" t="str">
        <f>(ASC(SUBSTITUTE(SUBSTITUTE(入力シート!B534,"　","")," ","")))</f>
        <v/>
      </c>
      <c r="H508" s="83" t="str">
        <f>ASC(入力シート!C534)</f>
        <v/>
      </c>
      <c r="I508" s="83" t="str">
        <f>IF(入力シート!E534=0,"",入力シート!E534)</f>
        <v/>
      </c>
      <c r="J508" s="83" t="str">
        <f>IF(入力シート!I534=0,"",入力シート!I534)</f>
        <v/>
      </c>
      <c r="K508" s="83" t="str">
        <f>DBCS(入力シート!K534)</f>
        <v/>
      </c>
      <c r="L508" s="83" t="str">
        <f>ASC(入力シート!L534)</f>
        <v/>
      </c>
      <c r="M508" s="83" t="e">
        <f>_xlfn.IFS(入力シート!J534=置換コード!$B$4,1,入力シート!J534=置換コード!$B$5,2,入力シート!J534=置換コード!$B$6,3,入力シート!J534=置換コード!$B$7,4,入力シート!J534=置換コード!$B$8,5,入力シート!J534=置換コード!$B$9,6,入力シート!J534=置換コード!$B$10,7,入力シート!J534=置換コード!$B$11,8,入力シート!J534=置換コード!$B$12,9,入力シート!J534=置換コード!$B$13,10)</f>
        <v>#N/A</v>
      </c>
      <c r="N508" s="83" t="e">
        <f>_xlfn.IFS(入力シート!F534=置換コード!$E$4,1,入力シート!F534=置換コード!$E$5,2)</f>
        <v>#N/A</v>
      </c>
      <c r="O508" s="83" t="e">
        <f t="shared" si="43"/>
        <v>#N/A</v>
      </c>
      <c r="P508" s="83" t="e">
        <f t="shared" si="44"/>
        <v>#N/A</v>
      </c>
      <c r="Q508" s="83" t="e">
        <f>_xlfn.IFS(入力シート!O534=置換コード!$I$4,11,入力シート!O534=置換コード!$I$5,21,入力シート!O534=置換コード!$I$6,22,入力シート!O534=置換コード!$I$7,23,入力シート!O534=置換コード!$I$8,24,入力シート!O534=置換コード!$I$9,25,入力シート!O534=置換コード!$I$10,26,入力シート!O534=置換コード!$I$11,31,入力シート!O534=置換コード!$I$12,32,入力シート!O534=置換コード!$I$13,33,入力シート!O534=置換コード!$I$14,34,入力シート!O534=置換コード!$I$15,35,入力シート!O534=置換コード!$I$16,36,入力シート!O534=置換コード!$I$17,37,入力シート!O534=置換コード!$I$18,38,入力シート!O534=置換コード!$I$19,41,入力シート!O534=置換コード!$I$20,42,入力シート!O534=置換コード!$I$21,43,入力シート!O534=置換コード!$I$22,44,入力シート!O534=置換コード!$I$23,51,入力シート!O534=置換コード!$I$24,52,入力シート!O534=置換コード!$I$25,53,入力シート!O534=置換コード!$I$26,54,入力シート!O534=置換コード!$I$27,55,入力シート!O534=置換コード!$I$28,61,入力シート!O534=置換コード!$I$29,62,入力シート!O534=置換コード!$I$30,63,入力シート!O534=置換コード!$I$31,64,入力シート!O534=置換コード!$I$32,65,入力シート!O534=置換コード!$I$33,66,入力シート!O534=置換コード!$I$34,71,入力シート!O534=置換コード!$I$35,72,入力シート!O534=置換コード!$I$36,73,入力シート!O534=置換コード!$I$37,74,入力シート!O534=置換コード!$I$38,75,入力シート!O534=置換コード!$I$39,76,入力シート!O534=置換コード!$I$40,77,入力シート!O534=置換コード!$I$41,78,入力シート!O534=置換コード!$I$42,79,入力シート!O534=置換コード!$I$43,81,入力シート!O534=置換コード!$I$44,82,入力シート!O534=置換コード!$I$45,83,入力シート!O534=置換コード!$I$46,84,入力シート!O534=置換コード!$I$47,85,入力シート!O534=置換コード!$I$48,86,入力シート!O534=置換コード!$I$49,87,入力シート!O534=置換コード!$I$50,88,入力シート!O534=置換コード!$I$51,90)</f>
        <v>#N/A</v>
      </c>
      <c r="R508" s="83" t="e">
        <f t="shared" si="45"/>
        <v>#N/A</v>
      </c>
      <c r="S508" s="83" t="str">
        <f>ASC(入力シート!N534)</f>
        <v/>
      </c>
      <c r="T508" s="83" t="str">
        <f>ASC(入力シート!P534)</f>
        <v/>
      </c>
      <c r="U508" s="83" t="str">
        <f>ASC(入力シート!Q534)</f>
        <v/>
      </c>
      <c r="V508" s="83" t="str">
        <f>ASC(入力シート!R534)</f>
        <v/>
      </c>
      <c r="W508" s="83" t="str">
        <f>ASC(入力シート!M534)</f>
        <v/>
      </c>
      <c r="X508" s="83" t="e">
        <f>_xlfn.IFS(入力シート!U534=置換コード!$I$4,11,入力シート!U534=置換コード!$I$5,21,入力シート!U534=置換コード!$I$6,22,入力シート!U534=置換コード!$I$7,23,入力シート!U534=置換コード!$I$8,24,入力シート!U534=置換コード!$I$9,25,入力シート!U534=置換コード!$I$10,26,入力シート!U534=置換コード!$I$11,31,入力シート!U534=置換コード!$I$12,32,入力シート!U534=置換コード!$I$13,33,入力シート!U534=置換コード!$I$14,34,入力シート!U534=置換コード!$I$15,35,入力シート!U534=置換コード!$I$16,36,入力シート!U534=置換コード!$I$17,37,入力シート!U534=置換コード!$I$18,38,入力シート!U534=置換コード!$I$19,41,入力シート!U534=置換コード!$I$20,42,入力シート!U534=置換コード!$I$21,43,入力シート!U534=置換コード!$I$22,44,入力シート!U534=置換コード!$I$23,51,入力シート!U534=置換コード!$I$24,52,入力シート!U534=置換コード!$I$25,53,入力シート!U534=置換コード!$I$26,54,入力シート!U534=置換コード!$I$27,55,入力シート!U534=置換コード!$I$28,61,入力シート!U534=置換コード!$I$29,62,入力シート!U534=置換コード!$I$30,63,入力シート!U534=置換コード!$I$31,64,入力シート!U534=置換コード!$I$32,65,入力シート!U534=置換コード!$I$33,66,入力シート!U534=置換コード!$I$34,71,入力シート!U534=置換コード!$I$35,72,入力シート!U534=置換コード!$I$36,73,入力シート!U534=置換コード!$I$37,74,入力シート!U534=置換コード!$I$38,75,入力シート!U534=置換コード!$I$39,76,入力シート!U534=置換コード!$I$40,77,入力シート!U534=置換コード!$I$41,78,入力シート!U534=置換コード!$I$42,79,入力シート!U534=置換コード!$I$43,81,入力シート!U534=置換コード!$I$44,82,入力シート!U534=置換コード!$I$45,83,入力シート!U534=置換コード!$I$46,84,入力シート!U534=置換コード!$I$47,85,入力シート!U534=置換コード!$I$48,86,入力シート!U534=置換コード!$I$49,87,入力シート!U534=置換コード!$I$50,88,入力シート!U534=置換コード!$I$51,90)</f>
        <v>#N/A</v>
      </c>
      <c r="Y508" s="83" t="e">
        <f t="shared" si="46"/>
        <v>#N/A</v>
      </c>
      <c r="Z508" s="83" t="str">
        <f>ASC(入力シート!T534)</f>
        <v/>
      </c>
      <c r="AA508" s="83" t="str">
        <f>ASC(入力シート!V534)</f>
        <v/>
      </c>
      <c r="AB508" s="83" t="str">
        <f>ASC(入力シート!W534)</f>
        <v/>
      </c>
      <c r="AC508" s="83" t="str">
        <f>ASC(入力シート!X534)</f>
        <v/>
      </c>
      <c r="AD508" s="83" t="str">
        <f>ASC(入力シート!S534)</f>
        <v/>
      </c>
      <c r="AE508" s="83" t="str">
        <f>IF(入力シート!D534=0,"",入力シート!D534)</f>
        <v/>
      </c>
      <c r="AF508" s="83">
        <f>IF(入力シート!G534="無し",1,2)</f>
        <v>2</v>
      </c>
      <c r="AG508" s="85" t="str">
        <f t="shared" ca="1" si="47"/>
        <v>20240213</v>
      </c>
      <c r="AH508" s="83">
        <f>IF(入力シート!Y534="有り",2,1)</f>
        <v>1</v>
      </c>
      <c r="AI508" s="83">
        <f>IF(入力シート!Z534="有り",2,1)</f>
        <v>1</v>
      </c>
      <c r="AJ508" s="83">
        <f>IF(入力シート!AA534="有り",2,1)</f>
        <v>1</v>
      </c>
      <c r="AK508" s="83">
        <f>IF(入力シート!AB534="有り",2,1)</f>
        <v>1</v>
      </c>
      <c r="AL508" s="83">
        <f>IF(入力シート!AC534="有り",2,1)</f>
        <v>1</v>
      </c>
      <c r="AM508" s="83">
        <f>IF(入力シート!AD534="有り",2,1)</f>
        <v>1</v>
      </c>
      <c r="AN508" s="83">
        <f>IF(入力シート!AE534="有り",2,1)</f>
        <v>1</v>
      </c>
      <c r="AO508" s="83">
        <f>IF(入力シート!H534="必要(\4,950)",1,0)</f>
        <v>0</v>
      </c>
    </row>
    <row r="509" spans="5:41" x14ac:dyDescent="0.4">
      <c r="E509" s="85" t="str">
        <f t="shared" ca="1" si="42"/>
        <v>20240213</v>
      </c>
      <c r="F509" s="83" t="str">
        <f>DBCS(入力シート!A535)</f>
        <v/>
      </c>
      <c r="G509" s="83" t="str">
        <f>(ASC(SUBSTITUTE(SUBSTITUTE(入力シート!B535,"　","")," ","")))</f>
        <v/>
      </c>
      <c r="H509" s="83" t="str">
        <f>ASC(入力シート!C535)</f>
        <v/>
      </c>
      <c r="I509" s="83" t="str">
        <f>IF(入力シート!E535=0,"",入力シート!E535)</f>
        <v/>
      </c>
      <c r="J509" s="83" t="str">
        <f>IF(入力シート!I535=0,"",入力シート!I535)</f>
        <v/>
      </c>
      <c r="K509" s="83" t="str">
        <f>DBCS(入力シート!K535)</f>
        <v/>
      </c>
      <c r="L509" s="83" t="str">
        <f>ASC(入力シート!L535)</f>
        <v/>
      </c>
      <c r="M509" s="83" t="e">
        <f>_xlfn.IFS(入力シート!J535=置換コード!$B$4,1,入力シート!J535=置換コード!$B$5,2,入力シート!J535=置換コード!$B$6,3,入力シート!J535=置換コード!$B$7,4,入力シート!J535=置換コード!$B$8,5,入力シート!J535=置換コード!$B$9,6,入力シート!J535=置換コード!$B$10,7,入力シート!J535=置換コード!$B$11,8,入力シート!J535=置換コード!$B$12,9,入力シート!J535=置換コード!$B$13,10)</f>
        <v>#N/A</v>
      </c>
      <c r="N509" s="83" t="e">
        <f>_xlfn.IFS(入力シート!F535=置換コード!$E$4,1,入力シート!F535=置換コード!$E$5,2)</f>
        <v>#N/A</v>
      </c>
      <c r="O509" s="83" t="e">
        <f t="shared" si="43"/>
        <v>#N/A</v>
      </c>
      <c r="P509" s="83" t="e">
        <f t="shared" si="44"/>
        <v>#N/A</v>
      </c>
      <c r="Q509" s="83" t="e">
        <f>_xlfn.IFS(入力シート!O535=置換コード!$I$4,11,入力シート!O535=置換コード!$I$5,21,入力シート!O535=置換コード!$I$6,22,入力シート!O535=置換コード!$I$7,23,入力シート!O535=置換コード!$I$8,24,入力シート!O535=置換コード!$I$9,25,入力シート!O535=置換コード!$I$10,26,入力シート!O535=置換コード!$I$11,31,入力シート!O535=置換コード!$I$12,32,入力シート!O535=置換コード!$I$13,33,入力シート!O535=置換コード!$I$14,34,入力シート!O535=置換コード!$I$15,35,入力シート!O535=置換コード!$I$16,36,入力シート!O535=置換コード!$I$17,37,入力シート!O535=置換コード!$I$18,38,入力シート!O535=置換コード!$I$19,41,入力シート!O535=置換コード!$I$20,42,入力シート!O535=置換コード!$I$21,43,入力シート!O535=置換コード!$I$22,44,入力シート!O535=置換コード!$I$23,51,入力シート!O535=置換コード!$I$24,52,入力シート!O535=置換コード!$I$25,53,入力シート!O535=置換コード!$I$26,54,入力シート!O535=置換コード!$I$27,55,入力シート!O535=置換コード!$I$28,61,入力シート!O535=置換コード!$I$29,62,入力シート!O535=置換コード!$I$30,63,入力シート!O535=置換コード!$I$31,64,入力シート!O535=置換コード!$I$32,65,入力シート!O535=置換コード!$I$33,66,入力シート!O535=置換コード!$I$34,71,入力シート!O535=置換コード!$I$35,72,入力シート!O535=置換コード!$I$36,73,入力シート!O535=置換コード!$I$37,74,入力シート!O535=置換コード!$I$38,75,入力シート!O535=置換コード!$I$39,76,入力シート!O535=置換コード!$I$40,77,入力シート!O535=置換コード!$I$41,78,入力シート!O535=置換コード!$I$42,79,入力シート!O535=置換コード!$I$43,81,入力シート!O535=置換コード!$I$44,82,入力シート!O535=置換コード!$I$45,83,入力シート!O535=置換コード!$I$46,84,入力シート!O535=置換コード!$I$47,85,入力シート!O535=置換コード!$I$48,86,入力シート!O535=置換コード!$I$49,87,入力シート!O535=置換コード!$I$50,88,入力シート!O535=置換コード!$I$51,90)</f>
        <v>#N/A</v>
      </c>
      <c r="R509" s="83" t="e">
        <f t="shared" si="45"/>
        <v>#N/A</v>
      </c>
      <c r="S509" s="83" t="str">
        <f>ASC(入力シート!N535)</f>
        <v/>
      </c>
      <c r="T509" s="83" t="str">
        <f>ASC(入力シート!P535)</f>
        <v/>
      </c>
      <c r="U509" s="83" t="str">
        <f>ASC(入力シート!Q535)</f>
        <v/>
      </c>
      <c r="V509" s="83" t="str">
        <f>ASC(入力シート!R535)</f>
        <v/>
      </c>
      <c r="W509" s="83" t="str">
        <f>ASC(入力シート!M535)</f>
        <v/>
      </c>
      <c r="X509" s="83" t="e">
        <f>_xlfn.IFS(入力シート!U535=置換コード!$I$4,11,入力シート!U535=置換コード!$I$5,21,入力シート!U535=置換コード!$I$6,22,入力シート!U535=置換コード!$I$7,23,入力シート!U535=置換コード!$I$8,24,入力シート!U535=置換コード!$I$9,25,入力シート!U535=置換コード!$I$10,26,入力シート!U535=置換コード!$I$11,31,入力シート!U535=置換コード!$I$12,32,入力シート!U535=置換コード!$I$13,33,入力シート!U535=置換コード!$I$14,34,入力シート!U535=置換コード!$I$15,35,入力シート!U535=置換コード!$I$16,36,入力シート!U535=置換コード!$I$17,37,入力シート!U535=置換コード!$I$18,38,入力シート!U535=置換コード!$I$19,41,入力シート!U535=置換コード!$I$20,42,入力シート!U535=置換コード!$I$21,43,入力シート!U535=置換コード!$I$22,44,入力シート!U535=置換コード!$I$23,51,入力シート!U535=置換コード!$I$24,52,入力シート!U535=置換コード!$I$25,53,入力シート!U535=置換コード!$I$26,54,入力シート!U535=置換コード!$I$27,55,入力シート!U535=置換コード!$I$28,61,入力シート!U535=置換コード!$I$29,62,入力シート!U535=置換コード!$I$30,63,入力シート!U535=置換コード!$I$31,64,入力シート!U535=置換コード!$I$32,65,入力シート!U535=置換コード!$I$33,66,入力シート!U535=置換コード!$I$34,71,入力シート!U535=置換コード!$I$35,72,入力シート!U535=置換コード!$I$36,73,入力シート!U535=置換コード!$I$37,74,入力シート!U535=置換コード!$I$38,75,入力シート!U535=置換コード!$I$39,76,入力シート!U535=置換コード!$I$40,77,入力シート!U535=置換コード!$I$41,78,入力シート!U535=置換コード!$I$42,79,入力シート!U535=置換コード!$I$43,81,入力シート!U535=置換コード!$I$44,82,入力シート!U535=置換コード!$I$45,83,入力シート!U535=置換コード!$I$46,84,入力シート!U535=置換コード!$I$47,85,入力シート!U535=置換コード!$I$48,86,入力シート!U535=置換コード!$I$49,87,入力シート!U535=置換コード!$I$50,88,入力シート!U535=置換コード!$I$51,90)</f>
        <v>#N/A</v>
      </c>
      <c r="Y509" s="83" t="e">
        <f t="shared" si="46"/>
        <v>#N/A</v>
      </c>
      <c r="Z509" s="83" t="str">
        <f>ASC(入力シート!T535)</f>
        <v/>
      </c>
      <c r="AA509" s="83" t="str">
        <f>ASC(入力シート!V535)</f>
        <v/>
      </c>
      <c r="AB509" s="83" t="str">
        <f>ASC(入力シート!W535)</f>
        <v/>
      </c>
      <c r="AC509" s="83" t="str">
        <f>ASC(入力シート!X535)</f>
        <v/>
      </c>
      <c r="AD509" s="83" t="str">
        <f>ASC(入力シート!S535)</f>
        <v/>
      </c>
      <c r="AE509" s="83" t="str">
        <f>IF(入力シート!D535=0,"",入力シート!D535)</f>
        <v/>
      </c>
      <c r="AF509" s="83">
        <f>IF(入力シート!G535="無し",1,2)</f>
        <v>2</v>
      </c>
      <c r="AG509" s="85" t="str">
        <f t="shared" ca="1" si="47"/>
        <v>20240213</v>
      </c>
      <c r="AH509" s="83">
        <f>IF(入力シート!Y535="有り",2,1)</f>
        <v>1</v>
      </c>
      <c r="AI509" s="83">
        <f>IF(入力シート!Z535="有り",2,1)</f>
        <v>1</v>
      </c>
      <c r="AJ509" s="83">
        <f>IF(入力シート!AA535="有り",2,1)</f>
        <v>1</v>
      </c>
      <c r="AK509" s="83">
        <f>IF(入力シート!AB535="有り",2,1)</f>
        <v>1</v>
      </c>
      <c r="AL509" s="83">
        <f>IF(入力シート!AC535="有り",2,1)</f>
        <v>1</v>
      </c>
      <c r="AM509" s="83">
        <f>IF(入力シート!AD535="有り",2,1)</f>
        <v>1</v>
      </c>
      <c r="AN509" s="83">
        <f>IF(入力シート!AE535="有り",2,1)</f>
        <v>1</v>
      </c>
      <c r="AO509" s="83">
        <f>IF(入力シート!H535="必要(\4,950)",1,0)</f>
        <v>0</v>
      </c>
    </row>
    <row r="510" spans="5:41" x14ac:dyDescent="0.4">
      <c r="E510" s="85" t="str">
        <f t="shared" ca="1" si="42"/>
        <v>20240213</v>
      </c>
      <c r="F510" s="83" t="str">
        <f>DBCS(入力シート!A536)</f>
        <v/>
      </c>
      <c r="G510" s="83" t="str">
        <f>(ASC(SUBSTITUTE(SUBSTITUTE(入力シート!B536,"　","")," ","")))</f>
        <v/>
      </c>
      <c r="H510" s="83" t="str">
        <f>ASC(入力シート!C536)</f>
        <v/>
      </c>
      <c r="I510" s="83" t="str">
        <f>IF(入力シート!E536=0,"",入力シート!E536)</f>
        <v/>
      </c>
      <c r="J510" s="83" t="str">
        <f>IF(入力シート!I536=0,"",入力シート!I536)</f>
        <v/>
      </c>
      <c r="K510" s="83" t="str">
        <f>DBCS(入力シート!K536)</f>
        <v/>
      </c>
      <c r="L510" s="83" t="str">
        <f>ASC(入力シート!L536)</f>
        <v/>
      </c>
      <c r="M510" s="83" t="e">
        <f>_xlfn.IFS(入力シート!J536=置換コード!$B$4,1,入力シート!J536=置換コード!$B$5,2,入力シート!J536=置換コード!$B$6,3,入力シート!J536=置換コード!$B$7,4,入力シート!J536=置換コード!$B$8,5,入力シート!J536=置換コード!$B$9,6,入力シート!J536=置換コード!$B$10,7,入力シート!J536=置換コード!$B$11,8,入力シート!J536=置換コード!$B$12,9,入力シート!J536=置換コード!$B$13,10)</f>
        <v>#N/A</v>
      </c>
      <c r="N510" s="83" t="e">
        <f>_xlfn.IFS(入力シート!F536=置換コード!$E$4,1,入力シート!F536=置換コード!$E$5,2)</f>
        <v>#N/A</v>
      </c>
      <c r="O510" s="83" t="e">
        <f t="shared" si="43"/>
        <v>#N/A</v>
      </c>
      <c r="P510" s="83" t="e">
        <f t="shared" si="44"/>
        <v>#N/A</v>
      </c>
      <c r="Q510" s="83" t="e">
        <f>_xlfn.IFS(入力シート!O536=置換コード!$I$4,11,入力シート!O536=置換コード!$I$5,21,入力シート!O536=置換コード!$I$6,22,入力シート!O536=置換コード!$I$7,23,入力シート!O536=置換コード!$I$8,24,入力シート!O536=置換コード!$I$9,25,入力シート!O536=置換コード!$I$10,26,入力シート!O536=置換コード!$I$11,31,入力シート!O536=置換コード!$I$12,32,入力シート!O536=置換コード!$I$13,33,入力シート!O536=置換コード!$I$14,34,入力シート!O536=置換コード!$I$15,35,入力シート!O536=置換コード!$I$16,36,入力シート!O536=置換コード!$I$17,37,入力シート!O536=置換コード!$I$18,38,入力シート!O536=置換コード!$I$19,41,入力シート!O536=置換コード!$I$20,42,入力シート!O536=置換コード!$I$21,43,入力シート!O536=置換コード!$I$22,44,入力シート!O536=置換コード!$I$23,51,入力シート!O536=置換コード!$I$24,52,入力シート!O536=置換コード!$I$25,53,入力シート!O536=置換コード!$I$26,54,入力シート!O536=置換コード!$I$27,55,入力シート!O536=置換コード!$I$28,61,入力シート!O536=置換コード!$I$29,62,入力シート!O536=置換コード!$I$30,63,入力シート!O536=置換コード!$I$31,64,入力シート!O536=置換コード!$I$32,65,入力シート!O536=置換コード!$I$33,66,入力シート!O536=置換コード!$I$34,71,入力シート!O536=置換コード!$I$35,72,入力シート!O536=置換コード!$I$36,73,入力シート!O536=置換コード!$I$37,74,入力シート!O536=置換コード!$I$38,75,入力シート!O536=置換コード!$I$39,76,入力シート!O536=置換コード!$I$40,77,入力シート!O536=置換コード!$I$41,78,入力シート!O536=置換コード!$I$42,79,入力シート!O536=置換コード!$I$43,81,入力シート!O536=置換コード!$I$44,82,入力シート!O536=置換コード!$I$45,83,入力シート!O536=置換コード!$I$46,84,入力シート!O536=置換コード!$I$47,85,入力シート!O536=置換コード!$I$48,86,入力シート!O536=置換コード!$I$49,87,入力シート!O536=置換コード!$I$50,88,入力シート!O536=置換コード!$I$51,90)</f>
        <v>#N/A</v>
      </c>
      <c r="R510" s="83" t="e">
        <f t="shared" si="45"/>
        <v>#N/A</v>
      </c>
      <c r="S510" s="83" t="str">
        <f>ASC(入力シート!N536)</f>
        <v/>
      </c>
      <c r="T510" s="83" t="str">
        <f>ASC(入力シート!P536)</f>
        <v/>
      </c>
      <c r="U510" s="83" t="str">
        <f>ASC(入力シート!Q536)</f>
        <v/>
      </c>
      <c r="V510" s="83" t="str">
        <f>ASC(入力シート!R536)</f>
        <v/>
      </c>
      <c r="W510" s="83" t="str">
        <f>ASC(入力シート!M536)</f>
        <v/>
      </c>
      <c r="X510" s="83" t="e">
        <f>_xlfn.IFS(入力シート!U536=置換コード!$I$4,11,入力シート!U536=置換コード!$I$5,21,入力シート!U536=置換コード!$I$6,22,入力シート!U536=置換コード!$I$7,23,入力シート!U536=置換コード!$I$8,24,入力シート!U536=置換コード!$I$9,25,入力シート!U536=置換コード!$I$10,26,入力シート!U536=置換コード!$I$11,31,入力シート!U536=置換コード!$I$12,32,入力シート!U536=置換コード!$I$13,33,入力シート!U536=置換コード!$I$14,34,入力シート!U536=置換コード!$I$15,35,入力シート!U536=置換コード!$I$16,36,入力シート!U536=置換コード!$I$17,37,入力シート!U536=置換コード!$I$18,38,入力シート!U536=置換コード!$I$19,41,入力シート!U536=置換コード!$I$20,42,入力シート!U536=置換コード!$I$21,43,入力シート!U536=置換コード!$I$22,44,入力シート!U536=置換コード!$I$23,51,入力シート!U536=置換コード!$I$24,52,入力シート!U536=置換コード!$I$25,53,入力シート!U536=置換コード!$I$26,54,入力シート!U536=置換コード!$I$27,55,入力シート!U536=置換コード!$I$28,61,入力シート!U536=置換コード!$I$29,62,入力シート!U536=置換コード!$I$30,63,入力シート!U536=置換コード!$I$31,64,入力シート!U536=置換コード!$I$32,65,入力シート!U536=置換コード!$I$33,66,入力シート!U536=置換コード!$I$34,71,入力シート!U536=置換コード!$I$35,72,入力シート!U536=置換コード!$I$36,73,入力シート!U536=置換コード!$I$37,74,入力シート!U536=置換コード!$I$38,75,入力シート!U536=置換コード!$I$39,76,入力シート!U536=置換コード!$I$40,77,入力シート!U536=置換コード!$I$41,78,入力シート!U536=置換コード!$I$42,79,入力シート!U536=置換コード!$I$43,81,入力シート!U536=置換コード!$I$44,82,入力シート!U536=置換コード!$I$45,83,入力シート!U536=置換コード!$I$46,84,入力シート!U536=置換コード!$I$47,85,入力シート!U536=置換コード!$I$48,86,入力シート!U536=置換コード!$I$49,87,入力シート!U536=置換コード!$I$50,88,入力シート!U536=置換コード!$I$51,90)</f>
        <v>#N/A</v>
      </c>
      <c r="Y510" s="83" t="e">
        <f t="shared" si="46"/>
        <v>#N/A</v>
      </c>
      <c r="Z510" s="83" t="str">
        <f>ASC(入力シート!T536)</f>
        <v/>
      </c>
      <c r="AA510" s="83" t="str">
        <f>ASC(入力シート!V536)</f>
        <v/>
      </c>
      <c r="AB510" s="83" t="str">
        <f>ASC(入力シート!W536)</f>
        <v/>
      </c>
      <c r="AC510" s="83" t="str">
        <f>ASC(入力シート!X536)</f>
        <v/>
      </c>
      <c r="AD510" s="83" t="str">
        <f>ASC(入力シート!S536)</f>
        <v/>
      </c>
      <c r="AE510" s="83" t="str">
        <f>IF(入力シート!D536=0,"",入力シート!D536)</f>
        <v/>
      </c>
      <c r="AF510" s="83">
        <f>IF(入力シート!G536="無し",1,2)</f>
        <v>2</v>
      </c>
      <c r="AG510" s="85" t="str">
        <f t="shared" ca="1" si="47"/>
        <v>20240213</v>
      </c>
      <c r="AH510" s="83">
        <f>IF(入力シート!Y536="有り",2,1)</f>
        <v>1</v>
      </c>
      <c r="AI510" s="83">
        <f>IF(入力シート!Z536="有り",2,1)</f>
        <v>1</v>
      </c>
      <c r="AJ510" s="83">
        <f>IF(入力シート!AA536="有り",2,1)</f>
        <v>1</v>
      </c>
      <c r="AK510" s="83">
        <f>IF(入力シート!AB536="有り",2,1)</f>
        <v>1</v>
      </c>
      <c r="AL510" s="83">
        <f>IF(入力シート!AC536="有り",2,1)</f>
        <v>1</v>
      </c>
      <c r="AM510" s="83">
        <f>IF(入力シート!AD536="有り",2,1)</f>
        <v>1</v>
      </c>
      <c r="AN510" s="83">
        <f>IF(入力シート!AE536="有り",2,1)</f>
        <v>1</v>
      </c>
      <c r="AO510" s="83">
        <f>IF(入力シート!H536="必要(\4,950)",1,0)</f>
        <v>0</v>
      </c>
    </row>
    <row r="511" spans="5:41" x14ac:dyDescent="0.4">
      <c r="E511" s="85" t="str">
        <f t="shared" ca="1" si="42"/>
        <v>20240213</v>
      </c>
      <c r="F511" s="83" t="str">
        <f>DBCS(入力シート!A537)</f>
        <v/>
      </c>
      <c r="G511" s="83" t="str">
        <f>(ASC(SUBSTITUTE(SUBSTITUTE(入力シート!B537,"　","")," ","")))</f>
        <v/>
      </c>
      <c r="H511" s="83" t="str">
        <f>ASC(入力シート!C537)</f>
        <v/>
      </c>
      <c r="I511" s="83" t="str">
        <f>IF(入力シート!E537=0,"",入力シート!E537)</f>
        <v/>
      </c>
      <c r="J511" s="83" t="str">
        <f>IF(入力シート!I537=0,"",入力シート!I537)</f>
        <v/>
      </c>
      <c r="K511" s="83" t="str">
        <f>DBCS(入力シート!K537)</f>
        <v/>
      </c>
      <c r="L511" s="83" t="str">
        <f>ASC(入力シート!L537)</f>
        <v/>
      </c>
      <c r="M511" s="83" t="e">
        <f>_xlfn.IFS(入力シート!J537=置換コード!$B$4,1,入力シート!J537=置換コード!$B$5,2,入力シート!J537=置換コード!$B$6,3,入力シート!J537=置換コード!$B$7,4,入力シート!J537=置換コード!$B$8,5,入力シート!J537=置換コード!$B$9,6,入力シート!J537=置換コード!$B$10,7,入力シート!J537=置換コード!$B$11,8,入力シート!J537=置換コード!$B$12,9,入力シート!J537=置換コード!$B$13,10)</f>
        <v>#N/A</v>
      </c>
      <c r="N511" s="83" t="e">
        <f>_xlfn.IFS(入力シート!F537=置換コード!$E$4,1,入力シート!F537=置換コード!$E$5,2)</f>
        <v>#N/A</v>
      </c>
      <c r="O511" s="83" t="e">
        <f t="shared" si="43"/>
        <v>#N/A</v>
      </c>
      <c r="P511" s="83" t="e">
        <f t="shared" si="44"/>
        <v>#N/A</v>
      </c>
      <c r="Q511" s="83" t="e">
        <f>_xlfn.IFS(入力シート!O537=置換コード!$I$4,11,入力シート!O537=置換コード!$I$5,21,入力シート!O537=置換コード!$I$6,22,入力シート!O537=置換コード!$I$7,23,入力シート!O537=置換コード!$I$8,24,入力シート!O537=置換コード!$I$9,25,入力シート!O537=置換コード!$I$10,26,入力シート!O537=置換コード!$I$11,31,入力シート!O537=置換コード!$I$12,32,入力シート!O537=置換コード!$I$13,33,入力シート!O537=置換コード!$I$14,34,入力シート!O537=置換コード!$I$15,35,入力シート!O537=置換コード!$I$16,36,入力シート!O537=置換コード!$I$17,37,入力シート!O537=置換コード!$I$18,38,入力シート!O537=置換コード!$I$19,41,入力シート!O537=置換コード!$I$20,42,入力シート!O537=置換コード!$I$21,43,入力シート!O537=置換コード!$I$22,44,入力シート!O537=置換コード!$I$23,51,入力シート!O537=置換コード!$I$24,52,入力シート!O537=置換コード!$I$25,53,入力シート!O537=置換コード!$I$26,54,入力シート!O537=置換コード!$I$27,55,入力シート!O537=置換コード!$I$28,61,入力シート!O537=置換コード!$I$29,62,入力シート!O537=置換コード!$I$30,63,入力シート!O537=置換コード!$I$31,64,入力シート!O537=置換コード!$I$32,65,入力シート!O537=置換コード!$I$33,66,入力シート!O537=置換コード!$I$34,71,入力シート!O537=置換コード!$I$35,72,入力シート!O537=置換コード!$I$36,73,入力シート!O537=置換コード!$I$37,74,入力シート!O537=置換コード!$I$38,75,入力シート!O537=置換コード!$I$39,76,入力シート!O537=置換コード!$I$40,77,入力シート!O537=置換コード!$I$41,78,入力シート!O537=置換コード!$I$42,79,入力シート!O537=置換コード!$I$43,81,入力シート!O537=置換コード!$I$44,82,入力シート!O537=置換コード!$I$45,83,入力シート!O537=置換コード!$I$46,84,入力シート!O537=置換コード!$I$47,85,入力シート!O537=置換コード!$I$48,86,入力シート!O537=置換コード!$I$49,87,入力シート!O537=置換コード!$I$50,88,入力シート!O537=置換コード!$I$51,90)</f>
        <v>#N/A</v>
      </c>
      <c r="R511" s="83" t="e">
        <f t="shared" si="45"/>
        <v>#N/A</v>
      </c>
      <c r="S511" s="83" t="str">
        <f>ASC(入力シート!N537)</f>
        <v/>
      </c>
      <c r="T511" s="83" t="str">
        <f>ASC(入力シート!P537)</f>
        <v/>
      </c>
      <c r="U511" s="83" t="str">
        <f>ASC(入力シート!Q537)</f>
        <v/>
      </c>
      <c r="V511" s="83" t="str">
        <f>ASC(入力シート!R537)</f>
        <v/>
      </c>
      <c r="W511" s="83" t="str">
        <f>ASC(入力シート!M537)</f>
        <v/>
      </c>
      <c r="X511" s="83" t="e">
        <f>_xlfn.IFS(入力シート!U537=置換コード!$I$4,11,入力シート!U537=置換コード!$I$5,21,入力シート!U537=置換コード!$I$6,22,入力シート!U537=置換コード!$I$7,23,入力シート!U537=置換コード!$I$8,24,入力シート!U537=置換コード!$I$9,25,入力シート!U537=置換コード!$I$10,26,入力シート!U537=置換コード!$I$11,31,入力シート!U537=置換コード!$I$12,32,入力シート!U537=置換コード!$I$13,33,入力シート!U537=置換コード!$I$14,34,入力シート!U537=置換コード!$I$15,35,入力シート!U537=置換コード!$I$16,36,入力シート!U537=置換コード!$I$17,37,入力シート!U537=置換コード!$I$18,38,入力シート!U537=置換コード!$I$19,41,入力シート!U537=置換コード!$I$20,42,入力シート!U537=置換コード!$I$21,43,入力シート!U537=置換コード!$I$22,44,入力シート!U537=置換コード!$I$23,51,入力シート!U537=置換コード!$I$24,52,入力シート!U537=置換コード!$I$25,53,入力シート!U537=置換コード!$I$26,54,入力シート!U537=置換コード!$I$27,55,入力シート!U537=置換コード!$I$28,61,入力シート!U537=置換コード!$I$29,62,入力シート!U537=置換コード!$I$30,63,入力シート!U537=置換コード!$I$31,64,入力シート!U537=置換コード!$I$32,65,入力シート!U537=置換コード!$I$33,66,入力シート!U537=置換コード!$I$34,71,入力シート!U537=置換コード!$I$35,72,入力シート!U537=置換コード!$I$36,73,入力シート!U537=置換コード!$I$37,74,入力シート!U537=置換コード!$I$38,75,入力シート!U537=置換コード!$I$39,76,入力シート!U537=置換コード!$I$40,77,入力シート!U537=置換コード!$I$41,78,入力シート!U537=置換コード!$I$42,79,入力シート!U537=置換コード!$I$43,81,入力シート!U537=置換コード!$I$44,82,入力シート!U537=置換コード!$I$45,83,入力シート!U537=置換コード!$I$46,84,入力シート!U537=置換コード!$I$47,85,入力シート!U537=置換コード!$I$48,86,入力シート!U537=置換コード!$I$49,87,入力シート!U537=置換コード!$I$50,88,入力シート!U537=置換コード!$I$51,90)</f>
        <v>#N/A</v>
      </c>
      <c r="Y511" s="83" t="e">
        <f t="shared" si="46"/>
        <v>#N/A</v>
      </c>
      <c r="Z511" s="83" t="str">
        <f>ASC(入力シート!T537)</f>
        <v/>
      </c>
      <c r="AA511" s="83" t="str">
        <f>ASC(入力シート!V537)</f>
        <v/>
      </c>
      <c r="AB511" s="83" t="str">
        <f>ASC(入力シート!W537)</f>
        <v/>
      </c>
      <c r="AC511" s="83" t="str">
        <f>ASC(入力シート!X537)</f>
        <v/>
      </c>
      <c r="AD511" s="83" t="str">
        <f>ASC(入力シート!S537)</f>
        <v/>
      </c>
      <c r="AE511" s="83" t="str">
        <f>IF(入力シート!D537=0,"",入力シート!D537)</f>
        <v/>
      </c>
      <c r="AF511" s="83">
        <f>IF(入力シート!G537="無し",1,2)</f>
        <v>2</v>
      </c>
      <c r="AG511" s="85" t="str">
        <f t="shared" ca="1" si="47"/>
        <v>20240213</v>
      </c>
      <c r="AH511" s="83">
        <f>IF(入力シート!Y537="有り",2,1)</f>
        <v>1</v>
      </c>
      <c r="AI511" s="83">
        <f>IF(入力シート!Z537="有り",2,1)</f>
        <v>1</v>
      </c>
      <c r="AJ511" s="83">
        <f>IF(入力シート!AA537="有り",2,1)</f>
        <v>1</v>
      </c>
      <c r="AK511" s="83">
        <f>IF(入力シート!AB537="有り",2,1)</f>
        <v>1</v>
      </c>
      <c r="AL511" s="83">
        <f>IF(入力シート!AC537="有り",2,1)</f>
        <v>1</v>
      </c>
      <c r="AM511" s="83">
        <f>IF(入力シート!AD537="有り",2,1)</f>
        <v>1</v>
      </c>
      <c r="AN511" s="83">
        <f>IF(入力シート!AE537="有り",2,1)</f>
        <v>1</v>
      </c>
      <c r="AO511" s="83">
        <f>IF(入力シート!H537="必要(\4,950)",1,0)</f>
        <v>0</v>
      </c>
    </row>
    <row r="512" spans="5:41" x14ac:dyDescent="0.4">
      <c r="E512" s="85" t="str">
        <f t="shared" ca="1" si="42"/>
        <v>20240213</v>
      </c>
      <c r="F512" s="83" t="str">
        <f>DBCS(入力シート!A538)</f>
        <v/>
      </c>
      <c r="G512" s="83" t="str">
        <f>(ASC(SUBSTITUTE(SUBSTITUTE(入力シート!B538,"　","")," ","")))</f>
        <v/>
      </c>
      <c r="H512" s="83" t="str">
        <f>ASC(入力シート!C538)</f>
        <v/>
      </c>
      <c r="I512" s="83" t="str">
        <f>IF(入力シート!E538=0,"",入力シート!E538)</f>
        <v/>
      </c>
      <c r="J512" s="83" t="str">
        <f>IF(入力シート!I538=0,"",入力シート!I538)</f>
        <v/>
      </c>
      <c r="K512" s="83" t="str">
        <f>DBCS(入力シート!K538)</f>
        <v/>
      </c>
      <c r="L512" s="83" t="str">
        <f>ASC(入力シート!L538)</f>
        <v/>
      </c>
      <c r="M512" s="83" t="e">
        <f>_xlfn.IFS(入力シート!J538=置換コード!$B$4,1,入力シート!J538=置換コード!$B$5,2,入力シート!J538=置換コード!$B$6,3,入力シート!J538=置換コード!$B$7,4,入力シート!J538=置換コード!$B$8,5,入力シート!J538=置換コード!$B$9,6,入力シート!J538=置換コード!$B$10,7,入力シート!J538=置換コード!$B$11,8,入力シート!J538=置換コード!$B$12,9,入力シート!J538=置換コード!$B$13,10)</f>
        <v>#N/A</v>
      </c>
      <c r="N512" s="83" t="e">
        <f>_xlfn.IFS(入力シート!F538=置換コード!$E$4,1,入力シート!F538=置換コード!$E$5,2)</f>
        <v>#N/A</v>
      </c>
      <c r="O512" s="83" t="e">
        <f t="shared" si="43"/>
        <v>#N/A</v>
      </c>
      <c r="P512" s="83" t="e">
        <f t="shared" si="44"/>
        <v>#N/A</v>
      </c>
      <c r="Q512" s="83" t="e">
        <f>_xlfn.IFS(入力シート!O538=置換コード!$I$4,11,入力シート!O538=置換コード!$I$5,21,入力シート!O538=置換コード!$I$6,22,入力シート!O538=置換コード!$I$7,23,入力シート!O538=置換コード!$I$8,24,入力シート!O538=置換コード!$I$9,25,入力シート!O538=置換コード!$I$10,26,入力シート!O538=置換コード!$I$11,31,入力シート!O538=置換コード!$I$12,32,入力シート!O538=置換コード!$I$13,33,入力シート!O538=置換コード!$I$14,34,入力シート!O538=置換コード!$I$15,35,入力シート!O538=置換コード!$I$16,36,入力シート!O538=置換コード!$I$17,37,入力シート!O538=置換コード!$I$18,38,入力シート!O538=置換コード!$I$19,41,入力シート!O538=置換コード!$I$20,42,入力シート!O538=置換コード!$I$21,43,入力シート!O538=置換コード!$I$22,44,入力シート!O538=置換コード!$I$23,51,入力シート!O538=置換コード!$I$24,52,入力シート!O538=置換コード!$I$25,53,入力シート!O538=置換コード!$I$26,54,入力シート!O538=置換コード!$I$27,55,入力シート!O538=置換コード!$I$28,61,入力シート!O538=置換コード!$I$29,62,入力シート!O538=置換コード!$I$30,63,入力シート!O538=置換コード!$I$31,64,入力シート!O538=置換コード!$I$32,65,入力シート!O538=置換コード!$I$33,66,入力シート!O538=置換コード!$I$34,71,入力シート!O538=置換コード!$I$35,72,入力シート!O538=置換コード!$I$36,73,入力シート!O538=置換コード!$I$37,74,入力シート!O538=置換コード!$I$38,75,入力シート!O538=置換コード!$I$39,76,入力シート!O538=置換コード!$I$40,77,入力シート!O538=置換コード!$I$41,78,入力シート!O538=置換コード!$I$42,79,入力シート!O538=置換コード!$I$43,81,入力シート!O538=置換コード!$I$44,82,入力シート!O538=置換コード!$I$45,83,入力シート!O538=置換コード!$I$46,84,入力シート!O538=置換コード!$I$47,85,入力シート!O538=置換コード!$I$48,86,入力シート!O538=置換コード!$I$49,87,入力シート!O538=置換コード!$I$50,88,入力シート!O538=置換コード!$I$51,90)</f>
        <v>#N/A</v>
      </c>
      <c r="R512" s="83" t="e">
        <f t="shared" si="45"/>
        <v>#N/A</v>
      </c>
      <c r="S512" s="83" t="str">
        <f>ASC(入力シート!N538)</f>
        <v/>
      </c>
      <c r="T512" s="83" t="str">
        <f>ASC(入力シート!P538)</f>
        <v/>
      </c>
      <c r="U512" s="83" t="str">
        <f>ASC(入力シート!Q538)</f>
        <v/>
      </c>
      <c r="V512" s="83" t="str">
        <f>ASC(入力シート!R538)</f>
        <v/>
      </c>
      <c r="W512" s="83" t="str">
        <f>ASC(入力シート!M538)</f>
        <v/>
      </c>
      <c r="X512" s="83" t="e">
        <f>_xlfn.IFS(入力シート!U538=置換コード!$I$4,11,入力シート!U538=置換コード!$I$5,21,入力シート!U538=置換コード!$I$6,22,入力シート!U538=置換コード!$I$7,23,入力シート!U538=置換コード!$I$8,24,入力シート!U538=置換コード!$I$9,25,入力シート!U538=置換コード!$I$10,26,入力シート!U538=置換コード!$I$11,31,入力シート!U538=置換コード!$I$12,32,入力シート!U538=置換コード!$I$13,33,入力シート!U538=置換コード!$I$14,34,入力シート!U538=置換コード!$I$15,35,入力シート!U538=置換コード!$I$16,36,入力シート!U538=置換コード!$I$17,37,入力シート!U538=置換コード!$I$18,38,入力シート!U538=置換コード!$I$19,41,入力シート!U538=置換コード!$I$20,42,入力シート!U538=置換コード!$I$21,43,入力シート!U538=置換コード!$I$22,44,入力シート!U538=置換コード!$I$23,51,入力シート!U538=置換コード!$I$24,52,入力シート!U538=置換コード!$I$25,53,入力シート!U538=置換コード!$I$26,54,入力シート!U538=置換コード!$I$27,55,入力シート!U538=置換コード!$I$28,61,入力シート!U538=置換コード!$I$29,62,入力シート!U538=置換コード!$I$30,63,入力シート!U538=置換コード!$I$31,64,入力シート!U538=置換コード!$I$32,65,入力シート!U538=置換コード!$I$33,66,入力シート!U538=置換コード!$I$34,71,入力シート!U538=置換コード!$I$35,72,入力シート!U538=置換コード!$I$36,73,入力シート!U538=置換コード!$I$37,74,入力シート!U538=置換コード!$I$38,75,入力シート!U538=置換コード!$I$39,76,入力シート!U538=置換コード!$I$40,77,入力シート!U538=置換コード!$I$41,78,入力シート!U538=置換コード!$I$42,79,入力シート!U538=置換コード!$I$43,81,入力シート!U538=置換コード!$I$44,82,入力シート!U538=置換コード!$I$45,83,入力シート!U538=置換コード!$I$46,84,入力シート!U538=置換コード!$I$47,85,入力シート!U538=置換コード!$I$48,86,入力シート!U538=置換コード!$I$49,87,入力シート!U538=置換コード!$I$50,88,入力シート!U538=置換コード!$I$51,90)</f>
        <v>#N/A</v>
      </c>
      <c r="Y512" s="83" t="e">
        <f t="shared" si="46"/>
        <v>#N/A</v>
      </c>
      <c r="Z512" s="83" t="str">
        <f>ASC(入力シート!T538)</f>
        <v/>
      </c>
      <c r="AA512" s="83" t="str">
        <f>ASC(入力シート!V538)</f>
        <v/>
      </c>
      <c r="AB512" s="83" t="str">
        <f>ASC(入力シート!W538)</f>
        <v/>
      </c>
      <c r="AC512" s="83" t="str">
        <f>ASC(入力シート!X538)</f>
        <v/>
      </c>
      <c r="AD512" s="83" t="str">
        <f>ASC(入力シート!S538)</f>
        <v/>
      </c>
      <c r="AE512" s="83" t="str">
        <f>IF(入力シート!D538=0,"",入力シート!D538)</f>
        <v/>
      </c>
      <c r="AF512" s="83">
        <f>IF(入力シート!G538="無し",1,2)</f>
        <v>2</v>
      </c>
      <c r="AG512" s="85" t="str">
        <f t="shared" ca="1" si="47"/>
        <v>20240213</v>
      </c>
      <c r="AH512" s="83">
        <f>IF(入力シート!Y538="有り",2,1)</f>
        <v>1</v>
      </c>
      <c r="AI512" s="83">
        <f>IF(入力シート!Z538="有り",2,1)</f>
        <v>1</v>
      </c>
      <c r="AJ512" s="83">
        <f>IF(入力シート!AA538="有り",2,1)</f>
        <v>1</v>
      </c>
      <c r="AK512" s="83">
        <f>IF(入力シート!AB538="有り",2,1)</f>
        <v>1</v>
      </c>
      <c r="AL512" s="83">
        <f>IF(入力シート!AC538="有り",2,1)</f>
        <v>1</v>
      </c>
      <c r="AM512" s="83">
        <f>IF(入力シート!AD538="有り",2,1)</f>
        <v>1</v>
      </c>
      <c r="AN512" s="83">
        <f>IF(入力シート!AE538="有り",2,1)</f>
        <v>1</v>
      </c>
      <c r="AO512" s="83">
        <f>IF(入力シート!H538="必要(\4,950)",1,0)</f>
        <v>0</v>
      </c>
    </row>
    <row r="513" spans="5:41" x14ac:dyDescent="0.4">
      <c r="E513" s="85" t="str">
        <f t="shared" ca="1" si="42"/>
        <v>20240213</v>
      </c>
      <c r="F513" s="83" t="str">
        <f>DBCS(入力シート!A539)</f>
        <v/>
      </c>
      <c r="G513" s="83" t="str">
        <f>(ASC(SUBSTITUTE(SUBSTITUTE(入力シート!B539,"　","")," ","")))</f>
        <v/>
      </c>
      <c r="H513" s="83" t="str">
        <f>ASC(入力シート!C539)</f>
        <v/>
      </c>
      <c r="I513" s="83" t="str">
        <f>IF(入力シート!E539=0,"",入力シート!E539)</f>
        <v/>
      </c>
      <c r="J513" s="83" t="str">
        <f>IF(入力シート!I539=0,"",入力シート!I539)</f>
        <v/>
      </c>
      <c r="K513" s="83" t="str">
        <f>DBCS(入力シート!K539)</f>
        <v/>
      </c>
      <c r="L513" s="83" t="str">
        <f>ASC(入力シート!L539)</f>
        <v/>
      </c>
      <c r="M513" s="83" t="e">
        <f>_xlfn.IFS(入力シート!J539=置換コード!$B$4,1,入力シート!J539=置換コード!$B$5,2,入力シート!J539=置換コード!$B$6,3,入力シート!J539=置換コード!$B$7,4,入力シート!J539=置換コード!$B$8,5,入力シート!J539=置換コード!$B$9,6,入力シート!J539=置換コード!$B$10,7,入力シート!J539=置換コード!$B$11,8,入力シート!J539=置換コード!$B$12,9,入力シート!J539=置換コード!$B$13,10)</f>
        <v>#N/A</v>
      </c>
      <c r="N513" s="83" t="e">
        <f>_xlfn.IFS(入力シート!F539=置換コード!$E$4,1,入力シート!F539=置換コード!$E$5,2)</f>
        <v>#N/A</v>
      </c>
      <c r="O513" s="83" t="e">
        <f t="shared" si="43"/>
        <v>#N/A</v>
      </c>
      <c r="P513" s="83" t="e">
        <f t="shared" si="44"/>
        <v>#N/A</v>
      </c>
      <c r="Q513" s="83" t="e">
        <f>_xlfn.IFS(入力シート!O539=置換コード!$I$4,11,入力シート!O539=置換コード!$I$5,21,入力シート!O539=置換コード!$I$6,22,入力シート!O539=置換コード!$I$7,23,入力シート!O539=置換コード!$I$8,24,入力シート!O539=置換コード!$I$9,25,入力シート!O539=置換コード!$I$10,26,入力シート!O539=置換コード!$I$11,31,入力シート!O539=置換コード!$I$12,32,入力シート!O539=置換コード!$I$13,33,入力シート!O539=置換コード!$I$14,34,入力シート!O539=置換コード!$I$15,35,入力シート!O539=置換コード!$I$16,36,入力シート!O539=置換コード!$I$17,37,入力シート!O539=置換コード!$I$18,38,入力シート!O539=置換コード!$I$19,41,入力シート!O539=置換コード!$I$20,42,入力シート!O539=置換コード!$I$21,43,入力シート!O539=置換コード!$I$22,44,入力シート!O539=置換コード!$I$23,51,入力シート!O539=置換コード!$I$24,52,入力シート!O539=置換コード!$I$25,53,入力シート!O539=置換コード!$I$26,54,入力シート!O539=置換コード!$I$27,55,入力シート!O539=置換コード!$I$28,61,入力シート!O539=置換コード!$I$29,62,入力シート!O539=置換コード!$I$30,63,入力シート!O539=置換コード!$I$31,64,入力シート!O539=置換コード!$I$32,65,入力シート!O539=置換コード!$I$33,66,入力シート!O539=置換コード!$I$34,71,入力シート!O539=置換コード!$I$35,72,入力シート!O539=置換コード!$I$36,73,入力シート!O539=置換コード!$I$37,74,入力シート!O539=置換コード!$I$38,75,入力シート!O539=置換コード!$I$39,76,入力シート!O539=置換コード!$I$40,77,入力シート!O539=置換コード!$I$41,78,入力シート!O539=置換コード!$I$42,79,入力シート!O539=置換コード!$I$43,81,入力シート!O539=置換コード!$I$44,82,入力シート!O539=置換コード!$I$45,83,入力シート!O539=置換コード!$I$46,84,入力シート!O539=置換コード!$I$47,85,入力シート!O539=置換コード!$I$48,86,入力シート!O539=置換コード!$I$49,87,入力シート!O539=置換コード!$I$50,88,入力シート!O539=置換コード!$I$51,90)</f>
        <v>#N/A</v>
      </c>
      <c r="R513" s="83" t="e">
        <f t="shared" si="45"/>
        <v>#N/A</v>
      </c>
      <c r="S513" s="83" t="str">
        <f>ASC(入力シート!N539)</f>
        <v/>
      </c>
      <c r="T513" s="83" t="str">
        <f>ASC(入力シート!P539)</f>
        <v/>
      </c>
      <c r="U513" s="83" t="str">
        <f>ASC(入力シート!Q539)</f>
        <v/>
      </c>
      <c r="V513" s="83" t="str">
        <f>ASC(入力シート!R539)</f>
        <v/>
      </c>
      <c r="W513" s="83" t="str">
        <f>ASC(入力シート!M539)</f>
        <v/>
      </c>
      <c r="X513" s="83" t="e">
        <f>_xlfn.IFS(入力シート!U539=置換コード!$I$4,11,入力シート!U539=置換コード!$I$5,21,入力シート!U539=置換コード!$I$6,22,入力シート!U539=置換コード!$I$7,23,入力シート!U539=置換コード!$I$8,24,入力シート!U539=置換コード!$I$9,25,入力シート!U539=置換コード!$I$10,26,入力シート!U539=置換コード!$I$11,31,入力シート!U539=置換コード!$I$12,32,入力シート!U539=置換コード!$I$13,33,入力シート!U539=置換コード!$I$14,34,入力シート!U539=置換コード!$I$15,35,入力シート!U539=置換コード!$I$16,36,入力シート!U539=置換コード!$I$17,37,入力シート!U539=置換コード!$I$18,38,入力シート!U539=置換コード!$I$19,41,入力シート!U539=置換コード!$I$20,42,入力シート!U539=置換コード!$I$21,43,入力シート!U539=置換コード!$I$22,44,入力シート!U539=置換コード!$I$23,51,入力シート!U539=置換コード!$I$24,52,入力シート!U539=置換コード!$I$25,53,入力シート!U539=置換コード!$I$26,54,入力シート!U539=置換コード!$I$27,55,入力シート!U539=置換コード!$I$28,61,入力シート!U539=置換コード!$I$29,62,入力シート!U539=置換コード!$I$30,63,入力シート!U539=置換コード!$I$31,64,入力シート!U539=置換コード!$I$32,65,入力シート!U539=置換コード!$I$33,66,入力シート!U539=置換コード!$I$34,71,入力シート!U539=置換コード!$I$35,72,入力シート!U539=置換コード!$I$36,73,入力シート!U539=置換コード!$I$37,74,入力シート!U539=置換コード!$I$38,75,入力シート!U539=置換コード!$I$39,76,入力シート!U539=置換コード!$I$40,77,入力シート!U539=置換コード!$I$41,78,入力シート!U539=置換コード!$I$42,79,入力シート!U539=置換コード!$I$43,81,入力シート!U539=置換コード!$I$44,82,入力シート!U539=置換コード!$I$45,83,入力シート!U539=置換コード!$I$46,84,入力シート!U539=置換コード!$I$47,85,入力シート!U539=置換コード!$I$48,86,入力シート!U539=置換コード!$I$49,87,入力シート!U539=置換コード!$I$50,88,入力シート!U539=置換コード!$I$51,90)</f>
        <v>#N/A</v>
      </c>
      <c r="Y513" s="83" t="e">
        <f t="shared" si="46"/>
        <v>#N/A</v>
      </c>
      <c r="Z513" s="83" t="str">
        <f>ASC(入力シート!T539)</f>
        <v/>
      </c>
      <c r="AA513" s="83" t="str">
        <f>ASC(入力シート!V539)</f>
        <v/>
      </c>
      <c r="AB513" s="83" t="str">
        <f>ASC(入力シート!W539)</f>
        <v/>
      </c>
      <c r="AC513" s="83" t="str">
        <f>ASC(入力シート!X539)</f>
        <v/>
      </c>
      <c r="AD513" s="83" t="str">
        <f>ASC(入力シート!S539)</f>
        <v/>
      </c>
      <c r="AE513" s="83" t="str">
        <f>IF(入力シート!D539=0,"",入力シート!D539)</f>
        <v/>
      </c>
      <c r="AF513" s="83">
        <f>IF(入力シート!G539="無し",1,2)</f>
        <v>2</v>
      </c>
      <c r="AG513" s="85" t="str">
        <f t="shared" ca="1" si="47"/>
        <v>20240213</v>
      </c>
      <c r="AH513" s="83">
        <f>IF(入力シート!Y539="有り",2,1)</f>
        <v>1</v>
      </c>
      <c r="AI513" s="83">
        <f>IF(入力シート!Z539="有り",2,1)</f>
        <v>1</v>
      </c>
      <c r="AJ513" s="83">
        <f>IF(入力シート!AA539="有り",2,1)</f>
        <v>1</v>
      </c>
      <c r="AK513" s="83">
        <f>IF(入力シート!AB539="有り",2,1)</f>
        <v>1</v>
      </c>
      <c r="AL513" s="83">
        <f>IF(入力シート!AC539="有り",2,1)</f>
        <v>1</v>
      </c>
      <c r="AM513" s="83">
        <f>IF(入力シート!AD539="有り",2,1)</f>
        <v>1</v>
      </c>
      <c r="AN513" s="83">
        <f>IF(入力シート!AE539="有り",2,1)</f>
        <v>1</v>
      </c>
      <c r="AO513" s="83">
        <f>IF(入力シート!H539="必要(\4,950)",1,0)</f>
        <v>0</v>
      </c>
    </row>
    <row r="514" spans="5:41" x14ac:dyDescent="0.4">
      <c r="E514" s="85" t="str">
        <f t="shared" ca="1" si="42"/>
        <v>20240213</v>
      </c>
      <c r="F514" s="83" t="str">
        <f>DBCS(入力シート!A540)</f>
        <v/>
      </c>
      <c r="G514" s="83" t="str">
        <f>(ASC(SUBSTITUTE(SUBSTITUTE(入力シート!B540,"　","")," ","")))</f>
        <v/>
      </c>
      <c r="H514" s="83" t="str">
        <f>ASC(入力シート!C540)</f>
        <v/>
      </c>
      <c r="I514" s="83" t="str">
        <f>IF(入力シート!E540=0,"",入力シート!E540)</f>
        <v/>
      </c>
      <c r="J514" s="83" t="str">
        <f>IF(入力シート!I540=0,"",入力シート!I540)</f>
        <v/>
      </c>
      <c r="K514" s="83" t="str">
        <f>DBCS(入力シート!K540)</f>
        <v/>
      </c>
      <c r="L514" s="83" t="str">
        <f>ASC(入力シート!L540)</f>
        <v/>
      </c>
      <c r="M514" s="83" t="e">
        <f>_xlfn.IFS(入力シート!J540=置換コード!$B$4,1,入力シート!J540=置換コード!$B$5,2,入力シート!J540=置換コード!$B$6,3,入力シート!J540=置換コード!$B$7,4,入力シート!J540=置換コード!$B$8,5,入力シート!J540=置換コード!$B$9,6,入力シート!J540=置換コード!$B$10,7,入力シート!J540=置換コード!$B$11,8,入力シート!J540=置換コード!$B$12,9,入力シート!J540=置換コード!$B$13,10)</f>
        <v>#N/A</v>
      </c>
      <c r="N514" s="83" t="e">
        <f>_xlfn.IFS(入力シート!F540=置換コード!$E$4,1,入力シート!F540=置換コード!$E$5,2)</f>
        <v>#N/A</v>
      </c>
      <c r="O514" s="83" t="e">
        <f t="shared" si="43"/>
        <v>#N/A</v>
      </c>
      <c r="P514" s="83" t="e">
        <f t="shared" si="44"/>
        <v>#N/A</v>
      </c>
      <c r="Q514" s="83" t="e">
        <f>_xlfn.IFS(入力シート!O540=置換コード!$I$4,11,入力シート!O540=置換コード!$I$5,21,入力シート!O540=置換コード!$I$6,22,入力シート!O540=置換コード!$I$7,23,入力シート!O540=置換コード!$I$8,24,入力シート!O540=置換コード!$I$9,25,入力シート!O540=置換コード!$I$10,26,入力シート!O540=置換コード!$I$11,31,入力シート!O540=置換コード!$I$12,32,入力シート!O540=置換コード!$I$13,33,入力シート!O540=置換コード!$I$14,34,入力シート!O540=置換コード!$I$15,35,入力シート!O540=置換コード!$I$16,36,入力シート!O540=置換コード!$I$17,37,入力シート!O540=置換コード!$I$18,38,入力シート!O540=置換コード!$I$19,41,入力シート!O540=置換コード!$I$20,42,入力シート!O540=置換コード!$I$21,43,入力シート!O540=置換コード!$I$22,44,入力シート!O540=置換コード!$I$23,51,入力シート!O540=置換コード!$I$24,52,入力シート!O540=置換コード!$I$25,53,入力シート!O540=置換コード!$I$26,54,入力シート!O540=置換コード!$I$27,55,入力シート!O540=置換コード!$I$28,61,入力シート!O540=置換コード!$I$29,62,入力シート!O540=置換コード!$I$30,63,入力シート!O540=置換コード!$I$31,64,入力シート!O540=置換コード!$I$32,65,入力シート!O540=置換コード!$I$33,66,入力シート!O540=置換コード!$I$34,71,入力シート!O540=置換コード!$I$35,72,入力シート!O540=置換コード!$I$36,73,入力シート!O540=置換コード!$I$37,74,入力シート!O540=置換コード!$I$38,75,入力シート!O540=置換コード!$I$39,76,入力シート!O540=置換コード!$I$40,77,入力シート!O540=置換コード!$I$41,78,入力シート!O540=置換コード!$I$42,79,入力シート!O540=置換コード!$I$43,81,入力シート!O540=置換コード!$I$44,82,入力シート!O540=置換コード!$I$45,83,入力シート!O540=置換コード!$I$46,84,入力シート!O540=置換コード!$I$47,85,入力シート!O540=置換コード!$I$48,86,入力シート!O540=置換コード!$I$49,87,入力シート!O540=置換コード!$I$50,88,入力シート!O540=置換コード!$I$51,90)</f>
        <v>#N/A</v>
      </c>
      <c r="R514" s="83" t="e">
        <f t="shared" si="45"/>
        <v>#N/A</v>
      </c>
      <c r="S514" s="83" t="str">
        <f>ASC(入力シート!N540)</f>
        <v/>
      </c>
      <c r="T514" s="83" t="str">
        <f>ASC(入力シート!P540)</f>
        <v/>
      </c>
      <c r="U514" s="83" t="str">
        <f>ASC(入力シート!Q540)</f>
        <v/>
      </c>
      <c r="V514" s="83" t="str">
        <f>ASC(入力シート!R540)</f>
        <v/>
      </c>
      <c r="W514" s="83" t="str">
        <f>ASC(入力シート!M540)</f>
        <v/>
      </c>
      <c r="X514" s="83" t="e">
        <f>_xlfn.IFS(入力シート!U540=置換コード!$I$4,11,入力シート!U540=置換コード!$I$5,21,入力シート!U540=置換コード!$I$6,22,入力シート!U540=置換コード!$I$7,23,入力シート!U540=置換コード!$I$8,24,入力シート!U540=置換コード!$I$9,25,入力シート!U540=置換コード!$I$10,26,入力シート!U540=置換コード!$I$11,31,入力シート!U540=置換コード!$I$12,32,入力シート!U540=置換コード!$I$13,33,入力シート!U540=置換コード!$I$14,34,入力シート!U540=置換コード!$I$15,35,入力シート!U540=置換コード!$I$16,36,入力シート!U540=置換コード!$I$17,37,入力シート!U540=置換コード!$I$18,38,入力シート!U540=置換コード!$I$19,41,入力シート!U540=置換コード!$I$20,42,入力シート!U540=置換コード!$I$21,43,入力シート!U540=置換コード!$I$22,44,入力シート!U540=置換コード!$I$23,51,入力シート!U540=置換コード!$I$24,52,入力シート!U540=置換コード!$I$25,53,入力シート!U540=置換コード!$I$26,54,入力シート!U540=置換コード!$I$27,55,入力シート!U540=置換コード!$I$28,61,入力シート!U540=置換コード!$I$29,62,入力シート!U540=置換コード!$I$30,63,入力シート!U540=置換コード!$I$31,64,入力シート!U540=置換コード!$I$32,65,入力シート!U540=置換コード!$I$33,66,入力シート!U540=置換コード!$I$34,71,入力シート!U540=置換コード!$I$35,72,入力シート!U540=置換コード!$I$36,73,入力シート!U540=置換コード!$I$37,74,入力シート!U540=置換コード!$I$38,75,入力シート!U540=置換コード!$I$39,76,入力シート!U540=置換コード!$I$40,77,入力シート!U540=置換コード!$I$41,78,入力シート!U540=置換コード!$I$42,79,入力シート!U540=置換コード!$I$43,81,入力シート!U540=置換コード!$I$44,82,入力シート!U540=置換コード!$I$45,83,入力シート!U540=置換コード!$I$46,84,入力シート!U540=置換コード!$I$47,85,入力シート!U540=置換コード!$I$48,86,入力シート!U540=置換コード!$I$49,87,入力シート!U540=置換コード!$I$50,88,入力シート!U540=置換コード!$I$51,90)</f>
        <v>#N/A</v>
      </c>
      <c r="Y514" s="83" t="e">
        <f t="shared" si="46"/>
        <v>#N/A</v>
      </c>
      <c r="Z514" s="83" t="str">
        <f>ASC(入力シート!T540)</f>
        <v/>
      </c>
      <c r="AA514" s="83" t="str">
        <f>ASC(入力シート!V540)</f>
        <v/>
      </c>
      <c r="AB514" s="83" t="str">
        <f>ASC(入力シート!W540)</f>
        <v/>
      </c>
      <c r="AC514" s="83" t="str">
        <f>ASC(入力シート!X540)</f>
        <v/>
      </c>
      <c r="AD514" s="83" t="str">
        <f>ASC(入力シート!S540)</f>
        <v/>
      </c>
      <c r="AE514" s="83" t="str">
        <f>IF(入力シート!D540=0,"",入力シート!D540)</f>
        <v/>
      </c>
      <c r="AF514" s="83">
        <f>IF(入力シート!G540="無し",1,2)</f>
        <v>2</v>
      </c>
      <c r="AG514" s="85" t="str">
        <f t="shared" ca="1" si="47"/>
        <v>20240213</v>
      </c>
      <c r="AH514" s="83">
        <f>IF(入力シート!Y540="有り",2,1)</f>
        <v>1</v>
      </c>
      <c r="AI514" s="83">
        <f>IF(入力シート!Z540="有り",2,1)</f>
        <v>1</v>
      </c>
      <c r="AJ514" s="83">
        <f>IF(入力シート!AA540="有り",2,1)</f>
        <v>1</v>
      </c>
      <c r="AK514" s="83">
        <f>IF(入力シート!AB540="有り",2,1)</f>
        <v>1</v>
      </c>
      <c r="AL514" s="83">
        <f>IF(入力シート!AC540="有り",2,1)</f>
        <v>1</v>
      </c>
      <c r="AM514" s="83">
        <f>IF(入力シート!AD540="有り",2,1)</f>
        <v>1</v>
      </c>
      <c r="AN514" s="83">
        <f>IF(入力シート!AE540="有り",2,1)</f>
        <v>1</v>
      </c>
      <c r="AO514" s="83">
        <f>IF(入力シート!H540="必要(\4,950)",1,0)</f>
        <v>0</v>
      </c>
    </row>
    <row r="515" spans="5:41" x14ac:dyDescent="0.4">
      <c r="E515" s="85" t="str">
        <f t="shared" ref="E515:E578" ca="1" si="48">TEXT(TODAY(), "yyyymmdd")</f>
        <v>20240213</v>
      </c>
      <c r="F515" s="83" t="str">
        <f>DBCS(入力シート!A541)</f>
        <v/>
      </c>
      <c r="G515" s="83" t="str">
        <f>(ASC(SUBSTITUTE(SUBSTITUTE(入力シート!B541,"　","")," ","")))</f>
        <v/>
      </c>
      <c r="H515" s="83" t="str">
        <f>ASC(入力シート!C541)</f>
        <v/>
      </c>
      <c r="I515" s="83" t="str">
        <f>IF(入力シート!E541=0,"",入力シート!E541)</f>
        <v/>
      </c>
      <c r="J515" s="83" t="str">
        <f>IF(入力シート!I541=0,"",入力シート!I541)</f>
        <v/>
      </c>
      <c r="K515" s="83" t="str">
        <f>DBCS(入力シート!K541)</f>
        <v/>
      </c>
      <c r="L515" s="83" t="str">
        <f>ASC(入力シート!L541)</f>
        <v/>
      </c>
      <c r="M515" s="83" t="e">
        <f>_xlfn.IFS(入力シート!J541=置換コード!$B$4,1,入力シート!J541=置換コード!$B$5,2,入力シート!J541=置換コード!$B$6,3,入力シート!J541=置換コード!$B$7,4,入力シート!J541=置換コード!$B$8,5,入力シート!J541=置換コード!$B$9,6,入力シート!J541=置換コード!$B$10,7,入力シート!J541=置換コード!$B$11,8,入力シート!J541=置換コード!$B$12,9,入力シート!J541=置換コード!$B$13,10)</f>
        <v>#N/A</v>
      </c>
      <c r="N515" s="83" t="e">
        <f>_xlfn.IFS(入力シート!F541=置換コード!$E$4,1,入力シート!F541=置換コード!$E$5,2)</f>
        <v>#N/A</v>
      </c>
      <c r="O515" s="83" t="e">
        <f t="shared" ref="O515:O578" si="49">IF(N515=1,X515,Q515)</f>
        <v>#N/A</v>
      </c>
      <c r="P515" s="83" t="e">
        <f t="shared" ref="P515:P578" si="50">IF(N515=1,Y515,R515)</f>
        <v>#N/A</v>
      </c>
      <c r="Q515" s="83" t="e">
        <f>_xlfn.IFS(入力シート!O541=置換コード!$I$4,11,入力シート!O541=置換コード!$I$5,21,入力シート!O541=置換コード!$I$6,22,入力シート!O541=置換コード!$I$7,23,入力シート!O541=置換コード!$I$8,24,入力シート!O541=置換コード!$I$9,25,入力シート!O541=置換コード!$I$10,26,入力シート!O541=置換コード!$I$11,31,入力シート!O541=置換コード!$I$12,32,入力シート!O541=置換コード!$I$13,33,入力シート!O541=置換コード!$I$14,34,入力シート!O541=置換コード!$I$15,35,入力シート!O541=置換コード!$I$16,36,入力シート!O541=置換コード!$I$17,37,入力シート!O541=置換コード!$I$18,38,入力シート!O541=置換コード!$I$19,41,入力シート!O541=置換コード!$I$20,42,入力シート!O541=置換コード!$I$21,43,入力シート!O541=置換コード!$I$22,44,入力シート!O541=置換コード!$I$23,51,入力シート!O541=置換コード!$I$24,52,入力シート!O541=置換コード!$I$25,53,入力シート!O541=置換コード!$I$26,54,入力シート!O541=置換コード!$I$27,55,入力シート!O541=置換コード!$I$28,61,入力シート!O541=置換コード!$I$29,62,入力シート!O541=置換コード!$I$30,63,入力シート!O541=置換コード!$I$31,64,入力シート!O541=置換コード!$I$32,65,入力シート!O541=置換コード!$I$33,66,入力シート!O541=置換コード!$I$34,71,入力シート!O541=置換コード!$I$35,72,入力シート!O541=置換コード!$I$36,73,入力シート!O541=置換コード!$I$37,74,入力シート!O541=置換コード!$I$38,75,入力シート!O541=置換コード!$I$39,76,入力シート!O541=置換コード!$I$40,77,入力シート!O541=置換コード!$I$41,78,入力シート!O541=置換コード!$I$42,79,入力シート!O541=置換コード!$I$43,81,入力シート!O541=置換コード!$I$44,82,入力シート!O541=置換コード!$I$45,83,入力シート!O541=置換コード!$I$46,84,入力シート!O541=置換コード!$I$47,85,入力シート!O541=置換コード!$I$48,86,入力シート!O541=置換コード!$I$49,87,入力シート!O541=置換コード!$I$50,88,入力シート!O541=置換コード!$I$51,90)</f>
        <v>#N/A</v>
      </c>
      <c r="R515" s="83" t="e">
        <f t="shared" ref="R515:R578" si="51">ROUNDDOWN(Q515,-1)</f>
        <v>#N/A</v>
      </c>
      <c r="S515" s="83" t="str">
        <f>ASC(入力シート!N541)</f>
        <v/>
      </c>
      <c r="T515" s="83" t="str">
        <f>ASC(入力シート!P541)</f>
        <v/>
      </c>
      <c r="U515" s="83" t="str">
        <f>ASC(入力シート!Q541)</f>
        <v/>
      </c>
      <c r="V515" s="83" t="str">
        <f>ASC(入力シート!R541)</f>
        <v/>
      </c>
      <c r="W515" s="83" t="str">
        <f>ASC(入力シート!M541)</f>
        <v/>
      </c>
      <c r="X515" s="83" t="e">
        <f>_xlfn.IFS(入力シート!U541=置換コード!$I$4,11,入力シート!U541=置換コード!$I$5,21,入力シート!U541=置換コード!$I$6,22,入力シート!U541=置換コード!$I$7,23,入力シート!U541=置換コード!$I$8,24,入力シート!U541=置換コード!$I$9,25,入力シート!U541=置換コード!$I$10,26,入力シート!U541=置換コード!$I$11,31,入力シート!U541=置換コード!$I$12,32,入力シート!U541=置換コード!$I$13,33,入力シート!U541=置換コード!$I$14,34,入力シート!U541=置換コード!$I$15,35,入力シート!U541=置換コード!$I$16,36,入力シート!U541=置換コード!$I$17,37,入力シート!U541=置換コード!$I$18,38,入力シート!U541=置換コード!$I$19,41,入力シート!U541=置換コード!$I$20,42,入力シート!U541=置換コード!$I$21,43,入力シート!U541=置換コード!$I$22,44,入力シート!U541=置換コード!$I$23,51,入力シート!U541=置換コード!$I$24,52,入力シート!U541=置換コード!$I$25,53,入力シート!U541=置換コード!$I$26,54,入力シート!U541=置換コード!$I$27,55,入力シート!U541=置換コード!$I$28,61,入力シート!U541=置換コード!$I$29,62,入力シート!U541=置換コード!$I$30,63,入力シート!U541=置換コード!$I$31,64,入力シート!U541=置換コード!$I$32,65,入力シート!U541=置換コード!$I$33,66,入力シート!U541=置換コード!$I$34,71,入力シート!U541=置換コード!$I$35,72,入力シート!U541=置換コード!$I$36,73,入力シート!U541=置換コード!$I$37,74,入力シート!U541=置換コード!$I$38,75,入力シート!U541=置換コード!$I$39,76,入力シート!U541=置換コード!$I$40,77,入力シート!U541=置換コード!$I$41,78,入力シート!U541=置換コード!$I$42,79,入力シート!U541=置換コード!$I$43,81,入力シート!U541=置換コード!$I$44,82,入力シート!U541=置換コード!$I$45,83,入力シート!U541=置換コード!$I$46,84,入力シート!U541=置換コード!$I$47,85,入力シート!U541=置換コード!$I$48,86,入力シート!U541=置換コード!$I$49,87,入力シート!U541=置換コード!$I$50,88,入力シート!U541=置換コード!$I$51,90)</f>
        <v>#N/A</v>
      </c>
      <c r="Y515" s="83" t="e">
        <f t="shared" ref="Y515:Y578" si="52">ROUNDDOWN(X515,-1)</f>
        <v>#N/A</v>
      </c>
      <c r="Z515" s="83" t="str">
        <f>ASC(入力シート!T541)</f>
        <v/>
      </c>
      <c r="AA515" s="83" t="str">
        <f>ASC(入力シート!V541)</f>
        <v/>
      </c>
      <c r="AB515" s="83" t="str">
        <f>ASC(入力シート!W541)</f>
        <v/>
      </c>
      <c r="AC515" s="83" t="str">
        <f>ASC(入力シート!X541)</f>
        <v/>
      </c>
      <c r="AD515" s="83" t="str">
        <f>ASC(入力シート!S541)</f>
        <v/>
      </c>
      <c r="AE515" s="83" t="str">
        <f>IF(入力シート!D541=0,"",入力シート!D541)</f>
        <v/>
      </c>
      <c r="AF515" s="83">
        <f>IF(入力シート!G541="無し",1,2)</f>
        <v>2</v>
      </c>
      <c r="AG515" s="85" t="str">
        <f t="shared" ref="AG515:AG578" ca="1" si="53">TEXT(TODAY(), "yyyymmdd")</f>
        <v>20240213</v>
      </c>
      <c r="AH515" s="83">
        <f>IF(入力シート!Y541="有り",2,1)</f>
        <v>1</v>
      </c>
      <c r="AI515" s="83">
        <f>IF(入力シート!Z541="有り",2,1)</f>
        <v>1</v>
      </c>
      <c r="AJ515" s="83">
        <f>IF(入力シート!AA541="有り",2,1)</f>
        <v>1</v>
      </c>
      <c r="AK515" s="83">
        <f>IF(入力シート!AB541="有り",2,1)</f>
        <v>1</v>
      </c>
      <c r="AL515" s="83">
        <f>IF(入力シート!AC541="有り",2,1)</f>
        <v>1</v>
      </c>
      <c r="AM515" s="83">
        <f>IF(入力シート!AD541="有り",2,1)</f>
        <v>1</v>
      </c>
      <c r="AN515" s="83">
        <f>IF(入力シート!AE541="有り",2,1)</f>
        <v>1</v>
      </c>
      <c r="AO515" s="83">
        <f>IF(入力シート!H541="必要(\4,950)",1,0)</f>
        <v>0</v>
      </c>
    </row>
    <row r="516" spans="5:41" x14ac:dyDescent="0.4">
      <c r="E516" s="85" t="str">
        <f t="shared" ca="1" si="48"/>
        <v>20240213</v>
      </c>
      <c r="F516" s="83" t="str">
        <f>DBCS(入力シート!A542)</f>
        <v/>
      </c>
      <c r="G516" s="83" t="str">
        <f>(ASC(SUBSTITUTE(SUBSTITUTE(入力シート!B542,"　","")," ","")))</f>
        <v/>
      </c>
      <c r="H516" s="83" t="str">
        <f>ASC(入力シート!C542)</f>
        <v/>
      </c>
      <c r="I516" s="83" t="str">
        <f>IF(入力シート!E542=0,"",入力シート!E542)</f>
        <v/>
      </c>
      <c r="J516" s="83" t="str">
        <f>IF(入力シート!I542=0,"",入力シート!I542)</f>
        <v/>
      </c>
      <c r="K516" s="83" t="str">
        <f>DBCS(入力シート!K542)</f>
        <v/>
      </c>
      <c r="L516" s="83" t="str">
        <f>ASC(入力シート!L542)</f>
        <v/>
      </c>
      <c r="M516" s="83" t="e">
        <f>_xlfn.IFS(入力シート!J542=置換コード!$B$4,1,入力シート!J542=置換コード!$B$5,2,入力シート!J542=置換コード!$B$6,3,入力シート!J542=置換コード!$B$7,4,入力シート!J542=置換コード!$B$8,5,入力シート!J542=置換コード!$B$9,6,入力シート!J542=置換コード!$B$10,7,入力シート!J542=置換コード!$B$11,8,入力シート!J542=置換コード!$B$12,9,入力シート!J542=置換コード!$B$13,10)</f>
        <v>#N/A</v>
      </c>
      <c r="N516" s="83" t="e">
        <f>_xlfn.IFS(入力シート!F542=置換コード!$E$4,1,入力シート!F542=置換コード!$E$5,2)</f>
        <v>#N/A</v>
      </c>
      <c r="O516" s="83" t="e">
        <f t="shared" si="49"/>
        <v>#N/A</v>
      </c>
      <c r="P516" s="83" t="e">
        <f t="shared" si="50"/>
        <v>#N/A</v>
      </c>
      <c r="Q516" s="83" t="e">
        <f>_xlfn.IFS(入力シート!O542=置換コード!$I$4,11,入力シート!O542=置換コード!$I$5,21,入力シート!O542=置換コード!$I$6,22,入力シート!O542=置換コード!$I$7,23,入力シート!O542=置換コード!$I$8,24,入力シート!O542=置換コード!$I$9,25,入力シート!O542=置換コード!$I$10,26,入力シート!O542=置換コード!$I$11,31,入力シート!O542=置換コード!$I$12,32,入力シート!O542=置換コード!$I$13,33,入力シート!O542=置換コード!$I$14,34,入力シート!O542=置換コード!$I$15,35,入力シート!O542=置換コード!$I$16,36,入力シート!O542=置換コード!$I$17,37,入力シート!O542=置換コード!$I$18,38,入力シート!O542=置換コード!$I$19,41,入力シート!O542=置換コード!$I$20,42,入力シート!O542=置換コード!$I$21,43,入力シート!O542=置換コード!$I$22,44,入力シート!O542=置換コード!$I$23,51,入力シート!O542=置換コード!$I$24,52,入力シート!O542=置換コード!$I$25,53,入力シート!O542=置換コード!$I$26,54,入力シート!O542=置換コード!$I$27,55,入力シート!O542=置換コード!$I$28,61,入力シート!O542=置換コード!$I$29,62,入力シート!O542=置換コード!$I$30,63,入力シート!O542=置換コード!$I$31,64,入力シート!O542=置換コード!$I$32,65,入力シート!O542=置換コード!$I$33,66,入力シート!O542=置換コード!$I$34,71,入力シート!O542=置換コード!$I$35,72,入力シート!O542=置換コード!$I$36,73,入力シート!O542=置換コード!$I$37,74,入力シート!O542=置換コード!$I$38,75,入力シート!O542=置換コード!$I$39,76,入力シート!O542=置換コード!$I$40,77,入力シート!O542=置換コード!$I$41,78,入力シート!O542=置換コード!$I$42,79,入力シート!O542=置換コード!$I$43,81,入力シート!O542=置換コード!$I$44,82,入力シート!O542=置換コード!$I$45,83,入力シート!O542=置換コード!$I$46,84,入力シート!O542=置換コード!$I$47,85,入力シート!O542=置換コード!$I$48,86,入力シート!O542=置換コード!$I$49,87,入力シート!O542=置換コード!$I$50,88,入力シート!O542=置換コード!$I$51,90)</f>
        <v>#N/A</v>
      </c>
      <c r="R516" s="83" t="e">
        <f t="shared" si="51"/>
        <v>#N/A</v>
      </c>
      <c r="S516" s="83" t="str">
        <f>ASC(入力シート!N542)</f>
        <v/>
      </c>
      <c r="T516" s="83" t="str">
        <f>ASC(入力シート!P542)</f>
        <v/>
      </c>
      <c r="U516" s="83" t="str">
        <f>ASC(入力シート!Q542)</f>
        <v/>
      </c>
      <c r="V516" s="83" t="str">
        <f>ASC(入力シート!R542)</f>
        <v/>
      </c>
      <c r="W516" s="83" t="str">
        <f>ASC(入力シート!M542)</f>
        <v/>
      </c>
      <c r="X516" s="83" t="e">
        <f>_xlfn.IFS(入力シート!U542=置換コード!$I$4,11,入力シート!U542=置換コード!$I$5,21,入力シート!U542=置換コード!$I$6,22,入力シート!U542=置換コード!$I$7,23,入力シート!U542=置換コード!$I$8,24,入力シート!U542=置換コード!$I$9,25,入力シート!U542=置換コード!$I$10,26,入力シート!U542=置換コード!$I$11,31,入力シート!U542=置換コード!$I$12,32,入力シート!U542=置換コード!$I$13,33,入力シート!U542=置換コード!$I$14,34,入力シート!U542=置換コード!$I$15,35,入力シート!U542=置換コード!$I$16,36,入力シート!U542=置換コード!$I$17,37,入力シート!U542=置換コード!$I$18,38,入力シート!U542=置換コード!$I$19,41,入力シート!U542=置換コード!$I$20,42,入力シート!U542=置換コード!$I$21,43,入力シート!U542=置換コード!$I$22,44,入力シート!U542=置換コード!$I$23,51,入力シート!U542=置換コード!$I$24,52,入力シート!U542=置換コード!$I$25,53,入力シート!U542=置換コード!$I$26,54,入力シート!U542=置換コード!$I$27,55,入力シート!U542=置換コード!$I$28,61,入力シート!U542=置換コード!$I$29,62,入力シート!U542=置換コード!$I$30,63,入力シート!U542=置換コード!$I$31,64,入力シート!U542=置換コード!$I$32,65,入力シート!U542=置換コード!$I$33,66,入力シート!U542=置換コード!$I$34,71,入力シート!U542=置換コード!$I$35,72,入力シート!U542=置換コード!$I$36,73,入力シート!U542=置換コード!$I$37,74,入力シート!U542=置換コード!$I$38,75,入力シート!U542=置換コード!$I$39,76,入力シート!U542=置換コード!$I$40,77,入力シート!U542=置換コード!$I$41,78,入力シート!U542=置換コード!$I$42,79,入力シート!U542=置換コード!$I$43,81,入力シート!U542=置換コード!$I$44,82,入力シート!U542=置換コード!$I$45,83,入力シート!U542=置換コード!$I$46,84,入力シート!U542=置換コード!$I$47,85,入力シート!U542=置換コード!$I$48,86,入力シート!U542=置換コード!$I$49,87,入力シート!U542=置換コード!$I$50,88,入力シート!U542=置換コード!$I$51,90)</f>
        <v>#N/A</v>
      </c>
      <c r="Y516" s="83" t="e">
        <f t="shared" si="52"/>
        <v>#N/A</v>
      </c>
      <c r="Z516" s="83" t="str">
        <f>ASC(入力シート!T542)</f>
        <v/>
      </c>
      <c r="AA516" s="83" t="str">
        <f>ASC(入力シート!V542)</f>
        <v/>
      </c>
      <c r="AB516" s="83" t="str">
        <f>ASC(入力シート!W542)</f>
        <v/>
      </c>
      <c r="AC516" s="83" t="str">
        <f>ASC(入力シート!X542)</f>
        <v/>
      </c>
      <c r="AD516" s="83" t="str">
        <f>ASC(入力シート!S542)</f>
        <v/>
      </c>
      <c r="AE516" s="83" t="str">
        <f>IF(入力シート!D542=0,"",入力シート!D542)</f>
        <v/>
      </c>
      <c r="AF516" s="83">
        <f>IF(入力シート!G542="無し",1,2)</f>
        <v>2</v>
      </c>
      <c r="AG516" s="85" t="str">
        <f t="shared" ca="1" si="53"/>
        <v>20240213</v>
      </c>
      <c r="AH516" s="83">
        <f>IF(入力シート!Y542="有り",2,1)</f>
        <v>1</v>
      </c>
      <c r="AI516" s="83">
        <f>IF(入力シート!Z542="有り",2,1)</f>
        <v>1</v>
      </c>
      <c r="AJ516" s="83">
        <f>IF(入力シート!AA542="有り",2,1)</f>
        <v>1</v>
      </c>
      <c r="AK516" s="83">
        <f>IF(入力シート!AB542="有り",2,1)</f>
        <v>1</v>
      </c>
      <c r="AL516" s="83">
        <f>IF(入力シート!AC542="有り",2,1)</f>
        <v>1</v>
      </c>
      <c r="AM516" s="83">
        <f>IF(入力シート!AD542="有り",2,1)</f>
        <v>1</v>
      </c>
      <c r="AN516" s="83">
        <f>IF(入力シート!AE542="有り",2,1)</f>
        <v>1</v>
      </c>
      <c r="AO516" s="83">
        <f>IF(入力シート!H542="必要(\4,950)",1,0)</f>
        <v>0</v>
      </c>
    </row>
    <row r="517" spans="5:41" x14ac:dyDescent="0.4">
      <c r="E517" s="85" t="str">
        <f t="shared" ca="1" si="48"/>
        <v>20240213</v>
      </c>
      <c r="F517" s="83" t="str">
        <f>DBCS(入力シート!A543)</f>
        <v/>
      </c>
      <c r="G517" s="83" t="str">
        <f>(ASC(SUBSTITUTE(SUBSTITUTE(入力シート!B543,"　","")," ","")))</f>
        <v/>
      </c>
      <c r="H517" s="83" t="str">
        <f>ASC(入力シート!C543)</f>
        <v/>
      </c>
      <c r="I517" s="83" t="str">
        <f>IF(入力シート!E543=0,"",入力シート!E543)</f>
        <v/>
      </c>
      <c r="J517" s="83" t="str">
        <f>IF(入力シート!I543=0,"",入力シート!I543)</f>
        <v/>
      </c>
      <c r="K517" s="83" t="str">
        <f>DBCS(入力シート!K543)</f>
        <v/>
      </c>
      <c r="L517" s="83" t="str">
        <f>ASC(入力シート!L543)</f>
        <v/>
      </c>
      <c r="M517" s="83" t="e">
        <f>_xlfn.IFS(入力シート!J543=置換コード!$B$4,1,入力シート!J543=置換コード!$B$5,2,入力シート!J543=置換コード!$B$6,3,入力シート!J543=置換コード!$B$7,4,入力シート!J543=置換コード!$B$8,5,入力シート!J543=置換コード!$B$9,6,入力シート!J543=置換コード!$B$10,7,入力シート!J543=置換コード!$B$11,8,入力シート!J543=置換コード!$B$12,9,入力シート!J543=置換コード!$B$13,10)</f>
        <v>#N/A</v>
      </c>
      <c r="N517" s="83" t="e">
        <f>_xlfn.IFS(入力シート!F543=置換コード!$E$4,1,入力シート!F543=置換コード!$E$5,2)</f>
        <v>#N/A</v>
      </c>
      <c r="O517" s="83" t="e">
        <f t="shared" si="49"/>
        <v>#N/A</v>
      </c>
      <c r="P517" s="83" t="e">
        <f t="shared" si="50"/>
        <v>#N/A</v>
      </c>
      <c r="Q517" s="83" t="e">
        <f>_xlfn.IFS(入力シート!O543=置換コード!$I$4,11,入力シート!O543=置換コード!$I$5,21,入力シート!O543=置換コード!$I$6,22,入力シート!O543=置換コード!$I$7,23,入力シート!O543=置換コード!$I$8,24,入力シート!O543=置換コード!$I$9,25,入力シート!O543=置換コード!$I$10,26,入力シート!O543=置換コード!$I$11,31,入力シート!O543=置換コード!$I$12,32,入力シート!O543=置換コード!$I$13,33,入力シート!O543=置換コード!$I$14,34,入力シート!O543=置換コード!$I$15,35,入力シート!O543=置換コード!$I$16,36,入力シート!O543=置換コード!$I$17,37,入力シート!O543=置換コード!$I$18,38,入力シート!O543=置換コード!$I$19,41,入力シート!O543=置換コード!$I$20,42,入力シート!O543=置換コード!$I$21,43,入力シート!O543=置換コード!$I$22,44,入力シート!O543=置換コード!$I$23,51,入力シート!O543=置換コード!$I$24,52,入力シート!O543=置換コード!$I$25,53,入力シート!O543=置換コード!$I$26,54,入力シート!O543=置換コード!$I$27,55,入力シート!O543=置換コード!$I$28,61,入力シート!O543=置換コード!$I$29,62,入力シート!O543=置換コード!$I$30,63,入力シート!O543=置換コード!$I$31,64,入力シート!O543=置換コード!$I$32,65,入力シート!O543=置換コード!$I$33,66,入力シート!O543=置換コード!$I$34,71,入力シート!O543=置換コード!$I$35,72,入力シート!O543=置換コード!$I$36,73,入力シート!O543=置換コード!$I$37,74,入力シート!O543=置換コード!$I$38,75,入力シート!O543=置換コード!$I$39,76,入力シート!O543=置換コード!$I$40,77,入力シート!O543=置換コード!$I$41,78,入力シート!O543=置換コード!$I$42,79,入力シート!O543=置換コード!$I$43,81,入力シート!O543=置換コード!$I$44,82,入力シート!O543=置換コード!$I$45,83,入力シート!O543=置換コード!$I$46,84,入力シート!O543=置換コード!$I$47,85,入力シート!O543=置換コード!$I$48,86,入力シート!O543=置換コード!$I$49,87,入力シート!O543=置換コード!$I$50,88,入力シート!O543=置換コード!$I$51,90)</f>
        <v>#N/A</v>
      </c>
      <c r="R517" s="83" t="e">
        <f t="shared" si="51"/>
        <v>#N/A</v>
      </c>
      <c r="S517" s="83" t="str">
        <f>ASC(入力シート!N543)</f>
        <v/>
      </c>
      <c r="T517" s="83" t="str">
        <f>ASC(入力シート!P543)</f>
        <v/>
      </c>
      <c r="U517" s="83" t="str">
        <f>ASC(入力シート!Q543)</f>
        <v/>
      </c>
      <c r="V517" s="83" t="str">
        <f>ASC(入力シート!R543)</f>
        <v/>
      </c>
      <c r="W517" s="83" t="str">
        <f>ASC(入力シート!M543)</f>
        <v/>
      </c>
      <c r="X517" s="83" t="e">
        <f>_xlfn.IFS(入力シート!U543=置換コード!$I$4,11,入力シート!U543=置換コード!$I$5,21,入力シート!U543=置換コード!$I$6,22,入力シート!U543=置換コード!$I$7,23,入力シート!U543=置換コード!$I$8,24,入力シート!U543=置換コード!$I$9,25,入力シート!U543=置換コード!$I$10,26,入力シート!U543=置換コード!$I$11,31,入力シート!U543=置換コード!$I$12,32,入力シート!U543=置換コード!$I$13,33,入力シート!U543=置換コード!$I$14,34,入力シート!U543=置換コード!$I$15,35,入力シート!U543=置換コード!$I$16,36,入力シート!U543=置換コード!$I$17,37,入力シート!U543=置換コード!$I$18,38,入力シート!U543=置換コード!$I$19,41,入力シート!U543=置換コード!$I$20,42,入力シート!U543=置換コード!$I$21,43,入力シート!U543=置換コード!$I$22,44,入力シート!U543=置換コード!$I$23,51,入力シート!U543=置換コード!$I$24,52,入力シート!U543=置換コード!$I$25,53,入力シート!U543=置換コード!$I$26,54,入力シート!U543=置換コード!$I$27,55,入力シート!U543=置換コード!$I$28,61,入力シート!U543=置換コード!$I$29,62,入力シート!U543=置換コード!$I$30,63,入力シート!U543=置換コード!$I$31,64,入力シート!U543=置換コード!$I$32,65,入力シート!U543=置換コード!$I$33,66,入力シート!U543=置換コード!$I$34,71,入力シート!U543=置換コード!$I$35,72,入力シート!U543=置換コード!$I$36,73,入力シート!U543=置換コード!$I$37,74,入力シート!U543=置換コード!$I$38,75,入力シート!U543=置換コード!$I$39,76,入力シート!U543=置換コード!$I$40,77,入力シート!U543=置換コード!$I$41,78,入力シート!U543=置換コード!$I$42,79,入力シート!U543=置換コード!$I$43,81,入力シート!U543=置換コード!$I$44,82,入力シート!U543=置換コード!$I$45,83,入力シート!U543=置換コード!$I$46,84,入力シート!U543=置換コード!$I$47,85,入力シート!U543=置換コード!$I$48,86,入力シート!U543=置換コード!$I$49,87,入力シート!U543=置換コード!$I$50,88,入力シート!U543=置換コード!$I$51,90)</f>
        <v>#N/A</v>
      </c>
      <c r="Y517" s="83" t="e">
        <f t="shared" si="52"/>
        <v>#N/A</v>
      </c>
      <c r="Z517" s="83" t="str">
        <f>ASC(入力シート!T543)</f>
        <v/>
      </c>
      <c r="AA517" s="83" t="str">
        <f>ASC(入力シート!V543)</f>
        <v/>
      </c>
      <c r="AB517" s="83" t="str">
        <f>ASC(入力シート!W543)</f>
        <v/>
      </c>
      <c r="AC517" s="83" t="str">
        <f>ASC(入力シート!X543)</f>
        <v/>
      </c>
      <c r="AD517" s="83" t="str">
        <f>ASC(入力シート!S543)</f>
        <v/>
      </c>
      <c r="AE517" s="83" t="str">
        <f>IF(入力シート!D543=0,"",入力シート!D543)</f>
        <v/>
      </c>
      <c r="AF517" s="83">
        <f>IF(入力シート!G543="無し",1,2)</f>
        <v>2</v>
      </c>
      <c r="AG517" s="85" t="str">
        <f t="shared" ca="1" si="53"/>
        <v>20240213</v>
      </c>
      <c r="AH517" s="83">
        <f>IF(入力シート!Y543="有り",2,1)</f>
        <v>1</v>
      </c>
      <c r="AI517" s="83">
        <f>IF(入力シート!Z543="有り",2,1)</f>
        <v>1</v>
      </c>
      <c r="AJ517" s="83">
        <f>IF(入力シート!AA543="有り",2,1)</f>
        <v>1</v>
      </c>
      <c r="AK517" s="83">
        <f>IF(入力シート!AB543="有り",2,1)</f>
        <v>1</v>
      </c>
      <c r="AL517" s="83">
        <f>IF(入力シート!AC543="有り",2,1)</f>
        <v>1</v>
      </c>
      <c r="AM517" s="83">
        <f>IF(入力シート!AD543="有り",2,1)</f>
        <v>1</v>
      </c>
      <c r="AN517" s="83">
        <f>IF(入力シート!AE543="有り",2,1)</f>
        <v>1</v>
      </c>
      <c r="AO517" s="83">
        <f>IF(入力シート!H543="必要(\4,950)",1,0)</f>
        <v>0</v>
      </c>
    </row>
    <row r="518" spans="5:41" x14ac:dyDescent="0.4">
      <c r="E518" s="85" t="str">
        <f t="shared" ca="1" si="48"/>
        <v>20240213</v>
      </c>
      <c r="F518" s="83" t="str">
        <f>DBCS(入力シート!A544)</f>
        <v/>
      </c>
      <c r="G518" s="83" t="str">
        <f>(ASC(SUBSTITUTE(SUBSTITUTE(入力シート!B544,"　","")," ","")))</f>
        <v/>
      </c>
      <c r="H518" s="83" t="str">
        <f>ASC(入力シート!C544)</f>
        <v/>
      </c>
      <c r="I518" s="83" t="str">
        <f>IF(入力シート!E544=0,"",入力シート!E544)</f>
        <v/>
      </c>
      <c r="J518" s="83" t="str">
        <f>IF(入力シート!I544=0,"",入力シート!I544)</f>
        <v/>
      </c>
      <c r="K518" s="83" t="str">
        <f>DBCS(入力シート!K544)</f>
        <v/>
      </c>
      <c r="L518" s="83" t="str">
        <f>ASC(入力シート!L544)</f>
        <v/>
      </c>
      <c r="M518" s="83" t="e">
        <f>_xlfn.IFS(入力シート!J544=置換コード!$B$4,1,入力シート!J544=置換コード!$B$5,2,入力シート!J544=置換コード!$B$6,3,入力シート!J544=置換コード!$B$7,4,入力シート!J544=置換コード!$B$8,5,入力シート!J544=置換コード!$B$9,6,入力シート!J544=置換コード!$B$10,7,入力シート!J544=置換コード!$B$11,8,入力シート!J544=置換コード!$B$12,9,入力シート!J544=置換コード!$B$13,10)</f>
        <v>#N/A</v>
      </c>
      <c r="N518" s="83" t="e">
        <f>_xlfn.IFS(入力シート!F544=置換コード!$E$4,1,入力シート!F544=置換コード!$E$5,2)</f>
        <v>#N/A</v>
      </c>
      <c r="O518" s="83" t="e">
        <f t="shared" si="49"/>
        <v>#N/A</v>
      </c>
      <c r="P518" s="83" t="e">
        <f t="shared" si="50"/>
        <v>#N/A</v>
      </c>
      <c r="Q518" s="83" t="e">
        <f>_xlfn.IFS(入力シート!O544=置換コード!$I$4,11,入力シート!O544=置換コード!$I$5,21,入力シート!O544=置換コード!$I$6,22,入力シート!O544=置換コード!$I$7,23,入力シート!O544=置換コード!$I$8,24,入力シート!O544=置換コード!$I$9,25,入力シート!O544=置換コード!$I$10,26,入力シート!O544=置換コード!$I$11,31,入力シート!O544=置換コード!$I$12,32,入力シート!O544=置換コード!$I$13,33,入力シート!O544=置換コード!$I$14,34,入力シート!O544=置換コード!$I$15,35,入力シート!O544=置換コード!$I$16,36,入力シート!O544=置換コード!$I$17,37,入力シート!O544=置換コード!$I$18,38,入力シート!O544=置換コード!$I$19,41,入力シート!O544=置換コード!$I$20,42,入力シート!O544=置換コード!$I$21,43,入力シート!O544=置換コード!$I$22,44,入力シート!O544=置換コード!$I$23,51,入力シート!O544=置換コード!$I$24,52,入力シート!O544=置換コード!$I$25,53,入力シート!O544=置換コード!$I$26,54,入力シート!O544=置換コード!$I$27,55,入力シート!O544=置換コード!$I$28,61,入力シート!O544=置換コード!$I$29,62,入力シート!O544=置換コード!$I$30,63,入力シート!O544=置換コード!$I$31,64,入力シート!O544=置換コード!$I$32,65,入力シート!O544=置換コード!$I$33,66,入力シート!O544=置換コード!$I$34,71,入力シート!O544=置換コード!$I$35,72,入力シート!O544=置換コード!$I$36,73,入力シート!O544=置換コード!$I$37,74,入力シート!O544=置換コード!$I$38,75,入力シート!O544=置換コード!$I$39,76,入力シート!O544=置換コード!$I$40,77,入力シート!O544=置換コード!$I$41,78,入力シート!O544=置換コード!$I$42,79,入力シート!O544=置換コード!$I$43,81,入力シート!O544=置換コード!$I$44,82,入力シート!O544=置換コード!$I$45,83,入力シート!O544=置換コード!$I$46,84,入力シート!O544=置換コード!$I$47,85,入力シート!O544=置換コード!$I$48,86,入力シート!O544=置換コード!$I$49,87,入力シート!O544=置換コード!$I$50,88,入力シート!O544=置換コード!$I$51,90)</f>
        <v>#N/A</v>
      </c>
      <c r="R518" s="83" t="e">
        <f t="shared" si="51"/>
        <v>#N/A</v>
      </c>
      <c r="S518" s="83" t="str">
        <f>ASC(入力シート!N544)</f>
        <v/>
      </c>
      <c r="T518" s="83" t="str">
        <f>ASC(入力シート!P544)</f>
        <v/>
      </c>
      <c r="U518" s="83" t="str">
        <f>ASC(入力シート!Q544)</f>
        <v/>
      </c>
      <c r="V518" s="83" t="str">
        <f>ASC(入力シート!R544)</f>
        <v/>
      </c>
      <c r="W518" s="83" t="str">
        <f>ASC(入力シート!M544)</f>
        <v/>
      </c>
      <c r="X518" s="83" t="e">
        <f>_xlfn.IFS(入力シート!U544=置換コード!$I$4,11,入力シート!U544=置換コード!$I$5,21,入力シート!U544=置換コード!$I$6,22,入力シート!U544=置換コード!$I$7,23,入力シート!U544=置換コード!$I$8,24,入力シート!U544=置換コード!$I$9,25,入力シート!U544=置換コード!$I$10,26,入力シート!U544=置換コード!$I$11,31,入力シート!U544=置換コード!$I$12,32,入力シート!U544=置換コード!$I$13,33,入力シート!U544=置換コード!$I$14,34,入力シート!U544=置換コード!$I$15,35,入力シート!U544=置換コード!$I$16,36,入力シート!U544=置換コード!$I$17,37,入力シート!U544=置換コード!$I$18,38,入力シート!U544=置換コード!$I$19,41,入力シート!U544=置換コード!$I$20,42,入力シート!U544=置換コード!$I$21,43,入力シート!U544=置換コード!$I$22,44,入力シート!U544=置換コード!$I$23,51,入力シート!U544=置換コード!$I$24,52,入力シート!U544=置換コード!$I$25,53,入力シート!U544=置換コード!$I$26,54,入力シート!U544=置換コード!$I$27,55,入力シート!U544=置換コード!$I$28,61,入力シート!U544=置換コード!$I$29,62,入力シート!U544=置換コード!$I$30,63,入力シート!U544=置換コード!$I$31,64,入力シート!U544=置換コード!$I$32,65,入力シート!U544=置換コード!$I$33,66,入力シート!U544=置換コード!$I$34,71,入力シート!U544=置換コード!$I$35,72,入力シート!U544=置換コード!$I$36,73,入力シート!U544=置換コード!$I$37,74,入力シート!U544=置換コード!$I$38,75,入力シート!U544=置換コード!$I$39,76,入力シート!U544=置換コード!$I$40,77,入力シート!U544=置換コード!$I$41,78,入力シート!U544=置換コード!$I$42,79,入力シート!U544=置換コード!$I$43,81,入力シート!U544=置換コード!$I$44,82,入力シート!U544=置換コード!$I$45,83,入力シート!U544=置換コード!$I$46,84,入力シート!U544=置換コード!$I$47,85,入力シート!U544=置換コード!$I$48,86,入力シート!U544=置換コード!$I$49,87,入力シート!U544=置換コード!$I$50,88,入力シート!U544=置換コード!$I$51,90)</f>
        <v>#N/A</v>
      </c>
      <c r="Y518" s="83" t="e">
        <f t="shared" si="52"/>
        <v>#N/A</v>
      </c>
      <c r="Z518" s="83" t="str">
        <f>ASC(入力シート!T544)</f>
        <v/>
      </c>
      <c r="AA518" s="83" t="str">
        <f>ASC(入力シート!V544)</f>
        <v/>
      </c>
      <c r="AB518" s="83" t="str">
        <f>ASC(入力シート!W544)</f>
        <v/>
      </c>
      <c r="AC518" s="83" t="str">
        <f>ASC(入力シート!X544)</f>
        <v/>
      </c>
      <c r="AD518" s="83" t="str">
        <f>ASC(入力シート!S544)</f>
        <v/>
      </c>
      <c r="AE518" s="83" t="str">
        <f>IF(入力シート!D544=0,"",入力シート!D544)</f>
        <v/>
      </c>
      <c r="AF518" s="83">
        <f>IF(入力シート!G544="無し",1,2)</f>
        <v>2</v>
      </c>
      <c r="AG518" s="85" t="str">
        <f t="shared" ca="1" si="53"/>
        <v>20240213</v>
      </c>
      <c r="AH518" s="83">
        <f>IF(入力シート!Y544="有り",2,1)</f>
        <v>1</v>
      </c>
      <c r="AI518" s="83">
        <f>IF(入力シート!Z544="有り",2,1)</f>
        <v>1</v>
      </c>
      <c r="AJ518" s="83">
        <f>IF(入力シート!AA544="有り",2,1)</f>
        <v>1</v>
      </c>
      <c r="AK518" s="83">
        <f>IF(入力シート!AB544="有り",2,1)</f>
        <v>1</v>
      </c>
      <c r="AL518" s="83">
        <f>IF(入力シート!AC544="有り",2,1)</f>
        <v>1</v>
      </c>
      <c r="AM518" s="83">
        <f>IF(入力シート!AD544="有り",2,1)</f>
        <v>1</v>
      </c>
      <c r="AN518" s="83">
        <f>IF(入力シート!AE544="有り",2,1)</f>
        <v>1</v>
      </c>
      <c r="AO518" s="83">
        <f>IF(入力シート!H544="必要(\4,950)",1,0)</f>
        <v>0</v>
      </c>
    </row>
    <row r="519" spans="5:41" x14ac:dyDescent="0.4">
      <c r="E519" s="85" t="str">
        <f t="shared" ca="1" si="48"/>
        <v>20240213</v>
      </c>
      <c r="F519" s="83" t="str">
        <f>DBCS(入力シート!A545)</f>
        <v/>
      </c>
      <c r="G519" s="83" t="str">
        <f>(ASC(SUBSTITUTE(SUBSTITUTE(入力シート!B545,"　","")," ","")))</f>
        <v/>
      </c>
      <c r="H519" s="83" t="str">
        <f>ASC(入力シート!C545)</f>
        <v/>
      </c>
      <c r="I519" s="83" t="str">
        <f>IF(入力シート!E545=0,"",入力シート!E545)</f>
        <v/>
      </c>
      <c r="J519" s="83" t="str">
        <f>IF(入力シート!I545=0,"",入力シート!I545)</f>
        <v/>
      </c>
      <c r="K519" s="83" t="str">
        <f>DBCS(入力シート!K545)</f>
        <v/>
      </c>
      <c r="L519" s="83" t="str">
        <f>ASC(入力シート!L545)</f>
        <v/>
      </c>
      <c r="M519" s="83" t="e">
        <f>_xlfn.IFS(入力シート!J545=置換コード!$B$4,1,入力シート!J545=置換コード!$B$5,2,入力シート!J545=置換コード!$B$6,3,入力シート!J545=置換コード!$B$7,4,入力シート!J545=置換コード!$B$8,5,入力シート!J545=置換コード!$B$9,6,入力シート!J545=置換コード!$B$10,7,入力シート!J545=置換コード!$B$11,8,入力シート!J545=置換コード!$B$12,9,入力シート!J545=置換コード!$B$13,10)</f>
        <v>#N/A</v>
      </c>
      <c r="N519" s="83" t="e">
        <f>_xlfn.IFS(入力シート!F545=置換コード!$E$4,1,入力シート!F545=置換コード!$E$5,2)</f>
        <v>#N/A</v>
      </c>
      <c r="O519" s="83" t="e">
        <f t="shared" si="49"/>
        <v>#N/A</v>
      </c>
      <c r="P519" s="83" t="e">
        <f t="shared" si="50"/>
        <v>#N/A</v>
      </c>
      <c r="Q519" s="83" t="e">
        <f>_xlfn.IFS(入力シート!O545=置換コード!$I$4,11,入力シート!O545=置換コード!$I$5,21,入力シート!O545=置換コード!$I$6,22,入力シート!O545=置換コード!$I$7,23,入力シート!O545=置換コード!$I$8,24,入力シート!O545=置換コード!$I$9,25,入力シート!O545=置換コード!$I$10,26,入力シート!O545=置換コード!$I$11,31,入力シート!O545=置換コード!$I$12,32,入力シート!O545=置換コード!$I$13,33,入力シート!O545=置換コード!$I$14,34,入力シート!O545=置換コード!$I$15,35,入力シート!O545=置換コード!$I$16,36,入力シート!O545=置換コード!$I$17,37,入力シート!O545=置換コード!$I$18,38,入力シート!O545=置換コード!$I$19,41,入力シート!O545=置換コード!$I$20,42,入力シート!O545=置換コード!$I$21,43,入力シート!O545=置換コード!$I$22,44,入力シート!O545=置換コード!$I$23,51,入力シート!O545=置換コード!$I$24,52,入力シート!O545=置換コード!$I$25,53,入力シート!O545=置換コード!$I$26,54,入力シート!O545=置換コード!$I$27,55,入力シート!O545=置換コード!$I$28,61,入力シート!O545=置換コード!$I$29,62,入力シート!O545=置換コード!$I$30,63,入力シート!O545=置換コード!$I$31,64,入力シート!O545=置換コード!$I$32,65,入力シート!O545=置換コード!$I$33,66,入力シート!O545=置換コード!$I$34,71,入力シート!O545=置換コード!$I$35,72,入力シート!O545=置換コード!$I$36,73,入力シート!O545=置換コード!$I$37,74,入力シート!O545=置換コード!$I$38,75,入力シート!O545=置換コード!$I$39,76,入力シート!O545=置換コード!$I$40,77,入力シート!O545=置換コード!$I$41,78,入力シート!O545=置換コード!$I$42,79,入力シート!O545=置換コード!$I$43,81,入力シート!O545=置換コード!$I$44,82,入力シート!O545=置換コード!$I$45,83,入力シート!O545=置換コード!$I$46,84,入力シート!O545=置換コード!$I$47,85,入力シート!O545=置換コード!$I$48,86,入力シート!O545=置換コード!$I$49,87,入力シート!O545=置換コード!$I$50,88,入力シート!O545=置換コード!$I$51,90)</f>
        <v>#N/A</v>
      </c>
      <c r="R519" s="83" t="e">
        <f t="shared" si="51"/>
        <v>#N/A</v>
      </c>
      <c r="S519" s="83" t="str">
        <f>ASC(入力シート!N545)</f>
        <v/>
      </c>
      <c r="T519" s="83" t="str">
        <f>ASC(入力シート!P545)</f>
        <v/>
      </c>
      <c r="U519" s="83" t="str">
        <f>ASC(入力シート!Q545)</f>
        <v/>
      </c>
      <c r="V519" s="83" t="str">
        <f>ASC(入力シート!R545)</f>
        <v/>
      </c>
      <c r="W519" s="83" t="str">
        <f>ASC(入力シート!M545)</f>
        <v/>
      </c>
      <c r="X519" s="83" t="e">
        <f>_xlfn.IFS(入力シート!U545=置換コード!$I$4,11,入力シート!U545=置換コード!$I$5,21,入力シート!U545=置換コード!$I$6,22,入力シート!U545=置換コード!$I$7,23,入力シート!U545=置換コード!$I$8,24,入力シート!U545=置換コード!$I$9,25,入力シート!U545=置換コード!$I$10,26,入力シート!U545=置換コード!$I$11,31,入力シート!U545=置換コード!$I$12,32,入力シート!U545=置換コード!$I$13,33,入力シート!U545=置換コード!$I$14,34,入力シート!U545=置換コード!$I$15,35,入力シート!U545=置換コード!$I$16,36,入力シート!U545=置換コード!$I$17,37,入力シート!U545=置換コード!$I$18,38,入力シート!U545=置換コード!$I$19,41,入力シート!U545=置換コード!$I$20,42,入力シート!U545=置換コード!$I$21,43,入力シート!U545=置換コード!$I$22,44,入力シート!U545=置換コード!$I$23,51,入力シート!U545=置換コード!$I$24,52,入力シート!U545=置換コード!$I$25,53,入力シート!U545=置換コード!$I$26,54,入力シート!U545=置換コード!$I$27,55,入力シート!U545=置換コード!$I$28,61,入力シート!U545=置換コード!$I$29,62,入力シート!U545=置換コード!$I$30,63,入力シート!U545=置換コード!$I$31,64,入力シート!U545=置換コード!$I$32,65,入力シート!U545=置換コード!$I$33,66,入力シート!U545=置換コード!$I$34,71,入力シート!U545=置換コード!$I$35,72,入力シート!U545=置換コード!$I$36,73,入力シート!U545=置換コード!$I$37,74,入力シート!U545=置換コード!$I$38,75,入力シート!U545=置換コード!$I$39,76,入力シート!U545=置換コード!$I$40,77,入力シート!U545=置換コード!$I$41,78,入力シート!U545=置換コード!$I$42,79,入力シート!U545=置換コード!$I$43,81,入力シート!U545=置換コード!$I$44,82,入力シート!U545=置換コード!$I$45,83,入力シート!U545=置換コード!$I$46,84,入力シート!U545=置換コード!$I$47,85,入力シート!U545=置換コード!$I$48,86,入力シート!U545=置換コード!$I$49,87,入力シート!U545=置換コード!$I$50,88,入力シート!U545=置換コード!$I$51,90)</f>
        <v>#N/A</v>
      </c>
      <c r="Y519" s="83" t="e">
        <f t="shared" si="52"/>
        <v>#N/A</v>
      </c>
      <c r="Z519" s="83" t="str">
        <f>ASC(入力シート!T545)</f>
        <v/>
      </c>
      <c r="AA519" s="83" t="str">
        <f>ASC(入力シート!V545)</f>
        <v/>
      </c>
      <c r="AB519" s="83" t="str">
        <f>ASC(入力シート!W545)</f>
        <v/>
      </c>
      <c r="AC519" s="83" t="str">
        <f>ASC(入力シート!X545)</f>
        <v/>
      </c>
      <c r="AD519" s="83" t="str">
        <f>ASC(入力シート!S545)</f>
        <v/>
      </c>
      <c r="AE519" s="83" t="str">
        <f>IF(入力シート!D545=0,"",入力シート!D545)</f>
        <v/>
      </c>
      <c r="AF519" s="83">
        <f>IF(入力シート!G545="無し",1,2)</f>
        <v>2</v>
      </c>
      <c r="AG519" s="85" t="str">
        <f t="shared" ca="1" si="53"/>
        <v>20240213</v>
      </c>
      <c r="AH519" s="83">
        <f>IF(入力シート!Y545="有り",2,1)</f>
        <v>1</v>
      </c>
      <c r="AI519" s="83">
        <f>IF(入力シート!Z545="有り",2,1)</f>
        <v>1</v>
      </c>
      <c r="AJ519" s="83">
        <f>IF(入力シート!AA545="有り",2,1)</f>
        <v>1</v>
      </c>
      <c r="AK519" s="83">
        <f>IF(入力シート!AB545="有り",2,1)</f>
        <v>1</v>
      </c>
      <c r="AL519" s="83">
        <f>IF(入力シート!AC545="有り",2,1)</f>
        <v>1</v>
      </c>
      <c r="AM519" s="83">
        <f>IF(入力シート!AD545="有り",2,1)</f>
        <v>1</v>
      </c>
      <c r="AN519" s="83">
        <f>IF(入力シート!AE545="有り",2,1)</f>
        <v>1</v>
      </c>
      <c r="AO519" s="83">
        <f>IF(入力シート!H545="必要(\4,950)",1,0)</f>
        <v>0</v>
      </c>
    </row>
    <row r="520" spans="5:41" x14ac:dyDescent="0.4">
      <c r="E520" s="85" t="str">
        <f t="shared" ca="1" si="48"/>
        <v>20240213</v>
      </c>
      <c r="F520" s="83" t="str">
        <f>DBCS(入力シート!A546)</f>
        <v/>
      </c>
      <c r="G520" s="83" t="str">
        <f>(ASC(SUBSTITUTE(SUBSTITUTE(入力シート!B546,"　","")," ","")))</f>
        <v/>
      </c>
      <c r="H520" s="83" t="str">
        <f>ASC(入力シート!C546)</f>
        <v/>
      </c>
      <c r="I520" s="83" t="str">
        <f>IF(入力シート!E546=0,"",入力シート!E546)</f>
        <v/>
      </c>
      <c r="J520" s="83" t="str">
        <f>IF(入力シート!I546=0,"",入力シート!I546)</f>
        <v/>
      </c>
      <c r="K520" s="83" t="str">
        <f>DBCS(入力シート!K546)</f>
        <v/>
      </c>
      <c r="L520" s="83" t="str">
        <f>ASC(入力シート!L546)</f>
        <v/>
      </c>
      <c r="M520" s="83" t="e">
        <f>_xlfn.IFS(入力シート!J546=置換コード!$B$4,1,入力シート!J546=置換コード!$B$5,2,入力シート!J546=置換コード!$B$6,3,入力シート!J546=置換コード!$B$7,4,入力シート!J546=置換コード!$B$8,5,入力シート!J546=置換コード!$B$9,6,入力シート!J546=置換コード!$B$10,7,入力シート!J546=置換コード!$B$11,8,入力シート!J546=置換コード!$B$12,9,入力シート!J546=置換コード!$B$13,10)</f>
        <v>#N/A</v>
      </c>
      <c r="N520" s="83" t="e">
        <f>_xlfn.IFS(入力シート!F546=置換コード!$E$4,1,入力シート!F546=置換コード!$E$5,2)</f>
        <v>#N/A</v>
      </c>
      <c r="O520" s="83" t="e">
        <f t="shared" si="49"/>
        <v>#N/A</v>
      </c>
      <c r="P520" s="83" t="e">
        <f t="shared" si="50"/>
        <v>#N/A</v>
      </c>
      <c r="Q520" s="83" t="e">
        <f>_xlfn.IFS(入力シート!O546=置換コード!$I$4,11,入力シート!O546=置換コード!$I$5,21,入力シート!O546=置換コード!$I$6,22,入力シート!O546=置換コード!$I$7,23,入力シート!O546=置換コード!$I$8,24,入力シート!O546=置換コード!$I$9,25,入力シート!O546=置換コード!$I$10,26,入力シート!O546=置換コード!$I$11,31,入力シート!O546=置換コード!$I$12,32,入力シート!O546=置換コード!$I$13,33,入力シート!O546=置換コード!$I$14,34,入力シート!O546=置換コード!$I$15,35,入力シート!O546=置換コード!$I$16,36,入力シート!O546=置換コード!$I$17,37,入力シート!O546=置換コード!$I$18,38,入力シート!O546=置換コード!$I$19,41,入力シート!O546=置換コード!$I$20,42,入力シート!O546=置換コード!$I$21,43,入力シート!O546=置換コード!$I$22,44,入力シート!O546=置換コード!$I$23,51,入力シート!O546=置換コード!$I$24,52,入力シート!O546=置換コード!$I$25,53,入力シート!O546=置換コード!$I$26,54,入力シート!O546=置換コード!$I$27,55,入力シート!O546=置換コード!$I$28,61,入力シート!O546=置換コード!$I$29,62,入力シート!O546=置換コード!$I$30,63,入力シート!O546=置換コード!$I$31,64,入力シート!O546=置換コード!$I$32,65,入力シート!O546=置換コード!$I$33,66,入力シート!O546=置換コード!$I$34,71,入力シート!O546=置換コード!$I$35,72,入力シート!O546=置換コード!$I$36,73,入力シート!O546=置換コード!$I$37,74,入力シート!O546=置換コード!$I$38,75,入力シート!O546=置換コード!$I$39,76,入力シート!O546=置換コード!$I$40,77,入力シート!O546=置換コード!$I$41,78,入力シート!O546=置換コード!$I$42,79,入力シート!O546=置換コード!$I$43,81,入力シート!O546=置換コード!$I$44,82,入力シート!O546=置換コード!$I$45,83,入力シート!O546=置換コード!$I$46,84,入力シート!O546=置換コード!$I$47,85,入力シート!O546=置換コード!$I$48,86,入力シート!O546=置換コード!$I$49,87,入力シート!O546=置換コード!$I$50,88,入力シート!O546=置換コード!$I$51,90)</f>
        <v>#N/A</v>
      </c>
      <c r="R520" s="83" t="e">
        <f t="shared" si="51"/>
        <v>#N/A</v>
      </c>
      <c r="S520" s="83" t="str">
        <f>ASC(入力シート!N546)</f>
        <v/>
      </c>
      <c r="T520" s="83" t="str">
        <f>ASC(入力シート!P546)</f>
        <v/>
      </c>
      <c r="U520" s="83" t="str">
        <f>ASC(入力シート!Q546)</f>
        <v/>
      </c>
      <c r="V520" s="83" t="str">
        <f>ASC(入力シート!R546)</f>
        <v/>
      </c>
      <c r="W520" s="83" t="str">
        <f>ASC(入力シート!M546)</f>
        <v/>
      </c>
      <c r="X520" s="83" t="e">
        <f>_xlfn.IFS(入力シート!U546=置換コード!$I$4,11,入力シート!U546=置換コード!$I$5,21,入力シート!U546=置換コード!$I$6,22,入力シート!U546=置換コード!$I$7,23,入力シート!U546=置換コード!$I$8,24,入力シート!U546=置換コード!$I$9,25,入力シート!U546=置換コード!$I$10,26,入力シート!U546=置換コード!$I$11,31,入力シート!U546=置換コード!$I$12,32,入力シート!U546=置換コード!$I$13,33,入力シート!U546=置換コード!$I$14,34,入力シート!U546=置換コード!$I$15,35,入力シート!U546=置換コード!$I$16,36,入力シート!U546=置換コード!$I$17,37,入力シート!U546=置換コード!$I$18,38,入力シート!U546=置換コード!$I$19,41,入力シート!U546=置換コード!$I$20,42,入力シート!U546=置換コード!$I$21,43,入力シート!U546=置換コード!$I$22,44,入力シート!U546=置換コード!$I$23,51,入力シート!U546=置換コード!$I$24,52,入力シート!U546=置換コード!$I$25,53,入力シート!U546=置換コード!$I$26,54,入力シート!U546=置換コード!$I$27,55,入力シート!U546=置換コード!$I$28,61,入力シート!U546=置換コード!$I$29,62,入力シート!U546=置換コード!$I$30,63,入力シート!U546=置換コード!$I$31,64,入力シート!U546=置換コード!$I$32,65,入力シート!U546=置換コード!$I$33,66,入力シート!U546=置換コード!$I$34,71,入力シート!U546=置換コード!$I$35,72,入力シート!U546=置換コード!$I$36,73,入力シート!U546=置換コード!$I$37,74,入力シート!U546=置換コード!$I$38,75,入力シート!U546=置換コード!$I$39,76,入力シート!U546=置換コード!$I$40,77,入力シート!U546=置換コード!$I$41,78,入力シート!U546=置換コード!$I$42,79,入力シート!U546=置換コード!$I$43,81,入力シート!U546=置換コード!$I$44,82,入力シート!U546=置換コード!$I$45,83,入力シート!U546=置換コード!$I$46,84,入力シート!U546=置換コード!$I$47,85,入力シート!U546=置換コード!$I$48,86,入力シート!U546=置換コード!$I$49,87,入力シート!U546=置換コード!$I$50,88,入力シート!U546=置換コード!$I$51,90)</f>
        <v>#N/A</v>
      </c>
      <c r="Y520" s="83" t="e">
        <f t="shared" si="52"/>
        <v>#N/A</v>
      </c>
      <c r="Z520" s="83" t="str">
        <f>ASC(入力シート!T546)</f>
        <v/>
      </c>
      <c r="AA520" s="83" t="str">
        <f>ASC(入力シート!V546)</f>
        <v/>
      </c>
      <c r="AB520" s="83" t="str">
        <f>ASC(入力シート!W546)</f>
        <v/>
      </c>
      <c r="AC520" s="83" t="str">
        <f>ASC(入力シート!X546)</f>
        <v/>
      </c>
      <c r="AD520" s="83" t="str">
        <f>ASC(入力シート!S546)</f>
        <v/>
      </c>
      <c r="AE520" s="83" t="str">
        <f>IF(入力シート!D546=0,"",入力シート!D546)</f>
        <v/>
      </c>
      <c r="AF520" s="83">
        <f>IF(入力シート!G546="無し",1,2)</f>
        <v>2</v>
      </c>
      <c r="AG520" s="85" t="str">
        <f t="shared" ca="1" si="53"/>
        <v>20240213</v>
      </c>
      <c r="AH520" s="83">
        <f>IF(入力シート!Y546="有り",2,1)</f>
        <v>1</v>
      </c>
      <c r="AI520" s="83">
        <f>IF(入力シート!Z546="有り",2,1)</f>
        <v>1</v>
      </c>
      <c r="AJ520" s="83">
        <f>IF(入力シート!AA546="有り",2,1)</f>
        <v>1</v>
      </c>
      <c r="AK520" s="83">
        <f>IF(入力シート!AB546="有り",2,1)</f>
        <v>1</v>
      </c>
      <c r="AL520" s="83">
        <f>IF(入力シート!AC546="有り",2,1)</f>
        <v>1</v>
      </c>
      <c r="AM520" s="83">
        <f>IF(入力シート!AD546="有り",2,1)</f>
        <v>1</v>
      </c>
      <c r="AN520" s="83">
        <f>IF(入力シート!AE546="有り",2,1)</f>
        <v>1</v>
      </c>
      <c r="AO520" s="83">
        <f>IF(入力シート!H546="必要(\4,950)",1,0)</f>
        <v>0</v>
      </c>
    </row>
    <row r="521" spans="5:41" x14ac:dyDescent="0.4">
      <c r="E521" s="85" t="str">
        <f t="shared" ca="1" si="48"/>
        <v>20240213</v>
      </c>
      <c r="F521" s="83" t="str">
        <f>DBCS(入力シート!A547)</f>
        <v/>
      </c>
      <c r="G521" s="83" t="str">
        <f>(ASC(SUBSTITUTE(SUBSTITUTE(入力シート!B547,"　","")," ","")))</f>
        <v/>
      </c>
      <c r="H521" s="83" t="str">
        <f>ASC(入力シート!C547)</f>
        <v/>
      </c>
      <c r="I521" s="83" t="str">
        <f>IF(入力シート!E547=0,"",入力シート!E547)</f>
        <v/>
      </c>
      <c r="J521" s="83" t="str">
        <f>IF(入力シート!I547=0,"",入力シート!I547)</f>
        <v/>
      </c>
      <c r="K521" s="83" t="str">
        <f>DBCS(入力シート!K547)</f>
        <v/>
      </c>
      <c r="L521" s="83" t="str">
        <f>ASC(入力シート!L547)</f>
        <v/>
      </c>
      <c r="M521" s="83" t="e">
        <f>_xlfn.IFS(入力シート!J547=置換コード!$B$4,1,入力シート!J547=置換コード!$B$5,2,入力シート!J547=置換コード!$B$6,3,入力シート!J547=置換コード!$B$7,4,入力シート!J547=置換コード!$B$8,5,入力シート!J547=置換コード!$B$9,6,入力シート!J547=置換コード!$B$10,7,入力シート!J547=置換コード!$B$11,8,入力シート!J547=置換コード!$B$12,9,入力シート!J547=置換コード!$B$13,10)</f>
        <v>#N/A</v>
      </c>
      <c r="N521" s="83" t="e">
        <f>_xlfn.IFS(入力シート!F547=置換コード!$E$4,1,入力シート!F547=置換コード!$E$5,2)</f>
        <v>#N/A</v>
      </c>
      <c r="O521" s="83" t="e">
        <f t="shared" si="49"/>
        <v>#N/A</v>
      </c>
      <c r="P521" s="83" t="e">
        <f t="shared" si="50"/>
        <v>#N/A</v>
      </c>
      <c r="Q521" s="83" t="e">
        <f>_xlfn.IFS(入力シート!O547=置換コード!$I$4,11,入力シート!O547=置換コード!$I$5,21,入力シート!O547=置換コード!$I$6,22,入力シート!O547=置換コード!$I$7,23,入力シート!O547=置換コード!$I$8,24,入力シート!O547=置換コード!$I$9,25,入力シート!O547=置換コード!$I$10,26,入力シート!O547=置換コード!$I$11,31,入力シート!O547=置換コード!$I$12,32,入力シート!O547=置換コード!$I$13,33,入力シート!O547=置換コード!$I$14,34,入力シート!O547=置換コード!$I$15,35,入力シート!O547=置換コード!$I$16,36,入力シート!O547=置換コード!$I$17,37,入力シート!O547=置換コード!$I$18,38,入力シート!O547=置換コード!$I$19,41,入力シート!O547=置換コード!$I$20,42,入力シート!O547=置換コード!$I$21,43,入力シート!O547=置換コード!$I$22,44,入力シート!O547=置換コード!$I$23,51,入力シート!O547=置換コード!$I$24,52,入力シート!O547=置換コード!$I$25,53,入力シート!O547=置換コード!$I$26,54,入力シート!O547=置換コード!$I$27,55,入力シート!O547=置換コード!$I$28,61,入力シート!O547=置換コード!$I$29,62,入力シート!O547=置換コード!$I$30,63,入力シート!O547=置換コード!$I$31,64,入力シート!O547=置換コード!$I$32,65,入力シート!O547=置換コード!$I$33,66,入力シート!O547=置換コード!$I$34,71,入力シート!O547=置換コード!$I$35,72,入力シート!O547=置換コード!$I$36,73,入力シート!O547=置換コード!$I$37,74,入力シート!O547=置換コード!$I$38,75,入力シート!O547=置換コード!$I$39,76,入力シート!O547=置換コード!$I$40,77,入力シート!O547=置換コード!$I$41,78,入力シート!O547=置換コード!$I$42,79,入力シート!O547=置換コード!$I$43,81,入力シート!O547=置換コード!$I$44,82,入力シート!O547=置換コード!$I$45,83,入力シート!O547=置換コード!$I$46,84,入力シート!O547=置換コード!$I$47,85,入力シート!O547=置換コード!$I$48,86,入力シート!O547=置換コード!$I$49,87,入力シート!O547=置換コード!$I$50,88,入力シート!O547=置換コード!$I$51,90)</f>
        <v>#N/A</v>
      </c>
      <c r="R521" s="83" t="e">
        <f t="shared" si="51"/>
        <v>#N/A</v>
      </c>
      <c r="S521" s="83" t="str">
        <f>ASC(入力シート!N547)</f>
        <v/>
      </c>
      <c r="T521" s="83" t="str">
        <f>ASC(入力シート!P547)</f>
        <v/>
      </c>
      <c r="U521" s="83" t="str">
        <f>ASC(入力シート!Q547)</f>
        <v/>
      </c>
      <c r="V521" s="83" t="str">
        <f>ASC(入力シート!R547)</f>
        <v/>
      </c>
      <c r="W521" s="83" t="str">
        <f>ASC(入力シート!M547)</f>
        <v/>
      </c>
      <c r="X521" s="83" t="e">
        <f>_xlfn.IFS(入力シート!U547=置換コード!$I$4,11,入力シート!U547=置換コード!$I$5,21,入力シート!U547=置換コード!$I$6,22,入力シート!U547=置換コード!$I$7,23,入力シート!U547=置換コード!$I$8,24,入力シート!U547=置換コード!$I$9,25,入力シート!U547=置換コード!$I$10,26,入力シート!U547=置換コード!$I$11,31,入力シート!U547=置換コード!$I$12,32,入力シート!U547=置換コード!$I$13,33,入力シート!U547=置換コード!$I$14,34,入力シート!U547=置換コード!$I$15,35,入力シート!U547=置換コード!$I$16,36,入力シート!U547=置換コード!$I$17,37,入力シート!U547=置換コード!$I$18,38,入力シート!U547=置換コード!$I$19,41,入力シート!U547=置換コード!$I$20,42,入力シート!U547=置換コード!$I$21,43,入力シート!U547=置換コード!$I$22,44,入力シート!U547=置換コード!$I$23,51,入力シート!U547=置換コード!$I$24,52,入力シート!U547=置換コード!$I$25,53,入力シート!U547=置換コード!$I$26,54,入力シート!U547=置換コード!$I$27,55,入力シート!U547=置換コード!$I$28,61,入力シート!U547=置換コード!$I$29,62,入力シート!U547=置換コード!$I$30,63,入力シート!U547=置換コード!$I$31,64,入力シート!U547=置換コード!$I$32,65,入力シート!U547=置換コード!$I$33,66,入力シート!U547=置換コード!$I$34,71,入力シート!U547=置換コード!$I$35,72,入力シート!U547=置換コード!$I$36,73,入力シート!U547=置換コード!$I$37,74,入力シート!U547=置換コード!$I$38,75,入力シート!U547=置換コード!$I$39,76,入力シート!U547=置換コード!$I$40,77,入力シート!U547=置換コード!$I$41,78,入力シート!U547=置換コード!$I$42,79,入力シート!U547=置換コード!$I$43,81,入力シート!U547=置換コード!$I$44,82,入力シート!U547=置換コード!$I$45,83,入力シート!U547=置換コード!$I$46,84,入力シート!U547=置換コード!$I$47,85,入力シート!U547=置換コード!$I$48,86,入力シート!U547=置換コード!$I$49,87,入力シート!U547=置換コード!$I$50,88,入力シート!U547=置換コード!$I$51,90)</f>
        <v>#N/A</v>
      </c>
      <c r="Y521" s="83" t="e">
        <f t="shared" si="52"/>
        <v>#N/A</v>
      </c>
      <c r="Z521" s="83" t="str">
        <f>ASC(入力シート!T547)</f>
        <v/>
      </c>
      <c r="AA521" s="83" t="str">
        <f>ASC(入力シート!V547)</f>
        <v/>
      </c>
      <c r="AB521" s="83" t="str">
        <f>ASC(入力シート!W547)</f>
        <v/>
      </c>
      <c r="AC521" s="83" t="str">
        <f>ASC(入力シート!X547)</f>
        <v/>
      </c>
      <c r="AD521" s="83" t="str">
        <f>ASC(入力シート!S547)</f>
        <v/>
      </c>
      <c r="AE521" s="83" t="str">
        <f>IF(入力シート!D547=0,"",入力シート!D547)</f>
        <v/>
      </c>
      <c r="AF521" s="83">
        <f>IF(入力シート!G547="無し",1,2)</f>
        <v>2</v>
      </c>
      <c r="AG521" s="85" t="str">
        <f t="shared" ca="1" si="53"/>
        <v>20240213</v>
      </c>
      <c r="AH521" s="83">
        <f>IF(入力シート!Y547="有り",2,1)</f>
        <v>1</v>
      </c>
      <c r="AI521" s="83">
        <f>IF(入力シート!Z547="有り",2,1)</f>
        <v>1</v>
      </c>
      <c r="AJ521" s="83">
        <f>IF(入力シート!AA547="有り",2,1)</f>
        <v>1</v>
      </c>
      <c r="AK521" s="83">
        <f>IF(入力シート!AB547="有り",2,1)</f>
        <v>1</v>
      </c>
      <c r="AL521" s="83">
        <f>IF(入力シート!AC547="有り",2,1)</f>
        <v>1</v>
      </c>
      <c r="AM521" s="83">
        <f>IF(入力シート!AD547="有り",2,1)</f>
        <v>1</v>
      </c>
      <c r="AN521" s="83">
        <f>IF(入力シート!AE547="有り",2,1)</f>
        <v>1</v>
      </c>
      <c r="AO521" s="83">
        <f>IF(入力シート!H547="必要(\4,950)",1,0)</f>
        <v>0</v>
      </c>
    </row>
    <row r="522" spans="5:41" x14ac:dyDescent="0.4">
      <c r="E522" s="85" t="str">
        <f t="shared" ca="1" si="48"/>
        <v>20240213</v>
      </c>
      <c r="F522" s="83" t="str">
        <f>DBCS(入力シート!A548)</f>
        <v/>
      </c>
      <c r="G522" s="83" t="str">
        <f>(ASC(SUBSTITUTE(SUBSTITUTE(入力シート!B548,"　","")," ","")))</f>
        <v/>
      </c>
      <c r="H522" s="83" t="str">
        <f>ASC(入力シート!C548)</f>
        <v/>
      </c>
      <c r="I522" s="83" t="str">
        <f>IF(入力シート!E548=0,"",入力シート!E548)</f>
        <v/>
      </c>
      <c r="J522" s="83" t="str">
        <f>IF(入力シート!I548=0,"",入力シート!I548)</f>
        <v/>
      </c>
      <c r="K522" s="83" t="str">
        <f>DBCS(入力シート!K548)</f>
        <v/>
      </c>
      <c r="L522" s="83" t="str">
        <f>ASC(入力シート!L548)</f>
        <v/>
      </c>
      <c r="M522" s="83" t="e">
        <f>_xlfn.IFS(入力シート!J548=置換コード!$B$4,1,入力シート!J548=置換コード!$B$5,2,入力シート!J548=置換コード!$B$6,3,入力シート!J548=置換コード!$B$7,4,入力シート!J548=置換コード!$B$8,5,入力シート!J548=置換コード!$B$9,6,入力シート!J548=置換コード!$B$10,7,入力シート!J548=置換コード!$B$11,8,入力シート!J548=置換コード!$B$12,9,入力シート!J548=置換コード!$B$13,10)</f>
        <v>#N/A</v>
      </c>
      <c r="N522" s="83" t="e">
        <f>_xlfn.IFS(入力シート!F548=置換コード!$E$4,1,入力シート!F548=置換コード!$E$5,2)</f>
        <v>#N/A</v>
      </c>
      <c r="O522" s="83" t="e">
        <f t="shared" si="49"/>
        <v>#N/A</v>
      </c>
      <c r="P522" s="83" t="e">
        <f t="shared" si="50"/>
        <v>#N/A</v>
      </c>
      <c r="Q522" s="83" t="e">
        <f>_xlfn.IFS(入力シート!O548=置換コード!$I$4,11,入力シート!O548=置換コード!$I$5,21,入力シート!O548=置換コード!$I$6,22,入力シート!O548=置換コード!$I$7,23,入力シート!O548=置換コード!$I$8,24,入力シート!O548=置換コード!$I$9,25,入力シート!O548=置換コード!$I$10,26,入力シート!O548=置換コード!$I$11,31,入力シート!O548=置換コード!$I$12,32,入力シート!O548=置換コード!$I$13,33,入力シート!O548=置換コード!$I$14,34,入力シート!O548=置換コード!$I$15,35,入力シート!O548=置換コード!$I$16,36,入力シート!O548=置換コード!$I$17,37,入力シート!O548=置換コード!$I$18,38,入力シート!O548=置換コード!$I$19,41,入力シート!O548=置換コード!$I$20,42,入力シート!O548=置換コード!$I$21,43,入力シート!O548=置換コード!$I$22,44,入力シート!O548=置換コード!$I$23,51,入力シート!O548=置換コード!$I$24,52,入力シート!O548=置換コード!$I$25,53,入力シート!O548=置換コード!$I$26,54,入力シート!O548=置換コード!$I$27,55,入力シート!O548=置換コード!$I$28,61,入力シート!O548=置換コード!$I$29,62,入力シート!O548=置換コード!$I$30,63,入力シート!O548=置換コード!$I$31,64,入力シート!O548=置換コード!$I$32,65,入力シート!O548=置換コード!$I$33,66,入力シート!O548=置換コード!$I$34,71,入力シート!O548=置換コード!$I$35,72,入力シート!O548=置換コード!$I$36,73,入力シート!O548=置換コード!$I$37,74,入力シート!O548=置換コード!$I$38,75,入力シート!O548=置換コード!$I$39,76,入力シート!O548=置換コード!$I$40,77,入力シート!O548=置換コード!$I$41,78,入力シート!O548=置換コード!$I$42,79,入力シート!O548=置換コード!$I$43,81,入力シート!O548=置換コード!$I$44,82,入力シート!O548=置換コード!$I$45,83,入力シート!O548=置換コード!$I$46,84,入力シート!O548=置換コード!$I$47,85,入力シート!O548=置換コード!$I$48,86,入力シート!O548=置換コード!$I$49,87,入力シート!O548=置換コード!$I$50,88,入力シート!O548=置換コード!$I$51,90)</f>
        <v>#N/A</v>
      </c>
      <c r="R522" s="83" t="e">
        <f t="shared" si="51"/>
        <v>#N/A</v>
      </c>
      <c r="S522" s="83" t="str">
        <f>ASC(入力シート!N548)</f>
        <v/>
      </c>
      <c r="T522" s="83" t="str">
        <f>ASC(入力シート!P548)</f>
        <v/>
      </c>
      <c r="U522" s="83" t="str">
        <f>ASC(入力シート!Q548)</f>
        <v/>
      </c>
      <c r="V522" s="83" t="str">
        <f>ASC(入力シート!R548)</f>
        <v/>
      </c>
      <c r="W522" s="83" t="str">
        <f>ASC(入力シート!M548)</f>
        <v/>
      </c>
      <c r="X522" s="83" t="e">
        <f>_xlfn.IFS(入力シート!U548=置換コード!$I$4,11,入力シート!U548=置換コード!$I$5,21,入力シート!U548=置換コード!$I$6,22,入力シート!U548=置換コード!$I$7,23,入力シート!U548=置換コード!$I$8,24,入力シート!U548=置換コード!$I$9,25,入力シート!U548=置換コード!$I$10,26,入力シート!U548=置換コード!$I$11,31,入力シート!U548=置換コード!$I$12,32,入力シート!U548=置換コード!$I$13,33,入力シート!U548=置換コード!$I$14,34,入力シート!U548=置換コード!$I$15,35,入力シート!U548=置換コード!$I$16,36,入力シート!U548=置換コード!$I$17,37,入力シート!U548=置換コード!$I$18,38,入力シート!U548=置換コード!$I$19,41,入力シート!U548=置換コード!$I$20,42,入力シート!U548=置換コード!$I$21,43,入力シート!U548=置換コード!$I$22,44,入力シート!U548=置換コード!$I$23,51,入力シート!U548=置換コード!$I$24,52,入力シート!U548=置換コード!$I$25,53,入力シート!U548=置換コード!$I$26,54,入力シート!U548=置換コード!$I$27,55,入力シート!U548=置換コード!$I$28,61,入力シート!U548=置換コード!$I$29,62,入力シート!U548=置換コード!$I$30,63,入力シート!U548=置換コード!$I$31,64,入力シート!U548=置換コード!$I$32,65,入力シート!U548=置換コード!$I$33,66,入力シート!U548=置換コード!$I$34,71,入力シート!U548=置換コード!$I$35,72,入力シート!U548=置換コード!$I$36,73,入力シート!U548=置換コード!$I$37,74,入力シート!U548=置換コード!$I$38,75,入力シート!U548=置換コード!$I$39,76,入力シート!U548=置換コード!$I$40,77,入力シート!U548=置換コード!$I$41,78,入力シート!U548=置換コード!$I$42,79,入力シート!U548=置換コード!$I$43,81,入力シート!U548=置換コード!$I$44,82,入力シート!U548=置換コード!$I$45,83,入力シート!U548=置換コード!$I$46,84,入力シート!U548=置換コード!$I$47,85,入力シート!U548=置換コード!$I$48,86,入力シート!U548=置換コード!$I$49,87,入力シート!U548=置換コード!$I$50,88,入力シート!U548=置換コード!$I$51,90)</f>
        <v>#N/A</v>
      </c>
      <c r="Y522" s="83" t="e">
        <f t="shared" si="52"/>
        <v>#N/A</v>
      </c>
      <c r="Z522" s="83" t="str">
        <f>ASC(入力シート!T548)</f>
        <v/>
      </c>
      <c r="AA522" s="83" t="str">
        <f>ASC(入力シート!V548)</f>
        <v/>
      </c>
      <c r="AB522" s="83" t="str">
        <f>ASC(入力シート!W548)</f>
        <v/>
      </c>
      <c r="AC522" s="83" t="str">
        <f>ASC(入力シート!X548)</f>
        <v/>
      </c>
      <c r="AD522" s="83" t="str">
        <f>ASC(入力シート!S548)</f>
        <v/>
      </c>
      <c r="AE522" s="83" t="str">
        <f>IF(入力シート!D548=0,"",入力シート!D548)</f>
        <v/>
      </c>
      <c r="AF522" s="83">
        <f>IF(入力シート!G548="無し",1,2)</f>
        <v>2</v>
      </c>
      <c r="AG522" s="85" t="str">
        <f t="shared" ca="1" si="53"/>
        <v>20240213</v>
      </c>
      <c r="AH522" s="83">
        <f>IF(入力シート!Y548="有り",2,1)</f>
        <v>1</v>
      </c>
      <c r="AI522" s="83">
        <f>IF(入力シート!Z548="有り",2,1)</f>
        <v>1</v>
      </c>
      <c r="AJ522" s="83">
        <f>IF(入力シート!AA548="有り",2,1)</f>
        <v>1</v>
      </c>
      <c r="AK522" s="83">
        <f>IF(入力シート!AB548="有り",2,1)</f>
        <v>1</v>
      </c>
      <c r="AL522" s="83">
        <f>IF(入力シート!AC548="有り",2,1)</f>
        <v>1</v>
      </c>
      <c r="AM522" s="83">
        <f>IF(入力シート!AD548="有り",2,1)</f>
        <v>1</v>
      </c>
      <c r="AN522" s="83">
        <f>IF(入力シート!AE548="有り",2,1)</f>
        <v>1</v>
      </c>
      <c r="AO522" s="83">
        <f>IF(入力シート!H548="必要(\4,950)",1,0)</f>
        <v>0</v>
      </c>
    </row>
    <row r="523" spans="5:41" x14ac:dyDescent="0.4">
      <c r="E523" s="85" t="str">
        <f t="shared" ca="1" si="48"/>
        <v>20240213</v>
      </c>
      <c r="F523" s="83" t="str">
        <f>DBCS(入力シート!A549)</f>
        <v/>
      </c>
      <c r="G523" s="83" t="str">
        <f>(ASC(SUBSTITUTE(SUBSTITUTE(入力シート!B549,"　","")," ","")))</f>
        <v/>
      </c>
      <c r="H523" s="83" t="str">
        <f>ASC(入力シート!C549)</f>
        <v/>
      </c>
      <c r="I523" s="83" t="str">
        <f>IF(入力シート!E549=0,"",入力シート!E549)</f>
        <v/>
      </c>
      <c r="J523" s="83" t="str">
        <f>IF(入力シート!I549=0,"",入力シート!I549)</f>
        <v/>
      </c>
      <c r="K523" s="83" t="str">
        <f>DBCS(入力シート!K549)</f>
        <v/>
      </c>
      <c r="L523" s="83" t="str">
        <f>ASC(入力シート!L549)</f>
        <v/>
      </c>
      <c r="M523" s="83" t="e">
        <f>_xlfn.IFS(入力シート!J549=置換コード!$B$4,1,入力シート!J549=置換コード!$B$5,2,入力シート!J549=置換コード!$B$6,3,入力シート!J549=置換コード!$B$7,4,入力シート!J549=置換コード!$B$8,5,入力シート!J549=置換コード!$B$9,6,入力シート!J549=置換コード!$B$10,7,入力シート!J549=置換コード!$B$11,8,入力シート!J549=置換コード!$B$12,9,入力シート!J549=置換コード!$B$13,10)</f>
        <v>#N/A</v>
      </c>
      <c r="N523" s="83" t="e">
        <f>_xlfn.IFS(入力シート!F549=置換コード!$E$4,1,入力シート!F549=置換コード!$E$5,2)</f>
        <v>#N/A</v>
      </c>
      <c r="O523" s="83" t="e">
        <f t="shared" si="49"/>
        <v>#N/A</v>
      </c>
      <c r="P523" s="83" t="e">
        <f t="shared" si="50"/>
        <v>#N/A</v>
      </c>
      <c r="Q523" s="83" t="e">
        <f>_xlfn.IFS(入力シート!O549=置換コード!$I$4,11,入力シート!O549=置換コード!$I$5,21,入力シート!O549=置換コード!$I$6,22,入力シート!O549=置換コード!$I$7,23,入力シート!O549=置換コード!$I$8,24,入力シート!O549=置換コード!$I$9,25,入力シート!O549=置換コード!$I$10,26,入力シート!O549=置換コード!$I$11,31,入力シート!O549=置換コード!$I$12,32,入力シート!O549=置換コード!$I$13,33,入力シート!O549=置換コード!$I$14,34,入力シート!O549=置換コード!$I$15,35,入力シート!O549=置換コード!$I$16,36,入力シート!O549=置換コード!$I$17,37,入力シート!O549=置換コード!$I$18,38,入力シート!O549=置換コード!$I$19,41,入力シート!O549=置換コード!$I$20,42,入力シート!O549=置換コード!$I$21,43,入力シート!O549=置換コード!$I$22,44,入力シート!O549=置換コード!$I$23,51,入力シート!O549=置換コード!$I$24,52,入力シート!O549=置換コード!$I$25,53,入力シート!O549=置換コード!$I$26,54,入力シート!O549=置換コード!$I$27,55,入力シート!O549=置換コード!$I$28,61,入力シート!O549=置換コード!$I$29,62,入力シート!O549=置換コード!$I$30,63,入力シート!O549=置換コード!$I$31,64,入力シート!O549=置換コード!$I$32,65,入力シート!O549=置換コード!$I$33,66,入力シート!O549=置換コード!$I$34,71,入力シート!O549=置換コード!$I$35,72,入力シート!O549=置換コード!$I$36,73,入力シート!O549=置換コード!$I$37,74,入力シート!O549=置換コード!$I$38,75,入力シート!O549=置換コード!$I$39,76,入力シート!O549=置換コード!$I$40,77,入力シート!O549=置換コード!$I$41,78,入力シート!O549=置換コード!$I$42,79,入力シート!O549=置換コード!$I$43,81,入力シート!O549=置換コード!$I$44,82,入力シート!O549=置換コード!$I$45,83,入力シート!O549=置換コード!$I$46,84,入力シート!O549=置換コード!$I$47,85,入力シート!O549=置換コード!$I$48,86,入力シート!O549=置換コード!$I$49,87,入力シート!O549=置換コード!$I$50,88,入力シート!O549=置換コード!$I$51,90)</f>
        <v>#N/A</v>
      </c>
      <c r="R523" s="83" t="e">
        <f t="shared" si="51"/>
        <v>#N/A</v>
      </c>
      <c r="S523" s="83" t="str">
        <f>ASC(入力シート!N549)</f>
        <v/>
      </c>
      <c r="T523" s="83" t="str">
        <f>ASC(入力シート!P549)</f>
        <v/>
      </c>
      <c r="U523" s="83" t="str">
        <f>ASC(入力シート!Q549)</f>
        <v/>
      </c>
      <c r="V523" s="83" t="str">
        <f>ASC(入力シート!R549)</f>
        <v/>
      </c>
      <c r="W523" s="83" t="str">
        <f>ASC(入力シート!M549)</f>
        <v/>
      </c>
      <c r="X523" s="83" t="e">
        <f>_xlfn.IFS(入力シート!U549=置換コード!$I$4,11,入力シート!U549=置換コード!$I$5,21,入力シート!U549=置換コード!$I$6,22,入力シート!U549=置換コード!$I$7,23,入力シート!U549=置換コード!$I$8,24,入力シート!U549=置換コード!$I$9,25,入力シート!U549=置換コード!$I$10,26,入力シート!U549=置換コード!$I$11,31,入力シート!U549=置換コード!$I$12,32,入力シート!U549=置換コード!$I$13,33,入力シート!U549=置換コード!$I$14,34,入力シート!U549=置換コード!$I$15,35,入力シート!U549=置換コード!$I$16,36,入力シート!U549=置換コード!$I$17,37,入力シート!U549=置換コード!$I$18,38,入力シート!U549=置換コード!$I$19,41,入力シート!U549=置換コード!$I$20,42,入力シート!U549=置換コード!$I$21,43,入力シート!U549=置換コード!$I$22,44,入力シート!U549=置換コード!$I$23,51,入力シート!U549=置換コード!$I$24,52,入力シート!U549=置換コード!$I$25,53,入力シート!U549=置換コード!$I$26,54,入力シート!U549=置換コード!$I$27,55,入力シート!U549=置換コード!$I$28,61,入力シート!U549=置換コード!$I$29,62,入力シート!U549=置換コード!$I$30,63,入力シート!U549=置換コード!$I$31,64,入力シート!U549=置換コード!$I$32,65,入力シート!U549=置換コード!$I$33,66,入力シート!U549=置換コード!$I$34,71,入力シート!U549=置換コード!$I$35,72,入力シート!U549=置換コード!$I$36,73,入力シート!U549=置換コード!$I$37,74,入力シート!U549=置換コード!$I$38,75,入力シート!U549=置換コード!$I$39,76,入力シート!U549=置換コード!$I$40,77,入力シート!U549=置換コード!$I$41,78,入力シート!U549=置換コード!$I$42,79,入力シート!U549=置換コード!$I$43,81,入力シート!U549=置換コード!$I$44,82,入力シート!U549=置換コード!$I$45,83,入力シート!U549=置換コード!$I$46,84,入力シート!U549=置換コード!$I$47,85,入力シート!U549=置換コード!$I$48,86,入力シート!U549=置換コード!$I$49,87,入力シート!U549=置換コード!$I$50,88,入力シート!U549=置換コード!$I$51,90)</f>
        <v>#N/A</v>
      </c>
      <c r="Y523" s="83" t="e">
        <f t="shared" si="52"/>
        <v>#N/A</v>
      </c>
      <c r="Z523" s="83" t="str">
        <f>ASC(入力シート!T549)</f>
        <v/>
      </c>
      <c r="AA523" s="83" t="str">
        <f>ASC(入力シート!V549)</f>
        <v/>
      </c>
      <c r="AB523" s="83" t="str">
        <f>ASC(入力シート!W549)</f>
        <v/>
      </c>
      <c r="AC523" s="83" t="str">
        <f>ASC(入力シート!X549)</f>
        <v/>
      </c>
      <c r="AD523" s="83" t="str">
        <f>ASC(入力シート!S549)</f>
        <v/>
      </c>
      <c r="AE523" s="83" t="str">
        <f>IF(入力シート!D549=0,"",入力シート!D549)</f>
        <v/>
      </c>
      <c r="AF523" s="83">
        <f>IF(入力シート!G549="無し",1,2)</f>
        <v>2</v>
      </c>
      <c r="AG523" s="85" t="str">
        <f t="shared" ca="1" si="53"/>
        <v>20240213</v>
      </c>
      <c r="AH523" s="83">
        <f>IF(入力シート!Y549="有り",2,1)</f>
        <v>1</v>
      </c>
      <c r="AI523" s="83">
        <f>IF(入力シート!Z549="有り",2,1)</f>
        <v>1</v>
      </c>
      <c r="AJ523" s="83">
        <f>IF(入力シート!AA549="有り",2,1)</f>
        <v>1</v>
      </c>
      <c r="AK523" s="83">
        <f>IF(入力シート!AB549="有り",2,1)</f>
        <v>1</v>
      </c>
      <c r="AL523" s="83">
        <f>IF(入力シート!AC549="有り",2,1)</f>
        <v>1</v>
      </c>
      <c r="AM523" s="83">
        <f>IF(入力シート!AD549="有り",2,1)</f>
        <v>1</v>
      </c>
      <c r="AN523" s="83">
        <f>IF(入力シート!AE549="有り",2,1)</f>
        <v>1</v>
      </c>
      <c r="AO523" s="83">
        <f>IF(入力シート!H549="必要(\4,950)",1,0)</f>
        <v>0</v>
      </c>
    </row>
    <row r="524" spans="5:41" x14ac:dyDescent="0.4">
      <c r="E524" s="85" t="str">
        <f t="shared" ca="1" si="48"/>
        <v>20240213</v>
      </c>
      <c r="F524" s="83" t="str">
        <f>DBCS(入力シート!A550)</f>
        <v/>
      </c>
      <c r="G524" s="83" t="str">
        <f>(ASC(SUBSTITUTE(SUBSTITUTE(入力シート!B550,"　","")," ","")))</f>
        <v/>
      </c>
      <c r="H524" s="83" t="str">
        <f>ASC(入力シート!C550)</f>
        <v/>
      </c>
      <c r="I524" s="83" t="str">
        <f>IF(入力シート!E550=0,"",入力シート!E550)</f>
        <v/>
      </c>
      <c r="J524" s="83" t="str">
        <f>IF(入力シート!I550=0,"",入力シート!I550)</f>
        <v/>
      </c>
      <c r="K524" s="83" t="str">
        <f>DBCS(入力シート!K550)</f>
        <v/>
      </c>
      <c r="L524" s="83" t="str">
        <f>ASC(入力シート!L550)</f>
        <v/>
      </c>
      <c r="M524" s="83" t="e">
        <f>_xlfn.IFS(入力シート!J550=置換コード!$B$4,1,入力シート!J550=置換コード!$B$5,2,入力シート!J550=置換コード!$B$6,3,入力シート!J550=置換コード!$B$7,4,入力シート!J550=置換コード!$B$8,5,入力シート!J550=置換コード!$B$9,6,入力シート!J550=置換コード!$B$10,7,入力シート!J550=置換コード!$B$11,8,入力シート!J550=置換コード!$B$12,9,入力シート!J550=置換コード!$B$13,10)</f>
        <v>#N/A</v>
      </c>
      <c r="N524" s="83" t="e">
        <f>_xlfn.IFS(入力シート!F550=置換コード!$E$4,1,入力シート!F550=置換コード!$E$5,2)</f>
        <v>#N/A</v>
      </c>
      <c r="O524" s="83" t="e">
        <f t="shared" si="49"/>
        <v>#N/A</v>
      </c>
      <c r="P524" s="83" t="e">
        <f t="shared" si="50"/>
        <v>#N/A</v>
      </c>
      <c r="Q524" s="83" t="e">
        <f>_xlfn.IFS(入力シート!O550=置換コード!$I$4,11,入力シート!O550=置換コード!$I$5,21,入力シート!O550=置換コード!$I$6,22,入力シート!O550=置換コード!$I$7,23,入力シート!O550=置換コード!$I$8,24,入力シート!O550=置換コード!$I$9,25,入力シート!O550=置換コード!$I$10,26,入力シート!O550=置換コード!$I$11,31,入力シート!O550=置換コード!$I$12,32,入力シート!O550=置換コード!$I$13,33,入力シート!O550=置換コード!$I$14,34,入力シート!O550=置換コード!$I$15,35,入力シート!O550=置換コード!$I$16,36,入力シート!O550=置換コード!$I$17,37,入力シート!O550=置換コード!$I$18,38,入力シート!O550=置換コード!$I$19,41,入力シート!O550=置換コード!$I$20,42,入力シート!O550=置換コード!$I$21,43,入力シート!O550=置換コード!$I$22,44,入力シート!O550=置換コード!$I$23,51,入力シート!O550=置換コード!$I$24,52,入力シート!O550=置換コード!$I$25,53,入力シート!O550=置換コード!$I$26,54,入力シート!O550=置換コード!$I$27,55,入力シート!O550=置換コード!$I$28,61,入力シート!O550=置換コード!$I$29,62,入力シート!O550=置換コード!$I$30,63,入力シート!O550=置換コード!$I$31,64,入力シート!O550=置換コード!$I$32,65,入力シート!O550=置換コード!$I$33,66,入力シート!O550=置換コード!$I$34,71,入力シート!O550=置換コード!$I$35,72,入力シート!O550=置換コード!$I$36,73,入力シート!O550=置換コード!$I$37,74,入力シート!O550=置換コード!$I$38,75,入力シート!O550=置換コード!$I$39,76,入力シート!O550=置換コード!$I$40,77,入力シート!O550=置換コード!$I$41,78,入力シート!O550=置換コード!$I$42,79,入力シート!O550=置換コード!$I$43,81,入力シート!O550=置換コード!$I$44,82,入力シート!O550=置換コード!$I$45,83,入力シート!O550=置換コード!$I$46,84,入力シート!O550=置換コード!$I$47,85,入力シート!O550=置換コード!$I$48,86,入力シート!O550=置換コード!$I$49,87,入力シート!O550=置換コード!$I$50,88,入力シート!O550=置換コード!$I$51,90)</f>
        <v>#N/A</v>
      </c>
      <c r="R524" s="83" t="e">
        <f t="shared" si="51"/>
        <v>#N/A</v>
      </c>
      <c r="S524" s="83" t="str">
        <f>ASC(入力シート!N550)</f>
        <v/>
      </c>
      <c r="T524" s="83" t="str">
        <f>ASC(入力シート!P550)</f>
        <v/>
      </c>
      <c r="U524" s="83" t="str">
        <f>ASC(入力シート!Q550)</f>
        <v/>
      </c>
      <c r="V524" s="83" t="str">
        <f>ASC(入力シート!R550)</f>
        <v/>
      </c>
      <c r="W524" s="83" t="str">
        <f>ASC(入力シート!M550)</f>
        <v/>
      </c>
      <c r="X524" s="83" t="e">
        <f>_xlfn.IFS(入力シート!U550=置換コード!$I$4,11,入力シート!U550=置換コード!$I$5,21,入力シート!U550=置換コード!$I$6,22,入力シート!U550=置換コード!$I$7,23,入力シート!U550=置換コード!$I$8,24,入力シート!U550=置換コード!$I$9,25,入力シート!U550=置換コード!$I$10,26,入力シート!U550=置換コード!$I$11,31,入力シート!U550=置換コード!$I$12,32,入力シート!U550=置換コード!$I$13,33,入力シート!U550=置換コード!$I$14,34,入力シート!U550=置換コード!$I$15,35,入力シート!U550=置換コード!$I$16,36,入力シート!U550=置換コード!$I$17,37,入力シート!U550=置換コード!$I$18,38,入力シート!U550=置換コード!$I$19,41,入力シート!U550=置換コード!$I$20,42,入力シート!U550=置換コード!$I$21,43,入力シート!U550=置換コード!$I$22,44,入力シート!U550=置換コード!$I$23,51,入力シート!U550=置換コード!$I$24,52,入力シート!U550=置換コード!$I$25,53,入力シート!U550=置換コード!$I$26,54,入力シート!U550=置換コード!$I$27,55,入力シート!U550=置換コード!$I$28,61,入力シート!U550=置換コード!$I$29,62,入力シート!U550=置換コード!$I$30,63,入力シート!U550=置換コード!$I$31,64,入力シート!U550=置換コード!$I$32,65,入力シート!U550=置換コード!$I$33,66,入力シート!U550=置換コード!$I$34,71,入力シート!U550=置換コード!$I$35,72,入力シート!U550=置換コード!$I$36,73,入力シート!U550=置換コード!$I$37,74,入力シート!U550=置換コード!$I$38,75,入力シート!U550=置換コード!$I$39,76,入力シート!U550=置換コード!$I$40,77,入力シート!U550=置換コード!$I$41,78,入力シート!U550=置換コード!$I$42,79,入力シート!U550=置換コード!$I$43,81,入力シート!U550=置換コード!$I$44,82,入力シート!U550=置換コード!$I$45,83,入力シート!U550=置換コード!$I$46,84,入力シート!U550=置換コード!$I$47,85,入力シート!U550=置換コード!$I$48,86,入力シート!U550=置換コード!$I$49,87,入力シート!U550=置換コード!$I$50,88,入力シート!U550=置換コード!$I$51,90)</f>
        <v>#N/A</v>
      </c>
      <c r="Y524" s="83" t="e">
        <f t="shared" si="52"/>
        <v>#N/A</v>
      </c>
      <c r="Z524" s="83" t="str">
        <f>ASC(入力シート!T550)</f>
        <v/>
      </c>
      <c r="AA524" s="83" t="str">
        <f>ASC(入力シート!V550)</f>
        <v/>
      </c>
      <c r="AB524" s="83" t="str">
        <f>ASC(入力シート!W550)</f>
        <v/>
      </c>
      <c r="AC524" s="83" t="str">
        <f>ASC(入力シート!X550)</f>
        <v/>
      </c>
      <c r="AD524" s="83" t="str">
        <f>ASC(入力シート!S550)</f>
        <v/>
      </c>
      <c r="AE524" s="83" t="str">
        <f>IF(入力シート!D550=0,"",入力シート!D550)</f>
        <v/>
      </c>
      <c r="AF524" s="83">
        <f>IF(入力シート!G550="無し",1,2)</f>
        <v>2</v>
      </c>
      <c r="AG524" s="85" t="str">
        <f t="shared" ca="1" si="53"/>
        <v>20240213</v>
      </c>
      <c r="AH524" s="83">
        <f>IF(入力シート!Y550="有り",2,1)</f>
        <v>1</v>
      </c>
      <c r="AI524" s="83">
        <f>IF(入力シート!Z550="有り",2,1)</f>
        <v>1</v>
      </c>
      <c r="AJ524" s="83">
        <f>IF(入力シート!AA550="有り",2,1)</f>
        <v>1</v>
      </c>
      <c r="AK524" s="83">
        <f>IF(入力シート!AB550="有り",2,1)</f>
        <v>1</v>
      </c>
      <c r="AL524" s="83">
        <f>IF(入力シート!AC550="有り",2,1)</f>
        <v>1</v>
      </c>
      <c r="AM524" s="83">
        <f>IF(入力シート!AD550="有り",2,1)</f>
        <v>1</v>
      </c>
      <c r="AN524" s="83">
        <f>IF(入力シート!AE550="有り",2,1)</f>
        <v>1</v>
      </c>
      <c r="AO524" s="83">
        <f>IF(入力シート!H550="必要(\4,950)",1,0)</f>
        <v>0</v>
      </c>
    </row>
    <row r="525" spans="5:41" x14ac:dyDescent="0.4">
      <c r="E525" s="85" t="str">
        <f t="shared" ca="1" si="48"/>
        <v>20240213</v>
      </c>
      <c r="F525" s="83" t="str">
        <f>DBCS(入力シート!A551)</f>
        <v/>
      </c>
      <c r="G525" s="83" t="str">
        <f>(ASC(SUBSTITUTE(SUBSTITUTE(入力シート!B551,"　","")," ","")))</f>
        <v/>
      </c>
      <c r="H525" s="83" t="str">
        <f>ASC(入力シート!C551)</f>
        <v/>
      </c>
      <c r="I525" s="83" t="str">
        <f>IF(入力シート!E551=0,"",入力シート!E551)</f>
        <v/>
      </c>
      <c r="J525" s="83" t="str">
        <f>IF(入力シート!I551=0,"",入力シート!I551)</f>
        <v/>
      </c>
      <c r="K525" s="83" t="str">
        <f>DBCS(入力シート!K551)</f>
        <v/>
      </c>
      <c r="L525" s="83" t="str">
        <f>ASC(入力シート!L551)</f>
        <v/>
      </c>
      <c r="M525" s="83" t="e">
        <f>_xlfn.IFS(入力シート!J551=置換コード!$B$4,1,入力シート!J551=置換コード!$B$5,2,入力シート!J551=置換コード!$B$6,3,入力シート!J551=置換コード!$B$7,4,入力シート!J551=置換コード!$B$8,5,入力シート!J551=置換コード!$B$9,6,入力シート!J551=置換コード!$B$10,7,入力シート!J551=置換コード!$B$11,8,入力シート!J551=置換コード!$B$12,9,入力シート!J551=置換コード!$B$13,10)</f>
        <v>#N/A</v>
      </c>
      <c r="N525" s="83" t="e">
        <f>_xlfn.IFS(入力シート!F551=置換コード!$E$4,1,入力シート!F551=置換コード!$E$5,2)</f>
        <v>#N/A</v>
      </c>
      <c r="O525" s="83" t="e">
        <f t="shared" si="49"/>
        <v>#N/A</v>
      </c>
      <c r="P525" s="83" t="e">
        <f t="shared" si="50"/>
        <v>#N/A</v>
      </c>
      <c r="Q525" s="83" t="e">
        <f>_xlfn.IFS(入力シート!O551=置換コード!$I$4,11,入力シート!O551=置換コード!$I$5,21,入力シート!O551=置換コード!$I$6,22,入力シート!O551=置換コード!$I$7,23,入力シート!O551=置換コード!$I$8,24,入力シート!O551=置換コード!$I$9,25,入力シート!O551=置換コード!$I$10,26,入力シート!O551=置換コード!$I$11,31,入力シート!O551=置換コード!$I$12,32,入力シート!O551=置換コード!$I$13,33,入力シート!O551=置換コード!$I$14,34,入力シート!O551=置換コード!$I$15,35,入力シート!O551=置換コード!$I$16,36,入力シート!O551=置換コード!$I$17,37,入力シート!O551=置換コード!$I$18,38,入力シート!O551=置換コード!$I$19,41,入力シート!O551=置換コード!$I$20,42,入力シート!O551=置換コード!$I$21,43,入力シート!O551=置換コード!$I$22,44,入力シート!O551=置換コード!$I$23,51,入力シート!O551=置換コード!$I$24,52,入力シート!O551=置換コード!$I$25,53,入力シート!O551=置換コード!$I$26,54,入力シート!O551=置換コード!$I$27,55,入力シート!O551=置換コード!$I$28,61,入力シート!O551=置換コード!$I$29,62,入力シート!O551=置換コード!$I$30,63,入力シート!O551=置換コード!$I$31,64,入力シート!O551=置換コード!$I$32,65,入力シート!O551=置換コード!$I$33,66,入力シート!O551=置換コード!$I$34,71,入力シート!O551=置換コード!$I$35,72,入力シート!O551=置換コード!$I$36,73,入力シート!O551=置換コード!$I$37,74,入力シート!O551=置換コード!$I$38,75,入力シート!O551=置換コード!$I$39,76,入力シート!O551=置換コード!$I$40,77,入力シート!O551=置換コード!$I$41,78,入力シート!O551=置換コード!$I$42,79,入力シート!O551=置換コード!$I$43,81,入力シート!O551=置換コード!$I$44,82,入力シート!O551=置換コード!$I$45,83,入力シート!O551=置換コード!$I$46,84,入力シート!O551=置換コード!$I$47,85,入力シート!O551=置換コード!$I$48,86,入力シート!O551=置換コード!$I$49,87,入力シート!O551=置換コード!$I$50,88,入力シート!O551=置換コード!$I$51,90)</f>
        <v>#N/A</v>
      </c>
      <c r="R525" s="83" t="e">
        <f t="shared" si="51"/>
        <v>#N/A</v>
      </c>
      <c r="S525" s="83" t="str">
        <f>ASC(入力シート!N551)</f>
        <v/>
      </c>
      <c r="T525" s="83" t="str">
        <f>ASC(入力シート!P551)</f>
        <v/>
      </c>
      <c r="U525" s="83" t="str">
        <f>ASC(入力シート!Q551)</f>
        <v/>
      </c>
      <c r="V525" s="83" t="str">
        <f>ASC(入力シート!R551)</f>
        <v/>
      </c>
      <c r="W525" s="83" t="str">
        <f>ASC(入力シート!M551)</f>
        <v/>
      </c>
      <c r="X525" s="83" t="e">
        <f>_xlfn.IFS(入力シート!U551=置換コード!$I$4,11,入力シート!U551=置換コード!$I$5,21,入力シート!U551=置換コード!$I$6,22,入力シート!U551=置換コード!$I$7,23,入力シート!U551=置換コード!$I$8,24,入力シート!U551=置換コード!$I$9,25,入力シート!U551=置換コード!$I$10,26,入力シート!U551=置換コード!$I$11,31,入力シート!U551=置換コード!$I$12,32,入力シート!U551=置換コード!$I$13,33,入力シート!U551=置換コード!$I$14,34,入力シート!U551=置換コード!$I$15,35,入力シート!U551=置換コード!$I$16,36,入力シート!U551=置換コード!$I$17,37,入力シート!U551=置換コード!$I$18,38,入力シート!U551=置換コード!$I$19,41,入力シート!U551=置換コード!$I$20,42,入力シート!U551=置換コード!$I$21,43,入力シート!U551=置換コード!$I$22,44,入力シート!U551=置換コード!$I$23,51,入力シート!U551=置換コード!$I$24,52,入力シート!U551=置換コード!$I$25,53,入力シート!U551=置換コード!$I$26,54,入力シート!U551=置換コード!$I$27,55,入力シート!U551=置換コード!$I$28,61,入力シート!U551=置換コード!$I$29,62,入力シート!U551=置換コード!$I$30,63,入力シート!U551=置換コード!$I$31,64,入力シート!U551=置換コード!$I$32,65,入力シート!U551=置換コード!$I$33,66,入力シート!U551=置換コード!$I$34,71,入力シート!U551=置換コード!$I$35,72,入力シート!U551=置換コード!$I$36,73,入力シート!U551=置換コード!$I$37,74,入力シート!U551=置換コード!$I$38,75,入力シート!U551=置換コード!$I$39,76,入力シート!U551=置換コード!$I$40,77,入力シート!U551=置換コード!$I$41,78,入力シート!U551=置換コード!$I$42,79,入力シート!U551=置換コード!$I$43,81,入力シート!U551=置換コード!$I$44,82,入力シート!U551=置換コード!$I$45,83,入力シート!U551=置換コード!$I$46,84,入力シート!U551=置換コード!$I$47,85,入力シート!U551=置換コード!$I$48,86,入力シート!U551=置換コード!$I$49,87,入力シート!U551=置換コード!$I$50,88,入力シート!U551=置換コード!$I$51,90)</f>
        <v>#N/A</v>
      </c>
      <c r="Y525" s="83" t="e">
        <f t="shared" si="52"/>
        <v>#N/A</v>
      </c>
      <c r="Z525" s="83" t="str">
        <f>ASC(入力シート!T551)</f>
        <v/>
      </c>
      <c r="AA525" s="83" t="str">
        <f>ASC(入力シート!V551)</f>
        <v/>
      </c>
      <c r="AB525" s="83" t="str">
        <f>ASC(入力シート!W551)</f>
        <v/>
      </c>
      <c r="AC525" s="83" t="str">
        <f>ASC(入力シート!X551)</f>
        <v/>
      </c>
      <c r="AD525" s="83" t="str">
        <f>ASC(入力シート!S551)</f>
        <v/>
      </c>
      <c r="AE525" s="83" t="str">
        <f>IF(入力シート!D551=0,"",入力シート!D551)</f>
        <v/>
      </c>
      <c r="AF525" s="83">
        <f>IF(入力シート!G551="無し",1,2)</f>
        <v>2</v>
      </c>
      <c r="AG525" s="85" t="str">
        <f t="shared" ca="1" si="53"/>
        <v>20240213</v>
      </c>
      <c r="AH525" s="83">
        <f>IF(入力シート!Y551="有り",2,1)</f>
        <v>1</v>
      </c>
      <c r="AI525" s="83">
        <f>IF(入力シート!Z551="有り",2,1)</f>
        <v>1</v>
      </c>
      <c r="AJ525" s="83">
        <f>IF(入力シート!AA551="有り",2,1)</f>
        <v>1</v>
      </c>
      <c r="AK525" s="83">
        <f>IF(入力シート!AB551="有り",2,1)</f>
        <v>1</v>
      </c>
      <c r="AL525" s="83">
        <f>IF(入力シート!AC551="有り",2,1)</f>
        <v>1</v>
      </c>
      <c r="AM525" s="83">
        <f>IF(入力シート!AD551="有り",2,1)</f>
        <v>1</v>
      </c>
      <c r="AN525" s="83">
        <f>IF(入力シート!AE551="有り",2,1)</f>
        <v>1</v>
      </c>
      <c r="AO525" s="83">
        <f>IF(入力シート!H551="必要(\4,950)",1,0)</f>
        <v>0</v>
      </c>
    </row>
    <row r="526" spans="5:41" x14ac:dyDescent="0.4">
      <c r="E526" s="85" t="str">
        <f t="shared" ca="1" si="48"/>
        <v>20240213</v>
      </c>
      <c r="F526" s="83" t="str">
        <f>DBCS(入力シート!A552)</f>
        <v/>
      </c>
      <c r="G526" s="83" t="str">
        <f>(ASC(SUBSTITUTE(SUBSTITUTE(入力シート!B552,"　","")," ","")))</f>
        <v/>
      </c>
      <c r="H526" s="83" t="str">
        <f>ASC(入力シート!C552)</f>
        <v/>
      </c>
      <c r="I526" s="83" t="str">
        <f>IF(入力シート!E552=0,"",入力シート!E552)</f>
        <v/>
      </c>
      <c r="J526" s="83" t="str">
        <f>IF(入力シート!I552=0,"",入力シート!I552)</f>
        <v/>
      </c>
      <c r="K526" s="83" t="str">
        <f>DBCS(入力シート!K552)</f>
        <v/>
      </c>
      <c r="L526" s="83" t="str">
        <f>ASC(入力シート!L552)</f>
        <v/>
      </c>
      <c r="M526" s="83" t="e">
        <f>_xlfn.IFS(入力シート!J552=置換コード!$B$4,1,入力シート!J552=置換コード!$B$5,2,入力シート!J552=置換コード!$B$6,3,入力シート!J552=置換コード!$B$7,4,入力シート!J552=置換コード!$B$8,5,入力シート!J552=置換コード!$B$9,6,入力シート!J552=置換コード!$B$10,7,入力シート!J552=置換コード!$B$11,8,入力シート!J552=置換コード!$B$12,9,入力シート!J552=置換コード!$B$13,10)</f>
        <v>#N/A</v>
      </c>
      <c r="N526" s="83" t="e">
        <f>_xlfn.IFS(入力シート!F552=置換コード!$E$4,1,入力シート!F552=置換コード!$E$5,2)</f>
        <v>#N/A</v>
      </c>
      <c r="O526" s="83" t="e">
        <f t="shared" si="49"/>
        <v>#N/A</v>
      </c>
      <c r="P526" s="83" t="e">
        <f t="shared" si="50"/>
        <v>#N/A</v>
      </c>
      <c r="Q526" s="83" t="e">
        <f>_xlfn.IFS(入力シート!O552=置換コード!$I$4,11,入力シート!O552=置換コード!$I$5,21,入力シート!O552=置換コード!$I$6,22,入力シート!O552=置換コード!$I$7,23,入力シート!O552=置換コード!$I$8,24,入力シート!O552=置換コード!$I$9,25,入力シート!O552=置換コード!$I$10,26,入力シート!O552=置換コード!$I$11,31,入力シート!O552=置換コード!$I$12,32,入力シート!O552=置換コード!$I$13,33,入力シート!O552=置換コード!$I$14,34,入力シート!O552=置換コード!$I$15,35,入力シート!O552=置換コード!$I$16,36,入力シート!O552=置換コード!$I$17,37,入力シート!O552=置換コード!$I$18,38,入力シート!O552=置換コード!$I$19,41,入力シート!O552=置換コード!$I$20,42,入力シート!O552=置換コード!$I$21,43,入力シート!O552=置換コード!$I$22,44,入力シート!O552=置換コード!$I$23,51,入力シート!O552=置換コード!$I$24,52,入力シート!O552=置換コード!$I$25,53,入力シート!O552=置換コード!$I$26,54,入力シート!O552=置換コード!$I$27,55,入力シート!O552=置換コード!$I$28,61,入力シート!O552=置換コード!$I$29,62,入力シート!O552=置換コード!$I$30,63,入力シート!O552=置換コード!$I$31,64,入力シート!O552=置換コード!$I$32,65,入力シート!O552=置換コード!$I$33,66,入力シート!O552=置換コード!$I$34,71,入力シート!O552=置換コード!$I$35,72,入力シート!O552=置換コード!$I$36,73,入力シート!O552=置換コード!$I$37,74,入力シート!O552=置換コード!$I$38,75,入力シート!O552=置換コード!$I$39,76,入力シート!O552=置換コード!$I$40,77,入力シート!O552=置換コード!$I$41,78,入力シート!O552=置換コード!$I$42,79,入力シート!O552=置換コード!$I$43,81,入力シート!O552=置換コード!$I$44,82,入力シート!O552=置換コード!$I$45,83,入力シート!O552=置換コード!$I$46,84,入力シート!O552=置換コード!$I$47,85,入力シート!O552=置換コード!$I$48,86,入力シート!O552=置換コード!$I$49,87,入力シート!O552=置換コード!$I$50,88,入力シート!O552=置換コード!$I$51,90)</f>
        <v>#N/A</v>
      </c>
      <c r="R526" s="83" t="e">
        <f t="shared" si="51"/>
        <v>#N/A</v>
      </c>
      <c r="S526" s="83" t="str">
        <f>ASC(入力シート!N552)</f>
        <v/>
      </c>
      <c r="T526" s="83" t="str">
        <f>ASC(入力シート!P552)</f>
        <v/>
      </c>
      <c r="U526" s="83" t="str">
        <f>ASC(入力シート!Q552)</f>
        <v/>
      </c>
      <c r="V526" s="83" t="str">
        <f>ASC(入力シート!R552)</f>
        <v/>
      </c>
      <c r="W526" s="83" t="str">
        <f>ASC(入力シート!M552)</f>
        <v/>
      </c>
      <c r="X526" s="83" t="e">
        <f>_xlfn.IFS(入力シート!U552=置換コード!$I$4,11,入力シート!U552=置換コード!$I$5,21,入力シート!U552=置換コード!$I$6,22,入力シート!U552=置換コード!$I$7,23,入力シート!U552=置換コード!$I$8,24,入力シート!U552=置換コード!$I$9,25,入力シート!U552=置換コード!$I$10,26,入力シート!U552=置換コード!$I$11,31,入力シート!U552=置換コード!$I$12,32,入力シート!U552=置換コード!$I$13,33,入力シート!U552=置換コード!$I$14,34,入力シート!U552=置換コード!$I$15,35,入力シート!U552=置換コード!$I$16,36,入力シート!U552=置換コード!$I$17,37,入力シート!U552=置換コード!$I$18,38,入力シート!U552=置換コード!$I$19,41,入力シート!U552=置換コード!$I$20,42,入力シート!U552=置換コード!$I$21,43,入力シート!U552=置換コード!$I$22,44,入力シート!U552=置換コード!$I$23,51,入力シート!U552=置換コード!$I$24,52,入力シート!U552=置換コード!$I$25,53,入力シート!U552=置換コード!$I$26,54,入力シート!U552=置換コード!$I$27,55,入力シート!U552=置換コード!$I$28,61,入力シート!U552=置換コード!$I$29,62,入力シート!U552=置換コード!$I$30,63,入力シート!U552=置換コード!$I$31,64,入力シート!U552=置換コード!$I$32,65,入力シート!U552=置換コード!$I$33,66,入力シート!U552=置換コード!$I$34,71,入力シート!U552=置換コード!$I$35,72,入力シート!U552=置換コード!$I$36,73,入力シート!U552=置換コード!$I$37,74,入力シート!U552=置換コード!$I$38,75,入力シート!U552=置換コード!$I$39,76,入力シート!U552=置換コード!$I$40,77,入力シート!U552=置換コード!$I$41,78,入力シート!U552=置換コード!$I$42,79,入力シート!U552=置換コード!$I$43,81,入力シート!U552=置換コード!$I$44,82,入力シート!U552=置換コード!$I$45,83,入力シート!U552=置換コード!$I$46,84,入力シート!U552=置換コード!$I$47,85,入力シート!U552=置換コード!$I$48,86,入力シート!U552=置換コード!$I$49,87,入力シート!U552=置換コード!$I$50,88,入力シート!U552=置換コード!$I$51,90)</f>
        <v>#N/A</v>
      </c>
      <c r="Y526" s="83" t="e">
        <f t="shared" si="52"/>
        <v>#N/A</v>
      </c>
      <c r="Z526" s="83" t="str">
        <f>ASC(入力シート!T552)</f>
        <v/>
      </c>
      <c r="AA526" s="83" t="str">
        <f>ASC(入力シート!V552)</f>
        <v/>
      </c>
      <c r="AB526" s="83" t="str">
        <f>ASC(入力シート!W552)</f>
        <v/>
      </c>
      <c r="AC526" s="83" t="str">
        <f>ASC(入力シート!X552)</f>
        <v/>
      </c>
      <c r="AD526" s="83" t="str">
        <f>ASC(入力シート!S552)</f>
        <v/>
      </c>
      <c r="AE526" s="83" t="str">
        <f>IF(入力シート!D552=0,"",入力シート!D552)</f>
        <v/>
      </c>
      <c r="AF526" s="83">
        <f>IF(入力シート!G552="無し",1,2)</f>
        <v>2</v>
      </c>
      <c r="AG526" s="85" t="str">
        <f t="shared" ca="1" si="53"/>
        <v>20240213</v>
      </c>
      <c r="AH526" s="83">
        <f>IF(入力シート!Y552="有り",2,1)</f>
        <v>1</v>
      </c>
      <c r="AI526" s="83">
        <f>IF(入力シート!Z552="有り",2,1)</f>
        <v>1</v>
      </c>
      <c r="AJ526" s="83">
        <f>IF(入力シート!AA552="有り",2,1)</f>
        <v>1</v>
      </c>
      <c r="AK526" s="83">
        <f>IF(入力シート!AB552="有り",2,1)</f>
        <v>1</v>
      </c>
      <c r="AL526" s="83">
        <f>IF(入力シート!AC552="有り",2,1)</f>
        <v>1</v>
      </c>
      <c r="AM526" s="83">
        <f>IF(入力シート!AD552="有り",2,1)</f>
        <v>1</v>
      </c>
      <c r="AN526" s="83">
        <f>IF(入力シート!AE552="有り",2,1)</f>
        <v>1</v>
      </c>
      <c r="AO526" s="83">
        <f>IF(入力シート!H552="必要(\4,950)",1,0)</f>
        <v>0</v>
      </c>
    </row>
    <row r="527" spans="5:41" x14ac:dyDescent="0.4">
      <c r="E527" s="85" t="str">
        <f t="shared" ca="1" si="48"/>
        <v>20240213</v>
      </c>
      <c r="F527" s="83" t="str">
        <f>DBCS(入力シート!A553)</f>
        <v/>
      </c>
      <c r="G527" s="83" t="str">
        <f>(ASC(SUBSTITUTE(SUBSTITUTE(入力シート!B553,"　","")," ","")))</f>
        <v/>
      </c>
      <c r="H527" s="83" t="str">
        <f>ASC(入力シート!C553)</f>
        <v/>
      </c>
      <c r="I527" s="83" t="str">
        <f>IF(入力シート!E553=0,"",入力シート!E553)</f>
        <v/>
      </c>
      <c r="J527" s="83" t="str">
        <f>IF(入力シート!I553=0,"",入力シート!I553)</f>
        <v/>
      </c>
      <c r="K527" s="83" t="str">
        <f>DBCS(入力シート!K553)</f>
        <v/>
      </c>
      <c r="L527" s="83" t="str">
        <f>ASC(入力シート!L553)</f>
        <v/>
      </c>
      <c r="M527" s="83" t="e">
        <f>_xlfn.IFS(入力シート!J553=置換コード!$B$4,1,入力シート!J553=置換コード!$B$5,2,入力シート!J553=置換コード!$B$6,3,入力シート!J553=置換コード!$B$7,4,入力シート!J553=置換コード!$B$8,5,入力シート!J553=置換コード!$B$9,6,入力シート!J553=置換コード!$B$10,7,入力シート!J553=置換コード!$B$11,8,入力シート!J553=置換コード!$B$12,9,入力シート!J553=置換コード!$B$13,10)</f>
        <v>#N/A</v>
      </c>
      <c r="N527" s="83" t="e">
        <f>_xlfn.IFS(入力シート!F553=置換コード!$E$4,1,入力シート!F553=置換コード!$E$5,2)</f>
        <v>#N/A</v>
      </c>
      <c r="O527" s="83" t="e">
        <f t="shared" si="49"/>
        <v>#N/A</v>
      </c>
      <c r="P527" s="83" t="e">
        <f t="shared" si="50"/>
        <v>#N/A</v>
      </c>
      <c r="Q527" s="83" t="e">
        <f>_xlfn.IFS(入力シート!O553=置換コード!$I$4,11,入力シート!O553=置換コード!$I$5,21,入力シート!O553=置換コード!$I$6,22,入力シート!O553=置換コード!$I$7,23,入力シート!O553=置換コード!$I$8,24,入力シート!O553=置換コード!$I$9,25,入力シート!O553=置換コード!$I$10,26,入力シート!O553=置換コード!$I$11,31,入力シート!O553=置換コード!$I$12,32,入力シート!O553=置換コード!$I$13,33,入力シート!O553=置換コード!$I$14,34,入力シート!O553=置換コード!$I$15,35,入力シート!O553=置換コード!$I$16,36,入力シート!O553=置換コード!$I$17,37,入力シート!O553=置換コード!$I$18,38,入力シート!O553=置換コード!$I$19,41,入力シート!O553=置換コード!$I$20,42,入力シート!O553=置換コード!$I$21,43,入力シート!O553=置換コード!$I$22,44,入力シート!O553=置換コード!$I$23,51,入力シート!O553=置換コード!$I$24,52,入力シート!O553=置換コード!$I$25,53,入力シート!O553=置換コード!$I$26,54,入力シート!O553=置換コード!$I$27,55,入力シート!O553=置換コード!$I$28,61,入力シート!O553=置換コード!$I$29,62,入力シート!O553=置換コード!$I$30,63,入力シート!O553=置換コード!$I$31,64,入力シート!O553=置換コード!$I$32,65,入力シート!O553=置換コード!$I$33,66,入力シート!O553=置換コード!$I$34,71,入力シート!O553=置換コード!$I$35,72,入力シート!O553=置換コード!$I$36,73,入力シート!O553=置換コード!$I$37,74,入力シート!O553=置換コード!$I$38,75,入力シート!O553=置換コード!$I$39,76,入力シート!O553=置換コード!$I$40,77,入力シート!O553=置換コード!$I$41,78,入力シート!O553=置換コード!$I$42,79,入力シート!O553=置換コード!$I$43,81,入力シート!O553=置換コード!$I$44,82,入力シート!O553=置換コード!$I$45,83,入力シート!O553=置換コード!$I$46,84,入力シート!O553=置換コード!$I$47,85,入力シート!O553=置換コード!$I$48,86,入力シート!O553=置換コード!$I$49,87,入力シート!O553=置換コード!$I$50,88,入力シート!O553=置換コード!$I$51,90)</f>
        <v>#N/A</v>
      </c>
      <c r="R527" s="83" t="e">
        <f t="shared" si="51"/>
        <v>#N/A</v>
      </c>
      <c r="S527" s="83" t="str">
        <f>ASC(入力シート!N553)</f>
        <v/>
      </c>
      <c r="T527" s="83" t="str">
        <f>ASC(入力シート!P553)</f>
        <v/>
      </c>
      <c r="U527" s="83" t="str">
        <f>ASC(入力シート!Q553)</f>
        <v/>
      </c>
      <c r="V527" s="83" t="str">
        <f>ASC(入力シート!R553)</f>
        <v/>
      </c>
      <c r="W527" s="83" t="str">
        <f>ASC(入力シート!M553)</f>
        <v/>
      </c>
      <c r="X527" s="83" t="e">
        <f>_xlfn.IFS(入力シート!U553=置換コード!$I$4,11,入力シート!U553=置換コード!$I$5,21,入力シート!U553=置換コード!$I$6,22,入力シート!U553=置換コード!$I$7,23,入力シート!U553=置換コード!$I$8,24,入力シート!U553=置換コード!$I$9,25,入力シート!U553=置換コード!$I$10,26,入力シート!U553=置換コード!$I$11,31,入力シート!U553=置換コード!$I$12,32,入力シート!U553=置換コード!$I$13,33,入力シート!U553=置換コード!$I$14,34,入力シート!U553=置換コード!$I$15,35,入力シート!U553=置換コード!$I$16,36,入力シート!U553=置換コード!$I$17,37,入力シート!U553=置換コード!$I$18,38,入力シート!U553=置換コード!$I$19,41,入力シート!U553=置換コード!$I$20,42,入力シート!U553=置換コード!$I$21,43,入力シート!U553=置換コード!$I$22,44,入力シート!U553=置換コード!$I$23,51,入力シート!U553=置換コード!$I$24,52,入力シート!U553=置換コード!$I$25,53,入力シート!U553=置換コード!$I$26,54,入力シート!U553=置換コード!$I$27,55,入力シート!U553=置換コード!$I$28,61,入力シート!U553=置換コード!$I$29,62,入力シート!U553=置換コード!$I$30,63,入力シート!U553=置換コード!$I$31,64,入力シート!U553=置換コード!$I$32,65,入力シート!U553=置換コード!$I$33,66,入力シート!U553=置換コード!$I$34,71,入力シート!U553=置換コード!$I$35,72,入力シート!U553=置換コード!$I$36,73,入力シート!U553=置換コード!$I$37,74,入力シート!U553=置換コード!$I$38,75,入力シート!U553=置換コード!$I$39,76,入力シート!U553=置換コード!$I$40,77,入力シート!U553=置換コード!$I$41,78,入力シート!U553=置換コード!$I$42,79,入力シート!U553=置換コード!$I$43,81,入力シート!U553=置換コード!$I$44,82,入力シート!U553=置換コード!$I$45,83,入力シート!U553=置換コード!$I$46,84,入力シート!U553=置換コード!$I$47,85,入力シート!U553=置換コード!$I$48,86,入力シート!U553=置換コード!$I$49,87,入力シート!U553=置換コード!$I$50,88,入力シート!U553=置換コード!$I$51,90)</f>
        <v>#N/A</v>
      </c>
      <c r="Y527" s="83" t="e">
        <f t="shared" si="52"/>
        <v>#N/A</v>
      </c>
      <c r="Z527" s="83" t="str">
        <f>ASC(入力シート!T553)</f>
        <v/>
      </c>
      <c r="AA527" s="83" t="str">
        <f>ASC(入力シート!V553)</f>
        <v/>
      </c>
      <c r="AB527" s="83" t="str">
        <f>ASC(入力シート!W553)</f>
        <v/>
      </c>
      <c r="AC527" s="83" t="str">
        <f>ASC(入力シート!X553)</f>
        <v/>
      </c>
      <c r="AD527" s="83" t="str">
        <f>ASC(入力シート!S553)</f>
        <v/>
      </c>
      <c r="AE527" s="83" t="str">
        <f>IF(入力シート!D553=0,"",入力シート!D553)</f>
        <v/>
      </c>
      <c r="AF527" s="83">
        <f>IF(入力シート!G553="無し",1,2)</f>
        <v>2</v>
      </c>
      <c r="AG527" s="85" t="str">
        <f t="shared" ca="1" si="53"/>
        <v>20240213</v>
      </c>
      <c r="AH527" s="83">
        <f>IF(入力シート!Y553="有り",2,1)</f>
        <v>1</v>
      </c>
      <c r="AI527" s="83">
        <f>IF(入力シート!Z553="有り",2,1)</f>
        <v>1</v>
      </c>
      <c r="AJ527" s="83">
        <f>IF(入力シート!AA553="有り",2,1)</f>
        <v>1</v>
      </c>
      <c r="AK527" s="83">
        <f>IF(入力シート!AB553="有り",2,1)</f>
        <v>1</v>
      </c>
      <c r="AL527" s="83">
        <f>IF(入力シート!AC553="有り",2,1)</f>
        <v>1</v>
      </c>
      <c r="AM527" s="83">
        <f>IF(入力シート!AD553="有り",2,1)</f>
        <v>1</v>
      </c>
      <c r="AN527" s="83">
        <f>IF(入力シート!AE553="有り",2,1)</f>
        <v>1</v>
      </c>
      <c r="AO527" s="83">
        <f>IF(入力シート!H553="必要(\4,950)",1,0)</f>
        <v>0</v>
      </c>
    </row>
    <row r="528" spans="5:41" x14ac:dyDescent="0.4">
      <c r="E528" s="85" t="str">
        <f t="shared" ca="1" si="48"/>
        <v>20240213</v>
      </c>
      <c r="F528" s="83" t="str">
        <f>DBCS(入力シート!A554)</f>
        <v/>
      </c>
      <c r="G528" s="83" t="str">
        <f>(ASC(SUBSTITUTE(SUBSTITUTE(入力シート!B554,"　","")," ","")))</f>
        <v/>
      </c>
      <c r="H528" s="83" t="str">
        <f>ASC(入力シート!C554)</f>
        <v/>
      </c>
      <c r="I528" s="83" t="str">
        <f>IF(入力シート!E554=0,"",入力シート!E554)</f>
        <v/>
      </c>
      <c r="J528" s="83" t="str">
        <f>IF(入力シート!I554=0,"",入力シート!I554)</f>
        <v/>
      </c>
      <c r="K528" s="83" t="str">
        <f>DBCS(入力シート!K554)</f>
        <v/>
      </c>
      <c r="L528" s="83" t="str">
        <f>ASC(入力シート!L554)</f>
        <v/>
      </c>
      <c r="M528" s="83" t="e">
        <f>_xlfn.IFS(入力シート!J554=置換コード!$B$4,1,入力シート!J554=置換コード!$B$5,2,入力シート!J554=置換コード!$B$6,3,入力シート!J554=置換コード!$B$7,4,入力シート!J554=置換コード!$B$8,5,入力シート!J554=置換コード!$B$9,6,入力シート!J554=置換コード!$B$10,7,入力シート!J554=置換コード!$B$11,8,入力シート!J554=置換コード!$B$12,9,入力シート!J554=置換コード!$B$13,10)</f>
        <v>#N/A</v>
      </c>
      <c r="N528" s="83" t="e">
        <f>_xlfn.IFS(入力シート!F554=置換コード!$E$4,1,入力シート!F554=置換コード!$E$5,2)</f>
        <v>#N/A</v>
      </c>
      <c r="O528" s="83" t="e">
        <f t="shared" si="49"/>
        <v>#N/A</v>
      </c>
      <c r="P528" s="83" t="e">
        <f t="shared" si="50"/>
        <v>#N/A</v>
      </c>
      <c r="Q528" s="83" t="e">
        <f>_xlfn.IFS(入力シート!O554=置換コード!$I$4,11,入力シート!O554=置換コード!$I$5,21,入力シート!O554=置換コード!$I$6,22,入力シート!O554=置換コード!$I$7,23,入力シート!O554=置換コード!$I$8,24,入力シート!O554=置換コード!$I$9,25,入力シート!O554=置換コード!$I$10,26,入力シート!O554=置換コード!$I$11,31,入力シート!O554=置換コード!$I$12,32,入力シート!O554=置換コード!$I$13,33,入力シート!O554=置換コード!$I$14,34,入力シート!O554=置換コード!$I$15,35,入力シート!O554=置換コード!$I$16,36,入力シート!O554=置換コード!$I$17,37,入力シート!O554=置換コード!$I$18,38,入力シート!O554=置換コード!$I$19,41,入力シート!O554=置換コード!$I$20,42,入力シート!O554=置換コード!$I$21,43,入力シート!O554=置換コード!$I$22,44,入力シート!O554=置換コード!$I$23,51,入力シート!O554=置換コード!$I$24,52,入力シート!O554=置換コード!$I$25,53,入力シート!O554=置換コード!$I$26,54,入力シート!O554=置換コード!$I$27,55,入力シート!O554=置換コード!$I$28,61,入力シート!O554=置換コード!$I$29,62,入力シート!O554=置換コード!$I$30,63,入力シート!O554=置換コード!$I$31,64,入力シート!O554=置換コード!$I$32,65,入力シート!O554=置換コード!$I$33,66,入力シート!O554=置換コード!$I$34,71,入力シート!O554=置換コード!$I$35,72,入力シート!O554=置換コード!$I$36,73,入力シート!O554=置換コード!$I$37,74,入力シート!O554=置換コード!$I$38,75,入力シート!O554=置換コード!$I$39,76,入力シート!O554=置換コード!$I$40,77,入力シート!O554=置換コード!$I$41,78,入力シート!O554=置換コード!$I$42,79,入力シート!O554=置換コード!$I$43,81,入力シート!O554=置換コード!$I$44,82,入力シート!O554=置換コード!$I$45,83,入力シート!O554=置換コード!$I$46,84,入力シート!O554=置換コード!$I$47,85,入力シート!O554=置換コード!$I$48,86,入力シート!O554=置換コード!$I$49,87,入力シート!O554=置換コード!$I$50,88,入力シート!O554=置換コード!$I$51,90)</f>
        <v>#N/A</v>
      </c>
      <c r="R528" s="83" t="e">
        <f t="shared" si="51"/>
        <v>#N/A</v>
      </c>
      <c r="S528" s="83" t="str">
        <f>ASC(入力シート!N554)</f>
        <v/>
      </c>
      <c r="T528" s="83" t="str">
        <f>ASC(入力シート!P554)</f>
        <v/>
      </c>
      <c r="U528" s="83" t="str">
        <f>ASC(入力シート!Q554)</f>
        <v/>
      </c>
      <c r="V528" s="83" t="str">
        <f>ASC(入力シート!R554)</f>
        <v/>
      </c>
      <c r="W528" s="83" t="str">
        <f>ASC(入力シート!M554)</f>
        <v/>
      </c>
      <c r="X528" s="83" t="e">
        <f>_xlfn.IFS(入力シート!U554=置換コード!$I$4,11,入力シート!U554=置換コード!$I$5,21,入力シート!U554=置換コード!$I$6,22,入力シート!U554=置換コード!$I$7,23,入力シート!U554=置換コード!$I$8,24,入力シート!U554=置換コード!$I$9,25,入力シート!U554=置換コード!$I$10,26,入力シート!U554=置換コード!$I$11,31,入力シート!U554=置換コード!$I$12,32,入力シート!U554=置換コード!$I$13,33,入力シート!U554=置換コード!$I$14,34,入力シート!U554=置換コード!$I$15,35,入力シート!U554=置換コード!$I$16,36,入力シート!U554=置換コード!$I$17,37,入力シート!U554=置換コード!$I$18,38,入力シート!U554=置換コード!$I$19,41,入力シート!U554=置換コード!$I$20,42,入力シート!U554=置換コード!$I$21,43,入力シート!U554=置換コード!$I$22,44,入力シート!U554=置換コード!$I$23,51,入力シート!U554=置換コード!$I$24,52,入力シート!U554=置換コード!$I$25,53,入力シート!U554=置換コード!$I$26,54,入力シート!U554=置換コード!$I$27,55,入力シート!U554=置換コード!$I$28,61,入力シート!U554=置換コード!$I$29,62,入力シート!U554=置換コード!$I$30,63,入力シート!U554=置換コード!$I$31,64,入力シート!U554=置換コード!$I$32,65,入力シート!U554=置換コード!$I$33,66,入力シート!U554=置換コード!$I$34,71,入力シート!U554=置換コード!$I$35,72,入力シート!U554=置換コード!$I$36,73,入力シート!U554=置換コード!$I$37,74,入力シート!U554=置換コード!$I$38,75,入力シート!U554=置換コード!$I$39,76,入力シート!U554=置換コード!$I$40,77,入力シート!U554=置換コード!$I$41,78,入力シート!U554=置換コード!$I$42,79,入力シート!U554=置換コード!$I$43,81,入力シート!U554=置換コード!$I$44,82,入力シート!U554=置換コード!$I$45,83,入力シート!U554=置換コード!$I$46,84,入力シート!U554=置換コード!$I$47,85,入力シート!U554=置換コード!$I$48,86,入力シート!U554=置換コード!$I$49,87,入力シート!U554=置換コード!$I$50,88,入力シート!U554=置換コード!$I$51,90)</f>
        <v>#N/A</v>
      </c>
      <c r="Y528" s="83" t="e">
        <f t="shared" si="52"/>
        <v>#N/A</v>
      </c>
      <c r="Z528" s="83" t="str">
        <f>ASC(入力シート!T554)</f>
        <v/>
      </c>
      <c r="AA528" s="83" t="str">
        <f>ASC(入力シート!V554)</f>
        <v/>
      </c>
      <c r="AB528" s="83" t="str">
        <f>ASC(入力シート!W554)</f>
        <v/>
      </c>
      <c r="AC528" s="83" t="str">
        <f>ASC(入力シート!X554)</f>
        <v/>
      </c>
      <c r="AD528" s="83" t="str">
        <f>ASC(入力シート!S554)</f>
        <v/>
      </c>
      <c r="AE528" s="83" t="str">
        <f>IF(入力シート!D554=0,"",入力シート!D554)</f>
        <v/>
      </c>
      <c r="AF528" s="83">
        <f>IF(入力シート!G554="無し",1,2)</f>
        <v>2</v>
      </c>
      <c r="AG528" s="85" t="str">
        <f t="shared" ca="1" si="53"/>
        <v>20240213</v>
      </c>
      <c r="AH528" s="83">
        <f>IF(入力シート!Y554="有り",2,1)</f>
        <v>1</v>
      </c>
      <c r="AI528" s="83">
        <f>IF(入力シート!Z554="有り",2,1)</f>
        <v>1</v>
      </c>
      <c r="AJ528" s="83">
        <f>IF(入力シート!AA554="有り",2,1)</f>
        <v>1</v>
      </c>
      <c r="AK528" s="83">
        <f>IF(入力シート!AB554="有り",2,1)</f>
        <v>1</v>
      </c>
      <c r="AL528" s="83">
        <f>IF(入力シート!AC554="有り",2,1)</f>
        <v>1</v>
      </c>
      <c r="AM528" s="83">
        <f>IF(入力シート!AD554="有り",2,1)</f>
        <v>1</v>
      </c>
      <c r="AN528" s="83">
        <f>IF(入力シート!AE554="有り",2,1)</f>
        <v>1</v>
      </c>
      <c r="AO528" s="83">
        <f>IF(入力シート!H554="必要(\4,950)",1,0)</f>
        <v>0</v>
      </c>
    </row>
    <row r="529" spans="5:41" x14ac:dyDescent="0.4">
      <c r="E529" s="85" t="str">
        <f t="shared" ca="1" si="48"/>
        <v>20240213</v>
      </c>
      <c r="F529" s="83" t="str">
        <f>DBCS(入力シート!A555)</f>
        <v/>
      </c>
      <c r="G529" s="83" t="str">
        <f>(ASC(SUBSTITUTE(SUBSTITUTE(入力シート!B555,"　","")," ","")))</f>
        <v/>
      </c>
      <c r="H529" s="83" t="str">
        <f>ASC(入力シート!C555)</f>
        <v/>
      </c>
      <c r="I529" s="83" t="str">
        <f>IF(入力シート!E555=0,"",入力シート!E555)</f>
        <v/>
      </c>
      <c r="J529" s="83" t="str">
        <f>IF(入力シート!I555=0,"",入力シート!I555)</f>
        <v/>
      </c>
      <c r="K529" s="83" t="str">
        <f>DBCS(入力シート!K555)</f>
        <v/>
      </c>
      <c r="L529" s="83" t="str">
        <f>ASC(入力シート!L555)</f>
        <v/>
      </c>
      <c r="M529" s="83" t="e">
        <f>_xlfn.IFS(入力シート!J555=置換コード!$B$4,1,入力シート!J555=置換コード!$B$5,2,入力シート!J555=置換コード!$B$6,3,入力シート!J555=置換コード!$B$7,4,入力シート!J555=置換コード!$B$8,5,入力シート!J555=置換コード!$B$9,6,入力シート!J555=置換コード!$B$10,7,入力シート!J555=置換コード!$B$11,8,入力シート!J555=置換コード!$B$12,9,入力シート!J555=置換コード!$B$13,10)</f>
        <v>#N/A</v>
      </c>
      <c r="N529" s="83" t="e">
        <f>_xlfn.IFS(入力シート!F555=置換コード!$E$4,1,入力シート!F555=置換コード!$E$5,2)</f>
        <v>#N/A</v>
      </c>
      <c r="O529" s="83" t="e">
        <f t="shared" si="49"/>
        <v>#N/A</v>
      </c>
      <c r="P529" s="83" t="e">
        <f t="shared" si="50"/>
        <v>#N/A</v>
      </c>
      <c r="Q529" s="83" t="e">
        <f>_xlfn.IFS(入力シート!O555=置換コード!$I$4,11,入力シート!O555=置換コード!$I$5,21,入力シート!O555=置換コード!$I$6,22,入力シート!O555=置換コード!$I$7,23,入力シート!O555=置換コード!$I$8,24,入力シート!O555=置換コード!$I$9,25,入力シート!O555=置換コード!$I$10,26,入力シート!O555=置換コード!$I$11,31,入力シート!O555=置換コード!$I$12,32,入力シート!O555=置換コード!$I$13,33,入力シート!O555=置換コード!$I$14,34,入力シート!O555=置換コード!$I$15,35,入力シート!O555=置換コード!$I$16,36,入力シート!O555=置換コード!$I$17,37,入力シート!O555=置換コード!$I$18,38,入力シート!O555=置換コード!$I$19,41,入力シート!O555=置換コード!$I$20,42,入力シート!O555=置換コード!$I$21,43,入力シート!O555=置換コード!$I$22,44,入力シート!O555=置換コード!$I$23,51,入力シート!O555=置換コード!$I$24,52,入力シート!O555=置換コード!$I$25,53,入力シート!O555=置換コード!$I$26,54,入力シート!O555=置換コード!$I$27,55,入力シート!O555=置換コード!$I$28,61,入力シート!O555=置換コード!$I$29,62,入力シート!O555=置換コード!$I$30,63,入力シート!O555=置換コード!$I$31,64,入力シート!O555=置換コード!$I$32,65,入力シート!O555=置換コード!$I$33,66,入力シート!O555=置換コード!$I$34,71,入力シート!O555=置換コード!$I$35,72,入力シート!O555=置換コード!$I$36,73,入力シート!O555=置換コード!$I$37,74,入力シート!O555=置換コード!$I$38,75,入力シート!O555=置換コード!$I$39,76,入力シート!O555=置換コード!$I$40,77,入力シート!O555=置換コード!$I$41,78,入力シート!O555=置換コード!$I$42,79,入力シート!O555=置換コード!$I$43,81,入力シート!O555=置換コード!$I$44,82,入力シート!O555=置換コード!$I$45,83,入力シート!O555=置換コード!$I$46,84,入力シート!O555=置換コード!$I$47,85,入力シート!O555=置換コード!$I$48,86,入力シート!O555=置換コード!$I$49,87,入力シート!O555=置換コード!$I$50,88,入力シート!O555=置換コード!$I$51,90)</f>
        <v>#N/A</v>
      </c>
      <c r="R529" s="83" t="e">
        <f t="shared" si="51"/>
        <v>#N/A</v>
      </c>
      <c r="S529" s="83" t="str">
        <f>ASC(入力シート!N555)</f>
        <v/>
      </c>
      <c r="T529" s="83" t="str">
        <f>ASC(入力シート!P555)</f>
        <v/>
      </c>
      <c r="U529" s="83" t="str">
        <f>ASC(入力シート!Q555)</f>
        <v/>
      </c>
      <c r="V529" s="83" t="str">
        <f>ASC(入力シート!R555)</f>
        <v/>
      </c>
      <c r="W529" s="83" t="str">
        <f>ASC(入力シート!M555)</f>
        <v/>
      </c>
      <c r="X529" s="83" t="e">
        <f>_xlfn.IFS(入力シート!U555=置換コード!$I$4,11,入力シート!U555=置換コード!$I$5,21,入力シート!U555=置換コード!$I$6,22,入力シート!U555=置換コード!$I$7,23,入力シート!U555=置換コード!$I$8,24,入力シート!U555=置換コード!$I$9,25,入力シート!U555=置換コード!$I$10,26,入力シート!U555=置換コード!$I$11,31,入力シート!U555=置換コード!$I$12,32,入力シート!U555=置換コード!$I$13,33,入力シート!U555=置換コード!$I$14,34,入力シート!U555=置換コード!$I$15,35,入力シート!U555=置換コード!$I$16,36,入力シート!U555=置換コード!$I$17,37,入力シート!U555=置換コード!$I$18,38,入力シート!U555=置換コード!$I$19,41,入力シート!U555=置換コード!$I$20,42,入力シート!U555=置換コード!$I$21,43,入力シート!U555=置換コード!$I$22,44,入力シート!U555=置換コード!$I$23,51,入力シート!U555=置換コード!$I$24,52,入力シート!U555=置換コード!$I$25,53,入力シート!U555=置換コード!$I$26,54,入力シート!U555=置換コード!$I$27,55,入力シート!U555=置換コード!$I$28,61,入力シート!U555=置換コード!$I$29,62,入力シート!U555=置換コード!$I$30,63,入力シート!U555=置換コード!$I$31,64,入力シート!U555=置換コード!$I$32,65,入力シート!U555=置換コード!$I$33,66,入力シート!U555=置換コード!$I$34,71,入力シート!U555=置換コード!$I$35,72,入力シート!U555=置換コード!$I$36,73,入力シート!U555=置換コード!$I$37,74,入力シート!U555=置換コード!$I$38,75,入力シート!U555=置換コード!$I$39,76,入力シート!U555=置換コード!$I$40,77,入力シート!U555=置換コード!$I$41,78,入力シート!U555=置換コード!$I$42,79,入力シート!U555=置換コード!$I$43,81,入力シート!U555=置換コード!$I$44,82,入力シート!U555=置換コード!$I$45,83,入力シート!U555=置換コード!$I$46,84,入力シート!U555=置換コード!$I$47,85,入力シート!U555=置換コード!$I$48,86,入力シート!U555=置換コード!$I$49,87,入力シート!U555=置換コード!$I$50,88,入力シート!U555=置換コード!$I$51,90)</f>
        <v>#N/A</v>
      </c>
      <c r="Y529" s="83" t="e">
        <f t="shared" si="52"/>
        <v>#N/A</v>
      </c>
      <c r="Z529" s="83" t="str">
        <f>ASC(入力シート!T555)</f>
        <v/>
      </c>
      <c r="AA529" s="83" t="str">
        <f>ASC(入力シート!V555)</f>
        <v/>
      </c>
      <c r="AB529" s="83" t="str">
        <f>ASC(入力シート!W555)</f>
        <v/>
      </c>
      <c r="AC529" s="83" t="str">
        <f>ASC(入力シート!X555)</f>
        <v/>
      </c>
      <c r="AD529" s="83" t="str">
        <f>ASC(入力シート!S555)</f>
        <v/>
      </c>
      <c r="AE529" s="83" t="str">
        <f>IF(入力シート!D555=0,"",入力シート!D555)</f>
        <v/>
      </c>
      <c r="AF529" s="83">
        <f>IF(入力シート!G555="無し",1,2)</f>
        <v>2</v>
      </c>
      <c r="AG529" s="85" t="str">
        <f t="shared" ca="1" si="53"/>
        <v>20240213</v>
      </c>
      <c r="AH529" s="83">
        <f>IF(入力シート!Y555="有り",2,1)</f>
        <v>1</v>
      </c>
      <c r="AI529" s="83">
        <f>IF(入力シート!Z555="有り",2,1)</f>
        <v>1</v>
      </c>
      <c r="AJ529" s="83">
        <f>IF(入力シート!AA555="有り",2,1)</f>
        <v>1</v>
      </c>
      <c r="AK529" s="83">
        <f>IF(入力シート!AB555="有り",2,1)</f>
        <v>1</v>
      </c>
      <c r="AL529" s="83">
        <f>IF(入力シート!AC555="有り",2,1)</f>
        <v>1</v>
      </c>
      <c r="AM529" s="83">
        <f>IF(入力シート!AD555="有り",2,1)</f>
        <v>1</v>
      </c>
      <c r="AN529" s="83">
        <f>IF(入力シート!AE555="有り",2,1)</f>
        <v>1</v>
      </c>
      <c r="AO529" s="83">
        <f>IF(入力シート!H555="必要(\4,950)",1,0)</f>
        <v>0</v>
      </c>
    </row>
    <row r="530" spans="5:41" x14ac:dyDescent="0.4">
      <c r="E530" s="85" t="str">
        <f t="shared" ca="1" si="48"/>
        <v>20240213</v>
      </c>
      <c r="F530" s="83" t="str">
        <f>DBCS(入力シート!A556)</f>
        <v/>
      </c>
      <c r="G530" s="83" t="str">
        <f>(ASC(SUBSTITUTE(SUBSTITUTE(入力シート!B556,"　","")," ","")))</f>
        <v/>
      </c>
      <c r="H530" s="83" t="str">
        <f>ASC(入力シート!C556)</f>
        <v/>
      </c>
      <c r="I530" s="83" t="str">
        <f>IF(入力シート!E556=0,"",入力シート!E556)</f>
        <v/>
      </c>
      <c r="J530" s="83" t="str">
        <f>IF(入力シート!I556=0,"",入力シート!I556)</f>
        <v/>
      </c>
      <c r="K530" s="83" t="str">
        <f>DBCS(入力シート!K556)</f>
        <v/>
      </c>
      <c r="L530" s="83" t="str">
        <f>ASC(入力シート!L556)</f>
        <v/>
      </c>
      <c r="M530" s="83" t="e">
        <f>_xlfn.IFS(入力シート!J556=置換コード!$B$4,1,入力シート!J556=置換コード!$B$5,2,入力シート!J556=置換コード!$B$6,3,入力シート!J556=置換コード!$B$7,4,入力シート!J556=置換コード!$B$8,5,入力シート!J556=置換コード!$B$9,6,入力シート!J556=置換コード!$B$10,7,入力シート!J556=置換コード!$B$11,8,入力シート!J556=置換コード!$B$12,9,入力シート!J556=置換コード!$B$13,10)</f>
        <v>#N/A</v>
      </c>
      <c r="N530" s="83" t="e">
        <f>_xlfn.IFS(入力シート!F556=置換コード!$E$4,1,入力シート!F556=置換コード!$E$5,2)</f>
        <v>#N/A</v>
      </c>
      <c r="O530" s="83" t="e">
        <f t="shared" si="49"/>
        <v>#N/A</v>
      </c>
      <c r="P530" s="83" t="e">
        <f t="shared" si="50"/>
        <v>#N/A</v>
      </c>
      <c r="Q530" s="83" t="e">
        <f>_xlfn.IFS(入力シート!O556=置換コード!$I$4,11,入力シート!O556=置換コード!$I$5,21,入力シート!O556=置換コード!$I$6,22,入力シート!O556=置換コード!$I$7,23,入力シート!O556=置換コード!$I$8,24,入力シート!O556=置換コード!$I$9,25,入力シート!O556=置換コード!$I$10,26,入力シート!O556=置換コード!$I$11,31,入力シート!O556=置換コード!$I$12,32,入力シート!O556=置換コード!$I$13,33,入力シート!O556=置換コード!$I$14,34,入力シート!O556=置換コード!$I$15,35,入力シート!O556=置換コード!$I$16,36,入力シート!O556=置換コード!$I$17,37,入力シート!O556=置換コード!$I$18,38,入力シート!O556=置換コード!$I$19,41,入力シート!O556=置換コード!$I$20,42,入力シート!O556=置換コード!$I$21,43,入力シート!O556=置換コード!$I$22,44,入力シート!O556=置換コード!$I$23,51,入力シート!O556=置換コード!$I$24,52,入力シート!O556=置換コード!$I$25,53,入力シート!O556=置換コード!$I$26,54,入力シート!O556=置換コード!$I$27,55,入力シート!O556=置換コード!$I$28,61,入力シート!O556=置換コード!$I$29,62,入力シート!O556=置換コード!$I$30,63,入力シート!O556=置換コード!$I$31,64,入力シート!O556=置換コード!$I$32,65,入力シート!O556=置換コード!$I$33,66,入力シート!O556=置換コード!$I$34,71,入力シート!O556=置換コード!$I$35,72,入力シート!O556=置換コード!$I$36,73,入力シート!O556=置換コード!$I$37,74,入力シート!O556=置換コード!$I$38,75,入力シート!O556=置換コード!$I$39,76,入力シート!O556=置換コード!$I$40,77,入力シート!O556=置換コード!$I$41,78,入力シート!O556=置換コード!$I$42,79,入力シート!O556=置換コード!$I$43,81,入力シート!O556=置換コード!$I$44,82,入力シート!O556=置換コード!$I$45,83,入力シート!O556=置換コード!$I$46,84,入力シート!O556=置換コード!$I$47,85,入力シート!O556=置換コード!$I$48,86,入力シート!O556=置換コード!$I$49,87,入力シート!O556=置換コード!$I$50,88,入力シート!O556=置換コード!$I$51,90)</f>
        <v>#N/A</v>
      </c>
      <c r="R530" s="83" t="e">
        <f t="shared" si="51"/>
        <v>#N/A</v>
      </c>
      <c r="S530" s="83" t="str">
        <f>ASC(入力シート!N556)</f>
        <v/>
      </c>
      <c r="T530" s="83" t="str">
        <f>ASC(入力シート!P556)</f>
        <v/>
      </c>
      <c r="U530" s="83" t="str">
        <f>ASC(入力シート!Q556)</f>
        <v/>
      </c>
      <c r="V530" s="83" t="str">
        <f>ASC(入力シート!R556)</f>
        <v/>
      </c>
      <c r="W530" s="83" t="str">
        <f>ASC(入力シート!M556)</f>
        <v/>
      </c>
      <c r="X530" s="83" t="e">
        <f>_xlfn.IFS(入力シート!U556=置換コード!$I$4,11,入力シート!U556=置換コード!$I$5,21,入力シート!U556=置換コード!$I$6,22,入力シート!U556=置換コード!$I$7,23,入力シート!U556=置換コード!$I$8,24,入力シート!U556=置換コード!$I$9,25,入力シート!U556=置換コード!$I$10,26,入力シート!U556=置換コード!$I$11,31,入力シート!U556=置換コード!$I$12,32,入力シート!U556=置換コード!$I$13,33,入力シート!U556=置換コード!$I$14,34,入力シート!U556=置換コード!$I$15,35,入力シート!U556=置換コード!$I$16,36,入力シート!U556=置換コード!$I$17,37,入力シート!U556=置換コード!$I$18,38,入力シート!U556=置換コード!$I$19,41,入力シート!U556=置換コード!$I$20,42,入力シート!U556=置換コード!$I$21,43,入力シート!U556=置換コード!$I$22,44,入力シート!U556=置換コード!$I$23,51,入力シート!U556=置換コード!$I$24,52,入力シート!U556=置換コード!$I$25,53,入力シート!U556=置換コード!$I$26,54,入力シート!U556=置換コード!$I$27,55,入力シート!U556=置換コード!$I$28,61,入力シート!U556=置換コード!$I$29,62,入力シート!U556=置換コード!$I$30,63,入力シート!U556=置換コード!$I$31,64,入力シート!U556=置換コード!$I$32,65,入力シート!U556=置換コード!$I$33,66,入力シート!U556=置換コード!$I$34,71,入力シート!U556=置換コード!$I$35,72,入力シート!U556=置換コード!$I$36,73,入力シート!U556=置換コード!$I$37,74,入力シート!U556=置換コード!$I$38,75,入力シート!U556=置換コード!$I$39,76,入力シート!U556=置換コード!$I$40,77,入力シート!U556=置換コード!$I$41,78,入力シート!U556=置換コード!$I$42,79,入力シート!U556=置換コード!$I$43,81,入力シート!U556=置換コード!$I$44,82,入力シート!U556=置換コード!$I$45,83,入力シート!U556=置換コード!$I$46,84,入力シート!U556=置換コード!$I$47,85,入力シート!U556=置換コード!$I$48,86,入力シート!U556=置換コード!$I$49,87,入力シート!U556=置換コード!$I$50,88,入力シート!U556=置換コード!$I$51,90)</f>
        <v>#N/A</v>
      </c>
      <c r="Y530" s="83" t="e">
        <f t="shared" si="52"/>
        <v>#N/A</v>
      </c>
      <c r="Z530" s="83" t="str">
        <f>ASC(入力シート!T556)</f>
        <v/>
      </c>
      <c r="AA530" s="83" t="str">
        <f>ASC(入力シート!V556)</f>
        <v/>
      </c>
      <c r="AB530" s="83" t="str">
        <f>ASC(入力シート!W556)</f>
        <v/>
      </c>
      <c r="AC530" s="83" t="str">
        <f>ASC(入力シート!X556)</f>
        <v/>
      </c>
      <c r="AD530" s="83" t="str">
        <f>ASC(入力シート!S556)</f>
        <v/>
      </c>
      <c r="AE530" s="83" t="str">
        <f>IF(入力シート!D556=0,"",入力シート!D556)</f>
        <v/>
      </c>
      <c r="AF530" s="83">
        <f>IF(入力シート!G556="無し",1,2)</f>
        <v>2</v>
      </c>
      <c r="AG530" s="85" t="str">
        <f t="shared" ca="1" si="53"/>
        <v>20240213</v>
      </c>
      <c r="AH530" s="83">
        <f>IF(入力シート!Y556="有り",2,1)</f>
        <v>1</v>
      </c>
      <c r="AI530" s="83">
        <f>IF(入力シート!Z556="有り",2,1)</f>
        <v>1</v>
      </c>
      <c r="AJ530" s="83">
        <f>IF(入力シート!AA556="有り",2,1)</f>
        <v>1</v>
      </c>
      <c r="AK530" s="83">
        <f>IF(入力シート!AB556="有り",2,1)</f>
        <v>1</v>
      </c>
      <c r="AL530" s="83">
        <f>IF(入力シート!AC556="有り",2,1)</f>
        <v>1</v>
      </c>
      <c r="AM530" s="83">
        <f>IF(入力シート!AD556="有り",2,1)</f>
        <v>1</v>
      </c>
      <c r="AN530" s="83">
        <f>IF(入力シート!AE556="有り",2,1)</f>
        <v>1</v>
      </c>
      <c r="AO530" s="83">
        <f>IF(入力シート!H556="必要(\4,950)",1,0)</f>
        <v>0</v>
      </c>
    </row>
    <row r="531" spans="5:41" x14ac:dyDescent="0.4">
      <c r="E531" s="85" t="str">
        <f t="shared" ca="1" si="48"/>
        <v>20240213</v>
      </c>
      <c r="F531" s="83" t="str">
        <f>DBCS(入力シート!A557)</f>
        <v/>
      </c>
      <c r="G531" s="83" t="str">
        <f>(ASC(SUBSTITUTE(SUBSTITUTE(入力シート!B557,"　","")," ","")))</f>
        <v/>
      </c>
      <c r="H531" s="83" t="str">
        <f>ASC(入力シート!C557)</f>
        <v/>
      </c>
      <c r="I531" s="83" t="str">
        <f>IF(入力シート!E557=0,"",入力シート!E557)</f>
        <v/>
      </c>
      <c r="J531" s="83" t="str">
        <f>IF(入力シート!I557=0,"",入力シート!I557)</f>
        <v/>
      </c>
      <c r="K531" s="83" t="str">
        <f>DBCS(入力シート!K557)</f>
        <v/>
      </c>
      <c r="L531" s="83" t="str">
        <f>ASC(入力シート!L557)</f>
        <v/>
      </c>
      <c r="M531" s="83" t="e">
        <f>_xlfn.IFS(入力シート!J557=置換コード!$B$4,1,入力シート!J557=置換コード!$B$5,2,入力シート!J557=置換コード!$B$6,3,入力シート!J557=置換コード!$B$7,4,入力シート!J557=置換コード!$B$8,5,入力シート!J557=置換コード!$B$9,6,入力シート!J557=置換コード!$B$10,7,入力シート!J557=置換コード!$B$11,8,入力シート!J557=置換コード!$B$12,9,入力シート!J557=置換コード!$B$13,10)</f>
        <v>#N/A</v>
      </c>
      <c r="N531" s="83" t="e">
        <f>_xlfn.IFS(入力シート!F557=置換コード!$E$4,1,入力シート!F557=置換コード!$E$5,2)</f>
        <v>#N/A</v>
      </c>
      <c r="O531" s="83" t="e">
        <f t="shared" si="49"/>
        <v>#N/A</v>
      </c>
      <c r="P531" s="83" t="e">
        <f t="shared" si="50"/>
        <v>#N/A</v>
      </c>
      <c r="Q531" s="83" t="e">
        <f>_xlfn.IFS(入力シート!O557=置換コード!$I$4,11,入力シート!O557=置換コード!$I$5,21,入力シート!O557=置換コード!$I$6,22,入力シート!O557=置換コード!$I$7,23,入力シート!O557=置換コード!$I$8,24,入力シート!O557=置換コード!$I$9,25,入力シート!O557=置換コード!$I$10,26,入力シート!O557=置換コード!$I$11,31,入力シート!O557=置換コード!$I$12,32,入力シート!O557=置換コード!$I$13,33,入力シート!O557=置換コード!$I$14,34,入力シート!O557=置換コード!$I$15,35,入力シート!O557=置換コード!$I$16,36,入力シート!O557=置換コード!$I$17,37,入力シート!O557=置換コード!$I$18,38,入力シート!O557=置換コード!$I$19,41,入力シート!O557=置換コード!$I$20,42,入力シート!O557=置換コード!$I$21,43,入力シート!O557=置換コード!$I$22,44,入力シート!O557=置換コード!$I$23,51,入力シート!O557=置換コード!$I$24,52,入力シート!O557=置換コード!$I$25,53,入力シート!O557=置換コード!$I$26,54,入力シート!O557=置換コード!$I$27,55,入力シート!O557=置換コード!$I$28,61,入力シート!O557=置換コード!$I$29,62,入力シート!O557=置換コード!$I$30,63,入力シート!O557=置換コード!$I$31,64,入力シート!O557=置換コード!$I$32,65,入力シート!O557=置換コード!$I$33,66,入力シート!O557=置換コード!$I$34,71,入力シート!O557=置換コード!$I$35,72,入力シート!O557=置換コード!$I$36,73,入力シート!O557=置換コード!$I$37,74,入力シート!O557=置換コード!$I$38,75,入力シート!O557=置換コード!$I$39,76,入力シート!O557=置換コード!$I$40,77,入力シート!O557=置換コード!$I$41,78,入力シート!O557=置換コード!$I$42,79,入力シート!O557=置換コード!$I$43,81,入力シート!O557=置換コード!$I$44,82,入力シート!O557=置換コード!$I$45,83,入力シート!O557=置換コード!$I$46,84,入力シート!O557=置換コード!$I$47,85,入力シート!O557=置換コード!$I$48,86,入力シート!O557=置換コード!$I$49,87,入力シート!O557=置換コード!$I$50,88,入力シート!O557=置換コード!$I$51,90)</f>
        <v>#N/A</v>
      </c>
      <c r="R531" s="83" t="e">
        <f t="shared" si="51"/>
        <v>#N/A</v>
      </c>
      <c r="S531" s="83" t="str">
        <f>ASC(入力シート!N557)</f>
        <v/>
      </c>
      <c r="T531" s="83" t="str">
        <f>ASC(入力シート!P557)</f>
        <v/>
      </c>
      <c r="U531" s="83" t="str">
        <f>ASC(入力シート!Q557)</f>
        <v/>
      </c>
      <c r="V531" s="83" t="str">
        <f>ASC(入力シート!R557)</f>
        <v/>
      </c>
      <c r="W531" s="83" t="str">
        <f>ASC(入力シート!M557)</f>
        <v/>
      </c>
      <c r="X531" s="83" t="e">
        <f>_xlfn.IFS(入力シート!U557=置換コード!$I$4,11,入力シート!U557=置換コード!$I$5,21,入力シート!U557=置換コード!$I$6,22,入力シート!U557=置換コード!$I$7,23,入力シート!U557=置換コード!$I$8,24,入力シート!U557=置換コード!$I$9,25,入力シート!U557=置換コード!$I$10,26,入力シート!U557=置換コード!$I$11,31,入力シート!U557=置換コード!$I$12,32,入力シート!U557=置換コード!$I$13,33,入力シート!U557=置換コード!$I$14,34,入力シート!U557=置換コード!$I$15,35,入力シート!U557=置換コード!$I$16,36,入力シート!U557=置換コード!$I$17,37,入力シート!U557=置換コード!$I$18,38,入力シート!U557=置換コード!$I$19,41,入力シート!U557=置換コード!$I$20,42,入力シート!U557=置換コード!$I$21,43,入力シート!U557=置換コード!$I$22,44,入力シート!U557=置換コード!$I$23,51,入力シート!U557=置換コード!$I$24,52,入力シート!U557=置換コード!$I$25,53,入力シート!U557=置換コード!$I$26,54,入力シート!U557=置換コード!$I$27,55,入力シート!U557=置換コード!$I$28,61,入力シート!U557=置換コード!$I$29,62,入力シート!U557=置換コード!$I$30,63,入力シート!U557=置換コード!$I$31,64,入力シート!U557=置換コード!$I$32,65,入力シート!U557=置換コード!$I$33,66,入力シート!U557=置換コード!$I$34,71,入力シート!U557=置換コード!$I$35,72,入力シート!U557=置換コード!$I$36,73,入力シート!U557=置換コード!$I$37,74,入力シート!U557=置換コード!$I$38,75,入力シート!U557=置換コード!$I$39,76,入力シート!U557=置換コード!$I$40,77,入力シート!U557=置換コード!$I$41,78,入力シート!U557=置換コード!$I$42,79,入力シート!U557=置換コード!$I$43,81,入力シート!U557=置換コード!$I$44,82,入力シート!U557=置換コード!$I$45,83,入力シート!U557=置換コード!$I$46,84,入力シート!U557=置換コード!$I$47,85,入力シート!U557=置換コード!$I$48,86,入力シート!U557=置換コード!$I$49,87,入力シート!U557=置換コード!$I$50,88,入力シート!U557=置換コード!$I$51,90)</f>
        <v>#N/A</v>
      </c>
      <c r="Y531" s="83" t="e">
        <f t="shared" si="52"/>
        <v>#N/A</v>
      </c>
      <c r="Z531" s="83" t="str">
        <f>ASC(入力シート!T557)</f>
        <v/>
      </c>
      <c r="AA531" s="83" t="str">
        <f>ASC(入力シート!V557)</f>
        <v/>
      </c>
      <c r="AB531" s="83" t="str">
        <f>ASC(入力シート!W557)</f>
        <v/>
      </c>
      <c r="AC531" s="83" t="str">
        <f>ASC(入力シート!X557)</f>
        <v/>
      </c>
      <c r="AD531" s="83" t="str">
        <f>ASC(入力シート!S557)</f>
        <v/>
      </c>
      <c r="AE531" s="83" t="str">
        <f>IF(入力シート!D557=0,"",入力シート!D557)</f>
        <v/>
      </c>
      <c r="AF531" s="83">
        <f>IF(入力シート!G557="無し",1,2)</f>
        <v>2</v>
      </c>
      <c r="AG531" s="85" t="str">
        <f t="shared" ca="1" si="53"/>
        <v>20240213</v>
      </c>
      <c r="AH531" s="83">
        <f>IF(入力シート!Y557="有り",2,1)</f>
        <v>1</v>
      </c>
      <c r="AI531" s="83">
        <f>IF(入力シート!Z557="有り",2,1)</f>
        <v>1</v>
      </c>
      <c r="AJ531" s="83">
        <f>IF(入力シート!AA557="有り",2,1)</f>
        <v>1</v>
      </c>
      <c r="AK531" s="83">
        <f>IF(入力シート!AB557="有り",2,1)</f>
        <v>1</v>
      </c>
      <c r="AL531" s="83">
        <f>IF(入力シート!AC557="有り",2,1)</f>
        <v>1</v>
      </c>
      <c r="AM531" s="83">
        <f>IF(入力シート!AD557="有り",2,1)</f>
        <v>1</v>
      </c>
      <c r="AN531" s="83">
        <f>IF(入力シート!AE557="有り",2,1)</f>
        <v>1</v>
      </c>
      <c r="AO531" s="83">
        <f>IF(入力シート!H557="必要(\4,950)",1,0)</f>
        <v>0</v>
      </c>
    </row>
    <row r="532" spans="5:41" x14ac:dyDescent="0.4">
      <c r="E532" s="85" t="str">
        <f t="shared" ca="1" si="48"/>
        <v>20240213</v>
      </c>
      <c r="F532" s="83" t="str">
        <f>DBCS(入力シート!A558)</f>
        <v/>
      </c>
      <c r="G532" s="83" t="str">
        <f>(ASC(SUBSTITUTE(SUBSTITUTE(入力シート!B558,"　","")," ","")))</f>
        <v/>
      </c>
      <c r="H532" s="83" t="str">
        <f>ASC(入力シート!C558)</f>
        <v/>
      </c>
      <c r="I532" s="83" t="str">
        <f>IF(入力シート!E558=0,"",入力シート!E558)</f>
        <v/>
      </c>
      <c r="J532" s="83" t="str">
        <f>IF(入力シート!I558=0,"",入力シート!I558)</f>
        <v/>
      </c>
      <c r="K532" s="83" t="str">
        <f>DBCS(入力シート!K558)</f>
        <v/>
      </c>
      <c r="L532" s="83" t="str">
        <f>ASC(入力シート!L558)</f>
        <v/>
      </c>
      <c r="M532" s="83" t="e">
        <f>_xlfn.IFS(入力シート!J558=置換コード!$B$4,1,入力シート!J558=置換コード!$B$5,2,入力シート!J558=置換コード!$B$6,3,入力シート!J558=置換コード!$B$7,4,入力シート!J558=置換コード!$B$8,5,入力シート!J558=置換コード!$B$9,6,入力シート!J558=置換コード!$B$10,7,入力シート!J558=置換コード!$B$11,8,入力シート!J558=置換コード!$B$12,9,入力シート!J558=置換コード!$B$13,10)</f>
        <v>#N/A</v>
      </c>
      <c r="N532" s="83" t="e">
        <f>_xlfn.IFS(入力シート!F558=置換コード!$E$4,1,入力シート!F558=置換コード!$E$5,2)</f>
        <v>#N/A</v>
      </c>
      <c r="O532" s="83" t="e">
        <f t="shared" si="49"/>
        <v>#N/A</v>
      </c>
      <c r="P532" s="83" t="e">
        <f t="shared" si="50"/>
        <v>#N/A</v>
      </c>
      <c r="Q532" s="83" t="e">
        <f>_xlfn.IFS(入力シート!O558=置換コード!$I$4,11,入力シート!O558=置換コード!$I$5,21,入力シート!O558=置換コード!$I$6,22,入力シート!O558=置換コード!$I$7,23,入力シート!O558=置換コード!$I$8,24,入力シート!O558=置換コード!$I$9,25,入力シート!O558=置換コード!$I$10,26,入力シート!O558=置換コード!$I$11,31,入力シート!O558=置換コード!$I$12,32,入力シート!O558=置換コード!$I$13,33,入力シート!O558=置換コード!$I$14,34,入力シート!O558=置換コード!$I$15,35,入力シート!O558=置換コード!$I$16,36,入力シート!O558=置換コード!$I$17,37,入力シート!O558=置換コード!$I$18,38,入力シート!O558=置換コード!$I$19,41,入力シート!O558=置換コード!$I$20,42,入力シート!O558=置換コード!$I$21,43,入力シート!O558=置換コード!$I$22,44,入力シート!O558=置換コード!$I$23,51,入力シート!O558=置換コード!$I$24,52,入力シート!O558=置換コード!$I$25,53,入力シート!O558=置換コード!$I$26,54,入力シート!O558=置換コード!$I$27,55,入力シート!O558=置換コード!$I$28,61,入力シート!O558=置換コード!$I$29,62,入力シート!O558=置換コード!$I$30,63,入力シート!O558=置換コード!$I$31,64,入力シート!O558=置換コード!$I$32,65,入力シート!O558=置換コード!$I$33,66,入力シート!O558=置換コード!$I$34,71,入力シート!O558=置換コード!$I$35,72,入力シート!O558=置換コード!$I$36,73,入力シート!O558=置換コード!$I$37,74,入力シート!O558=置換コード!$I$38,75,入力シート!O558=置換コード!$I$39,76,入力シート!O558=置換コード!$I$40,77,入力シート!O558=置換コード!$I$41,78,入力シート!O558=置換コード!$I$42,79,入力シート!O558=置換コード!$I$43,81,入力シート!O558=置換コード!$I$44,82,入力シート!O558=置換コード!$I$45,83,入力シート!O558=置換コード!$I$46,84,入力シート!O558=置換コード!$I$47,85,入力シート!O558=置換コード!$I$48,86,入力シート!O558=置換コード!$I$49,87,入力シート!O558=置換コード!$I$50,88,入力シート!O558=置換コード!$I$51,90)</f>
        <v>#N/A</v>
      </c>
      <c r="R532" s="83" t="e">
        <f t="shared" si="51"/>
        <v>#N/A</v>
      </c>
      <c r="S532" s="83" t="str">
        <f>ASC(入力シート!N558)</f>
        <v/>
      </c>
      <c r="T532" s="83" t="str">
        <f>ASC(入力シート!P558)</f>
        <v/>
      </c>
      <c r="U532" s="83" t="str">
        <f>ASC(入力シート!Q558)</f>
        <v/>
      </c>
      <c r="V532" s="83" t="str">
        <f>ASC(入力シート!R558)</f>
        <v/>
      </c>
      <c r="W532" s="83" t="str">
        <f>ASC(入力シート!M558)</f>
        <v/>
      </c>
      <c r="X532" s="83" t="e">
        <f>_xlfn.IFS(入力シート!U558=置換コード!$I$4,11,入力シート!U558=置換コード!$I$5,21,入力シート!U558=置換コード!$I$6,22,入力シート!U558=置換コード!$I$7,23,入力シート!U558=置換コード!$I$8,24,入力シート!U558=置換コード!$I$9,25,入力シート!U558=置換コード!$I$10,26,入力シート!U558=置換コード!$I$11,31,入力シート!U558=置換コード!$I$12,32,入力シート!U558=置換コード!$I$13,33,入力シート!U558=置換コード!$I$14,34,入力シート!U558=置換コード!$I$15,35,入力シート!U558=置換コード!$I$16,36,入力シート!U558=置換コード!$I$17,37,入力シート!U558=置換コード!$I$18,38,入力シート!U558=置換コード!$I$19,41,入力シート!U558=置換コード!$I$20,42,入力シート!U558=置換コード!$I$21,43,入力シート!U558=置換コード!$I$22,44,入力シート!U558=置換コード!$I$23,51,入力シート!U558=置換コード!$I$24,52,入力シート!U558=置換コード!$I$25,53,入力シート!U558=置換コード!$I$26,54,入力シート!U558=置換コード!$I$27,55,入力シート!U558=置換コード!$I$28,61,入力シート!U558=置換コード!$I$29,62,入力シート!U558=置換コード!$I$30,63,入力シート!U558=置換コード!$I$31,64,入力シート!U558=置換コード!$I$32,65,入力シート!U558=置換コード!$I$33,66,入力シート!U558=置換コード!$I$34,71,入力シート!U558=置換コード!$I$35,72,入力シート!U558=置換コード!$I$36,73,入力シート!U558=置換コード!$I$37,74,入力シート!U558=置換コード!$I$38,75,入力シート!U558=置換コード!$I$39,76,入力シート!U558=置換コード!$I$40,77,入力シート!U558=置換コード!$I$41,78,入力シート!U558=置換コード!$I$42,79,入力シート!U558=置換コード!$I$43,81,入力シート!U558=置換コード!$I$44,82,入力シート!U558=置換コード!$I$45,83,入力シート!U558=置換コード!$I$46,84,入力シート!U558=置換コード!$I$47,85,入力シート!U558=置換コード!$I$48,86,入力シート!U558=置換コード!$I$49,87,入力シート!U558=置換コード!$I$50,88,入力シート!U558=置換コード!$I$51,90)</f>
        <v>#N/A</v>
      </c>
      <c r="Y532" s="83" t="e">
        <f t="shared" si="52"/>
        <v>#N/A</v>
      </c>
      <c r="Z532" s="83" t="str">
        <f>ASC(入力シート!T558)</f>
        <v/>
      </c>
      <c r="AA532" s="83" t="str">
        <f>ASC(入力シート!V558)</f>
        <v/>
      </c>
      <c r="AB532" s="83" t="str">
        <f>ASC(入力シート!W558)</f>
        <v/>
      </c>
      <c r="AC532" s="83" t="str">
        <f>ASC(入力シート!X558)</f>
        <v/>
      </c>
      <c r="AD532" s="83" t="str">
        <f>ASC(入力シート!S558)</f>
        <v/>
      </c>
      <c r="AE532" s="83" t="str">
        <f>IF(入力シート!D558=0,"",入力シート!D558)</f>
        <v/>
      </c>
      <c r="AF532" s="83">
        <f>IF(入力シート!G558="無し",1,2)</f>
        <v>2</v>
      </c>
      <c r="AG532" s="85" t="str">
        <f t="shared" ca="1" si="53"/>
        <v>20240213</v>
      </c>
      <c r="AH532" s="83">
        <f>IF(入力シート!Y558="有り",2,1)</f>
        <v>1</v>
      </c>
      <c r="AI532" s="83">
        <f>IF(入力シート!Z558="有り",2,1)</f>
        <v>1</v>
      </c>
      <c r="AJ532" s="83">
        <f>IF(入力シート!AA558="有り",2,1)</f>
        <v>1</v>
      </c>
      <c r="AK532" s="83">
        <f>IF(入力シート!AB558="有り",2,1)</f>
        <v>1</v>
      </c>
      <c r="AL532" s="83">
        <f>IF(入力シート!AC558="有り",2,1)</f>
        <v>1</v>
      </c>
      <c r="AM532" s="83">
        <f>IF(入力シート!AD558="有り",2,1)</f>
        <v>1</v>
      </c>
      <c r="AN532" s="83">
        <f>IF(入力シート!AE558="有り",2,1)</f>
        <v>1</v>
      </c>
      <c r="AO532" s="83">
        <f>IF(入力シート!H558="必要(\4,950)",1,0)</f>
        <v>0</v>
      </c>
    </row>
    <row r="533" spans="5:41" x14ac:dyDescent="0.4">
      <c r="E533" s="85" t="str">
        <f t="shared" ca="1" si="48"/>
        <v>20240213</v>
      </c>
      <c r="F533" s="83" t="str">
        <f>DBCS(入力シート!A559)</f>
        <v/>
      </c>
      <c r="G533" s="83" t="str">
        <f>(ASC(SUBSTITUTE(SUBSTITUTE(入力シート!B559,"　","")," ","")))</f>
        <v/>
      </c>
      <c r="H533" s="83" t="str">
        <f>ASC(入力シート!C559)</f>
        <v/>
      </c>
      <c r="I533" s="83" t="str">
        <f>IF(入力シート!E559=0,"",入力シート!E559)</f>
        <v/>
      </c>
      <c r="J533" s="83" t="str">
        <f>IF(入力シート!I559=0,"",入力シート!I559)</f>
        <v/>
      </c>
      <c r="K533" s="83" t="str">
        <f>DBCS(入力シート!K559)</f>
        <v/>
      </c>
      <c r="L533" s="83" t="str">
        <f>ASC(入力シート!L559)</f>
        <v/>
      </c>
      <c r="M533" s="83" t="e">
        <f>_xlfn.IFS(入力シート!J559=置換コード!$B$4,1,入力シート!J559=置換コード!$B$5,2,入力シート!J559=置換コード!$B$6,3,入力シート!J559=置換コード!$B$7,4,入力シート!J559=置換コード!$B$8,5,入力シート!J559=置換コード!$B$9,6,入力シート!J559=置換コード!$B$10,7,入力シート!J559=置換コード!$B$11,8,入力シート!J559=置換コード!$B$12,9,入力シート!J559=置換コード!$B$13,10)</f>
        <v>#N/A</v>
      </c>
      <c r="N533" s="83" t="e">
        <f>_xlfn.IFS(入力シート!F559=置換コード!$E$4,1,入力シート!F559=置換コード!$E$5,2)</f>
        <v>#N/A</v>
      </c>
      <c r="O533" s="83" t="e">
        <f t="shared" si="49"/>
        <v>#N/A</v>
      </c>
      <c r="P533" s="83" t="e">
        <f t="shared" si="50"/>
        <v>#N/A</v>
      </c>
      <c r="Q533" s="83" t="e">
        <f>_xlfn.IFS(入力シート!O559=置換コード!$I$4,11,入力シート!O559=置換コード!$I$5,21,入力シート!O559=置換コード!$I$6,22,入力シート!O559=置換コード!$I$7,23,入力シート!O559=置換コード!$I$8,24,入力シート!O559=置換コード!$I$9,25,入力シート!O559=置換コード!$I$10,26,入力シート!O559=置換コード!$I$11,31,入力シート!O559=置換コード!$I$12,32,入力シート!O559=置換コード!$I$13,33,入力シート!O559=置換コード!$I$14,34,入力シート!O559=置換コード!$I$15,35,入力シート!O559=置換コード!$I$16,36,入力シート!O559=置換コード!$I$17,37,入力シート!O559=置換コード!$I$18,38,入力シート!O559=置換コード!$I$19,41,入力シート!O559=置換コード!$I$20,42,入力シート!O559=置換コード!$I$21,43,入力シート!O559=置換コード!$I$22,44,入力シート!O559=置換コード!$I$23,51,入力シート!O559=置換コード!$I$24,52,入力シート!O559=置換コード!$I$25,53,入力シート!O559=置換コード!$I$26,54,入力シート!O559=置換コード!$I$27,55,入力シート!O559=置換コード!$I$28,61,入力シート!O559=置換コード!$I$29,62,入力シート!O559=置換コード!$I$30,63,入力シート!O559=置換コード!$I$31,64,入力シート!O559=置換コード!$I$32,65,入力シート!O559=置換コード!$I$33,66,入力シート!O559=置換コード!$I$34,71,入力シート!O559=置換コード!$I$35,72,入力シート!O559=置換コード!$I$36,73,入力シート!O559=置換コード!$I$37,74,入力シート!O559=置換コード!$I$38,75,入力シート!O559=置換コード!$I$39,76,入力シート!O559=置換コード!$I$40,77,入力シート!O559=置換コード!$I$41,78,入力シート!O559=置換コード!$I$42,79,入力シート!O559=置換コード!$I$43,81,入力シート!O559=置換コード!$I$44,82,入力シート!O559=置換コード!$I$45,83,入力シート!O559=置換コード!$I$46,84,入力シート!O559=置換コード!$I$47,85,入力シート!O559=置換コード!$I$48,86,入力シート!O559=置換コード!$I$49,87,入力シート!O559=置換コード!$I$50,88,入力シート!O559=置換コード!$I$51,90)</f>
        <v>#N/A</v>
      </c>
      <c r="R533" s="83" t="e">
        <f t="shared" si="51"/>
        <v>#N/A</v>
      </c>
      <c r="S533" s="83" t="str">
        <f>ASC(入力シート!N559)</f>
        <v/>
      </c>
      <c r="T533" s="83" t="str">
        <f>ASC(入力シート!P559)</f>
        <v/>
      </c>
      <c r="U533" s="83" t="str">
        <f>ASC(入力シート!Q559)</f>
        <v/>
      </c>
      <c r="V533" s="83" t="str">
        <f>ASC(入力シート!R559)</f>
        <v/>
      </c>
      <c r="W533" s="83" t="str">
        <f>ASC(入力シート!M559)</f>
        <v/>
      </c>
      <c r="X533" s="83" t="e">
        <f>_xlfn.IFS(入力シート!U559=置換コード!$I$4,11,入力シート!U559=置換コード!$I$5,21,入力シート!U559=置換コード!$I$6,22,入力シート!U559=置換コード!$I$7,23,入力シート!U559=置換コード!$I$8,24,入力シート!U559=置換コード!$I$9,25,入力シート!U559=置換コード!$I$10,26,入力シート!U559=置換コード!$I$11,31,入力シート!U559=置換コード!$I$12,32,入力シート!U559=置換コード!$I$13,33,入力シート!U559=置換コード!$I$14,34,入力シート!U559=置換コード!$I$15,35,入力シート!U559=置換コード!$I$16,36,入力シート!U559=置換コード!$I$17,37,入力シート!U559=置換コード!$I$18,38,入力シート!U559=置換コード!$I$19,41,入力シート!U559=置換コード!$I$20,42,入力シート!U559=置換コード!$I$21,43,入力シート!U559=置換コード!$I$22,44,入力シート!U559=置換コード!$I$23,51,入力シート!U559=置換コード!$I$24,52,入力シート!U559=置換コード!$I$25,53,入力シート!U559=置換コード!$I$26,54,入力シート!U559=置換コード!$I$27,55,入力シート!U559=置換コード!$I$28,61,入力シート!U559=置換コード!$I$29,62,入力シート!U559=置換コード!$I$30,63,入力シート!U559=置換コード!$I$31,64,入力シート!U559=置換コード!$I$32,65,入力シート!U559=置換コード!$I$33,66,入力シート!U559=置換コード!$I$34,71,入力シート!U559=置換コード!$I$35,72,入力シート!U559=置換コード!$I$36,73,入力シート!U559=置換コード!$I$37,74,入力シート!U559=置換コード!$I$38,75,入力シート!U559=置換コード!$I$39,76,入力シート!U559=置換コード!$I$40,77,入力シート!U559=置換コード!$I$41,78,入力シート!U559=置換コード!$I$42,79,入力シート!U559=置換コード!$I$43,81,入力シート!U559=置換コード!$I$44,82,入力シート!U559=置換コード!$I$45,83,入力シート!U559=置換コード!$I$46,84,入力シート!U559=置換コード!$I$47,85,入力シート!U559=置換コード!$I$48,86,入力シート!U559=置換コード!$I$49,87,入力シート!U559=置換コード!$I$50,88,入力シート!U559=置換コード!$I$51,90)</f>
        <v>#N/A</v>
      </c>
      <c r="Y533" s="83" t="e">
        <f t="shared" si="52"/>
        <v>#N/A</v>
      </c>
      <c r="Z533" s="83" t="str">
        <f>ASC(入力シート!T559)</f>
        <v/>
      </c>
      <c r="AA533" s="83" t="str">
        <f>ASC(入力シート!V559)</f>
        <v/>
      </c>
      <c r="AB533" s="83" t="str">
        <f>ASC(入力シート!W559)</f>
        <v/>
      </c>
      <c r="AC533" s="83" t="str">
        <f>ASC(入力シート!X559)</f>
        <v/>
      </c>
      <c r="AD533" s="83" t="str">
        <f>ASC(入力シート!S559)</f>
        <v/>
      </c>
      <c r="AE533" s="83" t="str">
        <f>IF(入力シート!D559=0,"",入力シート!D559)</f>
        <v/>
      </c>
      <c r="AF533" s="83">
        <f>IF(入力シート!G559="無し",1,2)</f>
        <v>2</v>
      </c>
      <c r="AG533" s="85" t="str">
        <f t="shared" ca="1" si="53"/>
        <v>20240213</v>
      </c>
      <c r="AH533" s="83">
        <f>IF(入力シート!Y559="有り",2,1)</f>
        <v>1</v>
      </c>
      <c r="AI533" s="83">
        <f>IF(入力シート!Z559="有り",2,1)</f>
        <v>1</v>
      </c>
      <c r="AJ533" s="83">
        <f>IF(入力シート!AA559="有り",2,1)</f>
        <v>1</v>
      </c>
      <c r="AK533" s="83">
        <f>IF(入力シート!AB559="有り",2,1)</f>
        <v>1</v>
      </c>
      <c r="AL533" s="83">
        <f>IF(入力シート!AC559="有り",2,1)</f>
        <v>1</v>
      </c>
      <c r="AM533" s="83">
        <f>IF(入力シート!AD559="有り",2,1)</f>
        <v>1</v>
      </c>
      <c r="AN533" s="83">
        <f>IF(入力シート!AE559="有り",2,1)</f>
        <v>1</v>
      </c>
      <c r="AO533" s="83">
        <f>IF(入力シート!H559="必要(\4,950)",1,0)</f>
        <v>0</v>
      </c>
    </row>
    <row r="534" spans="5:41" x14ac:dyDescent="0.4">
      <c r="E534" s="85" t="str">
        <f t="shared" ca="1" si="48"/>
        <v>20240213</v>
      </c>
      <c r="F534" s="83" t="str">
        <f>DBCS(入力シート!A560)</f>
        <v/>
      </c>
      <c r="G534" s="83" t="str">
        <f>(ASC(SUBSTITUTE(SUBSTITUTE(入力シート!B560,"　","")," ","")))</f>
        <v/>
      </c>
      <c r="H534" s="83" t="str">
        <f>ASC(入力シート!C560)</f>
        <v/>
      </c>
      <c r="I534" s="83" t="str">
        <f>IF(入力シート!E560=0,"",入力シート!E560)</f>
        <v/>
      </c>
      <c r="J534" s="83" t="str">
        <f>IF(入力シート!I560=0,"",入力シート!I560)</f>
        <v/>
      </c>
      <c r="K534" s="83" t="str">
        <f>DBCS(入力シート!K560)</f>
        <v/>
      </c>
      <c r="L534" s="83" t="str">
        <f>ASC(入力シート!L560)</f>
        <v/>
      </c>
      <c r="M534" s="83" t="e">
        <f>_xlfn.IFS(入力シート!J560=置換コード!$B$4,1,入力シート!J560=置換コード!$B$5,2,入力シート!J560=置換コード!$B$6,3,入力シート!J560=置換コード!$B$7,4,入力シート!J560=置換コード!$B$8,5,入力シート!J560=置換コード!$B$9,6,入力シート!J560=置換コード!$B$10,7,入力シート!J560=置換コード!$B$11,8,入力シート!J560=置換コード!$B$12,9,入力シート!J560=置換コード!$B$13,10)</f>
        <v>#N/A</v>
      </c>
      <c r="N534" s="83" t="e">
        <f>_xlfn.IFS(入力シート!F560=置換コード!$E$4,1,入力シート!F560=置換コード!$E$5,2)</f>
        <v>#N/A</v>
      </c>
      <c r="O534" s="83" t="e">
        <f t="shared" si="49"/>
        <v>#N/A</v>
      </c>
      <c r="P534" s="83" t="e">
        <f t="shared" si="50"/>
        <v>#N/A</v>
      </c>
      <c r="Q534" s="83" t="e">
        <f>_xlfn.IFS(入力シート!O560=置換コード!$I$4,11,入力シート!O560=置換コード!$I$5,21,入力シート!O560=置換コード!$I$6,22,入力シート!O560=置換コード!$I$7,23,入力シート!O560=置換コード!$I$8,24,入力シート!O560=置換コード!$I$9,25,入力シート!O560=置換コード!$I$10,26,入力シート!O560=置換コード!$I$11,31,入力シート!O560=置換コード!$I$12,32,入力シート!O560=置換コード!$I$13,33,入力シート!O560=置換コード!$I$14,34,入力シート!O560=置換コード!$I$15,35,入力シート!O560=置換コード!$I$16,36,入力シート!O560=置換コード!$I$17,37,入力シート!O560=置換コード!$I$18,38,入力シート!O560=置換コード!$I$19,41,入力シート!O560=置換コード!$I$20,42,入力シート!O560=置換コード!$I$21,43,入力シート!O560=置換コード!$I$22,44,入力シート!O560=置換コード!$I$23,51,入力シート!O560=置換コード!$I$24,52,入力シート!O560=置換コード!$I$25,53,入力シート!O560=置換コード!$I$26,54,入力シート!O560=置換コード!$I$27,55,入力シート!O560=置換コード!$I$28,61,入力シート!O560=置換コード!$I$29,62,入力シート!O560=置換コード!$I$30,63,入力シート!O560=置換コード!$I$31,64,入力シート!O560=置換コード!$I$32,65,入力シート!O560=置換コード!$I$33,66,入力シート!O560=置換コード!$I$34,71,入力シート!O560=置換コード!$I$35,72,入力シート!O560=置換コード!$I$36,73,入力シート!O560=置換コード!$I$37,74,入力シート!O560=置換コード!$I$38,75,入力シート!O560=置換コード!$I$39,76,入力シート!O560=置換コード!$I$40,77,入力シート!O560=置換コード!$I$41,78,入力シート!O560=置換コード!$I$42,79,入力シート!O560=置換コード!$I$43,81,入力シート!O560=置換コード!$I$44,82,入力シート!O560=置換コード!$I$45,83,入力シート!O560=置換コード!$I$46,84,入力シート!O560=置換コード!$I$47,85,入力シート!O560=置換コード!$I$48,86,入力シート!O560=置換コード!$I$49,87,入力シート!O560=置換コード!$I$50,88,入力シート!O560=置換コード!$I$51,90)</f>
        <v>#N/A</v>
      </c>
      <c r="R534" s="83" t="e">
        <f t="shared" si="51"/>
        <v>#N/A</v>
      </c>
      <c r="S534" s="83" t="str">
        <f>ASC(入力シート!N560)</f>
        <v/>
      </c>
      <c r="T534" s="83" t="str">
        <f>ASC(入力シート!P560)</f>
        <v/>
      </c>
      <c r="U534" s="83" t="str">
        <f>ASC(入力シート!Q560)</f>
        <v/>
      </c>
      <c r="V534" s="83" t="str">
        <f>ASC(入力シート!R560)</f>
        <v/>
      </c>
      <c r="W534" s="83" t="str">
        <f>ASC(入力シート!M560)</f>
        <v/>
      </c>
      <c r="X534" s="83" t="e">
        <f>_xlfn.IFS(入力シート!U560=置換コード!$I$4,11,入力シート!U560=置換コード!$I$5,21,入力シート!U560=置換コード!$I$6,22,入力シート!U560=置換コード!$I$7,23,入力シート!U560=置換コード!$I$8,24,入力シート!U560=置換コード!$I$9,25,入力シート!U560=置換コード!$I$10,26,入力シート!U560=置換コード!$I$11,31,入力シート!U560=置換コード!$I$12,32,入力シート!U560=置換コード!$I$13,33,入力シート!U560=置換コード!$I$14,34,入力シート!U560=置換コード!$I$15,35,入力シート!U560=置換コード!$I$16,36,入力シート!U560=置換コード!$I$17,37,入力シート!U560=置換コード!$I$18,38,入力シート!U560=置換コード!$I$19,41,入力シート!U560=置換コード!$I$20,42,入力シート!U560=置換コード!$I$21,43,入力シート!U560=置換コード!$I$22,44,入力シート!U560=置換コード!$I$23,51,入力シート!U560=置換コード!$I$24,52,入力シート!U560=置換コード!$I$25,53,入力シート!U560=置換コード!$I$26,54,入力シート!U560=置換コード!$I$27,55,入力シート!U560=置換コード!$I$28,61,入力シート!U560=置換コード!$I$29,62,入力シート!U560=置換コード!$I$30,63,入力シート!U560=置換コード!$I$31,64,入力シート!U560=置換コード!$I$32,65,入力シート!U560=置換コード!$I$33,66,入力シート!U560=置換コード!$I$34,71,入力シート!U560=置換コード!$I$35,72,入力シート!U560=置換コード!$I$36,73,入力シート!U560=置換コード!$I$37,74,入力シート!U560=置換コード!$I$38,75,入力シート!U560=置換コード!$I$39,76,入力シート!U560=置換コード!$I$40,77,入力シート!U560=置換コード!$I$41,78,入力シート!U560=置換コード!$I$42,79,入力シート!U560=置換コード!$I$43,81,入力シート!U560=置換コード!$I$44,82,入力シート!U560=置換コード!$I$45,83,入力シート!U560=置換コード!$I$46,84,入力シート!U560=置換コード!$I$47,85,入力シート!U560=置換コード!$I$48,86,入力シート!U560=置換コード!$I$49,87,入力シート!U560=置換コード!$I$50,88,入力シート!U560=置換コード!$I$51,90)</f>
        <v>#N/A</v>
      </c>
      <c r="Y534" s="83" t="e">
        <f t="shared" si="52"/>
        <v>#N/A</v>
      </c>
      <c r="Z534" s="83" t="str">
        <f>ASC(入力シート!T560)</f>
        <v/>
      </c>
      <c r="AA534" s="83" t="str">
        <f>ASC(入力シート!V560)</f>
        <v/>
      </c>
      <c r="AB534" s="83" t="str">
        <f>ASC(入力シート!W560)</f>
        <v/>
      </c>
      <c r="AC534" s="83" t="str">
        <f>ASC(入力シート!X560)</f>
        <v/>
      </c>
      <c r="AD534" s="83" t="str">
        <f>ASC(入力シート!S560)</f>
        <v/>
      </c>
      <c r="AE534" s="83" t="str">
        <f>IF(入力シート!D560=0,"",入力シート!D560)</f>
        <v/>
      </c>
      <c r="AF534" s="83">
        <f>IF(入力シート!G560="無し",1,2)</f>
        <v>2</v>
      </c>
      <c r="AG534" s="85" t="str">
        <f t="shared" ca="1" si="53"/>
        <v>20240213</v>
      </c>
      <c r="AH534" s="83">
        <f>IF(入力シート!Y560="有り",2,1)</f>
        <v>1</v>
      </c>
      <c r="AI534" s="83">
        <f>IF(入力シート!Z560="有り",2,1)</f>
        <v>1</v>
      </c>
      <c r="AJ534" s="83">
        <f>IF(入力シート!AA560="有り",2,1)</f>
        <v>1</v>
      </c>
      <c r="AK534" s="83">
        <f>IF(入力シート!AB560="有り",2,1)</f>
        <v>1</v>
      </c>
      <c r="AL534" s="83">
        <f>IF(入力シート!AC560="有り",2,1)</f>
        <v>1</v>
      </c>
      <c r="AM534" s="83">
        <f>IF(入力シート!AD560="有り",2,1)</f>
        <v>1</v>
      </c>
      <c r="AN534" s="83">
        <f>IF(入力シート!AE560="有り",2,1)</f>
        <v>1</v>
      </c>
      <c r="AO534" s="83">
        <f>IF(入力シート!H560="必要(\4,950)",1,0)</f>
        <v>0</v>
      </c>
    </row>
    <row r="535" spans="5:41" x14ac:dyDescent="0.4">
      <c r="E535" s="85" t="str">
        <f t="shared" ca="1" si="48"/>
        <v>20240213</v>
      </c>
      <c r="F535" s="83" t="str">
        <f>DBCS(入力シート!A561)</f>
        <v/>
      </c>
      <c r="G535" s="83" t="str">
        <f>(ASC(SUBSTITUTE(SUBSTITUTE(入力シート!B561,"　","")," ","")))</f>
        <v/>
      </c>
      <c r="H535" s="83" t="str">
        <f>ASC(入力シート!C561)</f>
        <v/>
      </c>
      <c r="I535" s="83" t="str">
        <f>IF(入力シート!E561=0,"",入力シート!E561)</f>
        <v/>
      </c>
      <c r="J535" s="83" t="str">
        <f>IF(入力シート!I561=0,"",入力シート!I561)</f>
        <v/>
      </c>
      <c r="K535" s="83" t="str">
        <f>DBCS(入力シート!K561)</f>
        <v/>
      </c>
      <c r="L535" s="83" t="str">
        <f>ASC(入力シート!L561)</f>
        <v/>
      </c>
      <c r="M535" s="83" t="e">
        <f>_xlfn.IFS(入力シート!J561=置換コード!$B$4,1,入力シート!J561=置換コード!$B$5,2,入力シート!J561=置換コード!$B$6,3,入力シート!J561=置換コード!$B$7,4,入力シート!J561=置換コード!$B$8,5,入力シート!J561=置換コード!$B$9,6,入力シート!J561=置換コード!$B$10,7,入力シート!J561=置換コード!$B$11,8,入力シート!J561=置換コード!$B$12,9,入力シート!J561=置換コード!$B$13,10)</f>
        <v>#N/A</v>
      </c>
      <c r="N535" s="83" t="e">
        <f>_xlfn.IFS(入力シート!F561=置換コード!$E$4,1,入力シート!F561=置換コード!$E$5,2)</f>
        <v>#N/A</v>
      </c>
      <c r="O535" s="83" t="e">
        <f t="shared" si="49"/>
        <v>#N/A</v>
      </c>
      <c r="P535" s="83" t="e">
        <f t="shared" si="50"/>
        <v>#N/A</v>
      </c>
      <c r="Q535" s="83" t="e">
        <f>_xlfn.IFS(入力シート!O561=置換コード!$I$4,11,入力シート!O561=置換コード!$I$5,21,入力シート!O561=置換コード!$I$6,22,入力シート!O561=置換コード!$I$7,23,入力シート!O561=置換コード!$I$8,24,入力シート!O561=置換コード!$I$9,25,入力シート!O561=置換コード!$I$10,26,入力シート!O561=置換コード!$I$11,31,入力シート!O561=置換コード!$I$12,32,入力シート!O561=置換コード!$I$13,33,入力シート!O561=置換コード!$I$14,34,入力シート!O561=置換コード!$I$15,35,入力シート!O561=置換コード!$I$16,36,入力シート!O561=置換コード!$I$17,37,入力シート!O561=置換コード!$I$18,38,入力シート!O561=置換コード!$I$19,41,入力シート!O561=置換コード!$I$20,42,入力シート!O561=置換コード!$I$21,43,入力シート!O561=置換コード!$I$22,44,入力シート!O561=置換コード!$I$23,51,入力シート!O561=置換コード!$I$24,52,入力シート!O561=置換コード!$I$25,53,入力シート!O561=置換コード!$I$26,54,入力シート!O561=置換コード!$I$27,55,入力シート!O561=置換コード!$I$28,61,入力シート!O561=置換コード!$I$29,62,入力シート!O561=置換コード!$I$30,63,入力シート!O561=置換コード!$I$31,64,入力シート!O561=置換コード!$I$32,65,入力シート!O561=置換コード!$I$33,66,入力シート!O561=置換コード!$I$34,71,入力シート!O561=置換コード!$I$35,72,入力シート!O561=置換コード!$I$36,73,入力シート!O561=置換コード!$I$37,74,入力シート!O561=置換コード!$I$38,75,入力シート!O561=置換コード!$I$39,76,入力シート!O561=置換コード!$I$40,77,入力シート!O561=置換コード!$I$41,78,入力シート!O561=置換コード!$I$42,79,入力シート!O561=置換コード!$I$43,81,入力シート!O561=置換コード!$I$44,82,入力シート!O561=置換コード!$I$45,83,入力シート!O561=置換コード!$I$46,84,入力シート!O561=置換コード!$I$47,85,入力シート!O561=置換コード!$I$48,86,入力シート!O561=置換コード!$I$49,87,入力シート!O561=置換コード!$I$50,88,入力シート!O561=置換コード!$I$51,90)</f>
        <v>#N/A</v>
      </c>
      <c r="R535" s="83" t="e">
        <f t="shared" si="51"/>
        <v>#N/A</v>
      </c>
      <c r="S535" s="83" t="str">
        <f>ASC(入力シート!N561)</f>
        <v/>
      </c>
      <c r="T535" s="83" t="str">
        <f>ASC(入力シート!P561)</f>
        <v/>
      </c>
      <c r="U535" s="83" t="str">
        <f>ASC(入力シート!Q561)</f>
        <v/>
      </c>
      <c r="V535" s="83" t="str">
        <f>ASC(入力シート!R561)</f>
        <v/>
      </c>
      <c r="W535" s="83" t="str">
        <f>ASC(入力シート!M561)</f>
        <v/>
      </c>
      <c r="X535" s="83" t="e">
        <f>_xlfn.IFS(入力シート!U561=置換コード!$I$4,11,入力シート!U561=置換コード!$I$5,21,入力シート!U561=置換コード!$I$6,22,入力シート!U561=置換コード!$I$7,23,入力シート!U561=置換コード!$I$8,24,入力シート!U561=置換コード!$I$9,25,入力シート!U561=置換コード!$I$10,26,入力シート!U561=置換コード!$I$11,31,入力シート!U561=置換コード!$I$12,32,入力シート!U561=置換コード!$I$13,33,入力シート!U561=置換コード!$I$14,34,入力シート!U561=置換コード!$I$15,35,入力シート!U561=置換コード!$I$16,36,入力シート!U561=置換コード!$I$17,37,入力シート!U561=置換コード!$I$18,38,入力シート!U561=置換コード!$I$19,41,入力シート!U561=置換コード!$I$20,42,入力シート!U561=置換コード!$I$21,43,入力シート!U561=置換コード!$I$22,44,入力シート!U561=置換コード!$I$23,51,入力シート!U561=置換コード!$I$24,52,入力シート!U561=置換コード!$I$25,53,入力シート!U561=置換コード!$I$26,54,入力シート!U561=置換コード!$I$27,55,入力シート!U561=置換コード!$I$28,61,入力シート!U561=置換コード!$I$29,62,入力シート!U561=置換コード!$I$30,63,入力シート!U561=置換コード!$I$31,64,入力シート!U561=置換コード!$I$32,65,入力シート!U561=置換コード!$I$33,66,入力シート!U561=置換コード!$I$34,71,入力シート!U561=置換コード!$I$35,72,入力シート!U561=置換コード!$I$36,73,入力シート!U561=置換コード!$I$37,74,入力シート!U561=置換コード!$I$38,75,入力シート!U561=置換コード!$I$39,76,入力シート!U561=置換コード!$I$40,77,入力シート!U561=置換コード!$I$41,78,入力シート!U561=置換コード!$I$42,79,入力シート!U561=置換コード!$I$43,81,入力シート!U561=置換コード!$I$44,82,入力シート!U561=置換コード!$I$45,83,入力シート!U561=置換コード!$I$46,84,入力シート!U561=置換コード!$I$47,85,入力シート!U561=置換コード!$I$48,86,入力シート!U561=置換コード!$I$49,87,入力シート!U561=置換コード!$I$50,88,入力シート!U561=置換コード!$I$51,90)</f>
        <v>#N/A</v>
      </c>
      <c r="Y535" s="83" t="e">
        <f t="shared" si="52"/>
        <v>#N/A</v>
      </c>
      <c r="Z535" s="83" t="str">
        <f>ASC(入力シート!T561)</f>
        <v/>
      </c>
      <c r="AA535" s="83" t="str">
        <f>ASC(入力シート!V561)</f>
        <v/>
      </c>
      <c r="AB535" s="83" t="str">
        <f>ASC(入力シート!W561)</f>
        <v/>
      </c>
      <c r="AC535" s="83" t="str">
        <f>ASC(入力シート!X561)</f>
        <v/>
      </c>
      <c r="AD535" s="83" t="str">
        <f>ASC(入力シート!S561)</f>
        <v/>
      </c>
      <c r="AE535" s="83" t="str">
        <f>IF(入力シート!D561=0,"",入力シート!D561)</f>
        <v/>
      </c>
      <c r="AF535" s="83">
        <f>IF(入力シート!G561="無し",1,2)</f>
        <v>2</v>
      </c>
      <c r="AG535" s="85" t="str">
        <f t="shared" ca="1" si="53"/>
        <v>20240213</v>
      </c>
      <c r="AH535" s="83">
        <f>IF(入力シート!Y561="有り",2,1)</f>
        <v>1</v>
      </c>
      <c r="AI535" s="83">
        <f>IF(入力シート!Z561="有り",2,1)</f>
        <v>1</v>
      </c>
      <c r="AJ535" s="83">
        <f>IF(入力シート!AA561="有り",2,1)</f>
        <v>1</v>
      </c>
      <c r="AK535" s="83">
        <f>IF(入力シート!AB561="有り",2,1)</f>
        <v>1</v>
      </c>
      <c r="AL535" s="83">
        <f>IF(入力シート!AC561="有り",2,1)</f>
        <v>1</v>
      </c>
      <c r="AM535" s="83">
        <f>IF(入力シート!AD561="有り",2,1)</f>
        <v>1</v>
      </c>
      <c r="AN535" s="83">
        <f>IF(入力シート!AE561="有り",2,1)</f>
        <v>1</v>
      </c>
      <c r="AO535" s="83">
        <f>IF(入力シート!H561="必要(\4,950)",1,0)</f>
        <v>0</v>
      </c>
    </row>
    <row r="536" spans="5:41" x14ac:dyDescent="0.4">
      <c r="E536" s="85" t="str">
        <f t="shared" ca="1" si="48"/>
        <v>20240213</v>
      </c>
      <c r="F536" s="83" t="str">
        <f>DBCS(入力シート!A562)</f>
        <v/>
      </c>
      <c r="G536" s="83" t="str">
        <f>(ASC(SUBSTITUTE(SUBSTITUTE(入力シート!B562,"　","")," ","")))</f>
        <v/>
      </c>
      <c r="H536" s="83" t="str">
        <f>ASC(入力シート!C562)</f>
        <v/>
      </c>
      <c r="I536" s="83" t="str">
        <f>IF(入力シート!E562=0,"",入力シート!E562)</f>
        <v/>
      </c>
      <c r="J536" s="83" t="str">
        <f>IF(入力シート!I562=0,"",入力シート!I562)</f>
        <v/>
      </c>
      <c r="K536" s="83" t="str">
        <f>DBCS(入力シート!K562)</f>
        <v/>
      </c>
      <c r="L536" s="83" t="str">
        <f>ASC(入力シート!L562)</f>
        <v/>
      </c>
      <c r="M536" s="83" t="e">
        <f>_xlfn.IFS(入力シート!J562=置換コード!$B$4,1,入力シート!J562=置換コード!$B$5,2,入力シート!J562=置換コード!$B$6,3,入力シート!J562=置換コード!$B$7,4,入力シート!J562=置換コード!$B$8,5,入力シート!J562=置換コード!$B$9,6,入力シート!J562=置換コード!$B$10,7,入力シート!J562=置換コード!$B$11,8,入力シート!J562=置換コード!$B$12,9,入力シート!J562=置換コード!$B$13,10)</f>
        <v>#N/A</v>
      </c>
      <c r="N536" s="83" t="e">
        <f>_xlfn.IFS(入力シート!F562=置換コード!$E$4,1,入力シート!F562=置換コード!$E$5,2)</f>
        <v>#N/A</v>
      </c>
      <c r="O536" s="83" t="e">
        <f t="shared" si="49"/>
        <v>#N/A</v>
      </c>
      <c r="P536" s="83" t="e">
        <f t="shared" si="50"/>
        <v>#N/A</v>
      </c>
      <c r="Q536" s="83" t="e">
        <f>_xlfn.IFS(入力シート!O562=置換コード!$I$4,11,入力シート!O562=置換コード!$I$5,21,入力シート!O562=置換コード!$I$6,22,入力シート!O562=置換コード!$I$7,23,入力シート!O562=置換コード!$I$8,24,入力シート!O562=置換コード!$I$9,25,入力シート!O562=置換コード!$I$10,26,入力シート!O562=置換コード!$I$11,31,入力シート!O562=置換コード!$I$12,32,入力シート!O562=置換コード!$I$13,33,入力シート!O562=置換コード!$I$14,34,入力シート!O562=置換コード!$I$15,35,入力シート!O562=置換コード!$I$16,36,入力シート!O562=置換コード!$I$17,37,入力シート!O562=置換コード!$I$18,38,入力シート!O562=置換コード!$I$19,41,入力シート!O562=置換コード!$I$20,42,入力シート!O562=置換コード!$I$21,43,入力シート!O562=置換コード!$I$22,44,入力シート!O562=置換コード!$I$23,51,入力シート!O562=置換コード!$I$24,52,入力シート!O562=置換コード!$I$25,53,入力シート!O562=置換コード!$I$26,54,入力シート!O562=置換コード!$I$27,55,入力シート!O562=置換コード!$I$28,61,入力シート!O562=置換コード!$I$29,62,入力シート!O562=置換コード!$I$30,63,入力シート!O562=置換コード!$I$31,64,入力シート!O562=置換コード!$I$32,65,入力シート!O562=置換コード!$I$33,66,入力シート!O562=置換コード!$I$34,71,入力シート!O562=置換コード!$I$35,72,入力シート!O562=置換コード!$I$36,73,入力シート!O562=置換コード!$I$37,74,入力シート!O562=置換コード!$I$38,75,入力シート!O562=置換コード!$I$39,76,入力シート!O562=置換コード!$I$40,77,入力シート!O562=置換コード!$I$41,78,入力シート!O562=置換コード!$I$42,79,入力シート!O562=置換コード!$I$43,81,入力シート!O562=置換コード!$I$44,82,入力シート!O562=置換コード!$I$45,83,入力シート!O562=置換コード!$I$46,84,入力シート!O562=置換コード!$I$47,85,入力シート!O562=置換コード!$I$48,86,入力シート!O562=置換コード!$I$49,87,入力シート!O562=置換コード!$I$50,88,入力シート!O562=置換コード!$I$51,90)</f>
        <v>#N/A</v>
      </c>
      <c r="R536" s="83" t="e">
        <f t="shared" si="51"/>
        <v>#N/A</v>
      </c>
      <c r="S536" s="83" t="str">
        <f>ASC(入力シート!N562)</f>
        <v/>
      </c>
      <c r="T536" s="83" t="str">
        <f>ASC(入力シート!P562)</f>
        <v/>
      </c>
      <c r="U536" s="83" t="str">
        <f>ASC(入力シート!Q562)</f>
        <v/>
      </c>
      <c r="V536" s="83" t="str">
        <f>ASC(入力シート!R562)</f>
        <v/>
      </c>
      <c r="W536" s="83" t="str">
        <f>ASC(入力シート!M562)</f>
        <v/>
      </c>
      <c r="X536" s="83" t="e">
        <f>_xlfn.IFS(入力シート!U562=置換コード!$I$4,11,入力シート!U562=置換コード!$I$5,21,入力シート!U562=置換コード!$I$6,22,入力シート!U562=置換コード!$I$7,23,入力シート!U562=置換コード!$I$8,24,入力シート!U562=置換コード!$I$9,25,入力シート!U562=置換コード!$I$10,26,入力シート!U562=置換コード!$I$11,31,入力シート!U562=置換コード!$I$12,32,入力シート!U562=置換コード!$I$13,33,入力シート!U562=置換コード!$I$14,34,入力シート!U562=置換コード!$I$15,35,入力シート!U562=置換コード!$I$16,36,入力シート!U562=置換コード!$I$17,37,入力シート!U562=置換コード!$I$18,38,入力シート!U562=置換コード!$I$19,41,入力シート!U562=置換コード!$I$20,42,入力シート!U562=置換コード!$I$21,43,入力シート!U562=置換コード!$I$22,44,入力シート!U562=置換コード!$I$23,51,入力シート!U562=置換コード!$I$24,52,入力シート!U562=置換コード!$I$25,53,入力シート!U562=置換コード!$I$26,54,入力シート!U562=置換コード!$I$27,55,入力シート!U562=置換コード!$I$28,61,入力シート!U562=置換コード!$I$29,62,入力シート!U562=置換コード!$I$30,63,入力シート!U562=置換コード!$I$31,64,入力シート!U562=置換コード!$I$32,65,入力シート!U562=置換コード!$I$33,66,入力シート!U562=置換コード!$I$34,71,入力シート!U562=置換コード!$I$35,72,入力シート!U562=置換コード!$I$36,73,入力シート!U562=置換コード!$I$37,74,入力シート!U562=置換コード!$I$38,75,入力シート!U562=置換コード!$I$39,76,入力シート!U562=置換コード!$I$40,77,入力シート!U562=置換コード!$I$41,78,入力シート!U562=置換コード!$I$42,79,入力シート!U562=置換コード!$I$43,81,入力シート!U562=置換コード!$I$44,82,入力シート!U562=置換コード!$I$45,83,入力シート!U562=置換コード!$I$46,84,入力シート!U562=置換コード!$I$47,85,入力シート!U562=置換コード!$I$48,86,入力シート!U562=置換コード!$I$49,87,入力シート!U562=置換コード!$I$50,88,入力シート!U562=置換コード!$I$51,90)</f>
        <v>#N/A</v>
      </c>
      <c r="Y536" s="83" t="e">
        <f t="shared" si="52"/>
        <v>#N/A</v>
      </c>
      <c r="Z536" s="83" t="str">
        <f>ASC(入力シート!T562)</f>
        <v/>
      </c>
      <c r="AA536" s="83" t="str">
        <f>ASC(入力シート!V562)</f>
        <v/>
      </c>
      <c r="AB536" s="83" t="str">
        <f>ASC(入力シート!W562)</f>
        <v/>
      </c>
      <c r="AC536" s="83" t="str">
        <f>ASC(入力シート!X562)</f>
        <v/>
      </c>
      <c r="AD536" s="83" t="str">
        <f>ASC(入力シート!S562)</f>
        <v/>
      </c>
      <c r="AE536" s="83" t="str">
        <f>IF(入力シート!D562=0,"",入力シート!D562)</f>
        <v/>
      </c>
      <c r="AF536" s="83">
        <f>IF(入力シート!G562="無し",1,2)</f>
        <v>2</v>
      </c>
      <c r="AG536" s="85" t="str">
        <f t="shared" ca="1" si="53"/>
        <v>20240213</v>
      </c>
      <c r="AH536" s="83">
        <f>IF(入力シート!Y562="有り",2,1)</f>
        <v>1</v>
      </c>
      <c r="AI536" s="83">
        <f>IF(入力シート!Z562="有り",2,1)</f>
        <v>1</v>
      </c>
      <c r="AJ536" s="83">
        <f>IF(入力シート!AA562="有り",2,1)</f>
        <v>1</v>
      </c>
      <c r="AK536" s="83">
        <f>IF(入力シート!AB562="有り",2,1)</f>
        <v>1</v>
      </c>
      <c r="AL536" s="83">
        <f>IF(入力シート!AC562="有り",2,1)</f>
        <v>1</v>
      </c>
      <c r="AM536" s="83">
        <f>IF(入力シート!AD562="有り",2,1)</f>
        <v>1</v>
      </c>
      <c r="AN536" s="83">
        <f>IF(入力シート!AE562="有り",2,1)</f>
        <v>1</v>
      </c>
      <c r="AO536" s="83">
        <f>IF(入力シート!H562="必要(\4,950)",1,0)</f>
        <v>0</v>
      </c>
    </row>
    <row r="537" spans="5:41" x14ac:dyDescent="0.4">
      <c r="E537" s="85" t="str">
        <f t="shared" ca="1" si="48"/>
        <v>20240213</v>
      </c>
      <c r="F537" s="83" t="str">
        <f>DBCS(入力シート!A563)</f>
        <v/>
      </c>
      <c r="G537" s="83" t="str">
        <f>(ASC(SUBSTITUTE(SUBSTITUTE(入力シート!B563,"　","")," ","")))</f>
        <v/>
      </c>
      <c r="H537" s="83" t="str">
        <f>ASC(入力シート!C563)</f>
        <v/>
      </c>
      <c r="I537" s="83" t="str">
        <f>IF(入力シート!E563=0,"",入力シート!E563)</f>
        <v/>
      </c>
      <c r="J537" s="83" t="str">
        <f>IF(入力シート!I563=0,"",入力シート!I563)</f>
        <v/>
      </c>
      <c r="K537" s="83" t="str">
        <f>DBCS(入力シート!K563)</f>
        <v/>
      </c>
      <c r="L537" s="83" t="str">
        <f>ASC(入力シート!L563)</f>
        <v/>
      </c>
      <c r="M537" s="83" t="e">
        <f>_xlfn.IFS(入力シート!J563=置換コード!$B$4,1,入力シート!J563=置換コード!$B$5,2,入力シート!J563=置換コード!$B$6,3,入力シート!J563=置換コード!$B$7,4,入力シート!J563=置換コード!$B$8,5,入力シート!J563=置換コード!$B$9,6,入力シート!J563=置換コード!$B$10,7,入力シート!J563=置換コード!$B$11,8,入力シート!J563=置換コード!$B$12,9,入力シート!J563=置換コード!$B$13,10)</f>
        <v>#N/A</v>
      </c>
      <c r="N537" s="83" t="e">
        <f>_xlfn.IFS(入力シート!F563=置換コード!$E$4,1,入力シート!F563=置換コード!$E$5,2)</f>
        <v>#N/A</v>
      </c>
      <c r="O537" s="83" t="e">
        <f t="shared" si="49"/>
        <v>#N/A</v>
      </c>
      <c r="P537" s="83" t="e">
        <f t="shared" si="50"/>
        <v>#N/A</v>
      </c>
      <c r="Q537" s="83" t="e">
        <f>_xlfn.IFS(入力シート!O563=置換コード!$I$4,11,入力シート!O563=置換コード!$I$5,21,入力シート!O563=置換コード!$I$6,22,入力シート!O563=置換コード!$I$7,23,入力シート!O563=置換コード!$I$8,24,入力シート!O563=置換コード!$I$9,25,入力シート!O563=置換コード!$I$10,26,入力シート!O563=置換コード!$I$11,31,入力シート!O563=置換コード!$I$12,32,入力シート!O563=置換コード!$I$13,33,入力シート!O563=置換コード!$I$14,34,入力シート!O563=置換コード!$I$15,35,入力シート!O563=置換コード!$I$16,36,入力シート!O563=置換コード!$I$17,37,入力シート!O563=置換コード!$I$18,38,入力シート!O563=置換コード!$I$19,41,入力シート!O563=置換コード!$I$20,42,入力シート!O563=置換コード!$I$21,43,入力シート!O563=置換コード!$I$22,44,入力シート!O563=置換コード!$I$23,51,入力シート!O563=置換コード!$I$24,52,入力シート!O563=置換コード!$I$25,53,入力シート!O563=置換コード!$I$26,54,入力シート!O563=置換コード!$I$27,55,入力シート!O563=置換コード!$I$28,61,入力シート!O563=置換コード!$I$29,62,入力シート!O563=置換コード!$I$30,63,入力シート!O563=置換コード!$I$31,64,入力シート!O563=置換コード!$I$32,65,入力シート!O563=置換コード!$I$33,66,入力シート!O563=置換コード!$I$34,71,入力シート!O563=置換コード!$I$35,72,入力シート!O563=置換コード!$I$36,73,入力シート!O563=置換コード!$I$37,74,入力シート!O563=置換コード!$I$38,75,入力シート!O563=置換コード!$I$39,76,入力シート!O563=置換コード!$I$40,77,入力シート!O563=置換コード!$I$41,78,入力シート!O563=置換コード!$I$42,79,入力シート!O563=置換コード!$I$43,81,入力シート!O563=置換コード!$I$44,82,入力シート!O563=置換コード!$I$45,83,入力シート!O563=置換コード!$I$46,84,入力シート!O563=置換コード!$I$47,85,入力シート!O563=置換コード!$I$48,86,入力シート!O563=置換コード!$I$49,87,入力シート!O563=置換コード!$I$50,88,入力シート!O563=置換コード!$I$51,90)</f>
        <v>#N/A</v>
      </c>
      <c r="R537" s="83" t="e">
        <f t="shared" si="51"/>
        <v>#N/A</v>
      </c>
      <c r="S537" s="83" t="str">
        <f>ASC(入力シート!N563)</f>
        <v/>
      </c>
      <c r="T537" s="83" t="str">
        <f>ASC(入力シート!P563)</f>
        <v/>
      </c>
      <c r="U537" s="83" t="str">
        <f>ASC(入力シート!Q563)</f>
        <v/>
      </c>
      <c r="V537" s="83" t="str">
        <f>ASC(入力シート!R563)</f>
        <v/>
      </c>
      <c r="W537" s="83" t="str">
        <f>ASC(入力シート!M563)</f>
        <v/>
      </c>
      <c r="X537" s="83" t="e">
        <f>_xlfn.IFS(入力シート!U563=置換コード!$I$4,11,入力シート!U563=置換コード!$I$5,21,入力シート!U563=置換コード!$I$6,22,入力シート!U563=置換コード!$I$7,23,入力シート!U563=置換コード!$I$8,24,入力シート!U563=置換コード!$I$9,25,入力シート!U563=置換コード!$I$10,26,入力シート!U563=置換コード!$I$11,31,入力シート!U563=置換コード!$I$12,32,入力シート!U563=置換コード!$I$13,33,入力シート!U563=置換コード!$I$14,34,入力シート!U563=置換コード!$I$15,35,入力シート!U563=置換コード!$I$16,36,入力シート!U563=置換コード!$I$17,37,入力シート!U563=置換コード!$I$18,38,入力シート!U563=置換コード!$I$19,41,入力シート!U563=置換コード!$I$20,42,入力シート!U563=置換コード!$I$21,43,入力シート!U563=置換コード!$I$22,44,入力シート!U563=置換コード!$I$23,51,入力シート!U563=置換コード!$I$24,52,入力シート!U563=置換コード!$I$25,53,入力シート!U563=置換コード!$I$26,54,入力シート!U563=置換コード!$I$27,55,入力シート!U563=置換コード!$I$28,61,入力シート!U563=置換コード!$I$29,62,入力シート!U563=置換コード!$I$30,63,入力シート!U563=置換コード!$I$31,64,入力シート!U563=置換コード!$I$32,65,入力シート!U563=置換コード!$I$33,66,入力シート!U563=置換コード!$I$34,71,入力シート!U563=置換コード!$I$35,72,入力シート!U563=置換コード!$I$36,73,入力シート!U563=置換コード!$I$37,74,入力シート!U563=置換コード!$I$38,75,入力シート!U563=置換コード!$I$39,76,入力シート!U563=置換コード!$I$40,77,入力シート!U563=置換コード!$I$41,78,入力シート!U563=置換コード!$I$42,79,入力シート!U563=置換コード!$I$43,81,入力シート!U563=置換コード!$I$44,82,入力シート!U563=置換コード!$I$45,83,入力シート!U563=置換コード!$I$46,84,入力シート!U563=置換コード!$I$47,85,入力シート!U563=置換コード!$I$48,86,入力シート!U563=置換コード!$I$49,87,入力シート!U563=置換コード!$I$50,88,入力シート!U563=置換コード!$I$51,90)</f>
        <v>#N/A</v>
      </c>
      <c r="Y537" s="83" t="e">
        <f t="shared" si="52"/>
        <v>#N/A</v>
      </c>
      <c r="Z537" s="83" t="str">
        <f>ASC(入力シート!T563)</f>
        <v/>
      </c>
      <c r="AA537" s="83" t="str">
        <f>ASC(入力シート!V563)</f>
        <v/>
      </c>
      <c r="AB537" s="83" t="str">
        <f>ASC(入力シート!W563)</f>
        <v/>
      </c>
      <c r="AC537" s="83" t="str">
        <f>ASC(入力シート!X563)</f>
        <v/>
      </c>
      <c r="AD537" s="83" t="str">
        <f>ASC(入力シート!S563)</f>
        <v/>
      </c>
      <c r="AE537" s="83" t="str">
        <f>IF(入力シート!D563=0,"",入力シート!D563)</f>
        <v/>
      </c>
      <c r="AF537" s="83">
        <f>IF(入力シート!G563="無し",1,2)</f>
        <v>2</v>
      </c>
      <c r="AG537" s="85" t="str">
        <f t="shared" ca="1" si="53"/>
        <v>20240213</v>
      </c>
      <c r="AH537" s="83">
        <f>IF(入力シート!Y563="有り",2,1)</f>
        <v>1</v>
      </c>
      <c r="AI537" s="83">
        <f>IF(入力シート!Z563="有り",2,1)</f>
        <v>1</v>
      </c>
      <c r="AJ537" s="83">
        <f>IF(入力シート!AA563="有り",2,1)</f>
        <v>1</v>
      </c>
      <c r="AK537" s="83">
        <f>IF(入力シート!AB563="有り",2,1)</f>
        <v>1</v>
      </c>
      <c r="AL537" s="83">
        <f>IF(入力シート!AC563="有り",2,1)</f>
        <v>1</v>
      </c>
      <c r="AM537" s="83">
        <f>IF(入力シート!AD563="有り",2,1)</f>
        <v>1</v>
      </c>
      <c r="AN537" s="83">
        <f>IF(入力シート!AE563="有り",2,1)</f>
        <v>1</v>
      </c>
      <c r="AO537" s="83">
        <f>IF(入力シート!H563="必要(\4,950)",1,0)</f>
        <v>0</v>
      </c>
    </row>
    <row r="538" spans="5:41" x14ac:dyDescent="0.4">
      <c r="E538" s="85" t="str">
        <f t="shared" ca="1" si="48"/>
        <v>20240213</v>
      </c>
      <c r="F538" s="83" t="str">
        <f>DBCS(入力シート!A564)</f>
        <v/>
      </c>
      <c r="G538" s="83" t="str">
        <f>(ASC(SUBSTITUTE(SUBSTITUTE(入力シート!B564,"　","")," ","")))</f>
        <v/>
      </c>
      <c r="H538" s="83" t="str">
        <f>ASC(入力シート!C564)</f>
        <v/>
      </c>
      <c r="I538" s="83" t="str">
        <f>IF(入力シート!E564=0,"",入力シート!E564)</f>
        <v/>
      </c>
      <c r="J538" s="83" t="str">
        <f>IF(入力シート!I564=0,"",入力シート!I564)</f>
        <v/>
      </c>
      <c r="K538" s="83" t="str">
        <f>DBCS(入力シート!K564)</f>
        <v/>
      </c>
      <c r="L538" s="83" t="str">
        <f>ASC(入力シート!L564)</f>
        <v/>
      </c>
      <c r="M538" s="83" t="e">
        <f>_xlfn.IFS(入力シート!J564=置換コード!$B$4,1,入力シート!J564=置換コード!$B$5,2,入力シート!J564=置換コード!$B$6,3,入力シート!J564=置換コード!$B$7,4,入力シート!J564=置換コード!$B$8,5,入力シート!J564=置換コード!$B$9,6,入力シート!J564=置換コード!$B$10,7,入力シート!J564=置換コード!$B$11,8,入力シート!J564=置換コード!$B$12,9,入力シート!J564=置換コード!$B$13,10)</f>
        <v>#N/A</v>
      </c>
      <c r="N538" s="83" t="e">
        <f>_xlfn.IFS(入力シート!F564=置換コード!$E$4,1,入力シート!F564=置換コード!$E$5,2)</f>
        <v>#N/A</v>
      </c>
      <c r="O538" s="83" t="e">
        <f t="shared" si="49"/>
        <v>#N/A</v>
      </c>
      <c r="P538" s="83" t="e">
        <f t="shared" si="50"/>
        <v>#N/A</v>
      </c>
      <c r="Q538" s="83" t="e">
        <f>_xlfn.IFS(入力シート!O564=置換コード!$I$4,11,入力シート!O564=置換コード!$I$5,21,入力シート!O564=置換コード!$I$6,22,入力シート!O564=置換コード!$I$7,23,入力シート!O564=置換コード!$I$8,24,入力シート!O564=置換コード!$I$9,25,入力シート!O564=置換コード!$I$10,26,入力シート!O564=置換コード!$I$11,31,入力シート!O564=置換コード!$I$12,32,入力シート!O564=置換コード!$I$13,33,入力シート!O564=置換コード!$I$14,34,入力シート!O564=置換コード!$I$15,35,入力シート!O564=置換コード!$I$16,36,入力シート!O564=置換コード!$I$17,37,入力シート!O564=置換コード!$I$18,38,入力シート!O564=置換コード!$I$19,41,入力シート!O564=置換コード!$I$20,42,入力シート!O564=置換コード!$I$21,43,入力シート!O564=置換コード!$I$22,44,入力シート!O564=置換コード!$I$23,51,入力シート!O564=置換コード!$I$24,52,入力シート!O564=置換コード!$I$25,53,入力シート!O564=置換コード!$I$26,54,入力シート!O564=置換コード!$I$27,55,入力シート!O564=置換コード!$I$28,61,入力シート!O564=置換コード!$I$29,62,入力シート!O564=置換コード!$I$30,63,入力シート!O564=置換コード!$I$31,64,入力シート!O564=置換コード!$I$32,65,入力シート!O564=置換コード!$I$33,66,入力シート!O564=置換コード!$I$34,71,入力シート!O564=置換コード!$I$35,72,入力シート!O564=置換コード!$I$36,73,入力シート!O564=置換コード!$I$37,74,入力シート!O564=置換コード!$I$38,75,入力シート!O564=置換コード!$I$39,76,入力シート!O564=置換コード!$I$40,77,入力シート!O564=置換コード!$I$41,78,入力シート!O564=置換コード!$I$42,79,入力シート!O564=置換コード!$I$43,81,入力シート!O564=置換コード!$I$44,82,入力シート!O564=置換コード!$I$45,83,入力シート!O564=置換コード!$I$46,84,入力シート!O564=置換コード!$I$47,85,入力シート!O564=置換コード!$I$48,86,入力シート!O564=置換コード!$I$49,87,入力シート!O564=置換コード!$I$50,88,入力シート!O564=置換コード!$I$51,90)</f>
        <v>#N/A</v>
      </c>
      <c r="R538" s="83" t="e">
        <f t="shared" si="51"/>
        <v>#N/A</v>
      </c>
      <c r="S538" s="83" t="str">
        <f>ASC(入力シート!N564)</f>
        <v/>
      </c>
      <c r="T538" s="83" t="str">
        <f>ASC(入力シート!P564)</f>
        <v/>
      </c>
      <c r="U538" s="83" t="str">
        <f>ASC(入力シート!Q564)</f>
        <v/>
      </c>
      <c r="V538" s="83" t="str">
        <f>ASC(入力シート!R564)</f>
        <v/>
      </c>
      <c r="W538" s="83" t="str">
        <f>ASC(入力シート!M564)</f>
        <v/>
      </c>
      <c r="X538" s="83" t="e">
        <f>_xlfn.IFS(入力シート!U564=置換コード!$I$4,11,入力シート!U564=置換コード!$I$5,21,入力シート!U564=置換コード!$I$6,22,入力シート!U564=置換コード!$I$7,23,入力シート!U564=置換コード!$I$8,24,入力シート!U564=置換コード!$I$9,25,入力シート!U564=置換コード!$I$10,26,入力シート!U564=置換コード!$I$11,31,入力シート!U564=置換コード!$I$12,32,入力シート!U564=置換コード!$I$13,33,入力シート!U564=置換コード!$I$14,34,入力シート!U564=置換コード!$I$15,35,入力シート!U564=置換コード!$I$16,36,入力シート!U564=置換コード!$I$17,37,入力シート!U564=置換コード!$I$18,38,入力シート!U564=置換コード!$I$19,41,入力シート!U564=置換コード!$I$20,42,入力シート!U564=置換コード!$I$21,43,入力シート!U564=置換コード!$I$22,44,入力シート!U564=置換コード!$I$23,51,入力シート!U564=置換コード!$I$24,52,入力シート!U564=置換コード!$I$25,53,入力シート!U564=置換コード!$I$26,54,入力シート!U564=置換コード!$I$27,55,入力シート!U564=置換コード!$I$28,61,入力シート!U564=置換コード!$I$29,62,入力シート!U564=置換コード!$I$30,63,入力シート!U564=置換コード!$I$31,64,入力シート!U564=置換コード!$I$32,65,入力シート!U564=置換コード!$I$33,66,入力シート!U564=置換コード!$I$34,71,入力シート!U564=置換コード!$I$35,72,入力シート!U564=置換コード!$I$36,73,入力シート!U564=置換コード!$I$37,74,入力シート!U564=置換コード!$I$38,75,入力シート!U564=置換コード!$I$39,76,入力シート!U564=置換コード!$I$40,77,入力シート!U564=置換コード!$I$41,78,入力シート!U564=置換コード!$I$42,79,入力シート!U564=置換コード!$I$43,81,入力シート!U564=置換コード!$I$44,82,入力シート!U564=置換コード!$I$45,83,入力シート!U564=置換コード!$I$46,84,入力シート!U564=置換コード!$I$47,85,入力シート!U564=置換コード!$I$48,86,入力シート!U564=置換コード!$I$49,87,入力シート!U564=置換コード!$I$50,88,入力シート!U564=置換コード!$I$51,90)</f>
        <v>#N/A</v>
      </c>
      <c r="Y538" s="83" t="e">
        <f t="shared" si="52"/>
        <v>#N/A</v>
      </c>
      <c r="Z538" s="83" t="str">
        <f>ASC(入力シート!T564)</f>
        <v/>
      </c>
      <c r="AA538" s="83" t="str">
        <f>ASC(入力シート!V564)</f>
        <v/>
      </c>
      <c r="AB538" s="83" t="str">
        <f>ASC(入力シート!W564)</f>
        <v/>
      </c>
      <c r="AC538" s="83" t="str">
        <f>ASC(入力シート!X564)</f>
        <v/>
      </c>
      <c r="AD538" s="83" t="str">
        <f>ASC(入力シート!S564)</f>
        <v/>
      </c>
      <c r="AE538" s="83" t="str">
        <f>IF(入力シート!D564=0,"",入力シート!D564)</f>
        <v/>
      </c>
      <c r="AF538" s="83">
        <f>IF(入力シート!G564="無し",1,2)</f>
        <v>2</v>
      </c>
      <c r="AG538" s="85" t="str">
        <f t="shared" ca="1" si="53"/>
        <v>20240213</v>
      </c>
      <c r="AH538" s="83">
        <f>IF(入力シート!Y564="有り",2,1)</f>
        <v>1</v>
      </c>
      <c r="AI538" s="83">
        <f>IF(入力シート!Z564="有り",2,1)</f>
        <v>1</v>
      </c>
      <c r="AJ538" s="83">
        <f>IF(入力シート!AA564="有り",2,1)</f>
        <v>1</v>
      </c>
      <c r="AK538" s="83">
        <f>IF(入力シート!AB564="有り",2,1)</f>
        <v>1</v>
      </c>
      <c r="AL538" s="83">
        <f>IF(入力シート!AC564="有り",2,1)</f>
        <v>1</v>
      </c>
      <c r="AM538" s="83">
        <f>IF(入力シート!AD564="有り",2,1)</f>
        <v>1</v>
      </c>
      <c r="AN538" s="83">
        <f>IF(入力シート!AE564="有り",2,1)</f>
        <v>1</v>
      </c>
      <c r="AO538" s="83">
        <f>IF(入力シート!H564="必要(\4,950)",1,0)</f>
        <v>0</v>
      </c>
    </row>
    <row r="539" spans="5:41" x14ac:dyDescent="0.4">
      <c r="E539" s="85" t="str">
        <f t="shared" ca="1" si="48"/>
        <v>20240213</v>
      </c>
      <c r="F539" s="83" t="str">
        <f>DBCS(入力シート!A565)</f>
        <v/>
      </c>
      <c r="G539" s="83" t="str">
        <f>(ASC(SUBSTITUTE(SUBSTITUTE(入力シート!B565,"　","")," ","")))</f>
        <v/>
      </c>
      <c r="H539" s="83" t="str">
        <f>ASC(入力シート!C565)</f>
        <v/>
      </c>
      <c r="I539" s="83" t="str">
        <f>IF(入力シート!E565=0,"",入力シート!E565)</f>
        <v/>
      </c>
      <c r="J539" s="83" t="str">
        <f>IF(入力シート!I565=0,"",入力シート!I565)</f>
        <v/>
      </c>
      <c r="K539" s="83" t="str">
        <f>DBCS(入力シート!K565)</f>
        <v/>
      </c>
      <c r="L539" s="83" t="str">
        <f>ASC(入力シート!L565)</f>
        <v/>
      </c>
      <c r="M539" s="83" t="e">
        <f>_xlfn.IFS(入力シート!J565=置換コード!$B$4,1,入力シート!J565=置換コード!$B$5,2,入力シート!J565=置換コード!$B$6,3,入力シート!J565=置換コード!$B$7,4,入力シート!J565=置換コード!$B$8,5,入力シート!J565=置換コード!$B$9,6,入力シート!J565=置換コード!$B$10,7,入力シート!J565=置換コード!$B$11,8,入力シート!J565=置換コード!$B$12,9,入力シート!J565=置換コード!$B$13,10)</f>
        <v>#N/A</v>
      </c>
      <c r="N539" s="83" t="e">
        <f>_xlfn.IFS(入力シート!F565=置換コード!$E$4,1,入力シート!F565=置換コード!$E$5,2)</f>
        <v>#N/A</v>
      </c>
      <c r="O539" s="83" t="e">
        <f t="shared" si="49"/>
        <v>#N/A</v>
      </c>
      <c r="P539" s="83" t="e">
        <f t="shared" si="50"/>
        <v>#N/A</v>
      </c>
      <c r="Q539" s="83" t="e">
        <f>_xlfn.IFS(入力シート!O565=置換コード!$I$4,11,入力シート!O565=置換コード!$I$5,21,入力シート!O565=置換コード!$I$6,22,入力シート!O565=置換コード!$I$7,23,入力シート!O565=置換コード!$I$8,24,入力シート!O565=置換コード!$I$9,25,入力シート!O565=置換コード!$I$10,26,入力シート!O565=置換コード!$I$11,31,入力シート!O565=置換コード!$I$12,32,入力シート!O565=置換コード!$I$13,33,入力シート!O565=置換コード!$I$14,34,入力シート!O565=置換コード!$I$15,35,入力シート!O565=置換コード!$I$16,36,入力シート!O565=置換コード!$I$17,37,入力シート!O565=置換コード!$I$18,38,入力シート!O565=置換コード!$I$19,41,入力シート!O565=置換コード!$I$20,42,入力シート!O565=置換コード!$I$21,43,入力シート!O565=置換コード!$I$22,44,入力シート!O565=置換コード!$I$23,51,入力シート!O565=置換コード!$I$24,52,入力シート!O565=置換コード!$I$25,53,入力シート!O565=置換コード!$I$26,54,入力シート!O565=置換コード!$I$27,55,入力シート!O565=置換コード!$I$28,61,入力シート!O565=置換コード!$I$29,62,入力シート!O565=置換コード!$I$30,63,入力シート!O565=置換コード!$I$31,64,入力シート!O565=置換コード!$I$32,65,入力シート!O565=置換コード!$I$33,66,入力シート!O565=置換コード!$I$34,71,入力シート!O565=置換コード!$I$35,72,入力シート!O565=置換コード!$I$36,73,入力シート!O565=置換コード!$I$37,74,入力シート!O565=置換コード!$I$38,75,入力シート!O565=置換コード!$I$39,76,入力シート!O565=置換コード!$I$40,77,入力シート!O565=置換コード!$I$41,78,入力シート!O565=置換コード!$I$42,79,入力シート!O565=置換コード!$I$43,81,入力シート!O565=置換コード!$I$44,82,入力シート!O565=置換コード!$I$45,83,入力シート!O565=置換コード!$I$46,84,入力シート!O565=置換コード!$I$47,85,入力シート!O565=置換コード!$I$48,86,入力シート!O565=置換コード!$I$49,87,入力シート!O565=置換コード!$I$50,88,入力シート!O565=置換コード!$I$51,90)</f>
        <v>#N/A</v>
      </c>
      <c r="R539" s="83" t="e">
        <f t="shared" si="51"/>
        <v>#N/A</v>
      </c>
      <c r="S539" s="83" t="str">
        <f>ASC(入力シート!N565)</f>
        <v/>
      </c>
      <c r="T539" s="83" t="str">
        <f>ASC(入力シート!P565)</f>
        <v/>
      </c>
      <c r="U539" s="83" t="str">
        <f>ASC(入力シート!Q565)</f>
        <v/>
      </c>
      <c r="V539" s="83" t="str">
        <f>ASC(入力シート!R565)</f>
        <v/>
      </c>
      <c r="W539" s="83" t="str">
        <f>ASC(入力シート!M565)</f>
        <v/>
      </c>
      <c r="X539" s="83" t="e">
        <f>_xlfn.IFS(入力シート!U565=置換コード!$I$4,11,入力シート!U565=置換コード!$I$5,21,入力シート!U565=置換コード!$I$6,22,入力シート!U565=置換コード!$I$7,23,入力シート!U565=置換コード!$I$8,24,入力シート!U565=置換コード!$I$9,25,入力シート!U565=置換コード!$I$10,26,入力シート!U565=置換コード!$I$11,31,入力シート!U565=置換コード!$I$12,32,入力シート!U565=置換コード!$I$13,33,入力シート!U565=置換コード!$I$14,34,入力シート!U565=置換コード!$I$15,35,入力シート!U565=置換コード!$I$16,36,入力シート!U565=置換コード!$I$17,37,入力シート!U565=置換コード!$I$18,38,入力シート!U565=置換コード!$I$19,41,入力シート!U565=置換コード!$I$20,42,入力シート!U565=置換コード!$I$21,43,入力シート!U565=置換コード!$I$22,44,入力シート!U565=置換コード!$I$23,51,入力シート!U565=置換コード!$I$24,52,入力シート!U565=置換コード!$I$25,53,入力シート!U565=置換コード!$I$26,54,入力シート!U565=置換コード!$I$27,55,入力シート!U565=置換コード!$I$28,61,入力シート!U565=置換コード!$I$29,62,入力シート!U565=置換コード!$I$30,63,入力シート!U565=置換コード!$I$31,64,入力シート!U565=置換コード!$I$32,65,入力シート!U565=置換コード!$I$33,66,入力シート!U565=置換コード!$I$34,71,入力シート!U565=置換コード!$I$35,72,入力シート!U565=置換コード!$I$36,73,入力シート!U565=置換コード!$I$37,74,入力シート!U565=置換コード!$I$38,75,入力シート!U565=置換コード!$I$39,76,入力シート!U565=置換コード!$I$40,77,入力シート!U565=置換コード!$I$41,78,入力シート!U565=置換コード!$I$42,79,入力シート!U565=置換コード!$I$43,81,入力シート!U565=置換コード!$I$44,82,入力シート!U565=置換コード!$I$45,83,入力シート!U565=置換コード!$I$46,84,入力シート!U565=置換コード!$I$47,85,入力シート!U565=置換コード!$I$48,86,入力シート!U565=置換コード!$I$49,87,入力シート!U565=置換コード!$I$50,88,入力シート!U565=置換コード!$I$51,90)</f>
        <v>#N/A</v>
      </c>
      <c r="Y539" s="83" t="e">
        <f t="shared" si="52"/>
        <v>#N/A</v>
      </c>
      <c r="Z539" s="83" t="str">
        <f>ASC(入力シート!T565)</f>
        <v/>
      </c>
      <c r="AA539" s="83" t="str">
        <f>ASC(入力シート!V565)</f>
        <v/>
      </c>
      <c r="AB539" s="83" t="str">
        <f>ASC(入力シート!W565)</f>
        <v/>
      </c>
      <c r="AC539" s="83" t="str">
        <f>ASC(入力シート!X565)</f>
        <v/>
      </c>
      <c r="AD539" s="83" t="str">
        <f>ASC(入力シート!S565)</f>
        <v/>
      </c>
      <c r="AE539" s="83" t="str">
        <f>IF(入力シート!D565=0,"",入力シート!D565)</f>
        <v/>
      </c>
      <c r="AF539" s="83">
        <f>IF(入力シート!G565="無し",1,2)</f>
        <v>2</v>
      </c>
      <c r="AG539" s="85" t="str">
        <f t="shared" ca="1" si="53"/>
        <v>20240213</v>
      </c>
      <c r="AH539" s="83">
        <f>IF(入力シート!Y565="有り",2,1)</f>
        <v>1</v>
      </c>
      <c r="AI539" s="83">
        <f>IF(入力シート!Z565="有り",2,1)</f>
        <v>1</v>
      </c>
      <c r="AJ539" s="83">
        <f>IF(入力シート!AA565="有り",2,1)</f>
        <v>1</v>
      </c>
      <c r="AK539" s="83">
        <f>IF(入力シート!AB565="有り",2,1)</f>
        <v>1</v>
      </c>
      <c r="AL539" s="83">
        <f>IF(入力シート!AC565="有り",2,1)</f>
        <v>1</v>
      </c>
      <c r="AM539" s="83">
        <f>IF(入力シート!AD565="有り",2,1)</f>
        <v>1</v>
      </c>
      <c r="AN539" s="83">
        <f>IF(入力シート!AE565="有り",2,1)</f>
        <v>1</v>
      </c>
      <c r="AO539" s="83">
        <f>IF(入力シート!H565="必要(\4,950)",1,0)</f>
        <v>0</v>
      </c>
    </row>
    <row r="540" spans="5:41" x14ac:dyDescent="0.4">
      <c r="E540" s="85" t="str">
        <f t="shared" ca="1" si="48"/>
        <v>20240213</v>
      </c>
      <c r="F540" s="83" t="str">
        <f>DBCS(入力シート!A566)</f>
        <v/>
      </c>
      <c r="G540" s="83" t="str">
        <f>(ASC(SUBSTITUTE(SUBSTITUTE(入力シート!B566,"　","")," ","")))</f>
        <v/>
      </c>
      <c r="H540" s="83" t="str">
        <f>ASC(入力シート!C566)</f>
        <v/>
      </c>
      <c r="I540" s="83" t="str">
        <f>IF(入力シート!E566=0,"",入力シート!E566)</f>
        <v/>
      </c>
      <c r="J540" s="83" t="str">
        <f>IF(入力シート!I566=0,"",入力シート!I566)</f>
        <v/>
      </c>
      <c r="K540" s="83" t="str">
        <f>DBCS(入力シート!K566)</f>
        <v/>
      </c>
      <c r="L540" s="83" t="str">
        <f>ASC(入力シート!L566)</f>
        <v/>
      </c>
      <c r="M540" s="83" t="e">
        <f>_xlfn.IFS(入力シート!J566=置換コード!$B$4,1,入力シート!J566=置換コード!$B$5,2,入力シート!J566=置換コード!$B$6,3,入力シート!J566=置換コード!$B$7,4,入力シート!J566=置換コード!$B$8,5,入力シート!J566=置換コード!$B$9,6,入力シート!J566=置換コード!$B$10,7,入力シート!J566=置換コード!$B$11,8,入力シート!J566=置換コード!$B$12,9,入力シート!J566=置換コード!$B$13,10)</f>
        <v>#N/A</v>
      </c>
      <c r="N540" s="83" t="e">
        <f>_xlfn.IFS(入力シート!F566=置換コード!$E$4,1,入力シート!F566=置換コード!$E$5,2)</f>
        <v>#N/A</v>
      </c>
      <c r="O540" s="83" t="e">
        <f t="shared" si="49"/>
        <v>#N/A</v>
      </c>
      <c r="P540" s="83" t="e">
        <f t="shared" si="50"/>
        <v>#N/A</v>
      </c>
      <c r="Q540" s="83" t="e">
        <f>_xlfn.IFS(入力シート!O566=置換コード!$I$4,11,入力シート!O566=置換コード!$I$5,21,入力シート!O566=置換コード!$I$6,22,入力シート!O566=置換コード!$I$7,23,入力シート!O566=置換コード!$I$8,24,入力シート!O566=置換コード!$I$9,25,入力シート!O566=置換コード!$I$10,26,入力シート!O566=置換コード!$I$11,31,入力シート!O566=置換コード!$I$12,32,入力シート!O566=置換コード!$I$13,33,入力シート!O566=置換コード!$I$14,34,入力シート!O566=置換コード!$I$15,35,入力シート!O566=置換コード!$I$16,36,入力シート!O566=置換コード!$I$17,37,入力シート!O566=置換コード!$I$18,38,入力シート!O566=置換コード!$I$19,41,入力シート!O566=置換コード!$I$20,42,入力シート!O566=置換コード!$I$21,43,入力シート!O566=置換コード!$I$22,44,入力シート!O566=置換コード!$I$23,51,入力シート!O566=置換コード!$I$24,52,入力シート!O566=置換コード!$I$25,53,入力シート!O566=置換コード!$I$26,54,入力シート!O566=置換コード!$I$27,55,入力シート!O566=置換コード!$I$28,61,入力シート!O566=置換コード!$I$29,62,入力シート!O566=置換コード!$I$30,63,入力シート!O566=置換コード!$I$31,64,入力シート!O566=置換コード!$I$32,65,入力シート!O566=置換コード!$I$33,66,入力シート!O566=置換コード!$I$34,71,入力シート!O566=置換コード!$I$35,72,入力シート!O566=置換コード!$I$36,73,入力シート!O566=置換コード!$I$37,74,入力シート!O566=置換コード!$I$38,75,入力シート!O566=置換コード!$I$39,76,入力シート!O566=置換コード!$I$40,77,入力シート!O566=置換コード!$I$41,78,入力シート!O566=置換コード!$I$42,79,入力シート!O566=置換コード!$I$43,81,入力シート!O566=置換コード!$I$44,82,入力シート!O566=置換コード!$I$45,83,入力シート!O566=置換コード!$I$46,84,入力シート!O566=置換コード!$I$47,85,入力シート!O566=置換コード!$I$48,86,入力シート!O566=置換コード!$I$49,87,入力シート!O566=置換コード!$I$50,88,入力シート!O566=置換コード!$I$51,90)</f>
        <v>#N/A</v>
      </c>
      <c r="R540" s="83" t="e">
        <f t="shared" si="51"/>
        <v>#N/A</v>
      </c>
      <c r="S540" s="83" t="str">
        <f>ASC(入力シート!N566)</f>
        <v/>
      </c>
      <c r="T540" s="83" t="str">
        <f>ASC(入力シート!P566)</f>
        <v/>
      </c>
      <c r="U540" s="83" t="str">
        <f>ASC(入力シート!Q566)</f>
        <v/>
      </c>
      <c r="V540" s="83" t="str">
        <f>ASC(入力シート!R566)</f>
        <v/>
      </c>
      <c r="W540" s="83" t="str">
        <f>ASC(入力シート!M566)</f>
        <v/>
      </c>
      <c r="X540" s="83" t="e">
        <f>_xlfn.IFS(入力シート!U566=置換コード!$I$4,11,入力シート!U566=置換コード!$I$5,21,入力シート!U566=置換コード!$I$6,22,入力シート!U566=置換コード!$I$7,23,入力シート!U566=置換コード!$I$8,24,入力シート!U566=置換コード!$I$9,25,入力シート!U566=置換コード!$I$10,26,入力シート!U566=置換コード!$I$11,31,入力シート!U566=置換コード!$I$12,32,入力シート!U566=置換コード!$I$13,33,入力シート!U566=置換コード!$I$14,34,入力シート!U566=置換コード!$I$15,35,入力シート!U566=置換コード!$I$16,36,入力シート!U566=置換コード!$I$17,37,入力シート!U566=置換コード!$I$18,38,入力シート!U566=置換コード!$I$19,41,入力シート!U566=置換コード!$I$20,42,入力シート!U566=置換コード!$I$21,43,入力シート!U566=置換コード!$I$22,44,入力シート!U566=置換コード!$I$23,51,入力シート!U566=置換コード!$I$24,52,入力シート!U566=置換コード!$I$25,53,入力シート!U566=置換コード!$I$26,54,入力シート!U566=置換コード!$I$27,55,入力シート!U566=置換コード!$I$28,61,入力シート!U566=置換コード!$I$29,62,入力シート!U566=置換コード!$I$30,63,入力シート!U566=置換コード!$I$31,64,入力シート!U566=置換コード!$I$32,65,入力シート!U566=置換コード!$I$33,66,入力シート!U566=置換コード!$I$34,71,入力シート!U566=置換コード!$I$35,72,入力シート!U566=置換コード!$I$36,73,入力シート!U566=置換コード!$I$37,74,入力シート!U566=置換コード!$I$38,75,入力シート!U566=置換コード!$I$39,76,入力シート!U566=置換コード!$I$40,77,入力シート!U566=置換コード!$I$41,78,入力シート!U566=置換コード!$I$42,79,入力シート!U566=置換コード!$I$43,81,入力シート!U566=置換コード!$I$44,82,入力シート!U566=置換コード!$I$45,83,入力シート!U566=置換コード!$I$46,84,入力シート!U566=置換コード!$I$47,85,入力シート!U566=置換コード!$I$48,86,入力シート!U566=置換コード!$I$49,87,入力シート!U566=置換コード!$I$50,88,入力シート!U566=置換コード!$I$51,90)</f>
        <v>#N/A</v>
      </c>
      <c r="Y540" s="83" t="e">
        <f t="shared" si="52"/>
        <v>#N/A</v>
      </c>
      <c r="Z540" s="83" t="str">
        <f>ASC(入力シート!T566)</f>
        <v/>
      </c>
      <c r="AA540" s="83" t="str">
        <f>ASC(入力シート!V566)</f>
        <v/>
      </c>
      <c r="AB540" s="83" t="str">
        <f>ASC(入力シート!W566)</f>
        <v/>
      </c>
      <c r="AC540" s="83" t="str">
        <f>ASC(入力シート!X566)</f>
        <v/>
      </c>
      <c r="AD540" s="83" t="str">
        <f>ASC(入力シート!S566)</f>
        <v/>
      </c>
      <c r="AE540" s="83" t="str">
        <f>IF(入力シート!D566=0,"",入力シート!D566)</f>
        <v/>
      </c>
      <c r="AF540" s="83">
        <f>IF(入力シート!G566="無し",1,2)</f>
        <v>2</v>
      </c>
      <c r="AG540" s="85" t="str">
        <f t="shared" ca="1" si="53"/>
        <v>20240213</v>
      </c>
      <c r="AH540" s="83">
        <f>IF(入力シート!Y566="有り",2,1)</f>
        <v>1</v>
      </c>
      <c r="AI540" s="83">
        <f>IF(入力シート!Z566="有り",2,1)</f>
        <v>1</v>
      </c>
      <c r="AJ540" s="83">
        <f>IF(入力シート!AA566="有り",2,1)</f>
        <v>1</v>
      </c>
      <c r="AK540" s="83">
        <f>IF(入力シート!AB566="有り",2,1)</f>
        <v>1</v>
      </c>
      <c r="AL540" s="83">
        <f>IF(入力シート!AC566="有り",2,1)</f>
        <v>1</v>
      </c>
      <c r="AM540" s="83">
        <f>IF(入力シート!AD566="有り",2,1)</f>
        <v>1</v>
      </c>
      <c r="AN540" s="83">
        <f>IF(入力シート!AE566="有り",2,1)</f>
        <v>1</v>
      </c>
      <c r="AO540" s="83">
        <f>IF(入力シート!H566="必要(\4,950)",1,0)</f>
        <v>0</v>
      </c>
    </row>
    <row r="541" spans="5:41" x14ac:dyDescent="0.4">
      <c r="E541" s="85" t="str">
        <f t="shared" ca="1" si="48"/>
        <v>20240213</v>
      </c>
      <c r="F541" s="83" t="str">
        <f>DBCS(入力シート!A567)</f>
        <v/>
      </c>
      <c r="G541" s="83" t="str">
        <f>(ASC(SUBSTITUTE(SUBSTITUTE(入力シート!B567,"　","")," ","")))</f>
        <v/>
      </c>
      <c r="H541" s="83" t="str">
        <f>ASC(入力シート!C567)</f>
        <v/>
      </c>
      <c r="I541" s="83" t="str">
        <f>IF(入力シート!E567=0,"",入力シート!E567)</f>
        <v/>
      </c>
      <c r="J541" s="83" t="str">
        <f>IF(入力シート!I567=0,"",入力シート!I567)</f>
        <v/>
      </c>
      <c r="K541" s="83" t="str">
        <f>DBCS(入力シート!K567)</f>
        <v/>
      </c>
      <c r="L541" s="83" t="str">
        <f>ASC(入力シート!L567)</f>
        <v/>
      </c>
      <c r="M541" s="83" t="e">
        <f>_xlfn.IFS(入力シート!J567=置換コード!$B$4,1,入力シート!J567=置換コード!$B$5,2,入力シート!J567=置換コード!$B$6,3,入力シート!J567=置換コード!$B$7,4,入力シート!J567=置換コード!$B$8,5,入力シート!J567=置換コード!$B$9,6,入力シート!J567=置換コード!$B$10,7,入力シート!J567=置換コード!$B$11,8,入力シート!J567=置換コード!$B$12,9,入力シート!J567=置換コード!$B$13,10)</f>
        <v>#N/A</v>
      </c>
      <c r="N541" s="83" t="e">
        <f>_xlfn.IFS(入力シート!F567=置換コード!$E$4,1,入力シート!F567=置換コード!$E$5,2)</f>
        <v>#N/A</v>
      </c>
      <c r="O541" s="83" t="e">
        <f t="shared" si="49"/>
        <v>#N/A</v>
      </c>
      <c r="P541" s="83" t="e">
        <f t="shared" si="50"/>
        <v>#N/A</v>
      </c>
      <c r="Q541" s="83" t="e">
        <f>_xlfn.IFS(入力シート!O567=置換コード!$I$4,11,入力シート!O567=置換コード!$I$5,21,入力シート!O567=置換コード!$I$6,22,入力シート!O567=置換コード!$I$7,23,入力シート!O567=置換コード!$I$8,24,入力シート!O567=置換コード!$I$9,25,入力シート!O567=置換コード!$I$10,26,入力シート!O567=置換コード!$I$11,31,入力シート!O567=置換コード!$I$12,32,入力シート!O567=置換コード!$I$13,33,入力シート!O567=置換コード!$I$14,34,入力シート!O567=置換コード!$I$15,35,入力シート!O567=置換コード!$I$16,36,入力シート!O567=置換コード!$I$17,37,入力シート!O567=置換コード!$I$18,38,入力シート!O567=置換コード!$I$19,41,入力シート!O567=置換コード!$I$20,42,入力シート!O567=置換コード!$I$21,43,入力シート!O567=置換コード!$I$22,44,入力シート!O567=置換コード!$I$23,51,入力シート!O567=置換コード!$I$24,52,入力シート!O567=置換コード!$I$25,53,入力シート!O567=置換コード!$I$26,54,入力シート!O567=置換コード!$I$27,55,入力シート!O567=置換コード!$I$28,61,入力シート!O567=置換コード!$I$29,62,入力シート!O567=置換コード!$I$30,63,入力シート!O567=置換コード!$I$31,64,入力シート!O567=置換コード!$I$32,65,入力シート!O567=置換コード!$I$33,66,入力シート!O567=置換コード!$I$34,71,入力シート!O567=置換コード!$I$35,72,入力シート!O567=置換コード!$I$36,73,入力シート!O567=置換コード!$I$37,74,入力シート!O567=置換コード!$I$38,75,入力シート!O567=置換コード!$I$39,76,入力シート!O567=置換コード!$I$40,77,入力シート!O567=置換コード!$I$41,78,入力シート!O567=置換コード!$I$42,79,入力シート!O567=置換コード!$I$43,81,入力シート!O567=置換コード!$I$44,82,入力シート!O567=置換コード!$I$45,83,入力シート!O567=置換コード!$I$46,84,入力シート!O567=置換コード!$I$47,85,入力シート!O567=置換コード!$I$48,86,入力シート!O567=置換コード!$I$49,87,入力シート!O567=置換コード!$I$50,88,入力シート!O567=置換コード!$I$51,90)</f>
        <v>#N/A</v>
      </c>
      <c r="R541" s="83" t="e">
        <f t="shared" si="51"/>
        <v>#N/A</v>
      </c>
      <c r="S541" s="83" t="str">
        <f>ASC(入力シート!N567)</f>
        <v/>
      </c>
      <c r="T541" s="83" t="str">
        <f>ASC(入力シート!P567)</f>
        <v/>
      </c>
      <c r="U541" s="83" t="str">
        <f>ASC(入力シート!Q567)</f>
        <v/>
      </c>
      <c r="V541" s="83" t="str">
        <f>ASC(入力シート!R567)</f>
        <v/>
      </c>
      <c r="W541" s="83" t="str">
        <f>ASC(入力シート!M567)</f>
        <v/>
      </c>
      <c r="X541" s="83" t="e">
        <f>_xlfn.IFS(入力シート!U567=置換コード!$I$4,11,入力シート!U567=置換コード!$I$5,21,入力シート!U567=置換コード!$I$6,22,入力シート!U567=置換コード!$I$7,23,入力シート!U567=置換コード!$I$8,24,入力シート!U567=置換コード!$I$9,25,入力シート!U567=置換コード!$I$10,26,入力シート!U567=置換コード!$I$11,31,入力シート!U567=置換コード!$I$12,32,入力シート!U567=置換コード!$I$13,33,入力シート!U567=置換コード!$I$14,34,入力シート!U567=置換コード!$I$15,35,入力シート!U567=置換コード!$I$16,36,入力シート!U567=置換コード!$I$17,37,入力シート!U567=置換コード!$I$18,38,入力シート!U567=置換コード!$I$19,41,入力シート!U567=置換コード!$I$20,42,入力シート!U567=置換コード!$I$21,43,入力シート!U567=置換コード!$I$22,44,入力シート!U567=置換コード!$I$23,51,入力シート!U567=置換コード!$I$24,52,入力シート!U567=置換コード!$I$25,53,入力シート!U567=置換コード!$I$26,54,入力シート!U567=置換コード!$I$27,55,入力シート!U567=置換コード!$I$28,61,入力シート!U567=置換コード!$I$29,62,入力シート!U567=置換コード!$I$30,63,入力シート!U567=置換コード!$I$31,64,入力シート!U567=置換コード!$I$32,65,入力シート!U567=置換コード!$I$33,66,入力シート!U567=置換コード!$I$34,71,入力シート!U567=置換コード!$I$35,72,入力シート!U567=置換コード!$I$36,73,入力シート!U567=置換コード!$I$37,74,入力シート!U567=置換コード!$I$38,75,入力シート!U567=置換コード!$I$39,76,入力シート!U567=置換コード!$I$40,77,入力シート!U567=置換コード!$I$41,78,入力シート!U567=置換コード!$I$42,79,入力シート!U567=置換コード!$I$43,81,入力シート!U567=置換コード!$I$44,82,入力シート!U567=置換コード!$I$45,83,入力シート!U567=置換コード!$I$46,84,入力シート!U567=置換コード!$I$47,85,入力シート!U567=置換コード!$I$48,86,入力シート!U567=置換コード!$I$49,87,入力シート!U567=置換コード!$I$50,88,入力シート!U567=置換コード!$I$51,90)</f>
        <v>#N/A</v>
      </c>
      <c r="Y541" s="83" t="e">
        <f t="shared" si="52"/>
        <v>#N/A</v>
      </c>
      <c r="Z541" s="83" t="str">
        <f>ASC(入力シート!T567)</f>
        <v/>
      </c>
      <c r="AA541" s="83" t="str">
        <f>ASC(入力シート!V567)</f>
        <v/>
      </c>
      <c r="AB541" s="83" t="str">
        <f>ASC(入力シート!W567)</f>
        <v/>
      </c>
      <c r="AC541" s="83" t="str">
        <f>ASC(入力シート!X567)</f>
        <v/>
      </c>
      <c r="AD541" s="83" t="str">
        <f>ASC(入力シート!S567)</f>
        <v/>
      </c>
      <c r="AE541" s="83" t="str">
        <f>IF(入力シート!D567=0,"",入力シート!D567)</f>
        <v/>
      </c>
      <c r="AF541" s="83">
        <f>IF(入力シート!G567="無し",1,2)</f>
        <v>2</v>
      </c>
      <c r="AG541" s="85" t="str">
        <f t="shared" ca="1" si="53"/>
        <v>20240213</v>
      </c>
      <c r="AH541" s="83">
        <f>IF(入力シート!Y567="有り",2,1)</f>
        <v>1</v>
      </c>
      <c r="AI541" s="83">
        <f>IF(入力シート!Z567="有り",2,1)</f>
        <v>1</v>
      </c>
      <c r="AJ541" s="83">
        <f>IF(入力シート!AA567="有り",2,1)</f>
        <v>1</v>
      </c>
      <c r="AK541" s="83">
        <f>IF(入力シート!AB567="有り",2,1)</f>
        <v>1</v>
      </c>
      <c r="AL541" s="83">
        <f>IF(入力シート!AC567="有り",2,1)</f>
        <v>1</v>
      </c>
      <c r="AM541" s="83">
        <f>IF(入力シート!AD567="有り",2,1)</f>
        <v>1</v>
      </c>
      <c r="AN541" s="83">
        <f>IF(入力シート!AE567="有り",2,1)</f>
        <v>1</v>
      </c>
      <c r="AO541" s="83">
        <f>IF(入力シート!H567="必要(\4,950)",1,0)</f>
        <v>0</v>
      </c>
    </row>
    <row r="542" spans="5:41" x14ac:dyDescent="0.4">
      <c r="E542" s="85" t="str">
        <f t="shared" ca="1" si="48"/>
        <v>20240213</v>
      </c>
      <c r="F542" s="83" t="str">
        <f>DBCS(入力シート!A568)</f>
        <v/>
      </c>
      <c r="G542" s="83" t="str">
        <f>(ASC(SUBSTITUTE(SUBSTITUTE(入力シート!B568,"　","")," ","")))</f>
        <v/>
      </c>
      <c r="H542" s="83" t="str">
        <f>ASC(入力シート!C568)</f>
        <v/>
      </c>
      <c r="I542" s="83" t="str">
        <f>IF(入力シート!E568=0,"",入力シート!E568)</f>
        <v/>
      </c>
      <c r="J542" s="83" t="str">
        <f>IF(入力シート!I568=0,"",入力シート!I568)</f>
        <v/>
      </c>
      <c r="K542" s="83" t="str">
        <f>DBCS(入力シート!K568)</f>
        <v/>
      </c>
      <c r="L542" s="83" t="str">
        <f>ASC(入力シート!L568)</f>
        <v/>
      </c>
      <c r="M542" s="83" t="e">
        <f>_xlfn.IFS(入力シート!J568=置換コード!$B$4,1,入力シート!J568=置換コード!$B$5,2,入力シート!J568=置換コード!$B$6,3,入力シート!J568=置換コード!$B$7,4,入力シート!J568=置換コード!$B$8,5,入力シート!J568=置換コード!$B$9,6,入力シート!J568=置換コード!$B$10,7,入力シート!J568=置換コード!$B$11,8,入力シート!J568=置換コード!$B$12,9,入力シート!J568=置換コード!$B$13,10)</f>
        <v>#N/A</v>
      </c>
      <c r="N542" s="83" t="e">
        <f>_xlfn.IFS(入力シート!F568=置換コード!$E$4,1,入力シート!F568=置換コード!$E$5,2)</f>
        <v>#N/A</v>
      </c>
      <c r="O542" s="83" t="e">
        <f t="shared" si="49"/>
        <v>#N/A</v>
      </c>
      <c r="P542" s="83" t="e">
        <f t="shared" si="50"/>
        <v>#N/A</v>
      </c>
      <c r="Q542" s="83" t="e">
        <f>_xlfn.IFS(入力シート!O568=置換コード!$I$4,11,入力シート!O568=置換コード!$I$5,21,入力シート!O568=置換コード!$I$6,22,入力シート!O568=置換コード!$I$7,23,入力シート!O568=置換コード!$I$8,24,入力シート!O568=置換コード!$I$9,25,入力シート!O568=置換コード!$I$10,26,入力シート!O568=置換コード!$I$11,31,入力シート!O568=置換コード!$I$12,32,入力シート!O568=置換コード!$I$13,33,入力シート!O568=置換コード!$I$14,34,入力シート!O568=置換コード!$I$15,35,入力シート!O568=置換コード!$I$16,36,入力シート!O568=置換コード!$I$17,37,入力シート!O568=置換コード!$I$18,38,入力シート!O568=置換コード!$I$19,41,入力シート!O568=置換コード!$I$20,42,入力シート!O568=置換コード!$I$21,43,入力シート!O568=置換コード!$I$22,44,入力シート!O568=置換コード!$I$23,51,入力シート!O568=置換コード!$I$24,52,入力シート!O568=置換コード!$I$25,53,入力シート!O568=置換コード!$I$26,54,入力シート!O568=置換コード!$I$27,55,入力シート!O568=置換コード!$I$28,61,入力シート!O568=置換コード!$I$29,62,入力シート!O568=置換コード!$I$30,63,入力シート!O568=置換コード!$I$31,64,入力シート!O568=置換コード!$I$32,65,入力シート!O568=置換コード!$I$33,66,入力シート!O568=置換コード!$I$34,71,入力シート!O568=置換コード!$I$35,72,入力シート!O568=置換コード!$I$36,73,入力シート!O568=置換コード!$I$37,74,入力シート!O568=置換コード!$I$38,75,入力シート!O568=置換コード!$I$39,76,入力シート!O568=置換コード!$I$40,77,入力シート!O568=置換コード!$I$41,78,入力シート!O568=置換コード!$I$42,79,入力シート!O568=置換コード!$I$43,81,入力シート!O568=置換コード!$I$44,82,入力シート!O568=置換コード!$I$45,83,入力シート!O568=置換コード!$I$46,84,入力シート!O568=置換コード!$I$47,85,入力シート!O568=置換コード!$I$48,86,入力シート!O568=置換コード!$I$49,87,入力シート!O568=置換コード!$I$50,88,入力シート!O568=置換コード!$I$51,90)</f>
        <v>#N/A</v>
      </c>
      <c r="R542" s="83" t="e">
        <f t="shared" si="51"/>
        <v>#N/A</v>
      </c>
      <c r="S542" s="83" t="str">
        <f>ASC(入力シート!N568)</f>
        <v/>
      </c>
      <c r="T542" s="83" t="str">
        <f>ASC(入力シート!P568)</f>
        <v/>
      </c>
      <c r="U542" s="83" t="str">
        <f>ASC(入力シート!Q568)</f>
        <v/>
      </c>
      <c r="V542" s="83" t="str">
        <f>ASC(入力シート!R568)</f>
        <v/>
      </c>
      <c r="W542" s="83" t="str">
        <f>ASC(入力シート!M568)</f>
        <v/>
      </c>
      <c r="X542" s="83" t="e">
        <f>_xlfn.IFS(入力シート!U568=置換コード!$I$4,11,入力シート!U568=置換コード!$I$5,21,入力シート!U568=置換コード!$I$6,22,入力シート!U568=置換コード!$I$7,23,入力シート!U568=置換コード!$I$8,24,入力シート!U568=置換コード!$I$9,25,入力シート!U568=置換コード!$I$10,26,入力シート!U568=置換コード!$I$11,31,入力シート!U568=置換コード!$I$12,32,入力シート!U568=置換コード!$I$13,33,入力シート!U568=置換コード!$I$14,34,入力シート!U568=置換コード!$I$15,35,入力シート!U568=置換コード!$I$16,36,入力シート!U568=置換コード!$I$17,37,入力シート!U568=置換コード!$I$18,38,入力シート!U568=置換コード!$I$19,41,入力シート!U568=置換コード!$I$20,42,入力シート!U568=置換コード!$I$21,43,入力シート!U568=置換コード!$I$22,44,入力シート!U568=置換コード!$I$23,51,入力シート!U568=置換コード!$I$24,52,入力シート!U568=置換コード!$I$25,53,入力シート!U568=置換コード!$I$26,54,入力シート!U568=置換コード!$I$27,55,入力シート!U568=置換コード!$I$28,61,入力シート!U568=置換コード!$I$29,62,入力シート!U568=置換コード!$I$30,63,入力シート!U568=置換コード!$I$31,64,入力シート!U568=置換コード!$I$32,65,入力シート!U568=置換コード!$I$33,66,入力シート!U568=置換コード!$I$34,71,入力シート!U568=置換コード!$I$35,72,入力シート!U568=置換コード!$I$36,73,入力シート!U568=置換コード!$I$37,74,入力シート!U568=置換コード!$I$38,75,入力シート!U568=置換コード!$I$39,76,入力シート!U568=置換コード!$I$40,77,入力シート!U568=置換コード!$I$41,78,入力シート!U568=置換コード!$I$42,79,入力シート!U568=置換コード!$I$43,81,入力シート!U568=置換コード!$I$44,82,入力シート!U568=置換コード!$I$45,83,入力シート!U568=置換コード!$I$46,84,入力シート!U568=置換コード!$I$47,85,入力シート!U568=置換コード!$I$48,86,入力シート!U568=置換コード!$I$49,87,入力シート!U568=置換コード!$I$50,88,入力シート!U568=置換コード!$I$51,90)</f>
        <v>#N/A</v>
      </c>
      <c r="Y542" s="83" t="e">
        <f t="shared" si="52"/>
        <v>#N/A</v>
      </c>
      <c r="Z542" s="83" t="str">
        <f>ASC(入力シート!T568)</f>
        <v/>
      </c>
      <c r="AA542" s="83" t="str">
        <f>ASC(入力シート!V568)</f>
        <v/>
      </c>
      <c r="AB542" s="83" t="str">
        <f>ASC(入力シート!W568)</f>
        <v/>
      </c>
      <c r="AC542" s="83" t="str">
        <f>ASC(入力シート!X568)</f>
        <v/>
      </c>
      <c r="AD542" s="83" t="str">
        <f>ASC(入力シート!S568)</f>
        <v/>
      </c>
      <c r="AE542" s="83" t="str">
        <f>IF(入力シート!D568=0,"",入力シート!D568)</f>
        <v/>
      </c>
      <c r="AF542" s="83">
        <f>IF(入力シート!G568="無し",1,2)</f>
        <v>2</v>
      </c>
      <c r="AG542" s="85" t="str">
        <f t="shared" ca="1" si="53"/>
        <v>20240213</v>
      </c>
      <c r="AH542" s="83">
        <f>IF(入力シート!Y568="有り",2,1)</f>
        <v>1</v>
      </c>
      <c r="AI542" s="83">
        <f>IF(入力シート!Z568="有り",2,1)</f>
        <v>1</v>
      </c>
      <c r="AJ542" s="83">
        <f>IF(入力シート!AA568="有り",2,1)</f>
        <v>1</v>
      </c>
      <c r="AK542" s="83">
        <f>IF(入力シート!AB568="有り",2,1)</f>
        <v>1</v>
      </c>
      <c r="AL542" s="83">
        <f>IF(入力シート!AC568="有り",2,1)</f>
        <v>1</v>
      </c>
      <c r="AM542" s="83">
        <f>IF(入力シート!AD568="有り",2,1)</f>
        <v>1</v>
      </c>
      <c r="AN542" s="83">
        <f>IF(入力シート!AE568="有り",2,1)</f>
        <v>1</v>
      </c>
      <c r="AO542" s="83">
        <f>IF(入力シート!H568="必要(\4,950)",1,0)</f>
        <v>0</v>
      </c>
    </row>
    <row r="543" spans="5:41" x14ac:dyDescent="0.4">
      <c r="E543" s="85" t="str">
        <f t="shared" ca="1" si="48"/>
        <v>20240213</v>
      </c>
      <c r="F543" s="83" t="str">
        <f>DBCS(入力シート!A569)</f>
        <v/>
      </c>
      <c r="G543" s="83" t="str">
        <f>(ASC(SUBSTITUTE(SUBSTITUTE(入力シート!B569,"　","")," ","")))</f>
        <v/>
      </c>
      <c r="H543" s="83" t="str">
        <f>ASC(入力シート!C569)</f>
        <v/>
      </c>
      <c r="I543" s="83" t="str">
        <f>IF(入力シート!E569=0,"",入力シート!E569)</f>
        <v/>
      </c>
      <c r="J543" s="83" t="str">
        <f>IF(入力シート!I569=0,"",入力シート!I569)</f>
        <v/>
      </c>
      <c r="K543" s="83" t="str">
        <f>DBCS(入力シート!K569)</f>
        <v/>
      </c>
      <c r="L543" s="83" t="str">
        <f>ASC(入力シート!L569)</f>
        <v/>
      </c>
      <c r="M543" s="83" t="e">
        <f>_xlfn.IFS(入力シート!J569=置換コード!$B$4,1,入力シート!J569=置換コード!$B$5,2,入力シート!J569=置換コード!$B$6,3,入力シート!J569=置換コード!$B$7,4,入力シート!J569=置換コード!$B$8,5,入力シート!J569=置換コード!$B$9,6,入力シート!J569=置換コード!$B$10,7,入力シート!J569=置換コード!$B$11,8,入力シート!J569=置換コード!$B$12,9,入力シート!J569=置換コード!$B$13,10)</f>
        <v>#N/A</v>
      </c>
      <c r="N543" s="83" t="e">
        <f>_xlfn.IFS(入力シート!F569=置換コード!$E$4,1,入力シート!F569=置換コード!$E$5,2)</f>
        <v>#N/A</v>
      </c>
      <c r="O543" s="83" t="e">
        <f t="shared" si="49"/>
        <v>#N/A</v>
      </c>
      <c r="P543" s="83" t="e">
        <f t="shared" si="50"/>
        <v>#N/A</v>
      </c>
      <c r="Q543" s="83" t="e">
        <f>_xlfn.IFS(入力シート!O569=置換コード!$I$4,11,入力シート!O569=置換コード!$I$5,21,入力シート!O569=置換コード!$I$6,22,入力シート!O569=置換コード!$I$7,23,入力シート!O569=置換コード!$I$8,24,入力シート!O569=置換コード!$I$9,25,入力シート!O569=置換コード!$I$10,26,入力シート!O569=置換コード!$I$11,31,入力シート!O569=置換コード!$I$12,32,入力シート!O569=置換コード!$I$13,33,入力シート!O569=置換コード!$I$14,34,入力シート!O569=置換コード!$I$15,35,入力シート!O569=置換コード!$I$16,36,入力シート!O569=置換コード!$I$17,37,入力シート!O569=置換コード!$I$18,38,入力シート!O569=置換コード!$I$19,41,入力シート!O569=置換コード!$I$20,42,入力シート!O569=置換コード!$I$21,43,入力シート!O569=置換コード!$I$22,44,入力シート!O569=置換コード!$I$23,51,入力シート!O569=置換コード!$I$24,52,入力シート!O569=置換コード!$I$25,53,入力シート!O569=置換コード!$I$26,54,入力シート!O569=置換コード!$I$27,55,入力シート!O569=置換コード!$I$28,61,入力シート!O569=置換コード!$I$29,62,入力シート!O569=置換コード!$I$30,63,入力シート!O569=置換コード!$I$31,64,入力シート!O569=置換コード!$I$32,65,入力シート!O569=置換コード!$I$33,66,入力シート!O569=置換コード!$I$34,71,入力シート!O569=置換コード!$I$35,72,入力シート!O569=置換コード!$I$36,73,入力シート!O569=置換コード!$I$37,74,入力シート!O569=置換コード!$I$38,75,入力シート!O569=置換コード!$I$39,76,入力シート!O569=置換コード!$I$40,77,入力シート!O569=置換コード!$I$41,78,入力シート!O569=置換コード!$I$42,79,入力シート!O569=置換コード!$I$43,81,入力シート!O569=置換コード!$I$44,82,入力シート!O569=置換コード!$I$45,83,入力シート!O569=置換コード!$I$46,84,入力シート!O569=置換コード!$I$47,85,入力シート!O569=置換コード!$I$48,86,入力シート!O569=置換コード!$I$49,87,入力シート!O569=置換コード!$I$50,88,入力シート!O569=置換コード!$I$51,90)</f>
        <v>#N/A</v>
      </c>
      <c r="R543" s="83" t="e">
        <f t="shared" si="51"/>
        <v>#N/A</v>
      </c>
      <c r="S543" s="83" t="str">
        <f>ASC(入力シート!N569)</f>
        <v/>
      </c>
      <c r="T543" s="83" t="str">
        <f>ASC(入力シート!P569)</f>
        <v/>
      </c>
      <c r="U543" s="83" t="str">
        <f>ASC(入力シート!Q569)</f>
        <v/>
      </c>
      <c r="V543" s="83" t="str">
        <f>ASC(入力シート!R569)</f>
        <v/>
      </c>
      <c r="W543" s="83" t="str">
        <f>ASC(入力シート!M569)</f>
        <v/>
      </c>
      <c r="X543" s="83" t="e">
        <f>_xlfn.IFS(入力シート!U569=置換コード!$I$4,11,入力シート!U569=置換コード!$I$5,21,入力シート!U569=置換コード!$I$6,22,入力シート!U569=置換コード!$I$7,23,入力シート!U569=置換コード!$I$8,24,入力シート!U569=置換コード!$I$9,25,入力シート!U569=置換コード!$I$10,26,入力シート!U569=置換コード!$I$11,31,入力シート!U569=置換コード!$I$12,32,入力シート!U569=置換コード!$I$13,33,入力シート!U569=置換コード!$I$14,34,入力シート!U569=置換コード!$I$15,35,入力シート!U569=置換コード!$I$16,36,入力シート!U569=置換コード!$I$17,37,入力シート!U569=置換コード!$I$18,38,入力シート!U569=置換コード!$I$19,41,入力シート!U569=置換コード!$I$20,42,入力シート!U569=置換コード!$I$21,43,入力シート!U569=置換コード!$I$22,44,入力シート!U569=置換コード!$I$23,51,入力シート!U569=置換コード!$I$24,52,入力シート!U569=置換コード!$I$25,53,入力シート!U569=置換コード!$I$26,54,入力シート!U569=置換コード!$I$27,55,入力シート!U569=置換コード!$I$28,61,入力シート!U569=置換コード!$I$29,62,入力シート!U569=置換コード!$I$30,63,入力シート!U569=置換コード!$I$31,64,入力シート!U569=置換コード!$I$32,65,入力シート!U569=置換コード!$I$33,66,入力シート!U569=置換コード!$I$34,71,入力シート!U569=置換コード!$I$35,72,入力シート!U569=置換コード!$I$36,73,入力シート!U569=置換コード!$I$37,74,入力シート!U569=置換コード!$I$38,75,入力シート!U569=置換コード!$I$39,76,入力シート!U569=置換コード!$I$40,77,入力シート!U569=置換コード!$I$41,78,入力シート!U569=置換コード!$I$42,79,入力シート!U569=置換コード!$I$43,81,入力シート!U569=置換コード!$I$44,82,入力シート!U569=置換コード!$I$45,83,入力シート!U569=置換コード!$I$46,84,入力シート!U569=置換コード!$I$47,85,入力シート!U569=置換コード!$I$48,86,入力シート!U569=置換コード!$I$49,87,入力シート!U569=置換コード!$I$50,88,入力シート!U569=置換コード!$I$51,90)</f>
        <v>#N/A</v>
      </c>
      <c r="Y543" s="83" t="e">
        <f t="shared" si="52"/>
        <v>#N/A</v>
      </c>
      <c r="Z543" s="83" t="str">
        <f>ASC(入力シート!T569)</f>
        <v/>
      </c>
      <c r="AA543" s="83" t="str">
        <f>ASC(入力シート!V569)</f>
        <v/>
      </c>
      <c r="AB543" s="83" t="str">
        <f>ASC(入力シート!W569)</f>
        <v/>
      </c>
      <c r="AC543" s="83" t="str">
        <f>ASC(入力シート!X569)</f>
        <v/>
      </c>
      <c r="AD543" s="83" t="str">
        <f>ASC(入力シート!S569)</f>
        <v/>
      </c>
      <c r="AE543" s="83" t="str">
        <f>IF(入力シート!D569=0,"",入力シート!D569)</f>
        <v/>
      </c>
      <c r="AF543" s="83">
        <f>IF(入力シート!G569="無し",1,2)</f>
        <v>2</v>
      </c>
      <c r="AG543" s="85" t="str">
        <f t="shared" ca="1" si="53"/>
        <v>20240213</v>
      </c>
      <c r="AH543" s="83">
        <f>IF(入力シート!Y569="有り",2,1)</f>
        <v>1</v>
      </c>
      <c r="AI543" s="83">
        <f>IF(入力シート!Z569="有り",2,1)</f>
        <v>1</v>
      </c>
      <c r="AJ543" s="83">
        <f>IF(入力シート!AA569="有り",2,1)</f>
        <v>1</v>
      </c>
      <c r="AK543" s="83">
        <f>IF(入力シート!AB569="有り",2,1)</f>
        <v>1</v>
      </c>
      <c r="AL543" s="83">
        <f>IF(入力シート!AC569="有り",2,1)</f>
        <v>1</v>
      </c>
      <c r="AM543" s="83">
        <f>IF(入力シート!AD569="有り",2,1)</f>
        <v>1</v>
      </c>
      <c r="AN543" s="83">
        <f>IF(入力シート!AE569="有り",2,1)</f>
        <v>1</v>
      </c>
      <c r="AO543" s="83">
        <f>IF(入力シート!H569="必要(\4,950)",1,0)</f>
        <v>0</v>
      </c>
    </row>
    <row r="544" spans="5:41" x14ac:dyDescent="0.4">
      <c r="E544" s="85" t="str">
        <f t="shared" ca="1" si="48"/>
        <v>20240213</v>
      </c>
      <c r="F544" s="83" t="str">
        <f>DBCS(入力シート!A570)</f>
        <v/>
      </c>
      <c r="G544" s="83" t="str">
        <f>(ASC(SUBSTITUTE(SUBSTITUTE(入力シート!B570,"　","")," ","")))</f>
        <v/>
      </c>
      <c r="H544" s="83" t="str">
        <f>ASC(入力シート!C570)</f>
        <v/>
      </c>
      <c r="I544" s="83" t="str">
        <f>IF(入力シート!E570=0,"",入力シート!E570)</f>
        <v/>
      </c>
      <c r="J544" s="83" t="str">
        <f>IF(入力シート!I570=0,"",入力シート!I570)</f>
        <v/>
      </c>
      <c r="K544" s="83" t="str">
        <f>DBCS(入力シート!K570)</f>
        <v/>
      </c>
      <c r="L544" s="83" t="str">
        <f>ASC(入力シート!L570)</f>
        <v/>
      </c>
      <c r="M544" s="83" t="e">
        <f>_xlfn.IFS(入力シート!J570=置換コード!$B$4,1,入力シート!J570=置換コード!$B$5,2,入力シート!J570=置換コード!$B$6,3,入力シート!J570=置換コード!$B$7,4,入力シート!J570=置換コード!$B$8,5,入力シート!J570=置換コード!$B$9,6,入力シート!J570=置換コード!$B$10,7,入力シート!J570=置換コード!$B$11,8,入力シート!J570=置換コード!$B$12,9,入力シート!J570=置換コード!$B$13,10)</f>
        <v>#N/A</v>
      </c>
      <c r="N544" s="83" t="e">
        <f>_xlfn.IFS(入力シート!F570=置換コード!$E$4,1,入力シート!F570=置換コード!$E$5,2)</f>
        <v>#N/A</v>
      </c>
      <c r="O544" s="83" t="e">
        <f t="shared" si="49"/>
        <v>#N/A</v>
      </c>
      <c r="P544" s="83" t="e">
        <f t="shared" si="50"/>
        <v>#N/A</v>
      </c>
      <c r="Q544" s="83" t="e">
        <f>_xlfn.IFS(入力シート!O570=置換コード!$I$4,11,入力シート!O570=置換コード!$I$5,21,入力シート!O570=置換コード!$I$6,22,入力シート!O570=置換コード!$I$7,23,入力シート!O570=置換コード!$I$8,24,入力シート!O570=置換コード!$I$9,25,入力シート!O570=置換コード!$I$10,26,入力シート!O570=置換コード!$I$11,31,入力シート!O570=置換コード!$I$12,32,入力シート!O570=置換コード!$I$13,33,入力シート!O570=置換コード!$I$14,34,入力シート!O570=置換コード!$I$15,35,入力シート!O570=置換コード!$I$16,36,入力シート!O570=置換コード!$I$17,37,入力シート!O570=置換コード!$I$18,38,入力シート!O570=置換コード!$I$19,41,入力シート!O570=置換コード!$I$20,42,入力シート!O570=置換コード!$I$21,43,入力シート!O570=置換コード!$I$22,44,入力シート!O570=置換コード!$I$23,51,入力シート!O570=置換コード!$I$24,52,入力シート!O570=置換コード!$I$25,53,入力シート!O570=置換コード!$I$26,54,入力シート!O570=置換コード!$I$27,55,入力シート!O570=置換コード!$I$28,61,入力シート!O570=置換コード!$I$29,62,入力シート!O570=置換コード!$I$30,63,入力シート!O570=置換コード!$I$31,64,入力シート!O570=置換コード!$I$32,65,入力シート!O570=置換コード!$I$33,66,入力シート!O570=置換コード!$I$34,71,入力シート!O570=置換コード!$I$35,72,入力シート!O570=置換コード!$I$36,73,入力シート!O570=置換コード!$I$37,74,入力シート!O570=置換コード!$I$38,75,入力シート!O570=置換コード!$I$39,76,入力シート!O570=置換コード!$I$40,77,入力シート!O570=置換コード!$I$41,78,入力シート!O570=置換コード!$I$42,79,入力シート!O570=置換コード!$I$43,81,入力シート!O570=置換コード!$I$44,82,入力シート!O570=置換コード!$I$45,83,入力シート!O570=置換コード!$I$46,84,入力シート!O570=置換コード!$I$47,85,入力シート!O570=置換コード!$I$48,86,入力シート!O570=置換コード!$I$49,87,入力シート!O570=置換コード!$I$50,88,入力シート!O570=置換コード!$I$51,90)</f>
        <v>#N/A</v>
      </c>
      <c r="R544" s="83" t="e">
        <f t="shared" si="51"/>
        <v>#N/A</v>
      </c>
      <c r="S544" s="83" t="str">
        <f>ASC(入力シート!N570)</f>
        <v/>
      </c>
      <c r="T544" s="83" t="str">
        <f>ASC(入力シート!P570)</f>
        <v/>
      </c>
      <c r="U544" s="83" t="str">
        <f>ASC(入力シート!Q570)</f>
        <v/>
      </c>
      <c r="V544" s="83" t="str">
        <f>ASC(入力シート!R570)</f>
        <v/>
      </c>
      <c r="W544" s="83" t="str">
        <f>ASC(入力シート!M570)</f>
        <v/>
      </c>
      <c r="X544" s="83" t="e">
        <f>_xlfn.IFS(入力シート!U570=置換コード!$I$4,11,入力シート!U570=置換コード!$I$5,21,入力シート!U570=置換コード!$I$6,22,入力シート!U570=置換コード!$I$7,23,入力シート!U570=置換コード!$I$8,24,入力シート!U570=置換コード!$I$9,25,入力シート!U570=置換コード!$I$10,26,入力シート!U570=置換コード!$I$11,31,入力シート!U570=置換コード!$I$12,32,入力シート!U570=置換コード!$I$13,33,入力シート!U570=置換コード!$I$14,34,入力シート!U570=置換コード!$I$15,35,入力シート!U570=置換コード!$I$16,36,入力シート!U570=置換コード!$I$17,37,入力シート!U570=置換コード!$I$18,38,入力シート!U570=置換コード!$I$19,41,入力シート!U570=置換コード!$I$20,42,入力シート!U570=置換コード!$I$21,43,入力シート!U570=置換コード!$I$22,44,入力シート!U570=置換コード!$I$23,51,入力シート!U570=置換コード!$I$24,52,入力シート!U570=置換コード!$I$25,53,入力シート!U570=置換コード!$I$26,54,入力シート!U570=置換コード!$I$27,55,入力シート!U570=置換コード!$I$28,61,入力シート!U570=置換コード!$I$29,62,入力シート!U570=置換コード!$I$30,63,入力シート!U570=置換コード!$I$31,64,入力シート!U570=置換コード!$I$32,65,入力シート!U570=置換コード!$I$33,66,入力シート!U570=置換コード!$I$34,71,入力シート!U570=置換コード!$I$35,72,入力シート!U570=置換コード!$I$36,73,入力シート!U570=置換コード!$I$37,74,入力シート!U570=置換コード!$I$38,75,入力シート!U570=置換コード!$I$39,76,入力シート!U570=置換コード!$I$40,77,入力シート!U570=置換コード!$I$41,78,入力シート!U570=置換コード!$I$42,79,入力シート!U570=置換コード!$I$43,81,入力シート!U570=置換コード!$I$44,82,入力シート!U570=置換コード!$I$45,83,入力シート!U570=置換コード!$I$46,84,入力シート!U570=置換コード!$I$47,85,入力シート!U570=置換コード!$I$48,86,入力シート!U570=置換コード!$I$49,87,入力シート!U570=置換コード!$I$50,88,入力シート!U570=置換コード!$I$51,90)</f>
        <v>#N/A</v>
      </c>
      <c r="Y544" s="83" t="e">
        <f t="shared" si="52"/>
        <v>#N/A</v>
      </c>
      <c r="Z544" s="83" t="str">
        <f>ASC(入力シート!T570)</f>
        <v/>
      </c>
      <c r="AA544" s="83" t="str">
        <f>ASC(入力シート!V570)</f>
        <v/>
      </c>
      <c r="AB544" s="83" t="str">
        <f>ASC(入力シート!W570)</f>
        <v/>
      </c>
      <c r="AC544" s="83" t="str">
        <f>ASC(入力シート!X570)</f>
        <v/>
      </c>
      <c r="AD544" s="83" t="str">
        <f>ASC(入力シート!S570)</f>
        <v/>
      </c>
      <c r="AE544" s="83" t="str">
        <f>IF(入力シート!D570=0,"",入力シート!D570)</f>
        <v/>
      </c>
      <c r="AF544" s="83">
        <f>IF(入力シート!G570="無し",1,2)</f>
        <v>2</v>
      </c>
      <c r="AG544" s="85" t="str">
        <f t="shared" ca="1" si="53"/>
        <v>20240213</v>
      </c>
      <c r="AH544" s="83">
        <f>IF(入力シート!Y570="有り",2,1)</f>
        <v>1</v>
      </c>
      <c r="AI544" s="83">
        <f>IF(入力シート!Z570="有り",2,1)</f>
        <v>1</v>
      </c>
      <c r="AJ544" s="83">
        <f>IF(入力シート!AA570="有り",2,1)</f>
        <v>1</v>
      </c>
      <c r="AK544" s="83">
        <f>IF(入力シート!AB570="有り",2,1)</f>
        <v>1</v>
      </c>
      <c r="AL544" s="83">
        <f>IF(入力シート!AC570="有り",2,1)</f>
        <v>1</v>
      </c>
      <c r="AM544" s="83">
        <f>IF(入力シート!AD570="有り",2,1)</f>
        <v>1</v>
      </c>
      <c r="AN544" s="83">
        <f>IF(入力シート!AE570="有り",2,1)</f>
        <v>1</v>
      </c>
      <c r="AO544" s="83">
        <f>IF(入力シート!H570="必要(\4,950)",1,0)</f>
        <v>0</v>
      </c>
    </row>
    <row r="545" spans="5:41" x14ac:dyDescent="0.4">
      <c r="E545" s="85" t="str">
        <f t="shared" ca="1" si="48"/>
        <v>20240213</v>
      </c>
      <c r="F545" s="83" t="str">
        <f>DBCS(入力シート!A571)</f>
        <v/>
      </c>
      <c r="G545" s="83" t="str">
        <f>(ASC(SUBSTITUTE(SUBSTITUTE(入力シート!B571,"　","")," ","")))</f>
        <v/>
      </c>
      <c r="H545" s="83" t="str">
        <f>ASC(入力シート!C571)</f>
        <v/>
      </c>
      <c r="I545" s="83" t="str">
        <f>IF(入力シート!E571=0,"",入力シート!E571)</f>
        <v/>
      </c>
      <c r="J545" s="83" t="str">
        <f>IF(入力シート!I571=0,"",入力シート!I571)</f>
        <v/>
      </c>
      <c r="K545" s="83" t="str">
        <f>DBCS(入力シート!K571)</f>
        <v/>
      </c>
      <c r="L545" s="83" t="str">
        <f>ASC(入力シート!L571)</f>
        <v/>
      </c>
      <c r="M545" s="83" t="e">
        <f>_xlfn.IFS(入力シート!J571=置換コード!$B$4,1,入力シート!J571=置換コード!$B$5,2,入力シート!J571=置換コード!$B$6,3,入力シート!J571=置換コード!$B$7,4,入力シート!J571=置換コード!$B$8,5,入力シート!J571=置換コード!$B$9,6,入力シート!J571=置換コード!$B$10,7,入力シート!J571=置換コード!$B$11,8,入力シート!J571=置換コード!$B$12,9,入力シート!J571=置換コード!$B$13,10)</f>
        <v>#N/A</v>
      </c>
      <c r="N545" s="83" t="e">
        <f>_xlfn.IFS(入力シート!F571=置換コード!$E$4,1,入力シート!F571=置換コード!$E$5,2)</f>
        <v>#N/A</v>
      </c>
      <c r="O545" s="83" t="e">
        <f t="shared" si="49"/>
        <v>#N/A</v>
      </c>
      <c r="P545" s="83" t="e">
        <f t="shared" si="50"/>
        <v>#N/A</v>
      </c>
      <c r="Q545" s="83" t="e">
        <f>_xlfn.IFS(入力シート!O571=置換コード!$I$4,11,入力シート!O571=置換コード!$I$5,21,入力シート!O571=置換コード!$I$6,22,入力シート!O571=置換コード!$I$7,23,入力シート!O571=置換コード!$I$8,24,入力シート!O571=置換コード!$I$9,25,入力シート!O571=置換コード!$I$10,26,入力シート!O571=置換コード!$I$11,31,入力シート!O571=置換コード!$I$12,32,入力シート!O571=置換コード!$I$13,33,入力シート!O571=置換コード!$I$14,34,入力シート!O571=置換コード!$I$15,35,入力シート!O571=置換コード!$I$16,36,入力シート!O571=置換コード!$I$17,37,入力シート!O571=置換コード!$I$18,38,入力シート!O571=置換コード!$I$19,41,入力シート!O571=置換コード!$I$20,42,入力シート!O571=置換コード!$I$21,43,入力シート!O571=置換コード!$I$22,44,入力シート!O571=置換コード!$I$23,51,入力シート!O571=置換コード!$I$24,52,入力シート!O571=置換コード!$I$25,53,入力シート!O571=置換コード!$I$26,54,入力シート!O571=置換コード!$I$27,55,入力シート!O571=置換コード!$I$28,61,入力シート!O571=置換コード!$I$29,62,入力シート!O571=置換コード!$I$30,63,入力シート!O571=置換コード!$I$31,64,入力シート!O571=置換コード!$I$32,65,入力シート!O571=置換コード!$I$33,66,入力シート!O571=置換コード!$I$34,71,入力シート!O571=置換コード!$I$35,72,入力シート!O571=置換コード!$I$36,73,入力シート!O571=置換コード!$I$37,74,入力シート!O571=置換コード!$I$38,75,入力シート!O571=置換コード!$I$39,76,入力シート!O571=置換コード!$I$40,77,入力シート!O571=置換コード!$I$41,78,入力シート!O571=置換コード!$I$42,79,入力シート!O571=置換コード!$I$43,81,入力シート!O571=置換コード!$I$44,82,入力シート!O571=置換コード!$I$45,83,入力シート!O571=置換コード!$I$46,84,入力シート!O571=置換コード!$I$47,85,入力シート!O571=置換コード!$I$48,86,入力シート!O571=置換コード!$I$49,87,入力シート!O571=置換コード!$I$50,88,入力シート!O571=置換コード!$I$51,90)</f>
        <v>#N/A</v>
      </c>
      <c r="R545" s="83" t="e">
        <f t="shared" si="51"/>
        <v>#N/A</v>
      </c>
      <c r="S545" s="83" t="str">
        <f>ASC(入力シート!N571)</f>
        <v/>
      </c>
      <c r="T545" s="83" t="str">
        <f>ASC(入力シート!P571)</f>
        <v/>
      </c>
      <c r="U545" s="83" t="str">
        <f>ASC(入力シート!Q571)</f>
        <v/>
      </c>
      <c r="V545" s="83" t="str">
        <f>ASC(入力シート!R571)</f>
        <v/>
      </c>
      <c r="W545" s="83" t="str">
        <f>ASC(入力シート!M571)</f>
        <v/>
      </c>
      <c r="X545" s="83" t="e">
        <f>_xlfn.IFS(入力シート!U571=置換コード!$I$4,11,入力シート!U571=置換コード!$I$5,21,入力シート!U571=置換コード!$I$6,22,入力シート!U571=置換コード!$I$7,23,入力シート!U571=置換コード!$I$8,24,入力シート!U571=置換コード!$I$9,25,入力シート!U571=置換コード!$I$10,26,入力シート!U571=置換コード!$I$11,31,入力シート!U571=置換コード!$I$12,32,入力シート!U571=置換コード!$I$13,33,入力シート!U571=置換コード!$I$14,34,入力シート!U571=置換コード!$I$15,35,入力シート!U571=置換コード!$I$16,36,入力シート!U571=置換コード!$I$17,37,入力シート!U571=置換コード!$I$18,38,入力シート!U571=置換コード!$I$19,41,入力シート!U571=置換コード!$I$20,42,入力シート!U571=置換コード!$I$21,43,入力シート!U571=置換コード!$I$22,44,入力シート!U571=置換コード!$I$23,51,入力シート!U571=置換コード!$I$24,52,入力シート!U571=置換コード!$I$25,53,入力シート!U571=置換コード!$I$26,54,入力シート!U571=置換コード!$I$27,55,入力シート!U571=置換コード!$I$28,61,入力シート!U571=置換コード!$I$29,62,入力シート!U571=置換コード!$I$30,63,入力シート!U571=置換コード!$I$31,64,入力シート!U571=置換コード!$I$32,65,入力シート!U571=置換コード!$I$33,66,入力シート!U571=置換コード!$I$34,71,入力シート!U571=置換コード!$I$35,72,入力シート!U571=置換コード!$I$36,73,入力シート!U571=置換コード!$I$37,74,入力シート!U571=置換コード!$I$38,75,入力シート!U571=置換コード!$I$39,76,入力シート!U571=置換コード!$I$40,77,入力シート!U571=置換コード!$I$41,78,入力シート!U571=置換コード!$I$42,79,入力シート!U571=置換コード!$I$43,81,入力シート!U571=置換コード!$I$44,82,入力シート!U571=置換コード!$I$45,83,入力シート!U571=置換コード!$I$46,84,入力シート!U571=置換コード!$I$47,85,入力シート!U571=置換コード!$I$48,86,入力シート!U571=置換コード!$I$49,87,入力シート!U571=置換コード!$I$50,88,入力シート!U571=置換コード!$I$51,90)</f>
        <v>#N/A</v>
      </c>
      <c r="Y545" s="83" t="e">
        <f t="shared" si="52"/>
        <v>#N/A</v>
      </c>
      <c r="Z545" s="83" t="str">
        <f>ASC(入力シート!T571)</f>
        <v/>
      </c>
      <c r="AA545" s="83" t="str">
        <f>ASC(入力シート!V571)</f>
        <v/>
      </c>
      <c r="AB545" s="83" t="str">
        <f>ASC(入力シート!W571)</f>
        <v/>
      </c>
      <c r="AC545" s="83" t="str">
        <f>ASC(入力シート!X571)</f>
        <v/>
      </c>
      <c r="AD545" s="83" t="str">
        <f>ASC(入力シート!S571)</f>
        <v/>
      </c>
      <c r="AE545" s="83" t="str">
        <f>IF(入力シート!D571=0,"",入力シート!D571)</f>
        <v/>
      </c>
      <c r="AF545" s="83">
        <f>IF(入力シート!G571="無し",1,2)</f>
        <v>2</v>
      </c>
      <c r="AG545" s="85" t="str">
        <f t="shared" ca="1" si="53"/>
        <v>20240213</v>
      </c>
      <c r="AH545" s="83">
        <f>IF(入力シート!Y571="有り",2,1)</f>
        <v>1</v>
      </c>
      <c r="AI545" s="83">
        <f>IF(入力シート!Z571="有り",2,1)</f>
        <v>1</v>
      </c>
      <c r="AJ545" s="83">
        <f>IF(入力シート!AA571="有り",2,1)</f>
        <v>1</v>
      </c>
      <c r="AK545" s="83">
        <f>IF(入力シート!AB571="有り",2,1)</f>
        <v>1</v>
      </c>
      <c r="AL545" s="83">
        <f>IF(入力シート!AC571="有り",2,1)</f>
        <v>1</v>
      </c>
      <c r="AM545" s="83">
        <f>IF(入力シート!AD571="有り",2,1)</f>
        <v>1</v>
      </c>
      <c r="AN545" s="83">
        <f>IF(入力シート!AE571="有り",2,1)</f>
        <v>1</v>
      </c>
      <c r="AO545" s="83">
        <f>IF(入力シート!H571="必要(\4,950)",1,0)</f>
        <v>0</v>
      </c>
    </row>
    <row r="546" spans="5:41" x14ac:dyDescent="0.4">
      <c r="E546" s="85" t="str">
        <f t="shared" ca="1" si="48"/>
        <v>20240213</v>
      </c>
      <c r="F546" s="83" t="str">
        <f>DBCS(入力シート!A572)</f>
        <v/>
      </c>
      <c r="G546" s="83" t="str">
        <f>(ASC(SUBSTITUTE(SUBSTITUTE(入力シート!B572,"　","")," ","")))</f>
        <v/>
      </c>
      <c r="H546" s="83" t="str">
        <f>ASC(入力シート!C572)</f>
        <v/>
      </c>
      <c r="I546" s="83" t="str">
        <f>IF(入力シート!E572=0,"",入力シート!E572)</f>
        <v/>
      </c>
      <c r="J546" s="83" t="str">
        <f>IF(入力シート!I572=0,"",入力シート!I572)</f>
        <v/>
      </c>
      <c r="K546" s="83" t="str">
        <f>DBCS(入力シート!K572)</f>
        <v/>
      </c>
      <c r="L546" s="83" t="str">
        <f>ASC(入力シート!L572)</f>
        <v/>
      </c>
      <c r="M546" s="83" t="e">
        <f>_xlfn.IFS(入力シート!J572=置換コード!$B$4,1,入力シート!J572=置換コード!$B$5,2,入力シート!J572=置換コード!$B$6,3,入力シート!J572=置換コード!$B$7,4,入力シート!J572=置換コード!$B$8,5,入力シート!J572=置換コード!$B$9,6,入力シート!J572=置換コード!$B$10,7,入力シート!J572=置換コード!$B$11,8,入力シート!J572=置換コード!$B$12,9,入力シート!J572=置換コード!$B$13,10)</f>
        <v>#N/A</v>
      </c>
      <c r="N546" s="83" t="e">
        <f>_xlfn.IFS(入力シート!F572=置換コード!$E$4,1,入力シート!F572=置換コード!$E$5,2)</f>
        <v>#N/A</v>
      </c>
      <c r="O546" s="83" t="e">
        <f t="shared" si="49"/>
        <v>#N/A</v>
      </c>
      <c r="P546" s="83" t="e">
        <f t="shared" si="50"/>
        <v>#N/A</v>
      </c>
      <c r="Q546" s="83" t="e">
        <f>_xlfn.IFS(入力シート!O572=置換コード!$I$4,11,入力シート!O572=置換コード!$I$5,21,入力シート!O572=置換コード!$I$6,22,入力シート!O572=置換コード!$I$7,23,入力シート!O572=置換コード!$I$8,24,入力シート!O572=置換コード!$I$9,25,入力シート!O572=置換コード!$I$10,26,入力シート!O572=置換コード!$I$11,31,入力シート!O572=置換コード!$I$12,32,入力シート!O572=置換コード!$I$13,33,入力シート!O572=置換コード!$I$14,34,入力シート!O572=置換コード!$I$15,35,入力シート!O572=置換コード!$I$16,36,入力シート!O572=置換コード!$I$17,37,入力シート!O572=置換コード!$I$18,38,入力シート!O572=置換コード!$I$19,41,入力シート!O572=置換コード!$I$20,42,入力シート!O572=置換コード!$I$21,43,入力シート!O572=置換コード!$I$22,44,入力シート!O572=置換コード!$I$23,51,入力シート!O572=置換コード!$I$24,52,入力シート!O572=置換コード!$I$25,53,入力シート!O572=置換コード!$I$26,54,入力シート!O572=置換コード!$I$27,55,入力シート!O572=置換コード!$I$28,61,入力シート!O572=置換コード!$I$29,62,入力シート!O572=置換コード!$I$30,63,入力シート!O572=置換コード!$I$31,64,入力シート!O572=置換コード!$I$32,65,入力シート!O572=置換コード!$I$33,66,入力シート!O572=置換コード!$I$34,71,入力シート!O572=置換コード!$I$35,72,入力シート!O572=置換コード!$I$36,73,入力シート!O572=置換コード!$I$37,74,入力シート!O572=置換コード!$I$38,75,入力シート!O572=置換コード!$I$39,76,入力シート!O572=置換コード!$I$40,77,入力シート!O572=置換コード!$I$41,78,入力シート!O572=置換コード!$I$42,79,入力シート!O572=置換コード!$I$43,81,入力シート!O572=置換コード!$I$44,82,入力シート!O572=置換コード!$I$45,83,入力シート!O572=置換コード!$I$46,84,入力シート!O572=置換コード!$I$47,85,入力シート!O572=置換コード!$I$48,86,入力シート!O572=置換コード!$I$49,87,入力シート!O572=置換コード!$I$50,88,入力シート!O572=置換コード!$I$51,90)</f>
        <v>#N/A</v>
      </c>
      <c r="R546" s="83" t="e">
        <f t="shared" si="51"/>
        <v>#N/A</v>
      </c>
      <c r="S546" s="83" t="str">
        <f>ASC(入力シート!N572)</f>
        <v/>
      </c>
      <c r="T546" s="83" t="str">
        <f>ASC(入力シート!P572)</f>
        <v/>
      </c>
      <c r="U546" s="83" t="str">
        <f>ASC(入力シート!Q572)</f>
        <v/>
      </c>
      <c r="V546" s="83" t="str">
        <f>ASC(入力シート!R572)</f>
        <v/>
      </c>
      <c r="W546" s="83" t="str">
        <f>ASC(入力シート!M572)</f>
        <v/>
      </c>
      <c r="X546" s="83" t="e">
        <f>_xlfn.IFS(入力シート!U572=置換コード!$I$4,11,入力シート!U572=置換コード!$I$5,21,入力シート!U572=置換コード!$I$6,22,入力シート!U572=置換コード!$I$7,23,入力シート!U572=置換コード!$I$8,24,入力シート!U572=置換コード!$I$9,25,入力シート!U572=置換コード!$I$10,26,入力シート!U572=置換コード!$I$11,31,入力シート!U572=置換コード!$I$12,32,入力シート!U572=置換コード!$I$13,33,入力シート!U572=置換コード!$I$14,34,入力シート!U572=置換コード!$I$15,35,入力シート!U572=置換コード!$I$16,36,入力シート!U572=置換コード!$I$17,37,入力シート!U572=置換コード!$I$18,38,入力シート!U572=置換コード!$I$19,41,入力シート!U572=置換コード!$I$20,42,入力シート!U572=置換コード!$I$21,43,入力シート!U572=置換コード!$I$22,44,入力シート!U572=置換コード!$I$23,51,入力シート!U572=置換コード!$I$24,52,入力シート!U572=置換コード!$I$25,53,入力シート!U572=置換コード!$I$26,54,入力シート!U572=置換コード!$I$27,55,入力シート!U572=置換コード!$I$28,61,入力シート!U572=置換コード!$I$29,62,入力シート!U572=置換コード!$I$30,63,入力シート!U572=置換コード!$I$31,64,入力シート!U572=置換コード!$I$32,65,入力シート!U572=置換コード!$I$33,66,入力シート!U572=置換コード!$I$34,71,入力シート!U572=置換コード!$I$35,72,入力シート!U572=置換コード!$I$36,73,入力シート!U572=置換コード!$I$37,74,入力シート!U572=置換コード!$I$38,75,入力シート!U572=置換コード!$I$39,76,入力シート!U572=置換コード!$I$40,77,入力シート!U572=置換コード!$I$41,78,入力シート!U572=置換コード!$I$42,79,入力シート!U572=置換コード!$I$43,81,入力シート!U572=置換コード!$I$44,82,入力シート!U572=置換コード!$I$45,83,入力シート!U572=置換コード!$I$46,84,入力シート!U572=置換コード!$I$47,85,入力シート!U572=置換コード!$I$48,86,入力シート!U572=置換コード!$I$49,87,入力シート!U572=置換コード!$I$50,88,入力シート!U572=置換コード!$I$51,90)</f>
        <v>#N/A</v>
      </c>
      <c r="Y546" s="83" t="e">
        <f t="shared" si="52"/>
        <v>#N/A</v>
      </c>
      <c r="Z546" s="83" t="str">
        <f>ASC(入力シート!T572)</f>
        <v/>
      </c>
      <c r="AA546" s="83" t="str">
        <f>ASC(入力シート!V572)</f>
        <v/>
      </c>
      <c r="AB546" s="83" t="str">
        <f>ASC(入力シート!W572)</f>
        <v/>
      </c>
      <c r="AC546" s="83" t="str">
        <f>ASC(入力シート!X572)</f>
        <v/>
      </c>
      <c r="AD546" s="83" t="str">
        <f>ASC(入力シート!S572)</f>
        <v/>
      </c>
      <c r="AE546" s="83" t="str">
        <f>IF(入力シート!D572=0,"",入力シート!D572)</f>
        <v/>
      </c>
      <c r="AF546" s="83">
        <f>IF(入力シート!G572="無し",1,2)</f>
        <v>2</v>
      </c>
      <c r="AG546" s="85" t="str">
        <f t="shared" ca="1" si="53"/>
        <v>20240213</v>
      </c>
      <c r="AH546" s="83">
        <f>IF(入力シート!Y572="有り",2,1)</f>
        <v>1</v>
      </c>
      <c r="AI546" s="83">
        <f>IF(入力シート!Z572="有り",2,1)</f>
        <v>1</v>
      </c>
      <c r="AJ546" s="83">
        <f>IF(入力シート!AA572="有り",2,1)</f>
        <v>1</v>
      </c>
      <c r="AK546" s="83">
        <f>IF(入力シート!AB572="有り",2,1)</f>
        <v>1</v>
      </c>
      <c r="AL546" s="83">
        <f>IF(入力シート!AC572="有り",2,1)</f>
        <v>1</v>
      </c>
      <c r="AM546" s="83">
        <f>IF(入力シート!AD572="有り",2,1)</f>
        <v>1</v>
      </c>
      <c r="AN546" s="83">
        <f>IF(入力シート!AE572="有り",2,1)</f>
        <v>1</v>
      </c>
      <c r="AO546" s="83">
        <f>IF(入力シート!H572="必要(\4,950)",1,0)</f>
        <v>0</v>
      </c>
    </row>
    <row r="547" spans="5:41" x14ac:dyDescent="0.4">
      <c r="E547" s="85" t="str">
        <f t="shared" ca="1" si="48"/>
        <v>20240213</v>
      </c>
      <c r="F547" s="83" t="str">
        <f>DBCS(入力シート!A573)</f>
        <v/>
      </c>
      <c r="G547" s="83" t="str">
        <f>(ASC(SUBSTITUTE(SUBSTITUTE(入力シート!B573,"　","")," ","")))</f>
        <v/>
      </c>
      <c r="H547" s="83" t="str">
        <f>ASC(入力シート!C573)</f>
        <v/>
      </c>
      <c r="I547" s="83" t="str">
        <f>IF(入力シート!E573=0,"",入力シート!E573)</f>
        <v/>
      </c>
      <c r="J547" s="83" t="str">
        <f>IF(入力シート!I573=0,"",入力シート!I573)</f>
        <v/>
      </c>
      <c r="K547" s="83" t="str">
        <f>DBCS(入力シート!K573)</f>
        <v/>
      </c>
      <c r="L547" s="83" t="str">
        <f>ASC(入力シート!L573)</f>
        <v/>
      </c>
      <c r="M547" s="83" t="e">
        <f>_xlfn.IFS(入力シート!J573=置換コード!$B$4,1,入力シート!J573=置換コード!$B$5,2,入力シート!J573=置換コード!$B$6,3,入力シート!J573=置換コード!$B$7,4,入力シート!J573=置換コード!$B$8,5,入力シート!J573=置換コード!$B$9,6,入力シート!J573=置換コード!$B$10,7,入力シート!J573=置換コード!$B$11,8,入力シート!J573=置換コード!$B$12,9,入力シート!J573=置換コード!$B$13,10)</f>
        <v>#N/A</v>
      </c>
      <c r="N547" s="83" t="e">
        <f>_xlfn.IFS(入力シート!F573=置換コード!$E$4,1,入力シート!F573=置換コード!$E$5,2)</f>
        <v>#N/A</v>
      </c>
      <c r="O547" s="83" t="e">
        <f t="shared" si="49"/>
        <v>#N/A</v>
      </c>
      <c r="P547" s="83" t="e">
        <f t="shared" si="50"/>
        <v>#N/A</v>
      </c>
      <c r="Q547" s="83" t="e">
        <f>_xlfn.IFS(入力シート!O573=置換コード!$I$4,11,入力シート!O573=置換コード!$I$5,21,入力シート!O573=置換コード!$I$6,22,入力シート!O573=置換コード!$I$7,23,入力シート!O573=置換コード!$I$8,24,入力シート!O573=置換コード!$I$9,25,入力シート!O573=置換コード!$I$10,26,入力シート!O573=置換コード!$I$11,31,入力シート!O573=置換コード!$I$12,32,入力シート!O573=置換コード!$I$13,33,入力シート!O573=置換コード!$I$14,34,入力シート!O573=置換コード!$I$15,35,入力シート!O573=置換コード!$I$16,36,入力シート!O573=置換コード!$I$17,37,入力シート!O573=置換コード!$I$18,38,入力シート!O573=置換コード!$I$19,41,入力シート!O573=置換コード!$I$20,42,入力シート!O573=置換コード!$I$21,43,入力シート!O573=置換コード!$I$22,44,入力シート!O573=置換コード!$I$23,51,入力シート!O573=置換コード!$I$24,52,入力シート!O573=置換コード!$I$25,53,入力シート!O573=置換コード!$I$26,54,入力シート!O573=置換コード!$I$27,55,入力シート!O573=置換コード!$I$28,61,入力シート!O573=置換コード!$I$29,62,入力シート!O573=置換コード!$I$30,63,入力シート!O573=置換コード!$I$31,64,入力シート!O573=置換コード!$I$32,65,入力シート!O573=置換コード!$I$33,66,入力シート!O573=置換コード!$I$34,71,入力シート!O573=置換コード!$I$35,72,入力シート!O573=置換コード!$I$36,73,入力シート!O573=置換コード!$I$37,74,入力シート!O573=置換コード!$I$38,75,入力シート!O573=置換コード!$I$39,76,入力シート!O573=置換コード!$I$40,77,入力シート!O573=置換コード!$I$41,78,入力シート!O573=置換コード!$I$42,79,入力シート!O573=置換コード!$I$43,81,入力シート!O573=置換コード!$I$44,82,入力シート!O573=置換コード!$I$45,83,入力シート!O573=置換コード!$I$46,84,入力シート!O573=置換コード!$I$47,85,入力シート!O573=置換コード!$I$48,86,入力シート!O573=置換コード!$I$49,87,入力シート!O573=置換コード!$I$50,88,入力シート!O573=置換コード!$I$51,90)</f>
        <v>#N/A</v>
      </c>
      <c r="R547" s="83" t="e">
        <f t="shared" si="51"/>
        <v>#N/A</v>
      </c>
      <c r="S547" s="83" t="str">
        <f>ASC(入力シート!N573)</f>
        <v/>
      </c>
      <c r="T547" s="83" t="str">
        <f>ASC(入力シート!P573)</f>
        <v/>
      </c>
      <c r="U547" s="83" t="str">
        <f>ASC(入力シート!Q573)</f>
        <v/>
      </c>
      <c r="V547" s="83" t="str">
        <f>ASC(入力シート!R573)</f>
        <v/>
      </c>
      <c r="W547" s="83" t="str">
        <f>ASC(入力シート!M573)</f>
        <v/>
      </c>
      <c r="X547" s="83" t="e">
        <f>_xlfn.IFS(入力シート!U573=置換コード!$I$4,11,入力シート!U573=置換コード!$I$5,21,入力シート!U573=置換コード!$I$6,22,入力シート!U573=置換コード!$I$7,23,入力シート!U573=置換コード!$I$8,24,入力シート!U573=置換コード!$I$9,25,入力シート!U573=置換コード!$I$10,26,入力シート!U573=置換コード!$I$11,31,入力シート!U573=置換コード!$I$12,32,入力シート!U573=置換コード!$I$13,33,入力シート!U573=置換コード!$I$14,34,入力シート!U573=置換コード!$I$15,35,入力シート!U573=置換コード!$I$16,36,入力シート!U573=置換コード!$I$17,37,入力シート!U573=置換コード!$I$18,38,入力シート!U573=置換コード!$I$19,41,入力シート!U573=置換コード!$I$20,42,入力シート!U573=置換コード!$I$21,43,入力シート!U573=置換コード!$I$22,44,入力シート!U573=置換コード!$I$23,51,入力シート!U573=置換コード!$I$24,52,入力シート!U573=置換コード!$I$25,53,入力シート!U573=置換コード!$I$26,54,入力シート!U573=置換コード!$I$27,55,入力シート!U573=置換コード!$I$28,61,入力シート!U573=置換コード!$I$29,62,入力シート!U573=置換コード!$I$30,63,入力シート!U573=置換コード!$I$31,64,入力シート!U573=置換コード!$I$32,65,入力シート!U573=置換コード!$I$33,66,入力シート!U573=置換コード!$I$34,71,入力シート!U573=置換コード!$I$35,72,入力シート!U573=置換コード!$I$36,73,入力シート!U573=置換コード!$I$37,74,入力シート!U573=置換コード!$I$38,75,入力シート!U573=置換コード!$I$39,76,入力シート!U573=置換コード!$I$40,77,入力シート!U573=置換コード!$I$41,78,入力シート!U573=置換コード!$I$42,79,入力シート!U573=置換コード!$I$43,81,入力シート!U573=置換コード!$I$44,82,入力シート!U573=置換コード!$I$45,83,入力シート!U573=置換コード!$I$46,84,入力シート!U573=置換コード!$I$47,85,入力シート!U573=置換コード!$I$48,86,入力シート!U573=置換コード!$I$49,87,入力シート!U573=置換コード!$I$50,88,入力シート!U573=置換コード!$I$51,90)</f>
        <v>#N/A</v>
      </c>
      <c r="Y547" s="83" t="e">
        <f t="shared" si="52"/>
        <v>#N/A</v>
      </c>
      <c r="Z547" s="83" t="str">
        <f>ASC(入力シート!T573)</f>
        <v/>
      </c>
      <c r="AA547" s="83" t="str">
        <f>ASC(入力シート!V573)</f>
        <v/>
      </c>
      <c r="AB547" s="83" t="str">
        <f>ASC(入力シート!W573)</f>
        <v/>
      </c>
      <c r="AC547" s="83" t="str">
        <f>ASC(入力シート!X573)</f>
        <v/>
      </c>
      <c r="AD547" s="83" t="str">
        <f>ASC(入力シート!S573)</f>
        <v/>
      </c>
      <c r="AE547" s="83" t="str">
        <f>IF(入力シート!D573=0,"",入力シート!D573)</f>
        <v/>
      </c>
      <c r="AF547" s="83">
        <f>IF(入力シート!G573="無し",1,2)</f>
        <v>2</v>
      </c>
      <c r="AG547" s="85" t="str">
        <f t="shared" ca="1" si="53"/>
        <v>20240213</v>
      </c>
      <c r="AH547" s="83">
        <f>IF(入力シート!Y573="有り",2,1)</f>
        <v>1</v>
      </c>
      <c r="AI547" s="83">
        <f>IF(入力シート!Z573="有り",2,1)</f>
        <v>1</v>
      </c>
      <c r="AJ547" s="83">
        <f>IF(入力シート!AA573="有り",2,1)</f>
        <v>1</v>
      </c>
      <c r="AK547" s="83">
        <f>IF(入力シート!AB573="有り",2,1)</f>
        <v>1</v>
      </c>
      <c r="AL547" s="83">
        <f>IF(入力シート!AC573="有り",2,1)</f>
        <v>1</v>
      </c>
      <c r="AM547" s="83">
        <f>IF(入力シート!AD573="有り",2,1)</f>
        <v>1</v>
      </c>
      <c r="AN547" s="83">
        <f>IF(入力シート!AE573="有り",2,1)</f>
        <v>1</v>
      </c>
      <c r="AO547" s="83">
        <f>IF(入力シート!H573="必要(\4,950)",1,0)</f>
        <v>0</v>
      </c>
    </row>
    <row r="548" spans="5:41" x14ac:dyDescent="0.4">
      <c r="E548" s="85" t="str">
        <f t="shared" ca="1" si="48"/>
        <v>20240213</v>
      </c>
      <c r="F548" s="83" t="str">
        <f>DBCS(入力シート!A574)</f>
        <v/>
      </c>
      <c r="G548" s="83" t="str">
        <f>(ASC(SUBSTITUTE(SUBSTITUTE(入力シート!B574,"　","")," ","")))</f>
        <v/>
      </c>
      <c r="H548" s="83" t="str">
        <f>ASC(入力シート!C574)</f>
        <v/>
      </c>
      <c r="I548" s="83" t="str">
        <f>IF(入力シート!E574=0,"",入力シート!E574)</f>
        <v/>
      </c>
      <c r="J548" s="83" t="str">
        <f>IF(入力シート!I574=0,"",入力シート!I574)</f>
        <v/>
      </c>
      <c r="K548" s="83" t="str">
        <f>DBCS(入力シート!K574)</f>
        <v/>
      </c>
      <c r="L548" s="83" t="str">
        <f>ASC(入力シート!L574)</f>
        <v/>
      </c>
      <c r="M548" s="83" t="e">
        <f>_xlfn.IFS(入力シート!J574=置換コード!$B$4,1,入力シート!J574=置換コード!$B$5,2,入力シート!J574=置換コード!$B$6,3,入力シート!J574=置換コード!$B$7,4,入力シート!J574=置換コード!$B$8,5,入力シート!J574=置換コード!$B$9,6,入力シート!J574=置換コード!$B$10,7,入力シート!J574=置換コード!$B$11,8,入力シート!J574=置換コード!$B$12,9,入力シート!J574=置換コード!$B$13,10)</f>
        <v>#N/A</v>
      </c>
      <c r="N548" s="83" t="e">
        <f>_xlfn.IFS(入力シート!F574=置換コード!$E$4,1,入力シート!F574=置換コード!$E$5,2)</f>
        <v>#N/A</v>
      </c>
      <c r="O548" s="83" t="e">
        <f t="shared" si="49"/>
        <v>#N/A</v>
      </c>
      <c r="P548" s="83" t="e">
        <f t="shared" si="50"/>
        <v>#N/A</v>
      </c>
      <c r="Q548" s="83" t="e">
        <f>_xlfn.IFS(入力シート!O574=置換コード!$I$4,11,入力シート!O574=置換コード!$I$5,21,入力シート!O574=置換コード!$I$6,22,入力シート!O574=置換コード!$I$7,23,入力シート!O574=置換コード!$I$8,24,入力シート!O574=置換コード!$I$9,25,入力シート!O574=置換コード!$I$10,26,入力シート!O574=置換コード!$I$11,31,入力シート!O574=置換コード!$I$12,32,入力シート!O574=置換コード!$I$13,33,入力シート!O574=置換コード!$I$14,34,入力シート!O574=置換コード!$I$15,35,入力シート!O574=置換コード!$I$16,36,入力シート!O574=置換コード!$I$17,37,入力シート!O574=置換コード!$I$18,38,入力シート!O574=置換コード!$I$19,41,入力シート!O574=置換コード!$I$20,42,入力シート!O574=置換コード!$I$21,43,入力シート!O574=置換コード!$I$22,44,入力シート!O574=置換コード!$I$23,51,入力シート!O574=置換コード!$I$24,52,入力シート!O574=置換コード!$I$25,53,入力シート!O574=置換コード!$I$26,54,入力シート!O574=置換コード!$I$27,55,入力シート!O574=置換コード!$I$28,61,入力シート!O574=置換コード!$I$29,62,入力シート!O574=置換コード!$I$30,63,入力シート!O574=置換コード!$I$31,64,入力シート!O574=置換コード!$I$32,65,入力シート!O574=置換コード!$I$33,66,入力シート!O574=置換コード!$I$34,71,入力シート!O574=置換コード!$I$35,72,入力シート!O574=置換コード!$I$36,73,入力シート!O574=置換コード!$I$37,74,入力シート!O574=置換コード!$I$38,75,入力シート!O574=置換コード!$I$39,76,入力シート!O574=置換コード!$I$40,77,入力シート!O574=置換コード!$I$41,78,入力シート!O574=置換コード!$I$42,79,入力シート!O574=置換コード!$I$43,81,入力シート!O574=置換コード!$I$44,82,入力シート!O574=置換コード!$I$45,83,入力シート!O574=置換コード!$I$46,84,入力シート!O574=置換コード!$I$47,85,入力シート!O574=置換コード!$I$48,86,入力シート!O574=置換コード!$I$49,87,入力シート!O574=置換コード!$I$50,88,入力シート!O574=置換コード!$I$51,90)</f>
        <v>#N/A</v>
      </c>
      <c r="R548" s="83" t="e">
        <f t="shared" si="51"/>
        <v>#N/A</v>
      </c>
      <c r="S548" s="83" t="str">
        <f>ASC(入力シート!N574)</f>
        <v/>
      </c>
      <c r="T548" s="83" t="str">
        <f>ASC(入力シート!P574)</f>
        <v/>
      </c>
      <c r="U548" s="83" t="str">
        <f>ASC(入力シート!Q574)</f>
        <v/>
      </c>
      <c r="V548" s="83" t="str">
        <f>ASC(入力シート!R574)</f>
        <v/>
      </c>
      <c r="W548" s="83" t="str">
        <f>ASC(入力シート!M574)</f>
        <v/>
      </c>
      <c r="X548" s="83" t="e">
        <f>_xlfn.IFS(入力シート!U574=置換コード!$I$4,11,入力シート!U574=置換コード!$I$5,21,入力シート!U574=置換コード!$I$6,22,入力シート!U574=置換コード!$I$7,23,入力シート!U574=置換コード!$I$8,24,入力シート!U574=置換コード!$I$9,25,入力シート!U574=置換コード!$I$10,26,入力シート!U574=置換コード!$I$11,31,入力シート!U574=置換コード!$I$12,32,入力シート!U574=置換コード!$I$13,33,入力シート!U574=置換コード!$I$14,34,入力シート!U574=置換コード!$I$15,35,入力シート!U574=置換コード!$I$16,36,入力シート!U574=置換コード!$I$17,37,入力シート!U574=置換コード!$I$18,38,入力シート!U574=置換コード!$I$19,41,入力シート!U574=置換コード!$I$20,42,入力シート!U574=置換コード!$I$21,43,入力シート!U574=置換コード!$I$22,44,入力シート!U574=置換コード!$I$23,51,入力シート!U574=置換コード!$I$24,52,入力シート!U574=置換コード!$I$25,53,入力シート!U574=置換コード!$I$26,54,入力シート!U574=置換コード!$I$27,55,入力シート!U574=置換コード!$I$28,61,入力シート!U574=置換コード!$I$29,62,入力シート!U574=置換コード!$I$30,63,入力シート!U574=置換コード!$I$31,64,入力シート!U574=置換コード!$I$32,65,入力シート!U574=置換コード!$I$33,66,入力シート!U574=置換コード!$I$34,71,入力シート!U574=置換コード!$I$35,72,入力シート!U574=置換コード!$I$36,73,入力シート!U574=置換コード!$I$37,74,入力シート!U574=置換コード!$I$38,75,入力シート!U574=置換コード!$I$39,76,入力シート!U574=置換コード!$I$40,77,入力シート!U574=置換コード!$I$41,78,入力シート!U574=置換コード!$I$42,79,入力シート!U574=置換コード!$I$43,81,入力シート!U574=置換コード!$I$44,82,入力シート!U574=置換コード!$I$45,83,入力シート!U574=置換コード!$I$46,84,入力シート!U574=置換コード!$I$47,85,入力シート!U574=置換コード!$I$48,86,入力シート!U574=置換コード!$I$49,87,入力シート!U574=置換コード!$I$50,88,入力シート!U574=置換コード!$I$51,90)</f>
        <v>#N/A</v>
      </c>
      <c r="Y548" s="83" t="e">
        <f t="shared" si="52"/>
        <v>#N/A</v>
      </c>
      <c r="Z548" s="83" t="str">
        <f>ASC(入力シート!T574)</f>
        <v/>
      </c>
      <c r="AA548" s="83" t="str">
        <f>ASC(入力シート!V574)</f>
        <v/>
      </c>
      <c r="AB548" s="83" t="str">
        <f>ASC(入力シート!W574)</f>
        <v/>
      </c>
      <c r="AC548" s="83" t="str">
        <f>ASC(入力シート!X574)</f>
        <v/>
      </c>
      <c r="AD548" s="83" t="str">
        <f>ASC(入力シート!S574)</f>
        <v/>
      </c>
      <c r="AE548" s="83" t="str">
        <f>IF(入力シート!D574=0,"",入力シート!D574)</f>
        <v/>
      </c>
      <c r="AF548" s="83">
        <f>IF(入力シート!G574="無し",1,2)</f>
        <v>2</v>
      </c>
      <c r="AG548" s="85" t="str">
        <f t="shared" ca="1" si="53"/>
        <v>20240213</v>
      </c>
      <c r="AH548" s="83">
        <f>IF(入力シート!Y574="有り",2,1)</f>
        <v>1</v>
      </c>
      <c r="AI548" s="83">
        <f>IF(入力シート!Z574="有り",2,1)</f>
        <v>1</v>
      </c>
      <c r="AJ548" s="83">
        <f>IF(入力シート!AA574="有り",2,1)</f>
        <v>1</v>
      </c>
      <c r="AK548" s="83">
        <f>IF(入力シート!AB574="有り",2,1)</f>
        <v>1</v>
      </c>
      <c r="AL548" s="83">
        <f>IF(入力シート!AC574="有り",2,1)</f>
        <v>1</v>
      </c>
      <c r="AM548" s="83">
        <f>IF(入力シート!AD574="有り",2,1)</f>
        <v>1</v>
      </c>
      <c r="AN548" s="83">
        <f>IF(入力シート!AE574="有り",2,1)</f>
        <v>1</v>
      </c>
      <c r="AO548" s="83">
        <f>IF(入力シート!H574="必要(\4,950)",1,0)</f>
        <v>0</v>
      </c>
    </row>
    <row r="549" spans="5:41" x14ac:dyDescent="0.4">
      <c r="E549" s="85" t="str">
        <f t="shared" ca="1" si="48"/>
        <v>20240213</v>
      </c>
      <c r="F549" s="83" t="str">
        <f>DBCS(入力シート!A575)</f>
        <v/>
      </c>
      <c r="G549" s="83" t="str">
        <f>(ASC(SUBSTITUTE(SUBSTITUTE(入力シート!B575,"　","")," ","")))</f>
        <v/>
      </c>
      <c r="H549" s="83" t="str">
        <f>ASC(入力シート!C575)</f>
        <v/>
      </c>
      <c r="I549" s="83" t="str">
        <f>IF(入力シート!E575=0,"",入力シート!E575)</f>
        <v/>
      </c>
      <c r="J549" s="83" t="str">
        <f>IF(入力シート!I575=0,"",入力シート!I575)</f>
        <v/>
      </c>
      <c r="K549" s="83" t="str">
        <f>DBCS(入力シート!K575)</f>
        <v/>
      </c>
      <c r="L549" s="83" t="str">
        <f>ASC(入力シート!L575)</f>
        <v/>
      </c>
      <c r="M549" s="83" t="e">
        <f>_xlfn.IFS(入力シート!J575=置換コード!$B$4,1,入力シート!J575=置換コード!$B$5,2,入力シート!J575=置換コード!$B$6,3,入力シート!J575=置換コード!$B$7,4,入力シート!J575=置換コード!$B$8,5,入力シート!J575=置換コード!$B$9,6,入力シート!J575=置換コード!$B$10,7,入力シート!J575=置換コード!$B$11,8,入力シート!J575=置換コード!$B$12,9,入力シート!J575=置換コード!$B$13,10)</f>
        <v>#N/A</v>
      </c>
      <c r="N549" s="83" t="e">
        <f>_xlfn.IFS(入力シート!F575=置換コード!$E$4,1,入力シート!F575=置換コード!$E$5,2)</f>
        <v>#N/A</v>
      </c>
      <c r="O549" s="83" t="e">
        <f t="shared" si="49"/>
        <v>#N/A</v>
      </c>
      <c r="P549" s="83" t="e">
        <f t="shared" si="50"/>
        <v>#N/A</v>
      </c>
      <c r="Q549" s="83" t="e">
        <f>_xlfn.IFS(入力シート!O575=置換コード!$I$4,11,入力シート!O575=置換コード!$I$5,21,入力シート!O575=置換コード!$I$6,22,入力シート!O575=置換コード!$I$7,23,入力シート!O575=置換コード!$I$8,24,入力シート!O575=置換コード!$I$9,25,入力シート!O575=置換コード!$I$10,26,入力シート!O575=置換コード!$I$11,31,入力シート!O575=置換コード!$I$12,32,入力シート!O575=置換コード!$I$13,33,入力シート!O575=置換コード!$I$14,34,入力シート!O575=置換コード!$I$15,35,入力シート!O575=置換コード!$I$16,36,入力シート!O575=置換コード!$I$17,37,入力シート!O575=置換コード!$I$18,38,入力シート!O575=置換コード!$I$19,41,入力シート!O575=置換コード!$I$20,42,入力シート!O575=置換コード!$I$21,43,入力シート!O575=置換コード!$I$22,44,入力シート!O575=置換コード!$I$23,51,入力シート!O575=置換コード!$I$24,52,入力シート!O575=置換コード!$I$25,53,入力シート!O575=置換コード!$I$26,54,入力シート!O575=置換コード!$I$27,55,入力シート!O575=置換コード!$I$28,61,入力シート!O575=置換コード!$I$29,62,入力シート!O575=置換コード!$I$30,63,入力シート!O575=置換コード!$I$31,64,入力シート!O575=置換コード!$I$32,65,入力シート!O575=置換コード!$I$33,66,入力シート!O575=置換コード!$I$34,71,入力シート!O575=置換コード!$I$35,72,入力シート!O575=置換コード!$I$36,73,入力シート!O575=置換コード!$I$37,74,入力シート!O575=置換コード!$I$38,75,入力シート!O575=置換コード!$I$39,76,入力シート!O575=置換コード!$I$40,77,入力シート!O575=置換コード!$I$41,78,入力シート!O575=置換コード!$I$42,79,入力シート!O575=置換コード!$I$43,81,入力シート!O575=置換コード!$I$44,82,入力シート!O575=置換コード!$I$45,83,入力シート!O575=置換コード!$I$46,84,入力シート!O575=置換コード!$I$47,85,入力シート!O575=置換コード!$I$48,86,入力シート!O575=置換コード!$I$49,87,入力シート!O575=置換コード!$I$50,88,入力シート!O575=置換コード!$I$51,90)</f>
        <v>#N/A</v>
      </c>
      <c r="R549" s="83" t="e">
        <f t="shared" si="51"/>
        <v>#N/A</v>
      </c>
      <c r="S549" s="83" t="str">
        <f>ASC(入力シート!N575)</f>
        <v/>
      </c>
      <c r="T549" s="83" t="str">
        <f>ASC(入力シート!P575)</f>
        <v/>
      </c>
      <c r="U549" s="83" t="str">
        <f>ASC(入力シート!Q575)</f>
        <v/>
      </c>
      <c r="V549" s="83" t="str">
        <f>ASC(入力シート!R575)</f>
        <v/>
      </c>
      <c r="W549" s="83" t="str">
        <f>ASC(入力シート!M575)</f>
        <v/>
      </c>
      <c r="X549" s="83" t="e">
        <f>_xlfn.IFS(入力シート!U575=置換コード!$I$4,11,入力シート!U575=置換コード!$I$5,21,入力シート!U575=置換コード!$I$6,22,入力シート!U575=置換コード!$I$7,23,入力シート!U575=置換コード!$I$8,24,入力シート!U575=置換コード!$I$9,25,入力シート!U575=置換コード!$I$10,26,入力シート!U575=置換コード!$I$11,31,入力シート!U575=置換コード!$I$12,32,入力シート!U575=置換コード!$I$13,33,入力シート!U575=置換コード!$I$14,34,入力シート!U575=置換コード!$I$15,35,入力シート!U575=置換コード!$I$16,36,入力シート!U575=置換コード!$I$17,37,入力シート!U575=置換コード!$I$18,38,入力シート!U575=置換コード!$I$19,41,入力シート!U575=置換コード!$I$20,42,入力シート!U575=置換コード!$I$21,43,入力シート!U575=置換コード!$I$22,44,入力シート!U575=置換コード!$I$23,51,入力シート!U575=置換コード!$I$24,52,入力シート!U575=置換コード!$I$25,53,入力シート!U575=置換コード!$I$26,54,入力シート!U575=置換コード!$I$27,55,入力シート!U575=置換コード!$I$28,61,入力シート!U575=置換コード!$I$29,62,入力シート!U575=置換コード!$I$30,63,入力シート!U575=置換コード!$I$31,64,入力シート!U575=置換コード!$I$32,65,入力シート!U575=置換コード!$I$33,66,入力シート!U575=置換コード!$I$34,71,入力シート!U575=置換コード!$I$35,72,入力シート!U575=置換コード!$I$36,73,入力シート!U575=置換コード!$I$37,74,入力シート!U575=置換コード!$I$38,75,入力シート!U575=置換コード!$I$39,76,入力シート!U575=置換コード!$I$40,77,入力シート!U575=置換コード!$I$41,78,入力シート!U575=置換コード!$I$42,79,入力シート!U575=置換コード!$I$43,81,入力シート!U575=置換コード!$I$44,82,入力シート!U575=置換コード!$I$45,83,入力シート!U575=置換コード!$I$46,84,入力シート!U575=置換コード!$I$47,85,入力シート!U575=置換コード!$I$48,86,入力シート!U575=置換コード!$I$49,87,入力シート!U575=置換コード!$I$50,88,入力シート!U575=置換コード!$I$51,90)</f>
        <v>#N/A</v>
      </c>
      <c r="Y549" s="83" t="e">
        <f t="shared" si="52"/>
        <v>#N/A</v>
      </c>
      <c r="Z549" s="83" t="str">
        <f>ASC(入力シート!T575)</f>
        <v/>
      </c>
      <c r="AA549" s="83" t="str">
        <f>ASC(入力シート!V575)</f>
        <v/>
      </c>
      <c r="AB549" s="83" t="str">
        <f>ASC(入力シート!W575)</f>
        <v/>
      </c>
      <c r="AC549" s="83" t="str">
        <f>ASC(入力シート!X575)</f>
        <v/>
      </c>
      <c r="AD549" s="83" t="str">
        <f>ASC(入力シート!S575)</f>
        <v/>
      </c>
      <c r="AE549" s="83" t="str">
        <f>IF(入力シート!D575=0,"",入力シート!D575)</f>
        <v/>
      </c>
      <c r="AF549" s="83">
        <f>IF(入力シート!G575="無し",1,2)</f>
        <v>2</v>
      </c>
      <c r="AG549" s="85" t="str">
        <f t="shared" ca="1" si="53"/>
        <v>20240213</v>
      </c>
      <c r="AH549" s="83">
        <f>IF(入力シート!Y575="有り",2,1)</f>
        <v>1</v>
      </c>
      <c r="AI549" s="83">
        <f>IF(入力シート!Z575="有り",2,1)</f>
        <v>1</v>
      </c>
      <c r="AJ549" s="83">
        <f>IF(入力シート!AA575="有り",2,1)</f>
        <v>1</v>
      </c>
      <c r="AK549" s="83">
        <f>IF(入力シート!AB575="有り",2,1)</f>
        <v>1</v>
      </c>
      <c r="AL549" s="83">
        <f>IF(入力シート!AC575="有り",2,1)</f>
        <v>1</v>
      </c>
      <c r="AM549" s="83">
        <f>IF(入力シート!AD575="有り",2,1)</f>
        <v>1</v>
      </c>
      <c r="AN549" s="83">
        <f>IF(入力シート!AE575="有り",2,1)</f>
        <v>1</v>
      </c>
      <c r="AO549" s="83">
        <f>IF(入力シート!H575="必要(\4,950)",1,0)</f>
        <v>0</v>
      </c>
    </row>
    <row r="550" spans="5:41" x14ac:dyDescent="0.4">
      <c r="E550" s="85" t="str">
        <f t="shared" ca="1" si="48"/>
        <v>20240213</v>
      </c>
      <c r="F550" s="83" t="str">
        <f>DBCS(入力シート!A576)</f>
        <v/>
      </c>
      <c r="G550" s="83" t="str">
        <f>(ASC(SUBSTITUTE(SUBSTITUTE(入力シート!B576,"　","")," ","")))</f>
        <v/>
      </c>
      <c r="H550" s="83" t="str">
        <f>ASC(入力シート!C576)</f>
        <v/>
      </c>
      <c r="I550" s="83" t="str">
        <f>IF(入力シート!E576=0,"",入力シート!E576)</f>
        <v/>
      </c>
      <c r="J550" s="83" t="str">
        <f>IF(入力シート!I576=0,"",入力シート!I576)</f>
        <v/>
      </c>
      <c r="K550" s="83" t="str">
        <f>DBCS(入力シート!K576)</f>
        <v/>
      </c>
      <c r="L550" s="83" t="str">
        <f>ASC(入力シート!L576)</f>
        <v/>
      </c>
      <c r="M550" s="83" t="e">
        <f>_xlfn.IFS(入力シート!J576=置換コード!$B$4,1,入力シート!J576=置換コード!$B$5,2,入力シート!J576=置換コード!$B$6,3,入力シート!J576=置換コード!$B$7,4,入力シート!J576=置換コード!$B$8,5,入力シート!J576=置換コード!$B$9,6,入力シート!J576=置換コード!$B$10,7,入力シート!J576=置換コード!$B$11,8,入力シート!J576=置換コード!$B$12,9,入力シート!J576=置換コード!$B$13,10)</f>
        <v>#N/A</v>
      </c>
      <c r="N550" s="83" t="e">
        <f>_xlfn.IFS(入力シート!F576=置換コード!$E$4,1,入力シート!F576=置換コード!$E$5,2)</f>
        <v>#N/A</v>
      </c>
      <c r="O550" s="83" t="e">
        <f t="shared" si="49"/>
        <v>#N/A</v>
      </c>
      <c r="P550" s="83" t="e">
        <f t="shared" si="50"/>
        <v>#N/A</v>
      </c>
      <c r="Q550" s="83" t="e">
        <f>_xlfn.IFS(入力シート!O576=置換コード!$I$4,11,入力シート!O576=置換コード!$I$5,21,入力シート!O576=置換コード!$I$6,22,入力シート!O576=置換コード!$I$7,23,入力シート!O576=置換コード!$I$8,24,入力シート!O576=置換コード!$I$9,25,入力シート!O576=置換コード!$I$10,26,入力シート!O576=置換コード!$I$11,31,入力シート!O576=置換コード!$I$12,32,入力シート!O576=置換コード!$I$13,33,入力シート!O576=置換コード!$I$14,34,入力シート!O576=置換コード!$I$15,35,入力シート!O576=置換コード!$I$16,36,入力シート!O576=置換コード!$I$17,37,入力シート!O576=置換コード!$I$18,38,入力シート!O576=置換コード!$I$19,41,入力シート!O576=置換コード!$I$20,42,入力シート!O576=置換コード!$I$21,43,入力シート!O576=置換コード!$I$22,44,入力シート!O576=置換コード!$I$23,51,入力シート!O576=置換コード!$I$24,52,入力シート!O576=置換コード!$I$25,53,入力シート!O576=置換コード!$I$26,54,入力シート!O576=置換コード!$I$27,55,入力シート!O576=置換コード!$I$28,61,入力シート!O576=置換コード!$I$29,62,入力シート!O576=置換コード!$I$30,63,入力シート!O576=置換コード!$I$31,64,入力シート!O576=置換コード!$I$32,65,入力シート!O576=置換コード!$I$33,66,入力シート!O576=置換コード!$I$34,71,入力シート!O576=置換コード!$I$35,72,入力シート!O576=置換コード!$I$36,73,入力シート!O576=置換コード!$I$37,74,入力シート!O576=置換コード!$I$38,75,入力シート!O576=置換コード!$I$39,76,入力シート!O576=置換コード!$I$40,77,入力シート!O576=置換コード!$I$41,78,入力シート!O576=置換コード!$I$42,79,入力シート!O576=置換コード!$I$43,81,入力シート!O576=置換コード!$I$44,82,入力シート!O576=置換コード!$I$45,83,入力シート!O576=置換コード!$I$46,84,入力シート!O576=置換コード!$I$47,85,入力シート!O576=置換コード!$I$48,86,入力シート!O576=置換コード!$I$49,87,入力シート!O576=置換コード!$I$50,88,入力シート!O576=置換コード!$I$51,90)</f>
        <v>#N/A</v>
      </c>
      <c r="R550" s="83" t="e">
        <f t="shared" si="51"/>
        <v>#N/A</v>
      </c>
      <c r="S550" s="83" t="str">
        <f>ASC(入力シート!N576)</f>
        <v/>
      </c>
      <c r="T550" s="83" t="str">
        <f>ASC(入力シート!P576)</f>
        <v/>
      </c>
      <c r="U550" s="83" t="str">
        <f>ASC(入力シート!Q576)</f>
        <v/>
      </c>
      <c r="V550" s="83" t="str">
        <f>ASC(入力シート!R576)</f>
        <v/>
      </c>
      <c r="W550" s="83" t="str">
        <f>ASC(入力シート!M576)</f>
        <v/>
      </c>
      <c r="X550" s="83" t="e">
        <f>_xlfn.IFS(入力シート!U576=置換コード!$I$4,11,入力シート!U576=置換コード!$I$5,21,入力シート!U576=置換コード!$I$6,22,入力シート!U576=置換コード!$I$7,23,入力シート!U576=置換コード!$I$8,24,入力シート!U576=置換コード!$I$9,25,入力シート!U576=置換コード!$I$10,26,入力シート!U576=置換コード!$I$11,31,入力シート!U576=置換コード!$I$12,32,入力シート!U576=置換コード!$I$13,33,入力シート!U576=置換コード!$I$14,34,入力シート!U576=置換コード!$I$15,35,入力シート!U576=置換コード!$I$16,36,入力シート!U576=置換コード!$I$17,37,入力シート!U576=置換コード!$I$18,38,入力シート!U576=置換コード!$I$19,41,入力シート!U576=置換コード!$I$20,42,入力シート!U576=置換コード!$I$21,43,入力シート!U576=置換コード!$I$22,44,入力シート!U576=置換コード!$I$23,51,入力シート!U576=置換コード!$I$24,52,入力シート!U576=置換コード!$I$25,53,入力シート!U576=置換コード!$I$26,54,入力シート!U576=置換コード!$I$27,55,入力シート!U576=置換コード!$I$28,61,入力シート!U576=置換コード!$I$29,62,入力シート!U576=置換コード!$I$30,63,入力シート!U576=置換コード!$I$31,64,入力シート!U576=置換コード!$I$32,65,入力シート!U576=置換コード!$I$33,66,入力シート!U576=置換コード!$I$34,71,入力シート!U576=置換コード!$I$35,72,入力シート!U576=置換コード!$I$36,73,入力シート!U576=置換コード!$I$37,74,入力シート!U576=置換コード!$I$38,75,入力シート!U576=置換コード!$I$39,76,入力シート!U576=置換コード!$I$40,77,入力シート!U576=置換コード!$I$41,78,入力シート!U576=置換コード!$I$42,79,入力シート!U576=置換コード!$I$43,81,入力シート!U576=置換コード!$I$44,82,入力シート!U576=置換コード!$I$45,83,入力シート!U576=置換コード!$I$46,84,入力シート!U576=置換コード!$I$47,85,入力シート!U576=置換コード!$I$48,86,入力シート!U576=置換コード!$I$49,87,入力シート!U576=置換コード!$I$50,88,入力シート!U576=置換コード!$I$51,90)</f>
        <v>#N/A</v>
      </c>
      <c r="Y550" s="83" t="e">
        <f t="shared" si="52"/>
        <v>#N/A</v>
      </c>
      <c r="Z550" s="83" t="str">
        <f>ASC(入力シート!T576)</f>
        <v/>
      </c>
      <c r="AA550" s="83" t="str">
        <f>ASC(入力シート!V576)</f>
        <v/>
      </c>
      <c r="AB550" s="83" t="str">
        <f>ASC(入力シート!W576)</f>
        <v/>
      </c>
      <c r="AC550" s="83" t="str">
        <f>ASC(入力シート!X576)</f>
        <v/>
      </c>
      <c r="AD550" s="83" t="str">
        <f>ASC(入力シート!S576)</f>
        <v/>
      </c>
      <c r="AE550" s="83" t="str">
        <f>IF(入力シート!D576=0,"",入力シート!D576)</f>
        <v/>
      </c>
      <c r="AF550" s="83">
        <f>IF(入力シート!G576="無し",1,2)</f>
        <v>2</v>
      </c>
      <c r="AG550" s="85" t="str">
        <f t="shared" ca="1" si="53"/>
        <v>20240213</v>
      </c>
      <c r="AH550" s="83">
        <f>IF(入力シート!Y576="有り",2,1)</f>
        <v>1</v>
      </c>
      <c r="AI550" s="83">
        <f>IF(入力シート!Z576="有り",2,1)</f>
        <v>1</v>
      </c>
      <c r="AJ550" s="83">
        <f>IF(入力シート!AA576="有り",2,1)</f>
        <v>1</v>
      </c>
      <c r="AK550" s="83">
        <f>IF(入力シート!AB576="有り",2,1)</f>
        <v>1</v>
      </c>
      <c r="AL550" s="83">
        <f>IF(入力シート!AC576="有り",2,1)</f>
        <v>1</v>
      </c>
      <c r="AM550" s="83">
        <f>IF(入力シート!AD576="有り",2,1)</f>
        <v>1</v>
      </c>
      <c r="AN550" s="83">
        <f>IF(入力シート!AE576="有り",2,1)</f>
        <v>1</v>
      </c>
      <c r="AO550" s="83">
        <f>IF(入力シート!H576="必要(\4,950)",1,0)</f>
        <v>0</v>
      </c>
    </row>
    <row r="551" spans="5:41" x14ac:dyDescent="0.4">
      <c r="E551" s="85" t="str">
        <f t="shared" ca="1" si="48"/>
        <v>20240213</v>
      </c>
      <c r="F551" s="83" t="str">
        <f>DBCS(入力シート!A577)</f>
        <v/>
      </c>
      <c r="G551" s="83" t="str">
        <f>(ASC(SUBSTITUTE(SUBSTITUTE(入力シート!B577,"　","")," ","")))</f>
        <v/>
      </c>
      <c r="H551" s="83" t="str">
        <f>ASC(入力シート!C577)</f>
        <v/>
      </c>
      <c r="I551" s="83" t="str">
        <f>IF(入力シート!E577=0,"",入力シート!E577)</f>
        <v/>
      </c>
      <c r="J551" s="83" t="str">
        <f>IF(入力シート!I577=0,"",入力シート!I577)</f>
        <v/>
      </c>
      <c r="K551" s="83" t="str">
        <f>DBCS(入力シート!K577)</f>
        <v/>
      </c>
      <c r="L551" s="83" t="str">
        <f>ASC(入力シート!L577)</f>
        <v/>
      </c>
      <c r="M551" s="83" t="e">
        <f>_xlfn.IFS(入力シート!J577=置換コード!$B$4,1,入力シート!J577=置換コード!$B$5,2,入力シート!J577=置換コード!$B$6,3,入力シート!J577=置換コード!$B$7,4,入力シート!J577=置換コード!$B$8,5,入力シート!J577=置換コード!$B$9,6,入力シート!J577=置換コード!$B$10,7,入力シート!J577=置換コード!$B$11,8,入力シート!J577=置換コード!$B$12,9,入力シート!J577=置換コード!$B$13,10)</f>
        <v>#N/A</v>
      </c>
      <c r="N551" s="83" t="e">
        <f>_xlfn.IFS(入力シート!F577=置換コード!$E$4,1,入力シート!F577=置換コード!$E$5,2)</f>
        <v>#N/A</v>
      </c>
      <c r="O551" s="83" t="e">
        <f t="shared" si="49"/>
        <v>#N/A</v>
      </c>
      <c r="P551" s="83" t="e">
        <f t="shared" si="50"/>
        <v>#N/A</v>
      </c>
      <c r="Q551" s="83" t="e">
        <f>_xlfn.IFS(入力シート!O577=置換コード!$I$4,11,入力シート!O577=置換コード!$I$5,21,入力シート!O577=置換コード!$I$6,22,入力シート!O577=置換コード!$I$7,23,入力シート!O577=置換コード!$I$8,24,入力シート!O577=置換コード!$I$9,25,入力シート!O577=置換コード!$I$10,26,入力シート!O577=置換コード!$I$11,31,入力シート!O577=置換コード!$I$12,32,入力シート!O577=置換コード!$I$13,33,入力シート!O577=置換コード!$I$14,34,入力シート!O577=置換コード!$I$15,35,入力シート!O577=置換コード!$I$16,36,入力シート!O577=置換コード!$I$17,37,入力シート!O577=置換コード!$I$18,38,入力シート!O577=置換コード!$I$19,41,入力シート!O577=置換コード!$I$20,42,入力シート!O577=置換コード!$I$21,43,入力シート!O577=置換コード!$I$22,44,入力シート!O577=置換コード!$I$23,51,入力シート!O577=置換コード!$I$24,52,入力シート!O577=置換コード!$I$25,53,入力シート!O577=置換コード!$I$26,54,入力シート!O577=置換コード!$I$27,55,入力シート!O577=置換コード!$I$28,61,入力シート!O577=置換コード!$I$29,62,入力シート!O577=置換コード!$I$30,63,入力シート!O577=置換コード!$I$31,64,入力シート!O577=置換コード!$I$32,65,入力シート!O577=置換コード!$I$33,66,入力シート!O577=置換コード!$I$34,71,入力シート!O577=置換コード!$I$35,72,入力シート!O577=置換コード!$I$36,73,入力シート!O577=置換コード!$I$37,74,入力シート!O577=置換コード!$I$38,75,入力シート!O577=置換コード!$I$39,76,入力シート!O577=置換コード!$I$40,77,入力シート!O577=置換コード!$I$41,78,入力シート!O577=置換コード!$I$42,79,入力シート!O577=置換コード!$I$43,81,入力シート!O577=置換コード!$I$44,82,入力シート!O577=置換コード!$I$45,83,入力シート!O577=置換コード!$I$46,84,入力シート!O577=置換コード!$I$47,85,入力シート!O577=置換コード!$I$48,86,入力シート!O577=置換コード!$I$49,87,入力シート!O577=置換コード!$I$50,88,入力シート!O577=置換コード!$I$51,90)</f>
        <v>#N/A</v>
      </c>
      <c r="R551" s="83" t="e">
        <f t="shared" si="51"/>
        <v>#N/A</v>
      </c>
      <c r="S551" s="83" t="str">
        <f>ASC(入力シート!N577)</f>
        <v/>
      </c>
      <c r="T551" s="83" t="str">
        <f>ASC(入力シート!P577)</f>
        <v/>
      </c>
      <c r="U551" s="83" t="str">
        <f>ASC(入力シート!Q577)</f>
        <v/>
      </c>
      <c r="V551" s="83" t="str">
        <f>ASC(入力シート!R577)</f>
        <v/>
      </c>
      <c r="W551" s="83" t="str">
        <f>ASC(入力シート!M577)</f>
        <v/>
      </c>
      <c r="X551" s="83" t="e">
        <f>_xlfn.IFS(入力シート!U577=置換コード!$I$4,11,入力シート!U577=置換コード!$I$5,21,入力シート!U577=置換コード!$I$6,22,入力シート!U577=置換コード!$I$7,23,入力シート!U577=置換コード!$I$8,24,入力シート!U577=置換コード!$I$9,25,入力シート!U577=置換コード!$I$10,26,入力シート!U577=置換コード!$I$11,31,入力シート!U577=置換コード!$I$12,32,入力シート!U577=置換コード!$I$13,33,入力シート!U577=置換コード!$I$14,34,入力シート!U577=置換コード!$I$15,35,入力シート!U577=置換コード!$I$16,36,入力シート!U577=置換コード!$I$17,37,入力シート!U577=置換コード!$I$18,38,入力シート!U577=置換コード!$I$19,41,入力シート!U577=置換コード!$I$20,42,入力シート!U577=置換コード!$I$21,43,入力シート!U577=置換コード!$I$22,44,入力シート!U577=置換コード!$I$23,51,入力シート!U577=置換コード!$I$24,52,入力シート!U577=置換コード!$I$25,53,入力シート!U577=置換コード!$I$26,54,入力シート!U577=置換コード!$I$27,55,入力シート!U577=置換コード!$I$28,61,入力シート!U577=置換コード!$I$29,62,入力シート!U577=置換コード!$I$30,63,入力シート!U577=置換コード!$I$31,64,入力シート!U577=置換コード!$I$32,65,入力シート!U577=置換コード!$I$33,66,入力シート!U577=置換コード!$I$34,71,入力シート!U577=置換コード!$I$35,72,入力シート!U577=置換コード!$I$36,73,入力シート!U577=置換コード!$I$37,74,入力シート!U577=置換コード!$I$38,75,入力シート!U577=置換コード!$I$39,76,入力シート!U577=置換コード!$I$40,77,入力シート!U577=置換コード!$I$41,78,入力シート!U577=置換コード!$I$42,79,入力シート!U577=置換コード!$I$43,81,入力シート!U577=置換コード!$I$44,82,入力シート!U577=置換コード!$I$45,83,入力シート!U577=置換コード!$I$46,84,入力シート!U577=置換コード!$I$47,85,入力シート!U577=置換コード!$I$48,86,入力シート!U577=置換コード!$I$49,87,入力シート!U577=置換コード!$I$50,88,入力シート!U577=置換コード!$I$51,90)</f>
        <v>#N/A</v>
      </c>
      <c r="Y551" s="83" t="e">
        <f t="shared" si="52"/>
        <v>#N/A</v>
      </c>
      <c r="Z551" s="83" t="str">
        <f>ASC(入力シート!T577)</f>
        <v/>
      </c>
      <c r="AA551" s="83" t="str">
        <f>ASC(入力シート!V577)</f>
        <v/>
      </c>
      <c r="AB551" s="83" t="str">
        <f>ASC(入力シート!W577)</f>
        <v/>
      </c>
      <c r="AC551" s="83" t="str">
        <f>ASC(入力シート!X577)</f>
        <v/>
      </c>
      <c r="AD551" s="83" t="str">
        <f>ASC(入力シート!S577)</f>
        <v/>
      </c>
      <c r="AE551" s="83" t="str">
        <f>IF(入力シート!D577=0,"",入力シート!D577)</f>
        <v/>
      </c>
      <c r="AF551" s="83">
        <f>IF(入力シート!G577="無し",1,2)</f>
        <v>2</v>
      </c>
      <c r="AG551" s="85" t="str">
        <f t="shared" ca="1" si="53"/>
        <v>20240213</v>
      </c>
      <c r="AH551" s="83">
        <f>IF(入力シート!Y577="有り",2,1)</f>
        <v>1</v>
      </c>
      <c r="AI551" s="83">
        <f>IF(入力シート!Z577="有り",2,1)</f>
        <v>1</v>
      </c>
      <c r="AJ551" s="83">
        <f>IF(入力シート!AA577="有り",2,1)</f>
        <v>1</v>
      </c>
      <c r="AK551" s="83">
        <f>IF(入力シート!AB577="有り",2,1)</f>
        <v>1</v>
      </c>
      <c r="AL551" s="83">
        <f>IF(入力シート!AC577="有り",2,1)</f>
        <v>1</v>
      </c>
      <c r="AM551" s="83">
        <f>IF(入力シート!AD577="有り",2,1)</f>
        <v>1</v>
      </c>
      <c r="AN551" s="83">
        <f>IF(入力シート!AE577="有り",2,1)</f>
        <v>1</v>
      </c>
      <c r="AO551" s="83">
        <f>IF(入力シート!H577="必要(\4,950)",1,0)</f>
        <v>0</v>
      </c>
    </row>
    <row r="552" spans="5:41" x14ac:dyDescent="0.4">
      <c r="E552" s="85" t="str">
        <f t="shared" ca="1" si="48"/>
        <v>20240213</v>
      </c>
      <c r="F552" s="83" t="str">
        <f>DBCS(入力シート!A578)</f>
        <v/>
      </c>
      <c r="G552" s="83" t="str">
        <f>(ASC(SUBSTITUTE(SUBSTITUTE(入力シート!B578,"　","")," ","")))</f>
        <v/>
      </c>
      <c r="H552" s="83" t="str">
        <f>ASC(入力シート!C578)</f>
        <v/>
      </c>
      <c r="I552" s="83" t="str">
        <f>IF(入力シート!E578=0,"",入力シート!E578)</f>
        <v/>
      </c>
      <c r="J552" s="83" t="str">
        <f>IF(入力シート!I578=0,"",入力シート!I578)</f>
        <v/>
      </c>
      <c r="K552" s="83" t="str">
        <f>DBCS(入力シート!K578)</f>
        <v/>
      </c>
      <c r="L552" s="83" t="str">
        <f>ASC(入力シート!L578)</f>
        <v/>
      </c>
      <c r="M552" s="83" t="e">
        <f>_xlfn.IFS(入力シート!J578=置換コード!$B$4,1,入力シート!J578=置換コード!$B$5,2,入力シート!J578=置換コード!$B$6,3,入力シート!J578=置換コード!$B$7,4,入力シート!J578=置換コード!$B$8,5,入力シート!J578=置換コード!$B$9,6,入力シート!J578=置換コード!$B$10,7,入力シート!J578=置換コード!$B$11,8,入力シート!J578=置換コード!$B$12,9,入力シート!J578=置換コード!$B$13,10)</f>
        <v>#N/A</v>
      </c>
      <c r="N552" s="83" t="e">
        <f>_xlfn.IFS(入力シート!F578=置換コード!$E$4,1,入力シート!F578=置換コード!$E$5,2)</f>
        <v>#N/A</v>
      </c>
      <c r="O552" s="83" t="e">
        <f t="shared" si="49"/>
        <v>#N/A</v>
      </c>
      <c r="P552" s="83" t="e">
        <f t="shared" si="50"/>
        <v>#N/A</v>
      </c>
      <c r="Q552" s="83" t="e">
        <f>_xlfn.IFS(入力シート!O578=置換コード!$I$4,11,入力シート!O578=置換コード!$I$5,21,入力シート!O578=置換コード!$I$6,22,入力シート!O578=置換コード!$I$7,23,入力シート!O578=置換コード!$I$8,24,入力シート!O578=置換コード!$I$9,25,入力シート!O578=置換コード!$I$10,26,入力シート!O578=置換コード!$I$11,31,入力シート!O578=置換コード!$I$12,32,入力シート!O578=置換コード!$I$13,33,入力シート!O578=置換コード!$I$14,34,入力シート!O578=置換コード!$I$15,35,入力シート!O578=置換コード!$I$16,36,入力シート!O578=置換コード!$I$17,37,入力シート!O578=置換コード!$I$18,38,入力シート!O578=置換コード!$I$19,41,入力シート!O578=置換コード!$I$20,42,入力シート!O578=置換コード!$I$21,43,入力シート!O578=置換コード!$I$22,44,入力シート!O578=置換コード!$I$23,51,入力シート!O578=置換コード!$I$24,52,入力シート!O578=置換コード!$I$25,53,入力シート!O578=置換コード!$I$26,54,入力シート!O578=置換コード!$I$27,55,入力シート!O578=置換コード!$I$28,61,入力シート!O578=置換コード!$I$29,62,入力シート!O578=置換コード!$I$30,63,入力シート!O578=置換コード!$I$31,64,入力シート!O578=置換コード!$I$32,65,入力シート!O578=置換コード!$I$33,66,入力シート!O578=置換コード!$I$34,71,入力シート!O578=置換コード!$I$35,72,入力シート!O578=置換コード!$I$36,73,入力シート!O578=置換コード!$I$37,74,入力シート!O578=置換コード!$I$38,75,入力シート!O578=置換コード!$I$39,76,入力シート!O578=置換コード!$I$40,77,入力シート!O578=置換コード!$I$41,78,入力シート!O578=置換コード!$I$42,79,入力シート!O578=置換コード!$I$43,81,入力シート!O578=置換コード!$I$44,82,入力シート!O578=置換コード!$I$45,83,入力シート!O578=置換コード!$I$46,84,入力シート!O578=置換コード!$I$47,85,入力シート!O578=置換コード!$I$48,86,入力シート!O578=置換コード!$I$49,87,入力シート!O578=置換コード!$I$50,88,入力シート!O578=置換コード!$I$51,90)</f>
        <v>#N/A</v>
      </c>
      <c r="R552" s="83" t="e">
        <f t="shared" si="51"/>
        <v>#N/A</v>
      </c>
      <c r="S552" s="83" t="str">
        <f>ASC(入力シート!N578)</f>
        <v/>
      </c>
      <c r="T552" s="83" t="str">
        <f>ASC(入力シート!P578)</f>
        <v/>
      </c>
      <c r="U552" s="83" t="str">
        <f>ASC(入力シート!Q578)</f>
        <v/>
      </c>
      <c r="V552" s="83" t="str">
        <f>ASC(入力シート!R578)</f>
        <v/>
      </c>
      <c r="W552" s="83" t="str">
        <f>ASC(入力シート!M578)</f>
        <v/>
      </c>
      <c r="X552" s="83" t="e">
        <f>_xlfn.IFS(入力シート!U578=置換コード!$I$4,11,入力シート!U578=置換コード!$I$5,21,入力シート!U578=置換コード!$I$6,22,入力シート!U578=置換コード!$I$7,23,入力シート!U578=置換コード!$I$8,24,入力シート!U578=置換コード!$I$9,25,入力シート!U578=置換コード!$I$10,26,入力シート!U578=置換コード!$I$11,31,入力シート!U578=置換コード!$I$12,32,入力シート!U578=置換コード!$I$13,33,入力シート!U578=置換コード!$I$14,34,入力シート!U578=置換コード!$I$15,35,入力シート!U578=置換コード!$I$16,36,入力シート!U578=置換コード!$I$17,37,入力シート!U578=置換コード!$I$18,38,入力シート!U578=置換コード!$I$19,41,入力シート!U578=置換コード!$I$20,42,入力シート!U578=置換コード!$I$21,43,入力シート!U578=置換コード!$I$22,44,入力シート!U578=置換コード!$I$23,51,入力シート!U578=置換コード!$I$24,52,入力シート!U578=置換コード!$I$25,53,入力シート!U578=置換コード!$I$26,54,入力シート!U578=置換コード!$I$27,55,入力シート!U578=置換コード!$I$28,61,入力シート!U578=置換コード!$I$29,62,入力シート!U578=置換コード!$I$30,63,入力シート!U578=置換コード!$I$31,64,入力シート!U578=置換コード!$I$32,65,入力シート!U578=置換コード!$I$33,66,入力シート!U578=置換コード!$I$34,71,入力シート!U578=置換コード!$I$35,72,入力シート!U578=置換コード!$I$36,73,入力シート!U578=置換コード!$I$37,74,入力シート!U578=置換コード!$I$38,75,入力シート!U578=置換コード!$I$39,76,入力シート!U578=置換コード!$I$40,77,入力シート!U578=置換コード!$I$41,78,入力シート!U578=置換コード!$I$42,79,入力シート!U578=置換コード!$I$43,81,入力シート!U578=置換コード!$I$44,82,入力シート!U578=置換コード!$I$45,83,入力シート!U578=置換コード!$I$46,84,入力シート!U578=置換コード!$I$47,85,入力シート!U578=置換コード!$I$48,86,入力シート!U578=置換コード!$I$49,87,入力シート!U578=置換コード!$I$50,88,入力シート!U578=置換コード!$I$51,90)</f>
        <v>#N/A</v>
      </c>
      <c r="Y552" s="83" t="e">
        <f t="shared" si="52"/>
        <v>#N/A</v>
      </c>
      <c r="Z552" s="83" t="str">
        <f>ASC(入力シート!T578)</f>
        <v/>
      </c>
      <c r="AA552" s="83" t="str">
        <f>ASC(入力シート!V578)</f>
        <v/>
      </c>
      <c r="AB552" s="83" t="str">
        <f>ASC(入力シート!W578)</f>
        <v/>
      </c>
      <c r="AC552" s="83" t="str">
        <f>ASC(入力シート!X578)</f>
        <v/>
      </c>
      <c r="AD552" s="83" t="str">
        <f>ASC(入力シート!S578)</f>
        <v/>
      </c>
      <c r="AE552" s="83" t="str">
        <f>IF(入力シート!D578=0,"",入力シート!D578)</f>
        <v/>
      </c>
      <c r="AF552" s="83">
        <f>IF(入力シート!G578="無し",1,2)</f>
        <v>2</v>
      </c>
      <c r="AG552" s="85" t="str">
        <f t="shared" ca="1" si="53"/>
        <v>20240213</v>
      </c>
      <c r="AH552" s="83">
        <f>IF(入力シート!Y578="有り",2,1)</f>
        <v>1</v>
      </c>
      <c r="AI552" s="83">
        <f>IF(入力シート!Z578="有り",2,1)</f>
        <v>1</v>
      </c>
      <c r="AJ552" s="83">
        <f>IF(入力シート!AA578="有り",2,1)</f>
        <v>1</v>
      </c>
      <c r="AK552" s="83">
        <f>IF(入力シート!AB578="有り",2,1)</f>
        <v>1</v>
      </c>
      <c r="AL552" s="83">
        <f>IF(入力シート!AC578="有り",2,1)</f>
        <v>1</v>
      </c>
      <c r="AM552" s="83">
        <f>IF(入力シート!AD578="有り",2,1)</f>
        <v>1</v>
      </c>
      <c r="AN552" s="83">
        <f>IF(入力シート!AE578="有り",2,1)</f>
        <v>1</v>
      </c>
      <c r="AO552" s="83">
        <f>IF(入力シート!H578="必要(\4,950)",1,0)</f>
        <v>0</v>
      </c>
    </row>
    <row r="553" spans="5:41" x14ac:dyDescent="0.4">
      <c r="E553" s="85" t="str">
        <f t="shared" ca="1" si="48"/>
        <v>20240213</v>
      </c>
      <c r="F553" s="83" t="str">
        <f>DBCS(入力シート!A579)</f>
        <v/>
      </c>
      <c r="G553" s="83" t="str">
        <f>(ASC(SUBSTITUTE(SUBSTITUTE(入力シート!B579,"　","")," ","")))</f>
        <v/>
      </c>
      <c r="H553" s="83" t="str">
        <f>ASC(入力シート!C579)</f>
        <v/>
      </c>
      <c r="I553" s="83" t="str">
        <f>IF(入力シート!E579=0,"",入力シート!E579)</f>
        <v/>
      </c>
      <c r="J553" s="83" t="str">
        <f>IF(入力シート!I579=0,"",入力シート!I579)</f>
        <v/>
      </c>
      <c r="K553" s="83" t="str">
        <f>DBCS(入力シート!K579)</f>
        <v/>
      </c>
      <c r="L553" s="83" t="str">
        <f>ASC(入力シート!L579)</f>
        <v/>
      </c>
      <c r="M553" s="83" t="e">
        <f>_xlfn.IFS(入力シート!J579=置換コード!$B$4,1,入力シート!J579=置換コード!$B$5,2,入力シート!J579=置換コード!$B$6,3,入力シート!J579=置換コード!$B$7,4,入力シート!J579=置換コード!$B$8,5,入力シート!J579=置換コード!$B$9,6,入力シート!J579=置換コード!$B$10,7,入力シート!J579=置換コード!$B$11,8,入力シート!J579=置換コード!$B$12,9,入力シート!J579=置換コード!$B$13,10)</f>
        <v>#N/A</v>
      </c>
      <c r="N553" s="83" t="e">
        <f>_xlfn.IFS(入力シート!F579=置換コード!$E$4,1,入力シート!F579=置換コード!$E$5,2)</f>
        <v>#N/A</v>
      </c>
      <c r="O553" s="83" t="e">
        <f t="shared" si="49"/>
        <v>#N/A</v>
      </c>
      <c r="P553" s="83" t="e">
        <f t="shared" si="50"/>
        <v>#N/A</v>
      </c>
      <c r="Q553" s="83" t="e">
        <f>_xlfn.IFS(入力シート!O579=置換コード!$I$4,11,入力シート!O579=置換コード!$I$5,21,入力シート!O579=置換コード!$I$6,22,入力シート!O579=置換コード!$I$7,23,入力シート!O579=置換コード!$I$8,24,入力シート!O579=置換コード!$I$9,25,入力シート!O579=置換コード!$I$10,26,入力シート!O579=置換コード!$I$11,31,入力シート!O579=置換コード!$I$12,32,入力シート!O579=置換コード!$I$13,33,入力シート!O579=置換コード!$I$14,34,入力シート!O579=置換コード!$I$15,35,入力シート!O579=置換コード!$I$16,36,入力シート!O579=置換コード!$I$17,37,入力シート!O579=置換コード!$I$18,38,入力シート!O579=置換コード!$I$19,41,入力シート!O579=置換コード!$I$20,42,入力シート!O579=置換コード!$I$21,43,入力シート!O579=置換コード!$I$22,44,入力シート!O579=置換コード!$I$23,51,入力シート!O579=置換コード!$I$24,52,入力シート!O579=置換コード!$I$25,53,入力シート!O579=置換コード!$I$26,54,入力シート!O579=置換コード!$I$27,55,入力シート!O579=置換コード!$I$28,61,入力シート!O579=置換コード!$I$29,62,入力シート!O579=置換コード!$I$30,63,入力シート!O579=置換コード!$I$31,64,入力シート!O579=置換コード!$I$32,65,入力シート!O579=置換コード!$I$33,66,入力シート!O579=置換コード!$I$34,71,入力シート!O579=置換コード!$I$35,72,入力シート!O579=置換コード!$I$36,73,入力シート!O579=置換コード!$I$37,74,入力シート!O579=置換コード!$I$38,75,入力シート!O579=置換コード!$I$39,76,入力シート!O579=置換コード!$I$40,77,入力シート!O579=置換コード!$I$41,78,入力シート!O579=置換コード!$I$42,79,入力シート!O579=置換コード!$I$43,81,入力シート!O579=置換コード!$I$44,82,入力シート!O579=置換コード!$I$45,83,入力シート!O579=置換コード!$I$46,84,入力シート!O579=置換コード!$I$47,85,入力シート!O579=置換コード!$I$48,86,入力シート!O579=置換コード!$I$49,87,入力シート!O579=置換コード!$I$50,88,入力シート!O579=置換コード!$I$51,90)</f>
        <v>#N/A</v>
      </c>
      <c r="R553" s="83" t="e">
        <f t="shared" si="51"/>
        <v>#N/A</v>
      </c>
      <c r="S553" s="83" t="str">
        <f>ASC(入力シート!N579)</f>
        <v/>
      </c>
      <c r="T553" s="83" t="str">
        <f>ASC(入力シート!P579)</f>
        <v/>
      </c>
      <c r="U553" s="83" t="str">
        <f>ASC(入力シート!Q579)</f>
        <v/>
      </c>
      <c r="V553" s="83" t="str">
        <f>ASC(入力シート!R579)</f>
        <v/>
      </c>
      <c r="W553" s="83" t="str">
        <f>ASC(入力シート!M579)</f>
        <v/>
      </c>
      <c r="X553" s="83" t="e">
        <f>_xlfn.IFS(入力シート!U579=置換コード!$I$4,11,入力シート!U579=置換コード!$I$5,21,入力シート!U579=置換コード!$I$6,22,入力シート!U579=置換コード!$I$7,23,入力シート!U579=置換コード!$I$8,24,入力シート!U579=置換コード!$I$9,25,入力シート!U579=置換コード!$I$10,26,入力シート!U579=置換コード!$I$11,31,入力シート!U579=置換コード!$I$12,32,入力シート!U579=置換コード!$I$13,33,入力シート!U579=置換コード!$I$14,34,入力シート!U579=置換コード!$I$15,35,入力シート!U579=置換コード!$I$16,36,入力シート!U579=置換コード!$I$17,37,入力シート!U579=置換コード!$I$18,38,入力シート!U579=置換コード!$I$19,41,入力シート!U579=置換コード!$I$20,42,入力シート!U579=置換コード!$I$21,43,入力シート!U579=置換コード!$I$22,44,入力シート!U579=置換コード!$I$23,51,入力シート!U579=置換コード!$I$24,52,入力シート!U579=置換コード!$I$25,53,入力シート!U579=置換コード!$I$26,54,入力シート!U579=置換コード!$I$27,55,入力シート!U579=置換コード!$I$28,61,入力シート!U579=置換コード!$I$29,62,入力シート!U579=置換コード!$I$30,63,入力シート!U579=置換コード!$I$31,64,入力シート!U579=置換コード!$I$32,65,入力シート!U579=置換コード!$I$33,66,入力シート!U579=置換コード!$I$34,71,入力シート!U579=置換コード!$I$35,72,入力シート!U579=置換コード!$I$36,73,入力シート!U579=置換コード!$I$37,74,入力シート!U579=置換コード!$I$38,75,入力シート!U579=置換コード!$I$39,76,入力シート!U579=置換コード!$I$40,77,入力シート!U579=置換コード!$I$41,78,入力シート!U579=置換コード!$I$42,79,入力シート!U579=置換コード!$I$43,81,入力シート!U579=置換コード!$I$44,82,入力シート!U579=置換コード!$I$45,83,入力シート!U579=置換コード!$I$46,84,入力シート!U579=置換コード!$I$47,85,入力シート!U579=置換コード!$I$48,86,入力シート!U579=置換コード!$I$49,87,入力シート!U579=置換コード!$I$50,88,入力シート!U579=置換コード!$I$51,90)</f>
        <v>#N/A</v>
      </c>
      <c r="Y553" s="83" t="e">
        <f t="shared" si="52"/>
        <v>#N/A</v>
      </c>
      <c r="Z553" s="83" t="str">
        <f>ASC(入力シート!T579)</f>
        <v/>
      </c>
      <c r="AA553" s="83" t="str">
        <f>ASC(入力シート!V579)</f>
        <v/>
      </c>
      <c r="AB553" s="83" t="str">
        <f>ASC(入力シート!W579)</f>
        <v/>
      </c>
      <c r="AC553" s="83" t="str">
        <f>ASC(入力シート!X579)</f>
        <v/>
      </c>
      <c r="AD553" s="83" t="str">
        <f>ASC(入力シート!S579)</f>
        <v/>
      </c>
      <c r="AE553" s="83" t="str">
        <f>IF(入力シート!D579=0,"",入力シート!D579)</f>
        <v/>
      </c>
      <c r="AF553" s="83">
        <f>IF(入力シート!G579="無し",1,2)</f>
        <v>2</v>
      </c>
      <c r="AG553" s="85" t="str">
        <f t="shared" ca="1" si="53"/>
        <v>20240213</v>
      </c>
      <c r="AH553" s="83">
        <f>IF(入力シート!Y579="有り",2,1)</f>
        <v>1</v>
      </c>
      <c r="AI553" s="83">
        <f>IF(入力シート!Z579="有り",2,1)</f>
        <v>1</v>
      </c>
      <c r="AJ553" s="83">
        <f>IF(入力シート!AA579="有り",2,1)</f>
        <v>1</v>
      </c>
      <c r="AK553" s="83">
        <f>IF(入力シート!AB579="有り",2,1)</f>
        <v>1</v>
      </c>
      <c r="AL553" s="83">
        <f>IF(入力シート!AC579="有り",2,1)</f>
        <v>1</v>
      </c>
      <c r="AM553" s="83">
        <f>IF(入力シート!AD579="有り",2,1)</f>
        <v>1</v>
      </c>
      <c r="AN553" s="83">
        <f>IF(入力シート!AE579="有り",2,1)</f>
        <v>1</v>
      </c>
      <c r="AO553" s="83">
        <f>IF(入力シート!H579="必要(\4,950)",1,0)</f>
        <v>0</v>
      </c>
    </row>
    <row r="554" spans="5:41" x14ac:dyDescent="0.4">
      <c r="E554" s="85" t="str">
        <f t="shared" ca="1" si="48"/>
        <v>20240213</v>
      </c>
      <c r="F554" s="83" t="str">
        <f>DBCS(入力シート!A580)</f>
        <v/>
      </c>
      <c r="G554" s="83" t="str">
        <f>(ASC(SUBSTITUTE(SUBSTITUTE(入力シート!B580,"　","")," ","")))</f>
        <v/>
      </c>
      <c r="H554" s="83" t="str">
        <f>ASC(入力シート!C580)</f>
        <v/>
      </c>
      <c r="I554" s="83" t="str">
        <f>IF(入力シート!E580=0,"",入力シート!E580)</f>
        <v/>
      </c>
      <c r="J554" s="83" t="str">
        <f>IF(入力シート!I580=0,"",入力シート!I580)</f>
        <v/>
      </c>
      <c r="K554" s="83" t="str">
        <f>DBCS(入力シート!K580)</f>
        <v/>
      </c>
      <c r="L554" s="83" t="str">
        <f>ASC(入力シート!L580)</f>
        <v/>
      </c>
      <c r="M554" s="83" t="e">
        <f>_xlfn.IFS(入力シート!J580=置換コード!$B$4,1,入力シート!J580=置換コード!$B$5,2,入力シート!J580=置換コード!$B$6,3,入力シート!J580=置換コード!$B$7,4,入力シート!J580=置換コード!$B$8,5,入力シート!J580=置換コード!$B$9,6,入力シート!J580=置換コード!$B$10,7,入力シート!J580=置換コード!$B$11,8,入力シート!J580=置換コード!$B$12,9,入力シート!J580=置換コード!$B$13,10)</f>
        <v>#N/A</v>
      </c>
      <c r="N554" s="83" t="e">
        <f>_xlfn.IFS(入力シート!F580=置換コード!$E$4,1,入力シート!F580=置換コード!$E$5,2)</f>
        <v>#N/A</v>
      </c>
      <c r="O554" s="83" t="e">
        <f t="shared" si="49"/>
        <v>#N/A</v>
      </c>
      <c r="P554" s="83" t="e">
        <f t="shared" si="50"/>
        <v>#N/A</v>
      </c>
      <c r="Q554" s="83" t="e">
        <f>_xlfn.IFS(入力シート!O580=置換コード!$I$4,11,入力シート!O580=置換コード!$I$5,21,入力シート!O580=置換コード!$I$6,22,入力シート!O580=置換コード!$I$7,23,入力シート!O580=置換コード!$I$8,24,入力シート!O580=置換コード!$I$9,25,入力シート!O580=置換コード!$I$10,26,入力シート!O580=置換コード!$I$11,31,入力シート!O580=置換コード!$I$12,32,入力シート!O580=置換コード!$I$13,33,入力シート!O580=置換コード!$I$14,34,入力シート!O580=置換コード!$I$15,35,入力シート!O580=置換コード!$I$16,36,入力シート!O580=置換コード!$I$17,37,入力シート!O580=置換コード!$I$18,38,入力シート!O580=置換コード!$I$19,41,入力シート!O580=置換コード!$I$20,42,入力シート!O580=置換コード!$I$21,43,入力シート!O580=置換コード!$I$22,44,入力シート!O580=置換コード!$I$23,51,入力シート!O580=置換コード!$I$24,52,入力シート!O580=置換コード!$I$25,53,入力シート!O580=置換コード!$I$26,54,入力シート!O580=置換コード!$I$27,55,入力シート!O580=置換コード!$I$28,61,入力シート!O580=置換コード!$I$29,62,入力シート!O580=置換コード!$I$30,63,入力シート!O580=置換コード!$I$31,64,入力シート!O580=置換コード!$I$32,65,入力シート!O580=置換コード!$I$33,66,入力シート!O580=置換コード!$I$34,71,入力シート!O580=置換コード!$I$35,72,入力シート!O580=置換コード!$I$36,73,入力シート!O580=置換コード!$I$37,74,入力シート!O580=置換コード!$I$38,75,入力シート!O580=置換コード!$I$39,76,入力シート!O580=置換コード!$I$40,77,入力シート!O580=置換コード!$I$41,78,入力シート!O580=置換コード!$I$42,79,入力シート!O580=置換コード!$I$43,81,入力シート!O580=置換コード!$I$44,82,入力シート!O580=置換コード!$I$45,83,入力シート!O580=置換コード!$I$46,84,入力シート!O580=置換コード!$I$47,85,入力シート!O580=置換コード!$I$48,86,入力シート!O580=置換コード!$I$49,87,入力シート!O580=置換コード!$I$50,88,入力シート!O580=置換コード!$I$51,90)</f>
        <v>#N/A</v>
      </c>
      <c r="R554" s="83" t="e">
        <f t="shared" si="51"/>
        <v>#N/A</v>
      </c>
      <c r="S554" s="83" t="str">
        <f>ASC(入力シート!N580)</f>
        <v/>
      </c>
      <c r="T554" s="83" t="str">
        <f>ASC(入力シート!P580)</f>
        <v/>
      </c>
      <c r="U554" s="83" t="str">
        <f>ASC(入力シート!Q580)</f>
        <v/>
      </c>
      <c r="V554" s="83" t="str">
        <f>ASC(入力シート!R580)</f>
        <v/>
      </c>
      <c r="W554" s="83" t="str">
        <f>ASC(入力シート!M580)</f>
        <v/>
      </c>
      <c r="X554" s="83" t="e">
        <f>_xlfn.IFS(入力シート!U580=置換コード!$I$4,11,入力シート!U580=置換コード!$I$5,21,入力シート!U580=置換コード!$I$6,22,入力シート!U580=置換コード!$I$7,23,入力シート!U580=置換コード!$I$8,24,入力シート!U580=置換コード!$I$9,25,入力シート!U580=置換コード!$I$10,26,入力シート!U580=置換コード!$I$11,31,入力シート!U580=置換コード!$I$12,32,入力シート!U580=置換コード!$I$13,33,入力シート!U580=置換コード!$I$14,34,入力シート!U580=置換コード!$I$15,35,入力シート!U580=置換コード!$I$16,36,入力シート!U580=置換コード!$I$17,37,入力シート!U580=置換コード!$I$18,38,入力シート!U580=置換コード!$I$19,41,入力シート!U580=置換コード!$I$20,42,入力シート!U580=置換コード!$I$21,43,入力シート!U580=置換コード!$I$22,44,入力シート!U580=置換コード!$I$23,51,入力シート!U580=置換コード!$I$24,52,入力シート!U580=置換コード!$I$25,53,入力シート!U580=置換コード!$I$26,54,入力シート!U580=置換コード!$I$27,55,入力シート!U580=置換コード!$I$28,61,入力シート!U580=置換コード!$I$29,62,入力シート!U580=置換コード!$I$30,63,入力シート!U580=置換コード!$I$31,64,入力シート!U580=置換コード!$I$32,65,入力シート!U580=置換コード!$I$33,66,入力シート!U580=置換コード!$I$34,71,入力シート!U580=置換コード!$I$35,72,入力シート!U580=置換コード!$I$36,73,入力シート!U580=置換コード!$I$37,74,入力シート!U580=置換コード!$I$38,75,入力シート!U580=置換コード!$I$39,76,入力シート!U580=置換コード!$I$40,77,入力シート!U580=置換コード!$I$41,78,入力シート!U580=置換コード!$I$42,79,入力シート!U580=置換コード!$I$43,81,入力シート!U580=置換コード!$I$44,82,入力シート!U580=置換コード!$I$45,83,入力シート!U580=置換コード!$I$46,84,入力シート!U580=置換コード!$I$47,85,入力シート!U580=置換コード!$I$48,86,入力シート!U580=置換コード!$I$49,87,入力シート!U580=置換コード!$I$50,88,入力シート!U580=置換コード!$I$51,90)</f>
        <v>#N/A</v>
      </c>
      <c r="Y554" s="83" t="e">
        <f t="shared" si="52"/>
        <v>#N/A</v>
      </c>
      <c r="Z554" s="83" t="str">
        <f>ASC(入力シート!T580)</f>
        <v/>
      </c>
      <c r="AA554" s="83" t="str">
        <f>ASC(入力シート!V580)</f>
        <v/>
      </c>
      <c r="AB554" s="83" t="str">
        <f>ASC(入力シート!W580)</f>
        <v/>
      </c>
      <c r="AC554" s="83" t="str">
        <f>ASC(入力シート!X580)</f>
        <v/>
      </c>
      <c r="AD554" s="83" t="str">
        <f>ASC(入力シート!S580)</f>
        <v/>
      </c>
      <c r="AE554" s="83" t="str">
        <f>IF(入力シート!D580=0,"",入力シート!D580)</f>
        <v/>
      </c>
      <c r="AF554" s="83">
        <f>IF(入力シート!G580="無し",1,2)</f>
        <v>2</v>
      </c>
      <c r="AG554" s="85" t="str">
        <f t="shared" ca="1" si="53"/>
        <v>20240213</v>
      </c>
      <c r="AH554" s="83">
        <f>IF(入力シート!Y580="有り",2,1)</f>
        <v>1</v>
      </c>
      <c r="AI554" s="83">
        <f>IF(入力シート!Z580="有り",2,1)</f>
        <v>1</v>
      </c>
      <c r="AJ554" s="83">
        <f>IF(入力シート!AA580="有り",2,1)</f>
        <v>1</v>
      </c>
      <c r="AK554" s="83">
        <f>IF(入力シート!AB580="有り",2,1)</f>
        <v>1</v>
      </c>
      <c r="AL554" s="83">
        <f>IF(入力シート!AC580="有り",2,1)</f>
        <v>1</v>
      </c>
      <c r="AM554" s="83">
        <f>IF(入力シート!AD580="有り",2,1)</f>
        <v>1</v>
      </c>
      <c r="AN554" s="83">
        <f>IF(入力シート!AE580="有り",2,1)</f>
        <v>1</v>
      </c>
      <c r="AO554" s="83">
        <f>IF(入力シート!H580="必要(\4,950)",1,0)</f>
        <v>0</v>
      </c>
    </row>
    <row r="555" spans="5:41" x14ac:dyDescent="0.4">
      <c r="E555" s="85" t="str">
        <f t="shared" ca="1" si="48"/>
        <v>20240213</v>
      </c>
      <c r="F555" s="83" t="str">
        <f>DBCS(入力シート!A581)</f>
        <v/>
      </c>
      <c r="G555" s="83" t="str">
        <f>(ASC(SUBSTITUTE(SUBSTITUTE(入力シート!B581,"　","")," ","")))</f>
        <v/>
      </c>
      <c r="H555" s="83" t="str">
        <f>ASC(入力シート!C581)</f>
        <v/>
      </c>
      <c r="I555" s="83" t="str">
        <f>IF(入力シート!E581=0,"",入力シート!E581)</f>
        <v/>
      </c>
      <c r="J555" s="83" t="str">
        <f>IF(入力シート!I581=0,"",入力シート!I581)</f>
        <v/>
      </c>
      <c r="K555" s="83" t="str">
        <f>DBCS(入力シート!K581)</f>
        <v/>
      </c>
      <c r="L555" s="83" t="str">
        <f>ASC(入力シート!L581)</f>
        <v/>
      </c>
      <c r="M555" s="83" t="e">
        <f>_xlfn.IFS(入力シート!J581=置換コード!$B$4,1,入力シート!J581=置換コード!$B$5,2,入力シート!J581=置換コード!$B$6,3,入力シート!J581=置換コード!$B$7,4,入力シート!J581=置換コード!$B$8,5,入力シート!J581=置換コード!$B$9,6,入力シート!J581=置換コード!$B$10,7,入力シート!J581=置換コード!$B$11,8,入力シート!J581=置換コード!$B$12,9,入力シート!J581=置換コード!$B$13,10)</f>
        <v>#N/A</v>
      </c>
      <c r="N555" s="83" t="e">
        <f>_xlfn.IFS(入力シート!F581=置換コード!$E$4,1,入力シート!F581=置換コード!$E$5,2)</f>
        <v>#N/A</v>
      </c>
      <c r="O555" s="83" t="e">
        <f t="shared" si="49"/>
        <v>#N/A</v>
      </c>
      <c r="P555" s="83" t="e">
        <f t="shared" si="50"/>
        <v>#N/A</v>
      </c>
      <c r="Q555" s="83" t="e">
        <f>_xlfn.IFS(入力シート!O581=置換コード!$I$4,11,入力シート!O581=置換コード!$I$5,21,入力シート!O581=置換コード!$I$6,22,入力シート!O581=置換コード!$I$7,23,入力シート!O581=置換コード!$I$8,24,入力シート!O581=置換コード!$I$9,25,入力シート!O581=置換コード!$I$10,26,入力シート!O581=置換コード!$I$11,31,入力シート!O581=置換コード!$I$12,32,入力シート!O581=置換コード!$I$13,33,入力シート!O581=置換コード!$I$14,34,入力シート!O581=置換コード!$I$15,35,入力シート!O581=置換コード!$I$16,36,入力シート!O581=置換コード!$I$17,37,入力シート!O581=置換コード!$I$18,38,入力シート!O581=置換コード!$I$19,41,入力シート!O581=置換コード!$I$20,42,入力シート!O581=置換コード!$I$21,43,入力シート!O581=置換コード!$I$22,44,入力シート!O581=置換コード!$I$23,51,入力シート!O581=置換コード!$I$24,52,入力シート!O581=置換コード!$I$25,53,入力シート!O581=置換コード!$I$26,54,入力シート!O581=置換コード!$I$27,55,入力シート!O581=置換コード!$I$28,61,入力シート!O581=置換コード!$I$29,62,入力シート!O581=置換コード!$I$30,63,入力シート!O581=置換コード!$I$31,64,入力シート!O581=置換コード!$I$32,65,入力シート!O581=置換コード!$I$33,66,入力シート!O581=置換コード!$I$34,71,入力シート!O581=置換コード!$I$35,72,入力シート!O581=置換コード!$I$36,73,入力シート!O581=置換コード!$I$37,74,入力シート!O581=置換コード!$I$38,75,入力シート!O581=置換コード!$I$39,76,入力シート!O581=置換コード!$I$40,77,入力シート!O581=置換コード!$I$41,78,入力シート!O581=置換コード!$I$42,79,入力シート!O581=置換コード!$I$43,81,入力シート!O581=置換コード!$I$44,82,入力シート!O581=置換コード!$I$45,83,入力シート!O581=置換コード!$I$46,84,入力シート!O581=置換コード!$I$47,85,入力シート!O581=置換コード!$I$48,86,入力シート!O581=置換コード!$I$49,87,入力シート!O581=置換コード!$I$50,88,入力シート!O581=置換コード!$I$51,90)</f>
        <v>#N/A</v>
      </c>
      <c r="R555" s="83" t="e">
        <f t="shared" si="51"/>
        <v>#N/A</v>
      </c>
      <c r="S555" s="83" t="str">
        <f>ASC(入力シート!N581)</f>
        <v/>
      </c>
      <c r="T555" s="83" t="str">
        <f>ASC(入力シート!P581)</f>
        <v/>
      </c>
      <c r="U555" s="83" t="str">
        <f>ASC(入力シート!Q581)</f>
        <v/>
      </c>
      <c r="V555" s="83" t="str">
        <f>ASC(入力シート!R581)</f>
        <v/>
      </c>
      <c r="W555" s="83" t="str">
        <f>ASC(入力シート!M581)</f>
        <v/>
      </c>
      <c r="X555" s="83" t="e">
        <f>_xlfn.IFS(入力シート!U581=置換コード!$I$4,11,入力シート!U581=置換コード!$I$5,21,入力シート!U581=置換コード!$I$6,22,入力シート!U581=置換コード!$I$7,23,入力シート!U581=置換コード!$I$8,24,入力シート!U581=置換コード!$I$9,25,入力シート!U581=置換コード!$I$10,26,入力シート!U581=置換コード!$I$11,31,入力シート!U581=置換コード!$I$12,32,入力シート!U581=置換コード!$I$13,33,入力シート!U581=置換コード!$I$14,34,入力シート!U581=置換コード!$I$15,35,入力シート!U581=置換コード!$I$16,36,入力シート!U581=置換コード!$I$17,37,入力シート!U581=置換コード!$I$18,38,入力シート!U581=置換コード!$I$19,41,入力シート!U581=置換コード!$I$20,42,入力シート!U581=置換コード!$I$21,43,入力シート!U581=置換コード!$I$22,44,入力シート!U581=置換コード!$I$23,51,入力シート!U581=置換コード!$I$24,52,入力シート!U581=置換コード!$I$25,53,入力シート!U581=置換コード!$I$26,54,入力シート!U581=置換コード!$I$27,55,入力シート!U581=置換コード!$I$28,61,入力シート!U581=置換コード!$I$29,62,入力シート!U581=置換コード!$I$30,63,入力シート!U581=置換コード!$I$31,64,入力シート!U581=置換コード!$I$32,65,入力シート!U581=置換コード!$I$33,66,入力シート!U581=置換コード!$I$34,71,入力シート!U581=置換コード!$I$35,72,入力シート!U581=置換コード!$I$36,73,入力シート!U581=置換コード!$I$37,74,入力シート!U581=置換コード!$I$38,75,入力シート!U581=置換コード!$I$39,76,入力シート!U581=置換コード!$I$40,77,入力シート!U581=置換コード!$I$41,78,入力シート!U581=置換コード!$I$42,79,入力シート!U581=置換コード!$I$43,81,入力シート!U581=置換コード!$I$44,82,入力シート!U581=置換コード!$I$45,83,入力シート!U581=置換コード!$I$46,84,入力シート!U581=置換コード!$I$47,85,入力シート!U581=置換コード!$I$48,86,入力シート!U581=置換コード!$I$49,87,入力シート!U581=置換コード!$I$50,88,入力シート!U581=置換コード!$I$51,90)</f>
        <v>#N/A</v>
      </c>
      <c r="Y555" s="83" t="e">
        <f t="shared" si="52"/>
        <v>#N/A</v>
      </c>
      <c r="Z555" s="83" t="str">
        <f>ASC(入力シート!T581)</f>
        <v/>
      </c>
      <c r="AA555" s="83" t="str">
        <f>ASC(入力シート!V581)</f>
        <v/>
      </c>
      <c r="AB555" s="83" t="str">
        <f>ASC(入力シート!W581)</f>
        <v/>
      </c>
      <c r="AC555" s="83" t="str">
        <f>ASC(入力シート!X581)</f>
        <v/>
      </c>
      <c r="AD555" s="83" t="str">
        <f>ASC(入力シート!S581)</f>
        <v/>
      </c>
      <c r="AE555" s="83" t="str">
        <f>IF(入力シート!D581=0,"",入力シート!D581)</f>
        <v/>
      </c>
      <c r="AF555" s="83">
        <f>IF(入力シート!G581="無し",1,2)</f>
        <v>2</v>
      </c>
      <c r="AG555" s="85" t="str">
        <f t="shared" ca="1" si="53"/>
        <v>20240213</v>
      </c>
      <c r="AH555" s="83">
        <f>IF(入力シート!Y581="有り",2,1)</f>
        <v>1</v>
      </c>
      <c r="AI555" s="83">
        <f>IF(入力シート!Z581="有り",2,1)</f>
        <v>1</v>
      </c>
      <c r="AJ555" s="83">
        <f>IF(入力シート!AA581="有り",2,1)</f>
        <v>1</v>
      </c>
      <c r="AK555" s="83">
        <f>IF(入力シート!AB581="有り",2,1)</f>
        <v>1</v>
      </c>
      <c r="AL555" s="83">
        <f>IF(入力シート!AC581="有り",2,1)</f>
        <v>1</v>
      </c>
      <c r="AM555" s="83">
        <f>IF(入力シート!AD581="有り",2,1)</f>
        <v>1</v>
      </c>
      <c r="AN555" s="83">
        <f>IF(入力シート!AE581="有り",2,1)</f>
        <v>1</v>
      </c>
      <c r="AO555" s="83">
        <f>IF(入力シート!H581="必要(\4,950)",1,0)</f>
        <v>0</v>
      </c>
    </row>
    <row r="556" spans="5:41" x14ac:dyDescent="0.4">
      <c r="E556" s="85" t="str">
        <f t="shared" ca="1" si="48"/>
        <v>20240213</v>
      </c>
      <c r="F556" s="83" t="str">
        <f>DBCS(入力シート!A582)</f>
        <v/>
      </c>
      <c r="G556" s="83" t="str">
        <f>(ASC(SUBSTITUTE(SUBSTITUTE(入力シート!B582,"　","")," ","")))</f>
        <v/>
      </c>
      <c r="H556" s="83" t="str">
        <f>ASC(入力シート!C582)</f>
        <v/>
      </c>
      <c r="I556" s="83" t="str">
        <f>IF(入力シート!E582=0,"",入力シート!E582)</f>
        <v/>
      </c>
      <c r="J556" s="83" t="str">
        <f>IF(入力シート!I582=0,"",入力シート!I582)</f>
        <v/>
      </c>
      <c r="K556" s="83" t="str">
        <f>DBCS(入力シート!K582)</f>
        <v/>
      </c>
      <c r="L556" s="83" t="str">
        <f>ASC(入力シート!L582)</f>
        <v/>
      </c>
      <c r="M556" s="83" t="e">
        <f>_xlfn.IFS(入力シート!J582=置換コード!$B$4,1,入力シート!J582=置換コード!$B$5,2,入力シート!J582=置換コード!$B$6,3,入力シート!J582=置換コード!$B$7,4,入力シート!J582=置換コード!$B$8,5,入力シート!J582=置換コード!$B$9,6,入力シート!J582=置換コード!$B$10,7,入力シート!J582=置換コード!$B$11,8,入力シート!J582=置換コード!$B$12,9,入力シート!J582=置換コード!$B$13,10)</f>
        <v>#N/A</v>
      </c>
      <c r="N556" s="83" t="e">
        <f>_xlfn.IFS(入力シート!F582=置換コード!$E$4,1,入力シート!F582=置換コード!$E$5,2)</f>
        <v>#N/A</v>
      </c>
      <c r="O556" s="83" t="e">
        <f t="shared" si="49"/>
        <v>#N/A</v>
      </c>
      <c r="P556" s="83" t="e">
        <f t="shared" si="50"/>
        <v>#N/A</v>
      </c>
      <c r="Q556" s="83" t="e">
        <f>_xlfn.IFS(入力シート!O582=置換コード!$I$4,11,入力シート!O582=置換コード!$I$5,21,入力シート!O582=置換コード!$I$6,22,入力シート!O582=置換コード!$I$7,23,入力シート!O582=置換コード!$I$8,24,入力シート!O582=置換コード!$I$9,25,入力シート!O582=置換コード!$I$10,26,入力シート!O582=置換コード!$I$11,31,入力シート!O582=置換コード!$I$12,32,入力シート!O582=置換コード!$I$13,33,入力シート!O582=置換コード!$I$14,34,入力シート!O582=置換コード!$I$15,35,入力シート!O582=置換コード!$I$16,36,入力シート!O582=置換コード!$I$17,37,入力シート!O582=置換コード!$I$18,38,入力シート!O582=置換コード!$I$19,41,入力シート!O582=置換コード!$I$20,42,入力シート!O582=置換コード!$I$21,43,入力シート!O582=置換コード!$I$22,44,入力シート!O582=置換コード!$I$23,51,入力シート!O582=置換コード!$I$24,52,入力シート!O582=置換コード!$I$25,53,入力シート!O582=置換コード!$I$26,54,入力シート!O582=置換コード!$I$27,55,入力シート!O582=置換コード!$I$28,61,入力シート!O582=置換コード!$I$29,62,入力シート!O582=置換コード!$I$30,63,入力シート!O582=置換コード!$I$31,64,入力シート!O582=置換コード!$I$32,65,入力シート!O582=置換コード!$I$33,66,入力シート!O582=置換コード!$I$34,71,入力シート!O582=置換コード!$I$35,72,入力シート!O582=置換コード!$I$36,73,入力シート!O582=置換コード!$I$37,74,入力シート!O582=置換コード!$I$38,75,入力シート!O582=置換コード!$I$39,76,入力シート!O582=置換コード!$I$40,77,入力シート!O582=置換コード!$I$41,78,入力シート!O582=置換コード!$I$42,79,入力シート!O582=置換コード!$I$43,81,入力シート!O582=置換コード!$I$44,82,入力シート!O582=置換コード!$I$45,83,入力シート!O582=置換コード!$I$46,84,入力シート!O582=置換コード!$I$47,85,入力シート!O582=置換コード!$I$48,86,入力シート!O582=置換コード!$I$49,87,入力シート!O582=置換コード!$I$50,88,入力シート!O582=置換コード!$I$51,90)</f>
        <v>#N/A</v>
      </c>
      <c r="R556" s="83" t="e">
        <f t="shared" si="51"/>
        <v>#N/A</v>
      </c>
      <c r="S556" s="83" t="str">
        <f>ASC(入力シート!N582)</f>
        <v/>
      </c>
      <c r="T556" s="83" t="str">
        <f>ASC(入力シート!P582)</f>
        <v/>
      </c>
      <c r="U556" s="83" t="str">
        <f>ASC(入力シート!Q582)</f>
        <v/>
      </c>
      <c r="V556" s="83" t="str">
        <f>ASC(入力シート!R582)</f>
        <v/>
      </c>
      <c r="W556" s="83" t="str">
        <f>ASC(入力シート!M582)</f>
        <v/>
      </c>
      <c r="X556" s="83" t="e">
        <f>_xlfn.IFS(入力シート!U582=置換コード!$I$4,11,入力シート!U582=置換コード!$I$5,21,入力シート!U582=置換コード!$I$6,22,入力シート!U582=置換コード!$I$7,23,入力シート!U582=置換コード!$I$8,24,入力シート!U582=置換コード!$I$9,25,入力シート!U582=置換コード!$I$10,26,入力シート!U582=置換コード!$I$11,31,入力シート!U582=置換コード!$I$12,32,入力シート!U582=置換コード!$I$13,33,入力シート!U582=置換コード!$I$14,34,入力シート!U582=置換コード!$I$15,35,入力シート!U582=置換コード!$I$16,36,入力シート!U582=置換コード!$I$17,37,入力シート!U582=置換コード!$I$18,38,入力シート!U582=置換コード!$I$19,41,入力シート!U582=置換コード!$I$20,42,入力シート!U582=置換コード!$I$21,43,入力シート!U582=置換コード!$I$22,44,入力シート!U582=置換コード!$I$23,51,入力シート!U582=置換コード!$I$24,52,入力シート!U582=置換コード!$I$25,53,入力シート!U582=置換コード!$I$26,54,入力シート!U582=置換コード!$I$27,55,入力シート!U582=置換コード!$I$28,61,入力シート!U582=置換コード!$I$29,62,入力シート!U582=置換コード!$I$30,63,入力シート!U582=置換コード!$I$31,64,入力シート!U582=置換コード!$I$32,65,入力シート!U582=置換コード!$I$33,66,入力シート!U582=置換コード!$I$34,71,入力シート!U582=置換コード!$I$35,72,入力シート!U582=置換コード!$I$36,73,入力シート!U582=置換コード!$I$37,74,入力シート!U582=置換コード!$I$38,75,入力シート!U582=置換コード!$I$39,76,入力シート!U582=置換コード!$I$40,77,入力シート!U582=置換コード!$I$41,78,入力シート!U582=置換コード!$I$42,79,入力シート!U582=置換コード!$I$43,81,入力シート!U582=置換コード!$I$44,82,入力シート!U582=置換コード!$I$45,83,入力シート!U582=置換コード!$I$46,84,入力シート!U582=置換コード!$I$47,85,入力シート!U582=置換コード!$I$48,86,入力シート!U582=置換コード!$I$49,87,入力シート!U582=置換コード!$I$50,88,入力シート!U582=置換コード!$I$51,90)</f>
        <v>#N/A</v>
      </c>
      <c r="Y556" s="83" t="e">
        <f t="shared" si="52"/>
        <v>#N/A</v>
      </c>
      <c r="Z556" s="83" t="str">
        <f>ASC(入力シート!T582)</f>
        <v/>
      </c>
      <c r="AA556" s="83" t="str">
        <f>ASC(入力シート!V582)</f>
        <v/>
      </c>
      <c r="AB556" s="83" t="str">
        <f>ASC(入力シート!W582)</f>
        <v/>
      </c>
      <c r="AC556" s="83" t="str">
        <f>ASC(入力シート!X582)</f>
        <v/>
      </c>
      <c r="AD556" s="83" t="str">
        <f>ASC(入力シート!S582)</f>
        <v/>
      </c>
      <c r="AE556" s="83" t="str">
        <f>IF(入力シート!D582=0,"",入力シート!D582)</f>
        <v/>
      </c>
      <c r="AF556" s="83">
        <f>IF(入力シート!G582="無し",1,2)</f>
        <v>2</v>
      </c>
      <c r="AG556" s="85" t="str">
        <f t="shared" ca="1" si="53"/>
        <v>20240213</v>
      </c>
      <c r="AH556" s="83">
        <f>IF(入力シート!Y582="有り",2,1)</f>
        <v>1</v>
      </c>
      <c r="AI556" s="83">
        <f>IF(入力シート!Z582="有り",2,1)</f>
        <v>1</v>
      </c>
      <c r="AJ556" s="83">
        <f>IF(入力シート!AA582="有り",2,1)</f>
        <v>1</v>
      </c>
      <c r="AK556" s="83">
        <f>IF(入力シート!AB582="有り",2,1)</f>
        <v>1</v>
      </c>
      <c r="AL556" s="83">
        <f>IF(入力シート!AC582="有り",2,1)</f>
        <v>1</v>
      </c>
      <c r="AM556" s="83">
        <f>IF(入力シート!AD582="有り",2,1)</f>
        <v>1</v>
      </c>
      <c r="AN556" s="83">
        <f>IF(入力シート!AE582="有り",2,1)</f>
        <v>1</v>
      </c>
      <c r="AO556" s="83">
        <f>IF(入力シート!H582="必要(\4,950)",1,0)</f>
        <v>0</v>
      </c>
    </row>
    <row r="557" spans="5:41" x14ac:dyDescent="0.4">
      <c r="E557" s="85" t="str">
        <f t="shared" ca="1" si="48"/>
        <v>20240213</v>
      </c>
      <c r="F557" s="83" t="str">
        <f>DBCS(入力シート!A583)</f>
        <v/>
      </c>
      <c r="G557" s="83" t="str">
        <f>(ASC(SUBSTITUTE(SUBSTITUTE(入力シート!B583,"　","")," ","")))</f>
        <v/>
      </c>
      <c r="H557" s="83" t="str">
        <f>ASC(入力シート!C583)</f>
        <v/>
      </c>
      <c r="I557" s="83" t="str">
        <f>IF(入力シート!E583=0,"",入力シート!E583)</f>
        <v/>
      </c>
      <c r="J557" s="83" t="str">
        <f>IF(入力シート!I583=0,"",入力シート!I583)</f>
        <v/>
      </c>
      <c r="K557" s="83" t="str">
        <f>DBCS(入力シート!K583)</f>
        <v/>
      </c>
      <c r="L557" s="83" t="str">
        <f>ASC(入力シート!L583)</f>
        <v/>
      </c>
      <c r="M557" s="83" t="e">
        <f>_xlfn.IFS(入力シート!J583=置換コード!$B$4,1,入力シート!J583=置換コード!$B$5,2,入力シート!J583=置換コード!$B$6,3,入力シート!J583=置換コード!$B$7,4,入力シート!J583=置換コード!$B$8,5,入力シート!J583=置換コード!$B$9,6,入力シート!J583=置換コード!$B$10,7,入力シート!J583=置換コード!$B$11,8,入力シート!J583=置換コード!$B$12,9,入力シート!J583=置換コード!$B$13,10)</f>
        <v>#N/A</v>
      </c>
      <c r="N557" s="83" t="e">
        <f>_xlfn.IFS(入力シート!F583=置換コード!$E$4,1,入力シート!F583=置換コード!$E$5,2)</f>
        <v>#N/A</v>
      </c>
      <c r="O557" s="83" t="e">
        <f t="shared" si="49"/>
        <v>#N/A</v>
      </c>
      <c r="P557" s="83" t="e">
        <f t="shared" si="50"/>
        <v>#N/A</v>
      </c>
      <c r="Q557" s="83" t="e">
        <f>_xlfn.IFS(入力シート!O583=置換コード!$I$4,11,入力シート!O583=置換コード!$I$5,21,入力シート!O583=置換コード!$I$6,22,入力シート!O583=置換コード!$I$7,23,入力シート!O583=置換コード!$I$8,24,入力シート!O583=置換コード!$I$9,25,入力シート!O583=置換コード!$I$10,26,入力シート!O583=置換コード!$I$11,31,入力シート!O583=置換コード!$I$12,32,入力シート!O583=置換コード!$I$13,33,入力シート!O583=置換コード!$I$14,34,入力シート!O583=置換コード!$I$15,35,入力シート!O583=置換コード!$I$16,36,入力シート!O583=置換コード!$I$17,37,入力シート!O583=置換コード!$I$18,38,入力シート!O583=置換コード!$I$19,41,入力シート!O583=置換コード!$I$20,42,入力シート!O583=置換コード!$I$21,43,入力シート!O583=置換コード!$I$22,44,入力シート!O583=置換コード!$I$23,51,入力シート!O583=置換コード!$I$24,52,入力シート!O583=置換コード!$I$25,53,入力シート!O583=置換コード!$I$26,54,入力シート!O583=置換コード!$I$27,55,入力シート!O583=置換コード!$I$28,61,入力シート!O583=置換コード!$I$29,62,入力シート!O583=置換コード!$I$30,63,入力シート!O583=置換コード!$I$31,64,入力シート!O583=置換コード!$I$32,65,入力シート!O583=置換コード!$I$33,66,入力シート!O583=置換コード!$I$34,71,入力シート!O583=置換コード!$I$35,72,入力シート!O583=置換コード!$I$36,73,入力シート!O583=置換コード!$I$37,74,入力シート!O583=置換コード!$I$38,75,入力シート!O583=置換コード!$I$39,76,入力シート!O583=置換コード!$I$40,77,入力シート!O583=置換コード!$I$41,78,入力シート!O583=置換コード!$I$42,79,入力シート!O583=置換コード!$I$43,81,入力シート!O583=置換コード!$I$44,82,入力シート!O583=置換コード!$I$45,83,入力シート!O583=置換コード!$I$46,84,入力シート!O583=置換コード!$I$47,85,入力シート!O583=置換コード!$I$48,86,入力シート!O583=置換コード!$I$49,87,入力シート!O583=置換コード!$I$50,88,入力シート!O583=置換コード!$I$51,90)</f>
        <v>#N/A</v>
      </c>
      <c r="R557" s="83" t="e">
        <f t="shared" si="51"/>
        <v>#N/A</v>
      </c>
      <c r="S557" s="83" t="str">
        <f>ASC(入力シート!N583)</f>
        <v/>
      </c>
      <c r="T557" s="83" t="str">
        <f>ASC(入力シート!P583)</f>
        <v/>
      </c>
      <c r="U557" s="83" t="str">
        <f>ASC(入力シート!Q583)</f>
        <v/>
      </c>
      <c r="V557" s="83" t="str">
        <f>ASC(入力シート!R583)</f>
        <v/>
      </c>
      <c r="W557" s="83" t="str">
        <f>ASC(入力シート!M583)</f>
        <v/>
      </c>
      <c r="X557" s="83" t="e">
        <f>_xlfn.IFS(入力シート!U583=置換コード!$I$4,11,入力シート!U583=置換コード!$I$5,21,入力シート!U583=置換コード!$I$6,22,入力シート!U583=置換コード!$I$7,23,入力シート!U583=置換コード!$I$8,24,入力シート!U583=置換コード!$I$9,25,入力シート!U583=置換コード!$I$10,26,入力シート!U583=置換コード!$I$11,31,入力シート!U583=置換コード!$I$12,32,入力シート!U583=置換コード!$I$13,33,入力シート!U583=置換コード!$I$14,34,入力シート!U583=置換コード!$I$15,35,入力シート!U583=置換コード!$I$16,36,入力シート!U583=置換コード!$I$17,37,入力シート!U583=置換コード!$I$18,38,入力シート!U583=置換コード!$I$19,41,入力シート!U583=置換コード!$I$20,42,入力シート!U583=置換コード!$I$21,43,入力シート!U583=置換コード!$I$22,44,入力シート!U583=置換コード!$I$23,51,入力シート!U583=置換コード!$I$24,52,入力シート!U583=置換コード!$I$25,53,入力シート!U583=置換コード!$I$26,54,入力シート!U583=置換コード!$I$27,55,入力シート!U583=置換コード!$I$28,61,入力シート!U583=置換コード!$I$29,62,入力シート!U583=置換コード!$I$30,63,入力シート!U583=置換コード!$I$31,64,入力シート!U583=置換コード!$I$32,65,入力シート!U583=置換コード!$I$33,66,入力シート!U583=置換コード!$I$34,71,入力シート!U583=置換コード!$I$35,72,入力シート!U583=置換コード!$I$36,73,入力シート!U583=置換コード!$I$37,74,入力シート!U583=置換コード!$I$38,75,入力シート!U583=置換コード!$I$39,76,入力シート!U583=置換コード!$I$40,77,入力シート!U583=置換コード!$I$41,78,入力シート!U583=置換コード!$I$42,79,入力シート!U583=置換コード!$I$43,81,入力シート!U583=置換コード!$I$44,82,入力シート!U583=置換コード!$I$45,83,入力シート!U583=置換コード!$I$46,84,入力シート!U583=置換コード!$I$47,85,入力シート!U583=置換コード!$I$48,86,入力シート!U583=置換コード!$I$49,87,入力シート!U583=置換コード!$I$50,88,入力シート!U583=置換コード!$I$51,90)</f>
        <v>#N/A</v>
      </c>
      <c r="Y557" s="83" t="e">
        <f t="shared" si="52"/>
        <v>#N/A</v>
      </c>
      <c r="Z557" s="83" t="str">
        <f>ASC(入力シート!T583)</f>
        <v/>
      </c>
      <c r="AA557" s="83" t="str">
        <f>ASC(入力シート!V583)</f>
        <v/>
      </c>
      <c r="AB557" s="83" t="str">
        <f>ASC(入力シート!W583)</f>
        <v/>
      </c>
      <c r="AC557" s="83" t="str">
        <f>ASC(入力シート!X583)</f>
        <v/>
      </c>
      <c r="AD557" s="83" t="str">
        <f>ASC(入力シート!S583)</f>
        <v/>
      </c>
      <c r="AE557" s="83" t="str">
        <f>IF(入力シート!D583=0,"",入力シート!D583)</f>
        <v/>
      </c>
      <c r="AF557" s="83">
        <f>IF(入力シート!G583="無し",1,2)</f>
        <v>2</v>
      </c>
      <c r="AG557" s="85" t="str">
        <f t="shared" ca="1" si="53"/>
        <v>20240213</v>
      </c>
      <c r="AH557" s="83">
        <f>IF(入力シート!Y583="有り",2,1)</f>
        <v>1</v>
      </c>
      <c r="AI557" s="83">
        <f>IF(入力シート!Z583="有り",2,1)</f>
        <v>1</v>
      </c>
      <c r="AJ557" s="83">
        <f>IF(入力シート!AA583="有り",2,1)</f>
        <v>1</v>
      </c>
      <c r="AK557" s="83">
        <f>IF(入力シート!AB583="有り",2,1)</f>
        <v>1</v>
      </c>
      <c r="AL557" s="83">
        <f>IF(入力シート!AC583="有り",2,1)</f>
        <v>1</v>
      </c>
      <c r="AM557" s="83">
        <f>IF(入力シート!AD583="有り",2,1)</f>
        <v>1</v>
      </c>
      <c r="AN557" s="83">
        <f>IF(入力シート!AE583="有り",2,1)</f>
        <v>1</v>
      </c>
      <c r="AO557" s="83">
        <f>IF(入力シート!H583="必要(\4,950)",1,0)</f>
        <v>0</v>
      </c>
    </row>
    <row r="558" spans="5:41" x14ac:dyDescent="0.4">
      <c r="E558" s="85" t="str">
        <f t="shared" ca="1" si="48"/>
        <v>20240213</v>
      </c>
      <c r="F558" s="83" t="str">
        <f>DBCS(入力シート!A584)</f>
        <v/>
      </c>
      <c r="G558" s="83" t="str">
        <f>(ASC(SUBSTITUTE(SUBSTITUTE(入力シート!B584,"　","")," ","")))</f>
        <v/>
      </c>
      <c r="H558" s="83" t="str">
        <f>ASC(入力シート!C584)</f>
        <v/>
      </c>
      <c r="I558" s="83" t="str">
        <f>IF(入力シート!E584=0,"",入力シート!E584)</f>
        <v/>
      </c>
      <c r="J558" s="83" t="str">
        <f>IF(入力シート!I584=0,"",入力シート!I584)</f>
        <v/>
      </c>
      <c r="K558" s="83" t="str">
        <f>DBCS(入力シート!K584)</f>
        <v/>
      </c>
      <c r="L558" s="83" t="str">
        <f>ASC(入力シート!L584)</f>
        <v/>
      </c>
      <c r="M558" s="83" t="e">
        <f>_xlfn.IFS(入力シート!J584=置換コード!$B$4,1,入力シート!J584=置換コード!$B$5,2,入力シート!J584=置換コード!$B$6,3,入力シート!J584=置換コード!$B$7,4,入力シート!J584=置換コード!$B$8,5,入力シート!J584=置換コード!$B$9,6,入力シート!J584=置換コード!$B$10,7,入力シート!J584=置換コード!$B$11,8,入力シート!J584=置換コード!$B$12,9,入力シート!J584=置換コード!$B$13,10)</f>
        <v>#N/A</v>
      </c>
      <c r="N558" s="83" t="e">
        <f>_xlfn.IFS(入力シート!F584=置換コード!$E$4,1,入力シート!F584=置換コード!$E$5,2)</f>
        <v>#N/A</v>
      </c>
      <c r="O558" s="83" t="e">
        <f t="shared" si="49"/>
        <v>#N/A</v>
      </c>
      <c r="P558" s="83" t="e">
        <f t="shared" si="50"/>
        <v>#N/A</v>
      </c>
      <c r="Q558" s="83" t="e">
        <f>_xlfn.IFS(入力シート!O584=置換コード!$I$4,11,入力シート!O584=置換コード!$I$5,21,入力シート!O584=置換コード!$I$6,22,入力シート!O584=置換コード!$I$7,23,入力シート!O584=置換コード!$I$8,24,入力シート!O584=置換コード!$I$9,25,入力シート!O584=置換コード!$I$10,26,入力シート!O584=置換コード!$I$11,31,入力シート!O584=置換コード!$I$12,32,入力シート!O584=置換コード!$I$13,33,入力シート!O584=置換コード!$I$14,34,入力シート!O584=置換コード!$I$15,35,入力シート!O584=置換コード!$I$16,36,入力シート!O584=置換コード!$I$17,37,入力シート!O584=置換コード!$I$18,38,入力シート!O584=置換コード!$I$19,41,入力シート!O584=置換コード!$I$20,42,入力シート!O584=置換コード!$I$21,43,入力シート!O584=置換コード!$I$22,44,入力シート!O584=置換コード!$I$23,51,入力シート!O584=置換コード!$I$24,52,入力シート!O584=置換コード!$I$25,53,入力シート!O584=置換コード!$I$26,54,入力シート!O584=置換コード!$I$27,55,入力シート!O584=置換コード!$I$28,61,入力シート!O584=置換コード!$I$29,62,入力シート!O584=置換コード!$I$30,63,入力シート!O584=置換コード!$I$31,64,入力シート!O584=置換コード!$I$32,65,入力シート!O584=置換コード!$I$33,66,入力シート!O584=置換コード!$I$34,71,入力シート!O584=置換コード!$I$35,72,入力シート!O584=置換コード!$I$36,73,入力シート!O584=置換コード!$I$37,74,入力シート!O584=置換コード!$I$38,75,入力シート!O584=置換コード!$I$39,76,入力シート!O584=置換コード!$I$40,77,入力シート!O584=置換コード!$I$41,78,入力シート!O584=置換コード!$I$42,79,入力シート!O584=置換コード!$I$43,81,入力シート!O584=置換コード!$I$44,82,入力シート!O584=置換コード!$I$45,83,入力シート!O584=置換コード!$I$46,84,入力シート!O584=置換コード!$I$47,85,入力シート!O584=置換コード!$I$48,86,入力シート!O584=置換コード!$I$49,87,入力シート!O584=置換コード!$I$50,88,入力シート!O584=置換コード!$I$51,90)</f>
        <v>#N/A</v>
      </c>
      <c r="R558" s="83" t="e">
        <f t="shared" si="51"/>
        <v>#N/A</v>
      </c>
      <c r="S558" s="83" t="str">
        <f>ASC(入力シート!N584)</f>
        <v/>
      </c>
      <c r="T558" s="83" t="str">
        <f>ASC(入力シート!P584)</f>
        <v/>
      </c>
      <c r="U558" s="83" t="str">
        <f>ASC(入力シート!Q584)</f>
        <v/>
      </c>
      <c r="V558" s="83" t="str">
        <f>ASC(入力シート!R584)</f>
        <v/>
      </c>
      <c r="W558" s="83" t="str">
        <f>ASC(入力シート!M584)</f>
        <v/>
      </c>
      <c r="X558" s="83" t="e">
        <f>_xlfn.IFS(入力シート!U584=置換コード!$I$4,11,入力シート!U584=置換コード!$I$5,21,入力シート!U584=置換コード!$I$6,22,入力シート!U584=置換コード!$I$7,23,入力シート!U584=置換コード!$I$8,24,入力シート!U584=置換コード!$I$9,25,入力シート!U584=置換コード!$I$10,26,入力シート!U584=置換コード!$I$11,31,入力シート!U584=置換コード!$I$12,32,入力シート!U584=置換コード!$I$13,33,入力シート!U584=置換コード!$I$14,34,入力シート!U584=置換コード!$I$15,35,入力シート!U584=置換コード!$I$16,36,入力シート!U584=置換コード!$I$17,37,入力シート!U584=置換コード!$I$18,38,入力シート!U584=置換コード!$I$19,41,入力シート!U584=置換コード!$I$20,42,入力シート!U584=置換コード!$I$21,43,入力シート!U584=置換コード!$I$22,44,入力シート!U584=置換コード!$I$23,51,入力シート!U584=置換コード!$I$24,52,入力シート!U584=置換コード!$I$25,53,入力シート!U584=置換コード!$I$26,54,入力シート!U584=置換コード!$I$27,55,入力シート!U584=置換コード!$I$28,61,入力シート!U584=置換コード!$I$29,62,入力シート!U584=置換コード!$I$30,63,入力シート!U584=置換コード!$I$31,64,入力シート!U584=置換コード!$I$32,65,入力シート!U584=置換コード!$I$33,66,入力シート!U584=置換コード!$I$34,71,入力シート!U584=置換コード!$I$35,72,入力シート!U584=置換コード!$I$36,73,入力シート!U584=置換コード!$I$37,74,入力シート!U584=置換コード!$I$38,75,入力シート!U584=置換コード!$I$39,76,入力シート!U584=置換コード!$I$40,77,入力シート!U584=置換コード!$I$41,78,入力シート!U584=置換コード!$I$42,79,入力シート!U584=置換コード!$I$43,81,入力シート!U584=置換コード!$I$44,82,入力シート!U584=置換コード!$I$45,83,入力シート!U584=置換コード!$I$46,84,入力シート!U584=置換コード!$I$47,85,入力シート!U584=置換コード!$I$48,86,入力シート!U584=置換コード!$I$49,87,入力シート!U584=置換コード!$I$50,88,入力シート!U584=置換コード!$I$51,90)</f>
        <v>#N/A</v>
      </c>
      <c r="Y558" s="83" t="e">
        <f t="shared" si="52"/>
        <v>#N/A</v>
      </c>
      <c r="Z558" s="83" t="str">
        <f>ASC(入力シート!T584)</f>
        <v/>
      </c>
      <c r="AA558" s="83" t="str">
        <f>ASC(入力シート!V584)</f>
        <v/>
      </c>
      <c r="AB558" s="83" t="str">
        <f>ASC(入力シート!W584)</f>
        <v/>
      </c>
      <c r="AC558" s="83" t="str">
        <f>ASC(入力シート!X584)</f>
        <v/>
      </c>
      <c r="AD558" s="83" t="str">
        <f>ASC(入力シート!S584)</f>
        <v/>
      </c>
      <c r="AE558" s="83" t="str">
        <f>IF(入力シート!D584=0,"",入力シート!D584)</f>
        <v/>
      </c>
      <c r="AF558" s="83">
        <f>IF(入力シート!G584="無し",1,2)</f>
        <v>2</v>
      </c>
      <c r="AG558" s="85" t="str">
        <f t="shared" ca="1" si="53"/>
        <v>20240213</v>
      </c>
      <c r="AH558" s="83">
        <f>IF(入力シート!Y584="有り",2,1)</f>
        <v>1</v>
      </c>
      <c r="AI558" s="83">
        <f>IF(入力シート!Z584="有り",2,1)</f>
        <v>1</v>
      </c>
      <c r="AJ558" s="83">
        <f>IF(入力シート!AA584="有り",2,1)</f>
        <v>1</v>
      </c>
      <c r="AK558" s="83">
        <f>IF(入力シート!AB584="有り",2,1)</f>
        <v>1</v>
      </c>
      <c r="AL558" s="83">
        <f>IF(入力シート!AC584="有り",2,1)</f>
        <v>1</v>
      </c>
      <c r="AM558" s="83">
        <f>IF(入力シート!AD584="有り",2,1)</f>
        <v>1</v>
      </c>
      <c r="AN558" s="83">
        <f>IF(入力シート!AE584="有り",2,1)</f>
        <v>1</v>
      </c>
      <c r="AO558" s="83">
        <f>IF(入力シート!H584="必要(\4,950)",1,0)</f>
        <v>0</v>
      </c>
    </row>
    <row r="559" spans="5:41" x14ac:dyDescent="0.4">
      <c r="E559" s="85" t="str">
        <f t="shared" ca="1" si="48"/>
        <v>20240213</v>
      </c>
      <c r="F559" s="83" t="str">
        <f>DBCS(入力シート!A585)</f>
        <v/>
      </c>
      <c r="G559" s="83" t="str">
        <f>(ASC(SUBSTITUTE(SUBSTITUTE(入力シート!B585,"　","")," ","")))</f>
        <v/>
      </c>
      <c r="H559" s="83" t="str">
        <f>ASC(入力シート!C585)</f>
        <v/>
      </c>
      <c r="I559" s="83" t="str">
        <f>IF(入力シート!E585=0,"",入力シート!E585)</f>
        <v/>
      </c>
      <c r="J559" s="83" t="str">
        <f>IF(入力シート!I585=0,"",入力シート!I585)</f>
        <v/>
      </c>
      <c r="K559" s="83" t="str">
        <f>DBCS(入力シート!K585)</f>
        <v/>
      </c>
      <c r="L559" s="83" t="str">
        <f>ASC(入力シート!L585)</f>
        <v/>
      </c>
      <c r="M559" s="83" t="e">
        <f>_xlfn.IFS(入力シート!J585=置換コード!$B$4,1,入力シート!J585=置換コード!$B$5,2,入力シート!J585=置換コード!$B$6,3,入力シート!J585=置換コード!$B$7,4,入力シート!J585=置換コード!$B$8,5,入力シート!J585=置換コード!$B$9,6,入力シート!J585=置換コード!$B$10,7,入力シート!J585=置換コード!$B$11,8,入力シート!J585=置換コード!$B$12,9,入力シート!J585=置換コード!$B$13,10)</f>
        <v>#N/A</v>
      </c>
      <c r="N559" s="83" t="e">
        <f>_xlfn.IFS(入力シート!F585=置換コード!$E$4,1,入力シート!F585=置換コード!$E$5,2)</f>
        <v>#N/A</v>
      </c>
      <c r="O559" s="83" t="e">
        <f t="shared" si="49"/>
        <v>#N/A</v>
      </c>
      <c r="P559" s="83" t="e">
        <f t="shared" si="50"/>
        <v>#N/A</v>
      </c>
      <c r="Q559" s="83" t="e">
        <f>_xlfn.IFS(入力シート!O585=置換コード!$I$4,11,入力シート!O585=置換コード!$I$5,21,入力シート!O585=置換コード!$I$6,22,入力シート!O585=置換コード!$I$7,23,入力シート!O585=置換コード!$I$8,24,入力シート!O585=置換コード!$I$9,25,入力シート!O585=置換コード!$I$10,26,入力シート!O585=置換コード!$I$11,31,入力シート!O585=置換コード!$I$12,32,入力シート!O585=置換コード!$I$13,33,入力シート!O585=置換コード!$I$14,34,入力シート!O585=置換コード!$I$15,35,入力シート!O585=置換コード!$I$16,36,入力シート!O585=置換コード!$I$17,37,入力シート!O585=置換コード!$I$18,38,入力シート!O585=置換コード!$I$19,41,入力シート!O585=置換コード!$I$20,42,入力シート!O585=置換コード!$I$21,43,入力シート!O585=置換コード!$I$22,44,入力シート!O585=置換コード!$I$23,51,入力シート!O585=置換コード!$I$24,52,入力シート!O585=置換コード!$I$25,53,入力シート!O585=置換コード!$I$26,54,入力シート!O585=置換コード!$I$27,55,入力シート!O585=置換コード!$I$28,61,入力シート!O585=置換コード!$I$29,62,入力シート!O585=置換コード!$I$30,63,入力シート!O585=置換コード!$I$31,64,入力シート!O585=置換コード!$I$32,65,入力シート!O585=置換コード!$I$33,66,入力シート!O585=置換コード!$I$34,71,入力シート!O585=置換コード!$I$35,72,入力シート!O585=置換コード!$I$36,73,入力シート!O585=置換コード!$I$37,74,入力シート!O585=置換コード!$I$38,75,入力シート!O585=置換コード!$I$39,76,入力シート!O585=置換コード!$I$40,77,入力シート!O585=置換コード!$I$41,78,入力シート!O585=置換コード!$I$42,79,入力シート!O585=置換コード!$I$43,81,入力シート!O585=置換コード!$I$44,82,入力シート!O585=置換コード!$I$45,83,入力シート!O585=置換コード!$I$46,84,入力シート!O585=置換コード!$I$47,85,入力シート!O585=置換コード!$I$48,86,入力シート!O585=置換コード!$I$49,87,入力シート!O585=置換コード!$I$50,88,入力シート!O585=置換コード!$I$51,90)</f>
        <v>#N/A</v>
      </c>
      <c r="R559" s="83" t="e">
        <f t="shared" si="51"/>
        <v>#N/A</v>
      </c>
      <c r="S559" s="83" t="str">
        <f>ASC(入力シート!N585)</f>
        <v/>
      </c>
      <c r="T559" s="83" t="str">
        <f>ASC(入力シート!P585)</f>
        <v/>
      </c>
      <c r="U559" s="83" t="str">
        <f>ASC(入力シート!Q585)</f>
        <v/>
      </c>
      <c r="V559" s="83" t="str">
        <f>ASC(入力シート!R585)</f>
        <v/>
      </c>
      <c r="W559" s="83" t="str">
        <f>ASC(入力シート!M585)</f>
        <v/>
      </c>
      <c r="X559" s="83" t="e">
        <f>_xlfn.IFS(入力シート!U585=置換コード!$I$4,11,入力シート!U585=置換コード!$I$5,21,入力シート!U585=置換コード!$I$6,22,入力シート!U585=置換コード!$I$7,23,入力シート!U585=置換コード!$I$8,24,入力シート!U585=置換コード!$I$9,25,入力シート!U585=置換コード!$I$10,26,入力シート!U585=置換コード!$I$11,31,入力シート!U585=置換コード!$I$12,32,入力シート!U585=置換コード!$I$13,33,入力シート!U585=置換コード!$I$14,34,入力シート!U585=置換コード!$I$15,35,入力シート!U585=置換コード!$I$16,36,入力シート!U585=置換コード!$I$17,37,入力シート!U585=置換コード!$I$18,38,入力シート!U585=置換コード!$I$19,41,入力シート!U585=置換コード!$I$20,42,入力シート!U585=置換コード!$I$21,43,入力シート!U585=置換コード!$I$22,44,入力シート!U585=置換コード!$I$23,51,入力シート!U585=置換コード!$I$24,52,入力シート!U585=置換コード!$I$25,53,入力シート!U585=置換コード!$I$26,54,入力シート!U585=置換コード!$I$27,55,入力シート!U585=置換コード!$I$28,61,入力シート!U585=置換コード!$I$29,62,入力シート!U585=置換コード!$I$30,63,入力シート!U585=置換コード!$I$31,64,入力シート!U585=置換コード!$I$32,65,入力シート!U585=置換コード!$I$33,66,入力シート!U585=置換コード!$I$34,71,入力シート!U585=置換コード!$I$35,72,入力シート!U585=置換コード!$I$36,73,入力シート!U585=置換コード!$I$37,74,入力シート!U585=置換コード!$I$38,75,入力シート!U585=置換コード!$I$39,76,入力シート!U585=置換コード!$I$40,77,入力シート!U585=置換コード!$I$41,78,入力シート!U585=置換コード!$I$42,79,入力シート!U585=置換コード!$I$43,81,入力シート!U585=置換コード!$I$44,82,入力シート!U585=置換コード!$I$45,83,入力シート!U585=置換コード!$I$46,84,入力シート!U585=置換コード!$I$47,85,入力シート!U585=置換コード!$I$48,86,入力シート!U585=置換コード!$I$49,87,入力シート!U585=置換コード!$I$50,88,入力シート!U585=置換コード!$I$51,90)</f>
        <v>#N/A</v>
      </c>
      <c r="Y559" s="83" t="e">
        <f t="shared" si="52"/>
        <v>#N/A</v>
      </c>
      <c r="Z559" s="83" t="str">
        <f>ASC(入力シート!T585)</f>
        <v/>
      </c>
      <c r="AA559" s="83" t="str">
        <f>ASC(入力シート!V585)</f>
        <v/>
      </c>
      <c r="AB559" s="83" t="str">
        <f>ASC(入力シート!W585)</f>
        <v/>
      </c>
      <c r="AC559" s="83" t="str">
        <f>ASC(入力シート!X585)</f>
        <v/>
      </c>
      <c r="AD559" s="83" t="str">
        <f>ASC(入力シート!S585)</f>
        <v/>
      </c>
      <c r="AE559" s="83" t="str">
        <f>IF(入力シート!D585=0,"",入力シート!D585)</f>
        <v/>
      </c>
      <c r="AF559" s="83">
        <f>IF(入力シート!G585="無し",1,2)</f>
        <v>2</v>
      </c>
      <c r="AG559" s="85" t="str">
        <f t="shared" ca="1" si="53"/>
        <v>20240213</v>
      </c>
      <c r="AH559" s="83">
        <f>IF(入力シート!Y585="有り",2,1)</f>
        <v>1</v>
      </c>
      <c r="AI559" s="83">
        <f>IF(入力シート!Z585="有り",2,1)</f>
        <v>1</v>
      </c>
      <c r="AJ559" s="83">
        <f>IF(入力シート!AA585="有り",2,1)</f>
        <v>1</v>
      </c>
      <c r="AK559" s="83">
        <f>IF(入力シート!AB585="有り",2,1)</f>
        <v>1</v>
      </c>
      <c r="AL559" s="83">
        <f>IF(入力シート!AC585="有り",2,1)</f>
        <v>1</v>
      </c>
      <c r="AM559" s="83">
        <f>IF(入力シート!AD585="有り",2,1)</f>
        <v>1</v>
      </c>
      <c r="AN559" s="83">
        <f>IF(入力シート!AE585="有り",2,1)</f>
        <v>1</v>
      </c>
      <c r="AO559" s="83">
        <f>IF(入力シート!H585="必要(\4,950)",1,0)</f>
        <v>0</v>
      </c>
    </row>
    <row r="560" spans="5:41" x14ac:dyDescent="0.4">
      <c r="E560" s="85" t="str">
        <f t="shared" ca="1" si="48"/>
        <v>20240213</v>
      </c>
      <c r="F560" s="83" t="str">
        <f>DBCS(入力シート!A586)</f>
        <v/>
      </c>
      <c r="G560" s="83" t="str">
        <f>(ASC(SUBSTITUTE(SUBSTITUTE(入力シート!B586,"　","")," ","")))</f>
        <v/>
      </c>
      <c r="H560" s="83" t="str">
        <f>ASC(入力シート!C586)</f>
        <v/>
      </c>
      <c r="I560" s="83" t="str">
        <f>IF(入力シート!E586=0,"",入力シート!E586)</f>
        <v/>
      </c>
      <c r="J560" s="83" t="str">
        <f>IF(入力シート!I586=0,"",入力シート!I586)</f>
        <v/>
      </c>
      <c r="K560" s="83" t="str">
        <f>DBCS(入力シート!K586)</f>
        <v/>
      </c>
      <c r="L560" s="83" t="str">
        <f>ASC(入力シート!L586)</f>
        <v/>
      </c>
      <c r="M560" s="83" t="e">
        <f>_xlfn.IFS(入力シート!J586=置換コード!$B$4,1,入力シート!J586=置換コード!$B$5,2,入力シート!J586=置換コード!$B$6,3,入力シート!J586=置換コード!$B$7,4,入力シート!J586=置換コード!$B$8,5,入力シート!J586=置換コード!$B$9,6,入力シート!J586=置換コード!$B$10,7,入力シート!J586=置換コード!$B$11,8,入力シート!J586=置換コード!$B$12,9,入力シート!J586=置換コード!$B$13,10)</f>
        <v>#N/A</v>
      </c>
      <c r="N560" s="83" t="e">
        <f>_xlfn.IFS(入力シート!F586=置換コード!$E$4,1,入力シート!F586=置換コード!$E$5,2)</f>
        <v>#N/A</v>
      </c>
      <c r="O560" s="83" t="e">
        <f t="shared" si="49"/>
        <v>#N/A</v>
      </c>
      <c r="P560" s="83" t="e">
        <f t="shared" si="50"/>
        <v>#N/A</v>
      </c>
      <c r="Q560" s="83" t="e">
        <f>_xlfn.IFS(入力シート!O586=置換コード!$I$4,11,入力シート!O586=置換コード!$I$5,21,入力シート!O586=置換コード!$I$6,22,入力シート!O586=置換コード!$I$7,23,入力シート!O586=置換コード!$I$8,24,入力シート!O586=置換コード!$I$9,25,入力シート!O586=置換コード!$I$10,26,入力シート!O586=置換コード!$I$11,31,入力シート!O586=置換コード!$I$12,32,入力シート!O586=置換コード!$I$13,33,入力シート!O586=置換コード!$I$14,34,入力シート!O586=置換コード!$I$15,35,入力シート!O586=置換コード!$I$16,36,入力シート!O586=置換コード!$I$17,37,入力シート!O586=置換コード!$I$18,38,入力シート!O586=置換コード!$I$19,41,入力シート!O586=置換コード!$I$20,42,入力シート!O586=置換コード!$I$21,43,入力シート!O586=置換コード!$I$22,44,入力シート!O586=置換コード!$I$23,51,入力シート!O586=置換コード!$I$24,52,入力シート!O586=置換コード!$I$25,53,入力シート!O586=置換コード!$I$26,54,入力シート!O586=置換コード!$I$27,55,入力シート!O586=置換コード!$I$28,61,入力シート!O586=置換コード!$I$29,62,入力シート!O586=置換コード!$I$30,63,入力シート!O586=置換コード!$I$31,64,入力シート!O586=置換コード!$I$32,65,入力シート!O586=置換コード!$I$33,66,入力シート!O586=置換コード!$I$34,71,入力シート!O586=置換コード!$I$35,72,入力シート!O586=置換コード!$I$36,73,入力シート!O586=置換コード!$I$37,74,入力シート!O586=置換コード!$I$38,75,入力シート!O586=置換コード!$I$39,76,入力シート!O586=置換コード!$I$40,77,入力シート!O586=置換コード!$I$41,78,入力シート!O586=置換コード!$I$42,79,入力シート!O586=置換コード!$I$43,81,入力シート!O586=置換コード!$I$44,82,入力シート!O586=置換コード!$I$45,83,入力シート!O586=置換コード!$I$46,84,入力シート!O586=置換コード!$I$47,85,入力シート!O586=置換コード!$I$48,86,入力シート!O586=置換コード!$I$49,87,入力シート!O586=置換コード!$I$50,88,入力シート!O586=置換コード!$I$51,90)</f>
        <v>#N/A</v>
      </c>
      <c r="R560" s="83" t="e">
        <f t="shared" si="51"/>
        <v>#N/A</v>
      </c>
      <c r="S560" s="83" t="str">
        <f>ASC(入力シート!N586)</f>
        <v/>
      </c>
      <c r="T560" s="83" t="str">
        <f>ASC(入力シート!P586)</f>
        <v/>
      </c>
      <c r="U560" s="83" t="str">
        <f>ASC(入力シート!Q586)</f>
        <v/>
      </c>
      <c r="V560" s="83" t="str">
        <f>ASC(入力シート!R586)</f>
        <v/>
      </c>
      <c r="W560" s="83" t="str">
        <f>ASC(入力シート!M586)</f>
        <v/>
      </c>
      <c r="X560" s="83" t="e">
        <f>_xlfn.IFS(入力シート!U586=置換コード!$I$4,11,入力シート!U586=置換コード!$I$5,21,入力シート!U586=置換コード!$I$6,22,入力シート!U586=置換コード!$I$7,23,入力シート!U586=置換コード!$I$8,24,入力シート!U586=置換コード!$I$9,25,入力シート!U586=置換コード!$I$10,26,入力シート!U586=置換コード!$I$11,31,入力シート!U586=置換コード!$I$12,32,入力シート!U586=置換コード!$I$13,33,入力シート!U586=置換コード!$I$14,34,入力シート!U586=置換コード!$I$15,35,入力シート!U586=置換コード!$I$16,36,入力シート!U586=置換コード!$I$17,37,入力シート!U586=置換コード!$I$18,38,入力シート!U586=置換コード!$I$19,41,入力シート!U586=置換コード!$I$20,42,入力シート!U586=置換コード!$I$21,43,入力シート!U586=置換コード!$I$22,44,入力シート!U586=置換コード!$I$23,51,入力シート!U586=置換コード!$I$24,52,入力シート!U586=置換コード!$I$25,53,入力シート!U586=置換コード!$I$26,54,入力シート!U586=置換コード!$I$27,55,入力シート!U586=置換コード!$I$28,61,入力シート!U586=置換コード!$I$29,62,入力シート!U586=置換コード!$I$30,63,入力シート!U586=置換コード!$I$31,64,入力シート!U586=置換コード!$I$32,65,入力シート!U586=置換コード!$I$33,66,入力シート!U586=置換コード!$I$34,71,入力シート!U586=置換コード!$I$35,72,入力シート!U586=置換コード!$I$36,73,入力シート!U586=置換コード!$I$37,74,入力シート!U586=置換コード!$I$38,75,入力シート!U586=置換コード!$I$39,76,入力シート!U586=置換コード!$I$40,77,入力シート!U586=置換コード!$I$41,78,入力シート!U586=置換コード!$I$42,79,入力シート!U586=置換コード!$I$43,81,入力シート!U586=置換コード!$I$44,82,入力シート!U586=置換コード!$I$45,83,入力シート!U586=置換コード!$I$46,84,入力シート!U586=置換コード!$I$47,85,入力シート!U586=置換コード!$I$48,86,入力シート!U586=置換コード!$I$49,87,入力シート!U586=置換コード!$I$50,88,入力シート!U586=置換コード!$I$51,90)</f>
        <v>#N/A</v>
      </c>
      <c r="Y560" s="83" t="e">
        <f t="shared" si="52"/>
        <v>#N/A</v>
      </c>
      <c r="Z560" s="83" t="str">
        <f>ASC(入力シート!T586)</f>
        <v/>
      </c>
      <c r="AA560" s="83" t="str">
        <f>ASC(入力シート!V586)</f>
        <v/>
      </c>
      <c r="AB560" s="83" t="str">
        <f>ASC(入力シート!W586)</f>
        <v/>
      </c>
      <c r="AC560" s="83" t="str">
        <f>ASC(入力シート!X586)</f>
        <v/>
      </c>
      <c r="AD560" s="83" t="str">
        <f>ASC(入力シート!S586)</f>
        <v/>
      </c>
      <c r="AE560" s="83" t="str">
        <f>IF(入力シート!D586=0,"",入力シート!D586)</f>
        <v/>
      </c>
      <c r="AF560" s="83">
        <f>IF(入力シート!G586="無し",1,2)</f>
        <v>2</v>
      </c>
      <c r="AG560" s="85" t="str">
        <f t="shared" ca="1" si="53"/>
        <v>20240213</v>
      </c>
      <c r="AH560" s="83">
        <f>IF(入力シート!Y586="有り",2,1)</f>
        <v>1</v>
      </c>
      <c r="AI560" s="83">
        <f>IF(入力シート!Z586="有り",2,1)</f>
        <v>1</v>
      </c>
      <c r="AJ560" s="83">
        <f>IF(入力シート!AA586="有り",2,1)</f>
        <v>1</v>
      </c>
      <c r="AK560" s="83">
        <f>IF(入力シート!AB586="有り",2,1)</f>
        <v>1</v>
      </c>
      <c r="AL560" s="83">
        <f>IF(入力シート!AC586="有り",2,1)</f>
        <v>1</v>
      </c>
      <c r="AM560" s="83">
        <f>IF(入力シート!AD586="有り",2,1)</f>
        <v>1</v>
      </c>
      <c r="AN560" s="83">
        <f>IF(入力シート!AE586="有り",2,1)</f>
        <v>1</v>
      </c>
      <c r="AO560" s="83">
        <f>IF(入力シート!H586="必要(\4,950)",1,0)</f>
        <v>0</v>
      </c>
    </row>
    <row r="561" spans="5:41" x14ac:dyDescent="0.4">
      <c r="E561" s="85" t="str">
        <f t="shared" ca="1" si="48"/>
        <v>20240213</v>
      </c>
      <c r="F561" s="83" t="str">
        <f>DBCS(入力シート!A587)</f>
        <v/>
      </c>
      <c r="G561" s="83" t="str">
        <f>(ASC(SUBSTITUTE(SUBSTITUTE(入力シート!B587,"　","")," ","")))</f>
        <v/>
      </c>
      <c r="H561" s="83" t="str">
        <f>ASC(入力シート!C587)</f>
        <v/>
      </c>
      <c r="I561" s="83" t="str">
        <f>IF(入力シート!E587=0,"",入力シート!E587)</f>
        <v/>
      </c>
      <c r="J561" s="83" t="str">
        <f>IF(入力シート!I587=0,"",入力シート!I587)</f>
        <v/>
      </c>
      <c r="K561" s="83" t="str">
        <f>DBCS(入力シート!K587)</f>
        <v/>
      </c>
      <c r="L561" s="83" t="str">
        <f>ASC(入力シート!L587)</f>
        <v/>
      </c>
      <c r="M561" s="83" t="e">
        <f>_xlfn.IFS(入力シート!J587=置換コード!$B$4,1,入力シート!J587=置換コード!$B$5,2,入力シート!J587=置換コード!$B$6,3,入力シート!J587=置換コード!$B$7,4,入力シート!J587=置換コード!$B$8,5,入力シート!J587=置換コード!$B$9,6,入力シート!J587=置換コード!$B$10,7,入力シート!J587=置換コード!$B$11,8,入力シート!J587=置換コード!$B$12,9,入力シート!J587=置換コード!$B$13,10)</f>
        <v>#N/A</v>
      </c>
      <c r="N561" s="83" t="e">
        <f>_xlfn.IFS(入力シート!F587=置換コード!$E$4,1,入力シート!F587=置換コード!$E$5,2)</f>
        <v>#N/A</v>
      </c>
      <c r="O561" s="83" t="e">
        <f t="shared" si="49"/>
        <v>#N/A</v>
      </c>
      <c r="P561" s="83" t="e">
        <f t="shared" si="50"/>
        <v>#N/A</v>
      </c>
      <c r="Q561" s="83" t="e">
        <f>_xlfn.IFS(入力シート!O587=置換コード!$I$4,11,入力シート!O587=置換コード!$I$5,21,入力シート!O587=置換コード!$I$6,22,入力シート!O587=置換コード!$I$7,23,入力シート!O587=置換コード!$I$8,24,入力シート!O587=置換コード!$I$9,25,入力シート!O587=置換コード!$I$10,26,入力シート!O587=置換コード!$I$11,31,入力シート!O587=置換コード!$I$12,32,入力シート!O587=置換コード!$I$13,33,入力シート!O587=置換コード!$I$14,34,入力シート!O587=置換コード!$I$15,35,入力シート!O587=置換コード!$I$16,36,入力シート!O587=置換コード!$I$17,37,入力シート!O587=置換コード!$I$18,38,入力シート!O587=置換コード!$I$19,41,入力シート!O587=置換コード!$I$20,42,入力シート!O587=置換コード!$I$21,43,入力シート!O587=置換コード!$I$22,44,入力シート!O587=置換コード!$I$23,51,入力シート!O587=置換コード!$I$24,52,入力シート!O587=置換コード!$I$25,53,入力シート!O587=置換コード!$I$26,54,入力シート!O587=置換コード!$I$27,55,入力シート!O587=置換コード!$I$28,61,入力シート!O587=置換コード!$I$29,62,入力シート!O587=置換コード!$I$30,63,入力シート!O587=置換コード!$I$31,64,入力シート!O587=置換コード!$I$32,65,入力シート!O587=置換コード!$I$33,66,入力シート!O587=置換コード!$I$34,71,入力シート!O587=置換コード!$I$35,72,入力シート!O587=置換コード!$I$36,73,入力シート!O587=置換コード!$I$37,74,入力シート!O587=置換コード!$I$38,75,入力シート!O587=置換コード!$I$39,76,入力シート!O587=置換コード!$I$40,77,入力シート!O587=置換コード!$I$41,78,入力シート!O587=置換コード!$I$42,79,入力シート!O587=置換コード!$I$43,81,入力シート!O587=置換コード!$I$44,82,入力シート!O587=置換コード!$I$45,83,入力シート!O587=置換コード!$I$46,84,入力シート!O587=置換コード!$I$47,85,入力シート!O587=置換コード!$I$48,86,入力シート!O587=置換コード!$I$49,87,入力シート!O587=置換コード!$I$50,88,入力シート!O587=置換コード!$I$51,90)</f>
        <v>#N/A</v>
      </c>
      <c r="R561" s="83" t="e">
        <f t="shared" si="51"/>
        <v>#N/A</v>
      </c>
      <c r="S561" s="83" t="str">
        <f>ASC(入力シート!N587)</f>
        <v/>
      </c>
      <c r="T561" s="83" t="str">
        <f>ASC(入力シート!P587)</f>
        <v/>
      </c>
      <c r="U561" s="83" t="str">
        <f>ASC(入力シート!Q587)</f>
        <v/>
      </c>
      <c r="V561" s="83" t="str">
        <f>ASC(入力シート!R587)</f>
        <v/>
      </c>
      <c r="W561" s="83" t="str">
        <f>ASC(入力シート!M587)</f>
        <v/>
      </c>
      <c r="X561" s="83" t="e">
        <f>_xlfn.IFS(入力シート!U587=置換コード!$I$4,11,入力シート!U587=置換コード!$I$5,21,入力シート!U587=置換コード!$I$6,22,入力シート!U587=置換コード!$I$7,23,入力シート!U587=置換コード!$I$8,24,入力シート!U587=置換コード!$I$9,25,入力シート!U587=置換コード!$I$10,26,入力シート!U587=置換コード!$I$11,31,入力シート!U587=置換コード!$I$12,32,入力シート!U587=置換コード!$I$13,33,入力シート!U587=置換コード!$I$14,34,入力シート!U587=置換コード!$I$15,35,入力シート!U587=置換コード!$I$16,36,入力シート!U587=置換コード!$I$17,37,入力シート!U587=置換コード!$I$18,38,入力シート!U587=置換コード!$I$19,41,入力シート!U587=置換コード!$I$20,42,入力シート!U587=置換コード!$I$21,43,入力シート!U587=置換コード!$I$22,44,入力シート!U587=置換コード!$I$23,51,入力シート!U587=置換コード!$I$24,52,入力シート!U587=置換コード!$I$25,53,入力シート!U587=置換コード!$I$26,54,入力シート!U587=置換コード!$I$27,55,入力シート!U587=置換コード!$I$28,61,入力シート!U587=置換コード!$I$29,62,入力シート!U587=置換コード!$I$30,63,入力シート!U587=置換コード!$I$31,64,入力シート!U587=置換コード!$I$32,65,入力シート!U587=置換コード!$I$33,66,入力シート!U587=置換コード!$I$34,71,入力シート!U587=置換コード!$I$35,72,入力シート!U587=置換コード!$I$36,73,入力シート!U587=置換コード!$I$37,74,入力シート!U587=置換コード!$I$38,75,入力シート!U587=置換コード!$I$39,76,入力シート!U587=置換コード!$I$40,77,入力シート!U587=置換コード!$I$41,78,入力シート!U587=置換コード!$I$42,79,入力シート!U587=置換コード!$I$43,81,入力シート!U587=置換コード!$I$44,82,入力シート!U587=置換コード!$I$45,83,入力シート!U587=置換コード!$I$46,84,入力シート!U587=置換コード!$I$47,85,入力シート!U587=置換コード!$I$48,86,入力シート!U587=置換コード!$I$49,87,入力シート!U587=置換コード!$I$50,88,入力シート!U587=置換コード!$I$51,90)</f>
        <v>#N/A</v>
      </c>
      <c r="Y561" s="83" t="e">
        <f t="shared" si="52"/>
        <v>#N/A</v>
      </c>
      <c r="Z561" s="83" t="str">
        <f>ASC(入力シート!T587)</f>
        <v/>
      </c>
      <c r="AA561" s="83" t="str">
        <f>ASC(入力シート!V587)</f>
        <v/>
      </c>
      <c r="AB561" s="83" t="str">
        <f>ASC(入力シート!W587)</f>
        <v/>
      </c>
      <c r="AC561" s="83" t="str">
        <f>ASC(入力シート!X587)</f>
        <v/>
      </c>
      <c r="AD561" s="83" t="str">
        <f>ASC(入力シート!S587)</f>
        <v/>
      </c>
      <c r="AE561" s="83" t="str">
        <f>IF(入力シート!D587=0,"",入力シート!D587)</f>
        <v/>
      </c>
      <c r="AF561" s="83">
        <f>IF(入力シート!G587="無し",1,2)</f>
        <v>2</v>
      </c>
      <c r="AG561" s="85" t="str">
        <f t="shared" ca="1" si="53"/>
        <v>20240213</v>
      </c>
      <c r="AH561" s="83">
        <f>IF(入力シート!Y587="有り",2,1)</f>
        <v>1</v>
      </c>
      <c r="AI561" s="83">
        <f>IF(入力シート!Z587="有り",2,1)</f>
        <v>1</v>
      </c>
      <c r="AJ561" s="83">
        <f>IF(入力シート!AA587="有り",2,1)</f>
        <v>1</v>
      </c>
      <c r="AK561" s="83">
        <f>IF(入力シート!AB587="有り",2,1)</f>
        <v>1</v>
      </c>
      <c r="AL561" s="83">
        <f>IF(入力シート!AC587="有り",2,1)</f>
        <v>1</v>
      </c>
      <c r="AM561" s="83">
        <f>IF(入力シート!AD587="有り",2,1)</f>
        <v>1</v>
      </c>
      <c r="AN561" s="83">
        <f>IF(入力シート!AE587="有り",2,1)</f>
        <v>1</v>
      </c>
      <c r="AO561" s="83">
        <f>IF(入力シート!H587="必要(\4,950)",1,0)</f>
        <v>0</v>
      </c>
    </row>
    <row r="562" spans="5:41" x14ac:dyDescent="0.4">
      <c r="E562" s="85" t="str">
        <f t="shared" ca="1" si="48"/>
        <v>20240213</v>
      </c>
      <c r="F562" s="83" t="str">
        <f>DBCS(入力シート!A588)</f>
        <v/>
      </c>
      <c r="G562" s="83" t="str">
        <f>(ASC(SUBSTITUTE(SUBSTITUTE(入力シート!B588,"　","")," ","")))</f>
        <v/>
      </c>
      <c r="H562" s="83" t="str">
        <f>ASC(入力シート!C588)</f>
        <v/>
      </c>
      <c r="I562" s="83" t="str">
        <f>IF(入力シート!E588=0,"",入力シート!E588)</f>
        <v/>
      </c>
      <c r="J562" s="83" t="str">
        <f>IF(入力シート!I588=0,"",入力シート!I588)</f>
        <v/>
      </c>
      <c r="K562" s="83" t="str">
        <f>DBCS(入力シート!K588)</f>
        <v/>
      </c>
      <c r="L562" s="83" t="str">
        <f>ASC(入力シート!L588)</f>
        <v/>
      </c>
      <c r="M562" s="83" t="e">
        <f>_xlfn.IFS(入力シート!J588=置換コード!$B$4,1,入力シート!J588=置換コード!$B$5,2,入力シート!J588=置換コード!$B$6,3,入力シート!J588=置換コード!$B$7,4,入力シート!J588=置換コード!$B$8,5,入力シート!J588=置換コード!$B$9,6,入力シート!J588=置換コード!$B$10,7,入力シート!J588=置換コード!$B$11,8,入力シート!J588=置換コード!$B$12,9,入力シート!J588=置換コード!$B$13,10)</f>
        <v>#N/A</v>
      </c>
      <c r="N562" s="83" t="e">
        <f>_xlfn.IFS(入力シート!F588=置換コード!$E$4,1,入力シート!F588=置換コード!$E$5,2)</f>
        <v>#N/A</v>
      </c>
      <c r="O562" s="83" t="e">
        <f t="shared" si="49"/>
        <v>#N/A</v>
      </c>
      <c r="P562" s="83" t="e">
        <f t="shared" si="50"/>
        <v>#N/A</v>
      </c>
      <c r="Q562" s="83" t="e">
        <f>_xlfn.IFS(入力シート!O588=置換コード!$I$4,11,入力シート!O588=置換コード!$I$5,21,入力シート!O588=置換コード!$I$6,22,入力シート!O588=置換コード!$I$7,23,入力シート!O588=置換コード!$I$8,24,入力シート!O588=置換コード!$I$9,25,入力シート!O588=置換コード!$I$10,26,入力シート!O588=置換コード!$I$11,31,入力シート!O588=置換コード!$I$12,32,入力シート!O588=置換コード!$I$13,33,入力シート!O588=置換コード!$I$14,34,入力シート!O588=置換コード!$I$15,35,入力シート!O588=置換コード!$I$16,36,入力シート!O588=置換コード!$I$17,37,入力シート!O588=置換コード!$I$18,38,入力シート!O588=置換コード!$I$19,41,入力シート!O588=置換コード!$I$20,42,入力シート!O588=置換コード!$I$21,43,入力シート!O588=置換コード!$I$22,44,入力シート!O588=置換コード!$I$23,51,入力シート!O588=置換コード!$I$24,52,入力シート!O588=置換コード!$I$25,53,入力シート!O588=置換コード!$I$26,54,入力シート!O588=置換コード!$I$27,55,入力シート!O588=置換コード!$I$28,61,入力シート!O588=置換コード!$I$29,62,入力シート!O588=置換コード!$I$30,63,入力シート!O588=置換コード!$I$31,64,入力シート!O588=置換コード!$I$32,65,入力シート!O588=置換コード!$I$33,66,入力シート!O588=置換コード!$I$34,71,入力シート!O588=置換コード!$I$35,72,入力シート!O588=置換コード!$I$36,73,入力シート!O588=置換コード!$I$37,74,入力シート!O588=置換コード!$I$38,75,入力シート!O588=置換コード!$I$39,76,入力シート!O588=置換コード!$I$40,77,入力シート!O588=置換コード!$I$41,78,入力シート!O588=置換コード!$I$42,79,入力シート!O588=置換コード!$I$43,81,入力シート!O588=置換コード!$I$44,82,入力シート!O588=置換コード!$I$45,83,入力シート!O588=置換コード!$I$46,84,入力シート!O588=置換コード!$I$47,85,入力シート!O588=置換コード!$I$48,86,入力シート!O588=置換コード!$I$49,87,入力シート!O588=置換コード!$I$50,88,入力シート!O588=置換コード!$I$51,90)</f>
        <v>#N/A</v>
      </c>
      <c r="R562" s="83" t="e">
        <f t="shared" si="51"/>
        <v>#N/A</v>
      </c>
      <c r="S562" s="83" t="str">
        <f>ASC(入力シート!N588)</f>
        <v/>
      </c>
      <c r="T562" s="83" t="str">
        <f>ASC(入力シート!P588)</f>
        <v/>
      </c>
      <c r="U562" s="83" t="str">
        <f>ASC(入力シート!Q588)</f>
        <v/>
      </c>
      <c r="V562" s="83" t="str">
        <f>ASC(入力シート!R588)</f>
        <v/>
      </c>
      <c r="W562" s="83" t="str">
        <f>ASC(入力シート!M588)</f>
        <v/>
      </c>
      <c r="X562" s="83" t="e">
        <f>_xlfn.IFS(入力シート!U588=置換コード!$I$4,11,入力シート!U588=置換コード!$I$5,21,入力シート!U588=置換コード!$I$6,22,入力シート!U588=置換コード!$I$7,23,入力シート!U588=置換コード!$I$8,24,入力シート!U588=置換コード!$I$9,25,入力シート!U588=置換コード!$I$10,26,入力シート!U588=置換コード!$I$11,31,入力シート!U588=置換コード!$I$12,32,入力シート!U588=置換コード!$I$13,33,入力シート!U588=置換コード!$I$14,34,入力シート!U588=置換コード!$I$15,35,入力シート!U588=置換コード!$I$16,36,入力シート!U588=置換コード!$I$17,37,入力シート!U588=置換コード!$I$18,38,入力シート!U588=置換コード!$I$19,41,入力シート!U588=置換コード!$I$20,42,入力シート!U588=置換コード!$I$21,43,入力シート!U588=置換コード!$I$22,44,入力シート!U588=置換コード!$I$23,51,入力シート!U588=置換コード!$I$24,52,入力シート!U588=置換コード!$I$25,53,入力シート!U588=置換コード!$I$26,54,入力シート!U588=置換コード!$I$27,55,入力シート!U588=置換コード!$I$28,61,入力シート!U588=置換コード!$I$29,62,入力シート!U588=置換コード!$I$30,63,入力シート!U588=置換コード!$I$31,64,入力シート!U588=置換コード!$I$32,65,入力シート!U588=置換コード!$I$33,66,入力シート!U588=置換コード!$I$34,71,入力シート!U588=置換コード!$I$35,72,入力シート!U588=置換コード!$I$36,73,入力シート!U588=置換コード!$I$37,74,入力シート!U588=置換コード!$I$38,75,入力シート!U588=置換コード!$I$39,76,入力シート!U588=置換コード!$I$40,77,入力シート!U588=置換コード!$I$41,78,入力シート!U588=置換コード!$I$42,79,入力シート!U588=置換コード!$I$43,81,入力シート!U588=置換コード!$I$44,82,入力シート!U588=置換コード!$I$45,83,入力シート!U588=置換コード!$I$46,84,入力シート!U588=置換コード!$I$47,85,入力シート!U588=置換コード!$I$48,86,入力シート!U588=置換コード!$I$49,87,入力シート!U588=置換コード!$I$50,88,入力シート!U588=置換コード!$I$51,90)</f>
        <v>#N/A</v>
      </c>
      <c r="Y562" s="83" t="e">
        <f t="shared" si="52"/>
        <v>#N/A</v>
      </c>
      <c r="Z562" s="83" t="str">
        <f>ASC(入力シート!T588)</f>
        <v/>
      </c>
      <c r="AA562" s="83" t="str">
        <f>ASC(入力シート!V588)</f>
        <v/>
      </c>
      <c r="AB562" s="83" t="str">
        <f>ASC(入力シート!W588)</f>
        <v/>
      </c>
      <c r="AC562" s="83" t="str">
        <f>ASC(入力シート!X588)</f>
        <v/>
      </c>
      <c r="AD562" s="83" t="str">
        <f>ASC(入力シート!S588)</f>
        <v/>
      </c>
      <c r="AE562" s="83" t="str">
        <f>IF(入力シート!D588=0,"",入力シート!D588)</f>
        <v/>
      </c>
      <c r="AF562" s="83">
        <f>IF(入力シート!G588="無し",1,2)</f>
        <v>2</v>
      </c>
      <c r="AG562" s="85" t="str">
        <f t="shared" ca="1" si="53"/>
        <v>20240213</v>
      </c>
      <c r="AH562" s="83">
        <f>IF(入力シート!Y588="有り",2,1)</f>
        <v>1</v>
      </c>
      <c r="AI562" s="83">
        <f>IF(入力シート!Z588="有り",2,1)</f>
        <v>1</v>
      </c>
      <c r="AJ562" s="83">
        <f>IF(入力シート!AA588="有り",2,1)</f>
        <v>1</v>
      </c>
      <c r="AK562" s="83">
        <f>IF(入力シート!AB588="有り",2,1)</f>
        <v>1</v>
      </c>
      <c r="AL562" s="83">
        <f>IF(入力シート!AC588="有り",2,1)</f>
        <v>1</v>
      </c>
      <c r="AM562" s="83">
        <f>IF(入力シート!AD588="有り",2,1)</f>
        <v>1</v>
      </c>
      <c r="AN562" s="83">
        <f>IF(入力シート!AE588="有り",2,1)</f>
        <v>1</v>
      </c>
      <c r="AO562" s="83">
        <f>IF(入力シート!H588="必要(\4,950)",1,0)</f>
        <v>0</v>
      </c>
    </row>
    <row r="563" spans="5:41" x14ac:dyDescent="0.4">
      <c r="E563" s="85" t="str">
        <f t="shared" ca="1" si="48"/>
        <v>20240213</v>
      </c>
      <c r="F563" s="83" t="str">
        <f>DBCS(入力シート!A589)</f>
        <v/>
      </c>
      <c r="G563" s="83" t="str">
        <f>(ASC(SUBSTITUTE(SUBSTITUTE(入力シート!B589,"　","")," ","")))</f>
        <v/>
      </c>
      <c r="H563" s="83" t="str">
        <f>ASC(入力シート!C589)</f>
        <v/>
      </c>
      <c r="I563" s="83" t="str">
        <f>IF(入力シート!E589=0,"",入力シート!E589)</f>
        <v/>
      </c>
      <c r="J563" s="83" t="str">
        <f>IF(入力シート!I589=0,"",入力シート!I589)</f>
        <v/>
      </c>
      <c r="K563" s="83" t="str">
        <f>DBCS(入力シート!K589)</f>
        <v/>
      </c>
      <c r="L563" s="83" t="str">
        <f>ASC(入力シート!L589)</f>
        <v/>
      </c>
      <c r="M563" s="83" t="e">
        <f>_xlfn.IFS(入力シート!J589=置換コード!$B$4,1,入力シート!J589=置換コード!$B$5,2,入力シート!J589=置換コード!$B$6,3,入力シート!J589=置換コード!$B$7,4,入力シート!J589=置換コード!$B$8,5,入力シート!J589=置換コード!$B$9,6,入力シート!J589=置換コード!$B$10,7,入力シート!J589=置換コード!$B$11,8,入力シート!J589=置換コード!$B$12,9,入力シート!J589=置換コード!$B$13,10)</f>
        <v>#N/A</v>
      </c>
      <c r="N563" s="83" t="e">
        <f>_xlfn.IFS(入力シート!F589=置換コード!$E$4,1,入力シート!F589=置換コード!$E$5,2)</f>
        <v>#N/A</v>
      </c>
      <c r="O563" s="83" t="e">
        <f t="shared" si="49"/>
        <v>#N/A</v>
      </c>
      <c r="P563" s="83" t="e">
        <f t="shared" si="50"/>
        <v>#N/A</v>
      </c>
      <c r="Q563" s="83" t="e">
        <f>_xlfn.IFS(入力シート!O589=置換コード!$I$4,11,入力シート!O589=置換コード!$I$5,21,入力シート!O589=置換コード!$I$6,22,入力シート!O589=置換コード!$I$7,23,入力シート!O589=置換コード!$I$8,24,入力シート!O589=置換コード!$I$9,25,入力シート!O589=置換コード!$I$10,26,入力シート!O589=置換コード!$I$11,31,入力シート!O589=置換コード!$I$12,32,入力シート!O589=置換コード!$I$13,33,入力シート!O589=置換コード!$I$14,34,入力シート!O589=置換コード!$I$15,35,入力シート!O589=置換コード!$I$16,36,入力シート!O589=置換コード!$I$17,37,入力シート!O589=置換コード!$I$18,38,入力シート!O589=置換コード!$I$19,41,入力シート!O589=置換コード!$I$20,42,入力シート!O589=置換コード!$I$21,43,入力シート!O589=置換コード!$I$22,44,入力シート!O589=置換コード!$I$23,51,入力シート!O589=置換コード!$I$24,52,入力シート!O589=置換コード!$I$25,53,入力シート!O589=置換コード!$I$26,54,入力シート!O589=置換コード!$I$27,55,入力シート!O589=置換コード!$I$28,61,入力シート!O589=置換コード!$I$29,62,入力シート!O589=置換コード!$I$30,63,入力シート!O589=置換コード!$I$31,64,入力シート!O589=置換コード!$I$32,65,入力シート!O589=置換コード!$I$33,66,入力シート!O589=置換コード!$I$34,71,入力シート!O589=置換コード!$I$35,72,入力シート!O589=置換コード!$I$36,73,入力シート!O589=置換コード!$I$37,74,入力シート!O589=置換コード!$I$38,75,入力シート!O589=置換コード!$I$39,76,入力シート!O589=置換コード!$I$40,77,入力シート!O589=置換コード!$I$41,78,入力シート!O589=置換コード!$I$42,79,入力シート!O589=置換コード!$I$43,81,入力シート!O589=置換コード!$I$44,82,入力シート!O589=置換コード!$I$45,83,入力シート!O589=置換コード!$I$46,84,入力シート!O589=置換コード!$I$47,85,入力シート!O589=置換コード!$I$48,86,入力シート!O589=置換コード!$I$49,87,入力シート!O589=置換コード!$I$50,88,入力シート!O589=置換コード!$I$51,90)</f>
        <v>#N/A</v>
      </c>
      <c r="R563" s="83" t="e">
        <f t="shared" si="51"/>
        <v>#N/A</v>
      </c>
      <c r="S563" s="83" t="str">
        <f>ASC(入力シート!N589)</f>
        <v/>
      </c>
      <c r="T563" s="83" t="str">
        <f>ASC(入力シート!P589)</f>
        <v/>
      </c>
      <c r="U563" s="83" t="str">
        <f>ASC(入力シート!Q589)</f>
        <v/>
      </c>
      <c r="V563" s="83" t="str">
        <f>ASC(入力シート!R589)</f>
        <v/>
      </c>
      <c r="W563" s="83" t="str">
        <f>ASC(入力シート!M589)</f>
        <v/>
      </c>
      <c r="X563" s="83" t="e">
        <f>_xlfn.IFS(入力シート!U589=置換コード!$I$4,11,入力シート!U589=置換コード!$I$5,21,入力シート!U589=置換コード!$I$6,22,入力シート!U589=置換コード!$I$7,23,入力シート!U589=置換コード!$I$8,24,入力シート!U589=置換コード!$I$9,25,入力シート!U589=置換コード!$I$10,26,入力シート!U589=置換コード!$I$11,31,入力シート!U589=置換コード!$I$12,32,入力シート!U589=置換コード!$I$13,33,入力シート!U589=置換コード!$I$14,34,入力シート!U589=置換コード!$I$15,35,入力シート!U589=置換コード!$I$16,36,入力シート!U589=置換コード!$I$17,37,入力シート!U589=置換コード!$I$18,38,入力シート!U589=置換コード!$I$19,41,入力シート!U589=置換コード!$I$20,42,入力シート!U589=置換コード!$I$21,43,入力シート!U589=置換コード!$I$22,44,入力シート!U589=置換コード!$I$23,51,入力シート!U589=置換コード!$I$24,52,入力シート!U589=置換コード!$I$25,53,入力シート!U589=置換コード!$I$26,54,入力シート!U589=置換コード!$I$27,55,入力シート!U589=置換コード!$I$28,61,入力シート!U589=置換コード!$I$29,62,入力シート!U589=置換コード!$I$30,63,入力シート!U589=置換コード!$I$31,64,入力シート!U589=置換コード!$I$32,65,入力シート!U589=置換コード!$I$33,66,入力シート!U589=置換コード!$I$34,71,入力シート!U589=置換コード!$I$35,72,入力シート!U589=置換コード!$I$36,73,入力シート!U589=置換コード!$I$37,74,入力シート!U589=置換コード!$I$38,75,入力シート!U589=置換コード!$I$39,76,入力シート!U589=置換コード!$I$40,77,入力シート!U589=置換コード!$I$41,78,入力シート!U589=置換コード!$I$42,79,入力シート!U589=置換コード!$I$43,81,入力シート!U589=置換コード!$I$44,82,入力シート!U589=置換コード!$I$45,83,入力シート!U589=置換コード!$I$46,84,入力シート!U589=置換コード!$I$47,85,入力シート!U589=置換コード!$I$48,86,入力シート!U589=置換コード!$I$49,87,入力シート!U589=置換コード!$I$50,88,入力シート!U589=置換コード!$I$51,90)</f>
        <v>#N/A</v>
      </c>
      <c r="Y563" s="83" t="e">
        <f t="shared" si="52"/>
        <v>#N/A</v>
      </c>
      <c r="Z563" s="83" t="str">
        <f>ASC(入力シート!T589)</f>
        <v/>
      </c>
      <c r="AA563" s="83" t="str">
        <f>ASC(入力シート!V589)</f>
        <v/>
      </c>
      <c r="AB563" s="83" t="str">
        <f>ASC(入力シート!W589)</f>
        <v/>
      </c>
      <c r="AC563" s="83" t="str">
        <f>ASC(入力シート!X589)</f>
        <v/>
      </c>
      <c r="AD563" s="83" t="str">
        <f>ASC(入力シート!S589)</f>
        <v/>
      </c>
      <c r="AE563" s="83" t="str">
        <f>IF(入力シート!D589=0,"",入力シート!D589)</f>
        <v/>
      </c>
      <c r="AF563" s="83">
        <f>IF(入力シート!G589="無し",1,2)</f>
        <v>2</v>
      </c>
      <c r="AG563" s="85" t="str">
        <f t="shared" ca="1" si="53"/>
        <v>20240213</v>
      </c>
      <c r="AH563" s="83">
        <f>IF(入力シート!Y589="有り",2,1)</f>
        <v>1</v>
      </c>
      <c r="AI563" s="83">
        <f>IF(入力シート!Z589="有り",2,1)</f>
        <v>1</v>
      </c>
      <c r="AJ563" s="83">
        <f>IF(入力シート!AA589="有り",2,1)</f>
        <v>1</v>
      </c>
      <c r="AK563" s="83">
        <f>IF(入力シート!AB589="有り",2,1)</f>
        <v>1</v>
      </c>
      <c r="AL563" s="83">
        <f>IF(入力シート!AC589="有り",2,1)</f>
        <v>1</v>
      </c>
      <c r="AM563" s="83">
        <f>IF(入力シート!AD589="有り",2,1)</f>
        <v>1</v>
      </c>
      <c r="AN563" s="83">
        <f>IF(入力シート!AE589="有り",2,1)</f>
        <v>1</v>
      </c>
      <c r="AO563" s="83">
        <f>IF(入力シート!H589="必要(\4,950)",1,0)</f>
        <v>0</v>
      </c>
    </row>
    <row r="564" spans="5:41" x14ac:dyDescent="0.4">
      <c r="E564" s="85" t="str">
        <f t="shared" ca="1" si="48"/>
        <v>20240213</v>
      </c>
      <c r="F564" s="83" t="str">
        <f>DBCS(入力シート!A590)</f>
        <v/>
      </c>
      <c r="G564" s="83" t="str">
        <f>(ASC(SUBSTITUTE(SUBSTITUTE(入力シート!B590,"　","")," ","")))</f>
        <v/>
      </c>
      <c r="H564" s="83" t="str">
        <f>ASC(入力シート!C590)</f>
        <v/>
      </c>
      <c r="I564" s="83" t="str">
        <f>IF(入力シート!E590=0,"",入力シート!E590)</f>
        <v/>
      </c>
      <c r="J564" s="83" t="str">
        <f>IF(入力シート!I590=0,"",入力シート!I590)</f>
        <v/>
      </c>
      <c r="K564" s="83" t="str">
        <f>DBCS(入力シート!K590)</f>
        <v/>
      </c>
      <c r="L564" s="83" t="str">
        <f>ASC(入力シート!L590)</f>
        <v/>
      </c>
      <c r="M564" s="83" t="e">
        <f>_xlfn.IFS(入力シート!J590=置換コード!$B$4,1,入力シート!J590=置換コード!$B$5,2,入力シート!J590=置換コード!$B$6,3,入力シート!J590=置換コード!$B$7,4,入力シート!J590=置換コード!$B$8,5,入力シート!J590=置換コード!$B$9,6,入力シート!J590=置換コード!$B$10,7,入力シート!J590=置換コード!$B$11,8,入力シート!J590=置換コード!$B$12,9,入力シート!J590=置換コード!$B$13,10)</f>
        <v>#N/A</v>
      </c>
      <c r="N564" s="83" t="e">
        <f>_xlfn.IFS(入力シート!F590=置換コード!$E$4,1,入力シート!F590=置換コード!$E$5,2)</f>
        <v>#N/A</v>
      </c>
      <c r="O564" s="83" t="e">
        <f t="shared" si="49"/>
        <v>#N/A</v>
      </c>
      <c r="P564" s="83" t="e">
        <f t="shared" si="50"/>
        <v>#N/A</v>
      </c>
      <c r="Q564" s="83" t="e">
        <f>_xlfn.IFS(入力シート!O590=置換コード!$I$4,11,入力シート!O590=置換コード!$I$5,21,入力シート!O590=置換コード!$I$6,22,入力シート!O590=置換コード!$I$7,23,入力シート!O590=置換コード!$I$8,24,入力シート!O590=置換コード!$I$9,25,入力シート!O590=置換コード!$I$10,26,入力シート!O590=置換コード!$I$11,31,入力シート!O590=置換コード!$I$12,32,入力シート!O590=置換コード!$I$13,33,入力シート!O590=置換コード!$I$14,34,入力シート!O590=置換コード!$I$15,35,入力シート!O590=置換コード!$I$16,36,入力シート!O590=置換コード!$I$17,37,入力シート!O590=置換コード!$I$18,38,入力シート!O590=置換コード!$I$19,41,入力シート!O590=置換コード!$I$20,42,入力シート!O590=置換コード!$I$21,43,入力シート!O590=置換コード!$I$22,44,入力シート!O590=置換コード!$I$23,51,入力シート!O590=置換コード!$I$24,52,入力シート!O590=置換コード!$I$25,53,入力シート!O590=置換コード!$I$26,54,入力シート!O590=置換コード!$I$27,55,入力シート!O590=置換コード!$I$28,61,入力シート!O590=置換コード!$I$29,62,入力シート!O590=置換コード!$I$30,63,入力シート!O590=置換コード!$I$31,64,入力シート!O590=置換コード!$I$32,65,入力シート!O590=置換コード!$I$33,66,入力シート!O590=置換コード!$I$34,71,入力シート!O590=置換コード!$I$35,72,入力シート!O590=置換コード!$I$36,73,入力シート!O590=置換コード!$I$37,74,入力シート!O590=置換コード!$I$38,75,入力シート!O590=置換コード!$I$39,76,入力シート!O590=置換コード!$I$40,77,入力シート!O590=置換コード!$I$41,78,入力シート!O590=置換コード!$I$42,79,入力シート!O590=置換コード!$I$43,81,入力シート!O590=置換コード!$I$44,82,入力シート!O590=置換コード!$I$45,83,入力シート!O590=置換コード!$I$46,84,入力シート!O590=置換コード!$I$47,85,入力シート!O590=置換コード!$I$48,86,入力シート!O590=置換コード!$I$49,87,入力シート!O590=置換コード!$I$50,88,入力シート!O590=置換コード!$I$51,90)</f>
        <v>#N/A</v>
      </c>
      <c r="R564" s="83" t="e">
        <f t="shared" si="51"/>
        <v>#N/A</v>
      </c>
      <c r="S564" s="83" t="str">
        <f>ASC(入力シート!N590)</f>
        <v/>
      </c>
      <c r="T564" s="83" t="str">
        <f>ASC(入力シート!P590)</f>
        <v/>
      </c>
      <c r="U564" s="83" t="str">
        <f>ASC(入力シート!Q590)</f>
        <v/>
      </c>
      <c r="V564" s="83" t="str">
        <f>ASC(入力シート!R590)</f>
        <v/>
      </c>
      <c r="W564" s="83" t="str">
        <f>ASC(入力シート!M590)</f>
        <v/>
      </c>
      <c r="X564" s="83" t="e">
        <f>_xlfn.IFS(入力シート!U590=置換コード!$I$4,11,入力シート!U590=置換コード!$I$5,21,入力シート!U590=置換コード!$I$6,22,入力シート!U590=置換コード!$I$7,23,入力シート!U590=置換コード!$I$8,24,入力シート!U590=置換コード!$I$9,25,入力シート!U590=置換コード!$I$10,26,入力シート!U590=置換コード!$I$11,31,入力シート!U590=置換コード!$I$12,32,入力シート!U590=置換コード!$I$13,33,入力シート!U590=置換コード!$I$14,34,入力シート!U590=置換コード!$I$15,35,入力シート!U590=置換コード!$I$16,36,入力シート!U590=置換コード!$I$17,37,入力シート!U590=置換コード!$I$18,38,入力シート!U590=置換コード!$I$19,41,入力シート!U590=置換コード!$I$20,42,入力シート!U590=置換コード!$I$21,43,入力シート!U590=置換コード!$I$22,44,入力シート!U590=置換コード!$I$23,51,入力シート!U590=置換コード!$I$24,52,入力シート!U590=置換コード!$I$25,53,入力シート!U590=置換コード!$I$26,54,入力シート!U590=置換コード!$I$27,55,入力シート!U590=置換コード!$I$28,61,入力シート!U590=置換コード!$I$29,62,入力シート!U590=置換コード!$I$30,63,入力シート!U590=置換コード!$I$31,64,入力シート!U590=置換コード!$I$32,65,入力シート!U590=置換コード!$I$33,66,入力シート!U590=置換コード!$I$34,71,入力シート!U590=置換コード!$I$35,72,入力シート!U590=置換コード!$I$36,73,入力シート!U590=置換コード!$I$37,74,入力シート!U590=置換コード!$I$38,75,入力シート!U590=置換コード!$I$39,76,入力シート!U590=置換コード!$I$40,77,入力シート!U590=置換コード!$I$41,78,入力シート!U590=置換コード!$I$42,79,入力シート!U590=置換コード!$I$43,81,入力シート!U590=置換コード!$I$44,82,入力シート!U590=置換コード!$I$45,83,入力シート!U590=置換コード!$I$46,84,入力シート!U590=置換コード!$I$47,85,入力シート!U590=置換コード!$I$48,86,入力シート!U590=置換コード!$I$49,87,入力シート!U590=置換コード!$I$50,88,入力シート!U590=置換コード!$I$51,90)</f>
        <v>#N/A</v>
      </c>
      <c r="Y564" s="83" t="e">
        <f t="shared" si="52"/>
        <v>#N/A</v>
      </c>
      <c r="Z564" s="83" t="str">
        <f>ASC(入力シート!T590)</f>
        <v/>
      </c>
      <c r="AA564" s="83" t="str">
        <f>ASC(入力シート!V590)</f>
        <v/>
      </c>
      <c r="AB564" s="83" t="str">
        <f>ASC(入力シート!W590)</f>
        <v/>
      </c>
      <c r="AC564" s="83" t="str">
        <f>ASC(入力シート!X590)</f>
        <v/>
      </c>
      <c r="AD564" s="83" t="str">
        <f>ASC(入力シート!S590)</f>
        <v/>
      </c>
      <c r="AE564" s="83" t="str">
        <f>IF(入力シート!D590=0,"",入力シート!D590)</f>
        <v/>
      </c>
      <c r="AF564" s="83">
        <f>IF(入力シート!G590="無し",1,2)</f>
        <v>2</v>
      </c>
      <c r="AG564" s="85" t="str">
        <f t="shared" ca="1" si="53"/>
        <v>20240213</v>
      </c>
      <c r="AH564" s="83">
        <f>IF(入力シート!Y590="有り",2,1)</f>
        <v>1</v>
      </c>
      <c r="AI564" s="83">
        <f>IF(入力シート!Z590="有り",2,1)</f>
        <v>1</v>
      </c>
      <c r="AJ564" s="83">
        <f>IF(入力シート!AA590="有り",2,1)</f>
        <v>1</v>
      </c>
      <c r="AK564" s="83">
        <f>IF(入力シート!AB590="有り",2,1)</f>
        <v>1</v>
      </c>
      <c r="AL564" s="83">
        <f>IF(入力シート!AC590="有り",2,1)</f>
        <v>1</v>
      </c>
      <c r="AM564" s="83">
        <f>IF(入力シート!AD590="有り",2,1)</f>
        <v>1</v>
      </c>
      <c r="AN564" s="83">
        <f>IF(入力シート!AE590="有り",2,1)</f>
        <v>1</v>
      </c>
      <c r="AO564" s="83">
        <f>IF(入力シート!H590="必要(\4,950)",1,0)</f>
        <v>0</v>
      </c>
    </row>
    <row r="565" spans="5:41" x14ac:dyDescent="0.4">
      <c r="E565" s="85" t="str">
        <f t="shared" ca="1" si="48"/>
        <v>20240213</v>
      </c>
      <c r="F565" s="83" t="str">
        <f>DBCS(入力シート!A591)</f>
        <v/>
      </c>
      <c r="G565" s="83" t="str">
        <f>(ASC(SUBSTITUTE(SUBSTITUTE(入力シート!B591,"　","")," ","")))</f>
        <v/>
      </c>
      <c r="H565" s="83" t="str">
        <f>ASC(入力シート!C591)</f>
        <v/>
      </c>
      <c r="I565" s="83" t="str">
        <f>IF(入力シート!E591=0,"",入力シート!E591)</f>
        <v/>
      </c>
      <c r="J565" s="83" t="str">
        <f>IF(入力シート!I591=0,"",入力シート!I591)</f>
        <v/>
      </c>
      <c r="K565" s="83" t="str">
        <f>DBCS(入力シート!K591)</f>
        <v/>
      </c>
      <c r="L565" s="83" t="str">
        <f>ASC(入力シート!L591)</f>
        <v/>
      </c>
      <c r="M565" s="83" t="e">
        <f>_xlfn.IFS(入力シート!J591=置換コード!$B$4,1,入力シート!J591=置換コード!$B$5,2,入力シート!J591=置換コード!$B$6,3,入力シート!J591=置換コード!$B$7,4,入力シート!J591=置換コード!$B$8,5,入力シート!J591=置換コード!$B$9,6,入力シート!J591=置換コード!$B$10,7,入力シート!J591=置換コード!$B$11,8,入力シート!J591=置換コード!$B$12,9,入力シート!J591=置換コード!$B$13,10)</f>
        <v>#N/A</v>
      </c>
      <c r="N565" s="83" t="e">
        <f>_xlfn.IFS(入力シート!F591=置換コード!$E$4,1,入力シート!F591=置換コード!$E$5,2)</f>
        <v>#N/A</v>
      </c>
      <c r="O565" s="83" t="e">
        <f t="shared" si="49"/>
        <v>#N/A</v>
      </c>
      <c r="P565" s="83" t="e">
        <f t="shared" si="50"/>
        <v>#N/A</v>
      </c>
      <c r="Q565" s="83" t="e">
        <f>_xlfn.IFS(入力シート!O591=置換コード!$I$4,11,入力シート!O591=置換コード!$I$5,21,入力シート!O591=置換コード!$I$6,22,入力シート!O591=置換コード!$I$7,23,入力シート!O591=置換コード!$I$8,24,入力シート!O591=置換コード!$I$9,25,入力シート!O591=置換コード!$I$10,26,入力シート!O591=置換コード!$I$11,31,入力シート!O591=置換コード!$I$12,32,入力シート!O591=置換コード!$I$13,33,入力シート!O591=置換コード!$I$14,34,入力シート!O591=置換コード!$I$15,35,入力シート!O591=置換コード!$I$16,36,入力シート!O591=置換コード!$I$17,37,入力シート!O591=置換コード!$I$18,38,入力シート!O591=置換コード!$I$19,41,入力シート!O591=置換コード!$I$20,42,入力シート!O591=置換コード!$I$21,43,入力シート!O591=置換コード!$I$22,44,入力シート!O591=置換コード!$I$23,51,入力シート!O591=置換コード!$I$24,52,入力シート!O591=置換コード!$I$25,53,入力シート!O591=置換コード!$I$26,54,入力シート!O591=置換コード!$I$27,55,入力シート!O591=置換コード!$I$28,61,入力シート!O591=置換コード!$I$29,62,入力シート!O591=置換コード!$I$30,63,入力シート!O591=置換コード!$I$31,64,入力シート!O591=置換コード!$I$32,65,入力シート!O591=置換コード!$I$33,66,入力シート!O591=置換コード!$I$34,71,入力シート!O591=置換コード!$I$35,72,入力シート!O591=置換コード!$I$36,73,入力シート!O591=置換コード!$I$37,74,入力シート!O591=置換コード!$I$38,75,入力シート!O591=置換コード!$I$39,76,入力シート!O591=置換コード!$I$40,77,入力シート!O591=置換コード!$I$41,78,入力シート!O591=置換コード!$I$42,79,入力シート!O591=置換コード!$I$43,81,入力シート!O591=置換コード!$I$44,82,入力シート!O591=置換コード!$I$45,83,入力シート!O591=置換コード!$I$46,84,入力シート!O591=置換コード!$I$47,85,入力シート!O591=置換コード!$I$48,86,入力シート!O591=置換コード!$I$49,87,入力シート!O591=置換コード!$I$50,88,入力シート!O591=置換コード!$I$51,90)</f>
        <v>#N/A</v>
      </c>
      <c r="R565" s="83" t="e">
        <f t="shared" si="51"/>
        <v>#N/A</v>
      </c>
      <c r="S565" s="83" t="str">
        <f>ASC(入力シート!N591)</f>
        <v/>
      </c>
      <c r="T565" s="83" t="str">
        <f>ASC(入力シート!P591)</f>
        <v/>
      </c>
      <c r="U565" s="83" t="str">
        <f>ASC(入力シート!Q591)</f>
        <v/>
      </c>
      <c r="V565" s="83" t="str">
        <f>ASC(入力シート!R591)</f>
        <v/>
      </c>
      <c r="W565" s="83" t="str">
        <f>ASC(入力シート!M591)</f>
        <v/>
      </c>
      <c r="X565" s="83" t="e">
        <f>_xlfn.IFS(入力シート!U591=置換コード!$I$4,11,入力シート!U591=置換コード!$I$5,21,入力シート!U591=置換コード!$I$6,22,入力シート!U591=置換コード!$I$7,23,入力シート!U591=置換コード!$I$8,24,入力シート!U591=置換コード!$I$9,25,入力シート!U591=置換コード!$I$10,26,入力シート!U591=置換コード!$I$11,31,入力シート!U591=置換コード!$I$12,32,入力シート!U591=置換コード!$I$13,33,入力シート!U591=置換コード!$I$14,34,入力シート!U591=置換コード!$I$15,35,入力シート!U591=置換コード!$I$16,36,入力シート!U591=置換コード!$I$17,37,入力シート!U591=置換コード!$I$18,38,入力シート!U591=置換コード!$I$19,41,入力シート!U591=置換コード!$I$20,42,入力シート!U591=置換コード!$I$21,43,入力シート!U591=置換コード!$I$22,44,入力シート!U591=置換コード!$I$23,51,入力シート!U591=置換コード!$I$24,52,入力シート!U591=置換コード!$I$25,53,入力シート!U591=置換コード!$I$26,54,入力シート!U591=置換コード!$I$27,55,入力シート!U591=置換コード!$I$28,61,入力シート!U591=置換コード!$I$29,62,入力シート!U591=置換コード!$I$30,63,入力シート!U591=置換コード!$I$31,64,入力シート!U591=置換コード!$I$32,65,入力シート!U591=置換コード!$I$33,66,入力シート!U591=置換コード!$I$34,71,入力シート!U591=置換コード!$I$35,72,入力シート!U591=置換コード!$I$36,73,入力シート!U591=置換コード!$I$37,74,入力シート!U591=置換コード!$I$38,75,入力シート!U591=置換コード!$I$39,76,入力シート!U591=置換コード!$I$40,77,入力シート!U591=置換コード!$I$41,78,入力シート!U591=置換コード!$I$42,79,入力シート!U591=置換コード!$I$43,81,入力シート!U591=置換コード!$I$44,82,入力シート!U591=置換コード!$I$45,83,入力シート!U591=置換コード!$I$46,84,入力シート!U591=置換コード!$I$47,85,入力シート!U591=置換コード!$I$48,86,入力シート!U591=置換コード!$I$49,87,入力シート!U591=置換コード!$I$50,88,入力シート!U591=置換コード!$I$51,90)</f>
        <v>#N/A</v>
      </c>
      <c r="Y565" s="83" t="e">
        <f t="shared" si="52"/>
        <v>#N/A</v>
      </c>
      <c r="Z565" s="83" t="str">
        <f>ASC(入力シート!T591)</f>
        <v/>
      </c>
      <c r="AA565" s="83" t="str">
        <f>ASC(入力シート!V591)</f>
        <v/>
      </c>
      <c r="AB565" s="83" t="str">
        <f>ASC(入力シート!W591)</f>
        <v/>
      </c>
      <c r="AC565" s="83" t="str">
        <f>ASC(入力シート!X591)</f>
        <v/>
      </c>
      <c r="AD565" s="83" t="str">
        <f>ASC(入力シート!S591)</f>
        <v/>
      </c>
      <c r="AE565" s="83" t="str">
        <f>IF(入力シート!D591=0,"",入力シート!D591)</f>
        <v/>
      </c>
      <c r="AF565" s="83">
        <f>IF(入力シート!G591="無し",1,2)</f>
        <v>2</v>
      </c>
      <c r="AG565" s="85" t="str">
        <f t="shared" ca="1" si="53"/>
        <v>20240213</v>
      </c>
      <c r="AH565" s="83">
        <f>IF(入力シート!Y591="有り",2,1)</f>
        <v>1</v>
      </c>
      <c r="AI565" s="83">
        <f>IF(入力シート!Z591="有り",2,1)</f>
        <v>1</v>
      </c>
      <c r="AJ565" s="83">
        <f>IF(入力シート!AA591="有り",2,1)</f>
        <v>1</v>
      </c>
      <c r="AK565" s="83">
        <f>IF(入力シート!AB591="有り",2,1)</f>
        <v>1</v>
      </c>
      <c r="AL565" s="83">
        <f>IF(入力シート!AC591="有り",2,1)</f>
        <v>1</v>
      </c>
      <c r="AM565" s="83">
        <f>IF(入力シート!AD591="有り",2,1)</f>
        <v>1</v>
      </c>
      <c r="AN565" s="83">
        <f>IF(入力シート!AE591="有り",2,1)</f>
        <v>1</v>
      </c>
      <c r="AO565" s="83">
        <f>IF(入力シート!H591="必要(\4,950)",1,0)</f>
        <v>0</v>
      </c>
    </row>
    <row r="566" spans="5:41" x14ac:dyDescent="0.4">
      <c r="E566" s="85" t="str">
        <f t="shared" ca="1" si="48"/>
        <v>20240213</v>
      </c>
      <c r="F566" s="83" t="str">
        <f>DBCS(入力シート!A592)</f>
        <v/>
      </c>
      <c r="G566" s="83" t="str">
        <f>(ASC(SUBSTITUTE(SUBSTITUTE(入力シート!B592,"　","")," ","")))</f>
        <v/>
      </c>
      <c r="H566" s="83" t="str">
        <f>ASC(入力シート!C592)</f>
        <v/>
      </c>
      <c r="I566" s="83" t="str">
        <f>IF(入力シート!E592=0,"",入力シート!E592)</f>
        <v/>
      </c>
      <c r="J566" s="83" t="str">
        <f>IF(入力シート!I592=0,"",入力シート!I592)</f>
        <v/>
      </c>
      <c r="K566" s="83" t="str">
        <f>DBCS(入力シート!K592)</f>
        <v/>
      </c>
      <c r="L566" s="83" t="str">
        <f>ASC(入力シート!L592)</f>
        <v/>
      </c>
      <c r="M566" s="83" t="e">
        <f>_xlfn.IFS(入力シート!J592=置換コード!$B$4,1,入力シート!J592=置換コード!$B$5,2,入力シート!J592=置換コード!$B$6,3,入力シート!J592=置換コード!$B$7,4,入力シート!J592=置換コード!$B$8,5,入力シート!J592=置換コード!$B$9,6,入力シート!J592=置換コード!$B$10,7,入力シート!J592=置換コード!$B$11,8,入力シート!J592=置換コード!$B$12,9,入力シート!J592=置換コード!$B$13,10)</f>
        <v>#N/A</v>
      </c>
      <c r="N566" s="83" t="e">
        <f>_xlfn.IFS(入力シート!F592=置換コード!$E$4,1,入力シート!F592=置換コード!$E$5,2)</f>
        <v>#N/A</v>
      </c>
      <c r="O566" s="83" t="e">
        <f t="shared" si="49"/>
        <v>#N/A</v>
      </c>
      <c r="P566" s="83" t="e">
        <f t="shared" si="50"/>
        <v>#N/A</v>
      </c>
      <c r="Q566" s="83" t="e">
        <f>_xlfn.IFS(入力シート!O592=置換コード!$I$4,11,入力シート!O592=置換コード!$I$5,21,入力シート!O592=置換コード!$I$6,22,入力シート!O592=置換コード!$I$7,23,入力シート!O592=置換コード!$I$8,24,入力シート!O592=置換コード!$I$9,25,入力シート!O592=置換コード!$I$10,26,入力シート!O592=置換コード!$I$11,31,入力シート!O592=置換コード!$I$12,32,入力シート!O592=置換コード!$I$13,33,入力シート!O592=置換コード!$I$14,34,入力シート!O592=置換コード!$I$15,35,入力シート!O592=置換コード!$I$16,36,入力シート!O592=置換コード!$I$17,37,入力シート!O592=置換コード!$I$18,38,入力シート!O592=置換コード!$I$19,41,入力シート!O592=置換コード!$I$20,42,入力シート!O592=置換コード!$I$21,43,入力シート!O592=置換コード!$I$22,44,入力シート!O592=置換コード!$I$23,51,入力シート!O592=置換コード!$I$24,52,入力シート!O592=置換コード!$I$25,53,入力シート!O592=置換コード!$I$26,54,入力シート!O592=置換コード!$I$27,55,入力シート!O592=置換コード!$I$28,61,入力シート!O592=置換コード!$I$29,62,入力シート!O592=置換コード!$I$30,63,入力シート!O592=置換コード!$I$31,64,入力シート!O592=置換コード!$I$32,65,入力シート!O592=置換コード!$I$33,66,入力シート!O592=置換コード!$I$34,71,入力シート!O592=置換コード!$I$35,72,入力シート!O592=置換コード!$I$36,73,入力シート!O592=置換コード!$I$37,74,入力シート!O592=置換コード!$I$38,75,入力シート!O592=置換コード!$I$39,76,入力シート!O592=置換コード!$I$40,77,入力シート!O592=置換コード!$I$41,78,入力シート!O592=置換コード!$I$42,79,入力シート!O592=置換コード!$I$43,81,入力シート!O592=置換コード!$I$44,82,入力シート!O592=置換コード!$I$45,83,入力シート!O592=置換コード!$I$46,84,入力シート!O592=置換コード!$I$47,85,入力シート!O592=置換コード!$I$48,86,入力シート!O592=置換コード!$I$49,87,入力シート!O592=置換コード!$I$50,88,入力シート!O592=置換コード!$I$51,90)</f>
        <v>#N/A</v>
      </c>
      <c r="R566" s="83" t="e">
        <f t="shared" si="51"/>
        <v>#N/A</v>
      </c>
      <c r="S566" s="83" t="str">
        <f>ASC(入力シート!N592)</f>
        <v/>
      </c>
      <c r="T566" s="83" t="str">
        <f>ASC(入力シート!P592)</f>
        <v/>
      </c>
      <c r="U566" s="83" t="str">
        <f>ASC(入力シート!Q592)</f>
        <v/>
      </c>
      <c r="V566" s="83" t="str">
        <f>ASC(入力シート!R592)</f>
        <v/>
      </c>
      <c r="W566" s="83" t="str">
        <f>ASC(入力シート!M592)</f>
        <v/>
      </c>
      <c r="X566" s="83" t="e">
        <f>_xlfn.IFS(入力シート!U592=置換コード!$I$4,11,入力シート!U592=置換コード!$I$5,21,入力シート!U592=置換コード!$I$6,22,入力シート!U592=置換コード!$I$7,23,入力シート!U592=置換コード!$I$8,24,入力シート!U592=置換コード!$I$9,25,入力シート!U592=置換コード!$I$10,26,入力シート!U592=置換コード!$I$11,31,入力シート!U592=置換コード!$I$12,32,入力シート!U592=置換コード!$I$13,33,入力シート!U592=置換コード!$I$14,34,入力シート!U592=置換コード!$I$15,35,入力シート!U592=置換コード!$I$16,36,入力シート!U592=置換コード!$I$17,37,入力シート!U592=置換コード!$I$18,38,入力シート!U592=置換コード!$I$19,41,入力シート!U592=置換コード!$I$20,42,入力シート!U592=置換コード!$I$21,43,入力シート!U592=置換コード!$I$22,44,入力シート!U592=置換コード!$I$23,51,入力シート!U592=置換コード!$I$24,52,入力シート!U592=置換コード!$I$25,53,入力シート!U592=置換コード!$I$26,54,入力シート!U592=置換コード!$I$27,55,入力シート!U592=置換コード!$I$28,61,入力シート!U592=置換コード!$I$29,62,入力シート!U592=置換コード!$I$30,63,入力シート!U592=置換コード!$I$31,64,入力シート!U592=置換コード!$I$32,65,入力シート!U592=置換コード!$I$33,66,入力シート!U592=置換コード!$I$34,71,入力シート!U592=置換コード!$I$35,72,入力シート!U592=置換コード!$I$36,73,入力シート!U592=置換コード!$I$37,74,入力シート!U592=置換コード!$I$38,75,入力シート!U592=置換コード!$I$39,76,入力シート!U592=置換コード!$I$40,77,入力シート!U592=置換コード!$I$41,78,入力シート!U592=置換コード!$I$42,79,入力シート!U592=置換コード!$I$43,81,入力シート!U592=置換コード!$I$44,82,入力シート!U592=置換コード!$I$45,83,入力シート!U592=置換コード!$I$46,84,入力シート!U592=置換コード!$I$47,85,入力シート!U592=置換コード!$I$48,86,入力シート!U592=置換コード!$I$49,87,入力シート!U592=置換コード!$I$50,88,入力シート!U592=置換コード!$I$51,90)</f>
        <v>#N/A</v>
      </c>
      <c r="Y566" s="83" t="e">
        <f t="shared" si="52"/>
        <v>#N/A</v>
      </c>
      <c r="Z566" s="83" t="str">
        <f>ASC(入力シート!T592)</f>
        <v/>
      </c>
      <c r="AA566" s="83" t="str">
        <f>ASC(入力シート!V592)</f>
        <v/>
      </c>
      <c r="AB566" s="83" t="str">
        <f>ASC(入力シート!W592)</f>
        <v/>
      </c>
      <c r="AC566" s="83" t="str">
        <f>ASC(入力シート!X592)</f>
        <v/>
      </c>
      <c r="AD566" s="83" t="str">
        <f>ASC(入力シート!S592)</f>
        <v/>
      </c>
      <c r="AE566" s="83" t="str">
        <f>IF(入力シート!D592=0,"",入力シート!D592)</f>
        <v/>
      </c>
      <c r="AF566" s="83">
        <f>IF(入力シート!G592="無し",1,2)</f>
        <v>2</v>
      </c>
      <c r="AG566" s="85" t="str">
        <f t="shared" ca="1" si="53"/>
        <v>20240213</v>
      </c>
      <c r="AH566" s="83">
        <f>IF(入力シート!Y592="有り",2,1)</f>
        <v>1</v>
      </c>
      <c r="AI566" s="83">
        <f>IF(入力シート!Z592="有り",2,1)</f>
        <v>1</v>
      </c>
      <c r="AJ566" s="83">
        <f>IF(入力シート!AA592="有り",2,1)</f>
        <v>1</v>
      </c>
      <c r="AK566" s="83">
        <f>IF(入力シート!AB592="有り",2,1)</f>
        <v>1</v>
      </c>
      <c r="AL566" s="83">
        <f>IF(入力シート!AC592="有り",2,1)</f>
        <v>1</v>
      </c>
      <c r="AM566" s="83">
        <f>IF(入力シート!AD592="有り",2,1)</f>
        <v>1</v>
      </c>
      <c r="AN566" s="83">
        <f>IF(入力シート!AE592="有り",2,1)</f>
        <v>1</v>
      </c>
      <c r="AO566" s="83">
        <f>IF(入力シート!H592="必要(\4,950)",1,0)</f>
        <v>0</v>
      </c>
    </row>
    <row r="567" spans="5:41" x14ac:dyDescent="0.4">
      <c r="E567" s="85" t="str">
        <f t="shared" ca="1" si="48"/>
        <v>20240213</v>
      </c>
      <c r="F567" s="83" t="str">
        <f>DBCS(入力シート!A593)</f>
        <v/>
      </c>
      <c r="G567" s="83" t="str">
        <f>(ASC(SUBSTITUTE(SUBSTITUTE(入力シート!B593,"　","")," ","")))</f>
        <v/>
      </c>
      <c r="H567" s="83" t="str">
        <f>ASC(入力シート!C593)</f>
        <v/>
      </c>
      <c r="I567" s="83" t="str">
        <f>IF(入力シート!E593=0,"",入力シート!E593)</f>
        <v/>
      </c>
      <c r="J567" s="83" t="str">
        <f>IF(入力シート!I593=0,"",入力シート!I593)</f>
        <v/>
      </c>
      <c r="K567" s="83" t="str">
        <f>DBCS(入力シート!K593)</f>
        <v/>
      </c>
      <c r="L567" s="83" t="str">
        <f>ASC(入力シート!L593)</f>
        <v/>
      </c>
      <c r="M567" s="83" t="e">
        <f>_xlfn.IFS(入力シート!J593=置換コード!$B$4,1,入力シート!J593=置換コード!$B$5,2,入力シート!J593=置換コード!$B$6,3,入力シート!J593=置換コード!$B$7,4,入力シート!J593=置換コード!$B$8,5,入力シート!J593=置換コード!$B$9,6,入力シート!J593=置換コード!$B$10,7,入力シート!J593=置換コード!$B$11,8,入力シート!J593=置換コード!$B$12,9,入力シート!J593=置換コード!$B$13,10)</f>
        <v>#N/A</v>
      </c>
      <c r="N567" s="83" t="e">
        <f>_xlfn.IFS(入力シート!F593=置換コード!$E$4,1,入力シート!F593=置換コード!$E$5,2)</f>
        <v>#N/A</v>
      </c>
      <c r="O567" s="83" t="e">
        <f t="shared" si="49"/>
        <v>#N/A</v>
      </c>
      <c r="P567" s="83" t="e">
        <f t="shared" si="50"/>
        <v>#N/A</v>
      </c>
      <c r="Q567" s="83" t="e">
        <f>_xlfn.IFS(入力シート!O593=置換コード!$I$4,11,入力シート!O593=置換コード!$I$5,21,入力シート!O593=置換コード!$I$6,22,入力シート!O593=置換コード!$I$7,23,入力シート!O593=置換コード!$I$8,24,入力シート!O593=置換コード!$I$9,25,入力シート!O593=置換コード!$I$10,26,入力シート!O593=置換コード!$I$11,31,入力シート!O593=置換コード!$I$12,32,入力シート!O593=置換コード!$I$13,33,入力シート!O593=置換コード!$I$14,34,入力シート!O593=置換コード!$I$15,35,入力シート!O593=置換コード!$I$16,36,入力シート!O593=置換コード!$I$17,37,入力シート!O593=置換コード!$I$18,38,入力シート!O593=置換コード!$I$19,41,入力シート!O593=置換コード!$I$20,42,入力シート!O593=置換コード!$I$21,43,入力シート!O593=置換コード!$I$22,44,入力シート!O593=置換コード!$I$23,51,入力シート!O593=置換コード!$I$24,52,入力シート!O593=置換コード!$I$25,53,入力シート!O593=置換コード!$I$26,54,入力シート!O593=置換コード!$I$27,55,入力シート!O593=置換コード!$I$28,61,入力シート!O593=置換コード!$I$29,62,入力シート!O593=置換コード!$I$30,63,入力シート!O593=置換コード!$I$31,64,入力シート!O593=置換コード!$I$32,65,入力シート!O593=置換コード!$I$33,66,入力シート!O593=置換コード!$I$34,71,入力シート!O593=置換コード!$I$35,72,入力シート!O593=置換コード!$I$36,73,入力シート!O593=置換コード!$I$37,74,入力シート!O593=置換コード!$I$38,75,入力シート!O593=置換コード!$I$39,76,入力シート!O593=置換コード!$I$40,77,入力シート!O593=置換コード!$I$41,78,入力シート!O593=置換コード!$I$42,79,入力シート!O593=置換コード!$I$43,81,入力シート!O593=置換コード!$I$44,82,入力シート!O593=置換コード!$I$45,83,入力シート!O593=置換コード!$I$46,84,入力シート!O593=置換コード!$I$47,85,入力シート!O593=置換コード!$I$48,86,入力シート!O593=置換コード!$I$49,87,入力シート!O593=置換コード!$I$50,88,入力シート!O593=置換コード!$I$51,90)</f>
        <v>#N/A</v>
      </c>
      <c r="R567" s="83" t="e">
        <f t="shared" si="51"/>
        <v>#N/A</v>
      </c>
      <c r="S567" s="83" t="str">
        <f>ASC(入力シート!N593)</f>
        <v/>
      </c>
      <c r="T567" s="83" t="str">
        <f>ASC(入力シート!P593)</f>
        <v/>
      </c>
      <c r="U567" s="83" t="str">
        <f>ASC(入力シート!Q593)</f>
        <v/>
      </c>
      <c r="V567" s="83" t="str">
        <f>ASC(入力シート!R593)</f>
        <v/>
      </c>
      <c r="W567" s="83" t="str">
        <f>ASC(入力シート!M593)</f>
        <v/>
      </c>
      <c r="X567" s="83" t="e">
        <f>_xlfn.IFS(入力シート!U593=置換コード!$I$4,11,入力シート!U593=置換コード!$I$5,21,入力シート!U593=置換コード!$I$6,22,入力シート!U593=置換コード!$I$7,23,入力シート!U593=置換コード!$I$8,24,入力シート!U593=置換コード!$I$9,25,入力シート!U593=置換コード!$I$10,26,入力シート!U593=置換コード!$I$11,31,入力シート!U593=置換コード!$I$12,32,入力シート!U593=置換コード!$I$13,33,入力シート!U593=置換コード!$I$14,34,入力シート!U593=置換コード!$I$15,35,入力シート!U593=置換コード!$I$16,36,入力シート!U593=置換コード!$I$17,37,入力シート!U593=置換コード!$I$18,38,入力シート!U593=置換コード!$I$19,41,入力シート!U593=置換コード!$I$20,42,入力シート!U593=置換コード!$I$21,43,入力シート!U593=置換コード!$I$22,44,入力シート!U593=置換コード!$I$23,51,入力シート!U593=置換コード!$I$24,52,入力シート!U593=置換コード!$I$25,53,入力シート!U593=置換コード!$I$26,54,入力シート!U593=置換コード!$I$27,55,入力シート!U593=置換コード!$I$28,61,入力シート!U593=置換コード!$I$29,62,入力シート!U593=置換コード!$I$30,63,入力シート!U593=置換コード!$I$31,64,入力シート!U593=置換コード!$I$32,65,入力シート!U593=置換コード!$I$33,66,入力シート!U593=置換コード!$I$34,71,入力シート!U593=置換コード!$I$35,72,入力シート!U593=置換コード!$I$36,73,入力シート!U593=置換コード!$I$37,74,入力シート!U593=置換コード!$I$38,75,入力シート!U593=置換コード!$I$39,76,入力シート!U593=置換コード!$I$40,77,入力シート!U593=置換コード!$I$41,78,入力シート!U593=置換コード!$I$42,79,入力シート!U593=置換コード!$I$43,81,入力シート!U593=置換コード!$I$44,82,入力シート!U593=置換コード!$I$45,83,入力シート!U593=置換コード!$I$46,84,入力シート!U593=置換コード!$I$47,85,入力シート!U593=置換コード!$I$48,86,入力シート!U593=置換コード!$I$49,87,入力シート!U593=置換コード!$I$50,88,入力シート!U593=置換コード!$I$51,90)</f>
        <v>#N/A</v>
      </c>
      <c r="Y567" s="83" t="e">
        <f t="shared" si="52"/>
        <v>#N/A</v>
      </c>
      <c r="Z567" s="83" t="str">
        <f>ASC(入力シート!T593)</f>
        <v/>
      </c>
      <c r="AA567" s="83" t="str">
        <f>ASC(入力シート!V593)</f>
        <v/>
      </c>
      <c r="AB567" s="83" t="str">
        <f>ASC(入力シート!W593)</f>
        <v/>
      </c>
      <c r="AC567" s="83" t="str">
        <f>ASC(入力シート!X593)</f>
        <v/>
      </c>
      <c r="AD567" s="83" t="str">
        <f>ASC(入力シート!S593)</f>
        <v/>
      </c>
      <c r="AE567" s="83" t="str">
        <f>IF(入力シート!D593=0,"",入力シート!D593)</f>
        <v/>
      </c>
      <c r="AF567" s="83">
        <f>IF(入力シート!G593="無し",1,2)</f>
        <v>2</v>
      </c>
      <c r="AG567" s="85" t="str">
        <f t="shared" ca="1" si="53"/>
        <v>20240213</v>
      </c>
      <c r="AH567" s="83">
        <f>IF(入力シート!Y593="有り",2,1)</f>
        <v>1</v>
      </c>
      <c r="AI567" s="83">
        <f>IF(入力シート!Z593="有り",2,1)</f>
        <v>1</v>
      </c>
      <c r="AJ567" s="83">
        <f>IF(入力シート!AA593="有り",2,1)</f>
        <v>1</v>
      </c>
      <c r="AK567" s="83">
        <f>IF(入力シート!AB593="有り",2,1)</f>
        <v>1</v>
      </c>
      <c r="AL567" s="83">
        <f>IF(入力シート!AC593="有り",2,1)</f>
        <v>1</v>
      </c>
      <c r="AM567" s="83">
        <f>IF(入力シート!AD593="有り",2,1)</f>
        <v>1</v>
      </c>
      <c r="AN567" s="83">
        <f>IF(入力シート!AE593="有り",2,1)</f>
        <v>1</v>
      </c>
      <c r="AO567" s="83">
        <f>IF(入力シート!H593="必要(\4,950)",1,0)</f>
        <v>0</v>
      </c>
    </row>
    <row r="568" spans="5:41" x14ac:dyDescent="0.4">
      <c r="E568" s="85" t="str">
        <f t="shared" ca="1" si="48"/>
        <v>20240213</v>
      </c>
      <c r="F568" s="83" t="str">
        <f>DBCS(入力シート!A594)</f>
        <v/>
      </c>
      <c r="G568" s="83" t="str">
        <f>(ASC(SUBSTITUTE(SUBSTITUTE(入力シート!B594,"　","")," ","")))</f>
        <v/>
      </c>
      <c r="H568" s="83" t="str">
        <f>ASC(入力シート!C594)</f>
        <v/>
      </c>
      <c r="I568" s="83" t="str">
        <f>IF(入力シート!E594=0,"",入力シート!E594)</f>
        <v/>
      </c>
      <c r="J568" s="83" t="str">
        <f>IF(入力シート!I594=0,"",入力シート!I594)</f>
        <v/>
      </c>
      <c r="K568" s="83" t="str">
        <f>DBCS(入力シート!K594)</f>
        <v/>
      </c>
      <c r="L568" s="83" t="str">
        <f>ASC(入力シート!L594)</f>
        <v/>
      </c>
      <c r="M568" s="83" t="e">
        <f>_xlfn.IFS(入力シート!J594=置換コード!$B$4,1,入力シート!J594=置換コード!$B$5,2,入力シート!J594=置換コード!$B$6,3,入力シート!J594=置換コード!$B$7,4,入力シート!J594=置換コード!$B$8,5,入力シート!J594=置換コード!$B$9,6,入力シート!J594=置換コード!$B$10,7,入力シート!J594=置換コード!$B$11,8,入力シート!J594=置換コード!$B$12,9,入力シート!J594=置換コード!$B$13,10)</f>
        <v>#N/A</v>
      </c>
      <c r="N568" s="83" t="e">
        <f>_xlfn.IFS(入力シート!F594=置換コード!$E$4,1,入力シート!F594=置換コード!$E$5,2)</f>
        <v>#N/A</v>
      </c>
      <c r="O568" s="83" t="e">
        <f t="shared" si="49"/>
        <v>#N/A</v>
      </c>
      <c r="P568" s="83" t="e">
        <f t="shared" si="50"/>
        <v>#N/A</v>
      </c>
      <c r="Q568" s="83" t="e">
        <f>_xlfn.IFS(入力シート!O594=置換コード!$I$4,11,入力シート!O594=置換コード!$I$5,21,入力シート!O594=置換コード!$I$6,22,入力シート!O594=置換コード!$I$7,23,入力シート!O594=置換コード!$I$8,24,入力シート!O594=置換コード!$I$9,25,入力シート!O594=置換コード!$I$10,26,入力シート!O594=置換コード!$I$11,31,入力シート!O594=置換コード!$I$12,32,入力シート!O594=置換コード!$I$13,33,入力シート!O594=置換コード!$I$14,34,入力シート!O594=置換コード!$I$15,35,入力シート!O594=置換コード!$I$16,36,入力シート!O594=置換コード!$I$17,37,入力シート!O594=置換コード!$I$18,38,入力シート!O594=置換コード!$I$19,41,入力シート!O594=置換コード!$I$20,42,入力シート!O594=置換コード!$I$21,43,入力シート!O594=置換コード!$I$22,44,入力シート!O594=置換コード!$I$23,51,入力シート!O594=置換コード!$I$24,52,入力シート!O594=置換コード!$I$25,53,入力シート!O594=置換コード!$I$26,54,入力シート!O594=置換コード!$I$27,55,入力シート!O594=置換コード!$I$28,61,入力シート!O594=置換コード!$I$29,62,入力シート!O594=置換コード!$I$30,63,入力シート!O594=置換コード!$I$31,64,入力シート!O594=置換コード!$I$32,65,入力シート!O594=置換コード!$I$33,66,入力シート!O594=置換コード!$I$34,71,入力シート!O594=置換コード!$I$35,72,入力シート!O594=置換コード!$I$36,73,入力シート!O594=置換コード!$I$37,74,入力シート!O594=置換コード!$I$38,75,入力シート!O594=置換コード!$I$39,76,入力シート!O594=置換コード!$I$40,77,入力シート!O594=置換コード!$I$41,78,入力シート!O594=置換コード!$I$42,79,入力シート!O594=置換コード!$I$43,81,入力シート!O594=置換コード!$I$44,82,入力シート!O594=置換コード!$I$45,83,入力シート!O594=置換コード!$I$46,84,入力シート!O594=置換コード!$I$47,85,入力シート!O594=置換コード!$I$48,86,入力シート!O594=置換コード!$I$49,87,入力シート!O594=置換コード!$I$50,88,入力シート!O594=置換コード!$I$51,90)</f>
        <v>#N/A</v>
      </c>
      <c r="R568" s="83" t="e">
        <f t="shared" si="51"/>
        <v>#N/A</v>
      </c>
      <c r="S568" s="83" t="str">
        <f>ASC(入力シート!N594)</f>
        <v/>
      </c>
      <c r="T568" s="83" t="str">
        <f>ASC(入力シート!P594)</f>
        <v/>
      </c>
      <c r="U568" s="83" t="str">
        <f>ASC(入力シート!Q594)</f>
        <v/>
      </c>
      <c r="V568" s="83" t="str">
        <f>ASC(入力シート!R594)</f>
        <v/>
      </c>
      <c r="W568" s="83" t="str">
        <f>ASC(入力シート!M594)</f>
        <v/>
      </c>
      <c r="X568" s="83" t="e">
        <f>_xlfn.IFS(入力シート!U594=置換コード!$I$4,11,入力シート!U594=置換コード!$I$5,21,入力シート!U594=置換コード!$I$6,22,入力シート!U594=置換コード!$I$7,23,入力シート!U594=置換コード!$I$8,24,入力シート!U594=置換コード!$I$9,25,入力シート!U594=置換コード!$I$10,26,入力シート!U594=置換コード!$I$11,31,入力シート!U594=置換コード!$I$12,32,入力シート!U594=置換コード!$I$13,33,入力シート!U594=置換コード!$I$14,34,入力シート!U594=置換コード!$I$15,35,入力シート!U594=置換コード!$I$16,36,入力シート!U594=置換コード!$I$17,37,入力シート!U594=置換コード!$I$18,38,入力シート!U594=置換コード!$I$19,41,入力シート!U594=置換コード!$I$20,42,入力シート!U594=置換コード!$I$21,43,入力シート!U594=置換コード!$I$22,44,入力シート!U594=置換コード!$I$23,51,入力シート!U594=置換コード!$I$24,52,入力シート!U594=置換コード!$I$25,53,入力シート!U594=置換コード!$I$26,54,入力シート!U594=置換コード!$I$27,55,入力シート!U594=置換コード!$I$28,61,入力シート!U594=置換コード!$I$29,62,入力シート!U594=置換コード!$I$30,63,入力シート!U594=置換コード!$I$31,64,入力シート!U594=置換コード!$I$32,65,入力シート!U594=置換コード!$I$33,66,入力シート!U594=置換コード!$I$34,71,入力シート!U594=置換コード!$I$35,72,入力シート!U594=置換コード!$I$36,73,入力シート!U594=置換コード!$I$37,74,入力シート!U594=置換コード!$I$38,75,入力シート!U594=置換コード!$I$39,76,入力シート!U594=置換コード!$I$40,77,入力シート!U594=置換コード!$I$41,78,入力シート!U594=置換コード!$I$42,79,入力シート!U594=置換コード!$I$43,81,入力シート!U594=置換コード!$I$44,82,入力シート!U594=置換コード!$I$45,83,入力シート!U594=置換コード!$I$46,84,入力シート!U594=置換コード!$I$47,85,入力シート!U594=置換コード!$I$48,86,入力シート!U594=置換コード!$I$49,87,入力シート!U594=置換コード!$I$50,88,入力シート!U594=置換コード!$I$51,90)</f>
        <v>#N/A</v>
      </c>
      <c r="Y568" s="83" t="e">
        <f t="shared" si="52"/>
        <v>#N/A</v>
      </c>
      <c r="Z568" s="83" t="str">
        <f>ASC(入力シート!T594)</f>
        <v/>
      </c>
      <c r="AA568" s="83" t="str">
        <f>ASC(入力シート!V594)</f>
        <v/>
      </c>
      <c r="AB568" s="83" t="str">
        <f>ASC(入力シート!W594)</f>
        <v/>
      </c>
      <c r="AC568" s="83" t="str">
        <f>ASC(入力シート!X594)</f>
        <v/>
      </c>
      <c r="AD568" s="83" t="str">
        <f>ASC(入力シート!S594)</f>
        <v/>
      </c>
      <c r="AE568" s="83" t="str">
        <f>IF(入力シート!D594=0,"",入力シート!D594)</f>
        <v/>
      </c>
      <c r="AF568" s="83">
        <f>IF(入力シート!G594="無し",1,2)</f>
        <v>2</v>
      </c>
      <c r="AG568" s="85" t="str">
        <f t="shared" ca="1" si="53"/>
        <v>20240213</v>
      </c>
      <c r="AH568" s="83">
        <f>IF(入力シート!Y594="有り",2,1)</f>
        <v>1</v>
      </c>
      <c r="AI568" s="83">
        <f>IF(入力シート!Z594="有り",2,1)</f>
        <v>1</v>
      </c>
      <c r="AJ568" s="83">
        <f>IF(入力シート!AA594="有り",2,1)</f>
        <v>1</v>
      </c>
      <c r="AK568" s="83">
        <f>IF(入力シート!AB594="有り",2,1)</f>
        <v>1</v>
      </c>
      <c r="AL568" s="83">
        <f>IF(入力シート!AC594="有り",2,1)</f>
        <v>1</v>
      </c>
      <c r="AM568" s="83">
        <f>IF(入力シート!AD594="有り",2,1)</f>
        <v>1</v>
      </c>
      <c r="AN568" s="83">
        <f>IF(入力シート!AE594="有り",2,1)</f>
        <v>1</v>
      </c>
      <c r="AO568" s="83">
        <f>IF(入力シート!H594="必要(\4,950)",1,0)</f>
        <v>0</v>
      </c>
    </row>
    <row r="569" spans="5:41" x14ac:dyDescent="0.4">
      <c r="E569" s="85" t="str">
        <f t="shared" ca="1" si="48"/>
        <v>20240213</v>
      </c>
      <c r="F569" s="83" t="str">
        <f>DBCS(入力シート!A595)</f>
        <v/>
      </c>
      <c r="G569" s="83" t="str">
        <f>(ASC(SUBSTITUTE(SUBSTITUTE(入力シート!B595,"　","")," ","")))</f>
        <v/>
      </c>
      <c r="H569" s="83" t="str">
        <f>ASC(入力シート!C595)</f>
        <v/>
      </c>
      <c r="I569" s="83" t="str">
        <f>IF(入力シート!E595=0,"",入力シート!E595)</f>
        <v/>
      </c>
      <c r="J569" s="83" t="str">
        <f>IF(入力シート!I595=0,"",入力シート!I595)</f>
        <v/>
      </c>
      <c r="K569" s="83" t="str">
        <f>DBCS(入力シート!K595)</f>
        <v/>
      </c>
      <c r="L569" s="83" t="str">
        <f>ASC(入力シート!L595)</f>
        <v/>
      </c>
      <c r="M569" s="83" t="e">
        <f>_xlfn.IFS(入力シート!J595=置換コード!$B$4,1,入力シート!J595=置換コード!$B$5,2,入力シート!J595=置換コード!$B$6,3,入力シート!J595=置換コード!$B$7,4,入力シート!J595=置換コード!$B$8,5,入力シート!J595=置換コード!$B$9,6,入力シート!J595=置換コード!$B$10,7,入力シート!J595=置換コード!$B$11,8,入力シート!J595=置換コード!$B$12,9,入力シート!J595=置換コード!$B$13,10)</f>
        <v>#N/A</v>
      </c>
      <c r="N569" s="83" t="e">
        <f>_xlfn.IFS(入力シート!F595=置換コード!$E$4,1,入力シート!F595=置換コード!$E$5,2)</f>
        <v>#N/A</v>
      </c>
      <c r="O569" s="83" t="e">
        <f t="shared" si="49"/>
        <v>#N/A</v>
      </c>
      <c r="P569" s="83" t="e">
        <f t="shared" si="50"/>
        <v>#N/A</v>
      </c>
      <c r="Q569" s="83" t="e">
        <f>_xlfn.IFS(入力シート!O595=置換コード!$I$4,11,入力シート!O595=置換コード!$I$5,21,入力シート!O595=置換コード!$I$6,22,入力シート!O595=置換コード!$I$7,23,入力シート!O595=置換コード!$I$8,24,入力シート!O595=置換コード!$I$9,25,入力シート!O595=置換コード!$I$10,26,入力シート!O595=置換コード!$I$11,31,入力シート!O595=置換コード!$I$12,32,入力シート!O595=置換コード!$I$13,33,入力シート!O595=置換コード!$I$14,34,入力シート!O595=置換コード!$I$15,35,入力シート!O595=置換コード!$I$16,36,入力シート!O595=置換コード!$I$17,37,入力シート!O595=置換コード!$I$18,38,入力シート!O595=置換コード!$I$19,41,入力シート!O595=置換コード!$I$20,42,入力シート!O595=置換コード!$I$21,43,入力シート!O595=置換コード!$I$22,44,入力シート!O595=置換コード!$I$23,51,入力シート!O595=置換コード!$I$24,52,入力シート!O595=置換コード!$I$25,53,入力シート!O595=置換コード!$I$26,54,入力シート!O595=置換コード!$I$27,55,入力シート!O595=置換コード!$I$28,61,入力シート!O595=置換コード!$I$29,62,入力シート!O595=置換コード!$I$30,63,入力シート!O595=置換コード!$I$31,64,入力シート!O595=置換コード!$I$32,65,入力シート!O595=置換コード!$I$33,66,入力シート!O595=置換コード!$I$34,71,入力シート!O595=置換コード!$I$35,72,入力シート!O595=置換コード!$I$36,73,入力シート!O595=置換コード!$I$37,74,入力シート!O595=置換コード!$I$38,75,入力シート!O595=置換コード!$I$39,76,入力シート!O595=置換コード!$I$40,77,入力シート!O595=置換コード!$I$41,78,入力シート!O595=置換コード!$I$42,79,入力シート!O595=置換コード!$I$43,81,入力シート!O595=置換コード!$I$44,82,入力シート!O595=置換コード!$I$45,83,入力シート!O595=置換コード!$I$46,84,入力シート!O595=置換コード!$I$47,85,入力シート!O595=置換コード!$I$48,86,入力シート!O595=置換コード!$I$49,87,入力シート!O595=置換コード!$I$50,88,入力シート!O595=置換コード!$I$51,90)</f>
        <v>#N/A</v>
      </c>
      <c r="R569" s="83" t="e">
        <f t="shared" si="51"/>
        <v>#N/A</v>
      </c>
      <c r="S569" s="83" t="str">
        <f>ASC(入力シート!N595)</f>
        <v/>
      </c>
      <c r="T569" s="83" t="str">
        <f>ASC(入力シート!P595)</f>
        <v/>
      </c>
      <c r="U569" s="83" t="str">
        <f>ASC(入力シート!Q595)</f>
        <v/>
      </c>
      <c r="V569" s="83" t="str">
        <f>ASC(入力シート!R595)</f>
        <v/>
      </c>
      <c r="W569" s="83" t="str">
        <f>ASC(入力シート!M595)</f>
        <v/>
      </c>
      <c r="X569" s="83" t="e">
        <f>_xlfn.IFS(入力シート!U595=置換コード!$I$4,11,入力シート!U595=置換コード!$I$5,21,入力シート!U595=置換コード!$I$6,22,入力シート!U595=置換コード!$I$7,23,入力シート!U595=置換コード!$I$8,24,入力シート!U595=置換コード!$I$9,25,入力シート!U595=置換コード!$I$10,26,入力シート!U595=置換コード!$I$11,31,入力シート!U595=置換コード!$I$12,32,入力シート!U595=置換コード!$I$13,33,入力シート!U595=置換コード!$I$14,34,入力シート!U595=置換コード!$I$15,35,入力シート!U595=置換コード!$I$16,36,入力シート!U595=置換コード!$I$17,37,入力シート!U595=置換コード!$I$18,38,入力シート!U595=置換コード!$I$19,41,入力シート!U595=置換コード!$I$20,42,入力シート!U595=置換コード!$I$21,43,入力シート!U595=置換コード!$I$22,44,入力シート!U595=置換コード!$I$23,51,入力シート!U595=置換コード!$I$24,52,入力シート!U595=置換コード!$I$25,53,入力シート!U595=置換コード!$I$26,54,入力シート!U595=置換コード!$I$27,55,入力シート!U595=置換コード!$I$28,61,入力シート!U595=置換コード!$I$29,62,入力シート!U595=置換コード!$I$30,63,入力シート!U595=置換コード!$I$31,64,入力シート!U595=置換コード!$I$32,65,入力シート!U595=置換コード!$I$33,66,入力シート!U595=置換コード!$I$34,71,入力シート!U595=置換コード!$I$35,72,入力シート!U595=置換コード!$I$36,73,入力シート!U595=置換コード!$I$37,74,入力シート!U595=置換コード!$I$38,75,入力シート!U595=置換コード!$I$39,76,入力シート!U595=置換コード!$I$40,77,入力シート!U595=置換コード!$I$41,78,入力シート!U595=置換コード!$I$42,79,入力シート!U595=置換コード!$I$43,81,入力シート!U595=置換コード!$I$44,82,入力シート!U595=置換コード!$I$45,83,入力シート!U595=置換コード!$I$46,84,入力シート!U595=置換コード!$I$47,85,入力シート!U595=置換コード!$I$48,86,入力シート!U595=置換コード!$I$49,87,入力シート!U595=置換コード!$I$50,88,入力シート!U595=置換コード!$I$51,90)</f>
        <v>#N/A</v>
      </c>
      <c r="Y569" s="83" t="e">
        <f t="shared" si="52"/>
        <v>#N/A</v>
      </c>
      <c r="Z569" s="83" t="str">
        <f>ASC(入力シート!T595)</f>
        <v/>
      </c>
      <c r="AA569" s="83" t="str">
        <f>ASC(入力シート!V595)</f>
        <v/>
      </c>
      <c r="AB569" s="83" t="str">
        <f>ASC(入力シート!W595)</f>
        <v/>
      </c>
      <c r="AC569" s="83" t="str">
        <f>ASC(入力シート!X595)</f>
        <v/>
      </c>
      <c r="AD569" s="83" t="str">
        <f>ASC(入力シート!S595)</f>
        <v/>
      </c>
      <c r="AE569" s="83" t="str">
        <f>IF(入力シート!D595=0,"",入力シート!D595)</f>
        <v/>
      </c>
      <c r="AF569" s="83">
        <f>IF(入力シート!G595="無し",1,2)</f>
        <v>2</v>
      </c>
      <c r="AG569" s="85" t="str">
        <f t="shared" ca="1" si="53"/>
        <v>20240213</v>
      </c>
      <c r="AH569" s="83">
        <f>IF(入力シート!Y595="有り",2,1)</f>
        <v>1</v>
      </c>
      <c r="AI569" s="83">
        <f>IF(入力シート!Z595="有り",2,1)</f>
        <v>1</v>
      </c>
      <c r="AJ569" s="83">
        <f>IF(入力シート!AA595="有り",2,1)</f>
        <v>1</v>
      </c>
      <c r="AK569" s="83">
        <f>IF(入力シート!AB595="有り",2,1)</f>
        <v>1</v>
      </c>
      <c r="AL569" s="83">
        <f>IF(入力シート!AC595="有り",2,1)</f>
        <v>1</v>
      </c>
      <c r="AM569" s="83">
        <f>IF(入力シート!AD595="有り",2,1)</f>
        <v>1</v>
      </c>
      <c r="AN569" s="83">
        <f>IF(入力シート!AE595="有り",2,1)</f>
        <v>1</v>
      </c>
      <c r="AO569" s="83">
        <f>IF(入力シート!H595="必要(\4,950)",1,0)</f>
        <v>0</v>
      </c>
    </row>
    <row r="570" spans="5:41" x14ac:dyDescent="0.4">
      <c r="E570" s="85" t="str">
        <f t="shared" ca="1" si="48"/>
        <v>20240213</v>
      </c>
      <c r="F570" s="83" t="str">
        <f>DBCS(入力シート!A596)</f>
        <v/>
      </c>
      <c r="G570" s="83" t="str">
        <f>(ASC(SUBSTITUTE(SUBSTITUTE(入力シート!B596,"　","")," ","")))</f>
        <v/>
      </c>
      <c r="H570" s="83" t="str">
        <f>ASC(入力シート!C596)</f>
        <v/>
      </c>
      <c r="I570" s="83" t="str">
        <f>IF(入力シート!E596=0,"",入力シート!E596)</f>
        <v/>
      </c>
      <c r="J570" s="83" t="str">
        <f>IF(入力シート!I596=0,"",入力シート!I596)</f>
        <v/>
      </c>
      <c r="K570" s="83" t="str">
        <f>DBCS(入力シート!K596)</f>
        <v/>
      </c>
      <c r="L570" s="83" t="str">
        <f>ASC(入力シート!L596)</f>
        <v/>
      </c>
      <c r="M570" s="83" t="e">
        <f>_xlfn.IFS(入力シート!J596=置換コード!$B$4,1,入力シート!J596=置換コード!$B$5,2,入力シート!J596=置換コード!$B$6,3,入力シート!J596=置換コード!$B$7,4,入力シート!J596=置換コード!$B$8,5,入力シート!J596=置換コード!$B$9,6,入力シート!J596=置換コード!$B$10,7,入力シート!J596=置換コード!$B$11,8,入力シート!J596=置換コード!$B$12,9,入力シート!J596=置換コード!$B$13,10)</f>
        <v>#N/A</v>
      </c>
      <c r="N570" s="83" t="e">
        <f>_xlfn.IFS(入力シート!F596=置換コード!$E$4,1,入力シート!F596=置換コード!$E$5,2)</f>
        <v>#N/A</v>
      </c>
      <c r="O570" s="83" t="e">
        <f t="shared" si="49"/>
        <v>#N/A</v>
      </c>
      <c r="P570" s="83" t="e">
        <f t="shared" si="50"/>
        <v>#N/A</v>
      </c>
      <c r="Q570" s="83" t="e">
        <f>_xlfn.IFS(入力シート!O596=置換コード!$I$4,11,入力シート!O596=置換コード!$I$5,21,入力シート!O596=置換コード!$I$6,22,入力シート!O596=置換コード!$I$7,23,入力シート!O596=置換コード!$I$8,24,入力シート!O596=置換コード!$I$9,25,入力シート!O596=置換コード!$I$10,26,入力シート!O596=置換コード!$I$11,31,入力シート!O596=置換コード!$I$12,32,入力シート!O596=置換コード!$I$13,33,入力シート!O596=置換コード!$I$14,34,入力シート!O596=置換コード!$I$15,35,入力シート!O596=置換コード!$I$16,36,入力シート!O596=置換コード!$I$17,37,入力シート!O596=置換コード!$I$18,38,入力シート!O596=置換コード!$I$19,41,入力シート!O596=置換コード!$I$20,42,入力シート!O596=置換コード!$I$21,43,入力シート!O596=置換コード!$I$22,44,入力シート!O596=置換コード!$I$23,51,入力シート!O596=置換コード!$I$24,52,入力シート!O596=置換コード!$I$25,53,入力シート!O596=置換コード!$I$26,54,入力シート!O596=置換コード!$I$27,55,入力シート!O596=置換コード!$I$28,61,入力シート!O596=置換コード!$I$29,62,入力シート!O596=置換コード!$I$30,63,入力シート!O596=置換コード!$I$31,64,入力シート!O596=置換コード!$I$32,65,入力シート!O596=置換コード!$I$33,66,入力シート!O596=置換コード!$I$34,71,入力シート!O596=置換コード!$I$35,72,入力シート!O596=置換コード!$I$36,73,入力シート!O596=置換コード!$I$37,74,入力シート!O596=置換コード!$I$38,75,入力シート!O596=置換コード!$I$39,76,入力シート!O596=置換コード!$I$40,77,入力シート!O596=置換コード!$I$41,78,入力シート!O596=置換コード!$I$42,79,入力シート!O596=置換コード!$I$43,81,入力シート!O596=置換コード!$I$44,82,入力シート!O596=置換コード!$I$45,83,入力シート!O596=置換コード!$I$46,84,入力シート!O596=置換コード!$I$47,85,入力シート!O596=置換コード!$I$48,86,入力シート!O596=置換コード!$I$49,87,入力シート!O596=置換コード!$I$50,88,入力シート!O596=置換コード!$I$51,90)</f>
        <v>#N/A</v>
      </c>
      <c r="R570" s="83" t="e">
        <f t="shared" si="51"/>
        <v>#N/A</v>
      </c>
      <c r="S570" s="83" t="str">
        <f>ASC(入力シート!N596)</f>
        <v/>
      </c>
      <c r="T570" s="83" t="str">
        <f>ASC(入力シート!P596)</f>
        <v/>
      </c>
      <c r="U570" s="83" t="str">
        <f>ASC(入力シート!Q596)</f>
        <v/>
      </c>
      <c r="V570" s="83" t="str">
        <f>ASC(入力シート!R596)</f>
        <v/>
      </c>
      <c r="W570" s="83" t="str">
        <f>ASC(入力シート!M596)</f>
        <v/>
      </c>
      <c r="X570" s="83" t="e">
        <f>_xlfn.IFS(入力シート!U596=置換コード!$I$4,11,入力シート!U596=置換コード!$I$5,21,入力シート!U596=置換コード!$I$6,22,入力シート!U596=置換コード!$I$7,23,入力シート!U596=置換コード!$I$8,24,入力シート!U596=置換コード!$I$9,25,入力シート!U596=置換コード!$I$10,26,入力シート!U596=置換コード!$I$11,31,入力シート!U596=置換コード!$I$12,32,入力シート!U596=置換コード!$I$13,33,入力シート!U596=置換コード!$I$14,34,入力シート!U596=置換コード!$I$15,35,入力シート!U596=置換コード!$I$16,36,入力シート!U596=置換コード!$I$17,37,入力シート!U596=置換コード!$I$18,38,入力シート!U596=置換コード!$I$19,41,入力シート!U596=置換コード!$I$20,42,入力シート!U596=置換コード!$I$21,43,入力シート!U596=置換コード!$I$22,44,入力シート!U596=置換コード!$I$23,51,入力シート!U596=置換コード!$I$24,52,入力シート!U596=置換コード!$I$25,53,入力シート!U596=置換コード!$I$26,54,入力シート!U596=置換コード!$I$27,55,入力シート!U596=置換コード!$I$28,61,入力シート!U596=置換コード!$I$29,62,入力シート!U596=置換コード!$I$30,63,入力シート!U596=置換コード!$I$31,64,入力シート!U596=置換コード!$I$32,65,入力シート!U596=置換コード!$I$33,66,入力シート!U596=置換コード!$I$34,71,入力シート!U596=置換コード!$I$35,72,入力シート!U596=置換コード!$I$36,73,入力シート!U596=置換コード!$I$37,74,入力シート!U596=置換コード!$I$38,75,入力シート!U596=置換コード!$I$39,76,入力シート!U596=置換コード!$I$40,77,入力シート!U596=置換コード!$I$41,78,入力シート!U596=置換コード!$I$42,79,入力シート!U596=置換コード!$I$43,81,入力シート!U596=置換コード!$I$44,82,入力シート!U596=置換コード!$I$45,83,入力シート!U596=置換コード!$I$46,84,入力シート!U596=置換コード!$I$47,85,入力シート!U596=置換コード!$I$48,86,入力シート!U596=置換コード!$I$49,87,入力シート!U596=置換コード!$I$50,88,入力シート!U596=置換コード!$I$51,90)</f>
        <v>#N/A</v>
      </c>
      <c r="Y570" s="83" t="e">
        <f t="shared" si="52"/>
        <v>#N/A</v>
      </c>
      <c r="Z570" s="83" t="str">
        <f>ASC(入力シート!T596)</f>
        <v/>
      </c>
      <c r="AA570" s="83" t="str">
        <f>ASC(入力シート!V596)</f>
        <v/>
      </c>
      <c r="AB570" s="83" t="str">
        <f>ASC(入力シート!W596)</f>
        <v/>
      </c>
      <c r="AC570" s="83" t="str">
        <f>ASC(入力シート!X596)</f>
        <v/>
      </c>
      <c r="AD570" s="83" t="str">
        <f>ASC(入力シート!S596)</f>
        <v/>
      </c>
      <c r="AE570" s="83" t="str">
        <f>IF(入力シート!D596=0,"",入力シート!D596)</f>
        <v/>
      </c>
      <c r="AF570" s="83">
        <f>IF(入力シート!G596="無し",1,2)</f>
        <v>2</v>
      </c>
      <c r="AG570" s="85" t="str">
        <f t="shared" ca="1" si="53"/>
        <v>20240213</v>
      </c>
      <c r="AH570" s="83">
        <f>IF(入力シート!Y596="有り",2,1)</f>
        <v>1</v>
      </c>
      <c r="AI570" s="83">
        <f>IF(入力シート!Z596="有り",2,1)</f>
        <v>1</v>
      </c>
      <c r="AJ570" s="83">
        <f>IF(入力シート!AA596="有り",2,1)</f>
        <v>1</v>
      </c>
      <c r="AK570" s="83">
        <f>IF(入力シート!AB596="有り",2,1)</f>
        <v>1</v>
      </c>
      <c r="AL570" s="83">
        <f>IF(入力シート!AC596="有り",2,1)</f>
        <v>1</v>
      </c>
      <c r="AM570" s="83">
        <f>IF(入力シート!AD596="有り",2,1)</f>
        <v>1</v>
      </c>
      <c r="AN570" s="83">
        <f>IF(入力シート!AE596="有り",2,1)</f>
        <v>1</v>
      </c>
      <c r="AO570" s="83">
        <f>IF(入力シート!H596="必要(\4,950)",1,0)</f>
        <v>0</v>
      </c>
    </row>
    <row r="571" spans="5:41" x14ac:dyDescent="0.4">
      <c r="E571" s="85" t="str">
        <f t="shared" ca="1" si="48"/>
        <v>20240213</v>
      </c>
      <c r="F571" s="83" t="str">
        <f>DBCS(入力シート!A597)</f>
        <v/>
      </c>
      <c r="G571" s="83" t="str">
        <f>(ASC(SUBSTITUTE(SUBSTITUTE(入力シート!B597,"　","")," ","")))</f>
        <v/>
      </c>
      <c r="H571" s="83" t="str">
        <f>ASC(入力シート!C597)</f>
        <v/>
      </c>
      <c r="I571" s="83" t="str">
        <f>IF(入力シート!E597=0,"",入力シート!E597)</f>
        <v/>
      </c>
      <c r="J571" s="83" t="str">
        <f>IF(入力シート!I597=0,"",入力シート!I597)</f>
        <v/>
      </c>
      <c r="K571" s="83" t="str">
        <f>DBCS(入力シート!K597)</f>
        <v/>
      </c>
      <c r="L571" s="83" t="str">
        <f>ASC(入力シート!L597)</f>
        <v/>
      </c>
      <c r="M571" s="83" t="e">
        <f>_xlfn.IFS(入力シート!J597=置換コード!$B$4,1,入力シート!J597=置換コード!$B$5,2,入力シート!J597=置換コード!$B$6,3,入力シート!J597=置換コード!$B$7,4,入力シート!J597=置換コード!$B$8,5,入力シート!J597=置換コード!$B$9,6,入力シート!J597=置換コード!$B$10,7,入力シート!J597=置換コード!$B$11,8,入力シート!J597=置換コード!$B$12,9,入力シート!J597=置換コード!$B$13,10)</f>
        <v>#N/A</v>
      </c>
      <c r="N571" s="83" t="e">
        <f>_xlfn.IFS(入力シート!F597=置換コード!$E$4,1,入力シート!F597=置換コード!$E$5,2)</f>
        <v>#N/A</v>
      </c>
      <c r="O571" s="83" t="e">
        <f t="shared" si="49"/>
        <v>#N/A</v>
      </c>
      <c r="P571" s="83" t="e">
        <f t="shared" si="50"/>
        <v>#N/A</v>
      </c>
      <c r="Q571" s="83" t="e">
        <f>_xlfn.IFS(入力シート!O597=置換コード!$I$4,11,入力シート!O597=置換コード!$I$5,21,入力シート!O597=置換コード!$I$6,22,入力シート!O597=置換コード!$I$7,23,入力シート!O597=置換コード!$I$8,24,入力シート!O597=置換コード!$I$9,25,入力シート!O597=置換コード!$I$10,26,入力シート!O597=置換コード!$I$11,31,入力シート!O597=置換コード!$I$12,32,入力シート!O597=置換コード!$I$13,33,入力シート!O597=置換コード!$I$14,34,入力シート!O597=置換コード!$I$15,35,入力シート!O597=置換コード!$I$16,36,入力シート!O597=置換コード!$I$17,37,入力シート!O597=置換コード!$I$18,38,入力シート!O597=置換コード!$I$19,41,入力シート!O597=置換コード!$I$20,42,入力シート!O597=置換コード!$I$21,43,入力シート!O597=置換コード!$I$22,44,入力シート!O597=置換コード!$I$23,51,入力シート!O597=置換コード!$I$24,52,入力シート!O597=置換コード!$I$25,53,入力シート!O597=置換コード!$I$26,54,入力シート!O597=置換コード!$I$27,55,入力シート!O597=置換コード!$I$28,61,入力シート!O597=置換コード!$I$29,62,入力シート!O597=置換コード!$I$30,63,入力シート!O597=置換コード!$I$31,64,入力シート!O597=置換コード!$I$32,65,入力シート!O597=置換コード!$I$33,66,入力シート!O597=置換コード!$I$34,71,入力シート!O597=置換コード!$I$35,72,入力シート!O597=置換コード!$I$36,73,入力シート!O597=置換コード!$I$37,74,入力シート!O597=置換コード!$I$38,75,入力シート!O597=置換コード!$I$39,76,入力シート!O597=置換コード!$I$40,77,入力シート!O597=置換コード!$I$41,78,入力シート!O597=置換コード!$I$42,79,入力シート!O597=置換コード!$I$43,81,入力シート!O597=置換コード!$I$44,82,入力シート!O597=置換コード!$I$45,83,入力シート!O597=置換コード!$I$46,84,入力シート!O597=置換コード!$I$47,85,入力シート!O597=置換コード!$I$48,86,入力シート!O597=置換コード!$I$49,87,入力シート!O597=置換コード!$I$50,88,入力シート!O597=置換コード!$I$51,90)</f>
        <v>#N/A</v>
      </c>
      <c r="R571" s="83" t="e">
        <f t="shared" si="51"/>
        <v>#N/A</v>
      </c>
      <c r="S571" s="83" t="str">
        <f>ASC(入力シート!N597)</f>
        <v/>
      </c>
      <c r="T571" s="83" t="str">
        <f>ASC(入力シート!P597)</f>
        <v/>
      </c>
      <c r="U571" s="83" t="str">
        <f>ASC(入力シート!Q597)</f>
        <v/>
      </c>
      <c r="V571" s="83" t="str">
        <f>ASC(入力シート!R597)</f>
        <v/>
      </c>
      <c r="W571" s="83" t="str">
        <f>ASC(入力シート!M597)</f>
        <v/>
      </c>
      <c r="X571" s="83" t="e">
        <f>_xlfn.IFS(入力シート!U597=置換コード!$I$4,11,入力シート!U597=置換コード!$I$5,21,入力シート!U597=置換コード!$I$6,22,入力シート!U597=置換コード!$I$7,23,入力シート!U597=置換コード!$I$8,24,入力シート!U597=置換コード!$I$9,25,入力シート!U597=置換コード!$I$10,26,入力シート!U597=置換コード!$I$11,31,入力シート!U597=置換コード!$I$12,32,入力シート!U597=置換コード!$I$13,33,入力シート!U597=置換コード!$I$14,34,入力シート!U597=置換コード!$I$15,35,入力シート!U597=置換コード!$I$16,36,入力シート!U597=置換コード!$I$17,37,入力シート!U597=置換コード!$I$18,38,入力シート!U597=置換コード!$I$19,41,入力シート!U597=置換コード!$I$20,42,入力シート!U597=置換コード!$I$21,43,入力シート!U597=置換コード!$I$22,44,入力シート!U597=置換コード!$I$23,51,入力シート!U597=置換コード!$I$24,52,入力シート!U597=置換コード!$I$25,53,入力シート!U597=置換コード!$I$26,54,入力シート!U597=置換コード!$I$27,55,入力シート!U597=置換コード!$I$28,61,入力シート!U597=置換コード!$I$29,62,入力シート!U597=置換コード!$I$30,63,入力シート!U597=置換コード!$I$31,64,入力シート!U597=置換コード!$I$32,65,入力シート!U597=置換コード!$I$33,66,入力シート!U597=置換コード!$I$34,71,入力シート!U597=置換コード!$I$35,72,入力シート!U597=置換コード!$I$36,73,入力シート!U597=置換コード!$I$37,74,入力シート!U597=置換コード!$I$38,75,入力シート!U597=置換コード!$I$39,76,入力シート!U597=置換コード!$I$40,77,入力シート!U597=置換コード!$I$41,78,入力シート!U597=置換コード!$I$42,79,入力シート!U597=置換コード!$I$43,81,入力シート!U597=置換コード!$I$44,82,入力シート!U597=置換コード!$I$45,83,入力シート!U597=置換コード!$I$46,84,入力シート!U597=置換コード!$I$47,85,入力シート!U597=置換コード!$I$48,86,入力シート!U597=置換コード!$I$49,87,入力シート!U597=置換コード!$I$50,88,入力シート!U597=置換コード!$I$51,90)</f>
        <v>#N/A</v>
      </c>
      <c r="Y571" s="83" t="e">
        <f t="shared" si="52"/>
        <v>#N/A</v>
      </c>
      <c r="Z571" s="83" t="str">
        <f>ASC(入力シート!T597)</f>
        <v/>
      </c>
      <c r="AA571" s="83" t="str">
        <f>ASC(入力シート!V597)</f>
        <v/>
      </c>
      <c r="AB571" s="83" t="str">
        <f>ASC(入力シート!W597)</f>
        <v/>
      </c>
      <c r="AC571" s="83" t="str">
        <f>ASC(入力シート!X597)</f>
        <v/>
      </c>
      <c r="AD571" s="83" t="str">
        <f>ASC(入力シート!S597)</f>
        <v/>
      </c>
      <c r="AE571" s="83" t="str">
        <f>IF(入力シート!D597=0,"",入力シート!D597)</f>
        <v/>
      </c>
      <c r="AF571" s="83">
        <f>IF(入力シート!G597="無し",1,2)</f>
        <v>2</v>
      </c>
      <c r="AG571" s="85" t="str">
        <f t="shared" ca="1" si="53"/>
        <v>20240213</v>
      </c>
      <c r="AH571" s="83">
        <f>IF(入力シート!Y597="有り",2,1)</f>
        <v>1</v>
      </c>
      <c r="AI571" s="83">
        <f>IF(入力シート!Z597="有り",2,1)</f>
        <v>1</v>
      </c>
      <c r="AJ571" s="83">
        <f>IF(入力シート!AA597="有り",2,1)</f>
        <v>1</v>
      </c>
      <c r="AK571" s="83">
        <f>IF(入力シート!AB597="有り",2,1)</f>
        <v>1</v>
      </c>
      <c r="AL571" s="83">
        <f>IF(入力シート!AC597="有り",2,1)</f>
        <v>1</v>
      </c>
      <c r="AM571" s="83">
        <f>IF(入力シート!AD597="有り",2,1)</f>
        <v>1</v>
      </c>
      <c r="AN571" s="83">
        <f>IF(入力シート!AE597="有り",2,1)</f>
        <v>1</v>
      </c>
      <c r="AO571" s="83">
        <f>IF(入力シート!H597="必要(\4,950)",1,0)</f>
        <v>0</v>
      </c>
    </row>
    <row r="572" spans="5:41" x14ac:dyDescent="0.4">
      <c r="E572" s="85" t="str">
        <f t="shared" ca="1" si="48"/>
        <v>20240213</v>
      </c>
      <c r="F572" s="83" t="str">
        <f>DBCS(入力シート!A598)</f>
        <v/>
      </c>
      <c r="G572" s="83" t="str">
        <f>(ASC(SUBSTITUTE(SUBSTITUTE(入力シート!B598,"　","")," ","")))</f>
        <v/>
      </c>
      <c r="H572" s="83" t="str">
        <f>ASC(入力シート!C598)</f>
        <v/>
      </c>
      <c r="I572" s="83" t="str">
        <f>IF(入力シート!E598=0,"",入力シート!E598)</f>
        <v/>
      </c>
      <c r="J572" s="83" t="str">
        <f>IF(入力シート!I598=0,"",入力シート!I598)</f>
        <v/>
      </c>
      <c r="K572" s="83" t="str">
        <f>DBCS(入力シート!K598)</f>
        <v/>
      </c>
      <c r="L572" s="83" t="str">
        <f>ASC(入力シート!L598)</f>
        <v/>
      </c>
      <c r="M572" s="83" t="e">
        <f>_xlfn.IFS(入力シート!J598=置換コード!$B$4,1,入力シート!J598=置換コード!$B$5,2,入力シート!J598=置換コード!$B$6,3,入力シート!J598=置換コード!$B$7,4,入力シート!J598=置換コード!$B$8,5,入力シート!J598=置換コード!$B$9,6,入力シート!J598=置換コード!$B$10,7,入力シート!J598=置換コード!$B$11,8,入力シート!J598=置換コード!$B$12,9,入力シート!J598=置換コード!$B$13,10)</f>
        <v>#N/A</v>
      </c>
      <c r="N572" s="83" t="e">
        <f>_xlfn.IFS(入力シート!F598=置換コード!$E$4,1,入力シート!F598=置換コード!$E$5,2)</f>
        <v>#N/A</v>
      </c>
      <c r="O572" s="83" t="e">
        <f t="shared" si="49"/>
        <v>#N/A</v>
      </c>
      <c r="P572" s="83" t="e">
        <f t="shared" si="50"/>
        <v>#N/A</v>
      </c>
      <c r="Q572" s="83" t="e">
        <f>_xlfn.IFS(入力シート!O598=置換コード!$I$4,11,入力シート!O598=置換コード!$I$5,21,入力シート!O598=置換コード!$I$6,22,入力シート!O598=置換コード!$I$7,23,入力シート!O598=置換コード!$I$8,24,入力シート!O598=置換コード!$I$9,25,入力シート!O598=置換コード!$I$10,26,入力シート!O598=置換コード!$I$11,31,入力シート!O598=置換コード!$I$12,32,入力シート!O598=置換コード!$I$13,33,入力シート!O598=置換コード!$I$14,34,入力シート!O598=置換コード!$I$15,35,入力シート!O598=置換コード!$I$16,36,入力シート!O598=置換コード!$I$17,37,入力シート!O598=置換コード!$I$18,38,入力シート!O598=置換コード!$I$19,41,入力シート!O598=置換コード!$I$20,42,入力シート!O598=置換コード!$I$21,43,入力シート!O598=置換コード!$I$22,44,入力シート!O598=置換コード!$I$23,51,入力シート!O598=置換コード!$I$24,52,入力シート!O598=置換コード!$I$25,53,入力シート!O598=置換コード!$I$26,54,入力シート!O598=置換コード!$I$27,55,入力シート!O598=置換コード!$I$28,61,入力シート!O598=置換コード!$I$29,62,入力シート!O598=置換コード!$I$30,63,入力シート!O598=置換コード!$I$31,64,入力シート!O598=置換コード!$I$32,65,入力シート!O598=置換コード!$I$33,66,入力シート!O598=置換コード!$I$34,71,入力シート!O598=置換コード!$I$35,72,入力シート!O598=置換コード!$I$36,73,入力シート!O598=置換コード!$I$37,74,入力シート!O598=置換コード!$I$38,75,入力シート!O598=置換コード!$I$39,76,入力シート!O598=置換コード!$I$40,77,入力シート!O598=置換コード!$I$41,78,入力シート!O598=置換コード!$I$42,79,入力シート!O598=置換コード!$I$43,81,入力シート!O598=置換コード!$I$44,82,入力シート!O598=置換コード!$I$45,83,入力シート!O598=置換コード!$I$46,84,入力シート!O598=置換コード!$I$47,85,入力シート!O598=置換コード!$I$48,86,入力シート!O598=置換コード!$I$49,87,入力シート!O598=置換コード!$I$50,88,入力シート!O598=置換コード!$I$51,90)</f>
        <v>#N/A</v>
      </c>
      <c r="R572" s="83" t="e">
        <f t="shared" si="51"/>
        <v>#N/A</v>
      </c>
      <c r="S572" s="83" t="str">
        <f>ASC(入力シート!N598)</f>
        <v/>
      </c>
      <c r="T572" s="83" t="str">
        <f>ASC(入力シート!P598)</f>
        <v/>
      </c>
      <c r="U572" s="83" t="str">
        <f>ASC(入力シート!Q598)</f>
        <v/>
      </c>
      <c r="V572" s="83" t="str">
        <f>ASC(入力シート!R598)</f>
        <v/>
      </c>
      <c r="W572" s="83" t="str">
        <f>ASC(入力シート!M598)</f>
        <v/>
      </c>
      <c r="X572" s="83" t="e">
        <f>_xlfn.IFS(入力シート!U598=置換コード!$I$4,11,入力シート!U598=置換コード!$I$5,21,入力シート!U598=置換コード!$I$6,22,入力シート!U598=置換コード!$I$7,23,入力シート!U598=置換コード!$I$8,24,入力シート!U598=置換コード!$I$9,25,入力シート!U598=置換コード!$I$10,26,入力シート!U598=置換コード!$I$11,31,入力シート!U598=置換コード!$I$12,32,入力シート!U598=置換コード!$I$13,33,入力シート!U598=置換コード!$I$14,34,入力シート!U598=置換コード!$I$15,35,入力シート!U598=置換コード!$I$16,36,入力シート!U598=置換コード!$I$17,37,入力シート!U598=置換コード!$I$18,38,入力シート!U598=置換コード!$I$19,41,入力シート!U598=置換コード!$I$20,42,入力シート!U598=置換コード!$I$21,43,入力シート!U598=置換コード!$I$22,44,入力シート!U598=置換コード!$I$23,51,入力シート!U598=置換コード!$I$24,52,入力シート!U598=置換コード!$I$25,53,入力シート!U598=置換コード!$I$26,54,入力シート!U598=置換コード!$I$27,55,入力シート!U598=置換コード!$I$28,61,入力シート!U598=置換コード!$I$29,62,入力シート!U598=置換コード!$I$30,63,入力シート!U598=置換コード!$I$31,64,入力シート!U598=置換コード!$I$32,65,入力シート!U598=置換コード!$I$33,66,入力シート!U598=置換コード!$I$34,71,入力シート!U598=置換コード!$I$35,72,入力シート!U598=置換コード!$I$36,73,入力シート!U598=置換コード!$I$37,74,入力シート!U598=置換コード!$I$38,75,入力シート!U598=置換コード!$I$39,76,入力シート!U598=置換コード!$I$40,77,入力シート!U598=置換コード!$I$41,78,入力シート!U598=置換コード!$I$42,79,入力シート!U598=置換コード!$I$43,81,入力シート!U598=置換コード!$I$44,82,入力シート!U598=置換コード!$I$45,83,入力シート!U598=置換コード!$I$46,84,入力シート!U598=置換コード!$I$47,85,入力シート!U598=置換コード!$I$48,86,入力シート!U598=置換コード!$I$49,87,入力シート!U598=置換コード!$I$50,88,入力シート!U598=置換コード!$I$51,90)</f>
        <v>#N/A</v>
      </c>
      <c r="Y572" s="83" t="e">
        <f t="shared" si="52"/>
        <v>#N/A</v>
      </c>
      <c r="Z572" s="83" t="str">
        <f>ASC(入力シート!T598)</f>
        <v/>
      </c>
      <c r="AA572" s="83" t="str">
        <f>ASC(入力シート!V598)</f>
        <v/>
      </c>
      <c r="AB572" s="83" t="str">
        <f>ASC(入力シート!W598)</f>
        <v/>
      </c>
      <c r="AC572" s="83" t="str">
        <f>ASC(入力シート!X598)</f>
        <v/>
      </c>
      <c r="AD572" s="83" t="str">
        <f>ASC(入力シート!S598)</f>
        <v/>
      </c>
      <c r="AE572" s="83" t="str">
        <f>IF(入力シート!D598=0,"",入力シート!D598)</f>
        <v/>
      </c>
      <c r="AF572" s="83">
        <f>IF(入力シート!G598="無し",1,2)</f>
        <v>2</v>
      </c>
      <c r="AG572" s="85" t="str">
        <f t="shared" ca="1" si="53"/>
        <v>20240213</v>
      </c>
      <c r="AH572" s="83">
        <f>IF(入力シート!Y598="有り",2,1)</f>
        <v>1</v>
      </c>
      <c r="AI572" s="83">
        <f>IF(入力シート!Z598="有り",2,1)</f>
        <v>1</v>
      </c>
      <c r="AJ572" s="83">
        <f>IF(入力シート!AA598="有り",2,1)</f>
        <v>1</v>
      </c>
      <c r="AK572" s="83">
        <f>IF(入力シート!AB598="有り",2,1)</f>
        <v>1</v>
      </c>
      <c r="AL572" s="83">
        <f>IF(入力シート!AC598="有り",2,1)</f>
        <v>1</v>
      </c>
      <c r="AM572" s="83">
        <f>IF(入力シート!AD598="有り",2,1)</f>
        <v>1</v>
      </c>
      <c r="AN572" s="83">
        <f>IF(入力シート!AE598="有り",2,1)</f>
        <v>1</v>
      </c>
      <c r="AO572" s="83">
        <f>IF(入力シート!H598="必要(\4,950)",1,0)</f>
        <v>0</v>
      </c>
    </row>
    <row r="573" spans="5:41" x14ac:dyDescent="0.4">
      <c r="E573" s="85" t="str">
        <f t="shared" ca="1" si="48"/>
        <v>20240213</v>
      </c>
      <c r="F573" s="83" t="str">
        <f>DBCS(入力シート!A599)</f>
        <v/>
      </c>
      <c r="G573" s="83" t="str">
        <f>(ASC(SUBSTITUTE(SUBSTITUTE(入力シート!B599,"　","")," ","")))</f>
        <v/>
      </c>
      <c r="H573" s="83" t="str">
        <f>ASC(入力シート!C599)</f>
        <v/>
      </c>
      <c r="I573" s="83" t="str">
        <f>IF(入力シート!E599=0,"",入力シート!E599)</f>
        <v/>
      </c>
      <c r="J573" s="83" t="str">
        <f>IF(入力シート!I599=0,"",入力シート!I599)</f>
        <v/>
      </c>
      <c r="K573" s="83" t="str">
        <f>DBCS(入力シート!K599)</f>
        <v/>
      </c>
      <c r="L573" s="83" t="str">
        <f>ASC(入力シート!L599)</f>
        <v/>
      </c>
      <c r="M573" s="83" t="e">
        <f>_xlfn.IFS(入力シート!J599=置換コード!$B$4,1,入力シート!J599=置換コード!$B$5,2,入力シート!J599=置換コード!$B$6,3,入力シート!J599=置換コード!$B$7,4,入力シート!J599=置換コード!$B$8,5,入力シート!J599=置換コード!$B$9,6,入力シート!J599=置換コード!$B$10,7,入力シート!J599=置換コード!$B$11,8,入力シート!J599=置換コード!$B$12,9,入力シート!J599=置換コード!$B$13,10)</f>
        <v>#N/A</v>
      </c>
      <c r="N573" s="83" t="e">
        <f>_xlfn.IFS(入力シート!F599=置換コード!$E$4,1,入力シート!F599=置換コード!$E$5,2)</f>
        <v>#N/A</v>
      </c>
      <c r="O573" s="83" t="e">
        <f t="shared" si="49"/>
        <v>#N/A</v>
      </c>
      <c r="P573" s="83" t="e">
        <f t="shared" si="50"/>
        <v>#N/A</v>
      </c>
      <c r="Q573" s="83" t="e">
        <f>_xlfn.IFS(入力シート!O599=置換コード!$I$4,11,入力シート!O599=置換コード!$I$5,21,入力シート!O599=置換コード!$I$6,22,入力シート!O599=置換コード!$I$7,23,入力シート!O599=置換コード!$I$8,24,入力シート!O599=置換コード!$I$9,25,入力シート!O599=置換コード!$I$10,26,入力シート!O599=置換コード!$I$11,31,入力シート!O599=置換コード!$I$12,32,入力シート!O599=置換コード!$I$13,33,入力シート!O599=置換コード!$I$14,34,入力シート!O599=置換コード!$I$15,35,入力シート!O599=置換コード!$I$16,36,入力シート!O599=置換コード!$I$17,37,入力シート!O599=置換コード!$I$18,38,入力シート!O599=置換コード!$I$19,41,入力シート!O599=置換コード!$I$20,42,入力シート!O599=置換コード!$I$21,43,入力シート!O599=置換コード!$I$22,44,入力シート!O599=置換コード!$I$23,51,入力シート!O599=置換コード!$I$24,52,入力シート!O599=置換コード!$I$25,53,入力シート!O599=置換コード!$I$26,54,入力シート!O599=置換コード!$I$27,55,入力シート!O599=置換コード!$I$28,61,入力シート!O599=置換コード!$I$29,62,入力シート!O599=置換コード!$I$30,63,入力シート!O599=置換コード!$I$31,64,入力シート!O599=置換コード!$I$32,65,入力シート!O599=置換コード!$I$33,66,入力シート!O599=置換コード!$I$34,71,入力シート!O599=置換コード!$I$35,72,入力シート!O599=置換コード!$I$36,73,入力シート!O599=置換コード!$I$37,74,入力シート!O599=置換コード!$I$38,75,入力シート!O599=置換コード!$I$39,76,入力シート!O599=置換コード!$I$40,77,入力シート!O599=置換コード!$I$41,78,入力シート!O599=置換コード!$I$42,79,入力シート!O599=置換コード!$I$43,81,入力シート!O599=置換コード!$I$44,82,入力シート!O599=置換コード!$I$45,83,入力シート!O599=置換コード!$I$46,84,入力シート!O599=置換コード!$I$47,85,入力シート!O599=置換コード!$I$48,86,入力シート!O599=置換コード!$I$49,87,入力シート!O599=置換コード!$I$50,88,入力シート!O599=置換コード!$I$51,90)</f>
        <v>#N/A</v>
      </c>
      <c r="R573" s="83" t="e">
        <f t="shared" si="51"/>
        <v>#N/A</v>
      </c>
      <c r="S573" s="83" t="str">
        <f>ASC(入力シート!N599)</f>
        <v/>
      </c>
      <c r="T573" s="83" t="str">
        <f>ASC(入力シート!P599)</f>
        <v/>
      </c>
      <c r="U573" s="83" t="str">
        <f>ASC(入力シート!Q599)</f>
        <v/>
      </c>
      <c r="V573" s="83" t="str">
        <f>ASC(入力シート!R599)</f>
        <v/>
      </c>
      <c r="W573" s="83" t="str">
        <f>ASC(入力シート!M599)</f>
        <v/>
      </c>
      <c r="X573" s="83" t="e">
        <f>_xlfn.IFS(入力シート!U599=置換コード!$I$4,11,入力シート!U599=置換コード!$I$5,21,入力シート!U599=置換コード!$I$6,22,入力シート!U599=置換コード!$I$7,23,入力シート!U599=置換コード!$I$8,24,入力シート!U599=置換コード!$I$9,25,入力シート!U599=置換コード!$I$10,26,入力シート!U599=置換コード!$I$11,31,入力シート!U599=置換コード!$I$12,32,入力シート!U599=置換コード!$I$13,33,入力シート!U599=置換コード!$I$14,34,入力シート!U599=置換コード!$I$15,35,入力シート!U599=置換コード!$I$16,36,入力シート!U599=置換コード!$I$17,37,入力シート!U599=置換コード!$I$18,38,入力シート!U599=置換コード!$I$19,41,入力シート!U599=置換コード!$I$20,42,入力シート!U599=置換コード!$I$21,43,入力シート!U599=置換コード!$I$22,44,入力シート!U599=置換コード!$I$23,51,入力シート!U599=置換コード!$I$24,52,入力シート!U599=置換コード!$I$25,53,入力シート!U599=置換コード!$I$26,54,入力シート!U599=置換コード!$I$27,55,入力シート!U599=置換コード!$I$28,61,入力シート!U599=置換コード!$I$29,62,入力シート!U599=置換コード!$I$30,63,入力シート!U599=置換コード!$I$31,64,入力シート!U599=置換コード!$I$32,65,入力シート!U599=置換コード!$I$33,66,入力シート!U599=置換コード!$I$34,71,入力シート!U599=置換コード!$I$35,72,入力シート!U599=置換コード!$I$36,73,入力シート!U599=置換コード!$I$37,74,入力シート!U599=置換コード!$I$38,75,入力シート!U599=置換コード!$I$39,76,入力シート!U599=置換コード!$I$40,77,入力シート!U599=置換コード!$I$41,78,入力シート!U599=置換コード!$I$42,79,入力シート!U599=置換コード!$I$43,81,入力シート!U599=置換コード!$I$44,82,入力シート!U599=置換コード!$I$45,83,入力シート!U599=置換コード!$I$46,84,入力シート!U599=置換コード!$I$47,85,入力シート!U599=置換コード!$I$48,86,入力シート!U599=置換コード!$I$49,87,入力シート!U599=置換コード!$I$50,88,入力シート!U599=置換コード!$I$51,90)</f>
        <v>#N/A</v>
      </c>
      <c r="Y573" s="83" t="e">
        <f t="shared" si="52"/>
        <v>#N/A</v>
      </c>
      <c r="Z573" s="83" t="str">
        <f>ASC(入力シート!T599)</f>
        <v/>
      </c>
      <c r="AA573" s="83" t="str">
        <f>ASC(入力シート!V599)</f>
        <v/>
      </c>
      <c r="AB573" s="83" t="str">
        <f>ASC(入力シート!W599)</f>
        <v/>
      </c>
      <c r="AC573" s="83" t="str">
        <f>ASC(入力シート!X599)</f>
        <v/>
      </c>
      <c r="AD573" s="83" t="str">
        <f>ASC(入力シート!S599)</f>
        <v/>
      </c>
      <c r="AE573" s="83" t="str">
        <f>IF(入力シート!D599=0,"",入力シート!D599)</f>
        <v/>
      </c>
      <c r="AF573" s="83">
        <f>IF(入力シート!G599="無し",1,2)</f>
        <v>2</v>
      </c>
      <c r="AG573" s="85" t="str">
        <f t="shared" ca="1" si="53"/>
        <v>20240213</v>
      </c>
      <c r="AH573" s="83">
        <f>IF(入力シート!Y599="有り",2,1)</f>
        <v>1</v>
      </c>
      <c r="AI573" s="83">
        <f>IF(入力シート!Z599="有り",2,1)</f>
        <v>1</v>
      </c>
      <c r="AJ573" s="83">
        <f>IF(入力シート!AA599="有り",2,1)</f>
        <v>1</v>
      </c>
      <c r="AK573" s="83">
        <f>IF(入力シート!AB599="有り",2,1)</f>
        <v>1</v>
      </c>
      <c r="AL573" s="83">
        <f>IF(入力シート!AC599="有り",2,1)</f>
        <v>1</v>
      </c>
      <c r="AM573" s="83">
        <f>IF(入力シート!AD599="有り",2,1)</f>
        <v>1</v>
      </c>
      <c r="AN573" s="83">
        <f>IF(入力シート!AE599="有り",2,1)</f>
        <v>1</v>
      </c>
      <c r="AO573" s="83">
        <f>IF(入力シート!H599="必要(\4,950)",1,0)</f>
        <v>0</v>
      </c>
    </row>
    <row r="574" spans="5:41" x14ac:dyDescent="0.4">
      <c r="E574" s="85" t="str">
        <f t="shared" ca="1" si="48"/>
        <v>20240213</v>
      </c>
      <c r="F574" s="83" t="str">
        <f>DBCS(入力シート!A600)</f>
        <v/>
      </c>
      <c r="G574" s="83" t="str">
        <f>(ASC(SUBSTITUTE(SUBSTITUTE(入力シート!B600,"　","")," ","")))</f>
        <v/>
      </c>
      <c r="H574" s="83" t="str">
        <f>ASC(入力シート!C600)</f>
        <v/>
      </c>
      <c r="I574" s="83" t="str">
        <f>IF(入力シート!E600=0,"",入力シート!E600)</f>
        <v/>
      </c>
      <c r="J574" s="83" t="str">
        <f>IF(入力シート!I600=0,"",入力シート!I600)</f>
        <v/>
      </c>
      <c r="K574" s="83" t="str">
        <f>DBCS(入力シート!K600)</f>
        <v/>
      </c>
      <c r="L574" s="83" t="str">
        <f>ASC(入力シート!L600)</f>
        <v/>
      </c>
      <c r="M574" s="83" t="e">
        <f>_xlfn.IFS(入力シート!J600=置換コード!$B$4,1,入力シート!J600=置換コード!$B$5,2,入力シート!J600=置換コード!$B$6,3,入力シート!J600=置換コード!$B$7,4,入力シート!J600=置換コード!$B$8,5,入力シート!J600=置換コード!$B$9,6,入力シート!J600=置換コード!$B$10,7,入力シート!J600=置換コード!$B$11,8,入力シート!J600=置換コード!$B$12,9,入力シート!J600=置換コード!$B$13,10)</f>
        <v>#N/A</v>
      </c>
      <c r="N574" s="83" t="e">
        <f>_xlfn.IFS(入力シート!F600=置換コード!$E$4,1,入力シート!F600=置換コード!$E$5,2)</f>
        <v>#N/A</v>
      </c>
      <c r="O574" s="83" t="e">
        <f t="shared" si="49"/>
        <v>#N/A</v>
      </c>
      <c r="P574" s="83" t="e">
        <f t="shared" si="50"/>
        <v>#N/A</v>
      </c>
      <c r="Q574" s="83" t="e">
        <f>_xlfn.IFS(入力シート!O600=置換コード!$I$4,11,入力シート!O600=置換コード!$I$5,21,入力シート!O600=置換コード!$I$6,22,入力シート!O600=置換コード!$I$7,23,入力シート!O600=置換コード!$I$8,24,入力シート!O600=置換コード!$I$9,25,入力シート!O600=置換コード!$I$10,26,入力シート!O600=置換コード!$I$11,31,入力シート!O600=置換コード!$I$12,32,入力シート!O600=置換コード!$I$13,33,入力シート!O600=置換コード!$I$14,34,入力シート!O600=置換コード!$I$15,35,入力シート!O600=置換コード!$I$16,36,入力シート!O600=置換コード!$I$17,37,入力シート!O600=置換コード!$I$18,38,入力シート!O600=置換コード!$I$19,41,入力シート!O600=置換コード!$I$20,42,入力シート!O600=置換コード!$I$21,43,入力シート!O600=置換コード!$I$22,44,入力シート!O600=置換コード!$I$23,51,入力シート!O600=置換コード!$I$24,52,入力シート!O600=置換コード!$I$25,53,入力シート!O600=置換コード!$I$26,54,入力シート!O600=置換コード!$I$27,55,入力シート!O600=置換コード!$I$28,61,入力シート!O600=置換コード!$I$29,62,入力シート!O600=置換コード!$I$30,63,入力シート!O600=置換コード!$I$31,64,入力シート!O600=置換コード!$I$32,65,入力シート!O600=置換コード!$I$33,66,入力シート!O600=置換コード!$I$34,71,入力シート!O600=置換コード!$I$35,72,入力シート!O600=置換コード!$I$36,73,入力シート!O600=置換コード!$I$37,74,入力シート!O600=置換コード!$I$38,75,入力シート!O600=置換コード!$I$39,76,入力シート!O600=置換コード!$I$40,77,入力シート!O600=置換コード!$I$41,78,入力シート!O600=置換コード!$I$42,79,入力シート!O600=置換コード!$I$43,81,入力シート!O600=置換コード!$I$44,82,入力シート!O600=置換コード!$I$45,83,入力シート!O600=置換コード!$I$46,84,入力シート!O600=置換コード!$I$47,85,入力シート!O600=置換コード!$I$48,86,入力シート!O600=置換コード!$I$49,87,入力シート!O600=置換コード!$I$50,88,入力シート!O600=置換コード!$I$51,90)</f>
        <v>#N/A</v>
      </c>
      <c r="R574" s="83" t="e">
        <f t="shared" si="51"/>
        <v>#N/A</v>
      </c>
      <c r="S574" s="83" t="str">
        <f>ASC(入力シート!N600)</f>
        <v/>
      </c>
      <c r="T574" s="83" t="str">
        <f>ASC(入力シート!P600)</f>
        <v/>
      </c>
      <c r="U574" s="83" t="str">
        <f>ASC(入力シート!Q600)</f>
        <v/>
      </c>
      <c r="V574" s="83" t="str">
        <f>ASC(入力シート!R600)</f>
        <v/>
      </c>
      <c r="W574" s="83" t="str">
        <f>ASC(入力シート!M600)</f>
        <v/>
      </c>
      <c r="X574" s="83" t="e">
        <f>_xlfn.IFS(入力シート!U600=置換コード!$I$4,11,入力シート!U600=置換コード!$I$5,21,入力シート!U600=置換コード!$I$6,22,入力シート!U600=置換コード!$I$7,23,入力シート!U600=置換コード!$I$8,24,入力シート!U600=置換コード!$I$9,25,入力シート!U600=置換コード!$I$10,26,入力シート!U600=置換コード!$I$11,31,入力シート!U600=置換コード!$I$12,32,入力シート!U600=置換コード!$I$13,33,入力シート!U600=置換コード!$I$14,34,入力シート!U600=置換コード!$I$15,35,入力シート!U600=置換コード!$I$16,36,入力シート!U600=置換コード!$I$17,37,入力シート!U600=置換コード!$I$18,38,入力シート!U600=置換コード!$I$19,41,入力シート!U600=置換コード!$I$20,42,入力シート!U600=置換コード!$I$21,43,入力シート!U600=置換コード!$I$22,44,入力シート!U600=置換コード!$I$23,51,入力シート!U600=置換コード!$I$24,52,入力シート!U600=置換コード!$I$25,53,入力シート!U600=置換コード!$I$26,54,入力シート!U600=置換コード!$I$27,55,入力シート!U600=置換コード!$I$28,61,入力シート!U600=置換コード!$I$29,62,入力シート!U600=置換コード!$I$30,63,入力シート!U600=置換コード!$I$31,64,入力シート!U600=置換コード!$I$32,65,入力シート!U600=置換コード!$I$33,66,入力シート!U600=置換コード!$I$34,71,入力シート!U600=置換コード!$I$35,72,入力シート!U600=置換コード!$I$36,73,入力シート!U600=置換コード!$I$37,74,入力シート!U600=置換コード!$I$38,75,入力シート!U600=置換コード!$I$39,76,入力シート!U600=置換コード!$I$40,77,入力シート!U600=置換コード!$I$41,78,入力シート!U600=置換コード!$I$42,79,入力シート!U600=置換コード!$I$43,81,入力シート!U600=置換コード!$I$44,82,入力シート!U600=置換コード!$I$45,83,入力シート!U600=置換コード!$I$46,84,入力シート!U600=置換コード!$I$47,85,入力シート!U600=置換コード!$I$48,86,入力シート!U600=置換コード!$I$49,87,入力シート!U600=置換コード!$I$50,88,入力シート!U600=置換コード!$I$51,90)</f>
        <v>#N/A</v>
      </c>
      <c r="Y574" s="83" t="e">
        <f t="shared" si="52"/>
        <v>#N/A</v>
      </c>
      <c r="Z574" s="83" t="str">
        <f>ASC(入力シート!T600)</f>
        <v/>
      </c>
      <c r="AA574" s="83" t="str">
        <f>ASC(入力シート!V600)</f>
        <v/>
      </c>
      <c r="AB574" s="83" t="str">
        <f>ASC(入力シート!W600)</f>
        <v/>
      </c>
      <c r="AC574" s="83" t="str">
        <f>ASC(入力シート!X600)</f>
        <v/>
      </c>
      <c r="AD574" s="83" t="str">
        <f>ASC(入力シート!S600)</f>
        <v/>
      </c>
      <c r="AE574" s="83" t="str">
        <f>IF(入力シート!D600=0,"",入力シート!D600)</f>
        <v/>
      </c>
      <c r="AF574" s="83">
        <f>IF(入力シート!G600="無し",1,2)</f>
        <v>2</v>
      </c>
      <c r="AG574" s="85" t="str">
        <f t="shared" ca="1" si="53"/>
        <v>20240213</v>
      </c>
      <c r="AH574" s="83">
        <f>IF(入力シート!Y600="有り",2,1)</f>
        <v>1</v>
      </c>
      <c r="AI574" s="83">
        <f>IF(入力シート!Z600="有り",2,1)</f>
        <v>1</v>
      </c>
      <c r="AJ574" s="83">
        <f>IF(入力シート!AA600="有り",2,1)</f>
        <v>1</v>
      </c>
      <c r="AK574" s="83">
        <f>IF(入力シート!AB600="有り",2,1)</f>
        <v>1</v>
      </c>
      <c r="AL574" s="83">
        <f>IF(入力シート!AC600="有り",2,1)</f>
        <v>1</v>
      </c>
      <c r="AM574" s="83">
        <f>IF(入力シート!AD600="有り",2,1)</f>
        <v>1</v>
      </c>
      <c r="AN574" s="83">
        <f>IF(入力シート!AE600="有り",2,1)</f>
        <v>1</v>
      </c>
      <c r="AO574" s="83">
        <f>IF(入力シート!H600="必要(\4,950)",1,0)</f>
        <v>0</v>
      </c>
    </row>
    <row r="575" spans="5:41" x14ac:dyDescent="0.4">
      <c r="E575" s="85" t="str">
        <f t="shared" ca="1" si="48"/>
        <v>20240213</v>
      </c>
      <c r="F575" s="83" t="str">
        <f>DBCS(入力シート!A601)</f>
        <v/>
      </c>
      <c r="G575" s="83" t="str">
        <f>(ASC(SUBSTITUTE(SUBSTITUTE(入力シート!B601,"　","")," ","")))</f>
        <v/>
      </c>
      <c r="H575" s="83" t="str">
        <f>ASC(入力シート!C601)</f>
        <v/>
      </c>
      <c r="I575" s="83" t="str">
        <f>IF(入力シート!E601=0,"",入力シート!E601)</f>
        <v/>
      </c>
      <c r="J575" s="83" t="str">
        <f>IF(入力シート!I601=0,"",入力シート!I601)</f>
        <v/>
      </c>
      <c r="K575" s="83" t="str">
        <f>DBCS(入力シート!K601)</f>
        <v/>
      </c>
      <c r="L575" s="83" t="str">
        <f>ASC(入力シート!L601)</f>
        <v/>
      </c>
      <c r="M575" s="83" t="e">
        <f>_xlfn.IFS(入力シート!J601=置換コード!$B$4,1,入力シート!J601=置換コード!$B$5,2,入力シート!J601=置換コード!$B$6,3,入力シート!J601=置換コード!$B$7,4,入力シート!J601=置換コード!$B$8,5,入力シート!J601=置換コード!$B$9,6,入力シート!J601=置換コード!$B$10,7,入力シート!J601=置換コード!$B$11,8,入力シート!J601=置換コード!$B$12,9,入力シート!J601=置換コード!$B$13,10)</f>
        <v>#N/A</v>
      </c>
      <c r="N575" s="83" t="e">
        <f>_xlfn.IFS(入力シート!F601=置換コード!$E$4,1,入力シート!F601=置換コード!$E$5,2)</f>
        <v>#N/A</v>
      </c>
      <c r="O575" s="83" t="e">
        <f t="shared" si="49"/>
        <v>#N/A</v>
      </c>
      <c r="P575" s="83" t="e">
        <f t="shared" si="50"/>
        <v>#N/A</v>
      </c>
      <c r="Q575" s="83" t="e">
        <f>_xlfn.IFS(入力シート!O601=置換コード!$I$4,11,入力シート!O601=置換コード!$I$5,21,入力シート!O601=置換コード!$I$6,22,入力シート!O601=置換コード!$I$7,23,入力シート!O601=置換コード!$I$8,24,入力シート!O601=置換コード!$I$9,25,入力シート!O601=置換コード!$I$10,26,入力シート!O601=置換コード!$I$11,31,入力シート!O601=置換コード!$I$12,32,入力シート!O601=置換コード!$I$13,33,入力シート!O601=置換コード!$I$14,34,入力シート!O601=置換コード!$I$15,35,入力シート!O601=置換コード!$I$16,36,入力シート!O601=置換コード!$I$17,37,入力シート!O601=置換コード!$I$18,38,入力シート!O601=置換コード!$I$19,41,入力シート!O601=置換コード!$I$20,42,入力シート!O601=置換コード!$I$21,43,入力シート!O601=置換コード!$I$22,44,入力シート!O601=置換コード!$I$23,51,入力シート!O601=置換コード!$I$24,52,入力シート!O601=置換コード!$I$25,53,入力シート!O601=置換コード!$I$26,54,入力シート!O601=置換コード!$I$27,55,入力シート!O601=置換コード!$I$28,61,入力シート!O601=置換コード!$I$29,62,入力シート!O601=置換コード!$I$30,63,入力シート!O601=置換コード!$I$31,64,入力シート!O601=置換コード!$I$32,65,入力シート!O601=置換コード!$I$33,66,入力シート!O601=置換コード!$I$34,71,入力シート!O601=置換コード!$I$35,72,入力シート!O601=置換コード!$I$36,73,入力シート!O601=置換コード!$I$37,74,入力シート!O601=置換コード!$I$38,75,入力シート!O601=置換コード!$I$39,76,入力シート!O601=置換コード!$I$40,77,入力シート!O601=置換コード!$I$41,78,入力シート!O601=置換コード!$I$42,79,入力シート!O601=置換コード!$I$43,81,入力シート!O601=置換コード!$I$44,82,入力シート!O601=置換コード!$I$45,83,入力シート!O601=置換コード!$I$46,84,入力シート!O601=置換コード!$I$47,85,入力シート!O601=置換コード!$I$48,86,入力シート!O601=置換コード!$I$49,87,入力シート!O601=置換コード!$I$50,88,入力シート!O601=置換コード!$I$51,90)</f>
        <v>#N/A</v>
      </c>
      <c r="R575" s="83" t="e">
        <f t="shared" si="51"/>
        <v>#N/A</v>
      </c>
      <c r="S575" s="83" t="str">
        <f>ASC(入力シート!N601)</f>
        <v/>
      </c>
      <c r="T575" s="83" t="str">
        <f>ASC(入力シート!P601)</f>
        <v/>
      </c>
      <c r="U575" s="83" t="str">
        <f>ASC(入力シート!Q601)</f>
        <v/>
      </c>
      <c r="V575" s="83" t="str">
        <f>ASC(入力シート!R601)</f>
        <v/>
      </c>
      <c r="W575" s="83" t="str">
        <f>ASC(入力シート!M601)</f>
        <v/>
      </c>
      <c r="X575" s="83" t="e">
        <f>_xlfn.IFS(入力シート!U601=置換コード!$I$4,11,入力シート!U601=置換コード!$I$5,21,入力シート!U601=置換コード!$I$6,22,入力シート!U601=置換コード!$I$7,23,入力シート!U601=置換コード!$I$8,24,入力シート!U601=置換コード!$I$9,25,入力シート!U601=置換コード!$I$10,26,入力シート!U601=置換コード!$I$11,31,入力シート!U601=置換コード!$I$12,32,入力シート!U601=置換コード!$I$13,33,入力シート!U601=置換コード!$I$14,34,入力シート!U601=置換コード!$I$15,35,入力シート!U601=置換コード!$I$16,36,入力シート!U601=置換コード!$I$17,37,入力シート!U601=置換コード!$I$18,38,入力シート!U601=置換コード!$I$19,41,入力シート!U601=置換コード!$I$20,42,入力シート!U601=置換コード!$I$21,43,入力シート!U601=置換コード!$I$22,44,入力シート!U601=置換コード!$I$23,51,入力シート!U601=置換コード!$I$24,52,入力シート!U601=置換コード!$I$25,53,入力シート!U601=置換コード!$I$26,54,入力シート!U601=置換コード!$I$27,55,入力シート!U601=置換コード!$I$28,61,入力シート!U601=置換コード!$I$29,62,入力シート!U601=置換コード!$I$30,63,入力シート!U601=置換コード!$I$31,64,入力シート!U601=置換コード!$I$32,65,入力シート!U601=置換コード!$I$33,66,入力シート!U601=置換コード!$I$34,71,入力シート!U601=置換コード!$I$35,72,入力シート!U601=置換コード!$I$36,73,入力シート!U601=置換コード!$I$37,74,入力シート!U601=置換コード!$I$38,75,入力シート!U601=置換コード!$I$39,76,入力シート!U601=置換コード!$I$40,77,入力シート!U601=置換コード!$I$41,78,入力シート!U601=置換コード!$I$42,79,入力シート!U601=置換コード!$I$43,81,入力シート!U601=置換コード!$I$44,82,入力シート!U601=置換コード!$I$45,83,入力シート!U601=置換コード!$I$46,84,入力シート!U601=置換コード!$I$47,85,入力シート!U601=置換コード!$I$48,86,入力シート!U601=置換コード!$I$49,87,入力シート!U601=置換コード!$I$50,88,入力シート!U601=置換コード!$I$51,90)</f>
        <v>#N/A</v>
      </c>
      <c r="Y575" s="83" t="e">
        <f t="shared" si="52"/>
        <v>#N/A</v>
      </c>
      <c r="Z575" s="83" t="str">
        <f>ASC(入力シート!T601)</f>
        <v/>
      </c>
      <c r="AA575" s="83" t="str">
        <f>ASC(入力シート!V601)</f>
        <v/>
      </c>
      <c r="AB575" s="83" t="str">
        <f>ASC(入力シート!W601)</f>
        <v/>
      </c>
      <c r="AC575" s="83" t="str">
        <f>ASC(入力シート!X601)</f>
        <v/>
      </c>
      <c r="AD575" s="83" t="str">
        <f>ASC(入力シート!S601)</f>
        <v/>
      </c>
      <c r="AE575" s="83" t="str">
        <f>IF(入力シート!D601=0,"",入力シート!D601)</f>
        <v/>
      </c>
      <c r="AF575" s="83">
        <f>IF(入力シート!G601="無し",1,2)</f>
        <v>2</v>
      </c>
      <c r="AG575" s="85" t="str">
        <f t="shared" ca="1" si="53"/>
        <v>20240213</v>
      </c>
      <c r="AH575" s="83">
        <f>IF(入力シート!Y601="有り",2,1)</f>
        <v>1</v>
      </c>
      <c r="AI575" s="83">
        <f>IF(入力シート!Z601="有り",2,1)</f>
        <v>1</v>
      </c>
      <c r="AJ575" s="83">
        <f>IF(入力シート!AA601="有り",2,1)</f>
        <v>1</v>
      </c>
      <c r="AK575" s="83">
        <f>IF(入力シート!AB601="有り",2,1)</f>
        <v>1</v>
      </c>
      <c r="AL575" s="83">
        <f>IF(入力シート!AC601="有り",2,1)</f>
        <v>1</v>
      </c>
      <c r="AM575" s="83">
        <f>IF(入力シート!AD601="有り",2,1)</f>
        <v>1</v>
      </c>
      <c r="AN575" s="83">
        <f>IF(入力シート!AE601="有り",2,1)</f>
        <v>1</v>
      </c>
      <c r="AO575" s="83">
        <f>IF(入力シート!H601="必要(\4,950)",1,0)</f>
        <v>0</v>
      </c>
    </row>
    <row r="576" spans="5:41" x14ac:dyDescent="0.4">
      <c r="E576" s="85" t="str">
        <f t="shared" ca="1" si="48"/>
        <v>20240213</v>
      </c>
      <c r="F576" s="83" t="str">
        <f>DBCS(入力シート!A602)</f>
        <v/>
      </c>
      <c r="G576" s="83" t="str">
        <f>(ASC(SUBSTITUTE(SUBSTITUTE(入力シート!B602,"　","")," ","")))</f>
        <v/>
      </c>
      <c r="H576" s="83" t="str">
        <f>ASC(入力シート!C602)</f>
        <v/>
      </c>
      <c r="I576" s="83" t="str">
        <f>IF(入力シート!E602=0,"",入力シート!E602)</f>
        <v/>
      </c>
      <c r="J576" s="83" t="str">
        <f>IF(入力シート!I602=0,"",入力シート!I602)</f>
        <v/>
      </c>
      <c r="K576" s="83" t="str">
        <f>DBCS(入力シート!K602)</f>
        <v/>
      </c>
      <c r="L576" s="83" t="str">
        <f>ASC(入力シート!L602)</f>
        <v/>
      </c>
      <c r="M576" s="83" t="e">
        <f>_xlfn.IFS(入力シート!J602=置換コード!$B$4,1,入力シート!J602=置換コード!$B$5,2,入力シート!J602=置換コード!$B$6,3,入力シート!J602=置換コード!$B$7,4,入力シート!J602=置換コード!$B$8,5,入力シート!J602=置換コード!$B$9,6,入力シート!J602=置換コード!$B$10,7,入力シート!J602=置換コード!$B$11,8,入力シート!J602=置換コード!$B$12,9,入力シート!J602=置換コード!$B$13,10)</f>
        <v>#N/A</v>
      </c>
      <c r="N576" s="83" t="e">
        <f>_xlfn.IFS(入力シート!F602=置換コード!$E$4,1,入力シート!F602=置換コード!$E$5,2)</f>
        <v>#N/A</v>
      </c>
      <c r="O576" s="83" t="e">
        <f t="shared" si="49"/>
        <v>#N/A</v>
      </c>
      <c r="P576" s="83" t="e">
        <f t="shared" si="50"/>
        <v>#N/A</v>
      </c>
      <c r="Q576" s="83" t="e">
        <f>_xlfn.IFS(入力シート!O602=置換コード!$I$4,11,入力シート!O602=置換コード!$I$5,21,入力シート!O602=置換コード!$I$6,22,入力シート!O602=置換コード!$I$7,23,入力シート!O602=置換コード!$I$8,24,入力シート!O602=置換コード!$I$9,25,入力シート!O602=置換コード!$I$10,26,入力シート!O602=置換コード!$I$11,31,入力シート!O602=置換コード!$I$12,32,入力シート!O602=置換コード!$I$13,33,入力シート!O602=置換コード!$I$14,34,入力シート!O602=置換コード!$I$15,35,入力シート!O602=置換コード!$I$16,36,入力シート!O602=置換コード!$I$17,37,入力シート!O602=置換コード!$I$18,38,入力シート!O602=置換コード!$I$19,41,入力シート!O602=置換コード!$I$20,42,入力シート!O602=置換コード!$I$21,43,入力シート!O602=置換コード!$I$22,44,入力シート!O602=置換コード!$I$23,51,入力シート!O602=置換コード!$I$24,52,入力シート!O602=置換コード!$I$25,53,入力シート!O602=置換コード!$I$26,54,入力シート!O602=置換コード!$I$27,55,入力シート!O602=置換コード!$I$28,61,入力シート!O602=置換コード!$I$29,62,入力シート!O602=置換コード!$I$30,63,入力シート!O602=置換コード!$I$31,64,入力シート!O602=置換コード!$I$32,65,入力シート!O602=置換コード!$I$33,66,入力シート!O602=置換コード!$I$34,71,入力シート!O602=置換コード!$I$35,72,入力シート!O602=置換コード!$I$36,73,入力シート!O602=置換コード!$I$37,74,入力シート!O602=置換コード!$I$38,75,入力シート!O602=置換コード!$I$39,76,入力シート!O602=置換コード!$I$40,77,入力シート!O602=置換コード!$I$41,78,入力シート!O602=置換コード!$I$42,79,入力シート!O602=置換コード!$I$43,81,入力シート!O602=置換コード!$I$44,82,入力シート!O602=置換コード!$I$45,83,入力シート!O602=置換コード!$I$46,84,入力シート!O602=置換コード!$I$47,85,入力シート!O602=置換コード!$I$48,86,入力シート!O602=置換コード!$I$49,87,入力シート!O602=置換コード!$I$50,88,入力シート!O602=置換コード!$I$51,90)</f>
        <v>#N/A</v>
      </c>
      <c r="R576" s="83" t="e">
        <f t="shared" si="51"/>
        <v>#N/A</v>
      </c>
      <c r="S576" s="83" t="str">
        <f>ASC(入力シート!N602)</f>
        <v/>
      </c>
      <c r="T576" s="83" t="str">
        <f>ASC(入力シート!P602)</f>
        <v/>
      </c>
      <c r="U576" s="83" t="str">
        <f>ASC(入力シート!Q602)</f>
        <v/>
      </c>
      <c r="V576" s="83" t="str">
        <f>ASC(入力シート!R602)</f>
        <v/>
      </c>
      <c r="W576" s="83" t="str">
        <f>ASC(入力シート!M602)</f>
        <v/>
      </c>
      <c r="X576" s="83" t="e">
        <f>_xlfn.IFS(入力シート!U602=置換コード!$I$4,11,入力シート!U602=置換コード!$I$5,21,入力シート!U602=置換コード!$I$6,22,入力シート!U602=置換コード!$I$7,23,入力シート!U602=置換コード!$I$8,24,入力シート!U602=置換コード!$I$9,25,入力シート!U602=置換コード!$I$10,26,入力シート!U602=置換コード!$I$11,31,入力シート!U602=置換コード!$I$12,32,入力シート!U602=置換コード!$I$13,33,入力シート!U602=置換コード!$I$14,34,入力シート!U602=置換コード!$I$15,35,入力シート!U602=置換コード!$I$16,36,入力シート!U602=置換コード!$I$17,37,入力シート!U602=置換コード!$I$18,38,入力シート!U602=置換コード!$I$19,41,入力シート!U602=置換コード!$I$20,42,入力シート!U602=置換コード!$I$21,43,入力シート!U602=置換コード!$I$22,44,入力シート!U602=置換コード!$I$23,51,入力シート!U602=置換コード!$I$24,52,入力シート!U602=置換コード!$I$25,53,入力シート!U602=置換コード!$I$26,54,入力シート!U602=置換コード!$I$27,55,入力シート!U602=置換コード!$I$28,61,入力シート!U602=置換コード!$I$29,62,入力シート!U602=置換コード!$I$30,63,入力シート!U602=置換コード!$I$31,64,入力シート!U602=置換コード!$I$32,65,入力シート!U602=置換コード!$I$33,66,入力シート!U602=置換コード!$I$34,71,入力シート!U602=置換コード!$I$35,72,入力シート!U602=置換コード!$I$36,73,入力シート!U602=置換コード!$I$37,74,入力シート!U602=置換コード!$I$38,75,入力シート!U602=置換コード!$I$39,76,入力シート!U602=置換コード!$I$40,77,入力シート!U602=置換コード!$I$41,78,入力シート!U602=置換コード!$I$42,79,入力シート!U602=置換コード!$I$43,81,入力シート!U602=置換コード!$I$44,82,入力シート!U602=置換コード!$I$45,83,入力シート!U602=置換コード!$I$46,84,入力シート!U602=置換コード!$I$47,85,入力シート!U602=置換コード!$I$48,86,入力シート!U602=置換コード!$I$49,87,入力シート!U602=置換コード!$I$50,88,入力シート!U602=置換コード!$I$51,90)</f>
        <v>#N/A</v>
      </c>
      <c r="Y576" s="83" t="e">
        <f t="shared" si="52"/>
        <v>#N/A</v>
      </c>
      <c r="Z576" s="83" t="str">
        <f>ASC(入力シート!T602)</f>
        <v/>
      </c>
      <c r="AA576" s="83" t="str">
        <f>ASC(入力シート!V602)</f>
        <v/>
      </c>
      <c r="AB576" s="83" t="str">
        <f>ASC(入力シート!W602)</f>
        <v/>
      </c>
      <c r="AC576" s="83" t="str">
        <f>ASC(入力シート!X602)</f>
        <v/>
      </c>
      <c r="AD576" s="83" t="str">
        <f>ASC(入力シート!S602)</f>
        <v/>
      </c>
      <c r="AE576" s="83" t="str">
        <f>IF(入力シート!D602=0,"",入力シート!D602)</f>
        <v/>
      </c>
      <c r="AF576" s="83">
        <f>IF(入力シート!G602="無し",1,2)</f>
        <v>2</v>
      </c>
      <c r="AG576" s="85" t="str">
        <f t="shared" ca="1" si="53"/>
        <v>20240213</v>
      </c>
      <c r="AH576" s="83">
        <f>IF(入力シート!Y602="有り",2,1)</f>
        <v>1</v>
      </c>
      <c r="AI576" s="83">
        <f>IF(入力シート!Z602="有り",2,1)</f>
        <v>1</v>
      </c>
      <c r="AJ576" s="83">
        <f>IF(入力シート!AA602="有り",2,1)</f>
        <v>1</v>
      </c>
      <c r="AK576" s="83">
        <f>IF(入力シート!AB602="有り",2,1)</f>
        <v>1</v>
      </c>
      <c r="AL576" s="83">
        <f>IF(入力シート!AC602="有り",2,1)</f>
        <v>1</v>
      </c>
      <c r="AM576" s="83">
        <f>IF(入力シート!AD602="有り",2,1)</f>
        <v>1</v>
      </c>
      <c r="AN576" s="83">
        <f>IF(入力シート!AE602="有り",2,1)</f>
        <v>1</v>
      </c>
      <c r="AO576" s="83">
        <f>IF(入力シート!H602="必要(\4,950)",1,0)</f>
        <v>0</v>
      </c>
    </row>
    <row r="577" spans="5:41" x14ac:dyDescent="0.4">
      <c r="E577" s="85" t="str">
        <f t="shared" ca="1" si="48"/>
        <v>20240213</v>
      </c>
      <c r="F577" s="83" t="str">
        <f>DBCS(入力シート!A603)</f>
        <v/>
      </c>
      <c r="G577" s="83" t="str">
        <f>(ASC(SUBSTITUTE(SUBSTITUTE(入力シート!B603,"　","")," ","")))</f>
        <v/>
      </c>
      <c r="H577" s="83" t="str">
        <f>ASC(入力シート!C603)</f>
        <v/>
      </c>
      <c r="I577" s="83" t="str">
        <f>IF(入力シート!E603=0,"",入力シート!E603)</f>
        <v/>
      </c>
      <c r="J577" s="83" t="str">
        <f>IF(入力シート!I603=0,"",入力シート!I603)</f>
        <v/>
      </c>
      <c r="K577" s="83" t="str">
        <f>DBCS(入力シート!K603)</f>
        <v/>
      </c>
      <c r="L577" s="83" t="str">
        <f>ASC(入力シート!L603)</f>
        <v/>
      </c>
      <c r="M577" s="83" t="e">
        <f>_xlfn.IFS(入力シート!J603=置換コード!$B$4,1,入力シート!J603=置換コード!$B$5,2,入力シート!J603=置換コード!$B$6,3,入力シート!J603=置換コード!$B$7,4,入力シート!J603=置換コード!$B$8,5,入力シート!J603=置換コード!$B$9,6,入力シート!J603=置換コード!$B$10,7,入力シート!J603=置換コード!$B$11,8,入力シート!J603=置換コード!$B$12,9,入力シート!J603=置換コード!$B$13,10)</f>
        <v>#N/A</v>
      </c>
      <c r="N577" s="83" t="e">
        <f>_xlfn.IFS(入力シート!F603=置換コード!$E$4,1,入力シート!F603=置換コード!$E$5,2)</f>
        <v>#N/A</v>
      </c>
      <c r="O577" s="83" t="e">
        <f t="shared" si="49"/>
        <v>#N/A</v>
      </c>
      <c r="P577" s="83" t="e">
        <f t="shared" si="50"/>
        <v>#N/A</v>
      </c>
      <c r="Q577" s="83" t="e">
        <f>_xlfn.IFS(入力シート!O603=置換コード!$I$4,11,入力シート!O603=置換コード!$I$5,21,入力シート!O603=置換コード!$I$6,22,入力シート!O603=置換コード!$I$7,23,入力シート!O603=置換コード!$I$8,24,入力シート!O603=置換コード!$I$9,25,入力シート!O603=置換コード!$I$10,26,入力シート!O603=置換コード!$I$11,31,入力シート!O603=置換コード!$I$12,32,入力シート!O603=置換コード!$I$13,33,入力シート!O603=置換コード!$I$14,34,入力シート!O603=置換コード!$I$15,35,入力シート!O603=置換コード!$I$16,36,入力シート!O603=置換コード!$I$17,37,入力シート!O603=置換コード!$I$18,38,入力シート!O603=置換コード!$I$19,41,入力シート!O603=置換コード!$I$20,42,入力シート!O603=置換コード!$I$21,43,入力シート!O603=置換コード!$I$22,44,入力シート!O603=置換コード!$I$23,51,入力シート!O603=置換コード!$I$24,52,入力シート!O603=置換コード!$I$25,53,入力シート!O603=置換コード!$I$26,54,入力シート!O603=置換コード!$I$27,55,入力シート!O603=置換コード!$I$28,61,入力シート!O603=置換コード!$I$29,62,入力シート!O603=置換コード!$I$30,63,入力シート!O603=置換コード!$I$31,64,入力シート!O603=置換コード!$I$32,65,入力シート!O603=置換コード!$I$33,66,入力シート!O603=置換コード!$I$34,71,入力シート!O603=置換コード!$I$35,72,入力シート!O603=置換コード!$I$36,73,入力シート!O603=置換コード!$I$37,74,入力シート!O603=置換コード!$I$38,75,入力シート!O603=置換コード!$I$39,76,入力シート!O603=置換コード!$I$40,77,入力シート!O603=置換コード!$I$41,78,入力シート!O603=置換コード!$I$42,79,入力シート!O603=置換コード!$I$43,81,入力シート!O603=置換コード!$I$44,82,入力シート!O603=置換コード!$I$45,83,入力シート!O603=置換コード!$I$46,84,入力シート!O603=置換コード!$I$47,85,入力シート!O603=置換コード!$I$48,86,入力シート!O603=置換コード!$I$49,87,入力シート!O603=置換コード!$I$50,88,入力シート!O603=置換コード!$I$51,90)</f>
        <v>#N/A</v>
      </c>
      <c r="R577" s="83" t="e">
        <f t="shared" si="51"/>
        <v>#N/A</v>
      </c>
      <c r="S577" s="83" t="str">
        <f>ASC(入力シート!N603)</f>
        <v/>
      </c>
      <c r="T577" s="83" t="str">
        <f>ASC(入力シート!P603)</f>
        <v/>
      </c>
      <c r="U577" s="83" t="str">
        <f>ASC(入力シート!Q603)</f>
        <v/>
      </c>
      <c r="V577" s="83" t="str">
        <f>ASC(入力シート!R603)</f>
        <v/>
      </c>
      <c r="W577" s="83" t="str">
        <f>ASC(入力シート!M603)</f>
        <v/>
      </c>
      <c r="X577" s="83" t="e">
        <f>_xlfn.IFS(入力シート!U603=置換コード!$I$4,11,入力シート!U603=置換コード!$I$5,21,入力シート!U603=置換コード!$I$6,22,入力シート!U603=置換コード!$I$7,23,入力シート!U603=置換コード!$I$8,24,入力シート!U603=置換コード!$I$9,25,入力シート!U603=置換コード!$I$10,26,入力シート!U603=置換コード!$I$11,31,入力シート!U603=置換コード!$I$12,32,入力シート!U603=置換コード!$I$13,33,入力シート!U603=置換コード!$I$14,34,入力シート!U603=置換コード!$I$15,35,入力シート!U603=置換コード!$I$16,36,入力シート!U603=置換コード!$I$17,37,入力シート!U603=置換コード!$I$18,38,入力シート!U603=置換コード!$I$19,41,入力シート!U603=置換コード!$I$20,42,入力シート!U603=置換コード!$I$21,43,入力シート!U603=置換コード!$I$22,44,入力シート!U603=置換コード!$I$23,51,入力シート!U603=置換コード!$I$24,52,入力シート!U603=置換コード!$I$25,53,入力シート!U603=置換コード!$I$26,54,入力シート!U603=置換コード!$I$27,55,入力シート!U603=置換コード!$I$28,61,入力シート!U603=置換コード!$I$29,62,入力シート!U603=置換コード!$I$30,63,入力シート!U603=置換コード!$I$31,64,入力シート!U603=置換コード!$I$32,65,入力シート!U603=置換コード!$I$33,66,入力シート!U603=置換コード!$I$34,71,入力シート!U603=置換コード!$I$35,72,入力シート!U603=置換コード!$I$36,73,入力シート!U603=置換コード!$I$37,74,入力シート!U603=置換コード!$I$38,75,入力シート!U603=置換コード!$I$39,76,入力シート!U603=置換コード!$I$40,77,入力シート!U603=置換コード!$I$41,78,入力シート!U603=置換コード!$I$42,79,入力シート!U603=置換コード!$I$43,81,入力シート!U603=置換コード!$I$44,82,入力シート!U603=置換コード!$I$45,83,入力シート!U603=置換コード!$I$46,84,入力シート!U603=置換コード!$I$47,85,入力シート!U603=置換コード!$I$48,86,入力シート!U603=置換コード!$I$49,87,入力シート!U603=置換コード!$I$50,88,入力シート!U603=置換コード!$I$51,90)</f>
        <v>#N/A</v>
      </c>
      <c r="Y577" s="83" t="e">
        <f t="shared" si="52"/>
        <v>#N/A</v>
      </c>
      <c r="Z577" s="83" t="str">
        <f>ASC(入力シート!T603)</f>
        <v/>
      </c>
      <c r="AA577" s="83" t="str">
        <f>ASC(入力シート!V603)</f>
        <v/>
      </c>
      <c r="AB577" s="83" t="str">
        <f>ASC(入力シート!W603)</f>
        <v/>
      </c>
      <c r="AC577" s="83" t="str">
        <f>ASC(入力シート!X603)</f>
        <v/>
      </c>
      <c r="AD577" s="83" t="str">
        <f>ASC(入力シート!S603)</f>
        <v/>
      </c>
      <c r="AE577" s="83" t="str">
        <f>IF(入力シート!D603=0,"",入力シート!D603)</f>
        <v/>
      </c>
      <c r="AF577" s="83">
        <f>IF(入力シート!G603="無し",1,2)</f>
        <v>2</v>
      </c>
      <c r="AG577" s="85" t="str">
        <f t="shared" ca="1" si="53"/>
        <v>20240213</v>
      </c>
      <c r="AH577" s="83">
        <f>IF(入力シート!Y603="有り",2,1)</f>
        <v>1</v>
      </c>
      <c r="AI577" s="83">
        <f>IF(入力シート!Z603="有り",2,1)</f>
        <v>1</v>
      </c>
      <c r="AJ577" s="83">
        <f>IF(入力シート!AA603="有り",2,1)</f>
        <v>1</v>
      </c>
      <c r="AK577" s="83">
        <f>IF(入力シート!AB603="有り",2,1)</f>
        <v>1</v>
      </c>
      <c r="AL577" s="83">
        <f>IF(入力シート!AC603="有り",2,1)</f>
        <v>1</v>
      </c>
      <c r="AM577" s="83">
        <f>IF(入力シート!AD603="有り",2,1)</f>
        <v>1</v>
      </c>
      <c r="AN577" s="83">
        <f>IF(入力シート!AE603="有り",2,1)</f>
        <v>1</v>
      </c>
      <c r="AO577" s="83">
        <f>IF(入力シート!H603="必要(\4,950)",1,0)</f>
        <v>0</v>
      </c>
    </row>
    <row r="578" spans="5:41" x14ac:dyDescent="0.4">
      <c r="E578" s="85" t="str">
        <f t="shared" ca="1" si="48"/>
        <v>20240213</v>
      </c>
      <c r="F578" s="83" t="str">
        <f>DBCS(入力シート!A604)</f>
        <v/>
      </c>
      <c r="G578" s="83" t="str">
        <f>(ASC(SUBSTITUTE(SUBSTITUTE(入力シート!B604,"　","")," ","")))</f>
        <v/>
      </c>
      <c r="H578" s="83" t="str">
        <f>ASC(入力シート!C604)</f>
        <v/>
      </c>
      <c r="I578" s="83" t="str">
        <f>IF(入力シート!E604=0,"",入力シート!E604)</f>
        <v/>
      </c>
      <c r="J578" s="83" t="str">
        <f>IF(入力シート!I604=0,"",入力シート!I604)</f>
        <v/>
      </c>
      <c r="K578" s="83" t="str">
        <f>DBCS(入力シート!K604)</f>
        <v/>
      </c>
      <c r="L578" s="83" t="str">
        <f>ASC(入力シート!L604)</f>
        <v/>
      </c>
      <c r="M578" s="83" t="e">
        <f>_xlfn.IFS(入力シート!J604=置換コード!$B$4,1,入力シート!J604=置換コード!$B$5,2,入力シート!J604=置換コード!$B$6,3,入力シート!J604=置換コード!$B$7,4,入力シート!J604=置換コード!$B$8,5,入力シート!J604=置換コード!$B$9,6,入力シート!J604=置換コード!$B$10,7,入力シート!J604=置換コード!$B$11,8,入力シート!J604=置換コード!$B$12,9,入力シート!J604=置換コード!$B$13,10)</f>
        <v>#N/A</v>
      </c>
      <c r="N578" s="83" t="e">
        <f>_xlfn.IFS(入力シート!F604=置換コード!$E$4,1,入力シート!F604=置換コード!$E$5,2)</f>
        <v>#N/A</v>
      </c>
      <c r="O578" s="83" t="e">
        <f t="shared" si="49"/>
        <v>#N/A</v>
      </c>
      <c r="P578" s="83" t="e">
        <f t="shared" si="50"/>
        <v>#N/A</v>
      </c>
      <c r="Q578" s="83" t="e">
        <f>_xlfn.IFS(入力シート!O604=置換コード!$I$4,11,入力シート!O604=置換コード!$I$5,21,入力シート!O604=置換コード!$I$6,22,入力シート!O604=置換コード!$I$7,23,入力シート!O604=置換コード!$I$8,24,入力シート!O604=置換コード!$I$9,25,入力シート!O604=置換コード!$I$10,26,入力シート!O604=置換コード!$I$11,31,入力シート!O604=置換コード!$I$12,32,入力シート!O604=置換コード!$I$13,33,入力シート!O604=置換コード!$I$14,34,入力シート!O604=置換コード!$I$15,35,入力シート!O604=置換コード!$I$16,36,入力シート!O604=置換コード!$I$17,37,入力シート!O604=置換コード!$I$18,38,入力シート!O604=置換コード!$I$19,41,入力シート!O604=置換コード!$I$20,42,入力シート!O604=置換コード!$I$21,43,入力シート!O604=置換コード!$I$22,44,入力シート!O604=置換コード!$I$23,51,入力シート!O604=置換コード!$I$24,52,入力シート!O604=置換コード!$I$25,53,入力シート!O604=置換コード!$I$26,54,入力シート!O604=置換コード!$I$27,55,入力シート!O604=置換コード!$I$28,61,入力シート!O604=置換コード!$I$29,62,入力シート!O604=置換コード!$I$30,63,入力シート!O604=置換コード!$I$31,64,入力シート!O604=置換コード!$I$32,65,入力シート!O604=置換コード!$I$33,66,入力シート!O604=置換コード!$I$34,71,入力シート!O604=置換コード!$I$35,72,入力シート!O604=置換コード!$I$36,73,入力シート!O604=置換コード!$I$37,74,入力シート!O604=置換コード!$I$38,75,入力シート!O604=置換コード!$I$39,76,入力シート!O604=置換コード!$I$40,77,入力シート!O604=置換コード!$I$41,78,入力シート!O604=置換コード!$I$42,79,入力シート!O604=置換コード!$I$43,81,入力シート!O604=置換コード!$I$44,82,入力シート!O604=置換コード!$I$45,83,入力シート!O604=置換コード!$I$46,84,入力シート!O604=置換コード!$I$47,85,入力シート!O604=置換コード!$I$48,86,入力シート!O604=置換コード!$I$49,87,入力シート!O604=置換コード!$I$50,88,入力シート!O604=置換コード!$I$51,90)</f>
        <v>#N/A</v>
      </c>
      <c r="R578" s="83" t="e">
        <f t="shared" si="51"/>
        <v>#N/A</v>
      </c>
      <c r="S578" s="83" t="str">
        <f>ASC(入力シート!N604)</f>
        <v/>
      </c>
      <c r="T578" s="83" t="str">
        <f>ASC(入力シート!P604)</f>
        <v/>
      </c>
      <c r="U578" s="83" t="str">
        <f>ASC(入力シート!Q604)</f>
        <v/>
      </c>
      <c r="V578" s="83" t="str">
        <f>ASC(入力シート!R604)</f>
        <v/>
      </c>
      <c r="W578" s="83" t="str">
        <f>ASC(入力シート!M604)</f>
        <v/>
      </c>
      <c r="X578" s="83" t="e">
        <f>_xlfn.IFS(入力シート!U604=置換コード!$I$4,11,入力シート!U604=置換コード!$I$5,21,入力シート!U604=置換コード!$I$6,22,入力シート!U604=置換コード!$I$7,23,入力シート!U604=置換コード!$I$8,24,入力シート!U604=置換コード!$I$9,25,入力シート!U604=置換コード!$I$10,26,入力シート!U604=置換コード!$I$11,31,入力シート!U604=置換コード!$I$12,32,入力シート!U604=置換コード!$I$13,33,入力シート!U604=置換コード!$I$14,34,入力シート!U604=置換コード!$I$15,35,入力シート!U604=置換コード!$I$16,36,入力シート!U604=置換コード!$I$17,37,入力シート!U604=置換コード!$I$18,38,入力シート!U604=置換コード!$I$19,41,入力シート!U604=置換コード!$I$20,42,入力シート!U604=置換コード!$I$21,43,入力シート!U604=置換コード!$I$22,44,入力シート!U604=置換コード!$I$23,51,入力シート!U604=置換コード!$I$24,52,入力シート!U604=置換コード!$I$25,53,入力シート!U604=置換コード!$I$26,54,入力シート!U604=置換コード!$I$27,55,入力シート!U604=置換コード!$I$28,61,入力シート!U604=置換コード!$I$29,62,入力シート!U604=置換コード!$I$30,63,入力シート!U604=置換コード!$I$31,64,入力シート!U604=置換コード!$I$32,65,入力シート!U604=置換コード!$I$33,66,入力シート!U604=置換コード!$I$34,71,入力シート!U604=置換コード!$I$35,72,入力シート!U604=置換コード!$I$36,73,入力シート!U604=置換コード!$I$37,74,入力シート!U604=置換コード!$I$38,75,入力シート!U604=置換コード!$I$39,76,入力シート!U604=置換コード!$I$40,77,入力シート!U604=置換コード!$I$41,78,入力シート!U604=置換コード!$I$42,79,入力シート!U604=置換コード!$I$43,81,入力シート!U604=置換コード!$I$44,82,入力シート!U604=置換コード!$I$45,83,入力シート!U604=置換コード!$I$46,84,入力シート!U604=置換コード!$I$47,85,入力シート!U604=置換コード!$I$48,86,入力シート!U604=置換コード!$I$49,87,入力シート!U604=置換コード!$I$50,88,入力シート!U604=置換コード!$I$51,90)</f>
        <v>#N/A</v>
      </c>
      <c r="Y578" s="83" t="e">
        <f t="shared" si="52"/>
        <v>#N/A</v>
      </c>
      <c r="Z578" s="83" t="str">
        <f>ASC(入力シート!T604)</f>
        <v/>
      </c>
      <c r="AA578" s="83" t="str">
        <f>ASC(入力シート!V604)</f>
        <v/>
      </c>
      <c r="AB578" s="83" t="str">
        <f>ASC(入力シート!W604)</f>
        <v/>
      </c>
      <c r="AC578" s="83" t="str">
        <f>ASC(入力シート!X604)</f>
        <v/>
      </c>
      <c r="AD578" s="83" t="str">
        <f>ASC(入力シート!S604)</f>
        <v/>
      </c>
      <c r="AE578" s="83" t="str">
        <f>IF(入力シート!D604=0,"",入力シート!D604)</f>
        <v/>
      </c>
      <c r="AF578" s="83">
        <f>IF(入力シート!G604="無し",1,2)</f>
        <v>2</v>
      </c>
      <c r="AG578" s="85" t="str">
        <f t="shared" ca="1" si="53"/>
        <v>20240213</v>
      </c>
      <c r="AH578" s="83">
        <f>IF(入力シート!Y604="有り",2,1)</f>
        <v>1</v>
      </c>
      <c r="AI578" s="83">
        <f>IF(入力シート!Z604="有り",2,1)</f>
        <v>1</v>
      </c>
      <c r="AJ578" s="83">
        <f>IF(入力シート!AA604="有り",2,1)</f>
        <v>1</v>
      </c>
      <c r="AK578" s="83">
        <f>IF(入力シート!AB604="有り",2,1)</f>
        <v>1</v>
      </c>
      <c r="AL578" s="83">
        <f>IF(入力シート!AC604="有り",2,1)</f>
        <v>1</v>
      </c>
      <c r="AM578" s="83">
        <f>IF(入力シート!AD604="有り",2,1)</f>
        <v>1</v>
      </c>
      <c r="AN578" s="83">
        <f>IF(入力シート!AE604="有り",2,1)</f>
        <v>1</v>
      </c>
      <c r="AO578" s="83">
        <f>IF(入力シート!H604="必要(\4,950)",1,0)</f>
        <v>0</v>
      </c>
    </row>
    <row r="579" spans="5:41" x14ac:dyDescent="0.4">
      <c r="E579" s="85" t="str">
        <f t="shared" ref="E579:E642" ca="1" si="54">TEXT(TODAY(), "yyyymmdd")</f>
        <v>20240213</v>
      </c>
      <c r="F579" s="83" t="str">
        <f>DBCS(入力シート!A605)</f>
        <v/>
      </c>
      <c r="G579" s="83" t="str">
        <f>(ASC(SUBSTITUTE(SUBSTITUTE(入力シート!B605,"　","")," ","")))</f>
        <v/>
      </c>
      <c r="H579" s="83" t="str">
        <f>ASC(入力シート!C605)</f>
        <v/>
      </c>
      <c r="I579" s="83" t="str">
        <f>IF(入力シート!E605=0,"",入力シート!E605)</f>
        <v/>
      </c>
      <c r="J579" s="83" t="str">
        <f>IF(入力シート!I605=0,"",入力シート!I605)</f>
        <v/>
      </c>
      <c r="K579" s="83" t="str">
        <f>DBCS(入力シート!K605)</f>
        <v/>
      </c>
      <c r="L579" s="83" t="str">
        <f>ASC(入力シート!L605)</f>
        <v/>
      </c>
      <c r="M579" s="83" t="e">
        <f>_xlfn.IFS(入力シート!J605=置換コード!$B$4,1,入力シート!J605=置換コード!$B$5,2,入力シート!J605=置換コード!$B$6,3,入力シート!J605=置換コード!$B$7,4,入力シート!J605=置換コード!$B$8,5,入力シート!J605=置換コード!$B$9,6,入力シート!J605=置換コード!$B$10,7,入力シート!J605=置換コード!$B$11,8,入力シート!J605=置換コード!$B$12,9,入力シート!J605=置換コード!$B$13,10)</f>
        <v>#N/A</v>
      </c>
      <c r="N579" s="83" t="e">
        <f>_xlfn.IFS(入力シート!F605=置換コード!$E$4,1,入力シート!F605=置換コード!$E$5,2)</f>
        <v>#N/A</v>
      </c>
      <c r="O579" s="83" t="e">
        <f t="shared" ref="O579:O642" si="55">IF(N579=1,X579,Q579)</f>
        <v>#N/A</v>
      </c>
      <c r="P579" s="83" t="e">
        <f t="shared" ref="P579:P642" si="56">IF(N579=1,Y579,R579)</f>
        <v>#N/A</v>
      </c>
      <c r="Q579" s="83" t="e">
        <f>_xlfn.IFS(入力シート!O605=置換コード!$I$4,11,入力シート!O605=置換コード!$I$5,21,入力シート!O605=置換コード!$I$6,22,入力シート!O605=置換コード!$I$7,23,入力シート!O605=置換コード!$I$8,24,入力シート!O605=置換コード!$I$9,25,入力シート!O605=置換コード!$I$10,26,入力シート!O605=置換コード!$I$11,31,入力シート!O605=置換コード!$I$12,32,入力シート!O605=置換コード!$I$13,33,入力シート!O605=置換コード!$I$14,34,入力シート!O605=置換コード!$I$15,35,入力シート!O605=置換コード!$I$16,36,入力シート!O605=置換コード!$I$17,37,入力シート!O605=置換コード!$I$18,38,入力シート!O605=置換コード!$I$19,41,入力シート!O605=置換コード!$I$20,42,入力シート!O605=置換コード!$I$21,43,入力シート!O605=置換コード!$I$22,44,入力シート!O605=置換コード!$I$23,51,入力シート!O605=置換コード!$I$24,52,入力シート!O605=置換コード!$I$25,53,入力シート!O605=置換コード!$I$26,54,入力シート!O605=置換コード!$I$27,55,入力シート!O605=置換コード!$I$28,61,入力シート!O605=置換コード!$I$29,62,入力シート!O605=置換コード!$I$30,63,入力シート!O605=置換コード!$I$31,64,入力シート!O605=置換コード!$I$32,65,入力シート!O605=置換コード!$I$33,66,入力シート!O605=置換コード!$I$34,71,入力シート!O605=置換コード!$I$35,72,入力シート!O605=置換コード!$I$36,73,入力シート!O605=置換コード!$I$37,74,入力シート!O605=置換コード!$I$38,75,入力シート!O605=置換コード!$I$39,76,入力シート!O605=置換コード!$I$40,77,入力シート!O605=置換コード!$I$41,78,入力シート!O605=置換コード!$I$42,79,入力シート!O605=置換コード!$I$43,81,入力シート!O605=置換コード!$I$44,82,入力シート!O605=置換コード!$I$45,83,入力シート!O605=置換コード!$I$46,84,入力シート!O605=置換コード!$I$47,85,入力シート!O605=置換コード!$I$48,86,入力シート!O605=置換コード!$I$49,87,入力シート!O605=置換コード!$I$50,88,入力シート!O605=置換コード!$I$51,90)</f>
        <v>#N/A</v>
      </c>
      <c r="R579" s="83" t="e">
        <f t="shared" ref="R579:R642" si="57">ROUNDDOWN(Q579,-1)</f>
        <v>#N/A</v>
      </c>
      <c r="S579" s="83" t="str">
        <f>ASC(入力シート!N605)</f>
        <v/>
      </c>
      <c r="T579" s="83" t="str">
        <f>ASC(入力シート!P605)</f>
        <v/>
      </c>
      <c r="U579" s="83" t="str">
        <f>ASC(入力シート!Q605)</f>
        <v/>
      </c>
      <c r="V579" s="83" t="str">
        <f>ASC(入力シート!R605)</f>
        <v/>
      </c>
      <c r="W579" s="83" t="str">
        <f>ASC(入力シート!M605)</f>
        <v/>
      </c>
      <c r="X579" s="83" t="e">
        <f>_xlfn.IFS(入力シート!U605=置換コード!$I$4,11,入力シート!U605=置換コード!$I$5,21,入力シート!U605=置換コード!$I$6,22,入力シート!U605=置換コード!$I$7,23,入力シート!U605=置換コード!$I$8,24,入力シート!U605=置換コード!$I$9,25,入力シート!U605=置換コード!$I$10,26,入力シート!U605=置換コード!$I$11,31,入力シート!U605=置換コード!$I$12,32,入力シート!U605=置換コード!$I$13,33,入力シート!U605=置換コード!$I$14,34,入力シート!U605=置換コード!$I$15,35,入力シート!U605=置換コード!$I$16,36,入力シート!U605=置換コード!$I$17,37,入力シート!U605=置換コード!$I$18,38,入力シート!U605=置換コード!$I$19,41,入力シート!U605=置換コード!$I$20,42,入力シート!U605=置換コード!$I$21,43,入力シート!U605=置換コード!$I$22,44,入力シート!U605=置換コード!$I$23,51,入力シート!U605=置換コード!$I$24,52,入力シート!U605=置換コード!$I$25,53,入力シート!U605=置換コード!$I$26,54,入力シート!U605=置換コード!$I$27,55,入力シート!U605=置換コード!$I$28,61,入力シート!U605=置換コード!$I$29,62,入力シート!U605=置換コード!$I$30,63,入力シート!U605=置換コード!$I$31,64,入力シート!U605=置換コード!$I$32,65,入力シート!U605=置換コード!$I$33,66,入力シート!U605=置換コード!$I$34,71,入力シート!U605=置換コード!$I$35,72,入力シート!U605=置換コード!$I$36,73,入力シート!U605=置換コード!$I$37,74,入力シート!U605=置換コード!$I$38,75,入力シート!U605=置換コード!$I$39,76,入力シート!U605=置換コード!$I$40,77,入力シート!U605=置換コード!$I$41,78,入力シート!U605=置換コード!$I$42,79,入力シート!U605=置換コード!$I$43,81,入力シート!U605=置換コード!$I$44,82,入力シート!U605=置換コード!$I$45,83,入力シート!U605=置換コード!$I$46,84,入力シート!U605=置換コード!$I$47,85,入力シート!U605=置換コード!$I$48,86,入力シート!U605=置換コード!$I$49,87,入力シート!U605=置換コード!$I$50,88,入力シート!U605=置換コード!$I$51,90)</f>
        <v>#N/A</v>
      </c>
      <c r="Y579" s="83" t="e">
        <f t="shared" ref="Y579:Y642" si="58">ROUNDDOWN(X579,-1)</f>
        <v>#N/A</v>
      </c>
      <c r="Z579" s="83" t="str">
        <f>ASC(入力シート!T605)</f>
        <v/>
      </c>
      <c r="AA579" s="83" t="str">
        <f>ASC(入力シート!V605)</f>
        <v/>
      </c>
      <c r="AB579" s="83" t="str">
        <f>ASC(入力シート!W605)</f>
        <v/>
      </c>
      <c r="AC579" s="83" t="str">
        <f>ASC(入力シート!X605)</f>
        <v/>
      </c>
      <c r="AD579" s="83" t="str">
        <f>ASC(入力シート!S605)</f>
        <v/>
      </c>
      <c r="AE579" s="83" t="str">
        <f>IF(入力シート!D605=0,"",入力シート!D605)</f>
        <v/>
      </c>
      <c r="AF579" s="83">
        <f>IF(入力シート!G605="無し",1,2)</f>
        <v>2</v>
      </c>
      <c r="AG579" s="85" t="str">
        <f t="shared" ref="AG579:AG642" ca="1" si="59">TEXT(TODAY(), "yyyymmdd")</f>
        <v>20240213</v>
      </c>
      <c r="AH579" s="83">
        <f>IF(入力シート!Y605="有り",2,1)</f>
        <v>1</v>
      </c>
      <c r="AI579" s="83">
        <f>IF(入力シート!Z605="有り",2,1)</f>
        <v>1</v>
      </c>
      <c r="AJ579" s="83">
        <f>IF(入力シート!AA605="有り",2,1)</f>
        <v>1</v>
      </c>
      <c r="AK579" s="83">
        <f>IF(入力シート!AB605="有り",2,1)</f>
        <v>1</v>
      </c>
      <c r="AL579" s="83">
        <f>IF(入力シート!AC605="有り",2,1)</f>
        <v>1</v>
      </c>
      <c r="AM579" s="83">
        <f>IF(入力シート!AD605="有り",2,1)</f>
        <v>1</v>
      </c>
      <c r="AN579" s="83">
        <f>IF(入力シート!AE605="有り",2,1)</f>
        <v>1</v>
      </c>
      <c r="AO579" s="83">
        <f>IF(入力シート!H605="必要(\4,950)",1,0)</f>
        <v>0</v>
      </c>
    </row>
    <row r="580" spans="5:41" x14ac:dyDescent="0.4">
      <c r="E580" s="85" t="str">
        <f t="shared" ca="1" si="54"/>
        <v>20240213</v>
      </c>
      <c r="F580" s="83" t="str">
        <f>DBCS(入力シート!A606)</f>
        <v/>
      </c>
      <c r="G580" s="83" t="str">
        <f>(ASC(SUBSTITUTE(SUBSTITUTE(入力シート!B606,"　","")," ","")))</f>
        <v/>
      </c>
      <c r="H580" s="83" t="str">
        <f>ASC(入力シート!C606)</f>
        <v/>
      </c>
      <c r="I580" s="83" t="str">
        <f>IF(入力シート!E606=0,"",入力シート!E606)</f>
        <v/>
      </c>
      <c r="J580" s="83" t="str">
        <f>IF(入力シート!I606=0,"",入力シート!I606)</f>
        <v/>
      </c>
      <c r="K580" s="83" t="str">
        <f>DBCS(入力シート!K606)</f>
        <v/>
      </c>
      <c r="L580" s="83" t="str">
        <f>ASC(入力シート!L606)</f>
        <v/>
      </c>
      <c r="M580" s="83" t="e">
        <f>_xlfn.IFS(入力シート!J606=置換コード!$B$4,1,入力シート!J606=置換コード!$B$5,2,入力シート!J606=置換コード!$B$6,3,入力シート!J606=置換コード!$B$7,4,入力シート!J606=置換コード!$B$8,5,入力シート!J606=置換コード!$B$9,6,入力シート!J606=置換コード!$B$10,7,入力シート!J606=置換コード!$B$11,8,入力シート!J606=置換コード!$B$12,9,入力シート!J606=置換コード!$B$13,10)</f>
        <v>#N/A</v>
      </c>
      <c r="N580" s="83" t="e">
        <f>_xlfn.IFS(入力シート!F606=置換コード!$E$4,1,入力シート!F606=置換コード!$E$5,2)</f>
        <v>#N/A</v>
      </c>
      <c r="O580" s="83" t="e">
        <f t="shared" si="55"/>
        <v>#N/A</v>
      </c>
      <c r="P580" s="83" t="e">
        <f t="shared" si="56"/>
        <v>#N/A</v>
      </c>
      <c r="Q580" s="83" t="e">
        <f>_xlfn.IFS(入力シート!O606=置換コード!$I$4,11,入力シート!O606=置換コード!$I$5,21,入力シート!O606=置換コード!$I$6,22,入力シート!O606=置換コード!$I$7,23,入力シート!O606=置換コード!$I$8,24,入力シート!O606=置換コード!$I$9,25,入力シート!O606=置換コード!$I$10,26,入力シート!O606=置換コード!$I$11,31,入力シート!O606=置換コード!$I$12,32,入力シート!O606=置換コード!$I$13,33,入力シート!O606=置換コード!$I$14,34,入力シート!O606=置換コード!$I$15,35,入力シート!O606=置換コード!$I$16,36,入力シート!O606=置換コード!$I$17,37,入力シート!O606=置換コード!$I$18,38,入力シート!O606=置換コード!$I$19,41,入力シート!O606=置換コード!$I$20,42,入力シート!O606=置換コード!$I$21,43,入力シート!O606=置換コード!$I$22,44,入力シート!O606=置換コード!$I$23,51,入力シート!O606=置換コード!$I$24,52,入力シート!O606=置換コード!$I$25,53,入力シート!O606=置換コード!$I$26,54,入力シート!O606=置換コード!$I$27,55,入力シート!O606=置換コード!$I$28,61,入力シート!O606=置換コード!$I$29,62,入力シート!O606=置換コード!$I$30,63,入力シート!O606=置換コード!$I$31,64,入力シート!O606=置換コード!$I$32,65,入力シート!O606=置換コード!$I$33,66,入力シート!O606=置換コード!$I$34,71,入力シート!O606=置換コード!$I$35,72,入力シート!O606=置換コード!$I$36,73,入力シート!O606=置換コード!$I$37,74,入力シート!O606=置換コード!$I$38,75,入力シート!O606=置換コード!$I$39,76,入力シート!O606=置換コード!$I$40,77,入力シート!O606=置換コード!$I$41,78,入力シート!O606=置換コード!$I$42,79,入力シート!O606=置換コード!$I$43,81,入力シート!O606=置換コード!$I$44,82,入力シート!O606=置換コード!$I$45,83,入力シート!O606=置換コード!$I$46,84,入力シート!O606=置換コード!$I$47,85,入力シート!O606=置換コード!$I$48,86,入力シート!O606=置換コード!$I$49,87,入力シート!O606=置換コード!$I$50,88,入力シート!O606=置換コード!$I$51,90)</f>
        <v>#N/A</v>
      </c>
      <c r="R580" s="83" t="e">
        <f t="shared" si="57"/>
        <v>#N/A</v>
      </c>
      <c r="S580" s="83" t="str">
        <f>ASC(入力シート!N606)</f>
        <v/>
      </c>
      <c r="T580" s="83" t="str">
        <f>ASC(入力シート!P606)</f>
        <v/>
      </c>
      <c r="U580" s="83" t="str">
        <f>ASC(入力シート!Q606)</f>
        <v/>
      </c>
      <c r="V580" s="83" t="str">
        <f>ASC(入力シート!R606)</f>
        <v/>
      </c>
      <c r="W580" s="83" t="str">
        <f>ASC(入力シート!M606)</f>
        <v/>
      </c>
      <c r="X580" s="83" t="e">
        <f>_xlfn.IFS(入力シート!U606=置換コード!$I$4,11,入力シート!U606=置換コード!$I$5,21,入力シート!U606=置換コード!$I$6,22,入力シート!U606=置換コード!$I$7,23,入力シート!U606=置換コード!$I$8,24,入力シート!U606=置換コード!$I$9,25,入力シート!U606=置換コード!$I$10,26,入力シート!U606=置換コード!$I$11,31,入力シート!U606=置換コード!$I$12,32,入力シート!U606=置換コード!$I$13,33,入力シート!U606=置換コード!$I$14,34,入力シート!U606=置換コード!$I$15,35,入力シート!U606=置換コード!$I$16,36,入力シート!U606=置換コード!$I$17,37,入力シート!U606=置換コード!$I$18,38,入力シート!U606=置換コード!$I$19,41,入力シート!U606=置換コード!$I$20,42,入力シート!U606=置換コード!$I$21,43,入力シート!U606=置換コード!$I$22,44,入力シート!U606=置換コード!$I$23,51,入力シート!U606=置換コード!$I$24,52,入力シート!U606=置換コード!$I$25,53,入力シート!U606=置換コード!$I$26,54,入力シート!U606=置換コード!$I$27,55,入力シート!U606=置換コード!$I$28,61,入力シート!U606=置換コード!$I$29,62,入力シート!U606=置換コード!$I$30,63,入力シート!U606=置換コード!$I$31,64,入力シート!U606=置換コード!$I$32,65,入力シート!U606=置換コード!$I$33,66,入力シート!U606=置換コード!$I$34,71,入力シート!U606=置換コード!$I$35,72,入力シート!U606=置換コード!$I$36,73,入力シート!U606=置換コード!$I$37,74,入力シート!U606=置換コード!$I$38,75,入力シート!U606=置換コード!$I$39,76,入力シート!U606=置換コード!$I$40,77,入力シート!U606=置換コード!$I$41,78,入力シート!U606=置換コード!$I$42,79,入力シート!U606=置換コード!$I$43,81,入力シート!U606=置換コード!$I$44,82,入力シート!U606=置換コード!$I$45,83,入力シート!U606=置換コード!$I$46,84,入力シート!U606=置換コード!$I$47,85,入力シート!U606=置換コード!$I$48,86,入力シート!U606=置換コード!$I$49,87,入力シート!U606=置換コード!$I$50,88,入力シート!U606=置換コード!$I$51,90)</f>
        <v>#N/A</v>
      </c>
      <c r="Y580" s="83" t="e">
        <f t="shared" si="58"/>
        <v>#N/A</v>
      </c>
      <c r="Z580" s="83" t="str">
        <f>ASC(入力シート!T606)</f>
        <v/>
      </c>
      <c r="AA580" s="83" t="str">
        <f>ASC(入力シート!V606)</f>
        <v/>
      </c>
      <c r="AB580" s="83" t="str">
        <f>ASC(入力シート!W606)</f>
        <v/>
      </c>
      <c r="AC580" s="83" t="str">
        <f>ASC(入力シート!X606)</f>
        <v/>
      </c>
      <c r="AD580" s="83" t="str">
        <f>ASC(入力シート!S606)</f>
        <v/>
      </c>
      <c r="AE580" s="83" t="str">
        <f>IF(入力シート!D606=0,"",入力シート!D606)</f>
        <v/>
      </c>
      <c r="AF580" s="83">
        <f>IF(入力シート!G606="無し",1,2)</f>
        <v>2</v>
      </c>
      <c r="AG580" s="85" t="str">
        <f t="shared" ca="1" si="59"/>
        <v>20240213</v>
      </c>
      <c r="AH580" s="83">
        <f>IF(入力シート!Y606="有り",2,1)</f>
        <v>1</v>
      </c>
      <c r="AI580" s="83">
        <f>IF(入力シート!Z606="有り",2,1)</f>
        <v>1</v>
      </c>
      <c r="AJ580" s="83">
        <f>IF(入力シート!AA606="有り",2,1)</f>
        <v>1</v>
      </c>
      <c r="AK580" s="83">
        <f>IF(入力シート!AB606="有り",2,1)</f>
        <v>1</v>
      </c>
      <c r="AL580" s="83">
        <f>IF(入力シート!AC606="有り",2,1)</f>
        <v>1</v>
      </c>
      <c r="AM580" s="83">
        <f>IF(入力シート!AD606="有り",2,1)</f>
        <v>1</v>
      </c>
      <c r="AN580" s="83">
        <f>IF(入力シート!AE606="有り",2,1)</f>
        <v>1</v>
      </c>
      <c r="AO580" s="83">
        <f>IF(入力シート!H606="必要(\4,950)",1,0)</f>
        <v>0</v>
      </c>
    </row>
    <row r="581" spans="5:41" x14ac:dyDescent="0.4">
      <c r="E581" s="85" t="str">
        <f t="shared" ca="1" si="54"/>
        <v>20240213</v>
      </c>
      <c r="F581" s="83" t="str">
        <f>DBCS(入力シート!A607)</f>
        <v/>
      </c>
      <c r="G581" s="83" t="str">
        <f>(ASC(SUBSTITUTE(SUBSTITUTE(入力シート!B607,"　","")," ","")))</f>
        <v/>
      </c>
      <c r="H581" s="83" t="str">
        <f>ASC(入力シート!C607)</f>
        <v/>
      </c>
      <c r="I581" s="83" t="str">
        <f>IF(入力シート!E607=0,"",入力シート!E607)</f>
        <v/>
      </c>
      <c r="J581" s="83" t="str">
        <f>IF(入力シート!I607=0,"",入力シート!I607)</f>
        <v/>
      </c>
      <c r="K581" s="83" t="str">
        <f>DBCS(入力シート!K607)</f>
        <v/>
      </c>
      <c r="L581" s="83" t="str">
        <f>ASC(入力シート!L607)</f>
        <v/>
      </c>
      <c r="M581" s="83" t="e">
        <f>_xlfn.IFS(入力シート!J607=置換コード!$B$4,1,入力シート!J607=置換コード!$B$5,2,入力シート!J607=置換コード!$B$6,3,入力シート!J607=置換コード!$B$7,4,入力シート!J607=置換コード!$B$8,5,入力シート!J607=置換コード!$B$9,6,入力シート!J607=置換コード!$B$10,7,入力シート!J607=置換コード!$B$11,8,入力シート!J607=置換コード!$B$12,9,入力シート!J607=置換コード!$B$13,10)</f>
        <v>#N/A</v>
      </c>
      <c r="N581" s="83" t="e">
        <f>_xlfn.IFS(入力シート!F607=置換コード!$E$4,1,入力シート!F607=置換コード!$E$5,2)</f>
        <v>#N/A</v>
      </c>
      <c r="O581" s="83" t="e">
        <f t="shared" si="55"/>
        <v>#N/A</v>
      </c>
      <c r="P581" s="83" t="e">
        <f t="shared" si="56"/>
        <v>#N/A</v>
      </c>
      <c r="Q581" s="83" t="e">
        <f>_xlfn.IFS(入力シート!O607=置換コード!$I$4,11,入力シート!O607=置換コード!$I$5,21,入力シート!O607=置換コード!$I$6,22,入力シート!O607=置換コード!$I$7,23,入力シート!O607=置換コード!$I$8,24,入力シート!O607=置換コード!$I$9,25,入力シート!O607=置換コード!$I$10,26,入力シート!O607=置換コード!$I$11,31,入力シート!O607=置換コード!$I$12,32,入力シート!O607=置換コード!$I$13,33,入力シート!O607=置換コード!$I$14,34,入力シート!O607=置換コード!$I$15,35,入力シート!O607=置換コード!$I$16,36,入力シート!O607=置換コード!$I$17,37,入力シート!O607=置換コード!$I$18,38,入力シート!O607=置換コード!$I$19,41,入力シート!O607=置換コード!$I$20,42,入力シート!O607=置換コード!$I$21,43,入力シート!O607=置換コード!$I$22,44,入力シート!O607=置換コード!$I$23,51,入力シート!O607=置換コード!$I$24,52,入力シート!O607=置換コード!$I$25,53,入力シート!O607=置換コード!$I$26,54,入力シート!O607=置換コード!$I$27,55,入力シート!O607=置換コード!$I$28,61,入力シート!O607=置換コード!$I$29,62,入力シート!O607=置換コード!$I$30,63,入力シート!O607=置換コード!$I$31,64,入力シート!O607=置換コード!$I$32,65,入力シート!O607=置換コード!$I$33,66,入力シート!O607=置換コード!$I$34,71,入力シート!O607=置換コード!$I$35,72,入力シート!O607=置換コード!$I$36,73,入力シート!O607=置換コード!$I$37,74,入力シート!O607=置換コード!$I$38,75,入力シート!O607=置換コード!$I$39,76,入力シート!O607=置換コード!$I$40,77,入力シート!O607=置換コード!$I$41,78,入力シート!O607=置換コード!$I$42,79,入力シート!O607=置換コード!$I$43,81,入力シート!O607=置換コード!$I$44,82,入力シート!O607=置換コード!$I$45,83,入力シート!O607=置換コード!$I$46,84,入力シート!O607=置換コード!$I$47,85,入力シート!O607=置換コード!$I$48,86,入力シート!O607=置換コード!$I$49,87,入力シート!O607=置換コード!$I$50,88,入力シート!O607=置換コード!$I$51,90)</f>
        <v>#N/A</v>
      </c>
      <c r="R581" s="83" t="e">
        <f t="shared" si="57"/>
        <v>#N/A</v>
      </c>
      <c r="S581" s="83" t="str">
        <f>ASC(入力シート!N607)</f>
        <v/>
      </c>
      <c r="T581" s="83" t="str">
        <f>ASC(入力シート!P607)</f>
        <v/>
      </c>
      <c r="U581" s="83" t="str">
        <f>ASC(入力シート!Q607)</f>
        <v/>
      </c>
      <c r="V581" s="83" t="str">
        <f>ASC(入力シート!R607)</f>
        <v/>
      </c>
      <c r="W581" s="83" t="str">
        <f>ASC(入力シート!M607)</f>
        <v/>
      </c>
      <c r="X581" s="83" t="e">
        <f>_xlfn.IFS(入力シート!U607=置換コード!$I$4,11,入力シート!U607=置換コード!$I$5,21,入力シート!U607=置換コード!$I$6,22,入力シート!U607=置換コード!$I$7,23,入力シート!U607=置換コード!$I$8,24,入力シート!U607=置換コード!$I$9,25,入力シート!U607=置換コード!$I$10,26,入力シート!U607=置換コード!$I$11,31,入力シート!U607=置換コード!$I$12,32,入力シート!U607=置換コード!$I$13,33,入力シート!U607=置換コード!$I$14,34,入力シート!U607=置換コード!$I$15,35,入力シート!U607=置換コード!$I$16,36,入力シート!U607=置換コード!$I$17,37,入力シート!U607=置換コード!$I$18,38,入力シート!U607=置換コード!$I$19,41,入力シート!U607=置換コード!$I$20,42,入力シート!U607=置換コード!$I$21,43,入力シート!U607=置換コード!$I$22,44,入力シート!U607=置換コード!$I$23,51,入力シート!U607=置換コード!$I$24,52,入力シート!U607=置換コード!$I$25,53,入力シート!U607=置換コード!$I$26,54,入力シート!U607=置換コード!$I$27,55,入力シート!U607=置換コード!$I$28,61,入力シート!U607=置換コード!$I$29,62,入力シート!U607=置換コード!$I$30,63,入力シート!U607=置換コード!$I$31,64,入力シート!U607=置換コード!$I$32,65,入力シート!U607=置換コード!$I$33,66,入力シート!U607=置換コード!$I$34,71,入力シート!U607=置換コード!$I$35,72,入力シート!U607=置換コード!$I$36,73,入力シート!U607=置換コード!$I$37,74,入力シート!U607=置換コード!$I$38,75,入力シート!U607=置換コード!$I$39,76,入力シート!U607=置換コード!$I$40,77,入力シート!U607=置換コード!$I$41,78,入力シート!U607=置換コード!$I$42,79,入力シート!U607=置換コード!$I$43,81,入力シート!U607=置換コード!$I$44,82,入力シート!U607=置換コード!$I$45,83,入力シート!U607=置換コード!$I$46,84,入力シート!U607=置換コード!$I$47,85,入力シート!U607=置換コード!$I$48,86,入力シート!U607=置換コード!$I$49,87,入力シート!U607=置換コード!$I$50,88,入力シート!U607=置換コード!$I$51,90)</f>
        <v>#N/A</v>
      </c>
      <c r="Y581" s="83" t="e">
        <f t="shared" si="58"/>
        <v>#N/A</v>
      </c>
      <c r="Z581" s="83" t="str">
        <f>ASC(入力シート!T607)</f>
        <v/>
      </c>
      <c r="AA581" s="83" t="str">
        <f>ASC(入力シート!V607)</f>
        <v/>
      </c>
      <c r="AB581" s="83" t="str">
        <f>ASC(入力シート!W607)</f>
        <v/>
      </c>
      <c r="AC581" s="83" t="str">
        <f>ASC(入力シート!X607)</f>
        <v/>
      </c>
      <c r="AD581" s="83" t="str">
        <f>ASC(入力シート!S607)</f>
        <v/>
      </c>
      <c r="AE581" s="83" t="str">
        <f>IF(入力シート!D607=0,"",入力シート!D607)</f>
        <v/>
      </c>
      <c r="AF581" s="83">
        <f>IF(入力シート!G607="無し",1,2)</f>
        <v>2</v>
      </c>
      <c r="AG581" s="85" t="str">
        <f t="shared" ca="1" si="59"/>
        <v>20240213</v>
      </c>
      <c r="AH581" s="83">
        <f>IF(入力シート!Y607="有り",2,1)</f>
        <v>1</v>
      </c>
      <c r="AI581" s="83">
        <f>IF(入力シート!Z607="有り",2,1)</f>
        <v>1</v>
      </c>
      <c r="AJ581" s="83">
        <f>IF(入力シート!AA607="有り",2,1)</f>
        <v>1</v>
      </c>
      <c r="AK581" s="83">
        <f>IF(入力シート!AB607="有り",2,1)</f>
        <v>1</v>
      </c>
      <c r="AL581" s="83">
        <f>IF(入力シート!AC607="有り",2,1)</f>
        <v>1</v>
      </c>
      <c r="AM581" s="83">
        <f>IF(入力シート!AD607="有り",2,1)</f>
        <v>1</v>
      </c>
      <c r="AN581" s="83">
        <f>IF(入力シート!AE607="有り",2,1)</f>
        <v>1</v>
      </c>
      <c r="AO581" s="83">
        <f>IF(入力シート!H607="必要(\4,950)",1,0)</f>
        <v>0</v>
      </c>
    </row>
    <row r="582" spans="5:41" x14ac:dyDescent="0.4">
      <c r="E582" s="85" t="str">
        <f t="shared" ca="1" si="54"/>
        <v>20240213</v>
      </c>
      <c r="F582" s="83" t="str">
        <f>DBCS(入力シート!A608)</f>
        <v/>
      </c>
      <c r="G582" s="83" t="str">
        <f>(ASC(SUBSTITUTE(SUBSTITUTE(入力シート!B608,"　","")," ","")))</f>
        <v/>
      </c>
      <c r="H582" s="83" t="str">
        <f>ASC(入力シート!C608)</f>
        <v/>
      </c>
      <c r="I582" s="83" t="str">
        <f>IF(入力シート!E608=0,"",入力シート!E608)</f>
        <v/>
      </c>
      <c r="J582" s="83" t="str">
        <f>IF(入力シート!I608=0,"",入力シート!I608)</f>
        <v/>
      </c>
      <c r="K582" s="83" t="str">
        <f>DBCS(入力シート!K608)</f>
        <v/>
      </c>
      <c r="L582" s="83" t="str">
        <f>ASC(入力シート!L608)</f>
        <v/>
      </c>
      <c r="M582" s="83" t="e">
        <f>_xlfn.IFS(入力シート!J608=置換コード!$B$4,1,入力シート!J608=置換コード!$B$5,2,入力シート!J608=置換コード!$B$6,3,入力シート!J608=置換コード!$B$7,4,入力シート!J608=置換コード!$B$8,5,入力シート!J608=置換コード!$B$9,6,入力シート!J608=置換コード!$B$10,7,入力シート!J608=置換コード!$B$11,8,入力シート!J608=置換コード!$B$12,9,入力シート!J608=置換コード!$B$13,10)</f>
        <v>#N/A</v>
      </c>
      <c r="N582" s="83" t="e">
        <f>_xlfn.IFS(入力シート!F608=置換コード!$E$4,1,入力シート!F608=置換コード!$E$5,2)</f>
        <v>#N/A</v>
      </c>
      <c r="O582" s="83" t="e">
        <f t="shared" si="55"/>
        <v>#N/A</v>
      </c>
      <c r="P582" s="83" t="e">
        <f t="shared" si="56"/>
        <v>#N/A</v>
      </c>
      <c r="Q582" s="83" t="e">
        <f>_xlfn.IFS(入力シート!O608=置換コード!$I$4,11,入力シート!O608=置換コード!$I$5,21,入力シート!O608=置換コード!$I$6,22,入力シート!O608=置換コード!$I$7,23,入力シート!O608=置換コード!$I$8,24,入力シート!O608=置換コード!$I$9,25,入力シート!O608=置換コード!$I$10,26,入力シート!O608=置換コード!$I$11,31,入力シート!O608=置換コード!$I$12,32,入力シート!O608=置換コード!$I$13,33,入力シート!O608=置換コード!$I$14,34,入力シート!O608=置換コード!$I$15,35,入力シート!O608=置換コード!$I$16,36,入力シート!O608=置換コード!$I$17,37,入力シート!O608=置換コード!$I$18,38,入力シート!O608=置換コード!$I$19,41,入力シート!O608=置換コード!$I$20,42,入力シート!O608=置換コード!$I$21,43,入力シート!O608=置換コード!$I$22,44,入力シート!O608=置換コード!$I$23,51,入力シート!O608=置換コード!$I$24,52,入力シート!O608=置換コード!$I$25,53,入力シート!O608=置換コード!$I$26,54,入力シート!O608=置換コード!$I$27,55,入力シート!O608=置換コード!$I$28,61,入力シート!O608=置換コード!$I$29,62,入力シート!O608=置換コード!$I$30,63,入力シート!O608=置換コード!$I$31,64,入力シート!O608=置換コード!$I$32,65,入力シート!O608=置換コード!$I$33,66,入力シート!O608=置換コード!$I$34,71,入力シート!O608=置換コード!$I$35,72,入力シート!O608=置換コード!$I$36,73,入力シート!O608=置換コード!$I$37,74,入力シート!O608=置換コード!$I$38,75,入力シート!O608=置換コード!$I$39,76,入力シート!O608=置換コード!$I$40,77,入力シート!O608=置換コード!$I$41,78,入力シート!O608=置換コード!$I$42,79,入力シート!O608=置換コード!$I$43,81,入力シート!O608=置換コード!$I$44,82,入力シート!O608=置換コード!$I$45,83,入力シート!O608=置換コード!$I$46,84,入力シート!O608=置換コード!$I$47,85,入力シート!O608=置換コード!$I$48,86,入力シート!O608=置換コード!$I$49,87,入力シート!O608=置換コード!$I$50,88,入力シート!O608=置換コード!$I$51,90)</f>
        <v>#N/A</v>
      </c>
      <c r="R582" s="83" t="e">
        <f t="shared" si="57"/>
        <v>#N/A</v>
      </c>
      <c r="S582" s="83" t="str">
        <f>ASC(入力シート!N608)</f>
        <v/>
      </c>
      <c r="T582" s="83" t="str">
        <f>ASC(入力シート!P608)</f>
        <v/>
      </c>
      <c r="U582" s="83" t="str">
        <f>ASC(入力シート!Q608)</f>
        <v/>
      </c>
      <c r="V582" s="83" t="str">
        <f>ASC(入力シート!R608)</f>
        <v/>
      </c>
      <c r="W582" s="83" t="str">
        <f>ASC(入力シート!M608)</f>
        <v/>
      </c>
      <c r="X582" s="83" t="e">
        <f>_xlfn.IFS(入力シート!U608=置換コード!$I$4,11,入力シート!U608=置換コード!$I$5,21,入力シート!U608=置換コード!$I$6,22,入力シート!U608=置換コード!$I$7,23,入力シート!U608=置換コード!$I$8,24,入力シート!U608=置換コード!$I$9,25,入力シート!U608=置換コード!$I$10,26,入力シート!U608=置換コード!$I$11,31,入力シート!U608=置換コード!$I$12,32,入力シート!U608=置換コード!$I$13,33,入力シート!U608=置換コード!$I$14,34,入力シート!U608=置換コード!$I$15,35,入力シート!U608=置換コード!$I$16,36,入力シート!U608=置換コード!$I$17,37,入力シート!U608=置換コード!$I$18,38,入力シート!U608=置換コード!$I$19,41,入力シート!U608=置換コード!$I$20,42,入力シート!U608=置換コード!$I$21,43,入力シート!U608=置換コード!$I$22,44,入力シート!U608=置換コード!$I$23,51,入力シート!U608=置換コード!$I$24,52,入力シート!U608=置換コード!$I$25,53,入力シート!U608=置換コード!$I$26,54,入力シート!U608=置換コード!$I$27,55,入力シート!U608=置換コード!$I$28,61,入力シート!U608=置換コード!$I$29,62,入力シート!U608=置換コード!$I$30,63,入力シート!U608=置換コード!$I$31,64,入力シート!U608=置換コード!$I$32,65,入力シート!U608=置換コード!$I$33,66,入力シート!U608=置換コード!$I$34,71,入力シート!U608=置換コード!$I$35,72,入力シート!U608=置換コード!$I$36,73,入力シート!U608=置換コード!$I$37,74,入力シート!U608=置換コード!$I$38,75,入力シート!U608=置換コード!$I$39,76,入力シート!U608=置換コード!$I$40,77,入力シート!U608=置換コード!$I$41,78,入力シート!U608=置換コード!$I$42,79,入力シート!U608=置換コード!$I$43,81,入力シート!U608=置換コード!$I$44,82,入力シート!U608=置換コード!$I$45,83,入力シート!U608=置換コード!$I$46,84,入力シート!U608=置換コード!$I$47,85,入力シート!U608=置換コード!$I$48,86,入力シート!U608=置換コード!$I$49,87,入力シート!U608=置換コード!$I$50,88,入力シート!U608=置換コード!$I$51,90)</f>
        <v>#N/A</v>
      </c>
      <c r="Y582" s="83" t="e">
        <f t="shared" si="58"/>
        <v>#N/A</v>
      </c>
      <c r="Z582" s="83" t="str">
        <f>ASC(入力シート!T608)</f>
        <v/>
      </c>
      <c r="AA582" s="83" t="str">
        <f>ASC(入力シート!V608)</f>
        <v/>
      </c>
      <c r="AB582" s="83" t="str">
        <f>ASC(入力シート!W608)</f>
        <v/>
      </c>
      <c r="AC582" s="83" t="str">
        <f>ASC(入力シート!X608)</f>
        <v/>
      </c>
      <c r="AD582" s="83" t="str">
        <f>ASC(入力シート!S608)</f>
        <v/>
      </c>
      <c r="AE582" s="83" t="str">
        <f>IF(入力シート!D608=0,"",入力シート!D608)</f>
        <v/>
      </c>
      <c r="AF582" s="83">
        <f>IF(入力シート!G608="無し",1,2)</f>
        <v>2</v>
      </c>
      <c r="AG582" s="85" t="str">
        <f t="shared" ca="1" si="59"/>
        <v>20240213</v>
      </c>
      <c r="AH582" s="83">
        <f>IF(入力シート!Y608="有り",2,1)</f>
        <v>1</v>
      </c>
      <c r="AI582" s="83">
        <f>IF(入力シート!Z608="有り",2,1)</f>
        <v>1</v>
      </c>
      <c r="AJ582" s="83">
        <f>IF(入力シート!AA608="有り",2,1)</f>
        <v>1</v>
      </c>
      <c r="AK582" s="83">
        <f>IF(入力シート!AB608="有り",2,1)</f>
        <v>1</v>
      </c>
      <c r="AL582" s="83">
        <f>IF(入力シート!AC608="有り",2,1)</f>
        <v>1</v>
      </c>
      <c r="AM582" s="83">
        <f>IF(入力シート!AD608="有り",2,1)</f>
        <v>1</v>
      </c>
      <c r="AN582" s="83">
        <f>IF(入力シート!AE608="有り",2,1)</f>
        <v>1</v>
      </c>
      <c r="AO582" s="83">
        <f>IF(入力シート!H608="必要(\4,950)",1,0)</f>
        <v>0</v>
      </c>
    </row>
    <row r="583" spans="5:41" x14ac:dyDescent="0.4">
      <c r="E583" s="85" t="str">
        <f t="shared" ca="1" si="54"/>
        <v>20240213</v>
      </c>
      <c r="F583" s="83" t="str">
        <f>DBCS(入力シート!A609)</f>
        <v/>
      </c>
      <c r="G583" s="83" t="str">
        <f>(ASC(SUBSTITUTE(SUBSTITUTE(入力シート!B609,"　","")," ","")))</f>
        <v/>
      </c>
      <c r="H583" s="83" t="str">
        <f>ASC(入力シート!C609)</f>
        <v/>
      </c>
      <c r="I583" s="83" t="str">
        <f>IF(入力シート!E609=0,"",入力シート!E609)</f>
        <v/>
      </c>
      <c r="J583" s="83" t="str">
        <f>IF(入力シート!I609=0,"",入力シート!I609)</f>
        <v/>
      </c>
      <c r="K583" s="83" t="str">
        <f>DBCS(入力シート!K609)</f>
        <v/>
      </c>
      <c r="L583" s="83" t="str">
        <f>ASC(入力シート!L609)</f>
        <v/>
      </c>
      <c r="M583" s="83" t="e">
        <f>_xlfn.IFS(入力シート!J609=置換コード!$B$4,1,入力シート!J609=置換コード!$B$5,2,入力シート!J609=置換コード!$B$6,3,入力シート!J609=置換コード!$B$7,4,入力シート!J609=置換コード!$B$8,5,入力シート!J609=置換コード!$B$9,6,入力シート!J609=置換コード!$B$10,7,入力シート!J609=置換コード!$B$11,8,入力シート!J609=置換コード!$B$12,9,入力シート!J609=置換コード!$B$13,10)</f>
        <v>#N/A</v>
      </c>
      <c r="N583" s="83" t="e">
        <f>_xlfn.IFS(入力シート!F609=置換コード!$E$4,1,入力シート!F609=置換コード!$E$5,2)</f>
        <v>#N/A</v>
      </c>
      <c r="O583" s="83" t="e">
        <f t="shared" si="55"/>
        <v>#N/A</v>
      </c>
      <c r="P583" s="83" t="e">
        <f t="shared" si="56"/>
        <v>#N/A</v>
      </c>
      <c r="Q583" s="83" t="e">
        <f>_xlfn.IFS(入力シート!O609=置換コード!$I$4,11,入力シート!O609=置換コード!$I$5,21,入力シート!O609=置換コード!$I$6,22,入力シート!O609=置換コード!$I$7,23,入力シート!O609=置換コード!$I$8,24,入力シート!O609=置換コード!$I$9,25,入力シート!O609=置換コード!$I$10,26,入力シート!O609=置換コード!$I$11,31,入力シート!O609=置換コード!$I$12,32,入力シート!O609=置換コード!$I$13,33,入力シート!O609=置換コード!$I$14,34,入力シート!O609=置換コード!$I$15,35,入力シート!O609=置換コード!$I$16,36,入力シート!O609=置換コード!$I$17,37,入力シート!O609=置換コード!$I$18,38,入力シート!O609=置換コード!$I$19,41,入力シート!O609=置換コード!$I$20,42,入力シート!O609=置換コード!$I$21,43,入力シート!O609=置換コード!$I$22,44,入力シート!O609=置換コード!$I$23,51,入力シート!O609=置換コード!$I$24,52,入力シート!O609=置換コード!$I$25,53,入力シート!O609=置換コード!$I$26,54,入力シート!O609=置換コード!$I$27,55,入力シート!O609=置換コード!$I$28,61,入力シート!O609=置換コード!$I$29,62,入力シート!O609=置換コード!$I$30,63,入力シート!O609=置換コード!$I$31,64,入力シート!O609=置換コード!$I$32,65,入力シート!O609=置換コード!$I$33,66,入力シート!O609=置換コード!$I$34,71,入力シート!O609=置換コード!$I$35,72,入力シート!O609=置換コード!$I$36,73,入力シート!O609=置換コード!$I$37,74,入力シート!O609=置換コード!$I$38,75,入力シート!O609=置換コード!$I$39,76,入力シート!O609=置換コード!$I$40,77,入力シート!O609=置換コード!$I$41,78,入力シート!O609=置換コード!$I$42,79,入力シート!O609=置換コード!$I$43,81,入力シート!O609=置換コード!$I$44,82,入力シート!O609=置換コード!$I$45,83,入力シート!O609=置換コード!$I$46,84,入力シート!O609=置換コード!$I$47,85,入力シート!O609=置換コード!$I$48,86,入力シート!O609=置換コード!$I$49,87,入力シート!O609=置換コード!$I$50,88,入力シート!O609=置換コード!$I$51,90)</f>
        <v>#N/A</v>
      </c>
      <c r="R583" s="83" t="e">
        <f t="shared" si="57"/>
        <v>#N/A</v>
      </c>
      <c r="S583" s="83" t="str">
        <f>ASC(入力シート!N609)</f>
        <v/>
      </c>
      <c r="T583" s="83" t="str">
        <f>ASC(入力シート!P609)</f>
        <v/>
      </c>
      <c r="U583" s="83" t="str">
        <f>ASC(入力シート!Q609)</f>
        <v/>
      </c>
      <c r="V583" s="83" t="str">
        <f>ASC(入力シート!R609)</f>
        <v/>
      </c>
      <c r="W583" s="83" t="str">
        <f>ASC(入力シート!M609)</f>
        <v/>
      </c>
      <c r="X583" s="83" t="e">
        <f>_xlfn.IFS(入力シート!U609=置換コード!$I$4,11,入力シート!U609=置換コード!$I$5,21,入力シート!U609=置換コード!$I$6,22,入力シート!U609=置換コード!$I$7,23,入力シート!U609=置換コード!$I$8,24,入力シート!U609=置換コード!$I$9,25,入力シート!U609=置換コード!$I$10,26,入力シート!U609=置換コード!$I$11,31,入力シート!U609=置換コード!$I$12,32,入力シート!U609=置換コード!$I$13,33,入力シート!U609=置換コード!$I$14,34,入力シート!U609=置換コード!$I$15,35,入力シート!U609=置換コード!$I$16,36,入力シート!U609=置換コード!$I$17,37,入力シート!U609=置換コード!$I$18,38,入力シート!U609=置換コード!$I$19,41,入力シート!U609=置換コード!$I$20,42,入力シート!U609=置換コード!$I$21,43,入力シート!U609=置換コード!$I$22,44,入力シート!U609=置換コード!$I$23,51,入力シート!U609=置換コード!$I$24,52,入力シート!U609=置換コード!$I$25,53,入力シート!U609=置換コード!$I$26,54,入力シート!U609=置換コード!$I$27,55,入力シート!U609=置換コード!$I$28,61,入力シート!U609=置換コード!$I$29,62,入力シート!U609=置換コード!$I$30,63,入力シート!U609=置換コード!$I$31,64,入力シート!U609=置換コード!$I$32,65,入力シート!U609=置換コード!$I$33,66,入力シート!U609=置換コード!$I$34,71,入力シート!U609=置換コード!$I$35,72,入力シート!U609=置換コード!$I$36,73,入力シート!U609=置換コード!$I$37,74,入力シート!U609=置換コード!$I$38,75,入力シート!U609=置換コード!$I$39,76,入力シート!U609=置換コード!$I$40,77,入力シート!U609=置換コード!$I$41,78,入力シート!U609=置換コード!$I$42,79,入力シート!U609=置換コード!$I$43,81,入力シート!U609=置換コード!$I$44,82,入力シート!U609=置換コード!$I$45,83,入力シート!U609=置換コード!$I$46,84,入力シート!U609=置換コード!$I$47,85,入力シート!U609=置換コード!$I$48,86,入力シート!U609=置換コード!$I$49,87,入力シート!U609=置換コード!$I$50,88,入力シート!U609=置換コード!$I$51,90)</f>
        <v>#N/A</v>
      </c>
      <c r="Y583" s="83" t="e">
        <f t="shared" si="58"/>
        <v>#N/A</v>
      </c>
      <c r="Z583" s="83" t="str">
        <f>ASC(入力シート!T609)</f>
        <v/>
      </c>
      <c r="AA583" s="83" t="str">
        <f>ASC(入力シート!V609)</f>
        <v/>
      </c>
      <c r="AB583" s="83" t="str">
        <f>ASC(入力シート!W609)</f>
        <v/>
      </c>
      <c r="AC583" s="83" t="str">
        <f>ASC(入力シート!X609)</f>
        <v/>
      </c>
      <c r="AD583" s="83" t="str">
        <f>ASC(入力シート!S609)</f>
        <v/>
      </c>
      <c r="AE583" s="83" t="str">
        <f>IF(入力シート!D609=0,"",入力シート!D609)</f>
        <v/>
      </c>
      <c r="AF583" s="83">
        <f>IF(入力シート!G609="無し",1,2)</f>
        <v>2</v>
      </c>
      <c r="AG583" s="85" t="str">
        <f t="shared" ca="1" si="59"/>
        <v>20240213</v>
      </c>
      <c r="AH583" s="83">
        <f>IF(入力シート!Y609="有り",2,1)</f>
        <v>1</v>
      </c>
      <c r="AI583" s="83">
        <f>IF(入力シート!Z609="有り",2,1)</f>
        <v>1</v>
      </c>
      <c r="AJ583" s="83">
        <f>IF(入力シート!AA609="有り",2,1)</f>
        <v>1</v>
      </c>
      <c r="AK583" s="83">
        <f>IF(入力シート!AB609="有り",2,1)</f>
        <v>1</v>
      </c>
      <c r="AL583" s="83">
        <f>IF(入力シート!AC609="有り",2,1)</f>
        <v>1</v>
      </c>
      <c r="AM583" s="83">
        <f>IF(入力シート!AD609="有り",2,1)</f>
        <v>1</v>
      </c>
      <c r="AN583" s="83">
        <f>IF(入力シート!AE609="有り",2,1)</f>
        <v>1</v>
      </c>
      <c r="AO583" s="83">
        <f>IF(入力シート!H609="必要(\4,950)",1,0)</f>
        <v>0</v>
      </c>
    </row>
    <row r="584" spans="5:41" x14ac:dyDescent="0.4">
      <c r="E584" s="85" t="str">
        <f t="shared" ca="1" si="54"/>
        <v>20240213</v>
      </c>
      <c r="F584" s="83" t="str">
        <f>DBCS(入力シート!A610)</f>
        <v/>
      </c>
      <c r="G584" s="83" t="str">
        <f>(ASC(SUBSTITUTE(SUBSTITUTE(入力シート!B610,"　","")," ","")))</f>
        <v/>
      </c>
      <c r="H584" s="83" t="str">
        <f>ASC(入力シート!C610)</f>
        <v/>
      </c>
      <c r="I584" s="83" t="str">
        <f>IF(入力シート!E610=0,"",入力シート!E610)</f>
        <v/>
      </c>
      <c r="J584" s="83" t="str">
        <f>IF(入力シート!I610=0,"",入力シート!I610)</f>
        <v/>
      </c>
      <c r="K584" s="83" t="str">
        <f>DBCS(入力シート!K610)</f>
        <v/>
      </c>
      <c r="L584" s="83" t="str">
        <f>ASC(入力シート!L610)</f>
        <v/>
      </c>
      <c r="M584" s="83" t="e">
        <f>_xlfn.IFS(入力シート!J610=置換コード!$B$4,1,入力シート!J610=置換コード!$B$5,2,入力シート!J610=置換コード!$B$6,3,入力シート!J610=置換コード!$B$7,4,入力シート!J610=置換コード!$B$8,5,入力シート!J610=置換コード!$B$9,6,入力シート!J610=置換コード!$B$10,7,入力シート!J610=置換コード!$B$11,8,入力シート!J610=置換コード!$B$12,9,入力シート!J610=置換コード!$B$13,10)</f>
        <v>#N/A</v>
      </c>
      <c r="N584" s="83" t="e">
        <f>_xlfn.IFS(入力シート!F610=置換コード!$E$4,1,入力シート!F610=置換コード!$E$5,2)</f>
        <v>#N/A</v>
      </c>
      <c r="O584" s="83" t="e">
        <f t="shared" si="55"/>
        <v>#N/A</v>
      </c>
      <c r="P584" s="83" t="e">
        <f t="shared" si="56"/>
        <v>#N/A</v>
      </c>
      <c r="Q584" s="83" t="e">
        <f>_xlfn.IFS(入力シート!O610=置換コード!$I$4,11,入力シート!O610=置換コード!$I$5,21,入力シート!O610=置換コード!$I$6,22,入力シート!O610=置換コード!$I$7,23,入力シート!O610=置換コード!$I$8,24,入力シート!O610=置換コード!$I$9,25,入力シート!O610=置換コード!$I$10,26,入力シート!O610=置換コード!$I$11,31,入力シート!O610=置換コード!$I$12,32,入力シート!O610=置換コード!$I$13,33,入力シート!O610=置換コード!$I$14,34,入力シート!O610=置換コード!$I$15,35,入力シート!O610=置換コード!$I$16,36,入力シート!O610=置換コード!$I$17,37,入力シート!O610=置換コード!$I$18,38,入力シート!O610=置換コード!$I$19,41,入力シート!O610=置換コード!$I$20,42,入力シート!O610=置換コード!$I$21,43,入力シート!O610=置換コード!$I$22,44,入力シート!O610=置換コード!$I$23,51,入力シート!O610=置換コード!$I$24,52,入力シート!O610=置換コード!$I$25,53,入力シート!O610=置換コード!$I$26,54,入力シート!O610=置換コード!$I$27,55,入力シート!O610=置換コード!$I$28,61,入力シート!O610=置換コード!$I$29,62,入力シート!O610=置換コード!$I$30,63,入力シート!O610=置換コード!$I$31,64,入力シート!O610=置換コード!$I$32,65,入力シート!O610=置換コード!$I$33,66,入力シート!O610=置換コード!$I$34,71,入力シート!O610=置換コード!$I$35,72,入力シート!O610=置換コード!$I$36,73,入力シート!O610=置換コード!$I$37,74,入力シート!O610=置換コード!$I$38,75,入力シート!O610=置換コード!$I$39,76,入力シート!O610=置換コード!$I$40,77,入力シート!O610=置換コード!$I$41,78,入力シート!O610=置換コード!$I$42,79,入力シート!O610=置換コード!$I$43,81,入力シート!O610=置換コード!$I$44,82,入力シート!O610=置換コード!$I$45,83,入力シート!O610=置換コード!$I$46,84,入力シート!O610=置換コード!$I$47,85,入力シート!O610=置換コード!$I$48,86,入力シート!O610=置換コード!$I$49,87,入力シート!O610=置換コード!$I$50,88,入力シート!O610=置換コード!$I$51,90)</f>
        <v>#N/A</v>
      </c>
      <c r="R584" s="83" t="e">
        <f t="shared" si="57"/>
        <v>#N/A</v>
      </c>
      <c r="S584" s="83" t="str">
        <f>ASC(入力シート!N610)</f>
        <v/>
      </c>
      <c r="T584" s="83" t="str">
        <f>ASC(入力シート!P610)</f>
        <v/>
      </c>
      <c r="U584" s="83" t="str">
        <f>ASC(入力シート!Q610)</f>
        <v/>
      </c>
      <c r="V584" s="83" t="str">
        <f>ASC(入力シート!R610)</f>
        <v/>
      </c>
      <c r="W584" s="83" t="str">
        <f>ASC(入力シート!M610)</f>
        <v/>
      </c>
      <c r="X584" s="83" t="e">
        <f>_xlfn.IFS(入力シート!U610=置換コード!$I$4,11,入力シート!U610=置換コード!$I$5,21,入力シート!U610=置換コード!$I$6,22,入力シート!U610=置換コード!$I$7,23,入力シート!U610=置換コード!$I$8,24,入力シート!U610=置換コード!$I$9,25,入力シート!U610=置換コード!$I$10,26,入力シート!U610=置換コード!$I$11,31,入力シート!U610=置換コード!$I$12,32,入力シート!U610=置換コード!$I$13,33,入力シート!U610=置換コード!$I$14,34,入力シート!U610=置換コード!$I$15,35,入力シート!U610=置換コード!$I$16,36,入力シート!U610=置換コード!$I$17,37,入力シート!U610=置換コード!$I$18,38,入力シート!U610=置換コード!$I$19,41,入力シート!U610=置換コード!$I$20,42,入力シート!U610=置換コード!$I$21,43,入力シート!U610=置換コード!$I$22,44,入力シート!U610=置換コード!$I$23,51,入力シート!U610=置換コード!$I$24,52,入力シート!U610=置換コード!$I$25,53,入力シート!U610=置換コード!$I$26,54,入力シート!U610=置換コード!$I$27,55,入力シート!U610=置換コード!$I$28,61,入力シート!U610=置換コード!$I$29,62,入力シート!U610=置換コード!$I$30,63,入力シート!U610=置換コード!$I$31,64,入力シート!U610=置換コード!$I$32,65,入力シート!U610=置換コード!$I$33,66,入力シート!U610=置換コード!$I$34,71,入力シート!U610=置換コード!$I$35,72,入力シート!U610=置換コード!$I$36,73,入力シート!U610=置換コード!$I$37,74,入力シート!U610=置換コード!$I$38,75,入力シート!U610=置換コード!$I$39,76,入力シート!U610=置換コード!$I$40,77,入力シート!U610=置換コード!$I$41,78,入力シート!U610=置換コード!$I$42,79,入力シート!U610=置換コード!$I$43,81,入力シート!U610=置換コード!$I$44,82,入力シート!U610=置換コード!$I$45,83,入力シート!U610=置換コード!$I$46,84,入力シート!U610=置換コード!$I$47,85,入力シート!U610=置換コード!$I$48,86,入力シート!U610=置換コード!$I$49,87,入力シート!U610=置換コード!$I$50,88,入力シート!U610=置換コード!$I$51,90)</f>
        <v>#N/A</v>
      </c>
      <c r="Y584" s="83" t="e">
        <f t="shared" si="58"/>
        <v>#N/A</v>
      </c>
      <c r="Z584" s="83" t="str">
        <f>ASC(入力シート!T610)</f>
        <v/>
      </c>
      <c r="AA584" s="83" t="str">
        <f>ASC(入力シート!V610)</f>
        <v/>
      </c>
      <c r="AB584" s="83" t="str">
        <f>ASC(入力シート!W610)</f>
        <v/>
      </c>
      <c r="AC584" s="83" t="str">
        <f>ASC(入力シート!X610)</f>
        <v/>
      </c>
      <c r="AD584" s="83" t="str">
        <f>ASC(入力シート!S610)</f>
        <v/>
      </c>
      <c r="AE584" s="83" t="str">
        <f>IF(入力シート!D610=0,"",入力シート!D610)</f>
        <v/>
      </c>
      <c r="AF584" s="83">
        <f>IF(入力シート!G610="無し",1,2)</f>
        <v>2</v>
      </c>
      <c r="AG584" s="85" t="str">
        <f t="shared" ca="1" si="59"/>
        <v>20240213</v>
      </c>
      <c r="AH584" s="83">
        <f>IF(入力シート!Y610="有り",2,1)</f>
        <v>1</v>
      </c>
      <c r="AI584" s="83">
        <f>IF(入力シート!Z610="有り",2,1)</f>
        <v>1</v>
      </c>
      <c r="AJ584" s="83">
        <f>IF(入力シート!AA610="有り",2,1)</f>
        <v>1</v>
      </c>
      <c r="AK584" s="83">
        <f>IF(入力シート!AB610="有り",2,1)</f>
        <v>1</v>
      </c>
      <c r="AL584" s="83">
        <f>IF(入力シート!AC610="有り",2,1)</f>
        <v>1</v>
      </c>
      <c r="AM584" s="83">
        <f>IF(入力シート!AD610="有り",2,1)</f>
        <v>1</v>
      </c>
      <c r="AN584" s="83">
        <f>IF(入力シート!AE610="有り",2,1)</f>
        <v>1</v>
      </c>
      <c r="AO584" s="83">
        <f>IF(入力シート!H610="必要(\4,950)",1,0)</f>
        <v>0</v>
      </c>
    </row>
    <row r="585" spans="5:41" x14ac:dyDescent="0.4">
      <c r="E585" s="85" t="str">
        <f t="shared" ca="1" si="54"/>
        <v>20240213</v>
      </c>
      <c r="F585" s="83" t="str">
        <f>DBCS(入力シート!A611)</f>
        <v/>
      </c>
      <c r="G585" s="83" t="str">
        <f>(ASC(SUBSTITUTE(SUBSTITUTE(入力シート!B611,"　","")," ","")))</f>
        <v/>
      </c>
      <c r="H585" s="83" t="str">
        <f>ASC(入力シート!C611)</f>
        <v/>
      </c>
      <c r="I585" s="83" t="str">
        <f>IF(入力シート!E611=0,"",入力シート!E611)</f>
        <v/>
      </c>
      <c r="J585" s="83" t="str">
        <f>IF(入力シート!I611=0,"",入力シート!I611)</f>
        <v/>
      </c>
      <c r="K585" s="83" t="str">
        <f>DBCS(入力シート!K611)</f>
        <v/>
      </c>
      <c r="L585" s="83" t="str">
        <f>ASC(入力シート!L611)</f>
        <v/>
      </c>
      <c r="M585" s="83" t="e">
        <f>_xlfn.IFS(入力シート!J611=置換コード!$B$4,1,入力シート!J611=置換コード!$B$5,2,入力シート!J611=置換コード!$B$6,3,入力シート!J611=置換コード!$B$7,4,入力シート!J611=置換コード!$B$8,5,入力シート!J611=置換コード!$B$9,6,入力シート!J611=置換コード!$B$10,7,入力シート!J611=置換コード!$B$11,8,入力シート!J611=置換コード!$B$12,9,入力シート!J611=置換コード!$B$13,10)</f>
        <v>#N/A</v>
      </c>
      <c r="N585" s="83" t="e">
        <f>_xlfn.IFS(入力シート!F611=置換コード!$E$4,1,入力シート!F611=置換コード!$E$5,2)</f>
        <v>#N/A</v>
      </c>
      <c r="O585" s="83" t="e">
        <f t="shared" si="55"/>
        <v>#N/A</v>
      </c>
      <c r="P585" s="83" t="e">
        <f t="shared" si="56"/>
        <v>#N/A</v>
      </c>
      <c r="Q585" s="83" t="e">
        <f>_xlfn.IFS(入力シート!O611=置換コード!$I$4,11,入力シート!O611=置換コード!$I$5,21,入力シート!O611=置換コード!$I$6,22,入力シート!O611=置換コード!$I$7,23,入力シート!O611=置換コード!$I$8,24,入力シート!O611=置換コード!$I$9,25,入力シート!O611=置換コード!$I$10,26,入力シート!O611=置換コード!$I$11,31,入力シート!O611=置換コード!$I$12,32,入力シート!O611=置換コード!$I$13,33,入力シート!O611=置換コード!$I$14,34,入力シート!O611=置換コード!$I$15,35,入力シート!O611=置換コード!$I$16,36,入力シート!O611=置換コード!$I$17,37,入力シート!O611=置換コード!$I$18,38,入力シート!O611=置換コード!$I$19,41,入力シート!O611=置換コード!$I$20,42,入力シート!O611=置換コード!$I$21,43,入力シート!O611=置換コード!$I$22,44,入力シート!O611=置換コード!$I$23,51,入力シート!O611=置換コード!$I$24,52,入力シート!O611=置換コード!$I$25,53,入力シート!O611=置換コード!$I$26,54,入力シート!O611=置換コード!$I$27,55,入力シート!O611=置換コード!$I$28,61,入力シート!O611=置換コード!$I$29,62,入力シート!O611=置換コード!$I$30,63,入力シート!O611=置換コード!$I$31,64,入力シート!O611=置換コード!$I$32,65,入力シート!O611=置換コード!$I$33,66,入力シート!O611=置換コード!$I$34,71,入力シート!O611=置換コード!$I$35,72,入力シート!O611=置換コード!$I$36,73,入力シート!O611=置換コード!$I$37,74,入力シート!O611=置換コード!$I$38,75,入力シート!O611=置換コード!$I$39,76,入力シート!O611=置換コード!$I$40,77,入力シート!O611=置換コード!$I$41,78,入力シート!O611=置換コード!$I$42,79,入力シート!O611=置換コード!$I$43,81,入力シート!O611=置換コード!$I$44,82,入力シート!O611=置換コード!$I$45,83,入力シート!O611=置換コード!$I$46,84,入力シート!O611=置換コード!$I$47,85,入力シート!O611=置換コード!$I$48,86,入力シート!O611=置換コード!$I$49,87,入力シート!O611=置換コード!$I$50,88,入力シート!O611=置換コード!$I$51,90)</f>
        <v>#N/A</v>
      </c>
      <c r="R585" s="83" t="e">
        <f t="shared" si="57"/>
        <v>#N/A</v>
      </c>
      <c r="S585" s="83" t="str">
        <f>ASC(入力シート!N611)</f>
        <v/>
      </c>
      <c r="T585" s="83" t="str">
        <f>ASC(入力シート!P611)</f>
        <v/>
      </c>
      <c r="U585" s="83" t="str">
        <f>ASC(入力シート!Q611)</f>
        <v/>
      </c>
      <c r="V585" s="83" t="str">
        <f>ASC(入力シート!R611)</f>
        <v/>
      </c>
      <c r="W585" s="83" t="str">
        <f>ASC(入力シート!M611)</f>
        <v/>
      </c>
      <c r="X585" s="83" t="e">
        <f>_xlfn.IFS(入力シート!U611=置換コード!$I$4,11,入力シート!U611=置換コード!$I$5,21,入力シート!U611=置換コード!$I$6,22,入力シート!U611=置換コード!$I$7,23,入力シート!U611=置換コード!$I$8,24,入力シート!U611=置換コード!$I$9,25,入力シート!U611=置換コード!$I$10,26,入力シート!U611=置換コード!$I$11,31,入力シート!U611=置換コード!$I$12,32,入力シート!U611=置換コード!$I$13,33,入力シート!U611=置換コード!$I$14,34,入力シート!U611=置換コード!$I$15,35,入力シート!U611=置換コード!$I$16,36,入力シート!U611=置換コード!$I$17,37,入力シート!U611=置換コード!$I$18,38,入力シート!U611=置換コード!$I$19,41,入力シート!U611=置換コード!$I$20,42,入力シート!U611=置換コード!$I$21,43,入力シート!U611=置換コード!$I$22,44,入力シート!U611=置換コード!$I$23,51,入力シート!U611=置換コード!$I$24,52,入力シート!U611=置換コード!$I$25,53,入力シート!U611=置換コード!$I$26,54,入力シート!U611=置換コード!$I$27,55,入力シート!U611=置換コード!$I$28,61,入力シート!U611=置換コード!$I$29,62,入力シート!U611=置換コード!$I$30,63,入力シート!U611=置換コード!$I$31,64,入力シート!U611=置換コード!$I$32,65,入力シート!U611=置換コード!$I$33,66,入力シート!U611=置換コード!$I$34,71,入力シート!U611=置換コード!$I$35,72,入力シート!U611=置換コード!$I$36,73,入力シート!U611=置換コード!$I$37,74,入力シート!U611=置換コード!$I$38,75,入力シート!U611=置換コード!$I$39,76,入力シート!U611=置換コード!$I$40,77,入力シート!U611=置換コード!$I$41,78,入力シート!U611=置換コード!$I$42,79,入力シート!U611=置換コード!$I$43,81,入力シート!U611=置換コード!$I$44,82,入力シート!U611=置換コード!$I$45,83,入力シート!U611=置換コード!$I$46,84,入力シート!U611=置換コード!$I$47,85,入力シート!U611=置換コード!$I$48,86,入力シート!U611=置換コード!$I$49,87,入力シート!U611=置換コード!$I$50,88,入力シート!U611=置換コード!$I$51,90)</f>
        <v>#N/A</v>
      </c>
      <c r="Y585" s="83" t="e">
        <f t="shared" si="58"/>
        <v>#N/A</v>
      </c>
      <c r="Z585" s="83" t="str">
        <f>ASC(入力シート!T611)</f>
        <v/>
      </c>
      <c r="AA585" s="83" t="str">
        <f>ASC(入力シート!V611)</f>
        <v/>
      </c>
      <c r="AB585" s="83" t="str">
        <f>ASC(入力シート!W611)</f>
        <v/>
      </c>
      <c r="AC585" s="83" t="str">
        <f>ASC(入力シート!X611)</f>
        <v/>
      </c>
      <c r="AD585" s="83" t="str">
        <f>ASC(入力シート!S611)</f>
        <v/>
      </c>
      <c r="AE585" s="83" t="str">
        <f>IF(入力シート!D611=0,"",入力シート!D611)</f>
        <v/>
      </c>
      <c r="AF585" s="83">
        <f>IF(入力シート!G611="無し",1,2)</f>
        <v>2</v>
      </c>
      <c r="AG585" s="85" t="str">
        <f t="shared" ca="1" si="59"/>
        <v>20240213</v>
      </c>
      <c r="AH585" s="83">
        <f>IF(入力シート!Y611="有り",2,1)</f>
        <v>1</v>
      </c>
      <c r="AI585" s="83">
        <f>IF(入力シート!Z611="有り",2,1)</f>
        <v>1</v>
      </c>
      <c r="AJ585" s="83">
        <f>IF(入力シート!AA611="有り",2,1)</f>
        <v>1</v>
      </c>
      <c r="AK585" s="83">
        <f>IF(入力シート!AB611="有り",2,1)</f>
        <v>1</v>
      </c>
      <c r="AL585" s="83">
        <f>IF(入力シート!AC611="有り",2,1)</f>
        <v>1</v>
      </c>
      <c r="AM585" s="83">
        <f>IF(入力シート!AD611="有り",2,1)</f>
        <v>1</v>
      </c>
      <c r="AN585" s="83">
        <f>IF(入力シート!AE611="有り",2,1)</f>
        <v>1</v>
      </c>
      <c r="AO585" s="83">
        <f>IF(入力シート!H611="必要(\4,950)",1,0)</f>
        <v>0</v>
      </c>
    </row>
    <row r="586" spans="5:41" x14ac:dyDescent="0.4">
      <c r="E586" s="85" t="str">
        <f t="shared" ca="1" si="54"/>
        <v>20240213</v>
      </c>
      <c r="F586" s="83" t="str">
        <f>DBCS(入力シート!A612)</f>
        <v/>
      </c>
      <c r="G586" s="83" t="str">
        <f>(ASC(SUBSTITUTE(SUBSTITUTE(入力シート!B612,"　","")," ","")))</f>
        <v/>
      </c>
      <c r="H586" s="83" t="str">
        <f>ASC(入力シート!C612)</f>
        <v/>
      </c>
      <c r="I586" s="83" t="str">
        <f>IF(入力シート!E612=0,"",入力シート!E612)</f>
        <v/>
      </c>
      <c r="J586" s="83" t="str">
        <f>IF(入力シート!I612=0,"",入力シート!I612)</f>
        <v/>
      </c>
      <c r="K586" s="83" t="str">
        <f>DBCS(入力シート!K612)</f>
        <v/>
      </c>
      <c r="L586" s="83" t="str">
        <f>ASC(入力シート!L612)</f>
        <v/>
      </c>
      <c r="M586" s="83" t="e">
        <f>_xlfn.IFS(入力シート!J612=置換コード!$B$4,1,入力シート!J612=置換コード!$B$5,2,入力シート!J612=置換コード!$B$6,3,入力シート!J612=置換コード!$B$7,4,入力シート!J612=置換コード!$B$8,5,入力シート!J612=置換コード!$B$9,6,入力シート!J612=置換コード!$B$10,7,入力シート!J612=置換コード!$B$11,8,入力シート!J612=置換コード!$B$12,9,入力シート!J612=置換コード!$B$13,10)</f>
        <v>#N/A</v>
      </c>
      <c r="N586" s="83" t="e">
        <f>_xlfn.IFS(入力シート!F612=置換コード!$E$4,1,入力シート!F612=置換コード!$E$5,2)</f>
        <v>#N/A</v>
      </c>
      <c r="O586" s="83" t="e">
        <f t="shared" si="55"/>
        <v>#N/A</v>
      </c>
      <c r="P586" s="83" t="e">
        <f t="shared" si="56"/>
        <v>#N/A</v>
      </c>
      <c r="Q586" s="83" t="e">
        <f>_xlfn.IFS(入力シート!O612=置換コード!$I$4,11,入力シート!O612=置換コード!$I$5,21,入力シート!O612=置換コード!$I$6,22,入力シート!O612=置換コード!$I$7,23,入力シート!O612=置換コード!$I$8,24,入力シート!O612=置換コード!$I$9,25,入力シート!O612=置換コード!$I$10,26,入力シート!O612=置換コード!$I$11,31,入力シート!O612=置換コード!$I$12,32,入力シート!O612=置換コード!$I$13,33,入力シート!O612=置換コード!$I$14,34,入力シート!O612=置換コード!$I$15,35,入力シート!O612=置換コード!$I$16,36,入力シート!O612=置換コード!$I$17,37,入力シート!O612=置換コード!$I$18,38,入力シート!O612=置換コード!$I$19,41,入力シート!O612=置換コード!$I$20,42,入力シート!O612=置換コード!$I$21,43,入力シート!O612=置換コード!$I$22,44,入力シート!O612=置換コード!$I$23,51,入力シート!O612=置換コード!$I$24,52,入力シート!O612=置換コード!$I$25,53,入力シート!O612=置換コード!$I$26,54,入力シート!O612=置換コード!$I$27,55,入力シート!O612=置換コード!$I$28,61,入力シート!O612=置換コード!$I$29,62,入力シート!O612=置換コード!$I$30,63,入力シート!O612=置換コード!$I$31,64,入力シート!O612=置換コード!$I$32,65,入力シート!O612=置換コード!$I$33,66,入力シート!O612=置換コード!$I$34,71,入力シート!O612=置換コード!$I$35,72,入力シート!O612=置換コード!$I$36,73,入力シート!O612=置換コード!$I$37,74,入力シート!O612=置換コード!$I$38,75,入力シート!O612=置換コード!$I$39,76,入力シート!O612=置換コード!$I$40,77,入力シート!O612=置換コード!$I$41,78,入力シート!O612=置換コード!$I$42,79,入力シート!O612=置換コード!$I$43,81,入力シート!O612=置換コード!$I$44,82,入力シート!O612=置換コード!$I$45,83,入力シート!O612=置換コード!$I$46,84,入力シート!O612=置換コード!$I$47,85,入力シート!O612=置換コード!$I$48,86,入力シート!O612=置換コード!$I$49,87,入力シート!O612=置換コード!$I$50,88,入力シート!O612=置換コード!$I$51,90)</f>
        <v>#N/A</v>
      </c>
      <c r="R586" s="83" t="e">
        <f t="shared" si="57"/>
        <v>#N/A</v>
      </c>
      <c r="S586" s="83" t="str">
        <f>ASC(入力シート!N612)</f>
        <v/>
      </c>
      <c r="T586" s="83" t="str">
        <f>ASC(入力シート!P612)</f>
        <v/>
      </c>
      <c r="U586" s="83" t="str">
        <f>ASC(入力シート!Q612)</f>
        <v/>
      </c>
      <c r="V586" s="83" t="str">
        <f>ASC(入力シート!R612)</f>
        <v/>
      </c>
      <c r="W586" s="83" t="str">
        <f>ASC(入力シート!M612)</f>
        <v/>
      </c>
      <c r="X586" s="83" t="e">
        <f>_xlfn.IFS(入力シート!U612=置換コード!$I$4,11,入力シート!U612=置換コード!$I$5,21,入力シート!U612=置換コード!$I$6,22,入力シート!U612=置換コード!$I$7,23,入力シート!U612=置換コード!$I$8,24,入力シート!U612=置換コード!$I$9,25,入力シート!U612=置換コード!$I$10,26,入力シート!U612=置換コード!$I$11,31,入力シート!U612=置換コード!$I$12,32,入力シート!U612=置換コード!$I$13,33,入力シート!U612=置換コード!$I$14,34,入力シート!U612=置換コード!$I$15,35,入力シート!U612=置換コード!$I$16,36,入力シート!U612=置換コード!$I$17,37,入力シート!U612=置換コード!$I$18,38,入力シート!U612=置換コード!$I$19,41,入力シート!U612=置換コード!$I$20,42,入力シート!U612=置換コード!$I$21,43,入力シート!U612=置換コード!$I$22,44,入力シート!U612=置換コード!$I$23,51,入力シート!U612=置換コード!$I$24,52,入力シート!U612=置換コード!$I$25,53,入力シート!U612=置換コード!$I$26,54,入力シート!U612=置換コード!$I$27,55,入力シート!U612=置換コード!$I$28,61,入力シート!U612=置換コード!$I$29,62,入力シート!U612=置換コード!$I$30,63,入力シート!U612=置換コード!$I$31,64,入力シート!U612=置換コード!$I$32,65,入力シート!U612=置換コード!$I$33,66,入力シート!U612=置換コード!$I$34,71,入力シート!U612=置換コード!$I$35,72,入力シート!U612=置換コード!$I$36,73,入力シート!U612=置換コード!$I$37,74,入力シート!U612=置換コード!$I$38,75,入力シート!U612=置換コード!$I$39,76,入力シート!U612=置換コード!$I$40,77,入力シート!U612=置換コード!$I$41,78,入力シート!U612=置換コード!$I$42,79,入力シート!U612=置換コード!$I$43,81,入力シート!U612=置換コード!$I$44,82,入力シート!U612=置換コード!$I$45,83,入力シート!U612=置換コード!$I$46,84,入力シート!U612=置換コード!$I$47,85,入力シート!U612=置換コード!$I$48,86,入力シート!U612=置換コード!$I$49,87,入力シート!U612=置換コード!$I$50,88,入力シート!U612=置換コード!$I$51,90)</f>
        <v>#N/A</v>
      </c>
      <c r="Y586" s="83" t="e">
        <f t="shared" si="58"/>
        <v>#N/A</v>
      </c>
      <c r="Z586" s="83" t="str">
        <f>ASC(入力シート!T612)</f>
        <v/>
      </c>
      <c r="AA586" s="83" t="str">
        <f>ASC(入力シート!V612)</f>
        <v/>
      </c>
      <c r="AB586" s="83" t="str">
        <f>ASC(入力シート!W612)</f>
        <v/>
      </c>
      <c r="AC586" s="83" t="str">
        <f>ASC(入力シート!X612)</f>
        <v/>
      </c>
      <c r="AD586" s="83" t="str">
        <f>ASC(入力シート!S612)</f>
        <v/>
      </c>
      <c r="AE586" s="83" t="str">
        <f>IF(入力シート!D612=0,"",入力シート!D612)</f>
        <v/>
      </c>
      <c r="AF586" s="83">
        <f>IF(入力シート!G612="無し",1,2)</f>
        <v>2</v>
      </c>
      <c r="AG586" s="85" t="str">
        <f t="shared" ca="1" si="59"/>
        <v>20240213</v>
      </c>
      <c r="AH586" s="83">
        <f>IF(入力シート!Y612="有り",2,1)</f>
        <v>1</v>
      </c>
      <c r="AI586" s="83">
        <f>IF(入力シート!Z612="有り",2,1)</f>
        <v>1</v>
      </c>
      <c r="AJ586" s="83">
        <f>IF(入力シート!AA612="有り",2,1)</f>
        <v>1</v>
      </c>
      <c r="AK586" s="83">
        <f>IF(入力シート!AB612="有り",2,1)</f>
        <v>1</v>
      </c>
      <c r="AL586" s="83">
        <f>IF(入力シート!AC612="有り",2,1)</f>
        <v>1</v>
      </c>
      <c r="AM586" s="83">
        <f>IF(入力シート!AD612="有り",2,1)</f>
        <v>1</v>
      </c>
      <c r="AN586" s="83">
        <f>IF(入力シート!AE612="有り",2,1)</f>
        <v>1</v>
      </c>
      <c r="AO586" s="83">
        <f>IF(入力シート!H612="必要(\4,950)",1,0)</f>
        <v>0</v>
      </c>
    </row>
    <row r="587" spans="5:41" x14ac:dyDescent="0.4">
      <c r="E587" s="85" t="str">
        <f t="shared" ca="1" si="54"/>
        <v>20240213</v>
      </c>
      <c r="F587" s="83" t="str">
        <f>DBCS(入力シート!A613)</f>
        <v/>
      </c>
      <c r="G587" s="83" t="str">
        <f>(ASC(SUBSTITUTE(SUBSTITUTE(入力シート!B613,"　","")," ","")))</f>
        <v/>
      </c>
      <c r="H587" s="83" t="str">
        <f>ASC(入力シート!C613)</f>
        <v/>
      </c>
      <c r="I587" s="83" t="str">
        <f>IF(入力シート!E613=0,"",入力シート!E613)</f>
        <v/>
      </c>
      <c r="J587" s="83" t="str">
        <f>IF(入力シート!I613=0,"",入力シート!I613)</f>
        <v/>
      </c>
      <c r="K587" s="83" t="str">
        <f>DBCS(入力シート!K613)</f>
        <v/>
      </c>
      <c r="L587" s="83" t="str">
        <f>ASC(入力シート!L613)</f>
        <v/>
      </c>
      <c r="M587" s="83" t="e">
        <f>_xlfn.IFS(入力シート!J613=置換コード!$B$4,1,入力シート!J613=置換コード!$B$5,2,入力シート!J613=置換コード!$B$6,3,入力シート!J613=置換コード!$B$7,4,入力シート!J613=置換コード!$B$8,5,入力シート!J613=置換コード!$B$9,6,入力シート!J613=置換コード!$B$10,7,入力シート!J613=置換コード!$B$11,8,入力シート!J613=置換コード!$B$12,9,入力シート!J613=置換コード!$B$13,10)</f>
        <v>#N/A</v>
      </c>
      <c r="N587" s="83" t="e">
        <f>_xlfn.IFS(入力シート!F613=置換コード!$E$4,1,入力シート!F613=置換コード!$E$5,2)</f>
        <v>#N/A</v>
      </c>
      <c r="O587" s="83" t="e">
        <f t="shared" si="55"/>
        <v>#N/A</v>
      </c>
      <c r="P587" s="83" t="e">
        <f t="shared" si="56"/>
        <v>#N/A</v>
      </c>
      <c r="Q587" s="83" t="e">
        <f>_xlfn.IFS(入力シート!O613=置換コード!$I$4,11,入力シート!O613=置換コード!$I$5,21,入力シート!O613=置換コード!$I$6,22,入力シート!O613=置換コード!$I$7,23,入力シート!O613=置換コード!$I$8,24,入力シート!O613=置換コード!$I$9,25,入力シート!O613=置換コード!$I$10,26,入力シート!O613=置換コード!$I$11,31,入力シート!O613=置換コード!$I$12,32,入力シート!O613=置換コード!$I$13,33,入力シート!O613=置換コード!$I$14,34,入力シート!O613=置換コード!$I$15,35,入力シート!O613=置換コード!$I$16,36,入力シート!O613=置換コード!$I$17,37,入力シート!O613=置換コード!$I$18,38,入力シート!O613=置換コード!$I$19,41,入力シート!O613=置換コード!$I$20,42,入力シート!O613=置換コード!$I$21,43,入力シート!O613=置換コード!$I$22,44,入力シート!O613=置換コード!$I$23,51,入力シート!O613=置換コード!$I$24,52,入力シート!O613=置換コード!$I$25,53,入力シート!O613=置換コード!$I$26,54,入力シート!O613=置換コード!$I$27,55,入力シート!O613=置換コード!$I$28,61,入力シート!O613=置換コード!$I$29,62,入力シート!O613=置換コード!$I$30,63,入力シート!O613=置換コード!$I$31,64,入力シート!O613=置換コード!$I$32,65,入力シート!O613=置換コード!$I$33,66,入力シート!O613=置換コード!$I$34,71,入力シート!O613=置換コード!$I$35,72,入力シート!O613=置換コード!$I$36,73,入力シート!O613=置換コード!$I$37,74,入力シート!O613=置換コード!$I$38,75,入力シート!O613=置換コード!$I$39,76,入力シート!O613=置換コード!$I$40,77,入力シート!O613=置換コード!$I$41,78,入力シート!O613=置換コード!$I$42,79,入力シート!O613=置換コード!$I$43,81,入力シート!O613=置換コード!$I$44,82,入力シート!O613=置換コード!$I$45,83,入力シート!O613=置換コード!$I$46,84,入力シート!O613=置換コード!$I$47,85,入力シート!O613=置換コード!$I$48,86,入力シート!O613=置換コード!$I$49,87,入力シート!O613=置換コード!$I$50,88,入力シート!O613=置換コード!$I$51,90)</f>
        <v>#N/A</v>
      </c>
      <c r="R587" s="83" t="e">
        <f t="shared" si="57"/>
        <v>#N/A</v>
      </c>
      <c r="S587" s="83" t="str">
        <f>ASC(入力シート!N613)</f>
        <v/>
      </c>
      <c r="T587" s="83" t="str">
        <f>ASC(入力シート!P613)</f>
        <v/>
      </c>
      <c r="U587" s="83" t="str">
        <f>ASC(入力シート!Q613)</f>
        <v/>
      </c>
      <c r="V587" s="83" t="str">
        <f>ASC(入力シート!R613)</f>
        <v/>
      </c>
      <c r="W587" s="83" t="str">
        <f>ASC(入力シート!M613)</f>
        <v/>
      </c>
      <c r="X587" s="83" t="e">
        <f>_xlfn.IFS(入力シート!U613=置換コード!$I$4,11,入力シート!U613=置換コード!$I$5,21,入力シート!U613=置換コード!$I$6,22,入力シート!U613=置換コード!$I$7,23,入力シート!U613=置換コード!$I$8,24,入力シート!U613=置換コード!$I$9,25,入力シート!U613=置換コード!$I$10,26,入力シート!U613=置換コード!$I$11,31,入力シート!U613=置換コード!$I$12,32,入力シート!U613=置換コード!$I$13,33,入力シート!U613=置換コード!$I$14,34,入力シート!U613=置換コード!$I$15,35,入力シート!U613=置換コード!$I$16,36,入力シート!U613=置換コード!$I$17,37,入力シート!U613=置換コード!$I$18,38,入力シート!U613=置換コード!$I$19,41,入力シート!U613=置換コード!$I$20,42,入力シート!U613=置換コード!$I$21,43,入力シート!U613=置換コード!$I$22,44,入力シート!U613=置換コード!$I$23,51,入力シート!U613=置換コード!$I$24,52,入力シート!U613=置換コード!$I$25,53,入力シート!U613=置換コード!$I$26,54,入力シート!U613=置換コード!$I$27,55,入力シート!U613=置換コード!$I$28,61,入力シート!U613=置換コード!$I$29,62,入力シート!U613=置換コード!$I$30,63,入力シート!U613=置換コード!$I$31,64,入力シート!U613=置換コード!$I$32,65,入力シート!U613=置換コード!$I$33,66,入力シート!U613=置換コード!$I$34,71,入力シート!U613=置換コード!$I$35,72,入力シート!U613=置換コード!$I$36,73,入力シート!U613=置換コード!$I$37,74,入力シート!U613=置換コード!$I$38,75,入力シート!U613=置換コード!$I$39,76,入力シート!U613=置換コード!$I$40,77,入力シート!U613=置換コード!$I$41,78,入力シート!U613=置換コード!$I$42,79,入力シート!U613=置換コード!$I$43,81,入力シート!U613=置換コード!$I$44,82,入力シート!U613=置換コード!$I$45,83,入力シート!U613=置換コード!$I$46,84,入力シート!U613=置換コード!$I$47,85,入力シート!U613=置換コード!$I$48,86,入力シート!U613=置換コード!$I$49,87,入力シート!U613=置換コード!$I$50,88,入力シート!U613=置換コード!$I$51,90)</f>
        <v>#N/A</v>
      </c>
      <c r="Y587" s="83" t="e">
        <f t="shared" si="58"/>
        <v>#N/A</v>
      </c>
      <c r="Z587" s="83" t="str">
        <f>ASC(入力シート!T613)</f>
        <v/>
      </c>
      <c r="AA587" s="83" t="str">
        <f>ASC(入力シート!V613)</f>
        <v/>
      </c>
      <c r="AB587" s="83" t="str">
        <f>ASC(入力シート!W613)</f>
        <v/>
      </c>
      <c r="AC587" s="83" t="str">
        <f>ASC(入力シート!X613)</f>
        <v/>
      </c>
      <c r="AD587" s="83" t="str">
        <f>ASC(入力シート!S613)</f>
        <v/>
      </c>
      <c r="AE587" s="83" t="str">
        <f>IF(入力シート!D613=0,"",入力シート!D613)</f>
        <v/>
      </c>
      <c r="AF587" s="83">
        <f>IF(入力シート!G613="無し",1,2)</f>
        <v>2</v>
      </c>
      <c r="AG587" s="85" t="str">
        <f t="shared" ca="1" si="59"/>
        <v>20240213</v>
      </c>
      <c r="AH587" s="83">
        <f>IF(入力シート!Y613="有り",2,1)</f>
        <v>1</v>
      </c>
      <c r="AI587" s="83">
        <f>IF(入力シート!Z613="有り",2,1)</f>
        <v>1</v>
      </c>
      <c r="AJ587" s="83">
        <f>IF(入力シート!AA613="有り",2,1)</f>
        <v>1</v>
      </c>
      <c r="AK587" s="83">
        <f>IF(入力シート!AB613="有り",2,1)</f>
        <v>1</v>
      </c>
      <c r="AL587" s="83">
        <f>IF(入力シート!AC613="有り",2,1)</f>
        <v>1</v>
      </c>
      <c r="AM587" s="83">
        <f>IF(入力シート!AD613="有り",2,1)</f>
        <v>1</v>
      </c>
      <c r="AN587" s="83">
        <f>IF(入力シート!AE613="有り",2,1)</f>
        <v>1</v>
      </c>
      <c r="AO587" s="83">
        <f>IF(入力シート!H613="必要(\4,950)",1,0)</f>
        <v>0</v>
      </c>
    </row>
    <row r="588" spans="5:41" x14ac:dyDescent="0.4">
      <c r="E588" s="85" t="str">
        <f t="shared" ca="1" si="54"/>
        <v>20240213</v>
      </c>
      <c r="F588" s="83" t="str">
        <f>DBCS(入力シート!A614)</f>
        <v/>
      </c>
      <c r="G588" s="83" t="str">
        <f>(ASC(SUBSTITUTE(SUBSTITUTE(入力シート!B614,"　","")," ","")))</f>
        <v/>
      </c>
      <c r="H588" s="83" t="str">
        <f>ASC(入力シート!C614)</f>
        <v/>
      </c>
      <c r="I588" s="83" t="str">
        <f>IF(入力シート!E614=0,"",入力シート!E614)</f>
        <v/>
      </c>
      <c r="J588" s="83" t="str">
        <f>IF(入力シート!I614=0,"",入力シート!I614)</f>
        <v/>
      </c>
      <c r="K588" s="83" t="str">
        <f>DBCS(入力シート!K614)</f>
        <v/>
      </c>
      <c r="L588" s="83" t="str">
        <f>ASC(入力シート!L614)</f>
        <v/>
      </c>
      <c r="M588" s="83" t="e">
        <f>_xlfn.IFS(入力シート!J614=置換コード!$B$4,1,入力シート!J614=置換コード!$B$5,2,入力シート!J614=置換コード!$B$6,3,入力シート!J614=置換コード!$B$7,4,入力シート!J614=置換コード!$B$8,5,入力シート!J614=置換コード!$B$9,6,入力シート!J614=置換コード!$B$10,7,入力シート!J614=置換コード!$B$11,8,入力シート!J614=置換コード!$B$12,9,入力シート!J614=置換コード!$B$13,10)</f>
        <v>#N/A</v>
      </c>
      <c r="N588" s="83" t="e">
        <f>_xlfn.IFS(入力シート!F614=置換コード!$E$4,1,入力シート!F614=置換コード!$E$5,2)</f>
        <v>#N/A</v>
      </c>
      <c r="O588" s="83" t="e">
        <f t="shared" si="55"/>
        <v>#N/A</v>
      </c>
      <c r="P588" s="83" t="e">
        <f t="shared" si="56"/>
        <v>#N/A</v>
      </c>
      <c r="Q588" s="83" t="e">
        <f>_xlfn.IFS(入力シート!O614=置換コード!$I$4,11,入力シート!O614=置換コード!$I$5,21,入力シート!O614=置換コード!$I$6,22,入力シート!O614=置換コード!$I$7,23,入力シート!O614=置換コード!$I$8,24,入力シート!O614=置換コード!$I$9,25,入力シート!O614=置換コード!$I$10,26,入力シート!O614=置換コード!$I$11,31,入力シート!O614=置換コード!$I$12,32,入力シート!O614=置換コード!$I$13,33,入力シート!O614=置換コード!$I$14,34,入力シート!O614=置換コード!$I$15,35,入力シート!O614=置換コード!$I$16,36,入力シート!O614=置換コード!$I$17,37,入力シート!O614=置換コード!$I$18,38,入力シート!O614=置換コード!$I$19,41,入力シート!O614=置換コード!$I$20,42,入力シート!O614=置換コード!$I$21,43,入力シート!O614=置換コード!$I$22,44,入力シート!O614=置換コード!$I$23,51,入力シート!O614=置換コード!$I$24,52,入力シート!O614=置換コード!$I$25,53,入力シート!O614=置換コード!$I$26,54,入力シート!O614=置換コード!$I$27,55,入力シート!O614=置換コード!$I$28,61,入力シート!O614=置換コード!$I$29,62,入力シート!O614=置換コード!$I$30,63,入力シート!O614=置換コード!$I$31,64,入力シート!O614=置換コード!$I$32,65,入力シート!O614=置換コード!$I$33,66,入力シート!O614=置換コード!$I$34,71,入力シート!O614=置換コード!$I$35,72,入力シート!O614=置換コード!$I$36,73,入力シート!O614=置換コード!$I$37,74,入力シート!O614=置換コード!$I$38,75,入力シート!O614=置換コード!$I$39,76,入力シート!O614=置換コード!$I$40,77,入力シート!O614=置換コード!$I$41,78,入力シート!O614=置換コード!$I$42,79,入力シート!O614=置換コード!$I$43,81,入力シート!O614=置換コード!$I$44,82,入力シート!O614=置換コード!$I$45,83,入力シート!O614=置換コード!$I$46,84,入力シート!O614=置換コード!$I$47,85,入力シート!O614=置換コード!$I$48,86,入力シート!O614=置換コード!$I$49,87,入力シート!O614=置換コード!$I$50,88,入力シート!O614=置換コード!$I$51,90)</f>
        <v>#N/A</v>
      </c>
      <c r="R588" s="83" t="e">
        <f t="shared" si="57"/>
        <v>#N/A</v>
      </c>
      <c r="S588" s="83" t="str">
        <f>ASC(入力シート!N614)</f>
        <v/>
      </c>
      <c r="T588" s="83" t="str">
        <f>ASC(入力シート!P614)</f>
        <v/>
      </c>
      <c r="U588" s="83" t="str">
        <f>ASC(入力シート!Q614)</f>
        <v/>
      </c>
      <c r="V588" s="83" t="str">
        <f>ASC(入力シート!R614)</f>
        <v/>
      </c>
      <c r="W588" s="83" t="str">
        <f>ASC(入力シート!M614)</f>
        <v/>
      </c>
      <c r="X588" s="83" t="e">
        <f>_xlfn.IFS(入力シート!U614=置換コード!$I$4,11,入力シート!U614=置換コード!$I$5,21,入力シート!U614=置換コード!$I$6,22,入力シート!U614=置換コード!$I$7,23,入力シート!U614=置換コード!$I$8,24,入力シート!U614=置換コード!$I$9,25,入力シート!U614=置換コード!$I$10,26,入力シート!U614=置換コード!$I$11,31,入力シート!U614=置換コード!$I$12,32,入力シート!U614=置換コード!$I$13,33,入力シート!U614=置換コード!$I$14,34,入力シート!U614=置換コード!$I$15,35,入力シート!U614=置換コード!$I$16,36,入力シート!U614=置換コード!$I$17,37,入力シート!U614=置換コード!$I$18,38,入力シート!U614=置換コード!$I$19,41,入力シート!U614=置換コード!$I$20,42,入力シート!U614=置換コード!$I$21,43,入力シート!U614=置換コード!$I$22,44,入力シート!U614=置換コード!$I$23,51,入力シート!U614=置換コード!$I$24,52,入力シート!U614=置換コード!$I$25,53,入力シート!U614=置換コード!$I$26,54,入力シート!U614=置換コード!$I$27,55,入力シート!U614=置換コード!$I$28,61,入力シート!U614=置換コード!$I$29,62,入力シート!U614=置換コード!$I$30,63,入力シート!U614=置換コード!$I$31,64,入力シート!U614=置換コード!$I$32,65,入力シート!U614=置換コード!$I$33,66,入力シート!U614=置換コード!$I$34,71,入力シート!U614=置換コード!$I$35,72,入力シート!U614=置換コード!$I$36,73,入力シート!U614=置換コード!$I$37,74,入力シート!U614=置換コード!$I$38,75,入力シート!U614=置換コード!$I$39,76,入力シート!U614=置換コード!$I$40,77,入力シート!U614=置換コード!$I$41,78,入力シート!U614=置換コード!$I$42,79,入力シート!U614=置換コード!$I$43,81,入力シート!U614=置換コード!$I$44,82,入力シート!U614=置換コード!$I$45,83,入力シート!U614=置換コード!$I$46,84,入力シート!U614=置換コード!$I$47,85,入力シート!U614=置換コード!$I$48,86,入力シート!U614=置換コード!$I$49,87,入力シート!U614=置換コード!$I$50,88,入力シート!U614=置換コード!$I$51,90)</f>
        <v>#N/A</v>
      </c>
      <c r="Y588" s="83" t="e">
        <f t="shared" si="58"/>
        <v>#N/A</v>
      </c>
      <c r="Z588" s="83" t="str">
        <f>ASC(入力シート!T614)</f>
        <v/>
      </c>
      <c r="AA588" s="83" t="str">
        <f>ASC(入力シート!V614)</f>
        <v/>
      </c>
      <c r="AB588" s="83" t="str">
        <f>ASC(入力シート!W614)</f>
        <v/>
      </c>
      <c r="AC588" s="83" t="str">
        <f>ASC(入力シート!X614)</f>
        <v/>
      </c>
      <c r="AD588" s="83" t="str">
        <f>ASC(入力シート!S614)</f>
        <v/>
      </c>
      <c r="AE588" s="83" t="str">
        <f>IF(入力シート!D614=0,"",入力シート!D614)</f>
        <v/>
      </c>
      <c r="AF588" s="83">
        <f>IF(入力シート!G614="無し",1,2)</f>
        <v>2</v>
      </c>
      <c r="AG588" s="85" t="str">
        <f t="shared" ca="1" si="59"/>
        <v>20240213</v>
      </c>
      <c r="AH588" s="83">
        <f>IF(入力シート!Y614="有り",2,1)</f>
        <v>1</v>
      </c>
      <c r="AI588" s="83">
        <f>IF(入力シート!Z614="有り",2,1)</f>
        <v>1</v>
      </c>
      <c r="AJ588" s="83">
        <f>IF(入力シート!AA614="有り",2,1)</f>
        <v>1</v>
      </c>
      <c r="AK588" s="83">
        <f>IF(入力シート!AB614="有り",2,1)</f>
        <v>1</v>
      </c>
      <c r="AL588" s="83">
        <f>IF(入力シート!AC614="有り",2,1)</f>
        <v>1</v>
      </c>
      <c r="AM588" s="83">
        <f>IF(入力シート!AD614="有り",2,1)</f>
        <v>1</v>
      </c>
      <c r="AN588" s="83">
        <f>IF(入力シート!AE614="有り",2,1)</f>
        <v>1</v>
      </c>
      <c r="AO588" s="83">
        <f>IF(入力シート!H614="必要(\4,950)",1,0)</f>
        <v>0</v>
      </c>
    </row>
    <row r="589" spans="5:41" x14ac:dyDescent="0.4">
      <c r="E589" s="85" t="str">
        <f t="shared" ca="1" si="54"/>
        <v>20240213</v>
      </c>
      <c r="F589" s="83" t="str">
        <f>DBCS(入力シート!A615)</f>
        <v/>
      </c>
      <c r="G589" s="83" t="str">
        <f>(ASC(SUBSTITUTE(SUBSTITUTE(入力シート!B615,"　","")," ","")))</f>
        <v/>
      </c>
      <c r="H589" s="83" t="str">
        <f>ASC(入力シート!C615)</f>
        <v/>
      </c>
      <c r="I589" s="83" t="str">
        <f>IF(入力シート!E615=0,"",入力シート!E615)</f>
        <v/>
      </c>
      <c r="J589" s="83" t="str">
        <f>IF(入力シート!I615=0,"",入力シート!I615)</f>
        <v/>
      </c>
      <c r="K589" s="83" t="str">
        <f>DBCS(入力シート!K615)</f>
        <v/>
      </c>
      <c r="L589" s="83" t="str">
        <f>ASC(入力シート!L615)</f>
        <v/>
      </c>
      <c r="M589" s="83" t="e">
        <f>_xlfn.IFS(入力シート!J615=置換コード!$B$4,1,入力シート!J615=置換コード!$B$5,2,入力シート!J615=置換コード!$B$6,3,入力シート!J615=置換コード!$B$7,4,入力シート!J615=置換コード!$B$8,5,入力シート!J615=置換コード!$B$9,6,入力シート!J615=置換コード!$B$10,7,入力シート!J615=置換コード!$B$11,8,入力シート!J615=置換コード!$B$12,9,入力シート!J615=置換コード!$B$13,10)</f>
        <v>#N/A</v>
      </c>
      <c r="N589" s="83" t="e">
        <f>_xlfn.IFS(入力シート!F615=置換コード!$E$4,1,入力シート!F615=置換コード!$E$5,2)</f>
        <v>#N/A</v>
      </c>
      <c r="O589" s="83" t="e">
        <f t="shared" si="55"/>
        <v>#N/A</v>
      </c>
      <c r="P589" s="83" t="e">
        <f t="shared" si="56"/>
        <v>#N/A</v>
      </c>
      <c r="Q589" s="83" t="e">
        <f>_xlfn.IFS(入力シート!O615=置換コード!$I$4,11,入力シート!O615=置換コード!$I$5,21,入力シート!O615=置換コード!$I$6,22,入力シート!O615=置換コード!$I$7,23,入力シート!O615=置換コード!$I$8,24,入力シート!O615=置換コード!$I$9,25,入力シート!O615=置換コード!$I$10,26,入力シート!O615=置換コード!$I$11,31,入力シート!O615=置換コード!$I$12,32,入力シート!O615=置換コード!$I$13,33,入力シート!O615=置換コード!$I$14,34,入力シート!O615=置換コード!$I$15,35,入力シート!O615=置換コード!$I$16,36,入力シート!O615=置換コード!$I$17,37,入力シート!O615=置換コード!$I$18,38,入力シート!O615=置換コード!$I$19,41,入力シート!O615=置換コード!$I$20,42,入力シート!O615=置換コード!$I$21,43,入力シート!O615=置換コード!$I$22,44,入力シート!O615=置換コード!$I$23,51,入力シート!O615=置換コード!$I$24,52,入力シート!O615=置換コード!$I$25,53,入力シート!O615=置換コード!$I$26,54,入力シート!O615=置換コード!$I$27,55,入力シート!O615=置換コード!$I$28,61,入力シート!O615=置換コード!$I$29,62,入力シート!O615=置換コード!$I$30,63,入力シート!O615=置換コード!$I$31,64,入力シート!O615=置換コード!$I$32,65,入力シート!O615=置換コード!$I$33,66,入力シート!O615=置換コード!$I$34,71,入力シート!O615=置換コード!$I$35,72,入力シート!O615=置換コード!$I$36,73,入力シート!O615=置換コード!$I$37,74,入力シート!O615=置換コード!$I$38,75,入力シート!O615=置換コード!$I$39,76,入力シート!O615=置換コード!$I$40,77,入力シート!O615=置換コード!$I$41,78,入力シート!O615=置換コード!$I$42,79,入力シート!O615=置換コード!$I$43,81,入力シート!O615=置換コード!$I$44,82,入力シート!O615=置換コード!$I$45,83,入力シート!O615=置換コード!$I$46,84,入力シート!O615=置換コード!$I$47,85,入力シート!O615=置換コード!$I$48,86,入力シート!O615=置換コード!$I$49,87,入力シート!O615=置換コード!$I$50,88,入力シート!O615=置換コード!$I$51,90)</f>
        <v>#N/A</v>
      </c>
      <c r="R589" s="83" t="e">
        <f t="shared" si="57"/>
        <v>#N/A</v>
      </c>
      <c r="S589" s="83" t="str">
        <f>ASC(入力シート!N615)</f>
        <v/>
      </c>
      <c r="T589" s="83" t="str">
        <f>ASC(入力シート!P615)</f>
        <v/>
      </c>
      <c r="U589" s="83" t="str">
        <f>ASC(入力シート!Q615)</f>
        <v/>
      </c>
      <c r="V589" s="83" t="str">
        <f>ASC(入力シート!R615)</f>
        <v/>
      </c>
      <c r="W589" s="83" t="str">
        <f>ASC(入力シート!M615)</f>
        <v/>
      </c>
      <c r="X589" s="83" t="e">
        <f>_xlfn.IFS(入力シート!U615=置換コード!$I$4,11,入力シート!U615=置換コード!$I$5,21,入力シート!U615=置換コード!$I$6,22,入力シート!U615=置換コード!$I$7,23,入力シート!U615=置換コード!$I$8,24,入力シート!U615=置換コード!$I$9,25,入力シート!U615=置換コード!$I$10,26,入力シート!U615=置換コード!$I$11,31,入力シート!U615=置換コード!$I$12,32,入力シート!U615=置換コード!$I$13,33,入力シート!U615=置換コード!$I$14,34,入力シート!U615=置換コード!$I$15,35,入力シート!U615=置換コード!$I$16,36,入力シート!U615=置換コード!$I$17,37,入力シート!U615=置換コード!$I$18,38,入力シート!U615=置換コード!$I$19,41,入力シート!U615=置換コード!$I$20,42,入力シート!U615=置換コード!$I$21,43,入力シート!U615=置換コード!$I$22,44,入力シート!U615=置換コード!$I$23,51,入力シート!U615=置換コード!$I$24,52,入力シート!U615=置換コード!$I$25,53,入力シート!U615=置換コード!$I$26,54,入力シート!U615=置換コード!$I$27,55,入力シート!U615=置換コード!$I$28,61,入力シート!U615=置換コード!$I$29,62,入力シート!U615=置換コード!$I$30,63,入力シート!U615=置換コード!$I$31,64,入力シート!U615=置換コード!$I$32,65,入力シート!U615=置換コード!$I$33,66,入力シート!U615=置換コード!$I$34,71,入力シート!U615=置換コード!$I$35,72,入力シート!U615=置換コード!$I$36,73,入力シート!U615=置換コード!$I$37,74,入力シート!U615=置換コード!$I$38,75,入力シート!U615=置換コード!$I$39,76,入力シート!U615=置換コード!$I$40,77,入力シート!U615=置換コード!$I$41,78,入力シート!U615=置換コード!$I$42,79,入力シート!U615=置換コード!$I$43,81,入力シート!U615=置換コード!$I$44,82,入力シート!U615=置換コード!$I$45,83,入力シート!U615=置換コード!$I$46,84,入力シート!U615=置換コード!$I$47,85,入力シート!U615=置換コード!$I$48,86,入力シート!U615=置換コード!$I$49,87,入力シート!U615=置換コード!$I$50,88,入力シート!U615=置換コード!$I$51,90)</f>
        <v>#N/A</v>
      </c>
      <c r="Y589" s="83" t="e">
        <f t="shared" si="58"/>
        <v>#N/A</v>
      </c>
      <c r="Z589" s="83" t="str">
        <f>ASC(入力シート!T615)</f>
        <v/>
      </c>
      <c r="AA589" s="83" t="str">
        <f>ASC(入力シート!V615)</f>
        <v/>
      </c>
      <c r="AB589" s="83" t="str">
        <f>ASC(入力シート!W615)</f>
        <v/>
      </c>
      <c r="AC589" s="83" t="str">
        <f>ASC(入力シート!X615)</f>
        <v/>
      </c>
      <c r="AD589" s="83" t="str">
        <f>ASC(入力シート!S615)</f>
        <v/>
      </c>
      <c r="AE589" s="83" t="str">
        <f>IF(入力シート!D615=0,"",入力シート!D615)</f>
        <v/>
      </c>
      <c r="AF589" s="83">
        <f>IF(入力シート!G615="無し",1,2)</f>
        <v>2</v>
      </c>
      <c r="AG589" s="85" t="str">
        <f t="shared" ca="1" si="59"/>
        <v>20240213</v>
      </c>
      <c r="AH589" s="83">
        <f>IF(入力シート!Y615="有り",2,1)</f>
        <v>1</v>
      </c>
      <c r="AI589" s="83">
        <f>IF(入力シート!Z615="有り",2,1)</f>
        <v>1</v>
      </c>
      <c r="AJ589" s="83">
        <f>IF(入力シート!AA615="有り",2,1)</f>
        <v>1</v>
      </c>
      <c r="AK589" s="83">
        <f>IF(入力シート!AB615="有り",2,1)</f>
        <v>1</v>
      </c>
      <c r="AL589" s="83">
        <f>IF(入力シート!AC615="有り",2,1)</f>
        <v>1</v>
      </c>
      <c r="AM589" s="83">
        <f>IF(入力シート!AD615="有り",2,1)</f>
        <v>1</v>
      </c>
      <c r="AN589" s="83">
        <f>IF(入力シート!AE615="有り",2,1)</f>
        <v>1</v>
      </c>
      <c r="AO589" s="83">
        <f>IF(入力シート!H615="必要(\4,950)",1,0)</f>
        <v>0</v>
      </c>
    </row>
    <row r="590" spans="5:41" x14ac:dyDescent="0.4">
      <c r="E590" s="85" t="str">
        <f t="shared" ca="1" si="54"/>
        <v>20240213</v>
      </c>
      <c r="F590" s="83" t="str">
        <f>DBCS(入力シート!A616)</f>
        <v/>
      </c>
      <c r="G590" s="83" t="str">
        <f>(ASC(SUBSTITUTE(SUBSTITUTE(入力シート!B616,"　","")," ","")))</f>
        <v/>
      </c>
      <c r="H590" s="83" t="str">
        <f>ASC(入力シート!C616)</f>
        <v/>
      </c>
      <c r="I590" s="83" t="str">
        <f>IF(入力シート!E616=0,"",入力シート!E616)</f>
        <v/>
      </c>
      <c r="J590" s="83" t="str">
        <f>IF(入力シート!I616=0,"",入力シート!I616)</f>
        <v/>
      </c>
      <c r="K590" s="83" t="str">
        <f>DBCS(入力シート!K616)</f>
        <v/>
      </c>
      <c r="L590" s="83" t="str">
        <f>ASC(入力シート!L616)</f>
        <v/>
      </c>
      <c r="M590" s="83" t="e">
        <f>_xlfn.IFS(入力シート!J616=置換コード!$B$4,1,入力シート!J616=置換コード!$B$5,2,入力シート!J616=置換コード!$B$6,3,入力シート!J616=置換コード!$B$7,4,入力シート!J616=置換コード!$B$8,5,入力シート!J616=置換コード!$B$9,6,入力シート!J616=置換コード!$B$10,7,入力シート!J616=置換コード!$B$11,8,入力シート!J616=置換コード!$B$12,9,入力シート!J616=置換コード!$B$13,10)</f>
        <v>#N/A</v>
      </c>
      <c r="N590" s="83" t="e">
        <f>_xlfn.IFS(入力シート!F616=置換コード!$E$4,1,入力シート!F616=置換コード!$E$5,2)</f>
        <v>#N/A</v>
      </c>
      <c r="O590" s="83" t="e">
        <f t="shared" si="55"/>
        <v>#N/A</v>
      </c>
      <c r="P590" s="83" t="e">
        <f t="shared" si="56"/>
        <v>#N/A</v>
      </c>
      <c r="Q590" s="83" t="e">
        <f>_xlfn.IFS(入力シート!O616=置換コード!$I$4,11,入力シート!O616=置換コード!$I$5,21,入力シート!O616=置換コード!$I$6,22,入力シート!O616=置換コード!$I$7,23,入力シート!O616=置換コード!$I$8,24,入力シート!O616=置換コード!$I$9,25,入力シート!O616=置換コード!$I$10,26,入力シート!O616=置換コード!$I$11,31,入力シート!O616=置換コード!$I$12,32,入力シート!O616=置換コード!$I$13,33,入力シート!O616=置換コード!$I$14,34,入力シート!O616=置換コード!$I$15,35,入力シート!O616=置換コード!$I$16,36,入力シート!O616=置換コード!$I$17,37,入力シート!O616=置換コード!$I$18,38,入力シート!O616=置換コード!$I$19,41,入力シート!O616=置換コード!$I$20,42,入力シート!O616=置換コード!$I$21,43,入力シート!O616=置換コード!$I$22,44,入力シート!O616=置換コード!$I$23,51,入力シート!O616=置換コード!$I$24,52,入力シート!O616=置換コード!$I$25,53,入力シート!O616=置換コード!$I$26,54,入力シート!O616=置換コード!$I$27,55,入力シート!O616=置換コード!$I$28,61,入力シート!O616=置換コード!$I$29,62,入力シート!O616=置換コード!$I$30,63,入力シート!O616=置換コード!$I$31,64,入力シート!O616=置換コード!$I$32,65,入力シート!O616=置換コード!$I$33,66,入力シート!O616=置換コード!$I$34,71,入力シート!O616=置換コード!$I$35,72,入力シート!O616=置換コード!$I$36,73,入力シート!O616=置換コード!$I$37,74,入力シート!O616=置換コード!$I$38,75,入力シート!O616=置換コード!$I$39,76,入力シート!O616=置換コード!$I$40,77,入力シート!O616=置換コード!$I$41,78,入力シート!O616=置換コード!$I$42,79,入力シート!O616=置換コード!$I$43,81,入力シート!O616=置換コード!$I$44,82,入力シート!O616=置換コード!$I$45,83,入力シート!O616=置換コード!$I$46,84,入力シート!O616=置換コード!$I$47,85,入力シート!O616=置換コード!$I$48,86,入力シート!O616=置換コード!$I$49,87,入力シート!O616=置換コード!$I$50,88,入力シート!O616=置換コード!$I$51,90)</f>
        <v>#N/A</v>
      </c>
      <c r="R590" s="83" t="e">
        <f t="shared" si="57"/>
        <v>#N/A</v>
      </c>
      <c r="S590" s="83" t="str">
        <f>ASC(入力シート!N616)</f>
        <v/>
      </c>
      <c r="T590" s="83" t="str">
        <f>ASC(入力シート!P616)</f>
        <v/>
      </c>
      <c r="U590" s="83" t="str">
        <f>ASC(入力シート!Q616)</f>
        <v/>
      </c>
      <c r="V590" s="83" t="str">
        <f>ASC(入力シート!R616)</f>
        <v/>
      </c>
      <c r="W590" s="83" t="str">
        <f>ASC(入力シート!M616)</f>
        <v/>
      </c>
      <c r="X590" s="83" t="e">
        <f>_xlfn.IFS(入力シート!U616=置換コード!$I$4,11,入力シート!U616=置換コード!$I$5,21,入力シート!U616=置換コード!$I$6,22,入力シート!U616=置換コード!$I$7,23,入力シート!U616=置換コード!$I$8,24,入力シート!U616=置換コード!$I$9,25,入力シート!U616=置換コード!$I$10,26,入力シート!U616=置換コード!$I$11,31,入力シート!U616=置換コード!$I$12,32,入力シート!U616=置換コード!$I$13,33,入力シート!U616=置換コード!$I$14,34,入力シート!U616=置換コード!$I$15,35,入力シート!U616=置換コード!$I$16,36,入力シート!U616=置換コード!$I$17,37,入力シート!U616=置換コード!$I$18,38,入力シート!U616=置換コード!$I$19,41,入力シート!U616=置換コード!$I$20,42,入力シート!U616=置換コード!$I$21,43,入力シート!U616=置換コード!$I$22,44,入力シート!U616=置換コード!$I$23,51,入力シート!U616=置換コード!$I$24,52,入力シート!U616=置換コード!$I$25,53,入力シート!U616=置換コード!$I$26,54,入力シート!U616=置換コード!$I$27,55,入力シート!U616=置換コード!$I$28,61,入力シート!U616=置換コード!$I$29,62,入力シート!U616=置換コード!$I$30,63,入力シート!U616=置換コード!$I$31,64,入力シート!U616=置換コード!$I$32,65,入力シート!U616=置換コード!$I$33,66,入力シート!U616=置換コード!$I$34,71,入力シート!U616=置換コード!$I$35,72,入力シート!U616=置換コード!$I$36,73,入力シート!U616=置換コード!$I$37,74,入力シート!U616=置換コード!$I$38,75,入力シート!U616=置換コード!$I$39,76,入力シート!U616=置換コード!$I$40,77,入力シート!U616=置換コード!$I$41,78,入力シート!U616=置換コード!$I$42,79,入力シート!U616=置換コード!$I$43,81,入力シート!U616=置換コード!$I$44,82,入力シート!U616=置換コード!$I$45,83,入力シート!U616=置換コード!$I$46,84,入力シート!U616=置換コード!$I$47,85,入力シート!U616=置換コード!$I$48,86,入力シート!U616=置換コード!$I$49,87,入力シート!U616=置換コード!$I$50,88,入力シート!U616=置換コード!$I$51,90)</f>
        <v>#N/A</v>
      </c>
      <c r="Y590" s="83" t="e">
        <f t="shared" si="58"/>
        <v>#N/A</v>
      </c>
      <c r="Z590" s="83" t="str">
        <f>ASC(入力シート!T616)</f>
        <v/>
      </c>
      <c r="AA590" s="83" t="str">
        <f>ASC(入力シート!V616)</f>
        <v/>
      </c>
      <c r="AB590" s="83" t="str">
        <f>ASC(入力シート!W616)</f>
        <v/>
      </c>
      <c r="AC590" s="83" t="str">
        <f>ASC(入力シート!X616)</f>
        <v/>
      </c>
      <c r="AD590" s="83" t="str">
        <f>ASC(入力シート!S616)</f>
        <v/>
      </c>
      <c r="AE590" s="83" t="str">
        <f>IF(入力シート!D616=0,"",入力シート!D616)</f>
        <v/>
      </c>
      <c r="AF590" s="83">
        <f>IF(入力シート!G616="無し",1,2)</f>
        <v>2</v>
      </c>
      <c r="AG590" s="85" t="str">
        <f t="shared" ca="1" si="59"/>
        <v>20240213</v>
      </c>
      <c r="AH590" s="83">
        <f>IF(入力シート!Y616="有り",2,1)</f>
        <v>1</v>
      </c>
      <c r="AI590" s="83">
        <f>IF(入力シート!Z616="有り",2,1)</f>
        <v>1</v>
      </c>
      <c r="AJ590" s="83">
        <f>IF(入力シート!AA616="有り",2,1)</f>
        <v>1</v>
      </c>
      <c r="AK590" s="83">
        <f>IF(入力シート!AB616="有り",2,1)</f>
        <v>1</v>
      </c>
      <c r="AL590" s="83">
        <f>IF(入力シート!AC616="有り",2,1)</f>
        <v>1</v>
      </c>
      <c r="AM590" s="83">
        <f>IF(入力シート!AD616="有り",2,1)</f>
        <v>1</v>
      </c>
      <c r="AN590" s="83">
        <f>IF(入力シート!AE616="有り",2,1)</f>
        <v>1</v>
      </c>
      <c r="AO590" s="83">
        <f>IF(入力シート!H616="必要(\4,950)",1,0)</f>
        <v>0</v>
      </c>
    </row>
    <row r="591" spans="5:41" x14ac:dyDescent="0.4">
      <c r="E591" s="85" t="str">
        <f t="shared" ca="1" si="54"/>
        <v>20240213</v>
      </c>
      <c r="F591" s="83" t="str">
        <f>DBCS(入力シート!A617)</f>
        <v/>
      </c>
      <c r="G591" s="83" t="str">
        <f>(ASC(SUBSTITUTE(SUBSTITUTE(入力シート!B617,"　","")," ","")))</f>
        <v/>
      </c>
      <c r="H591" s="83" t="str">
        <f>ASC(入力シート!C617)</f>
        <v/>
      </c>
      <c r="I591" s="83" t="str">
        <f>IF(入力シート!E617=0,"",入力シート!E617)</f>
        <v/>
      </c>
      <c r="J591" s="83" t="str">
        <f>IF(入力シート!I617=0,"",入力シート!I617)</f>
        <v/>
      </c>
      <c r="K591" s="83" t="str">
        <f>DBCS(入力シート!K617)</f>
        <v/>
      </c>
      <c r="L591" s="83" t="str">
        <f>ASC(入力シート!L617)</f>
        <v/>
      </c>
      <c r="M591" s="83" t="e">
        <f>_xlfn.IFS(入力シート!J617=置換コード!$B$4,1,入力シート!J617=置換コード!$B$5,2,入力シート!J617=置換コード!$B$6,3,入力シート!J617=置換コード!$B$7,4,入力シート!J617=置換コード!$B$8,5,入力シート!J617=置換コード!$B$9,6,入力シート!J617=置換コード!$B$10,7,入力シート!J617=置換コード!$B$11,8,入力シート!J617=置換コード!$B$12,9,入力シート!J617=置換コード!$B$13,10)</f>
        <v>#N/A</v>
      </c>
      <c r="N591" s="83" t="e">
        <f>_xlfn.IFS(入力シート!F617=置換コード!$E$4,1,入力シート!F617=置換コード!$E$5,2)</f>
        <v>#N/A</v>
      </c>
      <c r="O591" s="83" t="e">
        <f t="shared" si="55"/>
        <v>#N/A</v>
      </c>
      <c r="P591" s="83" t="e">
        <f t="shared" si="56"/>
        <v>#N/A</v>
      </c>
      <c r="Q591" s="83" t="e">
        <f>_xlfn.IFS(入力シート!O617=置換コード!$I$4,11,入力シート!O617=置換コード!$I$5,21,入力シート!O617=置換コード!$I$6,22,入力シート!O617=置換コード!$I$7,23,入力シート!O617=置換コード!$I$8,24,入力シート!O617=置換コード!$I$9,25,入力シート!O617=置換コード!$I$10,26,入力シート!O617=置換コード!$I$11,31,入力シート!O617=置換コード!$I$12,32,入力シート!O617=置換コード!$I$13,33,入力シート!O617=置換コード!$I$14,34,入力シート!O617=置換コード!$I$15,35,入力シート!O617=置換コード!$I$16,36,入力シート!O617=置換コード!$I$17,37,入力シート!O617=置換コード!$I$18,38,入力シート!O617=置換コード!$I$19,41,入力シート!O617=置換コード!$I$20,42,入力シート!O617=置換コード!$I$21,43,入力シート!O617=置換コード!$I$22,44,入力シート!O617=置換コード!$I$23,51,入力シート!O617=置換コード!$I$24,52,入力シート!O617=置換コード!$I$25,53,入力シート!O617=置換コード!$I$26,54,入力シート!O617=置換コード!$I$27,55,入力シート!O617=置換コード!$I$28,61,入力シート!O617=置換コード!$I$29,62,入力シート!O617=置換コード!$I$30,63,入力シート!O617=置換コード!$I$31,64,入力シート!O617=置換コード!$I$32,65,入力シート!O617=置換コード!$I$33,66,入力シート!O617=置換コード!$I$34,71,入力シート!O617=置換コード!$I$35,72,入力シート!O617=置換コード!$I$36,73,入力シート!O617=置換コード!$I$37,74,入力シート!O617=置換コード!$I$38,75,入力シート!O617=置換コード!$I$39,76,入力シート!O617=置換コード!$I$40,77,入力シート!O617=置換コード!$I$41,78,入力シート!O617=置換コード!$I$42,79,入力シート!O617=置換コード!$I$43,81,入力シート!O617=置換コード!$I$44,82,入力シート!O617=置換コード!$I$45,83,入力シート!O617=置換コード!$I$46,84,入力シート!O617=置換コード!$I$47,85,入力シート!O617=置換コード!$I$48,86,入力シート!O617=置換コード!$I$49,87,入力シート!O617=置換コード!$I$50,88,入力シート!O617=置換コード!$I$51,90)</f>
        <v>#N/A</v>
      </c>
      <c r="R591" s="83" t="e">
        <f t="shared" si="57"/>
        <v>#N/A</v>
      </c>
      <c r="S591" s="83" t="str">
        <f>ASC(入力シート!N617)</f>
        <v/>
      </c>
      <c r="T591" s="83" t="str">
        <f>ASC(入力シート!P617)</f>
        <v/>
      </c>
      <c r="U591" s="83" t="str">
        <f>ASC(入力シート!Q617)</f>
        <v/>
      </c>
      <c r="V591" s="83" t="str">
        <f>ASC(入力シート!R617)</f>
        <v/>
      </c>
      <c r="W591" s="83" t="str">
        <f>ASC(入力シート!M617)</f>
        <v/>
      </c>
      <c r="X591" s="83" t="e">
        <f>_xlfn.IFS(入力シート!U617=置換コード!$I$4,11,入力シート!U617=置換コード!$I$5,21,入力シート!U617=置換コード!$I$6,22,入力シート!U617=置換コード!$I$7,23,入力シート!U617=置換コード!$I$8,24,入力シート!U617=置換コード!$I$9,25,入力シート!U617=置換コード!$I$10,26,入力シート!U617=置換コード!$I$11,31,入力シート!U617=置換コード!$I$12,32,入力シート!U617=置換コード!$I$13,33,入力シート!U617=置換コード!$I$14,34,入力シート!U617=置換コード!$I$15,35,入力シート!U617=置換コード!$I$16,36,入力シート!U617=置換コード!$I$17,37,入力シート!U617=置換コード!$I$18,38,入力シート!U617=置換コード!$I$19,41,入力シート!U617=置換コード!$I$20,42,入力シート!U617=置換コード!$I$21,43,入力シート!U617=置換コード!$I$22,44,入力シート!U617=置換コード!$I$23,51,入力シート!U617=置換コード!$I$24,52,入力シート!U617=置換コード!$I$25,53,入力シート!U617=置換コード!$I$26,54,入力シート!U617=置換コード!$I$27,55,入力シート!U617=置換コード!$I$28,61,入力シート!U617=置換コード!$I$29,62,入力シート!U617=置換コード!$I$30,63,入力シート!U617=置換コード!$I$31,64,入力シート!U617=置換コード!$I$32,65,入力シート!U617=置換コード!$I$33,66,入力シート!U617=置換コード!$I$34,71,入力シート!U617=置換コード!$I$35,72,入力シート!U617=置換コード!$I$36,73,入力シート!U617=置換コード!$I$37,74,入力シート!U617=置換コード!$I$38,75,入力シート!U617=置換コード!$I$39,76,入力シート!U617=置換コード!$I$40,77,入力シート!U617=置換コード!$I$41,78,入力シート!U617=置換コード!$I$42,79,入力シート!U617=置換コード!$I$43,81,入力シート!U617=置換コード!$I$44,82,入力シート!U617=置換コード!$I$45,83,入力シート!U617=置換コード!$I$46,84,入力シート!U617=置換コード!$I$47,85,入力シート!U617=置換コード!$I$48,86,入力シート!U617=置換コード!$I$49,87,入力シート!U617=置換コード!$I$50,88,入力シート!U617=置換コード!$I$51,90)</f>
        <v>#N/A</v>
      </c>
      <c r="Y591" s="83" t="e">
        <f t="shared" si="58"/>
        <v>#N/A</v>
      </c>
      <c r="Z591" s="83" t="str">
        <f>ASC(入力シート!T617)</f>
        <v/>
      </c>
      <c r="AA591" s="83" t="str">
        <f>ASC(入力シート!V617)</f>
        <v/>
      </c>
      <c r="AB591" s="83" t="str">
        <f>ASC(入力シート!W617)</f>
        <v/>
      </c>
      <c r="AC591" s="83" t="str">
        <f>ASC(入力シート!X617)</f>
        <v/>
      </c>
      <c r="AD591" s="83" t="str">
        <f>ASC(入力シート!S617)</f>
        <v/>
      </c>
      <c r="AE591" s="83" t="str">
        <f>IF(入力シート!D617=0,"",入力シート!D617)</f>
        <v/>
      </c>
      <c r="AF591" s="83">
        <f>IF(入力シート!G617="無し",1,2)</f>
        <v>2</v>
      </c>
      <c r="AG591" s="85" t="str">
        <f t="shared" ca="1" si="59"/>
        <v>20240213</v>
      </c>
      <c r="AH591" s="83">
        <f>IF(入力シート!Y617="有り",2,1)</f>
        <v>1</v>
      </c>
      <c r="AI591" s="83">
        <f>IF(入力シート!Z617="有り",2,1)</f>
        <v>1</v>
      </c>
      <c r="AJ591" s="83">
        <f>IF(入力シート!AA617="有り",2,1)</f>
        <v>1</v>
      </c>
      <c r="AK591" s="83">
        <f>IF(入力シート!AB617="有り",2,1)</f>
        <v>1</v>
      </c>
      <c r="AL591" s="83">
        <f>IF(入力シート!AC617="有り",2,1)</f>
        <v>1</v>
      </c>
      <c r="AM591" s="83">
        <f>IF(入力シート!AD617="有り",2,1)</f>
        <v>1</v>
      </c>
      <c r="AN591" s="83">
        <f>IF(入力シート!AE617="有り",2,1)</f>
        <v>1</v>
      </c>
      <c r="AO591" s="83">
        <f>IF(入力シート!H617="必要(\4,950)",1,0)</f>
        <v>0</v>
      </c>
    </row>
    <row r="592" spans="5:41" x14ac:dyDescent="0.4">
      <c r="E592" s="85" t="str">
        <f t="shared" ca="1" si="54"/>
        <v>20240213</v>
      </c>
      <c r="F592" s="83" t="str">
        <f>DBCS(入力シート!A618)</f>
        <v/>
      </c>
      <c r="G592" s="83" t="str">
        <f>(ASC(SUBSTITUTE(SUBSTITUTE(入力シート!B618,"　","")," ","")))</f>
        <v/>
      </c>
      <c r="H592" s="83" t="str">
        <f>ASC(入力シート!C618)</f>
        <v/>
      </c>
      <c r="I592" s="83" t="str">
        <f>IF(入力シート!E618=0,"",入力シート!E618)</f>
        <v/>
      </c>
      <c r="J592" s="83" t="str">
        <f>IF(入力シート!I618=0,"",入力シート!I618)</f>
        <v/>
      </c>
      <c r="K592" s="83" t="str">
        <f>DBCS(入力シート!K618)</f>
        <v/>
      </c>
      <c r="L592" s="83" t="str">
        <f>ASC(入力シート!L618)</f>
        <v/>
      </c>
      <c r="M592" s="83" t="e">
        <f>_xlfn.IFS(入力シート!J618=置換コード!$B$4,1,入力シート!J618=置換コード!$B$5,2,入力シート!J618=置換コード!$B$6,3,入力シート!J618=置換コード!$B$7,4,入力シート!J618=置換コード!$B$8,5,入力シート!J618=置換コード!$B$9,6,入力シート!J618=置換コード!$B$10,7,入力シート!J618=置換コード!$B$11,8,入力シート!J618=置換コード!$B$12,9,入力シート!J618=置換コード!$B$13,10)</f>
        <v>#N/A</v>
      </c>
      <c r="N592" s="83" t="e">
        <f>_xlfn.IFS(入力シート!F618=置換コード!$E$4,1,入力シート!F618=置換コード!$E$5,2)</f>
        <v>#N/A</v>
      </c>
      <c r="O592" s="83" t="e">
        <f t="shared" si="55"/>
        <v>#N/A</v>
      </c>
      <c r="P592" s="83" t="e">
        <f t="shared" si="56"/>
        <v>#N/A</v>
      </c>
      <c r="Q592" s="83" t="e">
        <f>_xlfn.IFS(入力シート!O618=置換コード!$I$4,11,入力シート!O618=置換コード!$I$5,21,入力シート!O618=置換コード!$I$6,22,入力シート!O618=置換コード!$I$7,23,入力シート!O618=置換コード!$I$8,24,入力シート!O618=置換コード!$I$9,25,入力シート!O618=置換コード!$I$10,26,入力シート!O618=置換コード!$I$11,31,入力シート!O618=置換コード!$I$12,32,入力シート!O618=置換コード!$I$13,33,入力シート!O618=置換コード!$I$14,34,入力シート!O618=置換コード!$I$15,35,入力シート!O618=置換コード!$I$16,36,入力シート!O618=置換コード!$I$17,37,入力シート!O618=置換コード!$I$18,38,入力シート!O618=置換コード!$I$19,41,入力シート!O618=置換コード!$I$20,42,入力シート!O618=置換コード!$I$21,43,入力シート!O618=置換コード!$I$22,44,入力シート!O618=置換コード!$I$23,51,入力シート!O618=置換コード!$I$24,52,入力シート!O618=置換コード!$I$25,53,入力シート!O618=置換コード!$I$26,54,入力シート!O618=置換コード!$I$27,55,入力シート!O618=置換コード!$I$28,61,入力シート!O618=置換コード!$I$29,62,入力シート!O618=置換コード!$I$30,63,入力シート!O618=置換コード!$I$31,64,入力シート!O618=置換コード!$I$32,65,入力シート!O618=置換コード!$I$33,66,入力シート!O618=置換コード!$I$34,71,入力シート!O618=置換コード!$I$35,72,入力シート!O618=置換コード!$I$36,73,入力シート!O618=置換コード!$I$37,74,入力シート!O618=置換コード!$I$38,75,入力シート!O618=置換コード!$I$39,76,入力シート!O618=置換コード!$I$40,77,入力シート!O618=置換コード!$I$41,78,入力シート!O618=置換コード!$I$42,79,入力シート!O618=置換コード!$I$43,81,入力シート!O618=置換コード!$I$44,82,入力シート!O618=置換コード!$I$45,83,入力シート!O618=置換コード!$I$46,84,入力シート!O618=置換コード!$I$47,85,入力シート!O618=置換コード!$I$48,86,入力シート!O618=置換コード!$I$49,87,入力シート!O618=置換コード!$I$50,88,入力シート!O618=置換コード!$I$51,90)</f>
        <v>#N/A</v>
      </c>
      <c r="R592" s="83" t="e">
        <f t="shared" si="57"/>
        <v>#N/A</v>
      </c>
      <c r="S592" s="83" t="str">
        <f>ASC(入力シート!N618)</f>
        <v/>
      </c>
      <c r="T592" s="83" t="str">
        <f>ASC(入力シート!P618)</f>
        <v/>
      </c>
      <c r="U592" s="83" t="str">
        <f>ASC(入力シート!Q618)</f>
        <v/>
      </c>
      <c r="V592" s="83" t="str">
        <f>ASC(入力シート!R618)</f>
        <v/>
      </c>
      <c r="W592" s="83" t="str">
        <f>ASC(入力シート!M618)</f>
        <v/>
      </c>
      <c r="X592" s="83" t="e">
        <f>_xlfn.IFS(入力シート!U618=置換コード!$I$4,11,入力シート!U618=置換コード!$I$5,21,入力シート!U618=置換コード!$I$6,22,入力シート!U618=置換コード!$I$7,23,入力シート!U618=置換コード!$I$8,24,入力シート!U618=置換コード!$I$9,25,入力シート!U618=置換コード!$I$10,26,入力シート!U618=置換コード!$I$11,31,入力シート!U618=置換コード!$I$12,32,入力シート!U618=置換コード!$I$13,33,入力シート!U618=置換コード!$I$14,34,入力シート!U618=置換コード!$I$15,35,入力シート!U618=置換コード!$I$16,36,入力シート!U618=置換コード!$I$17,37,入力シート!U618=置換コード!$I$18,38,入力シート!U618=置換コード!$I$19,41,入力シート!U618=置換コード!$I$20,42,入力シート!U618=置換コード!$I$21,43,入力シート!U618=置換コード!$I$22,44,入力シート!U618=置換コード!$I$23,51,入力シート!U618=置換コード!$I$24,52,入力シート!U618=置換コード!$I$25,53,入力シート!U618=置換コード!$I$26,54,入力シート!U618=置換コード!$I$27,55,入力シート!U618=置換コード!$I$28,61,入力シート!U618=置換コード!$I$29,62,入力シート!U618=置換コード!$I$30,63,入力シート!U618=置換コード!$I$31,64,入力シート!U618=置換コード!$I$32,65,入力シート!U618=置換コード!$I$33,66,入力シート!U618=置換コード!$I$34,71,入力シート!U618=置換コード!$I$35,72,入力シート!U618=置換コード!$I$36,73,入力シート!U618=置換コード!$I$37,74,入力シート!U618=置換コード!$I$38,75,入力シート!U618=置換コード!$I$39,76,入力シート!U618=置換コード!$I$40,77,入力シート!U618=置換コード!$I$41,78,入力シート!U618=置換コード!$I$42,79,入力シート!U618=置換コード!$I$43,81,入力シート!U618=置換コード!$I$44,82,入力シート!U618=置換コード!$I$45,83,入力シート!U618=置換コード!$I$46,84,入力シート!U618=置換コード!$I$47,85,入力シート!U618=置換コード!$I$48,86,入力シート!U618=置換コード!$I$49,87,入力シート!U618=置換コード!$I$50,88,入力シート!U618=置換コード!$I$51,90)</f>
        <v>#N/A</v>
      </c>
      <c r="Y592" s="83" t="e">
        <f t="shared" si="58"/>
        <v>#N/A</v>
      </c>
      <c r="Z592" s="83" t="str">
        <f>ASC(入力シート!T618)</f>
        <v/>
      </c>
      <c r="AA592" s="83" t="str">
        <f>ASC(入力シート!V618)</f>
        <v/>
      </c>
      <c r="AB592" s="83" t="str">
        <f>ASC(入力シート!W618)</f>
        <v/>
      </c>
      <c r="AC592" s="83" t="str">
        <f>ASC(入力シート!X618)</f>
        <v/>
      </c>
      <c r="AD592" s="83" t="str">
        <f>ASC(入力シート!S618)</f>
        <v/>
      </c>
      <c r="AE592" s="83" t="str">
        <f>IF(入力シート!D618=0,"",入力シート!D618)</f>
        <v/>
      </c>
      <c r="AF592" s="83">
        <f>IF(入力シート!G618="無し",1,2)</f>
        <v>2</v>
      </c>
      <c r="AG592" s="85" t="str">
        <f t="shared" ca="1" si="59"/>
        <v>20240213</v>
      </c>
      <c r="AH592" s="83">
        <f>IF(入力シート!Y618="有り",2,1)</f>
        <v>1</v>
      </c>
      <c r="AI592" s="83">
        <f>IF(入力シート!Z618="有り",2,1)</f>
        <v>1</v>
      </c>
      <c r="AJ592" s="83">
        <f>IF(入力シート!AA618="有り",2,1)</f>
        <v>1</v>
      </c>
      <c r="AK592" s="83">
        <f>IF(入力シート!AB618="有り",2,1)</f>
        <v>1</v>
      </c>
      <c r="AL592" s="83">
        <f>IF(入力シート!AC618="有り",2,1)</f>
        <v>1</v>
      </c>
      <c r="AM592" s="83">
        <f>IF(入力シート!AD618="有り",2,1)</f>
        <v>1</v>
      </c>
      <c r="AN592" s="83">
        <f>IF(入力シート!AE618="有り",2,1)</f>
        <v>1</v>
      </c>
      <c r="AO592" s="83">
        <f>IF(入力シート!H618="必要(\4,950)",1,0)</f>
        <v>0</v>
      </c>
    </row>
    <row r="593" spans="5:41" x14ac:dyDescent="0.4">
      <c r="E593" s="85" t="str">
        <f t="shared" ca="1" si="54"/>
        <v>20240213</v>
      </c>
      <c r="F593" s="83" t="str">
        <f>DBCS(入力シート!A619)</f>
        <v/>
      </c>
      <c r="G593" s="83" t="str">
        <f>(ASC(SUBSTITUTE(SUBSTITUTE(入力シート!B619,"　","")," ","")))</f>
        <v/>
      </c>
      <c r="H593" s="83" t="str">
        <f>ASC(入力シート!C619)</f>
        <v/>
      </c>
      <c r="I593" s="83" t="str">
        <f>IF(入力シート!E619=0,"",入力シート!E619)</f>
        <v/>
      </c>
      <c r="J593" s="83" t="str">
        <f>IF(入力シート!I619=0,"",入力シート!I619)</f>
        <v/>
      </c>
      <c r="K593" s="83" t="str">
        <f>DBCS(入力シート!K619)</f>
        <v/>
      </c>
      <c r="L593" s="83" t="str">
        <f>ASC(入力シート!L619)</f>
        <v/>
      </c>
      <c r="M593" s="83" t="e">
        <f>_xlfn.IFS(入力シート!J619=置換コード!$B$4,1,入力シート!J619=置換コード!$B$5,2,入力シート!J619=置換コード!$B$6,3,入力シート!J619=置換コード!$B$7,4,入力シート!J619=置換コード!$B$8,5,入力シート!J619=置換コード!$B$9,6,入力シート!J619=置換コード!$B$10,7,入力シート!J619=置換コード!$B$11,8,入力シート!J619=置換コード!$B$12,9,入力シート!J619=置換コード!$B$13,10)</f>
        <v>#N/A</v>
      </c>
      <c r="N593" s="83" t="e">
        <f>_xlfn.IFS(入力シート!F619=置換コード!$E$4,1,入力シート!F619=置換コード!$E$5,2)</f>
        <v>#N/A</v>
      </c>
      <c r="O593" s="83" t="e">
        <f t="shared" si="55"/>
        <v>#N/A</v>
      </c>
      <c r="P593" s="83" t="e">
        <f t="shared" si="56"/>
        <v>#N/A</v>
      </c>
      <c r="Q593" s="83" t="e">
        <f>_xlfn.IFS(入力シート!O619=置換コード!$I$4,11,入力シート!O619=置換コード!$I$5,21,入力シート!O619=置換コード!$I$6,22,入力シート!O619=置換コード!$I$7,23,入力シート!O619=置換コード!$I$8,24,入力シート!O619=置換コード!$I$9,25,入力シート!O619=置換コード!$I$10,26,入力シート!O619=置換コード!$I$11,31,入力シート!O619=置換コード!$I$12,32,入力シート!O619=置換コード!$I$13,33,入力シート!O619=置換コード!$I$14,34,入力シート!O619=置換コード!$I$15,35,入力シート!O619=置換コード!$I$16,36,入力シート!O619=置換コード!$I$17,37,入力シート!O619=置換コード!$I$18,38,入力シート!O619=置換コード!$I$19,41,入力シート!O619=置換コード!$I$20,42,入力シート!O619=置換コード!$I$21,43,入力シート!O619=置換コード!$I$22,44,入力シート!O619=置換コード!$I$23,51,入力シート!O619=置換コード!$I$24,52,入力シート!O619=置換コード!$I$25,53,入力シート!O619=置換コード!$I$26,54,入力シート!O619=置換コード!$I$27,55,入力シート!O619=置換コード!$I$28,61,入力シート!O619=置換コード!$I$29,62,入力シート!O619=置換コード!$I$30,63,入力シート!O619=置換コード!$I$31,64,入力シート!O619=置換コード!$I$32,65,入力シート!O619=置換コード!$I$33,66,入力シート!O619=置換コード!$I$34,71,入力シート!O619=置換コード!$I$35,72,入力シート!O619=置換コード!$I$36,73,入力シート!O619=置換コード!$I$37,74,入力シート!O619=置換コード!$I$38,75,入力シート!O619=置換コード!$I$39,76,入力シート!O619=置換コード!$I$40,77,入力シート!O619=置換コード!$I$41,78,入力シート!O619=置換コード!$I$42,79,入力シート!O619=置換コード!$I$43,81,入力シート!O619=置換コード!$I$44,82,入力シート!O619=置換コード!$I$45,83,入力シート!O619=置換コード!$I$46,84,入力シート!O619=置換コード!$I$47,85,入力シート!O619=置換コード!$I$48,86,入力シート!O619=置換コード!$I$49,87,入力シート!O619=置換コード!$I$50,88,入力シート!O619=置換コード!$I$51,90)</f>
        <v>#N/A</v>
      </c>
      <c r="R593" s="83" t="e">
        <f t="shared" si="57"/>
        <v>#N/A</v>
      </c>
      <c r="S593" s="83" t="str">
        <f>ASC(入力シート!N619)</f>
        <v/>
      </c>
      <c r="T593" s="83" t="str">
        <f>ASC(入力シート!P619)</f>
        <v/>
      </c>
      <c r="U593" s="83" t="str">
        <f>ASC(入力シート!Q619)</f>
        <v/>
      </c>
      <c r="V593" s="83" t="str">
        <f>ASC(入力シート!R619)</f>
        <v/>
      </c>
      <c r="W593" s="83" t="str">
        <f>ASC(入力シート!M619)</f>
        <v/>
      </c>
      <c r="X593" s="83" t="e">
        <f>_xlfn.IFS(入力シート!U619=置換コード!$I$4,11,入力シート!U619=置換コード!$I$5,21,入力シート!U619=置換コード!$I$6,22,入力シート!U619=置換コード!$I$7,23,入力シート!U619=置換コード!$I$8,24,入力シート!U619=置換コード!$I$9,25,入力シート!U619=置換コード!$I$10,26,入力シート!U619=置換コード!$I$11,31,入力シート!U619=置換コード!$I$12,32,入力シート!U619=置換コード!$I$13,33,入力シート!U619=置換コード!$I$14,34,入力シート!U619=置換コード!$I$15,35,入力シート!U619=置換コード!$I$16,36,入力シート!U619=置換コード!$I$17,37,入力シート!U619=置換コード!$I$18,38,入力シート!U619=置換コード!$I$19,41,入力シート!U619=置換コード!$I$20,42,入力シート!U619=置換コード!$I$21,43,入力シート!U619=置換コード!$I$22,44,入力シート!U619=置換コード!$I$23,51,入力シート!U619=置換コード!$I$24,52,入力シート!U619=置換コード!$I$25,53,入力シート!U619=置換コード!$I$26,54,入力シート!U619=置換コード!$I$27,55,入力シート!U619=置換コード!$I$28,61,入力シート!U619=置換コード!$I$29,62,入力シート!U619=置換コード!$I$30,63,入力シート!U619=置換コード!$I$31,64,入力シート!U619=置換コード!$I$32,65,入力シート!U619=置換コード!$I$33,66,入力シート!U619=置換コード!$I$34,71,入力シート!U619=置換コード!$I$35,72,入力シート!U619=置換コード!$I$36,73,入力シート!U619=置換コード!$I$37,74,入力シート!U619=置換コード!$I$38,75,入力シート!U619=置換コード!$I$39,76,入力シート!U619=置換コード!$I$40,77,入力シート!U619=置換コード!$I$41,78,入力シート!U619=置換コード!$I$42,79,入力シート!U619=置換コード!$I$43,81,入力シート!U619=置換コード!$I$44,82,入力シート!U619=置換コード!$I$45,83,入力シート!U619=置換コード!$I$46,84,入力シート!U619=置換コード!$I$47,85,入力シート!U619=置換コード!$I$48,86,入力シート!U619=置換コード!$I$49,87,入力シート!U619=置換コード!$I$50,88,入力シート!U619=置換コード!$I$51,90)</f>
        <v>#N/A</v>
      </c>
      <c r="Y593" s="83" t="e">
        <f t="shared" si="58"/>
        <v>#N/A</v>
      </c>
      <c r="Z593" s="83" t="str">
        <f>ASC(入力シート!T619)</f>
        <v/>
      </c>
      <c r="AA593" s="83" t="str">
        <f>ASC(入力シート!V619)</f>
        <v/>
      </c>
      <c r="AB593" s="83" t="str">
        <f>ASC(入力シート!W619)</f>
        <v/>
      </c>
      <c r="AC593" s="83" t="str">
        <f>ASC(入力シート!X619)</f>
        <v/>
      </c>
      <c r="AD593" s="83" t="str">
        <f>ASC(入力シート!S619)</f>
        <v/>
      </c>
      <c r="AE593" s="83" t="str">
        <f>IF(入力シート!D619=0,"",入力シート!D619)</f>
        <v/>
      </c>
      <c r="AF593" s="83">
        <f>IF(入力シート!G619="無し",1,2)</f>
        <v>2</v>
      </c>
      <c r="AG593" s="85" t="str">
        <f t="shared" ca="1" si="59"/>
        <v>20240213</v>
      </c>
      <c r="AH593" s="83">
        <f>IF(入力シート!Y619="有り",2,1)</f>
        <v>1</v>
      </c>
      <c r="AI593" s="83">
        <f>IF(入力シート!Z619="有り",2,1)</f>
        <v>1</v>
      </c>
      <c r="AJ593" s="83">
        <f>IF(入力シート!AA619="有り",2,1)</f>
        <v>1</v>
      </c>
      <c r="AK593" s="83">
        <f>IF(入力シート!AB619="有り",2,1)</f>
        <v>1</v>
      </c>
      <c r="AL593" s="83">
        <f>IF(入力シート!AC619="有り",2,1)</f>
        <v>1</v>
      </c>
      <c r="AM593" s="83">
        <f>IF(入力シート!AD619="有り",2,1)</f>
        <v>1</v>
      </c>
      <c r="AN593" s="83">
        <f>IF(入力シート!AE619="有り",2,1)</f>
        <v>1</v>
      </c>
      <c r="AO593" s="83">
        <f>IF(入力シート!H619="必要(\4,950)",1,0)</f>
        <v>0</v>
      </c>
    </row>
    <row r="594" spans="5:41" x14ac:dyDescent="0.4">
      <c r="E594" s="85" t="str">
        <f t="shared" ca="1" si="54"/>
        <v>20240213</v>
      </c>
      <c r="F594" s="83" t="str">
        <f>DBCS(入力シート!A620)</f>
        <v/>
      </c>
      <c r="G594" s="83" t="str">
        <f>(ASC(SUBSTITUTE(SUBSTITUTE(入力シート!B620,"　","")," ","")))</f>
        <v/>
      </c>
      <c r="H594" s="83" t="str">
        <f>ASC(入力シート!C620)</f>
        <v/>
      </c>
      <c r="I594" s="83" t="str">
        <f>IF(入力シート!E620=0,"",入力シート!E620)</f>
        <v/>
      </c>
      <c r="J594" s="83" t="str">
        <f>IF(入力シート!I620=0,"",入力シート!I620)</f>
        <v/>
      </c>
      <c r="K594" s="83" t="str">
        <f>DBCS(入力シート!K620)</f>
        <v/>
      </c>
      <c r="L594" s="83" t="str">
        <f>ASC(入力シート!L620)</f>
        <v/>
      </c>
      <c r="M594" s="83" t="e">
        <f>_xlfn.IFS(入力シート!J620=置換コード!$B$4,1,入力シート!J620=置換コード!$B$5,2,入力シート!J620=置換コード!$B$6,3,入力シート!J620=置換コード!$B$7,4,入力シート!J620=置換コード!$B$8,5,入力シート!J620=置換コード!$B$9,6,入力シート!J620=置換コード!$B$10,7,入力シート!J620=置換コード!$B$11,8,入力シート!J620=置換コード!$B$12,9,入力シート!J620=置換コード!$B$13,10)</f>
        <v>#N/A</v>
      </c>
      <c r="N594" s="83" t="e">
        <f>_xlfn.IFS(入力シート!F620=置換コード!$E$4,1,入力シート!F620=置換コード!$E$5,2)</f>
        <v>#N/A</v>
      </c>
      <c r="O594" s="83" t="e">
        <f t="shared" si="55"/>
        <v>#N/A</v>
      </c>
      <c r="P594" s="83" t="e">
        <f t="shared" si="56"/>
        <v>#N/A</v>
      </c>
      <c r="Q594" s="83" t="e">
        <f>_xlfn.IFS(入力シート!O620=置換コード!$I$4,11,入力シート!O620=置換コード!$I$5,21,入力シート!O620=置換コード!$I$6,22,入力シート!O620=置換コード!$I$7,23,入力シート!O620=置換コード!$I$8,24,入力シート!O620=置換コード!$I$9,25,入力シート!O620=置換コード!$I$10,26,入力シート!O620=置換コード!$I$11,31,入力シート!O620=置換コード!$I$12,32,入力シート!O620=置換コード!$I$13,33,入力シート!O620=置換コード!$I$14,34,入力シート!O620=置換コード!$I$15,35,入力シート!O620=置換コード!$I$16,36,入力シート!O620=置換コード!$I$17,37,入力シート!O620=置換コード!$I$18,38,入力シート!O620=置換コード!$I$19,41,入力シート!O620=置換コード!$I$20,42,入力シート!O620=置換コード!$I$21,43,入力シート!O620=置換コード!$I$22,44,入力シート!O620=置換コード!$I$23,51,入力シート!O620=置換コード!$I$24,52,入力シート!O620=置換コード!$I$25,53,入力シート!O620=置換コード!$I$26,54,入力シート!O620=置換コード!$I$27,55,入力シート!O620=置換コード!$I$28,61,入力シート!O620=置換コード!$I$29,62,入力シート!O620=置換コード!$I$30,63,入力シート!O620=置換コード!$I$31,64,入力シート!O620=置換コード!$I$32,65,入力シート!O620=置換コード!$I$33,66,入力シート!O620=置換コード!$I$34,71,入力シート!O620=置換コード!$I$35,72,入力シート!O620=置換コード!$I$36,73,入力シート!O620=置換コード!$I$37,74,入力シート!O620=置換コード!$I$38,75,入力シート!O620=置換コード!$I$39,76,入力シート!O620=置換コード!$I$40,77,入力シート!O620=置換コード!$I$41,78,入力シート!O620=置換コード!$I$42,79,入力シート!O620=置換コード!$I$43,81,入力シート!O620=置換コード!$I$44,82,入力シート!O620=置換コード!$I$45,83,入力シート!O620=置換コード!$I$46,84,入力シート!O620=置換コード!$I$47,85,入力シート!O620=置換コード!$I$48,86,入力シート!O620=置換コード!$I$49,87,入力シート!O620=置換コード!$I$50,88,入力シート!O620=置換コード!$I$51,90)</f>
        <v>#N/A</v>
      </c>
      <c r="R594" s="83" t="e">
        <f t="shared" si="57"/>
        <v>#N/A</v>
      </c>
      <c r="S594" s="83" t="str">
        <f>ASC(入力シート!N620)</f>
        <v/>
      </c>
      <c r="T594" s="83" t="str">
        <f>ASC(入力シート!P620)</f>
        <v/>
      </c>
      <c r="U594" s="83" t="str">
        <f>ASC(入力シート!Q620)</f>
        <v/>
      </c>
      <c r="V594" s="83" t="str">
        <f>ASC(入力シート!R620)</f>
        <v/>
      </c>
      <c r="W594" s="83" t="str">
        <f>ASC(入力シート!M620)</f>
        <v/>
      </c>
      <c r="X594" s="83" t="e">
        <f>_xlfn.IFS(入力シート!U620=置換コード!$I$4,11,入力シート!U620=置換コード!$I$5,21,入力シート!U620=置換コード!$I$6,22,入力シート!U620=置換コード!$I$7,23,入力シート!U620=置換コード!$I$8,24,入力シート!U620=置換コード!$I$9,25,入力シート!U620=置換コード!$I$10,26,入力シート!U620=置換コード!$I$11,31,入力シート!U620=置換コード!$I$12,32,入力シート!U620=置換コード!$I$13,33,入力シート!U620=置換コード!$I$14,34,入力シート!U620=置換コード!$I$15,35,入力シート!U620=置換コード!$I$16,36,入力シート!U620=置換コード!$I$17,37,入力シート!U620=置換コード!$I$18,38,入力シート!U620=置換コード!$I$19,41,入力シート!U620=置換コード!$I$20,42,入力シート!U620=置換コード!$I$21,43,入力シート!U620=置換コード!$I$22,44,入力シート!U620=置換コード!$I$23,51,入力シート!U620=置換コード!$I$24,52,入力シート!U620=置換コード!$I$25,53,入力シート!U620=置換コード!$I$26,54,入力シート!U620=置換コード!$I$27,55,入力シート!U620=置換コード!$I$28,61,入力シート!U620=置換コード!$I$29,62,入力シート!U620=置換コード!$I$30,63,入力シート!U620=置換コード!$I$31,64,入力シート!U620=置換コード!$I$32,65,入力シート!U620=置換コード!$I$33,66,入力シート!U620=置換コード!$I$34,71,入力シート!U620=置換コード!$I$35,72,入力シート!U620=置換コード!$I$36,73,入力シート!U620=置換コード!$I$37,74,入力シート!U620=置換コード!$I$38,75,入力シート!U620=置換コード!$I$39,76,入力シート!U620=置換コード!$I$40,77,入力シート!U620=置換コード!$I$41,78,入力シート!U620=置換コード!$I$42,79,入力シート!U620=置換コード!$I$43,81,入力シート!U620=置換コード!$I$44,82,入力シート!U620=置換コード!$I$45,83,入力シート!U620=置換コード!$I$46,84,入力シート!U620=置換コード!$I$47,85,入力シート!U620=置換コード!$I$48,86,入力シート!U620=置換コード!$I$49,87,入力シート!U620=置換コード!$I$50,88,入力シート!U620=置換コード!$I$51,90)</f>
        <v>#N/A</v>
      </c>
      <c r="Y594" s="83" t="e">
        <f t="shared" si="58"/>
        <v>#N/A</v>
      </c>
      <c r="Z594" s="83" t="str">
        <f>ASC(入力シート!T620)</f>
        <v/>
      </c>
      <c r="AA594" s="83" t="str">
        <f>ASC(入力シート!V620)</f>
        <v/>
      </c>
      <c r="AB594" s="83" t="str">
        <f>ASC(入力シート!W620)</f>
        <v/>
      </c>
      <c r="AC594" s="83" t="str">
        <f>ASC(入力シート!X620)</f>
        <v/>
      </c>
      <c r="AD594" s="83" t="str">
        <f>ASC(入力シート!S620)</f>
        <v/>
      </c>
      <c r="AE594" s="83" t="str">
        <f>IF(入力シート!D620=0,"",入力シート!D620)</f>
        <v/>
      </c>
      <c r="AF594" s="83">
        <f>IF(入力シート!G620="無し",1,2)</f>
        <v>2</v>
      </c>
      <c r="AG594" s="85" t="str">
        <f t="shared" ca="1" si="59"/>
        <v>20240213</v>
      </c>
      <c r="AH594" s="83">
        <f>IF(入力シート!Y620="有り",2,1)</f>
        <v>1</v>
      </c>
      <c r="AI594" s="83">
        <f>IF(入力シート!Z620="有り",2,1)</f>
        <v>1</v>
      </c>
      <c r="AJ594" s="83">
        <f>IF(入力シート!AA620="有り",2,1)</f>
        <v>1</v>
      </c>
      <c r="AK594" s="83">
        <f>IF(入力シート!AB620="有り",2,1)</f>
        <v>1</v>
      </c>
      <c r="AL594" s="83">
        <f>IF(入力シート!AC620="有り",2,1)</f>
        <v>1</v>
      </c>
      <c r="AM594" s="83">
        <f>IF(入力シート!AD620="有り",2,1)</f>
        <v>1</v>
      </c>
      <c r="AN594" s="83">
        <f>IF(入力シート!AE620="有り",2,1)</f>
        <v>1</v>
      </c>
      <c r="AO594" s="83">
        <f>IF(入力シート!H620="必要(\4,950)",1,0)</f>
        <v>0</v>
      </c>
    </row>
    <row r="595" spans="5:41" x14ac:dyDescent="0.4">
      <c r="E595" s="85" t="str">
        <f t="shared" ca="1" si="54"/>
        <v>20240213</v>
      </c>
      <c r="F595" s="83" t="str">
        <f>DBCS(入力シート!A621)</f>
        <v/>
      </c>
      <c r="G595" s="83" t="str">
        <f>(ASC(SUBSTITUTE(SUBSTITUTE(入力シート!B621,"　","")," ","")))</f>
        <v/>
      </c>
      <c r="H595" s="83" t="str">
        <f>ASC(入力シート!C621)</f>
        <v/>
      </c>
      <c r="I595" s="83" t="str">
        <f>IF(入力シート!E621=0,"",入力シート!E621)</f>
        <v/>
      </c>
      <c r="J595" s="83" t="str">
        <f>IF(入力シート!I621=0,"",入力シート!I621)</f>
        <v/>
      </c>
      <c r="K595" s="83" t="str">
        <f>DBCS(入力シート!K621)</f>
        <v/>
      </c>
      <c r="L595" s="83" t="str">
        <f>ASC(入力シート!L621)</f>
        <v/>
      </c>
      <c r="M595" s="83" t="e">
        <f>_xlfn.IFS(入力シート!J621=置換コード!$B$4,1,入力シート!J621=置換コード!$B$5,2,入力シート!J621=置換コード!$B$6,3,入力シート!J621=置換コード!$B$7,4,入力シート!J621=置換コード!$B$8,5,入力シート!J621=置換コード!$B$9,6,入力シート!J621=置換コード!$B$10,7,入力シート!J621=置換コード!$B$11,8,入力シート!J621=置換コード!$B$12,9,入力シート!J621=置換コード!$B$13,10)</f>
        <v>#N/A</v>
      </c>
      <c r="N595" s="83" t="e">
        <f>_xlfn.IFS(入力シート!F621=置換コード!$E$4,1,入力シート!F621=置換コード!$E$5,2)</f>
        <v>#N/A</v>
      </c>
      <c r="O595" s="83" t="e">
        <f t="shared" si="55"/>
        <v>#N/A</v>
      </c>
      <c r="P595" s="83" t="e">
        <f t="shared" si="56"/>
        <v>#N/A</v>
      </c>
      <c r="Q595" s="83" t="e">
        <f>_xlfn.IFS(入力シート!O621=置換コード!$I$4,11,入力シート!O621=置換コード!$I$5,21,入力シート!O621=置換コード!$I$6,22,入力シート!O621=置換コード!$I$7,23,入力シート!O621=置換コード!$I$8,24,入力シート!O621=置換コード!$I$9,25,入力シート!O621=置換コード!$I$10,26,入力シート!O621=置換コード!$I$11,31,入力シート!O621=置換コード!$I$12,32,入力シート!O621=置換コード!$I$13,33,入力シート!O621=置換コード!$I$14,34,入力シート!O621=置換コード!$I$15,35,入力シート!O621=置換コード!$I$16,36,入力シート!O621=置換コード!$I$17,37,入力シート!O621=置換コード!$I$18,38,入力シート!O621=置換コード!$I$19,41,入力シート!O621=置換コード!$I$20,42,入力シート!O621=置換コード!$I$21,43,入力シート!O621=置換コード!$I$22,44,入力シート!O621=置換コード!$I$23,51,入力シート!O621=置換コード!$I$24,52,入力シート!O621=置換コード!$I$25,53,入力シート!O621=置換コード!$I$26,54,入力シート!O621=置換コード!$I$27,55,入力シート!O621=置換コード!$I$28,61,入力シート!O621=置換コード!$I$29,62,入力シート!O621=置換コード!$I$30,63,入力シート!O621=置換コード!$I$31,64,入力シート!O621=置換コード!$I$32,65,入力シート!O621=置換コード!$I$33,66,入力シート!O621=置換コード!$I$34,71,入力シート!O621=置換コード!$I$35,72,入力シート!O621=置換コード!$I$36,73,入力シート!O621=置換コード!$I$37,74,入力シート!O621=置換コード!$I$38,75,入力シート!O621=置換コード!$I$39,76,入力シート!O621=置換コード!$I$40,77,入力シート!O621=置換コード!$I$41,78,入力シート!O621=置換コード!$I$42,79,入力シート!O621=置換コード!$I$43,81,入力シート!O621=置換コード!$I$44,82,入力シート!O621=置換コード!$I$45,83,入力シート!O621=置換コード!$I$46,84,入力シート!O621=置換コード!$I$47,85,入力シート!O621=置換コード!$I$48,86,入力シート!O621=置換コード!$I$49,87,入力シート!O621=置換コード!$I$50,88,入力シート!O621=置換コード!$I$51,90)</f>
        <v>#N/A</v>
      </c>
      <c r="R595" s="83" t="e">
        <f t="shared" si="57"/>
        <v>#N/A</v>
      </c>
      <c r="S595" s="83" t="str">
        <f>ASC(入力シート!N621)</f>
        <v/>
      </c>
      <c r="T595" s="83" t="str">
        <f>ASC(入力シート!P621)</f>
        <v/>
      </c>
      <c r="U595" s="83" t="str">
        <f>ASC(入力シート!Q621)</f>
        <v/>
      </c>
      <c r="V595" s="83" t="str">
        <f>ASC(入力シート!R621)</f>
        <v/>
      </c>
      <c r="W595" s="83" t="str">
        <f>ASC(入力シート!M621)</f>
        <v/>
      </c>
      <c r="X595" s="83" t="e">
        <f>_xlfn.IFS(入力シート!U621=置換コード!$I$4,11,入力シート!U621=置換コード!$I$5,21,入力シート!U621=置換コード!$I$6,22,入力シート!U621=置換コード!$I$7,23,入力シート!U621=置換コード!$I$8,24,入力シート!U621=置換コード!$I$9,25,入力シート!U621=置換コード!$I$10,26,入力シート!U621=置換コード!$I$11,31,入力シート!U621=置換コード!$I$12,32,入力シート!U621=置換コード!$I$13,33,入力シート!U621=置換コード!$I$14,34,入力シート!U621=置換コード!$I$15,35,入力シート!U621=置換コード!$I$16,36,入力シート!U621=置換コード!$I$17,37,入力シート!U621=置換コード!$I$18,38,入力シート!U621=置換コード!$I$19,41,入力シート!U621=置換コード!$I$20,42,入力シート!U621=置換コード!$I$21,43,入力シート!U621=置換コード!$I$22,44,入力シート!U621=置換コード!$I$23,51,入力シート!U621=置換コード!$I$24,52,入力シート!U621=置換コード!$I$25,53,入力シート!U621=置換コード!$I$26,54,入力シート!U621=置換コード!$I$27,55,入力シート!U621=置換コード!$I$28,61,入力シート!U621=置換コード!$I$29,62,入力シート!U621=置換コード!$I$30,63,入力シート!U621=置換コード!$I$31,64,入力シート!U621=置換コード!$I$32,65,入力シート!U621=置換コード!$I$33,66,入力シート!U621=置換コード!$I$34,71,入力シート!U621=置換コード!$I$35,72,入力シート!U621=置換コード!$I$36,73,入力シート!U621=置換コード!$I$37,74,入力シート!U621=置換コード!$I$38,75,入力シート!U621=置換コード!$I$39,76,入力シート!U621=置換コード!$I$40,77,入力シート!U621=置換コード!$I$41,78,入力シート!U621=置換コード!$I$42,79,入力シート!U621=置換コード!$I$43,81,入力シート!U621=置換コード!$I$44,82,入力シート!U621=置換コード!$I$45,83,入力シート!U621=置換コード!$I$46,84,入力シート!U621=置換コード!$I$47,85,入力シート!U621=置換コード!$I$48,86,入力シート!U621=置換コード!$I$49,87,入力シート!U621=置換コード!$I$50,88,入力シート!U621=置換コード!$I$51,90)</f>
        <v>#N/A</v>
      </c>
      <c r="Y595" s="83" t="e">
        <f t="shared" si="58"/>
        <v>#N/A</v>
      </c>
      <c r="Z595" s="83" t="str">
        <f>ASC(入力シート!T621)</f>
        <v/>
      </c>
      <c r="AA595" s="83" t="str">
        <f>ASC(入力シート!V621)</f>
        <v/>
      </c>
      <c r="AB595" s="83" t="str">
        <f>ASC(入力シート!W621)</f>
        <v/>
      </c>
      <c r="AC595" s="83" t="str">
        <f>ASC(入力シート!X621)</f>
        <v/>
      </c>
      <c r="AD595" s="83" t="str">
        <f>ASC(入力シート!S621)</f>
        <v/>
      </c>
      <c r="AE595" s="83" t="str">
        <f>IF(入力シート!D621=0,"",入力シート!D621)</f>
        <v/>
      </c>
      <c r="AF595" s="83">
        <f>IF(入力シート!G621="無し",1,2)</f>
        <v>2</v>
      </c>
      <c r="AG595" s="85" t="str">
        <f t="shared" ca="1" si="59"/>
        <v>20240213</v>
      </c>
      <c r="AH595" s="83">
        <f>IF(入力シート!Y621="有り",2,1)</f>
        <v>1</v>
      </c>
      <c r="AI595" s="83">
        <f>IF(入力シート!Z621="有り",2,1)</f>
        <v>1</v>
      </c>
      <c r="AJ595" s="83">
        <f>IF(入力シート!AA621="有り",2,1)</f>
        <v>1</v>
      </c>
      <c r="AK595" s="83">
        <f>IF(入力シート!AB621="有り",2,1)</f>
        <v>1</v>
      </c>
      <c r="AL595" s="83">
        <f>IF(入力シート!AC621="有り",2,1)</f>
        <v>1</v>
      </c>
      <c r="AM595" s="83">
        <f>IF(入力シート!AD621="有り",2,1)</f>
        <v>1</v>
      </c>
      <c r="AN595" s="83">
        <f>IF(入力シート!AE621="有り",2,1)</f>
        <v>1</v>
      </c>
      <c r="AO595" s="83">
        <f>IF(入力シート!H621="必要(\4,950)",1,0)</f>
        <v>0</v>
      </c>
    </row>
    <row r="596" spans="5:41" x14ac:dyDescent="0.4">
      <c r="E596" s="85" t="str">
        <f t="shared" ca="1" si="54"/>
        <v>20240213</v>
      </c>
      <c r="F596" s="83" t="str">
        <f>DBCS(入力シート!A622)</f>
        <v/>
      </c>
      <c r="G596" s="83" t="str">
        <f>(ASC(SUBSTITUTE(SUBSTITUTE(入力シート!B622,"　","")," ","")))</f>
        <v/>
      </c>
      <c r="H596" s="83" t="str">
        <f>ASC(入力シート!C622)</f>
        <v/>
      </c>
      <c r="I596" s="83" t="str">
        <f>IF(入力シート!E622=0,"",入力シート!E622)</f>
        <v/>
      </c>
      <c r="J596" s="83" t="str">
        <f>IF(入力シート!I622=0,"",入力シート!I622)</f>
        <v/>
      </c>
      <c r="K596" s="83" t="str">
        <f>DBCS(入力シート!K622)</f>
        <v/>
      </c>
      <c r="L596" s="83" t="str">
        <f>ASC(入力シート!L622)</f>
        <v/>
      </c>
      <c r="M596" s="83" t="e">
        <f>_xlfn.IFS(入力シート!J622=置換コード!$B$4,1,入力シート!J622=置換コード!$B$5,2,入力シート!J622=置換コード!$B$6,3,入力シート!J622=置換コード!$B$7,4,入力シート!J622=置換コード!$B$8,5,入力シート!J622=置換コード!$B$9,6,入力シート!J622=置換コード!$B$10,7,入力シート!J622=置換コード!$B$11,8,入力シート!J622=置換コード!$B$12,9,入力シート!J622=置換コード!$B$13,10)</f>
        <v>#N/A</v>
      </c>
      <c r="N596" s="83" t="e">
        <f>_xlfn.IFS(入力シート!F622=置換コード!$E$4,1,入力シート!F622=置換コード!$E$5,2)</f>
        <v>#N/A</v>
      </c>
      <c r="O596" s="83" t="e">
        <f t="shared" si="55"/>
        <v>#N/A</v>
      </c>
      <c r="P596" s="83" t="e">
        <f t="shared" si="56"/>
        <v>#N/A</v>
      </c>
      <c r="Q596" s="83" t="e">
        <f>_xlfn.IFS(入力シート!O622=置換コード!$I$4,11,入力シート!O622=置換コード!$I$5,21,入力シート!O622=置換コード!$I$6,22,入力シート!O622=置換コード!$I$7,23,入力シート!O622=置換コード!$I$8,24,入力シート!O622=置換コード!$I$9,25,入力シート!O622=置換コード!$I$10,26,入力シート!O622=置換コード!$I$11,31,入力シート!O622=置換コード!$I$12,32,入力シート!O622=置換コード!$I$13,33,入力シート!O622=置換コード!$I$14,34,入力シート!O622=置換コード!$I$15,35,入力シート!O622=置換コード!$I$16,36,入力シート!O622=置換コード!$I$17,37,入力シート!O622=置換コード!$I$18,38,入力シート!O622=置換コード!$I$19,41,入力シート!O622=置換コード!$I$20,42,入力シート!O622=置換コード!$I$21,43,入力シート!O622=置換コード!$I$22,44,入力シート!O622=置換コード!$I$23,51,入力シート!O622=置換コード!$I$24,52,入力シート!O622=置換コード!$I$25,53,入力シート!O622=置換コード!$I$26,54,入力シート!O622=置換コード!$I$27,55,入力シート!O622=置換コード!$I$28,61,入力シート!O622=置換コード!$I$29,62,入力シート!O622=置換コード!$I$30,63,入力シート!O622=置換コード!$I$31,64,入力シート!O622=置換コード!$I$32,65,入力シート!O622=置換コード!$I$33,66,入力シート!O622=置換コード!$I$34,71,入力シート!O622=置換コード!$I$35,72,入力シート!O622=置換コード!$I$36,73,入力シート!O622=置換コード!$I$37,74,入力シート!O622=置換コード!$I$38,75,入力シート!O622=置換コード!$I$39,76,入力シート!O622=置換コード!$I$40,77,入力シート!O622=置換コード!$I$41,78,入力シート!O622=置換コード!$I$42,79,入力シート!O622=置換コード!$I$43,81,入力シート!O622=置換コード!$I$44,82,入力シート!O622=置換コード!$I$45,83,入力シート!O622=置換コード!$I$46,84,入力シート!O622=置換コード!$I$47,85,入力シート!O622=置換コード!$I$48,86,入力シート!O622=置換コード!$I$49,87,入力シート!O622=置換コード!$I$50,88,入力シート!O622=置換コード!$I$51,90)</f>
        <v>#N/A</v>
      </c>
      <c r="R596" s="83" t="e">
        <f t="shared" si="57"/>
        <v>#N/A</v>
      </c>
      <c r="S596" s="83" t="str">
        <f>ASC(入力シート!N622)</f>
        <v/>
      </c>
      <c r="T596" s="83" t="str">
        <f>ASC(入力シート!P622)</f>
        <v/>
      </c>
      <c r="U596" s="83" t="str">
        <f>ASC(入力シート!Q622)</f>
        <v/>
      </c>
      <c r="V596" s="83" t="str">
        <f>ASC(入力シート!R622)</f>
        <v/>
      </c>
      <c r="W596" s="83" t="str">
        <f>ASC(入力シート!M622)</f>
        <v/>
      </c>
      <c r="X596" s="83" t="e">
        <f>_xlfn.IFS(入力シート!U622=置換コード!$I$4,11,入力シート!U622=置換コード!$I$5,21,入力シート!U622=置換コード!$I$6,22,入力シート!U622=置換コード!$I$7,23,入力シート!U622=置換コード!$I$8,24,入力シート!U622=置換コード!$I$9,25,入力シート!U622=置換コード!$I$10,26,入力シート!U622=置換コード!$I$11,31,入力シート!U622=置換コード!$I$12,32,入力シート!U622=置換コード!$I$13,33,入力シート!U622=置換コード!$I$14,34,入力シート!U622=置換コード!$I$15,35,入力シート!U622=置換コード!$I$16,36,入力シート!U622=置換コード!$I$17,37,入力シート!U622=置換コード!$I$18,38,入力シート!U622=置換コード!$I$19,41,入力シート!U622=置換コード!$I$20,42,入力シート!U622=置換コード!$I$21,43,入力シート!U622=置換コード!$I$22,44,入力シート!U622=置換コード!$I$23,51,入力シート!U622=置換コード!$I$24,52,入力シート!U622=置換コード!$I$25,53,入力シート!U622=置換コード!$I$26,54,入力シート!U622=置換コード!$I$27,55,入力シート!U622=置換コード!$I$28,61,入力シート!U622=置換コード!$I$29,62,入力シート!U622=置換コード!$I$30,63,入力シート!U622=置換コード!$I$31,64,入力シート!U622=置換コード!$I$32,65,入力シート!U622=置換コード!$I$33,66,入力シート!U622=置換コード!$I$34,71,入力シート!U622=置換コード!$I$35,72,入力シート!U622=置換コード!$I$36,73,入力シート!U622=置換コード!$I$37,74,入力シート!U622=置換コード!$I$38,75,入力シート!U622=置換コード!$I$39,76,入力シート!U622=置換コード!$I$40,77,入力シート!U622=置換コード!$I$41,78,入力シート!U622=置換コード!$I$42,79,入力シート!U622=置換コード!$I$43,81,入力シート!U622=置換コード!$I$44,82,入力シート!U622=置換コード!$I$45,83,入力シート!U622=置換コード!$I$46,84,入力シート!U622=置換コード!$I$47,85,入力シート!U622=置換コード!$I$48,86,入力シート!U622=置換コード!$I$49,87,入力シート!U622=置換コード!$I$50,88,入力シート!U622=置換コード!$I$51,90)</f>
        <v>#N/A</v>
      </c>
      <c r="Y596" s="83" t="e">
        <f t="shared" si="58"/>
        <v>#N/A</v>
      </c>
      <c r="Z596" s="83" t="str">
        <f>ASC(入力シート!T622)</f>
        <v/>
      </c>
      <c r="AA596" s="83" t="str">
        <f>ASC(入力シート!V622)</f>
        <v/>
      </c>
      <c r="AB596" s="83" t="str">
        <f>ASC(入力シート!W622)</f>
        <v/>
      </c>
      <c r="AC596" s="83" t="str">
        <f>ASC(入力シート!X622)</f>
        <v/>
      </c>
      <c r="AD596" s="83" t="str">
        <f>ASC(入力シート!S622)</f>
        <v/>
      </c>
      <c r="AE596" s="83" t="str">
        <f>IF(入力シート!D622=0,"",入力シート!D622)</f>
        <v/>
      </c>
      <c r="AF596" s="83">
        <f>IF(入力シート!G622="無し",1,2)</f>
        <v>2</v>
      </c>
      <c r="AG596" s="85" t="str">
        <f t="shared" ca="1" si="59"/>
        <v>20240213</v>
      </c>
      <c r="AH596" s="83">
        <f>IF(入力シート!Y622="有り",2,1)</f>
        <v>1</v>
      </c>
      <c r="AI596" s="83">
        <f>IF(入力シート!Z622="有り",2,1)</f>
        <v>1</v>
      </c>
      <c r="AJ596" s="83">
        <f>IF(入力シート!AA622="有り",2,1)</f>
        <v>1</v>
      </c>
      <c r="AK596" s="83">
        <f>IF(入力シート!AB622="有り",2,1)</f>
        <v>1</v>
      </c>
      <c r="AL596" s="83">
        <f>IF(入力シート!AC622="有り",2,1)</f>
        <v>1</v>
      </c>
      <c r="AM596" s="83">
        <f>IF(入力シート!AD622="有り",2,1)</f>
        <v>1</v>
      </c>
      <c r="AN596" s="83">
        <f>IF(入力シート!AE622="有り",2,1)</f>
        <v>1</v>
      </c>
      <c r="AO596" s="83">
        <f>IF(入力シート!H622="必要(\4,950)",1,0)</f>
        <v>0</v>
      </c>
    </row>
    <row r="597" spans="5:41" x14ac:dyDescent="0.4">
      <c r="E597" s="85" t="str">
        <f t="shared" ca="1" si="54"/>
        <v>20240213</v>
      </c>
      <c r="F597" s="83" t="str">
        <f>DBCS(入力シート!A623)</f>
        <v/>
      </c>
      <c r="G597" s="83" t="str">
        <f>(ASC(SUBSTITUTE(SUBSTITUTE(入力シート!B623,"　","")," ","")))</f>
        <v/>
      </c>
      <c r="H597" s="83" t="str">
        <f>ASC(入力シート!C623)</f>
        <v/>
      </c>
      <c r="I597" s="83" t="str">
        <f>IF(入力シート!E623=0,"",入力シート!E623)</f>
        <v/>
      </c>
      <c r="J597" s="83" t="str">
        <f>IF(入力シート!I623=0,"",入力シート!I623)</f>
        <v/>
      </c>
      <c r="K597" s="83" t="str">
        <f>DBCS(入力シート!K623)</f>
        <v/>
      </c>
      <c r="L597" s="83" t="str">
        <f>ASC(入力シート!L623)</f>
        <v/>
      </c>
      <c r="M597" s="83" t="e">
        <f>_xlfn.IFS(入力シート!J623=置換コード!$B$4,1,入力シート!J623=置換コード!$B$5,2,入力シート!J623=置換コード!$B$6,3,入力シート!J623=置換コード!$B$7,4,入力シート!J623=置換コード!$B$8,5,入力シート!J623=置換コード!$B$9,6,入力シート!J623=置換コード!$B$10,7,入力シート!J623=置換コード!$B$11,8,入力シート!J623=置換コード!$B$12,9,入力シート!J623=置換コード!$B$13,10)</f>
        <v>#N/A</v>
      </c>
      <c r="N597" s="83" t="e">
        <f>_xlfn.IFS(入力シート!F623=置換コード!$E$4,1,入力シート!F623=置換コード!$E$5,2)</f>
        <v>#N/A</v>
      </c>
      <c r="O597" s="83" t="e">
        <f t="shared" si="55"/>
        <v>#N/A</v>
      </c>
      <c r="P597" s="83" t="e">
        <f t="shared" si="56"/>
        <v>#N/A</v>
      </c>
      <c r="Q597" s="83" t="e">
        <f>_xlfn.IFS(入力シート!O623=置換コード!$I$4,11,入力シート!O623=置換コード!$I$5,21,入力シート!O623=置換コード!$I$6,22,入力シート!O623=置換コード!$I$7,23,入力シート!O623=置換コード!$I$8,24,入力シート!O623=置換コード!$I$9,25,入力シート!O623=置換コード!$I$10,26,入力シート!O623=置換コード!$I$11,31,入力シート!O623=置換コード!$I$12,32,入力シート!O623=置換コード!$I$13,33,入力シート!O623=置換コード!$I$14,34,入力シート!O623=置換コード!$I$15,35,入力シート!O623=置換コード!$I$16,36,入力シート!O623=置換コード!$I$17,37,入力シート!O623=置換コード!$I$18,38,入力シート!O623=置換コード!$I$19,41,入力シート!O623=置換コード!$I$20,42,入力シート!O623=置換コード!$I$21,43,入力シート!O623=置換コード!$I$22,44,入力シート!O623=置換コード!$I$23,51,入力シート!O623=置換コード!$I$24,52,入力シート!O623=置換コード!$I$25,53,入力シート!O623=置換コード!$I$26,54,入力シート!O623=置換コード!$I$27,55,入力シート!O623=置換コード!$I$28,61,入力シート!O623=置換コード!$I$29,62,入力シート!O623=置換コード!$I$30,63,入力シート!O623=置換コード!$I$31,64,入力シート!O623=置換コード!$I$32,65,入力シート!O623=置換コード!$I$33,66,入力シート!O623=置換コード!$I$34,71,入力シート!O623=置換コード!$I$35,72,入力シート!O623=置換コード!$I$36,73,入力シート!O623=置換コード!$I$37,74,入力シート!O623=置換コード!$I$38,75,入力シート!O623=置換コード!$I$39,76,入力シート!O623=置換コード!$I$40,77,入力シート!O623=置換コード!$I$41,78,入力シート!O623=置換コード!$I$42,79,入力シート!O623=置換コード!$I$43,81,入力シート!O623=置換コード!$I$44,82,入力シート!O623=置換コード!$I$45,83,入力シート!O623=置換コード!$I$46,84,入力シート!O623=置換コード!$I$47,85,入力シート!O623=置換コード!$I$48,86,入力シート!O623=置換コード!$I$49,87,入力シート!O623=置換コード!$I$50,88,入力シート!O623=置換コード!$I$51,90)</f>
        <v>#N/A</v>
      </c>
      <c r="R597" s="83" t="e">
        <f t="shared" si="57"/>
        <v>#N/A</v>
      </c>
      <c r="S597" s="83" t="str">
        <f>ASC(入力シート!N623)</f>
        <v/>
      </c>
      <c r="T597" s="83" t="str">
        <f>ASC(入力シート!P623)</f>
        <v/>
      </c>
      <c r="U597" s="83" t="str">
        <f>ASC(入力シート!Q623)</f>
        <v/>
      </c>
      <c r="V597" s="83" t="str">
        <f>ASC(入力シート!R623)</f>
        <v/>
      </c>
      <c r="W597" s="83" t="str">
        <f>ASC(入力シート!M623)</f>
        <v/>
      </c>
      <c r="X597" s="83" t="e">
        <f>_xlfn.IFS(入力シート!U623=置換コード!$I$4,11,入力シート!U623=置換コード!$I$5,21,入力シート!U623=置換コード!$I$6,22,入力シート!U623=置換コード!$I$7,23,入力シート!U623=置換コード!$I$8,24,入力シート!U623=置換コード!$I$9,25,入力シート!U623=置換コード!$I$10,26,入力シート!U623=置換コード!$I$11,31,入力シート!U623=置換コード!$I$12,32,入力シート!U623=置換コード!$I$13,33,入力シート!U623=置換コード!$I$14,34,入力シート!U623=置換コード!$I$15,35,入力シート!U623=置換コード!$I$16,36,入力シート!U623=置換コード!$I$17,37,入力シート!U623=置換コード!$I$18,38,入力シート!U623=置換コード!$I$19,41,入力シート!U623=置換コード!$I$20,42,入力シート!U623=置換コード!$I$21,43,入力シート!U623=置換コード!$I$22,44,入力シート!U623=置換コード!$I$23,51,入力シート!U623=置換コード!$I$24,52,入力シート!U623=置換コード!$I$25,53,入力シート!U623=置換コード!$I$26,54,入力シート!U623=置換コード!$I$27,55,入力シート!U623=置換コード!$I$28,61,入力シート!U623=置換コード!$I$29,62,入力シート!U623=置換コード!$I$30,63,入力シート!U623=置換コード!$I$31,64,入力シート!U623=置換コード!$I$32,65,入力シート!U623=置換コード!$I$33,66,入力シート!U623=置換コード!$I$34,71,入力シート!U623=置換コード!$I$35,72,入力シート!U623=置換コード!$I$36,73,入力シート!U623=置換コード!$I$37,74,入力シート!U623=置換コード!$I$38,75,入力シート!U623=置換コード!$I$39,76,入力シート!U623=置換コード!$I$40,77,入力シート!U623=置換コード!$I$41,78,入力シート!U623=置換コード!$I$42,79,入力シート!U623=置換コード!$I$43,81,入力シート!U623=置換コード!$I$44,82,入力シート!U623=置換コード!$I$45,83,入力シート!U623=置換コード!$I$46,84,入力シート!U623=置換コード!$I$47,85,入力シート!U623=置換コード!$I$48,86,入力シート!U623=置換コード!$I$49,87,入力シート!U623=置換コード!$I$50,88,入力シート!U623=置換コード!$I$51,90)</f>
        <v>#N/A</v>
      </c>
      <c r="Y597" s="83" t="e">
        <f t="shared" si="58"/>
        <v>#N/A</v>
      </c>
      <c r="Z597" s="83" t="str">
        <f>ASC(入力シート!T623)</f>
        <v/>
      </c>
      <c r="AA597" s="83" t="str">
        <f>ASC(入力シート!V623)</f>
        <v/>
      </c>
      <c r="AB597" s="83" t="str">
        <f>ASC(入力シート!W623)</f>
        <v/>
      </c>
      <c r="AC597" s="83" t="str">
        <f>ASC(入力シート!X623)</f>
        <v/>
      </c>
      <c r="AD597" s="83" t="str">
        <f>ASC(入力シート!S623)</f>
        <v/>
      </c>
      <c r="AE597" s="83" t="str">
        <f>IF(入力シート!D623=0,"",入力シート!D623)</f>
        <v/>
      </c>
      <c r="AF597" s="83">
        <f>IF(入力シート!G623="無し",1,2)</f>
        <v>2</v>
      </c>
      <c r="AG597" s="85" t="str">
        <f t="shared" ca="1" si="59"/>
        <v>20240213</v>
      </c>
      <c r="AH597" s="83">
        <f>IF(入力シート!Y623="有り",2,1)</f>
        <v>1</v>
      </c>
      <c r="AI597" s="83">
        <f>IF(入力シート!Z623="有り",2,1)</f>
        <v>1</v>
      </c>
      <c r="AJ597" s="83">
        <f>IF(入力シート!AA623="有り",2,1)</f>
        <v>1</v>
      </c>
      <c r="AK597" s="83">
        <f>IF(入力シート!AB623="有り",2,1)</f>
        <v>1</v>
      </c>
      <c r="AL597" s="83">
        <f>IF(入力シート!AC623="有り",2,1)</f>
        <v>1</v>
      </c>
      <c r="AM597" s="83">
        <f>IF(入力シート!AD623="有り",2,1)</f>
        <v>1</v>
      </c>
      <c r="AN597" s="83">
        <f>IF(入力シート!AE623="有り",2,1)</f>
        <v>1</v>
      </c>
      <c r="AO597" s="83">
        <f>IF(入力シート!H623="必要(\4,950)",1,0)</f>
        <v>0</v>
      </c>
    </row>
    <row r="598" spans="5:41" x14ac:dyDescent="0.4">
      <c r="E598" s="85" t="str">
        <f t="shared" ca="1" si="54"/>
        <v>20240213</v>
      </c>
      <c r="F598" s="83" t="str">
        <f>DBCS(入力シート!A624)</f>
        <v/>
      </c>
      <c r="G598" s="83" t="str">
        <f>(ASC(SUBSTITUTE(SUBSTITUTE(入力シート!B624,"　","")," ","")))</f>
        <v/>
      </c>
      <c r="H598" s="83" t="str">
        <f>ASC(入力シート!C624)</f>
        <v/>
      </c>
      <c r="I598" s="83" t="str">
        <f>IF(入力シート!E624=0,"",入力シート!E624)</f>
        <v/>
      </c>
      <c r="J598" s="83" t="str">
        <f>IF(入力シート!I624=0,"",入力シート!I624)</f>
        <v/>
      </c>
      <c r="K598" s="83" t="str">
        <f>DBCS(入力シート!K624)</f>
        <v/>
      </c>
      <c r="L598" s="83" t="str">
        <f>ASC(入力シート!L624)</f>
        <v/>
      </c>
      <c r="M598" s="83" t="e">
        <f>_xlfn.IFS(入力シート!J624=置換コード!$B$4,1,入力シート!J624=置換コード!$B$5,2,入力シート!J624=置換コード!$B$6,3,入力シート!J624=置換コード!$B$7,4,入力シート!J624=置換コード!$B$8,5,入力シート!J624=置換コード!$B$9,6,入力シート!J624=置換コード!$B$10,7,入力シート!J624=置換コード!$B$11,8,入力シート!J624=置換コード!$B$12,9,入力シート!J624=置換コード!$B$13,10)</f>
        <v>#N/A</v>
      </c>
      <c r="N598" s="83" t="e">
        <f>_xlfn.IFS(入力シート!F624=置換コード!$E$4,1,入力シート!F624=置換コード!$E$5,2)</f>
        <v>#N/A</v>
      </c>
      <c r="O598" s="83" t="e">
        <f t="shared" si="55"/>
        <v>#N/A</v>
      </c>
      <c r="P598" s="83" t="e">
        <f t="shared" si="56"/>
        <v>#N/A</v>
      </c>
      <c r="Q598" s="83" t="e">
        <f>_xlfn.IFS(入力シート!O624=置換コード!$I$4,11,入力シート!O624=置換コード!$I$5,21,入力シート!O624=置換コード!$I$6,22,入力シート!O624=置換コード!$I$7,23,入力シート!O624=置換コード!$I$8,24,入力シート!O624=置換コード!$I$9,25,入力シート!O624=置換コード!$I$10,26,入力シート!O624=置換コード!$I$11,31,入力シート!O624=置換コード!$I$12,32,入力シート!O624=置換コード!$I$13,33,入力シート!O624=置換コード!$I$14,34,入力シート!O624=置換コード!$I$15,35,入力シート!O624=置換コード!$I$16,36,入力シート!O624=置換コード!$I$17,37,入力シート!O624=置換コード!$I$18,38,入力シート!O624=置換コード!$I$19,41,入力シート!O624=置換コード!$I$20,42,入力シート!O624=置換コード!$I$21,43,入力シート!O624=置換コード!$I$22,44,入力シート!O624=置換コード!$I$23,51,入力シート!O624=置換コード!$I$24,52,入力シート!O624=置換コード!$I$25,53,入力シート!O624=置換コード!$I$26,54,入力シート!O624=置換コード!$I$27,55,入力シート!O624=置換コード!$I$28,61,入力シート!O624=置換コード!$I$29,62,入力シート!O624=置換コード!$I$30,63,入力シート!O624=置換コード!$I$31,64,入力シート!O624=置換コード!$I$32,65,入力シート!O624=置換コード!$I$33,66,入力シート!O624=置換コード!$I$34,71,入力シート!O624=置換コード!$I$35,72,入力シート!O624=置換コード!$I$36,73,入力シート!O624=置換コード!$I$37,74,入力シート!O624=置換コード!$I$38,75,入力シート!O624=置換コード!$I$39,76,入力シート!O624=置換コード!$I$40,77,入力シート!O624=置換コード!$I$41,78,入力シート!O624=置換コード!$I$42,79,入力シート!O624=置換コード!$I$43,81,入力シート!O624=置換コード!$I$44,82,入力シート!O624=置換コード!$I$45,83,入力シート!O624=置換コード!$I$46,84,入力シート!O624=置換コード!$I$47,85,入力シート!O624=置換コード!$I$48,86,入力シート!O624=置換コード!$I$49,87,入力シート!O624=置換コード!$I$50,88,入力シート!O624=置換コード!$I$51,90)</f>
        <v>#N/A</v>
      </c>
      <c r="R598" s="83" t="e">
        <f t="shared" si="57"/>
        <v>#N/A</v>
      </c>
      <c r="S598" s="83" t="str">
        <f>ASC(入力シート!N624)</f>
        <v/>
      </c>
      <c r="T598" s="83" t="str">
        <f>ASC(入力シート!P624)</f>
        <v/>
      </c>
      <c r="U598" s="83" t="str">
        <f>ASC(入力シート!Q624)</f>
        <v/>
      </c>
      <c r="V598" s="83" t="str">
        <f>ASC(入力シート!R624)</f>
        <v/>
      </c>
      <c r="W598" s="83" t="str">
        <f>ASC(入力シート!M624)</f>
        <v/>
      </c>
      <c r="X598" s="83" t="e">
        <f>_xlfn.IFS(入力シート!U624=置換コード!$I$4,11,入力シート!U624=置換コード!$I$5,21,入力シート!U624=置換コード!$I$6,22,入力シート!U624=置換コード!$I$7,23,入力シート!U624=置換コード!$I$8,24,入力シート!U624=置換コード!$I$9,25,入力シート!U624=置換コード!$I$10,26,入力シート!U624=置換コード!$I$11,31,入力シート!U624=置換コード!$I$12,32,入力シート!U624=置換コード!$I$13,33,入力シート!U624=置換コード!$I$14,34,入力シート!U624=置換コード!$I$15,35,入力シート!U624=置換コード!$I$16,36,入力シート!U624=置換コード!$I$17,37,入力シート!U624=置換コード!$I$18,38,入力シート!U624=置換コード!$I$19,41,入力シート!U624=置換コード!$I$20,42,入力シート!U624=置換コード!$I$21,43,入力シート!U624=置換コード!$I$22,44,入力シート!U624=置換コード!$I$23,51,入力シート!U624=置換コード!$I$24,52,入力シート!U624=置換コード!$I$25,53,入力シート!U624=置換コード!$I$26,54,入力シート!U624=置換コード!$I$27,55,入力シート!U624=置換コード!$I$28,61,入力シート!U624=置換コード!$I$29,62,入力シート!U624=置換コード!$I$30,63,入力シート!U624=置換コード!$I$31,64,入力シート!U624=置換コード!$I$32,65,入力シート!U624=置換コード!$I$33,66,入力シート!U624=置換コード!$I$34,71,入力シート!U624=置換コード!$I$35,72,入力シート!U624=置換コード!$I$36,73,入力シート!U624=置換コード!$I$37,74,入力シート!U624=置換コード!$I$38,75,入力シート!U624=置換コード!$I$39,76,入力シート!U624=置換コード!$I$40,77,入力シート!U624=置換コード!$I$41,78,入力シート!U624=置換コード!$I$42,79,入力シート!U624=置換コード!$I$43,81,入力シート!U624=置換コード!$I$44,82,入力シート!U624=置換コード!$I$45,83,入力シート!U624=置換コード!$I$46,84,入力シート!U624=置換コード!$I$47,85,入力シート!U624=置換コード!$I$48,86,入力シート!U624=置換コード!$I$49,87,入力シート!U624=置換コード!$I$50,88,入力シート!U624=置換コード!$I$51,90)</f>
        <v>#N/A</v>
      </c>
      <c r="Y598" s="83" t="e">
        <f t="shared" si="58"/>
        <v>#N/A</v>
      </c>
      <c r="Z598" s="83" t="str">
        <f>ASC(入力シート!T624)</f>
        <v/>
      </c>
      <c r="AA598" s="83" t="str">
        <f>ASC(入力シート!V624)</f>
        <v/>
      </c>
      <c r="AB598" s="83" t="str">
        <f>ASC(入力シート!W624)</f>
        <v/>
      </c>
      <c r="AC598" s="83" t="str">
        <f>ASC(入力シート!X624)</f>
        <v/>
      </c>
      <c r="AD598" s="83" t="str">
        <f>ASC(入力シート!S624)</f>
        <v/>
      </c>
      <c r="AE598" s="83" t="str">
        <f>IF(入力シート!D624=0,"",入力シート!D624)</f>
        <v/>
      </c>
      <c r="AF598" s="83">
        <f>IF(入力シート!G624="無し",1,2)</f>
        <v>2</v>
      </c>
      <c r="AG598" s="85" t="str">
        <f t="shared" ca="1" si="59"/>
        <v>20240213</v>
      </c>
      <c r="AH598" s="83">
        <f>IF(入力シート!Y624="有り",2,1)</f>
        <v>1</v>
      </c>
      <c r="AI598" s="83">
        <f>IF(入力シート!Z624="有り",2,1)</f>
        <v>1</v>
      </c>
      <c r="AJ598" s="83">
        <f>IF(入力シート!AA624="有り",2,1)</f>
        <v>1</v>
      </c>
      <c r="AK598" s="83">
        <f>IF(入力シート!AB624="有り",2,1)</f>
        <v>1</v>
      </c>
      <c r="AL598" s="83">
        <f>IF(入力シート!AC624="有り",2,1)</f>
        <v>1</v>
      </c>
      <c r="AM598" s="83">
        <f>IF(入力シート!AD624="有り",2,1)</f>
        <v>1</v>
      </c>
      <c r="AN598" s="83">
        <f>IF(入力シート!AE624="有り",2,1)</f>
        <v>1</v>
      </c>
      <c r="AO598" s="83">
        <f>IF(入力シート!H624="必要(\4,950)",1,0)</f>
        <v>0</v>
      </c>
    </row>
    <row r="599" spans="5:41" x14ac:dyDescent="0.4">
      <c r="E599" s="85" t="str">
        <f t="shared" ca="1" si="54"/>
        <v>20240213</v>
      </c>
      <c r="F599" s="83" t="str">
        <f>DBCS(入力シート!A625)</f>
        <v/>
      </c>
      <c r="G599" s="83" t="str">
        <f>(ASC(SUBSTITUTE(SUBSTITUTE(入力シート!B625,"　","")," ","")))</f>
        <v/>
      </c>
      <c r="H599" s="83" t="str">
        <f>ASC(入力シート!C625)</f>
        <v/>
      </c>
      <c r="I599" s="83" t="str">
        <f>IF(入力シート!E625=0,"",入力シート!E625)</f>
        <v/>
      </c>
      <c r="J599" s="83" t="str">
        <f>IF(入力シート!I625=0,"",入力シート!I625)</f>
        <v/>
      </c>
      <c r="K599" s="83" t="str">
        <f>DBCS(入力シート!K625)</f>
        <v/>
      </c>
      <c r="L599" s="83" t="str">
        <f>ASC(入力シート!L625)</f>
        <v/>
      </c>
      <c r="M599" s="83" t="e">
        <f>_xlfn.IFS(入力シート!J625=置換コード!$B$4,1,入力シート!J625=置換コード!$B$5,2,入力シート!J625=置換コード!$B$6,3,入力シート!J625=置換コード!$B$7,4,入力シート!J625=置換コード!$B$8,5,入力シート!J625=置換コード!$B$9,6,入力シート!J625=置換コード!$B$10,7,入力シート!J625=置換コード!$B$11,8,入力シート!J625=置換コード!$B$12,9,入力シート!J625=置換コード!$B$13,10)</f>
        <v>#N/A</v>
      </c>
      <c r="N599" s="83" t="e">
        <f>_xlfn.IFS(入力シート!F625=置換コード!$E$4,1,入力シート!F625=置換コード!$E$5,2)</f>
        <v>#N/A</v>
      </c>
      <c r="O599" s="83" t="e">
        <f t="shared" si="55"/>
        <v>#N/A</v>
      </c>
      <c r="P599" s="83" t="e">
        <f t="shared" si="56"/>
        <v>#N/A</v>
      </c>
      <c r="Q599" s="83" t="e">
        <f>_xlfn.IFS(入力シート!O625=置換コード!$I$4,11,入力シート!O625=置換コード!$I$5,21,入力シート!O625=置換コード!$I$6,22,入力シート!O625=置換コード!$I$7,23,入力シート!O625=置換コード!$I$8,24,入力シート!O625=置換コード!$I$9,25,入力シート!O625=置換コード!$I$10,26,入力シート!O625=置換コード!$I$11,31,入力シート!O625=置換コード!$I$12,32,入力シート!O625=置換コード!$I$13,33,入力シート!O625=置換コード!$I$14,34,入力シート!O625=置換コード!$I$15,35,入力シート!O625=置換コード!$I$16,36,入力シート!O625=置換コード!$I$17,37,入力シート!O625=置換コード!$I$18,38,入力シート!O625=置換コード!$I$19,41,入力シート!O625=置換コード!$I$20,42,入力シート!O625=置換コード!$I$21,43,入力シート!O625=置換コード!$I$22,44,入力シート!O625=置換コード!$I$23,51,入力シート!O625=置換コード!$I$24,52,入力シート!O625=置換コード!$I$25,53,入力シート!O625=置換コード!$I$26,54,入力シート!O625=置換コード!$I$27,55,入力シート!O625=置換コード!$I$28,61,入力シート!O625=置換コード!$I$29,62,入力シート!O625=置換コード!$I$30,63,入力シート!O625=置換コード!$I$31,64,入力シート!O625=置換コード!$I$32,65,入力シート!O625=置換コード!$I$33,66,入力シート!O625=置換コード!$I$34,71,入力シート!O625=置換コード!$I$35,72,入力シート!O625=置換コード!$I$36,73,入力シート!O625=置換コード!$I$37,74,入力シート!O625=置換コード!$I$38,75,入力シート!O625=置換コード!$I$39,76,入力シート!O625=置換コード!$I$40,77,入力シート!O625=置換コード!$I$41,78,入力シート!O625=置換コード!$I$42,79,入力シート!O625=置換コード!$I$43,81,入力シート!O625=置換コード!$I$44,82,入力シート!O625=置換コード!$I$45,83,入力シート!O625=置換コード!$I$46,84,入力シート!O625=置換コード!$I$47,85,入力シート!O625=置換コード!$I$48,86,入力シート!O625=置換コード!$I$49,87,入力シート!O625=置換コード!$I$50,88,入力シート!O625=置換コード!$I$51,90)</f>
        <v>#N/A</v>
      </c>
      <c r="R599" s="83" t="e">
        <f t="shared" si="57"/>
        <v>#N/A</v>
      </c>
      <c r="S599" s="83" t="str">
        <f>ASC(入力シート!N625)</f>
        <v/>
      </c>
      <c r="T599" s="83" t="str">
        <f>ASC(入力シート!P625)</f>
        <v/>
      </c>
      <c r="U599" s="83" t="str">
        <f>ASC(入力シート!Q625)</f>
        <v/>
      </c>
      <c r="V599" s="83" t="str">
        <f>ASC(入力シート!R625)</f>
        <v/>
      </c>
      <c r="W599" s="83" t="str">
        <f>ASC(入力シート!M625)</f>
        <v/>
      </c>
      <c r="X599" s="83" t="e">
        <f>_xlfn.IFS(入力シート!U625=置換コード!$I$4,11,入力シート!U625=置換コード!$I$5,21,入力シート!U625=置換コード!$I$6,22,入力シート!U625=置換コード!$I$7,23,入力シート!U625=置換コード!$I$8,24,入力シート!U625=置換コード!$I$9,25,入力シート!U625=置換コード!$I$10,26,入力シート!U625=置換コード!$I$11,31,入力シート!U625=置換コード!$I$12,32,入力シート!U625=置換コード!$I$13,33,入力シート!U625=置換コード!$I$14,34,入力シート!U625=置換コード!$I$15,35,入力シート!U625=置換コード!$I$16,36,入力シート!U625=置換コード!$I$17,37,入力シート!U625=置換コード!$I$18,38,入力シート!U625=置換コード!$I$19,41,入力シート!U625=置換コード!$I$20,42,入力シート!U625=置換コード!$I$21,43,入力シート!U625=置換コード!$I$22,44,入力シート!U625=置換コード!$I$23,51,入力シート!U625=置換コード!$I$24,52,入力シート!U625=置換コード!$I$25,53,入力シート!U625=置換コード!$I$26,54,入力シート!U625=置換コード!$I$27,55,入力シート!U625=置換コード!$I$28,61,入力シート!U625=置換コード!$I$29,62,入力シート!U625=置換コード!$I$30,63,入力シート!U625=置換コード!$I$31,64,入力シート!U625=置換コード!$I$32,65,入力シート!U625=置換コード!$I$33,66,入力シート!U625=置換コード!$I$34,71,入力シート!U625=置換コード!$I$35,72,入力シート!U625=置換コード!$I$36,73,入力シート!U625=置換コード!$I$37,74,入力シート!U625=置換コード!$I$38,75,入力シート!U625=置換コード!$I$39,76,入力シート!U625=置換コード!$I$40,77,入力シート!U625=置換コード!$I$41,78,入力シート!U625=置換コード!$I$42,79,入力シート!U625=置換コード!$I$43,81,入力シート!U625=置換コード!$I$44,82,入力シート!U625=置換コード!$I$45,83,入力シート!U625=置換コード!$I$46,84,入力シート!U625=置換コード!$I$47,85,入力シート!U625=置換コード!$I$48,86,入力シート!U625=置換コード!$I$49,87,入力シート!U625=置換コード!$I$50,88,入力シート!U625=置換コード!$I$51,90)</f>
        <v>#N/A</v>
      </c>
      <c r="Y599" s="83" t="e">
        <f t="shared" si="58"/>
        <v>#N/A</v>
      </c>
      <c r="Z599" s="83" t="str">
        <f>ASC(入力シート!T625)</f>
        <v/>
      </c>
      <c r="AA599" s="83" t="str">
        <f>ASC(入力シート!V625)</f>
        <v/>
      </c>
      <c r="AB599" s="83" t="str">
        <f>ASC(入力シート!W625)</f>
        <v/>
      </c>
      <c r="AC599" s="83" t="str">
        <f>ASC(入力シート!X625)</f>
        <v/>
      </c>
      <c r="AD599" s="83" t="str">
        <f>ASC(入力シート!S625)</f>
        <v/>
      </c>
      <c r="AE599" s="83" t="str">
        <f>IF(入力シート!D625=0,"",入力シート!D625)</f>
        <v/>
      </c>
      <c r="AF599" s="83">
        <f>IF(入力シート!G625="無し",1,2)</f>
        <v>2</v>
      </c>
      <c r="AG599" s="85" t="str">
        <f t="shared" ca="1" si="59"/>
        <v>20240213</v>
      </c>
      <c r="AH599" s="83">
        <f>IF(入力シート!Y625="有り",2,1)</f>
        <v>1</v>
      </c>
      <c r="AI599" s="83">
        <f>IF(入力シート!Z625="有り",2,1)</f>
        <v>1</v>
      </c>
      <c r="AJ599" s="83">
        <f>IF(入力シート!AA625="有り",2,1)</f>
        <v>1</v>
      </c>
      <c r="AK599" s="83">
        <f>IF(入力シート!AB625="有り",2,1)</f>
        <v>1</v>
      </c>
      <c r="AL599" s="83">
        <f>IF(入力シート!AC625="有り",2,1)</f>
        <v>1</v>
      </c>
      <c r="AM599" s="83">
        <f>IF(入力シート!AD625="有り",2,1)</f>
        <v>1</v>
      </c>
      <c r="AN599" s="83">
        <f>IF(入力シート!AE625="有り",2,1)</f>
        <v>1</v>
      </c>
      <c r="AO599" s="83">
        <f>IF(入力シート!H625="必要(\4,950)",1,0)</f>
        <v>0</v>
      </c>
    </row>
    <row r="600" spans="5:41" x14ac:dyDescent="0.4">
      <c r="E600" s="85" t="str">
        <f t="shared" ca="1" si="54"/>
        <v>20240213</v>
      </c>
      <c r="F600" s="83" t="str">
        <f>DBCS(入力シート!A626)</f>
        <v/>
      </c>
      <c r="G600" s="83" t="str">
        <f>(ASC(SUBSTITUTE(SUBSTITUTE(入力シート!B626,"　","")," ","")))</f>
        <v/>
      </c>
      <c r="H600" s="83" t="str">
        <f>ASC(入力シート!C626)</f>
        <v/>
      </c>
      <c r="I600" s="83" t="str">
        <f>IF(入力シート!E626=0,"",入力シート!E626)</f>
        <v/>
      </c>
      <c r="J600" s="83" t="str">
        <f>IF(入力シート!I626=0,"",入力シート!I626)</f>
        <v/>
      </c>
      <c r="K600" s="83" t="str">
        <f>DBCS(入力シート!K626)</f>
        <v/>
      </c>
      <c r="L600" s="83" t="str">
        <f>ASC(入力シート!L626)</f>
        <v/>
      </c>
      <c r="M600" s="83" t="e">
        <f>_xlfn.IFS(入力シート!J626=置換コード!$B$4,1,入力シート!J626=置換コード!$B$5,2,入力シート!J626=置換コード!$B$6,3,入力シート!J626=置換コード!$B$7,4,入力シート!J626=置換コード!$B$8,5,入力シート!J626=置換コード!$B$9,6,入力シート!J626=置換コード!$B$10,7,入力シート!J626=置換コード!$B$11,8,入力シート!J626=置換コード!$B$12,9,入力シート!J626=置換コード!$B$13,10)</f>
        <v>#N/A</v>
      </c>
      <c r="N600" s="83" t="e">
        <f>_xlfn.IFS(入力シート!F626=置換コード!$E$4,1,入力シート!F626=置換コード!$E$5,2)</f>
        <v>#N/A</v>
      </c>
      <c r="O600" s="83" t="e">
        <f t="shared" si="55"/>
        <v>#N/A</v>
      </c>
      <c r="P600" s="83" t="e">
        <f t="shared" si="56"/>
        <v>#N/A</v>
      </c>
      <c r="Q600" s="83" t="e">
        <f>_xlfn.IFS(入力シート!O626=置換コード!$I$4,11,入力シート!O626=置換コード!$I$5,21,入力シート!O626=置換コード!$I$6,22,入力シート!O626=置換コード!$I$7,23,入力シート!O626=置換コード!$I$8,24,入力シート!O626=置換コード!$I$9,25,入力シート!O626=置換コード!$I$10,26,入力シート!O626=置換コード!$I$11,31,入力シート!O626=置換コード!$I$12,32,入力シート!O626=置換コード!$I$13,33,入力シート!O626=置換コード!$I$14,34,入力シート!O626=置換コード!$I$15,35,入力シート!O626=置換コード!$I$16,36,入力シート!O626=置換コード!$I$17,37,入力シート!O626=置換コード!$I$18,38,入力シート!O626=置換コード!$I$19,41,入力シート!O626=置換コード!$I$20,42,入力シート!O626=置換コード!$I$21,43,入力シート!O626=置換コード!$I$22,44,入力シート!O626=置換コード!$I$23,51,入力シート!O626=置換コード!$I$24,52,入力シート!O626=置換コード!$I$25,53,入力シート!O626=置換コード!$I$26,54,入力シート!O626=置換コード!$I$27,55,入力シート!O626=置換コード!$I$28,61,入力シート!O626=置換コード!$I$29,62,入力シート!O626=置換コード!$I$30,63,入力シート!O626=置換コード!$I$31,64,入力シート!O626=置換コード!$I$32,65,入力シート!O626=置換コード!$I$33,66,入力シート!O626=置換コード!$I$34,71,入力シート!O626=置換コード!$I$35,72,入力シート!O626=置換コード!$I$36,73,入力シート!O626=置換コード!$I$37,74,入力シート!O626=置換コード!$I$38,75,入力シート!O626=置換コード!$I$39,76,入力シート!O626=置換コード!$I$40,77,入力シート!O626=置換コード!$I$41,78,入力シート!O626=置換コード!$I$42,79,入力シート!O626=置換コード!$I$43,81,入力シート!O626=置換コード!$I$44,82,入力シート!O626=置換コード!$I$45,83,入力シート!O626=置換コード!$I$46,84,入力シート!O626=置換コード!$I$47,85,入力シート!O626=置換コード!$I$48,86,入力シート!O626=置換コード!$I$49,87,入力シート!O626=置換コード!$I$50,88,入力シート!O626=置換コード!$I$51,90)</f>
        <v>#N/A</v>
      </c>
      <c r="R600" s="83" t="e">
        <f t="shared" si="57"/>
        <v>#N/A</v>
      </c>
      <c r="S600" s="83" t="str">
        <f>ASC(入力シート!N626)</f>
        <v/>
      </c>
      <c r="T600" s="83" t="str">
        <f>ASC(入力シート!P626)</f>
        <v/>
      </c>
      <c r="U600" s="83" t="str">
        <f>ASC(入力シート!Q626)</f>
        <v/>
      </c>
      <c r="V600" s="83" t="str">
        <f>ASC(入力シート!R626)</f>
        <v/>
      </c>
      <c r="W600" s="83" t="str">
        <f>ASC(入力シート!M626)</f>
        <v/>
      </c>
      <c r="X600" s="83" t="e">
        <f>_xlfn.IFS(入力シート!U626=置換コード!$I$4,11,入力シート!U626=置換コード!$I$5,21,入力シート!U626=置換コード!$I$6,22,入力シート!U626=置換コード!$I$7,23,入力シート!U626=置換コード!$I$8,24,入力シート!U626=置換コード!$I$9,25,入力シート!U626=置換コード!$I$10,26,入力シート!U626=置換コード!$I$11,31,入力シート!U626=置換コード!$I$12,32,入力シート!U626=置換コード!$I$13,33,入力シート!U626=置換コード!$I$14,34,入力シート!U626=置換コード!$I$15,35,入力シート!U626=置換コード!$I$16,36,入力シート!U626=置換コード!$I$17,37,入力シート!U626=置換コード!$I$18,38,入力シート!U626=置換コード!$I$19,41,入力シート!U626=置換コード!$I$20,42,入力シート!U626=置換コード!$I$21,43,入力シート!U626=置換コード!$I$22,44,入力シート!U626=置換コード!$I$23,51,入力シート!U626=置換コード!$I$24,52,入力シート!U626=置換コード!$I$25,53,入力シート!U626=置換コード!$I$26,54,入力シート!U626=置換コード!$I$27,55,入力シート!U626=置換コード!$I$28,61,入力シート!U626=置換コード!$I$29,62,入力シート!U626=置換コード!$I$30,63,入力シート!U626=置換コード!$I$31,64,入力シート!U626=置換コード!$I$32,65,入力シート!U626=置換コード!$I$33,66,入力シート!U626=置換コード!$I$34,71,入力シート!U626=置換コード!$I$35,72,入力シート!U626=置換コード!$I$36,73,入力シート!U626=置換コード!$I$37,74,入力シート!U626=置換コード!$I$38,75,入力シート!U626=置換コード!$I$39,76,入力シート!U626=置換コード!$I$40,77,入力シート!U626=置換コード!$I$41,78,入力シート!U626=置換コード!$I$42,79,入力シート!U626=置換コード!$I$43,81,入力シート!U626=置換コード!$I$44,82,入力シート!U626=置換コード!$I$45,83,入力シート!U626=置換コード!$I$46,84,入力シート!U626=置換コード!$I$47,85,入力シート!U626=置換コード!$I$48,86,入力シート!U626=置換コード!$I$49,87,入力シート!U626=置換コード!$I$50,88,入力シート!U626=置換コード!$I$51,90)</f>
        <v>#N/A</v>
      </c>
      <c r="Y600" s="83" t="e">
        <f t="shared" si="58"/>
        <v>#N/A</v>
      </c>
      <c r="Z600" s="83" t="str">
        <f>ASC(入力シート!T626)</f>
        <v/>
      </c>
      <c r="AA600" s="83" t="str">
        <f>ASC(入力シート!V626)</f>
        <v/>
      </c>
      <c r="AB600" s="83" t="str">
        <f>ASC(入力シート!W626)</f>
        <v/>
      </c>
      <c r="AC600" s="83" t="str">
        <f>ASC(入力シート!X626)</f>
        <v/>
      </c>
      <c r="AD600" s="83" t="str">
        <f>ASC(入力シート!S626)</f>
        <v/>
      </c>
      <c r="AE600" s="83" t="str">
        <f>IF(入力シート!D626=0,"",入力シート!D626)</f>
        <v/>
      </c>
      <c r="AF600" s="83">
        <f>IF(入力シート!G626="無し",1,2)</f>
        <v>2</v>
      </c>
      <c r="AG600" s="85" t="str">
        <f t="shared" ca="1" si="59"/>
        <v>20240213</v>
      </c>
      <c r="AH600" s="83">
        <f>IF(入力シート!Y626="有り",2,1)</f>
        <v>1</v>
      </c>
      <c r="AI600" s="83">
        <f>IF(入力シート!Z626="有り",2,1)</f>
        <v>1</v>
      </c>
      <c r="AJ600" s="83">
        <f>IF(入力シート!AA626="有り",2,1)</f>
        <v>1</v>
      </c>
      <c r="AK600" s="83">
        <f>IF(入力シート!AB626="有り",2,1)</f>
        <v>1</v>
      </c>
      <c r="AL600" s="83">
        <f>IF(入力シート!AC626="有り",2,1)</f>
        <v>1</v>
      </c>
      <c r="AM600" s="83">
        <f>IF(入力シート!AD626="有り",2,1)</f>
        <v>1</v>
      </c>
      <c r="AN600" s="83">
        <f>IF(入力シート!AE626="有り",2,1)</f>
        <v>1</v>
      </c>
      <c r="AO600" s="83">
        <f>IF(入力シート!H626="必要(\4,950)",1,0)</f>
        <v>0</v>
      </c>
    </row>
    <row r="601" spans="5:41" x14ac:dyDescent="0.4">
      <c r="E601" s="85" t="str">
        <f t="shared" ca="1" si="54"/>
        <v>20240213</v>
      </c>
      <c r="F601" s="83" t="str">
        <f>DBCS(入力シート!A627)</f>
        <v/>
      </c>
      <c r="G601" s="83" t="str">
        <f>(ASC(SUBSTITUTE(SUBSTITUTE(入力シート!B627,"　","")," ","")))</f>
        <v/>
      </c>
      <c r="H601" s="83" t="str">
        <f>ASC(入力シート!C627)</f>
        <v/>
      </c>
      <c r="I601" s="83" t="str">
        <f>IF(入力シート!E627=0,"",入力シート!E627)</f>
        <v/>
      </c>
      <c r="J601" s="83" t="str">
        <f>IF(入力シート!I627=0,"",入力シート!I627)</f>
        <v/>
      </c>
      <c r="K601" s="83" t="str">
        <f>DBCS(入力シート!K627)</f>
        <v/>
      </c>
      <c r="L601" s="83" t="str">
        <f>ASC(入力シート!L627)</f>
        <v/>
      </c>
      <c r="M601" s="83" t="e">
        <f>_xlfn.IFS(入力シート!J627=置換コード!$B$4,1,入力シート!J627=置換コード!$B$5,2,入力シート!J627=置換コード!$B$6,3,入力シート!J627=置換コード!$B$7,4,入力シート!J627=置換コード!$B$8,5,入力シート!J627=置換コード!$B$9,6,入力シート!J627=置換コード!$B$10,7,入力シート!J627=置換コード!$B$11,8,入力シート!J627=置換コード!$B$12,9,入力シート!J627=置換コード!$B$13,10)</f>
        <v>#N/A</v>
      </c>
      <c r="N601" s="83" t="e">
        <f>_xlfn.IFS(入力シート!F627=置換コード!$E$4,1,入力シート!F627=置換コード!$E$5,2)</f>
        <v>#N/A</v>
      </c>
      <c r="O601" s="83" t="e">
        <f t="shared" si="55"/>
        <v>#N/A</v>
      </c>
      <c r="P601" s="83" t="e">
        <f t="shared" si="56"/>
        <v>#N/A</v>
      </c>
      <c r="Q601" s="83" t="e">
        <f>_xlfn.IFS(入力シート!O627=置換コード!$I$4,11,入力シート!O627=置換コード!$I$5,21,入力シート!O627=置換コード!$I$6,22,入力シート!O627=置換コード!$I$7,23,入力シート!O627=置換コード!$I$8,24,入力シート!O627=置換コード!$I$9,25,入力シート!O627=置換コード!$I$10,26,入力シート!O627=置換コード!$I$11,31,入力シート!O627=置換コード!$I$12,32,入力シート!O627=置換コード!$I$13,33,入力シート!O627=置換コード!$I$14,34,入力シート!O627=置換コード!$I$15,35,入力シート!O627=置換コード!$I$16,36,入力シート!O627=置換コード!$I$17,37,入力シート!O627=置換コード!$I$18,38,入力シート!O627=置換コード!$I$19,41,入力シート!O627=置換コード!$I$20,42,入力シート!O627=置換コード!$I$21,43,入力シート!O627=置換コード!$I$22,44,入力シート!O627=置換コード!$I$23,51,入力シート!O627=置換コード!$I$24,52,入力シート!O627=置換コード!$I$25,53,入力シート!O627=置換コード!$I$26,54,入力シート!O627=置換コード!$I$27,55,入力シート!O627=置換コード!$I$28,61,入力シート!O627=置換コード!$I$29,62,入力シート!O627=置換コード!$I$30,63,入力シート!O627=置換コード!$I$31,64,入力シート!O627=置換コード!$I$32,65,入力シート!O627=置換コード!$I$33,66,入力シート!O627=置換コード!$I$34,71,入力シート!O627=置換コード!$I$35,72,入力シート!O627=置換コード!$I$36,73,入力シート!O627=置換コード!$I$37,74,入力シート!O627=置換コード!$I$38,75,入力シート!O627=置換コード!$I$39,76,入力シート!O627=置換コード!$I$40,77,入力シート!O627=置換コード!$I$41,78,入力シート!O627=置換コード!$I$42,79,入力シート!O627=置換コード!$I$43,81,入力シート!O627=置換コード!$I$44,82,入力シート!O627=置換コード!$I$45,83,入力シート!O627=置換コード!$I$46,84,入力シート!O627=置換コード!$I$47,85,入力シート!O627=置換コード!$I$48,86,入力シート!O627=置換コード!$I$49,87,入力シート!O627=置換コード!$I$50,88,入力シート!O627=置換コード!$I$51,90)</f>
        <v>#N/A</v>
      </c>
      <c r="R601" s="83" t="e">
        <f t="shared" si="57"/>
        <v>#N/A</v>
      </c>
      <c r="S601" s="83" t="str">
        <f>ASC(入力シート!N627)</f>
        <v/>
      </c>
      <c r="T601" s="83" t="str">
        <f>ASC(入力シート!P627)</f>
        <v/>
      </c>
      <c r="U601" s="83" t="str">
        <f>ASC(入力シート!Q627)</f>
        <v/>
      </c>
      <c r="V601" s="83" t="str">
        <f>ASC(入力シート!R627)</f>
        <v/>
      </c>
      <c r="W601" s="83" t="str">
        <f>ASC(入力シート!M627)</f>
        <v/>
      </c>
      <c r="X601" s="83" t="e">
        <f>_xlfn.IFS(入力シート!U627=置換コード!$I$4,11,入力シート!U627=置換コード!$I$5,21,入力シート!U627=置換コード!$I$6,22,入力シート!U627=置換コード!$I$7,23,入力シート!U627=置換コード!$I$8,24,入力シート!U627=置換コード!$I$9,25,入力シート!U627=置換コード!$I$10,26,入力シート!U627=置換コード!$I$11,31,入力シート!U627=置換コード!$I$12,32,入力シート!U627=置換コード!$I$13,33,入力シート!U627=置換コード!$I$14,34,入力シート!U627=置換コード!$I$15,35,入力シート!U627=置換コード!$I$16,36,入力シート!U627=置換コード!$I$17,37,入力シート!U627=置換コード!$I$18,38,入力シート!U627=置換コード!$I$19,41,入力シート!U627=置換コード!$I$20,42,入力シート!U627=置換コード!$I$21,43,入力シート!U627=置換コード!$I$22,44,入力シート!U627=置換コード!$I$23,51,入力シート!U627=置換コード!$I$24,52,入力シート!U627=置換コード!$I$25,53,入力シート!U627=置換コード!$I$26,54,入力シート!U627=置換コード!$I$27,55,入力シート!U627=置換コード!$I$28,61,入力シート!U627=置換コード!$I$29,62,入力シート!U627=置換コード!$I$30,63,入力シート!U627=置換コード!$I$31,64,入力シート!U627=置換コード!$I$32,65,入力シート!U627=置換コード!$I$33,66,入力シート!U627=置換コード!$I$34,71,入力シート!U627=置換コード!$I$35,72,入力シート!U627=置換コード!$I$36,73,入力シート!U627=置換コード!$I$37,74,入力シート!U627=置換コード!$I$38,75,入力シート!U627=置換コード!$I$39,76,入力シート!U627=置換コード!$I$40,77,入力シート!U627=置換コード!$I$41,78,入力シート!U627=置換コード!$I$42,79,入力シート!U627=置換コード!$I$43,81,入力シート!U627=置換コード!$I$44,82,入力シート!U627=置換コード!$I$45,83,入力シート!U627=置換コード!$I$46,84,入力シート!U627=置換コード!$I$47,85,入力シート!U627=置換コード!$I$48,86,入力シート!U627=置換コード!$I$49,87,入力シート!U627=置換コード!$I$50,88,入力シート!U627=置換コード!$I$51,90)</f>
        <v>#N/A</v>
      </c>
      <c r="Y601" s="83" t="e">
        <f t="shared" si="58"/>
        <v>#N/A</v>
      </c>
      <c r="Z601" s="83" t="str">
        <f>ASC(入力シート!T627)</f>
        <v/>
      </c>
      <c r="AA601" s="83" t="str">
        <f>ASC(入力シート!V627)</f>
        <v/>
      </c>
      <c r="AB601" s="83" t="str">
        <f>ASC(入力シート!W627)</f>
        <v/>
      </c>
      <c r="AC601" s="83" t="str">
        <f>ASC(入力シート!X627)</f>
        <v/>
      </c>
      <c r="AD601" s="83" t="str">
        <f>ASC(入力シート!S627)</f>
        <v/>
      </c>
      <c r="AE601" s="83" t="str">
        <f>IF(入力シート!D627=0,"",入力シート!D627)</f>
        <v/>
      </c>
      <c r="AF601" s="83">
        <f>IF(入力シート!G627="無し",1,2)</f>
        <v>2</v>
      </c>
      <c r="AG601" s="85" t="str">
        <f t="shared" ca="1" si="59"/>
        <v>20240213</v>
      </c>
      <c r="AH601" s="83">
        <f>IF(入力シート!Y627="有り",2,1)</f>
        <v>1</v>
      </c>
      <c r="AI601" s="83">
        <f>IF(入力シート!Z627="有り",2,1)</f>
        <v>1</v>
      </c>
      <c r="AJ601" s="83">
        <f>IF(入力シート!AA627="有り",2,1)</f>
        <v>1</v>
      </c>
      <c r="AK601" s="83">
        <f>IF(入力シート!AB627="有り",2,1)</f>
        <v>1</v>
      </c>
      <c r="AL601" s="83">
        <f>IF(入力シート!AC627="有り",2,1)</f>
        <v>1</v>
      </c>
      <c r="AM601" s="83">
        <f>IF(入力シート!AD627="有り",2,1)</f>
        <v>1</v>
      </c>
      <c r="AN601" s="83">
        <f>IF(入力シート!AE627="有り",2,1)</f>
        <v>1</v>
      </c>
      <c r="AO601" s="83">
        <f>IF(入力シート!H627="必要(\4,950)",1,0)</f>
        <v>0</v>
      </c>
    </row>
    <row r="602" spans="5:41" x14ac:dyDescent="0.4">
      <c r="E602" s="85" t="str">
        <f t="shared" ca="1" si="54"/>
        <v>20240213</v>
      </c>
      <c r="F602" s="83" t="str">
        <f>DBCS(入力シート!A628)</f>
        <v/>
      </c>
      <c r="G602" s="83" t="str">
        <f>(ASC(SUBSTITUTE(SUBSTITUTE(入力シート!B628,"　","")," ","")))</f>
        <v/>
      </c>
      <c r="H602" s="83" t="str">
        <f>ASC(入力シート!C628)</f>
        <v/>
      </c>
      <c r="I602" s="83" t="str">
        <f>IF(入力シート!E628=0,"",入力シート!E628)</f>
        <v/>
      </c>
      <c r="J602" s="83" t="str">
        <f>IF(入力シート!I628=0,"",入力シート!I628)</f>
        <v/>
      </c>
      <c r="K602" s="83" t="str">
        <f>DBCS(入力シート!K628)</f>
        <v/>
      </c>
      <c r="L602" s="83" t="str">
        <f>ASC(入力シート!L628)</f>
        <v/>
      </c>
      <c r="M602" s="83" t="e">
        <f>_xlfn.IFS(入力シート!J628=置換コード!$B$4,1,入力シート!J628=置換コード!$B$5,2,入力シート!J628=置換コード!$B$6,3,入力シート!J628=置換コード!$B$7,4,入力シート!J628=置換コード!$B$8,5,入力シート!J628=置換コード!$B$9,6,入力シート!J628=置換コード!$B$10,7,入力シート!J628=置換コード!$B$11,8,入力シート!J628=置換コード!$B$12,9,入力シート!J628=置換コード!$B$13,10)</f>
        <v>#N/A</v>
      </c>
      <c r="N602" s="83" t="e">
        <f>_xlfn.IFS(入力シート!F628=置換コード!$E$4,1,入力シート!F628=置換コード!$E$5,2)</f>
        <v>#N/A</v>
      </c>
      <c r="O602" s="83" t="e">
        <f t="shared" si="55"/>
        <v>#N/A</v>
      </c>
      <c r="P602" s="83" t="e">
        <f t="shared" si="56"/>
        <v>#N/A</v>
      </c>
      <c r="Q602" s="83" t="e">
        <f>_xlfn.IFS(入力シート!O628=置換コード!$I$4,11,入力シート!O628=置換コード!$I$5,21,入力シート!O628=置換コード!$I$6,22,入力シート!O628=置換コード!$I$7,23,入力シート!O628=置換コード!$I$8,24,入力シート!O628=置換コード!$I$9,25,入力シート!O628=置換コード!$I$10,26,入力シート!O628=置換コード!$I$11,31,入力シート!O628=置換コード!$I$12,32,入力シート!O628=置換コード!$I$13,33,入力シート!O628=置換コード!$I$14,34,入力シート!O628=置換コード!$I$15,35,入力シート!O628=置換コード!$I$16,36,入力シート!O628=置換コード!$I$17,37,入力シート!O628=置換コード!$I$18,38,入力シート!O628=置換コード!$I$19,41,入力シート!O628=置換コード!$I$20,42,入力シート!O628=置換コード!$I$21,43,入力シート!O628=置換コード!$I$22,44,入力シート!O628=置換コード!$I$23,51,入力シート!O628=置換コード!$I$24,52,入力シート!O628=置換コード!$I$25,53,入力シート!O628=置換コード!$I$26,54,入力シート!O628=置換コード!$I$27,55,入力シート!O628=置換コード!$I$28,61,入力シート!O628=置換コード!$I$29,62,入力シート!O628=置換コード!$I$30,63,入力シート!O628=置換コード!$I$31,64,入力シート!O628=置換コード!$I$32,65,入力シート!O628=置換コード!$I$33,66,入力シート!O628=置換コード!$I$34,71,入力シート!O628=置換コード!$I$35,72,入力シート!O628=置換コード!$I$36,73,入力シート!O628=置換コード!$I$37,74,入力シート!O628=置換コード!$I$38,75,入力シート!O628=置換コード!$I$39,76,入力シート!O628=置換コード!$I$40,77,入力シート!O628=置換コード!$I$41,78,入力シート!O628=置換コード!$I$42,79,入力シート!O628=置換コード!$I$43,81,入力シート!O628=置換コード!$I$44,82,入力シート!O628=置換コード!$I$45,83,入力シート!O628=置換コード!$I$46,84,入力シート!O628=置換コード!$I$47,85,入力シート!O628=置換コード!$I$48,86,入力シート!O628=置換コード!$I$49,87,入力シート!O628=置換コード!$I$50,88,入力シート!O628=置換コード!$I$51,90)</f>
        <v>#N/A</v>
      </c>
      <c r="R602" s="83" t="e">
        <f t="shared" si="57"/>
        <v>#N/A</v>
      </c>
      <c r="S602" s="83" t="str">
        <f>ASC(入力シート!N628)</f>
        <v/>
      </c>
      <c r="T602" s="83" t="str">
        <f>ASC(入力シート!P628)</f>
        <v/>
      </c>
      <c r="U602" s="83" t="str">
        <f>ASC(入力シート!Q628)</f>
        <v/>
      </c>
      <c r="V602" s="83" t="str">
        <f>ASC(入力シート!R628)</f>
        <v/>
      </c>
      <c r="W602" s="83" t="str">
        <f>ASC(入力シート!M628)</f>
        <v/>
      </c>
      <c r="X602" s="83" t="e">
        <f>_xlfn.IFS(入力シート!U628=置換コード!$I$4,11,入力シート!U628=置換コード!$I$5,21,入力シート!U628=置換コード!$I$6,22,入力シート!U628=置換コード!$I$7,23,入力シート!U628=置換コード!$I$8,24,入力シート!U628=置換コード!$I$9,25,入力シート!U628=置換コード!$I$10,26,入力シート!U628=置換コード!$I$11,31,入力シート!U628=置換コード!$I$12,32,入力シート!U628=置換コード!$I$13,33,入力シート!U628=置換コード!$I$14,34,入力シート!U628=置換コード!$I$15,35,入力シート!U628=置換コード!$I$16,36,入力シート!U628=置換コード!$I$17,37,入力シート!U628=置換コード!$I$18,38,入力シート!U628=置換コード!$I$19,41,入力シート!U628=置換コード!$I$20,42,入力シート!U628=置換コード!$I$21,43,入力シート!U628=置換コード!$I$22,44,入力シート!U628=置換コード!$I$23,51,入力シート!U628=置換コード!$I$24,52,入力シート!U628=置換コード!$I$25,53,入力シート!U628=置換コード!$I$26,54,入力シート!U628=置換コード!$I$27,55,入力シート!U628=置換コード!$I$28,61,入力シート!U628=置換コード!$I$29,62,入力シート!U628=置換コード!$I$30,63,入力シート!U628=置換コード!$I$31,64,入力シート!U628=置換コード!$I$32,65,入力シート!U628=置換コード!$I$33,66,入力シート!U628=置換コード!$I$34,71,入力シート!U628=置換コード!$I$35,72,入力シート!U628=置換コード!$I$36,73,入力シート!U628=置換コード!$I$37,74,入力シート!U628=置換コード!$I$38,75,入力シート!U628=置換コード!$I$39,76,入力シート!U628=置換コード!$I$40,77,入力シート!U628=置換コード!$I$41,78,入力シート!U628=置換コード!$I$42,79,入力シート!U628=置換コード!$I$43,81,入力シート!U628=置換コード!$I$44,82,入力シート!U628=置換コード!$I$45,83,入力シート!U628=置換コード!$I$46,84,入力シート!U628=置換コード!$I$47,85,入力シート!U628=置換コード!$I$48,86,入力シート!U628=置換コード!$I$49,87,入力シート!U628=置換コード!$I$50,88,入力シート!U628=置換コード!$I$51,90)</f>
        <v>#N/A</v>
      </c>
      <c r="Y602" s="83" t="e">
        <f t="shared" si="58"/>
        <v>#N/A</v>
      </c>
      <c r="Z602" s="83" t="str">
        <f>ASC(入力シート!T628)</f>
        <v/>
      </c>
      <c r="AA602" s="83" t="str">
        <f>ASC(入力シート!V628)</f>
        <v/>
      </c>
      <c r="AB602" s="83" t="str">
        <f>ASC(入力シート!W628)</f>
        <v/>
      </c>
      <c r="AC602" s="83" t="str">
        <f>ASC(入力シート!X628)</f>
        <v/>
      </c>
      <c r="AD602" s="83" t="str">
        <f>ASC(入力シート!S628)</f>
        <v/>
      </c>
      <c r="AE602" s="83" t="str">
        <f>IF(入力シート!D628=0,"",入力シート!D628)</f>
        <v/>
      </c>
      <c r="AF602" s="83">
        <f>IF(入力シート!G628="無し",1,2)</f>
        <v>2</v>
      </c>
      <c r="AG602" s="85" t="str">
        <f t="shared" ca="1" si="59"/>
        <v>20240213</v>
      </c>
      <c r="AH602" s="83">
        <f>IF(入力シート!Y628="有り",2,1)</f>
        <v>1</v>
      </c>
      <c r="AI602" s="83">
        <f>IF(入力シート!Z628="有り",2,1)</f>
        <v>1</v>
      </c>
      <c r="AJ602" s="83">
        <f>IF(入力シート!AA628="有り",2,1)</f>
        <v>1</v>
      </c>
      <c r="AK602" s="83">
        <f>IF(入力シート!AB628="有り",2,1)</f>
        <v>1</v>
      </c>
      <c r="AL602" s="83">
        <f>IF(入力シート!AC628="有り",2,1)</f>
        <v>1</v>
      </c>
      <c r="AM602" s="83">
        <f>IF(入力シート!AD628="有り",2,1)</f>
        <v>1</v>
      </c>
      <c r="AN602" s="83">
        <f>IF(入力シート!AE628="有り",2,1)</f>
        <v>1</v>
      </c>
      <c r="AO602" s="83">
        <f>IF(入力シート!H628="必要(\4,950)",1,0)</f>
        <v>0</v>
      </c>
    </row>
    <row r="603" spans="5:41" x14ac:dyDescent="0.4">
      <c r="E603" s="85" t="str">
        <f t="shared" ca="1" si="54"/>
        <v>20240213</v>
      </c>
      <c r="F603" s="83" t="str">
        <f>DBCS(入力シート!A629)</f>
        <v/>
      </c>
      <c r="G603" s="83" t="str">
        <f>(ASC(SUBSTITUTE(SUBSTITUTE(入力シート!B629,"　","")," ","")))</f>
        <v/>
      </c>
      <c r="H603" s="83" t="str">
        <f>ASC(入力シート!C629)</f>
        <v/>
      </c>
      <c r="I603" s="83" t="str">
        <f>IF(入力シート!E629=0,"",入力シート!E629)</f>
        <v/>
      </c>
      <c r="J603" s="83" t="str">
        <f>IF(入力シート!I629=0,"",入力シート!I629)</f>
        <v/>
      </c>
      <c r="K603" s="83" t="str">
        <f>DBCS(入力シート!K629)</f>
        <v/>
      </c>
      <c r="L603" s="83" t="str">
        <f>ASC(入力シート!L629)</f>
        <v/>
      </c>
      <c r="M603" s="83" t="e">
        <f>_xlfn.IFS(入力シート!J629=置換コード!$B$4,1,入力シート!J629=置換コード!$B$5,2,入力シート!J629=置換コード!$B$6,3,入力シート!J629=置換コード!$B$7,4,入力シート!J629=置換コード!$B$8,5,入力シート!J629=置換コード!$B$9,6,入力シート!J629=置換コード!$B$10,7,入力シート!J629=置換コード!$B$11,8,入力シート!J629=置換コード!$B$12,9,入力シート!J629=置換コード!$B$13,10)</f>
        <v>#N/A</v>
      </c>
      <c r="N603" s="83" t="e">
        <f>_xlfn.IFS(入力シート!F629=置換コード!$E$4,1,入力シート!F629=置換コード!$E$5,2)</f>
        <v>#N/A</v>
      </c>
      <c r="O603" s="83" t="e">
        <f t="shared" si="55"/>
        <v>#N/A</v>
      </c>
      <c r="P603" s="83" t="e">
        <f t="shared" si="56"/>
        <v>#N/A</v>
      </c>
      <c r="Q603" s="83" t="e">
        <f>_xlfn.IFS(入力シート!O629=置換コード!$I$4,11,入力シート!O629=置換コード!$I$5,21,入力シート!O629=置換コード!$I$6,22,入力シート!O629=置換コード!$I$7,23,入力シート!O629=置換コード!$I$8,24,入力シート!O629=置換コード!$I$9,25,入力シート!O629=置換コード!$I$10,26,入力シート!O629=置換コード!$I$11,31,入力シート!O629=置換コード!$I$12,32,入力シート!O629=置換コード!$I$13,33,入力シート!O629=置換コード!$I$14,34,入力シート!O629=置換コード!$I$15,35,入力シート!O629=置換コード!$I$16,36,入力シート!O629=置換コード!$I$17,37,入力シート!O629=置換コード!$I$18,38,入力シート!O629=置換コード!$I$19,41,入力シート!O629=置換コード!$I$20,42,入力シート!O629=置換コード!$I$21,43,入力シート!O629=置換コード!$I$22,44,入力シート!O629=置換コード!$I$23,51,入力シート!O629=置換コード!$I$24,52,入力シート!O629=置換コード!$I$25,53,入力シート!O629=置換コード!$I$26,54,入力シート!O629=置換コード!$I$27,55,入力シート!O629=置換コード!$I$28,61,入力シート!O629=置換コード!$I$29,62,入力シート!O629=置換コード!$I$30,63,入力シート!O629=置換コード!$I$31,64,入力シート!O629=置換コード!$I$32,65,入力シート!O629=置換コード!$I$33,66,入力シート!O629=置換コード!$I$34,71,入力シート!O629=置換コード!$I$35,72,入力シート!O629=置換コード!$I$36,73,入力シート!O629=置換コード!$I$37,74,入力シート!O629=置換コード!$I$38,75,入力シート!O629=置換コード!$I$39,76,入力シート!O629=置換コード!$I$40,77,入力シート!O629=置換コード!$I$41,78,入力シート!O629=置換コード!$I$42,79,入力シート!O629=置換コード!$I$43,81,入力シート!O629=置換コード!$I$44,82,入力シート!O629=置換コード!$I$45,83,入力シート!O629=置換コード!$I$46,84,入力シート!O629=置換コード!$I$47,85,入力シート!O629=置換コード!$I$48,86,入力シート!O629=置換コード!$I$49,87,入力シート!O629=置換コード!$I$50,88,入力シート!O629=置換コード!$I$51,90)</f>
        <v>#N/A</v>
      </c>
      <c r="R603" s="83" t="e">
        <f t="shared" si="57"/>
        <v>#N/A</v>
      </c>
      <c r="S603" s="83" t="str">
        <f>ASC(入力シート!N629)</f>
        <v/>
      </c>
      <c r="T603" s="83" t="str">
        <f>ASC(入力シート!P629)</f>
        <v/>
      </c>
      <c r="U603" s="83" t="str">
        <f>ASC(入力シート!Q629)</f>
        <v/>
      </c>
      <c r="V603" s="83" t="str">
        <f>ASC(入力シート!R629)</f>
        <v/>
      </c>
      <c r="W603" s="83" t="str">
        <f>ASC(入力シート!M629)</f>
        <v/>
      </c>
      <c r="X603" s="83" t="e">
        <f>_xlfn.IFS(入力シート!U629=置換コード!$I$4,11,入力シート!U629=置換コード!$I$5,21,入力シート!U629=置換コード!$I$6,22,入力シート!U629=置換コード!$I$7,23,入力シート!U629=置換コード!$I$8,24,入力シート!U629=置換コード!$I$9,25,入力シート!U629=置換コード!$I$10,26,入力シート!U629=置換コード!$I$11,31,入力シート!U629=置換コード!$I$12,32,入力シート!U629=置換コード!$I$13,33,入力シート!U629=置換コード!$I$14,34,入力シート!U629=置換コード!$I$15,35,入力シート!U629=置換コード!$I$16,36,入力シート!U629=置換コード!$I$17,37,入力シート!U629=置換コード!$I$18,38,入力シート!U629=置換コード!$I$19,41,入力シート!U629=置換コード!$I$20,42,入力シート!U629=置換コード!$I$21,43,入力シート!U629=置換コード!$I$22,44,入力シート!U629=置換コード!$I$23,51,入力シート!U629=置換コード!$I$24,52,入力シート!U629=置換コード!$I$25,53,入力シート!U629=置換コード!$I$26,54,入力シート!U629=置換コード!$I$27,55,入力シート!U629=置換コード!$I$28,61,入力シート!U629=置換コード!$I$29,62,入力シート!U629=置換コード!$I$30,63,入力シート!U629=置換コード!$I$31,64,入力シート!U629=置換コード!$I$32,65,入力シート!U629=置換コード!$I$33,66,入力シート!U629=置換コード!$I$34,71,入力シート!U629=置換コード!$I$35,72,入力シート!U629=置換コード!$I$36,73,入力シート!U629=置換コード!$I$37,74,入力シート!U629=置換コード!$I$38,75,入力シート!U629=置換コード!$I$39,76,入力シート!U629=置換コード!$I$40,77,入力シート!U629=置換コード!$I$41,78,入力シート!U629=置換コード!$I$42,79,入力シート!U629=置換コード!$I$43,81,入力シート!U629=置換コード!$I$44,82,入力シート!U629=置換コード!$I$45,83,入力シート!U629=置換コード!$I$46,84,入力シート!U629=置換コード!$I$47,85,入力シート!U629=置換コード!$I$48,86,入力シート!U629=置換コード!$I$49,87,入力シート!U629=置換コード!$I$50,88,入力シート!U629=置換コード!$I$51,90)</f>
        <v>#N/A</v>
      </c>
      <c r="Y603" s="83" t="e">
        <f t="shared" si="58"/>
        <v>#N/A</v>
      </c>
      <c r="Z603" s="83" t="str">
        <f>ASC(入力シート!T629)</f>
        <v/>
      </c>
      <c r="AA603" s="83" t="str">
        <f>ASC(入力シート!V629)</f>
        <v/>
      </c>
      <c r="AB603" s="83" t="str">
        <f>ASC(入力シート!W629)</f>
        <v/>
      </c>
      <c r="AC603" s="83" t="str">
        <f>ASC(入力シート!X629)</f>
        <v/>
      </c>
      <c r="AD603" s="83" t="str">
        <f>ASC(入力シート!S629)</f>
        <v/>
      </c>
      <c r="AE603" s="83" t="str">
        <f>IF(入力シート!D629=0,"",入力シート!D629)</f>
        <v/>
      </c>
      <c r="AF603" s="83">
        <f>IF(入力シート!G629="無し",1,2)</f>
        <v>2</v>
      </c>
      <c r="AG603" s="85" t="str">
        <f t="shared" ca="1" si="59"/>
        <v>20240213</v>
      </c>
      <c r="AH603" s="83">
        <f>IF(入力シート!Y629="有り",2,1)</f>
        <v>1</v>
      </c>
      <c r="AI603" s="83">
        <f>IF(入力シート!Z629="有り",2,1)</f>
        <v>1</v>
      </c>
      <c r="AJ603" s="83">
        <f>IF(入力シート!AA629="有り",2,1)</f>
        <v>1</v>
      </c>
      <c r="AK603" s="83">
        <f>IF(入力シート!AB629="有り",2,1)</f>
        <v>1</v>
      </c>
      <c r="AL603" s="83">
        <f>IF(入力シート!AC629="有り",2,1)</f>
        <v>1</v>
      </c>
      <c r="AM603" s="83">
        <f>IF(入力シート!AD629="有り",2,1)</f>
        <v>1</v>
      </c>
      <c r="AN603" s="83">
        <f>IF(入力シート!AE629="有り",2,1)</f>
        <v>1</v>
      </c>
      <c r="AO603" s="83">
        <f>IF(入力シート!H629="必要(\4,950)",1,0)</f>
        <v>0</v>
      </c>
    </row>
    <row r="604" spans="5:41" x14ac:dyDescent="0.4">
      <c r="E604" s="85" t="str">
        <f t="shared" ca="1" si="54"/>
        <v>20240213</v>
      </c>
      <c r="F604" s="83" t="str">
        <f>DBCS(入力シート!A630)</f>
        <v/>
      </c>
      <c r="G604" s="83" t="str">
        <f>(ASC(SUBSTITUTE(SUBSTITUTE(入力シート!B630,"　","")," ","")))</f>
        <v/>
      </c>
      <c r="H604" s="83" t="str">
        <f>ASC(入力シート!C630)</f>
        <v/>
      </c>
      <c r="I604" s="83" t="str">
        <f>IF(入力シート!E630=0,"",入力シート!E630)</f>
        <v/>
      </c>
      <c r="J604" s="83" t="str">
        <f>IF(入力シート!I630=0,"",入力シート!I630)</f>
        <v/>
      </c>
      <c r="K604" s="83" t="str">
        <f>DBCS(入力シート!K630)</f>
        <v/>
      </c>
      <c r="L604" s="83" t="str">
        <f>ASC(入力シート!L630)</f>
        <v/>
      </c>
      <c r="M604" s="83" t="e">
        <f>_xlfn.IFS(入力シート!J630=置換コード!$B$4,1,入力シート!J630=置換コード!$B$5,2,入力シート!J630=置換コード!$B$6,3,入力シート!J630=置換コード!$B$7,4,入力シート!J630=置換コード!$B$8,5,入力シート!J630=置換コード!$B$9,6,入力シート!J630=置換コード!$B$10,7,入力シート!J630=置換コード!$B$11,8,入力シート!J630=置換コード!$B$12,9,入力シート!J630=置換コード!$B$13,10)</f>
        <v>#N/A</v>
      </c>
      <c r="N604" s="83" t="e">
        <f>_xlfn.IFS(入力シート!F630=置換コード!$E$4,1,入力シート!F630=置換コード!$E$5,2)</f>
        <v>#N/A</v>
      </c>
      <c r="O604" s="83" t="e">
        <f t="shared" si="55"/>
        <v>#N/A</v>
      </c>
      <c r="P604" s="83" t="e">
        <f t="shared" si="56"/>
        <v>#N/A</v>
      </c>
      <c r="Q604" s="83" t="e">
        <f>_xlfn.IFS(入力シート!O630=置換コード!$I$4,11,入力シート!O630=置換コード!$I$5,21,入力シート!O630=置換コード!$I$6,22,入力シート!O630=置換コード!$I$7,23,入力シート!O630=置換コード!$I$8,24,入力シート!O630=置換コード!$I$9,25,入力シート!O630=置換コード!$I$10,26,入力シート!O630=置換コード!$I$11,31,入力シート!O630=置換コード!$I$12,32,入力シート!O630=置換コード!$I$13,33,入力シート!O630=置換コード!$I$14,34,入力シート!O630=置換コード!$I$15,35,入力シート!O630=置換コード!$I$16,36,入力シート!O630=置換コード!$I$17,37,入力シート!O630=置換コード!$I$18,38,入力シート!O630=置換コード!$I$19,41,入力シート!O630=置換コード!$I$20,42,入力シート!O630=置換コード!$I$21,43,入力シート!O630=置換コード!$I$22,44,入力シート!O630=置換コード!$I$23,51,入力シート!O630=置換コード!$I$24,52,入力シート!O630=置換コード!$I$25,53,入力シート!O630=置換コード!$I$26,54,入力シート!O630=置換コード!$I$27,55,入力シート!O630=置換コード!$I$28,61,入力シート!O630=置換コード!$I$29,62,入力シート!O630=置換コード!$I$30,63,入力シート!O630=置換コード!$I$31,64,入力シート!O630=置換コード!$I$32,65,入力シート!O630=置換コード!$I$33,66,入力シート!O630=置換コード!$I$34,71,入力シート!O630=置換コード!$I$35,72,入力シート!O630=置換コード!$I$36,73,入力シート!O630=置換コード!$I$37,74,入力シート!O630=置換コード!$I$38,75,入力シート!O630=置換コード!$I$39,76,入力シート!O630=置換コード!$I$40,77,入力シート!O630=置換コード!$I$41,78,入力シート!O630=置換コード!$I$42,79,入力シート!O630=置換コード!$I$43,81,入力シート!O630=置換コード!$I$44,82,入力シート!O630=置換コード!$I$45,83,入力シート!O630=置換コード!$I$46,84,入力シート!O630=置換コード!$I$47,85,入力シート!O630=置換コード!$I$48,86,入力シート!O630=置換コード!$I$49,87,入力シート!O630=置換コード!$I$50,88,入力シート!O630=置換コード!$I$51,90)</f>
        <v>#N/A</v>
      </c>
      <c r="R604" s="83" t="e">
        <f t="shared" si="57"/>
        <v>#N/A</v>
      </c>
      <c r="S604" s="83" t="str">
        <f>ASC(入力シート!N630)</f>
        <v/>
      </c>
      <c r="T604" s="83" t="str">
        <f>ASC(入力シート!P630)</f>
        <v/>
      </c>
      <c r="U604" s="83" t="str">
        <f>ASC(入力シート!Q630)</f>
        <v/>
      </c>
      <c r="V604" s="83" t="str">
        <f>ASC(入力シート!R630)</f>
        <v/>
      </c>
      <c r="W604" s="83" t="str">
        <f>ASC(入力シート!M630)</f>
        <v/>
      </c>
      <c r="X604" s="83" t="e">
        <f>_xlfn.IFS(入力シート!U630=置換コード!$I$4,11,入力シート!U630=置換コード!$I$5,21,入力シート!U630=置換コード!$I$6,22,入力シート!U630=置換コード!$I$7,23,入力シート!U630=置換コード!$I$8,24,入力シート!U630=置換コード!$I$9,25,入力シート!U630=置換コード!$I$10,26,入力シート!U630=置換コード!$I$11,31,入力シート!U630=置換コード!$I$12,32,入力シート!U630=置換コード!$I$13,33,入力シート!U630=置換コード!$I$14,34,入力シート!U630=置換コード!$I$15,35,入力シート!U630=置換コード!$I$16,36,入力シート!U630=置換コード!$I$17,37,入力シート!U630=置換コード!$I$18,38,入力シート!U630=置換コード!$I$19,41,入力シート!U630=置換コード!$I$20,42,入力シート!U630=置換コード!$I$21,43,入力シート!U630=置換コード!$I$22,44,入力シート!U630=置換コード!$I$23,51,入力シート!U630=置換コード!$I$24,52,入力シート!U630=置換コード!$I$25,53,入力シート!U630=置換コード!$I$26,54,入力シート!U630=置換コード!$I$27,55,入力シート!U630=置換コード!$I$28,61,入力シート!U630=置換コード!$I$29,62,入力シート!U630=置換コード!$I$30,63,入力シート!U630=置換コード!$I$31,64,入力シート!U630=置換コード!$I$32,65,入力シート!U630=置換コード!$I$33,66,入力シート!U630=置換コード!$I$34,71,入力シート!U630=置換コード!$I$35,72,入力シート!U630=置換コード!$I$36,73,入力シート!U630=置換コード!$I$37,74,入力シート!U630=置換コード!$I$38,75,入力シート!U630=置換コード!$I$39,76,入力シート!U630=置換コード!$I$40,77,入力シート!U630=置換コード!$I$41,78,入力シート!U630=置換コード!$I$42,79,入力シート!U630=置換コード!$I$43,81,入力シート!U630=置換コード!$I$44,82,入力シート!U630=置換コード!$I$45,83,入力シート!U630=置換コード!$I$46,84,入力シート!U630=置換コード!$I$47,85,入力シート!U630=置換コード!$I$48,86,入力シート!U630=置換コード!$I$49,87,入力シート!U630=置換コード!$I$50,88,入力シート!U630=置換コード!$I$51,90)</f>
        <v>#N/A</v>
      </c>
      <c r="Y604" s="83" t="e">
        <f t="shared" si="58"/>
        <v>#N/A</v>
      </c>
      <c r="Z604" s="83" t="str">
        <f>ASC(入力シート!T630)</f>
        <v/>
      </c>
      <c r="AA604" s="83" t="str">
        <f>ASC(入力シート!V630)</f>
        <v/>
      </c>
      <c r="AB604" s="83" t="str">
        <f>ASC(入力シート!W630)</f>
        <v/>
      </c>
      <c r="AC604" s="83" t="str">
        <f>ASC(入力シート!X630)</f>
        <v/>
      </c>
      <c r="AD604" s="83" t="str">
        <f>ASC(入力シート!S630)</f>
        <v/>
      </c>
      <c r="AE604" s="83" t="str">
        <f>IF(入力シート!D630=0,"",入力シート!D630)</f>
        <v/>
      </c>
      <c r="AF604" s="83">
        <f>IF(入力シート!G630="無し",1,2)</f>
        <v>2</v>
      </c>
      <c r="AG604" s="85" t="str">
        <f t="shared" ca="1" si="59"/>
        <v>20240213</v>
      </c>
      <c r="AH604" s="83">
        <f>IF(入力シート!Y630="有り",2,1)</f>
        <v>1</v>
      </c>
      <c r="AI604" s="83">
        <f>IF(入力シート!Z630="有り",2,1)</f>
        <v>1</v>
      </c>
      <c r="AJ604" s="83">
        <f>IF(入力シート!AA630="有り",2,1)</f>
        <v>1</v>
      </c>
      <c r="AK604" s="83">
        <f>IF(入力シート!AB630="有り",2,1)</f>
        <v>1</v>
      </c>
      <c r="AL604" s="83">
        <f>IF(入力シート!AC630="有り",2,1)</f>
        <v>1</v>
      </c>
      <c r="AM604" s="83">
        <f>IF(入力シート!AD630="有り",2,1)</f>
        <v>1</v>
      </c>
      <c r="AN604" s="83">
        <f>IF(入力シート!AE630="有り",2,1)</f>
        <v>1</v>
      </c>
      <c r="AO604" s="83">
        <f>IF(入力シート!H630="必要(\4,950)",1,0)</f>
        <v>0</v>
      </c>
    </row>
    <row r="605" spans="5:41" x14ac:dyDescent="0.4">
      <c r="E605" s="85" t="str">
        <f t="shared" ca="1" si="54"/>
        <v>20240213</v>
      </c>
      <c r="F605" s="83" t="str">
        <f>DBCS(入力シート!A631)</f>
        <v/>
      </c>
      <c r="G605" s="83" t="str">
        <f>(ASC(SUBSTITUTE(SUBSTITUTE(入力シート!B631,"　","")," ","")))</f>
        <v/>
      </c>
      <c r="H605" s="83" t="str">
        <f>ASC(入力シート!C631)</f>
        <v/>
      </c>
      <c r="I605" s="83" t="str">
        <f>IF(入力シート!E631=0,"",入力シート!E631)</f>
        <v/>
      </c>
      <c r="J605" s="83" t="str">
        <f>IF(入力シート!I631=0,"",入力シート!I631)</f>
        <v/>
      </c>
      <c r="K605" s="83" t="str">
        <f>DBCS(入力シート!K631)</f>
        <v/>
      </c>
      <c r="L605" s="83" t="str">
        <f>ASC(入力シート!L631)</f>
        <v/>
      </c>
      <c r="M605" s="83" t="e">
        <f>_xlfn.IFS(入力シート!J631=置換コード!$B$4,1,入力シート!J631=置換コード!$B$5,2,入力シート!J631=置換コード!$B$6,3,入力シート!J631=置換コード!$B$7,4,入力シート!J631=置換コード!$B$8,5,入力シート!J631=置換コード!$B$9,6,入力シート!J631=置換コード!$B$10,7,入力シート!J631=置換コード!$B$11,8,入力シート!J631=置換コード!$B$12,9,入力シート!J631=置換コード!$B$13,10)</f>
        <v>#N/A</v>
      </c>
      <c r="N605" s="83" t="e">
        <f>_xlfn.IFS(入力シート!F631=置換コード!$E$4,1,入力シート!F631=置換コード!$E$5,2)</f>
        <v>#N/A</v>
      </c>
      <c r="O605" s="83" t="e">
        <f t="shared" si="55"/>
        <v>#N/A</v>
      </c>
      <c r="P605" s="83" t="e">
        <f t="shared" si="56"/>
        <v>#N/A</v>
      </c>
      <c r="Q605" s="83" t="e">
        <f>_xlfn.IFS(入力シート!O631=置換コード!$I$4,11,入力シート!O631=置換コード!$I$5,21,入力シート!O631=置換コード!$I$6,22,入力シート!O631=置換コード!$I$7,23,入力シート!O631=置換コード!$I$8,24,入力シート!O631=置換コード!$I$9,25,入力シート!O631=置換コード!$I$10,26,入力シート!O631=置換コード!$I$11,31,入力シート!O631=置換コード!$I$12,32,入力シート!O631=置換コード!$I$13,33,入力シート!O631=置換コード!$I$14,34,入力シート!O631=置換コード!$I$15,35,入力シート!O631=置換コード!$I$16,36,入力シート!O631=置換コード!$I$17,37,入力シート!O631=置換コード!$I$18,38,入力シート!O631=置換コード!$I$19,41,入力シート!O631=置換コード!$I$20,42,入力シート!O631=置換コード!$I$21,43,入力シート!O631=置換コード!$I$22,44,入力シート!O631=置換コード!$I$23,51,入力シート!O631=置換コード!$I$24,52,入力シート!O631=置換コード!$I$25,53,入力シート!O631=置換コード!$I$26,54,入力シート!O631=置換コード!$I$27,55,入力シート!O631=置換コード!$I$28,61,入力シート!O631=置換コード!$I$29,62,入力シート!O631=置換コード!$I$30,63,入力シート!O631=置換コード!$I$31,64,入力シート!O631=置換コード!$I$32,65,入力シート!O631=置換コード!$I$33,66,入力シート!O631=置換コード!$I$34,71,入力シート!O631=置換コード!$I$35,72,入力シート!O631=置換コード!$I$36,73,入力シート!O631=置換コード!$I$37,74,入力シート!O631=置換コード!$I$38,75,入力シート!O631=置換コード!$I$39,76,入力シート!O631=置換コード!$I$40,77,入力シート!O631=置換コード!$I$41,78,入力シート!O631=置換コード!$I$42,79,入力シート!O631=置換コード!$I$43,81,入力シート!O631=置換コード!$I$44,82,入力シート!O631=置換コード!$I$45,83,入力シート!O631=置換コード!$I$46,84,入力シート!O631=置換コード!$I$47,85,入力シート!O631=置換コード!$I$48,86,入力シート!O631=置換コード!$I$49,87,入力シート!O631=置換コード!$I$50,88,入力シート!O631=置換コード!$I$51,90)</f>
        <v>#N/A</v>
      </c>
      <c r="R605" s="83" t="e">
        <f t="shared" si="57"/>
        <v>#N/A</v>
      </c>
      <c r="S605" s="83" t="str">
        <f>ASC(入力シート!N631)</f>
        <v/>
      </c>
      <c r="T605" s="83" t="str">
        <f>ASC(入力シート!P631)</f>
        <v/>
      </c>
      <c r="U605" s="83" t="str">
        <f>ASC(入力シート!Q631)</f>
        <v/>
      </c>
      <c r="V605" s="83" t="str">
        <f>ASC(入力シート!R631)</f>
        <v/>
      </c>
      <c r="W605" s="83" t="str">
        <f>ASC(入力シート!M631)</f>
        <v/>
      </c>
      <c r="X605" s="83" t="e">
        <f>_xlfn.IFS(入力シート!U631=置換コード!$I$4,11,入力シート!U631=置換コード!$I$5,21,入力シート!U631=置換コード!$I$6,22,入力シート!U631=置換コード!$I$7,23,入力シート!U631=置換コード!$I$8,24,入力シート!U631=置換コード!$I$9,25,入力シート!U631=置換コード!$I$10,26,入力シート!U631=置換コード!$I$11,31,入力シート!U631=置換コード!$I$12,32,入力シート!U631=置換コード!$I$13,33,入力シート!U631=置換コード!$I$14,34,入力シート!U631=置換コード!$I$15,35,入力シート!U631=置換コード!$I$16,36,入力シート!U631=置換コード!$I$17,37,入力シート!U631=置換コード!$I$18,38,入力シート!U631=置換コード!$I$19,41,入力シート!U631=置換コード!$I$20,42,入力シート!U631=置換コード!$I$21,43,入力シート!U631=置換コード!$I$22,44,入力シート!U631=置換コード!$I$23,51,入力シート!U631=置換コード!$I$24,52,入力シート!U631=置換コード!$I$25,53,入力シート!U631=置換コード!$I$26,54,入力シート!U631=置換コード!$I$27,55,入力シート!U631=置換コード!$I$28,61,入力シート!U631=置換コード!$I$29,62,入力シート!U631=置換コード!$I$30,63,入力シート!U631=置換コード!$I$31,64,入力シート!U631=置換コード!$I$32,65,入力シート!U631=置換コード!$I$33,66,入力シート!U631=置換コード!$I$34,71,入力シート!U631=置換コード!$I$35,72,入力シート!U631=置換コード!$I$36,73,入力シート!U631=置換コード!$I$37,74,入力シート!U631=置換コード!$I$38,75,入力シート!U631=置換コード!$I$39,76,入力シート!U631=置換コード!$I$40,77,入力シート!U631=置換コード!$I$41,78,入力シート!U631=置換コード!$I$42,79,入力シート!U631=置換コード!$I$43,81,入力シート!U631=置換コード!$I$44,82,入力シート!U631=置換コード!$I$45,83,入力シート!U631=置換コード!$I$46,84,入力シート!U631=置換コード!$I$47,85,入力シート!U631=置換コード!$I$48,86,入力シート!U631=置換コード!$I$49,87,入力シート!U631=置換コード!$I$50,88,入力シート!U631=置換コード!$I$51,90)</f>
        <v>#N/A</v>
      </c>
      <c r="Y605" s="83" t="e">
        <f t="shared" si="58"/>
        <v>#N/A</v>
      </c>
      <c r="Z605" s="83" t="str">
        <f>ASC(入力シート!T631)</f>
        <v/>
      </c>
      <c r="AA605" s="83" t="str">
        <f>ASC(入力シート!V631)</f>
        <v/>
      </c>
      <c r="AB605" s="83" t="str">
        <f>ASC(入力シート!W631)</f>
        <v/>
      </c>
      <c r="AC605" s="83" t="str">
        <f>ASC(入力シート!X631)</f>
        <v/>
      </c>
      <c r="AD605" s="83" t="str">
        <f>ASC(入力シート!S631)</f>
        <v/>
      </c>
      <c r="AE605" s="83" t="str">
        <f>IF(入力シート!D631=0,"",入力シート!D631)</f>
        <v/>
      </c>
      <c r="AF605" s="83">
        <f>IF(入力シート!G631="無し",1,2)</f>
        <v>2</v>
      </c>
      <c r="AG605" s="85" t="str">
        <f t="shared" ca="1" si="59"/>
        <v>20240213</v>
      </c>
      <c r="AH605" s="83">
        <f>IF(入力シート!Y631="有り",2,1)</f>
        <v>1</v>
      </c>
      <c r="AI605" s="83">
        <f>IF(入力シート!Z631="有り",2,1)</f>
        <v>1</v>
      </c>
      <c r="AJ605" s="83">
        <f>IF(入力シート!AA631="有り",2,1)</f>
        <v>1</v>
      </c>
      <c r="AK605" s="83">
        <f>IF(入力シート!AB631="有り",2,1)</f>
        <v>1</v>
      </c>
      <c r="AL605" s="83">
        <f>IF(入力シート!AC631="有り",2,1)</f>
        <v>1</v>
      </c>
      <c r="AM605" s="83">
        <f>IF(入力シート!AD631="有り",2,1)</f>
        <v>1</v>
      </c>
      <c r="AN605" s="83">
        <f>IF(入力シート!AE631="有り",2,1)</f>
        <v>1</v>
      </c>
      <c r="AO605" s="83">
        <f>IF(入力シート!H631="必要(\4,950)",1,0)</f>
        <v>0</v>
      </c>
    </row>
    <row r="606" spans="5:41" x14ac:dyDescent="0.4">
      <c r="E606" s="85" t="str">
        <f t="shared" ca="1" si="54"/>
        <v>20240213</v>
      </c>
      <c r="F606" s="83" t="str">
        <f>DBCS(入力シート!A632)</f>
        <v/>
      </c>
      <c r="G606" s="83" t="str">
        <f>(ASC(SUBSTITUTE(SUBSTITUTE(入力シート!B632,"　","")," ","")))</f>
        <v/>
      </c>
      <c r="H606" s="83" t="str">
        <f>ASC(入力シート!C632)</f>
        <v/>
      </c>
      <c r="I606" s="83" t="str">
        <f>IF(入力シート!E632=0,"",入力シート!E632)</f>
        <v/>
      </c>
      <c r="J606" s="83" t="str">
        <f>IF(入力シート!I632=0,"",入力シート!I632)</f>
        <v/>
      </c>
      <c r="K606" s="83" t="str">
        <f>DBCS(入力シート!K632)</f>
        <v/>
      </c>
      <c r="L606" s="83" t="str">
        <f>ASC(入力シート!L632)</f>
        <v/>
      </c>
      <c r="M606" s="83" t="e">
        <f>_xlfn.IFS(入力シート!J632=置換コード!$B$4,1,入力シート!J632=置換コード!$B$5,2,入力シート!J632=置換コード!$B$6,3,入力シート!J632=置換コード!$B$7,4,入力シート!J632=置換コード!$B$8,5,入力シート!J632=置換コード!$B$9,6,入力シート!J632=置換コード!$B$10,7,入力シート!J632=置換コード!$B$11,8,入力シート!J632=置換コード!$B$12,9,入力シート!J632=置換コード!$B$13,10)</f>
        <v>#N/A</v>
      </c>
      <c r="N606" s="83" t="e">
        <f>_xlfn.IFS(入力シート!F632=置換コード!$E$4,1,入力シート!F632=置換コード!$E$5,2)</f>
        <v>#N/A</v>
      </c>
      <c r="O606" s="83" t="e">
        <f t="shared" si="55"/>
        <v>#N/A</v>
      </c>
      <c r="P606" s="83" t="e">
        <f t="shared" si="56"/>
        <v>#N/A</v>
      </c>
      <c r="Q606" s="83" t="e">
        <f>_xlfn.IFS(入力シート!O632=置換コード!$I$4,11,入力シート!O632=置換コード!$I$5,21,入力シート!O632=置換コード!$I$6,22,入力シート!O632=置換コード!$I$7,23,入力シート!O632=置換コード!$I$8,24,入力シート!O632=置換コード!$I$9,25,入力シート!O632=置換コード!$I$10,26,入力シート!O632=置換コード!$I$11,31,入力シート!O632=置換コード!$I$12,32,入力シート!O632=置換コード!$I$13,33,入力シート!O632=置換コード!$I$14,34,入力シート!O632=置換コード!$I$15,35,入力シート!O632=置換コード!$I$16,36,入力シート!O632=置換コード!$I$17,37,入力シート!O632=置換コード!$I$18,38,入力シート!O632=置換コード!$I$19,41,入力シート!O632=置換コード!$I$20,42,入力シート!O632=置換コード!$I$21,43,入力シート!O632=置換コード!$I$22,44,入力シート!O632=置換コード!$I$23,51,入力シート!O632=置換コード!$I$24,52,入力シート!O632=置換コード!$I$25,53,入力シート!O632=置換コード!$I$26,54,入力シート!O632=置換コード!$I$27,55,入力シート!O632=置換コード!$I$28,61,入力シート!O632=置換コード!$I$29,62,入力シート!O632=置換コード!$I$30,63,入力シート!O632=置換コード!$I$31,64,入力シート!O632=置換コード!$I$32,65,入力シート!O632=置換コード!$I$33,66,入力シート!O632=置換コード!$I$34,71,入力シート!O632=置換コード!$I$35,72,入力シート!O632=置換コード!$I$36,73,入力シート!O632=置換コード!$I$37,74,入力シート!O632=置換コード!$I$38,75,入力シート!O632=置換コード!$I$39,76,入力シート!O632=置換コード!$I$40,77,入力シート!O632=置換コード!$I$41,78,入力シート!O632=置換コード!$I$42,79,入力シート!O632=置換コード!$I$43,81,入力シート!O632=置換コード!$I$44,82,入力シート!O632=置換コード!$I$45,83,入力シート!O632=置換コード!$I$46,84,入力シート!O632=置換コード!$I$47,85,入力シート!O632=置換コード!$I$48,86,入力シート!O632=置換コード!$I$49,87,入力シート!O632=置換コード!$I$50,88,入力シート!O632=置換コード!$I$51,90)</f>
        <v>#N/A</v>
      </c>
      <c r="R606" s="83" t="e">
        <f t="shared" si="57"/>
        <v>#N/A</v>
      </c>
      <c r="S606" s="83" t="str">
        <f>ASC(入力シート!N632)</f>
        <v/>
      </c>
      <c r="T606" s="83" t="str">
        <f>ASC(入力シート!P632)</f>
        <v/>
      </c>
      <c r="U606" s="83" t="str">
        <f>ASC(入力シート!Q632)</f>
        <v/>
      </c>
      <c r="V606" s="83" t="str">
        <f>ASC(入力シート!R632)</f>
        <v/>
      </c>
      <c r="W606" s="83" t="str">
        <f>ASC(入力シート!M632)</f>
        <v/>
      </c>
      <c r="X606" s="83" t="e">
        <f>_xlfn.IFS(入力シート!U632=置換コード!$I$4,11,入力シート!U632=置換コード!$I$5,21,入力シート!U632=置換コード!$I$6,22,入力シート!U632=置換コード!$I$7,23,入力シート!U632=置換コード!$I$8,24,入力シート!U632=置換コード!$I$9,25,入力シート!U632=置換コード!$I$10,26,入力シート!U632=置換コード!$I$11,31,入力シート!U632=置換コード!$I$12,32,入力シート!U632=置換コード!$I$13,33,入力シート!U632=置換コード!$I$14,34,入力シート!U632=置換コード!$I$15,35,入力シート!U632=置換コード!$I$16,36,入力シート!U632=置換コード!$I$17,37,入力シート!U632=置換コード!$I$18,38,入力シート!U632=置換コード!$I$19,41,入力シート!U632=置換コード!$I$20,42,入力シート!U632=置換コード!$I$21,43,入力シート!U632=置換コード!$I$22,44,入力シート!U632=置換コード!$I$23,51,入力シート!U632=置換コード!$I$24,52,入力シート!U632=置換コード!$I$25,53,入力シート!U632=置換コード!$I$26,54,入力シート!U632=置換コード!$I$27,55,入力シート!U632=置換コード!$I$28,61,入力シート!U632=置換コード!$I$29,62,入力シート!U632=置換コード!$I$30,63,入力シート!U632=置換コード!$I$31,64,入力シート!U632=置換コード!$I$32,65,入力シート!U632=置換コード!$I$33,66,入力シート!U632=置換コード!$I$34,71,入力シート!U632=置換コード!$I$35,72,入力シート!U632=置換コード!$I$36,73,入力シート!U632=置換コード!$I$37,74,入力シート!U632=置換コード!$I$38,75,入力シート!U632=置換コード!$I$39,76,入力シート!U632=置換コード!$I$40,77,入力シート!U632=置換コード!$I$41,78,入力シート!U632=置換コード!$I$42,79,入力シート!U632=置換コード!$I$43,81,入力シート!U632=置換コード!$I$44,82,入力シート!U632=置換コード!$I$45,83,入力シート!U632=置換コード!$I$46,84,入力シート!U632=置換コード!$I$47,85,入力シート!U632=置換コード!$I$48,86,入力シート!U632=置換コード!$I$49,87,入力シート!U632=置換コード!$I$50,88,入力シート!U632=置換コード!$I$51,90)</f>
        <v>#N/A</v>
      </c>
      <c r="Y606" s="83" t="e">
        <f t="shared" si="58"/>
        <v>#N/A</v>
      </c>
      <c r="Z606" s="83" t="str">
        <f>ASC(入力シート!T632)</f>
        <v/>
      </c>
      <c r="AA606" s="83" t="str">
        <f>ASC(入力シート!V632)</f>
        <v/>
      </c>
      <c r="AB606" s="83" t="str">
        <f>ASC(入力シート!W632)</f>
        <v/>
      </c>
      <c r="AC606" s="83" t="str">
        <f>ASC(入力シート!X632)</f>
        <v/>
      </c>
      <c r="AD606" s="83" t="str">
        <f>ASC(入力シート!S632)</f>
        <v/>
      </c>
      <c r="AE606" s="83" t="str">
        <f>IF(入力シート!D632=0,"",入力シート!D632)</f>
        <v/>
      </c>
      <c r="AF606" s="83">
        <f>IF(入力シート!G632="無し",1,2)</f>
        <v>2</v>
      </c>
      <c r="AG606" s="85" t="str">
        <f t="shared" ca="1" si="59"/>
        <v>20240213</v>
      </c>
      <c r="AH606" s="83">
        <f>IF(入力シート!Y632="有り",2,1)</f>
        <v>1</v>
      </c>
      <c r="AI606" s="83">
        <f>IF(入力シート!Z632="有り",2,1)</f>
        <v>1</v>
      </c>
      <c r="AJ606" s="83">
        <f>IF(入力シート!AA632="有り",2,1)</f>
        <v>1</v>
      </c>
      <c r="AK606" s="83">
        <f>IF(入力シート!AB632="有り",2,1)</f>
        <v>1</v>
      </c>
      <c r="AL606" s="83">
        <f>IF(入力シート!AC632="有り",2,1)</f>
        <v>1</v>
      </c>
      <c r="AM606" s="83">
        <f>IF(入力シート!AD632="有り",2,1)</f>
        <v>1</v>
      </c>
      <c r="AN606" s="83">
        <f>IF(入力シート!AE632="有り",2,1)</f>
        <v>1</v>
      </c>
      <c r="AO606" s="83">
        <f>IF(入力シート!H632="必要(\4,950)",1,0)</f>
        <v>0</v>
      </c>
    </row>
    <row r="607" spans="5:41" x14ac:dyDescent="0.4">
      <c r="E607" s="85" t="str">
        <f t="shared" ca="1" si="54"/>
        <v>20240213</v>
      </c>
      <c r="F607" s="83" t="str">
        <f>DBCS(入力シート!A633)</f>
        <v/>
      </c>
      <c r="G607" s="83" t="str">
        <f>(ASC(SUBSTITUTE(SUBSTITUTE(入力シート!B633,"　","")," ","")))</f>
        <v/>
      </c>
      <c r="H607" s="83" t="str">
        <f>ASC(入力シート!C633)</f>
        <v/>
      </c>
      <c r="I607" s="83" t="str">
        <f>IF(入力シート!E633=0,"",入力シート!E633)</f>
        <v/>
      </c>
      <c r="J607" s="83" t="str">
        <f>IF(入力シート!I633=0,"",入力シート!I633)</f>
        <v/>
      </c>
      <c r="K607" s="83" t="str">
        <f>DBCS(入力シート!K633)</f>
        <v/>
      </c>
      <c r="L607" s="83" t="str">
        <f>ASC(入力シート!L633)</f>
        <v/>
      </c>
      <c r="M607" s="83" t="e">
        <f>_xlfn.IFS(入力シート!J633=置換コード!$B$4,1,入力シート!J633=置換コード!$B$5,2,入力シート!J633=置換コード!$B$6,3,入力シート!J633=置換コード!$B$7,4,入力シート!J633=置換コード!$B$8,5,入力シート!J633=置換コード!$B$9,6,入力シート!J633=置換コード!$B$10,7,入力シート!J633=置換コード!$B$11,8,入力シート!J633=置換コード!$B$12,9,入力シート!J633=置換コード!$B$13,10)</f>
        <v>#N/A</v>
      </c>
      <c r="N607" s="83" t="e">
        <f>_xlfn.IFS(入力シート!F633=置換コード!$E$4,1,入力シート!F633=置換コード!$E$5,2)</f>
        <v>#N/A</v>
      </c>
      <c r="O607" s="83" t="e">
        <f t="shared" si="55"/>
        <v>#N/A</v>
      </c>
      <c r="P607" s="83" t="e">
        <f t="shared" si="56"/>
        <v>#N/A</v>
      </c>
      <c r="Q607" s="83" t="e">
        <f>_xlfn.IFS(入力シート!O633=置換コード!$I$4,11,入力シート!O633=置換コード!$I$5,21,入力シート!O633=置換コード!$I$6,22,入力シート!O633=置換コード!$I$7,23,入力シート!O633=置換コード!$I$8,24,入力シート!O633=置換コード!$I$9,25,入力シート!O633=置換コード!$I$10,26,入力シート!O633=置換コード!$I$11,31,入力シート!O633=置換コード!$I$12,32,入力シート!O633=置換コード!$I$13,33,入力シート!O633=置換コード!$I$14,34,入力シート!O633=置換コード!$I$15,35,入力シート!O633=置換コード!$I$16,36,入力シート!O633=置換コード!$I$17,37,入力シート!O633=置換コード!$I$18,38,入力シート!O633=置換コード!$I$19,41,入力シート!O633=置換コード!$I$20,42,入力シート!O633=置換コード!$I$21,43,入力シート!O633=置換コード!$I$22,44,入力シート!O633=置換コード!$I$23,51,入力シート!O633=置換コード!$I$24,52,入力シート!O633=置換コード!$I$25,53,入力シート!O633=置換コード!$I$26,54,入力シート!O633=置換コード!$I$27,55,入力シート!O633=置換コード!$I$28,61,入力シート!O633=置換コード!$I$29,62,入力シート!O633=置換コード!$I$30,63,入力シート!O633=置換コード!$I$31,64,入力シート!O633=置換コード!$I$32,65,入力シート!O633=置換コード!$I$33,66,入力シート!O633=置換コード!$I$34,71,入力シート!O633=置換コード!$I$35,72,入力シート!O633=置換コード!$I$36,73,入力シート!O633=置換コード!$I$37,74,入力シート!O633=置換コード!$I$38,75,入力シート!O633=置換コード!$I$39,76,入力シート!O633=置換コード!$I$40,77,入力シート!O633=置換コード!$I$41,78,入力シート!O633=置換コード!$I$42,79,入力シート!O633=置換コード!$I$43,81,入力シート!O633=置換コード!$I$44,82,入力シート!O633=置換コード!$I$45,83,入力シート!O633=置換コード!$I$46,84,入力シート!O633=置換コード!$I$47,85,入力シート!O633=置換コード!$I$48,86,入力シート!O633=置換コード!$I$49,87,入力シート!O633=置換コード!$I$50,88,入力シート!O633=置換コード!$I$51,90)</f>
        <v>#N/A</v>
      </c>
      <c r="R607" s="83" t="e">
        <f t="shared" si="57"/>
        <v>#N/A</v>
      </c>
      <c r="S607" s="83" t="str">
        <f>ASC(入力シート!N633)</f>
        <v/>
      </c>
      <c r="T607" s="83" t="str">
        <f>ASC(入力シート!P633)</f>
        <v/>
      </c>
      <c r="U607" s="83" t="str">
        <f>ASC(入力シート!Q633)</f>
        <v/>
      </c>
      <c r="V607" s="83" t="str">
        <f>ASC(入力シート!R633)</f>
        <v/>
      </c>
      <c r="W607" s="83" t="str">
        <f>ASC(入力シート!M633)</f>
        <v/>
      </c>
      <c r="X607" s="83" t="e">
        <f>_xlfn.IFS(入力シート!U633=置換コード!$I$4,11,入力シート!U633=置換コード!$I$5,21,入力シート!U633=置換コード!$I$6,22,入力シート!U633=置換コード!$I$7,23,入力シート!U633=置換コード!$I$8,24,入力シート!U633=置換コード!$I$9,25,入力シート!U633=置換コード!$I$10,26,入力シート!U633=置換コード!$I$11,31,入力シート!U633=置換コード!$I$12,32,入力シート!U633=置換コード!$I$13,33,入力シート!U633=置換コード!$I$14,34,入力シート!U633=置換コード!$I$15,35,入力シート!U633=置換コード!$I$16,36,入力シート!U633=置換コード!$I$17,37,入力シート!U633=置換コード!$I$18,38,入力シート!U633=置換コード!$I$19,41,入力シート!U633=置換コード!$I$20,42,入力シート!U633=置換コード!$I$21,43,入力シート!U633=置換コード!$I$22,44,入力シート!U633=置換コード!$I$23,51,入力シート!U633=置換コード!$I$24,52,入力シート!U633=置換コード!$I$25,53,入力シート!U633=置換コード!$I$26,54,入力シート!U633=置換コード!$I$27,55,入力シート!U633=置換コード!$I$28,61,入力シート!U633=置換コード!$I$29,62,入力シート!U633=置換コード!$I$30,63,入力シート!U633=置換コード!$I$31,64,入力シート!U633=置換コード!$I$32,65,入力シート!U633=置換コード!$I$33,66,入力シート!U633=置換コード!$I$34,71,入力シート!U633=置換コード!$I$35,72,入力シート!U633=置換コード!$I$36,73,入力シート!U633=置換コード!$I$37,74,入力シート!U633=置換コード!$I$38,75,入力シート!U633=置換コード!$I$39,76,入力シート!U633=置換コード!$I$40,77,入力シート!U633=置換コード!$I$41,78,入力シート!U633=置換コード!$I$42,79,入力シート!U633=置換コード!$I$43,81,入力シート!U633=置換コード!$I$44,82,入力シート!U633=置換コード!$I$45,83,入力シート!U633=置換コード!$I$46,84,入力シート!U633=置換コード!$I$47,85,入力シート!U633=置換コード!$I$48,86,入力シート!U633=置換コード!$I$49,87,入力シート!U633=置換コード!$I$50,88,入力シート!U633=置換コード!$I$51,90)</f>
        <v>#N/A</v>
      </c>
      <c r="Y607" s="83" t="e">
        <f t="shared" si="58"/>
        <v>#N/A</v>
      </c>
      <c r="Z607" s="83" t="str">
        <f>ASC(入力シート!T633)</f>
        <v/>
      </c>
      <c r="AA607" s="83" t="str">
        <f>ASC(入力シート!V633)</f>
        <v/>
      </c>
      <c r="AB607" s="83" t="str">
        <f>ASC(入力シート!W633)</f>
        <v/>
      </c>
      <c r="AC607" s="83" t="str">
        <f>ASC(入力シート!X633)</f>
        <v/>
      </c>
      <c r="AD607" s="83" t="str">
        <f>ASC(入力シート!S633)</f>
        <v/>
      </c>
      <c r="AE607" s="83" t="str">
        <f>IF(入力シート!D633=0,"",入力シート!D633)</f>
        <v/>
      </c>
      <c r="AF607" s="83">
        <f>IF(入力シート!G633="無し",1,2)</f>
        <v>2</v>
      </c>
      <c r="AG607" s="85" t="str">
        <f t="shared" ca="1" si="59"/>
        <v>20240213</v>
      </c>
      <c r="AH607" s="83">
        <f>IF(入力シート!Y633="有り",2,1)</f>
        <v>1</v>
      </c>
      <c r="AI607" s="83">
        <f>IF(入力シート!Z633="有り",2,1)</f>
        <v>1</v>
      </c>
      <c r="AJ607" s="83">
        <f>IF(入力シート!AA633="有り",2,1)</f>
        <v>1</v>
      </c>
      <c r="AK607" s="83">
        <f>IF(入力シート!AB633="有り",2,1)</f>
        <v>1</v>
      </c>
      <c r="AL607" s="83">
        <f>IF(入力シート!AC633="有り",2,1)</f>
        <v>1</v>
      </c>
      <c r="AM607" s="83">
        <f>IF(入力シート!AD633="有り",2,1)</f>
        <v>1</v>
      </c>
      <c r="AN607" s="83">
        <f>IF(入力シート!AE633="有り",2,1)</f>
        <v>1</v>
      </c>
      <c r="AO607" s="83">
        <f>IF(入力シート!H633="必要(\4,950)",1,0)</f>
        <v>0</v>
      </c>
    </row>
    <row r="608" spans="5:41" x14ac:dyDescent="0.4">
      <c r="E608" s="85" t="str">
        <f t="shared" ca="1" si="54"/>
        <v>20240213</v>
      </c>
      <c r="F608" s="83" t="str">
        <f>DBCS(入力シート!A634)</f>
        <v/>
      </c>
      <c r="G608" s="83" t="str">
        <f>(ASC(SUBSTITUTE(SUBSTITUTE(入力シート!B634,"　","")," ","")))</f>
        <v/>
      </c>
      <c r="H608" s="83" t="str">
        <f>ASC(入力シート!C634)</f>
        <v/>
      </c>
      <c r="I608" s="83" t="str">
        <f>IF(入力シート!E634=0,"",入力シート!E634)</f>
        <v/>
      </c>
      <c r="J608" s="83" t="str">
        <f>IF(入力シート!I634=0,"",入力シート!I634)</f>
        <v/>
      </c>
      <c r="K608" s="83" t="str">
        <f>DBCS(入力シート!K634)</f>
        <v/>
      </c>
      <c r="L608" s="83" t="str">
        <f>ASC(入力シート!L634)</f>
        <v/>
      </c>
      <c r="M608" s="83" t="e">
        <f>_xlfn.IFS(入力シート!J634=置換コード!$B$4,1,入力シート!J634=置換コード!$B$5,2,入力シート!J634=置換コード!$B$6,3,入力シート!J634=置換コード!$B$7,4,入力シート!J634=置換コード!$B$8,5,入力シート!J634=置換コード!$B$9,6,入力シート!J634=置換コード!$B$10,7,入力シート!J634=置換コード!$B$11,8,入力シート!J634=置換コード!$B$12,9,入力シート!J634=置換コード!$B$13,10)</f>
        <v>#N/A</v>
      </c>
      <c r="N608" s="83" t="e">
        <f>_xlfn.IFS(入力シート!F634=置換コード!$E$4,1,入力シート!F634=置換コード!$E$5,2)</f>
        <v>#N/A</v>
      </c>
      <c r="O608" s="83" t="e">
        <f t="shared" si="55"/>
        <v>#N/A</v>
      </c>
      <c r="P608" s="83" t="e">
        <f t="shared" si="56"/>
        <v>#N/A</v>
      </c>
      <c r="Q608" s="83" t="e">
        <f>_xlfn.IFS(入力シート!O634=置換コード!$I$4,11,入力シート!O634=置換コード!$I$5,21,入力シート!O634=置換コード!$I$6,22,入力シート!O634=置換コード!$I$7,23,入力シート!O634=置換コード!$I$8,24,入力シート!O634=置換コード!$I$9,25,入力シート!O634=置換コード!$I$10,26,入力シート!O634=置換コード!$I$11,31,入力シート!O634=置換コード!$I$12,32,入力シート!O634=置換コード!$I$13,33,入力シート!O634=置換コード!$I$14,34,入力シート!O634=置換コード!$I$15,35,入力シート!O634=置換コード!$I$16,36,入力シート!O634=置換コード!$I$17,37,入力シート!O634=置換コード!$I$18,38,入力シート!O634=置換コード!$I$19,41,入力シート!O634=置換コード!$I$20,42,入力シート!O634=置換コード!$I$21,43,入力シート!O634=置換コード!$I$22,44,入力シート!O634=置換コード!$I$23,51,入力シート!O634=置換コード!$I$24,52,入力シート!O634=置換コード!$I$25,53,入力シート!O634=置換コード!$I$26,54,入力シート!O634=置換コード!$I$27,55,入力シート!O634=置換コード!$I$28,61,入力シート!O634=置換コード!$I$29,62,入力シート!O634=置換コード!$I$30,63,入力シート!O634=置換コード!$I$31,64,入力シート!O634=置換コード!$I$32,65,入力シート!O634=置換コード!$I$33,66,入力シート!O634=置換コード!$I$34,71,入力シート!O634=置換コード!$I$35,72,入力シート!O634=置換コード!$I$36,73,入力シート!O634=置換コード!$I$37,74,入力シート!O634=置換コード!$I$38,75,入力シート!O634=置換コード!$I$39,76,入力シート!O634=置換コード!$I$40,77,入力シート!O634=置換コード!$I$41,78,入力シート!O634=置換コード!$I$42,79,入力シート!O634=置換コード!$I$43,81,入力シート!O634=置換コード!$I$44,82,入力シート!O634=置換コード!$I$45,83,入力シート!O634=置換コード!$I$46,84,入力シート!O634=置換コード!$I$47,85,入力シート!O634=置換コード!$I$48,86,入力シート!O634=置換コード!$I$49,87,入力シート!O634=置換コード!$I$50,88,入力シート!O634=置換コード!$I$51,90)</f>
        <v>#N/A</v>
      </c>
      <c r="R608" s="83" t="e">
        <f t="shared" si="57"/>
        <v>#N/A</v>
      </c>
      <c r="S608" s="83" t="str">
        <f>ASC(入力シート!N634)</f>
        <v/>
      </c>
      <c r="T608" s="83" t="str">
        <f>ASC(入力シート!P634)</f>
        <v/>
      </c>
      <c r="U608" s="83" t="str">
        <f>ASC(入力シート!Q634)</f>
        <v/>
      </c>
      <c r="V608" s="83" t="str">
        <f>ASC(入力シート!R634)</f>
        <v/>
      </c>
      <c r="W608" s="83" t="str">
        <f>ASC(入力シート!M634)</f>
        <v/>
      </c>
      <c r="X608" s="83" t="e">
        <f>_xlfn.IFS(入力シート!U634=置換コード!$I$4,11,入力シート!U634=置換コード!$I$5,21,入力シート!U634=置換コード!$I$6,22,入力シート!U634=置換コード!$I$7,23,入力シート!U634=置換コード!$I$8,24,入力シート!U634=置換コード!$I$9,25,入力シート!U634=置換コード!$I$10,26,入力シート!U634=置換コード!$I$11,31,入力シート!U634=置換コード!$I$12,32,入力シート!U634=置換コード!$I$13,33,入力シート!U634=置換コード!$I$14,34,入力シート!U634=置換コード!$I$15,35,入力シート!U634=置換コード!$I$16,36,入力シート!U634=置換コード!$I$17,37,入力シート!U634=置換コード!$I$18,38,入力シート!U634=置換コード!$I$19,41,入力シート!U634=置換コード!$I$20,42,入力シート!U634=置換コード!$I$21,43,入力シート!U634=置換コード!$I$22,44,入力シート!U634=置換コード!$I$23,51,入力シート!U634=置換コード!$I$24,52,入力シート!U634=置換コード!$I$25,53,入力シート!U634=置換コード!$I$26,54,入力シート!U634=置換コード!$I$27,55,入力シート!U634=置換コード!$I$28,61,入力シート!U634=置換コード!$I$29,62,入力シート!U634=置換コード!$I$30,63,入力シート!U634=置換コード!$I$31,64,入力シート!U634=置換コード!$I$32,65,入力シート!U634=置換コード!$I$33,66,入力シート!U634=置換コード!$I$34,71,入力シート!U634=置換コード!$I$35,72,入力シート!U634=置換コード!$I$36,73,入力シート!U634=置換コード!$I$37,74,入力シート!U634=置換コード!$I$38,75,入力シート!U634=置換コード!$I$39,76,入力シート!U634=置換コード!$I$40,77,入力シート!U634=置換コード!$I$41,78,入力シート!U634=置換コード!$I$42,79,入力シート!U634=置換コード!$I$43,81,入力シート!U634=置換コード!$I$44,82,入力シート!U634=置換コード!$I$45,83,入力シート!U634=置換コード!$I$46,84,入力シート!U634=置換コード!$I$47,85,入力シート!U634=置換コード!$I$48,86,入力シート!U634=置換コード!$I$49,87,入力シート!U634=置換コード!$I$50,88,入力シート!U634=置換コード!$I$51,90)</f>
        <v>#N/A</v>
      </c>
      <c r="Y608" s="83" t="e">
        <f t="shared" si="58"/>
        <v>#N/A</v>
      </c>
      <c r="Z608" s="83" t="str">
        <f>ASC(入力シート!T634)</f>
        <v/>
      </c>
      <c r="AA608" s="83" t="str">
        <f>ASC(入力シート!V634)</f>
        <v/>
      </c>
      <c r="AB608" s="83" t="str">
        <f>ASC(入力シート!W634)</f>
        <v/>
      </c>
      <c r="AC608" s="83" t="str">
        <f>ASC(入力シート!X634)</f>
        <v/>
      </c>
      <c r="AD608" s="83" t="str">
        <f>ASC(入力シート!S634)</f>
        <v/>
      </c>
      <c r="AE608" s="83" t="str">
        <f>IF(入力シート!D634=0,"",入力シート!D634)</f>
        <v/>
      </c>
      <c r="AF608" s="83">
        <f>IF(入力シート!G634="無し",1,2)</f>
        <v>2</v>
      </c>
      <c r="AG608" s="85" t="str">
        <f t="shared" ca="1" si="59"/>
        <v>20240213</v>
      </c>
      <c r="AH608" s="83">
        <f>IF(入力シート!Y634="有り",2,1)</f>
        <v>1</v>
      </c>
      <c r="AI608" s="83">
        <f>IF(入力シート!Z634="有り",2,1)</f>
        <v>1</v>
      </c>
      <c r="AJ608" s="83">
        <f>IF(入力シート!AA634="有り",2,1)</f>
        <v>1</v>
      </c>
      <c r="AK608" s="83">
        <f>IF(入力シート!AB634="有り",2,1)</f>
        <v>1</v>
      </c>
      <c r="AL608" s="83">
        <f>IF(入力シート!AC634="有り",2,1)</f>
        <v>1</v>
      </c>
      <c r="AM608" s="83">
        <f>IF(入力シート!AD634="有り",2,1)</f>
        <v>1</v>
      </c>
      <c r="AN608" s="83">
        <f>IF(入力シート!AE634="有り",2,1)</f>
        <v>1</v>
      </c>
      <c r="AO608" s="83">
        <f>IF(入力シート!H634="必要(\4,950)",1,0)</f>
        <v>0</v>
      </c>
    </row>
    <row r="609" spans="5:41" x14ac:dyDescent="0.4">
      <c r="E609" s="85" t="str">
        <f t="shared" ca="1" si="54"/>
        <v>20240213</v>
      </c>
      <c r="F609" s="83" t="str">
        <f>DBCS(入力シート!A635)</f>
        <v/>
      </c>
      <c r="G609" s="83" t="str">
        <f>(ASC(SUBSTITUTE(SUBSTITUTE(入力シート!B635,"　","")," ","")))</f>
        <v/>
      </c>
      <c r="H609" s="83" t="str">
        <f>ASC(入力シート!C635)</f>
        <v/>
      </c>
      <c r="I609" s="83" t="str">
        <f>IF(入力シート!E635=0,"",入力シート!E635)</f>
        <v/>
      </c>
      <c r="J609" s="83" t="str">
        <f>IF(入力シート!I635=0,"",入力シート!I635)</f>
        <v/>
      </c>
      <c r="K609" s="83" t="str">
        <f>DBCS(入力シート!K635)</f>
        <v/>
      </c>
      <c r="L609" s="83" t="str">
        <f>ASC(入力シート!L635)</f>
        <v/>
      </c>
      <c r="M609" s="83" t="e">
        <f>_xlfn.IFS(入力シート!J635=置換コード!$B$4,1,入力シート!J635=置換コード!$B$5,2,入力シート!J635=置換コード!$B$6,3,入力シート!J635=置換コード!$B$7,4,入力シート!J635=置換コード!$B$8,5,入力シート!J635=置換コード!$B$9,6,入力シート!J635=置換コード!$B$10,7,入力シート!J635=置換コード!$B$11,8,入力シート!J635=置換コード!$B$12,9,入力シート!J635=置換コード!$B$13,10)</f>
        <v>#N/A</v>
      </c>
      <c r="N609" s="83" t="e">
        <f>_xlfn.IFS(入力シート!F635=置換コード!$E$4,1,入力シート!F635=置換コード!$E$5,2)</f>
        <v>#N/A</v>
      </c>
      <c r="O609" s="83" t="e">
        <f t="shared" si="55"/>
        <v>#N/A</v>
      </c>
      <c r="P609" s="83" t="e">
        <f t="shared" si="56"/>
        <v>#N/A</v>
      </c>
      <c r="Q609" s="83" t="e">
        <f>_xlfn.IFS(入力シート!O635=置換コード!$I$4,11,入力シート!O635=置換コード!$I$5,21,入力シート!O635=置換コード!$I$6,22,入力シート!O635=置換コード!$I$7,23,入力シート!O635=置換コード!$I$8,24,入力シート!O635=置換コード!$I$9,25,入力シート!O635=置換コード!$I$10,26,入力シート!O635=置換コード!$I$11,31,入力シート!O635=置換コード!$I$12,32,入力シート!O635=置換コード!$I$13,33,入力シート!O635=置換コード!$I$14,34,入力シート!O635=置換コード!$I$15,35,入力シート!O635=置換コード!$I$16,36,入力シート!O635=置換コード!$I$17,37,入力シート!O635=置換コード!$I$18,38,入力シート!O635=置換コード!$I$19,41,入力シート!O635=置換コード!$I$20,42,入力シート!O635=置換コード!$I$21,43,入力シート!O635=置換コード!$I$22,44,入力シート!O635=置換コード!$I$23,51,入力シート!O635=置換コード!$I$24,52,入力シート!O635=置換コード!$I$25,53,入力シート!O635=置換コード!$I$26,54,入力シート!O635=置換コード!$I$27,55,入力シート!O635=置換コード!$I$28,61,入力シート!O635=置換コード!$I$29,62,入力シート!O635=置換コード!$I$30,63,入力シート!O635=置換コード!$I$31,64,入力シート!O635=置換コード!$I$32,65,入力シート!O635=置換コード!$I$33,66,入力シート!O635=置換コード!$I$34,71,入力シート!O635=置換コード!$I$35,72,入力シート!O635=置換コード!$I$36,73,入力シート!O635=置換コード!$I$37,74,入力シート!O635=置換コード!$I$38,75,入力シート!O635=置換コード!$I$39,76,入力シート!O635=置換コード!$I$40,77,入力シート!O635=置換コード!$I$41,78,入力シート!O635=置換コード!$I$42,79,入力シート!O635=置換コード!$I$43,81,入力シート!O635=置換コード!$I$44,82,入力シート!O635=置換コード!$I$45,83,入力シート!O635=置換コード!$I$46,84,入力シート!O635=置換コード!$I$47,85,入力シート!O635=置換コード!$I$48,86,入力シート!O635=置換コード!$I$49,87,入力シート!O635=置換コード!$I$50,88,入力シート!O635=置換コード!$I$51,90)</f>
        <v>#N/A</v>
      </c>
      <c r="R609" s="83" t="e">
        <f t="shared" si="57"/>
        <v>#N/A</v>
      </c>
      <c r="S609" s="83" t="str">
        <f>ASC(入力シート!N635)</f>
        <v/>
      </c>
      <c r="T609" s="83" t="str">
        <f>ASC(入力シート!P635)</f>
        <v/>
      </c>
      <c r="U609" s="83" t="str">
        <f>ASC(入力シート!Q635)</f>
        <v/>
      </c>
      <c r="V609" s="83" t="str">
        <f>ASC(入力シート!R635)</f>
        <v/>
      </c>
      <c r="W609" s="83" t="str">
        <f>ASC(入力シート!M635)</f>
        <v/>
      </c>
      <c r="X609" s="83" t="e">
        <f>_xlfn.IFS(入力シート!U635=置換コード!$I$4,11,入力シート!U635=置換コード!$I$5,21,入力シート!U635=置換コード!$I$6,22,入力シート!U635=置換コード!$I$7,23,入力シート!U635=置換コード!$I$8,24,入力シート!U635=置換コード!$I$9,25,入力シート!U635=置換コード!$I$10,26,入力シート!U635=置換コード!$I$11,31,入力シート!U635=置換コード!$I$12,32,入力シート!U635=置換コード!$I$13,33,入力シート!U635=置換コード!$I$14,34,入力シート!U635=置換コード!$I$15,35,入力シート!U635=置換コード!$I$16,36,入力シート!U635=置換コード!$I$17,37,入力シート!U635=置換コード!$I$18,38,入力シート!U635=置換コード!$I$19,41,入力シート!U635=置換コード!$I$20,42,入力シート!U635=置換コード!$I$21,43,入力シート!U635=置換コード!$I$22,44,入力シート!U635=置換コード!$I$23,51,入力シート!U635=置換コード!$I$24,52,入力シート!U635=置換コード!$I$25,53,入力シート!U635=置換コード!$I$26,54,入力シート!U635=置換コード!$I$27,55,入力シート!U635=置換コード!$I$28,61,入力シート!U635=置換コード!$I$29,62,入力シート!U635=置換コード!$I$30,63,入力シート!U635=置換コード!$I$31,64,入力シート!U635=置換コード!$I$32,65,入力シート!U635=置換コード!$I$33,66,入力シート!U635=置換コード!$I$34,71,入力シート!U635=置換コード!$I$35,72,入力シート!U635=置換コード!$I$36,73,入力シート!U635=置換コード!$I$37,74,入力シート!U635=置換コード!$I$38,75,入力シート!U635=置換コード!$I$39,76,入力シート!U635=置換コード!$I$40,77,入力シート!U635=置換コード!$I$41,78,入力シート!U635=置換コード!$I$42,79,入力シート!U635=置換コード!$I$43,81,入力シート!U635=置換コード!$I$44,82,入力シート!U635=置換コード!$I$45,83,入力シート!U635=置換コード!$I$46,84,入力シート!U635=置換コード!$I$47,85,入力シート!U635=置換コード!$I$48,86,入力シート!U635=置換コード!$I$49,87,入力シート!U635=置換コード!$I$50,88,入力シート!U635=置換コード!$I$51,90)</f>
        <v>#N/A</v>
      </c>
      <c r="Y609" s="83" t="e">
        <f t="shared" si="58"/>
        <v>#N/A</v>
      </c>
      <c r="Z609" s="83" t="str">
        <f>ASC(入力シート!T635)</f>
        <v/>
      </c>
      <c r="AA609" s="83" t="str">
        <f>ASC(入力シート!V635)</f>
        <v/>
      </c>
      <c r="AB609" s="83" t="str">
        <f>ASC(入力シート!W635)</f>
        <v/>
      </c>
      <c r="AC609" s="83" t="str">
        <f>ASC(入力シート!X635)</f>
        <v/>
      </c>
      <c r="AD609" s="83" t="str">
        <f>ASC(入力シート!S635)</f>
        <v/>
      </c>
      <c r="AE609" s="83" t="str">
        <f>IF(入力シート!D635=0,"",入力シート!D635)</f>
        <v/>
      </c>
      <c r="AF609" s="83">
        <f>IF(入力シート!G635="無し",1,2)</f>
        <v>2</v>
      </c>
      <c r="AG609" s="85" t="str">
        <f t="shared" ca="1" si="59"/>
        <v>20240213</v>
      </c>
      <c r="AH609" s="83">
        <f>IF(入力シート!Y635="有り",2,1)</f>
        <v>1</v>
      </c>
      <c r="AI609" s="83">
        <f>IF(入力シート!Z635="有り",2,1)</f>
        <v>1</v>
      </c>
      <c r="AJ609" s="83">
        <f>IF(入力シート!AA635="有り",2,1)</f>
        <v>1</v>
      </c>
      <c r="AK609" s="83">
        <f>IF(入力シート!AB635="有り",2,1)</f>
        <v>1</v>
      </c>
      <c r="AL609" s="83">
        <f>IF(入力シート!AC635="有り",2,1)</f>
        <v>1</v>
      </c>
      <c r="AM609" s="83">
        <f>IF(入力シート!AD635="有り",2,1)</f>
        <v>1</v>
      </c>
      <c r="AN609" s="83">
        <f>IF(入力シート!AE635="有り",2,1)</f>
        <v>1</v>
      </c>
      <c r="AO609" s="83">
        <f>IF(入力シート!H635="必要(\4,950)",1,0)</f>
        <v>0</v>
      </c>
    </row>
    <row r="610" spans="5:41" x14ac:dyDescent="0.4">
      <c r="E610" s="85" t="str">
        <f t="shared" ca="1" si="54"/>
        <v>20240213</v>
      </c>
      <c r="F610" s="83" t="str">
        <f>DBCS(入力シート!A636)</f>
        <v/>
      </c>
      <c r="G610" s="83" t="str">
        <f>(ASC(SUBSTITUTE(SUBSTITUTE(入力シート!B636,"　","")," ","")))</f>
        <v/>
      </c>
      <c r="H610" s="83" t="str">
        <f>ASC(入力シート!C636)</f>
        <v/>
      </c>
      <c r="I610" s="83" t="str">
        <f>IF(入力シート!E636=0,"",入力シート!E636)</f>
        <v/>
      </c>
      <c r="J610" s="83" t="str">
        <f>IF(入力シート!I636=0,"",入力シート!I636)</f>
        <v/>
      </c>
      <c r="K610" s="83" t="str">
        <f>DBCS(入力シート!K636)</f>
        <v/>
      </c>
      <c r="L610" s="83" t="str">
        <f>ASC(入力シート!L636)</f>
        <v/>
      </c>
      <c r="M610" s="83" t="e">
        <f>_xlfn.IFS(入力シート!J636=置換コード!$B$4,1,入力シート!J636=置換コード!$B$5,2,入力シート!J636=置換コード!$B$6,3,入力シート!J636=置換コード!$B$7,4,入力シート!J636=置換コード!$B$8,5,入力シート!J636=置換コード!$B$9,6,入力シート!J636=置換コード!$B$10,7,入力シート!J636=置換コード!$B$11,8,入力シート!J636=置換コード!$B$12,9,入力シート!J636=置換コード!$B$13,10)</f>
        <v>#N/A</v>
      </c>
      <c r="N610" s="83" t="e">
        <f>_xlfn.IFS(入力シート!F636=置換コード!$E$4,1,入力シート!F636=置換コード!$E$5,2)</f>
        <v>#N/A</v>
      </c>
      <c r="O610" s="83" t="e">
        <f t="shared" si="55"/>
        <v>#N/A</v>
      </c>
      <c r="P610" s="83" t="e">
        <f t="shared" si="56"/>
        <v>#N/A</v>
      </c>
      <c r="Q610" s="83" t="e">
        <f>_xlfn.IFS(入力シート!O636=置換コード!$I$4,11,入力シート!O636=置換コード!$I$5,21,入力シート!O636=置換コード!$I$6,22,入力シート!O636=置換コード!$I$7,23,入力シート!O636=置換コード!$I$8,24,入力シート!O636=置換コード!$I$9,25,入力シート!O636=置換コード!$I$10,26,入力シート!O636=置換コード!$I$11,31,入力シート!O636=置換コード!$I$12,32,入力シート!O636=置換コード!$I$13,33,入力シート!O636=置換コード!$I$14,34,入力シート!O636=置換コード!$I$15,35,入力シート!O636=置換コード!$I$16,36,入力シート!O636=置換コード!$I$17,37,入力シート!O636=置換コード!$I$18,38,入力シート!O636=置換コード!$I$19,41,入力シート!O636=置換コード!$I$20,42,入力シート!O636=置換コード!$I$21,43,入力シート!O636=置換コード!$I$22,44,入力シート!O636=置換コード!$I$23,51,入力シート!O636=置換コード!$I$24,52,入力シート!O636=置換コード!$I$25,53,入力シート!O636=置換コード!$I$26,54,入力シート!O636=置換コード!$I$27,55,入力シート!O636=置換コード!$I$28,61,入力シート!O636=置換コード!$I$29,62,入力シート!O636=置換コード!$I$30,63,入力シート!O636=置換コード!$I$31,64,入力シート!O636=置換コード!$I$32,65,入力シート!O636=置換コード!$I$33,66,入力シート!O636=置換コード!$I$34,71,入力シート!O636=置換コード!$I$35,72,入力シート!O636=置換コード!$I$36,73,入力シート!O636=置換コード!$I$37,74,入力シート!O636=置換コード!$I$38,75,入力シート!O636=置換コード!$I$39,76,入力シート!O636=置換コード!$I$40,77,入力シート!O636=置換コード!$I$41,78,入力シート!O636=置換コード!$I$42,79,入力シート!O636=置換コード!$I$43,81,入力シート!O636=置換コード!$I$44,82,入力シート!O636=置換コード!$I$45,83,入力シート!O636=置換コード!$I$46,84,入力シート!O636=置換コード!$I$47,85,入力シート!O636=置換コード!$I$48,86,入力シート!O636=置換コード!$I$49,87,入力シート!O636=置換コード!$I$50,88,入力シート!O636=置換コード!$I$51,90)</f>
        <v>#N/A</v>
      </c>
      <c r="R610" s="83" t="e">
        <f t="shared" si="57"/>
        <v>#N/A</v>
      </c>
      <c r="S610" s="83" t="str">
        <f>ASC(入力シート!N636)</f>
        <v/>
      </c>
      <c r="T610" s="83" t="str">
        <f>ASC(入力シート!P636)</f>
        <v/>
      </c>
      <c r="U610" s="83" t="str">
        <f>ASC(入力シート!Q636)</f>
        <v/>
      </c>
      <c r="V610" s="83" t="str">
        <f>ASC(入力シート!R636)</f>
        <v/>
      </c>
      <c r="W610" s="83" t="str">
        <f>ASC(入力シート!M636)</f>
        <v/>
      </c>
      <c r="X610" s="83" t="e">
        <f>_xlfn.IFS(入力シート!U636=置換コード!$I$4,11,入力シート!U636=置換コード!$I$5,21,入力シート!U636=置換コード!$I$6,22,入力シート!U636=置換コード!$I$7,23,入力シート!U636=置換コード!$I$8,24,入力シート!U636=置換コード!$I$9,25,入力シート!U636=置換コード!$I$10,26,入力シート!U636=置換コード!$I$11,31,入力シート!U636=置換コード!$I$12,32,入力シート!U636=置換コード!$I$13,33,入力シート!U636=置換コード!$I$14,34,入力シート!U636=置換コード!$I$15,35,入力シート!U636=置換コード!$I$16,36,入力シート!U636=置換コード!$I$17,37,入力シート!U636=置換コード!$I$18,38,入力シート!U636=置換コード!$I$19,41,入力シート!U636=置換コード!$I$20,42,入力シート!U636=置換コード!$I$21,43,入力シート!U636=置換コード!$I$22,44,入力シート!U636=置換コード!$I$23,51,入力シート!U636=置換コード!$I$24,52,入力シート!U636=置換コード!$I$25,53,入力シート!U636=置換コード!$I$26,54,入力シート!U636=置換コード!$I$27,55,入力シート!U636=置換コード!$I$28,61,入力シート!U636=置換コード!$I$29,62,入力シート!U636=置換コード!$I$30,63,入力シート!U636=置換コード!$I$31,64,入力シート!U636=置換コード!$I$32,65,入力シート!U636=置換コード!$I$33,66,入力シート!U636=置換コード!$I$34,71,入力シート!U636=置換コード!$I$35,72,入力シート!U636=置換コード!$I$36,73,入力シート!U636=置換コード!$I$37,74,入力シート!U636=置換コード!$I$38,75,入力シート!U636=置換コード!$I$39,76,入力シート!U636=置換コード!$I$40,77,入力シート!U636=置換コード!$I$41,78,入力シート!U636=置換コード!$I$42,79,入力シート!U636=置換コード!$I$43,81,入力シート!U636=置換コード!$I$44,82,入力シート!U636=置換コード!$I$45,83,入力シート!U636=置換コード!$I$46,84,入力シート!U636=置換コード!$I$47,85,入力シート!U636=置換コード!$I$48,86,入力シート!U636=置換コード!$I$49,87,入力シート!U636=置換コード!$I$50,88,入力シート!U636=置換コード!$I$51,90)</f>
        <v>#N/A</v>
      </c>
      <c r="Y610" s="83" t="e">
        <f t="shared" si="58"/>
        <v>#N/A</v>
      </c>
      <c r="Z610" s="83" t="str">
        <f>ASC(入力シート!T636)</f>
        <v/>
      </c>
      <c r="AA610" s="83" t="str">
        <f>ASC(入力シート!V636)</f>
        <v/>
      </c>
      <c r="AB610" s="83" t="str">
        <f>ASC(入力シート!W636)</f>
        <v/>
      </c>
      <c r="AC610" s="83" t="str">
        <f>ASC(入力シート!X636)</f>
        <v/>
      </c>
      <c r="AD610" s="83" t="str">
        <f>ASC(入力シート!S636)</f>
        <v/>
      </c>
      <c r="AE610" s="83" t="str">
        <f>IF(入力シート!D636=0,"",入力シート!D636)</f>
        <v/>
      </c>
      <c r="AF610" s="83">
        <f>IF(入力シート!G636="無し",1,2)</f>
        <v>2</v>
      </c>
      <c r="AG610" s="85" t="str">
        <f t="shared" ca="1" si="59"/>
        <v>20240213</v>
      </c>
      <c r="AH610" s="83">
        <f>IF(入力シート!Y636="有り",2,1)</f>
        <v>1</v>
      </c>
      <c r="AI610" s="83">
        <f>IF(入力シート!Z636="有り",2,1)</f>
        <v>1</v>
      </c>
      <c r="AJ610" s="83">
        <f>IF(入力シート!AA636="有り",2,1)</f>
        <v>1</v>
      </c>
      <c r="AK610" s="83">
        <f>IF(入力シート!AB636="有り",2,1)</f>
        <v>1</v>
      </c>
      <c r="AL610" s="83">
        <f>IF(入力シート!AC636="有り",2,1)</f>
        <v>1</v>
      </c>
      <c r="AM610" s="83">
        <f>IF(入力シート!AD636="有り",2,1)</f>
        <v>1</v>
      </c>
      <c r="AN610" s="83">
        <f>IF(入力シート!AE636="有り",2,1)</f>
        <v>1</v>
      </c>
      <c r="AO610" s="83">
        <f>IF(入力シート!H636="必要(\4,950)",1,0)</f>
        <v>0</v>
      </c>
    </row>
    <row r="611" spans="5:41" x14ac:dyDescent="0.4">
      <c r="E611" s="85" t="str">
        <f t="shared" ca="1" si="54"/>
        <v>20240213</v>
      </c>
      <c r="F611" s="83" t="str">
        <f>DBCS(入力シート!A637)</f>
        <v/>
      </c>
      <c r="G611" s="83" t="str">
        <f>(ASC(SUBSTITUTE(SUBSTITUTE(入力シート!B637,"　","")," ","")))</f>
        <v/>
      </c>
      <c r="H611" s="83" t="str">
        <f>ASC(入力シート!C637)</f>
        <v/>
      </c>
      <c r="I611" s="83" t="str">
        <f>IF(入力シート!E637=0,"",入力シート!E637)</f>
        <v/>
      </c>
      <c r="J611" s="83" t="str">
        <f>IF(入力シート!I637=0,"",入力シート!I637)</f>
        <v/>
      </c>
      <c r="K611" s="83" t="str">
        <f>DBCS(入力シート!K637)</f>
        <v/>
      </c>
      <c r="L611" s="83" t="str">
        <f>ASC(入力シート!L637)</f>
        <v/>
      </c>
      <c r="M611" s="83" t="e">
        <f>_xlfn.IFS(入力シート!J637=置換コード!$B$4,1,入力シート!J637=置換コード!$B$5,2,入力シート!J637=置換コード!$B$6,3,入力シート!J637=置換コード!$B$7,4,入力シート!J637=置換コード!$B$8,5,入力シート!J637=置換コード!$B$9,6,入力シート!J637=置換コード!$B$10,7,入力シート!J637=置換コード!$B$11,8,入力シート!J637=置換コード!$B$12,9,入力シート!J637=置換コード!$B$13,10)</f>
        <v>#N/A</v>
      </c>
      <c r="N611" s="83" t="e">
        <f>_xlfn.IFS(入力シート!F637=置換コード!$E$4,1,入力シート!F637=置換コード!$E$5,2)</f>
        <v>#N/A</v>
      </c>
      <c r="O611" s="83" t="e">
        <f t="shared" si="55"/>
        <v>#N/A</v>
      </c>
      <c r="P611" s="83" t="e">
        <f t="shared" si="56"/>
        <v>#N/A</v>
      </c>
      <c r="Q611" s="83" t="e">
        <f>_xlfn.IFS(入力シート!O637=置換コード!$I$4,11,入力シート!O637=置換コード!$I$5,21,入力シート!O637=置換コード!$I$6,22,入力シート!O637=置換コード!$I$7,23,入力シート!O637=置換コード!$I$8,24,入力シート!O637=置換コード!$I$9,25,入力シート!O637=置換コード!$I$10,26,入力シート!O637=置換コード!$I$11,31,入力シート!O637=置換コード!$I$12,32,入力シート!O637=置換コード!$I$13,33,入力シート!O637=置換コード!$I$14,34,入力シート!O637=置換コード!$I$15,35,入力シート!O637=置換コード!$I$16,36,入力シート!O637=置換コード!$I$17,37,入力シート!O637=置換コード!$I$18,38,入力シート!O637=置換コード!$I$19,41,入力シート!O637=置換コード!$I$20,42,入力シート!O637=置換コード!$I$21,43,入力シート!O637=置換コード!$I$22,44,入力シート!O637=置換コード!$I$23,51,入力シート!O637=置換コード!$I$24,52,入力シート!O637=置換コード!$I$25,53,入力シート!O637=置換コード!$I$26,54,入力シート!O637=置換コード!$I$27,55,入力シート!O637=置換コード!$I$28,61,入力シート!O637=置換コード!$I$29,62,入力シート!O637=置換コード!$I$30,63,入力シート!O637=置換コード!$I$31,64,入力シート!O637=置換コード!$I$32,65,入力シート!O637=置換コード!$I$33,66,入力シート!O637=置換コード!$I$34,71,入力シート!O637=置換コード!$I$35,72,入力シート!O637=置換コード!$I$36,73,入力シート!O637=置換コード!$I$37,74,入力シート!O637=置換コード!$I$38,75,入力シート!O637=置換コード!$I$39,76,入力シート!O637=置換コード!$I$40,77,入力シート!O637=置換コード!$I$41,78,入力シート!O637=置換コード!$I$42,79,入力シート!O637=置換コード!$I$43,81,入力シート!O637=置換コード!$I$44,82,入力シート!O637=置換コード!$I$45,83,入力シート!O637=置換コード!$I$46,84,入力シート!O637=置換コード!$I$47,85,入力シート!O637=置換コード!$I$48,86,入力シート!O637=置換コード!$I$49,87,入力シート!O637=置換コード!$I$50,88,入力シート!O637=置換コード!$I$51,90)</f>
        <v>#N/A</v>
      </c>
      <c r="R611" s="83" t="e">
        <f t="shared" si="57"/>
        <v>#N/A</v>
      </c>
      <c r="S611" s="83" t="str">
        <f>ASC(入力シート!N637)</f>
        <v/>
      </c>
      <c r="T611" s="83" t="str">
        <f>ASC(入力シート!P637)</f>
        <v/>
      </c>
      <c r="U611" s="83" t="str">
        <f>ASC(入力シート!Q637)</f>
        <v/>
      </c>
      <c r="V611" s="83" t="str">
        <f>ASC(入力シート!R637)</f>
        <v/>
      </c>
      <c r="W611" s="83" t="str">
        <f>ASC(入力シート!M637)</f>
        <v/>
      </c>
      <c r="X611" s="83" t="e">
        <f>_xlfn.IFS(入力シート!U637=置換コード!$I$4,11,入力シート!U637=置換コード!$I$5,21,入力シート!U637=置換コード!$I$6,22,入力シート!U637=置換コード!$I$7,23,入力シート!U637=置換コード!$I$8,24,入力シート!U637=置換コード!$I$9,25,入力シート!U637=置換コード!$I$10,26,入力シート!U637=置換コード!$I$11,31,入力シート!U637=置換コード!$I$12,32,入力シート!U637=置換コード!$I$13,33,入力シート!U637=置換コード!$I$14,34,入力シート!U637=置換コード!$I$15,35,入力シート!U637=置換コード!$I$16,36,入力シート!U637=置換コード!$I$17,37,入力シート!U637=置換コード!$I$18,38,入力シート!U637=置換コード!$I$19,41,入力シート!U637=置換コード!$I$20,42,入力シート!U637=置換コード!$I$21,43,入力シート!U637=置換コード!$I$22,44,入力シート!U637=置換コード!$I$23,51,入力シート!U637=置換コード!$I$24,52,入力シート!U637=置換コード!$I$25,53,入力シート!U637=置換コード!$I$26,54,入力シート!U637=置換コード!$I$27,55,入力シート!U637=置換コード!$I$28,61,入力シート!U637=置換コード!$I$29,62,入力シート!U637=置換コード!$I$30,63,入力シート!U637=置換コード!$I$31,64,入力シート!U637=置換コード!$I$32,65,入力シート!U637=置換コード!$I$33,66,入力シート!U637=置換コード!$I$34,71,入力シート!U637=置換コード!$I$35,72,入力シート!U637=置換コード!$I$36,73,入力シート!U637=置換コード!$I$37,74,入力シート!U637=置換コード!$I$38,75,入力シート!U637=置換コード!$I$39,76,入力シート!U637=置換コード!$I$40,77,入力シート!U637=置換コード!$I$41,78,入力シート!U637=置換コード!$I$42,79,入力シート!U637=置換コード!$I$43,81,入力シート!U637=置換コード!$I$44,82,入力シート!U637=置換コード!$I$45,83,入力シート!U637=置換コード!$I$46,84,入力シート!U637=置換コード!$I$47,85,入力シート!U637=置換コード!$I$48,86,入力シート!U637=置換コード!$I$49,87,入力シート!U637=置換コード!$I$50,88,入力シート!U637=置換コード!$I$51,90)</f>
        <v>#N/A</v>
      </c>
      <c r="Y611" s="83" t="e">
        <f t="shared" si="58"/>
        <v>#N/A</v>
      </c>
      <c r="Z611" s="83" t="str">
        <f>ASC(入力シート!T637)</f>
        <v/>
      </c>
      <c r="AA611" s="83" t="str">
        <f>ASC(入力シート!V637)</f>
        <v/>
      </c>
      <c r="AB611" s="83" t="str">
        <f>ASC(入力シート!W637)</f>
        <v/>
      </c>
      <c r="AC611" s="83" t="str">
        <f>ASC(入力シート!X637)</f>
        <v/>
      </c>
      <c r="AD611" s="83" t="str">
        <f>ASC(入力シート!S637)</f>
        <v/>
      </c>
      <c r="AE611" s="83" t="str">
        <f>IF(入力シート!D637=0,"",入力シート!D637)</f>
        <v/>
      </c>
      <c r="AF611" s="83">
        <f>IF(入力シート!G637="無し",1,2)</f>
        <v>2</v>
      </c>
      <c r="AG611" s="85" t="str">
        <f t="shared" ca="1" si="59"/>
        <v>20240213</v>
      </c>
      <c r="AH611" s="83">
        <f>IF(入力シート!Y637="有り",2,1)</f>
        <v>1</v>
      </c>
      <c r="AI611" s="83">
        <f>IF(入力シート!Z637="有り",2,1)</f>
        <v>1</v>
      </c>
      <c r="AJ611" s="83">
        <f>IF(入力シート!AA637="有り",2,1)</f>
        <v>1</v>
      </c>
      <c r="AK611" s="83">
        <f>IF(入力シート!AB637="有り",2,1)</f>
        <v>1</v>
      </c>
      <c r="AL611" s="83">
        <f>IF(入力シート!AC637="有り",2,1)</f>
        <v>1</v>
      </c>
      <c r="AM611" s="83">
        <f>IF(入力シート!AD637="有り",2,1)</f>
        <v>1</v>
      </c>
      <c r="AN611" s="83">
        <f>IF(入力シート!AE637="有り",2,1)</f>
        <v>1</v>
      </c>
      <c r="AO611" s="83">
        <f>IF(入力シート!H637="必要(\4,950)",1,0)</f>
        <v>0</v>
      </c>
    </row>
    <row r="612" spans="5:41" x14ac:dyDescent="0.4">
      <c r="E612" s="85" t="str">
        <f t="shared" ca="1" si="54"/>
        <v>20240213</v>
      </c>
      <c r="F612" s="83" t="str">
        <f>DBCS(入力シート!A638)</f>
        <v/>
      </c>
      <c r="G612" s="83" t="str">
        <f>(ASC(SUBSTITUTE(SUBSTITUTE(入力シート!B638,"　","")," ","")))</f>
        <v/>
      </c>
      <c r="H612" s="83" t="str">
        <f>ASC(入力シート!C638)</f>
        <v/>
      </c>
      <c r="I612" s="83" t="str">
        <f>IF(入力シート!E638=0,"",入力シート!E638)</f>
        <v/>
      </c>
      <c r="J612" s="83" t="str">
        <f>IF(入力シート!I638=0,"",入力シート!I638)</f>
        <v/>
      </c>
      <c r="K612" s="83" t="str">
        <f>DBCS(入力シート!K638)</f>
        <v/>
      </c>
      <c r="L612" s="83" t="str">
        <f>ASC(入力シート!L638)</f>
        <v/>
      </c>
      <c r="M612" s="83" t="e">
        <f>_xlfn.IFS(入力シート!J638=置換コード!$B$4,1,入力シート!J638=置換コード!$B$5,2,入力シート!J638=置換コード!$B$6,3,入力シート!J638=置換コード!$B$7,4,入力シート!J638=置換コード!$B$8,5,入力シート!J638=置換コード!$B$9,6,入力シート!J638=置換コード!$B$10,7,入力シート!J638=置換コード!$B$11,8,入力シート!J638=置換コード!$B$12,9,入力シート!J638=置換コード!$B$13,10)</f>
        <v>#N/A</v>
      </c>
      <c r="N612" s="83" t="e">
        <f>_xlfn.IFS(入力シート!F638=置換コード!$E$4,1,入力シート!F638=置換コード!$E$5,2)</f>
        <v>#N/A</v>
      </c>
      <c r="O612" s="83" t="e">
        <f t="shared" si="55"/>
        <v>#N/A</v>
      </c>
      <c r="P612" s="83" t="e">
        <f t="shared" si="56"/>
        <v>#N/A</v>
      </c>
      <c r="Q612" s="83" t="e">
        <f>_xlfn.IFS(入力シート!O638=置換コード!$I$4,11,入力シート!O638=置換コード!$I$5,21,入力シート!O638=置換コード!$I$6,22,入力シート!O638=置換コード!$I$7,23,入力シート!O638=置換コード!$I$8,24,入力シート!O638=置換コード!$I$9,25,入力シート!O638=置換コード!$I$10,26,入力シート!O638=置換コード!$I$11,31,入力シート!O638=置換コード!$I$12,32,入力シート!O638=置換コード!$I$13,33,入力シート!O638=置換コード!$I$14,34,入力シート!O638=置換コード!$I$15,35,入力シート!O638=置換コード!$I$16,36,入力シート!O638=置換コード!$I$17,37,入力シート!O638=置換コード!$I$18,38,入力シート!O638=置換コード!$I$19,41,入力シート!O638=置換コード!$I$20,42,入力シート!O638=置換コード!$I$21,43,入力シート!O638=置換コード!$I$22,44,入力シート!O638=置換コード!$I$23,51,入力シート!O638=置換コード!$I$24,52,入力シート!O638=置換コード!$I$25,53,入力シート!O638=置換コード!$I$26,54,入力シート!O638=置換コード!$I$27,55,入力シート!O638=置換コード!$I$28,61,入力シート!O638=置換コード!$I$29,62,入力シート!O638=置換コード!$I$30,63,入力シート!O638=置換コード!$I$31,64,入力シート!O638=置換コード!$I$32,65,入力シート!O638=置換コード!$I$33,66,入力シート!O638=置換コード!$I$34,71,入力シート!O638=置換コード!$I$35,72,入力シート!O638=置換コード!$I$36,73,入力シート!O638=置換コード!$I$37,74,入力シート!O638=置換コード!$I$38,75,入力シート!O638=置換コード!$I$39,76,入力シート!O638=置換コード!$I$40,77,入力シート!O638=置換コード!$I$41,78,入力シート!O638=置換コード!$I$42,79,入力シート!O638=置換コード!$I$43,81,入力シート!O638=置換コード!$I$44,82,入力シート!O638=置換コード!$I$45,83,入力シート!O638=置換コード!$I$46,84,入力シート!O638=置換コード!$I$47,85,入力シート!O638=置換コード!$I$48,86,入力シート!O638=置換コード!$I$49,87,入力シート!O638=置換コード!$I$50,88,入力シート!O638=置換コード!$I$51,90)</f>
        <v>#N/A</v>
      </c>
      <c r="R612" s="83" t="e">
        <f t="shared" si="57"/>
        <v>#N/A</v>
      </c>
      <c r="S612" s="83" t="str">
        <f>ASC(入力シート!N638)</f>
        <v/>
      </c>
      <c r="T612" s="83" t="str">
        <f>ASC(入力シート!P638)</f>
        <v/>
      </c>
      <c r="U612" s="83" t="str">
        <f>ASC(入力シート!Q638)</f>
        <v/>
      </c>
      <c r="V612" s="83" t="str">
        <f>ASC(入力シート!R638)</f>
        <v/>
      </c>
      <c r="W612" s="83" t="str">
        <f>ASC(入力シート!M638)</f>
        <v/>
      </c>
      <c r="X612" s="83" t="e">
        <f>_xlfn.IFS(入力シート!U638=置換コード!$I$4,11,入力シート!U638=置換コード!$I$5,21,入力シート!U638=置換コード!$I$6,22,入力シート!U638=置換コード!$I$7,23,入力シート!U638=置換コード!$I$8,24,入力シート!U638=置換コード!$I$9,25,入力シート!U638=置換コード!$I$10,26,入力シート!U638=置換コード!$I$11,31,入力シート!U638=置換コード!$I$12,32,入力シート!U638=置換コード!$I$13,33,入力シート!U638=置換コード!$I$14,34,入力シート!U638=置換コード!$I$15,35,入力シート!U638=置換コード!$I$16,36,入力シート!U638=置換コード!$I$17,37,入力シート!U638=置換コード!$I$18,38,入力シート!U638=置換コード!$I$19,41,入力シート!U638=置換コード!$I$20,42,入力シート!U638=置換コード!$I$21,43,入力シート!U638=置換コード!$I$22,44,入力シート!U638=置換コード!$I$23,51,入力シート!U638=置換コード!$I$24,52,入力シート!U638=置換コード!$I$25,53,入力シート!U638=置換コード!$I$26,54,入力シート!U638=置換コード!$I$27,55,入力シート!U638=置換コード!$I$28,61,入力シート!U638=置換コード!$I$29,62,入力シート!U638=置換コード!$I$30,63,入力シート!U638=置換コード!$I$31,64,入力シート!U638=置換コード!$I$32,65,入力シート!U638=置換コード!$I$33,66,入力シート!U638=置換コード!$I$34,71,入力シート!U638=置換コード!$I$35,72,入力シート!U638=置換コード!$I$36,73,入力シート!U638=置換コード!$I$37,74,入力シート!U638=置換コード!$I$38,75,入力シート!U638=置換コード!$I$39,76,入力シート!U638=置換コード!$I$40,77,入力シート!U638=置換コード!$I$41,78,入力シート!U638=置換コード!$I$42,79,入力シート!U638=置換コード!$I$43,81,入力シート!U638=置換コード!$I$44,82,入力シート!U638=置換コード!$I$45,83,入力シート!U638=置換コード!$I$46,84,入力シート!U638=置換コード!$I$47,85,入力シート!U638=置換コード!$I$48,86,入力シート!U638=置換コード!$I$49,87,入力シート!U638=置換コード!$I$50,88,入力シート!U638=置換コード!$I$51,90)</f>
        <v>#N/A</v>
      </c>
      <c r="Y612" s="83" t="e">
        <f t="shared" si="58"/>
        <v>#N/A</v>
      </c>
      <c r="Z612" s="83" t="str">
        <f>ASC(入力シート!T638)</f>
        <v/>
      </c>
      <c r="AA612" s="83" t="str">
        <f>ASC(入力シート!V638)</f>
        <v/>
      </c>
      <c r="AB612" s="83" t="str">
        <f>ASC(入力シート!W638)</f>
        <v/>
      </c>
      <c r="AC612" s="83" t="str">
        <f>ASC(入力シート!X638)</f>
        <v/>
      </c>
      <c r="AD612" s="83" t="str">
        <f>ASC(入力シート!S638)</f>
        <v/>
      </c>
      <c r="AE612" s="83" t="str">
        <f>IF(入力シート!D638=0,"",入力シート!D638)</f>
        <v/>
      </c>
      <c r="AF612" s="83">
        <f>IF(入力シート!G638="無し",1,2)</f>
        <v>2</v>
      </c>
      <c r="AG612" s="85" t="str">
        <f t="shared" ca="1" si="59"/>
        <v>20240213</v>
      </c>
      <c r="AH612" s="83">
        <f>IF(入力シート!Y638="有り",2,1)</f>
        <v>1</v>
      </c>
      <c r="AI612" s="83">
        <f>IF(入力シート!Z638="有り",2,1)</f>
        <v>1</v>
      </c>
      <c r="AJ612" s="83">
        <f>IF(入力シート!AA638="有り",2,1)</f>
        <v>1</v>
      </c>
      <c r="AK612" s="83">
        <f>IF(入力シート!AB638="有り",2,1)</f>
        <v>1</v>
      </c>
      <c r="AL612" s="83">
        <f>IF(入力シート!AC638="有り",2,1)</f>
        <v>1</v>
      </c>
      <c r="AM612" s="83">
        <f>IF(入力シート!AD638="有り",2,1)</f>
        <v>1</v>
      </c>
      <c r="AN612" s="83">
        <f>IF(入力シート!AE638="有り",2,1)</f>
        <v>1</v>
      </c>
      <c r="AO612" s="83">
        <f>IF(入力シート!H638="必要(\4,950)",1,0)</f>
        <v>0</v>
      </c>
    </row>
    <row r="613" spans="5:41" x14ac:dyDescent="0.4">
      <c r="E613" s="85" t="str">
        <f t="shared" ca="1" si="54"/>
        <v>20240213</v>
      </c>
      <c r="F613" s="83" t="str">
        <f>DBCS(入力シート!A639)</f>
        <v/>
      </c>
      <c r="G613" s="83" t="str">
        <f>(ASC(SUBSTITUTE(SUBSTITUTE(入力シート!B639,"　","")," ","")))</f>
        <v/>
      </c>
      <c r="H613" s="83" t="str">
        <f>ASC(入力シート!C639)</f>
        <v/>
      </c>
      <c r="I613" s="83" t="str">
        <f>IF(入力シート!E639=0,"",入力シート!E639)</f>
        <v/>
      </c>
      <c r="J613" s="83" t="str">
        <f>IF(入力シート!I639=0,"",入力シート!I639)</f>
        <v/>
      </c>
      <c r="K613" s="83" t="str">
        <f>DBCS(入力シート!K639)</f>
        <v/>
      </c>
      <c r="L613" s="83" t="str">
        <f>ASC(入力シート!L639)</f>
        <v/>
      </c>
      <c r="M613" s="83" t="e">
        <f>_xlfn.IFS(入力シート!J639=置換コード!$B$4,1,入力シート!J639=置換コード!$B$5,2,入力シート!J639=置換コード!$B$6,3,入力シート!J639=置換コード!$B$7,4,入力シート!J639=置換コード!$B$8,5,入力シート!J639=置換コード!$B$9,6,入力シート!J639=置換コード!$B$10,7,入力シート!J639=置換コード!$B$11,8,入力シート!J639=置換コード!$B$12,9,入力シート!J639=置換コード!$B$13,10)</f>
        <v>#N/A</v>
      </c>
      <c r="N613" s="83" t="e">
        <f>_xlfn.IFS(入力シート!F639=置換コード!$E$4,1,入力シート!F639=置換コード!$E$5,2)</f>
        <v>#N/A</v>
      </c>
      <c r="O613" s="83" t="e">
        <f t="shared" si="55"/>
        <v>#N/A</v>
      </c>
      <c r="P613" s="83" t="e">
        <f t="shared" si="56"/>
        <v>#N/A</v>
      </c>
      <c r="Q613" s="83" t="e">
        <f>_xlfn.IFS(入力シート!O639=置換コード!$I$4,11,入力シート!O639=置換コード!$I$5,21,入力シート!O639=置換コード!$I$6,22,入力シート!O639=置換コード!$I$7,23,入力シート!O639=置換コード!$I$8,24,入力シート!O639=置換コード!$I$9,25,入力シート!O639=置換コード!$I$10,26,入力シート!O639=置換コード!$I$11,31,入力シート!O639=置換コード!$I$12,32,入力シート!O639=置換コード!$I$13,33,入力シート!O639=置換コード!$I$14,34,入力シート!O639=置換コード!$I$15,35,入力シート!O639=置換コード!$I$16,36,入力シート!O639=置換コード!$I$17,37,入力シート!O639=置換コード!$I$18,38,入力シート!O639=置換コード!$I$19,41,入力シート!O639=置換コード!$I$20,42,入力シート!O639=置換コード!$I$21,43,入力シート!O639=置換コード!$I$22,44,入力シート!O639=置換コード!$I$23,51,入力シート!O639=置換コード!$I$24,52,入力シート!O639=置換コード!$I$25,53,入力シート!O639=置換コード!$I$26,54,入力シート!O639=置換コード!$I$27,55,入力シート!O639=置換コード!$I$28,61,入力シート!O639=置換コード!$I$29,62,入力シート!O639=置換コード!$I$30,63,入力シート!O639=置換コード!$I$31,64,入力シート!O639=置換コード!$I$32,65,入力シート!O639=置換コード!$I$33,66,入力シート!O639=置換コード!$I$34,71,入力シート!O639=置換コード!$I$35,72,入力シート!O639=置換コード!$I$36,73,入力シート!O639=置換コード!$I$37,74,入力シート!O639=置換コード!$I$38,75,入力シート!O639=置換コード!$I$39,76,入力シート!O639=置換コード!$I$40,77,入力シート!O639=置換コード!$I$41,78,入力シート!O639=置換コード!$I$42,79,入力シート!O639=置換コード!$I$43,81,入力シート!O639=置換コード!$I$44,82,入力シート!O639=置換コード!$I$45,83,入力シート!O639=置換コード!$I$46,84,入力シート!O639=置換コード!$I$47,85,入力シート!O639=置換コード!$I$48,86,入力シート!O639=置換コード!$I$49,87,入力シート!O639=置換コード!$I$50,88,入力シート!O639=置換コード!$I$51,90)</f>
        <v>#N/A</v>
      </c>
      <c r="R613" s="83" t="e">
        <f t="shared" si="57"/>
        <v>#N/A</v>
      </c>
      <c r="S613" s="83" t="str">
        <f>ASC(入力シート!N639)</f>
        <v/>
      </c>
      <c r="T613" s="83" t="str">
        <f>ASC(入力シート!P639)</f>
        <v/>
      </c>
      <c r="U613" s="83" t="str">
        <f>ASC(入力シート!Q639)</f>
        <v/>
      </c>
      <c r="V613" s="83" t="str">
        <f>ASC(入力シート!R639)</f>
        <v/>
      </c>
      <c r="W613" s="83" t="str">
        <f>ASC(入力シート!M639)</f>
        <v/>
      </c>
      <c r="X613" s="83" t="e">
        <f>_xlfn.IFS(入力シート!U639=置換コード!$I$4,11,入力シート!U639=置換コード!$I$5,21,入力シート!U639=置換コード!$I$6,22,入力シート!U639=置換コード!$I$7,23,入力シート!U639=置換コード!$I$8,24,入力シート!U639=置換コード!$I$9,25,入力シート!U639=置換コード!$I$10,26,入力シート!U639=置換コード!$I$11,31,入力シート!U639=置換コード!$I$12,32,入力シート!U639=置換コード!$I$13,33,入力シート!U639=置換コード!$I$14,34,入力シート!U639=置換コード!$I$15,35,入力シート!U639=置換コード!$I$16,36,入力シート!U639=置換コード!$I$17,37,入力シート!U639=置換コード!$I$18,38,入力シート!U639=置換コード!$I$19,41,入力シート!U639=置換コード!$I$20,42,入力シート!U639=置換コード!$I$21,43,入力シート!U639=置換コード!$I$22,44,入力シート!U639=置換コード!$I$23,51,入力シート!U639=置換コード!$I$24,52,入力シート!U639=置換コード!$I$25,53,入力シート!U639=置換コード!$I$26,54,入力シート!U639=置換コード!$I$27,55,入力シート!U639=置換コード!$I$28,61,入力シート!U639=置換コード!$I$29,62,入力シート!U639=置換コード!$I$30,63,入力シート!U639=置換コード!$I$31,64,入力シート!U639=置換コード!$I$32,65,入力シート!U639=置換コード!$I$33,66,入力シート!U639=置換コード!$I$34,71,入力シート!U639=置換コード!$I$35,72,入力シート!U639=置換コード!$I$36,73,入力シート!U639=置換コード!$I$37,74,入力シート!U639=置換コード!$I$38,75,入力シート!U639=置換コード!$I$39,76,入力シート!U639=置換コード!$I$40,77,入力シート!U639=置換コード!$I$41,78,入力シート!U639=置換コード!$I$42,79,入力シート!U639=置換コード!$I$43,81,入力シート!U639=置換コード!$I$44,82,入力シート!U639=置換コード!$I$45,83,入力シート!U639=置換コード!$I$46,84,入力シート!U639=置換コード!$I$47,85,入力シート!U639=置換コード!$I$48,86,入力シート!U639=置換コード!$I$49,87,入力シート!U639=置換コード!$I$50,88,入力シート!U639=置換コード!$I$51,90)</f>
        <v>#N/A</v>
      </c>
      <c r="Y613" s="83" t="e">
        <f t="shared" si="58"/>
        <v>#N/A</v>
      </c>
      <c r="Z613" s="83" t="str">
        <f>ASC(入力シート!T639)</f>
        <v/>
      </c>
      <c r="AA613" s="83" t="str">
        <f>ASC(入力シート!V639)</f>
        <v/>
      </c>
      <c r="AB613" s="83" t="str">
        <f>ASC(入力シート!W639)</f>
        <v/>
      </c>
      <c r="AC613" s="83" t="str">
        <f>ASC(入力シート!X639)</f>
        <v/>
      </c>
      <c r="AD613" s="83" t="str">
        <f>ASC(入力シート!S639)</f>
        <v/>
      </c>
      <c r="AE613" s="83" t="str">
        <f>IF(入力シート!D639=0,"",入力シート!D639)</f>
        <v/>
      </c>
      <c r="AF613" s="83">
        <f>IF(入力シート!G639="無し",1,2)</f>
        <v>2</v>
      </c>
      <c r="AG613" s="85" t="str">
        <f t="shared" ca="1" si="59"/>
        <v>20240213</v>
      </c>
      <c r="AH613" s="83">
        <f>IF(入力シート!Y639="有り",2,1)</f>
        <v>1</v>
      </c>
      <c r="AI613" s="83">
        <f>IF(入力シート!Z639="有り",2,1)</f>
        <v>1</v>
      </c>
      <c r="AJ613" s="83">
        <f>IF(入力シート!AA639="有り",2,1)</f>
        <v>1</v>
      </c>
      <c r="AK613" s="83">
        <f>IF(入力シート!AB639="有り",2,1)</f>
        <v>1</v>
      </c>
      <c r="AL613" s="83">
        <f>IF(入力シート!AC639="有り",2,1)</f>
        <v>1</v>
      </c>
      <c r="AM613" s="83">
        <f>IF(入力シート!AD639="有り",2,1)</f>
        <v>1</v>
      </c>
      <c r="AN613" s="83">
        <f>IF(入力シート!AE639="有り",2,1)</f>
        <v>1</v>
      </c>
      <c r="AO613" s="83">
        <f>IF(入力シート!H639="必要(\4,950)",1,0)</f>
        <v>0</v>
      </c>
    </row>
    <row r="614" spans="5:41" x14ac:dyDescent="0.4">
      <c r="E614" s="85" t="str">
        <f t="shared" ca="1" si="54"/>
        <v>20240213</v>
      </c>
      <c r="F614" s="83" t="str">
        <f>DBCS(入力シート!A640)</f>
        <v/>
      </c>
      <c r="G614" s="83" t="str">
        <f>(ASC(SUBSTITUTE(SUBSTITUTE(入力シート!B640,"　","")," ","")))</f>
        <v/>
      </c>
      <c r="H614" s="83" t="str">
        <f>ASC(入力シート!C640)</f>
        <v/>
      </c>
      <c r="I614" s="83" t="str">
        <f>IF(入力シート!E640=0,"",入力シート!E640)</f>
        <v/>
      </c>
      <c r="J614" s="83" t="str">
        <f>IF(入力シート!I640=0,"",入力シート!I640)</f>
        <v/>
      </c>
      <c r="K614" s="83" t="str">
        <f>DBCS(入力シート!K640)</f>
        <v/>
      </c>
      <c r="L614" s="83" t="str">
        <f>ASC(入力シート!L640)</f>
        <v/>
      </c>
      <c r="M614" s="83" t="e">
        <f>_xlfn.IFS(入力シート!J640=置換コード!$B$4,1,入力シート!J640=置換コード!$B$5,2,入力シート!J640=置換コード!$B$6,3,入力シート!J640=置換コード!$B$7,4,入力シート!J640=置換コード!$B$8,5,入力シート!J640=置換コード!$B$9,6,入力シート!J640=置換コード!$B$10,7,入力シート!J640=置換コード!$B$11,8,入力シート!J640=置換コード!$B$12,9,入力シート!J640=置換コード!$B$13,10)</f>
        <v>#N/A</v>
      </c>
      <c r="N614" s="83" t="e">
        <f>_xlfn.IFS(入力シート!F640=置換コード!$E$4,1,入力シート!F640=置換コード!$E$5,2)</f>
        <v>#N/A</v>
      </c>
      <c r="O614" s="83" t="e">
        <f t="shared" si="55"/>
        <v>#N/A</v>
      </c>
      <c r="P614" s="83" t="e">
        <f t="shared" si="56"/>
        <v>#N/A</v>
      </c>
      <c r="Q614" s="83" t="e">
        <f>_xlfn.IFS(入力シート!O640=置換コード!$I$4,11,入力シート!O640=置換コード!$I$5,21,入力シート!O640=置換コード!$I$6,22,入力シート!O640=置換コード!$I$7,23,入力シート!O640=置換コード!$I$8,24,入力シート!O640=置換コード!$I$9,25,入力シート!O640=置換コード!$I$10,26,入力シート!O640=置換コード!$I$11,31,入力シート!O640=置換コード!$I$12,32,入力シート!O640=置換コード!$I$13,33,入力シート!O640=置換コード!$I$14,34,入力シート!O640=置換コード!$I$15,35,入力シート!O640=置換コード!$I$16,36,入力シート!O640=置換コード!$I$17,37,入力シート!O640=置換コード!$I$18,38,入力シート!O640=置換コード!$I$19,41,入力シート!O640=置換コード!$I$20,42,入力シート!O640=置換コード!$I$21,43,入力シート!O640=置換コード!$I$22,44,入力シート!O640=置換コード!$I$23,51,入力シート!O640=置換コード!$I$24,52,入力シート!O640=置換コード!$I$25,53,入力シート!O640=置換コード!$I$26,54,入力シート!O640=置換コード!$I$27,55,入力シート!O640=置換コード!$I$28,61,入力シート!O640=置換コード!$I$29,62,入力シート!O640=置換コード!$I$30,63,入力シート!O640=置換コード!$I$31,64,入力シート!O640=置換コード!$I$32,65,入力シート!O640=置換コード!$I$33,66,入力シート!O640=置換コード!$I$34,71,入力シート!O640=置換コード!$I$35,72,入力シート!O640=置換コード!$I$36,73,入力シート!O640=置換コード!$I$37,74,入力シート!O640=置換コード!$I$38,75,入力シート!O640=置換コード!$I$39,76,入力シート!O640=置換コード!$I$40,77,入力シート!O640=置換コード!$I$41,78,入力シート!O640=置換コード!$I$42,79,入力シート!O640=置換コード!$I$43,81,入力シート!O640=置換コード!$I$44,82,入力シート!O640=置換コード!$I$45,83,入力シート!O640=置換コード!$I$46,84,入力シート!O640=置換コード!$I$47,85,入力シート!O640=置換コード!$I$48,86,入力シート!O640=置換コード!$I$49,87,入力シート!O640=置換コード!$I$50,88,入力シート!O640=置換コード!$I$51,90)</f>
        <v>#N/A</v>
      </c>
      <c r="R614" s="83" t="e">
        <f t="shared" si="57"/>
        <v>#N/A</v>
      </c>
      <c r="S614" s="83" t="str">
        <f>ASC(入力シート!N640)</f>
        <v/>
      </c>
      <c r="T614" s="83" t="str">
        <f>ASC(入力シート!P640)</f>
        <v/>
      </c>
      <c r="U614" s="83" t="str">
        <f>ASC(入力シート!Q640)</f>
        <v/>
      </c>
      <c r="V614" s="83" t="str">
        <f>ASC(入力シート!R640)</f>
        <v/>
      </c>
      <c r="W614" s="83" t="str">
        <f>ASC(入力シート!M640)</f>
        <v/>
      </c>
      <c r="X614" s="83" t="e">
        <f>_xlfn.IFS(入力シート!U640=置換コード!$I$4,11,入力シート!U640=置換コード!$I$5,21,入力シート!U640=置換コード!$I$6,22,入力シート!U640=置換コード!$I$7,23,入力シート!U640=置換コード!$I$8,24,入力シート!U640=置換コード!$I$9,25,入力シート!U640=置換コード!$I$10,26,入力シート!U640=置換コード!$I$11,31,入力シート!U640=置換コード!$I$12,32,入力シート!U640=置換コード!$I$13,33,入力シート!U640=置換コード!$I$14,34,入力シート!U640=置換コード!$I$15,35,入力シート!U640=置換コード!$I$16,36,入力シート!U640=置換コード!$I$17,37,入力シート!U640=置換コード!$I$18,38,入力シート!U640=置換コード!$I$19,41,入力シート!U640=置換コード!$I$20,42,入力シート!U640=置換コード!$I$21,43,入力シート!U640=置換コード!$I$22,44,入力シート!U640=置換コード!$I$23,51,入力シート!U640=置換コード!$I$24,52,入力シート!U640=置換コード!$I$25,53,入力シート!U640=置換コード!$I$26,54,入力シート!U640=置換コード!$I$27,55,入力シート!U640=置換コード!$I$28,61,入力シート!U640=置換コード!$I$29,62,入力シート!U640=置換コード!$I$30,63,入力シート!U640=置換コード!$I$31,64,入力シート!U640=置換コード!$I$32,65,入力シート!U640=置換コード!$I$33,66,入力シート!U640=置換コード!$I$34,71,入力シート!U640=置換コード!$I$35,72,入力シート!U640=置換コード!$I$36,73,入力シート!U640=置換コード!$I$37,74,入力シート!U640=置換コード!$I$38,75,入力シート!U640=置換コード!$I$39,76,入力シート!U640=置換コード!$I$40,77,入力シート!U640=置換コード!$I$41,78,入力シート!U640=置換コード!$I$42,79,入力シート!U640=置換コード!$I$43,81,入力シート!U640=置換コード!$I$44,82,入力シート!U640=置換コード!$I$45,83,入力シート!U640=置換コード!$I$46,84,入力シート!U640=置換コード!$I$47,85,入力シート!U640=置換コード!$I$48,86,入力シート!U640=置換コード!$I$49,87,入力シート!U640=置換コード!$I$50,88,入力シート!U640=置換コード!$I$51,90)</f>
        <v>#N/A</v>
      </c>
      <c r="Y614" s="83" t="e">
        <f t="shared" si="58"/>
        <v>#N/A</v>
      </c>
      <c r="Z614" s="83" t="str">
        <f>ASC(入力シート!T640)</f>
        <v/>
      </c>
      <c r="AA614" s="83" t="str">
        <f>ASC(入力シート!V640)</f>
        <v/>
      </c>
      <c r="AB614" s="83" t="str">
        <f>ASC(入力シート!W640)</f>
        <v/>
      </c>
      <c r="AC614" s="83" t="str">
        <f>ASC(入力シート!X640)</f>
        <v/>
      </c>
      <c r="AD614" s="83" t="str">
        <f>ASC(入力シート!S640)</f>
        <v/>
      </c>
      <c r="AE614" s="83" t="str">
        <f>IF(入力シート!D640=0,"",入力シート!D640)</f>
        <v/>
      </c>
      <c r="AF614" s="83">
        <f>IF(入力シート!G640="無し",1,2)</f>
        <v>2</v>
      </c>
      <c r="AG614" s="85" t="str">
        <f t="shared" ca="1" si="59"/>
        <v>20240213</v>
      </c>
      <c r="AH614" s="83">
        <f>IF(入力シート!Y640="有り",2,1)</f>
        <v>1</v>
      </c>
      <c r="AI614" s="83">
        <f>IF(入力シート!Z640="有り",2,1)</f>
        <v>1</v>
      </c>
      <c r="AJ614" s="83">
        <f>IF(入力シート!AA640="有り",2,1)</f>
        <v>1</v>
      </c>
      <c r="AK614" s="83">
        <f>IF(入力シート!AB640="有り",2,1)</f>
        <v>1</v>
      </c>
      <c r="AL614" s="83">
        <f>IF(入力シート!AC640="有り",2,1)</f>
        <v>1</v>
      </c>
      <c r="AM614" s="83">
        <f>IF(入力シート!AD640="有り",2,1)</f>
        <v>1</v>
      </c>
      <c r="AN614" s="83">
        <f>IF(入力シート!AE640="有り",2,1)</f>
        <v>1</v>
      </c>
      <c r="AO614" s="83">
        <f>IF(入力シート!H640="必要(\4,950)",1,0)</f>
        <v>0</v>
      </c>
    </row>
    <row r="615" spans="5:41" x14ac:dyDescent="0.4">
      <c r="E615" s="85" t="str">
        <f t="shared" ca="1" si="54"/>
        <v>20240213</v>
      </c>
      <c r="F615" s="83" t="str">
        <f>DBCS(入力シート!A641)</f>
        <v/>
      </c>
      <c r="G615" s="83" t="str">
        <f>(ASC(SUBSTITUTE(SUBSTITUTE(入力シート!B641,"　","")," ","")))</f>
        <v/>
      </c>
      <c r="H615" s="83" t="str">
        <f>ASC(入力シート!C641)</f>
        <v/>
      </c>
      <c r="I615" s="83" t="str">
        <f>IF(入力シート!E641=0,"",入力シート!E641)</f>
        <v/>
      </c>
      <c r="J615" s="83" t="str">
        <f>IF(入力シート!I641=0,"",入力シート!I641)</f>
        <v/>
      </c>
      <c r="K615" s="83" t="str">
        <f>DBCS(入力シート!K641)</f>
        <v/>
      </c>
      <c r="L615" s="83" t="str">
        <f>ASC(入力シート!L641)</f>
        <v/>
      </c>
      <c r="M615" s="83" t="e">
        <f>_xlfn.IFS(入力シート!J641=置換コード!$B$4,1,入力シート!J641=置換コード!$B$5,2,入力シート!J641=置換コード!$B$6,3,入力シート!J641=置換コード!$B$7,4,入力シート!J641=置換コード!$B$8,5,入力シート!J641=置換コード!$B$9,6,入力シート!J641=置換コード!$B$10,7,入力シート!J641=置換コード!$B$11,8,入力シート!J641=置換コード!$B$12,9,入力シート!J641=置換コード!$B$13,10)</f>
        <v>#N/A</v>
      </c>
      <c r="N615" s="83" t="e">
        <f>_xlfn.IFS(入力シート!F641=置換コード!$E$4,1,入力シート!F641=置換コード!$E$5,2)</f>
        <v>#N/A</v>
      </c>
      <c r="O615" s="83" t="e">
        <f t="shared" si="55"/>
        <v>#N/A</v>
      </c>
      <c r="P615" s="83" t="e">
        <f t="shared" si="56"/>
        <v>#N/A</v>
      </c>
      <c r="Q615" s="83" t="e">
        <f>_xlfn.IFS(入力シート!O641=置換コード!$I$4,11,入力シート!O641=置換コード!$I$5,21,入力シート!O641=置換コード!$I$6,22,入力シート!O641=置換コード!$I$7,23,入力シート!O641=置換コード!$I$8,24,入力シート!O641=置換コード!$I$9,25,入力シート!O641=置換コード!$I$10,26,入力シート!O641=置換コード!$I$11,31,入力シート!O641=置換コード!$I$12,32,入力シート!O641=置換コード!$I$13,33,入力シート!O641=置換コード!$I$14,34,入力シート!O641=置換コード!$I$15,35,入力シート!O641=置換コード!$I$16,36,入力シート!O641=置換コード!$I$17,37,入力シート!O641=置換コード!$I$18,38,入力シート!O641=置換コード!$I$19,41,入力シート!O641=置換コード!$I$20,42,入力シート!O641=置換コード!$I$21,43,入力シート!O641=置換コード!$I$22,44,入力シート!O641=置換コード!$I$23,51,入力シート!O641=置換コード!$I$24,52,入力シート!O641=置換コード!$I$25,53,入力シート!O641=置換コード!$I$26,54,入力シート!O641=置換コード!$I$27,55,入力シート!O641=置換コード!$I$28,61,入力シート!O641=置換コード!$I$29,62,入力シート!O641=置換コード!$I$30,63,入力シート!O641=置換コード!$I$31,64,入力シート!O641=置換コード!$I$32,65,入力シート!O641=置換コード!$I$33,66,入力シート!O641=置換コード!$I$34,71,入力シート!O641=置換コード!$I$35,72,入力シート!O641=置換コード!$I$36,73,入力シート!O641=置換コード!$I$37,74,入力シート!O641=置換コード!$I$38,75,入力シート!O641=置換コード!$I$39,76,入力シート!O641=置換コード!$I$40,77,入力シート!O641=置換コード!$I$41,78,入力シート!O641=置換コード!$I$42,79,入力シート!O641=置換コード!$I$43,81,入力シート!O641=置換コード!$I$44,82,入力シート!O641=置換コード!$I$45,83,入力シート!O641=置換コード!$I$46,84,入力シート!O641=置換コード!$I$47,85,入力シート!O641=置換コード!$I$48,86,入力シート!O641=置換コード!$I$49,87,入力シート!O641=置換コード!$I$50,88,入力シート!O641=置換コード!$I$51,90)</f>
        <v>#N/A</v>
      </c>
      <c r="R615" s="83" t="e">
        <f t="shared" si="57"/>
        <v>#N/A</v>
      </c>
      <c r="S615" s="83" t="str">
        <f>ASC(入力シート!N641)</f>
        <v/>
      </c>
      <c r="T615" s="83" t="str">
        <f>ASC(入力シート!P641)</f>
        <v/>
      </c>
      <c r="U615" s="83" t="str">
        <f>ASC(入力シート!Q641)</f>
        <v/>
      </c>
      <c r="V615" s="83" t="str">
        <f>ASC(入力シート!R641)</f>
        <v/>
      </c>
      <c r="W615" s="83" t="str">
        <f>ASC(入力シート!M641)</f>
        <v/>
      </c>
      <c r="X615" s="83" t="e">
        <f>_xlfn.IFS(入力シート!U641=置換コード!$I$4,11,入力シート!U641=置換コード!$I$5,21,入力シート!U641=置換コード!$I$6,22,入力シート!U641=置換コード!$I$7,23,入力シート!U641=置換コード!$I$8,24,入力シート!U641=置換コード!$I$9,25,入力シート!U641=置換コード!$I$10,26,入力シート!U641=置換コード!$I$11,31,入力シート!U641=置換コード!$I$12,32,入力シート!U641=置換コード!$I$13,33,入力シート!U641=置換コード!$I$14,34,入力シート!U641=置換コード!$I$15,35,入力シート!U641=置換コード!$I$16,36,入力シート!U641=置換コード!$I$17,37,入力シート!U641=置換コード!$I$18,38,入力シート!U641=置換コード!$I$19,41,入力シート!U641=置換コード!$I$20,42,入力シート!U641=置換コード!$I$21,43,入力シート!U641=置換コード!$I$22,44,入力シート!U641=置換コード!$I$23,51,入力シート!U641=置換コード!$I$24,52,入力シート!U641=置換コード!$I$25,53,入力シート!U641=置換コード!$I$26,54,入力シート!U641=置換コード!$I$27,55,入力シート!U641=置換コード!$I$28,61,入力シート!U641=置換コード!$I$29,62,入力シート!U641=置換コード!$I$30,63,入力シート!U641=置換コード!$I$31,64,入力シート!U641=置換コード!$I$32,65,入力シート!U641=置換コード!$I$33,66,入力シート!U641=置換コード!$I$34,71,入力シート!U641=置換コード!$I$35,72,入力シート!U641=置換コード!$I$36,73,入力シート!U641=置換コード!$I$37,74,入力シート!U641=置換コード!$I$38,75,入力シート!U641=置換コード!$I$39,76,入力シート!U641=置換コード!$I$40,77,入力シート!U641=置換コード!$I$41,78,入力シート!U641=置換コード!$I$42,79,入力シート!U641=置換コード!$I$43,81,入力シート!U641=置換コード!$I$44,82,入力シート!U641=置換コード!$I$45,83,入力シート!U641=置換コード!$I$46,84,入力シート!U641=置換コード!$I$47,85,入力シート!U641=置換コード!$I$48,86,入力シート!U641=置換コード!$I$49,87,入力シート!U641=置換コード!$I$50,88,入力シート!U641=置換コード!$I$51,90)</f>
        <v>#N/A</v>
      </c>
      <c r="Y615" s="83" t="e">
        <f t="shared" si="58"/>
        <v>#N/A</v>
      </c>
      <c r="Z615" s="83" t="str">
        <f>ASC(入力シート!T641)</f>
        <v/>
      </c>
      <c r="AA615" s="83" t="str">
        <f>ASC(入力シート!V641)</f>
        <v/>
      </c>
      <c r="AB615" s="83" t="str">
        <f>ASC(入力シート!W641)</f>
        <v/>
      </c>
      <c r="AC615" s="83" t="str">
        <f>ASC(入力シート!X641)</f>
        <v/>
      </c>
      <c r="AD615" s="83" t="str">
        <f>ASC(入力シート!S641)</f>
        <v/>
      </c>
      <c r="AE615" s="83" t="str">
        <f>IF(入力シート!D641=0,"",入力シート!D641)</f>
        <v/>
      </c>
      <c r="AF615" s="83">
        <f>IF(入力シート!G641="無し",1,2)</f>
        <v>2</v>
      </c>
      <c r="AG615" s="85" t="str">
        <f t="shared" ca="1" si="59"/>
        <v>20240213</v>
      </c>
      <c r="AH615" s="83">
        <f>IF(入力シート!Y641="有り",2,1)</f>
        <v>1</v>
      </c>
      <c r="AI615" s="83">
        <f>IF(入力シート!Z641="有り",2,1)</f>
        <v>1</v>
      </c>
      <c r="AJ615" s="83">
        <f>IF(入力シート!AA641="有り",2,1)</f>
        <v>1</v>
      </c>
      <c r="AK615" s="83">
        <f>IF(入力シート!AB641="有り",2,1)</f>
        <v>1</v>
      </c>
      <c r="AL615" s="83">
        <f>IF(入力シート!AC641="有り",2,1)</f>
        <v>1</v>
      </c>
      <c r="AM615" s="83">
        <f>IF(入力シート!AD641="有り",2,1)</f>
        <v>1</v>
      </c>
      <c r="AN615" s="83">
        <f>IF(入力シート!AE641="有り",2,1)</f>
        <v>1</v>
      </c>
      <c r="AO615" s="83">
        <f>IF(入力シート!H641="必要(\4,950)",1,0)</f>
        <v>0</v>
      </c>
    </row>
    <row r="616" spans="5:41" x14ac:dyDescent="0.4">
      <c r="E616" s="85" t="str">
        <f t="shared" ca="1" si="54"/>
        <v>20240213</v>
      </c>
      <c r="F616" s="83" t="str">
        <f>DBCS(入力シート!A642)</f>
        <v/>
      </c>
      <c r="G616" s="83" t="str">
        <f>(ASC(SUBSTITUTE(SUBSTITUTE(入力シート!B642,"　","")," ","")))</f>
        <v/>
      </c>
      <c r="H616" s="83" t="str">
        <f>ASC(入力シート!C642)</f>
        <v/>
      </c>
      <c r="I616" s="83" t="str">
        <f>IF(入力シート!E642=0,"",入力シート!E642)</f>
        <v/>
      </c>
      <c r="J616" s="83" t="str">
        <f>IF(入力シート!I642=0,"",入力シート!I642)</f>
        <v/>
      </c>
      <c r="K616" s="83" t="str">
        <f>DBCS(入力シート!K642)</f>
        <v/>
      </c>
      <c r="L616" s="83" t="str">
        <f>ASC(入力シート!L642)</f>
        <v/>
      </c>
      <c r="M616" s="83" t="e">
        <f>_xlfn.IFS(入力シート!J642=置換コード!$B$4,1,入力シート!J642=置換コード!$B$5,2,入力シート!J642=置換コード!$B$6,3,入力シート!J642=置換コード!$B$7,4,入力シート!J642=置換コード!$B$8,5,入力シート!J642=置換コード!$B$9,6,入力シート!J642=置換コード!$B$10,7,入力シート!J642=置換コード!$B$11,8,入力シート!J642=置換コード!$B$12,9,入力シート!J642=置換コード!$B$13,10)</f>
        <v>#N/A</v>
      </c>
      <c r="N616" s="83" t="e">
        <f>_xlfn.IFS(入力シート!F642=置換コード!$E$4,1,入力シート!F642=置換コード!$E$5,2)</f>
        <v>#N/A</v>
      </c>
      <c r="O616" s="83" t="e">
        <f t="shared" si="55"/>
        <v>#N/A</v>
      </c>
      <c r="P616" s="83" t="e">
        <f t="shared" si="56"/>
        <v>#N/A</v>
      </c>
      <c r="Q616" s="83" t="e">
        <f>_xlfn.IFS(入力シート!O642=置換コード!$I$4,11,入力シート!O642=置換コード!$I$5,21,入力シート!O642=置換コード!$I$6,22,入力シート!O642=置換コード!$I$7,23,入力シート!O642=置換コード!$I$8,24,入力シート!O642=置換コード!$I$9,25,入力シート!O642=置換コード!$I$10,26,入力シート!O642=置換コード!$I$11,31,入力シート!O642=置換コード!$I$12,32,入力シート!O642=置換コード!$I$13,33,入力シート!O642=置換コード!$I$14,34,入力シート!O642=置換コード!$I$15,35,入力シート!O642=置換コード!$I$16,36,入力シート!O642=置換コード!$I$17,37,入力シート!O642=置換コード!$I$18,38,入力シート!O642=置換コード!$I$19,41,入力シート!O642=置換コード!$I$20,42,入力シート!O642=置換コード!$I$21,43,入力シート!O642=置換コード!$I$22,44,入力シート!O642=置換コード!$I$23,51,入力シート!O642=置換コード!$I$24,52,入力シート!O642=置換コード!$I$25,53,入力シート!O642=置換コード!$I$26,54,入力シート!O642=置換コード!$I$27,55,入力シート!O642=置換コード!$I$28,61,入力シート!O642=置換コード!$I$29,62,入力シート!O642=置換コード!$I$30,63,入力シート!O642=置換コード!$I$31,64,入力シート!O642=置換コード!$I$32,65,入力シート!O642=置換コード!$I$33,66,入力シート!O642=置換コード!$I$34,71,入力シート!O642=置換コード!$I$35,72,入力シート!O642=置換コード!$I$36,73,入力シート!O642=置換コード!$I$37,74,入力シート!O642=置換コード!$I$38,75,入力シート!O642=置換コード!$I$39,76,入力シート!O642=置換コード!$I$40,77,入力シート!O642=置換コード!$I$41,78,入力シート!O642=置換コード!$I$42,79,入力シート!O642=置換コード!$I$43,81,入力シート!O642=置換コード!$I$44,82,入力シート!O642=置換コード!$I$45,83,入力シート!O642=置換コード!$I$46,84,入力シート!O642=置換コード!$I$47,85,入力シート!O642=置換コード!$I$48,86,入力シート!O642=置換コード!$I$49,87,入力シート!O642=置換コード!$I$50,88,入力シート!O642=置換コード!$I$51,90)</f>
        <v>#N/A</v>
      </c>
      <c r="R616" s="83" t="e">
        <f t="shared" si="57"/>
        <v>#N/A</v>
      </c>
      <c r="S616" s="83" t="str">
        <f>ASC(入力シート!N642)</f>
        <v/>
      </c>
      <c r="T616" s="83" t="str">
        <f>ASC(入力シート!P642)</f>
        <v/>
      </c>
      <c r="U616" s="83" t="str">
        <f>ASC(入力シート!Q642)</f>
        <v/>
      </c>
      <c r="V616" s="83" t="str">
        <f>ASC(入力シート!R642)</f>
        <v/>
      </c>
      <c r="W616" s="83" t="str">
        <f>ASC(入力シート!M642)</f>
        <v/>
      </c>
      <c r="X616" s="83" t="e">
        <f>_xlfn.IFS(入力シート!U642=置換コード!$I$4,11,入力シート!U642=置換コード!$I$5,21,入力シート!U642=置換コード!$I$6,22,入力シート!U642=置換コード!$I$7,23,入力シート!U642=置換コード!$I$8,24,入力シート!U642=置換コード!$I$9,25,入力シート!U642=置換コード!$I$10,26,入力シート!U642=置換コード!$I$11,31,入力シート!U642=置換コード!$I$12,32,入力シート!U642=置換コード!$I$13,33,入力シート!U642=置換コード!$I$14,34,入力シート!U642=置換コード!$I$15,35,入力シート!U642=置換コード!$I$16,36,入力シート!U642=置換コード!$I$17,37,入力シート!U642=置換コード!$I$18,38,入力シート!U642=置換コード!$I$19,41,入力シート!U642=置換コード!$I$20,42,入力シート!U642=置換コード!$I$21,43,入力シート!U642=置換コード!$I$22,44,入力シート!U642=置換コード!$I$23,51,入力シート!U642=置換コード!$I$24,52,入力シート!U642=置換コード!$I$25,53,入力シート!U642=置換コード!$I$26,54,入力シート!U642=置換コード!$I$27,55,入力シート!U642=置換コード!$I$28,61,入力シート!U642=置換コード!$I$29,62,入力シート!U642=置換コード!$I$30,63,入力シート!U642=置換コード!$I$31,64,入力シート!U642=置換コード!$I$32,65,入力シート!U642=置換コード!$I$33,66,入力シート!U642=置換コード!$I$34,71,入力シート!U642=置換コード!$I$35,72,入力シート!U642=置換コード!$I$36,73,入力シート!U642=置換コード!$I$37,74,入力シート!U642=置換コード!$I$38,75,入力シート!U642=置換コード!$I$39,76,入力シート!U642=置換コード!$I$40,77,入力シート!U642=置換コード!$I$41,78,入力シート!U642=置換コード!$I$42,79,入力シート!U642=置換コード!$I$43,81,入力シート!U642=置換コード!$I$44,82,入力シート!U642=置換コード!$I$45,83,入力シート!U642=置換コード!$I$46,84,入力シート!U642=置換コード!$I$47,85,入力シート!U642=置換コード!$I$48,86,入力シート!U642=置換コード!$I$49,87,入力シート!U642=置換コード!$I$50,88,入力シート!U642=置換コード!$I$51,90)</f>
        <v>#N/A</v>
      </c>
      <c r="Y616" s="83" t="e">
        <f t="shared" si="58"/>
        <v>#N/A</v>
      </c>
      <c r="Z616" s="83" t="str">
        <f>ASC(入力シート!T642)</f>
        <v/>
      </c>
      <c r="AA616" s="83" t="str">
        <f>ASC(入力シート!V642)</f>
        <v/>
      </c>
      <c r="AB616" s="83" t="str">
        <f>ASC(入力シート!W642)</f>
        <v/>
      </c>
      <c r="AC616" s="83" t="str">
        <f>ASC(入力シート!X642)</f>
        <v/>
      </c>
      <c r="AD616" s="83" t="str">
        <f>ASC(入力シート!S642)</f>
        <v/>
      </c>
      <c r="AE616" s="83" t="str">
        <f>IF(入力シート!D642=0,"",入力シート!D642)</f>
        <v/>
      </c>
      <c r="AF616" s="83">
        <f>IF(入力シート!G642="無し",1,2)</f>
        <v>2</v>
      </c>
      <c r="AG616" s="85" t="str">
        <f t="shared" ca="1" si="59"/>
        <v>20240213</v>
      </c>
      <c r="AH616" s="83">
        <f>IF(入力シート!Y642="有り",2,1)</f>
        <v>1</v>
      </c>
      <c r="AI616" s="83">
        <f>IF(入力シート!Z642="有り",2,1)</f>
        <v>1</v>
      </c>
      <c r="AJ616" s="83">
        <f>IF(入力シート!AA642="有り",2,1)</f>
        <v>1</v>
      </c>
      <c r="AK616" s="83">
        <f>IF(入力シート!AB642="有り",2,1)</f>
        <v>1</v>
      </c>
      <c r="AL616" s="83">
        <f>IF(入力シート!AC642="有り",2,1)</f>
        <v>1</v>
      </c>
      <c r="AM616" s="83">
        <f>IF(入力シート!AD642="有り",2,1)</f>
        <v>1</v>
      </c>
      <c r="AN616" s="83">
        <f>IF(入力シート!AE642="有り",2,1)</f>
        <v>1</v>
      </c>
      <c r="AO616" s="83">
        <f>IF(入力シート!H642="必要(\4,950)",1,0)</f>
        <v>0</v>
      </c>
    </row>
    <row r="617" spans="5:41" x14ac:dyDescent="0.4">
      <c r="E617" s="85" t="str">
        <f t="shared" ca="1" si="54"/>
        <v>20240213</v>
      </c>
      <c r="F617" s="83" t="str">
        <f>DBCS(入力シート!A643)</f>
        <v/>
      </c>
      <c r="G617" s="83" t="str">
        <f>(ASC(SUBSTITUTE(SUBSTITUTE(入力シート!B643,"　","")," ","")))</f>
        <v/>
      </c>
      <c r="H617" s="83" t="str">
        <f>ASC(入力シート!C643)</f>
        <v/>
      </c>
      <c r="I617" s="83" t="str">
        <f>IF(入力シート!E643=0,"",入力シート!E643)</f>
        <v/>
      </c>
      <c r="J617" s="83" t="str">
        <f>IF(入力シート!I643=0,"",入力シート!I643)</f>
        <v/>
      </c>
      <c r="K617" s="83" t="str">
        <f>DBCS(入力シート!K643)</f>
        <v/>
      </c>
      <c r="L617" s="83" t="str">
        <f>ASC(入力シート!L643)</f>
        <v/>
      </c>
      <c r="M617" s="83" t="e">
        <f>_xlfn.IFS(入力シート!J643=置換コード!$B$4,1,入力シート!J643=置換コード!$B$5,2,入力シート!J643=置換コード!$B$6,3,入力シート!J643=置換コード!$B$7,4,入力シート!J643=置換コード!$B$8,5,入力シート!J643=置換コード!$B$9,6,入力シート!J643=置換コード!$B$10,7,入力シート!J643=置換コード!$B$11,8,入力シート!J643=置換コード!$B$12,9,入力シート!J643=置換コード!$B$13,10)</f>
        <v>#N/A</v>
      </c>
      <c r="N617" s="83" t="e">
        <f>_xlfn.IFS(入力シート!F643=置換コード!$E$4,1,入力シート!F643=置換コード!$E$5,2)</f>
        <v>#N/A</v>
      </c>
      <c r="O617" s="83" t="e">
        <f t="shared" si="55"/>
        <v>#N/A</v>
      </c>
      <c r="P617" s="83" t="e">
        <f t="shared" si="56"/>
        <v>#N/A</v>
      </c>
      <c r="Q617" s="83" t="e">
        <f>_xlfn.IFS(入力シート!O643=置換コード!$I$4,11,入力シート!O643=置換コード!$I$5,21,入力シート!O643=置換コード!$I$6,22,入力シート!O643=置換コード!$I$7,23,入力シート!O643=置換コード!$I$8,24,入力シート!O643=置換コード!$I$9,25,入力シート!O643=置換コード!$I$10,26,入力シート!O643=置換コード!$I$11,31,入力シート!O643=置換コード!$I$12,32,入力シート!O643=置換コード!$I$13,33,入力シート!O643=置換コード!$I$14,34,入力シート!O643=置換コード!$I$15,35,入力シート!O643=置換コード!$I$16,36,入力シート!O643=置換コード!$I$17,37,入力シート!O643=置換コード!$I$18,38,入力シート!O643=置換コード!$I$19,41,入力シート!O643=置換コード!$I$20,42,入力シート!O643=置換コード!$I$21,43,入力シート!O643=置換コード!$I$22,44,入力シート!O643=置換コード!$I$23,51,入力シート!O643=置換コード!$I$24,52,入力シート!O643=置換コード!$I$25,53,入力シート!O643=置換コード!$I$26,54,入力シート!O643=置換コード!$I$27,55,入力シート!O643=置換コード!$I$28,61,入力シート!O643=置換コード!$I$29,62,入力シート!O643=置換コード!$I$30,63,入力シート!O643=置換コード!$I$31,64,入力シート!O643=置換コード!$I$32,65,入力シート!O643=置換コード!$I$33,66,入力シート!O643=置換コード!$I$34,71,入力シート!O643=置換コード!$I$35,72,入力シート!O643=置換コード!$I$36,73,入力シート!O643=置換コード!$I$37,74,入力シート!O643=置換コード!$I$38,75,入力シート!O643=置換コード!$I$39,76,入力シート!O643=置換コード!$I$40,77,入力シート!O643=置換コード!$I$41,78,入力シート!O643=置換コード!$I$42,79,入力シート!O643=置換コード!$I$43,81,入力シート!O643=置換コード!$I$44,82,入力シート!O643=置換コード!$I$45,83,入力シート!O643=置換コード!$I$46,84,入力シート!O643=置換コード!$I$47,85,入力シート!O643=置換コード!$I$48,86,入力シート!O643=置換コード!$I$49,87,入力シート!O643=置換コード!$I$50,88,入力シート!O643=置換コード!$I$51,90)</f>
        <v>#N/A</v>
      </c>
      <c r="R617" s="83" t="e">
        <f t="shared" si="57"/>
        <v>#N/A</v>
      </c>
      <c r="S617" s="83" t="str">
        <f>ASC(入力シート!N643)</f>
        <v/>
      </c>
      <c r="T617" s="83" t="str">
        <f>ASC(入力シート!P643)</f>
        <v/>
      </c>
      <c r="U617" s="83" t="str">
        <f>ASC(入力シート!Q643)</f>
        <v/>
      </c>
      <c r="V617" s="83" t="str">
        <f>ASC(入力シート!R643)</f>
        <v/>
      </c>
      <c r="W617" s="83" t="str">
        <f>ASC(入力シート!M643)</f>
        <v/>
      </c>
      <c r="X617" s="83" t="e">
        <f>_xlfn.IFS(入力シート!U643=置換コード!$I$4,11,入力シート!U643=置換コード!$I$5,21,入力シート!U643=置換コード!$I$6,22,入力シート!U643=置換コード!$I$7,23,入力シート!U643=置換コード!$I$8,24,入力シート!U643=置換コード!$I$9,25,入力シート!U643=置換コード!$I$10,26,入力シート!U643=置換コード!$I$11,31,入力シート!U643=置換コード!$I$12,32,入力シート!U643=置換コード!$I$13,33,入力シート!U643=置換コード!$I$14,34,入力シート!U643=置換コード!$I$15,35,入力シート!U643=置換コード!$I$16,36,入力シート!U643=置換コード!$I$17,37,入力シート!U643=置換コード!$I$18,38,入力シート!U643=置換コード!$I$19,41,入力シート!U643=置換コード!$I$20,42,入力シート!U643=置換コード!$I$21,43,入力シート!U643=置換コード!$I$22,44,入力シート!U643=置換コード!$I$23,51,入力シート!U643=置換コード!$I$24,52,入力シート!U643=置換コード!$I$25,53,入力シート!U643=置換コード!$I$26,54,入力シート!U643=置換コード!$I$27,55,入力シート!U643=置換コード!$I$28,61,入力シート!U643=置換コード!$I$29,62,入力シート!U643=置換コード!$I$30,63,入力シート!U643=置換コード!$I$31,64,入力シート!U643=置換コード!$I$32,65,入力シート!U643=置換コード!$I$33,66,入力シート!U643=置換コード!$I$34,71,入力シート!U643=置換コード!$I$35,72,入力シート!U643=置換コード!$I$36,73,入力シート!U643=置換コード!$I$37,74,入力シート!U643=置換コード!$I$38,75,入力シート!U643=置換コード!$I$39,76,入力シート!U643=置換コード!$I$40,77,入力シート!U643=置換コード!$I$41,78,入力シート!U643=置換コード!$I$42,79,入力シート!U643=置換コード!$I$43,81,入力シート!U643=置換コード!$I$44,82,入力シート!U643=置換コード!$I$45,83,入力シート!U643=置換コード!$I$46,84,入力シート!U643=置換コード!$I$47,85,入力シート!U643=置換コード!$I$48,86,入力シート!U643=置換コード!$I$49,87,入力シート!U643=置換コード!$I$50,88,入力シート!U643=置換コード!$I$51,90)</f>
        <v>#N/A</v>
      </c>
      <c r="Y617" s="83" t="e">
        <f t="shared" si="58"/>
        <v>#N/A</v>
      </c>
      <c r="Z617" s="83" t="str">
        <f>ASC(入力シート!T643)</f>
        <v/>
      </c>
      <c r="AA617" s="83" t="str">
        <f>ASC(入力シート!V643)</f>
        <v/>
      </c>
      <c r="AB617" s="83" t="str">
        <f>ASC(入力シート!W643)</f>
        <v/>
      </c>
      <c r="AC617" s="83" t="str">
        <f>ASC(入力シート!X643)</f>
        <v/>
      </c>
      <c r="AD617" s="83" t="str">
        <f>ASC(入力シート!S643)</f>
        <v/>
      </c>
      <c r="AE617" s="83" t="str">
        <f>IF(入力シート!D643=0,"",入力シート!D643)</f>
        <v/>
      </c>
      <c r="AF617" s="83">
        <f>IF(入力シート!G643="無し",1,2)</f>
        <v>2</v>
      </c>
      <c r="AG617" s="85" t="str">
        <f t="shared" ca="1" si="59"/>
        <v>20240213</v>
      </c>
      <c r="AH617" s="83">
        <f>IF(入力シート!Y643="有り",2,1)</f>
        <v>1</v>
      </c>
      <c r="AI617" s="83">
        <f>IF(入力シート!Z643="有り",2,1)</f>
        <v>1</v>
      </c>
      <c r="AJ617" s="83">
        <f>IF(入力シート!AA643="有り",2,1)</f>
        <v>1</v>
      </c>
      <c r="AK617" s="83">
        <f>IF(入力シート!AB643="有り",2,1)</f>
        <v>1</v>
      </c>
      <c r="AL617" s="83">
        <f>IF(入力シート!AC643="有り",2,1)</f>
        <v>1</v>
      </c>
      <c r="AM617" s="83">
        <f>IF(入力シート!AD643="有り",2,1)</f>
        <v>1</v>
      </c>
      <c r="AN617" s="83">
        <f>IF(入力シート!AE643="有り",2,1)</f>
        <v>1</v>
      </c>
      <c r="AO617" s="83">
        <f>IF(入力シート!H643="必要(\4,950)",1,0)</f>
        <v>0</v>
      </c>
    </row>
    <row r="618" spans="5:41" x14ac:dyDescent="0.4">
      <c r="E618" s="85" t="str">
        <f t="shared" ca="1" si="54"/>
        <v>20240213</v>
      </c>
      <c r="F618" s="83" t="str">
        <f>DBCS(入力シート!A644)</f>
        <v/>
      </c>
      <c r="G618" s="83" t="str">
        <f>(ASC(SUBSTITUTE(SUBSTITUTE(入力シート!B644,"　","")," ","")))</f>
        <v/>
      </c>
      <c r="H618" s="83" t="str">
        <f>ASC(入力シート!C644)</f>
        <v/>
      </c>
      <c r="I618" s="83" t="str">
        <f>IF(入力シート!E644=0,"",入力シート!E644)</f>
        <v/>
      </c>
      <c r="J618" s="83" t="str">
        <f>IF(入力シート!I644=0,"",入力シート!I644)</f>
        <v/>
      </c>
      <c r="K618" s="83" t="str">
        <f>DBCS(入力シート!K644)</f>
        <v/>
      </c>
      <c r="L618" s="83" t="str">
        <f>ASC(入力シート!L644)</f>
        <v/>
      </c>
      <c r="M618" s="83" t="e">
        <f>_xlfn.IFS(入力シート!J644=置換コード!$B$4,1,入力シート!J644=置換コード!$B$5,2,入力シート!J644=置換コード!$B$6,3,入力シート!J644=置換コード!$B$7,4,入力シート!J644=置換コード!$B$8,5,入力シート!J644=置換コード!$B$9,6,入力シート!J644=置換コード!$B$10,7,入力シート!J644=置換コード!$B$11,8,入力シート!J644=置換コード!$B$12,9,入力シート!J644=置換コード!$B$13,10)</f>
        <v>#N/A</v>
      </c>
      <c r="N618" s="83" t="e">
        <f>_xlfn.IFS(入力シート!F644=置換コード!$E$4,1,入力シート!F644=置換コード!$E$5,2)</f>
        <v>#N/A</v>
      </c>
      <c r="O618" s="83" t="e">
        <f t="shared" si="55"/>
        <v>#N/A</v>
      </c>
      <c r="P618" s="83" t="e">
        <f t="shared" si="56"/>
        <v>#N/A</v>
      </c>
      <c r="Q618" s="83" t="e">
        <f>_xlfn.IFS(入力シート!O644=置換コード!$I$4,11,入力シート!O644=置換コード!$I$5,21,入力シート!O644=置換コード!$I$6,22,入力シート!O644=置換コード!$I$7,23,入力シート!O644=置換コード!$I$8,24,入力シート!O644=置換コード!$I$9,25,入力シート!O644=置換コード!$I$10,26,入力シート!O644=置換コード!$I$11,31,入力シート!O644=置換コード!$I$12,32,入力シート!O644=置換コード!$I$13,33,入力シート!O644=置換コード!$I$14,34,入力シート!O644=置換コード!$I$15,35,入力シート!O644=置換コード!$I$16,36,入力シート!O644=置換コード!$I$17,37,入力シート!O644=置換コード!$I$18,38,入力シート!O644=置換コード!$I$19,41,入力シート!O644=置換コード!$I$20,42,入力シート!O644=置換コード!$I$21,43,入力シート!O644=置換コード!$I$22,44,入力シート!O644=置換コード!$I$23,51,入力シート!O644=置換コード!$I$24,52,入力シート!O644=置換コード!$I$25,53,入力シート!O644=置換コード!$I$26,54,入力シート!O644=置換コード!$I$27,55,入力シート!O644=置換コード!$I$28,61,入力シート!O644=置換コード!$I$29,62,入力シート!O644=置換コード!$I$30,63,入力シート!O644=置換コード!$I$31,64,入力シート!O644=置換コード!$I$32,65,入力シート!O644=置換コード!$I$33,66,入力シート!O644=置換コード!$I$34,71,入力シート!O644=置換コード!$I$35,72,入力シート!O644=置換コード!$I$36,73,入力シート!O644=置換コード!$I$37,74,入力シート!O644=置換コード!$I$38,75,入力シート!O644=置換コード!$I$39,76,入力シート!O644=置換コード!$I$40,77,入力シート!O644=置換コード!$I$41,78,入力シート!O644=置換コード!$I$42,79,入力シート!O644=置換コード!$I$43,81,入力シート!O644=置換コード!$I$44,82,入力シート!O644=置換コード!$I$45,83,入力シート!O644=置換コード!$I$46,84,入力シート!O644=置換コード!$I$47,85,入力シート!O644=置換コード!$I$48,86,入力シート!O644=置換コード!$I$49,87,入力シート!O644=置換コード!$I$50,88,入力シート!O644=置換コード!$I$51,90)</f>
        <v>#N/A</v>
      </c>
      <c r="R618" s="83" t="e">
        <f t="shared" si="57"/>
        <v>#N/A</v>
      </c>
      <c r="S618" s="83" t="str">
        <f>ASC(入力シート!N644)</f>
        <v/>
      </c>
      <c r="T618" s="83" t="str">
        <f>ASC(入力シート!P644)</f>
        <v/>
      </c>
      <c r="U618" s="83" t="str">
        <f>ASC(入力シート!Q644)</f>
        <v/>
      </c>
      <c r="V618" s="83" t="str">
        <f>ASC(入力シート!R644)</f>
        <v/>
      </c>
      <c r="W618" s="83" t="str">
        <f>ASC(入力シート!M644)</f>
        <v/>
      </c>
      <c r="X618" s="83" t="e">
        <f>_xlfn.IFS(入力シート!U644=置換コード!$I$4,11,入力シート!U644=置換コード!$I$5,21,入力シート!U644=置換コード!$I$6,22,入力シート!U644=置換コード!$I$7,23,入力シート!U644=置換コード!$I$8,24,入力シート!U644=置換コード!$I$9,25,入力シート!U644=置換コード!$I$10,26,入力シート!U644=置換コード!$I$11,31,入力シート!U644=置換コード!$I$12,32,入力シート!U644=置換コード!$I$13,33,入力シート!U644=置換コード!$I$14,34,入力シート!U644=置換コード!$I$15,35,入力シート!U644=置換コード!$I$16,36,入力シート!U644=置換コード!$I$17,37,入力シート!U644=置換コード!$I$18,38,入力シート!U644=置換コード!$I$19,41,入力シート!U644=置換コード!$I$20,42,入力シート!U644=置換コード!$I$21,43,入力シート!U644=置換コード!$I$22,44,入力シート!U644=置換コード!$I$23,51,入力シート!U644=置換コード!$I$24,52,入力シート!U644=置換コード!$I$25,53,入力シート!U644=置換コード!$I$26,54,入力シート!U644=置換コード!$I$27,55,入力シート!U644=置換コード!$I$28,61,入力シート!U644=置換コード!$I$29,62,入力シート!U644=置換コード!$I$30,63,入力シート!U644=置換コード!$I$31,64,入力シート!U644=置換コード!$I$32,65,入力シート!U644=置換コード!$I$33,66,入力シート!U644=置換コード!$I$34,71,入力シート!U644=置換コード!$I$35,72,入力シート!U644=置換コード!$I$36,73,入力シート!U644=置換コード!$I$37,74,入力シート!U644=置換コード!$I$38,75,入力シート!U644=置換コード!$I$39,76,入力シート!U644=置換コード!$I$40,77,入力シート!U644=置換コード!$I$41,78,入力シート!U644=置換コード!$I$42,79,入力シート!U644=置換コード!$I$43,81,入力シート!U644=置換コード!$I$44,82,入力シート!U644=置換コード!$I$45,83,入力シート!U644=置換コード!$I$46,84,入力シート!U644=置換コード!$I$47,85,入力シート!U644=置換コード!$I$48,86,入力シート!U644=置換コード!$I$49,87,入力シート!U644=置換コード!$I$50,88,入力シート!U644=置換コード!$I$51,90)</f>
        <v>#N/A</v>
      </c>
      <c r="Y618" s="83" t="e">
        <f t="shared" si="58"/>
        <v>#N/A</v>
      </c>
      <c r="Z618" s="83" t="str">
        <f>ASC(入力シート!T644)</f>
        <v/>
      </c>
      <c r="AA618" s="83" t="str">
        <f>ASC(入力シート!V644)</f>
        <v/>
      </c>
      <c r="AB618" s="83" t="str">
        <f>ASC(入力シート!W644)</f>
        <v/>
      </c>
      <c r="AC618" s="83" t="str">
        <f>ASC(入力シート!X644)</f>
        <v/>
      </c>
      <c r="AD618" s="83" t="str">
        <f>ASC(入力シート!S644)</f>
        <v/>
      </c>
      <c r="AE618" s="83" t="str">
        <f>IF(入力シート!D644=0,"",入力シート!D644)</f>
        <v/>
      </c>
      <c r="AF618" s="83">
        <f>IF(入力シート!G644="無し",1,2)</f>
        <v>2</v>
      </c>
      <c r="AG618" s="85" t="str">
        <f t="shared" ca="1" si="59"/>
        <v>20240213</v>
      </c>
      <c r="AH618" s="83">
        <f>IF(入力シート!Y644="有り",2,1)</f>
        <v>1</v>
      </c>
      <c r="AI618" s="83">
        <f>IF(入力シート!Z644="有り",2,1)</f>
        <v>1</v>
      </c>
      <c r="AJ618" s="83">
        <f>IF(入力シート!AA644="有り",2,1)</f>
        <v>1</v>
      </c>
      <c r="AK618" s="83">
        <f>IF(入力シート!AB644="有り",2,1)</f>
        <v>1</v>
      </c>
      <c r="AL618" s="83">
        <f>IF(入力シート!AC644="有り",2,1)</f>
        <v>1</v>
      </c>
      <c r="AM618" s="83">
        <f>IF(入力シート!AD644="有り",2,1)</f>
        <v>1</v>
      </c>
      <c r="AN618" s="83">
        <f>IF(入力シート!AE644="有り",2,1)</f>
        <v>1</v>
      </c>
      <c r="AO618" s="83">
        <f>IF(入力シート!H644="必要(\4,950)",1,0)</f>
        <v>0</v>
      </c>
    </row>
    <row r="619" spans="5:41" x14ac:dyDescent="0.4">
      <c r="E619" s="85" t="str">
        <f t="shared" ca="1" si="54"/>
        <v>20240213</v>
      </c>
      <c r="F619" s="83" t="str">
        <f>DBCS(入力シート!A645)</f>
        <v/>
      </c>
      <c r="G619" s="83" t="str">
        <f>(ASC(SUBSTITUTE(SUBSTITUTE(入力シート!B645,"　","")," ","")))</f>
        <v/>
      </c>
      <c r="H619" s="83" t="str">
        <f>ASC(入力シート!C645)</f>
        <v/>
      </c>
      <c r="I619" s="83" t="str">
        <f>IF(入力シート!E645=0,"",入力シート!E645)</f>
        <v/>
      </c>
      <c r="J619" s="83" t="str">
        <f>IF(入力シート!I645=0,"",入力シート!I645)</f>
        <v/>
      </c>
      <c r="K619" s="83" t="str">
        <f>DBCS(入力シート!K645)</f>
        <v/>
      </c>
      <c r="L619" s="83" t="str">
        <f>ASC(入力シート!L645)</f>
        <v/>
      </c>
      <c r="M619" s="83" t="e">
        <f>_xlfn.IFS(入力シート!J645=置換コード!$B$4,1,入力シート!J645=置換コード!$B$5,2,入力シート!J645=置換コード!$B$6,3,入力シート!J645=置換コード!$B$7,4,入力シート!J645=置換コード!$B$8,5,入力シート!J645=置換コード!$B$9,6,入力シート!J645=置換コード!$B$10,7,入力シート!J645=置換コード!$B$11,8,入力シート!J645=置換コード!$B$12,9,入力シート!J645=置換コード!$B$13,10)</f>
        <v>#N/A</v>
      </c>
      <c r="N619" s="83" t="e">
        <f>_xlfn.IFS(入力シート!F645=置換コード!$E$4,1,入力シート!F645=置換コード!$E$5,2)</f>
        <v>#N/A</v>
      </c>
      <c r="O619" s="83" t="e">
        <f t="shared" si="55"/>
        <v>#N/A</v>
      </c>
      <c r="P619" s="83" t="e">
        <f t="shared" si="56"/>
        <v>#N/A</v>
      </c>
      <c r="Q619" s="83" t="e">
        <f>_xlfn.IFS(入力シート!O645=置換コード!$I$4,11,入力シート!O645=置換コード!$I$5,21,入力シート!O645=置換コード!$I$6,22,入力シート!O645=置換コード!$I$7,23,入力シート!O645=置換コード!$I$8,24,入力シート!O645=置換コード!$I$9,25,入力シート!O645=置換コード!$I$10,26,入力シート!O645=置換コード!$I$11,31,入力シート!O645=置換コード!$I$12,32,入力シート!O645=置換コード!$I$13,33,入力シート!O645=置換コード!$I$14,34,入力シート!O645=置換コード!$I$15,35,入力シート!O645=置換コード!$I$16,36,入力シート!O645=置換コード!$I$17,37,入力シート!O645=置換コード!$I$18,38,入力シート!O645=置換コード!$I$19,41,入力シート!O645=置換コード!$I$20,42,入力シート!O645=置換コード!$I$21,43,入力シート!O645=置換コード!$I$22,44,入力シート!O645=置換コード!$I$23,51,入力シート!O645=置換コード!$I$24,52,入力シート!O645=置換コード!$I$25,53,入力シート!O645=置換コード!$I$26,54,入力シート!O645=置換コード!$I$27,55,入力シート!O645=置換コード!$I$28,61,入力シート!O645=置換コード!$I$29,62,入力シート!O645=置換コード!$I$30,63,入力シート!O645=置換コード!$I$31,64,入力シート!O645=置換コード!$I$32,65,入力シート!O645=置換コード!$I$33,66,入力シート!O645=置換コード!$I$34,71,入力シート!O645=置換コード!$I$35,72,入力シート!O645=置換コード!$I$36,73,入力シート!O645=置換コード!$I$37,74,入力シート!O645=置換コード!$I$38,75,入力シート!O645=置換コード!$I$39,76,入力シート!O645=置換コード!$I$40,77,入力シート!O645=置換コード!$I$41,78,入力シート!O645=置換コード!$I$42,79,入力シート!O645=置換コード!$I$43,81,入力シート!O645=置換コード!$I$44,82,入力シート!O645=置換コード!$I$45,83,入力シート!O645=置換コード!$I$46,84,入力シート!O645=置換コード!$I$47,85,入力シート!O645=置換コード!$I$48,86,入力シート!O645=置換コード!$I$49,87,入力シート!O645=置換コード!$I$50,88,入力シート!O645=置換コード!$I$51,90)</f>
        <v>#N/A</v>
      </c>
      <c r="R619" s="83" t="e">
        <f t="shared" si="57"/>
        <v>#N/A</v>
      </c>
      <c r="S619" s="83" t="str">
        <f>ASC(入力シート!N645)</f>
        <v/>
      </c>
      <c r="T619" s="83" t="str">
        <f>ASC(入力シート!P645)</f>
        <v/>
      </c>
      <c r="U619" s="83" t="str">
        <f>ASC(入力シート!Q645)</f>
        <v/>
      </c>
      <c r="V619" s="83" t="str">
        <f>ASC(入力シート!R645)</f>
        <v/>
      </c>
      <c r="W619" s="83" t="str">
        <f>ASC(入力シート!M645)</f>
        <v/>
      </c>
      <c r="X619" s="83" t="e">
        <f>_xlfn.IFS(入力シート!U645=置換コード!$I$4,11,入力シート!U645=置換コード!$I$5,21,入力シート!U645=置換コード!$I$6,22,入力シート!U645=置換コード!$I$7,23,入力シート!U645=置換コード!$I$8,24,入力シート!U645=置換コード!$I$9,25,入力シート!U645=置換コード!$I$10,26,入力シート!U645=置換コード!$I$11,31,入力シート!U645=置換コード!$I$12,32,入力シート!U645=置換コード!$I$13,33,入力シート!U645=置換コード!$I$14,34,入力シート!U645=置換コード!$I$15,35,入力シート!U645=置換コード!$I$16,36,入力シート!U645=置換コード!$I$17,37,入力シート!U645=置換コード!$I$18,38,入力シート!U645=置換コード!$I$19,41,入力シート!U645=置換コード!$I$20,42,入力シート!U645=置換コード!$I$21,43,入力シート!U645=置換コード!$I$22,44,入力シート!U645=置換コード!$I$23,51,入力シート!U645=置換コード!$I$24,52,入力シート!U645=置換コード!$I$25,53,入力シート!U645=置換コード!$I$26,54,入力シート!U645=置換コード!$I$27,55,入力シート!U645=置換コード!$I$28,61,入力シート!U645=置換コード!$I$29,62,入力シート!U645=置換コード!$I$30,63,入力シート!U645=置換コード!$I$31,64,入力シート!U645=置換コード!$I$32,65,入力シート!U645=置換コード!$I$33,66,入力シート!U645=置換コード!$I$34,71,入力シート!U645=置換コード!$I$35,72,入力シート!U645=置換コード!$I$36,73,入力シート!U645=置換コード!$I$37,74,入力シート!U645=置換コード!$I$38,75,入力シート!U645=置換コード!$I$39,76,入力シート!U645=置換コード!$I$40,77,入力シート!U645=置換コード!$I$41,78,入力シート!U645=置換コード!$I$42,79,入力シート!U645=置換コード!$I$43,81,入力シート!U645=置換コード!$I$44,82,入力シート!U645=置換コード!$I$45,83,入力シート!U645=置換コード!$I$46,84,入力シート!U645=置換コード!$I$47,85,入力シート!U645=置換コード!$I$48,86,入力シート!U645=置換コード!$I$49,87,入力シート!U645=置換コード!$I$50,88,入力シート!U645=置換コード!$I$51,90)</f>
        <v>#N/A</v>
      </c>
      <c r="Y619" s="83" t="e">
        <f t="shared" si="58"/>
        <v>#N/A</v>
      </c>
      <c r="Z619" s="83" t="str">
        <f>ASC(入力シート!T645)</f>
        <v/>
      </c>
      <c r="AA619" s="83" t="str">
        <f>ASC(入力シート!V645)</f>
        <v/>
      </c>
      <c r="AB619" s="83" t="str">
        <f>ASC(入力シート!W645)</f>
        <v/>
      </c>
      <c r="AC619" s="83" t="str">
        <f>ASC(入力シート!X645)</f>
        <v/>
      </c>
      <c r="AD619" s="83" t="str">
        <f>ASC(入力シート!S645)</f>
        <v/>
      </c>
      <c r="AE619" s="83" t="str">
        <f>IF(入力シート!D645=0,"",入力シート!D645)</f>
        <v/>
      </c>
      <c r="AF619" s="83">
        <f>IF(入力シート!G645="無し",1,2)</f>
        <v>2</v>
      </c>
      <c r="AG619" s="85" t="str">
        <f t="shared" ca="1" si="59"/>
        <v>20240213</v>
      </c>
      <c r="AH619" s="83">
        <f>IF(入力シート!Y645="有り",2,1)</f>
        <v>1</v>
      </c>
      <c r="AI619" s="83">
        <f>IF(入力シート!Z645="有り",2,1)</f>
        <v>1</v>
      </c>
      <c r="AJ619" s="83">
        <f>IF(入力シート!AA645="有り",2,1)</f>
        <v>1</v>
      </c>
      <c r="AK619" s="83">
        <f>IF(入力シート!AB645="有り",2,1)</f>
        <v>1</v>
      </c>
      <c r="AL619" s="83">
        <f>IF(入力シート!AC645="有り",2,1)</f>
        <v>1</v>
      </c>
      <c r="AM619" s="83">
        <f>IF(入力シート!AD645="有り",2,1)</f>
        <v>1</v>
      </c>
      <c r="AN619" s="83">
        <f>IF(入力シート!AE645="有り",2,1)</f>
        <v>1</v>
      </c>
      <c r="AO619" s="83">
        <f>IF(入力シート!H645="必要(\4,950)",1,0)</f>
        <v>0</v>
      </c>
    </row>
    <row r="620" spans="5:41" x14ac:dyDescent="0.4">
      <c r="E620" s="85" t="str">
        <f t="shared" ca="1" si="54"/>
        <v>20240213</v>
      </c>
      <c r="F620" s="83" t="str">
        <f>DBCS(入力シート!A646)</f>
        <v/>
      </c>
      <c r="G620" s="83" t="str">
        <f>(ASC(SUBSTITUTE(SUBSTITUTE(入力シート!B646,"　","")," ","")))</f>
        <v/>
      </c>
      <c r="H620" s="83" t="str">
        <f>ASC(入力シート!C646)</f>
        <v/>
      </c>
      <c r="I620" s="83" t="str">
        <f>IF(入力シート!E646=0,"",入力シート!E646)</f>
        <v/>
      </c>
      <c r="J620" s="83" t="str">
        <f>IF(入力シート!I646=0,"",入力シート!I646)</f>
        <v/>
      </c>
      <c r="K620" s="83" t="str">
        <f>DBCS(入力シート!K646)</f>
        <v/>
      </c>
      <c r="L620" s="83" t="str">
        <f>ASC(入力シート!L646)</f>
        <v/>
      </c>
      <c r="M620" s="83" t="e">
        <f>_xlfn.IFS(入力シート!J646=置換コード!$B$4,1,入力シート!J646=置換コード!$B$5,2,入力シート!J646=置換コード!$B$6,3,入力シート!J646=置換コード!$B$7,4,入力シート!J646=置換コード!$B$8,5,入力シート!J646=置換コード!$B$9,6,入力シート!J646=置換コード!$B$10,7,入力シート!J646=置換コード!$B$11,8,入力シート!J646=置換コード!$B$12,9,入力シート!J646=置換コード!$B$13,10)</f>
        <v>#N/A</v>
      </c>
      <c r="N620" s="83" t="e">
        <f>_xlfn.IFS(入力シート!F646=置換コード!$E$4,1,入力シート!F646=置換コード!$E$5,2)</f>
        <v>#N/A</v>
      </c>
      <c r="O620" s="83" t="e">
        <f t="shared" si="55"/>
        <v>#N/A</v>
      </c>
      <c r="P620" s="83" t="e">
        <f t="shared" si="56"/>
        <v>#N/A</v>
      </c>
      <c r="Q620" s="83" t="e">
        <f>_xlfn.IFS(入力シート!O646=置換コード!$I$4,11,入力シート!O646=置換コード!$I$5,21,入力シート!O646=置換コード!$I$6,22,入力シート!O646=置換コード!$I$7,23,入力シート!O646=置換コード!$I$8,24,入力シート!O646=置換コード!$I$9,25,入力シート!O646=置換コード!$I$10,26,入力シート!O646=置換コード!$I$11,31,入力シート!O646=置換コード!$I$12,32,入力シート!O646=置換コード!$I$13,33,入力シート!O646=置換コード!$I$14,34,入力シート!O646=置換コード!$I$15,35,入力シート!O646=置換コード!$I$16,36,入力シート!O646=置換コード!$I$17,37,入力シート!O646=置換コード!$I$18,38,入力シート!O646=置換コード!$I$19,41,入力シート!O646=置換コード!$I$20,42,入力シート!O646=置換コード!$I$21,43,入力シート!O646=置換コード!$I$22,44,入力シート!O646=置換コード!$I$23,51,入力シート!O646=置換コード!$I$24,52,入力シート!O646=置換コード!$I$25,53,入力シート!O646=置換コード!$I$26,54,入力シート!O646=置換コード!$I$27,55,入力シート!O646=置換コード!$I$28,61,入力シート!O646=置換コード!$I$29,62,入力シート!O646=置換コード!$I$30,63,入力シート!O646=置換コード!$I$31,64,入力シート!O646=置換コード!$I$32,65,入力シート!O646=置換コード!$I$33,66,入力シート!O646=置換コード!$I$34,71,入力シート!O646=置換コード!$I$35,72,入力シート!O646=置換コード!$I$36,73,入力シート!O646=置換コード!$I$37,74,入力シート!O646=置換コード!$I$38,75,入力シート!O646=置換コード!$I$39,76,入力シート!O646=置換コード!$I$40,77,入力シート!O646=置換コード!$I$41,78,入力シート!O646=置換コード!$I$42,79,入力シート!O646=置換コード!$I$43,81,入力シート!O646=置換コード!$I$44,82,入力シート!O646=置換コード!$I$45,83,入力シート!O646=置換コード!$I$46,84,入力シート!O646=置換コード!$I$47,85,入力シート!O646=置換コード!$I$48,86,入力シート!O646=置換コード!$I$49,87,入力シート!O646=置換コード!$I$50,88,入力シート!O646=置換コード!$I$51,90)</f>
        <v>#N/A</v>
      </c>
      <c r="R620" s="83" t="e">
        <f t="shared" si="57"/>
        <v>#N/A</v>
      </c>
      <c r="S620" s="83" t="str">
        <f>ASC(入力シート!N646)</f>
        <v/>
      </c>
      <c r="T620" s="83" t="str">
        <f>ASC(入力シート!P646)</f>
        <v/>
      </c>
      <c r="U620" s="83" t="str">
        <f>ASC(入力シート!Q646)</f>
        <v/>
      </c>
      <c r="V620" s="83" t="str">
        <f>ASC(入力シート!R646)</f>
        <v/>
      </c>
      <c r="W620" s="83" t="str">
        <f>ASC(入力シート!M646)</f>
        <v/>
      </c>
      <c r="X620" s="83" t="e">
        <f>_xlfn.IFS(入力シート!U646=置換コード!$I$4,11,入力シート!U646=置換コード!$I$5,21,入力シート!U646=置換コード!$I$6,22,入力シート!U646=置換コード!$I$7,23,入力シート!U646=置換コード!$I$8,24,入力シート!U646=置換コード!$I$9,25,入力シート!U646=置換コード!$I$10,26,入力シート!U646=置換コード!$I$11,31,入力シート!U646=置換コード!$I$12,32,入力シート!U646=置換コード!$I$13,33,入力シート!U646=置換コード!$I$14,34,入力シート!U646=置換コード!$I$15,35,入力シート!U646=置換コード!$I$16,36,入力シート!U646=置換コード!$I$17,37,入力シート!U646=置換コード!$I$18,38,入力シート!U646=置換コード!$I$19,41,入力シート!U646=置換コード!$I$20,42,入力シート!U646=置換コード!$I$21,43,入力シート!U646=置換コード!$I$22,44,入力シート!U646=置換コード!$I$23,51,入力シート!U646=置換コード!$I$24,52,入力シート!U646=置換コード!$I$25,53,入力シート!U646=置換コード!$I$26,54,入力シート!U646=置換コード!$I$27,55,入力シート!U646=置換コード!$I$28,61,入力シート!U646=置換コード!$I$29,62,入力シート!U646=置換コード!$I$30,63,入力シート!U646=置換コード!$I$31,64,入力シート!U646=置換コード!$I$32,65,入力シート!U646=置換コード!$I$33,66,入力シート!U646=置換コード!$I$34,71,入力シート!U646=置換コード!$I$35,72,入力シート!U646=置換コード!$I$36,73,入力シート!U646=置換コード!$I$37,74,入力シート!U646=置換コード!$I$38,75,入力シート!U646=置換コード!$I$39,76,入力シート!U646=置換コード!$I$40,77,入力シート!U646=置換コード!$I$41,78,入力シート!U646=置換コード!$I$42,79,入力シート!U646=置換コード!$I$43,81,入力シート!U646=置換コード!$I$44,82,入力シート!U646=置換コード!$I$45,83,入力シート!U646=置換コード!$I$46,84,入力シート!U646=置換コード!$I$47,85,入力シート!U646=置換コード!$I$48,86,入力シート!U646=置換コード!$I$49,87,入力シート!U646=置換コード!$I$50,88,入力シート!U646=置換コード!$I$51,90)</f>
        <v>#N/A</v>
      </c>
      <c r="Y620" s="83" t="e">
        <f t="shared" si="58"/>
        <v>#N/A</v>
      </c>
      <c r="Z620" s="83" t="str">
        <f>ASC(入力シート!T646)</f>
        <v/>
      </c>
      <c r="AA620" s="83" t="str">
        <f>ASC(入力シート!V646)</f>
        <v/>
      </c>
      <c r="AB620" s="83" t="str">
        <f>ASC(入力シート!W646)</f>
        <v/>
      </c>
      <c r="AC620" s="83" t="str">
        <f>ASC(入力シート!X646)</f>
        <v/>
      </c>
      <c r="AD620" s="83" t="str">
        <f>ASC(入力シート!S646)</f>
        <v/>
      </c>
      <c r="AE620" s="83" t="str">
        <f>IF(入力シート!D646=0,"",入力シート!D646)</f>
        <v/>
      </c>
      <c r="AF620" s="83">
        <f>IF(入力シート!G646="無し",1,2)</f>
        <v>2</v>
      </c>
      <c r="AG620" s="85" t="str">
        <f t="shared" ca="1" si="59"/>
        <v>20240213</v>
      </c>
      <c r="AH620" s="83">
        <f>IF(入力シート!Y646="有り",2,1)</f>
        <v>1</v>
      </c>
      <c r="AI620" s="83">
        <f>IF(入力シート!Z646="有り",2,1)</f>
        <v>1</v>
      </c>
      <c r="AJ620" s="83">
        <f>IF(入力シート!AA646="有り",2,1)</f>
        <v>1</v>
      </c>
      <c r="AK620" s="83">
        <f>IF(入力シート!AB646="有り",2,1)</f>
        <v>1</v>
      </c>
      <c r="AL620" s="83">
        <f>IF(入力シート!AC646="有り",2,1)</f>
        <v>1</v>
      </c>
      <c r="AM620" s="83">
        <f>IF(入力シート!AD646="有り",2,1)</f>
        <v>1</v>
      </c>
      <c r="AN620" s="83">
        <f>IF(入力シート!AE646="有り",2,1)</f>
        <v>1</v>
      </c>
      <c r="AO620" s="83">
        <f>IF(入力シート!H646="必要(\4,950)",1,0)</f>
        <v>0</v>
      </c>
    </row>
    <row r="621" spans="5:41" x14ac:dyDescent="0.4">
      <c r="E621" s="85" t="str">
        <f t="shared" ca="1" si="54"/>
        <v>20240213</v>
      </c>
      <c r="F621" s="83" t="str">
        <f>DBCS(入力シート!A647)</f>
        <v/>
      </c>
      <c r="G621" s="83" t="str">
        <f>(ASC(SUBSTITUTE(SUBSTITUTE(入力シート!B647,"　","")," ","")))</f>
        <v/>
      </c>
      <c r="H621" s="83" t="str">
        <f>ASC(入力シート!C647)</f>
        <v/>
      </c>
      <c r="I621" s="83" t="str">
        <f>IF(入力シート!E647=0,"",入力シート!E647)</f>
        <v/>
      </c>
      <c r="J621" s="83" t="str">
        <f>IF(入力シート!I647=0,"",入力シート!I647)</f>
        <v/>
      </c>
      <c r="K621" s="83" t="str">
        <f>DBCS(入力シート!K647)</f>
        <v/>
      </c>
      <c r="L621" s="83" t="str">
        <f>ASC(入力シート!L647)</f>
        <v/>
      </c>
      <c r="M621" s="83" t="e">
        <f>_xlfn.IFS(入力シート!J647=置換コード!$B$4,1,入力シート!J647=置換コード!$B$5,2,入力シート!J647=置換コード!$B$6,3,入力シート!J647=置換コード!$B$7,4,入力シート!J647=置換コード!$B$8,5,入力シート!J647=置換コード!$B$9,6,入力シート!J647=置換コード!$B$10,7,入力シート!J647=置換コード!$B$11,8,入力シート!J647=置換コード!$B$12,9,入力シート!J647=置換コード!$B$13,10)</f>
        <v>#N/A</v>
      </c>
      <c r="N621" s="83" t="e">
        <f>_xlfn.IFS(入力シート!F647=置換コード!$E$4,1,入力シート!F647=置換コード!$E$5,2)</f>
        <v>#N/A</v>
      </c>
      <c r="O621" s="83" t="e">
        <f t="shared" si="55"/>
        <v>#N/A</v>
      </c>
      <c r="P621" s="83" t="e">
        <f t="shared" si="56"/>
        <v>#N/A</v>
      </c>
      <c r="Q621" s="83" t="e">
        <f>_xlfn.IFS(入力シート!O647=置換コード!$I$4,11,入力シート!O647=置換コード!$I$5,21,入力シート!O647=置換コード!$I$6,22,入力シート!O647=置換コード!$I$7,23,入力シート!O647=置換コード!$I$8,24,入力シート!O647=置換コード!$I$9,25,入力シート!O647=置換コード!$I$10,26,入力シート!O647=置換コード!$I$11,31,入力シート!O647=置換コード!$I$12,32,入力シート!O647=置換コード!$I$13,33,入力シート!O647=置換コード!$I$14,34,入力シート!O647=置換コード!$I$15,35,入力シート!O647=置換コード!$I$16,36,入力シート!O647=置換コード!$I$17,37,入力シート!O647=置換コード!$I$18,38,入力シート!O647=置換コード!$I$19,41,入力シート!O647=置換コード!$I$20,42,入力シート!O647=置換コード!$I$21,43,入力シート!O647=置換コード!$I$22,44,入力シート!O647=置換コード!$I$23,51,入力シート!O647=置換コード!$I$24,52,入力シート!O647=置換コード!$I$25,53,入力シート!O647=置換コード!$I$26,54,入力シート!O647=置換コード!$I$27,55,入力シート!O647=置換コード!$I$28,61,入力シート!O647=置換コード!$I$29,62,入力シート!O647=置換コード!$I$30,63,入力シート!O647=置換コード!$I$31,64,入力シート!O647=置換コード!$I$32,65,入力シート!O647=置換コード!$I$33,66,入力シート!O647=置換コード!$I$34,71,入力シート!O647=置換コード!$I$35,72,入力シート!O647=置換コード!$I$36,73,入力シート!O647=置換コード!$I$37,74,入力シート!O647=置換コード!$I$38,75,入力シート!O647=置換コード!$I$39,76,入力シート!O647=置換コード!$I$40,77,入力シート!O647=置換コード!$I$41,78,入力シート!O647=置換コード!$I$42,79,入力シート!O647=置換コード!$I$43,81,入力シート!O647=置換コード!$I$44,82,入力シート!O647=置換コード!$I$45,83,入力シート!O647=置換コード!$I$46,84,入力シート!O647=置換コード!$I$47,85,入力シート!O647=置換コード!$I$48,86,入力シート!O647=置換コード!$I$49,87,入力シート!O647=置換コード!$I$50,88,入力シート!O647=置換コード!$I$51,90)</f>
        <v>#N/A</v>
      </c>
      <c r="R621" s="83" t="e">
        <f t="shared" si="57"/>
        <v>#N/A</v>
      </c>
      <c r="S621" s="83" t="str">
        <f>ASC(入力シート!N647)</f>
        <v/>
      </c>
      <c r="T621" s="83" t="str">
        <f>ASC(入力シート!P647)</f>
        <v/>
      </c>
      <c r="U621" s="83" t="str">
        <f>ASC(入力シート!Q647)</f>
        <v/>
      </c>
      <c r="V621" s="83" t="str">
        <f>ASC(入力シート!R647)</f>
        <v/>
      </c>
      <c r="W621" s="83" t="str">
        <f>ASC(入力シート!M647)</f>
        <v/>
      </c>
      <c r="X621" s="83" t="e">
        <f>_xlfn.IFS(入力シート!U647=置換コード!$I$4,11,入力シート!U647=置換コード!$I$5,21,入力シート!U647=置換コード!$I$6,22,入力シート!U647=置換コード!$I$7,23,入力シート!U647=置換コード!$I$8,24,入力シート!U647=置換コード!$I$9,25,入力シート!U647=置換コード!$I$10,26,入力シート!U647=置換コード!$I$11,31,入力シート!U647=置換コード!$I$12,32,入力シート!U647=置換コード!$I$13,33,入力シート!U647=置換コード!$I$14,34,入力シート!U647=置換コード!$I$15,35,入力シート!U647=置換コード!$I$16,36,入力シート!U647=置換コード!$I$17,37,入力シート!U647=置換コード!$I$18,38,入力シート!U647=置換コード!$I$19,41,入力シート!U647=置換コード!$I$20,42,入力シート!U647=置換コード!$I$21,43,入力シート!U647=置換コード!$I$22,44,入力シート!U647=置換コード!$I$23,51,入力シート!U647=置換コード!$I$24,52,入力シート!U647=置換コード!$I$25,53,入力シート!U647=置換コード!$I$26,54,入力シート!U647=置換コード!$I$27,55,入力シート!U647=置換コード!$I$28,61,入力シート!U647=置換コード!$I$29,62,入力シート!U647=置換コード!$I$30,63,入力シート!U647=置換コード!$I$31,64,入力シート!U647=置換コード!$I$32,65,入力シート!U647=置換コード!$I$33,66,入力シート!U647=置換コード!$I$34,71,入力シート!U647=置換コード!$I$35,72,入力シート!U647=置換コード!$I$36,73,入力シート!U647=置換コード!$I$37,74,入力シート!U647=置換コード!$I$38,75,入力シート!U647=置換コード!$I$39,76,入力シート!U647=置換コード!$I$40,77,入力シート!U647=置換コード!$I$41,78,入力シート!U647=置換コード!$I$42,79,入力シート!U647=置換コード!$I$43,81,入力シート!U647=置換コード!$I$44,82,入力シート!U647=置換コード!$I$45,83,入力シート!U647=置換コード!$I$46,84,入力シート!U647=置換コード!$I$47,85,入力シート!U647=置換コード!$I$48,86,入力シート!U647=置換コード!$I$49,87,入力シート!U647=置換コード!$I$50,88,入力シート!U647=置換コード!$I$51,90)</f>
        <v>#N/A</v>
      </c>
      <c r="Y621" s="83" t="e">
        <f t="shared" si="58"/>
        <v>#N/A</v>
      </c>
      <c r="Z621" s="83" t="str">
        <f>ASC(入力シート!T647)</f>
        <v/>
      </c>
      <c r="AA621" s="83" t="str">
        <f>ASC(入力シート!V647)</f>
        <v/>
      </c>
      <c r="AB621" s="83" t="str">
        <f>ASC(入力シート!W647)</f>
        <v/>
      </c>
      <c r="AC621" s="83" t="str">
        <f>ASC(入力シート!X647)</f>
        <v/>
      </c>
      <c r="AD621" s="83" t="str">
        <f>ASC(入力シート!S647)</f>
        <v/>
      </c>
      <c r="AE621" s="83" t="str">
        <f>IF(入力シート!D647=0,"",入力シート!D647)</f>
        <v/>
      </c>
      <c r="AF621" s="83">
        <f>IF(入力シート!G647="無し",1,2)</f>
        <v>2</v>
      </c>
      <c r="AG621" s="85" t="str">
        <f t="shared" ca="1" si="59"/>
        <v>20240213</v>
      </c>
      <c r="AH621" s="83">
        <f>IF(入力シート!Y647="有り",2,1)</f>
        <v>1</v>
      </c>
      <c r="AI621" s="83">
        <f>IF(入力シート!Z647="有り",2,1)</f>
        <v>1</v>
      </c>
      <c r="AJ621" s="83">
        <f>IF(入力シート!AA647="有り",2,1)</f>
        <v>1</v>
      </c>
      <c r="AK621" s="83">
        <f>IF(入力シート!AB647="有り",2,1)</f>
        <v>1</v>
      </c>
      <c r="AL621" s="83">
        <f>IF(入力シート!AC647="有り",2,1)</f>
        <v>1</v>
      </c>
      <c r="AM621" s="83">
        <f>IF(入力シート!AD647="有り",2,1)</f>
        <v>1</v>
      </c>
      <c r="AN621" s="83">
        <f>IF(入力シート!AE647="有り",2,1)</f>
        <v>1</v>
      </c>
      <c r="AO621" s="83">
        <f>IF(入力シート!H647="必要(\4,950)",1,0)</f>
        <v>0</v>
      </c>
    </row>
    <row r="622" spans="5:41" x14ac:dyDescent="0.4">
      <c r="E622" s="85" t="str">
        <f t="shared" ca="1" si="54"/>
        <v>20240213</v>
      </c>
      <c r="F622" s="83" t="str">
        <f>DBCS(入力シート!A648)</f>
        <v/>
      </c>
      <c r="G622" s="83" t="str">
        <f>(ASC(SUBSTITUTE(SUBSTITUTE(入力シート!B648,"　","")," ","")))</f>
        <v/>
      </c>
      <c r="H622" s="83" t="str">
        <f>ASC(入力シート!C648)</f>
        <v/>
      </c>
      <c r="I622" s="83" t="str">
        <f>IF(入力シート!E648=0,"",入力シート!E648)</f>
        <v/>
      </c>
      <c r="J622" s="83" t="str">
        <f>IF(入力シート!I648=0,"",入力シート!I648)</f>
        <v/>
      </c>
      <c r="K622" s="83" t="str">
        <f>DBCS(入力シート!K648)</f>
        <v/>
      </c>
      <c r="L622" s="83" t="str">
        <f>ASC(入力シート!L648)</f>
        <v/>
      </c>
      <c r="M622" s="83" t="e">
        <f>_xlfn.IFS(入力シート!J648=置換コード!$B$4,1,入力シート!J648=置換コード!$B$5,2,入力シート!J648=置換コード!$B$6,3,入力シート!J648=置換コード!$B$7,4,入力シート!J648=置換コード!$B$8,5,入力シート!J648=置換コード!$B$9,6,入力シート!J648=置換コード!$B$10,7,入力シート!J648=置換コード!$B$11,8,入力シート!J648=置換コード!$B$12,9,入力シート!J648=置換コード!$B$13,10)</f>
        <v>#N/A</v>
      </c>
      <c r="N622" s="83" t="e">
        <f>_xlfn.IFS(入力シート!F648=置換コード!$E$4,1,入力シート!F648=置換コード!$E$5,2)</f>
        <v>#N/A</v>
      </c>
      <c r="O622" s="83" t="e">
        <f t="shared" si="55"/>
        <v>#N/A</v>
      </c>
      <c r="P622" s="83" t="e">
        <f t="shared" si="56"/>
        <v>#N/A</v>
      </c>
      <c r="Q622" s="83" t="e">
        <f>_xlfn.IFS(入力シート!O648=置換コード!$I$4,11,入力シート!O648=置換コード!$I$5,21,入力シート!O648=置換コード!$I$6,22,入力シート!O648=置換コード!$I$7,23,入力シート!O648=置換コード!$I$8,24,入力シート!O648=置換コード!$I$9,25,入力シート!O648=置換コード!$I$10,26,入力シート!O648=置換コード!$I$11,31,入力シート!O648=置換コード!$I$12,32,入力シート!O648=置換コード!$I$13,33,入力シート!O648=置換コード!$I$14,34,入力シート!O648=置換コード!$I$15,35,入力シート!O648=置換コード!$I$16,36,入力シート!O648=置換コード!$I$17,37,入力シート!O648=置換コード!$I$18,38,入力シート!O648=置換コード!$I$19,41,入力シート!O648=置換コード!$I$20,42,入力シート!O648=置換コード!$I$21,43,入力シート!O648=置換コード!$I$22,44,入力シート!O648=置換コード!$I$23,51,入力シート!O648=置換コード!$I$24,52,入力シート!O648=置換コード!$I$25,53,入力シート!O648=置換コード!$I$26,54,入力シート!O648=置換コード!$I$27,55,入力シート!O648=置換コード!$I$28,61,入力シート!O648=置換コード!$I$29,62,入力シート!O648=置換コード!$I$30,63,入力シート!O648=置換コード!$I$31,64,入力シート!O648=置換コード!$I$32,65,入力シート!O648=置換コード!$I$33,66,入力シート!O648=置換コード!$I$34,71,入力シート!O648=置換コード!$I$35,72,入力シート!O648=置換コード!$I$36,73,入力シート!O648=置換コード!$I$37,74,入力シート!O648=置換コード!$I$38,75,入力シート!O648=置換コード!$I$39,76,入力シート!O648=置換コード!$I$40,77,入力シート!O648=置換コード!$I$41,78,入力シート!O648=置換コード!$I$42,79,入力シート!O648=置換コード!$I$43,81,入力シート!O648=置換コード!$I$44,82,入力シート!O648=置換コード!$I$45,83,入力シート!O648=置換コード!$I$46,84,入力シート!O648=置換コード!$I$47,85,入力シート!O648=置換コード!$I$48,86,入力シート!O648=置換コード!$I$49,87,入力シート!O648=置換コード!$I$50,88,入力シート!O648=置換コード!$I$51,90)</f>
        <v>#N/A</v>
      </c>
      <c r="R622" s="83" t="e">
        <f t="shared" si="57"/>
        <v>#N/A</v>
      </c>
      <c r="S622" s="83" t="str">
        <f>ASC(入力シート!N648)</f>
        <v/>
      </c>
      <c r="T622" s="83" t="str">
        <f>ASC(入力シート!P648)</f>
        <v/>
      </c>
      <c r="U622" s="83" t="str">
        <f>ASC(入力シート!Q648)</f>
        <v/>
      </c>
      <c r="V622" s="83" t="str">
        <f>ASC(入力シート!R648)</f>
        <v/>
      </c>
      <c r="W622" s="83" t="str">
        <f>ASC(入力シート!M648)</f>
        <v/>
      </c>
      <c r="X622" s="83" t="e">
        <f>_xlfn.IFS(入力シート!U648=置換コード!$I$4,11,入力シート!U648=置換コード!$I$5,21,入力シート!U648=置換コード!$I$6,22,入力シート!U648=置換コード!$I$7,23,入力シート!U648=置換コード!$I$8,24,入力シート!U648=置換コード!$I$9,25,入力シート!U648=置換コード!$I$10,26,入力シート!U648=置換コード!$I$11,31,入力シート!U648=置換コード!$I$12,32,入力シート!U648=置換コード!$I$13,33,入力シート!U648=置換コード!$I$14,34,入力シート!U648=置換コード!$I$15,35,入力シート!U648=置換コード!$I$16,36,入力シート!U648=置換コード!$I$17,37,入力シート!U648=置換コード!$I$18,38,入力シート!U648=置換コード!$I$19,41,入力シート!U648=置換コード!$I$20,42,入力シート!U648=置換コード!$I$21,43,入力シート!U648=置換コード!$I$22,44,入力シート!U648=置換コード!$I$23,51,入力シート!U648=置換コード!$I$24,52,入力シート!U648=置換コード!$I$25,53,入力シート!U648=置換コード!$I$26,54,入力シート!U648=置換コード!$I$27,55,入力シート!U648=置換コード!$I$28,61,入力シート!U648=置換コード!$I$29,62,入力シート!U648=置換コード!$I$30,63,入力シート!U648=置換コード!$I$31,64,入力シート!U648=置換コード!$I$32,65,入力シート!U648=置換コード!$I$33,66,入力シート!U648=置換コード!$I$34,71,入力シート!U648=置換コード!$I$35,72,入力シート!U648=置換コード!$I$36,73,入力シート!U648=置換コード!$I$37,74,入力シート!U648=置換コード!$I$38,75,入力シート!U648=置換コード!$I$39,76,入力シート!U648=置換コード!$I$40,77,入力シート!U648=置換コード!$I$41,78,入力シート!U648=置換コード!$I$42,79,入力シート!U648=置換コード!$I$43,81,入力シート!U648=置換コード!$I$44,82,入力シート!U648=置換コード!$I$45,83,入力シート!U648=置換コード!$I$46,84,入力シート!U648=置換コード!$I$47,85,入力シート!U648=置換コード!$I$48,86,入力シート!U648=置換コード!$I$49,87,入力シート!U648=置換コード!$I$50,88,入力シート!U648=置換コード!$I$51,90)</f>
        <v>#N/A</v>
      </c>
      <c r="Y622" s="83" t="e">
        <f t="shared" si="58"/>
        <v>#N/A</v>
      </c>
      <c r="Z622" s="83" t="str">
        <f>ASC(入力シート!T648)</f>
        <v/>
      </c>
      <c r="AA622" s="83" t="str">
        <f>ASC(入力シート!V648)</f>
        <v/>
      </c>
      <c r="AB622" s="83" t="str">
        <f>ASC(入力シート!W648)</f>
        <v/>
      </c>
      <c r="AC622" s="83" t="str">
        <f>ASC(入力シート!X648)</f>
        <v/>
      </c>
      <c r="AD622" s="83" t="str">
        <f>ASC(入力シート!S648)</f>
        <v/>
      </c>
      <c r="AE622" s="83" t="str">
        <f>IF(入力シート!D648=0,"",入力シート!D648)</f>
        <v/>
      </c>
      <c r="AF622" s="83">
        <f>IF(入力シート!G648="無し",1,2)</f>
        <v>2</v>
      </c>
      <c r="AG622" s="85" t="str">
        <f t="shared" ca="1" si="59"/>
        <v>20240213</v>
      </c>
      <c r="AH622" s="83">
        <f>IF(入力シート!Y648="有り",2,1)</f>
        <v>1</v>
      </c>
      <c r="AI622" s="83">
        <f>IF(入力シート!Z648="有り",2,1)</f>
        <v>1</v>
      </c>
      <c r="AJ622" s="83">
        <f>IF(入力シート!AA648="有り",2,1)</f>
        <v>1</v>
      </c>
      <c r="AK622" s="83">
        <f>IF(入力シート!AB648="有り",2,1)</f>
        <v>1</v>
      </c>
      <c r="AL622" s="83">
        <f>IF(入力シート!AC648="有り",2,1)</f>
        <v>1</v>
      </c>
      <c r="AM622" s="83">
        <f>IF(入力シート!AD648="有り",2,1)</f>
        <v>1</v>
      </c>
      <c r="AN622" s="83">
        <f>IF(入力シート!AE648="有り",2,1)</f>
        <v>1</v>
      </c>
      <c r="AO622" s="83">
        <f>IF(入力シート!H648="必要(\4,950)",1,0)</f>
        <v>0</v>
      </c>
    </row>
    <row r="623" spans="5:41" x14ac:dyDescent="0.4">
      <c r="E623" s="85" t="str">
        <f t="shared" ca="1" si="54"/>
        <v>20240213</v>
      </c>
      <c r="F623" s="83" t="str">
        <f>DBCS(入力シート!A649)</f>
        <v/>
      </c>
      <c r="G623" s="83" t="str">
        <f>(ASC(SUBSTITUTE(SUBSTITUTE(入力シート!B649,"　","")," ","")))</f>
        <v/>
      </c>
      <c r="H623" s="83" t="str">
        <f>ASC(入力シート!C649)</f>
        <v/>
      </c>
      <c r="I623" s="83" t="str">
        <f>IF(入力シート!E649=0,"",入力シート!E649)</f>
        <v/>
      </c>
      <c r="J623" s="83" t="str">
        <f>IF(入力シート!I649=0,"",入力シート!I649)</f>
        <v/>
      </c>
      <c r="K623" s="83" t="str">
        <f>DBCS(入力シート!K649)</f>
        <v/>
      </c>
      <c r="L623" s="83" t="str">
        <f>ASC(入力シート!L649)</f>
        <v/>
      </c>
      <c r="M623" s="83" t="e">
        <f>_xlfn.IFS(入力シート!J649=置換コード!$B$4,1,入力シート!J649=置換コード!$B$5,2,入力シート!J649=置換コード!$B$6,3,入力シート!J649=置換コード!$B$7,4,入力シート!J649=置換コード!$B$8,5,入力シート!J649=置換コード!$B$9,6,入力シート!J649=置換コード!$B$10,7,入力シート!J649=置換コード!$B$11,8,入力シート!J649=置換コード!$B$12,9,入力シート!J649=置換コード!$B$13,10)</f>
        <v>#N/A</v>
      </c>
      <c r="N623" s="83" t="e">
        <f>_xlfn.IFS(入力シート!F649=置換コード!$E$4,1,入力シート!F649=置換コード!$E$5,2)</f>
        <v>#N/A</v>
      </c>
      <c r="O623" s="83" t="e">
        <f t="shared" si="55"/>
        <v>#N/A</v>
      </c>
      <c r="P623" s="83" t="e">
        <f t="shared" si="56"/>
        <v>#N/A</v>
      </c>
      <c r="Q623" s="83" t="e">
        <f>_xlfn.IFS(入力シート!O649=置換コード!$I$4,11,入力シート!O649=置換コード!$I$5,21,入力シート!O649=置換コード!$I$6,22,入力シート!O649=置換コード!$I$7,23,入力シート!O649=置換コード!$I$8,24,入力シート!O649=置換コード!$I$9,25,入力シート!O649=置換コード!$I$10,26,入力シート!O649=置換コード!$I$11,31,入力シート!O649=置換コード!$I$12,32,入力シート!O649=置換コード!$I$13,33,入力シート!O649=置換コード!$I$14,34,入力シート!O649=置換コード!$I$15,35,入力シート!O649=置換コード!$I$16,36,入力シート!O649=置換コード!$I$17,37,入力シート!O649=置換コード!$I$18,38,入力シート!O649=置換コード!$I$19,41,入力シート!O649=置換コード!$I$20,42,入力シート!O649=置換コード!$I$21,43,入力シート!O649=置換コード!$I$22,44,入力シート!O649=置換コード!$I$23,51,入力シート!O649=置換コード!$I$24,52,入力シート!O649=置換コード!$I$25,53,入力シート!O649=置換コード!$I$26,54,入力シート!O649=置換コード!$I$27,55,入力シート!O649=置換コード!$I$28,61,入力シート!O649=置換コード!$I$29,62,入力シート!O649=置換コード!$I$30,63,入力シート!O649=置換コード!$I$31,64,入力シート!O649=置換コード!$I$32,65,入力シート!O649=置換コード!$I$33,66,入力シート!O649=置換コード!$I$34,71,入力シート!O649=置換コード!$I$35,72,入力シート!O649=置換コード!$I$36,73,入力シート!O649=置換コード!$I$37,74,入力シート!O649=置換コード!$I$38,75,入力シート!O649=置換コード!$I$39,76,入力シート!O649=置換コード!$I$40,77,入力シート!O649=置換コード!$I$41,78,入力シート!O649=置換コード!$I$42,79,入力シート!O649=置換コード!$I$43,81,入力シート!O649=置換コード!$I$44,82,入力シート!O649=置換コード!$I$45,83,入力シート!O649=置換コード!$I$46,84,入力シート!O649=置換コード!$I$47,85,入力シート!O649=置換コード!$I$48,86,入力シート!O649=置換コード!$I$49,87,入力シート!O649=置換コード!$I$50,88,入力シート!O649=置換コード!$I$51,90)</f>
        <v>#N/A</v>
      </c>
      <c r="R623" s="83" t="e">
        <f t="shared" si="57"/>
        <v>#N/A</v>
      </c>
      <c r="S623" s="83" t="str">
        <f>ASC(入力シート!N649)</f>
        <v/>
      </c>
      <c r="T623" s="83" t="str">
        <f>ASC(入力シート!P649)</f>
        <v/>
      </c>
      <c r="U623" s="83" t="str">
        <f>ASC(入力シート!Q649)</f>
        <v/>
      </c>
      <c r="V623" s="83" t="str">
        <f>ASC(入力シート!R649)</f>
        <v/>
      </c>
      <c r="W623" s="83" t="str">
        <f>ASC(入力シート!M649)</f>
        <v/>
      </c>
      <c r="X623" s="83" t="e">
        <f>_xlfn.IFS(入力シート!U649=置換コード!$I$4,11,入力シート!U649=置換コード!$I$5,21,入力シート!U649=置換コード!$I$6,22,入力シート!U649=置換コード!$I$7,23,入力シート!U649=置換コード!$I$8,24,入力シート!U649=置換コード!$I$9,25,入力シート!U649=置換コード!$I$10,26,入力シート!U649=置換コード!$I$11,31,入力シート!U649=置換コード!$I$12,32,入力シート!U649=置換コード!$I$13,33,入力シート!U649=置換コード!$I$14,34,入力シート!U649=置換コード!$I$15,35,入力シート!U649=置換コード!$I$16,36,入力シート!U649=置換コード!$I$17,37,入力シート!U649=置換コード!$I$18,38,入力シート!U649=置換コード!$I$19,41,入力シート!U649=置換コード!$I$20,42,入力シート!U649=置換コード!$I$21,43,入力シート!U649=置換コード!$I$22,44,入力シート!U649=置換コード!$I$23,51,入力シート!U649=置換コード!$I$24,52,入力シート!U649=置換コード!$I$25,53,入力シート!U649=置換コード!$I$26,54,入力シート!U649=置換コード!$I$27,55,入力シート!U649=置換コード!$I$28,61,入力シート!U649=置換コード!$I$29,62,入力シート!U649=置換コード!$I$30,63,入力シート!U649=置換コード!$I$31,64,入力シート!U649=置換コード!$I$32,65,入力シート!U649=置換コード!$I$33,66,入力シート!U649=置換コード!$I$34,71,入力シート!U649=置換コード!$I$35,72,入力シート!U649=置換コード!$I$36,73,入力シート!U649=置換コード!$I$37,74,入力シート!U649=置換コード!$I$38,75,入力シート!U649=置換コード!$I$39,76,入力シート!U649=置換コード!$I$40,77,入力シート!U649=置換コード!$I$41,78,入力シート!U649=置換コード!$I$42,79,入力シート!U649=置換コード!$I$43,81,入力シート!U649=置換コード!$I$44,82,入力シート!U649=置換コード!$I$45,83,入力シート!U649=置換コード!$I$46,84,入力シート!U649=置換コード!$I$47,85,入力シート!U649=置換コード!$I$48,86,入力シート!U649=置換コード!$I$49,87,入力シート!U649=置換コード!$I$50,88,入力シート!U649=置換コード!$I$51,90)</f>
        <v>#N/A</v>
      </c>
      <c r="Y623" s="83" t="e">
        <f t="shared" si="58"/>
        <v>#N/A</v>
      </c>
      <c r="Z623" s="83" t="str">
        <f>ASC(入力シート!T649)</f>
        <v/>
      </c>
      <c r="AA623" s="83" t="str">
        <f>ASC(入力シート!V649)</f>
        <v/>
      </c>
      <c r="AB623" s="83" t="str">
        <f>ASC(入力シート!W649)</f>
        <v/>
      </c>
      <c r="AC623" s="83" t="str">
        <f>ASC(入力シート!X649)</f>
        <v/>
      </c>
      <c r="AD623" s="83" t="str">
        <f>ASC(入力シート!S649)</f>
        <v/>
      </c>
      <c r="AE623" s="83" t="str">
        <f>IF(入力シート!D649=0,"",入力シート!D649)</f>
        <v/>
      </c>
      <c r="AF623" s="83">
        <f>IF(入力シート!G649="無し",1,2)</f>
        <v>2</v>
      </c>
      <c r="AG623" s="85" t="str">
        <f t="shared" ca="1" si="59"/>
        <v>20240213</v>
      </c>
      <c r="AH623" s="83">
        <f>IF(入力シート!Y649="有り",2,1)</f>
        <v>1</v>
      </c>
      <c r="AI623" s="83">
        <f>IF(入力シート!Z649="有り",2,1)</f>
        <v>1</v>
      </c>
      <c r="AJ623" s="83">
        <f>IF(入力シート!AA649="有り",2,1)</f>
        <v>1</v>
      </c>
      <c r="AK623" s="83">
        <f>IF(入力シート!AB649="有り",2,1)</f>
        <v>1</v>
      </c>
      <c r="AL623" s="83">
        <f>IF(入力シート!AC649="有り",2,1)</f>
        <v>1</v>
      </c>
      <c r="AM623" s="83">
        <f>IF(入力シート!AD649="有り",2,1)</f>
        <v>1</v>
      </c>
      <c r="AN623" s="83">
        <f>IF(入力シート!AE649="有り",2,1)</f>
        <v>1</v>
      </c>
      <c r="AO623" s="83">
        <f>IF(入力シート!H649="必要(\4,950)",1,0)</f>
        <v>0</v>
      </c>
    </row>
    <row r="624" spans="5:41" x14ac:dyDescent="0.4">
      <c r="E624" s="85" t="str">
        <f t="shared" ca="1" si="54"/>
        <v>20240213</v>
      </c>
      <c r="F624" s="83" t="str">
        <f>DBCS(入力シート!A650)</f>
        <v/>
      </c>
      <c r="G624" s="83" t="str">
        <f>(ASC(SUBSTITUTE(SUBSTITUTE(入力シート!B650,"　","")," ","")))</f>
        <v/>
      </c>
      <c r="H624" s="83" t="str">
        <f>ASC(入力シート!C650)</f>
        <v/>
      </c>
      <c r="I624" s="83" t="str">
        <f>IF(入力シート!E650=0,"",入力シート!E650)</f>
        <v/>
      </c>
      <c r="J624" s="83" t="str">
        <f>IF(入力シート!I650=0,"",入力シート!I650)</f>
        <v/>
      </c>
      <c r="K624" s="83" t="str">
        <f>DBCS(入力シート!K650)</f>
        <v/>
      </c>
      <c r="L624" s="83" t="str">
        <f>ASC(入力シート!L650)</f>
        <v/>
      </c>
      <c r="M624" s="83" t="e">
        <f>_xlfn.IFS(入力シート!J650=置換コード!$B$4,1,入力シート!J650=置換コード!$B$5,2,入力シート!J650=置換コード!$B$6,3,入力シート!J650=置換コード!$B$7,4,入力シート!J650=置換コード!$B$8,5,入力シート!J650=置換コード!$B$9,6,入力シート!J650=置換コード!$B$10,7,入力シート!J650=置換コード!$B$11,8,入力シート!J650=置換コード!$B$12,9,入力シート!J650=置換コード!$B$13,10)</f>
        <v>#N/A</v>
      </c>
      <c r="N624" s="83" t="e">
        <f>_xlfn.IFS(入力シート!F650=置換コード!$E$4,1,入力シート!F650=置換コード!$E$5,2)</f>
        <v>#N/A</v>
      </c>
      <c r="O624" s="83" t="e">
        <f t="shared" si="55"/>
        <v>#N/A</v>
      </c>
      <c r="P624" s="83" t="e">
        <f t="shared" si="56"/>
        <v>#N/A</v>
      </c>
      <c r="Q624" s="83" t="e">
        <f>_xlfn.IFS(入力シート!O650=置換コード!$I$4,11,入力シート!O650=置換コード!$I$5,21,入力シート!O650=置換コード!$I$6,22,入力シート!O650=置換コード!$I$7,23,入力シート!O650=置換コード!$I$8,24,入力シート!O650=置換コード!$I$9,25,入力シート!O650=置換コード!$I$10,26,入力シート!O650=置換コード!$I$11,31,入力シート!O650=置換コード!$I$12,32,入力シート!O650=置換コード!$I$13,33,入力シート!O650=置換コード!$I$14,34,入力シート!O650=置換コード!$I$15,35,入力シート!O650=置換コード!$I$16,36,入力シート!O650=置換コード!$I$17,37,入力シート!O650=置換コード!$I$18,38,入力シート!O650=置換コード!$I$19,41,入力シート!O650=置換コード!$I$20,42,入力シート!O650=置換コード!$I$21,43,入力シート!O650=置換コード!$I$22,44,入力シート!O650=置換コード!$I$23,51,入力シート!O650=置換コード!$I$24,52,入力シート!O650=置換コード!$I$25,53,入力シート!O650=置換コード!$I$26,54,入力シート!O650=置換コード!$I$27,55,入力シート!O650=置換コード!$I$28,61,入力シート!O650=置換コード!$I$29,62,入力シート!O650=置換コード!$I$30,63,入力シート!O650=置換コード!$I$31,64,入力シート!O650=置換コード!$I$32,65,入力シート!O650=置換コード!$I$33,66,入力シート!O650=置換コード!$I$34,71,入力シート!O650=置換コード!$I$35,72,入力シート!O650=置換コード!$I$36,73,入力シート!O650=置換コード!$I$37,74,入力シート!O650=置換コード!$I$38,75,入力シート!O650=置換コード!$I$39,76,入力シート!O650=置換コード!$I$40,77,入力シート!O650=置換コード!$I$41,78,入力シート!O650=置換コード!$I$42,79,入力シート!O650=置換コード!$I$43,81,入力シート!O650=置換コード!$I$44,82,入力シート!O650=置換コード!$I$45,83,入力シート!O650=置換コード!$I$46,84,入力シート!O650=置換コード!$I$47,85,入力シート!O650=置換コード!$I$48,86,入力シート!O650=置換コード!$I$49,87,入力シート!O650=置換コード!$I$50,88,入力シート!O650=置換コード!$I$51,90)</f>
        <v>#N/A</v>
      </c>
      <c r="R624" s="83" t="e">
        <f t="shared" si="57"/>
        <v>#N/A</v>
      </c>
      <c r="S624" s="83" t="str">
        <f>ASC(入力シート!N650)</f>
        <v/>
      </c>
      <c r="T624" s="83" t="str">
        <f>ASC(入力シート!P650)</f>
        <v/>
      </c>
      <c r="U624" s="83" t="str">
        <f>ASC(入力シート!Q650)</f>
        <v/>
      </c>
      <c r="V624" s="83" t="str">
        <f>ASC(入力シート!R650)</f>
        <v/>
      </c>
      <c r="W624" s="83" t="str">
        <f>ASC(入力シート!M650)</f>
        <v/>
      </c>
      <c r="X624" s="83" t="e">
        <f>_xlfn.IFS(入力シート!U650=置換コード!$I$4,11,入力シート!U650=置換コード!$I$5,21,入力シート!U650=置換コード!$I$6,22,入力シート!U650=置換コード!$I$7,23,入力シート!U650=置換コード!$I$8,24,入力シート!U650=置換コード!$I$9,25,入力シート!U650=置換コード!$I$10,26,入力シート!U650=置換コード!$I$11,31,入力シート!U650=置換コード!$I$12,32,入力シート!U650=置換コード!$I$13,33,入力シート!U650=置換コード!$I$14,34,入力シート!U650=置換コード!$I$15,35,入力シート!U650=置換コード!$I$16,36,入力シート!U650=置換コード!$I$17,37,入力シート!U650=置換コード!$I$18,38,入力シート!U650=置換コード!$I$19,41,入力シート!U650=置換コード!$I$20,42,入力シート!U650=置換コード!$I$21,43,入力シート!U650=置換コード!$I$22,44,入力シート!U650=置換コード!$I$23,51,入力シート!U650=置換コード!$I$24,52,入力シート!U650=置換コード!$I$25,53,入力シート!U650=置換コード!$I$26,54,入力シート!U650=置換コード!$I$27,55,入力シート!U650=置換コード!$I$28,61,入力シート!U650=置換コード!$I$29,62,入力シート!U650=置換コード!$I$30,63,入力シート!U650=置換コード!$I$31,64,入力シート!U650=置換コード!$I$32,65,入力シート!U650=置換コード!$I$33,66,入力シート!U650=置換コード!$I$34,71,入力シート!U650=置換コード!$I$35,72,入力シート!U650=置換コード!$I$36,73,入力シート!U650=置換コード!$I$37,74,入力シート!U650=置換コード!$I$38,75,入力シート!U650=置換コード!$I$39,76,入力シート!U650=置換コード!$I$40,77,入力シート!U650=置換コード!$I$41,78,入力シート!U650=置換コード!$I$42,79,入力シート!U650=置換コード!$I$43,81,入力シート!U650=置換コード!$I$44,82,入力シート!U650=置換コード!$I$45,83,入力シート!U650=置換コード!$I$46,84,入力シート!U650=置換コード!$I$47,85,入力シート!U650=置換コード!$I$48,86,入力シート!U650=置換コード!$I$49,87,入力シート!U650=置換コード!$I$50,88,入力シート!U650=置換コード!$I$51,90)</f>
        <v>#N/A</v>
      </c>
      <c r="Y624" s="83" t="e">
        <f t="shared" si="58"/>
        <v>#N/A</v>
      </c>
      <c r="Z624" s="83" t="str">
        <f>ASC(入力シート!T650)</f>
        <v/>
      </c>
      <c r="AA624" s="83" t="str">
        <f>ASC(入力シート!V650)</f>
        <v/>
      </c>
      <c r="AB624" s="83" t="str">
        <f>ASC(入力シート!W650)</f>
        <v/>
      </c>
      <c r="AC624" s="83" t="str">
        <f>ASC(入力シート!X650)</f>
        <v/>
      </c>
      <c r="AD624" s="83" t="str">
        <f>ASC(入力シート!S650)</f>
        <v/>
      </c>
      <c r="AE624" s="83" t="str">
        <f>IF(入力シート!D650=0,"",入力シート!D650)</f>
        <v/>
      </c>
      <c r="AF624" s="83">
        <f>IF(入力シート!G650="無し",1,2)</f>
        <v>2</v>
      </c>
      <c r="AG624" s="85" t="str">
        <f t="shared" ca="1" si="59"/>
        <v>20240213</v>
      </c>
      <c r="AH624" s="83">
        <f>IF(入力シート!Y650="有り",2,1)</f>
        <v>1</v>
      </c>
      <c r="AI624" s="83">
        <f>IF(入力シート!Z650="有り",2,1)</f>
        <v>1</v>
      </c>
      <c r="AJ624" s="83">
        <f>IF(入力シート!AA650="有り",2,1)</f>
        <v>1</v>
      </c>
      <c r="AK624" s="83">
        <f>IF(入力シート!AB650="有り",2,1)</f>
        <v>1</v>
      </c>
      <c r="AL624" s="83">
        <f>IF(入力シート!AC650="有り",2,1)</f>
        <v>1</v>
      </c>
      <c r="AM624" s="83">
        <f>IF(入力シート!AD650="有り",2,1)</f>
        <v>1</v>
      </c>
      <c r="AN624" s="83">
        <f>IF(入力シート!AE650="有り",2,1)</f>
        <v>1</v>
      </c>
      <c r="AO624" s="83">
        <f>IF(入力シート!H650="必要(\4,950)",1,0)</f>
        <v>0</v>
      </c>
    </row>
    <row r="625" spans="5:41" x14ac:dyDescent="0.4">
      <c r="E625" s="85" t="str">
        <f t="shared" ca="1" si="54"/>
        <v>20240213</v>
      </c>
      <c r="F625" s="83" t="str">
        <f>DBCS(入力シート!A651)</f>
        <v/>
      </c>
      <c r="G625" s="83" t="str">
        <f>(ASC(SUBSTITUTE(SUBSTITUTE(入力シート!B651,"　","")," ","")))</f>
        <v/>
      </c>
      <c r="H625" s="83" t="str">
        <f>ASC(入力シート!C651)</f>
        <v/>
      </c>
      <c r="I625" s="83" t="str">
        <f>IF(入力シート!E651=0,"",入力シート!E651)</f>
        <v/>
      </c>
      <c r="J625" s="83" t="str">
        <f>IF(入力シート!I651=0,"",入力シート!I651)</f>
        <v/>
      </c>
      <c r="K625" s="83" t="str">
        <f>DBCS(入力シート!K651)</f>
        <v/>
      </c>
      <c r="L625" s="83" t="str">
        <f>ASC(入力シート!L651)</f>
        <v/>
      </c>
      <c r="M625" s="83" t="e">
        <f>_xlfn.IFS(入力シート!J651=置換コード!$B$4,1,入力シート!J651=置換コード!$B$5,2,入力シート!J651=置換コード!$B$6,3,入力シート!J651=置換コード!$B$7,4,入力シート!J651=置換コード!$B$8,5,入力シート!J651=置換コード!$B$9,6,入力シート!J651=置換コード!$B$10,7,入力シート!J651=置換コード!$B$11,8,入力シート!J651=置換コード!$B$12,9,入力シート!J651=置換コード!$B$13,10)</f>
        <v>#N/A</v>
      </c>
      <c r="N625" s="83" t="e">
        <f>_xlfn.IFS(入力シート!F651=置換コード!$E$4,1,入力シート!F651=置換コード!$E$5,2)</f>
        <v>#N/A</v>
      </c>
      <c r="O625" s="83" t="e">
        <f t="shared" si="55"/>
        <v>#N/A</v>
      </c>
      <c r="P625" s="83" t="e">
        <f t="shared" si="56"/>
        <v>#N/A</v>
      </c>
      <c r="Q625" s="83" t="e">
        <f>_xlfn.IFS(入力シート!O651=置換コード!$I$4,11,入力シート!O651=置換コード!$I$5,21,入力シート!O651=置換コード!$I$6,22,入力シート!O651=置換コード!$I$7,23,入力シート!O651=置換コード!$I$8,24,入力シート!O651=置換コード!$I$9,25,入力シート!O651=置換コード!$I$10,26,入力シート!O651=置換コード!$I$11,31,入力シート!O651=置換コード!$I$12,32,入力シート!O651=置換コード!$I$13,33,入力シート!O651=置換コード!$I$14,34,入力シート!O651=置換コード!$I$15,35,入力シート!O651=置換コード!$I$16,36,入力シート!O651=置換コード!$I$17,37,入力シート!O651=置換コード!$I$18,38,入力シート!O651=置換コード!$I$19,41,入力シート!O651=置換コード!$I$20,42,入力シート!O651=置換コード!$I$21,43,入力シート!O651=置換コード!$I$22,44,入力シート!O651=置換コード!$I$23,51,入力シート!O651=置換コード!$I$24,52,入力シート!O651=置換コード!$I$25,53,入力シート!O651=置換コード!$I$26,54,入力シート!O651=置換コード!$I$27,55,入力シート!O651=置換コード!$I$28,61,入力シート!O651=置換コード!$I$29,62,入力シート!O651=置換コード!$I$30,63,入力シート!O651=置換コード!$I$31,64,入力シート!O651=置換コード!$I$32,65,入力シート!O651=置換コード!$I$33,66,入力シート!O651=置換コード!$I$34,71,入力シート!O651=置換コード!$I$35,72,入力シート!O651=置換コード!$I$36,73,入力シート!O651=置換コード!$I$37,74,入力シート!O651=置換コード!$I$38,75,入力シート!O651=置換コード!$I$39,76,入力シート!O651=置換コード!$I$40,77,入力シート!O651=置換コード!$I$41,78,入力シート!O651=置換コード!$I$42,79,入力シート!O651=置換コード!$I$43,81,入力シート!O651=置換コード!$I$44,82,入力シート!O651=置換コード!$I$45,83,入力シート!O651=置換コード!$I$46,84,入力シート!O651=置換コード!$I$47,85,入力シート!O651=置換コード!$I$48,86,入力シート!O651=置換コード!$I$49,87,入力シート!O651=置換コード!$I$50,88,入力シート!O651=置換コード!$I$51,90)</f>
        <v>#N/A</v>
      </c>
      <c r="R625" s="83" t="e">
        <f t="shared" si="57"/>
        <v>#N/A</v>
      </c>
      <c r="S625" s="83" t="str">
        <f>ASC(入力シート!N651)</f>
        <v/>
      </c>
      <c r="T625" s="83" t="str">
        <f>ASC(入力シート!P651)</f>
        <v/>
      </c>
      <c r="U625" s="83" t="str">
        <f>ASC(入力シート!Q651)</f>
        <v/>
      </c>
      <c r="V625" s="83" t="str">
        <f>ASC(入力シート!R651)</f>
        <v/>
      </c>
      <c r="W625" s="83" t="str">
        <f>ASC(入力シート!M651)</f>
        <v/>
      </c>
      <c r="X625" s="83" t="e">
        <f>_xlfn.IFS(入力シート!U651=置換コード!$I$4,11,入力シート!U651=置換コード!$I$5,21,入力シート!U651=置換コード!$I$6,22,入力シート!U651=置換コード!$I$7,23,入力シート!U651=置換コード!$I$8,24,入力シート!U651=置換コード!$I$9,25,入力シート!U651=置換コード!$I$10,26,入力シート!U651=置換コード!$I$11,31,入力シート!U651=置換コード!$I$12,32,入力シート!U651=置換コード!$I$13,33,入力シート!U651=置換コード!$I$14,34,入力シート!U651=置換コード!$I$15,35,入力シート!U651=置換コード!$I$16,36,入力シート!U651=置換コード!$I$17,37,入力シート!U651=置換コード!$I$18,38,入力シート!U651=置換コード!$I$19,41,入力シート!U651=置換コード!$I$20,42,入力シート!U651=置換コード!$I$21,43,入力シート!U651=置換コード!$I$22,44,入力シート!U651=置換コード!$I$23,51,入力シート!U651=置換コード!$I$24,52,入力シート!U651=置換コード!$I$25,53,入力シート!U651=置換コード!$I$26,54,入力シート!U651=置換コード!$I$27,55,入力シート!U651=置換コード!$I$28,61,入力シート!U651=置換コード!$I$29,62,入力シート!U651=置換コード!$I$30,63,入力シート!U651=置換コード!$I$31,64,入力シート!U651=置換コード!$I$32,65,入力シート!U651=置換コード!$I$33,66,入力シート!U651=置換コード!$I$34,71,入力シート!U651=置換コード!$I$35,72,入力シート!U651=置換コード!$I$36,73,入力シート!U651=置換コード!$I$37,74,入力シート!U651=置換コード!$I$38,75,入力シート!U651=置換コード!$I$39,76,入力シート!U651=置換コード!$I$40,77,入力シート!U651=置換コード!$I$41,78,入力シート!U651=置換コード!$I$42,79,入力シート!U651=置換コード!$I$43,81,入力シート!U651=置換コード!$I$44,82,入力シート!U651=置換コード!$I$45,83,入力シート!U651=置換コード!$I$46,84,入力シート!U651=置換コード!$I$47,85,入力シート!U651=置換コード!$I$48,86,入力シート!U651=置換コード!$I$49,87,入力シート!U651=置換コード!$I$50,88,入力シート!U651=置換コード!$I$51,90)</f>
        <v>#N/A</v>
      </c>
      <c r="Y625" s="83" t="e">
        <f t="shared" si="58"/>
        <v>#N/A</v>
      </c>
      <c r="Z625" s="83" t="str">
        <f>ASC(入力シート!T651)</f>
        <v/>
      </c>
      <c r="AA625" s="83" t="str">
        <f>ASC(入力シート!V651)</f>
        <v/>
      </c>
      <c r="AB625" s="83" t="str">
        <f>ASC(入力シート!W651)</f>
        <v/>
      </c>
      <c r="AC625" s="83" t="str">
        <f>ASC(入力シート!X651)</f>
        <v/>
      </c>
      <c r="AD625" s="83" t="str">
        <f>ASC(入力シート!S651)</f>
        <v/>
      </c>
      <c r="AE625" s="83" t="str">
        <f>IF(入力シート!D651=0,"",入力シート!D651)</f>
        <v/>
      </c>
      <c r="AF625" s="83">
        <f>IF(入力シート!G651="無し",1,2)</f>
        <v>2</v>
      </c>
      <c r="AG625" s="85" t="str">
        <f t="shared" ca="1" si="59"/>
        <v>20240213</v>
      </c>
      <c r="AH625" s="83">
        <f>IF(入力シート!Y651="有り",2,1)</f>
        <v>1</v>
      </c>
      <c r="AI625" s="83">
        <f>IF(入力シート!Z651="有り",2,1)</f>
        <v>1</v>
      </c>
      <c r="AJ625" s="83">
        <f>IF(入力シート!AA651="有り",2,1)</f>
        <v>1</v>
      </c>
      <c r="AK625" s="83">
        <f>IF(入力シート!AB651="有り",2,1)</f>
        <v>1</v>
      </c>
      <c r="AL625" s="83">
        <f>IF(入力シート!AC651="有り",2,1)</f>
        <v>1</v>
      </c>
      <c r="AM625" s="83">
        <f>IF(入力シート!AD651="有り",2,1)</f>
        <v>1</v>
      </c>
      <c r="AN625" s="83">
        <f>IF(入力シート!AE651="有り",2,1)</f>
        <v>1</v>
      </c>
      <c r="AO625" s="83">
        <f>IF(入力シート!H651="必要(\4,950)",1,0)</f>
        <v>0</v>
      </c>
    </row>
    <row r="626" spans="5:41" x14ac:dyDescent="0.4">
      <c r="E626" s="85" t="str">
        <f t="shared" ca="1" si="54"/>
        <v>20240213</v>
      </c>
      <c r="F626" s="83" t="str">
        <f>DBCS(入力シート!A652)</f>
        <v/>
      </c>
      <c r="G626" s="83" t="str">
        <f>(ASC(SUBSTITUTE(SUBSTITUTE(入力シート!B652,"　","")," ","")))</f>
        <v/>
      </c>
      <c r="H626" s="83" t="str">
        <f>ASC(入力シート!C652)</f>
        <v/>
      </c>
      <c r="I626" s="83" t="str">
        <f>IF(入力シート!E652=0,"",入力シート!E652)</f>
        <v/>
      </c>
      <c r="J626" s="83" t="str">
        <f>IF(入力シート!I652=0,"",入力シート!I652)</f>
        <v/>
      </c>
      <c r="K626" s="83" t="str">
        <f>DBCS(入力シート!K652)</f>
        <v/>
      </c>
      <c r="L626" s="83" t="str">
        <f>ASC(入力シート!L652)</f>
        <v/>
      </c>
      <c r="M626" s="83" t="e">
        <f>_xlfn.IFS(入力シート!J652=置換コード!$B$4,1,入力シート!J652=置換コード!$B$5,2,入力シート!J652=置換コード!$B$6,3,入力シート!J652=置換コード!$B$7,4,入力シート!J652=置換コード!$B$8,5,入力シート!J652=置換コード!$B$9,6,入力シート!J652=置換コード!$B$10,7,入力シート!J652=置換コード!$B$11,8,入力シート!J652=置換コード!$B$12,9,入力シート!J652=置換コード!$B$13,10)</f>
        <v>#N/A</v>
      </c>
      <c r="N626" s="83" t="e">
        <f>_xlfn.IFS(入力シート!F652=置換コード!$E$4,1,入力シート!F652=置換コード!$E$5,2)</f>
        <v>#N/A</v>
      </c>
      <c r="O626" s="83" t="e">
        <f t="shared" si="55"/>
        <v>#N/A</v>
      </c>
      <c r="P626" s="83" t="e">
        <f t="shared" si="56"/>
        <v>#N/A</v>
      </c>
      <c r="Q626" s="83" t="e">
        <f>_xlfn.IFS(入力シート!O652=置換コード!$I$4,11,入力シート!O652=置換コード!$I$5,21,入力シート!O652=置換コード!$I$6,22,入力シート!O652=置換コード!$I$7,23,入力シート!O652=置換コード!$I$8,24,入力シート!O652=置換コード!$I$9,25,入力シート!O652=置換コード!$I$10,26,入力シート!O652=置換コード!$I$11,31,入力シート!O652=置換コード!$I$12,32,入力シート!O652=置換コード!$I$13,33,入力シート!O652=置換コード!$I$14,34,入力シート!O652=置換コード!$I$15,35,入力シート!O652=置換コード!$I$16,36,入力シート!O652=置換コード!$I$17,37,入力シート!O652=置換コード!$I$18,38,入力シート!O652=置換コード!$I$19,41,入力シート!O652=置換コード!$I$20,42,入力シート!O652=置換コード!$I$21,43,入力シート!O652=置換コード!$I$22,44,入力シート!O652=置換コード!$I$23,51,入力シート!O652=置換コード!$I$24,52,入力シート!O652=置換コード!$I$25,53,入力シート!O652=置換コード!$I$26,54,入力シート!O652=置換コード!$I$27,55,入力シート!O652=置換コード!$I$28,61,入力シート!O652=置換コード!$I$29,62,入力シート!O652=置換コード!$I$30,63,入力シート!O652=置換コード!$I$31,64,入力シート!O652=置換コード!$I$32,65,入力シート!O652=置換コード!$I$33,66,入力シート!O652=置換コード!$I$34,71,入力シート!O652=置換コード!$I$35,72,入力シート!O652=置換コード!$I$36,73,入力シート!O652=置換コード!$I$37,74,入力シート!O652=置換コード!$I$38,75,入力シート!O652=置換コード!$I$39,76,入力シート!O652=置換コード!$I$40,77,入力シート!O652=置換コード!$I$41,78,入力シート!O652=置換コード!$I$42,79,入力シート!O652=置換コード!$I$43,81,入力シート!O652=置換コード!$I$44,82,入力シート!O652=置換コード!$I$45,83,入力シート!O652=置換コード!$I$46,84,入力シート!O652=置換コード!$I$47,85,入力シート!O652=置換コード!$I$48,86,入力シート!O652=置換コード!$I$49,87,入力シート!O652=置換コード!$I$50,88,入力シート!O652=置換コード!$I$51,90)</f>
        <v>#N/A</v>
      </c>
      <c r="R626" s="83" t="e">
        <f t="shared" si="57"/>
        <v>#N/A</v>
      </c>
      <c r="S626" s="83" t="str">
        <f>ASC(入力シート!N652)</f>
        <v/>
      </c>
      <c r="T626" s="83" t="str">
        <f>ASC(入力シート!P652)</f>
        <v/>
      </c>
      <c r="U626" s="83" t="str">
        <f>ASC(入力シート!Q652)</f>
        <v/>
      </c>
      <c r="V626" s="83" t="str">
        <f>ASC(入力シート!R652)</f>
        <v/>
      </c>
      <c r="W626" s="83" t="str">
        <f>ASC(入力シート!M652)</f>
        <v/>
      </c>
      <c r="X626" s="83" t="e">
        <f>_xlfn.IFS(入力シート!U652=置換コード!$I$4,11,入力シート!U652=置換コード!$I$5,21,入力シート!U652=置換コード!$I$6,22,入力シート!U652=置換コード!$I$7,23,入力シート!U652=置換コード!$I$8,24,入力シート!U652=置換コード!$I$9,25,入力シート!U652=置換コード!$I$10,26,入力シート!U652=置換コード!$I$11,31,入力シート!U652=置換コード!$I$12,32,入力シート!U652=置換コード!$I$13,33,入力シート!U652=置換コード!$I$14,34,入力シート!U652=置換コード!$I$15,35,入力シート!U652=置換コード!$I$16,36,入力シート!U652=置換コード!$I$17,37,入力シート!U652=置換コード!$I$18,38,入力シート!U652=置換コード!$I$19,41,入力シート!U652=置換コード!$I$20,42,入力シート!U652=置換コード!$I$21,43,入力シート!U652=置換コード!$I$22,44,入力シート!U652=置換コード!$I$23,51,入力シート!U652=置換コード!$I$24,52,入力シート!U652=置換コード!$I$25,53,入力シート!U652=置換コード!$I$26,54,入力シート!U652=置換コード!$I$27,55,入力シート!U652=置換コード!$I$28,61,入力シート!U652=置換コード!$I$29,62,入力シート!U652=置換コード!$I$30,63,入力シート!U652=置換コード!$I$31,64,入力シート!U652=置換コード!$I$32,65,入力シート!U652=置換コード!$I$33,66,入力シート!U652=置換コード!$I$34,71,入力シート!U652=置換コード!$I$35,72,入力シート!U652=置換コード!$I$36,73,入力シート!U652=置換コード!$I$37,74,入力シート!U652=置換コード!$I$38,75,入力シート!U652=置換コード!$I$39,76,入力シート!U652=置換コード!$I$40,77,入力シート!U652=置換コード!$I$41,78,入力シート!U652=置換コード!$I$42,79,入力シート!U652=置換コード!$I$43,81,入力シート!U652=置換コード!$I$44,82,入力シート!U652=置換コード!$I$45,83,入力シート!U652=置換コード!$I$46,84,入力シート!U652=置換コード!$I$47,85,入力シート!U652=置換コード!$I$48,86,入力シート!U652=置換コード!$I$49,87,入力シート!U652=置換コード!$I$50,88,入力シート!U652=置換コード!$I$51,90)</f>
        <v>#N/A</v>
      </c>
      <c r="Y626" s="83" t="e">
        <f t="shared" si="58"/>
        <v>#N/A</v>
      </c>
      <c r="Z626" s="83" t="str">
        <f>ASC(入力シート!T652)</f>
        <v/>
      </c>
      <c r="AA626" s="83" t="str">
        <f>ASC(入力シート!V652)</f>
        <v/>
      </c>
      <c r="AB626" s="83" t="str">
        <f>ASC(入力シート!W652)</f>
        <v/>
      </c>
      <c r="AC626" s="83" t="str">
        <f>ASC(入力シート!X652)</f>
        <v/>
      </c>
      <c r="AD626" s="83" t="str">
        <f>ASC(入力シート!S652)</f>
        <v/>
      </c>
      <c r="AE626" s="83" t="str">
        <f>IF(入力シート!D652=0,"",入力シート!D652)</f>
        <v/>
      </c>
      <c r="AF626" s="83">
        <f>IF(入力シート!G652="無し",1,2)</f>
        <v>2</v>
      </c>
      <c r="AG626" s="85" t="str">
        <f t="shared" ca="1" si="59"/>
        <v>20240213</v>
      </c>
      <c r="AH626" s="83">
        <f>IF(入力シート!Y652="有り",2,1)</f>
        <v>1</v>
      </c>
      <c r="AI626" s="83">
        <f>IF(入力シート!Z652="有り",2,1)</f>
        <v>1</v>
      </c>
      <c r="AJ626" s="83">
        <f>IF(入力シート!AA652="有り",2,1)</f>
        <v>1</v>
      </c>
      <c r="AK626" s="83">
        <f>IF(入力シート!AB652="有り",2,1)</f>
        <v>1</v>
      </c>
      <c r="AL626" s="83">
        <f>IF(入力シート!AC652="有り",2,1)</f>
        <v>1</v>
      </c>
      <c r="AM626" s="83">
        <f>IF(入力シート!AD652="有り",2,1)</f>
        <v>1</v>
      </c>
      <c r="AN626" s="83">
        <f>IF(入力シート!AE652="有り",2,1)</f>
        <v>1</v>
      </c>
      <c r="AO626" s="83">
        <f>IF(入力シート!H652="必要(\4,950)",1,0)</f>
        <v>0</v>
      </c>
    </row>
    <row r="627" spans="5:41" x14ac:dyDescent="0.4">
      <c r="E627" s="85" t="str">
        <f t="shared" ca="1" si="54"/>
        <v>20240213</v>
      </c>
      <c r="F627" s="83" t="str">
        <f>DBCS(入力シート!A653)</f>
        <v/>
      </c>
      <c r="G627" s="83" t="str">
        <f>(ASC(SUBSTITUTE(SUBSTITUTE(入力シート!B653,"　","")," ","")))</f>
        <v/>
      </c>
      <c r="H627" s="83" t="str">
        <f>ASC(入力シート!C653)</f>
        <v/>
      </c>
      <c r="I627" s="83" t="str">
        <f>IF(入力シート!E653=0,"",入力シート!E653)</f>
        <v/>
      </c>
      <c r="J627" s="83" t="str">
        <f>IF(入力シート!I653=0,"",入力シート!I653)</f>
        <v/>
      </c>
      <c r="K627" s="83" t="str">
        <f>DBCS(入力シート!K653)</f>
        <v/>
      </c>
      <c r="L627" s="83" t="str">
        <f>ASC(入力シート!L653)</f>
        <v/>
      </c>
      <c r="M627" s="83" t="e">
        <f>_xlfn.IFS(入力シート!J653=置換コード!$B$4,1,入力シート!J653=置換コード!$B$5,2,入力シート!J653=置換コード!$B$6,3,入力シート!J653=置換コード!$B$7,4,入力シート!J653=置換コード!$B$8,5,入力シート!J653=置換コード!$B$9,6,入力シート!J653=置換コード!$B$10,7,入力シート!J653=置換コード!$B$11,8,入力シート!J653=置換コード!$B$12,9,入力シート!J653=置換コード!$B$13,10)</f>
        <v>#N/A</v>
      </c>
      <c r="N627" s="83" t="e">
        <f>_xlfn.IFS(入力シート!F653=置換コード!$E$4,1,入力シート!F653=置換コード!$E$5,2)</f>
        <v>#N/A</v>
      </c>
      <c r="O627" s="83" t="e">
        <f t="shared" si="55"/>
        <v>#N/A</v>
      </c>
      <c r="P627" s="83" t="e">
        <f t="shared" si="56"/>
        <v>#N/A</v>
      </c>
      <c r="Q627" s="83" t="e">
        <f>_xlfn.IFS(入力シート!O653=置換コード!$I$4,11,入力シート!O653=置換コード!$I$5,21,入力シート!O653=置換コード!$I$6,22,入力シート!O653=置換コード!$I$7,23,入力シート!O653=置換コード!$I$8,24,入力シート!O653=置換コード!$I$9,25,入力シート!O653=置換コード!$I$10,26,入力シート!O653=置換コード!$I$11,31,入力シート!O653=置換コード!$I$12,32,入力シート!O653=置換コード!$I$13,33,入力シート!O653=置換コード!$I$14,34,入力シート!O653=置換コード!$I$15,35,入力シート!O653=置換コード!$I$16,36,入力シート!O653=置換コード!$I$17,37,入力シート!O653=置換コード!$I$18,38,入力シート!O653=置換コード!$I$19,41,入力シート!O653=置換コード!$I$20,42,入力シート!O653=置換コード!$I$21,43,入力シート!O653=置換コード!$I$22,44,入力シート!O653=置換コード!$I$23,51,入力シート!O653=置換コード!$I$24,52,入力シート!O653=置換コード!$I$25,53,入力シート!O653=置換コード!$I$26,54,入力シート!O653=置換コード!$I$27,55,入力シート!O653=置換コード!$I$28,61,入力シート!O653=置換コード!$I$29,62,入力シート!O653=置換コード!$I$30,63,入力シート!O653=置換コード!$I$31,64,入力シート!O653=置換コード!$I$32,65,入力シート!O653=置換コード!$I$33,66,入力シート!O653=置換コード!$I$34,71,入力シート!O653=置換コード!$I$35,72,入力シート!O653=置換コード!$I$36,73,入力シート!O653=置換コード!$I$37,74,入力シート!O653=置換コード!$I$38,75,入力シート!O653=置換コード!$I$39,76,入力シート!O653=置換コード!$I$40,77,入力シート!O653=置換コード!$I$41,78,入力シート!O653=置換コード!$I$42,79,入力シート!O653=置換コード!$I$43,81,入力シート!O653=置換コード!$I$44,82,入力シート!O653=置換コード!$I$45,83,入力シート!O653=置換コード!$I$46,84,入力シート!O653=置換コード!$I$47,85,入力シート!O653=置換コード!$I$48,86,入力シート!O653=置換コード!$I$49,87,入力シート!O653=置換コード!$I$50,88,入力シート!O653=置換コード!$I$51,90)</f>
        <v>#N/A</v>
      </c>
      <c r="R627" s="83" t="e">
        <f t="shared" si="57"/>
        <v>#N/A</v>
      </c>
      <c r="S627" s="83" t="str">
        <f>ASC(入力シート!N653)</f>
        <v/>
      </c>
      <c r="T627" s="83" t="str">
        <f>ASC(入力シート!P653)</f>
        <v/>
      </c>
      <c r="U627" s="83" t="str">
        <f>ASC(入力シート!Q653)</f>
        <v/>
      </c>
      <c r="V627" s="83" t="str">
        <f>ASC(入力シート!R653)</f>
        <v/>
      </c>
      <c r="W627" s="83" t="str">
        <f>ASC(入力シート!M653)</f>
        <v/>
      </c>
      <c r="X627" s="83" t="e">
        <f>_xlfn.IFS(入力シート!U653=置換コード!$I$4,11,入力シート!U653=置換コード!$I$5,21,入力シート!U653=置換コード!$I$6,22,入力シート!U653=置換コード!$I$7,23,入力シート!U653=置換コード!$I$8,24,入力シート!U653=置換コード!$I$9,25,入力シート!U653=置換コード!$I$10,26,入力シート!U653=置換コード!$I$11,31,入力シート!U653=置換コード!$I$12,32,入力シート!U653=置換コード!$I$13,33,入力シート!U653=置換コード!$I$14,34,入力シート!U653=置換コード!$I$15,35,入力シート!U653=置換コード!$I$16,36,入力シート!U653=置換コード!$I$17,37,入力シート!U653=置換コード!$I$18,38,入力シート!U653=置換コード!$I$19,41,入力シート!U653=置換コード!$I$20,42,入力シート!U653=置換コード!$I$21,43,入力シート!U653=置換コード!$I$22,44,入力シート!U653=置換コード!$I$23,51,入力シート!U653=置換コード!$I$24,52,入力シート!U653=置換コード!$I$25,53,入力シート!U653=置換コード!$I$26,54,入力シート!U653=置換コード!$I$27,55,入力シート!U653=置換コード!$I$28,61,入力シート!U653=置換コード!$I$29,62,入力シート!U653=置換コード!$I$30,63,入力シート!U653=置換コード!$I$31,64,入力シート!U653=置換コード!$I$32,65,入力シート!U653=置換コード!$I$33,66,入力シート!U653=置換コード!$I$34,71,入力シート!U653=置換コード!$I$35,72,入力シート!U653=置換コード!$I$36,73,入力シート!U653=置換コード!$I$37,74,入力シート!U653=置換コード!$I$38,75,入力シート!U653=置換コード!$I$39,76,入力シート!U653=置換コード!$I$40,77,入力シート!U653=置換コード!$I$41,78,入力シート!U653=置換コード!$I$42,79,入力シート!U653=置換コード!$I$43,81,入力シート!U653=置換コード!$I$44,82,入力シート!U653=置換コード!$I$45,83,入力シート!U653=置換コード!$I$46,84,入力シート!U653=置換コード!$I$47,85,入力シート!U653=置換コード!$I$48,86,入力シート!U653=置換コード!$I$49,87,入力シート!U653=置換コード!$I$50,88,入力シート!U653=置換コード!$I$51,90)</f>
        <v>#N/A</v>
      </c>
      <c r="Y627" s="83" t="e">
        <f t="shared" si="58"/>
        <v>#N/A</v>
      </c>
      <c r="Z627" s="83" t="str">
        <f>ASC(入力シート!T653)</f>
        <v/>
      </c>
      <c r="AA627" s="83" t="str">
        <f>ASC(入力シート!V653)</f>
        <v/>
      </c>
      <c r="AB627" s="83" t="str">
        <f>ASC(入力シート!W653)</f>
        <v/>
      </c>
      <c r="AC627" s="83" t="str">
        <f>ASC(入力シート!X653)</f>
        <v/>
      </c>
      <c r="AD627" s="83" t="str">
        <f>ASC(入力シート!S653)</f>
        <v/>
      </c>
      <c r="AE627" s="83" t="str">
        <f>IF(入力シート!D653=0,"",入力シート!D653)</f>
        <v/>
      </c>
      <c r="AF627" s="83">
        <f>IF(入力シート!G653="無し",1,2)</f>
        <v>2</v>
      </c>
      <c r="AG627" s="85" t="str">
        <f t="shared" ca="1" si="59"/>
        <v>20240213</v>
      </c>
      <c r="AH627" s="83">
        <f>IF(入力シート!Y653="有り",2,1)</f>
        <v>1</v>
      </c>
      <c r="AI627" s="83">
        <f>IF(入力シート!Z653="有り",2,1)</f>
        <v>1</v>
      </c>
      <c r="AJ627" s="83">
        <f>IF(入力シート!AA653="有り",2,1)</f>
        <v>1</v>
      </c>
      <c r="AK627" s="83">
        <f>IF(入力シート!AB653="有り",2,1)</f>
        <v>1</v>
      </c>
      <c r="AL627" s="83">
        <f>IF(入力シート!AC653="有り",2,1)</f>
        <v>1</v>
      </c>
      <c r="AM627" s="83">
        <f>IF(入力シート!AD653="有り",2,1)</f>
        <v>1</v>
      </c>
      <c r="AN627" s="83">
        <f>IF(入力シート!AE653="有り",2,1)</f>
        <v>1</v>
      </c>
      <c r="AO627" s="83">
        <f>IF(入力シート!H653="必要(\4,950)",1,0)</f>
        <v>0</v>
      </c>
    </row>
    <row r="628" spans="5:41" x14ac:dyDescent="0.4">
      <c r="E628" s="85" t="str">
        <f t="shared" ca="1" si="54"/>
        <v>20240213</v>
      </c>
      <c r="F628" s="83" t="str">
        <f>DBCS(入力シート!A654)</f>
        <v/>
      </c>
      <c r="G628" s="83" t="str">
        <f>(ASC(SUBSTITUTE(SUBSTITUTE(入力シート!B654,"　","")," ","")))</f>
        <v/>
      </c>
      <c r="H628" s="83" t="str">
        <f>ASC(入力シート!C654)</f>
        <v/>
      </c>
      <c r="I628" s="83" t="str">
        <f>IF(入力シート!E654=0,"",入力シート!E654)</f>
        <v/>
      </c>
      <c r="J628" s="83" t="str">
        <f>IF(入力シート!I654=0,"",入力シート!I654)</f>
        <v/>
      </c>
      <c r="K628" s="83" t="str">
        <f>DBCS(入力シート!K654)</f>
        <v/>
      </c>
      <c r="L628" s="83" t="str">
        <f>ASC(入力シート!L654)</f>
        <v/>
      </c>
      <c r="M628" s="83" t="e">
        <f>_xlfn.IFS(入力シート!J654=置換コード!$B$4,1,入力シート!J654=置換コード!$B$5,2,入力シート!J654=置換コード!$B$6,3,入力シート!J654=置換コード!$B$7,4,入力シート!J654=置換コード!$B$8,5,入力シート!J654=置換コード!$B$9,6,入力シート!J654=置換コード!$B$10,7,入力シート!J654=置換コード!$B$11,8,入力シート!J654=置換コード!$B$12,9,入力シート!J654=置換コード!$B$13,10)</f>
        <v>#N/A</v>
      </c>
      <c r="N628" s="83" t="e">
        <f>_xlfn.IFS(入力シート!F654=置換コード!$E$4,1,入力シート!F654=置換コード!$E$5,2)</f>
        <v>#N/A</v>
      </c>
      <c r="O628" s="83" t="e">
        <f t="shared" si="55"/>
        <v>#N/A</v>
      </c>
      <c r="P628" s="83" t="e">
        <f t="shared" si="56"/>
        <v>#N/A</v>
      </c>
      <c r="Q628" s="83" t="e">
        <f>_xlfn.IFS(入力シート!O654=置換コード!$I$4,11,入力シート!O654=置換コード!$I$5,21,入力シート!O654=置換コード!$I$6,22,入力シート!O654=置換コード!$I$7,23,入力シート!O654=置換コード!$I$8,24,入力シート!O654=置換コード!$I$9,25,入力シート!O654=置換コード!$I$10,26,入力シート!O654=置換コード!$I$11,31,入力シート!O654=置換コード!$I$12,32,入力シート!O654=置換コード!$I$13,33,入力シート!O654=置換コード!$I$14,34,入力シート!O654=置換コード!$I$15,35,入力シート!O654=置換コード!$I$16,36,入力シート!O654=置換コード!$I$17,37,入力シート!O654=置換コード!$I$18,38,入力シート!O654=置換コード!$I$19,41,入力シート!O654=置換コード!$I$20,42,入力シート!O654=置換コード!$I$21,43,入力シート!O654=置換コード!$I$22,44,入力シート!O654=置換コード!$I$23,51,入力シート!O654=置換コード!$I$24,52,入力シート!O654=置換コード!$I$25,53,入力シート!O654=置換コード!$I$26,54,入力シート!O654=置換コード!$I$27,55,入力シート!O654=置換コード!$I$28,61,入力シート!O654=置換コード!$I$29,62,入力シート!O654=置換コード!$I$30,63,入力シート!O654=置換コード!$I$31,64,入力シート!O654=置換コード!$I$32,65,入力シート!O654=置換コード!$I$33,66,入力シート!O654=置換コード!$I$34,71,入力シート!O654=置換コード!$I$35,72,入力シート!O654=置換コード!$I$36,73,入力シート!O654=置換コード!$I$37,74,入力シート!O654=置換コード!$I$38,75,入力シート!O654=置換コード!$I$39,76,入力シート!O654=置換コード!$I$40,77,入力シート!O654=置換コード!$I$41,78,入力シート!O654=置換コード!$I$42,79,入力シート!O654=置換コード!$I$43,81,入力シート!O654=置換コード!$I$44,82,入力シート!O654=置換コード!$I$45,83,入力シート!O654=置換コード!$I$46,84,入力シート!O654=置換コード!$I$47,85,入力シート!O654=置換コード!$I$48,86,入力シート!O654=置換コード!$I$49,87,入力シート!O654=置換コード!$I$50,88,入力シート!O654=置換コード!$I$51,90)</f>
        <v>#N/A</v>
      </c>
      <c r="R628" s="83" t="e">
        <f t="shared" si="57"/>
        <v>#N/A</v>
      </c>
      <c r="S628" s="83" t="str">
        <f>ASC(入力シート!N654)</f>
        <v/>
      </c>
      <c r="T628" s="83" t="str">
        <f>ASC(入力シート!P654)</f>
        <v/>
      </c>
      <c r="U628" s="83" t="str">
        <f>ASC(入力シート!Q654)</f>
        <v/>
      </c>
      <c r="V628" s="83" t="str">
        <f>ASC(入力シート!R654)</f>
        <v/>
      </c>
      <c r="W628" s="83" t="str">
        <f>ASC(入力シート!M654)</f>
        <v/>
      </c>
      <c r="X628" s="83" t="e">
        <f>_xlfn.IFS(入力シート!U654=置換コード!$I$4,11,入力シート!U654=置換コード!$I$5,21,入力シート!U654=置換コード!$I$6,22,入力シート!U654=置換コード!$I$7,23,入力シート!U654=置換コード!$I$8,24,入力シート!U654=置換コード!$I$9,25,入力シート!U654=置換コード!$I$10,26,入力シート!U654=置換コード!$I$11,31,入力シート!U654=置換コード!$I$12,32,入力シート!U654=置換コード!$I$13,33,入力シート!U654=置換コード!$I$14,34,入力シート!U654=置換コード!$I$15,35,入力シート!U654=置換コード!$I$16,36,入力シート!U654=置換コード!$I$17,37,入力シート!U654=置換コード!$I$18,38,入力シート!U654=置換コード!$I$19,41,入力シート!U654=置換コード!$I$20,42,入力シート!U654=置換コード!$I$21,43,入力シート!U654=置換コード!$I$22,44,入力シート!U654=置換コード!$I$23,51,入力シート!U654=置換コード!$I$24,52,入力シート!U654=置換コード!$I$25,53,入力シート!U654=置換コード!$I$26,54,入力シート!U654=置換コード!$I$27,55,入力シート!U654=置換コード!$I$28,61,入力シート!U654=置換コード!$I$29,62,入力シート!U654=置換コード!$I$30,63,入力シート!U654=置換コード!$I$31,64,入力シート!U654=置換コード!$I$32,65,入力シート!U654=置換コード!$I$33,66,入力シート!U654=置換コード!$I$34,71,入力シート!U654=置換コード!$I$35,72,入力シート!U654=置換コード!$I$36,73,入力シート!U654=置換コード!$I$37,74,入力シート!U654=置換コード!$I$38,75,入力シート!U654=置換コード!$I$39,76,入力シート!U654=置換コード!$I$40,77,入力シート!U654=置換コード!$I$41,78,入力シート!U654=置換コード!$I$42,79,入力シート!U654=置換コード!$I$43,81,入力シート!U654=置換コード!$I$44,82,入力シート!U654=置換コード!$I$45,83,入力シート!U654=置換コード!$I$46,84,入力シート!U654=置換コード!$I$47,85,入力シート!U654=置換コード!$I$48,86,入力シート!U654=置換コード!$I$49,87,入力シート!U654=置換コード!$I$50,88,入力シート!U654=置換コード!$I$51,90)</f>
        <v>#N/A</v>
      </c>
      <c r="Y628" s="83" t="e">
        <f t="shared" si="58"/>
        <v>#N/A</v>
      </c>
      <c r="Z628" s="83" t="str">
        <f>ASC(入力シート!T654)</f>
        <v/>
      </c>
      <c r="AA628" s="83" t="str">
        <f>ASC(入力シート!V654)</f>
        <v/>
      </c>
      <c r="AB628" s="83" t="str">
        <f>ASC(入力シート!W654)</f>
        <v/>
      </c>
      <c r="AC628" s="83" t="str">
        <f>ASC(入力シート!X654)</f>
        <v/>
      </c>
      <c r="AD628" s="83" t="str">
        <f>ASC(入力シート!S654)</f>
        <v/>
      </c>
      <c r="AE628" s="83" t="str">
        <f>IF(入力シート!D654=0,"",入力シート!D654)</f>
        <v/>
      </c>
      <c r="AF628" s="83">
        <f>IF(入力シート!G654="無し",1,2)</f>
        <v>2</v>
      </c>
      <c r="AG628" s="85" t="str">
        <f t="shared" ca="1" si="59"/>
        <v>20240213</v>
      </c>
      <c r="AH628" s="83">
        <f>IF(入力シート!Y654="有り",2,1)</f>
        <v>1</v>
      </c>
      <c r="AI628" s="83">
        <f>IF(入力シート!Z654="有り",2,1)</f>
        <v>1</v>
      </c>
      <c r="AJ628" s="83">
        <f>IF(入力シート!AA654="有り",2,1)</f>
        <v>1</v>
      </c>
      <c r="AK628" s="83">
        <f>IF(入力シート!AB654="有り",2,1)</f>
        <v>1</v>
      </c>
      <c r="AL628" s="83">
        <f>IF(入力シート!AC654="有り",2,1)</f>
        <v>1</v>
      </c>
      <c r="AM628" s="83">
        <f>IF(入力シート!AD654="有り",2,1)</f>
        <v>1</v>
      </c>
      <c r="AN628" s="83">
        <f>IF(入力シート!AE654="有り",2,1)</f>
        <v>1</v>
      </c>
      <c r="AO628" s="83">
        <f>IF(入力シート!H654="必要(\4,950)",1,0)</f>
        <v>0</v>
      </c>
    </row>
    <row r="629" spans="5:41" x14ac:dyDescent="0.4">
      <c r="E629" s="85" t="str">
        <f t="shared" ca="1" si="54"/>
        <v>20240213</v>
      </c>
      <c r="F629" s="83" t="str">
        <f>DBCS(入力シート!A655)</f>
        <v/>
      </c>
      <c r="G629" s="83" t="str">
        <f>(ASC(SUBSTITUTE(SUBSTITUTE(入力シート!B655,"　","")," ","")))</f>
        <v/>
      </c>
      <c r="H629" s="83" t="str">
        <f>ASC(入力シート!C655)</f>
        <v/>
      </c>
      <c r="I629" s="83" t="str">
        <f>IF(入力シート!E655=0,"",入力シート!E655)</f>
        <v/>
      </c>
      <c r="J629" s="83" t="str">
        <f>IF(入力シート!I655=0,"",入力シート!I655)</f>
        <v/>
      </c>
      <c r="K629" s="83" t="str">
        <f>DBCS(入力シート!K655)</f>
        <v/>
      </c>
      <c r="L629" s="83" t="str">
        <f>ASC(入力シート!L655)</f>
        <v/>
      </c>
      <c r="M629" s="83" t="e">
        <f>_xlfn.IFS(入力シート!J655=置換コード!$B$4,1,入力シート!J655=置換コード!$B$5,2,入力シート!J655=置換コード!$B$6,3,入力シート!J655=置換コード!$B$7,4,入力シート!J655=置換コード!$B$8,5,入力シート!J655=置換コード!$B$9,6,入力シート!J655=置換コード!$B$10,7,入力シート!J655=置換コード!$B$11,8,入力シート!J655=置換コード!$B$12,9,入力シート!J655=置換コード!$B$13,10)</f>
        <v>#N/A</v>
      </c>
      <c r="N629" s="83" t="e">
        <f>_xlfn.IFS(入力シート!F655=置換コード!$E$4,1,入力シート!F655=置換コード!$E$5,2)</f>
        <v>#N/A</v>
      </c>
      <c r="O629" s="83" t="e">
        <f t="shared" si="55"/>
        <v>#N/A</v>
      </c>
      <c r="P629" s="83" t="e">
        <f t="shared" si="56"/>
        <v>#N/A</v>
      </c>
      <c r="Q629" s="83" t="e">
        <f>_xlfn.IFS(入力シート!O655=置換コード!$I$4,11,入力シート!O655=置換コード!$I$5,21,入力シート!O655=置換コード!$I$6,22,入力シート!O655=置換コード!$I$7,23,入力シート!O655=置換コード!$I$8,24,入力シート!O655=置換コード!$I$9,25,入力シート!O655=置換コード!$I$10,26,入力シート!O655=置換コード!$I$11,31,入力シート!O655=置換コード!$I$12,32,入力シート!O655=置換コード!$I$13,33,入力シート!O655=置換コード!$I$14,34,入力シート!O655=置換コード!$I$15,35,入力シート!O655=置換コード!$I$16,36,入力シート!O655=置換コード!$I$17,37,入力シート!O655=置換コード!$I$18,38,入力シート!O655=置換コード!$I$19,41,入力シート!O655=置換コード!$I$20,42,入力シート!O655=置換コード!$I$21,43,入力シート!O655=置換コード!$I$22,44,入力シート!O655=置換コード!$I$23,51,入力シート!O655=置換コード!$I$24,52,入力シート!O655=置換コード!$I$25,53,入力シート!O655=置換コード!$I$26,54,入力シート!O655=置換コード!$I$27,55,入力シート!O655=置換コード!$I$28,61,入力シート!O655=置換コード!$I$29,62,入力シート!O655=置換コード!$I$30,63,入力シート!O655=置換コード!$I$31,64,入力シート!O655=置換コード!$I$32,65,入力シート!O655=置換コード!$I$33,66,入力シート!O655=置換コード!$I$34,71,入力シート!O655=置換コード!$I$35,72,入力シート!O655=置換コード!$I$36,73,入力シート!O655=置換コード!$I$37,74,入力シート!O655=置換コード!$I$38,75,入力シート!O655=置換コード!$I$39,76,入力シート!O655=置換コード!$I$40,77,入力シート!O655=置換コード!$I$41,78,入力シート!O655=置換コード!$I$42,79,入力シート!O655=置換コード!$I$43,81,入力シート!O655=置換コード!$I$44,82,入力シート!O655=置換コード!$I$45,83,入力シート!O655=置換コード!$I$46,84,入力シート!O655=置換コード!$I$47,85,入力シート!O655=置換コード!$I$48,86,入力シート!O655=置換コード!$I$49,87,入力シート!O655=置換コード!$I$50,88,入力シート!O655=置換コード!$I$51,90)</f>
        <v>#N/A</v>
      </c>
      <c r="R629" s="83" t="e">
        <f t="shared" si="57"/>
        <v>#N/A</v>
      </c>
      <c r="S629" s="83" t="str">
        <f>ASC(入力シート!N655)</f>
        <v/>
      </c>
      <c r="T629" s="83" t="str">
        <f>ASC(入力シート!P655)</f>
        <v/>
      </c>
      <c r="U629" s="83" t="str">
        <f>ASC(入力シート!Q655)</f>
        <v/>
      </c>
      <c r="V629" s="83" t="str">
        <f>ASC(入力シート!R655)</f>
        <v/>
      </c>
      <c r="W629" s="83" t="str">
        <f>ASC(入力シート!M655)</f>
        <v/>
      </c>
      <c r="X629" s="83" t="e">
        <f>_xlfn.IFS(入力シート!U655=置換コード!$I$4,11,入力シート!U655=置換コード!$I$5,21,入力シート!U655=置換コード!$I$6,22,入力シート!U655=置換コード!$I$7,23,入力シート!U655=置換コード!$I$8,24,入力シート!U655=置換コード!$I$9,25,入力シート!U655=置換コード!$I$10,26,入力シート!U655=置換コード!$I$11,31,入力シート!U655=置換コード!$I$12,32,入力シート!U655=置換コード!$I$13,33,入力シート!U655=置換コード!$I$14,34,入力シート!U655=置換コード!$I$15,35,入力シート!U655=置換コード!$I$16,36,入力シート!U655=置換コード!$I$17,37,入力シート!U655=置換コード!$I$18,38,入力シート!U655=置換コード!$I$19,41,入力シート!U655=置換コード!$I$20,42,入力シート!U655=置換コード!$I$21,43,入力シート!U655=置換コード!$I$22,44,入力シート!U655=置換コード!$I$23,51,入力シート!U655=置換コード!$I$24,52,入力シート!U655=置換コード!$I$25,53,入力シート!U655=置換コード!$I$26,54,入力シート!U655=置換コード!$I$27,55,入力シート!U655=置換コード!$I$28,61,入力シート!U655=置換コード!$I$29,62,入力シート!U655=置換コード!$I$30,63,入力シート!U655=置換コード!$I$31,64,入力シート!U655=置換コード!$I$32,65,入力シート!U655=置換コード!$I$33,66,入力シート!U655=置換コード!$I$34,71,入力シート!U655=置換コード!$I$35,72,入力シート!U655=置換コード!$I$36,73,入力シート!U655=置換コード!$I$37,74,入力シート!U655=置換コード!$I$38,75,入力シート!U655=置換コード!$I$39,76,入力シート!U655=置換コード!$I$40,77,入力シート!U655=置換コード!$I$41,78,入力シート!U655=置換コード!$I$42,79,入力シート!U655=置換コード!$I$43,81,入力シート!U655=置換コード!$I$44,82,入力シート!U655=置換コード!$I$45,83,入力シート!U655=置換コード!$I$46,84,入力シート!U655=置換コード!$I$47,85,入力シート!U655=置換コード!$I$48,86,入力シート!U655=置換コード!$I$49,87,入力シート!U655=置換コード!$I$50,88,入力シート!U655=置換コード!$I$51,90)</f>
        <v>#N/A</v>
      </c>
      <c r="Y629" s="83" t="e">
        <f t="shared" si="58"/>
        <v>#N/A</v>
      </c>
      <c r="Z629" s="83" t="str">
        <f>ASC(入力シート!T655)</f>
        <v/>
      </c>
      <c r="AA629" s="83" t="str">
        <f>ASC(入力シート!V655)</f>
        <v/>
      </c>
      <c r="AB629" s="83" t="str">
        <f>ASC(入力シート!W655)</f>
        <v/>
      </c>
      <c r="AC629" s="83" t="str">
        <f>ASC(入力シート!X655)</f>
        <v/>
      </c>
      <c r="AD629" s="83" t="str">
        <f>ASC(入力シート!S655)</f>
        <v/>
      </c>
      <c r="AE629" s="83" t="str">
        <f>IF(入力シート!D655=0,"",入力シート!D655)</f>
        <v/>
      </c>
      <c r="AF629" s="83">
        <f>IF(入力シート!G655="無し",1,2)</f>
        <v>2</v>
      </c>
      <c r="AG629" s="85" t="str">
        <f t="shared" ca="1" si="59"/>
        <v>20240213</v>
      </c>
      <c r="AH629" s="83">
        <f>IF(入力シート!Y655="有り",2,1)</f>
        <v>1</v>
      </c>
      <c r="AI629" s="83">
        <f>IF(入力シート!Z655="有り",2,1)</f>
        <v>1</v>
      </c>
      <c r="AJ629" s="83">
        <f>IF(入力シート!AA655="有り",2,1)</f>
        <v>1</v>
      </c>
      <c r="AK629" s="83">
        <f>IF(入力シート!AB655="有り",2,1)</f>
        <v>1</v>
      </c>
      <c r="AL629" s="83">
        <f>IF(入力シート!AC655="有り",2,1)</f>
        <v>1</v>
      </c>
      <c r="AM629" s="83">
        <f>IF(入力シート!AD655="有り",2,1)</f>
        <v>1</v>
      </c>
      <c r="AN629" s="83">
        <f>IF(入力シート!AE655="有り",2,1)</f>
        <v>1</v>
      </c>
      <c r="AO629" s="83">
        <f>IF(入力シート!H655="必要(\4,950)",1,0)</f>
        <v>0</v>
      </c>
    </row>
    <row r="630" spans="5:41" x14ac:dyDescent="0.4">
      <c r="E630" s="85" t="str">
        <f t="shared" ca="1" si="54"/>
        <v>20240213</v>
      </c>
      <c r="F630" s="83" t="str">
        <f>DBCS(入力シート!A656)</f>
        <v/>
      </c>
      <c r="G630" s="83" t="str">
        <f>(ASC(SUBSTITUTE(SUBSTITUTE(入力シート!B656,"　","")," ","")))</f>
        <v/>
      </c>
      <c r="H630" s="83" t="str">
        <f>ASC(入力シート!C656)</f>
        <v/>
      </c>
      <c r="I630" s="83" t="str">
        <f>IF(入力シート!E656=0,"",入力シート!E656)</f>
        <v/>
      </c>
      <c r="J630" s="83" t="str">
        <f>IF(入力シート!I656=0,"",入力シート!I656)</f>
        <v/>
      </c>
      <c r="K630" s="83" t="str">
        <f>DBCS(入力シート!K656)</f>
        <v/>
      </c>
      <c r="L630" s="83" t="str">
        <f>ASC(入力シート!L656)</f>
        <v/>
      </c>
      <c r="M630" s="83" t="e">
        <f>_xlfn.IFS(入力シート!J656=置換コード!$B$4,1,入力シート!J656=置換コード!$B$5,2,入力シート!J656=置換コード!$B$6,3,入力シート!J656=置換コード!$B$7,4,入力シート!J656=置換コード!$B$8,5,入力シート!J656=置換コード!$B$9,6,入力シート!J656=置換コード!$B$10,7,入力シート!J656=置換コード!$B$11,8,入力シート!J656=置換コード!$B$12,9,入力シート!J656=置換コード!$B$13,10)</f>
        <v>#N/A</v>
      </c>
      <c r="N630" s="83" t="e">
        <f>_xlfn.IFS(入力シート!F656=置換コード!$E$4,1,入力シート!F656=置換コード!$E$5,2)</f>
        <v>#N/A</v>
      </c>
      <c r="O630" s="83" t="e">
        <f t="shared" si="55"/>
        <v>#N/A</v>
      </c>
      <c r="P630" s="83" t="e">
        <f t="shared" si="56"/>
        <v>#N/A</v>
      </c>
      <c r="Q630" s="83" t="e">
        <f>_xlfn.IFS(入力シート!O656=置換コード!$I$4,11,入力シート!O656=置換コード!$I$5,21,入力シート!O656=置換コード!$I$6,22,入力シート!O656=置換コード!$I$7,23,入力シート!O656=置換コード!$I$8,24,入力シート!O656=置換コード!$I$9,25,入力シート!O656=置換コード!$I$10,26,入力シート!O656=置換コード!$I$11,31,入力シート!O656=置換コード!$I$12,32,入力シート!O656=置換コード!$I$13,33,入力シート!O656=置換コード!$I$14,34,入力シート!O656=置換コード!$I$15,35,入力シート!O656=置換コード!$I$16,36,入力シート!O656=置換コード!$I$17,37,入力シート!O656=置換コード!$I$18,38,入力シート!O656=置換コード!$I$19,41,入力シート!O656=置換コード!$I$20,42,入力シート!O656=置換コード!$I$21,43,入力シート!O656=置換コード!$I$22,44,入力シート!O656=置換コード!$I$23,51,入力シート!O656=置換コード!$I$24,52,入力シート!O656=置換コード!$I$25,53,入力シート!O656=置換コード!$I$26,54,入力シート!O656=置換コード!$I$27,55,入力シート!O656=置換コード!$I$28,61,入力シート!O656=置換コード!$I$29,62,入力シート!O656=置換コード!$I$30,63,入力シート!O656=置換コード!$I$31,64,入力シート!O656=置換コード!$I$32,65,入力シート!O656=置換コード!$I$33,66,入力シート!O656=置換コード!$I$34,71,入力シート!O656=置換コード!$I$35,72,入力シート!O656=置換コード!$I$36,73,入力シート!O656=置換コード!$I$37,74,入力シート!O656=置換コード!$I$38,75,入力シート!O656=置換コード!$I$39,76,入力シート!O656=置換コード!$I$40,77,入力シート!O656=置換コード!$I$41,78,入力シート!O656=置換コード!$I$42,79,入力シート!O656=置換コード!$I$43,81,入力シート!O656=置換コード!$I$44,82,入力シート!O656=置換コード!$I$45,83,入力シート!O656=置換コード!$I$46,84,入力シート!O656=置換コード!$I$47,85,入力シート!O656=置換コード!$I$48,86,入力シート!O656=置換コード!$I$49,87,入力シート!O656=置換コード!$I$50,88,入力シート!O656=置換コード!$I$51,90)</f>
        <v>#N/A</v>
      </c>
      <c r="R630" s="83" t="e">
        <f t="shared" si="57"/>
        <v>#N/A</v>
      </c>
      <c r="S630" s="83" t="str">
        <f>ASC(入力シート!N656)</f>
        <v/>
      </c>
      <c r="T630" s="83" t="str">
        <f>ASC(入力シート!P656)</f>
        <v/>
      </c>
      <c r="U630" s="83" t="str">
        <f>ASC(入力シート!Q656)</f>
        <v/>
      </c>
      <c r="V630" s="83" t="str">
        <f>ASC(入力シート!R656)</f>
        <v/>
      </c>
      <c r="W630" s="83" t="str">
        <f>ASC(入力シート!M656)</f>
        <v/>
      </c>
      <c r="X630" s="83" t="e">
        <f>_xlfn.IFS(入力シート!U656=置換コード!$I$4,11,入力シート!U656=置換コード!$I$5,21,入力シート!U656=置換コード!$I$6,22,入力シート!U656=置換コード!$I$7,23,入力シート!U656=置換コード!$I$8,24,入力シート!U656=置換コード!$I$9,25,入力シート!U656=置換コード!$I$10,26,入力シート!U656=置換コード!$I$11,31,入力シート!U656=置換コード!$I$12,32,入力シート!U656=置換コード!$I$13,33,入力シート!U656=置換コード!$I$14,34,入力シート!U656=置換コード!$I$15,35,入力シート!U656=置換コード!$I$16,36,入力シート!U656=置換コード!$I$17,37,入力シート!U656=置換コード!$I$18,38,入力シート!U656=置換コード!$I$19,41,入力シート!U656=置換コード!$I$20,42,入力シート!U656=置換コード!$I$21,43,入力シート!U656=置換コード!$I$22,44,入力シート!U656=置換コード!$I$23,51,入力シート!U656=置換コード!$I$24,52,入力シート!U656=置換コード!$I$25,53,入力シート!U656=置換コード!$I$26,54,入力シート!U656=置換コード!$I$27,55,入力シート!U656=置換コード!$I$28,61,入力シート!U656=置換コード!$I$29,62,入力シート!U656=置換コード!$I$30,63,入力シート!U656=置換コード!$I$31,64,入力シート!U656=置換コード!$I$32,65,入力シート!U656=置換コード!$I$33,66,入力シート!U656=置換コード!$I$34,71,入力シート!U656=置換コード!$I$35,72,入力シート!U656=置換コード!$I$36,73,入力シート!U656=置換コード!$I$37,74,入力シート!U656=置換コード!$I$38,75,入力シート!U656=置換コード!$I$39,76,入力シート!U656=置換コード!$I$40,77,入力シート!U656=置換コード!$I$41,78,入力シート!U656=置換コード!$I$42,79,入力シート!U656=置換コード!$I$43,81,入力シート!U656=置換コード!$I$44,82,入力シート!U656=置換コード!$I$45,83,入力シート!U656=置換コード!$I$46,84,入力シート!U656=置換コード!$I$47,85,入力シート!U656=置換コード!$I$48,86,入力シート!U656=置換コード!$I$49,87,入力シート!U656=置換コード!$I$50,88,入力シート!U656=置換コード!$I$51,90)</f>
        <v>#N/A</v>
      </c>
      <c r="Y630" s="83" t="e">
        <f t="shared" si="58"/>
        <v>#N/A</v>
      </c>
      <c r="Z630" s="83" t="str">
        <f>ASC(入力シート!T656)</f>
        <v/>
      </c>
      <c r="AA630" s="83" t="str">
        <f>ASC(入力シート!V656)</f>
        <v/>
      </c>
      <c r="AB630" s="83" t="str">
        <f>ASC(入力シート!W656)</f>
        <v/>
      </c>
      <c r="AC630" s="83" t="str">
        <f>ASC(入力シート!X656)</f>
        <v/>
      </c>
      <c r="AD630" s="83" t="str">
        <f>ASC(入力シート!S656)</f>
        <v/>
      </c>
      <c r="AE630" s="83" t="str">
        <f>IF(入力シート!D656=0,"",入力シート!D656)</f>
        <v/>
      </c>
      <c r="AF630" s="83">
        <f>IF(入力シート!G656="無し",1,2)</f>
        <v>2</v>
      </c>
      <c r="AG630" s="85" t="str">
        <f t="shared" ca="1" si="59"/>
        <v>20240213</v>
      </c>
      <c r="AH630" s="83">
        <f>IF(入力シート!Y656="有り",2,1)</f>
        <v>1</v>
      </c>
      <c r="AI630" s="83">
        <f>IF(入力シート!Z656="有り",2,1)</f>
        <v>1</v>
      </c>
      <c r="AJ630" s="83">
        <f>IF(入力シート!AA656="有り",2,1)</f>
        <v>1</v>
      </c>
      <c r="AK630" s="83">
        <f>IF(入力シート!AB656="有り",2,1)</f>
        <v>1</v>
      </c>
      <c r="AL630" s="83">
        <f>IF(入力シート!AC656="有り",2,1)</f>
        <v>1</v>
      </c>
      <c r="AM630" s="83">
        <f>IF(入力シート!AD656="有り",2,1)</f>
        <v>1</v>
      </c>
      <c r="AN630" s="83">
        <f>IF(入力シート!AE656="有り",2,1)</f>
        <v>1</v>
      </c>
      <c r="AO630" s="83">
        <f>IF(入力シート!H656="必要(\4,950)",1,0)</f>
        <v>0</v>
      </c>
    </row>
    <row r="631" spans="5:41" x14ac:dyDescent="0.4">
      <c r="E631" s="85" t="str">
        <f t="shared" ca="1" si="54"/>
        <v>20240213</v>
      </c>
      <c r="F631" s="83" t="str">
        <f>DBCS(入力シート!A657)</f>
        <v/>
      </c>
      <c r="G631" s="83" t="str">
        <f>(ASC(SUBSTITUTE(SUBSTITUTE(入力シート!B657,"　","")," ","")))</f>
        <v/>
      </c>
      <c r="H631" s="83" t="str">
        <f>ASC(入力シート!C657)</f>
        <v/>
      </c>
      <c r="I631" s="83" t="str">
        <f>IF(入力シート!E657=0,"",入力シート!E657)</f>
        <v/>
      </c>
      <c r="J631" s="83" t="str">
        <f>IF(入力シート!I657=0,"",入力シート!I657)</f>
        <v/>
      </c>
      <c r="K631" s="83" t="str">
        <f>DBCS(入力シート!K657)</f>
        <v/>
      </c>
      <c r="L631" s="83" t="str">
        <f>ASC(入力シート!L657)</f>
        <v/>
      </c>
      <c r="M631" s="83" t="e">
        <f>_xlfn.IFS(入力シート!J657=置換コード!$B$4,1,入力シート!J657=置換コード!$B$5,2,入力シート!J657=置換コード!$B$6,3,入力シート!J657=置換コード!$B$7,4,入力シート!J657=置換コード!$B$8,5,入力シート!J657=置換コード!$B$9,6,入力シート!J657=置換コード!$B$10,7,入力シート!J657=置換コード!$B$11,8,入力シート!J657=置換コード!$B$12,9,入力シート!J657=置換コード!$B$13,10)</f>
        <v>#N/A</v>
      </c>
      <c r="N631" s="83" t="e">
        <f>_xlfn.IFS(入力シート!F657=置換コード!$E$4,1,入力シート!F657=置換コード!$E$5,2)</f>
        <v>#N/A</v>
      </c>
      <c r="O631" s="83" t="e">
        <f t="shared" si="55"/>
        <v>#N/A</v>
      </c>
      <c r="P631" s="83" t="e">
        <f t="shared" si="56"/>
        <v>#N/A</v>
      </c>
      <c r="Q631" s="83" t="e">
        <f>_xlfn.IFS(入力シート!O657=置換コード!$I$4,11,入力シート!O657=置換コード!$I$5,21,入力シート!O657=置換コード!$I$6,22,入力シート!O657=置換コード!$I$7,23,入力シート!O657=置換コード!$I$8,24,入力シート!O657=置換コード!$I$9,25,入力シート!O657=置換コード!$I$10,26,入力シート!O657=置換コード!$I$11,31,入力シート!O657=置換コード!$I$12,32,入力シート!O657=置換コード!$I$13,33,入力シート!O657=置換コード!$I$14,34,入力シート!O657=置換コード!$I$15,35,入力シート!O657=置換コード!$I$16,36,入力シート!O657=置換コード!$I$17,37,入力シート!O657=置換コード!$I$18,38,入力シート!O657=置換コード!$I$19,41,入力シート!O657=置換コード!$I$20,42,入力シート!O657=置換コード!$I$21,43,入力シート!O657=置換コード!$I$22,44,入力シート!O657=置換コード!$I$23,51,入力シート!O657=置換コード!$I$24,52,入力シート!O657=置換コード!$I$25,53,入力シート!O657=置換コード!$I$26,54,入力シート!O657=置換コード!$I$27,55,入力シート!O657=置換コード!$I$28,61,入力シート!O657=置換コード!$I$29,62,入力シート!O657=置換コード!$I$30,63,入力シート!O657=置換コード!$I$31,64,入力シート!O657=置換コード!$I$32,65,入力シート!O657=置換コード!$I$33,66,入力シート!O657=置換コード!$I$34,71,入力シート!O657=置換コード!$I$35,72,入力シート!O657=置換コード!$I$36,73,入力シート!O657=置換コード!$I$37,74,入力シート!O657=置換コード!$I$38,75,入力シート!O657=置換コード!$I$39,76,入力シート!O657=置換コード!$I$40,77,入力シート!O657=置換コード!$I$41,78,入力シート!O657=置換コード!$I$42,79,入力シート!O657=置換コード!$I$43,81,入力シート!O657=置換コード!$I$44,82,入力シート!O657=置換コード!$I$45,83,入力シート!O657=置換コード!$I$46,84,入力シート!O657=置換コード!$I$47,85,入力シート!O657=置換コード!$I$48,86,入力シート!O657=置換コード!$I$49,87,入力シート!O657=置換コード!$I$50,88,入力シート!O657=置換コード!$I$51,90)</f>
        <v>#N/A</v>
      </c>
      <c r="R631" s="83" t="e">
        <f t="shared" si="57"/>
        <v>#N/A</v>
      </c>
      <c r="S631" s="83" t="str">
        <f>ASC(入力シート!N657)</f>
        <v/>
      </c>
      <c r="T631" s="83" t="str">
        <f>ASC(入力シート!P657)</f>
        <v/>
      </c>
      <c r="U631" s="83" t="str">
        <f>ASC(入力シート!Q657)</f>
        <v/>
      </c>
      <c r="V631" s="83" t="str">
        <f>ASC(入力シート!R657)</f>
        <v/>
      </c>
      <c r="W631" s="83" t="str">
        <f>ASC(入力シート!M657)</f>
        <v/>
      </c>
      <c r="X631" s="83" t="e">
        <f>_xlfn.IFS(入力シート!U657=置換コード!$I$4,11,入力シート!U657=置換コード!$I$5,21,入力シート!U657=置換コード!$I$6,22,入力シート!U657=置換コード!$I$7,23,入力シート!U657=置換コード!$I$8,24,入力シート!U657=置換コード!$I$9,25,入力シート!U657=置換コード!$I$10,26,入力シート!U657=置換コード!$I$11,31,入力シート!U657=置換コード!$I$12,32,入力シート!U657=置換コード!$I$13,33,入力シート!U657=置換コード!$I$14,34,入力シート!U657=置換コード!$I$15,35,入力シート!U657=置換コード!$I$16,36,入力シート!U657=置換コード!$I$17,37,入力シート!U657=置換コード!$I$18,38,入力シート!U657=置換コード!$I$19,41,入力シート!U657=置換コード!$I$20,42,入力シート!U657=置換コード!$I$21,43,入力シート!U657=置換コード!$I$22,44,入力シート!U657=置換コード!$I$23,51,入力シート!U657=置換コード!$I$24,52,入力シート!U657=置換コード!$I$25,53,入力シート!U657=置換コード!$I$26,54,入力シート!U657=置換コード!$I$27,55,入力シート!U657=置換コード!$I$28,61,入力シート!U657=置換コード!$I$29,62,入力シート!U657=置換コード!$I$30,63,入力シート!U657=置換コード!$I$31,64,入力シート!U657=置換コード!$I$32,65,入力シート!U657=置換コード!$I$33,66,入力シート!U657=置換コード!$I$34,71,入力シート!U657=置換コード!$I$35,72,入力シート!U657=置換コード!$I$36,73,入力シート!U657=置換コード!$I$37,74,入力シート!U657=置換コード!$I$38,75,入力シート!U657=置換コード!$I$39,76,入力シート!U657=置換コード!$I$40,77,入力シート!U657=置換コード!$I$41,78,入力シート!U657=置換コード!$I$42,79,入力シート!U657=置換コード!$I$43,81,入力シート!U657=置換コード!$I$44,82,入力シート!U657=置換コード!$I$45,83,入力シート!U657=置換コード!$I$46,84,入力シート!U657=置換コード!$I$47,85,入力シート!U657=置換コード!$I$48,86,入力シート!U657=置換コード!$I$49,87,入力シート!U657=置換コード!$I$50,88,入力シート!U657=置換コード!$I$51,90)</f>
        <v>#N/A</v>
      </c>
      <c r="Y631" s="83" t="e">
        <f t="shared" si="58"/>
        <v>#N/A</v>
      </c>
      <c r="Z631" s="83" t="str">
        <f>ASC(入力シート!T657)</f>
        <v/>
      </c>
      <c r="AA631" s="83" t="str">
        <f>ASC(入力シート!V657)</f>
        <v/>
      </c>
      <c r="AB631" s="83" t="str">
        <f>ASC(入力シート!W657)</f>
        <v/>
      </c>
      <c r="AC631" s="83" t="str">
        <f>ASC(入力シート!X657)</f>
        <v/>
      </c>
      <c r="AD631" s="83" t="str">
        <f>ASC(入力シート!S657)</f>
        <v/>
      </c>
      <c r="AE631" s="83" t="str">
        <f>IF(入力シート!D657=0,"",入力シート!D657)</f>
        <v/>
      </c>
      <c r="AF631" s="83">
        <f>IF(入力シート!G657="無し",1,2)</f>
        <v>2</v>
      </c>
      <c r="AG631" s="85" t="str">
        <f t="shared" ca="1" si="59"/>
        <v>20240213</v>
      </c>
      <c r="AH631" s="83">
        <f>IF(入力シート!Y657="有り",2,1)</f>
        <v>1</v>
      </c>
      <c r="AI631" s="83">
        <f>IF(入力シート!Z657="有り",2,1)</f>
        <v>1</v>
      </c>
      <c r="AJ631" s="83">
        <f>IF(入力シート!AA657="有り",2,1)</f>
        <v>1</v>
      </c>
      <c r="AK631" s="83">
        <f>IF(入力シート!AB657="有り",2,1)</f>
        <v>1</v>
      </c>
      <c r="AL631" s="83">
        <f>IF(入力シート!AC657="有り",2,1)</f>
        <v>1</v>
      </c>
      <c r="AM631" s="83">
        <f>IF(入力シート!AD657="有り",2,1)</f>
        <v>1</v>
      </c>
      <c r="AN631" s="83">
        <f>IF(入力シート!AE657="有り",2,1)</f>
        <v>1</v>
      </c>
      <c r="AO631" s="83">
        <f>IF(入力シート!H657="必要(\4,950)",1,0)</f>
        <v>0</v>
      </c>
    </row>
    <row r="632" spans="5:41" x14ac:dyDescent="0.4">
      <c r="E632" s="85" t="str">
        <f t="shared" ca="1" si="54"/>
        <v>20240213</v>
      </c>
      <c r="F632" s="83" t="str">
        <f>DBCS(入力シート!A658)</f>
        <v/>
      </c>
      <c r="G632" s="83" t="str">
        <f>(ASC(SUBSTITUTE(SUBSTITUTE(入力シート!B658,"　","")," ","")))</f>
        <v/>
      </c>
      <c r="H632" s="83" t="str">
        <f>ASC(入力シート!C658)</f>
        <v/>
      </c>
      <c r="I632" s="83" t="str">
        <f>IF(入力シート!E658=0,"",入力シート!E658)</f>
        <v/>
      </c>
      <c r="J632" s="83" t="str">
        <f>IF(入力シート!I658=0,"",入力シート!I658)</f>
        <v/>
      </c>
      <c r="K632" s="83" t="str">
        <f>DBCS(入力シート!K658)</f>
        <v/>
      </c>
      <c r="L632" s="83" t="str">
        <f>ASC(入力シート!L658)</f>
        <v/>
      </c>
      <c r="M632" s="83" t="e">
        <f>_xlfn.IFS(入力シート!J658=置換コード!$B$4,1,入力シート!J658=置換コード!$B$5,2,入力シート!J658=置換コード!$B$6,3,入力シート!J658=置換コード!$B$7,4,入力シート!J658=置換コード!$B$8,5,入力シート!J658=置換コード!$B$9,6,入力シート!J658=置換コード!$B$10,7,入力シート!J658=置換コード!$B$11,8,入力シート!J658=置換コード!$B$12,9,入力シート!J658=置換コード!$B$13,10)</f>
        <v>#N/A</v>
      </c>
      <c r="N632" s="83" t="e">
        <f>_xlfn.IFS(入力シート!F658=置換コード!$E$4,1,入力シート!F658=置換コード!$E$5,2)</f>
        <v>#N/A</v>
      </c>
      <c r="O632" s="83" t="e">
        <f t="shared" si="55"/>
        <v>#N/A</v>
      </c>
      <c r="P632" s="83" t="e">
        <f t="shared" si="56"/>
        <v>#N/A</v>
      </c>
      <c r="Q632" s="83" t="e">
        <f>_xlfn.IFS(入力シート!O658=置換コード!$I$4,11,入力シート!O658=置換コード!$I$5,21,入力シート!O658=置換コード!$I$6,22,入力シート!O658=置換コード!$I$7,23,入力シート!O658=置換コード!$I$8,24,入力シート!O658=置換コード!$I$9,25,入力シート!O658=置換コード!$I$10,26,入力シート!O658=置換コード!$I$11,31,入力シート!O658=置換コード!$I$12,32,入力シート!O658=置換コード!$I$13,33,入力シート!O658=置換コード!$I$14,34,入力シート!O658=置換コード!$I$15,35,入力シート!O658=置換コード!$I$16,36,入力シート!O658=置換コード!$I$17,37,入力シート!O658=置換コード!$I$18,38,入力シート!O658=置換コード!$I$19,41,入力シート!O658=置換コード!$I$20,42,入力シート!O658=置換コード!$I$21,43,入力シート!O658=置換コード!$I$22,44,入力シート!O658=置換コード!$I$23,51,入力シート!O658=置換コード!$I$24,52,入力シート!O658=置換コード!$I$25,53,入力シート!O658=置換コード!$I$26,54,入力シート!O658=置換コード!$I$27,55,入力シート!O658=置換コード!$I$28,61,入力シート!O658=置換コード!$I$29,62,入力シート!O658=置換コード!$I$30,63,入力シート!O658=置換コード!$I$31,64,入力シート!O658=置換コード!$I$32,65,入力シート!O658=置換コード!$I$33,66,入力シート!O658=置換コード!$I$34,71,入力シート!O658=置換コード!$I$35,72,入力シート!O658=置換コード!$I$36,73,入力シート!O658=置換コード!$I$37,74,入力シート!O658=置換コード!$I$38,75,入力シート!O658=置換コード!$I$39,76,入力シート!O658=置換コード!$I$40,77,入力シート!O658=置換コード!$I$41,78,入力シート!O658=置換コード!$I$42,79,入力シート!O658=置換コード!$I$43,81,入力シート!O658=置換コード!$I$44,82,入力シート!O658=置換コード!$I$45,83,入力シート!O658=置換コード!$I$46,84,入力シート!O658=置換コード!$I$47,85,入力シート!O658=置換コード!$I$48,86,入力シート!O658=置換コード!$I$49,87,入力シート!O658=置換コード!$I$50,88,入力シート!O658=置換コード!$I$51,90)</f>
        <v>#N/A</v>
      </c>
      <c r="R632" s="83" t="e">
        <f t="shared" si="57"/>
        <v>#N/A</v>
      </c>
      <c r="S632" s="83" t="str">
        <f>ASC(入力シート!N658)</f>
        <v/>
      </c>
      <c r="T632" s="83" t="str">
        <f>ASC(入力シート!P658)</f>
        <v/>
      </c>
      <c r="U632" s="83" t="str">
        <f>ASC(入力シート!Q658)</f>
        <v/>
      </c>
      <c r="V632" s="83" t="str">
        <f>ASC(入力シート!R658)</f>
        <v/>
      </c>
      <c r="W632" s="83" t="str">
        <f>ASC(入力シート!M658)</f>
        <v/>
      </c>
      <c r="X632" s="83" t="e">
        <f>_xlfn.IFS(入力シート!U658=置換コード!$I$4,11,入力シート!U658=置換コード!$I$5,21,入力シート!U658=置換コード!$I$6,22,入力シート!U658=置換コード!$I$7,23,入力シート!U658=置換コード!$I$8,24,入力シート!U658=置換コード!$I$9,25,入力シート!U658=置換コード!$I$10,26,入力シート!U658=置換コード!$I$11,31,入力シート!U658=置換コード!$I$12,32,入力シート!U658=置換コード!$I$13,33,入力シート!U658=置換コード!$I$14,34,入力シート!U658=置換コード!$I$15,35,入力シート!U658=置換コード!$I$16,36,入力シート!U658=置換コード!$I$17,37,入力シート!U658=置換コード!$I$18,38,入力シート!U658=置換コード!$I$19,41,入力シート!U658=置換コード!$I$20,42,入力シート!U658=置換コード!$I$21,43,入力シート!U658=置換コード!$I$22,44,入力シート!U658=置換コード!$I$23,51,入力シート!U658=置換コード!$I$24,52,入力シート!U658=置換コード!$I$25,53,入力シート!U658=置換コード!$I$26,54,入力シート!U658=置換コード!$I$27,55,入力シート!U658=置換コード!$I$28,61,入力シート!U658=置換コード!$I$29,62,入力シート!U658=置換コード!$I$30,63,入力シート!U658=置換コード!$I$31,64,入力シート!U658=置換コード!$I$32,65,入力シート!U658=置換コード!$I$33,66,入力シート!U658=置換コード!$I$34,71,入力シート!U658=置換コード!$I$35,72,入力シート!U658=置換コード!$I$36,73,入力シート!U658=置換コード!$I$37,74,入力シート!U658=置換コード!$I$38,75,入力シート!U658=置換コード!$I$39,76,入力シート!U658=置換コード!$I$40,77,入力シート!U658=置換コード!$I$41,78,入力シート!U658=置換コード!$I$42,79,入力シート!U658=置換コード!$I$43,81,入力シート!U658=置換コード!$I$44,82,入力シート!U658=置換コード!$I$45,83,入力シート!U658=置換コード!$I$46,84,入力シート!U658=置換コード!$I$47,85,入力シート!U658=置換コード!$I$48,86,入力シート!U658=置換コード!$I$49,87,入力シート!U658=置換コード!$I$50,88,入力シート!U658=置換コード!$I$51,90)</f>
        <v>#N/A</v>
      </c>
      <c r="Y632" s="83" t="e">
        <f t="shared" si="58"/>
        <v>#N/A</v>
      </c>
      <c r="Z632" s="83" t="str">
        <f>ASC(入力シート!T658)</f>
        <v/>
      </c>
      <c r="AA632" s="83" t="str">
        <f>ASC(入力シート!V658)</f>
        <v/>
      </c>
      <c r="AB632" s="83" t="str">
        <f>ASC(入力シート!W658)</f>
        <v/>
      </c>
      <c r="AC632" s="83" t="str">
        <f>ASC(入力シート!X658)</f>
        <v/>
      </c>
      <c r="AD632" s="83" t="str">
        <f>ASC(入力シート!S658)</f>
        <v/>
      </c>
      <c r="AE632" s="83" t="str">
        <f>IF(入力シート!D658=0,"",入力シート!D658)</f>
        <v/>
      </c>
      <c r="AF632" s="83">
        <f>IF(入力シート!G658="無し",1,2)</f>
        <v>2</v>
      </c>
      <c r="AG632" s="85" t="str">
        <f t="shared" ca="1" si="59"/>
        <v>20240213</v>
      </c>
      <c r="AH632" s="83">
        <f>IF(入力シート!Y658="有り",2,1)</f>
        <v>1</v>
      </c>
      <c r="AI632" s="83">
        <f>IF(入力シート!Z658="有り",2,1)</f>
        <v>1</v>
      </c>
      <c r="AJ632" s="83">
        <f>IF(入力シート!AA658="有り",2,1)</f>
        <v>1</v>
      </c>
      <c r="AK632" s="83">
        <f>IF(入力シート!AB658="有り",2,1)</f>
        <v>1</v>
      </c>
      <c r="AL632" s="83">
        <f>IF(入力シート!AC658="有り",2,1)</f>
        <v>1</v>
      </c>
      <c r="AM632" s="83">
        <f>IF(入力シート!AD658="有り",2,1)</f>
        <v>1</v>
      </c>
      <c r="AN632" s="83">
        <f>IF(入力シート!AE658="有り",2,1)</f>
        <v>1</v>
      </c>
      <c r="AO632" s="83">
        <f>IF(入力シート!H658="必要(\4,950)",1,0)</f>
        <v>0</v>
      </c>
    </row>
    <row r="633" spans="5:41" x14ac:dyDescent="0.4">
      <c r="E633" s="85" t="str">
        <f t="shared" ca="1" si="54"/>
        <v>20240213</v>
      </c>
      <c r="F633" s="83" t="str">
        <f>DBCS(入力シート!A659)</f>
        <v/>
      </c>
      <c r="G633" s="83" t="str">
        <f>(ASC(SUBSTITUTE(SUBSTITUTE(入力シート!B659,"　","")," ","")))</f>
        <v/>
      </c>
      <c r="H633" s="83" t="str">
        <f>ASC(入力シート!C659)</f>
        <v/>
      </c>
      <c r="I633" s="83" t="str">
        <f>IF(入力シート!E659=0,"",入力シート!E659)</f>
        <v/>
      </c>
      <c r="J633" s="83" t="str">
        <f>IF(入力シート!I659=0,"",入力シート!I659)</f>
        <v/>
      </c>
      <c r="K633" s="83" t="str">
        <f>DBCS(入力シート!K659)</f>
        <v/>
      </c>
      <c r="L633" s="83" t="str">
        <f>ASC(入力シート!L659)</f>
        <v/>
      </c>
      <c r="M633" s="83" t="e">
        <f>_xlfn.IFS(入力シート!J659=置換コード!$B$4,1,入力シート!J659=置換コード!$B$5,2,入力シート!J659=置換コード!$B$6,3,入力シート!J659=置換コード!$B$7,4,入力シート!J659=置換コード!$B$8,5,入力シート!J659=置換コード!$B$9,6,入力シート!J659=置換コード!$B$10,7,入力シート!J659=置換コード!$B$11,8,入力シート!J659=置換コード!$B$12,9,入力シート!J659=置換コード!$B$13,10)</f>
        <v>#N/A</v>
      </c>
      <c r="N633" s="83" t="e">
        <f>_xlfn.IFS(入力シート!F659=置換コード!$E$4,1,入力シート!F659=置換コード!$E$5,2)</f>
        <v>#N/A</v>
      </c>
      <c r="O633" s="83" t="e">
        <f t="shared" si="55"/>
        <v>#N/A</v>
      </c>
      <c r="P633" s="83" t="e">
        <f t="shared" si="56"/>
        <v>#N/A</v>
      </c>
      <c r="Q633" s="83" t="e">
        <f>_xlfn.IFS(入力シート!O659=置換コード!$I$4,11,入力シート!O659=置換コード!$I$5,21,入力シート!O659=置換コード!$I$6,22,入力シート!O659=置換コード!$I$7,23,入力シート!O659=置換コード!$I$8,24,入力シート!O659=置換コード!$I$9,25,入力シート!O659=置換コード!$I$10,26,入力シート!O659=置換コード!$I$11,31,入力シート!O659=置換コード!$I$12,32,入力シート!O659=置換コード!$I$13,33,入力シート!O659=置換コード!$I$14,34,入力シート!O659=置換コード!$I$15,35,入力シート!O659=置換コード!$I$16,36,入力シート!O659=置換コード!$I$17,37,入力シート!O659=置換コード!$I$18,38,入力シート!O659=置換コード!$I$19,41,入力シート!O659=置換コード!$I$20,42,入力シート!O659=置換コード!$I$21,43,入力シート!O659=置換コード!$I$22,44,入力シート!O659=置換コード!$I$23,51,入力シート!O659=置換コード!$I$24,52,入力シート!O659=置換コード!$I$25,53,入力シート!O659=置換コード!$I$26,54,入力シート!O659=置換コード!$I$27,55,入力シート!O659=置換コード!$I$28,61,入力シート!O659=置換コード!$I$29,62,入力シート!O659=置換コード!$I$30,63,入力シート!O659=置換コード!$I$31,64,入力シート!O659=置換コード!$I$32,65,入力シート!O659=置換コード!$I$33,66,入力シート!O659=置換コード!$I$34,71,入力シート!O659=置換コード!$I$35,72,入力シート!O659=置換コード!$I$36,73,入力シート!O659=置換コード!$I$37,74,入力シート!O659=置換コード!$I$38,75,入力シート!O659=置換コード!$I$39,76,入力シート!O659=置換コード!$I$40,77,入力シート!O659=置換コード!$I$41,78,入力シート!O659=置換コード!$I$42,79,入力シート!O659=置換コード!$I$43,81,入力シート!O659=置換コード!$I$44,82,入力シート!O659=置換コード!$I$45,83,入力シート!O659=置換コード!$I$46,84,入力シート!O659=置換コード!$I$47,85,入力シート!O659=置換コード!$I$48,86,入力シート!O659=置換コード!$I$49,87,入力シート!O659=置換コード!$I$50,88,入力シート!O659=置換コード!$I$51,90)</f>
        <v>#N/A</v>
      </c>
      <c r="R633" s="83" t="e">
        <f t="shared" si="57"/>
        <v>#N/A</v>
      </c>
      <c r="S633" s="83" t="str">
        <f>ASC(入力シート!N659)</f>
        <v/>
      </c>
      <c r="T633" s="83" t="str">
        <f>ASC(入力シート!P659)</f>
        <v/>
      </c>
      <c r="U633" s="83" t="str">
        <f>ASC(入力シート!Q659)</f>
        <v/>
      </c>
      <c r="V633" s="83" t="str">
        <f>ASC(入力シート!R659)</f>
        <v/>
      </c>
      <c r="W633" s="83" t="str">
        <f>ASC(入力シート!M659)</f>
        <v/>
      </c>
      <c r="X633" s="83" t="e">
        <f>_xlfn.IFS(入力シート!U659=置換コード!$I$4,11,入力シート!U659=置換コード!$I$5,21,入力シート!U659=置換コード!$I$6,22,入力シート!U659=置換コード!$I$7,23,入力シート!U659=置換コード!$I$8,24,入力シート!U659=置換コード!$I$9,25,入力シート!U659=置換コード!$I$10,26,入力シート!U659=置換コード!$I$11,31,入力シート!U659=置換コード!$I$12,32,入力シート!U659=置換コード!$I$13,33,入力シート!U659=置換コード!$I$14,34,入力シート!U659=置換コード!$I$15,35,入力シート!U659=置換コード!$I$16,36,入力シート!U659=置換コード!$I$17,37,入力シート!U659=置換コード!$I$18,38,入力シート!U659=置換コード!$I$19,41,入力シート!U659=置換コード!$I$20,42,入力シート!U659=置換コード!$I$21,43,入力シート!U659=置換コード!$I$22,44,入力シート!U659=置換コード!$I$23,51,入力シート!U659=置換コード!$I$24,52,入力シート!U659=置換コード!$I$25,53,入力シート!U659=置換コード!$I$26,54,入力シート!U659=置換コード!$I$27,55,入力シート!U659=置換コード!$I$28,61,入力シート!U659=置換コード!$I$29,62,入力シート!U659=置換コード!$I$30,63,入力シート!U659=置換コード!$I$31,64,入力シート!U659=置換コード!$I$32,65,入力シート!U659=置換コード!$I$33,66,入力シート!U659=置換コード!$I$34,71,入力シート!U659=置換コード!$I$35,72,入力シート!U659=置換コード!$I$36,73,入力シート!U659=置換コード!$I$37,74,入力シート!U659=置換コード!$I$38,75,入力シート!U659=置換コード!$I$39,76,入力シート!U659=置換コード!$I$40,77,入力シート!U659=置換コード!$I$41,78,入力シート!U659=置換コード!$I$42,79,入力シート!U659=置換コード!$I$43,81,入力シート!U659=置換コード!$I$44,82,入力シート!U659=置換コード!$I$45,83,入力シート!U659=置換コード!$I$46,84,入力シート!U659=置換コード!$I$47,85,入力シート!U659=置換コード!$I$48,86,入力シート!U659=置換コード!$I$49,87,入力シート!U659=置換コード!$I$50,88,入力シート!U659=置換コード!$I$51,90)</f>
        <v>#N/A</v>
      </c>
      <c r="Y633" s="83" t="e">
        <f t="shared" si="58"/>
        <v>#N/A</v>
      </c>
      <c r="Z633" s="83" t="str">
        <f>ASC(入力シート!T659)</f>
        <v/>
      </c>
      <c r="AA633" s="83" t="str">
        <f>ASC(入力シート!V659)</f>
        <v/>
      </c>
      <c r="AB633" s="83" t="str">
        <f>ASC(入力シート!W659)</f>
        <v/>
      </c>
      <c r="AC633" s="83" t="str">
        <f>ASC(入力シート!X659)</f>
        <v/>
      </c>
      <c r="AD633" s="83" t="str">
        <f>ASC(入力シート!S659)</f>
        <v/>
      </c>
      <c r="AE633" s="83" t="str">
        <f>IF(入力シート!D659=0,"",入力シート!D659)</f>
        <v/>
      </c>
      <c r="AF633" s="83">
        <f>IF(入力シート!G659="無し",1,2)</f>
        <v>2</v>
      </c>
      <c r="AG633" s="85" t="str">
        <f t="shared" ca="1" si="59"/>
        <v>20240213</v>
      </c>
      <c r="AH633" s="83">
        <f>IF(入力シート!Y659="有り",2,1)</f>
        <v>1</v>
      </c>
      <c r="AI633" s="83">
        <f>IF(入力シート!Z659="有り",2,1)</f>
        <v>1</v>
      </c>
      <c r="AJ633" s="83">
        <f>IF(入力シート!AA659="有り",2,1)</f>
        <v>1</v>
      </c>
      <c r="AK633" s="83">
        <f>IF(入力シート!AB659="有り",2,1)</f>
        <v>1</v>
      </c>
      <c r="AL633" s="83">
        <f>IF(入力シート!AC659="有り",2,1)</f>
        <v>1</v>
      </c>
      <c r="AM633" s="83">
        <f>IF(入力シート!AD659="有り",2,1)</f>
        <v>1</v>
      </c>
      <c r="AN633" s="83">
        <f>IF(入力シート!AE659="有り",2,1)</f>
        <v>1</v>
      </c>
      <c r="AO633" s="83">
        <f>IF(入力シート!H659="必要(\4,950)",1,0)</f>
        <v>0</v>
      </c>
    </row>
    <row r="634" spans="5:41" x14ac:dyDescent="0.4">
      <c r="E634" s="85" t="str">
        <f t="shared" ca="1" si="54"/>
        <v>20240213</v>
      </c>
      <c r="F634" s="83" t="str">
        <f>DBCS(入力シート!A660)</f>
        <v/>
      </c>
      <c r="G634" s="83" t="str">
        <f>(ASC(SUBSTITUTE(SUBSTITUTE(入力シート!B660,"　","")," ","")))</f>
        <v/>
      </c>
      <c r="H634" s="83" t="str">
        <f>ASC(入力シート!C660)</f>
        <v/>
      </c>
      <c r="I634" s="83" t="str">
        <f>IF(入力シート!E660=0,"",入力シート!E660)</f>
        <v/>
      </c>
      <c r="J634" s="83" t="str">
        <f>IF(入力シート!I660=0,"",入力シート!I660)</f>
        <v/>
      </c>
      <c r="K634" s="83" t="str">
        <f>DBCS(入力シート!K660)</f>
        <v/>
      </c>
      <c r="L634" s="83" t="str">
        <f>ASC(入力シート!L660)</f>
        <v/>
      </c>
      <c r="M634" s="83" t="e">
        <f>_xlfn.IFS(入力シート!J660=置換コード!$B$4,1,入力シート!J660=置換コード!$B$5,2,入力シート!J660=置換コード!$B$6,3,入力シート!J660=置換コード!$B$7,4,入力シート!J660=置換コード!$B$8,5,入力シート!J660=置換コード!$B$9,6,入力シート!J660=置換コード!$B$10,7,入力シート!J660=置換コード!$B$11,8,入力シート!J660=置換コード!$B$12,9,入力シート!J660=置換コード!$B$13,10)</f>
        <v>#N/A</v>
      </c>
      <c r="N634" s="83" t="e">
        <f>_xlfn.IFS(入力シート!F660=置換コード!$E$4,1,入力シート!F660=置換コード!$E$5,2)</f>
        <v>#N/A</v>
      </c>
      <c r="O634" s="83" t="e">
        <f t="shared" si="55"/>
        <v>#N/A</v>
      </c>
      <c r="P634" s="83" t="e">
        <f t="shared" si="56"/>
        <v>#N/A</v>
      </c>
      <c r="Q634" s="83" t="e">
        <f>_xlfn.IFS(入力シート!O660=置換コード!$I$4,11,入力シート!O660=置換コード!$I$5,21,入力シート!O660=置換コード!$I$6,22,入力シート!O660=置換コード!$I$7,23,入力シート!O660=置換コード!$I$8,24,入力シート!O660=置換コード!$I$9,25,入力シート!O660=置換コード!$I$10,26,入力シート!O660=置換コード!$I$11,31,入力シート!O660=置換コード!$I$12,32,入力シート!O660=置換コード!$I$13,33,入力シート!O660=置換コード!$I$14,34,入力シート!O660=置換コード!$I$15,35,入力シート!O660=置換コード!$I$16,36,入力シート!O660=置換コード!$I$17,37,入力シート!O660=置換コード!$I$18,38,入力シート!O660=置換コード!$I$19,41,入力シート!O660=置換コード!$I$20,42,入力シート!O660=置換コード!$I$21,43,入力シート!O660=置換コード!$I$22,44,入力シート!O660=置換コード!$I$23,51,入力シート!O660=置換コード!$I$24,52,入力シート!O660=置換コード!$I$25,53,入力シート!O660=置換コード!$I$26,54,入力シート!O660=置換コード!$I$27,55,入力シート!O660=置換コード!$I$28,61,入力シート!O660=置換コード!$I$29,62,入力シート!O660=置換コード!$I$30,63,入力シート!O660=置換コード!$I$31,64,入力シート!O660=置換コード!$I$32,65,入力シート!O660=置換コード!$I$33,66,入力シート!O660=置換コード!$I$34,71,入力シート!O660=置換コード!$I$35,72,入力シート!O660=置換コード!$I$36,73,入力シート!O660=置換コード!$I$37,74,入力シート!O660=置換コード!$I$38,75,入力シート!O660=置換コード!$I$39,76,入力シート!O660=置換コード!$I$40,77,入力シート!O660=置換コード!$I$41,78,入力シート!O660=置換コード!$I$42,79,入力シート!O660=置換コード!$I$43,81,入力シート!O660=置換コード!$I$44,82,入力シート!O660=置換コード!$I$45,83,入力シート!O660=置換コード!$I$46,84,入力シート!O660=置換コード!$I$47,85,入力シート!O660=置換コード!$I$48,86,入力シート!O660=置換コード!$I$49,87,入力シート!O660=置換コード!$I$50,88,入力シート!O660=置換コード!$I$51,90)</f>
        <v>#N/A</v>
      </c>
      <c r="R634" s="83" t="e">
        <f t="shared" si="57"/>
        <v>#N/A</v>
      </c>
      <c r="S634" s="83" t="str">
        <f>ASC(入力シート!N660)</f>
        <v/>
      </c>
      <c r="T634" s="83" t="str">
        <f>ASC(入力シート!P660)</f>
        <v/>
      </c>
      <c r="U634" s="83" t="str">
        <f>ASC(入力シート!Q660)</f>
        <v/>
      </c>
      <c r="V634" s="83" t="str">
        <f>ASC(入力シート!R660)</f>
        <v/>
      </c>
      <c r="W634" s="83" t="str">
        <f>ASC(入力シート!M660)</f>
        <v/>
      </c>
      <c r="X634" s="83" t="e">
        <f>_xlfn.IFS(入力シート!U660=置換コード!$I$4,11,入力シート!U660=置換コード!$I$5,21,入力シート!U660=置換コード!$I$6,22,入力シート!U660=置換コード!$I$7,23,入力シート!U660=置換コード!$I$8,24,入力シート!U660=置換コード!$I$9,25,入力シート!U660=置換コード!$I$10,26,入力シート!U660=置換コード!$I$11,31,入力シート!U660=置換コード!$I$12,32,入力シート!U660=置換コード!$I$13,33,入力シート!U660=置換コード!$I$14,34,入力シート!U660=置換コード!$I$15,35,入力シート!U660=置換コード!$I$16,36,入力シート!U660=置換コード!$I$17,37,入力シート!U660=置換コード!$I$18,38,入力シート!U660=置換コード!$I$19,41,入力シート!U660=置換コード!$I$20,42,入力シート!U660=置換コード!$I$21,43,入力シート!U660=置換コード!$I$22,44,入力シート!U660=置換コード!$I$23,51,入力シート!U660=置換コード!$I$24,52,入力シート!U660=置換コード!$I$25,53,入力シート!U660=置換コード!$I$26,54,入力シート!U660=置換コード!$I$27,55,入力シート!U660=置換コード!$I$28,61,入力シート!U660=置換コード!$I$29,62,入力シート!U660=置換コード!$I$30,63,入力シート!U660=置換コード!$I$31,64,入力シート!U660=置換コード!$I$32,65,入力シート!U660=置換コード!$I$33,66,入力シート!U660=置換コード!$I$34,71,入力シート!U660=置換コード!$I$35,72,入力シート!U660=置換コード!$I$36,73,入力シート!U660=置換コード!$I$37,74,入力シート!U660=置換コード!$I$38,75,入力シート!U660=置換コード!$I$39,76,入力シート!U660=置換コード!$I$40,77,入力シート!U660=置換コード!$I$41,78,入力シート!U660=置換コード!$I$42,79,入力シート!U660=置換コード!$I$43,81,入力シート!U660=置換コード!$I$44,82,入力シート!U660=置換コード!$I$45,83,入力シート!U660=置換コード!$I$46,84,入力シート!U660=置換コード!$I$47,85,入力シート!U660=置換コード!$I$48,86,入力シート!U660=置換コード!$I$49,87,入力シート!U660=置換コード!$I$50,88,入力シート!U660=置換コード!$I$51,90)</f>
        <v>#N/A</v>
      </c>
      <c r="Y634" s="83" t="e">
        <f t="shared" si="58"/>
        <v>#N/A</v>
      </c>
      <c r="Z634" s="83" t="str">
        <f>ASC(入力シート!T660)</f>
        <v/>
      </c>
      <c r="AA634" s="83" t="str">
        <f>ASC(入力シート!V660)</f>
        <v/>
      </c>
      <c r="AB634" s="83" t="str">
        <f>ASC(入力シート!W660)</f>
        <v/>
      </c>
      <c r="AC634" s="83" t="str">
        <f>ASC(入力シート!X660)</f>
        <v/>
      </c>
      <c r="AD634" s="83" t="str">
        <f>ASC(入力シート!S660)</f>
        <v/>
      </c>
      <c r="AE634" s="83" t="str">
        <f>IF(入力シート!D660=0,"",入力シート!D660)</f>
        <v/>
      </c>
      <c r="AF634" s="83">
        <f>IF(入力シート!G660="無し",1,2)</f>
        <v>2</v>
      </c>
      <c r="AG634" s="85" t="str">
        <f t="shared" ca="1" si="59"/>
        <v>20240213</v>
      </c>
      <c r="AH634" s="83">
        <f>IF(入力シート!Y660="有り",2,1)</f>
        <v>1</v>
      </c>
      <c r="AI634" s="83">
        <f>IF(入力シート!Z660="有り",2,1)</f>
        <v>1</v>
      </c>
      <c r="AJ634" s="83">
        <f>IF(入力シート!AA660="有り",2,1)</f>
        <v>1</v>
      </c>
      <c r="AK634" s="83">
        <f>IF(入力シート!AB660="有り",2,1)</f>
        <v>1</v>
      </c>
      <c r="AL634" s="83">
        <f>IF(入力シート!AC660="有り",2,1)</f>
        <v>1</v>
      </c>
      <c r="AM634" s="83">
        <f>IF(入力シート!AD660="有り",2,1)</f>
        <v>1</v>
      </c>
      <c r="AN634" s="83">
        <f>IF(入力シート!AE660="有り",2,1)</f>
        <v>1</v>
      </c>
      <c r="AO634" s="83">
        <f>IF(入力シート!H660="必要(\4,950)",1,0)</f>
        <v>0</v>
      </c>
    </row>
    <row r="635" spans="5:41" x14ac:dyDescent="0.4">
      <c r="E635" s="85" t="str">
        <f t="shared" ca="1" si="54"/>
        <v>20240213</v>
      </c>
      <c r="F635" s="83" t="str">
        <f>DBCS(入力シート!A661)</f>
        <v/>
      </c>
      <c r="G635" s="83" t="str">
        <f>(ASC(SUBSTITUTE(SUBSTITUTE(入力シート!B661,"　","")," ","")))</f>
        <v/>
      </c>
      <c r="H635" s="83" t="str">
        <f>ASC(入力シート!C661)</f>
        <v/>
      </c>
      <c r="I635" s="83" t="str">
        <f>IF(入力シート!E661=0,"",入力シート!E661)</f>
        <v/>
      </c>
      <c r="J635" s="83" t="str">
        <f>IF(入力シート!I661=0,"",入力シート!I661)</f>
        <v/>
      </c>
      <c r="K635" s="83" t="str">
        <f>DBCS(入力シート!K661)</f>
        <v/>
      </c>
      <c r="L635" s="83" t="str">
        <f>ASC(入力シート!L661)</f>
        <v/>
      </c>
      <c r="M635" s="83" t="e">
        <f>_xlfn.IFS(入力シート!J661=置換コード!$B$4,1,入力シート!J661=置換コード!$B$5,2,入力シート!J661=置換コード!$B$6,3,入力シート!J661=置換コード!$B$7,4,入力シート!J661=置換コード!$B$8,5,入力シート!J661=置換コード!$B$9,6,入力シート!J661=置換コード!$B$10,7,入力シート!J661=置換コード!$B$11,8,入力シート!J661=置換コード!$B$12,9,入力シート!J661=置換コード!$B$13,10)</f>
        <v>#N/A</v>
      </c>
      <c r="N635" s="83" t="e">
        <f>_xlfn.IFS(入力シート!F661=置換コード!$E$4,1,入力シート!F661=置換コード!$E$5,2)</f>
        <v>#N/A</v>
      </c>
      <c r="O635" s="83" t="e">
        <f t="shared" si="55"/>
        <v>#N/A</v>
      </c>
      <c r="P635" s="83" t="e">
        <f t="shared" si="56"/>
        <v>#N/A</v>
      </c>
      <c r="Q635" s="83" t="e">
        <f>_xlfn.IFS(入力シート!O661=置換コード!$I$4,11,入力シート!O661=置換コード!$I$5,21,入力シート!O661=置換コード!$I$6,22,入力シート!O661=置換コード!$I$7,23,入力シート!O661=置換コード!$I$8,24,入力シート!O661=置換コード!$I$9,25,入力シート!O661=置換コード!$I$10,26,入力シート!O661=置換コード!$I$11,31,入力シート!O661=置換コード!$I$12,32,入力シート!O661=置換コード!$I$13,33,入力シート!O661=置換コード!$I$14,34,入力シート!O661=置換コード!$I$15,35,入力シート!O661=置換コード!$I$16,36,入力シート!O661=置換コード!$I$17,37,入力シート!O661=置換コード!$I$18,38,入力シート!O661=置換コード!$I$19,41,入力シート!O661=置換コード!$I$20,42,入力シート!O661=置換コード!$I$21,43,入力シート!O661=置換コード!$I$22,44,入力シート!O661=置換コード!$I$23,51,入力シート!O661=置換コード!$I$24,52,入力シート!O661=置換コード!$I$25,53,入力シート!O661=置換コード!$I$26,54,入力シート!O661=置換コード!$I$27,55,入力シート!O661=置換コード!$I$28,61,入力シート!O661=置換コード!$I$29,62,入力シート!O661=置換コード!$I$30,63,入力シート!O661=置換コード!$I$31,64,入力シート!O661=置換コード!$I$32,65,入力シート!O661=置換コード!$I$33,66,入力シート!O661=置換コード!$I$34,71,入力シート!O661=置換コード!$I$35,72,入力シート!O661=置換コード!$I$36,73,入力シート!O661=置換コード!$I$37,74,入力シート!O661=置換コード!$I$38,75,入力シート!O661=置換コード!$I$39,76,入力シート!O661=置換コード!$I$40,77,入力シート!O661=置換コード!$I$41,78,入力シート!O661=置換コード!$I$42,79,入力シート!O661=置換コード!$I$43,81,入力シート!O661=置換コード!$I$44,82,入力シート!O661=置換コード!$I$45,83,入力シート!O661=置換コード!$I$46,84,入力シート!O661=置換コード!$I$47,85,入力シート!O661=置換コード!$I$48,86,入力シート!O661=置換コード!$I$49,87,入力シート!O661=置換コード!$I$50,88,入力シート!O661=置換コード!$I$51,90)</f>
        <v>#N/A</v>
      </c>
      <c r="R635" s="83" t="e">
        <f t="shared" si="57"/>
        <v>#N/A</v>
      </c>
      <c r="S635" s="83" t="str">
        <f>ASC(入力シート!N661)</f>
        <v/>
      </c>
      <c r="T635" s="83" t="str">
        <f>ASC(入力シート!P661)</f>
        <v/>
      </c>
      <c r="U635" s="83" t="str">
        <f>ASC(入力シート!Q661)</f>
        <v/>
      </c>
      <c r="V635" s="83" t="str">
        <f>ASC(入力シート!R661)</f>
        <v/>
      </c>
      <c r="W635" s="83" t="str">
        <f>ASC(入力シート!M661)</f>
        <v/>
      </c>
      <c r="X635" s="83" t="e">
        <f>_xlfn.IFS(入力シート!U661=置換コード!$I$4,11,入力シート!U661=置換コード!$I$5,21,入力シート!U661=置換コード!$I$6,22,入力シート!U661=置換コード!$I$7,23,入力シート!U661=置換コード!$I$8,24,入力シート!U661=置換コード!$I$9,25,入力シート!U661=置換コード!$I$10,26,入力シート!U661=置換コード!$I$11,31,入力シート!U661=置換コード!$I$12,32,入力シート!U661=置換コード!$I$13,33,入力シート!U661=置換コード!$I$14,34,入力シート!U661=置換コード!$I$15,35,入力シート!U661=置換コード!$I$16,36,入力シート!U661=置換コード!$I$17,37,入力シート!U661=置換コード!$I$18,38,入力シート!U661=置換コード!$I$19,41,入力シート!U661=置換コード!$I$20,42,入力シート!U661=置換コード!$I$21,43,入力シート!U661=置換コード!$I$22,44,入力シート!U661=置換コード!$I$23,51,入力シート!U661=置換コード!$I$24,52,入力シート!U661=置換コード!$I$25,53,入力シート!U661=置換コード!$I$26,54,入力シート!U661=置換コード!$I$27,55,入力シート!U661=置換コード!$I$28,61,入力シート!U661=置換コード!$I$29,62,入力シート!U661=置換コード!$I$30,63,入力シート!U661=置換コード!$I$31,64,入力シート!U661=置換コード!$I$32,65,入力シート!U661=置換コード!$I$33,66,入力シート!U661=置換コード!$I$34,71,入力シート!U661=置換コード!$I$35,72,入力シート!U661=置換コード!$I$36,73,入力シート!U661=置換コード!$I$37,74,入力シート!U661=置換コード!$I$38,75,入力シート!U661=置換コード!$I$39,76,入力シート!U661=置換コード!$I$40,77,入力シート!U661=置換コード!$I$41,78,入力シート!U661=置換コード!$I$42,79,入力シート!U661=置換コード!$I$43,81,入力シート!U661=置換コード!$I$44,82,入力シート!U661=置換コード!$I$45,83,入力シート!U661=置換コード!$I$46,84,入力シート!U661=置換コード!$I$47,85,入力シート!U661=置換コード!$I$48,86,入力シート!U661=置換コード!$I$49,87,入力シート!U661=置換コード!$I$50,88,入力シート!U661=置換コード!$I$51,90)</f>
        <v>#N/A</v>
      </c>
      <c r="Y635" s="83" t="e">
        <f t="shared" si="58"/>
        <v>#N/A</v>
      </c>
      <c r="Z635" s="83" t="str">
        <f>ASC(入力シート!T661)</f>
        <v/>
      </c>
      <c r="AA635" s="83" t="str">
        <f>ASC(入力シート!V661)</f>
        <v/>
      </c>
      <c r="AB635" s="83" t="str">
        <f>ASC(入力シート!W661)</f>
        <v/>
      </c>
      <c r="AC635" s="83" t="str">
        <f>ASC(入力シート!X661)</f>
        <v/>
      </c>
      <c r="AD635" s="83" t="str">
        <f>ASC(入力シート!S661)</f>
        <v/>
      </c>
      <c r="AE635" s="83" t="str">
        <f>IF(入力シート!D661=0,"",入力シート!D661)</f>
        <v/>
      </c>
      <c r="AF635" s="83">
        <f>IF(入力シート!G661="無し",1,2)</f>
        <v>2</v>
      </c>
      <c r="AG635" s="85" t="str">
        <f t="shared" ca="1" si="59"/>
        <v>20240213</v>
      </c>
      <c r="AH635" s="83">
        <f>IF(入力シート!Y661="有り",2,1)</f>
        <v>1</v>
      </c>
      <c r="AI635" s="83">
        <f>IF(入力シート!Z661="有り",2,1)</f>
        <v>1</v>
      </c>
      <c r="AJ635" s="83">
        <f>IF(入力シート!AA661="有り",2,1)</f>
        <v>1</v>
      </c>
      <c r="AK635" s="83">
        <f>IF(入力シート!AB661="有り",2,1)</f>
        <v>1</v>
      </c>
      <c r="AL635" s="83">
        <f>IF(入力シート!AC661="有り",2,1)</f>
        <v>1</v>
      </c>
      <c r="AM635" s="83">
        <f>IF(入力シート!AD661="有り",2,1)</f>
        <v>1</v>
      </c>
      <c r="AN635" s="83">
        <f>IF(入力シート!AE661="有り",2,1)</f>
        <v>1</v>
      </c>
      <c r="AO635" s="83">
        <f>IF(入力シート!H661="必要(\4,950)",1,0)</f>
        <v>0</v>
      </c>
    </row>
    <row r="636" spans="5:41" x14ac:dyDescent="0.4">
      <c r="E636" s="85" t="str">
        <f t="shared" ca="1" si="54"/>
        <v>20240213</v>
      </c>
      <c r="F636" s="83" t="str">
        <f>DBCS(入力シート!A662)</f>
        <v/>
      </c>
      <c r="G636" s="83" t="str">
        <f>(ASC(SUBSTITUTE(SUBSTITUTE(入力シート!B662,"　","")," ","")))</f>
        <v/>
      </c>
      <c r="H636" s="83" t="str">
        <f>ASC(入力シート!C662)</f>
        <v/>
      </c>
      <c r="I636" s="83" t="str">
        <f>IF(入力シート!E662=0,"",入力シート!E662)</f>
        <v/>
      </c>
      <c r="J636" s="83" t="str">
        <f>IF(入力シート!I662=0,"",入力シート!I662)</f>
        <v/>
      </c>
      <c r="K636" s="83" t="str">
        <f>DBCS(入力シート!K662)</f>
        <v/>
      </c>
      <c r="L636" s="83" t="str">
        <f>ASC(入力シート!L662)</f>
        <v/>
      </c>
      <c r="M636" s="83" t="e">
        <f>_xlfn.IFS(入力シート!J662=置換コード!$B$4,1,入力シート!J662=置換コード!$B$5,2,入力シート!J662=置換コード!$B$6,3,入力シート!J662=置換コード!$B$7,4,入力シート!J662=置換コード!$B$8,5,入力シート!J662=置換コード!$B$9,6,入力シート!J662=置換コード!$B$10,7,入力シート!J662=置換コード!$B$11,8,入力シート!J662=置換コード!$B$12,9,入力シート!J662=置換コード!$B$13,10)</f>
        <v>#N/A</v>
      </c>
      <c r="N636" s="83" t="e">
        <f>_xlfn.IFS(入力シート!F662=置換コード!$E$4,1,入力シート!F662=置換コード!$E$5,2)</f>
        <v>#N/A</v>
      </c>
      <c r="O636" s="83" t="e">
        <f t="shared" si="55"/>
        <v>#N/A</v>
      </c>
      <c r="P636" s="83" t="e">
        <f t="shared" si="56"/>
        <v>#N/A</v>
      </c>
      <c r="Q636" s="83" t="e">
        <f>_xlfn.IFS(入力シート!O662=置換コード!$I$4,11,入力シート!O662=置換コード!$I$5,21,入力シート!O662=置換コード!$I$6,22,入力シート!O662=置換コード!$I$7,23,入力シート!O662=置換コード!$I$8,24,入力シート!O662=置換コード!$I$9,25,入力シート!O662=置換コード!$I$10,26,入力シート!O662=置換コード!$I$11,31,入力シート!O662=置換コード!$I$12,32,入力シート!O662=置換コード!$I$13,33,入力シート!O662=置換コード!$I$14,34,入力シート!O662=置換コード!$I$15,35,入力シート!O662=置換コード!$I$16,36,入力シート!O662=置換コード!$I$17,37,入力シート!O662=置換コード!$I$18,38,入力シート!O662=置換コード!$I$19,41,入力シート!O662=置換コード!$I$20,42,入力シート!O662=置換コード!$I$21,43,入力シート!O662=置換コード!$I$22,44,入力シート!O662=置換コード!$I$23,51,入力シート!O662=置換コード!$I$24,52,入力シート!O662=置換コード!$I$25,53,入力シート!O662=置換コード!$I$26,54,入力シート!O662=置換コード!$I$27,55,入力シート!O662=置換コード!$I$28,61,入力シート!O662=置換コード!$I$29,62,入力シート!O662=置換コード!$I$30,63,入力シート!O662=置換コード!$I$31,64,入力シート!O662=置換コード!$I$32,65,入力シート!O662=置換コード!$I$33,66,入力シート!O662=置換コード!$I$34,71,入力シート!O662=置換コード!$I$35,72,入力シート!O662=置換コード!$I$36,73,入力シート!O662=置換コード!$I$37,74,入力シート!O662=置換コード!$I$38,75,入力シート!O662=置換コード!$I$39,76,入力シート!O662=置換コード!$I$40,77,入力シート!O662=置換コード!$I$41,78,入力シート!O662=置換コード!$I$42,79,入力シート!O662=置換コード!$I$43,81,入力シート!O662=置換コード!$I$44,82,入力シート!O662=置換コード!$I$45,83,入力シート!O662=置換コード!$I$46,84,入力シート!O662=置換コード!$I$47,85,入力シート!O662=置換コード!$I$48,86,入力シート!O662=置換コード!$I$49,87,入力シート!O662=置換コード!$I$50,88,入力シート!O662=置換コード!$I$51,90)</f>
        <v>#N/A</v>
      </c>
      <c r="R636" s="83" t="e">
        <f t="shared" si="57"/>
        <v>#N/A</v>
      </c>
      <c r="S636" s="83" t="str">
        <f>ASC(入力シート!N662)</f>
        <v/>
      </c>
      <c r="T636" s="83" t="str">
        <f>ASC(入力シート!P662)</f>
        <v/>
      </c>
      <c r="U636" s="83" t="str">
        <f>ASC(入力シート!Q662)</f>
        <v/>
      </c>
      <c r="V636" s="83" t="str">
        <f>ASC(入力シート!R662)</f>
        <v/>
      </c>
      <c r="W636" s="83" t="str">
        <f>ASC(入力シート!M662)</f>
        <v/>
      </c>
      <c r="X636" s="83" t="e">
        <f>_xlfn.IFS(入力シート!U662=置換コード!$I$4,11,入力シート!U662=置換コード!$I$5,21,入力シート!U662=置換コード!$I$6,22,入力シート!U662=置換コード!$I$7,23,入力シート!U662=置換コード!$I$8,24,入力シート!U662=置換コード!$I$9,25,入力シート!U662=置換コード!$I$10,26,入力シート!U662=置換コード!$I$11,31,入力シート!U662=置換コード!$I$12,32,入力シート!U662=置換コード!$I$13,33,入力シート!U662=置換コード!$I$14,34,入力シート!U662=置換コード!$I$15,35,入力シート!U662=置換コード!$I$16,36,入力シート!U662=置換コード!$I$17,37,入力シート!U662=置換コード!$I$18,38,入力シート!U662=置換コード!$I$19,41,入力シート!U662=置換コード!$I$20,42,入力シート!U662=置換コード!$I$21,43,入力シート!U662=置換コード!$I$22,44,入力シート!U662=置換コード!$I$23,51,入力シート!U662=置換コード!$I$24,52,入力シート!U662=置換コード!$I$25,53,入力シート!U662=置換コード!$I$26,54,入力シート!U662=置換コード!$I$27,55,入力シート!U662=置換コード!$I$28,61,入力シート!U662=置換コード!$I$29,62,入力シート!U662=置換コード!$I$30,63,入力シート!U662=置換コード!$I$31,64,入力シート!U662=置換コード!$I$32,65,入力シート!U662=置換コード!$I$33,66,入力シート!U662=置換コード!$I$34,71,入力シート!U662=置換コード!$I$35,72,入力シート!U662=置換コード!$I$36,73,入力シート!U662=置換コード!$I$37,74,入力シート!U662=置換コード!$I$38,75,入力シート!U662=置換コード!$I$39,76,入力シート!U662=置換コード!$I$40,77,入力シート!U662=置換コード!$I$41,78,入力シート!U662=置換コード!$I$42,79,入力シート!U662=置換コード!$I$43,81,入力シート!U662=置換コード!$I$44,82,入力シート!U662=置換コード!$I$45,83,入力シート!U662=置換コード!$I$46,84,入力シート!U662=置換コード!$I$47,85,入力シート!U662=置換コード!$I$48,86,入力シート!U662=置換コード!$I$49,87,入力シート!U662=置換コード!$I$50,88,入力シート!U662=置換コード!$I$51,90)</f>
        <v>#N/A</v>
      </c>
      <c r="Y636" s="83" t="e">
        <f t="shared" si="58"/>
        <v>#N/A</v>
      </c>
      <c r="Z636" s="83" t="str">
        <f>ASC(入力シート!T662)</f>
        <v/>
      </c>
      <c r="AA636" s="83" t="str">
        <f>ASC(入力シート!V662)</f>
        <v/>
      </c>
      <c r="AB636" s="83" t="str">
        <f>ASC(入力シート!W662)</f>
        <v/>
      </c>
      <c r="AC636" s="83" t="str">
        <f>ASC(入力シート!X662)</f>
        <v/>
      </c>
      <c r="AD636" s="83" t="str">
        <f>ASC(入力シート!S662)</f>
        <v/>
      </c>
      <c r="AE636" s="83" t="str">
        <f>IF(入力シート!D662=0,"",入力シート!D662)</f>
        <v/>
      </c>
      <c r="AF636" s="83">
        <f>IF(入力シート!G662="無し",1,2)</f>
        <v>2</v>
      </c>
      <c r="AG636" s="85" t="str">
        <f t="shared" ca="1" si="59"/>
        <v>20240213</v>
      </c>
      <c r="AH636" s="83">
        <f>IF(入力シート!Y662="有り",2,1)</f>
        <v>1</v>
      </c>
      <c r="AI636" s="83">
        <f>IF(入力シート!Z662="有り",2,1)</f>
        <v>1</v>
      </c>
      <c r="AJ636" s="83">
        <f>IF(入力シート!AA662="有り",2,1)</f>
        <v>1</v>
      </c>
      <c r="AK636" s="83">
        <f>IF(入力シート!AB662="有り",2,1)</f>
        <v>1</v>
      </c>
      <c r="AL636" s="83">
        <f>IF(入力シート!AC662="有り",2,1)</f>
        <v>1</v>
      </c>
      <c r="AM636" s="83">
        <f>IF(入力シート!AD662="有り",2,1)</f>
        <v>1</v>
      </c>
      <c r="AN636" s="83">
        <f>IF(入力シート!AE662="有り",2,1)</f>
        <v>1</v>
      </c>
      <c r="AO636" s="83">
        <f>IF(入力シート!H662="必要(\4,950)",1,0)</f>
        <v>0</v>
      </c>
    </row>
    <row r="637" spans="5:41" x14ac:dyDescent="0.4">
      <c r="E637" s="85" t="str">
        <f t="shared" ca="1" si="54"/>
        <v>20240213</v>
      </c>
      <c r="F637" s="83" t="str">
        <f>DBCS(入力シート!A663)</f>
        <v/>
      </c>
      <c r="G637" s="83" t="str">
        <f>(ASC(SUBSTITUTE(SUBSTITUTE(入力シート!B663,"　","")," ","")))</f>
        <v/>
      </c>
      <c r="H637" s="83" t="str">
        <f>ASC(入力シート!C663)</f>
        <v/>
      </c>
      <c r="I637" s="83" t="str">
        <f>IF(入力シート!E663=0,"",入力シート!E663)</f>
        <v/>
      </c>
      <c r="J637" s="83" t="str">
        <f>IF(入力シート!I663=0,"",入力シート!I663)</f>
        <v/>
      </c>
      <c r="K637" s="83" t="str">
        <f>DBCS(入力シート!K663)</f>
        <v/>
      </c>
      <c r="L637" s="83" t="str">
        <f>ASC(入力シート!L663)</f>
        <v/>
      </c>
      <c r="M637" s="83" t="e">
        <f>_xlfn.IFS(入力シート!J663=置換コード!$B$4,1,入力シート!J663=置換コード!$B$5,2,入力シート!J663=置換コード!$B$6,3,入力シート!J663=置換コード!$B$7,4,入力シート!J663=置換コード!$B$8,5,入力シート!J663=置換コード!$B$9,6,入力シート!J663=置換コード!$B$10,7,入力シート!J663=置換コード!$B$11,8,入力シート!J663=置換コード!$B$12,9,入力シート!J663=置換コード!$B$13,10)</f>
        <v>#N/A</v>
      </c>
      <c r="N637" s="83" t="e">
        <f>_xlfn.IFS(入力シート!F663=置換コード!$E$4,1,入力シート!F663=置換コード!$E$5,2)</f>
        <v>#N/A</v>
      </c>
      <c r="O637" s="83" t="e">
        <f t="shared" si="55"/>
        <v>#N/A</v>
      </c>
      <c r="P637" s="83" t="e">
        <f t="shared" si="56"/>
        <v>#N/A</v>
      </c>
      <c r="Q637" s="83" t="e">
        <f>_xlfn.IFS(入力シート!O663=置換コード!$I$4,11,入力シート!O663=置換コード!$I$5,21,入力シート!O663=置換コード!$I$6,22,入力シート!O663=置換コード!$I$7,23,入力シート!O663=置換コード!$I$8,24,入力シート!O663=置換コード!$I$9,25,入力シート!O663=置換コード!$I$10,26,入力シート!O663=置換コード!$I$11,31,入力シート!O663=置換コード!$I$12,32,入力シート!O663=置換コード!$I$13,33,入力シート!O663=置換コード!$I$14,34,入力シート!O663=置換コード!$I$15,35,入力シート!O663=置換コード!$I$16,36,入力シート!O663=置換コード!$I$17,37,入力シート!O663=置換コード!$I$18,38,入力シート!O663=置換コード!$I$19,41,入力シート!O663=置換コード!$I$20,42,入力シート!O663=置換コード!$I$21,43,入力シート!O663=置換コード!$I$22,44,入力シート!O663=置換コード!$I$23,51,入力シート!O663=置換コード!$I$24,52,入力シート!O663=置換コード!$I$25,53,入力シート!O663=置換コード!$I$26,54,入力シート!O663=置換コード!$I$27,55,入力シート!O663=置換コード!$I$28,61,入力シート!O663=置換コード!$I$29,62,入力シート!O663=置換コード!$I$30,63,入力シート!O663=置換コード!$I$31,64,入力シート!O663=置換コード!$I$32,65,入力シート!O663=置換コード!$I$33,66,入力シート!O663=置換コード!$I$34,71,入力シート!O663=置換コード!$I$35,72,入力シート!O663=置換コード!$I$36,73,入力シート!O663=置換コード!$I$37,74,入力シート!O663=置換コード!$I$38,75,入力シート!O663=置換コード!$I$39,76,入力シート!O663=置換コード!$I$40,77,入力シート!O663=置換コード!$I$41,78,入力シート!O663=置換コード!$I$42,79,入力シート!O663=置換コード!$I$43,81,入力シート!O663=置換コード!$I$44,82,入力シート!O663=置換コード!$I$45,83,入力シート!O663=置換コード!$I$46,84,入力シート!O663=置換コード!$I$47,85,入力シート!O663=置換コード!$I$48,86,入力シート!O663=置換コード!$I$49,87,入力シート!O663=置換コード!$I$50,88,入力シート!O663=置換コード!$I$51,90)</f>
        <v>#N/A</v>
      </c>
      <c r="R637" s="83" t="e">
        <f t="shared" si="57"/>
        <v>#N/A</v>
      </c>
      <c r="S637" s="83" t="str">
        <f>ASC(入力シート!N663)</f>
        <v/>
      </c>
      <c r="T637" s="83" t="str">
        <f>ASC(入力シート!P663)</f>
        <v/>
      </c>
      <c r="U637" s="83" t="str">
        <f>ASC(入力シート!Q663)</f>
        <v/>
      </c>
      <c r="V637" s="83" t="str">
        <f>ASC(入力シート!R663)</f>
        <v/>
      </c>
      <c r="W637" s="83" t="str">
        <f>ASC(入力シート!M663)</f>
        <v/>
      </c>
      <c r="X637" s="83" t="e">
        <f>_xlfn.IFS(入力シート!U663=置換コード!$I$4,11,入力シート!U663=置換コード!$I$5,21,入力シート!U663=置換コード!$I$6,22,入力シート!U663=置換コード!$I$7,23,入力シート!U663=置換コード!$I$8,24,入力シート!U663=置換コード!$I$9,25,入力シート!U663=置換コード!$I$10,26,入力シート!U663=置換コード!$I$11,31,入力シート!U663=置換コード!$I$12,32,入力シート!U663=置換コード!$I$13,33,入力シート!U663=置換コード!$I$14,34,入力シート!U663=置換コード!$I$15,35,入力シート!U663=置換コード!$I$16,36,入力シート!U663=置換コード!$I$17,37,入力シート!U663=置換コード!$I$18,38,入力シート!U663=置換コード!$I$19,41,入力シート!U663=置換コード!$I$20,42,入力シート!U663=置換コード!$I$21,43,入力シート!U663=置換コード!$I$22,44,入力シート!U663=置換コード!$I$23,51,入力シート!U663=置換コード!$I$24,52,入力シート!U663=置換コード!$I$25,53,入力シート!U663=置換コード!$I$26,54,入力シート!U663=置換コード!$I$27,55,入力シート!U663=置換コード!$I$28,61,入力シート!U663=置換コード!$I$29,62,入力シート!U663=置換コード!$I$30,63,入力シート!U663=置換コード!$I$31,64,入力シート!U663=置換コード!$I$32,65,入力シート!U663=置換コード!$I$33,66,入力シート!U663=置換コード!$I$34,71,入力シート!U663=置換コード!$I$35,72,入力シート!U663=置換コード!$I$36,73,入力シート!U663=置換コード!$I$37,74,入力シート!U663=置換コード!$I$38,75,入力シート!U663=置換コード!$I$39,76,入力シート!U663=置換コード!$I$40,77,入力シート!U663=置換コード!$I$41,78,入力シート!U663=置換コード!$I$42,79,入力シート!U663=置換コード!$I$43,81,入力シート!U663=置換コード!$I$44,82,入力シート!U663=置換コード!$I$45,83,入力シート!U663=置換コード!$I$46,84,入力シート!U663=置換コード!$I$47,85,入力シート!U663=置換コード!$I$48,86,入力シート!U663=置換コード!$I$49,87,入力シート!U663=置換コード!$I$50,88,入力シート!U663=置換コード!$I$51,90)</f>
        <v>#N/A</v>
      </c>
      <c r="Y637" s="83" t="e">
        <f t="shared" si="58"/>
        <v>#N/A</v>
      </c>
      <c r="Z637" s="83" t="str">
        <f>ASC(入力シート!T663)</f>
        <v/>
      </c>
      <c r="AA637" s="83" t="str">
        <f>ASC(入力シート!V663)</f>
        <v/>
      </c>
      <c r="AB637" s="83" t="str">
        <f>ASC(入力シート!W663)</f>
        <v/>
      </c>
      <c r="AC637" s="83" t="str">
        <f>ASC(入力シート!X663)</f>
        <v/>
      </c>
      <c r="AD637" s="83" t="str">
        <f>ASC(入力シート!S663)</f>
        <v/>
      </c>
      <c r="AE637" s="83" t="str">
        <f>IF(入力シート!D663=0,"",入力シート!D663)</f>
        <v/>
      </c>
      <c r="AF637" s="83">
        <f>IF(入力シート!G663="無し",1,2)</f>
        <v>2</v>
      </c>
      <c r="AG637" s="85" t="str">
        <f t="shared" ca="1" si="59"/>
        <v>20240213</v>
      </c>
      <c r="AH637" s="83">
        <f>IF(入力シート!Y663="有り",2,1)</f>
        <v>1</v>
      </c>
      <c r="AI637" s="83">
        <f>IF(入力シート!Z663="有り",2,1)</f>
        <v>1</v>
      </c>
      <c r="AJ637" s="83">
        <f>IF(入力シート!AA663="有り",2,1)</f>
        <v>1</v>
      </c>
      <c r="AK637" s="83">
        <f>IF(入力シート!AB663="有り",2,1)</f>
        <v>1</v>
      </c>
      <c r="AL637" s="83">
        <f>IF(入力シート!AC663="有り",2,1)</f>
        <v>1</v>
      </c>
      <c r="AM637" s="83">
        <f>IF(入力シート!AD663="有り",2,1)</f>
        <v>1</v>
      </c>
      <c r="AN637" s="83">
        <f>IF(入力シート!AE663="有り",2,1)</f>
        <v>1</v>
      </c>
      <c r="AO637" s="83">
        <f>IF(入力シート!H663="必要(\4,950)",1,0)</f>
        <v>0</v>
      </c>
    </row>
    <row r="638" spans="5:41" x14ac:dyDescent="0.4">
      <c r="E638" s="85" t="str">
        <f t="shared" ca="1" si="54"/>
        <v>20240213</v>
      </c>
      <c r="F638" s="83" t="str">
        <f>DBCS(入力シート!A664)</f>
        <v/>
      </c>
      <c r="G638" s="83" t="str">
        <f>(ASC(SUBSTITUTE(SUBSTITUTE(入力シート!B664,"　","")," ","")))</f>
        <v/>
      </c>
      <c r="H638" s="83" t="str">
        <f>ASC(入力シート!C664)</f>
        <v/>
      </c>
      <c r="I638" s="83" t="str">
        <f>IF(入力シート!E664=0,"",入力シート!E664)</f>
        <v/>
      </c>
      <c r="J638" s="83" t="str">
        <f>IF(入力シート!I664=0,"",入力シート!I664)</f>
        <v/>
      </c>
      <c r="K638" s="83" t="str">
        <f>DBCS(入力シート!K664)</f>
        <v/>
      </c>
      <c r="L638" s="83" t="str">
        <f>ASC(入力シート!L664)</f>
        <v/>
      </c>
      <c r="M638" s="83" t="e">
        <f>_xlfn.IFS(入力シート!J664=置換コード!$B$4,1,入力シート!J664=置換コード!$B$5,2,入力シート!J664=置換コード!$B$6,3,入力シート!J664=置換コード!$B$7,4,入力シート!J664=置換コード!$B$8,5,入力シート!J664=置換コード!$B$9,6,入力シート!J664=置換コード!$B$10,7,入力シート!J664=置換コード!$B$11,8,入力シート!J664=置換コード!$B$12,9,入力シート!J664=置換コード!$B$13,10)</f>
        <v>#N/A</v>
      </c>
      <c r="N638" s="83" t="e">
        <f>_xlfn.IFS(入力シート!F664=置換コード!$E$4,1,入力シート!F664=置換コード!$E$5,2)</f>
        <v>#N/A</v>
      </c>
      <c r="O638" s="83" t="e">
        <f t="shared" si="55"/>
        <v>#N/A</v>
      </c>
      <c r="P638" s="83" t="e">
        <f t="shared" si="56"/>
        <v>#N/A</v>
      </c>
      <c r="Q638" s="83" t="e">
        <f>_xlfn.IFS(入力シート!O664=置換コード!$I$4,11,入力シート!O664=置換コード!$I$5,21,入力シート!O664=置換コード!$I$6,22,入力シート!O664=置換コード!$I$7,23,入力シート!O664=置換コード!$I$8,24,入力シート!O664=置換コード!$I$9,25,入力シート!O664=置換コード!$I$10,26,入力シート!O664=置換コード!$I$11,31,入力シート!O664=置換コード!$I$12,32,入力シート!O664=置換コード!$I$13,33,入力シート!O664=置換コード!$I$14,34,入力シート!O664=置換コード!$I$15,35,入力シート!O664=置換コード!$I$16,36,入力シート!O664=置換コード!$I$17,37,入力シート!O664=置換コード!$I$18,38,入力シート!O664=置換コード!$I$19,41,入力シート!O664=置換コード!$I$20,42,入力シート!O664=置換コード!$I$21,43,入力シート!O664=置換コード!$I$22,44,入力シート!O664=置換コード!$I$23,51,入力シート!O664=置換コード!$I$24,52,入力シート!O664=置換コード!$I$25,53,入力シート!O664=置換コード!$I$26,54,入力シート!O664=置換コード!$I$27,55,入力シート!O664=置換コード!$I$28,61,入力シート!O664=置換コード!$I$29,62,入力シート!O664=置換コード!$I$30,63,入力シート!O664=置換コード!$I$31,64,入力シート!O664=置換コード!$I$32,65,入力シート!O664=置換コード!$I$33,66,入力シート!O664=置換コード!$I$34,71,入力シート!O664=置換コード!$I$35,72,入力シート!O664=置換コード!$I$36,73,入力シート!O664=置換コード!$I$37,74,入力シート!O664=置換コード!$I$38,75,入力シート!O664=置換コード!$I$39,76,入力シート!O664=置換コード!$I$40,77,入力シート!O664=置換コード!$I$41,78,入力シート!O664=置換コード!$I$42,79,入力シート!O664=置換コード!$I$43,81,入力シート!O664=置換コード!$I$44,82,入力シート!O664=置換コード!$I$45,83,入力シート!O664=置換コード!$I$46,84,入力シート!O664=置換コード!$I$47,85,入力シート!O664=置換コード!$I$48,86,入力シート!O664=置換コード!$I$49,87,入力シート!O664=置換コード!$I$50,88,入力シート!O664=置換コード!$I$51,90)</f>
        <v>#N/A</v>
      </c>
      <c r="R638" s="83" t="e">
        <f t="shared" si="57"/>
        <v>#N/A</v>
      </c>
      <c r="S638" s="83" t="str">
        <f>ASC(入力シート!N664)</f>
        <v/>
      </c>
      <c r="T638" s="83" t="str">
        <f>ASC(入力シート!P664)</f>
        <v/>
      </c>
      <c r="U638" s="83" t="str">
        <f>ASC(入力シート!Q664)</f>
        <v/>
      </c>
      <c r="V638" s="83" t="str">
        <f>ASC(入力シート!R664)</f>
        <v/>
      </c>
      <c r="W638" s="83" t="str">
        <f>ASC(入力シート!M664)</f>
        <v/>
      </c>
      <c r="X638" s="83" t="e">
        <f>_xlfn.IFS(入力シート!U664=置換コード!$I$4,11,入力シート!U664=置換コード!$I$5,21,入力シート!U664=置換コード!$I$6,22,入力シート!U664=置換コード!$I$7,23,入力シート!U664=置換コード!$I$8,24,入力シート!U664=置換コード!$I$9,25,入力シート!U664=置換コード!$I$10,26,入力シート!U664=置換コード!$I$11,31,入力シート!U664=置換コード!$I$12,32,入力シート!U664=置換コード!$I$13,33,入力シート!U664=置換コード!$I$14,34,入力シート!U664=置換コード!$I$15,35,入力シート!U664=置換コード!$I$16,36,入力シート!U664=置換コード!$I$17,37,入力シート!U664=置換コード!$I$18,38,入力シート!U664=置換コード!$I$19,41,入力シート!U664=置換コード!$I$20,42,入力シート!U664=置換コード!$I$21,43,入力シート!U664=置換コード!$I$22,44,入力シート!U664=置換コード!$I$23,51,入力シート!U664=置換コード!$I$24,52,入力シート!U664=置換コード!$I$25,53,入力シート!U664=置換コード!$I$26,54,入力シート!U664=置換コード!$I$27,55,入力シート!U664=置換コード!$I$28,61,入力シート!U664=置換コード!$I$29,62,入力シート!U664=置換コード!$I$30,63,入力シート!U664=置換コード!$I$31,64,入力シート!U664=置換コード!$I$32,65,入力シート!U664=置換コード!$I$33,66,入力シート!U664=置換コード!$I$34,71,入力シート!U664=置換コード!$I$35,72,入力シート!U664=置換コード!$I$36,73,入力シート!U664=置換コード!$I$37,74,入力シート!U664=置換コード!$I$38,75,入力シート!U664=置換コード!$I$39,76,入力シート!U664=置換コード!$I$40,77,入力シート!U664=置換コード!$I$41,78,入力シート!U664=置換コード!$I$42,79,入力シート!U664=置換コード!$I$43,81,入力シート!U664=置換コード!$I$44,82,入力シート!U664=置換コード!$I$45,83,入力シート!U664=置換コード!$I$46,84,入力シート!U664=置換コード!$I$47,85,入力シート!U664=置換コード!$I$48,86,入力シート!U664=置換コード!$I$49,87,入力シート!U664=置換コード!$I$50,88,入力シート!U664=置換コード!$I$51,90)</f>
        <v>#N/A</v>
      </c>
      <c r="Y638" s="83" t="e">
        <f t="shared" si="58"/>
        <v>#N/A</v>
      </c>
      <c r="Z638" s="83" t="str">
        <f>ASC(入力シート!T664)</f>
        <v/>
      </c>
      <c r="AA638" s="83" t="str">
        <f>ASC(入力シート!V664)</f>
        <v/>
      </c>
      <c r="AB638" s="83" t="str">
        <f>ASC(入力シート!W664)</f>
        <v/>
      </c>
      <c r="AC638" s="83" t="str">
        <f>ASC(入力シート!X664)</f>
        <v/>
      </c>
      <c r="AD638" s="83" t="str">
        <f>ASC(入力シート!S664)</f>
        <v/>
      </c>
      <c r="AE638" s="83" t="str">
        <f>IF(入力シート!D664=0,"",入力シート!D664)</f>
        <v/>
      </c>
      <c r="AF638" s="83">
        <f>IF(入力シート!G664="無し",1,2)</f>
        <v>2</v>
      </c>
      <c r="AG638" s="85" t="str">
        <f t="shared" ca="1" si="59"/>
        <v>20240213</v>
      </c>
      <c r="AH638" s="83">
        <f>IF(入力シート!Y664="有り",2,1)</f>
        <v>1</v>
      </c>
      <c r="AI638" s="83">
        <f>IF(入力シート!Z664="有り",2,1)</f>
        <v>1</v>
      </c>
      <c r="AJ638" s="83">
        <f>IF(入力シート!AA664="有り",2,1)</f>
        <v>1</v>
      </c>
      <c r="AK638" s="83">
        <f>IF(入力シート!AB664="有り",2,1)</f>
        <v>1</v>
      </c>
      <c r="AL638" s="83">
        <f>IF(入力シート!AC664="有り",2,1)</f>
        <v>1</v>
      </c>
      <c r="AM638" s="83">
        <f>IF(入力シート!AD664="有り",2,1)</f>
        <v>1</v>
      </c>
      <c r="AN638" s="83">
        <f>IF(入力シート!AE664="有り",2,1)</f>
        <v>1</v>
      </c>
      <c r="AO638" s="83">
        <f>IF(入力シート!H664="必要(\4,950)",1,0)</f>
        <v>0</v>
      </c>
    </row>
    <row r="639" spans="5:41" x14ac:dyDescent="0.4">
      <c r="E639" s="85" t="str">
        <f t="shared" ca="1" si="54"/>
        <v>20240213</v>
      </c>
      <c r="F639" s="83" t="str">
        <f>DBCS(入力シート!A665)</f>
        <v/>
      </c>
      <c r="G639" s="83" t="str">
        <f>(ASC(SUBSTITUTE(SUBSTITUTE(入力シート!B665,"　","")," ","")))</f>
        <v/>
      </c>
      <c r="H639" s="83" t="str">
        <f>ASC(入力シート!C665)</f>
        <v/>
      </c>
      <c r="I639" s="83" t="str">
        <f>IF(入力シート!E665=0,"",入力シート!E665)</f>
        <v/>
      </c>
      <c r="J639" s="83" t="str">
        <f>IF(入力シート!I665=0,"",入力シート!I665)</f>
        <v/>
      </c>
      <c r="K639" s="83" t="str">
        <f>DBCS(入力シート!K665)</f>
        <v/>
      </c>
      <c r="L639" s="83" t="str">
        <f>ASC(入力シート!L665)</f>
        <v/>
      </c>
      <c r="M639" s="83" t="e">
        <f>_xlfn.IFS(入力シート!J665=置換コード!$B$4,1,入力シート!J665=置換コード!$B$5,2,入力シート!J665=置換コード!$B$6,3,入力シート!J665=置換コード!$B$7,4,入力シート!J665=置換コード!$B$8,5,入力シート!J665=置換コード!$B$9,6,入力シート!J665=置換コード!$B$10,7,入力シート!J665=置換コード!$B$11,8,入力シート!J665=置換コード!$B$12,9,入力シート!J665=置換コード!$B$13,10)</f>
        <v>#N/A</v>
      </c>
      <c r="N639" s="83" t="e">
        <f>_xlfn.IFS(入力シート!F665=置換コード!$E$4,1,入力シート!F665=置換コード!$E$5,2)</f>
        <v>#N/A</v>
      </c>
      <c r="O639" s="83" t="e">
        <f t="shared" si="55"/>
        <v>#N/A</v>
      </c>
      <c r="P639" s="83" t="e">
        <f t="shared" si="56"/>
        <v>#N/A</v>
      </c>
      <c r="Q639" s="83" t="e">
        <f>_xlfn.IFS(入力シート!O665=置換コード!$I$4,11,入力シート!O665=置換コード!$I$5,21,入力シート!O665=置換コード!$I$6,22,入力シート!O665=置換コード!$I$7,23,入力シート!O665=置換コード!$I$8,24,入力シート!O665=置換コード!$I$9,25,入力シート!O665=置換コード!$I$10,26,入力シート!O665=置換コード!$I$11,31,入力シート!O665=置換コード!$I$12,32,入力シート!O665=置換コード!$I$13,33,入力シート!O665=置換コード!$I$14,34,入力シート!O665=置換コード!$I$15,35,入力シート!O665=置換コード!$I$16,36,入力シート!O665=置換コード!$I$17,37,入力シート!O665=置換コード!$I$18,38,入力シート!O665=置換コード!$I$19,41,入力シート!O665=置換コード!$I$20,42,入力シート!O665=置換コード!$I$21,43,入力シート!O665=置換コード!$I$22,44,入力シート!O665=置換コード!$I$23,51,入力シート!O665=置換コード!$I$24,52,入力シート!O665=置換コード!$I$25,53,入力シート!O665=置換コード!$I$26,54,入力シート!O665=置換コード!$I$27,55,入力シート!O665=置換コード!$I$28,61,入力シート!O665=置換コード!$I$29,62,入力シート!O665=置換コード!$I$30,63,入力シート!O665=置換コード!$I$31,64,入力シート!O665=置換コード!$I$32,65,入力シート!O665=置換コード!$I$33,66,入力シート!O665=置換コード!$I$34,71,入力シート!O665=置換コード!$I$35,72,入力シート!O665=置換コード!$I$36,73,入力シート!O665=置換コード!$I$37,74,入力シート!O665=置換コード!$I$38,75,入力シート!O665=置換コード!$I$39,76,入力シート!O665=置換コード!$I$40,77,入力シート!O665=置換コード!$I$41,78,入力シート!O665=置換コード!$I$42,79,入力シート!O665=置換コード!$I$43,81,入力シート!O665=置換コード!$I$44,82,入力シート!O665=置換コード!$I$45,83,入力シート!O665=置換コード!$I$46,84,入力シート!O665=置換コード!$I$47,85,入力シート!O665=置換コード!$I$48,86,入力シート!O665=置換コード!$I$49,87,入力シート!O665=置換コード!$I$50,88,入力シート!O665=置換コード!$I$51,90)</f>
        <v>#N/A</v>
      </c>
      <c r="R639" s="83" t="e">
        <f t="shared" si="57"/>
        <v>#N/A</v>
      </c>
      <c r="S639" s="83" t="str">
        <f>ASC(入力シート!N665)</f>
        <v/>
      </c>
      <c r="T639" s="83" t="str">
        <f>ASC(入力シート!P665)</f>
        <v/>
      </c>
      <c r="U639" s="83" t="str">
        <f>ASC(入力シート!Q665)</f>
        <v/>
      </c>
      <c r="V639" s="83" t="str">
        <f>ASC(入力シート!R665)</f>
        <v/>
      </c>
      <c r="W639" s="83" t="str">
        <f>ASC(入力シート!M665)</f>
        <v/>
      </c>
      <c r="X639" s="83" t="e">
        <f>_xlfn.IFS(入力シート!U665=置換コード!$I$4,11,入力シート!U665=置換コード!$I$5,21,入力シート!U665=置換コード!$I$6,22,入力シート!U665=置換コード!$I$7,23,入力シート!U665=置換コード!$I$8,24,入力シート!U665=置換コード!$I$9,25,入力シート!U665=置換コード!$I$10,26,入力シート!U665=置換コード!$I$11,31,入力シート!U665=置換コード!$I$12,32,入力シート!U665=置換コード!$I$13,33,入力シート!U665=置換コード!$I$14,34,入力シート!U665=置換コード!$I$15,35,入力シート!U665=置換コード!$I$16,36,入力シート!U665=置換コード!$I$17,37,入力シート!U665=置換コード!$I$18,38,入力シート!U665=置換コード!$I$19,41,入力シート!U665=置換コード!$I$20,42,入力シート!U665=置換コード!$I$21,43,入力シート!U665=置換コード!$I$22,44,入力シート!U665=置換コード!$I$23,51,入力シート!U665=置換コード!$I$24,52,入力シート!U665=置換コード!$I$25,53,入力シート!U665=置換コード!$I$26,54,入力シート!U665=置換コード!$I$27,55,入力シート!U665=置換コード!$I$28,61,入力シート!U665=置換コード!$I$29,62,入力シート!U665=置換コード!$I$30,63,入力シート!U665=置換コード!$I$31,64,入力シート!U665=置換コード!$I$32,65,入力シート!U665=置換コード!$I$33,66,入力シート!U665=置換コード!$I$34,71,入力シート!U665=置換コード!$I$35,72,入力シート!U665=置換コード!$I$36,73,入力シート!U665=置換コード!$I$37,74,入力シート!U665=置換コード!$I$38,75,入力シート!U665=置換コード!$I$39,76,入力シート!U665=置換コード!$I$40,77,入力シート!U665=置換コード!$I$41,78,入力シート!U665=置換コード!$I$42,79,入力シート!U665=置換コード!$I$43,81,入力シート!U665=置換コード!$I$44,82,入力シート!U665=置換コード!$I$45,83,入力シート!U665=置換コード!$I$46,84,入力シート!U665=置換コード!$I$47,85,入力シート!U665=置換コード!$I$48,86,入力シート!U665=置換コード!$I$49,87,入力シート!U665=置換コード!$I$50,88,入力シート!U665=置換コード!$I$51,90)</f>
        <v>#N/A</v>
      </c>
      <c r="Y639" s="83" t="e">
        <f t="shared" si="58"/>
        <v>#N/A</v>
      </c>
      <c r="Z639" s="83" t="str">
        <f>ASC(入力シート!T665)</f>
        <v/>
      </c>
      <c r="AA639" s="83" t="str">
        <f>ASC(入力シート!V665)</f>
        <v/>
      </c>
      <c r="AB639" s="83" t="str">
        <f>ASC(入力シート!W665)</f>
        <v/>
      </c>
      <c r="AC639" s="83" t="str">
        <f>ASC(入力シート!X665)</f>
        <v/>
      </c>
      <c r="AD639" s="83" t="str">
        <f>ASC(入力シート!S665)</f>
        <v/>
      </c>
      <c r="AE639" s="83" t="str">
        <f>IF(入力シート!D665=0,"",入力シート!D665)</f>
        <v/>
      </c>
      <c r="AF639" s="83">
        <f>IF(入力シート!G665="無し",1,2)</f>
        <v>2</v>
      </c>
      <c r="AG639" s="85" t="str">
        <f t="shared" ca="1" si="59"/>
        <v>20240213</v>
      </c>
      <c r="AH639" s="83">
        <f>IF(入力シート!Y665="有り",2,1)</f>
        <v>1</v>
      </c>
      <c r="AI639" s="83">
        <f>IF(入力シート!Z665="有り",2,1)</f>
        <v>1</v>
      </c>
      <c r="AJ639" s="83">
        <f>IF(入力シート!AA665="有り",2,1)</f>
        <v>1</v>
      </c>
      <c r="AK639" s="83">
        <f>IF(入力シート!AB665="有り",2,1)</f>
        <v>1</v>
      </c>
      <c r="AL639" s="83">
        <f>IF(入力シート!AC665="有り",2,1)</f>
        <v>1</v>
      </c>
      <c r="AM639" s="83">
        <f>IF(入力シート!AD665="有り",2,1)</f>
        <v>1</v>
      </c>
      <c r="AN639" s="83">
        <f>IF(入力シート!AE665="有り",2,1)</f>
        <v>1</v>
      </c>
      <c r="AO639" s="83">
        <f>IF(入力シート!H665="必要(\4,950)",1,0)</f>
        <v>0</v>
      </c>
    </row>
    <row r="640" spans="5:41" x14ac:dyDescent="0.4">
      <c r="E640" s="85" t="str">
        <f t="shared" ca="1" si="54"/>
        <v>20240213</v>
      </c>
      <c r="F640" s="83" t="str">
        <f>DBCS(入力シート!A666)</f>
        <v/>
      </c>
      <c r="G640" s="83" t="str">
        <f>(ASC(SUBSTITUTE(SUBSTITUTE(入力シート!B666,"　","")," ","")))</f>
        <v/>
      </c>
      <c r="H640" s="83" t="str">
        <f>ASC(入力シート!C666)</f>
        <v/>
      </c>
      <c r="I640" s="83" t="str">
        <f>IF(入力シート!E666=0,"",入力シート!E666)</f>
        <v/>
      </c>
      <c r="J640" s="83" t="str">
        <f>IF(入力シート!I666=0,"",入力シート!I666)</f>
        <v/>
      </c>
      <c r="K640" s="83" t="str">
        <f>DBCS(入力シート!K666)</f>
        <v/>
      </c>
      <c r="L640" s="83" t="str">
        <f>ASC(入力シート!L666)</f>
        <v/>
      </c>
      <c r="M640" s="83" t="e">
        <f>_xlfn.IFS(入力シート!J666=置換コード!$B$4,1,入力シート!J666=置換コード!$B$5,2,入力シート!J666=置換コード!$B$6,3,入力シート!J666=置換コード!$B$7,4,入力シート!J666=置換コード!$B$8,5,入力シート!J666=置換コード!$B$9,6,入力シート!J666=置換コード!$B$10,7,入力シート!J666=置換コード!$B$11,8,入力シート!J666=置換コード!$B$12,9,入力シート!J666=置換コード!$B$13,10)</f>
        <v>#N/A</v>
      </c>
      <c r="N640" s="83" t="e">
        <f>_xlfn.IFS(入力シート!F666=置換コード!$E$4,1,入力シート!F666=置換コード!$E$5,2)</f>
        <v>#N/A</v>
      </c>
      <c r="O640" s="83" t="e">
        <f t="shared" si="55"/>
        <v>#N/A</v>
      </c>
      <c r="P640" s="83" t="e">
        <f t="shared" si="56"/>
        <v>#N/A</v>
      </c>
      <c r="Q640" s="83" t="e">
        <f>_xlfn.IFS(入力シート!O666=置換コード!$I$4,11,入力シート!O666=置換コード!$I$5,21,入力シート!O666=置換コード!$I$6,22,入力シート!O666=置換コード!$I$7,23,入力シート!O666=置換コード!$I$8,24,入力シート!O666=置換コード!$I$9,25,入力シート!O666=置換コード!$I$10,26,入力シート!O666=置換コード!$I$11,31,入力シート!O666=置換コード!$I$12,32,入力シート!O666=置換コード!$I$13,33,入力シート!O666=置換コード!$I$14,34,入力シート!O666=置換コード!$I$15,35,入力シート!O666=置換コード!$I$16,36,入力シート!O666=置換コード!$I$17,37,入力シート!O666=置換コード!$I$18,38,入力シート!O666=置換コード!$I$19,41,入力シート!O666=置換コード!$I$20,42,入力シート!O666=置換コード!$I$21,43,入力シート!O666=置換コード!$I$22,44,入力シート!O666=置換コード!$I$23,51,入力シート!O666=置換コード!$I$24,52,入力シート!O666=置換コード!$I$25,53,入力シート!O666=置換コード!$I$26,54,入力シート!O666=置換コード!$I$27,55,入力シート!O666=置換コード!$I$28,61,入力シート!O666=置換コード!$I$29,62,入力シート!O666=置換コード!$I$30,63,入力シート!O666=置換コード!$I$31,64,入力シート!O666=置換コード!$I$32,65,入力シート!O666=置換コード!$I$33,66,入力シート!O666=置換コード!$I$34,71,入力シート!O666=置換コード!$I$35,72,入力シート!O666=置換コード!$I$36,73,入力シート!O666=置換コード!$I$37,74,入力シート!O666=置換コード!$I$38,75,入力シート!O666=置換コード!$I$39,76,入力シート!O666=置換コード!$I$40,77,入力シート!O666=置換コード!$I$41,78,入力シート!O666=置換コード!$I$42,79,入力シート!O666=置換コード!$I$43,81,入力シート!O666=置換コード!$I$44,82,入力シート!O666=置換コード!$I$45,83,入力シート!O666=置換コード!$I$46,84,入力シート!O666=置換コード!$I$47,85,入力シート!O666=置換コード!$I$48,86,入力シート!O666=置換コード!$I$49,87,入力シート!O666=置換コード!$I$50,88,入力シート!O666=置換コード!$I$51,90)</f>
        <v>#N/A</v>
      </c>
      <c r="R640" s="83" t="e">
        <f t="shared" si="57"/>
        <v>#N/A</v>
      </c>
      <c r="S640" s="83" t="str">
        <f>ASC(入力シート!N666)</f>
        <v/>
      </c>
      <c r="T640" s="83" t="str">
        <f>ASC(入力シート!P666)</f>
        <v/>
      </c>
      <c r="U640" s="83" t="str">
        <f>ASC(入力シート!Q666)</f>
        <v/>
      </c>
      <c r="V640" s="83" t="str">
        <f>ASC(入力シート!R666)</f>
        <v/>
      </c>
      <c r="W640" s="83" t="str">
        <f>ASC(入力シート!M666)</f>
        <v/>
      </c>
      <c r="X640" s="83" t="e">
        <f>_xlfn.IFS(入力シート!U666=置換コード!$I$4,11,入力シート!U666=置換コード!$I$5,21,入力シート!U666=置換コード!$I$6,22,入力シート!U666=置換コード!$I$7,23,入力シート!U666=置換コード!$I$8,24,入力シート!U666=置換コード!$I$9,25,入力シート!U666=置換コード!$I$10,26,入力シート!U666=置換コード!$I$11,31,入力シート!U666=置換コード!$I$12,32,入力シート!U666=置換コード!$I$13,33,入力シート!U666=置換コード!$I$14,34,入力シート!U666=置換コード!$I$15,35,入力シート!U666=置換コード!$I$16,36,入力シート!U666=置換コード!$I$17,37,入力シート!U666=置換コード!$I$18,38,入力シート!U666=置換コード!$I$19,41,入力シート!U666=置換コード!$I$20,42,入力シート!U666=置換コード!$I$21,43,入力シート!U666=置換コード!$I$22,44,入力シート!U666=置換コード!$I$23,51,入力シート!U666=置換コード!$I$24,52,入力シート!U666=置換コード!$I$25,53,入力シート!U666=置換コード!$I$26,54,入力シート!U666=置換コード!$I$27,55,入力シート!U666=置換コード!$I$28,61,入力シート!U666=置換コード!$I$29,62,入力シート!U666=置換コード!$I$30,63,入力シート!U666=置換コード!$I$31,64,入力シート!U666=置換コード!$I$32,65,入力シート!U666=置換コード!$I$33,66,入力シート!U666=置換コード!$I$34,71,入力シート!U666=置換コード!$I$35,72,入力シート!U666=置換コード!$I$36,73,入力シート!U666=置換コード!$I$37,74,入力シート!U666=置換コード!$I$38,75,入力シート!U666=置換コード!$I$39,76,入力シート!U666=置換コード!$I$40,77,入力シート!U666=置換コード!$I$41,78,入力シート!U666=置換コード!$I$42,79,入力シート!U666=置換コード!$I$43,81,入力シート!U666=置換コード!$I$44,82,入力シート!U666=置換コード!$I$45,83,入力シート!U666=置換コード!$I$46,84,入力シート!U666=置換コード!$I$47,85,入力シート!U666=置換コード!$I$48,86,入力シート!U666=置換コード!$I$49,87,入力シート!U666=置換コード!$I$50,88,入力シート!U666=置換コード!$I$51,90)</f>
        <v>#N/A</v>
      </c>
      <c r="Y640" s="83" t="e">
        <f t="shared" si="58"/>
        <v>#N/A</v>
      </c>
      <c r="Z640" s="83" t="str">
        <f>ASC(入力シート!T666)</f>
        <v/>
      </c>
      <c r="AA640" s="83" t="str">
        <f>ASC(入力シート!V666)</f>
        <v/>
      </c>
      <c r="AB640" s="83" t="str">
        <f>ASC(入力シート!W666)</f>
        <v/>
      </c>
      <c r="AC640" s="83" t="str">
        <f>ASC(入力シート!X666)</f>
        <v/>
      </c>
      <c r="AD640" s="83" t="str">
        <f>ASC(入力シート!S666)</f>
        <v/>
      </c>
      <c r="AE640" s="83" t="str">
        <f>IF(入力シート!D666=0,"",入力シート!D666)</f>
        <v/>
      </c>
      <c r="AF640" s="83">
        <f>IF(入力シート!G666="無し",1,2)</f>
        <v>2</v>
      </c>
      <c r="AG640" s="85" t="str">
        <f t="shared" ca="1" si="59"/>
        <v>20240213</v>
      </c>
      <c r="AH640" s="83">
        <f>IF(入力シート!Y666="有り",2,1)</f>
        <v>1</v>
      </c>
      <c r="AI640" s="83">
        <f>IF(入力シート!Z666="有り",2,1)</f>
        <v>1</v>
      </c>
      <c r="AJ640" s="83">
        <f>IF(入力シート!AA666="有り",2,1)</f>
        <v>1</v>
      </c>
      <c r="AK640" s="83">
        <f>IF(入力シート!AB666="有り",2,1)</f>
        <v>1</v>
      </c>
      <c r="AL640" s="83">
        <f>IF(入力シート!AC666="有り",2,1)</f>
        <v>1</v>
      </c>
      <c r="AM640" s="83">
        <f>IF(入力シート!AD666="有り",2,1)</f>
        <v>1</v>
      </c>
      <c r="AN640" s="83">
        <f>IF(入力シート!AE666="有り",2,1)</f>
        <v>1</v>
      </c>
      <c r="AO640" s="83">
        <f>IF(入力シート!H666="必要(\4,950)",1,0)</f>
        <v>0</v>
      </c>
    </row>
    <row r="641" spans="5:41" x14ac:dyDescent="0.4">
      <c r="E641" s="85" t="str">
        <f t="shared" ca="1" si="54"/>
        <v>20240213</v>
      </c>
      <c r="F641" s="83" t="str">
        <f>DBCS(入力シート!A667)</f>
        <v/>
      </c>
      <c r="G641" s="83" t="str">
        <f>(ASC(SUBSTITUTE(SUBSTITUTE(入力シート!B667,"　","")," ","")))</f>
        <v/>
      </c>
      <c r="H641" s="83" t="str">
        <f>ASC(入力シート!C667)</f>
        <v/>
      </c>
      <c r="I641" s="83" t="str">
        <f>IF(入力シート!E667=0,"",入力シート!E667)</f>
        <v/>
      </c>
      <c r="J641" s="83" t="str">
        <f>IF(入力シート!I667=0,"",入力シート!I667)</f>
        <v/>
      </c>
      <c r="K641" s="83" t="str">
        <f>DBCS(入力シート!K667)</f>
        <v/>
      </c>
      <c r="L641" s="83" t="str">
        <f>ASC(入力シート!L667)</f>
        <v/>
      </c>
      <c r="M641" s="83" t="e">
        <f>_xlfn.IFS(入力シート!J667=置換コード!$B$4,1,入力シート!J667=置換コード!$B$5,2,入力シート!J667=置換コード!$B$6,3,入力シート!J667=置換コード!$B$7,4,入力シート!J667=置換コード!$B$8,5,入力シート!J667=置換コード!$B$9,6,入力シート!J667=置換コード!$B$10,7,入力シート!J667=置換コード!$B$11,8,入力シート!J667=置換コード!$B$12,9,入力シート!J667=置換コード!$B$13,10)</f>
        <v>#N/A</v>
      </c>
      <c r="N641" s="83" t="e">
        <f>_xlfn.IFS(入力シート!F667=置換コード!$E$4,1,入力シート!F667=置換コード!$E$5,2)</f>
        <v>#N/A</v>
      </c>
      <c r="O641" s="83" t="e">
        <f t="shared" si="55"/>
        <v>#N/A</v>
      </c>
      <c r="P641" s="83" t="e">
        <f t="shared" si="56"/>
        <v>#N/A</v>
      </c>
      <c r="Q641" s="83" t="e">
        <f>_xlfn.IFS(入力シート!O667=置換コード!$I$4,11,入力シート!O667=置換コード!$I$5,21,入力シート!O667=置換コード!$I$6,22,入力シート!O667=置換コード!$I$7,23,入力シート!O667=置換コード!$I$8,24,入力シート!O667=置換コード!$I$9,25,入力シート!O667=置換コード!$I$10,26,入力シート!O667=置換コード!$I$11,31,入力シート!O667=置換コード!$I$12,32,入力シート!O667=置換コード!$I$13,33,入力シート!O667=置換コード!$I$14,34,入力シート!O667=置換コード!$I$15,35,入力シート!O667=置換コード!$I$16,36,入力シート!O667=置換コード!$I$17,37,入力シート!O667=置換コード!$I$18,38,入力シート!O667=置換コード!$I$19,41,入力シート!O667=置換コード!$I$20,42,入力シート!O667=置換コード!$I$21,43,入力シート!O667=置換コード!$I$22,44,入力シート!O667=置換コード!$I$23,51,入力シート!O667=置換コード!$I$24,52,入力シート!O667=置換コード!$I$25,53,入力シート!O667=置換コード!$I$26,54,入力シート!O667=置換コード!$I$27,55,入力シート!O667=置換コード!$I$28,61,入力シート!O667=置換コード!$I$29,62,入力シート!O667=置換コード!$I$30,63,入力シート!O667=置換コード!$I$31,64,入力シート!O667=置換コード!$I$32,65,入力シート!O667=置換コード!$I$33,66,入力シート!O667=置換コード!$I$34,71,入力シート!O667=置換コード!$I$35,72,入力シート!O667=置換コード!$I$36,73,入力シート!O667=置換コード!$I$37,74,入力シート!O667=置換コード!$I$38,75,入力シート!O667=置換コード!$I$39,76,入力シート!O667=置換コード!$I$40,77,入力シート!O667=置換コード!$I$41,78,入力シート!O667=置換コード!$I$42,79,入力シート!O667=置換コード!$I$43,81,入力シート!O667=置換コード!$I$44,82,入力シート!O667=置換コード!$I$45,83,入力シート!O667=置換コード!$I$46,84,入力シート!O667=置換コード!$I$47,85,入力シート!O667=置換コード!$I$48,86,入力シート!O667=置換コード!$I$49,87,入力シート!O667=置換コード!$I$50,88,入力シート!O667=置換コード!$I$51,90)</f>
        <v>#N/A</v>
      </c>
      <c r="R641" s="83" t="e">
        <f t="shared" si="57"/>
        <v>#N/A</v>
      </c>
      <c r="S641" s="83" t="str">
        <f>ASC(入力シート!N667)</f>
        <v/>
      </c>
      <c r="T641" s="83" t="str">
        <f>ASC(入力シート!P667)</f>
        <v/>
      </c>
      <c r="U641" s="83" t="str">
        <f>ASC(入力シート!Q667)</f>
        <v/>
      </c>
      <c r="V641" s="83" t="str">
        <f>ASC(入力シート!R667)</f>
        <v/>
      </c>
      <c r="W641" s="83" t="str">
        <f>ASC(入力シート!M667)</f>
        <v/>
      </c>
      <c r="X641" s="83" t="e">
        <f>_xlfn.IFS(入力シート!U667=置換コード!$I$4,11,入力シート!U667=置換コード!$I$5,21,入力シート!U667=置換コード!$I$6,22,入力シート!U667=置換コード!$I$7,23,入力シート!U667=置換コード!$I$8,24,入力シート!U667=置換コード!$I$9,25,入力シート!U667=置換コード!$I$10,26,入力シート!U667=置換コード!$I$11,31,入力シート!U667=置換コード!$I$12,32,入力シート!U667=置換コード!$I$13,33,入力シート!U667=置換コード!$I$14,34,入力シート!U667=置換コード!$I$15,35,入力シート!U667=置換コード!$I$16,36,入力シート!U667=置換コード!$I$17,37,入力シート!U667=置換コード!$I$18,38,入力シート!U667=置換コード!$I$19,41,入力シート!U667=置換コード!$I$20,42,入力シート!U667=置換コード!$I$21,43,入力シート!U667=置換コード!$I$22,44,入力シート!U667=置換コード!$I$23,51,入力シート!U667=置換コード!$I$24,52,入力シート!U667=置換コード!$I$25,53,入力シート!U667=置換コード!$I$26,54,入力シート!U667=置換コード!$I$27,55,入力シート!U667=置換コード!$I$28,61,入力シート!U667=置換コード!$I$29,62,入力シート!U667=置換コード!$I$30,63,入力シート!U667=置換コード!$I$31,64,入力シート!U667=置換コード!$I$32,65,入力シート!U667=置換コード!$I$33,66,入力シート!U667=置換コード!$I$34,71,入力シート!U667=置換コード!$I$35,72,入力シート!U667=置換コード!$I$36,73,入力シート!U667=置換コード!$I$37,74,入力シート!U667=置換コード!$I$38,75,入力シート!U667=置換コード!$I$39,76,入力シート!U667=置換コード!$I$40,77,入力シート!U667=置換コード!$I$41,78,入力シート!U667=置換コード!$I$42,79,入力シート!U667=置換コード!$I$43,81,入力シート!U667=置換コード!$I$44,82,入力シート!U667=置換コード!$I$45,83,入力シート!U667=置換コード!$I$46,84,入力シート!U667=置換コード!$I$47,85,入力シート!U667=置換コード!$I$48,86,入力シート!U667=置換コード!$I$49,87,入力シート!U667=置換コード!$I$50,88,入力シート!U667=置換コード!$I$51,90)</f>
        <v>#N/A</v>
      </c>
      <c r="Y641" s="83" t="e">
        <f t="shared" si="58"/>
        <v>#N/A</v>
      </c>
      <c r="Z641" s="83" t="str">
        <f>ASC(入力シート!T667)</f>
        <v/>
      </c>
      <c r="AA641" s="83" t="str">
        <f>ASC(入力シート!V667)</f>
        <v/>
      </c>
      <c r="AB641" s="83" t="str">
        <f>ASC(入力シート!W667)</f>
        <v/>
      </c>
      <c r="AC641" s="83" t="str">
        <f>ASC(入力シート!X667)</f>
        <v/>
      </c>
      <c r="AD641" s="83" t="str">
        <f>ASC(入力シート!S667)</f>
        <v/>
      </c>
      <c r="AE641" s="83" t="str">
        <f>IF(入力シート!D667=0,"",入力シート!D667)</f>
        <v/>
      </c>
      <c r="AF641" s="83">
        <f>IF(入力シート!G667="無し",1,2)</f>
        <v>2</v>
      </c>
      <c r="AG641" s="85" t="str">
        <f t="shared" ca="1" si="59"/>
        <v>20240213</v>
      </c>
      <c r="AH641" s="83">
        <f>IF(入力シート!Y667="有り",2,1)</f>
        <v>1</v>
      </c>
      <c r="AI641" s="83">
        <f>IF(入力シート!Z667="有り",2,1)</f>
        <v>1</v>
      </c>
      <c r="AJ641" s="83">
        <f>IF(入力シート!AA667="有り",2,1)</f>
        <v>1</v>
      </c>
      <c r="AK641" s="83">
        <f>IF(入力シート!AB667="有り",2,1)</f>
        <v>1</v>
      </c>
      <c r="AL641" s="83">
        <f>IF(入力シート!AC667="有り",2,1)</f>
        <v>1</v>
      </c>
      <c r="AM641" s="83">
        <f>IF(入力シート!AD667="有り",2,1)</f>
        <v>1</v>
      </c>
      <c r="AN641" s="83">
        <f>IF(入力シート!AE667="有り",2,1)</f>
        <v>1</v>
      </c>
      <c r="AO641" s="83">
        <f>IF(入力シート!H667="必要(\4,950)",1,0)</f>
        <v>0</v>
      </c>
    </row>
    <row r="642" spans="5:41" x14ac:dyDescent="0.4">
      <c r="E642" s="85" t="str">
        <f t="shared" ca="1" si="54"/>
        <v>20240213</v>
      </c>
      <c r="F642" s="83" t="str">
        <f>DBCS(入力シート!A668)</f>
        <v/>
      </c>
      <c r="G642" s="83" t="str">
        <f>(ASC(SUBSTITUTE(SUBSTITUTE(入力シート!B668,"　","")," ","")))</f>
        <v/>
      </c>
      <c r="H642" s="83" t="str">
        <f>ASC(入力シート!C668)</f>
        <v/>
      </c>
      <c r="I642" s="83" t="str">
        <f>IF(入力シート!E668=0,"",入力シート!E668)</f>
        <v/>
      </c>
      <c r="J642" s="83" t="str">
        <f>IF(入力シート!I668=0,"",入力シート!I668)</f>
        <v/>
      </c>
      <c r="K642" s="83" t="str">
        <f>DBCS(入力シート!K668)</f>
        <v/>
      </c>
      <c r="L642" s="83" t="str">
        <f>ASC(入力シート!L668)</f>
        <v/>
      </c>
      <c r="M642" s="83" t="e">
        <f>_xlfn.IFS(入力シート!J668=置換コード!$B$4,1,入力シート!J668=置換コード!$B$5,2,入力シート!J668=置換コード!$B$6,3,入力シート!J668=置換コード!$B$7,4,入力シート!J668=置換コード!$B$8,5,入力シート!J668=置換コード!$B$9,6,入力シート!J668=置換コード!$B$10,7,入力シート!J668=置換コード!$B$11,8,入力シート!J668=置換コード!$B$12,9,入力シート!J668=置換コード!$B$13,10)</f>
        <v>#N/A</v>
      </c>
      <c r="N642" s="83" t="e">
        <f>_xlfn.IFS(入力シート!F668=置換コード!$E$4,1,入力シート!F668=置換コード!$E$5,2)</f>
        <v>#N/A</v>
      </c>
      <c r="O642" s="83" t="e">
        <f t="shared" si="55"/>
        <v>#N/A</v>
      </c>
      <c r="P642" s="83" t="e">
        <f t="shared" si="56"/>
        <v>#N/A</v>
      </c>
      <c r="Q642" s="83" t="e">
        <f>_xlfn.IFS(入力シート!O668=置換コード!$I$4,11,入力シート!O668=置換コード!$I$5,21,入力シート!O668=置換コード!$I$6,22,入力シート!O668=置換コード!$I$7,23,入力シート!O668=置換コード!$I$8,24,入力シート!O668=置換コード!$I$9,25,入力シート!O668=置換コード!$I$10,26,入力シート!O668=置換コード!$I$11,31,入力シート!O668=置換コード!$I$12,32,入力シート!O668=置換コード!$I$13,33,入力シート!O668=置換コード!$I$14,34,入力シート!O668=置換コード!$I$15,35,入力シート!O668=置換コード!$I$16,36,入力シート!O668=置換コード!$I$17,37,入力シート!O668=置換コード!$I$18,38,入力シート!O668=置換コード!$I$19,41,入力シート!O668=置換コード!$I$20,42,入力シート!O668=置換コード!$I$21,43,入力シート!O668=置換コード!$I$22,44,入力シート!O668=置換コード!$I$23,51,入力シート!O668=置換コード!$I$24,52,入力シート!O668=置換コード!$I$25,53,入力シート!O668=置換コード!$I$26,54,入力シート!O668=置換コード!$I$27,55,入力シート!O668=置換コード!$I$28,61,入力シート!O668=置換コード!$I$29,62,入力シート!O668=置換コード!$I$30,63,入力シート!O668=置換コード!$I$31,64,入力シート!O668=置換コード!$I$32,65,入力シート!O668=置換コード!$I$33,66,入力シート!O668=置換コード!$I$34,71,入力シート!O668=置換コード!$I$35,72,入力シート!O668=置換コード!$I$36,73,入力シート!O668=置換コード!$I$37,74,入力シート!O668=置換コード!$I$38,75,入力シート!O668=置換コード!$I$39,76,入力シート!O668=置換コード!$I$40,77,入力シート!O668=置換コード!$I$41,78,入力シート!O668=置換コード!$I$42,79,入力シート!O668=置換コード!$I$43,81,入力シート!O668=置換コード!$I$44,82,入力シート!O668=置換コード!$I$45,83,入力シート!O668=置換コード!$I$46,84,入力シート!O668=置換コード!$I$47,85,入力シート!O668=置換コード!$I$48,86,入力シート!O668=置換コード!$I$49,87,入力シート!O668=置換コード!$I$50,88,入力シート!O668=置換コード!$I$51,90)</f>
        <v>#N/A</v>
      </c>
      <c r="R642" s="83" t="e">
        <f t="shared" si="57"/>
        <v>#N/A</v>
      </c>
      <c r="S642" s="83" t="str">
        <f>ASC(入力シート!N668)</f>
        <v/>
      </c>
      <c r="T642" s="83" t="str">
        <f>ASC(入力シート!P668)</f>
        <v/>
      </c>
      <c r="U642" s="83" t="str">
        <f>ASC(入力シート!Q668)</f>
        <v/>
      </c>
      <c r="V642" s="83" t="str">
        <f>ASC(入力シート!R668)</f>
        <v/>
      </c>
      <c r="W642" s="83" t="str">
        <f>ASC(入力シート!M668)</f>
        <v/>
      </c>
      <c r="X642" s="83" t="e">
        <f>_xlfn.IFS(入力シート!U668=置換コード!$I$4,11,入力シート!U668=置換コード!$I$5,21,入力シート!U668=置換コード!$I$6,22,入力シート!U668=置換コード!$I$7,23,入力シート!U668=置換コード!$I$8,24,入力シート!U668=置換コード!$I$9,25,入力シート!U668=置換コード!$I$10,26,入力シート!U668=置換コード!$I$11,31,入力シート!U668=置換コード!$I$12,32,入力シート!U668=置換コード!$I$13,33,入力シート!U668=置換コード!$I$14,34,入力シート!U668=置換コード!$I$15,35,入力シート!U668=置換コード!$I$16,36,入力シート!U668=置換コード!$I$17,37,入力シート!U668=置換コード!$I$18,38,入力シート!U668=置換コード!$I$19,41,入力シート!U668=置換コード!$I$20,42,入力シート!U668=置換コード!$I$21,43,入力シート!U668=置換コード!$I$22,44,入力シート!U668=置換コード!$I$23,51,入力シート!U668=置換コード!$I$24,52,入力シート!U668=置換コード!$I$25,53,入力シート!U668=置換コード!$I$26,54,入力シート!U668=置換コード!$I$27,55,入力シート!U668=置換コード!$I$28,61,入力シート!U668=置換コード!$I$29,62,入力シート!U668=置換コード!$I$30,63,入力シート!U668=置換コード!$I$31,64,入力シート!U668=置換コード!$I$32,65,入力シート!U668=置換コード!$I$33,66,入力シート!U668=置換コード!$I$34,71,入力シート!U668=置換コード!$I$35,72,入力シート!U668=置換コード!$I$36,73,入力シート!U668=置換コード!$I$37,74,入力シート!U668=置換コード!$I$38,75,入力シート!U668=置換コード!$I$39,76,入力シート!U668=置換コード!$I$40,77,入力シート!U668=置換コード!$I$41,78,入力シート!U668=置換コード!$I$42,79,入力シート!U668=置換コード!$I$43,81,入力シート!U668=置換コード!$I$44,82,入力シート!U668=置換コード!$I$45,83,入力シート!U668=置換コード!$I$46,84,入力シート!U668=置換コード!$I$47,85,入力シート!U668=置換コード!$I$48,86,入力シート!U668=置換コード!$I$49,87,入力シート!U668=置換コード!$I$50,88,入力シート!U668=置換コード!$I$51,90)</f>
        <v>#N/A</v>
      </c>
      <c r="Y642" s="83" t="e">
        <f t="shared" si="58"/>
        <v>#N/A</v>
      </c>
      <c r="Z642" s="83" t="str">
        <f>ASC(入力シート!T668)</f>
        <v/>
      </c>
      <c r="AA642" s="83" t="str">
        <f>ASC(入力シート!V668)</f>
        <v/>
      </c>
      <c r="AB642" s="83" t="str">
        <f>ASC(入力シート!W668)</f>
        <v/>
      </c>
      <c r="AC642" s="83" t="str">
        <f>ASC(入力シート!X668)</f>
        <v/>
      </c>
      <c r="AD642" s="83" t="str">
        <f>ASC(入力シート!S668)</f>
        <v/>
      </c>
      <c r="AE642" s="83" t="str">
        <f>IF(入力シート!D668=0,"",入力シート!D668)</f>
        <v/>
      </c>
      <c r="AF642" s="83">
        <f>IF(入力シート!G668="無し",1,2)</f>
        <v>2</v>
      </c>
      <c r="AG642" s="85" t="str">
        <f t="shared" ca="1" si="59"/>
        <v>20240213</v>
      </c>
      <c r="AH642" s="83">
        <f>IF(入力シート!Y668="有り",2,1)</f>
        <v>1</v>
      </c>
      <c r="AI642" s="83">
        <f>IF(入力シート!Z668="有り",2,1)</f>
        <v>1</v>
      </c>
      <c r="AJ642" s="83">
        <f>IF(入力シート!AA668="有り",2,1)</f>
        <v>1</v>
      </c>
      <c r="AK642" s="83">
        <f>IF(入力シート!AB668="有り",2,1)</f>
        <v>1</v>
      </c>
      <c r="AL642" s="83">
        <f>IF(入力シート!AC668="有り",2,1)</f>
        <v>1</v>
      </c>
      <c r="AM642" s="83">
        <f>IF(入力シート!AD668="有り",2,1)</f>
        <v>1</v>
      </c>
      <c r="AN642" s="83">
        <f>IF(入力シート!AE668="有り",2,1)</f>
        <v>1</v>
      </c>
      <c r="AO642" s="83">
        <f>IF(入力シート!H668="必要(\4,950)",1,0)</f>
        <v>0</v>
      </c>
    </row>
    <row r="643" spans="5:41" x14ac:dyDescent="0.4">
      <c r="E643" s="85" t="str">
        <f t="shared" ref="E643:E706" ca="1" si="60">TEXT(TODAY(), "yyyymmdd")</f>
        <v>20240213</v>
      </c>
      <c r="F643" s="83" t="str">
        <f>DBCS(入力シート!A669)</f>
        <v/>
      </c>
      <c r="G643" s="83" t="str">
        <f>(ASC(SUBSTITUTE(SUBSTITUTE(入力シート!B669,"　","")," ","")))</f>
        <v/>
      </c>
      <c r="H643" s="83" t="str">
        <f>ASC(入力シート!C669)</f>
        <v/>
      </c>
      <c r="I643" s="83" t="str">
        <f>IF(入力シート!E669=0,"",入力シート!E669)</f>
        <v/>
      </c>
      <c r="J643" s="83" t="str">
        <f>IF(入力シート!I669=0,"",入力シート!I669)</f>
        <v/>
      </c>
      <c r="K643" s="83" t="str">
        <f>DBCS(入力シート!K669)</f>
        <v/>
      </c>
      <c r="L643" s="83" t="str">
        <f>ASC(入力シート!L669)</f>
        <v/>
      </c>
      <c r="M643" s="83" t="e">
        <f>_xlfn.IFS(入力シート!J669=置換コード!$B$4,1,入力シート!J669=置換コード!$B$5,2,入力シート!J669=置換コード!$B$6,3,入力シート!J669=置換コード!$B$7,4,入力シート!J669=置換コード!$B$8,5,入力シート!J669=置換コード!$B$9,6,入力シート!J669=置換コード!$B$10,7,入力シート!J669=置換コード!$B$11,8,入力シート!J669=置換コード!$B$12,9,入力シート!J669=置換コード!$B$13,10)</f>
        <v>#N/A</v>
      </c>
      <c r="N643" s="83" t="e">
        <f>_xlfn.IFS(入力シート!F669=置換コード!$E$4,1,入力シート!F669=置換コード!$E$5,2)</f>
        <v>#N/A</v>
      </c>
      <c r="O643" s="83" t="e">
        <f t="shared" ref="O643:O706" si="61">IF(N643=1,X643,Q643)</f>
        <v>#N/A</v>
      </c>
      <c r="P643" s="83" t="e">
        <f t="shared" ref="P643:P706" si="62">IF(N643=1,Y643,R643)</f>
        <v>#N/A</v>
      </c>
      <c r="Q643" s="83" t="e">
        <f>_xlfn.IFS(入力シート!O669=置換コード!$I$4,11,入力シート!O669=置換コード!$I$5,21,入力シート!O669=置換コード!$I$6,22,入力シート!O669=置換コード!$I$7,23,入力シート!O669=置換コード!$I$8,24,入力シート!O669=置換コード!$I$9,25,入力シート!O669=置換コード!$I$10,26,入力シート!O669=置換コード!$I$11,31,入力シート!O669=置換コード!$I$12,32,入力シート!O669=置換コード!$I$13,33,入力シート!O669=置換コード!$I$14,34,入力シート!O669=置換コード!$I$15,35,入力シート!O669=置換コード!$I$16,36,入力シート!O669=置換コード!$I$17,37,入力シート!O669=置換コード!$I$18,38,入力シート!O669=置換コード!$I$19,41,入力シート!O669=置換コード!$I$20,42,入力シート!O669=置換コード!$I$21,43,入力シート!O669=置換コード!$I$22,44,入力シート!O669=置換コード!$I$23,51,入力シート!O669=置換コード!$I$24,52,入力シート!O669=置換コード!$I$25,53,入力シート!O669=置換コード!$I$26,54,入力シート!O669=置換コード!$I$27,55,入力シート!O669=置換コード!$I$28,61,入力シート!O669=置換コード!$I$29,62,入力シート!O669=置換コード!$I$30,63,入力シート!O669=置換コード!$I$31,64,入力シート!O669=置換コード!$I$32,65,入力シート!O669=置換コード!$I$33,66,入力シート!O669=置換コード!$I$34,71,入力シート!O669=置換コード!$I$35,72,入力シート!O669=置換コード!$I$36,73,入力シート!O669=置換コード!$I$37,74,入力シート!O669=置換コード!$I$38,75,入力シート!O669=置換コード!$I$39,76,入力シート!O669=置換コード!$I$40,77,入力シート!O669=置換コード!$I$41,78,入力シート!O669=置換コード!$I$42,79,入力シート!O669=置換コード!$I$43,81,入力シート!O669=置換コード!$I$44,82,入力シート!O669=置換コード!$I$45,83,入力シート!O669=置換コード!$I$46,84,入力シート!O669=置換コード!$I$47,85,入力シート!O669=置換コード!$I$48,86,入力シート!O669=置換コード!$I$49,87,入力シート!O669=置換コード!$I$50,88,入力シート!O669=置換コード!$I$51,90)</f>
        <v>#N/A</v>
      </c>
      <c r="R643" s="83" t="e">
        <f t="shared" ref="R643:R706" si="63">ROUNDDOWN(Q643,-1)</f>
        <v>#N/A</v>
      </c>
      <c r="S643" s="83" t="str">
        <f>ASC(入力シート!N669)</f>
        <v/>
      </c>
      <c r="T643" s="83" t="str">
        <f>ASC(入力シート!P669)</f>
        <v/>
      </c>
      <c r="U643" s="83" t="str">
        <f>ASC(入力シート!Q669)</f>
        <v/>
      </c>
      <c r="V643" s="83" t="str">
        <f>ASC(入力シート!R669)</f>
        <v/>
      </c>
      <c r="W643" s="83" t="str">
        <f>ASC(入力シート!M669)</f>
        <v/>
      </c>
      <c r="X643" s="83" t="e">
        <f>_xlfn.IFS(入力シート!U669=置換コード!$I$4,11,入力シート!U669=置換コード!$I$5,21,入力シート!U669=置換コード!$I$6,22,入力シート!U669=置換コード!$I$7,23,入力シート!U669=置換コード!$I$8,24,入力シート!U669=置換コード!$I$9,25,入力シート!U669=置換コード!$I$10,26,入力シート!U669=置換コード!$I$11,31,入力シート!U669=置換コード!$I$12,32,入力シート!U669=置換コード!$I$13,33,入力シート!U669=置換コード!$I$14,34,入力シート!U669=置換コード!$I$15,35,入力シート!U669=置換コード!$I$16,36,入力シート!U669=置換コード!$I$17,37,入力シート!U669=置換コード!$I$18,38,入力シート!U669=置換コード!$I$19,41,入力シート!U669=置換コード!$I$20,42,入力シート!U669=置換コード!$I$21,43,入力シート!U669=置換コード!$I$22,44,入力シート!U669=置換コード!$I$23,51,入力シート!U669=置換コード!$I$24,52,入力シート!U669=置換コード!$I$25,53,入力シート!U669=置換コード!$I$26,54,入力シート!U669=置換コード!$I$27,55,入力シート!U669=置換コード!$I$28,61,入力シート!U669=置換コード!$I$29,62,入力シート!U669=置換コード!$I$30,63,入力シート!U669=置換コード!$I$31,64,入力シート!U669=置換コード!$I$32,65,入力シート!U669=置換コード!$I$33,66,入力シート!U669=置換コード!$I$34,71,入力シート!U669=置換コード!$I$35,72,入力シート!U669=置換コード!$I$36,73,入力シート!U669=置換コード!$I$37,74,入力シート!U669=置換コード!$I$38,75,入力シート!U669=置換コード!$I$39,76,入力シート!U669=置換コード!$I$40,77,入力シート!U669=置換コード!$I$41,78,入力シート!U669=置換コード!$I$42,79,入力シート!U669=置換コード!$I$43,81,入力シート!U669=置換コード!$I$44,82,入力シート!U669=置換コード!$I$45,83,入力シート!U669=置換コード!$I$46,84,入力シート!U669=置換コード!$I$47,85,入力シート!U669=置換コード!$I$48,86,入力シート!U669=置換コード!$I$49,87,入力シート!U669=置換コード!$I$50,88,入力シート!U669=置換コード!$I$51,90)</f>
        <v>#N/A</v>
      </c>
      <c r="Y643" s="83" t="e">
        <f t="shared" ref="Y643:Y706" si="64">ROUNDDOWN(X643,-1)</f>
        <v>#N/A</v>
      </c>
      <c r="Z643" s="83" t="str">
        <f>ASC(入力シート!T669)</f>
        <v/>
      </c>
      <c r="AA643" s="83" t="str">
        <f>ASC(入力シート!V669)</f>
        <v/>
      </c>
      <c r="AB643" s="83" t="str">
        <f>ASC(入力シート!W669)</f>
        <v/>
      </c>
      <c r="AC643" s="83" t="str">
        <f>ASC(入力シート!X669)</f>
        <v/>
      </c>
      <c r="AD643" s="83" t="str">
        <f>ASC(入力シート!S669)</f>
        <v/>
      </c>
      <c r="AE643" s="83" t="str">
        <f>IF(入力シート!D669=0,"",入力シート!D669)</f>
        <v/>
      </c>
      <c r="AF643" s="83">
        <f>IF(入力シート!G669="無し",1,2)</f>
        <v>2</v>
      </c>
      <c r="AG643" s="85" t="str">
        <f t="shared" ref="AG643:AG706" ca="1" si="65">TEXT(TODAY(), "yyyymmdd")</f>
        <v>20240213</v>
      </c>
      <c r="AH643" s="83">
        <f>IF(入力シート!Y669="有り",2,1)</f>
        <v>1</v>
      </c>
      <c r="AI643" s="83">
        <f>IF(入力シート!Z669="有り",2,1)</f>
        <v>1</v>
      </c>
      <c r="AJ643" s="83">
        <f>IF(入力シート!AA669="有り",2,1)</f>
        <v>1</v>
      </c>
      <c r="AK643" s="83">
        <f>IF(入力シート!AB669="有り",2,1)</f>
        <v>1</v>
      </c>
      <c r="AL643" s="83">
        <f>IF(入力シート!AC669="有り",2,1)</f>
        <v>1</v>
      </c>
      <c r="AM643" s="83">
        <f>IF(入力シート!AD669="有り",2,1)</f>
        <v>1</v>
      </c>
      <c r="AN643" s="83">
        <f>IF(入力シート!AE669="有り",2,1)</f>
        <v>1</v>
      </c>
      <c r="AO643" s="83">
        <f>IF(入力シート!H669="必要(\4,950)",1,0)</f>
        <v>0</v>
      </c>
    </row>
    <row r="644" spans="5:41" x14ac:dyDescent="0.4">
      <c r="E644" s="85" t="str">
        <f t="shared" ca="1" si="60"/>
        <v>20240213</v>
      </c>
      <c r="F644" s="83" t="str">
        <f>DBCS(入力シート!A670)</f>
        <v/>
      </c>
      <c r="G644" s="83" t="str">
        <f>(ASC(SUBSTITUTE(SUBSTITUTE(入力シート!B670,"　","")," ","")))</f>
        <v/>
      </c>
      <c r="H644" s="83" t="str">
        <f>ASC(入力シート!C670)</f>
        <v/>
      </c>
      <c r="I644" s="83" t="str">
        <f>IF(入力シート!E670=0,"",入力シート!E670)</f>
        <v/>
      </c>
      <c r="J644" s="83" t="str">
        <f>IF(入力シート!I670=0,"",入力シート!I670)</f>
        <v/>
      </c>
      <c r="K644" s="83" t="str">
        <f>DBCS(入力シート!K670)</f>
        <v/>
      </c>
      <c r="L644" s="83" t="str">
        <f>ASC(入力シート!L670)</f>
        <v/>
      </c>
      <c r="M644" s="83" t="e">
        <f>_xlfn.IFS(入力シート!J670=置換コード!$B$4,1,入力シート!J670=置換コード!$B$5,2,入力シート!J670=置換コード!$B$6,3,入力シート!J670=置換コード!$B$7,4,入力シート!J670=置換コード!$B$8,5,入力シート!J670=置換コード!$B$9,6,入力シート!J670=置換コード!$B$10,7,入力シート!J670=置換コード!$B$11,8,入力シート!J670=置換コード!$B$12,9,入力シート!J670=置換コード!$B$13,10)</f>
        <v>#N/A</v>
      </c>
      <c r="N644" s="83" t="e">
        <f>_xlfn.IFS(入力シート!F670=置換コード!$E$4,1,入力シート!F670=置換コード!$E$5,2)</f>
        <v>#N/A</v>
      </c>
      <c r="O644" s="83" t="e">
        <f t="shared" si="61"/>
        <v>#N/A</v>
      </c>
      <c r="P644" s="83" t="e">
        <f t="shared" si="62"/>
        <v>#N/A</v>
      </c>
      <c r="Q644" s="83" t="e">
        <f>_xlfn.IFS(入力シート!O670=置換コード!$I$4,11,入力シート!O670=置換コード!$I$5,21,入力シート!O670=置換コード!$I$6,22,入力シート!O670=置換コード!$I$7,23,入力シート!O670=置換コード!$I$8,24,入力シート!O670=置換コード!$I$9,25,入力シート!O670=置換コード!$I$10,26,入力シート!O670=置換コード!$I$11,31,入力シート!O670=置換コード!$I$12,32,入力シート!O670=置換コード!$I$13,33,入力シート!O670=置換コード!$I$14,34,入力シート!O670=置換コード!$I$15,35,入力シート!O670=置換コード!$I$16,36,入力シート!O670=置換コード!$I$17,37,入力シート!O670=置換コード!$I$18,38,入力シート!O670=置換コード!$I$19,41,入力シート!O670=置換コード!$I$20,42,入力シート!O670=置換コード!$I$21,43,入力シート!O670=置換コード!$I$22,44,入力シート!O670=置換コード!$I$23,51,入力シート!O670=置換コード!$I$24,52,入力シート!O670=置換コード!$I$25,53,入力シート!O670=置換コード!$I$26,54,入力シート!O670=置換コード!$I$27,55,入力シート!O670=置換コード!$I$28,61,入力シート!O670=置換コード!$I$29,62,入力シート!O670=置換コード!$I$30,63,入力シート!O670=置換コード!$I$31,64,入力シート!O670=置換コード!$I$32,65,入力シート!O670=置換コード!$I$33,66,入力シート!O670=置換コード!$I$34,71,入力シート!O670=置換コード!$I$35,72,入力シート!O670=置換コード!$I$36,73,入力シート!O670=置換コード!$I$37,74,入力シート!O670=置換コード!$I$38,75,入力シート!O670=置換コード!$I$39,76,入力シート!O670=置換コード!$I$40,77,入力シート!O670=置換コード!$I$41,78,入力シート!O670=置換コード!$I$42,79,入力シート!O670=置換コード!$I$43,81,入力シート!O670=置換コード!$I$44,82,入力シート!O670=置換コード!$I$45,83,入力シート!O670=置換コード!$I$46,84,入力シート!O670=置換コード!$I$47,85,入力シート!O670=置換コード!$I$48,86,入力シート!O670=置換コード!$I$49,87,入力シート!O670=置換コード!$I$50,88,入力シート!O670=置換コード!$I$51,90)</f>
        <v>#N/A</v>
      </c>
      <c r="R644" s="83" t="e">
        <f t="shared" si="63"/>
        <v>#N/A</v>
      </c>
      <c r="S644" s="83" t="str">
        <f>ASC(入力シート!N670)</f>
        <v/>
      </c>
      <c r="T644" s="83" t="str">
        <f>ASC(入力シート!P670)</f>
        <v/>
      </c>
      <c r="U644" s="83" t="str">
        <f>ASC(入力シート!Q670)</f>
        <v/>
      </c>
      <c r="V644" s="83" t="str">
        <f>ASC(入力シート!R670)</f>
        <v/>
      </c>
      <c r="W644" s="83" t="str">
        <f>ASC(入力シート!M670)</f>
        <v/>
      </c>
      <c r="X644" s="83" t="e">
        <f>_xlfn.IFS(入力シート!U670=置換コード!$I$4,11,入力シート!U670=置換コード!$I$5,21,入力シート!U670=置換コード!$I$6,22,入力シート!U670=置換コード!$I$7,23,入力シート!U670=置換コード!$I$8,24,入力シート!U670=置換コード!$I$9,25,入力シート!U670=置換コード!$I$10,26,入力シート!U670=置換コード!$I$11,31,入力シート!U670=置換コード!$I$12,32,入力シート!U670=置換コード!$I$13,33,入力シート!U670=置換コード!$I$14,34,入力シート!U670=置換コード!$I$15,35,入力シート!U670=置換コード!$I$16,36,入力シート!U670=置換コード!$I$17,37,入力シート!U670=置換コード!$I$18,38,入力シート!U670=置換コード!$I$19,41,入力シート!U670=置換コード!$I$20,42,入力シート!U670=置換コード!$I$21,43,入力シート!U670=置換コード!$I$22,44,入力シート!U670=置換コード!$I$23,51,入力シート!U670=置換コード!$I$24,52,入力シート!U670=置換コード!$I$25,53,入力シート!U670=置換コード!$I$26,54,入力シート!U670=置換コード!$I$27,55,入力シート!U670=置換コード!$I$28,61,入力シート!U670=置換コード!$I$29,62,入力シート!U670=置換コード!$I$30,63,入力シート!U670=置換コード!$I$31,64,入力シート!U670=置換コード!$I$32,65,入力シート!U670=置換コード!$I$33,66,入力シート!U670=置換コード!$I$34,71,入力シート!U670=置換コード!$I$35,72,入力シート!U670=置換コード!$I$36,73,入力シート!U670=置換コード!$I$37,74,入力シート!U670=置換コード!$I$38,75,入力シート!U670=置換コード!$I$39,76,入力シート!U670=置換コード!$I$40,77,入力シート!U670=置換コード!$I$41,78,入力シート!U670=置換コード!$I$42,79,入力シート!U670=置換コード!$I$43,81,入力シート!U670=置換コード!$I$44,82,入力シート!U670=置換コード!$I$45,83,入力シート!U670=置換コード!$I$46,84,入力シート!U670=置換コード!$I$47,85,入力シート!U670=置換コード!$I$48,86,入力シート!U670=置換コード!$I$49,87,入力シート!U670=置換コード!$I$50,88,入力シート!U670=置換コード!$I$51,90)</f>
        <v>#N/A</v>
      </c>
      <c r="Y644" s="83" t="e">
        <f t="shared" si="64"/>
        <v>#N/A</v>
      </c>
      <c r="Z644" s="83" t="str">
        <f>ASC(入力シート!T670)</f>
        <v/>
      </c>
      <c r="AA644" s="83" t="str">
        <f>ASC(入力シート!V670)</f>
        <v/>
      </c>
      <c r="AB644" s="83" t="str">
        <f>ASC(入力シート!W670)</f>
        <v/>
      </c>
      <c r="AC644" s="83" t="str">
        <f>ASC(入力シート!X670)</f>
        <v/>
      </c>
      <c r="AD644" s="83" t="str">
        <f>ASC(入力シート!S670)</f>
        <v/>
      </c>
      <c r="AE644" s="83" t="str">
        <f>IF(入力シート!D670=0,"",入力シート!D670)</f>
        <v/>
      </c>
      <c r="AF644" s="83">
        <f>IF(入力シート!G670="無し",1,2)</f>
        <v>2</v>
      </c>
      <c r="AG644" s="85" t="str">
        <f t="shared" ca="1" si="65"/>
        <v>20240213</v>
      </c>
      <c r="AH644" s="83">
        <f>IF(入力シート!Y670="有り",2,1)</f>
        <v>1</v>
      </c>
      <c r="AI644" s="83">
        <f>IF(入力シート!Z670="有り",2,1)</f>
        <v>1</v>
      </c>
      <c r="AJ644" s="83">
        <f>IF(入力シート!AA670="有り",2,1)</f>
        <v>1</v>
      </c>
      <c r="AK644" s="83">
        <f>IF(入力シート!AB670="有り",2,1)</f>
        <v>1</v>
      </c>
      <c r="AL644" s="83">
        <f>IF(入力シート!AC670="有り",2,1)</f>
        <v>1</v>
      </c>
      <c r="AM644" s="83">
        <f>IF(入力シート!AD670="有り",2,1)</f>
        <v>1</v>
      </c>
      <c r="AN644" s="83">
        <f>IF(入力シート!AE670="有り",2,1)</f>
        <v>1</v>
      </c>
      <c r="AO644" s="83">
        <f>IF(入力シート!H670="必要(\4,950)",1,0)</f>
        <v>0</v>
      </c>
    </row>
    <row r="645" spans="5:41" x14ac:dyDescent="0.4">
      <c r="E645" s="85" t="str">
        <f t="shared" ca="1" si="60"/>
        <v>20240213</v>
      </c>
      <c r="F645" s="83" t="str">
        <f>DBCS(入力シート!A671)</f>
        <v/>
      </c>
      <c r="G645" s="83" t="str">
        <f>(ASC(SUBSTITUTE(SUBSTITUTE(入力シート!B671,"　","")," ","")))</f>
        <v/>
      </c>
      <c r="H645" s="83" t="str">
        <f>ASC(入力シート!C671)</f>
        <v/>
      </c>
      <c r="I645" s="83" t="str">
        <f>IF(入力シート!E671=0,"",入力シート!E671)</f>
        <v/>
      </c>
      <c r="J645" s="83" t="str">
        <f>IF(入力シート!I671=0,"",入力シート!I671)</f>
        <v/>
      </c>
      <c r="K645" s="83" t="str">
        <f>DBCS(入力シート!K671)</f>
        <v/>
      </c>
      <c r="L645" s="83" t="str">
        <f>ASC(入力シート!L671)</f>
        <v/>
      </c>
      <c r="M645" s="83" t="e">
        <f>_xlfn.IFS(入力シート!J671=置換コード!$B$4,1,入力シート!J671=置換コード!$B$5,2,入力シート!J671=置換コード!$B$6,3,入力シート!J671=置換コード!$B$7,4,入力シート!J671=置換コード!$B$8,5,入力シート!J671=置換コード!$B$9,6,入力シート!J671=置換コード!$B$10,7,入力シート!J671=置換コード!$B$11,8,入力シート!J671=置換コード!$B$12,9,入力シート!J671=置換コード!$B$13,10)</f>
        <v>#N/A</v>
      </c>
      <c r="N645" s="83" t="e">
        <f>_xlfn.IFS(入力シート!F671=置換コード!$E$4,1,入力シート!F671=置換コード!$E$5,2)</f>
        <v>#N/A</v>
      </c>
      <c r="O645" s="83" t="e">
        <f t="shared" si="61"/>
        <v>#N/A</v>
      </c>
      <c r="P645" s="83" t="e">
        <f t="shared" si="62"/>
        <v>#N/A</v>
      </c>
      <c r="Q645" s="83" t="e">
        <f>_xlfn.IFS(入力シート!O671=置換コード!$I$4,11,入力シート!O671=置換コード!$I$5,21,入力シート!O671=置換コード!$I$6,22,入力シート!O671=置換コード!$I$7,23,入力シート!O671=置換コード!$I$8,24,入力シート!O671=置換コード!$I$9,25,入力シート!O671=置換コード!$I$10,26,入力シート!O671=置換コード!$I$11,31,入力シート!O671=置換コード!$I$12,32,入力シート!O671=置換コード!$I$13,33,入力シート!O671=置換コード!$I$14,34,入力シート!O671=置換コード!$I$15,35,入力シート!O671=置換コード!$I$16,36,入力シート!O671=置換コード!$I$17,37,入力シート!O671=置換コード!$I$18,38,入力シート!O671=置換コード!$I$19,41,入力シート!O671=置換コード!$I$20,42,入力シート!O671=置換コード!$I$21,43,入力シート!O671=置換コード!$I$22,44,入力シート!O671=置換コード!$I$23,51,入力シート!O671=置換コード!$I$24,52,入力シート!O671=置換コード!$I$25,53,入力シート!O671=置換コード!$I$26,54,入力シート!O671=置換コード!$I$27,55,入力シート!O671=置換コード!$I$28,61,入力シート!O671=置換コード!$I$29,62,入力シート!O671=置換コード!$I$30,63,入力シート!O671=置換コード!$I$31,64,入力シート!O671=置換コード!$I$32,65,入力シート!O671=置換コード!$I$33,66,入力シート!O671=置換コード!$I$34,71,入力シート!O671=置換コード!$I$35,72,入力シート!O671=置換コード!$I$36,73,入力シート!O671=置換コード!$I$37,74,入力シート!O671=置換コード!$I$38,75,入力シート!O671=置換コード!$I$39,76,入力シート!O671=置換コード!$I$40,77,入力シート!O671=置換コード!$I$41,78,入力シート!O671=置換コード!$I$42,79,入力シート!O671=置換コード!$I$43,81,入力シート!O671=置換コード!$I$44,82,入力シート!O671=置換コード!$I$45,83,入力シート!O671=置換コード!$I$46,84,入力シート!O671=置換コード!$I$47,85,入力シート!O671=置換コード!$I$48,86,入力シート!O671=置換コード!$I$49,87,入力シート!O671=置換コード!$I$50,88,入力シート!O671=置換コード!$I$51,90)</f>
        <v>#N/A</v>
      </c>
      <c r="R645" s="83" t="e">
        <f t="shared" si="63"/>
        <v>#N/A</v>
      </c>
      <c r="S645" s="83" t="str">
        <f>ASC(入力シート!N671)</f>
        <v/>
      </c>
      <c r="T645" s="83" t="str">
        <f>ASC(入力シート!P671)</f>
        <v/>
      </c>
      <c r="U645" s="83" t="str">
        <f>ASC(入力シート!Q671)</f>
        <v/>
      </c>
      <c r="V645" s="83" t="str">
        <f>ASC(入力シート!R671)</f>
        <v/>
      </c>
      <c r="W645" s="83" t="str">
        <f>ASC(入力シート!M671)</f>
        <v/>
      </c>
      <c r="X645" s="83" t="e">
        <f>_xlfn.IFS(入力シート!U671=置換コード!$I$4,11,入力シート!U671=置換コード!$I$5,21,入力シート!U671=置換コード!$I$6,22,入力シート!U671=置換コード!$I$7,23,入力シート!U671=置換コード!$I$8,24,入力シート!U671=置換コード!$I$9,25,入力シート!U671=置換コード!$I$10,26,入力シート!U671=置換コード!$I$11,31,入力シート!U671=置換コード!$I$12,32,入力シート!U671=置換コード!$I$13,33,入力シート!U671=置換コード!$I$14,34,入力シート!U671=置換コード!$I$15,35,入力シート!U671=置換コード!$I$16,36,入力シート!U671=置換コード!$I$17,37,入力シート!U671=置換コード!$I$18,38,入力シート!U671=置換コード!$I$19,41,入力シート!U671=置換コード!$I$20,42,入力シート!U671=置換コード!$I$21,43,入力シート!U671=置換コード!$I$22,44,入力シート!U671=置換コード!$I$23,51,入力シート!U671=置換コード!$I$24,52,入力シート!U671=置換コード!$I$25,53,入力シート!U671=置換コード!$I$26,54,入力シート!U671=置換コード!$I$27,55,入力シート!U671=置換コード!$I$28,61,入力シート!U671=置換コード!$I$29,62,入力シート!U671=置換コード!$I$30,63,入力シート!U671=置換コード!$I$31,64,入力シート!U671=置換コード!$I$32,65,入力シート!U671=置換コード!$I$33,66,入力シート!U671=置換コード!$I$34,71,入力シート!U671=置換コード!$I$35,72,入力シート!U671=置換コード!$I$36,73,入力シート!U671=置換コード!$I$37,74,入力シート!U671=置換コード!$I$38,75,入力シート!U671=置換コード!$I$39,76,入力シート!U671=置換コード!$I$40,77,入力シート!U671=置換コード!$I$41,78,入力シート!U671=置換コード!$I$42,79,入力シート!U671=置換コード!$I$43,81,入力シート!U671=置換コード!$I$44,82,入力シート!U671=置換コード!$I$45,83,入力シート!U671=置換コード!$I$46,84,入力シート!U671=置換コード!$I$47,85,入力シート!U671=置換コード!$I$48,86,入力シート!U671=置換コード!$I$49,87,入力シート!U671=置換コード!$I$50,88,入力シート!U671=置換コード!$I$51,90)</f>
        <v>#N/A</v>
      </c>
      <c r="Y645" s="83" t="e">
        <f t="shared" si="64"/>
        <v>#N/A</v>
      </c>
      <c r="Z645" s="83" t="str">
        <f>ASC(入力シート!T671)</f>
        <v/>
      </c>
      <c r="AA645" s="83" t="str">
        <f>ASC(入力シート!V671)</f>
        <v/>
      </c>
      <c r="AB645" s="83" t="str">
        <f>ASC(入力シート!W671)</f>
        <v/>
      </c>
      <c r="AC645" s="83" t="str">
        <f>ASC(入力シート!X671)</f>
        <v/>
      </c>
      <c r="AD645" s="83" t="str">
        <f>ASC(入力シート!S671)</f>
        <v/>
      </c>
      <c r="AE645" s="83" t="str">
        <f>IF(入力シート!D671=0,"",入力シート!D671)</f>
        <v/>
      </c>
      <c r="AF645" s="83">
        <f>IF(入力シート!G671="無し",1,2)</f>
        <v>2</v>
      </c>
      <c r="AG645" s="85" t="str">
        <f t="shared" ca="1" si="65"/>
        <v>20240213</v>
      </c>
      <c r="AH645" s="83">
        <f>IF(入力シート!Y671="有り",2,1)</f>
        <v>1</v>
      </c>
      <c r="AI645" s="83">
        <f>IF(入力シート!Z671="有り",2,1)</f>
        <v>1</v>
      </c>
      <c r="AJ645" s="83">
        <f>IF(入力シート!AA671="有り",2,1)</f>
        <v>1</v>
      </c>
      <c r="AK645" s="83">
        <f>IF(入力シート!AB671="有り",2,1)</f>
        <v>1</v>
      </c>
      <c r="AL645" s="83">
        <f>IF(入力シート!AC671="有り",2,1)</f>
        <v>1</v>
      </c>
      <c r="AM645" s="83">
        <f>IF(入力シート!AD671="有り",2,1)</f>
        <v>1</v>
      </c>
      <c r="AN645" s="83">
        <f>IF(入力シート!AE671="有り",2,1)</f>
        <v>1</v>
      </c>
      <c r="AO645" s="83">
        <f>IF(入力シート!H671="必要(\4,950)",1,0)</f>
        <v>0</v>
      </c>
    </row>
    <row r="646" spans="5:41" x14ac:dyDescent="0.4">
      <c r="E646" s="85" t="str">
        <f t="shared" ca="1" si="60"/>
        <v>20240213</v>
      </c>
      <c r="F646" s="83" t="str">
        <f>DBCS(入力シート!A672)</f>
        <v/>
      </c>
      <c r="G646" s="83" t="str">
        <f>(ASC(SUBSTITUTE(SUBSTITUTE(入力シート!B672,"　","")," ","")))</f>
        <v/>
      </c>
      <c r="H646" s="83" t="str">
        <f>ASC(入力シート!C672)</f>
        <v/>
      </c>
      <c r="I646" s="83" t="str">
        <f>IF(入力シート!E672=0,"",入力シート!E672)</f>
        <v/>
      </c>
      <c r="J646" s="83" t="str">
        <f>IF(入力シート!I672=0,"",入力シート!I672)</f>
        <v/>
      </c>
      <c r="K646" s="83" t="str">
        <f>DBCS(入力シート!K672)</f>
        <v/>
      </c>
      <c r="L646" s="83" t="str">
        <f>ASC(入力シート!L672)</f>
        <v/>
      </c>
      <c r="M646" s="83" t="e">
        <f>_xlfn.IFS(入力シート!J672=置換コード!$B$4,1,入力シート!J672=置換コード!$B$5,2,入力シート!J672=置換コード!$B$6,3,入力シート!J672=置換コード!$B$7,4,入力シート!J672=置換コード!$B$8,5,入力シート!J672=置換コード!$B$9,6,入力シート!J672=置換コード!$B$10,7,入力シート!J672=置換コード!$B$11,8,入力シート!J672=置換コード!$B$12,9,入力シート!J672=置換コード!$B$13,10)</f>
        <v>#N/A</v>
      </c>
      <c r="N646" s="83" t="e">
        <f>_xlfn.IFS(入力シート!F672=置換コード!$E$4,1,入力シート!F672=置換コード!$E$5,2)</f>
        <v>#N/A</v>
      </c>
      <c r="O646" s="83" t="e">
        <f t="shared" si="61"/>
        <v>#N/A</v>
      </c>
      <c r="P646" s="83" t="e">
        <f t="shared" si="62"/>
        <v>#N/A</v>
      </c>
      <c r="Q646" s="83" t="e">
        <f>_xlfn.IFS(入力シート!O672=置換コード!$I$4,11,入力シート!O672=置換コード!$I$5,21,入力シート!O672=置換コード!$I$6,22,入力シート!O672=置換コード!$I$7,23,入力シート!O672=置換コード!$I$8,24,入力シート!O672=置換コード!$I$9,25,入力シート!O672=置換コード!$I$10,26,入力シート!O672=置換コード!$I$11,31,入力シート!O672=置換コード!$I$12,32,入力シート!O672=置換コード!$I$13,33,入力シート!O672=置換コード!$I$14,34,入力シート!O672=置換コード!$I$15,35,入力シート!O672=置換コード!$I$16,36,入力シート!O672=置換コード!$I$17,37,入力シート!O672=置換コード!$I$18,38,入力シート!O672=置換コード!$I$19,41,入力シート!O672=置換コード!$I$20,42,入力シート!O672=置換コード!$I$21,43,入力シート!O672=置換コード!$I$22,44,入力シート!O672=置換コード!$I$23,51,入力シート!O672=置換コード!$I$24,52,入力シート!O672=置換コード!$I$25,53,入力シート!O672=置換コード!$I$26,54,入力シート!O672=置換コード!$I$27,55,入力シート!O672=置換コード!$I$28,61,入力シート!O672=置換コード!$I$29,62,入力シート!O672=置換コード!$I$30,63,入力シート!O672=置換コード!$I$31,64,入力シート!O672=置換コード!$I$32,65,入力シート!O672=置換コード!$I$33,66,入力シート!O672=置換コード!$I$34,71,入力シート!O672=置換コード!$I$35,72,入力シート!O672=置換コード!$I$36,73,入力シート!O672=置換コード!$I$37,74,入力シート!O672=置換コード!$I$38,75,入力シート!O672=置換コード!$I$39,76,入力シート!O672=置換コード!$I$40,77,入力シート!O672=置換コード!$I$41,78,入力シート!O672=置換コード!$I$42,79,入力シート!O672=置換コード!$I$43,81,入力シート!O672=置換コード!$I$44,82,入力シート!O672=置換コード!$I$45,83,入力シート!O672=置換コード!$I$46,84,入力シート!O672=置換コード!$I$47,85,入力シート!O672=置換コード!$I$48,86,入力シート!O672=置換コード!$I$49,87,入力シート!O672=置換コード!$I$50,88,入力シート!O672=置換コード!$I$51,90)</f>
        <v>#N/A</v>
      </c>
      <c r="R646" s="83" t="e">
        <f t="shared" si="63"/>
        <v>#N/A</v>
      </c>
      <c r="S646" s="83" t="str">
        <f>ASC(入力シート!N672)</f>
        <v/>
      </c>
      <c r="T646" s="83" t="str">
        <f>ASC(入力シート!P672)</f>
        <v/>
      </c>
      <c r="U646" s="83" t="str">
        <f>ASC(入力シート!Q672)</f>
        <v/>
      </c>
      <c r="V646" s="83" t="str">
        <f>ASC(入力シート!R672)</f>
        <v/>
      </c>
      <c r="W646" s="83" t="str">
        <f>ASC(入力シート!M672)</f>
        <v/>
      </c>
      <c r="X646" s="83" t="e">
        <f>_xlfn.IFS(入力シート!U672=置換コード!$I$4,11,入力シート!U672=置換コード!$I$5,21,入力シート!U672=置換コード!$I$6,22,入力シート!U672=置換コード!$I$7,23,入力シート!U672=置換コード!$I$8,24,入力シート!U672=置換コード!$I$9,25,入力シート!U672=置換コード!$I$10,26,入力シート!U672=置換コード!$I$11,31,入力シート!U672=置換コード!$I$12,32,入力シート!U672=置換コード!$I$13,33,入力シート!U672=置換コード!$I$14,34,入力シート!U672=置換コード!$I$15,35,入力シート!U672=置換コード!$I$16,36,入力シート!U672=置換コード!$I$17,37,入力シート!U672=置換コード!$I$18,38,入力シート!U672=置換コード!$I$19,41,入力シート!U672=置換コード!$I$20,42,入力シート!U672=置換コード!$I$21,43,入力シート!U672=置換コード!$I$22,44,入力シート!U672=置換コード!$I$23,51,入力シート!U672=置換コード!$I$24,52,入力シート!U672=置換コード!$I$25,53,入力シート!U672=置換コード!$I$26,54,入力シート!U672=置換コード!$I$27,55,入力シート!U672=置換コード!$I$28,61,入力シート!U672=置換コード!$I$29,62,入力シート!U672=置換コード!$I$30,63,入力シート!U672=置換コード!$I$31,64,入力シート!U672=置換コード!$I$32,65,入力シート!U672=置換コード!$I$33,66,入力シート!U672=置換コード!$I$34,71,入力シート!U672=置換コード!$I$35,72,入力シート!U672=置換コード!$I$36,73,入力シート!U672=置換コード!$I$37,74,入力シート!U672=置換コード!$I$38,75,入力シート!U672=置換コード!$I$39,76,入力シート!U672=置換コード!$I$40,77,入力シート!U672=置換コード!$I$41,78,入力シート!U672=置換コード!$I$42,79,入力シート!U672=置換コード!$I$43,81,入力シート!U672=置換コード!$I$44,82,入力シート!U672=置換コード!$I$45,83,入力シート!U672=置換コード!$I$46,84,入力シート!U672=置換コード!$I$47,85,入力シート!U672=置換コード!$I$48,86,入力シート!U672=置換コード!$I$49,87,入力シート!U672=置換コード!$I$50,88,入力シート!U672=置換コード!$I$51,90)</f>
        <v>#N/A</v>
      </c>
      <c r="Y646" s="83" t="e">
        <f t="shared" si="64"/>
        <v>#N/A</v>
      </c>
      <c r="Z646" s="83" t="str">
        <f>ASC(入力シート!T672)</f>
        <v/>
      </c>
      <c r="AA646" s="83" t="str">
        <f>ASC(入力シート!V672)</f>
        <v/>
      </c>
      <c r="AB646" s="83" t="str">
        <f>ASC(入力シート!W672)</f>
        <v/>
      </c>
      <c r="AC646" s="83" t="str">
        <f>ASC(入力シート!X672)</f>
        <v/>
      </c>
      <c r="AD646" s="83" t="str">
        <f>ASC(入力シート!S672)</f>
        <v/>
      </c>
      <c r="AE646" s="83" t="str">
        <f>IF(入力シート!D672=0,"",入力シート!D672)</f>
        <v/>
      </c>
      <c r="AF646" s="83">
        <f>IF(入力シート!G672="無し",1,2)</f>
        <v>2</v>
      </c>
      <c r="AG646" s="85" t="str">
        <f t="shared" ca="1" si="65"/>
        <v>20240213</v>
      </c>
      <c r="AH646" s="83">
        <f>IF(入力シート!Y672="有り",2,1)</f>
        <v>1</v>
      </c>
      <c r="AI646" s="83">
        <f>IF(入力シート!Z672="有り",2,1)</f>
        <v>1</v>
      </c>
      <c r="AJ646" s="83">
        <f>IF(入力シート!AA672="有り",2,1)</f>
        <v>1</v>
      </c>
      <c r="AK646" s="83">
        <f>IF(入力シート!AB672="有り",2,1)</f>
        <v>1</v>
      </c>
      <c r="AL646" s="83">
        <f>IF(入力シート!AC672="有り",2,1)</f>
        <v>1</v>
      </c>
      <c r="AM646" s="83">
        <f>IF(入力シート!AD672="有り",2,1)</f>
        <v>1</v>
      </c>
      <c r="AN646" s="83">
        <f>IF(入力シート!AE672="有り",2,1)</f>
        <v>1</v>
      </c>
      <c r="AO646" s="83">
        <f>IF(入力シート!H672="必要(\4,950)",1,0)</f>
        <v>0</v>
      </c>
    </row>
    <row r="647" spans="5:41" x14ac:dyDescent="0.4">
      <c r="E647" s="85" t="str">
        <f t="shared" ca="1" si="60"/>
        <v>20240213</v>
      </c>
      <c r="F647" s="83" t="str">
        <f>DBCS(入力シート!A673)</f>
        <v/>
      </c>
      <c r="G647" s="83" t="str">
        <f>(ASC(SUBSTITUTE(SUBSTITUTE(入力シート!B673,"　","")," ","")))</f>
        <v/>
      </c>
      <c r="H647" s="83" t="str">
        <f>ASC(入力シート!C673)</f>
        <v/>
      </c>
      <c r="I647" s="83" t="str">
        <f>IF(入力シート!E673=0,"",入力シート!E673)</f>
        <v/>
      </c>
      <c r="J647" s="83" t="str">
        <f>IF(入力シート!I673=0,"",入力シート!I673)</f>
        <v/>
      </c>
      <c r="K647" s="83" t="str">
        <f>DBCS(入力シート!K673)</f>
        <v/>
      </c>
      <c r="L647" s="83" t="str">
        <f>ASC(入力シート!L673)</f>
        <v/>
      </c>
      <c r="M647" s="83" t="e">
        <f>_xlfn.IFS(入力シート!J673=置換コード!$B$4,1,入力シート!J673=置換コード!$B$5,2,入力シート!J673=置換コード!$B$6,3,入力シート!J673=置換コード!$B$7,4,入力シート!J673=置換コード!$B$8,5,入力シート!J673=置換コード!$B$9,6,入力シート!J673=置換コード!$B$10,7,入力シート!J673=置換コード!$B$11,8,入力シート!J673=置換コード!$B$12,9,入力シート!J673=置換コード!$B$13,10)</f>
        <v>#N/A</v>
      </c>
      <c r="N647" s="83" t="e">
        <f>_xlfn.IFS(入力シート!F673=置換コード!$E$4,1,入力シート!F673=置換コード!$E$5,2)</f>
        <v>#N/A</v>
      </c>
      <c r="O647" s="83" t="e">
        <f t="shared" si="61"/>
        <v>#N/A</v>
      </c>
      <c r="P647" s="83" t="e">
        <f t="shared" si="62"/>
        <v>#N/A</v>
      </c>
      <c r="Q647" s="83" t="e">
        <f>_xlfn.IFS(入力シート!O673=置換コード!$I$4,11,入力シート!O673=置換コード!$I$5,21,入力シート!O673=置換コード!$I$6,22,入力シート!O673=置換コード!$I$7,23,入力シート!O673=置換コード!$I$8,24,入力シート!O673=置換コード!$I$9,25,入力シート!O673=置換コード!$I$10,26,入力シート!O673=置換コード!$I$11,31,入力シート!O673=置換コード!$I$12,32,入力シート!O673=置換コード!$I$13,33,入力シート!O673=置換コード!$I$14,34,入力シート!O673=置換コード!$I$15,35,入力シート!O673=置換コード!$I$16,36,入力シート!O673=置換コード!$I$17,37,入力シート!O673=置換コード!$I$18,38,入力シート!O673=置換コード!$I$19,41,入力シート!O673=置換コード!$I$20,42,入力シート!O673=置換コード!$I$21,43,入力シート!O673=置換コード!$I$22,44,入力シート!O673=置換コード!$I$23,51,入力シート!O673=置換コード!$I$24,52,入力シート!O673=置換コード!$I$25,53,入力シート!O673=置換コード!$I$26,54,入力シート!O673=置換コード!$I$27,55,入力シート!O673=置換コード!$I$28,61,入力シート!O673=置換コード!$I$29,62,入力シート!O673=置換コード!$I$30,63,入力シート!O673=置換コード!$I$31,64,入力シート!O673=置換コード!$I$32,65,入力シート!O673=置換コード!$I$33,66,入力シート!O673=置換コード!$I$34,71,入力シート!O673=置換コード!$I$35,72,入力シート!O673=置換コード!$I$36,73,入力シート!O673=置換コード!$I$37,74,入力シート!O673=置換コード!$I$38,75,入力シート!O673=置換コード!$I$39,76,入力シート!O673=置換コード!$I$40,77,入力シート!O673=置換コード!$I$41,78,入力シート!O673=置換コード!$I$42,79,入力シート!O673=置換コード!$I$43,81,入力シート!O673=置換コード!$I$44,82,入力シート!O673=置換コード!$I$45,83,入力シート!O673=置換コード!$I$46,84,入力シート!O673=置換コード!$I$47,85,入力シート!O673=置換コード!$I$48,86,入力シート!O673=置換コード!$I$49,87,入力シート!O673=置換コード!$I$50,88,入力シート!O673=置換コード!$I$51,90)</f>
        <v>#N/A</v>
      </c>
      <c r="R647" s="83" t="e">
        <f t="shared" si="63"/>
        <v>#N/A</v>
      </c>
      <c r="S647" s="83" t="str">
        <f>ASC(入力シート!N673)</f>
        <v/>
      </c>
      <c r="T647" s="83" t="str">
        <f>ASC(入力シート!P673)</f>
        <v/>
      </c>
      <c r="U647" s="83" t="str">
        <f>ASC(入力シート!Q673)</f>
        <v/>
      </c>
      <c r="V647" s="83" t="str">
        <f>ASC(入力シート!R673)</f>
        <v/>
      </c>
      <c r="W647" s="83" t="str">
        <f>ASC(入力シート!M673)</f>
        <v/>
      </c>
      <c r="X647" s="83" t="e">
        <f>_xlfn.IFS(入力シート!U673=置換コード!$I$4,11,入力シート!U673=置換コード!$I$5,21,入力シート!U673=置換コード!$I$6,22,入力シート!U673=置換コード!$I$7,23,入力シート!U673=置換コード!$I$8,24,入力シート!U673=置換コード!$I$9,25,入力シート!U673=置換コード!$I$10,26,入力シート!U673=置換コード!$I$11,31,入力シート!U673=置換コード!$I$12,32,入力シート!U673=置換コード!$I$13,33,入力シート!U673=置換コード!$I$14,34,入力シート!U673=置換コード!$I$15,35,入力シート!U673=置換コード!$I$16,36,入力シート!U673=置換コード!$I$17,37,入力シート!U673=置換コード!$I$18,38,入力シート!U673=置換コード!$I$19,41,入力シート!U673=置換コード!$I$20,42,入力シート!U673=置換コード!$I$21,43,入力シート!U673=置換コード!$I$22,44,入力シート!U673=置換コード!$I$23,51,入力シート!U673=置換コード!$I$24,52,入力シート!U673=置換コード!$I$25,53,入力シート!U673=置換コード!$I$26,54,入力シート!U673=置換コード!$I$27,55,入力シート!U673=置換コード!$I$28,61,入力シート!U673=置換コード!$I$29,62,入力シート!U673=置換コード!$I$30,63,入力シート!U673=置換コード!$I$31,64,入力シート!U673=置換コード!$I$32,65,入力シート!U673=置換コード!$I$33,66,入力シート!U673=置換コード!$I$34,71,入力シート!U673=置換コード!$I$35,72,入力シート!U673=置換コード!$I$36,73,入力シート!U673=置換コード!$I$37,74,入力シート!U673=置換コード!$I$38,75,入力シート!U673=置換コード!$I$39,76,入力シート!U673=置換コード!$I$40,77,入力シート!U673=置換コード!$I$41,78,入力シート!U673=置換コード!$I$42,79,入力シート!U673=置換コード!$I$43,81,入力シート!U673=置換コード!$I$44,82,入力シート!U673=置換コード!$I$45,83,入力シート!U673=置換コード!$I$46,84,入力シート!U673=置換コード!$I$47,85,入力シート!U673=置換コード!$I$48,86,入力シート!U673=置換コード!$I$49,87,入力シート!U673=置換コード!$I$50,88,入力シート!U673=置換コード!$I$51,90)</f>
        <v>#N/A</v>
      </c>
      <c r="Y647" s="83" t="e">
        <f t="shared" si="64"/>
        <v>#N/A</v>
      </c>
      <c r="Z647" s="83" t="str">
        <f>ASC(入力シート!T673)</f>
        <v/>
      </c>
      <c r="AA647" s="83" t="str">
        <f>ASC(入力シート!V673)</f>
        <v/>
      </c>
      <c r="AB647" s="83" t="str">
        <f>ASC(入力シート!W673)</f>
        <v/>
      </c>
      <c r="AC647" s="83" t="str">
        <f>ASC(入力シート!X673)</f>
        <v/>
      </c>
      <c r="AD647" s="83" t="str">
        <f>ASC(入力シート!S673)</f>
        <v/>
      </c>
      <c r="AE647" s="83" t="str">
        <f>IF(入力シート!D673=0,"",入力シート!D673)</f>
        <v/>
      </c>
      <c r="AF647" s="83">
        <f>IF(入力シート!G673="無し",1,2)</f>
        <v>2</v>
      </c>
      <c r="AG647" s="85" t="str">
        <f t="shared" ca="1" si="65"/>
        <v>20240213</v>
      </c>
      <c r="AH647" s="83">
        <f>IF(入力シート!Y673="有り",2,1)</f>
        <v>1</v>
      </c>
      <c r="AI647" s="83">
        <f>IF(入力シート!Z673="有り",2,1)</f>
        <v>1</v>
      </c>
      <c r="AJ647" s="83">
        <f>IF(入力シート!AA673="有り",2,1)</f>
        <v>1</v>
      </c>
      <c r="AK647" s="83">
        <f>IF(入力シート!AB673="有り",2,1)</f>
        <v>1</v>
      </c>
      <c r="AL647" s="83">
        <f>IF(入力シート!AC673="有り",2,1)</f>
        <v>1</v>
      </c>
      <c r="AM647" s="83">
        <f>IF(入力シート!AD673="有り",2,1)</f>
        <v>1</v>
      </c>
      <c r="AN647" s="83">
        <f>IF(入力シート!AE673="有り",2,1)</f>
        <v>1</v>
      </c>
      <c r="AO647" s="83">
        <f>IF(入力シート!H673="必要(\4,950)",1,0)</f>
        <v>0</v>
      </c>
    </row>
    <row r="648" spans="5:41" x14ac:dyDescent="0.4">
      <c r="E648" s="85" t="str">
        <f t="shared" ca="1" si="60"/>
        <v>20240213</v>
      </c>
      <c r="F648" s="83" t="str">
        <f>DBCS(入力シート!A674)</f>
        <v/>
      </c>
      <c r="G648" s="83" t="str">
        <f>(ASC(SUBSTITUTE(SUBSTITUTE(入力シート!B674,"　","")," ","")))</f>
        <v/>
      </c>
      <c r="H648" s="83" t="str">
        <f>ASC(入力シート!C674)</f>
        <v/>
      </c>
      <c r="I648" s="83" t="str">
        <f>IF(入力シート!E674=0,"",入力シート!E674)</f>
        <v/>
      </c>
      <c r="J648" s="83" t="str">
        <f>IF(入力シート!I674=0,"",入力シート!I674)</f>
        <v/>
      </c>
      <c r="K648" s="83" t="str">
        <f>DBCS(入力シート!K674)</f>
        <v/>
      </c>
      <c r="L648" s="83" t="str">
        <f>ASC(入力シート!L674)</f>
        <v/>
      </c>
      <c r="M648" s="83" t="e">
        <f>_xlfn.IFS(入力シート!J674=置換コード!$B$4,1,入力シート!J674=置換コード!$B$5,2,入力シート!J674=置換コード!$B$6,3,入力シート!J674=置換コード!$B$7,4,入力シート!J674=置換コード!$B$8,5,入力シート!J674=置換コード!$B$9,6,入力シート!J674=置換コード!$B$10,7,入力シート!J674=置換コード!$B$11,8,入力シート!J674=置換コード!$B$12,9,入力シート!J674=置換コード!$B$13,10)</f>
        <v>#N/A</v>
      </c>
      <c r="N648" s="83" t="e">
        <f>_xlfn.IFS(入力シート!F674=置換コード!$E$4,1,入力シート!F674=置換コード!$E$5,2)</f>
        <v>#N/A</v>
      </c>
      <c r="O648" s="83" t="e">
        <f t="shared" si="61"/>
        <v>#N/A</v>
      </c>
      <c r="P648" s="83" t="e">
        <f t="shared" si="62"/>
        <v>#N/A</v>
      </c>
      <c r="Q648" s="83" t="e">
        <f>_xlfn.IFS(入力シート!O674=置換コード!$I$4,11,入力シート!O674=置換コード!$I$5,21,入力シート!O674=置換コード!$I$6,22,入力シート!O674=置換コード!$I$7,23,入力シート!O674=置換コード!$I$8,24,入力シート!O674=置換コード!$I$9,25,入力シート!O674=置換コード!$I$10,26,入力シート!O674=置換コード!$I$11,31,入力シート!O674=置換コード!$I$12,32,入力シート!O674=置換コード!$I$13,33,入力シート!O674=置換コード!$I$14,34,入力シート!O674=置換コード!$I$15,35,入力シート!O674=置換コード!$I$16,36,入力シート!O674=置換コード!$I$17,37,入力シート!O674=置換コード!$I$18,38,入力シート!O674=置換コード!$I$19,41,入力シート!O674=置換コード!$I$20,42,入力シート!O674=置換コード!$I$21,43,入力シート!O674=置換コード!$I$22,44,入力シート!O674=置換コード!$I$23,51,入力シート!O674=置換コード!$I$24,52,入力シート!O674=置換コード!$I$25,53,入力シート!O674=置換コード!$I$26,54,入力シート!O674=置換コード!$I$27,55,入力シート!O674=置換コード!$I$28,61,入力シート!O674=置換コード!$I$29,62,入力シート!O674=置換コード!$I$30,63,入力シート!O674=置換コード!$I$31,64,入力シート!O674=置換コード!$I$32,65,入力シート!O674=置換コード!$I$33,66,入力シート!O674=置換コード!$I$34,71,入力シート!O674=置換コード!$I$35,72,入力シート!O674=置換コード!$I$36,73,入力シート!O674=置換コード!$I$37,74,入力シート!O674=置換コード!$I$38,75,入力シート!O674=置換コード!$I$39,76,入力シート!O674=置換コード!$I$40,77,入力シート!O674=置換コード!$I$41,78,入力シート!O674=置換コード!$I$42,79,入力シート!O674=置換コード!$I$43,81,入力シート!O674=置換コード!$I$44,82,入力シート!O674=置換コード!$I$45,83,入力シート!O674=置換コード!$I$46,84,入力シート!O674=置換コード!$I$47,85,入力シート!O674=置換コード!$I$48,86,入力シート!O674=置換コード!$I$49,87,入力シート!O674=置換コード!$I$50,88,入力シート!O674=置換コード!$I$51,90)</f>
        <v>#N/A</v>
      </c>
      <c r="R648" s="83" t="e">
        <f t="shared" si="63"/>
        <v>#N/A</v>
      </c>
      <c r="S648" s="83" t="str">
        <f>ASC(入力シート!N674)</f>
        <v/>
      </c>
      <c r="T648" s="83" t="str">
        <f>ASC(入力シート!P674)</f>
        <v/>
      </c>
      <c r="U648" s="83" t="str">
        <f>ASC(入力シート!Q674)</f>
        <v/>
      </c>
      <c r="V648" s="83" t="str">
        <f>ASC(入力シート!R674)</f>
        <v/>
      </c>
      <c r="W648" s="83" t="str">
        <f>ASC(入力シート!M674)</f>
        <v/>
      </c>
      <c r="X648" s="83" t="e">
        <f>_xlfn.IFS(入力シート!U674=置換コード!$I$4,11,入力シート!U674=置換コード!$I$5,21,入力シート!U674=置換コード!$I$6,22,入力シート!U674=置換コード!$I$7,23,入力シート!U674=置換コード!$I$8,24,入力シート!U674=置換コード!$I$9,25,入力シート!U674=置換コード!$I$10,26,入力シート!U674=置換コード!$I$11,31,入力シート!U674=置換コード!$I$12,32,入力シート!U674=置換コード!$I$13,33,入力シート!U674=置換コード!$I$14,34,入力シート!U674=置換コード!$I$15,35,入力シート!U674=置換コード!$I$16,36,入力シート!U674=置換コード!$I$17,37,入力シート!U674=置換コード!$I$18,38,入力シート!U674=置換コード!$I$19,41,入力シート!U674=置換コード!$I$20,42,入力シート!U674=置換コード!$I$21,43,入力シート!U674=置換コード!$I$22,44,入力シート!U674=置換コード!$I$23,51,入力シート!U674=置換コード!$I$24,52,入力シート!U674=置換コード!$I$25,53,入力シート!U674=置換コード!$I$26,54,入力シート!U674=置換コード!$I$27,55,入力シート!U674=置換コード!$I$28,61,入力シート!U674=置換コード!$I$29,62,入力シート!U674=置換コード!$I$30,63,入力シート!U674=置換コード!$I$31,64,入力シート!U674=置換コード!$I$32,65,入力シート!U674=置換コード!$I$33,66,入力シート!U674=置換コード!$I$34,71,入力シート!U674=置換コード!$I$35,72,入力シート!U674=置換コード!$I$36,73,入力シート!U674=置換コード!$I$37,74,入力シート!U674=置換コード!$I$38,75,入力シート!U674=置換コード!$I$39,76,入力シート!U674=置換コード!$I$40,77,入力シート!U674=置換コード!$I$41,78,入力シート!U674=置換コード!$I$42,79,入力シート!U674=置換コード!$I$43,81,入力シート!U674=置換コード!$I$44,82,入力シート!U674=置換コード!$I$45,83,入力シート!U674=置換コード!$I$46,84,入力シート!U674=置換コード!$I$47,85,入力シート!U674=置換コード!$I$48,86,入力シート!U674=置換コード!$I$49,87,入力シート!U674=置換コード!$I$50,88,入力シート!U674=置換コード!$I$51,90)</f>
        <v>#N/A</v>
      </c>
      <c r="Y648" s="83" t="e">
        <f t="shared" si="64"/>
        <v>#N/A</v>
      </c>
      <c r="Z648" s="83" t="str">
        <f>ASC(入力シート!T674)</f>
        <v/>
      </c>
      <c r="AA648" s="83" t="str">
        <f>ASC(入力シート!V674)</f>
        <v/>
      </c>
      <c r="AB648" s="83" t="str">
        <f>ASC(入力シート!W674)</f>
        <v/>
      </c>
      <c r="AC648" s="83" t="str">
        <f>ASC(入力シート!X674)</f>
        <v/>
      </c>
      <c r="AD648" s="83" t="str">
        <f>ASC(入力シート!S674)</f>
        <v/>
      </c>
      <c r="AE648" s="83" t="str">
        <f>IF(入力シート!D674=0,"",入力シート!D674)</f>
        <v/>
      </c>
      <c r="AF648" s="83">
        <f>IF(入力シート!G674="無し",1,2)</f>
        <v>2</v>
      </c>
      <c r="AG648" s="85" t="str">
        <f t="shared" ca="1" si="65"/>
        <v>20240213</v>
      </c>
      <c r="AH648" s="83">
        <f>IF(入力シート!Y674="有り",2,1)</f>
        <v>1</v>
      </c>
      <c r="AI648" s="83">
        <f>IF(入力シート!Z674="有り",2,1)</f>
        <v>1</v>
      </c>
      <c r="AJ648" s="83">
        <f>IF(入力シート!AA674="有り",2,1)</f>
        <v>1</v>
      </c>
      <c r="AK648" s="83">
        <f>IF(入力シート!AB674="有り",2,1)</f>
        <v>1</v>
      </c>
      <c r="AL648" s="83">
        <f>IF(入力シート!AC674="有り",2,1)</f>
        <v>1</v>
      </c>
      <c r="AM648" s="83">
        <f>IF(入力シート!AD674="有り",2,1)</f>
        <v>1</v>
      </c>
      <c r="AN648" s="83">
        <f>IF(入力シート!AE674="有り",2,1)</f>
        <v>1</v>
      </c>
      <c r="AO648" s="83">
        <f>IF(入力シート!H674="必要(\4,950)",1,0)</f>
        <v>0</v>
      </c>
    </row>
    <row r="649" spans="5:41" x14ac:dyDescent="0.4">
      <c r="E649" s="85" t="str">
        <f t="shared" ca="1" si="60"/>
        <v>20240213</v>
      </c>
      <c r="F649" s="83" t="str">
        <f>DBCS(入力シート!A675)</f>
        <v/>
      </c>
      <c r="G649" s="83" t="str">
        <f>(ASC(SUBSTITUTE(SUBSTITUTE(入力シート!B675,"　","")," ","")))</f>
        <v/>
      </c>
      <c r="H649" s="83" t="str">
        <f>ASC(入力シート!C675)</f>
        <v/>
      </c>
      <c r="I649" s="83" t="str">
        <f>IF(入力シート!E675=0,"",入力シート!E675)</f>
        <v/>
      </c>
      <c r="J649" s="83" t="str">
        <f>IF(入力シート!I675=0,"",入力シート!I675)</f>
        <v/>
      </c>
      <c r="K649" s="83" t="str">
        <f>DBCS(入力シート!K675)</f>
        <v/>
      </c>
      <c r="L649" s="83" t="str">
        <f>ASC(入力シート!L675)</f>
        <v/>
      </c>
      <c r="M649" s="83" t="e">
        <f>_xlfn.IFS(入力シート!J675=置換コード!$B$4,1,入力シート!J675=置換コード!$B$5,2,入力シート!J675=置換コード!$B$6,3,入力シート!J675=置換コード!$B$7,4,入力シート!J675=置換コード!$B$8,5,入力シート!J675=置換コード!$B$9,6,入力シート!J675=置換コード!$B$10,7,入力シート!J675=置換コード!$B$11,8,入力シート!J675=置換コード!$B$12,9,入力シート!J675=置換コード!$B$13,10)</f>
        <v>#N/A</v>
      </c>
      <c r="N649" s="83" t="e">
        <f>_xlfn.IFS(入力シート!F675=置換コード!$E$4,1,入力シート!F675=置換コード!$E$5,2)</f>
        <v>#N/A</v>
      </c>
      <c r="O649" s="83" t="e">
        <f t="shared" si="61"/>
        <v>#N/A</v>
      </c>
      <c r="P649" s="83" t="e">
        <f t="shared" si="62"/>
        <v>#N/A</v>
      </c>
      <c r="Q649" s="83" t="e">
        <f>_xlfn.IFS(入力シート!O675=置換コード!$I$4,11,入力シート!O675=置換コード!$I$5,21,入力シート!O675=置換コード!$I$6,22,入力シート!O675=置換コード!$I$7,23,入力シート!O675=置換コード!$I$8,24,入力シート!O675=置換コード!$I$9,25,入力シート!O675=置換コード!$I$10,26,入力シート!O675=置換コード!$I$11,31,入力シート!O675=置換コード!$I$12,32,入力シート!O675=置換コード!$I$13,33,入力シート!O675=置換コード!$I$14,34,入力シート!O675=置換コード!$I$15,35,入力シート!O675=置換コード!$I$16,36,入力シート!O675=置換コード!$I$17,37,入力シート!O675=置換コード!$I$18,38,入力シート!O675=置換コード!$I$19,41,入力シート!O675=置換コード!$I$20,42,入力シート!O675=置換コード!$I$21,43,入力シート!O675=置換コード!$I$22,44,入力シート!O675=置換コード!$I$23,51,入力シート!O675=置換コード!$I$24,52,入力シート!O675=置換コード!$I$25,53,入力シート!O675=置換コード!$I$26,54,入力シート!O675=置換コード!$I$27,55,入力シート!O675=置換コード!$I$28,61,入力シート!O675=置換コード!$I$29,62,入力シート!O675=置換コード!$I$30,63,入力シート!O675=置換コード!$I$31,64,入力シート!O675=置換コード!$I$32,65,入力シート!O675=置換コード!$I$33,66,入力シート!O675=置換コード!$I$34,71,入力シート!O675=置換コード!$I$35,72,入力シート!O675=置換コード!$I$36,73,入力シート!O675=置換コード!$I$37,74,入力シート!O675=置換コード!$I$38,75,入力シート!O675=置換コード!$I$39,76,入力シート!O675=置換コード!$I$40,77,入力シート!O675=置換コード!$I$41,78,入力シート!O675=置換コード!$I$42,79,入力シート!O675=置換コード!$I$43,81,入力シート!O675=置換コード!$I$44,82,入力シート!O675=置換コード!$I$45,83,入力シート!O675=置換コード!$I$46,84,入力シート!O675=置換コード!$I$47,85,入力シート!O675=置換コード!$I$48,86,入力シート!O675=置換コード!$I$49,87,入力シート!O675=置換コード!$I$50,88,入力シート!O675=置換コード!$I$51,90)</f>
        <v>#N/A</v>
      </c>
      <c r="R649" s="83" t="e">
        <f t="shared" si="63"/>
        <v>#N/A</v>
      </c>
      <c r="S649" s="83" t="str">
        <f>ASC(入力シート!N675)</f>
        <v/>
      </c>
      <c r="T649" s="83" t="str">
        <f>ASC(入力シート!P675)</f>
        <v/>
      </c>
      <c r="U649" s="83" t="str">
        <f>ASC(入力シート!Q675)</f>
        <v/>
      </c>
      <c r="V649" s="83" t="str">
        <f>ASC(入力シート!R675)</f>
        <v/>
      </c>
      <c r="W649" s="83" t="str">
        <f>ASC(入力シート!M675)</f>
        <v/>
      </c>
      <c r="X649" s="83" t="e">
        <f>_xlfn.IFS(入力シート!U675=置換コード!$I$4,11,入力シート!U675=置換コード!$I$5,21,入力シート!U675=置換コード!$I$6,22,入力シート!U675=置換コード!$I$7,23,入力シート!U675=置換コード!$I$8,24,入力シート!U675=置換コード!$I$9,25,入力シート!U675=置換コード!$I$10,26,入力シート!U675=置換コード!$I$11,31,入力シート!U675=置換コード!$I$12,32,入力シート!U675=置換コード!$I$13,33,入力シート!U675=置換コード!$I$14,34,入力シート!U675=置換コード!$I$15,35,入力シート!U675=置換コード!$I$16,36,入力シート!U675=置換コード!$I$17,37,入力シート!U675=置換コード!$I$18,38,入力シート!U675=置換コード!$I$19,41,入力シート!U675=置換コード!$I$20,42,入力シート!U675=置換コード!$I$21,43,入力シート!U675=置換コード!$I$22,44,入力シート!U675=置換コード!$I$23,51,入力シート!U675=置換コード!$I$24,52,入力シート!U675=置換コード!$I$25,53,入力シート!U675=置換コード!$I$26,54,入力シート!U675=置換コード!$I$27,55,入力シート!U675=置換コード!$I$28,61,入力シート!U675=置換コード!$I$29,62,入力シート!U675=置換コード!$I$30,63,入力シート!U675=置換コード!$I$31,64,入力シート!U675=置換コード!$I$32,65,入力シート!U675=置換コード!$I$33,66,入力シート!U675=置換コード!$I$34,71,入力シート!U675=置換コード!$I$35,72,入力シート!U675=置換コード!$I$36,73,入力シート!U675=置換コード!$I$37,74,入力シート!U675=置換コード!$I$38,75,入力シート!U675=置換コード!$I$39,76,入力シート!U675=置換コード!$I$40,77,入力シート!U675=置換コード!$I$41,78,入力シート!U675=置換コード!$I$42,79,入力シート!U675=置換コード!$I$43,81,入力シート!U675=置換コード!$I$44,82,入力シート!U675=置換コード!$I$45,83,入力シート!U675=置換コード!$I$46,84,入力シート!U675=置換コード!$I$47,85,入力シート!U675=置換コード!$I$48,86,入力シート!U675=置換コード!$I$49,87,入力シート!U675=置換コード!$I$50,88,入力シート!U675=置換コード!$I$51,90)</f>
        <v>#N/A</v>
      </c>
      <c r="Y649" s="83" t="e">
        <f t="shared" si="64"/>
        <v>#N/A</v>
      </c>
      <c r="Z649" s="83" t="str">
        <f>ASC(入力シート!T675)</f>
        <v/>
      </c>
      <c r="AA649" s="83" t="str">
        <f>ASC(入力シート!V675)</f>
        <v/>
      </c>
      <c r="AB649" s="83" t="str">
        <f>ASC(入力シート!W675)</f>
        <v/>
      </c>
      <c r="AC649" s="83" t="str">
        <f>ASC(入力シート!X675)</f>
        <v/>
      </c>
      <c r="AD649" s="83" t="str">
        <f>ASC(入力シート!S675)</f>
        <v/>
      </c>
      <c r="AE649" s="83" t="str">
        <f>IF(入力シート!D675=0,"",入力シート!D675)</f>
        <v/>
      </c>
      <c r="AF649" s="83">
        <f>IF(入力シート!G675="無し",1,2)</f>
        <v>2</v>
      </c>
      <c r="AG649" s="85" t="str">
        <f t="shared" ca="1" si="65"/>
        <v>20240213</v>
      </c>
      <c r="AH649" s="83">
        <f>IF(入力シート!Y675="有り",2,1)</f>
        <v>1</v>
      </c>
      <c r="AI649" s="83">
        <f>IF(入力シート!Z675="有り",2,1)</f>
        <v>1</v>
      </c>
      <c r="AJ649" s="83">
        <f>IF(入力シート!AA675="有り",2,1)</f>
        <v>1</v>
      </c>
      <c r="AK649" s="83">
        <f>IF(入力シート!AB675="有り",2,1)</f>
        <v>1</v>
      </c>
      <c r="AL649" s="83">
        <f>IF(入力シート!AC675="有り",2,1)</f>
        <v>1</v>
      </c>
      <c r="AM649" s="83">
        <f>IF(入力シート!AD675="有り",2,1)</f>
        <v>1</v>
      </c>
      <c r="AN649" s="83">
        <f>IF(入力シート!AE675="有り",2,1)</f>
        <v>1</v>
      </c>
      <c r="AO649" s="83">
        <f>IF(入力シート!H675="必要(\4,950)",1,0)</f>
        <v>0</v>
      </c>
    </row>
    <row r="650" spans="5:41" x14ac:dyDescent="0.4">
      <c r="E650" s="85" t="str">
        <f t="shared" ca="1" si="60"/>
        <v>20240213</v>
      </c>
      <c r="F650" s="83" t="str">
        <f>DBCS(入力シート!A676)</f>
        <v/>
      </c>
      <c r="G650" s="83" t="str">
        <f>(ASC(SUBSTITUTE(SUBSTITUTE(入力シート!B676,"　","")," ","")))</f>
        <v/>
      </c>
      <c r="H650" s="83" t="str">
        <f>ASC(入力シート!C676)</f>
        <v/>
      </c>
      <c r="I650" s="83" t="str">
        <f>IF(入力シート!E676=0,"",入力シート!E676)</f>
        <v/>
      </c>
      <c r="J650" s="83" t="str">
        <f>IF(入力シート!I676=0,"",入力シート!I676)</f>
        <v/>
      </c>
      <c r="K650" s="83" t="str">
        <f>DBCS(入力シート!K676)</f>
        <v/>
      </c>
      <c r="L650" s="83" t="str">
        <f>ASC(入力シート!L676)</f>
        <v/>
      </c>
      <c r="M650" s="83" t="e">
        <f>_xlfn.IFS(入力シート!J676=置換コード!$B$4,1,入力シート!J676=置換コード!$B$5,2,入力シート!J676=置換コード!$B$6,3,入力シート!J676=置換コード!$B$7,4,入力シート!J676=置換コード!$B$8,5,入力シート!J676=置換コード!$B$9,6,入力シート!J676=置換コード!$B$10,7,入力シート!J676=置換コード!$B$11,8,入力シート!J676=置換コード!$B$12,9,入力シート!J676=置換コード!$B$13,10)</f>
        <v>#N/A</v>
      </c>
      <c r="N650" s="83" t="e">
        <f>_xlfn.IFS(入力シート!F676=置換コード!$E$4,1,入力シート!F676=置換コード!$E$5,2)</f>
        <v>#N/A</v>
      </c>
      <c r="O650" s="83" t="e">
        <f t="shared" si="61"/>
        <v>#N/A</v>
      </c>
      <c r="P650" s="83" t="e">
        <f t="shared" si="62"/>
        <v>#N/A</v>
      </c>
      <c r="Q650" s="83" t="e">
        <f>_xlfn.IFS(入力シート!O676=置換コード!$I$4,11,入力シート!O676=置換コード!$I$5,21,入力シート!O676=置換コード!$I$6,22,入力シート!O676=置換コード!$I$7,23,入力シート!O676=置換コード!$I$8,24,入力シート!O676=置換コード!$I$9,25,入力シート!O676=置換コード!$I$10,26,入力シート!O676=置換コード!$I$11,31,入力シート!O676=置換コード!$I$12,32,入力シート!O676=置換コード!$I$13,33,入力シート!O676=置換コード!$I$14,34,入力シート!O676=置換コード!$I$15,35,入力シート!O676=置換コード!$I$16,36,入力シート!O676=置換コード!$I$17,37,入力シート!O676=置換コード!$I$18,38,入力シート!O676=置換コード!$I$19,41,入力シート!O676=置換コード!$I$20,42,入力シート!O676=置換コード!$I$21,43,入力シート!O676=置換コード!$I$22,44,入力シート!O676=置換コード!$I$23,51,入力シート!O676=置換コード!$I$24,52,入力シート!O676=置換コード!$I$25,53,入力シート!O676=置換コード!$I$26,54,入力シート!O676=置換コード!$I$27,55,入力シート!O676=置換コード!$I$28,61,入力シート!O676=置換コード!$I$29,62,入力シート!O676=置換コード!$I$30,63,入力シート!O676=置換コード!$I$31,64,入力シート!O676=置換コード!$I$32,65,入力シート!O676=置換コード!$I$33,66,入力シート!O676=置換コード!$I$34,71,入力シート!O676=置換コード!$I$35,72,入力シート!O676=置換コード!$I$36,73,入力シート!O676=置換コード!$I$37,74,入力シート!O676=置換コード!$I$38,75,入力シート!O676=置換コード!$I$39,76,入力シート!O676=置換コード!$I$40,77,入力シート!O676=置換コード!$I$41,78,入力シート!O676=置換コード!$I$42,79,入力シート!O676=置換コード!$I$43,81,入力シート!O676=置換コード!$I$44,82,入力シート!O676=置換コード!$I$45,83,入力シート!O676=置換コード!$I$46,84,入力シート!O676=置換コード!$I$47,85,入力シート!O676=置換コード!$I$48,86,入力シート!O676=置換コード!$I$49,87,入力シート!O676=置換コード!$I$50,88,入力シート!O676=置換コード!$I$51,90)</f>
        <v>#N/A</v>
      </c>
      <c r="R650" s="83" t="e">
        <f t="shared" si="63"/>
        <v>#N/A</v>
      </c>
      <c r="S650" s="83" t="str">
        <f>ASC(入力シート!N676)</f>
        <v/>
      </c>
      <c r="T650" s="83" t="str">
        <f>ASC(入力シート!P676)</f>
        <v/>
      </c>
      <c r="U650" s="83" t="str">
        <f>ASC(入力シート!Q676)</f>
        <v/>
      </c>
      <c r="V650" s="83" t="str">
        <f>ASC(入力シート!R676)</f>
        <v/>
      </c>
      <c r="W650" s="83" t="str">
        <f>ASC(入力シート!M676)</f>
        <v/>
      </c>
      <c r="X650" s="83" t="e">
        <f>_xlfn.IFS(入力シート!U676=置換コード!$I$4,11,入力シート!U676=置換コード!$I$5,21,入力シート!U676=置換コード!$I$6,22,入力シート!U676=置換コード!$I$7,23,入力シート!U676=置換コード!$I$8,24,入力シート!U676=置換コード!$I$9,25,入力シート!U676=置換コード!$I$10,26,入力シート!U676=置換コード!$I$11,31,入力シート!U676=置換コード!$I$12,32,入力シート!U676=置換コード!$I$13,33,入力シート!U676=置換コード!$I$14,34,入力シート!U676=置換コード!$I$15,35,入力シート!U676=置換コード!$I$16,36,入力シート!U676=置換コード!$I$17,37,入力シート!U676=置換コード!$I$18,38,入力シート!U676=置換コード!$I$19,41,入力シート!U676=置換コード!$I$20,42,入力シート!U676=置換コード!$I$21,43,入力シート!U676=置換コード!$I$22,44,入力シート!U676=置換コード!$I$23,51,入力シート!U676=置換コード!$I$24,52,入力シート!U676=置換コード!$I$25,53,入力シート!U676=置換コード!$I$26,54,入力シート!U676=置換コード!$I$27,55,入力シート!U676=置換コード!$I$28,61,入力シート!U676=置換コード!$I$29,62,入力シート!U676=置換コード!$I$30,63,入力シート!U676=置換コード!$I$31,64,入力シート!U676=置換コード!$I$32,65,入力シート!U676=置換コード!$I$33,66,入力シート!U676=置換コード!$I$34,71,入力シート!U676=置換コード!$I$35,72,入力シート!U676=置換コード!$I$36,73,入力シート!U676=置換コード!$I$37,74,入力シート!U676=置換コード!$I$38,75,入力シート!U676=置換コード!$I$39,76,入力シート!U676=置換コード!$I$40,77,入力シート!U676=置換コード!$I$41,78,入力シート!U676=置換コード!$I$42,79,入力シート!U676=置換コード!$I$43,81,入力シート!U676=置換コード!$I$44,82,入力シート!U676=置換コード!$I$45,83,入力シート!U676=置換コード!$I$46,84,入力シート!U676=置換コード!$I$47,85,入力シート!U676=置換コード!$I$48,86,入力シート!U676=置換コード!$I$49,87,入力シート!U676=置換コード!$I$50,88,入力シート!U676=置換コード!$I$51,90)</f>
        <v>#N/A</v>
      </c>
      <c r="Y650" s="83" t="e">
        <f t="shared" si="64"/>
        <v>#N/A</v>
      </c>
      <c r="Z650" s="83" t="str">
        <f>ASC(入力シート!T676)</f>
        <v/>
      </c>
      <c r="AA650" s="83" t="str">
        <f>ASC(入力シート!V676)</f>
        <v/>
      </c>
      <c r="AB650" s="83" t="str">
        <f>ASC(入力シート!W676)</f>
        <v/>
      </c>
      <c r="AC650" s="83" t="str">
        <f>ASC(入力シート!X676)</f>
        <v/>
      </c>
      <c r="AD650" s="83" t="str">
        <f>ASC(入力シート!S676)</f>
        <v/>
      </c>
      <c r="AE650" s="83" t="str">
        <f>IF(入力シート!D676=0,"",入力シート!D676)</f>
        <v/>
      </c>
      <c r="AF650" s="83">
        <f>IF(入力シート!G676="無し",1,2)</f>
        <v>2</v>
      </c>
      <c r="AG650" s="85" t="str">
        <f t="shared" ca="1" si="65"/>
        <v>20240213</v>
      </c>
      <c r="AH650" s="83">
        <f>IF(入力シート!Y676="有り",2,1)</f>
        <v>1</v>
      </c>
      <c r="AI650" s="83">
        <f>IF(入力シート!Z676="有り",2,1)</f>
        <v>1</v>
      </c>
      <c r="AJ650" s="83">
        <f>IF(入力シート!AA676="有り",2,1)</f>
        <v>1</v>
      </c>
      <c r="AK650" s="83">
        <f>IF(入力シート!AB676="有り",2,1)</f>
        <v>1</v>
      </c>
      <c r="AL650" s="83">
        <f>IF(入力シート!AC676="有り",2,1)</f>
        <v>1</v>
      </c>
      <c r="AM650" s="83">
        <f>IF(入力シート!AD676="有り",2,1)</f>
        <v>1</v>
      </c>
      <c r="AN650" s="83">
        <f>IF(入力シート!AE676="有り",2,1)</f>
        <v>1</v>
      </c>
      <c r="AO650" s="83">
        <f>IF(入力シート!H676="必要(\4,950)",1,0)</f>
        <v>0</v>
      </c>
    </row>
    <row r="651" spans="5:41" x14ac:dyDescent="0.4">
      <c r="E651" s="85" t="str">
        <f t="shared" ca="1" si="60"/>
        <v>20240213</v>
      </c>
      <c r="F651" s="83" t="str">
        <f>DBCS(入力シート!A677)</f>
        <v/>
      </c>
      <c r="G651" s="83" t="str">
        <f>(ASC(SUBSTITUTE(SUBSTITUTE(入力シート!B677,"　","")," ","")))</f>
        <v/>
      </c>
      <c r="H651" s="83" t="str">
        <f>ASC(入力シート!C677)</f>
        <v/>
      </c>
      <c r="I651" s="83" t="str">
        <f>IF(入力シート!E677=0,"",入力シート!E677)</f>
        <v/>
      </c>
      <c r="J651" s="83" t="str">
        <f>IF(入力シート!I677=0,"",入力シート!I677)</f>
        <v/>
      </c>
      <c r="K651" s="83" t="str">
        <f>DBCS(入力シート!K677)</f>
        <v/>
      </c>
      <c r="L651" s="83" t="str">
        <f>ASC(入力シート!L677)</f>
        <v/>
      </c>
      <c r="M651" s="83" t="e">
        <f>_xlfn.IFS(入力シート!J677=置換コード!$B$4,1,入力シート!J677=置換コード!$B$5,2,入力シート!J677=置換コード!$B$6,3,入力シート!J677=置換コード!$B$7,4,入力シート!J677=置換コード!$B$8,5,入力シート!J677=置換コード!$B$9,6,入力シート!J677=置換コード!$B$10,7,入力シート!J677=置換コード!$B$11,8,入力シート!J677=置換コード!$B$12,9,入力シート!J677=置換コード!$B$13,10)</f>
        <v>#N/A</v>
      </c>
      <c r="N651" s="83" t="e">
        <f>_xlfn.IFS(入力シート!F677=置換コード!$E$4,1,入力シート!F677=置換コード!$E$5,2)</f>
        <v>#N/A</v>
      </c>
      <c r="O651" s="83" t="e">
        <f t="shared" si="61"/>
        <v>#N/A</v>
      </c>
      <c r="P651" s="83" t="e">
        <f t="shared" si="62"/>
        <v>#N/A</v>
      </c>
      <c r="Q651" s="83" t="e">
        <f>_xlfn.IFS(入力シート!O677=置換コード!$I$4,11,入力シート!O677=置換コード!$I$5,21,入力シート!O677=置換コード!$I$6,22,入力シート!O677=置換コード!$I$7,23,入力シート!O677=置換コード!$I$8,24,入力シート!O677=置換コード!$I$9,25,入力シート!O677=置換コード!$I$10,26,入力シート!O677=置換コード!$I$11,31,入力シート!O677=置換コード!$I$12,32,入力シート!O677=置換コード!$I$13,33,入力シート!O677=置換コード!$I$14,34,入力シート!O677=置換コード!$I$15,35,入力シート!O677=置換コード!$I$16,36,入力シート!O677=置換コード!$I$17,37,入力シート!O677=置換コード!$I$18,38,入力シート!O677=置換コード!$I$19,41,入力シート!O677=置換コード!$I$20,42,入力シート!O677=置換コード!$I$21,43,入力シート!O677=置換コード!$I$22,44,入力シート!O677=置換コード!$I$23,51,入力シート!O677=置換コード!$I$24,52,入力シート!O677=置換コード!$I$25,53,入力シート!O677=置換コード!$I$26,54,入力シート!O677=置換コード!$I$27,55,入力シート!O677=置換コード!$I$28,61,入力シート!O677=置換コード!$I$29,62,入力シート!O677=置換コード!$I$30,63,入力シート!O677=置換コード!$I$31,64,入力シート!O677=置換コード!$I$32,65,入力シート!O677=置換コード!$I$33,66,入力シート!O677=置換コード!$I$34,71,入力シート!O677=置換コード!$I$35,72,入力シート!O677=置換コード!$I$36,73,入力シート!O677=置換コード!$I$37,74,入力シート!O677=置換コード!$I$38,75,入力シート!O677=置換コード!$I$39,76,入力シート!O677=置換コード!$I$40,77,入力シート!O677=置換コード!$I$41,78,入力シート!O677=置換コード!$I$42,79,入力シート!O677=置換コード!$I$43,81,入力シート!O677=置換コード!$I$44,82,入力シート!O677=置換コード!$I$45,83,入力シート!O677=置換コード!$I$46,84,入力シート!O677=置換コード!$I$47,85,入力シート!O677=置換コード!$I$48,86,入力シート!O677=置換コード!$I$49,87,入力シート!O677=置換コード!$I$50,88,入力シート!O677=置換コード!$I$51,90)</f>
        <v>#N/A</v>
      </c>
      <c r="R651" s="83" t="e">
        <f t="shared" si="63"/>
        <v>#N/A</v>
      </c>
      <c r="S651" s="83" t="str">
        <f>ASC(入力シート!N677)</f>
        <v/>
      </c>
      <c r="T651" s="83" t="str">
        <f>ASC(入力シート!P677)</f>
        <v/>
      </c>
      <c r="U651" s="83" t="str">
        <f>ASC(入力シート!Q677)</f>
        <v/>
      </c>
      <c r="V651" s="83" t="str">
        <f>ASC(入力シート!R677)</f>
        <v/>
      </c>
      <c r="W651" s="83" t="str">
        <f>ASC(入力シート!M677)</f>
        <v/>
      </c>
      <c r="X651" s="83" t="e">
        <f>_xlfn.IFS(入力シート!U677=置換コード!$I$4,11,入力シート!U677=置換コード!$I$5,21,入力シート!U677=置換コード!$I$6,22,入力シート!U677=置換コード!$I$7,23,入力シート!U677=置換コード!$I$8,24,入力シート!U677=置換コード!$I$9,25,入力シート!U677=置換コード!$I$10,26,入力シート!U677=置換コード!$I$11,31,入力シート!U677=置換コード!$I$12,32,入力シート!U677=置換コード!$I$13,33,入力シート!U677=置換コード!$I$14,34,入力シート!U677=置換コード!$I$15,35,入力シート!U677=置換コード!$I$16,36,入力シート!U677=置換コード!$I$17,37,入力シート!U677=置換コード!$I$18,38,入力シート!U677=置換コード!$I$19,41,入力シート!U677=置換コード!$I$20,42,入力シート!U677=置換コード!$I$21,43,入力シート!U677=置換コード!$I$22,44,入力シート!U677=置換コード!$I$23,51,入力シート!U677=置換コード!$I$24,52,入力シート!U677=置換コード!$I$25,53,入力シート!U677=置換コード!$I$26,54,入力シート!U677=置換コード!$I$27,55,入力シート!U677=置換コード!$I$28,61,入力シート!U677=置換コード!$I$29,62,入力シート!U677=置換コード!$I$30,63,入力シート!U677=置換コード!$I$31,64,入力シート!U677=置換コード!$I$32,65,入力シート!U677=置換コード!$I$33,66,入力シート!U677=置換コード!$I$34,71,入力シート!U677=置換コード!$I$35,72,入力シート!U677=置換コード!$I$36,73,入力シート!U677=置換コード!$I$37,74,入力シート!U677=置換コード!$I$38,75,入力シート!U677=置換コード!$I$39,76,入力シート!U677=置換コード!$I$40,77,入力シート!U677=置換コード!$I$41,78,入力シート!U677=置換コード!$I$42,79,入力シート!U677=置換コード!$I$43,81,入力シート!U677=置換コード!$I$44,82,入力シート!U677=置換コード!$I$45,83,入力シート!U677=置換コード!$I$46,84,入力シート!U677=置換コード!$I$47,85,入力シート!U677=置換コード!$I$48,86,入力シート!U677=置換コード!$I$49,87,入力シート!U677=置換コード!$I$50,88,入力シート!U677=置換コード!$I$51,90)</f>
        <v>#N/A</v>
      </c>
      <c r="Y651" s="83" t="e">
        <f t="shared" si="64"/>
        <v>#N/A</v>
      </c>
      <c r="Z651" s="83" t="str">
        <f>ASC(入力シート!T677)</f>
        <v/>
      </c>
      <c r="AA651" s="83" t="str">
        <f>ASC(入力シート!V677)</f>
        <v/>
      </c>
      <c r="AB651" s="83" t="str">
        <f>ASC(入力シート!W677)</f>
        <v/>
      </c>
      <c r="AC651" s="83" t="str">
        <f>ASC(入力シート!X677)</f>
        <v/>
      </c>
      <c r="AD651" s="83" t="str">
        <f>ASC(入力シート!S677)</f>
        <v/>
      </c>
      <c r="AE651" s="83" t="str">
        <f>IF(入力シート!D677=0,"",入力シート!D677)</f>
        <v/>
      </c>
      <c r="AF651" s="83">
        <f>IF(入力シート!G677="無し",1,2)</f>
        <v>2</v>
      </c>
      <c r="AG651" s="85" t="str">
        <f t="shared" ca="1" si="65"/>
        <v>20240213</v>
      </c>
      <c r="AH651" s="83">
        <f>IF(入力シート!Y677="有り",2,1)</f>
        <v>1</v>
      </c>
      <c r="AI651" s="83">
        <f>IF(入力シート!Z677="有り",2,1)</f>
        <v>1</v>
      </c>
      <c r="AJ651" s="83">
        <f>IF(入力シート!AA677="有り",2,1)</f>
        <v>1</v>
      </c>
      <c r="AK651" s="83">
        <f>IF(入力シート!AB677="有り",2,1)</f>
        <v>1</v>
      </c>
      <c r="AL651" s="83">
        <f>IF(入力シート!AC677="有り",2,1)</f>
        <v>1</v>
      </c>
      <c r="AM651" s="83">
        <f>IF(入力シート!AD677="有り",2,1)</f>
        <v>1</v>
      </c>
      <c r="AN651" s="83">
        <f>IF(入力シート!AE677="有り",2,1)</f>
        <v>1</v>
      </c>
      <c r="AO651" s="83">
        <f>IF(入力シート!H677="必要(\4,950)",1,0)</f>
        <v>0</v>
      </c>
    </row>
    <row r="652" spans="5:41" x14ac:dyDescent="0.4">
      <c r="E652" s="85" t="str">
        <f t="shared" ca="1" si="60"/>
        <v>20240213</v>
      </c>
      <c r="F652" s="83" t="str">
        <f>DBCS(入力シート!A678)</f>
        <v/>
      </c>
      <c r="G652" s="83" t="str">
        <f>(ASC(SUBSTITUTE(SUBSTITUTE(入力シート!B678,"　","")," ","")))</f>
        <v/>
      </c>
      <c r="H652" s="83" t="str">
        <f>ASC(入力シート!C678)</f>
        <v/>
      </c>
      <c r="I652" s="83" t="str">
        <f>IF(入力シート!E678=0,"",入力シート!E678)</f>
        <v/>
      </c>
      <c r="J652" s="83" t="str">
        <f>IF(入力シート!I678=0,"",入力シート!I678)</f>
        <v/>
      </c>
      <c r="K652" s="83" t="str">
        <f>DBCS(入力シート!K678)</f>
        <v/>
      </c>
      <c r="L652" s="83" t="str">
        <f>ASC(入力シート!L678)</f>
        <v/>
      </c>
      <c r="M652" s="83" t="e">
        <f>_xlfn.IFS(入力シート!J678=置換コード!$B$4,1,入力シート!J678=置換コード!$B$5,2,入力シート!J678=置換コード!$B$6,3,入力シート!J678=置換コード!$B$7,4,入力シート!J678=置換コード!$B$8,5,入力シート!J678=置換コード!$B$9,6,入力シート!J678=置換コード!$B$10,7,入力シート!J678=置換コード!$B$11,8,入力シート!J678=置換コード!$B$12,9,入力シート!J678=置換コード!$B$13,10)</f>
        <v>#N/A</v>
      </c>
      <c r="N652" s="83" t="e">
        <f>_xlfn.IFS(入力シート!F678=置換コード!$E$4,1,入力シート!F678=置換コード!$E$5,2)</f>
        <v>#N/A</v>
      </c>
      <c r="O652" s="83" t="e">
        <f t="shared" si="61"/>
        <v>#N/A</v>
      </c>
      <c r="P652" s="83" t="e">
        <f t="shared" si="62"/>
        <v>#N/A</v>
      </c>
      <c r="Q652" s="83" t="e">
        <f>_xlfn.IFS(入力シート!O678=置換コード!$I$4,11,入力シート!O678=置換コード!$I$5,21,入力シート!O678=置換コード!$I$6,22,入力シート!O678=置換コード!$I$7,23,入力シート!O678=置換コード!$I$8,24,入力シート!O678=置換コード!$I$9,25,入力シート!O678=置換コード!$I$10,26,入力シート!O678=置換コード!$I$11,31,入力シート!O678=置換コード!$I$12,32,入力シート!O678=置換コード!$I$13,33,入力シート!O678=置換コード!$I$14,34,入力シート!O678=置換コード!$I$15,35,入力シート!O678=置換コード!$I$16,36,入力シート!O678=置換コード!$I$17,37,入力シート!O678=置換コード!$I$18,38,入力シート!O678=置換コード!$I$19,41,入力シート!O678=置換コード!$I$20,42,入力シート!O678=置換コード!$I$21,43,入力シート!O678=置換コード!$I$22,44,入力シート!O678=置換コード!$I$23,51,入力シート!O678=置換コード!$I$24,52,入力シート!O678=置換コード!$I$25,53,入力シート!O678=置換コード!$I$26,54,入力シート!O678=置換コード!$I$27,55,入力シート!O678=置換コード!$I$28,61,入力シート!O678=置換コード!$I$29,62,入力シート!O678=置換コード!$I$30,63,入力シート!O678=置換コード!$I$31,64,入力シート!O678=置換コード!$I$32,65,入力シート!O678=置換コード!$I$33,66,入力シート!O678=置換コード!$I$34,71,入力シート!O678=置換コード!$I$35,72,入力シート!O678=置換コード!$I$36,73,入力シート!O678=置換コード!$I$37,74,入力シート!O678=置換コード!$I$38,75,入力シート!O678=置換コード!$I$39,76,入力シート!O678=置換コード!$I$40,77,入力シート!O678=置換コード!$I$41,78,入力シート!O678=置換コード!$I$42,79,入力シート!O678=置換コード!$I$43,81,入力シート!O678=置換コード!$I$44,82,入力シート!O678=置換コード!$I$45,83,入力シート!O678=置換コード!$I$46,84,入力シート!O678=置換コード!$I$47,85,入力シート!O678=置換コード!$I$48,86,入力シート!O678=置換コード!$I$49,87,入力シート!O678=置換コード!$I$50,88,入力シート!O678=置換コード!$I$51,90)</f>
        <v>#N/A</v>
      </c>
      <c r="R652" s="83" t="e">
        <f t="shared" si="63"/>
        <v>#N/A</v>
      </c>
      <c r="S652" s="83" t="str">
        <f>ASC(入力シート!N678)</f>
        <v/>
      </c>
      <c r="T652" s="83" t="str">
        <f>ASC(入力シート!P678)</f>
        <v/>
      </c>
      <c r="U652" s="83" t="str">
        <f>ASC(入力シート!Q678)</f>
        <v/>
      </c>
      <c r="V652" s="83" t="str">
        <f>ASC(入力シート!R678)</f>
        <v/>
      </c>
      <c r="W652" s="83" t="str">
        <f>ASC(入力シート!M678)</f>
        <v/>
      </c>
      <c r="X652" s="83" t="e">
        <f>_xlfn.IFS(入力シート!U678=置換コード!$I$4,11,入力シート!U678=置換コード!$I$5,21,入力シート!U678=置換コード!$I$6,22,入力シート!U678=置換コード!$I$7,23,入力シート!U678=置換コード!$I$8,24,入力シート!U678=置換コード!$I$9,25,入力シート!U678=置換コード!$I$10,26,入力シート!U678=置換コード!$I$11,31,入力シート!U678=置換コード!$I$12,32,入力シート!U678=置換コード!$I$13,33,入力シート!U678=置換コード!$I$14,34,入力シート!U678=置換コード!$I$15,35,入力シート!U678=置換コード!$I$16,36,入力シート!U678=置換コード!$I$17,37,入力シート!U678=置換コード!$I$18,38,入力シート!U678=置換コード!$I$19,41,入力シート!U678=置換コード!$I$20,42,入力シート!U678=置換コード!$I$21,43,入力シート!U678=置換コード!$I$22,44,入力シート!U678=置換コード!$I$23,51,入力シート!U678=置換コード!$I$24,52,入力シート!U678=置換コード!$I$25,53,入力シート!U678=置換コード!$I$26,54,入力シート!U678=置換コード!$I$27,55,入力シート!U678=置換コード!$I$28,61,入力シート!U678=置換コード!$I$29,62,入力シート!U678=置換コード!$I$30,63,入力シート!U678=置換コード!$I$31,64,入力シート!U678=置換コード!$I$32,65,入力シート!U678=置換コード!$I$33,66,入力シート!U678=置換コード!$I$34,71,入力シート!U678=置換コード!$I$35,72,入力シート!U678=置換コード!$I$36,73,入力シート!U678=置換コード!$I$37,74,入力シート!U678=置換コード!$I$38,75,入力シート!U678=置換コード!$I$39,76,入力シート!U678=置換コード!$I$40,77,入力シート!U678=置換コード!$I$41,78,入力シート!U678=置換コード!$I$42,79,入力シート!U678=置換コード!$I$43,81,入力シート!U678=置換コード!$I$44,82,入力シート!U678=置換コード!$I$45,83,入力シート!U678=置換コード!$I$46,84,入力シート!U678=置換コード!$I$47,85,入力シート!U678=置換コード!$I$48,86,入力シート!U678=置換コード!$I$49,87,入力シート!U678=置換コード!$I$50,88,入力シート!U678=置換コード!$I$51,90)</f>
        <v>#N/A</v>
      </c>
      <c r="Y652" s="83" t="e">
        <f t="shared" si="64"/>
        <v>#N/A</v>
      </c>
      <c r="Z652" s="83" t="str">
        <f>ASC(入力シート!T678)</f>
        <v/>
      </c>
      <c r="AA652" s="83" t="str">
        <f>ASC(入力シート!V678)</f>
        <v/>
      </c>
      <c r="AB652" s="83" t="str">
        <f>ASC(入力シート!W678)</f>
        <v/>
      </c>
      <c r="AC652" s="83" t="str">
        <f>ASC(入力シート!X678)</f>
        <v/>
      </c>
      <c r="AD652" s="83" t="str">
        <f>ASC(入力シート!S678)</f>
        <v/>
      </c>
      <c r="AE652" s="83" t="str">
        <f>IF(入力シート!D678=0,"",入力シート!D678)</f>
        <v/>
      </c>
      <c r="AF652" s="83">
        <f>IF(入力シート!G678="無し",1,2)</f>
        <v>2</v>
      </c>
      <c r="AG652" s="85" t="str">
        <f t="shared" ca="1" si="65"/>
        <v>20240213</v>
      </c>
      <c r="AH652" s="83">
        <f>IF(入力シート!Y678="有り",2,1)</f>
        <v>1</v>
      </c>
      <c r="AI652" s="83">
        <f>IF(入力シート!Z678="有り",2,1)</f>
        <v>1</v>
      </c>
      <c r="AJ652" s="83">
        <f>IF(入力シート!AA678="有り",2,1)</f>
        <v>1</v>
      </c>
      <c r="AK652" s="83">
        <f>IF(入力シート!AB678="有り",2,1)</f>
        <v>1</v>
      </c>
      <c r="AL652" s="83">
        <f>IF(入力シート!AC678="有り",2,1)</f>
        <v>1</v>
      </c>
      <c r="AM652" s="83">
        <f>IF(入力シート!AD678="有り",2,1)</f>
        <v>1</v>
      </c>
      <c r="AN652" s="83">
        <f>IF(入力シート!AE678="有り",2,1)</f>
        <v>1</v>
      </c>
      <c r="AO652" s="83">
        <f>IF(入力シート!H678="必要(\4,950)",1,0)</f>
        <v>0</v>
      </c>
    </row>
    <row r="653" spans="5:41" x14ac:dyDescent="0.4">
      <c r="E653" s="85" t="str">
        <f t="shared" ca="1" si="60"/>
        <v>20240213</v>
      </c>
      <c r="F653" s="83" t="str">
        <f>DBCS(入力シート!A679)</f>
        <v/>
      </c>
      <c r="G653" s="83" t="str">
        <f>(ASC(SUBSTITUTE(SUBSTITUTE(入力シート!B679,"　","")," ","")))</f>
        <v/>
      </c>
      <c r="H653" s="83" t="str">
        <f>ASC(入力シート!C679)</f>
        <v/>
      </c>
      <c r="I653" s="83" t="str">
        <f>IF(入力シート!E679=0,"",入力シート!E679)</f>
        <v/>
      </c>
      <c r="J653" s="83" t="str">
        <f>IF(入力シート!I679=0,"",入力シート!I679)</f>
        <v/>
      </c>
      <c r="K653" s="83" t="str">
        <f>DBCS(入力シート!K679)</f>
        <v/>
      </c>
      <c r="L653" s="83" t="str">
        <f>ASC(入力シート!L679)</f>
        <v/>
      </c>
      <c r="M653" s="83" t="e">
        <f>_xlfn.IFS(入力シート!J679=置換コード!$B$4,1,入力シート!J679=置換コード!$B$5,2,入力シート!J679=置換コード!$B$6,3,入力シート!J679=置換コード!$B$7,4,入力シート!J679=置換コード!$B$8,5,入力シート!J679=置換コード!$B$9,6,入力シート!J679=置換コード!$B$10,7,入力シート!J679=置換コード!$B$11,8,入力シート!J679=置換コード!$B$12,9,入力シート!J679=置換コード!$B$13,10)</f>
        <v>#N/A</v>
      </c>
      <c r="N653" s="83" t="e">
        <f>_xlfn.IFS(入力シート!F679=置換コード!$E$4,1,入力シート!F679=置換コード!$E$5,2)</f>
        <v>#N/A</v>
      </c>
      <c r="O653" s="83" t="e">
        <f t="shared" si="61"/>
        <v>#N/A</v>
      </c>
      <c r="P653" s="83" t="e">
        <f t="shared" si="62"/>
        <v>#N/A</v>
      </c>
      <c r="Q653" s="83" t="e">
        <f>_xlfn.IFS(入力シート!O679=置換コード!$I$4,11,入力シート!O679=置換コード!$I$5,21,入力シート!O679=置換コード!$I$6,22,入力シート!O679=置換コード!$I$7,23,入力シート!O679=置換コード!$I$8,24,入力シート!O679=置換コード!$I$9,25,入力シート!O679=置換コード!$I$10,26,入力シート!O679=置換コード!$I$11,31,入力シート!O679=置換コード!$I$12,32,入力シート!O679=置換コード!$I$13,33,入力シート!O679=置換コード!$I$14,34,入力シート!O679=置換コード!$I$15,35,入力シート!O679=置換コード!$I$16,36,入力シート!O679=置換コード!$I$17,37,入力シート!O679=置換コード!$I$18,38,入力シート!O679=置換コード!$I$19,41,入力シート!O679=置換コード!$I$20,42,入力シート!O679=置換コード!$I$21,43,入力シート!O679=置換コード!$I$22,44,入力シート!O679=置換コード!$I$23,51,入力シート!O679=置換コード!$I$24,52,入力シート!O679=置換コード!$I$25,53,入力シート!O679=置換コード!$I$26,54,入力シート!O679=置換コード!$I$27,55,入力シート!O679=置換コード!$I$28,61,入力シート!O679=置換コード!$I$29,62,入力シート!O679=置換コード!$I$30,63,入力シート!O679=置換コード!$I$31,64,入力シート!O679=置換コード!$I$32,65,入力シート!O679=置換コード!$I$33,66,入力シート!O679=置換コード!$I$34,71,入力シート!O679=置換コード!$I$35,72,入力シート!O679=置換コード!$I$36,73,入力シート!O679=置換コード!$I$37,74,入力シート!O679=置換コード!$I$38,75,入力シート!O679=置換コード!$I$39,76,入力シート!O679=置換コード!$I$40,77,入力シート!O679=置換コード!$I$41,78,入力シート!O679=置換コード!$I$42,79,入力シート!O679=置換コード!$I$43,81,入力シート!O679=置換コード!$I$44,82,入力シート!O679=置換コード!$I$45,83,入力シート!O679=置換コード!$I$46,84,入力シート!O679=置換コード!$I$47,85,入力シート!O679=置換コード!$I$48,86,入力シート!O679=置換コード!$I$49,87,入力シート!O679=置換コード!$I$50,88,入力シート!O679=置換コード!$I$51,90)</f>
        <v>#N/A</v>
      </c>
      <c r="R653" s="83" t="e">
        <f t="shared" si="63"/>
        <v>#N/A</v>
      </c>
      <c r="S653" s="83" t="str">
        <f>ASC(入力シート!N679)</f>
        <v/>
      </c>
      <c r="T653" s="83" t="str">
        <f>ASC(入力シート!P679)</f>
        <v/>
      </c>
      <c r="U653" s="83" t="str">
        <f>ASC(入力シート!Q679)</f>
        <v/>
      </c>
      <c r="V653" s="83" t="str">
        <f>ASC(入力シート!R679)</f>
        <v/>
      </c>
      <c r="W653" s="83" t="str">
        <f>ASC(入力シート!M679)</f>
        <v/>
      </c>
      <c r="X653" s="83" t="e">
        <f>_xlfn.IFS(入力シート!U679=置換コード!$I$4,11,入力シート!U679=置換コード!$I$5,21,入力シート!U679=置換コード!$I$6,22,入力シート!U679=置換コード!$I$7,23,入力シート!U679=置換コード!$I$8,24,入力シート!U679=置換コード!$I$9,25,入力シート!U679=置換コード!$I$10,26,入力シート!U679=置換コード!$I$11,31,入力シート!U679=置換コード!$I$12,32,入力シート!U679=置換コード!$I$13,33,入力シート!U679=置換コード!$I$14,34,入力シート!U679=置換コード!$I$15,35,入力シート!U679=置換コード!$I$16,36,入力シート!U679=置換コード!$I$17,37,入力シート!U679=置換コード!$I$18,38,入力シート!U679=置換コード!$I$19,41,入力シート!U679=置換コード!$I$20,42,入力シート!U679=置換コード!$I$21,43,入力シート!U679=置換コード!$I$22,44,入力シート!U679=置換コード!$I$23,51,入力シート!U679=置換コード!$I$24,52,入力シート!U679=置換コード!$I$25,53,入力シート!U679=置換コード!$I$26,54,入力シート!U679=置換コード!$I$27,55,入力シート!U679=置換コード!$I$28,61,入力シート!U679=置換コード!$I$29,62,入力シート!U679=置換コード!$I$30,63,入力シート!U679=置換コード!$I$31,64,入力シート!U679=置換コード!$I$32,65,入力シート!U679=置換コード!$I$33,66,入力シート!U679=置換コード!$I$34,71,入力シート!U679=置換コード!$I$35,72,入力シート!U679=置換コード!$I$36,73,入力シート!U679=置換コード!$I$37,74,入力シート!U679=置換コード!$I$38,75,入力シート!U679=置換コード!$I$39,76,入力シート!U679=置換コード!$I$40,77,入力シート!U679=置換コード!$I$41,78,入力シート!U679=置換コード!$I$42,79,入力シート!U679=置換コード!$I$43,81,入力シート!U679=置換コード!$I$44,82,入力シート!U679=置換コード!$I$45,83,入力シート!U679=置換コード!$I$46,84,入力シート!U679=置換コード!$I$47,85,入力シート!U679=置換コード!$I$48,86,入力シート!U679=置換コード!$I$49,87,入力シート!U679=置換コード!$I$50,88,入力シート!U679=置換コード!$I$51,90)</f>
        <v>#N/A</v>
      </c>
      <c r="Y653" s="83" t="e">
        <f t="shared" si="64"/>
        <v>#N/A</v>
      </c>
      <c r="Z653" s="83" t="str">
        <f>ASC(入力シート!T679)</f>
        <v/>
      </c>
      <c r="AA653" s="83" t="str">
        <f>ASC(入力シート!V679)</f>
        <v/>
      </c>
      <c r="AB653" s="83" t="str">
        <f>ASC(入力シート!W679)</f>
        <v/>
      </c>
      <c r="AC653" s="83" t="str">
        <f>ASC(入力シート!X679)</f>
        <v/>
      </c>
      <c r="AD653" s="83" t="str">
        <f>ASC(入力シート!S679)</f>
        <v/>
      </c>
      <c r="AE653" s="83" t="str">
        <f>IF(入力シート!D679=0,"",入力シート!D679)</f>
        <v/>
      </c>
      <c r="AF653" s="83">
        <f>IF(入力シート!G679="無し",1,2)</f>
        <v>2</v>
      </c>
      <c r="AG653" s="85" t="str">
        <f t="shared" ca="1" si="65"/>
        <v>20240213</v>
      </c>
      <c r="AH653" s="83">
        <f>IF(入力シート!Y679="有り",2,1)</f>
        <v>1</v>
      </c>
      <c r="AI653" s="83">
        <f>IF(入力シート!Z679="有り",2,1)</f>
        <v>1</v>
      </c>
      <c r="AJ653" s="83">
        <f>IF(入力シート!AA679="有り",2,1)</f>
        <v>1</v>
      </c>
      <c r="AK653" s="83">
        <f>IF(入力シート!AB679="有り",2,1)</f>
        <v>1</v>
      </c>
      <c r="AL653" s="83">
        <f>IF(入力シート!AC679="有り",2,1)</f>
        <v>1</v>
      </c>
      <c r="AM653" s="83">
        <f>IF(入力シート!AD679="有り",2,1)</f>
        <v>1</v>
      </c>
      <c r="AN653" s="83">
        <f>IF(入力シート!AE679="有り",2,1)</f>
        <v>1</v>
      </c>
      <c r="AO653" s="83">
        <f>IF(入力シート!H679="必要(\4,950)",1,0)</f>
        <v>0</v>
      </c>
    </row>
    <row r="654" spans="5:41" x14ac:dyDescent="0.4">
      <c r="E654" s="85" t="str">
        <f t="shared" ca="1" si="60"/>
        <v>20240213</v>
      </c>
      <c r="F654" s="83" t="str">
        <f>DBCS(入力シート!A680)</f>
        <v/>
      </c>
      <c r="G654" s="83" t="str">
        <f>(ASC(SUBSTITUTE(SUBSTITUTE(入力シート!B680,"　","")," ","")))</f>
        <v/>
      </c>
      <c r="H654" s="83" t="str">
        <f>ASC(入力シート!C680)</f>
        <v/>
      </c>
      <c r="I654" s="83" t="str">
        <f>IF(入力シート!E680=0,"",入力シート!E680)</f>
        <v/>
      </c>
      <c r="J654" s="83" t="str">
        <f>IF(入力シート!I680=0,"",入力シート!I680)</f>
        <v/>
      </c>
      <c r="K654" s="83" t="str">
        <f>DBCS(入力シート!K680)</f>
        <v/>
      </c>
      <c r="L654" s="83" t="str">
        <f>ASC(入力シート!L680)</f>
        <v/>
      </c>
      <c r="M654" s="83" t="e">
        <f>_xlfn.IFS(入力シート!J680=置換コード!$B$4,1,入力シート!J680=置換コード!$B$5,2,入力シート!J680=置換コード!$B$6,3,入力シート!J680=置換コード!$B$7,4,入力シート!J680=置換コード!$B$8,5,入力シート!J680=置換コード!$B$9,6,入力シート!J680=置換コード!$B$10,7,入力シート!J680=置換コード!$B$11,8,入力シート!J680=置換コード!$B$12,9,入力シート!J680=置換コード!$B$13,10)</f>
        <v>#N/A</v>
      </c>
      <c r="N654" s="83" t="e">
        <f>_xlfn.IFS(入力シート!F680=置換コード!$E$4,1,入力シート!F680=置換コード!$E$5,2)</f>
        <v>#N/A</v>
      </c>
      <c r="O654" s="83" t="e">
        <f t="shared" si="61"/>
        <v>#N/A</v>
      </c>
      <c r="P654" s="83" t="e">
        <f t="shared" si="62"/>
        <v>#N/A</v>
      </c>
      <c r="Q654" s="83" t="e">
        <f>_xlfn.IFS(入力シート!O680=置換コード!$I$4,11,入力シート!O680=置換コード!$I$5,21,入力シート!O680=置換コード!$I$6,22,入力シート!O680=置換コード!$I$7,23,入力シート!O680=置換コード!$I$8,24,入力シート!O680=置換コード!$I$9,25,入力シート!O680=置換コード!$I$10,26,入力シート!O680=置換コード!$I$11,31,入力シート!O680=置換コード!$I$12,32,入力シート!O680=置換コード!$I$13,33,入力シート!O680=置換コード!$I$14,34,入力シート!O680=置換コード!$I$15,35,入力シート!O680=置換コード!$I$16,36,入力シート!O680=置換コード!$I$17,37,入力シート!O680=置換コード!$I$18,38,入力シート!O680=置換コード!$I$19,41,入力シート!O680=置換コード!$I$20,42,入力シート!O680=置換コード!$I$21,43,入力シート!O680=置換コード!$I$22,44,入力シート!O680=置換コード!$I$23,51,入力シート!O680=置換コード!$I$24,52,入力シート!O680=置換コード!$I$25,53,入力シート!O680=置換コード!$I$26,54,入力シート!O680=置換コード!$I$27,55,入力シート!O680=置換コード!$I$28,61,入力シート!O680=置換コード!$I$29,62,入力シート!O680=置換コード!$I$30,63,入力シート!O680=置換コード!$I$31,64,入力シート!O680=置換コード!$I$32,65,入力シート!O680=置換コード!$I$33,66,入力シート!O680=置換コード!$I$34,71,入力シート!O680=置換コード!$I$35,72,入力シート!O680=置換コード!$I$36,73,入力シート!O680=置換コード!$I$37,74,入力シート!O680=置換コード!$I$38,75,入力シート!O680=置換コード!$I$39,76,入力シート!O680=置換コード!$I$40,77,入力シート!O680=置換コード!$I$41,78,入力シート!O680=置換コード!$I$42,79,入力シート!O680=置換コード!$I$43,81,入力シート!O680=置換コード!$I$44,82,入力シート!O680=置換コード!$I$45,83,入力シート!O680=置換コード!$I$46,84,入力シート!O680=置換コード!$I$47,85,入力シート!O680=置換コード!$I$48,86,入力シート!O680=置換コード!$I$49,87,入力シート!O680=置換コード!$I$50,88,入力シート!O680=置換コード!$I$51,90)</f>
        <v>#N/A</v>
      </c>
      <c r="R654" s="83" t="e">
        <f t="shared" si="63"/>
        <v>#N/A</v>
      </c>
      <c r="S654" s="83" t="str">
        <f>ASC(入力シート!N680)</f>
        <v/>
      </c>
      <c r="T654" s="83" t="str">
        <f>ASC(入力シート!P680)</f>
        <v/>
      </c>
      <c r="U654" s="83" t="str">
        <f>ASC(入力シート!Q680)</f>
        <v/>
      </c>
      <c r="V654" s="83" t="str">
        <f>ASC(入力シート!R680)</f>
        <v/>
      </c>
      <c r="W654" s="83" t="str">
        <f>ASC(入力シート!M680)</f>
        <v/>
      </c>
      <c r="X654" s="83" t="e">
        <f>_xlfn.IFS(入力シート!U680=置換コード!$I$4,11,入力シート!U680=置換コード!$I$5,21,入力シート!U680=置換コード!$I$6,22,入力シート!U680=置換コード!$I$7,23,入力シート!U680=置換コード!$I$8,24,入力シート!U680=置換コード!$I$9,25,入力シート!U680=置換コード!$I$10,26,入力シート!U680=置換コード!$I$11,31,入力シート!U680=置換コード!$I$12,32,入力シート!U680=置換コード!$I$13,33,入力シート!U680=置換コード!$I$14,34,入力シート!U680=置換コード!$I$15,35,入力シート!U680=置換コード!$I$16,36,入力シート!U680=置換コード!$I$17,37,入力シート!U680=置換コード!$I$18,38,入力シート!U680=置換コード!$I$19,41,入力シート!U680=置換コード!$I$20,42,入力シート!U680=置換コード!$I$21,43,入力シート!U680=置換コード!$I$22,44,入力シート!U680=置換コード!$I$23,51,入力シート!U680=置換コード!$I$24,52,入力シート!U680=置換コード!$I$25,53,入力シート!U680=置換コード!$I$26,54,入力シート!U680=置換コード!$I$27,55,入力シート!U680=置換コード!$I$28,61,入力シート!U680=置換コード!$I$29,62,入力シート!U680=置換コード!$I$30,63,入力シート!U680=置換コード!$I$31,64,入力シート!U680=置換コード!$I$32,65,入力シート!U680=置換コード!$I$33,66,入力シート!U680=置換コード!$I$34,71,入力シート!U680=置換コード!$I$35,72,入力シート!U680=置換コード!$I$36,73,入力シート!U680=置換コード!$I$37,74,入力シート!U680=置換コード!$I$38,75,入力シート!U680=置換コード!$I$39,76,入力シート!U680=置換コード!$I$40,77,入力シート!U680=置換コード!$I$41,78,入力シート!U680=置換コード!$I$42,79,入力シート!U680=置換コード!$I$43,81,入力シート!U680=置換コード!$I$44,82,入力シート!U680=置換コード!$I$45,83,入力シート!U680=置換コード!$I$46,84,入力シート!U680=置換コード!$I$47,85,入力シート!U680=置換コード!$I$48,86,入力シート!U680=置換コード!$I$49,87,入力シート!U680=置換コード!$I$50,88,入力シート!U680=置換コード!$I$51,90)</f>
        <v>#N/A</v>
      </c>
      <c r="Y654" s="83" t="e">
        <f t="shared" si="64"/>
        <v>#N/A</v>
      </c>
      <c r="Z654" s="83" t="str">
        <f>ASC(入力シート!T680)</f>
        <v/>
      </c>
      <c r="AA654" s="83" t="str">
        <f>ASC(入力シート!V680)</f>
        <v/>
      </c>
      <c r="AB654" s="83" t="str">
        <f>ASC(入力シート!W680)</f>
        <v/>
      </c>
      <c r="AC654" s="83" t="str">
        <f>ASC(入力シート!X680)</f>
        <v/>
      </c>
      <c r="AD654" s="83" t="str">
        <f>ASC(入力シート!S680)</f>
        <v/>
      </c>
      <c r="AE654" s="83" t="str">
        <f>IF(入力シート!D680=0,"",入力シート!D680)</f>
        <v/>
      </c>
      <c r="AF654" s="83">
        <f>IF(入力シート!G680="無し",1,2)</f>
        <v>2</v>
      </c>
      <c r="AG654" s="85" t="str">
        <f t="shared" ca="1" si="65"/>
        <v>20240213</v>
      </c>
      <c r="AH654" s="83">
        <f>IF(入力シート!Y680="有り",2,1)</f>
        <v>1</v>
      </c>
      <c r="AI654" s="83">
        <f>IF(入力シート!Z680="有り",2,1)</f>
        <v>1</v>
      </c>
      <c r="AJ654" s="83">
        <f>IF(入力シート!AA680="有り",2,1)</f>
        <v>1</v>
      </c>
      <c r="AK654" s="83">
        <f>IF(入力シート!AB680="有り",2,1)</f>
        <v>1</v>
      </c>
      <c r="AL654" s="83">
        <f>IF(入力シート!AC680="有り",2,1)</f>
        <v>1</v>
      </c>
      <c r="AM654" s="83">
        <f>IF(入力シート!AD680="有り",2,1)</f>
        <v>1</v>
      </c>
      <c r="AN654" s="83">
        <f>IF(入力シート!AE680="有り",2,1)</f>
        <v>1</v>
      </c>
      <c r="AO654" s="83">
        <f>IF(入力シート!H680="必要(\4,950)",1,0)</f>
        <v>0</v>
      </c>
    </row>
    <row r="655" spans="5:41" x14ac:dyDescent="0.4">
      <c r="E655" s="85" t="str">
        <f t="shared" ca="1" si="60"/>
        <v>20240213</v>
      </c>
      <c r="F655" s="83" t="str">
        <f>DBCS(入力シート!A681)</f>
        <v/>
      </c>
      <c r="G655" s="83" t="str">
        <f>(ASC(SUBSTITUTE(SUBSTITUTE(入力シート!B681,"　","")," ","")))</f>
        <v/>
      </c>
      <c r="H655" s="83" t="str">
        <f>ASC(入力シート!C681)</f>
        <v/>
      </c>
      <c r="I655" s="83" t="str">
        <f>IF(入力シート!E681=0,"",入力シート!E681)</f>
        <v/>
      </c>
      <c r="J655" s="83" t="str">
        <f>IF(入力シート!I681=0,"",入力シート!I681)</f>
        <v/>
      </c>
      <c r="K655" s="83" t="str">
        <f>DBCS(入力シート!K681)</f>
        <v/>
      </c>
      <c r="L655" s="83" t="str">
        <f>ASC(入力シート!L681)</f>
        <v/>
      </c>
      <c r="M655" s="83" t="e">
        <f>_xlfn.IFS(入力シート!J681=置換コード!$B$4,1,入力シート!J681=置換コード!$B$5,2,入力シート!J681=置換コード!$B$6,3,入力シート!J681=置換コード!$B$7,4,入力シート!J681=置換コード!$B$8,5,入力シート!J681=置換コード!$B$9,6,入力シート!J681=置換コード!$B$10,7,入力シート!J681=置換コード!$B$11,8,入力シート!J681=置換コード!$B$12,9,入力シート!J681=置換コード!$B$13,10)</f>
        <v>#N/A</v>
      </c>
      <c r="N655" s="83" t="e">
        <f>_xlfn.IFS(入力シート!F681=置換コード!$E$4,1,入力シート!F681=置換コード!$E$5,2)</f>
        <v>#N/A</v>
      </c>
      <c r="O655" s="83" t="e">
        <f t="shared" si="61"/>
        <v>#N/A</v>
      </c>
      <c r="P655" s="83" t="e">
        <f t="shared" si="62"/>
        <v>#N/A</v>
      </c>
      <c r="Q655" s="83" t="e">
        <f>_xlfn.IFS(入力シート!O681=置換コード!$I$4,11,入力シート!O681=置換コード!$I$5,21,入力シート!O681=置換コード!$I$6,22,入力シート!O681=置換コード!$I$7,23,入力シート!O681=置換コード!$I$8,24,入力シート!O681=置換コード!$I$9,25,入力シート!O681=置換コード!$I$10,26,入力シート!O681=置換コード!$I$11,31,入力シート!O681=置換コード!$I$12,32,入力シート!O681=置換コード!$I$13,33,入力シート!O681=置換コード!$I$14,34,入力シート!O681=置換コード!$I$15,35,入力シート!O681=置換コード!$I$16,36,入力シート!O681=置換コード!$I$17,37,入力シート!O681=置換コード!$I$18,38,入力シート!O681=置換コード!$I$19,41,入力シート!O681=置換コード!$I$20,42,入力シート!O681=置換コード!$I$21,43,入力シート!O681=置換コード!$I$22,44,入力シート!O681=置換コード!$I$23,51,入力シート!O681=置換コード!$I$24,52,入力シート!O681=置換コード!$I$25,53,入力シート!O681=置換コード!$I$26,54,入力シート!O681=置換コード!$I$27,55,入力シート!O681=置換コード!$I$28,61,入力シート!O681=置換コード!$I$29,62,入力シート!O681=置換コード!$I$30,63,入力シート!O681=置換コード!$I$31,64,入力シート!O681=置換コード!$I$32,65,入力シート!O681=置換コード!$I$33,66,入力シート!O681=置換コード!$I$34,71,入力シート!O681=置換コード!$I$35,72,入力シート!O681=置換コード!$I$36,73,入力シート!O681=置換コード!$I$37,74,入力シート!O681=置換コード!$I$38,75,入力シート!O681=置換コード!$I$39,76,入力シート!O681=置換コード!$I$40,77,入力シート!O681=置換コード!$I$41,78,入力シート!O681=置換コード!$I$42,79,入力シート!O681=置換コード!$I$43,81,入力シート!O681=置換コード!$I$44,82,入力シート!O681=置換コード!$I$45,83,入力シート!O681=置換コード!$I$46,84,入力シート!O681=置換コード!$I$47,85,入力シート!O681=置換コード!$I$48,86,入力シート!O681=置換コード!$I$49,87,入力シート!O681=置換コード!$I$50,88,入力シート!O681=置換コード!$I$51,90)</f>
        <v>#N/A</v>
      </c>
      <c r="R655" s="83" t="e">
        <f t="shared" si="63"/>
        <v>#N/A</v>
      </c>
      <c r="S655" s="83" t="str">
        <f>ASC(入力シート!N681)</f>
        <v/>
      </c>
      <c r="T655" s="83" t="str">
        <f>ASC(入力シート!P681)</f>
        <v/>
      </c>
      <c r="U655" s="83" t="str">
        <f>ASC(入力シート!Q681)</f>
        <v/>
      </c>
      <c r="V655" s="83" t="str">
        <f>ASC(入力シート!R681)</f>
        <v/>
      </c>
      <c r="W655" s="83" t="str">
        <f>ASC(入力シート!M681)</f>
        <v/>
      </c>
      <c r="X655" s="83" t="e">
        <f>_xlfn.IFS(入力シート!U681=置換コード!$I$4,11,入力シート!U681=置換コード!$I$5,21,入力シート!U681=置換コード!$I$6,22,入力シート!U681=置換コード!$I$7,23,入力シート!U681=置換コード!$I$8,24,入力シート!U681=置換コード!$I$9,25,入力シート!U681=置換コード!$I$10,26,入力シート!U681=置換コード!$I$11,31,入力シート!U681=置換コード!$I$12,32,入力シート!U681=置換コード!$I$13,33,入力シート!U681=置換コード!$I$14,34,入力シート!U681=置換コード!$I$15,35,入力シート!U681=置換コード!$I$16,36,入力シート!U681=置換コード!$I$17,37,入力シート!U681=置換コード!$I$18,38,入力シート!U681=置換コード!$I$19,41,入力シート!U681=置換コード!$I$20,42,入力シート!U681=置換コード!$I$21,43,入力シート!U681=置換コード!$I$22,44,入力シート!U681=置換コード!$I$23,51,入力シート!U681=置換コード!$I$24,52,入力シート!U681=置換コード!$I$25,53,入力シート!U681=置換コード!$I$26,54,入力シート!U681=置換コード!$I$27,55,入力シート!U681=置換コード!$I$28,61,入力シート!U681=置換コード!$I$29,62,入力シート!U681=置換コード!$I$30,63,入力シート!U681=置換コード!$I$31,64,入力シート!U681=置換コード!$I$32,65,入力シート!U681=置換コード!$I$33,66,入力シート!U681=置換コード!$I$34,71,入力シート!U681=置換コード!$I$35,72,入力シート!U681=置換コード!$I$36,73,入力シート!U681=置換コード!$I$37,74,入力シート!U681=置換コード!$I$38,75,入力シート!U681=置換コード!$I$39,76,入力シート!U681=置換コード!$I$40,77,入力シート!U681=置換コード!$I$41,78,入力シート!U681=置換コード!$I$42,79,入力シート!U681=置換コード!$I$43,81,入力シート!U681=置換コード!$I$44,82,入力シート!U681=置換コード!$I$45,83,入力シート!U681=置換コード!$I$46,84,入力シート!U681=置換コード!$I$47,85,入力シート!U681=置換コード!$I$48,86,入力シート!U681=置換コード!$I$49,87,入力シート!U681=置換コード!$I$50,88,入力シート!U681=置換コード!$I$51,90)</f>
        <v>#N/A</v>
      </c>
      <c r="Y655" s="83" t="e">
        <f t="shared" si="64"/>
        <v>#N/A</v>
      </c>
      <c r="Z655" s="83" t="str">
        <f>ASC(入力シート!T681)</f>
        <v/>
      </c>
      <c r="AA655" s="83" t="str">
        <f>ASC(入力シート!V681)</f>
        <v/>
      </c>
      <c r="AB655" s="83" t="str">
        <f>ASC(入力シート!W681)</f>
        <v/>
      </c>
      <c r="AC655" s="83" t="str">
        <f>ASC(入力シート!X681)</f>
        <v/>
      </c>
      <c r="AD655" s="83" t="str">
        <f>ASC(入力シート!S681)</f>
        <v/>
      </c>
      <c r="AE655" s="83" t="str">
        <f>IF(入力シート!D681=0,"",入力シート!D681)</f>
        <v/>
      </c>
      <c r="AF655" s="83">
        <f>IF(入力シート!G681="無し",1,2)</f>
        <v>2</v>
      </c>
      <c r="AG655" s="85" t="str">
        <f t="shared" ca="1" si="65"/>
        <v>20240213</v>
      </c>
      <c r="AH655" s="83">
        <f>IF(入力シート!Y681="有り",2,1)</f>
        <v>1</v>
      </c>
      <c r="AI655" s="83">
        <f>IF(入力シート!Z681="有り",2,1)</f>
        <v>1</v>
      </c>
      <c r="AJ655" s="83">
        <f>IF(入力シート!AA681="有り",2,1)</f>
        <v>1</v>
      </c>
      <c r="AK655" s="83">
        <f>IF(入力シート!AB681="有り",2,1)</f>
        <v>1</v>
      </c>
      <c r="AL655" s="83">
        <f>IF(入力シート!AC681="有り",2,1)</f>
        <v>1</v>
      </c>
      <c r="AM655" s="83">
        <f>IF(入力シート!AD681="有り",2,1)</f>
        <v>1</v>
      </c>
      <c r="AN655" s="83">
        <f>IF(入力シート!AE681="有り",2,1)</f>
        <v>1</v>
      </c>
      <c r="AO655" s="83">
        <f>IF(入力シート!H681="必要(\4,950)",1,0)</f>
        <v>0</v>
      </c>
    </row>
    <row r="656" spans="5:41" x14ac:dyDescent="0.4">
      <c r="E656" s="85" t="str">
        <f t="shared" ca="1" si="60"/>
        <v>20240213</v>
      </c>
      <c r="F656" s="83" t="str">
        <f>DBCS(入力シート!A682)</f>
        <v/>
      </c>
      <c r="G656" s="83" t="str">
        <f>(ASC(SUBSTITUTE(SUBSTITUTE(入力シート!B682,"　","")," ","")))</f>
        <v/>
      </c>
      <c r="H656" s="83" t="str">
        <f>ASC(入力シート!C682)</f>
        <v/>
      </c>
      <c r="I656" s="83" t="str">
        <f>IF(入力シート!E682=0,"",入力シート!E682)</f>
        <v/>
      </c>
      <c r="J656" s="83" t="str">
        <f>IF(入力シート!I682=0,"",入力シート!I682)</f>
        <v/>
      </c>
      <c r="K656" s="83" t="str">
        <f>DBCS(入力シート!K682)</f>
        <v/>
      </c>
      <c r="L656" s="83" t="str">
        <f>ASC(入力シート!L682)</f>
        <v/>
      </c>
      <c r="M656" s="83" t="e">
        <f>_xlfn.IFS(入力シート!J682=置換コード!$B$4,1,入力シート!J682=置換コード!$B$5,2,入力シート!J682=置換コード!$B$6,3,入力シート!J682=置換コード!$B$7,4,入力シート!J682=置換コード!$B$8,5,入力シート!J682=置換コード!$B$9,6,入力シート!J682=置換コード!$B$10,7,入力シート!J682=置換コード!$B$11,8,入力シート!J682=置換コード!$B$12,9,入力シート!J682=置換コード!$B$13,10)</f>
        <v>#N/A</v>
      </c>
      <c r="N656" s="83" t="e">
        <f>_xlfn.IFS(入力シート!F682=置換コード!$E$4,1,入力シート!F682=置換コード!$E$5,2)</f>
        <v>#N/A</v>
      </c>
      <c r="O656" s="83" t="e">
        <f t="shared" si="61"/>
        <v>#N/A</v>
      </c>
      <c r="P656" s="83" t="e">
        <f t="shared" si="62"/>
        <v>#N/A</v>
      </c>
      <c r="Q656" s="83" t="e">
        <f>_xlfn.IFS(入力シート!O682=置換コード!$I$4,11,入力シート!O682=置換コード!$I$5,21,入力シート!O682=置換コード!$I$6,22,入力シート!O682=置換コード!$I$7,23,入力シート!O682=置換コード!$I$8,24,入力シート!O682=置換コード!$I$9,25,入力シート!O682=置換コード!$I$10,26,入力シート!O682=置換コード!$I$11,31,入力シート!O682=置換コード!$I$12,32,入力シート!O682=置換コード!$I$13,33,入力シート!O682=置換コード!$I$14,34,入力シート!O682=置換コード!$I$15,35,入力シート!O682=置換コード!$I$16,36,入力シート!O682=置換コード!$I$17,37,入力シート!O682=置換コード!$I$18,38,入力シート!O682=置換コード!$I$19,41,入力シート!O682=置換コード!$I$20,42,入力シート!O682=置換コード!$I$21,43,入力シート!O682=置換コード!$I$22,44,入力シート!O682=置換コード!$I$23,51,入力シート!O682=置換コード!$I$24,52,入力シート!O682=置換コード!$I$25,53,入力シート!O682=置換コード!$I$26,54,入力シート!O682=置換コード!$I$27,55,入力シート!O682=置換コード!$I$28,61,入力シート!O682=置換コード!$I$29,62,入力シート!O682=置換コード!$I$30,63,入力シート!O682=置換コード!$I$31,64,入力シート!O682=置換コード!$I$32,65,入力シート!O682=置換コード!$I$33,66,入力シート!O682=置換コード!$I$34,71,入力シート!O682=置換コード!$I$35,72,入力シート!O682=置換コード!$I$36,73,入力シート!O682=置換コード!$I$37,74,入力シート!O682=置換コード!$I$38,75,入力シート!O682=置換コード!$I$39,76,入力シート!O682=置換コード!$I$40,77,入力シート!O682=置換コード!$I$41,78,入力シート!O682=置換コード!$I$42,79,入力シート!O682=置換コード!$I$43,81,入力シート!O682=置換コード!$I$44,82,入力シート!O682=置換コード!$I$45,83,入力シート!O682=置換コード!$I$46,84,入力シート!O682=置換コード!$I$47,85,入力シート!O682=置換コード!$I$48,86,入力シート!O682=置換コード!$I$49,87,入力シート!O682=置換コード!$I$50,88,入力シート!O682=置換コード!$I$51,90)</f>
        <v>#N/A</v>
      </c>
      <c r="R656" s="83" t="e">
        <f t="shared" si="63"/>
        <v>#N/A</v>
      </c>
      <c r="S656" s="83" t="str">
        <f>ASC(入力シート!N682)</f>
        <v/>
      </c>
      <c r="T656" s="83" t="str">
        <f>ASC(入力シート!P682)</f>
        <v/>
      </c>
      <c r="U656" s="83" t="str">
        <f>ASC(入力シート!Q682)</f>
        <v/>
      </c>
      <c r="V656" s="83" t="str">
        <f>ASC(入力シート!R682)</f>
        <v/>
      </c>
      <c r="W656" s="83" t="str">
        <f>ASC(入力シート!M682)</f>
        <v/>
      </c>
      <c r="X656" s="83" t="e">
        <f>_xlfn.IFS(入力シート!U682=置換コード!$I$4,11,入力シート!U682=置換コード!$I$5,21,入力シート!U682=置換コード!$I$6,22,入力シート!U682=置換コード!$I$7,23,入力シート!U682=置換コード!$I$8,24,入力シート!U682=置換コード!$I$9,25,入力シート!U682=置換コード!$I$10,26,入力シート!U682=置換コード!$I$11,31,入力シート!U682=置換コード!$I$12,32,入力シート!U682=置換コード!$I$13,33,入力シート!U682=置換コード!$I$14,34,入力シート!U682=置換コード!$I$15,35,入力シート!U682=置換コード!$I$16,36,入力シート!U682=置換コード!$I$17,37,入力シート!U682=置換コード!$I$18,38,入力シート!U682=置換コード!$I$19,41,入力シート!U682=置換コード!$I$20,42,入力シート!U682=置換コード!$I$21,43,入力シート!U682=置換コード!$I$22,44,入力シート!U682=置換コード!$I$23,51,入力シート!U682=置換コード!$I$24,52,入力シート!U682=置換コード!$I$25,53,入力シート!U682=置換コード!$I$26,54,入力シート!U682=置換コード!$I$27,55,入力シート!U682=置換コード!$I$28,61,入力シート!U682=置換コード!$I$29,62,入力シート!U682=置換コード!$I$30,63,入力シート!U682=置換コード!$I$31,64,入力シート!U682=置換コード!$I$32,65,入力シート!U682=置換コード!$I$33,66,入力シート!U682=置換コード!$I$34,71,入力シート!U682=置換コード!$I$35,72,入力シート!U682=置換コード!$I$36,73,入力シート!U682=置換コード!$I$37,74,入力シート!U682=置換コード!$I$38,75,入力シート!U682=置換コード!$I$39,76,入力シート!U682=置換コード!$I$40,77,入力シート!U682=置換コード!$I$41,78,入力シート!U682=置換コード!$I$42,79,入力シート!U682=置換コード!$I$43,81,入力シート!U682=置換コード!$I$44,82,入力シート!U682=置換コード!$I$45,83,入力シート!U682=置換コード!$I$46,84,入力シート!U682=置換コード!$I$47,85,入力シート!U682=置換コード!$I$48,86,入力シート!U682=置換コード!$I$49,87,入力シート!U682=置換コード!$I$50,88,入力シート!U682=置換コード!$I$51,90)</f>
        <v>#N/A</v>
      </c>
      <c r="Y656" s="83" t="e">
        <f t="shared" si="64"/>
        <v>#N/A</v>
      </c>
      <c r="Z656" s="83" t="str">
        <f>ASC(入力シート!T682)</f>
        <v/>
      </c>
      <c r="AA656" s="83" t="str">
        <f>ASC(入力シート!V682)</f>
        <v/>
      </c>
      <c r="AB656" s="83" t="str">
        <f>ASC(入力シート!W682)</f>
        <v/>
      </c>
      <c r="AC656" s="83" t="str">
        <f>ASC(入力シート!X682)</f>
        <v/>
      </c>
      <c r="AD656" s="83" t="str">
        <f>ASC(入力シート!S682)</f>
        <v/>
      </c>
      <c r="AE656" s="83" t="str">
        <f>IF(入力シート!D682=0,"",入力シート!D682)</f>
        <v/>
      </c>
      <c r="AF656" s="83">
        <f>IF(入力シート!G682="無し",1,2)</f>
        <v>2</v>
      </c>
      <c r="AG656" s="85" t="str">
        <f t="shared" ca="1" si="65"/>
        <v>20240213</v>
      </c>
      <c r="AH656" s="83">
        <f>IF(入力シート!Y682="有り",2,1)</f>
        <v>1</v>
      </c>
      <c r="AI656" s="83">
        <f>IF(入力シート!Z682="有り",2,1)</f>
        <v>1</v>
      </c>
      <c r="AJ656" s="83">
        <f>IF(入力シート!AA682="有り",2,1)</f>
        <v>1</v>
      </c>
      <c r="AK656" s="83">
        <f>IF(入力シート!AB682="有り",2,1)</f>
        <v>1</v>
      </c>
      <c r="AL656" s="83">
        <f>IF(入力シート!AC682="有り",2,1)</f>
        <v>1</v>
      </c>
      <c r="AM656" s="83">
        <f>IF(入力シート!AD682="有り",2,1)</f>
        <v>1</v>
      </c>
      <c r="AN656" s="83">
        <f>IF(入力シート!AE682="有り",2,1)</f>
        <v>1</v>
      </c>
      <c r="AO656" s="83">
        <f>IF(入力シート!H682="必要(\4,950)",1,0)</f>
        <v>0</v>
      </c>
    </row>
    <row r="657" spans="5:41" x14ac:dyDescent="0.4">
      <c r="E657" s="85" t="str">
        <f t="shared" ca="1" si="60"/>
        <v>20240213</v>
      </c>
      <c r="F657" s="83" t="str">
        <f>DBCS(入力シート!A683)</f>
        <v/>
      </c>
      <c r="G657" s="83" t="str">
        <f>(ASC(SUBSTITUTE(SUBSTITUTE(入力シート!B683,"　","")," ","")))</f>
        <v/>
      </c>
      <c r="H657" s="83" t="str">
        <f>ASC(入力シート!C683)</f>
        <v/>
      </c>
      <c r="I657" s="83" t="str">
        <f>IF(入力シート!E683=0,"",入力シート!E683)</f>
        <v/>
      </c>
      <c r="J657" s="83" t="str">
        <f>IF(入力シート!I683=0,"",入力シート!I683)</f>
        <v/>
      </c>
      <c r="K657" s="83" t="str">
        <f>DBCS(入力シート!K683)</f>
        <v/>
      </c>
      <c r="L657" s="83" t="str">
        <f>ASC(入力シート!L683)</f>
        <v/>
      </c>
      <c r="M657" s="83" t="e">
        <f>_xlfn.IFS(入力シート!J683=置換コード!$B$4,1,入力シート!J683=置換コード!$B$5,2,入力シート!J683=置換コード!$B$6,3,入力シート!J683=置換コード!$B$7,4,入力シート!J683=置換コード!$B$8,5,入力シート!J683=置換コード!$B$9,6,入力シート!J683=置換コード!$B$10,7,入力シート!J683=置換コード!$B$11,8,入力シート!J683=置換コード!$B$12,9,入力シート!J683=置換コード!$B$13,10)</f>
        <v>#N/A</v>
      </c>
      <c r="N657" s="83" t="e">
        <f>_xlfn.IFS(入力シート!F683=置換コード!$E$4,1,入力シート!F683=置換コード!$E$5,2)</f>
        <v>#N/A</v>
      </c>
      <c r="O657" s="83" t="e">
        <f t="shared" si="61"/>
        <v>#N/A</v>
      </c>
      <c r="P657" s="83" t="e">
        <f t="shared" si="62"/>
        <v>#N/A</v>
      </c>
      <c r="Q657" s="83" t="e">
        <f>_xlfn.IFS(入力シート!O683=置換コード!$I$4,11,入力シート!O683=置換コード!$I$5,21,入力シート!O683=置換コード!$I$6,22,入力シート!O683=置換コード!$I$7,23,入力シート!O683=置換コード!$I$8,24,入力シート!O683=置換コード!$I$9,25,入力シート!O683=置換コード!$I$10,26,入力シート!O683=置換コード!$I$11,31,入力シート!O683=置換コード!$I$12,32,入力シート!O683=置換コード!$I$13,33,入力シート!O683=置換コード!$I$14,34,入力シート!O683=置換コード!$I$15,35,入力シート!O683=置換コード!$I$16,36,入力シート!O683=置換コード!$I$17,37,入力シート!O683=置換コード!$I$18,38,入力シート!O683=置換コード!$I$19,41,入力シート!O683=置換コード!$I$20,42,入力シート!O683=置換コード!$I$21,43,入力シート!O683=置換コード!$I$22,44,入力シート!O683=置換コード!$I$23,51,入力シート!O683=置換コード!$I$24,52,入力シート!O683=置換コード!$I$25,53,入力シート!O683=置換コード!$I$26,54,入力シート!O683=置換コード!$I$27,55,入力シート!O683=置換コード!$I$28,61,入力シート!O683=置換コード!$I$29,62,入力シート!O683=置換コード!$I$30,63,入力シート!O683=置換コード!$I$31,64,入力シート!O683=置換コード!$I$32,65,入力シート!O683=置換コード!$I$33,66,入力シート!O683=置換コード!$I$34,71,入力シート!O683=置換コード!$I$35,72,入力シート!O683=置換コード!$I$36,73,入力シート!O683=置換コード!$I$37,74,入力シート!O683=置換コード!$I$38,75,入力シート!O683=置換コード!$I$39,76,入力シート!O683=置換コード!$I$40,77,入力シート!O683=置換コード!$I$41,78,入力シート!O683=置換コード!$I$42,79,入力シート!O683=置換コード!$I$43,81,入力シート!O683=置換コード!$I$44,82,入力シート!O683=置換コード!$I$45,83,入力シート!O683=置換コード!$I$46,84,入力シート!O683=置換コード!$I$47,85,入力シート!O683=置換コード!$I$48,86,入力シート!O683=置換コード!$I$49,87,入力シート!O683=置換コード!$I$50,88,入力シート!O683=置換コード!$I$51,90)</f>
        <v>#N/A</v>
      </c>
      <c r="R657" s="83" t="e">
        <f t="shared" si="63"/>
        <v>#N/A</v>
      </c>
      <c r="S657" s="83" t="str">
        <f>ASC(入力シート!N683)</f>
        <v/>
      </c>
      <c r="T657" s="83" t="str">
        <f>ASC(入力シート!P683)</f>
        <v/>
      </c>
      <c r="U657" s="83" t="str">
        <f>ASC(入力シート!Q683)</f>
        <v/>
      </c>
      <c r="V657" s="83" t="str">
        <f>ASC(入力シート!R683)</f>
        <v/>
      </c>
      <c r="W657" s="83" t="str">
        <f>ASC(入力シート!M683)</f>
        <v/>
      </c>
      <c r="X657" s="83" t="e">
        <f>_xlfn.IFS(入力シート!U683=置換コード!$I$4,11,入力シート!U683=置換コード!$I$5,21,入力シート!U683=置換コード!$I$6,22,入力シート!U683=置換コード!$I$7,23,入力シート!U683=置換コード!$I$8,24,入力シート!U683=置換コード!$I$9,25,入力シート!U683=置換コード!$I$10,26,入力シート!U683=置換コード!$I$11,31,入力シート!U683=置換コード!$I$12,32,入力シート!U683=置換コード!$I$13,33,入力シート!U683=置換コード!$I$14,34,入力シート!U683=置換コード!$I$15,35,入力シート!U683=置換コード!$I$16,36,入力シート!U683=置換コード!$I$17,37,入力シート!U683=置換コード!$I$18,38,入力シート!U683=置換コード!$I$19,41,入力シート!U683=置換コード!$I$20,42,入力シート!U683=置換コード!$I$21,43,入力シート!U683=置換コード!$I$22,44,入力シート!U683=置換コード!$I$23,51,入力シート!U683=置換コード!$I$24,52,入力シート!U683=置換コード!$I$25,53,入力シート!U683=置換コード!$I$26,54,入力シート!U683=置換コード!$I$27,55,入力シート!U683=置換コード!$I$28,61,入力シート!U683=置換コード!$I$29,62,入力シート!U683=置換コード!$I$30,63,入力シート!U683=置換コード!$I$31,64,入力シート!U683=置換コード!$I$32,65,入力シート!U683=置換コード!$I$33,66,入力シート!U683=置換コード!$I$34,71,入力シート!U683=置換コード!$I$35,72,入力シート!U683=置換コード!$I$36,73,入力シート!U683=置換コード!$I$37,74,入力シート!U683=置換コード!$I$38,75,入力シート!U683=置換コード!$I$39,76,入力シート!U683=置換コード!$I$40,77,入力シート!U683=置換コード!$I$41,78,入力シート!U683=置換コード!$I$42,79,入力シート!U683=置換コード!$I$43,81,入力シート!U683=置換コード!$I$44,82,入力シート!U683=置換コード!$I$45,83,入力シート!U683=置換コード!$I$46,84,入力シート!U683=置換コード!$I$47,85,入力シート!U683=置換コード!$I$48,86,入力シート!U683=置換コード!$I$49,87,入力シート!U683=置換コード!$I$50,88,入力シート!U683=置換コード!$I$51,90)</f>
        <v>#N/A</v>
      </c>
      <c r="Y657" s="83" t="e">
        <f t="shared" si="64"/>
        <v>#N/A</v>
      </c>
      <c r="Z657" s="83" t="str">
        <f>ASC(入力シート!T683)</f>
        <v/>
      </c>
      <c r="AA657" s="83" t="str">
        <f>ASC(入力シート!V683)</f>
        <v/>
      </c>
      <c r="AB657" s="83" t="str">
        <f>ASC(入力シート!W683)</f>
        <v/>
      </c>
      <c r="AC657" s="83" t="str">
        <f>ASC(入力シート!X683)</f>
        <v/>
      </c>
      <c r="AD657" s="83" t="str">
        <f>ASC(入力シート!S683)</f>
        <v/>
      </c>
      <c r="AE657" s="83" t="str">
        <f>IF(入力シート!D683=0,"",入力シート!D683)</f>
        <v/>
      </c>
      <c r="AF657" s="83">
        <f>IF(入力シート!G683="無し",1,2)</f>
        <v>2</v>
      </c>
      <c r="AG657" s="85" t="str">
        <f t="shared" ca="1" si="65"/>
        <v>20240213</v>
      </c>
      <c r="AH657" s="83">
        <f>IF(入力シート!Y683="有り",2,1)</f>
        <v>1</v>
      </c>
      <c r="AI657" s="83">
        <f>IF(入力シート!Z683="有り",2,1)</f>
        <v>1</v>
      </c>
      <c r="AJ657" s="83">
        <f>IF(入力シート!AA683="有り",2,1)</f>
        <v>1</v>
      </c>
      <c r="AK657" s="83">
        <f>IF(入力シート!AB683="有り",2,1)</f>
        <v>1</v>
      </c>
      <c r="AL657" s="83">
        <f>IF(入力シート!AC683="有り",2,1)</f>
        <v>1</v>
      </c>
      <c r="AM657" s="83">
        <f>IF(入力シート!AD683="有り",2,1)</f>
        <v>1</v>
      </c>
      <c r="AN657" s="83">
        <f>IF(入力シート!AE683="有り",2,1)</f>
        <v>1</v>
      </c>
      <c r="AO657" s="83">
        <f>IF(入力シート!H683="必要(\4,950)",1,0)</f>
        <v>0</v>
      </c>
    </row>
    <row r="658" spans="5:41" x14ac:dyDescent="0.4">
      <c r="E658" s="85" t="str">
        <f t="shared" ca="1" si="60"/>
        <v>20240213</v>
      </c>
      <c r="F658" s="83" t="str">
        <f>DBCS(入力シート!A684)</f>
        <v/>
      </c>
      <c r="G658" s="83" t="str">
        <f>(ASC(SUBSTITUTE(SUBSTITUTE(入力シート!B684,"　","")," ","")))</f>
        <v/>
      </c>
      <c r="H658" s="83" t="str">
        <f>ASC(入力シート!C684)</f>
        <v/>
      </c>
      <c r="I658" s="83" t="str">
        <f>IF(入力シート!E684=0,"",入力シート!E684)</f>
        <v/>
      </c>
      <c r="J658" s="83" t="str">
        <f>IF(入力シート!I684=0,"",入力シート!I684)</f>
        <v/>
      </c>
      <c r="K658" s="83" t="str">
        <f>DBCS(入力シート!K684)</f>
        <v/>
      </c>
      <c r="L658" s="83" t="str">
        <f>ASC(入力シート!L684)</f>
        <v/>
      </c>
      <c r="M658" s="83" t="e">
        <f>_xlfn.IFS(入力シート!J684=置換コード!$B$4,1,入力シート!J684=置換コード!$B$5,2,入力シート!J684=置換コード!$B$6,3,入力シート!J684=置換コード!$B$7,4,入力シート!J684=置換コード!$B$8,5,入力シート!J684=置換コード!$B$9,6,入力シート!J684=置換コード!$B$10,7,入力シート!J684=置換コード!$B$11,8,入力シート!J684=置換コード!$B$12,9,入力シート!J684=置換コード!$B$13,10)</f>
        <v>#N/A</v>
      </c>
      <c r="N658" s="83" t="e">
        <f>_xlfn.IFS(入力シート!F684=置換コード!$E$4,1,入力シート!F684=置換コード!$E$5,2)</f>
        <v>#N/A</v>
      </c>
      <c r="O658" s="83" t="e">
        <f t="shared" si="61"/>
        <v>#N/A</v>
      </c>
      <c r="P658" s="83" t="e">
        <f t="shared" si="62"/>
        <v>#N/A</v>
      </c>
      <c r="Q658" s="83" t="e">
        <f>_xlfn.IFS(入力シート!O684=置換コード!$I$4,11,入力シート!O684=置換コード!$I$5,21,入力シート!O684=置換コード!$I$6,22,入力シート!O684=置換コード!$I$7,23,入力シート!O684=置換コード!$I$8,24,入力シート!O684=置換コード!$I$9,25,入力シート!O684=置換コード!$I$10,26,入力シート!O684=置換コード!$I$11,31,入力シート!O684=置換コード!$I$12,32,入力シート!O684=置換コード!$I$13,33,入力シート!O684=置換コード!$I$14,34,入力シート!O684=置換コード!$I$15,35,入力シート!O684=置換コード!$I$16,36,入力シート!O684=置換コード!$I$17,37,入力シート!O684=置換コード!$I$18,38,入力シート!O684=置換コード!$I$19,41,入力シート!O684=置換コード!$I$20,42,入力シート!O684=置換コード!$I$21,43,入力シート!O684=置換コード!$I$22,44,入力シート!O684=置換コード!$I$23,51,入力シート!O684=置換コード!$I$24,52,入力シート!O684=置換コード!$I$25,53,入力シート!O684=置換コード!$I$26,54,入力シート!O684=置換コード!$I$27,55,入力シート!O684=置換コード!$I$28,61,入力シート!O684=置換コード!$I$29,62,入力シート!O684=置換コード!$I$30,63,入力シート!O684=置換コード!$I$31,64,入力シート!O684=置換コード!$I$32,65,入力シート!O684=置換コード!$I$33,66,入力シート!O684=置換コード!$I$34,71,入力シート!O684=置換コード!$I$35,72,入力シート!O684=置換コード!$I$36,73,入力シート!O684=置換コード!$I$37,74,入力シート!O684=置換コード!$I$38,75,入力シート!O684=置換コード!$I$39,76,入力シート!O684=置換コード!$I$40,77,入力シート!O684=置換コード!$I$41,78,入力シート!O684=置換コード!$I$42,79,入力シート!O684=置換コード!$I$43,81,入力シート!O684=置換コード!$I$44,82,入力シート!O684=置換コード!$I$45,83,入力シート!O684=置換コード!$I$46,84,入力シート!O684=置換コード!$I$47,85,入力シート!O684=置換コード!$I$48,86,入力シート!O684=置換コード!$I$49,87,入力シート!O684=置換コード!$I$50,88,入力シート!O684=置換コード!$I$51,90)</f>
        <v>#N/A</v>
      </c>
      <c r="R658" s="83" t="e">
        <f t="shared" si="63"/>
        <v>#N/A</v>
      </c>
      <c r="S658" s="83" t="str">
        <f>ASC(入力シート!N684)</f>
        <v/>
      </c>
      <c r="T658" s="83" t="str">
        <f>ASC(入力シート!P684)</f>
        <v/>
      </c>
      <c r="U658" s="83" t="str">
        <f>ASC(入力シート!Q684)</f>
        <v/>
      </c>
      <c r="V658" s="83" t="str">
        <f>ASC(入力シート!R684)</f>
        <v/>
      </c>
      <c r="W658" s="83" t="str">
        <f>ASC(入力シート!M684)</f>
        <v/>
      </c>
      <c r="X658" s="83" t="e">
        <f>_xlfn.IFS(入力シート!U684=置換コード!$I$4,11,入力シート!U684=置換コード!$I$5,21,入力シート!U684=置換コード!$I$6,22,入力シート!U684=置換コード!$I$7,23,入力シート!U684=置換コード!$I$8,24,入力シート!U684=置換コード!$I$9,25,入力シート!U684=置換コード!$I$10,26,入力シート!U684=置換コード!$I$11,31,入力シート!U684=置換コード!$I$12,32,入力シート!U684=置換コード!$I$13,33,入力シート!U684=置換コード!$I$14,34,入力シート!U684=置換コード!$I$15,35,入力シート!U684=置換コード!$I$16,36,入力シート!U684=置換コード!$I$17,37,入力シート!U684=置換コード!$I$18,38,入力シート!U684=置換コード!$I$19,41,入力シート!U684=置換コード!$I$20,42,入力シート!U684=置換コード!$I$21,43,入力シート!U684=置換コード!$I$22,44,入力シート!U684=置換コード!$I$23,51,入力シート!U684=置換コード!$I$24,52,入力シート!U684=置換コード!$I$25,53,入力シート!U684=置換コード!$I$26,54,入力シート!U684=置換コード!$I$27,55,入力シート!U684=置換コード!$I$28,61,入力シート!U684=置換コード!$I$29,62,入力シート!U684=置換コード!$I$30,63,入力シート!U684=置換コード!$I$31,64,入力シート!U684=置換コード!$I$32,65,入力シート!U684=置換コード!$I$33,66,入力シート!U684=置換コード!$I$34,71,入力シート!U684=置換コード!$I$35,72,入力シート!U684=置換コード!$I$36,73,入力シート!U684=置換コード!$I$37,74,入力シート!U684=置換コード!$I$38,75,入力シート!U684=置換コード!$I$39,76,入力シート!U684=置換コード!$I$40,77,入力シート!U684=置換コード!$I$41,78,入力シート!U684=置換コード!$I$42,79,入力シート!U684=置換コード!$I$43,81,入力シート!U684=置換コード!$I$44,82,入力シート!U684=置換コード!$I$45,83,入力シート!U684=置換コード!$I$46,84,入力シート!U684=置換コード!$I$47,85,入力シート!U684=置換コード!$I$48,86,入力シート!U684=置換コード!$I$49,87,入力シート!U684=置換コード!$I$50,88,入力シート!U684=置換コード!$I$51,90)</f>
        <v>#N/A</v>
      </c>
      <c r="Y658" s="83" t="e">
        <f t="shared" si="64"/>
        <v>#N/A</v>
      </c>
      <c r="Z658" s="83" t="str">
        <f>ASC(入力シート!T684)</f>
        <v/>
      </c>
      <c r="AA658" s="83" t="str">
        <f>ASC(入力シート!V684)</f>
        <v/>
      </c>
      <c r="AB658" s="83" t="str">
        <f>ASC(入力シート!W684)</f>
        <v/>
      </c>
      <c r="AC658" s="83" t="str">
        <f>ASC(入力シート!X684)</f>
        <v/>
      </c>
      <c r="AD658" s="83" t="str">
        <f>ASC(入力シート!S684)</f>
        <v/>
      </c>
      <c r="AE658" s="83" t="str">
        <f>IF(入力シート!D684=0,"",入力シート!D684)</f>
        <v/>
      </c>
      <c r="AF658" s="83">
        <f>IF(入力シート!G684="無し",1,2)</f>
        <v>2</v>
      </c>
      <c r="AG658" s="85" t="str">
        <f t="shared" ca="1" si="65"/>
        <v>20240213</v>
      </c>
      <c r="AH658" s="83">
        <f>IF(入力シート!Y684="有り",2,1)</f>
        <v>1</v>
      </c>
      <c r="AI658" s="83">
        <f>IF(入力シート!Z684="有り",2,1)</f>
        <v>1</v>
      </c>
      <c r="AJ658" s="83">
        <f>IF(入力シート!AA684="有り",2,1)</f>
        <v>1</v>
      </c>
      <c r="AK658" s="83">
        <f>IF(入力シート!AB684="有り",2,1)</f>
        <v>1</v>
      </c>
      <c r="AL658" s="83">
        <f>IF(入力シート!AC684="有り",2,1)</f>
        <v>1</v>
      </c>
      <c r="AM658" s="83">
        <f>IF(入力シート!AD684="有り",2,1)</f>
        <v>1</v>
      </c>
      <c r="AN658" s="83">
        <f>IF(入力シート!AE684="有り",2,1)</f>
        <v>1</v>
      </c>
      <c r="AO658" s="83">
        <f>IF(入力シート!H684="必要(\4,950)",1,0)</f>
        <v>0</v>
      </c>
    </row>
    <row r="659" spans="5:41" x14ac:dyDescent="0.4">
      <c r="E659" s="85" t="str">
        <f t="shared" ca="1" si="60"/>
        <v>20240213</v>
      </c>
      <c r="F659" s="83" t="str">
        <f>DBCS(入力シート!A685)</f>
        <v/>
      </c>
      <c r="G659" s="83" t="str">
        <f>(ASC(SUBSTITUTE(SUBSTITUTE(入力シート!B685,"　","")," ","")))</f>
        <v/>
      </c>
      <c r="H659" s="83" t="str">
        <f>ASC(入力シート!C685)</f>
        <v/>
      </c>
      <c r="I659" s="83" t="str">
        <f>IF(入力シート!E685=0,"",入力シート!E685)</f>
        <v/>
      </c>
      <c r="J659" s="83" t="str">
        <f>IF(入力シート!I685=0,"",入力シート!I685)</f>
        <v/>
      </c>
      <c r="K659" s="83" t="str">
        <f>DBCS(入力シート!K685)</f>
        <v/>
      </c>
      <c r="L659" s="83" t="str">
        <f>ASC(入力シート!L685)</f>
        <v/>
      </c>
      <c r="M659" s="83" t="e">
        <f>_xlfn.IFS(入力シート!J685=置換コード!$B$4,1,入力シート!J685=置換コード!$B$5,2,入力シート!J685=置換コード!$B$6,3,入力シート!J685=置換コード!$B$7,4,入力シート!J685=置換コード!$B$8,5,入力シート!J685=置換コード!$B$9,6,入力シート!J685=置換コード!$B$10,7,入力シート!J685=置換コード!$B$11,8,入力シート!J685=置換コード!$B$12,9,入力シート!J685=置換コード!$B$13,10)</f>
        <v>#N/A</v>
      </c>
      <c r="N659" s="83" t="e">
        <f>_xlfn.IFS(入力シート!F685=置換コード!$E$4,1,入力シート!F685=置換コード!$E$5,2)</f>
        <v>#N/A</v>
      </c>
      <c r="O659" s="83" t="e">
        <f t="shared" si="61"/>
        <v>#N/A</v>
      </c>
      <c r="P659" s="83" t="e">
        <f t="shared" si="62"/>
        <v>#N/A</v>
      </c>
      <c r="Q659" s="83" t="e">
        <f>_xlfn.IFS(入力シート!O685=置換コード!$I$4,11,入力シート!O685=置換コード!$I$5,21,入力シート!O685=置換コード!$I$6,22,入力シート!O685=置換コード!$I$7,23,入力シート!O685=置換コード!$I$8,24,入力シート!O685=置換コード!$I$9,25,入力シート!O685=置換コード!$I$10,26,入力シート!O685=置換コード!$I$11,31,入力シート!O685=置換コード!$I$12,32,入力シート!O685=置換コード!$I$13,33,入力シート!O685=置換コード!$I$14,34,入力シート!O685=置換コード!$I$15,35,入力シート!O685=置換コード!$I$16,36,入力シート!O685=置換コード!$I$17,37,入力シート!O685=置換コード!$I$18,38,入力シート!O685=置換コード!$I$19,41,入力シート!O685=置換コード!$I$20,42,入力シート!O685=置換コード!$I$21,43,入力シート!O685=置換コード!$I$22,44,入力シート!O685=置換コード!$I$23,51,入力シート!O685=置換コード!$I$24,52,入力シート!O685=置換コード!$I$25,53,入力シート!O685=置換コード!$I$26,54,入力シート!O685=置換コード!$I$27,55,入力シート!O685=置換コード!$I$28,61,入力シート!O685=置換コード!$I$29,62,入力シート!O685=置換コード!$I$30,63,入力シート!O685=置換コード!$I$31,64,入力シート!O685=置換コード!$I$32,65,入力シート!O685=置換コード!$I$33,66,入力シート!O685=置換コード!$I$34,71,入力シート!O685=置換コード!$I$35,72,入力シート!O685=置換コード!$I$36,73,入力シート!O685=置換コード!$I$37,74,入力シート!O685=置換コード!$I$38,75,入力シート!O685=置換コード!$I$39,76,入力シート!O685=置換コード!$I$40,77,入力シート!O685=置換コード!$I$41,78,入力シート!O685=置換コード!$I$42,79,入力シート!O685=置換コード!$I$43,81,入力シート!O685=置換コード!$I$44,82,入力シート!O685=置換コード!$I$45,83,入力シート!O685=置換コード!$I$46,84,入力シート!O685=置換コード!$I$47,85,入力シート!O685=置換コード!$I$48,86,入力シート!O685=置換コード!$I$49,87,入力シート!O685=置換コード!$I$50,88,入力シート!O685=置換コード!$I$51,90)</f>
        <v>#N/A</v>
      </c>
      <c r="R659" s="83" t="e">
        <f t="shared" si="63"/>
        <v>#N/A</v>
      </c>
      <c r="S659" s="83" t="str">
        <f>ASC(入力シート!N685)</f>
        <v/>
      </c>
      <c r="T659" s="83" t="str">
        <f>ASC(入力シート!P685)</f>
        <v/>
      </c>
      <c r="U659" s="83" t="str">
        <f>ASC(入力シート!Q685)</f>
        <v/>
      </c>
      <c r="V659" s="83" t="str">
        <f>ASC(入力シート!R685)</f>
        <v/>
      </c>
      <c r="W659" s="83" t="str">
        <f>ASC(入力シート!M685)</f>
        <v/>
      </c>
      <c r="X659" s="83" t="e">
        <f>_xlfn.IFS(入力シート!U685=置換コード!$I$4,11,入力シート!U685=置換コード!$I$5,21,入力シート!U685=置換コード!$I$6,22,入力シート!U685=置換コード!$I$7,23,入力シート!U685=置換コード!$I$8,24,入力シート!U685=置換コード!$I$9,25,入力シート!U685=置換コード!$I$10,26,入力シート!U685=置換コード!$I$11,31,入力シート!U685=置換コード!$I$12,32,入力シート!U685=置換コード!$I$13,33,入力シート!U685=置換コード!$I$14,34,入力シート!U685=置換コード!$I$15,35,入力シート!U685=置換コード!$I$16,36,入力シート!U685=置換コード!$I$17,37,入力シート!U685=置換コード!$I$18,38,入力シート!U685=置換コード!$I$19,41,入力シート!U685=置換コード!$I$20,42,入力シート!U685=置換コード!$I$21,43,入力シート!U685=置換コード!$I$22,44,入力シート!U685=置換コード!$I$23,51,入力シート!U685=置換コード!$I$24,52,入力シート!U685=置換コード!$I$25,53,入力シート!U685=置換コード!$I$26,54,入力シート!U685=置換コード!$I$27,55,入力シート!U685=置換コード!$I$28,61,入力シート!U685=置換コード!$I$29,62,入力シート!U685=置換コード!$I$30,63,入力シート!U685=置換コード!$I$31,64,入力シート!U685=置換コード!$I$32,65,入力シート!U685=置換コード!$I$33,66,入力シート!U685=置換コード!$I$34,71,入力シート!U685=置換コード!$I$35,72,入力シート!U685=置換コード!$I$36,73,入力シート!U685=置換コード!$I$37,74,入力シート!U685=置換コード!$I$38,75,入力シート!U685=置換コード!$I$39,76,入力シート!U685=置換コード!$I$40,77,入力シート!U685=置換コード!$I$41,78,入力シート!U685=置換コード!$I$42,79,入力シート!U685=置換コード!$I$43,81,入力シート!U685=置換コード!$I$44,82,入力シート!U685=置換コード!$I$45,83,入力シート!U685=置換コード!$I$46,84,入力シート!U685=置換コード!$I$47,85,入力シート!U685=置換コード!$I$48,86,入力シート!U685=置換コード!$I$49,87,入力シート!U685=置換コード!$I$50,88,入力シート!U685=置換コード!$I$51,90)</f>
        <v>#N/A</v>
      </c>
      <c r="Y659" s="83" t="e">
        <f t="shared" si="64"/>
        <v>#N/A</v>
      </c>
      <c r="Z659" s="83" t="str">
        <f>ASC(入力シート!T685)</f>
        <v/>
      </c>
      <c r="AA659" s="83" t="str">
        <f>ASC(入力シート!V685)</f>
        <v/>
      </c>
      <c r="AB659" s="83" t="str">
        <f>ASC(入力シート!W685)</f>
        <v/>
      </c>
      <c r="AC659" s="83" t="str">
        <f>ASC(入力シート!X685)</f>
        <v/>
      </c>
      <c r="AD659" s="83" t="str">
        <f>ASC(入力シート!S685)</f>
        <v/>
      </c>
      <c r="AE659" s="83" t="str">
        <f>IF(入力シート!D685=0,"",入力シート!D685)</f>
        <v/>
      </c>
      <c r="AF659" s="83">
        <f>IF(入力シート!G685="無し",1,2)</f>
        <v>2</v>
      </c>
      <c r="AG659" s="85" t="str">
        <f t="shared" ca="1" si="65"/>
        <v>20240213</v>
      </c>
      <c r="AH659" s="83">
        <f>IF(入力シート!Y685="有り",2,1)</f>
        <v>1</v>
      </c>
      <c r="AI659" s="83">
        <f>IF(入力シート!Z685="有り",2,1)</f>
        <v>1</v>
      </c>
      <c r="AJ659" s="83">
        <f>IF(入力シート!AA685="有り",2,1)</f>
        <v>1</v>
      </c>
      <c r="AK659" s="83">
        <f>IF(入力シート!AB685="有り",2,1)</f>
        <v>1</v>
      </c>
      <c r="AL659" s="83">
        <f>IF(入力シート!AC685="有り",2,1)</f>
        <v>1</v>
      </c>
      <c r="AM659" s="83">
        <f>IF(入力シート!AD685="有り",2,1)</f>
        <v>1</v>
      </c>
      <c r="AN659" s="83">
        <f>IF(入力シート!AE685="有り",2,1)</f>
        <v>1</v>
      </c>
      <c r="AO659" s="83">
        <f>IF(入力シート!H685="必要(\4,950)",1,0)</f>
        <v>0</v>
      </c>
    </row>
    <row r="660" spans="5:41" x14ac:dyDescent="0.4">
      <c r="E660" s="85" t="str">
        <f t="shared" ca="1" si="60"/>
        <v>20240213</v>
      </c>
      <c r="F660" s="83" t="str">
        <f>DBCS(入力シート!A686)</f>
        <v/>
      </c>
      <c r="G660" s="83" t="str">
        <f>(ASC(SUBSTITUTE(SUBSTITUTE(入力シート!B686,"　","")," ","")))</f>
        <v/>
      </c>
      <c r="H660" s="83" t="str">
        <f>ASC(入力シート!C686)</f>
        <v/>
      </c>
      <c r="I660" s="83" t="str">
        <f>IF(入力シート!E686=0,"",入力シート!E686)</f>
        <v/>
      </c>
      <c r="J660" s="83" t="str">
        <f>IF(入力シート!I686=0,"",入力シート!I686)</f>
        <v/>
      </c>
      <c r="K660" s="83" t="str">
        <f>DBCS(入力シート!K686)</f>
        <v/>
      </c>
      <c r="L660" s="83" t="str">
        <f>ASC(入力シート!L686)</f>
        <v/>
      </c>
      <c r="M660" s="83" t="e">
        <f>_xlfn.IFS(入力シート!J686=置換コード!$B$4,1,入力シート!J686=置換コード!$B$5,2,入力シート!J686=置換コード!$B$6,3,入力シート!J686=置換コード!$B$7,4,入力シート!J686=置換コード!$B$8,5,入力シート!J686=置換コード!$B$9,6,入力シート!J686=置換コード!$B$10,7,入力シート!J686=置換コード!$B$11,8,入力シート!J686=置換コード!$B$12,9,入力シート!J686=置換コード!$B$13,10)</f>
        <v>#N/A</v>
      </c>
      <c r="N660" s="83" t="e">
        <f>_xlfn.IFS(入力シート!F686=置換コード!$E$4,1,入力シート!F686=置換コード!$E$5,2)</f>
        <v>#N/A</v>
      </c>
      <c r="O660" s="83" t="e">
        <f t="shared" si="61"/>
        <v>#N/A</v>
      </c>
      <c r="P660" s="83" t="e">
        <f t="shared" si="62"/>
        <v>#N/A</v>
      </c>
      <c r="Q660" s="83" t="e">
        <f>_xlfn.IFS(入力シート!O686=置換コード!$I$4,11,入力シート!O686=置換コード!$I$5,21,入力シート!O686=置換コード!$I$6,22,入力シート!O686=置換コード!$I$7,23,入力シート!O686=置換コード!$I$8,24,入力シート!O686=置換コード!$I$9,25,入力シート!O686=置換コード!$I$10,26,入力シート!O686=置換コード!$I$11,31,入力シート!O686=置換コード!$I$12,32,入力シート!O686=置換コード!$I$13,33,入力シート!O686=置換コード!$I$14,34,入力シート!O686=置換コード!$I$15,35,入力シート!O686=置換コード!$I$16,36,入力シート!O686=置換コード!$I$17,37,入力シート!O686=置換コード!$I$18,38,入力シート!O686=置換コード!$I$19,41,入力シート!O686=置換コード!$I$20,42,入力シート!O686=置換コード!$I$21,43,入力シート!O686=置換コード!$I$22,44,入力シート!O686=置換コード!$I$23,51,入力シート!O686=置換コード!$I$24,52,入力シート!O686=置換コード!$I$25,53,入力シート!O686=置換コード!$I$26,54,入力シート!O686=置換コード!$I$27,55,入力シート!O686=置換コード!$I$28,61,入力シート!O686=置換コード!$I$29,62,入力シート!O686=置換コード!$I$30,63,入力シート!O686=置換コード!$I$31,64,入力シート!O686=置換コード!$I$32,65,入力シート!O686=置換コード!$I$33,66,入力シート!O686=置換コード!$I$34,71,入力シート!O686=置換コード!$I$35,72,入力シート!O686=置換コード!$I$36,73,入力シート!O686=置換コード!$I$37,74,入力シート!O686=置換コード!$I$38,75,入力シート!O686=置換コード!$I$39,76,入力シート!O686=置換コード!$I$40,77,入力シート!O686=置換コード!$I$41,78,入力シート!O686=置換コード!$I$42,79,入力シート!O686=置換コード!$I$43,81,入力シート!O686=置換コード!$I$44,82,入力シート!O686=置換コード!$I$45,83,入力シート!O686=置換コード!$I$46,84,入力シート!O686=置換コード!$I$47,85,入力シート!O686=置換コード!$I$48,86,入力シート!O686=置換コード!$I$49,87,入力シート!O686=置換コード!$I$50,88,入力シート!O686=置換コード!$I$51,90)</f>
        <v>#N/A</v>
      </c>
      <c r="R660" s="83" t="e">
        <f t="shared" si="63"/>
        <v>#N/A</v>
      </c>
      <c r="S660" s="83" t="str">
        <f>ASC(入力シート!N686)</f>
        <v/>
      </c>
      <c r="T660" s="83" t="str">
        <f>ASC(入力シート!P686)</f>
        <v/>
      </c>
      <c r="U660" s="83" t="str">
        <f>ASC(入力シート!Q686)</f>
        <v/>
      </c>
      <c r="V660" s="83" t="str">
        <f>ASC(入力シート!R686)</f>
        <v/>
      </c>
      <c r="W660" s="83" t="str">
        <f>ASC(入力シート!M686)</f>
        <v/>
      </c>
      <c r="X660" s="83" t="e">
        <f>_xlfn.IFS(入力シート!U686=置換コード!$I$4,11,入力シート!U686=置換コード!$I$5,21,入力シート!U686=置換コード!$I$6,22,入力シート!U686=置換コード!$I$7,23,入力シート!U686=置換コード!$I$8,24,入力シート!U686=置換コード!$I$9,25,入力シート!U686=置換コード!$I$10,26,入力シート!U686=置換コード!$I$11,31,入力シート!U686=置換コード!$I$12,32,入力シート!U686=置換コード!$I$13,33,入力シート!U686=置換コード!$I$14,34,入力シート!U686=置換コード!$I$15,35,入力シート!U686=置換コード!$I$16,36,入力シート!U686=置換コード!$I$17,37,入力シート!U686=置換コード!$I$18,38,入力シート!U686=置換コード!$I$19,41,入力シート!U686=置換コード!$I$20,42,入力シート!U686=置換コード!$I$21,43,入力シート!U686=置換コード!$I$22,44,入力シート!U686=置換コード!$I$23,51,入力シート!U686=置換コード!$I$24,52,入力シート!U686=置換コード!$I$25,53,入力シート!U686=置換コード!$I$26,54,入力シート!U686=置換コード!$I$27,55,入力シート!U686=置換コード!$I$28,61,入力シート!U686=置換コード!$I$29,62,入力シート!U686=置換コード!$I$30,63,入力シート!U686=置換コード!$I$31,64,入力シート!U686=置換コード!$I$32,65,入力シート!U686=置換コード!$I$33,66,入力シート!U686=置換コード!$I$34,71,入力シート!U686=置換コード!$I$35,72,入力シート!U686=置換コード!$I$36,73,入力シート!U686=置換コード!$I$37,74,入力シート!U686=置換コード!$I$38,75,入力シート!U686=置換コード!$I$39,76,入力シート!U686=置換コード!$I$40,77,入力シート!U686=置換コード!$I$41,78,入力シート!U686=置換コード!$I$42,79,入力シート!U686=置換コード!$I$43,81,入力シート!U686=置換コード!$I$44,82,入力シート!U686=置換コード!$I$45,83,入力シート!U686=置換コード!$I$46,84,入力シート!U686=置換コード!$I$47,85,入力シート!U686=置換コード!$I$48,86,入力シート!U686=置換コード!$I$49,87,入力シート!U686=置換コード!$I$50,88,入力シート!U686=置換コード!$I$51,90)</f>
        <v>#N/A</v>
      </c>
      <c r="Y660" s="83" t="e">
        <f t="shared" si="64"/>
        <v>#N/A</v>
      </c>
      <c r="Z660" s="83" t="str">
        <f>ASC(入力シート!T686)</f>
        <v/>
      </c>
      <c r="AA660" s="83" t="str">
        <f>ASC(入力シート!V686)</f>
        <v/>
      </c>
      <c r="AB660" s="83" t="str">
        <f>ASC(入力シート!W686)</f>
        <v/>
      </c>
      <c r="AC660" s="83" t="str">
        <f>ASC(入力シート!X686)</f>
        <v/>
      </c>
      <c r="AD660" s="83" t="str">
        <f>ASC(入力シート!S686)</f>
        <v/>
      </c>
      <c r="AE660" s="83" t="str">
        <f>IF(入力シート!D686=0,"",入力シート!D686)</f>
        <v/>
      </c>
      <c r="AF660" s="83">
        <f>IF(入力シート!G686="無し",1,2)</f>
        <v>2</v>
      </c>
      <c r="AG660" s="85" t="str">
        <f t="shared" ca="1" si="65"/>
        <v>20240213</v>
      </c>
      <c r="AH660" s="83">
        <f>IF(入力シート!Y686="有り",2,1)</f>
        <v>1</v>
      </c>
      <c r="AI660" s="83">
        <f>IF(入力シート!Z686="有り",2,1)</f>
        <v>1</v>
      </c>
      <c r="AJ660" s="83">
        <f>IF(入力シート!AA686="有り",2,1)</f>
        <v>1</v>
      </c>
      <c r="AK660" s="83">
        <f>IF(入力シート!AB686="有り",2,1)</f>
        <v>1</v>
      </c>
      <c r="AL660" s="83">
        <f>IF(入力シート!AC686="有り",2,1)</f>
        <v>1</v>
      </c>
      <c r="AM660" s="83">
        <f>IF(入力シート!AD686="有り",2,1)</f>
        <v>1</v>
      </c>
      <c r="AN660" s="83">
        <f>IF(入力シート!AE686="有り",2,1)</f>
        <v>1</v>
      </c>
      <c r="AO660" s="83">
        <f>IF(入力シート!H686="必要(\4,950)",1,0)</f>
        <v>0</v>
      </c>
    </row>
    <row r="661" spans="5:41" x14ac:dyDescent="0.4">
      <c r="E661" s="85" t="str">
        <f t="shared" ca="1" si="60"/>
        <v>20240213</v>
      </c>
      <c r="F661" s="83" t="str">
        <f>DBCS(入力シート!A687)</f>
        <v/>
      </c>
      <c r="G661" s="83" t="str">
        <f>(ASC(SUBSTITUTE(SUBSTITUTE(入力シート!B687,"　","")," ","")))</f>
        <v/>
      </c>
      <c r="H661" s="83" t="str">
        <f>ASC(入力シート!C687)</f>
        <v/>
      </c>
      <c r="I661" s="83" t="str">
        <f>IF(入力シート!E687=0,"",入力シート!E687)</f>
        <v/>
      </c>
      <c r="J661" s="83" t="str">
        <f>IF(入力シート!I687=0,"",入力シート!I687)</f>
        <v/>
      </c>
      <c r="K661" s="83" t="str">
        <f>DBCS(入力シート!K687)</f>
        <v/>
      </c>
      <c r="L661" s="83" t="str">
        <f>ASC(入力シート!L687)</f>
        <v/>
      </c>
      <c r="M661" s="83" t="e">
        <f>_xlfn.IFS(入力シート!J687=置換コード!$B$4,1,入力シート!J687=置換コード!$B$5,2,入力シート!J687=置換コード!$B$6,3,入力シート!J687=置換コード!$B$7,4,入力シート!J687=置換コード!$B$8,5,入力シート!J687=置換コード!$B$9,6,入力シート!J687=置換コード!$B$10,7,入力シート!J687=置換コード!$B$11,8,入力シート!J687=置換コード!$B$12,9,入力シート!J687=置換コード!$B$13,10)</f>
        <v>#N/A</v>
      </c>
      <c r="N661" s="83" t="e">
        <f>_xlfn.IFS(入力シート!F687=置換コード!$E$4,1,入力シート!F687=置換コード!$E$5,2)</f>
        <v>#N/A</v>
      </c>
      <c r="O661" s="83" t="e">
        <f t="shared" si="61"/>
        <v>#N/A</v>
      </c>
      <c r="P661" s="83" t="e">
        <f t="shared" si="62"/>
        <v>#N/A</v>
      </c>
      <c r="Q661" s="83" t="e">
        <f>_xlfn.IFS(入力シート!O687=置換コード!$I$4,11,入力シート!O687=置換コード!$I$5,21,入力シート!O687=置換コード!$I$6,22,入力シート!O687=置換コード!$I$7,23,入力シート!O687=置換コード!$I$8,24,入力シート!O687=置換コード!$I$9,25,入力シート!O687=置換コード!$I$10,26,入力シート!O687=置換コード!$I$11,31,入力シート!O687=置換コード!$I$12,32,入力シート!O687=置換コード!$I$13,33,入力シート!O687=置換コード!$I$14,34,入力シート!O687=置換コード!$I$15,35,入力シート!O687=置換コード!$I$16,36,入力シート!O687=置換コード!$I$17,37,入力シート!O687=置換コード!$I$18,38,入力シート!O687=置換コード!$I$19,41,入力シート!O687=置換コード!$I$20,42,入力シート!O687=置換コード!$I$21,43,入力シート!O687=置換コード!$I$22,44,入力シート!O687=置換コード!$I$23,51,入力シート!O687=置換コード!$I$24,52,入力シート!O687=置換コード!$I$25,53,入力シート!O687=置換コード!$I$26,54,入力シート!O687=置換コード!$I$27,55,入力シート!O687=置換コード!$I$28,61,入力シート!O687=置換コード!$I$29,62,入力シート!O687=置換コード!$I$30,63,入力シート!O687=置換コード!$I$31,64,入力シート!O687=置換コード!$I$32,65,入力シート!O687=置換コード!$I$33,66,入力シート!O687=置換コード!$I$34,71,入力シート!O687=置換コード!$I$35,72,入力シート!O687=置換コード!$I$36,73,入力シート!O687=置換コード!$I$37,74,入力シート!O687=置換コード!$I$38,75,入力シート!O687=置換コード!$I$39,76,入力シート!O687=置換コード!$I$40,77,入力シート!O687=置換コード!$I$41,78,入力シート!O687=置換コード!$I$42,79,入力シート!O687=置換コード!$I$43,81,入力シート!O687=置換コード!$I$44,82,入力シート!O687=置換コード!$I$45,83,入力シート!O687=置換コード!$I$46,84,入力シート!O687=置換コード!$I$47,85,入力シート!O687=置換コード!$I$48,86,入力シート!O687=置換コード!$I$49,87,入力シート!O687=置換コード!$I$50,88,入力シート!O687=置換コード!$I$51,90)</f>
        <v>#N/A</v>
      </c>
      <c r="R661" s="83" t="e">
        <f t="shared" si="63"/>
        <v>#N/A</v>
      </c>
      <c r="S661" s="83" t="str">
        <f>ASC(入力シート!N687)</f>
        <v/>
      </c>
      <c r="T661" s="83" t="str">
        <f>ASC(入力シート!P687)</f>
        <v/>
      </c>
      <c r="U661" s="83" t="str">
        <f>ASC(入力シート!Q687)</f>
        <v/>
      </c>
      <c r="V661" s="83" t="str">
        <f>ASC(入力シート!R687)</f>
        <v/>
      </c>
      <c r="W661" s="83" t="str">
        <f>ASC(入力シート!M687)</f>
        <v/>
      </c>
      <c r="X661" s="83" t="e">
        <f>_xlfn.IFS(入力シート!U687=置換コード!$I$4,11,入力シート!U687=置換コード!$I$5,21,入力シート!U687=置換コード!$I$6,22,入力シート!U687=置換コード!$I$7,23,入力シート!U687=置換コード!$I$8,24,入力シート!U687=置換コード!$I$9,25,入力シート!U687=置換コード!$I$10,26,入力シート!U687=置換コード!$I$11,31,入力シート!U687=置換コード!$I$12,32,入力シート!U687=置換コード!$I$13,33,入力シート!U687=置換コード!$I$14,34,入力シート!U687=置換コード!$I$15,35,入力シート!U687=置換コード!$I$16,36,入力シート!U687=置換コード!$I$17,37,入力シート!U687=置換コード!$I$18,38,入力シート!U687=置換コード!$I$19,41,入力シート!U687=置換コード!$I$20,42,入力シート!U687=置換コード!$I$21,43,入力シート!U687=置換コード!$I$22,44,入力シート!U687=置換コード!$I$23,51,入力シート!U687=置換コード!$I$24,52,入力シート!U687=置換コード!$I$25,53,入力シート!U687=置換コード!$I$26,54,入力シート!U687=置換コード!$I$27,55,入力シート!U687=置換コード!$I$28,61,入力シート!U687=置換コード!$I$29,62,入力シート!U687=置換コード!$I$30,63,入力シート!U687=置換コード!$I$31,64,入力シート!U687=置換コード!$I$32,65,入力シート!U687=置換コード!$I$33,66,入力シート!U687=置換コード!$I$34,71,入力シート!U687=置換コード!$I$35,72,入力シート!U687=置換コード!$I$36,73,入力シート!U687=置換コード!$I$37,74,入力シート!U687=置換コード!$I$38,75,入力シート!U687=置換コード!$I$39,76,入力シート!U687=置換コード!$I$40,77,入力シート!U687=置換コード!$I$41,78,入力シート!U687=置換コード!$I$42,79,入力シート!U687=置換コード!$I$43,81,入力シート!U687=置換コード!$I$44,82,入力シート!U687=置換コード!$I$45,83,入力シート!U687=置換コード!$I$46,84,入力シート!U687=置換コード!$I$47,85,入力シート!U687=置換コード!$I$48,86,入力シート!U687=置換コード!$I$49,87,入力シート!U687=置換コード!$I$50,88,入力シート!U687=置換コード!$I$51,90)</f>
        <v>#N/A</v>
      </c>
      <c r="Y661" s="83" t="e">
        <f t="shared" si="64"/>
        <v>#N/A</v>
      </c>
      <c r="Z661" s="83" t="str">
        <f>ASC(入力シート!T687)</f>
        <v/>
      </c>
      <c r="AA661" s="83" t="str">
        <f>ASC(入力シート!V687)</f>
        <v/>
      </c>
      <c r="AB661" s="83" t="str">
        <f>ASC(入力シート!W687)</f>
        <v/>
      </c>
      <c r="AC661" s="83" t="str">
        <f>ASC(入力シート!X687)</f>
        <v/>
      </c>
      <c r="AD661" s="83" t="str">
        <f>ASC(入力シート!S687)</f>
        <v/>
      </c>
      <c r="AE661" s="83" t="str">
        <f>IF(入力シート!D687=0,"",入力シート!D687)</f>
        <v/>
      </c>
      <c r="AF661" s="83">
        <f>IF(入力シート!G687="無し",1,2)</f>
        <v>2</v>
      </c>
      <c r="AG661" s="85" t="str">
        <f t="shared" ca="1" si="65"/>
        <v>20240213</v>
      </c>
      <c r="AH661" s="83">
        <f>IF(入力シート!Y687="有り",2,1)</f>
        <v>1</v>
      </c>
      <c r="AI661" s="83">
        <f>IF(入力シート!Z687="有り",2,1)</f>
        <v>1</v>
      </c>
      <c r="AJ661" s="83">
        <f>IF(入力シート!AA687="有り",2,1)</f>
        <v>1</v>
      </c>
      <c r="AK661" s="83">
        <f>IF(入力シート!AB687="有り",2,1)</f>
        <v>1</v>
      </c>
      <c r="AL661" s="83">
        <f>IF(入力シート!AC687="有り",2,1)</f>
        <v>1</v>
      </c>
      <c r="AM661" s="83">
        <f>IF(入力シート!AD687="有り",2,1)</f>
        <v>1</v>
      </c>
      <c r="AN661" s="83">
        <f>IF(入力シート!AE687="有り",2,1)</f>
        <v>1</v>
      </c>
      <c r="AO661" s="83">
        <f>IF(入力シート!H687="必要(\4,950)",1,0)</f>
        <v>0</v>
      </c>
    </row>
    <row r="662" spans="5:41" x14ac:dyDescent="0.4">
      <c r="E662" s="85" t="str">
        <f t="shared" ca="1" si="60"/>
        <v>20240213</v>
      </c>
      <c r="F662" s="83" t="str">
        <f>DBCS(入力シート!A688)</f>
        <v/>
      </c>
      <c r="G662" s="83" t="str">
        <f>(ASC(SUBSTITUTE(SUBSTITUTE(入力シート!B688,"　","")," ","")))</f>
        <v/>
      </c>
      <c r="H662" s="83" t="str">
        <f>ASC(入力シート!C688)</f>
        <v/>
      </c>
      <c r="I662" s="83" t="str">
        <f>IF(入力シート!E688=0,"",入力シート!E688)</f>
        <v/>
      </c>
      <c r="J662" s="83" t="str">
        <f>IF(入力シート!I688=0,"",入力シート!I688)</f>
        <v/>
      </c>
      <c r="K662" s="83" t="str">
        <f>DBCS(入力シート!K688)</f>
        <v/>
      </c>
      <c r="L662" s="83" t="str">
        <f>ASC(入力シート!L688)</f>
        <v/>
      </c>
      <c r="M662" s="83" t="e">
        <f>_xlfn.IFS(入力シート!J688=置換コード!$B$4,1,入力シート!J688=置換コード!$B$5,2,入力シート!J688=置換コード!$B$6,3,入力シート!J688=置換コード!$B$7,4,入力シート!J688=置換コード!$B$8,5,入力シート!J688=置換コード!$B$9,6,入力シート!J688=置換コード!$B$10,7,入力シート!J688=置換コード!$B$11,8,入力シート!J688=置換コード!$B$12,9,入力シート!J688=置換コード!$B$13,10)</f>
        <v>#N/A</v>
      </c>
      <c r="N662" s="83" t="e">
        <f>_xlfn.IFS(入力シート!F688=置換コード!$E$4,1,入力シート!F688=置換コード!$E$5,2)</f>
        <v>#N/A</v>
      </c>
      <c r="O662" s="83" t="e">
        <f t="shared" si="61"/>
        <v>#N/A</v>
      </c>
      <c r="P662" s="83" t="e">
        <f t="shared" si="62"/>
        <v>#N/A</v>
      </c>
      <c r="Q662" s="83" t="e">
        <f>_xlfn.IFS(入力シート!O688=置換コード!$I$4,11,入力シート!O688=置換コード!$I$5,21,入力シート!O688=置換コード!$I$6,22,入力シート!O688=置換コード!$I$7,23,入力シート!O688=置換コード!$I$8,24,入力シート!O688=置換コード!$I$9,25,入力シート!O688=置換コード!$I$10,26,入力シート!O688=置換コード!$I$11,31,入力シート!O688=置換コード!$I$12,32,入力シート!O688=置換コード!$I$13,33,入力シート!O688=置換コード!$I$14,34,入力シート!O688=置換コード!$I$15,35,入力シート!O688=置換コード!$I$16,36,入力シート!O688=置換コード!$I$17,37,入力シート!O688=置換コード!$I$18,38,入力シート!O688=置換コード!$I$19,41,入力シート!O688=置換コード!$I$20,42,入力シート!O688=置換コード!$I$21,43,入力シート!O688=置換コード!$I$22,44,入力シート!O688=置換コード!$I$23,51,入力シート!O688=置換コード!$I$24,52,入力シート!O688=置換コード!$I$25,53,入力シート!O688=置換コード!$I$26,54,入力シート!O688=置換コード!$I$27,55,入力シート!O688=置換コード!$I$28,61,入力シート!O688=置換コード!$I$29,62,入力シート!O688=置換コード!$I$30,63,入力シート!O688=置換コード!$I$31,64,入力シート!O688=置換コード!$I$32,65,入力シート!O688=置換コード!$I$33,66,入力シート!O688=置換コード!$I$34,71,入力シート!O688=置換コード!$I$35,72,入力シート!O688=置換コード!$I$36,73,入力シート!O688=置換コード!$I$37,74,入力シート!O688=置換コード!$I$38,75,入力シート!O688=置換コード!$I$39,76,入力シート!O688=置換コード!$I$40,77,入力シート!O688=置換コード!$I$41,78,入力シート!O688=置換コード!$I$42,79,入力シート!O688=置換コード!$I$43,81,入力シート!O688=置換コード!$I$44,82,入力シート!O688=置換コード!$I$45,83,入力シート!O688=置換コード!$I$46,84,入力シート!O688=置換コード!$I$47,85,入力シート!O688=置換コード!$I$48,86,入力シート!O688=置換コード!$I$49,87,入力シート!O688=置換コード!$I$50,88,入力シート!O688=置換コード!$I$51,90)</f>
        <v>#N/A</v>
      </c>
      <c r="R662" s="83" t="e">
        <f t="shared" si="63"/>
        <v>#N/A</v>
      </c>
      <c r="S662" s="83" t="str">
        <f>ASC(入力シート!N688)</f>
        <v/>
      </c>
      <c r="T662" s="83" t="str">
        <f>ASC(入力シート!P688)</f>
        <v/>
      </c>
      <c r="U662" s="83" t="str">
        <f>ASC(入力シート!Q688)</f>
        <v/>
      </c>
      <c r="V662" s="83" t="str">
        <f>ASC(入力シート!R688)</f>
        <v/>
      </c>
      <c r="W662" s="83" t="str">
        <f>ASC(入力シート!M688)</f>
        <v/>
      </c>
      <c r="X662" s="83" t="e">
        <f>_xlfn.IFS(入力シート!U688=置換コード!$I$4,11,入力シート!U688=置換コード!$I$5,21,入力シート!U688=置換コード!$I$6,22,入力シート!U688=置換コード!$I$7,23,入力シート!U688=置換コード!$I$8,24,入力シート!U688=置換コード!$I$9,25,入力シート!U688=置換コード!$I$10,26,入力シート!U688=置換コード!$I$11,31,入力シート!U688=置換コード!$I$12,32,入力シート!U688=置換コード!$I$13,33,入力シート!U688=置換コード!$I$14,34,入力シート!U688=置換コード!$I$15,35,入力シート!U688=置換コード!$I$16,36,入力シート!U688=置換コード!$I$17,37,入力シート!U688=置換コード!$I$18,38,入力シート!U688=置換コード!$I$19,41,入力シート!U688=置換コード!$I$20,42,入力シート!U688=置換コード!$I$21,43,入力シート!U688=置換コード!$I$22,44,入力シート!U688=置換コード!$I$23,51,入力シート!U688=置換コード!$I$24,52,入力シート!U688=置換コード!$I$25,53,入力シート!U688=置換コード!$I$26,54,入力シート!U688=置換コード!$I$27,55,入力シート!U688=置換コード!$I$28,61,入力シート!U688=置換コード!$I$29,62,入力シート!U688=置換コード!$I$30,63,入力シート!U688=置換コード!$I$31,64,入力シート!U688=置換コード!$I$32,65,入力シート!U688=置換コード!$I$33,66,入力シート!U688=置換コード!$I$34,71,入力シート!U688=置換コード!$I$35,72,入力シート!U688=置換コード!$I$36,73,入力シート!U688=置換コード!$I$37,74,入力シート!U688=置換コード!$I$38,75,入力シート!U688=置換コード!$I$39,76,入力シート!U688=置換コード!$I$40,77,入力シート!U688=置換コード!$I$41,78,入力シート!U688=置換コード!$I$42,79,入力シート!U688=置換コード!$I$43,81,入力シート!U688=置換コード!$I$44,82,入力シート!U688=置換コード!$I$45,83,入力シート!U688=置換コード!$I$46,84,入力シート!U688=置換コード!$I$47,85,入力シート!U688=置換コード!$I$48,86,入力シート!U688=置換コード!$I$49,87,入力シート!U688=置換コード!$I$50,88,入力シート!U688=置換コード!$I$51,90)</f>
        <v>#N/A</v>
      </c>
      <c r="Y662" s="83" t="e">
        <f t="shared" si="64"/>
        <v>#N/A</v>
      </c>
      <c r="Z662" s="83" t="str">
        <f>ASC(入力シート!T688)</f>
        <v/>
      </c>
      <c r="AA662" s="83" t="str">
        <f>ASC(入力シート!V688)</f>
        <v/>
      </c>
      <c r="AB662" s="83" t="str">
        <f>ASC(入力シート!W688)</f>
        <v/>
      </c>
      <c r="AC662" s="83" t="str">
        <f>ASC(入力シート!X688)</f>
        <v/>
      </c>
      <c r="AD662" s="83" t="str">
        <f>ASC(入力シート!S688)</f>
        <v/>
      </c>
      <c r="AE662" s="83" t="str">
        <f>IF(入力シート!D688=0,"",入力シート!D688)</f>
        <v/>
      </c>
      <c r="AF662" s="83">
        <f>IF(入力シート!G688="無し",1,2)</f>
        <v>2</v>
      </c>
      <c r="AG662" s="85" t="str">
        <f t="shared" ca="1" si="65"/>
        <v>20240213</v>
      </c>
      <c r="AH662" s="83">
        <f>IF(入力シート!Y688="有り",2,1)</f>
        <v>1</v>
      </c>
      <c r="AI662" s="83">
        <f>IF(入力シート!Z688="有り",2,1)</f>
        <v>1</v>
      </c>
      <c r="AJ662" s="83">
        <f>IF(入力シート!AA688="有り",2,1)</f>
        <v>1</v>
      </c>
      <c r="AK662" s="83">
        <f>IF(入力シート!AB688="有り",2,1)</f>
        <v>1</v>
      </c>
      <c r="AL662" s="83">
        <f>IF(入力シート!AC688="有り",2,1)</f>
        <v>1</v>
      </c>
      <c r="AM662" s="83">
        <f>IF(入力シート!AD688="有り",2,1)</f>
        <v>1</v>
      </c>
      <c r="AN662" s="83">
        <f>IF(入力シート!AE688="有り",2,1)</f>
        <v>1</v>
      </c>
      <c r="AO662" s="83">
        <f>IF(入力シート!H688="必要(\4,950)",1,0)</f>
        <v>0</v>
      </c>
    </row>
    <row r="663" spans="5:41" x14ac:dyDescent="0.4">
      <c r="E663" s="85" t="str">
        <f t="shared" ca="1" si="60"/>
        <v>20240213</v>
      </c>
      <c r="F663" s="83" t="str">
        <f>DBCS(入力シート!A689)</f>
        <v/>
      </c>
      <c r="G663" s="83" t="str">
        <f>(ASC(SUBSTITUTE(SUBSTITUTE(入力シート!B689,"　","")," ","")))</f>
        <v/>
      </c>
      <c r="H663" s="83" t="str">
        <f>ASC(入力シート!C689)</f>
        <v/>
      </c>
      <c r="I663" s="83" t="str">
        <f>IF(入力シート!E689=0,"",入力シート!E689)</f>
        <v/>
      </c>
      <c r="J663" s="83" t="str">
        <f>IF(入力シート!I689=0,"",入力シート!I689)</f>
        <v/>
      </c>
      <c r="K663" s="83" t="str">
        <f>DBCS(入力シート!K689)</f>
        <v/>
      </c>
      <c r="L663" s="83" t="str">
        <f>ASC(入力シート!L689)</f>
        <v/>
      </c>
      <c r="M663" s="83" t="e">
        <f>_xlfn.IFS(入力シート!J689=置換コード!$B$4,1,入力シート!J689=置換コード!$B$5,2,入力シート!J689=置換コード!$B$6,3,入力シート!J689=置換コード!$B$7,4,入力シート!J689=置換コード!$B$8,5,入力シート!J689=置換コード!$B$9,6,入力シート!J689=置換コード!$B$10,7,入力シート!J689=置換コード!$B$11,8,入力シート!J689=置換コード!$B$12,9,入力シート!J689=置換コード!$B$13,10)</f>
        <v>#N/A</v>
      </c>
      <c r="N663" s="83" t="e">
        <f>_xlfn.IFS(入力シート!F689=置換コード!$E$4,1,入力シート!F689=置換コード!$E$5,2)</f>
        <v>#N/A</v>
      </c>
      <c r="O663" s="83" t="e">
        <f t="shared" si="61"/>
        <v>#N/A</v>
      </c>
      <c r="P663" s="83" t="e">
        <f t="shared" si="62"/>
        <v>#N/A</v>
      </c>
      <c r="Q663" s="83" t="e">
        <f>_xlfn.IFS(入力シート!O689=置換コード!$I$4,11,入力シート!O689=置換コード!$I$5,21,入力シート!O689=置換コード!$I$6,22,入力シート!O689=置換コード!$I$7,23,入力シート!O689=置換コード!$I$8,24,入力シート!O689=置換コード!$I$9,25,入力シート!O689=置換コード!$I$10,26,入力シート!O689=置換コード!$I$11,31,入力シート!O689=置換コード!$I$12,32,入力シート!O689=置換コード!$I$13,33,入力シート!O689=置換コード!$I$14,34,入力シート!O689=置換コード!$I$15,35,入力シート!O689=置換コード!$I$16,36,入力シート!O689=置換コード!$I$17,37,入力シート!O689=置換コード!$I$18,38,入力シート!O689=置換コード!$I$19,41,入力シート!O689=置換コード!$I$20,42,入力シート!O689=置換コード!$I$21,43,入力シート!O689=置換コード!$I$22,44,入力シート!O689=置換コード!$I$23,51,入力シート!O689=置換コード!$I$24,52,入力シート!O689=置換コード!$I$25,53,入力シート!O689=置換コード!$I$26,54,入力シート!O689=置換コード!$I$27,55,入力シート!O689=置換コード!$I$28,61,入力シート!O689=置換コード!$I$29,62,入力シート!O689=置換コード!$I$30,63,入力シート!O689=置換コード!$I$31,64,入力シート!O689=置換コード!$I$32,65,入力シート!O689=置換コード!$I$33,66,入力シート!O689=置換コード!$I$34,71,入力シート!O689=置換コード!$I$35,72,入力シート!O689=置換コード!$I$36,73,入力シート!O689=置換コード!$I$37,74,入力シート!O689=置換コード!$I$38,75,入力シート!O689=置換コード!$I$39,76,入力シート!O689=置換コード!$I$40,77,入力シート!O689=置換コード!$I$41,78,入力シート!O689=置換コード!$I$42,79,入力シート!O689=置換コード!$I$43,81,入力シート!O689=置換コード!$I$44,82,入力シート!O689=置換コード!$I$45,83,入力シート!O689=置換コード!$I$46,84,入力シート!O689=置換コード!$I$47,85,入力シート!O689=置換コード!$I$48,86,入力シート!O689=置換コード!$I$49,87,入力シート!O689=置換コード!$I$50,88,入力シート!O689=置換コード!$I$51,90)</f>
        <v>#N/A</v>
      </c>
      <c r="R663" s="83" t="e">
        <f t="shared" si="63"/>
        <v>#N/A</v>
      </c>
      <c r="S663" s="83" t="str">
        <f>ASC(入力シート!N689)</f>
        <v/>
      </c>
      <c r="T663" s="83" t="str">
        <f>ASC(入力シート!P689)</f>
        <v/>
      </c>
      <c r="U663" s="83" t="str">
        <f>ASC(入力シート!Q689)</f>
        <v/>
      </c>
      <c r="V663" s="83" t="str">
        <f>ASC(入力シート!R689)</f>
        <v/>
      </c>
      <c r="W663" s="83" t="str">
        <f>ASC(入力シート!M689)</f>
        <v/>
      </c>
      <c r="X663" s="83" t="e">
        <f>_xlfn.IFS(入力シート!U689=置換コード!$I$4,11,入力シート!U689=置換コード!$I$5,21,入力シート!U689=置換コード!$I$6,22,入力シート!U689=置換コード!$I$7,23,入力シート!U689=置換コード!$I$8,24,入力シート!U689=置換コード!$I$9,25,入力シート!U689=置換コード!$I$10,26,入力シート!U689=置換コード!$I$11,31,入力シート!U689=置換コード!$I$12,32,入力シート!U689=置換コード!$I$13,33,入力シート!U689=置換コード!$I$14,34,入力シート!U689=置換コード!$I$15,35,入力シート!U689=置換コード!$I$16,36,入力シート!U689=置換コード!$I$17,37,入力シート!U689=置換コード!$I$18,38,入力シート!U689=置換コード!$I$19,41,入力シート!U689=置換コード!$I$20,42,入力シート!U689=置換コード!$I$21,43,入力シート!U689=置換コード!$I$22,44,入力シート!U689=置換コード!$I$23,51,入力シート!U689=置換コード!$I$24,52,入力シート!U689=置換コード!$I$25,53,入力シート!U689=置換コード!$I$26,54,入力シート!U689=置換コード!$I$27,55,入力シート!U689=置換コード!$I$28,61,入力シート!U689=置換コード!$I$29,62,入力シート!U689=置換コード!$I$30,63,入力シート!U689=置換コード!$I$31,64,入力シート!U689=置換コード!$I$32,65,入力シート!U689=置換コード!$I$33,66,入力シート!U689=置換コード!$I$34,71,入力シート!U689=置換コード!$I$35,72,入力シート!U689=置換コード!$I$36,73,入力シート!U689=置換コード!$I$37,74,入力シート!U689=置換コード!$I$38,75,入力シート!U689=置換コード!$I$39,76,入力シート!U689=置換コード!$I$40,77,入力シート!U689=置換コード!$I$41,78,入力シート!U689=置換コード!$I$42,79,入力シート!U689=置換コード!$I$43,81,入力シート!U689=置換コード!$I$44,82,入力シート!U689=置換コード!$I$45,83,入力シート!U689=置換コード!$I$46,84,入力シート!U689=置換コード!$I$47,85,入力シート!U689=置換コード!$I$48,86,入力シート!U689=置換コード!$I$49,87,入力シート!U689=置換コード!$I$50,88,入力シート!U689=置換コード!$I$51,90)</f>
        <v>#N/A</v>
      </c>
      <c r="Y663" s="83" t="e">
        <f t="shared" si="64"/>
        <v>#N/A</v>
      </c>
      <c r="Z663" s="83" t="str">
        <f>ASC(入力シート!T689)</f>
        <v/>
      </c>
      <c r="AA663" s="83" t="str">
        <f>ASC(入力シート!V689)</f>
        <v/>
      </c>
      <c r="AB663" s="83" t="str">
        <f>ASC(入力シート!W689)</f>
        <v/>
      </c>
      <c r="AC663" s="83" t="str">
        <f>ASC(入力シート!X689)</f>
        <v/>
      </c>
      <c r="AD663" s="83" t="str">
        <f>ASC(入力シート!S689)</f>
        <v/>
      </c>
      <c r="AE663" s="83" t="str">
        <f>IF(入力シート!D689=0,"",入力シート!D689)</f>
        <v/>
      </c>
      <c r="AF663" s="83">
        <f>IF(入力シート!G689="無し",1,2)</f>
        <v>2</v>
      </c>
      <c r="AG663" s="85" t="str">
        <f t="shared" ca="1" si="65"/>
        <v>20240213</v>
      </c>
      <c r="AH663" s="83">
        <f>IF(入力シート!Y689="有り",2,1)</f>
        <v>1</v>
      </c>
      <c r="AI663" s="83">
        <f>IF(入力シート!Z689="有り",2,1)</f>
        <v>1</v>
      </c>
      <c r="AJ663" s="83">
        <f>IF(入力シート!AA689="有り",2,1)</f>
        <v>1</v>
      </c>
      <c r="AK663" s="83">
        <f>IF(入力シート!AB689="有り",2,1)</f>
        <v>1</v>
      </c>
      <c r="AL663" s="83">
        <f>IF(入力シート!AC689="有り",2,1)</f>
        <v>1</v>
      </c>
      <c r="AM663" s="83">
        <f>IF(入力シート!AD689="有り",2,1)</f>
        <v>1</v>
      </c>
      <c r="AN663" s="83">
        <f>IF(入力シート!AE689="有り",2,1)</f>
        <v>1</v>
      </c>
      <c r="AO663" s="83">
        <f>IF(入力シート!H689="必要(\4,950)",1,0)</f>
        <v>0</v>
      </c>
    </row>
    <row r="664" spans="5:41" x14ac:dyDescent="0.4">
      <c r="E664" s="85" t="str">
        <f t="shared" ca="1" si="60"/>
        <v>20240213</v>
      </c>
      <c r="F664" s="83" t="str">
        <f>DBCS(入力シート!A690)</f>
        <v/>
      </c>
      <c r="G664" s="83" t="str">
        <f>(ASC(SUBSTITUTE(SUBSTITUTE(入力シート!B690,"　","")," ","")))</f>
        <v/>
      </c>
      <c r="H664" s="83" t="str">
        <f>ASC(入力シート!C690)</f>
        <v/>
      </c>
      <c r="I664" s="83" t="str">
        <f>IF(入力シート!E690=0,"",入力シート!E690)</f>
        <v/>
      </c>
      <c r="J664" s="83" t="str">
        <f>IF(入力シート!I690=0,"",入力シート!I690)</f>
        <v/>
      </c>
      <c r="K664" s="83" t="str">
        <f>DBCS(入力シート!K690)</f>
        <v/>
      </c>
      <c r="L664" s="83" t="str">
        <f>ASC(入力シート!L690)</f>
        <v/>
      </c>
      <c r="M664" s="83" t="e">
        <f>_xlfn.IFS(入力シート!J690=置換コード!$B$4,1,入力シート!J690=置換コード!$B$5,2,入力シート!J690=置換コード!$B$6,3,入力シート!J690=置換コード!$B$7,4,入力シート!J690=置換コード!$B$8,5,入力シート!J690=置換コード!$B$9,6,入力シート!J690=置換コード!$B$10,7,入力シート!J690=置換コード!$B$11,8,入力シート!J690=置換コード!$B$12,9,入力シート!J690=置換コード!$B$13,10)</f>
        <v>#N/A</v>
      </c>
      <c r="N664" s="83" t="e">
        <f>_xlfn.IFS(入力シート!F690=置換コード!$E$4,1,入力シート!F690=置換コード!$E$5,2)</f>
        <v>#N/A</v>
      </c>
      <c r="O664" s="83" t="e">
        <f t="shared" si="61"/>
        <v>#N/A</v>
      </c>
      <c r="P664" s="83" t="e">
        <f t="shared" si="62"/>
        <v>#N/A</v>
      </c>
      <c r="Q664" s="83" t="e">
        <f>_xlfn.IFS(入力シート!O690=置換コード!$I$4,11,入力シート!O690=置換コード!$I$5,21,入力シート!O690=置換コード!$I$6,22,入力シート!O690=置換コード!$I$7,23,入力シート!O690=置換コード!$I$8,24,入力シート!O690=置換コード!$I$9,25,入力シート!O690=置換コード!$I$10,26,入力シート!O690=置換コード!$I$11,31,入力シート!O690=置換コード!$I$12,32,入力シート!O690=置換コード!$I$13,33,入力シート!O690=置換コード!$I$14,34,入力シート!O690=置換コード!$I$15,35,入力シート!O690=置換コード!$I$16,36,入力シート!O690=置換コード!$I$17,37,入力シート!O690=置換コード!$I$18,38,入力シート!O690=置換コード!$I$19,41,入力シート!O690=置換コード!$I$20,42,入力シート!O690=置換コード!$I$21,43,入力シート!O690=置換コード!$I$22,44,入力シート!O690=置換コード!$I$23,51,入力シート!O690=置換コード!$I$24,52,入力シート!O690=置換コード!$I$25,53,入力シート!O690=置換コード!$I$26,54,入力シート!O690=置換コード!$I$27,55,入力シート!O690=置換コード!$I$28,61,入力シート!O690=置換コード!$I$29,62,入力シート!O690=置換コード!$I$30,63,入力シート!O690=置換コード!$I$31,64,入力シート!O690=置換コード!$I$32,65,入力シート!O690=置換コード!$I$33,66,入力シート!O690=置換コード!$I$34,71,入力シート!O690=置換コード!$I$35,72,入力シート!O690=置換コード!$I$36,73,入力シート!O690=置換コード!$I$37,74,入力シート!O690=置換コード!$I$38,75,入力シート!O690=置換コード!$I$39,76,入力シート!O690=置換コード!$I$40,77,入力シート!O690=置換コード!$I$41,78,入力シート!O690=置換コード!$I$42,79,入力シート!O690=置換コード!$I$43,81,入力シート!O690=置換コード!$I$44,82,入力シート!O690=置換コード!$I$45,83,入力シート!O690=置換コード!$I$46,84,入力シート!O690=置換コード!$I$47,85,入力シート!O690=置換コード!$I$48,86,入力シート!O690=置換コード!$I$49,87,入力シート!O690=置換コード!$I$50,88,入力シート!O690=置換コード!$I$51,90)</f>
        <v>#N/A</v>
      </c>
      <c r="R664" s="83" t="e">
        <f t="shared" si="63"/>
        <v>#N/A</v>
      </c>
      <c r="S664" s="83" t="str">
        <f>ASC(入力シート!N690)</f>
        <v/>
      </c>
      <c r="T664" s="83" t="str">
        <f>ASC(入力シート!P690)</f>
        <v/>
      </c>
      <c r="U664" s="83" t="str">
        <f>ASC(入力シート!Q690)</f>
        <v/>
      </c>
      <c r="V664" s="83" t="str">
        <f>ASC(入力シート!R690)</f>
        <v/>
      </c>
      <c r="W664" s="83" t="str">
        <f>ASC(入力シート!M690)</f>
        <v/>
      </c>
      <c r="X664" s="83" t="e">
        <f>_xlfn.IFS(入力シート!U690=置換コード!$I$4,11,入力シート!U690=置換コード!$I$5,21,入力シート!U690=置換コード!$I$6,22,入力シート!U690=置換コード!$I$7,23,入力シート!U690=置換コード!$I$8,24,入力シート!U690=置換コード!$I$9,25,入力シート!U690=置換コード!$I$10,26,入力シート!U690=置換コード!$I$11,31,入力シート!U690=置換コード!$I$12,32,入力シート!U690=置換コード!$I$13,33,入力シート!U690=置換コード!$I$14,34,入力シート!U690=置換コード!$I$15,35,入力シート!U690=置換コード!$I$16,36,入力シート!U690=置換コード!$I$17,37,入力シート!U690=置換コード!$I$18,38,入力シート!U690=置換コード!$I$19,41,入力シート!U690=置換コード!$I$20,42,入力シート!U690=置換コード!$I$21,43,入力シート!U690=置換コード!$I$22,44,入力シート!U690=置換コード!$I$23,51,入力シート!U690=置換コード!$I$24,52,入力シート!U690=置換コード!$I$25,53,入力シート!U690=置換コード!$I$26,54,入力シート!U690=置換コード!$I$27,55,入力シート!U690=置換コード!$I$28,61,入力シート!U690=置換コード!$I$29,62,入力シート!U690=置換コード!$I$30,63,入力シート!U690=置換コード!$I$31,64,入力シート!U690=置換コード!$I$32,65,入力シート!U690=置換コード!$I$33,66,入力シート!U690=置換コード!$I$34,71,入力シート!U690=置換コード!$I$35,72,入力シート!U690=置換コード!$I$36,73,入力シート!U690=置換コード!$I$37,74,入力シート!U690=置換コード!$I$38,75,入力シート!U690=置換コード!$I$39,76,入力シート!U690=置換コード!$I$40,77,入力シート!U690=置換コード!$I$41,78,入力シート!U690=置換コード!$I$42,79,入力シート!U690=置換コード!$I$43,81,入力シート!U690=置換コード!$I$44,82,入力シート!U690=置換コード!$I$45,83,入力シート!U690=置換コード!$I$46,84,入力シート!U690=置換コード!$I$47,85,入力シート!U690=置換コード!$I$48,86,入力シート!U690=置換コード!$I$49,87,入力シート!U690=置換コード!$I$50,88,入力シート!U690=置換コード!$I$51,90)</f>
        <v>#N/A</v>
      </c>
      <c r="Y664" s="83" t="e">
        <f t="shared" si="64"/>
        <v>#N/A</v>
      </c>
      <c r="Z664" s="83" t="str">
        <f>ASC(入力シート!T690)</f>
        <v/>
      </c>
      <c r="AA664" s="83" t="str">
        <f>ASC(入力シート!V690)</f>
        <v/>
      </c>
      <c r="AB664" s="83" t="str">
        <f>ASC(入力シート!W690)</f>
        <v/>
      </c>
      <c r="AC664" s="83" t="str">
        <f>ASC(入力シート!X690)</f>
        <v/>
      </c>
      <c r="AD664" s="83" t="str">
        <f>ASC(入力シート!S690)</f>
        <v/>
      </c>
      <c r="AE664" s="83" t="str">
        <f>IF(入力シート!D690=0,"",入力シート!D690)</f>
        <v/>
      </c>
      <c r="AF664" s="83">
        <f>IF(入力シート!G690="無し",1,2)</f>
        <v>2</v>
      </c>
      <c r="AG664" s="85" t="str">
        <f t="shared" ca="1" si="65"/>
        <v>20240213</v>
      </c>
      <c r="AH664" s="83">
        <f>IF(入力シート!Y690="有り",2,1)</f>
        <v>1</v>
      </c>
      <c r="AI664" s="83">
        <f>IF(入力シート!Z690="有り",2,1)</f>
        <v>1</v>
      </c>
      <c r="AJ664" s="83">
        <f>IF(入力シート!AA690="有り",2,1)</f>
        <v>1</v>
      </c>
      <c r="AK664" s="83">
        <f>IF(入力シート!AB690="有り",2,1)</f>
        <v>1</v>
      </c>
      <c r="AL664" s="83">
        <f>IF(入力シート!AC690="有り",2,1)</f>
        <v>1</v>
      </c>
      <c r="AM664" s="83">
        <f>IF(入力シート!AD690="有り",2,1)</f>
        <v>1</v>
      </c>
      <c r="AN664" s="83">
        <f>IF(入力シート!AE690="有り",2,1)</f>
        <v>1</v>
      </c>
      <c r="AO664" s="83">
        <f>IF(入力シート!H690="必要(\4,950)",1,0)</f>
        <v>0</v>
      </c>
    </row>
    <row r="665" spans="5:41" x14ac:dyDescent="0.4">
      <c r="E665" s="85" t="str">
        <f t="shared" ca="1" si="60"/>
        <v>20240213</v>
      </c>
      <c r="F665" s="83" t="str">
        <f>DBCS(入力シート!A691)</f>
        <v/>
      </c>
      <c r="G665" s="83" t="str">
        <f>(ASC(SUBSTITUTE(SUBSTITUTE(入力シート!B691,"　","")," ","")))</f>
        <v/>
      </c>
      <c r="H665" s="83" t="str">
        <f>ASC(入力シート!C691)</f>
        <v/>
      </c>
      <c r="I665" s="83" t="str">
        <f>IF(入力シート!E691=0,"",入力シート!E691)</f>
        <v/>
      </c>
      <c r="J665" s="83" t="str">
        <f>IF(入力シート!I691=0,"",入力シート!I691)</f>
        <v/>
      </c>
      <c r="K665" s="83" t="str">
        <f>DBCS(入力シート!K691)</f>
        <v/>
      </c>
      <c r="L665" s="83" t="str">
        <f>ASC(入力シート!L691)</f>
        <v/>
      </c>
      <c r="M665" s="83" t="e">
        <f>_xlfn.IFS(入力シート!J691=置換コード!$B$4,1,入力シート!J691=置換コード!$B$5,2,入力シート!J691=置換コード!$B$6,3,入力シート!J691=置換コード!$B$7,4,入力シート!J691=置換コード!$B$8,5,入力シート!J691=置換コード!$B$9,6,入力シート!J691=置換コード!$B$10,7,入力シート!J691=置換コード!$B$11,8,入力シート!J691=置換コード!$B$12,9,入力シート!J691=置換コード!$B$13,10)</f>
        <v>#N/A</v>
      </c>
      <c r="N665" s="83" t="e">
        <f>_xlfn.IFS(入力シート!F691=置換コード!$E$4,1,入力シート!F691=置換コード!$E$5,2)</f>
        <v>#N/A</v>
      </c>
      <c r="O665" s="83" t="e">
        <f t="shared" si="61"/>
        <v>#N/A</v>
      </c>
      <c r="P665" s="83" t="e">
        <f t="shared" si="62"/>
        <v>#N/A</v>
      </c>
      <c r="Q665" s="83" t="e">
        <f>_xlfn.IFS(入力シート!O691=置換コード!$I$4,11,入力シート!O691=置換コード!$I$5,21,入力シート!O691=置換コード!$I$6,22,入力シート!O691=置換コード!$I$7,23,入力シート!O691=置換コード!$I$8,24,入力シート!O691=置換コード!$I$9,25,入力シート!O691=置換コード!$I$10,26,入力シート!O691=置換コード!$I$11,31,入力シート!O691=置換コード!$I$12,32,入力シート!O691=置換コード!$I$13,33,入力シート!O691=置換コード!$I$14,34,入力シート!O691=置換コード!$I$15,35,入力シート!O691=置換コード!$I$16,36,入力シート!O691=置換コード!$I$17,37,入力シート!O691=置換コード!$I$18,38,入力シート!O691=置換コード!$I$19,41,入力シート!O691=置換コード!$I$20,42,入力シート!O691=置換コード!$I$21,43,入力シート!O691=置換コード!$I$22,44,入力シート!O691=置換コード!$I$23,51,入力シート!O691=置換コード!$I$24,52,入力シート!O691=置換コード!$I$25,53,入力シート!O691=置換コード!$I$26,54,入力シート!O691=置換コード!$I$27,55,入力シート!O691=置換コード!$I$28,61,入力シート!O691=置換コード!$I$29,62,入力シート!O691=置換コード!$I$30,63,入力シート!O691=置換コード!$I$31,64,入力シート!O691=置換コード!$I$32,65,入力シート!O691=置換コード!$I$33,66,入力シート!O691=置換コード!$I$34,71,入力シート!O691=置換コード!$I$35,72,入力シート!O691=置換コード!$I$36,73,入力シート!O691=置換コード!$I$37,74,入力シート!O691=置換コード!$I$38,75,入力シート!O691=置換コード!$I$39,76,入力シート!O691=置換コード!$I$40,77,入力シート!O691=置換コード!$I$41,78,入力シート!O691=置換コード!$I$42,79,入力シート!O691=置換コード!$I$43,81,入力シート!O691=置換コード!$I$44,82,入力シート!O691=置換コード!$I$45,83,入力シート!O691=置換コード!$I$46,84,入力シート!O691=置換コード!$I$47,85,入力シート!O691=置換コード!$I$48,86,入力シート!O691=置換コード!$I$49,87,入力シート!O691=置換コード!$I$50,88,入力シート!O691=置換コード!$I$51,90)</f>
        <v>#N/A</v>
      </c>
      <c r="R665" s="83" t="e">
        <f t="shared" si="63"/>
        <v>#N/A</v>
      </c>
      <c r="S665" s="83" t="str">
        <f>ASC(入力シート!N691)</f>
        <v/>
      </c>
      <c r="T665" s="83" t="str">
        <f>ASC(入力シート!P691)</f>
        <v/>
      </c>
      <c r="U665" s="83" t="str">
        <f>ASC(入力シート!Q691)</f>
        <v/>
      </c>
      <c r="V665" s="83" t="str">
        <f>ASC(入力シート!R691)</f>
        <v/>
      </c>
      <c r="W665" s="83" t="str">
        <f>ASC(入力シート!M691)</f>
        <v/>
      </c>
      <c r="X665" s="83" t="e">
        <f>_xlfn.IFS(入力シート!U691=置換コード!$I$4,11,入力シート!U691=置換コード!$I$5,21,入力シート!U691=置換コード!$I$6,22,入力シート!U691=置換コード!$I$7,23,入力シート!U691=置換コード!$I$8,24,入力シート!U691=置換コード!$I$9,25,入力シート!U691=置換コード!$I$10,26,入力シート!U691=置換コード!$I$11,31,入力シート!U691=置換コード!$I$12,32,入力シート!U691=置換コード!$I$13,33,入力シート!U691=置換コード!$I$14,34,入力シート!U691=置換コード!$I$15,35,入力シート!U691=置換コード!$I$16,36,入力シート!U691=置換コード!$I$17,37,入力シート!U691=置換コード!$I$18,38,入力シート!U691=置換コード!$I$19,41,入力シート!U691=置換コード!$I$20,42,入力シート!U691=置換コード!$I$21,43,入力シート!U691=置換コード!$I$22,44,入力シート!U691=置換コード!$I$23,51,入力シート!U691=置換コード!$I$24,52,入力シート!U691=置換コード!$I$25,53,入力シート!U691=置換コード!$I$26,54,入力シート!U691=置換コード!$I$27,55,入力シート!U691=置換コード!$I$28,61,入力シート!U691=置換コード!$I$29,62,入力シート!U691=置換コード!$I$30,63,入力シート!U691=置換コード!$I$31,64,入力シート!U691=置換コード!$I$32,65,入力シート!U691=置換コード!$I$33,66,入力シート!U691=置換コード!$I$34,71,入力シート!U691=置換コード!$I$35,72,入力シート!U691=置換コード!$I$36,73,入力シート!U691=置換コード!$I$37,74,入力シート!U691=置換コード!$I$38,75,入力シート!U691=置換コード!$I$39,76,入力シート!U691=置換コード!$I$40,77,入力シート!U691=置換コード!$I$41,78,入力シート!U691=置換コード!$I$42,79,入力シート!U691=置換コード!$I$43,81,入力シート!U691=置換コード!$I$44,82,入力シート!U691=置換コード!$I$45,83,入力シート!U691=置換コード!$I$46,84,入力シート!U691=置換コード!$I$47,85,入力シート!U691=置換コード!$I$48,86,入力シート!U691=置換コード!$I$49,87,入力シート!U691=置換コード!$I$50,88,入力シート!U691=置換コード!$I$51,90)</f>
        <v>#N/A</v>
      </c>
      <c r="Y665" s="83" t="e">
        <f t="shared" si="64"/>
        <v>#N/A</v>
      </c>
      <c r="Z665" s="83" t="str">
        <f>ASC(入力シート!T691)</f>
        <v/>
      </c>
      <c r="AA665" s="83" t="str">
        <f>ASC(入力シート!V691)</f>
        <v/>
      </c>
      <c r="AB665" s="83" t="str">
        <f>ASC(入力シート!W691)</f>
        <v/>
      </c>
      <c r="AC665" s="83" t="str">
        <f>ASC(入力シート!X691)</f>
        <v/>
      </c>
      <c r="AD665" s="83" t="str">
        <f>ASC(入力シート!S691)</f>
        <v/>
      </c>
      <c r="AE665" s="83" t="str">
        <f>IF(入力シート!D691=0,"",入力シート!D691)</f>
        <v/>
      </c>
      <c r="AF665" s="83">
        <f>IF(入力シート!G691="無し",1,2)</f>
        <v>2</v>
      </c>
      <c r="AG665" s="85" t="str">
        <f t="shared" ca="1" si="65"/>
        <v>20240213</v>
      </c>
      <c r="AH665" s="83">
        <f>IF(入力シート!Y691="有り",2,1)</f>
        <v>1</v>
      </c>
      <c r="AI665" s="83">
        <f>IF(入力シート!Z691="有り",2,1)</f>
        <v>1</v>
      </c>
      <c r="AJ665" s="83">
        <f>IF(入力シート!AA691="有り",2,1)</f>
        <v>1</v>
      </c>
      <c r="AK665" s="83">
        <f>IF(入力シート!AB691="有り",2,1)</f>
        <v>1</v>
      </c>
      <c r="AL665" s="83">
        <f>IF(入力シート!AC691="有り",2,1)</f>
        <v>1</v>
      </c>
      <c r="AM665" s="83">
        <f>IF(入力シート!AD691="有り",2,1)</f>
        <v>1</v>
      </c>
      <c r="AN665" s="83">
        <f>IF(入力シート!AE691="有り",2,1)</f>
        <v>1</v>
      </c>
      <c r="AO665" s="83">
        <f>IF(入力シート!H691="必要(\4,950)",1,0)</f>
        <v>0</v>
      </c>
    </row>
    <row r="666" spans="5:41" x14ac:dyDescent="0.4">
      <c r="E666" s="85" t="str">
        <f t="shared" ca="1" si="60"/>
        <v>20240213</v>
      </c>
      <c r="F666" s="83" t="str">
        <f>DBCS(入力シート!A692)</f>
        <v/>
      </c>
      <c r="G666" s="83" t="str">
        <f>(ASC(SUBSTITUTE(SUBSTITUTE(入力シート!B692,"　","")," ","")))</f>
        <v/>
      </c>
      <c r="H666" s="83" t="str">
        <f>ASC(入力シート!C692)</f>
        <v/>
      </c>
      <c r="I666" s="83" t="str">
        <f>IF(入力シート!E692=0,"",入力シート!E692)</f>
        <v/>
      </c>
      <c r="J666" s="83" t="str">
        <f>IF(入力シート!I692=0,"",入力シート!I692)</f>
        <v/>
      </c>
      <c r="K666" s="83" t="str">
        <f>DBCS(入力シート!K692)</f>
        <v/>
      </c>
      <c r="L666" s="83" t="str">
        <f>ASC(入力シート!L692)</f>
        <v/>
      </c>
      <c r="M666" s="83" t="e">
        <f>_xlfn.IFS(入力シート!J692=置換コード!$B$4,1,入力シート!J692=置換コード!$B$5,2,入力シート!J692=置換コード!$B$6,3,入力シート!J692=置換コード!$B$7,4,入力シート!J692=置換コード!$B$8,5,入力シート!J692=置換コード!$B$9,6,入力シート!J692=置換コード!$B$10,7,入力シート!J692=置換コード!$B$11,8,入力シート!J692=置換コード!$B$12,9,入力シート!J692=置換コード!$B$13,10)</f>
        <v>#N/A</v>
      </c>
      <c r="N666" s="83" t="e">
        <f>_xlfn.IFS(入力シート!F692=置換コード!$E$4,1,入力シート!F692=置換コード!$E$5,2)</f>
        <v>#N/A</v>
      </c>
      <c r="O666" s="83" t="e">
        <f t="shared" si="61"/>
        <v>#N/A</v>
      </c>
      <c r="P666" s="83" t="e">
        <f t="shared" si="62"/>
        <v>#N/A</v>
      </c>
      <c r="Q666" s="83" t="e">
        <f>_xlfn.IFS(入力シート!O692=置換コード!$I$4,11,入力シート!O692=置換コード!$I$5,21,入力シート!O692=置換コード!$I$6,22,入力シート!O692=置換コード!$I$7,23,入力シート!O692=置換コード!$I$8,24,入力シート!O692=置換コード!$I$9,25,入力シート!O692=置換コード!$I$10,26,入力シート!O692=置換コード!$I$11,31,入力シート!O692=置換コード!$I$12,32,入力シート!O692=置換コード!$I$13,33,入力シート!O692=置換コード!$I$14,34,入力シート!O692=置換コード!$I$15,35,入力シート!O692=置換コード!$I$16,36,入力シート!O692=置換コード!$I$17,37,入力シート!O692=置換コード!$I$18,38,入力シート!O692=置換コード!$I$19,41,入力シート!O692=置換コード!$I$20,42,入力シート!O692=置換コード!$I$21,43,入力シート!O692=置換コード!$I$22,44,入力シート!O692=置換コード!$I$23,51,入力シート!O692=置換コード!$I$24,52,入力シート!O692=置換コード!$I$25,53,入力シート!O692=置換コード!$I$26,54,入力シート!O692=置換コード!$I$27,55,入力シート!O692=置換コード!$I$28,61,入力シート!O692=置換コード!$I$29,62,入力シート!O692=置換コード!$I$30,63,入力シート!O692=置換コード!$I$31,64,入力シート!O692=置換コード!$I$32,65,入力シート!O692=置換コード!$I$33,66,入力シート!O692=置換コード!$I$34,71,入力シート!O692=置換コード!$I$35,72,入力シート!O692=置換コード!$I$36,73,入力シート!O692=置換コード!$I$37,74,入力シート!O692=置換コード!$I$38,75,入力シート!O692=置換コード!$I$39,76,入力シート!O692=置換コード!$I$40,77,入力シート!O692=置換コード!$I$41,78,入力シート!O692=置換コード!$I$42,79,入力シート!O692=置換コード!$I$43,81,入力シート!O692=置換コード!$I$44,82,入力シート!O692=置換コード!$I$45,83,入力シート!O692=置換コード!$I$46,84,入力シート!O692=置換コード!$I$47,85,入力シート!O692=置換コード!$I$48,86,入力シート!O692=置換コード!$I$49,87,入力シート!O692=置換コード!$I$50,88,入力シート!O692=置換コード!$I$51,90)</f>
        <v>#N/A</v>
      </c>
      <c r="R666" s="83" t="e">
        <f t="shared" si="63"/>
        <v>#N/A</v>
      </c>
      <c r="S666" s="83" t="str">
        <f>ASC(入力シート!N692)</f>
        <v/>
      </c>
      <c r="T666" s="83" t="str">
        <f>ASC(入力シート!P692)</f>
        <v/>
      </c>
      <c r="U666" s="83" t="str">
        <f>ASC(入力シート!Q692)</f>
        <v/>
      </c>
      <c r="V666" s="83" t="str">
        <f>ASC(入力シート!R692)</f>
        <v/>
      </c>
      <c r="W666" s="83" t="str">
        <f>ASC(入力シート!M692)</f>
        <v/>
      </c>
      <c r="X666" s="83" t="e">
        <f>_xlfn.IFS(入力シート!U692=置換コード!$I$4,11,入力シート!U692=置換コード!$I$5,21,入力シート!U692=置換コード!$I$6,22,入力シート!U692=置換コード!$I$7,23,入力シート!U692=置換コード!$I$8,24,入力シート!U692=置換コード!$I$9,25,入力シート!U692=置換コード!$I$10,26,入力シート!U692=置換コード!$I$11,31,入力シート!U692=置換コード!$I$12,32,入力シート!U692=置換コード!$I$13,33,入力シート!U692=置換コード!$I$14,34,入力シート!U692=置換コード!$I$15,35,入力シート!U692=置換コード!$I$16,36,入力シート!U692=置換コード!$I$17,37,入力シート!U692=置換コード!$I$18,38,入力シート!U692=置換コード!$I$19,41,入力シート!U692=置換コード!$I$20,42,入力シート!U692=置換コード!$I$21,43,入力シート!U692=置換コード!$I$22,44,入力シート!U692=置換コード!$I$23,51,入力シート!U692=置換コード!$I$24,52,入力シート!U692=置換コード!$I$25,53,入力シート!U692=置換コード!$I$26,54,入力シート!U692=置換コード!$I$27,55,入力シート!U692=置換コード!$I$28,61,入力シート!U692=置換コード!$I$29,62,入力シート!U692=置換コード!$I$30,63,入力シート!U692=置換コード!$I$31,64,入力シート!U692=置換コード!$I$32,65,入力シート!U692=置換コード!$I$33,66,入力シート!U692=置換コード!$I$34,71,入力シート!U692=置換コード!$I$35,72,入力シート!U692=置換コード!$I$36,73,入力シート!U692=置換コード!$I$37,74,入力シート!U692=置換コード!$I$38,75,入力シート!U692=置換コード!$I$39,76,入力シート!U692=置換コード!$I$40,77,入力シート!U692=置換コード!$I$41,78,入力シート!U692=置換コード!$I$42,79,入力シート!U692=置換コード!$I$43,81,入力シート!U692=置換コード!$I$44,82,入力シート!U692=置換コード!$I$45,83,入力シート!U692=置換コード!$I$46,84,入力シート!U692=置換コード!$I$47,85,入力シート!U692=置換コード!$I$48,86,入力シート!U692=置換コード!$I$49,87,入力シート!U692=置換コード!$I$50,88,入力シート!U692=置換コード!$I$51,90)</f>
        <v>#N/A</v>
      </c>
      <c r="Y666" s="83" t="e">
        <f t="shared" si="64"/>
        <v>#N/A</v>
      </c>
      <c r="Z666" s="83" t="str">
        <f>ASC(入力シート!T692)</f>
        <v/>
      </c>
      <c r="AA666" s="83" t="str">
        <f>ASC(入力シート!V692)</f>
        <v/>
      </c>
      <c r="AB666" s="83" t="str">
        <f>ASC(入力シート!W692)</f>
        <v/>
      </c>
      <c r="AC666" s="83" t="str">
        <f>ASC(入力シート!X692)</f>
        <v/>
      </c>
      <c r="AD666" s="83" t="str">
        <f>ASC(入力シート!S692)</f>
        <v/>
      </c>
      <c r="AE666" s="83" t="str">
        <f>IF(入力シート!D692=0,"",入力シート!D692)</f>
        <v/>
      </c>
      <c r="AF666" s="83">
        <f>IF(入力シート!G692="無し",1,2)</f>
        <v>2</v>
      </c>
      <c r="AG666" s="85" t="str">
        <f t="shared" ca="1" si="65"/>
        <v>20240213</v>
      </c>
      <c r="AH666" s="83">
        <f>IF(入力シート!Y692="有り",2,1)</f>
        <v>1</v>
      </c>
      <c r="AI666" s="83">
        <f>IF(入力シート!Z692="有り",2,1)</f>
        <v>1</v>
      </c>
      <c r="AJ666" s="83">
        <f>IF(入力シート!AA692="有り",2,1)</f>
        <v>1</v>
      </c>
      <c r="AK666" s="83">
        <f>IF(入力シート!AB692="有り",2,1)</f>
        <v>1</v>
      </c>
      <c r="AL666" s="83">
        <f>IF(入力シート!AC692="有り",2,1)</f>
        <v>1</v>
      </c>
      <c r="AM666" s="83">
        <f>IF(入力シート!AD692="有り",2,1)</f>
        <v>1</v>
      </c>
      <c r="AN666" s="83">
        <f>IF(入力シート!AE692="有り",2,1)</f>
        <v>1</v>
      </c>
      <c r="AO666" s="83">
        <f>IF(入力シート!H692="必要(\4,950)",1,0)</f>
        <v>0</v>
      </c>
    </row>
    <row r="667" spans="5:41" x14ac:dyDescent="0.4">
      <c r="E667" s="85" t="str">
        <f t="shared" ca="1" si="60"/>
        <v>20240213</v>
      </c>
      <c r="F667" s="83" t="str">
        <f>DBCS(入力シート!A693)</f>
        <v/>
      </c>
      <c r="G667" s="83" t="str">
        <f>(ASC(SUBSTITUTE(SUBSTITUTE(入力シート!B693,"　","")," ","")))</f>
        <v/>
      </c>
      <c r="H667" s="83" t="str">
        <f>ASC(入力シート!C693)</f>
        <v/>
      </c>
      <c r="I667" s="83" t="str">
        <f>IF(入力シート!E693=0,"",入力シート!E693)</f>
        <v/>
      </c>
      <c r="J667" s="83" t="str">
        <f>IF(入力シート!I693=0,"",入力シート!I693)</f>
        <v/>
      </c>
      <c r="K667" s="83" t="str">
        <f>DBCS(入力シート!K693)</f>
        <v/>
      </c>
      <c r="L667" s="83" t="str">
        <f>ASC(入力シート!L693)</f>
        <v/>
      </c>
      <c r="M667" s="83" t="e">
        <f>_xlfn.IFS(入力シート!J693=置換コード!$B$4,1,入力シート!J693=置換コード!$B$5,2,入力シート!J693=置換コード!$B$6,3,入力シート!J693=置換コード!$B$7,4,入力シート!J693=置換コード!$B$8,5,入力シート!J693=置換コード!$B$9,6,入力シート!J693=置換コード!$B$10,7,入力シート!J693=置換コード!$B$11,8,入力シート!J693=置換コード!$B$12,9,入力シート!J693=置換コード!$B$13,10)</f>
        <v>#N/A</v>
      </c>
      <c r="N667" s="83" t="e">
        <f>_xlfn.IFS(入力シート!F693=置換コード!$E$4,1,入力シート!F693=置換コード!$E$5,2)</f>
        <v>#N/A</v>
      </c>
      <c r="O667" s="83" t="e">
        <f t="shared" si="61"/>
        <v>#N/A</v>
      </c>
      <c r="P667" s="83" t="e">
        <f t="shared" si="62"/>
        <v>#N/A</v>
      </c>
      <c r="Q667" s="83" t="e">
        <f>_xlfn.IFS(入力シート!O693=置換コード!$I$4,11,入力シート!O693=置換コード!$I$5,21,入力シート!O693=置換コード!$I$6,22,入力シート!O693=置換コード!$I$7,23,入力シート!O693=置換コード!$I$8,24,入力シート!O693=置換コード!$I$9,25,入力シート!O693=置換コード!$I$10,26,入力シート!O693=置換コード!$I$11,31,入力シート!O693=置換コード!$I$12,32,入力シート!O693=置換コード!$I$13,33,入力シート!O693=置換コード!$I$14,34,入力シート!O693=置換コード!$I$15,35,入力シート!O693=置換コード!$I$16,36,入力シート!O693=置換コード!$I$17,37,入力シート!O693=置換コード!$I$18,38,入力シート!O693=置換コード!$I$19,41,入力シート!O693=置換コード!$I$20,42,入力シート!O693=置換コード!$I$21,43,入力シート!O693=置換コード!$I$22,44,入力シート!O693=置換コード!$I$23,51,入力シート!O693=置換コード!$I$24,52,入力シート!O693=置換コード!$I$25,53,入力シート!O693=置換コード!$I$26,54,入力シート!O693=置換コード!$I$27,55,入力シート!O693=置換コード!$I$28,61,入力シート!O693=置換コード!$I$29,62,入力シート!O693=置換コード!$I$30,63,入力シート!O693=置換コード!$I$31,64,入力シート!O693=置換コード!$I$32,65,入力シート!O693=置換コード!$I$33,66,入力シート!O693=置換コード!$I$34,71,入力シート!O693=置換コード!$I$35,72,入力シート!O693=置換コード!$I$36,73,入力シート!O693=置換コード!$I$37,74,入力シート!O693=置換コード!$I$38,75,入力シート!O693=置換コード!$I$39,76,入力シート!O693=置換コード!$I$40,77,入力シート!O693=置換コード!$I$41,78,入力シート!O693=置換コード!$I$42,79,入力シート!O693=置換コード!$I$43,81,入力シート!O693=置換コード!$I$44,82,入力シート!O693=置換コード!$I$45,83,入力シート!O693=置換コード!$I$46,84,入力シート!O693=置換コード!$I$47,85,入力シート!O693=置換コード!$I$48,86,入力シート!O693=置換コード!$I$49,87,入力シート!O693=置換コード!$I$50,88,入力シート!O693=置換コード!$I$51,90)</f>
        <v>#N/A</v>
      </c>
      <c r="R667" s="83" t="e">
        <f t="shared" si="63"/>
        <v>#N/A</v>
      </c>
      <c r="S667" s="83" t="str">
        <f>ASC(入力シート!N693)</f>
        <v/>
      </c>
      <c r="T667" s="83" t="str">
        <f>ASC(入力シート!P693)</f>
        <v/>
      </c>
      <c r="U667" s="83" t="str">
        <f>ASC(入力シート!Q693)</f>
        <v/>
      </c>
      <c r="V667" s="83" t="str">
        <f>ASC(入力シート!R693)</f>
        <v/>
      </c>
      <c r="W667" s="83" t="str">
        <f>ASC(入力シート!M693)</f>
        <v/>
      </c>
      <c r="X667" s="83" t="e">
        <f>_xlfn.IFS(入力シート!U693=置換コード!$I$4,11,入力シート!U693=置換コード!$I$5,21,入力シート!U693=置換コード!$I$6,22,入力シート!U693=置換コード!$I$7,23,入力シート!U693=置換コード!$I$8,24,入力シート!U693=置換コード!$I$9,25,入力シート!U693=置換コード!$I$10,26,入力シート!U693=置換コード!$I$11,31,入力シート!U693=置換コード!$I$12,32,入力シート!U693=置換コード!$I$13,33,入力シート!U693=置換コード!$I$14,34,入力シート!U693=置換コード!$I$15,35,入力シート!U693=置換コード!$I$16,36,入力シート!U693=置換コード!$I$17,37,入力シート!U693=置換コード!$I$18,38,入力シート!U693=置換コード!$I$19,41,入力シート!U693=置換コード!$I$20,42,入力シート!U693=置換コード!$I$21,43,入力シート!U693=置換コード!$I$22,44,入力シート!U693=置換コード!$I$23,51,入力シート!U693=置換コード!$I$24,52,入力シート!U693=置換コード!$I$25,53,入力シート!U693=置換コード!$I$26,54,入力シート!U693=置換コード!$I$27,55,入力シート!U693=置換コード!$I$28,61,入力シート!U693=置換コード!$I$29,62,入力シート!U693=置換コード!$I$30,63,入力シート!U693=置換コード!$I$31,64,入力シート!U693=置換コード!$I$32,65,入力シート!U693=置換コード!$I$33,66,入力シート!U693=置換コード!$I$34,71,入力シート!U693=置換コード!$I$35,72,入力シート!U693=置換コード!$I$36,73,入力シート!U693=置換コード!$I$37,74,入力シート!U693=置換コード!$I$38,75,入力シート!U693=置換コード!$I$39,76,入力シート!U693=置換コード!$I$40,77,入力シート!U693=置換コード!$I$41,78,入力シート!U693=置換コード!$I$42,79,入力シート!U693=置換コード!$I$43,81,入力シート!U693=置換コード!$I$44,82,入力シート!U693=置換コード!$I$45,83,入力シート!U693=置換コード!$I$46,84,入力シート!U693=置換コード!$I$47,85,入力シート!U693=置換コード!$I$48,86,入力シート!U693=置換コード!$I$49,87,入力シート!U693=置換コード!$I$50,88,入力シート!U693=置換コード!$I$51,90)</f>
        <v>#N/A</v>
      </c>
      <c r="Y667" s="83" t="e">
        <f t="shared" si="64"/>
        <v>#N/A</v>
      </c>
      <c r="Z667" s="83" t="str">
        <f>ASC(入力シート!T693)</f>
        <v/>
      </c>
      <c r="AA667" s="83" t="str">
        <f>ASC(入力シート!V693)</f>
        <v/>
      </c>
      <c r="AB667" s="83" t="str">
        <f>ASC(入力シート!W693)</f>
        <v/>
      </c>
      <c r="AC667" s="83" t="str">
        <f>ASC(入力シート!X693)</f>
        <v/>
      </c>
      <c r="AD667" s="83" t="str">
        <f>ASC(入力シート!S693)</f>
        <v/>
      </c>
      <c r="AE667" s="83" t="str">
        <f>IF(入力シート!D693=0,"",入力シート!D693)</f>
        <v/>
      </c>
      <c r="AF667" s="83">
        <f>IF(入力シート!G693="無し",1,2)</f>
        <v>2</v>
      </c>
      <c r="AG667" s="85" t="str">
        <f t="shared" ca="1" si="65"/>
        <v>20240213</v>
      </c>
      <c r="AH667" s="83">
        <f>IF(入力シート!Y693="有り",2,1)</f>
        <v>1</v>
      </c>
      <c r="AI667" s="83">
        <f>IF(入力シート!Z693="有り",2,1)</f>
        <v>1</v>
      </c>
      <c r="AJ667" s="83">
        <f>IF(入力シート!AA693="有り",2,1)</f>
        <v>1</v>
      </c>
      <c r="AK667" s="83">
        <f>IF(入力シート!AB693="有り",2,1)</f>
        <v>1</v>
      </c>
      <c r="AL667" s="83">
        <f>IF(入力シート!AC693="有り",2,1)</f>
        <v>1</v>
      </c>
      <c r="AM667" s="83">
        <f>IF(入力シート!AD693="有り",2,1)</f>
        <v>1</v>
      </c>
      <c r="AN667" s="83">
        <f>IF(入力シート!AE693="有り",2,1)</f>
        <v>1</v>
      </c>
      <c r="AO667" s="83">
        <f>IF(入力シート!H693="必要(\4,950)",1,0)</f>
        <v>0</v>
      </c>
    </row>
    <row r="668" spans="5:41" x14ac:dyDescent="0.4">
      <c r="E668" s="85" t="str">
        <f t="shared" ca="1" si="60"/>
        <v>20240213</v>
      </c>
      <c r="F668" s="83" t="str">
        <f>DBCS(入力シート!A694)</f>
        <v/>
      </c>
      <c r="G668" s="83" t="str">
        <f>(ASC(SUBSTITUTE(SUBSTITUTE(入力シート!B694,"　","")," ","")))</f>
        <v/>
      </c>
      <c r="H668" s="83" t="str">
        <f>ASC(入力シート!C694)</f>
        <v/>
      </c>
      <c r="I668" s="83" t="str">
        <f>IF(入力シート!E694=0,"",入力シート!E694)</f>
        <v/>
      </c>
      <c r="J668" s="83" t="str">
        <f>IF(入力シート!I694=0,"",入力シート!I694)</f>
        <v/>
      </c>
      <c r="K668" s="83" t="str">
        <f>DBCS(入力シート!K694)</f>
        <v/>
      </c>
      <c r="L668" s="83" t="str">
        <f>ASC(入力シート!L694)</f>
        <v/>
      </c>
      <c r="M668" s="83" t="e">
        <f>_xlfn.IFS(入力シート!J694=置換コード!$B$4,1,入力シート!J694=置換コード!$B$5,2,入力シート!J694=置換コード!$B$6,3,入力シート!J694=置換コード!$B$7,4,入力シート!J694=置換コード!$B$8,5,入力シート!J694=置換コード!$B$9,6,入力シート!J694=置換コード!$B$10,7,入力シート!J694=置換コード!$B$11,8,入力シート!J694=置換コード!$B$12,9,入力シート!J694=置換コード!$B$13,10)</f>
        <v>#N/A</v>
      </c>
      <c r="N668" s="83" t="e">
        <f>_xlfn.IFS(入力シート!F694=置換コード!$E$4,1,入力シート!F694=置換コード!$E$5,2)</f>
        <v>#N/A</v>
      </c>
      <c r="O668" s="83" t="e">
        <f t="shared" si="61"/>
        <v>#N/A</v>
      </c>
      <c r="P668" s="83" t="e">
        <f t="shared" si="62"/>
        <v>#N/A</v>
      </c>
      <c r="Q668" s="83" t="e">
        <f>_xlfn.IFS(入力シート!O694=置換コード!$I$4,11,入力シート!O694=置換コード!$I$5,21,入力シート!O694=置換コード!$I$6,22,入力シート!O694=置換コード!$I$7,23,入力シート!O694=置換コード!$I$8,24,入力シート!O694=置換コード!$I$9,25,入力シート!O694=置換コード!$I$10,26,入力シート!O694=置換コード!$I$11,31,入力シート!O694=置換コード!$I$12,32,入力シート!O694=置換コード!$I$13,33,入力シート!O694=置換コード!$I$14,34,入力シート!O694=置換コード!$I$15,35,入力シート!O694=置換コード!$I$16,36,入力シート!O694=置換コード!$I$17,37,入力シート!O694=置換コード!$I$18,38,入力シート!O694=置換コード!$I$19,41,入力シート!O694=置換コード!$I$20,42,入力シート!O694=置換コード!$I$21,43,入力シート!O694=置換コード!$I$22,44,入力シート!O694=置換コード!$I$23,51,入力シート!O694=置換コード!$I$24,52,入力シート!O694=置換コード!$I$25,53,入力シート!O694=置換コード!$I$26,54,入力シート!O694=置換コード!$I$27,55,入力シート!O694=置換コード!$I$28,61,入力シート!O694=置換コード!$I$29,62,入力シート!O694=置換コード!$I$30,63,入力シート!O694=置換コード!$I$31,64,入力シート!O694=置換コード!$I$32,65,入力シート!O694=置換コード!$I$33,66,入力シート!O694=置換コード!$I$34,71,入力シート!O694=置換コード!$I$35,72,入力シート!O694=置換コード!$I$36,73,入力シート!O694=置換コード!$I$37,74,入力シート!O694=置換コード!$I$38,75,入力シート!O694=置換コード!$I$39,76,入力シート!O694=置換コード!$I$40,77,入力シート!O694=置換コード!$I$41,78,入力シート!O694=置換コード!$I$42,79,入力シート!O694=置換コード!$I$43,81,入力シート!O694=置換コード!$I$44,82,入力シート!O694=置換コード!$I$45,83,入力シート!O694=置換コード!$I$46,84,入力シート!O694=置換コード!$I$47,85,入力シート!O694=置換コード!$I$48,86,入力シート!O694=置換コード!$I$49,87,入力シート!O694=置換コード!$I$50,88,入力シート!O694=置換コード!$I$51,90)</f>
        <v>#N/A</v>
      </c>
      <c r="R668" s="83" t="e">
        <f t="shared" si="63"/>
        <v>#N/A</v>
      </c>
      <c r="S668" s="83" t="str">
        <f>ASC(入力シート!N694)</f>
        <v/>
      </c>
      <c r="T668" s="83" t="str">
        <f>ASC(入力シート!P694)</f>
        <v/>
      </c>
      <c r="U668" s="83" t="str">
        <f>ASC(入力シート!Q694)</f>
        <v/>
      </c>
      <c r="V668" s="83" t="str">
        <f>ASC(入力シート!R694)</f>
        <v/>
      </c>
      <c r="W668" s="83" t="str">
        <f>ASC(入力シート!M694)</f>
        <v/>
      </c>
      <c r="X668" s="83" t="e">
        <f>_xlfn.IFS(入力シート!U694=置換コード!$I$4,11,入力シート!U694=置換コード!$I$5,21,入力シート!U694=置換コード!$I$6,22,入力シート!U694=置換コード!$I$7,23,入力シート!U694=置換コード!$I$8,24,入力シート!U694=置換コード!$I$9,25,入力シート!U694=置換コード!$I$10,26,入力シート!U694=置換コード!$I$11,31,入力シート!U694=置換コード!$I$12,32,入力シート!U694=置換コード!$I$13,33,入力シート!U694=置換コード!$I$14,34,入力シート!U694=置換コード!$I$15,35,入力シート!U694=置換コード!$I$16,36,入力シート!U694=置換コード!$I$17,37,入力シート!U694=置換コード!$I$18,38,入力シート!U694=置換コード!$I$19,41,入力シート!U694=置換コード!$I$20,42,入力シート!U694=置換コード!$I$21,43,入力シート!U694=置換コード!$I$22,44,入力シート!U694=置換コード!$I$23,51,入力シート!U694=置換コード!$I$24,52,入力シート!U694=置換コード!$I$25,53,入力シート!U694=置換コード!$I$26,54,入力シート!U694=置換コード!$I$27,55,入力シート!U694=置換コード!$I$28,61,入力シート!U694=置換コード!$I$29,62,入力シート!U694=置換コード!$I$30,63,入力シート!U694=置換コード!$I$31,64,入力シート!U694=置換コード!$I$32,65,入力シート!U694=置換コード!$I$33,66,入力シート!U694=置換コード!$I$34,71,入力シート!U694=置換コード!$I$35,72,入力シート!U694=置換コード!$I$36,73,入力シート!U694=置換コード!$I$37,74,入力シート!U694=置換コード!$I$38,75,入力シート!U694=置換コード!$I$39,76,入力シート!U694=置換コード!$I$40,77,入力シート!U694=置換コード!$I$41,78,入力シート!U694=置換コード!$I$42,79,入力シート!U694=置換コード!$I$43,81,入力シート!U694=置換コード!$I$44,82,入力シート!U694=置換コード!$I$45,83,入力シート!U694=置換コード!$I$46,84,入力シート!U694=置換コード!$I$47,85,入力シート!U694=置換コード!$I$48,86,入力シート!U694=置換コード!$I$49,87,入力シート!U694=置換コード!$I$50,88,入力シート!U694=置換コード!$I$51,90)</f>
        <v>#N/A</v>
      </c>
      <c r="Y668" s="83" t="e">
        <f t="shared" si="64"/>
        <v>#N/A</v>
      </c>
      <c r="Z668" s="83" t="str">
        <f>ASC(入力シート!T694)</f>
        <v/>
      </c>
      <c r="AA668" s="83" t="str">
        <f>ASC(入力シート!V694)</f>
        <v/>
      </c>
      <c r="AB668" s="83" t="str">
        <f>ASC(入力シート!W694)</f>
        <v/>
      </c>
      <c r="AC668" s="83" t="str">
        <f>ASC(入力シート!X694)</f>
        <v/>
      </c>
      <c r="AD668" s="83" t="str">
        <f>ASC(入力シート!S694)</f>
        <v/>
      </c>
      <c r="AE668" s="83" t="str">
        <f>IF(入力シート!D694=0,"",入力シート!D694)</f>
        <v/>
      </c>
      <c r="AF668" s="83">
        <f>IF(入力シート!G694="無し",1,2)</f>
        <v>2</v>
      </c>
      <c r="AG668" s="85" t="str">
        <f t="shared" ca="1" si="65"/>
        <v>20240213</v>
      </c>
      <c r="AH668" s="83">
        <f>IF(入力シート!Y694="有り",2,1)</f>
        <v>1</v>
      </c>
      <c r="AI668" s="83">
        <f>IF(入力シート!Z694="有り",2,1)</f>
        <v>1</v>
      </c>
      <c r="AJ668" s="83">
        <f>IF(入力シート!AA694="有り",2,1)</f>
        <v>1</v>
      </c>
      <c r="AK668" s="83">
        <f>IF(入力シート!AB694="有り",2,1)</f>
        <v>1</v>
      </c>
      <c r="AL668" s="83">
        <f>IF(入力シート!AC694="有り",2,1)</f>
        <v>1</v>
      </c>
      <c r="AM668" s="83">
        <f>IF(入力シート!AD694="有り",2,1)</f>
        <v>1</v>
      </c>
      <c r="AN668" s="83">
        <f>IF(入力シート!AE694="有り",2,1)</f>
        <v>1</v>
      </c>
      <c r="AO668" s="83">
        <f>IF(入力シート!H694="必要(\4,950)",1,0)</f>
        <v>0</v>
      </c>
    </row>
    <row r="669" spans="5:41" x14ac:dyDescent="0.4">
      <c r="E669" s="85" t="str">
        <f t="shared" ca="1" si="60"/>
        <v>20240213</v>
      </c>
      <c r="F669" s="83" t="str">
        <f>DBCS(入力シート!A695)</f>
        <v/>
      </c>
      <c r="G669" s="83" t="str">
        <f>(ASC(SUBSTITUTE(SUBSTITUTE(入力シート!B695,"　","")," ","")))</f>
        <v/>
      </c>
      <c r="H669" s="83" t="str">
        <f>ASC(入力シート!C695)</f>
        <v/>
      </c>
      <c r="I669" s="83" t="str">
        <f>IF(入力シート!E695=0,"",入力シート!E695)</f>
        <v/>
      </c>
      <c r="J669" s="83" t="str">
        <f>IF(入力シート!I695=0,"",入力シート!I695)</f>
        <v/>
      </c>
      <c r="K669" s="83" t="str">
        <f>DBCS(入力シート!K695)</f>
        <v/>
      </c>
      <c r="L669" s="83" t="str">
        <f>ASC(入力シート!L695)</f>
        <v/>
      </c>
      <c r="M669" s="83" t="e">
        <f>_xlfn.IFS(入力シート!J695=置換コード!$B$4,1,入力シート!J695=置換コード!$B$5,2,入力シート!J695=置換コード!$B$6,3,入力シート!J695=置換コード!$B$7,4,入力シート!J695=置換コード!$B$8,5,入力シート!J695=置換コード!$B$9,6,入力シート!J695=置換コード!$B$10,7,入力シート!J695=置換コード!$B$11,8,入力シート!J695=置換コード!$B$12,9,入力シート!J695=置換コード!$B$13,10)</f>
        <v>#N/A</v>
      </c>
      <c r="N669" s="83" t="e">
        <f>_xlfn.IFS(入力シート!F695=置換コード!$E$4,1,入力シート!F695=置換コード!$E$5,2)</f>
        <v>#N/A</v>
      </c>
      <c r="O669" s="83" t="e">
        <f t="shared" si="61"/>
        <v>#N/A</v>
      </c>
      <c r="P669" s="83" t="e">
        <f t="shared" si="62"/>
        <v>#N/A</v>
      </c>
      <c r="Q669" s="83" t="e">
        <f>_xlfn.IFS(入力シート!O695=置換コード!$I$4,11,入力シート!O695=置換コード!$I$5,21,入力シート!O695=置換コード!$I$6,22,入力シート!O695=置換コード!$I$7,23,入力シート!O695=置換コード!$I$8,24,入力シート!O695=置換コード!$I$9,25,入力シート!O695=置換コード!$I$10,26,入力シート!O695=置換コード!$I$11,31,入力シート!O695=置換コード!$I$12,32,入力シート!O695=置換コード!$I$13,33,入力シート!O695=置換コード!$I$14,34,入力シート!O695=置換コード!$I$15,35,入力シート!O695=置換コード!$I$16,36,入力シート!O695=置換コード!$I$17,37,入力シート!O695=置換コード!$I$18,38,入力シート!O695=置換コード!$I$19,41,入力シート!O695=置換コード!$I$20,42,入力シート!O695=置換コード!$I$21,43,入力シート!O695=置換コード!$I$22,44,入力シート!O695=置換コード!$I$23,51,入力シート!O695=置換コード!$I$24,52,入力シート!O695=置換コード!$I$25,53,入力シート!O695=置換コード!$I$26,54,入力シート!O695=置換コード!$I$27,55,入力シート!O695=置換コード!$I$28,61,入力シート!O695=置換コード!$I$29,62,入力シート!O695=置換コード!$I$30,63,入力シート!O695=置換コード!$I$31,64,入力シート!O695=置換コード!$I$32,65,入力シート!O695=置換コード!$I$33,66,入力シート!O695=置換コード!$I$34,71,入力シート!O695=置換コード!$I$35,72,入力シート!O695=置換コード!$I$36,73,入力シート!O695=置換コード!$I$37,74,入力シート!O695=置換コード!$I$38,75,入力シート!O695=置換コード!$I$39,76,入力シート!O695=置換コード!$I$40,77,入力シート!O695=置換コード!$I$41,78,入力シート!O695=置換コード!$I$42,79,入力シート!O695=置換コード!$I$43,81,入力シート!O695=置換コード!$I$44,82,入力シート!O695=置換コード!$I$45,83,入力シート!O695=置換コード!$I$46,84,入力シート!O695=置換コード!$I$47,85,入力シート!O695=置換コード!$I$48,86,入力シート!O695=置換コード!$I$49,87,入力シート!O695=置換コード!$I$50,88,入力シート!O695=置換コード!$I$51,90)</f>
        <v>#N/A</v>
      </c>
      <c r="R669" s="83" t="e">
        <f t="shared" si="63"/>
        <v>#N/A</v>
      </c>
      <c r="S669" s="83" t="str">
        <f>ASC(入力シート!N695)</f>
        <v/>
      </c>
      <c r="T669" s="83" t="str">
        <f>ASC(入力シート!P695)</f>
        <v/>
      </c>
      <c r="U669" s="83" t="str">
        <f>ASC(入力シート!Q695)</f>
        <v/>
      </c>
      <c r="V669" s="83" t="str">
        <f>ASC(入力シート!R695)</f>
        <v/>
      </c>
      <c r="W669" s="83" t="str">
        <f>ASC(入力シート!M695)</f>
        <v/>
      </c>
      <c r="X669" s="83" t="e">
        <f>_xlfn.IFS(入力シート!U695=置換コード!$I$4,11,入力シート!U695=置換コード!$I$5,21,入力シート!U695=置換コード!$I$6,22,入力シート!U695=置換コード!$I$7,23,入力シート!U695=置換コード!$I$8,24,入力シート!U695=置換コード!$I$9,25,入力シート!U695=置換コード!$I$10,26,入力シート!U695=置換コード!$I$11,31,入力シート!U695=置換コード!$I$12,32,入力シート!U695=置換コード!$I$13,33,入力シート!U695=置換コード!$I$14,34,入力シート!U695=置換コード!$I$15,35,入力シート!U695=置換コード!$I$16,36,入力シート!U695=置換コード!$I$17,37,入力シート!U695=置換コード!$I$18,38,入力シート!U695=置換コード!$I$19,41,入力シート!U695=置換コード!$I$20,42,入力シート!U695=置換コード!$I$21,43,入力シート!U695=置換コード!$I$22,44,入力シート!U695=置換コード!$I$23,51,入力シート!U695=置換コード!$I$24,52,入力シート!U695=置換コード!$I$25,53,入力シート!U695=置換コード!$I$26,54,入力シート!U695=置換コード!$I$27,55,入力シート!U695=置換コード!$I$28,61,入力シート!U695=置換コード!$I$29,62,入力シート!U695=置換コード!$I$30,63,入力シート!U695=置換コード!$I$31,64,入力シート!U695=置換コード!$I$32,65,入力シート!U695=置換コード!$I$33,66,入力シート!U695=置換コード!$I$34,71,入力シート!U695=置換コード!$I$35,72,入力シート!U695=置換コード!$I$36,73,入力シート!U695=置換コード!$I$37,74,入力シート!U695=置換コード!$I$38,75,入力シート!U695=置換コード!$I$39,76,入力シート!U695=置換コード!$I$40,77,入力シート!U695=置換コード!$I$41,78,入力シート!U695=置換コード!$I$42,79,入力シート!U695=置換コード!$I$43,81,入力シート!U695=置換コード!$I$44,82,入力シート!U695=置換コード!$I$45,83,入力シート!U695=置換コード!$I$46,84,入力シート!U695=置換コード!$I$47,85,入力シート!U695=置換コード!$I$48,86,入力シート!U695=置換コード!$I$49,87,入力シート!U695=置換コード!$I$50,88,入力シート!U695=置換コード!$I$51,90)</f>
        <v>#N/A</v>
      </c>
      <c r="Y669" s="83" t="e">
        <f t="shared" si="64"/>
        <v>#N/A</v>
      </c>
      <c r="Z669" s="83" t="str">
        <f>ASC(入力シート!T695)</f>
        <v/>
      </c>
      <c r="AA669" s="83" t="str">
        <f>ASC(入力シート!V695)</f>
        <v/>
      </c>
      <c r="AB669" s="83" t="str">
        <f>ASC(入力シート!W695)</f>
        <v/>
      </c>
      <c r="AC669" s="83" t="str">
        <f>ASC(入力シート!X695)</f>
        <v/>
      </c>
      <c r="AD669" s="83" t="str">
        <f>ASC(入力シート!S695)</f>
        <v/>
      </c>
      <c r="AE669" s="83" t="str">
        <f>IF(入力シート!D695=0,"",入力シート!D695)</f>
        <v/>
      </c>
      <c r="AF669" s="83">
        <f>IF(入力シート!G695="無し",1,2)</f>
        <v>2</v>
      </c>
      <c r="AG669" s="85" t="str">
        <f t="shared" ca="1" si="65"/>
        <v>20240213</v>
      </c>
      <c r="AH669" s="83">
        <f>IF(入力シート!Y695="有り",2,1)</f>
        <v>1</v>
      </c>
      <c r="AI669" s="83">
        <f>IF(入力シート!Z695="有り",2,1)</f>
        <v>1</v>
      </c>
      <c r="AJ669" s="83">
        <f>IF(入力シート!AA695="有り",2,1)</f>
        <v>1</v>
      </c>
      <c r="AK669" s="83">
        <f>IF(入力シート!AB695="有り",2,1)</f>
        <v>1</v>
      </c>
      <c r="AL669" s="83">
        <f>IF(入力シート!AC695="有り",2,1)</f>
        <v>1</v>
      </c>
      <c r="AM669" s="83">
        <f>IF(入力シート!AD695="有り",2,1)</f>
        <v>1</v>
      </c>
      <c r="AN669" s="83">
        <f>IF(入力シート!AE695="有り",2,1)</f>
        <v>1</v>
      </c>
      <c r="AO669" s="83">
        <f>IF(入力シート!H695="必要(\4,950)",1,0)</f>
        <v>0</v>
      </c>
    </row>
    <row r="670" spans="5:41" x14ac:dyDescent="0.4">
      <c r="E670" s="85" t="str">
        <f t="shared" ca="1" si="60"/>
        <v>20240213</v>
      </c>
      <c r="F670" s="83" t="str">
        <f>DBCS(入力シート!A696)</f>
        <v/>
      </c>
      <c r="G670" s="83" t="str">
        <f>(ASC(SUBSTITUTE(SUBSTITUTE(入力シート!B696,"　","")," ","")))</f>
        <v/>
      </c>
      <c r="H670" s="83" t="str">
        <f>ASC(入力シート!C696)</f>
        <v/>
      </c>
      <c r="I670" s="83" t="str">
        <f>IF(入力シート!E696=0,"",入力シート!E696)</f>
        <v/>
      </c>
      <c r="J670" s="83" t="str">
        <f>IF(入力シート!I696=0,"",入力シート!I696)</f>
        <v/>
      </c>
      <c r="K670" s="83" t="str">
        <f>DBCS(入力シート!K696)</f>
        <v/>
      </c>
      <c r="L670" s="83" t="str">
        <f>ASC(入力シート!L696)</f>
        <v/>
      </c>
      <c r="M670" s="83" t="e">
        <f>_xlfn.IFS(入力シート!J696=置換コード!$B$4,1,入力シート!J696=置換コード!$B$5,2,入力シート!J696=置換コード!$B$6,3,入力シート!J696=置換コード!$B$7,4,入力シート!J696=置換コード!$B$8,5,入力シート!J696=置換コード!$B$9,6,入力シート!J696=置換コード!$B$10,7,入力シート!J696=置換コード!$B$11,8,入力シート!J696=置換コード!$B$12,9,入力シート!J696=置換コード!$B$13,10)</f>
        <v>#N/A</v>
      </c>
      <c r="N670" s="83" t="e">
        <f>_xlfn.IFS(入力シート!F696=置換コード!$E$4,1,入力シート!F696=置換コード!$E$5,2)</f>
        <v>#N/A</v>
      </c>
      <c r="O670" s="83" t="e">
        <f t="shared" si="61"/>
        <v>#N/A</v>
      </c>
      <c r="P670" s="83" t="e">
        <f t="shared" si="62"/>
        <v>#N/A</v>
      </c>
      <c r="Q670" s="83" t="e">
        <f>_xlfn.IFS(入力シート!O696=置換コード!$I$4,11,入力シート!O696=置換コード!$I$5,21,入力シート!O696=置換コード!$I$6,22,入力シート!O696=置換コード!$I$7,23,入力シート!O696=置換コード!$I$8,24,入力シート!O696=置換コード!$I$9,25,入力シート!O696=置換コード!$I$10,26,入力シート!O696=置換コード!$I$11,31,入力シート!O696=置換コード!$I$12,32,入力シート!O696=置換コード!$I$13,33,入力シート!O696=置換コード!$I$14,34,入力シート!O696=置換コード!$I$15,35,入力シート!O696=置換コード!$I$16,36,入力シート!O696=置換コード!$I$17,37,入力シート!O696=置換コード!$I$18,38,入力シート!O696=置換コード!$I$19,41,入力シート!O696=置換コード!$I$20,42,入力シート!O696=置換コード!$I$21,43,入力シート!O696=置換コード!$I$22,44,入力シート!O696=置換コード!$I$23,51,入力シート!O696=置換コード!$I$24,52,入力シート!O696=置換コード!$I$25,53,入力シート!O696=置換コード!$I$26,54,入力シート!O696=置換コード!$I$27,55,入力シート!O696=置換コード!$I$28,61,入力シート!O696=置換コード!$I$29,62,入力シート!O696=置換コード!$I$30,63,入力シート!O696=置換コード!$I$31,64,入力シート!O696=置換コード!$I$32,65,入力シート!O696=置換コード!$I$33,66,入力シート!O696=置換コード!$I$34,71,入力シート!O696=置換コード!$I$35,72,入力シート!O696=置換コード!$I$36,73,入力シート!O696=置換コード!$I$37,74,入力シート!O696=置換コード!$I$38,75,入力シート!O696=置換コード!$I$39,76,入力シート!O696=置換コード!$I$40,77,入力シート!O696=置換コード!$I$41,78,入力シート!O696=置換コード!$I$42,79,入力シート!O696=置換コード!$I$43,81,入力シート!O696=置換コード!$I$44,82,入力シート!O696=置換コード!$I$45,83,入力シート!O696=置換コード!$I$46,84,入力シート!O696=置換コード!$I$47,85,入力シート!O696=置換コード!$I$48,86,入力シート!O696=置換コード!$I$49,87,入力シート!O696=置換コード!$I$50,88,入力シート!O696=置換コード!$I$51,90)</f>
        <v>#N/A</v>
      </c>
      <c r="R670" s="83" t="e">
        <f t="shared" si="63"/>
        <v>#N/A</v>
      </c>
      <c r="S670" s="83" t="str">
        <f>ASC(入力シート!N696)</f>
        <v/>
      </c>
      <c r="T670" s="83" t="str">
        <f>ASC(入力シート!P696)</f>
        <v/>
      </c>
      <c r="U670" s="83" t="str">
        <f>ASC(入力シート!Q696)</f>
        <v/>
      </c>
      <c r="V670" s="83" t="str">
        <f>ASC(入力シート!R696)</f>
        <v/>
      </c>
      <c r="W670" s="83" t="str">
        <f>ASC(入力シート!M696)</f>
        <v/>
      </c>
      <c r="X670" s="83" t="e">
        <f>_xlfn.IFS(入力シート!U696=置換コード!$I$4,11,入力シート!U696=置換コード!$I$5,21,入力シート!U696=置換コード!$I$6,22,入力シート!U696=置換コード!$I$7,23,入力シート!U696=置換コード!$I$8,24,入力シート!U696=置換コード!$I$9,25,入力シート!U696=置換コード!$I$10,26,入力シート!U696=置換コード!$I$11,31,入力シート!U696=置換コード!$I$12,32,入力シート!U696=置換コード!$I$13,33,入力シート!U696=置換コード!$I$14,34,入力シート!U696=置換コード!$I$15,35,入力シート!U696=置換コード!$I$16,36,入力シート!U696=置換コード!$I$17,37,入力シート!U696=置換コード!$I$18,38,入力シート!U696=置換コード!$I$19,41,入力シート!U696=置換コード!$I$20,42,入力シート!U696=置換コード!$I$21,43,入力シート!U696=置換コード!$I$22,44,入力シート!U696=置換コード!$I$23,51,入力シート!U696=置換コード!$I$24,52,入力シート!U696=置換コード!$I$25,53,入力シート!U696=置換コード!$I$26,54,入力シート!U696=置換コード!$I$27,55,入力シート!U696=置換コード!$I$28,61,入力シート!U696=置換コード!$I$29,62,入力シート!U696=置換コード!$I$30,63,入力シート!U696=置換コード!$I$31,64,入力シート!U696=置換コード!$I$32,65,入力シート!U696=置換コード!$I$33,66,入力シート!U696=置換コード!$I$34,71,入力シート!U696=置換コード!$I$35,72,入力シート!U696=置換コード!$I$36,73,入力シート!U696=置換コード!$I$37,74,入力シート!U696=置換コード!$I$38,75,入力シート!U696=置換コード!$I$39,76,入力シート!U696=置換コード!$I$40,77,入力シート!U696=置換コード!$I$41,78,入力シート!U696=置換コード!$I$42,79,入力シート!U696=置換コード!$I$43,81,入力シート!U696=置換コード!$I$44,82,入力シート!U696=置換コード!$I$45,83,入力シート!U696=置換コード!$I$46,84,入力シート!U696=置換コード!$I$47,85,入力シート!U696=置換コード!$I$48,86,入力シート!U696=置換コード!$I$49,87,入力シート!U696=置換コード!$I$50,88,入力シート!U696=置換コード!$I$51,90)</f>
        <v>#N/A</v>
      </c>
      <c r="Y670" s="83" t="e">
        <f t="shared" si="64"/>
        <v>#N/A</v>
      </c>
      <c r="Z670" s="83" t="str">
        <f>ASC(入力シート!T696)</f>
        <v/>
      </c>
      <c r="AA670" s="83" t="str">
        <f>ASC(入力シート!V696)</f>
        <v/>
      </c>
      <c r="AB670" s="83" t="str">
        <f>ASC(入力シート!W696)</f>
        <v/>
      </c>
      <c r="AC670" s="83" t="str">
        <f>ASC(入力シート!X696)</f>
        <v/>
      </c>
      <c r="AD670" s="83" t="str">
        <f>ASC(入力シート!S696)</f>
        <v/>
      </c>
      <c r="AE670" s="83" t="str">
        <f>IF(入力シート!D696=0,"",入力シート!D696)</f>
        <v/>
      </c>
      <c r="AF670" s="83">
        <f>IF(入力シート!G696="無し",1,2)</f>
        <v>2</v>
      </c>
      <c r="AG670" s="85" t="str">
        <f t="shared" ca="1" si="65"/>
        <v>20240213</v>
      </c>
      <c r="AH670" s="83">
        <f>IF(入力シート!Y696="有り",2,1)</f>
        <v>1</v>
      </c>
      <c r="AI670" s="83">
        <f>IF(入力シート!Z696="有り",2,1)</f>
        <v>1</v>
      </c>
      <c r="AJ670" s="83">
        <f>IF(入力シート!AA696="有り",2,1)</f>
        <v>1</v>
      </c>
      <c r="AK670" s="83">
        <f>IF(入力シート!AB696="有り",2,1)</f>
        <v>1</v>
      </c>
      <c r="AL670" s="83">
        <f>IF(入力シート!AC696="有り",2,1)</f>
        <v>1</v>
      </c>
      <c r="AM670" s="83">
        <f>IF(入力シート!AD696="有り",2,1)</f>
        <v>1</v>
      </c>
      <c r="AN670" s="83">
        <f>IF(入力シート!AE696="有り",2,1)</f>
        <v>1</v>
      </c>
      <c r="AO670" s="83">
        <f>IF(入力シート!H696="必要(\4,950)",1,0)</f>
        <v>0</v>
      </c>
    </row>
    <row r="671" spans="5:41" x14ac:dyDescent="0.4">
      <c r="E671" s="85" t="str">
        <f t="shared" ca="1" si="60"/>
        <v>20240213</v>
      </c>
      <c r="F671" s="83" t="str">
        <f>DBCS(入力シート!A697)</f>
        <v/>
      </c>
      <c r="G671" s="83" t="str">
        <f>(ASC(SUBSTITUTE(SUBSTITUTE(入力シート!B697,"　","")," ","")))</f>
        <v/>
      </c>
      <c r="H671" s="83" t="str">
        <f>ASC(入力シート!C697)</f>
        <v/>
      </c>
      <c r="I671" s="83" t="str">
        <f>IF(入力シート!E697=0,"",入力シート!E697)</f>
        <v/>
      </c>
      <c r="J671" s="83" t="str">
        <f>IF(入力シート!I697=0,"",入力シート!I697)</f>
        <v/>
      </c>
      <c r="K671" s="83" t="str">
        <f>DBCS(入力シート!K697)</f>
        <v/>
      </c>
      <c r="L671" s="83" t="str">
        <f>ASC(入力シート!L697)</f>
        <v/>
      </c>
      <c r="M671" s="83" t="e">
        <f>_xlfn.IFS(入力シート!J697=置換コード!$B$4,1,入力シート!J697=置換コード!$B$5,2,入力シート!J697=置換コード!$B$6,3,入力シート!J697=置換コード!$B$7,4,入力シート!J697=置換コード!$B$8,5,入力シート!J697=置換コード!$B$9,6,入力シート!J697=置換コード!$B$10,7,入力シート!J697=置換コード!$B$11,8,入力シート!J697=置換コード!$B$12,9,入力シート!J697=置換コード!$B$13,10)</f>
        <v>#N/A</v>
      </c>
      <c r="N671" s="83" t="e">
        <f>_xlfn.IFS(入力シート!F697=置換コード!$E$4,1,入力シート!F697=置換コード!$E$5,2)</f>
        <v>#N/A</v>
      </c>
      <c r="O671" s="83" t="e">
        <f t="shared" si="61"/>
        <v>#N/A</v>
      </c>
      <c r="P671" s="83" t="e">
        <f t="shared" si="62"/>
        <v>#N/A</v>
      </c>
      <c r="Q671" s="83" t="e">
        <f>_xlfn.IFS(入力シート!O697=置換コード!$I$4,11,入力シート!O697=置換コード!$I$5,21,入力シート!O697=置換コード!$I$6,22,入力シート!O697=置換コード!$I$7,23,入力シート!O697=置換コード!$I$8,24,入力シート!O697=置換コード!$I$9,25,入力シート!O697=置換コード!$I$10,26,入力シート!O697=置換コード!$I$11,31,入力シート!O697=置換コード!$I$12,32,入力シート!O697=置換コード!$I$13,33,入力シート!O697=置換コード!$I$14,34,入力シート!O697=置換コード!$I$15,35,入力シート!O697=置換コード!$I$16,36,入力シート!O697=置換コード!$I$17,37,入力シート!O697=置換コード!$I$18,38,入力シート!O697=置換コード!$I$19,41,入力シート!O697=置換コード!$I$20,42,入力シート!O697=置換コード!$I$21,43,入力シート!O697=置換コード!$I$22,44,入力シート!O697=置換コード!$I$23,51,入力シート!O697=置換コード!$I$24,52,入力シート!O697=置換コード!$I$25,53,入力シート!O697=置換コード!$I$26,54,入力シート!O697=置換コード!$I$27,55,入力シート!O697=置換コード!$I$28,61,入力シート!O697=置換コード!$I$29,62,入力シート!O697=置換コード!$I$30,63,入力シート!O697=置換コード!$I$31,64,入力シート!O697=置換コード!$I$32,65,入力シート!O697=置換コード!$I$33,66,入力シート!O697=置換コード!$I$34,71,入力シート!O697=置換コード!$I$35,72,入力シート!O697=置換コード!$I$36,73,入力シート!O697=置換コード!$I$37,74,入力シート!O697=置換コード!$I$38,75,入力シート!O697=置換コード!$I$39,76,入力シート!O697=置換コード!$I$40,77,入力シート!O697=置換コード!$I$41,78,入力シート!O697=置換コード!$I$42,79,入力シート!O697=置換コード!$I$43,81,入力シート!O697=置換コード!$I$44,82,入力シート!O697=置換コード!$I$45,83,入力シート!O697=置換コード!$I$46,84,入力シート!O697=置換コード!$I$47,85,入力シート!O697=置換コード!$I$48,86,入力シート!O697=置換コード!$I$49,87,入力シート!O697=置換コード!$I$50,88,入力シート!O697=置換コード!$I$51,90)</f>
        <v>#N/A</v>
      </c>
      <c r="R671" s="83" t="e">
        <f t="shared" si="63"/>
        <v>#N/A</v>
      </c>
      <c r="S671" s="83" t="str">
        <f>ASC(入力シート!N697)</f>
        <v/>
      </c>
      <c r="T671" s="83" t="str">
        <f>ASC(入力シート!P697)</f>
        <v/>
      </c>
      <c r="U671" s="83" t="str">
        <f>ASC(入力シート!Q697)</f>
        <v/>
      </c>
      <c r="V671" s="83" t="str">
        <f>ASC(入力シート!R697)</f>
        <v/>
      </c>
      <c r="W671" s="83" t="str">
        <f>ASC(入力シート!M697)</f>
        <v/>
      </c>
      <c r="X671" s="83" t="e">
        <f>_xlfn.IFS(入力シート!U697=置換コード!$I$4,11,入力シート!U697=置換コード!$I$5,21,入力シート!U697=置換コード!$I$6,22,入力シート!U697=置換コード!$I$7,23,入力シート!U697=置換コード!$I$8,24,入力シート!U697=置換コード!$I$9,25,入力シート!U697=置換コード!$I$10,26,入力シート!U697=置換コード!$I$11,31,入力シート!U697=置換コード!$I$12,32,入力シート!U697=置換コード!$I$13,33,入力シート!U697=置換コード!$I$14,34,入力シート!U697=置換コード!$I$15,35,入力シート!U697=置換コード!$I$16,36,入力シート!U697=置換コード!$I$17,37,入力シート!U697=置換コード!$I$18,38,入力シート!U697=置換コード!$I$19,41,入力シート!U697=置換コード!$I$20,42,入力シート!U697=置換コード!$I$21,43,入力シート!U697=置換コード!$I$22,44,入力シート!U697=置換コード!$I$23,51,入力シート!U697=置換コード!$I$24,52,入力シート!U697=置換コード!$I$25,53,入力シート!U697=置換コード!$I$26,54,入力シート!U697=置換コード!$I$27,55,入力シート!U697=置換コード!$I$28,61,入力シート!U697=置換コード!$I$29,62,入力シート!U697=置換コード!$I$30,63,入力シート!U697=置換コード!$I$31,64,入力シート!U697=置換コード!$I$32,65,入力シート!U697=置換コード!$I$33,66,入力シート!U697=置換コード!$I$34,71,入力シート!U697=置換コード!$I$35,72,入力シート!U697=置換コード!$I$36,73,入力シート!U697=置換コード!$I$37,74,入力シート!U697=置換コード!$I$38,75,入力シート!U697=置換コード!$I$39,76,入力シート!U697=置換コード!$I$40,77,入力シート!U697=置換コード!$I$41,78,入力シート!U697=置換コード!$I$42,79,入力シート!U697=置換コード!$I$43,81,入力シート!U697=置換コード!$I$44,82,入力シート!U697=置換コード!$I$45,83,入力シート!U697=置換コード!$I$46,84,入力シート!U697=置換コード!$I$47,85,入力シート!U697=置換コード!$I$48,86,入力シート!U697=置換コード!$I$49,87,入力シート!U697=置換コード!$I$50,88,入力シート!U697=置換コード!$I$51,90)</f>
        <v>#N/A</v>
      </c>
      <c r="Y671" s="83" t="e">
        <f t="shared" si="64"/>
        <v>#N/A</v>
      </c>
      <c r="Z671" s="83" t="str">
        <f>ASC(入力シート!T697)</f>
        <v/>
      </c>
      <c r="AA671" s="83" t="str">
        <f>ASC(入力シート!V697)</f>
        <v/>
      </c>
      <c r="AB671" s="83" t="str">
        <f>ASC(入力シート!W697)</f>
        <v/>
      </c>
      <c r="AC671" s="83" t="str">
        <f>ASC(入力シート!X697)</f>
        <v/>
      </c>
      <c r="AD671" s="83" t="str">
        <f>ASC(入力シート!S697)</f>
        <v/>
      </c>
      <c r="AE671" s="83" t="str">
        <f>IF(入力シート!D697=0,"",入力シート!D697)</f>
        <v/>
      </c>
      <c r="AF671" s="83">
        <f>IF(入力シート!G697="無し",1,2)</f>
        <v>2</v>
      </c>
      <c r="AG671" s="85" t="str">
        <f t="shared" ca="1" si="65"/>
        <v>20240213</v>
      </c>
      <c r="AH671" s="83">
        <f>IF(入力シート!Y697="有り",2,1)</f>
        <v>1</v>
      </c>
      <c r="AI671" s="83">
        <f>IF(入力シート!Z697="有り",2,1)</f>
        <v>1</v>
      </c>
      <c r="AJ671" s="83">
        <f>IF(入力シート!AA697="有り",2,1)</f>
        <v>1</v>
      </c>
      <c r="AK671" s="83">
        <f>IF(入力シート!AB697="有り",2,1)</f>
        <v>1</v>
      </c>
      <c r="AL671" s="83">
        <f>IF(入力シート!AC697="有り",2,1)</f>
        <v>1</v>
      </c>
      <c r="AM671" s="83">
        <f>IF(入力シート!AD697="有り",2,1)</f>
        <v>1</v>
      </c>
      <c r="AN671" s="83">
        <f>IF(入力シート!AE697="有り",2,1)</f>
        <v>1</v>
      </c>
      <c r="AO671" s="83">
        <f>IF(入力シート!H697="必要(\4,950)",1,0)</f>
        <v>0</v>
      </c>
    </row>
    <row r="672" spans="5:41" x14ac:dyDescent="0.4">
      <c r="E672" s="85" t="str">
        <f t="shared" ca="1" si="60"/>
        <v>20240213</v>
      </c>
      <c r="F672" s="83" t="str">
        <f>DBCS(入力シート!A698)</f>
        <v/>
      </c>
      <c r="G672" s="83" t="str">
        <f>(ASC(SUBSTITUTE(SUBSTITUTE(入力シート!B698,"　","")," ","")))</f>
        <v/>
      </c>
      <c r="H672" s="83" t="str">
        <f>ASC(入力シート!C698)</f>
        <v/>
      </c>
      <c r="I672" s="83" t="str">
        <f>IF(入力シート!E698=0,"",入力シート!E698)</f>
        <v/>
      </c>
      <c r="J672" s="83" t="str">
        <f>IF(入力シート!I698=0,"",入力シート!I698)</f>
        <v/>
      </c>
      <c r="K672" s="83" t="str">
        <f>DBCS(入力シート!K698)</f>
        <v/>
      </c>
      <c r="L672" s="83" t="str">
        <f>ASC(入力シート!L698)</f>
        <v/>
      </c>
      <c r="M672" s="83" t="e">
        <f>_xlfn.IFS(入力シート!J698=置換コード!$B$4,1,入力シート!J698=置換コード!$B$5,2,入力シート!J698=置換コード!$B$6,3,入力シート!J698=置換コード!$B$7,4,入力シート!J698=置換コード!$B$8,5,入力シート!J698=置換コード!$B$9,6,入力シート!J698=置換コード!$B$10,7,入力シート!J698=置換コード!$B$11,8,入力シート!J698=置換コード!$B$12,9,入力シート!J698=置換コード!$B$13,10)</f>
        <v>#N/A</v>
      </c>
      <c r="N672" s="83" t="e">
        <f>_xlfn.IFS(入力シート!F698=置換コード!$E$4,1,入力シート!F698=置換コード!$E$5,2)</f>
        <v>#N/A</v>
      </c>
      <c r="O672" s="83" t="e">
        <f t="shared" si="61"/>
        <v>#N/A</v>
      </c>
      <c r="P672" s="83" t="e">
        <f t="shared" si="62"/>
        <v>#N/A</v>
      </c>
      <c r="Q672" s="83" t="e">
        <f>_xlfn.IFS(入力シート!O698=置換コード!$I$4,11,入力シート!O698=置換コード!$I$5,21,入力シート!O698=置換コード!$I$6,22,入力シート!O698=置換コード!$I$7,23,入力シート!O698=置換コード!$I$8,24,入力シート!O698=置換コード!$I$9,25,入力シート!O698=置換コード!$I$10,26,入力シート!O698=置換コード!$I$11,31,入力シート!O698=置換コード!$I$12,32,入力シート!O698=置換コード!$I$13,33,入力シート!O698=置換コード!$I$14,34,入力シート!O698=置換コード!$I$15,35,入力シート!O698=置換コード!$I$16,36,入力シート!O698=置換コード!$I$17,37,入力シート!O698=置換コード!$I$18,38,入力シート!O698=置換コード!$I$19,41,入力シート!O698=置換コード!$I$20,42,入力シート!O698=置換コード!$I$21,43,入力シート!O698=置換コード!$I$22,44,入力シート!O698=置換コード!$I$23,51,入力シート!O698=置換コード!$I$24,52,入力シート!O698=置換コード!$I$25,53,入力シート!O698=置換コード!$I$26,54,入力シート!O698=置換コード!$I$27,55,入力シート!O698=置換コード!$I$28,61,入力シート!O698=置換コード!$I$29,62,入力シート!O698=置換コード!$I$30,63,入力シート!O698=置換コード!$I$31,64,入力シート!O698=置換コード!$I$32,65,入力シート!O698=置換コード!$I$33,66,入力シート!O698=置換コード!$I$34,71,入力シート!O698=置換コード!$I$35,72,入力シート!O698=置換コード!$I$36,73,入力シート!O698=置換コード!$I$37,74,入力シート!O698=置換コード!$I$38,75,入力シート!O698=置換コード!$I$39,76,入力シート!O698=置換コード!$I$40,77,入力シート!O698=置換コード!$I$41,78,入力シート!O698=置換コード!$I$42,79,入力シート!O698=置換コード!$I$43,81,入力シート!O698=置換コード!$I$44,82,入力シート!O698=置換コード!$I$45,83,入力シート!O698=置換コード!$I$46,84,入力シート!O698=置換コード!$I$47,85,入力シート!O698=置換コード!$I$48,86,入力シート!O698=置換コード!$I$49,87,入力シート!O698=置換コード!$I$50,88,入力シート!O698=置換コード!$I$51,90)</f>
        <v>#N/A</v>
      </c>
      <c r="R672" s="83" t="e">
        <f t="shared" si="63"/>
        <v>#N/A</v>
      </c>
      <c r="S672" s="83" t="str">
        <f>ASC(入力シート!N698)</f>
        <v/>
      </c>
      <c r="T672" s="83" t="str">
        <f>ASC(入力シート!P698)</f>
        <v/>
      </c>
      <c r="U672" s="83" t="str">
        <f>ASC(入力シート!Q698)</f>
        <v/>
      </c>
      <c r="V672" s="83" t="str">
        <f>ASC(入力シート!R698)</f>
        <v/>
      </c>
      <c r="W672" s="83" t="str">
        <f>ASC(入力シート!M698)</f>
        <v/>
      </c>
      <c r="X672" s="83" t="e">
        <f>_xlfn.IFS(入力シート!U698=置換コード!$I$4,11,入力シート!U698=置換コード!$I$5,21,入力シート!U698=置換コード!$I$6,22,入力シート!U698=置換コード!$I$7,23,入力シート!U698=置換コード!$I$8,24,入力シート!U698=置換コード!$I$9,25,入力シート!U698=置換コード!$I$10,26,入力シート!U698=置換コード!$I$11,31,入力シート!U698=置換コード!$I$12,32,入力シート!U698=置換コード!$I$13,33,入力シート!U698=置換コード!$I$14,34,入力シート!U698=置換コード!$I$15,35,入力シート!U698=置換コード!$I$16,36,入力シート!U698=置換コード!$I$17,37,入力シート!U698=置換コード!$I$18,38,入力シート!U698=置換コード!$I$19,41,入力シート!U698=置換コード!$I$20,42,入力シート!U698=置換コード!$I$21,43,入力シート!U698=置換コード!$I$22,44,入力シート!U698=置換コード!$I$23,51,入力シート!U698=置換コード!$I$24,52,入力シート!U698=置換コード!$I$25,53,入力シート!U698=置換コード!$I$26,54,入力シート!U698=置換コード!$I$27,55,入力シート!U698=置換コード!$I$28,61,入力シート!U698=置換コード!$I$29,62,入力シート!U698=置換コード!$I$30,63,入力シート!U698=置換コード!$I$31,64,入力シート!U698=置換コード!$I$32,65,入力シート!U698=置換コード!$I$33,66,入力シート!U698=置換コード!$I$34,71,入力シート!U698=置換コード!$I$35,72,入力シート!U698=置換コード!$I$36,73,入力シート!U698=置換コード!$I$37,74,入力シート!U698=置換コード!$I$38,75,入力シート!U698=置換コード!$I$39,76,入力シート!U698=置換コード!$I$40,77,入力シート!U698=置換コード!$I$41,78,入力シート!U698=置換コード!$I$42,79,入力シート!U698=置換コード!$I$43,81,入力シート!U698=置換コード!$I$44,82,入力シート!U698=置換コード!$I$45,83,入力シート!U698=置換コード!$I$46,84,入力シート!U698=置換コード!$I$47,85,入力シート!U698=置換コード!$I$48,86,入力シート!U698=置換コード!$I$49,87,入力シート!U698=置換コード!$I$50,88,入力シート!U698=置換コード!$I$51,90)</f>
        <v>#N/A</v>
      </c>
      <c r="Y672" s="83" t="e">
        <f t="shared" si="64"/>
        <v>#N/A</v>
      </c>
      <c r="Z672" s="83" t="str">
        <f>ASC(入力シート!T698)</f>
        <v/>
      </c>
      <c r="AA672" s="83" t="str">
        <f>ASC(入力シート!V698)</f>
        <v/>
      </c>
      <c r="AB672" s="83" t="str">
        <f>ASC(入力シート!W698)</f>
        <v/>
      </c>
      <c r="AC672" s="83" t="str">
        <f>ASC(入力シート!X698)</f>
        <v/>
      </c>
      <c r="AD672" s="83" t="str">
        <f>ASC(入力シート!S698)</f>
        <v/>
      </c>
      <c r="AE672" s="83" t="str">
        <f>IF(入力シート!D698=0,"",入力シート!D698)</f>
        <v/>
      </c>
      <c r="AF672" s="83">
        <f>IF(入力シート!G698="無し",1,2)</f>
        <v>2</v>
      </c>
      <c r="AG672" s="85" t="str">
        <f t="shared" ca="1" si="65"/>
        <v>20240213</v>
      </c>
      <c r="AH672" s="83">
        <f>IF(入力シート!Y698="有り",2,1)</f>
        <v>1</v>
      </c>
      <c r="AI672" s="83">
        <f>IF(入力シート!Z698="有り",2,1)</f>
        <v>1</v>
      </c>
      <c r="AJ672" s="83">
        <f>IF(入力シート!AA698="有り",2,1)</f>
        <v>1</v>
      </c>
      <c r="AK672" s="83">
        <f>IF(入力シート!AB698="有り",2,1)</f>
        <v>1</v>
      </c>
      <c r="AL672" s="83">
        <f>IF(入力シート!AC698="有り",2,1)</f>
        <v>1</v>
      </c>
      <c r="AM672" s="83">
        <f>IF(入力シート!AD698="有り",2,1)</f>
        <v>1</v>
      </c>
      <c r="AN672" s="83">
        <f>IF(入力シート!AE698="有り",2,1)</f>
        <v>1</v>
      </c>
      <c r="AO672" s="83">
        <f>IF(入力シート!H698="必要(\4,950)",1,0)</f>
        <v>0</v>
      </c>
    </row>
    <row r="673" spans="5:41" x14ac:dyDescent="0.4">
      <c r="E673" s="85" t="str">
        <f t="shared" ca="1" si="60"/>
        <v>20240213</v>
      </c>
      <c r="F673" s="83" t="str">
        <f>DBCS(入力シート!A699)</f>
        <v/>
      </c>
      <c r="G673" s="83" t="str">
        <f>(ASC(SUBSTITUTE(SUBSTITUTE(入力シート!B699,"　","")," ","")))</f>
        <v/>
      </c>
      <c r="H673" s="83" t="str">
        <f>ASC(入力シート!C699)</f>
        <v/>
      </c>
      <c r="I673" s="83" t="str">
        <f>IF(入力シート!E699=0,"",入力シート!E699)</f>
        <v/>
      </c>
      <c r="J673" s="83" t="str">
        <f>IF(入力シート!I699=0,"",入力シート!I699)</f>
        <v/>
      </c>
      <c r="K673" s="83" t="str">
        <f>DBCS(入力シート!K699)</f>
        <v/>
      </c>
      <c r="L673" s="83" t="str">
        <f>ASC(入力シート!L699)</f>
        <v/>
      </c>
      <c r="M673" s="83" t="e">
        <f>_xlfn.IFS(入力シート!J699=置換コード!$B$4,1,入力シート!J699=置換コード!$B$5,2,入力シート!J699=置換コード!$B$6,3,入力シート!J699=置換コード!$B$7,4,入力シート!J699=置換コード!$B$8,5,入力シート!J699=置換コード!$B$9,6,入力シート!J699=置換コード!$B$10,7,入力シート!J699=置換コード!$B$11,8,入力シート!J699=置換コード!$B$12,9,入力シート!J699=置換コード!$B$13,10)</f>
        <v>#N/A</v>
      </c>
      <c r="N673" s="83" t="e">
        <f>_xlfn.IFS(入力シート!F699=置換コード!$E$4,1,入力シート!F699=置換コード!$E$5,2)</f>
        <v>#N/A</v>
      </c>
      <c r="O673" s="83" t="e">
        <f t="shared" si="61"/>
        <v>#N/A</v>
      </c>
      <c r="P673" s="83" t="e">
        <f t="shared" si="62"/>
        <v>#N/A</v>
      </c>
      <c r="Q673" s="83" t="e">
        <f>_xlfn.IFS(入力シート!O699=置換コード!$I$4,11,入力シート!O699=置換コード!$I$5,21,入力シート!O699=置換コード!$I$6,22,入力シート!O699=置換コード!$I$7,23,入力シート!O699=置換コード!$I$8,24,入力シート!O699=置換コード!$I$9,25,入力シート!O699=置換コード!$I$10,26,入力シート!O699=置換コード!$I$11,31,入力シート!O699=置換コード!$I$12,32,入力シート!O699=置換コード!$I$13,33,入力シート!O699=置換コード!$I$14,34,入力シート!O699=置換コード!$I$15,35,入力シート!O699=置換コード!$I$16,36,入力シート!O699=置換コード!$I$17,37,入力シート!O699=置換コード!$I$18,38,入力シート!O699=置換コード!$I$19,41,入力シート!O699=置換コード!$I$20,42,入力シート!O699=置換コード!$I$21,43,入力シート!O699=置換コード!$I$22,44,入力シート!O699=置換コード!$I$23,51,入力シート!O699=置換コード!$I$24,52,入力シート!O699=置換コード!$I$25,53,入力シート!O699=置換コード!$I$26,54,入力シート!O699=置換コード!$I$27,55,入力シート!O699=置換コード!$I$28,61,入力シート!O699=置換コード!$I$29,62,入力シート!O699=置換コード!$I$30,63,入力シート!O699=置換コード!$I$31,64,入力シート!O699=置換コード!$I$32,65,入力シート!O699=置換コード!$I$33,66,入力シート!O699=置換コード!$I$34,71,入力シート!O699=置換コード!$I$35,72,入力シート!O699=置換コード!$I$36,73,入力シート!O699=置換コード!$I$37,74,入力シート!O699=置換コード!$I$38,75,入力シート!O699=置換コード!$I$39,76,入力シート!O699=置換コード!$I$40,77,入力シート!O699=置換コード!$I$41,78,入力シート!O699=置換コード!$I$42,79,入力シート!O699=置換コード!$I$43,81,入力シート!O699=置換コード!$I$44,82,入力シート!O699=置換コード!$I$45,83,入力シート!O699=置換コード!$I$46,84,入力シート!O699=置換コード!$I$47,85,入力シート!O699=置換コード!$I$48,86,入力シート!O699=置換コード!$I$49,87,入力シート!O699=置換コード!$I$50,88,入力シート!O699=置換コード!$I$51,90)</f>
        <v>#N/A</v>
      </c>
      <c r="R673" s="83" t="e">
        <f t="shared" si="63"/>
        <v>#N/A</v>
      </c>
      <c r="S673" s="83" t="str">
        <f>ASC(入力シート!N699)</f>
        <v/>
      </c>
      <c r="T673" s="83" t="str">
        <f>ASC(入力シート!P699)</f>
        <v/>
      </c>
      <c r="U673" s="83" t="str">
        <f>ASC(入力シート!Q699)</f>
        <v/>
      </c>
      <c r="V673" s="83" t="str">
        <f>ASC(入力シート!R699)</f>
        <v/>
      </c>
      <c r="W673" s="83" t="str">
        <f>ASC(入力シート!M699)</f>
        <v/>
      </c>
      <c r="X673" s="83" t="e">
        <f>_xlfn.IFS(入力シート!U699=置換コード!$I$4,11,入力シート!U699=置換コード!$I$5,21,入力シート!U699=置換コード!$I$6,22,入力シート!U699=置換コード!$I$7,23,入力シート!U699=置換コード!$I$8,24,入力シート!U699=置換コード!$I$9,25,入力シート!U699=置換コード!$I$10,26,入力シート!U699=置換コード!$I$11,31,入力シート!U699=置換コード!$I$12,32,入力シート!U699=置換コード!$I$13,33,入力シート!U699=置換コード!$I$14,34,入力シート!U699=置換コード!$I$15,35,入力シート!U699=置換コード!$I$16,36,入力シート!U699=置換コード!$I$17,37,入力シート!U699=置換コード!$I$18,38,入力シート!U699=置換コード!$I$19,41,入力シート!U699=置換コード!$I$20,42,入力シート!U699=置換コード!$I$21,43,入力シート!U699=置換コード!$I$22,44,入力シート!U699=置換コード!$I$23,51,入力シート!U699=置換コード!$I$24,52,入力シート!U699=置換コード!$I$25,53,入力シート!U699=置換コード!$I$26,54,入力シート!U699=置換コード!$I$27,55,入力シート!U699=置換コード!$I$28,61,入力シート!U699=置換コード!$I$29,62,入力シート!U699=置換コード!$I$30,63,入力シート!U699=置換コード!$I$31,64,入力シート!U699=置換コード!$I$32,65,入力シート!U699=置換コード!$I$33,66,入力シート!U699=置換コード!$I$34,71,入力シート!U699=置換コード!$I$35,72,入力シート!U699=置換コード!$I$36,73,入力シート!U699=置換コード!$I$37,74,入力シート!U699=置換コード!$I$38,75,入力シート!U699=置換コード!$I$39,76,入力シート!U699=置換コード!$I$40,77,入力シート!U699=置換コード!$I$41,78,入力シート!U699=置換コード!$I$42,79,入力シート!U699=置換コード!$I$43,81,入力シート!U699=置換コード!$I$44,82,入力シート!U699=置換コード!$I$45,83,入力シート!U699=置換コード!$I$46,84,入力シート!U699=置換コード!$I$47,85,入力シート!U699=置換コード!$I$48,86,入力シート!U699=置換コード!$I$49,87,入力シート!U699=置換コード!$I$50,88,入力シート!U699=置換コード!$I$51,90)</f>
        <v>#N/A</v>
      </c>
      <c r="Y673" s="83" t="e">
        <f t="shared" si="64"/>
        <v>#N/A</v>
      </c>
      <c r="Z673" s="83" t="str">
        <f>ASC(入力シート!T699)</f>
        <v/>
      </c>
      <c r="AA673" s="83" t="str">
        <f>ASC(入力シート!V699)</f>
        <v/>
      </c>
      <c r="AB673" s="83" t="str">
        <f>ASC(入力シート!W699)</f>
        <v/>
      </c>
      <c r="AC673" s="83" t="str">
        <f>ASC(入力シート!X699)</f>
        <v/>
      </c>
      <c r="AD673" s="83" t="str">
        <f>ASC(入力シート!S699)</f>
        <v/>
      </c>
      <c r="AE673" s="83" t="str">
        <f>IF(入力シート!D699=0,"",入力シート!D699)</f>
        <v/>
      </c>
      <c r="AF673" s="83">
        <f>IF(入力シート!G699="無し",1,2)</f>
        <v>2</v>
      </c>
      <c r="AG673" s="85" t="str">
        <f t="shared" ca="1" si="65"/>
        <v>20240213</v>
      </c>
      <c r="AH673" s="83">
        <f>IF(入力シート!Y699="有り",2,1)</f>
        <v>1</v>
      </c>
      <c r="AI673" s="83">
        <f>IF(入力シート!Z699="有り",2,1)</f>
        <v>1</v>
      </c>
      <c r="AJ673" s="83">
        <f>IF(入力シート!AA699="有り",2,1)</f>
        <v>1</v>
      </c>
      <c r="AK673" s="83">
        <f>IF(入力シート!AB699="有り",2,1)</f>
        <v>1</v>
      </c>
      <c r="AL673" s="83">
        <f>IF(入力シート!AC699="有り",2,1)</f>
        <v>1</v>
      </c>
      <c r="AM673" s="83">
        <f>IF(入力シート!AD699="有り",2,1)</f>
        <v>1</v>
      </c>
      <c r="AN673" s="83">
        <f>IF(入力シート!AE699="有り",2,1)</f>
        <v>1</v>
      </c>
      <c r="AO673" s="83">
        <f>IF(入力シート!H699="必要(\4,950)",1,0)</f>
        <v>0</v>
      </c>
    </row>
    <row r="674" spans="5:41" x14ac:dyDescent="0.4">
      <c r="E674" s="85" t="str">
        <f t="shared" ca="1" si="60"/>
        <v>20240213</v>
      </c>
      <c r="F674" s="83" t="str">
        <f>DBCS(入力シート!A700)</f>
        <v/>
      </c>
      <c r="G674" s="83" t="str">
        <f>(ASC(SUBSTITUTE(SUBSTITUTE(入力シート!B700,"　","")," ","")))</f>
        <v/>
      </c>
      <c r="H674" s="83" t="str">
        <f>ASC(入力シート!C700)</f>
        <v/>
      </c>
      <c r="I674" s="83" t="str">
        <f>IF(入力シート!E700=0,"",入力シート!E700)</f>
        <v/>
      </c>
      <c r="J674" s="83" t="str">
        <f>IF(入力シート!I700=0,"",入力シート!I700)</f>
        <v/>
      </c>
      <c r="K674" s="83" t="str">
        <f>DBCS(入力シート!K700)</f>
        <v/>
      </c>
      <c r="L674" s="83" t="str">
        <f>ASC(入力シート!L700)</f>
        <v/>
      </c>
      <c r="M674" s="83" t="e">
        <f>_xlfn.IFS(入力シート!J700=置換コード!$B$4,1,入力シート!J700=置換コード!$B$5,2,入力シート!J700=置換コード!$B$6,3,入力シート!J700=置換コード!$B$7,4,入力シート!J700=置換コード!$B$8,5,入力シート!J700=置換コード!$B$9,6,入力シート!J700=置換コード!$B$10,7,入力シート!J700=置換コード!$B$11,8,入力シート!J700=置換コード!$B$12,9,入力シート!J700=置換コード!$B$13,10)</f>
        <v>#N/A</v>
      </c>
      <c r="N674" s="83" t="e">
        <f>_xlfn.IFS(入力シート!F700=置換コード!$E$4,1,入力シート!F700=置換コード!$E$5,2)</f>
        <v>#N/A</v>
      </c>
      <c r="O674" s="83" t="e">
        <f t="shared" si="61"/>
        <v>#N/A</v>
      </c>
      <c r="P674" s="83" t="e">
        <f t="shared" si="62"/>
        <v>#N/A</v>
      </c>
      <c r="Q674" s="83" t="e">
        <f>_xlfn.IFS(入力シート!O700=置換コード!$I$4,11,入力シート!O700=置換コード!$I$5,21,入力シート!O700=置換コード!$I$6,22,入力シート!O700=置換コード!$I$7,23,入力シート!O700=置換コード!$I$8,24,入力シート!O700=置換コード!$I$9,25,入力シート!O700=置換コード!$I$10,26,入力シート!O700=置換コード!$I$11,31,入力シート!O700=置換コード!$I$12,32,入力シート!O700=置換コード!$I$13,33,入力シート!O700=置換コード!$I$14,34,入力シート!O700=置換コード!$I$15,35,入力シート!O700=置換コード!$I$16,36,入力シート!O700=置換コード!$I$17,37,入力シート!O700=置換コード!$I$18,38,入力シート!O700=置換コード!$I$19,41,入力シート!O700=置換コード!$I$20,42,入力シート!O700=置換コード!$I$21,43,入力シート!O700=置換コード!$I$22,44,入力シート!O700=置換コード!$I$23,51,入力シート!O700=置換コード!$I$24,52,入力シート!O700=置換コード!$I$25,53,入力シート!O700=置換コード!$I$26,54,入力シート!O700=置換コード!$I$27,55,入力シート!O700=置換コード!$I$28,61,入力シート!O700=置換コード!$I$29,62,入力シート!O700=置換コード!$I$30,63,入力シート!O700=置換コード!$I$31,64,入力シート!O700=置換コード!$I$32,65,入力シート!O700=置換コード!$I$33,66,入力シート!O700=置換コード!$I$34,71,入力シート!O700=置換コード!$I$35,72,入力シート!O700=置換コード!$I$36,73,入力シート!O700=置換コード!$I$37,74,入力シート!O700=置換コード!$I$38,75,入力シート!O700=置換コード!$I$39,76,入力シート!O700=置換コード!$I$40,77,入力シート!O700=置換コード!$I$41,78,入力シート!O700=置換コード!$I$42,79,入力シート!O700=置換コード!$I$43,81,入力シート!O700=置換コード!$I$44,82,入力シート!O700=置換コード!$I$45,83,入力シート!O700=置換コード!$I$46,84,入力シート!O700=置換コード!$I$47,85,入力シート!O700=置換コード!$I$48,86,入力シート!O700=置換コード!$I$49,87,入力シート!O700=置換コード!$I$50,88,入力シート!O700=置換コード!$I$51,90)</f>
        <v>#N/A</v>
      </c>
      <c r="R674" s="83" t="e">
        <f t="shared" si="63"/>
        <v>#N/A</v>
      </c>
      <c r="S674" s="83" t="str">
        <f>ASC(入力シート!N700)</f>
        <v/>
      </c>
      <c r="T674" s="83" t="str">
        <f>ASC(入力シート!P700)</f>
        <v/>
      </c>
      <c r="U674" s="83" t="str">
        <f>ASC(入力シート!Q700)</f>
        <v/>
      </c>
      <c r="V674" s="83" t="str">
        <f>ASC(入力シート!R700)</f>
        <v/>
      </c>
      <c r="W674" s="83" t="str">
        <f>ASC(入力シート!M700)</f>
        <v/>
      </c>
      <c r="X674" s="83" t="e">
        <f>_xlfn.IFS(入力シート!U700=置換コード!$I$4,11,入力シート!U700=置換コード!$I$5,21,入力シート!U700=置換コード!$I$6,22,入力シート!U700=置換コード!$I$7,23,入力シート!U700=置換コード!$I$8,24,入力シート!U700=置換コード!$I$9,25,入力シート!U700=置換コード!$I$10,26,入力シート!U700=置換コード!$I$11,31,入力シート!U700=置換コード!$I$12,32,入力シート!U700=置換コード!$I$13,33,入力シート!U700=置換コード!$I$14,34,入力シート!U700=置換コード!$I$15,35,入力シート!U700=置換コード!$I$16,36,入力シート!U700=置換コード!$I$17,37,入力シート!U700=置換コード!$I$18,38,入力シート!U700=置換コード!$I$19,41,入力シート!U700=置換コード!$I$20,42,入力シート!U700=置換コード!$I$21,43,入力シート!U700=置換コード!$I$22,44,入力シート!U700=置換コード!$I$23,51,入力シート!U700=置換コード!$I$24,52,入力シート!U700=置換コード!$I$25,53,入力シート!U700=置換コード!$I$26,54,入力シート!U700=置換コード!$I$27,55,入力シート!U700=置換コード!$I$28,61,入力シート!U700=置換コード!$I$29,62,入力シート!U700=置換コード!$I$30,63,入力シート!U700=置換コード!$I$31,64,入力シート!U700=置換コード!$I$32,65,入力シート!U700=置換コード!$I$33,66,入力シート!U700=置換コード!$I$34,71,入力シート!U700=置換コード!$I$35,72,入力シート!U700=置換コード!$I$36,73,入力シート!U700=置換コード!$I$37,74,入力シート!U700=置換コード!$I$38,75,入力シート!U700=置換コード!$I$39,76,入力シート!U700=置換コード!$I$40,77,入力シート!U700=置換コード!$I$41,78,入力シート!U700=置換コード!$I$42,79,入力シート!U700=置換コード!$I$43,81,入力シート!U700=置換コード!$I$44,82,入力シート!U700=置換コード!$I$45,83,入力シート!U700=置換コード!$I$46,84,入力シート!U700=置換コード!$I$47,85,入力シート!U700=置換コード!$I$48,86,入力シート!U700=置換コード!$I$49,87,入力シート!U700=置換コード!$I$50,88,入力シート!U700=置換コード!$I$51,90)</f>
        <v>#N/A</v>
      </c>
      <c r="Y674" s="83" t="e">
        <f t="shared" si="64"/>
        <v>#N/A</v>
      </c>
      <c r="Z674" s="83" t="str">
        <f>ASC(入力シート!T700)</f>
        <v/>
      </c>
      <c r="AA674" s="83" t="str">
        <f>ASC(入力シート!V700)</f>
        <v/>
      </c>
      <c r="AB674" s="83" t="str">
        <f>ASC(入力シート!W700)</f>
        <v/>
      </c>
      <c r="AC674" s="83" t="str">
        <f>ASC(入力シート!X700)</f>
        <v/>
      </c>
      <c r="AD674" s="83" t="str">
        <f>ASC(入力シート!S700)</f>
        <v/>
      </c>
      <c r="AE674" s="83" t="str">
        <f>IF(入力シート!D700=0,"",入力シート!D700)</f>
        <v/>
      </c>
      <c r="AF674" s="83">
        <f>IF(入力シート!G700="無し",1,2)</f>
        <v>2</v>
      </c>
      <c r="AG674" s="85" t="str">
        <f t="shared" ca="1" si="65"/>
        <v>20240213</v>
      </c>
      <c r="AH674" s="83">
        <f>IF(入力シート!Y700="有り",2,1)</f>
        <v>1</v>
      </c>
      <c r="AI674" s="83">
        <f>IF(入力シート!Z700="有り",2,1)</f>
        <v>1</v>
      </c>
      <c r="AJ674" s="83">
        <f>IF(入力シート!AA700="有り",2,1)</f>
        <v>1</v>
      </c>
      <c r="AK674" s="83">
        <f>IF(入力シート!AB700="有り",2,1)</f>
        <v>1</v>
      </c>
      <c r="AL674" s="83">
        <f>IF(入力シート!AC700="有り",2,1)</f>
        <v>1</v>
      </c>
      <c r="AM674" s="83">
        <f>IF(入力シート!AD700="有り",2,1)</f>
        <v>1</v>
      </c>
      <c r="AN674" s="83">
        <f>IF(入力シート!AE700="有り",2,1)</f>
        <v>1</v>
      </c>
      <c r="AO674" s="83">
        <f>IF(入力シート!H700="必要(\4,950)",1,0)</f>
        <v>0</v>
      </c>
    </row>
    <row r="675" spans="5:41" x14ac:dyDescent="0.4">
      <c r="E675" s="85" t="str">
        <f t="shared" ca="1" si="60"/>
        <v>20240213</v>
      </c>
      <c r="F675" s="83" t="str">
        <f>DBCS(入力シート!A701)</f>
        <v/>
      </c>
      <c r="G675" s="83" t="str">
        <f>(ASC(SUBSTITUTE(SUBSTITUTE(入力シート!B701,"　","")," ","")))</f>
        <v/>
      </c>
      <c r="H675" s="83" t="str">
        <f>ASC(入力シート!C701)</f>
        <v/>
      </c>
      <c r="I675" s="83" t="str">
        <f>IF(入力シート!E701=0,"",入力シート!E701)</f>
        <v/>
      </c>
      <c r="J675" s="83" t="str">
        <f>IF(入力シート!I701=0,"",入力シート!I701)</f>
        <v/>
      </c>
      <c r="K675" s="83" t="str">
        <f>DBCS(入力シート!K701)</f>
        <v/>
      </c>
      <c r="L675" s="83" t="str">
        <f>ASC(入力シート!L701)</f>
        <v/>
      </c>
      <c r="M675" s="83" t="e">
        <f>_xlfn.IFS(入力シート!J701=置換コード!$B$4,1,入力シート!J701=置換コード!$B$5,2,入力シート!J701=置換コード!$B$6,3,入力シート!J701=置換コード!$B$7,4,入力シート!J701=置換コード!$B$8,5,入力シート!J701=置換コード!$B$9,6,入力シート!J701=置換コード!$B$10,7,入力シート!J701=置換コード!$B$11,8,入力シート!J701=置換コード!$B$12,9,入力シート!J701=置換コード!$B$13,10)</f>
        <v>#N/A</v>
      </c>
      <c r="N675" s="83" t="e">
        <f>_xlfn.IFS(入力シート!F701=置換コード!$E$4,1,入力シート!F701=置換コード!$E$5,2)</f>
        <v>#N/A</v>
      </c>
      <c r="O675" s="83" t="e">
        <f t="shared" si="61"/>
        <v>#N/A</v>
      </c>
      <c r="P675" s="83" t="e">
        <f t="shared" si="62"/>
        <v>#N/A</v>
      </c>
      <c r="Q675" s="83" t="e">
        <f>_xlfn.IFS(入力シート!O701=置換コード!$I$4,11,入力シート!O701=置換コード!$I$5,21,入力シート!O701=置換コード!$I$6,22,入力シート!O701=置換コード!$I$7,23,入力シート!O701=置換コード!$I$8,24,入力シート!O701=置換コード!$I$9,25,入力シート!O701=置換コード!$I$10,26,入力シート!O701=置換コード!$I$11,31,入力シート!O701=置換コード!$I$12,32,入力シート!O701=置換コード!$I$13,33,入力シート!O701=置換コード!$I$14,34,入力シート!O701=置換コード!$I$15,35,入力シート!O701=置換コード!$I$16,36,入力シート!O701=置換コード!$I$17,37,入力シート!O701=置換コード!$I$18,38,入力シート!O701=置換コード!$I$19,41,入力シート!O701=置換コード!$I$20,42,入力シート!O701=置換コード!$I$21,43,入力シート!O701=置換コード!$I$22,44,入力シート!O701=置換コード!$I$23,51,入力シート!O701=置換コード!$I$24,52,入力シート!O701=置換コード!$I$25,53,入力シート!O701=置換コード!$I$26,54,入力シート!O701=置換コード!$I$27,55,入力シート!O701=置換コード!$I$28,61,入力シート!O701=置換コード!$I$29,62,入力シート!O701=置換コード!$I$30,63,入力シート!O701=置換コード!$I$31,64,入力シート!O701=置換コード!$I$32,65,入力シート!O701=置換コード!$I$33,66,入力シート!O701=置換コード!$I$34,71,入力シート!O701=置換コード!$I$35,72,入力シート!O701=置換コード!$I$36,73,入力シート!O701=置換コード!$I$37,74,入力シート!O701=置換コード!$I$38,75,入力シート!O701=置換コード!$I$39,76,入力シート!O701=置換コード!$I$40,77,入力シート!O701=置換コード!$I$41,78,入力シート!O701=置換コード!$I$42,79,入力シート!O701=置換コード!$I$43,81,入力シート!O701=置換コード!$I$44,82,入力シート!O701=置換コード!$I$45,83,入力シート!O701=置換コード!$I$46,84,入力シート!O701=置換コード!$I$47,85,入力シート!O701=置換コード!$I$48,86,入力シート!O701=置換コード!$I$49,87,入力シート!O701=置換コード!$I$50,88,入力シート!O701=置換コード!$I$51,90)</f>
        <v>#N/A</v>
      </c>
      <c r="R675" s="83" t="e">
        <f t="shared" si="63"/>
        <v>#N/A</v>
      </c>
      <c r="S675" s="83" t="str">
        <f>ASC(入力シート!N701)</f>
        <v/>
      </c>
      <c r="T675" s="83" t="str">
        <f>ASC(入力シート!P701)</f>
        <v/>
      </c>
      <c r="U675" s="83" t="str">
        <f>ASC(入力シート!Q701)</f>
        <v/>
      </c>
      <c r="V675" s="83" t="str">
        <f>ASC(入力シート!R701)</f>
        <v/>
      </c>
      <c r="W675" s="83" t="str">
        <f>ASC(入力シート!M701)</f>
        <v/>
      </c>
      <c r="X675" s="83" t="e">
        <f>_xlfn.IFS(入力シート!U701=置換コード!$I$4,11,入力シート!U701=置換コード!$I$5,21,入力シート!U701=置換コード!$I$6,22,入力シート!U701=置換コード!$I$7,23,入力シート!U701=置換コード!$I$8,24,入力シート!U701=置換コード!$I$9,25,入力シート!U701=置換コード!$I$10,26,入力シート!U701=置換コード!$I$11,31,入力シート!U701=置換コード!$I$12,32,入力シート!U701=置換コード!$I$13,33,入力シート!U701=置換コード!$I$14,34,入力シート!U701=置換コード!$I$15,35,入力シート!U701=置換コード!$I$16,36,入力シート!U701=置換コード!$I$17,37,入力シート!U701=置換コード!$I$18,38,入力シート!U701=置換コード!$I$19,41,入力シート!U701=置換コード!$I$20,42,入力シート!U701=置換コード!$I$21,43,入力シート!U701=置換コード!$I$22,44,入力シート!U701=置換コード!$I$23,51,入力シート!U701=置換コード!$I$24,52,入力シート!U701=置換コード!$I$25,53,入力シート!U701=置換コード!$I$26,54,入力シート!U701=置換コード!$I$27,55,入力シート!U701=置換コード!$I$28,61,入力シート!U701=置換コード!$I$29,62,入力シート!U701=置換コード!$I$30,63,入力シート!U701=置換コード!$I$31,64,入力シート!U701=置換コード!$I$32,65,入力シート!U701=置換コード!$I$33,66,入力シート!U701=置換コード!$I$34,71,入力シート!U701=置換コード!$I$35,72,入力シート!U701=置換コード!$I$36,73,入力シート!U701=置換コード!$I$37,74,入力シート!U701=置換コード!$I$38,75,入力シート!U701=置換コード!$I$39,76,入力シート!U701=置換コード!$I$40,77,入力シート!U701=置換コード!$I$41,78,入力シート!U701=置換コード!$I$42,79,入力シート!U701=置換コード!$I$43,81,入力シート!U701=置換コード!$I$44,82,入力シート!U701=置換コード!$I$45,83,入力シート!U701=置換コード!$I$46,84,入力シート!U701=置換コード!$I$47,85,入力シート!U701=置換コード!$I$48,86,入力シート!U701=置換コード!$I$49,87,入力シート!U701=置換コード!$I$50,88,入力シート!U701=置換コード!$I$51,90)</f>
        <v>#N/A</v>
      </c>
      <c r="Y675" s="83" t="e">
        <f t="shared" si="64"/>
        <v>#N/A</v>
      </c>
      <c r="Z675" s="83" t="str">
        <f>ASC(入力シート!T701)</f>
        <v/>
      </c>
      <c r="AA675" s="83" t="str">
        <f>ASC(入力シート!V701)</f>
        <v/>
      </c>
      <c r="AB675" s="83" t="str">
        <f>ASC(入力シート!W701)</f>
        <v/>
      </c>
      <c r="AC675" s="83" t="str">
        <f>ASC(入力シート!X701)</f>
        <v/>
      </c>
      <c r="AD675" s="83" t="str">
        <f>ASC(入力シート!S701)</f>
        <v/>
      </c>
      <c r="AE675" s="83" t="str">
        <f>IF(入力シート!D701=0,"",入力シート!D701)</f>
        <v/>
      </c>
      <c r="AF675" s="83">
        <f>IF(入力シート!G701="無し",1,2)</f>
        <v>2</v>
      </c>
      <c r="AG675" s="85" t="str">
        <f t="shared" ca="1" si="65"/>
        <v>20240213</v>
      </c>
      <c r="AH675" s="83">
        <f>IF(入力シート!Y701="有り",2,1)</f>
        <v>1</v>
      </c>
      <c r="AI675" s="83">
        <f>IF(入力シート!Z701="有り",2,1)</f>
        <v>1</v>
      </c>
      <c r="AJ675" s="83">
        <f>IF(入力シート!AA701="有り",2,1)</f>
        <v>1</v>
      </c>
      <c r="AK675" s="83">
        <f>IF(入力シート!AB701="有り",2,1)</f>
        <v>1</v>
      </c>
      <c r="AL675" s="83">
        <f>IF(入力シート!AC701="有り",2,1)</f>
        <v>1</v>
      </c>
      <c r="AM675" s="83">
        <f>IF(入力シート!AD701="有り",2,1)</f>
        <v>1</v>
      </c>
      <c r="AN675" s="83">
        <f>IF(入力シート!AE701="有り",2,1)</f>
        <v>1</v>
      </c>
      <c r="AO675" s="83">
        <f>IF(入力シート!H701="必要(\4,950)",1,0)</f>
        <v>0</v>
      </c>
    </row>
    <row r="676" spans="5:41" x14ac:dyDescent="0.4">
      <c r="E676" s="85" t="str">
        <f t="shared" ca="1" si="60"/>
        <v>20240213</v>
      </c>
      <c r="F676" s="83" t="str">
        <f>DBCS(入力シート!A702)</f>
        <v/>
      </c>
      <c r="G676" s="83" t="str">
        <f>(ASC(SUBSTITUTE(SUBSTITUTE(入力シート!B702,"　","")," ","")))</f>
        <v/>
      </c>
      <c r="H676" s="83" t="str">
        <f>ASC(入力シート!C702)</f>
        <v/>
      </c>
      <c r="I676" s="83" t="str">
        <f>IF(入力シート!E702=0,"",入力シート!E702)</f>
        <v/>
      </c>
      <c r="J676" s="83" t="str">
        <f>IF(入力シート!I702=0,"",入力シート!I702)</f>
        <v/>
      </c>
      <c r="K676" s="83" t="str">
        <f>DBCS(入力シート!K702)</f>
        <v/>
      </c>
      <c r="L676" s="83" t="str">
        <f>ASC(入力シート!L702)</f>
        <v/>
      </c>
      <c r="M676" s="83" t="e">
        <f>_xlfn.IFS(入力シート!J702=置換コード!$B$4,1,入力シート!J702=置換コード!$B$5,2,入力シート!J702=置換コード!$B$6,3,入力シート!J702=置換コード!$B$7,4,入力シート!J702=置換コード!$B$8,5,入力シート!J702=置換コード!$B$9,6,入力シート!J702=置換コード!$B$10,7,入力シート!J702=置換コード!$B$11,8,入力シート!J702=置換コード!$B$12,9,入力シート!J702=置換コード!$B$13,10)</f>
        <v>#N/A</v>
      </c>
      <c r="N676" s="83" t="e">
        <f>_xlfn.IFS(入力シート!F702=置換コード!$E$4,1,入力シート!F702=置換コード!$E$5,2)</f>
        <v>#N/A</v>
      </c>
      <c r="O676" s="83" t="e">
        <f t="shared" si="61"/>
        <v>#N/A</v>
      </c>
      <c r="P676" s="83" t="e">
        <f t="shared" si="62"/>
        <v>#N/A</v>
      </c>
      <c r="Q676" s="83" t="e">
        <f>_xlfn.IFS(入力シート!O702=置換コード!$I$4,11,入力シート!O702=置換コード!$I$5,21,入力シート!O702=置換コード!$I$6,22,入力シート!O702=置換コード!$I$7,23,入力シート!O702=置換コード!$I$8,24,入力シート!O702=置換コード!$I$9,25,入力シート!O702=置換コード!$I$10,26,入力シート!O702=置換コード!$I$11,31,入力シート!O702=置換コード!$I$12,32,入力シート!O702=置換コード!$I$13,33,入力シート!O702=置換コード!$I$14,34,入力シート!O702=置換コード!$I$15,35,入力シート!O702=置換コード!$I$16,36,入力シート!O702=置換コード!$I$17,37,入力シート!O702=置換コード!$I$18,38,入力シート!O702=置換コード!$I$19,41,入力シート!O702=置換コード!$I$20,42,入力シート!O702=置換コード!$I$21,43,入力シート!O702=置換コード!$I$22,44,入力シート!O702=置換コード!$I$23,51,入力シート!O702=置換コード!$I$24,52,入力シート!O702=置換コード!$I$25,53,入力シート!O702=置換コード!$I$26,54,入力シート!O702=置換コード!$I$27,55,入力シート!O702=置換コード!$I$28,61,入力シート!O702=置換コード!$I$29,62,入力シート!O702=置換コード!$I$30,63,入力シート!O702=置換コード!$I$31,64,入力シート!O702=置換コード!$I$32,65,入力シート!O702=置換コード!$I$33,66,入力シート!O702=置換コード!$I$34,71,入力シート!O702=置換コード!$I$35,72,入力シート!O702=置換コード!$I$36,73,入力シート!O702=置換コード!$I$37,74,入力シート!O702=置換コード!$I$38,75,入力シート!O702=置換コード!$I$39,76,入力シート!O702=置換コード!$I$40,77,入力シート!O702=置換コード!$I$41,78,入力シート!O702=置換コード!$I$42,79,入力シート!O702=置換コード!$I$43,81,入力シート!O702=置換コード!$I$44,82,入力シート!O702=置換コード!$I$45,83,入力シート!O702=置換コード!$I$46,84,入力シート!O702=置換コード!$I$47,85,入力シート!O702=置換コード!$I$48,86,入力シート!O702=置換コード!$I$49,87,入力シート!O702=置換コード!$I$50,88,入力シート!O702=置換コード!$I$51,90)</f>
        <v>#N/A</v>
      </c>
      <c r="R676" s="83" t="e">
        <f t="shared" si="63"/>
        <v>#N/A</v>
      </c>
      <c r="S676" s="83" t="str">
        <f>ASC(入力シート!N702)</f>
        <v/>
      </c>
      <c r="T676" s="83" t="str">
        <f>ASC(入力シート!P702)</f>
        <v/>
      </c>
      <c r="U676" s="83" t="str">
        <f>ASC(入力シート!Q702)</f>
        <v/>
      </c>
      <c r="V676" s="83" t="str">
        <f>ASC(入力シート!R702)</f>
        <v/>
      </c>
      <c r="W676" s="83" t="str">
        <f>ASC(入力シート!M702)</f>
        <v/>
      </c>
      <c r="X676" s="83" t="e">
        <f>_xlfn.IFS(入力シート!U702=置換コード!$I$4,11,入力シート!U702=置換コード!$I$5,21,入力シート!U702=置換コード!$I$6,22,入力シート!U702=置換コード!$I$7,23,入力シート!U702=置換コード!$I$8,24,入力シート!U702=置換コード!$I$9,25,入力シート!U702=置換コード!$I$10,26,入力シート!U702=置換コード!$I$11,31,入力シート!U702=置換コード!$I$12,32,入力シート!U702=置換コード!$I$13,33,入力シート!U702=置換コード!$I$14,34,入力シート!U702=置換コード!$I$15,35,入力シート!U702=置換コード!$I$16,36,入力シート!U702=置換コード!$I$17,37,入力シート!U702=置換コード!$I$18,38,入力シート!U702=置換コード!$I$19,41,入力シート!U702=置換コード!$I$20,42,入力シート!U702=置換コード!$I$21,43,入力シート!U702=置換コード!$I$22,44,入力シート!U702=置換コード!$I$23,51,入力シート!U702=置換コード!$I$24,52,入力シート!U702=置換コード!$I$25,53,入力シート!U702=置換コード!$I$26,54,入力シート!U702=置換コード!$I$27,55,入力シート!U702=置換コード!$I$28,61,入力シート!U702=置換コード!$I$29,62,入力シート!U702=置換コード!$I$30,63,入力シート!U702=置換コード!$I$31,64,入力シート!U702=置換コード!$I$32,65,入力シート!U702=置換コード!$I$33,66,入力シート!U702=置換コード!$I$34,71,入力シート!U702=置換コード!$I$35,72,入力シート!U702=置換コード!$I$36,73,入力シート!U702=置換コード!$I$37,74,入力シート!U702=置換コード!$I$38,75,入力シート!U702=置換コード!$I$39,76,入力シート!U702=置換コード!$I$40,77,入力シート!U702=置換コード!$I$41,78,入力シート!U702=置換コード!$I$42,79,入力シート!U702=置換コード!$I$43,81,入力シート!U702=置換コード!$I$44,82,入力シート!U702=置換コード!$I$45,83,入力シート!U702=置換コード!$I$46,84,入力シート!U702=置換コード!$I$47,85,入力シート!U702=置換コード!$I$48,86,入力シート!U702=置換コード!$I$49,87,入力シート!U702=置換コード!$I$50,88,入力シート!U702=置換コード!$I$51,90)</f>
        <v>#N/A</v>
      </c>
      <c r="Y676" s="83" t="e">
        <f t="shared" si="64"/>
        <v>#N/A</v>
      </c>
      <c r="Z676" s="83" t="str">
        <f>ASC(入力シート!T702)</f>
        <v/>
      </c>
      <c r="AA676" s="83" t="str">
        <f>ASC(入力シート!V702)</f>
        <v/>
      </c>
      <c r="AB676" s="83" t="str">
        <f>ASC(入力シート!W702)</f>
        <v/>
      </c>
      <c r="AC676" s="83" t="str">
        <f>ASC(入力シート!X702)</f>
        <v/>
      </c>
      <c r="AD676" s="83" t="str">
        <f>ASC(入力シート!S702)</f>
        <v/>
      </c>
      <c r="AE676" s="83" t="str">
        <f>IF(入力シート!D702=0,"",入力シート!D702)</f>
        <v/>
      </c>
      <c r="AF676" s="83">
        <f>IF(入力シート!G702="無し",1,2)</f>
        <v>2</v>
      </c>
      <c r="AG676" s="85" t="str">
        <f t="shared" ca="1" si="65"/>
        <v>20240213</v>
      </c>
      <c r="AH676" s="83">
        <f>IF(入力シート!Y702="有り",2,1)</f>
        <v>1</v>
      </c>
      <c r="AI676" s="83">
        <f>IF(入力シート!Z702="有り",2,1)</f>
        <v>1</v>
      </c>
      <c r="AJ676" s="83">
        <f>IF(入力シート!AA702="有り",2,1)</f>
        <v>1</v>
      </c>
      <c r="AK676" s="83">
        <f>IF(入力シート!AB702="有り",2,1)</f>
        <v>1</v>
      </c>
      <c r="AL676" s="83">
        <f>IF(入力シート!AC702="有り",2,1)</f>
        <v>1</v>
      </c>
      <c r="AM676" s="83">
        <f>IF(入力シート!AD702="有り",2,1)</f>
        <v>1</v>
      </c>
      <c r="AN676" s="83">
        <f>IF(入力シート!AE702="有り",2,1)</f>
        <v>1</v>
      </c>
      <c r="AO676" s="83">
        <f>IF(入力シート!H702="必要(\4,950)",1,0)</f>
        <v>0</v>
      </c>
    </row>
    <row r="677" spans="5:41" x14ac:dyDescent="0.4">
      <c r="E677" s="85" t="str">
        <f t="shared" ca="1" si="60"/>
        <v>20240213</v>
      </c>
      <c r="F677" s="83" t="str">
        <f>DBCS(入力シート!A703)</f>
        <v/>
      </c>
      <c r="G677" s="83" t="str">
        <f>(ASC(SUBSTITUTE(SUBSTITUTE(入力シート!B703,"　","")," ","")))</f>
        <v/>
      </c>
      <c r="H677" s="83" t="str">
        <f>ASC(入力シート!C703)</f>
        <v/>
      </c>
      <c r="I677" s="83" t="str">
        <f>IF(入力シート!E703=0,"",入力シート!E703)</f>
        <v/>
      </c>
      <c r="J677" s="83" t="str">
        <f>IF(入力シート!I703=0,"",入力シート!I703)</f>
        <v/>
      </c>
      <c r="K677" s="83" t="str">
        <f>DBCS(入力シート!K703)</f>
        <v/>
      </c>
      <c r="L677" s="83" t="str">
        <f>ASC(入力シート!L703)</f>
        <v/>
      </c>
      <c r="M677" s="83" t="e">
        <f>_xlfn.IFS(入力シート!J703=置換コード!$B$4,1,入力シート!J703=置換コード!$B$5,2,入力シート!J703=置換コード!$B$6,3,入力シート!J703=置換コード!$B$7,4,入力シート!J703=置換コード!$B$8,5,入力シート!J703=置換コード!$B$9,6,入力シート!J703=置換コード!$B$10,7,入力シート!J703=置換コード!$B$11,8,入力シート!J703=置換コード!$B$12,9,入力シート!J703=置換コード!$B$13,10)</f>
        <v>#N/A</v>
      </c>
      <c r="N677" s="83" t="e">
        <f>_xlfn.IFS(入力シート!F703=置換コード!$E$4,1,入力シート!F703=置換コード!$E$5,2)</f>
        <v>#N/A</v>
      </c>
      <c r="O677" s="83" t="e">
        <f t="shared" si="61"/>
        <v>#N/A</v>
      </c>
      <c r="P677" s="83" t="e">
        <f t="shared" si="62"/>
        <v>#N/A</v>
      </c>
      <c r="Q677" s="83" t="e">
        <f>_xlfn.IFS(入力シート!O703=置換コード!$I$4,11,入力シート!O703=置換コード!$I$5,21,入力シート!O703=置換コード!$I$6,22,入力シート!O703=置換コード!$I$7,23,入力シート!O703=置換コード!$I$8,24,入力シート!O703=置換コード!$I$9,25,入力シート!O703=置換コード!$I$10,26,入力シート!O703=置換コード!$I$11,31,入力シート!O703=置換コード!$I$12,32,入力シート!O703=置換コード!$I$13,33,入力シート!O703=置換コード!$I$14,34,入力シート!O703=置換コード!$I$15,35,入力シート!O703=置換コード!$I$16,36,入力シート!O703=置換コード!$I$17,37,入力シート!O703=置換コード!$I$18,38,入力シート!O703=置換コード!$I$19,41,入力シート!O703=置換コード!$I$20,42,入力シート!O703=置換コード!$I$21,43,入力シート!O703=置換コード!$I$22,44,入力シート!O703=置換コード!$I$23,51,入力シート!O703=置換コード!$I$24,52,入力シート!O703=置換コード!$I$25,53,入力シート!O703=置換コード!$I$26,54,入力シート!O703=置換コード!$I$27,55,入力シート!O703=置換コード!$I$28,61,入力シート!O703=置換コード!$I$29,62,入力シート!O703=置換コード!$I$30,63,入力シート!O703=置換コード!$I$31,64,入力シート!O703=置換コード!$I$32,65,入力シート!O703=置換コード!$I$33,66,入力シート!O703=置換コード!$I$34,71,入力シート!O703=置換コード!$I$35,72,入力シート!O703=置換コード!$I$36,73,入力シート!O703=置換コード!$I$37,74,入力シート!O703=置換コード!$I$38,75,入力シート!O703=置換コード!$I$39,76,入力シート!O703=置換コード!$I$40,77,入力シート!O703=置換コード!$I$41,78,入力シート!O703=置換コード!$I$42,79,入力シート!O703=置換コード!$I$43,81,入力シート!O703=置換コード!$I$44,82,入力シート!O703=置換コード!$I$45,83,入力シート!O703=置換コード!$I$46,84,入力シート!O703=置換コード!$I$47,85,入力シート!O703=置換コード!$I$48,86,入力シート!O703=置換コード!$I$49,87,入力シート!O703=置換コード!$I$50,88,入力シート!O703=置換コード!$I$51,90)</f>
        <v>#N/A</v>
      </c>
      <c r="R677" s="83" t="e">
        <f t="shared" si="63"/>
        <v>#N/A</v>
      </c>
      <c r="S677" s="83" t="str">
        <f>ASC(入力シート!N703)</f>
        <v/>
      </c>
      <c r="T677" s="83" t="str">
        <f>ASC(入力シート!P703)</f>
        <v/>
      </c>
      <c r="U677" s="83" t="str">
        <f>ASC(入力シート!Q703)</f>
        <v/>
      </c>
      <c r="V677" s="83" t="str">
        <f>ASC(入力シート!R703)</f>
        <v/>
      </c>
      <c r="W677" s="83" t="str">
        <f>ASC(入力シート!M703)</f>
        <v/>
      </c>
      <c r="X677" s="83" t="e">
        <f>_xlfn.IFS(入力シート!U703=置換コード!$I$4,11,入力シート!U703=置換コード!$I$5,21,入力シート!U703=置換コード!$I$6,22,入力シート!U703=置換コード!$I$7,23,入力シート!U703=置換コード!$I$8,24,入力シート!U703=置換コード!$I$9,25,入力シート!U703=置換コード!$I$10,26,入力シート!U703=置換コード!$I$11,31,入力シート!U703=置換コード!$I$12,32,入力シート!U703=置換コード!$I$13,33,入力シート!U703=置換コード!$I$14,34,入力シート!U703=置換コード!$I$15,35,入力シート!U703=置換コード!$I$16,36,入力シート!U703=置換コード!$I$17,37,入力シート!U703=置換コード!$I$18,38,入力シート!U703=置換コード!$I$19,41,入力シート!U703=置換コード!$I$20,42,入力シート!U703=置換コード!$I$21,43,入力シート!U703=置換コード!$I$22,44,入力シート!U703=置換コード!$I$23,51,入力シート!U703=置換コード!$I$24,52,入力シート!U703=置換コード!$I$25,53,入力シート!U703=置換コード!$I$26,54,入力シート!U703=置換コード!$I$27,55,入力シート!U703=置換コード!$I$28,61,入力シート!U703=置換コード!$I$29,62,入力シート!U703=置換コード!$I$30,63,入力シート!U703=置換コード!$I$31,64,入力シート!U703=置換コード!$I$32,65,入力シート!U703=置換コード!$I$33,66,入力シート!U703=置換コード!$I$34,71,入力シート!U703=置換コード!$I$35,72,入力シート!U703=置換コード!$I$36,73,入力シート!U703=置換コード!$I$37,74,入力シート!U703=置換コード!$I$38,75,入力シート!U703=置換コード!$I$39,76,入力シート!U703=置換コード!$I$40,77,入力シート!U703=置換コード!$I$41,78,入力シート!U703=置換コード!$I$42,79,入力シート!U703=置換コード!$I$43,81,入力シート!U703=置換コード!$I$44,82,入力シート!U703=置換コード!$I$45,83,入力シート!U703=置換コード!$I$46,84,入力シート!U703=置換コード!$I$47,85,入力シート!U703=置換コード!$I$48,86,入力シート!U703=置換コード!$I$49,87,入力シート!U703=置換コード!$I$50,88,入力シート!U703=置換コード!$I$51,90)</f>
        <v>#N/A</v>
      </c>
      <c r="Y677" s="83" t="e">
        <f t="shared" si="64"/>
        <v>#N/A</v>
      </c>
      <c r="Z677" s="83" t="str">
        <f>ASC(入力シート!T703)</f>
        <v/>
      </c>
      <c r="AA677" s="83" t="str">
        <f>ASC(入力シート!V703)</f>
        <v/>
      </c>
      <c r="AB677" s="83" t="str">
        <f>ASC(入力シート!W703)</f>
        <v/>
      </c>
      <c r="AC677" s="83" t="str">
        <f>ASC(入力シート!X703)</f>
        <v/>
      </c>
      <c r="AD677" s="83" t="str">
        <f>ASC(入力シート!S703)</f>
        <v/>
      </c>
      <c r="AE677" s="83" t="str">
        <f>IF(入力シート!D703=0,"",入力シート!D703)</f>
        <v/>
      </c>
      <c r="AF677" s="83">
        <f>IF(入力シート!G703="無し",1,2)</f>
        <v>2</v>
      </c>
      <c r="AG677" s="85" t="str">
        <f t="shared" ca="1" si="65"/>
        <v>20240213</v>
      </c>
      <c r="AH677" s="83">
        <f>IF(入力シート!Y703="有り",2,1)</f>
        <v>1</v>
      </c>
      <c r="AI677" s="83">
        <f>IF(入力シート!Z703="有り",2,1)</f>
        <v>1</v>
      </c>
      <c r="AJ677" s="83">
        <f>IF(入力シート!AA703="有り",2,1)</f>
        <v>1</v>
      </c>
      <c r="AK677" s="83">
        <f>IF(入力シート!AB703="有り",2,1)</f>
        <v>1</v>
      </c>
      <c r="AL677" s="83">
        <f>IF(入力シート!AC703="有り",2,1)</f>
        <v>1</v>
      </c>
      <c r="AM677" s="83">
        <f>IF(入力シート!AD703="有り",2,1)</f>
        <v>1</v>
      </c>
      <c r="AN677" s="83">
        <f>IF(入力シート!AE703="有り",2,1)</f>
        <v>1</v>
      </c>
      <c r="AO677" s="83">
        <f>IF(入力シート!H703="必要(\4,950)",1,0)</f>
        <v>0</v>
      </c>
    </row>
    <row r="678" spans="5:41" x14ac:dyDescent="0.4">
      <c r="E678" s="85" t="str">
        <f t="shared" ca="1" si="60"/>
        <v>20240213</v>
      </c>
      <c r="F678" s="83" t="str">
        <f>DBCS(入力シート!A704)</f>
        <v/>
      </c>
      <c r="G678" s="83" t="str">
        <f>(ASC(SUBSTITUTE(SUBSTITUTE(入力シート!B704,"　","")," ","")))</f>
        <v/>
      </c>
      <c r="H678" s="83" t="str">
        <f>ASC(入力シート!C704)</f>
        <v/>
      </c>
      <c r="I678" s="83" t="str">
        <f>IF(入力シート!E704=0,"",入力シート!E704)</f>
        <v/>
      </c>
      <c r="J678" s="83" t="str">
        <f>IF(入力シート!I704=0,"",入力シート!I704)</f>
        <v/>
      </c>
      <c r="K678" s="83" t="str">
        <f>DBCS(入力シート!K704)</f>
        <v/>
      </c>
      <c r="L678" s="83" t="str">
        <f>ASC(入力シート!L704)</f>
        <v/>
      </c>
      <c r="M678" s="83" t="e">
        <f>_xlfn.IFS(入力シート!J704=置換コード!$B$4,1,入力シート!J704=置換コード!$B$5,2,入力シート!J704=置換コード!$B$6,3,入力シート!J704=置換コード!$B$7,4,入力シート!J704=置換コード!$B$8,5,入力シート!J704=置換コード!$B$9,6,入力シート!J704=置換コード!$B$10,7,入力シート!J704=置換コード!$B$11,8,入力シート!J704=置換コード!$B$12,9,入力シート!J704=置換コード!$B$13,10)</f>
        <v>#N/A</v>
      </c>
      <c r="N678" s="83" t="e">
        <f>_xlfn.IFS(入力シート!F704=置換コード!$E$4,1,入力シート!F704=置換コード!$E$5,2)</f>
        <v>#N/A</v>
      </c>
      <c r="O678" s="83" t="e">
        <f t="shared" si="61"/>
        <v>#N/A</v>
      </c>
      <c r="P678" s="83" t="e">
        <f t="shared" si="62"/>
        <v>#N/A</v>
      </c>
      <c r="Q678" s="83" t="e">
        <f>_xlfn.IFS(入力シート!O704=置換コード!$I$4,11,入力シート!O704=置換コード!$I$5,21,入力シート!O704=置換コード!$I$6,22,入力シート!O704=置換コード!$I$7,23,入力シート!O704=置換コード!$I$8,24,入力シート!O704=置換コード!$I$9,25,入力シート!O704=置換コード!$I$10,26,入力シート!O704=置換コード!$I$11,31,入力シート!O704=置換コード!$I$12,32,入力シート!O704=置換コード!$I$13,33,入力シート!O704=置換コード!$I$14,34,入力シート!O704=置換コード!$I$15,35,入力シート!O704=置換コード!$I$16,36,入力シート!O704=置換コード!$I$17,37,入力シート!O704=置換コード!$I$18,38,入力シート!O704=置換コード!$I$19,41,入力シート!O704=置換コード!$I$20,42,入力シート!O704=置換コード!$I$21,43,入力シート!O704=置換コード!$I$22,44,入力シート!O704=置換コード!$I$23,51,入力シート!O704=置換コード!$I$24,52,入力シート!O704=置換コード!$I$25,53,入力シート!O704=置換コード!$I$26,54,入力シート!O704=置換コード!$I$27,55,入力シート!O704=置換コード!$I$28,61,入力シート!O704=置換コード!$I$29,62,入力シート!O704=置換コード!$I$30,63,入力シート!O704=置換コード!$I$31,64,入力シート!O704=置換コード!$I$32,65,入力シート!O704=置換コード!$I$33,66,入力シート!O704=置換コード!$I$34,71,入力シート!O704=置換コード!$I$35,72,入力シート!O704=置換コード!$I$36,73,入力シート!O704=置換コード!$I$37,74,入力シート!O704=置換コード!$I$38,75,入力シート!O704=置換コード!$I$39,76,入力シート!O704=置換コード!$I$40,77,入力シート!O704=置換コード!$I$41,78,入力シート!O704=置換コード!$I$42,79,入力シート!O704=置換コード!$I$43,81,入力シート!O704=置換コード!$I$44,82,入力シート!O704=置換コード!$I$45,83,入力シート!O704=置換コード!$I$46,84,入力シート!O704=置換コード!$I$47,85,入力シート!O704=置換コード!$I$48,86,入力シート!O704=置換コード!$I$49,87,入力シート!O704=置換コード!$I$50,88,入力シート!O704=置換コード!$I$51,90)</f>
        <v>#N/A</v>
      </c>
      <c r="R678" s="83" t="e">
        <f t="shared" si="63"/>
        <v>#N/A</v>
      </c>
      <c r="S678" s="83" t="str">
        <f>ASC(入力シート!N704)</f>
        <v/>
      </c>
      <c r="T678" s="83" t="str">
        <f>ASC(入力シート!P704)</f>
        <v/>
      </c>
      <c r="U678" s="83" t="str">
        <f>ASC(入力シート!Q704)</f>
        <v/>
      </c>
      <c r="V678" s="83" t="str">
        <f>ASC(入力シート!R704)</f>
        <v/>
      </c>
      <c r="W678" s="83" t="str">
        <f>ASC(入力シート!M704)</f>
        <v/>
      </c>
      <c r="X678" s="83" t="e">
        <f>_xlfn.IFS(入力シート!U704=置換コード!$I$4,11,入力シート!U704=置換コード!$I$5,21,入力シート!U704=置換コード!$I$6,22,入力シート!U704=置換コード!$I$7,23,入力シート!U704=置換コード!$I$8,24,入力シート!U704=置換コード!$I$9,25,入力シート!U704=置換コード!$I$10,26,入力シート!U704=置換コード!$I$11,31,入力シート!U704=置換コード!$I$12,32,入力シート!U704=置換コード!$I$13,33,入力シート!U704=置換コード!$I$14,34,入力シート!U704=置換コード!$I$15,35,入力シート!U704=置換コード!$I$16,36,入力シート!U704=置換コード!$I$17,37,入力シート!U704=置換コード!$I$18,38,入力シート!U704=置換コード!$I$19,41,入力シート!U704=置換コード!$I$20,42,入力シート!U704=置換コード!$I$21,43,入力シート!U704=置換コード!$I$22,44,入力シート!U704=置換コード!$I$23,51,入力シート!U704=置換コード!$I$24,52,入力シート!U704=置換コード!$I$25,53,入力シート!U704=置換コード!$I$26,54,入力シート!U704=置換コード!$I$27,55,入力シート!U704=置換コード!$I$28,61,入力シート!U704=置換コード!$I$29,62,入力シート!U704=置換コード!$I$30,63,入力シート!U704=置換コード!$I$31,64,入力シート!U704=置換コード!$I$32,65,入力シート!U704=置換コード!$I$33,66,入力シート!U704=置換コード!$I$34,71,入力シート!U704=置換コード!$I$35,72,入力シート!U704=置換コード!$I$36,73,入力シート!U704=置換コード!$I$37,74,入力シート!U704=置換コード!$I$38,75,入力シート!U704=置換コード!$I$39,76,入力シート!U704=置換コード!$I$40,77,入力シート!U704=置換コード!$I$41,78,入力シート!U704=置換コード!$I$42,79,入力シート!U704=置換コード!$I$43,81,入力シート!U704=置換コード!$I$44,82,入力シート!U704=置換コード!$I$45,83,入力シート!U704=置換コード!$I$46,84,入力シート!U704=置換コード!$I$47,85,入力シート!U704=置換コード!$I$48,86,入力シート!U704=置換コード!$I$49,87,入力シート!U704=置換コード!$I$50,88,入力シート!U704=置換コード!$I$51,90)</f>
        <v>#N/A</v>
      </c>
      <c r="Y678" s="83" t="e">
        <f t="shared" si="64"/>
        <v>#N/A</v>
      </c>
      <c r="Z678" s="83" t="str">
        <f>ASC(入力シート!T704)</f>
        <v/>
      </c>
      <c r="AA678" s="83" t="str">
        <f>ASC(入力シート!V704)</f>
        <v/>
      </c>
      <c r="AB678" s="83" t="str">
        <f>ASC(入力シート!W704)</f>
        <v/>
      </c>
      <c r="AC678" s="83" t="str">
        <f>ASC(入力シート!X704)</f>
        <v/>
      </c>
      <c r="AD678" s="83" t="str">
        <f>ASC(入力シート!S704)</f>
        <v/>
      </c>
      <c r="AE678" s="83" t="str">
        <f>IF(入力シート!D704=0,"",入力シート!D704)</f>
        <v/>
      </c>
      <c r="AF678" s="83">
        <f>IF(入力シート!G704="無し",1,2)</f>
        <v>2</v>
      </c>
      <c r="AG678" s="85" t="str">
        <f t="shared" ca="1" si="65"/>
        <v>20240213</v>
      </c>
      <c r="AH678" s="83">
        <f>IF(入力シート!Y704="有り",2,1)</f>
        <v>1</v>
      </c>
      <c r="AI678" s="83">
        <f>IF(入力シート!Z704="有り",2,1)</f>
        <v>1</v>
      </c>
      <c r="AJ678" s="83">
        <f>IF(入力シート!AA704="有り",2,1)</f>
        <v>1</v>
      </c>
      <c r="AK678" s="83">
        <f>IF(入力シート!AB704="有り",2,1)</f>
        <v>1</v>
      </c>
      <c r="AL678" s="83">
        <f>IF(入力シート!AC704="有り",2,1)</f>
        <v>1</v>
      </c>
      <c r="AM678" s="83">
        <f>IF(入力シート!AD704="有り",2,1)</f>
        <v>1</v>
      </c>
      <c r="AN678" s="83">
        <f>IF(入力シート!AE704="有り",2,1)</f>
        <v>1</v>
      </c>
      <c r="AO678" s="83">
        <f>IF(入力シート!H704="必要(\4,950)",1,0)</f>
        <v>0</v>
      </c>
    </row>
    <row r="679" spans="5:41" x14ac:dyDescent="0.4">
      <c r="E679" s="85" t="str">
        <f t="shared" ca="1" si="60"/>
        <v>20240213</v>
      </c>
      <c r="F679" s="83" t="str">
        <f>DBCS(入力シート!A705)</f>
        <v/>
      </c>
      <c r="G679" s="83" t="str">
        <f>(ASC(SUBSTITUTE(SUBSTITUTE(入力シート!B705,"　","")," ","")))</f>
        <v/>
      </c>
      <c r="H679" s="83" t="str">
        <f>ASC(入力シート!C705)</f>
        <v/>
      </c>
      <c r="I679" s="83" t="str">
        <f>IF(入力シート!E705=0,"",入力シート!E705)</f>
        <v/>
      </c>
      <c r="J679" s="83" t="str">
        <f>IF(入力シート!I705=0,"",入力シート!I705)</f>
        <v/>
      </c>
      <c r="K679" s="83" t="str">
        <f>DBCS(入力シート!K705)</f>
        <v/>
      </c>
      <c r="L679" s="83" t="str">
        <f>ASC(入力シート!L705)</f>
        <v/>
      </c>
      <c r="M679" s="83" t="e">
        <f>_xlfn.IFS(入力シート!J705=置換コード!$B$4,1,入力シート!J705=置換コード!$B$5,2,入力シート!J705=置換コード!$B$6,3,入力シート!J705=置換コード!$B$7,4,入力シート!J705=置換コード!$B$8,5,入力シート!J705=置換コード!$B$9,6,入力シート!J705=置換コード!$B$10,7,入力シート!J705=置換コード!$B$11,8,入力シート!J705=置換コード!$B$12,9,入力シート!J705=置換コード!$B$13,10)</f>
        <v>#N/A</v>
      </c>
      <c r="N679" s="83" t="e">
        <f>_xlfn.IFS(入力シート!F705=置換コード!$E$4,1,入力シート!F705=置換コード!$E$5,2)</f>
        <v>#N/A</v>
      </c>
      <c r="O679" s="83" t="e">
        <f t="shared" si="61"/>
        <v>#N/A</v>
      </c>
      <c r="P679" s="83" t="e">
        <f t="shared" si="62"/>
        <v>#N/A</v>
      </c>
      <c r="Q679" s="83" t="e">
        <f>_xlfn.IFS(入力シート!O705=置換コード!$I$4,11,入力シート!O705=置換コード!$I$5,21,入力シート!O705=置換コード!$I$6,22,入力シート!O705=置換コード!$I$7,23,入力シート!O705=置換コード!$I$8,24,入力シート!O705=置換コード!$I$9,25,入力シート!O705=置換コード!$I$10,26,入力シート!O705=置換コード!$I$11,31,入力シート!O705=置換コード!$I$12,32,入力シート!O705=置換コード!$I$13,33,入力シート!O705=置換コード!$I$14,34,入力シート!O705=置換コード!$I$15,35,入力シート!O705=置換コード!$I$16,36,入力シート!O705=置換コード!$I$17,37,入力シート!O705=置換コード!$I$18,38,入力シート!O705=置換コード!$I$19,41,入力シート!O705=置換コード!$I$20,42,入力シート!O705=置換コード!$I$21,43,入力シート!O705=置換コード!$I$22,44,入力シート!O705=置換コード!$I$23,51,入力シート!O705=置換コード!$I$24,52,入力シート!O705=置換コード!$I$25,53,入力シート!O705=置換コード!$I$26,54,入力シート!O705=置換コード!$I$27,55,入力シート!O705=置換コード!$I$28,61,入力シート!O705=置換コード!$I$29,62,入力シート!O705=置換コード!$I$30,63,入力シート!O705=置換コード!$I$31,64,入力シート!O705=置換コード!$I$32,65,入力シート!O705=置換コード!$I$33,66,入力シート!O705=置換コード!$I$34,71,入力シート!O705=置換コード!$I$35,72,入力シート!O705=置換コード!$I$36,73,入力シート!O705=置換コード!$I$37,74,入力シート!O705=置換コード!$I$38,75,入力シート!O705=置換コード!$I$39,76,入力シート!O705=置換コード!$I$40,77,入力シート!O705=置換コード!$I$41,78,入力シート!O705=置換コード!$I$42,79,入力シート!O705=置換コード!$I$43,81,入力シート!O705=置換コード!$I$44,82,入力シート!O705=置換コード!$I$45,83,入力シート!O705=置換コード!$I$46,84,入力シート!O705=置換コード!$I$47,85,入力シート!O705=置換コード!$I$48,86,入力シート!O705=置換コード!$I$49,87,入力シート!O705=置換コード!$I$50,88,入力シート!O705=置換コード!$I$51,90)</f>
        <v>#N/A</v>
      </c>
      <c r="R679" s="83" t="e">
        <f t="shared" si="63"/>
        <v>#N/A</v>
      </c>
      <c r="S679" s="83" t="str">
        <f>ASC(入力シート!N705)</f>
        <v/>
      </c>
      <c r="T679" s="83" t="str">
        <f>ASC(入力シート!P705)</f>
        <v/>
      </c>
      <c r="U679" s="83" t="str">
        <f>ASC(入力シート!Q705)</f>
        <v/>
      </c>
      <c r="V679" s="83" t="str">
        <f>ASC(入力シート!R705)</f>
        <v/>
      </c>
      <c r="W679" s="83" t="str">
        <f>ASC(入力シート!M705)</f>
        <v/>
      </c>
      <c r="X679" s="83" t="e">
        <f>_xlfn.IFS(入力シート!U705=置換コード!$I$4,11,入力シート!U705=置換コード!$I$5,21,入力シート!U705=置換コード!$I$6,22,入力シート!U705=置換コード!$I$7,23,入力シート!U705=置換コード!$I$8,24,入力シート!U705=置換コード!$I$9,25,入力シート!U705=置換コード!$I$10,26,入力シート!U705=置換コード!$I$11,31,入力シート!U705=置換コード!$I$12,32,入力シート!U705=置換コード!$I$13,33,入力シート!U705=置換コード!$I$14,34,入力シート!U705=置換コード!$I$15,35,入力シート!U705=置換コード!$I$16,36,入力シート!U705=置換コード!$I$17,37,入力シート!U705=置換コード!$I$18,38,入力シート!U705=置換コード!$I$19,41,入力シート!U705=置換コード!$I$20,42,入力シート!U705=置換コード!$I$21,43,入力シート!U705=置換コード!$I$22,44,入力シート!U705=置換コード!$I$23,51,入力シート!U705=置換コード!$I$24,52,入力シート!U705=置換コード!$I$25,53,入力シート!U705=置換コード!$I$26,54,入力シート!U705=置換コード!$I$27,55,入力シート!U705=置換コード!$I$28,61,入力シート!U705=置換コード!$I$29,62,入力シート!U705=置換コード!$I$30,63,入力シート!U705=置換コード!$I$31,64,入力シート!U705=置換コード!$I$32,65,入力シート!U705=置換コード!$I$33,66,入力シート!U705=置換コード!$I$34,71,入力シート!U705=置換コード!$I$35,72,入力シート!U705=置換コード!$I$36,73,入力シート!U705=置換コード!$I$37,74,入力シート!U705=置換コード!$I$38,75,入力シート!U705=置換コード!$I$39,76,入力シート!U705=置換コード!$I$40,77,入力シート!U705=置換コード!$I$41,78,入力シート!U705=置換コード!$I$42,79,入力シート!U705=置換コード!$I$43,81,入力シート!U705=置換コード!$I$44,82,入力シート!U705=置換コード!$I$45,83,入力シート!U705=置換コード!$I$46,84,入力シート!U705=置換コード!$I$47,85,入力シート!U705=置換コード!$I$48,86,入力シート!U705=置換コード!$I$49,87,入力シート!U705=置換コード!$I$50,88,入力シート!U705=置換コード!$I$51,90)</f>
        <v>#N/A</v>
      </c>
      <c r="Y679" s="83" t="e">
        <f t="shared" si="64"/>
        <v>#N/A</v>
      </c>
      <c r="Z679" s="83" t="str">
        <f>ASC(入力シート!T705)</f>
        <v/>
      </c>
      <c r="AA679" s="83" t="str">
        <f>ASC(入力シート!V705)</f>
        <v/>
      </c>
      <c r="AB679" s="83" t="str">
        <f>ASC(入力シート!W705)</f>
        <v/>
      </c>
      <c r="AC679" s="83" t="str">
        <f>ASC(入力シート!X705)</f>
        <v/>
      </c>
      <c r="AD679" s="83" t="str">
        <f>ASC(入力シート!S705)</f>
        <v/>
      </c>
      <c r="AE679" s="83" t="str">
        <f>IF(入力シート!D705=0,"",入力シート!D705)</f>
        <v/>
      </c>
      <c r="AF679" s="83">
        <f>IF(入力シート!G705="無し",1,2)</f>
        <v>2</v>
      </c>
      <c r="AG679" s="85" t="str">
        <f t="shared" ca="1" si="65"/>
        <v>20240213</v>
      </c>
      <c r="AH679" s="83">
        <f>IF(入力シート!Y705="有り",2,1)</f>
        <v>1</v>
      </c>
      <c r="AI679" s="83">
        <f>IF(入力シート!Z705="有り",2,1)</f>
        <v>1</v>
      </c>
      <c r="AJ679" s="83">
        <f>IF(入力シート!AA705="有り",2,1)</f>
        <v>1</v>
      </c>
      <c r="AK679" s="83">
        <f>IF(入力シート!AB705="有り",2,1)</f>
        <v>1</v>
      </c>
      <c r="AL679" s="83">
        <f>IF(入力シート!AC705="有り",2,1)</f>
        <v>1</v>
      </c>
      <c r="AM679" s="83">
        <f>IF(入力シート!AD705="有り",2,1)</f>
        <v>1</v>
      </c>
      <c r="AN679" s="83">
        <f>IF(入力シート!AE705="有り",2,1)</f>
        <v>1</v>
      </c>
      <c r="AO679" s="83">
        <f>IF(入力シート!H705="必要(\4,950)",1,0)</f>
        <v>0</v>
      </c>
    </row>
    <row r="680" spans="5:41" x14ac:dyDescent="0.4">
      <c r="E680" s="85" t="str">
        <f t="shared" ca="1" si="60"/>
        <v>20240213</v>
      </c>
      <c r="F680" s="83" t="str">
        <f>DBCS(入力シート!A706)</f>
        <v/>
      </c>
      <c r="G680" s="83" t="str">
        <f>(ASC(SUBSTITUTE(SUBSTITUTE(入力シート!B706,"　","")," ","")))</f>
        <v/>
      </c>
      <c r="H680" s="83" t="str">
        <f>ASC(入力シート!C706)</f>
        <v/>
      </c>
      <c r="I680" s="83" t="str">
        <f>IF(入力シート!E706=0,"",入力シート!E706)</f>
        <v/>
      </c>
      <c r="J680" s="83" t="str">
        <f>IF(入力シート!I706=0,"",入力シート!I706)</f>
        <v/>
      </c>
      <c r="K680" s="83" t="str">
        <f>DBCS(入力シート!K706)</f>
        <v/>
      </c>
      <c r="L680" s="83" t="str">
        <f>ASC(入力シート!L706)</f>
        <v/>
      </c>
      <c r="M680" s="83" t="e">
        <f>_xlfn.IFS(入力シート!J706=置換コード!$B$4,1,入力シート!J706=置換コード!$B$5,2,入力シート!J706=置換コード!$B$6,3,入力シート!J706=置換コード!$B$7,4,入力シート!J706=置換コード!$B$8,5,入力シート!J706=置換コード!$B$9,6,入力シート!J706=置換コード!$B$10,7,入力シート!J706=置換コード!$B$11,8,入力シート!J706=置換コード!$B$12,9,入力シート!J706=置換コード!$B$13,10)</f>
        <v>#N/A</v>
      </c>
      <c r="N680" s="83" t="e">
        <f>_xlfn.IFS(入力シート!F706=置換コード!$E$4,1,入力シート!F706=置換コード!$E$5,2)</f>
        <v>#N/A</v>
      </c>
      <c r="O680" s="83" t="e">
        <f t="shared" si="61"/>
        <v>#N/A</v>
      </c>
      <c r="P680" s="83" t="e">
        <f t="shared" si="62"/>
        <v>#N/A</v>
      </c>
      <c r="Q680" s="83" t="e">
        <f>_xlfn.IFS(入力シート!O706=置換コード!$I$4,11,入力シート!O706=置換コード!$I$5,21,入力シート!O706=置換コード!$I$6,22,入力シート!O706=置換コード!$I$7,23,入力シート!O706=置換コード!$I$8,24,入力シート!O706=置換コード!$I$9,25,入力シート!O706=置換コード!$I$10,26,入力シート!O706=置換コード!$I$11,31,入力シート!O706=置換コード!$I$12,32,入力シート!O706=置換コード!$I$13,33,入力シート!O706=置換コード!$I$14,34,入力シート!O706=置換コード!$I$15,35,入力シート!O706=置換コード!$I$16,36,入力シート!O706=置換コード!$I$17,37,入力シート!O706=置換コード!$I$18,38,入力シート!O706=置換コード!$I$19,41,入力シート!O706=置換コード!$I$20,42,入力シート!O706=置換コード!$I$21,43,入力シート!O706=置換コード!$I$22,44,入力シート!O706=置換コード!$I$23,51,入力シート!O706=置換コード!$I$24,52,入力シート!O706=置換コード!$I$25,53,入力シート!O706=置換コード!$I$26,54,入力シート!O706=置換コード!$I$27,55,入力シート!O706=置換コード!$I$28,61,入力シート!O706=置換コード!$I$29,62,入力シート!O706=置換コード!$I$30,63,入力シート!O706=置換コード!$I$31,64,入力シート!O706=置換コード!$I$32,65,入力シート!O706=置換コード!$I$33,66,入力シート!O706=置換コード!$I$34,71,入力シート!O706=置換コード!$I$35,72,入力シート!O706=置換コード!$I$36,73,入力シート!O706=置換コード!$I$37,74,入力シート!O706=置換コード!$I$38,75,入力シート!O706=置換コード!$I$39,76,入力シート!O706=置換コード!$I$40,77,入力シート!O706=置換コード!$I$41,78,入力シート!O706=置換コード!$I$42,79,入力シート!O706=置換コード!$I$43,81,入力シート!O706=置換コード!$I$44,82,入力シート!O706=置換コード!$I$45,83,入力シート!O706=置換コード!$I$46,84,入力シート!O706=置換コード!$I$47,85,入力シート!O706=置換コード!$I$48,86,入力シート!O706=置換コード!$I$49,87,入力シート!O706=置換コード!$I$50,88,入力シート!O706=置換コード!$I$51,90)</f>
        <v>#N/A</v>
      </c>
      <c r="R680" s="83" t="e">
        <f t="shared" si="63"/>
        <v>#N/A</v>
      </c>
      <c r="S680" s="83" t="str">
        <f>ASC(入力シート!N706)</f>
        <v/>
      </c>
      <c r="T680" s="83" t="str">
        <f>ASC(入力シート!P706)</f>
        <v/>
      </c>
      <c r="U680" s="83" t="str">
        <f>ASC(入力シート!Q706)</f>
        <v/>
      </c>
      <c r="V680" s="83" t="str">
        <f>ASC(入力シート!R706)</f>
        <v/>
      </c>
      <c r="W680" s="83" t="str">
        <f>ASC(入力シート!M706)</f>
        <v/>
      </c>
      <c r="X680" s="83" t="e">
        <f>_xlfn.IFS(入力シート!U706=置換コード!$I$4,11,入力シート!U706=置換コード!$I$5,21,入力シート!U706=置換コード!$I$6,22,入力シート!U706=置換コード!$I$7,23,入力シート!U706=置換コード!$I$8,24,入力シート!U706=置換コード!$I$9,25,入力シート!U706=置換コード!$I$10,26,入力シート!U706=置換コード!$I$11,31,入力シート!U706=置換コード!$I$12,32,入力シート!U706=置換コード!$I$13,33,入力シート!U706=置換コード!$I$14,34,入力シート!U706=置換コード!$I$15,35,入力シート!U706=置換コード!$I$16,36,入力シート!U706=置換コード!$I$17,37,入力シート!U706=置換コード!$I$18,38,入力シート!U706=置換コード!$I$19,41,入力シート!U706=置換コード!$I$20,42,入力シート!U706=置換コード!$I$21,43,入力シート!U706=置換コード!$I$22,44,入力シート!U706=置換コード!$I$23,51,入力シート!U706=置換コード!$I$24,52,入力シート!U706=置換コード!$I$25,53,入力シート!U706=置換コード!$I$26,54,入力シート!U706=置換コード!$I$27,55,入力シート!U706=置換コード!$I$28,61,入力シート!U706=置換コード!$I$29,62,入力シート!U706=置換コード!$I$30,63,入力シート!U706=置換コード!$I$31,64,入力シート!U706=置換コード!$I$32,65,入力シート!U706=置換コード!$I$33,66,入力シート!U706=置換コード!$I$34,71,入力シート!U706=置換コード!$I$35,72,入力シート!U706=置換コード!$I$36,73,入力シート!U706=置換コード!$I$37,74,入力シート!U706=置換コード!$I$38,75,入力シート!U706=置換コード!$I$39,76,入力シート!U706=置換コード!$I$40,77,入力シート!U706=置換コード!$I$41,78,入力シート!U706=置換コード!$I$42,79,入力シート!U706=置換コード!$I$43,81,入力シート!U706=置換コード!$I$44,82,入力シート!U706=置換コード!$I$45,83,入力シート!U706=置換コード!$I$46,84,入力シート!U706=置換コード!$I$47,85,入力シート!U706=置換コード!$I$48,86,入力シート!U706=置換コード!$I$49,87,入力シート!U706=置換コード!$I$50,88,入力シート!U706=置換コード!$I$51,90)</f>
        <v>#N/A</v>
      </c>
      <c r="Y680" s="83" t="e">
        <f t="shared" si="64"/>
        <v>#N/A</v>
      </c>
      <c r="Z680" s="83" t="str">
        <f>ASC(入力シート!T706)</f>
        <v/>
      </c>
      <c r="AA680" s="83" t="str">
        <f>ASC(入力シート!V706)</f>
        <v/>
      </c>
      <c r="AB680" s="83" t="str">
        <f>ASC(入力シート!W706)</f>
        <v/>
      </c>
      <c r="AC680" s="83" t="str">
        <f>ASC(入力シート!X706)</f>
        <v/>
      </c>
      <c r="AD680" s="83" t="str">
        <f>ASC(入力シート!S706)</f>
        <v/>
      </c>
      <c r="AE680" s="83" t="str">
        <f>IF(入力シート!D706=0,"",入力シート!D706)</f>
        <v/>
      </c>
      <c r="AF680" s="83">
        <f>IF(入力シート!G706="無し",1,2)</f>
        <v>2</v>
      </c>
      <c r="AG680" s="85" t="str">
        <f t="shared" ca="1" si="65"/>
        <v>20240213</v>
      </c>
      <c r="AH680" s="83">
        <f>IF(入力シート!Y706="有り",2,1)</f>
        <v>1</v>
      </c>
      <c r="AI680" s="83">
        <f>IF(入力シート!Z706="有り",2,1)</f>
        <v>1</v>
      </c>
      <c r="AJ680" s="83">
        <f>IF(入力シート!AA706="有り",2,1)</f>
        <v>1</v>
      </c>
      <c r="AK680" s="83">
        <f>IF(入力シート!AB706="有り",2,1)</f>
        <v>1</v>
      </c>
      <c r="AL680" s="83">
        <f>IF(入力シート!AC706="有り",2,1)</f>
        <v>1</v>
      </c>
      <c r="AM680" s="83">
        <f>IF(入力シート!AD706="有り",2,1)</f>
        <v>1</v>
      </c>
      <c r="AN680" s="83">
        <f>IF(入力シート!AE706="有り",2,1)</f>
        <v>1</v>
      </c>
      <c r="AO680" s="83">
        <f>IF(入力シート!H706="必要(\4,950)",1,0)</f>
        <v>0</v>
      </c>
    </row>
    <row r="681" spans="5:41" x14ac:dyDescent="0.4">
      <c r="E681" s="85" t="str">
        <f t="shared" ca="1" si="60"/>
        <v>20240213</v>
      </c>
      <c r="F681" s="83" t="str">
        <f>DBCS(入力シート!A707)</f>
        <v/>
      </c>
      <c r="G681" s="83" t="str">
        <f>(ASC(SUBSTITUTE(SUBSTITUTE(入力シート!B707,"　","")," ","")))</f>
        <v/>
      </c>
      <c r="H681" s="83" t="str">
        <f>ASC(入力シート!C707)</f>
        <v/>
      </c>
      <c r="I681" s="83" t="str">
        <f>IF(入力シート!E707=0,"",入力シート!E707)</f>
        <v/>
      </c>
      <c r="J681" s="83" t="str">
        <f>IF(入力シート!I707=0,"",入力シート!I707)</f>
        <v/>
      </c>
      <c r="K681" s="83" t="str">
        <f>DBCS(入力シート!K707)</f>
        <v/>
      </c>
      <c r="L681" s="83" t="str">
        <f>ASC(入力シート!L707)</f>
        <v/>
      </c>
      <c r="M681" s="83" t="e">
        <f>_xlfn.IFS(入力シート!J707=置換コード!$B$4,1,入力シート!J707=置換コード!$B$5,2,入力シート!J707=置換コード!$B$6,3,入力シート!J707=置換コード!$B$7,4,入力シート!J707=置換コード!$B$8,5,入力シート!J707=置換コード!$B$9,6,入力シート!J707=置換コード!$B$10,7,入力シート!J707=置換コード!$B$11,8,入力シート!J707=置換コード!$B$12,9,入力シート!J707=置換コード!$B$13,10)</f>
        <v>#N/A</v>
      </c>
      <c r="N681" s="83" t="e">
        <f>_xlfn.IFS(入力シート!F707=置換コード!$E$4,1,入力シート!F707=置換コード!$E$5,2)</f>
        <v>#N/A</v>
      </c>
      <c r="O681" s="83" t="e">
        <f t="shared" si="61"/>
        <v>#N/A</v>
      </c>
      <c r="P681" s="83" t="e">
        <f t="shared" si="62"/>
        <v>#N/A</v>
      </c>
      <c r="Q681" s="83" t="e">
        <f>_xlfn.IFS(入力シート!O707=置換コード!$I$4,11,入力シート!O707=置換コード!$I$5,21,入力シート!O707=置換コード!$I$6,22,入力シート!O707=置換コード!$I$7,23,入力シート!O707=置換コード!$I$8,24,入力シート!O707=置換コード!$I$9,25,入力シート!O707=置換コード!$I$10,26,入力シート!O707=置換コード!$I$11,31,入力シート!O707=置換コード!$I$12,32,入力シート!O707=置換コード!$I$13,33,入力シート!O707=置換コード!$I$14,34,入力シート!O707=置換コード!$I$15,35,入力シート!O707=置換コード!$I$16,36,入力シート!O707=置換コード!$I$17,37,入力シート!O707=置換コード!$I$18,38,入力シート!O707=置換コード!$I$19,41,入力シート!O707=置換コード!$I$20,42,入力シート!O707=置換コード!$I$21,43,入力シート!O707=置換コード!$I$22,44,入力シート!O707=置換コード!$I$23,51,入力シート!O707=置換コード!$I$24,52,入力シート!O707=置換コード!$I$25,53,入力シート!O707=置換コード!$I$26,54,入力シート!O707=置換コード!$I$27,55,入力シート!O707=置換コード!$I$28,61,入力シート!O707=置換コード!$I$29,62,入力シート!O707=置換コード!$I$30,63,入力シート!O707=置換コード!$I$31,64,入力シート!O707=置換コード!$I$32,65,入力シート!O707=置換コード!$I$33,66,入力シート!O707=置換コード!$I$34,71,入力シート!O707=置換コード!$I$35,72,入力シート!O707=置換コード!$I$36,73,入力シート!O707=置換コード!$I$37,74,入力シート!O707=置換コード!$I$38,75,入力シート!O707=置換コード!$I$39,76,入力シート!O707=置換コード!$I$40,77,入力シート!O707=置換コード!$I$41,78,入力シート!O707=置換コード!$I$42,79,入力シート!O707=置換コード!$I$43,81,入力シート!O707=置換コード!$I$44,82,入力シート!O707=置換コード!$I$45,83,入力シート!O707=置換コード!$I$46,84,入力シート!O707=置換コード!$I$47,85,入力シート!O707=置換コード!$I$48,86,入力シート!O707=置換コード!$I$49,87,入力シート!O707=置換コード!$I$50,88,入力シート!O707=置換コード!$I$51,90)</f>
        <v>#N/A</v>
      </c>
      <c r="R681" s="83" t="e">
        <f t="shared" si="63"/>
        <v>#N/A</v>
      </c>
      <c r="S681" s="83" t="str">
        <f>ASC(入力シート!N707)</f>
        <v/>
      </c>
      <c r="T681" s="83" t="str">
        <f>ASC(入力シート!P707)</f>
        <v/>
      </c>
      <c r="U681" s="83" t="str">
        <f>ASC(入力シート!Q707)</f>
        <v/>
      </c>
      <c r="V681" s="83" t="str">
        <f>ASC(入力シート!R707)</f>
        <v/>
      </c>
      <c r="W681" s="83" t="str">
        <f>ASC(入力シート!M707)</f>
        <v/>
      </c>
      <c r="X681" s="83" t="e">
        <f>_xlfn.IFS(入力シート!U707=置換コード!$I$4,11,入力シート!U707=置換コード!$I$5,21,入力シート!U707=置換コード!$I$6,22,入力シート!U707=置換コード!$I$7,23,入力シート!U707=置換コード!$I$8,24,入力シート!U707=置換コード!$I$9,25,入力シート!U707=置換コード!$I$10,26,入力シート!U707=置換コード!$I$11,31,入力シート!U707=置換コード!$I$12,32,入力シート!U707=置換コード!$I$13,33,入力シート!U707=置換コード!$I$14,34,入力シート!U707=置換コード!$I$15,35,入力シート!U707=置換コード!$I$16,36,入力シート!U707=置換コード!$I$17,37,入力シート!U707=置換コード!$I$18,38,入力シート!U707=置換コード!$I$19,41,入力シート!U707=置換コード!$I$20,42,入力シート!U707=置換コード!$I$21,43,入力シート!U707=置換コード!$I$22,44,入力シート!U707=置換コード!$I$23,51,入力シート!U707=置換コード!$I$24,52,入力シート!U707=置換コード!$I$25,53,入力シート!U707=置換コード!$I$26,54,入力シート!U707=置換コード!$I$27,55,入力シート!U707=置換コード!$I$28,61,入力シート!U707=置換コード!$I$29,62,入力シート!U707=置換コード!$I$30,63,入力シート!U707=置換コード!$I$31,64,入力シート!U707=置換コード!$I$32,65,入力シート!U707=置換コード!$I$33,66,入力シート!U707=置換コード!$I$34,71,入力シート!U707=置換コード!$I$35,72,入力シート!U707=置換コード!$I$36,73,入力シート!U707=置換コード!$I$37,74,入力シート!U707=置換コード!$I$38,75,入力シート!U707=置換コード!$I$39,76,入力シート!U707=置換コード!$I$40,77,入力シート!U707=置換コード!$I$41,78,入力シート!U707=置換コード!$I$42,79,入力シート!U707=置換コード!$I$43,81,入力シート!U707=置換コード!$I$44,82,入力シート!U707=置換コード!$I$45,83,入力シート!U707=置換コード!$I$46,84,入力シート!U707=置換コード!$I$47,85,入力シート!U707=置換コード!$I$48,86,入力シート!U707=置換コード!$I$49,87,入力シート!U707=置換コード!$I$50,88,入力シート!U707=置換コード!$I$51,90)</f>
        <v>#N/A</v>
      </c>
      <c r="Y681" s="83" t="e">
        <f t="shared" si="64"/>
        <v>#N/A</v>
      </c>
      <c r="Z681" s="83" t="str">
        <f>ASC(入力シート!T707)</f>
        <v/>
      </c>
      <c r="AA681" s="83" t="str">
        <f>ASC(入力シート!V707)</f>
        <v/>
      </c>
      <c r="AB681" s="83" t="str">
        <f>ASC(入力シート!W707)</f>
        <v/>
      </c>
      <c r="AC681" s="83" t="str">
        <f>ASC(入力シート!X707)</f>
        <v/>
      </c>
      <c r="AD681" s="83" t="str">
        <f>ASC(入力シート!S707)</f>
        <v/>
      </c>
      <c r="AE681" s="83" t="str">
        <f>IF(入力シート!D707=0,"",入力シート!D707)</f>
        <v/>
      </c>
      <c r="AF681" s="83">
        <f>IF(入力シート!G707="無し",1,2)</f>
        <v>2</v>
      </c>
      <c r="AG681" s="85" t="str">
        <f t="shared" ca="1" si="65"/>
        <v>20240213</v>
      </c>
      <c r="AH681" s="83">
        <f>IF(入力シート!Y707="有り",2,1)</f>
        <v>1</v>
      </c>
      <c r="AI681" s="83">
        <f>IF(入力シート!Z707="有り",2,1)</f>
        <v>1</v>
      </c>
      <c r="AJ681" s="83">
        <f>IF(入力シート!AA707="有り",2,1)</f>
        <v>1</v>
      </c>
      <c r="AK681" s="83">
        <f>IF(入力シート!AB707="有り",2,1)</f>
        <v>1</v>
      </c>
      <c r="AL681" s="83">
        <f>IF(入力シート!AC707="有り",2,1)</f>
        <v>1</v>
      </c>
      <c r="AM681" s="83">
        <f>IF(入力シート!AD707="有り",2,1)</f>
        <v>1</v>
      </c>
      <c r="AN681" s="83">
        <f>IF(入力シート!AE707="有り",2,1)</f>
        <v>1</v>
      </c>
      <c r="AO681" s="83">
        <f>IF(入力シート!H707="必要(\4,950)",1,0)</f>
        <v>0</v>
      </c>
    </row>
    <row r="682" spans="5:41" x14ac:dyDescent="0.4">
      <c r="E682" s="85" t="str">
        <f t="shared" ca="1" si="60"/>
        <v>20240213</v>
      </c>
      <c r="F682" s="83" t="str">
        <f>DBCS(入力シート!A708)</f>
        <v/>
      </c>
      <c r="G682" s="83" t="str">
        <f>(ASC(SUBSTITUTE(SUBSTITUTE(入力シート!B708,"　","")," ","")))</f>
        <v/>
      </c>
      <c r="H682" s="83" t="str">
        <f>ASC(入力シート!C708)</f>
        <v/>
      </c>
      <c r="I682" s="83" t="str">
        <f>IF(入力シート!E708=0,"",入力シート!E708)</f>
        <v/>
      </c>
      <c r="J682" s="83" t="str">
        <f>IF(入力シート!I708=0,"",入力シート!I708)</f>
        <v/>
      </c>
      <c r="K682" s="83" t="str">
        <f>DBCS(入力シート!K708)</f>
        <v/>
      </c>
      <c r="L682" s="83" t="str">
        <f>ASC(入力シート!L708)</f>
        <v/>
      </c>
      <c r="M682" s="83" t="e">
        <f>_xlfn.IFS(入力シート!J708=置換コード!$B$4,1,入力シート!J708=置換コード!$B$5,2,入力シート!J708=置換コード!$B$6,3,入力シート!J708=置換コード!$B$7,4,入力シート!J708=置換コード!$B$8,5,入力シート!J708=置換コード!$B$9,6,入力シート!J708=置換コード!$B$10,7,入力シート!J708=置換コード!$B$11,8,入力シート!J708=置換コード!$B$12,9,入力シート!J708=置換コード!$B$13,10)</f>
        <v>#N/A</v>
      </c>
      <c r="N682" s="83" t="e">
        <f>_xlfn.IFS(入力シート!F708=置換コード!$E$4,1,入力シート!F708=置換コード!$E$5,2)</f>
        <v>#N/A</v>
      </c>
      <c r="O682" s="83" t="e">
        <f t="shared" si="61"/>
        <v>#N/A</v>
      </c>
      <c r="P682" s="83" t="e">
        <f t="shared" si="62"/>
        <v>#N/A</v>
      </c>
      <c r="Q682" s="83" t="e">
        <f>_xlfn.IFS(入力シート!O708=置換コード!$I$4,11,入力シート!O708=置換コード!$I$5,21,入力シート!O708=置換コード!$I$6,22,入力シート!O708=置換コード!$I$7,23,入力シート!O708=置換コード!$I$8,24,入力シート!O708=置換コード!$I$9,25,入力シート!O708=置換コード!$I$10,26,入力シート!O708=置換コード!$I$11,31,入力シート!O708=置換コード!$I$12,32,入力シート!O708=置換コード!$I$13,33,入力シート!O708=置換コード!$I$14,34,入力シート!O708=置換コード!$I$15,35,入力シート!O708=置換コード!$I$16,36,入力シート!O708=置換コード!$I$17,37,入力シート!O708=置換コード!$I$18,38,入力シート!O708=置換コード!$I$19,41,入力シート!O708=置換コード!$I$20,42,入力シート!O708=置換コード!$I$21,43,入力シート!O708=置換コード!$I$22,44,入力シート!O708=置換コード!$I$23,51,入力シート!O708=置換コード!$I$24,52,入力シート!O708=置換コード!$I$25,53,入力シート!O708=置換コード!$I$26,54,入力シート!O708=置換コード!$I$27,55,入力シート!O708=置換コード!$I$28,61,入力シート!O708=置換コード!$I$29,62,入力シート!O708=置換コード!$I$30,63,入力シート!O708=置換コード!$I$31,64,入力シート!O708=置換コード!$I$32,65,入力シート!O708=置換コード!$I$33,66,入力シート!O708=置換コード!$I$34,71,入力シート!O708=置換コード!$I$35,72,入力シート!O708=置換コード!$I$36,73,入力シート!O708=置換コード!$I$37,74,入力シート!O708=置換コード!$I$38,75,入力シート!O708=置換コード!$I$39,76,入力シート!O708=置換コード!$I$40,77,入力シート!O708=置換コード!$I$41,78,入力シート!O708=置換コード!$I$42,79,入力シート!O708=置換コード!$I$43,81,入力シート!O708=置換コード!$I$44,82,入力シート!O708=置換コード!$I$45,83,入力シート!O708=置換コード!$I$46,84,入力シート!O708=置換コード!$I$47,85,入力シート!O708=置換コード!$I$48,86,入力シート!O708=置換コード!$I$49,87,入力シート!O708=置換コード!$I$50,88,入力シート!O708=置換コード!$I$51,90)</f>
        <v>#N/A</v>
      </c>
      <c r="R682" s="83" t="e">
        <f t="shared" si="63"/>
        <v>#N/A</v>
      </c>
      <c r="S682" s="83" t="str">
        <f>ASC(入力シート!N708)</f>
        <v/>
      </c>
      <c r="T682" s="83" t="str">
        <f>ASC(入力シート!P708)</f>
        <v/>
      </c>
      <c r="U682" s="83" t="str">
        <f>ASC(入力シート!Q708)</f>
        <v/>
      </c>
      <c r="V682" s="83" t="str">
        <f>ASC(入力シート!R708)</f>
        <v/>
      </c>
      <c r="W682" s="83" t="str">
        <f>ASC(入力シート!M708)</f>
        <v/>
      </c>
      <c r="X682" s="83" t="e">
        <f>_xlfn.IFS(入力シート!U708=置換コード!$I$4,11,入力シート!U708=置換コード!$I$5,21,入力シート!U708=置換コード!$I$6,22,入力シート!U708=置換コード!$I$7,23,入力シート!U708=置換コード!$I$8,24,入力シート!U708=置換コード!$I$9,25,入力シート!U708=置換コード!$I$10,26,入力シート!U708=置換コード!$I$11,31,入力シート!U708=置換コード!$I$12,32,入力シート!U708=置換コード!$I$13,33,入力シート!U708=置換コード!$I$14,34,入力シート!U708=置換コード!$I$15,35,入力シート!U708=置換コード!$I$16,36,入力シート!U708=置換コード!$I$17,37,入力シート!U708=置換コード!$I$18,38,入力シート!U708=置換コード!$I$19,41,入力シート!U708=置換コード!$I$20,42,入力シート!U708=置換コード!$I$21,43,入力シート!U708=置換コード!$I$22,44,入力シート!U708=置換コード!$I$23,51,入力シート!U708=置換コード!$I$24,52,入力シート!U708=置換コード!$I$25,53,入力シート!U708=置換コード!$I$26,54,入力シート!U708=置換コード!$I$27,55,入力シート!U708=置換コード!$I$28,61,入力シート!U708=置換コード!$I$29,62,入力シート!U708=置換コード!$I$30,63,入力シート!U708=置換コード!$I$31,64,入力シート!U708=置換コード!$I$32,65,入力シート!U708=置換コード!$I$33,66,入力シート!U708=置換コード!$I$34,71,入力シート!U708=置換コード!$I$35,72,入力シート!U708=置換コード!$I$36,73,入力シート!U708=置換コード!$I$37,74,入力シート!U708=置換コード!$I$38,75,入力シート!U708=置換コード!$I$39,76,入力シート!U708=置換コード!$I$40,77,入力シート!U708=置換コード!$I$41,78,入力シート!U708=置換コード!$I$42,79,入力シート!U708=置換コード!$I$43,81,入力シート!U708=置換コード!$I$44,82,入力シート!U708=置換コード!$I$45,83,入力シート!U708=置換コード!$I$46,84,入力シート!U708=置換コード!$I$47,85,入力シート!U708=置換コード!$I$48,86,入力シート!U708=置換コード!$I$49,87,入力シート!U708=置換コード!$I$50,88,入力シート!U708=置換コード!$I$51,90)</f>
        <v>#N/A</v>
      </c>
      <c r="Y682" s="83" t="e">
        <f t="shared" si="64"/>
        <v>#N/A</v>
      </c>
      <c r="Z682" s="83" t="str">
        <f>ASC(入力シート!T708)</f>
        <v/>
      </c>
      <c r="AA682" s="83" t="str">
        <f>ASC(入力シート!V708)</f>
        <v/>
      </c>
      <c r="AB682" s="83" t="str">
        <f>ASC(入力シート!W708)</f>
        <v/>
      </c>
      <c r="AC682" s="83" t="str">
        <f>ASC(入力シート!X708)</f>
        <v/>
      </c>
      <c r="AD682" s="83" t="str">
        <f>ASC(入力シート!S708)</f>
        <v/>
      </c>
      <c r="AE682" s="83" t="str">
        <f>IF(入力シート!D708=0,"",入力シート!D708)</f>
        <v/>
      </c>
      <c r="AF682" s="83">
        <f>IF(入力シート!G708="無し",1,2)</f>
        <v>2</v>
      </c>
      <c r="AG682" s="85" t="str">
        <f t="shared" ca="1" si="65"/>
        <v>20240213</v>
      </c>
      <c r="AH682" s="83">
        <f>IF(入力シート!Y708="有り",2,1)</f>
        <v>1</v>
      </c>
      <c r="AI682" s="83">
        <f>IF(入力シート!Z708="有り",2,1)</f>
        <v>1</v>
      </c>
      <c r="AJ682" s="83">
        <f>IF(入力シート!AA708="有り",2,1)</f>
        <v>1</v>
      </c>
      <c r="AK682" s="83">
        <f>IF(入力シート!AB708="有り",2,1)</f>
        <v>1</v>
      </c>
      <c r="AL682" s="83">
        <f>IF(入力シート!AC708="有り",2,1)</f>
        <v>1</v>
      </c>
      <c r="AM682" s="83">
        <f>IF(入力シート!AD708="有り",2,1)</f>
        <v>1</v>
      </c>
      <c r="AN682" s="83">
        <f>IF(入力シート!AE708="有り",2,1)</f>
        <v>1</v>
      </c>
      <c r="AO682" s="83">
        <f>IF(入力シート!H708="必要(\4,950)",1,0)</f>
        <v>0</v>
      </c>
    </row>
    <row r="683" spans="5:41" x14ac:dyDescent="0.4">
      <c r="E683" s="85" t="str">
        <f t="shared" ca="1" si="60"/>
        <v>20240213</v>
      </c>
      <c r="F683" s="83" t="str">
        <f>DBCS(入力シート!A709)</f>
        <v/>
      </c>
      <c r="G683" s="83" t="str">
        <f>(ASC(SUBSTITUTE(SUBSTITUTE(入力シート!B709,"　","")," ","")))</f>
        <v/>
      </c>
      <c r="H683" s="83" t="str">
        <f>ASC(入力シート!C709)</f>
        <v/>
      </c>
      <c r="I683" s="83" t="str">
        <f>IF(入力シート!E709=0,"",入力シート!E709)</f>
        <v/>
      </c>
      <c r="J683" s="83" t="str">
        <f>IF(入力シート!I709=0,"",入力シート!I709)</f>
        <v/>
      </c>
      <c r="K683" s="83" t="str">
        <f>DBCS(入力シート!K709)</f>
        <v/>
      </c>
      <c r="L683" s="83" t="str">
        <f>ASC(入力シート!L709)</f>
        <v/>
      </c>
      <c r="M683" s="83" t="e">
        <f>_xlfn.IFS(入力シート!J709=置換コード!$B$4,1,入力シート!J709=置換コード!$B$5,2,入力シート!J709=置換コード!$B$6,3,入力シート!J709=置換コード!$B$7,4,入力シート!J709=置換コード!$B$8,5,入力シート!J709=置換コード!$B$9,6,入力シート!J709=置換コード!$B$10,7,入力シート!J709=置換コード!$B$11,8,入力シート!J709=置換コード!$B$12,9,入力シート!J709=置換コード!$B$13,10)</f>
        <v>#N/A</v>
      </c>
      <c r="N683" s="83" t="e">
        <f>_xlfn.IFS(入力シート!F709=置換コード!$E$4,1,入力シート!F709=置換コード!$E$5,2)</f>
        <v>#N/A</v>
      </c>
      <c r="O683" s="83" t="e">
        <f t="shared" si="61"/>
        <v>#N/A</v>
      </c>
      <c r="P683" s="83" t="e">
        <f t="shared" si="62"/>
        <v>#N/A</v>
      </c>
      <c r="Q683" s="83" t="e">
        <f>_xlfn.IFS(入力シート!O709=置換コード!$I$4,11,入力シート!O709=置換コード!$I$5,21,入力シート!O709=置換コード!$I$6,22,入力シート!O709=置換コード!$I$7,23,入力シート!O709=置換コード!$I$8,24,入力シート!O709=置換コード!$I$9,25,入力シート!O709=置換コード!$I$10,26,入力シート!O709=置換コード!$I$11,31,入力シート!O709=置換コード!$I$12,32,入力シート!O709=置換コード!$I$13,33,入力シート!O709=置換コード!$I$14,34,入力シート!O709=置換コード!$I$15,35,入力シート!O709=置換コード!$I$16,36,入力シート!O709=置換コード!$I$17,37,入力シート!O709=置換コード!$I$18,38,入力シート!O709=置換コード!$I$19,41,入力シート!O709=置換コード!$I$20,42,入力シート!O709=置換コード!$I$21,43,入力シート!O709=置換コード!$I$22,44,入力シート!O709=置換コード!$I$23,51,入力シート!O709=置換コード!$I$24,52,入力シート!O709=置換コード!$I$25,53,入力シート!O709=置換コード!$I$26,54,入力シート!O709=置換コード!$I$27,55,入力シート!O709=置換コード!$I$28,61,入力シート!O709=置換コード!$I$29,62,入力シート!O709=置換コード!$I$30,63,入力シート!O709=置換コード!$I$31,64,入力シート!O709=置換コード!$I$32,65,入力シート!O709=置換コード!$I$33,66,入力シート!O709=置換コード!$I$34,71,入力シート!O709=置換コード!$I$35,72,入力シート!O709=置換コード!$I$36,73,入力シート!O709=置換コード!$I$37,74,入力シート!O709=置換コード!$I$38,75,入力シート!O709=置換コード!$I$39,76,入力シート!O709=置換コード!$I$40,77,入力シート!O709=置換コード!$I$41,78,入力シート!O709=置換コード!$I$42,79,入力シート!O709=置換コード!$I$43,81,入力シート!O709=置換コード!$I$44,82,入力シート!O709=置換コード!$I$45,83,入力シート!O709=置換コード!$I$46,84,入力シート!O709=置換コード!$I$47,85,入力シート!O709=置換コード!$I$48,86,入力シート!O709=置換コード!$I$49,87,入力シート!O709=置換コード!$I$50,88,入力シート!O709=置換コード!$I$51,90)</f>
        <v>#N/A</v>
      </c>
      <c r="R683" s="83" t="e">
        <f t="shared" si="63"/>
        <v>#N/A</v>
      </c>
      <c r="S683" s="83" t="str">
        <f>ASC(入力シート!N709)</f>
        <v/>
      </c>
      <c r="T683" s="83" t="str">
        <f>ASC(入力シート!P709)</f>
        <v/>
      </c>
      <c r="U683" s="83" t="str">
        <f>ASC(入力シート!Q709)</f>
        <v/>
      </c>
      <c r="V683" s="83" t="str">
        <f>ASC(入力シート!R709)</f>
        <v/>
      </c>
      <c r="W683" s="83" t="str">
        <f>ASC(入力シート!M709)</f>
        <v/>
      </c>
      <c r="X683" s="83" t="e">
        <f>_xlfn.IFS(入力シート!U709=置換コード!$I$4,11,入力シート!U709=置換コード!$I$5,21,入力シート!U709=置換コード!$I$6,22,入力シート!U709=置換コード!$I$7,23,入力シート!U709=置換コード!$I$8,24,入力シート!U709=置換コード!$I$9,25,入力シート!U709=置換コード!$I$10,26,入力シート!U709=置換コード!$I$11,31,入力シート!U709=置換コード!$I$12,32,入力シート!U709=置換コード!$I$13,33,入力シート!U709=置換コード!$I$14,34,入力シート!U709=置換コード!$I$15,35,入力シート!U709=置換コード!$I$16,36,入力シート!U709=置換コード!$I$17,37,入力シート!U709=置換コード!$I$18,38,入力シート!U709=置換コード!$I$19,41,入力シート!U709=置換コード!$I$20,42,入力シート!U709=置換コード!$I$21,43,入力シート!U709=置換コード!$I$22,44,入力シート!U709=置換コード!$I$23,51,入力シート!U709=置換コード!$I$24,52,入力シート!U709=置換コード!$I$25,53,入力シート!U709=置換コード!$I$26,54,入力シート!U709=置換コード!$I$27,55,入力シート!U709=置換コード!$I$28,61,入力シート!U709=置換コード!$I$29,62,入力シート!U709=置換コード!$I$30,63,入力シート!U709=置換コード!$I$31,64,入力シート!U709=置換コード!$I$32,65,入力シート!U709=置換コード!$I$33,66,入力シート!U709=置換コード!$I$34,71,入力シート!U709=置換コード!$I$35,72,入力シート!U709=置換コード!$I$36,73,入力シート!U709=置換コード!$I$37,74,入力シート!U709=置換コード!$I$38,75,入力シート!U709=置換コード!$I$39,76,入力シート!U709=置換コード!$I$40,77,入力シート!U709=置換コード!$I$41,78,入力シート!U709=置換コード!$I$42,79,入力シート!U709=置換コード!$I$43,81,入力シート!U709=置換コード!$I$44,82,入力シート!U709=置換コード!$I$45,83,入力シート!U709=置換コード!$I$46,84,入力シート!U709=置換コード!$I$47,85,入力シート!U709=置換コード!$I$48,86,入力シート!U709=置換コード!$I$49,87,入力シート!U709=置換コード!$I$50,88,入力シート!U709=置換コード!$I$51,90)</f>
        <v>#N/A</v>
      </c>
      <c r="Y683" s="83" t="e">
        <f t="shared" si="64"/>
        <v>#N/A</v>
      </c>
      <c r="Z683" s="83" t="str">
        <f>ASC(入力シート!T709)</f>
        <v/>
      </c>
      <c r="AA683" s="83" t="str">
        <f>ASC(入力シート!V709)</f>
        <v/>
      </c>
      <c r="AB683" s="83" t="str">
        <f>ASC(入力シート!W709)</f>
        <v/>
      </c>
      <c r="AC683" s="83" t="str">
        <f>ASC(入力シート!X709)</f>
        <v/>
      </c>
      <c r="AD683" s="83" t="str">
        <f>ASC(入力シート!S709)</f>
        <v/>
      </c>
      <c r="AE683" s="83" t="str">
        <f>IF(入力シート!D709=0,"",入力シート!D709)</f>
        <v/>
      </c>
      <c r="AF683" s="83">
        <f>IF(入力シート!G709="無し",1,2)</f>
        <v>2</v>
      </c>
      <c r="AG683" s="85" t="str">
        <f t="shared" ca="1" si="65"/>
        <v>20240213</v>
      </c>
      <c r="AH683" s="83">
        <f>IF(入力シート!Y709="有り",2,1)</f>
        <v>1</v>
      </c>
      <c r="AI683" s="83">
        <f>IF(入力シート!Z709="有り",2,1)</f>
        <v>1</v>
      </c>
      <c r="AJ683" s="83">
        <f>IF(入力シート!AA709="有り",2,1)</f>
        <v>1</v>
      </c>
      <c r="AK683" s="83">
        <f>IF(入力シート!AB709="有り",2,1)</f>
        <v>1</v>
      </c>
      <c r="AL683" s="83">
        <f>IF(入力シート!AC709="有り",2,1)</f>
        <v>1</v>
      </c>
      <c r="AM683" s="83">
        <f>IF(入力シート!AD709="有り",2,1)</f>
        <v>1</v>
      </c>
      <c r="AN683" s="83">
        <f>IF(入力シート!AE709="有り",2,1)</f>
        <v>1</v>
      </c>
      <c r="AO683" s="83">
        <f>IF(入力シート!H709="必要(\4,950)",1,0)</f>
        <v>0</v>
      </c>
    </row>
    <row r="684" spans="5:41" x14ac:dyDescent="0.4">
      <c r="E684" s="85" t="str">
        <f t="shared" ca="1" si="60"/>
        <v>20240213</v>
      </c>
      <c r="F684" s="83" t="str">
        <f>DBCS(入力シート!A710)</f>
        <v/>
      </c>
      <c r="G684" s="83" t="str">
        <f>(ASC(SUBSTITUTE(SUBSTITUTE(入力シート!B710,"　","")," ","")))</f>
        <v/>
      </c>
      <c r="H684" s="83" t="str">
        <f>ASC(入力シート!C710)</f>
        <v/>
      </c>
      <c r="I684" s="83" t="str">
        <f>IF(入力シート!E710=0,"",入力シート!E710)</f>
        <v/>
      </c>
      <c r="J684" s="83" t="str">
        <f>IF(入力シート!I710=0,"",入力シート!I710)</f>
        <v/>
      </c>
      <c r="K684" s="83" t="str">
        <f>DBCS(入力シート!K710)</f>
        <v/>
      </c>
      <c r="L684" s="83" t="str">
        <f>ASC(入力シート!L710)</f>
        <v/>
      </c>
      <c r="M684" s="83" t="e">
        <f>_xlfn.IFS(入力シート!J710=置換コード!$B$4,1,入力シート!J710=置換コード!$B$5,2,入力シート!J710=置換コード!$B$6,3,入力シート!J710=置換コード!$B$7,4,入力シート!J710=置換コード!$B$8,5,入力シート!J710=置換コード!$B$9,6,入力シート!J710=置換コード!$B$10,7,入力シート!J710=置換コード!$B$11,8,入力シート!J710=置換コード!$B$12,9,入力シート!J710=置換コード!$B$13,10)</f>
        <v>#N/A</v>
      </c>
      <c r="N684" s="83" t="e">
        <f>_xlfn.IFS(入力シート!F710=置換コード!$E$4,1,入力シート!F710=置換コード!$E$5,2)</f>
        <v>#N/A</v>
      </c>
      <c r="O684" s="83" t="e">
        <f t="shared" si="61"/>
        <v>#N/A</v>
      </c>
      <c r="P684" s="83" t="e">
        <f t="shared" si="62"/>
        <v>#N/A</v>
      </c>
      <c r="Q684" s="83" t="e">
        <f>_xlfn.IFS(入力シート!O710=置換コード!$I$4,11,入力シート!O710=置換コード!$I$5,21,入力シート!O710=置換コード!$I$6,22,入力シート!O710=置換コード!$I$7,23,入力シート!O710=置換コード!$I$8,24,入力シート!O710=置換コード!$I$9,25,入力シート!O710=置換コード!$I$10,26,入力シート!O710=置換コード!$I$11,31,入力シート!O710=置換コード!$I$12,32,入力シート!O710=置換コード!$I$13,33,入力シート!O710=置換コード!$I$14,34,入力シート!O710=置換コード!$I$15,35,入力シート!O710=置換コード!$I$16,36,入力シート!O710=置換コード!$I$17,37,入力シート!O710=置換コード!$I$18,38,入力シート!O710=置換コード!$I$19,41,入力シート!O710=置換コード!$I$20,42,入力シート!O710=置換コード!$I$21,43,入力シート!O710=置換コード!$I$22,44,入力シート!O710=置換コード!$I$23,51,入力シート!O710=置換コード!$I$24,52,入力シート!O710=置換コード!$I$25,53,入力シート!O710=置換コード!$I$26,54,入力シート!O710=置換コード!$I$27,55,入力シート!O710=置換コード!$I$28,61,入力シート!O710=置換コード!$I$29,62,入力シート!O710=置換コード!$I$30,63,入力シート!O710=置換コード!$I$31,64,入力シート!O710=置換コード!$I$32,65,入力シート!O710=置換コード!$I$33,66,入力シート!O710=置換コード!$I$34,71,入力シート!O710=置換コード!$I$35,72,入力シート!O710=置換コード!$I$36,73,入力シート!O710=置換コード!$I$37,74,入力シート!O710=置換コード!$I$38,75,入力シート!O710=置換コード!$I$39,76,入力シート!O710=置換コード!$I$40,77,入力シート!O710=置換コード!$I$41,78,入力シート!O710=置換コード!$I$42,79,入力シート!O710=置換コード!$I$43,81,入力シート!O710=置換コード!$I$44,82,入力シート!O710=置換コード!$I$45,83,入力シート!O710=置換コード!$I$46,84,入力シート!O710=置換コード!$I$47,85,入力シート!O710=置換コード!$I$48,86,入力シート!O710=置換コード!$I$49,87,入力シート!O710=置換コード!$I$50,88,入力シート!O710=置換コード!$I$51,90)</f>
        <v>#N/A</v>
      </c>
      <c r="R684" s="83" t="e">
        <f t="shared" si="63"/>
        <v>#N/A</v>
      </c>
      <c r="S684" s="83" t="str">
        <f>ASC(入力シート!N710)</f>
        <v/>
      </c>
      <c r="T684" s="83" t="str">
        <f>ASC(入力シート!P710)</f>
        <v/>
      </c>
      <c r="U684" s="83" t="str">
        <f>ASC(入力シート!Q710)</f>
        <v/>
      </c>
      <c r="V684" s="83" t="str">
        <f>ASC(入力シート!R710)</f>
        <v/>
      </c>
      <c r="W684" s="83" t="str">
        <f>ASC(入力シート!M710)</f>
        <v/>
      </c>
      <c r="X684" s="83" t="e">
        <f>_xlfn.IFS(入力シート!U710=置換コード!$I$4,11,入力シート!U710=置換コード!$I$5,21,入力シート!U710=置換コード!$I$6,22,入力シート!U710=置換コード!$I$7,23,入力シート!U710=置換コード!$I$8,24,入力シート!U710=置換コード!$I$9,25,入力シート!U710=置換コード!$I$10,26,入力シート!U710=置換コード!$I$11,31,入力シート!U710=置換コード!$I$12,32,入力シート!U710=置換コード!$I$13,33,入力シート!U710=置換コード!$I$14,34,入力シート!U710=置換コード!$I$15,35,入力シート!U710=置換コード!$I$16,36,入力シート!U710=置換コード!$I$17,37,入力シート!U710=置換コード!$I$18,38,入力シート!U710=置換コード!$I$19,41,入力シート!U710=置換コード!$I$20,42,入力シート!U710=置換コード!$I$21,43,入力シート!U710=置換コード!$I$22,44,入力シート!U710=置換コード!$I$23,51,入力シート!U710=置換コード!$I$24,52,入力シート!U710=置換コード!$I$25,53,入力シート!U710=置換コード!$I$26,54,入力シート!U710=置換コード!$I$27,55,入力シート!U710=置換コード!$I$28,61,入力シート!U710=置換コード!$I$29,62,入力シート!U710=置換コード!$I$30,63,入力シート!U710=置換コード!$I$31,64,入力シート!U710=置換コード!$I$32,65,入力シート!U710=置換コード!$I$33,66,入力シート!U710=置換コード!$I$34,71,入力シート!U710=置換コード!$I$35,72,入力シート!U710=置換コード!$I$36,73,入力シート!U710=置換コード!$I$37,74,入力シート!U710=置換コード!$I$38,75,入力シート!U710=置換コード!$I$39,76,入力シート!U710=置換コード!$I$40,77,入力シート!U710=置換コード!$I$41,78,入力シート!U710=置換コード!$I$42,79,入力シート!U710=置換コード!$I$43,81,入力シート!U710=置換コード!$I$44,82,入力シート!U710=置換コード!$I$45,83,入力シート!U710=置換コード!$I$46,84,入力シート!U710=置換コード!$I$47,85,入力シート!U710=置換コード!$I$48,86,入力シート!U710=置換コード!$I$49,87,入力シート!U710=置換コード!$I$50,88,入力シート!U710=置換コード!$I$51,90)</f>
        <v>#N/A</v>
      </c>
      <c r="Y684" s="83" t="e">
        <f t="shared" si="64"/>
        <v>#N/A</v>
      </c>
      <c r="Z684" s="83" t="str">
        <f>ASC(入力シート!T710)</f>
        <v/>
      </c>
      <c r="AA684" s="83" t="str">
        <f>ASC(入力シート!V710)</f>
        <v/>
      </c>
      <c r="AB684" s="83" t="str">
        <f>ASC(入力シート!W710)</f>
        <v/>
      </c>
      <c r="AC684" s="83" t="str">
        <f>ASC(入力シート!X710)</f>
        <v/>
      </c>
      <c r="AD684" s="83" t="str">
        <f>ASC(入力シート!S710)</f>
        <v/>
      </c>
      <c r="AE684" s="83" t="str">
        <f>IF(入力シート!D710=0,"",入力シート!D710)</f>
        <v/>
      </c>
      <c r="AF684" s="83">
        <f>IF(入力シート!G710="無し",1,2)</f>
        <v>2</v>
      </c>
      <c r="AG684" s="85" t="str">
        <f t="shared" ca="1" si="65"/>
        <v>20240213</v>
      </c>
      <c r="AH684" s="83">
        <f>IF(入力シート!Y710="有り",2,1)</f>
        <v>1</v>
      </c>
      <c r="AI684" s="83">
        <f>IF(入力シート!Z710="有り",2,1)</f>
        <v>1</v>
      </c>
      <c r="AJ684" s="83">
        <f>IF(入力シート!AA710="有り",2,1)</f>
        <v>1</v>
      </c>
      <c r="AK684" s="83">
        <f>IF(入力シート!AB710="有り",2,1)</f>
        <v>1</v>
      </c>
      <c r="AL684" s="83">
        <f>IF(入力シート!AC710="有り",2,1)</f>
        <v>1</v>
      </c>
      <c r="AM684" s="83">
        <f>IF(入力シート!AD710="有り",2,1)</f>
        <v>1</v>
      </c>
      <c r="AN684" s="83">
        <f>IF(入力シート!AE710="有り",2,1)</f>
        <v>1</v>
      </c>
      <c r="AO684" s="83">
        <f>IF(入力シート!H710="必要(\4,950)",1,0)</f>
        <v>0</v>
      </c>
    </row>
    <row r="685" spans="5:41" x14ac:dyDescent="0.4">
      <c r="E685" s="85" t="str">
        <f t="shared" ca="1" si="60"/>
        <v>20240213</v>
      </c>
      <c r="F685" s="83" t="str">
        <f>DBCS(入力シート!A711)</f>
        <v/>
      </c>
      <c r="G685" s="83" t="str">
        <f>(ASC(SUBSTITUTE(SUBSTITUTE(入力シート!B711,"　","")," ","")))</f>
        <v/>
      </c>
      <c r="H685" s="83" t="str">
        <f>ASC(入力シート!C711)</f>
        <v/>
      </c>
      <c r="I685" s="83" t="str">
        <f>IF(入力シート!E711=0,"",入力シート!E711)</f>
        <v/>
      </c>
      <c r="J685" s="83" t="str">
        <f>IF(入力シート!I711=0,"",入力シート!I711)</f>
        <v/>
      </c>
      <c r="K685" s="83" t="str">
        <f>DBCS(入力シート!K711)</f>
        <v/>
      </c>
      <c r="L685" s="83" t="str">
        <f>ASC(入力シート!L711)</f>
        <v/>
      </c>
      <c r="M685" s="83" t="e">
        <f>_xlfn.IFS(入力シート!J711=置換コード!$B$4,1,入力シート!J711=置換コード!$B$5,2,入力シート!J711=置換コード!$B$6,3,入力シート!J711=置換コード!$B$7,4,入力シート!J711=置換コード!$B$8,5,入力シート!J711=置換コード!$B$9,6,入力シート!J711=置換コード!$B$10,7,入力シート!J711=置換コード!$B$11,8,入力シート!J711=置換コード!$B$12,9,入力シート!J711=置換コード!$B$13,10)</f>
        <v>#N/A</v>
      </c>
      <c r="N685" s="83" t="e">
        <f>_xlfn.IFS(入力シート!F711=置換コード!$E$4,1,入力シート!F711=置換コード!$E$5,2)</f>
        <v>#N/A</v>
      </c>
      <c r="O685" s="83" t="e">
        <f t="shared" si="61"/>
        <v>#N/A</v>
      </c>
      <c r="P685" s="83" t="e">
        <f t="shared" si="62"/>
        <v>#N/A</v>
      </c>
      <c r="Q685" s="83" t="e">
        <f>_xlfn.IFS(入力シート!O711=置換コード!$I$4,11,入力シート!O711=置換コード!$I$5,21,入力シート!O711=置換コード!$I$6,22,入力シート!O711=置換コード!$I$7,23,入力シート!O711=置換コード!$I$8,24,入力シート!O711=置換コード!$I$9,25,入力シート!O711=置換コード!$I$10,26,入力シート!O711=置換コード!$I$11,31,入力シート!O711=置換コード!$I$12,32,入力シート!O711=置換コード!$I$13,33,入力シート!O711=置換コード!$I$14,34,入力シート!O711=置換コード!$I$15,35,入力シート!O711=置換コード!$I$16,36,入力シート!O711=置換コード!$I$17,37,入力シート!O711=置換コード!$I$18,38,入力シート!O711=置換コード!$I$19,41,入力シート!O711=置換コード!$I$20,42,入力シート!O711=置換コード!$I$21,43,入力シート!O711=置換コード!$I$22,44,入力シート!O711=置換コード!$I$23,51,入力シート!O711=置換コード!$I$24,52,入力シート!O711=置換コード!$I$25,53,入力シート!O711=置換コード!$I$26,54,入力シート!O711=置換コード!$I$27,55,入力シート!O711=置換コード!$I$28,61,入力シート!O711=置換コード!$I$29,62,入力シート!O711=置換コード!$I$30,63,入力シート!O711=置換コード!$I$31,64,入力シート!O711=置換コード!$I$32,65,入力シート!O711=置換コード!$I$33,66,入力シート!O711=置換コード!$I$34,71,入力シート!O711=置換コード!$I$35,72,入力シート!O711=置換コード!$I$36,73,入力シート!O711=置換コード!$I$37,74,入力シート!O711=置換コード!$I$38,75,入力シート!O711=置換コード!$I$39,76,入力シート!O711=置換コード!$I$40,77,入力シート!O711=置換コード!$I$41,78,入力シート!O711=置換コード!$I$42,79,入力シート!O711=置換コード!$I$43,81,入力シート!O711=置換コード!$I$44,82,入力シート!O711=置換コード!$I$45,83,入力シート!O711=置換コード!$I$46,84,入力シート!O711=置換コード!$I$47,85,入力シート!O711=置換コード!$I$48,86,入力シート!O711=置換コード!$I$49,87,入力シート!O711=置換コード!$I$50,88,入力シート!O711=置換コード!$I$51,90)</f>
        <v>#N/A</v>
      </c>
      <c r="R685" s="83" t="e">
        <f t="shared" si="63"/>
        <v>#N/A</v>
      </c>
      <c r="S685" s="83" t="str">
        <f>ASC(入力シート!N711)</f>
        <v/>
      </c>
      <c r="T685" s="83" t="str">
        <f>ASC(入力シート!P711)</f>
        <v/>
      </c>
      <c r="U685" s="83" t="str">
        <f>ASC(入力シート!Q711)</f>
        <v/>
      </c>
      <c r="V685" s="83" t="str">
        <f>ASC(入力シート!R711)</f>
        <v/>
      </c>
      <c r="W685" s="83" t="str">
        <f>ASC(入力シート!M711)</f>
        <v/>
      </c>
      <c r="X685" s="83" t="e">
        <f>_xlfn.IFS(入力シート!U711=置換コード!$I$4,11,入力シート!U711=置換コード!$I$5,21,入力シート!U711=置換コード!$I$6,22,入力シート!U711=置換コード!$I$7,23,入力シート!U711=置換コード!$I$8,24,入力シート!U711=置換コード!$I$9,25,入力シート!U711=置換コード!$I$10,26,入力シート!U711=置換コード!$I$11,31,入力シート!U711=置換コード!$I$12,32,入力シート!U711=置換コード!$I$13,33,入力シート!U711=置換コード!$I$14,34,入力シート!U711=置換コード!$I$15,35,入力シート!U711=置換コード!$I$16,36,入力シート!U711=置換コード!$I$17,37,入力シート!U711=置換コード!$I$18,38,入力シート!U711=置換コード!$I$19,41,入力シート!U711=置換コード!$I$20,42,入力シート!U711=置換コード!$I$21,43,入力シート!U711=置換コード!$I$22,44,入力シート!U711=置換コード!$I$23,51,入力シート!U711=置換コード!$I$24,52,入力シート!U711=置換コード!$I$25,53,入力シート!U711=置換コード!$I$26,54,入力シート!U711=置換コード!$I$27,55,入力シート!U711=置換コード!$I$28,61,入力シート!U711=置換コード!$I$29,62,入力シート!U711=置換コード!$I$30,63,入力シート!U711=置換コード!$I$31,64,入力シート!U711=置換コード!$I$32,65,入力シート!U711=置換コード!$I$33,66,入力シート!U711=置換コード!$I$34,71,入力シート!U711=置換コード!$I$35,72,入力シート!U711=置換コード!$I$36,73,入力シート!U711=置換コード!$I$37,74,入力シート!U711=置換コード!$I$38,75,入力シート!U711=置換コード!$I$39,76,入力シート!U711=置換コード!$I$40,77,入力シート!U711=置換コード!$I$41,78,入力シート!U711=置換コード!$I$42,79,入力シート!U711=置換コード!$I$43,81,入力シート!U711=置換コード!$I$44,82,入力シート!U711=置換コード!$I$45,83,入力シート!U711=置換コード!$I$46,84,入力シート!U711=置換コード!$I$47,85,入力シート!U711=置換コード!$I$48,86,入力シート!U711=置換コード!$I$49,87,入力シート!U711=置換コード!$I$50,88,入力シート!U711=置換コード!$I$51,90)</f>
        <v>#N/A</v>
      </c>
      <c r="Y685" s="83" t="e">
        <f t="shared" si="64"/>
        <v>#N/A</v>
      </c>
      <c r="Z685" s="83" t="str">
        <f>ASC(入力シート!T711)</f>
        <v/>
      </c>
      <c r="AA685" s="83" t="str">
        <f>ASC(入力シート!V711)</f>
        <v/>
      </c>
      <c r="AB685" s="83" t="str">
        <f>ASC(入力シート!W711)</f>
        <v/>
      </c>
      <c r="AC685" s="83" t="str">
        <f>ASC(入力シート!X711)</f>
        <v/>
      </c>
      <c r="AD685" s="83" t="str">
        <f>ASC(入力シート!S711)</f>
        <v/>
      </c>
      <c r="AE685" s="83" t="str">
        <f>IF(入力シート!D711=0,"",入力シート!D711)</f>
        <v/>
      </c>
      <c r="AF685" s="83">
        <f>IF(入力シート!G711="無し",1,2)</f>
        <v>2</v>
      </c>
      <c r="AG685" s="85" t="str">
        <f t="shared" ca="1" si="65"/>
        <v>20240213</v>
      </c>
      <c r="AH685" s="83">
        <f>IF(入力シート!Y711="有り",2,1)</f>
        <v>1</v>
      </c>
      <c r="AI685" s="83">
        <f>IF(入力シート!Z711="有り",2,1)</f>
        <v>1</v>
      </c>
      <c r="AJ685" s="83">
        <f>IF(入力シート!AA711="有り",2,1)</f>
        <v>1</v>
      </c>
      <c r="AK685" s="83">
        <f>IF(入力シート!AB711="有り",2,1)</f>
        <v>1</v>
      </c>
      <c r="AL685" s="83">
        <f>IF(入力シート!AC711="有り",2,1)</f>
        <v>1</v>
      </c>
      <c r="AM685" s="83">
        <f>IF(入力シート!AD711="有り",2,1)</f>
        <v>1</v>
      </c>
      <c r="AN685" s="83">
        <f>IF(入力シート!AE711="有り",2,1)</f>
        <v>1</v>
      </c>
      <c r="AO685" s="83">
        <f>IF(入力シート!H711="必要(\4,950)",1,0)</f>
        <v>0</v>
      </c>
    </row>
    <row r="686" spans="5:41" x14ac:dyDescent="0.4">
      <c r="E686" s="85" t="str">
        <f t="shared" ca="1" si="60"/>
        <v>20240213</v>
      </c>
      <c r="F686" s="83" t="str">
        <f>DBCS(入力シート!A712)</f>
        <v/>
      </c>
      <c r="G686" s="83" t="str">
        <f>(ASC(SUBSTITUTE(SUBSTITUTE(入力シート!B712,"　","")," ","")))</f>
        <v/>
      </c>
      <c r="H686" s="83" t="str">
        <f>ASC(入力シート!C712)</f>
        <v/>
      </c>
      <c r="I686" s="83" t="str">
        <f>IF(入力シート!E712=0,"",入力シート!E712)</f>
        <v/>
      </c>
      <c r="J686" s="83" t="str">
        <f>IF(入力シート!I712=0,"",入力シート!I712)</f>
        <v/>
      </c>
      <c r="K686" s="83" t="str">
        <f>DBCS(入力シート!K712)</f>
        <v/>
      </c>
      <c r="L686" s="83" t="str">
        <f>ASC(入力シート!L712)</f>
        <v/>
      </c>
      <c r="M686" s="83" t="e">
        <f>_xlfn.IFS(入力シート!J712=置換コード!$B$4,1,入力シート!J712=置換コード!$B$5,2,入力シート!J712=置換コード!$B$6,3,入力シート!J712=置換コード!$B$7,4,入力シート!J712=置換コード!$B$8,5,入力シート!J712=置換コード!$B$9,6,入力シート!J712=置換コード!$B$10,7,入力シート!J712=置換コード!$B$11,8,入力シート!J712=置換コード!$B$12,9,入力シート!J712=置換コード!$B$13,10)</f>
        <v>#N/A</v>
      </c>
      <c r="N686" s="83" t="e">
        <f>_xlfn.IFS(入力シート!F712=置換コード!$E$4,1,入力シート!F712=置換コード!$E$5,2)</f>
        <v>#N/A</v>
      </c>
      <c r="O686" s="83" t="e">
        <f t="shared" si="61"/>
        <v>#N/A</v>
      </c>
      <c r="P686" s="83" t="e">
        <f t="shared" si="62"/>
        <v>#N/A</v>
      </c>
      <c r="Q686" s="83" t="e">
        <f>_xlfn.IFS(入力シート!O712=置換コード!$I$4,11,入力シート!O712=置換コード!$I$5,21,入力シート!O712=置換コード!$I$6,22,入力シート!O712=置換コード!$I$7,23,入力シート!O712=置換コード!$I$8,24,入力シート!O712=置換コード!$I$9,25,入力シート!O712=置換コード!$I$10,26,入力シート!O712=置換コード!$I$11,31,入力シート!O712=置換コード!$I$12,32,入力シート!O712=置換コード!$I$13,33,入力シート!O712=置換コード!$I$14,34,入力シート!O712=置換コード!$I$15,35,入力シート!O712=置換コード!$I$16,36,入力シート!O712=置換コード!$I$17,37,入力シート!O712=置換コード!$I$18,38,入力シート!O712=置換コード!$I$19,41,入力シート!O712=置換コード!$I$20,42,入力シート!O712=置換コード!$I$21,43,入力シート!O712=置換コード!$I$22,44,入力シート!O712=置換コード!$I$23,51,入力シート!O712=置換コード!$I$24,52,入力シート!O712=置換コード!$I$25,53,入力シート!O712=置換コード!$I$26,54,入力シート!O712=置換コード!$I$27,55,入力シート!O712=置換コード!$I$28,61,入力シート!O712=置換コード!$I$29,62,入力シート!O712=置換コード!$I$30,63,入力シート!O712=置換コード!$I$31,64,入力シート!O712=置換コード!$I$32,65,入力シート!O712=置換コード!$I$33,66,入力シート!O712=置換コード!$I$34,71,入力シート!O712=置換コード!$I$35,72,入力シート!O712=置換コード!$I$36,73,入力シート!O712=置換コード!$I$37,74,入力シート!O712=置換コード!$I$38,75,入力シート!O712=置換コード!$I$39,76,入力シート!O712=置換コード!$I$40,77,入力シート!O712=置換コード!$I$41,78,入力シート!O712=置換コード!$I$42,79,入力シート!O712=置換コード!$I$43,81,入力シート!O712=置換コード!$I$44,82,入力シート!O712=置換コード!$I$45,83,入力シート!O712=置換コード!$I$46,84,入力シート!O712=置換コード!$I$47,85,入力シート!O712=置換コード!$I$48,86,入力シート!O712=置換コード!$I$49,87,入力シート!O712=置換コード!$I$50,88,入力シート!O712=置換コード!$I$51,90)</f>
        <v>#N/A</v>
      </c>
      <c r="R686" s="83" t="e">
        <f t="shared" si="63"/>
        <v>#N/A</v>
      </c>
      <c r="S686" s="83" t="str">
        <f>ASC(入力シート!N712)</f>
        <v/>
      </c>
      <c r="T686" s="83" t="str">
        <f>ASC(入力シート!P712)</f>
        <v/>
      </c>
      <c r="U686" s="83" t="str">
        <f>ASC(入力シート!Q712)</f>
        <v/>
      </c>
      <c r="V686" s="83" t="str">
        <f>ASC(入力シート!R712)</f>
        <v/>
      </c>
      <c r="W686" s="83" t="str">
        <f>ASC(入力シート!M712)</f>
        <v/>
      </c>
      <c r="X686" s="83" t="e">
        <f>_xlfn.IFS(入力シート!U712=置換コード!$I$4,11,入力シート!U712=置換コード!$I$5,21,入力シート!U712=置換コード!$I$6,22,入力シート!U712=置換コード!$I$7,23,入力シート!U712=置換コード!$I$8,24,入力シート!U712=置換コード!$I$9,25,入力シート!U712=置換コード!$I$10,26,入力シート!U712=置換コード!$I$11,31,入力シート!U712=置換コード!$I$12,32,入力シート!U712=置換コード!$I$13,33,入力シート!U712=置換コード!$I$14,34,入力シート!U712=置換コード!$I$15,35,入力シート!U712=置換コード!$I$16,36,入力シート!U712=置換コード!$I$17,37,入力シート!U712=置換コード!$I$18,38,入力シート!U712=置換コード!$I$19,41,入力シート!U712=置換コード!$I$20,42,入力シート!U712=置換コード!$I$21,43,入力シート!U712=置換コード!$I$22,44,入力シート!U712=置換コード!$I$23,51,入力シート!U712=置換コード!$I$24,52,入力シート!U712=置換コード!$I$25,53,入力シート!U712=置換コード!$I$26,54,入力シート!U712=置換コード!$I$27,55,入力シート!U712=置換コード!$I$28,61,入力シート!U712=置換コード!$I$29,62,入力シート!U712=置換コード!$I$30,63,入力シート!U712=置換コード!$I$31,64,入力シート!U712=置換コード!$I$32,65,入力シート!U712=置換コード!$I$33,66,入力シート!U712=置換コード!$I$34,71,入力シート!U712=置換コード!$I$35,72,入力シート!U712=置換コード!$I$36,73,入力シート!U712=置換コード!$I$37,74,入力シート!U712=置換コード!$I$38,75,入力シート!U712=置換コード!$I$39,76,入力シート!U712=置換コード!$I$40,77,入力シート!U712=置換コード!$I$41,78,入力シート!U712=置換コード!$I$42,79,入力シート!U712=置換コード!$I$43,81,入力シート!U712=置換コード!$I$44,82,入力シート!U712=置換コード!$I$45,83,入力シート!U712=置換コード!$I$46,84,入力シート!U712=置換コード!$I$47,85,入力シート!U712=置換コード!$I$48,86,入力シート!U712=置換コード!$I$49,87,入力シート!U712=置換コード!$I$50,88,入力シート!U712=置換コード!$I$51,90)</f>
        <v>#N/A</v>
      </c>
      <c r="Y686" s="83" t="e">
        <f t="shared" si="64"/>
        <v>#N/A</v>
      </c>
      <c r="Z686" s="83" t="str">
        <f>ASC(入力シート!T712)</f>
        <v/>
      </c>
      <c r="AA686" s="83" t="str">
        <f>ASC(入力シート!V712)</f>
        <v/>
      </c>
      <c r="AB686" s="83" t="str">
        <f>ASC(入力シート!W712)</f>
        <v/>
      </c>
      <c r="AC686" s="83" t="str">
        <f>ASC(入力シート!X712)</f>
        <v/>
      </c>
      <c r="AD686" s="83" t="str">
        <f>ASC(入力シート!S712)</f>
        <v/>
      </c>
      <c r="AE686" s="83" t="str">
        <f>IF(入力シート!D712=0,"",入力シート!D712)</f>
        <v/>
      </c>
      <c r="AF686" s="83">
        <f>IF(入力シート!G712="無し",1,2)</f>
        <v>2</v>
      </c>
      <c r="AG686" s="85" t="str">
        <f t="shared" ca="1" si="65"/>
        <v>20240213</v>
      </c>
      <c r="AH686" s="83">
        <f>IF(入力シート!Y712="有り",2,1)</f>
        <v>1</v>
      </c>
      <c r="AI686" s="83">
        <f>IF(入力シート!Z712="有り",2,1)</f>
        <v>1</v>
      </c>
      <c r="AJ686" s="83">
        <f>IF(入力シート!AA712="有り",2,1)</f>
        <v>1</v>
      </c>
      <c r="AK686" s="83">
        <f>IF(入力シート!AB712="有り",2,1)</f>
        <v>1</v>
      </c>
      <c r="AL686" s="83">
        <f>IF(入力シート!AC712="有り",2,1)</f>
        <v>1</v>
      </c>
      <c r="AM686" s="83">
        <f>IF(入力シート!AD712="有り",2,1)</f>
        <v>1</v>
      </c>
      <c r="AN686" s="83">
        <f>IF(入力シート!AE712="有り",2,1)</f>
        <v>1</v>
      </c>
      <c r="AO686" s="83">
        <f>IF(入力シート!H712="必要(\4,950)",1,0)</f>
        <v>0</v>
      </c>
    </row>
    <row r="687" spans="5:41" x14ac:dyDescent="0.4">
      <c r="E687" s="85" t="str">
        <f t="shared" ca="1" si="60"/>
        <v>20240213</v>
      </c>
      <c r="F687" s="83" t="str">
        <f>DBCS(入力シート!A713)</f>
        <v/>
      </c>
      <c r="G687" s="83" t="str">
        <f>(ASC(SUBSTITUTE(SUBSTITUTE(入力シート!B713,"　","")," ","")))</f>
        <v/>
      </c>
      <c r="H687" s="83" t="str">
        <f>ASC(入力シート!C713)</f>
        <v/>
      </c>
      <c r="I687" s="83" t="str">
        <f>IF(入力シート!E713=0,"",入力シート!E713)</f>
        <v/>
      </c>
      <c r="J687" s="83" t="str">
        <f>IF(入力シート!I713=0,"",入力シート!I713)</f>
        <v/>
      </c>
      <c r="K687" s="83" t="str">
        <f>DBCS(入力シート!K713)</f>
        <v/>
      </c>
      <c r="L687" s="83" t="str">
        <f>ASC(入力シート!L713)</f>
        <v/>
      </c>
      <c r="M687" s="83" t="e">
        <f>_xlfn.IFS(入力シート!J713=置換コード!$B$4,1,入力シート!J713=置換コード!$B$5,2,入力シート!J713=置換コード!$B$6,3,入力シート!J713=置換コード!$B$7,4,入力シート!J713=置換コード!$B$8,5,入力シート!J713=置換コード!$B$9,6,入力シート!J713=置換コード!$B$10,7,入力シート!J713=置換コード!$B$11,8,入力シート!J713=置換コード!$B$12,9,入力シート!J713=置換コード!$B$13,10)</f>
        <v>#N/A</v>
      </c>
      <c r="N687" s="83" t="e">
        <f>_xlfn.IFS(入力シート!F713=置換コード!$E$4,1,入力シート!F713=置換コード!$E$5,2)</f>
        <v>#N/A</v>
      </c>
      <c r="O687" s="83" t="e">
        <f t="shared" si="61"/>
        <v>#N/A</v>
      </c>
      <c r="P687" s="83" t="e">
        <f t="shared" si="62"/>
        <v>#N/A</v>
      </c>
      <c r="Q687" s="83" t="e">
        <f>_xlfn.IFS(入力シート!O713=置換コード!$I$4,11,入力シート!O713=置換コード!$I$5,21,入力シート!O713=置換コード!$I$6,22,入力シート!O713=置換コード!$I$7,23,入力シート!O713=置換コード!$I$8,24,入力シート!O713=置換コード!$I$9,25,入力シート!O713=置換コード!$I$10,26,入力シート!O713=置換コード!$I$11,31,入力シート!O713=置換コード!$I$12,32,入力シート!O713=置換コード!$I$13,33,入力シート!O713=置換コード!$I$14,34,入力シート!O713=置換コード!$I$15,35,入力シート!O713=置換コード!$I$16,36,入力シート!O713=置換コード!$I$17,37,入力シート!O713=置換コード!$I$18,38,入力シート!O713=置換コード!$I$19,41,入力シート!O713=置換コード!$I$20,42,入力シート!O713=置換コード!$I$21,43,入力シート!O713=置換コード!$I$22,44,入力シート!O713=置換コード!$I$23,51,入力シート!O713=置換コード!$I$24,52,入力シート!O713=置換コード!$I$25,53,入力シート!O713=置換コード!$I$26,54,入力シート!O713=置換コード!$I$27,55,入力シート!O713=置換コード!$I$28,61,入力シート!O713=置換コード!$I$29,62,入力シート!O713=置換コード!$I$30,63,入力シート!O713=置換コード!$I$31,64,入力シート!O713=置換コード!$I$32,65,入力シート!O713=置換コード!$I$33,66,入力シート!O713=置換コード!$I$34,71,入力シート!O713=置換コード!$I$35,72,入力シート!O713=置換コード!$I$36,73,入力シート!O713=置換コード!$I$37,74,入力シート!O713=置換コード!$I$38,75,入力シート!O713=置換コード!$I$39,76,入力シート!O713=置換コード!$I$40,77,入力シート!O713=置換コード!$I$41,78,入力シート!O713=置換コード!$I$42,79,入力シート!O713=置換コード!$I$43,81,入力シート!O713=置換コード!$I$44,82,入力シート!O713=置換コード!$I$45,83,入力シート!O713=置換コード!$I$46,84,入力シート!O713=置換コード!$I$47,85,入力シート!O713=置換コード!$I$48,86,入力シート!O713=置換コード!$I$49,87,入力シート!O713=置換コード!$I$50,88,入力シート!O713=置換コード!$I$51,90)</f>
        <v>#N/A</v>
      </c>
      <c r="R687" s="83" t="e">
        <f t="shared" si="63"/>
        <v>#N/A</v>
      </c>
      <c r="S687" s="83" t="str">
        <f>ASC(入力シート!N713)</f>
        <v/>
      </c>
      <c r="T687" s="83" t="str">
        <f>ASC(入力シート!P713)</f>
        <v/>
      </c>
      <c r="U687" s="83" t="str">
        <f>ASC(入力シート!Q713)</f>
        <v/>
      </c>
      <c r="V687" s="83" t="str">
        <f>ASC(入力シート!R713)</f>
        <v/>
      </c>
      <c r="W687" s="83" t="str">
        <f>ASC(入力シート!M713)</f>
        <v/>
      </c>
      <c r="X687" s="83" t="e">
        <f>_xlfn.IFS(入力シート!U713=置換コード!$I$4,11,入力シート!U713=置換コード!$I$5,21,入力シート!U713=置換コード!$I$6,22,入力シート!U713=置換コード!$I$7,23,入力シート!U713=置換コード!$I$8,24,入力シート!U713=置換コード!$I$9,25,入力シート!U713=置換コード!$I$10,26,入力シート!U713=置換コード!$I$11,31,入力シート!U713=置換コード!$I$12,32,入力シート!U713=置換コード!$I$13,33,入力シート!U713=置換コード!$I$14,34,入力シート!U713=置換コード!$I$15,35,入力シート!U713=置換コード!$I$16,36,入力シート!U713=置換コード!$I$17,37,入力シート!U713=置換コード!$I$18,38,入力シート!U713=置換コード!$I$19,41,入力シート!U713=置換コード!$I$20,42,入力シート!U713=置換コード!$I$21,43,入力シート!U713=置換コード!$I$22,44,入力シート!U713=置換コード!$I$23,51,入力シート!U713=置換コード!$I$24,52,入力シート!U713=置換コード!$I$25,53,入力シート!U713=置換コード!$I$26,54,入力シート!U713=置換コード!$I$27,55,入力シート!U713=置換コード!$I$28,61,入力シート!U713=置換コード!$I$29,62,入力シート!U713=置換コード!$I$30,63,入力シート!U713=置換コード!$I$31,64,入力シート!U713=置換コード!$I$32,65,入力シート!U713=置換コード!$I$33,66,入力シート!U713=置換コード!$I$34,71,入力シート!U713=置換コード!$I$35,72,入力シート!U713=置換コード!$I$36,73,入力シート!U713=置換コード!$I$37,74,入力シート!U713=置換コード!$I$38,75,入力シート!U713=置換コード!$I$39,76,入力シート!U713=置換コード!$I$40,77,入力シート!U713=置換コード!$I$41,78,入力シート!U713=置換コード!$I$42,79,入力シート!U713=置換コード!$I$43,81,入力シート!U713=置換コード!$I$44,82,入力シート!U713=置換コード!$I$45,83,入力シート!U713=置換コード!$I$46,84,入力シート!U713=置換コード!$I$47,85,入力シート!U713=置換コード!$I$48,86,入力シート!U713=置換コード!$I$49,87,入力シート!U713=置換コード!$I$50,88,入力シート!U713=置換コード!$I$51,90)</f>
        <v>#N/A</v>
      </c>
      <c r="Y687" s="83" t="e">
        <f t="shared" si="64"/>
        <v>#N/A</v>
      </c>
      <c r="Z687" s="83" t="str">
        <f>ASC(入力シート!T713)</f>
        <v/>
      </c>
      <c r="AA687" s="83" t="str">
        <f>ASC(入力シート!V713)</f>
        <v/>
      </c>
      <c r="AB687" s="83" t="str">
        <f>ASC(入力シート!W713)</f>
        <v/>
      </c>
      <c r="AC687" s="83" t="str">
        <f>ASC(入力シート!X713)</f>
        <v/>
      </c>
      <c r="AD687" s="83" t="str">
        <f>ASC(入力シート!S713)</f>
        <v/>
      </c>
      <c r="AE687" s="83" t="str">
        <f>IF(入力シート!D713=0,"",入力シート!D713)</f>
        <v/>
      </c>
      <c r="AF687" s="83">
        <f>IF(入力シート!G713="無し",1,2)</f>
        <v>2</v>
      </c>
      <c r="AG687" s="85" t="str">
        <f t="shared" ca="1" si="65"/>
        <v>20240213</v>
      </c>
      <c r="AH687" s="83">
        <f>IF(入力シート!Y713="有り",2,1)</f>
        <v>1</v>
      </c>
      <c r="AI687" s="83">
        <f>IF(入力シート!Z713="有り",2,1)</f>
        <v>1</v>
      </c>
      <c r="AJ687" s="83">
        <f>IF(入力シート!AA713="有り",2,1)</f>
        <v>1</v>
      </c>
      <c r="AK687" s="83">
        <f>IF(入力シート!AB713="有り",2,1)</f>
        <v>1</v>
      </c>
      <c r="AL687" s="83">
        <f>IF(入力シート!AC713="有り",2,1)</f>
        <v>1</v>
      </c>
      <c r="AM687" s="83">
        <f>IF(入力シート!AD713="有り",2,1)</f>
        <v>1</v>
      </c>
      <c r="AN687" s="83">
        <f>IF(入力シート!AE713="有り",2,1)</f>
        <v>1</v>
      </c>
      <c r="AO687" s="83">
        <f>IF(入力シート!H713="必要(\4,950)",1,0)</f>
        <v>0</v>
      </c>
    </row>
    <row r="688" spans="5:41" x14ac:dyDescent="0.4">
      <c r="E688" s="85" t="str">
        <f t="shared" ca="1" si="60"/>
        <v>20240213</v>
      </c>
      <c r="F688" s="83" t="str">
        <f>DBCS(入力シート!A714)</f>
        <v/>
      </c>
      <c r="G688" s="83" t="str">
        <f>(ASC(SUBSTITUTE(SUBSTITUTE(入力シート!B714,"　","")," ","")))</f>
        <v/>
      </c>
      <c r="H688" s="83" t="str">
        <f>ASC(入力シート!C714)</f>
        <v/>
      </c>
      <c r="I688" s="83" t="str">
        <f>IF(入力シート!E714=0,"",入力シート!E714)</f>
        <v/>
      </c>
      <c r="J688" s="83" t="str">
        <f>IF(入力シート!I714=0,"",入力シート!I714)</f>
        <v/>
      </c>
      <c r="K688" s="83" t="str">
        <f>DBCS(入力シート!K714)</f>
        <v/>
      </c>
      <c r="L688" s="83" t="str">
        <f>ASC(入力シート!L714)</f>
        <v/>
      </c>
      <c r="M688" s="83" t="e">
        <f>_xlfn.IFS(入力シート!J714=置換コード!$B$4,1,入力シート!J714=置換コード!$B$5,2,入力シート!J714=置換コード!$B$6,3,入力シート!J714=置換コード!$B$7,4,入力シート!J714=置換コード!$B$8,5,入力シート!J714=置換コード!$B$9,6,入力シート!J714=置換コード!$B$10,7,入力シート!J714=置換コード!$B$11,8,入力シート!J714=置換コード!$B$12,9,入力シート!J714=置換コード!$B$13,10)</f>
        <v>#N/A</v>
      </c>
      <c r="N688" s="83" t="e">
        <f>_xlfn.IFS(入力シート!F714=置換コード!$E$4,1,入力シート!F714=置換コード!$E$5,2)</f>
        <v>#N/A</v>
      </c>
      <c r="O688" s="83" t="e">
        <f t="shared" si="61"/>
        <v>#N/A</v>
      </c>
      <c r="P688" s="83" t="e">
        <f t="shared" si="62"/>
        <v>#N/A</v>
      </c>
      <c r="Q688" s="83" t="e">
        <f>_xlfn.IFS(入力シート!O714=置換コード!$I$4,11,入力シート!O714=置換コード!$I$5,21,入力シート!O714=置換コード!$I$6,22,入力シート!O714=置換コード!$I$7,23,入力シート!O714=置換コード!$I$8,24,入力シート!O714=置換コード!$I$9,25,入力シート!O714=置換コード!$I$10,26,入力シート!O714=置換コード!$I$11,31,入力シート!O714=置換コード!$I$12,32,入力シート!O714=置換コード!$I$13,33,入力シート!O714=置換コード!$I$14,34,入力シート!O714=置換コード!$I$15,35,入力シート!O714=置換コード!$I$16,36,入力シート!O714=置換コード!$I$17,37,入力シート!O714=置換コード!$I$18,38,入力シート!O714=置換コード!$I$19,41,入力シート!O714=置換コード!$I$20,42,入力シート!O714=置換コード!$I$21,43,入力シート!O714=置換コード!$I$22,44,入力シート!O714=置換コード!$I$23,51,入力シート!O714=置換コード!$I$24,52,入力シート!O714=置換コード!$I$25,53,入力シート!O714=置換コード!$I$26,54,入力シート!O714=置換コード!$I$27,55,入力シート!O714=置換コード!$I$28,61,入力シート!O714=置換コード!$I$29,62,入力シート!O714=置換コード!$I$30,63,入力シート!O714=置換コード!$I$31,64,入力シート!O714=置換コード!$I$32,65,入力シート!O714=置換コード!$I$33,66,入力シート!O714=置換コード!$I$34,71,入力シート!O714=置換コード!$I$35,72,入力シート!O714=置換コード!$I$36,73,入力シート!O714=置換コード!$I$37,74,入力シート!O714=置換コード!$I$38,75,入力シート!O714=置換コード!$I$39,76,入力シート!O714=置換コード!$I$40,77,入力シート!O714=置換コード!$I$41,78,入力シート!O714=置換コード!$I$42,79,入力シート!O714=置換コード!$I$43,81,入力シート!O714=置換コード!$I$44,82,入力シート!O714=置換コード!$I$45,83,入力シート!O714=置換コード!$I$46,84,入力シート!O714=置換コード!$I$47,85,入力シート!O714=置換コード!$I$48,86,入力シート!O714=置換コード!$I$49,87,入力シート!O714=置換コード!$I$50,88,入力シート!O714=置換コード!$I$51,90)</f>
        <v>#N/A</v>
      </c>
      <c r="R688" s="83" t="e">
        <f t="shared" si="63"/>
        <v>#N/A</v>
      </c>
      <c r="S688" s="83" t="str">
        <f>ASC(入力シート!N714)</f>
        <v/>
      </c>
      <c r="T688" s="83" t="str">
        <f>ASC(入力シート!P714)</f>
        <v/>
      </c>
      <c r="U688" s="83" t="str">
        <f>ASC(入力シート!Q714)</f>
        <v/>
      </c>
      <c r="V688" s="83" t="str">
        <f>ASC(入力シート!R714)</f>
        <v/>
      </c>
      <c r="W688" s="83" t="str">
        <f>ASC(入力シート!M714)</f>
        <v/>
      </c>
      <c r="X688" s="83" t="e">
        <f>_xlfn.IFS(入力シート!U714=置換コード!$I$4,11,入力シート!U714=置換コード!$I$5,21,入力シート!U714=置換コード!$I$6,22,入力シート!U714=置換コード!$I$7,23,入力シート!U714=置換コード!$I$8,24,入力シート!U714=置換コード!$I$9,25,入力シート!U714=置換コード!$I$10,26,入力シート!U714=置換コード!$I$11,31,入力シート!U714=置換コード!$I$12,32,入力シート!U714=置換コード!$I$13,33,入力シート!U714=置換コード!$I$14,34,入力シート!U714=置換コード!$I$15,35,入力シート!U714=置換コード!$I$16,36,入力シート!U714=置換コード!$I$17,37,入力シート!U714=置換コード!$I$18,38,入力シート!U714=置換コード!$I$19,41,入力シート!U714=置換コード!$I$20,42,入力シート!U714=置換コード!$I$21,43,入力シート!U714=置換コード!$I$22,44,入力シート!U714=置換コード!$I$23,51,入力シート!U714=置換コード!$I$24,52,入力シート!U714=置換コード!$I$25,53,入力シート!U714=置換コード!$I$26,54,入力シート!U714=置換コード!$I$27,55,入力シート!U714=置換コード!$I$28,61,入力シート!U714=置換コード!$I$29,62,入力シート!U714=置換コード!$I$30,63,入力シート!U714=置換コード!$I$31,64,入力シート!U714=置換コード!$I$32,65,入力シート!U714=置換コード!$I$33,66,入力シート!U714=置換コード!$I$34,71,入力シート!U714=置換コード!$I$35,72,入力シート!U714=置換コード!$I$36,73,入力シート!U714=置換コード!$I$37,74,入力シート!U714=置換コード!$I$38,75,入力シート!U714=置換コード!$I$39,76,入力シート!U714=置換コード!$I$40,77,入力シート!U714=置換コード!$I$41,78,入力シート!U714=置換コード!$I$42,79,入力シート!U714=置換コード!$I$43,81,入力シート!U714=置換コード!$I$44,82,入力シート!U714=置換コード!$I$45,83,入力シート!U714=置換コード!$I$46,84,入力シート!U714=置換コード!$I$47,85,入力シート!U714=置換コード!$I$48,86,入力シート!U714=置換コード!$I$49,87,入力シート!U714=置換コード!$I$50,88,入力シート!U714=置換コード!$I$51,90)</f>
        <v>#N/A</v>
      </c>
      <c r="Y688" s="83" t="e">
        <f t="shared" si="64"/>
        <v>#N/A</v>
      </c>
      <c r="Z688" s="83" t="str">
        <f>ASC(入力シート!T714)</f>
        <v/>
      </c>
      <c r="AA688" s="83" t="str">
        <f>ASC(入力シート!V714)</f>
        <v/>
      </c>
      <c r="AB688" s="83" t="str">
        <f>ASC(入力シート!W714)</f>
        <v/>
      </c>
      <c r="AC688" s="83" t="str">
        <f>ASC(入力シート!X714)</f>
        <v/>
      </c>
      <c r="AD688" s="83" t="str">
        <f>ASC(入力シート!S714)</f>
        <v/>
      </c>
      <c r="AE688" s="83" t="str">
        <f>IF(入力シート!D714=0,"",入力シート!D714)</f>
        <v/>
      </c>
      <c r="AF688" s="83">
        <f>IF(入力シート!G714="無し",1,2)</f>
        <v>2</v>
      </c>
      <c r="AG688" s="85" t="str">
        <f t="shared" ca="1" si="65"/>
        <v>20240213</v>
      </c>
      <c r="AH688" s="83">
        <f>IF(入力シート!Y714="有り",2,1)</f>
        <v>1</v>
      </c>
      <c r="AI688" s="83">
        <f>IF(入力シート!Z714="有り",2,1)</f>
        <v>1</v>
      </c>
      <c r="AJ688" s="83">
        <f>IF(入力シート!AA714="有り",2,1)</f>
        <v>1</v>
      </c>
      <c r="AK688" s="83">
        <f>IF(入力シート!AB714="有り",2,1)</f>
        <v>1</v>
      </c>
      <c r="AL688" s="83">
        <f>IF(入力シート!AC714="有り",2,1)</f>
        <v>1</v>
      </c>
      <c r="AM688" s="83">
        <f>IF(入力シート!AD714="有り",2,1)</f>
        <v>1</v>
      </c>
      <c r="AN688" s="83">
        <f>IF(入力シート!AE714="有り",2,1)</f>
        <v>1</v>
      </c>
      <c r="AO688" s="83">
        <f>IF(入力シート!H714="必要(\4,950)",1,0)</f>
        <v>0</v>
      </c>
    </row>
    <row r="689" spans="5:41" x14ac:dyDescent="0.4">
      <c r="E689" s="85" t="str">
        <f t="shared" ca="1" si="60"/>
        <v>20240213</v>
      </c>
      <c r="F689" s="83" t="str">
        <f>DBCS(入力シート!A715)</f>
        <v/>
      </c>
      <c r="G689" s="83" t="str">
        <f>(ASC(SUBSTITUTE(SUBSTITUTE(入力シート!B715,"　","")," ","")))</f>
        <v/>
      </c>
      <c r="H689" s="83" t="str">
        <f>ASC(入力シート!C715)</f>
        <v/>
      </c>
      <c r="I689" s="83" t="str">
        <f>IF(入力シート!E715=0,"",入力シート!E715)</f>
        <v/>
      </c>
      <c r="J689" s="83" t="str">
        <f>IF(入力シート!I715=0,"",入力シート!I715)</f>
        <v/>
      </c>
      <c r="K689" s="83" t="str">
        <f>DBCS(入力シート!K715)</f>
        <v/>
      </c>
      <c r="L689" s="83" t="str">
        <f>ASC(入力シート!L715)</f>
        <v/>
      </c>
      <c r="M689" s="83" t="e">
        <f>_xlfn.IFS(入力シート!J715=置換コード!$B$4,1,入力シート!J715=置換コード!$B$5,2,入力シート!J715=置換コード!$B$6,3,入力シート!J715=置換コード!$B$7,4,入力シート!J715=置換コード!$B$8,5,入力シート!J715=置換コード!$B$9,6,入力シート!J715=置換コード!$B$10,7,入力シート!J715=置換コード!$B$11,8,入力シート!J715=置換コード!$B$12,9,入力シート!J715=置換コード!$B$13,10)</f>
        <v>#N/A</v>
      </c>
      <c r="N689" s="83" t="e">
        <f>_xlfn.IFS(入力シート!F715=置換コード!$E$4,1,入力シート!F715=置換コード!$E$5,2)</f>
        <v>#N/A</v>
      </c>
      <c r="O689" s="83" t="e">
        <f t="shared" si="61"/>
        <v>#N/A</v>
      </c>
      <c r="P689" s="83" t="e">
        <f t="shared" si="62"/>
        <v>#N/A</v>
      </c>
      <c r="Q689" s="83" t="e">
        <f>_xlfn.IFS(入力シート!O715=置換コード!$I$4,11,入力シート!O715=置換コード!$I$5,21,入力シート!O715=置換コード!$I$6,22,入力シート!O715=置換コード!$I$7,23,入力シート!O715=置換コード!$I$8,24,入力シート!O715=置換コード!$I$9,25,入力シート!O715=置換コード!$I$10,26,入力シート!O715=置換コード!$I$11,31,入力シート!O715=置換コード!$I$12,32,入力シート!O715=置換コード!$I$13,33,入力シート!O715=置換コード!$I$14,34,入力シート!O715=置換コード!$I$15,35,入力シート!O715=置換コード!$I$16,36,入力シート!O715=置換コード!$I$17,37,入力シート!O715=置換コード!$I$18,38,入力シート!O715=置換コード!$I$19,41,入力シート!O715=置換コード!$I$20,42,入力シート!O715=置換コード!$I$21,43,入力シート!O715=置換コード!$I$22,44,入力シート!O715=置換コード!$I$23,51,入力シート!O715=置換コード!$I$24,52,入力シート!O715=置換コード!$I$25,53,入力シート!O715=置換コード!$I$26,54,入力シート!O715=置換コード!$I$27,55,入力シート!O715=置換コード!$I$28,61,入力シート!O715=置換コード!$I$29,62,入力シート!O715=置換コード!$I$30,63,入力シート!O715=置換コード!$I$31,64,入力シート!O715=置換コード!$I$32,65,入力シート!O715=置換コード!$I$33,66,入力シート!O715=置換コード!$I$34,71,入力シート!O715=置換コード!$I$35,72,入力シート!O715=置換コード!$I$36,73,入力シート!O715=置換コード!$I$37,74,入力シート!O715=置換コード!$I$38,75,入力シート!O715=置換コード!$I$39,76,入力シート!O715=置換コード!$I$40,77,入力シート!O715=置換コード!$I$41,78,入力シート!O715=置換コード!$I$42,79,入力シート!O715=置換コード!$I$43,81,入力シート!O715=置換コード!$I$44,82,入力シート!O715=置換コード!$I$45,83,入力シート!O715=置換コード!$I$46,84,入力シート!O715=置換コード!$I$47,85,入力シート!O715=置換コード!$I$48,86,入力シート!O715=置換コード!$I$49,87,入力シート!O715=置換コード!$I$50,88,入力シート!O715=置換コード!$I$51,90)</f>
        <v>#N/A</v>
      </c>
      <c r="R689" s="83" t="e">
        <f t="shared" si="63"/>
        <v>#N/A</v>
      </c>
      <c r="S689" s="83" t="str">
        <f>ASC(入力シート!N715)</f>
        <v/>
      </c>
      <c r="T689" s="83" t="str">
        <f>ASC(入力シート!P715)</f>
        <v/>
      </c>
      <c r="U689" s="83" t="str">
        <f>ASC(入力シート!Q715)</f>
        <v/>
      </c>
      <c r="V689" s="83" t="str">
        <f>ASC(入力シート!R715)</f>
        <v/>
      </c>
      <c r="W689" s="83" t="str">
        <f>ASC(入力シート!M715)</f>
        <v/>
      </c>
      <c r="X689" s="83" t="e">
        <f>_xlfn.IFS(入力シート!U715=置換コード!$I$4,11,入力シート!U715=置換コード!$I$5,21,入力シート!U715=置換コード!$I$6,22,入力シート!U715=置換コード!$I$7,23,入力シート!U715=置換コード!$I$8,24,入力シート!U715=置換コード!$I$9,25,入力シート!U715=置換コード!$I$10,26,入力シート!U715=置換コード!$I$11,31,入力シート!U715=置換コード!$I$12,32,入力シート!U715=置換コード!$I$13,33,入力シート!U715=置換コード!$I$14,34,入力シート!U715=置換コード!$I$15,35,入力シート!U715=置換コード!$I$16,36,入力シート!U715=置換コード!$I$17,37,入力シート!U715=置換コード!$I$18,38,入力シート!U715=置換コード!$I$19,41,入力シート!U715=置換コード!$I$20,42,入力シート!U715=置換コード!$I$21,43,入力シート!U715=置換コード!$I$22,44,入力シート!U715=置換コード!$I$23,51,入力シート!U715=置換コード!$I$24,52,入力シート!U715=置換コード!$I$25,53,入力シート!U715=置換コード!$I$26,54,入力シート!U715=置換コード!$I$27,55,入力シート!U715=置換コード!$I$28,61,入力シート!U715=置換コード!$I$29,62,入力シート!U715=置換コード!$I$30,63,入力シート!U715=置換コード!$I$31,64,入力シート!U715=置換コード!$I$32,65,入力シート!U715=置換コード!$I$33,66,入力シート!U715=置換コード!$I$34,71,入力シート!U715=置換コード!$I$35,72,入力シート!U715=置換コード!$I$36,73,入力シート!U715=置換コード!$I$37,74,入力シート!U715=置換コード!$I$38,75,入力シート!U715=置換コード!$I$39,76,入力シート!U715=置換コード!$I$40,77,入力シート!U715=置換コード!$I$41,78,入力シート!U715=置換コード!$I$42,79,入力シート!U715=置換コード!$I$43,81,入力シート!U715=置換コード!$I$44,82,入力シート!U715=置換コード!$I$45,83,入力シート!U715=置換コード!$I$46,84,入力シート!U715=置換コード!$I$47,85,入力シート!U715=置換コード!$I$48,86,入力シート!U715=置換コード!$I$49,87,入力シート!U715=置換コード!$I$50,88,入力シート!U715=置換コード!$I$51,90)</f>
        <v>#N/A</v>
      </c>
      <c r="Y689" s="83" t="e">
        <f t="shared" si="64"/>
        <v>#N/A</v>
      </c>
      <c r="Z689" s="83" t="str">
        <f>ASC(入力シート!T715)</f>
        <v/>
      </c>
      <c r="AA689" s="83" t="str">
        <f>ASC(入力シート!V715)</f>
        <v/>
      </c>
      <c r="AB689" s="83" t="str">
        <f>ASC(入力シート!W715)</f>
        <v/>
      </c>
      <c r="AC689" s="83" t="str">
        <f>ASC(入力シート!X715)</f>
        <v/>
      </c>
      <c r="AD689" s="83" t="str">
        <f>ASC(入力シート!S715)</f>
        <v/>
      </c>
      <c r="AE689" s="83" t="str">
        <f>IF(入力シート!D715=0,"",入力シート!D715)</f>
        <v/>
      </c>
      <c r="AF689" s="83">
        <f>IF(入力シート!G715="無し",1,2)</f>
        <v>2</v>
      </c>
      <c r="AG689" s="85" t="str">
        <f t="shared" ca="1" si="65"/>
        <v>20240213</v>
      </c>
      <c r="AH689" s="83">
        <f>IF(入力シート!Y715="有り",2,1)</f>
        <v>1</v>
      </c>
      <c r="AI689" s="83">
        <f>IF(入力シート!Z715="有り",2,1)</f>
        <v>1</v>
      </c>
      <c r="AJ689" s="83">
        <f>IF(入力シート!AA715="有り",2,1)</f>
        <v>1</v>
      </c>
      <c r="AK689" s="83">
        <f>IF(入力シート!AB715="有り",2,1)</f>
        <v>1</v>
      </c>
      <c r="AL689" s="83">
        <f>IF(入力シート!AC715="有り",2,1)</f>
        <v>1</v>
      </c>
      <c r="AM689" s="83">
        <f>IF(入力シート!AD715="有り",2,1)</f>
        <v>1</v>
      </c>
      <c r="AN689" s="83">
        <f>IF(入力シート!AE715="有り",2,1)</f>
        <v>1</v>
      </c>
      <c r="AO689" s="83">
        <f>IF(入力シート!H715="必要(\4,950)",1,0)</f>
        <v>0</v>
      </c>
    </row>
    <row r="690" spans="5:41" x14ac:dyDescent="0.4">
      <c r="E690" s="85" t="str">
        <f t="shared" ca="1" si="60"/>
        <v>20240213</v>
      </c>
      <c r="F690" s="83" t="str">
        <f>DBCS(入力シート!A716)</f>
        <v/>
      </c>
      <c r="G690" s="83" t="str">
        <f>(ASC(SUBSTITUTE(SUBSTITUTE(入力シート!B716,"　","")," ","")))</f>
        <v/>
      </c>
      <c r="H690" s="83" t="str">
        <f>ASC(入力シート!C716)</f>
        <v/>
      </c>
      <c r="I690" s="83" t="str">
        <f>IF(入力シート!E716=0,"",入力シート!E716)</f>
        <v/>
      </c>
      <c r="J690" s="83" t="str">
        <f>IF(入力シート!I716=0,"",入力シート!I716)</f>
        <v/>
      </c>
      <c r="K690" s="83" t="str">
        <f>DBCS(入力シート!K716)</f>
        <v/>
      </c>
      <c r="L690" s="83" t="str">
        <f>ASC(入力シート!L716)</f>
        <v/>
      </c>
      <c r="M690" s="83" t="e">
        <f>_xlfn.IFS(入力シート!J716=置換コード!$B$4,1,入力シート!J716=置換コード!$B$5,2,入力シート!J716=置換コード!$B$6,3,入力シート!J716=置換コード!$B$7,4,入力シート!J716=置換コード!$B$8,5,入力シート!J716=置換コード!$B$9,6,入力シート!J716=置換コード!$B$10,7,入力シート!J716=置換コード!$B$11,8,入力シート!J716=置換コード!$B$12,9,入力シート!J716=置換コード!$B$13,10)</f>
        <v>#N/A</v>
      </c>
      <c r="N690" s="83" t="e">
        <f>_xlfn.IFS(入力シート!F716=置換コード!$E$4,1,入力シート!F716=置換コード!$E$5,2)</f>
        <v>#N/A</v>
      </c>
      <c r="O690" s="83" t="e">
        <f t="shared" si="61"/>
        <v>#N/A</v>
      </c>
      <c r="P690" s="83" t="e">
        <f t="shared" si="62"/>
        <v>#N/A</v>
      </c>
      <c r="Q690" s="83" t="e">
        <f>_xlfn.IFS(入力シート!O716=置換コード!$I$4,11,入力シート!O716=置換コード!$I$5,21,入力シート!O716=置換コード!$I$6,22,入力シート!O716=置換コード!$I$7,23,入力シート!O716=置換コード!$I$8,24,入力シート!O716=置換コード!$I$9,25,入力シート!O716=置換コード!$I$10,26,入力シート!O716=置換コード!$I$11,31,入力シート!O716=置換コード!$I$12,32,入力シート!O716=置換コード!$I$13,33,入力シート!O716=置換コード!$I$14,34,入力シート!O716=置換コード!$I$15,35,入力シート!O716=置換コード!$I$16,36,入力シート!O716=置換コード!$I$17,37,入力シート!O716=置換コード!$I$18,38,入力シート!O716=置換コード!$I$19,41,入力シート!O716=置換コード!$I$20,42,入力シート!O716=置換コード!$I$21,43,入力シート!O716=置換コード!$I$22,44,入力シート!O716=置換コード!$I$23,51,入力シート!O716=置換コード!$I$24,52,入力シート!O716=置換コード!$I$25,53,入力シート!O716=置換コード!$I$26,54,入力シート!O716=置換コード!$I$27,55,入力シート!O716=置換コード!$I$28,61,入力シート!O716=置換コード!$I$29,62,入力シート!O716=置換コード!$I$30,63,入力シート!O716=置換コード!$I$31,64,入力シート!O716=置換コード!$I$32,65,入力シート!O716=置換コード!$I$33,66,入力シート!O716=置換コード!$I$34,71,入力シート!O716=置換コード!$I$35,72,入力シート!O716=置換コード!$I$36,73,入力シート!O716=置換コード!$I$37,74,入力シート!O716=置換コード!$I$38,75,入力シート!O716=置換コード!$I$39,76,入力シート!O716=置換コード!$I$40,77,入力シート!O716=置換コード!$I$41,78,入力シート!O716=置換コード!$I$42,79,入力シート!O716=置換コード!$I$43,81,入力シート!O716=置換コード!$I$44,82,入力シート!O716=置換コード!$I$45,83,入力シート!O716=置換コード!$I$46,84,入力シート!O716=置換コード!$I$47,85,入力シート!O716=置換コード!$I$48,86,入力シート!O716=置換コード!$I$49,87,入力シート!O716=置換コード!$I$50,88,入力シート!O716=置換コード!$I$51,90)</f>
        <v>#N/A</v>
      </c>
      <c r="R690" s="83" t="e">
        <f t="shared" si="63"/>
        <v>#N/A</v>
      </c>
      <c r="S690" s="83" t="str">
        <f>ASC(入力シート!N716)</f>
        <v/>
      </c>
      <c r="T690" s="83" t="str">
        <f>ASC(入力シート!P716)</f>
        <v/>
      </c>
      <c r="U690" s="83" t="str">
        <f>ASC(入力シート!Q716)</f>
        <v/>
      </c>
      <c r="V690" s="83" t="str">
        <f>ASC(入力シート!R716)</f>
        <v/>
      </c>
      <c r="W690" s="83" t="str">
        <f>ASC(入力シート!M716)</f>
        <v/>
      </c>
      <c r="X690" s="83" t="e">
        <f>_xlfn.IFS(入力シート!U716=置換コード!$I$4,11,入力シート!U716=置換コード!$I$5,21,入力シート!U716=置換コード!$I$6,22,入力シート!U716=置換コード!$I$7,23,入力シート!U716=置換コード!$I$8,24,入力シート!U716=置換コード!$I$9,25,入力シート!U716=置換コード!$I$10,26,入力シート!U716=置換コード!$I$11,31,入力シート!U716=置換コード!$I$12,32,入力シート!U716=置換コード!$I$13,33,入力シート!U716=置換コード!$I$14,34,入力シート!U716=置換コード!$I$15,35,入力シート!U716=置換コード!$I$16,36,入力シート!U716=置換コード!$I$17,37,入力シート!U716=置換コード!$I$18,38,入力シート!U716=置換コード!$I$19,41,入力シート!U716=置換コード!$I$20,42,入力シート!U716=置換コード!$I$21,43,入力シート!U716=置換コード!$I$22,44,入力シート!U716=置換コード!$I$23,51,入力シート!U716=置換コード!$I$24,52,入力シート!U716=置換コード!$I$25,53,入力シート!U716=置換コード!$I$26,54,入力シート!U716=置換コード!$I$27,55,入力シート!U716=置換コード!$I$28,61,入力シート!U716=置換コード!$I$29,62,入力シート!U716=置換コード!$I$30,63,入力シート!U716=置換コード!$I$31,64,入力シート!U716=置換コード!$I$32,65,入力シート!U716=置換コード!$I$33,66,入力シート!U716=置換コード!$I$34,71,入力シート!U716=置換コード!$I$35,72,入力シート!U716=置換コード!$I$36,73,入力シート!U716=置換コード!$I$37,74,入力シート!U716=置換コード!$I$38,75,入力シート!U716=置換コード!$I$39,76,入力シート!U716=置換コード!$I$40,77,入力シート!U716=置換コード!$I$41,78,入力シート!U716=置換コード!$I$42,79,入力シート!U716=置換コード!$I$43,81,入力シート!U716=置換コード!$I$44,82,入力シート!U716=置換コード!$I$45,83,入力シート!U716=置換コード!$I$46,84,入力シート!U716=置換コード!$I$47,85,入力シート!U716=置換コード!$I$48,86,入力シート!U716=置換コード!$I$49,87,入力シート!U716=置換コード!$I$50,88,入力シート!U716=置換コード!$I$51,90)</f>
        <v>#N/A</v>
      </c>
      <c r="Y690" s="83" t="e">
        <f t="shared" si="64"/>
        <v>#N/A</v>
      </c>
      <c r="Z690" s="83" t="str">
        <f>ASC(入力シート!T716)</f>
        <v/>
      </c>
      <c r="AA690" s="83" t="str">
        <f>ASC(入力シート!V716)</f>
        <v/>
      </c>
      <c r="AB690" s="83" t="str">
        <f>ASC(入力シート!W716)</f>
        <v/>
      </c>
      <c r="AC690" s="83" t="str">
        <f>ASC(入力シート!X716)</f>
        <v/>
      </c>
      <c r="AD690" s="83" t="str">
        <f>ASC(入力シート!S716)</f>
        <v/>
      </c>
      <c r="AE690" s="83" t="str">
        <f>IF(入力シート!D716=0,"",入力シート!D716)</f>
        <v/>
      </c>
      <c r="AF690" s="83">
        <f>IF(入力シート!G716="無し",1,2)</f>
        <v>2</v>
      </c>
      <c r="AG690" s="85" t="str">
        <f t="shared" ca="1" si="65"/>
        <v>20240213</v>
      </c>
      <c r="AH690" s="83">
        <f>IF(入力シート!Y716="有り",2,1)</f>
        <v>1</v>
      </c>
      <c r="AI690" s="83">
        <f>IF(入力シート!Z716="有り",2,1)</f>
        <v>1</v>
      </c>
      <c r="AJ690" s="83">
        <f>IF(入力シート!AA716="有り",2,1)</f>
        <v>1</v>
      </c>
      <c r="AK690" s="83">
        <f>IF(入力シート!AB716="有り",2,1)</f>
        <v>1</v>
      </c>
      <c r="AL690" s="83">
        <f>IF(入力シート!AC716="有り",2,1)</f>
        <v>1</v>
      </c>
      <c r="AM690" s="83">
        <f>IF(入力シート!AD716="有り",2,1)</f>
        <v>1</v>
      </c>
      <c r="AN690" s="83">
        <f>IF(入力シート!AE716="有り",2,1)</f>
        <v>1</v>
      </c>
      <c r="AO690" s="83">
        <f>IF(入力シート!H716="必要(\4,950)",1,0)</f>
        <v>0</v>
      </c>
    </row>
    <row r="691" spans="5:41" x14ac:dyDescent="0.4">
      <c r="E691" s="85" t="str">
        <f t="shared" ca="1" si="60"/>
        <v>20240213</v>
      </c>
      <c r="F691" s="83" t="str">
        <f>DBCS(入力シート!A717)</f>
        <v/>
      </c>
      <c r="G691" s="83" t="str">
        <f>(ASC(SUBSTITUTE(SUBSTITUTE(入力シート!B717,"　","")," ","")))</f>
        <v/>
      </c>
      <c r="H691" s="83" t="str">
        <f>ASC(入力シート!C717)</f>
        <v/>
      </c>
      <c r="I691" s="83" t="str">
        <f>IF(入力シート!E717=0,"",入力シート!E717)</f>
        <v/>
      </c>
      <c r="J691" s="83" t="str">
        <f>IF(入力シート!I717=0,"",入力シート!I717)</f>
        <v/>
      </c>
      <c r="K691" s="83" t="str">
        <f>DBCS(入力シート!K717)</f>
        <v/>
      </c>
      <c r="L691" s="83" t="str">
        <f>ASC(入力シート!L717)</f>
        <v/>
      </c>
      <c r="M691" s="83" t="e">
        <f>_xlfn.IFS(入力シート!J717=置換コード!$B$4,1,入力シート!J717=置換コード!$B$5,2,入力シート!J717=置換コード!$B$6,3,入力シート!J717=置換コード!$B$7,4,入力シート!J717=置換コード!$B$8,5,入力シート!J717=置換コード!$B$9,6,入力シート!J717=置換コード!$B$10,7,入力シート!J717=置換コード!$B$11,8,入力シート!J717=置換コード!$B$12,9,入力シート!J717=置換コード!$B$13,10)</f>
        <v>#N/A</v>
      </c>
      <c r="N691" s="83" t="e">
        <f>_xlfn.IFS(入力シート!F717=置換コード!$E$4,1,入力シート!F717=置換コード!$E$5,2)</f>
        <v>#N/A</v>
      </c>
      <c r="O691" s="83" t="e">
        <f t="shared" si="61"/>
        <v>#N/A</v>
      </c>
      <c r="P691" s="83" t="e">
        <f t="shared" si="62"/>
        <v>#N/A</v>
      </c>
      <c r="Q691" s="83" t="e">
        <f>_xlfn.IFS(入力シート!O717=置換コード!$I$4,11,入力シート!O717=置換コード!$I$5,21,入力シート!O717=置換コード!$I$6,22,入力シート!O717=置換コード!$I$7,23,入力シート!O717=置換コード!$I$8,24,入力シート!O717=置換コード!$I$9,25,入力シート!O717=置換コード!$I$10,26,入力シート!O717=置換コード!$I$11,31,入力シート!O717=置換コード!$I$12,32,入力シート!O717=置換コード!$I$13,33,入力シート!O717=置換コード!$I$14,34,入力シート!O717=置換コード!$I$15,35,入力シート!O717=置換コード!$I$16,36,入力シート!O717=置換コード!$I$17,37,入力シート!O717=置換コード!$I$18,38,入力シート!O717=置換コード!$I$19,41,入力シート!O717=置換コード!$I$20,42,入力シート!O717=置換コード!$I$21,43,入力シート!O717=置換コード!$I$22,44,入力シート!O717=置換コード!$I$23,51,入力シート!O717=置換コード!$I$24,52,入力シート!O717=置換コード!$I$25,53,入力シート!O717=置換コード!$I$26,54,入力シート!O717=置換コード!$I$27,55,入力シート!O717=置換コード!$I$28,61,入力シート!O717=置換コード!$I$29,62,入力シート!O717=置換コード!$I$30,63,入力シート!O717=置換コード!$I$31,64,入力シート!O717=置換コード!$I$32,65,入力シート!O717=置換コード!$I$33,66,入力シート!O717=置換コード!$I$34,71,入力シート!O717=置換コード!$I$35,72,入力シート!O717=置換コード!$I$36,73,入力シート!O717=置換コード!$I$37,74,入力シート!O717=置換コード!$I$38,75,入力シート!O717=置換コード!$I$39,76,入力シート!O717=置換コード!$I$40,77,入力シート!O717=置換コード!$I$41,78,入力シート!O717=置換コード!$I$42,79,入力シート!O717=置換コード!$I$43,81,入力シート!O717=置換コード!$I$44,82,入力シート!O717=置換コード!$I$45,83,入力シート!O717=置換コード!$I$46,84,入力シート!O717=置換コード!$I$47,85,入力シート!O717=置換コード!$I$48,86,入力シート!O717=置換コード!$I$49,87,入力シート!O717=置換コード!$I$50,88,入力シート!O717=置換コード!$I$51,90)</f>
        <v>#N/A</v>
      </c>
      <c r="R691" s="83" t="e">
        <f t="shared" si="63"/>
        <v>#N/A</v>
      </c>
      <c r="S691" s="83" t="str">
        <f>ASC(入力シート!N717)</f>
        <v/>
      </c>
      <c r="T691" s="83" t="str">
        <f>ASC(入力シート!P717)</f>
        <v/>
      </c>
      <c r="U691" s="83" t="str">
        <f>ASC(入力シート!Q717)</f>
        <v/>
      </c>
      <c r="V691" s="83" t="str">
        <f>ASC(入力シート!R717)</f>
        <v/>
      </c>
      <c r="W691" s="83" t="str">
        <f>ASC(入力シート!M717)</f>
        <v/>
      </c>
      <c r="X691" s="83" t="e">
        <f>_xlfn.IFS(入力シート!U717=置換コード!$I$4,11,入力シート!U717=置換コード!$I$5,21,入力シート!U717=置換コード!$I$6,22,入力シート!U717=置換コード!$I$7,23,入力シート!U717=置換コード!$I$8,24,入力シート!U717=置換コード!$I$9,25,入力シート!U717=置換コード!$I$10,26,入力シート!U717=置換コード!$I$11,31,入力シート!U717=置換コード!$I$12,32,入力シート!U717=置換コード!$I$13,33,入力シート!U717=置換コード!$I$14,34,入力シート!U717=置換コード!$I$15,35,入力シート!U717=置換コード!$I$16,36,入力シート!U717=置換コード!$I$17,37,入力シート!U717=置換コード!$I$18,38,入力シート!U717=置換コード!$I$19,41,入力シート!U717=置換コード!$I$20,42,入力シート!U717=置換コード!$I$21,43,入力シート!U717=置換コード!$I$22,44,入力シート!U717=置換コード!$I$23,51,入力シート!U717=置換コード!$I$24,52,入力シート!U717=置換コード!$I$25,53,入力シート!U717=置換コード!$I$26,54,入力シート!U717=置換コード!$I$27,55,入力シート!U717=置換コード!$I$28,61,入力シート!U717=置換コード!$I$29,62,入力シート!U717=置換コード!$I$30,63,入力シート!U717=置換コード!$I$31,64,入力シート!U717=置換コード!$I$32,65,入力シート!U717=置換コード!$I$33,66,入力シート!U717=置換コード!$I$34,71,入力シート!U717=置換コード!$I$35,72,入力シート!U717=置換コード!$I$36,73,入力シート!U717=置換コード!$I$37,74,入力シート!U717=置換コード!$I$38,75,入力シート!U717=置換コード!$I$39,76,入力シート!U717=置換コード!$I$40,77,入力シート!U717=置換コード!$I$41,78,入力シート!U717=置換コード!$I$42,79,入力シート!U717=置換コード!$I$43,81,入力シート!U717=置換コード!$I$44,82,入力シート!U717=置換コード!$I$45,83,入力シート!U717=置換コード!$I$46,84,入力シート!U717=置換コード!$I$47,85,入力シート!U717=置換コード!$I$48,86,入力シート!U717=置換コード!$I$49,87,入力シート!U717=置換コード!$I$50,88,入力シート!U717=置換コード!$I$51,90)</f>
        <v>#N/A</v>
      </c>
      <c r="Y691" s="83" t="e">
        <f t="shared" si="64"/>
        <v>#N/A</v>
      </c>
      <c r="Z691" s="83" t="str">
        <f>ASC(入力シート!T717)</f>
        <v/>
      </c>
      <c r="AA691" s="83" t="str">
        <f>ASC(入力シート!V717)</f>
        <v/>
      </c>
      <c r="AB691" s="83" t="str">
        <f>ASC(入力シート!W717)</f>
        <v/>
      </c>
      <c r="AC691" s="83" t="str">
        <f>ASC(入力シート!X717)</f>
        <v/>
      </c>
      <c r="AD691" s="83" t="str">
        <f>ASC(入力シート!S717)</f>
        <v/>
      </c>
      <c r="AE691" s="83" t="str">
        <f>IF(入力シート!D717=0,"",入力シート!D717)</f>
        <v/>
      </c>
      <c r="AF691" s="83">
        <f>IF(入力シート!G717="無し",1,2)</f>
        <v>2</v>
      </c>
      <c r="AG691" s="85" t="str">
        <f t="shared" ca="1" si="65"/>
        <v>20240213</v>
      </c>
      <c r="AH691" s="83">
        <f>IF(入力シート!Y717="有り",2,1)</f>
        <v>1</v>
      </c>
      <c r="AI691" s="83">
        <f>IF(入力シート!Z717="有り",2,1)</f>
        <v>1</v>
      </c>
      <c r="AJ691" s="83">
        <f>IF(入力シート!AA717="有り",2,1)</f>
        <v>1</v>
      </c>
      <c r="AK691" s="83">
        <f>IF(入力シート!AB717="有り",2,1)</f>
        <v>1</v>
      </c>
      <c r="AL691" s="83">
        <f>IF(入力シート!AC717="有り",2,1)</f>
        <v>1</v>
      </c>
      <c r="AM691" s="83">
        <f>IF(入力シート!AD717="有り",2,1)</f>
        <v>1</v>
      </c>
      <c r="AN691" s="83">
        <f>IF(入力シート!AE717="有り",2,1)</f>
        <v>1</v>
      </c>
      <c r="AO691" s="83">
        <f>IF(入力シート!H717="必要(\4,950)",1,0)</f>
        <v>0</v>
      </c>
    </row>
    <row r="692" spans="5:41" x14ac:dyDescent="0.4">
      <c r="E692" s="85" t="str">
        <f t="shared" ca="1" si="60"/>
        <v>20240213</v>
      </c>
      <c r="F692" s="83" t="str">
        <f>DBCS(入力シート!A718)</f>
        <v/>
      </c>
      <c r="G692" s="83" t="str">
        <f>(ASC(SUBSTITUTE(SUBSTITUTE(入力シート!B718,"　","")," ","")))</f>
        <v/>
      </c>
      <c r="H692" s="83" t="str">
        <f>ASC(入力シート!C718)</f>
        <v/>
      </c>
      <c r="I692" s="83" t="str">
        <f>IF(入力シート!E718=0,"",入力シート!E718)</f>
        <v/>
      </c>
      <c r="J692" s="83" t="str">
        <f>IF(入力シート!I718=0,"",入力シート!I718)</f>
        <v/>
      </c>
      <c r="K692" s="83" t="str">
        <f>DBCS(入力シート!K718)</f>
        <v/>
      </c>
      <c r="L692" s="83" t="str">
        <f>ASC(入力シート!L718)</f>
        <v/>
      </c>
      <c r="M692" s="83" t="e">
        <f>_xlfn.IFS(入力シート!J718=置換コード!$B$4,1,入力シート!J718=置換コード!$B$5,2,入力シート!J718=置換コード!$B$6,3,入力シート!J718=置換コード!$B$7,4,入力シート!J718=置換コード!$B$8,5,入力シート!J718=置換コード!$B$9,6,入力シート!J718=置換コード!$B$10,7,入力シート!J718=置換コード!$B$11,8,入力シート!J718=置換コード!$B$12,9,入力シート!J718=置換コード!$B$13,10)</f>
        <v>#N/A</v>
      </c>
      <c r="N692" s="83" t="e">
        <f>_xlfn.IFS(入力シート!F718=置換コード!$E$4,1,入力シート!F718=置換コード!$E$5,2)</f>
        <v>#N/A</v>
      </c>
      <c r="O692" s="83" t="e">
        <f t="shared" si="61"/>
        <v>#N/A</v>
      </c>
      <c r="P692" s="83" t="e">
        <f t="shared" si="62"/>
        <v>#N/A</v>
      </c>
      <c r="Q692" s="83" t="e">
        <f>_xlfn.IFS(入力シート!O718=置換コード!$I$4,11,入力シート!O718=置換コード!$I$5,21,入力シート!O718=置換コード!$I$6,22,入力シート!O718=置換コード!$I$7,23,入力シート!O718=置換コード!$I$8,24,入力シート!O718=置換コード!$I$9,25,入力シート!O718=置換コード!$I$10,26,入力シート!O718=置換コード!$I$11,31,入力シート!O718=置換コード!$I$12,32,入力シート!O718=置換コード!$I$13,33,入力シート!O718=置換コード!$I$14,34,入力シート!O718=置換コード!$I$15,35,入力シート!O718=置換コード!$I$16,36,入力シート!O718=置換コード!$I$17,37,入力シート!O718=置換コード!$I$18,38,入力シート!O718=置換コード!$I$19,41,入力シート!O718=置換コード!$I$20,42,入力シート!O718=置換コード!$I$21,43,入力シート!O718=置換コード!$I$22,44,入力シート!O718=置換コード!$I$23,51,入力シート!O718=置換コード!$I$24,52,入力シート!O718=置換コード!$I$25,53,入力シート!O718=置換コード!$I$26,54,入力シート!O718=置換コード!$I$27,55,入力シート!O718=置換コード!$I$28,61,入力シート!O718=置換コード!$I$29,62,入力シート!O718=置換コード!$I$30,63,入力シート!O718=置換コード!$I$31,64,入力シート!O718=置換コード!$I$32,65,入力シート!O718=置換コード!$I$33,66,入力シート!O718=置換コード!$I$34,71,入力シート!O718=置換コード!$I$35,72,入力シート!O718=置換コード!$I$36,73,入力シート!O718=置換コード!$I$37,74,入力シート!O718=置換コード!$I$38,75,入力シート!O718=置換コード!$I$39,76,入力シート!O718=置換コード!$I$40,77,入力シート!O718=置換コード!$I$41,78,入力シート!O718=置換コード!$I$42,79,入力シート!O718=置換コード!$I$43,81,入力シート!O718=置換コード!$I$44,82,入力シート!O718=置換コード!$I$45,83,入力シート!O718=置換コード!$I$46,84,入力シート!O718=置換コード!$I$47,85,入力シート!O718=置換コード!$I$48,86,入力シート!O718=置換コード!$I$49,87,入力シート!O718=置換コード!$I$50,88,入力シート!O718=置換コード!$I$51,90)</f>
        <v>#N/A</v>
      </c>
      <c r="R692" s="83" t="e">
        <f t="shared" si="63"/>
        <v>#N/A</v>
      </c>
      <c r="S692" s="83" t="str">
        <f>ASC(入力シート!N718)</f>
        <v/>
      </c>
      <c r="T692" s="83" t="str">
        <f>ASC(入力シート!P718)</f>
        <v/>
      </c>
      <c r="U692" s="83" t="str">
        <f>ASC(入力シート!Q718)</f>
        <v/>
      </c>
      <c r="V692" s="83" t="str">
        <f>ASC(入力シート!R718)</f>
        <v/>
      </c>
      <c r="W692" s="83" t="str">
        <f>ASC(入力シート!M718)</f>
        <v/>
      </c>
      <c r="X692" s="83" t="e">
        <f>_xlfn.IFS(入力シート!U718=置換コード!$I$4,11,入力シート!U718=置換コード!$I$5,21,入力シート!U718=置換コード!$I$6,22,入力シート!U718=置換コード!$I$7,23,入力シート!U718=置換コード!$I$8,24,入力シート!U718=置換コード!$I$9,25,入力シート!U718=置換コード!$I$10,26,入力シート!U718=置換コード!$I$11,31,入力シート!U718=置換コード!$I$12,32,入力シート!U718=置換コード!$I$13,33,入力シート!U718=置換コード!$I$14,34,入力シート!U718=置換コード!$I$15,35,入力シート!U718=置換コード!$I$16,36,入力シート!U718=置換コード!$I$17,37,入力シート!U718=置換コード!$I$18,38,入力シート!U718=置換コード!$I$19,41,入力シート!U718=置換コード!$I$20,42,入力シート!U718=置換コード!$I$21,43,入力シート!U718=置換コード!$I$22,44,入力シート!U718=置換コード!$I$23,51,入力シート!U718=置換コード!$I$24,52,入力シート!U718=置換コード!$I$25,53,入力シート!U718=置換コード!$I$26,54,入力シート!U718=置換コード!$I$27,55,入力シート!U718=置換コード!$I$28,61,入力シート!U718=置換コード!$I$29,62,入力シート!U718=置換コード!$I$30,63,入力シート!U718=置換コード!$I$31,64,入力シート!U718=置換コード!$I$32,65,入力シート!U718=置換コード!$I$33,66,入力シート!U718=置換コード!$I$34,71,入力シート!U718=置換コード!$I$35,72,入力シート!U718=置換コード!$I$36,73,入力シート!U718=置換コード!$I$37,74,入力シート!U718=置換コード!$I$38,75,入力シート!U718=置換コード!$I$39,76,入力シート!U718=置換コード!$I$40,77,入力シート!U718=置換コード!$I$41,78,入力シート!U718=置換コード!$I$42,79,入力シート!U718=置換コード!$I$43,81,入力シート!U718=置換コード!$I$44,82,入力シート!U718=置換コード!$I$45,83,入力シート!U718=置換コード!$I$46,84,入力シート!U718=置換コード!$I$47,85,入力シート!U718=置換コード!$I$48,86,入力シート!U718=置換コード!$I$49,87,入力シート!U718=置換コード!$I$50,88,入力シート!U718=置換コード!$I$51,90)</f>
        <v>#N/A</v>
      </c>
      <c r="Y692" s="83" t="e">
        <f t="shared" si="64"/>
        <v>#N/A</v>
      </c>
      <c r="Z692" s="83" t="str">
        <f>ASC(入力シート!T718)</f>
        <v/>
      </c>
      <c r="AA692" s="83" t="str">
        <f>ASC(入力シート!V718)</f>
        <v/>
      </c>
      <c r="AB692" s="83" t="str">
        <f>ASC(入力シート!W718)</f>
        <v/>
      </c>
      <c r="AC692" s="83" t="str">
        <f>ASC(入力シート!X718)</f>
        <v/>
      </c>
      <c r="AD692" s="83" t="str">
        <f>ASC(入力シート!S718)</f>
        <v/>
      </c>
      <c r="AE692" s="83" t="str">
        <f>IF(入力シート!D718=0,"",入力シート!D718)</f>
        <v/>
      </c>
      <c r="AF692" s="83">
        <f>IF(入力シート!G718="無し",1,2)</f>
        <v>2</v>
      </c>
      <c r="AG692" s="85" t="str">
        <f t="shared" ca="1" si="65"/>
        <v>20240213</v>
      </c>
      <c r="AH692" s="83">
        <f>IF(入力シート!Y718="有り",2,1)</f>
        <v>1</v>
      </c>
      <c r="AI692" s="83">
        <f>IF(入力シート!Z718="有り",2,1)</f>
        <v>1</v>
      </c>
      <c r="AJ692" s="83">
        <f>IF(入力シート!AA718="有り",2,1)</f>
        <v>1</v>
      </c>
      <c r="AK692" s="83">
        <f>IF(入力シート!AB718="有り",2,1)</f>
        <v>1</v>
      </c>
      <c r="AL692" s="83">
        <f>IF(入力シート!AC718="有り",2,1)</f>
        <v>1</v>
      </c>
      <c r="AM692" s="83">
        <f>IF(入力シート!AD718="有り",2,1)</f>
        <v>1</v>
      </c>
      <c r="AN692" s="83">
        <f>IF(入力シート!AE718="有り",2,1)</f>
        <v>1</v>
      </c>
      <c r="AO692" s="83">
        <f>IF(入力シート!H718="必要(\4,950)",1,0)</f>
        <v>0</v>
      </c>
    </row>
    <row r="693" spans="5:41" x14ac:dyDescent="0.4">
      <c r="E693" s="85" t="str">
        <f t="shared" ca="1" si="60"/>
        <v>20240213</v>
      </c>
      <c r="F693" s="83" t="str">
        <f>DBCS(入力シート!A719)</f>
        <v/>
      </c>
      <c r="G693" s="83" t="str">
        <f>(ASC(SUBSTITUTE(SUBSTITUTE(入力シート!B719,"　","")," ","")))</f>
        <v/>
      </c>
      <c r="H693" s="83" t="str">
        <f>ASC(入力シート!C719)</f>
        <v/>
      </c>
      <c r="I693" s="83" t="str">
        <f>IF(入力シート!E719=0,"",入力シート!E719)</f>
        <v/>
      </c>
      <c r="J693" s="83" t="str">
        <f>IF(入力シート!I719=0,"",入力シート!I719)</f>
        <v/>
      </c>
      <c r="K693" s="83" t="str">
        <f>DBCS(入力シート!K719)</f>
        <v/>
      </c>
      <c r="L693" s="83" t="str">
        <f>ASC(入力シート!L719)</f>
        <v/>
      </c>
      <c r="M693" s="83" t="e">
        <f>_xlfn.IFS(入力シート!J719=置換コード!$B$4,1,入力シート!J719=置換コード!$B$5,2,入力シート!J719=置換コード!$B$6,3,入力シート!J719=置換コード!$B$7,4,入力シート!J719=置換コード!$B$8,5,入力シート!J719=置換コード!$B$9,6,入力シート!J719=置換コード!$B$10,7,入力シート!J719=置換コード!$B$11,8,入力シート!J719=置換コード!$B$12,9,入力シート!J719=置換コード!$B$13,10)</f>
        <v>#N/A</v>
      </c>
      <c r="N693" s="83" t="e">
        <f>_xlfn.IFS(入力シート!F719=置換コード!$E$4,1,入力シート!F719=置換コード!$E$5,2)</f>
        <v>#N/A</v>
      </c>
      <c r="O693" s="83" t="e">
        <f t="shared" si="61"/>
        <v>#N/A</v>
      </c>
      <c r="P693" s="83" t="e">
        <f t="shared" si="62"/>
        <v>#N/A</v>
      </c>
      <c r="Q693" s="83" t="e">
        <f>_xlfn.IFS(入力シート!O719=置換コード!$I$4,11,入力シート!O719=置換コード!$I$5,21,入力シート!O719=置換コード!$I$6,22,入力シート!O719=置換コード!$I$7,23,入力シート!O719=置換コード!$I$8,24,入力シート!O719=置換コード!$I$9,25,入力シート!O719=置換コード!$I$10,26,入力シート!O719=置換コード!$I$11,31,入力シート!O719=置換コード!$I$12,32,入力シート!O719=置換コード!$I$13,33,入力シート!O719=置換コード!$I$14,34,入力シート!O719=置換コード!$I$15,35,入力シート!O719=置換コード!$I$16,36,入力シート!O719=置換コード!$I$17,37,入力シート!O719=置換コード!$I$18,38,入力シート!O719=置換コード!$I$19,41,入力シート!O719=置換コード!$I$20,42,入力シート!O719=置換コード!$I$21,43,入力シート!O719=置換コード!$I$22,44,入力シート!O719=置換コード!$I$23,51,入力シート!O719=置換コード!$I$24,52,入力シート!O719=置換コード!$I$25,53,入力シート!O719=置換コード!$I$26,54,入力シート!O719=置換コード!$I$27,55,入力シート!O719=置換コード!$I$28,61,入力シート!O719=置換コード!$I$29,62,入力シート!O719=置換コード!$I$30,63,入力シート!O719=置換コード!$I$31,64,入力シート!O719=置換コード!$I$32,65,入力シート!O719=置換コード!$I$33,66,入力シート!O719=置換コード!$I$34,71,入力シート!O719=置換コード!$I$35,72,入力シート!O719=置換コード!$I$36,73,入力シート!O719=置換コード!$I$37,74,入力シート!O719=置換コード!$I$38,75,入力シート!O719=置換コード!$I$39,76,入力シート!O719=置換コード!$I$40,77,入力シート!O719=置換コード!$I$41,78,入力シート!O719=置換コード!$I$42,79,入力シート!O719=置換コード!$I$43,81,入力シート!O719=置換コード!$I$44,82,入力シート!O719=置換コード!$I$45,83,入力シート!O719=置換コード!$I$46,84,入力シート!O719=置換コード!$I$47,85,入力シート!O719=置換コード!$I$48,86,入力シート!O719=置換コード!$I$49,87,入力シート!O719=置換コード!$I$50,88,入力シート!O719=置換コード!$I$51,90)</f>
        <v>#N/A</v>
      </c>
      <c r="R693" s="83" t="e">
        <f t="shared" si="63"/>
        <v>#N/A</v>
      </c>
      <c r="S693" s="83" t="str">
        <f>ASC(入力シート!N719)</f>
        <v/>
      </c>
      <c r="T693" s="83" t="str">
        <f>ASC(入力シート!P719)</f>
        <v/>
      </c>
      <c r="U693" s="83" t="str">
        <f>ASC(入力シート!Q719)</f>
        <v/>
      </c>
      <c r="V693" s="83" t="str">
        <f>ASC(入力シート!R719)</f>
        <v/>
      </c>
      <c r="W693" s="83" t="str">
        <f>ASC(入力シート!M719)</f>
        <v/>
      </c>
      <c r="X693" s="83" t="e">
        <f>_xlfn.IFS(入力シート!U719=置換コード!$I$4,11,入力シート!U719=置換コード!$I$5,21,入力シート!U719=置換コード!$I$6,22,入力シート!U719=置換コード!$I$7,23,入力シート!U719=置換コード!$I$8,24,入力シート!U719=置換コード!$I$9,25,入力シート!U719=置換コード!$I$10,26,入力シート!U719=置換コード!$I$11,31,入力シート!U719=置換コード!$I$12,32,入力シート!U719=置換コード!$I$13,33,入力シート!U719=置換コード!$I$14,34,入力シート!U719=置換コード!$I$15,35,入力シート!U719=置換コード!$I$16,36,入力シート!U719=置換コード!$I$17,37,入力シート!U719=置換コード!$I$18,38,入力シート!U719=置換コード!$I$19,41,入力シート!U719=置換コード!$I$20,42,入力シート!U719=置換コード!$I$21,43,入力シート!U719=置換コード!$I$22,44,入力シート!U719=置換コード!$I$23,51,入力シート!U719=置換コード!$I$24,52,入力シート!U719=置換コード!$I$25,53,入力シート!U719=置換コード!$I$26,54,入力シート!U719=置換コード!$I$27,55,入力シート!U719=置換コード!$I$28,61,入力シート!U719=置換コード!$I$29,62,入力シート!U719=置換コード!$I$30,63,入力シート!U719=置換コード!$I$31,64,入力シート!U719=置換コード!$I$32,65,入力シート!U719=置換コード!$I$33,66,入力シート!U719=置換コード!$I$34,71,入力シート!U719=置換コード!$I$35,72,入力シート!U719=置換コード!$I$36,73,入力シート!U719=置換コード!$I$37,74,入力シート!U719=置換コード!$I$38,75,入力シート!U719=置換コード!$I$39,76,入力シート!U719=置換コード!$I$40,77,入力シート!U719=置換コード!$I$41,78,入力シート!U719=置換コード!$I$42,79,入力シート!U719=置換コード!$I$43,81,入力シート!U719=置換コード!$I$44,82,入力シート!U719=置換コード!$I$45,83,入力シート!U719=置換コード!$I$46,84,入力シート!U719=置換コード!$I$47,85,入力シート!U719=置換コード!$I$48,86,入力シート!U719=置換コード!$I$49,87,入力シート!U719=置換コード!$I$50,88,入力シート!U719=置換コード!$I$51,90)</f>
        <v>#N/A</v>
      </c>
      <c r="Y693" s="83" t="e">
        <f t="shared" si="64"/>
        <v>#N/A</v>
      </c>
      <c r="Z693" s="83" t="str">
        <f>ASC(入力シート!T719)</f>
        <v/>
      </c>
      <c r="AA693" s="83" t="str">
        <f>ASC(入力シート!V719)</f>
        <v/>
      </c>
      <c r="AB693" s="83" t="str">
        <f>ASC(入力シート!W719)</f>
        <v/>
      </c>
      <c r="AC693" s="83" t="str">
        <f>ASC(入力シート!X719)</f>
        <v/>
      </c>
      <c r="AD693" s="83" t="str">
        <f>ASC(入力シート!S719)</f>
        <v/>
      </c>
      <c r="AE693" s="83" t="str">
        <f>IF(入力シート!D719=0,"",入力シート!D719)</f>
        <v/>
      </c>
      <c r="AF693" s="83">
        <f>IF(入力シート!G719="無し",1,2)</f>
        <v>2</v>
      </c>
      <c r="AG693" s="85" t="str">
        <f t="shared" ca="1" si="65"/>
        <v>20240213</v>
      </c>
      <c r="AH693" s="83">
        <f>IF(入力シート!Y719="有り",2,1)</f>
        <v>1</v>
      </c>
      <c r="AI693" s="83">
        <f>IF(入力シート!Z719="有り",2,1)</f>
        <v>1</v>
      </c>
      <c r="AJ693" s="83">
        <f>IF(入力シート!AA719="有り",2,1)</f>
        <v>1</v>
      </c>
      <c r="AK693" s="83">
        <f>IF(入力シート!AB719="有り",2,1)</f>
        <v>1</v>
      </c>
      <c r="AL693" s="83">
        <f>IF(入力シート!AC719="有り",2,1)</f>
        <v>1</v>
      </c>
      <c r="AM693" s="83">
        <f>IF(入力シート!AD719="有り",2,1)</f>
        <v>1</v>
      </c>
      <c r="AN693" s="83">
        <f>IF(入力シート!AE719="有り",2,1)</f>
        <v>1</v>
      </c>
      <c r="AO693" s="83">
        <f>IF(入力シート!H719="必要(\4,950)",1,0)</f>
        <v>0</v>
      </c>
    </row>
    <row r="694" spans="5:41" x14ac:dyDescent="0.4">
      <c r="E694" s="85" t="str">
        <f t="shared" ca="1" si="60"/>
        <v>20240213</v>
      </c>
      <c r="F694" s="83" t="str">
        <f>DBCS(入力シート!A720)</f>
        <v/>
      </c>
      <c r="G694" s="83" t="str">
        <f>(ASC(SUBSTITUTE(SUBSTITUTE(入力シート!B720,"　","")," ","")))</f>
        <v/>
      </c>
      <c r="H694" s="83" t="str">
        <f>ASC(入力シート!C720)</f>
        <v/>
      </c>
      <c r="I694" s="83" t="str">
        <f>IF(入力シート!E720=0,"",入力シート!E720)</f>
        <v/>
      </c>
      <c r="J694" s="83" t="str">
        <f>IF(入力シート!I720=0,"",入力シート!I720)</f>
        <v/>
      </c>
      <c r="K694" s="83" t="str">
        <f>DBCS(入力シート!K720)</f>
        <v/>
      </c>
      <c r="L694" s="83" t="str">
        <f>ASC(入力シート!L720)</f>
        <v/>
      </c>
      <c r="M694" s="83" t="e">
        <f>_xlfn.IFS(入力シート!J720=置換コード!$B$4,1,入力シート!J720=置換コード!$B$5,2,入力シート!J720=置換コード!$B$6,3,入力シート!J720=置換コード!$B$7,4,入力シート!J720=置換コード!$B$8,5,入力シート!J720=置換コード!$B$9,6,入力シート!J720=置換コード!$B$10,7,入力シート!J720=置換コード!$B$11,8,入力シート!J720=置換コード!$B$12,9,入力シート!J720=置換コード!$B$13,10)</f>
        <v>#N/A</v>
      </c>
      <c r="N694" s="83" t="e">
        <f>_xlfn.IFS(入力シート!F720=置換コード!$E$4,1,入力シート!F720=置換コード!$E$5,2)</f>
        <v>#N/A</v>
      </c>
      <c r="O694" s="83" t="e">
        <f t="shared" si="61"/>
        <v>#N/A</v>
      </c>
      <c r="P694" s="83" t="e">
        <f t="shared" si="62"/>
        <v>#N/A</v>
      </c>
      <c r="Q694" s="83" t="e">
        <f>_xlfn.IFS(入力シート!O720=置換コード!$I$4,11,入力シート!O720=置換コード!$I$5,21,入力シート!O720=置換コード!$I$6,22,入力シート!O720=置換コード!$I$7,23,入力シート!O720=置換コード!$I$8,24,入力シート!O720=置換コード!$I$9,25,入力シート!O720=置換コード!$I$10,26,入力シート!O720=置換コード!$I$11,31,入力シート!O720=置換コード!$I$12,32,入力シート!O720=置換コード!$I$13,33,入力シート!O720=置換コード!$I$14,34,入力シート!O720=置換コード!$I$15,35,入力シート!O720=置換コード!$I$16,36,入力シート!O720=置換コード!$I$17,37,入力シート!O720=置換コード!$I$18,38,入力シート!O720=置換コード!$I$19,41,入力シート!O720=置換コード!$I$20,42,入力シート!O720=置換コード!$I$21,43,入力シート!O720=置換コード!$I$22,44,入力シート!O720=置換コード!$I$23,51,入力シート!O720=置換コード!$I$24,52,入力シート!O720=置換コード!$I$25,53,入力シート!O720=置換コード!$I$26,54,入力シート!O720=置換コード!$I$27,55,入力シート!O720=置換コード!$I$28,61,入力シート!O720=置換コード!$I$29,62,入力シート!O720=置換コード!$I$30,63,入力シート!O720=置換コード!$I$31,64,入力シート!O720=置換コード!$I$32,65,入力シート!O720=置換コード!$I$33,66,入力シート!O720=置換コード!$I$34,71,入力シート!O720=置換コード!$I$35,72,入力シート!O720=置換コード!$I$36,73,入力シート!O720=置換コード!$I$37,74,入力シート!O720=置換コード!$I$38,75,入力シート!O720=置換コード!$I$39,76,入力シート!O720=置換コード!$I$40,77,入力シート!O720=置換コード!$I$41,78,入力シート!O720=置換コード!$I$42,79,入力シート!O720=置換コード!$I$43,81,入力シート!O720=置換コード!$I$44,82,入力シート!O720=置換コード!$I$45,83,入力シート!O720=置換コード!$I$46,84,入力シート!O720=置換コード!$I$47,85,入力シート!O720=置換コード!$I$48,86,入力シート!O720=置換コード!$I$49,87,入力シート!O720=置換コード!$I$50,88,入力シート!O720=置換コード!$I$51,90)</f>
        <v>#N/A</v>
      </c>
      <c r="R694" s="83" t="e">
        <f t="shared" si="63"/>
        <v>#N/A</v>
      </c>
      <c r="S694" s="83" t="str">
        <f>ASC(入力シート!N720)</f>
        <v/>
      </c>
      <c r="T694" s="83" t="str">
        <f>ASC(入力シート!P720)</f>
        <v/>
      </c>
      <c r="U694" s="83" t="str">
        <f>ASC(入力シート!Q720)</f>
        <v/>
      </c>
      <c r="V694" s="83" t="str">
        <f>ASC(入力シート!R720)</f>
        <v/>
      </c>
      <c r="W694" s="83" t="str">
        <f>ASC(入力シート!M720)</f>
        <v/>
      </c>
      <c r="X694" s="83" t="e">
        <f>_xlfn.IFS(入力シート!U720=置換コード!$I$4,11,入力シート!U720=置換コード!$I$5,21,入力シート!U720=置換コード!$I$6,22,入力シート!U720=置換コード!$I$7,23,入力シート!U720=置換コード!$I$8,24,入力シート!U720=置換コード!$I$9,25,入力シート!U720=置換コード!$I$10,26,入力シート!U720=置換コード!$I$11,31,入力シート!U720=置換コード!$I$12,32,入力シート!U720=置換コード!$I$13,33,入力シート!U720=置換コード!$I$14,34,入力シート!U720=置換コード!$I$15,35,入力シート!U720=置換コード!$I$16,36,入力シート!U720=置換コード!$I$17,37,入力シート!U720=置換コード!$I$18,38,入力シート!U720=置換コード!$I$19,41,入力シート!U720=置換コード!$I$20,42,入力シート!U720=置換コード!$I$21,43,入力シート!U720=置換コード!$I$22,44,入力シート!U720=置換コード!$I$23,51,入力シート!U720=置換コード!$I$24,52,入力シート!U720=置換コード!$I$25,53,入力シート!U720=置換コード!$I$26,54,入力シート!U720=置換コード!$I$27,55,入力シート!U720=置換コード!$I$28,61,入力シート!U720=置換コード!$I$29,62,入力シート!U720=置換コード!$I$30,63,入力シート!U720=置換コード!$I$31,64,入力シート!U720=置換コード!$I$32,65,入力シート!U720=置換コード!$I$33,66,入力シート!U720=置換コード!$I$34,71,入力シート!U720=置換コード!$I$35,72,入力シート!U720=置換コード!$I$36,73,入力シート!U720=置換コード!$I$37,74,入力シート!U720=置換コード!$I$38,75,入力シート!U720=置換コード!$I$39,76,入力シート!U720=置換コード!$I$40,77,入力シート!U720=置換コード!$I$41,78,入力シート!U720=置換コード!$I$42,79,入力シート!U720=置換コード!$I$43,81,入力シート!U720=置換コード!$I$44,82,入力シート!U720=置換コード!$I$45,83,入力シート!U720=置換コード!$I$46,84,入力シート!U720=置換コード!$I$47,85,入力シート!U720=置換コード!$I$48,86,入力シート!U720=置換コード!$I$49,87,入力シート!U720=置換コード!$I$50,88,入力シート!U720=置換コード!$I$51,90)</f>
        <v>#N/A</v>
      </c>
      <c r="Y694" s="83" t="e">
        <f t="shared" si="64"/>
        <v>#N/A</v>
      </c>
      <c r="Z694" s="83" t="str">
        <f>ASC(入力シート!T720)</f>
        <v/>
      </c>
      <c r="AA694" s="83" t="str">
        <f>ASC(入力シート!V720)</f>
        <v/>
      </c>
      <c r="AB694" s="83" t="str">
        <f>ASC(入力シート!W720)</f>
        <v/>
      </c>
      <c r="AC694" s="83" t="str">
        <f>ASC(入力シート!X720)</f>
        <v/>
      </c>
      <c r="AD694" s="83" t="str">
        <f>ASC(入力シート!S720)</f>
        <v/>
      </c>
      <c r="AE694" s="83" t="str">
        <f>IF(入力シート!D720=0,"",入力シート!D720)</f>
        <v/>
      </c>
      <c r="AF694" s="83">
        <f>IF(入力シート!G720="無し",1,2)</f>
        <v>2</v>
      </c>
      <c r="AG694" s="85" t="str">
        <f t="shared" ca="1" si="65"/>
        <v>20240213</v>
      </c>
      <c r="AH694" s="83">
        <f>IF(入力シート!Y720="有り",2,1)</f>
        <v>1</v>
      </c>
      <c r="AI694" s="83">
        <f>IF(入力シート!Z720="有り",2,1)</f>
        <v>1</v>
      </c>
      <c r="AJ694" s="83">
        <f>IF(入力シート!AA720="有り",2,1)</f>
        <v>1</v>
      </c>
      <c r="AK694" s="83">
        <f>IF(入力シート!AB720="有り",2,1)</f>
        <v>1</v>
      </c>
      <c r="AL694" s="83">
        <f>IF(入力シート!AC720="有り",2,1)</f>
        <v>1</v>
      </c>
      <c r="AM694" s="83">
        <f>IF(入力シート!AD720="有り",2,1)</f>
        <v>1</v>
      </c>
      <c r="AN694" s="83">
        <f>IF(入力シート!AE720="有り",2,1)</f>
        <v>1</v>
      </c>
      <c r="AO694" s="83">
        <f>IF(入力シート!H720="必要(\4,950)",1,0)</f>
        <v>0</v>
      </c>
    </row>
    <row r="695" spans="5:41" x14ac:dyDescent="0.4">
      <c r="E695" s="85" t="str">
        <f t="shared" ca="1" si="60"/>
        <v>20240213</v>
      </c>
      <c r="F695" s="83" t="str">
        <f>DBCS(入力シート!A721)</f>
        <v/>
      </c>
      <c r="G695" s="83" t="str">
        <f>(ASC(SUBSTITUTE(SUBSTITUTE(入力シート!B721,"　","")," ","")))</f>
        <v/>
      </c>
      <c r="H695" s="83" t="str">
        <f>ASC(入力シート!C721)</f>
        <v/>
      </c>
      <c r="I695" s="83" t="str">
        <f>IF(入力シート!E721=0,"",入力シート!E721)</f>
        <v/>
      </c>
      <c r="J695" s="83" t="str">
        <f>IF(入力シート!I721=0,"",入力シート!I721)</f>
        <v/>
      </c>
      <c r="K695" s="83" t="str">
        <f>DBCS(入力シート!K721)</f>
        <v/>
      </c>
      <c r="L695" s="83" t="str">
        <f>ASC(入力シート!L721)</f>
        <v/>
      </c>
      <c r="M695" s="83" t="e">
        <f>_xlfn.IFS(入力シート!J721=置換コード!$B$4,1,入力シート!J721=置換コード!$B$5,2,入力シート!J721=置換コード!$B$6,3,入力シート!J721=置換コード!$B$7,4,入力シート!J721=置換コード!$B$8,5,入力シート!J721=置換コード!$B$9,6,入力シート!J721=置換コード!$B$10,7,入力シート!J721=置換コード!$B$11,8,入力シート!J721=置換コード!$B$12,9,入力シート!J721=置換コード!$B$13,10)</f>
        <v>#N/A</v>
      </c>
      <c r="N695" s="83" t="e">
        <f>_xlfn.IFS(入力シート!F721=置換コード!$E$4,1,入力シート!F721=置換コード!$E$5,2)</f>
        <v>#N/A</v>
      </c>
      <c r="O695" s="83" t="e">
        <f t="shared" si="61"/>
        <v>#N/A</v>
      </c>
      <c r="P695" s="83" t="e">
        <f t="shared" si="62"/>
        <v>#N/A</v>
      </c>
      <c r="Q695" s="83" t="e">
        <f>_xlfn.IFS(入力シート!O721=置換コード!$I$4,11,入力シート!O721=置換コード!$I$5,21,入力シート!O721=置換コード!$I$6,22,入力シート!O721=置換コード!$I$7,23,入力シート!O721=置換コード!$I$8,24,入力シート!O721=置換コード!$I$9,25,入力シート!O721=置換コード!$I$10,26,入力シート!O721=置換コード!$I$11,31,入力シート!O721=置換コード!$I$12,32,入力シート!O721=置換コード!$I$13,33,入力シート!O721=置換コード!$I$14,34,入力シート!O721=置換コード!$I$15,35,入力シート!O721=置換コード!$I$16,36,入力シート!O721=置換コード!$I$17,37,入力シート!O721=置換コード!$I$18,38,入力シート!O721=置換コード!$I$19,41,入力シート!O721=置換コード!$I$20,42,入力シート!O721=置換コード!$I$21,43,入力シート!O721=置換コード!$I$22,44,入力シート!O721=置換コード!$I$23,51,入力シート!O721=置換コード!$I$24,52,入力シート!O721=置換コード!$I$25,53,入力シート!O721=置換コード!$I$26,54,入力シート!O721=置換コード!$I$27,55,入力シート!O721=置換コード!$I$28,61,入力シート!O721=置換コード!$I$29,62,入力シート!O721=置換コード!$I$30,63,入力シート!O721=置換コード!$I$31,64,入力シート!O721=置換コード!$I$32,65,入力シート!O721=置換コード!$I$33,66,入力シート!O721=置換コード!$I$34,71,入力シート!O721=置換コード!$I$35,72,入力シート!O721=置換コード!$I$36,73,入力シート!O721=置換コード!$I$37,74,入力シート!O721=置換コード!$I$38,75,入力シート!O721=置換コード!$I$39,76,入力シート!O721=置換コード!$I$40,77,入力シート!O721=置換コード!$I$41,78,入力シート!O721=置換コード!$I$42,79,入力シート!O721=置換コード!$I$43,81,入力シート!O721=置換コード!$I$44,82,入力シート!O721=置換コード!$I$45,83,入力シート!O721=置換コード!$I$46,84,入力シート!O721=置換コード!$I$47,85,入力シート!O721=置換コード!$I$48,86,入力シート!O721=置換コード!$I$49,87,入力シート!O721=置換コード!$I$50,88,入力シート!O721=置換コード!$I$51,90)</f>
        <v>#N/A</v>
      </c>
      <c r="R695" s="83" t="e">
        <f t="shared" si="63"/>
        <v>#N/A</v>
      </c>
      <c r="S695" s="83" t="str">
        <f>ASC(入力シート!N721)</f>
        <v/>
      </c>
      <c r="T695" s="83" t="str">
        <f>ASC(入力シート!P721)</f>
        <v/>
      </c>
      <c r="U695" s="83" t="str">
        <f>ASC(入力シート!Q721)</f>
        <v/>
      </c>
      <c r="V695" s="83" t="str">
        <f>ASC(入力シート!R721)</f>
        <v/>
      </c>
      <c r="W695" s="83" t="str">
        <f>ASC(入力シート!M721)</f>
        <v/>
      </c>
      <c r="X695" s="83" t="e">
        <f>_xlfn.IFS(入力シート!U721=置換コード!$I$4,11,入力シート!U721=置換コード!$I$5,21,入力シート!U721=置換コード!$I$6,22,入力シート!U721=置換コード!$I$7,23,入力シート!U721=置換コード!$I$8,24,入力シート!U721=置換コード!$I$9,25,入力シート!U721=置換コード!$I$10,26,入力シート!U721=置換コード!$I$11,31,入力シート!U721=置換コード!$I$12,32,入力シート!U721=置換コード!$I$13,33,入力シート!U721=置換コード!$I$14,34,入力シート!U721=置換コード!$I$15,35,入力シート!U721=置換コード!$I$16,36,入力シート!U721=置換コード!$I$17,37,入力シート!U721=置換コード!$I$18,38,入力シート!U721=置換コード!$I$19,41,入力シート!U721=置換コード!$I$20,42,入力シート!U721=置換コード!$I$21,43,入力シート!U721=置換コード!$I$22,44,入力シート!U721=置換コード!$I$23,51,入力シート!U721=置換コード!$I$24,52,入力シート!U721=置換コード!$I$25,53,入力シート!U721=置換コード!$I$26,54,入力シート!U721=置換コード!$I$27,55,入力シート!U721=置換コード!$I$28,61,入力シート!U721=置換コード!$I$29,62,入力シート!U721=置換コード!$I$30,63,入力シート!U721=置換コード!$I$31,64,入力シート!U721=置換コード!$I$32,65,入力シート!U721=置換コード!$I$33,66,入力シート!U721=置換コード!$I$34,71,入力シート!U721=置換コード!$I$35,72,入力シート!U721=置換コード!$I$36,73,入力シート!U721=置換コード!$I$37,74,入力シート!U721=置換コード!$I$38,75,入力シート!U721=置換コード!$I$39,76,入力シート!U721=置換コード!$I$40,77,入力シート!U721=置換コード!$I$41,78,入力シート!U721=置換コード!$I$42,79,入力シート!U721=置換コード!$I$43,81,入力シート!U721=置換コード!$I$44,82,入力シート!U721=置換コード!$I$45,83,入力シート!U721=置換コード!$I$46,84,入力シート!U721=置換コード!$I$47,85,入力シート!U721=置換コード!$I$48,86,入力シート!U721=置換コード!$I$49,87,入力シート!U721=置換コード!$I$50,88,入力シート!U721=置換コード!$I$51,90)</f>
        <v>#N/A</v>
      </c>
      <c r="Y695" s="83" t="e">
        <f t="shared" si="64"/>
        <v>#N/A</v>
      </c>
      <c r="Z695" s="83" t="str">
        <f>ASC(入力シート!T721)</f>
        <v/>
      </c>
      <c r="AA695" s="83" t="str">
        <f>ASC(入力シート!V721)</f>
        <v/>
      </c>
      <c r="AB695" s="83" t="str">
        <f>ASC(入力シート!W721)</f>
        <v/>
      </c>
      <c r="AC695" s="83" t="str">
        <f>ASC(入力シート!X721)</f>
        <v/>
      </c>
      <c r="AD695" s="83" t="str">
        <f>ASC(入力シート!S721)</f>
        <v/>
      </c>
      <c r="AE695" s="83" t="str">
        <f>IF(入力シート!D721=0,"",入力シート!D721)</f>
        <v/>
      </c>
      <c r="AF695" s="83">
        <f>IF(入力シート!G721="無し",1,2)</f>
        <v>2</v>
      </c>
      <c r="AG695" s="85" t="str">
        <f t="shared" ca="1" si="65"/>
        <v>20240213</v>
      </c>
      <c r="AH695" s="83">
        <f>IF(入力シート!Y721="有り",2,1)</f>
        <v>1</v>
      </c>
      <c r="AI695" s="83">
        <f>IF(入力シート!Z721="有り",2,1)</f>
        <v>1</v>
      </c>
      <c r="AJ695" s="83">
        <f>IF(入力シート!AA721="有り",2,1)</f>
        <v>1</v>
      </c>
      <c r="AK695" s="83">
        <f>IF(入力シート!AB721="有り",2,1)</f>
        <v>1</v>
      </c>
      <c r="AL695" s="83">
        <f>IF(入力シート!AC721="有り",2,1)</f>
        <v>1</v>
      </c>
      <c r="AM695" s="83">
        <f>IF(入力シート!AD721="有り",2,1)</f>
        <v>1</v>
      </c>
      <c r="AN695" s="83">
        <f>IF(入力シート!AE721="有り",2,1)</f>
        <v>1</v>
      </c>
      <c r="AO695" s="83">
        <f>IF(入力シート!H721="必要(\4,950)",1,0)</f>
        <v>0</v>
      </c>
    </row>
    <row r="696" spans="5:41" x14ac:dyDescent="0.4">
      <c r="E696" s="85" t="str">
        <f t="shared" ca="1" si="60"/>
        <v>20240213</v>
      </c>
      <c r="F696" s="83" t="str">
        <f>DBCS(入力シート!A722)</f>
        <v/>
      </c>
      <c r="G696" s="83" t="str">
        <f>(ASC(SUBSTITUTE(SUBSTITUTE(入力シート!B722,"　","")," ","")))</f>
        <v/>
      </c>
      <c r="H696" s="83" t="str">
        <f>ASC(入力シート!C722)</f>
        <v/>
      </c>
      <c r="I696" s="83" t="str">
        <f>IF(入力シート!E722=0,"",入力シート!E722)</f>
        <v/>
      </c>
      <c r="J696" s="83" t="str">
        <f>IF(入力シート!I722=0,"",入力シート!I722)</f>
        <v/>
      </c>
      <c r="K696" s="83" t="str">
        <f>DBCS(入力シート!K722)</f>
        <v/>
      </c>
      <c r="L696" s="83" t="str">
        <f>ASC(入力シート!L722)</f>
        <v/>
      </c>
      <c r="M696" s="83" t="e">
        <f>_xlfn.IFS(入力シート!J722=置換コード!$B$4,1,入力シート!J722=置換コード!$B$5,2,入力シート!J722=置換コード!$B$6,3,入力シート!J722=置換コード!$B$7,4,入力シート!J722=置換コード!$B$8,5,入力シート!J722=置換コード!$B$9,6,入力シート!J722=置換コード!$B$10,7,入力シート!J722=置換コード!$B$11,8,入力シート!J722=置換コード!$B$12,9,入力シート!J722=置換コード!$B$13,10)</f>
        <v>#N/A</v>
      </c>
      <c r="N696" s="83" t="e">
        <f>_xlfn.IFS(入力シート!F722=置換コード!$E$4,1,入力シート!F722=置換コード!$E$5,2)</f>
        <v>#N/A</v>
      </c>
      <c r="O696" s="83" t="e">
        <f t="shared" si="61"/>
        <v>#N/A</v>
      </c>
      <c r="P696" s="83" t="e">
        <f t="shared" si="62"/>
        <v>#N/A</v>
      </c>
      <c r="Q696" s="83" t="e">
        <f>_xlfn.IFS(入力シート!O722=置換コード!$I$4,11,入力シート!O722=置換コード!$I$5,21,入力シート!O722=置換コード!$I$6,22,入力シート!O722=置換コード!$I$7,23,入力シート!O722=置換コード!$I$8,24,入力シート!O722=置換コード!$I$9,25,入力シート!O722=置換コード!$I$10,26,入力シート!O722=置換コード!$I$11,31,入力シート!O722=置換コード!$I$12,32,入力シート!O722=置換コード!$I$13,33,入力シート!O722=置換コード!$I$14,34,入力シート!O722=置換コード!$I$15,35,入力シート!O722=置換コード!$I$16,36,入力シート!O722=置換コード!$I$17,37,入力シート!O722=置換コード!$I$18,38,入力シート!O722=置換コード!$I$19,41,入力シート!O722=置換コード!$I$20,42,入力シート!O722=置換コード!$I$21,43,入力シート!O722=置換コード!$I$22,44,入力シート!O722=置換コード!$I$23,51,入力シート!O722=置換コード!$I$24,52,入力シート!O722=置換コード!$I$25,53,入力シート!O722=置換コード!$I$26,54,入力シート!O722=置換コード!$I$27,55,入力シート!O722=置換コード!$I$28,61,入力シート!O722=置換コード!$I$29,62,入力シート!O722=置換コード!$I$30,63,入力シート!O722=置換コード!$I$31,64,入力シート!O722=置換コード!$I$32,65,入力シート!O722=置換コード!$I$33,66,入力シート!O722=置換コード!$I$34,71,入力シート!O722=置換コード!$I$35,72,入力シート!O722=置換コード!$I$36,73,入力シート!O722=置換コード!$I$37,74,入力シート!O722=置換コード!$I$38,75,入力シート!O722=置換コード!$I$39,76,入力シート!O722=置換コード!$I$40,77,入力シート!O722=置換コード!$I$41,78,入力シート!O722=置換コード!$I$42,79,入力シート!O722=置換コード!$I$43,81,入力シート!O722=置換コード!$I$44,82,入力シート!O722=置換コード!$I$45,83,入力シート!O722=置換コード!$I$46,84,入力シート!O722=置換コード!$I$47,85,入力シート!O722=置換コード!$I$48,86,入力シート!O722=置換コード!$I$49,87,入力シート!O722=置換コード!$I$50,88,入力シート!O722=置換コード!$I$51,90)</f>
        <v>#N/A</v>
      </c>
      <c r="R696" s="83" t="e">
        <f t="shared" si="63"/>
        <v>#N/A</v>
      </c>
      <c r="S696" s="83" t="str">
        <f>ASC(入力シート!N722)</f>
        <v/>
      </c>
      <c r="T696" s="83" t="str">
        <f>ASC(入力シート!P722)</f>
        <v/>
      </c>
      <c r="U696" s="83" t="str">
        <f>ASC(入力シート!Q722)</f>
        <v/>
      </c>
      <c r="V696" s="83" t="str">
        <f>ASC(入力シート!R722)</f>
        <v/>
      </c>
      <c r="W696" s="83" t="str">
        <f>ASC(入力シート!M722)</f>
        <v/>
      </c>
      <c r="X696" s="83" t="e">
        <f>_xlfn.IFS(入力シート!U722=置換コード!$I$4,11,入力シート!U722=置換コード!$I$5,21,入力シート!U722=置換コード!$I$6,22,入力シート!U722=置換コード!$I$7,23,入力シート!U722=置換コード!$I$8,24,入力シート!U722=置換コード!$I$9,25,入力シート!U722=置換コード!$I$10,26,入力シート!U722=置換コード!$I$11,31,入力シート!U722=置換コード!$I$12,32,入力シート!U722=置換コード!$I$13,33,入力シート!U722=置換コード!$I$14,34,入力シート!U722=置換コード!$I$15,35,入力シート!U722=置換コード!$I$16,36,入力シート!U722=置換コード!$I$17,37,入力シート!U722=置換コード!$I$18,38,入力シート!U722=置換コード!$I$19,41,入力シート!U722=置換コード!$I$20,42,入力シート!U722=置換コード!$I$21,43,入力シート!U722=置換コード!$I$22,44,入力シート!U722=置換コード!$I$23,51,入力シート!U722=置換コード!$I$24,52,入力シート!U722=置換コード!$I$25,53,入力シート!U722=置換コード!$I$26,54,入力シート!U722=置換コード!$I$27,55,入力シート!U722=置換コード!$I$28,61,入力シート!U722=置換コード!$I$29,62,入力シート!U722=置換コード!$I$30,63,入力シート!U722=置換コード!$I$31,64,入力シート!U722=置換コード!$I$32,65,入力シート!U722=置換コード!$I$33,66,入力シート!U722=置換コード!$I$34,71,入力シート!U722=置換コード!$I$35,72,入力シート!U722=置換コード!$I$36,73,入力シート!U722=置換コード!$I$37,74,入力シート!U722=置換コード!$I$38,75,入力シート!U722=置換コード!$I$39,76,入力シート!U722=置換コード!$I$40,77,入力シート!U722=置換コード!$I$41,78,入力シート!U722=置換コード!$I$42,79,入力シート!U722=置換コード!$I$43,81,入力シート!U722=置換コード!$I$44,82,入力シート!U722=置換コード!$I$45,83,入力シート!U722=置換コード!$I$46,84,入力シート!U722=置換コード!$I$47,85,入力シート!U722=置換コード!$I$48,86,入力シート!U722=置換コード!$I$49,87,入力シート!U722=置換コード!$I$50,88,入力シート!U722=置換コード!$I$51,90)</f>
        <v>#N/A</v>
      </c>
      <c r="Y696" s="83" t="e">
        <f t="shared" si="64"/>
        <v>#N/A</v>
      </c>
      <c r="Z696" s="83" t="str">
        <f>ASC(入力シート!T722)</f>
        <v/>
      </c>
      <c r="AA696" s="83" t="str">
        <f>ASC(入力シート!V722)</f>
        <v/>
      </c>
      <c r="AB696" s="83" t="str">
        <f>ASC(入力シート!W722)</f>
        <v/>
      </c>
      <c r="AC696" s="83" t="str">
        <f>ASC(入力シート!X722)</f>
        <v/>
      </c>
      <c r="AD696" s="83" t="str">
        <f>ASC(入力シート!S722)</f>
        <v/>
      </c>
      <c r="AE696" s="83" t="str">
        <f>IF(入力シート!D722=0,"",入力シート!D722)</f>
        <v/>
      </c>
      <c r="AF696" s="83">
        <f>IF(入力シート!G722="無し",1,2)</f>
        <v>2</v>
      </c>
      <c r="AG696" s="85" t="str">
        <f t="shared" ca="1" si="65"/>
        <v>20240213</v>
      </c>
      <c r="AH696" s="83">
        <f>IF(入力シート!Y722="有り",2,1)</f>
        <v>1</v>
      </c>
      <c r="AI696" s="83">
        <f>IF(入力シート!Z722="有り",2,1)</f>
        <v>1</v>
      </c>
      <c r="AJ696" s="83">
        <f>IF(入力シート!AA722="有り",2,1)</f>
        <v>1</v>
      </c>
      <c r="AK696" s="83">
        <f>IF(入力シート!AB722="有り",2,1)</f>
        <v>1</v>
      </c>
      <c r="AL696" s="83">
        <f>IF(入力シート!AC722="有り",2,1)</f>
        <v>1</v>
      </c>
      <c r="AM696" s="83">
        <f>IF(入力シート!AD722="有り",2,1)</f>
        <v>1</v>
      </c>
      <c r="AN696" s="83">
        <f>IF(入力シート!AE722="有り",2,1)</f>
        <v>1</v>
      </c>
      <c r="AO696" s="83">
        <f>IF(入力シート!H722="必要(\4,950)",1,0)</f>
        <v>0</v>
      </c>
    </row>
    <row r="697" spans="5:41" x14ac:dyDescent="0.4">
      <c r="E697" s="85" t="str">
        <f t="shared" ca="1" si="60"/>
        <v>20240213</v>
      </c>
      <c r="F697" s="83" t="str">
        <f>DBCS(入力シート!A723)</f>
        <v/>
      </c>
      <c r="G697" s="83" t="str">
        <f>(ASC(SUBSTITUTE(SUBSTITUTE(入力シート!B723,"　","")," ","")))</f>
        <v/>
      </c>
      <c r="H697" s="83" t="str">
        <f>ASC(入力シート!C723)</f>
        <v/>
      </c>
      <c r="I697" s="83" t="str">
        <f>IF(入力シート!E723=0,"",入力シート!E723)</f>
        <v/>
      </c>
      <c r="J697" s="83" t="str">
        <f>IF(入力シート!I723=0,"",入力シート!I723)</f>
        <v/>
      </c>
      <c r="K697" s="83" t="str">
        <f>DBCS(入力シート!K723)</f>
        <v/>
      </c>
      <c r="L697" s="83" t="str">
        <f>ASC(入力シート!L723)</f>
        <v/>
      </c>
      <c r="M697" s="83" t="e">
        <f>_xlfn.IFS(入力シート!J723=置換コード!$B$4,1,入力シート!J723=置換コード!$B$5,2,入力シート!J723=置換コード!$B$6,3,入力シート!J723=置換コード!$B$7,4,入力シート!J723=置換コード!$B$8,5,入力シート!J723=置換コード!$B$9,6,入力シート!J723=置換コード!$B$10,7,入力シート!J723=置換コード!$B$11,8,入力シート!J723=置換コード!$B$12,9,入力シート!J723=置換コード!$B$13,10)</f>
        <v>#N/A</v>
      </c>
      <c r="N697" s="83" t="e">
        <f>_xlfn.IFS(入力シート!F723=置換コード!$E$4,1,入力シート!F723=置換コード!$E$5,2)</f>
        <v>#N/A</v>
      </c>
      <c r="O697" s="83" t="e">
        <f t="shared" si="61"/>
        <v>#N/A</v>
      </c>
      <c r="P697" s="83" t="e">
        <f t="shared" si="62"/>
        <v>#N/A</v>
      </c>
      <c r="Q697" s="83" t="e">
        <f>_xlfn.IFS(入力シート!O723=置換コード!$I$4,11,入力シート!O723=置換コード!$I$5,21,入力シート!O723=置換コード!$I$6,22,入力シート!O723=置換コード!$I$7,23,入力シート!O723=置換コード!$I$8,24,入力シート!O723=置換コード!$I$9,25,入力シート!O723=置換コード!$I$10,26,入力シート!O723=置換コード!$I$11,31,入力シート!O723=置換コード!$I$12,32,入力シート!O723=置換コード!$I$13,33,入力シート!O723=置換コード!$I$14,34,入力シート!O723=置換コード!$I$15,35,入力シート!O723=置換コード!$I$16,36,入力シート!O723=置換コード!$I$17,37,入力シート!O723=置換コード!$I$18,38,入力シート!O723=置換コード!$I$19,41,入力シート!O723=置換コード!$I$20,42,入力シート!O723=置換コード!$I$21,43,入力シート!O723=置換コード!$I$22,44,入力シート!O723=置換コード!$I$23,51,入力シート!O723=置換コード!$I$24,52,入力シート!O723=置換コード!$I$25,53,入力シート!O723=置換コード!$I$26,54,入力シート!O723=置換コード!$I$27,55,入力シート!O723=置換コード!$I$28,61,入力シート!O723=置換コード!$I$29,62,入力シート!O723=置換コード!$I$30,63,入力シート!O723=置換コード!$I$31,64,入力シート!O723=置換コード!$I$32,65,入力シート!O723=置換コード!$I$33,66,入力シート!O723=置換コード!$I$34,71,入力シート!O723=置換コード!$I$35,72,入力シート!O723=置換コード!$I$36,73,入力シート!O723=置換コード!$I$37,74,入力シート!O723=置換コード!$I$38,75,入力シート!O723=置換コード!$I$39,76,入力シート!O723=置換コード!$I$40,77,入力シート!O723=置換コード!$I$41,78,入力シート!O723=置換コード!$I$42,79,入力シート!O723=置換コード!$I$43,81,入力シート!O723=置換コード!$I$44,82,入力シート!O723=置換コード!$I$45,83,入力シート!O723=置換コード!$I$46,84,入力シート!O723=置換コード!$I$47,85,入力シート!O723=置換コード!$I$48,86,入力シート!O723=置換コード!$I$49,87,入力シート!O723=置換コード!$I$50,88,入力シート!O723=置換コード!$I$51,90)</f>
        <v>#N/A</v>
      </c>
      <c r="R697" s="83" t="e">
        <f t="shared" si="63"/>
        <v>#N/A</v>
      </c>
      <c r="S697" s="83" t="str">
        <f>ASC(入力シート!N723)</f>
        <v/>
      </c>
      <c r="T697" s="83" t="str">
        <f>ASC(入力シート!P723)</f>
        <v/>
      </c>
      <c r="U697" s="83" t="str">
        <f>ASC(入力シート!Q723)</f>
        <v/>
      </c>
      <c r="V697" s="83" t="str">
        <f>ASC(入力シート!R723)</f>
        <v/>
      </c>
      <c r="W697" s="83" t="str">
        <f>ASC(入力シート!M723)</f>
        <v/>
      </c>
      <c r="X697" s="83" t="e">
        <f>_xlfn.IFS(入力シート!U723=置換コード!$I$4,11,入力シート!U723=置換コード!$I$5,21,入力シート!U723=置換コード!$I$6,22,入力シート!U723=置換コード!$I$7,23,入力シート!U723=置換コード!$I$8,24,入力シート!U723=置換コード!$I$9,25,入力シート!U723=置換コード!$I$10,26,入力シート!U723=置換コード!$I$11,31,入力シート!U723=置換コード!$I$12,32,入力シート!U723=置換コード!$I$13,33,入力シート!U723=置換コード!$I$14,34,入力シート!U723=置換コード!$I$15,35,入力シート!U723=置換コード!$I$16,36,入力シート!U723=置換コード!$I$17,37,入力シート!U723=置換コード!$I$18,38,入力シート!U723=置換コード!$I$19,41,入力シート!U723=置換コード!$I$20,42,入力シート!U723=置換コード!$I$21,43,入力シート!U723=置換コード!$I$22,44,入力シート!U723=置換コード!$I$23,51,入力シート!U723=置換コード!$I$24,52,入力シート!U723=置換コード!$I$25,53,入力シート!U723=置換コード!$I$26,54,入力シート!U723=置換コード!$I$27,55,入力シート!U723=置換コード!$I$28,61,入力シート!U723=置換コード!$I$29,62,入力シート!U723=置換コード!$I$30,63,入力シート!U723=置換コード!$I$31,64,入力シート!U723=置換コード!$I$32,65,入力シート!U723=置換コード!$I$33,66,入力シート!U723=置換コード!$I$34,71,入力シート!U723=置換コード!$I$35,72,入力シート!U723=置換コード!$I$36,73,入力シート!U723=置換コード!$I$37,74,入力シート!U723=置換コード!$I$38,75,入力シート!U723=置換コード!$I$39,76,入力シート!U723=置換コード!$I$40,77,入力シート!U723=置換コード!$I$41,78,入力シート!U723=置換コード!$I$42,79,入力シート!U723=置換コード!$I$43,81,入力シート!U723=置換コード!$I$44,82,入力シート!U723=置換コード!$I$45,83,入力シート!U723=置換コード!$I$46,84,入力シート!U723=置換コード!$I$47,85,入力シート!U723=置換コード!$I$48,86,入力シート!U723=置換コード!$I$49,87,入力シート!U723=置換コード!$I$50,88,入力シート!U723=置換コード!$I$51,90)</f>
        <v>#N/A</v>
      </c>
      <c r="Y697" s="83" t="e">
        <f t="shared" si="64"/>
        <v>#N/A</v>
      </c>
      <c r="Z697" s="83" t="str">
        <f>ASC(入力シート!T723)</f>
        <v/>
      </c>
      <c r="AA697" s="83" t="str">
        <f>ASC(入力シート!V723)</f>
        <v/>
      </c>
      <c r="AB697" s="83" t="str">
        <f>ASC(入力シート!W723)</f>
        <v/>
      </c>
      <c r="AC697" s="83" t="str">
        <f>ASC(入力シート!X723)</f>
        <v/>
      </c>
      <c r="AD697" s="83" t="str">
        <f>ASC(入力シート!S723)</f>
        <v/>
      </c>
      <c r="AE697" s="83" t="str">
        <f>IF(入力シート!D723=0,"",入力シート!D723)</f>
        <v/>
      </c>
      <c r="AF697" s="83">
        <f>IF(入力シート!G723="無し",1,2)</f>
        <v>2</v>
      </c>
      <c r="AG697" s="85" t="str">
        <f t="shared" ca="1" si="65"/>
        <v>20240213</v>
      </c>
      <c r="AH697" s="83">
        <f>IF(入力シート!Y723="有り",2,1)</f>
        <v>1</v>
      </c>
      <c r="AI697" s="83">
        <f>IF(入力シート!Z723="有り",2,1)</f>
        <v>1</v>
      </c>
      <c r="AJ697" s="83">
        <f>IF(入力シート!AA723="有り",2,1)</f>
        <v>1</v>
      </c>
      <c r="AK697" s="83">
        <f>IF(入力シート!AB723="有り",2,1)</f>
        <v>1</v>
      </c>
      <c r="AL697" s="83">
        <f>IF(入力シート!AC723="有り",2,1)</f>
        <v>1</v>
      </c>
      <c r="AM697" s="83">
        <f>IF(入力シート!AD723="有り",2,1)</f>
        <v>1</v>
      </c>
      <c r="AN697" s="83">
        <f>IF(入力シート!AE723="有り",2,1)</f>
        <v>1</v>
      </c>
      <c r="AO697" s="83">
        <f>IF(入力シート!H723="必要(\4,950)",1,0)</f>
        <v>0</v>
      </c>
    </row>
    <row r="698" spans="5:41" x14ac:dyDescent="0.4">
      <c r="E698" s="85" t="str">
        <f t="shared" ca="1" si="60"/>
        <v>20240213</v>
      </c>
      <c r="F698" s="83" t="str">
        <f>DBCS(入力シート!A724)</f>
        <v/>
      </c>
      <c r="G698" s="83" t="str">
        <f>(ASC(SUBSTITUTE(SUBSTITUTE(入力シート!B724,"　","")," ","")))</f>
        <v/>
      </c>
      <c r="H698" s="83" t="str">
        <f>ASC(入力シート!C724)</f>
        <v/>
      </c>
      <c r="I698" s="83" t="str">
        <f>IF(入力シート!E724=0,"",入力シート!E724)</f>
        <v/>
      </c>
      <c r="J698" s="83" t="str">
        <f>IF(入力シート!I724=0,"",入力シート!I724)</f>
        <v/>
      </c>
      <c r="K698" s="83" t="str">
        <f>DBCS(入力シート!K724)</f>
        <v/>
      </c>
      <c r="L698" s="83" t="str">
        <f>ASC(入力シート!L724)</f>
        <v/>
      </c>
      <c r="M698" s="83" t="e">
        <f>_xlfn.IFS(入力シート!J724=置換コード!$B$4,1,入力シート!J724=置換コード!$B$5,2,入力シート!J724=置換コード!$B$6,3,入力シート!J724=置換コード!$B$7,4,入力シート!J724=置換コード!$B$8,5,入力シート!J724=置換コード!$B$9,6,入力シート!J724=置換コード!$B$10,7,入力シート!J724=置換コード!$B$11,8,入力シート!J724=置換コード!$B$12,9,入力シート!J724=置換コード!$B$13,10)</f>
        <v>#N/A</v>
      </c>
      <c r="N698" s="83" t="e">
        <f>_xlfn.IFS(入力シート!F724=置換コード!$E$4,1,入力シート!F724=置換コード!$E$5,2)</f>
        <v>#N/A</v>
      </c>
      <c r="O698" s="83" t="e">
        <f t="shared" si="61"/>
        <v>#N/A</v>
      </c>
      <c r="P698" s="83" t="e">
        <f t="shared" si="62"/>
        <v>#N/A</v>
      </c>
      <c r="Q698" s="83" t="e">
        <f>_xlfn.IFS(入力シート!O724=置換コード!$I$4,11,入力シート!O724=置換コード!$I$5,21,入力シート!O724=置換コード!$I$6,22,入力シート!O724=置換コード!$I$7,23,入力シート!O724=置換コード!$I$8,24,入力シート!O724=置換コード!$I$9,25,入力シート!O724=置換コード!$I$10,26,入力シート!O724=置換コード!$I$11,31,入力シート!O724=置換コード!$I$12,32,入力シート!O724=置換コード!$I$13,33,入力シート!O724=置換コード!$I$14,34,入力シート!O724=置換コード!$I$15,35,入力シート!O724=置換コード!$I$16,36,入力シート!O724=置換コード!$I$17,37,入力シート!O724=置換コード!$I$18,38,入力シート!O724=置換コード!$I$19,41,入力シート!O724=置換コード!$I$20,42,入力シート!O724=置換コード!$I$21,43,入力シート!O724=置換コード!$I$22,44,入力シート!O724=置換コード!$I$23,51,入力シート!O724=置換コード!$I$24,52,入力シート!O724=置換コード!$I$25,53,入力シート!O724=置換コード!$I$26,54,入力シート!O724=置換コード!$I$27,55,入力シート!O724=置換コード!$I$28,61,入力シート!O724=置換コード!$I$29,62,入力シート!O724=置換コード!$I$30,63,入力シート!O724=置換コード!$I$31,64,入力シート!O724=置換コード!$I$32,65,入力シート!O724=置換コード!$I$33,66,入力シート!O724=置換コード!$I$34,71,入力シート!O724=置換コード!$I$35,72,入力シート!O724=置換コード!$I$36,73,入力シート!O724=置換コード!$I$37,74,入力シート!O724=置換コード!$I$38,75,入力シート!O724=置換コード!$I$39,76,入力シート!O724=置換コード!$I$40,77,入力シート!O724=置換コード!$I$41,78,入力シート!O724=置換コード!$I$42,79,入力シート!O724=置換コード!$I$43,81,入力シート!O724=置換コード!$I$44,82,入力シート!O724=置換コード!$I$45,83,入力シート!O724=置換コード!$I$46,84,入力シート!O724=置換コード!$I$47,85,入力シート!O724=置換コード!$I$48,86,入力シート!O724=置換コード!$I$49,87,入力シート!O724=置換コード!$I$50,88,入力シート!O724=置換コード!$I$51,90)</f>
        <v>#N/A</v>
      </c>
      <c r="R698" s="83" t="e">
        <f t="shared" si="63"/>
        <v>#N/A</v>
      </c>
      <c r="S698" s="83" t="str">
        <f>ASC(入力シート!N724)</f>
        <v/>
      </c>
      <c r="T698" s="83" t="str">
        <f>ASC(入力シート!P724)</f>
        <v/>
      </c>
      <c r="U698" s="83" t="str">
        <f>ASC(入力シート!Q724)</f>
        <v/>
      </c>
      <c r="V698" s="83" t="str">
        <f>ASC(入力シート!R724)</f>
        <v/>
      </c>
      <c r="W698" s="83" t="str">
        <f>ASC(入力シート!M724)</f>
        <v/>
      </c>
      <c r="X698" s="83" t="e">
        <f>_xlfn.IFS(入力シート!U724=置換コード!$I$4,11,入力シート!U724=置換コード!$I$5,21,入力シート!U724=置換コード!$I$6,22,入力シート!U724=置換コード!$I$7,23,入力シート!U724=置換コード!$I$8,24,入力シート!U724=置換コード!$I$9,25,入力シート!U724=置換コード!$I$10,26,入力シート!U724=置換コード!$I$11,31,入力シート!U724=置換コード!$I$12,32,入力シート!U724=置換コード!$I$13,33,入力シート!U724=置換コード!$I$14,34,入力シート!U724=置換コード!$I$15,35,入力シート!U724=置換コード!$I$16,36,入力シート!U724=置換コード!$I$17,37,入力シート!U724=置換コード!$I$18,38,入力シート!U724=置換コード!$I$19,41,入力シート!U724=置換コード!$I$20,42,入力シート!U724=置換コード!$I$21,43,入力シート!U724=置換コード!$I$22,44,入力シート!U724=置換コード!$I$23,51,入力シート!U724=置換コード!$I$24,52,入力シート!U724=置換コード!$I$25,53,入力シート!U724=置換コード!$I$26,54,入力シート!U724=置換コード!$I$27,55,入力シート!U724=置換コード!$I$28,61,入力シート!U724=置換コード!$I$29,62,入力シート!U724=置換コード!$I$30,63,入力シート!U724=置換コード!$I$31,64,入力シート!U724=置換コード!$I$32,65,入力シート!U724=置換コード!$I$33,66,入力シート!U724=置換コード!$I$34,71,入力シート!U724=置換コード!$I$35,72,入力シート!U724=置換コード!$I$36,73,入力シート!U724=置換コード!$I$37,74,入力シート!U724=置換コード!$I$38,75,入力シート!U724=置換コード!$I$39,76,入力シート!U724=置換コード!$I$40,77,入力シート!U724=置換コード!$I$41,78,入力シート!U724=置換コード!$I$42,79,入力シート!U724=置換コード!$I$43,81,入力シート!U724=置換コード!$I$44,82,入力シート!U724=置換コード!$I$45,83,入力シート!U724=置換コード!$I$46,84,入力シート!U724=置換コード!$I$47,85,入力シート!U724=置換コード!$I$48,86,入力シート!U724=置換コード!$I$49,87,入力シート!U724=置換コード!$I$50,88,入力シート!U724=置換コード!$I$51,90)</f>
        <v>#N/A</v>
      </c>
      <c r="Y698" s="83" t="e">
        <f t="shared" si="64"/>
        <v>#N/A</v>
      </c>
      <c r="Z698" s="83" t="str">
        <f>ASC(入力シート!T724)</f>
        <v/>
      </c>
      <c r="AA698" s="83" t="str">
        <f>ASC(入力シート!V724)</f>
        <v/>
      </c>
      <c r="AB698" s="83" t="str">
        <f>ASC(入力シート!W724)</f>
        <v/>
      </c>
      <c r="AC698" s="83" t="str">
        <f>ASC(入力シート!X724)</f>
        <v/>
      </c>
      <c r="AD698" s="83" t="str">
        <f>ASC(入力シート!S724)</f>
        <v/>
      </c>
      <c r="AE698" s="83" t="str">
        <f>IF(入力シート!D724=0,"",入力シート!D724)</f>
        <v/>
      </c>
      <c r="AF698" s="83">
        <f>IF(入力シート!G724="無し",1,2)</f>
        <v>2</v>
      </c>
      <c r="AG698" s="85" t="str">
        <f t="shared" ca="1" si="65"/>
        <v>20240213</v>
      </c>
      <c r="AH698" s="83">
        <f>IF(入力シート!Y724="有り",2,1)</f>
        <v>1</v>
      </c>
      <c r="AI698" s="83">
        <f>IF(入力シート!Z724="有り",2,1)</f>
        <v>1</v>
      </c>
      <c r="AJ698" s="83">
        <f>IF(入力シート!AA724="有り",2,1)</f>
        <v>1</v>
      </c>
      <c r="AK698" s="83">
        <f>IF(入力シート!AB724="有り",2,1)</f>
        <v>1</v>
      </c>
      <c r="AL698" s="83">
        <f>IF(入力シート!AC724="有り",2,1)</f>
        <v>1</v>
      </c>
      <c r="AM698" s="83">
        <f>IF(入力シート!AD724="有り",2,1)</f>
        <v>1</v>
      </c>
      <c r="AN698" s="83">
        <f>IF(入力シート!AE724="有り",2,1)</f>
        <v>1</v>
      </c>
      <c r="AO698" s="83">
        <f>IF(入力シート!H724="必要(\4,950)",1,0)</f>
        <v>0</v>
      </c>
    </row>
    <row r="699" spans="5:41" x14ac:dyDescent="0.4">
      <c r="E699" s="85" t="str">
        <f t="shared" ca="1" si="60"/>
        <v>20240213</v>
      </c>
      <c r="F699" s="83" t="str">
        <f>DBCS(入力シート!A725)</f>
        <v/>
      </c>
      <c r="G699" s="83" t="str">
        <f>(ASC(SUBSTITUTE(SUBSTITUTE(入力シート!B725,"　","")," ","")))</f>
        <v/>
      </c>
      <c r="H699" s="83" t="str">
        <f>ASC(入力シート!C725)</f>
        <v/>
      </c>
      <c r="I699" s="83" t="str">
        <f>IF(入力シート!E725=0,"",入力シート!E725)</f>
        <v/>
      </c>
      <c r="J699" s="83" t="str">
        <f>IF(入力シート!I725=0,"",入力シート!I725)</f>
        <v/>
      </c>
      <c r="K699" s="83" t="str">
        <f>DBCS(入力シート!K725)</f>
        <v/>
      </c>
      <c r="L699" s="83" t="str">
        <f>ASC(入力シート!L725)</f>
        <v/>
      </c>
      <c r="M699" s="83" t="e">
        <f>_xlfn.IFS(入力シート!J725=置換コード!$B$4,1,入力シート!J725=置換コード!$B$5,2,入力シート!J725=置換コード!$B$6,3,入力シート!J725=置換コード!$B$7,4,入力シート!J725=置換コード!$B$8,5,入力シート!J725=置換コード!$B$9,6,入力シート!J725=置換コード!$B$10,7,入力シート!J725=置換コード!$B$11,8,入力シート!J725=置換コード!$B$12,9,入力シート!J725=置換コード!$B$13,10)</f>
        <v>#N/A</v>
      </c>
      <c r="N699" s="83" t="e">
        <f>_xlfn.IFS(入力シート!F725=置換コード!$E$4,1,入力シート!F725=置換コード!$E$5,2)</f>
        <v>#N/A</v>
      </c>
      <c r="O699" s="83" t="e">
        <f t="shared" si="61"/>
        <v>#N/A</v>
      </c>
      <c r="P699" s="83" t="e">
        <f t="shared" si="62"/>
        <v>#N/A</v>
      </c>
      <c r="Q699" s="83" t="e">
        <f>_xlfn.IFS(入力シート!O725=置換コード!$I$4,11,入力シート!O725=置換コード!$I$5,21,入力シート!O725=置換コード!$I$6,22,入力シート!O725=置換コード!$I$7,23,入力シート!O725=置換コード!$I$8,24,入力シート!O725=置換コード!$I$9,25,入力シート!O725=置換コード!$I$10,26,入力シート!O725=置換コード!$I$11,31,入力シート!O725=置換コード!$I$12,32,入力シート!O725=置換コード!$I$13,33,入力シート!O725=置換コード!$I$14,34,入力シート!O725=置換コード!$I$15,35,入力シート!O725=置換コード!$I$16,36,入力シート!O725=置換コード!$I$17,37,入力シート!O725=置換コード!$I$18,38,入力シート!O725=置換コード!$I$19,41,入力シート!O725=置換コード!$I$20,42,入力シート!O725=置換コード!$I$21,43,入力シート!O725=置換コード!$I$22,44,入力シート!O725=置換コード!$I$23,51,入力シート!O725=置換コード!$I$24,52,入力シート!O725=置換コード!$I$25,53,入力シート!O725=置換コード!$I$26,54,入力シート!O725=置換コード!$I$27,55,入力シート!O725=置換コード!$I$28,61,入力シート!O725=置換コード!$I$29,62,入力シート!O725=置換コード!$I$30,63,入力シート!O725=置換コード!$I$31,64,入力シート!O725=置換コード!$I$32,65,入力シート!O725=置換コード!$I$33,66,入力シート!O725=置換コード!$I$34,71,入力シート!O725=置換コード!$I$35,72,入力シート!O725=置換コード!$I$36,73,入力シート!O725=置換コード!$I$37,74,入力シート!O725=置換コード!$I$38,75,入力シート!O725=置換コード!$I$39,76,入力シート!O725=置換コード!$I$40,77,入力シート!O725=置換コード!$I$41,78,入力シート!O725=置換コード!$I$42,79,入力シート!O725=置換コード!$I$43,81,入力シート!O725=置換コード!$I$44,82,入力シート!O725=置換コード!$I$45,83,入力シート!O725=置換コード!$I$46,84,入力シート!O725=置換コード!$I$47,85,入力シート!O725=置換コード!$I$48,86,入力シート!O725=置換コード!$I$49,87,入力シート!O725=置換コード!$I$50,88,入力シート!O725=置換コード!$I$51,90)</f>
        <v>#N/A</v>
      </c>
      <c r="R699" s="83" t="e">
        <f t="shared" si="63"/>
        <v>#N/A</v>
      </c>
      <c r="S699" s="83" t="str">
        <f>ASC(入力シート!N725)</f>
        <v/>
      </c>
      <c r="T699" s="83" t="str">
        <f>ASC(入力シート!P725)</f>
        <v/>
      </c>
      <c r="U699" s="83" t="str">
        <f>ASC(入力シート!Q725)</f>
        <v/>
      </c>
      <c r="V699" s="83" t="str">
        <f>ASC(入力シート!R725)</f>
        <v/>
      </c>
      <c r="W699" s="83" t="str">
        <f>ASC(入力シート!M725)</f>
        <v/>
      </c>
      <c r="X699" s="83" t="e">
        <f>_xlfn.IFS(入力シート!U725=置換コード!$I$4,11,入力シート!U725=置換コード!$I$5,21,入力シート!U725=置換コード!$I$6,22,入力シート!U725=置換コード!$I$7,23,入力シート!U725=置換コード!$I$8,24,入力シート!U725=置換コード!$I$9,25,入力シート!U725=置換コード!$I$10,26,入力シート!U725=置換コード!$I$11,31,入力シート!U725=置換コード!$I$12,32,入力シート!U725=置換コード!$I$13,33,入力シート!U725=置換コード!$I$14,34,入力シート!U725=置換コード!$I$15,35,入力シート!U725=置換コード!$I$16,36,入力シート!U725=置換コード!$I$17,37,入力シート!U725=置換コード!$I$18,38,入力シート!U725=置換コード!$I$19,41,入力シート!U725=置換コード!$I$20,42,入力シート!U725=置換コード!$I$21,43,入力シート!U725=置換コード!$I$22,44,入力シート!U725=置換コード!$I$23,51,入力シート!U725=置換コード!$I$24,52,入力シート!U725=置換コード!$I$25,53,入力シート!U725=置換コード!$I$26,54,入力シート!U725=置換コード!$I$27,55,入力シート!U725=置換コード!$I$28,61,入力シート!U725=置換コード!$I$29,62,入力シート!U725=置換コード!$I$30,63,入力シート!U725=置換コード!$I$31,64,入力シート!U725=置換コード!$I$32,65,入力シート!U725=置換コード!$I$33,66,入力シート!U725=置換コード!$I$34,71,入力シート!U725=置換コード!$I$35,72,入力シート!U725=置換コード!$I$36,73,入力シート!U725=置換コード!$I$37,74,入力シート!U725=置換コード!$I$38,75,入力シート!U725=置換コード!$I$39,76,入力シート!U725=置換コード!$I$40,77,入力シート!U725=置換コード!$I$41,78,入力シート!U725=置換コード!$I$42,79,入力シート!U725=置換コード!$I$43,81,入力シート!U725=置換コード!$I$44,82,入力シート!U725=置換コード!$I$45,83,入力シート!U725=置換コード!$I$46,84,入力シート!U725=置換コード!$I$47,85,入力シート!U725=置換コード!$I$48,86,入力シート!U725=置換コード!$I$49,87,入力シート!U725=置換コード!$I$50,88,入力シート!U725=置換コード!$I$51,90)</f>
        <v>#N/A</v>
      </c>
      <c r="Y699" s="83" t="e">
        <f t="shared" si="64"/>
        <v>#N/A</v>
      </c>
      <c r="Z699" s="83" t="str">
        <f>ASC(入力シート!T725)</f>
        <v/>
      </c>
      <c r="AA699" s="83" t="str">
        <f>ASC(入力シート!V725)</f>
        <v/>
      </c>
      <c r="AB699" s="83" t="str">
        <f>ASC(入力シート!W725)</f>
        <v/>
      </c>
      <c r="AC699" s="83" t="str">
        <f>ASC(入力シート!X725)</f>
        <v/>
      </c>
      <c r="AD699" s="83" t="str">
        <f>ASC(入力シート!S725)</f>
        <v/>
      </c>
      <c r="AE699" s="83" t="str">
        <f>IF(入力シート!D725=0,"",入力シート!D725)</f>
        <v/>
      </c>
      <c r="AF699" s="83">
        <f>IF(入力シート!G725="無し",1,2)</f>
        <v>2</v>
      </c>
      <c r="AG699" s="85" t="str">
        <f t="shared" ca="1" si="65"/>
        <v>20240213</v>
      </c>
      <c r="AH699" s="83">
        <f>IF(入力シート!Y725="有り",2,1)</f>
        <v>1</v>
      </c>
      <c r="AI699" s="83">
        <f>IF(入力シート!Z725="有り",2,1)</f>
        <v>1</v>
      </c>
      <c r="AJ699" s="83">
        <f>IF(入力シート!AA725="有り",2,1)</f>
        <v>1</v>
      </c>
      <c r="AK699" s="83">
        <f>IF(入力シート!AB725="有り",2,1)</f>
        <v>1</v>
      </c>
      <c r="AL699" s="83">
        <f>IF(入力シート!AC725="有り",2,1)</f>
        <v>1</v>
      </c>
      <c r="AM699" s="83">
        <f>IF(入力シート!AD725="有り",2,1)</f>
        <v>1</v>
      </c>
      <c r="AN699" s="83">
        <f>IF(入力シート!AE725="有り",2,1)</f>
        <v>1</v>
      </c>
      <c r="AO699" s="83">
        <f>IF(入力シート!H725="必要(\4,950)",1,0)</f>
        <v>0</v>
      </c>
    </row>
    <row r="700" spans="5:41" x14ac:dyDescent="0.4">
      <c r="E700" s="85" t="str">
        <f t="shared" ca="1" si="60"/>
        <v>20240213</v>
      </c>
      <c r="F700" s="83" t="str">
        <f>DBCS(入力シート!A726)</f>
        <v/>
      </c>
      <c r="G700" s="83" t="str">
        <f>(ASC(SUBSTITUTE(SUBSTITUTE(入力シート!B726,"　","")," ","")))</f>
        <v/>
      </c>
      <c r="H700" s="83" t="str">
        <f>ASC(入力シート!C726)</f>
        <v/>
      </c>
      <c r="I700" s="83" t="str">
        <f>IF(入力シート!E726=0,"",入力シート!E726)</f>
        <v/>
      </c>
      <c r="J700" s="83" t="str">
        <f>IF(入力シート!I726=0,"",入力シート!I726)</f>
        <v/>
      </c>
      <c r="K700" s="83" t="str">
        <f>DBCS(入力シート!K726)</f>
        <v/>
      </c>
      <c r="L700" s="83" t="str">
        <f>ASC(入力シート!L726)</f>
        <v/>
      </c>
      <c r="M700" s="83" t="e">
        <f>_xlfn.IFS(入力シート!J726=置換コード!$B$4,1,入力シート!J726=置換コード!$B$5,2,入力シート!J726=置換コード!$B$6,3,入力シート!J726=置換コード!$B$7,4,入力シート!J726=置換コード!$B$8,5,入力シート!J726=置換コード!$B$9,6,入力シート!J726=置換コード!$B$10,7,入力シート!J726=置換コード!$B$11,8,入力シート!J726=置換コード!$B$12,9,入力シート!J726=置換コード!$B$13,10)</f>
        <v>#N/A</v>
      </c>
      <c r="N700" s="83" t="e">
        <f>_xlfn.IFS(入力シート!F726=置換コード!$E$4,1,入力シート!F726=置換コード!$E$5,2)</f>
        <v>#N/A</v>
      </c>
      <c r="O700" s="83" t="e">
        <f t="shared" si="61"/>
        <v>#N/A</v>
      </c>
      <c r="P700" s="83" t="e">
        <f t="shared" si="62"/>
        <v>#N/A</v>
      </c>
      <c r="Q700" s="83" t="e">
        <f>_xlfn.IFS(入力シート!O726=置換コード!$I$4,11,入力シート!O726=置換コード!$I$5,21,入力シート!O726=置換コード!$I$6,22,入力シート!O726=置換コード!$I$7,23,入力シート!O726=置換コード!$I$8,24,入力シート!O726=置換コード!$I$9,25,入力シート!O726=置換コード!$I$10,26,入力シート!O726=置換コード!$I$11,31,入力シート!O726=置換コード!$I$12,32,入力シート!O726=置換コード!$I$13,33,入力シート!O726=置換コード!$I$14,34,入力シート!O726=置換コード!$I$15,35,入力シート!O726=置換コード!$I$16,36,入力シート!O726=置換コード!$I$17,37,入力シート!O726=置換コード!$I$18,38,入力シート!O726=置換コード!$I$19,41,入力シート!O726=置換コード!$I$20,42,入力シート!O726=置換コード!$I$21,43,入力シート!O726=置換コード!$I$22,44,入力シート!O726=置換コード!$I$23,51,入力シート!O726=置換コード!$I$24,52,入力シート!O726=置換コード!$I$25,53,入力シート!O726=置換コード!$I$26,54,入力シート!O726=置換コード!$I$27,55,入力シート!O726=置換コード!$I$28,61,入力シート!O726=置換コード!$I$29,62,入力シート!O726=置換コード!$I$30,63,入力シート!O726=置換コード!$I$31,64,入力シート!O726=置換コード!$I$32,65,入力シート!O726=置換コード!$I$33,66,入力シート!O726=置換コード!$I$34,71,入力シート!O726=置換コード!$I$35,72,入力シート!O726=置換コード!$I$36,73,入力シート!O726=置換コード!$I$37,74,入力シート!O726=置換コード!$I$38,75,入力シート!O726=置換コード!$I$39,76,入力シート!O726=置換コード!$I$40,77,入力シート!O726=置換コード!$I$41,78,入力シート!O726=置換コード!$I$42,79,入力シート!O726=置換コード!$I$43,81,入力シート!O726=置換コード!$I$44,82,入力シート!O726=置換コード!$I$45,83,入力シート!O726=置換コード!$I$46,84,入力シート!O726=置換コード!$I$47,85,入力シート!O726=置換コード!$I$48,86,入力シート!O726=置換コード!$I$49,87,入力シート!O726=置換コード!$I$50,88,入力シート!O726=置換コード!$I$51,90)</f>
        <v>#N/A</v>
      </c>
      <c r="R700" s="83" t="e">
        <f t="shared" si="63"/>
        <v>#N/A</v>
      </c>
      <c r="S700" s="83" t="str">
        <f>ASC(入力シート!N726)</f>
        <v/>
      </c>
      <c r="T700" s="83" t="str">
        <f>ASC(入力シート!P726)</f>
        <v/>
      </c>
      <c r="U700" s="83" t="str">
        <f>ASC(入力シート!Q726)</f>
        <v/>
      </c>
      <c r="V700" s="83" t="str">
        <f>ASC(入力シート!R726)</f>
        <v/>
      </c>
      <c r="W700" s="83" t="str">
        <f>ASC(入力シート!M726)</f>
        <v/>
      </c>
      <c r="X700" s="83" t="e">
        <f>_xlfn.IFS(入力シート!U726=置換コード!$I$4,11,入力シート!U726=置換コード!$I$5,21,入力シート!U726=置換コード!$I$6,22,入力シート!U726=置換コード!$I$7,23,入力シート!U726=置換コード!$I$8,24,入力シート!U726=置換コード!$I$9,25,入力シート!U726=置換コード!$I$10,26,入力シート!U726=置換コード!$I$11,31,入力シート!U726=置換コード!$I$12,32,入力シート!U726=置換コード!$I$13,33,入力シート!U726=置換コード!$I$14,34,入力シート!U726=置換コード!$I$15,35,入力シート!U726=置換コード!$I$16,36,入力シート!U726=置換コード!$I$17,37,入力シート!U726=置換コード!$I$18,38,入力シート!U726=置換コード!$I$19,41,入力シート!U726=置換コード!$I$20,42,入力シート!U726=置換コード!$I$21,43,入力シート!U726=置換コード!$I$22,44,入力シート!U726=置換コード!$I$23,51,入力シート!U726=置換コード!$I$24,52,入力シート!U726=置換コード!$I$25,53,入力シート!U726=置換コード!$I$26,54,入力シート!U726=置換コード!$I$27,55,入力シート!U726=置換コード!$I$28,61,入力シート!U726=置換コード!$I$29,62,入力シート!U726=置換コード!$I$30,63,入力シート!U726=置換コード!$I$31,64,入力シート!U726=置換コード!$I$32,65,入力シート!U726=置換コード!$I$33,66,入力シート!U726=置換コード!$I$34,71,入力シート!U726=置換コード!$I$35,72,入力シート!U726=置換コード!$I$36,73,入力シート!U726=置換コード!$I$37,74,入力シート!U726=置換コード!$I$38,75,入力シート!U726=置換コード!$I$39,76,入力シート!U726=置換コード!$I$40,77,入力シート!U726=置換コード!$I$41,78,入力シート!U726=置換コード!$I$42,79,入力シート!U726=置換コード!$I$43,81,入力シート!U726=置換コード!$I$44,82,入力シート!U726=置換コード!$I$45,83,入力シート!U726=置換コード!$I$46,84,入力シート!U726=置換コード!$I$47,85,入力シート!U726=置換コード!$I$48,86,入力シート!U726=置換コード!$I$49,87,入力シート!U726=置換コード!$I$50,88,入力シート!U726=置換コード!$I$51,90)</f>
        <v>#N/A</v>
      </c>
      <c r="Y700" s="83" t="e">
        <f t="shared" si="64"/>
        <v>#N/A</v>
      </c>
      <c r="Z700" s="83" t="str">
        <f>ASC(入力シート!T726)</f>
        <v/>
      </c>
      <c r="AA700" s="83" t="str">
        <f>ASC(入力シート!V726)</f>
        <v/>
      </c>
      <c r="AB700" s="83" t="str">
        <f>ASC(入力シート!W726)</f>
        <v/>
      </c>
      <c r="AC700" s="83" t="str">
        <f>ASC(入力シート!X726)</f>
        <v/>
      </c>
      <c r="AD700" s="83" t="str">
        <f>ASC(入力シート!S726)</f>
        <v/>
      </c>
      <c r="AE700" s="83" t="str">
        <f>IF(入力シート!D726=0,"",入力シート!D726)</f>
        <v/>
      </c>
      <c r="AF700" s="83">
        <f>IF(入力シート!G726="無し",1,2)</f>
        <v>2</v>
      </c>
      <c r="AG700" s="85" t="str">
        <f t="shared" ca="1" si="65"/>
        <v>20240213</v>
      </c>
      <c r="AH700" s="83">
        <f>IF(入力シート!Y726="有り",2,1)</f>
        <v>1</v>
      </c>
      <c r="AI700" s="83">
        <f>IF(入力シート!Z726="有り",2,1)</f>
        <v>1</v>
      </c>
      <c r="AJ700" s="83">
        <f>IF(入力シート!AA726="有り",2,1)</f>
        <v>1</v>
      </c>
      <c r="AK700" s="83">
        <f>IF(入力シート!AB726="有り",2,1)</f>
        <v>1</v>
      </c>
      <c r="AL700" s="83">
        <f>IF(入力シート!AC726="有り",2,1)</f>
        <v>1</v>
      </c>
      <c r="AM700" s="83">
        <f>IF(入力シート!AD726="有り",2,1)</f>
        <v>1</v>
      </c>
      <c r="AN700" s="83">
        <f>IF(入力シート!AE726="有り",2,1)</f>
        <v>1</v>
      </c>
      <c r="AO700" s="83">
        <f>IF(入力シート!H726="必要(\4,950)",1,0)</f>
        <v>0</v>
      </c>
    </row>
    <row r="701" spans="5:41" x14ac:dyDescent="0.4">
      <c r="E701" s="85" t="str">
        <f t="shared" ca="1" si="60"/>
        <v>20240213</v>
      </c>
      <c r="F701" s="83" t="str">
        <f>DBCS(入力シート!A727)</f>
        <v/>
      </c>
      <c r="G701" s="83" t="str">
        <f>(ASC(SUBSTITUTE(SUBSTITUTE(入力シート!B727,"　","")," ","")))</f>
        <v/>
      </c>
      <c r="H701" s="83" t="str">
        <f>ASC(入力シート!C727)</f>
        <v/>
      </c>
      <c r="I701" s="83" t="str">
        <f>IF(入力シート!E727=0,"",入力シート!E727)</f>
        <v/>
      </c>
      <c r="J701" s="83" t="str">
        <f>IF(入力シート!I727=0,"",入力シート!I727)</f>
        <v/>
      </c>
      <c r="K701" s="83" t="str">
        <f>DBCS(入力シート!K727)</f>
        <v/>
      </c>
      <c r="L701" s="83" t="str">
        <f>ASC(入力シート!L727)</f>
        <v/>
      </c>
      <c r="M701" s="83" t="e">
        <f>_xlfn.IFS(入力シート!J727=置換コード!$B$4,1,入力シート!J727=置換コード!$B$5,2,入力シート!J727=置換コード!$B$6,3,入力シート!J727=置換コード!$B$7,4,入力シート!J727=置換コード!$B$8,5,入力シート!J727=置換コード!$B$9,6,入力シート!J727=置換コード!$B$10,7,入力シート!J727=置換コード!$B$11,8,入力シート!J727=置換コード!$B$12,9,入力シート!J727=置換コード!$B$13,10)</f>
        <v>#N/A</v>
      </c>
      <c r="N701" s="83" t="e">
        <f>_xlfn.IFS(入力シート!F727=置換コード!$E$4,1,入力シート!F727=置換コード!$E$5,2)</f>
        <v>#N/A</v>
      </c>
      <c r="O701" s="83" t="e">
        <f t="shared" si="61"/>
        <v>#N/A</v>
      </c>
      <c r="P701" s="83" t="e">
        <f t="shared" si="62"/>
        <v>#N/A</v>
      </c>
      <c r="Q701" s="83" t="e">
        <f>_xlfn.IFS(入力シート!O727=置換コード!$I$4,11,入力シート!O727=置換コード!$I$5,21,入力シート!O727=置換コード!$I$6,22,入力シート!O727=置換コード!$I$7,23,入力シート!O727=置換コード!$I$8,24,入力シート!O727=置換コード!$I$9,25,入力シート!O727=置換コード!$I$10,26,入力シート!O727=置換コード!$I$11,31,入力シート!O727=置換コード!$I$12,32,入力シート!O727=置換コード!$I$13,33,入力シート!O727=置換コード!$I$14,34,入力シート!O727=置換コード!$I$15,35,入力シート!O727=置換コード!$I$16,36,入力シート!O727=置換コード!$I$17,37,入力シート!O727=置換コード!$I$18,38,入力シート!O727=置換コード!$I$19,41,入力シート!O727=置換コード!$I$20,42,入力シート!O727=置換コード!$I$21,43,入力シート!O727=置換コード!$I$22,44,入力シート!O727=置換コード!$I$23,51,入力シート!O727=置換コード!$I$24,52,入力シート!O727=置換コード!$I$25,53,入力シート!O727=置換コード!$I$26,54,入力シート!O727=置換コード!$I$27,55,入力シート!O727=置換コード!$I$28,61,入力シート!O727=置換コード!$I$29,62,入力シート!O727=置換コード!$I$30,63,入力シート!O727=置換コード!$I$31,64,入力シート!O727=置換コード!$I$32,65,入力シート!O727=置換コード!$I$33,66,入力シート!O727=置換コード!$I$34,71,入力シート!O727=置換コード!$I$35,72,入力シート!O727=置換コード!$I$36,73,入力シート!O727=置換コード!$I$37,74,入力シート!O727=置換コード!$I$38,75,入力シート!O727=置換コード!$I$39,76,入力シート!O727=置換コード!$I$40,77,入力シート!O727=置換コード!$I$41,78,入力シート!O727=置換コード!$I$42,79,入力シート!O727=置換コード!$I$43,81,入力シート!O727=置換コード!$I$44,82,入力シート!O727=置換コード!$I$45,83,入力シート!O727=置換コード!$I$46,84,入力シート!O727=置換コード!$I$47,85,入力シート!O727=置換コード!$I$48,86,入力シート!O727=置換コード!$I$49,87,入力シート!O727=置換コード!$I$50,88,入力シート!O727=置換コード!$I$51,90)</f>
        <v>#N/A</v>
      </c>
      <c r="R701" s="83" t="e">
        <f t="shared" si="63"/>
        <v>#N/A</v>
      </c>
      <c r="S701" s="83" t="str">
        <f>ASC(入力シート!N727)</f>
        <v/>
      </c>
      <c r="T701" s="83" t="str">
        <f>ASC(入力シート!P727)</f>
        <v/>
      </c>
      <c r="U701" s="83" t="str">
        <f>ASC(入力シート!Q727)</f>
        <v/>
      </c>
      <c r="V701" s="83" t="str">
        <f>ASC(入力シート!R727)</f>
        <v/>
      </c>
      <c r="W701" s="83" t="str">
        <f>ASC(入力シート!M727)</f>
        <v/>
      </c>
      <c r="X701" s="83" t="e">
        <f>_xlfn.IFS(入力シート!U727=置換コード!$I$4,11,入力シート!U727=置換コード!$I$5,21,入力シート!U727=置換コード!$I$6,22,入力シート!U727=置換コード!$I$7,23,入力シート!U727=置換コード!$I$8,24,入力シート!U727=置換コード!$I$9,25,入力シート!U727=置換コード!$I$10,26,入力シート!U727=置換コード!$I$11,31,入力シート!U727=置換コード!$I$12,32,入力シート!U727=置換コード!$I$13,33,入力シート!U727=置換コード!$I$14,34,入力シート!U727=置換コード!$I$15,35,入力シート!U727=置換コード!$I$16,36,入力シート!U727=置換コード!$I$17,37,入力シート!U727=置換コード!$I$18,38,入力シート!U727=置換コード!$I$19,41,入力シート!U727=置換コード!$I$20,42,入力シート!U727=置換コード!$I$21,43,入力シート!U727=置換コード!$I$22,44,入力シート!U727=置換コード!$I$23,51,入力シート!U727=置換コード!$I$24,52,入力シート!U727=置換コード!$I$25,53,入力シート!U727=置換コード!$I$26,54,入力シート!U727=置換コード!$I$27,55,入力シート!U727=置換コード!$I$28,61,入力シート!U727=置換コード!$I$29,62,入力シート!U727=置換コード!$I$30,63,入力シート!U727=置換コード!$I$31,64,入力シート!U727=置換コード!$I$32,65,入力シート!U727=置換コード!$I$33,66,入力シート!U727=置換コード!$I$34,71,入力シート!U727=置換コード!$I$35,72,入力シート!U727=置換コード!$I$36,73,入力シート!U727=置換コード!$I$37,74,入力シート!U727=置換コード!$I$38,75,入力シート!U727=置換コード!$I$39,76,入力シート!U727=置換コード!$I$40,77,入力シート!U727=置換コード!$I$41,78,入力シート!U727=置換コード!$I$42,79,入力シート!U727=置換コード!$I$43,81,入力シート!U727=置換コード!$I$44,82,入力シート!U727=置換コード!$I$45,83,入力シート!U727=置換コード!$I$46,84,入力シート!U727=置換コード!$I$47,85,入力シート!U727=置換コード!$I$48,86,入力シート!U727=置換コード!$I$49,87,入力シート!U727=置換コード!$I$50,88,入力シート!U727=置換コード!$I$51,90)</f>
        <v>#N/A</v>
      </c>
      <c r="Y701" s="83" t="e">
        <f t="shared" si="64"/>
        <v>#N/A</v>
      </c>
      <c r="Z701" s="83" t="str">
        <f>ASC(入力シート!T727)</f>
        <v/>
      </c>
      <c r="AA701" s="83" t="str">
        <f>ASC(入力シート!V727)</f>
        <v/>
      </c>
      <c r="AB701" s="83" t="str">
        <f>ASC(入力シート!W727)</f>
        <v/>
      </c>
      <c r="AC701" s="83" t="str">
        <f>ASC(入力シート!X727)</f>
        <v/>
      </c>
      <c r="AD701" s="83" t="str">
        <f>ASC(入力シート!S727)</f>
        <v/>
      </c>
      <c r="AE701" s="83" t="str">
        <f>IF(入力シート!D727=0,"",入力シート!D727)</f>
        <v/>
      </c>
      <c r="AF701" s="83">
        <f>IF(入力シート!G727="無し",1,2)</f>
        <v>2</v>
      </c>
      <c r="AG701" s="85" t="str">
        <f t="shared" ca="1" si="65"/>
        <v>20240213</v>
      </c>
      <c r="AH701" s="83">
        <f>IF(入力シート!Y727="有り",2,1)</f>
        <v>1</v>
      </c>
      <c r="AI701" s="83">
        <f>IF(入力シート!Z727="有り",2,1)</f>
        <v>1</v>
      </c>
      <c r="AJ701" s="83">
        <f>IF(入力シート!AA727="有り",2,1)</f>
        <v>1</v>
      </c>
      <c r="AK701" s="83">
        <f>IF(入力シート!AB727="有り",2,1)</f>
        <v>1</v>
      </c>
      <c r="AL701" s="83">
        <f>IF(入力シート!AC727="有り",2,1)</f>
        <v>1</v>
      </c>
      <c r="AM701" s="83">
        <f>IF(入力シート!AD727="有り",2,1)</f>
        <v>1</v>
      </c>
      <c r="AN701" s="83">
        <f>IF(入力シート!AE727="有り",2,1)</f>
        <v>1</v>
      </c>
      <c r="AO701" s="83">
        <f>IF(入力シート!H727="必要(\4,950)",1,0)</f>
        <v>0</v>
      </c>
    </row>
    <row r="702" spans="5:41" x14ac:dyDescent="0.4">
      <c r="E702" s="85" t="str">
        <f t="shared" ca="1" si="60"/>
        <v>20240213</v>
      </c>
      <c r="F702" s="83" t="str">
        <f>DBCS(入力シート!A728)</f>
        <v/>
      </c>
      <c r="G702" s="83" t="str">
        <f>(ASC(SUBSTITUTE(SUBSTITUTE(入力シート!B728,"　","")," ","")))</f>
        <v/>
      </c>
      <c r="H702" s="83" t="str">
        <f>ASC(入力シート!C728)</f>
        <v/>
      </c>
      <c r="I702" s="83" t="str">
        <f>IF(入力シート!E728=0,"",入力シート!E728)</f>
        <v/>
      </c>
      <c r="J702" s="83" t="str">
        <f>IF(入力シート!I728=0,"",入力シート!I728)</f>
        <v/>
      </c>
      <c r="K702" s="83" t="str">
        <f>DBCS(入力シート!K728)</f>
        <v/>
      </c>
      <c r="L702" s="83" t="str">
        <f>ASC(入力シート!L728)</f>
        <v/>
      </c>
      <c r="M702" s="83" t="e">
        <f>_xlfn.IFS(入力シート!J728=置換コード!$B$4,1,入力シート!J728=置換コード!$B$5,2,入力シート!J728=置換コード!$B$6,3,入力シート!J728=置換コード!$B$7,4,入力シート!J728=置換コード!$B$8,5,入力シート!J728=置換コード!$B$9,6,入力シート!J728=置換コード!$B$10,7,入力シート!J728=置換コード!$B$11,8,入力シート!J728=置換コード!$B$12,9,入力シート!J728=置換コード!$B$13,10)</f>
        <v>#N/A</v>
      </c>
      <c r="N702" s="83" t="e">
        <f>_xlfn.IFS(入力シート!F728=置換コード!$E$4,1,入力シート!F728=置換コード!$E$5,2)</f>
        <v>#N/A</v>
      </c>
      <c r="O702" s="83" t="e">
        <f t="shared" si="61"/>
        <v>#N/A</v>
      </c>
      <c r="P702" s="83" t="e">
        <f t="shared" si="62"/>
        <v>#N/A</v>
      </c>
      <c r="Q702" s="83" t="e">
        <f>_xlfn.IFS(入力シート!O728=置換コード!$I$4,11,入力シート!O728=置換コード!$I$5,21,入力シート!O728=置換コード!$I$6,22,入力シート!O728=置換コード!$I$7,23,入力シート!O728=置換コード!$I$8,24,入力シート!O728=置換コード!$I$9,25,入力シート!O728=置換コード!$I$10,26,入力シート!O728=置換コード!$I$11,31,入力シート!O728=置換コード!$I$12,32,入力シート!O728=置換コード!$I$13,33,入力シート!O728=置換コード!$I$14,34,入力シート!O728=置換コード!$I$15,35,入力シート!O728=置換コード!$I$16,36,入力シート!O728=置換コード!$I$17,37,入力シート!O728=置換コード!$I$18,38,入力シート!O728=置換コード!$I$19,41,入力シート!O728=置換コード!$I$20,42,入力シート!O728=置換コード!$I$21,43,入力シート!O728=置換コード!$I$22,44,入力シート!O728=置換コード!$I$23,51,入力シート!O728=置換コード!$I$24,52,入力シート!O728=置換コード!$I$25,53,入力シート!O728=置換コード!$I$26,54,入力シート!O728=置換コード!$I$27,55,入力シート!O728=置換コード!$I$28,61,入力シート!O728=置換コード!$I$29,62,入力シート!O728=置換コード!$I$30,63,入力シート!O728=置換コード!$I$31,64,入力シート!O728=置換コード!$I$32,65,入力シート!O728=置換コード!$I$33,66,入力シート!O728=置換コード!$I$34,71,入力シート!O728=置換コード!$I$35,72,入力シート!O728=置換コード!$I$36,73,入力シート!O728=置換コード!$I$37,74,入力シート!O728=置換コード!$I$38,75,入力シート!O728=置換コード!$I$39,76,入力シート!O728=置換コード!$I$40,77,入力シート!O728=置換コード!$I$41,78,入力シート!O728=置換コード!$I$42,79,入力シート!O728=置換コード!$I$43,81,入力シート!O728=置換コード!$I$44,82,入力シート!O728=置換コード!$I$45,83,入力シート!O728=置換コード!$I$46,84,入力シート!O728=置換コード!$I$47,85,入力シート!O728=置換コード!$I$48,86,入力シート!O728=置換コード!$I$49,87,入力シート!O728=置換コード!$I$50,88,入力シート!O728=置換コード!$I$51,90)</f>
        <v>#N/A</v>
      </c>
      <c r="R702" s="83" t="e">
        <f t="shared" si="63"/>
        <v>#N/A</v>
      </c>
      <c r="S702" s="83" t="str">
        <f>ASC(入力シート!N728)</f>
        <v/>
      </c>
      <c r="T702" s="83" t="str">
        <f>ASC(入力シート!P728)</f>
        <v/>
      </c>
      <c r="U702" s="83" t="str">
        <f>ASC(入力シート!Q728)</f>
        <v/>
      </c>
      <c r="V702" s="83" t="str">
        <f>ASC(入力シート!R728)</f>
        <v/>
      </c>
      <c r="W702" s="83" t="str">
        <f>ASC(入力シート!M728)</f>
        <v/>
      </c>
      <c r="X702" s="83" t="e">
        <f>_xlfn.IFS(入力シート!U728=置換コード!$I$4,11,入力シート!U728=置換コード!$I$5,21,入力シート!U728=置換コード!$I$6,22,入力シート!U728=置換コード!$I$7,23,入力シート!U728=置換コード!$I$8,24,入力シート!U728=置換コード!$I$9,25,入力シート!U728=置換コード!$I$10,26,入力シート!U728=置換コード!$I$11,31,入力シート!U728=置換コード!$I$12,32,入力シート!U728=置換コード!$I$13,33,入力シート!U728=置換コード!$I$14,34,入力シート!U728=置換コード!$I$15,35,入力シート!U728=置換コード!$I$16,36,入力シート!U728=置換コード!$I$17,37,入力シート!U728=置換コード!$I$18,38,入力シート!U728=置換コード!$I$19,41,入力シート!U728=置換コード!$I$20,42,入力シート!U728=置換コード!$I$21,43,入力シート!U728=置換コード!$I$22,44,入力シート!U728=置換コード!$I$23,51,入力シート!U728=置換コード!$I$24,52,入力シート!U728=置換コード!$I$25,53,入力シート!U728=置換コード!$I$26,54,入力シート!U728=置換コード!$I$27,55,入力シート!U728=置換コード!$I$28,61,入力シート!U728=置換コード!$I$29,62,入力シート!U728=置換コード!$I$30,63,入力シート!U728=置換コード!$I$31,64,入力シート!U728=置換コード!$I$32,65,入力シート!U728=置換コード!$I$33,66,入力シート!U728=置換コード!$I$34,71,入力シート!U728=置換コード!$I$35,72,入力シート!U728=置換コード!$I$36,73,入力シート!U728=置換コード!$I$37,74,入力シート!U728=置換コード!$I$38,75,入力シート!U728=置換コード!$I$39,76,入力シート!U728=置換コード!$I$40,77,入力シート!U728=置換コード!$I$41,78,入力シート!U728=置換コード!$I$42,79,入力シート!U728=置換コード!$I$43,81,入力シート!U728=置換コード!$I$44,82,入力シート!U728=置換コード!$I$45,83,入力シート!U728=置換コード!$I$46,84,入力シート!U728=置換コード!$I$47,85,入力シート!U728=置換コード!$I$48,86,入力シート!U728=置換コード!$I$49,87,入力シート!U728=置換コード!$I$50,88,入力シート!U728=置換コード!$I$51,90)</f>
        <v>#N/A</v>
      </c>
      <c r="Y702" s="83" t="e">
        <f t="shared" si="64"/>
        <v>#N/A</v>
      </c>
      <c r="Z702" s="83" t="str">
        <f>ASC(入力シート!T728)</f>
        <v/>
      </c>
      <c r="AA702" s="83" t="str">
        <f>ASC(入力シート!V728)</f>
        <v/>
      </c>
      <c r="AB702" s="83" t="str">
        <f>ASC(入力シート!W728)</f>
        <v/>
      </c>
      <c r="AC702" s="83" t="str">
        <f>ASC(入力シート!X728)</f>
        <v/>
      </c>
      <c r="AD702" s="83" t="str">
        <f>ASC(入力シート!S728)</f>
        <v/>
      </c>
      <c r="AE702" s="83" t="str">
        <f>IF(入力シート!D728=0,"",入力シート!D728)</f>
        <v/>
      </c>
      <c r="AF702" s="83">
        <f>IF(入力シート!G728="無し",1,2)</f>
        <v>2</v>
      </c>
      <c r="AG702" s="85" t="str">
        <f t="shared" ca="1" si="65"/>
        <v>20240213</v>
      </c>
      <c r="AH702" s="83">
        <f>IF(入力シート!Y728="有り",2,1)</f>
        <v>1</v>
      </c>
      <c r="AI702" s="83">
        <f>IF(入力シート!Z728="有り",2,1)</f>
        <v>1</v>
      </c>
      <c r="AJ702" s="83">
        <f>IF(入力シート!AA728="有り",2,1)</f>
        <v>1</v>
      </c>
      <c r="AK702" s="83">
        <f>IF(入力シート!AB728="有り",2,1)</f>
        <v>1</v>
      </c>
      <c r="AL702" s="83">
        <f>IF(入力シート!AC728="有り",2,1)</f>
        <v>1</v>
      </c>
      <c r="AM702" s="83">
        <f>IF(入力シート!AD728="有り",2,1)</f>
        <v>1</v>
      </c>
      <c r="AN702" s="83">
        <f>IF(入力シート!AE728="有り",2,1)</f>
        <v>1</v>
      </c>
      <c r="AO702" s="83">
        <f>IF(入力シート!H728="必要(\4,950)",1,0)</f>
        <v>0</v>
      </c>
    </row>
    <row r="703" spans="5:41" x14ac:dyDescent="0.4">
      <c r="E703" s="85" t="str">
        <f t="shared" ca="1" si="60"/>
        <v>20240213</v>
      </c>
      <c r="F703" s="83" t="str">
        <f>DBCS(入力シート!A729)</f>
        <v/>
      </c>
      <c r="G703" s="83" t="str">
        <f>(ASC(SUBSTITUTE(SUBSTITUTE(入力シート!B729,"　","")," ","")))</f>
        <v/>
      </c>
      <c r="H703" s="83" t="str">
        <f>ASC(入力シート!C729)</f>
        <v/>
      </c>
      <c r="I703" s="83" t="str">
        <f>IF(入力シート!E729=0,"",入力シート!E729)</f>
        <v/>
      </c>
      <c r="J703" s="83" t="str">
        <f>IF(入力シート!I729=0,"",入力シート!I729)</f>
        <v/>
      </c>
      <c r="K703" s="83" t="str">
        <f>DBCS(入力シート!K729)</f>
        <v/>
      </c>
      <c r="L703" s="83" t="str">
        <f>ASC(入力シート!L729)</f>
        <v/>
      </c>
      <c r="M703" s="83" t="e">
        <f>_xlfn.IFS(入力シート!J729=置換コード!$B$4,1,入力シート!J729=置換コード!$B$5,2,入力シート!J729=置換コード!$B$6,3,入力シート!J729=置換コード!$B$7,4,入力シート!J729=置換コード!$B$8,5,入力シート!J729=置換コード!$B$9,6,入力シート!J729=置換コード!$B$10,7,入力シート!J729=置換コード!$B$11,8,入力シート!J729=置換コード!$B$12,9,入力シート!J729=置換コード!$B$13,10)</f>
        <v>#N/A</v>
      </c>
      <c r="N703" s="83" t="e">
        <f>_xlfn.IFS(入力シート!F729=置換コード!$E$4,1,入力シート!F729=置換コード!$E$5,2)</f>
        <v>#N/A</v>
      </c>
      <c r="O703" s="83" t="e">
        <f t="shared" si="61"/>
        <v>#N/A</v>
      </c>
      <c r="P703" s="83" t="e">
        <f t="shared" si="62"/>
        <v>#N/A</v>
      </c>
      <c r="Q703" s="83" t="e">
        <f>_xlfn.IFS(入力シート!O729=置換コード!$I$4,11,入力シート!O729=置換コード!$I$5,21,入力シート!O729=置換コード!$I$6,22,入力シート!O729=置換コード!$I$7,23,入力シート!O729=置換コード!$I$8,24,入力シート!O729=置換コード!$I$9,25,入力シート!O729=置換コード!$I$10,26,入力シート!O729=置換コード!$I$11,31,入力シート!O729=置換コード!$I$12,32,入力シート!O729=置換コード!$I$13,33,入力シート!O729=置換コード!$I$14,34,入力シート!O729=置換コード!$I$15,35,入力シート!O729=置換コード!$I$16,36,入力シート!O729=置換コード!$I$17,37,入力シート!O729=置換コード!$I$18,38,入力シート!O729=置換コード!$I$19,41,入力シート!O729=置換コード!$I$20,42,入力シート!O729=置換コード!$I$21,43,入力シート!O729=置換コード!$I$22,44,入力シート!O729=置換コード!$I$23,51,入力シート!O729=置換コード!$I$24,52,入力シート!O729=置換コード!$I$25,53,入力シート!O729=置換コード!$I$26,54,入力シート!O729=置換コード!$I$27,55,入力シート!O729=置換コード!$I$28,61,入力シート!O729=置換コード!$I$29,62,入力シート!O729=置換コード!$I$30,63,入力シート!O729=置換コード!$I$31,64,入力シート!O729=置換コード!$I$32,65,入力シート!O729=置換コード!$I$33,66,入力シート!O729=置換コード!$I$34,71,入力シート!O729=置換コード!$I$35,72,入力シート!O729=置換コード!$I$36,73,入力シート!O729=置換コード!$I$37,74,入力シート!O729=置換コード!$I$38,75,入力シート!O729=置換コード!$I$39,76,入力シート!O729=置換コード!$I$40,77,入力シート!O729=置換コード!$I$41,78,入力シート!O729=置換コード!$I$42,79,入力シート!O729=置換コード!$I$43,81,入力シート!O729=置換コード!$I$44,82,入力シート!O729=置換コード!$I$45,83,入力シート!O729=置換コード!$I$46,84,入力シート!O729=置換コード!$I$47,85,入力シート!O729=置換コード!$I$48,86,入力シート!O729=置換コード!$I$49,87,入力シート!O729=置換コード!$I$50,88,入力シート!O729=置換コード!$I$51,90)</f>
        <v>#N/A</v>
      </c>
      <c r="R703" s="83" t="e">
        <f t="shared" si="63"/>
        <v>#N/A</v>
      </c>
      <c r="S703" s="83" t="str">
        <f>ASC(入力シート!N729)</f>
        <v/>
      </c>
      <c r="T703" s="83" t="str">
        <f>ASC(入力シート!P729)</f>
        <v/>
      </c>
      <c r="U703" s="83" t="str">
        <f>ASC(入力シート!Q729)</f>
        <v/>
      </c>
      <c r="V703" s="83" t="str">
        <f>ASC(入力シート!R729)</f>
        <v/>
      </c>
      <c r="W703" s="83" t="str">
        <f>ASC(入力シート!M729)</f>
        <v/>
      </c>
      <c r="X703" s="83" t="e">
        <f>_xlfn.IFS(入力シート!U729=置換コード!$I$4,11,入力シート!U729=置換コード!$I$5,21,入力シート!U729=置換コード!$I$6,22,入力シート!U729=置換コード!$I$7,23,入力シート!U729=置換コード!$I$8,24,入力シート!U729=置換コード!$I$9,25,入力シート!U729=置換コード!$I$10,26,入力シート!U729=置換コード!$I$11,31,入力シート!U729=置換コード!$I$12,32,入力シート!U729=置換コード!$I$13,33,入力シート!U729=置換コード!$I$14,34,入力シート!U729=置換コード!$I$15,35,入力シート!U729=置換コード!$I$16,36,入力シート!U729=置換コード!$I$17,37,入力シート!U729=置換コード!$I$18,38,入力シート!U729=置換コード!$I$19,41,入力シート!U729=置換コード!$I$20,42,入力シート!U729=置換コード!$I$21,43,入力シート!U729=置換コード!$I$22,44,入力シート!U729=置換コード!$I$23,51,入力シート!U729=置換コード!$I$24,52,入力シート!U729=置換コード!$I$25,53,入力シート!U729=置換コード!$I$26,54,入力シート!U729=置換コード!$I$27,55,入力シート!U729=置換コード!$I$28,61,入力シート!U729=置換コード!$I$29,62,入力シート!U729=置換コード!$I$30,63,入力シート!U729=置換コード!$I$31,64,入力シート!U729=置換コード!$I$32,65,入力シート!U729=置換コード!$I$33,66,入力シート!U729=置換コード!$I$34,71,入力シート!U729=置換コード!$I$35,72,入力シート!U729=置換コード!$I$36,73,入力シート!U729=置換コード!$I$37,74,入力シート!U729=置換コード!$I$38,75,入力シート!U729=置換コード!$I$39,76,入力シート!U729=置換コード!$I$40,77,入力シート!U729=置換コード!$I$41,78,入力シート!U729=置換コード!$I$42,79,入力シート!U729=置換コード!$I$43,81,入力シート!U729=置換コード!$I$44,82,入力シート!U729=置換コード!$I$45,83,入力シート!U729=置換コード!$I$46,84,入力シート!U729=置換コード!$I$47,85,入力シート!U729=置換コード!$I$48,86,入力シート!U729=置換コード!$I$49,87,入力シート!U729=置換コード!$I$50,88,入力シート!U729=置換コード!$I$51,90)</f>
        <v>#N/A</v>
      </c>
      <c r="Y703" s="83" t="e">
        <f t="shared" si="64"/>
        <v>#N/A</v>
      </c>
      <c r="Z703" s="83" t="str">
        <f>ASC(入力シート!T729)</f>
        <v/>
      </c>
      <c r="AA703" s="83" t="str">
        <f>ASC(入力シート!V729)</f>
        <v/>
      </c>
      <c r="AB703" s="83" t="str">
        <f>ASC(入力シート!W729)</f>
        <v/>
      </c>
      <c r="AC703" s="83" t="str">
        <f>ASC(入力シート!X729)</f>
        <v/>
      </c>
      <c r="AD703" s="83" t="str">
        <f>ASC(入力シート!S729)</f>
        <v/>
      </c>
      <c r="AE703" s="83" t="str">
        <f>IF(入力シート!D729=0,"",入力シート!D729)</f>
        <v/>
      </c>
      <c r="AF703" s="83">
        <f>IF(入力シート!G729="無し",1,2)</f>
        <v>2</v>
      </c>
      <c r="AG703" s="85" t="str">
        <f t="shared" ca="1" si="65"/>
        <v>20240213</v>
      </c>
      <c r="AH703" s="83">
        <f>IF(入力シート!Y729="有り",2,1)</f>
        <v>1</v>
      </c>
      <c r="AI703" s="83">
        <f>IF(入力シート!Z729="有り",2,1)</f>
        <v>1</v>
      </c>
      <c r="AJ703" s="83">
        <f>IF(入力シート!AA729="有り",2,1)</f>
        <v>1</v>
      </c>
      <c r="AK703" s="83">
        <f>IF(入力シート!AB729="有り",2,1)</f>
        <v>1</v>
      </c>
      <c r="AL703" s="83">
        <f>IF(入力シート!AC729="有り",2,1)</f>
        <v>1</v>
      </c>
      <c r="AM703" s="83">
        <f>IF(入力シート!AD729="有り",2,1)</f>
        <v>1</v>
      </c>
      <c r="AN703" s="83">
        <f>IF(入力シート!AE729="有り",2,1)</f>
        <v>1</v>
      </c>
      <c r="AO703" s="83">
        <f>IF(入力シート!H729="必要(\4,950)",1,0)</f>
        <v>0</v>
      </c>
    </row>
    <row r="704" spans="5:41" x14ac:dyDescent="0.4">
      <c r="E704" s="85" t="str">
        <f t="shared" ca="1" si="60"/>
        <v>20240213</v>
      </c>
      <c r="F704" s="83" t="str">
        <f>DBCS(入力シート!A730)</f>
        <v/>
      </c>
      <c r="G704" s="83" t="str">
        <f>(ASC(SUBSTITUTE(SUBSTITUTE(入力シート!B730,"　","")," ","")))</f>
        <v/>
      </c>
      <c r="H704" s="83" t="str">
        <f>ASC(入力シート!C730)</f>
        <v/>
      </c>
      <c r="I704" s="83" t="str">
        <f>IF(入力シート!E730=0,"",入力シート!E730)</f>
        <v/>
      </c>
      <c r="J704" s="83" t="str">
        <f>IF(入力シート!I730=0,"",入力シート!I730)</f>
        <v/>
      </c>
      <c r="K704" s="83" t="str">
        <f>DBCS(入力シート!K730)</f>
        <v/>
      </c>
      <c r="L704" s="83" t="str">
        <f>ASC(入力シート!L730)</f>
        <v/>
      </c>
      <c r="M704" s="83" t="e">
        <f>_xlfn.IFS(入力シート!J730=置換コード!$B$4,1,入力シート!J730=置換コード!$B$5,2,入力シート!J730=置換コード!$B$6,3,入力シート!J730=置換コード!$B$7,4,入力シート!J730=置換コード!$B$8,5,入力シート!J730=置換コード!$B$9,6,入力シート!J730=置換コード!$B$10,7,入力シート!J730=置換コード!$B$11,8,入力シート!J730=置換コード!$B$12,9,入力シート!J730=置換コード!$B$13,10)</f>
        <v>#N/A</v>
      </c>
      <c r="N704" s="83" t="e">
        <f>_xlfn.IFS(入力シート!F730=置換コード!$E$4,1,入力シート!F730=置換コード!$E$5,2)</f>
        <v>#N/A</v>
      </c>
      <c r="O704" s="83" t="e">
        <f t="shared" si="61"/>
        <v>#N/A</v>
      </c>
      <c r="P704" s="83" t="e">
        <f t="shared" si="62"/>
        <v>#N/A</v>
      </c>
      <c r="Q704" s="83" t="e">
        <f>_xlfn.IFS(入力シート!O730=置換コード!$I$4,11,入力シート!O730=置換コード!$I$5,21,入力シート!O730=置換コード!$I$6,22,入力シート!O730=置換コード!$I$7,23,入力シート!O730=置換コード!$I$8,24,入力シート!O730=置換コード!$I$9,25,入力シート!O730=置換コード!$I$10,26,入力シート!O730=置換コード!$I$11,31,入力シート!O730=置換コード!$I$12,32,入力シート!O730=置換コード!$I$13,33,入力シート!O730=置換コード!$I$14,34,入力シート!O730=置換コード!$I$15,35,入力シート!O730=置換コード!$I$16,36,入力シート!O730=置換コード!$I$17,37,入力シート!O730=置換コード!$I$18,38,入力シート!O730=置換コード!$I$19,41,入力シート!O730=置換コード!$I$20,42,入力シート!O730=置換コード!$I$21,43,入力シート!O730=置換コード!$I$22,44,入力シート!O730=置換コード!$I$23,51,入力シート!O730=置換コード!$I$24,52,入力シート!O730=置換コード!$I$25,53,入力シート!O730=置換コード!$I$26,54,入力シート!O730=置換コード!$I$27,55,入力シート!O730=置換コード!$I$28,61,入力シート!O730=置換コード!$I$29,62,入力シート!O730=置換コード!$I$30,63,入力シート!O730=置換コード!$I$31,64,入力シート!O730=置換コード!$I$32,65,入力シート!O730=置換コード!$I$33,66,入力シート!O730=置換コード!$I$34,71,入力シート!O730=置換コード!$I$35,72,入力シート!O730=置換コード!$I$36,73,入力シート!O730=置換コード!$I$37,74,入力シート!O730=置換コード!$I$38,75,入力シート!O730=置換コード!$I$39,76,入力シート!O730=置換コード!$I$40,77,入力シート!O730=置換コード!$I$41,78,入力シート!O730=置換コード!$I$42,79,入力シート!O730=置換コード!$I$43,81,入力シート!O730=置換コード!$I$44,82,入力シート!O730=置換コード!$I$45,83,入力シート!O730=置換コード!$I$46,84,入力シート!O730=置換コード!$I$47,85,入力シート!O730=置換コード!$I$48,86,入力シート!O730=置換コード!$I$49,87,入力シート!O730=置換コード!$I$50,88,入力シート!O730=置換コード!$I$51,90)</f>
        <v>#N/A</v>
      </c>
      <c r="R704" s="83" t="e">
        <f t="shared" si="63"/>
        <v>#N/A</v>
      </c>
      <c r="S704" s="83" t="str">
        <f>ASC(入力シート!N730)</f>
        <v/>
      </c>
      <c r="T704" s="83" t="str">
        <f>ASC(入力シート!P730)</f>
        <v/>
      </c>
      <c r="U704" s="83" t="str">
        <f>ASC(入力シート!Q730)</f>
        <v/>
      </c>
      <c r="V704" s="83" t="str">
        <f>ASC(入力シート!R730)</f>
        <v/>
      </c>
      <c r="W704" s="83" t="str">
        <f>ASC(入力シート!M730)</f>
        <v/>
      </c>
      <c r="X704" s="83" t="e">
        <f>_xlfn.IFS(入力シート!U730=置換コード!$I$4,11,入力シート!U730=置換コード!$I$5,21,入力シート!U730=置換コード!$I$6,22,入力シート!U730=置換コード!$I$7,23,入力シート!U730=置換コード!$I$8,24,入力シート!U730=置換コード!$I$9,25,入力シート!U730=置換コード!$I$10,26,入力シート!U730=置換コード!$I$11,31,入力シート!U730=置換コード!$I$12,32,入力シート!U730=置換コード!$I$13,33,入力シート!U730=置換コード!$I$14,34,入力シート!U730=置換コード!$I$15,35,入力シート!U730=置換コード!$I$16,36,入力シート!U730=置換コード!$I$17,37,入力シート!U730=置換コード!$I$18,38,入力シート!U730=置換コード!$I$19,41,入力シート!U730=置換コード!$I$20,42,入力シート!U730=置換コード!$I$21,43,入力シート!U730=置換コード!$I$22,44,入力シート!U730=置換コード!$I$23,51,入力シート!U730=置換コード!$I$24,52,入力シート!U730=置換コード!$I$25,53,入力シート!U730=置換コード!$I$26,54,入力シート!U730=置換コード!$I$27,55,入力シート!U730=置換コード!$I$28,61,入力シート!U730=置換コード!$I$29,62,入力シート!U730=置換コード!$I$30,63,入力シート!U730=置換コード!$I$31,64,入力シート!U730=置換コード!$I$32,65,入力シート!U730=置換コード!$I$33,66,入力シート!U730=置換コード!$I$34,71,入力シート!U730=置換コード!$I$35,72,入力シート!U730=置換コード!$I$36,73,入力シート!U730=置換コード!$I$37,74,入力シート!U730=置換コード!$I$38,75,入力シート!U730=置換コード!$I$39,76,入力シート!U730=置換コード!$I$40,77,入力シート!U730=置換コード!$I$41,78,入力シート!U730=置換コード!$I$42,79,入力シート!U730=置換コード!$I$43,81,入力シート!U730=置換コード!$I$44,82,入力シート!U730=置換コード!$I$45,83,入力シート!U730=置換コード!$I$46,84,入力シート!U730=置換コード!$I$47,85,入力シート!U730=置換コード!$I$48,86,入力シート!U730=置換コード!$I$49,87,入力シート!U730=置換コード!$I$50,88,入力シート!U730=置換コード!$I$51,90)</f>
        <v>#N/A</v>
      </c>
      <c r="Y704" s="83" t="e">
        <f t="shared" si="64"/>
        <v>#N/A</v>
      </c>
      <c r="Z704" s="83" t="str">
        <f>ASC(入力シート!T730)</f>
        <v/>
      </c>
      <c r="AA704" s="83" t="str">
        <f>ASC(入力シート!V730)</f>
        <v/>
      </c>
      <c r="AB704" s="83" t="str">
        <f>ASC(入力シート!W730)</f>
        <v/>
      </c>
      <c r="AC704" s="83" t="str">
        <f>ASC(入力シート!X730)</f>
        <v/>
      </c>
      <c r="AD704" s="83" t="str">
        <f>ASC(入力シート!S730)</f>
        <v/>
      </c>
      <c r="AE704" s="83" t="str">
        <f>IF(入力シート!D730=0,"",入力シート!D730)</f>
        <v/>
      </c>
      <c r="AF704" s="83">
        <f>IF(入力シート!G730="無し",1,2)</f>
        <v>2</v>
      </c>
      <c r="AG704" s="85" t="str">
        <f t="shared" ca="1" si="65"/>
        <v>20240213</v>
      </c>
      <c r="AH704" s="83">
        <f>IF(入力シート!Y730="有り",2,1)</f>
        <v>1</v>
      </c>
      <c r="AI704" s="83">
        <f>IF(入力シート!Z730="有り",2,1)</f>
        <v>1</v>
      </c>
      <c r="AJ704" s="83">
        <f>IF(入力シート!AA730="有り",2,1)</f>
        <v>1</v>
      </c>
      <c r="AK704" s="83">
        <f>IF(入力シート!AB730="有り",2,1)</f>
        <v>1</v>
      </c>
      <c r="AL704" s="83">
        <f>IF(入力シート!AC730="有り",2,1)</f>
        <v>1</v>
      </c>
      <c r="AM704" s="83">
        <f>IF(入力シート!AD730="有り",2,1)</f>
        <v>1</v>
      </c>
      <c r="AN704" s="83">
        <f>IF(入力シート!AE730="有り",2,1)</f>
        <v>1</v>
      </c>
      <c r="AO704" s="83">
        <f>IF(入力シート!H730="必要(\4,950)",1,0)</f>
        <v>0</v>
      </c>
    </row>
    <row r="705" spans="5:41" x14ac:dyDescent="0.4">
      <c r="E705" s="85" t="str">
        <f t="shared" ca="1" si="60"/>
        <v>20240213</v>
      </c>
      <c r="F705" s="83" t="str">
        <f>DBCS(入力シート!A731)</f>
        <v/>
      </c>
      <c r="G705" s="83" t="str">
        <f>(ASC(SUBSTITUTE(SUBSTITUTE(入力シート!B731,"　","")," ","")))</f>
        <v/>
      </c>
      <c r="H705" s="83" t="str">
        <f>ASC(入力シート!C731)</f>
        <v/>
      </c>
      <c r="I705" s="83" t="str">
        <f>IF(入力シート!E731=0,"",入力シート!E731)</f>
        <v/>
      </c>
      <c r="J705" s="83" t="str">
        <f>IF(入力シート!I731=0,"",入力シート!I731)</f>
        <v/>
      </c>
      <c r="K705" s="83" t="str">
        <f>DBCS(入力シート!K731)</f>
        <v/>
      </c>
      <c r="L705" s="83" t="str">
        <f>ASC(入力シート!L731)</f>
        <v/>
      </c>
      <c r="M705" s="83" t="e">
        <f>_xlfn.IFS(入力シート!J731=置換コード!$B$4,1,入力シート!J731=置換コード!$B$5,2,入力シート!J731=置換コード!$B$6,3,入力シート!J731=置換コード!$B$7,4,入力シート!J731=置換コード!$B$8,5,入力シート!J731=置換コード!$B$9,6,入力シート!J731=置換コード!$B$10,7,入力シート!J731=置換コード!$B$11,8,入力シート!J731=置換コード!$B$12,9,入力シート!J731=置換コード!$B$13,10)</f>
        <v>#N/A</v>
      </c>
      <c r="N705" s="83" t="e">
        <f>_xlfn.IFS(入力シート!F731=置換コード!$E$4,1,入力シート!F731=置換コード!$E$5,2)</f>
        <v>#N/A</v>
      </c>
      <c r="O705" s="83" t="e">
        <f t="shared" si="61"/>
        <v>#N/A</v>
      </c>
      <c r="P705" s="83" t="e">
        <f t="shared" si="62"/>
        <v>#N/A</v>
      </c>
      <c r="Q705" s="83" t="e">
        <f>_xlfn.IFS(入力シート!O731=置換コード!$I$4,11,入力シート!O731=置換コード!$I$5,21,入力シート!O731=置換コード!$I$6,22,入力シート!O731=置換コード!$I$7,23,入力シート!O731=置換コード!$I$8,24,入力シート!O731=置換コード!$I$9,25,入力シート!O731=置換コード!$I$10,26,入力シート!O731=置換コード!$I$11,31,入力シート!O731=置換コード!$I$12,32,入力シート!O731=置換コード!$I$13,33,入力シート!O731=置換コード!$I$14,34,入力シート!O731=置換コード!$I$15,35,入力シート!O731=置換コード!$I$16,36,入力シート!O731=置換コード!$I$17,37,入力シート!O731=置換コード!$I$18,38,入力シート!O731=置換コード!$I$19,41,入力シート!O731=置換コード!$I$20,42,入力シート!O731=置換コード!$I$21,43,入力シート!O731=置換コード!$I$22,44,入力シート!O731=置換コード!$I$23,51,入力シート!O731=置換コード!$I$24,52,入力シート!O731=置換コード!$I$25,53,入力シート!O731=置換コード!$I$26,54,入力シート!O731=置換コード!$I$27,55,入力シート!O731=置換コード!$I$28,61,入力シート!O731=置換コード!$I$29,62,入力シート!O731=置換コード!$I$30,63,入力シート!O731=置換コード!$I$31,64,入力シート!O731=置換コード!$I$32,65,入力シート!O731=置換コード!$I$33,66,入力シート!O731=置換コード!$I$34,71,入力シート!O731=置換コード!$I$35,72,入力シート!O731=置換コード!$I$36,73,入力シート!O731=置換コード!$I$37,74,入力シート!O731=置換コード!$I$38,75,入力シート!O731=置換コード!$I$39,76,入力シート!O731=置換コード!$I$40,77,入力シート!O731=置換コード!$I$41,78,入力シート!O731=置換コード!$I$42,79,入力シート!O731=置換コード!$I$43,81,入力シート!O731=置換コード!$I$44,82,入力シート!O731=置換コード!$I$45,83,入力シート!O731=置換コード!$I$46,84,入力シート!O731=置換コード!$I$47,85,入力シート!O731=置換コード!$I$48,86,入力シート!O731=置換コード!$I$49,87,入力シート!O731=置換コード!$I$50,88,入力シート!O731=置換コード!$I$51,90)</f>
        <v>#N/A</v>
      </c>
      <c r="R705" s="83" t="e">
        <f t="shared" si="63"/>
        <v>#N/A</v>
      </c>
      <c r="S705" s="83" t="str">
        <f>ASC(入力シート!N731)</f>
        <v/>
      </c>
      <c r="T705" s="83" t="str">
        <f>ASC(入力シート!P731)</f>
        <v/>
      </c>
      <c r="U705" s="83" t="str">
        <f>ASC(入力シート!Q731)</f>
        <v/>
      </c>
      <c r="V705" s="83" t="str">
        <f>ASC(入力シート!R731)</f>
        <v/>
      </c>
      <c r="W705" s="83" t="str">
        <f>ASC(入力シート!M731)</f>
        <v/>
      </c>
      <c r="X705" s="83" t="e">
        <f>_xlfn.IFS(入力シート!U731=置換コード!$I$4,11,入力シート!U731=置換コード!$I$5,21,入力シート!U731=置換コード!$I$6,22,入力シート!U731=置換コード!$I$7,23,入力シート!U731=置換コード!$I$8,24,入力シート!U731=置換コード!$I$9,25,入力シート!U731=置換コード!$I$10,26,入力シート!U731=置換コード!$I$11,31,入力シート!U731=置換コード!$I$12,32,入力シート!U731=置換コード!$I$13,33,入力シート!U731=置換コード!$I$14,34,入力シート!U731=置換コード!$I$15,35,入力シート!U731=置換コード!$I$16,36,入力シート!U731=置換コード!$I$17,37,入力シート!U731=置換コード!$I$18,38,入力シート!U731=置換コード!$I$19,41,入力シート!U731=置換コード!$I$20,42,入力シート!U731=置換コード!$I$21,43,入力シート!U731=置換コード!$I$22,44,入力シート!U731=置換コード!$I$23,51,入力シート!U731=置換コード!$I$24,52,入力シート!U731=置換コード!$I$25,53,入力シート!U731=置換コード!$I$26,54,入力シート!U731=置換コード!$I$27,55,入力シート!U731=置換コード!$I$28,61,入力シート!U731=置換コード!$I$29,62,入力シート!U731=置換コード!$I$30,63,入力シート!U731=置換コード!$I$31,64,入力シート!U731=置換コード!$I$32,65,入力シート!U731=置換コード!$I$33,66,入力シート!U731=置換コード!$I$34,71,入力シート!U731=置換コード!$I$35,72,入力シート!U731=置換コード!$I$36,73,入力シート!U731=置換コード!$I$37,74,入力シート!U731=置換コード!$I$38,75,入力シート!U731=置換コード!$I$39,76,入力シート!U731=置換コード!$I$40,77,入力シート!U731=置換コード!$I$41,78,入力シート!U731=置換コード!$I$42,79,入力シート!U731=置換コード!$I$43,81,入力シート!U731=置換コード!$I$44,82,入力シート!U731=置換コード!$I$45,83,入力シート!U731=置換コード!$I$46,84,入力シート!U731=置換コード!$I$47,85,入力シート!U731=置換コード!$I$48,86,入力シート!U731=置換コード!$I$49,87,入力シート!U731=置換コード!$I$50,88,入力シート!U731=置換コード!$I$51,90)</f>
        <v>#N/A</v>
      </c>
      <c r="Y705" s="83" t="e">
        <f t="shared" si="64"/>
        <v>#N/A</v>
      </c>
      <c r="Z705" s="83" t="str">
        <f>ASC(入力シート!T731)</f>
        <v/>
      </c>
      <c r="AA705" s="83" t="str">
        <f>ASC(入力シート!V731)</f>
        <v/>
      </c>
      <c r="AB705" s="83" t="str">
        <f>ASC(入力シート!W731)</f>
        <v/>
      </c>
      <c r="AC705" s="83" t="str">
        <f>ASC(入力シート!X731)</f>
        <v/>
      </c>
      <c r="AD705" s="83" t="str">
        <f>ASC(入力シート!S731)</f>
        <v/>
      </c>
      <c r="AE705" s="83" t="str">
        <f>IF(入力シート!D731=0,"",入力シート!D731)</f>
        <v/>
      </c>
      <c r="AF705" s="83">
        <f>IF(入力シート!G731="無し",1,2)</f>
        <v>2</v>
      </c>
      <c r="AG705" s="85" t="str">
        <f t="shared" ca="1" si="65"/>
        <v>20240213</v>
      </c>
      <c r="AH705" s="83">
        <f>IF(入力シート!Y731="有り",2,1)</f>
        <v>1</v>
      </c>
      <c r="AI705" s="83">
        <f>IF(入力シート!Z731="有り",2,1)</f>
        <v>1</v>
      </c>
      <c r="AJ705" s="83">
        <f>IF(入力シート!AA731="有り",2,1)</f>
        <v>1</v>
      </c>
      <c r="AK705" s="83">
        <f>IF(入力シート!AB731="有り",2,1)</f>
        <v>1</v>
      </c>
      <c r="AL705" s="83">
        <f>IF(入力シート!AC731="有り",2,1)</f>
        <v>1</v>
      </c>
      <c r="AM705" s="83">
        <f>IF(入力シート!AD731="有り",2,1)</f>
        <v>1</v>
      </c>
      <c r="AN705" s="83">
        <f>IF(入力シート!AE731="有り",2,1)</f>
        <v>1</v>
      </c>
      <c r="AO705" s="83">
        <f>IF(入力シート!H731="必要(\4,950)",1,0)</f>
        <v>0</v>
      </c>
    </row>
    <row r="706" spans="5:41" x14ac:dyDescent="0.4">
      <c r="E706" s="85" t="str">
        <f t="shared" ca="1" si="60"/>
        <v>20240213</v>
      </c>
      <c r="F706" s="83" t="str">
        <f>DBCS(入力シート!A732)</f>
        <v/>
      </c>
      <c r="G706" s="83" t="str">
        <f>(ASC(SUBSTITUTE(SUBSTITUTE(入力シート!B732,"　","")," ","")))</f>
        <v/>
      </c>
      <c r="H706" s="83" t="str">
        <f>ASC(入力シート!C732)</f>
        <v/>
      </c>
      <c r="I706" s="83" t="str">
        <f>IF(入力シート!E732=0,"",入力シート!E732)</f>
        <v/>
      </c>
      <c r="J706" s="83" t="str">
        <f>IF(入力シート!I732=0,"",入力シート!I732)</f>
        <v/>
      </c>
      <c r="K706" s="83" t="str">
        <f>DBCS(入力シート!K732)</f>
        <v/>
      </c>
      <c r="L706" s="83" t="str">
        <f>ASC(入力シート!L732)</f>
        <v/>
      </c>
      <c r="M706" s="83" t="e">
        <f>_xlfn.IFS(入力シート!J732=置換コード!$B$4,1,入力シート!J732=置換コード!$B$5,2,入力シート!J732=置換コード!$B$6,3,入力シート!J732=置換コード!$B$7,4,入力シート!J732=置換コード!$B$8,5,入力シート!J732=置換コード!$B$9,6,入力シート!J732=置換コード!$B$10,7,入力シート!J732=置換コード!$B$11,8,入力シート!J732=置換コード!$B$12,9,入力シート!J732=置換コード!$B$13,10)</f>
        <v>#N/A</v>
      </c>
      <c r="N706" s="83" t="e">
        <f>_xlfn.IFS(入力シート!F732=置換コード!$E$4,1,入力シート!F732=置換コード!$E$5,2)</f>
        <v>#N/A</v>
      </c>
      <c r="O706" s="83" t="e">
        <f t="shared" si="61"/>
        <v>#N/A</v>
      </c>
      <c r="P706" s="83" t="e">
        <f t="shared" si="62"/>
        <v>#N/A</v>
      </c>
      <c r="Q706" s="83" t="e">
        <f>_xlfn.IFS(入力シート!O732=置換コード!$I$4,11,入力シート!O732=置換コード!$I$5,21,入力シート!O732=置換コード!$I$6,22,入力シート!O732=置換コード!$I$7,23,入力シート!O732=置換コード!$I$8,24,入力シート!O732=置換コード!$I$9,25,入力シート!O732=置換コード!$I$10,26,入力シート!O732=置換コード!$I$11,31,入力シート!O732=置換コード!$I$12,32,入力シート!O732=置換コード!$I$13,33,入力シート!O732=置換コード!$I$14,34,入力シート!O732=置換コード!$I$15,35,入力シート!O732=置換コード!$I$16,36,入力シート!O732=置換コード!$I$17,37,入力シート!O732=置換コード!$I$18,38,入力シート!O732=置換コード!$I$19,41,入力シート!O732=置換コード!$I$20,42,入力シート!O732=置換コード!$I$21,43,入力シート!O732=置換コード!$I$22,44,入力シート!O732=置換コード!$I$23,51,入力シート!O732=置換コード!$I$24,52,入力シート!O732=置換コード!$I$25,53,入力シート!O732=置換コード!$I$26,54,入力シート!O732=置換コード!$I$27,55,入力シート!O732=置換コード!$I$28,61,入力シート!O732=置換コード!$I$29,62,入力シート!O732=置換コード!$I$30,63,入力シート!O732=置換コード!$I$31,64,入力シート!O732=置換コード!$I$32,65,入力シート!O732=置換コード!$I$33,66,入力シート!O732=置換コード!$I$34,71,入力シート!O732=置換コード!$I$35,72,入力シート!O732=置換コード!$I$36,73,入力シート!O732=置換コード!$I$37,74,入力シート!O732=置換コード!$I$38,75,入力シート!O732=置換コード!$I$39,76,入力シート!O732=置換コード!$I$40,77,入力シート!O732=置換コード!$I$41,78,入力シート!O732=置換コード!$I$42,79,入力シート!O732=置換コード!$I$43,81,入力シート!O732=置換コード!$I$44,82,入力シート!O732=置換コード!$I$45,83,入力シート!O732=置換コード!$I$46,84,入力シート!O732=置換コード!$I$47,85,入力シート!O732=置換コード!$I$48,86,入力シート!O732=置換コード!$I$49,87,入力シート!O732=置換コード!$I$50,88,入力シート!O732=置換コード!$I$51,90)</f>
        <v>#N/A</v>
      </c>
      <c r="R706" s="83" t="e">
        <f t="shared" si="63"/>
        <v>#N/A</v>
      </c>
      <c r="S706" s="83" t="str">
        <f>ASC(入力シート!N732)</f>
        <v/>
      </c>
      <c r="T706" s="83" t="str">
        <f>ASC(入力シート!P732)</f>
        <v/>
      </c>
      <c r="U706" s="83" t="str">
        <f>ASC(入力シート!Q732)</f>
        <v/>
      </c>
      <c r="V706" s="83" t="str">
        <f>ASC(入力シート!R732)</f>
        <v/>
      </c>
      <c r="W706" s="83" t="str">
        <f>ASC(入力シート!M732)</f>
        <v/>
      </c>
      <c r="X706" s="83" t="e">
        <f>_xlfn.IFS(入力シート!U732=置換コード!$I$4,11,入力シート!U732=置換コード!$I$5,21,入力シート!U732=置換コード!$I$6,22,入力シート!U732=置換コード!$I$7,23,入力シート!U732=置換コード!$I$8,24,入力シート!U732=置換コード!$I$9,25,入力シート!U732=置換コード!$I$10,26,入力シート!U732=置換コード!$I$11,31,入力シート!U732=置換コード!$I$12,32,入力シート!U732=置換コード!$I$13,33,入力シート!U732=置換コード!$I$14,34,入力シート!U732=置換コード!$I$15,35,入力シート!U732=置換コード!$I$16,36,入力シート!U732=置換コード!$I$17,37,入力シート!U732=置換コード!$I$18,38,入力シート!U732=置換コード!$I$19,41,入力シート!U732=置換コード!$I$20,42,入力シート!U732=置換コード!$I$21,43,入力シート!U732=置換コード!$I$22,44,入力シート!U732=置換コード!$I$23,51,入力シート!U732=置換コード!$I$24,52,入力シート!U732=置換コード!$I$25,53,入力シート!U732=置換コード!$I$26,54,入力シート!U732=置換コード!$I$27,55,入力シート!U732=置換コード!$I$28,61,入力シート!U732=置換コード!$I$29,62,入力シート!U732=置換コード!$I$30,63,入力シート!U732=置換コード!$I$31,64,入力シート!U732=置換コード!$I$32,65,入力シート!U732=置換コード!$I$33,66,入力シート!U732=置換コード!$I$34,71,入力シート!U732=置換コード!$I$35,72,入力シート!U732=置換コード!$I$36,73,入力シート!U732=置換コード!$I$37,74,入力シート!U732=置換コード!$I$38,75,入力シート!U732=置換コード!$I$39,76,入力シート!U732=置換コード!$I$40,77,入力シート!U732=置換コード!$I$41,78,入力シート!U732=置換コード!$I$42,79,入力シート!U732=置換コード!$I$43,81,入力シート!U732=置換コード!$I$44,82,入力シート!U732=置換コード!$I$45,83,入力シート!U732=置換コード!$I$46,84,入力シート!U732=置換コード!$I$47,85,入力シート!U732=置換コード!$I$48,86,入力シート!U732=置換コード!$I$49,87,入力シート!U732=置換コード!$I$50,88,入力シート!U732=置換コード!$I$51,90)</f>
        <v>#N/A</v>
      </c>
      <c r="Y706" s="83" t="e">
        <f t="shared" si="64"/>
        <v>#N/A</v>
      </c>
      <c r="Z706" s="83" t="str">
        <f>ASC(入力シート!T732)</f>
        <v/>
      </c>
      <c r="AA706" s="83" t="str">
        <f>ASC(入力シート!V732)</f>
        <v/>
      </c>
      <c r="AB706" s="83" t="str">
        <f>ASC(入力シート!W732)</f>
        <v/>
      </c>
      <c r="AC706" s="83" t="str">
        <f>ASC(入力シート!X732)</f>
        <v/>
      </c>
      <c r="AD706" s="83" t="str">
        <f>ASC(入力シート!S732)</f>
        <v/>
      </c>
      <c r="AE706" s="83" t="str">
        <f>IF(入力シート!D732=0,"",入力シート!D732)</f>
        <v/>
      </c>
      <c r="AF706" s="83">
        <f>IF(入力シート!G732="無し",1,2)</f>
        <v>2</v>
      </c>
      <c r="AG706" s="85" t="str">
        <f t="shared" ca="1" si="65"/>
        <v>20240213</v>
      </c>
      <c r="AH706" s="83">
        <f>IF(入力シート!Y732="有り",2,1)</f>
        <v>1</v>
      </c>
      <c r="AI706" s="83">
        <f>IF(入力シート!Z732="有り",2,1)</f>
        <v>1</v>
      </c>
      <c r="AJ706" s="83">
        <f>IF(入力シート!AA732="有り",2,1)</f>
        <v>1</v>
      </c>
      <c r="AK706" s="83">
        <f>IF(入力シート!AB732="有り",2,1)</f>
        <v>1</v>
      </c>
      <c r="AL706" s="83">
        <f>IF(入力シート!AC732="有り",2,1)</f>
        <v>1</v>
      </c>
      <c r="AM706" s="83">
        <f>IF(入力シート!AD732="有り",2,1)</f>
        <v>1</v>
      </c>
      <c r="AN706" s="83">
        <f>IF(入力シート!AE732="有り",2,1)</f>
        <v>1</v>
      </c>
      <c r="AO706" s="83">
        <f>IF(入力シート!H732="必要(\4,950)",1,0)</f>
        <v>0</v>
      </c>
    </row>
    <row r="707" spans="5:41" x14ac:dyDescent="0.4">
      <c r="E707" s="85" t="str">
        <f t="shared" ref="E707:E770" ca="1" si="66">TEXT(TODAY(), "yyyymmdd")</f>
        <v>20240213</v>
      </c>
      <c r="F707" s="83" t="str">
        <f>DBCS(入力シート!A733)</f>
        <v/>
      </c>
      <c r="G707" s="83" t="str">
        <f>(ASC(SUBSTITUTE(SUBSTITUTE(入力シート!B733,"　","")," ","")))</f>
        <v/>
      </c>
      <c r="H707" s="83" t="str">
        <f>ASC(入力シート!C733)</f>
        <v/>
      </c>
      <c r="I707" s="83" t="str">
        <f>IF(入力シート!E733=0,"",入力シート!E733)</f>
        <v/>
      </c>
      <c r="J707" s="83" t="str">
        <f>IF(入力シート!I733=0,"",入力シート!I733)</f>
        <v/>
      </c>
      <c r="K707" s="83" t="str">
        <f>DBCS(入力シート!K733)</f>
        <v/>
      </c>
      <c r="L707" s="83" t="str">
        <f>ASC(入力シート!L733)</f>
        <v/>
      </c>
      <c r="M707" s="83" t="e">
        <f>_xlfn.IFS(入力シート!J733=置換コード!$B$4,1,入力シート!J733=置換コード!$B$5,2,入力シート!J733=置換コード!$B$6,3,入力シート!J733=置換コード!$B$7,4,入力シート!J733=置換コード!$B$8,5,入力シート!J733=置換コード!$B$9,6,入力シート!J733=置換コード!$B$10,7,入力シート!J733=置換コード!$B$11,8,入力シート!J733=置換コード!$B$12,9,入力シート!J733=置換コード!$B$13,10)</f>
        <v>#N/A</v>
      </c>
      <c r="N707" s="83" t="e">
        <f>_xlfn.IFS(入力シート!F733=置換コード!$E$4,1,入力シート!F733=置換コード!$E$5,2)</f>
        <v>#N/A</v>
      </c>
      <c r="O707" s="83" t="e">
        <f t="shared" ref="O707:O770" si="67">IF(N707=1,X707,Q707)</f>
        <v>#N/A</v>
      </c>
      <c r="P707" s="83" t="e">
        <f t="shared" ref="P707:P770" si="68">IF(N707=1,Y707,R707)</f>
        <v>#N/A</v>
      </c>
      <c r="Q707" s="83" t="e">
        <f>_xlfn.IFS(入力シート!O733=置換コード!$I$4,11,入力シート!O733=置換コード!$I$5,21,入力シート!O733=置換コード!$I$6,22,入力シート!O733=置換コード!$I$7,23,入力シート!O733=置換コード!$I$8,24,入力シート!O733=置換コード!$I$9,25,入力シート!O733=置換コード!$I$10,26,入力シート!O733=置換コード!$I$11,31,入力シート!O733=置換コード!$I$12,32,入力シート!O733=置換コード!$I$13,33,入力シート!O733=置換コード!$I$14,34,入力シート!O733=置換コード!$I$15,35,入力シート!O733=置換コード!$I$16,36,入力シート!O733=置換コード!$I$17,37,入力シート!O733=置換コード!$I$18,38,入力シート!O733=置換コード!$I$19,41,入力シート!O733=置換コード!$I$20,42,入力シート!O733=置換コード!$I$21,43,入力シート!O733=置換コード!$I$22,44,入力シート!O733=置換コード!$I$23,51,入力シート!O733=置換コード!$I$24,52,入力シート!O733=置換コード!$I$25,53,入力シート!O733=置換コード!$I$26,54,入力シート!O733=置換コード!$I$27,55,入力シート!O733=置換コード!$I$28,61,入力シート!O733=置換コード!$I$29,62,入力シート!O733=置換コード!$I$30,63,入力シート!O733=置換コード!$I$31,64,入力シート!O733=置換コード!$I$32,65,入力シート!O733=置換コード!$I$33,66,入力シート!O733=置換コード!$I$34,71,入力シート!O733=置換コード!$I$35,72,入力シート!O733=置換コード!$I$36,73,入力シート!O733=置換コード!$I$37,74,入力シート!O733=置換コード!$I$38,75,入力シート!O733=置換コード!$I$39,76,入力シート!O733=置換コード!$I$40,77,入力シート!O733=置換コード!$I$41,78,入力シート!O733=置換コード!$I$42,79,入力シート!O733=置換コード!$I$43,81,入力シート!O733=置換コード!$I$44,82,入力シート!O733=置換コード!$I$45,83,入力シート!O733=置換コード!$I$46,84,入力シート!O733=置換コード!$I$47,85,入力シート!O733=置換コード!$I$48,86,入力シート!O733=置換コード!$I$49,87,入力シート!O733=置換コード!$I$50,88,入力シート!O733=置換コード!$I$51,90)</f>
        <v>#N/A</v>
      </c>
      <c r="R707" s="83" t="e">
        <f t="shared" ref="R707:R770" si="69">ROUNDDOWN(Q707,-1)</f>
        <v>#N/A</v>
      </c>
      <c r="S707" s="83" t="str">
        <f>ASC(入力シート!N733)</f>
        <v/>
      </c>
      <c r="T707" s="83" t="str">
        <f>ASC(入力シート!P733)</f>
        <v/>
      </c>
      <c r="U707" s="83" t="str">
        <f>ASC(入力シート!Q733)</f>
        <v/>
      </c>
      <c r="V707" s="83" t="str">
        <f>ASC(入力シート!R733)</f>
        <v/>
      </c>
      <c r="W707" s="83" t="str">
        <f>ASC(入力シート!M733)</f>
        <v/>
      </c>
      <c r="X707" s="83" t="e">
        <f>_xlfn.IFS(入力シート!U733=置換コード!$I$4,11,入力シート!U733=置換コード!$I$5,21,入力シート!U733=置換コード!$I$6,22,入力シート!U733=置換コード!$I$7,23,入力シート!U733=置換コード!$I$8,24,入力シート!U733=置換コード!$I$9,25,入力シート!U733=置換コード!$I$10,26,入力シート!U733=置換コード!$I$11,31,入力シート!U733=置換コード!$I$12,32,入力シート!U733=置換コード!$I$13,33,入力シート!U733=置換コード!$I$14,34,入力シート!U733=置換コード!$I$15,35,入力シート!U733=置換コード!$I$16,36,入力シート!U733=置換コード!$I$17,37,入力シート!U733=置換コード!$I$18,38,入力シート!U733=置換コード!$I$19,41,入力シート!U733=置換コード!$I$20,42,入力シート!U733=置換コード!$I$21,43,入力シート!U733=置換コード!$I$22,44,入力シート!U733=置換コード!$I$23,51,入力シート!U733=置換コード!$I$24,52,入力シート!U733=置換コード!$I$25,53,入力シート!U733=置換コード!$I$26,54,入力シート!U733=置換コード!$I$27,55,入力シート!U733=置換コード!$I$28,61,入力シート!U733=置換コード!$I$29,62,入力シート!U733=置換コード!$I$30,63,入力シート!U733=置換コード!$I$31,64,入力シート!U733=置換コード!$I$32,65,入力シート!U733=置換コード!$I$33,66,入力シート!U733=置換コード!$I$34,71,入力シート!U733=置換コード!$I$35,72,入力シート!U733=置換コード!$I$36,73,入力シート!U733=置換コード!$I$37,74,入力シート!U733=置換コード!$I$38,75,入力シート!U733=置換コード!$I$39,76,入力シート!U733=置換コード!$I$40,77,入力シート!U733=置換コード!$I$41,78,入力シート!U733=置換コード!$I$42,79,入力シート!U733=置換コード!$I$43,81,入力シート!U733=置換コード!$I$44,82,入力シート!U733=置換コード!$I$45,83,入力シート!U733=置換コード!$I$46,84,入力シート!U733=置換コード!$I$47,85,入力シート!U733=置換コード!$I$48,86,入力シート!U733=置換コード!$I$49,87,入力シート!U733=置換コード!$I$50,88,入力シート!U733=置換コード!$I$51,90)</f>
        <v>#N/A</v>
      </c>
      <c r="Y707" s="83" t="e">
        <f t="shared" ref="Y707:Y770" si="70">ROUNDDOWN(X707,-1)</f>
        <v>#N/A</v>
      </c>
      <c r="Z707" s="83" t="str">
        <f>ASC(入力シート!T733)</f>
        <v/>
      </c>
      <c r="AA707" s="83" t="str">
        <f>ASC(入力シート!V733)</f>
        <v/>
      </c>
      <c r="AB707" s="83" t="str">
        <f>ASC(入力シート!W733)</f>
        <v/>
      </c>
      <c r="AC707" s="83" t="str">
        <f>ASC(入力シート!X733)</f>
        <v/>
      </c>
      <c r="AD707" s="83" t="str">
        <f>ASC(入力シート!S733)</f>
        <v/>
      </c>
      <c r="AE707" s="83" t="str">
        <f>IF(入力シート!D733=0,"",入力シート!D733)</f>
        <v/>
      </c>
      <c r="AF707" s="83">
        <f>IF(入力シート!G733="無し",1,2)</f>
        <v>2</v>
      </c>
      <c r="AG707" s="85" t="str">
        <f t="shared" ref="AG707:AG770" ca="1" si="71">TEXT(TODAY(), "yyyymmdd")</f>
        <v>20240213</v>
      </c>
      <c r="AH707" s="83">
        <f>IF(入力シート!Y733="有り",2,1)</f>
        <v>1</v>
      </c>
      <c r="AI707" s="83">
        <f>IF(入力シート!Z733="有り",2,1)</f>
        <v>1</v>
      </c>
      <c r="AJ707" s="83">
        <f>IF(入力シート!AA733="有り",2,1)</f>
        <v>1</v>
      </c>
      <c r="AK707" s="83">
        <f>IF(入力シート!AB733="有り",2,1)</f>
        <v>1</v>
      </c>
      <c r="AL707" s="83">
        <f>IF(入力シート!AC733="有り",2,1)</f>
        <v>1</v>
      </c>
      <c r="AM707" s="83">
        <f>IF(入力シート!AD733="有り",2,1)</f>
        <v>1</v>
      </c>
      <c r="AN707" s="83">
        <f>IF(入力シート!AE733="有り",2,1)</f>
        <v>1</v>
      </c>
      <c r="AO707" s="83">
        <f>IF(入力シート!H733="必要(\4,950)",1,0)</f>
        <v>0</v>
      </c>
    </row>
    <row r="708" spans="5:41" x14ac:dyDescent="0.4">
      <c r="E708" s="85" t="str">
        <f t="shared" ca="1" si="66"/>
        <v>20240213</v>
      </c>
      <c r="F708" s="83" t="str">
        <f>DBCS(入力シート!A734)</f>
        <v/>
      </c>
      <c r="G708" s="83" t="str">
        <f>(ASC(SUBSTITUTE(SUBSTITUTE(入力シート!B734,"　","")," ","")))</f>
        <v/>
      </c>
      <c r="H708" s="83" t="str">
        <f>ASC(入力シート!C734)</f>
        <v/>
      </c>
      <c r="I708" s="83" t="str">
        <f>IF(入力シート!E734=0,"",入力シート!E734)</f>
        <v/>
      </c>
      <c r="J708" s="83" t="str">
        <f>IF(入力シート!I734=0,"",入力シート!I734)</f>
        <v/>
      </c>
      <c r="K708" s="83" t="str">
        <f>DBCS(入力シート!K734)</f>
        <v/>
      </c>
      <c r="L708" s="83" t="str">
        <f>ASC(入力シート!L734)</f>
        <v/>
      </c>
      <c r="M708" s="83" t="e">
        <f>_xlfn.IFS(入力シート!J734=置換コード!$B$4,1,入力シート!J734=置換コード!$B$5,2,入力シート!J734=置換コード!$B$6,3,入力シート!J734=置換コード!$B$7,4,入力シート!J734=置換コード!$B$8,5,入力シート!J734=置換コード!$B$9,6,入力シート!J734=置換コード!$B$10,7,入力シート!J734=置換コード!$B$11,8,入力シート!J734=置換コード!$B$12,9,入力シート!J734=置換コード!$B$13,10)</f>
        <v>#N/A</v>
      </c>
      <c r="N708" s="83" t="e">
        <f>_xlfn.IFS(入力シート!F734=置換コード!$E$4,1,入力シート!F734=置換コード!$E$5,2)</f>
        <v>#N/A</v>
      </c>
      <c r="O708" s="83" t="e">
        <f t="shared" si="67"/>
        <v>#N/A</v>
      </c>
      <c r="P708" s="83" t="e">
        <f t="shared" si="68"/>
        <v>#N/A</v>
      </c>
      <c r="Q708" s="83" t="e">
        <f>_xlfn.IFS(入力シート!O734=置換コード!$I$4,11,入力シート!O734=置換コード!$I$5,21,入力シート!O734=置換コード!$I$6,22,入力シート!O734=置換コード!$I$7,23,入力シート!O734=置換コード!$I$8,24,入力シート!O734=置換コード!$I$9,25,入力シート!O734=置換コード!$I$10,26,入力シート!O734=置換コード!$I$11,31,入力シート!O734=置換コード!$I$12,32,入力シート!O734=置換コード!$I$13,33,入力シート!O734=置換コード!$I$14,34,入力シート!O734=置換コード!$I$15,35,入力シート!O734=置換コード!$I$16,36,入力シート!O734=置換コード!$I$17,37,入力シート!O734=置換コード!$I$18,38,入力シート!O734=置換コード!$I$19,41,入力シート!O734=置換コード!$I$20,42,入力シート!O734=置換コード!$I$21,43,入力シート!O734=置換コード!$I$22,44,入力シート!O734=置換コード!$I$23,51,入力シート!O734=置換コード!$I$24,52,入力シート!O734=置換コード!$I$25,53,入力シート!O734=置換コード!$I$26,54,入力シート!O734=置換コード!$I$27,55,入力シート!O734=置換コード!$I$28,61,入力シート!O734=置換コード!$I$29,62,入力シート!O734=置換コード!$I$30,63,入力シート!O734=置換コード!$I$31,64,入力シート!O734=置換コード!$I$32,65,入力シート!O734=置換コード!$I$33,66,入力シート!O734=置換コード!$I$34,71,入力シート!O734=置換コード!$I$35,72,入力シート!O734=置換コード!$I$36,73,入力シート!O734=置換コード!$I$37,74,入力シート!O734=置換コード!$I$38,75,入力シート!O734=置換コード!$I$39,76,入力シート!O734=置換コード!$I$40,77,入力シート!O734=置換コード!$I$41,78,入力シート!O734=置換コード!$I$42,79,入力シート!O734=置換コード!$I$43,81,入力シート!O734=置換コード!$I$44,82,入力シート!O734=置換コード!$I$45,83,入力シート!O734=置換コード!$I$46,84,入力シート!O734=置換コード!$I$47,85,入力シート!O734=置換コード!$I$48,86,入力シート!O734=置換コード!$I$49,87,入力シート!O734=置換コード!$I$50,88,入力シート!O734=置換コード!$I$51,90)</f>
        <v>#N/A</v>
      </c>
      <c r="R708" s="83" t="e">
        <f t="shared" si="69"/>
        <v>#N/A</v>
      </c>
      <c r="S708" s="83" t="str">
        <f>ASC(入力シート!N734)</f>
        <v/>
      </c>
      <c r="T708" s="83" t="str">
        <f>ASC(入力シート!P734)</f>
        <v/>
      </c>
      <c r="U708" s="83" t="str">
        <f>ASC(入力シート!Q734)</f>
        <v/>
      </c>
      <c r="V708" s="83" t="str">
        <f>ASC(入力シート!R734)</f>
        <v/>
      </c>
      <c r="W708" s="83" t="str">
        <f>ASC(入力シート!M734)</f>
        <v/>
      </c>
      <c r="X708" s="83" t="e">
        <f>_xlfn.IFS(入力シート!U734=置換コード!$I$4,11,入力シート!U734=置換コード!$I$5,21,入力シート!U734=置換コード!$I$6,22,入力シート!U734=置換コード!$I$7,23,入力シート!U734=置換コード!$I$8,24,入力シート!U734=置換コード!$I$9,25,入力シート!U734=置換コード!$I$10,26,入力シート!U734=置換コード!$I$11,31,入力シート!U734=置換コード!$I$12,32,入力シート!U734=置換コード!$I$13,33,入力シート!U734=置換コード!$I$14,34,入力シート!U734=置換コード!$I$15,35,入力シート!U734=置換コード!$I$16,36,入力シート!U734=置換コード!$I$17,37,入力シート!U734=置換コード!$I$18,38,入力シート!U734=置換コード!$I$19,41,入力シート!U734=置換コード!$I$20,42,入力シート!U734=置換コード!$I$21,43,入力シート!U734=置換コード!$I$22,44,入力シート!U734=置換コード!$I$23,51,入力シート!U734=置換コード!$I$24,52,入力シート!U734=置換コード!$I$25,53,入力シート!U734=置換コード!$I$26,54,入力シート!U734=置換コード!$I$27,55,入力シート!U734=置換コード!$I$28,61,入力シート!U734=置換コード!$I$29,62,入力シート!U734=置換コード!$I$30,63,入力シート!U734=置換コード!$I$31,64,入力シート!U734=置換コード!$I$32,65,入力シート!U734=置換コード!$I$33,66,入力シート!U734=置換コード!$I$34,71,入力シート!U734=置換コード!$I$35,72,入力シート!U734=置換コード!$I$36,73,入力シート!U734=置換コード!$I$37,74,入力シート!U734=置換コード!$I$38,75,入力シート!U734=置換コード!$I$39,76,入力シート!U734=置換コード!$I$40,77,入力シート!U734=置換コード!$I$41,78,入力シート!U734=置換コード!$I$42,79,入力シート!U734=置換コード!$I$43,81,入力シート!U734=置換コード!$I$44,82,入力シート!U734=置換コード!$I$45,83,入力シート!U734=置換コード!$I$46,84,入力シート!U734=置換コード!$I$47,85,入力シート!U734=置換コード!$I$48,86,入力シート!U734=置換コード!$I$49,87,入力シート!U734=置換コード!$I$50,88,入力シート!U734=置換コード!$I$51,90)</f>
        <v>#N/A</v>
      </c>
      <c r="Y708" s="83" t="e">
        <f t="shared" si="70"/>
        <v>#N/A</v>
      </c>
      <c r="Z708" s="83" t="str">
        <f>ASC(入力シート!T734)</f>
        <v/>
      </c>
      <c r="AA708" s="83" t="str">
        <f>ASC(入力シート!V734)</f>
        <v/>
      </c>
      <c r="AB708" s="83" t="str">
        <f>ASC(入力シート!W734)</f>
        <v/>
      </c>
      <c r="AC708" s="83" t="str">
        <f>ASC(入力シート!X734)</f>
        <v/>
      </c>
      <c r="AD708" s="83" t="str">
        <f>ASC(入力シート!S734)</f>
        <v/>
      </c>
      <c r="AE708" s="83" t="str">
        <f>IF(入力シート!D734=0,"",入力シート!D734)</f>
        <v/>
      </c>
      <c r="AF708" s="83">
        <f>IF(入力シート!G734="無し",1,2)</f>
        <v>2</v>
      </c>
      <c r="AG708" s="85" t="str">
        <f t="shared" ca="1" si="71"/>
        <v>20240213</v>
      </c>
      <c r="AH708" s="83">
        <f>IF(入力シート!Y734="有り",2,1)</f>
        <v>1</v>
      </c>
      <c r="AI708" s="83">
        <f>IF(入力シート!Z734="有り",2,1)</f>
        <v>1</v>
      </c>
      <c r="AJ708" s="83">
        <f>IF(入力シート!AA734="有り",2,1)</f>
        <v>1</v>
      </c>
      <c r="AK708" s="83">
        <f>IF(入力シート!AB734="有り",2,1)</f>
        <v>1</v>
      </c>
      <c r="AL708" s="83">
        <f>IF(入力シート!AC734="有り",2,1)</f>
        <v>1</v>
      </c>
      <c r="AM708" s="83">
        <f>IF(入力シート!AD734="有り",2,1)</f>
        <v>1</v>
      </c>
      <c r="AN708" s="83">
        <f>IF(入力シート!AE734="有り",2,1)</f>
        <v>1</v>
      </c>
      <c r="AO708" s="83">
        <f>IF(入力シート!H734="必要(\4,950)",1,0)</f>
        <v>0</v>
      </c>
    </row>
    <row r="709" spans="5:41" x14ac:dyDescent="0.4">
      <c r="E709" s="85" t="str">
        <f t="shared" ca="1" si="66"/>
        <v>20240213</v>
      </c>
      <c r="F709" s="83" t="str">
        <f>DBCS(入力シート!A735)</f>
        <v/>
      </c>
      <c r="G709" s="83" t="str">
        <f>(ASC(SUBSTITUTE(SUBSTITUTE(入力シート!B735,"　","")," ","")))</f>
        <v/>
      </c>
      <c r="H709" s="83" t="str">
        <f>ASC(入力シート!C735)</f>
        <v/>
      </c>
      <c r="I709" s="83" t="str">
        <f>IF(入力シート!E735=0,"",入力シート!E735)</f>
        <v/>
      </c>
      <c r="J709" s="83" t="str">
        <f>IF(入力シート!I735=0,"",入力シート!I735)</f>
        <v/>
      </c>
      <c r="K709" s="83" t="str">
        <f>DBCS(入力シート!K735)</f>
        <v/>
      </c>
      <c r="L709" s="83" t="str">
        <f>ASC(入力シート!L735)</f>
        <v/>
      </c>
      <c r="M709" s="83" t="e">
        <f>_xlfn.IFS(入力シート!J735=置換コード!$B$4,1,入力シート!J735=置換コード!$B$5,2,入力シート!J735=置換コード!$B$6,3,入力シート!J735=置換コード!$B$7,4,入力シート!J735=置換コード!$B$8,5,入力シート!J735=置換コード!$B$9,6,入力シート!J735=置換コード!$B$10,7,入力シート!J735=置換コード!$B$11,8,入力シート!J735=置換コード!$B$12,9,入力シート!J735=置換コード!$B$13,10)</f>
        <v>#N/A</v>
      </c>
      <c r="N709" s="83" t="e">
        <f>_xlfn.IFS(入力シート!F735=置換コード!$E$4,1,入力シート!F735=置換コード!$E$5,2)</f>
        <v>#N/A</v>
      </c>
      <c r="O709" s="83" t="e">
        <f t="shared" si="67"/>
        <v>#N/A</v>
      </c>
      <c r="P709" s="83" t="e">
        <f t="shared" si="68"/>
        <v>#N/A</v>
      </c>
      <c r="Q709" s="83" t="e">
        <f>_xlfn.IFS(入力シート!O735=置換コード!$I$4,11,入力シート!O735=置換コード!$I$5,21,入力シート!O735=置換コード!$I$6,22,入力シート!O735=置換コード!$I$7,23,入力シート!O735=置換コード!$I$8,24,入力シート!O735=置換コード!$I$9,25,入力シート!O735=置換コード!$I$10,26,入力シート!O735=置換コード!$I$11,31,入力シート!O735=置換コード!$I$12,32,入力シート!O735=置換コード!$I$13,33,入力シート!O735=置換コード!$I$14,34,入力シート!O735=置換コード!$I$15,35,入力シート!O735=置換コード!$I$16,36,入力シート!O735=置換コード!$I$17,37,入力シート!O735=置換コード!$I$18,38,入力シート!O735=置換コード!$I$19,41,入力シート!O735=置換コード!$I$20,42,入力シート!O735=置換コード!$I$21,43,入力シート!O735=置換コード!$I$22,44,入力シート!O735=置換コード!$I$23,51,入力シート!O735=置換コード!$I$24,52,入力シート!O735=置換コード!$I$25,53,入力シート!O735=置換コード!$I$26,54,入力シート!O735=置換コード!$I$27,55,入力シート!O735=置換コード!$I$28,61,入力シート!O735=置換コード!$I$29,62,入力シート!O735=置換コード!$I$30,63,入力シート!O735=置換コード!$I$31,64,入力シート!O735=置換コード!$I$32,65,入力シート!O735=置換コード!$I$33,66,入力シート!O735=置換コード!$I$34,71,入力シート!O735=置換コード!$I$35,72,入力シート!O735=置換コード!$I$36,73,入力シート!O735=置換コード!$I$37,74,入力シート!O735=置換コード!$I$38,75,入力シート!O735=置換コード!$I$39,76,入力シート!O735=置換コード!$I$40,77,入力シート!O735=置換コード!$I$41,78,入力シート!O735=置換コード!$I$42,79,入力シート!O735=置換コード!$I$43,81,入力シート!O735=置換コード!$I$44,82,入力シート!O735=置換コード!$I$45,83,入力シート!O735=置換コード!$I$46,84,入力シート!O735=置換コード!$I$47,85,入力シート!O735=置換コード!$I$48,86,入力シート!O735=置換コード!$I$49,87,入力シート!O735=置換コード!$I$50,88,入力シート!O735=置換コード!$I$51,90)</f>
        <v>#N/A</v>
      </c>
      <c r="R709" s="83" t="e">
        <f t="shared" si="69"/>
        <v>#N/A</v>
      </c>
      <c r="S709" s="83" t="str">
        <f>ASC(入力シート!N735)</f>
        <v/>
      </c>
      <c r="T709" s="83" t="str">
        <f>ASC(入力シート!P735)</f>
        <v/>
      </c>
      <c r="U709" s="83" t="str">
        <f>ASC(入力シート!Q735)</f>
        <v/>
      </c>
      <c r="V709" s="83" t="str">
        <f>ASC(入力シート!R735)</f>
        <v/>
      </c>
      <c r="W709" s="83" t="str">
        <f>ASC(入力シート!M735)</f>
        <v/>
      </c>
      <c r="X709" s="83" t="e">
        <f>_xlfn.IFS(入力シート!U735=置換コード!$I$4,11,入力シート!U735=置換コード!$I$5,21,入力シート!U735=置換コード!$I$6,22,入力シート!U735=置換コード!$I$7,23,入力シート!U735=置換コード!$I$8,24,入力シート!U735=置換コード!$I$9,25,入力シート!U735=置換コード!$I$10,26,入力シート!U735=置換コード!$I$11,31,入力シート!U735=置換コード!$I$12,32,入力シート!U735=置換コード!$I$13,33,入力シート!U735=置換コード!$I$14,34,入力シート!U735=置換コード!$I$15,35,入力シート!U735=置換コード!$I$16,36,入力シート!U735=置換コード!$I$17,37,入力シート!U735=置換コード!$I$18,38,入力シート!U735=置換コード!$I$19,41,入力シート!U735=置換コード!$I$20,42,入力シート!U735=置換コード!$I$21,43,入力シート!U735=置換コード!$I$22,44,入力シート!U735=置換コード!$I$23,51,入力シート!U735=置換コード!$I$24,52,入力シート!U735=置換コード!$I$25,53,入力シート!U735=置換コード!$I$26,54,入力シート!U735=置換コード!$I$27,55,入力シート!U735=置換コード!$I$28,61,入力シート!U735=置換コード!$I$29,62,入力シート!U735=置換コード!$I$30,63,入力シート!U735=置換コード!$I$31,64,入力シート!U735=置換コード!$I$32,65,入力シート!U735=置換コード!$I$33,66,入力シート!U735=置換コード!$I$34,71,入力シート!U735=置換コード!$I$35,72,入力シート!U735=置換コード!$I$36,73,入力シート!U735=置換コード!$I$37,74,入力シート!U735=置換コード!$I$38,75,入力シート!U735=置換コード!$I$39,76,入力シート!U735=置換コード!$I$40,77,入力シート!U735=置換コード!$I$41,78,入力シート!U735=置換コード!$I$42,79,入力シート!U735=置換コード!$I$43,81,入力シート!U735=置換コード!$I$44,82,入力シート!U735=置換コード!$I$45,83,入力シート!U735=置換コード!$I$46,84,入力シート!U735=置換コード!$I$47,85,入力シート!U735=置換コード!$I$48,86,入力シート!U735=置換コード!$I$49,87,入力シート!U735=置換コード!$I$50,88,入力シート!U735=置換コード!$I$51,90)</f>
        <v>#N/A</v>
      </c>
      <c r="Y709" s="83" t="e">
        <f t="shared" si="70"/>
        <v>#N/A</v>
      </c>
      <c r="Z709" s="83" t="str">
        <f>ASC(入力シート!T735)</f>
        <v/>
      </c>
      <c r="AA709" s="83" t="str">
        <f>ASC(入力シート!V735)</f>
        <v/>
      </c>
      <c r="AB709" s="83" t="str">
        <f>ASC(入力シート!W735)</f>
        <v/>
      </c>
      <c r="AC709" s="83" t="str">
        <f>ASC(入力シート!X735)</f>
        <v/>
      </c>
      <c r="AD709" s="83" t="str">
        <f>ASC(入力シート!S735)</f>
        <v/>
      </c>
      <c r="AE709" s="83" t="str">
        <f>IF(入力シート!D735=0,"",入力シート!D735)</f>
        <v/>
      </c>
      <c r="AF709" s="83">
        <f>IF(入力シート!G735="無し",1,2)</f>
        <v>2</v>
      </c>
      <c r="AG709" s="85" t="str">
        <f t="shared" ca="1" si="71"/>
        <v>20240213</v>
      </c>
      <c r="AH709" s="83">
        <f>IF(入力シート!Y735="有り",2,1)</f>
        <v>1</v>
      </c>
      <c r="AI709" s="83">
        <f>IF(入力シート!Z735="有り",2,1)</f>
        <v>1</v>
      </c>
      <c r="AJ709" s="83">
        <f>IF(入力シート!AA735="有り",2,1)</f>
        <v>1</v>
      </c>
      <c r="AK709" s="83">
        <f>IF(入力シート!AB735="有り",2,1)</f>
        <v>1</v>
      </c>
      <c r="AL709" s="83">
        <f>IF(入力シート!AC735="有り",2,1)</f>
        <v>1</v>
      </c>
      <c r="AM709" s="83">
        <f>IF(入力シート!AD735="有り",2,1)</f>
        <v>1</v>
      </c>
      <c r="AN709" s="83">
        <f>IF(入力シート!AE735="有り",2,1)</f>
        <v>1</v>
      </c>
      <c r="AO709" s="83">
        <f>IF(入力シート!H735="必要(\4,950)",1,0)</f>
        <v>0</v>
      </c>
    </row>
    <row r="710" spans="5:41" x14ac:dyDescent="0.4">
      <c r="E710" s="85" t="str">
        <f t="shared" ca="1" si="66"/>
        <v>20240213</v>
      </c>
      <c r="F710" s="83" t="str">
        <f>DBCS(入力シート!A736)</f>
        <v/>
      </c>
      <c r="G710" s="83" t="str">
        <f>(ASC(SUBSTITUTE(SUBSTITUTE(入力シート!B736,"　","")," ","")))</f>
        <v/>
      </c>
      <c r="H710" s="83" t="str">
        <f>ASC(入力シート!C736)</f>
        <v/>
      </c>
      <c r="I710" s="83" t="str">
        <f>IF(入力シート!E736=0,"",入力シート!E736)</f>
        <v/>
      </c>
      <c r="J710" s="83" t="str">
        <f>IF(入力シート!I736=0,"",入力シート!I736)</f>
        <v/>
      </c>
      <c r="K710" s="83" t="str">
        <f>DBCS(入力シート!K736)</f>
        <v/>
      </c>
      <c r="L710" s="83" t="str">
        <f>ASC(入力シート!L736)</f>
        <v/>
      </c>
      <c r="M710" s="83" t="e">
        <f>_xlfn.IFS(入力シート!J736=置換コード!$B$4,1,入力シート!J736=置換コード!$B$5,2,入力シート!J736=置換コード!$B$6,3,入力シート!J736=置換コード!$B$7,4,入力シート!J736=置換コード!$B$8,5,入力シート!J736=置換コード!$B$9,6,入力シート!J736=置換コード!$B$10,7,入力シート!J736=置換コード!$B$11,8,入力シート!J736=置換コード!$B$12,9,入力シート!J736=置換コード!$B$13,10)</f>
        <v>#N/A</v>
      </c>
      <c r="N710" s="83" t="e">
        <f>_xlfn.IFS(入力シート!F736=置換コード!$E$4,1,入力シート!F736=置換コード!$E$5,2)</f>
        <v>#N/A</v>
      </c>
      <c r="O710" s="83" t="e">
        <f t="shared" si="67"/>
        <v>#N/A</v>
      </c>
      <c r="P710" s="83" t="e">
        <f t="shared" si="68"/>
        <v>#N/A</v>
      </c>
      <c r="Q710" s="83" t="e">
        <f>_xlfn.IFS(入力シート!O736=置換コード!$I$4,11,入力シート!O736=置換コード!$I$5,21,入力シート!O736=置換コード!$I$6,22,入力シート!O736=置換コード!$I$7,23,入力シート!O736=置換コード!$I$8,24,入力シート!O736=置換コード!$I$9,25,入力シート!O736=置換コード!$I$10,26,入力シート!O736=置換コード!$I$11,31,入力シート!O736=置換コード!$I$12,32,入力シート!O736=置換コード!$I$13,33,入力シート!O736=置換コード!$I$14,34,入力シート!O736=置換コード!$I$15,35,入力シート!O736=置換コード!$I$16,36,入力シート!O736=置換コード!$I$17,37,入力シート!O736=置換コード!$I$18,38,入力シート!O736=置換コード!$I$19,41,入力シート!O736=置換コード!$I$20,42,入力シート!O736=置換コード!$I$21,43,入力シート!O736=置換コード!$I$22,44,入力シート!O736=置換コード!$I$23,51,入力シート!O736=置換コード!$I$24,52,入力シート!O736=置換コード!$I$25,53,入力シート!O736=置換コード!$I$26,54,入力シート!O736=置換コード!$I$27,55,入力シート!O736=置換コード!$I$28,61,入力シート!O736=置換コード!$I$29,62,入力シート!O736=置換コード!$I$30,63,入力シート!O736=置換コード!$I$31,64,入力シート!O736=置換コード!$I$32,65,入力シート!O736=置換コード!$I$33,66,入力シート!O736=置換コード!$I$34,71,入力シート!O736=置換コード!$I$35,72,入力シート!O736=置換コード!$I$36,73,入力シート!O736=置換コード!$I$37,74,入力シート!O736=置換コード!$I$38,75,入力シート!O736=置換コード!$I$39,76,入力シート!O736=置換コード!$I$40,77,入力シート!O736=置換コード!$I$41,78,入力シート!O736=置換コード!$I$42,79,入力シート!O736=置換コード!$I$43,81,入力シート!O736=置換コード!$I$44,82,入力シート!O736=置換コード!$I$45,83,入力シート!O736=置換コード!$I$46,84,入力シート!O736=置換コード!$I$47,85,入力シート!O736=置換コード!$I$48,86,入力シート!O736=置換コード!$I$49,87,入力シート!O736=置換コード!$I$50,88,入力シート!O736=置換コード!$I$51,90)</f>
        <v>#N/A</v>
      </c>
      <c r="R710" s="83" t="e">
        <f t="shared" si="69"/>
        <v>#N/A</v>
      </c>
      <c r="S710" s="83" t="str">
        <f>ASC(入力シート!N736)</f>
        <v/>
      </c>
      <c r="T710" s="83" t="str">
        <f>ASC(入力シート!P736)</f>
        <v/>
      </c>
      <c r="U710" s="83" t="str">
        <f>ASC(入力シート!Q736)</f>
        <v/>
      </c>
      <c r="V710" s="83" t="str">
        <f>ASC(入力シート!R736)</f>
        <v/>
      </c>
      <c r="W710" s="83" t="str">
        <f>ASC(入力シート!M736)</f>
        <v/>
      </c>
      <c r="X710" s="83" t="e">
        <f>_xlfn.IFS(入力シート!U736=置換コード!$I$4,11,入力シート!U736=置換コード!$I$5,21,入力シート!U736=置換コード!$I$6,22,入力シート!U736=置換コード!$I$7,23,入力シート!U736=置換コード!$I$8,24,入力シート!U736=置換コード!$I$9,25,入力シート!U736=置換コード!$I$10,26,入力シート!U736=置換コード!$I$11,31,入力シート!U736=置換コード!$I$12,32,入力シート!U736=置換コード!$I$13,33,入力シート!U736=置換コード!$I$14,34,入力シート!U736=置換コード!$I$15,35,入力シート!U736=置換コード!$I$16,36,入力シート!U736=置換コード!$I$17,37,入力シート!U736=置換コード!$I$18,38,入力シート!U736=置換コード!$I$19,41,入力シート!U736=置換コード!$I$20,42,入力シート!U736=置換コード!$I$21,43,入力シート!U736=置換コード!$I$22,44,入力シート!U736=置換コード!$I$23,51,入力シート!U736=置換コード!$I$24,52,入力シート!U736=置換コード!$I$25,53,入力シート!U736=置換コード!$I$26,54,入力シート!U736=置換コード!$I$27,55,入力シート!U736=置換コード!$I$28,61,入力シート!U736=置換コード!$I$29,62,入力シート!U736=置換コード!$I$30,63,入力シート!U736=置換コード!$I$31,64,入力シート!U736=置換コード!$I$32,65,入力シート!U736=置換コード!$I$33,66,入力シート!U736=置換コード!$I$34,71,入力シート!U736=置換コード!$I$35,72,入力シート!U736=置換コード!$I$36,73,入力シート!U736=置換コード!$I$37,74,入力シート!U736=置換コード!$I$38,75,入力シート!U736=置換コード!$I$39,76,入力シート!U736=置換コード!$I$40,77,入力シート!U736=置換コード!$I$41,78,入力シート!U736=置換コード!$I$42,79,入力シート!U736=置換コード!$I$43,81,入力シート!U736=置換コード!$I$44,82,入力シート!U736=置換コード!$I$45,83,入力シート!U736=置換コード!$I$46,84,入力シート!U736=置換コード!$I$47,85,入力シート!U736=置換コード!$I$48,86,入力シート!U736=置換コード!$I$49,87,入力シート!U736=置換コード!$I$50,88,入力シート!U736=置換コード!$I$51,90)</f>
        <v>#N/A</v>
      </c>
      <c r="Y710" s="83" t="e">
        <f t="shared" si="70"/>
        <v>#N/A</v>
      </c>
      <c r="Z710" s="83" t="str">
        <f>ASC(入力シート!T736)</f>
        <v/>
      </c>
      <c r="AA710" s="83" t="str">
        <f>ASC(入力シート!V736)</f>
        <v/>
      </c>
      <c r="AB710" s="83" t="str">
        <f>ASC(入力シート!W736)</f>
        <v/>
      </c>
      <c r="AC710" s="83" t="str">
        <f>ASC(入力シート!X736)</f>
        <v/>
      </c>
      <c r="AD710" s="83" t="str">
        <f>ASC(入力シート!S736)</f>
        <v/>
      </c>
      <c r="AE710" s="83" t="str">
        <f>IF(入力シート!D736=0,"",入力シート!D736)</f>
        <v/>
      </c>
      <c r="AF710" s="83">
        <f>IF(入力シート!G736="無し",1,2)</f>
        <v>2</v>
      </c>
      <c r="AG710" s="85" t="str">
        <f t="shared" ca="1" si="71"/>
        <v>20240213</v>
      </c>
      <c r="AH710" s="83">
        <f>IF(入力シート!Y736="有り",2,1)</f>
        <v>1</v>
      </c>
      <c r="AI710" s="83">
        <f>IF(入力シート!Z736="有り",2,1)</f>
        <v>1</v>
      </c>
      <c r="AJ710" s="83">
        <f>IF(入力シート!AA736="有り",2,1)</f>
        <v>1</v>
      </c>
      <c r="AK710" s="83">
        <f>IF(入力シート!AB736="有り",2,1)</f>
        <v>1</v>
      </c>
      <c r="AL710" s="83">
        <f>IF(入力シート!AC736="有り",2,1)</f>
        <v>1</v>
      </c>
      <c r="AM710" s="83">
        <f>IF(入力シート!AD736="有り",2,1)</f>
        <v>1</v>
      </c>
      <c r="AN710" s="83">
        <f>IF(入力シート!AE736="有り",2,1)</f>
        <v>1</v>
      </c>
      <c r="AO710" s="83">
        <f>IF(入力シート!H736="必要(\4,950)",1,0)</f>
        <v>0</v>
      </c>
    </row>
    <row r="711" spans="5:41" x14ac:dyDescent="0.4">
      <c r="E711" s="85" t="str">
        <f t="shared" ca="1" si="66"/>
        <v>20240213</v>
      </c>
      <c r="F711" s="83" t="str">
        <f>DBCS(入力シート!A737)</f>
        <v/>
      </c>
      <c r="G711" s="83" t="str">
        <f>(ASC(SUBSTITUTE(SUBSTITUTE(入力シート!B737,"　","")," ","")))</f>
        <v/>
      </c>
      <c r="H711" s="83" t="str">
        <f>ASC(入力シート!C737)</f>
        <v/>
      </c>
      <c r="I711" s="83" t="str">
        <f>IF(入力シート!E737=0,"",入力シート!E737)</f>
        <v/>
      </c>
      <c r="J711" s="83" t="str">
        <f>IF(入力シート!I737=0,"",入力シート!I737)</f>
        <v/>
      </c>
      <c r="K711" s="83" t="str">
        <f>DBCS(入力シート!K737)</f>
        <v/>
      </c>
      <c r="L711" s="83" t="str">
        <f>ASC(入力シート!L737)</f>
        <v/>
      </c>
      <c r="M711" s="83" t="e">
        <f>_xlfn.IFS(入力シート!J737=置換コード!$B$4,1,入力シート!J737=置換コード!$B$5,2,入力シート!J737=置換コード!$B$6,3,入力シート!J737=置換コード!$B$7,4,入力シート!J737=置換コード!$B$8,5,入力シート!J737=置換コード!$B$9,6,入力シート!J737=置換コード!$B$10,7,入力シート!J737=置換コード!$B$11,8,入力シート!J737=置換コード!$B$12,9,入力シート!J737=置換コード!$B$13,10)</f>
        <v>#N/A</v>
      </c>
      <c r="N711" s="83" t="e">
        <f>_xlfn.IFS(入力シート!F737=置換コード!$E$4,1,入力シート!F737=置換コード!$E$5,2)</f>
        <v>#N/A</v>
      </c>
      <c r="O711" s="83" t="e">
        <f t="shared" si="67"/>
        <v>#N/A</v>
      </c>
      <c r="P711" s="83" t="e">
        <f t="shared" si="68"/>
        <v>#N/A</v>
      </c>
      <c r="Q711" s="83" t="e">
        <f>_xlfn.IFS(入力シート!O737=置換コード!$I$4,11,入力シート!O737=置換コード!$I$5,21,入力シート!O737=置換コード!$I$6,22,入力シート!O737=置換コード!$I$7,23,入力シート!O737=置換コード!$I$8,24,入力シート!O737=置換コード!$I$9,25,入力シート!O737=置換コード!$I$10,26,入力シート!O737=置換コード!$I$11,31,入力シート!O737=置換コード!$I$12,32,入力シート!O737=置換コード!$I$13,33,入力シート!O737=置換コード!$I$14,34,入力シート!O737=置換コード!$I$15,35,入力シート!O737=置換コード!$I$16,36,入力シート!O737=置換コード!$I$17,37,入力シート!O737=置換コード!$I$18,38,入力シート!O737=置換コード!$I$19,41,入力シート!O737=置換コード!$I$20,42,入力シート!O737=置換コード!$I$21,43,入力シート!O737=置換コード!$I$22,44,入力シート!O737=置換コード!$I$23,51,入力シート!O737=置換コード!$I$24,52,入力シート!O737=置換コード!$I$25,53,入力シート!O737=置換コード!$I$26,54,入力シート!O737=置換コード!$I$27,55,入力シート!O737=置換コード!$I$28,61,入力シート!O737=置換コード!$I$29,62,入力シート!O737=置換コード!$I$30,63,入力シート!O737=置換コード!$I$31,64,入力シート!O737=置換コード!$I$32,65,入力シート!O737=置換コード!$I$33,66,入力シート!O737=置換コード!$I$34,71,入力シート!O737=置換コード!$I$35,72,入力シート!O737=置換コード!$I$36,73,入力シート!O737=置換コード!$I$37,74,入力シート!O737=置換コード!$I$38,75,入力シート!O737=置換コード!$I$39,76,入力シート!O737=置換コード!$I$40,77,入力シート!O737=置換コード!$I$41,78,入力シート!O737=置換コード!$I$42,79,入力シート!O737=置換コード!$I$43,81,入力シート!O737=置換コード!$I$44,82,入力シート!O737=置換コード!$I$45,83,入力シート!O737=置換コード!$I$46,84,入力シート!O737=置換コード!$I$47,85,入力シート!O737=置換コード!$I$48,86,入力シート!O737=置換コード!$I$49,87,入力シート!O737=置換コード!$I$50,88,入力シート!O737=置換コード!$I$51,90)</f>
        <v>#N/A</v>
      </c>
      <c r="R711" s="83" t="e">
        <f t="shared" si="69"/>
        <v>#N/A</v>
      </c>
      <c r="S711" s="83" t="str">
        <f>ASC(入力シート!N737)</f>
        <v/>
      </c>
      <c r="T711" s="83" t="str">
        <f>ASC(入力シート!P737)</f>
        <v/>
      </c>
      <c r="U711" s="83" t="str">
        <f>ASC(入力シート!Q737)</f>
        <v/>
      </c>
      <c r="V711" s="83" t="str">
        <f>ASC(入力シート!R737)</f>
        <v/>
      </c>
      <c r="W711" s="83" t="str">
        <f>ASC(入力シート!M737)</f>
        <v/>
      </c>
      <c r="X711" s="83" t="e">
        <f>_xlfn.IFS(入力シート!U737=置換コード!$I$4,11,入力シート!U737=置換コード!$I$5,21,入力シート!U737=置換コード!$I$6,22,入力シート!U737=置換コード!$I$7,23,入力シート!U737=置換コード!$I$8,24,入力シート!U737=置換コード!$I$9,25,入力シート!U737=置換コード!$I$10,26,入力シート!U737=置換コード!$I$11,31,入力シート!U737=置換コード!$I$12,32,入力シート!U737=置換コード!$I$13,33,入力シート!U737=置換コード!$I$14,34,入力シート!U737=置換コード!$I$15,35,入力シート!U737=置換コード!$I$16,36,入力シート!U737=置換コード!$I$17,37,入力シート!U737=置換コード!$I$18,38,入力シート!U737=置換コード!$I$19,41,入力シート!U737=置換コード!$I$20,42,入力シート!U737=置換コード!$I$21,43,入力シート!U737=置換コード!$I$22,44,入力シート!U737=置換コード!$I$23,51,入力シート!U737=置換コード!$I$24,52,入力シート!U737=置換コード!$I$25,53,入力シート!U737=置換コード!$I$26,54,入力シート!U737=置換コード!$I$27,55,入力シート!U737=置換コード!$I$28,61,入力シート!U737=置換コード!$I$29,62,入力シート!U737=置換コード!$I$30,63,入力シート!U737=置換コード!$I$31,64,入力シート!U737=置換コード!$I$32,65,入力シート!U737=置換コード!$I$33,66,入力シート!U737=置換コード!$I$34,71,入力シート!U737=置換コード!$I$35,72,入力シート!U737=置換コード!$I$36,73,入力シート!U737=置換コード!$I$37,74,入力シート!U737=置換コード!$I$38,75,入力シート!U737=置換コード!$I$39,76,入力シート!U737=置換コード!$I$40,77,入力シート!U737=置換コード!$I$41,78,入力シート!U737=置換コード!$I$42,79,入力シート!U737=置換コード!$I$43,81,入力シート!U737=置換コード!$I$44,82,入力シート!U737=置換コード!$I$45,83,入力シート!U737=置換コード!$I$46,84,入力シート!U737=置換コード!$I$47,85,入力シート!U737=置換コード!$I$48,86,入力シート!U737=置換コード!$I$49,87,入力シート!U737=置換コード!$I$50,88,入力シート!U737=置換コード!$I$51,90)</f>
        <v>#N/A</v>
      </c>
      <c r="Y711" s="83" t="e">
        <f t="shared" si="70"/>
        <v>#N/A</v>
      </c>
      <c r="Z711" s="83" t="str">
        <f>ASC(入力シート!T737)</f>
        <v/>
      </c>
      <c r="AA711" s="83" t="str">
        <f>ASC(入力シート!V737)</f>
        <v/>
      </c>
      <c r="AB711" s="83" t="str">
        <f>ASC(入力シート!W737)</f>
        <v/>
      </c>
      <c r="AC711" s="83" t="str">
        <f>ASC(入力シート!X737)</f>
        <v/>
      </c>
      <c r="AD711" s="83" t="str">
        <f>ASC(入力シート!S737)</f>
        <v/>
      </c>
      <c r="AE711" s="83" t="str">
        <f>IF(入力シート!D737=0,"",入力シート!D737)</f>
        <v/>
      </c>
      <c r="AF711" s="83">
        <f>IF(入力シート!G737="無し",1,2)</f>
        <v>2</v>
      </c>
      <c r="AG711" s="85" t="str">
        <f t="shared" ca="1" si="71"/>
        <v>20240213</v>
      </c>
      <c r="AH711" s="83">
        <f>IF(入力シート!Y737="有り",2,1)</f>
        <v>1</v>
      </c>
      <c r="AI711" s="83">
        <f>IF(入力シート!Z737="有り",2,1)</f>
        <v>1</v>
      </c>
      <c r="AJ711" s="83">
        <f>IF(入力シート!AA737="有り",2,1)</f>
        <v>1</v>
      </c>
      <c r="AK711" s="83">
        <f>IF(入力シート!AB737="有り",2,1)</f>
        <v>1</v>
      </c>
      <c r="AL711" s="83">
        <f>IF(入力シート!AC737="有り",2,1)</f>
        <v>1</v>
      </c>
      <c r="AM711" s="83">
        <f>IF(入力シート!AD737="有り",2,1)</f>
        <v>1</v>
      </c>
      <c r="AN711" s="83">
        <f>IF(入力シート!AE737="有り",2,1)</f>
        <v>1</v>
      </c>
      <c r="AO711" s="83">
        <f>IF(入力シート!H737="必要(\4,950)",1,0)</f>
        <v>0</v>
      </c>
    </row>
    <row r="712" spans="5:41" x14ac:dyDescent="0.4">
      <c r="E712" s="85" t="str">
        <f t="shared" ca="1" si="66"/>
        <v>20240213</v>
      </c>
      <c r="F712" s="83" t="str">
        <f>DBCS(入力シート!A738)</f>
        <v/>
      </c>
      <c r="G712" s="83" t="str">
        <f>(ASC(SUBSTITUTE(SUBSTITUTE(入力シート!B738,"　","")," ","")))</f>
        <v/>
      </c>
      <c r="H712" s="83" t="str">
        <f>ASC(入力シート!C738)</f>
        <v/>
      </c>
      <c r="I712" s="83" t="str">
        <f>IF(入力シート!E738=0,"",入力シート!E738)</f>
        <v/>
      </c>
      <c r="J712" s="83" t="str">
        <f>IF(入力シート!I738=0,"",入力シート!I738)</f>
        <v/>
      </c>
      <c r="K712" s="83" t="str">
        <f>DBCS(入力シート!K738)</f>
        <v/>
      </c>
      <c r="L712" s="83" t="str">
        <f>ASC(入力シート!L738)</f>
        <v/>
      </c>
      <c r="M712" s="83" t="e">
        <f>_xlfn.IFS(入力シート!J738=置換コード!$B$4,1,入力シート!J738=置換コード!$B$5,2,入力シート!J738=置換コード!$B$6,3,入力シート!J738=置換コード!$B$7,4,入力シート!J738=置換コード!$B$8,5,入力シート!J738=置換コード!$B$9,6,入力シート!J738=置換コード!$B$10,7,入力シート!J738=置換コード!$B$11,8,入力シート!J738=置換コード!$B$12,9,入力シート!J738=置換コード!$B$13,10)</f>
        <v>#N/A</v>
      </c>
      <c r="N712" s="83" t="e">
        <f>_xlfn.IFS(入力シート!F738=置換コード!$E$4,1,入力シート!F738=置換コード!$E$5,2)</f>
        <v>#N/A</v>
      </c>
      <c r="O712" s="83" t="e">
        <f t="shared" si="67"/>
        <v>#N/A</v>
      </c>
      <c r="P712" s="83" t="e">
        <f t="shared" si="68"/>
        <v>#N/A</v>
      </c>
      <c r="Q712" s="83" t="e">
        <f>_xlfn.IFS(入力シート!O738=置換コード!$I$4,11,入力シート!O738=置換コード!$I$5,21,入力シート!O738=置換コード!$I$6,22,入力シート!O738=置換コード!$I$7,23,入力シート!O738=置換コード!$I$8,24,入力シート!O738=置換コード!$I$9,25,入力シート!O738=置換コード!$I$10,26,入力シート!O738=置換コード!$I$11,31,入力シート!O738=置換コード!$I$12,32,入力シート!O738=置換コード!$I$13,33,入力シート!O738=置換コード!$I$14,34,入力シート!O738=置換コード!$I$15,35,入力シート!O738=置換コード!$I$16,36,入力シート!O738=置換コード!$I$17,37,入力シート!O738=置換コード!$I$18,38,入力シート!O738=置換コード!$I$19,41,入力シート!O738=置換コード!$I$20,42,入力シート!O738=置換コード!$I$21,43,入力シート!O738=置換コード!$I$22,44,入力シート!O738=置換コード!$I$23,51,入力シート!O738=置換コード!$I$24,52,入力シート!O738=置換コード!$I$25,53,入力シート!O738=置換コード!$I$26,54,入力シート!O738=置換コード!$I$27,55,入力シート!O738=置換コード!$I$28,61,入力シート!O738=置換コード!$I$29,62,入力シート!O738=置換コード!$I$30,63,入力シート!O738=置換コード!$I$31,64,入力シート!O738=置換コード!$I$32,65,入力シート!O738=置換コード!$I$33,66,入力シート!O738=置換コード!$I$34,71,入力シート!O738=置換コード!$I$35,72,入力シート!O738=置換コード!$I$36,73,入力シート!O738=置換コード!$I$37,74,入力シート!O738=置換コード!$I$38,75,入力シート!O738=置換コード!$I$39,76,入力シート!O738=置換コード!$I$40,77,入力シート!O738=置換コード!$I$41,78,入力シート!O738=置換コード!$I$42,79,入力シート!O738=置換コード!$I$43,81,入力シート!O738=置換コード!$I$44,82,入力シート!O738=置換コード!$I$45,83,入力シート!O738=置換コード!$I$46,84,入力シート!O738=置換コード!$I$47,85,入力シート!O738=置換コード!$I$48,86,入力シート!O738=置換コード!$I$49,87,入力シート!O738=置換コード!$I$50,88,入力シート!O738=置換コード!$I$51,90)</f>
        <v>#N/A</v>
      </c>
      <c r="R712" s="83" t="e">
        <f t="shared" si="69"/>
        <v>#N/A</v>
      </c>
      <c r="S712" s="83" t="str">
        <f>ASC(入力シート!N738)</f>
        <v/>
      </c>
      <c r="T712" s="83" t="str">
        <f>ASC(入力シート!P738)</f>
        <v/>
      </c>
      <c r="U712" s="83" t="str">
        <f>ASC(入力シート!Q738)</f>
        <v/>
      </c>
      <c r="V712" s="83" t="str">
        <f>ASC(入力シート!R738)</f>
        <v/>
      </c>
      <c r="W712" s="83" t="str">
        <f>ASC(入力シート!M738)</f>
        <v/>
      </c>
      <c r="X712" s="83" t="e">
        <f>_xlfn.IFS(入力シート!U738=置換コード!$I$4,11,入力シート!U738=置換コード!$I$5,21,入力シート!U738=置換コード!$I$6,22,入力シート!U738=置換コード!$I$7,23,入力シート!U738=置換コード!$I$8,24,入力シート!U738=置換コード!$I$9,25,入力シート!U738=置換コード!$I$10,26,入力シート!U738=置換コード!$I$11,31,入力シート!U738=置換コード!$I$12,32,入力シート!U738=置換コード!$I$13,33,入力シート!U738=置換コード!$I$14,34,入力シート!U738=置換コード!$I$15,35,入力シート!U738=置換コード!$I$16,36,入力シート!U738=置換コード!$I$17,37,入力シート!U738=置換コード!$I$18,38,入力シート!U738=置換コード!$I$19,41,入力シート!U738=置換コード!$I$20,42,入力シート!U738=置換コード!$I$21,43,入力シート!U738=置換コード!$I$22,44,入力シート!U738=置換コード!$I$23,51,入力シート!U738=置換コード!$I$24,52,入力シート!U738=置換コード!$I$25,53,入力シート!U738=置換コード!$I$26,54,入力シート!U738=置換コード!$I$27,55,入力シート!U738=置換コード!$I$28,61,入力シート!U738=置換コード!$I$29,62,入力シート!U738=置換コード!$I$30,63,入力シート!U738=置換コード!$I$31,64,入力シート!U738=置換コード!$I$32,65,入力シート!U738=置換コード!$I$33,66,入力シート!U738=置換コード!$I$34,71,入力シート!U738=置換コード!$I$35,72,入力シート!U738=置換コード!$I$36,73,入力シート!U738=置換コード!$I$37,74,入力シート!U738=置換コード!$I$38,75,入力シート!U738=置換コード!$I$39,76,入力シート!U738=置換コード!$I$40,77,入力シート!U738=置換コード!$I$41,78,入力シート!U738=置換コード!$I$42,79,入力シート!U738=置換コード!$I$43,81,入力シート!U738=置換コード!$I$44,82,入力シート!U738=置換コード!$I$45,83,入力シート!U738=置換コード!$I$46,84,入力シート!U738=置換コード!$I$47,85,入力シート!U738=置換コード!$I$48,86,入力シート!U738=置換コード!$I$49,87,入力シート!U738=置換コード!$I$50,88,入力シート!U738=置換コード!$I$51,90)</f>
        <v>#N/A</v>
      </c>
      <c r="Y712" s="83" t="e">
        <f t="shared" si="70"/>
        <v>#N/A</v>
      </c>
      <c r="Z712" s="83" t="str">
        <f>ASC(入力シート!T738)</f>
        <v/>
      </c>
      <c r="AA712" s="83" t="str">
        <f>ASC(入力シート!V738)</f>
        <v/>
      </c>
      <c r="AB712" s="83" t="str">
        <f>ASC(入力シート!W738)</f>
        <v/>
      </c>
      <c r="AC712" s="83" t="str">
        <f>ASC(入力シート!X738)</f>
        <v/>
      </c>
      <c r="AD712" s="83" t="str">
        <f>ASC(入力シート!S738)</f>
        <v/>
      </c>
      <c r="AE712" s="83" t="str">
        <f>IF(入力シート!D738=0,"",入力シート!D738)</f>
        <v/>
      </c>
      <c r="AF712" s="83">
        <f>IF(入力シート!G738="無し",1,2)</f>
        <v>2</v>
      </c>
      <c r="AG712" s="85" t="str">
        <f t="shared" ca="1" si="71"/>
        <v>20240213</v>
      </c>
      <c r="AH712" s="83">
        <f>IF(入力シート!Y738="有り",2,1)</f>
        <v>1</v>
      </c>
      <c r="AI712" s="83">
        <f>IF(入力シート!Z738="有り",2,1)</f>
        <v>1</v>
      </c>
      <c r="AJ712" s="83">
        <f>IF(入力シート!AA738="有り",2,1)</f>
        <v>1</v>
      </c>
      <c r="AK712" s="83">
        <f>IF(入力シート!AB738="有り",2,1)</f>
        <v>1</v>
      </c>
      <c r="AL712" s="83">
        <f>IF(入力シート!AC738="有り",2,1)</f>
        <v>1</v>
      </c>
      <c r="AM712" s="83">
        <f>IF(入力シート!AD738="有り",2,1)</f>
        <v>1</v>
      </c>
      <c r="AN712" s="83">
        <f>IF(入力シート!AE738="有り",2,1)</f>
        <v>1</v>
      </c>
      <c r="AO712" s="83">
        <f>IF(入力シート!H738="必要(\4,950)",1,0)</f>
        <v>0</v>
      </c>
    </row>
    <row r="713" spans="5:41" x14ac:dyDescent="0.4">
      <c r="E713" s="85" t="str">
        <f t="shared" ca="1" si="66"/>
        <v>20240213</v>
      </c>
      <c r="F713" s="83" t="str">
        <f>DBCS(入力シート!A739)</f>
        <v/>
      </c>
      <c r="G713" s="83" t="str">
        <f>(ASC(SUBSTITUTE(SUBSTITUTE(入力シート!B739,"　","")," ","")))</f>
        <v/>
      </c>
      <c r="H713" s="83" t="str">
        <f>ASC(入力シート!C739)</f>
        <v/>
      </c>
      <c r="I713" s="83" t="str">
        <f>IF(入力シート!E739=0,"",入力シート!E739)</f>
        <v/>
      </c>
      <c r="J713" s="83" t="str">
        <f>IF(入力シート!I739=0,"",入力シート!I739)</f>
        <v/>
      </c>
      <c r="K713" s="83" t="str">
        <f>DBCS(入力シート!K739)</f>
        <v/>
      </c>
      <c r="L713" s="83" t="str">
        <f>ASC(入力シート!L739)</f>
        <v/>
      </c>
      <c r="M713" s="83" t="e">
        <f>_xlfn.IFS(入力シート!J739=置換コード!$B$4,1,入力シート!J739=置換コード!$B$5,2,入力シート!J739=置換コード!$B$6,3,入力シート!J739=置換コード!$B$7,4,入力シート!J739=置換コード!$B$8,5,入力シート!J739=置換コード!$B$9,6,入力シート!J739=置換コード!$B$10,7,入力シート!J739=置換コード!$B$11,8,入力シート!J739=置換コード!$B$12,9,入力シート!J739=置換コード!$B$13,10)</f>
        <v>#N/A</v>
      </c>
      <c r="N713" s="83" t="e">
        <f>_xlfn.IFS(入力シート!F739=置換コード!$E$4,1,入力シート!F739=置換コード!$E$5,2)</f>
        <v>#N/A</v>
      </c>
      <c r="O713" s="83" t="e">
        <f t="shared" si="67"/>
        <v>#N/A</v>
      </c>
      <c r="P713" s="83" t="e">
        <f t="shared" si="68"/>
        <v>#N/A</v>
      </c>
      <c r="Q713" s="83" t="e">
        <f>_xlfn.IFS(入力シート!O739=置換コード!$I$4,11,入力シート!O739=置換コード!$I$5,21,入力シート!O739=置換コード!$I$6,22,入力シート!O739=置換コード!$I$7,23,入力シート!O739=置換コード!$I$8,24,入力シート!O739=置換コード!$I$9,25,入力シート!O739=置換コード!$I$10,26,入力シート!O739=置換コード!$I$11,31,入力シート!O739=置換コード!$I$12,32,入力シート!O739=置換コード!$I$13,33,入力シート!O739=置換コード!$I$14,34,入力シート!O739=置換コード!$I$15,35,入力シート!O739=置換コード!$I$16,36,入力シート!O739=置換コード!$I$17,37,入力シート!O739=置換コード!$I$18,38,入力シート!O739=置換コード!$I$19,41,入力シート!O739=置換コード!$I$20,42,入力シート!O739=置換コード!$I$21,43,入力シート!O739=置換コード!$I$22,44,入力シート!O739=置換コード!$I$23,51,入力シート!O739=置換コード!$I$24,52,入力シート!O739=置換コード!$I$25,53,入力シート!O739=置換コード!$I$26,54,入力シート!O739=置換コード!$I$27,55,入力シート!O739=置換コード!$I$28,61,入力シート!O739=置換コード!$I$29,62,入力シート!O739=置換コード!$I$30,63,入力シート!O739=置換コード!$I$31,64,入力シート!O739=置換コード!$I$32,65,入力シート!O739=置換コード!$I$33,66,入力シート!O739=置換コード!$I$34,71,入力シート!O739=置換コード!$I$35,72,入力シート!O739=置換コード!$I$36,73,入力シート!O739=置換コード!$I$37,74,入力シート!O739=置換コード!$I$38,75,入力シート!O739=置換コード!$I$39,76,入力シート!O739=置換コード!$I$40,77,入力シート!O739=置換コード!$I$41,78,入力シート!O739=置換コード!$I$42,79,入力シート!O739=置換コード!$I$43,81,入力シート!O739=置換コード!$I$44,82,入力シート!O739=置換コード!$I$45,83,入力シート!O739=置換コード!$I$46,84,入力シート!O739=置換コード!$I$47,85,入力シート!O739=置換コード!$I$48,86,入力シート!O739=置換コード!$I$49,87,入力シート!O739=置換コード!$I$50,88,入力シート!O739=置換コード!$I$51,90)</f>
        <v>#N/A</v>
      </c>
      <c r="R713" s="83" t="e">
        <f t="shared" si="69"/>
        <v>#N/A</v>
      </c>
      <c r="S713" s="83" t="str">
        <f>ASC(入力シート!N739)</f>
        <v/>
      </c>
      <c r="T713" s="83" t="str">
        <f>ASC(入力シート!P739)</f>
        <v/>
      </c>
      <c r="U713" s="83" t="str">
        <f>ASC(入力シート!Q739)</f>
        <v/>
      </c>
      <c r="V713" s="83" t="str">
        <f>ASC(入力シート!R739)</f>
        <v/>
      </c>
      <c r="W713" s="83" t="str">
        <f>ASC(入力シート!M739)</f>
        <v/>
      </c>
      <c r="X713" s="83" t="e">
        <f>_xlfn.IFS(入力シート!U739=置換コード!$I$4,11,入力シート!U739=置換コード!$I$5,21,入力シート!U739=置換コード!$I$6,22,入力シート!U739=置換コード!$I$7,23,入力シート!U739=置換コード!$I$8,24,入力シート!U739=置換コード!$I$9,25,入力シート!U739=置換コード!$I$10,26,入力シート!U739=置換コード!$I$11,31,入力シート!U739=置換コード!$I$12,32,入力シート!U739=置換コード!$I$13,33,入力シート!U739=置換コード!$I$14,34,入力シート!U739=置換コード!$I$15,35,入力シート!U739=置換コード!$I$16,36,入力シート!U739=置換コード!$I$17,37,入力シート!U739=置換コード!$I$18,38,入力シート!U739=置換コード!$I$19,41,入力シート!U739=置換コード!$I$20,42,入力シート!U739=置換コード!$I$21,43,入力シート!U739=置換コード!$I$22,44,入力シート!U739=置換コード!$I$23,51,入力シート!U739=置換コード!$I$24,52,入力シート!U739=置換コード!$I$25,53,入力シート!U739=置換コード!$I$26,54,入力シート!U739=置換コード!$I$27,55,入力シート!U739=置換コード!$I$28,61,入力シート!U739=置換コード!$I$29,62,入力シート!U739=置換コード!$I$30,63,入力シート!U739=置換コード!$I$31,64,入力シート!U739=置換コード!$I$32,65,入力シート!U739=置換コード!$I$33,66,入力シート!U739=置換コード!$I$34,71,入力シート!U739=置換コード!$I$35,72,入力シート!U739=置換コード!$I$36,73,入力シート!U739=置換コード!$I$37,74,入力シート!U739=置換コード!$I$38,75,入力シート!U739=置換コード!$I$39,76,入力シート!U739=置換コード!$I$40,77,入力シート!U739=置換コード!$I$41,78,入力シート!U739=置換コード!$I$42,79,入力シート!U739=置換コード!$I$43,81,入力シート!U739=置換コード!$I$44,82,入力シート!U739=置換コード!$I$45,83,入力シート!U739=置換コード!$I$46,84,入力シート!U739=置換コード!$I$47,85,入力シート!U739=置換コード!$I$48,86,入力シート!U739=置換コード!$I$49,87,入力シート!U739=置換コード!$I$50,88,入力シート!U739=置換コード!$I$51,90)</f>
        <v>#N/A</v>
      </c>
      <c r="Y713" s="83" t="e">
        <f t="shared" si="70"/>
        <v>#N/A</v>
      </c>
      <c r="Z713" s="83" t="str">
        <f>ASC(入力シート!T739)</f>
        <v/>
      </c>
      <c r="AA713" s="83" t="str">
        <f>ASC(入力シート!V739)</f>
        <v/>
      </c>
      <c r="AB713" s="83" t="str">
        <f>ASC(入力シート!W739)</f>
        <v/>
      </c>
      <c r="AC713" s="83" t="str">
        <f>ASC(入力シート!X739)</f>
        <v/>
      </c>
      <c r="AD713" s="83" t="str">
        <f>ASC(入力シート!S739)</f>
        <v/>
      </c>
      <c r="AE713" s="83" t="str">
        <f>IF(入力シート!D739=0,"",入力シート!D739)</f>
        <v/>
      </c>
      <c r="AF713" s="83">
        <f>IF(入力シート!G739="無し",1,2)</f>
        <v>2</v>
      </c>
      <c r="AG713" s="85" t="str">
        <f t="shared" ca="1" si="71"/>
        <v>20240213</v>
      </c>
      <c r="AH713" s="83">
        <f>IF(入力シート!Y739="有り",2,1)</f>
        <v>1</v>
      </c>
      <c r="AI713" s="83">
        <f>IF(入力シート!Z739="有り",2,1)</f>
        <v>1</v>
      </c>
      <c r="AJ713" s="83">
        <f>IF(入力シート!AA739="有り",2,1)</f>
        <v>1</v>
      </c>
      <c r="AK713" s="83">
        <f>IF(入力シート!AB739="有り",2,1)</f>
        <v>1</v>
      </c>
      <c r="AL713" s="83">
        <f>IF(入力シート!AC739="有り",2,1)</f>
        <v>1</v>
      </c>
      <c r="AM713" s="83">
        <f>IF(入力シート!AD739="有り",2,1)</f>
        <v>1</v>
      </c>
      <c r="AN713" s="83">
        <f>IF(入力シート!AE739="有り",2,1)</f>
        <v>1</v>
      </c>
      <c r="AO713" s="83">
        <f>IF(入力シート!H739="必要(\4,950)",1,0)</f>
        <v>0</v>
      </c>
    </row>
    <row r="714" spans="5:41" x14ac:dyDescent="0.4">
      <c r="E714" s="85" t="str">
        <f t="shared" ca="1" si="66"/>
        <v>20240213</v>
      </c>
      <c r="F714" s="83" t="str">
        <f>DBCS(入力シート!A740)</f>
        <v/>
      </c>
      <c r="G714" s="83" t="str">
        <f>(ASC(SUBSTITUTE(SUBSTITUTE(入力シート!B740,"　","")," ","")))</f>
        <v/>
      </c>
      <c r="H714" s="83" t="str">
        <f>ASC(入力シート!C740)</f>
        <v/>
      </c>
      <c r="I714" s="83" t="str">
        <f>IF(入力シート!E740=0,"",入力シート!E740)</f>
        <v/>
      </c>
      <c r="J714" s="83" t="str">
        <f>IF(入力シート!I740=0,"",入力シート!I740)</f>
        <v/>
      </c>
      <c r="K714" s="83" t="str">
        <f>DBCS(入力シート!K740)</f>
        <v/>
      </c>
      <c r="L714" s="83" t="str">
        <f>ASC(入力シート!L740)</f>
        <v/>
      </c>
      <c r="M714" s="83" t="e">
        <f>_xlfn.IFS(入力シート!J740=置換コード!$B$4,1,入力シート!J740=置換コード!$B$5,2,入力シート!J740=置換コード!$B$6,3,入力シート!J740=置換コード!$B$7,4,入力シート!J740=置換コード!$B$8,5,入力シート!J740=置換コード!$B$9,6,入力シート!J740=置換コード!$B$10,7,入力シート!J740=置換コード!$B$11,8,入力シート!J740=置換コード!$B$12,9,入力シート!J740=置換コード!$B$13,10)</f>
        <v>#N/A</v>
      </c>
      <c r="N714" s="83" t="e">
        <f>_xlfn.IFS(入力シート!F740=置換コード!$E$4,1,入力シート!F740=置換コード!$E$5,2)</f>
        <v>#N/A</v>
      </c>
      <c r="O714" s="83" t="e">
        <f t="shared" si="67"/>
        <v>#N/A</v>
      </c>
      <c r="P714" s="83" t="e">
        <f t="shared" si="68"/>
        <v>#N/A</v>
      </c>
      <c r="Q714" s="83" t="e">
        <f>_xlfn.IFS(入力シート!O740=置換コード!$I$4,11,入力シート!O740=置換コード!$I$5,21,入力シート!O740=置換コード!$I$6,22,入力シート!O740=置換コード!$I$7,23,入力シート!O740=置換コード!$I$8,24,入力シート!O740=置換コード!$I$9,25,入力シート!O740=置換コード!$I$10,26,入力シート!O740=置換コード!$I$11,31,入力シート!O740=置換コード!$I$12,32,入力シート!O740=置換コード!$I$13,33,入力シート!O740=置換コード!$I$14,34,入力シート!O740=置換コード!$I$15,35,入力シート!O740=置換コード!$I$16,36,入力シート!O740=置換コード!$I$17,37,入力シート!O740=置換コード!$I$18,38,入力シート!O740=置換コード!$I$19,41,入力シート!O740=置換コード!$I$20,42,入力シート!O740=置換コード!$I$21,43,入力シート!O740=置換コード!$I$22,44,入力シート!O740=置換コード!$I$23,51,入力シート!O740=置換コード!$I$24,52,入力シート!O740=置換コード!$I$25,53,入力シート!O740=置換コード!$I$26,54,入力シート!O740=置換コード!$I$27,55,入力シート!O740=置換コード!$I$28,61,入力シート!O740=置換コード!$I$29,62,入力シート!O740=置換コード!$I$30,63,入力シート!O740=置換コード!$I$31,64,入力シート!O740=置換コード!$I$32,65,入力シート!O740=置換コード!$I$33,66,入力シート!O740=置換コード!$I$34,71,入力シート!O740=置換コード!$I$35,72,入力シート!O740=置換コード!$I$36,73,入力シート!O740=置換コード!$I$37,74,入力シート!O740=置換コード!$I$38,75,入力シート!O740=置換コード!$I$39,76,入力シート!O740=置換コード!$I$40,77,入力シート!O740=置換コード!$I$41,78,入力シート!O740=置換コード!$I$42,79,入力シート!O740=置換コード!$I$43,81,入力シート!O740=置換コード!$I$44,82,入力シート!O740=置換コード!$I$45,83,入力シート!O740=置換コード!$I$46,84,入力シート!O740=置換コード!$I$47,85,入力シート!O740=置換コード!$I$48,86,入力シート!O740=置換コード!$I$49,87,入力シート!O740=置換コード!$I$50,88,入力シート!O740=置換コード!$I$51,90)</f>
        <v>#N/A</v>
      </c>
      <c r="R714" s="83" t="e">
        <f t="shared" si="69"/>
        <v>#N/A</v>
      </c>
      <c r="S714" s="83" t="str">
        <f>ASC(入力シート!N740)</f>
        <v/>
      </c>
      <c r="T714" s="83" t="str">
        <f>ASC(入力シート!P740)</f>
        <v/>
      </c>
      <c r="U714" s="83" t="str">
        <f>ASC(入力シート!Q740)</f>
        <v/>
      </c>
      <c r="V714" s="83" t="str">
        <f>ASC(入力シート!R740)</f>
        <v/>
      </c>
      <c r="W714" s="83" t="str">
        <f>ASC(入力シート!M740)</f>
        <v/>
      </c>
      <c r="X714" s="83" t="e">
        <f>_xlfn.IFS(入力シート!U740=置換コード!$I$4,11,入力シート!U740=置換コード!$I$5,21,入力シート!U740=置換コード!$I$6,22,入力シート!U740=置換コード!$I$7,23,入力シート!U740=置換コード!$I$8,24,入力シート!U740=置換コード!$I$9,25,入力シート!U740=置換コード!$I$10,26,入力シート!U740=置換コード!$I$11,31,入力シート!U740=置換コード!$I$12,32,入力シート!U740=置換コード!$I$13,33,入力シート!U740=置換コード!$I$14,34,入力シート!U740=置換コード!$I$15,35,入力シート!U740=置換コード!$I$16,36,入力シート!U740=置換コード!$I$17,37,入力シート!U740=置換コード!$I$18,38,入力シート!U740=置換コード!$I$19,41,入力シート!U740=置換コード!$I$20,42,入力シート!U740=置換コード!$I$21,43,入力シート!U740=置換コード!$I$22,44,入力シート!U740=置換コード!$I$23,51,入力シート!U740=置換コード!$I$24,52,入力シート!U740=置換コード!$I$25,53,入力シート!U740=置換コード!$I$26,54,入力シート!U740=置換コード!$I$27,55,入力シート!U740=置換コード!$I$28,61,入力シート!U740=置換コード!$I$29,62,入力シート!U740=置換コード!$I$30,63,入力シート!U740=置換コード!$I$31,64,入力シート!U740=置換コード!$I$32,65,入力シート!U740=置換コード!$I$33,66,入力シート!U740=置換コード!$I$34,71,入力シート!U740=置換コード!$I$35,72,入力シート!U740=置換コード!$I$36,73,入力シート!U740=置換コード!$I$37,74,入力シート!U740=置換コード!$I$38,75,入力シート!U740=置換コード!$I$39,76,入力シート!U740=置換コード!$I$40,77,入力シート!U740=置換コード!$I$41,78,入力シート!U740=置換コード!$I$42,79,入力シート!U740=置換コード!$I$43,81,入力シート!U740=置換コード!$I$44,82,入力シート!U740=置換コード!$I$45,83,入力シート!U740=置換コード!$I$46,84,入力シート!U740=置換コード!$I$47,85,入力シート!U740=置換コード!$I$48,86,入力シート!U740=置換コード!$I$49,87,入力シート!U740=置換コード!$I$50,88,入力シート!U740=置換コード!$I$51,90)</f>
        <v>#N/A</v>
      </c>
      <c r="Y714" s="83" t="e">
        <f t="shared" si="70"/>
        <v>#N/A</v>
      </c>
      <c r="Z714" s="83" t="str">
        <f>ASC(入力シート!T740)</f>
        <v/>
      </c>
      <c r="AA714" s="83" t="str">
        <f>ASC(入力シート!V740)</f>
        <v/>
      </c>
      <c r="AB714" s="83" t="str">
        <f>ASC(入力シート!W740)</f>
        <v/>
      </c>
      <c r="AC714" s="83" t="str">
        <f>ASC(入力シート!X740)</f>
        <v/>
      </c>
      <c r="AD714" s="83" t="str">
        <f>ASC(入力シート!S740)</f>
        <v/>
      </c>
      <c r="AE714" s="83" t="str">
        <f>IF(入力シート!D740=0,"",入力シート!D740)</f>
        <v/>
      </c>
      <c r="AF714" s="83">
        <f>IF(入力シート!G740="無し",1,2)</f>
        <v>2</v>
      </c>
      <c r="AG714" s="85" t="str">
        <f t="shared" ca="1" si="71"/>
        <v>20240213</v>
      </c>
      <c r="AH714" s="83">
        <f>IF(入力シート!Y740="有り",2,1)</f>
        <v>1</v>
      </c>
      <c r="AI714" s="83">
        <f>IF(入力シート!Z740="有り",2,1)</f>
        <v>1</v>
      </c>
      <c r="AJ714" s="83">
        <f>IF(入力シート!AA740="有り",2,1)</f>
        <v>1</v>
      </c>
      <c r="AK714" s="83">
        <f>IF(入力シート!AB740="有り",2,1)</f>
        <v>1</v>
      </c>
      <c r="AL714" s="83">
        <f>IF(入力シート!AC740="有り",2,1)</f>
        <v>1</v>
      </c>
      <c r="AM714" s="83">
        <f>IF(入力シート!AD740="有り",2,1)</f>
        <v>1</v>
      </c>
      <c r="AN714" s="83">
        <f>IF(入力シート!AE740="有り",2,1)</f>
        <v>1</v>
      </c>
      <c r="AO714" s="83">
        <f>IF(入力シート!H740="必要(\4,950)",1,0)</f>
        <v>0</v>
      </c>
    </row>
    <row r="715" spans="5:41" x14ac:dyDescent="0.4">
      <c r="E715" s="85" t="str">
        <f t="shared" ca="1" si="66"/>
        <v>20240213</v>
      </c>
      <c r="F715" s="83" t="str">
        <f>DBCS(入力シート!A741)</f>
        <v/>
      </c>
      <c r="G715" s="83" t="str">
        <f>(ASC(SUBSTITUTE(SUBSTITUTE(入力シート!B741,"　","")," ","")))</f>
        <v/>
      </c>
      <c r="H715" s="83" t="str">
        <f>ASC(入力シート!C741)</f>
        <v/>
      </c>
      <c r="I715" s="83" t="str">
        <f>IF(入力シート!E741=0,"",入力シート!E741)</f>
        <v/>
      </c>
      <c r="J715" s="83" t="str">
        <f>IF(入力シート!I741=0,"",入力シート!I741)</f>
        <v/>
      </c>
      <c r="K715" s="83" t="str">
        <f>DBCS(入力シート!K741)</f>
        <v/>
      </c>
      <c r="L715" s="83" t="str">
        <f>ASC(入力シート!L741)</f>
        <v/>
      </c>
      <c r="M715" s="83" t="e">
        <f>_xlfn.IFS(入力シート!J741=置換コード!$B$4,1,入力シート!J741=置換コード!$B$5,2,入力シート!J741=置換コード!$B$6,3,入力シート!J741=置換コード!$B$7,4,入力シート!J741=置換コード!$B$8,5,入力シート!J741=置換コード!$B$9,6,入力シート!J741=置換コード!$B$10,7,入力シート!J741=置換コード!$B$11,8,入力シート!J741=置換コード!$B$12,9,入力シート!J741=置換コード!$B$13,10)</f>
        <v>#N/A</v>
      </c>
      <c r="N715" s="83" t="e">
        <f>_xlfn.IFS(入力シート!F741=置換コード!$E$4,1,入力シート!F741=置換コード!$E$5,2)</f>
        <v>#N/A</v>
      </c>
      <c r="O715" s="83" t="e">
        <f t="shared" si="67"/>
        <v>#N/A</v>
      </c>
      <c r="P715" s="83" t="e">
        <f t="shared" si="68"/>
        <v>#N/A</v>
      </c>
      <c r="Q715" s="83" t="e">
        <f>_xlfn.IFS(入力シート!O741=置換コード!$I$4,11,入力シート!O741=置換コード!$I$5,21,入力シート!O741=置換コード!$I$6,22,入力シート!O741=置換コード!$I$7,23,入力シート!O741=置換コード!$I$8,24,入力シート!O741=置換コード!$I$9,25,入力シート!O741=置換コード!$I$10,26,入力シート!O741=置換コード!$I$11,31,入力シート!O741=置換コード!$I$12,32,入力シート!O741=置換コード!$I$13,33,入力シート!O741=置換コード!$I$14,34,入力シート!O741=置換コード!$I$15,35,入力シート!O741=置換コード!$I$16,36,入力シート!O741=置換コード!$I$17,37,入力シート!O741=置換コード!$I$18,38,入力シート!O741=置換コード!$I$19,41,入力シート!O741=置換コード!$I$20,42,入力シート!O741=置換コード!$I$21,43,入力シート!O741=置換コード!$I$22,44,入力シート!O741=置換コード!$I$23,51,入力シート!O741=置換コード!$I$24,52,入力シート!O741=置換コード!$I$25,53,入力シート!O741=置換コード!$I$26,54,入力シート!O741=置換コード!$I$27,55,入力シート!O741=置換コード!$I$28,61,入力シート!O741=置換コード!$I$29,62,入力シート!O741=置換コード!$I$30,63,入力シート!O741=置換コード!$I$31,64,入力シート!O741=置換コード!$I$32,65,入力シート!O741=置換コード!$I$33,66,入力シート!O741=置換コード!$I$34,71,入力シート!O741=置換コード!$I$35,72,入力シート!O741=置換コード!$I$36,73,入力シート!O741=置換コード!$I$37,74,入力シート!O741=置換コード!$I$38,75,入力シート!O741=置換コード!$I$39,76,入力シート!O741=置換コード!$I$40,77,入力シート!O741=置換コード!$I$41,78,入力シート!O741=置換コード!$I$42,79,入力シート!O741=置換コード!$I$43,81,入力シート!O741=置換コード!$I$44,82,入力シート!O741=置換コード!$I$45,83,入力シート!O741=置換コード!$I$46,84,入力シート!O741=置換コード!$I$47,85,入力シート!O741=置換コード!$I$48,86,入力シート!O741=置換コード!$I$49,87,入力シート!O741=置換コード!$I$50,88,入力シート!O741=置換コード!$I$51,90)</f>
        <v>#N/A</v>
      </c>
      <c r="R715" s="83" t="e">
        <f t="shared" si="69"/>
        <v>#N/A</v>
      </c>
      <c r="S715" s="83" t="str">
        <f>ASC(入力シート!N741)</f>
        <v/>
      </c>
      <c r="T715" s="83" t="str">
        <f>ASC(入力シート!P741)</f>
        <v/>
      </c>
      <c r="U715" s="83" t="str">
        <f>ASC(入力シート!Q741)</f>
        <v/>
      </c>
      <c r="V715" s="83" t="str">
        <f>ASC(入力シート!R741)</f>
        <v/>
      </c>
      <c r="W715" s="83" t="str">
        <f>ASC(入力シート!M741)</f>
        <v/>
      </c>
      <c r="X715" s="83" t="e">
        <f>_xlfn.IFS(入力シート!U741=置換コード!$I$4,11,入力シート!U741=置換コード!$I$5,21,入力シート!U741=置換コード!$I$6,22,入力シート!U741=置換コード!$I$7,23,入力シート!U741=置換コード!$I$8,24,入力シート!U741=置換コード!$I$9,25,入力シート!U741=置換コード!$I$10,26,入力シート!U741=置換コード!$I$11,31,入力シート!U741=置換コード!$I$12,32,入力シート!U741=置換コード!$I$13,33,入力シート!U741=置換コード!$I$14,34,入力シート!U741=置換コード!$I$15,35,入力シート!U741=置換コード!$I$16,36,入力シート!U741=置換コード!$I$17,37,入力シート!U741=置換コード!$I$18,38,入力シート!U741=置換コード!$I$19,41,入力シート!U741=置換コード!$I$20,42,入力シート!U741=置換コード!$I$21,43,入力シート!U741=置換コード!$I$22,44,入力シート!U741=置換コード!$I$23,51,入力シート!U741=置換コード!$I$24,52,入力シート!U741=置換コード!$I$25,53,入力シート!U741=置換コード!$I$26,54,入力シート!U741=置換コード!$I$27,55,入力シート!U741=置換コード!$I$28,61,入力シート!U741=置換コード!$I$29,62,入力シート!U741=置換コード!$I$30,63,入力シート!U741=置換コード!$I$31,64,入力シート!U741=置換コード!$I$32,65,入力シート!U741=置換コード!$I$33,66,入力シート!U741=置換コード!$I$34,71,入力シート!U741=置換コード!$I$35,72,入力シート!U741=置換コード!$I$36,73,入力シート!U741=置換コード!$I$37,74,入力シート!U741=置換コード!$I$38,75,入力シート!U741=置換コード!$I$39,76,入力シート!U741=置換コード!$I$40,77,入力シート!U741=置換コード!$I$41,78,入力シート!U741=置換コード!$I$42,79,入力シート!U741=置換コード!$I$43,81,入力シート!U741=置換コード!$I$44,82,入力シート!U741=置換コード!$I$45,83,入力シート!U741=置換コード!$I$46,84,入力シート!U741=置換コード!$I$47,85,入力シート!U741=置換コード!$I$48,86,入力シート!U741=置換コード!$I$49,87,入力シート!U741=置換コード!$I$50,88,入力シート!U741=置換コード!$I$51,90)</f>
        <v>#N/A</v>
      </c>
      <c r="Y715" s="83" t="e">
        <f t="shared" si="70"/>
        <v>#N/A</v>
      </c>
      <c r="Z715" s="83" t="str">
        <f>ASC(入力シート!T741)</f>
        <v/>
      </c>
      <c r="AA715" s="83" t="str">
        <f>ASC(入力シート!V741)</f>
        <v/>
      </c>
      <c r="AB715" s="83" t="str">
        <f>ASC(入力シート!W741)</f>
        <v/>
      </c>
      <c r="AC715" s="83" t="str">
        <f>ASC(入力シート!X741)</f>
        <v/>
      </c>
      <c r="AD715" s="83" t="str">
        <f>ASC(入力シート!S741)</f>
        <v/>
      </c>
      <c r="AE715" s="83" t="str">
        <f>IF(入力シート!D741=0,"",入力シート!D741)</f>
        <v/>
      </c>
      <c r="AF715" s="83">
        <f>IF(入力シート!G741="無し",1,2)</f>
        <v>2</v>
      </c>
      <c r="AG715" s="85" t="str">
        <f t="shared" ca="1" si="71"/>
        <v>20240213</v>
      </c>
      <c r="AH715" s="83">
        <f>IF(入力シート!Y741="有り",2,1)</f>
        <v>1</v>
      </c>
      <c r="AI715" s="83">
        <f>IF(入力シート!Z741="有り",2,1)</f>
        <v>1</v>
      </c>
      <c r="AJ715" s="83">
        <f>IF(入力シート!AA741="有り",2,1)</f>
        <v>1</v>
      </c>
      <c r="AK715" s="83">
        <f>IF(入力シート!AB741="有り",2,1)</f>
        <v>1</v>
      </c>
      <c r="AL715" s="83">
        <f>IF(入力シート!AC741="有り",2,1)</f>
        <v>1</v>
      </c>
      <c r="AM715" s="83">
        <f>IF(入力シート!AD741="有り",2,1)</f>
        <v>1</v>
      </c>
      <c r="AN715" s="83">
        <f>IF(入力シート!AE741="有り",2,1)</f>
        <v>1</v>
      </c>
      <c r="AO715" s="83">
        <f>IF(入力シート!H741="必要(\4,950)",1,0)</f>
        <v>0</v>
      </c>
    </row>
    <row r="716" spans="5:41" x14ac:dyDescent="0.4">
      <c r="E716" s="85" t="str">
        <f t="shared" ca="1" si="66"/>
        <v>20240213</v>
      </c>
      <c r="F716" s="83" t="str">
        <f>DBCS(入力シート!A742)</f>
        <v/>
      </c>
      <c r="G716" s="83" t="str">
        <f>(ASC(SUBSTITUTE(SUBSTITUTE(入力シート!B742,"　","")," ","")))</f>
        <v/>
      </c>
      <c r="H716" s="83" t="str">
        <f>ASC(入力シート!C742)</f>
        <v/>
      </c>
      <c r="I716" s="83" t="str">
        <f>IF(入力シート!E742=0,"",入力シート!E742)</f>
        <v/>
      </c>
      <c r="J716" s="83" t="str">
        <f>IF(入力シート!I742=0,"",入力シート!I742)</f>
        <v/>
      </c>
      <c r="K716" s="83" t="str">
        <f>DBCS(入力シート!K742)</f>
        <v/>
      </c>
      <c r="L716" s="83" t="str">
        <f>ASC(入力シート!L742)</f>
        <v/>
      </c>
      <c r="M716" s="83" t="e">
        <f>_xlfn.IFS(入力シート!J742=置換コード!$B$4,1,入力シート!J742=置換コード!$B$5,2,入力シート!J742=置換コード!$B$6,3,入力シート!J742=置換コード!$B$7,4,入力シート!J742=置換コード!$B$8,5,入力シート!J742=置換コード!$B$9,6,入力シート!J742=置換コード!$B$10,7,入力シート!J742=置換コード!$B$11,8,入力シート!J742=置換コード!$B$12,9,入力シート!J742=置換コード!$B$13,10)</f>
        <v>#N/A</v>
      </c>
      <c r="N716" s="83" t="e">
        <f>_xlfn.IFS(入力シート!F742=置換コード!$E$4,1,入力シート!F742=置換コード!$E$5,2)</f>
        <v>#N/A</v>
      </c>
      <c r="O716" s="83" t="e">
        <f t="shared" si="67"/>
        <v>#N/A</v>
      </c>
      <c r="P716" s="83" t="e">
        <f t="shared" si="68"/>
        <v>#N/A</v>
      </c>
      <c r="Q716" s="83" t="e">
        <f>_xlfn.IFS(入力シート!O742=置換コード!$I$4,11,入力シート!O742=置換コード!$I$5,21,入力シート!O742=置換コード!$I$6,22,入力シート!O742=置換コード!$I$7,23,入力シート!O742=置換コード!$I$8,24,入力シート!O742=置換コード!$I$9,25,入力シート!O742=置換コード!$I$10,26,入力シート!O742=置換コード!$I$11,31,入力シート!O742=置換コード!$I$12,32,入力シート!O742=置換コード!$I$13,33,入力シート!O742=置換コード!$I$14,34,入力シート!O742=置換コード!$I$15,35,入力シート!O742=置換コード!$I$16,36,入力シート!O742=置換コード!$I$17,37,入力シート!O742=置換コード!$I$18,38,入力シート!O742=置換コード!$I$19,41,入力シート!O742=置換コード!$I$20,42,入力シート!O742=置換コード!$I$21,43,入力シート!O742=置換コード!$I$22,44,入力シート!O742=置換コード!$I$23,51,入力シート!O742=置換コード!$I$24,52,入力シート!O742=置換コード!$I$25,53,入力シート!O742=置換コード!$I$26,54,入力シート!O742=置換コード!$I$27,55,入力シート!O742=置換コード!$I$28,61,入力シート!O742=置換コード!$I$29,62,入力シート!O742=置換コード!$I$30,63,入力シート!O742=置換コード!$I$31,64,入力シート!O742=置換コード!$I$32,65,入力シート!O742=置換コード!$I$33,66,入力シート!O742=置換コード!$I$34,71,入力シート!O742=置換コード!$I$35,72,入力シート!O742=置換コード!$I$36,73,入力シート!O742=置換コード!$I$37,74,入力シート!O742=置換コード!$I$38,75,入力シート!O742=置換コード!$I$39,76,入力シート!O742=置換コード!$I$40,77,入力シート!O742=置換コード!$I$41,78,入力シート!O742=置換コード!$I$42,79,入力シート!O742=置換コード!$I$43,81,入力シート!O742=置換コード!$I$44,82,入力シート!O742=置換コード!$I$45,83,入力シート!O742=置換コード!$I$46,84,入力シート!O742=置換コード!$I$47,85,入力シート!O742=置換コード!$I$48,86,入力シート!O742=置換コード!$I$49,87,入力シート!O742=置換コード!$I$50,88,入力シート!O742=置換コード!$I$51,90)</f>
        <v>#N/A</v>
      </c>
      <c r="R716" s="83" t="e">
        <f t="shared" si="69"/>
        <v>#N/A</v>
      </c>
      <c r="S716" s="83" t="str">
        <f>ASC(入力シート!N742)</f>
        <v/>
      </c>
      <c r="T716" s="83" t="str">
        <f>ASC(入力シート!P742)</f>
        <v/>
      </c>
      <c r="U716" s="83" t="str">
        <f>ASC(入力シート!Q742)</f>
        <v/>
      </c>
      <c r="V716" s="83" t="str">
        <f>ASC(入力シート!R742)</f>
        <v/>
      </c>
      <c r="W716" s="83" t="str">
        <f>ASC(入力シート!M742)</f>
        <v/>
      </c>
      <c r="X716" s="83" t="e">
        <f>_xlfn.IFS(入力シート!U742=置換コード!$I$4,11,入力シート!U742=置換コード!$I$5,21,入力シート!U742=置換コード!$I$6,22,入力シート!U742=置換コード!$I$7,23,入力シート!U742=置換コード!$I$8,24,入力シート!U742=置換コード!$I$9,25,入力シート!U742=置換コード!$I$10,26,入力シート!U742=置換コード!$I$11,31,入力シート!U742=置換コード!$I$12,32,入力シート!U742=置換コード!$I$13,33,入力シート!U742=置換コード!$I$14,34,入力シート!U742=置換コード!$I$15,35,入力シート!U742=置換コード!$I$16,36,入力シート!U742=置換コード!$I$17,37,入力シート!U742=置換コード!$I$18,38,入力シート!U742=置換コード!$I$19,41,入力シート!U742=置換コード!$I$20,42,入力シート!U742=置換コード!$I$21,43,入力シート!U742=置換コード!$I$22,44,入力シート!U742=置換コード!$I$23,51,入力シート!U742=置換コード!$I$24,52,入力シート!U742=置換コード!$I$25,53,入力シート!U742=置換コード!$I$26,54,入力シート!U742=置換コード!$I$27,55,入力シート!U742=置換コード!$I$28,61,入力シート!U742=置換コード!$I$29,62,入力シート!U742=置換コード!$I$30,63,入力シート!U742=置換コード!$I$31,64,入力シート!U742=置換コード!$I$32,65,入力シート!U742=置換コード!$I$33,66,入力シート!U742=置換コード!$I$34,71,入力シート!U742=置換コード!$I$35,72,入力シート!U742=置換コード!$I$36,73,入力シート!U742=置換コード!$I$37,74,入力シート!U742=置換コード!$I$38,75,入力シート!U742=置換コード!$I$39,76,入力シート!U742=置換コード!$I$40,77,入力シート!U742=置換コード!$I$41,78,入力シート!U742=置換コード!$I$42,79,入力シート!U742=置換コード!$I$43,81,入力シート!U742=置換コード!$I$44,82,入力シート!U742=置換コード!$I$45,83,入力シート!U742=置換コード!$I$46,84,入力シート!U742=置換コード!$I$47,85,入力シート!U742=置換コード!$I$48,86,入力シート!U742=置換コード!$I$49,87,入力シート!U742=置換コード!$I$50,88,入力シート!U742=置換コード!$I$51,90)</f>
        <v>#N/A</v>
      </c>
      <c r="Y716" s="83" t="e">
        <f t="shared" si="70"/>
        <v>#N/A</v>
      </c>
      <c r="Z716" s="83" t="str">
        <f>ASC(入力シート!T742)</f>
        <v/>
      </c>
      <c r="AA716" s="83" t="str">
        <f>ASC(入力シート!V742)</f>
        <v/>
      </c>
      <c r="AB716" s="83" t="str">
        <f>ASC(入力シート!W742)</f>
        <v/>
      </c>
      <c r="AC716" s="83" t="str">
        <f>ASC(入力シート!X742)</f>
        <v/>
      </c>
      <c r="AD716" s="83" t="str">
        <f>ASC(入力シート!S742)</f>
        <v/>
      </c>
      <c r="AE716" s="83" t="str">
        <f>IF(入力シート!D742=0,"",入力シート!D742)</f>
        <v/>
      </c>
      <c r="AF716" s="83">
        <f>IF(入力シート!G742="無し",1,2)</f>
        <v>2</v>
      </c>
      <c r="AG716" s="85" t="str">
        <f t="shared" ca="1" si="71"/>
        <v>20240213</v>
      </c>
      <c r="AH716" s="83">
        <f>IF(入力シート!Y742="有り",2,1)</f>
        <v>1</v>
      </c>
      <c r="AI716" s="83">
        <f>IF(入力シート!Z742="有り",2,1)</f>
        <v>1</v>
      </c>
      <c r="AJ716" s="83">
        <f>IF(入力シート!AA742="有り",2,1)</f>
        <v>1</v>
      </c>
      <c r="AK716" s="83">
        <f>IF(入力シート!AB742="有り",2,1)</f>
        <v>1</v>
      </c>
      <c r="AL716" s="83">
        <f>IF(入力シート!AC742="有り",2,1)</f>
        <v>1</v>
      </c>
      <c r="AM716" s="83">
        <f>IF(入力シート!AD742="有り",2,1)</f>
        <v>1</v>
      </c>
      <c r="AN716" s="83">
        <f>IF(入力シート!AE742="有り",2,1)</f>
        <v>1</v>
      </c>
      <c r="AO716" s="83">
        <f>IF(入力シート!H742="必要(\4,950)",1,0)</f>
        <v>0</v>
      </c>
    </row>
    <row r="717" spans="5:41" x14ac:dyDescent="0.4">
      <c r="E717" s="85" t="str">
        <f t="shared" ca="1" si="66"/>
        <v>20240213</v>
      </c>
      <c r="F717" s="83" t="str">
        <f>DBCS(入力シート!A743)</f>
        <v/>
      </c>
      <c r="G717" s="83" t="str">
        <f>(ASC(SUBSTITUTE(SUBSTITUTE(入力シート!B743,"　","")," ","")))</f>
        <v/>
      </c>
      <c r="H717" s="83" t="str">
        <f>ASC(入力シート!C743)</f>
        <v/>
      </c>
      <c r="I717" s="83" t="str">
        <f>IF(入力シート!E743=0,"",入力シート!E743)</f>
        <v/>
      </c>
      <c r="J717" s="83" t="str">
        <f>IF(入力シート!I743=0,"",入力シート!I743)</f>
        <v/>
      </c>
      <c r="K717" s="83" t="str">
        <f>DBCS(入力シート!K743)</f>
        <v/>
      </c>
      <c r="L717" s="83" t="str">
        <f>ASC(入力シート!L743)</f>
        <v/>
      </c>
      <c r="M717" s="83" t="e">
        <f>_xlfn.IFS(入力シート!J743=置換コード!$B$4,1,入力シート!J743=置換コード!$B$5,2,入力シート!J743=置換コード!$B$6,3,入力シート!J743=置換コード!$B$7,4,入力シート!J743=置換コード!$B$8,5,入力シート!J743=置換コード!$B$9,6,入力シート!J743=置換コード!$B$10,7,入力シート!J743=置換コード!$B$11,8,入力シート!J743=置換コード!$B$12,9,入力シート!J743=置換コード!$B$13,10)</f>
        <v>#N/A</v>
      </c>
      <c r="N717" s="83" t="e">
        <f>_xlfn.IFS(入力シート!F743=置換コード!$E$4,1,入力シート!F743=置換コード!$E$5,2)</f>
        <v>#N/A</v>
      </c>
      <c r="O717" s="83" t="e">
        <f t="shared" si="67"/>
        <v>#N/A</v>
      </c>
      <c r="P717" s="83" t="e">
        <f t="shared" si="68"/>
        <v>#N/A</v>
      </c>
      <c r="Q717" s="83" t="e">
        <f>_xlfn.IFS(入力シート!O743=置換コード!$I$4,11,入力シート!O743=置換コード!$I$5,21,入力シート!O743=置換コード!$I$6,22,入力シート!O743=置換コード!$I$7,23,入力シート!O743=置換コード!$I$8,24,入力シート!O743=置換コード!$I$9,25,入力シート!O743=置換コード!$I$10,26,入力シート!O743=置換コード!$I$11,31,入力シート!O743=置換コード!$I$12,32,入力シート!O743=置換コード!$I$13,33,入力シート!O743=置換コード!$I$14,34,入力シート!O743=置換コード!$I$15,35,入力シート!O743=置換コード!$I$16,36,入力シート!O743=置換コード!$I$17,37,入力シート!O743=置換コード!$I$18,38,入力シート!O743=置換コード!$I$19,41,入力シート!O743=置換コード!$I$20,42,入力シート!O743=置換コード!$I$21,43,入力シート!O743=置換コード!$I$22,44,入力シート!O743=置換コード!$I$23,51,入力シート!O743=置換コード!$I$24,52,入力シート!O743=置換コード!$I$25,53,入力シート!O743=置換コード!$I$26,54,入力シート!O743=置換コード!$I$27,55,入力シート!O743=置換コード!$I$28,61,入力シート!O743=置換コード!$I$29,62,入力シート!O743=置換コード!$I$30,63,入力シート!O743=置換コード!$I$31,64,入力シート!O743=置換コード!$I$32,65,入力シート!O743=置換コード!$I$33,66,入力シート!O743=置換コード!$I$34,71,入力シート!O743=置換コード!$I$35,72,入力シート!O743=置換コード!$I$36,73,入力シート!O743=置換コード!$I$37,74,入力シート!O743=置換コード!$I$38,75,入力シート!O743=置換コード!$I$39,76,入力シート!O743=置換コード!$I$40,77,入力シート!O743=置換コード!$I$41,78,入力シート!O743=置換コード!$I$42,79,入力シート!O743=置換コード!$I$43,81,入力シート!O743=置換コード!$I$44,82,入力シート!O743=置換コード!$I$45,83,入力シート!O743=置換コード!$I$46,84,入力シート!O743=置換コード!$I$47,85,入力シート!O743=置換コード!$I$48,86,入力シート!O743=置換コード!$I$49,87,入力シート!O743=置換コード!$I$50,88,入力シート!O743=置換コード!$I$51,90)</f>
        <v>#N/A</v>
      </c>
      <c r="R717" s="83" t="e">
        <f t="shared" si="69"/>
        <v>#N/A</v>
      </c>
      <c r="S717" s="83" t="str">
        <f>ASC(入力シート!N743)</f>
        <v/>
      </c>
      <c r="T717" s="83" t="str">
        <f>ASC(入力シート!P743)</f>
        <v/>
      </c>
      <c r="U717" s="83" t="str">
        <f>ASC(入力シート!Q743)</f>
        <v/>
      </c>
      <c r="V717" s="83" t="str">
        <f>ASC(入力シート!R743)</f>
        <v/>
      </c>
      <c r="W717" s="83" t="str">
        <f>ASC(入力シート!M743)</f>
        <v/>
      </c>
      <c r="X717" s="83" t="e">
        <f>_xlfn.IFS(入力シート!U743=置換コード!$I$4,11,入力シート!U743=置換コード!$I$5,21,入力シート!U743=置換コード!$I$6,22,入力シート!U743=置換コード!$I$7,23,入力シート!U743=置換コード!$I$8,24,入力シート!U743=置換コード!$I$9,25,入力シート!U743=置換コード!$I$10,26,入力シート!U743=置換コード!$I$11,31,入力シート!U743=置換コード!$I$12,32,入力シート!U743=置換コード!$I$13,33,入力シート!U743=置換コード!$I$14,34,入力シート!U743=置換コード!$I$15,35,入力シート!U743=置換コード!$I$16,36,入力シート!U743=置換コード!$I$17,37,入力シート!U743=置換コード!$I$18,38,入力シート!U743=置換コード!$I$19,41,入力シート!U743=置換コード!$I$20,42,入力シート!U743=置換コード!$I$21,43,入力シート!U743=置換コード!$I$22,44,入力シート!U743=置換コード!$I$23,51,入力シート!U743=置換コード!$I$24,52,入力シート!U743=置換コード!$I$25,53,入力シート!U743=置換コード!$I$26,54,入力シート!U743=置換コード!$I$27,55,入力シート!U743=置換コード!$I$28,61,入力シート!U743=置換コード!$I$29,62,入力シート!U743=置換コード!$I$30,63,入力シート!U743=置換コード!$I$31,64,入力シート!U743=置換コード!$I$32,65,入力シート!U743=置換コード!$I$33,66,入力シート!U743=置換コード!$I$34,71,入力シート!U743=置換コード!$I$35,72,入力シート!U743=置換コード!$I$36,73,入力シート!U743=置換コード!$I$37,74,入力シート!U743=置換コード!$I$38,75,入力シート!U743=置換コード!$I$39,76,入力シート!U743=置換コード!$I$40,77,入力シート!U743=置換コード!$I$41,78,入力シート!U743=置換コード!$I$42,79,入力シート!U743=置換コード!$I$43,81,入力シート!U743=置換コード!$I$44,82,入力シート!U743=置換コード!$I$45,83,入力シート!U743=置換コード!$I$46,84,入力シート!U743=置換コード!$I$47,85,入力シート!U743=置換コード!$I$48,86,入力シート!U743=置換コード!$I$49,87,入力シート!U743=置換コード!$I$50,88,入力シート!U743=置換コード!$I$51,90)</f>
        <v>#N/A</v>
      </c>
      <c r="Y717" s="83" t="e">
        <f t="shared" si="70"/>
        <v>#N/A</v>
      </c>
      <c r="Z717" s="83" t="str">
        <f>ASC(入力シート!T743)</f>
        <v/>
      </c>
      <c r="AA717" s="83" t="str">
        <f>ASC(入力シート!V743)</f>
        <v/>
      </c>
      <c r="AB717" s="83" t="str">
        <f>ASC(入力シート!W743)</f>
        <v/>
      </c>
      <c r="AC717" s="83" t="str">
        <f>ASC(入力シート!X743)</f>
        <v/>
      </c>
      <c r="AD717" s="83" t="str">
        <f>ASC(入力シート!S743)</f>
        <v/>
      </c>
      <c r="AE717" s="83" t="str">
        <f>IF(入力シート!D743=0,"",入力シート!D743)</f>
        <v/>
      </c>
      <c r="AF717" s="83">
        <f>IF(入力シート!G743="無し",1,2)</f>
        <v>2</v>
      </c>
      <c r="AG717" s="85" t="str">
        <f t="shared" ca="1" si="71"/>
        <v>20240213</v>
      </c>
      <c r="AH717" s="83">
        <f>IF(入力シート!Y743="有り",2,1)</f>
        <v>1</v>
      </c>
      <c r="AI717" s="83">
        <f>IF(入力シート!Z743="有り",2,1)</f>
        <v>1</v>
      </c>
      <c r="AJ717" s="83">
        <f>IF(入力シート!AA743="有り",2,1)</f>
        <v>1</v>
      </c>
      <c r="AK717" s="83">
        <f>IF(入力シート!AB743="有り",2,1)</f>
        <v>1</v>
      </c>
      <c r="AL717" s="83">
        <f>IF(入力シート!AC743="有り",2,1)</f>
        <v>1</v>
      </c>
      <c r="AM717" s="83">
        <f>IF(入力シート!AD743="有り",2,1)</f>
        <v>1</v>
      </c>
      <c r="AN717" s="83">
        <f>IF(入力シート!AE743="有り",2,1)</f>
        <v>1</v>
      </c>
      <c r="AO717" s="83">
        <f>IF(入力シート!H743="必要(\4,950)",1,0)</f>
        <v>0</v>
      </c>
    </row>
    <row r="718" spans="5:41" x14ac:dyDescent="0.4">
      <c r="E718" s="85" t="str">
        <f t="shared" ca="1" si="66"/>
        <v>20240213</v>
      </c>
      <c r="F718" s="83" t="str">
        <f>DBCS(入力シート!A744)</f>
        <v/>
      </c>
      <c r="G718" s="83" t="str">
        <f>(ASC(SUBSTITUTE(SUBSTITUTE(入力シート!B744,"　","")," ","")))</f>
        <v/>
      </c>
      <c r="H718" s="83" t="str">
        <f>ASC(入力シート!C744)</f>
        <v/>
      </c>
      <c r="I718" s="83" t="str">
        <f>IF(入力シート!E744=0,"",入力シート!E744)</f>
        <v/>
      </c>
      <c r="J718" s="83" t="str">
        <f>IF(入力シート!I744=0,"",入力シート!I744)</f>
        <v/>
      </c>
      <c r="K718" s="83" t="str">
        <f>DBCS(入力シート!K744)</f>
        <v/>
      </c>
      <c r="L718" s="83" t="str">
        <f>ASC(入力シート!L744)</f>
        <v/>
      </c>
      <c r="M718" s="83" t="e">
        <f>_xlfn.IFS(入力シート!J744=置換コード!$B$4,1,入力シート!J744=置換コード!$B$5,2,入力シート!J744=置換コード!$B$6,3,入力シート!J744=置換コード!$B$7,4,入力シート!J744=置換コード!$B$8,5,入力シート!J744=置換コード!$B$9,6,入力シート!J744=置換コード!$B$10,7,入力シート!J744=置換コード!$B$11,8,入力シート!J744=置換コード!$B$12,9,入力シート!J744=置換コード!$B$13,10)</f>
        <v>#N/A</v>
      </c>
      <c r="N718" s="83" t="e">
        <f>_xlfn.IFS(入力シート!F744=置換コード!$E$4,1,入力シート!F744=置換コード!$E$5,2)</f>
        <v>#N/A</v>
      </c>
      <c r="O718" s="83" t="e">
        <f t="shared" si="67"/>
        <v>#N/A</v>
      </c>
      <c r="P718" s="83" t="e">
        <f t="shared" si="68"/>
        <v>#N/A</v>
      </c>
      <c r="Q718" s="83" t="e">
        <f>_xlfn.IFS(入力シート!O744=置換コード!$I$4,11,入力シート!O744=置換コード!$I$5,21,入力シート!O744=置換コード!$I$6,22,入力シート!O744=置換コード!$I$7,23,入力シート!O744=置換コード!$I$8,24,入力シート!O744=置換コード!$I$9,25,入力シート!O744=置換コード!$I$10,26,入力シート!O744=置換コード!$I$11,31,入力シート!O744=置換コード!$I$12,32,入力シート!O744=置換コード!$I$13,33,入力シート!O744=置換コード!$I$14,34,入力シート!O744=置換コード!$I$15,35,入力シート!O744=置換コード!$I$16,36,入力シート!O744=置換コード!$I$17,37,入力シート!O744=置換コード!$I$18,38,入力シート!O744=置換コード!$I$19,41,入力シート!O744=置換コード!$I$20,42,入力シート!O744=置換コード!$I$21,43,入力シート!O744=置換コード!$I$22,44,入力シート!O744=置換コード!$I$23,51,入力シート!O744=置換コード!$I$24,52,入力シート!O744=置換コード!$I$25,53,入力シート!O744=置換コード!$I$26,54,入力シート!O744=置換コード!$I$27,55,入力シート!O744=置換コード!$I$28,61,入力シート!O744=置換コード!$I$29,62,入力シート!O744=置換コード!$I$30,63,入力シート!O744=置換コード!$I$31,64,入力シート!O744=置換コード!$I$32,65,入力シート!O744=置換コード!$I$33,66,入力シート!O744=置換コード!$I$34,71,入力シート!O744=置換コード!$I$35,72,入力シート!O744=置換コード!$I$36,73,入力シート!O744=置換コード!$I$37,74,入力シート!O744=置換コード!$I$38,75,入力シート!O744=置換コード!$I$39,76,入力シート!O744=置換コード!$I$40,77,入力シート!O744=置換コード!$I$41,78,入力シート!O744=置換コード!$I$42,79,入力シート!O744=置換コード!$I$43,81,入力シート!O744=置換コード!$I$44,82,入力シート!O744=置換コード!$I$45,83,入力シート!O744=置換コード!$I$46,84,入力シート!O744=置換コード!$I$47,85,入力シート!O744=置換コード!$I$48,86,入力シート!O744=置換コード!$I$49,87,入力シート!O744=置換コード!$I$50,88,入力シート!O744=置換コード!$I$51,90)</f>
        <v>#N/A</v>
      </c>
      <c r="R718" s="83" t="e">
        <f t="shared" si="69"/>
        <v>#N/A</v>
      </c>
      <c r="S718" s="83" t="str">
        <f>ASC(入力シート!N744)</f>
        <v/>
      </c>
      <c r="T718" s="83" t="str">
        <f>ASC(入力シート!P744)</f>
        <v/>
      </c>
      <c r="U718" s="83" t="str">
        <f>ASC(入力シート!Q744)</f>
        <v/>
      </c>
      <c r="V718" s="83" t="str">
        <f>ASC(入力シート!R744)</f>
        <v/>
      </c>
      <c r="W718" s="83" t="str">
        <f>ASC(入力シート!M744)</f>
        <v/>
      </c>
      <c r="X718" s="83" t="e">
        <f>_xlfn.IFS(入力シート!U744=置換コード!$I$4,11,入力シート!U744=置換コード!$I$5,21,入力シート!U744=置換コード!$I$6,22,入力シート!U744=置換コード!$I$7,23,入力シート!U744=置換コード!$I$8,24,入力シート!U744=置換コード!$I$9,25,入力シート!U744=置換コード!$I$10,26,入力シート!U744=置換コード!$I$11,31,入力シート!U744=置換コード!$I$12,32,入力シート!U744=置換コード!$I$13,33,入力シート!U744=置換コード!$I$14,34,入力シート!U744=置換コード!$I$15,35,入力シート!U744=置換コード!$I$16,36,入力シート!U744=置換コード!$I$17,37,入力シート!U744=置換コード!$I$18,38,入力シート!U744=置換コード!$I$19,41,入力シート!U744=置換コード!$I$20,42,入力シート!U744=置換コード!$I$21,43,入力シート!U744=置換コード!$I$22,44,入力シート!U744=置換コード!$I$23,51,入力シート!U744=置換コード!$I$24,52,入力シート!U744=置換コード!$I$25,53,入力シート!U744=置換コード!$I$26,54,入力シート!U744=置換コード!$I$27,55,入力シート!U744=置換コード!$I$28,61,入力シート!U744=置換コード!$I$29,62,入力シート!U744=置換コード!$I$30,63,入力シート!U744=置換コード!$I$31,64,入力シート!U744=置換コード!$I$32,65,入力シート!U744=置換コード!$I$33,66,入力シート!U744=置換コード!$I$34,71,入力シート!U744=置換コード!$I$35,72,入力シート!U744=置換コード!$I$36,73,入力シート!U744=置換コード!$I$37,74,入力シート!U744=置換コード!$I$38,75,入力シート!U744=置換コード!$I$39,76,入力シート!U744=置換コード!$I$40,77,入力シート!U744=置換コード!$I$41,78,入力シート!U744=置換コード!$I$42,79,入力シート!U744=置換コード!$I$43,81,入力シート!U744=置換コード!$I$44,82,入力シート!U744=置換コード!$I$45,83,入力シート!U744=置換コード!$I$46,84,入力シート!U744=置換コード!$I$47,85,入力シート!U744=置換コード!$I$48,86,入力シート!U744=置換コード!$I$49,87,入力シート!U744=置換コード!$I$50,88,入力シート!U744=置換コード!$I$51,90)</f>
        <v>#N/A</v>
      </c>
      <c r="Y718" s="83" t="e">
        <f t="shared" si="70"/>
        <v>#N/A</v>
      </c>
      <c r="Z718" s="83" t="str">
        <f>ASC(入力シート!T744)</f>
        <v/>
      </c>
      <c r="AA718" s="83" t="str">
        <f>ASC(入力シート!V744)</f>
        <v/>
      </c>
      <c r="AB718" s="83" t="str">
        <f>ASC(入力シート!W744)</f>
        <v/>
      </c>
      <c r="AC718" s="83" t="str">
        <f>ASC(入力シート!X744)</f>
        <v/>
      </c>
      <c r="AD718" s="83" t="str">
        <f>ASC(入力シート!S744)</f>
        <v/>
      </c>
      <c r="AE718" s="83" t="str">
        <f>IF(入力シート!D744=0,"",入力シート!D744)</f>
        <v/>
      </c>
      <c r="AF718" s="83">
        <f>IF(入力シート!G744="無し",1,2)</f>
        <v>2</v>
      </c>
      <c r="AG718" s="85" t="str">
        <f t="shared" ca="1" si="71"/>
        <v>20240213</v>
      </c>
      <c r="AH718" s="83">
        <f>IF(入力シート!Y744="有り",2,1)</f>
        <v>1</v>
      </c>
      <c r="AI718" s="83">
        <f>IF(入力シート!Z744="有り",2,1)</f>
        <v>1</v>
      </c>
      <c r="AJ718" s="83">
        <f>IF(入力シート!AA744="有り",2,1)</f>
        <v>1</v>
      </c>
      <c r="AK718" s="83">
        <f>IF(入力シート!AB744="有り",2,1)</f>
        <v>1</v>
      </c>
      <c r="AL718" s="83">
        <f>IF(入力シート!AC744="有り",2,1)</f>
        <v>1</v>
      </c>
      <c r="AM718" s="83">
        <f>IF(入力シート!AD744="有り",2,1)</f>
        <v>1</v>
      </c>
      <c r="AN718" s="83">
        <f>IF(入力シート!AE744="有り",2,1)</f>
        <v>1</v>
      </c>
      <c r="AO718" s="83">
        <f>IF(入力シート!H744="必要(\4,950)",1,0)</f>
        <v>0</v>
      </c>
    </row>
    <row r="719" spans="5:41" x14ac:dyDescent="0.4">
      <c r="E719" s="85" t="str">
        <f t="shared" ca="1" si="66"/>
        <v>20240213</v>
      </c>
      <c r="F719" s="83" t="str">
        <f>DBCS(入力シート!A745)</f>
        <v/>
      </c>
      <c r="G719" s="83" t="str">
        <f>(ASC(SUBSTITUTE(SUBSTITUTE(入力シート!B745,"　","")," ","")))</f>
        <v/>
      </c>
      <c r="H719" s="83" t="str">
        <f>ASC(入力シート!C745)</f>
        <v/>
      </c>
      <c r="I719" s="83" t="str">
        <f>IF(入力シート!E745=0,"",入力シート!E745)</f>
        <v/>
      </c>
      <c r="J719" s="83" t="str">
        <f>IF(入力シート!I745=0,"",入力シート!I745)</f>
        <v/>
      </c>
      <c r="K719" s="83" t="str">
        <f>DBCS(入力シート!K745)</f>
        <v/>
      </c>
      <c r="L719" s="83" t="str">
        <f>ASC(入力シート!L745)</f>
        <v/>
      </c>
      <c r="M719" s="83" t="e">
        <f>_xlfn.IFS(入力シート!J745=置換コード!$B$4,1,入力シート!J745=置換コード!$B$5,2,入力シート!J745=置換コード!$B$6,3,入力シート!J745=置換コード!$B$7,4,入力シート!J745=置換コード!$B$8,5,入力シート!J745=置換コード!$B$9,6,入力シート!J745=置換コード!$B$10,7,入力シート!J745=置換コード!$B$11,8,入力シート!J745=置換コード!$B$12,9,入力シート!J745=置換コード!$B$13,10)</f>
        <v>#N/A</v>
      </c>
      <c r="N719" s="83" t="e">
        <f>_xlfn.IFS(入力シート!F745=置換コード!$E$4,1,入力シート!F745=置換コード!$E$5,2)</f>
        <v>#N/A</v>
      </c>
      <c r="O719" s="83" t="e">
        <f t="shared" si="67"/>
        <v>#N/A</v>
      </c>
      <c r="P719" s="83" t="e">
        <f t="shared" si="68"/>
        <v>#N/A</v>
      </c>
      <c r="Q719" s="83" t="e">
        <f>_xlfn.IFS(入力シート!O745=置換コード!$I$4,11,入力シート!O745=置換コード!$I$5,21,入力シート!O745=置換コード!$I$6,22,入力シート!O745=置換コード!$I$7,23,入力シート!O745=置換コード!$I$8,24,入力シート!O745=置換コード!$I$9,25,入力シート!O745=置換コード!$I$10,26,入力シート!O745=置換コード!$I$11,31,入力シート!O745=置換コード!$I$12,32,入力シート!O745=置換コード!$I$13,33,入力シート!O745=置換コード!$I$14,34,入力シート!O745=置換コード!$I$15,35,入力シート!O745=置換コード!$I$16,36,入力シート!O745=置換コード!$I$17,37,入力シート!O745=置換コード!$I$18,38,入力シート!O745=置換コード!$I$19,41,入力シート!O745=置換コード!$I$20,42,入力シート!O745=置換コード!$I$21,43,入力シート!O745=置換コード!$I$22,44,入力シート!O745=置換コード!$I$23,51,入力シート!O745=置換コード!$I$24,52,入力シート!O745=置換コード!$I$25,53,入力シート!O745=置換コード!$I$26,54,入力シート!O745=置換コード!$I$27,55,入力シート!O745=置換コード!$I$28,61,入力シート!O745=置換コード!$I$29,62,入力シート!O745=置換コード!$I$30,63,入力シート!O745=置換コード!$I$31,64,入力シート!O745=置換コード!$I$32,65,入力シート!O745=置換コード!$I$33,66,入力シート!O745=置換コード!$I$34,71,入力シート!O745=置換コード!$I$35,72,入力シート!O745=置換コード!$I$36,73,入力シート!O745=置換コード!$I$37,74,入力シート!O745=置換コード!$I$38,75,入力シート!O745=置換コード!$I$39,76,入力シート!O745=置換コード!$I$40,77,入力シート!O745=置換コード!$I$41,78,入力シート!O745=置換コード!$I$42,79,入力シート!O745=置換コード!$I$43,81,入力シート!O745=置換コード!$I$44,82,入力シート!O745=置換コード!$I$45,83,入力シート!O745=置換コード!$I$46,84,入力シート!O745=置換コード!$I$47,85,入力シート!O745=置換コード!$I$48,86,入力シート!O745=置換コード!$I$49,87,入力シート!O745=置換コード!$I$50,88,入力シート!O745=置換コード!$I$51,90)</f>
        <v>#N/A</v>
      </c>
      <c r="R719" s="83" t="e">
        <f t="shared" si="69"/>
        <v>#N/A</v>
      </c>
      <c r="S719" s="83" t="str">
        <f>ASC(入力シート!N745)</f>
        <v/>
      </c>
      <c r="T719" s="83" t="str">
        <f>ASC(入力シート!P745)</f>
        <v/>
      </c>
      <c r="U719" s="83" t="str">
        <f>ASC(入力シート!Q745)</f>
        <v/>
      </c>
      <c r="V719" s="83" t="str">
        <f>ASC(入力シート!R745)</f>
        <v/>
      </c>
      <c r="W719" s="83" t="str">
        <f>ASC(入力シート!M745)</f>
        <v/>
      </c>
      <c r="X719" s="83" t="e">
        <f>_xlfn.IFS(入力シート!U745=置換コード!$I$4,11,入力シート!U745=置換コード!$I$5,21,入力シート!U745=置換コード!$I$6,22,入力シート!U745=置換コード!$I$7,23,入力シート!U745=置換コード!$I$8,24,入力シート!U745=置換コード!$I$9,25,入力シート!U745=置換コード!$I$10,26,入力シート!U745=置換コード!$I$11,31,入力シート!U745=置換コード!$I$12,32,入力シート!U745=置換コード!$I$13,33,入力シート!U745=置換コード!$I$14,34,入力シート!U745=置換コード!$I$15,35,入力シート!U745=置換コード!$I$16,36,入力シート!U745=置換コード!$I$17,37,入力シート!U745=置換コード!$I$18,38,入力シート!U745=置換コード!$I$19,41,入力シート!U745=置換コード!$I$20,42,入力シート!U745=置換コード!$I$21,43,入力シート!U745=置換コード!$I$22,44,入力シート!U745=置換コード!$I$23,51,入力シート!U745=置換コード!$I$24,52,入力シート!U745=置換コード!$I$25,53,入力シート!U745=置換コード!$I$26,54,入力シート!U745=置換コード!$I$27,55,入力シート!U745=置換コード!$I$28,61,入力シート!U745=置換コード!$I$29,62,入力シート!U745=置換コード!$I$30,63,入力シート!U745=置換コード!$I$31,64,入力シート!U745=置換コード!$I$32,65,入力シート!U745=置換コード!$I$33,66,入力シート!U745=置換コード!$I$34,71,入力シート!U745=置換コード!$I$35,72,入力シート!U745=置換コード!$I$36,73,入力シート!U745=置換コード!$I$37,74,入力シート!U745=置換コード!$I$38,75,入力シート!U745=置換コード!$I$39,76,入力シート!U745=置換コード!$I$40,77,入力シート!U745=置換コード!$I$41,78,入力シート!U745=置換コード!$I$42,79,入力シート!U745=置換コード!$I$43,81,入力シート!U745=置換コード!$I$44,82,入力シート!U745=置換コード!$I$45,83,入力シート!U745=置換コード!$I$46,84,入力シート!U745=置換コード!$I$47,85,入力シート!U745=置換コード!$I$48,86,入力シート!U745=置換コード!$I$49,87,入力シート!U745=置換コード!$I$50,88,入力シート!U745=置換コード!$I$51,90)</f>
        <v>#N/A</v>
      </c>
      <c r="Y719" s="83" t="e">
        <f t="shared" si="70"/>
        <v>#N/A</v>
      </c>
      <c r="Z719" s="83" t="str">
        <f>ASC(入力シート!T745)</f>
        <v/>
      </c>
      <c r="AA719" s="83" t="str">
        <f>ASC(入力シート!V745)</f>
        <v/>
      </c>
      <c r="AB719" s="83" t="str">
        <f>ASC(入力シート!W745)</f>
        <v/>
      </c>
      <c r="AC719" s="83" t="str">
        <f>ASC(入力シート!X745)</f>
        <v/>
      </c>
      <c r="AD719" s="83" t="str">
        <f>ASC(入力シート!S745)</f>
        <v/>
      </c>
      <c r="AE719" s="83" t="str">
        <f>IF(入力シート!D745=0,"",入力シート!D745)</f>
        <v/>
      </c>
      <c r="AF719" s="83">
        <f>IF(入力シート!G745="無し",1,2)</f>
        <v>2</v>
      </c>
      <c r="AG719" s="85" t="str">
        <f t="shared" ca="1" si="71"/>
        <v>20240213</v>
      </c>
      <c r="AH719" s="83">
        <f>IF(入力シート!Y745="有り",2,1)</f>
        <v>1</v>
      </c>
      <c r="AI719" s="83">
        <f>IF(入力シート!Z745="有り",2,1)</f>
        <v>1</v>
      </c>
      <c r="AJ719" s="83">
        <f>IF(入力シート!AA745="有り",2,1)</f>
        <v>1</v>
      </c>
      <c r="AK719" s="83">
        <f>IF(入力シート!AB745="有り",2,1)</f>
        <v>1</v>
      </c>
      <c r="AL719" s="83">
        <f>IF(入力シート!AC745="有り",2,1)</f>
        <v>1</v>
      </c>
      <c r="AM719" s="83">
        <f>IF(入力シート!AD745="有り",2,1)</f>
        <v>1</v>
      </c>
      <c r="AN719" s="83">
        <f>IF(入力シート!AE745="有り",2,1)</f>
        <v>1</v>
      </c>
      <c r="AO719" s="83">
        <f>IF(入力シート!H745="必要(\4,950)",1,0)</f>
        <v>0</v>
      </c>
    </row>
    <row r="720" spans="5:41" x14ac:dyDescent="0.4">
      <c r="E720" s="85" t="str">
        <f t="shared" ca="1" si="66"/>
        <v>20240213</v>
      </c>
      <c r="F720" s="83" t="str">
        <f>DBCS(入力シート!A746)</f>
        <v/>
      </c>
      <c r="G720" s="83" t="str">
        <f>(ASC(SUBSTITUTE(SUBSTITUTE(入力シート!B746,"　","")," ","")))</f>
        <v/>
      </c>
      <c r="H720" s="83" t="str">
        <f>ASC(入力シート!C746)</f>
        <v/>
      </c>
      <c r="I720" s="83" t="str">
        <f>IF(入力シート!E746=0,"",入力シート!E746)</f>
        <v/>
      </c>
      <c r="J720" s="83" t="str">
        <f>IF(入力シート!I746=0,"",入力シート!I746)</f>
        <v/>
      </c>
      <c r="K720" s="83" t="str">
        <f>DBCS(入力シート!K746)</f>
        <v/>
      </c>
      <c r="L720" s="83" t="str">
        <f>ASC(入力シート!L746)</f>
        <v/>
      </c>
      <c r="M720" s="83" t="e">
        <f>_xlfn.IFS(入力シート!J746=置換コード!$B$4,1,入力シート!J746=置換コード!$B$5,2,入力シート!J746=置換コード!$B$6,3,入力シート!J746=置換コード!$B$7,4,入力シート!J746=置換コード!$B$8,5,入力シート!J746=置換コード!$B$9,6,入力シート!J746=置換コード!$B$10,7,入力シート!J746=置換コード!$B$11,8,入力シート!J746=置換コード!$B$12,9,入力シート!J746=置換コード!$B$13,10)</f>
        <v>#N/A</v>
      </c>
      <c r="N720" s="83" t="e">
        <f>_xlfn.IFS(入力シート!F746=置換コード!$E$4,1,入力シート!F746=置換コード!$E$5,2)</f>
        <v>#N/A</v>
      </c>
      <c r="O720" s="83" t="e">
        <f t="shared" si="67"/>
        <v>#N/A</v>
      </c>
      <c r="P720" s="83" t="e">
        <f t="shared" si="68"/>
        <v>#N/A</v>
      </c>
      <c r="Q720" s="83" t="e">
        <f>_xlfn.IFS(入力シート!O746=置換コード!$I$4,11,入力シート!O746=置換コード!$I$5,21,入力シート!O746=置換コード!$I$6,22,入力シート!O746=置換コード!$I$7,23,入力シート!O746=置換コード!$I$8,24,入力シート!O746=置換コード!$I$9,25,入力シート!O746=置換コード!$I$10,26,入力シート!O746=置換コード!$I$11,31,入力シート!O746=置換コード!$I$12,32,入力シート!O746=置換コード!$I$13,33,入力シート!O746=置換コード!$I$14,34,入力シート!O746=置換コード!$I$15,35,入力シート!O746=置換コード!$I$16,36,入力シート!O746=置換コード!$I$17,37,入力シート!O746=置換コード!$I$18,38,入力シート!O746=置換コード!$I$19,41,入力シート!O746=置換コード!$I$20,42,入力シート!O746=置換コード!$I$21,43,入力シート!O746=置換コード!$I$22,44,入力シート!O746=置換コード!$I$23,51,入力シート!O746=置換コード!$I$24,52,入力シート!O746=置換コード!$I$25,53,入力シート!O746=置換コード!$I$26,54,入力シート!O746=置換コード!$I$27,55,入力シート!O746=置換コード!$I$28,61,入力シート!O746=置換コード!$I$29,62,入力シート!O746=置換コード!$I$30,63,入力シート!O746=置換コード!$I$31,64,入力シート!O746=置換コード!$I$32,65,入力シート!O746=置換コード!$I$33,66,入力シート!O746=置換コード!$I$34,71,入力シート!O746=置換コード!$I$35,72,入力シート!O746=置換コード!$I$36,73,入力シート!O746=置換コード!$I$37,74,入力シート!O746=置換コード!$I$38,75,入力シート!O746=置換コード!$I$39,76,入力シート!O746=置換コード!$I$40,77,入力シート!O746=置換コード!$I$41,78,入力シート!O746=置換コード!$I$42,79,入力シート!O746=置換コード!$I$43,81,入力シート!O746=置換コード!$I$44,82,入力シート!O746=置換コード!$I$45,83,入力シート!O746=置換コード!$I$46,84,入力シート!O746=置換コード!$I$47,85,入力シート!O746=置換コード!$I$48,86,入力シート!O746=置換コード!$I$49,87,入力シート!O746=置換コード!$I$50,88,入力シート!O746=置換コード!$I$51,90)</f>
        <v>#N/A</v>
      </c>
      <c r="R720" s="83" t="e">
        <f t="shared" si="69"/>
        <v>#N/A</v>
      </c>
      <c r="S720" s="83" t="str">
        <f>ASC(入力シート!N746)</f>
        <v/>
      </c>
      <c r="T720" s="83" t="str">
        <f>ASC(入力シート!P746)</f>
        <v/>
      </c>
      <c r="U720" s="83" t="str">
        <f>ASC(入力シート!Q746)</f>
        <v/>
      </c>
      <c r="V720" s="83" t="str">
        <f>ASC(入力シート!R746)</f>
        <v/>
      </c>
      <c r="W720" s="83" t="str">
        <f>ASC(入力シート!M746)</f>
        <v/>
      </c>
      <c r="X720" s="83" t="e">
        <f>_xlfn.IFS(入力シート!U746=置換コード!$I$4,11,入力シート!U746=置換コード!$I$5,21,入力シート!U746=置換コード!$I$6,22,入力シート!U746=置換コード!$I$7,23,入力シート!U746=置換コード!$I$8,24,入力シート!U746=置換コード!$I$9,25,入力シート!U746=置換コード!$I$10,26,入力シート!U746=置換コード!$I$11,31,入力シート!U746=置換コード!$I$12,32,入力シート!U746=置換コード!$I$13,33,入力シート!U746=置換コード!$I$14,34,入力シート!U746=置換コード!$I$15,35,入力シート!U746=置換コード!$I$16,36,入力シート!U746=置換コード!$I$17,37,入力シート!U746=置換コード!$I$18,38,入力シート!U746=置換コード!$I$19,41,入力シート!U746=置換コード!$I$20,42,入力シート!U746=置換コード!$I$21,43,入力シート!U746=置換コード!$I$22,44,入力シート!U746=置換コード!$I$23,51,入力シート!U746=置換コード!$I$24,52,入力シート!U746=置換コード!$I$25,53,入力シート!U746=置換コード!$I$26,54,入力シート!U746=置換コード!$I$27,55,入力シート!U746=置換コード!$I$28,61,入力シート!U746=置換コード!$I$29,62,入力シート!U746=置換コード!$I$30,63,入力シート!U746=置換コード!$I$31,64,入力シート!U746=置換コード!$I$32,65,入力シート!U746=置換コード!$I$33,66,入力シート!U746=置換コード!$I$34,71,入力シート!U746=置換コード!$I$35,72,入力シート!U746=置換コード!$I$36,73,入力シート!U746=置換コード!$I$37,74,入力シート!U746=置換コード!$I$38,75,入力シート!U746=置換コード!$I$39,76,入力シート!U746=置換コード!$I$40,77,入力シート!U746=置換コード!$I$41,78,入力シート!U746=置換コード!$I$42,79,入力シート!U746=置換コード!$I$43,81,入力シート!U746=置換コード!$I$44,82,入力シート!U746=置換コード!$I$45,83,入力シート!U746=置換コード!$I$46,84,入力シート!U746=置換コード!$I$47,85,入力シート!U746=置換コード!$I$48,86,入力シート!U746=置換コード!$I$49,87,入力シート!U746=置換コード!$I$50,88,入力シート!U746=置換コード!$I$51,90)</f>
        <v>#N/A</v>
      </c>
      <c r="Y720" s="83" t="e">
        <f t="shared" si="70"/>
        <v>#N/A</v>
      </c>
      <c r="Z720" s="83" t="str">
        <f>ASC(入力シート!T746)</f>
        <v/>
      </c>
      <c r="AA720" s="83" t="str">
        <f>ASC(入力シート!V746)</f>
        <v/>
      </c>
      <c r="AB720" s="83" t="str">
        <f>ASC(入力シート!W746)</f>
        <v/>
      </c>
      <c r="AC720" s="83" t="str">
        <f>ASC(入力シート!X746)</f>
        <v/>
      </c>
      <c r="AD720" s="83" t="str">
        <f>ASC(入力シート!S746)</f>
        <v/>
      </c>
      <c r="AE720" s="83" t="str">
        <f>IF(入力シート!D746=0,"",入力シート!D746)</f>
        <v/>
      </c>
      <c r="AF720" s="83">
        <f>IF(入力シート!G746="無し",1,2)</f>
        <v>2</v>
      </c>
      <c r="AG720" s="85" t="str">
        <f t="shared" ca="1" si="71"/>
        <v>20240213</v>
      </c>
      <c r="AH720" s="83">
        <f>IF(入力シート!Y746="有り",2,1)</f>
        <v>1</v>
      </c>
      <c r="AI720" s="83">
        <f>IF(入力シート!Z746="有り",2,1)</f>
        <v>1</v>
      </c>
      <c r="AJ720" s="83">
        <f>IF(入力シート!AA746="有り",2,1)</f>
        <v>1</v>
      </c>
      <c r="AK720" s="83">
        <f>IF(入力シート!AB746="有り",2,1)</f>
        <v>1</v>
      </c>
      <c r="AL720" s="83">
        <f>IF(入力シート!AC746="有り",2,1)</f>
        <v>1</v>
      </c>
      <c r="AM720" s="83">
        <f>IF(入力シート!AD746="有り",2,1)</f>
        <v>1</v>
      </c>
      <c r="AN720" s="83">
        <f>IF(入力シート!AE746="有り",2,1)</f>
        <v>1</v>
      </c>
      <c r="AO720" s="83">
        <f>IF(入力シート!H746="必要(\4,950)",1,0)</f>
        <v>0</v>
      </c>
    </row>
    <row r="721" spans="5:41" x14ac:dyDescent="0.4">
      <c r="E721" s="85" t="str">
        <f t="shared" ca="1" si="66"/>
        <v>20240213</v>
      </c>
      <c r="F721" s="83" t="str">
        <f>DBCS(入力シート!A747)</f>
        <v/>
      </c>
      <c r="G721" s="83" t="str">
        <f>(ASC(SUBSTITUTE(SUBSTITUTE(入力シート!B747,"　","")," ","")))</f>
        <v/>
      </c>
      <c r="H721" s="83" t="str">
        <f>ASC(入力シート!C747)</f>
        <v/>
      </c>
      <c r="I721" s="83" t="str">
        <f>IF(入力シート!E747=0,"",入力シート!E747)</f>
        <v/>
      </c>
      <c r="J721" s="83" t="str">
        <f>IF(入力シート!I747=0,"",入力シート!I747)</f>
        <v/>
      </c>
      <c r="K721" s="83" t="str">
        <f>DBCS(入力シート!K747)</f>
        <v/>
      </c>
      <c r="L721" s="83" t="str">
        <f>ASC(入力シート!L747)</f>
        <v/>
      </c>
      <c r="M721" s="83" t="e">
        <f>_xlfn.IFS(入力シート!J747=置換コード!$B$4,1,入力シート!J747=置換コード!$B$5,2,入力シート!J747=置換コード!$B$6,3,入力シート!J747=置換コード!$B$7,4,入力シート!J747=置換コード!$B$8,5,入力シート!J747=置換コード!$B$9,6,入力シート!J747=置換コード!$B$10,7,入力シート!J747=置換コード!$B$11,8,入力シート!J747=置換コード!$B$12,9,入力シート!J747=置換コード!$B$13,10)</f>
        <v>#N/A</v>
      </c>
      <c r="N721" s="83" t="e">
        <f>_xlfn.IFS(入力シート!F747=置換コード!$E$4,1,入力シート!F747=置換コード!$E$5,2)</f>
        <v>#N/A</v>
      </c>
      <c r="O721" s="83" t="e">
        <f t="shared" si="67"/>
        <v>#N/A</v>
      </c>
      <c r="P721" s="83" t="e">
        <f t="shared" si="68"/>
        <v>#N/A</v>
      </c>
      <c r="Q721" s="83" t="e">
        <f>_xlfn.IFS(入力シート!O747=置換コード!$I$4,11,入力シート!O747=置換コード!$I$5,21,入力シート!O747=置換コード!$I$6,22,入力シート!O747=置換コード!$I$7,23,入力シート!O747=置換コード!$I$8,24,入力シート!O747=置換コード!$I$9,25,入力シート!O747=置換コード!$I$10,26,入力シート!O747=置換コード!$I$11,31,入力シート!O747=置換コード!$I$12,32,入力シート!O747=置換コード!$I$13,33,入力シート!O747=置換コード!$I$14,34,入力シート!O747=置換コード!$I$15,35,入力シート!O747=置換コード!$I$16,36,入力シート!O747=置換コード!$I$17,37,入力シート!O747=置換コード!$I$18,38,入力シート!O747=置換コード!$I$19,41,入力シート!O747=置換コード!$I$20,42,入力シート!O747=置換コード!$I$21,43,入力シート!O747=置換コード!$I$22,44,入力シート!O747=置換コード!$I$23,51,入力シート!O747=置換コード!$I$24,52,入力シート!O747=置換コード!$I$25,53,入力シート!O747=置換コード!$I$26,54,入力シート!O747=置換コード!$I$27,55,入力シート!O747=置換コード!$I$28,61,入力シート!O747=置換コード!$I$29,62,入力シート!O747=置換コード!$I$30,63,入力シート!O747=置換コード!$I$31,64,入力シート!O747=置換コード!$I$32,65,入力シート!O747=置換コード!$I$33,66,入力シート!O747=置換コード!$I$34,71,入力シート!O747=置換コード!$I$35,72,入力シート!O747=置換コード!$I$36,73,入力シート!O747=置換コード!$I$37,74,入力シート!O747=置換コード!$I$38,75,入力シート!O747=置換コード!$I$39,76,入力シート!O747=置換コード!$I$40,77,入力シート!O747=置換コード!$I$41,78,入力シート!O747=置換コード!$I$42,79,入力シート!O747=置換コード!$I$43,81,入力シート!O747=置換コード!$I$44,82,入力シート!O747=置換コード!$I$45,83,入力シート!O747=置換コード!$I$46,84,入力シート!O747=置換コード!$I$47,85,入力シート!O747=置換コード!$I$48,86,入力シート!O747=置換コード!$I$49,87,入力シート!O747=置換コード!$I$50,88,入力シート!O747=置換コード!$I$51,90)</f>
        <v>#N/A</v>
      </c>
      <c r="R721" s="83" t="e">
        <f t="shared" si="69"/>
        <v>#N/A</v>
      </c>
      <c r="S721" s="83" t="str">
        <f>ASC(入力シート!N747)</f>
        <v/>
      </c>
      <c r="T721" s="83" t="str">
        <f>ASC(入力シート!P747)</f>
        <v/>
      </c>
      <c r="U721" s="83" t="str">
        <f>ASC(入力シート!Q747)</f>
        <v/>
      </c>
      <c r="V721" s="83" t="str">
        <f>ASC(入力シート!R747)</f>
        <v/>
      </c>
      <c r="W721" s="83" t="str">
        <f>ASC(入力シート!M747)</f>
        <v/>
      </c>
      <c r="X721" s="83" t="e">
        <f>_xlfn.IFS(入力シート!U747=置換コード!$I$4,11,入力シート!U747=置換コード!$I$5,21,入力シート!U747=置換コード!$I$6,22,入力シート!U747=置換コード!$I$7,23,入力シート!U747=置換コード!$I$8,24,入力シート!U747=置換コード!$I$9,25,入力シート!U747=置換コード!$I$10,26,入力シート!U747=置換コード!$I$11,31,入力シート!U747=置換コード!$I$12,32,入力シート!U747=置換コード!$I$13,33,入力シート!U747=置換コード!$I$14,34,入力シート!U747=置換コード!$I$15,35,入力シート!U747=置換コード!$I$16,36,入力シート!U747=置換コード!$I$17,37,入力シート!U747=置換コード!$I$18,38,入力シート!U747=置換コード!$I$19,41,入力シート!U747=置換コード!$I$20,42,入力シート!U747=置換コード!$I$21,43,入力シート!U747=置換コード!$I$22,44,入力シート!U747=置換コード!$I$23,51,入力シート!U747=置換コード!$I$24,52,入力シート!U747=置換コード!$I$25,53,入力シート!U747=置換コード!$I$26,54,入力シート!U747=置換コード!$I$27,55,入力シート!U747=置換コード!$I$28,61,入力シート!U747=置換コード!$I$29,62,入力シート!U747=置換コード!$I$30,63,入力シート!U747=置換コード!$I$31,64,入力シート!U747=置換コード!$I$32,65,入力シート!U747=置換コード!$I$33,66,入力シート!U747=置換コード!$I$34,71,入力シート!U747=置換コード!$I$35,72,入力シート!U747=置換コード!$I$36,73,入力シート!U747=置換コード!$I$37,74,入力シート!U747=置換コード!$I$38,75,入力シート!U747=置換コード!$I$39,76,入力シート!U747=置換コード!$I$40,77,入力シート!U747=置換コード!$I$41,78,入力シート!U747=置換コード!$I$42,79,入力シート!U747=置換コード!$I$43,81,入力シート!U747=置換コード!$I$44,82,入力シート!U747=置換コード!$I$45,83,入力シート!U747=置換コード!$I$46,84,入力シート!U747=置換コード!$I$47,85,入力シート!U747=置換コード!$I$48,86,入力シート!U747=置換コード!$I$49,87,入力シート!U747=置換コード!$I$50,88,入力シート!U747=置換コード!$I$51,90)</f>
        <v>#N/A</v>
      </c>
      <c r="Y721" s="83" t="e">
        <f t="shared" si="70"/>
        <v>#N/A</v>
      </c>
      <c r="Z721" s="83" t="str">
        <f>ASC(入力シート!T747)</f>
        <v/>
      </c>
      <c r="AA721" s="83" t="str">
        <f>ASC(入力シート!V747)</f>
        <v/>
      </c>
      <c r="AB721" s="83" t="str">
        <f>ASC(入力シート!W747)</f>
        <v/>
      </c>
      <c r="AC721" s="83" t="str">
        <f>ASC(入力シート!X747)</f>
        <v/>
      </c>
      <c r="AD721" s="83" t="str">
        <f>ASC(入力シート!S747)</f>
        <v/>
      </c>
      <c r="AE721" s="83" t="str">
        <f>IF(入力シート!D747=0,"",入力シート!D747)</f>
        <v/>
      </c>
      <c r="AF721" s="83">
        <f>IF(入力シート!G747="無し",1,2)</f>
        <v>2</v>
      </c>
      <c r="AG721" s="85" t="str">
        <f t="shared" ca="1" si="71"/>
        <v>20240213</v>
      </c>
      <c r="AH721" s="83">
        <f>IF(入力シート!Y747="有り",2,1)</f>
        <v>1</v>
      </c>
      <c r="AI721" s="83">
        <f>IF(入力シート!Z747="有り",2,1)</f>
        <v>1</v>
      </c>
      <c r="AJ721" s="83">
        <f>IF(入力シート!AA747="有り",2,1)</f>
        <v>1</v>
      </c>
      <c r="AK721" s="83">
        <f>IF(入力シート!AB747="有り",2,1)</f>
        <v>1</v>
      </c>
      <c r="AL721" s="83">
        <f>IF(入力シート!AC747="有り",2,1)</f>
        <v>1</v>
      </c>
      <c r="AM721" s="83">
        <f>IF(入力シート!AD747="有り",2,1)</f>
        <v>1</v>
      </c>
      <c r="AN721" s="83">
        <f>IF(入力シート!AE747="有り",2,1)</f>
        <v>1</v>
      </c>
      <c r="AO721" s="83">
        <f>IF(入力シート!H747="必要(\4,950)",1,0)</f>
        <v>0</v>
      </c>
    </row>
    <row r="722" spans="5:41" x14ac:dyDescent="0.4">
      <c r="E722" s="85" t="str">
        <f t="shared" ca="1" si="66"/>
        <v>20240213</v>
      </c>
      <c r="F722" s="83" t="str">
        <f>DBCS(入力シート!A748)</f>
        <v/>
      </c>
      <c r="G722" s="83" t="str">
        <f>(ASC(SUBSTITUTE(SUBSTITUTE(入力シート!B748,"　","")," ","")))</f>
        <v/>
      </c>
      <c r="H722" s="83" t="str">
        <f>ASC(入力シート!C748)</f>
        <v/>
      </c>
      <c r="I722" s="83" t="str">
        <f>IF(入力シート!E748=0,"",入力シート!E748)</f>
        <v/>
      </c>
      <c r="J722" s="83" t="str">
        <f>IF(入力シート!I748=0,"",入力シート!I748)</f>
        <v/>
      </c>
      <c r="K722" s="83" t="str">
        <f>DBCS(入力シート!K748)</f>
        <v/>
      </c>
      <c r="L722" s="83" t="str">
        <f>ASC(入力シート!L748)</f>
        <v/>
      </c>
      <c r="M722" s="83" t="e">
        <f>_xlfn.IFS(入力シート!J748=置換コード!$B$4,1,入力シート!J748=置換コード!$B$5,2,入力シート!J748=置換コード!$B$6,3,入力シート!J748=置換コード!$B$7,4,入力シート!J748=置換コード!$B$8,5,入力シート!J748=置換コード!$B$9,6,入力シート!J748=置換コード!$B$10,7,入力シート!J748=置換コード!$B$11,8,入力シート!J748=置換コード!$B$12,9,入力シート!J748=置換コード!$B$13,10)</f>
        <v>#N/A</v>
      </c>
      <c r="N722" s="83" t="e">
        <f>_xlfn.IFS(入力シート!F748=置換コード!$E$4,1,入力シート!F748=置換コード!$E$5,2)</f>
        <v>#N/A</v>
      </c>
      <c r="O722" s="83" t="e">
        <f t="shared" si="67"/>
        <v>#N/A</v>
      </c>
      <c r="P722" s="83" t="e">
        <f t="shared" si="68"/>
        <v>#N/A</v>
      </c>
      <c r="Q722" s="83" t="e">
        <f>_xlfn.IFS(入力シート!O748=置換コード!$I$4,11,入力シート!O748=置換コード!$I$5,21,入力シート!O748=置換コード!$I$6,22,入力シート!O748=置換コード!$I$7,23,入力シート!O748=置換コード!$I$8,24,入力シート!O748=置換コード!$I$9,25,入力シート!O748=置換コード!$I$10,26,入力シート!O748=置換コード!$I$11,31,入力シート!O748=置換コード!$I$12,32,入力シート!O748=置換コード!$I$13,33,入力シート!O748=置換コード!$I$14,34,入力シート!O748=置換コード!$I$15,35,入力シート!O748=置換コード!$I$16,36,入力シート!O748=置換コード!$I$17,37,入力シート!O748=置換コード!$I$18,38,入力シート!O748=置換コード!$I$19,41,入力シート!O748=置換コード!$I$20,42,入力シート!O748=置換コード!$I$21,43,入力シート!O748=置換コード!$I$22,44,入力シート!O748=置換コード!$I$23,51,入力シート!O748=置換コード!$I$24,52,入力シート!O748=置換コード!$I$25,53,入力シート!O748=置換コード!$I$26,54,入力シート!O748=置換コード!$I$27,55,入力シート!O748=置換コード!$I$28,61,入力シート!O748=置換コード!$I$29,62,入力シート!O748=置換コード!$I$30,63,入力シート!O748=置換コード!$I$31,64,入力シート!O748=置換コード!$I$32,65,入力シート!O748=置換コード!$I$33,66,入力シート!O748=置換コード!$I$34,71,入力シート!O748=置換コード!$I$35,72,入力シート!O748=置換コード!$I$36,73,入力シート!O748=置換コード!$I$37,74,入力シート!O748=置換コード!$I$38,75,入力シート!O748=置換コード!$I$39,76,入力シート!O748=置換コード!$I$40,77,入力シート!O748=置換コード!$I$41,78,入力シート!O748=置換コード!$I$42,79,入力シート!O748=置換コード!$I$43,81,入力シート!O748=置換コード!$I$44,82,入力シート!O748=置換コード!$I$45,83,入力シート!O748=置換コード!$I$46,84,入力シート!O748=置換コード!$I$47,85,入力シート!O748=置換コード!$I$48,86,入力シート!O748=置換コード!$I$49,87,入力シート!O748=置換コード!$I$50,88,入力シート!O748=置換コード!$I$51,90)</f>
        <v>#N/A</v>
      </c>
      <c r="R722" s="83" t="e">
        <f t="shared" si="69"/>
        <v>#N/A</v>
      </c>
      <c r="S722" s="83" t="str">
        <f>ASC(入力シート!N748)</f>
        <v/>
      </c>
      <c r="T722" s="83" t="str">
        <f>ASC(入力シート!P748)</f>
        <v/>
      </c>
      <c r="U722" s="83" t="str">
        <f>ASC(入力シート!Q748)</f>
        <v/>
      </c>
      <c r="V722" s="83" t="str">
        <f>ASC(入力シート!R748)</f>
        <v/>
      </c>
      <c r="W722" s="83" t="str">
        <f>ASC(入力シート!M748)</f>
        <v/>
      </c>
      <c r="X722" s="83" t="e">
        <f>_xlfn.IFS(入力シート!U748=置換コード!$I$4,11,入力シート!U748=置換コード!$I$5,21,入力シート!U748=置換コード!$I$6,22,入力シート!U748=置換コード!$I$7,23,入力シート!U748=置換コード!$I$8,24,入力シート!U748=置換コード!$I$9,25,入力シート!U748=置換コード!$I$10,26,入力シート!U748=置換コード!$I$11,31,入力シート!U748=置換コード!$I$12,32,入力シート!U748=置換コード!$I$13,33,入力シート!U748=置換コード!$I$14,34,入力シート!U748=置換コード!$I$15,35,入力シート!U748=置換コード!$I$16,36,入力シート!U748=置換コード!$I$17,37,入力シート!U748=置換コード!$I$18,38,入力シート!U748=置換コード!$I$19,41,入力シート!U748=置換コード!$I$20,42,入力シート!U748=置換コード!$I$21,43,入力シート!U748=置換コード!$I$22,44,入力シート!U748=置換コード!$I$23,51,入力シート!U748=置換コード!$I$24,52,入力シート!U748=置換コード!$I$25,53,入力シート!U748=置換コード!$I$26,54,入力シート!U748=置換コード!$I$27,55,入力シート!U748=置換コード!$I$28,61,入力シート!U748=置換コード!$I$29,62,入力シート!U748=置換コード!$I$30,63,入力シート!U748=置換コード!$I$31,64,入力シート!U748=置換コード!$I$32,65,入力シート!U748=置換コード!$I$33,66,入力シート!U748=置換コード!$I$34,71,入力シート!U748=置換コード!$I$35,72,入力シート!U748=置換コード!$I$36,73,入力シート!U748=置換コード!$I$37,74,入力シート!U748=置換コード!$I$38,75,入力シート!U748=置換コード!$I$39,76,入力シート!U748=置換コード!$I$40,77,入力シート!U748=置換コード!$I$41,78,入力シート!U748=置換コード!$I$42,79,入力シート!U748=置換コード!$I$43,81,入力シート!U748=置換コード!$I$44,82,入力シート!U748=置換コード!$I$45,83,入力シート!U748=置換コード!$I$46,84,入力シート!U748=置換コード!$I$47,85,入力シート!U748=置換コード!$I$48,86,入力シート!U748=置換コード!$I$49,87,入力シート!U748=置換コード!$I$50,88,入力シート!U748=置換コード!$I$51,90)</f>
        <v>#N/A</v>
      </c>
      <c r="Y722" s="83" t="e">
        <f t="shared" si="70"/>
        <v>#N/A</v>
      </c>
      <c r="Z722" s="83" t="str">
        <f>ASC(入力シート!T748)</f>
        <v/>
      </c>
      <c r="AA722" s="83" t="str">
        <f>ASC(入力シート!V748)</f>
        <v/>
      </c>
      <c r="AB722" s="83" t="str">
        <f>ASC(入力シート!W748)</f>
        <v/>
      </c>
      <c r="AC722" s="83" t="str">
        <f>ASC(入力シート!X748)</f>
        <v/>
      </c>
      <c r="AD722" s="83" t="str">
        <f>ASC(入力シート!S748)</f>
        <v/>
      </c>
      <c r="AE722" s="83" t="str">
        <f>IF(入力シート!D748=0,"",入力シート!D748)</f>
        <v/>
      </c>
      <c r="AF722" s="83">
        <f>IF(入力シート!G748="無し",1,2)</f>
        <v>2</v>
      </c>
      <c r="AG722" s="85" t="str">
        <f t="shared" ca="1" si="71"/>
        <v>20240213</v>
      </c>
      <c r="AH722" s="83">
        <f>IF(入力シート!Y748="有り",2,1)</f>
        <v>1</v>
      </c>
      <c r="AI722" s="83">
        <f>IF(入力シート!Z748="有り",2,1)</f>
        <v>1</v>
      </c>
      <c r="AJ722" s="83">
        <f>IF(入力シート!AA748="有り",2,1)</f>
        <v>1</v>
      </c>
      <c r="AK722" s="83">
        <f>IF(入力シート!AB748="有り",2,1)</f>
        <v>1</v>
      </c>
      <c r="AL722" s="83">
        <f>IF(入力シート!AC748="有り",2,1)</f>
        <v>1</v>
      </c>
      <c r="AM722" s="83">
        <f>IF(入力シート!AD748="有り",2,1)</f>
        <v>1</v>
      </c>
      <c r="AN722" s="83">
        <f>IF(入力シート!AE748="有り",2,1)</f>
        <v>1</v>
      </c>
      <c r="AO722" s="83">
        <f>IF(入力シート!H748="必要(\4,950)",1,0)</f>
        <v>0</v>
      </c>
    </row>
    <row r="723" spans="5:41" x14ac:dyDescent="0.4">
      <c r="E723" s="85" t="str">
        <f t="shared" ca="1" si="66"/>
        <v>20240213</v>
      </c>
      <c r="F723" s="83" t="str">
        <f>DBCS(入力シート!A749)</f>
        <v/>
      </c>
      <c r="G723" s="83" t="str">
        <f>(ASC(SUBSTITUTE(SUBSTITUTE(入力シート!B749,"　","")," ","")))</f>
        <v/>
      </c>
      <c r="H723" s="83" t="str">
        <f>ASC(入力シート!C749)</f>
        <v/>
      </c>
      <c r="I723" s="83" t="str">
        <f>IF(入力シート!E749=0,"",入力シート!E749)</f>
        <v/>
      </c>
      <c r="J723" s="83" t="str">
        <f>IF(入力シート!I749=0,"",入力シート!I749)</f>
        <v/>
      </c>
      <c r="K723" s="83" t="str">
        <f>DBCS(入力シート!K749)</f>
        <v/>
      </c>
      <c r="L723" s="83" t="str">
        <f>ASC(入力シート!L749)</f>
        <v/>
      </c>
      <c r="M723" s="83" t="e">
        <f>_xlfn.IFS(入力シート!J749=置換コード!$B$4,1,入力シート!J749=置換コード!$B$5,2,入力シート!J749=置換コード!$B$6,3,入力シート!J749=置換コード!$B$7,4,入力シート!J749=置換コード!$B$8,5,入力シート!J749=置換コード!$B$9,6,入力シート!J749=置換コード!$B$10,7,入力シート!J749=置換コード!$B$11,8,入力シート!J749=置換コード!$B$12,9,入力シート!J749=置換コード!$B$13,10)</f>
        <v>#N/A</v>
      </c>
      <c r="N723" s="83" t="e">
        <f>_xlfn.IFS(入力シート!F749=置換コード!$E$4,1,入力シート!F749=置換コード!$E$5,2)</f>
        <v>#N/A</v>
      </c>
      <c r="O723" s="83" t="e">
        <f t="shared" si="67"/>
        <v>#N/A</v>
      </c>
      <c r="P723" s="83" t="e">
        <f t="shared" si="68"/>
        <v>#N/A</v>
      </c>
      <c r="Q723" s="83" t="e">
        <f>_xlfn.IFS(入力シート!O749=置換コード!$I$4,11,入力シート!O749=置換コード!$I$5,21,入力シート!O749=置換コード!$I$6,22,入力シート!O749=置換コード!$I$7,23,入力シート!O749=置換コード!$I$8,24,入力シート!O749=置換コード!$I$9,25,入力シート!O749=置換コード!$I$10,26,入力シート!O749=置換コード!$I$11,31,入力シート!O749=置換コード!$I$12,32,入力シート!O749=置換コード!$I$13,33,入力シート!O749=置換コード!$I$14,34,入力シート!O749=置換コード!$I$15,35,入力シート!O749=置換コード!$I$16,36,入力シート!O749=置換コード!$I$17,37,入力シート!O749=置換コード!$I$18,38,入力シート!O749=置換コード!$I$19,41,入力シート!O749=置換コード!$I$20,42,入力シート!O749=置換コード!$I$21,43,入力シート!O749=置換コード!$I$22,44,入力シート!O749=置換コード!$I$23,51,入力シート!O749=置換コード!$I$24,52,入力シート!O749=置換コード!$I$25,53,入力シート!O749=置換コード!$I$26,54,入力シート!O749=置換コード!$I$27,55,入力シート!O749=置換コード!$I$28,61,入力シート!O749=置換コード!$I$29,62,入力シート!O749=置換コード!$I$30,63,入力シート!O749=置換コード!$I$31,64,入力シート!O749=置換コード!$I$32,65,入力シート!O749=置換コード!$I$33,66,入力シート!O749=置換コード!$I$34,71,入力シート!O749=置換コード!$I$35,72,入力シート!O749=置換コード!$I$36,73,入力シート!O749=置換コード!$I$37,74,入力シート!O749=置換コード!$I$38,75,入力シート!O749=置換コード!$I$39,76,入力シート!O749=置換コード!$I$40,77,入力シート!O749=置換コード!$I$41,78,入力シート!O749=置換コード!$I$42,79,入力シート!O749=置換コード!$I$43,81,入力シート!O749=置換コード!$I$44,82,入力シート!O749=置換コード!$I$45,83,入力シート!O749=置換コード!$I$46,84,入力シート!O749=置換コード!$I$47,85,入力シート!O749=置換コード!$I$48,86,入力シート!O749=置換コード!$I$49,87,入力シート!O749=置換コード!$I$50,88,入力シート!O749=置換コード!$I$51,90)</f>
        <v>#N/A</v>
      </c>
      <c r="R723" s="83" t="e">
        <f t="shared" si="69"/>
        <v>#N/A</v>
      </c>
      <c r="S723" s="83" t="str">
        <f>ASC(入力シート!N749)</f>
        <v/>
      </c>
      <c r="T723" s="83" t="str">
        <f>ASC(入力シート!P749)</f>
        <v/>
      </c>
      <c r="U723" s="83" t="str">
        <f>ASC(入力シート!Q749)</f>
        <v/>
      </c>
      <c r="V723" s="83" t="str">
        <f>ASC(入力シート!R749)</f>
        <v/>
      </c>
      <c r="W723" s="83" t="str">
        <f>ASC(入力シート!M749)</f>
        <v/>
      </c>
      <c r="X723" s="83" t="e">
        <f>_xlfn.IFS(入力シート!U749=置換コード!$I$4,11,入力シート!U749=置換コード!$I$5,21,入力シート!U749=置換コード!$I$6,22,入力シート!U749=置換コード!$I$7,23,入力シート!U749=置換コード!$I$8,24,入力シート!U749=置換コード!$I$9,25,入力シート!U749=置換コード!$I$10,26,入力シート!U749=置換コード!$I$11,31,入力シート!U749=置換コード!$I$12,32,入力シート!U749=置換コード!$I$13,33,入力シート!U749=置換コード!$I$14,34,入力シート!U749=置換コード!$I$15,35,入力シート!U749=置換コード!$I$16,36,入力シート!U749=置換コード!$I$17,37,入力シート!U749=置換コード!$I$18,38,入力シート!U749=置換コード!$I$19,41,入力シート!U749=置換コード!$I$20,42,入力シート!U749=置換コード!$I$21,43,入力シート!U749=置換コード!$I$22,44,入力シート!U749=置換コード!$I$23,51,入力シート!U749=置換コード!$I$24,52,入力シート!U749=置換コード!$I$25,53,入力シート!U749=置換コード!$I$26,54,入力シート!U749=置換コード!$I$27,55,入力シート!U749=置換コード!$I$28,61,入力シート!U749=置換コード!$I$29,62,入力シート!U749=置換コード!$I$30,63,入力シート!U749=置換コード!$I$31,64,入力シート!U749=置換コード!$I$32,65,入力シート!U749=置換コード!$I$33,66,入力シート!U749=置換コード!$I$34,71,入力シート!U749=置換コード!$I$35,72,入力シート!U749=置換コード!$I$36,73,入力シート!U749=置換コード!$I$37,74,入力シート!U749=置換コード!$I$38,75,入力シート!U749=置換コード!$I$39,76,入力シート!U749=置換コード!$I$40,77,入力シート!U749=置換コード!$I$41,78,入力シート!U749=置換コード!$I$42,79,入力シート!U749=置換コード!$I$43,81,入力シート!U749=置換コード!$I$44,82,入力シート!U749=置換コード!$I$45,83,入力シート!U749=置換コード!$I$46,84,入力シート!U749=置換コード!$I$47,85,入力シート!U749=置換コード!$I$48,86,入力シート!U749=置換コード!$I$49,87,入力シート!U749=置換コード!$I$50,88,入力シート!U749=置換コード!$I$51,90)</f>
        <v>#N/A</v>
      </c>
      <c r="Y723" s="83" t="e">
        <f t="shared" si="70"/>
        <v>#N/A</v>
      </c>
      <c r="Z723" s="83" t="str">
        <f>ASC(入力シート!T749)</f>
        <v/>
      </c>
      <c r="AA723" s="83" t="str">
        <f>ASC(入力シート!V749)</f>
        <v/>
      </c>
      <c r="AB723" s="83" t="str">
        <f>ASC(入力シート!W749)</f>
        <v/>
      </c>
      <c r="AC723" s="83" t="str">
        <f>ASC(入力シート!X749)</f>
        <v/>
      </c>
      <c r="AD723" s="83" t="str">
        <f>ASC(入力シート!S749)</f>
        <v/>
      </c>
      <c r="AE723" s="83" t="str">
        <f>IF(入力シート!D749=0,"",入力シート!D749)</f>
        <v/>
      </c>
      <c r="AF723" s="83">
        <f>IF(入力シート!G749="無し",1,2)</f>
        <v>2</v>
      </c>
      <c r="AG723" s="85" t="str">
        <f t="shared" ca="1" si="71"/>
        <v>20240213</v>
      </c>
      <c r="AH723" s="83">
        <f>IF(入力シート!Y749="有り",2,1)</f>
        <v>1</v>
      </c>
      <c r="AI723" s="83">
        <f>IF(入力シート!Z749="有り",2,1)</f>
        <v>1</v>
      </c>
      <c r="AJ723" s="83">
        <f>IF(入力シート!AA749="有り",2,1)</f>
        <v>1</v>
      </c>
      <c r="AK723" s="83">
        <f>IF(入力シート!AB749="有り",2,1)</f>
        <v>1</v>
      </c>
      <c r="AL723" s="83">
        <f>IF(入力シート!AC749="有り",2,1)</f>
        <v>1</v>
      </c>
      <c r="AM723" s="83">
        <f>IF(入力シート!AD749="有り",2,1)</f>
        <v>1</v>
      </c>
      <c r="AN723" s="83">
        <f>IF(入力シート!AE749="有り",2,1)</f>
        <v>1</v>
      </c>
      <c r="AO723" s="83">
        <f>IF(入力シート!H749="必要(\4,950)",1,0)</f>
        <v>0</v>
      </c>
    </row>
    <row r="724" spans="5:41" x14ac:dyDescent="0.4">
      <c r="E724" s="85" t="str">
        <f t="shared" ca="1" si="66"/>
        <v>20240213</v>
      </c>
      <c r="F724" s="83" t="str">
        <f>DBCS(入力シート!A750)</f>
        <v/>
      </c>
      <c r="G724" s="83" t="str">
        <f>(ASC(SUBSTITUTE(SUBSTITUTE(入力シート!B750,"　","")," ","")))</f>
        <v/>
      </c>
      <c r="H724" s="83" t="str">
        <f>ASC(入力シート!C750)</f>
        <v/>
      </c>
      <c r="I724" s="83" t="str">
        <f>IF(入力シート!E750=0,"",入力シート!E750)</f>
        <v/>
      </c>
      <c r="J724" s="83" t="str">
        <f>IF(入力シート!I750=0,"",入力シート!I750)</f>
        <v/>
      </c>
      <c r="K724" s="83" t="str">
        <f>DBCS(入力シート!K750)</f>
        <v/>
      </c>
      <c r="L724" s="83" t="str">
        <f>ASC(入力シート!L750)</f>
        <v/>
      </c>
      <c r="M724" s="83" t="e">
        <f>_xlfn.IFS(入力シート!J750=置換コード!$B$4,1,入力シート!J750=置換コード!$B$5,2,入力シート!J750=置換コード!$B$6,3,入力シート!J750=置換コード!$B$7,4,入力シート!J750=置換コード!$B$8,5,入力シート!J750=置換コード!$B$9,6,入力シート!J750=置換コード!$B$10,7,入力シート!J750=置換コード!$B$11,8,入力シート!J750=置換コード!$B$12,9,入力シート!J750=置換コード!$B$13,10)</f>
        <v>#N/A</v>
      </c>
      <c r="N724" s="83" t="e">
        <f>_xlfn.IFS(入力シート!F750=置換コード!$E$4,1,入力シート!F750=置換コード!$E$5,2)</f>
        <v>#N/A</v>
      </c>
      <c r="O724" s="83" t="e">
        <f t="shared" si="67"/>
        <v>#N/A</v>
      </c>
      <c r="P724" s="83" t="e">
        <f t="shared" si="68"/>
        <v>#N/A</v>
      </c>
      <c r="Q724" s="83" t="e">
        <f>_xlfn.IFS(入力シート!O750=置換コード!$I$4,11,入力シート!O750=置換コード!$I$5,21,入力シート!O750=置換コード!$I$6,22,入力シート!O750=置換コード!$I$7,23,入力シート!O750=置換コード!$I$8,24,入力シート!O750=置換コード!$I$9,25,入力シート!O750=置換コード!$I$10,26,入力シート!O750=置換コード!$I$11,31,入力シート!O750=置換コード!$I$12,32,入力シート!O750=置換コード!$I$13,33,入力シート!O750=置換コード!$I$14,34,入力シート!O750=置換コード!$I$15,35,入力シート!O750=置換コード!$I$16,36,入力シート!O750=置換コード!$I$17,37,入力シート!O750=置換コード!$I$18,38,入力シート!O750=置換コード!$I$19,41,入力シート!O750=置換コード!$I$20,42,入力シート!O750=置換コード!$I$21,43,入力シート!O750=置換コード!$I$22,44,入力シート!O750=置換コード!$I$23,51,入力シート!O750=置換コード!$I$24,52,入力シート!O750=置換コード!$I$25,53,入力シート!O750=置換コード!$I$26,54,入力シート!O750=置換コード!$I$27,55,入力シート!O750=置換コード!$I$28,61,入力シート!O750=置換コード!$I$29,62,入力シート!O750=置換コード!$I$30,63,入力シート!O750=置換コード!$I$31,64,入力シート!O750=置換コード!$I$32,65,入力シート!O750=置換コード!$I$33,66,入力シート!O750=置換コード!$I$34,71,入力シート!O750=置換コード!$I$35,72,入力シート!O750=置換コード!$I$36,73,入力シート!O750=置換コード!$I$37,74,入力シート!O750=置換コード!$I$38,75,入力シート!O750=置換コード!$I$39,76,入力シート!O750=置換コード!$I$40,77,入力シート!O750=置換コード!$I$41,78,入力シート!O750=置換コード!$I$42,79,入力シート!O750=置換コード!$I$43,81,入力シート!O750=置換コード!$I$44,82,入力シート!O750=置換コード!$I$45,83,入力シート!O750=置換コード!$I$46,84,入力シート!O750=置換コード!$I$47,85,入力シート!O750=置換コード!$I$48,86,入力シート!O750=置換コード!$I$49,87,入力シート!O750=置換コード!$I$50,88,入力シート!O750=置換コード!$I$51,90)</f>
        <v>#N/A</v>
      </c>
      <c r="R724" s="83" t="e">
        <f t="shared" si="69"/>
        <v>#N/A</v>
      </c>
      <c r="S724" s="83" t="str">
        <f>ASC(入力シート!N750)</f>
        <v/>
      </c>
      <c r="T724" s="83" t="str">
        <f>ASC(入力シート!P750)</f>
        <v/>
      </c>
      <c r="U724" s="83" t="str">
        <f>ASC(入力シート!Q750)</f>
        <v/>
      </c>
      <c r="V724" s="83" t="str">
        <f>ASC(入力シート!R750)</f>
        <v/>
      </c>
      <c r="W724" s="83" t="str">
        <f>ASC(入力シート!M750)</f>
        <v/>
      </c>
      <c r="X724" s="83" t="e">
        <f>_xlfn.IFS(入力シート!U750=置換コード!$I$4,11,入力シート!U750=置換コード!$I$5,21,入力シート!U750=置換コード!$I$6,22,入力シート!U750=置換コード!$I$7,23,入力シート!U750=置換コード!$I$8,24,入力シート!U750=置換コード!$I$9,25,入力シート!U750=置換コード!$I$10,26,入力シート!U750=置換コード!$I$11,31,入力シート!U750=置換コード!$I$12,32,入力シート!U750=置換コード!$I$13,33,入力シート!U750=置換コード!$I$14,34,入力シート!U750=置換コード!$I$15,35,入力シート!U750=置換コード!$I$16,36,入力シート!U750=置換コード!$I$17,37,入力シート!U750=置換コード!$I$18,38,入力シート!U750=置換コード!$I$19,41,入力シート!U750=置換コード!$I$20,42,入力シート!U750=置換コード!$I$21,43,入力シート!U750=置換コード!$I$22,44,入力シート!U750=置換コード!$I$23,51,入力シート!U750=置換コード!$I$24,52,入力シート!U750=置換コード!$I$25,53,入力シート!U750=置換コード!$I$26,54,入力シート!U750=置換コード!$I$27,55,入力シート!U750=置換コード!$I$28,61,入力シート!U750=置換コード!$I$29,62,入力シート!U750=置換コード!$I$30,63,入力シート!U750=置換コード!$I$31,64,入力シート!U750=置換コード!$I$32,65,入力シート!U750=置換コード!$I$33,66,入力シート!U750=置換コード!$I$34,71,入力シート!U750=置換コード!$I$35,72,入力シート!U750=置換コード!$I$36,73,入力シート!U750=置換コード!$I$37,74,入力シート!U750=置換コード!$I$38,75,入力シート!U750=置換コード!$I$39,76,入力シート!U750=置換コード!$I$40,77,入力シート!U750=置換コード!$I$41,78,入力シート!U750=置換コード!$I$42,79,入力シート!U750=置換コード!$I$43,81,入力シート!U750=置換コード!$I$44,82,入力シート!U750=置換コード!$I$45,83,入力シート!U750=置換コード!$I$46,84,入力シート!U750=置換コード!$I$47,85,入力シート!U750=置換コード!$I$48,86,入力シート!U750=置換コード!$I$49,87,入力シート!U750=置換コード!$I$50,88,入力シート!U750=置換コード!$I$51,90)</f>
        <v>#N/A</v>
      </c>
      <c r="Y724" s="83" t="e">
        <f t="shared" si="70"/>
        <v>#N/A</v>
      </c>
      <c r="Z724" s="83" t="str">
        <f>ASC(入力シート!T750)</f>
        <v/>
      </c>
      <c r="AA724" s="83" t="str">
        <f>ASC(入力シート!V750)</f>
        <v/>
      </c>
      <c r="AB724" s="83" t="str">
        <f>ASC(入力シート!W750)</f>
        <v/>
      </c>
      <c r="AC724" s="83" t="str">
        <f>ASC(入力シート!X750)</f>
        <v/>
      </c>
      <c r="AD724" s="83" t="str">
        <f>ASC(入力シート!S750)</f>
        <v/>
      </c>
      <c r="AE724" s="83" t="str">
        <f>IF(入力シート!D750=0,"",入力シート!D750)</f>
        <v/>
      </c>
      <c r="AF724" s="83">
        <f>IF(入力シート!G750="無し",1,2)</f>
        <v>2</v>
      </c>
      <c r="AG724" s="85" t="str">
        <f t="shared" ca="1" si="71"/>
        <v>20240213</v>
      </c>
      <c r="AH724" s="83">
        <f>IF(入力シート!Y750="有り",2,1)</f>
        <v>1</v>
      </c>
      <c r="AI724" s="83">
        <f>IF(入力シート!Z750="有り",2,1)</f>
        <v>1</v>
      </c>
      <c r="AJ724" s="83">
        <f>IF(入力シート!AA750="有り",2,1)</f>
        <v>1</v>
      </c>
      <c r="AK724" s="83">
        <f>IF(入力シート!AB750="有り",2,1)</f>
        <v>1</v>
      </c>
      <c r="AL724" s="83">
        <f>IF(入力シート!AC750="有り",2,1)</f>
        <v>1</v>
      </c>
      <c r="AM724" s="83">
        <f>IF(入力シート!AD750="有り",2,1)</f>
        <v>1</v>
      </c>
      <c r="AN724" s="83">
        <f>IF(入力シート!AE750="有り",2,1)</f>
        <v>1</v>
      </c>
      <c r="AO724" s="83">
        <f>IF(入力シート!H750="必要(\4,950)",1,0)</f>
        <v>0</v>
      </c>
    </row>
    <row r="725" spans="5:41" x14ac:dyDescent="0.4">
      <c r="E725" s="85" t="str">
        <f t="shared" ca="1" si="66"/>
        <v>20240213</v>
      </c>
      <c r="F725" s="83" t="str">
        <f>DBCS(入力シート!A751)</f>
        <v/>
      </c>
      <c r="G725" s="83" t="str">
        <f>(ASC(SUBSTITUTE(SUBSTITUTE(入力シート!B751,"　","")," ","")))</f>
        <v/>
      </c>
      <c r="H725" s="83" t="str">
        <f>ASC(入力シート!C751)</f>
        <v/>
      </c>
      <c r="I725" s="83" t="str">
        <f>IF(入力シート!E751=0,"",入力シート!E751)</f>
        <v/>
      </c>
      <c r="J725" s="83" t="str">
        <f>IF(入力シート!I751=0,"",入力シート!I751)</f>
        <v/>
      </c>
      <c r="K725" s="83" t="str">
        <f>DBCS(入力シート!K751)</f>
        <v/>
      </c>
      <c r="L725" s="83" t="str">
        <f>ASC(入力シート!L751)</f>
        <v/>
      </c>
      <c r="M725" s="83" t="e">
        <f>_xlfn.IFS(入力シート!J751=置換コード!$B$4,1,入力シート!J751=置換コード!$B$5,2,入力シート!J751=置換コード!$B$6,3,入力シート!J751=置換コード!$B$7,4,入力シート!J751=置換コード!$B$8,5,入力シート!J751=置換コード!$B$9,6,入力シート!J751=置換コード!$B$10,7,入力シート!J751=置換コード!$B$11,8,入力シート!J751=置換コード!$B$12,9,入力シート!J751=置換コード!$B$13,10)</f>
        <v>#N/A</v>
      </c>
      <c r="N725" s="83" t="e">
        <f>_xlfn.IFS(入力シート!F751=置換コード!$E$4,1,入力シート!F751=置換コード!$E$5,2)</f>
        <v>#N/A</v>
      </c>
      <c r="O725" s="83" t="e">
        <f t="shared" si="67"/>
        <v>#N/A</v>
      </c>
      <c r="P725" s="83" t="e">
        <f t="shared" si="68"/>
        <v>#N/A</v>
      </c>
      <c r="Q725" s="83" t="e">
        <f>_xlfn.IFS(入力シート!O751=置換コード!$I$4,11,入力シート!O751=置換コード!$I$5,21,入力シート!O751=置換コード!$I$6,22,入力シート!O751=置換コード!$I$7,23,入力シート!O751=置換コード!$I$8,24,入力シート!O751=置換コード!$I$9,25,入力シート!O751=置換コード!$I$10,26,入力シート!O751=置換コード!$I$11,31,入力シート!O751=置換コード!$I$12,32,入力シート!O751=置換コード!$I$13,33,入力シート!O751=置換コード!$I$14,34,入力シート!O751=置換コード!$I$15,35,入力シート!O751=置換コード!$I$16,36,入力シート!O751=置換コード!$I$17,37,入力シート!O751=置換コード!$I$18,38,入力シート!O751=置換コード!$I$19,41,入力シート!O751=置換コード!$I$20,42,入力シート!O751=置換コード!$I$21,43,入力シート!O751=置換コード!$I$22,44,入力シート!O751=置換コード!$I$23,51,入力シート!O751=置換コード!$I$24,52,入力シート!O751=置換コード!$I$25,53,入力シート!O751=置換コード!$I$26,54,入力シート!O751=置換コード!$I$27,55,入力シート!O751=置換コード!$I$28,61,入力シート!O751=置換コード!$I$29,62,入力シート!O751=置換コード!$I$30,63,入力シート!O751=置換コード!$I$31,64,入力シート!O751=置換コード!$I$32,65,入力シート!O751=置換コード!$I$33,66,入力シート!O751=置換コード!$I$34,71,入力シート!O751=置換コード!$I$35,72,入力シート!O751=置換コード!$I$36,73,入力シート!O751=置換コード!$I$37,74,入力シート!O751=置換コード!$I$38,75,入力シート!O751=置換コード!$I$39,76,入力シート!O751=置換コード!$I$40,77,入力シート!O751=置換コード!$I$41,78,入力シート!O751=置換コード!$I$42,79,入力シート!O751=置換コード!$I$43,81,入力シート!O751=置換コード!$I$44,82,入力シート!O751=置換コード!$I$45,83,入力シート!O751=置換コード!$I$46,84,入力シート!O751=置換コード!$I$47,85,入力シート!O751=置換コード!$I$48,86,入力シート!O751=置換コード!$I$49,87,入力シート!O751=置換コード!$I$50,88,入力シート!O751=置換コード!$I$51,90)</f>
        <v>#N/A</v>
      </c>
      <c r="R725" s="83" t="e">
        <f t="shared" si="69"/>
        <v>#N/A</v>
      </c>
      <c r="S725" s="83" t="str">
        <f>ASC(入力シート!N751)</f>
        <v/>
      </c>
      <c r="T725" s="83" t="str">
        <f>ASC(入力シート!P751)</f>
        <v/>
      </c>
      <c r="U725" s="83" t="str">
        <f>ASC(入力シート!Q751)</f>
        <v/>
      </c>
      <c r="V725" s="83" t="str">
        <f>ASC(入力シート!R751)</f>
        <v/>
      </c>
      <c r="W725" s="83" t="str">
        <f>ASC(入力シート!M751)</f>
        <v/>
      </c>
      <c r="X725" s="83" t="e">
        <f>_xlfn.IFS(入力シート!U751=置換コード!$I$4,11,入力シート!U751=置換コード!$I$5,21,入力シート!U751=置換コード!$I$6,22,入力シート!U751=置換コード!$I$7,23,入力シート!U751=置換コード!$I$8,24,入力シート!U751=置換コード!$I$9,25,入力シート!U751=置換コード!$I$10,26,入力シート!U751=置換コード!$I$11,31,入力シート!U751=置換コード!$I$12,32,入力シート!U751=置換コード!$I$13,33,入力シート!U751=置換コード!$I$14,34,入力シート!U751=置換コード!$I$15,35,入力シート!U751=置換コード!$I$16,36,入力シート!U751=置換コード!$I$17,37,入力シート!U751=置換コード!$I$18,38,入力シート!U751=置換コード!$I$19,41,入力シート!U751=置換コード!$I$20,42,入力シート!U751=置換コード!$I$21,43,入力シート!U751=置換コード!$I$22,44,入力シート!U751=置換コード!$I$23,51,入力シート!U751=置換コード!$I$24,52,入力シート!U751=置換コード!$I$25,53,入力シート!U751=置換コード!$I$26,54,入力シート!U751=置換コード!$I$27,55,入力シート!U751=置換コード!$I$28,61,入力シート!U751=置換コード!$I$29,62,入力シート!U751=置換コード!$I$30,63,入力シート!U751=置換コード!$I$31,64,入力シート!U751=置換コード!$I$32,65,入力シート!U751=置換コード!$I$33,66,入力シート!U751=置換コード!$I$34,71,入力シート!U751=置換コード!$I$35,72,入力シート!U751=置換コード!$I$36,73,入力シート!U751=置換コード!$I$37,74,入力シート!U751=置換コード!$I$38,75,入力シート!U751=置換コード!$I$39,76,入力シート!U751=置換コード!$I$40,77,入力シート!U751=置換コード!$I$41,78,入力シート!U751=置換コード!$I$42,79,入力シート!U751=置換コード!$I$43,81,入力シート!U751=置換コード!$I$44,82,入力シート!U751=置換コード!$I$45,83,入力シート!U751=置換コード!$I$46,84,入力シート!U751=置換コード!$I$47,85,入力シート!U751=置換コード!$I$48,86,入力シート!U751=置換コード!$I$49,87,入力シート!U751=置換コード!$I$50,88,入力シート!U751=置換コード!$I$51,90)</f>
        <v>#N/A</v>
      </c>
      <c r="Y725" s="83" t="e">
        <f t="shared" si="70"/>
        <v>#N/A</v>
      </c>
      <c r="Z725" s="83" t="str">
        <f>ASC(入力シート!T751)</f>
        <v/>
      </c>
      <c r="AA725" s="83" t="str">
        <f>ASC(入力シート!V751)</f>
        <v/>
      </c>
      <c r="AB725" s="83" t="str">
        <f>ASC(入力シート!W751)</f>
        <v/>
      </c>
      <c r="AC725" s="83" t="str">
        <f>ASC(入力シート!X751)</f>
        <v/>
      </c>
      <c r="AD725" s="83" t="str">
        <f>ASC(入力シート!S751)</f>
        <v/>
      </c>
      <c r="AE725" s="83" t="str">
        <f>IF(入力シート!D751=0,"",入力シート!D751)</f>
        <v/>
      </c>
      <c r="AF725" s="83">
        <f>IF(入力シート!G751="無し",1,2)</f>
        <v>2</v>
      </c>
      <c r="AG725" s="85" t="str">
        <f t="shared" ca="1" si="71"/>
        <v>20240213</v>
      </c>
      <c r="AH725" s="83">
        <f>IF(入力シート!Y751="有り",2,1)</f>
        <v>1</v>
      </c>
      <c r="AI725" s="83">
        <f>IF(入力シート!Z751="有り",2,1)</f>
        <v>1</v>
      </c>
      <c r="AJ725" s="83">
        <f>IF(入力シート!AA751="有り",2,1)</f>
        <v>1</v>
      </c>
      <c r="AK725" s="83">
        <f>IF(入力シート!AB751="有り",2,1)</f>
        <v>1</v>
      </c>
      <c r="AL725" s="83">
        <f>IF(入力シート!AC751="有り",2,1)</f>
        <v>1</v>
      </c>
      <c r="AM725" s="83">
        <f>IF(入力シート!AD751="有り",2,1)</f>
        <v>1</v>
      </c>
      <c r="AN725" s="83">
        <f>IF(入力シート!AE751="有り",2,1)</f>
        <v>1</v>
      </c>
      <c r="AO725" s="83">
        <f>IF(入力シート!H751="必要(\4,950)",1,0)</f>
        <v>0</v>
      </c>
    </row>
    <row r="726" spans="5:41" x14ac:dyDescent="0.4">
      <c r="E726" s="85" t="str">
        <f t="shared" ca="1" si="66"/>
        <v>20240213</v>
      </c>
      <c r="F726" s="83" t="str">
        <f>DBCS(入力シート!A752)</f>
        <v/>
      </c>
      <c r="G726" s="83" t="str">
        <f>(ASC(SUBSTITUTE(SUBSTITUTE(入力シート!B752,"　","")," ","")))</f>
        <v/>
      </c>
      <c r="H726" s="83" t="str">
        <f>ASC(入力シート!C752)</f>
        <v/>
      </c>
      <c r="I726" s="83" t="str">
        <f>IF(入力シート!E752=0,"",入力シート!E752)</f>
        <v/>
      </c>
      <c r="J726" s="83" t="str">
        <f>IF(入力シート!I752=0,"",入力シート!I752)</f>
        <v/>
      </c>
      <c r="K726" s="83" t="str">
        <f>DBCS(入力シート!K752)</f>
        <v/>
      </c>
      <c r="L726" s="83" t="str">
        <f>ASC(入力シート!L752)</f>
        <v/>
      </c>
      <c r="M726" s="83" t="e">
        <f>_xlfn.IFS(入力シート!J752=置換コード!$B$4,1,入力シート!J752=置換コード!$B$5,2,入力シート!J752=置換コード!$B$6,3,入力シート!J752=置換コード!$B$7,4,入力シート!J752=置換コード!$B$8,5,入力シート!J752=置換コード!$B$9,6,入力シート!J752=置換コード!$B$10,7,入力シート!J752=置換コード!$B$11,8,入力シート!J752=置換コード!$B$12,9,入力シート!J752=置換コード!$B$13,10)</f>
        <v>#N/A</v>
      </c>
      <c r="N726" s="83" t="e">
        <f>_xlfn.IFS(入力シート!F752=置換コード!$E$4,1,入力シート!F752=置換コード!$E$5,2)</f>
        <v>#N/A</v>
      </c>
      <c r="O726" s="83" t="e">
        <f t="shared" si="67"/>
        <v>#N/A</v>
      </c>
      <c r="P726" s="83" t="e">
        <f t="shared" si="68"/>
        <v>#N/A</v>
      </c>
      <c r="Q726" s="83" t="e">
        <f>_xlfn.IFS(入力シート!O752=置換コード!$I$4,11,入力シート!O752=置換コード!$I$5,21,入力シート!O752=置換コード!$I$6,22,入力シート!O752=置換コード!$I$7,23,入力シート!O752=置換コード!$I$8,24,入力シート!O752=置換コード!$I$9,25,入力シート!O752=置換コード!$I$10,26,入力シート!O752=置換コード!$I$11,31,入力シート!O752=置換コード!$I$12,32,入力シート!O752=置換コード!$I$13,33,入力シート!O752=置換コード!$I$14,34,入力シート!O752=置換コード!$I$15,35,入力シート!O752=置換コード!$I$16,36,入力シート!O752=置換コード!$I$17,37,入力シート!O752=置換コード!$I$18,38,入力シート!O752=置換コード!$I$19,41,入力シート!O752=置換コード!$I$20,42,入力シート!O752=置換コード!$I$21,43,入力シート!O752=置換コード!$I$22,44,入力シート!O752=置換コード!$I$23,51,入力シート!O752=置換コード!$I$24,52,入力シート!O752=置換コード!$I$25,53,入力シート!O752=置換コード!$I$26,54,入力シート!O752=置換コード!$I$27,55,入力シート!O752=置換コード!$I$28,61,入力シート!O752=置換コード!$I$29,62,入力シート!O752=置換コード!$I$30,63,入力シート!O752=置換コード!$I$31,64,入力シート!O752=置換コード!$I$32,65,入力シート!O752=置換コード!$I$33,66,入力シート!O752=置換コード!$I$34,71,入力シート!O752=置換コード!$I$35,72,入力シート!O752=置換コード!$I$36,73,入力シート!O752=置換コード!$I$37,74,入力シート!O752=置換コード!$I$38,75,入力シート!O752=置換コード!$I$39,76,入力シート!O752=置換コード!$I$40,77,入力シート!O752=置換コード!$I$41,78,入力シート!O752=置換コード!$I$42,79,入力シート!O752=置換コード!$I$43,81,入力シート!O752=置換コード!$I$44,82,入力シート!O752=置換コード!$I$45,83,入力シート!O752=置換コード!$I$46,84,入力シート!O752=置換コード!$I$47,85,入力シート!O752=置換コード!$I$48,86,入力シート!O752=置換コード!$I$49,87,入力シート!O752=置換コード!$I$50,88,入力シート!O752=置換コード!$I$51,90)</f>
        <v>#N/A</v>
      </c>
      <c r="R726" s="83" t="e">
        <f t="shared" si="69"/>
        <v>#N/A</v>
      </c>
      <c r="S726" s="83" t="str">
        <f>ASC(入力シート!N752)</f>
        <v/>
      </c>
      <c r="T726" s="83" t="str">
        <f>ASC(入力シート!P752)</f>
        <v/>
      </c>
      <c r="U726" s="83" t="str">
        <f>ASC(入力シート!Q752)</f>
        <v/>
      </c>
      <c r="V726" s="83" t="str">
        <f>ASC(入力シート!R752)</f>
        <v/>
      </c>
      <c r="W726" s="83" t="str">
        <f>ASC(入力シート!M752)</f>
        <v/>
      </c>
      <c r="X726" s="83" t="e">
        <f>_xlfn.IFS(入力シート!U752=置換コード!$I$4,11,入力シート!U752=置換コード!$I$5,21,入力シート!U752=置換コード!$I$6,22,入力シート!U752=置換コード!$I$7,23,入力シート!U752=置換コード!$I$8,24,入力シート!U752=置換コード!$I$9,25,入力シート!U752=置換コード!$I$10,26,入力シート!U752=置換コード!$I$11,31,入力シート!U752=置換コード!$I$12,32,入力シート!U752=置換コード!$I$13,33,入力シート!U752=置換コード!$I$14,34,入力シート!U752=置換コード!$I$15,35,入力シート!U752=置換コード!$I$16,36,入力シート!U752=置換コード!$I$17,37,入力シート!U752=置換コード!$I$18,38,入力シート!U752=置換コード!$I$19,41,入力シート!U752=置換コード!$I$20,42,入力シート!U752=置換コード!$I$21,43,入力シート!U752=置換コード!$I$22,44,入力シート!U752=置換コード!$I$23,51,入力シート!U752=置換コード!$I$24,52,入力シート!U752=置換コード!$I$25,53,入力シート!U752=置換コード!$I$26,54,入力シート!U752=置換コード!$I$27,55,入力シート!U752=置換コード!$I$28,61,入力シート!U752=置換コード!$I$29,62,入力シート!U752=置換コード!$I$30,63,入力シート!U752=置換コード!$I$31,64,入力シート!U752=置換コード!$I$32,65,入力シート!U752=置換コード!$I$33,66,入力シート!U752=置換コード!$I$34,71,入力シート!U752=置換コード!$I$35,72,入力シート!U752=置換コード!$I$36,73,入力シート!U752=置換コード!$I$37,74,入力シート!U752=置換コード!$I$38,75,入力シート!U752=置換コード!$I$39,76,入力シート!U752=置換コード!$I$40,77,入力シート!U752=置換コード!$I$41,78,入力シート!U752=置換コード!$I$42,79,入力シート!U752=置換コード!$I$43,81,入力シート!U752=置換コード!$I$44,82,入力シート!U752=置換コード!$I$45,83,入力シート!U752=置換コード!$I$46,84,入力シート!U752=置換コード!$I$47,85,入力シート!U752=置換コード!$I$48,86,入力シート!U752=置換コード!$I$49,87,入力シート!U752=置換コード!$I$50,88,入力シート!U752=置換コード!$I$51,90)</f>
        <v>#N/A</v>
      </c>
      <c r="Y726" s="83" t="e">
        <f t="shared" si="70"/>
        <v>#N/A</v>
      </c>
      <c r="Z726" s="83" t="str">
        <f>ASC(入力シート!T752)</f>
        <v/>
      </c>
      <c r="AA726" s="83" t="str">
        <f>ASC(入力シート!V752)</f>
        <v/>
      </c>
      <c r="AB726" s="83" t="str">
        <f>ASC(入力シート!W752)</f>
        <v/>
      </c>
      <c r="AC726" s="83" t="str">
        <f>ASC(入力シート!X752)</f>
        <v/>
      </c>
      <c r="AD726" s="83" t="str">
        <f>ASC(入力シート!S752)</f>
        <v/>
      </c>
      <c r="AE726" s="83" t="str">
        <f>IF(入力シート!D752=0,"",入力シート!D752)</f>
        <v/>
      </c>
      <c r="AF726" s="83">
        <f>IF(入力シート!G752="無し",1,2)</f>
        <v>2</v>
      </c>
      <c r="AG726" s="85" t="str">
        <f t="shared" ca="1" si="71"/>
        <v>20240213</v>
      </c>
      <c r="AH726" s="83">
        <f>IF(入力シート!Y752="有り",2,1)</f>
        <v>1</v>
      </c>
      <c r="AI726" s="83">
        <f>IF(入力シート!Z752="有り",2,1)</f>
        <v>1</v>
      </c>
      <c r="AJ726" s="83">
        <f>IF(入力シート!AA752="有り",2,1)</f>
        <v>1</v>
      </c>
      <c r="AK726" s="83">
        <f>IF(入力シート!AB752="有り",2,1)</f>
        <v>1</v>
      </c>
      <c r="AL726" s="83">
        <f>IF(入力シート!AC752="有り",2,1)</f>
        <v>1</v>
      </c>
      <c r="AM726" s="83">
        <f>IF(入力シート!AD752="有り",2,1)</f>
        <v>1</v>
      </c>
      <c r="AN726" s="83">
        <f>IF(入力シート!AE752="有り",2,1)</f>
        <v>1</v>
      </c>
      <c r="AO726" s="83">
        <f>IF(入力シート!H752="必要(\4,950)",1,0)</f>
        <v>0</v>
      </c>
    </row>
    <row r="727" spans="5:41" x14ac:dyDescent="0.4">
      <c r="E727" s="85" t="str">
        <f t="shared" ca="1" si="66"/>
        <v>20240213</v>
      </c>
      <c r="F727" s="83" t="str">
        <f>DBCS(入力シート!A753)</f>
        <v/>
      </c>
      <c r="G727" s="83" t="str">
        <f>(ASC(SUBSTITUTE(SUBSTITUTE(入力シート!B753,"　","")," ","")))</f>
        <v/>
      </c>
      <c r="H727" s="83" t="str">
        <f>ASC(入力シート!C753)</f>
        <v/>
      </c>
      <c r="I727" s="83" t="str">
        <f>IF(入力シート!E753=0,"",入力シート!E753)</f>
        <v/>
      </c>
      <c r="J727" s="83" t="str">
        <f>IF(入力シート!I753=0,"",入力シート!I753)</f>
        <v/>
      </c>
      <c r="K727" s="83" t="str">
        <f>DBCS(入力シート!K753)</f>
        <v/>
      </c>
      <c r="L727" s="83" t="str">
        <f>ASC(入力シート!L753)</f>
        <v/>
      </c>
      <c r="M727" s="83" t="e">
        <f>_xlfn.IFS(入力シート!J753=置換コード!$B$4,1,入力シート!J753=置換コード!$B$5,2,入力シート!J753=置換コード!$B$6,3,入力シート!J753=置換コード!$B$7,4,入力シート!J753=置換コード!$B$8,5,入力シート!J753=置換コード!$B$9,6,入力シート!J753=置換コード!$B$10,7,入力シート!J753=置換コード!$B$11,8,入力シート!J753=置換コード!$B$12,9,入力シート!J753=置換コード!$B$13,10)</f>
        <v>#N/A</v>
      </c>
      <c r="N727" s="83" t="e">
        <f>_xlfn.IFS(入力シート!F753=置換コード!$E$4,1,入力シート!F753=置換コード!$E$5,2)</f>
        <v>#N/A</v>
      </c>
      <c r="O727" s="83" t="e">
        <f t="shared" si="67"/>
        <v>#N/A</v>
      </c>
      <c r="P727" s="83" t="e">
        <f t="shared" si="68"/>
        <v>#N/A</v>
      </c>
      <c r="Q727" s="83" t="e">
        <f>_xlfn.IFS(入力シート!O753=置換コード!$I$4,11,入力シート!O753=置換コード!$I$5,21,入力シート!O753=置換コード!$I$6,22,入力シート!O753=置換コード!$I$7,23,入力シート!O753=置換コード!$I$8,24,入力シート!O753=置換コード!$I$9,25,入力シート!O753=置換コード!$I$10,26,入力シート!O753=置換コード!$I$11,31,入力シート!O753=置換コード!$I$12,32,入力シート!O753=置換コード!$I$13,33,入力シート!O753=置換コード!$I$14,34,入力シート!O753=置換コード!$I$15,35,入力シート!O753=置換コード!$I$16,36,入力シート!O753=置換コード!$I$17,37,入力シート!O753=置換コード!$I$18,38,入力シート!O753=置換コード!$I$19,41,入力シート!O753=置換コード!$I$20,42,入力シート!O753=置換コード!$I$21,43,入力シート!O753=置換コード!$I$22,44,入力シート!O753=置換コード!$I$23,51,入力シート!O753=置換コード!$I$24,52,入力シート!O753=置換コード!$I$25,53,入力シート!O753=置換コード!$I$26,54,入力シート!O753=置換コード!$I$27,55,入力シート!O753=置換コード!$I$28,61,入力シート!O753=置換コード!$I$29,62,入力シート!O753=置換コード!$I$30,63,入力シート!O753=置換コード!$I$31,64,入力シート!O753=置換コード!$I$32,65,入力シート!O753=置換コード!$I$33,66,入力シート!O753=置換コード!$I$34,71,入力シート!O753=置換コード!$I$35,72,入力シート!O753=置換コード!$I$36,73,入力シート!O753=置換コード!$I$37,74,入力シート!O753=置換コード!$I$38,75,入力シート!O753=置換コード!$I$39,76,入力シート!O753=置換コード!$I$40,77,入力シート!O753=置換コード!$I$41,78,入力シート!O753=置換コード!$I$42,79,入力シート!O753=置換コード!$I$43,81,入力シート!O753=置換コード!$I$44,82,入力シート!O753=置換コード!$I$45,83,入力シート!O753=置換コード!$I$46,84,入力シート!O753=置換コード!$I$47,85,入力シート!O753=置換コード!$I$48,86,入力シート!O753=置換コード!$I$49,87,入力シート!O753=置換コード!$I$50,88,入力シート!O753=置換コード!$I$51,90)</f>
        <v>#N/A</v>
      </c>
      <c r="R727" s="83" t="e">
        <f t="shared" si="69"/>
        <v>#N/A</v>
      </c>
      <c r="S727" s="83" t="str">
        <f>ASC(入力シート!N753)</f>
        <v/>
      </c>
      <c r="T727" s="83" t="str">
        <f>ASC(入力シート!P753)</f>
        <v/>
      </c>
      <c r="U727" s="83" t="str">
        <f>ASC(入力シート!Q753)</f>
        <v/>
      </c>
      <c r="V727" s="83" t="str">
        <f>ASC(入力シート!R753)</f>
        <v/>
      </c>
      <c r="W727" s="83" t="str">
        <f>ASC(入力シート!M753)</f>
        <v/>
      </c>
      <c r="X727" s="83" t="e">
        <f>_xlfn.IFS(入力シート!U753=置換コード!$I$4,11,入力シート!U753=置換コード!$I$5,21,入力シート!U753=置換コード!$I$6,22,入力シート!U753=置換コード!$I$7,23,入力シート!U753=置換コード!$I$8,24,入力シート!U753=置換コード!$I$9,25,入力シート!U753=置換コード!$I$10,26,入力シート!U753=置換コード!$I$11,31,入力シート!U753=置換コード!$I$12,32,入力シート!U753=置換コード!$I$13,33,入力シート!U753=置換コード!$I$14,34,入力シート!U753=置換コード!$I$15,35,入力シート!U753=置換コード!$I$16,36,入力シート!U753=置換コード!$I$17,37,入力シート!U753=置換コード!$I$18,38,入力シート!U753=置換コード!$I$19,41,入力シート!U753=置換コード!$I$20,42,入力シート!U753=置換コード!$I$21,43,入力シート!U753=置換コード!$I$22,44,入力シート!U753=置換コード!$I$23,51,入力シート!U753=置換コード!$I$24,52,入力シート!U753=置換コード!$I$25,53,入力シート!U753=置換コード!$I$26,54,入力シート!U753=置換コード!$I$27,55,入力シート!U753=置換コード!$I$28,61,入力シート!U753=置換コード!$I$29,62,入力シート!U753=置換コード!$I$30,63,入力シート!U753=置換コード!$I$31,64,入力シート!U753=置換コード!$I$32,65,入力シート!U753=置換コード!$I$33,66,入力シート!U753=置換コード!$I$34,71,入力シート!U753=置換コード!$I$35,72,入力シート!U753=置換コード!$I$36,73,入力シート!U753=置換コード!$I$37,74,入力シート!U753=置換コード!$I$38,75,入力シート!U753=置換コード!$I$39,76,入力シート!U753=置換コード!$I$40,77,入力シート!U753=置換コード!$I$41,78,入力シート!U753=置換コード!$I$42,79,入力シート!U753=置換コード!$I$43,81,入力シート!U753=置換コード!$I$44,82,入力シート!U753=置換コード!$I$45,83,入力シート!U753=置換コード!$I$46,84,入力シート!U753=置換コード!$I$47,85,入力シート!U753=置換コード!$I$48,86,入力シート!U753=置換コード!$I$49,87,入力シート!U753=置換コード!$I$50,88,入力シート!U753=置換コード!$I$51,90)</f>
        <v>#N/A</v>
      </c>
      <c r="Y727" s="83" t="e">
        <f t="shared" si="70"/>
        <v>#N/A</v>
      </c>
      <c r="Z727" s="83" t="str">
        <f>ASC(入力シート!T753)</f>
        <v/>
      </c>
      <c r="AA727" s="83" t="str">
        <f>ASC(入力シート!V753)</f>
        <v/>
      </c>
      <c r="AB727" s="83" t="str">
        <f>ASC(入力シート!W753)</f>
        <v/>
      </c>
      <c r="AC727" s="83" t="str">
        <f>ASC(入力シート!X753)</f>
        <v/>
      </c>
      <c r="AD727" s="83" t="str">
        <f>ASC(入力シート!S753)</f>
        <v/>
      </c>
      <c r="AE727" s="83" t="str">
        <f>IF(入力シート!D753=0,"",入力シート!D753)</f>
        <v/>
      </c>
      <c r="AF727" s="83">
        <f>IF(入力シート!G753="無し",1,2)</f>
        <v>2</v>
      </c>
      <c r="AG727" s="85" t="str">
        <f t="shared" ca="1" si="71"/>
        <v>20240213</v>
      </c>
      <c r="AH727" s="83">
        <f>IF(入力シート!Y753="有り",2,1)</f>
        <v>1</v>
      </c>
      <c r="AI727" s="83">
        <f>IF(入力シート!Z753="有り",2,1)</f>
        <v>1</v>
      </c>
      <c r="AJ727" s="83">
        <f>IF(入力シート!AA753="有り",2,1)</f>
        <v>1</v>
      </c>
      <c r="AK727" s="83">
        <f>IF(入力シート!AB753="有り",2,1)</f>
        <v>1</v>
      </c>
      <c r="AL727" s="83">
        <f>IF(入力シート!AC753="有り",2,1)</f>
        <v>1</v>
      </c>
      <c r="AM727" s="83">
        <f>IF(入力シート!AD753="有り",2,1)</f>
        <v>1</v>
      </c>
      <c r="AN727" s="83">
        <f>IF(入力シート!AE753="有り",2,1)</f>
        <v>1</v>
      </c>
      <c r="AO727" s="83">
        <f>IF(入力シート!H753="必要(\4,950)",1,0)</f>
        <v>0</v>
      </c>
    </row>
    <row r="728" spans="5:41" x14ac:dyDescent="0.4">
      <c r="E728" s="85" t="str">
        <f t="shared" ca="1" si="66"/>
        <v>20240213</v>
      </c>
      <c r="F728" s="83" t="str">
        <f>DBCS(入力シート!A754)</f>
        <v/>
      </c>
      <c r="G728" s="83" t="str">
        <f>(ASC(SUBSTITUTE(SUBSTITUTE(入力シート!B754,"　","")," ","")))</f>
        <v/>
      </c>
      <c r="H728" s="83" t="str">
        <f>ASC(入力シート!C754)</f>
        <v/>
      </c>
      <c r="I728" s="83" t="str">
        <f>IF(入力シート!E754=0,"",入力シート!E754)</f>
        <v/>
      </c>
      <c r="J728" s="83" t="str">
        <f>IF(入力シート!I754=0,"",入力シート!I754)</f>
        <v/>
      </c>
      <c r="K728" s="83" t="str">
        <f>DBCS(入力シート!K754)</f>
        <v/>
      </c>
      <c r="L728" s="83" t="str">
        <f>ASC(入力シート!L754)</f>
        <v/>
      </c>
      <c r="M728" s="83" t="e">
        <f>_xlfn.IFS(入力シート!J754=置換コード!$B$4,1,入力シート!J754=置換コード!$B$5,2,入力シート!J754=置換コード!$B$6,3,入力シート!J754=置換コード!$B$7,4,入力シート!J754=置換コード!$B$8,5,入力シート!J754=置換コード!$B$9,6,入力シート!J754=置換コード!$B$10,7,入力シート!J754=置換コード!$B$11,8,入力シート!J754=置換コード!$B$12,9,入力シート!J754=置換コード!$B$13,10)</f>
        <v>#N/A</v>
      </c>
      <c r="N728" s="83" t="e">
        <f>_xlfn.IFS(入力シート!F754=置換コード!$E$4,1,入力シート!F754=置換コード!$E$5,2)</f>
        <v>#N/A</v>
      </c>
      <c r="O728" s="83" t="e">
        <f t="shared" si="67"/>
        <v>#N/A</v>
      </c>
      <c r="P728" s="83" t="e">
        <f t="shared" si="68"/>
        <v>#N/A</v>
      </c>
      <c r="Q728" s="83" t="e">
        <f>_xlfn.IFS(入力シート!O754=置換コード!$I$4,11,入力シート!O754=置換コード!$I$5,21,入力シート!O754=置換コード!$I$6,22,入力シート!O754=置換コード!$I$7,23,入力シート!O754=置換コード!$I$8,24,入力シート!O754=置換コード!$I$9,25,入力シート!O754=置換コード!$I$10,26,入力シート!O754=置換コード!$I$11,31,入力シート!O754=置換コード!$I$12,32,入力シート!O754=置換コード!$I$13,33,入力シート!O754=置換コード!$I$14,34,入力シート!O754=置換コード!$I$15,35,入力シート!O754=置換コード!$I$16,36,入力シート!O754=置換コード!$I$17,37,入力シート!O754=置換コード!$I$18,38,入力シート!O754=置換コード!$I$19,41,入力シート!O754=置換コード!$I$20,42,入力シート!O754=置換コード!$I$21,43,入力シート!O754=置換コード!$I$22,44,入力シート!O754=置換コード!$I$23,51,入力シート!O754=置換コード!$I$24,52,入力シート!O754=置換コード!$I$25,53,入力シート!O754=置換コード!$I$26,54,入力シート!O754=置換コード!$I$27,55,入力シート!O754=置換コード!$I$28,61,入力シート!O754=置換コード!$I$29,62,入力シート!O754=置換コード!$I$30,63,入力シート!O754=置換コード!$I$31,64,入力シート!O754=置換コード!$I$32,65,入力シート!O754=置換コード!$I$33,66,入力シート!O754=置換コード!$I$34,71,入力シート!O754=置換コード!$I$35,72,入力シート!O754=置換コード!$I$36,73,入力シート!O754=置換コード!$I$37,74,入力シート!O754=置換コード!$I$38,75,入力シート!O754=置換コード!$I$39,76,入力シート!O754=置換コード!$I$40,77,入力シート!O754=置換コード!$I$41,78,入力シート!O754=置換コード!$I$42,79,入力シート!O754=置換コード!$I$43,81,入力シート!O754=置換コード!$I$44,82,入力シート!O754=置換コード!$I$45,83,入力シート!O754=置換コード!$I$46,84,入力シート!O754=置換コード!$I$47,85,入力シート!O754=置換コード!$I$48,86,入力シート!O754=置換コード!$I$49,87,入力シート!O754=置換コード!$I$50,88,入力シート!O754=置換コード!$I$51,90)</f>
        <v>#N/A</v>
      </c>
      <c r="R728" s="83" t="e">
        <f t="shared" si="69"/>
        <v>#N/A</v>
      </c>
      <c r="S728" s="83" t="str">
        <f>ASC(入力シート!N754)</f>
        <v/>
      </c>
      <c r="T728" s="83" t="str">
        <f>ASC(入力シート!P754)</f>
        <v/>
      </c>
      <c r="U728" s="83" t="str">
        <f>ASC(入力シート!Q754)</f>
        <v/>
      </c>
      <c r="V728" s="83" t="str">
        <f>ASC(入力シート!R754)</f>
        <v/>
      </c>
      <c r="W728" s="83" t="str">
        <f>ASC(入力シート!M754)</f>
        <v/>
      </c>
      <c r="X728" s="83" t="e">
        <f>_xlfn.IFS(入力シート!U754=置換コード!$I$4,11,入力シート!U754=置換コード!$I$5,21,入力シート!U754=置換コード!$I$6,22,入力シート!U754=置換コード!$I$7,23,入力シート!U754=置換コード!$I$8,24,入力シート!U754=置換コード!$I$9,25,入力シート!U754=置換コード!$I$10,26,入力シート!U754=置換コード!$I$11,31,入力シート!U754=置換コード!$I$12,32,入力シート!U754=置換コード!$I$13,33,入力シート!U754=置換コード!$I$14,34,入力シート!U754=置換コード!$I$15,35,入力シート!U754=置換コード!$I$16,36,入力シート!U754=置換コード!$I$17,37,入力シート!U754=置換コード!$I$18,38,入力シート!U754=置換コード!$I$19,41,入力シート!U754=置換コード!$I$20,42,入力シート!U754=置換コード!$I$21,43,入力シート!U754=置換コード!$I$22,44,入力シート!U754=置換コード!$I$23,51,入力シート!U754=置換コード!$I$24,52,入力シート!U754=置換コード!$I$25,53,入力シート!U754=置換コード!$I$26,54,入力シート!U754=置換コード!$I$27,55,入力シート!U754=置換コード!$I$28,61,入力シート!U754=置換コード!$I$29,62,入力シート!U754=置換コード!$I$30,63,入力シート!U754=置換コード!$I$31,64,入力シート!U754=置換コード!$I$32,65,入力シート!U754=置換コード!$I$33,66,入力シート!U754=置換コード!$I$34,71,入力シート!U754=置換コード!$I$35,72,入力シート!U754=置換コード!$I$36,73,入力シート!U754=置換コード!$I$37,74,入力シート!U754=置換コード!$I$38,75,入力シート!U754=置換コード!$I$39,76,入力シート!U754=置換コード!$I$40,77,入力シート!U754=置換コード!$I$41,78,入力シート!U754=置換コード!$I$42,79,入力シート!U754=置換コード!$I$43,81,入力シート!U754=置換コード!$I$44,82,入力シート!U754=置換コード!$I$45,83,入力シート!U754=置換コード!$I$46,84,入力シート!U754=置換コード!$I$47,85,入力シート!U754=置換コード!$I$48,86,入力シート!U754=置換コード!$I$49,87,入力シート!U754=置換コード!$I$50,88,入力シート!U754=置換コード!$I$51,90)</f>
        <v>#N/A</v>
      </c>
      <c r="Y728" s="83" t="e">
        <f t="shared" si="70"/>
        <v>#N/A</v>
      </c>
      <c r="Z728" s="83" t="str">
        <f>ASC(入力シート!T754)</f>
        <v/>
      </c>
      <c r="AA728" s="83" t="str">
        <f>ASC(入力シート!V754)</f>
        <v/>
      </c>
      <c r="AB728" s="83" t="str">
        <f>ASC(入力シート!W754)</f>
        <v/>
      </c>
      <c r="AC728" s="83" t="str">
        <f>ASC(入力シート!X754)</f>
        <v/>
      </c>
      <c r="AD728" s="83" t="str">
        <f>ASC(入力シート!S754)</f>
        <v/>
      </c>
      <c r="AE728" s="83" t="str">
        <f>IF(入力シート!D754=0,"",入力シート!D754)</f>
        <v/>
      </c>
      <c r="AF728" s="83">
        <f>IF(入力シート!G754="無し",1,2)</f>
        <v>2</v>
      </c>
      <c r="AG728" s="85" t="str">
        <f t="shared" ca="1" si="71"/>
        <v>20240213</v>
      </c>
      <c r="AH728" s="83">
        <f>IF(入力シート!Y754="有り",2,1)</f>
        <v>1</v>
      </c>
      <c r="AI728" s="83">
        <f>IF(入力シート!Z754="有り",2,1)</f>
        <v>1</v>
      </c>
      <c r="AJ728" s="83">
        <f>IF(入力シート!AA754="有り",2,1)</f>
        <v>1</v>
      </c>
      <c r="AK728" s="83">
        <f>IF(入力シート!AB754="有り",2,1)</f>
        <v>1</v>
      </c>
      <c r="AL728" s="83">
        <f>IF(入力シート!AC754="有り",2,1)</f>
        <v>1</v>
      </c>
      <c r="AM728" s="83">
        <f>IF(入力シート!AD754="有り",2,1)</f>
        <v>1</v>
      </c>
      <c r="AN728" s="83">
        <f>IF(入力シート!AE754="有り",2,1)</f>
        <v>1</v>
      </c>
      <c r="AO728" s="83">
        <f>IF(入力シート!H754="必要(\4,950)",1,0)</f>
        <v>0</v>
      </c>
    </row>
    <row r="729" spans="5:41" x14ac:dyDescent="0.4">
      <c r="E729" s="85" t="str">
        <f t="shared" ca="1" si="66"/>
        <v>20240213</v>
      </c>
      <c r="F729" s="83" t="str">
        <f>DBCS(入力シート!A755)</f>
        <v/>
      </c>
      <c r="G729" s="83" t="str">
        <f>(ASC(SUBSTITUTE(SUBSTITUTE(入力シート!B755,"　","")," ","")))</f>
        <v/>
      </c>
      <c r="H729" s="83" t="str">
        <f>ASC(入力シート!C755)</f>
        <v/>
      </c>
      <c r="I729" s="83" t="str">
        <f>IF(入力シート!E755=0,"",入力シート!E755)</f>
        <v/>
      </c>
      <c r="J729" s="83" t="str">
        <f>IF(入力シート!I755=0,"",入力シート!I755)</f>
        <v/>
      </c>
      <c r="K729" s="83" t="str">
        <f>DBCS(入力シート!K755)</f>
        <v/>
      </c>
      <c r="L729" s="83" t="str">
        <f>ASC(入力シート!L755)</f>
        <v/>
      </c>
      <c r="M729" s="83" t="e">
        <f>_xlfn.IFS(入力シート!J755=置換コード!$B$4,1,入力シート!J755=置換コード!$B$5,2,入力シート!J755=置換コード!$B$6,3,入力シート!J755=置換コード!$B$7,4,入力シート!J755=置換コード!$B$8,5,入力シート!J755=置換コード!$B$9,6,入力シート!J755=置換コード!$B$10,7,入力シート!J755=置換コード!$B$11,8,入力シート!J755=置換コード!$B$12,9,入力シート!J755=置換コード!$B$13,10)</f>
        <v>#N/A</v>
      </c>
      <c r="N729" s="83" t="e">
        <f>_xlfn.IFS(入力シート!F755=置換コード!$E$4,1,入力シート!F755=置換コード!$E$5,2)</f>
        <v>#N/A</v>
      </c>
      <c r="O729" s="83" t="e">
        <f t="shared" si="67"/>
        <v>#N/A</v>
      </c>
      <c r="P729" s="83" t="e">
        <f t="shared" si="68"/>
        <v>#N/A</v>
      </c>
      <c r="Q729" s="83" t="e">
        <f>_xlfn.IFS(入力シート!O755=置換コード!$I$4,11,入力シート!O755=置換コード!$I$5,21,入力シート!O755=置換コード!$I$6,22,入力シート!O755=置換コード!$I$7,23,入力シート!O755=置換コード!$I$8,24,入力シート!O755=置換コード!$I$9,25,入力シート!O755=置換コード!$I$10,26,入力シート!O755=置換コード!$I$11,31,入力シート!O755=置換コード!$I$12,32,入力シート!O755=置換コード!$I$13,33,入力シート!O755=置換コード!$I$14,34,入力シート!O755=置換コード!$I$15,35,入力シート!O755=置換コード!$I$16,36,入力シート!O755=置換コード!$I$17,37,入力シート!O755=置換コード!$I$18,38,入力シート!O755=置換コード!$I$19,41,入力シート!O755=置換コード!$I$20,42,入力シート!O755=置換コード!$I$21,43,入力シート!O755=置換コード!$I$22,44,入力シート!O755=置換コード!$I$23,51,入力シート!O755=置換コード!$I$24,52,入力シート!O755=置換コード!$I$25,53,入力シート!O755=置換コード!$I$26,54,入力シート!O755=置換コード!$I$27,55,入力シート!O755=置換コード!$I$28,61,入力シート!O755=置換コード!$I$29,62,入力シート!O755=置換コード!$I$30,63,入力シート!O755=置換コード!$I$31,64,入力シート!O755=置換コード!$I$32,65,入力シート!O755=置換コード!$I$33,66,入力シート!O755=置換コード!$I$34,71,入力シート!O755=置換コード!$I$35,72,入力シート!O755=置換コード!$I$36,73,入力シート!O755=置換コード!$I$37,74,入力シート!O755=置換コード!$I$38,75,入力シート!O755=置換コード!$I$39,76,入力シート!O755=置換コード!$I$40,77,入力シート!O755=置換コード!$I$41,78,入力シート!O755=置換コード!$I$42,79,入力シート!O755=置換コード!$I$43,81,入力シート!O755=置換コード!$I$44,82,入力シート!O755=置換コード!$I$45,83,入力シート!O755=置換コード!$I$46,84,入力シート!O755=置換コード!$I$47,85,入力シート!O755=置換コード!$I$48,86,入力シート!O755=置換コード!$I$49,87,入力シート!O755=置換コード!$I$50,88,入力シート!O755=置換コード!$I$51,90)</f>
        <v>#N/A</v>
      </c>
      <c r="R729" s="83" t="e">
        <f t="shared" si="69"/>
        <v>#N/A</v>
      </c>
      <c r="S729" s="83" t="str">
        <f>ASC(入力シート!N755)</f>
        <v/>
      </c>
      <c r="T729" s="83" t="str">
        <f>ASC(入力シート!P755)</f>
        <v/>
      </c>
      <c r="U729" s="83" t="str">
        <f>ASC(入力シート!Q755)</f>
        <v/>
      </c>
      <c r="V729" s="83" t="str">
        <f>ASC(入力シート!R755)</f>
        <v/>
      </c>
      <c r="W729" s="83" t="str">
        <f>ASC(入力シート!M755)</f>
        <v/>
      </c>
      <c r="X729" s="83" t="e">
        <f>_xlfn.IFS(入力シート!U755=置換コード!$I$4,11,入力シート!U755=置換コード!$I$5,21,入力シート!U755=置換コード!$I$6,22,入力シート!U755=置換コード!$I$7,23,入力シート!U755=置換コード!$I$8,24,入力シート!U755=置換コード!$I$9,25,入力シート!U755=置換コード!$I$10,26,入力シート!U755=置換コード!$I$11,31,入力シート!U755=置換コード!$I$12,32,入力シート!U755=置換コード!$I$13,33,入力シート!U755=置換コード!$I$14,34,入力シート!U755=置換コード!$I$15,35,入力シート!U755=置換コード!$I$16,36,入力シート!U755=置換コード!$I$17,37,入力シート!U755=置換コード!$I$18,38,入力シート!U755=置換コード!$I$19,41,入力シート!U755=置換コード!$I$20,42,入力シート!U755=置換コード!$I$21,43,入力シート!U755=置換コード!$I$22,44,入力シート!U755=置換コード!$I$23,51,入力シート!U755=置換コード!$I$24,52,入力シート!U755=置換コード!$I$25,53,入力シート!U755=置換コード!$I$26,54,入力シート!U755=置換コード!$I$27,55,入力シート!U755=置換コード!$I$28,61,入力シート!U755=置換コード!$I$29,62,入力シート!U755=置換コード!$I$30,63,入力シート!U755=置換コード!$I$31,64,入力シート!U755=置換コード!$I$32,65,入力シート!U755=置換コード!$I$33,66,入力シート!U755=置換コード!$I$34,71,入力シート!U755=置換コード!$I$35,72,入力シート!U755=置換コード!$I$36,73,入力シート!U755=置換コード!$I$37,74,入力シート!U755=置換コード!$I$38,75,入力シート!U755=置換コード!$I$39,76,入力シート!U755=置換コード!$I$40,77,入力シート!U755=置換コード!$I$41,78,入力シート!U755=置換コード!$I$42,79,入力シート!U755=置換コード!$I$43,81,入力シート!U755=置換コード!$I$44,82,入力シート!U755=置換コード!$I$45,83,入力シート!U755=置換コード!$I$46,84,入力シート!U755=置換コード!$I$47,85,入力シート!U755=置換コード!$I$48,86,入力シート!U755=置換コード!$I$49,87,入力シート!U755=置換コード!$I$50,88,入力シート!U755=置換コード!$I$51,90)</f>
        <v>#N/A</v>
      </c>
      <c r="Y729" s="83" t="e">
        <f t="shared" si="70"/>
        <v>#N/A</v>
      </c>
      <c r="Z729" s="83" t="str">
        <f>ASC(入力シート!T755)</f>
        <v/>
      </c>
      <c r="AA729" s="83" t="str">
        <f>ASC(入力シート!V755)</f>
        <v/>
      </c>
      <c r="AB729" s="83" t="str">
        <f>ASC(入力シート!W755)</f>
        <v/>
      </c>
      <c r="AC729" s="83" t="str">
        <f>ASC(入力シート!X755)</f>
        <v/>
      </c>
      <c r="AD729" s="83" t="str">
        <f>ASC(入力シート!S755)</f>
        <v/>
      </c>
      <c r="AE729" s="83" t="str">
        <f>IF(入力シート!D755=0,"",入力シート!D755)</f>
        <v/>
      </c>
      <c r="AF729" s="83">
        <f>IF(入力シート!G755="無し",1,2)</f>
        <v>2</v>
      </c>
      <c r="AG729" s="85" t="str">
        <f t="shared" ca="1" si="71"/>
        <v>20240213</v>
      </c>
      <c r="AH729" s="83">
        <f>IF(入力シート!Y755="有り",2,1)</f>
        <v>1</v>
      </c>
      <c r="AI729" s="83">
        <f>IF(入力シート!Z755="有り",2,1)</f>
        <v>1</v>
      </c>
      <c r="AJ729" s="83">
        <f>IF(入力シート!AA755="有り",2,1)</f>
        <v>1</v>
      </c>
      <c r="AK729" s="83">
        <f>IF(入力シート!AB755="有り",2,1)</f>
        <v>1</v>
      </c>
      <c r="AL729" s="83">
        <f>IF(入力シート!AC755="有り",2,1)</f>
        <v>1</v>
      </c>
      <c r="AM729" s="83">
        <f>IF(入力シート!AD755="有り",2,1)</f>
        <v>1</v>
      </c>
      <c r="AN729" s="83">
        <f>IF(入力シート!AE755="有り",2,1)</f>
        <v>1</v>
      </c>
      <c r="AO729" s="83">
        <f>IF(入力シート!H755="必要(\4,950)",1,0)</f>
        <v>0</v>
      </c>
    </row>
    <row r="730" spans="5:41" x14ac:dyDescent="0.4">
      <c r="E730" s="85" t="str">
        <f t="shared" ca="1" si="66"/>
        <v>20240213</v>
      </c>
      <c r="F730" s="83" t="str">
        <f>DBCS(入力シート!A756)</f>
        <v/>
      </c>
      <c r="G730" s="83" t="str">
        <f>(ASC(SUBSTITUTE(SUBSTITUTE(入力シート!B756,"　","")," ","")))</f>
        <v/>
      </c>
      <c r="H730" s="83" t="str">
        <f>ASC(入力シート!C756)</f>
        <v/>
      </c>
      <c r="I730" s="83" t="str">
        <f>IF(入力シート!E756=0,"",入力シート!E756)</f>
        <v/>
      </c>
      <c r="J730" s="83" t="str">
        <f>IF(入力シート!I756=0,"",入力シート!I756)</f>
        <v/>
      </c>
      <c r="K730" s="83" t="str">
        <f>DBCS(入力シート!K756)</f>
        <v/>
      </c>
      <c r="L730" s="83" t="str">
        <f>ASC(入力シート!L756)</f>
        <v/>
      </c>
      <c r="M730" s="83" t="e">
        <f>_xlfn.IFS(入力シート!J756=置換コード!$B$4,1,入力シート!J756=置換コード!$B$5,2,入力シート!J756=置換コード!$B$6,3,入力シート!J756=置換コード!$B$7,4,入力シート!J756=置換コード!$B$8,5,入力シート!J756=置換コード!$B$9,6,入力シート!J756=置換コード!$B$10,7,入力シート!J756=置換コード!$B$11,8,入力シート!J756=置換コード!$B$12,9,入力シート!J756=置換コード!$B$13,10)</f>
        <v>#N/A</v>
      </c>
      <c r="N730" s="83" t="e">
        <f>_xlfn.IFS(入力シート!F756=置換コード!$E$4,1,入力シート!F756=置換コード!$E$5,2)</f>
        <v>#N/A</v>
      </c>
      <c r="O730" s="83" t="e">
        <f t="shared" si="67"/>
        <v>#N/A</v>
      </c>
      <c r="P730" s="83" t="e">
        <f t="shared" si="68"/>
        <v>#N/A</v>
      </c>
      <c r="Q730" s="83" t="e">
        <f>_xlfn.IFS(入力シート!O756=置換コード!$I$4,11,入力シート!O756=置換コード!$I$5,21,入力シート!O756=置換コード!$I$6,22,入力シート!O756=置換コード!$I$7,23,入力シート!O756=置換コード!$I$8,24,入力シート!O756=置換コード!$I$9,25,入力シート!O756=置換コード!$I$10,26,入力シート!O756=置換コード!$I$11,31,入力シート!O756=置換コード!$I$12,32,入力シート!O756=置換コード!$I$13,33,入力シート!O756=置換コード!$I$14,34,入力シート!O756=置換コード!$I$15,35,入力シート!O756=置換コード!$I$16,36,入力シート!O756=置換コード!$I$17,37,入力シート!O756=置換コード!$I$18,38,入力シート!O756=置換コード!$I$19,41,入力シート!O756=置換コード!$I$20,42,入力シート!O756=置換コード!$I$21,43,入力シート!O756=置換コード!$I$22,44,入力シート!O756=置換コード!$I$23,51,入力シート!O756=置換コード!$I$24,52,入力シート!O756=置換コード!$I$25,53,入力シート!O756=置換コード!$I$26,54,入力シート!O756=置換コード!$I$27,55,入力シート!O756=置換コード!$I$28,61,入力シート!O756=置換コード!$I$29,62,入力シート!O756=置換コード!$I$30,63,入力シート!O756=置換コード!$I$31,64,入力シート!O756=置換コード!$I$32,65,入力シート!O756=置換コード!$I$33,66,入力シート!O756=置換コード!$I$34,71,入力シート!O756=置換コード!$I$35,72,入力シート!O756=置換コード!$I$36,73,入力シート!O756=置換コード!$I$37,74,入力シート!O756=置換コード!$I$38,75,入力シート!O756=置換コード!$I$39,76,入力シート!O756=置換コード!$I$40,77,入力シート!O756=置換コード!$I$41,78,入力シート!O756=置換コード!$I$42,79,入力シート!O756=置換コード!$I$43,81,入力シート!O756=置換コード!$I$44,82,入力シート!O756=置換コード!$I$45,83,入力シート!O756=置換コード!$I$46,84,入力シート!O756=置換コード!$I$47,85,入力シート!O756=置換コード!$I$48,86,入力シート!O756=置換コード!$I$49,87,入力シート!O756=置換コード!$I$50,88,入力シート!O756=置換コード!$I$51,90)</f>
        <v>#N/A</v>
      </c>
      <c r="R730" s="83" t="e">
        <f t="shared" si="69"/>
        <v>#N/A</v>
      </c>
      <c r="S730" s="83" t="str">
        <f>ASC(入力シート!N756)</f>
        <v/>
      </c>
      <c r="T730" s="83" t="str">
        <f>ASC(入力シート!P756)</f>
        <v/>
      </c>
      <c r="U730" s="83" t="str">
        <f>ASC(入力シート!Q756)</f>
        <v/>
      </c>
      <c r="V730" s="83" t="str">
        <f>ASC(入力シート!R756)</f>
        <v/>
      </c>
      <c r="W730" s="83" t="str">
        <f>ASC(入力シート!M756)</f>
        <v/>
      </c>
      <c r="X730" s="83" t="e">
        <f>_xlfn.IFS(入力シート!U756=置換コード!$I$4,11,入力シート!U756=置換コード!$I$5,21,入力シート!U756=置換コード!$I$6,22,入力シート!U756=置換コード!$I$7,23,入力シート!U756=置換コード!$I$8,24,入力シート!U756=置換コード!$I$9,25,入力シート!U756=置換コード!$I$10,26,入力シート!U756=置換コード!$I$11,31,入力シート!U756=置換コード!$I$12,32,入力シート!U756=置換コード!$I$13,33,入力シート!U756=置換コード!$I$14,34,入力シート!U756=置換コード!$I$15,35,入力シート!U756=置換コード!$I$16,36,入力シート!U756=置換コード!$I$17,37,入力シート!U756=置換コード!$I$18,38,入力シート!U756=置換コード!$I$19,41,入力シート!U756=置換コード!$I$20,42,入力シート!U756=置換コード!$I$21,43,入力シート!U756=置換コード!$I$22,44,入力シート!U756=置換コード!$I$23,51,入力シート!U756=置換コード!$I$24,52,入力シート!U756=置換コード!$I$25,53,入力シート!U756=置換コード!$I$26,54,入力シート!U756=置換コード!$I$27,55,入力シート!U756=置換コード!$I$28,61,入力シート!U756=置換コード!$I$29,62,入力シート!U756=置換コード!$I$30,63,入力シート!U756=置換コード!$I$31,64,入力シート!U756=置換コード!$I$32,65,入力シート!U756=置換コード!$I$33,66,入力シート!U756=置換コード!$I$34,71,入力シート!U756=置換コード!$I$35,72,入力シート!U756=置換コード!$I$36,73,入力シート!U756=置換コード!$I$37,74,入力シート!U756=置換コード!$I$38,75,入力シート!U756=置換コード!$I$39,76,入力シート!U756=置換コード!$I$40,77,入力シート!U756=置換コード!$I$41,78,入力シート!U756=置換コード!$I$42,79,入力シート!U756=置換コード!$I$43,81,入力シート!U756=置換コード!$I$44,82,入力シート!U756=置換コード!$I$45,83,入力シート!U756=置換コード!$I$46,84,入力シート!U756=置換コード!$I$47,85,入力シート!U756=置換コード!$I$48,86,入力シート!U756=置換コード!$I$49,87,入力シート!U756=置換コード!$I$50,88,入力シート!U756=置換コード!$I$51,90)</f>
        <v>#N/A</v>
      </c>
      <c r="Y730" s="83" t="e">
        <f t="shared" si="70"/>
        <v>#N/A</v>
      </c>
      <c r="Z730" s="83" t="str">
        <f>ASC(入力シート!T756)</f>
        <v/>
      </c>
      <c r="AA730" s="83" t="str">
        <f>ASC(入力シート!V756)</f>
        <v/>
      </c>
      <c r="AB730" s="83" t="str">
        <f>ASC(入力シート!W756)</f>
        <v/>
      </c>
      <c r="AC730" s="83" t="str">
        <f>ASC(入力シート!X756)</f>
        <v/>
      </c>
      <c r="AD730" s="83" t="str">
        <f>ASC(入力シート!S756)</f>
        <v/>
      </c>
      <c r="AE730" s="83" t="str">
        <f>IF(入力シート!D756=0,"",入力シート!D756)</f>
        <v/>
      </c>
      <c r="AF730" s="83">
        <f>IF(入力シート!G756="無し",1,2)</f>
        <v>2</v>
      </c>
      <c r="AG730" s="85" t="str">
        <f t="shared" ca="1" si="71"/>
        <v>20240213</v>
      </c>
      <c r="AH730" s="83">
        <f>IF(入力シート!Y756="有り",2,1)</f>
        <v>1</v>
      </c>
      <c r="AI730" s="83">
        <f>IF(入力シート!Z756="有り",2,1)</f>
        <v>1</v>
      </c>
      <c r="AJ730" s="83">
        <f>IF(入力シート!AA756="有り",2,1)</f>
        <v>1</v>
      </c>
      <c r="AK730" s="83">
        <f>IF(入力シート!AB756="有り",2,1)</f>
        <v>1</v>
      </c>
      <c r="AL730" s="83">
        <f>IF(入力シート!AC756="有り",2,1)</f>
        <v>1</v>
      </c>
      <c r="AM730" s="83">
        <f>IF(入力シート!AD756="有り",2,1)</f>
        <v>1</v>
      </c>
      <c r="AN730" s="83">
        <f>IF(入力シート!AE756="有り",2,1)</f>
        <v>1</v>
      </c>
      <c r="AO730" s="83">
        <f>IF(入力シート!H756="必要(\4,950)",1,0)</f>
        <v>0</v>
      </c>
    </row>
    <row r="731" spans="5:41" x14ac:dyDescent="0.4">
      <c r="E731" s="85" t="str">
        <f t="shared" ca="1" si="66"/>
        <v>20240213</v>
      </c>
      <c r="F731" s="83" t="str">
        <f>DBCS(入力シート!A757)</f>
        <v/>
      </c>
      <c r="G731" s="83" t="str">
        <f>(ASC(SUBSTITUTE(SUBSTITUTE(入力シート!B757,"　","")," ","")))</f>
        <v/>
      </c>
      <c r="H731" s="83" t="str">
        <f>ASC(入力シート!C757)</f>
        <v/>
      </c>
      <c r="I731" s="83" t="str">
        <f>IF(入力シート!E757=0,"",入力シート!E757)</f>
        <v/>
      </c>
      <c r="J731" s="83" t="str">
        <f>IF(入力シート!I757=0,"",入力シート!I757)</f>
        <v/>
      </c>
      <c r="K731" s="83" t="str">
        <f>DBCS(入力シート!K757)</f>
        <v/>
      </c>
      <c r="L731" s="83" t="str">
        <f>ASC(入力シート!L757)</f>
        <v/>
      </c>
      <c r="M731" s="83" t="e">
        <f>_xlfn.IFS(入力シート!J757=置換コード!$B$4,1,入力シート!J757=置換コード!$B$5,2,入力シート!J757=置換コード!$B$6,3,入力シート!J757=置換コード!$B$7,4,入力シート!J757=置換コード!$B$8,5,入力シート!J757=置換コード!$B$9,6,入力シート!J757=置換コード!$B$10,7,入力シート!J757=置換コード!$B$11,8,入力シート!J757=置換コード!$B$12,9,入力シート!J757=置換コード!$B$13,10)</f>
        <v>#N/A</v>
      </c>
      <c r="N731" s="83" t="e">
        <f>_xlfn.IFS(入力シート!F757=置換コード!$E$4,1,入力シート!F757=置換コード!$E$5,2)</f>
        <v>#N/A</v>
      </c>
      <c r="O731" s="83" t="e">
        <f t="shared" si="67"/>
        <v>#N/A</v>
      </c>
      <c r="P731" s="83" t="e">
        <f t="shared" si="68"/>
        <v>#N/A</v>
      </c>
      <c r="Q731" s="83" t="e">
        <f>_xlfn.IFS(入力シート!O757=置換コード!$I$4,11,入力シート!O757=置換コード!$I$5,21,入力シート!O757=置換コード!$I$6,22,入力シート!O757=置換コード!$I$7,23,入力シート!O757=置換コード!$I$8,24,入力シート!O757=置換コード!$I$9,25,入力シート!O757=置換コード!$I$10,26,入力シート!O757=置換コード!$I$11,31,入力シート!O757=置換コード!$I$12,32,入力シート!O757=置換コード!$I$13,33,入力シート!O757=置換コード!$I$14,34,入力シート!O757=置換コード!$I$15,35,入力シート!O757=置換コード!$I$16,36,入力シート!O757=置換コード!$I$17,37,入力シート!O757=置換コード!$I$18,38,入力シート!O757=置換コード!$I$19,41,入力シート!O757=置換コード!$I$20,42,入力シート!O757=置換コード!$I$21,43,入力シート!O757=置換コード!$I$22,44,入力シート!O757=置換コード!$I$23,51,入力シート!O757=置換コード!$I$24,52,入力シート!O757=置換コード!$I$25,53,入力シート!O757=置換コード!$I$26,54,入力シート!O757=置換コード!$I$27,55,入力シート!O757=置換コード!$I$28,61,入力シート!O757=置換コード!$I$29,62,入力シート!O757=置換コード!$I$30,63,入力シート!O757=置換コード!$I$31,64,入力シート!O757=置換コード!$I$32,65,入力シート!O757=置換コード!$I$33,66,入力シート!O757=置換コード!$I$34,71,入力シート!O757=置換コード!$I$35,72,入力シート!O757=置換コード!$I$36,73,入力シート!O757=置換コード!$I$37,74,入力シート!O757=置換コード!$I$38,75,入力シート!O757=置換コード!$I$39,76,入力シート!O757=置換コード!$I$40,77,入力シート!O757=置換コード!$I$41,78,入力シート!O757=置換コード!$I$42,79,入力シート!O757=置換コード!$I$43,81,入力シート!O757=置換コード!$I$44,82,入力シート!O757=置換コード!$I$45,83,入力シート!O757=置換コード!$I$46,84,入力シート!O757=置換コード!$I$47,85,入力シート!O757=置換コード!$I$48,86,入力シート!O757=置換コード!$I$49,87,入力シート!O757=置換コード!$I$50,88,入力シート!O757=置換コード!$I$51,90)</f>
        <v>#N/A</v>
      </c>
      <c r="R731" s="83" t="e">
        <f t="shared" si="69"/>
        <v>#N/A</v>
      </c>
      <c r="S731" s="83" t="str">
        <f>ASC(入力シート!N757)</f>
        <v/>
      </c>
      <c r="T731" s="83" t="str">
        <f>ASC(入力シート!P757)</f>
        <v/>
      </c>
      <c r="U731" s="83" t="str">
        <f>ASC(入力シート!Q757)</f>
        <v/>
      </c>
      <c r="V731" s="83" t="str">
        <f>ASC(入力シート!R757)</f>
        <v/>
      </c>
      <c r="W731" s="83" t="str">
        <f>ASC(入力シート!M757)</f>
        <v/>
      </c>
      <c r="X731" s="83" t="e">
        <f>_xlfn.IFS(入力シート!U757=置換コード!$I$4,11,入力シート!U757=置換コード!$I$5,21,入力シート!U757=置換コード!$I$6,22,入力シート!U757=置換コード!$I$7,23,入力シート!U757=置換コード!$I$8,24,入力シート!U757=置換コード!$I$9,25,入力シート!U757=置換コード!$I$10,26,入力シート!U757=置換コード!$I$11,31,入力シート!U757=置換コード!$I$12,32,入力シート!U757=置換コード!$I$13,33,入力シート!U757=置換コード!$I$14,34,入力シート!U757=置換コード!$I$15,35,入力シート!U757=置換コード!$I$16,36,入力シート!U757=置換コード!$I$17,37,入力シート!U757=置換コード!$I$18,38,入力シート!U757=置換コード!$I$19,41,入力シート!U757=置換コード!$I$20,42,入力シート!U757=置換コード!$I$21,43,入力シート!U757=置換コード!$I$22,44,入力シート!U757=置換コード!$I$23,51,入力シート!U757=置換コード!$I$24,52,入力シート!U757=置換コード!$I$25,53,入力シート!U757=置換コード!$I$26,54,入力シート!U757=置換コード!$I$27,55,入力シート!U757=置換コード!$I$28,61,入力シート!U757=置換コード!$I$29,62,入力シート!U757=置換コード!$I$30,63,入力シート!U757=置換コード!$I$31,64,入力シート!U757=置換コード!$I$32,65,入力シート!U757=置換コード!$I$33,66,入力シート!U757=置換コード!$I$34,71,入力シート!U757=置換コード!$I$35,72,入力シート!U757=置換コード!$I$36,73,入力シート!U757=置換コード!$I$37,74,入力シート!U757=置換コード!$I$38,75,入力シート!U757=置換コード!$I$39,76,入力シート!U757=置換コード!$I$40,77,入力シート!U757=置換コード!$I$41,78,入力シート!U757=置換コード!$I$42,79,入力シート!U757=置換コード!$I$43,81,入力シート!U757=置換コード!$I$44,82,入力シート!U757=置換コード!$I$45,83,入力シート!U757=置換コード!$I$46,84,入力シート!U757=置換コード!$I$47,85,入力シート!U757=置換コード!$I$48,86,入力シート!U757=置換コード!$I$49,87,入力シート!U757=置換コード!$I$50,88,入力シート!U757=置換コード!$I$51,90)</f>
        <v>#N/A</v>
      </c>
      <c r="Y731" s="83" t="e">
        <f t="shared" si="70"/>
        <v>#N/A</v>
      </c>
      <c r="Z731" s="83" t="str">
        <f>ASC(入力シート!T757)</f>
        <v/>
      </c>
      <c r="AA731" s="83" t="str">
        <f>ASC(入力シート!V757)</f>
        <v/>
      </c>
      <c r="AB731" s="83" t="str">
        <f>ASC(入力シート!W757)</f>
        <v/>
      </c>
      <c r="AC731" s="83" t="str">
        <f>ASC(入力シート!X757)</f>
        <v/>
      </c>
      <c r="AD731" s="83" t="str">
        <f>ASC(入力シート!S757)</f>
        <v/>
      </c>
      <c r="AE731" s="83" t="str">
        <f>IF(入力シート!D757=0,"",入力シート!D757)</f>
        <v/>
      </c>
      <c r="AF731" s="83">
        <f>IF(入力シート!G757="無し",1,2)</f>
        <v>2</v>
      </c>
      <c r="AG731" s="85" t="str">
        <f t="shared" ca="1" si="71"/>
        <v>20240213</v>
      </c>
      <c r="AH731" s="83">
        <f>IF(入力シート!Y757="有り",2,1)</f>
        <v>1</v>
      </c>
      <c r="AI731" s="83">
        <f>IF(入力シート!Z757="有り",2,1)</f>
        <v>1</v>
      </c>
      <c r="AJ731" s="83">
        <f>IF(入力シート!AA757="有り",2,1)</f>
        <v>1</v>
      </c>
      <c r="AK731" s="83">
        <f>IF(入力シート!AB757="有り",2,1)</f>
        <v>1</v>
      </c>
      <c r="AL731" s="83">
        <f>IF(入力シート!AC757="有り",2,1)</f>
        <v>1</v>
      </c>
      <c r="AM731" s="83">
        <f>IF(入力シート!AD757="有り",2,1)</f>
        <v>1</v>
      </c>
      <c r="AN731" s="83">
        <f>IF(入力シート!AE757="有り",2,1)</f>
        <v>1</v>
      </c>
      <c r="AO731" s="83">
        <f>IF(入力シート!H757="必要(\4,950)",1,0)</f>
        <v>0</v>
      </c>
    </row>
    <row r="732" spans="5:41" x14ac:dyDescent="0.4">
      <c r="E732" s="85" t="str">
        <f t="shared" ca="1" si="66"/>
        <v>20240213</v>
      </c>
      <c r="F732" s="83" t="str">
        <f>DBCS(入力シート!A758)</f>
        <v/>
      </c>
      <c r="G732" s="83" t="str">
        <f>(ASC(SUBSTITUTE(SUBSTITUTE(入力シート!B758,"　","")," ","")))</f>
        <v/>
      </c>
      <c r="H732" s="83" t="str">
        <f>ASC(入力シート!C758)</f>
        <v/>
      </c>
      <c r="I732" s="83" t="str">
        <f>IF(入力シート!E758=0,"",入力シート!E758)</f>
        <v/>
      </c>
      <c r="J732" s="83" t="str">
        <f>IF(入力シート!I758=0,"",入力シート!I758)</f>
        <v/>
      </c>
      <c r="K732" s="83" t="str">
        <f>DBCS(入力シート!K758)</f>
        <v/>
      </c>
      <c r="L732" s="83" t="str">
        <f>ASC(入力シート!L758)</f>
        <v/>
      </c>
      <c r="M732" s="83" t="e">
        <f>_xlfn.IFS(入力シート!J758=置換コード!$B$4,1,入力シート!J758=置換コード!$B$5,2,入力シート!J758=置換コード!$B$6,3,入力シート!J758=置換コード!$B$7,4,入力シート!J758=置換コード!$B$8,5,入力シート!J758=置換コード!$B$9,6,入力シート!J758=置換コード!$B$10,7,入力シート!J758=置換コード!$B$11,8,入力シート!J758=置換コード!$B$12,9,入力シート!J758=置換コード!$B$13,10)</f>
        <v>#N/A</v>
      </c>
      <c r="N732" s="83" t="e">
        <f>_xlfn.IFS(入力シート!F758=置換コード!$E$4,1,入力シート!F758=置換コード!$E$5,2)</f>
        <v>#N/A</v>
      </c>
      <c r="O732" s="83" t="e">
        <f t="shared" si="67"/>
        <v>#N/A</v>
      </c>
      <c r="P732" s="83" t="e">
        <f t="shared" si="68"/>
        <v>#N/A</v>
      </c>
      <c r="Q732" s="83" t="e">
        <f>_xlfn.IFS(入力シート!O758=置換コード!$I$4,11,入力シート!O758=置換コード!$I$5,21,入力シート!O758=置換コード!$I$6,22,入力シート!O758=置換コード!$I$7,23,入力シート!O758=置換コード!$I$8,24,入力シート!O758=置換コード!$I$9,25,入力シート!O758=置換コード!$I$10,26,入力シート!O758=置換コード!$I$11,31,入力シート!O758=置換コード!$I$12,32,入力シート!O758=置換コード!$I$13,33,入力シート!O758=置換コード!$I$14,34,入力シート!O758=置換コード!$I$15,35,入力シート!O758=置換コード!$I$16,36,入力シート!O758=置換コード!$I$17,37,入力シート!O758=置換コード!$I$18,38,入力シート!O758=置換コード!$I$19,41,入力シート!O758=置換コード!$I$20,42,入力シート!O758=置換コード!$I$21,43,入力シート!O758=置換コード!$I$22,44,入力シート!O758=置換コード!$I$23,51,入力シート!O758=置換コード!$I$24,52,入力シート!O758=置換コード!$I$25,53,入力シート!O758=置換コード!$I$26,54,入力シート!O758=置換コード!$I$27,55,入力シート!O758=置換コード!$I$28,61,入力シート!O758=置換コード!$I$29,62,入力シート!O758=置換コード!$I$30,63,入力シート!O758=置換コード!$I$31,64,入力シート!O758=置換コード!$I$32,65,入力シート!O758=置換コード!$I$33,66,入力シート!O758=置換コード!$I$34,71,入力シート!O758=置換コード!$I$35,72,入力シート!O758=置換コード!$I$36,73,入力シート!O758=置換コード!$I$37,74,入力シート!O758=置換コード!$I$38,75,入力シート!O758=置換コード!$I$39,76,入力シート!O758=置換コード!$I$40,77,入力シート!O758=置換コード!$I$41,78,入力シート!O758=置換コード!$I$42,79,入力シート!O758=置換コード!$I$43,81,入力シート!O758=置換コード!$I$44,82,入力シート!O758=置換コード!$I$45,83,入力シート!O758=置換コード!$I$46,84,入力シート!O758=置換コード!$I$47,85,入力シート!O758=置換コード!$I$48,86,入力シート!O758=置換コード!$I$49,87,入力シート!O758=置換コード!$I$50,88,入力シート!O758=置換コード!$I$51,90)</f>
        <v>#N/A</v>
      </c>
      <c r="R732" s="83" t="e">
        <f t="shared" si="69"/>
        <v>#N/A</v>
      </c>
      <c r="S732" s="83" t="str">
        <f>ASC(入力シート!N758)</f>
        <v/>
      </c>
      <c r="T732" s="83" t="str">
        <f>ASC(入力シート!P758)</f>
        <v/>
      </c>
      <c r="U732" s="83" t="str">
        <f>ASC(入力シート!Q758)</f>
        <v/>
      </c>
      <c r="V732" s="83" t="str">
        <f>ASC(入力シート!R758)</f>
        <v/>
      </c>
      <c r="W732" s="83" t="str">
        <f>ASC(入力シート!M758)</f>
        <v/>
      </c>
      <c r="X732" s="83" t="e">
        <f>_xlfn.IFS(入力シート!U758=置換コード!$I$4,11,入力シート!U758=置換コード!$I$5,21,入力シート!U758=置換コード!$I$6,22,入力シート!U758=置換コード!$I$7,23,入力シート!U758=置換コード!$I$8,24,入力シート!U758=置換コード!$I$9,25,入力シート!U758=置換コード!$I$10,26,入力シート!U758=置換コード!$I$11,31,入力シート!U758=置換コード!$I$12,32,入力シート!U758=置換コード!$I$13,33,入力シート!U758=置換コード!$I$14,34,入力シート!U758=置換コード!$I$15,35,入力シート!U758=置換コード!$I$16,36,入力シート!U758=置換コード!$I$17,37,入力シート!U758=置換コード!$I$18,38,入力シート!U758=置換コード!$I$19,41,入力シート!U758=置換コード!$I$20,42,入力シート!U758=置換コード!$I$21,43,入力シート!U758=置換コード!$I$22,44,入力シート!U758=置換コード!$I$23,51,入力シート!U758=置換コード!$I$24,52,入力シート!U758=置換コード!$I$25,53,入力シート!U758=置換コード!$I$26,54,入力シート!U758=置換コード!$I$27,55,入力シート!U758=置換コード!$I$28,61,入力シート!U758=置換コード!$I$29,62,入力シート!U758=置換コード!$I$30,63,入力シート!U758=置換コード!$I$31,64,入力シート!U758=置換コード!$I$32,65,入力シート!U758=置換コード!$I$33,66,入力シート!U758=置換コード!$I$34,71,入力シート!U758=置換コード!$I$35,72,入力シート!U758=置換コード!$I$36,73,入力シート!U758=置換コード!$I$37,74,入力シート!U758=置換コード!$I$38,75,入力シート!U758=置換コード!$I$39,76,入力シート!U758=置換コード!$I$40,77,入力シート!U758=置換コード!$I$41,78,入力シート!U758=置換コード!$I$42,79,入力シート!U758=置換コード!$I$43,81,入力シート!U758=置換コード!$I$44,82,入力シート!U758=置換コード!$I$45,83,入力シート!U758=置換コード!$I$46,84,入力シート!U758=置換コード!$I$47,85,入力シート!U758=置換コード!$I$48,86,入力シート!U758=置換コード!$I$49,87,入力シート!U758=置換コード!$I$50,88,入力シート!U758=置換コード!$I$51,90)</f>
        <v>#N/A</v>
      </c>
      <c r="Y732" s="83" t="e">
        <f t="shared" si="70"/>
        <v>#N/A</v>
      </c>
      <c r="Z732" s="83" t="str">
        <f>ASC(入力シート!T758)</f>
        <v/>
      </c>
      <c r="AA732" s="83" t="str">
        <f>ASC(入力シート!V758)</f>
        <v/>
      </c>
      <c r="AB732" s="83" t="str">
        <f>ASC(入力シート!W758)</f>
        <v/>
      </c>
      <c r="AC732" s="83" t="str">
        <f>ASC(入力シート!X758)</f>
        <v/>
      </c>
      <c r="AD732" s="83" t="str">
        <f>ASC(入力シート!S758)</f>
        <v/>
      </c>
      <c r="AE732" s="83" t="str">
        <f>IF(入力シート!D758=0,"",入力シート!D758)</f>
        <v/>
      </c>
      <c r="AF732" s="83">
        <f>IF(入力シート!G758="無し",1,2)</f>
        <v>2</v>
      </c>
      <c r="AG732" s="85" t="str">
        <f t="shared" ca="1" si="71"/>
        <v>20240213</v>
      </c>
      <c r="AH732" s="83">
        <f>IF(入力シート!Y758="有り",2,1)</f>
        <v>1</v>
      </c>
      <c r="AI732" s="83">
        <f>IF(入力シート!Z758="有り",2,1)</f>
        <v>1</v>
      </c>
      <c r="AJ732" s="83">
        <f>IF(入力シート!AA758="有り",2,1)</f>
        <v>1</v>
      </c>
      <c r="AK732" s="83">
        <f>IF(入力シート!AB758="有り",2,1)</f>
        <v>1</v>
      </c>
      <c r="AL732" s="83">
        <f>IF(入力シート!AC758="有り",2,1)</f>
        <v>1</v>
      </c>
      <c r="AM732" s="83">
        <f>IF(入力シート!AD758="有り",2,1)</f>
        <v>1</v>
      </c>
      <c r="AN732" s="83">
        <f>IF(入力シート!AE758="有り",2,1)</f>
        <v>1</v>
      </c>
      <c r="AO732" s="83">
        <f>IF(入力シート!H758="必要(\4,950)",1,0)</f>
        <v>0</v>
      </c>
    </row>
    <row r="733" spans="5:41" x14ac:dyDescent="0.4">
      <c r="E733" s="85" t="str">
        <f t="shared" ca="1" si="66"/>
        <v>20240213</v>
      </c>
      <c r="F733" s="83" t="str">
        <f>DBCS(入力シート!A759)</f>
        <v/>
      </c>
      <c r="G733" s="83" t="str">
        <f>(ASC(SUBSTITUTE(SUBSTITUTE(入力シート!B759,"　","")," ","")))</f>
        <v/>
      </c>
      <c r="H733" s="83" t="str">
        <f>ASC(入力シート!C759)</f>
        <v/>
      </c>
      <c r="I733" s="83" t="str">
        <f>IF(入力シート!E759=0,"",入力シート!E759)</f>
        <v/>
      </c>
      <c r="J733" s="83" t="str">
        <f>IF(入力シート!I759=0,"",入力シート!I759)</f>
        <v/>
      </c>
      <c r="K733" s="83" t="str">
        <f>DBCS(入力シート!K759)</f>
        <v/>
      </c>
      <c r="L733" s="83" t="str">
        <f>ASC(入力シート!L759)</f>
        <v/>
      </c>
      <c r="M733" s="83" t="e">
        <f>_xlfn.IFS(入力シート!J759=置換コード!$B$4,1,入力シート!J759=置換コード!$B$5,2,入力シート!J759=置換コード!$B$6,3,入力シート!J759=置換コード!$B$7,4,入力シート!J759=置換コード!$B$8,5,入力シート!J759=置換コード!$B$9,6,入力シート!J759=置換コード!$B$10,7,入力シート!J759=置換コード!$B$11,8,入力シート!J759=置換コード!$B$12,9,入力シート!J759=置換コード!$B$13,10)</f>
        <v>#N/A</v>
      </c>
      <c r="N733" s="83" t="e">
        <f>_xlfn.IFS(入力シート!F759=置換コード!$E$4,1,入力シート!F759=置換コード!$E$5,2)</f>
        <v>#N/A</v>
      </c>
      <c r="O733" s="83" t="e">
        <f t="shared" si="67"/>
        <v>#N/A</v>
      </c>
      <c r="P733" s="83" t="e">
        <f t="shared" si="68"/>
        <v>#N/A</v>
      </c>
      <c r="Q733" s="83" t="e">
        <f>_xlfn.IFS(入力シート!O759=置換コード!$I$4,11,入力シート!O759=置換コード!$I$5,21,入力シート!O759=置換コード!$I$6,22,入力シート!O759=置換コード!$I$7,23,入力シート!O759=置換コード!$I$8,24,入力シート!O759=置換コード!$I$9,25,入力シート!O759=置換コード!$I$10,26,入力シート!O759=置換コード!$I$11,31,入力シート!O759=置換コード!$I$12,32,入力シート!O759=置換コード!$I$13,33,入力シート!O759=置換コード!$I$14,34,入力シート!O759=置換コード!$I$15,35,入力シート!O759=置換コード!$I$16,36,入力シート!O759=置換コード!$I$17,37,入力シート!O759=置換コード!$I$18,38,入力シート!O759=置換コード!$I$19,41,入力シート!O759=置換コード!$I$20,42,入力シート!O759=置換コード!$I$21,43,入力シート!O759=置換コード!$I$22,44,入力シート!O759=置換コード!$I$23,51,入力シート!O759=置換コード!$I$24,52,入力シート!O759=置換コード!$I$25,53,入力シート!O759=置換コード!$I$26,54,入力シート!O759=置換コード!$I$27,55,入力シート!O759=置換コード!$I$28,61,入力シート!O759=置換コード!$I$29,62,入力シート!O759=置換コード!$I$30,63,入力シート!O759=置換コード!$I$31,64,入力シート!O759=置換コード!$I$32,65,入力シート!O759=置換コード!$I$33,66,入力シート!O759=置換コード!$I$34,71,入力シート!O759=置換コード!$I$35,72,入力シート!O759=置換コード!$I$36,73,入力シート!O759=置換コード!$I$37,74,入力シート!O759=置換コード!$I$38,75,入力シート!O759=置換コード!$I$39,76,入力シート!O759=置換コード!$I$40,77,入力シート!O759=置換コード!$I$41,78,入力シート!O759=置換コード!$I$42,79,入力シート!O759=置換コード!$I$43,81,入力シート!O759=置換コード!$I$44,82,入力シート!O759=置換コード!$I$45,83,入力シート!O759=置換コード!$I$46,84,入力シート!O759=置換コード!$I$47,85,入力シート!O759=置換コード!$I$48,86,入力シート!O759=置換コード!$I$49,87,入力シート!O759=置換コード!$I$50,88,入力シート!O759=置換コード!$I$51,90)</f>
        <v>#N/A</v>
      </c>
      <c r="R733" s="83" t="e">
        <f t="shared" si="69"/>
        <v>#N/A</v>
      </c>
      <c r="S733" s="83" t="str">
        <f>ASC(入力シート!N759)</f>
        <v/>
      </c>
      <c r="T733" s="83" t="str">
        <f>ASC(入力シート!P759)</f>
        <v/>
      </c>
      <c r="U733" s="83" t="str">
        <f>ASC(入力シート!Q759)</f>
        <v/>
      </c>
      <c r="V733" s="83" t="str">
        <f>ASC(入力シート!R759)</f>
        <v/>
      </c>
      <c r="W733" s="83" t="str">
        <f>ASC(入力シート!M759)</f>
        <v/>
      </c>
      <c r="X733" s="83" t="e">
        <f>_xlfn.IFS(入力シート!U759=置換コード!$I$4,11,入力シート!U759=置換コード!$I$5,21,入力シート!U759=置換コード!$I$6,22,入力シート!U759=置換コード!$I$7,23,入力シート!U759=置換コード!$I$8,24,入力シート!U759=置換コード!$I$9,25,入力シート!U759=置換コード!$I$10,26,入力シート!U759=置換コード!$I$11,31,入力シート!U759=置換コード!$I$12,32,入力シート!U759=置換コード!$I$13,33,入力シート!U759=置換コード!$I$14,34,入力シート!U759=置換コード!$I$15,35,入力シート!U759=置換コード!$I$16,36,入力シート!U759=置換コード!$I$17,37,入力シート!U759=置換コード!$I$18,38,入力シート!U759=置換コード!$I$19,41,入力シート!U759=置換コード!$I$20,42,入力シート!U759=置換コード!$I$21,43,入力シート!U759=置換コード!$I$22,44,入力シート!U759=置換コード!$I$23,51,入力シート!U759=置換コード!$I$24,52,入力シート!U759=置換コード!$I$25,53,入力シート!U759=置換コード!$I$26,54,入力シート!U759=置換コード!$I$27,55,入力シート!U759=置換コード!$I$28,61,入力シート!U759=置換コード!$I$29,62,入力シート!U759=置換コード!$I$30,63,入力シート!U759=置換コード!$I$31,64,入力シート!U759=置換コード!$I$32,65,入力シート!U759=置換コード!$I$33,66,入力シート!U759=置換コード!$I$34,71,入力シート!U759=置換コード!$I$35,72,入力シート!U759=置換コード!$I$36,73,入力シート!U759=置換コード!$I$37,74,入力シート!U759=置換コード!$I$38,75,入力シート!U759=置換コード!$I$39,76,入力シート!U759=置換コード!$I$40,77,入力シート!U759=置換コード!$I$41,78,入力シート!U759=置換コード!$I$42,79,入力シート!U759=置換コード!$I$43,81,入力シート!U759=置換コード!$I$44,82,入力シート!U759=置換コード!$I$45,83,入力シート!U759=置換コード!$I$46,84,入力シート!U759=置換コード!$I$47,85,入力シート!U759=置換コード!$I$48,86,入力シート!U759=置換コード!$I$49,87,入力シート!U759=置換コード!$I$50,88,入力シート!U759=置換コード!$I$51,90)</f>
        <v>#N/A</v>
      </c>
      <c r="Y733" s="83" t="e">
        <f t="shared" si="70"/>
        <v>#N/A</v>
      </c>
      <c r="Z733" s="83" t="str">
        <f>ASC(入力シート!T759)</f>
        <v/>
      </c>
      <c r="AA733" s="83" t="str">
        <f>ASC(入力シート!V759)</f>
        <v/>
      </c>
      <c r="AB733" s="83" t="str">
        <f>ASC(入力シート!W759)</f>
        <v/>
      </c>
      <c r="AC733" s="83" t="str">
        <f>ASC(入力シート!X759)</f>
        <v/>
      </c>
      <c r="AD733" s="83" t="str">
        <f>ASC(入力シート!S759)</f>
        <v/>
      </c>
      <c r="AE733" s="83" t="str">
        <f>IF(入力シート!D759=0,"",入力シート!D759)</f>
        <v/>
      </c>
      <c r="AF733" s="83">
        <f>IF(入力シート!G759="無し",1,2)</f>
        <v>2</v>
      </c>
      <c r="AG733" s="85" t="str">
        <f t="shared" ca="1" si="71"/>
        <v>20240213</v>
      </c>
      <c r="AH733" s="83">
        <f>IF(入力シート!Y759="有り",2,1)</f>
        <v>1</v>
      </c>
      <c r="AI733" s="83">
        <f>IF(入力シート!Z759="有り",2,1)</f>
        <v>1</v>
      </c>
      <c r="AJ733" s="83">
        <f>IF(入力シート!AA759="有り",2,1)</f>
        <v>1</v>
      </c>
      <c r="AK733" s="83">
        <f>IF(入力シート!AB759="有り",2,1)</f>
        <v>1</v>
      </c>
      <c r="AL733" s="83">
        <f>IF(入力シート!AC759="有り",2,1)</f>
        <v>1</v>
      </c>
      <c r="AM733" s="83">
        <f>IF(入力シート!AD759="有り",2,1)</f>
        <v>1</v>
      </c>
      <c r="AN733" s="83">
        <f>IF(入力シート!AE759="有り",2,1)</f>
        <v>1</v>
      </c>
      <c r="AO733" s="83">
        <f>IF(入力シート!H759="必要(\4,950)",1,0)</f>
        <v>0</v>
      </c>
    </row>
    <row r="734" spans="5:41" x14ac:dyDescent="0.4">
      <c r="E734" s="85" t="str">
        <f t="shared" ca="1" si="66"/>
        <v>20240213</v>
      </c>
      <c r="F734" s="83" t="str">
        <f>DBCS(入力シート!A760)</f>
        <v/>
      </c>
      <c r="G734" s="83" t="str">
        <f>(ASC(SUBSTITUTE(SUBSTITUTE(入力シート!B760,"　","")," ","")))</f>
        <v/>
      </c>
      <c r="H734" s="83" t="str">
        <f>ASC(入力シート!C760)</f>
        <v/>
      </c>
      <c r="I734" s="83" t="str">
        <f>IF(入力シート!E760=0,"",入力シート!E760)</f>
        <v/>
      </c>
      <c r="J734" s="83" t="str">
        <f>IF(入力シート!I760=0,"",入力シート!I760)</f>
        <v/>
      </c>
      <c r="K734" s="83" t="str">
        <f>DBCS(入力シート!K760)</f>
        <v/>
      </c>
      <c r="L734" s="83" t="str">
        <f>ASC(入力シート!L760)</f>
        <v/>
      </c>
      <c r="M734" s="83" t="e">
        <f>_xlfn.IFS(入力シート!J760=置換コード!$B$4,1,入力シート!J760=置換コード!$B$5,2,入力シート!J760=置換コード!$B$6,3,入力シート!J760=置換コード!$B$7,4,入力シート!J760=置換コード!$B$8,5,入力シート!J760=置換コード!$B$9,6,入力シート!J760=置換コード!$B$10,7,入力シート!J760=置換コード!$B$11,8,入力シート!J760=置換コード!$B$12,9,入力シート!J760=置換コード!$B$13,10)</f>
        <v>#N/A</v>
      </c>
      <c r="N734" s="83" t="e">
        <f>_xlfn.IFS(入力シート!F760=置換コード!$E$4,1,入力シート!F760=置換コード!$E$5,2)</f>
        <v>#N/A</v>
      </c>
      <c r="O734" s="83" t="e">
        <f t="shared" si="67"/>
        <v>#N/A</v>
      </c>
      <c r="P734" s="83" t="e">
        <f t="shared" si="68"/>
        <v>#N/A</v>
      </c>
      <c r="Q734" s="83" t="e">
        <f>_xlfn.IFS(入力シート!O760=置換コード!$I$4,11,入力シート!O760=置換コード!$I$5,21,入力シート!O760=置換コード!$I$6,22,入力シート!O760=置換コード!$I$7,23,入力シート!O760=置換コード!$I$8,24,入力シート!O760=置換コード!$I$9,25,入力シート!O760=置換コード!$I$10,26,入力シート!O760=置換コード!$I$11,31,入力シート!O760=置換コード!$I$12,32,入力シート!O760=置換コード!$I$13,33,入力シート!O760=置換コード!$I$14,34,入力シート!O760=置換コード!$I$15,35,入力シート!O760=置換コード!$I$16,36,入力シート!O760=置換コード!$I$17,37,入力シート!O760=置換コード!$I$18,38,入力シート!O760=置換コード!$I$19,41,入力シート!O760=置換コード!$I$20,42,入力シート!O760=置換コード!$I$21,43,入力シート!O760=置換コード!$I$22,44,入力シート!O760=置換コード!$I$23,51,入力シート!O760=置換コード!$I$24,52,入力シート!O760=置換コード!$I$25,53,入力シート!O760=置換コード!$I$26,54,入力シート!O760=置換コード!$I$27,55,入力シート!O760=置換コード!$I$28,61,入力シート!O760=置換コード!$I$29,62,入力シート!O760=置換コード!$I$30,63,入力シート!O760=置換コード!$I$31,64,入力シート!O760=置換コード!$I$32,65,入力シート!O760=置換コード!$I$33,66,入力シート!O760=置換コード!$I$34,71,入力シート!O760=置換コード!$I$35,72,入力シート!O760=置換コード!$I$36,73,入力シート!O760=置換コード!$I$37,74,入力シート!O760=置換コード!$I$38,75,入力シート!O760=置換コード!$I$39,76,入力シート!O760=置換コード!$I$40,77,入力シート!O760=置換コード!$I$41,78,入力シート!O760=置換コード!$I$42,79,入力シート!O760=置換コード!$I$43,81,入力シート!O760=置換コード!$I$44,82,入力シート!O760=置換コード!$I$45,83,入力シート!O760=置換コード!$I$46,84,入力シート!O760=置換コード!$I$47,85,入力シート!O760=置換コード!$I$48,86,入力シート!O760=置換コード!$I$49,87,入力シート!O760=置換コード!$I$50,88,入力シート!O760=置換コード!$I$51,90)</f>
        <v>#N/A</v>
      </c>
      <c r="R734" s="83" t="e">
        <f t="shared" si="69"/>
        <v>#N/A</v>
      </c>
      <c r="S734" s="83" t="str">
        <f>ASC(入力シート!N760)</f>
        <v/>
      </c>
      <c r="T734" s="83" t="str">
        <f>ASC(入力シート!P760)</f>
        <v/>
      </c>
      <c r="U734" s="83" t="str">
        <f>ASC(入力シート!Q760)</f>
        <v/>
      </c>
      <c r="V734" s="83" t="str">
        <f>ASC(入力シート!R760)</f>
        <v/>
      </c>
      <c r="W734" s="83" t="str">
        <f>ASC(入力シート!M760)</f>
        <v/>
      </c>
      <c r="X734" s="83" t="e">
        <f>_xlfn.IFS(入力シート!U760=置換コード!$I$4,11,入力シート!U760=置換コード!$I$5,21,入力シート!U760=置換コード!$I$6,22,入力シート!U760=置換コード!$I$7,23,入力シート!U760=置換コード!$I$8,24,入力シート!U760=置換コード!$I$9,25,入力シート!U760=置換コード!$I$10,26,入力シート!U760=置換コード!$I$11,31,入力シート!U760=置換コード!$I$12,32,入力シート!U760=置換コード!$I$13,33,入力シート!U760=置換コード!$I$14,34,入力シート!U760=置換コード!$I$15,35,入力シート!U760=置換コード!$I$16,36,入力シート!U760=置換コード!$I$17,37,入力シート!U760=置換コード!$I$18,38,入力シート!U760=置換コード!$I$19,41,入力シート!U760=置換コード!$I$20,42,入力シート!U760=置換コード!$I$21,43,入力シート!U760=置換コード!$I$22,44,入力シート!U760=置換コード!$I$23,51,入力シート!U760=置換コード!$I$24,52,入力シート!U760=置換コード!$I$25,53,入力シート!U760=置換コード!$I$26,54,入力シート!U760=置換コード!$I$27,55,入力シート!U760=置換コード!$I$28,61,入力シート!U760=置換コード!$I$29,62,入力シート!U760=置換コード!$I$30,63,入力シート!U760=置換コード!$I$31,64,入力シート!U760=置換コード!$I$32,65,入力シート!U760=置換コード!$I$33,66,入力シート!U760=置換コード!$I$34,71,入力シート!U760=置換コード!$I$35,72,入力シート!U760=置換コード!$I$36,73,入力シート!U760=置換コード!$I$37,74,入力シート!U760=置換コード!$I$38,75,入力シート!U760=置換コード!$I$39,76,入力シート!U760=置換コード!$I$40,77,入力シート!U760=置換コード!$I$41,78,入力シート!U760=置換コード!$I$42,79,入力シート!U760=置換コード!$I$43,81,入力シート!U760=置換コード!$I$44,82,入力シート!U760=置換コード!$I$45,83,入力シート!U760=置換コード!$I$46,84,入力シート!U760=置換コード!$I$47,85,入力シート!U760=置換コード!$I$48,86,入力シート!U760=置換コード!$I$49,87,入力シート!U760=置換コード!$I$50,88,入力シート!U760=置換コード!$I$51,90)</f>
        <v>#N/A</v>
      </c>
      <c r="Y734" s="83" t="e">
        <f t="shared" si="70"/>
        <v>#N/A</v>
      </c>
      <c r="Z734" s="83" t="str">
        <f>ASC(入力シート!T760)</f>
        <v/>
      </c>
      <c r="AA734" s="83" t="str">
        <f>ASC(入力シート!V760)</f>
        <v/>
      </c>
      <c r="AB734" s="83" t="str">
        <f>ASC(入力シート!W760)</f>
        <v/>
      </c>
      <c r="AC734" s="83" t="str">
        <f>ASC(入力シート!X760)</f>
        <v/>
      </c>
      <c r="AD734" s="83" t="str">
        <f>ASC(入力シート!S760)</f>
        <v/>
      </c>
      <c r="AE734" s="83" t="str">
        <f>IF(入力シート!D760=0,"",入力シート!D760)</f>
        <v/>
      </c>
      <c r="AF734" s="83">
        <f>IF(入力シート!G760="無し",1,2)</f>
        <v>2</v>
      </c>
      <c r="AG734" s="85" t="str">
        <f t="shared" ca="1" si="71"/>
        <v>20240213</v>
      </c>
      <c r="AH734" s="83">
        <f>IF(入力シート!Y760="有り",2,1)</f>
        <v>1</v>
      </c>
      <c r="AI734" s="83">
        <f>IF(入力シート!Z760="有り",2,1)</f>
        <v>1</v>
      </c>
      <c r="AJ734" s="83">
        <f>IF(入力シート!AA760="有り",2,1)</f>
        <v>1</v>
      </c>
      <c r="AK734" s="83">
        <f>IF(入力シート!AB760="有り",2,1)</f>
        <v>1</v>
      </c>
      <c r="AL734" s="83">
        <f>IF(入力シート!AC760="有り",2,1)</f>
        <v>1</v>
      </c>
      <c r="AM734" s="83">
        <f>IF(入力シート!AD760="有り",2,1)</f>
        <v>1</v>
      </c>
      <c r="AN734" s="83">
        <f>IF(入力シート!AE760="有り",2,1)</f>
        <v>1</v>
      </c>
      <c r="AO734" s="83">
        <f>IF(入力シート!H760="必要(\4,950)",1,0)</f>
        <v>0</v>
      </c>
    </row>
    <row r="735" spans="5:41" x14ac:dyDescent="0.4">
      <c r="E735" s="85" t="str">
        <f t="shared" ca="1" si="66"/>
        <v>20240213</v>
      </c>
      <c r="F735" s="83" t="str">
        <f>DBCS(入力シート!A761)</f>
        <v/>
      </c>
      <c r="G735" s="83" t="str">
        <f>(ASC(SUBSTITUTE(SUBSTITUTE(入力シート!B761,"　","")," ","")))</f>
        <v/>
      </c>
      <c r="H735" s="83" t="str">
        <f>ASC(入力シート!C761)</f>
        <v/>
      </c>
      <c r="I735" s="83" t="str">
        <f>IF(入力シート!E761=0,"",入力シート!E761)</f>
        <v/>
      </c>
      <c r="J735" s="83" t="str">
        <f>IF(入力シート!I761=0,"",入力シート!I761)</f>
        <v/>
      </c>
      <c r="K735" s="83" t="str">
        <f>DBCS(入力シート!K761)</f>
        <v/>
      </c>
      <c r="L735" s="83" t="str">
        <f>ASC(入力シート!L761)</f>
        <v/>
      </c>
      <c r="M735" s="83" t="e">
        <f>_xlfn.IFS(入力シート!J761=置換コード!$B$4,1,入力シート!J761=置換コード!$B$5,2,入力シート!J761=置換コード!$B$6,3,入力シート!J761=置換コード!$B$7,4,入力シート!J761=置換コード!$B$8,5,入力シート!J761=置換コード!$B$9,6,入力シート!J761=置換コード!$B$10,7,入力シート!J761=置換コード!$B$11,8,入力シート!J761=置換コード!$B$12,9,入力シート!J761=置換コード!$B$13,10)</f>
        <v>#N/A</v>
      </c>
      <c r="N735" s="83" t="e">
        <f>_xlfn.IFS(入力シート!F761=置換コード!$E$4,1,入力シート!F761=置換コード!$E$5,2)</f>
        <v>#N/A</v>
      </c>
      <c r="O735" s="83" t="e">
        <f t="shared" si="67"/>
        <v>#N/A</v>
      </c>
      <c r="P735" s="83" t="e">
        <f t="shared" si="68"/>
        <v>#N/A</v>
      </c>
      <c r="Q735" s="83" t="e">
        <f>_xlfn.IFS(入力シート!O761=置換コード!$I$4,11,入力シート!O761=置換コード!$I$5,21,入力シート!O761=置換コード!$I$6,22,入力シート!O761=置換コード!$I$7,23,入力シート!O761=置換コード!$I$8,24,入力シート!O761=置換コード!$I$9,25,入力シート!O761=置換コード!$I$10,26,入力シート!O761=置換コード!$I$11,31,入力シート!O761=置換コード!$I$12,32,入力シート!O761=置換コード!$I$13,33,入力シート!O761=置換コード!$I$14,34,入力シート!O761=置換コード!$I$15,35,入力シート!O761=置換コード!$I$16,36,入力シート!O761=置換コード!$I$17,37,入力シート!O761=置換コード!$I$18,38,入力シート!O761=置換コード!$I$19,41,入力シート!O761=置換コード!$I$20,42,入力シート!O761=置換コード!$I$21,43,入力シート!O761=置換コード!$I$22,44,入力シート!O761=置換コード!$I$23,51,入力シート!O761=置換コード!$I$24,52,入力シート!O761=置換コード!$I$25,53,入力シート!O761=置換コード!$I$26,54,入力シート!O761=置換コード!$I$27,55,入力シート!O761=置換コード!$I$28,61,入力シート!O761=置換コード!$I$29,62,入力シート!O761=置換コード!$I$30,63,入力シート!O761=置換コード!$I$31,64,入力シート!O761=置換コード!$I$32,65,入力シート!O761=置換コード!$I$33,66,入力シート!O761=置換コード!$I$34,71,入力シート!O761=置換コード!$I$35,72,入力シート!O761=置換コード!$I$36,73,入力シート!O761=置換コード!$I$37,74,入力シート!O761=置換コード!$I$38,75,入力シート!O761=置換コード!$I$39,76,入力シート!O761=置換コード!$I$40,77,入力シート!O761=置換コード!$I$41,78,入力シート!O761=置換コード!$I$42,79,入力シート!O761=置換コード!$I$43,81,入力シート!O761=置換コード!$I$44,82,入力シート!O761=置換コード!$I$45,83,入力シート!O761=置換コード!$I$46,84,入力シート!O761=置換コード!$I$47,85,入力シート!O761=置換コード!$I$48,86,入力シート!O761=置換コード!$I$49,87,入力シート!O761=置換コード!$I$50,88,入力シート!O761=置換コード!$I$51,90)</f>
        <v>#N/A</v>
      </c>
      <c r="R735" s="83" t="e">
        <f t="shared" si="69"/>
        <v>#N/A</v>
      </c>
      <c r="S735" s="83" t="str">
        <f>ASC(入力シート!N761)</f>
        <v/>
      </c>
      <c r="T735" s="83" t="str">
        <f>ASC(入力シート!P761)</f>
        <v/>
      </c>
      <c r="U735" s="83" t="str">
        <f>ASC(入力シート!Q761)</f>
        <v/>
      </c>
      <c r="V735" s="83" t="str">
        <f>ASC(入力シート!R761)</f>
        <v/>
      </c>
      <c r="W735" s="83" t="str">
        <f>ASC(入力シート!M761)</f>
        <v/>
      </c>
      <c r="X735" s="83" t="e">
        <f>_xlfn.IFS(入力シート!U761=置換コード!$I$4,11,入力シート!U761=置換コード!$I$5,21,入力シート!U761=置換コード!$I$6,22,入力シート!U761=置換コード!$I$7,23,入力シート!U761=置換コード!$I$8,24,入力シート!U761=置換コード!$I$9,25,入力シート!U761=置換コード!$I$10,26,入力シート!U761=置換コード!$I$11,31,入力シート!U761=置換コード!$I$12,32,入力シート!U761=置換コード!$I$13,33,入力シート!U761=置換コード!$I$14,34,入力シート!U761=置換コード!$I$15,35,入力シート!U761=置換コード!$I$16,36,入力シート!U761=置換コード!$I$17,37,入力シート!U761=置換コード!$I$18,38,入力シート!U761=置換コード!$I$19,41,入力シート!U761=置換コード!$I$20,42,入力シート!U761=置換コード!$I$21,43,入力シート!U761=置換コード!$I$22,44,入力シート!U761=置換コード!$I$23,51,入力シート!U761=置換コード!$I$24,52,入力シート!U761=置換コード!$I$25,53,入力シート!U761=置換コード!$I$26,54,入力シート!U761=置換コード!$I$27,55,入力シート!U761=置換コード!$I$28,61,入力シート!U761=置換コード!$I$29,62,入力シート!U761=置換コード!$I$30,63,入力シート!U761=置換コード!$I$31,64,入力シート!U761=置換コード!$I$32,65,入力シート!U761=置換コード!$I$33,66,入力シート!U761=置換コード!$I$34,71,入力シート!U761=置換コード!$I$35,72,入力シート!U761=置換コード!$I$36,73,入力シート!U761=置換コード!$I$37,74,入力シート!U761=置換コード!$I$38,75,入力シート!U761=置換コード!$I$39,76,入力シート!U761=置換コード!$I$40,77,入力シート!U761=置換コード!$I$41,78,入力シート!U761=置換コード!$I$42,79,入力シート!U761=置換コード!$I$43,81,入力シート!U761=置換コード!$I$44,82,入力シート!U761=置換コード!$I$45,83,入力シート!U761=置換コード!$I$46,84,入力シート!U761=置換コード!$I$47,85,入力シート!U761=置換コード!$I$48,86,入力シート!U761=置換コード!$I$49,87,入力シート!U761=置換コード!$I$50,88,入力シート!U761=置換コード!$I$51,90)</f>
        <v>#N/A</v>
      </c>
      <c r="Y735" s="83" t="e">
        <f t="shared" si="70"/>
        <v>#N/A</v>
      </c>
      <c r="Z735" s="83" t="str">
        <f>ASC(入力シート!T761)</f>
        <v/>
      </c>
      <c r="AA735" s="83" t="str">
        <f>ASC(入力シート!V761)</f>
        <v/>
      </c>
      <c r="AB735" s="83" t="str">
        <f>ASC(入力シート!W761)</f>
        <v/>
      </c>
      <c r="AC735" s="83" t="str">
        <f>ASC(入力シート!X761)</f>
        <v/>
      </c>
      <c r="AD735" s="83" t="str">
        <f>ASC(入力シート!S761)</f>
        <v/>
      </c>
      <c r="AE735" s="83" t="str">
        <f>IF(入力シート!D761=0,"",入力シート!D761)</f>
        <v/>
      </c>
      <c r="AF735" s="83">
        <f>IF(入力シート!G761="無し",1,2)</f>
        <v>2</v>
      </c>
      <c r="AG735" s="85" t="str">
        <f t="shared" ca="1" si="71"/>
        <v>20240213</v>
      </c>
      <c r="AH735" s="83">
        <f>IF(入力シート!Y761="有り",2,1)</f>
        <v>1</v>
      </c>
      <c r="AI735" s="83">
        <f>IF(入力シート!Z761="有り",2,1)</f>
        <v>1</v>
      </c>
      <c r="AJ735" s="83">
        <f>IF(入力シート!AA761="有り",2,1)</f>
        <v>1</v>
      </c>
      <c r="AK735" s="83">
        <f>IF(入力シート!AB761="有り",2,1)</f>
        <v>1</v>
      </c>
      <c r="AL735" s="83">
        <f>IF(入力シート!AC761="有り",2,1)</f>
        <v>1</v>
      </c>
      <c r="AM735" s="83">
        <f>IF(入力シート!AD761="有り",2,1)</f>
        <v>1</v>
      </c>
      <c r="AN735" s="83">
        <f>IF(入力シート!AE761="有り",2,1)</f>
        <v>1</v>
      </c>
      <c r="AO735" s="83">
        <f>IF(入力シート!H761="必要(\4,950)",1,0)</f>
        <v>0</v>
      </c>
    </row>
    <row r="736" spans="5:41" x14ac:dyDescent="0.4">
      <c r="E736" s="85" t="str">
        <f t="shared" ca="1" si="66"/>
        <v>20240213</v>
      </c>
      <c r="F736" s="83" t="str">
        <f>DBCS(入力シート!A762)</f>
        <v/>
      </c>
      <c r="G736" s="83" t="str">
        <f>(ASC(SUBSTITUTE(SUBSTITUTE(入力シート!B762,"　","")," ","")))</f>
        <v/>
      </c>
      <c r="H736" s="83" t="str">
        <f>ASC(入力シート!C762)</f>
        <v/>
      </c>
      <c r="I736" s="83" t="str">
        <f>IF(入力シート!E762=0,"",入力シート!E762)</f>
        <v/>
      </c>
      <c r="J736" s="83" t="str">
        <f>IF(入力シート!I762=0,"",入力シート!I762)</f>
        <v/>
      </c>
      <c r="K736" s="83" t="str">
        <f>DBCS(入力シート!K762)</f>
        <v/>
      </c>
      <c r="L736" s="83" t="str">
        <f>ASC(入力シート!L762)</f>
        <v/>
      </c>
      <c r="M736" s="83" t="e">
        <f>_xlfn.IFS(入力シート!J762=置換コード!$B$4,1,入力シート!J762=置換コード!$B$5,2,入力シート!J762=置換コード!$B$6,3,入力シート!J762=置換コード!$B$7,4,入力シート!J762=置換コード!$B$8,5,入力シート!J762=置換コード!$B$9,6,入力シート!J762=置換コード!$B$10,7,入力シート!J762=置換コード!$B$11,8,入力シート!J762=置換コード!$B$12,9,入力シート!J762=置換コード!$B$13,10)</f>
        <v>#N/A</v>
      </c>
      <c r="N736" s="83" t="e">
        <f>_xlfn.IFS(入力シート!F762=置換コード!$E$4,1,入力シート!F762=置換コード!$E$5,2)</f>
        <v>#N/A</v>
      </c>
      <c r="O736" s="83" t="e">
        <f t="shared" si="67"/>
        <v>#N/A</v>
      </c>
      <c r="P736" s="83" t="e">
        <f t="shared" si="68"/>
        <v>#N/A</v>
      </c>
      <c r="Q736" s="83" t="e">
        <f>_xlfn.IFS(入力シート!O762=置換コード!$I$4,11,入力シート!O762=置換コード!$I$5,21,入力シート!O762=置換コード!$I$6,22,入力シート!O762=置換コード!$I$7,23,入力シート!O762=置換コード!$I$8,24,入力シート!O762=置換コード!$I$9,25,入力シート!O762=置換コード!$I$10,26,入力シート!O762=置換コード!$I$11,31,入力シート!O762=置換コード!$I$12,32,入力シート!O762=置換コード!$I$13,33,入力シート!O762=置換コード!$I$14,34,入力シート!O762=置換コード!$I$15,35,入力シート!O762=置換コード!$I$16,36,入力シート!O762=置換コード!$I$17,37,入力シート!O762=置換コード!$I$18,38,入力シート!O762=置換コード!$I$19,41,入力シート!O762=置換コード!$I$20,42,入力シート!O762=置換コード!$I$21,43,入力シート!O762=置換コード!$I$22,44,入力シート!O762=置換コード!$I$23,51,入力シート!O762=置換コード!$I$24,52,入力シート!O762=置換コード!$I$25,53,入力シート!O762=置換コード!$I$26,54,入力シート!O762=置換コード!$I$27,55,入力シート!O762=置換コード!$I$28,61,入力シート!O762=置換コード!$I$29,62,入力シート!O762=置換コード!$I$30,63,入力シート!O762=置換コード!$I$31,64,入力シート!O762=置換コード!$I$32,65,入力シート!O762=置換コード!$I$33,66,入力シート!O762=置換コード!$I$34,71,入力シート!O762=置換コード!$I$35,72,入力シート!O762=置換コード!$I$36,73,入力シート!O762=置換コード!$I$37,74,入力シート!O762=置換コード!$I$38,75,入力シート!O762=置換コード!$I$39,76,入力シート!O762=置換コード!$I$40,77,入力シート!O762=置換コード!$I$41,78,入力シート!O762=置換コード!$I$42,79,入力シート!O762=置換コード!$I$43,81,入力シート!O762=置換コード!$I$44,82,入力シート!O762=置換コード!$I$45,83,入力シート!O762=置換コード!$I$46,84,入力シート!O762=置換コード!$I$47,85,入力シート!O762=置換コード!$I$48,86,入力シート!O762=置換コード!$I$49,87,入力シート!O762=置換コード!$I$50,88,入力シート!O762=置換コード!$I$51,90)</f>
        <v>#N/A</v>
      </c>
      <c r="R736" s="83" t="e">
        <f t="shared" si="69"/>
        <v>#N/A</v>
      </c>
      <c r="S736" s="83" t="str">
        <f>ASC(入力シート!N762)</f>
        <v/>
      </c>
      <c r="T736" s="83" t="str">
        <f>ASC(入力シート!P762)</f>
        <v/>
      </c>
      <c r="U736" s="83" t="str">
        <f>ASC(入力シート!Q762)</f>
        <v/>
      </c>
      <c r="V736" s="83" t="str">
        <f>ASC(入力シート!R762)</f>
        <v/>
      </c>
      <c r="W736" s="83" t="str">
        <f>ASC(入力シート!M762)</f>
        <v/>
      </c>
      <c r="X736" s="83" t="e">
        <f>_xlfn.IFS(入力シート!U762=置換コード!$I$4,11,入力シート!U762=置換コード!$I$5,21,入力シート!U762=置換コード!$I$6,22,入力シート!U762=置換コード!$I$7,23,入力シート!U762=置換コード!$I$8,24,入力シート!U762=置換コード!$I$9,25,入力シート!U762=置換コード!$I$10,26,入力シート!U762=置換コード!$I$11,31,入力シート!U762=置換コード!$I$12,32,入力シート!U762=置換コード!$I$13,33,入力シート!U762=置換コード!$I$14,34,入力シート!U762=置換コード!$I$15,35,入力シート!U762=置換コード!$I$16,36,入力シート!U762=置換コード!$I$17,37,入力シート!U762=置換コード!$I$18,38,入力シート!U762=置換コード!$I$19,41,入力シート!U762=置換コード!$I$20,42,入力シート!U762=置換コード!$I$21,43,入力シート!U762=置換コード!$I$22,44,入力シート!U762=置換コード!$I$23,51,入力シート!U762=置換コード!$I$24,52,入力シート!U762=置換コード!$I$25,53,入力シート!U762=置換コード!$I$26,54,入力シート!U762=置換コード!$I$27,55,入力シート!U762=置換コード!$I$28,61,入力シート!U762=置換コード!$I$29,62,入力シート!U762=置換コード!$I$30,63,入力シート!U762=置換コード!$I$31,64,入力シート!U762=置換コード!$I$32,65,入力シート!U762=置換コード!$I$33,66,入力シート!U762=置換コード!$I$34,71,入力シート!U762=置換コード!$I$35,72,入力シート!U762=置換コード!$I$36,73,入力シート!U762=置換コード!$I$37,74,入力シート!U762=置換コード!$I$38,75,入力シート!U762=置換コード!$I$39,76,入力シート!U762=置換コード!$I$40,77,入力シート!U762=置換コード!$I$41,78,入力シート!U762=置換コード!$I$42,79,入力シート!U762=置換コード!$I$43,81,入力シート!U762=置換コード!$I$44,82,入力シート!U762=置換コード!$I$45,83,入力シート!U762=置換コード!$I$46,84,入力シート!U762=置換コード!$I$47,85,入力シート!U762=置換コード!$I$48,86,入力シート!U762=置換コード!$I$49,87,入力シート!U762=置換コード!$I$50,88,入力シート!U762=置換コード!$I$51,90)</f>
        <v>#N/A</v>
      </c>
      <c r="Y736" s="83" t="e">
        <f t="shared" si="70"/>
        <v>#N/A</v>
      </c>
      <c r="Z736" s="83" t="str">
        <f>ASC(入力シート!T762)</f>
        <v/>
      </c>
      <c r="AA736" s="83" t="str">
        <f>ASC(入力シート!V762)</f>
        <v/>
      </c>
      <c r="AB736" s="83" t="str">
        <f>ASC(入力シート!W762)</f>
        <v/>
      </c>
      <c r="AC736" s="83" t="str">
        <f>ASC(入力シート!X762)</f>
        <v/>
      </c>
      <c r="AD736" s="83" t="str">
        <f>ASC(入力シート!S762)</f>
        <v/>
      </c>
      <c r="AE736" s="83" t="str">
        <f>IF(入力シート!D762=0,"",入力シート!D762)</f>
        <v/>
      </c>
      <c r="AF736" s="83">
        <f>IF(入力シート!G762="無し",1,2)</f>
        <v>2</v>
      </c>
      <c r="AG736" s="85" t="str">
        <f t="shared" ca="1" si="71"/>
        <v>20240213</v>
      </c>
      <c r="AH736" s="83">
        <f>IF(入力シート!Y762="有り",2,1)</f>
        <v>1</v>
      </c>
      <c r="AI736" s="83">
        <f>IF(入力シート!Z762="有り",2,1)</f>
        <v>1</v>
      </c>
      <c r="AJ736" s="83">
        <f>IF(入力シート!AA762="有り",2,1)</f>
        <v>1</v>
      </c>
      <c r="AK736" s="83">
        <f>IF(入力シート!AB762="有り",2,1)</f>
        <v>1</v>
      </c>
      <c r="AL736" s="83">
        <f>IF(入力シート!AC762="有り",2,1)</f>
        <v>1</v>
      </c>
      <c r="AM736" s="83">
        <f>IF(入力シート!AD762="有り",2,1)</f>
        <v>1</v>
      </c>
      <c r="AN736" s="83">
        <f>IF(入力シート!AE762="有り",2,1)</f>
        <v>1</v>
      </c>
      <c r="AO736" s="83">
        <f>IF(入力シート!H762="必要(\4,950)",1,0)</f>
        <v>0</v>
      </c>
    </row>
    <row r="737" spans="5:41" x14ac:dyDescent="0.4">
      <c r="E737" s="85" t="str">
        <f t="shared" ca="1" si="66"/>
        <v>20240213</v>
      </c>
      <c r="F737" s="83" t="str">
        <f>DBCS(入力シート!A763)</f>
        <v/>
      </c>
      <c r="G737" s="83" t="str">
        <f>(ASC(SUBSTITUTE(SUBSTITUTE(入力シート!B763,"　","")," ","")))</f>
        <v/>
      </c>
      <c r="H737" s="83" t="str">
        <f>ASC(入力シート!C763)</f>
        <v/>
      </c>
      <c r="I737" s="83" t="str">
        <f>IF(入力シート!E763=0,"",入力シート!E763)</f>
        <v/>
      </c>
      <c r="J737" s="83" t="str">
        <f>IF(入力シート!I763=0,"",入力シート!I763)</f>
        <v/>
      </c>
      <c r="K737" s="83" t="str">
        <f>DBCS(入力シート!K763)</f>
        <v/>
      </c>
      <c r="L737" s="83" t="str">
        <f>ASC(入力シート!L763)</f>
        <v/>
      </c>
      <c r="M737" s="83" t="e">
        <f>_xlfn.IFS(入力シート!J763=置換コード!$B$4,1,入力シート!J763=置換コード!$B$5,2,入力シート!J763=置換コード!$B$6,3,入力シート!J763=置換コード!$B$7,4,入力シート!J763=置換コード!$B$8,5,入力シート!J763=置換コード!$B$9,6,入力シート!J763=置換コード!$B$10,7,入力シート!J763=置換コード!$B$11,8,入力シート!J763=置換コード!$B$12,9,入力シート!J763=置換コード!$B$13,10)</f>
        <v>#N/A</v>
      </c>
      <c r="N737" s="83" t="e">
        <f>_xlfn.IFS(入力シート!F763=置換コード!$E$4,1,入力シート!F763=置換コード!$E$5,2)</f>
        <v>#N/A</v>
      </c>
      <c r="O737" s="83" t="e">
        <f t="shared" si="67"/>
        <v>#N/A</v>
      </c>
      <c r="P737" s="83" t="e">
        <f t="shared" si="68"/>
        <v>#N/A</v>
      </c>
      <c r="Q737" s="83" t="e">
        <f>_xlfn.IFS(入力シート!O763=置換コード!$I$4,11,入力シート!O763=置換コード!$I$5,21,入力シート!O763=置換コード!$I$6,22,入力シート!O763=置換コード!$I$7,23,入力シート!O763=置換コード!$I$8,24,入力シート!O763=置換コード!$I$9,25,入力シート!O763=置換コード!$I$10,26,入力シート!O763=置換コード!$I$11,31,入力シート!O763=置換コード!$I$12,32,入力シート!O763=置換コード!$I$13,33,入力シート!O763=置換コード!$I$14,34,入力シート!O763=置換コード!$I$15,35,入力シート!O763=置換コード!$I$16,36,入力シート!O763=置換コード!$I$17,37,入力シート!O763=置換コード!$I$18,38,入力シート!O763=置換コード!$I$19,41,入力シート!O763=置換コード!$I$20,42,入力シート!O763=置換コード!$I$21,43,入力シート!O763=置換コード!$I$22,44,入力シート!O763=置換コード!$I$23,51,入力シート!O763=置換コード!$I$24,52,入力シート!O763=置換コード!$I$25,53,入力シート!O763=置換コード!$I$26,54,入力シート!O763=置換コード!$I$27,55,入力シート!O763=置換コード!$I$28,61,入力シート!O763=置換コード!$I$29,62,入力シート!O763=置換コード!$I$30,63,入力シート!O763=置換コード!$I$31,64,入力シート!O763=置換コード!$I$32,65,入力シート!O763=置換コード!$I$33,66,入力シート!O763=置換コード!$I$34,71,入力シート!O763=置換コード!$I$35,72,入力シート!O763=置換コード!$I$36,73,入力シート!O763=置換コード!$I$37,74,入力シート!O763=置換コード!$I$38,75,入力シート!O763=置換コード!$I$39,76,入力シート!O763=置換コード!$I$40,77,入力シート!O763=置換コード!$I$41,78,入力シート!O763=置換コード!$I$42,79,入力シート!O763=置換コード!$I$43,81,入力シート!O763=置換コード!$I$44,82,入力シート!O763=置換コード!$I$45,83,入力シート!O763=置換コード!$I$46,84,入力シート!O763=置換コード!$I$47,85,入力シート!O763=置換コード!$I$48,86,入力シート!O763=置換コード!$I$49,87,入力シート!O763=置換コード!$I$50,88,入力シート!O763=置換コード!$I$51,90)</f>
        <v>#N/A</v>
      </c>
      <c r="R737" s="83" t="e">
        <f t="shared" si="69"/>
        <v>#N/A</v>
      </c>
      <c r="S737" s="83" t="str">
        <f>ASC(入力シート!N763)</f>
        <v/>
      </c>
      <c r="T737" s="83" t="str">
        <f>ASC(入力シート!P763)</f>
        <v/>
      </c>
      <c r="U737" s="83" t="str">
        <f>ASC(入力シート!Q763)</f>
        <v/>
      </c>
      <c r="V737" s="83" t="str">
        <f>ASC(入力シート!R763)</f>
        <v/>
      </c>
      <c r="W737" s="83" t="str">
        <f>ASC(入力シート!M763)</f>
        <v/>
      </c>
      <c r="X737" s="83" t="e">
        <f>_xlfn.IFS(入力シート!U763=置換コード!$I$4,11,入力シート!U763=置換コード!$I$5,21,入力シート!U763=置換コード!$I$6,22,入力シート!U763=置換コード!$I$7,23,入力シート!U763=置換コード!$I$8,24,入力シート!U763=置換コード!$I$9,25,入力シート!U763=置換コード!$I$10,26,入力シート!U763=置換コード!$I$11,31,入力シート!U763=置換コード!$I$12,32,入力シート!U763=置換コード!$I$13,33,入力シート!U763=置換コード!$I$14,34,入力シート!U763=置換コード!$I$15,35,入力シート!U763=置換コード!$I$16,36,入力シート!U763=置換コード!$I$17,37,入力シート!U763=置換コード!$I$18,38,入力シート!U763=置換コード!$I$19,41,入力シート!U763=置換コード!$I$20,42,入力シート!U763=置換コード!$I$21,43,入力シート!U763=置換コード!$I$22,44,入力シート!U763=置換コード!$I$23,51,入力シート!U763=置換コード!$I$24,52,入力シート!U763=置換コード!$I$25,53,入力シート!U763=置換コード!$I$26,54,入力シート!U763=置換コード!$I$27,55,入力シート!U763=置換コード!$I$28,61,入力シート!U763=置換コード!$I$29,62,入力シート!U763=置換コード!$I$30,63,入力シート!U763=置換コード!$I$31,64,入力シート!U763=置換コード!$I$32,65,入力シート!U763=置換コード!$I$33,66,入力シート!U763=置換コード!$I$34,71,入力シート!U763=置換コード!$I$35,72,入力シート!U763=置換コード!$I$36,73,入力シート!U763=置換コード!$I$37,74,入力シート!U763=置換コード!$I$38,75,入力シート!U763=置換コード!$I$39,76,入力シート!U763=置換コード!$I$40,77,入力シート!U763=置換コード!$I$41,78,入力シート!U763=置換コード!$I$42,79,入力シート!U763=置換コード!$I$43,81,入力シート!U763=置換コード!$I$44,82,入力シート!U763=置換コード!$I$45,83,入力シート!U763=置換コード!$I$46,84,入力シート!U763=置換コード!$I$47,85,入力シート!U763=置換コード!$I$48,86,入力シート!U763=置換コード!$I$49,87,入力シート!U763=置換コード!$I$50,88,入力シート!U763=置換コード!$I$51,90)</f>
        <v>#N/A</v>
      </c>
      <c r="Y737" s="83" t="e">
        <f t="shared" si="70"/>
        <v>#N/A</v>
      </c>
      <c r="Z737" s="83" t="str">
        <f>ASC(入力シート!T763)</f>
        <v/>
      </c>
      <c r="AA737" s="83" t="str">
        <f>ASC(入力シート!V763)</f>
        <v/>
      </c>
      <c r="AB737" s="83" t="str">
        <f>ASC(入力シート!W763)</f>
        <v/>
      </c>
      <c r="AC737" s="83" t="str">
        <f>ASC(入力シート!X763)</f>
        <v/>
      </c>
      <c r="AD737" s="83" t="str">
        <f>ASC(入力シート!S763)</f>
        <v/>
      </c>
      <c r="AE737" s="83" t="str">
        <f>IF(入力シート!D763=0,"",入力シート!D763)</f>
        <v/>
      </c>
      <c r="AF737" s="83">
        <f>IF(入力シート!G763="無し",1,2)</f>
        <v>2</v>
      </c>
      <c r="AG737" s="85" t="str">
        <f t="shared" ca="1" si="71"/>
        <v>20240213</v>
      </c>
      <c r="AH737" s="83">
        <f>IF(入力シート!Y763="有り",2,1)</f>
        <v>1</v>
      </c>
      <c r="AI737" s="83">
        <f>IF(入力シート!Z763="有り",2,1)</f>
        <v>1</v>
      </c>
      <c r="AJ737" s="83">
        <f>IF(入力シート!AA763="有り",2,1)</f>
        <v>1</v>
      </c>
      <c r="AK737" s="83">
        <f>IF(入力シート!AB763="有り",2,1)</f>
        <v>1</v>
      </c>
      <c r="AL737" s="83">
        <f>IF(入力シート!AC763="有り",2,1)</f>
        <v>1</v>
      </c>
      <c r="AM737" s="83">
        <f>IF(入力シート!AD763="有り",2,1)</f>
        <v>1</v>
      </c>
      <c r="AN737" s="83">
        <f>IF(入力シート!AE763="有り",2,1)</f>
        <v>1</v>
      </c>
      <c r="AO737" s="83">
        <f>IF(入力シート!H763="必要(\4,950)",1,0)</f>
        <v>0</v>
      </c>
    </row>
    <row r="738" spans="5:41" x14ac:dyDescent="0.4">
      <c r="E738" s="85" t="str">
        <f t="shared" ca="1" si="66"/>
        <v>20240213</v>
      </c>
      <c r="F738" s="83" t="str">
        <f>DBCS(入力シート!A764)</f>
        <v/>
      </c>
      <c r="G738" s="83" t="str">
        <f>(ASC(SUBSTITUTE(SUBSTITUTE(入力シート!B764,"　","")," ","")))</f>
        <v/>
      </c>
      <c r="H738" s="83" t="str">
        <f>ASC(入力シート!C764)</f>
        <v/>
      </c>
      <c r="I738" s="83" t="str">
        <f>IF(入力シート!E764=0,"",入力シート!E764)</f>
        <v/>
      </c>
      <c r="J738" s="83" t="str">
        <f>IF(入力シート!I764=0,"",入力シート!I764)</f>
        <v/>
      </c>
      <c r="K738" s="83" t="str">
        <f>DBCS(入力シート!K764)</f>
        <v/>
      </c>
      <c r="L738" s="83" t="str">
        <f>ASC(入力シート!L764)</f>
        <v/>
      </c>
      <c r="M738" s="83" t="e">
        <f>_xlfn.IFS(入力シート!J764=置換コード!$B$4,1,入力シート!J764=置換コード!$B$5,2,入力シート!J764=置換コード!$B$6,3,入力シート!J764=置換コード!$B$7,4,入力シート!J764=置換コード!$B$8,5,入力シート!J764=置換コード!$B$9,6,入力シート!J764=置換コード!$B$10,7,入力シート!J764=置換コード!$B$11,8,入力シート!J764=置換コード!$B$12,9,入力シート!J764=置換コード!$B$13,10)</f>
        <v>#N/A</v>
      </c>
      <c r="N738" s="83" t="e">
        <f>_xlfn.IFS(入力シート!F764=置換コード!$E$4,1,入力シート!F764=置換コード!$E$5,2)</f>
        <v>#N/A</v>
      </c>
      <c r="O738" s="83" t="e">
        <f t="shared" si="67"/>
        <v>#N/A</v>
      </c>
      <c r="P738" s="83" t="e">
        <f t="shared" si="68"/>
        <v>#N/A</v>
      </c>
      <c r="Q738" s="83" t="e">
        <f>_xlfn.IFS(入力シート!O764=置換コード!$I$4,11,入力シート!O764=置換コード!$I$5,21,入力シート!O764=置換コード!$I$6,22,入力シート!O764=置換コード!$I$7,23,入力シート!O764=置換コード!$I$8,24,入力シート!O764=置換コード!$I$9,25,入力シート!O764=置換コード!$I$10,26,入力シート!O764=置換コード!$I$11,31,入力シート!O764=置換コード!$I$12,32,入力シート!O764=置換コード!$I$13,33,入力シート!O764=置換コード!$I$14,34,入力シート!O764=置換コード!$I$15,35,入力シート!O764=置換コード!$I$16,36,入力シート!O764=置換コード!$I$17,37,入力シート!O764=置換コード!$I$18,38,入力シート!O764=置換コード!$I$19,41,入力シート!O764=置換コード!$I$20,42,入力シート!O764=置換コード!$I$21,43,入力シート!O764=置換コード!$I$22,44,入力シート!O764=置換コード!$I$23,51,入力シート!O764=置換コード!$I$24,52,入力シート!O764=置換コード!$I$25,53,入力シート!O764=置換コード!$I$26,54,入力シート!O764=置換コード!$I$27,55,入力シート!O764=置換コード!$I$28,61,入力シート!O764=置換コード!$I$29,62,入力シート!O764=置換コード!$I$30,63,入力シート!O764=置換コード!$I$31,64,入力シート!O764=置換コード!$I$32,65,入力シート!O764=置換コード!$I$33,66,入力シート!O764=置換コード!$I$34,71,入力シート!O764=置換コード!$I$35,72,入力シート!O764=置換コード!$I$36,73,入力シート!O764=置換コード!$I$37,74,入力シート!O764=置換コード!$I$38,75,入力シート!O764=置換コード!$I$39,76,入力シート!O764=置換コード!$I$40,77,入力シート!O764=置換コード!$I$41,78,入力シート!O764=置換コード!$I$42,79,入力シート!O764=置換コード!$I$43,81,入力シート!O764=置換コード!$I$44,82,入力シート!O764=置換コード!$I$45,83,入力シート!O764=置換コード!$I$46,84,入力シート!O764=置換コード!$I$47,85,入力シート!O764=置換コード!$I$48,86,入力シート!O764=置換コード!$I$49,87,入力シート!O764=置換コード!$I$50,88,入力シート!O764=置換コード!$I$51,90)</f>
        <v>#N/A</v>
      </c>
      <c r="R738" s="83" t="e">
        <f t="shared" si="69"/>
        <v>#N/A</v>
      </c>
      <c r="S738" s="83" t="str">
        <f>ASC(入力シート!N764)</f>
        <v/>
      </c>
      <c r="T738" s="83" t="str">
        <f>ASC(入力シート!P764)</f>
        <v/>
      </c>
      <c r="U738" s="83" t="str">
        <f>ASC(入力シート!Q764)</f>
        <v/>
      </c>
      <c r="V738" s="83" t="str">
        <f>ASC(入力シート!R764)</f>
        <v/>
      </c>
      <c r="W738" s="83" t="str">
        <f>ASC(入力シート!M764)</f>
        <v/>
      </c>
      <c r="X738" s="83" t="e">
        <f>_xlfn.IFS(入力シート!U764=置換コード!$I$4,11,入力シート!U764=置換コード!$I$5,21,入力シート!U764=置換コード!$I$6,22,入力シート!U764=置換コード!$I$7,23,入力シート!U764=置換コード!$I$8,24,入力シート!U764=置換コード!$I$9,25,入力シート!U764=置換コード!$I$10,26,入力シート!U764=置換コード!$I$11,31,入力シート!U764=置換コード!$I$12,32,入力シート!U764=置換コード!$I$13,33,入力シート!U764=置換コード!$I$14,34,入力シート!U764=置換コード!$I$15,35,入力シート!U764=置換コード!$I$16,36,入力シート!U764=置換コード!$I$17,37,入力シート!U764=置換コード!$I$18,38,入力シート!U764=置換コード!$I$19,41,入力シート!U764=置換コード!$I$20,42,入力シート!U764=置換コード!$I$21,43,入力シート!U764=置換コード!$I$22,44,入力シート!U764=置換コード!$I$23,51,入力シート!U764=置換コード!$I$24,52,入力シート!U764=置換コード!$I$25,53,入力シート!U764=置換コード!$I$26,54,入力シート!U764=置換コード!$I$27,55,入力シート!U764=置換コード!$I$28,61,入力シート!U764=置換コード!$I$29,62,入力シート!U764=置換コード!$I$30,63,入力シート!U764=置換コード!$I$31,64,入力シート!U764=置換コード!$I$32,65,入力シート!U764=置換コード!$I$33,66,入力シート!U764=置換コード!$I$34,71,入力シート!U764=置換コード!$I$35,72,入力シート!U764=置換コード!$I$36,73,入力シート!U764=置換コード!$I$37,74,入力シート!U764=置換コード!$I$38,75,入力シート!U764=置換コード!$I$39,76,入力シート!U764=置換コード!$I$40,77,入力シート!U764=置換コード!$I$41,78,入力シート!U764=置換コード!$I$42,79,入力シート!U764=置換コード!$I$43,81,入力シート!U764=置換コード!$I$44,82,入力シート!U764=置換コード!$I$45,83,入力シート!U764=置換コード!$I$46,84,入力シート!U764=置換コード!$I$47,85,入力シート!U764=置換コード!$I$48,86,入力シート!U764=置換コード!$I$49,87,入力シート!U764=置換コード!$I$50,88,入力シート!U764=置換コード!$I$51,90)</f>
        <v>#N/A</v>
      </c>
      <c r="Y738" s="83" t="e">
        <f t="shared" si="70"/>
        <v>#N/A</v>
      </c>
      <c r="Z738" s="83" t="str">
        <f>ASC(入力シート!T764)</f>
        <v/>
      </c>
      <c r="AA738" s="83" t="str">
        <f>ASC(入力シート!V764)</f>
        <v/>
      </c>
      <c r="AB738" s="83" t="str">
        <f>ASC(入力シート!W764)</f>
        <v/>
      </c>
      <c r="AC738" s="83" t="str">
        <f>ASC(入力シート!X764)</f>
        <v/>
      </c>
      <c r="AD738" s="83" t="str">
        <f>ASC(入力シート!S764)</f>
        <v/>
      </c>
      <c r="AE738" s="83" t="str">
        <f>IF(入力シート!D764=0,"",入力シート!D764)</f>
        <v/>
      </c>
      <c r="AF738" s="83">
        <f>IF(入力シート!G764="無し",1,2)</f>
        <v>2</v>
      </c>
      <c r="AG738" s="85" t="str">
        <f t="shared" ca="1" si="71"/>
        <v>20240213</v>
      </c>
      <c r="AH738" s="83">
        <f>IF(入力シート!Y764="有り",2,1)</f>
        <v>1</v>
      </c>
      <c r="AI738" s="83">
        <f>IF(入力シート!Z764="有り",2,1)</f>
        <v>1</v>
      </c>
      <c r="AJ738" s="83">
        <f>IF(入力シート!AA764="有り",2,1)</f>
        <v>1</v>
      </c>
      <c r="AK738" s="83">
        <f>IF(入力シート!AB764="有り",2,1)</f>
        <v>1</v>
      </c>
      <c r="AL738" s="83">
        <f>IF(入力シート!AC764="有り",2,1)</f>
        <v>1</v>
      </c>
      <c r="AM738" s="83">
        <f>IF(入力シート!AD764="有り",2,1)</f>
        <v>1</v>
      </c>
      <c r="AN738" s="83">
        <f>IF(入力シート!AE764="有り",2,1)</f>
        <v>1</v>
      </c>
      <c r="AO738" s="83">
        <f>IF(入力シート!H764="必要(\4,950)",1,0)</f>
        <v>0</v>
      </c>
    </row>
    <row r="739" spans="5:41" x14ac:dyDescent="0.4">
      <c r="E739" s="85" t="str">
        <f t="shared" ca="1" si="66"/>
        <v>20240213</v>
      </c>
      <c r="F739" s="83" t="str">
        <f>DBCS(入力シート!A765)</f>
        <v/>
      </c>
      <c r="G739" s="83" t="str">
        <f>(ASC(SUBSTITUTE(SUBSTITUTE(入力シート!B765,"　","")," ","")))</f>
        <v/>
      </c>
      <c r="H739" s="83" t="str">
        <f>ASC(入力シート!C765)</f>
        <v/>
      </c>
      <c r="I739" s="83" t="str">
        <f>IF(入力シート!E765=0,"",入力シート!E765)</f>
        <v/>
      </c>
      <c r="J739" s="83" t="str">
        <f>IF(入力シート!I765=0,"",入力シート!I765)</f>
        <v/>
      </c>
      <c r="K739" s="83" t="str">
        <f>DBCS(入力シート!K765)</f>
        <v/>
      </c>
      <c r="L739" s="83" t="str">
        <f>ASC(入力シート!L765)</f>
        <v/>
      </c>
      <c r="M739" s="83" t="e">
        <f>_xlfn.IFS(入力シート!J765=置換コード!$B$4,1,入力シート!J765=置換コード!$B$5,2,入力シート!J765=置換コード!$B$6,3,入力シート!J765=置換コード!$B$7,4,入力シート!J765=置換コード!$B$8,5,入力シート!J765=置換コード!$B$9,6,入力シート!J765=置換コード!$B$10,7,入力シート!J765=置換コード!$B$11,8,入力シート!J765=置換コード!$B$12,9,入力シート!J765=置換コード!$B$13,10)</f>
        <v>#N/A</v>
      </c>
      <c r="N739" s="83" t="e">
        <f>_xlfn.IFS(入力シート!F765=置換コード!$E$4,1,入力シート!F765=置換コード!$E$5,2)</f>
        <v>#N/A</v>
      </c>
      <c r="O739" s="83" t="e">
        <f t="shared" si="67"/>
        <v>#N/A</v>
      </c>
      <c r="P739" s="83" t="e">
        <f t="shared" si="68"/>
        <v>#N/A</v>
      </c>
      <c r="Q739" s="83" t="e">
        <f>_xlfn.IFS(入力シート!O765=置換コード!$I$4,11,入力シート!O765=置換コード!$I$5,21,入力シート!O765=置換コード!$I$6,22,入力シート!O765=置換コード!$I$7,23,入力シート!O765=置換コード!$I$8,24,入力シート!O765=置換コード!$I$9,25,入力シート!O765=置換コード!$I$10,26,入力シート!O765=置換コード!$I$11,31,入力シート!O765=置換コード!$I$12,32,入力シート!O765=置換コード!$I$13,33,入力シート!O765=置換コード!$I$14,34,入力シート!O765=置換コード!$I$15,35,入力シート!O765=置換コード!$I$16,36,入力シート!O765=置換コード!$I$17,37,入力シート!O765=置換コード!$I$18,38,入力シート!O765=置換コード!$I$19,41,入力シート!O765=置換コード!$I$20,42,入力シート!O765=置換コード!$I$21,43,入力シート!O765=置換コード!$I$22,44,入力シート!O765=置換コード!$I$23,51,入力シート!O765=置換コード!$I$24,52,入力シート!O765=置換コード!$I$25,53,入力シート!O765=置換コード!$I$26,54,入力シート!O765=置換コード!$I$27,55,入力シート!O765=置換コード!$I$28,61,入力シート!O765=置換コード!$I$29,62,入力シート!O765=置換コード!$I$30,63,入力シート!O765=置換コード!$I$31,64,入力シート!O765=置換コード!$I$32,65,入力シート!O765=置換コード!$I$33,66,入力シート!O765=置換コード!$I$34,71,入力シート!O765=置換コード!$I$35,72,入力シート!O765=置換コード!$I$36,73,入力シート!O765=置換コード!$I$37,74,入力シート!O765=置換コード!$I$38,75,入力シート!O765=置換コード!$I$39,76,入力シート!O765=置換コード!$I$40,77,入力シート!O765=置換コード!$I$41,78,入力シート!O765=置換コード!$I$42,79,入力シート!O765=置換コード!$I$43,81,入力シート!O765=置換コード!$I$44,82,入力シート!O765=置換コード!$I$45,83,入力シート!O765=置換コード!$I$46,84,入力シート!O765=置換コード!$I$47,85,入力シート!O765=置換コード!$I$48,86,入力シート!O765=置換コード!$I$49,87,入力シート!O765=置換コード!$I$50,88,入力シート!O765=置換コード!$I$51,90)</f>
        <v>#N/A</v>
      </c>
      <c r="R739" s="83" t="e">
        <f t="shared" si="69"/>
        <v>#N/A</v>
      </c>
      <c r="S739" s="83" t="str">
        <f>ASC(入力シート!N765)</f>
        <v/>
      </c>
      <c r="T739" s="83" t="str">
        <f>ASC(入力シート!P765)</f>
        <v/>
      </c>
      <c r="U739" s="83" t="str">
        <f>ASC(入力シート!Q765)</f>
        <v/>
      </c>
      <c r="V739" s="83" t="str">
        <f>ASC(入力シート!R765)</f>
        <v/>
      </c>
      <c r="W739" s="83" t="str">
        <f>ASC(入力シート!M765)</f>
        <v/>
      </c>
      <c r="X739" s="83" t="e">
        <f>_xlfn.IFS(入力シート!U765=置換コード!$I$4,11,入力シート!U765=置換コード!$I$5,21,入力シート!U765=置換コード!$I$6,22,入力シート!U765=置換コード!$I$7,23,入力シート!U765=置換コード!$I$8,24,入力シート!U765=置換コード!$I$9,25,入力シート!U765=置換コード!$I$10,26,入力シート!U765=置換コード!$I$11,31,入力シート!U765=置換コード!$I$12,32,入力シート!U765=置換コード!$I$13,33,入力シート!U765=置換コード!$I$14,34,入力シート!U765=置換コード!$I$15,35,入力シート!U765=置換コード!$I$16,36,入力シート!U765=置換コード!$I$17,37,入力シート!U765=置換コード!$I$18,38,入力シート!U765=置換コード!$I$19,41,入力シート!U765=置換コード!$I$20,42,入力シート!U765=置換コード!$I$21,43,入力シート!U765=置換コード!$I$22,44,入力シート!U765=置換コード!$I$23,51,入力シート!U765=置換コード!$I$24,52,入力シート!U765=置換コード!$I$25,53,入力シート!U765=置換コード!$I$26,54,入力シート!U765=置換コード!$I$27,55,入力シート!U765=置換コード!$I$28,61,入力シート!U765=置換コード!$I$29,62,入力シート!U765=置換コード!$I$30,63,入力シート!U765=置換コード!$I$31,64,入力シート!U765=置換コード!$I$32,65,入力シート!U765=置換コード!$I$33,66,入力シート!U765=置換コード!$I$34,71,入力シート!U765=置換コード!$I$35,72,入力シート!U765=置換コード!$I$36,73,入力シート!U765=置換コード!$I$37,74,入力シート!U765=置換コード!$I$38,75,入力シート!U765=置換コード!$I$39,76,入力シート!U765=置換コード!$I$40,77,入力シート!U765=置換コード!$I$41,78,入力シート!U765=置換コード!$I$42,79,入力シート!U765=置換コード!$I$43,81,入力シート!U765=置換コード!$I$44,82,入力シート!U765=置換コード!$I$45,83,入力シート!U765=置換コード!$I$46,84,入力シート!U765=置換コード!$I$47,85,入力シート!U765=置換コード!$I$48,86,入力シート!U765=置換コード!$I$49,87,入力シート!U765=置換コード!$I$50,88,入力シート!U765=置換コード!$I$51,90)</f>
        <v>#N/A</v>
      </c>
      <c r="Y739" s="83" t="e">
        <f t="shared" si="70"/>
        <v>#N/A</v>
      </c>
      <c r="Z739" s="83" t="str">
        <f>ASC(入力シート!T765)</f>
        <v/>
      </c>
      <c r="AA739" s="83" t="str">
        <f>ASC(入力シート!V765)</f>
        <v/>
      </c>
      <c r="AB739" s="83" t="str">
        <f>ASC(入力シート!W765)</f>
        <v/>
      </c>
      <c r="AC739" s="83" t="str">
        <f>ASC(入力シート!X765)</f>
        <v/>
      </c>
      <c r="AD739" s="83" t="str">
        <f>ASC(入力シート!S765)</f>
        <v/>
      </c>
      <c r="AE739" s="83" t="str">
        <f>IF(入力シート!D765=0,"",入力シート!D765)</f>
        <v/>
      </c>
      <c r="AF739" s="83">
        <f>IF(入力シート!G765="無し",1,2)</f>
        <v>2</v>
      </c>
      <c r="AG739" s="85" t="str">
        <f t="shared" ca="1" si="71"/>
        <v>20240213</v>
      </c>
      <c r="AH739" s="83">
        <f>IF(入力シート!Y765="有り",2,1)</f>
        <v>1</v>
      </c>
      <c r="AI739" s="83">
        <f>IF(入力シート!Z765="有り",2,1)</f>
        <v>1</v>
      </c>
      <c r="AJ739" s="83">
        <f>IF(入力シート!AA765="有り",2,1)</f>
        <v>1</v>
      </c>
      <c r="AK739" s="83">
        <f>IF(入力シート!AB765="有り",2,1)</f>
        <v>1</v>
      </c>
      <c r="AL739" s="83">
        <f>IF(入力シート!AC765="有り",2,1)</f>
        <v>1</v>
      </c>
      <c r="AM739" s="83">
        <f>IF(入力シート!AD765="有り",2,1)</f>
        <v>1</v>
      </c>
      <c r="AN739" s="83">
        <f>IF(入力シート!AE765="有り",2,1)</f>
        <v>1</v>
      </c>
      <c r="AO739" s="83">
        <f>IF(入力シート!H765="必要(\4,950)",1,0)</f>
        <v>0</v>
      </c>
    </row>
    <row r="740" spans="5:41" x14ac:dyDescent="0.4">
      <c r="E740" s="85" t="str">
        <f t="shared" ca="1" si="66"/>
        <v>20240213</v>
      </c>
      <c r="F740" s="83" t="str">
        <f>DBCS(入力シート!A766)</f>
        <v/>
      </c>
      <c r="G740" s="83" t="str">
        <f>(ASC(SUBSTITUTE(SUBSTITUTE(入力シート!B766,"　","")," ","")))</f>
        <v/>
      </c>
      <c r="H740" s="83" t="str">
        <f>ASC(入力シート!C766)</f>
        <v/>
      </c>
      <c r="I740" s="83" t="str">
        <f>IF(入力シート!E766=0,"",入力シート!E766)</f>
        <v/>
      </c>
      <c r="J740" s="83" t="str">
        <f>IF(入力シート!I766=0,"",入力シート!I766)</f>
        <v/>
      </c>
      <c r="K740" s="83" t="str">
        <f>DBCS(入力シート!K766)</f>
        <v/>
      </c>
      <c r="L740" s="83" t="str">
        <f>ASC(入力シート!L766)</f>
        <v/>
      </c>
      <c r="M740" s="83" t="e">
        <f>_xlfn.IFS(入力シート!J766=置換コード!$B$4,1,入力シート!J766=置換コード!$B$5,2,入力シート!J766=置換コード!$B$6,3,入力シート!J766=置換コード!$B$7,4,入力シート!J766=置換コード!$B$8,5,入力シート!J766=置換コード!$B$9,6,入力シート!J766=置換コード!$B$10,7,入力シート!J766=置換コード!$B$11,8,入力シート!J766=置換コード!$B$12,9,入力シート!J766=置換コード!$B$13,10)</f>
        <v>#N/A</v>
      </c>
      <c r="N740" s="83" t="e">
        <f>_xlfn.IFS(入力シート!F766=置換コード!$E$4,1,入力シート!F766=置換コード!$E$5,2)</f>
        <v>#N/A</v>
      </c>
      <c r="O740" s="83" t="e">
        <f t="shared" si="67"/>
        <v>#N/A</v>
      </c>
      <c r="P740" s="83" t="e">
        <f t="shared" si="68"/>
        <v>#N/A</v>
      </c>
      <c r="Q740" s="83" t="e">
        <f>_xlfn.IFS(入力シート!O766=置換コード!$I$4,11,入力シート!O766=置換コード!$I$5,21,入力シート!O766=置換コード!$I$6,22,入力シート!O766=置換コード!$I$7,23,入力シート!O766=置換コード!$I$8,24,入力シート!O766=置換コード!$I$9,25,入力シート!O766=置換コード!$I$10,26,入力シート!O766=置換コード!$I$11,31,入力シート!O766=置換コード!$I$12,32,入力シート!O766=置換コード!$I$13,33,入力シート!O766=置換コード!$I$14,34,入力シート!O766=置換コード!$I$15,35,入力シート!O766=置換コード!$I$16,36,入力シート!O766=置換コード!$I$17,37,入力シート!O766=置換コード!$I$18,38,入力シート!O766=置換コード!$I$19,41,入力シート!O766=置換コード!$I$20,42,入力シート!O766=置換コード!$I$21,43,入力シート!O766=置換コード!$I$22,44,入力シート!O766=置換コード!$I$23,51,入力シート!O766=置換コード!$I$24,52,入力シート!O766=置換コード!$I$25,53,入力シート!O766=置換コード!$I$26,54,入力シート!O766=置換コード!$I$27,55,入力シート!O766=置換コード!$I$28,61,入力シート!O766=置換コード!$I$29,62,入力シート!O766=置換コード!$I$30,63,入力シート!O766=置換コード!$I$31,64,入力シート!O766=置換コード!$I$32,65,入力シート!O766=置換コード!$I$33,66,入力シート!O766=置換コード!$I$34,71,入力シート!O766=置換コード!$I$35,72,入力シート!O766=置換コード!$I$36,73,入力シート!O766=置換コード!$I$37,74,入力シート!O766=置換コード!$I$38,75,入力シート!O766=置換コード!$I$39,76,入力シート!O766=置換コード!$I$40,77,入力シート!O766=置換コード!$I$41,78,入力シート!O766=置換コード!$I$42,79,入力シート!O766=置換コード!$I$43,81,入力シート!O766=置換コード!$I$44,82,入力シート!O766=置換コード!$I$45,83,入力シート!O766=置換コード!$I$46,84,入力シート!O766=置換コード!$I$47,85,入力シート!O766=置換コード!$I$48,86,入力シート!O766=置換コード!$I$49,87,入力シート!O766=置換コード!$I$50,88,入力シート!O766=置換コード!$I$51,90)</f>
        <v>#N/A</v>
      </c>
      <c r="R740" s="83" t="e">
        <f t="shared" si="69"/>
        <v>#N/A</v>
      </c>
      <c r="S740" s="83" t="str">
        <f>ASC(入力シート!N766)</f>
        <v/>
      </c>
      <c r="T740" s="83" t="str">
        <f>ASC(入力シート!P766)</f>
        <v/>
      </c>
      <c r="U740" s="83" t="str">
        <f>ASC(入力シート!Q766)</f>
        <v/>
      </c>
      <c r="V740" s="83" t="str">
        <f>ASC(入力シート!R766)</f>
        <v/>
      </c>
      <c r="W740" s="83" t="str">
        <f>ASC(入力シート!M766)</f>
        <v/>
      </c>
      <c r="X740" s="83" t="e">
        <f>_xlfn.IFS(入力シート!U766=置換コード!$I$4,11,入力シート!U766=置換コード!$I$5,21,入力シート!U766=置換コード!$I$6,22,入力シート!U766=置換コード!$I$7,23,入力シート!U766=置換コード!$I$8,24,入力シート!U766=置換コード!$I$9,25,入力シート!U766=置換コード!$I$10,26,入力シート!U766=置換コード!$I$11,31,入力シート!U766=置換コード!$I$12,32,入力シート!U766=置換コード!$I$13,33,入力シート!U766=置換コード!$I$14,34,入力シート!U766=置換コード!$I$15,35,入力シート!U766=置換コード!$I$16,36,入力シート!U766=置換コード!$I$17,37,入力シート!U766=置換コード!$I$18,38,入力シート!U766=置換コード!$I$19,41,入力シート!U766=置換コード!$I$20,42,入力シート!U766=置換コード!$I$21,43,入力シート!U766=置換コード!$I$22,44,入力シート!U766=置換コード!$I$23,51,入力シート!U766=置換コード!$I$24,52,入力シート!U766=置換コード!$I$25,53,入力シート!U766=置換コード!$I$26,54,入力シート!U766=置換コード!$I$27,55,入力シート!U766=置換コード!$I$28,61,入力シート!U766=置換コード!$I$29,62,入力シート!U766=置換コード!$I$30,63,入力シート!U766=置換コード!$I$31,64,入力シート!U766=置換コード!$I$32,65,入力シート!U766=置換コード!$I$33,66,入力シート!U766=置換コード!$I$34,71,入力シート!U766=置換コード!$I$35,72,入力シート!U766=置換コード!$I$36,73,入力シート!U766=置換コード!$I$37,74,入力シート!U766=置換コード!$I$38,75,入力シート!U766=置換コード!$I$39,76,入力シート!U766=置換コード!$I$40,77,入力シート!U766=置換コード!$I$41,78,入力シート!U766=置換コード!$I$42,79,入力シート!U766=置換コード!$I$43,81,入力シート!U766=置換コード!$I$44,82,入力シート!U766=置換コード!$I$45,83,入力シート!U766=置換コード!$I$46,84,入力シート!U766=置換コード!$I$47,85,入力シート!U766=置換コード!$I$48,86,入力シート!U766=置換コード!$I$49,87,入力シート!U766=置換コード!$I$50,88,入力シート!U766=置換コード!$I$51,90)</f>
        <v>#N/A</v>
      </c>
      <c r="Y740" s="83" t="e">
        <f t="shared" si="70"/>
        <v>#N/A</v>
      </c>
      <c r="Z740" s="83" t="str">
        <f>ASC(入力シート!T766)</f>
        <v/>
      </c>
      <c r="AA740" s="83" t="str">
        <f>ASC(入力シート!V766)</f>
        <v/>
      </c>
      <c r="AB740" s="83" t="str">
        <f>ASC(入力シート!W766)</f>
        <v/>
      </c>
      <c r="AC740" s="83" t="str">
        <f>ASC(入力シート!X766)</f>
        <v/>
      </c>
      <c r="AD740" s="83" t="str">
        <f>ASC(入力シート!S766)</f>
        <v/>
      </c>
      <c r="AE740" s="83" t="str">
        <f>IF(入力シート!D766=0,"",入力シート!D766)</f>
        <v/>
      </c>
      <c r="AF740" s="83">
        <f>IF(入力シート!G766="無し",1,2)</f>
        <v>2</v>
      </c>
      <c r="AG740" s="85" t="str">
        <f t="shared" ca="1" si="71"/>
        <v>20240213</v>
      </c>
      <c r="AH740" s="83">
        <f>IF(入力シート!Y766="有り",2,1)</f>
        <v>1</v>
      </c>
      <c r="AI740" s="83">
        <f>IF(入力シート!Z766="有り",2,1)</f>
        <v>1</v>
      </c>
      <c r="AJ740" s="83">
        <f>IF(入力シート!AA766="有り",2,1)</f>
        <v>1</v>
      </c>
      <c r="AK740" s="83">
        <f>IF(入力シート!AB766="有り",2,1)</f>
        <v>1</v>
      </c>
      <c r="AL740" s="83">
        <f>IF(入力シート!AC766="有り",2,1)</f>
        <v>1</v>
      </c>
      <c r="AM740" s="83">
        <f>IF(入力シート!AD766="有り",2,1)</f>
        <v>1</v>
      </c>
      <c r="AN740" s="83">
        <f>IF(入力シート!AE766="有り",2,1)</f>
        <v>1</v>
      </c>
      <c r="AO740" s="83">
        <f>IF(入力シート!H766="必要(\4,950)",1,0)</f>
        <v>0</v>
      </c>
    </row>
    <row r="741" spans="5:41" x14ac:dyDescent="0.4">
      <c r="E741" s="85" t="str">
        <f t="shared" ca="1" si="66"/>
        <v>20240213</v>
      </c>
      <c r="F741" s="83" t="str">
        <f>DBCS(入力シート!A767)</f>
        <v/>
      </c>
      <c r="G741" s="83" t="str">
        <f>(ASC(SUBSTITUTE(SUBSTITUTE(入力シート!B767,"　","")," ","")))</f>
        <v/>
      </c>
      <c r="H741" s="83" t="str">
        <f>ASC(入力シート!C767)</f>
        <v/>
      </c>
      <c r="I741" s="83" t="str">
        <f>IF(入力シート!E767=0,"",入力シート!E767)</f>
        <v/>
      </c>
      <c r="J741" s="83" t="str">
        <f>IF(入力シート!I767=0,"",入力シート!I767)</f>
        <v/>
      </c>
      <c r="K741" s="83" t="str">
        <f>DBCS(入力シート!K767)</f>
        <v/>
      </c>
      <c r="L741" s="83" t="str">
        <f>ASC(入力シート!L767)</f>
        <v/>
      </c>
      <c r="M741" s="83" t="e">
        <f>_xlfn.IFS(入力シート!J767=置換コード!$B$4,1,入力シート!J767=置換コード!$B$5,2,入力シート!J767=置換コード!$B$6,3,入力シート!J767=置換コード!$B$7,4,入力シート!J767=置換コード!$B$8,5,入力シート!J767=置換コード!$B$9,6,入力シート!J767=置換コード!$B$10,7,入力シート!J767=置換コード!$B$11,8,入力シート!J767=置換コード!$B$12,9,入力シート!J767=置換コード!$B$13,10)</f>
        <v>#N/A</v>
      </c>
      <c r="N741" s="83" t="e">
        <f>_xlfn.IFS(入力シート!F767=置換コード!$E$4,1,入力シート!F767=置換コード!$E$5,2)</f>
        <v>#N/A</v>
      </c>
      <c r="O741" s="83" t="e">
        <f t="shared" si="67"/>
        <v>#N/A</v>
      </c>
      <c r="P741" s="83" t="e">
        <f t="shared" si="68"/>
        <v>#N/A</v>
      </c>
      <c r="Q741" s="83" t="e">
        <f>_xlfn.IFS(入力シート!O767=置換コード!$I$4,11,入力シート!O767=置換コード!$I$5,21,入力シート!O767=置換コード!$I$6,22,入力シート!O767=置換コード!$I$7,23,入力シート!O767=置換コード!$I$8,24,入力シート!O767=置換コード!$I$9,25,入力シート!O767=置換コード!$I$10,26,入力シート!O767=置換コード!$I$11,31,入力シート!O767=置換コード!$I$12,32,入力シート!O767=置換コード!$I$13,33,入力シート!O767=置換コード!$I$14,34,入力シート!O767=置換コード!$I$15,35,入力シート!O767=置換コード!$I$16,36,入力シート!O767=置換コード!$I$17,37,入力シート!O767=置換コード!$I$18,38,入力シート!O767=置換コード!$I$19,41,入力シート!O767=置換コード!$I$20,42,入力シート!O767=置換コード!$I$21,43,入力シート!O767=置換コード!$I$22,44,入力シート!O767=置換コード!$I$23,51,入力シート!O767=置換コード!$I$24,52,入力シート!O767=置換コード!$I$25,53,入力シート!O767=置換コード!$I$26,54,入力シート!O767=置換コード!$I$27,55,入力シート!O767=置換コード!$I$28,61,入力シート!O767=置換コード!$I$29,62,入力シート!O767=置換コード!$I$30,63,入力シート!O767=置換コード!$I$31,64,入力シート!O767=置換コード!$I$32,65,入力シート!O767=置換コード!$I$33,66,入力シート!O767=置換コード!$I$34,71,入力シート!O767=置換コード!$I$35,72,入力シート!O767=置換コード!$I$36,73,入力シート!O767=置換コード!$I$37,74,入力シート!O767=置換コード!$I$38,75,入力シート!O767=置換コード!$I$39,76,入力シート!O767=置換コード!$I$40,77,入力シート!O767=置換コード!$I$41,78,入力シート!O767=置換コード!$I$42,79,入力シート!O767=置換コード!$I$43,81,入力シート!O767=置換コード!$I$44,82,入力シート!O767=置換コード!$I$45,83,入力シート!O767=置換コード!$I$46,84,入力シート!O767=置換コード!$I$47,85,入力シート!O767=置換コード!$I$48,86,入力シート!O767=置換コード!$I$49,87,入力シート!O767=置換コード!$I$50,88,入力シート!O767=置換コード!$I$51,90)</f>
        <v>#N/A</v>
      </c>
      <c r="R741" s="83" t="e">
        <f t="shared" si="69"/>
        <v>#N/A</v>
      </c>
      <c r="S741" s="83" t="str">
        <f>ASC(入力シート!N767)</f>
        <v/>
      </c>
      <c r="T741" s="83" t="str">
        <f>ASC(入力シート!P767)</f>
        <v/>
      </c>
      <c r="U741" s="83" t="str">
        <f>ASC(入力シート!Q767)</f>
        <v/>
      </c>
      <c r="V741" s="83" t="str">
        <f>ASC(入力シート!R767)</f>
        <v/>
      </c>
      <c r="W741" s="83" t="str">
        <f>ASC(入力シート!M767)</f>
        <v/>
      </c>
      <c r="X741" s="83" t="e">
        <f>_xlfn.IFS(入力シート!U767=置換コード!$I$4,11,入力シート!U767=置換コード!$I$5,21,入力シート!U767=置換コード!$I$6,22,入力シート!U767=置換コード!$I$7,23,入力シート!U767=置換コード!$I$8,24,入力シート!U767=置換コード!$I$9,25,入力シート!U767=置換コード!$I$10,26,入力シート!U767=置換コード!$I$11,31,入力シート!U767=置換コード!$I$12,32,入力シート!U767=置換コード!$I$13,33,入力シート!U767=置換コード!$I$14,34,入力シート!U767=置換コード!$I$15,35,入力シート!U767=置換コード!$I$16,36,入力シート!U767=置換コード!$I$17,37,入力シート!U767=置換コード!$I$18,38,入力シート!U767=置換コード!$I$19,41,入力シート!U767=置換コード!$I$20,42,入力シート!U767=置換コード!$I$21,43,入力シート!U767=置換コード!$I$22,44,入力シート!U767=置換コード!$I$23,51,入力シート!U767=置換コード!$I$24,52,入力シート!U767=置換コード!$I$25,53,入力シート!U767=置換コード!$I$26,54,入力シート!U767=置換コード!$I$27,55,入力シート!U767=置換コード!$I$28,61,入力シート!U767=置換コード!$I$29,62,入力シート!U767=置換コード!$I$30,63,入力シート!U767=置換コード!$I$31,64,入力シート!U767=置換コード!$I$32,65,入力シート!U767=置換コード!$I$33,66,入力シート!U767=置換コード!$I$34,71,入力シート!U767=置換コード!$I$35,72,入力シート!U767=置換コード!$I$36,73,入力シート!U767=置換コード!$I$37,74,入力シート!U767=置換コード!$I$38,75,入力シート!U767=置換コード!$I$39,76,入力シート!U767=置換コード!$I$40,77,入力シート!U767=置換コード!$I$41,78,入力シート!U767=置換コード!$I$42,79,入力シート!U767=置換コード!$I$43,81,入力シート!U767=置換コード!$I$44,82,入力シート!U767=置換コード!$I$45,83,入力シート!U767=置換コード!$I$46,84,入力シート!U767=置換コード!$I$47,85,入力シート!U767=置換コード!$I$48,86,入力シート!U767=置換コード!$I$49,87,入力シート!U767=置換コード!$I$50,88,入力シート!U767=置換コード!$I$51,90)</f>
        <v>#N/A</v>
      </c>
      <c r="Y741" s="83" t="e">
        <f t="shared" si="70"/>
        <v>#N/A</v>
      </c>
      <c r="Z741" s="83" t="str">
        <f>ASC(入力シート!T767)</f>
        <v/>
      </c>
      <c r="AA741" s="83" t="str">
        <f>ASC(入力シート!V767)</f>
        <v/>
      </c>
      <c r="AB741" s="83" t="str">
        <f>ASC(入力シート!W767)</f>
        <v/>
      </c>
      <c r="AC741" s="83" t="str">
        <f>ASC(入力シート!X767)</f>
        <v/>
      </c>
      <c r="AD741" s="83" t="str">
        <f>ASC(入力シート!S767)</f>
        <v/>
      </c>
      <c r="AE741" s="83" t="str">
        <f>IF(入力シート!D767=0,"",入力シート!D767)</f>
        <v/>
      </c>
      <c r="AF741" s="83">
        <f>IF(入力シート!G767="無し",1,2)</f>
        <v>2</v>
      </c>
      <c r="AG741" s="85" t="str">
        <f t="shared" ca="1" si="71"/>
        <v>20240213</v>
      </c>
      <c r="AH741" s="83">
        <f>IF(入力シート!Y767="有り",2,1)</f>
        <v>1</v>
      </c>
      <c r="AI741" s="83">
        <f>IF(入力シート!Z767="有り",2,1)</f>
        <v>1</v>
      </c>
      <c r="AJ741" s="83">
        <f>IF(入力シート!AA767="有り",2,1)</f>
        <v>1</v>
      </c>
      <c r="AK741" s="83">
        <f>IF(入力シート!AB767="有り",2,1)</f>
        <v>1</v>
      </c>
      <c r="AL741" s="83">
        <f>IF(入力シート!AC767="有り",2,1)</f>
        <v>1</v>
      </c>
      <c r="AM741" s="83">
        <f>IF(入力シート!AD767="有り",2,1)</f>
        <v>1</v>
      </c>
      <c r="AN741" s="83">
        <f>IF(入力シート!AE767="有り",2,1)</f>
        <v>1</v>
      </c>
      <c r="AO741" s="83">
        <f>IF(入力シート!H767="必要(\4,950)",1,0)</f>
        <v>0</v>
      </c>
    </row>
    <row r="742" spans="5:41" x14ac:dyDescent="0.4">
      <c r="E742" s="85" t="str">
        <f t="shared" ca="1" si="66"/>
        <v>20240213</v>
      </c>
      <c r="F742" s="83" t="str">
        <f>DBCS(入力シート!A768)</f>
        <v/>
      </c>
      <c r="G742" s="83" t="str">
        <f>(ASC(SUBSTITUTE(SUBSTITUTE(入力シート!B768,"　","")," ","")))</f>
        <v/>
      </c>
      <c r="H742" s="83" t="str">
        <f>ASC(入力シート!C768)</f>
        <v/>
      </c>
      <c r="I742" s="83" t="str">
        <f>IF(入力シート!E768=0,"",入力シート!E768)</f>
        <v/>
      </c>
      <c r="J742" s="83" t="str">
        <f>IF(入力シート!I768=0,"",入力シート!I768)</f>
        <v/>
      </c>
      <c r="K742" s="83" t="str">
        <f>DBCS(入力シート!K768)</f>
        <v/>
      </c>
      <c r="L742" s="83" t="str">
        <f>ASC(入力シート!L768)</f>
        <v/>
      </c>
      <c r="M742" s="83" t="e">
        <f>_xlfn.IFS(入力シート!J768=置換コード!$B$4,1,入力シート!J768=置換コード!$B$5,2,入力シート!J768=置換コード!$B$6,3,入力シート!J768=置換コード!$B$7,4,入力シート!J768=置換コード!$B$8,5,入力シート!J768=置換コード!$B$9,6,入力シート!J768=置換コード!$B$10,7,入力シート!J768=置換コード!$B$11,8,入力シート!J768=置換コード!$B$12,9,入力シート!J768=置換コード!$B$13,10)</f>
        <v>#N/A</v>
      </c>
      <c r="N742" s="83" t="e">
        <f>_xlfn.IFS(入力シート!F768=置換コード!$E$4,1,入力シート!F768=置換コード!$E$5,2)</f>
        <v>#N/A</v>
      </c>
      <c r="O742" s="83" t="e">
        <f t="shared" si="67"/>
        <v>#N/A</v>
      </c>
      <c r="P742" s="83" t="e">
        <f t="shared" si="68"/>
        <v>#N/A</v>
      </c>
      <c r="Q742" s="83" t="e">
        <f>_xlfn.IFS(入力シート!O768=置換コード!$I$4,11,入力シート!O768=置換コード!$I$5,21,入力シート!O768=置換コード!$I$6,22,入力シート!O768=置換コード!$I$7,23,入力シート!O768=置換コード!$I$8,24,入力シート!O768=置換コード!$I$9,25,入力シート!O768=置換コード!$I$10,26,入力シート!O768=置換コード!$I$11,31,入力シート!O768=置換コード!$I$12,32,入力シート!O768=置換コード!$I$13,33,入力シート!O768=置換コード!$I$14,34,入力シート!O768=置換コード!$I$15,35,入力シート!O768=置換コード!$I$16,36,入力シート!O768=置換コード!$I$17,37,入力シート!O768=置換コード!$I$18,38,入力シート!O768=置換コード!$I$19,41,入力シート!O768=置換コード!$I$20,42,入力シート!O768=置換コード!$I$21,43,入力シート!O768=置換コード!$I$22,44,入力シート!O768=置換コード!$I$23,51,入力シート!O768=置換コード!$I$24,52,入力シート!O768=置換コード!$I$25,53,入力シート!O768=置換コード!$I$26,54,入力シート!O768=置換コード!$I$27,55,入力シート!O768=置換コード!$I$28,61,入力シート!O768=置換コード!$I$29,62,入力シート!O768=置換コード!$I$30,63,入力シート!O768=置換コード!$I$31,64,入力シート!O768=置換コード!$I$32,65,入力シート!O768=置換コード!$I$33,66,入力シート!O768=置換コード!$I$34,71,入力シート!O768=置換コード!$I$35,72,入力シート!O768=置換コード!$I$36,73,入力シート!O768=置換コード!$I$37,74,入力シート!O768=置換コード!$I$38,75,入力シート!O768=置換コード!$I$39,76,入力シート!O768=置換コード!$I$40,77,入力シート!O768=置換コード!$I$41,78,入力シート!O768=置換コード!$I$42,79,入力シート!O768=置換コード!$I$43,81,入力シート!O768=置換コード!$I$44,82,入力シート!O768=置換コード!$I$45,83,入力シート!O768=置換コード!$I$46,84,入力シート!O768=置換コード!$I$47,85,入力シート!O768=置換コード!$I$48,86,入力シート!O768=置換コード!$I$49,87,入力シート!O768=置換コード!$I$50,88,入力シート!O768=置換コード!$I$51,90)</f>
        <v>#N/A</v>
      </c>
      <c r="R742" s="83" t="e">
        <f t="shared" si="69"/>
        <v>#N/A</v>
      </c>
      <c r="S742" s="83" t="str">
        <f>ASC(入力シート!N768)</f>
        <v/>
      </c>
      <c r="T742" s="83" t="str">
        <f>ASC(入力シート!P768)</f>
        <v/>
      </c>
      <c r="U742" s="83" t="str">
        <f>ASC(入力シート!Q768)</f>
        <v/>
      </c>
      <c r="V742" s="83" t="str">
        <f>ASC(入力シート!R768)</f>
        <v/>
      </c>
      <c r="W742" s="83" t="str">
        <f>ASC(入力シート!M768)</f>
        <v/>
      </c>
      <c r="X742" s="83" t="e">
        <f>_xlfn.IFS(入力シート!U768=置換コード!$I$4,11,入力シート!U768=置換コード!$I$5,21,入力シート!U768=置換コード!$I$6,22,入力シート!U768=置換コード!$I$7,23,入力シート!U768=置換コード!$I$8,24,入力シート!U768=置換コード!$I$9,25,入力シート!U768=置換コード!$I$10,26,入力シート!U768=置換コード!$I$11,31,入力シート!U768=置換コード!$I$12,32,入力シート!U768=置換コード!$I$13,33,入力シート!U768=置換コード!$I$14,34,入力シート!U768=置換コード!$I$15,35,入力シート!U768=置換コード!$I$16,36,入力シート!U768=置換コード!$I$17,37,入力シート!U768=置換コード!$I$18,38,入力シート!U768=置換コード!$I$19,41,入力シート!U768=置換コード!$I$20,42,入力シート!U768=置換コード!$I$21,43,入力シート!U768=置換コード!$I$22,44,入力シート!U768=置換コード!$I$23,51,入力シート!U768=置換コード!$I$24,52,入力シート!U768=置換コード!$I$25,53,入力シート!U768=置換コード!$I$26,54,入力シート!U768=置換コード!$I$27,55,入力シート!U768=置換コード!$I$28,61,入力シート!U768=置換コード!$I$29,62,入力シート!U768=置換コード!$I$30,63,入力シート!U768=置換コード!$I$31,64,入力シート!U768=置換コード!$I$32,65,入力シート!U768=置換コード!$I$33,66,入力シート!U768=置換コード!$I$34,71,入力シート!U768=置換コード!$I$35,72,入力シート!U768=置換コード!$I$36,73,入力シート!U768=置換コード!$I$37,74,入力シート!U768=置換コード!$I$38,75,入力シート!U768=置換コード!$I$39,76,入力シート!U768=置換コード!$I$40,77,入力シート!U768=置換コード!$I$41,78,入力シート!U768=置換コード!$I$42,79,入力シート!U768=置換コード!$I$43,81,入力シート!U768=置換コード!$I$44,82,入力シート!U768=置換コード!$I$45,83,入力シート!U768=置換コード!$I$46,84,入力シート!U768=置換コード!$I$47,85,入力シート!U768=置換コード!$I$48,86,入力シート!U768=置換コード!$I$49,87,入力シート!U768=置換コード!$I$50,88,入力シート!U768=置換コード!$I$51,90)</f>
        <v>#N/A</v>
      </c>
      <c r="Y742" s="83" t="e">
        <f t="shared" si="70"/>
        <v>#N/A</v>
      </c>
      <c r="Z742" s="83" t="str">
        <f>ASC(入力シート!T768)</f>
        <v/>
      </c>
      <c r="AA742" s="83" t="str">
        <f>ASC(入力シート!V768)</f>
        <v/>
      </c>
      <c r="AB742" s="83" t="str">
        <f>ASC(入力シート!W768)</f>
        <v/>
      </c>
      <c r="AC742" s="83" t="str">
        <f>ASC(入力シート!X768)</f>
        <v/>
      </c>
      <c r="AD742" s="83" t="str">
        <f>ASC(入力シート!S768)</f>
        <v/>
      </c>
      <c r="AE742" s="83" t="str">
        <f>IF(入力シート!D768=0,"",入力シート!D768)</f>
        <v/>
      </c>
      <c r="AF742" s="83">
        <f>IF(入力シート!G768="無し",1,2)</f>
        <v>2</v>
      </c>
      <c r="AG742" s="85" t="str">
        <f t="shared" ca="1" si="71"/>
        <v>20240213</v>
      </c>
      <c r="AH742" s="83">
        <f>IF(入力シート!Y768="有り",2,1)</f>
        <v>1</v>
      </c>
      <c r="AI742" s="83">
        <f>IF(入力シート!Z768="有り",2,1)</f>
        <v>1</v>
      </c>
      <c r="AJ742" s="83">
        <f>IF(入力シート!AA768="有り",2,1)</f>
        <v>1</v>
      </c>
      <c r="AK742" s="83">
        <f>IF(入力シート!AB768="有り",2,1)</f>
        <v>1</v>
      </c>
      <c r="AL742" s="83">
        <f>IF(入力シート!AC768="有り",2,1)</f>
        <v>1</v>
      </c>
      <c r="AM742" s="83">
        <f>IF(入力シート!AD768="有り",2,1)</f>
        <v>1</v>
      </c>
      <c r="AN742" s="83">
        <f>IF(入力シート!AE768="有り",2,1)</f>
        <v>1</v>
      </c>
      <c r="AO742" s="83">
        <f>IF(入力シート!H768="必要(\4,950)",1,0)</f>
        <v>0</v>
      </c>
    </row>
    <row r="743" spans="5:41" x14ac:dyDescent="0.4">
      <c r="E743" s="85" t="str">
        <f t="shared" ca="1" si="66"/>
        <v>20240213</v>
      </c>
      <c r="F743" s="83" t="str">
        <f>DBCS(入力シート!A769)</f>
        <v/>
      </c>
      <c r="G743" s="83" t="str">
        <f>(ASC(SUBSTITUTE(SUBSTITUTE(入力シート!B769,"　","")," ","")))</f>
        <v/>
      </c>
      <c r="H743" s="83" t="str">
        <f>ASC(入力シート!C769)</f>
        <v/>
      </c>
      <c r="I743" s="83" t="str">
        <f>IF(入力シート!E769=0,"",入力シート!E769)</f>
        <v/>
      </c>
      <c r="J743" s="83" t="str">
        <f>IF(入力シート!I769=0,"",入力シート!I769)</f>
        <v/>
      </c>
      <c r="K743" s="83" t="str">
        <f>DBCS(入力シート!K769)</f>
        <v/>
      </c>
      <c r="L743" s="83" t="str">
        <f>ASC(入力シート!L769)</f>
        <v/>
      </c>
      <c r="M743" s="83" t="e">
        <f>_xlfn.IFS(入力シート!J769=置換コード!$B$4,1,入力シート!J769=置換コード!$B$5,2,入力シート!J769=置換コード!$B$6,3,入力シート!J769=置換コード!$B$7,4,入力シート!J769=置換コード!$B$8,5,入力シート!J769=置換コード!$B$9,6,入力シート!J769=置換コード!$B$10,7,入力シート!J769=置換コード!$B$11,8,入力シート!J769=置換コード!$B$12,9,入力シート!J769=置換コード!$B$13,10)</f>
        <v>#N/A</v>
      </c>
      <c r="N743" s="83" t="e">
        <f>_xlfn.IFS(入力シート!F769=置換コード!$E$4,1,入力シート!F769=置換コード!$E$5,2)</f>
        <v>#N/A</v>
      </c>
      <c r="O743" s="83" t="e">
        <f t="shared" si="67"/>
        <v>#N/A</v>
      </c>
      <c r="P743" s="83" t="e">
        <f t="shared" si="68"/>
        <v>#N/A</v>
      </c>
      <c r="Q743" s="83" t="e">
        <f>_xlfn.IFS(入力シート!O769=置換コード!$I$4,11,入力シート!O769=置換コード!$I$5,21,入力シート!O769=置換コード!$I$6,22,入力シート!O769=置換コード!$I$7,23,入力シート!O769=置換コード!$I$8,24,入力シート!O769=置換コード!$I$9,25,入力シート!O769=置換コード!$I$10,26,入力シート!O769=置換コード!$I$11,31,入力シート!O769=置換コード!$I$12,32,入力シート!O769=置換コード!$I$13,33,入力シート!O769=置換コード!$I$14,34,入力シート!O769=置換コード!$I$15,35,入力シート!O769=置換コード!$I$16,36,入力シート!O769=置換コード!$I$17,37,入力シート!O769=置換コード!$I$18,38,入力シート!O769=置換コード!$I$19,41,入力シート!O769=置換コード!$I$20,42,入力シート!O769=置換コード!$I$21,43,入力シート!O769=置換コード!$I$22,44,入力シート!O769=置換コード!$I$23,51,入力シート!O769=置換コード!$I$24,52,入力シート!O769=置換コード!$I$25,53,入力シート!O769=置換コード!$I$26,54,入力シート!O769=置換コード!$I$27,55,入力シート!O769=置換コード!$I$28,61,入力シート!O769=置換コード!$I$29,62,入力シート!O769=置換コード!$I$30,63,入力シート!O769=置換コード!$I$31,64,入力シート!O769=置換コード!$I$32,65,入力シート!O769=置換コード!$I$33,66,入力シート!O769=置換コード!$I$34,71,入力シート!O769=置換コード!$I$35,72,入力シート!O769=置換コード!$I$36,73,入力シート!O769=置換コード!$I$37,74,入力シート!O769=置換コード!$I$38,75,入力シート!O769=置換コード!$I$39,76,入力シート!O769=置換コード!$I$40,77,入力シート!O769=置換コード!$I$41,78,入力シート!O769=置換コード!$I$42,79,入力シート!O769=置換コード!$I$43,81,入力シート!O769=置換コード!$I$44,82,入力シート!O769=置換コード!$I$45,83,入力シート!O769=置換コード!$I$46,84,入力シート!O769=置換コード!$I$47,85,入力シート!O769=置換コード!$I$48,86,入力シート!O769=置換コード!$I$49,87,入力シート!O769=置換コード!$I$50,88,入力シート!O769=置換コード!$I$51,90)</f>
        <v>#N/A</v>
      </c>
      <c r="R743" s="83" t="e">
        <f t="shared" si="69"/>
        <v>#N/A</v>
      </c>
      <c r="S743" s="83" t="str">
        <f>ASC(入力シート!N769)</f>
        <v/>
      </c>
      <c r="T743" s="83" t="str">
        <f>ASC(入力シート!P769)</f>
        <v/>
      </c>
      <c r="U743" s="83" t="str">
        <f>ASC(入力シート!Q769)</f>
        <v/>
      </c>
      <c r="V743" s="83" t="str">
        <f>ASC(入力シート!R769)</f>
        <v/>
      </c>
      <c r="W743" s="83" t="str">
        <f>ASC(入力シート!M769)</f>
        <v/>
      </c>
      <c r="X743" s="83" t="e">
        <f>_xlfn.IFS(入力シート!U769=置換コード!$I$4,11,入力シート!U769=置換コード!$I$5,21,入力シート!U769=置換コード!$I$6,22,入力シート!U769=置換コード!$I$7,23,入力シート!U769=置換コード!$I$8,24,入力シート!U769=置換コード!$I$9,25,入力シート!U769=置換コード!$I$10,26,入力シート!U769=置換コード!$I$11,31,入力シート!U769=置換コード!$I$12,32,入力シート!U769=置換コード!$I$13,33,入力シート!U769=置換コード!$I$14,34,入力シート!U769=置換コード!$I$15,35,入力シート!U769=置換コード!$I$16,36,入力シート!U769=置換コード!$I$17,37,入力シート!U769=置換コード!$I$18,38,入力シート!U769=置換コード!$I$19,41,入力シート!U769=置換コード!$I$20,42,入力シート!U769=置換コード!$I$21,43,入力シート!U769=置換コード!$I$22,44,入力シート!U769=置換コード!$I$23,51,入力シート!U769=置換コード!$I$24,52,入力シート!U769=置換コード!$I$25,53,入力シート!U769=置換コード!$I$26,54,入力シート!U769=置換コード!$I$27,55,入力シート!U769=置換コード!$I$28,61,入力シート!U769=置換コード!$I$29,62,入力シート!U769=置換コード!$I$30,63,入力シート!U769=置換コード!$I$31,64,入力シート!U769=置換コード!$I$32,65,入力シート!U769=置換コード!$I$33,66,入力シート!U769=置換コード!$I$34,71,入力シート!U769=置換コード!$I$35,72,入力シート!U769=置換コード!$I$36,73,入力シート!U769=置換コード!$I$37,74,入力シート!U769=置換コード!$I$38,75,入力シート!U769=置換コード!$I$39,76,入力シート!U769=置換コード!$I$40,77,入力シート!U769=置換コード!$I$41,78,入力シート!U769=置換コード!$I$42,79,入力シート!U769=置換コード!$I$43,81,入力シート!U769=置換コード!$I$44,82,入力シート!U769=置換コード!$I$45,83,入力シート!U769=置換コード!$I$46,84,入力シート!U769=置換コード!$I$47,85,入力シート!U769=置換コード!$I$48,86,入力シート!U769=置換コード!$I$49,87,入力シート!U769=置換コード!$I$50,88,入力シート!U769=置換コード!$I$51,90)</f>
        <v>#N/A</v>
      </c>
      <c r="Y743" s="83" t="e">
        <f t="shared" si="70"/>
        <v>#N/A</v>
      </c>
      <c r="Z743" s="83" t="str">
        <f>ASC(入力シート!T769)</f>
        <v/>
      </c>
      <c r="AA743" s="83" t="str">
        <f>ASC(入力シート!V769)</f>
        <v/>
      </c>
      <c r="AB743" s="83" t="str">
        <f>ASC(入力シート!W769)</f>
        <v/>
      </c>
      <c r="AC743" s="83" t="str">
        <f>ASC(入力シート!X769)</f>
        <v/>
      </c>
      <c r="AD743" s="83" t="str">
        <f>ASC(入力シート!S769)</f>
        <v/>
      </c>
      <c r="AE743" s="83" t="str">
        <f>IF(入力シート!D769=0,"",入力シート!D769)</f>
        <v/>
      </c>
      <c r="AF743" s="83">
        <f>IF(入力シート!G769="無し",1,2)</f>
        <v>2</v>
      </c>
      <c r="AG743" s="85" t="str">
        <f t="shared" ca="1" si="71"/>
        <v>20240213</v>
      </c>
      <c r="AH743" s="83">
        <f>IF(入力シート!Y769="有り",2,1)</f>
        <v>1</v>
      </c>
      <c r="AI743" s="83">
        <f>IF(入力シート!Z769="有り",2,1)</f>
        <v>1</v>
      </c>
      <c r="AJ743" s="83">
        <f>IF(入力シート!AA769="有り",2,1)</f>
        <v>1</v>
      </c>
      <c r="AK743" s="83">
        <f>IF(入力シート!AB769="有り",2,1)</f>
        <v>1</v>
      </c>
      <c r="AL743" s="83">
        <f>IF(入力シート!AC769="有り",2,1)</f>
        <v>1</v>
      </c>
      <c r="AM743" s="83">
        <f>IF(入力シート!AD769="有り",2,1)</f>
        <v>1</v>
      </c>
      <c r="AN743" s="83">
        <f>IF(入力シート!AE769="有り",2,1)</f>
        <v>1</v>
      </c>
      <c r="AO743" s="83">
        <f>IF(入力シート!H769="必要(\4,950)",1,0)</f>
        <v>0</v>
      </c>
    </row>
    <row r="744" spans="5:41" x14ac:dyDescent="0.4">
      <c r="E744" s="85" t="str">
        <f t="shared" ca="1" si="66"/>
        <v>20240213</v>
      </c>
      <c r="F744" s="83" t="str">
        <f>DBCS(入力シート!A770)</f>
        <v/>
      </c>
      <c r="G744" s="83" t="str">
        <f>(ASC(SUBSTITUTE(SUBSTITUTE(入力シート!B770,"　","")," ","")))</f>
        <v/>
      </c>
      <c r="H744" s="83" t="str">
        <f>ASC(入力シート!C770)</f>
        <v/>
      </c>
      <c r="I744" s="83" t="str">
        <f>IF(入力シート!E770=0,"",入力シート!E770)</f>
        <v/>
      </c>
      <c r="J744" s="83" t="str">
        <f>IF(入力シート!I770=0,"",入力シート!I770)</f>
        <v/>
      </c>
      <c r="K744" s="83" t="str">
        <f>DBCS(入力シート!K770)</f>
        <v/>
      </c>
      <c r="L744" s="83" t="str">
        <f>ASC(入力シート!L770)</f>
        <v/>
      </c>
      <c r="M744" s="83" t="e">
        <f>_xlfn.IFS(入力シート!J770=置換コード!$B$4,1,入力シート!J770=置換コード!$B$5,2,入力シート!J770=置換コード!$B$6,3,入力シート!J770=置換コード!$B$7,4,入力シート!J770=置換コード!$B$8,5,入力シート!J770=置換コード!$B$9,6,入力シート!J770=置換コード!$B$10,7,入力シート!J770=置換コード!$B$11,8,入力シート!J770=置換コード!$B$12,9,入力シート!J770=置換コード!$B$13,10)</f>
        <v>#N/A</v>
      </c>
      <c r="N744" s="83" t="e">
        <f>_xlfn.IFS(入力シート!F770=置換コード!$E$4,1,入力シート!F770=置換コード!$E$5,2)</f>
        <v>#N/A</v>
      </c>
      <c r="O744" s="83" t="e">
        <f t="shared" si="67"/>
        <v>#N/A</v>
      </c>
      <c r="P744" s="83" t="e">
        <f t="shared" si="68"/>
        <v>#N/A</v>
      </c>
      <c r="Q744" s="83" t="e">
        <f>_xlfn.IFS(入力シート!O770=置換コード!$I$4,11,入力シート!O770=置換コード!$I$5,21,入力シート!O770=置換コード!$I$6,22,入力シート!O770=置換コード!$I$7,23,入力シート!O770=置換コード!$I$8,24,入力シート!O770=置換コード!$I$9,25,入力シート!O770=置換コード!$I$10,26,入力シート!O770=置換コード!$I$11,31,入力シート!O770=置換コード!$I$12,32,入力シート!O770=置換コード!$I$13,33,入力シート!O770=置換コード!$I$14,34,入力シート!O770=置換コード!$I$15,35,入力シート!O770=置換コード!$I$16,36,入力シート!O770=置換コード!$I$17,37,入力シート!O770=置換コード!$I$18,38,入力シート!O770=置換コード!$I$19,41,入力シート!O770=置換コード!$I$20,42,入力シート!O770=置換コード!$I$21,43,入力シート!O770=置換コード!$I$22,44,入力シート!O770=置換コード!$I$23,51,入力シート!O770=置換コード!$I$24,52,入力シート!O770=置換コード!$I$25,53,入力シート!O770=置換コード!$I$26,54,入力シート!O770=置換コード!$I$27,55,入力シート!O770=置換コード!$I$28,61,入力シート!O770=置換コード!$I$29,62,入力シート!O770=置換コード!$I$30,63,入力シート!O770=置換コード!$I$31,64,入力シート!O770=置換コード!$I$32,65,入力シート!O770=置換コード!$I$33,66,入力シート!O770=置換コード!$I$34,71,入力シート!O770=置換コード!$I$35,72,入力シート!O770=置換コード!$I$36,73,入力シート!O770=置換コード!$I$37,74,入力シート!O770=置換コード!$I$38,75,入力シート!O770=置換コード!$I$39,76,入力シート!O770=置換コード!$I$40,77,入力シート!O770=置換コード!$I$41,78,入力シート!O770=置換コード!$I$42,79,入力シート!O770=置換コード!$I$43,81,入力シート!O770=置換コード!$I$44,82,入力シート!O770=置換コード!$I$45,83,入力シート!O770=置換コード!$I$46,84,入力シート!O770=置換コード!$I$47,85,入力シート!O770=置換コード!$I$48,86,入力シート!O770=置換コード!$I$49,87,入力シート!O770=置換コード!$I$50,88,入力シート!O770=置換コード!$I$51,90)</f>
        <v>#N/A</v>
      </c>
      <c r="R744" s="83" t="e">
        <f t="shared" si="69"/>
        <v>#N/A</v>
      </c>
      <c r="S744" s="83" t="str">
        <f>ASC(入力シート!N770)</f>
        <v/>
      </c>
      <c r="T744" s="83" t="str">
        <f>ASC(入力シート!P770)</f>
        <v/>
      </c>
      <c r="U744" s="83" t="str">
        <f>ASC(入力シート!Q770)</f>
        <v/>
      </c>
      <c r="V744" s="83" t="str">
        <f>ASC(入力シート!R770)</f>
        <v/>
      </c>
      <c r="W744" s="83" t="str">
        <f>ASC(入力シート!M770)</f>
        <v/>
      </c>
      <c r="X744" s="83" t="e">
        <f>_xlfn.IFS(入力シート!U770=置換コード!$I$4,11,入力シート!U770=置換コード!$I$5,21,入力シート!U770=置換コード!$I$6,22,入力シート!U770=置換コード!$I$7,23,入力シート!U770=置換コード!$I$8,24,入力シート!U770=置換コード!$I$9,25,入力シート!U770=置換コード!$I$10,26,入力シート!U770=置換コード!$I$11,31,入力シート!U770=置換コード!$I$12,32,入力シート!U770=置換コード!$I$13,33,入力シート!U770=置換コード!$I$14,34,入力シート!U770=置換コード!$I$15,35,入力シート!U770=置換コード!$I$16,36,入力シート!U770=置換コード!$I$17,37,入力シート!U770=置換コード!$I$18,38,入力シート!U770=置換コード!$I$19,41,入力シート!U770=置換コード!$I$20,42,入力シート!U770=置換コード!$I$21,43,入力シート!U770=置換コード!$I$22,44,入力シート!U770=置換コード!$I$23,51,入力シート!U770=置換コード!$I$24,52,入力シート!U770=置換コード!$I$25,53,入力シート!U770=置換コード!$I$26,54,入力シート!U770=置換コード!$I$27,55,入力シート!U770=置換コード!$I$28,61,入力シート!U770=置換コード!$I$29,62,入力シート!U770=置換コード!$I$30,63,入力シート!U770=置換コード!$I$31,64,入力シート!U770=置換コード!$I$32,65,入力シート!U770=置換コード!$I$33,66,入力シート!U770=置換コード!$I$34,71,入力シート!U770=置換コード!$I$35,72,入力シート!U770=置換コード!$I$36,73,入力シート!U770=置換コード!$I$37,74,入力シート!U770=置換コード!$I$38,75,入力シート!U770=置換コード!$I$39,76,入力シート!U770=置換コード!$I$40,77,入力シート!U770=置換コード!$I$41,78,入力シート!U770=置換コード!$I$42,79,入力シート!U770=置換コード!$I$43,81,入力シート!U770=置換コード!$I$44,82,入力シート!U770=置換コード!$I$45,83,入力シート!U770=置換コード!$I$46,84,入力シート!U770=置換コード!$I$47,85,入力シート!U770=置換コード!$I$48,86,入力シート!U770=置換コード!$I$49,87,入力シート!U770=置換コード!$I$50,88,入力シート!U770=置換コード!$I$51,90)</f>
        <v>#N/A</v>
      </c>
      <c r="Y744" s="83" t="e">
        <f t="shared" si="70"/>
        <v>#N/A</v>
      </c>
      <c r="Z744" s="83" t="str">
        <f>ASC(入力シート!T770)</f>
        <v/>
      </c>
      <c r="AA744" s="83" t="str">
        <f>ASC(入力シート!V770)</f>
        <v/>
      </c>
      <c r="AB744" s="83" t="str">
        <f>ASC(入力シート!W770)</f>
        <v/>
      </c>
      <c r="AC744" s="83" t="str">
        <f>ASC(入力シート!X770)</f>
        <v/>
      </c>
      <c r="AD744" s="83" t="str">
        <f>ASC(入力シート!S770)</f>
        <v/>
      </c>
      <c r="AE744" s="83" t="str">
        <f>IF(入力シート!D770=0,"",入力シート!D770)</f>
        <v/>
      </c>
      <c r="AF744" s="83">
        <f>IF(入力シート!G770="無し",1,2)</f>
        <v>2</v>
      </c>
      <c r="AG744" s="85" t="str">
        <f t="shared" ca="1" si="71"/>
        <v>20240213</v>
      </c>
      <c r="AH744" s="83">
        <f>IF(入力シート!Y770="有り",2,1)</f>
        <v>1</v>
      </c>
      <c r="AI744" s="83">
        <f>IF(入力シート!Z770="有り",2,1)</f>
        <v>1</v>
      </c>
      <c r="AJ744" s="83">
        <f>IF(入力シート!AA770="有り",2,1)</f>
        <v>1</v>
      </c>
      <c r="AK744" s="83">
        <f>IF(入力シート!AB770="有り",2,1)</f>
        <v>1</v>
      </c>
      <c r="AL744" s="83">
        <f>IF(入力シート!AC770="有り",2,1)</f>
        <v>1</v>
      </c>
      <c r="AM744" s="83">
        <f>IF(入力シート!AD770="有り",2,1)</f>
        <v>1</v>
      </c>
      <c r="AN744" s="83">
        <f>IF(入力シート!AE770="有り",2,1)</f>
        <v>1</v>
      </c>
      <c r="AO744" s="83">
        <f>IF(入力シート!H770="必要(\4,950)",1,0)</f>
        <v>0</v>
      </c>
    </row>
    <row r="745" spans="5:41" x14ac:dyDescent="0.4">
      <c r="E745" s="85" t="str">
        <f t="shared" ca="1" si="66"/>
        <v>20240213</v>
      </c>
      <c r="F745" s="83" t="str">
        <f>DBCS(入力シート!A771)</f>
        <v/>
      </c>
      <c r="G745" s="83" t="str">
        <f>(ASC(SUBSTITUTE(SUBSTITUTE(入力シート!B771,"　","")," ","")))</f>
        <v/>
      </c>
      <c r="H745" s="83" t="str">
        <f>ASC(入力シート!C771)</f>
        <v/>
      </c>
      <c r="I745" s="83" t="str">
        <f>IF(入力シート!E771=0,"",入力シート!E771)</f>
        <v/>
      </c>
      <c r="J745" s="83" t="str">
        <f>IF(入力シート!I771=0,"",入力シート!I771)</f>
        <v/>
      </c>
      <c r="K745" s="83" t="str">
        <f>DBCS(入力シート!K771)</f>
        <v/>
      </c>
      <c r="L745" s="83" t="str">
        <f>ASC(入力シート!L771)</f>
        <v/>
      </c>
      <c r="M745" s="83" t="e">
        <f>_xlfn.IFS(入力シート!J771=置換コード!$B$4,1,入力シート!J771=置換コード!$B$5,2,入力シート!J771=置換コード!$B$6,3,入力シート!J771=置換コード!$B$7,4,入力シート!J771=置換コード!$B$8,5,入力シート!J771=置換コード!$B$9,6,入力シート!J771=置換コード!$B$10,7,入力シート!J771=置換コード!$B$11,8,入力シート!J771=置換コード!$B$12,9,入力シート!J771=置換コード!$B$13,10)</f>
        <v>#N/A</v>
      </c>
      <c r="N745" s="83" t="e">
        <f>_xlfn.IFS(入力シート!F771=置換コード!$E$4,1,入力シート!F771=置換コード!$E$5,2)</f>
        <v>#N/A</v>
      </c>
      <c r="O745" s="83" t="e">
        <f t="shared" si="67"/>
        <v>#N/A</v>
      </c>
      <c r="P745" s="83" t="e">
        <f t="shared" si="68"/>
        <v>#N/A</v>
      </c>
      <c r="Q745" s="83" t="e">
        <f>_xlfn.IFS(入力シート!O771=置換コード!$I$4,11,入力シート!O771=置換コード!$I$5,21,入力シート!O771=置換コード!$I$6,22,入力シート!O771=置換コード!$I$7,23,入力シート!O771=置換コード!$I$8,24,入力シート!O771=置換コード!$I$9,25,入力シート!O771=置換コード!$I$10,26,入力シート!O771=置換コード!$I$11,31,入力シート!O771=置換コード!$I$12,32,入力シート!O771=置換コード!$I$13,33,入力シート!O771=置換コード!$I$14,34,入力シート!O771=置換コード!$I$15,35,入力シート!O771=置換コード!$I$16,36,入力シート!O771=置換コード!$I$17,37,入力シート!O771=置換コード!$I$18,38,入力シート!O771=置換コード!$I$19,41,入力シート!O771=置換コード!$I$20,42,入力シート!O771=置換コード!$I$21,43,入力シート!O771=置換コード!$I$22,44,入力シート!O771=置換コード!$I$23,51,入力シート!O771=置換コード!$I$24,52,入力シート!O771=置換コード!$I$25,53,入力シート!O771=置換コード!$I$26,54,入力シート!O771=置換コード!$I$27,55,入力シート!O771=置換コード!$I$28,61,入力シート!O771=置換コード!$I$29,62,入力シート!O771=置換コード!$I$30,63,入力シート!O771=置換コード!$I$31,64,入力シート!O771=置換コード!$I$32,65,入力シート!O771=置換コード!$I$33,66,入力シート!O771=置換コード!$I$34,71,入力シート!O771=置換コード!$I$35,72,入力シート!O771=置換コード!$I$36,73,入力シート!O771=置換コード!$I$37,74,入力シート!O771=置換コード!$I$38,75,入力シート!O771=置換コード!$I$39,76,入力シート!O771=置換コード!$I$40,77,入力シート!O771=置換コード!$I$41,78,入力シート!O771=置換コード!$I$42,79,入力シート!O771=置換コード!$I$43,81,入力シート!O771=置換コード!$I$44,82,入力シート!O771=置換コード!$I$45,83,入力シート!O771=置換コード!$I$46,84,入力シート!O771=置換コード!$I$47,85,入力シート!O771=置換コード!$I$48,86,入力シート!O771=置換コード!$I$49,87,入力シート!O771=置換コード!$I$50,88,入力シート!O771=置換コード!$I$51,90)</f>
        <v>#N/A</v>
      </c>
      <c r="R745" s="83" t="e">
        <f t="shared" si="69"/>
        <v>#N/A</v>
      </c>
      <c r="S745" s="83" t="str">
        <f>ASC(入力シート!N771)</f>
        <v/>
      </c>
      <c r="T745" s="83" t="str">
        <f>ASC(入力シート!P771)</f>
        <v/>
      </c>
      <c r="U745" s="83" t="str">
        <f>ASC(入力シート!Q771)</f>
        <v/>
      </c>
      <c r="V745" s="83" t="str">
        <f>ASC(入力シート!R771)</f>
        <v/>
      </c>
      <c r="W745" s="83" t="str">
        <f>ASC(入力シート!M771)</f>
        <v/>
      </c>
      <c r="X745" s="83" t="e">
        <f>_xlfn.IFS(入力シート!U771=置換コード!$I$4,11,入力シート!U771=置換コード!$I$5,21,入力シート!U771=置換コード!$I$6,22,入力シート!U771=置換コード!$I$7,23,入力シート!U771=置換コード!$I$8,24,入力シート!U771=置換コード!$I$9,25,入力シート!U771=置換コード!$I$10,26,入力シート!U771=置換コード!$I$11,31,入力シート!U771=置換コード!$I$12,32,入力シート!U771=置換コード!$I$13,33,入力シート!U771=置換コード!$I$14,34,入力シート!U771=置換コード!$I$15,35,入力シート!U771=置換コード!$I$16,36,入力シート!U771=置換コード!$I$17,37,入力シート!U771=置換コード!$I$18,38,入力シート!U771=置換コード!$I$19,41,入力シート!U771=置換コード!$I$20,42,入力シート!U771=置換コード!$I$21,43,入力シート!U771=置換コード!$I$22,44,入力シート!U771=置換コード!$I$23,51,入力シート!U771=置換コード!$I$24,52,入力シート!U771=置換コード!$I$25,53,入力シート!U771=置換コード!$I$26,54,入力シート!U771=置換コード!$I$27,55,入力シート!U771=置換コード!$I$28,61,入力シート!U771=置換コード!$I$29,62,入力シート!U771=置換コード!$I$30,63,入力シート!U771=置換コード!$I$31,64,入力シート!U771=置換コード!$I$32,65,入力シート!U771=置換コード!$I$33,66,入力シート!U771=置換コード!$I$34,71,入力シート!U771=置換コード!$I$35,72,入力シート!U771=置換コード!$I$36,73,入力シート!U771=置換コード!$I$37,74,入力シート!U771=置換コード!$I$38,75,入力シート!U771=置換コード!$I$39,76,入力シート!U771=置換コード!$I$40,77,入力シート!U771=置換コード!$I$41,78,入力シート!U771=置換コード!$I$42,79,入力シート!U771=置換コード!$I$43,81,入力シート!U771=置換コード!$I$44,82,入力シート!U771=置換コード!$I$45,83,入力シート!U771=置換コード!$I$46,84,入力シート!U771=置換コード!$I$47,85,入力シート!U771=置換コード!$I$48,86,入力シート!U771=置換コード!$I$49,87,入力シート!U771=置換コード!$I$50,88,入力シート!U771=置換コード!$I$51,90)</f>
        <v>#N/A</v>
      </c>
      <c r="Y745" s="83" t="e">
        <f t="shared" si="70"/>
        <v>#N/A</v>
      </c>
      <c r="Z745" s="83" t="str">
        <f>ASC(入力シート!T771)</f>
        <v/>
      </c>
      <c r="AA745" s="83" t="str">
        <f>ASC(入力シート!V771)</f>
        <v/>
      </c>
      <c r="AB745" s="83" t="str">
        <f>ASC(入力シート!W771)</f>
        <v/>
      </c>
      <c r="AC745" s="83" t="str">
        <f>ASC(入力シート!X771)</f>
        <v/>
      </c>
      <c r="AD745" s="83" t="str">
        <f>ASC(入力シート!S771)</f>
        <v/>
      </c>
      <c r="AE745" s="83" t="str">
        <f>IF(入力シート!D771=0,"",入力シート!D771)</f>
        <v/>
      </c>
      <c r="AF745" s="83">
        <f>IF(入力シート!G771="無し",1,2)</f>
        <v>2</v>
      </c>
      <c r="AG745" s="85" t="str">
        <f t="shared" ca="1" si="71"/>
        <v>20240213</v>
      </c>
      <c r="AH745" s="83">
        <f>IF(入力シート!Y771="有り",2,1)</f>
        <v>1</v>
      </c>
      <c r="AI745" s="83">
        <f>IF(入力シート!Z771="有り",2,1)</f>
        <v>1</v>
      </c>
      <c r="AJ745" s="83">
        <f>IF(入力シート!AA771="有り",2,1)</f>
        <v>1</v>
      </c>
      <c r="AK745" s="83">
        <f>IF(入力シート!AB771="有り",2,1)</f>
        <v>1</v>
      </c>
      <c r="AL745" s="83">
        <f>IF(入力シート!AC771="有り",2,1)</f>
        <v>1</v>
      </c>
      <c r="AM745" s="83">
        <f>IF(入力シート!AD771="有り",2,1)</f>
        <v>1</v>
      </c>
      <c r="AN745" s="83">
        <f>IF(入力シート!AE771="有り",2,1)</f>
        <v>1</v>
      </c>
      <c r="AO745" s="83">
        <f>IF(入力シート!H771="必要(\4,950)",1,0)</f>
        <v>0</v>
      </c>
    </row>
    <row r="746" spans="5:41" x14ac:dyDescent="0.4">
      <c r="E746" s="85" t="str">
        <f t="shared" ca="1" si="66"/>
        <v>20240213</v>
      </c>
      <c r="F746" s="83" t="str">
        <f>DBCS(入力シート!A772)</f>
        <v/>
      </c>
      <c r="G746" s="83" t="str">
        <f>(ASC(SUBSTITUTE(SUBSTITUTE(入力シート!B772,"　","")," ","")))</f>
        <v/>
      </c>
      <c r="H746" s="83" t="str">
        <f>ASC(入力シート!C772)</f>
        <v/>
      </c>
      <c r="I746" s="83" t="str">
        <f>IF(入力シート!E772=0,"",入力シート!E772)</f>
        <v/>
      </c>
      <c r="J746" s="83" t="str">
        <f>IF(入力シート!I772=0,"",入力シート!I772)</f>
        <v/>
      </c>
      <c r="K746" s="83" t="str">
        <f>DBCS(入力シート!K772)</f>
        <v/>
      </c>
      <c r="L746" s="83" t="str">
        <f>ASC(入力シート!L772)</f>
        <v/>
      </c>
      <c r="M746" s="83" t="e">
        <f>_xlfn.IFS(入力シート!J772=置換コード!$B$4,1,入力シート!J772=置換コード!$B$5,2,入力シート!J772=置換コード!$B$6,3,入力シート!J772=置換コード!$B$7,4,入力シート!J772=置換コード!$B$8,5,入力シート!J772=置換コード!$B$9,6,入力シート!J772=置換コード!$B$10,7,入力シート!J772=置換コード!$B$11,8,入力シート!J772=置換コード!$B$12,9,入力シート!J772=置換コード!$B$13,10)</f>
        <v>#N/A</v>
      </c>
      <c r="N746" s="83" t="e">
        <f>_xlfn.IFS(入力シート!F772=置換コード!$E$4,1,入力シート!F772=置換コード!$E$5,2)</f>
        <v>#N/A</v>
      </c>
      <c r="O746" s="83" t="e">
        <f t="shared" si="67"/>
        <v>#N/A</v>
      </c>
      <c r="P746" s="83" t="e">
        <f t="shared" si="68"/>
        <v>#N/A</v>
      </c>
      <c r="Q746" s="83" t="e">
        <f>_xlfn.IFS(入力シート!O772=置換コード!$I$4,11,入力シート!O772=置換コード!$I$5,21,入力シート!O772=置換コード!$I$6,22,入力シート!O772=置換コード!$I$7,23,入力シート!O772=置換コード!$I$8,24,入力シート!O772=置換コード!$I$9,25,入力シート!O772=置換コード!$I$10,26,入力シート!O772=置換コード!$I$11,31,入力シート!O772=置換コード!$I$12,32,入力シート!O772=置換コード!$I$13,33,入力シート!O772=置換コード!$I$14,34,入力シート!O772=置換コード!$I$15,35,入力シート!O772=置換コード!$I$16,36,入力シート!O772=置換コード!$I$17,37,入力シート!O772=置換コード!$I$18,38,入力シート!O772=置換コード!$I$19,41,入力シート!O772=置換コード!$I$20,42,入力シート!O772=置換コード!$I$21,43,入力シート!O772=置換コード!$I$22,44,入力シート!O772=置換コード!$I$23,51,入力シート!O772=置換コード!$I$24,52,入力シート!O772=置換コード!$I$25,53,入力シート!O772=置換コード!$I$26,54,入力シート!O772=置換コード!$I$27,55,入力シート!O772=置換コード!$I$28,61,入力シート!O772=置換コード!$I$29,62,入力シート!O772=置換コード!$I$30,63,入力シート!O772=置換コード!$I$31,64,入力シート!O772=置換コード!$I$32,65,入力シート!O772=置換コード!$I$33,66,入力シート!O772=置換コード!$I$34,71,入力シート!O772=置換コード!$I$35,72,入力シート!O772=置換コード!$I$36,73,入力シート!O772=置換コード!$I$37,74,入力シート!O772=置換コード!$I$38,75,入力シート!O772=置換コード!$I$39,76,入力シート!O772=置換コード!$I$40,77,入力シート!O772=置換コード!$I$41,78,入力シート!O772=置換コード!$I$42,79,入力シート!O772=置換コード!$I$43,81,入力シート!O772=置換コード!$I$44,82,入力シート!O772=置換コード!$I$45,83,入力シート!O772=置換コード!$I$46,84,入力シート!O772=置換コード!$I$47,85,入力シート!O772=置換コード!$I$48,86,入力シート!O772=置換コード!$I$49,87,入力シート!O772=置換コード!$I$50,88,入力シート!O772=置換コード!$I$51,90)</f>
        <v>#N/A</v>
      </c>
      <c r="R746" s="83" t="e">
        <f t="shared" si="69"/>
        <v>#N/A</v>
      </c>
      <c r="S746" s="83" t="str">
        <f>ASC(入力シート!N772)</f>
        <v/>
      </c>
      <c r="T746" s="83" t="str">
        <f>ASC(入力シート!P772)</f>
        <v/>
      </c>
      <c r="U746" s="83" t="str">
        <f>ASC(入力シート!Q772)</f>
        <v/>
      </c>
      <c r="V746" s="83" t="str">
        <f>ASC(入力シート!R772)</f>
        <v/>
      </c>
      <c r="W746" s="83" t="str">
        <f>ASC(入力シート!M772)</f>
        <v/>
      </c>
      <c r="X746" s="83" t="e">
        <f>_xlfn.IFS(入力シート!U772=置換コード!$I$4,11,入力シート!U772=置換コード!$I$5,21,入力シート!U772=置換コード!$I$6,22,入力シート!U772=置換コード!$I$7,23,入力シート!U772=置換コード!$I$8,24,入力シート!U772=置換コード!$I$9,25,入力シート!U772=置換コード!$I$10,26,入力シート!U772=置換コード!$I$11,31,入力シート!U772=置換コード!$I$12,32,入力シート!U772=置換コード!$I$13,33,入力シート!U772=置換コード!$I$14,34,入力シート!U772=置換コード!$I$15,35,入力シート!U772=置換コード!$I$16,36,入力シート!U772=置換コード!$I$17,37,入力シート!U772=置換コード!$I$18,38,入力シート!U772=置換コード!$I$19,41,入力シート!U772=置換コード!$I$20,42,入力シート!U772=置換コード!$I$21,43,入力シート!U772=置換コード!$I$22,44,入力シート!U772=置換コード!$I$23,51,入力シート!U772=置換コード!$I$24,52,入力シート!U772=置換コード!$I$25,53,入力シート!U772=置換コード!$I$26,54,入力シート!U772=置換コード!$I$27,55,入力シート!U772=置換コード!$I$28,61,入力シート!U772=置換コード!$I$29,62,入力シート!U772=置換コード!$I$30,63,入力シート!U772=置換コード!$I$31,64,入力シート!U772=置換コード!$I$32,65,入力シート!U772=置換コード!$I$33,66,入力シート!U772=置換コード!$I$34,71,入力シート!U772=置換コード!$I$35,72,入力シート!U772=置換コード!$I$36,73,入力シート!U772=置換コード!$I$37,74,入力シート!U772=置換コード!$I$38,75,入力シート!U772=置換コード!$I$39,76,入力シート!U772=置換コード!$I$40,77,入力シート!U772=置換コード!$I$41,78,入力シート!U772=置換コード!$I$42,79,入力シート!U772=置換コード!$I$43,81,入力シート!U772=置換コード!$I$44,82,入力シート!U772=置換コード!$I$45,83,入力シート!U772=置換コード!$I$46,84,入力シート!U772=置換コード!$I$47,85,入力シート!U772=置換コード!$I$48,86,入力シート!U772=置換コード!$I$49,87,入力シート!U772=置換コード!$I$50,88,入力シート!U772=置換コード!$I$51,90)</f>
        <v>#N/A</v>
      </c>
      <c r="Y746" s="83" t="e">
        <f t="shared" si="70"/>
        <v>#N/A</v>
      </c>
      <c r="Z746" s="83" t="str">
        <f>ASC(入力シート!T772)</f>
        <v/>
      </c>
      <c r="AA746" s="83" t="str">
        <f>ASC(入力シート!V772)</f>
        <v/>
      </c>
      <c r="AB746" s="83" t="str">
        <f>ASC(入力シート!W772)</f>
        <v/>
      </c>
      <c r="AC746" s="83" t="str">
        <f>ASC(入力シート!X772)</f>
        <v/>
      </c>
      <c r="AD746" s="83" t="str">
        <f>ASC(入力シート!S772)</f>
        <v/>
      </c>
      <c r="AE746" s="83" t="str">
        <f>IF(入力シート!D772=0,"",入力シート!D772)</f>
        <v/>
      </c>
      <c r="AF746" s="83">
        <f>IF(入力シート!G772="無し",1,2)</f>
        <v>2</v>
      </c>
      <c r="AG746" s="85" t="str">
        <f t="shared" ca="1" si="71"/>
        <v>20240213</v>
      </c>
      <c r="AH746" s="83">
        <f>IF(入力シート!Y772="有り",2,1)</f>
        <v>1</v>
      </c>
      <c r="AI746" s="83">
        <f>IF(入力シート!Z772="有り",2,1)</f>
        <v>1</v>
      </c>
      <c r="AJ746" s="83">
        <f>IF(入力シート!AA772="有り",2,1)</f>
        <v>1</v>
      </c>
      <c r="AK746" s="83">
        <f>IF(入力シート!AB772="有り",2,1)</f>
        <v>1</v>
      </c>
      <c r="AL746" s="83">
        <f>IF(入力シート!AC772="有り",2,1)</f>
        <v>1</v>
      </c>
      <c r="AM746" s="83">
        <f>IF(入力シート!AD772="有り",2,1)</f>
        <v>1</v>
      </c>
      <c r="AN746" s="83">
        <f>IF(入力シート!AE772="有り",2,1)</f>
        <v>1</v>
      </c>
      <c r="AO746" s="83">
        <f>IF(入力シート!H772="必要(\4,950)",1,0)</f>
        <v>0</v>
      </c>
    </row>
    <row r="747" spans="5:41" x14ac:dyDescent="0.4">
      <c r="E747" s="85" t="str">
        <f t="shared" ca="1" si="66"/>
        <v>20240213</v>
      </c>
      <c r="F747" s="83" t="str">
        <f>DBCS(入力シート!A773)</f>
        <v/>
      </c>
      <c r="G747" s="83" t="str">
        <f>(ASC(SUBSTITUTE(SUBSTITUTE(入力シート!B773,"　","")," ","")))</f>
        <v/>
      </c>
      <c r="H747" s="83" t="str">
        <f>ASC(入力シート!C773)</f>
        <v/>
      </c>
      <c r="I747" s="83" t="str">
        <f>IF(入力シート!E773=0,"",入力シート!E773)</f>
        <v/>
      </c>
      <c r="J747" s="83" t="str">
        <f>IF(入力シート!I773=0,"",入力シート!I773)</f>
        <v/>
      </c>
      <c r="K747" s="83" t="str">
        <f>DBCS(入力シート!K773)</f>
        <v/>
      </c>
      <c r="L747" s="83" t="str">
        <f>ASC(入力シート!L773)</f>
        <v/>
      </c>
      <c r="M747" s="83" t="e">
        <f>_xlfn.IFS(入力シート!J773=置換コード!$B$4,1,入力シート!J773=置換コード!$B$5,2,入力シート!J773=置換コード!$B$6,3,入力シート!J773=置換コード!$B$7,4,入力シート!J773=置換コード!$B$8,5,入力シート!J773=置換コード!$B$9,6,入力シート!J773=置換コード!$B$10,7,入力シート!J773=置換コード!$B$11,8,入力シート!J773=置換コード!$B$12,9,入力シート!J773=置換コード!$B$13,10)</f>
        <v>#N/A</v>
      </c>
      <c r="N747" s="83" t="e">
        <f>_xlfn.IFS(入力シート!F773=置換コード!$E$4,1,入力シート!F773=置換コード!$E$5,2)</f>
        <v>#N/A</v>
      </c>
      <c r="O747" s="83" t="e">
        <f t="shared" si="67"/>
        <v>#N/A</v>
      </c>
      <c r="P747" s="83" t="e">
        <f t="shared" si="68"/>
        <v>#N/A</v>
      </c>
      <c r="Q747" s="83" t="e">
        <f>_xlfn.IFS(入力シート!O773=置換コード!$I$4,11,入力シート!O773=置換コード!$I$5,21,入力シート!O773=置換コード!$I$6,22,入力シート!O773=置換コード!$I$7,23,入力シート!O773=置換コード!$I$8,24,入力シート!O773=置換コード!$I$9,25,入力シート!O773=置換コード!$I$10,26,入力シート!O773=置換コード!$I$11,31,入力シート!O773=置換コード!$I$12,32,入力シート!O773=置換コード!$I$13,33,入力シート!O773=置換コード!$I$14,34,入力シート!O773=置換コード!$I$15,35,入力シート!O773=置換コード!$I$16,36,入力シート!O773=置換コード!$I$17,37,入力シート!O773=置換コード!$I$18,38,入力シート!O773=置換コード!$I$19,41,入力シート!O773=置換コード!$I$20,42,入力シート!O773=置換コード!$I$21,43,入力シート!O773=置換コード!$I$22,44,入力シート!O773=置換コード!$I$23,51,入力シート!O773=置換コード!$I$24,52,入力シート!O773=置換コード!$I$25,53,入力シート!O773=置換コード!$I$26,54,入力シート!O773=置換コード!$I$27,55,入力シート!O773=置換コード!$I$28,61,入力シート!O773=置換コード!$I$29,62,入力シート!O773=置換コード!$I$30,63,入力シート!O773=置換コード!$I$31,64,入力シート!O773=置換コード!$I$32,65,入力シート!O773=置換コード!$I$33,66,入力シート!O773=置換コード!$I$34,71,入力シート!O773=置換コード!$I$35,72,入力シート!O773=置換コード!$I$36,73,入力シート!O773=置換コード!$I$37,74,入力シート!O773=置換コード!$I$38,75,入力シート!O773=置換コード!$I$39,76,入力シート!O773=置換コード!$I$40,77,入力シート!O773=置換コード!$I$41,78,入力シート!O773=置換コード!$I$42,79,入力シート!O773=置換コード!$I$43,81,入力シート!O773=置換コード!$I$44,82,入力シート!O773=置換コード!$I$45,83,入力シート!O773=置換コード!$I$46,84,入力シート!O773=置換コード!$I$47,85,入力シート!O773=置換コード!$I$48,86,入力シート!O773=置換コード!$I$49,87,入力シート!O773=置換コード!$I$50,88,入力シート!O773=置換コード!$I$51,90)</f>
        <v>#N/A</v>
      </c>
      <c r="R747" s="83" t="e">
        <f t="shared" si="69"/>
        <v>#N/A</v>
      </c>
      <c r="S747" s="83" t="str">
        <f>ASC(入力シート!N773)</f>
        <v/>
      </c>
      <c r="T747" s="83" t="str">
        <f>ASC(入力シート!P773)</f>
        <v/>
      </c>
      <c r="U747" s="83" t="str">
        <f>ASC(入力シート!Q773)</f>
        <v/>
      </c>
      <c r="V747" s="83" t="str">
        <f>ASC(入力シート!R773)</f>
        <v/>
      </c>
      <c r="W747" s="83" t="str">
        <f>ASC(入力シート!M773)</f>
        <v/>
      </c>
      <c r="X747" s="83" t="e">
        <f>_xlfn.IFS(入力シート!U773=置換コード!$I$4,11,入力シート!U773=置換コード!$I$5,21,入力シート!U773=置換コード!$I$6,22,入力シート!U773=置換コード!$I$7,23,入力シート!U773=置換コード!$I$8,24,入力シート!U773=置換コード!$I$9,25,入力シート!U773=置換コード!$I$10,26,入力シート!U773=置換コード!$I$11,31,入力シート!U773=置換コード!$I$12,32,入力シート!U773=置換コード!$I$13,33,入力シート!U773=置換コード!$I$14,34,入力シート!U773=置換コード!$I$15,35,入力シート!U773=置換コード!$I$16,36,入力シート!U773=置換コード!$I$17,37,入力シート!U773=置換コード!$I$18,38,入力シート!U773=置換コード!$I$19,41,入力シート!U773=置換コード!$I$20,42,入力シート!U773=置換コード!$I$21,43,入力シート!U773=置換コード!$I$22,44,入力シート!U773=置換コード!$I$23,51,入力シート!U773=置換コード!$I$24,52,入力シート!U773=置換コード!$I$25,53,入力シート!U773=置換コード!$I$26,54,入力シート!U773=置換コード!$I$27,55,入力シート!U773=置換コード!$I$28,61,入力シート!U773=置換コード!$I$29,62,入力シート!U773=置換コード!$I$30,63,入力シート!U773=置換コード!$I$31,64,入力シート!U773=置換コード!$I$32,65,入力シート!U773=置換コード!$I$33,66,入力シート!U773=置換コード!$I$34,71,入力シート!U773=置換コード!$I$35,72,入力シート!U773=置換コード!$I$36,73,入力シート!U773=置換コード!$I$37,74,入力シート!U773=置換コード!$I$38,75,入力シート!U773=置換コード!$I$39,76,入力シート!U773=置換コード!$I$40,77,入力シート!U773=置換コード!$I$41,78,入力シート!U773=置換コード!$I$42,79,入力シート!U773=置換コード!$I$43,81,入力シート!U773=置換コード!$I$44,82,入力シート!U773=置換コード!$I$45,83,入力シート!U773=置換コード!$I$46,84,入力シート!U773=置換コード!$I$47,85,入力シート!U773=置換コード!$I$48,86,入力シート!U773=置換コード!$I$49,87,入力シート!U773=置換コード!$I$50,88,入力シート!U773=置換コード!$I$51,90)</f>
        <v>#N/A</v>
      </c>
      <c r="Y747" s="83" t="e">
        <f t="shared" si="70"/>
        <v>#N/A</v>
      </c>
      <c r="Z747" s="83" t="str">
        <f>ASC(入力シート!T773)</f>
        <v/>
      </c>
      <c r="AA747" s="83" t="str">
        <f>ASC(入力シート!V773)</f>
        <v/>
      </c>
      <c r="AB747" s="83" t="str">
        <f>ASC(入力シート!W773)</f>
        <v/>
      </c>
      <c r="AC747" s="83" t="str">
        <f>ASC(入力シート!X773)</f>
        <v/>
      </c>
      <c r="AD747" s="83" t="str">
        <f>ASC(入力シート!S773)</f>
        <v/>
      </c>
      <c r="AE747" s="83" t="str">
        <f>IF(入力シート!D773=0,"",入力シート!D773)</f>
        <v/>
      </c>
      <c r="AF747" s="83">
        <f>IF(入力シート!G773="無し",1,2)</f>
        <v>2</v>
      </c>
      <c r="AG747" s="85" t="str">
        <f t="shared" ca="1" si="71"/>
        <v>20240213</v>
      </c>
      <c r="AH747" s="83">
        <f>IF(入力シート!Y773="有り",2,1)</f>
        <v>1</v>
      </c>
      <c r="AI747" s="83">
        <f>IF(入力シート!Z773="有り",2,1)</f>
        <v>1</v>
      </c>
      <c r="AJ747" s="83">
        <f>IF(入力シート!AA773="有り",2,1)</f>
        <v>1</v>
      </c>
      <c r="AK747" s="83">
        <f>IF(入力シート!AB773="有り",2,1)</f>
        <v>1</v>
      </c>
      <c r="AL747" s="83">
        <f>IF(入力シート!AC773="有り",2,1)</f>
        <v>1</v>
      </c>
      <c r="AM747" s="83">
        <f>IF(入力シート!AD773="有り",2,1)</f>
        <v>1</v>
      </c>
      <c r="AN747" s="83">
        <f>IF(入力シート!AE773="有り",2,1)</f>
        <v>1</v>
      </c>
      <c r="AO747" s="83">
        <f>IF(入力シート!H773="必要(\4,950)",1,0)</f>
        <v>0</v>
      </c>
    </row>
    <row r="748" spans="5:41" x14ac:dyDescent="0.4">
      <c r="E748" s="85" t="str">
        <f t="shared" ca="1" si="66"/>
        <v>20240213</v>
      </c>
      <c r="F748" s="83" t="str">
        <f>DBCS(入力シート!A774)</f>
        <v/>
      </c>
      <c r="G748" s="83" t="str">
        <f>(ASC(SUBSTITUTE(SUBSTITUTE(入力シート!B774,"　","")," ","")))</f>
        <v/>
      </c>
      <c r="H748" s="83" t="str">
        <f>ASC(入力シート!C774)</f>
        <v/>
      </c>
      <c r="I748" s="83" t="str">
        <f>IF(入力シート!E774=0,"",入力シート!E774)</f>
        <v/>
      </c>
      <c r="J748" s="83" t="str">
        <f>IF(入力シート!I774=0,"",入力シート!I774)</f>
        <v/>
      </c>
      <c r="K748" s="83" t="str">
        <f>DBCS(入力シート!K774)</f>
        <v/>
      </c>
      <c r="L748" s="83" t="str">
        <f>ASC(入力シート!L774)</f>
        <v/>
      </c>
      <c r="M748" s="83" t="e">
        <f>_xlfn.IFS(入力シート!J774=置換コード!$B$4,1,入力シート!J774=置換コード!$B$5,2,入力シート!J774=置換コード!$B$6,3,入力シート!J774=置換コード!$B$7,4,入力シート!J774=置換コード!$B$8,5,入力シート!J774=置換コード!$B$9,6,入力シート!J774=置換コード!$B$10,7,入力シート!J774=置換コード!$B$11,8,入力シート!J774=置換コード!$B$12,9,入力シート!J774=置換コード!$B$13,10)</f>
        <v>#N/A</v>
      </c>
      <c r="N748" s="83" t="e">
        <f>_xlfn.IFS(入力シート!F774=置換コード!$E$4,1,入力シート!F774=置換コード!$E$5,2)</f>
        <v>#N/A</v>
      </c>
      <c r="O748" s="83" t="e">
        <f t="shared" si="67"/>
        <v>#N/A</v>
      </c>
      <c r="P748" s="83" t="e">
        <f t="shared" si="68"/>
        <v>#N/A</v>
      </c>
      <c r="Q748" s="83" t="e">
        <f>_xlfn.IFS(入力シート!O774=置換コード!$I$4,11,入力シート!O774=置換コード!$I$5,21,入力シート!O774=置換コード!$I$6,22,入力シート!O774=置換コード!$I$7,23,入力シート!O774=置換コード!$I$8,24,入力シート!O774=置換コード!$I$9,25,入力シート!O774=置換コード!$I$10,26,入力シート!O774=置換コード!$I$11,31,入力シート!O774=置換コード!$I$12,32,入力シート!O774=置換コード!$I$13,33,入力シート!O774=置換コード!$I$14,34,入力シート!O774=置換コード!$I$15,35,入力シート!O774=置換コード!$I$16,36,入力シート!O774=置換コード!$I$17,37,入力シート!O774=置換コード!$I$18,38,入力シート!O774=置換コード!$I$19,41,入力シート!O774=置換コード!$I$20,42,入力シート!O774=置換コード!$I$21,43,入力シート!O774=置換コード!$I$22,44,入力シート!O774=置換コード!$I$23,51,入力シート!O774=置換コード!$I$24,52,入力シート!O774=置換コード!$I$25,53,入力シート!O774=置換コード!$I$26,54,入力シート!O774=置換コード!$I$27,55,入力シート!O774=置換コード!$I$28,61,入力シート!O774=置換コード!$I$29,62,入力シート!O774=置換コード!$I$30,63,入力シート!O774=置換コード!$I$31,64,入力シート!O774=置換コード!$I$32,65,入力シート!O774=置換コード!$I$33,66,入力シート!O774=置換コード!$I$34,71,入力シート!O774=置換コード!$I$35,72,入力シート!O774=置換コード!$I$36,73,入力シート!O774=置換コード!$I$37,74,入力シート!O774=置換コード!$I$38,75,入力シート!O774=置換コード!$I$39,76,入力シート!O774=置換コード!$I$40,77,入力シート!O774=置換コード!$I$41,78,入力シート!O774=置換コード!$I$42,79,入力シート!O774=置換コード!$I$43,81,入力シート!O774=置換コード!$I$44,82,入力シート!O774=置換コード!$I$45,83,入力シート!O774=置換コード!$I$46,84,入力シート!O774=置換コード!$I$47,85,入力シート!O774=置換コード!$I$48,86,入力シート!O774=置換コード!$I$49,87,入力シート!O774=置換コード!$I$50,88,入力シート!O774=置換コード!$I$51,90)</f>
        <v>#N/A</v>
      </c>
      <c r="R748" s="83" t="e">
        <f t="shared" si="69"/>
        <v>#N/A</v>
      </c>
      <c r="S748" s="83" t="str">
        <f>ASC(入力シート!N774)</f>
        <v/>
      </c>
      <c r="T748" s="83" t="str">
        <f>ASC(入力シート!P774)</f>
        <v/>
      </c>
      <c r="U748" s="83" t="str">
        <f>ASC(入力シート!Q774)</f>
        <v/>
      </c>
      <c r="V748" s="83" t="str">
        <f>ASC(入力シート!R774)</f>
        <v/>
      </c>
      <c r="W748" s="83" t="str">
        <f>ASC(入力シート!M774)</f>
        <v/>
      </c>
      <c r="X748" s="83" t="e">
        <f>_xlfn.IFS(入力シート!U774=置換コード!$I$4,11,入力シート!U774=置換コード!$I$5,21,入力シート!U774=置換コード!$I$6,22,入力シート!U774=置換コード!$I$7,23,入力シート!U774=置換コード!$I$8,24,入力シート!U774=置換コード!$I$9,25,入力シート!U774=置換コード!$I$10,26,入力シート!U774=置換コード!$I$11,31,入力シート!U774=置換コード!$I$12,32,入力シート!U774=置換コード!$I$13,33,入力シート!U774=置換コード!$I$14,34,入力シート!U774=置換コード!$I$15,35,入力シート!U774=置換コード!$I$16,36,入力シート!U774=置換コード!$I$17,37,入力シート!U774=置換コード!$I$18,38,入力シート!U774=置換コード!$I$19,41,入力シート!U774=置換コード!$I$20,42,入力シート!U774=置換コード!$I$21,43,入力シート!U774=置換コード!$I$22,44,入力シート!U774=置換コード!$I$23,51,入力シート!U774=置換コード!$I$24,52,入力シート!U774=置換コード!$I$25,53,入力シート!U774=置換コード!$I$26,54,入力シート!U774=置換コード!$I$27,55,入力シート!U774=置換コード!$I$28,61,入力シート!U774=置換コード!$I$29,62,入力シート!U774=置換コード!$I$30,63,入力シート!U774=置換コード!$I$31,64,入力シート!U774=置換コード!$I$32,65,入力シート!U774=置換コード!$I$33,66,入力シート!U774=置換コード!$I$34,71,入力シート!U774=置換コード!$I$35,72,入力シート!U774=置換コード!$I$36,73,入力シート!U774=置換コード!$I$37,74,入力シート!U774=置換コード!$I$38,75,入力シート!U774=置換コード!$I$39,76,入力シート!U774=置換コード!$I$40,77,入力シート!U774=置換コード!$I$41,78,入力シート!U774=置換コード!$I$42,79,入力シート!U774=置換コード!$I$43,81,入力シート!U774=置換コード!$I$44,82,入力シート!U774=置換コード!$I$45,83,入力シート!U774=置換コード!$I$46,84,入力シート!U774=置換コード!$I$47,85,入力シート!U774=置換コード!$I$48,86,入力シート!U774=置換コード!$I$49,87,入力シート!U774=置換コード!$I$50,88,入力シート!U774=置換コード!$I$51,90)</f>
        <v>#N/A</v>
      </c>
      <c r="Y748" s="83" t="e">
        <f t="shared" si="70"/>
        <v>#N/A</v>
      </c>
      <c r="Z748" s="83" t="str">
        <f>ASC(入力シート!T774)</f>
        <v/>
      </c>
      <c r="AA748" s="83" t="str">
        <f>ASC(入力シート!V774)</f>
        <v/>
      </c>
      <c r="AB748" s="83" t="str">
        <f>ASC(入力シート!W774)</f>
        <v/>
      </c>
      <c r="AC748" s="83" t="str">
        <f>ASC(入力シート!X774)</f>
        <v/>
      </c>
      <c r="AD748" s="83" t="str">
        <f>ASC(入力シート!S774)</f>
        <v/>
      </c>
      <c r="AE748" s="83" t="str">
        <f>IF(入力シート!D774=0,"",入力シート!D774)</f>
        <v/>
      </c>
      <c r="AF748" s="83">
        <f>IF(入力シート!G774="無し",1,2)</f>
        <v>2</v>
      </c>
      <c r="AG748" s="85" t="str">
        <f t="shared" ca="1" si="71"/>
        <v>20240213</v>
      </c>
      <c r="AH748" s="83">
        <f>IF(入力シート!Y774="有り",2,1)</f>
        <v>1</v>
      </c>
      <c r="AI748" s="83">
        <f>IF(入力シート!Z774="有り",2,1)</f>
        <v>1</v>
      </c>
      <c r="AJ748" s="83">
        <f>IF(入力シート!AA774="有り",2,1)</f>
        <v>1</v>
      </c>
      <c r="AK748" s="83">
        <f>IF(入力シート!AB774="有り",2,1)</f>
        <v>1</v>
      </c>
      <c r="AL748" s="83">
        <f>IF(入力シート!AC774="有り",2,1)</f>
        <v>1</v>
      </c>
      <c r="AM748" s="83">
        <f>IF(入力シート!AD774="有り",2,1)</f>
        <v>1</v>
      </c>
      <c r="AN748" s="83">
        <f>IF(入力シート!AE774="有り",2,1)</f>
        <v>1</v>
      </c>
      <c r="AO748" s="83">
        <f>IF(入力シート!H774="必要(\4,950)",1,0)</f>
        <v>0</v>
      </c>
    </row>
    <row r="749" spans="5:41" x14ac:dyDescent="0.4">
      <c r="E749" s="85" t="str">
        <f t="shared" ca="1" si="66"/>
        <v>20240213</v>
      </c>
      <c r="F749" s="83" t="str">
        <f>DBCS(入力シート!A775)</f>
        <v/>
      </c>
      <c r="G749" s="83" t="str">
        <f>(ASC(SUBSTITUTE(SUBSTITUTE(入力シート!B775,"　","")," ","")))</f>
        <v/>
      </c>
      <c r="H749" s="83" t="str">
        <f>ASC(入力シート!C775)</f>
        <v/>
      </c>
      <c r="I749" s="83" t="str">
        <f>IF(入力シート!E775=0,"",入力シート!E775)</f>
        <v/>
      </c>
      <c r="J749" s="83" t="str">
        <f>IF(入力シート!I775=0,"",入力シート!I775)</f>
        <v/>
      </c>
      <c r="K749" s="83" t="str">
        <f>DBCS(入力シート!K775)</f>
        <v/>
      </c>
      <c r="L749" s="83" t="str">
        <f>ASC(入力シート!L775)</f>
        <v/>
      </c>
      <c r="M749" s="83" t="e">
        <f>_xlfn.IFS(入力シート!J775=置換コード!$B$4,1,入力シート!J775=置換コード!$B$5,2,入力シート!J775=置換コード!$B$6,3,入力シート!J775=置換コード!$B$7,4,入力シート!J775=置換コード!$B$8,5,入力シート!J775=置換コード!$B$9,6,入力シート!J775=置換コード!$B$10,7,入力シート!J775=置換コード!$B$11,8,入力シート!J775=置換コード!$B$12,9,入力シート!J775=置換コード!$B$13,10)</f>
        <v>#N/A</v>
      </c>
      <c r="N749" s="83" t="e">
        <f>_xlfn.IFS(入力シート!F775=置換コード!$E$4,1,入力シート!F775=置換コード!$E$5,2)</f>
        <v>#N/A</v>
      </c>
      <c r="O749" s="83" t="e">
        <f t="shared" si="67"/>
        <v>#N/A</v>
      </c>
      <c r="P749" s="83" t="e">
        <f t="shared" si="68"/>
        <v>#N/A</v>
      </c>
      <c r="Q749" s="83" t="e">
        <f>_xlfn.IFS(入力シート!O775=置換コード!$I$4,11,入力シート!O775=置換コード!$I$5,21,入力シート!O775=置換コード!$I$6,22,入力シート!O775=置換コード!$I$7,23,入力シート!O775=置換コード!$I$8,24,入力シート!O775=置換コード!$I$9,25,入力シート!O775=置換コード!$I$10,26,入力シート!O775=置換コード!$I$11,31,入力シート!O775=置換コード!$I$12,32,入力シート!O775=置換コード!$I$13,33,入力シート!O775=置換コード!$I$14,34,入力シート!O775=置換コード!$I$15,35,入力シート!O775=置換コード!$I$16,36,入力シート!O775=置換コード!$I$17,37,入力シート!O775=置換コード!$I$18,38,入力シート!O775=置換コード!$I$19,41,入力シート!O775=置換コード!$I$20,42,入力シート!O775=置換コード!$I$21,43,入力シート!O775=置換コード!$I$22,44,入力シート!O775=置換コード!$I$23,51,入力シート!O775=置換コード!$I$24,52,入力シート!O775=置換コード!$I$25,53,入力シート!O775=置換コード!$I$26,54,入力シート!O775=置換コード!$I$27,55,入力シート!O775=置換コード!$I$28,61,入力シート!O775=置換コード!$I$29,62,入力シート!O775=置換コード!$I$30,63,入力シート!O775=置換コード!$I$31,64,入力シート!O775=置換コード!$I$32,65,入力シート!O775=置換コード!$I$33,66,入力シート!O775=置換コード!$I$34,71,入力シート!O775=置換コード!$I$35,72,入力シート!O775=置換コード!$I$36,73,入力シート!O775=置換コード!$I$37,74,入力シート!O775=置換コード!$I$38,75,入力シート!O775=置換コード!$I$39,76,入力シート!O775=置換コード!$I$40,77,入力シート!O775=置換コード!$I$41,78,入力シート!O775=置換コード!$I$42,79,入力シート!O775=置換コード!$I$43,81,入力シート!O775=置換コード!$I$44,82,入力シート!O775=置換コード!$I$45,83,入力シート!O775=置換コード!$I$46,84,入力シート!O775=置換コード!$I$47,85,入力シート!O775=置換コード!$I$48,86,入力シート!O775=置換コード!$I$49,87,入力シート!O775=置換コード!$I$50,88,入力シート!O775=置換コード!$I$51,90)</f>
        <v>#N/A</v>
      </c>
      <c r="R749" s="83" t="e">
        <f t="shared" si="69"/>
        <v>#N/A</v>
      </c>
      <c r="S749" s="83" t="str">
        <f>ASC(入力シート!N775)</f>
        <v/>
      </c>
      <c r="T749" s="83" t="str">
        <f>ASC(入力シート!P775)</f>
        <v/>
      </c>
      <c r="U749" s="83" t="str">
        <f>ASC(入力シート!Q775)</f>
        <v/>
      </c>
      <c r="V749" s="83" t="str">
        <f>ASC(入力シート!R775)</f>
        <v/>
      </c>
      <c r="W749" s="83" t="str">
        <f>ASC(入力シート!M775)</f>
        <v/>
      </c>
      <c r="X749" s="83" t="e">
        <f>_xlfn.IFS(入力シート!U775=置換コード!$I$4,11,入力シート!U775=置換コード!$I$5,21,入力シート!U775=置換コード!$I$6,22,入力シート!U775=置換コード!$I$7,23,入力シート!U775=置換コード!$I$8,24,入力シート!U775=置換コード!$I$9,25,入力シート!U775=置換コード!$I$10,26,入力シート!U775=置換コード!$I$11,31,入力シート!U775=置換コード!$I$12,32,入力シート!U775=置換コード!$I$13,33,入力シート!U775=置換コード!$I$14,34,入力シート!U775=置換コード!$I$15,35,入力シート!U775=置換コード!$I$16,36,入力シート!U775=置換コード!$I$17,37,入力シート!U775=置換コード!$I$18,38,入力シート!U775=置換コード!$I$19,41,入力シート!U775=置換コード!$I$20,42,入力シート!U775=置換コード!$I$21,43,入力シート!U775=置換コード!$I$22,44,入力シート!U775=置換コード!$I$23,51,入力シート!U775=置換コード!$I$24,52,入力シート!U775=置換コード!$I$25,53,入力シート!U775=置換コード!$I$26,54,入力シート!U775=置換コード!$I$27,55,入力シート!U775=置換コード!$I$28,61,入力シート!U775=置換コード!$I$29,62,入力シート!U775=置換コード!$I$30,63,入力シート!U775=置換コード!$I$31,64,入力シート!U775=置換コード!$I$32,65,入力シート!U775=置換コード!$I$33,66,入力シート!U775=置換コード!$I$34,71,入力シート!U775=置換コード!$I$35,72,入力シート!U775=置換コード!$I$36,73,入力シート!U775=置換コード!$I$37,74,入力シート!U775=置換コード!$I$38,75,入力シート!U775=置換コード!$I$39,76,入力シート!U775=置換コード!$I$40,77,入力シート!U775=置換コード!$I$41,78,入力シート!U775=置換コード!$I$42,79,入力シート!U775=置換コード!$I$43,81,入力シート!U775=置換コード!$I$44,82,入力シート!U775=置換コード!$I$45,83,入力シート!U775=置換コード!$I$46,84,入力シート!U775=置換コード!$I$47,85,入力シート!U775=置換コード!$I$48,86,入力シート!U775=置換コード!$I$49,87,入力シート!U775=置換コード!$I$50,88,入力シート!U775=置換コード!$I$51,90)</f>
        <v>#N/A</v>
      </c>
      <c r="Y749" s="83" t="e">
        <f t="shared" si="70"/>
        <v>#N/A</v>
      </c>
      <c r="Z749" s="83" t="str">
        <f>ASC(入力シート!T775)</f>
        <v/>
      </c>
      <c r="AA749" s="83" t="str">
        <f>ASC(入力シート!V775)</f>
        <v/>
      </c>
      <c r="AB749" s="83" t="str">
        <f>ASC(入力シート!W775)</f>
        <v/>
      </c>
      <c r="AC749" s="83" t="str">
        <f>ASC(入力シート!X775)</f>
        <v/>
      </c>
      <c r="AD749" s="83" t="str">
        <f>ASC(入力シート!S775)</f>
        <v/>
      </c>
      <c r="AE749" s="83" t="str">
        <f>IF(入力シート!D775=0,"",入力シート!D775)</f>
        <v/>
      </c>
      <c r="AF749" s="83">
        <f>IF(入力シート!G775="無し",1,2)</f>
        <v>2</v>
      </c>
      <c r="AG749" s="85" t="str">
        <f t="shared" ca="1" si="71"/>
        <v>20240213</v>
      </c>
      <c r="AH749" s="83">
        <f>IF(入力シート!Y775="有り",2,1)</f>
        <v>1</v>
      </c>
      <c r="AI749" s="83">
        <f>IF(入力シート!Z775="有り",2,1)</f>
        <v>1</v>
      </c>
      <c r="AJ749" s="83">
        <f>IF(入力シート!AA775="有り",2,1)</f>
        <v>1</v>
      </c>
      <c r="AK749" s="83">
        <f>IF(入力シート!AB775="有り",2,1)</f>
        <v>1</v>
      </c>
      <c r="AL749" s="83">
        <f>IF(入力シート!AC775="有り",2,1)</f>
        <v>1</v>
      </c>
      <c r="AM749" s="83">
        <f>IF(入力シート!AD775="有り",2,1)</f>
        <v>1</v>
      </c>
      <c r="AN749" s="83">
        <f>IF(入力シート!AE775="有り",2,1)</f>
        <v>1</v>
      </c>
      <c r="AO749" s="83">
        <f>IF(入力シート!H775="必要(\4,950)",1,0)</f>
        <v>0</v>
      </c>
    </row>
    <row r="750" spans="5:41" x14ac:dyDescent="0.4">
      <c r="E750" s="85" t="str">
        <f t="shared" ca="1" si="66"/>
        <v>20240213</v>
      </c>
      <c r="F750" s="83" t="str">
        <f>DBCS(入力シート!A776)</f>
        <v/>
      </c>
      <c r="G750" s="83" t="str">
        <f>(ASC(SUBSTITUTE(SUBSTITUTE(入力シート!B776,"　","")," ","")))</f>
        <v/>
      </c>
      <c r="H750" s="83" t="str">
        <f>ASC(入力シート!C776)</f>
        <v/>
      </c>
      <c r="I750" s="83" t="str">
        <f>IF(入力シート!E776=0,"",入力シート!E776)</f>
        <v/>
      </c>
      <c r="J750" s="83" t="str">
        <f>IF(入力シート!I776=0,"",入力シート!I776)</f>
        <v/>
      </c>
      <c r="K750" s="83" t="str">
        <f>DBCS(入力シート!K776)</f>
        <v/>
      </c>
      <c r="L750" s="83" t="str">
        <f>ASC(入力シート!L776)</f>
        <v/>
      </c>
      <c r="M750" s="83" t="e">
        <f>_xlfn.IFS(入力シート!J776=置換コード!$B$4,1,入力シート!J776=置換コード!$B$5,2,入力シート!J776=置換コード!$B$6,3,入力シート!J776=置換コード!$B$7,4,入力シート!J776=置換コード!$B$8,5,入力シート!J776=置換コード!$B$9,6,入力シート!J776=置換コード!$B$10,7,入力シート!J776=置換コード!$B$11,8,入力シート!J776=置換コード!$B$12,9,入力シート!J776=置換コード!$B$13,10)</f>
        <v>#N/A</v>
      </c>
      <c r="N750" s="83" t="e">
        <f>_xlfn.IFS(入力シート!F776=置換コード!$E$4,1,入力シート!F776=置換コード!$E$5,2)</f>
        <v>#N/A</v>
      </c>
      <c r="O750" s="83" t="e">
        <f t="shared" si="67"/>
        <v>#N/A</v>
      </c>
      <c r="P750" s="83" t="e">
        <f t="shared" si="68"/>
        <v>#N/A</v>
      </c>
      <c r="Q750" s="83" t="e">
        <f>_xlfn.IFS(入力シート!O776=置換コード!$I$4,11,入力シート!O776=置換コード!$I$5,21,入力シート!O776=置換コード!$I$6,22,入力シート!O776=置換コード!$I$7,23,入力シート!O776=置換コード!$I$8,24,入力シート!O776=置換コード!$I$9,25,入力シート!O776=置換コード!$I$10,26,入力シート!O776=置換コード!$I$11,31,入力シート!O776=置換コード!$I$12,32,入力シート!O776=置換コード!$I$13,33,入力シート!O776=置換コード!$I$14,34,入力シート!O776=置換コード!$I$15,35,入力シート!O776=置換コード!$I$16,36,入力シート!O776=置換コード!$I$17,37,入力シート!O776=置換コード!$I$18,38,入力シート!O776=置換コード!$I$19,41,入力シート!O776=置換コード!$I$20,42,入力シート!O776=置換コード!$I$21,43,入力シート!O776=置換コード!$I$22,44,入力シート!O776=置換コード!$I$23,51,入力シート!O776=置換コード!$I$24,52,入力シート!O776=置換コード!$I$25,53,入力シート!O776=置換コード!$I$26,54,入力シート!O776=置換コード!$I$27,55,入力シート!O776=置換コード!$I$28,61,入力シート!O776=置換コード!$I$29,62,入力シート!O776=置換コード!$I$30,63,入力シート!O776=置換コード!$I$31,64,入力シート!O776=置換コード!$I$32,65,入力シート!O776=置換コード!$I$33,66,入力シート!O776=置換コード!$I$34,71,入力シート!O776=置換コード!$I$35,72,入力シート!O776=置換コード!$I$36,73,入力シート!O776=置換コード!$I$37,74,入力シート!O776=置換コード!$I$38,75,入力シート!O776=置換コード!$I$39,76,入力シート!O776=置換コード!$I$40,77,入力シート!O776=置換コード!$I$41,78,入力シート!O776=置換コード!$I$42,79,入力シート!O776=置換コード!$I$43,81,入力シート!O776=置換コード!$I$44,82,入力シート!O776=置換コード!$I$45,83,入力シート!O776=置換コード!$I$46,84,入力シート!O776=置換コード!$I$47,85,入力シート!O776=置換コード!$I$48,86,入力シート!O776=置換コード!$I$49,87,入力シート!O776=置換コード!$I$50,88,入力シート!O776=置換コード!$I$51,90)</f>
        <v>#N/A</v>
      </c>
      <c r="R750" s="83" t="e">
        <f t="shared" si="69"/>
        <v>#N/A</v>
      </c>
      <c r="S750" s="83" t="str">
        <f>ASC(入力シート!N776)</f>
        <v/>
      </c>
      <c r="T750" s="83" t="str">
        <f>ASC(入力シート!P776)</f>
        <v/>
      </c>
      <c r="U750" s="83" t="str">
        <f>ASC(入力シート!Q776)</f>
        <v/>
      </c>
      <c r="V750" s="83" t="str">
        <f>ASC(入力シート!R776)</f>
        <v/>
      </c>
      <c r="W750" s="83" t="str">
        <f>ASC(入力シート!M776)</f>
        <v/>
      </c>
      <c r="X750" s="83" t="e">
        <f>_xlfn.IFS(入力シート!U776=置換コード!$I$4,11,入力シート!U776=置換コード!$I$5,21,入力シート!U776=置換コード!$I$6,22,入力シート!U776=置換コード!$I$7,23,入力シート!U776=置換コード!$I$8,24,入力シート!U776=置換コード!$I$9,25,入力シート!U776=置換コード!$I$10,26,入力シート!U776=置換コード!$I$11,31,入力シート!U776=置換コード!$I$12,32,入力シート!U776=置換コード!$I$13,33,入力シート!U776=置換コード!$I$14,34,入力シート!U776=置換コード!$I$15,35,入力シート!U776=置換コード!$I$16,36,入力シート!U776=置換コード!$I$17,37,入力シート!U776=置換コード!$I$18,38,入力シート!U776=置換コード!$I$19,41,入力シート!U776=置換コード!$I$20,42,入力シート!U776=置換コード!$I$21,43,入力シート!U776=置換コード!$I$22,44,入力シート!U776=置換コード!$I$23,51,入力シート!U776=置換コード!$I$24,52,入力シート!U776=置換コード!$I$25,53,入力シート!U776=置換コード!$I$26,54,入力シート!U776=置換コード!$I$27,55,入力シート!U776=置換コード!$I$28,61,入力シート!U776=置換コード!$I$29,62,入力シート!U776=置換コード!$I$30,63,入力シート!U776=置換コード!$I$31,64,入力シート!U776=置換コード!$I$32,65,入力シート!U776=置換コード!$I$33,66,入力シート!U776=置換コード!$I$34,71,入力シート!U776=置換コード!$I$35,72,入力シート!U776=置換コード!$I$36,73,入力シート!U776=置換コード!$I$37,74,入力シート!U776=置換コード!$I$38,75,入力シート!U776=置換コード!$I$39,76,入力シート!U776=置換コード!$I$40,77,入力シート!U776=置換コード!$I$41,78,入力シート!U776=置換コード!$I$42,79,入力シート!U776=置換コード!$I$43,81,入力シート!U776=置換コード!$I$44,82,入力シート!U776=置換コード!$I$45,83,入力シート!U776=置換コード!$I$46,84,入力シート!U776=置換コード!$I$47,85,入力シート!U776=置換コード!$I$48,86,入力シート!U776=置換コード!$I$49,87,入力シート!U776=置換コード!$I$50,88,入力シート!U776=置換コード!$I$51,90)</f>
        <v>#N/A</v>
      </c>
      <c r="Y750" s="83" t="e">
        <f t="shared" si="70"/>
        <v>#N/A</v>
      </c>
      <c r="Z750" s="83" t="str">
        <f>ASC(入力シート!T776)</f>
        <v/>
      </c>
      <c r="AA750" s="83" t="str">
        <f>ASC(入力シート!V776)</f>
        <v/>
      </c>
      <c r="AB750" s="83" t="str">
        <f>ASC(入力シート!W776)</f>
        <v/>
      </c>
      <c r="AC750" s="83" t="str">
        <f>ASC(入力シート!X776)</f>
        <v/>
      </c>
      <c r="AD750" s="83" t="str">
        <f>ASC(入力シート!S776)</f>
        <v/>
      </c>
      <c r="AE750" s="83" t="str">
        <f>IF(入力シート!D776=0,"",入力シート!D776)</f>
        <v/>
      </c>
      <c r="AF750" s="83">
        <f>IF(入力シート!G776="無し",1,2)</f>
        <v>2</v>
      </c>
      <c r="AG750" s="85" t="str">
        <f t="shared" ca="1" si="71"/>
        <v>20240213</v>
      </c>
      <c r="AH750" s="83">
        <f>IF(入力シート!Y776="有り",2,1)</f>
        <v>1</v>
      </c>
      <c r="AI750" s="83">
        <f>IF(入力シート!Z776="有り",2,1)</f>
        <v>1</v>
      </c>
      <c r="AJ750" s="83">
        <f>IF(入力シート!AA776="有り",2,1)</f>
        <v>1</v>
      </c>
      <c r="AK750" s="83">
        <f>IF(入力シート!AB776="有り",2,1)</f>
        <v>1</v>
      </c>
      <c r="AL750" s="83">
        <f>IF(入力シート!AC776="有り",2,1)</f>
        <v>1</v>
      </c>
      <c r="AM750" s="83">
        <f>IF(入力シート!AD776="有り",2,1)</f>
        <v>1</v>
      </c>
      <c r="AN750" s="83">
        <f>IF(入力シート!AE776="有り",2,1)</f>
        <v>1</v>
      </c>
      <c r="AO750" s="83">
        <f>IF(入力シート!H776="必要(\4,950)",1,0)</f>
        <v>0</v>
      </c>
    </row>
    <row r="751" spans="5:41" x14ac:dyDescent="0.4">
      <c r="E751" s="85" t="str">
        <f t="shared" ca="1" si="66"/>
        <v>20240213</v>
      </c>
      <c r="F751" s="83" t="str">
        <f>DBCS(入力シート!A777)</f>
        <v/>
      </c>
      <c r="G751" s="83" t="str">
        <f>(ASC(SUBSTITUTE(SUBSTITUTE(入力シート!B777,"　","")," ","")))</f>
        <v/>
      </c>
      <c r="H751" s="83" t="str">
        <f>ASC(入力シート!C777)</f>
        <v/>
      </c>
      <c r="I751" s="83" t="str">
        <f>IF(入力シート!E777=0,"",入力シート!E777)</f>
        <v/>
      </c>
      <c r="J751" s="83" t="str">
        <f>IF(入力シート!I777=0,"",入力シート!I777)</f>
        <v/>
      </c>
      <c r="K751" s="83" t="str">
        <f>DBCS(入力シート!K777)</f>
        <v/>
      </c>
      <c r="L751" s="83" t="str">
        <f>ASC(入力シート!L777)</f>
        <v/>
      </c>
      <c r="M751" s="83" t="e">
        <f>_xlfn.IFS(入力シート!J777=置換コード!$B$4,1,入力シート!J777=置換コード!$B$5,2,入力シート!J777=置換コード!$B$6,3,入力シート!J777=置換コード!$B$7,4,入力シート!J777=置換コード!$B$8,5,入力シート!J777=置換コード!$B$9,6,入力シート!J777=置換コード!$B$10,7,入力シート!J777=置換コード!$B$11,8,入力シート!J777=置換コード!$B$12,9,入力シート!J777=置換コード!$B$13,10)</f>
        <v>#N/A</v>
      </c>
      <c r="N751" s="83" t="e">
        <f>_xlfn.IFS(入力シート!F777=置換コード!$E$4,1,入力シート!F777=置換コード!$E$5,2)</f>
        <v>#N/A</v>
      </c>
      <c r="O751" s="83" t="e">
        <f t="shared" si="67"/>
        <v>#N/A</v>
      </c>
      <c r="P751" s="83" t="e">
        <f t="shared" si="68"/>
        <v>#N/A</v>
      </c>
      <c r="Q751" s="83" t="e">
        <f>_xlfn.IFS(入力シート!O777=置換コード!$I$4,11,入力シート!O777=置換コード!$I$5,21,入力シート!O777=置換コード!$I$6,22,入力シート!O777=置換コード!$I$7,23,入力シート!O777=置換コード!$I$8,24,入力シート!O777=置換コード!$I$9,25,入力シート!O777=置換コード!$I$10,26,入力シート!O777=置換コード!$I$11,31,入力シート!O777=置換コード!$I$12,32,入力シート!O777=置換コード!$I$13,33,入力シート!O777=置換コード!$I$14,34,入力シート!O777=置換コード!$I$15,35,入力シート!O777=置換コード!$I$16,36,入力シート!O777=置換コード!$I$17,37,入力シート!O777=置換コード!$I$18,38,入力シート!O777=置換コード!$I$19,41,入力シート!O777=置換コード!$I$20,42,入力シート!O777=置換コード!$I$21,43,入力シート!O777=置換コード!$I$22,44,入力シート!O777=置換コード!$I$23,51,入力シート!O777=置換コード!$I$24,52,入力シート!O777=置換コード!$I$25,53,入力シート!O777=置換コード!$I$26,54,入力シート!O777=置換コード!$I$27,55,入力シート!O777=置換コード!$I$28,61,入力シート!O777=置換コード!$I$29,62,入力シート!O777=置換コード!$I$30,63,入力シート!O777=置換コード!$I$31,64,入力シート!O777=置換コード!$I$32,65,入力シート!O777=置換コード!$I$33,66,入力シート!O777=置換コード!$I$34,71,入力シート!O777=置換コード!$I$35,72,入力シート!O777=置換コード!$I$36,73,入力シート!O777=置換コード!$I$37,74,入力シート!O777=置換コード!$I$38,75,入力シート!O777=置換コード!$I$39,76,入力シート!O777=置換コード!$I$40,77,入力シート!O777=置換コード!$I$41,78,入力シート!O777=置換コード!$I$42,79,入力シート!O777=置換コード!$I$43,81,入力シート!O777=置換コード!$I$44,82,入力シート!O777=置換コード!$I$45,83,入力シート!O777=置換コード!$I$46,84,入力シート!O777=置換コード!$I$47,85,入力シート!O777=置換コード!$I$48,86,入力シート!O777=置換コード!$I$49,87,入力シート!O777=置換コード!$I$50,88,入力シート!O777=置換コード!$I$51,90)</f>
        <v>#N/A</v>
      </c>
      <c r="R751" s="83" t="e">
        <f t="shared" si="69"/>
        <v>#N/A</v>
      </c>
      <c r="S751" s="83" t="str">
        <f>ASC(入力シート!N777)</f>
        <v/>
      </c>
      <c r="T751" s="83" t="str">
        <f>ASC(入力シート!P777)</f>
        <v/>
      </c>
      <c r="U751" s="83" t="str">
        <f>ASC(入力シート!Q777)</f>
        <v/>
      </c>
      <c r="V751" s="83" t="str">
        <f>ASC(入力シート!R777)</f>
        <v/>
      </c>
      <c r="W751" s="83" t="str">
        <f>ASC(入力シート!M777)</f>
        <v/>
      </c>
      <c r="X751" s="83" t="e">
        <f>_xlfn.IFS(入力シート!U777=置換コード!$I$4,11,入力シート!U777=置換コード!$I$5,21,入力シート!U777=置換コード!$I$6,22,入力シート!U777=置換コード!$I$7,23,入力シート!U777=置換コード!$I$8,24,入力シート!U777=置換コード!$I$9,25,入力シート!U777=置換コード!$I$10,26,入力シート!U777=置換コード!$I$11,31,入力シート!U777=置換コード!$I$12,32,入力シート!U777=置換コード!$I$13,33,入力シート!U777=置換コード!$I$14,34,入力シート!U777=置換コード!$I$15,35,入力シート!U777=置換コード!$I$16,36,入力シート!U777=置換コード!$I$17,37,入力シート!U777=置換コード!$I$18,38,入力シート!U777=置換コード!$I$19,41,入力シート!U777=置換コード!$I$20,42,入力シート!U777=置換コード!$I$21,43,入力シート!U777=置換コード!$I$22,44,入力シート!U777=置換コード!$I$23,51,入力シート!U777=置換コード!$I$24,52,入力シート!U777=置換コード!$I$25,53,入力シート!U777=置換コード!$I$26,54,入力シート!U777=置換コード!$I$27,55,入力シート!U777=置換コード!$I$28,61,入力シート!U777=置換コード!$I$29,62,入力シート!U777=置換コード!$I$30,63,入力シート!U777=置換コード!$I$31,64,入力シート!U777=置換コード!$I$32,65,入力シート!U777=置換コード!$I$33,66,入力シート!U777=置換コード!$I$34,71,入力シート!U777=置換コード!$I$35,72,入力シート!U777=置換コード!$I$36,73,入力シート!U777=置換コード!$I$37,74,入力シート!U777=置換コード!$I$38,75,入力シート!U777=置換コード!$I$39,76,入力シート!U777=置換コード!$I$40,77,入力シート!U777=置換コード!$I$41,78,入力シート!U777=置換コード!$I$42,79,入力シート!U777=置換コード!$I$43,81,入力シート!U777=置換コード!$I$44,82,入力シート!U777=置換コード!$I$45,83,入力シート!U777=置換コード!$I$46,84,入力シート!U777=置換コード!$I$47,85,入力シート!U777=置換コード!$I$48,86,入力シート!U777=置換コード!$I$49,87,入力シート!U777=置換コード!$I$50,88,入力シート!U777=置換コード!$I$51,90)</f>
        <v>#N/A</v>
      </c>
      <c r="Y751" s="83" t="e">
        <f t="shared" si="70"/>
        <v>#N/A</v>
      </c>
      <c r="Z751" s="83" t="str">
        <f>ASC(入力シート!T777)</f>
        <v/>
      </c>
      <c r="AA751" s="83" t="str">
        <f>ASC(入力シート!V777)</f>
        <v/>
      </c>
      <c r="AB751" s="83" t="str">
        <f>ASC(入力シート!W777)</f>
        <v/>
      </c>
      <c r="AC751" s="83" t="str">
        <f>ASC(入力シート!X777)</f>
        <v/>
      </c>
      <c r="AD751" s="83" t="str">
        <f>ASC(入力シート!S777)</f>
        <v/>
      </c>
      <c r="AE751" s="83" t="str">
        <f>IF(入力シート!D777=0,"",入力シート!D777)</f>
        <v/>
      </c>
      <c r="AF751" s="83">
        <f>IF(入力シート!G777="無し",1,2)</f>
        <v>2</v>
      </c>
      <c r="AG751" s="85" t="str">
        <f t="shared" ca="1" si="71"/>
        <v>20240213</v>
      </c>
      <c r="AH751" s="83">
        <f>IF(入力シート!Y777="有り",2,1)</f>
        <v>1</v>
      </c>
      <c r="AI751" s="83">
        <f>IF(入力シート!Z777="有り",2,1)</f>
        <v>1</v>
      </c>
      <c r="AJ751" s="83">
        <f>IF(入力シート!AA777="有り",2,1)</f>
        <v>1</v>
      </c>
      <c r="AK751" s="83">
        <f>IF(入力シート!AB777="有り",2,1)</f>
        <v>1</v>
      </c>
      <c r="AL751" s="83">
        <f>IF(入力シート!AC777="有り",2,1)</f>
        <v>1</v>
      </c>
      <c r="AM751" s="83">
        <f>IF(入力シート!AD777="有り",2,1)</f>
        <v>1</v>
      </c>
      <c r="AN751" s="83">
        <f>IF(入力シート!AE777="有り",2,1)</f>
        <v>1</v>
      </c>
      <c r="AO751" s="83">
        <f>IF(入力シート!H777="必要(\4,950)",1,0)</f>
        <v>0</v>
      </c>
    </row>
    <row r="752" spans="5:41" x14ac:dyDescent="0.4">
      <c r="E752" s="85" t="str">
        <f t="shared" ca="1" si="66"/>
        <v>20240213</v>
      </c>
      <c r="F752" s="83" t="str">
        <f>DBCS(入力シート!A778)</f>
        <v/>
      </c>
      <c r="G752" s="83" t="str">
        <f>(ASC(SUBSTITUTE(SUBSTITUTE(入力シート!B778,"　","")," ","")))</f>
        <v/>
      </c>
      <c r="H752" s="83" t="str">
        <f>ASC(入力シート!C778)</f>
        <v/>
      </c>
      <c r="I752" s="83" t="str">
        <f>IF(入力シート!E778=0,"",入力シート!E778)</f>
        <v/>
      </c>
      <c r="J752" s="83" t="str">
        <f>IF(入力シート!I778=0,"",入力シート!I778)</f>
        <v/>
      </c>
      <c r="K752" s="83" t="str">
        <f>DBCS(入力シート!K778)</f>
        <v/>
      </c>
      <c r="L752" s="83" t="str">
        <f>ASC(入力シート!L778)</f>
        <v/>
      </c>
      <c r="M752" s="83" t="e">
        <f>_xlfn.IFS(入力シート!J778=置換コード!$B$4,1,入力シート!J778=置換コード!$B$5,2,入力シート!J778=置換コード!$B$6,3,入力シート!J778=置換コード!$B$7,4,入力シート!J778=置換コード!$B$8,5,入力シート!J778=置換コード!$B$9,6,入力シート!J778=置換コード!$B$10,7,入力シート!J778=置換コード!$B$11,8,入力シート!J778=置換コード!$B$12,9,入力シート!J778=置換コード!$B$13,10)</f>
        <v>#N/A</v>
      </c>
      <c r="N752" s="83" t="e">
        <f>_xlfn.IFS(入力シート!F778=置換コード!$E$4,1,入力シート!F778=置換コード!$E$5,2)</f>
        <v>#N/A</v>
      </c>
      <c r="O752" s="83" t="e">
        <f t="shared" si="67"/>
        <v>#N/A</v>
      </c>
      <c r="P752" s="83" t="e">
        <f t="shared" si="68"/>
        <v>#N/A</v>
      </c>
      <c r="Q752" s="83" t="e">
        <f>_xlfn.IFS(入力シート!O778=置換コード!$I$4,11,入力シート!O778=置換コード!$I$5,21,入力シート!O778=置換コード!$I$6,22,入力シート!O778=置換コード!$I$7,23,入力シート!O778=置換コード!$I$8,24,入力シート!O778=置換コード!$I$9,25,入力シート!O778=置換コード!$I$10,26,入力シート!O778=置換コード!$I$11,31,入力シート!O778=置換コード!$I$12,32,入力シート!O778=置換コード!$I$13,33,入力シート!O778=置換コード!$I$14,34,入力シート!O778=置換コード!$I$15,35,入力シート!O778=置換コード!$I$16,36,入力シート!O778=置換コード!$I$17,37,入力シート!O778=置換コード!$I$18,38,入力シート!O778=置換コード!$I$19,41,入力シート!O778=置換コード!$I$20,42,入力シート!O778=置換コード!$I$21,43,入力シート!O778=置換コード!$I$22,44,入力シート!O778=置換コード!$I$23,51,入力シート!O778=置換コード!$I$24,52,入力シート!O778=置換コード!$I$25,53,入力シート!O778=置換コード!$I$26,54,入力シート!O778=置換コード!$I$27,55,入力シート!O778=置換コード!$I$28,61,入力シート!O778=置換コード!$I$29,62,入力シート!O778=置換コード!$I$30,63,入力シート!O778=置換コード!$I$31,64,入力シート!O778=置換コード!$I$32,65,入力シート!O778=置換コード!$I$33,66,入力シート!O778=置換コード!$I$34,71,入力シート!O778=置換コード!$I$35,72,入力シート!O778=置換コード!$I$36,73,入力シート!O778=置換コード!$I$37,74,入力シート!O778=置換コード!$I$38,75,入力シート!O778=置換コード!$I$39,76,入力シート!O778=置換コード!$I$40,77,入力シート!O778=置換コード!$I$41,78,入力シート!O778=置換コード!$I$42,79,入力シート!O778=置換コード!$I$43,81,入力シート!O778=置換コード!$I$44,82,入力シート!O778=置換コード!$I$45,83,入力シート!O778=置換コード!$I$46,84,入力シート!O778=置換コード!$I$47,85,入力シート!O778=置換コード!$I$48,86,入力シート!O778=置換コード!$I$49,87,入力シート!O778=置換コード!$I$50,88,入力シート!O778=置換コード!$I$51,90)</f>
        <v>#N/A</v>
      </c>
      <c r="R752" s="83" t="e">
        <f t="shared" si="69"/>
        <v>#N/A</v>
      </c>
      <c r="S752" s="83" t="str">
        <f>ASC(入力シート!N778)</f>
        <v/>
      </c>
      <c r="T752" s="83" t="str">
        <f>ASC(入力シート!P778)</f>
        <v/>
      </c>
      <c r="U752" s="83" t="str">
        <f>ASC(入力シート!Q778)</f>
        <v/>
      </c>
      <c r="V752" s="83" t="str">
        <f>ASC(入力シート!R778)</f>
        <v/>
      </c>
      <c r="W752" s="83" t="str">
        <f>ASC(入力シート!M778)</f>
        <v/>
      </c>
      <c r="X752" s="83" t="e">
        <f>_xlfn.IFS(入力シート!U778=置換コード!$I$4,11,入力シート!U778=置換コード!$I$5,21,入力シート!U778=置換コード!$I$6,22,入力シート!U778=置換コード!$I$7,23,入力シート!U778=置換コード!$I$8,24,入力シート!U778=置換コード!$I$9,25,入力シート!U778=置換コード!$I$10,26,入力シート!U778=置換コード!$I$11,31,入力シート!U778=置換コード!$I$12,32,入力シート!U778=置換コード!$I$13,33,入力シート!U778=置換コード!$I$14,34,入力シート!U778=置換コード!$I$15,35,入力シート!U778=置換コード!$I$16,36,入力シート!U778=置換コード!$I$17,37,入力シート!U778=置換コード!$I$18,38,入力シート!U778=置換コード!$I$19,41,入力シート!U778=置換コード!$I$20,42,入力シート!U778=置換コード!$I$21,43,入力シート!U778=置換コード!$I$22,44,入力シート!U778=置換コード!$I$23,51,入力シート!U778=置換コード!$I$24,52,入力シート!U778=置換コード!$I$25,53,入力シート!U778=置換コード!$I$26,54,入力シート!U778=置換コード!$I$27,55,入力シート!U778=置換コード!$I$28,61,入力シート!U778=置換コード!$I$29,62,入力シート!U778=置換コード!$I$30,63,入力シート!U778=置換コード!$I$31,64,入力シート!U778=置換コード!$I$32,65,入力シート!U778=置換コード!$I$33,66,入力シート!U778=置換コード!$I$34,71,入力シート!U778=置換コード!$I$35,72,入力シート!U778=置換コード!$I$36,73,入力シート!U778=置換コード!$I$37,74,入力シート!U778=置換コード!$I$38,75,入力シート!U778=置換コード!$I$39,76,入力シート!U778=置換コード!$I$40,77,入力シート!U778=置換コード!$I$41,78,入力シート!U778=置換コード!$I$42,79,入力シート!U778=置換コード!$I$43,81,入力シート!U778=置換コード!$I$44,82,入力シート!U778=置換コード!$I$45,83,入力シート!U778=置換コード!$I$46,84,入力シート!U778=置換コード!$I$47,85,入力シート!U778=置換コード!$I$48,86,入力シート!U778=置換コード!$I$49,87,入力シート!U778=置換コード!$I$50,88,入力シート!U778=置換コード!$I$51,90)</f>
        <v>#N/A</v>
      </c>
      <c r="Y752" s="83" t="e">
        <f t="shared" si="70"/>
        <v>#N/A</v>
      </c>
      <c r="Z752" s="83" t="str">
        <f>ASC(入力シート!T778)</f>
        <v/>
      </c>
      <c r="AA752" s="83" t="str">
        <f>ASC(入力シート!V778)</f>
        <v/>
      </c>
      <c r="AB752" s="83" t="str">
        <f>ASC(入力シート!W778)</f>
        <v/>
      </c>
      <c r="AC752" s="83" t="str">
        <f>ASC(入力シート!X778)</f>
        <v/>
      </c>
      <c r="AD752" s="83" t="str">
        <f>ASC(入力シート!S778)</f>
        <v/>
      </c>
      <c r="AE752" s="83" t="str">
        <f>IF(入力シート!D778=0,"",入力シート!D778)</f>
        <v/>
      </c>
      <c r="AF752" s="83">
        <f>IF(入力シート!G778="無し",1,2)</f>
        <v>2</v>
      </c>
      <c r="AG752" s="85" t="str">
        <f t="shared" ca="1" si="71"/>
        <v>20240213</v>
      </c>
      <c r="AH752" s="83">
        <f>IF(入力シート!Y778="有り",2,1)</f>
        <v>1</v>
      </c>
      <c r="AI752" s="83">
        <f>IF(入力シート!Z778="有り",2,1)</f>
        <v>1</v>
      </c>
      <c r="AJ752" s="83">
        <f>IF(入力シート!AA778="有り",2,1)</f>
        <v>1</v>
      </c>
      <c r="AK752" s="83">
        <f>IF(入力シート!AB778="有り",2,1)</f>
        <v>1</v>
      </c>
      <c r="AL752" s="83">
        <f>IF(入力シート!AC778="有り",2,1)</f>
        <v>1</v>
      </c>
      <c r="AM752" s="83">
        <f>IF(入力シート!AD778="有り",2,1)</f>
        <v>1</v>
      </c>
      <c r="AN752" s="83">
        <f>IF(入力シート!AE778="有り",2,1)</f>
        <v>1</v>
      </c>
      <c r="AO752" s="83">
        <f>IF(入力シート!H778="必要(\4,950)",1,0)</f>
        <v>0</v>
      </c>
    </row>
    <row r="753" spans="5:41" x14ac:dyDescent="0.4">
      <c r="E753" s="85" t="str">
        <f t="shared" ca="1" si="66"/>
        <v>20240213</v>
      </c>
      <c r="F753" s="83" t="str">
        <f>DBCS(入力シート!A779)</f>
        <v/>
      </c>
      <c r="G753" s="83" t="str">
        <f>(ASC(SUBSTITUTE(SUBSTITUTE(入力シート!B779,"　","")," ","")))</f>
        <v/>
      </c>
      <c r="H753" s="83" t="str">
        <f>ASC(入力シート!C779)</f>
        <v/>
      </c>
      <c r="I753" s="83" t="str">
        <f>IF(入力シート!E779=0,"",入力シート!E779)</f>
        <v/>
      </c>
      <c r="J753" s="83" t="str">
        <f>IF(入力シート!I779=0,"",入力シート!I779)</f>
        <v/>
      </c>
      <c r="K753" s="83" t="str">
        <f>DBCS(入力シート!K779)</f>
        <v/>
      </c>
      <c r="L753" s="83" t="str">
        <f>ASC(入力シート!L779)</f>
        <v/>
      </c>
      <c r="M753" s="83" t="e">
        <f>_xlfn.IFS(入力シート!J779=置換コード!$B$4,1,入力シート!J779=置換コード!$B$5,2,入力シート!J779=置換コード!$B$6,3,入力シート!J779=置換コード!$B$7,4,入力シート!J779=置換コード!$B$8,5,入力シート!J779=置換コード!$B$9,6,入力シート!J779=置換コード!$B$10,7,入力シート!J779=置換コード!$B$11,8,入力シート!J779=置換コード!$B$12,9,入力シート!J779=置換コード!$B$13,10)</f>
        <v>#N/A</v>
      </c>
      <c r="N753" s="83" t="e">
        <f>_xlfn.IFS(入力シート!F779=置換コード!$E$4,1,入力シート!F779=置換コード!$E$5,2)</f>
        <v>#N/A</v>
      </c>
      <c r="O753" s="83" t="e">
        <f t="shared" si="67"/>
        <v>#N/A</v>
      </c>
      <c r="P753" s="83" t="e">
        <f t="shared" si="68"/>
        <v>#N/A</v>
      </c>
      <c r="Q753" s="83" t="e">
        <f>_xlfn.IFS(入力シート!O779=置換コード!$I$4,11,入力シート!O779=置換コード!$I$5,21,入力シート!O779=置換コード!$I$6,22,入力シート!O779=置換コード!$I$7,23,入力シート!O779=置換コード!$I$8,24,入力シート!O779=置換コード!$I$9,25,入力シート!O779=置換コード!$I$10,26,入力シート!O779=置換コード!$I$11,31,入力シート!O779=置換コード!$I$12,32,入力シート!O779=置換コード!$I$13,33,入力シート!O779=置換コード!$I$14,34,入力シート!O779=置換コード!$I$15,35,入力シート!O779=置換コード!$I$16,36,入力シート!O779=置換コード!$I$17,37,入力シート!O779=置換コード!$I$18,38,入力シート!O779=置換コード!$I$19,41,入力シート!O779=置換コード!$I$20,42,入力シート!O779=置換コード!$I$21,43,入力シート!O779=置換コード!$I$22,44,入力シート!O779=置換コード!$I$23,51,入力シート!O779=置換コード!$I$24,52,入力シート!O779=置換コード!$I$25,53,入力シート!O779=置換コード!$I$26,54,入力シート!O779=置換コード!$I$27,55,入力シート!O779=置換コード!$I$28,61,入力シート!O779=置換コード!$I$29,62,入力シート!O779=置換コード!$I$30,63,入力シート!O779=置換コード!$I$31,64,入力シート!O779=置換コード!$I$32,65,入力シート!O779=置換コード!$I$33,66,入力シート!O779=置換コード!$I$34,71,入力シート!O779=置換コード!$I$35,72,入力シート!O779=置換コード!$I$36,73,入力シート!O779=置換コード!$I$37,74,入力シート!O779=置換コード!$I$38,75,入力シート!O779=置換コード!$I$39,76,入力シート!O779=置換コード!$I$40,77,入力シート!O779=置換コード!$I$41,78,入力シート!O779=置換コード!$I$42,79,入力シート!O779=置換コード!$I$43,81,入力シート!O779=置換コード!$I$44,82,入力シート!O779=置換コード!$I$45,83,入力シート!O779=置換コード!$I$46,84,入力シート!O779=置換コード!$I$47,85,入力シート!O779=置換コード!$I$48,86,入力シート!O779=置換コード!$I$49,87,入力シート!O779=置換コード!$I$50,88,入力シート!O779=置換コード!$I$51,90)</f>
        <v>#N/A</v>
      </c>
      <c r="R753" s="83" t="e">
        <f t="shared" si="69"/>
        <v>#N/A</v>
      </c>
      <c r="S753" s="83" t="str">
        <f>ASC(入力シート!N779)</f>
        <v/>
      </c>
      <c r="T753" s="83" t="str">
        <f>ASC(入力シート!P779)</f>
        <v/>
      </c>
      <c r="U753" s="83" t="str">
        <f>ASC(入力シート!Q779)</f>
        <v/>
      </c>
      <c r="V753" s="83" t="str">
        <f>ASC(入力シート!R779)</f>
        <v/>
      </c>
      <c r="W753" s="83" t="str">
        <f>ASC(入力シート!M779)</f>
        <v/>
      </c>
      <c r="X753" s="83" t="e">
        <f>_xlfn.IFS(入力シート!U779=置換コード!$I$4,11,入力シート!U779=置換コード!$I$5,21,入力シート!U779=置換コード!$I$6,22,入力シート!U779=置換コード!$I$7,23,入力シート!U779=置換コード!$I$8,24,入力シート!U779=置換コード!$I$9,25,入力シート!U779=置換コード!$I$10,26,入力シート!U779=置換コード!$I$11,31,入力シート!U779=置換コード!$I$12,32,入力シート!U779=置換コード!$I$13,33,入力シート!U779=置換コード!$I$14,34,入力シート!U779=置換コード!$I$15,35,入力シート!U779=置換コード!$I$16,36,入力シート!U779=置換コード!$I$17,37,入力シート!U779=置換コード!$I$18,38,入力シート!U779=置換コード!$I$19,41,入力シート!U779=置換コード!$I$20,42,入力シート!U779=置換コード!$I$21,43,入力シート!U779=置換コード!$I$22,44,入力シート!U779=置換コード!$I$23,51,入力シート!U779=置換コード!$I$24,52,入力シート!U779=置換コード!$I$25,53,入力シート!U779=置換コード!$I$26,54,入力シート!U779=置換コード!$I$27,55,入力シート!U779=置換コード!$I$28,61,入力シート!U779=置換コード!$I$29,62,入力シート!U779=置換コード!$I$30,63,入力シート!U779=置換コード!$I$31,64,入力シート!U779=置換コード!$I$32,65,入力シート!U779=置換コード!$I$33,66,入力シート!U779=置換コード!$I$34,71,入力シート!U779=置換コード!$I$35,72,入力シート!U779=置換コード!$I$36,73,入力シート!U779=置換コード!$I$37,74,入力シート!U779=置換コード!$I$38,75,入力シート!U779=置換コード!$I$39,76,入力シート!U779=置換コード!$I$40,77,入力シート!U779=置換コード!$I$41,78,入力シート!U779=置換コード!$I$42,79,入力シート!U779=置換コード!$I$43,81,入力シート!U779=置換コード!$I$44,82,入力シート!U779=置換コード!$I$45,83,入力シート!U779=置換コード!$I$46,84,入力シート!U779=置換コード!$I$47,85,入力シート!U779=置換コード!$I$48,86,入力シート!U779=置換コード!$I$49,87,入力シート!U779=置換コード!$I$50,88,入力シート!U779=置換コード!$I$51,90)</f>
        <v>#N/A</v>
      </c>
      <c r="Y753" s="83" t="e">
        <f t="shared" si="70"/>
        <v>#N/A</v>
      </c>
      <c r="Z753" s="83" t="str">
        <f>ASC(入力シート!T779)</f>
        <v/>
      </c>
      <c r="AA753" s="83" t="str">
        <f>ASC(入力シート!V779)</f>
        <v/>
      </c>
      <c r="AB753" s="83" t="str">
        <f>ASC(入力シート!W779)</f>
        <v/>
      </c>
      <c r="AC753" s="83" t="str">
        <f>ASC(入力シート!X779)</f>
        <v/>
      </c>
      <c r="AD753" s="83" t="str">
        <f>ASC(入力シート!S779)</f>
        <v/>
      </c>
      <c r="AE753" s="83" t="str">
        <f>IF(入力シート!D779=0,"",入力シート!D779)</f>
        <v/>
      </c>
      <c r="AF753" s="83">
        <f>IF(入力シート!G779="無し",1,2)</f>
        <v>2</v>
      </c>
      <c r="AG753" s="85" t="str">
        <f t="shared" ca="1" si="71"/>
        <v>20240213</v>
      </c>
      <c r="AH753" s="83">
        <f>IF(入力シート!Y779="有り",2,1)</f>
        <v>1</v>
      </c>
      <c r="AI753" s="83">
        <f>IF(入力シート!Z779="有り",2,1)</f>
        <v>1</v>
      </c>
      <c r="AJ753" s="83">
        <f>IF(入力シート!AA779="有り",2,1)</f>
        <v>1</v>
      </c>
      <c r="AK753" s="83">
        <f>IF(入力シート!AB779="有り",2,1)</f>
        <v>1</v>
      </c>
      <c r="AL753" s="83">
        <f>IF(入力シート!AC779="有り",2,1)</f>
        <v>1</v>
      </c>
      <c r="AM753" s="83">
        <f>IF(入力シート!AD779="有り",2,1)</f>
        <v>1</v>
      </c>
      <c r="AN753" s="83">
        <f>IF(入力シート!AE779="有り",2,1)</f>
        <v>1</v>
      </c>
      <c r="AO753" s="83">
        <f>IF(入力シート!H779="必要(\4,950)",1,0)</f>
        <v>0</v>
      </c>
    </row>
    <row r="754" spans="5:41" x14ac:dyDescent="0.4">
      <c r="E754" s="85" t="str">
        <f t="shared" ca="1" si="66"/>
        <v>20240213</v>
      </c>
      <c r="F754" s="83" t="str">
        <f>DBCS(入力シート!A780)</f>
        <v/>
      </c>
      <c r="G754" s="83" t="str">
        <f>(ASC(SUBSTITUTE(SUBSTITUTE(入力シート!B780,"　","")," ","")))</f>
        <v/>
      </c>
      <c r="H754" s="83" t="str">
        <f>ASC(入力シート!C780)</f>
        <v/>
      </c>
      <c r="I754" s="83" t="str">
        <f>IF(入力シート!E780=0,"",入力シート!E780)</f>
        <v/>
      </c>
      <c r="J754" s="83" t="str">
        <f>IF(入力シート!I780=0,"",入力シート!I780)</f>
        <v/>
      </c>
      <c r="K754" s="83" t="str">
        <f>DBCS(入力シート!K780)</f>
        <v/>
      </c>
      <c r="L754" s="83" t="str">
        <f>ASC(入力シート!L780)</f>
        <v/>
      </c>
      <c r="M754" s="83" t="e">
        <f>_xlfn.IFS(入力シート!J780=置換コード!$B$4,1,入力シート!J780=置換コード!$B$5,2,入力シート!J780=置換コード!$B$6,3,入力シート!J780=置換コード!$B$7,4,入力シート!J780=置換コード!$B$8,5,入力シート!J780=置換コード!$B$9,6,入力シート!J780=置換コード!$B$10,7,入力シート!J780=置換コード!$B$11,8,入力シート!J780=置換コード!$B$12,9,入力シート!J780=置換コード!$B$13,10)</f>
        <v>#N/A</v>
      </c>
      <c r="N754" s="83" t="e">
        <f>_xlfn.IFS(入力シート!F780=置換コード!$E$4,1,入力シート!F780=置換コード!$E$5,2)</f>
        <v>#N/A</v>
      </c>
      <c r="O754" s="83" t="e">
        <f t="shared" si="67"/>
        <v>#N/A</v>
      </c>
      <c r="P754" s="83" t="e">
        <f t="shared" si="68"/>
        <v>#N/A</v>
      </c>
      <c r="Q754" s="83" t="e">
        <f>_xlfn.IFS(入力シート!O780=置換コード!$I$4,11,入力シート!O780=置換コード!$I$5,21,入力シート!O780=置換コード!$I$6,22,入力シート!O780=置換コード!$I$7,23,入力シート!O780=置換コード!$I$8,24,入力シート!O780=置換コード!$I$9,25,入力シート!O780=置換コード!$I$10,26,入力シート!O780=置換コード!$I$11,31,入力シート!O780=置換コード!$I$12,32,入力シート!O780=置換コード!$I$13,33,入力シート!O780=置換コード!$I$14,34,入力シート!O780=置換コード!$I$15,35,入力シート!O780=置換コード!$I$16,36,入力シート!O780=置換コード!$I$17,37,入力シート!O780=置換コード!$I$18,38,入力シート!O780=置換コード!$I$19,41,入力シート!O780=置換コード!$I$20,42,入力シート!O780=置換コード!$I$21,43,入力シート!O780=置換コード!$I$22,44,入力シート!O780=置換コード!$I$23,51,入力シート!O780=置換コード!$I$24,52,入力シート!O780=置換コード!$I$25,53,入力シート!O780=置換コード!$I$26,54,入力シート!O780=置換コード!$I$27,55,入力シート!O780=置換コード!$I$28,61,入力シート!O780=置換コード!$I$29,62,入力シート!O780=置換コード!$I$30,63,入力シート!O780=置換コード!$I$31,64,入力シート!O780=置換コード!$I$32,65,入力シート!O780=置換コード!$I$33,66,入力シート!O780=置換コード!$I$34,71,入力シート!O780=置換コード!$I$35,72,入力シート!O780=置換コード!$I$36,73,入力シート!O780=置換コード!$I$37,74,入力シート!O780=置換コード!$I$38,75,入力シート!O780=置換コード!$I$39,76,入力シート!O780=置換コード!$I$40,77,入力シート!O780=置換コード!$I$41,78,入力シート!O780=置換コード!$I$42,79,入力シート!O780=置換コード!$I$43,81,入力シート!O780=置換コード!$I$44,82,入力シート!O780=置換コード!$I$45,83,入力シート!O780=置換コード!$I$46,84,入力シート!O780=置換コード!$I$47,85,入力シート!O780=置換コード!$I$48,86,入力シート!O780=置換コード!$I$49,87,入力シート!O780=置換コード!$I$50,88,入力シート!O780=置換コード!$I$51,90)</f>
        <v>#N/A</v>
      </c>
      <c r="R754" s="83" t="e">
        <f t="shared" si="69"/>
        <v>#N/A</v>
      </c>
      <c r="S754" s="83" t="str">
        <f>ASC(入力シート!N780)</f>
        <v/>
      </c>
      <c r="T754" s="83" t="str">
        <f>ASC(入力シート!P780)</f>
        <v/>
      </c>
      <c r="U754" s="83" t="str">
        <f>ASC(入力シート!Q780)</f>
        <v/>
      </c>
      <c r="V754" s="83" t="str">
        <f>ASC(入力シート!R780)</f>
        <v/>
      </c>
      <c r="W754" s="83" t="str">
        <f>ASC(入力シート!M780)</f>
        <v/>
      </c>
      <c r="X754" s="83" t="e">
        <f>_xlfn.IFS(入力シート!U780=置換コード!$I$4,11,入力シート!U780=置換コード!$I$5,21,入力シート!U780=置換コード!$I$6,22,入力シート!U780=置換コード!$I$7,23,入力シート!U780=置換コード!$I$8,24,入力シート!U780=置換コード!$I$9,25,入力シート!U780=置換コード!$I$10,26,入力シート!U780=置換コード!$I$11,31,入力シート!U780=置換コード!$I$12,32,入力シート!U780=置換コード!$I$13,33,入力シート!U780=置換コード!$I$14,34,入力シート!U780=置換コード!$I$15,35,入力シート!U780=置換コード!$I$16,36,入力シート!U780=置換コード!$I$17,37,入力シート!U780=置換コード!$I$18,38,入力シート!U780=置換コード!$I$19,41,入力シート!U780=置換コード!$I$20,42,入力シート!U780=置換コード!$I$21,43,入力シート!U780=置換コード!$I$22,44,入力シート!U780=置換コード!$I$23,51,入力シート!U780=置換コード!$I$24,52,入力シート!U780=置換コード!$I$25,53,入力シート!U780=置換コード!$I$26,54,入力シート!U780=置換コード!$I$27,55,入力シート!U780=置換コード!$I$28,61,入力シート!U780=置換コード!$I$29,62,入力シート!U780=置換コード!$I$30,63,入力シート!U780=置換コード!$I$31,64,入力シート!U780=置換コード!$I$32,65,入力シート!U780=置換コード!$I$33,66,入力シート!U780=置換コード!$I$34,71,入力シート!U780=置換コード!$I$35,72,入力シート!U780=置換コード!$I$36,73,入力シート!U780=置換コード!$I$37,74,入力シート!U780=置換コード!$I$38,75,入力シート!U780=置換コード!$I$39,76,入力シート!U780=置換コード!$I$40,77,入力シート!U780=置換コード!$I$41,78,入力シート!U780=置換コード!$I$42,79,入力シート!U780=置換コード!$I$43,81,入力シート!U780=置換コード!$I$44,82,入力シート!U780=置換コード!$I$45,83,入力シート!U780=置換コード!$I$46,84,入力シート!U780=置換コード!$I$47,85,入力シート!U780=置換コード!$I$48,86,入力シート!U780=置換コード!$I$49,87,入力シート!U780=置換コード!$I$50,88,入力シート!U780=置換コード!$I$51,90)</f>
        <v>#N/A</v>
      </c>
      <c r="Y754" s="83" t="e">
        <f t="shared" si="70"/>
        <v>#N/A</v>
      </c>
      <c r="Z754" s="83" t="str">
        <f>ASC(入力シート!T780)</f>
        <v/>
      </c>
      <c r="AA754" s="83" t="str">
        <f>ASC(入力シート!V780)</f>
        <v/>
      </c>
      <c r="AB754" s="83" t="str">
        <f>ASC(入力シート!W780)</f>
        <v/>
      </c>
      <c r="AC754" s="83" t="str">
        <f>ASC(入力シート!X780)</f>
        <v/>
      </c>
      <c r="AD754" s="83" t="str">
        <f>ASC(入力シート!S780)</f>
        <v/>
      </c>
      <c r="AE754" s="83" t="str">
        <f>IF(入力シート!D780=0,"",入力シート!D780)</f>
        <v/>
      </c>
      <c r="AF754" s="83">
        <f>IF(入力シート!G780="無し",1,2)</f>
        <v>2</v>
      </c>
      <c r="AG754" s="85" t="str">
        <f t="shared" ca="1" si="71"/>
        <v>20240213</v>
      </c>
      <c r="AH754" s="83">
        <f>IF(入力シート!Y780="有り",2,1)</f>
        <v>1</v>
      </c>
      <c r="AI754" s="83">
        <f>IF(入力シート!Z780="有り",2,1)</f>
        <v>1</v>
      </c>
      <c r="AJ754" s="83">
        <f>IF(入力シート!AA780="有り",2,1)</f>
        <v>1</v>
      </c>
      <c r="AK754" s="83">
        <f>IF(入力シート!AB780="有り",2,1)</f>
        <v>1</v>
      </c>
      <c r="AL754" s="83">
        <f>IF(入力シート!AC780="有り",2,1)</f>
        <v>1</v>
      </c>
      <c r="AM754" s="83">
        <f>IF(入力シート!AD780="有り",2,1)</f>
        <v>1</v>
      </c>
      <c r="AN754" s="83">
        <f>IF(入力シート!AE780="有り",2,1)</f>
        <v>1</v>
      </c>
      <c r="AO754" s="83">
        <f>IF(入力シート!H780="必要(\4,950)",1,0)</f>
        <v>0</v>
      </c>
    </row>
    <row r="755" spans="5:41" x14ac:dyDescent="0.4">
      <c r="E755" s="85" t="str">
        <f t="shared" ca="1" si="66"/>
        <v>20240213</v>
      </c>
      <c r="F755" s="83" t="str">
        <f>DBCS(入力シート!A781)</f>
        <v/>
      </c>
      <c r="G755" s="83" t="str">
        <f>(ASC(SUBSTITUTE(SUBSTITUTE(入力シート!B781,"　","")," ","")))</f>
        <v/>
      </c>
      <c r="H755" s="83" t="str">
        <f>ASC(入力シート!C781)</f>
        <v/>
      </c>
      <c r="I755" s="83" t="str">
        <f>IF(入力シート!E781=0,"",入力シート!E781)</f>
        <v/>
      </c>
      <c r="J755" s="83" t="str">
        <f>IF(入力シート!I781=0,"",入力シート!I781)</f>
        <v/>
      </c>
      <c r="K755" s="83" t="str">
        <f>DBCS(入力シート!K781)</f>
        <v/>
      </c>
      <c r="L755" s="83" t="str">
        <f>ASC(入力シート!L781)</f>
        <v/>
      </c>
      <c r="M755" s="83" t="e">
        <f>_xlfn.IFS(入力シート!J781=置換コード!$B$4,1,入力シート!J781=置換コード!$B$5,2,入力シート!J781=置換コード!$B$6,3,入力シート!J781=置換コード!$B$7,4,入力シート!J781=置換コード!$B$8,5,入力シート!J781=置換コード!$B$9,6,入力シート!J781=置換コード!$B$10,7,入力シート!J781=置換コード!$B$11,8,入力シート!J781=置換コード!$B$12,9,入力シート!J781=置換コード!$B$13,10)</f>
        <v>#N/A</v>
      </c>
      <c r="N755" s="83" t="e">
        <f>_xlfn.IFS(入力シート!F781=置換コード!$E$4,1,入力シート!F781=置換コード!$E$5,2)</f>
        <v>#N/A</v>
      </c>
      <c r="O755" s="83" t="e">
        <f t="shared" si="67"/>
        <v>#N/A</v>
      </c>
      <c r="P755" s="83" t="e">
        <f t="shared" si="68"/>
        <v>#N/A</v>
      </c>
      <c r="Q755" s="83" t="e">
        <f>_xlfn.IFS(入力シート!O781=置換コード!$I$4,11,入力シート!O781=置換コード!$I$5,21,入力シート!O781=置換コード!$I$6,22,入力シート!O781=置換コード!$I$7,23,入力シート!O781=置換コード!$I$8,24,入力シート!O781=置換コード!$I$9,25,入力シート!O781=置換コード!$I$10,26,入力シート!O781=置換コード!$I$11,31,入力シート!O781=置換コード!$I$12,32,入力シート!O781=置換コード!$I$13,33,入力シート!O781=置換コード!$I$14,34,入力シート!O781=置換コード!$I$15,35,入力シート!O781=置換コード!$I$16,36,入力シート!O781=置換コード!$I$17,37,入力シート!O781=置換コード!$I$18,38,入力シート!O781=置換コード!$I$19,41,入力シート!O781=置換コード!$I$20,42,入力シート!O781=置換コード!$I$21,43,入力シート!O781=置換コード!$I$22,44,入力シート!O781=置換コード!$I$23,51,入力シート!O781=置換コード!$I$24,52,入力シート!O781=置換コード!$I$25,53,入力シート!O781=置換コード!$I$26,54,入力シート!O781=置換コード!$I$27,55,入力シート!O781=置換コード!$I$28,61,入力シート!O781=置換コード!$I$29,62,入力シート!O781=置換コード!$I$30,63,入力シート!O781=置換コード!$I$31,64,入力シート!O781=置換コード!$I$32,65,入力シート!O781=置換コード!$I$33,66,入力シート!O781=置換コード!$I$34,71,入力シート!O781=置換コード!$I$35,72,入力シート!O781=置換コード!$I$36,73,入力シート!O781=置換コード!$I$37,74,入力シート!O781=置換コード!$I$38,75,入力シート!O781=置換コード!$I$39,76,入力シート!O781=置換コード!$I$40,77,入力シート!O781=置換コード!$I$41,78,入力シート!O781=置換コード!$I$42,79,入力シート!O781=置換コード!$I$43,81,入力シート!O781=置換コード!$I$44,82,入力シート!O781=置換コード!$I$45,83,入力シート!O781=置換コード!$I$46,84,入力シート!O781=置換コード!$I$47,85,入力シート!O781=置換コード!$I$48,86,入力シート!O781=置換コード!$I$49,87,入力シート!O781=置換コード!$I$50,88,入力シート!O781=置換コード!$I$51,90)</f>
        <v>#N/A</v>
      </c>
      <c r="R755" s="83" t="e">
        <f t="shared" si="69"/>
        <v>#N/A</v>
      </c>
      <c r="S755" s="83" t="str">
        <f>ASC(入力シート!N781)</f>
        <v/>
      </c>
      <c r="T755" s="83" t="str">
        <f>ASC(入力シート!P781)</f>
        <v/>
      </c>
      <c r="U755" s="83" t="str">
        <f>ASC(入力シート!Q781)</f>
        <v/>
      </c>
      <c r="V755" s="83" t="str">
        <f>ASC(入力シート!R781)</f>
        <v/>
      </c>
      <c r="W755" s="83" t="str">
        <f>ASC(入力シート!M781)</f>
        <v/>
      </c>
      <c r="X755" s="83" t="e">
        <f>_xlfn.IFS(入力シート!U781=置換コード!$I$4,11,入力シート!U781=置換コード!$I$5,21,入力シート!U781=置換コード!$I$6,22,入力シート!U781=置換コード!$I$7,23,入力シート!U781=置換コード!$I$8,24,入力シート!U781=置換コード!$I$9,25,入力シート!U781=置換コード!$I$10,26,入力シート!U781=置換コード!$I$11,31,入力シート!U781=置換コード!$I$12,32,入力シート!U781=置換コード!$I$13,33,入力シート!U781=置換コード!$I$14,34,入力シート!U781=置換コード!$I$15,35,入力シート!U781=置換コード!$I$16,36,入力シート!U781=置換コード!$I$17,37,入力シート!U781=置換コード!$I$18,38,入力シート!U781=置換コード!$I$19,41,入力シート!U781=置換コード!$I$20,42,入力シート!U781=置換コード!$I$21,43,入力シート!U781=置換コード!$I$22,44,入力シート!U781=置換コード!$I$23,51,入力シート!U781=置換コード!$I$24,52,入力シート!U781=置換コード!$I$25,53,入力シート!U781=置換コード!$I$26,54,入力シート!U781=置換コード!$I$27,55,入力シート!U781=置換コード!$I$28,61,入力シート!U781=置換コード!$I$29,62,入力シート!U781=置換コード!$I$30,63,入力シート!U781=置換コード!$I$31,64,入力シート!U781=置換コード!$I$32,65,入力シート!U781=置換コード!$I$33,66,入力シート!U781=置換コード!$I$34,71,入力シート!U781=置換コード!$I$35,72,入力シート!U781=置換コード!$I$36,73,入力シート!U781=置換コード!$I$37,74,入力シート!U781=置換コード!$I$38,75,入力シート!U781=置換コード!$I$39,76,入力シート!U781=置換コード!$I$40,77,入力シート!U781=置換コード!$I$41,78,入力シート!U781=置換コード!$I$42,79,入力シート!U781=置換コード!$I$43,81,入力シート!U781=置換コード!$I$44,82,入力シート!U781=置換コード!$I$45,83,入力シート!U781=置換コード!$I$46,84,入力シート!U781=置換コード!$I$47,85,入力シート!U781=置換コード!$I$48,86,入力シート!U781=置換コード!$I$49,87,入力シート!U781=置換コード!$I$50,88,入力シート!U781=置換コード!$I$51,90)</f>
        <v>#N/A</v>
      </c>
      <c r="Y755" s="83" t="e">
        <f t="shared" si="70"/>
        <v>#N/A</v>
      </c>
      <c r="Z755" s="83" t="str">
        <f>ASC(入力シート!T781)</f>
        <v/>
      </c>
      <c r="AA755" s="83" t="str">
        <f>ASC(入力シート!V781)</f>
        <v/>
      </c>
      <c r="AB755" s="83" t="str">
        <f>ASC(入力シート!W781)</f>
        <v/>
      </c>
      <c r="AC755" s="83" t="str">
        <f>ASC(入力シート!X781)</f>
        <v/>
      </c>
      <c r="AD755" s="83" t="str">
        <f>ASC(入力シート!S781)</f>
        <v/>
      </c>
      <c r="AE755" s="83" t="str">
        <f>IF(入力シート!D781=0,"",入力シート!D781)</f>
        <v/>
      </c>
      <c r="AF755" s="83">
        <f>IF(入力シート!G781="無し",1,2)</f>
        <v>2</v>
      </c>
      <c r="AG755" s="85" t="str">
        <f t="shared" ca="1" si="71"/>
        <v>20240213</v>
      </c>
      <c r="AH755" s="83">
        <f>IF(入力シート!Y781="有り",2,1)</f>
        <v>1</v>
      </c>
      <c r="AI755" s="83">
        <f>IF(入力シート!Z781="有り",2,1)</f>
        <v>1</v>
      </c>
      <c r="AJ755" s="83">
        <f>IF(入力シート!AA781="有り",2,1)</f>
        <v>1</v>
      </c>
      <c r="AK755" s="83">
        <f>IF(入力シート!AB781="有り",2,1)</f>
        <v>1</v>
      </c>
      <c r="AL755" s="83">
        <f>IF(入力シート!AC781="有り",2,1)</f>
        <v>1</v>
      </c>
      <c r="AM755" s="83">
        <f>IF(入力シート!AD781="有り",2,1)</f>
        <v>1</v>
      </c>
      <c r="AN755" s="83">
        <f>IF(入力シート!AE781="有り",2,1)</f>
        <v>1</v>
      </c>
      <c r="AO755" s="83">
        <f>IF(入力シート!H781="必要(\4,950)",1,0)</f>
        <v>0</v>
      </c>
    </row>
    <row r="756" spans="5:41" x14ac:dyDescent="0.4">
      <c r="E756" s="85" t="str">
        <f t="shared" ca="1" si="66"/>
        <v>20240213</v>
      </c>
      <c r="F756" s="83" t="str">
        <f>DBCS(入力シート!A782)</f>
        <v/>
      </c>
      <c r="G756" s="83" t="str">
        <f>(ASC(SUBSTITUTE(SUBSTITUTE(入力シート!B782,"　","")," ","")))</f>
        <v/>
      </c>
      <c r="H756" s="83" t="str">
        <f>ASC(入力シート!C782)</f>
        <v/>
      </c>
      <c r="I756" s="83" t="str">
        <f>IF(入力シート!E782=0,"",入力シート!E782)</f>
        <v/>
      </c>
      <c r="J756" s="83" t="str">
        <f>IF(入力シート!I782=0,"",入力シート!I782)</f>
        <v/>
      </c>
      <c r="K756" s="83" t="str">
        <f>DBCS(入力シート!K782)</f>
        <v/>
      </c>
      <c r="L756" s="83" t="str">
        <f>ASC(入力シート!L782)</f>
        <v/>
      </c>
      <c r="M756" s="83" t="e">
        <f>_xlfn.IFS(入力シート!J782=置換コード!$B$4,1,入力シート!J782=置換コード!$B$5,2,入力シート!J782=置換コード!$B$6,3,入力シート!J782=置換コード!$B$7,4,入力シート!J782=置換コード!$B$8,5,入力シート!J782=置換コード!$B$9,6,入力シート!J782=置換コード!$B$10,7,入力シート!J782=置換コード!$B$11,8,入力シート!J782=置換コード!$B$12,9,入力シート!J782=置換コード!$B$13,10)</f>
        <v>#N/A</v>
      </c>
      <c r="N756" s="83" t="e">
        <f>_xlfn.IFS(入力シート!F782=置換コード!$E$4,1,入力シート!F782=置換コード!$E$5,2)</f>
        <v>#N/A</v>
      </c>
      <c r="O756" s="83" t="e">
        <f t="shared" si="67"/>
        <v>#N/A</v>
      </c>
      <c r="P756" s="83" t="e">
        <f t="shared" si="68"/>
        <v>#N/A</v>
      </c>
      <c r="Q756" s="83" t="e">
        <f>_xlfn.IFS(入力シート!O782=置換コード!$I$4,11,入力シート!O782=置換コード!$I$5,21,入力シート!O782=置換コード!$I$6,22,入力シート!O782=置換コード!$I$7,23,入力シート!O782=置換コード!$I$8,24,入力シート!O782=置換コード!$I$9,25,入力シート!O782=置換コード!$I$10,26,入力シート!O782=置換コード!$I$11,31,入力シート!O782=置換コード!$I$12,32,入力シート!O782=置換コード!$I$13,33,入力シート!O782=置換コード!$I$14,34,入力シート!O782=置換コード!$I$15,35,入力シート!O782=置換コード!$I$16,36,入力シート!O782=置換コード!$I$17,37,入力シート!O782=置換コード!$I$18,38,入力シート!O782=置換コード!$I$19,41,入力シート!O782=置換コード!$I$20,42,入力シート!O782=置換コード!$I$21,43,入力シート!O782=置換コード!$I$22,44,入力シート!O782=置換コード!$I$23,51,入力シート!O782=置換コード!$I$24,52,入力シート!O782=置換コード!$I$25,53,入力シート!O782=置換コード!$I$26,54,入力シート!O782=置換コード!$I$27,55,入力シート!O782=置換コード!$I$28,61,入力シート!O782=置換コード!$I$29,62,入力シート!O782=置換コード!$I$30,63,入力シート!O782=置換コード!$I$31,64,入力シート!O782=置換コード!$I$32,65,入力シート!O782=置換コード!$I$33,66,入力シート!O782=置換コード!$I$34,71,入力シート!O782=置換コード!$I$35,72,入力シート!O782=置換コード!$I$36,73,入力シート!O782=置換コード!$I$37,74,入力シート!O782=置換コード!$I$38,75,入力シート!O782=置換コード!$I$39,76,入力シート!O782=置換コード!$I$40,77,入力シート!O782=置換コード!$I$41,78,入力シート!O782=置換コード!$I$42,79,入力シート!O782=置換コード!$I$43,81,入力シート!O782=置換コード!$I$44,82,入力シート!O782=置換コード!$I$45,83,入力シート!O782=置換コード!$I$46,84,入力シート!O782=置換コード!$I$47,85,入力シート!O782=置換コード!$I$48,86,入力シート!O782=置換コード!$I$49,87,入力シート!O782=置換コード!$I$50,88,入力シート!O782=置換コード!$I$51,90)</f>
        <v>#N/A</v>
      </c>
      <c r="R756" s="83" t="e">
        <f t="shared" si="69"/>
        <v>#N/A</v>
      </c>
      <c r="S756" s="83" t="str">
        <f>ASC(入力シート!N782)</f>
        <v/>
      </c>
      <c r="T756" s="83" t="str">
        <f>ASC(入力シート!P782)</f>
        <v/>
      </c>
      <c r="U756" s="83" t="str">
        <f>ASC(入力シート!Q782)</f>
        <v/>
      </c>
      <c r="V756" s="83" t="str">
        <f>ASC(入力シート!R782)</f>
        <v/>
      </c>
      <c r="W756" s="83" t="str">
        <f>ASC(入力シート!M782)</f>
        <v/>
      </c>
      <c r="X756" s="83" t="e">
        <f>_xlfn.IFS(入力シート!U782=置換コード!$I$4,11,入力シート!U782=置換コード!$I$5,21,入力シート!U782=置換コード!$I$6,22,入力シート!U782=置換コード!$I$7,23,入力シート!U782=置換コード!$I$8,24,入力シート!U782=置換コード!$I$9,25,入力シート!U782=置換コード!$I$10,26,入力シート!U782=置換コード!$I$11,31,入力シート!U782=置換コード!$I$12,32,入力シート!U782=置換コード!$I$13,33,入力シート!U782=置換コード!$I$14,34,入力シート!U782=置換コード!$I$15,35,入力シート!U782=置換コード!$I$16,36,入力シート!U782=置換コード!$I$17,37,入力シート!U782=置換コード!$I$18,38,入力シート!U782=置換コード!$I$19,41,入力シート!U782=置換コード!$I$20,42,入力シート!U782=置換コード!$I$21,43,入力シート!U782=置換コード!$I$22,44,入力シート!U782=置換コード!$I$23,51,入力シート!U782=置換コード!$I$24,52,入力シート!U782=置換コード!$I$25,53,入力シート!U782=置換コード!$I$26,54,入力シート!U782=置換コード!$I$27,55,入力シート!U782=置換コード!$I$28,61,入力シート!U782=置換コード!$I$29,62,入力シート!U782=置換コード!$I$30,63,入力シート!U782=置換コード!$I$31,64,入力シート!U782=置換コード!$I$32,65,入力シート!U782=置換コード!$I$33,66,入力シート!U782=置換コード!$I$34,71,入力シート!U782=置換コード!$I$35,72,入力シート!U782=置換コード!$I$36,73,入力シート!U782=置換コード!$I$37,74,入力シート!U782=置換コード!$I$38,75,入力シート!U782=置換コード!$I$39,76,入力シート!U782=置換コード!$I$40,77,入力シート!U782=置換コード!$I$41,78,入力シート!U782=置換コード!$I$42,79,入力シート!U782=置換コード!$I$43,81,入力シート!U782=置換コード!$I$44,82,入力シート!U782=置換コード!$I$45,83,入力シート!U782=置換コード!$I$46,84,入力シート!U782=置換コード!$I$47,85,入力シート!U782=置換コード!$I$48,86,入力シート!U782=置換コード!$I$49,87,入力シート!U782=置換コード!$I$50,88,入力シート!U782=置換コード!$I$51,90)</f>
        <v>#N/A</v>
      </c>
      <c r="Y756" s="83" t="e">
        <f t="shared" si="70"/>
        <v>#N/A</v>
      </c>
      <c r="Z756" s="83" t="str">
        <f>ASC(入力シート!T782)</f>
        <v/>
      </c>
      <c r="AA756" s="83" t="str">
        <f>ASC(入力シート!V782)</f>
        <v/>
      </c>
      <c r="AB756" s="83" t="str">
        <f>ASC(入力シート!W782)</f>
        <v/>
      </c>
      <c r="AC756" s="83" t="str">
        <f>ASC(入力シート!X782)</f>
        <v/>
      </c>
      <c r="AD756" s="83" t="str">
        <f>ASC(入力シート!S782)</f>
        <v/>
      </c>
      <c r="AE756" s="83" t="str">
        <f>IF(入力シート!D782=0,"",入力シート!D782)</f>
        <v/>
      </c>
      <c r="AF756" s="83">
        <f>IF(入力シート!G782="無し",1,2)</f>
        <v>2</v>
      </c>
      <c r="AG756" s="85" t="str">
        <f t="shared" ca="1" si="71"/>
        <v>20240213</v>
      </c>
      <c r="AH756" s="83">
        <f>IF(入力シート!Y782="有り",2,1)</f>
        <v>1</v>
      </c>
      <c r="AI756" s="83">
        <f>IF(入力シート!Z782="有り",2,1)</f>
        <v>1</v>
      </c>
      <c r="AJ756" s="83">
        <f>IF(入力シート!AA782="有り",2,1)</f>
        <v>1</v>
      </c>
      <c r="AK756" s="83">
        <f>IF(入力シート!AB782="有り",2,1)</f>
        <v>1</v>
      </c>
      <c r="AL756" s="83">
        <f>IF(入力シート!AC782="有り",2,1)</f>
        <v>1</v>
      </c>
      <c r="AM756" s="83">
        <f>IF(入力シート!AD782="有り",2,1)</f>
        <v>1</v>
      </c>
      <c r="AN756" s="83">
        <f>IF(入力シート!AE782="有り",2,1)</f>
        <v>1</v>
      </c>
      <c r="AO756" s="83">
        <f>IF(入力シート!H782="必要(\4,950)",1,0)</f>
        <v>0</v>
      </c>
    </row>
    <row r="757" spans="5:41" x14ac:dyDescent="0.4">
      <c r="E757" s="85" t="str">
        <f t="shared" ca="1" si="66"/>
        <v>20240213</v>
      </c>
      <c r="F757" s="83" t="str">
        <f>DBCS(入力シート!A783)</f>
        <v/>
      </c>
      <c r="G757" s="83" t="str">
        <f>(ASC(SUBSTITUTE(SUBSTITUTE(入力シート!B783,"　","")," ","")))</f>
        <v/>
      </c>
      <c r="H757" s="83" t="str">
        <f>ASC(入力シート!C783)</f>
        <v/>
      </c>
      <c r="I757" s="83" t="str">
        <f>IF(入力シート!E783=0,"",入力シート!E783)</f>
        <v/>
      </c>
      <c r="J757" s="83" t="str">
        <f>IF(入力シート!I783=0,"",入力シート!I783)</f>
        <v/>
      </c>
      <c r="K757" s="83" t="str">
        <f>DBCS(入力シート!K783)</f>
        <v/>
      </c>
      <c r="L757" s="83" t="str">
        <f>ASC(入力シート!L783)</f>
        <v/>
      </c>
      <c r="M757" s="83" t="e">
        <f>_xlfn.IFS(入力シート!J783=置換コード!$B$4,1,入力シート!J783=置換コード!$B$5,2,入力シート!J783=置換コード!$B$6,3,入力シート!J783=置換コード!$B$7,4,入力シート!J783=置換コード!$B$8,5,入力シート!J783=置換コード!$B$9,6,入力シート!J783=置換コード!$B$10,7,入力シート!J783=置換コード!$B$11,8,入力シート!J783=置換コード!$B$12,9,入力シート!J783=置換コード!$B$13,10)</f>
        <v>#N/A</v>
      </c>
      <c r="N757" s="83" t="e">
        <f>_xlfn.IFS(入力シート!F783=置換コード!$E$4,1,入力シート!F783=置換コード!$E$5,2)</f>
        <v>#N/A</v>
      </c>
      <c r="O757" s="83" t="e">
        <f t="shared" si="67"/>
        <v>#N/A</v>
      </c>
      <c r="P757" s="83" t="e">
        <f t="shared" si="68"/>
        <v>#N/A</v>
      </c>
      <c r="Q757" s="83" t="e">
        <f>_xlfn.IFS(入力シート!O783=置換コード!$I$4,11,入力シート!O783=置換コード!$I$5,21,入力シート!O783=置換コード!$I$6,22,入力シート!O783=置換コード!$I$7,23,入力シート!O783=置換コード!$I$8,24,入力シート!O783=置換コード!$I$9,25,入力シート!O783=置換コード!$I$10,26,入力シート!O783=置換コード!$I$11,31,入力シート!O783=置換コード!$I$12,32,入力シート!O783=置換コード!$I$13,33,入力シート!O783=置換コード!$I$14,34,入力シート!O783=置換コード!$I$15,35,入力シート!O783=置換コード!$I$16,36,入力シート!O783=置換コード!$I$17,37,入力シート!O783=置換コード!$I$18,38,入力シート!O783=置換コード!$I$19,41,入力シート!O783=置換コード!$I$20,42,入力シート!O783=置換コード!$I$21,43,入力シート!O783=置換コード!$I$22,44,入力シート!O783=置換コード!$I$23,51,入力シート!O783=置換コード!$I$24,52,入力シート!O783=置換コード!$I$25,53,入力シート!O783=置換コード!$I$26,54,入力シート!O783=置換コード!$I$27,55,入力シート!O783=置換コード!$I$28,61,入力シート!O783=置換コード!$I$29,62,入力シート!O783=置換コード!$I$30,63,入力シート!O783=置換コード!$I$31,64,入力シート!O783=置換コード!$I$32,65,入力シート!O783=置換コード!$I$33,66,入力シート!O783=置換コード!$I$34,71,入力シート!O783=置換コード!$I$35,72,入力シート!O783=置換コード!$I$36,73,入力シート!O783=置換コード!$I$37,74,入力シート!O783=置換コード!$I$38,75,入力シート!O783=置換コード!$I$39,76,入力シート!O783=置換コード!$I$40,77,入力シート!O783=置換コード!$I$41,78,入力シート!O783=置換コード!$I$42,79,入力シート!O783=置換コード!$I$43,81,入力シート!O783=置換コード!$I$44,82,入力シート!O783=置換コード!$I$45,83,入力シート!O783=置換コード!$I$46,84,入力シート!O783=置換コード!$I$47,85,入力シート!O783=置換コード!$I$48,86,入力シート!O783=置換コード!$I$49,87,入力シート!O783=置換コード!$I$50,88,入力シート!O783=置換コード!$I$51,90)</f>
        <v>#N/A</v>
      </c>
      <c r="R757" s="83" t="e">
        <f t="shared" si="69"/>
        <v>#N/A</v>
      </c>
      <c r="S757" s="83" t="str">
        <f>ASC(入力シート!N783)</f>
        <v/>
      </c>
      <c r="T757" s="83" t="str">
        <f>ASC(入力シート!P783)</f>
        <v/>
      </c>
      <c r="U757" s="83" t="str">
        <f>ASC(入力シート!Q783)</f>
        <v/>
      </c>
      <c r="V757" s="83" t="str">
        <f>ASC(入力シート!R783)</f>
        <v/>
      </c>
      <c r="W757" s="83" t="str">
        <f>ASC(入力シート!M783)</f>
        <v/>
      </c>
      <c r="X757" s="83" t="e">
        <f>_xlfn.IFS(入力シート!U783=置換コード!$I$4,11,入力シート!U783=置換コード!$I$5,21,入力シート!U783=置換コード!$I$6,22,入力シート!U783=置換コード!$I$7,23,入力シート!U783=置換コード!$I$8,24,入力シート!U783=置換コード!$I$9,25,入力シート!U783=置換コード!$I$10,26,入力シート!U783=置換コード!$I$11,31,入力シート!U783=置換コード!$I$12,32,入力シート!U783=置換コード!$I$13,33,入力シート!U783=置換コード!$I$14,34,入力シート!U783=置換コード!$I$15,35,入力シート!U783=置換コード!$I$16,36,入力シート!U783=置換コード!$I$17,37,入力シート!U783=置換コード!$I$18,38,入力シート!U783=置換コード!$I$19,41,入力シート!U783=置換コード!$I$20,42,入力シート!U783=置換コード!$I$21,43,入力シート!U783=置換コード!$I$22,44,入力シート!U783=置換コード!$I$23,51,入力シート!U783=置換コード!$I$24,52,入力シート!U783=置換コード!$I$25,53,入力シート!U783=置換コード!$I$26,54,入力シート!U783=置換コード!$I$27,55,入力シート!U783=置換コード!$I$28,61,入力シート!U783=置換コード!$I$29,62,入力シート!U783=置換コード!$I$30,63,入力シート!U783=置換コード!$I$31,64,入力シート!U783=置換コード!$I$32,65,入力シート!U783=置換コード!$I$33,66,入力シート!U783=置換コード!$I$34,71,入力シート!U783=置換コード!$I$35,72,入力シート!U783=置換コード!$I$36,73,入力シート!U783=置換コード!$I$37,74,入力シート!U783=置換コード!$I$38,75,入力シート!U783=置換コード!$I$39,76,入力シート!U783=置換コード!$I$40,77,入力シート!U783=置換コード!$I$41,78,入力シート!U783=置換コード!$I$42,79,入力シート!U783=置換コード!$I$43,81,入力シート!U783=置換コード!$I$44,82,入力シート!U783=置換コード!$I$45,83,入力シート!U783=置換コード!$I$46,84,入力シート!U783=置換コード!$I$47,85,入力シート!U783=置換コード!$I$48,86,入力シート!U783=置換コード!$I$49,87,入力シート!U783=置換コード!$I$50,88,入力シート!U783=置換コード!$I$51,90)</f>
        <v>#N/A</v>
      </c>
      <c r="Y757" s="83" t="e">
        <f t="shared" si="70"/>
        <v>#N/A</v>
      </c>
      <c r="Z757" s="83" t="str">
        <f>ASC(入力シート!T783)</f>
        <v/>
      </c>
      <c r="AA757" s="83" t="str">
        <f>ASC(入力シート!V783)</f>
        <v/>
      </c>
      <c r="AB757" s="83" t="str">
        <f>ASC(入力シート!W783)</f>
        <v/>
      </c>
      <c r="AC757" s="83" t="str">
        <f>ASC(入力シート!X783)</f>
        <v/>
      </c>
      <c r="AD757" s="83" t="str">
        <f>ASC(入力シート!S783)</f>
        <v/>
      </c>
      <c r="AE757" s="83" t="str">
        <f>IF(入力シート!D783=0,"",入力シート!D783)</f>
        <v/>
      </c>
      <c r="AF757" s="83">
        <f>IF(入力シート!G783="無し",1,2)</f>
        <v>2</v>
      </c>
      <c r="AG757" s="85" t="str">
        <f t="shared" ca="1" si="71"/>
        <v>20240213</v>
      </c>
      <c r="AH757" s="83">
        <f>IF(入力シート!Y783="有り",2,1)</f>
        <v>1</v>
      </c>
      <c r="AI757" s="83">
        <f>IF(入力シート!Z783="有り",2,1)</f>
        <v>1</v>
      </c>
      <c r="AJ757" s="83">
        <f>IF(入力シート!AA783="有り",2,1)</f>
        <v>1</v>
      </c>
      <c r="AK757" s="83">
        <f>IF(入力シート!AB783="有り",2,1)</f>
        <v>1</v>
      </c>
      <c r="AL757" s="83">
        <f>IF(入力シート!AC783="有り",2,1)</f>
        <v>1</v>
      </c>
      <c r="AM757" s="83">
        <f>IF(入力シート!AD783="有り",2,1)</f>
        <v>1</v>
      </c>
      <c r="AN757" s="83">
        <f>IF(入力シート!AE783="有り",2,1)</f>
        <v>1</v>
      </c>
      <c r="AO757" s="83">
        <f>IF(入力シート!H783="必要(\4,950)",1,0)</f>
        <v>0</v>
      </c>
    </row>
    <row r="758" spans="5:41" x14ac:dyDescent="0.4">
      <c r="E758" s="85" t="str">
        <f t="shared" ca="1" si="66"/>
        <v>20240213</v>
      </c>
      <c r="F758" s="83" t="str">
        <f>DBCS(入力シート!A784)</f>
        <v/>
      </c>
      <c r="G758" s="83" t="str">
        <f>(ASC(SUBSTITUTE(SUBSTITUTE(入力シート!B784,"　","")," ","")))</f>
        <v/>
      </c>
      <c r="H758" s="83" t="str">
        <f>ASC(入力シート!C784)</f>
        <v/>
      </c>
      <c r="I758" s="83" t="str">
        <f>IF(入力シート!E784=0,"",入力シート!E784)</f>
        <v/>
      </c>
      <c r="J758" s="83" t="str">
        <f>IF(入力シート!I784=0,"",入力シート!I784)</f>
        <v/>
      </c>
      <c r="K758" s="83" t="str">
        <f>DBCS(入力シート!K784)</f>
        <v/>
      </c>
      <c r="L758" s="83" t="str">
        <f>ASC(入力シート!L784)</f>
        <v/>
      </c>
      <c r="M758" s="83" t="e">
        <f>_xlfn.IFS(入力シート!J784=置換コード!$B$4,1,入力シート!J784=置換コード!$B$5,2,入力シート!J784=置換コード!$B$6,3,入力シート!J784=置換コード!$B$7,4,入力シート!J784=置換コード!$B$8,5,入力シート!J784=置換コード!$B$9,6,入力シート!J784=置換コード!$B$10,7,入力シート!J784=置換コード!$B$11,8,入力シート!J784=置換コード!$B$12,9,入力シート!J784=置換コード!$B$13,10)</f>
        <v>#N/A</v>
      </c>
      <c r="N758" s="83" t="e">
        <f>_xlfn.IFS(入力シート!F784=置換コード!$E$4,1,入力シート!F784=置換コード!$E$5,2)</f>
        <v>#N/A</v>
      </c>
      <c r="O758" s="83" t="e">
        <f t="shared" si="67"/>
        <v>#N/A</v>
      </c>
      <c r="P758" s="83" t="e">
        <f t="shared" si="68"/>
        <v>#N/A</v>
      </c>
      <c r="Q758" s="83" t="e">
        <f>_xlfn.IFS(入力シート!O784=置換コード!$I$4,11,入力シート!O784=置換コード!$I$5,21,入力シート!O784=置換コード!$I$6,22,入力シート!O784=置換コード!$I$7,23,入力シート!O784=置換コード!$I$8,24,入力シート!O784=置換コード!$I$9,25,入力シート!O784=置換コード!$I$10,26,入力シート!O784=置換コード!$I$11,31,入力シート!O784=置換コード!$I$12,32,入力シート!O784=置換コード!$I$13,33,入力シート!O784=置換コード!$I$14,34,入力シート!O784=置換コード!$I$15,35,入力シート!O784=置換コード!$I$16,36,入力シート!O784=置換コード!$I$17,37,入力シート!O784=置換コード!$I$18,38,入力シート!O784=置換コード!$I$19,41,入力シート!O784=置換コード!$I$20,42,入力シート!O784=置換コード!$I$21,43,入力シート!O784=置換コード!$I$22,44,入力シート!O784=置換コード!$I$23,51,入力シート!O784=置換コード!$I$24,52,入力シート!O784=置換コード!$I$25,53,入力シート!O784=置換コード!$I$26,54,入力シート!O784=置換コード!$I$27,55,入力シート!O784=置換コード!$I$28,61,入力シート!O784=置換コード!$I$29,62,入力シート!O784=置換コード!$I$30,63,入力シート!O784=置換コード!$I$31,64,入力シート!O784=置換コード!$I$32,65,入力シート!O784=置換コード!$I$33,66,入力シート!O784=置換コード!$I$34,71,入力シート!O784=置換コード!$I$35,72,入力シート!O784=置換コード!$I$36,73,入力シート!O784=置換コード!$I$37,74,入力シート!O784=置換コード!$I$38,75,入力シート!O784=置換コード!$I$39,76,入力シート!O784=置換コード!$I$40,77,入力シート!O784=置換コード!$I$41,78,入力シート!O784=置換コード!$I$42,79,入力シート!O784=置換コード!$I$43,81,入力シート!O784=置換コード!$I$44,82,入力シート!O784=置換コード!$I$45,83,入力シート!O784=置換コード!$I$46,84,入力シート!O784=置換コード!$I$47,85,入力シート!O784=置換コード!$I$48,86,入力シート!O784=置換コード!$I$49,87,入力シート!O784=置換コード!$I$50,88,入力シート!O784=置換コード!$I$51,90)</f>
        <v>#N/A</v>
      </c>
      <c r="R758" s="83" t="e">
        <f t="shared" si="69"/>
        <v>#N/A</v>
      </c>
      <c r="S758" s="83" t="str">
        <f>ASC(入力シート!N784)</f>
        <v/>
      </c>
      <c r="T758" s="83" t="str">
        <f>ASC(入力シート!P784)</f>
        <v/>
      </c>
      <c r="U758" s="83" t="str">
        <f>ASC(入力シート!Q784)</f>
        <v/>
      </c>
      <c r="V758" s="83" t="str">
        <f>ASC(入力シート!R784)</f>
        <v/>
      </c>
      <c r="W758" s="83" t="str">
        <f>ASC(入力シート!M784)</f>
        <v/>
      </c>
      <c r="X758" s="83" t="e">
        <f>_xlfn.IFS(入力シート!U784=置換コード!$I$4,11,入力シート!U784=置換コード!$I$5,21,入力シート!U784=置換コード!$I$6,22,入力シート!U784=置換コード!$I$7,23,入力シート!U784=置換コード!$I$8,24,入力シート!U784=置換コード!$I$9,25,入力シート!U784=置換コード!$I$10,26,入力シート!U784=置換コード!$I$11,31,入力シート!U784=置換コード!$I$12,32,入力シート!U784=置換コード!$I$13,33,入力シート!U784=置換コード!$I$14,34,入力シート!U784=置換コード!$I$15,35,入力シート!U784=置換コード!$I$16,36,入力シート!U784=置換コード!$I$17,37,入力シート!U784=置換コード!$I$18,38,入力シート!U784=置換コード!$I$19,41,入力シート!U784=置換コード!$I$20,42,入力シート!U784=置換コード!$I$21,43,入力シート!U784=置換コード!$I$22,44,入力シート!U784=置換コード!$I$23,51,入力シート!U784=置換コード!$I$24,52,入力シート!U784=置換コード!$I$25,53,入力シート!U784=置換コード!$I$26,54,入力シート!U784=置換コード!$I$27,55,入力シート!U784=置換コード!$I$28,61,入力シート!U784=置換コード!$I$29,62,入力シート!U784=置換コード!$I$30,63,入力シート!U784=置換コード!$I$31,64,入力シート!U784=置換コード!$I$32,65,入力シート!U784=置換コード!$I$33,66,入力シート!U784=置換コード!$I$34,71,入力シート!U784=置換コード!$I$35,72,入力シート!U784=置換コード!$I$36,73,入力シート!U784=置換コード!$I$37,74,入力シート!U784=置換コード!$I$38,75,入力シート!U784=置換コード!$I$39,76,入力シート!U784=置換コード!$I$40,77,入力シート!U784=置換コード!$I$41,78,入力シート!U784=置換コード!$I$42,79,入力シート!U784=置換コード!$I$43,81,入力シート!U784=置換コード!$I$44,82,入力シート!U784=置換コード!$I$45,83,入力シート!U784=置換コード!$I$46,84,入力シート!U784=置換コード!$I$47,85,入力シート!U784=置換コード!$I$48,86,入力シート!U784=置換コード!$I$49,87,入力シート!U784=置換コード!$I$50,88,入力シート!U784=置換コード!$I$51,90)</f>
        <v>#N/A</v>
      </c>
      <c r="Y758" s="83" t="e">
        <f t="shared" si="70"/>
        <v>#N/A</v>
      </c>
      <c r="Z758" s="83" t="str">
        <f>ASC(入力シート!T784)</f>
        <v/>
      </c>
      <c r="AA758" s="83" t="str">
        <f>ASC(入力シート!V784)</f>
        <v/>
      </c>
      <c r="AB758" s="83" t="str">
        <f>ASC(入力シート!W784)</f>
        <v/>
      </c>
      <c r="AC758" s="83" t="str">
        <f>ASC(入力シート!X784)</f>
        <v/>
      </c>
      <c r="AD758" s="83" t="str">
        <f>ASC(入力シート!S784)</f>
        <v/>
      </c>
      <c r="AE758" s="83" t="str">
        <f>IF(入力シート!D784=0,"",入力シート!D784)</f>
        <v/>
      </c>
      <c r="AF758" s="83">
        <f>IF(入力シート!G784="無し",1,2)</f>
        <v>2</v>
      </c>
      <c r="AG758" s="85" t="str">
        <f t="shared" ca="1" si="71"/>
        <v>20240213</v>
      </c>
      <c r="AH758" s="83">
        <f>IF(入力シート!Y784="有り",2,1)</f>
        <v>1</v>
      </c>
      <c r="AI758" s="83">
        <f>IF(入力シート!Z784="有り",2,1)</f>
        <v>1</v>
      </c>
      <c r="AJ758" s="83">
        <f>IF(入力シート!AA784="有り",2,1)</f>
        <v>1</v>
      </c>
      <c r="AK758" s="83">
        <f>IF(入力シート!AB784="有り",2,1)</f>
        <v>1</v>
      </c>
      <c r="AL758" s="83">
        <f>IF(入力シート!AC784="有り",2,1)</f>
        <v>1</v>
      </c>
      <c r="AM758" s="83">
        <f>IF(入力シート!AD784="有り",2,1)</f>
        <v>1</v>
      </c>
      <c r="AN758" s="83">
        <f>IF(入力シート!AE784="有り",2,1)</f>
        <v>1</v>
      </c>
      <c r="AO758" s="83">
        <f>IF(入力シート!H784="必要(\4,950)",1,0)</f>
        <v>0</v>
      </c>
    </row>
    <row r="759" spans="5:41" x14ac:dyDescent="0.4">
      <c r="E759" s="85" t="str">
        <f t="shared" ca="1" si="66"/>
        <v>20240213</v>
      </c>
      <c r="F759" s="83" t="str">
        <f>DBCS(入力シート!A785)</f>
        <v/>
      </c>
      <c r="G759" s="83" t="str">
        <f>(ASC(SUBSTITUTE(SUBSTITUTE(入力シート!B785,"　","")," ","")))</f>
        <v/>
      </c>
      <c r="H759" s="83" t="str">
        <f>ASC(入力シート!C785)</f>
        <v/>
      </c>
      <c r="I759" s="83" t="str">
        <f>IF(入力シート!E785=0,"",入力シート!E785)</f>
        <v/>
      </c>
      <c r="J759" s="83" t="str">
        <f>IF(入力シート!I785=0,"",入力シート!I785)</f>
        <v/>
      </c>
      <c r="K759" s="83" t="str">
        <f>DBCS(入力シート!K785)</f>
        <v/>
      </c>
      <c r="L759" s="83" t="str">
        <f>ASC(入力シート!L785)</f>
        <v/>
      </c>
      <c r="M759" s="83" t="e">
        <f>_xlfn.IFS(入力シート!J785=置換コード!$B$4,1,入力シート!J785=置換コード!$B$5,2,入力シート!J785=置換コード!$B$6,3,入力シート!J785=置換コード!$B$7,4,入力シート!J785=置換コード!$B$8,5,入力シート!J785=置換コード!$B$9,6,入力シート!J785=置換コード!$B$10,7,入力シート!J785=置換コード!$B$11,8,入力シート!J785=置換コード!$B$12,9,入力シート!J785=置換コード!$B$13,10)</f>
        <v>#N/A</v>
      </c>
      <c r="N759" s="83" t="e">
        <f>_xlfn.IFS(入力シート!F785=置換コード!$E$4,1,入力シート!F785=置換コード!$E$5,2)</f>
        <v>#N/A</v>
      </c>
      <c r="O759" s="83" t="e">
        <f t="shared" si="67"/>
        <v>#N/A</v>
      </c>
      <c r="P759" s="83" t="e">
        <f t="shared" si="68"/>
        <v>#N/A</v>
      </c>
      <c r="Q759" s="83" t="e">
        <f>_xlfn.IFS(入力シート!O785=置換コード!$I$4,11,入力シート!O785=置換コード!$I$5,21,入力シート!O785=置換コード!$I$6,22,入力シート!O785=置換コード!$I$7,23,入力シート!O785=置換コード!$I$8,24,入力シート!O785=置換コード!$I$9,25,入力シート!O785=置換コード!$I$10,26,入力シート!O785=置換コード!$I$11,31,入力シート!O785=置換コード!$I$12,32,入力シート!O785=置換コード!$I$13,33,入力シート!O785=置換コード!$I$14,34,入力シート!O785=置換コード!$I$15,35,入力シート!O785=置換コード!$I$16,36,入力シート!O785=置換コード!$I$17,37,入力シート!O785=置換コード!$I$18,38,入力シート!O785=置換コード!$I$19,41,入力シート!O785=置換コード!$I$20,42,入力シート!O785=置換コード!$I$21,43,入力シート!O785=置換コード!$I$22,44,入力シート!O785=置換コード!$I$23,51,入力シート!O785=置換コード!$I$24,52,入力シート!O785=置換コード!$I$25,53,入力シート!O785=置換コード!$I$26,54,入力シート!O785=置換コード!$I$27,55,入力シート!O785=置換コード!$I$28,61,入力シート!O785=置換コード!$I$29,62,入力シート!O785=置換コード!$I$30,63,入力シート!O785=置換コード!$I$31,64,入力シート!O785=置換コード!$I$32,65,入力シート!O785=置換コード!$I$33,66,入力シート!O785=置換コード!$I$34,71,入力シート!O785=置換コード!$I$35,72,入力シート!O785=置換コード!$I$36,73,入力シート!O785=置換コード!$I$37,74,入力シート!O785=置換コード!$I$38,75,入力シート!O785=置換コード!$I$39,76,入力シート!O785=置換コード!$I$40,77,入力シート!O785=置換コード!$I$41,78,入力シート!O785=置換コード!$I$42,79,入力シート!O785=置換コード!$I$43,81,入力シート!O785=置換コード!$I$44,82,入力シート!O785=置換コード!$I$45,83,入力シート!O785=置換コード!$I$46,84,入力シート!O785=置換コード!$I$47,85,入力シート!O785=置換コード!$I$48,86,入力シート!O785=置換コード!$I$49,87,入力シート!O785=置換コード!$I$50,88,入力シート!O785=置換コード!$I$51,90)</f>
        <v>#N/A</v>
      </c>
      <c r="R759" s="83" t="e">
        <f t="shared" si="69"/>
        <v>#N/A</v>
      </c>
      <c r="S759" s="83" t="str">
        <f>ASC(入力シート!N785)</f>
        <v/>
      </c>
      <c r="T759" s="83" t="str">
        <f>ASC(入力シート!P785)</f>
        <v/>
      </c>
      <c r="U759" s="83" t="str">
        <f>ASC(入力シート!Q785)</f>
        <v/>
      </c>
      <c r="V759" s="83" t="str">
        <f>ASC(入力シート!R785)</f>
        <v/>
      </c>
      <c r="W759" s="83" t="str">
        <f>ASC(入力シート!M785)</f>
        <v/>
      </c>
      <c r="X759" s="83" t="e">
        <f>_xlfn.IFS(入力シート!U785=置換コード!$I$4,11,入力シート!U785=置換コード!$I$5,21,入力シート!U785=置換コード!$I$6,22,入力シート!U785=置換コード!$I$7,23,入力シート!U785=置換コード!$I$8,24,入力シート!U785=置換コード!$I$9,25,入力シート!U785=置換コード!$I$10,26,入力シート!U785=置換コード!$I$11,31,入力シート!U785=置換コード!$I$12,32,入力シート!U785=置換コード!$I$13,33,入力シート!U785=置換コード!$I$14,34,入力シート!U785=置換コード!$I$15,35,入力シート!U785=置換コード!$I$16,36,入力シート!U785=置換コード!$I$17,37,入力シート!U785=置換コード!$I$18,38,入力シート!U785=置換コード!$I$19,41,入力シート!U785=置換コード!$I$20,42,入力シート!U785=置換コード!$I$21,43,入力シート!U785=置換コード!$I$22,44,入力シート!U785=置換コード!$I$23,51,入力シート!U785=置換コード!$I$24,52,入力シート!U785=置換コード!$I$25,53,入力シート!U785=置換コード!$I$26,54,入力シート!U785=置換コード!$I$27,55,入力シート!U785=置換コード!$I$28,61,入力シート!U785=置換コード!$I$29,62,入力シート!U785=置換コード!$I$30,63,入力シート!U785=置換コード!$I$31,64,入力シート!U785=置換コード!$I$32,65,入力シート!U785=置換コード!$I$33,66,入力シート!U785=置換コード!$I$34,71,入力シート!U785=置換コード!$I$35,72,入力シート!U785=置換コード!$I$36,73,入力シート!U785=置換コード!$I$37,74,入力シート!U785=置換コード!$I$38,75,入力シート!U785=置換コード!$I$39,76,入力シート!U785=置換コード!$I$40,77,入力シート!U785=置換コード!$I$41,78,入力シート!U785=置換コード!$I$42,79,入力シート!U785=置換コード!$I$43,81,入力シート!U785=置換コード!$I$44,82,入力シート!U785=置換コード!$I$45,83,入力シート!U785=置換コード!$I$46,84,入力シート!U785=置換コード!$I$47,85,入力シート!U785=置換コード!$I$48,86,入力シート!U785=置換コード!$I$49,87,入力シート!U785=置換コード!$I$50,88,入力シート!U785=置換コード!$I$51,90)</f>
        <v>#N/A</v>
      </c>
      <c r="Y759" s="83" t="e">
        <f t="shared" si="70"/>
        <v>#N/A</v>
      </c>
      <c r="Z759" s="83" t="str">
        <f>ASC(入力シート!T785)</f>
        <v/>
      </c>
      <c r="AA759" s="83" t="str">
        <f>ASC(入力シート!V785)</f>
        <v/>
      </c>
      <c r="AB759" s="83" t="str">
        <f>ASC(入力シート!W785)</f>
        <v/>
      </c>
      <c r="AC759" s="83" t="str">
        <f>ASC(入力シート!X785)</f>
        <v/>
      </c>
      <c r="AD759" s="83" t="str">
        <f>ASC(入力シート!S785)</f>
        <v/>
      </c>
      <c r="AE759" s="83" t="str">
        <f>IF(入力シート!D785=0,"",入力シート!D785)</f>
        <v/>
      </c>
      <c r="AF759" s="83">
        <f>IF(入力シート!G785="無し",1,2)</f>
        <v>2</v>
      </c>
      <c r="AG759" s="85" t="str">
        <f t="shared" ca="1" si="71"/>
        <v>20240213</v>
      </c>
      <c r="AH759" s="83">
        <f>IF(入力シート!Y785="有り",2,1)</f>
        <v>1</v>
      </c>
      <c r="AI759" s="83">
        <f>IF(入力シート!Z785="有り",2,1)</f>
        <v>1</v>
      </c>
      <c r="AJ759" s="83">
        <f>IF(入力シート!AA785="有り",2,1)</f>
        <v>1</v>
      </c>
      <c r="AK759" s="83">
        <f>IF(入力シート!AB785="有り",2,1)</f>
        <v>1</v>
      </c>
      <c r="AL759" s="83">
        <f>IF(入力シート!AC785="有り",2,1)</f>
        <v>1</v>
      </c>
      <c r="AM759" s="83">
        <f>IF(入力シート!AD785="有り",2,1)</f>
        <v>1</v>
      </c>
      <c r="AN759" s="83">
        <f>IF(入力シート!AE785="有り",2,1)</f>
        <v>1</v>
      </c>
      <c r="AO759" s="83">
        <f>IF(入力シート!H785="必要(\4,950)",1,0)</f>
        <v>0</v>
      </c>
    </row>
    <row r="760" spans="5:41" x14ac:dyDescent="0.4">
      <c r="E760" s="85" t="str">
        <f t="shared" ca="1" si="66"/>
        <v>20240213</v>
      </c>
      <c r="F760" s="83" t="str">
        <f>DBCS(入力シート!A786)</f>
        <v/>
      </c>
      <c r="G760" s="83" t="str">
        <f>(ASC(SUBSTITUTE(SUBSTITUTE(入力シート!B786,"　","")," ","")))</f>
        <v/>
      </c>
      <c r="H760" s="83" t="str">
        <f>ASC(入力シート!C786)</f>
        <v/>
      </c>
      <c r="I760" s="83" t="str">
        <f>IF(入力シート!E786=0,"",入力シート!E786)</f>
        <v/>
      </c>
      <c r="J760" s="83" t="str">
        <f>IF(入力シート!I786=0,"",入力シート!I786)</f>
        <v/>
      </c>
      <c r="K760" s="83" t="str">
        <f>DBCS(入力シート!K786)</f>
        <v/>
      </c>
      <c r="L760" s="83" t="str">
        <f>ASC(入力シート!L786)</f>
        <v/>
      </c>
      <c r="M760" s="83" t="e">
        <f>_xlfn.IFS(入力シート!J786=置換コード!$B$4,1,入力シート!J786=置換コード!$B$5,2,入力シート!J786=置換コード!$B$6,3,入力シート!J786=置換コード!$B$7,4,入力シート!J786=置換コード!$B$8,5,入力シート!J786=置換コード!$B$9,6,入力シート!J786=置換コード!$B$10,7,入力シート!J786=置換コード!$B$11,8,入力シート!J786=置換コード!$B$12,9,入力シート!J786=置換コード!$B$13,10)</f>
        <v>#N/A</v>
      </c>
      <c r="N760" s="83" t="e">
        <f>_xlfn.IFS(入力シート!F786=置換コード!$E$4,1,入力シート!F786=置換コード!$E$5,2)</f>
        <v>#N/A</v>
      </c>
      <c r="O760" s="83" t="e">
        <f t="shared" si="67"/>
        <v>#N/A</v>
      </c>
      <c r="P760" s="83" t="e">
        <f t="shared" si="68"/>
        <v>#N/A</v>
      </c>
      <c r="Q760" s="83" t="e">
        <f>_xlfn.IFS(入力シート!O786=置換コード!$I$4,11,入力シート!O786=置換コード!$I$5,21,入力シート!O786=置換コード!$I$6,22,入力シート!O786=置換コード!$I$7,23,入力シート!O786=置換コード!$I$8,24,入力シート!O786=置換コード!$I$9,25,入力シート!O786=置換コード!$I$10,26,入力シート!O786=置換コード!$I$11,31,入力シート!O786=置換コード!$I$12,32,入力シート!O786=置換コード!$I$13,33,入力シート!O786=置換コード!$I$14,34,入力シート!O786=置換コード!$I$15,35,入力シート!O786=置換コード!$I$16,36,入力シート!O786=置換コード!$I$17,37,入力シート!O786=置換コード!$I$18,38,入力シート!O786=置換コード!$I$19,41,入力シート!O786=置換コード!$I$20,42,入力シート!O786=置換コード!$I$21,43,入力シート!O786=置換コード!$I$22,44,入力シート!O786=置換コード!$I$23,51,入力シート!O786=置換コード!$I$24,52,入力シート!O786=置換コード!$I$25,53,入力シート!O786=置換コード!$I$26,54,入力シート!O786=置換コード!$I$27,55,入力シート!O786=置換コード!$I$28,61,入力シート!O786=置換コード!$I$29,62,入力シート!O786=置換コード!$I$30,63,入力シート!O786=置換コード!$I$31,64,入力シート!O786=置換コード!$I$32,65,入力シート!O786=置換コード!$I$33,66,入力シート!O786=置換コード!$I$34,71,入力シート!O786=置換コード!$I$35,72,入力シート!O786=置換コード!$I$36,73,入力シート!O786=置換コード!$I$37,74,入力シート!O786=置換コード!$I$38,75,入力シート!O786=置換コード!$I$39,76,入力シート!O786=置換コード!$I$40,77,入力シート!O786=置換コード!$I$41,78,入力シート!O786=置換コード!$I$42,79,入力シート!O786=置換コード!$I$43,81,入力シート!O786=置換コード!$I$44,82,入力シート!O786=置換コード!$I$45,83,入力シート!O786=置換コード!$I$46,84,入力シート!O786=置換コード!$I$47,85,入力シート!O786=置換コード!$I$48,86,入力シート!O786=置換コード!$I$49,87,入力シート!O786=置換コード!$I$50,88,入力シート!O786=置換コード!$I$51,90)</f>
        <v>#N/A</v>
      </c>
      <c r="R760" s="83" t="e">
        <f t="shared" si="69"/>
        <v>#N/A</v>
      </c>
      <c r="S760" s="83" t="str">
        <f>ASC(入力シート!N786)</f>
        <v/>
      </c>
      <c r="T760" s="83" t="str">
        <f>ASC(入力シート!P786)</f>
        <v/>
      </c>
      <c r="U760" s="83" t="str">
        <f>ASC(入力シート!Q786)</f>
        <v/>
      </c>
      <c r="V760" s="83" t="str">
        <f>ASC(入力シート!R786)</f>
        <v/>
      </c>
      <c r="W760" s="83" t="str">
        <f>ASC(入力シート!M786)</f>
        <v/>
      </c>
      <c r="X760" s="83" t="e">
        <f>_xlfn.IFS(入力シート!U786=置換コード!$I$4,11,入力シート!U786=置換コード!$I$5,21,入力シート!U786=置換コード!$I$6,22,入力シート!U786=置換コード!$I$7,23,入力シート!U786=置換コード!$I$8,24,入力シート!U786=置換コード!$I$9,25,入力シート!U786=置換コード!$I$10,26,入力シート!U786=置換コード!$I$11,31,入力シート!U786=置換コード!$I$12,32,入力シート!U786=置換コード!$I$13,33,入力シート!U786=置換コード!$I$14,34,入力シート!U786=置換コード!$I$15,35,入力シート!U786=置換コード!$I$16,36,入力シート!U786=置換コード!$I$17,37,入力シート!U786=置換コード!$I$18,38,入力シート!U786=置換コード!$I$19,41,入力シート!U786=置換コード!$I$20,42,入力シート!U786=置換コード!$I$21,43,入力シート!U786=置換コード!$I$22,44,入力シート!U786=置換コード!$I$23,51,入力シート!U786=置換コード!$I$24,52,入力シート!U786=置換コード!$I$25,53,入力シート!U786=置換コード!$I$26,54,入力シート!U786=置換コード!$I$27,55,入力シート!U786=置換コード!$I$28,61,入力シート!U786=置換コード!$I$29,62,入力シート!U786=置換コード!$I$30,63,入力シート!U786=置換コード!$I$31,64,入力シート!U786=置換コード!$I$32,65,入力シート!U786=置換コード!$I$33,66,入力シート!U786=置換コード!$I$34,71,入力シート!U786=置換コード!$I$35,72,入力シート!U786=置換コード!$I$36,73,入力シート!U786=置換コード!$I$37,74,入力シート!U786=置換コード!$I$38,75,入力シート!U786=置換コード!$I$39,76,入力シート!U786=置換コード!$I$40,77,入力シート!U786=置換コード!$I$41,78,入力シート!U786=置換コード!$I$42,79,入力シート!U786=置換コード!$I$43,81,入力シート!U786=置換コード!$I$44,82,入力シート!U786=置換コード!$I$45,83,入力シート!U786=置換コード!$I$46,84,入力シート!U786=置換コード!$I$47,85,入力シート!U786=置換コード!$I$48,86,入力シート!U786=置換コード!$I$49,87,入力シート!U786=置換コード!$I$50,88,入力シート!U786=置換コード!$I$51,90)</f>
        <v>#N/A</v>
      </c>
      <c r="Y760" s="83" t="e">
        <f t="shared" si="70"/>
        <v>#N/A</v>
      </c>
      <c r="Z760" s="83" t="str">
        <f>ASC(入力シート!T786)</f>
        <v/>
      </c>
      <c r="AA760" s="83" t="str">
        <f>ASC(入力シート!V786)</f>
        <v/>
      </c>
      <c r="AB760" s="83" t="str">
        <f>ASC(入力シート!W786)</f>
        <v/>
      </c>
      <c r="AC760" s="83" t="str">
        <f>ASC(入力シート!X786)</f>
        <v/>
      </c>
      <c r="AD760" s="83" t="str">
        <f>ASC(入力シート!S786)</f>
        <v/>
      </c>
      <c r="AE760" s="83" t="str">
        <f>IF(入力シート!D786=0,"",入力シート!D786)</f>
        <v/>
      </c>
      <c r="AF760" s="83">
        <f>IF(入力シート!G786="無し",1,2)</f>
        <v>2</v>
      </c>
      <c r="AG760" s="85" t="str">
        <f t="shared" ca="1" si="71"/>
        <v>20240213</v>
      </c>
      <c r="AH760" s="83">
        <f>IF(入力シート!Y786="有り",2,1)</f>
        <v>1</v>
      </c>
      <c r="AI760" s="83">
        <f>IF(入力シート!Z786="有り",2,1)</f>
        <v>1</v>
      </c>
      <c r="AJ760" s="83">
        <f>IF(入力シート!AA786="有り",2,1)</f>
        <v>1</v>
      </c>
      <c r="AK760" s="83">
        <f>IF(入力シート!AB786="有り",2,1)</f>
        <v>1</v>
      </c>
      <c r="AL760" s="83">
        <f>IF(入力シート!AC786="有り",2,1)</f>
        <v>1</v>
      </c>
      <c r="AM760" s="83">
        <f>IF(入力シート!AD786="有り",2,1)</f>
        <v>1</v>
      </c>
      <c r="AN760" s="83">
        <f>IF(入力シート!AE786="有り",2,1)</f>
        <v>1</v>
      </c>
      <c r="AO760" s="83">
        <f>IF(入力シート!H786="必要(\4,950)",1,0)</f>
        <v>0</v>
      </c>
    </row>
    <row r="761" spans="5:41" x14ac:dyDescent="0.4">
      <c r="E761" s="85" t="str">
        <f t="shared" ca="1" si="66"/>
        <v>20240213</v>
      </c>
      <c r="F761" s="83" t="str">
        <f>DBCS(入力シート!A787)</f>
        <v/>
      </c>
      <c r="G761" s="83" t="str">
        <f>(ASC(SUBSTITUTE(SUBSTITUTE(入力シート!B787,"　","")," ","")))</f>
        <v/>
      </c>
      <c r="H761" s="83" t="str">
        <f>ASC(入力シート!C787)</f>
        <v/>
      </c>
      <c r="I761" s="83" t="str">
        <f>IF(入力シート!E787=0,"",入力シート!E787)</f>
        <v/>
      </c>
      <c r="J761" s="83" t="str">
        <f>IF(入力シート!I787=0,"",入力シート!I787)</f>
        <v/>
      </c>
      <c r="K761" s="83" t="str">
        <f>DBCS(入力シート!K787)</f>
        <v/>
      </c>
      <c r="L761" s="83" t="str">
        <f>ASC(入力シート!L787)</f>
        <v/>
      </c>
      <c r="M761" s="83" t="e">
        <f>_xlfn.IFS(入力シート!J787=置換コード!$B$4,1,入力シート!J787=置換コード!$B$5,2,入力シート!J787=置換コード!$B$6,3,入力シート!J787=置換コード!$B$7,4,入力シート!J787=置換コード!$B$8,5,入力シート!J787=置換コード!$B$9,6,入力シート!J787=置換コード!$B$10,7,入力シート!J787=置換コード!$B$11,8,入力シート!J787=置換コード!$B$12,9,入力シート!J787=置換コード!$B$13,10)</f>
        <v>#N/A</v>
      </c>
      <c r="N761" s="83" t="e">
        <f>_xlfn.IFS(入力シート!F787=置換コード!$E$4,1,入力シート!F787=置換コード!$E$5,2)</f>
        <v>#N/A</v>
      </c>
      <c r="O761" s="83" t="e">
        <f t="shared" si="67"/>
        <v>#N/A</v>
      </c>
      <c r="P761" s="83" t="e">
        <f t="shared" si="68"/>
        <v>#N/A</v>
      </c>
      <c r="Q761" s="83" t="e">
        <f>_xlfn.IFS(入力シート!O787=置換コード!$I$4,11,入力シート!O787=置換コード!$I$5,21,入力シート!O787=置換コード!$I$6,22,入力シート!O787=置換コード!$I$7,23,入力シート!O787=置換コード!$I$8,24,入力シート!O787=置換コード!$I$9,25,入力シート!O787=置換コード!$I$10,26,入力シート!O787=置換コード!$I$11,31,入力シート!O787=置換コード!$I$12,32,入力シート!O787=置換コード!$I$13,33,入力シート!O787=置換コード!$I$14,34,入力シート!O787=置換コード!$I$15,35,入力シート!O787=置換コード!$I$16,36,入力シート!O787=置換コード!$I$17,37,入力シート!O787=置換コード!$I$18,38,入力シート!O787=置換コード!$I$19,41,入力シート!O787=置換コード!$I$20,42,入力シート!O787=置換コード!$I$21,43,入力シート!O787=置換コード!$I$22,44,入力シート!O787=置換コード!$I$23,51,入力シート!O787=置換コード!$I$24,52,入力シート!O787=置換コード!$I$25,53,入力シート!O787=置換コード!$I$26,54,入力シート!O787=置換コード!$I$27,55,入力シート!O787=置換コード!$I$28,61,入力シート!O787=置換コード!$I$29,62,入力シート!O787=置換コード!$I$30,63,入力シート!O787=置換コード!$I$31,64,入力シート!O787=置換コード!$I$32,65,入力シート!O787=置換コード!$I$33,66,入力シート!O787=置換コード!$I$34,71,入力シート!O787=置換コード!$I$35,72,入力シート!O787=置換コード!$I$36,73,入力シート!O787=置換コード!$I$37,74,入力シート!O787=置換コード!$I$38,75,入力シート!O787=置換コード!$I$39,76,入力シート!O787=置換コード!$I$40,77,入力シート!O787=置換コード!$I$41,78,入力シート!O787=置換コード!$I$42,79,入力シート!O787=置換コード!$I$43,81,入力シート!O787=置換コード!$I$44,82,入力シート!O787=置換コード!$I$45,83,入力シート!O787=置換コード!$I$46,84,入力シート!O787=置換コード!$I$47,85,入力シート!O787=置換コード!$I$48,86,入力シート!O787=置換コード!$I$49,87,入力シート!O787=置換コード!$I$50,88,入力シート!O787=置換コード!$I$51,90)</f>
        <v>#N/A</v>
      </c>
      <c r="R761" s="83" t="e">
        <f t="shared" si="69"/>
        <v>#N/A</v>
      </c>
      <c r="S761" s="83" t="str">
        <f>ASC(入力シート!N787)</f>
        <v/>
      </c>
      <c r="T761" s="83" t="str">
        <f>ASC(入力シート!P787)</f>
        <v/>
      </c>
      <c r="U761" s="83" t="str">
        <f>ASC(入力シート!Q787)</f>
        <v/>
      </c>
      <c r="V761" s="83" t="str">
        <f>ASC(入力シート!R787)</f>
        <v/>
      </c>
      <c r="W761" s="83" t="str">
        <f>ASC(入力シート!M787)</f>
        <v/>
      </c>
      <c r="X761" s="83" t="e">
        <f>_xlfn.IFS(入力シート!U787=置換コード!$I$4,11,入力シート!U787=置換コード!$I$5,21,入力シート!U787=置換コード!$I$6,22,入力シート!U787=置換コード!$I$7,23,入力シート!U787=置換コード!$I$8,24,入力シート!U787=置換コード!$I$9,25,入力シート!U787=置換コード!$I$10,26,入力シート!U787=置換コード!$I$11,31,入力シート!U787=置換コード!$I$12,32,入力シート!U787=置換コード!$I$13,33,入力シート!U787=置換コード!$I$14,34,入力シート!U787=置換コード!$I$15,35,入力シート!U787=置換コード!$I$16,36,入力シート!U787=置換コード!$I$17,37,入力シート!U787=置換コード!$I$18,38,入力シート!U787=置換コード!$I$19,41,入力シート!U787=置換コード!$I$20,42,入力シート!U787=置換コード!$I$21,43,入力シート!U787=置換コード!$I$22,44,入力シート!U787=置換コード!$I$23,51,入力シート!U787=置換コード!$I$24,52,入力シート!U787=置換コード!$I$25,53,入力シート!U787=置換コード!$I$26,54,入力シート!U787=置換コード!$I$27,55,入力シート!U787=置換コード!$I$28,61,入力シート!U787=置換コード!$I$29,62,入力シート!U787=置換コード!$I$30,63,入力シート!U787=置換コード!$I$31,64,入力シート!U787=置換コード!$I$32,65,入力シート!U787=置換コード!$I$33,66,入力シート!U787=置換コード!$I$34,71,入力シート!U787=置換コード!$I$35,72,入力シート!U787=置換コード!$I$36,73,入力シート!U787=置換コード!$I$37,74,入力シート!U787=置換コード!$I$38,75,入力シート!U787=置換コード!$I$39,76,入力シート!U787=置換コード!$I$40,77,入力シート!U787=置換コード!$I$41,78,入力シート!U787=置換コード!$I$42,79,入力シート!U787=置換コード!$I$43,81,入力シート!U787=置換コード!$I$44,82,入力シート!U787=置換コード!$I$45,83,入力シート!U787=置換コード!$I$46,84,入力シート!U787=置換コード!$I$47,85,入力シート!U787=置換コード!$I$48,86,入力シート!U787=置換コード!$I$49,87,入力シート!U787=置換コード!$I$50,88,入力シート!U787=置換コード!$I$51,90)</f>
        <v>#N/A</v>
      </c>
      <c r="Y761" s="83" t="e">
        <f t="shared" si="70"/>
        <v>#N/A</v>
      </c>
      <c r="Z761" s="83" t="str">
        <f>ASC(入力シート!T787)</f>
        <v/>
      </c>
      <c r="AA761" s="83" t="str">
        <f>ASC(入力シート!V787)</f>
        <v/>
      </c>
      <c r="AB761" s="83" t="str">
        <f>ASC(入力シート!W787)</f>
        <v/>
      </c>
      <c r="AC761" s="83" t="str">
        <f>ASC(入力シート!X787)</f>
        <v/>
      </c>
      <c r="AD761" s="83" t="str">
        <f>ASC(入力シート!S787)</f>
        <v/>
      </c>
      <c r="AE761" s="83" t="str">
        <f>IF(入力シート!D787=0,"",入力シート!D787)</f>
        <v/>
      </c>
      <c r="AF761" s="83">
        <f>IF(入力シート!G787="無し",1,2)</f>
        <v>2</v>
      </c>
      <c r="AG761" s="85" t="str">
        <f t="shared" ca="1" si="71"/>
        <v>20240213</v>
      </c>
      <c r="AH761" s="83">
        <f>IF(入力シート!Y787="有り",2,1)</f>
        <v>1</v>
      </c>
      <c r="AI761" s="83">
        <f>IF(入力シート!Z787="有り",2,1)</f>
        <v>1</v>
      </c>
      <c r="AJ761" s="83">
        <f>IF(入力シート!AA787="有り",2,1)</f>
        <v>1</v>
      </c>
      <c r="AK761" s="83">
        <f>IF(入力シート!AB787="有り",2,1)</f>
        <v>1</v>
      </c>
      <c r="AL761" s="83">
        <f>IF(入力シート!AC787="有り",2,1)</f>
        <v>1</v>
      </c>
      <c r="AM761" s="83">
        <f>IF(入力シート!AD787="有り",2,1)</f>
        <v>1</v>
      </c>
      <c r="AN761" s="83">
        <f>IF(入力シート!AE787="有り",2,1)</f>
        <v>1</v>
      </c>
      <c r="AO761" s="83">
        <f>IF(入力シート!H787="必要(\4,950)",1,0)</f>
        <v>0</v>
      </c>
    </row>
    <row r="762" spans="5:41" x14ac:dyDescent="0.4">
      <c r="E762" s="85" t="str">
        <f t="shared" ca="1" si="66"/>
        <v>20240213</v>
      </c>
      <c r="F762" s="83" t="str">
        <f>DBCS(入力シート!A788)</f>
        <v/>
      </c>
      <c r="G762" s="83" t="str">
        <f>(ASC(SUBSTITUTE(SUBSTITUTE(入力シート!B788,"　","")," ","")))</f>
        <v/>
      </c>
      <c r="H762" s="83" t="str">
        <f>ASC(入力シート!C788)</f>
        <v/>
      </c>
      <c r="I762" s="83" t="str">
        <f>IF(入力シート!E788=0,"",入力シート!E788)</f>
        <v/>
      </c>
      <c r="J762" s="83" t="str">
        <f>IF(入力シート!I788=0,"",入力シート!I788)</f>
        <v/>
      </c>
      <c r="K762" s="83" t="str">
        <f>DBCS(入力シート!K788)</f>
        <v/>
      </c>
      <c r="L762" s="83" t="str">
        <f>ASC(入力シート!L788)</f>
        <v/>
      </c>
      <c r="M762" s="83" t="e">
        <f>_xlfn.IFS(入力シート!J788=置換コード!$B$4,1,入力シート!J788=置換コード!$B$5,2,入力シート!J788=置換コード!$B$6,3,入力シート!J788=置換コード!$B$7,4,入力シート!J788=置換コード!$B$8,5,入力シート!J788=置換コード!$B$9,6,入力シート!J788=置換コード!$B$10,7,入力シート!J788=置換コード!$B$11,8,入力シート!J788=置換コード!$B$12,9,入力シート!J788=置換コード!$B$13,10)</f>
        <v>#N/A</v>
      </c>
      <c r="N762" s="83" t="e">
        <f>_xlfn.IFS(入力シート!F788=置換コード!$E$4,1,入力シート!F788=置換コード!$E$5,2)</f>
        <v>#N/A</v>
      </c>
      <c r="O762" s="83" t="e">
        <f t="shared" si="67"/>
        <v>#N/A</v>
      </c>
      <c r="P762" s="83" t="e">
        <f t="shared" si="68"/>
        <v>#N/A</v>
      </c>
      <c r="Q762" s="83" t="e">
        <f>_xlfn.IFS(入力シート!O788=置換コード!$I$4,11,入力シート!O788=置換コード!$I$5,21,入力シート!O788=置換コード!$I$6,22,入力シート!O788=置換コード!$I$7,23,入力シート!O788=置換コード!$I$8,24,入力シート!O788=置換コード!$I$9,25,入力シート!O788=置換コード!$I$10,26,入力シート!O788=置換コード!$I$11,31,入力シート!O788=置換コード!$I$12,32,入力シート!O788=置換コード!$I$13,33,入力シート!O788=置換コード!$I$14,34,入力シート!O788=置換コード!$I$15,35,入力シート!O788=置換コード!$I$16,36,入力シート!O788=置換コード!$I$17,37,入力シート!O788=置換コード!$I$18,38,入力シート!O788=置換コード!$I$19,41,入力シート!O788=置換コード!$I$20,42,入力シート!O788=置換コード!$I$21,43,入力シート!O788=置換コード!$I$22,44,入力シート!O788=置換コード!$I$23,51,入力シート!O788=置換コード!$I$24,52,入力シート!O788=置換コード!$I$25,53,入力シート!O788=置換コード!$I$26,54,入力シート!O788=置換コード!$I$27,55,入力シート!O788=置換コード!$I$28,61,入力シート!O788=置換コード!$I$29,62,入力シート!O788=置換コード!$I$30,63,入力シート!O788=置換コード!$I$31,64,入力シート!O788=置換コード!$I$32,65,入力シート!O788=置換コード!$I$33,66,入力シート!O788=置換コード!$I$34,71,入力シート!O788=置換コード!$I$35,72,入力シート!O788=置換コード!$I$36,73,入力シート!O788=置換コード!$I$37,74,入力シート!O788=置換コード!$I$38,75,入力シート!O788=置換コード!$I$39,76,入力シート!O788=置換コード!$I$40,77,入力シート!O788=置換コード!$I$41,78,入力シート!O788=置換コード!$I$42,79,入力シート!O788=置換コード!$I$43,81,入力シート!O788=置換コード!$I$44,82,入力シート!O788=置換コード!$I$45,83,入力シート!O788=置換コード!$I$46,84,入力シート!O788=置換コード!$I$47,85,入力シート!O788=置換コード!$I$48,86,入力シート!O788=置換コード!$I$49,87,入力シート!O788=置換コード!$I$50,88,入力シート!O788=置換コード!$I$51,90)</f>
        <v>#N/A</v>
      </c>
      <c r="R762" s="83" t="e">
        <f t="shared" si="69"/>
        <v>#N/A</v>
      </c>
      <c r="S762" s="83" t="str">
        <f>ASC(入力シート!N788)</f>
        <v/>
      </c>
      <c r="T762" s="83" t="str">
        <f>ASC(入力シート!P788)</f>
        <v/>
      </c>
      <c r="U762" s="83" t="str">
        <f>ASC(入力シート!Q788)</f>
        <v/>
      </c>
      <c r="V762" s="83" t="str">
        <f>ASC(入力シート!R788)</f>
        <v/>
      </c>
      <c r="W762" s="83" t="str">
        <f>ASC(入力シート!M788)</f>
        <v/>
      </c>
      <c r="X762" s="83" t="e">
        <f>_xlfn.IFS(入力シート!U788=置換コード!$I$4,11,入力シート!U788=置換コード!$I$5,21,入力シート!U788=置換コード!$I$6,22,入力シート!U788=置換コード!$I$7,23,入力シート!U788=置換コード!$I$8,24,入力シート!U788=置換コード!$I$9,25,入力シート!U788=置換コード!$I$10,26,入力シート!U788=置換コード!$I$11,31,入力シート!U788=置換コード!$I$12,32,入力シート!U788=置換コード!$I$13,33,入力シート!U788=置換コード!$I$14,34,入力シート!U788=置換コード!$I$15,35,入力シート!U788=置換コード!$I$16,36,入力シート!U788=置換コード!$I$17,37,入力シート!U788=置換コード!$I$18,38,入力シート!U788=置換コード!$I$19,41,入力シート!U788=置換コード!$I$20,42,入力シート!U788=置換コード!$I$21,43,入力シート!U788=置換コード!$I$22,44,入力シート!U788=置換コード!$I$23,51,入力シート!U788=置換コード!$I$24,52,入力シート!U788=置換コード!$I$25,53,入力シート!U788=置換コード!$I$26,54,入力シート!U788=置換コード!$I$27,55,入力シート!U788=置換コード!$I$28,61,入力シート!U788=置換コード!$I$29,62,入力シート!U788=置換コード!$I$30,63,入力シート!U788=置換コード!$I$31,64,入力シート!U788=置換コード!$I$32,65,入力シート!U788=置換コード!$I$33,66,入力シート!U788=置換コード!$I$34,71,入力シート!U788=置換コード!$I$35,72,入力シート!U788=置換コード!$I$36,73,入力シート!U788=置換コード!$I$37,74,入力シート!U788=置換コード!$I$38,75,入力シート!U788=置換コード!$I$39,76,入力シート!U788=置換コード!$I$40,77,入力シート!U788=置換コード!$I$41,78,入力シート!U788=置換コード!$I$42,79,入力シート!U788=置換コード!$I$43,81,入力シート!U788=置換コード!$I$44,82,入力シート!U788=置換コード!$I$45,83,入力シート!U788=置換コード!$I$46,84,入力シート!U788=置換コード!$I$47,85,入力シート!U788=置換コード!$I$48,86,入力シート!U788=置換コード!$I$49,87,入力シート!U788=置換コード!$I$50,88,入力シート!U788=置換コード!$I$51,90)</f>
        <v>#N/A</v>
      </c>
      <c r="Y762" s="83" t="e">
        <f t="shared" si="70"/>
        <v>#N/A</v>
      </c>
      <c r="Z762" s="83" t="str">
        <f>ASC(入力シート!T788)</f>
        <v/>
      </c>
      <c r="AA762" s="83" t="str">
        <f>ASC(入力シート!V788)</f>
        <v/>
      </c>
      <c r="AB762" s="83" t="str">
        <f>ASC(入力シート!W788)</f>
        <v/>
      </c>
      <c r="AC762" s="83" t="str">
        <f>ASC(入力シート!X788)</f>
        <v/>
      </c>
      <c r="AD762" s="83" t="str">
        <f>ASC(入力シート!S788)</f>
        <v/>
      </c>
      <c r="AE762" s="83" t="str">
        <f>IF(入力シート!D788=0,"",入力シート!D788)</f>
        <v/>
      </c>
      <c r="AF762" s="83">
        <f>IF(入力シート!G788="無し",1,2)</f>
        <v>2</v>
      </c>
      <c r="AG762" s="85" t="str">
        <f t="shared" ca="1" si="71"/>
        <v>20240213</v>
      </c>
      <c r="AH762" s="83">
        <f>IF(入力シート!Y788="有り",2,1)</f>
        <v>1</v>
      </c>
      <c r="AI762" s="83">
        <f>IF(入力シート!Z788="有り",2,1)</f>
        <v>1</v>
      </c>
      <c r="AJ762" s="83">
        <f>IF(入力シート!AA788="有り",2,1)</f>
        <v>1</v>
      </c>
      <c r="AK762" s="83">
        <f>IF(入力シート!AB788="有り",2,1)</f>
        <v>1</v>
      </c>
      <c r="AL762" s="83">
        <f>IF(入力シート!AC788="有り",2,1)</f>
        <v>1</v>
      </c>
      <c r="AM762" s="83">
        <f>IF(入力シート!AD788="有り",2,1)</f>
        <v>1</v>
      </c>
      <c r="AN762" s="83">
        <f>IF(入力シート!AE788="有り",2,1)</f>
        <v>1</v>
      </c>
      <c r="AO762" s="83">
        <f>IF(入力シート!H788="必要(\4,950)",1,0)</f>
        <v>0</v>
      </c>
    </row>
    <row r="763" spans="5:41" x14ac:dyDescent="0.4">
      <c r="E763" s="85" t="str">
        <f t="shared" ca="1" si="66"/>
        <v>20240213</v>
      </c>
      <c r="F763" s="83" t="str">
        <f>DBCS(入力シート!A789)</f>
        <v/>
      </c>
      <c r="G763" s="83" t="str">
        <f>(ASC(SUBSTITUTE(SUBSTITUTE(入力シート!B789,"　","")," ","")))</f>
        <v/>
      </c>
      <c r="H763" s="83" t="str">
        <f>ASC(入力シート!C789)</f>
        <v/>
      </c>
      <c r="I763" s="83" t="str">
        <f>IF(入力シート!E789=0,"",入力シート!E789)</f>
        <v/>
      </c>
      <c r="J763" s="83" t="str">
        <f>IF(入力シート!I789=0,"",入力シート!I789)</f>
        <v/>
      </c>
      <c r="K763" s="83" t="str">
        <f>DBCS(入力シート!K789)</f>
        <v/>
      </c>
      <c r="L763" s="83" t="str">
        <f>ASC(入力シート!L789)</f>
        <v/>
      </c>
      <c r="M763" s="83" t="e">
        <f>_xlfn.IFS(入力シート!J789=置換コード!$B$4,1,入力シート!J789=置換コード!$B$5,2,入力シート!J789=置換コード!$B$6,3,入力シート!J789=置換コード!$B$7,4,入力シート!J789=置換コード!$B$8,5,入力シート!J789=置換コード!$B$9,6,入力シート!J789=置換コード!$B$10,7,入力シート!J789=置換コード!$B$11,8,入力シート!J789=置換コード!$B$12,9,入力シート!J789=置換コード!$B$13,10)</f>
        <v>#N/A</v>
      </c>
      <c r="N763" s="83" t="e">
        <f>_xlfn.IFS(入力シート!F789=置換コード!$E$4,1,入力シート!F789=置換コード!$E$5,2)</f>
        <v>#N/A</v>
      </c>
      <c r="O763" s="83" t="e">
        <f t="shared" si="67"/>
        <v>#N/A</v>
      </c>
      <c r="P763" s="83" t="e">
        <f t="shared" si="68"/>
        <v>#N/A</v>
      </c>
      <c r="Q763" s="83" t="e">
        <f>_xlfn.IFS(入力シート!O789=置換コード!$I$4,11,入力シート!O789=置換コード!$I$5,21,入力シート!O789=置換コード!$I$6,22,入力シート!O789=置換コード!$I$7,23,入力シート!O789=置換コード!$I$8,24,入力シート!O789=置換コード!$I$9,25,入力シート!O789=置換コード!$I$10,26,入力シート!O789=置換コード!$I$11,31,入力シート!O789=置換コード!$I$12,32,入力シート!O789=置換コード!$I$13,33,入力シート!O789=置換コード!$I$14,34,入力シート!O789=置換コード!$I$15,35,入力シート!O789=置換コード!$I$16,36,入力シート!O789=置換コード!$I$17,37,入力シート!O789=置換コード!$I$18,38,入力シート!O789=置換コード!$I$19,41,入力シート!O789=置換コード!$I$20,42,入力シート!O789=置換コード!$I$21,43,入力シート!O789=置換コード!$I$22,44,入力シート!O789=置換コード!$I$23,51,入力シート!O789=置換コード!$I$24,52,入力シート!O789=置換コード!$I$25,53,入力シート!O789=置換コード!$I$26,54,入力シート!O789=置換コード!$I$27,55,入力シート!O789=置換コード!$I$28,61,入力シート!O789=置換コード!$I$29,62,入力シート!O789=置換コード!$I$30,63,入力シート!O789=置換コード!$I$31,64,入力シート!O789=置換コード!$I$32,65,入力シート!O789=置換コード!$I$33,66,入力シート!O789=置換コード!$I$34,71,入力シート!O789=置換コード!$I$35,72,入力シート!O789=置換コード!$I$36,73,入力シート!O789=置換コード!$I$37,74,入力シート!O789=置換コード!$I$38,75,入力シート!O789=置換コード!$I$39,76,入力シート!O789=置換コード!$I$40,77,入力シート!O789=置換コード!$I$41,78,入力シート!O789=置換コード!$I$42,79,入力シート!O789=置換コード!$I$43,81,入力シート!O789=置換コード!$I$44,82,入力シート!O789=置換コード!$I$45,83,入力シート!O789=置換コード!$I$46,84,入力シート!O789=置換コード!$I$47,85,入力シート!O789=置換コード!$I$48,86,入力シート!O789=置換コード!$I$49,87,入力シート!O789=置換コード!$I$50,88,入力シート!O789=置換コード!$I$51,90)</f>
        <v>#N/A</v>
      </c>
      <c r="R763" s="83" t="e">
        <f t="shared" si="69"/>
        <v>#N/A</v>
      </c>
      <c r="S763" s="83" t="str">
        <f>ASC(入力シート!N789)</f>
        <v/>
      </c>
      <c r="T763" s="83" t="str">
        <f>ASC(入力シート!P789)</f>
        <v/>
      </c>
      <c r="U763" s="83" t="str">
        <f>ASC(入力シート!Q789)</f>
        <v/>
      </c>
      <c r="V763" s="83" t="str">
        <f>ASC(入力シート!R789)</f>
        <v/>
      </c>
      <c r="W763" s="83" t="str">
        <f>ASC(入力シート!M789)</f>
        <v/>
      </c>
      <c r="X763" s="83" t="e">
        <f>_xlfn.IFS(入力シート!U789=置換コード!$I$4,11,入力シート!U789=置換コード!$I$5,21,入力シート!U789=置換コード!$I$6,22,入力シート!U789=置換コード!$I$7,23,入力シート!U789=置換コード!$I$8,24,入力シート!U789=置換コード!$I$9,25,入力シート!U789=置換コード!$I$10,26,入力シート!U789=置換コード!$I$11,31,入力シート!U789=置換コード!$I$12,32,入力シート!U789=置換コード!$I$13,33,入力シート!U789=置換コード!$I$14,34,入力シート!U789=置換コード!$I$15,35,入力シート!U789=置換コード!$I$16,36,入力シート!U789=置換コード!$I$17,37,入力シート!U789=置換コード!$I$18,38,入力シート!U789=置換コード!$I$19,41,入力シート!U789=置換コード!$I$20,42,入力シート!U789=置換コード!$I$21,43,入力シート!U789=置換コード!$I$22,44,入力シート!U789=置換コード!$I$23,51,入力シート!U789=置換コード!$I$24,52,入力シート!U789=置換コード!$I$25,53,入力シート!U789=置換コード!$I$26,54,入力シート!U789=置換コード!$I$27,55,入力シート!U789=置換コード!$I$28,61,入力シート!U789=置換コード!$I$29,62,入力シート!U789=置換コード!$I$30,63,入力シート!U789=置換コード!$I$31,64,入力シート!U789=置換コード!$I$32,65,入力シート!U789=置換コード!$I$33,66,入力シート!U789=置換コード!$I$34,71,入力シート!U789=置換コード!$I$35,72,入力シート!U789=置換コード!$I$36,73,入力シート!U789=置換コード!$I$37,74,入力シート!U789=置換コード!$I$38,75,入力シート!U789=置換コード!$I$39,76,入力シート!U789=置換コード!$I$40,77,入力シート!U789=置換コード!$I$41,78,入力シート!U789=置換コード!$I$42,79,入力シート!U789=置換コード!$I$43,81,入力シート!U789=置換コード!$I$44,82,入力シート!U789=置換コード!$I$45,83,入力シート!U789=置換コード!$I$46,84,入力シート!U789=置換コード!$I$47,85,入力シート!U789=置換コード!$I$48,86,入力シート!U789=置換コード!$I$49,87,入力シート!U789=置換コード!$I$50,88,入力シート!U789=置換コード!$I$51,90)</f>
        <v>#N/A</v>
      </c>
      <c r="Y763" s="83" t="e">
        <f t="shared" si="70"/>
        <v>#N/A</v>
      </c>
      <c r="Z763" s="83" t="str">
        <f>ASC(入力シート!T789)</f>
        <v/>
      </c>
      <c r="AA763" s="83" t="str">
        <f>ASC(入力シート!V789)</f>
        <v/>
      </c>
      <c r="AB763" s="83" t="str">
        <f>ASC(入力シート!W789)</f>
        <v/>
      </c>
      <c r="AC763" s="83" t="str">
        <f>ASC(入力シート!X789)</f>
        <v/>
      </c>
      <c r="AD763" s="83" t="str">
        <f>ASC(入力シート!S789)</f>
        <v/>
      </c>
      <c r="AE763" s="83" t="str">
        <f>IF(入力シート!D789=0,"",入力シート!D789)</f>
        <v/>
      </c>
      <c r="AF763" s="83">
        <f>IF(入力シート!G789="無し",1,2)</f>
        <v>2</v>
      </c>
      <c r="AG763" s="85" t="str">
        <f t="shared" ca="1" si="71"/>
        <v>20240213</v>
      </c>
      <c r="AH763" s="83">
        <f>IF(入力シート!Y789="有り",2,1)</f>
        <v>1</v>
      </c>
      <c r="AI763" s="83">
        <f>IF(入力シート!Z789="有り",2,1)</f>
        <v>1</v>
      </c>
      <c r="AJ763" s="83">
        <f>IF(入力シート!AA789="有り",2,1)</f>
        <v>1</v>
      </c>
      <c r="AK763" s="83">
        <f>IF(入力シート!AB789="有り",2,1)</f>
        <v>1</v>
      </c>
      <c r="AL763" s="83">
        <f>IF(入力シート!AC789="有り",2,1)</f>
        <v>1</v>
      </c>
      <c r="AM763" s="83">
        <f>IF(入力シート!AD789="有り",2,1)</f>
        <v>1</v>
      </c>
      <c r="AN763" s="83">
        <f>IF(入力シート!AE789="有り",2,1)</f>
        <v>1</v>
      </c>
      <c r="AO763" s="83">
        <f>IF(入力シート!H789="必要(\4,950)",1,0)</f>
        <v>0</v>
      </c>
    </row>
    <row r="764" spans="5:41" x14ac:dyDescent="0.4">
      <c r="E764" s="85" t="str">
        <f t="shared" ca="1" si="66"/>
        <v>20240213</v>
      </c>
      <c r="F764" s="83" t="str">
        <f>DBCS(入力シート!A790)</f>
        <v/>
      </c>
      <c r="G764" s="83" t="str">
        <f>(ASC(SUBSTITUTE(SUBSTITUTE(入力シート!B790,"　","")," ","")))</f>
        <v/>
      </c>
      <c r="H764" s="83" t="str">
        <f>ASC(入力シート!C790)</f>
        <v/>
      </c>
      <c r="I764" s="83" t="str">
        <f>IF(入力シート!E790=0,"",入力シート!E790)</f>
        <v/>
      </c>
      <c r="J764" s="83" t="str">
        <f>IF(入力シート!I790=0,"",入力シート!I790)</f>
        <v/>
      </c>
      <c r="K764" s="83" t="str">
        <f>DBCS(入力シート!K790)</f>
        <v/>
      </c>
      <c r="L764" s="83" t="str">
        <f>ASC(入力シート!L790)</f>
        <v/>
      </c>
      <c r="M764" s="83" t="e">
        <f>_xlfn.IFS(入力シート!J790=置換コード!$B$4,1,入力シート!J790=置換コード!$B$5,2,入力シート!J790=置換コード!$B$6,3,入力シート!J790=置換コード!$B$7,4,入力シート!J790=置換コード!$B$8,5,入力シート!J790=置換コード!$B$9,6,入力シート!J790=置換コード!$B$10,7,入力シート!J790=置換コード!$B$11,8,入力シート!J790=置換コード!$B$12,9,入力シート!J790=置換コード!$B$13,10)</f>
        <v>#N/A</v>
      </c>
      <c r="N764" s="83" t="e">
        <f>_xlfn.IFS(入力シート!F790=置換コード!$E$4,1,入力シート!F790=置換コード!$E$5,2)</f>
        <v>#N/A</v>
      </c>
      <c r="O764" s="83" t="e">
        <f t="shared" si="67"/>
        <v>#N/A</v>
      </c>
      <c r="P764" s="83" t="e">
        <f t="shared" si="68"/>
        <v>#N/A</v>
      </c>
      <c r="Q764" s="83" t="e">
        <f>_xlfn.IFS(入力シート!O790=置換コード!$I$4,11,入力シート!O790=置換コード!$I$5,21,入力シート!O790=置換コード!$I$6,22,入力シート!O790=置換コード!$I$7,23,入力シート!O790=置換コード!$I$8,24,入力シート!O790=置換コード!$I$9,25,入力シート!O790=置換コード!$I$10,26,入力シート!O790=置換コード!$I$11,31,入力シート!O790=置換コード!$I$12,32,入力シート!O790=置換コード!$I$13,33,入力シート!O790=置換コード!$I$14,34,入力シート!O790=置換コード!$I$15,35,入力シート!O790=置換コード!$I$16,36,入力シート!O790=置換コード!$I$17,37,入力シート!O790=置換コード!$I$18,38,入力シート!O790=置換コード!$I$19,41,入力シート!O790=置換コード!$I$20,42,入力シート!O790=置換コード!$I$21,43,入力シート!O790=置換コード!$I$22,44,入力シート!O790=置換コード!$I$23,51,入力シート!O790=置換コード!$I$24,52,入力シート!O790=置換コード!$I$25,53,入力シート!O790=置換コード!$I$26,54,入力シート!O790=置換コード!$I$27,55,入力シート!O790=置換コード!$I$28,61,入力シート!O790=置換コード!$I$29,62,入力シート!O790=置換コード!$I$30,63,入力シート!O790=置換コード!$I$31,64,入力シート!O790=置換コード!$I$32,65,入力シート!O790=置換コード!$I$33,66,入力シート!O790=置換コード!$I$34,71,入力シート!O790=置換コード!$I$35,72,入力シート!O790=置換コード!$I$36,73,入力シート!O790=置換コード!$I$37,74,入力シート!O790=置換コード!$I$38,75,入力シート!O790=置換コード!$I$39,76,入力シート!O790=置換コード!$I$40,77,入力シート!O790=置換コード!$I$41,78,入力シート!O790=置換コード!$I$42,79,入力シート!O790=置換コード!$I$43,81,入力シート!O790=置換コード!$I$44,82,入力シート!O790=置換コード!$I$45,83,入力シート!O790=置換コード!$I$46,84,入力シート!O790=置換コード!$I$47,85,入力シート!O790=置換コード!$I$48,86,入力シート!O790=置換コード!$I$49,87,入力シート!O790=置換コード!$I$50,88,入力シート!O790=置換コード!$I$51,90)</f>
        <v>#N/A</v>
      </c>
      <c r="R764" s="83" t="e">
        <f t="shared" si="69"/>
        <v>#N/A</v>
      </c>
      <c r="S764" s="83" t="str">
        <f>ASC(入力シート!N790)</f>
        <v/>
      </c>
      <c r="T764" s="83" t="str">
        <f>ASC(入力シート!P790)</f>
        <v/>
      </c>
      <c r="U764" s="83" t="str">
        <f>ASC(入力シート!Q790)</f>
        <v/>
      </c>
      <c r="V764" s="83" t="str">
        <f>ASC(入力シート!R790)</f>
        <v/>
      </c>
      <c r="W764" s="83" t="str">
        <f>ASC(入力シート!M790)</f>
        <v/>
      </c>
      <c r="X764" s="83" t="e">
        <f>_xlfn.IFS(入力シート!U790=置換コード!$I$4,11,入力シート!U790=置換コード!$I$5,21,入力シート!U790=置換コード!$I$6,22,入力シート!U790=置換コード!$I$7,23,入力シート!U790=置換コード!$I$8,24,入力シート!U790=置換コード!$I$9,25,入力シート!U790=置換コード!$I$10,26,入力シート!U790=置換コード!$I$11,31,入力シート!U790=置換コード!$I$12,32,入力シート!U790=置換コード!$I$13,33,入力シート!U790=置換コード!$I$14,34,入力シート!U790=置換コード!$I$15,35,入力シート!U790=置換コード!$I$16,36,入力シート!U790=置換コード!$I$17,37,入力シート!U790=置換コード!$I$18,38,入力シート!U790=置換コード!$I$19,41,入力シート!U790=置換コード!$I$20,42,入力シート!U790=置換コード!$I$21,43,入力シート!U790=置換コード!$I$22,44,入力シート!U790=置換コード!$I$23,51,入力シート!U790=置換コード!$I$24,52,入力シート!U790=置換コード!$I$25,53,入力シート!U790=置換コード!$I$26,54,入力シート!U790=置換コード!$I$27,55,入力シート!U790=置換コード!$I$28,61,入力シート!U790=置換コード!$I$29,62,入力シート!U790=置換コード!$I$30,63,入力シート!U790=置換コード!$I$31,64,入力シート!U790=置換コード!$I$32,65,入力シート!U790=置換コード!$I$33,66,入力シート!U790=置換コード!$I$34,71,入力シート!U790=置換コード!$I$35,72,入力シート!U790=置換コード!$I$36,73,入力シート!U790=置換コード!$I$37,74,入力シート!U790=置換コード!$I$38,75,入力シート!U790=置換コード!$I$39,76,入力シート!U790=置換コード!$I$40,77,入力シート!U790=置換コード!$I$41,78,入力シート!U790=置換コード!$I$42,79,入力シート!U790=置換コード!$I$43,81,入力シート!U790=置換コード!$I$44,82,入力シート!U790=置換コード!$I$45,83,入力シート!U790=置換コード!$I$46,84,入力シート!U790=置換コード!$I$47,85,入力シート!U790=置換コード!$I$48,86,入力シート!U790=置換コード!$I$49,87,入力シート!U790=置換コード!$I$50,88,入力シート!U790=置換コード!$I$51,90)</f>
        <v>#N/A</v>
      </c>
      <c r="Y764" s="83" t="e">
        <f t="shared" si="70"/>
        <v>#N/A</v>
      </c>
      <c r="Z764" s="83" t="str">
        <f>ASC(入力シート!T790)</f>
        <v/>
      </c>
      <c r="AA764" s="83" t="str">
        <f>ASC(入力シート!V790)</f>
        <v/>
      </c>
      <c r="AB764" s="83" t="str">
        <f>ASC(入力シート!W790)</f>
        <v/>
      </c>
      <c r="AC764" s="83" t="str">
        <f>ASC(入力シート!X790)</f>
        <v/>
      </c>
      <c r="AD764" s="83" t="str">
        <f>ASC(入力シート!S790)</f>
        <v/>
      </c>
      <c r="AE764" s="83" t="str">
        <f>IF(入力シート!D790=0,"",入力シート!D790)</f>
        <v/>
      </c>
      <c r="AF764" s="83">
        <f>IF(入力シート!G790="無し",1,2)</f>
        <v>2</v>
      </c>
      <c r="AG764" s="85" t="str">
        <f t="shared" ca="1" si="71"/>
        <v>20240213</v>
      </c>
      <c r="AH764" s="83">
        <f>IF(入力シート!Y790="有り",2,1)</f>
        <v>1</v>
      </c>
      <c r="AI764" s="83">
        <f>IF(入力シート!Z790="有り",2,1)</f>
        <v>1</v>
      </c>
      <c r="AJ764" s="83">
        <f>IF(入力シート!AA790="有り",2,1)</f>
        <v>1</v>
      </c>
      <c r="AK764" s="83">
        <f>IF(入力シート!AB790="有り",2,1)</f>
        <v>1</v>
      </c>
      <c r="AL764" s="83">
        <f>IF(入力シート!AC790="有り",2,1)</f>
        <v>1</v>
      </c>
      <c r="AM764" s="83">
        <f>IF(入力シート!AD790="有り",2,1)</f>
        <v>1</v>
      </c>
      <c r="AN764" s="83">
        <f>IF(入力シート!AE790="有り",2,1)</f>
        <v>1</v>
      </c>
      <c r="AO764" s="83">
        <f>IF(入力シート!H790="必要(\4,950)",1,0)</f>
        <v>0</v>
      </c>
    </row>
    <row r="765" spans="5:41" x14ac:dyDescent="0.4">
      <c r="E765" s="85" t="str">
        <f t="shared" ca="1" si="66"/>
        <v>20240213</v>
      </c>
      <c r="F765" s="83" t="str">
        <f>DBCS(入力シート!A791)</f>
        <v/>
      </c>
      <c r="G765" s="83" t="str">
        <f>(ASC(SUBSTITUTE(SUBSTITUTE(入力シート!B791,"　","")," ","")))</f>
        <v/>
      </c>
      <c r="H765" s="83" t="str">
        <f>ASC(入力シート!C791)</f>
        <v/>
      </c>
      <c r="I765" s="83" t="str">
        <f>IF(入力シート!E791=0,"",入力シート!E791)</f>
        <v/>
      </c>
      <c r="J765" s="83" t="str">
        <f>IF(入力シート!I791=0,"",入力シート!I791)</f>
        <v/>
      </c>
      <c r="K765" s="83" t="str">
        <f>DBCS(入力シート!K791)</f>
        <v/>
      </c>
      <c r="L765" s="83" t="str">
        <f>ASC(入力シート!L791)</f>
        <v/>
      </c>
      <c r="M765" s="83" t="e">
        <f>_xlfn.IFS(入力シート!J791=置換コード!$B$4,1,入力シート!J791=置換コード!$B$5,2,入力シート!J791=置換コード!$B$6,3,入力シート!J791=置換コード!$B$7,4,入力シート!J791=置換コード!$B$8,5,入力シート!J791=置換コード!$B$9,6,入力シート!J791=置換コード!$B$10,7,入力シート!J791=置換コード!$B$11,8,入力シート!J791=置換コード!$B$12,9,入力シート!J791=置換コード!$B$13,10)</f>
        <v>#N/A</v>
      </c>
      <c r="N765" s="83" t="e">
        <f>_xlfn.IFS(入力シート!F791=置換コード!$E$4,1,入力シート!F791=置換コード!$E$5,2)</f>
        <v>#N/A</v>
      </c>
      <c r="O765" s="83" t="e">
        <f t="shared" si="67"/>
        <v>#N/A</v>
      </c>
      <c r="P765" s="83" t="e">
        <f t="shared" si="68"/>
        <v>#N/A</v>
      </c>
      <c r="Q765" s="83" t="e">
        <f>_xlfn.IFS(入力シート!O791=置換コード!$I$4,11,入力シート!O791=置換コード!$I$5,21,入力シート!O791=置換コード!$I$6,22,入力シート!O791=置換コード!$I$7,23,入力シート!O791=置換コード!$I$8,24,入力シート!O791=置換コード!$I$9,25,入力シート!O791=置換コード!$I$10,26,入力シート!O791=置換コード!$I$11,31,入力シート!O791=置換コード!$I$12,32,入力シート!O791=置換コード!$I$13,33,入力シート!O791=置換コード!$I$14,34,入力シート!O791=置換コード!$I$15,35,入力シート!O791=置換コード!$I$16,36,入力シート!O791=置換コード!$I$17,37,入力シート!O791=置換コード!$I$18,38,入力シート!O791=置換コード!$I$19,41,入力シート!O791=置換コード!$I$20,42,入力シート!O791=置換コード!$I$21,43,入力シート!O791=置換コード!$I$22,44,入力シート!O791=置換コード!$I$23,51,入力シート!O791=置換コード!$I$24,52,入力シート!O791=置換コード!$I$25,53,入力シート!O791=置換コード!$I$26,54,入力シート!O791=置換コード!$I$27,55,入力シート!O791=置換コード!$I$28,61,入力シート!O791=置換コード!$I$29,62,入力シート!O791=置換コード!$I$30,63,入力シート!O791=置換コード!$I$31,64,入力シート!O791=置換コード!$I$32,65,入力シート!O791=置換コード!$I$33,66,入力シート!O791=置換コード!$I$34,71,入力シート!O791=置換コード!$I$35,72,入力シート!O791=置換コード!$I$36,73,入力シート!O791=置換コード!$I$37,74,入力シート!O791=置換コード!$I$38,75,入力シート!O791=置換コード!$I$39,76,入力シート!O791=置換コード!$I$40,77,入力シート!O791=置換コード!$I$41,78,入力シート!O791=置換コード!$I$42,79,入力シート!O791=置換コード!$I$43,81,入力シート!O791=置換コード!$I$44,82,入力シート!O791=置換コード!$I$45,83,入力シート!O791=置換コード!$I$46,84,入力シート!O791=置換コード!$I$47,85,入力シート!O791=置換コード!$I$48,86,入力シート!O791=置換コード!$I$49,87,入力シート!O791=置換コード!$I$50,88,入力シート!O791=置換コード!$I$51,90)</f>
        <v>#N/A</v>
      </c>
      <c r="R765" s="83" t="e">
        <f t="shared" si="69"/>
        <v>#N/A</v>
      </c>
      <c r="S765" s="83" t="str">
        <f>ASC(入力シート!N791)</f>
        <v/>
      </c>
      <c r="T765" s="83" t="str">
        <f>ASC(入力シート!P791)</f>
        <v/>
      </c>
      <c r="U765" s="83" t="str">
        <f>ASC(入力シート!Q791)</f>
        <v/>
      </c>
      <c r="V765" s="83" t="str">
        <f>ASC(入力シート!R791)</f>
        <v/>
      </c>
      <c r="W765" s="83" t="str">
        <f>ASC(入力シート!M791)</f>
        <v/>
      </c>
      <c r="X765" s="83" t="e">
        <f>_xlfn.IFS(入力シート!U791=置換コード!$I$4,11,入力シート!U791=置換コード!$I$5,21,入力シート!U791=置換コード!$I$6,22,入力シート!U791=置換コード!$I$7,23,入力シート!U791=置換コード!$I$8,24,入力シート!U791=置換コード!$I$9,25,入力シート!U791=置換コード!$I$10,26,入力シート!U791=置換コード!$I$11,31,入力シート!U791=置換コード!$I$12,32,入力シート!U791=置換コード!$I$13,33,入力シート!U791=置換コード!$I$14,34,入力シート!U791=置換コード!$I$15,35,入力シート!U791=置換コード!$I$16,36,入力シート!U791=置換コード!$I$17,37,入力シート!U791=置換コード!$I$18,38,入力シート!U791=置換コード!$I$19,41,入力シート!U791=置換コード!$I$20,42,入力シート!U791=置換コード!$I$21,43,入力シート!U791=置換コード!$I$22,44,入力シート!U791=置換コード!$I$23,51,入力シート!U791=置換コード!$I$24,52,入力シート!U791=置換コード!$I$25,53,入力シート!U791=置換コード!$I$26,54,入力シート!U791=置換コード!$I$27,55,入力シート!U791=置換コード!$I$28,61,入力シート!U791=置換コード!$I$29,62,入力シート!U791=置換コード!$I$30,63,入力シート!U791=置換コード!$I$31,64,入力シート!U791=置換コード!$I$32,65,入力シート!U791=置換コード!$I$33,66,入力シート!U791=置換コード!$I$34,71,入力シート!U791=置換コード!$I$35,72,入力シート!U791=置換コード!$I$36,73,入力シート!U791=置換コード!$I$37,74,入力シート!U791=置換コード!$I$38,75,入力シート!U791=置換コード!$I$39,76,入力シート!U791=置換コード!$I$40,77,入力シート!U791=置換コード!$I$41,78,入力シート!U791=置換コード!$I$42,79,入力シート!U791=置換コード!$I$43,81,入力シート!U791=置換コード!$I$44,82,入力シート!U791=置換コード!$I$45,83,入力シート!U791=置換コード!$I$46,84,入力シート!U791=置換コード!$I$47,85,入力シート!U791=置換コード!$I$48,86,入力シート!U791=置換コード!$I$49,87,入力シート!U791=置換コード!$I$50,88,入力シート!U791=置換コード!$I$51,90)</f>
        <v>#N/A</v>
      </c>
      <c r="Y765" s="83" t="e">
        <f t="shared" si="70"/>
        <v>#N/A</v>
      </c>
      <c r="Z765" s="83" t="str">
        <f>ASC(入力シート!T791)</f>
        <v/>
      </c>
      <c r="AA765" s="83" t="str">
        <f>ASC(入力シート!V791)</f>
        <v/>
      </c>
      <c r="AB765" s="83" t="str">
        <f>ASC(入力シート!W791)</f>
        <v/>
      </c>
      <c r="AC765" s="83" t="str">
        <f>ASC(入力シート!X791)</f>
        <v/>
      </c>
      <c r="AD765" s="83" t="str">
        <f>ASC(入力シート!S791)</f>
        <v/>
      </c>
      <c r="AE765" s="83" t="str">
        <f>IF(入力シート!D791=0,"",入力シート!D791)</f>
        <v/>
      </c>
      <c r="AF765" s="83">
        <f>IF(入力シート!G791="無し",1,2)</f>
        <v>2</v>
      </c>
      <c r="AG765" s="85" t="str">
        <f t="shared" ca="1" si="71"/>
        <v>20240213</v>
      </c>
      <c r="AH765" s="83">
        <f>IF(入力シート!Y791="有り",2,1)</f>
        <v>1</v>
      </c>
      <c r="AI765" s="83">
        <f>IF(入力シート!Z791="有り",2,1)</f>
        <v>1</v>
      </c>
      <c r="AJ765" s="83">
        <f>IF(入力シート!AA791="有り",2,1)</f>
        <v>1</v>
      </c>
      <c r="AK765" s="83">
        <f>IF(入力シート!AB791="有り",2,1)</f>
        <v>1</v>
      </c>
      <c r="AL765" s="83">
        <f>IF(入力シート!AC791="有り",2,1)</f>
        <v>1</v>
      </c>
      <c r="AM765" s="83">
        <f>IF(入力シート!AD791="有り",2,1)</f>
        <v>1</v>
      </c>
      <c r="AN765" s="83">
        <f>IF(入力シート!AE791="有り",2,1)</f>
        <v>1</v>
      </c>
      <c r="AO765" s="83">
        <f>IF(入力シート!H791="必要(\4,950)",1,0)</f>
        <v>0</v>
      </c>
    </row>
    <row r="766" spans="5:41" x14ac:dyDescent="0.4">
      <c r="E766" s="85" t="str">
        <f t="shared" ca="1" si="66"/>
        <v>20240213</v>
      </c>
      <c r="F766" s="83" t="str">
        <f>DBCS(入力シート!A792)</f>
        <v/>
      </c>
      <c r="G766" s="83" t="str">
        <f>(ASC(SUBSTITUTE(SUBSTITUTE(入力シート!B792,"　","")," ","")))</f>
        <v/>
      </c>
      <c r="H766" s="83" t="str">
        <f>ASC(入力シート!C792)</f>
        <v/>
      </c>
      <c r="I766" s="83" t="str">
        <f>IF(入力シート!E792=0,"",入力シート!E792)</f>
        <v/>
      </c>
      <c r="J766" s="83" t="str">
        <f>IF(入力シート!I792=0,"",入力シート!I792)</f>
        <v/>
      </c>
      <c r="K766" s="83" t="str">
        <f>DBCS(入力シート!K792)</f>
        <v/>
      </c>
      <c r="L766" s="83" t="str">
        <f>ASC(入力シート!L792)</f>
        <v/>
      </c>
      <c r="M766" s="83" t="e">
        <f>_xlfn.IFS(入力シート!J792=置換コード!$B$4,1,入力シート!J792=置換コード!$B$5,2,入力シート!J792=置換コード!$B$6,3,入力シート!J792=置換コード!$B$7,4,入力シート!J792=置換コード!$B$8,5,入力シート!J792=置換コード!$B$9,6,入力シート!J792=置換コード!$B$10,7,入力シート!J792=置換コード!$B$11,8,入力シート!J792=置換コード!$B$12,9,入力シート!J792=置換コード!$B$13,10)</f>
        <v>#N/A</v>
      </c>
      <c r="N766" s="83" t="e">
        <f>_xlfn.IFS(入力シート!F792=置換コード!$E$4,1,入力シート!F792=置換コード!$E$5,2)</f>
        <v>#N/A</v>
      </c>
      <c r="O766" s="83" t="e">
        <f t="shared" si="67"/>
        <v>#N/A</v>
      </c>
      <c r="P766" s="83" t="e">
        <f t="shared" si="68"/>
        <v>#N/A</v>
      </c>
      <c r="Q766" s="83" t="e">
        <f>_xlfn.IFS(入力シート!O792=置換コード!$I$4,11,入力シート!O792=置換コード!$I$5,21,入力シート!O792=置換コード!$I$6,22,入力シート!O792=置換コード!$I$7,23,入力シート!O792=置換コード!$I$8,24,入力シート!O792=置換コード!$I$9,25,入力シート!O792=置換コード!$I$10,26,入力シート!O792=置換コード!$I$11,31,入力シート!O792=置換コード!$I$12,32,入力シート!O792=置換コード!$I$13,33,入力シート!O792=置換コード!$I$14,34,入力シート!O792=置換コード!$I$15,35,入力シート!O792=置換コード!$I$16,36,入力シート!O792=置換コード!$I$17,37,入力シート!O792=置換コード!$I$18,38,入力シート!O792=置換コード!$I$19,41,入力シート!O792=置換コード!$I$20,42,入力シート!O792=置換コード!$I$21,43,入力シート!O792=置換コード!$I$22,44,入力シート!O792=置換コード!$I$23,51,入力シート!O792=置換コード!$I$24,52,入力シート!O792=置換コード!$I$25,53,入力シート!O792=置換コード!$I$26,54,入力シート!O792=置換コード!$I$27,55,入力シート!O792=置換コード!$I$28,61,入力シート!O792=置換コード!$I$29,62,入力シート!O792=置換コード!$I$30,63,入力シート!O792=置換コード!$I$31,64,入力シート!O792=置換コード!$I$32,65,入力シート!O792=置換コード!$I$33,66,入力シート!O792=置換コード!$I$34,71,入力シート!O792=置換コード!$I$35,72,入力シート!O792=置換コード!$I$36,73,入力シート!O792=置換コード!$I$37,74,入力シート!O792=置換コード!$I$38,75,入力シート!O792=置換コード!$I$39,76,入力シート!O792=置換コード!$I$40,77,入力シート!O792=置換コード!$I$41,78,入力シート!O792=置換コード!$I$42,79,入力シート!O792=置換コード!$I$43,81,入力シート!O792=置換コード!$I$44,82,入力シート!O792=置換コード!$I$45,83,入力シート!O792=置換コード!$I$46,84,入力シート!O792=置換コード!$I$47,85,入力シート!O792=置換コード!$I$48,86,入力シート!O792=置換コード!$I$49,87,入力シート!O792=置換コード!$I$50,88,入力シート!O792=置換コード!$I$51,90)</f>
        <v>#N/A</v>
      </c>
      <c r="R766" s="83" t="e">
        <f t="shared" si="69"/>
        <v>#N/A</v>
      </c>
      <c r="S766" s="83" t="str">
        <f>ASC(入力シート!N792)</f>
        <v/>
      </c>
      <c r="T766" s="83" t="str">
        <f>ASC(入力シート!P792)</f>
        <v/>
      </c>
      <c r="U766" s="83" t="str">
        <f>ASC(入力シート!Q792)</f>
        <v/>
      </c>
      <c r="V766" s="83" t="str">
        <f>ASC(入力シート!R792)</f>
        <v/>
      </c>
      <c r="W766" s="83" t="str">
        <f>ASC(入力シート!M792)</f>
        <v/>
      </c>
      <c r="X766" s="83" t="e">
        <f>_xlfn.IFS(入力シート!U792=置換コード!$I$4,11,入力シート!U792=置換コード!$I$5,21,入力シート!U792=置換コード!$I$6,22,入力シート!U792=置換コード!$I$7,23,入力シート!U792=置換コード!$I$8,24,入力シート!U792=置換コード!$I$9,25,入力シート!U792=置換コード!$I$10,26,入力シート!U792=置換コード!$I$11,31,入力シート!U792=置換コード!$I$12,32,入力シート!U792=置換コード!$I$13,33,入力シート!U792=置換コード!$I$14,34,入力シート!U792=置換コード!$I$15,35,入力シート!U792=置換コード!$I$16,36,入力シート!U792=置換コード!$I$17,37,入力シート!U792=置換コード!$I$18,38,入力シート!U792=置換コード!$I$19,41,入力シート!U792=置換コード!$I$20,42,入力シート!U792=置換コード!$I$21,43,入力シート!U792=置換コード!$I$22,44,入力シート!U792=置換コード!$I$23,51,入力シート!U792=置換コード!$I$24,52,入力シート!U792=置換コード!$I$25,53,入力シート!U792=置換コード!$I$26,54,入力シート!U792=置換コード!$I$27,55,入力シート!U792=置換コード!$I$28,61,入力シート!U792=置換コード!$I$29,62,入力シート!U792=置換コード!$I$30,63,入力シート!U792=置換コード!$I$31,64,入力シート!U792=置換コード!$I$32,65,入力シート!U792=置換コード!$I$33,66,入力シート!U792=置換コード!$I$34,71,入力シート!U792=置換コード!$I$35,72,入力シート!U792=置換コード!$I$36,73,入力シート!U792=置換コード!$I$37,74,入力シート!U792=置換コード!$I$38,75,入力シート!U792=置換コード!$I$39,76,入力シート!U792=置換コード!$I$40,77,入力シート!U792=置換コード!$I$41,78,入力シート!U792=置換コード!$I$42,79,入力シート!U792=置換コード!$I$43,81,入力シート!U792=置換コード!$I$44,82,入力シート!U792=置換コード!$I$45,83,入力シート!U792=置換コード!$I$46,84,入力シート!U792=置換コード!$I$47,85,入力シート!U792=置換コード!$I$48,86,入力シート!U792=置換コード!$I$49,87,入力シート!U792=置換コード!$I$50,88,入力シート!U792=置換コード!$I$51,90)</f>
        <v>#N/A</v>
      </c>
      <c r="Y766" s="83" t="e">
        <f t="shared" si="70"/>
        <v>#N/A</v>
      </c>
      <c r="Z766" s="83" t="str">
        <f>ASC(入力シート!T792)</f>
        <v/>
      </c>
      <c r="AA766" s="83" t="str">
        <f>ASC(入力シート!V792)</f>
        <v/>
      </c>
      <c r="AB766" s="83" t="str">
        <f>ASC(入力シート!W792)</f>
        <v/>
      </c>
      <c r="AC766" s="83" t="str">
        <f>ASC(入力シート!X792)</f>
        <v/>
      </c>
      <c r="AD766" s="83" t="str">
        <f>ASC(入力シート!S792)</f>
        <v/>
      </c>
      <c r="AE766" s="83" t="str">
        <f>IF(入力シート!D792=0,"",入力シート!D792)</f>
        <v/>
      </c>
      <c r="AF766" s="83">
        <f>IF(入力シート!G792="無し",1,2)</f>
        <v>2</v>
      </c>
      <c r="AG766" s="85" t="str">
        <f t="shared" ca="1" si="71"/>
        <v>20240213</v>
      </c>
      <c r="AH766" s="83">
        <f>IF(入力シート!Y792="有り",2,1)</f>
        <v>1</v>
      </c>
      <c r="AI766" s="83">
        <f>IF(入力シート!Z792="有り",2,1)</f>
        <v>1</v>
      </c>
      <c r="AJ766" s="83">
        <f>IF(入力シート!AA792="有り",2,1)</f>
        <v>1</v>
      </c>
      <c r="AK766" s="83">
        <f>IF(入力シート!AB792="有り",2,1)</f>
        <v>1</v>
      </c>
      <c r="AL766" s="83">
        <f>IF(入力シート!AC792="有り",2,1)</f>
        <v>1</v>
      </c>
      <c r="AM766" s="83">
        <f>IF(入力シート!AD792="有り",2,1)</f>
        <v>1</v>
      </c>
      <c r="AN766" s="83">
        <f>IF(入力シート!AE792="有り",2,1)</f>
        <v>1</v>
      </c>
      <c r="AO766" s="83">
        <f>IF(入力シート!H792="必要(\4,950)",1,0)</f>
        <v>0</v>
      </c>
    </row>
    <row r="767" spans="5:41" x14ac:dyDescent="0.4">
      <c r="E767" s="85" t="str">
        <f t="shared" ca="1" si="66"/>
        <v>20240213</v>
      </c>
      <c r="F767" s="83" t="str">
        <f>DBCS(入力シート!A793)</f>
        <v/>
      </c>
      <c r="G767" s="83" t="str">
        <f>(ASC(SUBSTITUTE(SUBSTITUTE(入力シート!B793,"　","")," ","")))</f>
        <v/>
      </c>
      <c r="H767" s="83" t="str">
        <f>ASC(入力シート!C793)</f>
        <v/>
      </c>
      <c r="I767" s="83" t="str">
        <f>IF(入力シート!E793=0,"",入力シート!E793)</f>
        <v/>
      </c>
      <c r="J767" s="83" t="str">
        <f>IF(入力シート!I793=0,"",入力シート!I793)</f>
        <v/>
      </c>
      <c r="K767" s="83" t="str">
        <f>DBCS(入力シート!K793)</f>
        <v/>
      </c>
      <c r="L767" s="83" t="str">
        <f>ASC(入力シート!L793)</f>
        <v/>
      </c>
      <c r="M767" s="83" t="e">
        <f>_xlfn.IFS(入力シート!J793=置換コード!$B$4,1,入力シート!J793=置換コード!$B$5,2,入力シート!J793=置換コード!$B$6,3,入力シート!J793=置換コード!$B$7,4,入力シート!J793=置換コード!$B$8,5,入力シート!J793=置換コード!$B$9,6,入力シート!J793=置換コード!$B$10,7,入力シート!J793=置換コード!$B$11,8,入力シート!J793=置換コード!$B$12,9,入力シート!J793=置換コード!$B$13,10)</f>
        <v>#N/A</v>
      </c>
      <c r="N767" s="83" t="e">
        <f>_xlfn.IFS(入力シート!F793=置換コード!$E$4,1,入力シート!F793=置換コード!$E$5,2)</f>
        <v>#N/A</v>
      </c>
      <c r="O767" s="83" t="e">
        <f t="shared" si="67"/>
        <v>#N/A</v>
      </c>
      <c r="P767" s="83" t="e">
        <f t="shared" si="68"/>
        <v>#N/A</v>
      </c>
      <c r="Q767" s="83" t="e">
        <f>_xlfn.IFS(入力シート!O793=置換コード!$I$4,11,入力シート!O793=置換コード!$I$5,21,入力シート!O793=置換コード!$I$6,22,入力シート!O793=置換コード!$I$7,23,入力シート!O793=置換コード!$I$8,24,入力シート!O793=置換コード!$I$9,25,入力シート!O793=置換コード!$I$10,26,入力シート!O793=置換コード!$I$11,31,入力シート!O793=置換コード!$I$12,32,入力シート!O793=置換コード!$I$13,33,入力シート!O793=置換コード!$I$14,34,入力シート!O793=置換コード!$I$15,35,入力シート!O793=置換コード!$I$16,36,入力シート!O793=置換コード!$I$17,37,入力シート!O793=置換コード!$I$18,38,入力シート!O793=置換コード!$I$19,41,入力シート!O793=置換コード!$I$20,42,入力シート!O793=置換コード!$I$21,43,入力シート!O793=置換コード!$I$22,44,入力シート!O793=置換コード!$I$23,51,入力シート!O793=置換コード!$I$24,52,入力シート!O793=置換コード!$I$25,53,入力シート!O793=置換コード!$I$26,54,入力シート!O793=置換コード!$I$27,55,入力シート!O793=置換コード!$I$28,61,入力シート!O793=置換コード!$I$29,62,入力シート!O793=置換コード!$I$30,63,入力シート!O793=置換コード!$I$31,64,入力シート!O793=置換コード!$I$32,65,入力シート!O793=置換コード!$I$33,66,入力シート!O793=置換コード!$I$34,71,入力シート!O793=置換コード!$I$35,72,入力シート!O793=置換コード!$I$36,73,入力シート!O793=置換コード!$I$37,74,入力シート!O793=置換コード!$I$38,75,入力シート!O793=置換コード!$I$39,76,入力シート!O793=置換コード!$I$40,77,入力シート!O793=置換コード!$I$41,78,入力シート!O793=置換コード!$I$42,79,入力シート!O793=置換コード!$I$43,81,入力シート!O793=置換コード!$I$44,82,入力シート!O793=置換コード!$I$45,83,入力シート!O793=置換コード!$I$46,84,入力シート!O793=置換コード!$I$47,85,入力シート!O793=置換コード!$I$48,86,入力シート!O793=置換コード!$I$49,87,入力シート!O793=置換コード!$I$50,88,入力シート!O793=置換コード!$I$51,90)</f>
        <v>#N/A</v>
      </c>
      <c r="R767" s="83" t="e">
        <f t="shared" si="69"/>
        <v>#N/A</v>
      </c>
      <c r="S767" s="83" t="str">
        <f>ASC(入力シート!N793)</f>
        <v/>
      </c>
      <c r="T767" s="83" t="str">
        <f>ASC(入力シート!P793)</f>
        <v/>
      </c>
      <c r="U767" s="83" t="str">
        <f>ASC(入力シート!Q793)</f>
        <v/>
      </c>
      <c r="V767" s="83" t="str">
        <f>ASC(入力シート!R793)</f>
        <v/>
      </c>
      <c r="W767" s="83" t="str">
        <f>ASC(入力シート!M793)</f>
        <v/>
      </c>
      <c r="X767" s="83" t="e">
        <f>_xlfn.IFS(入力シート!U793=置換コード!$I$4,11,入力シート!U793=置換コード!$I$5,21,入力シート!U793=置換コード!$I$6,22,入力シート!U793=置換コード!$I$7,23,入力シート!U793=置換コード!$I$8,24,入力シート!U793=置換コード!$I$9,25,入力シート!U793=置換コード!$I$10,26,入力シート!U793=置換コード!$I$11,31,入力シート!U793=置換コード!$I$12,32,入力シート!U793=置換コード!$I$13,33,入力シート!U793=置換コード!$I$14,34,入力シート!U793=置換コード!$I$15,35,入力シート!U793=置換コード!$I$16,36,入力シート!U793=置換コード!$I$17,37,入力シート!U793=置換コード!$I$18,38,入力シート!U793=置換コード!$I$19,41,入力シート!U793=置換コード!$I$20,42,入力シート!U793=置換コード!$I$21,43,入力シート!U793=置換コード!$I$22,44,入力シート!U793=置換コード!$I$23,51,入力シート!U793=置換コード!$I$24,52,入力シート!U793=置換コード!$I$25,53,入力シート!U793=置換コード!$I$26,54,入力シート!U793=置換コード!$I$27,55,入力シート!U793=置換コード!$I$28,61,入力シート!U793=置換コード!$I$29,62,入力シート!U793=置換コード!$I$30,63,入力シート!U793=置換コード!$I$31,64,入力シート!U793=置換コード!$I$32,65,入力シート!U793=置換コード!$I$33,66,入力シート!U793=置換コード!$I$34,71,入力シート!U793=置換コード!$I$35,72,入力シート!U793=置換コード!$I$36,73,入力シート!U793=置換コード!$I$37,74,入力シート!U793=置換コード!$I$38,75,入力シート!U793=置換コード!$I$39,76,入力シート!U793=置換コード!$I$40,77,入力シート!U793=置換コード!$I$41,78,入力シート!U793=置換コード!$I$42,79,入力シート!U793=置換コード!$I$43,81,入力シート!U793=置換コード!$I$44,82,入力シート!U793=置換コード!$I$45,83,入力シート!U793=置換コード!$I$46,84,入力シート!U793=置換コード!$I$47,85,入力シート!U793=置換コード!$I$48,86,入力シート!U793=置換コード!$I$49,87,入力シート!U793=置換コード!$I$50,88,入力シート!U793=置換コード!$I$51,90)</f>
        <v>#N/A</v>
      </c>
      <c r="Y767" s="83" t="e">
        <f t="shared" si="70"/>
        <v>#N/A</v>
      </c>
      <c r="Z767" s="83" t="str">
        <f>ASC(入力シート!T793)</f>
        <v/>
      </c>
      <c r="AA767" s="83" t="str">
        <f>ASC(入力シート!V793)</f>
        <v/>
      </c>
      <c r="AB767" s="83" t="str">
        <f>ASC(入力シート!W793)</f>
        <v/>
      </c>
      <c r="AC767" s="83" t="str">
        <f>ASC(入力シート!X793)</f>
        <v/>
      </c>
      <c r="AD767" s="83" t="str">
        <f>ASC(入力シート!S793)</f>
        <v/>
      </c>
      <c r="AE767" s="83" t="str">
        <f>IF(入力シート!D793=0,"",入力シート!D793)</f>
        <v/>
      </c>
      <c r="AF767" s="83">
        <f>IF(入力シート!G793="無し",1,2)</f>
        <v>2</v>
      </c>
      <c r="AG767" s="85" t="str">
        <f t="shared" ca="1" si="71"/>
        <v>20240213</v>
      </c>
      <c r="AH767" s="83">
        <f>IF(入力シート!Y793="有り",2,1)</f>
        <v>1</v>
      </c>
      <c r="AI767" s="83">
        <f>IF(入力シート!Z793="有り",2,1)</f>
        <v>1</v>
      </c>
      <c r="AJ767" s="83">
        <f>IF(入力シート!AA793="有り",2,1)</f>
        <v>1</v>
      </c>
      <c r="AK767" s="83">
        <f>IF(入力シート!AB793="有り",2,1)</f>
        <v>1</v>
      </c>
      <c r="AL767" s="83">
        <f>IF(入力シート!AC793="有り",2,1)</f>
        <v>1</v>
      </c>
      <c r="AM767" s="83">
        <f>IF(入力シート!AD793="有り",2,1)</f>
        <v>1</v>
      </c>
      <c r="AN767" s="83">
        <f>IF(入力シート!AE793="有り",2,1)</f>
        <v>1</v>
      </c>
      <c r="AO767" s="83">
        <f>IF(入力シート!H793="必要(\4,950)",1,0)</f>
        <v>0</v>
      </c>
    </row>
    <row r="768" spans="5:41" x14ac:dyDescent="0.4">
      <c r="E768" s="85" t="str">
        <f t="shared" ca="1" si="66"/>
        <v>20240213</v>
      </c>
      <c r="F768" s="83" t="str">
        <f>DBCS(入力シート!A794)</f>
        <v/>
      </c>
      <c r="G768" s="83" t="str">
        <f>(ASC(SUBSTITUTE(SUBSTITUTE(入力シート!B794,"　","")," ","")))</f>
        <v/>
      </c>
      <c r="H768" s="83" t="str">
        <f>ASC(入力シート!C794)</f>
        <v/>
      </c>
      <c r="I768" s="83" t="str">
        <f>IF(入力シート!E794=0,"",入力シート!E794)</f>
        <v/>
      </c>
      <c r="J768" s="83" t="str">
        <f>IF(入力シート!I794=0,"",入力シート!I794)</f>
        <v/>
      </c>
      <c r="K768" s="83" t="str">
        <f>DBCS(入力シート!K794)</f>
        <v/>
      </c>
      <c r="L768" s="83" t="str">
        <f>ASC(入力シート!L794)</f>
        <v/>
      </c>
      <c r="M768" s="83" t="e">
        <f>_xlfn.IFS(入力シート!J794=置換コード!$B$4,1,入力シート!J794=置換コード!$B$5,2,入力シート!J794=置換コード!$B$6,3,入力シート!J794=置換コード!$B$7,4,入力シート!J794=置換コード!$B$8,5,入力シート!J794=置換コード!$B$9,6,入力シート!J794=置換コード!$B$10,7,入力シート!J794=置換コード!$B$11,8,入力シート!J794=置換コード!$B$12,9,入力シート!J794=置換コード!$B$13,10)</f>
        <v>#N/A</v>
      </c>
      <c r="N768" s="83" t="e">
        <f>_xlfn.IFS(入力シート!F794=置換コード!$E$4,1,入力シート!F794=置換コード!$E$5,2)</f>
        <v>#N/A</v>
      </c>
      <c r="O768" s="83" t="e">
        <f t="shared" si="67"/>
        <v>#N/A</v>
      </c>
      <c r="P768" s="83" t="e">
        <f t="shared" si="68"/>
        <v>#N/A</v>
      </c>
      <c r="Q768" s="83" t="e">
        <f>_xlfn.IFS(入力シート!O794=置換コード!$I$4,11,入力シート!O794=置換コード!$I$5,21,入力シート!O794=置換コード!$I$6,22,入力シート!O794=置換コード!$I$7,23,入力シート!O794=置換コード!$I$8,24,入力シート!O794=置換コード!$I$9,25,入力シート!O794=置換コード!$I$10,26,入力シート!O794=置換コード!$I$11,31,入力シート!O794=置換コード!$I$12,32,入力シート!O794=置換コード!$I$13,33,入力シート!O794=置換コード!$I$14,34,入力シート!O794=置換コード!$I$15,35,入力シート!O794=置換コード!$I$16,36,入力シート!O794=置換コード!$I$17,37,入力シート!O794=置換コード!$I$18,38,入力シート!O794=置換コード!$I$19,41,入力シート!O794=置換コード!$I$20,42,入力シート!O794=置換コード!$I$21,43,入力シート!O794=置換コード!$I$22,44,入力シート!O794=置換コード!$I$23,51,入力シート!O794=置換コード!$I$24,52,入力シート!O794=置換コード!$I$25,53,入力シート!O794=置換コード!$I$26,54,入力シート!O794=置換コード!$I$27,55,入力シート!O794=置換コード!$I$28,61,入力シート!O794=置換コード!$I$29,62,入力シート!O794=置換コード!$I$30,63,入力シート!O794=置換コード!$I$31,64,入力シート!O794=置換コード!$I$32,65,入力シート!O794=置換コード!$I$33,66,入力シート!O794=置換コード!$I$34,71,入力シート!O794=置換コード!$I$35,72,入力シート!O794=置換コード!$I$36,73,入力シート!O794=置換コード!$I$37,74,入力シート!O794=置換コード!$I$38,75,入力シート!O794=置換コード!$I$39,76,入力シート!O794=置換コード!$I$40,77,入力シート!O794=置換コード!$I$41,78,入力シート!O794=置換コード!$I$42,79,入力シート!O794=置換コード!$I$43,81,入力シート!O794=置換コード!$I$44,82,入力シート!O794=置換コード!$I$45,83,入力シート!O794=置換コード!$I$46,84,入力シート!O794=置換コード!$I$47,85,入力シート!O794=置換コード!$I$48,86,入力シート!O794=置換コード!$I$49,87,入力シート!O794=置換コード!$I$50,88,入力シート!O794=置換コード!$I$51,90)</f>
        <v>#N/A</v>
      </c>
      <c r="R768" s="83" t="e">
        <f t="shared" si="69"/>
        <v>#N/A</v>
      </c>
      <c r="S768" s="83" t="str">
        <f>ASC(入力シート!N794)</f>
        <v/>
      </c>
      <c r="T768" s="83" t="str">
        <f>ASC(入力シート!P794)</f>
        <v/>
      </c>
      <c r="U768" s="83" t="str">
        <f>ASC(入力シート!Q794)</f>
        <v/>
      </c>
      <c r="V768" s="83" t="str">
        <f>ASC(入力シート!R794)</f>
        <v/>
      </c>
      <c r="W768" s="83" t="str">
        <f>ASC(入力シート!M794)</f>
        <v/>
      </c>
      <c r="X768" s="83" t="e">
        <f>_xlfn.IFS(入力シート!U794=置換コード!$I$4,11,入力シート!U794=置換コード!$I$5,21,入力シート!U794=置換コード!$I$6,22,入力シート!U794=置換コード!$I$7,23,入力シート!U794=置換コード!$I$8,24,入力シート!U794=置換コード!$I$9,25,入力シート!U794=置換コード!$I$10,26,入力シート!U794=置換コード!$I$11,31,入力シート!U794=置換コード!$I$12,32,入力シート!U794=置換コード!$I$13,33,入力シート!U794=置換コード!$I$14,34,入力シート!U794=置換コード!$I$15,35,入力シート!U794=置換コード!$I$16,36,入力シート!U794=置換コード!$I$17,37,入力シート!U794=置換コード!$I$18,38,入力シート!U794=置換コード!$I$19,41,入力シート!U794=置換コード!$I$20,42,入力シート!U794=置換コード!$I$21,43,入力シート!U794=置換コード!$I$22,44,入力シート!U794=置換コード!$I$23,51,入力シート!U794=置換コード!$I$24,52,入力シート!U794=置換コード!$I$25,53,入力シート!U794=置換コード!$I$26,54,入力シート!U794=置換コード!$I$27,55,入力シート!U794=置換コード!$I$28,61,入力シート!U794=置換コード!$I$29,62,入力シート!U794=置換コード!$I$30,63,入力シート!U794=置換コード!$I$31,64,入力シート!U794=置換コード!$I$32,65,入力シート!U794=置換コード!$I$33,66,入力シート!U794=置換コード!$I$34,71,入力シート!U794=置換コード!$I$35,72,入力シート!U794=置換コード!$I$36,73,入力シート!U794=置換コード!$I$37,74,入力シート!U794=置換コード!$I$38,75,入力シート!U794=置換コード!$I$39,76,入力シート!U794=置換コード!$I$40,77,入力シート!U794=置換コード!$I$41,78,入力シート!U794=置換コード!$I$42,79,入力シート!U794=置換コード!$I$43,81,入力シート!U794=置換コード!$I$44,82,入力シート!U794=置換コード!$I$45,83,入力シート!U794=置換コード!$I$46,84,入力シート!U794=置換コード!$I$47,85,入力シート!U794=置換コード!$I$48,86,入力シート!U794=置換コード!$I$49,87,入力シート!U794=置換コード!$I$50,88,入力シート!U794=置換コード!$I$51,90)</f>
        <v>#N/A</v>
      </c>
      <c r="Y768" s="83" t="e">
        <f t="shared" si="70"/>
        <v>#N/A</v>
      </c>
      <c r="Z768" s="83" t="str">
        <f>ASC(入力シート!T794)</f>
        <v/>
      </c>
      <c r="AA768" s="83" t="str">
        <f>ASC(入力シート!V794)</f>
        <v/>
      </c>
      <c r="AB768" s="83" t="str">
        <f>ASC(入力シート!W794)</f>
        <v/>
      </c>
      <c r="AC768" s="83" t="str">
        <f>ASC(入力シート!X794)</f>
        <v/>
      </c>
      <c r="AD768" s="83" t="str">
        <f>ASC(入力シート!S794)</f>
        <v/>
      </c>
      <c r="AE768" s="83" t="str">
        <f>IF(入力シート!D794=0,"",入力シート!D794)</f>
        <v/>
      </c>
      <c r="AF768" s="83">
        <f>IF(入力シート!G794="無し",1,2)</f>
        <v>2</v>
      </c>
      <c r="AG768" s="85" t="str">
        <f t="shared" ca="1" si="71"/>
        <v>20240213</v>
      </c>
      <c r="AH768" s="83">
        <f>IF(入力シート!Y794="有り",2,1)</f>
        <v>1</v>
      </c>
      <c r="AI768" s="83">
        <f>IF(入力シート!Z794="有り",2,1)</f>
        <v>1</v>
      </c>
      <c r="AJ768" s="83">
        <f>IF(入力シート!AA794="有り",2,1)</f>
        <v>1</v>
      </c>
      <c r="AK768" s="83">
        <f>IF(入力シート!AB794="有り",2,1)</f>
        <v>1</v>
      </c>
      <c r="AL768" s="83">
        <f>IF(入力シート!AC794="有り",2,1)</f>
        <v>1</v>
      </c>
      <c r="AM768" s="83">
        <f>IF(入力シート!AD794="有り",2,1)</f>
        <v>1</v>
      </c>
      <c r="AN768" s="83">
        <f>IF(入力シート!AE794="有り",2,1)</f>
        <v>1</v>
      </c>
      <c r="AO768" s="83">
        <f>IF(入力シート!H794="必要(\4,950)",1,0)</f>
        <v>0</v>
      </c>
    </row>
    <row r="769" spans="5:41" x14ac:dyDescent="0.4">
      <c r="E769" s="85" t="str">
        <f t="shared" ca="1" si="66"/>
        <v>20240213</v>
      </c>
      <c r="F769" s="83" t="str">
        <f>DBCS(入力シート!A795)</f>
        <v/>
      </c>
      <c r="G769" s="83" t="str">
        <f>(ASC(SUBSTITUTE(SUBSTITUTE(入力シート!B795,"　","")," ","")))</f>
        <v/>
      </c>
      <c r="H769" s="83" t="str">
        <f>ASC(入力シート!C795)</f>
        <v/>
      </c>
      <c r="I769" s="83" t="str">
        <f>IF(入力シート!E795=0,"",入力シート!E795)</f>
        <v/>
      </c>
      <c r="J769" s="83" t="str">
        <f>IF(入力シート!I795=0,"",入力シート!I795)</f>
        <v/>
      </c>
      <c r="K769" s="83" t="str">
        <f>DBCS(入力シート!K795)</f>
        <v/>
      </c>
      <c r="L769" s="83" t="str">
        <f>ASC(入力シート!L795)</f>
        <v/>
      </c>
      <c r="M769" s="83" t="e">
        <f>_xlfn.IFS(入力シート!J795=置換コード!$B$4,1,入力シート!J795=置換コード!$B$5,2,入力シート!J795=置換コード!$B$6,3,入力シート!J795=置換コード!$B$7,4,入力シート!J795=置換コード!$B$8,5,入力シート!J795=置換コード!$B$9,6,入力シート!J795=置換コード!$B$10,7,入力シート!J795=置換コード!$B$11,8,入力シート!J795=置換コード!$B$12,9,入力シート!J795=置換コード!$B$13,10)</f>
        <v>#N/A</v>
      </c>
      <c r="N769" s="83" t="e">
        <f>_xlfn.IFS(入力シート!F795=置換コード!$E$4,1,入力シート!F795=置換コード!$E$5,2)</f>
        <v>#N/A</v>
      </c>
      <c r="O769" s="83" t="e">
        <f t="shared" si="67"/>
        <v>#N/A</v>
      </c>
      <c r="P769" s="83" t="e">
        <f t="shared" si="68"/>
        <v>#N/A</v>
      </c>
      <c r="Q769" s="83" t="e">
        <f>_xlfn.IFS(入力シート!O795=置換コード!$I$4,11,入力シート!O795=置換コード!$I$5,21,入力シート!O795=置換コード!$I$6,22,入力シート!O795=置換コード!$I$7,23,入力シート!O795=置換コード!$I$8,24,入力シート!O795=置換コード!$I$9,25,入力シート!O795=置換コード!$I$10,26,入力シート!O795=置換コード!$I$11,31,入力シート!O795=置換コード!$I$12,32,入力シート!O795=置換コード!$I$13,33,入力シート!O795=置換コード!$I$14,34,入力シート!O795=置換コード!$I$15,35,入力シート!O795=置換コード!$I$16,36,入力シート!O795=置換コード!$I$17,37,入力シート!O795=置換コード!$I$18,38,入力シート!O795=置換コード!$I$19,41,入力シート!O795=置換コード!$I$20,42,入力シート!O795=置換コード!$I$21,43,入力シート!O795=置換コード!$I$22,44,入力シート!O795=置換コード!$I$23,51,入力シート!O795=置換コード!$I$24,52,入力シート!O795=置換コード!$I$25,53,入力シート!O795=置換コード!$I$26,54,入力シート!O795=置換コード!$I$27,55,入力シート!O795=置換コード!$I$28,61,入力シート!O795=置換コード!$I$29,62,入力シート!O795=置換コード!$I$30,63,入力シート!O795=置換コード!$I$31,64,入力シート!O795=置換コード!$I$32,65,入力シート!O795=置換コード!$I$33,66,入力シート!O795=置換コード!$I$34,71,入力シート!O795=置換コード!$I$35,72,入力シート!O795=置換コード!$I$36,73,入力シート!O795=置換コード!$I$37,74,入力シート!O795=置換コード!$I$38,75,入力シート!O795=置換コード!$I$39,76,入力シート!O795=置換コード!$I$40,77,入力シート!O795=置換コード!$I$41,78,入力シート!O795=置換コード!$I$42,79,入力シート!O795=置換コード!$I$43,81,入力シート!O795=置換コード!$I$44,82,入力シート!O795=置換コード!$I$45,83,入力シート!O795=置換コード!$I$46,84,入力シート!O795=置換コード!$I$47,85,入力シート!O795=置換コード!$I$48,86,入力シート!O795=置換コード!$I$49,87,入力シート!O795=置換コード!$I$50,88,入力シート!O795=置換コード!$I$51,90)</f>
        <v>#N/A</v>
      </c>
      <c r="R769" s="83" t="e">
        <f t="shared" si="69"/>
        <v>#N/A</v>
      </c>
      <c r="S769" s="83" t="str">
        <f>ASC(入力シート!N795)</f>
        <v/>
      </c>
      <c r="T769" s="83" t="str">
        <f>ASC(入力シート!P795)</f>
        <v/>
      </c>
      <c r="U769" s="83" t="str">
        <f>ASC(入力シート!Q795)</f>
        <v/>
      </c>
      <c r="V769" s="83" t="str">
        <f>ASC(入力シート!R795)</f>
        <v/>
      </c>
      <c r="W769" s="83" t="str">
        <f>ASC(入力シート!M795)</f>
        <v/>
      </c>
      <c r="X769" s="83" t="e">
        <f>_xlfn.IFS(入力シート!U795=置換コード!$I$4,11,入力シート!U795=置換コード!$I$5,21,入力シート!U795=置換コード!$I$6,22,入力シート!U795=置換コード!$I$7,23,入力シート!U795=置換コード!$I$8,24,入力シート!U795=置換コード!$I$9,25,入力シート!U795=置換コード!$I$10,26,入力シート!U795=置換コード!$I$11,31,入力シート!U795=置換コード!$I$12,32,入力シート!U795=置換コード!$I$13,33,入力シート!U795=置換コード!$I$14,34,入力シート!U795=置換コード!$I$15,35,入力シート!U795=置換コード!$I$16,36,入力シート!U795=置換コード!$I$17,37,入力シート!U795=置換コード!$I$18,38,入力シート!U795=置換コード!$I$19,41,入力シート!U795=置換コード!$I$20,42,入力シート!U795=置換コード!$I$21,43,入力シート!U795=置換コード!$I$22,44,入力シート!U795=置換コード!$I$23,51,入力シート!U795=置換コード!$I$24,52,入力シート!U795=置換コード!$I$25,53,入力シート!U795=置換コード!$I$26,54,入力シート!U795=置換コード!$I$27,55,入力シート!U795=置換コード!$I$28,61,入力シート!U795=置換コード!$I$29,62,入力シート!U795=置換コード!$I$30,63,入力シート!U795=置換コード!$I$31,64,入力シート!U795=置換コード!$I$32,65,入力シート!U795=置換コード!$I$33,66,入力シート!U795=置換コード!$I$34,71,入力シート!U795=置換コード!$I$35,72,入力シート!U795=置換コード!$I$36,73,入力シート!U795=置換コード!$I$37,74,入力シート!U795=置換コード!$I$38,75,入力シート!U795=置換コード!$I$39,76,入力シート!U795=置換コード!$I$40,77,入力シート!U795=置換コード!$I$41,78,入力シート!U795=置換コード!$I$42,79,入力シート!U795=置換コード!$I$43,81,入力シート!U795=置換コード!$I$44,82,入力シート!U795=置換コード!$I$45,83,入力シート!U795=置換コード!$I$46,84,入力シート!U795=置換コード!$I$47,85,入力シート!U795=置換コード!$I$48,86,入力シート!U795=置換コード!$I$49,87,入力シート!U795=置換コード!$I$50,88,入力シート!U795=置換コード!$I$51,90)</f>
        <v>#N/A</v>
      </c>
      <c r="Y769" s="83" t="e">
        <f t="shared" si="70"/>
        <v>#N/A</v>
      </c>
      <c r="Z769" s="83" t="str">
        <f>ASC(入力シート!T795)</f>
        <v/>
      </c>
      <c r="AA769" s="83" t="str">
        <f>ASC(入力シート!V795)</f>
        <v/>
      </c>
      <c r="AB769" s="83" t="str">
        <f>ASC(入力シート!W795)</f>
        <v/>
      </c>
      <c r="AC769" s="83" t="str">
        <f>ASC(入力シート!X795)</f>
        <v/>
      </c>
      <c r="AD769" s="83" t="str">
        <f>ASC(入力シート!S795)</f>
        <v/>
      </c>
      <c r="AE769" s="83" t="str">
        <f>IF(入力シート!D795=0,"",入力シート!D795)</f>
        <v/>
      </c>
      <c r="AF769" s="83">
        <f>IF(入力シート!G795="無し",1,2)</f>
        <v>2</v>
      </c>
      <c r="AG769" s="85" t="str">
        <f t="shared" ca="1" si="71"/>
        <v>20240213</v>
      </c>
      <c r="AH769" s="83">
        <f>IF(入力シート!Y795="有り",2,1)</f>
        <v>1</v>
      </c>
      <c r="AI769" s="83">
        <f>IF(入力シート!Z795="有り",2,1)</f>
        <v>1</v>
      </c>
      <c r="AJ769" s="83">
        <f>IF(入力シート!AA795="有り",2,1)</f>
        <v>1</v>
      </c>
      <c r="AK769" s="83">
        <f>IF(入力シート!AB795="有り",2,1)</f>
        <v>1</v>
      </c>
      <c r="AL769" s="83">
        <f>IF(入力シート!AC795="有り",2,1)</f>
        <v>1</v>
      </c>
      <c r="AM769" s="83">
        <f>IF(入力シート!AD795="有り",2,1)</f>
        <v>1</v>
      </c>
      <c r="AN769" s="83">
        <f>IF(入力シート!AE795="有り",2,1)</f>
        <v>1</v>
      </c>
      <c r="AO769" s="83">
        <f>IF(入力シート!H795="必要(\4,950)",1,0)</f>
        <v>0</v>
      </c>
    </row>
    <row r="770" spans="5:41" x14ac:dyDescent="0.4">
      <c r="E770" s="85" t="str">
        <f t="shared" ca="1" si="66"/>
        <v>20240213</v>
      </c>
      <c r="F770" s="83" t="str">
        <f>DBCS(入力シート!A796)</f>
        <v/>
      </c>
      <c r="G770" s="83" t="str">
        <f>(ASC(SUBSTITUTE(SUBSTITUTE(入力シート!B796,"　","")," ","")))</f>
        <v/>
      </c>
      <c r="H770" s="83" t="str">
        <f>ASC(入力シート!C796)</f>
        <v/>
      </c>
      <c r="I770" s="83" t="str">
        <f>IF(入力シート!E796=0,"",入力シート!E796)</f>
        <v/>
      </c>
      <c r="J770" s="83" t="str">
        <f>IF(入力シート!I796=0,"",入力シート!I796)</f>
        <v/>
      </c>
      <c r="K770" s="83" t="str">
        <f>DBCS(入力シート!K796)</f>
        <v/>
      </c>
      <c r="L770" s="83" t="str">
        <f>ASC(入力シート!L796)</f>
        <v/>
      </c>
      <c r="M770" s="83" t="e">
        <f>_xlfn.IFS(入力シート!J796=置換コード!$B$4,1,入力シート!J796=置換コード!$B$5,2,入力シート!J796=置換コード!$B$6,3,入力シート!J796=置換コード!$B$7,4,入力シート!J796=置換コード!$B$8,5,入力シート!J796=置換コード!$B$9,6,入力シート!J796=置換コード!$B$10,7,入力シート!J796=置換コード!$B$11,8,入力シート!J796=置換コード!$B$12,9,入力シート!J796=置換コード!$B$13,10)</f>
        <v>#N/A</v>
      </c>
      <c r="N770" s="83" t="e">
        <f>_xlfn.IFS(入力シート!F796=置換コード!$E$4,1,入力シート!F796=置換コード!$E$5,2)</f>
        <v>#N/A</v>
      </c>
      <c r="O770" s="83" t="e">
        <f t="shared" si="67"/>
        <v>#N/A</v>
      </c>
      <c r="P770" s="83" t="e">
        <f t="shared" si="68"/>
        <v>#N/A</v>
      </c>
      <c r="Q770" s="83" t="e">
        <f>_xlfn.IFS(入力シート!O796=置換コード!$I$4,11,入力シート!O796=置換コード!$I$5,21,入力シート!O796=置換コード!$I$6,22,入力シート!O796=置換コード!$I$7,23,入力シート!O796=置換コード!$I$8,24,入力シート!O796=置換コード!$I$9,25,入力シート!O796=置換コード!$I$10,26,入力シート!O796=置換コード!$I$11,31,入力シート!O796=置換コード!$I$12,32,入力シート!O796=置換コード!$I$13,33,入力シート!O796=置換コード!$I$14,34,入力シート!O796=置換コード!$I$15,35,入力シート!O796=置換コード!$I$16,36,入力シート!O796=置換コード!$I$17,37,入力シート!O796=置換コード!$I$18,38,入力シート!O796=置換コード!$I$19,41,入力シート!O796=置換コード!$I$20,42,入力シート!O796=置換コード!$I$21,43,入力シート!O796=置換コード!$I$22,44,入力シート!O796=置換コード!$I$23,51,入力シート!O796=置換コード!$I$24,52,入力シート!O796=置換コード!$I$25,53,入力シート!O796=置換コード!$I$26,54,入力シート!O796=置換コード!$I$27,55,入力シート!O796=置換コード!$I$28,61,入力シート!O796=置換コード!$I$29,62,入力シート!O796=置換コード!$I$30,63,入力シート!O796=置換コード!$I$31,64,入力シート!O796=置換コード!$I$32,65,入力シート!O796=置換コード!$I$33,66,入力シート!O796=置換コード!$I$34,71,入力シート!O796=置換コード!$I$35,72,入力シート!O796=置換コード!$I$36,73,入力シート!O796=置換コード!$I$37,74,入力シート!O796=置換コード!$I$38,75,入力シート!O796=置換コード!$I$39,76,入力シート!O796=置換コード!$I$40,77,入力シート!O796=置換コード!$I$41,78,入力シート!O796=置換コード!$I$42,79,入力シート!O796=置換コード!$I$43,81,入力シート!O796=置換コード!$I$44,82,入力シート!O796=置換コード!$I$45,83,入力シート!O796=置換コード!$I$46,84,入力シート!O796=置換コード!$I$47,85,入力シート!O796=置換コード!$I$48,86,入力シート!O796=置換コード!$I$49,87,入力シート!O796=置換コード!$I$50,88,入力シート!O796=置換コード!$I$51,90)</f>
        <v>#N/A</v>
      </c>
      <c r="R770" s="83" t="e">
        <f t="shared" si="69"/>
        <v>#N/A</v>
      </c>
      <c r="S770" s="83" t="str">
        <f>ASC(入力シート!N796)</f>
        <v/>
      </c>
      <c r="T770" s="83" t="str">
        <f>ASC(入力シート!P796)</f>
        <v/>
      </c>
      <c r="U770" s="83" t="str">
        <f>ASC(入力シート!Q796)</f>
        <v/>
      </c>
      <c r="V770" s="83" t="str">
        <f>ASC(入力シート!R796)</f>
        <v/>
      </c>
      <c r="W770" s="83" t="str">
        <f>ASC(入力シート!M796)</f>
        <v/>
      </c>
      <c r="X770" s="83" t="e">
        <f>_xlfn.IFS(入力シート!U796=置換コード!$I$4,11,入力シート!U796=置換コード!$I$5,21,入力シート!U796=置換コード!$I$6,22,入力シート!U796=置換コード!$I$7,23,入力シート!U796=置換コード!$I$8,24,入力シート!U796=置換コード!$I$9,25,入力シート!U796=置換コード!$I$10,26,入力シート!U796=置換コード!$I$11,31,入力シート!U796=置換コード!$I$12,32,入力シート!U796=置換コード!$I$13,33,入力シート!U796=置換コード!$I$14,34,入力シート!U796=置換コード!$I$15,35,入力シート!U796=置換コード!$I$16,36,入力シート!U796=置換コード!$I$17,37,入力シート!U796=置換コード!$I$18,38,入力シート!U796=置換コード!$I$19,41,入力シート!U796=置換コード!$I$20,42,入力シート!U796=置換コード!$I$21,43,入力シート!U796=置換コード!$I$22,44,入力シート!U796=置換コード!$I$23,51,入力シート!U796=置換コード!$I$24,52,入力シート!U796=置換コード!$I$25,53,入力シート!U796=置換コード!$I$26,54,入力シート!U796=置換コード!$I$27,55,入力シート!U796=置換コード!$I$28,61,入力シート!U796=置換コード!$I$29,62,入力シート!U796=置換コード!$I$30,63,入力シート!U796=置換コード!$I$31,64,入力シート!U796=置換コード!$I$32,65,入力シート!U796=置換コード!$I$33,66,入力シート!U796=置換コード!$I$34,71,入力シート!U796=置換コード!$I$35,72,入力シート!U796=置換コード!$I$36,73,入力シート!U796=置換コード!$I$37,74,入力シート!U796=置換コード!$I$38,75,入力シート!U796=置換コード!$I$39,76,入力シート!U796=置換コード!$I$40,77,入力シート!U796=置換コード!$I$41,78,入力シート!U796=置換コード!$I$42,79,入力シート!U796=置換コード!$I$43,81,入力シート!U796=置換コード!$I$44,82,入力シート!U796=置換コード!$I$45,83,入力シート!U796=置換コード!$I$46,84,入力シート!U796=置換コード!$I$47,85,入力シート!U796=置換コード!$I$48,86,入力シート!U796=置換コード!$I$49,87,入力シート!U796=置換コード!$I$50,88,入力シート!U796=置換コード!$I$51,90)</f>
        <v>#N/A</v>
      </c>
      <c r="Y770" s="83" t="e">
        <f t="shared" si="70"/>
        <v>#N/A</v>
      </c>
      <c r="Z770" s="83" t="str">
        <f>ASC(入力シート!T796)</f>
        <v/>
      </c>
      <c r="AA770" s="83" t="str">
        <f>ASC(入力シート!V796)</f>
        <v/>
      </c>
      <c r="AB770" s="83" t="str">
        <f>ASC(入力シート!W796)</f>
        <v/>
      </c>
      <c r="AC770" s="83" t="str">
        <f>ASC(入力シート!X796)</f>
        <v/>
      </c>
      <c r="AD770" s="83" t="str">
        <f>ASC(入力シート!S796)</f>
        <v/>
      </c>
      <c r="AE770" s="83" t="str">
        <f>IF(入力シート!D796=0,"",入力シート!D796)</f>
        <v/>
      </c>
      <c r="AF770" s="83">
        <f>IF(入力シート!G796="無し",1,2)</f>
        <v>2</v>
      </c>
      <c r="AG770" s="85" t="str">
        <f t="shared" ca="1" si="71"/>
        <v>20240213</v>
      </c>
      <c r="AH770" s="83">
        <f>IF(入力シート!Y796="有り",2,1)</f>
        <v>1</v>
      </c>
      <c r="AI770" s="83">
        <f>IF(入力シート!Z796="有り",2,1)</f>
        <v>1</v>
      </c>
      <c r="AJ770" s="83">
        <f>IF(入力シート!AA796="有り",2,1)</f>
        <v>1</v>
      </c>
      <c r="AK770" s="83">
        <f>IF(入力シート!AB796="有り",2,1)</f>
        <v>1</v>
      </c>
      <c r="AL770" s="83">
        <f>IF(入力シート!AC796="有り",2,1)</f>
        <v>1</v>
      </c>
      <c r="AM770" s="83">
        <f>IF(入力シート!AD796="有り",2,1)</f>
        <v>1</v>
      </c>
      <c r="AN770" s="83">
        <f>IF(入力シート!AE796="有り",2,1)</f>
        <v>1</v>
      </c>
      <c r="AO770" s="83">
        <f>IF(入力シート!H796="必要(\4,950)",1,0)</f>
        <v>0</v>
      </c>
    </row>
    <row r="771" spans="5:41" x14ac:dyDescent="0.4">
      <c r="E771" s="85" t="str">
        <f t="shared" ref="E771:E834" ca="1" si="72">TEXT(TODAY(), "yyyymmdd")</f>
        <v>20240213</v>
      </c>
      <c r="F771" s="83" t="str">
        <f>DBCS(入力シート!A797)</f>
        <v/>
      </c>
      <c r="G771" s="83" t="str">
        <f>(ASC(SUBSTITUTE(SUBSTITUTE(入力シート!B797,"　","")," ","")))</f>
        <v/>
      </c>
      <c r="H771" s="83" t="str">
        <f>ASC(入力シート!C797)</f>
        <v/>
      </c>
      <c r="I771" s="83" t="str">
        <f>IF(入力シート!E797=0,"",入力シート!E797)</f>
        <v/>
      </c>
      <c r="J771" s="83" t="str">
        <f>IF(入力シート!I797=0,"",入力シート!I797)</f>
        <v/>
      </c>
      <c r="K771" s="83" t="str">
        <f>DBCS(入力シート!K797)</f>
        <v/>
      </c>
      <c r="L771" s="83" t="str">
        <f>ASC(入力シート!L797)</f>
        <v/>
      </c>
      <c r="M771" s="83" t="e">
        <f>_xlfn.IFS(入力シート!J797=置換コード!$B$4,1,入力シート!J797=置換コード!$B$5,2,入力シート!J797=置換コード!$B$6,3,入力シート!J797=置換コード!$B$7,4,入力シート!J797=置換コード!$B$8,5,入力シート!J797=置換コード!$B$9,6,入力シート!J797=置換コード!$B$10,7,入力シート!J797=置換コード!$B$11,8,入力シート!J797=置換コード!$B$12,9,入力シート!J797=置換コード!$B$13,10)</f>
        <v>#N/A</v>
      </c>
      <c r="N771" s="83" t="e">
        <f>_xlfn.IFS(入力シート!F797=置換コード!$E$4,1,入力シート!F797=置換コード!$E$5,2)</f>
        <v>#N/A</v>
      </c>
      <c r="O771" s="83" t="e">
        <f t="shared" ref="O771:O834" si="73">IF(N771=1,X771,Q771)</f>
        <v>#N/A</v>
      </c>
      <c r="P771" s="83" t="e">
        <f t="shared" ref="P771:P834" si="74">IF(N771=1,Y771,R771)</f>
        <v>#N/A</v>
      </c>
      <c r="Q771" s="83" t="e">
        <f>_xlfn.IFS(入力シート!O797=置換コード!$I$4,11,入力シート!O797=置換コード!$I$5,21,入力シート!O797=置換コード!$I$6,22,入力シート!O797=置換コード!$I$7,23,入力シート!O797=置換コード!$I$8,24,入力シート!O797=置換コード!$I$9,25,入力シート!O797=置換コード!$I$10,26,入力シート!O797=置換コード!$I$11,31,入力シート!O797=置換コード!$I$12,32,入力シート!O797=置換コード!$I$13,33,入力シート!O797=置換コード!$I$14,34,入力シート!O797=置換コード!$I$15,35,入力シート!O797=置換コード!$I$16,36,入力シート!O797=置換コード!$I$17,37,入力シート!O797=置換コード!$I$18,38,入力シート!O797=置換コード!$I$19,41,入力シート!O797=置換コード!$I$20,42,入力シート!O797=置換コード!$I$21,43,入力シート!O797=置換コード!$I$22,44,入力シート!O797=置換コード!$I$23,51,入力シート!O797=置換コード!$I$24,52,入力シート!O797=置換コード!$I$25,53,入力シート!O797=置換コード!$I$26,54,入力シート!O797=置換コード!$I$27,55,入力シート!O797=置換コード!$I$28,61,入力シート!O797=置換コード!$I$29,62,入力シート!O797=置換コード!$I$30,63,入力シート!O797=置換コード!$I$31,64,入力シート!O797=置換コード!$I$32,65,入力シート!O797=置換コード!$I$33,66,入力シート!O797=置換コード!$I$34,71,入力シート!O797=置換コード!$I$35,72,入力シート!O797=置換コード!$I$36,73,入力シート!O797=置換コード!$I$37,74,入力シート!O797=置換コード!$I$38,75,入力シート!O797=置換コード!$I$39,76,入力シート!O797=置換コード!$I$40,77,入力シート!O797=置換コード!$I$41,78,入力シート!O797=置換コード!$I$42,79,入力シート!O797=置換コード!$I$43,81,入力シート!O797=置換コード!$I$44,82,入力シート!O797=置換コード!$I$45,83,入力シート!O797=置換コード!$I$46,84,入力シート!O797=置換コード!$I$47,85,入力シート!O797=置換コード!$I$48,86,入力シート!O797=置換コード!$I$49,87,入力シート!O797=置換コード!$I$50,88,入力シート!O797=置換コード!$I$51,90)</f>
        <v>#N/A</v>
      </c>
      <c r="R771" s="83" t="e">
        <f t="shared" ref="R771:R834" si="75">ROUNDDOWN(Q771,-1)</f>
        <v>#N/A</v>
      </c>
      <c r="S771" s="83" t="str">
        <f>ASC(入力シート!N797)</f>
        <v/>
      </c>
      <c r="T771" s="83" t="str">
        <f>ASC(入力シート!P797)</f>
        <v/>
      </c>
      <c r="U771" s="83" t="str">
        <f>ASC(入力シート!Q797)</f>
        <v/>
      </c>
      <c r="V771" s="83" t="str">
        <f>ASC(入力シート!R797)</f>
        <v/>
      </c>
      <c r="W771" s="83" t="str">
        <f>ASC(入力シート!M797)</f>
        <v/>
      </c>
      <c r="X771" s="83" t="e">
        <f>_xlfn.IFS(入力シート!U797=置換コード!$I$4,11,入力シート!U797=置換コード!$I$5,21,入力シート!U797=置換コード!$I$6,22,入力シート!U797=置換コード!$I$7,23,入力シート!U797=置換コード!$I$8,24,入力シート!U797=置換コード!$I$9,25,入力シート!U797=置換コード!$I$10,26,入力シート!U797=置換コード!$I$11,31,入力シート!U797=置換コード!$I$12,32,入力シート!U797=置換コード!$I$13,33,入力シート!U797=置換コード!$I$14,34,入力シート!U797=置換コード!$I$15,35,入力シート!U797=置換コード!$I$16,36,入力シート!U797=置換コード!$I$17,37,入力シート!U797=置換コード!$I$18,38,入力シート!U797=置換コード!$I$19,41,入力シート!U797=置換コード!$I$20,42,入力シート!U797=置換コード!$I$21,43,入力シート!U797=置換コード!$I$22,44,入力シート!U797=置換コード!$I$23,51,入力シート!U797=置換コード!$I$24,52,入力シート!U797=置換コード!$I$25,53,入力シート!U797=置換コード!$I$26,54,入力シート!U797=置換コード!$I$27,55,入力シート!U797=置換コード!$I$28,61,入力シート!U797=置換コード!$I$29,62,入力シート!U797=置換コード!$I$30,63,入力シート!U797=置換コード!$I$31,64,入力シート!U797=置換コード!$I$32,65,入力シート!U797=置換コード!$I$33,66,入力シート!U797=置換コード!$I$34,71,入力シート!U797=置換コード!$I$35,72,入力シート!U797=置換コード!$I$36,73,入力シート!U797=置換コード!$I$37,74,入力シート!U797=置換コード!$I$38,75,入力シート!U797=置換コード!$I$39,76,入力シート!U797=置換コード!$I$40,77,入力シート!U797=置換コード!$I$41,78,入力シート!U797=置換コード!$I$42,79,入力シート!U797=置換コード!$I$43,81,入力シート!U797=置換コード!$I$44,82,入力シート!U797=置換コード!$I$45,83,入力シート!U797=置換コード!$I$46,84,入力シート!U797=置換コード!$I$47,85,入力シート!U797=置換コード!$I$48,86,入力シート!U797=置換コード!$I$49,87,入力シート!U797=置換コード!$I$50,88,入力シート!U797=置換コード!$I$51,90)</f>
        <v>#N/A</v>
      </c>
      <c r="Y771" s="83" t="e">
        <f t="shared" ref="Y771:Y834" si="76">ROUNDDOWN(X771,-1)</f>
        <v>#N/A</v>
      </c>
      <c r="Z771" s="83" t="str">
        <f>ASC(入力シート!T797)</f>
        <v/>
      </c>
      <c r="AA771" s="83" t="str">
        <f>ASC(入力シート!V797)</f>
        <v/>
      </c>
      <c r="AB771" s="83" t="str">
        <f>ASC(入力シート!W797)</f>
        <v/>
      </c>
      <c r="AC771" s="83" t="str">
        <f>ASC(入力シート!X797)</f>
        <v/>
      </c>
      <c r="AD771" s="83" t="str">
        <f>ASC(入力シート!S797)</f>
        <v/>
      </c>
      <c r="AE771" s="83" t="str">
        <f>IF(入力シート!D797=0,"",入力シート!D797)</f>
        <v/>
      </c>
      <c r="AF771" s="83">
        <f>IF(入力シート!G797="無し",1,2)</f>
        <v>2</v>
      </c>
      <c r="AG771" s="85" t="str">
        <f t="shared" ref="AG771:AG834" ca="1" si="77">TEXT(TODAY(), "yyyymmdd")</f>
        <v>20240213</v>
      </c>
      <c r="AH771" s="83">
        <f>IF(入力シート!Y797="有り",2,1)</f>
        <v>1</v>
      </c>
      <c r="AI771" s="83">
        <f>IF(入力シート!Z797="有り",2,1)</f>
        <v>1</v>
      </c>
      <c r="AJ771" s="83">
        <f>IF(入力シート!AA797="有り",2,1)</f>
        <v>1</v>
      </c>
      <c r="AK771" s="83">
        <f>IF(入力シート!AB797="有り",2,1)</f>
        <v>1</v>
      </c>
      <c r="AL771" s="83">
        <f>IF(入力シート!AC797="有り",2,1)</f>
        <v>1</v>
      </c>
      <c r="AM771" s="83">
        <f>IF(入力シート!AD797="有り",2,1)</f>
        <v>1</v>
      </c>
      <c r="AN771" s="83">
        <f>IF(入力シート!AE797="有り",2,1)</f>
        <v>1</v>
      </c>
      <c r="AO771" s="83">
        <f>IF(入力シート!H797="必要(\4,950)",1,0)</f>
        <v>0</v>
      </c>
    </row>
    <row r="772" spans="5:41" x14ac:dyDescent="0.4">
      <c r="E772" s="85" t="str">
        <f t="shared" ca="1" si="72"/>
        <v>20240213</v>
      </c>
      <c r="F772" s="83" t="str">
        <f>DBCS(入力シート!A798)</f>
        <v/>
      </c>
      <c r="G772" s="83" t="str">
        <f>(ASC(SUBSTITUTE(SUBSTITUTE(入力シート!B798,"　","")," ","")))</f>
        <v/>
      </c>
      <c r="H772" s="83" t="str">
        <f>ASC(入力シート!C798)</f>
        <v/>
      </c>
      <c r="I772" s="83" t="str">
        <f>IF(入力シート!E798=0,"",入力シート!E798)</f>
        <v/>
      </c>
      <c r="J772" s="83" t="str">
        <f>IF(入力シート!I798=0,"",入力シート!I798)</f>
        <v/>
      </c>
      <c r="K772" s="83" t="str">
        <f>DBCS(入力シート!K798)</f>
        <v/>
      </c>
      <c r="L772" s="83" t="str">
        <f>ASC(入力シート!L798)</f>
        <v/>
      </c>
      <c r="M772" s="83" t="e">
        <f>_xlfn.IFS(入力シート!J798=置換コード!$B$4,1,入力シート!J798=置換コード!$B$5,2,入力シート!J798=置換コード!$B$6,3,入力シート!J798=置換コード!$B$7,4,入力シート!J798=置換コード!$B$8,5,入力シート!J798=置換コード!$B$9,6,入力シート!J798=置換コード!$B$10,7,入力シート!J798=置換コード!$B$11,8,入力シート!J798=置換コード!$B$12,9,入力シート!J798=置換コード!$B$13,10)</f>
        <v>#N/A</v>
      </c>
      <c r="N772" s="83" t="e">
        <f>_xlfn.IFS(入力シート!F798=置換コード!$E$4,1,入力シート!F798=置換コード!$E$5,2)</f>
        <v>#N/A</v>
      </c>
      <c r="O772" s="83" t="e">
        <f t="shared" si="73"/>
        <v>#N/A</v>
      </c>
      <c r="P772" s="83" t="e">
        <f t="shared" si="74"/>
        <v>#N/A</v>
      </c>
      <c r="Q772" s="83" t="e">
        <f>_xlfn.IFS(入力シート!O798=置換コード!$I$4,11,入力シート!O798=置換コード!$I$5,21,入力シート!O798=置換コード!$I$6,22,入力シート!O798=置換コード!$I$7,23,入力シート!O798=置換コード!$I$8,24,入力シート!O798=置換コード!$I$9,25,入力シート!O798=置換コード!$I$10,26,入力シート!O798=置換コード!$I$11,31,入力シート!O798=置換コード!$I$12,32,入力シート!O798=置換コード!$I$13,33,入力シート!O798=置換コード!$I$14,34,入力シート!O798=置換コード!$I$15,35,入力シート!O798=置換コード!$I$16,36,入力シート!O798=置換コード!$I$17,37,入力シート!O798=置換コード!$I$18,38,入力シート!O798=置換コード!$I$19,41,入力シート!O798=置換コード!$I$20,42,入力シート!O798=置換コード!$I$21,43,入力シート!O798=置換コード!$I$22,44,入力シート!O798=置換コード!$I$23,51,入力シート!O798=置換コード!$I$24,52,入力シート!O798=置換コード!$I$25,53,入力シート!O798=置換コード!$I$26,54,入力シート!O798=置換コード!$I$27,55,入力シート!O798=置換コード!$I$28,61,入力シート!O798=置換コード!$I$29,62,入力シート!O798=置換コード!$I$30,63,入力シート!O798=置換コード!$I$31,64,入力シート!O798=置換コード!$I$32,65,入力シート!O798=置換コード!$I$33,66,入力シート!O798=置換コード!$I$34,71,入力シート!O798=置換コード!$I$35,72,入力シート!O798=置換コード!$I$36,73,入力シート!O798=置換コード!$I$37,74,入力シート!O798=置換コード!$I$38,75,入力シート!O798=置換コード!$I$39,76,入力シート!O798=置換コード!$I$40,77,入力シート!O798=置換コード!$I$41,78,入力シート!O798=置換コード!$I$42,79,入力シート!O798=置換コード!$I$43,81,入力シート!O798=置換コード!$I$44,82,入力シート!O798=置換コード!$I$45,83,入力シート!O798=置換コード!$I$46,84,入力シート!O798=置換コード!$I$47,85,入力シート!O798=置換コード!$I$48,86,入力シート!O798=置換コード!$I$49,87,入力シート!O798=置換コード!$I$50,88,入力シート!O798=置換コード!$I$51,90)</f>
        <v>#N/A</v>
      </c>
      <c r="R772" s="83" t="e">
        <f t="shared" si="75"/>
        <v>#N/A</v>
      </c>
      <c r="S772" s="83" t="str">
        <f>ASC(入力シート!N798)</f>
        <v/>
      </c>
      <c r="T772" s="83" t="str">
        <f>ASC(入力シート!P798)</f>
        <v/>
      </c>
      <c r="U772" s="83" t="str">
        <f>ASC(入力シート!Q798)</f>
        <v/>
      </c>
      <c r="V772" s="83" t="str">
        <f>ASC(入力シート!R798)</f>
        <v/>
      </c>
      <c r="W772" s="83" t="str">
        <f>ASC(入力シート!M798)</f>
        <v/>
      </c>
      <c r="X772" s="83" t="e">
        <f>_xlfn.IFS(入力シート!U798=置換コード!$I$4,11,入力シート!U798=置換コード!$I$5,21,入力シート!U798=置換コード!$I$6,22,入力シート!U798=置換コード!$I$7,23,入力シート!U798=置換コード!$I$8,24,入力シート!U798=置換コード!$I$9,25,入力シート!U798=置換コード!$I$10,26,入力シート!U798=置換コード!$I$11,31,入力シート!U798=置換コード!$I$12,32,入力シート!U798=置換コード!$I$13,33,入力シート!U798=置換コード!$I$14,34,入力シート!U798=置換コード!$I$15,35,入力シート!U798=置換コード!$I$16,36,入力シート!U798=置換コード!$I$17,37,入力シート!U798=置換コード!$I$18,38,入力シート!U798=置換コード!$I$19,41,入力シート!U798=置換コード!$I$20,42,入力シート!U798=置換コード!$I$21,43,入力シート!U798=置換コード!$I$22,44,入力シート!U798=置換コード!$I$23,51,入力シート!U798=置換コード!$I$24,52,入力シート!U798=置換コード!$I$25,53,入力シート!U798=置換コード!$I$26,54,入力シート!U798=置換コード!$I$27,55,入力シート!U798=置換コード!$I$28,61,入力シート!U798=置換コード!$I$29,62,入力シート!U798=置換コード!$I$30,63,入力シート!U798=置換コード!$I$31,64,入力シート!U798=置換コード!$I$32,65,入力シート!U798=置換コード!$I$33,66,入力シート!U798=置換コード!$I$34,71,入力シート!U798=置換コード!$I$35,72,入力シート!U798=置換コード!$I$36,73,入力シート!U798=置換コード!$I$37,74,入力シート!U798=置換コード!$I$38,75,入力シート!U798=置換コード!$I$39,76,入力シート!U798=置換コード!$I$40,77,入力シート!U798=置換コード!$I$41,78,入力シート!U798=置換コード!$I$42,79,入力シート!U798=置換コード!$I$43,81,入力シート!U798=置換コード!$I$44,82,入力シート!U798=置換コード!$I$45,83,入力シート!U798=置換コード!$I$46,84,入力シート!U798=置換コード!$I$47,85,入力シート!U798=置換コード!$I$48,86,入力シート!U798=置換コード!$I$49,87,入力シート!U798=置換コード!$I$50,88,入力シート!U798=置換コード!$I$51,90)</f>
        <v>#N/A</v>
      </c>
      <c r="Y772" s="83" t="e">
        <f t="shared" si="76"/>
        <v>#N/A</v>
      </c>
      <c r="Z772" s="83" t="str">
        <f>ASC(入力シート!T798)</f>
        <v/>
      </c>
      <c r="AA772" s="83" t="str">
        <f>ASC(入力シート!V798)</f>
        <v/>
      </c>
      <c r="AB772" s="83" t="str">
        <f>ASC(入力シート!W798)</f>
        <v/>
      </c>
      <c r="AC772" s="83" t="str">
        <f>ASC(入力シート!X798)</f>
        <v/>
      </c>
      <c r="AD772" s="83" t="str">
        <f>ASC(入力シート!S798)</f>
        <v/>
      </c>
      <c r="AE772" s="83" t="str">
        <f>IF(入力シート!D798=0,"",入力シート!D798)</f>
        <v/>
      </c>
      <c r="AF772" s="83">
        <f>IF(入力シート!G798="無し",1,2)</f>
        <v>2</v>
      </c>
      <c r="AG772" s="85" t="str">
        <f t="shared" ca="1" si="77"/>
        <v>20240213</v>
      </c>
      <c r="AH772" s="83">
        <f>IF(入力シート!Y798="有り",2,1)</f>
        <v>1</v>
      </c>
      <c r="AI772" s="83">
        <f>IF(入力シート!Z798="有り",2,1)</f>
        <v>1</v>
      </c>
      <c r="AJ772" s="83">
        <f>IF(入力シート!AA798="有り",2,1)</f>
        <v>1</v>
      </c>
      <c r="AK772" s="83">
        <f>IF(入力シート!AB798="有り",2,1)</f>
        <v>1</v>
      </c>
      <c r="AL772" s="83">
        <f>IF(入力シート!AC798="有り",2,1)</f>
        <v>1</v>
      </c>
      <c r="AM772" s="83">
        <f>IF(入力シート!AD798="有り",2,1)</f>
        <v>1</v>
      </c>
      <c r="AN772" s="83">
        <f>IF(入力シート!AE798="有り",2,1)</f>
        <v>1</v>
      </c>
      <c r="AO772" s="83">
        <f>IF(入力シート!H798="必要(\4,950)",1,0)</f>
        <v>0</v>
      </c>
    </row>
    <row r="773" spans="5:41" x14ac:dyDescent="0.4">
      <c r="E773" s="85" t="str">
        <f t="shared" ca="1" si="72"/>
        <v>20240213</v>
      </c>
      <c r="F773" s="83" t="str">
        <f>DBCS(入力シート!A799)</f>
        <v/>
      </c>
      <c r="G773" s="83" t="str">
        <f>(ASC(SUBSTITUTE(SUBSTITUTE(入力シート!B799,"　","")," ","")))</f>
        <v/>
      </c>
      <c r="H773" s="83" t="str">
        <f>ASC(入力シート!C799)</f>
        <v/>
      </c>
      <c r="I773" s="83" t="str">
        <f>IF(入力シート!E799=0,"",入力シート!E799)</f>
        <v/>
      </c>
      <c r="J773" s="83" t="str">
        <f>IF(入力シート!I799=0,"",入力シート!I799)</f>
        <v/>
      </c>
      <c r="K773" s="83" t="str">
        <f>DBCS(入力シート!K799)</f>
        <v/>
      </c>
      <c r="L773" s="83" t="str">
        <f>ASC(入力シート!L799)</f>
        <v/>
      </c>
      <c r="M773" s="83" t="e">
        <f>_xlfn.IFS(入力シート!J799=置換コード!$B$4,1,入力シート!J799=置換コード!$B$5,2,入力シート!J799=置換コード!$B$6,3,入力シート!J799=置換コード!$B$7,4,入力シート!J799=置換コード!$B$8,5,入力シート!J799=置換コード!$B$9,6,入力シート!J799=置換コード!$B$10,7,入力シート!J799=置換コード!$B$11,8,入力シート!J799=置換コード!$B$12,9,入力シート!J799=置換コード!$B$13,10)</f>
        <v>#N/A</v>
      </c>
      <c r="N773" s="83" t="e">
        <f>_xlfn.IFS(入力シート!F799=置換コード!$E$4,1,入力シート!F799=置換コード!$E$5,2)</f>
        <v>#N/A</v>
      </c>
      <c r="O773" s="83" t="e">
        <f t="shared" si="73"/>
        <v>#N/A</v>
      </c>
      <c r="P773" s="83" t="e">
        <f t="shared" si="74"/>
        <v>#N/A</v>
      </c>
      <c r="Q773" s="83" t="e">
        <f>_xlfn.IFS(入力シート!O799=置換コード!$I$4,11,入力シート!O799=置換コード!$I$5,21,入力シート!O799=置換コード!$I$6,22,入力シート!O799=置換コード!$I$7,23,入力シート!O799=置換コード!$I$8,24,入力シート!O799=置換コード!$I$9,25,入力シート!O799=置換コード!$I$10,26,入力シート!O799=置換コード!$I$11,31,入力シート!O799=置換コード!$I$12,32,入力シート!O799=置換コード!$I$13,33,入力シート!O799=置換コード!$I$14,34,入力シート!O799=置換コード!$I$15,35,入力シート!O799=置換コード!$I$16,36,入力シート!O799=置換コード!$I$17,37,入力シート!O799=置換コード!$I$18,38,入力シート!O799=置換コード!$I$19,41,入力シート!O799=置換コード!$I$20,42,入力シート!O799=置換コード!$I$21,43,入力シート!O799=置換コード!$I$22,44,入力シート!O799=置換コード!$I$23,51,入力シート!O799=置換コード!$I$24,52,入力シート!O799=置換コード!$I$25,53,入力シート!O799=置換コード!$I$26,54,入力シート!O799=置換コード!$I$27,55,入力シート!O799=置換コード!$I$28,61,入力シート!O799=置換コード!$I$29,62,入力シート!O799=置換コード!$I$30,63,入力シート!O799=置換コード!$I$31,64,入力シート!O799=置換コード!$I$32,65,入力シート!O799=置換コード!$I$33,66,入力シート!O799=置換コード!$I$34,71,入力シート!O799=置換コード!$I$35,72,入力シート!O799=置換コード!$I$36,73,入力シート!O799=置換コード!$I$37,74,入力シート!O799=置換コード!$I$38,75,入力シート!O799=置換コード!$I$39,76,入力シート!O799=置換コード!$I$40,77,入力シート!O799=置換コード!$I$41,78,入力シート!O799=置換コード!$I$42,79,入力シート!O799=置換コード!$I$43,81,入力シート!O799=置換コード!$I$44,82,入力シート!O799=置換コード!$I$45,83,入力シート!O799=置換コード!$I$46,84,入力シート!O799=置換コード!$I$47,85,入力シート!O799=置換コード!$I$48,86,入力シート!O799=置換コード!$I$49,87,入力シート!O799=置換コード!$I$50,88,入力シート!O799=置換コード!$I$51,90)</f>
        <v>#N/A</v>
      </c>
      <c r="R773" s="83" t="e">
        <f t="shared" si="75"/>
        <v>#N/A</v>
      </c>
      <c r="S773" s="83" t="str">
        <f>ASC(入力シート!N799)</f>
        <v/>
      </c>
      <c r="T773" s="83" t="str">
        <f>ASC(入力シート!P799)</f>
        <v/>
      </c>
      <c r="U773" s="83" t="str">
        <f>ASC(入力シート!Q799)</f>
        <v/>
      </c>
      <c r="V773" s="83" t="str">
        <f>ASC(入力シート!R799)</f>
        <v/>
      </c>
      <c r="W773" s="83" t="str">
        <f>ASC(入力シート!M799)</f>
        <v/>
      </c>
      <c r="X773" s="83" t="e">
        <f>_xlfn.IFS(入力シート!U799=置換コード!$I$4,11,入力シート!U799=置換コード!$I$5,21,入力シート!U799=置換コード!$I$6,22,入力シート!U799=置換コード!$I$7,23,入力シート!U799=置換コード!$I$8,24,入力シート!U799=置換コード!$I$9,25,入力シート!U799=置換コード!$I$10,26,入力シート!U799=置換コード!$I$11,31,入力シート!U799=置換コード!$I$12,32,入力シート!U799=置換コード!$I$13,33,入力シート!U799=置換コード!$I$14,34,入力シート!U799=置換コード!$I$15,35,入力シート!U799=置換コード!$I$16,36,入力シート!U799=置換コード!$I$17,37,入力シート!U799=置換コード!$I$18,38,入力シート!U799=置換コード!$I$19,41,入力シート!U799=置換コード!$I$20,42,入力シート!U799=置換コード!$I$21,43,入力シート!U799=置換コード!$I$22,44,入力シート!U799=置換コード!$I$23,51,入力シート!U799=置換コード!$I$24,52,入力シート!U799=置換コード!$I$25,53,入力シート!U799=置換コード!$I$26,54,入力シート!U799=置換コード!$I$27,55,入力シート!U799=置換コード!$I$28,61,入力シート!U799=置換コード!$I$29,62,入力シート!U799=置換コード!$I$30,63,入力シート!U799=置換コード!$I$31,64,入力シート!U799=置換コード!$I$32,65,入力シート!U799=置換コード!$I$33,66,入力シート!U799=置換コード!$I$34,71,入力シート!U799=置換コード!$I$35,72,入力シート!U799=置換コード!$I$36,73,入力シート!U799=置換コード!$I$37,74,入力シート!U799=置換コード!$I$38,75,入力シート!U799=置換コード!$I$39,76,入力シート!U799=置換コード!$I$40,77,入力シート!U799=置換コード!$I$41,78,入力シート!U799=置換コード!$I$42,79,入力シート!U799=置換コード!$I$43,81,入力シート!U799=置換コード!$I$44,82,入力シート!U799=置換コード!$I$45,83,入力シート!U799=置換コード!$I$46,84,入力シート!U799=置換コード!$I$47,85,入力シート!U799=置換コード!$I$48,86,入力シート!U799=置換コード!$I$49,87,入力シート!U799=置換コード!$I$50,88,入力シート!U799=置換コード!$I$51,90)</f>
        <v>#N/A</v>
      </c>
      <c r="Y773" s="83" t="e">
        <f t="shared" si="76"/>
        <v>#N/A</v>
      </c>
      <c r="Z773" s="83" t="str">
        <f>ASC(入力シート!T799)</f>
        <v/>
      </c>
      <c r="AA773" s="83" t="str">
        <f>ASC(入力シート!V799)</f>
        <v/>
      </c>
      <c r="AB773" s="83" t="str">
        <f>ASC(入力シート!W799)</f>
        <v/>
      </c>
      <c r="AC773" s="83" t="str">
        <f>ASC(入力シート!X799)</f>
        <v/>
      </c>
      <c r="AD773" s="83" t="str">
        <f>ASC(入力シート!S799)</f>
        <v/>
      </c>
      <c r="AE773" s="83" t="str">
        <f>IF(入力シート!D799=0,"",入力シート!D799)</f>
        <v/>
      </c>
      <c r="AF773" s="83">
        <f>IF(入力シート!G799="無し",1,2)</f>
        <v>2</v>
      </c>
      <c r="AG773" s="85" t="str">
        <f t="shared" ca="1" si="77"/>
        <v>20240213</v>
      </c>
      <c r="AH773" s="83">
        <f>IF(入力シート!Y799="有り",2,1)</f>
        <v>1</v>
      </c>
      <c r="AI773" s="83">
        <f>IF(入力シート!Z799="有り",2,1)</f>
        <v>1</v>
      </c>
      <c r="AJ773" s="83">
        <f>IF(入力シート!AA799="有り",2,1)</f>
        <v>1</v>
      </c>
      <c r="AK773" s="83">
        <f>IF(入力シート!AB799="有り",2,1)</f>
        <v>1</v>
      </c>
      <c r="AL773" s="83">
        <f>IF(入力シート!AC799="有り",2,1)</f>
        <v>1</v>
      </c>
      <c r="AM773" s="83">
        <f>IF(入力シート!AD799="有り",2,1)</f>
        <v>1</v>
      </c>
      <c r="AN773" s="83">
        <f>IF(入力シート!AE799="有り",2,1)</f>
        <v>1</v>
      </c>
      <c r="AO773" s="83">
        <f>IF(入力シート!H799="必要(\4,950)",1,0)</f>
        <v>0</v>
      </c>
    </row>
    <row r="774" spans="5:41" x14ac:dyDescent="0.4">
      <c r="E774" s="85" t="str">
        <f t="shared" ca="1" si="72"/>
        <v>20240213</v>
      </c>
      <c r="F774" s="83" t="str">
        <f>DBCS(入力シート!A800)</f>
        <v/>
      </c>
      <c r="G774" s="83" t="str">
        <f>(ASC(SUBSTITUTE(SUBSTITUTE(入力シート!B800,"　","")," ","")))</f>
        <v/>
      </c>
      <c r="H774" s="83" t="str">
        <f>ASC(入力シート!C800)</f>
        <v/>
      </c>
      <c r="I774" s="83" t="str">
        <f>IF(入力シート!E800=0,"",入力シート!E800)</f>
        <v/>
      </c>
      <c r="J774" s="83" t="str">
        <f>IF(入力シート!I800=0,"",入力シート!I800)</f>
        <v/>
      </c>
      <c r="K774" s="83" t="str">
        <f>DBCS(入力シート!K800)</f>
        <v/>
      </c>
      <c r="L774" s="83" t="str">
        <f>ASC(入力シート!L800)</f>
        <v/>
      </c>
      <c r="M774" s="83" t="e">
        <f>_xlfn.IFS(入力シート!J800=置換コード!$B$4,1,入力シート!J800=置換コード!$B$5,2,入力シート!J800=置換コード!$B$6,3,入力シート!J800=置換コード!$B$7,4,入力シート!J800=置換コード!$B$8,5,入力シート!J800=置換コード!$B$9,6,入力シート!J800=置換コード!$B$10,7,入力シート!J800=置換コード!$B$11,8,入力シート!J800=置換コード!$B$12,9,入力シート!J800=置換コード!$B$13,10)</f>
        <v>#N/A</v>
      </c>
      <c r="N774" s="83" t="e">
        <f>_xlfn.IFS(入力シート!F800=置換コード!$E$4,1,入力シート!F800=置換コード!$E$5,2)</f>
        <v>#N/A</v>
      </c>
      <c r="O774" s="83" t="e">
        <f t="shared" si="73"/>
        <v>#N/A</v>
      </c>
      <c r="P774" s="83" t="e">
        <f t="shared" si="74"/>
        <v>#N/A</v>
      </c>
      <c r="Q774" s="83" t="e">
        <f>_xlfn.IFS(入力シート!O800=置換コード!$I$4,11,入力シート!O800=置換コード!$I$5,21,入力シート!O800=置換コード!$I$6,22,入力シート!O800=置換コード!$I$7,23,入力シート!O800=置換コード!$I$8,24,入力シート!O800=置換コード!$I$9,25,入力シート!O800=置換コード!$I$10,26,入力シート!O800=置換コード!$I$11,31,入力シート!O800=置換コード!$I$12,32,入力シート!O800=置換コード!$I$13,33,入力シート!O800=置換コード!$I$14,34,入力シート!O800=置換コード!$I$15,35,入力シート!O800=置換コード!$I$16,36,入力シート!O800=置換コード!$I$17,37,入力シート!O800=置換コード!$I$18,38,入力シート!O800=置換コード!$I$19,41,入力シート!O800=置換コード!$I$20,42,入力シート!O800=置換コード!$I$21,43,入力シート!O800=置換コード!$I$22,44,入力シート!O800=置換コード!$I$23,51,入力シート!O800=置換コード!$I$24,52,入力シート!O800=置換コード!$I$25,53,入力シート!O800=置換コード!$I$26,54,入力シート!O800=置換コード!$I$27,55,入力シート!O800=置換コード!$I$28,61,入力シート!O800=置換コード!$I$29,62,入力シート!O800=置換コード!$I$30,63,入力シート!O800=置換コード!$I$31,64,入力シート!O800=置換コード!$I$32,65,入力シート!O800=置換コード!$I$33,66,入力シート!O800=置換コード!$I$34,71,入力シート!O800=置換コード!$I$35,72,入力シート!O800=置換コード!$I$36,73,入力シート!O800=置換コード!$I$37,74,入力シート!O800=置換コード!$I$38,75,入力シート!O800=置換コード!$I$39,76,入力シート!O800=置換コード!$I$40,77,入力シート!O800=置換コード!$I$41,78,入力シート!O800=置換コード!$I$42,79,入力シート!O800=置換コード!$I$43,81,入力シート!O800=置換コード!$I$44,82,入力シート!O800=置換コード!$I$45,83,入力シート!O800=置換コード!$I$46,84,入力シート!O800=置換コード!$I$47,85,入力シート!O800=置換コード!$I$48,86,入力シート!O800=置換コード!$I$49,87,入力シート!O800=置換コード!$I$50,88,入力シート!O800=置換コード!$I$51,90)</f>
        <v>#N/A</v>
      </c>
      <c r="R774" s="83" t="e">
        <f t="shared" si="75"/>
        <v>#N/A</v>
      </c>
      <c r="S774" s="83" t="str">
        <f>ASC(入力シート!N800)</f>
        <v/>
      </c>
      <c r="T774" s="83" t="str">
        <f>ASC(入力シート!P800)</f>
        <v/>
      </c>
      <c r="U774" s="83" t="str">
        <f>ASC(入力シート!Q800)</f>
        <v/>
      </c>
      <c r="V774" s="83" t="str">
        <f>ASC(入力シート!R800)</f>
        <v/>
      </c>
      <c r="W774" s="83" t="str">
        <f>ASC(入力シート!M800)</f>
        <v/>
      </c>
      <c r="X774" s="83" t="e">
        <f>_xlfn.IFS(入力シート!U800=置換コード!$I$4,11,入力シート!U800=置換コード!$I$5,21,入力シート!U800=置換コード!$I$6,22,入力シート!U800=置換コード!$I$7,23,入力シート!U800=置換コード!$I$8,24,入力シート!U800=置換コード!$I$9,25,入力シート!U800=置換コード!$I$10,26,入力シート!U800=置換コード!$I$11,31,入力シート!U800=置換コード!$I$12,32,入力シート!U800=置換コード!$I$13,33,入力シート!U800=置換コード!$I$14,34,入力シート!U800=置換コード!$I$15,35,入力シート!U800=置換コード!$I$16,36,入力シート!U800=置換コード!$I$17,37,入力シート!U800=置換コード!$I$18,38,入力シート!U800=置換コード!$I$19,41,入力シート!U800=置換コード!$I$20,42,入力シート!U800=置換コード!$I$21,43,入力シート!U800=置換コード!$I$22,44,入力シート!U800=置換コード!$I$23,51,入力シート!U800=置換コード!$I$24,52,入力シート!U800=置換コード!$I$25,53,入力シート!U800=置換コード!$I$26,54,入力シート!U800=置換コード!$I$27,55,入力シート!U800=置換コード!$I$28,61,入力シート!U800=置換コード!$I$29,62,入力シート!U800=置換コード!$I$30,63,入力シート!U800=置換コード!$I$31,64,入力シート!U800=置換コード!$I$32,65,入力シート!U800=置換コード!$I$33,66,入力シート!U800=置換コード!$I$34,71,入力シート!U800=置換コード!$I$35,72,入力シート!U800=置換コード!$I$36,73,入力シート!U800=置換コード!$I$37,74,入力シート!U800=置換コード!$I$38,75,入力シート!U800=置換コード!$I$39,76,入力シート!U800=置換コード!$I$40,77,入力シート!U800=置換コード!$I$41,78,入力シート!U800=置換コード!$I$42,79,入力シート!U800=置換コード!$I$43,81,入力シート!U800=置換コード!$I$44,82,入力シート!U800=置換コード!$I$45,83,入力シート!U800=置換コード!$I$46,84,入力シート!U800=置換コード!$I$47,85,入力シート!U800=置換コード!$I$48,86,入力シート!U800=置換コード!$I$49,87,入力シート!U800=置換コード!$I$50,88,入力シート!U800=置換コード!$I$51,90)</f>
        <v>#N/A</v>
      </c>
      <c r="Y774" s="83" t="e">
        <f t="shared" si="76"/>
        <v>#N/A</v>
      </c>
      <c r="Z774" s="83" t="str">
        <f>ASC(入力シート!T800)</f>
        <v/>
      </c>
      <c r="AA774" s="83" t="str">
        <f>ASC(入力シート!V800)</f>
        <v/>
      </c>
      <c r="AB774" s="83" t="str">
        <f>ASC(入力シート!W800)</f>
        <v/>
      </c>
      <c r="AC774" s="83" t="str">
        <f>ASC(入力シート!X800)</f>
        <v/>
      </c>
      <c r="AD774" s="83" t="str">
        <f>ASC(入力シート!S800)</f>
        <v/>
      </c>
      <c r="AE774" s="83" t="str">
        <f>IF(入力シート!D800=0,"",入力シート!D800)</f>
        <v/>
      </c>
      <c r="AF774" s="83">
        <f>IF(入力シート!G800="無し",1,2)</f>
        <v>2</v>
      </c>
      <c r="AG774" s="85" t="str">
        <f t="shared" ca="1" si="77"/>
        <v>20240213</v>
      </c>
      <c r="AH774" s="83">
        <f>IF(入力シート!Y800="有り",2,1)</f>
        <v>1</v>
      </c>
      <c r="AI774" s="83">
        <f>IF(入力シート!Z800="有り",2,1)</f>
        <v>1</v>
      </c>
      <c r="AJ774" s="83">
        <f>IF(入力シート!AA800="有り",2,1)</f>
        <v>1</v>
      </c>
      <c r="AK774" s="83">
        <f>IF(入力シート!AB800="有り",2,1)</f>
        <v>1</v>
      </c>
      <c r="AL774" s="83">
        <f>IF(入力シート!AC800="有り",2,1)</f>
        <v>1</v>
      </c>
      <c r="AM774" s="83">
        <f>IF(入力シート!AD800="有り",2,1)</f>
        <v>1</v>
      </c>
      <c r="AN774" s="83">
        <f>IF(入力シート!AE800="有り",2,1)</f>
        <v>1</v>
      </c>
      <c r="AO774" s="83">
        <f>IF(入力シート!H800="必要(\4,950)",1,0)</f>
        <v>0</v>
      </c>
    </row>
    <row r="775" spans="5:41" x14ac:dyDescent="0.4">
      <c r="E775" s="85" t="str">
        <f t="shared" ca="1" si="72"/>
        <v>20240213</v>
      </c>
      <c r="F775" s="83" t="str">
        <f>DBCS(入力シート!A801)</f>
        <v/>
      </c>
      <c r="G775" s="83" t="str">
        <f>(ASC(SUBSTITUTE(SUBSTITUTE(入力シート!B801,"　","")," ","")))</f>
        <v/>
      </c>
      <c r="H775" s="83" t="str">
        <f>ASC(入力シート!C801)</f>
        <v/>
      </c>
      <c r="I775" s="83" t="str">
        <f>IF(入力シート!E801=0,"",入力シート!E801)</f>
        <v/>
      </c>
      <c r="J775" s="83" t="str">
        <f>IF(入力シート!I801=0,"",入力シート!I801)</f>
        <v/>
      </c>
      <c r="K775" s="83" t="str">
        <f>DBCS(入力シート!K801)</f>
        <v/>
      </c>
      <c r="L775" s="83" t="str">
        <f>ASC(入力シート!L801)</f>
        <v/>
      </c>
      <c r="M775" s="83" t="e">
        <f>_xlfn.IFS(入力シート!J801=置換コード!$B$4,1,入力シート!J801=置換コード!$B$5,2,入力シート!J801=置換コード!$B$6,3,入力シート!J801=置換コード!$B$7,4,入力シート!J801=置換コード!$B$8,5,入力シート!J801=置換コード!$B$9,6,入力シート!J801=置換コード!$B$10,7,入力シート!J801=置換コード!$B$11,8,入力シート!J801=置換コード!$B$12,9,入力シート!J801=置換コード!$B$13,10)</f>
        <v>#N/A</v>
      </c>
      <c r="N775" s="83" t="e">
        <f>_xlfn.IFS(入力シート!F801=置換コード!$E$4,1,入力シート!F801=置換コード!$E$5,2)</f>
        <v>#N/A</v>
      </c>
      <c r="O775" s="83" t="e">
        <f t="shared" si="73"/>
        <v>#N/A</v>
      </c>
      <c r="P775" s="83" t="e">
        <f t="shared" si="74"/>
        <v>#N/A</v>
      </c>
      <c r="Q775" s="83" t="e">
        <f>_xlfn.IFS(入力シート!O801=置換コード!$I$4,11,入力シート!O801=置換コード!$I$5,21,入力シート!O801=置換コード!$I$6,22,入力シート!O801=置換コード!$I$7,23,入力シート!O801=置換コード!$I$8,24,入力シート!O801=置換コード!$I$9,25,入力シート!O801=置換コード!$I$10,26,入力シート!O801=置換コード!$I$11,31,入力シート!O801=置換コード!$I$12,32,入力シート!O801=置換コード!$I$13,33,入力シート!O801=置換コード!$I$14,34,入力シート!O801=置換コード!$I$15,35,入力シート!O801=置換コード!$I$16,36,入力シート!O801=置換コード!$I$17,37,入力シート!O801=置換コード!$I$18,38,入力シート!O801=置換コード!$I$19,41,入力シート!O801=置換コード!$I$20,42,入力シート!O801=置換コード!$I$21,43,入力シート!O801=置換コード!$I$22,44,入力シート!O801=置換コード!$I$23,51,入力シート!O801=置換コード!$I$24,52,入力シート!O801=置換コード!$I$25,53,入力シート!O801=置換コード!$I$26,54,入力シート!O801=置換コード!$I$27,55,入力シート!O801=置換コード!$I$28,61,入力シート!O801=置換コード!$I$29,62,入力シート!O801=置換コード!$I$30,63,入力シート!O801=置換コード!$I$31,64,入力シート!O801=置換コード!$I$32,65,入力シート!O801=置換コード!$I$33,66,入力シート!O801=置換コード!$I$34,71,入力シート!O801=置換コード!$I$35,72,入力シート!O801=置換コード!$I$36,73,入力シート!O801=置換コード!$I$37,74,入力シート!O801=置換コード!$I$38,75,入力シート!O801=置換コード!$I$39,76,入力シート!O801=置換コード!$I$40,77,入力シート!O801=置換コード!$I$41,78,入力シート!O801=置換コード!$I$42,79,入力シート!O801=置換コード!$I$43,81,入力シート!O801=置換コード!$I$44,82,入力シート!O801=置換コード!$I$45,83,入力シート!O801=置換コード!$I$46,84,入力シート!O801=置換コード!$I$47,85,入力シート!O801=置換コード!$I$48,86,入力シート!O801=置換コード!$I$49,87,入力シート!O801=置換コード!$I$50,88,入力シート!O801=置換コード!$I$51,90)</f>
        <v>#N/A</v>
      </c>
      <c r="R775" s="83" t="e">
        <f t="shared" si="75"/>
        <v>#N/A</v>
      </c>
      <c r="S775" s="83" t="str">
        <f>ASC(入力シート!N801)</f>
        <v/>
      </c>
      <c r="T775" s="83" t="str">
        <f>ASC(入力シート!P801)</f>
        <v/>
      </c>
      <c r="U775" s="83" t="str">
        <f>ASC(入力シート!Q801)</f>
        <v/>
      </c>
      <c r="V775" s="83" t="str">
        <f>ASC(入力シート!R801)</f>
        <v/>
      </c>
      <c r="W775" s="83" t="str">
        <f>ASC(入力シート!M801)</f>
        <v/>
      </c>
      <c r="X775" s="83" t="e">
        <f>_xlfn.IFS(入力シート!U801=置換コード!$I$4,11,入力シート!U801=置換コード!$I$5,21,入力シート!U801=置換コード!$I$6,22,入力シート!U801=置換コード!$I$7,23,入力シート!U801=置換コード!$I$8,24,入力シート!U801=置換コード!$I$9,25,入力シート!U801=置換コード!$I$10,26,入力シート!U801=置換コード!$I$11,31,入力シート!U801=置換コード!$I$12,32,入力シート!U801=置換コード!$I$13,33,入力シート!U801=置換コード!$I$14,34,入力シート!U801=置換コード!$I$15,35,入力シート!U801=置換コード!$I$16,36,入力シート!U801=置換コード!$I$17,37,入力シート!U801=置換コード!$I$18,38,入力シート!U801=置換コード!$I$19,41,入力シート!U801=置換コード!$I$20,42,入力シート!U801=置換コード!$I$21,43,入力シート!U801=置換コード!$I$22,44,入力シート!U801=置換コード!$I$23,51,入力シート!U801=置換コード!$I$24,52,入力シート!U801=置換コード!$I$25,53,入力シート!U801=置換コード!$I$26,54,入力シート!U801=置換コード!$I$27,55,入力シート!U801=置換コード!$I$28,61,入力シート!U801=置換コード!$I$29,62,入力シート!U801=置換コード!$I$30,63,入力シート!U801=置換コード!$I$31,64,入力シート!U801=置換コード!$I$32,65,入力シート!U801=置換コード!$I$33,66,入力シート!U801=置換コード!$I$34,71,入力シート!U801=置換コード!$I$35,72,入力シート!U801=置換コード!$I$36,73,入力シート!U801=置換コード!$I$37,74,入力シート!U801=置換コード!$I$38,75,入力シート!U801=置換コード!$I$39,76,入力シート!U801=置換コード!$I$40,77,入力シート!U801=置換コード!$I$41,78,入力シート!U801=置換コード!$I$42,79,入力シート!U801=置換コード!$I$43,81,入力シート!U801=置換コード!$I$44,82,入力シート!U801=置換コード!$I$45,83,入力シート!U801=置換コード!$I$46,84,入力シート!U801=置換コード!$I$47,85,入力シート!U801=置換コード!$I$48,86,入力シート!U801=置換コード!$I$49,87,入力シート!U801=置換コード!$I$50,88,入力シート!U801=置換コード!$I$51,90)</f>
        <v>#N/A</v>
      </c>
      <c r="Y775" s="83" t="e">
        <f t="shared" si="76"/>
        <v>#N/A</v>
      </c>
      <c r="Z775" s="83" t="str">
        <f>ASC(入力シート!T801)</f>
        <v/>
      </c>
      <c r="AA775" s="83" t="str">
        <f>ASC(入力シート!V801)</f>
        <v/>
      </c>
      <c r="AB775" s="83" t="str">
        <f>ASC(入力シート!W801)</f>
        <v/>
      </c>
      <c r="AC775" s="83" t="str">
        <f>ASC(入力シート!X801)</f>
        <v/>
      </c>
      <c r="AD775" s="83" t="str">
        <f>ASC(入力シート!S801)</f>
        <v/>
      </c>
      <c r="AE775" s="83" t="str">
        <f>IF(入力シート!D801=0,"",入力シート!D801)</f>
        <v/>
      </c>
      <c r="AF775" s="83">
        <f>IF(入力シート!G801="無し",1,2)</f>
        <v>2</v>
      </c>
      <c r="AG775" s="85" t="str">
        <f t="shared" ca="1" si="77"/>
        <v>20240213</v>
      </c>
      <c r="AH775" s="83">
        <f>IF(入力シート!Y801="有り",2,1)</f>
        <v>1</v>
      </c>
      <c r="AI775" s="83">
        <f>IF(入力シート!Z801="有り",2,1)</f>
        <v>1</v>
      </c>
      <c r="AJ775" s="83">
        <f>IF(入力シート!AA801="有り",2,1)</f>
        <v>1</v>
      </c>
      <c r="AK775" s="83">
        <f>IF(入力シート!AB801="有り",2,1)</f>
        <v>1</v>
      </c>
      <c r="AL775" s="83">
        <f>IF(入力シート!AC801="有り",2,1)</f>
        <v>1</v>
      </c>
      <c r="AM775" s="83">
        <f>IF(入力シート!AD801="有り",2,1)</f>
        <v>1</v>
      </c>
      <c r="AN775" s="83">
        <f>IF(入力シート!AE801="有り",2,1)</f>
        <v>1</v>
      </c>
      <c r="AO775" s="83">
        <f>IF(入力シート!H801="必要(\4,950)",1,0)</f>
        <v>0</v>
      </c>
    </row>
    <row r="776" spans="5:41" x14ac:dyDescent="0.4">
      <c r="E776" s="85" t="str">
        <f t="shared" ca="1" si="72"/>
        <v>20240213</v>
      </c>
      <c r="F776" s="83" t="str">
        <f>DBCS(入力シート!A802)</f>
        <v/>
      </c>
      <c r="G776" s="83" t="str">
        <f>(ASC(SUBSTITUTE(SUBSTITUTE(入力シート!B802,"　","")," ","")))</f>
        <v/>
      </c>
      <c r="H776" s="83" t="str">
        <f>ASC(入力シート!C802)</f>
        <v/>
      </c>
      <c r="I776" s="83" t="str">
        <f>IF(入力シート!E802=0,"",入力シート!E802)</f>
        <v/>
      </c>
      <c r="J776" s="83" t="str">
        <f>IF(入力シート!I802=0,"",入力シート!I802)</f>
        <v/>
      </c>
      <c r="K776" s="83" t="str">
        <f>DBCS(入力シート!K802)</f>
        <v/>
      </c>
      <c r="L776" s="83" t="str">
        <f>ASC(入力シート!L802)</f>
        <v/>
      </c>
      <c r="M776" s="83" t="e">
        <f>_xlfn.IFS(入力シート!J802=置換コード!$B$4,1,入力シート!J802=置換コード!$B$5,2,入力シート!J802=置換コード!$B$6,3,入力シート!J802=置換コード!$B$7,4,入力シート!J802=置換コード!$B$8,5,入力シート!J802=置換コード!$B$9,6,入力シート!J802=置換コード!$B$10,7,入力シート!J802=置換コード!$B$11,8,入力シート!J802=置換コード!$B$12,9,入力シート!J802=置換コード!$B$13,10)</f>
        <v>#N/A</v>
      </c>
      <c r="N776" s="83" t="e">
        <f>_xlfn.IFS(入力シート!F802=置換コード!$E$4,1,入力シート!F802=置換コード!$E$5,2)</f>
        <v>#N/A</v>
      </c>
      <c r="O776" s="83" t="e">
        <f t="shared" si="73"/>
        <v>#N/A</v>
      </c>
      <c r="P776" s="83" t="e">
        <f t="shared" si="74"/>
        <v>#N/A</v>
      </c>
      <c r="Q776" s="83" t="e">
        <f>_xlfn.IFS(入力シート!O802=置換コード!$I$4,11,入力シート!O802=置換コード!$I$5,21,入力シート!O802=置換コード!$I$6,22,入力シート!O802=置換コード!$I$7,23,入力シート!O802=置換コード!$I$8,24,入力シート!O802=置換コード!$I$9,25,入力シート!O802=置換コード!$I$10,26,入力シート!O802=置換コード!$I$11,31,入力シート!O802=置換コード!$I$12,32,入力シート!O802=置換コード!$I$13,33,入力シート!O802=置換コード!$I$14,34,入力シート!O802=置換コード!$I$15,35,入力シート!O802=置換コード!$I$16,36,入力シート!O802=置換コード!$I$17,37,入力シート!O802=置換コード!$I$18,38,入力シート!O802=置換コード!$I$19,41,入力シート!O802=置換コード!$I$20,42,入力シート!O802=置換コード!$I$21,43,入力シート!O802=置換コード!$I$22,44,入力シート!O802=置換コード!$I$23,51,入力シート!O802=置換コード!$I$24,52,入力シート!O802=置換コード!$I$25,53,入力シート!O802=置換コード!$I$26,54,入力シート!O802=置換コード!$I$27,55,入力シート!O802=置換コード!$I$28,61,入力シート!O802=置換コード!$I$29,62,入力シート!O802=置換コード!$I$30,63,入力シート!O802=置換コード!$I$31,64,入力シート!O802=置換コード!$I$32,65,入力シート!O802=置換コード!$I$33,66,入力シート!O802=置換コード!$I$34,71,入力シート!O802=置換コード!$I$35,72,入力シート!O802=置換コード!$I$36,73,入力シート!O802=置換コード!$I$37,74,入力シート!O802=置換コード!$I$38,75,入力シート!O802=置換コード!$I$39,76,入力シート!O802=置換コード!$I$40,77,入力シート!O802=置換コード!$I$41,78,入力シート!O802=置換コード!$I$42,79,入力シート!O802=置換コード!$I$43,81,入力シート!O802=置換コード!$I$44,82,入力シート!O802=置換コード!$I$45,83,入力シート!O802=置換コード!$I$46,84,入力シート!O802=置換コード!$I$47,85,入力シート!O802=置換コード!$I$48,86,入力シート!O802=置換コード!$I$49,87,入力シート!O802=置換コード!$I$50,88,入力シート!O802=置換コード!$I$51,90)</f>
        <v>#N/A</v>
      </c>
      <c r="R776" s="83" t="e">
        <f t="shared" si="75"/>
        <v>#N/A</v>
      </c>
      <c r="S776" s="83" t="str">
        <f>ASC(入力シート!N802)</f>
        <v/>
      </c>
      <c r="T776" s="83" t="str">
        <f>ASC(入力シート!P802)</f>
        <v/>
      </c>
      <c r="U776" s="83" t="str">
        <f>ASC(入力シート!Q802)</f>
        <v/>
      </c>
      <c r="V776" s="83" t="str">
        <f>ASC(入力シート!R802)</f>
        <v/>
      </c>
      <c r="W776" s="83" t="str">
        <f>ASC(入力シート!M802)</f>
        <v/>
      </c>
      <c r="X776" s="83" t="e">
        <f>_xlfn.IFS(入力シート!U802=置換コード!$I$4,11,入力シート!U802=置換コード!$I$5,21,入力シート!U802=置換コード!$I$6,22,入力シート!U802=置換コード!$I$7,23,入力シート!U802=置換コード!$I$8,24,入力シート!U802=置換コード!$I$9,25,入力シート!U802=置換コード!$I$10,26,入力シート!U802=置換コード!$I$11,31,入力シート!U802=置換コード!$I$12,32,入力シート!U802=置換コード!$I$13,33,入力シート!U802=置換コード!$I$14,34,入力シート!U802=置換コード!$I$15,35,入力シート!U802=置換コード!$I$16,36,入力シート!U802=置換コード!$I$17,37,入力シート!U802=置換コード!$I$18,38,入力シート!U802=置換コード!$I$19,41,入力シート!U802=置換コード!$I$20,42,入力シート!U802=置換コード!$I$21,43,入力シート!U802=置換コード!$I$22,44,入力シート!U802=置換コード!$I$23,51,入力シート!U802=置換コード!$I$24,52,入力シート!U802=置換コード!$I$25,53,入力シート!U802=置換コード!$I$26,54,入力シート!U802=置換コード!$I$27,55,入力シート!U802=置換コード!$I$28,61,入力シート!U802=置換コード!$I$29,62,入力シート!U802=置換コード!$I$30,63,入力シート!U802=置換コード!$I$31,64,入力シート!U802=置換コード!$I$32,65,入力シート!U802=置換コード!$I$33,66,入力シート!U802=置換コード!$I$34,71,入力シート!U802=置換コード!$I$35,72,入力シート!U802=置換コード!$I$36,73,入力シート!U802=置換コード!$I$37,74,入力シート!U802=置換コード!$I$38,75,入力シート!U802=置換コード!$I$39,76,入力シート!U802=置換コード!$I$40,77,入力シート!U802=置換コード!$I$41,78,入力シート!U802=置換コード!$I$42,79,入力シート!U802=置換コード!$I$43,81,入力シート!U802=置換コード!$I$44,82,入力シート!U802=置換コード!$I$45,83,入力シート!U802=置換コード!$I$46,84,入力シート!U802=置換コード!$I$47,85,入力シート!U802=置換コード!$I$48,86,入力シート!U802=置換コード!$I$49,87,入力シート!U802=置換コード!$I$50,88,入力シート!U802=置換コード!$I$51,90)</f>
        <v>#N/A</v>
      </c>
      <c r="Y776" s="83" t="e">
        <f t="shared" si="76"/>
        <v>#N/A</v>
      </c>
      <c r="Z776" s="83" t="str">
        <f>ASC(入力シート!T802)</f>
        <v/>
      </c>
      <c r="AA776" s="83" t="str">
        <f>ASC(入力シート!V802)</f>
        <v/>
      </c>
      <c r="AB776" s="83" t="str">
        <f>ASC(入力シート!W802)</f>
        <v/>
      </c>
      <c r="AC776" s="83" t="str">
        <f>ASC(入力シート!X802)</f>
        <v/>
      </c>
      <c r="AD776" s="83" t="str">
        <f>ASC(入力シート!S802)</f>
        <v/>
      </c>
      <c r="AE776" s="83" t="str">
        <f>IF(入力シート!D802=0,"",入力シート!D802)</f>
        <v/>
      </c>
      <c r="AF776" s="83">
        <f>IF(入力シート!G802="無し",1,2)</f>
        <v>2</v>
      </c>
      <c r="AG776" s="85" t="str">
        <f t="shared" ca="1" si="77"/>
        <v>20240213</v>
      </c>
      <c r="AH776" s="83">
        <f>IF(入力シート!Y802="有り",2,1)</f>
        <v>1</v>
      </c>
      <c r="AI776" s="83">
        <f>IF(入力シート!Z802="有り",2,1)</f>
        <v>1</v>
      </c>
      <c r="AJ776" s="83">
        <f>IF(入力シート!AA802="有り",2,1)</f>
        <v>1</v>
      </c>
      <c r="AK776" s="83">
        <f>IF(入力シート!AB802="有り",2,1)</f>
        <v>1</v>
      </c>
      <c r="AL776" s="83">
        <f>IF(入力シート!AC802="有り",2,1)</f>
        <v>1</v>
      </c>
      <c r="AM776" s="83">
        <f>IF(入力シート!AD802="有り",2,1)</f>
        <v>1</v>
      </c>
      <c r="AN776" s="83">
        <f>IF(入力シート!AE802="有り",2,1)</f>
        <v>1</v>
      </c>
      <c r="AO776" s="83">
        <f>IF(入力シート!H802="必要(\4,950)",1,0)</f>
        <v>0</v>
      </c>
    </row>
    <row r="777" spans="5:41" x14ac:dyDescent="0.4">
      <c r="E777" s="85" t="str">
        <f t="shared" ca="1" si="72"/>
        <v>20240213</v>
      </c>
      <c r="F777" s="83" t="str">
        <f>DBCS(入力シート!A803)</f>
        <v/>
      </c>
      <c r="G777" s="83" t="str">
        <f>(ASC(SUBSTITUTE(SUBSTITUTE(入力シート!B803,"　","")," ","")))</f>
        <v/>
      </c>
      <c r="H777" s="83" t="str">
        <f>ASC(入力シート!C803)</f>
        <v/>
      </c>
      <c r="I777" s="83" t="str">
        <f>IF(入力シート!E803=0,"",入力シート!E803)</f>
        <v/>
      </c>
      <c r="J777" s="83" t="str">
        <f>IF(入力シート!I803=0,"",入力シート!I803)</f>
        <v/>
      </c>
      <c r="K777" s="83" t="str">
        <f>DBCS(入力シート!K803)</f>
        <v/>
      </c>
      <c r="L777" s="83" t="str">
        <f>ASC(入力シート!L803)</f>
        <v/>
      </c>
      <c r="M777" s="83" t="e">
        <f>_xlfn.IFS(入力シート!J803=置換コード!$B$4,1,入力シート!J803=置換コード!$B$5,2,入力シート!J803=置換コード!$B$6,3,入力シート!J803=置換コード!$B$7,4,入力シート!J803=置換コード!$B$8,5,入力シート!J803=置換コード!$B$9,6,入力シート!J803=置換コード!$B$10,7,入力シート!J803=置換コード!$B$11,8,入力シート!J803=置換コード!$B$12,9,入力シート!J803=置換コード!$B$13,10)</f>
        <v>#N/A</v>
      </c>
      <c r="N777" s="83" t="e">
        <f>_xlfn.IFS(入力シート!F803=置換コード!$E$4,1,入力シート!F803=置換コード!$E$5,2)</f>
        <v>#N/A</v>
      </c>
      <c r="O777" s="83" t="e">
        <f t="shared" si="73"/>
        <v>#N/A</v>
      </c>
      <c r="P777" s="83" t="e">
        <f t="shared" si="74"/>
        <v>#N/A</v>
      </c>
      <c r="Q777" s="83" t="e">
        <f>_xlfn.IFS(入力シート!O803=置換コード!$I$4,11,入力シート!O803=置換コード!$I$5,21,入力シート!O803=置換コード!$I$6,22,入力シート!O803=置換コード!$I$7,23,入力シート!O803=置換コード!$I$8,24,入力シート!O803=置換コード!$I$9,25,入力シート!O803=置換コード!$I$10,26,入力シート!O803=置換コード!$I$11,31,入力シート!O803=置換コード!$I$12,32,入力シート!O803=置換コード!$I$13,33,入力シート!O803=置換コード!$I$14,34,入力シート!O803=置換コード!$I$15,35,入力シート!O803=置換コード!$I$16,36,入力シート!O803=置換コード!$I$17,37,入力シート!O803=置換コード!$I$18,38,入力シート!O803=置換コード!$I$19,41,入力シート!O803=置換コード!$I$20,42,入力シート!O803=置換コード!$I$21,43,入力シート!O803=置換コード!$I$22,44,入力シート!O803=置換コード!$I$23,51,入力シート!O803=置換コード!$I$24,52,入力シート!O803=置換コード!$I$25,53,入力シート!O803=置換コード!$I$26,54,入力シート!O803=置換コード!$I$27,55,入力シート!O803=置換コード!$I$28,61,入力シート!O803=置換コード!$I$29,62,入力シート!O803=置換コード!$I$30,63,入力シート!O803=置換コード!$I$31,64,入力シート!O803=置換コード!$I$32,65,入力シート!O803=置換コード!$I$33,66,入力シート!O803=置換コード!$I$34,71,入力シート!O803=置換コード!$I$35,72,入力シート!O803=置換コード!$I$36,73,入力シート!O803=置換コード!$I$37,74,入力シート!O803=置換コード!$I$38,75,入力シート!O803=置換コード!$I$39,76,入力シート!O803=置換コード!$I$40,77,入力シート!O803=置換コード!$I$41,78,入力シート!O803=置換コード!$I$42,79,入力シート!O803=置換コード!$I$43,81,入力シート!O803=置換コード!$I$44,82,入力シート!O803=置換コード!$I$45,83,入力シート!O803=置換コード!$I$46,84,入力シート!O803=置換コード!$I$47,85,入力シート!O803=置換コード!$I$48,86,入力シート!O803=置換コード!$I$49,87,入力シート!O803=置換コード!$I$50,88,入力シート!O803=置換コード!$I$51,90)</f>
        <v>#N/A</v>
      </c>
      <c r="R777" s="83" t="e">
        <f t="shared" si="75"/>
        <v>#N/A</v>
      </c>
      <c r="S777" s="83" t="str">
        <f>ASC(入力シート!N803)</f>
        <v/>
      </c>
      <c r="T777" s="83" t="str">
        <f>ASC(入力シート!P803)</f>
        <v/>
      </c>
      <c r="U777" s="83" t="str">
        <f>ASC(入力シート!Q803)</f>
        <v/>
      </c>
      <c r="V777" s="83" t="str">
        <f>ASC(入力シート!R803)</f>
        <v/>
      </c>
      <c r="W777" s="83" t="str">
        <f>ASC(入力シート!M803)</f>
        <v/>
      </c>
      <c r="X777" s="83" t="e">
        <f>_xlfn.IFS(入力シート!U803=置換コード!$I$4,11,入力シート!U803=置換コード!$I$5,21,入力シート!U803=置換コード!$I$6,22,入力シート!U803=置換コード!$I$7,23,入力シート!U803=置換コード!$I$8,24,入力シート!U803=置換コード!$I$9,25,入力シート!U803=置換コード!$I$10,26,入力シート!U803=置換コード!$I$11,31,入力シート!U803=置換コード!$I$12,32,入力シート!U803=置換コード!$I$13,33,入力シート!U803=置換コード!$I$14,34,入力シート!U803=置換コード!$I$15,35,入力シート!U803=置換コード!$I$16,36,入力シート!U803=置換コード!$I$17,37,入力シート!U803=置換コード!$I$18,38,入力シート!U803=置換コード!$I$19,41,入力シート!U803=置換コード!$I$20,42,入力シート!U803=置換コード!$I$21,43,入力シート!U803=置換コード!$I$22,44,入力シート!U803=置換コード!$I$23,51,入力シート!U803=置換コード!$I$24,52,入力シート!U803=置換コード!$I$25,53,入力シート!U803=置換コード!$I$26,54,入力シート!U803=置換コード!$I$27,55,入力シート!U803=置換コード!$I$28,61,入力シート!U803=置換コード!$I$29,62,入力シート!U803=置換コード!$I$30,63,入力シート!U803=置換コード!$I$31,64,入力シート!U803=置換コード!$I$32,65,入力シート!U803=置換コード!$I$33,66,入力シート!U803=置換コード!$I$34,71,入力シート!U803=置換コード!$I$35,72,入力シート!U803=置換コード!$I$36,73,入力シート!U803=置換コード!$I$37,74,入力シート!U803=置換コード!$I$38,75,入力シート!U803=置換コード!$I$39,76,入力シート!U803=置換コード!$I$40,77,入力シート!U803=置換コード!$I$41,78,入力シート!U803=置換コード!$I$42,79,入力シート!U803=置換コード!$I$43,81,入力シート!U803=置換コード!$I$44,82,入力シート!U803=置換コード!$I$45,83,入力シート!U803=置換コード!$I$46,84,入力シート!U803=置換コード!$I$47,85,入力シート!U803=置換コード!$I$48,86,入力シート!U803=置換コード!$I$49,87,入力シート!U803=置換コード!$I$50,88,入力シート!U803=置換コード!$I$51,90)</f>
        <v>#N/A</v>
      </c>
      <c r="Y777" s="83" t="e">
        <f t="shared" si="76"/>
        <v>#N/A</v>
      </c>
      <c r="Z777" s="83" t="str">
        <f>ASC(入力シート!T803)</f>
        <v/>
      </c>
      <c r="AA777" s="83" t="str">
        <f>ASC(入力シート!V803)</f>
        <v/>
      </c>
      <c r="AB777" s="83" t="str">
        <f>ASC(入力シート!W803)</f>
        <v/>
      </c>
      <c r="AC777" s="83" t="str">
        <f>ASC(入力シート!X803)</f>
        <v/>
      </c>
      <c r="AD777" s="83" t="str">
        <f>ASC(入力シート!S803)</f>
        <v/>
      </c>
      <c r="AE777" s="83" t="str">
        <f>IF(入力シート!D803=0,"",入力シート!D803)</f>
        <v/>
      </c>
      <c r="AF777" s="83">
        <f>IF(入力シート!G803="無し",1,2)</f>
        <v>2</v>
      </c>
      <c r="AG777" s="85" t="str">
        <f t="shared" ca="1" si="77"/>
        <v>20240213</v>
      </c>
      <c r="AH777" s="83">
        <f>IF(入力シート!Y803="有り",2,1)</f>
        <v>1</v>
      </c>
      <c r="AI777" s="83">
        <f>IF(入力シート!Z803="有り",2,1)</f>
        <v>1</v>
      </c>
      <c r="AJ777" s="83">
        <f>IF(入力シート!AA803="有り",2,1)</f>
        <v>1</v>
      </c>
      <c r="AK777" s="83">
        <f>IF(入力シート!AB803="有り",2,1)</f>
        <v>1</v>
      </c>
      <c r="AL777" s="83">
        <f>IF(入力シート!AC803="有り",2,1)</f>
        <v>1</v>
      </c>
      <c r="AM777" s="83">
        <f>IF(入力シート!AD803="有り",2,1)</f>
        <v>1</v>
      </c>
      <c r="AN777" s="83">
        <f>IF(入力シート!AE803="有り",2,1)</f>
        <v>1</v>
      </c>
      <c r="AO777" s="83">
        <f>IF(入力シート!H803="必要(\4,950)",1,0)</f>
        <v>0</v>
      </c>
    </row>
    <row r="778" spans="5:41" x14ac:dyDescent="0.4">
      <c r="E778" s="85" t="str">
        <f t="shared" ca="1" si="72"/>
        <v>20240213</v>
      </c>
      <c r="F778" s="83" t="str">
        <f>DBCS(入力シート!A804)</f>
        <v/>
      </c>
      <c r="G778" s="83" t="str">
        <f>(ASC(SUBSTITUTE(SUBSTITUTE(入力シート!B804,"　","")," ","")))</f>
        <v/>
      </c>
      <c r="H778" s="83" t="str">
        <f>ASC(入力シート!C804)</f>
        <v/>
      </c>
      <c r="I778" s="83" t="str">
        <f>IF(入力シート!E804=0,"",入力シート!E804)</f>
        <v/>
      </c>
      <c r="J778" s="83" t="str">
        <f>IF(入力シート!I804=0,"",入力シート!I804)</f>
        <v/>
      </c>
      <c r="K778" s="83" t="str">
        <f>DBCS(入力シート!K804)</f>
        <v/>
      </c>
      <c r="L778" s="83" t="str">
        <f>ASC(入力シート!L804)</f>
        <v/>
      </c>
      <c r="M778" s="83" t="e">
        <f>_xlfn.IFS(入力シート!J804=置換コード!$B$4,1,入力シート!J804=置換コード!$B$5,2,入力シート!J804=置換コード!$B$6,3,入力シート!J804=置換コード!$B$7,4,入力シート!J804=置換コード!$B$8,5,入力シート!J804=置換コード!$B$9,6,入力シート!J804=置換コード!$B$10,7,入力シート!J804=置換コード!$B$11,8,入力シート!J804=置換コード!$B$12,9,入力シート!J804=置換コード!$B$13,10)</f>
        <v>#N/A</v>
      </c>
      <c r="N778" s="83" t="e">
        <f>_xlfn.IFS(入力シート!F804=置換コード!$E$4,1,入力シート!F804=置換コード!$E$5,2)</f>
        <v>#N/A</v>
      </c>
      <c r="O778" s="83" t="e">
        <f t="shared" si="73"/>
        <v>#N/A</v>
      </c>
      <c r="P778" s="83" t="e">
        <f t="shared" si="74"/>
        <v>#N/A</v>
      </c>
      <c r="Q778" s="83" t="e">
        <f>_xlfn.IFS(入力シート!O804=置換コード!$I$4,11,入力シート!O804=置換コード!$I$5,21,入力シート!O804=置換コード!$I$6,22,入力シート!O804=置換コード!$I$7,23,入力シート!O804=置換コード!$I$8,24,入力シート!O804=置換コード!$I$9,25,入力シート!O804=置換コード!$I$10,26,入力シート!O804=置換コード!$I$11,31,入力シート!O804=置換コード!$I$12,32,入力シート!O804=置換コード!$I$13,33,入力シート!O804=置換コード!$I$14,34,入力シート!O804=置換コード!$I$15,35,入力シート!O804=置換コード!$I$16,36,入力シート!O804=置換コード!$I$17,37,入力シート!O804=置換コード!$I$18,38,入力シート!O804=置換コード!$I$19,41,入力シート!O804=置換コード!$I$20,42,入力シート!O804=置換コード!$I$21,43,入力シート!O804=置換コード!$I$22,44,入力シート!O804=置換コード!$I$23,51,入力シート!O804=置換コード!$I$24,52,入力シート!O804=置換コード!$I$25,53,入力シート!O804=置換コード!$I$26,54,入力シート!O804=置換コード!$I$27,55,入力シート!O804=置換コード!$I$28,61,入力シート!O804=置換コード!$I$29,62,入力シート!O804=置換コード!$I$30,63,入力シート!O804=置換コード!$I$31,64,入力シート!O804=置換コード!$I$32,65,入力シート!O804=置換コード!$I$33,66,入力シート!O804=置換コード!$I$34,71,入力シート!O804=置換コード!$I$35,72,入力シート!O804=置換コード!$I$36,73,入力シート!O804=置換コード!$I$37,74,入力シート!O804=置換コード!$I$38,75,入力シート!O804=置換コード!$I$39,76,入力シート!O804=置換コード!$I$40,77,入力シート!O804=置換コード!$I$41,78,入力シート!O804=置換コード!$I$42,79,入力シート!O804=置換コード!$I$43,81,入力シート!O804=置換コード!$I$44,82,入力シート!O804=置換コード!$I$45,83,入力シート!O804=置換コード!$I$46,84,入力シート!O804=置換コード!$I$47,85,入力シート!O804=置換コード!$I$48,86,入力シート!O804=置換コード!$I$49,87,入力シート!O804=置換コード!$I$50,88,入力シート!O804=置換コード!$I$51,90)</f>
        <v>#N/A</v>
      </c>
      <c r="R778" s="83" t="e">
        <f t="shared" si="75"/>
        <v>#N/A</v>
      </c>
      <c r="S778" s="83" t="str">
        <f>ASC(入力シート!N804)</f>
        <v/>
      </c>
      <c r="T778" s="83" t="str">
        <f>ASC(入力シート!P804)</f>
        <v/>
      </c>
      <c r="U778" s="83" t="str">
        <f>ASC(入力シート!Q804)</f>
        <v/>
      </c>
      <c r="V778" s="83" t="str">
        <f>ASC(入力シート!R804)</f>
        <v/>
      </c>
      <c r="W778" s="83" t="str">
        <f>ASC(入力シート!M804)</f>
        <v/>
      </c>
      <c r="X778" s="83" t="e">
        <f>_xlfn.IFS(入力シート!U804=置換コード!$I$4,11,入力シート!U804=置換コード!$I$5,21,入力シート!U804=置換コード!$I$6,22,入力シート!U804=置換コード!$I$7,23,入力シート!U804=置換コード!$I$8,24,入力シート!U804=置換コード!$I$9,25,入力シート!U804=置換コード!$I$10,26,入力シート!U804=置換コード!$I$11,31,入力シート!U804=置換コード!$I$12,32,入力シート!U804=置換コード!$I$13,33,入力シート!U804=置換コード!$I$14,34,入力シート!U804=置換コード!$I$15,35,入力シート!U804=置換コード!$I$16,36,入力シート!U804=置換コード!$I$17,37,入力シート!U804=置換コード!$I$18,38,入力シート!U804=置換コード!$I$19,41,入力シート!U804=置換コード!$I$20,42,入力シート!U804=置換コード!$I$21,43,入力シート!U804=置換コード!$I$22,44,入力シート!U804=置換コード!$I$23,51,入力シート!U804=置換コード!$I$24,52,入力シート!U804=置換コード!$I$25,53,入力シート!U804=置換コード!$I$26,54,入力シート!U804=置換コード!$I$27,55,入力シート!U804=置換コード!$I$28,61,入力シート!U804=置換コード!$I$29,62,入力シート!U804=置換コード!$I$30,63,入力シート!U804=置換コード!$I$31,64,入力シート!U804=置換コード!$I$32,65,入力シート!U804=置換コード!$I$33,66,入力シート!U804=置換コード!$I$34,71,入力シート!U804=置換コード!$I$35,72,入力シート!U804=置換コード!$I$36,73,入力シート!U804=置換コード!$I$37,74,入力シート!U804=置換コード!$I$38,75,入力シート!U804=置換コード!$I$39,76,入力シート!U804=置換コード!$I$40,77,入力シート!U804=置換コード!$I$41,78,入力シート!U804=置換コード!$I$42,79,入力シート!U804=置換コード!$I$43,81,入力シート!U804=置換コード!$I$44,82,入力シート!U804=置換コード!$I$45,83,入力シート!U804=置換コード!$I$46,84,入力シート!U804=置換コード!$I$47,85,入力シート!U804=置換コード!$I$48,86,入力シート!U804=置換コード!$I$49,87,入力シート!U804=置換コード!$I$50,88,入力シート!U804=置換コード!$I$51,90)</f>
        <v>#N/A</v>
      </c>
      <c r="Y778" s="83" t="e">
        <f t="shared" si="76"/>
        <v>#N/A</v>
      </c>
      <c r="Z778" s="83" t="str">
        <f>ASC(入力シート!T804)</f>
        <v/>
      </c>
      <c r="AA778" s="83" t="str">
        <f>ASC(入力シート!V804)</f>
        <v/>
      </c>
      <c r="AB778" s="83" t="str">
        <f>ASC(入力シート!W804)</f>
        <v/>
      </c>
      <c r="AC778" s="83" t="str">
        <f>ASC(入力シート!X804)</f>
        <v/>
      </c>
      <c r="AD778" s="83" t="str">
        <f>ASC(入力シート!S804)</f>
        <v/>
      </c>
      <c r="AE778" s="83" t="str">
        <f>IF(入力シート!D804=0,"",入力シート!D804)</f>
        <v/>
      </c>
      <c r="AF778" s="83">
        <f>IF(入力シート!G804="無し",1,2)</f>
        <v>2</v>
      </c>
      <c r="AG778" s="85" t="str">
        <f t="shared" ca="1" si="77"/>
        <v>20240213</v>
      </c>
      <c r="AH778" s="83">
        <f>IF(入力シート!Y804="有り",2,1)</f>
        <v>1</v>
      </c>
      <c r="AI778" s="83">
        <f>IF(入力シート!Z804="有り",2,1)</f>
        <v>1</v>
      </c>
      <c r="AJ778" s="83">
        <f>IF(入力シート!AA804="有り",2,1)</f>
        <v>1</v>
      </c>
      <c r="AK778" s="83">
        <f>IF(入力シート!AB804="有り",2,1)</f>
        <v>1</v>
      </c>
      <c r="AL778" s="83">
        <f>IF(入力シート!AC804="有り",2,1)</f>
        <v>1</v>
      </c>
      <c r="AM778" s="83">
        <f>IF(入力シート!AD804="有り",2,1)</f>
        <v>1</v>
      </c>
      <c r="AN778" s="83">
        <f>IF(入力シート!AE804="有り",2,1)</f>
        <v>1</v>
      </c>
      <c r="AO778" s="83">
        <f>IF(入力シート!H804="必要(\4,950)",1,0)</f>
        <v>0</v>
      </c>
    </row>
    <row r="779" spans="5:41" x14ac:dyDescent="0.4">
      <c r="E779" s="85" t="str">
        <f t="shared" ca="1" si="72"/>
        <v>20240213</v>
      </c>
      <c r="F779" s="83" t="str">
        <f>DBCS(入力シート!A805)</f>
        <v/>
      </c>
      <c r="G779" s="83" t="str">
        <f>(ASC(SUBSTITUTE(SUBSTITUTE(入力シート!B805,"　","")," ","")))</f>
        <v/>
      </c>
      <c r="H779" s="83" t="str">
        <f>ASC(入力シート!C805)</f>
        <v/>
      </c>
      <c r="I779" s="83" t="str">
        <f>IF(入力シート!E805=0,"",入力シート!E805)</f>
        <v/>
      </c>
      <c r="J779" s="83" t="str">
        <f>IF(入力シート!I805=0,"",入力シート!I805)</f>
        <v/>
      </c>
      <c r="K779" s="83" t="str">
        <f>DBCS(入力シート!K805)</f>
        <v/>
      </c>
      <c r="L779" s="83" t="str">
        <f>ASC(入力シート!L805)</f>
        <v/>
      </c>
      <c r="M779" s="83" t="e">
        <f>_xlfn.IFS(入力シート!J805=置換コード!$B$4,1,入力シート!J805=置換コード!$B$5,2,入力シート!J805=置換コード!$B$6,3,入力シート!J805=置換コード!$B$7,4,入力シート!J805=置換コード!$B$8,5,入力シート!J805=置換コード!$B$9,6,入力シート!J805=置換コード!$B$10,7,入力シート!J805=置換コード!$B$11,8,入力シート!J805=置換コード!$B$12,9,入力シート!J805=置換コード!$B$13,10)</f>
        <v>#N/A</v>
      </c>
      <c r="N779" s="83" t="e">
        <f>_xlfn.IFS(入力シート!F805=置換コード!$E$4,1,入力シート!F805=置換コード!$E$5,2)</f>
        <v>#N/A</v>
      </c>
      <c r="O779" s="83" t="e">
        <f t="shared" si="73"/>
        <v>#N/A</v>
      </c>
      <c r="P779" s="83" t="e">
        <f t="shared" si="74"/>
        <v>#N/A</v>
      </c>
      <c r="Q779" s="83" t="e">
        <f>_xlfn.IFS(入力シート!O805=置換コード!$I$4,11,入力シート!O805=置換コード!$I$5,21,入力シート!O805=置換コード!$I$6,22,入力シート!O805=置換コード!$I$7,23,入力シート!O805=置換コード!$I$8,24,入力シート!O805=置換コード!$I$9,25,入力シート!O805=置換コード!$I$10,26,入力シート!O805=置換コード!$I$11,31,入力シート!O805=置換コード!$I$12,32,入力シート!O805=置換コード!$I$13,33,入力シート!O805=置換コード!$I$14,34,入力シート!O805=置換コード!$I$15,35,入力シート!O805=置換コード!$I$16,36,入力シート!O805=置換コード!$I$17,37,入力シート!O805=置換コード!$I$18,38,入力シート!O805=置換コード!$I$19,41,入力シート!O805=置換コード!$I$20,42,入力シート!O805=置換コード!$I$21,43,入力シート!O805=置換コード!$I$22,44,入力シート!O805=置換コード!$I$23,51,入力シート!O805=置換コード!$I$24,52,入力シート!O805=置換コード!$I$25,53,入力シート!O805=置換コード!$I$26,54,入力シート!O805=置換コード!$I$27,55,入力シート!O805=置換コード!$I$28,61,入力シート!O805=置換コード!$I$29,62,入力シート!O805=置換コード!$I$30,63,入力シート!O805=置換コード!$I$31,64,入力シート!O805=置換コード!$I$32,65,入力シート!O805=置換コード!$I$33,66,入力シート!O805=置換コード!$I$34,71,入力シート!O805=置換コード!$I$35,72,入力シート!O805=置換コード!$I$36,73,入力シート!O805=置換コード!$I$37,74,入力シート!O805=置換コード!$I$38,75,入力シート!O805=置換コード!$I$39,76,入力シート!O805=置換コード!$I$40,77,入力シート!O805=置換コード!$I$41,78,入力シート!O805=置換コード!$I$42,79,入力シート!O805=置換コード!$I$43,81,入力シート!O805=置換コード!$I$44,82,入力シート!O805=置換コード!$I$45,83,入力シート!O805=置換コード!$I$46,84,入力シート!O805=置換コード!$I$47,85,入力シート!O805=置換コード!$I$48,86,入力シート!O805=置換コード!$I$49,87,入力シート!O805=置換コード!$I$50,88,入力シート!O805=置換コード!$I$51,90)</f>
        <v>#N/A</v>
      </c>
      <c r="R779" s="83" t="e">
        <f t="shared" si="75"/>
        <v>#N/A</v>
      </c>
      <c r="S779" s="83" t="str">
        <f>ASC(入力シート!N805)</f>
        <v/>
      </c>
      <c r="T779" s="83" t="str">
        <f>ASC(入力シート!P805)</f>
        <v/>
      </c>
      <c r="U779" s="83" t="str">
        <f>ASC(入力シート!Q805)</f>
        <v/>
      </c>
      <c r="V779" s="83" t="str">
        <f>ASC(入力シート!R805)</f>
        <v/>
      </c>
      <c r="W779" s="83" t="str">
        <f>ASC(入力シート!M805)</f>
        <v/>
      </c>
      <c r="X779" s="83" t="e">
        <f>_xlfn.IFS(入力シート!U805=置換コード!$I$4,11,入力シート!U805=置換コード!$I$5,21,入力シート!U805=置換コード!$I$6,22,入力シート!U805=置換コード!$I$7,23,入力シート!U805=置換コード!$I$8,24,入力シート!U805=置換コード!$I$9,25,入力シート!U805=置換コード!$I$10,26,入力シート!U805=置換コード!$I$11,31,入力シート!U805=置換コード!$I$12,32,入力シート!U805=置換コード!$I$13,33,入力シート!U805=置換コード!$I$14,34,入力シート!U805=置換コード!$I$15,35,入力シート!U805=置換コード!$I$16,36,入力シート!U805=置換コード!$I$17,37,入力シート!U805=置換コード!$I$18,38,入力シート!U805=置換コード!$I$19,41,入力シート!U805=置換コード!$I$20,42,入力シート!U805=置換コード!$I$21,43,入力シート!U805=置換コード!$I$22,44,入力シート!U805=置換コード!$I$23,51,入力シート!U805=置換コード!$I$24,52,入力シート!U805=置換コード!$I$25,53,入力シート!U805=置換コード!$I$26,54,入力シート!U805=置換コード!$I$27,55,入力シート!U805=置換コード!$I$28,61,入力シート!U805=置換コード!$I$29,62,入力シート!U805=置換コード!$I$30,63,入力シート!U805=置換コード!$I$31,64,入力シート!U805=置換コード!$I$32,65,入力シート!U805=置換コード!$I$33,66,入力シート!U805=置換コード!$I$34,71,入力シート!U805=置換コード!$I$35,72,入力シート!U805=置換コード!$I$36,73,入力シート!U805=置換コード!$I$37,74,入力シート!U805=置換コード!$I$38,75,入力シート!U805=置換コード!$I$39,76,入力シート!U805=置換コード!$I$40,77,入力シート!U805=置換コード!$I$41,78,入力シート!U805=置換コード!$I$42,79,入力シート!U805=置換コード!$I$43,81,入力シート!U805=置換コード!$I$44,82,入力シート!U805=置換コード!$I$45,83,入力シート!U805=置換コード!$I$46,84,入力シート!U805=置換コード!$I$47,85,入力シート!U805=置換コード!$I$48,86,入力シート!U805=置換コード!$I$49,87,入力シート!U805=置換コード!$I$50,88,入力シート!U805=置換コード!$I$51,90)</f>
        <v>#N/A</v>
      </c>
      <c r="Y779" s="83" t="e">
        <f t="shared" si="76"/>
        <v>#N/A</v>
      </c>
      <c r="Z779" s="83" t="str">
        <f>ASC(入力シート!T805)</f>
        <v/>
      </c>
      <c r="AA779" s="83" t="str">
        <f>ASC(入力シート!V805)</f>
        <v/>
      </c>
      <c r="AB779" s="83" t="str">
        <f>ASC(入力シート!W805)</f>
        <v/>
      </c>
      <c r="AC779" s="83" t="str">
        <f>ASC(入力シート!X805)</f>
        <v/>
      </c>
      <c r="AD779" s="83" t="str">
        <f>ASC(入力シート!S805)</f>
        <v/>
      </c>
      <c r="AE779" s="83" t="str">
        <f>IF(入力シート!D805=0,"",入力シート!D805)</f>
        <v/>
      </c>
      <c r="AF779" s="83">
        <f>IF(入力シート!G805="無し",1,2)</f>
        <v>2</v>
      </c>
      <c r="AG779" s="85" t="str">
        <f t="shared" ca="1" si="77"/>
        <v>20240213</v>
      </c>
      <c r="AH779" s="83">
        <f>IF(入力シート!Y805="有り",2,1)</f>
        <v>1</v>
      </c>
      <c r="AI779" s="83">
        <f>IF(入力シート!Z805="有り",2,1)</f>
        <v>1</v>
      </c>
      <c r="AJ779" s="83">
        <f>IF(入力シート!AA805="有り",2,1)</f>
        <v>1</v>
      </c>
      <c r="AK779" s="83">
        <f>IF(入力シート!AB805="有り",2,1)</f>
        <v>1</v>
      </c>
      <c r="AL779" s="83">
        <f>IF(入力シート!AC805="有り",2,1)</f>
        <v>1</v>
      </c>
      <c r="AM779" s="83">
        <f>IF(入力シート!AD805="有り",2,1)</f>
        <v>1</v>
      </c>
      <c r="AN779" s="83">
        <f>IF(入力シート!AE805="有り",2,1)</f>
        <v>1</v>
      </c>
      <c r="AO779" s="83">
        <f>IF(入力シート!H805="必要(\4,950)",1,0)</f>
        <v>0</v>
      </c>
    </row>
    <row r="780" spans="5:41" x14ac:dyDescent="0.4">
      <c r="E780" s="85" t="str">
        <f t="shared" ca="1" si="72"/>
        <v>20240213</v>
      </c>
      <c r="F780" s="83" t="str">
        <f>DBCS(入力シート!A806)</f>
        <v/>
      </c>
      <c r="G780" s="83" t="str">
        <f>(ASC(SUBSTITUTE(SUBSTITUTE(入力シート!B806,"　","")," ","")))</f>
        <v/>
      </c>
      <c r="H780" s="83" t="str">
        <f>ASC(入力シート!C806)</f>
        <v/>
      </c>
      <c r="I780" s="83" t="str">
        <f>IF(入力シート!E806=0,"",入力シート!E806)</f>
        <v/>
      </c>
      <c r="J780" s="83" t="str">
        <f>IF(入力シート!I806=0,"",入力シート!I806)</f>
        <v/>
      </c>
      <c r="K780" s="83" t="str">
        <f>DBCS(入力シート!K806)</f>
        <v/>
      </c>
      <c r="L780" s="83" t="str">
        <f>ASC(入力シート!L806)</f>
        <v/>
      </c>
      <c r="M780" s="83" t="e">
        <f>_xlfn.IFS(入力シート!J806=置換コード!$B$4,1,入力シート!J806=置換コード!$B$5,2,入力シート!J806=置換コード!$B$6,3,入力シート!J806=置換コード!$B$7,4,入力シート!J806=置換コード!$B$8,5,入力シート!J806=置換コード!$B$9,6,入力シート!J806=置換コード!$B$10,7,入力シート!J806=置換コード!$B$11,8,入力シート!J806=置換コード!$B$12,9,入力シート!J806=置換コード!$B$13,10)</f>
        <v>#N/A</v>
      </c>
      <c r="N780" s="83" t="e">
        <f>_xlfn.IFS(入力シート!F806=置換コード!$E$4,1,入力シート!F806=置換コード!$E$5,2)</f>
        <v>#N/A</v>
      </c>
      <c r="O780" s="83" t="e">
        <f t="shared" si="73"/>
        <v>#N/A</v>
      </c>
      <c r="P780" s="83" t="e">
        <f t="shared" si="74"/>
        <v>#N/A</v>
      </c>
      <c r="Q780" s="83" t="e">
        <f>_xlfn.IFS(入力シート!O806=置換コード!$I$4,11,入力シート!O806=置換コード!$I$5,21,入力シート!O806=置換コード!$I$6,22,入力シート!O806=置換コード!$I$7,23,入力シート!O806=置換コード!$I$8,24,入力シート!O806=置換コード!$I$9,25,入力シート!O806=置換コード!$I$10,26,入力シート!O806=置換コード!$I$11,31,入力シート!O806=置換コード!$I$12,32,入力シート!O806=置換コード!$I$13,33,入力シート!O806=置換コード!$I$14,34,入力シート!O806=置換コード!$I$15,35,入力シート!O806=置換コード!$I$16,36,入力シート!O806=置換コード!$I$17,37,入力シート!O806=置換コード!$I$18,38,入力シート!O806=置換コード!$I$19,41,入力シート!O806=置換コード!$I$20,42,入力シート!O806=置換コード!$I$21,43,入力シート!O806=置換コード!$I$22,44,入力シート!O806=置換コード!$I$23,51,入力シート!O806=置換コード!$I$24,52,入力シート!O806=置換コード!$I$25,53,入力シート!O806=置換コード!$I$26,54,入力シート!O806=置換コード!$I$27,55,入力シート!O806=置換コード!$I$28,61,入力シート!O806=置換コード!$I$29,62,入力シート!O806=置換コード!$I$30,63,入力シート!O806=置換コード!$I$31,64,入力シート!O806=置換コード!$I$32,65,入力シート!O806=置換コード!$I$33,66,入力シート!O806=置換コード!$I$34,71,入力シート!O806=置換コード!$I$35,72,入力シート!O806=置換コード!$I$36,73,入力シート!O806=置換コード!$I$37,74,入力シート!O806=置換コード!$I$38,75,入力シート!O806=置換コード!$I$39,76,入力シート!O806=置換コード!$I$40,77,入力シート!O806=置換コード!$I$41,78,入力シート!O806=置換コード!$I$42,79,入力シート!O806=置換コード!$I$43,81,入力シート!O806=置換コード!$I$44,82,入力シート!O806=置換コード!$I$45,83,入力シート!O806=置換コード!$I$46,84,入力シート!O806=置換コード!$I$47,85,入力シート!O806=置換コード!$I$48,86,入力シート!O806=置換コード!$I$49,87,入力シート!O806=置換コード!$I$50,88,入力シート!O806=置換コード!$I$51,90)</f>
        <v>#N/A</v>
      </c>
      <c r="R780" s="83" t="e">
        <f t="shared" si="75"/>
        <v>#N/A</v>
      </c>
      <c r="S780" s="83" t="str">
        <f>ASC(入力シート!N806)</f>
        <v/>
      </c>
      <c r="T780" s="83" t="str">
        <f>ASC(入力シート!P806)</f>
        <v/>
      </c>
      <c r="U780" s="83" t="str">
        <f>ASC(入力シート!Q806)</f>
        <v/>
      </c>
      <c r="V780" s="83" t="str">
        <f>ASC(入力シート!R806)</f>
        <v/>
      </c>
      <c r="W780" s="83" t="str">
        <f>ASC(入力シート!M806)</f>
        <v/>
      </c>
      <c r="X780" s="83" t="e">
        <f>_xlfn.IFS(入力シート!U806=置換コード!$I$4,11,入力シート!U806=置換コード!$I$5,21,入力シート!U806=置換コード!$I$6,22,入力シート!U806=置換コード!$I$7,23,入力シート!U806=置換コード!$I$8,24,入力シート!U806=置換コード!$I$9,25,入力シート!U806=置換コード!$I$10,26,入力シート!U806=置換コード!$I$11,31,入力シート!U806=置換コード!$I$12,32,入力シート!U806=置換コード!$I$13,33,入力シート!U806=置換コード!$I$14,34,入力シート!U806=置換コード!$I$15,35,入力シート!U806=置換コード!$I$16,36,入力シート!U806=置換コード!$I$17,37,入力シート!U806=置換コード!$I$18,38,入力シート!U806=置換コード!$I$19,41,入力シート!U806=置換コード!$I$20,42,入力シート!U806=置換コード!$I$21,43,入力シート!U806=置換コード!$I$22,44,入力シート!U806=置換コード!$I$23,51,入力シート!U806=置換コード!$I$24,52,入力シート!U806=置換コード!$I$25,53,入力シート!U806=置換コード!$I$26,54,入力シート!U806=置換コード!$I$27,55,入力シート!U806=置換コード!$I$28,61,入力シート!U806=置換コード!$I$29,62,入力シート!U806=置換コード!$I$30,63,入力シート!U806=置換コード!$I$31,64,入力シート!U806=置換コード!$I$32,65,入力シート!U806=置換コード!$I$33,66,入力シート!U806=置換コード!$I$34,71,入力シート!U806=置換コード!$I$35,72,入力シート!U806=置換コード!$I$36,73,入力シート!U806=置換コード!$I$37,74,入力シート!U806=置換コード!$I$38,75,入力シート!U806=置換コード!$I$39,76,入力シート!U806=置換コード!$I$40,77,入力シート!U806=置換コード!$I$41,78,入力シート!U806=置換コード!$I$42,79,入力シート!U806=置換コード!$I$43,81,入力シート!U806=置換コード!$I$44,82,入力シート!U806=置換コード!$I$45,83,入力シート!U806=置換コード!$I$46,84,入力シート!U806=置換コード!$I$47,85,入力シート!U806=置換コード!$I$48,86,入力シート!U806=置換コード!$I$49,87,入力シート!U806=置換コード!$I$50,88,入力シート!U806=置換コード!$I$51,90)</f>
        <v>#N/A</v>
      </c>
      <c r="Y780" s="83" t="e">
        <f t="shared" si="76"/>
        <v>#N/A</v>
      </c>
      <c r="Z780" s="83" t="str">
        <f>ASC(入力シート!T806)</f>
        <v/>
      </c>
      <c r="AA780" s="83" t="str">
        <f>ASC(入力シート!V806)</f>
        <v/>
      </c>
      <c r="AB780" s="83" t="str">
        <f>ASC(入力シート!W806)</f>
        <v/>
      </c>
      <c r="AC780" s="83" t="str">
        <f>ASC(入力シート!X806)</f>
        <v/>
      </c>
      <c r="AD780" s="83" t="str">
        <f>ASC(入力シート!S806)</f>
        <v/>
      </c>
      <c r="AE780" s="83" t="str">
        <f>IF(入力シート!D806=0,"",入力シート!D806)</f>
        <v/>
      </c>
      <c r="AF780" s="83">
        <f>IF(入力シート!G806="無し",1,2)</f>
        <v>2</v>
      </c>
      <c r="AG780" s="85" t="str">
        <f t="shared" ca="1" si="77"/>
        <v>20240213</v>
      </c>
      <c r="AH780" s="83">
        <f>IF(入力シート!Y806="有り",2,1)</f>
        <v>1</v>
      </c>
      <c r="AI780" s="83">
        <f>IF(入力シート!Z806="有り",2,1)</f>
        <v>1</v>
      </c>
      <c r="AJ780" s="83">
        <f>IF(入力シート!AA806="有り",2,1)</f>
        <v>1</v>
      </c>
      <c r="AK780" s="83">
        <f>IF(入力シート!AB806="有り",2,1)</f>
        <v>1</v>
      </c>
      <c r="AL780" s="83">
        <f>IF(入力シート!AC806="有り",2,1)</f>
        <v>1</v>
      </c>
      <c r="AM780" s="83">
        <f>IF(入力シート!AD806="有り",2,1)</f>
        <v>1</v>
      </c>
      <c r="AN780" s="83">
        <f>IF(入力シート!AE806="有り",2,1)</f>
        <v>1</v>
      </c>
      <c r="AO780" s="83">
        <f>IF(入力シート!H806="必要(\4,950)",1,0)</f>
        <v>0</v>
      </c>
    </row>
    <row r="781" spans="5:41" x14ac:dyDescent="0.4">
      <c r="E781" s="85" t="str">
        <f t="shared" ca="1" si="72"/>
        <v>20240213</v>
      </c>
      <c r="F781" s="83" t="str">
        <f>DBCS(入力シート!A807)</f>
        <v/>
      </c>
      <c r="G781" s="83" t="str">
        <f>(ASC(SUBSTITUTE(SUBSTITUTE(入力シート!B807,"　","")," ","")))</f>
        <v/>
      </c>
      <c r="H781" s="83" t="str">
        <f>ASC(入力シート!C807)</f>
        <v/>
      </c>
      <c r="I781" s="83" t="str">
        <f>IF(入力シート!E807=0,"",入力シート!E807)</f>
        <v/>
      </c>
      <c r="J781" s="83" t="str">
        <f>IF(入力シート!I807=0,"",入力シート!I807)</f>
        <v/>
      </c>
      <c r="K781" s="83" t="str">
        <f>DBCS(入力シート!K807)</f>
        <v/>
      </c>
      <c r="L781" s="83" t="str">
        <f>ASC(入力シート!L807)</f>
        <v/>
      </c>
      <c r="M781" s="83" t="e">
        <f>_xlfn.IFS(入力シート!J807=置換コード!$B$4,1,入力シート!J807=置換コード!$B$5,2,入力シート!J807=置換コード!$B$6,3,入力シート!J807=置換コード!$B$7,4,入力シート!J807=置換コード!$B$8,5,入力シート!J807=置換コード!$B$9,6,入力シート!J807=置換コード!$B$10,7,入力シート!J807=置換コード!$B$11,8,入力シート!J807=置換コード!$B$12,9,入力シート!J807=置換コード!$B$13,10)</f>
        <v>#N/A</v>
      </c>
      <c r="N781" s="83" t="e">
        <f>_xlfn.IFS(入力シート!F807=置換コード!$E$4,1,入力シート!F807=置換コード!$E$5,2)</f>
        <v>#N/A</v>
      </c>
      <c r="O781" s="83" t="e">
        <f t="shared" si="73"/>
        <v>#N/A</v>
      </c>
      <c r="P781" s="83" t="e">
        <f t="shared" si="74"/>
        <v>#N/A</v>
      </c>
      <c r="Q781" s="83" t="e">
        <f>_xlfn.IFS(入力シート!O807=置換コード!$I$4,11,入力シート!O807=置換コード!$I$5,21,入力シート!O807=置換コード!$I$6,22,入力シート!O807=置換コード!$I$7,23,入力シート!O807=置換コード!$I$8,24,入力シート!O807=置換コード!$I$9,25,入力シート!O807=置換コード!$I$10,26,入力シート!O807=置換コード!$I$11,31,入力シート!O807=置換コード!$I$12,32,入力シート!O807=置換コード!$I$13,33,入力シート!O807=置換コード!$I$14,34,入力シート!O807=置換コード!$I$15,35,入力シート!O807=置換コード!$I$16,36,入力シート!O807=置換コード!$I$17,37,入力シート!O807=置換コード!$I$18,38,入力シート!O807=置換コード!$I$19,41,入力シート!O807=置換コード!$I$20,42,入力シート!O807=置換コード!$I$21,43,入力シート!O807=置換コード!$I$22,44,入力シート!O807=置換コード!$I$23,51,入力シート!O807=置換コード!$I$24,52,入力シート!O807=置換コード!$I$25,53,入力シート!O807=置換コード!$I$26,54,入力シート!O807=置換コード!$I$27,55,入力シート!O807=置換コード!$I$28,61,入力シート!O807=置換コード!$I$29,62,入力シート!O807=置換コード!$I$30,63,入力シート!O807=置換コード!$I$31,64,入力シート!O807=置換コード!$I$32,65,入力シート!O807=置換コード!$I$33,66,入力シート!O807=置換コード!$I$34,71,入力シート!O807=置換コード!$I$35,72,入力シート!O807=置換コード!$I$36,73,入力シート!O807=置換コード!$I$37,74,入力シート!O807=置換コード!$I$38,75,入力シート!O807=置換コード!$I$39,76,入力シート!O807=置換コード!$I$40,77,入力シート!O807=置換コード!$I$41,78,入力シート!O807=置換コード!$I$42,79,入力シート!O807=置換コード!$I$43,81,入力シート!O807=置換コード!$I$44,82,入力シート!O807=置換コード!$I$45,83,入力シート!O807=置換コード!$I$46,84,入力シート!O807=置換コード!$I$47,85,入力シート!O807=置換コード!$I$48,86,入力シート!O807=置換コード!$I$49,87,入力シート!O807=置換コード!$I$50,88,入力シート!O807=置換コード!$I$51,90)</f>
        <v>#N/A</v>
      </c>
      <c r="R781" s="83" t="e">
        <f t="shared" si="75"/>
        <v>#N/A</v>
      </c>
      <c r="S781" s="83" t="str">
        <f>ASC(入力シート!N807)</f>
        <v/>
      </c>
      <c r="T781" s="83" t="str">
        <f>ASC(入力シート!P807)</f>
        <v/>
      </c>
      <c r="U781" s="83" t="str">
        <f>ASC(入力シート!Q807)</f>
        <v/>
      </c>
      <c r="V781" s="83" t="str">
        <f>ASC(入力シート!R807)</f>
        <v/>
      </c>
      <c r="W781" s="83" t="str">
        <f>ASC(入力シート!M807)</f>
        <v/>
      </c>
      <c r="X781" s="83" t="e">
        <f>_xlfn.IFS(入力シート!U807=置換コード!$I$4,11,入力シート!U807=置換コード!$I$5,21,入力シート!U807=置換コード!$I$6,22,入力シート!U807=置換コード!$I$7,23,入力シート!U807=置換コード!$I$8,24,入力シート!U807=置換コード!$I$9,25,入力シート!U807=置換コード!$I$10,26,入力シート!U807=置換コード!$I$11,31,入力シート!U807=置換コード!$I$12,32,入力シート!U807=置換コード!$I$13,33,入力シート!U807=置換コード!$I$14,34,入力シート!U807=置換コード!$I$15,35,入力シート!U807=置換コード!$I$16,36,入力シート!U807=置換コード!$I$17,37,入力シート!U807=置換コード!$I$18,38,入力シート!U807=置換コード!$I$19,41,入力シート!U807=置換コード!$I$20,42,入力シート!U807=置換コード!$I$21,43,入力シート!U807=置換コード!$I$22,44,入力シート!U807=置換コード!$I$23,51,入力シート!U807=置換コード!$I$24,52,入力シート!U807=置換コード!$I$25,53,入力シート!U807=置換コード!$I$26,54,入力シート!U807=置換コード!$I$27,55,入力シート!U807=置換コード!$I$28,61,入力シート!U807=置換コード!$I$29,62,入力シート!U807=置換コード!$I$30,63,入力シート!U807=置換コード!$I$31,64,入力シート!U807=置換コード!$I$32,65,入力シート!U807=置換コード!$I$33,66,入力シート!U807=置換コード!$I$34,71,入力シート!U807=置換コード!$I$35,72,入力シート!U807=置換コード!$I$36,73,入力シート!U807=置換コード!$I$37,74,入力シート!U807=置換コード!$I$38,75,入力シート!U807=置換コード!$I$39,76,入力シート!U807=置換コード!$I$40,77,入力シート!U807=置換コード!$I$41,78,入力シート!U807=置換コード!$I$42,79,入力シート!U807=置換コード!$I$43,81,入力シート!U807=置換コード!$I$44,82,入力シート!U807=置換コード!$I$45,83,入力シート!U807=置換コード!$I$46,84,入力シート!U807=置換コード!$I$47,85,入力シート!U807=置換コード!$I$48,86,入力シート!U807=置換コード!$I$49,87,入力シート!U807=置換コード!$I$50,88,入力シート!U807=置換コード!$I$51,90)</f>
        <v>#N/A</v>
      </c>
      <c r="Y781" s="83" t="e">
        <f t="shared" si="76"/>
        <v>#N/A</v>
      </c>
      <c r="Z781" s="83" t="str">
        <f>ASC(入力シート!T807)</f>
        <v/>
      </c>
      <c r="AA781" s="83" t="str">
        <f>ASC(入力シート!V807)</f>
        <v/>
      </c>
      <c r="AB781" s="83" t="str">
        <f>ASC(入力シート!W807)</f>
        <v/>
      </c>
      <c r="AC781" s="83" t="str">
        <f>ASC(入力シート!X807)</f>
        <v/>
      </c>
      <c r="AD781" s="83" t="str">
        <f>ASC(入力シート!S807)</f>
        <v/>
      </c>
      <c r="AE781" s="83" t="str">
        <f>IF(入力シート!D807=0,"",入力シート!D807)</f>
        <v/>
      </c>
      <c r="AF781" s="83">
        <f>IF(入力シート!G807="無し",1,2)</f>
        <v>2</v>
      </c>
      <c r="AG781" s="85" t="str">
        <f t="shared" ca="1" si="77"/>
        <v>20240213</v>
      </c>
      <c r="AH781" s="83">
        <f>IF(入力シート!Y807="有り",2,1)</f>
        <v>1</v>
      </c>
      <c r="AI781" s="83">
        <f>IF(入力シート!Z807="有り",2,1)</f>
        <v>1</v>
      </c>
      <c r="AJ781" s="83">
        <f>IF(入力シート!AA807="有り",2,1)</f>
        <v>1</v>
      </c>
      <c r="AK781" s="83">
        <f>IF(入力シート!AB807="有り",2,1)</f>
        <v>1</v>
      </c>
      <c r="AL781" s="83">
        <f>IF(入力シート!AC807="有り",2,1)</f>
        <v>1</v>
      </c>
      <c r="AM781" s="83">
        <f>IF(入力シート!AD807="有り",2,1)</f>
        <v>1</v>
      </c>
      <c r="AN781" s="83">
        <f>IF(入力シート!AE807="有り",2,1)</f>
        <v>1</v>
      </c>
      <c r="AO781" s="83">
        <f>IF(入力シート!H807="必要(\4,950)",1,0)</f>
        <v>0</v>
      </c>
    </row>
    <row r="782" spans="5:41" x14ac:dyDescent="0.4">
      <c r="E782" s="85" t="str">
        <f t="shared" ca="1" si="72"/>
        <v>20240213</v>
      </c>
      <c r="F782" s="83" t="str">
        <f>DBCS(入力シート!A808)</f>
        <v/>
      </c>
      <c r="G782" s="83" t="str">
        <f>(ASC(SUBSTITUTE(SUBSTITUTE(入力シート!B808,"　","")," ","")))</f>
        <v/>
      </c>
      <c r="H782" s="83" t="str">
        <f>ASC(入力シート!C808)</f>
        <v/>
      </c>
      <c r="I782" s="83" t="str">
        <f>IF(入力シート!E808=0,"",入力シート!E808)</f>
        <v/>
      </c>
      <c r="J782" s="83" t="str">
        <f>IF(入力シート!I808=0,"",入力シート!I808)</f>
        <v/>
      </c>
      <c r="K782" s="83" t="str">
        <f>DBCS(入力シート!K808)</f>
        <v/>
      </c>
      <c r="L782" s="83" t="str">
        <f>ASC(入力シート!L808)</f>
        <v/>
      </c>
      <c r="M782" s="83" t="e">
        <f>_xlfn.IFS(入力シート!J808=置換コード!$B$4,1,入力シート!J808=置換コード!$B$5,2,入力シート!J808=置換コード!$B$6,3,入力シート!J808=置換コード!$B$7,4,入力シート!J808=置換コード!$B$8,5,入力シート!J808=置換コード!$B$9,6,入力シート!J808=置換コード!$B$10,7,入力シート!J808=置換コード!$B$11,8,入力シート!J808=置換コード!$B$12,9,入力シート!J808=置換コード!$B$13,10)</f>
        <v>#N/A</v>
      </c>
      <c r="N782" s="83" t="e">
        <f>_xlfn.IFS(入力シート!F808=置換コード!$E$4,1,入力シート!F808=置換コード!$E$5,2)</f>
        <v>#N/A</v>
      </c>
      <c r="O782" s="83" t="e">
        <f t="shared" si="73"/>
        <v>#N/A</v>
      </c>
      <c r="P782" s="83" t="e">
        <f t="shared" si="74"/>
        <v>#N/A</v>
      </c>
      <c r="Q782" s="83" t="e">
        <f>_xlfn.IFS(入力シート!O808=置換コード!$I$4,11,入力シート!O808=置換コード!$I$5,21,入力シート!O808=置換コード!$I$6,22,入力シート!O808=置換コード!$I$7,23,入力シート!O808=置換コード!$I$8,24,入力シート!O808=置換コード!$I$9,25,入力シート!O808=置換コード!$I$10,26,入力シート!O808=置換コード!$I$11,31,入力シート!O808=置換コード!$I$12,32,入力シート!O808=置換コード!$I$13,33,入力シート!O808=置換コード!$I$14,34,入力シート!O808=置換コード!$I$15,35,入力シート!O808=置換コード!$I$16,36,入力シート!O808=置換コード!$I$17,37,入力シート!O808=置換コード!$I$18,38,入力シート!O808=置換コード!$I$19,41,入力シート!O808=置換コード!$I$20,42,入力シート!O808=置換コード!$I$21,43,入力シート!O808=置換コード!$I$22,44,入力シート!O808=置換コード!$I$23,51,入力シート!O808=置換コード!$I$24,52,入力シート!O808=置換コード!$I$25,53,入力シート!O808=置換コード!$I$26,54,入力シート!O808=置換コード!$I$27,55,入力シート!O808=置換コード!$I$28,61,入力シート!O808=置換コード!$I$29,62,入力シート!O808=置換コード!$I$30,63,入力シート!O808=置換コード!$I$31,64,入力シート!O808=置換コード!$I$32,65,入力シート!O808=置換コード!$I$33,66,入力シート!O808=置換コード!$I$34,71,入力シート!O808=置換コード!$I$35,72,入力シート!O808=置換コード!$I$36,73,入力シート!O808=置換コード!$I$37,74,入力シート!O808=置換コード!$I$38,75,入力シート!O808=置換コード!$I$39,76,入力シート!O808=置換コード!$I$40,77,入力シート!O808=置換コード!$I$41,78,入力シート!O808=置換コード!$I$42,79,入力シート!O808=置換コード!$I$43,81,入力シート!O808=置換コード!$I$44,82,入力シート!O808=置換コード!$I$45,83,入力シート!O808=置換コード!$I$46,84,入力シート!O808=置換コード!$I$47,85,入力シート!O808=置換コード!$I$48,86,入力シート!O808=置換コード!$I$49,87,入力シート!O808=置換コード!$I$50,88,入力シート!O808=置換コード!$I$51,90)</f>
        <v>#N/A</v>
      </c>
      <c r="R782" s="83" t="e">
        <f t="shared" si="75"/>
        <v>#N/A</v>
      </c>
      <c r="S782" s="83" t="str">
        <f>ASC(入力シート!N808)</f>
        <v/>
      </c>
      <c r="T782" s="83" t="str">
        <f>ASC(入力シート!P808)</f>
        <v/>
      </c>
      <c r="U782" s="83" t="str">
        <f>ASC(入力シート!Q808)</f>
        <v/>
      </c>
      <c r="V782" s="83" t="str">
        <f>ASC(入力シート!R808)</f>
        <v/>
      </c>
      <c r="W782" s="83" t="str">
        <f>ASC(入力シート!M808)</f>
        <v/>
      </c>
      <c r="X782" s="83" t="e">
        <f>_xlfn.IFS(入力シート!U808=置換コード!$I$4,11,入力シート!U808=置換コード!$I$5,21,入力シート!U808=置換コード!$I$6,22,入力シート!U808=置換コード!$I$7,23,入力シート!U808=置換コード!$I$8,24,入力シート!U808=置換コード!$I$9,25,入力シート!U808=置換コード!$I$10,26,入力シート!U808=置換コード!$I$11,31,入力シート!U808=置換コード!$I$12,32,入力シート!U808=置換コード!$I$13,33,入力シート!U808=置換コード!$I$14,34,入力シート!U808=置換コード!$I$15,35,入力シート!U808=置換コード!$I$16,36,入力シート!U808=置換コード!$I$17,37,入力シート!U808=置換コード!$I$18,38,入力シート!U808=置換コード!$I$19,41,入力シート!U808=置換コード!$I$20,42,入力シート!U808=置換コード!$I$21,43,入力シート!U808=置換コード!$I$22,44,入力シート!U808=置換コード!$I$23,51,入力シート!U808=置換コード!$I$24,52,入力シート!U808=置換コード!$I$25,53,入力シート!U808=置換コード!$I$26,54,入力シート!U808=置換コード!$I$27,55,入力シート!U808=置換コード!$I$28,61,入力シート!U808=置換コード!$I$29,62,入力シート!U808=置換コード!$I$30,63,入力シート!U808=置換コード!$I$31,64,入力シート!U808=置換コード!$I$32,65,入力シート!U808=置換コード!$I$33,66,入力シート!U808=置換コード!$I$34,71,入力シート!U808=置換コード!$I$35,72,入力シート!U808=置換コード!$I$36,73,入力シート!U808=置換コード!$I$37,74,入力シート!U808=置換コード!$I$38,75,入力シート!U808=置換コード!$I$39,76,入力シート!U808=置換コード!$I$40,77,入力シート!U808=置換コード!$I$41,78,入力シート!U808=置換コード!$I$42,79,入力シート!U808=置換コード!$I$43,81,入力シート!U808=置換コード!$I$44,82,入力シート!U808=置換コード!$I$45,83,入力シート!U808=置換コード!$I$46,84,入力シート!U808=置換コード!$I$47,85,入力シート!U808=置換コード!$I$48,86,入力シート!U808=置換コード!$I$49,87,入力シート!U808=置換コード!$I$50,88,入力シート!U808=置換コード!$I$51,90)</f>
        <v>#N/A</v>
      </c>
      <c r="Y782" s="83" t="e">
        <f t="shared" si="76"/>
        <v>#N/A</v>
      </c>
      <c r="Z782" s="83" t="str">
        <f>ASC(入力シート!T808)</f>
        <v/>
      </c>
      <c r="AA782" s="83" t="str">
        <f>ASC(入力シート!V808)</f>
        <v/>
      </c>
      <c r="AB782" s="83" t="str">
        <f>ASC(入力シート!W808)</f>
        <v/>
      </c>
      <c r="AC782" s="83" t="str">
        <f>ASC(入力シート!X808)</f>
        <v/>
      </c>
      <c r="AD782" s="83" t="str">
        <f>ASC(入力シート!S808)</f>
        <v/>
      </c>
      <c r="AE782" s="83" t="str">
        <f>IF(入力シート!D808=0,"",入力シート!D808)</f>
        <v/>
      </c>
      <c r="AF782" s="83">
        <f>IF(入力シート!G808="無し",1,2)</f>
        <v>2</v>
      </c>
      <c r="AG782" s="85" t="str">
        <f t="shared" ca="1" si="77"/>
        <v>20240213</v>
      </c>
      <c r="AH782" s="83">
        <f>IF(入力シート!Y808="有り",2,1)</f>
        <v>1</v>
      </c>
      <c r="AI782" s="83">
        <f>IF(入力シート!Z808="有り",2,1)</f>
        <v>1</v>
      </c>
      <c r="AJ782" s="83">
        <f>IF(入力シート!AA808="有り",2,1)</f>
        <v>1</v>
      </c>
      <c r="AK782" s="83">
        <f>IF(入力シート!AB808="有り",2,1)</f>
        <v>1</v>
      </c>
      <c r="AL782" s="83">
        <f>IF(入力シート!AC808="有り",2,1)</f>
        <v>1</v>
      </c>
      <c r="AM782" s="83">
        <f>IF(入力シート!AD808="有り",2,1)</f>
        <v>1</v>
      </c>
      <c r="AN782" s="83">
        <f>IF(入力シート!AE808="有り",2,1)</f>
        <v>1</v>
      </c>
      <c r="AO782" s="83">
        <f>IF(入力シート!H808="必要(\4,950)",1,0)</f>
        <v>0</v>
      </c>
    </row>
    <row r="783" spans="5:41" x14ac:dyDescent="0.4">
      <c r="E783" s="85" t="str">
        <f t="shared" ca="1" si="72"/>
        <v>20240213</v>
      </c>
      <c r="F783" s="83" t="str">
        <f>DBCS(入力シート!A809)</f>
        <v/>
      </c>
      <c r="G783" s="83" t="str">
        <f>(ASC(SUBSTITUTE(SUBSTITUTE(入力シート!B809,"　","")," ","")))</f>
        <v/>
      </c>
      <c r="H783" s="83" t="str">
        <f>ASC(入力シート!C809)</f>
        <v/>
      </c>
      <c r="I783" s="83" t="str">
        <f>IF(入力シート!E809=0,"",入力シート!E809)</f>
        <v/>
      </c>
      <c r="J783" s="83" t="str">
        <f>IF(入力シート!I809=0,"",入力シート!I809)</f>
        <v/>
      </c>
      <c r="K783" s="83" t="str">
        <f>DBCS(入力シート!K809)</f>
        <v/>
      </c>
      <c r="L783" s="83" t="str">
        <f>ASC(入力シート!L809)</f>
        <v/>
      </c>
      <c r="M783" s="83" t="e">
        <f>_xlfn.IFS(入力シート!J809=置換コード!$B$4,1,入力シート!J809=置換コード!$B$5,2,入力シート!J809=置換コード!$B$6,3,入力シート!J809=置換コード!$B$7,4,入力シート!J809=置換コード!$B$8,5,入力シート!J809=置換コード!$B$9,6,入力シート!J809=置換コード!$B$10,7,入力シート!J809=置換コード!$B$11,8,入力シート!J809=置換コード!$B$12,9,入力シート!J809=置換コード!$B$13,10)</f>
        <v>#N/A</v>
      </c>
      <c r="N783" s="83" t="e">
        <f>_xlfn.IFS(入力シート!F809=置換コード!$E$4,1,入力シート!F809=置換コード!$E$5,2)</f>
        <v>#N/A</v>
      </c>
      <c r="O783" s="83" t="e">
        <f t="shared" si="73"/>
        <v>#N/A</v>
      </c>
      <c r="P783" s="83" t="e">
        <f t="shared" si="74"/>
        <v>#N/A</v>
      </c>
      <c r="Q783" s="83" t="e">
        <f>_xlfn.IFS(入力シート!O809=置換コード!$I$4,11,入力シート!O809=置換コード!$I$5,21,入力シート!O809=置換コード!$I$6,22,入力シート!O809=置換コード!$I$7,23,入力シート!O809=置換コード!$I$8,24,入力シート!O809=置換コード!$I$9,25,入力シート!O809=置換コード!$I$10,26,入力シート!O809=置換コード!$I$11,31,入力シート!O809=置換コード!$I$12,32,入力シート!O809=置換コード!$I$13,33,入力シート!O809=置換コード!$I$14,34,入力シート!O809=置換コード!$I$15,35,入力シート!O809=置換コード!$I$16,36,入力シート!O809=置換コード!$I$17,37,入力シート!O809=置換コード!$I$18,38,入力シート!O809=置換コード!$I$19,41,入力シート!O809=置換コード!$I$20,42,入力シート!O809=置換コード!$I$21,43,入力シート!O809=置換コード!$I$22,44,入力シート!O809=置換コード!$I$23,51,入力シート!O809=置換コード!$I$24,52,入力シート!O809=置換コード!$I$25,53,入力シート!O809=置換コード!$I$26,54,入力シート!O809=置換コード!$I$27,55,入力シート!O809=置換コード!$I$28,61,入力シート!O809=置換コード!$I$29,62,入力シート!O809=置換コード!$I$30,63,入力シート!O809=置換コード!$I$31,64,入力シート!O809=置換コード!$I$32,65,入力シート!O809=置換コード!$I$33,66,入力シート!O809=置換コード!$I$34,71,入力シート!O809=置換コード!$I$35,72,入力シート!O809=置換コード!$I$36,73,入力シート!O809=置換コード!$I$37,74,入力シート!O809=置換コード!$I$38,75,入力シート!O809=置換コード!$I$39,76,入力シート!O809=置換コード!$I$40,77,入力シート!O809=置換コード!$I$41,78,入力シート!O809=置換コード!$I$42,79,入力シート!O809=置換コード!$I$43,81,入力シート!O809=置換コード!$I$44,82,入力シート!O809=置換コード!$I$45,83,入力シート!O809=置換コード!$I$46,84,入力シート!O809=置換コード!$I$47,85,入力シート!O809=置換コード!$I$48,86,入力シート!O809=置換コード!$I$49,87,入力シート!O809=置換コード!$I$50,88,入力シート!O809=置換コード!$I$51,90)</f>
        <v>#N/A</v>
      </c>
      <c r="R783" s="83" t="e">
        <f t="shared" si="75"/>
        <v>#N/A</v>
      </c>
      <c r="S783" s="83" t="str">
        <f>ASC(入力シート!N809)</f>
        <v/>
      </c>
      <c r="T783" s="83" t="str">
        <f>ASC(入力シート!P809)</f>
        <v/>
      </c>
      <c r="U783" s="83" t="str">
        <f>ASC(入力シート!Q809)</f>
        <v/>
      </c>
      <c r="V783" s="83" t="str">
        <f>ASC(入力シート!R809)</f>
        <v/>
      </c>
      <c r="W783" s="83" t="str">
        <f>ASC(入力シート!M809)</f>
        <v/>
      </c>
      <c r="X783" s="83" t="e">
        <f>_xlfn.IFS(入力シート!U809=置換コード!$I$4,11,入力シート!U809=置換コード!$I$5,21,入力シート!U809=置換コード!$I$6,22,入力シート!U809=置換コード!$I$7,23,入力シート!U809=置換コード!$I$8,24,入力シート!U809=置換コード!$I$9,25,入力シート!U809=置換コード!$I$10,26,入力シート!U809=置換コード!$I$11,31,入力シート!U809=置換コード!$I$12,32,入力シート!U809=置換コード!$I$13,33,入力シート!U809=置換コード!$I$14,34,入力シート!U809=置換コード!$I$15,35,入力シート!U809=置換コード!$I$16,36,入力シート!U809=置換コード!$I$17,37,入力シート!U809=置換コード!$I$18,38,入力シート!U809=置換コード!$I$19,41,入力シート!U809=置換コード!$I$20,42,入力シート!U809=置換コード!$I$21,43,入力シート!U809=置換コード!$I$22,44,入力シート!U809=置換コード!$I$23,51,入力シート!U809=置換コード!$I$24,52,入力シート!U809=置換コード!$I$25,53,入力シート!U809=置換コード!$I$26,54,入力シート!U809=置換コード!$I$27,55,入力シート!U809=置換コード!$I$28,61,入力シート!U809=置換コード!$I$29,62,入力シート!U809=置換コード!$I$30,63,入力シート!U809=置換コード!$I$31,64,入力シート!U809=置換コード!$I$32,65,入力シート!U809=置換コード!$I$33,66,入力シート!U809=置換コード!$I$34,71,入力シート!U809=置換コード!$I$35,72,入力シート!U809=置換コード!$I$36,73,入力シート!U809=置換コード!$I$37,74,入力シート!U809=置換コード!$I$38,75,入力シート!U809=置換コード!$I$39,76,入力シート!U809=置換コード!$I$40,77,入力シート!U809=置換コード!$I$41,78,入力シート!U809=置換コード!$I$42,79,入力シート!U809=置換コード!$I$43,81,入力シート!U809=置換コード!$I$44,82,入力シート!U809=置換コード!$I$45,83,入力シート!U809=置換コード!$I$46,84,入力シート!U809=置換コード!$I$47,85,入力シート!U809=置換コード!$I$48,86,入力シート!U809=置換コード!$I$49,87,入力シート!U809=置換コード!$I$50,88,入力シート!U809=置換コード!$I$51,90)</f>
        <v>#N/A</v>
      </c>
      <c r="Y783" s="83" t="e">
        <f t="shared" si="76"/>
        <v>#N/A</v>
      </c>
      <c r="Z783" s="83" t="str">
        <f>ASC(入力シート!T809)</f>
        <v/>
      </c>
      <c r="AA783" s="83" t="str">
        <f>ASC(入力シート!V809)</f>
        <v/>
      </c>
      <c r="AB783" s="83" t="str">
        <f>ASC(入力シート!W809)</f>
        <v/>
      </c>
      <c r="AC783" s="83" t="str">
        <f>ASC(入力シート!X809)</f>
        <v/>
      </c>
      <c r="AD783" s="83" t="str">
        <f>ASC(入力シート!S809)</f>
        <v/>
      </c>
      <c r="AE783" s="83" t="str">
        <f>IF(入力シート!D809=0,"",入力シート!D809)</f>
        <v/>
      </c>
      <c r="AF783" s="83">
        <f>IF(入力シート!G809="無し",1,2)</f>
        <v>2</v>
      </c>
      <c r="AG783" s="85" t="str">
        <f t="shared" ca="1" si="77"/>
        <v>20240213</v>
      </c>
      <c r="AH783" s="83">
        <f>IF(入力シート!Y809="有り",2,1)</f>
        <v>1</v>
      </c>
      <c r="AI783" s="83">
        <f>IF(入力シート!Z809="有り",2,1)</f>
        <v>1</v>
      </c>
      <c r="AJ783" s="83">
        <f>IF(入力シート!AA809="有り",2,1)</f>
        <v>1</v>
      </c>
      <c r="AK783" s="83">
        <f>IF(入力シート!AB809="有り",2,1)</f>
        <v>1</v>
      </c>
      <c r="AL783" s="83">
        <f>IF(入力シート!AC809="有り",2,1)</f>
        <v>1</v>
      </c>
      <c r="AM783" s="83">
        <f>IF(入力シート!AD809="有り",2,1)</f>
        <v>1</v>
      </c>
      <c r="AN783" s="83">
        <f>IF(入力シート!AE809="有り",2,1)</f>
        <v>1</v>
      </c>
      <c r="AO783" s="83">
        <f>IF(入力シート!H809="必要(\4,950)",1,0)</f>
        <v>0</v>
      </c>
    </row>
    <row r="784" spans="5:41" x14ac:dyDescent="0.4">
      <c r="E784" s="85" t="str">
        <f t="shared" ca="1" si="72"/>
        <v>20240213</v>
      </c>
      <c r="F784" s="83" t="str">
        <f>DBCS(入力シート!A810)</f>
        <v/>
      </c>
      <c r="G784" s="83" t="str">
        <f>(ASC(SUBSTITUTE(SUBSTITUTE(入力シート!B810,"　","")," ","")))</f>
        <v/>
      </c>
      <c r="H784" s="83" t="str">
        <f>ASC(入力シート!C810)</f>
        <v/>
      </c>
      <c r="I784" s="83" t="str">
        <f>IF(入力シート!E810=0,"",入力シート!E810)</f>
        <v/>
      </c>
      <c r="J784" s="83" t="str">
        <f>IF(入力シート!I810=0,"",入力シート!I810)</f>
        <v/>
      </c>
      <c r="K784" s="83" t="str">
        <f>DBCS(入力シート!K810)</f>
        <v/>
      </c>
      <c r="L784" s="83" t="str">
        <f>ASC(入力シート!L810)</f>
        <v/>
      </c>
      <c r="M784" s="83" t="e">
        <f>_xlfn.IFS(入力シート!J810=置換コード!$B$4,1,入力シート!J810=置換コード!$B$5,2,入力シート!J810=置換コード!$B$6,3,入力シート!J810=置換コード!$B$7,4,入力シート!J810=置換コード!$B$8,5,入力シート!J810=置換コード!$B$9,6,入力シート!J810=置換コード!$B$10,7,入力シート!J810=置換コード!$B$11,8,入力シート!J810=置換コード!$B$12,9,入力シート!J810=置換コード!$B$13,10)</f>
        <v>#N/A</v>
      </c>
      <c r="N784" s="83" t="e">
        <f>_xlfn.IFS(入力シート!F810=置換コード!$E$4,1,入力シート!F810=置換コード!$E$5,2)</f>
        <v>#N/A</v>
      </c>
      <c r="O784" s="83" t="e">
        <f t="shared" si="73"/>
        <v>#N/A</v>
      </c>
      <c r="P784" s="83" t="e">
        <f t="shared" si="74"/>
        <v>#N/A</v>
      </c>
      <c r="Q784" s="83" t="e">
        <f>_xlfn.IFS(入力シート!O810=置換コード!$I$4,11,入力シート!O810=置換コード!$I$5,21,入力シート!O810=置換コード!$I$6,22,入力シート!O810=置換コード!$I$7,23,入力シート!O810=置換コード!$I$8,24,入力シート!O810=置換コード!$I$9,25,入力シート!O810=置換コード!$I$10,26,入力シート!O810=置換コード!$I$11,31,入力シート!O810=置換コード!$I$12,32,入力シート!O810=置換コード!$I$13,33,入力シート!O810=置換コード!$I$14,34,入力シート!O810=置換コード!$I$15,35,入力シート!O810=置換コード!$I$16,36,入力シート!O810=置換コード!$I$17,37,入力シート!O810=置換コード!$I$18,38,入力シート!O810=置換コード!$I$19,41,入力シート!O810=置換コード!$I$20,42,入力シート!O810=置換コード!$I$21,43,入力シート!O810=置換コード!$I$22,44,入力シート!O810=置換コード!$I$23,51,入力シート!O810=置換コード!$I$24,52,入力シート!O810=置換コード!$I$25,53,入力シート!O810=置換コード!$I$26,54,入力シート!O810=置換コード!$I$27,55,入力シート!O810=置換コード!$I$28,61,入力シート!O810=置換コード!$I$29,62,入力シート!O810=置換コード!$I$30,63,入力シート!O810=置換コード!$I$31,64,入力シート!O810=置換コード!$I$32,65,入力シート!O810=置換コード!$I$33,66,入力シート!O810=置換コード!$I$34,71,入力シート!O810=置換コード!$I$35,72,入力シート!O810=置換コード!$I$36,73,入力シート!O810=置換コード!$I$37,74,入力シート!O810=置換コード!$I$38,75,入力シート!O810=置換コード!$I$39,76,入力シート!O810=置換コード!$I$40,77,入力シート!O810=置換コード!$I$41,78,入力シート!O810=置換コード!$I$42,79,入力シート!O810=置換コード!$I$43,81,入力シート!O810=置換コード!$I$44,82,入力シート!O810=置換コード!$I$45,83,入力シート!O810=置換コード!$I$46,84,入力シート!O810=置換コード!$I$47,85,入力シート!O810=置換コード!$I$48,86,入力シート!O810=置換コード!$I$49,87,入力シート!O810=置換コード!$I$50,88,入力シート!O810=置換コード!$I$51,90)</f>
        <v>#N/A</v>
      </c>
      <c r="R784" s="83" t="e">
        <f t="shared" si="75"/>
        <v>#N/A</v>
      </c>
      <c r="S784" s="83" t="str">
        <f>ASC(入力シート!N810)</f>
        <v/>
      </c>
      <c r="T784" s="83" t="str">
        <f>ASC(入力シート!P810)</f>
        <v/>
      </c>
      <c r="U784" s="83" t="str">
        <f>ASC(入力シート!Q810)</f>
        <v/>
      </c>
      <c r="V784" s="83" t="str">
        <f>ASC(入力シート!R810)</f>
        <v/>
      </c>
      <c r="W784" s="83" t="str">
        <f>ASC(入力シート!M810)</f>
        <v/>
      </c>
      <c r="X784" s="83" t="e">
        <f>_xlfn.IFS(入力シート!U810=置換コード!$I$4,11,入力シート!U810=置換コード!$I$5,21,入力シート!U810=置換コード!$I$6,22,入力シート!U810=置換コード!$I$7,23,入力シート!U810=置換コード!$I$8,24,入力シート!U810=置換コード!$I$9,25,入力シート!U810=置換コード!$I$10,26,入力シート!U810=置換コード!$I$11,31,入力シート!U810=置換コード!$I$12,32,入力シート!U810=置換コード!$I$13,33,入力シート!U810=置換コード!$I$14,34,入力シート!U810=置換コード!$I$15,35,入力シート!U810=置換コード!$I$16,36,入力シート!U810=置換コード!$I$17,37,入力シート!U810=置換コード!$I$18,38,入力シート!U810=置換コード!$I$19,41,入力シート!U810=置換コード!$I$20,42,入力シート!U810=置換コード!$I$21,43,入力シート!U810=置換コード!$I$22,44,入力シート!U810=置換コード!$I$23,51,入力シート!U810=置換コード!$I$24,52,入力シート!U810=置換コード!$I$25,53,入力シート!U810=置換コード!$I$26,54,入力シート!U810=置換コード!$I$27,55,入力シート!U810=置換コード!$I$28,61,入力シート!U810=置換コード!$I$29,62,入力シート!U810=置換コード!$I$30,63,入力シート!U810=置換コード!$I$31,64,入力シート!U810=置換コード!$I$32,65,入力シート!U810=置換コード!$I$33,66,入力シート!U810=置換コード!$I$34,71,入力シート!U810=置換コード!$I$35,72,入力シート!U810=置換コード!$I$36,73,入力シート!U810=置換コード!$I$37,74,入力シート!U810=置換コード!$I$38,75,入力シート!U810=置換コード!$I$39,76,入力シート!U810=置換コード!$I$40,77,入力シート!U810=置換コード!$I$41,78,入力シート!U810=置換コード!$I$42,79,入力シート!U810=置換コード!$I$43,81,入力シート!U810=置換コード!$I$44,82,入力シート!U810=置換コード!$I$45,83,入力シート!U810=置換コード!$I$46,84,入力シート!U810=置換コード!$I$47,85,入力シート!U810=置換コード!$I$48,86,入力シート!U810=置換コード!$I$49,87,入力シート!U810=置換コード!$I$50,88,入力シート!U810=置換コード!$I$51,90)</f>
        <v>#N/A</v>
      </c>
      <c r="Y784" s="83" t="e">
        <f t="shared" si="76"/>
        <v>#N/A</v>
      </c>
      <c r="Z784" s="83" t="str">
        <f>ASC(入力シート!T810)</f>
        <v/>
      </c>
      <c r="AA784" s="83" t="str">
        <f>ASC(入力シート!V810)</f>
        <v/>
      </c>
      <c r="AB784" s="83" t="str">
        <f>ASC(入力シート!W810)</f>
        <v/>
      </c>
      <c r="AC784" s="83" t="str">
        <f>ASC(入力シート!X810)</f>
        <v/>
      </c>
      <c r="AD784" s="83" t="str">
        <f>ASC(入力シート!S810)</f>
        <v/>
      </c>
      <c r="AE784" s="83" t="str">
        <f>IF(入力シート!D810=0,"",入力シート!D810)</f>
        <v/>
      </c>
      <c r="AF784" s="83">
        <f>IF(入力シート!G810="無し",1,2)</f>
        <v>2</v>
      </c>
      <c r="AG784" s="85" t="str">
        <f t="shared" ca="1" si="77"/>
        <v>20240213</v>
      </c>
      <c r="AH784" s="83">
        <f>IF(入力シート!Y810="有り",2,1)</f>
        <v>1</v>
      </c>
      <c r="AI784" s="83">
        <f>IF(入力シート!Z810="有り",2,1)</f>
        <v>1</v>
      </c>
      <c r="AJ784" s="83">
        <f>IF(入力シート!AA810="有り",2,1)</f>
        <v>1</v>
      </c>
      <c r="AK784" s="83">
        <f>IF(入力シート!AB810="有り",2,1)</f>
        <v>1</v>
      </c>
      <c r="AL784" s="83">
        <f>IF(入力シート!AC810="有り",2,1)</f>
        <v>1</v>
      </c>
      <c r="AM784" s="83">
        <f>IF(入力シート!AD810="有り",2,1)</f>
        <v>1</v>
      </c>
      <c r="AN784" s="83">
        <f>IF(入力シート!AE810="有り",2,1)</f>
        <v>1</v>
      </c>
      <c r="AO784" s="83">
        <f>IF(入力シート!H810="必要(\4,950)",1,0)</f>
        <v>0</v>
      </c>
    </row>
    <row r="785" spans="5:41" x14ac:dyDescent="0.4">
      <c r="E785" s="85" t="str">
        <f t="shared" ca="1" si="72"/>
        <v>20240213</v>
      </c>
      <c r="F785" s="83" t="str">
        <f>DBCS(入力シート!A811)</f>
        <v/>
      </c>
      <c r="G785" s="83" t="str">
        <f>(ASC(SUBSTITUTE(SUBSTITUTE(入力シート!B811,"　","")," ","")))</f>
        <v/>
      </c>
      <c r="H785" s="83" t="str">
        <f>ASC(入力シート!C811)</f>
        <v/>
      </c>
      <c r="I785" s="83" t="str">
        <f>IF(入力シート!E811=0,"",入力シート!E811)</f>
        <v/>
      </c>
      <c r="J785" s="83" t="str">
        <f>IF(入力シート!I811=0,"",入力シート!I811)</f>
        <v/>
      </c>
      <c r="K785" s="83" t="str">
        <f>DBCS(入力シート!K811)</f>
        <v/>
      </c>
      <c r="L785" s="83" t="str">
        <f>ASC(入力シート!L811)</f>
        <v/>
      </c>
      <c r="M785" s="83" t="e">
        <f>_xlfn.IFS(入力シート!J811=置換コード!$B$4,1,入力シート!J811=置換コード!$B$5,2,入力シート!J811=置換コード!$B$6,3,入力シート!J811=置換コード!$B$7,4,入力シート!J811=置換コード!$B$8,5,入力シート!J811=置換コード!$B$9,6,入力シート!J811=置換コード!$B$10,7,入力シート!J811=置換コード!$B$11,8,入力シート!J811=置換コード!$B$12,9,入力シート!J811=置換コード!$B$13,10)</f>
        <v>#N/A</v>
      </c>
      <c r="N785" s="83" t="e">
        <f>_xlfn.IFS(入力シート!F811=置換コード!$E$4,1,入力シート!F811=置換コード!$E$5,2)</f>
        <v>#N/A</v>
      </c>
      <c r="O785" s="83" t="e">
        <f t="shared" si="73"/>
        <v>#N/A</v>
      </c>
      <c r="P785" s="83" t="e">
        <f t="shared" si="74"/>
        <v>#N/A</v>
      </c>
      <c r="Q785" s="83" t="e">
        <f>_xlfn.IFS(入力シート!O811=置換コード!$I$4,11,入力シート!O811=置換コード!$I$5,21,入力シート!O811=置換コード!$I$6,22,入力シート!O811=置換コード!$I$7,23,入力シート!O811=置換コード!$I$8,24,入力シート!O811=置換コード!$I$9,25,入力シート!O811=置換コード!$I$10,26,入力シート!O811=置換コード!$I$11,31,入力シート!O811=置換コード!$I$12,32,入力シート!O811=置換コード!$I$13,33,入力シート!O811=置換コード!$I$14,34,入力シート!O811=置換コード!$I$15,35,入力シート!O811=置換コード!$I$16,36,入力シート!O811=置換コード!$I$17,37,入力シート!O811=置換コード!$I$18,38,入力シート!O811=置換コード!$I$19,41,入力シート!O811=置換コード!$I$20,42,入力シート!O811=置換コード!$I$21,43,入力シート!O811=置換コード!$I$22,44,入力シート!O811=置換コード!$I$23,51,入力シート!O811=置換コード!$I$24,52,入力シート!O811=置換コード!$I$25,53,入力シート!O811=置換コード!$I$26,54,入力シート!O811=置換コード!$I$27,55,入力シート!O811=置換コード!$I$28,61,入力シート!O811=置換コード!$I$29,62,入力シート!O811=置換コード!$I$30,63,入力シート!O811=置換コード!$I$31,64,入力シート!O811=置換コード!$I$32,65,入力シート!O811=置換コード!$I$33,66,入力シート!O811=置換コード!$I$34,71,入力シート!O811=置換コード!$I$35,72,入力シート!O811=置換コード!$I$36,73,入力シート!O811=置換コード!$I$37,74,入力シート!O811=置換コード!$I$38,75,入力シート!O811=置換コード!$I$39,76,入力シート!O811=置換コード!$I$40,77,入力シート!O811=置換コード!$I$41,78,入力シート!O811=置換コード!$I$42,79,入力シート!O811=置換コード!$I$43,81,入力シート!O811=置換コード!$I$44,82,入力シート!O811=置換コード!$I$45,83,入力シート!O811=置換コード!$I$46,84,入力シート!O811=置換コード!$I$47,85,入力シート!O811=置換コード!$I$48,86,入力シート!O811=置換コード!$I$49,87,入力シート!O811=置換コード!$I$50,88,入力シート!O811=置換コード!$I$51,90)</f>
        <v>#N/A</v>
      </c>
      <c r="R785" s="83" t="e">
        <f t="shared" si="75"/>
        <v>#N/A</v>
      </c>
      <c r="S785" s="83" t="str">
        <f>ASC(入力シート!N811)</f>
        <v/>
      </c>
      <c r="T785" s="83" t="str">
        <f>ASC(入力シート!P811)</f>
        <v/>
      </c>
      <c r="U785" s="83" t="str">
        <f>ASC(入力シート!Q811)</f>
        <v/>
      </c>
      <c r="V785" s="83" t="str">
        <f>ASC(入力シート!R811)</f>
        <v/>
      </c>
      <c r="W785" s="83" t="str">
        <f>ASC(入力シート!M811)</f>
        <v/>
      </c>
      <c r="X785" s="83" t="e">
        <f>_xlfn.IFS(入力シート!U811=置換コード!$I$4,11,入力シート!U811=置換コード!$I$5,21,入力シート!U811=置換コード!$I$6,22,入力シート!U811=置換コード!$I$7,23,入力シート!U811=置換コード!$I$8,24,入力シート!U811=置換コード!$I$9,25,入力シート!U811=置換コード!$I$10,26,入力シート!U811=置換コード!$I$11,31,入力シート!U811=置換コード!$I$12,32,入力シート!U811=置換コード!$I$13,33,入力シート!U811=置換コード!$I$14,34,入力シート!U811=置換コード!$I$15,35,入力シート!U811=置換コード!$I$16,36,入力シート!U811=置換コード!$I$17,37,入力シート!U811=置換コード!$I$18,38,入力シート!U811=置換コード!$I$19,41,入力シート!U811=置換コード!$I$20,42,入力シート!U811=置換コード!$I$21,43,入力シート!U811=置換コード!$I$22,44,入力シート!U811=置換コード!$I$23,51,入力シート!U811=置換コード!$I$24,52,入力シート!U811=置換コード!$I$25,53,入力シート!U811=置換コード!$I$26,54,入力シート!U811=置換コード!$I$27,55,入力シート!U811=置換コード!$I$28,61,入力シート!U811=置換コード!$I$29,62,入力シート!U811=置換コード!$I$30,63,入力シート!U811=置換コード!$I$31,64,入力シート!U811=置換コード!$I$32,65,入力シート!U811=置換コード!$I$33,66,入力シート!U811=置換コード!$I$34,71,入力シート!U811=置換コード!$I$35,72,入力シート!U811=置換コード!$I$36,73,入力シート!U811=置換コード!$I$37,74,入力シート!U811=置換コード!$I$38,75,入力シート!U811=置換コード!$I$39,76,入力シート!U811=置換コード!$I$40,77,入力シート!U811=置換コード!$I$41,78,入力シート!U811=置換コード!$I$42,79,入力シート!U811=置換コード!$I$43,81,入力シート!U811=置換コード!$I$44,82,入力シート!U811=置換コード!$I$45,83,入力シート!U811=置換コード!$I$46,84,入力シート!U811=置換コード!$I$47,85,入力シート!U811=置換コード!$I$48,86,入力シート!U811=置換コード!$I$49,87,入力シート!U811=置換コード!$I$50,88,入力シート!U811=置換コード!$I$51,90)</f>
        <v>#N/A</v>
      </c>
      <c r="Y785" s="83" t="e">
        <f t="shared" si="76"/>
        <v>#N/A</v>
      </c>
      <c r="Z785" s="83" t="str">
        <f>ASC(入力シート!T811)</f>
        <v/>
      </c>
      <c r="AA785" s="83" t="str">
        <f>ASC(入力シート!V811)</f>
        <v/>
      </c>
      <c r="AB785" s="83" t="str">
        <f>ASC(入力シート!W811)</f>
        <v/>
      </c>
      <c r="AC785" s="83" t="str">
        <f>ASC(入力シート!X811)</f>
        <v/>
      </c>
      <c r="AD785" s="83" t="str">
        <f>ASC(入力シート!S811)</f>
        <v/>
      </c>
      <c r="AE785" s="83" t="str">
        <f>IF(入力シート!D811=0,"",入力シート!D811)</f>
        <v/>
      </c>
      <c r="AF785" s="83">
        <f>IF(入力シート!G811="無し",1,2)</f>
        <v>2</v>
      </c>
      <c r="AG785" s="85" t="str">
        <f t="shared" ca="1" si="77"/>
        <v>20240213</v>
      </c>
      <c r="AH785" s="83">
        <f>IF(入力シート!Y811="有り",2,1)</f>
        <v>1</v>
      </c>
      <c r="AI785" s="83">
        <f>IF(入力シート!Z811="有り",2,1)</f>
        <v>1</v>
      </c>
      <c r="AJ785" s="83">
        <f>IF(入力シート!AA811="有り",2,1)</f>
        <v>1</v>
      </c>
      <c r="AK785" s="83">
        <f>IF(入力シート!AB811="有り",2,1)</f>
        <v>1</v>
      </c>
      <c r="AL785" s="83">
        <f>IF(入力シート!AC811="有り",2,1)</f>
        <v>1</v>
      </c>
      <c r="AM785" s="83">
        <f>IF(入力シート!AD811="有り",2,1)</f>
        <v>1</v>
      </c>
      <c r="AN785" s="83">
        <f>IF(入力シート!AE811="有り",2,1)</f>
        <v>1</v>
      </c>
      <c r="AO785" s="83">
        <f>IF(入力シート!H811="必要(\4,950)",1,0)</f>
        <v>0</v>
      </c>
    </row>
    <row r="786" spans="5:41" x14ac:dyDescent="0.4">
      <c r="E786" s="85" t="str">
        <f t="shared" ca="1" si="72"/>
        <v>20240213</v>
      </c>
      <c r="F786" s="83" t="str">
        <f>DBCS(入力シート!A812)</f>
        <v/>
      </c>
      <c r="G786" s="83" t="str">
        <f>(ASC(SUBSTITUTE(SUBSTITUTE(入力シート!B812,"　","")," ","")))</f>
        <v/>
      </c>
      <c r="H786" s="83" t="str">
        <f>ASC(入力シート!C812)</f>
        <v/>
      </c>
      <c r="I786" s="83" t="str">
        <f>IF(入力シート!E812=0,"",入力シート!E812)</f>
        <v/>
      </c>
      <c r="J786" s="83" t="str">
        <f>IF(入力シート!I812=0,"",入力シート!I812)</f>
        <v/>
      </c>
      <c r="K786" s="83" t="str">
        <f>DBCS(入力シート!K812)</f>
        <v/>
      </c>
      <c r="L786" s="83" t="str">
        <f>ASC(入力シート!L812)</f>
        <v/>
      </c>
      <c r="M786" s="83" t="e">
        <f>_xlfn.IFS(入力シート!J812=置換コード!$B$4,1,入力シート!J812=置換コード!$B$5,2,入力シート!J812=置換コード!$B$6,3,入力シート!J812=置換コード!$B$7,4,入力シート!J812=置換コード!$B$8,5,入力シート!J812=置換コード!$B$9,6,入力シート!J812=置換コード!$B$10,7,入力シート!J812=置換コード!$B$11,8,入力シート!J812=置換コード!$B$12,9,入力シート!J812=置換コード!$B$13,10)</f>
        <v>#N/A</v>
      </c>
      <c r="N786" s="83" t="e">
        <f>_xlfn.IFS(入力シート!F812=置換コード!$E$4,1,入力シート!F812=置換コード!$E$5,2)</f>
        <v>#N/A</v>
      </c>
      <c r="O786" s="83" t="e">
        <f t="shared" si="73"/>
        <v>#N/A</v>
      </c>
      <c r="P786" s="83" t="e">
        <f t="shared" si="74"/>
        <v>#N/A</v>
      </c>
      <c r="Q786" s="83" t="e">
        <f>_xlfn.IFS(入力シート!O812=置換コード!$I$4,11,入力シート!O812=置換コード!$I$5,21,入力シート!O812=置換コード!$I$6,22,入力シート!O812=置換コード!$I$7,23,入力シート!O812=置換コード!$I$8,24,入力シート!O812=置換コード!$I$9,25,入力シート!O812=置換コード!$I$10,26,入力シート!O812=置換コード!$I$11,31,入力シート!O812=置換コード!$I$12,32,入力シート!O812=置換コード!$I$13,33,入力シート!O812=置換コード!$I$14,34,入力シート!O812=置換コード!$I$15,35,入力シート!O812=置換コード!$I$16,36,入力シート!O812=置換コード!$I$17,37,入力シート!O812=置換コード!$I$18,38,入力シート!O812=置換コード!$I$19,41,入力シート!O812=置換コード!$I$20,42,入力シート!O812=置換コード!$I$21,43,入力シート!O812=置換コード!$I$22,44,入力シート!O812=置換コード!$I$23,51,入力シート!O812=置換コード!$I$24,52,入力シート!O812=置換コード!$I$25,53,入力シート!O812=置換コード!$I$26,54,入力シート!O812=置換コード!$I$27,55,入力シート!O812=置換コード!$I$28,61,入力シート!O812=置換コード!$I$29,62,入力シート!O812=置換コード!$I$30,63,入力シート!O812=置換コード!$I$31,64,入力シート!O812=置換コード!$I$32,65,入力シート!O812=置換コード!$I$33,66,入力シート!O812=置換コード!$I$34,71,入力シート!O812=置換コード!$I$35,72,入力シート!O812=置換コード!$I$36,73,入力シート!O812=置換コード!$I$37,74,入力シート!O812=置換コード!$I$38,75,入力シート!O812=置換コード!$I$39,76,入力シート!O812=置換コード!$I$40,77,入力シート!O812=置換コード!$I$41,78,入力シート!O812=置換コード!$I$42,79,入力シート!O812=置換コード!$I$43,81,入力シート!O812=置換コード!$I$44,82,入力シート!O812=置換コード!$I$45,83,入力シート!O812=置換コード!$I$46,84,入力シート!O812=置換コード!$I$47,85,入力シート!O812=置換コード!$I$48,86,入力シート!O812=置換コード!$I$49,87,入力シート!O812=置換コード!$I$50,88,入力シート!O812=置換コード!$I$51,90)</f>
        <v>#N/A</v>
      </c>
      <c r="R786" s="83" t="e">
        <f t="shared" si="75"/>
        <v>#N/A</v>
      </c>
      <c r="S786" s="83" t="str">
        <f>ASC(入力シート!N812)</f>
        <v/>
      </c>
      <c r="T786" s="83" t="str">
        <f>ASC(入力シート!P812)</f>
        <v/>
      </c>
      <c r="U786" s="83" t="str">
        <f>ASC(入力シート!Q812)</f>
        <v/>
      </c>
      <c r="V786" s="83" t="str">
        <f>ASC(入力シート!R812)</f>
        <v/>
      </c>
      <c r="W786" s="83" t="str">
        <f>ASC(入力シート!M812)</f>
        <v/>
      </c>
      <c r="X786" s="83" t="e">
        <f>_xlfn.IFS(入力シート!U812=置換コード!$I$4,11,入力シート!U812=置換コード!$I$5,21,入力シート!U812=置換コード!$I$6,22,入力シート!U812=置換コード!$I$7,23,入力シート!U812=置換コード!$I$8,24,入力シート!U812=置換コード!$I$9,25,入力シート!U812=置換コード!$I$10,26,入力シート!U812=置換コード!$I$11,31,入力シート!U812=置換コード!$I$12,32,入力シート!U812=置換コード!$I$13,33,入力シート!U812=置換コード!$I$14,34,入力シート!U812=置換コード!$I$15,35,入力シート!U812=置換コード!$I$16,36,入力シート!U812=置換コード!$I$17,37,入力シート!U812=置換コード!$I$18,38,入力シート!U812=置換コード!$I$19,41,入力シート!U812=置換コード!$I$20,42,入力シート!U812=置換コード!$I$21,43,入力シート!U812=置換コード!$I$22,44,入力シート!U812=置換コード!$I$23,51,入力シート!U812=置換コード!$I$24,52,入力シート!U812=置換コード!$I$25,53,入力シート!U812=置換コード!$I$26,54,入力シート!U812=置換コード!$I$27,55,入力シート!U812=置換コード!$I$28,61,入力シート!U812=置換コード!$I$29,62,入力シート!U812=置換コード!$I$30,63,入力シート!U812=置換コード!$I$31,64,入力シート!U812=置換コード!$I$32,65,入力シート!U812=置換コード!$I$33,66,入力シート!U812=置換コード!$I$34,71,入力シート!U812=置換コード!$I$35,72,入力シート!U812=置換コード!$I$36,73,入力シート!U812=置換コード!$I$37,74,入力シート!U812=置換コード!$I$38,75,入力シート!U812=置換コード!$I$39,76,入力シート!U812=置換コード!$I$40,77,入力シート!U812=置換コード!$I$41,78,入力シート!U812=置換コード!$I$42,79,入力シート!U812=置換コード!$I$43,81,入力シート!U812=置換コード!$I$44,82,入力シート!U812=置換コード!$I$45,83,入力シート!U812=置換コード!$I$46,84,入力シート!U812=置換コード!$I$47,85,入力シート!U812=置換コード!$I$48,86,入力シート!U812=置換コード!$I$49,87,入力シート!U812=置換コード!$I$50,88,入力シート!U812=置換コード!$I$51,90)</f>
        <v>#N/A</v>
      </c>
      <c r="Y786" s="83" t="e">
        <f t="shared" si="76"/>
        <v>#N/A</v>
      </c>
      <c r="Z786" s="83" t="str">
        <f>ASC(入力シート!T812)</f>
        <v/>
      </c>
      <c r="AA786" s="83" t="str">
        <f>ASC(入力シート!V812)</f>
        <v/>
      </c>
      <c r="AB786" s="83" t="str">
        <f>ASC(入力シート!W812)</f>
        <v/>
      </c>
      <c r="AC786" s="83" t="str">
        <f>ASC(入力シート!X812)</f>
        <v/>
      </c>
      <c r="AD786" s="83" t="str">
        <f>ASC(入力シート!S812)</f>
        <v/>
      </c>
      <c r="AE786" s="83" t="str">
        <f>IF(入力シート!D812=0,"",入力シート!D812)</f>
        <v/>
      </c>
      <c r="AF786" s="83">
        <f>IF(入力シート!G812="無し",1,2)</f>
        <v>2</v>
      </c>
      <c r="AG786" s="85" t="str">
        <f t="shared" ca="1" si="77"/>
        <v>20240213</v>
      </c>
      <c r="AH786" s="83">
        <f>IF(入力シート!Y812="有り",2,1)</f>
        <v>1</v>
      </c>
      <c r="AI786" s="83">
        <f>IF(入力シート!Z812="有り",2,1)</f>
        <v>1</v>
      </c>
      <c r="AJ786" s="83">
        <f>IF(入力シート!AA812="有り",2,1)</f>
        <v>1</v>
      </c>
      <c r="AK786" s="83">
        <f>IF(入力シート!AB812="有り",2,1)</f>
        <v>1</v>
      </c>
      <c r="AL786" s="83">
        <f>IF(入力シート!AC812="有り",2,1)</f>
        <v>1</v>
      </c>
      <c r="AM786" s="83">
        <f>IF(入力シート!AD812="有り",2,1)</f>
        <v>1</v>
      </c>
      <c r="AN786" s="83">
        <f>IF(入力シート!AE812="有り",2,1)</f>
        <v>1</v>
      </c>
      <c r="AO786" s="83">
        <f>IF(入力シート!H812="必要(\4,950)",1,0)</f>
        <v>0</v>
      </c>
    </row>
    <row r="787" spans="5:41" x14ac:dyDescent="0.4">
      <c r="E787" s="85" t="str">
        <f t="shared" ca="1" si="72"/>
        <v>20240213</v>
      </c>
      <c r="F787" s="83" t="str">
        <f>DBCS(入力シート!A813)</f>
        <v/>
      </c>
      <c r="G787" s="83" t="str">
        <f>(ASC(SUBSTITUTE(SUBSTITUTE(入力シート!B813,"　","")," ","")))</f>
        <v/>
      </c>
      <c r="H787" s="83" t="str">
        <f>ASC(入力シート!C813)</f>
        <v/>
      </c>
      <c r="I787" s="83" t="str">
        <f>IF(入力シート!E813=0,"",入力シート!E813)</f>
        <v/>
      </c>
      <c r="J787" s="83" t="str">
        <f>IF(入力シート!I813=0,"",入力シート!I813)</f>
        <v/>
      </c>
      <c r="K787" s="83" t="str">
        <f>DBCS(入力シート!K813)</f>
        <v/>
      </c>
      <c r="L787" s="83" t="str">
        <f>ASC(入力シート!L813)</f>
        <v/>
      </c>
      <c r="M787" s="83" t="e">
        <f>_xlfn.IFS(入力シート!J813=置換コード!$B$4,1,入力シート!J813=置換コード!$B$5,2,入力シート!J813=置換コード!$B$6,3,入力シート!J813=置換コード!$B$7,4,入力シート!J813=置換コード!$B$8,5,入力シート!J813=置換コード!$B$9,6,入力シート!J813=置換コード!$B$10,7,入力シート!J813=置換コード!$B$11,8,入力シート!J813=置換コード!$B$12,9,入力シート!J813=置換コード!$B$13,10)</f>
        <v>#N/A</v>
      </c>
      <c r="N787" s="83" t="e">
        <f>_xlfn.IFS(入力シート!F813=置換コード!$E$4,1,入力シート!F813=置換コード!$E$5,2)</f>
        <v>#N/A</v>
      </c>
      <c r="O787" s="83" t="e">
        <f t="shared" si="73"/>
        <v>#N/A</v>
      </c>
      <c r="P787" s="83" t="e">
        <f t="shared" si="74"/>
        <v>#N/A</v>
      </c>
      <c r="Q787" s="83" t="e">
        <f>_xlfn.IFS(入力シート!O813=置換コード!$I$4,11,入力シート!O813=置換コード!$I$5,21,入力シート!O813=置換コード!$I$6,22,入力シート!O813=置換コード!$I$7,23,入力シート!O813=置換コード!$I$8,24,入力シート!O813=置換コード!$I$9,25,入力シート!O813=置換コード!$I$10,26,入力シート!O813=置換コード!$I$11,31,入力シート!O813=置換コード!$I$12,32,入力シート!O813=置換コード!$I$13,33,入力シート!O813=置換コード!$I$14,34,入力シート!O813=置換コード!$I$15,35,入力シート!O813=置換コード!$I$16,36,入力シート!O813=置換コード!$I$17,37,入力シート!O813=置換コード!$I$18,38,入力シート!O813=置換コード!$I$19,41,入力シート!O813=置換コード!$I$20,42,入力シート!O813=置換コード!$I$21,43,入力シート!O813=置換コード!$I$22,44,入力シート!O813=置換コード!$I$23,51,入力シート!O813=置換コード!$I$24,52,入力シート!O813=置換コード!$I$25,53,入力シート!O813=置換コード!$I$26,54,入力シート!O813=置換コード!$I$27,55,入力シート!O813=置換コード!$I$28,61,入力シート!O813=置換コード!$I$29,62,入力シート!O813=置換コード!$I$30,63,入力シート!O813=置換コード!$I$31,64,入力シート!O813=置換コード!$I$32,65,入力シート!O813=置換コード!$I$33,66,入力シート!O813=置換コード!$I$34,71,入力シート!O813=置換コード!$I$35,72,入力シート!O813=置換コード!$I$36,73,入力シート!O813=置換コード!$I$37,74,入力シート!O813=置換コード!$I$38,75,入力シート!O813=置換コード!$I$39,76,入力シート!O813=置換コード!$I$40,77,入力シート!O813=置換コード!$I$41,78,入力シート!O813=置換コード!$I$42,79,入力シート!O813=置換コード!$I$43,81,入力シート!O813=置換コード!$I$44,82,入力シート!O813=置換コード!$I$45,83,入力シート!O813=置換コード!$I$46,84,入力シート!O813=置換コード!$I$47,85,入力シート!O813=置換コード!$I$48,86,入力シート!O813=置換コード!$I$49,87,入力シート!O813=置換コード!$I$50,88,入力シート!O813=置換コード!$I$51,90)</f>
        <v>#N/A</v>
      </c>
      <c r="R787" s="83" t="e">
        <f t="shared" si="75"/>
        <v>#N/A</v>
      </c>
      <c r="S787" s="83" t="str">
        <f>ASC(入力シート!N813)</f>
        <v/>
      </c>
      <c r="T787" s="83" t="str">
        <f>ASC(入力シート!P813)</f>
        <v/>
      </c>
      <c r="U787" s="83" t="str">
        <f>ASC(入力シート!Q813)</f>
        <v/>
      </c>
      <c r="V787" s="83" t="str">
        <f>ASC(入力シート!R813)</f>
        <v/>
      </c>
      <c r="W787" s="83" t="str">
        <f>ASC(入力シート!M813)</f>
        <v/>
      </c>
      <c r="X787" s="83" t="e">
        <f>_xlfn.IFS(入力シート!U813=置換コード!$I$4,11,入力シート!U813=置換コード!$I$5,21,入力シート!U813=置換コード!$I$6,22,入力シート!U813=置換コード!$I$7,23,入力シート!U813=置換コード!$I$8,24,入力シート!U813=置換コード!$I$9,25,入力シート!U813=置換コード!$I$10,26,入力シート!U813=置換コード!$I$11,31,入力シート!U813=置換コード!$I$12,32,入力シート!U813=置換コード!$I$13,33,入力シート!U813=置換コード!$I$14,34,入力シート!U813=置換コード!$I$15,35,入力シート!U813=置換コード!$I$16,36,入力シート!U813=置換コード!$I$17,37,入力シート!U813=置換コード!$I$18,38,入力シート!U813=置換コード!$I$19,41,入力シート!U813=置換コード!$I$20,42,入力シート!U813=置換コード!$I$21,43,入力シート!U813=置換コード!$I$22,44,入力シート!U813=置換コード!$I$23,51,入力シート!U813=置換コード!$I$24,52,入力シート!U813=置換コード!$I$25,53,入力シート!U813=置換コード!$I$26,54,入力シート!U813=置換コード!$I$27,55,入力シート!U813=置換コード!$I$28,61,入力シート!U813=置換コード!$I$29,62,入力シート!U813=置換コード!$I$30,63,入力シート!U813=置換コード!$I$31,64,入力シート!U813=置換コード!$I$32,65,入力シート!U813=置換コード!$I$33,66,入力シート!U813=置換コード!$I$34,71,入力シート!U813=置換コード!$I$35,72,入力シート!U813=置換コード!$I$36,73,入力シート!U813=置換コード!$I$37,74,入力シート!U813=置換コード!$I$38,75,入力シート!U813=置換コード!$I$39,76,入力シート!U813=置換コード!$I$40,77,入力シート!U813=置換コード!$I$41,78,入力シート!U813=置換コード!$I$42,79,入力シート!U813=置換コード!$I$43,81,入力シート!U813=置換コード!$I$44,82,入力シート!U813=置換コード!$I$45,83,入力シート!U813=置換コード!$I$46,84,入力シート!U813=置換コード!$I$47,85,入力シート!U813=置換コード!$I$48,86,入力シート!U813=置換コード!$I$49,87,入力シート!U813=置換コード!$I$50,88,入力シート!U813=置換コード!$I$51,90)</f>
        <v>#N/A</v>
      </c>
      <c r="Y787" s="83" t="e">
        <f t="shared" si="76"/>
        <v>#N/A</v>
      </c>
      <c r="Z787" s="83" t="str">
        <f>ASC(入力シート!T813)</f>
        <v/>
      </c>
      <c r="AA787" s="83" t="str">
        <f>ASC(入力シート!V813)</f>
        <v/>
      </c>
      <c r="AB787" s="83" t="str">
        <f>ASC(入力シート!W813)</f>
        <v/>
      </c>
      <c r="AC787" s="83" t="str">
        <f>ASC(入力シート!X813)</f>
        <v/>
      </c>
      <c r="AD787" s="83" t="str">
        <f>ASC(入力シート!S813)</f>
        <v/>
      </c>
      <c r="AE787" s="83" t="str">
        <f>IF(入力シート!D813=0,"",入力シート!D813)</f>
        <v/>
      </c>
      <c r="AF787" s="83">
        <f>IF(入力シート!G813="無し",1,2)</f>
        <v>2</v>
      </c>
      <c r="AG787" s="85" t="str">
        <f t="shared" ca="1" si="77"/>
        <v>20240213</v>
      </c>
      <c r="AH787" s="83">
        <f>IF(入力シート!Y813="有り",2,1)</f>
        <v>1</v>
      </c>
      <c r="AI787" s="83">
        <f>IF(入力シート!Z813="有り",2,1)</f>
        <v>1</v>
      </c>
      <c r="AJ787" s="83">
        <f>IF(入力シート!AA813="有り",2,1)</f>
        <v>1</v>
      </c>
      <c r="AK787" s="83">
        <f>IF(入力シート!AB813="有り",2,1)</f>
        <v>1</v>
      </c>
      <c r="AL787" s="83">
        <f>IF(入力シート!AC813="有り",2,1)</f>
        <v>1</v>
      </c>
      <c r="AM787" s="83">
        <f>IF(入力シート!AD813="有り",2,1)</f>
        <v>1</v>
      </c>
      <c r="AN787" s="83">
        <f>IF(入力シート!AE813="有り",2,1)</f>
        <v>1</v>
      </c>
      <c r="AO787" s="83">
        <f>IF(入力シート!H813="必要(\4,950)",1,0)</f>
        <v>0</v>
      </c>
    </row>
    <row r="788" spans="5:41" x14ac:dyDescent="0.4">
      <c r="E788" s="85" t="str">
        <f t="shared" ca="1" si="72"/>
        <v>20240213</v>
      </c>
      <c r="F788" s="83" t="str">
        <f>DBCS(入力シート!A814)</f>
        <v/>
      </c>
      <c r="G788" s="83" t="str">
        <f>(ASC(SUBSTITUTE(SUBSTITUTE(入力シート!B814,"　","")," ","")))</f>
        <v/>
      </c>
      <c r="H788" s="83" t="str">
        <f>ASC(入力シート!C814)</f>
        <v/>
      </c>
      <c r="I788" s="83" t="str">
        <f>IF(入力シート!E814=0,"",入力シート!E814)</f>
        <v/>
      </c>
      <c r="J788" s="83" t="str">
        <f>IF(入力シート!I814=0,"",入力シート!I814)</f>
        <v/>
      </c>
      <c r="K788" s="83" t="str">
        <f>DBCS(入力シート!K814)</f>
        <v/>
      </c>
      <c r="L788" s="83" t="str">
        <f>ASC(入力シート!L814)</f>
        <v/>
      </c>
      <c r="M788" s="83" t="e">
        <f>_xlfn.IFS(入力シート!J814=置換コード!$B$4,1,入力シート!J814=置換コード!$B$5,2,入力シート!J814=置換コード!$B$6,3,入力シート!J814=置換コード!$B$7,4,入力シート!J814=置換コード!$B$8,5,入力シート!J814=置換コード!$B$9,6,入力シート!J814=置換コード!$B$10,7,入力シート!J814=置換コード!$B$11,8,入力シート!J814=置換コード!$B$12,9,入力シート!J814=置換コード!$B$13,10)</f>
        <v>#N/A</v>
      </c>
      <c r="N788" s="83" t="e">
        <f>_xlfn.IFS(入力シート!F814=置換コード!$E$4,1,入力シート!F814=置換コード!$E$5,2)</f>
        <v>#N/A</v>
      </c>
      <c r="O788" s="83" t="e">
        <f t="shared" si="73"/>
        <v>#N/A</v>
      </c>
      <c r="P788" s="83" t="e">
        <f t="shared" si="74"/>
        <v>#N/A</v>
      </c>
      <c r="Q788" s="83" t="e">
        <f>_xlfn.IFS(入力シート!O814=置換コード!$I$4,11,入力シート!O814=置換コード!$I$5,21,入力シート!O814=置換コード!$I$6,22,入力シート!O814=置換コード!$I$7,23,入力シート!O814=置換コード!$I$8,24,入力シート!O814=置換コード!$I$9,25,入力シート!O814=置換コード!$I$10,26,入力シート!O814=置換コード!$I$11,31,入力シート!O814=置換コード!$I$12,32,入力シート!O814=置換コード!$I$13,33,入力シート!O814=置換コード!$I$14,34,入力シート!O814=置換コード!$I$15,35,入力シート!O814=置換コード!$I$16,36,入力シート!O814=置換コード!$I$17,37,入力シート!O814=置換コード!$I$18,38,入力シート!O814=置換コード!$I$19,41,入力シート!O814=置換コード!$I$20,42,入力シート!O814=置換コード!$I$21,43,入力シート!O814=置換コード!$I$22,44,入力シート!O814=置換コード!$I$23,51,入力シート!O814=置換コード!$I$24,52,入力シート!O814=置換コード!$I$25,53,入力シート!O814=置換コード!$I$26,54,入力シート!O814=置換コード!$I$27,55,入力シート!O814=置換コード!$I$28,61,入力シート!O814=置換コード!$I$29,62,入力シート!O814=置換コード!$I$30,63,入力シート!O814=置換コード!$I$31,64,入力シート!O814=置換コード!$I$32,65,入力シート!O814=置換コード!$I$33,66,入力シート!O814=置換コード!$I$34,71,入力シート!O814=置換コード!$I$35,72,入力シート!O814=置換コード!$I$36,73,入力シート!O814=置換コード!$I$37,74,入力シート!O814=置換コード!$I$38,75,入力シート!O814=置換コード!$I$39,76,入力シート!O814=置換コード!$I$40,77,入力シート!O814=置換コード!$I$41,78,入力シート!O814=置換コード!$I$42,79,入力シート!O814=置換コード!$I$43,81,入力シート!O814=置換コード!$I$44,82,入力シート!O814=置換コード!$I$45,83,入力シート!O814=置換コード!$I$46,84,入力シート!O814=置換コード!$I$47,85,入力シート!O814=置換コード!$I$48,86,入力シート!O814=置換コード!$I$49,87,入力シート!O814=置換コード!$I$50,88,入力シート!O814=置換コード!$I$51,90)</f>
        <v>#N/A</v>
      </c>
      <c r="R788" s="83" t="e">
        <f t="shared" si="75"/>
        <v>#N/A</v>
      </c>
      <c r="S788" s="83" t="str">
        <f>ASC(入力シート!N814)</f>
        <v/>
      </c>
      <c r="T788" s="83" t="str">
        <f>ASC(入力シート!P814)</f>
        <v/>
      </c>
      <c r="U788" s="83" t="str">
        <f>ASC(入力シート!Q814)</f>
        <v/>
      </c>
      <c r="V788" s="83" t="str">
        <f>ASC(入力シート!R814)</f>
        <v/>
      </c>
      <c r="W788" s="83" t="str">
        <f>ASC(入力シート!M814)</f>
        <v/>
      </c>
      <c r="X788" s="83" t="e">
        <f>_xlfn.IFS(入力シート!U814=置換コード!$I$4,11,入力シート!U814=置換コード!$I$5,21,入力シート!U814=置換コード!$I$6,22,入力シート!U814=置換コード!$I$7,23,入力シート!U814=置換コード!$I$8,24,入力シート!U814=置換コード!$I$9,25,入力シート!U814=置換コード!$I$10,26,入力シート!U814=置換コード!$I$11,31,入力シート!U814=置換コード!$I$12,32,入力シート!U814=置換コード!$I$13,33,入力シート!U814=置換コード!$I$14,34,入力シート!U814=置換コード!$I$15,35,入力シート!U814=置換コード!$I$16,36,入力シート!U814=置換コード!$I$17,37,入力シート!U814=置換コード!$I$18,38,入力シート!U814=置換コード!$I$19,41,入力シート!U814=置換コード!$I$20,42,入力シート!U814=置換コード!$I$21,43,入力シート!U814=置換コード!$I$22,44,入力シート!U814=置換コード!$I$23,51,入力シート!U814=置換コード!$I$24,52,入力シート!U814=置換コード!$I$25,53,入力シート!U814=置換コード!$I$26,54,入力シート!U814=置換コード!$I$27,55,入力シート!U814=置換コード!$I$28,61,入力シート!U814=置換コード!$I$29,62,入力シート!U814=置換コード!$I$30,63,入力シート!U814=置換コード!$I$31,64,入力シート!U814=置換コード!$I$32,65,入力シート!U814=置換コード!$I$33,66,入力シート!U814=置換コード!$I$34,71,入力シート!U814=置換コード!$I$35,72,入力シート!U814=置換コード!$I$36,73,入力シート!U814=置換コード!$I$37,74,入力シート!U814=置換コード!$I$38,75,入力シート!U814=置換コード!$I$39,76,入力シート!U814=置換コード!$I$40,77,入力シート!U814=置換コード!$I$41,78,入力シート!U814=置換コード!$I$42,79,入力シート!U814=置換コード!$I$43,81,入力シート!U814=置換コード!$I$44,82,入力シート!U814=置換コード!$I$45,83,入力シート!U814=置換コード!$I$46,84,入力シート!U814=置換コード!$I$47,85,入力シート!U814=置換コード!$I$48,86,入力シート!U814=置換コード!$I$49,87,入力シート!U814=置換コード!$I$50,88,入力シート!U814=置換コード!$I$51,90)</f>
        <v>#N/A</v>
      </c>
      <c r="Y788" s="83" t="e">
        <f t="shared" si="76"/>
        <v>#N/A</v>
      </c>
      <c r="Z788" s="83" t="str">
        <f>ASC(入力シート!T814)</f>
        <v/>
      </c>
      <c r="AA788" s="83" t="str">
        <f>ASC(入力シート!V814)</f>
        <v/>
      </c>
      <c r="AB788" s="83" t="str">
        <f>ASC(入力シート!W814)</f>
        <v/>
      </c>
      <c r="AC788" s="83" t="str">
        <f>ASC(入力シート!X814)</f>
        <v/>
      </c>
      <c r="AD788" s="83" t="str">
        <f>ASC(入力シート!S814)</f>
        <v/>
      </c>
      <c r="AE788" s="83" t="str">
        <f>IF(入力シート!D814=0,"",入力シート!D814)</f>
        <v/>
      </c>
      <c r="AF788" s="83">
        <f>IF(入力シート!G814="無し",1,2)</f>
        <v>2</v>
      </c>
      <c r="AG788" s="85" t="str">
        <f t="shared" ca="1" si="77"/>
        <v>20240213</v>
      </c>
      <c r="AH788" s="83">
        <f>IF(入力シート!Y814="有り",2,1)</f>
        <v>1</v>
      </c>
      <c r="AI788" s="83">
        <f>IF(入力シート!Z814="有り",2,1)</f>
        <v>1</v>
      </c>
      <c r="AJ788" s="83">
        <f>IF(入力シート!AA814="有り",2,1)</f>
        <v>1</v>
      </c>
      <c r="AK788" s="83">
        <f>IF(入力シート!AB814="有り",2,1)</f>
        <v>1</v>
      </c>
      <c r="AL788" s="83">
        <f>IF(入力シート!AC814="有り",2,1)</f>
        <v>1</v>
      </c>
      <c r="AM788" s="83">
        <f>IF(入力シート!AD814="有り",2,1)</f>
        <v>1</v>
      </c>
      <c r="AN788" s="83">
        <f>IF(入力シート!AE814="有り",2,1)</f>
        <v>1</v>
      </c>
      <c r="AO788" s="83">
        <f>IF(入力シート!H814="必要(\4,950)",1,0)</f>
        <v>0</v>
      </c>
    </row>
    <row r="789" spans="5:41" x14ac:dyDescent="0.4">
      <c r="E789" s="85" t="str">
        <f t="shared" ca="1" si="72"/>
        <v>20240213</v>
      </c>
      <c r="F789" s="83" t="str">
        <f>DBCS(入力シート!A815)</f>
        <v/>
      </c>
      <c r="G789" s="83" t="str">
        <f>(ASC(SUBSTITUTE(SUBSTITUTE(入力シート!B815,"　","")," ","")))</f>
        <v/>
      </c>
      <c r="H789" s="83" t="str">
        <f>ASC(入力シート!C815)</f>
        <v/>
      </c>
      <c r="I789" s="83" t="str">
        <f>IF(入力シート!E815=0,"",入力シート!E815)</f>
        <v/>
      </c>
      <c r="J789" s="83" t="str">
        <f>IF(入力シート!I815=0,"",入力シート!I815)</f>
        <v/>
      </c>
      <c r="K789" s="83" t="str">
        <f>DBCS(入力シート!K815)</f>
        <v/>
      </c>
      <c r="L789" s="83" t="str">
        <f>ASC(入力シート!L815)</f>
        <v/>
      </c>
      <c r="M789" s="83" t="e">
        <f>_xlfn.IFS(入力シート!J815=置換コード!$B$4,1,入力シート!J815=置換コード!$B$5,2,入力シート!J815=置換コード!$B$6,3,入力シート!J815=置換コード!$B$7,4,入力シート!J815=置換コード!$B$8,5,入力シート!J815=置換コード!$B$9,6,入力シート!J815=置換コード!$B$10,7,入力シート!J815=置換コード!$B$11,8,入力シート!J815=置換コード!$B$12,9,入力シート!J815=置換コード!$B$13,10)</f>
        <v>#N/A</v>
      </c>
      <c r="N789" s="83" t="e">
        <f>_xlfn.IFS(入力シート!F815=置換コード!$E$4,1,入力シート!F815=置換コード!$E$5,2)</f>
        <v>#N/A</v>
      </c>
      <c r="O789" s="83" t="e">
        <f t="shared" si="73"/>
        <v>#N/A</v>
      </c>
      <c r="P789" s="83" t="e">
        <f t="shared" si="74"/>
        <v>#N/A</v>
      </c>
      <c r="Q789" s="83" t="e">
        <f>_xlfn.IFS(入力シート!O815=置換コード!$I$4,11,入力シート!O815=置換コード!$I$5,21,入力シート!O815=置換コード!$I$6,22,入力シート!O815=置換コード!$I$7,23,入力シート!O815=置換コード!$I$8,24,入力シート!O815=置換コード!$I$9,25,入力シート!O815=置換コード!$I$10,26,入力シート!O815=置換コード!$I$11,31,入力シート!O815=置換コード!$I$12,32,入力シート!O815=置換コード!$I$13,33,入力シート!O815=置換コード!$I$14,34,入力シート!O815=置換コード!$I$15,35,入力シート!O815=置換コード!$I$16,36,入力シート!O815=置換コード!$I$17,37,入力シート!O815=置換コード!$I$18,38,入力シート!O815=置換コード!$I$19,41,入力シート!O815=置換コード!$I$20,42,入力シート!O815=置換コード!$I$21,43,入力シート!O815=置換コード!$I$22,44,入力シート!O815=置換コード!$I$23,51,入力シート!O815=置換コード!$I$24,52,入力シート!O815=置換コード!$I$25,53,入力シート!O815=置換コード!$I$26,54,入力シート!O815=置換コード!$I$27,55,入力シート!O815=置換コード!$I$28,61,入力シート!O815=置換コード!$I$29,62,入力シート!O815=置換コード!$I$30,63,入力シート!O815=置換コード!$I$31,64,入力シート!O815=置換コード!$I$32,65,入力シート!O815=置換コード!$I$33,66,入力シート!O815=置換コード!$I$34,71,入力シート!O815=置換コード!$I$35,72,入力シート!O815=置換コード!$I$36,73,入力シート!O815=置換コード!$I$37,74,入力シート!O815=置換コード!$I$38,75,入力シート!O815=置換コード!$I$39,76,入力シート!O815=置換コード!$I$40,77,入力シート!O815=置換コード!$I$41,78,入力シート!O815=置換コード!$I$42,79,入力シート!O815=置換コード!$I$43,81,入力シート!O815=置換コード!$I$44,82,入力シート!O815=置換コード!$I$45,83,入力シート!O815=置換コード!$I$46,84,入力シート!O815=置換コード!$I$47,85,入力シート!O815=置換コード!$I$48,86,入力シート!O815=置換コード!$I$49,87,入力シート!O815=置換コード!$I$50,88,入力シート!O815=置換コード!$I$51,90)</f>
        <v>#N/A</v>
      </c>
      <c r="R789" s="83" t="e">
        <f t="shared" si="75"/>
        <v>#N/A</v>
      </c>
      <c r="S789" s="83" t="str">
        <f>ASC(入力シート!N815)</f>
        <v/>
      </c>
      <c r="T789" s="83" t="str">
        <f>ASC(入力シート!P815)</f>
        <v/>
      </c>
      <c r="U789" s="83" t="str">
        <f>ASC(入力シート!Q815)</f>
        <v/>
      </c>
      <c r="V789" s="83" t="str">
        <f>ASC(入力シート!R815)</f>
        <v/>
      </c>
      <c r="W789" s="83" t="str">
        <f>ASC(入力シート!M815)</f>
        <v/>
      </c>
      <c r="X789" s="83" t="e">
        <f>_xlfn.IFS(入力シート!U815=置換コード!$I$4,11,入力シート!U815=置換コード!$I$5,21,入力シート!U815=置換コード!$I$6,22,入力シート!U815=置換コード!$I$7,23,入力シート!U815=置換コード!$I$8,24,入力シート!U815=置換コード!$I$9,25,入力シート!U815=置換コード!$I$10,26,入力シート!U815=置換コード!$I$11,31,入力シート!U815=置換コード!$I$12,32,入力シート!U815=置換コード!$I$13,33,入力シート!U815=置換コード!$I$14,34,入力シート!U815=置換コード!$I$15,35,入力シート!U815=置換コード!$I$16,36,入力シート!U815=置換コード!$I$17,37,入力シート!U815=置換コード!$I$18,38,入力シート!U815=置換コード!$I$19,41,入力シート!U815=置換コード!$I$20,42,入力シート!U815=置換コード!$I$21,43,入力シート!U815=置換コード!$I$22,44,入力シート!U815=置換コード!$I$23,51,入力シート!U815=置換コード!$I$24,52,入力シート!U815=置換コード!$I$25,53,入力シート!U815=置換コード!$I$26,54,入力シート!U815=置換コード!$I$27,55,入力シート!U815=置換コード!$I$28,61,入力シート!U815=置換コード!$I$29,62,入力シート!U815=置換コード!$I$30,63,入力シート!U815=置換コード!$I$31,64,入力シート!U815=置換コード!$I$32,65,入力シート!U815=置換コード!$I$33,66,入力シート!U815=置換コード!$I$34,71,入力シート!U815=置換コード!$I$35,72,入力シート!U815=置換コード!$I$36,73,入力シート!U815=置換コード!$I$37,74,入力シート!U815=置換コード!$I$38,75,入力シート!U815=置換コード!$I$39,76,入力シート!U815=置換コード!$I$40,77,入力シート!U815=置換コード!$I$41,78,入力シート!U815=置換コード!$I$42,79,入力シート!U815=置換コード!$I$43,81,入力シート!U815=置換コード!$I$44,82,入力シート!U815=置換コード!$I$45,83,入力シート!U815=置換コード!$I$46,84,入力シート!U815=置換コード!$I$47,85,入力シート!U815=置換コード!$I$48,86,入力シート!U815=置換コード!$I$49,87,入力シート!U815=置換コード!$I$50,88,入力シート!U815=置換コード!$I$51,90)</f>
        <v>#N/A</v>
      </c>
      <c r="Y789" s="83" t="e">
        <f t="shared" si="76"/>
        <v>#N/A</v>
      </c>
      <c r="Z789" s="83" t="str">
        <f>ASC(入力シート!T815)</f>
        <v/>
      </c>
      <c r="AA789" s="83" t="str">
        <f>ASC(入力シート!V815)</f>
        <v/>
      </c>
      <c r="AB789" s="83" t="str">
        <f>ASC(入力シート!W815)</f>
        <v/>
      </c>
      <c r="AC789" s="83" t="str">
        <f>ASC(入力シート!X815)</f>
        <v/>
      </c>
      <c r="AD789" s="83" t="str">
        <f>ASC(入力シート!S815)</f>
        <v/>
      </c>
      <c r="AE789" s="83" t="str">
        <f>IF(入力シート!D815=0,"",入力シート!D815)</f>
        <v/>
      </c>
      <c r="AF789" s="83">
        <f>IF(入力シート!G815="無し",1,2)</f>
        <v>2</v>
      </c>
      <c r="AG789" s="85" t="str">
        <f t="shared" ca="1" si="77"/>
        <v>20240213</v>
      </c>
      <c r="AH789" s="83">
        <f>IF(入力シート!Y815="有り",2,1)</f>
        <v>1</v>
      </c>
      <c r="AI789" s="83">
        <f>IF(入力シート!Z815="有り",2,1)</f>
        <v>1</v>
      </c>
      <c r="AJ789" s="83">
        <f>IF(入力シート!AA815="有り",2,1)</f>
        <v>1</v>
      </c>
      <c r="AK789" s="83">
        <f>IF(入力シート!AB815="有り",2,1)</f>
        <v>1</v>
      </c>
      <c r="AL789" s="83">
        <f>IF(入力シート!AC815="有り",2,1)</f>
        <v>1</v>
      </c>
      <c r="AM789" s="83">
        <f>IF(入力シート!AD815="有り",2,1)</f>
        <v>1</v>
      </c>
      <c r="AN789" s="83">
        <f>IF(入力シート!AE815="有り",2,1)</f>
        <v>1</v>
      </c>
      <c r="AO789" s="83">
        <f>IF(入力シート!H815="必要(\4,950)",1,0)</f>
        <v>0</v>
      </c>
    </row>
    <row r="790" spans="5:41" x14ac:dyDescent="0.4">
      <c r="E790" s="85" t="str">
        <f t="shared" ca="1" si="72"/>
        <v>20240213</v>
      </c>
      <c r="F790" s="83" t="str">
        <f>DBCS(入力シート!A816)</f>
        <v/>
      </c>
      <c r="G790" s="83" t="str">
        <f>(ASC(SUBSTITUTE(SUBSTITUTE(入力シート!B816,"　","")," ","")))</f>
        <v/>
      </c>
      <c r="H790" s="83" t="str">
        <f>ASC(入力シート!C816)</f>
        <v/>
      </c>
      <c r="I790" s="83" t="str">
        <f>IF(入力シート!E816=0,"",入力シート!E816)</f>
        <v/>
      </c>
      <c r="J790" s="83" t="str">
        <f>IF(入力シート!I816=0,"",入力シート!I816)</f>
        <v/>
      </c>
      <c r="K790" s="83" t="str">
        <f>DBCS(入力シート!K816)</f>
        <v/>
      </c>
      <c r="L790" s="83" t="str">
        <f>ASC(入力シート!L816)</f>
        <v/>
      </c>
      <c r="M790" s="83" t="e">
        <f>_xlfn.IFS(入力シート!J816=置換コード!$B$4,1,入力シート!J816=置換コード!$B$5,2,入力シート!J816=置換コード!$B$6,3,入力シート!J816=置換コード!$B$7,4,入力シート!J816=置換コード!$B$8,5,入力シート!J816=置換コード!$B$9,6,入力シート!J816=置換コード!$B$10,7,入力シート!J816=置換コード!$B$11,8,入力シート!J816=置換コード!$B$12,9,入力シート!J816=置換コード!$B$13,10)</f>
        <v>#N/A</v>
      </c>
      <c r="N790" s="83" t="e">
        <f>_xlfn.IFS(入力シート!F816=置換コード!$E$4,1,入力シート!F816=置換コード!$E$5,2)</f>
        <v>#N/A</v>
      </c>
      <c r="O790" s="83" t="e">
        <f t="shared" si="73"/>
        <v>#N/A</v>
      </c>
      <c r="P790" s="83" t="e">
        <f t="shared" si="74"/>
        <v>#N/A</v>
      </c>
      <c r="Q790" s="83" t="e">
        <f>_xlfn.IFS(入力シート!O816=置換コード!$I$4,11,入力シート!O816=置換コード!$I$5,21,入力シート!O816=置換コード!$I$6,22,入力シート!O816=置換コード!$I$7,23,入力シート!O816=置換コード!$I$8,24,入力シート!O816=置換コード!$I$9,25,入力シート!O816=置換コード!$I$10,26,入力シート!O816=置換コード!$I$11,31,入力シート!O816=置換コード!$I$12,32,入力シート!O816=置換コード!$I$13,33,入力シート!O816=置換コード!$I$14,34,入力シート!O816=置換コード!$I$15,35,入力シート!O816=置換コード!$I$16,36,入力シート!O816=置換コード!$I$17,37,入力シート!O816=置換コード!$I$18,38,入力シート!O816=置換コード!$I$19,41,入力シート!O816=置換コード!$I$20,42,入力シート!O816=置換コード!$I$21,43,入力シート!O816=置換コード!$I$22,44,入力シート!O816=置換コード!$I$23,51,入力シート!O816=置換コード!$I$24,52,入力シート!O816=置換コード!$I$25,53,入力シート!O816=置換コード!$I$26,54,入力シート!O816=置換コード!$I$27,55,入力シート!O816=置換コード!$I$28,61,入力シート!O816=置換コード!$I$29,62,入力シート!O816=置換コード!$I$30,63,入力シート!O816=置換コード!$I$31,64,入力シート!O816=置換コード!$I$32,65,入力シート!O816=置換コード!$I$33,66,入力シート!O816=置換コード!$I$34,71,入力シート!O816=置換コード!$I$35,72,入力シート!O816=置換コード!$I$36,73,入力シート!O816=置換コード!$I$37,74,入力シート!O816=置換コード!$I$38,75,入力シート!O816=置換コード!$I$39,76,入力シート!O816=置換コード!$I$40,77,入力シート!O816=置換コード!$I$41,78,入力シート!O816=置換コード!$I$42,79,入力シート!O816=置換コード!$I$43,81,入力シート!O816=置換コード!$I$44,82,入力シート!O816=置換コード!$I$45,83,入力シート!O816=置換コード!$I$46,84,入力シート!O816=置換コード!$I$47,85,入力シート!O816=置換コード!$I$48,86,入力シート!O816=置換コード!$I$49,87,入力シート!O816=置換コード!$I$50,88,入力シート!O816=置換コード!$I$51,90)</f>
        <v>#N/A</v>
      </c>
      <c r="R790" s="83" t="e">
        <f t="shared" si="75"/>
        <v>#N/A</v>
      </c>
      <c r="S790" s="83" t="str">
        <f>ASC(入力シート!N816)</f>
        <v/>
      </c>
      <c r="T790" s="83" t="str">
        <f>ASC(入力シート!P816)</f>
        <v/>
      </c>
      <c r="U790" s="83" t="str">
        <f>ASC(入力シート!Q816)</f>
        <v/>
      </c>
      <c r="V790" s="83" t="str">
        <f>ASC(入力シート!R816)</f>
        <v/>
      </c>
      <c r="W790" s="83" t="str">
        <f>ASC(入力シート!M816)</f>
        <v/>
      </c>
      <c r="X790" s="83" t="e">
        <f>_xlfn.IFS(入力シート!U816=置換コード!$I$4,11,入力シート!U816=置換コード!$I$5,21,入力シート!U816=置換コード!$I$6,22,入力シート!U816=置換コード!$I$7,23,入力シート!U816=置換コード!$I$8,24,入力シート!U816=置換コード!$I$9,25,入力シート!U816=置換コード!$I$10,26,入力シート!U816=置換コード!$I$11,31,入力シート!U816=置換コード!$I$12,32,入力シート!U816=置換コード!$I$13,33,入力シート!U816=置換コード!$I$14,34,入力シート!U816=置換コード!$I$15,35,入力シート!U816=置換コード!$I$16,36,入力シート!U816=置換コード!$I$17,37,入力シート!U816=置換コード!$I$18,38,入力シート!U816=置換コード!$I$19,41,入力シート!U816=置換コード!$I$20,42,入力シート!U816=置換コード!$I$21,43,入力シート!U816=置換コード!$I$22,44,入力シート!U816=置換コード!$I$23,51,入力シート!U816=置換コード!$I$24,52,入力シート!U816=置換コード!$I$25,53,入力シート!U816=置換コード!$I$26,54,入力シート!U816=置換コード!$I$27,55,入力シート!U816=置換コード!$I$28,61,入力シート!U816=置換コード!$I$29,62,入力シート!U816=置換コード!$I$30,63,入力シート!U816=置換コード!$I$31,64,入力シート!U816=置換コード!$I$32,65,入力シート!U816=置換コード!$I$33,66,入力シート!U816=置換コード!$I$34,71,入力シート!U816=置換コード!$I$35,72,入力シート!U816=置換コード!$I$36,73,入力シート!U816=置換コード!$I$37,74,入力シート!U816=置換コード!$I$38,75,入力シート!U816=置換コード!$I$39,76,入力シート!U816=置換コード!$I$40,77,入力シート!U816=置換コード!$I$41,78,入力シート!U816=置換コード!$I$42,79,入力シート!U816=置換コード!$I$43,81,入力シート!U816=置換コード!$I$44,82,入力シート!U816=置換コード!$I$45,83,入力シート!U816=置換コード!$I$46,84,入力シート!U816=置換コード!$I$47,85,入力シート!U816=置換コード!$I$48,86,入力シート!U816=置換コード!$I$49,87,入力シート!U816=置換コード!$I$50,88,入力シート!U816=置換コード!$I$51,90)</f>
        <v>#N/A</v>
      </c>
      <c r="Y790" s="83" t="e">
        <f t="shared" si="76"/>
        <v>#N/A</v>
      </c>
      <c r="Z790" s="83" t="str">
        <f>ASC(入力シート!T816)</f>
        <v/>
      </c>
      <c r="AA790" s="83" t="str">
        <f>ASC(入力シート!V816)</f>
        <v/>
      </c>
      <c r="AB790" s="83" t="str">
        <f>ASC(入力シート!W816)</f>
        <v/>
      </c>
      <c r="AC790" s="83" t="str">
        <f>ASC(入力シート!X816)</f>
        <v/>
      </c>
      <c r="AD790" s="83" t="str">
        <f>ASC(入力シート!S816)</f>
        <v/>
      </c>
      <c r="AE790" s="83" t="str">
        <f>IF(入力シート!D816=0,"",入力シート!D816)</f>
        <v/>
      </c>
      <c r="AF790" s="83">
        <f>IF(入力シート!G816="無し",1,2)</f>
        <v>2</v>
      </c>
      <c r="AG790" s="85" t="str">
        <f t="shared" ca="1" si="77"/>
        <v>20240213</v>
      </c>
      <c r="AH790" s="83">
        <f>IF(入力シート!Y816="有り",2,1)</f>
        <v>1</v>
      </c>
      <c r="AI790" s="83">
        <f>IF(入力シート!Z816="有り",2,1)</f>
        <v>1</v>
      </c>
      <c r="AJ790" s="83">
        <f>IF(入力シート!AA816="有り",2,1)</f>
        <v>1</v>
      </c>
      <c r="AK790" s="83">
        <f>IF(入力シート!AB816="有り",2,1)</f>
        <v>1</v>
      </c>
      <c r="AL790" s="83">
        <f>IF(入力シート!AC816="有り",2,1)</f>
        <v>1</v>
      </c>
      <c r="AM790" s="83">
        <f>IF(入力シート!AD816="有り",2,1)</f>
        <v>1</v>
      </c>
      <c r="AN790" s="83">
        <f>IF(入力シート!AE816="有り",2,1)</f>
        <v>1</v>
      </c>
      <c r="AO790" s="83">
        <f>IF(入力シート!H816="必要(\4,950)",1,0)</f>
        <v>0</v>
      </c>
    </row>
    <row r="791" spans="5:41" x14ac:dyDescent="0.4">
      <c r="E791" s="85" t="str">
        <f t="shared" ca="1" si="72"/>
        <v>20240213</v>
      </c>
      <c r="F791" s="83" t="str">
        <f>DBCS(入力シート!A817)</f>
        <v/>
      </c>
      <c r="G791" s="83" t="str">
        <f>(ASC(SUBSTITUTE(SUBSTITUTE(入力シート!B817,"　","")," ","")))</f>
        <v/>
      </c>
      <c r="H791" s="83" t="str">
        <f>ASC(入力シート!C817)</f>
        <v/>
      </c>
      <c r="I791" s="83" t="str">
        <f>IF(入力シート!E817=0,"",入力シート!E817)</f>
        <v/>
      </c>
      <c r="J791" s="83" t="str">
        <f>IF(入力シート!I817=0,"",入力シート!I817)</f>
        <v/>
      </c>
      <c r="K791" s="83" t="str">
        <f>DBCS(入力シート!K817)</f>
        <v/>
      </c>
      <c r="L791" s="83" t="str">
        <f>ASC(入力シート!L817)</f>
        <v/>
      </c>
      <c r="M791" s="83" t="e">
        <f>_xlfn.IFS(入力シート!J817=置換コード!$B$4,1,入力シート!J817=置換コード!$B$5,2,入力シート!J817=置換コード!$B$6,3,入力シート!J817=置換コード!$B$7,4,入力シート!J817=置換コード!$B$8,5,入力シート!J817=置換コード!$B$9,6,入力シート!J817=置換コード!$B$10,7,入力シート!J817=置換コード!$B$11,8,入力シート!J817=置換コード!$B$12,9,入力シート!J817=置換コード!$B$13,10)</f>
        <v>#N/A</v>
      </c>
      <c r="N791" s="83" t="e">
        <f>_xlfn.IFS(入力シート!F817=置換コード!$E$4,1,入力シート!F817=置換コード!$E$5,2)</f>
        <v>#N/A</v>
      </c>
      <c r="O791" s="83" t="e">
        <f t="shared" si="73"/>
        <v>#N/A</v>
      </c>
      <c r="P791" s="83" t="e">
        <f t="shared" si="74"/>
        <v>#N/A</v>
      </c>
      <c r="Q791" s="83" t="e">
        <f>_xlfn.IFS(入力シート!O817=置換コード!$I$4,11,入力シート!O817=置換コード!$I$5,21,入力シート!O817=置換コード!$I$6,22,入力シート!O817=置換コード!$I$7,23,入力シート!O817=置換コード!$I$8,24,入力シート!O817=置換コード!$I$9,25,入力シート!O817=置換コード!$I$10,26,入力シート!O817=置換コード!$I$11,31,入力シート!O817=置換コード!$I$12,32,入力シート!O817=置換コード!$I$13,33,入力シート!O817=置換コード!$I$14,34,入力シート!O817=置換コード!$I$15,35,入力シート!O817=置換コード!$I$16,36,入力シート!O817=置換コード!$I$17,37,入力シート!O817=置換コード!$I$18,38,入力シート!O817=置換コード!$I$19,41,入力シート!O817=置換コード!$I$20,42,入力シート!O817=置換コード!$I$21,43,入力シート!O817=置換コード!$I$22,44,入力シート!O817=置換コード!$I$23,51,入力シート!O817=置換コード!$I$24,52,入力シート!O817=置換コード!$I$25,53,入力シート!O817=置換コード!$I$26,54,入力シート!O817=置換コード!$I$27,55,入力シート!O817=置換コード!$I$28,61,入力シート!O817=置換コード!$I$29,62,入力シート!O817=置換コード!$I$30,63,入力シート!O817=置換コード!$I$31,64,入力シート!O817=置換コード!$I$32,65,入力シート!O817=置換コード!$I$33,66,入力シート!O817=置換コード!$I$34,71,入力シート!O817=置換コード!$I$35,72,入力シート!O817=置換コード!$I$36,73,入力シート!O817=置換コード!$I$37,74,入力シート!O817=置換コード!$I$38,75,入力シート!O817=置換コード!$I$39,76,入力シート!O817=置換コード!$I$40,77,入力シート!O817=置換コード!$I$41,78,入力シート!O817=置換コード!$I$42,79,入力シート!O817=置換コード!$I$43,81,入力シート!O817=置換コード!$I$44,82,入力シート!O817=置換コード!$I$45,83,入力シート!O817=置換コード!$I$46,84,入力シート!O817=置換コード!$I$47,85,入力シート!O817=置換コード!$I$48,86,入力シート!O817=置換コード!$I$49,87,入力シート!O817=置換コード!$I$50,88,入力シート!O817=置換コード!$I$51,90)</f>
        <v>#N/A</v>
      </c>
      <c r="R791" s="83" t="e">
        <f t="shared" si="75"/>
        <v>#N/A</v>
      </c>
      <c r="S791" s="83" t="str">
        <f>ASC(入力シート!N817)</f>
        <v/>
      </c>
      <c r="T791" s="83" t="str">
        <f>ASC(入力シート!P817)</f>
        <v/>
      </c>
      <c r="U791" s="83" t="str">
        <f>ASC(入力シート!Q817)</f>
        <v/>
      </c>
      <c r="V791" s="83" t="str">
        <f>ASC(入力シート!R817)</f>
        <v/>
      </c>
      <c r="W791" s="83" t="str">
        <f>ASC(入力シート!M817)</f>
        <v/>
      </c>
      <c r="X791" s="83" t="e">
        <f>_xlfn.IFS(入力シート!U817=置換コード!$I$4,11,入力シート!U817=置換コード!$I$5,21,入力シート!U817=置換コード!$I$6,22,入力シート!U817=置換コード!$I$7,23,入力シート!U817=置換コード!$I$8,24,入力シート!U817=置換コード!$I$9,25,入力シート!U817=置換コード!$I$10,26,入力シート!U817=置換コード!$I$11,31,入力シート!U817=置換コード!$I$12,32,入力シート!U817=置換コード!$I$13,33,入力シート!U817=置換コード!$I$14,34,入力シート!U817=置換コード!$I$15,35,入力シート!U817=置換コード!$I$16,36,入力シート!U817=置換コード!$I$17,37,入力シート!U817=置換コード!$I$18,38,入力シート!U817=置換コード!$I$19,41,入力シート!U817=置換コード!$I$20,42,入力シート!U817=置換コード!$I$21,43,入力シート!U817=置換コード!$I$22,44,入力シート!U817=置換コード!$I$23,51,入力シート!U817=置換コード!$I$24,52,入力シート!U817=置換コード!$I$25,53,入力シート!U817=置換コード!$I$26,54,入力シート!U817=置換コード!$I$27,55,入力シート!U817=置換コード!$I$28,61,入力シート!U817=置換コード!$I$29,62,入力シート!U817=置換コード!$I$30,63,入力シート!U817=置換コード!$I$31,64,入力シート!U817=置換コード!$I$32,65,入力シート!U817=置換コード!$I$33,66,入力シート!U817=置換コード!$I$34,71,入力シート!U817=置換コード!$I$35,72,入力シート!U817=置換コード!$I$36,73,入力シート!U817=置換コード!$I$37,74,入力シート!U817=置換コード!$I$38,75,入力シート!U817=置換コード!$I$39,76,入力シート!U817=置換コード!$I$40,77,入力シート!U817=置換コード!$I$41,78,入力シート!U817=置換コード!$I$42,79,入力シート!U817=置換コード!$I$43,81,入力シート!U817=置換コード!$I$44,82,入力シート!U817=置換コード!$I$45,83,入力シート!U817=置換コード!$I$46,84,入力シート!U817=置換コード!$I$47,85,入力シート!U817=置換コード!$I$48,86,入力シート!U817=置換コード!$I$49,87,入力シート!U817=置換コード!$I$50,88,入力シート!U817=置換コード!$I$51,90)</f>
        <v>#N/A</v>
      </c>
      <c r="Y791" s="83" t="e">
        <f t="shared" si="76"/>
        <v>#N/A</v>
      </c>
      <c r="Z791" s="83" t="str">
        <f>ASC(入力シート!T817)</f>
        <v/>
      </c>
      <c r="AA791" s="83" t="str">
        <f>ASC(入力シート!V817)</f>
        <v/>
      </c>
      <c r="AB791" s="83" t="str">
        <f>ASC(入力シート!W817)</f>
        <v/>
      </c>
      <c r="AC791" s="83" t="str">
        <f>ASC(入力シート!X817)</f>
        <v/>
      </c>
      <c r="AD791" s="83" t="str">
        <f>ASC(入力シート!S817)</f>
        <v/>
      </c>
      <c r="AE791" s="83" t="str">
        <f>IF(入力シート!D817=0,"",入力シート!D817)</f>
        <v/>
      </c>
      <c r="AF791" s="83">
        <f>IF(入力シート!G817="無し",1,2)</f>
        <v>2</v>
      </c>
      <c r="AG791" s="85" t="str">
        <f t="shared" ca="1" si="77"/>
        <v>20240213</v>
      </c>
      <c r="AH791" s="83">
        <f>IF(入力シート!Y817="有り",2,1)</f>
        <v>1</v>
      </c>
      <c r="AI791" s="83">
        <f>IF(入力シート!Z817="有り",2,1)</f>
        <v>1</v>
      </c>
      <c r="AJ791" s="83">
        <f>IF(入力シート!AA817="有り",2,1)</f>
        <v>1</v>
      </c>
      <c r="AK791" s="83">
        <f>IF(入力シート!AB817="有り",2,1)</f>
        <v>1</v>
      </c>
      <c r="AL791" s="83">
        <f>IF(入力シート!AC817="有り",2,1)</f>
        <v>1</v>
      </c>
      <c r="AM791" s="83">
        <f>IF(入力シート!AD817="有り",2,1)</f>
        <v>1</v>
      </c>
      <c r="AN791" s="83">
        <f>IF(入力シート!AE817="有り",2,1)</f>
        <v>1</v>
      </c>
      <c r="AO791" s="83">
        <f>IF(入力シート!H817="必要(\4,950)",1,0)</f>
        <v>0</v>
      </c>
    </row>
    <row r="792" spans="5:41" x14ac:dyDescent="0.4">
      <c r="E792" s="85" t="str">
        <f t="shared" ca="1" si="72"/>
        <v>20240213</v>
      </c>
      <c r="F792" s="83" t="str">
        <f>DBCS(入力シート!A818)</f>
        <v/>
      </c>
      <c r="G792" s="83" t="str">
        <f>(ASC(SUBSTITUTE(SUBSTITUTE(入力シート!B818,"　","")," ","")))</f>
        <v/>
      </c>
      <c r="H792" s="83" t="str">
        <f>ASC(入力シート!C818)</f>
        <v/>
      </c>
      <c r="I792" s="83" t="str">
        <f>IF(入力シート!E818=0,"",入力シート!E818)</f>
        <v/>
      </c>
      <c r="J792" s="83" t="str">
        <f>IF(入力シート!I818=0,"",入力シート!I818)</f>
        <v/>
      </c>
      <c r="K792" s="83" t="str">
        <f>DBCS(入力シート!K818)</f>
        <v/>
      </c>
      <c r="L792" s="83" t="str">
        <f>ASC(入力シート!L818)</f>
        <v/>
      </c>
      <c r="M792" s="83" t="e">
        <f>_xlfn.IFS(入力シート!J818=置換コード!$B$4,1,入力シート!J818=置換コード!$B$5,2,入力シート!J818=置換コード!$B$6,3,入力シート!J818=置換コード!$B$7,4,入力シート!J818=置換コード!$B$8,5,入力シート!J818=置換コード!$B$9,6,入力シート!J818=置換コード!$B$10,7,入力シート!J818=置換コード!$B$11,8,入力シート!J818=置換コード!$B$12,9,入力シート!J818=置換コード!$B$13,10)</f>
        <v>#N/A</v>
      </c>
      <c r="N792" s="83" t="e">
        <f>_xlfn.IFS(入力シート!F818=置換コード!$E$4,1,入力シート!F818=置換コード!$E$5,2)</f>
        <v>#N/A</v>
      </c>
      <c r="O792" s="83" t="e">
        <f t="shared" si="73"/>
        <v>#N/A</v>
      </c>
      <c r="P792" s="83" t="e">
        <f t="shared" si="74"/>
        <v>#N/A</v>
      </c>
      <c r="Q792" s="83" t="e">
        <f>_xlfn.IFS(入力シート!O818=置換コード!$I$4,11,入力シート!O818=置換コード!$I$5,21,入力シート!O818=置換コード!$I$6,22,入力シート!O818=置換コード!$I$7,23,入力シート!O818=置換コード!$I$8,24,入力シート!O818=置換コード!$I$9,25,入力シート!O818=置換コード!$I$10,26,入力シート!O818=置換コード!$I$11,31,入力シート!O818=置換コード!$I$12,32,入力シート!O818=置換コード!$I$13,33,入力シート!O818=置換コード!$I$14,34,入力シート!O818=置換コード!$I$15,35,入力シート!O818=置換コード!$I$16,36,入力シート!O818=置換コード!$I$17,37,入力シート!O818=置換コード!$I$18,38,入力シート!O818=置換コード!$I$19,41,入力シート!O818=置換コード!$I$20,42,入力シート!O818=置換コード!$I$21,43,入力シート!O818=置換コード!$I$22,44,入力シート!O818=置換コード!$I$23,51,入力シート!O818=置換コード!$I$24,52,入力シート!O818=置換コード!$I$25,53,入力シート!O818=置換コード!$I$26,54,入力シート!O818=置換コード!$I$27,55,入力シート!O818=置換コード!$I$28,61,入力シート!O818=置換コード!$I$29,62,入力シート!O818=置換コード!$I$30,63,入力シート!O818=置換コード!$I$31,64,入力シート!O818=置換コード!$I$32,65,入力シート!O818=置換コード!$I$33,66,入力シート!O818=置換コード!$I$34,71,入力シート!O818=置換コード!$I$35,72,入力シート!O818=置換コード!$I$36,73,入力シート!O818=置換コード!$I$37,74,入力シート!O818=置換コード!$I$38,75,入力シート!O818=置換コード!$I$39,76,入力シート!O818=置換コード!$I$40,77,入力シート!O818=置換コード!$I$41,78,入力シート!O818=置換コード!$I$42,79,入力シート!O818=置換コード!$I$43,81,入力シート!O818=置換コード!$I$44,82,入力シート!O818=置換コード!$I$45,83,入力シート!O818=置換コード!$I$46,84,入力シート!O818=置換コード!$I$47,85,入力シート!O818=置換コード!$I$48,86,入力シート!O818=置換コード!$I$49,87,入力シート!O818=置換コード!$I$50,88,入力シート!O818=置換コード!$I$51,90)</f>
        <v>#N/A</v>
      </c>
      <c r="R792" s="83" t="e">
        <f t="shared" si="75"/>
        <v>#N/A</v>
      </c>
      <c r="S792" s="83" t="str">
        <f>ASC(入力シート!N818)</f>
        <v/>
      </c>
      <c r="T792" s="83" t="str">
        <f>ASC(入力シート!P818)</f>
        <v/>
      </c>
      <c r="U792" s="83" t="str">
        <f>ASC(入力シート!Q818)</f>
        <v/>
      </c>
      <c r="V792" s="83" t="str">
        <f>ASC(入力シート!R818)</f>
        <v/>
      </c>
      <c r="W792" s="83" t="str">
        <f>ASC(入力シート!M818)</f>
        <v/>
      </c>
      <c r="X792" s="83" t="e">
        <f>_xlfn.IFS(入力シート!U818=置換コード!$I$4,11,入力シート!U818=置換コード!$I$5,21,入力シート!U818=置換コード!$I$6,22,入力シート!U818=置換コード!$I$7,23,入力シート!U818=置換コード!$I$8,24,入力シート!U818=置換コード!$I$9,25,入力シート!U818=置換コード!$I$10,26,入力シート!U818=置換コード!$I$11,31,入力シート!U818=置換コード!$I$12,32,入力シート!U818=置換コード!$I$13,33,入力シート!U818=置換コード!$I$14,34,入力シート!U818=置換コード!$I$15,35,入力シート!U818=置換コード!$I$16,36,入力シート!U818=置換コード!$I$17,37,入力シート!U818=置換コード!$I$18,38,入力シート!U818=置換コード!$I$19,41,入力シート!U818=置換コード!$I$20,42,入力シート!U818=置換コード!$I$21,43,入力シート!U818=置換コード!$I$22,44,入力シート!U818=置換コード!$I$23,51,入力シート!U818=置換コード!$I$24,52,入力シート!U818=置換コード!$I$25,53,入力シート!U818=置換コード!$I$26,54,入力シート!U818=置換コード!$I$27,55,入力シート!U818=置換コード!$I$28,61,入力シート!U818=置換コード!$I$29,62,入力シート!U818=置換コード!$I$30,63,入力シート!U818=置換コード!$I$31,64,入力シート!U818=置換コード!$I$32,65,入力シート!U818=置換コード!$I$33,66,入力シート!U818=置換コード!$I$34,71,入力シート!U818=置換コード!$I$35,72,入力シート!U818=置換コード!$I$36,73,入力シート!U818=置換コード!$I$37,74,入力シート!U818=置換コード!$I$38,75,入力シート!U818=置換コード!$I$39,76,入力シート!U818=置換コード!$I$40,77,入力シート!U818=置換コード!$I$41,78,入力シート!U818=置換コード!$I$42,79,入力シート!U818=置換コード!$I$43,81,入力シート!U818=置換コード!$I$44,82,入力シート!U818=置換コード!$I$45,83,入力シート!U818=置換コード!$I$46,84,入力シート!U818=置換コード!$I$47,85,入力シート!U818=置換コード!$I$48,86,入力シート!U818=置換コード!$I$49,87,入力シート!U818=置換コード!$I$50,88,入力シート!U818=置換コード!$I$51,90)</f>
        <v>#N/A</v>
      </c>
      <c r="Y792" s="83" t="e">
        <f t="shared" si="76"/>
        <v>#N/A</v>
      </c>
      <c r="Z792" s="83" t="str">
        <f>ASC(入力シート!T818)</f>
        <v/>
      </c>
      <c r="AA792" s="83" t="str">
        <f>ASC(入力シート!V818)</f>
        <v/>
      </c>
      <c r="AB792" s="83" t="str">
        <f>ASC(入力シート!W818)</f>
        <v/>
      </c>
      <c r="AC792" s="83" t="str">
        <f>ASC(入力シート!X818)</f>
        <v/>
      </c>
      <c r="AD792" s="83" t="str">
        <f>ASC(入力シート!S818)</f>
        <v/>
      </c>
      <c r="AE792" s="83" t="str">
        <f>IF(入力シート!D818=0,"",入力シート!D818)</f>
        <v/>
      </c>
      <c r="AF792" s="83">
        <f>IF(入力シート!G818="無し",1,2)</f>
        <v>2</v>
      </c>
      <c r="AG792" s="85" t="str">
        <f t="shared" ca="1" si="77"/>
        <v>20240213</v>
      </c>
      <c r="AH792" s="83">
        <f>IF(入力シート!Y818="有り",2,1)</f>
        <v>1</v>
      </c>
      <c r="AI792" s="83">
        <f>IF(入力シート!Z818="有り",2,1)</f>
        <v>1</v>
      </c>
      <c r="AJ792" s="83">
        <f>IF(入力シート!AA818="有り",2,1)</f>
        <v>1</v>
      </c>
      <c r="AK792" s="83">
        <f>IF(入力シート!AB818="有り",2,1)</f>
        <v>1</v>
      </c>
      <c r="AL792" s="83">
        <f>IF(入力シート!AC818="有り",2,1)</f>
        <v>1</v>
      </c>
      <c r="AM792" s="83">
        <f>IF(入力シート!AD818="有り",2,1)</f>
        <v>1</v>
      </c>
      <c r="AN792" s="83">
        <f>IF(入力シート!AE818="有り",2,1)</f>
        <v>1</v>
      </c>
      <c r="AO792" s="83">
        <f>IF(入力シート!H818="必要(\4,950)",1,0)</f>
        <v>0</v>
      </c>
    </row>
    <row r="793" spans="5:41" x14ac:dyDescent="0.4">
      <c r="E793" s="85" t="str">
        <f t="shared" ca="1" si="72"/>
        <v>20240213</v>
      </c>
      <c r="F793" s="83" t="str">
        <f>DBCS(入力シート!A819)</f>
        <v/>
      </c>
      <c r="G793" s="83" t="str">
        <f>(ASC(SUBSTITUTE(SUBSTITUTE(入力シート!B819,"　","")," ","")))</f>
        <v/>
      </c>
      <c r="H793" s="83" t="str">
        <f>ASC(入力シート!C819)</f>
        <v/>
      </c>
      <c r="I793" s="83" t="str">
        <f>IF(入力シート!E819=0,"",入力シート!E819)</f>
        <v/>
      </c>
      <c r="J793" s="83" t="str">
        <f>IF(入力シート!I819=0,"",入力シート!I819)</f>
        <v/>
      </c>
      <c r="K793" s="83" t="str">
        <f>DBCS(入力シート!K819)</f>
        <v/>
      </c>
      <c r="L793" s="83" t="str">
        <f>ASC(入力シート!L819)</f>
        <v/>
      </c>
      <c r="M793" s="83" t="e">
        <f>_xlfn.IFS(入力シート!J819=置換コード!$B$4,1,入力シート!J819=置換コード!$B$5,2,入力シート!J819=置換コード!$B$6,3,入力シート!J819=置換コード!$B$7,4,入力シート!J819=置換コード!$B$8,5,入力シート!J819=置換コード!$B$9,6,入力シート!J819=置換コード!$B$10,7,入力シート!J819=置換コード!$B$11,8,入力シート!J819=置換コード!$B$12,9,入力シート!J819=置換コード!$B$13,10)</f>
        <v>#N/A</v>
      </c>
      <c r="N793" s="83" t="e">
        <f>_xlfn.IFS(入力シート!F819=置換コード!$E$4,1,入力シート!F819=置換コード!$E$5,2)</f>
        <v>#N/A</v>
      </c>
      <c r="O793" s="83" t="e">
        <f t="shared" si="73"/>
        <v>#N/A</v>
      </c>
      <c r="P793" s="83" t="e">
        <f t="shared" si="74"/>
        <v>#N/A</v>
      </c>
      <c r="Q793" s="83" t="e">
        <f>_xlfn.IFS(入力シート!O819=置換コード!$I$4,11,入力シート!O819=置換コード!$I$5,21,入力シート!O819=置換コード!$I$6,22,入力シート!O819=置換コード!$I$7,23,入力シート!O819=置換コード!$I$8,24,入力シート!O819=置換コード!$I$9,25,入力シート!O819=置換コード!$I$10,26,入力シート!O819=置換コード!$I$11,31,入力シート!O819=置換コード!$I$12,32,入力シート!O819=置換コード!$I$13,33,入力シート!O819=置換コード!$I$14,34,入力シート!O819=置換コード!$I$15,35,入力シート!O819=置換コード!$I$16,36,入力シート!O819=置換コード!$I$17,37,入力シート!O819=置換コード!$I$18,38,入力シート!O819=置換コード!$I$19,41,入力シート!O819=置換コード!$I$20,42,入力シート!O819=置換コード!$I$21,43,入力シート!O819=置換コード!$I$22,44,入力シート!O819=置換コード!$I$23,51,入力シート!O819=置換コード!$I$24,52,入力シート!O819=置換コード!$I$25,53,入力シート!O819=置換コード!$I$26,54,入力シート!O819=置換コード!$I$27,55,入力シート!O819=置換コード!$I$28,61,入力シート!O819=置換コード!$I$29,62,入力シート!O819=置換コード!$I$30,63,入力シート!O819=置換コード!$I$31,64,入力シート!O819=置換コード!$I$32,65,入力シート!O819=置換コード!$I$33,66,入力シート!O819=置換コード!$I$34,71,入力シート!O819=置換コード!$I$35,72,入力シート!O819=置換コード!$I$36,73,入力シート!O819=置換コード!$I$37,74,入力シート!O819=置換コード!$I$38,75,入力シート!O819=置換コード!$I$39,76,入力シート!O819=置換コード!$I$40,77,入力シート!O819=置換コード!$I$41,78,入力シート!O819=置換コード!$I$42,79,入力シート!O819=置換コード!$I$43,81,入力シート!O819=置換コード!$I$44,82,入力シート!O819=置換コード!$I$45,83,入力シート!O819=置換コード!$I$46,84,入力シート!O819=置換コード!$I$47,85,入力シート!O819=置換コード!$I$48,86,入力シート!O819=置換コード!$I$49,87,入力シート!O819=置換コード!$I$50,88,入力シート!O819=置換コード!$I$51,90)</f>
        <v>#N/A</v>
      </c>
      <c r="R793" s="83" t="e">
        <f t="shared" si="75"/>
        <v>#N/A</v>
      </c>
      <c r="S793" s="83" t="str">
        <f>ASC(入力シート!N819)</f>
        <v/>
      </c>
      <c r="T793" s="83" t="str">
        <f>ASC(入力シート!P819)</f>
        <v/>
      </c>
      <c r="U793" s="83" t="str">
        <f>ASC(入力シート!Q819)</f>
        <v/>
      </c>
      <c r="V793" s="83" t="str">
        <f>ASC(入力シート!R819)</f>
        <v/>
      </c>
      <c r="W793" s="83" t="str">
        <f>ASC(入力シート!M819)</f>
        <v/>
      </c>
      <c r="X793" s="83" t="e">
        <f>_xlfn.IFS(入力シート!U819=置換コード!$I$4,11,入力シート!U819=置換コード!$I$5,21,入力シート!U819=置換コード!$I$6,22,入力シート!U819=置換コード!$I$7,23,入力シート!U819=置換コード!$I$8,24,入力シート!U819=置換コード!$I$9,25,入力シート!U819=置換コード!$I$10,26,入力シート!U819=置換コード!$I$11,31,入力シート!U819=置換コード!$I$12,32,入力シート!U819=置換コード!$I$13,33,入力シート!U819=置換コード!$I$14,34,入力シート!U819=置換コード!$I$15,35,入力シート!U819=置換コード!$I$16,36,入力シート!U819=置換コード!$I$17,37,入力シート!U819=置換コード!$I$18,38,入力シート!U819=置換コード!$I$19,41,入力シート!U819=置換コード!$I$20,42,入力シート!U819=置換コード!$I$21,43,入力シート!U819=置換コード!$I$22,44,入力シート!U819=置換コード!$I$23,51,入力シート!U819=置換コード!$I$24,52,入力シート!U819=置換コード!$I$25,53,入力シート!U819=置換コード!$I$26,54,入力シート!U819=置換コード!$I$27,55,入力シート!U819=置換コード!$I$28,61,入力シート!U819=置換コード!$I$29,62,入力シート!U819=置換コード!$I$30,63,入力シート!U819=置換コード!$I$31,64,入力シート!U819=置換コード!$I$32,65,入力シート!U819=置換コード!$I$33,66,入力シート!U819=置換コード!$I$34,71,入力シート!U819=置換コード!$I$35,72,入力シート!U819=置換コード!$I$36,73,入力シート!U819=置換コード!$I$37,74,入力シート!U819=置換コード!$I$38,75,入力シート!U819=置換コード!$I$39,76,入力シート!U819=置換コード!$I$40,77,入力シート!U819=置換コード!$I$41,78,入力シート!U819=置換コード!$I$42,79,入力シート!U819=置換コード!$I$43,81,入力シート!U819=置換コード!$I$44,82,入力シート!U819=置換コード!$I$45,83,入力シート!U819=置換コード!$I$46,84,入力シート!U819=置換コード!$I$47,85,入力シート!U819=置換コード!$I$48,86,入力シート!U819=置換コード!$I$49,87,入力シート!U819=置換コード!$I$50,88,入力シート!U819=置換コード!$I$51,90)</f>
        <v>#N/A</v>
      </c>
      <c r="Y793" s="83" t="e">
        <f t="shared" si="76"/>
        <v>#N/A</v>
      </c>
      <c r="Z793" s="83" t="str">
        <f>ASC(入力シート!T819)</f>
        <v/>
      </c>
      <c r="AA793" s="83" t="str">
        <f>ASC(入力シート!V819)</f>
        <v/>
      </c>
      <c r="AB793" s="83" t="str">
        <f>ASC(入力シート!W819)</f>
        <v/>
      </c>
      <c r="AC793" s="83" t="str">
        <f>ASC(入力シート!X819)</f>
        <v/>
      </c>
      <c r="AD793" s="83" t="str">
        <f>ASC(入力シート!S819)</f>
        <v/>
      </c>
      <c r="AE793" s="83" t="str">
        <f>IF(入力シート!D819=0,"",入力シート!D819)</f>
        <v/>
      </c>
      <c r="AF793" s="83">
        <f>IF(入力シート!G819="無し",1,2)</f>
        <v>2</v>
      </c>
      <c r="AG793" s="85" t="str">
        <f t="shared" ca="1" si="77"/>
        <v>20240213</v>
      </c>
      <c r="AH793" s="83">
        <f>IF(入力シート!Y819="有り",2,1)</f>
        <v>1</v>
      </c>
      <c r="AI793" s="83">
        <f>IF(入力シート!Z819="有り",2,1)</f>
        <v>1</v>
      </c>
      <c r="AJ793" s="83">
        <f>IF(入力シート!AA819="有り",2,1)</f>
        <v>1</v>
      </c>
      <c r="AK793" s="83">
        <f>IF(入力シート!AB819="有り",2,1)</f>
        <v>1</v>
      </c>
      <c r="AL793" s="83">
        <f>IF(入力シート!AC819="有り",2,1)</f>
        <v>1</v>
      </c>
      <c r="AM793" s="83">
        <f>IF(入力シート!AD819="有り",2,1)</f>
        <v>1</v>
      </c>
      <c r="AN793" s="83">
        <f>IF(入力シート!AE819="有り",2,1)</f>
        <v>1</v>
      </c>
      <c r="AO793" s="83">
        <f>IF(入力シート!H819="必要(\4,950)",1,0)</f>
        <v>0</v>
      </c>
    </row>
    <row r="794" spans="5:41" x14ac:dyDescent="0.4">
      <c r="E794" s="85" t="str">
        <f t="shared" ca="1" si="72"/>
        <v>20240213</v>
      </c>
      <c r="F794" s="83" t="str">
        <f>DBCS(入力シート!A820)</f>
        <v/>
      </c>
      <c r="G794" s="83" t="str">
        <f>(ASC(SUBSTITUTE(SUBSTITUTE(入力シート!B820,"　","")," ","")))</f>
        <v/>
      </c>
      <c r="H794" s="83" t="str">
        <f>ASC(入力シート!C820)</f>
        <v/>
      </c>
      <c r="I794" s="83" t="str">
        <f>IF(入力シート!E820=0,"",入力シート!E820)</f>
        <v/>
      </c>
      <c r="J794" s="83" t="str">
        <f>IF(入力シート!I820=0,"",入力シート!I820)</f>
        <v/>
      </c>
      <c r="K794" s="83" t="str">
        <f>DBCS(入力シート!K820)</f>
        <v/>
      </c>
      <c r="L794" s="83" t="str">
        <f>ASC(入力シート!L820)</f>
        <v/>
      </c>
      <c r="M794" s="83" t="e">
        <f>_xlfn.IFS(入力シート!J820=置換コード!$B$4,1,入力シート!J820=置換コード!$B$5,2,入力シート!J820=置換コード!$B$6,3,入力シート!J820=置換コード!$B$7,4,入力シート!J820=置換コード!$B$8,5,入力シート!J820=置換コード!$B$9,6,入力シート!J820=置換コード!$B$10,7,入力シート!J820=置換コード!$B$11,8,入力シート!J820=置換コード!$B$12,9,入力シート!J820=置換コード!$B$13,10)</f>
        <v>#N/A</v>
      </c>
      <c r="N794" s="83" t="e">
        <f>_xlfn.IFS(入力シート!F820=置換コード!$E$4,1,入力シート!F820=置換コード!$E$5,2)</f>
        <v>#N/A</v>
      </c>
      <c r="O794" s="83" t="e">
        <f t="shared" si="73"/>
        <v>#N/A</v>
      </c>
      <c r="P794" s="83" t="e">
        <f t="shared" si="74"/>
        <v>#N/A</v>
      </c>
      <c r="Q794" s="83" t="e">
        <f>_xlfn.IFS(入力シート!O820=置換コード!$I$4,11,入力シート!O820=置換コード!$I$5,21,入力シート!O820=置換コード!$I$6,22,入力シート!O820=置換コード!$I$7,23,入力シート!O820=置換コード!$I$8,24,入力シート!O820=置換コード!$I$9,25,入力シート!O820=置換コード!$I$10,26,入力シート!O820=置換コード!$I$11,31,入力シート!O820=置換コード!$I$12,32,入力シート!O820=置換コード!$I$13,33,入力シート!O820=置換コード!$I$14,34,入力シート!O820=置換コード!$I$15,35,入力シート!O820=置換コード!$I$16,36,入力シート!O820=置換コード!$I$17,37,入力シート!O820=置換コード!$I$18,38,入力シート!O820=置換コード!$I$19,41,入力シート!O820=置換コード!$I$20,42,入力シート!O820=置換コード!$I$21,43,入力シート!O820=置換コード!$I$22,44,入力シート!O820=置換コード!$I$23,51,入力シート!O820=置換コード!$I$24,52,入力シート!O820=置換コード!$I$25,53,入力シート!O820=置換コード!$I$26,54,入力シート!O820=置換コード!$I$27,55,入力シート!O820=置換コード!$I$28,61,入力シート!O820=置換コード!$I$29,62,入力シート!O820=置換コード!$I$30,63,入力シート!O820=置換コード!$I$31,64,入力シート!O820=置換コード!$I$32,65,入力シート!O820=置換コード!$I$33,66,入力シート!O820=置換コード!$I$34,71,入力シート!O820=置換コード!$I$35,72,入力シート!O820=置換コード!$I$36,73,入力シート!O820=置換コード!$I$37,74,入力シート!O820=置換コード!$I$38,75,入力シート!O820=置換コード!$I$39,76,入力シート!O820=置換コード!$I$40,77,入力シート!O820=置換コード!$I$41,78,入力シート!O820=置換コード!$I$42,79,入力シート!O820=置換コード!$I$43,81,入力シート!O820=置換コード!$I$44,82,入力シート!O820=置換コード!$I$45,83,入力シート!O820=置換コード!$I$46,84,入力シート!O820=置換コード!$I$47,85,入力シート!O820=置換コード!$I$48,86,入力シート!O820=置換コード!$I$49,87,入力シート!O820=置換コード!$I$50,88,入力シート!O820=置換コード!$I$51,90)</f>
        <v>#N/A</v>
      </c>
      <c r="R794" s="83" t="e">
        <f t="shared" si="75"/>
        <v>#N/A</v>
      </c>
      <c r="S794" s="83" t="str">
        <f>ASC(入力シート!N820)</f>
        <v/>
      </c>
      <c r="T794" s="83" t="str">
        <f>ASC(入力シート!P820)</f>
        <v/>
      </c>
      <c r="U794" s="83" t="str">
        <f>ASC(入力シート!Q820)</f>
        <v/>
      </c>
      <c r="V794" s="83" t="str">
        <f>ASC(入力シート!R820)</f>
        <v/>
      </c>
      <c r="W794" s="83" t="str">
        <f>ASC(入力シート!M820)</f>
        <v/>
      </c>
      <c r="X794" s="83" t="e">
        <f>_xlfn.IFS(入力シート!U820=置換コード!$I$4,11,入力シート!U820=置換コード!$I$5,21,入力シート!U820=置換コード!$I$6,22,入力シート!U820=置換コード!$I$7,23,入力シート!U820=置換コード!$I$8,24,入力シート!U820=置換コード!$I$9,25,入力シート!U820=置換コード!$I$10,26,入力シート!U820=置換コード!$I$11,31,入力シート!U820=置換コード!$I$12,32,入力シート!U820=置換コード!$I$13,33,入力シート!U820=置換コード!$I$14,34,入力シート!U820=置換コード!$I$15,35,入力シート!U820=置換コード!$I$16,36,入力シート!U820=置換コード!$I$17,37,入力シート!U820=置換コード!$I$18,38,入力シート!U820=置換コード!$I$19,41,入力シート!U820=置換コード!$I$20,42,入力シート!U820=置換コード!$I$21,43,入力シート!U820=置換コード!$I$22,44,入力シート!U820=置換コード!$I$23,51,入力シート!U820=置換コード!$I$24,52,入力シート!U820=置換コード!$I$25,53,入力シート!U820=置換コード!$I$26,54,入力シート!U820=置換コード!$I$27,55,入力シート!U820=置換コード!$I$28,61,入力シート!U820=置換コード!$I$29,62,入力シート!U820=置換コード!$I$30,63,入力シート!U820=置換コード!$I$31,64,入力シート!U820=置換コード!$I$32,65,入力シート!U820=置換コード!$I$33,66,入力シート!U820=置換コード!$I$34,71,入力シート!U820=置換コード!$I$35,72,入力シート!U820=置換コード!$I$36,73,入力シート!U820=置換コード!$I$37,74,入力シート!U820=置換コード!$I$38,75,入力シート!U820=置換コード!$I$39,76,入力シート!U820=置換コード!$I$40,77,入力シート!U820=置換コード!$I$41,78,入力シート!U820=置換コード!$I$42,79,入力シート!U820=置換コード!$I$43,81,入力シート!U820=置換コード!$I$44,82,入力シート!U820=置換コード!$I$45,83,入力シート!U820=置換コード!$I$46,84,入力シート!U820=置換コード!$I$47,85,入力シート!U820=置換コード!$I$48,86,入力シート!U820=置換コード!$I$49,87,入力シート!U820=置換コード!$I$50,88,入力シート!U820=置換コード!$I$51,90)</f>
        <v>#N/A</v>
      </c>
      <c r="Y794" s="83" t="e">
        <f t="shared" si="76"/>
        <v>#N/A</v>
      </c>
      <c r="Z794" s="83" t="str">
        <f>ASC(入力シート!T820)</f>
        <v/>
      </c>
      <c r="AA794" s="83" t="str">
        <f>ASC(入力シート!V820)</f>
        <v/>
      </c>
      <c r="AB794" s="83" t="str">
        <f>ASC(入力シート!W820)</f>
        <v/>
      </c>
      <c r="AC794" s="83" t="str">
        <f>ASC(入力シート!X820)</f>
        <v/>
      </c>
      <c r="AD794" s="83" t="str">
        <f>ASC(入力シート!S820)</f>
        <v/>
      </c>
      <c r="AE794" s="83" t="str">
        <f>IF(入力シート!D820=0,"",入力シート!D820)</f>
        <v/>
      </c>
      <c r="AF794" s="83">
        <f>IF(入力シート!G820="無し",1,2)</f>
        <v>2</v>
      </c>
      <c r="AG794" s="85" t="str">
        <f t="shared" ca="1" si="77"/>
        <v>20240213</v>
      </c>
      <c r="AH794" s="83">
        <f>IF(入力シート!Y820="有り",2,1)</f>
        <v>1</v>
      </c>
      <c r="AI794" s="83">
        <f>IF(入力シート!Z820="有り",2,1)</f>
        <v>1</v>
      </c>
      <c r="AJ794" s="83">
        <f>IF(入力シート!AA820="有り",2,1)</f>
        <v>1</v>
      </c>
      <c r="AK794" s="83">
        <f>IF(入力シート!AB820="有り",2,1)</f>
        <v>1</v>
      </c>
      <c r="AL794" s="83">
        <f>IF(入力シート!AC820="有り",2,1)</f>
        <v>1</v>
      </c>
      <c r="AM794" s="83">
        <f>IF(入力シート!AD820="有り",2,1)</f>
        <v>1</v>
      </c>
      <c r="AN794" s="83">
        <f>IF(入力シート!AE820="有り",2,1)</f>
        <v>1</v>
      </c>
      <c r="AO794" s="83">
        <f>IF(入力シート!H820="必要(\4,950)",1,0)</f>
        <v>0</v>
      </c>
    </row>
    <row r="795" spans="5:41" x14ac:dyDescent="0.4">
      <c r="E795" s="85" t="str">
        <f t="shared" ca="1" si="72"/>
        <v>20240213</v>
      </c>
      <c r="F795" s="83" t="str">
        <f>DBCS(入力シート!A821)</f>
        <v/>
      </c>
      <c r="G795" s="83" t="str">
        <f>(ASC(SUBSTITUTE(SUBSTITUTE(入力シート!B821,"　","")," ","")))</f>
        <v/>
      </c>
      <c r="H795" s="83" t="str">
        <f>ASC(入力シート!C821)</f>
        <v/>
      </c>
      <c r="I795" s="83" t="str">
        <f>IF(入力シート!E821=0,"",入力シート!E821)</f>
        <v/>
      </c>
      <c r="J795" s="83" t="str">
        <f>IF(入力シート!I821=0,"",入力シート!I821)</f>
        <v/>
      </c>
      <c r="K795" s="83" t="str">
        <f>DBCS(入力シート!K821)</f>
        <v/>
      </c>
      <c r="L795" s="83" t="str">
        <f>ASC(入力シート!L821)</f>
        <v/>
      </c>
      <c r="M795" s="83" t="e">
        <f>_xlfn.IFS(入力シート!J821=置換コード!$B$4,1,入力シート!J821=置換コード!$B$5,2,入力シート!J821=置換コード!$B$6,3,入力シート!J821=置換コード!$B$7,4,入力シート!J821=置換コード!$B$8,5,入力シート!J821=置換コード!$B$9,6,入力シート!J821=置換コード!$B$10,7,入力シート!J821=置換コード!$B$11,8,入力シート!J821=置換コード!$B$12,9,入力シート!J821=置換コード!$B$13,10)</f>
        <v>#N/A</v>
      </c>
      <c r="N795" s="83" t="e">
        <f>_xlfn.IFS(入力シート!F821=置換コード!$E$4,1,入力シート!F821=置換コード!$E$5,2)</f>
        <v>#N/A</v>
      </c>
      <c r="O795" s="83" t="e">
        <f t="shared" si="73"/>
        <v>#N/A</v>
      </c>
      <c r="P795" s="83" t="e">
        <f t="shared" si="74"/>
        <v>#N/A</v>
      </c>
      <c r="Q795" s="83" t="e">
        <f>_xlfn.IFS(入力シート!O821=置換コード!$I$4,11,入力シート!O821=置換コード!$I$5,21,入力シート!O821=置換コード!$I$6,22,入力シート!O821=置換コード!$I$7,23,入力シート!O821=置換コード!$I$8,24,入力シート!O821=置換コード!$I$9,25,入力シート!O821=置換コード!$I$10,26,入力シート!O821=置換コード!$I$11,31,入力シート!O821=置換コード!$I$12,32,入力シート!O821=置換コード!$I$13,33,入力シート!O821=置換コード!$I$14,34,入力シート!O821=置換コード!$I$15,35,入力シート!O821=置換コード!$I$16,36,入力シート!O821=置換コード!$I$17,37,入力シート!O821=置換コード!$I$18,38,入力シート!O821=置換コード!$I$19,41,入力シート!O821=置換コード!$I$20,42,入力シート!O821=置換コード!$I$21,43,入力シート!O821=置換コード!$I$22,44,入力シート!O821=置換コード!$I$23,51,入力シート!O821=置換コード!$I$24,52,入力シート!O821=置換コード!$I$25,53,入力シート!O821=置換コード!$I$26,54,入力シート!O821=置換コード!$I$27,55,入力シート!O821=置換コード!$I$28,61,入力シート!O821=置換コード!$I$29,62,入力シート!O821=置換コード!$I$30,63,入力シート!O821=置換コード!$I$31,64,入力シート!O821=置換コード!$I$32,65,入力シート!O821=置換コード!$I$33,66,入力シート!O821=置換コード!$I$34,71,入力シート!O821=置換コード!$I$35,72,入力シート!O821=置換コード!$I$36,73,入力シート!O821=置換コード!$I$37,74,入力シート!O821=置換コード!$I$38,75,入力シート!O821=置換コード!$I$39,76,入力シート!O821=置換コード!$I$40,77,入力シート!O821=置換コード!$I$41,78,入力シート!O821=置換コード!$I$42,79,入力シート!O821=置換コード!$I$43,81,入力シート!O821=置換コード!$I$44,82,入力シート!O821=置換コード!$I$45,83,入力シート!O821=置換コード!$I$46,84,入力シート!O821=置換コード!$I$47,85,入力シート!O821=置換コード!$I$48,86,入力シート!O821=置換コード!$I$49,87,入力シート!O821=置換コード!$I$50,88,入力シート!O821=置換コード!$I$51,90)</f>
        <v>#N/A</v>
      </c>
      <c r="R795" s="83" t="e">
        <f t="shared" si="75"/>
        <v>#N/A</v>
      </c>
      <c r="S795" s="83" t="str">
        <f>ASC(入力シート!N821)</f>
        <v/>
      </c>
      <c r="T795" s="83" t="str">
        <f>ASC(入力シート!P821)</f>
        <v/>
      </c>
      <c r="U795" s="83" t="str">
        <f>ASC(入力シート!Q821)</f>
        <v/>
      </c>
      <c r="V795" s="83" t="str">
        <f>ASC(入力シート!R821)</f>
        <v/>
      </c>
      <c r="W795" s="83" t="str">
        <f>ASC(入力シート!M821)</f>
        <v/>
      </c>
      <c r="X795" s="83" t="e">
        <f>_xlfn.IFS(入力シート!U821=置換コード!$I$4,11,入力シート!U821=置換コード!$I$5,21,入力シート!U821=置換コード!$I$6,22,入力シート!U821=置換コード!$I$7,23,入力シート!U821=置換コード!$I$8,24,入力シート!U821=置換コード!$I$9,25,入力シート!U821=置換コード!$I$10,26,入力シート!U821=置換コード!$I$11,31,入力シート!U821=置換コード!$I$12,32,入力シート!U821=置換コード!$I$13,33,入力シート!U821=置換コード!$I$14,34,入力シート!U821=置換コード!$I$15,35,入力シート!U821=置換コード!$I$16,36,入力シート!U821=置換コード!$I$17,37,入力シート!U821=置換コード!$I$18,38,入力シート!U821=置換コード!$I$19,41,入力シート!U821=置換コード!$I$20,42,入力シート!U821=置換コード!$I$21,43,入力シート!U821=置換コード!$I$22,44,入力シート!U821=置換コード!$I$23,51,入力シート!U821=置換コード!$I$24,52,入力シート!U821=置換コード!$I$25,53,入力シート!U821=置換コード!$I$26,54,入力シート!U821=置換コード!$I$27,55,入力シート!U821=置換コード!$I$28,61,入力シート!U821=置換コード!$I$29,62,入力シート!U821=置換コード!$I$30,63,入力シート!U821=置換コード!$I$31,64,入力シート!U821=置換コード!$I$32,65,入力シート!U821=置換コード!$I$33,66,入力シート!U821=置換コード!$I$34,71,入力シート!U821=置換コード!$I$35,72,入力シート!U821=置換コード!$I$36,73,入力シート!U821=置換コード!$I$37,74,入力シート!U821=置換コード!$I$38,75,入力シート!U821=置換コード!$I$39,76,入力シート!U821=置換コード!$I$40,77,入力シート!U821=置換コード!$I$41,78,入力シート!U821=置換コード!$I$42,79,入力シート!U821=置換コード!$I$43,81,入力シート!U821=置換コード!$I$44,82,入力シート!U821=置換コード!$I$45,83,入力シート!U821=置換コード!$I$46,84,入力シート!U821=置換コード!$I$47,85,入力シート!U821=置換コード!$I$48,86,入力シート!U821=置換コード!$I$49,87,入力シート!U821=置換コード!$I$50,88,入力シート!U821=置換コード!$I$51,90)</f>
        <v>#N/A</v>
      </c>
      <c r="Y795" s="83" t="e">
        <f t="shared" si="76"/>
        <v>#N/A</v>
      </c>
      <c r="Z795" s="83" t="str">
        <f>ASC(入力シート!T821)</f>
        <v/>
      </c>
      <c r="AA795" s="83" t="str">
        <f>ASC(入力シート!V821)</f>
        <v/>
      </c>
      <c r="AB795" s="83" t="str">
        <f>ASC(入力シート!W821)</f>
        <v/>
      </c>
      <c r="AC795" s="83" t="str">
        <f>ASC(入力シート!X821)</f>
        <v/>
      </c>
      <c r="AD795" s="83" t="str">
        <f>ASC(入力シート!S821)</f>
        <v/>
      </c>
      <c r="AE795" s="83" t="str">
        <f>IF(入力シート!D821=0,"",入力シート!D821)</f>
        <v/>
      </c>
      <c r="AF795" s="83">
        <f>IF(入力シート!G821="無し",1,2)</f>
        <v>2</v>
      </c>
      <c r="AG795" s="85" t="str">
        <f t="shared" ca="1" si="77"/>
        <v>20240213</v>
      </c>
      <c r="AH795" s="83">
        <f>IF(入力シート!Y821="有り",2,1)</f>
        <v>1</v>
      </c>
      <c r="AI795" s="83">
        <f>IF(入力シート!Z821="有り",2,1)</f>
        <v>1</v>
      </c>
      <c r="AJ795" s="83">
        <f>IF(入力シート!AA821="有り",2,1)</f>
        <v>1</v>
      </c>
      <c r="AK795" s="83">
        <f>IF(入力シート!AB821="有り",2,1)</f>
        <v>1</v>
      </c>
      <c r="AL795" s="83">
        <f>IF(入力シート!AC821="有り",2,1)</f>
        <v>1</v>
      </c>
      <c r="AM795" s="83">
        <f>IF(入力シート!AD821="有り",2,1)</f>
        <v>1</v>
      </c>
      <c r="AN795" s="83">
        <f>IF(入力シート!AE821="有り",2,1)</f>
        <v>1</v>
      </c>
      <c r="AO795" s="83">
        <f>IF(入力シート!H821="必要(\4,950)",1,0)</f>
        <v>0</v>
      </c>
    </row>
    <row r="796" spans="5:41" x14ac:dyDescent="0.4">
      <c r="E796" s="85" t="str">
        <f t="shared" ca="1" si="72"/>
        <v>20240213</v>
      </c>
      <c r="F796" s="83" t="str">
        <f>DBCS(入力シート!A822)</f>
        <v/>
      </c>
      <c r="G796" s="83" t="str">
        <f>(ASC(SUBSTITUTE(SUBSTITUTE(入力シート!B822,"　","")," ","")))</f>
        <v/>
      </c>
      <c r="H796" s="83" t="str">
        <f>ASC(入力シート!C822)</f>
        <v/>
      </c>
      <c r="I796" s="83" t="str">
        <f>IF(入力シート!E822=0,"",入力シート!E822)</f>
        <v/>
      </c>
      <c r="J796" s="83" t="str">
        <f>IF(入力シート!I822=0,"",入力シート!I822)</f>
        <v/>
      </c>
      <c r="K796" s="83" t="str">
        <f>DBCS(入力シート!K822)</f>
        <v/>
      </c>
      <c r="L796" s="83" t="str">
        <f>ASC(入力シート!L822)</f>
        <v/>
      </c>
      <c r="M796" s="83" t="e">
        <f>_xlfn.IFS(入力シート!J822=置換コード!$B$4,1,入力シート!J822=置換コード!$B$5,2,入力シート!J822=置換コード!$B$6,3,入力シート!J822=置換コード!$B$7,4,入力シート!J822=置換コード!$B$8,5,入力シート!J822=置換コード!$B$9,6,入力シート!J822=置換コード!$B$10,7,入力シート!J822=置換コード!$B$11,8,入力シート!J822=置換コード!$B$12,9,入力シート!J822=置換コード!$B$13,10)</f>
        <v>#N/A</v>
      </c>
      <c r="N796" s="83" t="e">
        <f>_xlfn.IFS(入力シート!F822=置換コード!$E$4,1,入力シート!F822=置換コード!$E$5,2)</f>
        <v>#N/A</v>
      </c>
      <c r="O796" s="83" t="e">
        <f t="shared" si="73"/>
        <v>#N/A</v>
      </c>
      <c r="P796" s="83" t="e">
        <f t="shared" si="74"/>
        <v>#N/A</v>
      </c>
      <c r="Q796" s="83" t="e">
        <f>_xlfn.IFS(入力シート!O822=置換コード!$I$4,11,入力シート!O822=置換コード!$I$5,21,入力シート!O822=置換コード!$I$6,22,入力シート!O822=置換コード!$I$7,23,入力シート!O822=置換コード!$I$8,24,入力シート!O822=置換コード!$I$9,25,入力シート!O822=置換コード!$I$10,26,入力シート!O822=置換コード!$I$11,31,入力シート!O822=置換コード!$I$12,32,入力シート!O822=置換コード!$I$13,33,入力シート!O822=置換コード!$I$14,34,入力シート!O822=置換コード!$I$15,35,入力シート!O822=置換コード!$I$16,36,入力シート!O822=置換コード!$I$17,37,入力シート!O822=置換コード!$I$18,38,入力シート!O822=置換コード!$I$19,41,入力シート!O822=置換コード!$I$20,42,入力シート!O822=置換コード!$I$21,43,入力シート!O822=置換コード!$I$22,44,入力シート!O822=置換コード!$I$23,51,入力シート!O822=置換コード!$I$24,52,入力シート!O822=置換コード!$I$25,53,入力シート!O822=置換コード!$I$26,54,入力シート!O822=置換コード!$I$27,55,入力シート!O822=置換コード!$I$28,61,入力シート!O822=置換コード!$I$29,62,入力シート!O822=置換コード!$I$30,63,入力シート!O822=置換コード!$I$31,64,入力シート!O822=置換コード!$I$32,65,入力シート!O822=置換コード!$I$33,66,入力シート!O822=置換コード!$I$34,71,入力シート!O822=置換コード!$I$35,72,入力シート!O822=置換コード!$I$36,73,入力シート!O822=置換コード!$I$37,74,入力シート!O822=置換コード!$I$38,75,入力シート!O822=置換コード!$I$39,76,入力シート!O822=置換コード!$I$40,77,入力シート!O822=置換コード!$I$41,78,入力シート!O822=置換コード!$I$42,79,入力シート!O822=置換コード!$I$43,81,入力シート!O822=置換コード!$I$44,82,入力シート!O822=置換コード!$I$45,83,入力シート!O822=置換コード!$I$46,84,入力シート!O822=置換コード!$I$47,85,入力シート!O822=置換コード!$I$48,86,入力シート!O822=置換コード!$I$49,87,入力シート!O822=置換コード!$I$50,88,入力シート!O822=置換コード!$I$51,90)</f>
        <v>#N/A</v>
      </c>
      <c r="R796" s="83" t="e">
        <f t="shared" si="75"/>
        <v>#N/A</v>
      </c>
      <c r="S796" s="83" t="str">
        <f>ASC(入力シート!N822)</f>
        <v/>
      </c>
      <c r="T796" s="83" t="str">
        <f>ASC(入力シート!P822)</f>
        <v/>
      </c>
      <c r="U796" s="83" t="str">
        <f>ASC(入力シート!Q822)</f>
        <v/>
      </c>
      <c r="V796" s="83" t="str">
        <f>ASC(入力シート!R822)</f>
        <v/>
      </c>
      <c r="W796" s="83" t="str">
        <f>ASC(入力シート!M822)</f>
        <v/>
      </c>
      <c r="X796" s="83" t="e">
        <f>_xlfn.IFS(入力シート!U822=置換コード!$I$4,11,入力シート!U822=置換コード!$I$5,21,入力シート!U822=置換コード!$I$6,22,入力シート!U822=置換コード!$I$7,23,入力シート!U822=置換コード!$I$8,24,入力シート!U822=置換コード!$I$9,25,入力シート!U822=置換コード!$I$10,26,入力シート!U822=置換コード!$I$11,31,入力シート!U822=置換コード!$I$12,32,入力シート!U822=置換コード!$I$13,33,入力シート!U822=置換コード!$I$14,34,入力シート!U822=置換コード!$I$15,35,入力シート!U822=置換コード!$I$16,36,入力シート!U822=置換コード!$I$17,37,入力シート!U822=置換コード!$I$18,38,入力シート!U822=置換コード!$I$19,41,入力シート!U822=置換コード!$I$20,42,入力シート!U822=置換コード!$I$21,43,入力シート!U822=置換コード!$I$22,44,入力シート!U822=置換コード!$I$23,51,入力シート!U822=置換コード!$I$24,52,入力シート!U822=置換コード!$I$25,53,入力シート!U822=置換コード!$I$26,54,入力シート!U822=置換コード!$I$27,55,入力シート!U822=置換コード!$I$28,61,入力シート!U822=置換コード!$I$29,62,入力シート!U822=置換コード!$I$30,63,入力シート!U822=置換コード!$I$31,64,入力シート!U822=置換コード!$I$32,65,入力シート!U822=置換コード!$I$33,66,入力シート!U822=置換コード!$I$34,71,入力シート!U822=置換コード!$I$35,72,入力シート!U822=置換コード!$I$36,73,入力シート!U822=置換コード!$I$37,74,入力シート!U822=置換コード!$I$38,75,入力シート!U822=置換コード!$I$39,76,入力シート!U822=置換コード!$I$40,77,入力シート!U822=置換コード!$I$41,78,入力シート!U822=置換コード!$I$42,79,入力シート!U822=置換コード!$I$43,81,入力シート!U822=置換コード!$I$44,82,入力シート!U822=置換コード!$I$45,83,入力シート!U822=置換コード!$I$46,84,入力シート!U822=置換コード!$I$47,85,入力シート!U822=置換コード!$I$48,86,入力シート!U822=置換コード!$I$49,87,入力シート!U822=置換コード!$I$50,88,入力シート!U822=置換コード!$I$51,90)</f>
        <v>#N/A</v>
      </c>
      <c r="Y796" s="83" t="e">
        <f t="shared" si="76"/>
        <v>#N/A</v>
      </c>
      <c r="Z796" s="83" t="str">
        <f>ASC(入力シート!T822)</f>
        <v/>
      </c>
      <c r="AA796" s="83" t="str">
        <f>ASC(入力シート!V822)</f>
        <v/>
      </c>
      <c r="AB796" s="83" t="str">
        <f>ASC(入力シート!W822)</f>
        <v/>
      </c>
      <c r="AC796" s="83" t="str">
        <f>ASC(入力シート!X822)</f>
        <v/>
      </c>
      <c r="AD796" s="83" t="str">
        <f>ASC(入力シート!S822)</f>
        <v/>
      </c>
      <c r="AE796" s="83" t="str">
        <f>IF(入力シート!D822=0,"",入力シート!D822)</f>
        <v/>
      </c>
      <c r="AF796" s="83">
        <f>IF(入力シート!G822="無し",1,2)</f>
        <v>2</v>
      </c>
      <c r="AG796" s="85" t="str">
        <f t="shared" ca="1" si="77"/>
        <v>20240213</v>
      </c>
      <c r="AH796" s="83">
        <f>IF(入力シート!Y822="有り",2,1)</f>
        <v>1</v>
      </c>
      <c r="AI796" s="83">
        <f>IF(入力シート!Z822="有り",2,1)</f>
        <v>1</v>
      </c>
      <c r="AJ796" s="83">
        <f>IF(入力シート!AA822="有り",2,1)</f>
        <v>1</v>
      </c>
      <c r="AK796" s="83">
        <f>IF(入力シート!AB822="有り",2,1)</f>
        <v>1</v>
      </c>
      <c r="AL796" s="83">
        <f>IF(入力シート!AC822="有り",2,1)</f>
        <v>1</v>
      </c>
      <c r="AM796" s="83">
        <f>IF(入力シート!AD822="有り",2,1)</f>
        <v>1</v>
      </c>
      <c r="AN796" s="83">
        <f>IF(入力シート!AE822="有り",2,1)</f>
        <v>1</v>
      </c>
      <c r="AO796" s="83">
        <f>IF(入力シート!H822="必要(\4,950)",1,0)</f>
        <v>0</v>
      </c>
    </row>
    <row r="797" spans="5:41" x14ac:dyDescent="0.4">
      <c r="E797" s="85" t="str">
        <f t="shared" ca="1" si="72"/>
        <v>20240213</v>
      </c>
      <c r="F797" s="83" t="str">
        <f>DBCS(入力シート!A823)</f>
        <v/>
      </c>
      <c r="G797" s="83" t="str">
        <f>(ASC(SUBSTITUTE(SUBSTITUTE(入力シート!B823,"　","")," ","")))</f>
        <v/>
      </c>
      <c r="H797" s="83" t="str">
        <f>ASC(入力シート!C823)</f>
        <v/>
      </c>
      <c r="I797" s="83" t="str">
        <f>IF(入力シート!E823=0,"",入力シート!E823)</f>
        <v/>
      </c>
      <c r="J797" s="83" t="str">
        <f>IF(入力シート!I823=0,"",入力シート!I823)</f>
        <v/>
      </c>
      <c r="K797" s="83" t="str">
        <f>DBCS(入力シート!K823)</f>
        <v/>
      </c>
      <c r="L797" s="83" t="str">
        <f>ASC(入力シート!L823)</f>
        <v/>
      </c>
      <c r="M797" s="83" t="e">
        <f>_xlfn.IFS(入力シート!J823=置換コード!$B$4,1,入力シート!J823=置換コード!$B$5,2,入力シート!J823=置換コード!$B$6,3,入力シート!J823=置換コード!$B$7,4,入力シート!J823=置換コード!$B$8,5,入力シート!J823=置換コード!$B$9,6,入力シート!J823=置換コード!$B$10,7,入力シート!J823=置換コード!$B$11,8,入力シート!J823=置換コード!$B$12,9,入力シート!J823=置換コード!$B$13,10)</f>
        <v>#N/A</v>
      </c>
      <c r="N797" s="83" t="e">
        <f>_xlfn.IFS(入力シート!F823=置換コード!$E$4,1,入力シート!F823=置換コード!$E$5,2)</f>
        <v>#N/A</v>
      </c>
      <c r="O797" s="83" t="e">
        <f t="shared" si="73"/>
        <v>#N/A</v>
      </c>
      <c r="P797" s="83" t="e">
        <f t="shared" si="74"/>
        <v>#N/A</v>
      </c>
      <c r="Q797" s="83" t="e">
        <f>_xlfn.IFS(入力シート!O823=置換コード!$I$4,11,入力シート!O823=置換コード!$I$5,21,入力シート!O823=置換コード!$I$6,22,入力シート!O823=置換コード!$I$7,23,入力シート!O823=置換コード!$I$8,24,入力シート!O823=置換コード!$I$9,25,入力シート!O823=置換コード!$I$10,26,入力シート!O823=置換コード!$I$11,31,入力シート!O823=置換コード!$I$12,32,入力シート!O823=置換コード!$I$13,33,入力シート!O823=置換コード!$I$14,34,入力シート!O823=置換コード!$I$15,35,入力シート!O823=置換コード!$I$16,36,入力シート!O823=置換コード!$I$17,37,入力シート!O823=置換コード!$I$18,38,入力シート!O823=置換コード!$I$19,41,入力シート!O823=置換コード!$I$20,42,入力シート!O823=置換コード!$I$21,43,入力シート!O823=置換コード!$I$22,44,入力シート!O823=置換コード!$I$23,51,入力シート!O823=置換コード!$I$24,52,入力シート!O823=置換コード!$I$25,53,入力シート!O823=置換コード!$I$26,54,入力シート!O823=置換コード!$I$27,55,入力シート!O823=置換コード!$I$28,61,入力シート!O823=置換コード!$I$29,62,入力シート!O823=置換コード!$I$30,63,入力シート!O823=置換コード!$I$31,64,入力シート!O823=置換コード!$I$32,65,入力シート!O823=置換コード!$I$33,66,入力シート!O823=置換コード!$I$34,71,入力シート!O823=置換コード!$I$35,72,入力シート!O823=置換コード!$I$36,73,入力シート!O823=置換コード!$I$37,74,入力シート!O823=置換コード!$I$38,75,入力シート!O823=置換コード!$I$39,76,入力シート!O823=置換コード!$I$40,77,入力シート!O823=置換コード!$I$41,78,入力シート!O823=置換コード!$I$42,79,入力シート!O823=置換コード!$I$43,81,入力シート!O823=置換コード!$I$44,82,入力シート!O823=置換コード!$I$45,83,入力シート!O823=置換コード!$I$46,84,入力シート!O823=置換コード!$I$47,85,入力シート!O823=置換コード!$I$48,86,入力シート!O823=置換コード!$I$49,87,入力シート!O823=置換コード!$I$50,88,入力シート!O823=置換コード!$I$51,90)</f>
        <v>#N/A</v>
      </c>
      <c r="R797" s="83" t="e">
        <f t="shared" si="75"/>
        <v>#N/A</v>
      </c>
      <c r="S797" s="83" t="str">
        <f>ASC(入力シート!N823)</f>
        <v/>
      </c>
      <c r="T797" s="83" t="str">
        <f>ASC(入力シート!P823)</f>
        <v/>
      </c>
      <c r="U797" s="83" t="str">
        <f>ASC(入力シート!Q823)</f>
        <v/>
      </c>
      <c r="V797" s="83" t="str">
        <f>ASC(入力シート!R823)</f>
        <v/>
      </c>
      <c r="W797" s="83" t="str">
        <f>ASC(入力シート!M823)</f>
        <v/>
      </c>
      <c r="X797" s="83" t="e">
        <f>_xlfn.IFS(入力シート!U823=置換コード!$I$4,11,入力シート!U823=置換コード!$I$5,21,入力シート!U823=置換コード!$I$6,22,入力シート!U823=置換コード!$I$7,23,入力シート!U823=置換コード!$I$8,24,入力シート!U823=置換コード!$I$9,25,入力シート!U823=置換コード!$I$10,26,入力シート!U823=置換コード!$I$11,31,入力シート!U823=置換コード!$I$12,32,入力シート!U823=置換コード!$I$13,33,入力シート!U823=置換コード!$I$14,34,入力シート!U823=置換コード!$I$15,35,入力シート!U823=置換コード!$I$16,36,入力シート!U823=置換コード!$I$17,37,入力シート!U823=置換コード!$I$18,38,入力シート!U823=置換コード!$I$19,41,入力シート!U823=置換コード!$I$20,42,入力シート!U823=置換コード!$I$21,43,入力シート!U823=置換コード!$I$22,44,入力シート!U823=置換コード!$I$23,51,入力シート!U823=置換コード!$I$24,52,入力シート!U823=置換コード!$I$25,53,入力シート!U823=置換コード!$I$26,54,入力シート!U823=置換コード!$I$27,55,入力シート!U823=置換コード!$I$28,61,入力シート!U823=置換コード!$I$29,62,入力シート!U823=置換コード!$I$30,63,入力シート!U823=置換コード!$I$31,64,入力シート!U823=置換コード!$I$32,65,入力シート!U823=置換コード!$I$33,66,入力シート!U823=置換コード!$I$34,71,入力シート!U823=置換コード!$I$35,72,入力シート!U823=置換コード!$I$36,73,入力シート!U823=置換コード!$I$37,74,入力シート!U823=置換コード!$I$38,75,入力シート!U823=置換コード!$I$39,76,入力シート!U823=置換コード!$I$40,77,入力シート!U823=置換コード!$I$41,78,入力シート!U823=置換コード!$I$42,79,入力シート!U823=置換コード!$I$43,81,入力シート!U823=置換コード!$I$44,82,入力シート!U823=置換コード!$I$45,83,入力シート!U823=置換コード!$I$46,84,入力シート!U823=置換コード!$I$47,85,入力シート!U823=置換コード!$I$48,86,入力シート!U823=置換コード!$I$49,87,入力シート!U823=置換コード!$I$50,88,入力シート!U823=置換コード!$I$51,90)</f>
        <v>#N/A</v>
      </c>
      <c r="Y797" s="83" t="e">
        <f t="shared" si="76"/>
        <v>#N/A</v>
      </c>
      <c r="Z797" s="83" t="str">
        <f>ASC(入力シート!T823)</f>
        <v/>
      </c>
      <c r="AA797" s="83" t="str">
        <f>ASC(入力シート!V823)</f>
        <v/>
      </c>
      <c r="AB797" s="83" t="str">
        <f>ASC(入力シート!W823)</f>
        <v/>
      </c>
      <c r="AC797" s="83" t="str">
        <f>ASC(入力シート!X823)</f>
        <v/>
      </c>
      <c r="AD797" s="83" t="str">
        <f>ASC(入力シート!S823)</f>
        <v/>
      </c>
      <c r="AE797" s="83" t="str">
        <f>IF(入力シート!D823=0,"",入力シート!D823)</f>
        <v/>
      </c>
      <c r="AF797" s="83">
        <f>IF(入力シート!G823="無し",1,2)</f>
        <v>2</v>
      </c>
      <c r="AG797" s="85" t="str">
        <f t="shared" ca="1" si="77"/>
        <v>20240213</v>
      </c>
      <c r="AH797" s="83">
        <f>IF(入力シート!Y823="有り",2,1)</f>
        <v>1</v>
      </c>
      <c r="AI797" s="83">
        <f>IF(入力シート!Z823="有り",2,1)</f>
        <v>1</v>
      </c>
      <c r="AJ797" s="83">
        <f>IF(入力シート!AA823="有り",2,1)</f>
        <v>1</v>
      </c>
      <c r="AK797" s="83">
        <f>IF(入力シート!AB823="有り",2,1)</f>
        <v>1</v>
      </c>
      <c r="AL797" s="83">
        <f>IF(入力シート!AC823="有り",2,1)</f>
        <v>1</v>
      </c>
      <c r="AM797" s="83">
        <f>IF(入力シート!AD823="有り",2,1)</f>
        <v>1</v>
      </c>
      <c r="AN797" s="83">
        <f>IF(入力シート!AE823="有り",2,1)</f>
        <v>1</v>
      </c>
      <c r="AO797" s="83">
        <f>IF(入力シート!H823="必要(\4,950)",1,0)</f>
        <v>0</v>
      </c>
    </row>
    <row r="798" spans="5:41" x14ac:dyDescent="0.4">
      <c r="E798" s="85" t="str">
        <f t="shared" ca="1" si="72"/>
        <v>20240213</v>
      </c>
      <c r="F798" s="83" t="str">
        <f>DBCS(入力シート!A824)</f>
        <v/>
      </c>
      <c r="G798" s="83" t="str">
        <f>(ASC(SUBSTITUTE(SUBSTITUTE(入力シート!B824,"　","")," ","")))</f>
        <v/>
      </c>
      <c r="H798" s="83" t="str">
        <f>ASC(入力シート!C824)</f>
        <v/>
      </c>
      <c r="I798" s="83" t="str">
        <f>IF(入力シート!E824=0,"",入力シート!E824)</f>
        <v/>
      </c>
      <c r="J798" s="83" t="str">
        <f>IF(入力シート!I824=0,"",入力シート!I824)</f>
        <v/>
      </c>
      <c r="K798" s="83" t="str">
        <f>DBCS(入力シート!K824)</f>
        <v/>
      </c>
      <c r="L798" s="83" t="str">
        <f>ASC(入力シート!L824)</f>
        <v/>
      </c>
      <c r="M798" s="83" t="e">
        <f>_xlfn.IFS(入力シート!J824=置換コード!$B$4,1,入力シート!J824=置換コード!$B$5,2,入力シート!J824=置換コード!$B$6,3,入力シート!J824=置換コード!$B$7,4,入力シート!J824=置換コード!$B$8,5,入力シート!J824=置換コード!$B$9,6,入力シート!J824=置換コード!$B$10,7,入力シート!J824=置換コード!$B$11,8,入力シート!J824=置換コード!$B$12,9,入力シート!J824=置換コード!$B$13,10)</f>
        <v>#N/A</v>
      </c>
      <c r="N798" s="83" t="e">
        <f>_xlfn.IFS(入力シート!F824=置換コード!$E$4,1,入力シート!F824=置換コード!$E$5,2)</f>
        <v>#N/A</v>
      </c>
      <c r="O798" s="83" t="e">
        <f t="shared" si="73"/>
        <v>#N/A</v>
      </c>
      <c r="P798" s="83" t="e">
        <f t="shared" si="74"/>
        <v>#N/A</v>
      </c>
      <c r="Q798" s="83" t="e">
        <f>_xlfn.IFS(入力シート!O824=置換コード!$I$4,11,入力シート!O824=置換コード!$I$5,21,入力シート!O824=置換コード!$I$6,22,入力シート!O824=置換コード!$I$7,23,入力シート!O824=置換コード!$I$8,24,入力シート!O824=置換コード!$I$9,25,入力シート!O824=置換コード!$I$10,26,入力シート!O824=置換コード!$I$11,31,入力シート!O824=置換コード!$I$12,32,入力シート!O824=置換コード!$I$13,33,入力シート!O824=置換コード!$I$14,34,入力シート!O824=置換コード!$I$15,35,入力シート!O824=置換コード!$I$16,36,入力シート!O824=置換コード!$I$17,37,入力シート!O824=置換コード!$I$18,38,入力シート!O824=置換コード!$I$19,41,入力シート!O824=置換コード!$I$20,42,入力シート!O824=置換コード!$I$21,43,入力シート!O824=置換コード!$I$22,44,入力シート!O824=置換コード!$I$23,51,入力シート!O824=置換コード!$I$24,52,入力シート!O824=置換コード!$I$25,53,入力シート!O824=置換コード!$I$26,54,入力シート!O824=置換コード!$I$27,55,入力シート!O824=置換コード!$I$28,61,入力シート!O824=置換コード!$I$29,62,入力シート!O824=置換コード!$I$30,63,入力シート!O824=置換コード!$I$31,64,入力シート!O824=置換コード!$I$32,65,入力シート!O824=置換コード!$I$33,66,入力シート!O824=置換コード!$I$34,71,入力シート!O824=置換コード!$I$35,72,入力シート!O824=置換コード!$I$36,73,入力シート!O824=置換コード!$I$37,74,入力シート!O824=置換コード!$I$38,75,入力シート!O824=置換コード!$I$39,76,入力シート!O824=置換コード!$I$40,77,入力シート!O824=置換コード!$I$41,78,入力シート!O824=置換コード!$I$42,79,入力シート!O824=置換コード!$I$43,81,入力シート!O824=置換コード!$I$44,82,入力シート!O824=置換コード!$I$45,83,入力シート!O824=置換コード!$I$46,84,入力シート!O824=置換コード!$I$47,85,入力シート!O824=置換コード!$I$48,86,入力シート!O824=置換コード!$I$49,87,入力シート!O824=置換コード!$I$50,88,入力シート!O824=置換コード!$I$51,90)</f>
        <v>#N/A</v>
      </c>
      <c r="R798" s="83" t="e">
        <f t="shared" si="75"/>
        <v>#N/A</v>
      </c>
      <c r="S798" s="83" t="str">
        <f>ASC(入力シート!N824)</f>
        <v/>
      </c>
      <c r="T798" s="83" t="str">
        <f>ASC(入力シート!P824)</f>
        <v/>
      </c>
      <c r="U798" s="83" t="str">
        <f>ASC(入力シート!Q824)</f>
        <v/>
      </c>
      <c r="V798" s="83" t="str">
        <f>ASC(入力シート!R824)</f>
        <v/>
      </c>
      <c r="W798" s="83" t="str">
        <f>ASC(入力シート!M824)</f>
        <v/>
      </c>
      <c r="X798" s="83" t="e">
        <f>_xlfn.IFS(入力シート!U824=置換コード!$I$4,11,入力シート!U824=置換コード!$I$5,21,入力シート!U824=置換コード!$I$6,22,入力シート!U824=置換コード!$I$7,23,入力シート!U824=置換コード!$I$8,24,入力シート!U824=置換コード!$I$9,25,入力シート!U824=置換コード!$I$10,26,入力シート!U824=置換コード!$I$11,31,入力シート!U824=置換コード!$I$12,32,入力シート!U824=置換コード!$I$13,33,入力シート!U824=置換コード!$I$14,34,入力シート!U824=置換コード!$I$15,35,入力シート!U824=置換コード!$I$16,36,入力シート!U824=置換コード!$I$17,37,入力シート!U824=置換コード!$I$18,38,入力シート!U824=置換コード!$I$19,41,入力シート!U824=置換コード!$I$20,42,入力シート!U824=置換コード!$I$21,43,入力シート!U824=置換コード!$I$22,44,入力シート!U824=置換コード!$I$23,51,入力シート!U824=置換コード!$I$24,52,入力シート!U824=置換コード!$I$25,53,入力シート!U824=置換コード!$I$26,54,入力シート!U824=置換コード!$I$27,55,入力シート!U824=置換コード!$I$28,61,入力シート!U824=置換コード!$I$29,62,入力シート!U824=置換コード!$I$30,63,入力シート!U824=置換コード!$I$31,64,入力シート!U824=置換コード!$I$32,65,入力シート!U824=置換コード!$I$33,66,入力シート!U824=置換コード!$I$34,71,入力シート!U824=置換コード!$I$35,72,入力シート!U824=置換コード!$I$36,73,入力シート!U824=置換コード!$I$37,74,入力シート!U824=置換コード!$I$38,75,入力シート!U824=置換コード!$I$39,76,入力シート!U824=置換コード!$I$40,77,入力シート!U824=置換コード!$I$41,78,入力シート!U824=置換コード!$I$42,79,入力シート!U824=置換コード!$I$43,81,入力シート!U824=置換コード!$I$44,82,入力シート!U824=置換コード!$I$45,83,入力シート!U824=置換コード!$I$46,84,入力シート!U824=置換コード!$I$47,85,入力シート!U824=置換コード!$I$48,86,入力シート!U824=置換コード!$I$49,87,入力シート!U824=置換コード!$I$50,88,入力シート!U824=置換コード!$I$51,90)</f>
        <v>#N/A</v>
      </c>
      <c r="Y798" s="83" t="e">
        <f t="shared" si="76"/>
        <v>#N/A</v>
      </c>
      <c r="Z798" s="83" t="str">
        <f>ASC(入力シート!T824)</f>
        <v/>
      </c>
      <c r="AA798" s="83" t="str">
        <f>ASC(入力シート!V824)</f>
        <v/>
      </c>
      <c r="AB798" s="83" t="str">
        <f>ASC(入力シート!W824)</f>
        <v/>
      </c>
      <c r="AC798" s="83" t="str">
        <f>ASC(入力シート!X824)</f>
        <v/>
      </c>
      <c r="AD798" s="83" t="str">
        <f>ASC(入力シート!S824)</f>
        <v/>
      </c>
      <c r="AE798" s="83" t="str">
        <f>IF(入力シート!D824=0,"",入力シート!D824)</f>
        <v/>
      </c>
      <c r="AF798" s="83">
        <f>IF(入力シート!G824="無し",1,2)</f>
        <v>2</v>
      </c>
      <c r="AG798" s="85" t="str">
        <f t="shared" ca="1" si="77"/>
        <v>20240213</v>
      </c>
      <c r="AH798" s="83">
        <f>IF(入力シート!Y824="有り",2,1)</f>
        <v>1</v>
      </c>
      <c r="AI798" s="83">
        <f>IF(入力シート!Z824="有り",2,1)</f>
        <v>1</v>
      </c>
      <c r="AJ798" s="83">
        <f>IF(入力シート!AA824="有り",2,1)</f>
        <v>1</v>
      </c>
      <c r="AK798" s="83">
        <f>IF(入力シート!AB824="有り",2,1)</f>
        <v>1</v>
      </c>
      <c r="AL798" s="83">
        <f>IF(入力シート!AC824="有り",2,1)</f>
        <v>1</v>
      </c>
      <c r="AM798" s="83">
        <f>IF(入力シート!AD824="有り",2,1)</f>
        <v>1</v>
      </c>
      <c r="AN798" s="83">
        <f>IF(入力シート!AE824="有り",2,1)</f>
        <v>1</v>
      </c>
      <c r="AO798" s="83">
        <f>IF(入力シート!H824="必要(\4,950)",1,0)</f>
        <v>0</v>
      </c>
    </row>
    <row r="799" spans="5:41" x14ac:dyDescent="0.4">
      <c r="E799" s="85" t="str">
        <f t="shared" ca="1" si="72"/>
        <v>20240213</v>
      </c>
      <c r="F799" s="83" t="str">
        <f>DBCS(入力シート!A825)</f>
        <v/>
      </c>
      <c r="G799" s="83" t="str">
        <f>(ASC(SUBSTITUTE(SUBSTITUTE(入力シート!B825,"　","")," ","")))</f>
        <v/>
      </c>
      <c r="H799" s="83" t="str">
        <f>ASC(入力シート!C825)</f>
        <v/>
      </c>
      <c r="I799" s="83" t="str">
        <f>IF(入力シート!E825=0,"",入力シート!E825)</f>
        <v/>
      </c>
      <c r="J799" s="83" t="str">
        <f>IF(入力シート!I825=0,"",入力シート!I825)</f>
        <v/>
      </c>
      <c r="K799" s="83" t="str">
        <f>DBCS(入力シート!K825)</f>
        <v/>
      </c>
      <c r="L799" s="83" t="str">
        <f>ASC(入力シート!L825)</f>
        <v/>
      </c>
      <c r="M799" s="83" t="e">
        <f>_xlfn.IFS(入力シート!J825=置換コード!$B$4,1,入力シート!J825=置換コード!$B$5,2,入力シート!J825=置換コード!$B$6,3,入力シート!J825=置換コード!$B$7,4,入力シート!J825=置換コード!$B$8,5,入力シート!J825=置換コード!$B$9,6,入力シート!J825=置換コード!$B$10,7,入力シート!J825=置換コード!$B$11,8,入力シート!J825=置換コード!$B$12,9,入力シート!J825=置換コード!$B$13,10)</f>
        <v>#N/A</v>
      </c>
      <c r="N799" s="83" t="e">
        <f>_xlfn.IFS(入力シート!F825=置換コード!$E$4,1,入力シート!F825=置換コード!$E$5,2)</f>
        <v>#N/A</v>
      </c>
      <c r="O799" s="83" t="e">
        <f t="shared" si="73"/>
        <v>#N/A</v>
      </c>
      <c r="P799" s="83" t="e">
        <f t="shared" si="74"/>
        <v>#N/A</v>
      </c>
      <c r="Q799" s="83" t="e">
        <f>_xlfn.IFS(入力シート!O825=置換コード!$I$4,11,入力シート!O825=置換コード!$I$5,21,入力シート!O825=置換コード!$I$6,22,入力シート!O825=置換コード!$I$7,23,入力シート!O825=置換コード!$I$8,24,入力シート!O825=置換コード!$I$9,25,入力シート!O825=置換コード!$I$10,26,入力シート!O825=置換コード!$I$11,31,入力シート!O825=置換コード!$I$12,32,入力シート!O825=置換コード!$I$13,33,入力シート!O825=置換コード!$I$14,34,入力シート!O825=置換コード!$I$15,35,入力シート!O825=置換コード!$I$16,36,入力シート!O825=置換コード!$I$17,37,入力シート!O825=置換コード!$I$18,38,入力シート!O825=置換コード!$I$19,41,入力シート!O825=置換コード!$I$20,42,入力シート!O825=置換コード!$I$21,43,入力シート!O825=置換コード!$I$22,44,入力シート!O825=置換コード!$I$23,51,入力シート!O825=置換コード!$I$24,52,入力シート!O825=置換コード!$I$25,53,入力シート!O825=置換コード!$I$26,54,入力シート!O825=置換コード!$I$27,55,入力シート!O825=置換コード!$I$28,61,入力シート!O825=置換コード!$I$29,62,入力シート!O825=置換コード!$I$30,63,入力シート!O825=置換コード!$I$31,64,入力シート!O825=置換コード!$I$32,65,入力シート!O825=置換コード!$I$33,66,入力シート!O825=置換コード!$I$34,71,入力シート!O825=置換コード!$I$35,72,入力シート!O825=置換コード!$I$36,73,入力シート!O825=置換コード!$I$37,74,入力シート!O825=置換コード!$I$38,75,入力シート!O825=置換コード!$I$39,76,入力シート!O825=置換コード!$I$40,77,入力シート!O825=置換コード!$I$41,78,入力シート!O825=置換コード!$I$42,79,入力シート!O825=置換コード!$I$43,81,入力シート!O825=置換コード!$I$44,82,入力シート!O825=置換コード!$I$45,83,入力シート!O825=置換コード!$I$46,84,入力シート!O825=置換コード!$I$47,85,入力シート!O825=置換コード!$I$48,86,入力シート!O825=置換コード!$I$49,87,入力シート!O825=置換コード!$I$50,88,入力シート!O825=置換コード!$I$51,90)</f>
        <v>#N/A</v>
      </c>
      <c r="R799" s="83" t="e">
        <f t="shared" si="75"/>
        <v>#N/A</v>
      </c>
      <c r="S799" s="83" t="str">
        <f>ASC(入力シート!N825)</f>
        <v/>
      </c>
      <c r="T799" s="83" t="str">
        <f>ASC(入力シート!P825)</f>
        <v/>
      </c>
      <c r="U799" s="83" t="str">
        <f>ASC(入力シート!Q825)</f>
        <v/>
      </c>
      <c r="V799" s="83" t="str">
        <f>ASC(入力シート!R825)</f>
        <v/>
      </c>
      <c r="W799" s="83" t="str">
        <f>ASC(入力シート!M825)</f>
        <v/>
      </c>
      <c r="X799" s="83" t="e">
        <f>_xlfn.IFS(入力シート!U825=置換コード!$I$4,11,入力シート!U825=置換コード!$I$5,21,入力シート!U825=置換コード!$I$6,22,入力シート!U825=置換コード!$I$7,23,入力シート!U825=置換コード!$I$8,24,入力シート!U825=置換コード!$I$9,25,入力シート!U825=置換コード!$I$10,26,入力シート!U825=置換コード!$I$11,31,入力シート!U825=置換コード!$I$12,32,入力シート!U825=置換コード!$I$13,33,入力シート!U825=置換コード!$I$14,34,入力シート!U825=置換コード!$I$15,35,入力シート!U825=置換コード!$I$16,36,入力シート!U825=置換コード!$I$17,37,入力シート!U825=置換コード!$I$18,38,入力シート!U825=置換コード!$I$19,41,入力シート!U825=置換コード!$I$20,42,入力シート!U825=置換コード!$I$21,43,入力シート!U825=置換コード!$I$22,44,入力シート!U825=置換コード!$I$23,51,入力シート!U825=置換コード!$I$24,52,入力シート!U825=置換コード!$I$25,53,入力シート!U825=置換コード!$I$26,54,入力シート!U825=置換コード!$I$27,55,入力シート!U825=置換コード!$I$28,61,入力シート!U825=置換コード!$I$29,62,入力シート!U825=置換コード!$I$30,63,入力シート!U825=置換コード!$I$31,64,入力シート!U825=置換コード!$I$32,65,入力シート!U825=置換コード!$I$33,66,入力シート!U825=置換コード!$I$34,71,入力シート!U825=置換コード!$I$35,72,入力シート!U825=置換コード!$I$36,73,入力シート!U825=置換コード!$I$37,74,入力シート!U825=置換コード!$I$38,75,入力シート!U825=置換コード!$I$39,76,入力シート!U825=置換コード!$I$40,77,入力シート!U825=置換コード!$I$41,78,入力シート!U825=置換コード!$I$42,79,入力シート!U825=置換コード!$I$43,81,入力シート!U825=置換コード!$I$44,82,入力シート!U825=置換コード!$I$45,83,入力シート!U825=置換コード!$I$46,84,入力シート!U825=置換コード!$I$47,85,入力シート!U825=置換コード!$I$48,86,入力シート!U825=置換コード!$I$49,87,入力シート!U825=置換コード!$I$50,88,入力シート!U825=置換コード!$I$51,90)</f>
        <v>#N/A</v>
      </c>
      <c r="Y799" s="83" t="e">
        <f t="shared" si="76"/>
        <v>#N/A</v>
      </c>
      <c r="Z799" s="83" t="str">
        <f>ASC(入力シート!T825)</f>
        <v/>
      </c>
      <c r="AA799" s="83" t="str">
        <f>ASC(入力シート!V825)</f>
        <v/>
      </c>
      <c r="AB799" s="83" t="str">
        <f>ASC(入力シート!W825)</f>
        <v/>
      </c>
      <c r="AC799" s="83" t="str">
        <f>ASC(入力シート!X825)</f>
        <v/>
      </c>
      <c r="AD799" s="83" t="str">
        <f>ASC(入力シート!S825)</f>
        <v/>
      </c>
      <c r="AE799" s="83" t="str">
        <f>IF(入力シート!D825=0,"",入力シート!D825)</f>
        <v/>
      </c>
      <c r="AF799" s="83">
        <f>IF(入力シート!G825="無し",1,2)</f>
        <v>2</v>
      </c>
      <c r="AG799" s="85" t="str">
        <f t="shared" ca="1" si="77"/>
        <v>20240213</v>
      </c>
      <c r="AH799" s="83">
        <f>IF(入力シート!Y825="有り",2,1)</f>
        <v>1</v>
      </c>
      <c r="AI799" s="83">
        <f>IF(入力シート!Z825="有り",2,1)</f>
        <v>1</v>
      </c>
      <c r="AJ799" s="83">
        <f>IF(入力シート!AA825="有り",2,1)</f>
        <v>1</v>
      </c>
      <c r="AK799" s="83">
        <f>IF(入力シート!AB825="有り",2,1)</f>
        <v>1</v>
      </c>
      <c r="AL799" s="83">
        <f>IF(入力シート!AC825="有り",2,1)</f>
        <v>1</v>
      </c>
      <c r="AM799" s="83">
        <f>IF(入力シート!AD825="有り",2,1)</f>
        <v>1</v>
      </c>
      <c r="AN799" s="83">
        <f>IF(入力シート!AE825="有り",2,1)</f>
        <v>1</v>
      </c>
      <c r="AO799" s="83">
        <f>IF(入力シート!H825="必要(\4,950)",1,0)</f>
        <v>0</v>
      </c>
    </row>
    <row r="800" spans="5:41" x14ac:dyDescent="0.4">
      <c r="E800" s="85" t="str">
        <f t="shared" ca="1" si="72"/>
        <v>20240213</v>
      </c>
      <c r="F800" s="83" t="str">
        <f>DBCS(入力シート!A826)</f>
        <v/>
      </c>
      <c r="G800" s="83" t="str">
        <f>(ASC(SUBSTITUTE(SUBSTITUTE(入力シート!B826,"　","")," ","")))</f>
        <v/>
      </c>
      <c r="H800" s="83" t="str">
        <f>ASC(入力シート!C826)</f>
        <v/>
      </c>
      <c r="I800" s="83" t="str">
        <f>IF(入力シート!E826=0,"",入力シート!E826)</f>
        <v/>
      </c>
      <c r="J800" s="83" t="str">
        <f>IF(入力シート!I826=0,"",入力シート!I826)</f>
        <v/>
      </c>
      <c r="K800" s="83" t="str">
        <f>DBCS(入力シート!K826)</f>
        <v/>
      </c>
      <c r="L800" s="83" t="str">
        <f>ASC(入力シート!L826)</f>
        <v/>
      </c>
      <c r="M800" s="83" t="e">
        <f>_xlfn.IFS(入力シート!J826=置換コード!$B$4,1,入力シート!J826=置換コード!$B$5,2,入力シート!J826=置換コード!$B$6,3,入力シート!J826=置換コード!$B$7,4,入力シート!J826=置換コード!$B$8,5,入力シート!J826=置換コード!$B$9,6,入力シート!J826=置換コード!$B$10,7,入力シート!J826=置換コード!$B$11,8,入力シート!J826=置換コード!$B$12,9,入力シート!J826=置換コード!$B$13,10)</f>
        <v>#N/A</v>
      </c>
      <c r="N800" s="83" t="e">
        <f>_xlfn.IFS(入力シート!F826=置換コード!$E$4,1,入力シート!F826=置換コード!$E$5,2)</f>
        <v>#N/A</v>
      </c>
      <c r="O800" s="83" t="e">
        <f t="shared" si="73"/>
        <v>#N/A</v>
      </c>
      <c r="P800" s="83" t="e">
        <f t="shared" si="74"/>
        <v>#N/A</v>
      </c>
      <c r="Q800" s="83" t="e">
        <f>_xlfn.IFS(入力シート!O826=置換コード!$I$4,11,入力シート!O826=置換コード!$I$5,21,入力シート!O826=置換コード!$I$6,22,入力シート!O826=置換コード!$I$7,23,入力シート!O826=置換コード!$I$8,24,入力シート!O826=置換コード!$I$9,25,入力シート!O826=置換コード!$I$10,26,入力シート!O826=置換コード!$I$11,31,入力シート!O826=置換コード!$I$12,32,入力シート!O826=置換コード!$I$13,33,入力シート!O826=置換コード!$I$14,34,入力シート!O826=置換コード!$I$15,35,入力シート!O826=置換コード!$I$16,36,入力シート!O826=置換コード!$I$17,37,入力シート!O826=置換コード!$I$18,38,入力シート!O826=置換コード!$I$19,41,入力シート!O826=置換コード!$I$20,42,入力シート!O826=置換コード!$I$21,43,入力シート!O826=置換コード!$I$22,44,入力シート!O826=置換コード!$I$23,51,入力シート!O826=置換コード!$I$24,52,入力シート!O826=置換コード!$I$25,53,入力シート!O826=置換コード!$I$26,54,入力シート!O826=置換コード!$I$27,55,入力シート!O826=置換コード!$I$28,61,入力シート!O826=置換コード!$I$29,62,入力シート!O826=置換コード!$I$30,63,入力シート!O826=置換コード!$I$31,64,入力シート!O826=置換コード!$I$32,65,入力シート!O826=置換コード!$I$33,66,入力シート!O826=置換コード!$I$34,71,入力シート!O826=置換コード!$I$35,72,入力シート!O826=置換コード!$I$36,73,入力シート!O826=置換コード!$I$37,74,入力シート!O826=置換コード!$I$38,75,入力シート!O826=置換コード!$I$39,76,入力シート!O826=置換コード!$I$40,77,入力シート!O826=置換コード!$I$41,78,入力シート!O826=置換コード!$I$42,79,入力シート!O826=置換コード!$I$43,81,入力シート!O826=置換コード!$I$44,82,入力シート!O826=置換コード!$I$45,83,入力シート!O826=置換コード!$I$46,84,入力シート!O826=置換コード!$I$47,85,入力シート!O826=置換コード!$I$48,86,入力シート!O826=置換コード!$I$49,87,入力シート!O826=置換コード!$I$50,88,入力シート!O826=置換コード!$I$51,90)</f>
        <v>#N/A</v>
      </c>
      <c r="R800" s="83" t="e">
        <f t="shared" si="75"/>
        <v>#N/A</v>
      </c>
      <c r="S800" s="83" t="str">
        <f>ASC(入力シート!N826)</f>
        <v/>
      </c>
      <c r="T800" s="83" t="str">
        <f>ASC(入力シート!P826)</f>
        <v/>
      </c>
      <c r="U800" s="83" t="str">
        <f>ASC(入力シート!Q826)</f>
        <v/>
      </c>
      <c r="V800" s="83" t="str">
        <f>ASC(入力シート!R826)</f>
        <v/>
      </c>
      <c r="W800" s="83" t="str">
        <f>ASC(入力シート!M826)</f>
        <v/>
      </c>
      <c r="X800" s="83" t="e">
        <f>_xlfn.IFS(入力シート!U826=置換コード!$I$4,11,入力シート!U826=置換コード!$I$5,21,入力シート!U826=置換コード!$I$6,22,入力シート!U826=置換コード!$I$7,23,入力シート!U826=置換コード!$I$8,24,入力シート!U826=置換コード!$I$9,25,入力シート!U826=置換コード!$I$10,26,入力シート!U826=置換コード!$I$11,31,入力シート!U826=置換コード!$I$12,32,入力シート!U826=置換コード!$I$13,33,入力シート!U826=置換コード!$I$14,34,入力シート!U826=置換コード!$I$15,35,入力シート!U826=置換コード!$I$16,36,入力シート!U826=置換コード!$I$17,37,入力シート!U826=置換コード!$I$18,38,入力シート!U826=置換コード!$I$19,41,入力シート!U826=置換コード!$I$20,42,入力シート!U826=置換コード!$I$21,43,入力シート!U826=置換コード!$I$22,44,入力シート!U826=置換コード!$I$23,51,入力シート!U826=置換コード!$I$24,52,入力シート!U826=置換コード!$I$25,53,入力シート!U826=置換コード!$I$26,54,入力シート!U826=置換コード!$I$27,55,入力シート!U826=置換コード!$I$28,61,入力シート!U826=置換コード!$I$29,62,入力シート!U826=置換コード!$I$30,63,入力シート!U826=置換コード!$I$31,64,入力シート!U826=置換コード!$I$32,65,入力シート!U826=置換コード!$I$33,66,入力シート!U826=置換コード!$I$34,71,入力シート!U826=置換コード!$I$35,72,入力シート!U826=置換コード!$I$36,73,入力シート!U826=置換コード!$I$37,74,入力シート!U826=置換コード!$I$38,75,入力シート!U826=置換コード!$I$39,76,入力シート!U826=置換コード!$I$40,77,入力シート!U826=置換コード!$I$41,78,入力シート!U826=置換コード!$I$42,79,入力シート!U826=置換コード!$I$43,81,入力シート!U826=置換コード!$I$44,82,入力シート!U826=置換コード!$I$45,83,入力シート!U826=置換コード!$I$46,84,入力シート!U826=置換コード!$I$47,85,入力シート!U826=置換コード!$I$48,86,入力シート!U826=置換コード!$I$49,87,入力シート!U826=置換コード!$I$50,88,入力シート!U826=置換コード!$I$51,90)</f>
        <v>#N/A</v>
      </c>
      <c r="Y800" s="83" t="e">
        <f t="shared" si="76"/>
        <v>#N/A</v>
      </c>
      <c r="Z800" s="83" t="str">
        <f>ASC(入力シート!T826)</f>
        <v/>
      </c>
      <c r="AA800" s="83" t="str">
        <f>ASC(入力シート!V826)</f>
        <v/>
      </c>
      <c r="AB800" s="83" t="str">
        <f>ASC(入力シート!W826)</f>
        <v/>
      </c>
      <c r="AC800" s="83" t="str">
        <f>ASC(入力シート!X826)</f>
        <v/>
      </c>
      <c r="AD800" s="83" t="str">
        <f>ASC(入力シート!S826)</f>
        <v/>
      </c>
      <c r="AE800" s="83" t="str">
        <f>IF(入力シート!D826=0,"",入力シート!D826)</f>
        <v/>
      </c>
      <c r="AF800" s="83">
        <f>IF(入力シート!G826="無し",1,2)</f>
        <v>2</v>
      </c>
      <c r="AG800" s="85" t="str">
        <f t="shared" ca="1" si="77"/>
        <v>20240213</v>
      </c>
      <c r="AH800" s="83">
        <f>IF(入力シート!Y826="有り",2,1)</f>
        <v>1</v>
      </c>
      <c r="AI800" s="83">
        <f>IF(入力シート!Z826="有り",2,1)</f>
        <v>1</v>
      </c>
      <c r="AJ800" s="83">
        <f>IF(入力シート!AA826="有り",2,1)</f>
        <v>1</v>
      </c>
      <c r="AK800" s="83">
        <f>IF(入力シート!AB826="有り",2,1)</f>
        <v>1</v>
      </c>
      <c r="AL800" s="83">
        <f>IF(入力シート!AC826="有り",2,1)</f>
        <v>1</v>
      </c>
      <c r="AM800" s="83">
        <f>IF(入力シート!AD826="有り",2,1)</f>
        <v>1</v>
      </c>
      <c r="AN800" s="83">
        <f>IF(入力シート!AE826="有り",2,1)</f>
        <v>1</v>
      </c>
      <c r="AO800" s="83">
        <f>IF(入力シート!H826="必要(\4,950)",1,0)</f>
        <v>0</v>
      </c>
    </row>
    <row r="801" spans="5:41" x14ac:dyDescent="0.4">
      <c r="E801" s="85" t="str">
        <f t="shared" ca="1" si="72"/>
        <v>20240213</v>
      </c>
      <c r="F801" s="83" t="str">
        <f>DBCS(入力シート!A827)</f>
        <v/>
      </c>
      <c r="G801" s="83" t="str">
        <f>(ASC(SUBSTITUTE(SUBSTITUTE(入力シート!B827,"　","")," ","")))</f>
        <v/>
      </c>
      <c r="H801" s="83" t="str">
        <f>ASC(入力シート!C827)</f>
        <v/>
      </c>
      <c r="I801" s="83" t="str">
        <f>IF(入力シート!E827=0,"",入力シート!E827)</f>
        <v/>
      </c>
      <c r="J801" s="83" t="str">
        <f>IF(入力シート!I827=0,"",入力シート!I827)</f>
        <v/>
      </c>
      <c r="K801" s="83" t="str">
        <f>DBCS(入力シート!K827)</f>
        <v/>
      </c>
      <c r="L801" s="83" t="str">
        <f>ASC(入力シート!L827)</f>
        <v/>
      </c>
      <c r="M801" s="83" t="e">
        <f>_xlfn.IFS(入力シート!J827=置換コード!$B$4,1,入力シート!J827=置換コード!$B$5,2,入力シート!J827=置換コード!$B$6,3,入力シート!J827=置換コード!$B$7,4,入力シート!J827=置換コード!$B$8,5,入力シート!J827=置換コード!$B$9,6,入力シート!J827=置換コード!$B$10,7,入力シート!J827=置換コード!$B$11,8,入力シート!J827=置換コード!$B$12,9,入力シート!J827=置換コード!$B$13,10)</f>
        <v>#N/A</v>
      </c>
      <c r="N801" s="83" t="e">
        <f>_xlfn.IFS(入力シート!F827=置換コード!$E$4,1,入力シート!F827=置換コード!$E$5,2)</f>
        <v>#N/A</v>
      </c>
      <c r="O801" s="83" t="e">
        <f t="shared" si="73"/>
        <v>#N/A</v>
      </c>
      <c r="P801" s="83" t="e">
        <f t="shared" si="74"/>
        <v>#N/A</v>
      </c>
      <c r="Q801" s="83" t="e">
        <f>_xlfn.IFS(入力シート!O827=置換コード!$I$4,11,入力シート!O827=置換コード!$I$5,21,入力シート!O827=置換コード!$I$6,22,入力シート!O827=置換コード!$I$7,23,入力シート!O827=置換コード!$I$8,24,入力シート!O827=置換コード!$I$9,25,入力シート!O827=置換コード!$I$10,26,入力シート!O827=置換コード!$I$11,31,入力シート!O827=置換コード!$I$12,32,入力シート!O827=置換コード!$I$13,33,入力シート!O827=置換コード!$I$14,34,入力シート!O827=置換コード!$I$15,35,入力シート!O827=置換コード!$I$16,36,入力シート!O827=置換コード!$I$17,37,入力シート!O827=置換コード!$I$18,38,入力シート!O827=置換コード!$I$19,41,入力シート!O827=置換コード!$I$20,42,入力シート!O827=置換コード!$I$21,43,入力シート!O827=置換コード!$I$22,44,入力シート!O827=置換コード!$I$23,51,入力シート!O827=置換コード!$I$24,52,入力シート!O827=置換コード!$I$25,53,入力シート!O827=置換コード!$I$26,54,入力シート!O827=置換コード!$I$27,55,入力シート!O827=置換コード!$I$28,61,入力シート!O827=置換コード!$I$29,62,入力シート!O827=置換コード!$I$30,63,入力シート!O827=置換コード!$I$31,64,入力シート!O827=置換コード!$I$32,65,入力シート!O827=置換コード!$I$33,66,入力シート!O827=置換コード!$I$34,71,入力シート!O827=置換コード!$I$35,72,入力シート!O827=置換コード!$I$36,73,入力シート!O827=置換コード!$I$37,74,入力シート!O827=置換コード!$I$38,75,入力シート!O827=置換コード!$I$39,76,入力シート!O827=置換コード!$I$40,77,入力シート!O827=置換コード!$I$41,78,入力シート!O827=置換コード!$I$42,79,入力シート!O827=置換コード!$I$43,81,入力シート!O827=置換コード!$I$44,82,入力シート!O827=置換コード!$I$45,83,入力シート!O827=置換コード!$I$46,84,入力シート!O827=置換コード!$I$47,85,入力シート!O827=置換コード!$I$48,86,入力シート!O827=置換コード!$I$49,87,入力シート!O827=置換コード!$I$50,88,入力シート!O827=置換コード!$I$51,90)</f>
        <v>#N/A</v>
      </c>
      <c r="R801" s="83" t="e">
        <f t="shared" si="75"/>
        <v>#N/A</v>
      </c>
      <c r="S801" s="83" t="str">
        <f>ASC(入力シート!N827)</f>
        <v/>
      </c>
      <c r="T801" s="83" t="str">
        <f>ASC(入力シート!P827)</f>
        <v/>
      </c>
      <c r="U801" s="83" t="str">
        <f>ASC(入力シート!Q827)</f>
        <v/>
      </c>
      <c r="V801" s="83" t="str">
        <f>ASC(入力シート!R827)</f>
        <v/>
      </c>
      <c r="W801" s="83" t="str">
        <f>ASC(入力シート!M827)</f>
        <v/>
      </c>
      <c r="X801" s="83" t="e">
        <f>_xlfn.IFS(入力シート!U827=置換コード!$I$4,11,入力シート!U827=置換コード!$I$5,21,入力シート!U827=置換コード!$I$6,22,入力シート!U827=置換コード!$I$7,23,入力シート!U827=置換コード!$I$8,24,入力シート!U827=置換コード!$I$9,25,入力シート!U827=置換コード!$I$10,26,入力シート!U827=置換コード!$I$11,31,入力シート!U827=置換コード!$I$12,32,入力シート!U827=置換コード!$I$13,33,入力シート!U827=置換コード!$I$14,34,入力シート!U827=置換コード!$I$15,35,入力シート!U827=置換コード!$I$16,36,入力シート!U827=置換コード!$I$17,37,入力シート!U827=置換コード!$I$18,38,入力シート!U827=置換コード!$I$19,41,入力シート!U827=置換コード!$I$20,42,入力シート!U827=置換コード!$I$21,43,入力シート!U827=置換コード!$I$22,44,入力シート!U827=置換コード!$I$23,51,入力シート!U827=置換コード!$I$24,52,入力シート!U827=置換コード!$I$25,53,入力シート!U827=置換コード!$I$26,54,入力シート!U827=置換コード!$I$27,55,入力シート!U827=置換コード!$I$28,61,入力シート!U827=置換コード!$I$29,62,入力シート!U827=置換コード!$I$30,63,入力シート!U827=置換コード!$I$31,64,入力シート!U827=置換コード!$I$32,65,入力シート!U827=置換コード!$I$33,66,入力シート!U827=置換コード!$I$34,71,入力シート!U827=置換コード!$I$35,72,入力シート!U827=置換コード!$I$36,73,入力シート!U827=置換コード!$I$37,74,入力シート!U827=置換コード!$I$38,75,入力シート!U827=置換コード!$I$39,76,入力シート!U827=置換コード!$I$40,77,入力シート!U827=置換コード!$I$41,78,入力シート!U827=置換コード!$I$42,79,入力シート!U827=置換コード!$I$43,81,入力シート!U827=置換コード!$I$44,82,入力シート!U827=置換コード!$I$45,83,入力シート!U827=置換コード!$I$46,84,入力シート!U827=置換コード!$I$47,85,入力シート!U827=置換コード!$I$48,86,入力シート!U827=置換コード!$I$49,87,入力シート!U827=置換コード!$I$50,88,入力シート!U827=置換コード!$I$51,90)</f>
        <v>#N/A</v>
      </c>
      <c r="Y801" s="83" t="e">
        <f t="shared" si="76"/>
        <v>#N/A</v>
      </c>
      <c r="Z801" s="83" t="str">
        <f>ASC(入力シート!T827)</f>
        <v/>
      </c>
      <c r="AA801" s="83" t="str">
        <f>ASC(入力シート!V827)</f>
        <v/>
      </c>
      <c r="AB801" s="83" t="str">
        <f>ASC(入力シート!W827)</f>
        <v/>
      </c>
      <c r="AC801" s="83" t="str">
        <f>ASC(入力シート!X827)</f>
        <v/>
      </c>
      <c r="AD801" s="83" t="str">
        <f>ASC(入力シート!S827)</f>
        <v/>
      </c>
      <c r="AE801" s="83" t="str">
        <f>IF(入力シート!D827=0,"",入力シート!D827)</f>
        <v/>
      </c>
      <c r="AF801" s="83">
        <f>IF(入力シート!G827="無し",1,2)</f>
        <v>2</v>
      </c>
      <c r="AG801" s="85" t="str">
        <f t="shared" ca="1" si="77"/>
        <v>20240213</v>
      </c>
      <c r="AH801" s="83">
        <f>IF(入力シート!Y827="有り",2,1)</f>
        <v>1</v>
      </c>
      <c r="AI801" s="83">
        <f>IF(入力シート!Z827="有り",2,1)</f>
        <v>1</v>
      </c>
      <c r="AJ801" s="83">
        <f>IF(入力シート!AA827="有り",2,1)</f>
        <v>1</v>
      </c>
      <c r="AK801" s="83">
        <f>IF(入力シート!AB827="有り",2,1)</f>
        <v>1</v>
      </c>
      <c r="AL801" s="83">
        <f>IF(入力シート!AC827="有り",2,1)</f>
        <v>1</v>
      </c>
      <c r="AM801" s="83">
        <f>IF(入力シート!AD827="有り",2,1)</f>
        <v>1</v>
      </c>
      <c r="AN801" s="83">
        <f>IF(入力シート!AE827="有り",2,1)</f>
        <v>1</v>
      </c>
      <c r="AO801" s="83">
        <f>IF(入力シート!H827="必要(\4,950)",1,0)</f>
        <v>0</v>
      </c>
    </row>
    <row r="802" spans="5:41" x14ac:dyDescent="0.4">
      <c r="E802" s="85" t="str">
        <f t="shared" ca="1" si="72"/>
        <v>20240213</v>
      </c>
      <c r="F802" s="83" t="str">
        <f>DBCS(入力シート!A828)</f>
        <v/>
      </c>
      <c r="G802" s="83" t="str">
        <f>(ASC(SUBSTITUTE(SUBSTITUTE(入力シート!B828,"　","")," ","")))</f>
        <v/>
      </c>
      <c r="H802" s="83" t="str">
        <f>ASC(入力シート!C828)</f>
        <v/>
      </c>
      <c r="I802" s="83" t="str">
        <f>IF(入力シート!E828=0,"",入力シート!E828)</f>
        <v/>
      </c>
      <c r="J802" s="83" t="str">
        <f>IF(入力シート!I828=0,"",入力シート!I828)</f>
        <v/>
      </c>
      <c r="K802" s="83" t="str">
        <f>DBCS(入力シート!K828)</f>
        <v/>
      </c>
      <c r="L802" s="83" t="str">
        <f>ASC(入力シート!L828)</f>
        <v/>
      </c>
      <c r="M802" s="83" t="e">
        <f>_xlfn.IFS(入力シート!J828=置換コード!$B$4,1,入力シート!J828=置換コード!$B$5,2,入力シート!J828=置換コード!$B$6,3,入力シート!J828=置換コード!$B$7,4,入力シート!J828=置換コード!$B$8,5,入力シート!J828=置換コード!$B$9,6,入力シート!J828=置換コード!$B$10,7,入力シート!J828=置換コード!$B$11,8,入力シート!J828=置換コード!$B$12,9,入力シート!J828=置換コード!$B$13,10)</f>
        <v>#N/A</v>
      </c>
      <c r="N802" s="83" t="e">
        <f>_xlfn.IFS(入力シート!F828=置換コード!$E$4,1,入力シート!F828=置換コード!$E$5,2)</f>
        <v>#N/A</v>
      </c>
      <c r="O802" s="83" t="e">
        <f t="shared" si="73"/>
        <v>#N/A</v>
      </c>
      <c r="P802" s="83" t="e">
        <f t="shared" si="74"/>
        <v>#N/A</v>
      </c>
      <c r="Q802" s="83" t="e">
        <f>_xlfn.IFS(入力シート!O828=置換コード!$I$4,11,入力シート!O828=置換コード!$I$5,21,入力シート!O828=置換コード!$I$6,22,入力シート!O828=置換コード!$I$7,23,入力シート!O828=置換コード!$I$8,24,入力シート!O828=置換コード!$I$9,25,入力シート!O828=置換コード!$I$10,26,入力シート!O828=置換コード!$I$11,31,入力シート!O828=置換コード!$I$12,32,入力シート!O828=置換コード!$I$13,33,入力シート!O828=置換コード!$I$14,34,入力シート!O828=置換コード!$I$15,35,入力シート!O828=置換コード!$I$16,36,入力シート!O828=置換コード!$I$17,37,入力シート!O828=置換コード!$I$18,38,入力シート!O828=置換コード!$I$19,41,入力シート!O828=置換コード!$I$20,42,入力シート!O828=置換コード!$I$21,43,入力シート!O828=置換コード!$I$22,44,入力シート!O828=置換コード!$I$23,51,入力シート!O828=置換コード!$I$24,52,入力シート!O828=置換コード!$I$25,53,入力シート!O828=置換コード!$I$26,54,入力シート!O828=置換コード!$I$27,55,入力シート!O828=置換コード!$I$28,61,入力シート!O828=置換コード!$I$29,62,入力シート!O828=置換コード!$I$30,63,入力シート!O828=置換コード!$I$31,64,入力シート!O828=置換コード!$I$32,65,入力シート!O828=置換コード!$I$33,66,入力シート!O828=置換コード!$I$34,71,入力シート!O828=置換コード!$I$35,72,入力シート!O828=置換コード!$I$36,73,入力シート!O828=置換コード!$I$37,74,入力シート!O828=置換コード!$I$38,75,入力シート!O828=置換コード!$I$39,76,入力シート!O828=置換コード!$I$40,77,入力シート!O828=置換コード!$I$41,78,入力シート!O828=置換コード!$I$42,79,入力シート!O828=置換コード!$I$43,81,入力シート!O828=置換コード!$I$44,82,入力シート!O828=置換コード!$I$45,83,入力シート!O828=置換コード!$I$46,84,入力シート!O828=置換コード!$I$47,85,入力シート!O828=置換コード!$I$48,86,入力シート!O828=置換コード!$I$49,87,入力シート!O828=置換コード!$I$50,88,入力シート!O828=置換コード!$I$51,90)</f>
        <v>#N/A</v>
      </c>
      <c r="R802" s="83" t="e">
        <f t="shared" si="75"/>
        <v>#N/A</v>
      </c>
      <c r="S802" s="83" t="str">
        <f>ASC(入力シート!N828)</f>
        <v/>
      </c>
      <c r="T802" s="83" t="str">
        <f>ASC(入力シート!P828)</f>
        <v/>
      </c>
      <c r="U802" s="83" t="str">
        <f>ASC(入力シート!Q828)</f>
        <v/>
      </c>
      <c r="V802" s="83" t="str">
        <f>ASC(入力シート!R828)</f>
        <v/>
      </c>
      <c r="W802" s="83" t="str">
        <f>ASC(入力シート!M828)</f>
        <v/>
      </c>
      <c r="X802" s="83" t="e">
        <f>_xlfn.IFS(入力シート!U828=置換コード!$I$4,11,入力シート!U828=置換コード!$I$5,21,入力シート!U828=置換コード!$I$6,22,入力シート!U828=置換コード!$I$7,23,入力シート!U828=置換コード!$I$8,24,入力シート!U828=置換コード!$I$9,25,入力シート!U828=置換コード!$I$10,26,入力シート!U828=置換コード!$I$11,31,入力シート!U828=置換コード!$I$12,32,入力シート!U828=置換コード!$I$13,33,入力シート!U828=置換コード!$I$14,34,入力シート!U828=置換コード!$I$15,35,入力シート!U828=置換コード!$I$16,36,入力シート!U828=置換コード!$I$17,37,入力シート!U828=置換コード!$I$18,38,入力シート!U828=置換コード!$I$19,41,入力シート!U828=置換コード!$I$20,42,入力シート!U828=置換コード!$I$21,43,入力シート!U828=置換コード!$I$22,44,入力シート!U828=置換コード!$I$23,51,入力シート!U828=置換コード!$I$24,52,入力シート!U828=置換コード!$I$25,53,入力シート!U828=置換コード!$I$26,54,入力シート!U828=置換コード!$I$27,55,入力シート!U828=置換コード!$I$28,61,入力シート!U828=置換コード!$I$29,62,入力シート!U828=置換コード!$I$30,63,入力シート!U828=置換コード!$I$31,64,入力シート!U828=置換コード!$I$32,65,入力シート!U828=置換コード!$I$33,66,入力シート!U828=置換コード!$I$34,71,入力シート!U828=置換コード!$I$35,72,入力シート!U828=置換コード!$I$36,73,入力シート!U828=置換コード!$I$37,74,入力シート!U828=置換コード!$I$38,75,入力シート!U828=置換コード!$I$39,76,入力シート!U828=置換コード!$I$40,77,入力シート!U828=置換コード!$I$41,78,入力シート!U828=置換コード!$I$42,79,入力シート!U828=置換コード!$I$43,81,入力シート!U828=置換コード!$I$44,82,入力シート!U828=置換コード!$I$45,83,入力シート!U828=置換コード!$I$46,84,入力シート!U828=置換コード!$I$47,85,入力シート!U828=置換コード!$I$48,86,入力シート!U828=置換コード!$I$49,87,入力シート!U828=置換コード!$I$50,88,入力シート!U828=置換コード!$I$51,90)</f>
        <v>#N/A</v>
      </c>
      <c r="Y802" s="83" t="e">
        <f t="shared" si="76"/>
        <v>#N/A</v>
      </c>
      <c r="Z802" s="83" t="str">
        <f>ASC(入力シート!T828)</f>
        <v/>
      </c>
      <c r="AA802" s="83" t="str">
        <f>ASC(入力シート!V828)</f>
        <v/>
      </c>
      <c r="AB802" s="83" t="str">
        <f>ASC(入力シート!W828)</f>
        <v/>
      </c>
      <c r="AC802" s="83" t="str">
        <f>ASC(入力シート!X828)</f>
        <v/>
      </c>
      <c r="AD802" s="83" t="str">
        <f>ASC(入力シート!S828)</f>
        <v/>
      </c>
      <c r="AE802" s="83" t="str">
        <f>IF(入力シート!D828=0,"",入力シート!D828)</f>
        <v/>
      </c>
      <c r="AF802" s="83">
        <f>IF(入力シート!G828="無し",1,2)</f>
        <v>2</v>
      </c>
      <c r="AG802" s="85" t="str">
        <f t="shared" ca="1" si="77"/>
        <v>20240213</v>
      </c>
      <c r="AH802" s="83">
        <f>IF(入力シート!Y828="有り",2,1)</f>
        <v>1</v>
      </c>
      <c r="AI802" s="83">
        <f>IF(入力シート!Z828="有り",2,1)</f>
        <v>1</v>
      </c>
      <c r="AJ802" s="83">
        <f>IF(入力シート!AA828="有り",2,1)</f>
        <v>1</v>
      </c>
      <c r="AK802" s="83">
        <f>IF(入力シート!AB828="有り",2,1)</f>
        <v>1</v>
      </c>
      <c r="AL802" s="83">
        <f>IF(入力シート!AC828="有り",2,1)</f>
        <v>1</v>
      </c>
      <c r="AM802" s="83">
        <f>IF(入力シート!AD828="有り",2,1)</f>
        <v>1</v>
      </c>
      <c r="AN802" s="83">
        <f>IF(入力シート!AE828="有り",2,1)</f>
        <v>1</v>
      </c>
      <c r="AO802" s="83">
        <f>IF(入力シート!H828="必要(\4,950)",1,0)</f>
        <v>0</v>
      </c>
    </row>
    <row r="803" spans="5:41" x14ac:dyDescent="0.4">
      <c r="E803" s="85" t="str">
        <f t="shared" ca="1" si="72"/>
        <v>20240213</v>
      </c>
      <c r="F803" s="83" t="str">
        <f>DBCS(入力シート!A829)</f>
        <v/>
      </c>
      <c r="G803" s="83" t="str">
        <f>(ASC(SUBSTITUTE(SUBSTITUTE(入力シート!B829,"　","")," ","")))</f>
        <v/>
      </c>
      <c r="H803" s="83" t="str">
        <f>ASC(入力シート!C829)</f>
        <v/>
      </c>
      <c r="I803" s="83" t="str">
        <f>IF(入力シート!E829=0,"",入力シート!E829)</f>
        <v/>
      </c>
      <c r="J803" s="83" t="str">
        <f>IF(入力シート!I829=0,"",入力シート!I829)</f>
        <v/>
      </c>
      <c r="K803" s="83" t="str">
        <f>DBCS(入力シート!K829)</f>
        <v/>
      </c>
      <c r="L803" s="83" t="str">
        <f>ASC(入力シート!L829)</f>
        <v/>
      </c>
      <c r="M803" s="83" t="e">
        <f>_xlfn.IFS(入力シート!J829=置換コード!$B$4,1,入力シート!J829=置換コード!$B$5,2,入力シート!J829=置換コード!$B$6,3,入力シート!J829=置換コード!$B$7,4,入力シート!J829=置換コード!$B$8,5,入力シート!J829=置換コード!$B$9,6,入力シート!J829=置換コード!$B$10,7,入力シート!J829=置換コード!$B$11,8,入力シート!J829=置換コード!$B$12,9,入力シート!J829=置換コード!$B$13,10)</f>
        <v>#N/A</v>
      </c>
      <c r="N803" s="83" t="e">
        <f>_xlfn.IFS(入力シート!F829=置換コード!$E$4,1,入力シート!F829=置換コード!$E$5,2)</f>
        <v>#N/A</v>
      </c>
      <c r="O803" s="83" t="e">
        <f t="shared" si="73"/>
        <v>#N/A</v>
      </c>
      <c r="P803" s="83" t="e">
        <f t="shared" si="74"/>
        <v>#N/A</v>
      </c>
      <c r="Q803" s="83" t="e">
        <f>_xlfn.IFS(入力シート!O829=置換コード!$I$4,11,入力シート!O829=置換コード!$I$5,21,入力シート!O829=置換コード!$I$6,22,入力シート!O829=置換コード!$I$7,23,入力シート!O829=置換コード!$I$8,24,入力シート!O829=置換コード!$I$9,25,入力シート!O829=置換コード!$I$10,26,入力シート!O829=置換コード!$I$11,31,入力シート!O829=置換コード!$I$12,32,入力シート!O829=置換コード!$I$13,33,入力シート!O829=置換コード!$I$14,34,入力シート!O829=置換コード!$I$15,35,入力シート!O829=置換コード!$I$16,36,入力シート!O829=置換コード!$I$17,37,入力シート!O829=置換コード!$I$18,38,入力シート!O829=置換コード!$I$19,41,入力シート!O829=置換コード!$I$20,42,入力シート!O829=置換コード!$I$21,43,入力シート!O829=置換コード!$I$22,44,入力シート!O829=置換コード!$I$23,51,入力シート!O829=置換コード!$I$24,52,入力シート!O829=置換コード!$I$25,53,入力シート!O829=置換コード!$I$26,54,入力シート!O829=置換コード!$I$27,55,入力シート!O829=置換コード!$I$28,61,入力シート!O829=置換コード!$I$29,62,入力シート!O829=置換コード!$I$30,63,入力シート!O829=置換コード!$I$31,64,入力シート!O829=置換コード!$I$32,65,入力シート!O829=置換コード!$I$33,66,入力シート!O829=置換コード!$I$34,71,入力シート!O829=置換コード!$I$35,72,入力シート!O829=置換コード!$I$36,73,入力シート!O829=置換コード!$I$37,74,入力シート!O829=置換コード!$I$38,75,入力シート!O829=置換コード!$I$39,76,入力シート!O829=置換コード!$I$40,77,入力シート!O829=置換コード!$I$41,78,入力シート!O829=置換コード!$I$42,79,入力シート!O829=置換コード!$I$43,81,入力シート!O829=置換コード!$I$44,82,入力シート!O829=置換コード!$I$45,83,入力シート!O829=置換コード!$I$46,84,入力シート!O829=置換コード!$I$47,85,入力シート!O829=置換コード!$I$48,86,入力シート!O829=置換コード!$I$49,87,入力シート!O829=置換コード!$I$50,88,入力シート!O829=置換コード!$I$51,90)</f>
        <v>#N/A</v>
      </c>
      <c r="R803" s="83" t="e">
        <f t="shared" si="75"/>
        <v>#N/A</v>
      </c>
      <c r="S803" s="83" t="str">
        <f>ASC(入力シート!N829)</f>
        <v/>
      </c>
      <c r="T803" s="83" t="str">
        <f>ASC(入力シート!P829)</f>
        <v/>
      </c>
      <c r="U803" s="83" t="str">
        <f>ASC(入力シート!Q829)</f>
        <v/>
      </c>
      <c r="V803" s="83" t="str">
        <f>ASC(入力シート!R829)</f>
        <v/>
      </c>
      <c r="W803" s="83" t="str">
        <f>ASC(入力シート!M829)</f>
        <v/>
      </c>
      <c r="X803" s="83" t="e">
        <f>_xlfn.IFS(入力シート!U829=置換コード!$I$4,11,入力シート!U829=置換コード!$I$5,21,入力シート!U829=置換コード!$I$6,22,入力シート!U829=置換コード!$I$7,23,入力シート!U829=置換コード!$I$8,24,入力シート!U829=置換コード!$I$9,25,入力シート!U829=置換コード!$I$10,26,入力シート!U829=置換コード!$I$11,31,入力シート!U829=置換コード!$I$12,32,入力シート!U829=置換コード!$I$13,33,入力シート!U829=置換コード!$I$14,34,入力シート!U829=置換コード!$I$15,35,入力シート!U829=置換コード!$I$16,36,入力シート!U829=置換コード!$I$17,37,入力シート!U829=置換コード!$I$18,38,入力シート!U829=置換コード!$I$19,41,入力シート!U829=置換コード!$I$20,42,入力シート!U829=置換コード!$I$21,43,入力シート!U829=置換コード!$I$22,44,入力シート!U829=置換コード!$I$23,51,入力シート!U829=置換コード!$I$24,52,入力シート!U829=置換コード!$I$25,53,入力シート!U829=置換コード!$I$26,54,入力シート!U829=置換コード!$I$27,55,入力シート!U829=置換コード!$I$28,61,入力シート!U829=置換コード!$I$29,62,入力シート!U829=置換コード!$I$30,63,入力シート!U829=置換コード!$I$31,64,入力シート!U829=置換コード!$I$32,65,入力シート!U829=置換コード!$I$33,66,入力シート!U829=置換コード!$I$34,71,入力シート!U829=置換コード!$I$35,72,入力シート!U829=置換コード!$I$36,73,入力シート!U829=置換コード!$I$37,74,入力シート!U829=置換コード!$I$38,75,入力シート!U829=置換コード!$I$39,76,入力シート!U829=置換コード!$I$40,77,入力シート!U829=置換コード!$I$41,78,入力シート!U829=置換コード!$I$42,79,入力シート!U829=置換コード!$I$43,81,入力シート!U829=置換コード!$I$44,82,入力シート!U829=置換コード!$I$45,83,入力シート!U829=置換コード!$I$46,84,入力シート!U829=置換コード!$I$47,85,入力シート!U829=置換コード!$I$48,86,入力シート!U829=置換コード!$I$49,87,入力シート!U829=置換コード!$I$50,88,入力シート!U829=置換コード!$I$51,90)</f>
        <v>#N/A</v>
      </c>
      <c r="Y803" s="83" t="e">
        <f t="shared" si="76"/>
        <v>#N/A</v>
      </c>
      <c r="Z803" s="83" t="str">
        <f>ASC(入力シート!T829)</f>
        <v/>
      </c>
      <c r="AA803" s="83" t="str">
        <f>ASC(入力シート!V829)</f>
        <v/>
      </c>
      <c r="AB803" s="83" t="str">
        <f>ASC(入力シート!W829)</f>
        <v/>
      </c>
      <c r="AC803" s="83" t="str">
        <f>ASC(入力シート!X829)</f>
        <v/>
      </c>
      <c r="AD803" s="83" t="str">
        <f>ASC(入力シート!S829)</f>
        <v/>
      </c>
      <c r="AE803" s="83" t="str">
        <f>IF(入力シート!D829=0,"",入力シート!D829)</f>
        <v/>
      </c>
      <c r="AF803" s="83">
        <f>IF(入力シート!G829="無し",1,2)</f>
        <v>2</v>
      </c>
      <c r="AG803" s="85" t="str">
        <f t="shared" ca="1" si="77"/>
        <v>20240213</v>
      </c>
      <c r="AH803" s="83">
        <f>IF(入力シート!Y829="有り",2,1)</f>
        <v>1</v>
      </c>
      <c r="AI803" s="83">
        <f>IF(入力シート!Z829="有り",2,1)</f>
        <v>1</v>
      </c>
      <c r="AJ803" s="83">
        <f>IF(入力シート!AA829="有り",2,1)</f>
        <v>1</v>
      </c>
      <c r="AK803" s="83">
        <f>IF(入力シート!AB829="有り",2,1)</f>
        <v>1</v>
      </c>
      <c r="AL803" s="83">
        <f>IF(入力シート!AC829="有り",2,1)</f>
        <v>1</v>
      </c>
      <c r="AM803" s="83">
        <f>IF(入力シート!AD829="有り",2,1)</f>
        <v>1</v>
      </c>
      <c r="AN803" s="83">
        <f>IF(入力シート!AE829="有り",2,1)</f>
        <v>1</v>
      </c>
      <c r="AO803" s="83">
        <f>IF(入力シート!H829="必要(\4,950)",1,0)</f>
        <v>0</v>
      </c>
    </row>
    <row r="804" spans="5:41" x14ac:dyDescent="0.4">
      <c r="E804" s="85" t="str">
        <f t="shared" ca="1" si="72"/>
        <v>20240213</v>
      </c>
      <c r="F804" s="83" t="str">
        <f>DBCS(入力シート!A830)</f>
        <v/>
      </c>
      <c r="G804" s="83" t="str">
        <f>(ASC(SUBSTITUTE(SUBSTITUTE(入力シート!B830,"　","")," ","")))</f>
        <v/>
      </c>
      <c r="H804" s="83" t="str">
        <f>ASC(入力シート!C830)</f>
        <v/>
      </c>
      <c r="I804" s="83" t="str">
        <f>IF(入力シート!E830=0,"",入力シート!E830)</f>
        <v/>
      </c>
      <c r="J804" s="83" t="str">
        <f>IF(入力シート!I830=0,"",入力シート!I830)</f>
        <v/>
      </c>
      <c r="K804" s="83" t="str">
        <f>DBCS(入力シート!K830)</f>
        <v/>
      </c>
      <c r="L804" s="83" t="str">
        <f>ASC(入力シート!L830)</f>
        <v/>
      </c>
      <c r="M804" s="83" t="e">
        <f>_xlfn.IFS(入力シート!J830=置換コード!$B$4,1,入力シート!J830=置換コード!$B$5,2,入力シート!J830=置換コード!$B$6,3,入力シート!J830=置換コード!$B$7,4,入力シート!J830=置換コード!$B$8,5,入力シート!J830=置換コード!$B$9,6,入力シート!J830=置換コード!$B$10,7,入力シート!J830=置換コード!$B$11,8,入力シート!J830=置換コード!$B$12,9,入力シート!J830=置換コード!$B$13,10)</f>
        <v>#N/A</v>
      </c>
      <c r="N804" s="83" t="e">
        <f>_xlfn.IFS(入力シート!F830=置換コード!$E$4,1,入力シート!F830=置換コード!$E$5,2)</f>
        <v>#N/A</v>
      </c>
      <c r="O804" s="83" t="e">
        <f t="shared" si="73"/>
        <v>#N/A</v>
      </c>
      <c r="P804" s="83" t="e">
        <f t="shared" si="74"/>
        <v>#N/A</v>
      </c>
      <c r="Q804" s="83" t="e">
        <f>_xlfn.IFS(入力シート!O830=置換コード!$I$4,11,入力シート!O830=置換コード!$I$5,21,入力シート!O830=置換コード!$I$6,22,入力シート!O830=置換コード!$I$7,23,入力シート!O830=置換コード!$I$8,24,入力シート!O830=置換コード!$I$9,25,入力シート!O830=置換コード!$I$10,26,入力シート!O830=置換コード!$I$11,31,入力シート!O830=置換コード!$I$12,32,入力シート!O830=置換コード!$I$13,33,入力シート!O830=置換コード!$I$14,34,入力シート!O830=置換コード!$I$15,35,入力シート!O830=置換コード!$I$16,36,入力シート!O830=置換コード!$I$17,37,入力シート!O830=置換コード!$I$18,38,入力シート!O830=置換コード!$I$19,41,入力シート!O830=置換コード!$I$20,42,入力シート!O830=置換コード!$I$21,43,入力シート!O830=置換コード!$I$22,44,入力シート!O830=置換コード!$I$23,51,入力シート!O830=置換コード!$I$24,52,入力シート!O830=置換コード!$I$25,53,入力シート!O830=置換コード!$I$26,54,入力シート!O830=置換コード!$I$27,55,入力シート!O830=置換コード!$I$28,61,入力シート!O830=置換コード!$I$29,62,入力シート!O830=置換コード!$I$30,63,入力シート!O830=置換コード!$I$31,64,入力シート!O830=置換コード!$I$32,65,入力シート!O830=置換コード!$I$33,66,入力シート!O830=置換コード!$I$34,71,入力シート!O830=置換コード!$I$35,72,入力シート!O830=置換コード!$I$36,73,入力シート!O830=置換コード!$I$37,74,入力シート!O830=置換コード!$I$38,75,入力シート!O830=置換コード!$I$39,76,入力シート!O830=置換コード!$I$40,77,入力シート!O830=置換コード!$I$41,78,入力シート!O830=置換コード!$I$42,79,入力シート!O830=置換コード!$I$43,81,入力シート!O830=置換コード!$I$44,82,入力シート!O830=置換コード!$I$45,83,入力シート!O830=置換コード!$I$46,84,入力シート!O830=置換コード!$I$47,85,入力シート!O830=置換コード!$I$48,86,入力シート!O830=置換コード!$I$49,87,入力シート!O830=置換コード!$I$50,88,入力シート!O830=置換コード!$I$51,90)</f>
        <v>#N/A</v>
      </c>
      <c r="R804" s="83" t="e">
        <f t="shared" si="75"/>
        <v>#N/A</v>
      </c>
      <c r="S804" s="83" t="str">
        <f>ASC(入力シート!N830)</f>
        <v/>
      </c>
      <c r="T804" s="83" t="str">
        <f>ASC(入力シート!P830)</f>
        <v/>
      </c>
      <c r="U804" s="83" t="str">
        <f>ASC(入力シート!Q830)</f>
        <v/>
      </c>
      <c r="V804" s="83" t="str">
        <f>ASC(入力シート!R830)</f>
        <v/>
      </c>
      <c r="W804" s="83" t="str">
        <f>ASC(入力シート!M830)</f>
        <v/>
      </c>
      <c r="X804" s="83" t="e">
        <f>_xlfn.IFS(入力シート!U830=置換コード!$I$4,11,入力シート!U830=置換コード!$I$5,21,入力シート!U830=置換コード!$I$6,22,入力シート!U830=置換コード!$I$7,23,入力シート!U830=置換コード!$I$8,24,入力シート!U830=置換コード!$I$9,25,入力シート!U830=置換コード!$I$10,26,入力シート!U830=置換コード!$I$11,31,入力シート!U830=置換コード!$I$12,32,入力シート!U830=置換コード!$I$13,33,入力シート!U830=置換コード!$I$14,34,入力シート!U830=置換コード!$I$15,35,入力シート!U830=置換コード!$I$16,36,入力シート!U830=置換コード!$I$17,37,入力シート!U830=置換コード!$I$18,38,入力シート!U830=置換コード!$I$19,41,入力シート!U830=置換コード!$I$20,42,入力シート!U830=置換コード!$I$21,43,入力シート!U830=置換コード!$I$22,44,入力シート!U830=置換コード!$I$23,51,入力シート!U830=置換コード!$I$24,52,入力シート!U830=置換コード!$I$25,53,入力シート!U830=置換コード!$I$26,54,入力シート!U830=置換コード!$I$27,55,入力シート!U830=置換コード!$I$28,61,入力シート!U830=置換コード!$I$29,62,入力シート!U830=置換コード!$I$30,63,入力シート!U830=置換コード!$I$31,64,入力シート!U830=置換コード!$I$32,65,入力シート!U830=置換コード!$I$33,66,入力シート!U830=置換コード!$I$34,71,入力シート!U830=置換コード!$I$35,72,入力シート!U830=置換コード!$I$36,73,入力シート!U830=置換コード!$I$37,74,入力シート!U830=置換コード!$I$38,75,入力シート!U830=置換コード!$I$39,76,入力シート!U830=置換コード!$I$40,77,入力シート!U830=置換コード!$I$41,78,入力シート!U830=置換コード!$I$42,79,入力シート!U830=置換コード!$I$43,81,入力シート!U830=置換コード!$I$44,82,入力シート!U830=置換コード!$I$45,83,入力シート!U830=置換コード!$I$46,84,入力シート!U830=置換コード!$I$47,85,入力シート!U830=置換コード!$I$48,86,入力シート!U830=置換コード!$I$49,87,入力シート!U830=置換コード!$I$50,88,入力シート!U830=置換コード!$I$51,90)</f>
        <v>#N/A</v>
      </c>
      <c r="Y804" s="83" t="e">
        <f t="shared" si="76"/>
        <v>#N/A</v>
      </c>
      <c r="Z804" s="83" t="str">
        <f>ASC(入力シート!T830)</f>
        <v/>
      </c>
      <c r="AA804" s="83" t="str">
        <f>ASC(入力シート!V830)</f>
        <v/>
      </c>
      <c r="AB804" s="83" t="str">
        <f>ASC(入力シート!W830)</f>
        <v/>
      </c>
      <c r="AC804" s="83" t="str">
        <f>ASC(入力シート!X830)</f>
        <v/>
      </c>
      <c r="AD804" s="83" t="str">
        <f>ASC(入力シート!S830)</f>
        <v/>
      </c>
      <c r="AE804" s="83" t="str">
        <f>IF(入力シート!D830=0,"",入力シート!D830)</f>
        <v/>
      </c>
      <c r="AF804" s="83">
        <f>IF(入力シート!G830="無し",1,2)</f>
        <v>2</v>
      </c>
      <c r="AG804" s="85" t="str">
        <f t="shared" ca="1" si="77"/>
        <v>20240213</v>
      </c>
      <c r="AH804" s="83">
        <f>IF(入力シート!Y830="有り",2,1)</f>
        <v>1</v>
      </c>
      <c r="AI804" s="83">
        <f>IF(入力シート!Z830="有り",2,1)</f>
        <v>1</v>
      </c>
      <c r="AJ804" s="83">
        <f>IF(入力シート!AA830="有り",2,1)</f>
        <v>1</v>
      </c>
      <c r="AK804" s="83">
        <f>IF(入力シート!AB830="有り",2,1)</f>
        <v>1</v>
      </c>
      <c r="AL804" s="83">
        <f>IF(入力シート!AC830="有り",2,1)</f>
        <v>1</v>
      </c>
      <c r="AM804" s="83">
        <f>IF(入力シート!AD830="有り",2,1)</f>
        <v>1</v>
      </c>
      <c r="AN804" s="83">
        <f>IF(入力シート!AE830="有り",2,1)</f>
        <v>1</v>
      </c>
      <c r="AO804" s="83">
        <f>IF(入力シート!H830="必要(\4,950)",1,0)</f>
        <v>0</v>
      </c>
    </row>
    <row r="805" spans="5:41" x14ac:dyDescent="0.4">
      <c r="E805" s="85" t="str">
        <f t="shared" ca="1" si="72"/>
        <v>20240213</v>
      </c>
      <c r="F805" s="83" t="str">
        <f>DBCS(入力シート!A831)</f>
        <v/>
      </c>
      <c r="G805" s="83" t="str">
        <f>(ASC(SUBSTITUTE(SUBSTITUTE(入力シート!B831,"　","")," ","")))</f>
        <v/>
      </c>
      <c r="H805" s="83" t="str">
        <f>ASC(入力シート!C831)</f>
        <v/>
      </c>
      <c r="I805" s="83" t="str">
        <f>IF(入力シート!E831=0,"",入力シート!E831)</f>
        <v/>
      </c>
      <c r="J805" s="83" t="str">
        <f>IF(入力シート!I831=0,"",入力シート!I831)</f>
        <v/>
      </c>
      <c r="K805" s="83" t="str">
        <f>DBCS(入力シート!K831)</f>
        <v/>
      </c>
      <c r="L805" s="83" t="str">
        <f>ASC(入力シート!L831)</f>
        <v/>
      </c>
      <c r="M805" s="83" t="e">
        <f>_xlfn.IFS(入力シート!J831=置換コード!$B$4,1,入力シート!J831=置換コード!$B$5,2,入力シート!J831=置換コード!$B$6,3,入力シート!J831=置換コード!$B$7,4,入力シート!J831=置換コード!$B$8,5,入力シート!J831=置換コード!$B$9,6,入力シート!J831=置換コード!$B$10,7,入力シート!J831=置換コード!$B$11,8,入力シート!J831=置換コード!$B$12,9,入力シート!J831=置換コード!$B$13,10)</f>
        <v>#N/A</v>
      </c>
      <c r="N805" s="83" t="e">
        <f>_xlfn.IFS(入力シート!F831=置換コード!$E$4,1,入力シート!F831=置換コード!$E$5,2)</f>
        <v>#N/A</v>
      </c>
      <c r="O805" s="83" t="e">
        <f t="shared" si="73"/>
        <v>#N/A</v>
      </c>
      <c r="P805" s="83" t="e">
        <f t="shared" si="74"/>
        <v>#N/A</v>
      </c>
      <c r="Q805" s="83" t="e">
        <f>_xlfn.IFS(入力シート!O831=置換コード!$I$4,11,入力シート!O831=置換コード!$I$5,21,入力シート!O831=置換コード!$I$6,22,入力シート!O831=置換コード!$I$7,23,入力シート!O831=置換コード!$I$8,24,入力シート!O831=置換コード!$I$9,25,入力シート!O831=置換コード!$I$10,26,入力シート!O831=置換コード!$I$11,31,入力シート!O831=置換コード!$I$12,32,入力シート!O831=置換コード!$I$13,33,入力シート!O831=置換コード!$I$14,34,入力シート!O831=置換コード!$I$15,35,入力シート!O831=置換コード!$I$16,36,入力シート!O831=置換コード!$I$17,37,入力シート!O831=置換コード!$I$18,38,入力シート!O831=置換コード!$I$19,41,入力シート!O831=置換コード!$I$20,42,入力シート!O831=置換コード!$I$21,43,入力シート!O831=置換コード!$I$22,44,入力シート!O831=置換コード!$I$23,51,入力シート!O831=置換コード!$I$24,52,入力シート!O831=置換コード!$I$25,53,入力シート!O831=置換コード!$I$26,54,入力シート!O831=置換コード!$I$27,55,入力シート!O831=置換コード!$I$28,61,入力シート!O831=置換コード!$I$29,62,入力シート!O831=置換コード!$I$30,63,入力シート!O831=置換コード!$I$31,64,入力シート!O831=置換コード!$I$32,65,入力シート!O831=置換コード!$I$33,66,入力シート!O831=置換コード!$I$34,71,入力シート!O831=置換コード!$I$35,72,入力シート!O831=置換コード!$I$36,73,入力シート!O831=置換コード!$I$37,74,入力シート!O831=置換コード!$I$38,75,入力シート!O831=置換コード!$I$39,76,入力シート!O831=置換コード!$I$40,77,入力シート!O831=置換コード!$I$41,78,入力シート!O831=置換コード!$I$42,79,入力シート!O831=置換コード!$I$43,81,入力シート!O831=置換コード!$I$44,82,入力シート!O831=置換コード!$I$45,83,入力シート!O831=置換コード!$I$46,84,入力シート!O831=置換コード!$I$47,85,入力シート!O831=置換コード!$I$48,86,入力シート!O831=置換コード!$I$49,87,入力シート!O831=置換コード!$I$50,88,入力シート!O831=置換コード!$I$51,90)</f>
        <v>#N/A</v>
      </c>
      <c r="R805" s="83" t="e">
        <f t="shared" si="75"/>
        <v>#N/A</v>
      </c>
      <c r="S805" s="83" t="str">
        <f>ASC(入力シート!N831)</f>
        <v/>
      </c>
      <c r="T805" s="83" t="str">
        <f>ASC(入力シート!P831)</f>
        <v/>
      </c>
      <c r="U805" s="83" t="str">
        <f>ASC(入力シート!Q831)</f>
        <v/>
      </c>
      <c r="V805" s="83" t="str">
        <f>ASC(入力シート!R831)</f>
        <v/>
      </c>
      <c r="W805" s="83" t="str">
        <f>ASC(入力シート!M831)</f>
        <v/>
      </c>
      <c r="X805" s="83" t="e">
        <f>_xlfn.IFS(入力シート!U831=置換コード!$I$4,11,入力シート!U831=置換コード!$I$5,21,入力シート!U831=置換コード!$I$6,22,入力シート!U831=置換コード!$I$7,23,入力シート!U831=置換コード!$I$8,24,入力シート!U831=置換コード!$I$9,25,入力シート!U831=置換コード!$I$10,26,入力シート!U831=置換コード!$I$11,31,入力シート!U831=置換コード!$I$12,32,入力シート!U831=置換コード!$I$13,33,入力シート!U831=置換コード!$I$14,34,入力シート!U831=置換コード!$I$15,35,入力シート!U831=置換コード!$I$16,36,入力シート!U831=置換コード!$I$17,37,入力シート!U831=置換コード!$I$18,38,入力シート!U831=置換コード!$I$19,41,入力シート!U831=置換コード!$I$20,42,入力シート!U831=置換コード!$I$21,43,入力シート!U831=置換コード!$I$22,44,入力シート!U831=置換コード!$I$23,51,入力シート!U831=置換コード!$I$24,52,入力シート!U831=置換コード!$I$25,53,入力シート!U831=置換コード!$I$26,54,入力シート!U831=置換コード!$I$27,55,入力シート!U831=置換コード!$I$28,61,入力シート!U831=置換コード!$I$29,62,入力シート!U831=置換コード!$I$30,63,入力シート!U831=置換コード!$I$31,64,入力シート!U831=置換コード!$I$32,65,入力シート!U831=置換コード!$I$33,66,入力シート!U831=置換コード!$I$34,71,入力シート!U831=置換コード!$I$35,72,入力シート!U831=置換コード!$I$36,73,入力シート!U831=置換コード!$I$37,74,入力シート!U831=置換コード!$I$38,75,入力シート!U831=置換コード!$I$39,76,入力シート!U831=置換コード!$I$40,77,入力シート!U831=置換コード!$I$41,78,入力シート!U831=置換コード!$I$42,79,入力シート!U831=置換コード!$I$43,81,入力シート!U831=置換コード!$I$44,82,入力シート!U831=置換コード!$I$45,83,入力シート!U831=置換コード!$I$46,84,入力シート!U831=置換コード!$I$47,85,入力シート!U831=置換コード!$I$48,86,入力シート!U831=置換コード!$I$49,87,入力シート!U831=置換コード!$I$50,88,入力シート!U831=置換コード!$I$51,90)</f>
        <v>#N/A</v>
      </c>
      <c r="Y805" s="83" t="e">
        <f t="shared" si="76"/>
        <v>#N/A</v>
      </c>
      <c r="Z805" s="83" t="str">
        <f>ASC(入力シート!T831)</f>
        <v/>
      </c>
      <c r="AA805" s="83" t="str">
        <f>ASC(入力シート!V831)</f>
        <v/>
      </c>
      <c r="AB805" s="83" t="str">
        <f>ASC(入力シート!W831)</f>
        <v/>
      </c>
      <c r="AC805" s="83" t="str">
        <f>ASC(入力シート!X831)</f>
        <v/>
      </c>
      <c r="AD805" s="83" t="str">
        <f>ASC(入力シート!S831)</f>
        <v/>
      </c>
      <c r="AE805" s="83" t="str">
        <f>IF(入力シート!D831=0,"",入力シート!D831)</f>
        <v/>
      </c>
      <c r="AF805" s="83">
        <f>IF(入力シート!G831="無し",1,2)</f>
        <v>2</v>
      </c>
      <c r="AG805" s="85" t="str">
        <f t="shared" ca="1" si="77"/>
        <v>20240213</v>
      </c>
      <c r="AH805" s="83">
        <f>IF(入力シート!Y831="有り",2,1)</f>
        <v>1</v>
      </c>
      <c r="AI805" s="83">
        <f>IF(入力シート!Z831="有り",2,1)</f>
        <v>1</v>
      </c>
      <c r="AJ805" s="83">
        <f>IF(入力シート!AA831="有り",2,1)</f>
        <v>1</v>
      </c>
      <c r="AK805" s="83">
        <f>IF(入力シート!AB831="有り",2,1)</f>
        <v>1</v>
      </c>
      <c r="AL805" s="83">
        <f>IF(入力シート!AC831="有り",2,1)</f>
        <v>1</v>
      </c>
      <c r="AM805" s="83">
        <f>IF(入力シート!AD831="有り",2,1)</f>
        <v>1</v>
      </c>
      <c r="AN805" s="83">
        <f>IF(入力シート!AE831="有り",2,1)</f>
        <v>1</v>
      </c>
      <c r="AO805" s="83">
        <f>IF(入力シート!H831="必要(\4,950)",1,0)</f>
        <v>0</v>
      </c>
    </row>
    <row r="806" spans="5:41" x14ac:dyDescent="0.4">
      <c r="E806" s="85" t="str">
        <f t="shared" ca="1" si="72"/>
        <v>20240213</v>
      </c>
      <c r="F806" s="83" t="str">
        <f>DBCS(入力シート!A832)</f>
        <v/>
      </c>
      <c r="G806" s="83" t="str">
        <f>(ASC(SUBSTITUTE(SUBSTITUTE(入力シート!B832,"　","")," ","")))</f>
        <v/>
      </c>
      <c r="H806" s="83" t="str">
        <f>ASC(入力シート!C832)</f>
        <v/>
      </c>
      <c r="I806" s="83" t="str">
        <f>IF(入力シート!E832=0,"",入力シート!E832)</f>
        <v/>
      </c>
      <c r="J806" s="83" t="str">
        <f>IF(入力シート!I832=0,"",入力シート!I832)</f>
        <v/>
      </c>
      <c r="K806" s="83" t="str">
        <f>DBCS(入力シート!K832)</f>
        <v/>
      </c>
      <c r="L806" s="83" t="str">
        <f>ASC(入力シート!L832)</f>
        <v/>
      </c>
      <c r="M806" s="83" t="e">
        <f>_xlfn.IFS(入力シート!J832=置換コード!$B$4,1,入力シート!J832=置換コード!$B$5,2,入力シート!J832=置換コード!$B$6,3,入力シート!J832=置換コード!$B$7,4,入力シート!J832=置換コード!$B$8,5,入力シート!J832=置換コード!$B$9,6,入力シート!J832=置換コード!$B$10,7,入力シート!J832=置換コード!$B$11,8,入力シート!J832=置換コード!$B$12,9,入力シート!J832=置換コード!$B$13,10)</f>
        <v>#N/A</v>
      </c>
      <c r="N806" s="83" t="e">
        <f>_xlfn.IFS(入力シート!F832=置換コード!$E$4,1,入力シート!F832=置換コード!$E$5,2)</f>
        <v>#N/A</v>
      </c>
      <c r="O806" s="83" t="e">
        <f t="shared" si="73"/>
        <v>#N/A</v>
      </c>
      <c r="P806" s="83" t="e">
        <f t="shared" si="74"/>
        <v>#N/A</v>
      </c>
      <c r="Q806" s="83" t="e">
        <f>_xlfn.IFS(入力シート!O832=置換コード!$I$4,11,入力シート!O832=置換コード!$I$5,21,入力シート!O832=置換コード!$I$6,22,入力シート!O832=置換コード!$I$7,23,入力シート!O832=置換コード!$I$8,24,入力シート!O832=置換コード!$I$9,25,入力シート!O832=置換コード!$I$10,26,入力シート!O832=置換コード!$I$11,31,入力シート!O832=置換コード!$I$12,32,入力シート!O832=置換コード!$I$13,33,入力シート!O832=置換コード!$I$14,34,入力シート!O832=置換コード!$I$15,35,入力シート!O832=置換コード!$I$16,36,入力シート!O832=置換コード!$I$17,37,入力シート!O832=置換コード!$I$18,38,入力シート!O832=置換コード!$I$19,41,入力シート!O832=置換コード!$I$20,42,入力シート!O832=置換コード!$I$21,43,入力シート!O832=置換コード!$I$22,44,入力シート!O832=置換コード!$I$23,51,入力シート!O832=置換コード!$I$24,52,入力シート!O832=置換コード!$I$25,53,入力シート!O832=置換コード!$I$26,54,入力シート!O832=置換コード!$I$27,55,入力シート!O832=置換コード!$I$28,61,入力シート!O832=置換コード!$I$29,62,入力シート!O832=置換コード!$I$30,63,入力シート!O832=置換コード!$I$31,64,入力シート!O832=置換コード!$I$32,65,入力シート!O832=置換コード!$I$33,66,入力シート!O832=置換コード!$I$34,71,入力シート!O832=置換コード!$I$35,72,入力シート!O832=置換コード!$I$36,73,入力シート!O832=置換コード!$I$37,74,入力シート!O832=置換コード!$I$38,75,入力シート!O832=置換コード!$I$39,76,入力シート!O832=置換コード!$I$40,77,入力シート!O832=置換コード!$I$41,78,入力シート!O832=置換コード!$I$42,79,入力シート!O832=置換コード!$I$43,81,入力シート!O832=置換コード!$I$44,82,入力シート!O832=置換コード!$I$45,83,入力シート!O832=置換コード!$I$46,84,入力シート!O832=置換コード!$I$47,85,入力シート!O832=置換コード!$I$48,86,入力シート!O832=置換コード!$I$49,87,入力シート!O832=置換コード!$I$50,88,入力シート!O832=置換コード!$I$51,90)</f>
        <v>#N/A</v>
      </c>
      <c r="R806" s="83" t="e">
        <f t="shared" si="75"/>
        <v>#N/A</v>
      </c>
      <c r="S806" s="83" t="str">
        <f>ASC(入力シート!N832)</f>
        <v/>
      </c>
      <c r="T806" s="83" t="str">
        <f>ASC(入力シート!P832)</f>
        <v/>
      </c>
      <c r="U806" s="83" t="str">
        <f>ASC(入力シート!Q832)</f>
        <v/>
      </c>
      <c r="V806" s="83" t="str">
        <f>ASC(入力シート!R832)</f>
        <v/>
      </c>
      <c r="W806" s="83" t="str">
        <f>ASC(入力シート!M832)</f>
        <v/>
      </c>
      <c r="X806" s="83" t="e">
        <f>_xlfn.IFS(入力シート!U832=置換コード!$I$4,11,入力シート!U832=置換コード!$I$5,21,入力シート!U832=置換コード!$I$6,22,入力シート!U832=置換コード!$I$7,23,入力シート!U832=置換コード!$I$8,24,入力シート!U832=置換コード!$I$9,25,入力シート!U832=置換コード!$I$10,26,入力シート!U832=置換コード!$I$11,31,入力シート!U832=置換コード!$I$12,32,入力シート!U832=置換コード!$I$13,33,入力シート!U832=置換コード!$I$14,34,入力シート!U832=置換コード!$I$15,35,入力シート!U832=置換コード!$I$16,36,入力シート!U832=置換コード!$I$17,37,入力シート!U832=置換コード!$I$18,38,入力シート!U832=置換コード!$I$19,41,入力シート!U832=置換コード!$I$20,42,入力シート!U832=置換コード!$I$21,43,入力シート!U832=置換コード!$I$22,44,入力シート!U832=置換コード!$I$23,51,入力シート!U832=置換コード!$I$24,52,入力シート!U832=置換コード!$I$25,53,入力シート!U832=置換コード!$I$26,54,入力シート!U832=置換コード!$I$27,55,入力シート!U832=置換コード!$I$28,61,入力シート!U832=置換コード!$I$29,62,入力シート!U832=置換コード!$I$30,63,入力シート!U832=置換コード!$I$31,64,入力シート!U832=置換コード!$I$32,65,入力シート!U832=置換コード!$I$33,66,入力シート!U832=置換コード!$I$34,71,入力シート!U832=置換コード!$I$35,72,入力シート!U832=置換コード!$I$36,73,入力シート!U832=置換コード!$I$37,74,入力シート!U832=置換コード!$I$38,75,入力シート!U832=置換コード!$I$39,76,入力シート!U832=置換コード!$I$40,77,入力シート!U832=置換コード!$I$41,78,入力シート!U832=置換コード!$I$42,79,入力シート!U832=置換コード!$I$43,81,入力シート!U832=置換コード!$I$44,82,入力シート!U832=置換コード!$I$45,83,入力シート!U832=置換コード!$I$46,84,入力シート!U832=置換コード!$I$47,85,入力シート!U832=置換コード!$I$48,86,入力シート!U832=置換コード!$I$49,87,入力シート!U832=置換コード!$I$50,88,入力シート!U832=置換コード!$I$51,90)</f>
        <v>#N/A</v>
      </c>
      <c r="Y806" s="83" t="e">
        <f t="shared" si="76"/>
        <v>#N/A</v>
      </c>
      <c r="Z806" s="83" t="str">
        <f>ASC(入力シート!T832)</f>
        <v/>
      </c>
      <c r="AA806" s="83" t="str">
        <f>ASC(入力シート!V832)</f>
        <v/>
      </c>
      <c r="AB806" s="83" t="str">
        <f>ASC(入力シート!W832)</f>
        <v/>
      </c>
      <c r="AC806" s="83" t="str">
        <f>ASC(入力シート!X832)</f>
        <v/>
      </c>
      <c r="AD806" s="83" t="str">
        <f>ASC(入力シート!S832)</f>
        <v/>
      </c>
      <c r="AE806" s="83" t="str">
        <f>IF(入力シート!D832=0,"",入力シート!D832)</f>
        <v/>
      </c>
      <c r="AF806" s="83">
        <f>IF(入力シート!G832="無し",1,2)</f>
        <v>2</v>
      </c>
      <c r="AG806" s="85" t="str">
        <f t="shared" ca="1" si="77"/>
        <v>20240213</v>
      </c>
      <c r="AH806" s="83">
        <f>IF(入力シート!Y832="有り",2,1)</f>
        <v>1</v>
      </c>
      <c r="AI806" s="83">
        <f>IF(入力シート!Z832="有り",2,1)</f>
        <v>1</v>
      </c>
      <c r="AJ806" s="83">
        <f>IF(入力シート!AA832="有り",2,1)</f>
        <v>1</v>
      </c>
      <c r="AK806" s="83">
        <f>IF(入力シート!AB832="有り",2,1)</f>
        <v>1</v>
      </c>
      <c r="AL806" s="83">
        <f>IF(入力シート!AC832="有り",2,1)</f>
        <v>1</v>
      </c>
      <c r="AM806" s="83">
        <f>IF(入力シート!AD832="有り",2,1)</f>
        <v>1</v>
      </c>
      <c r="AN806" s="83">
        <f>IF(入力シート!AE832="有り",2,1)</f>
        <v>1</v>
      </c>
      <c r="AO806" s="83">
        <f>IF(入力シート!H832="必要(\4,950)",1,0)</f>
        <v>0</v>
      </c>
    </row>
    <row r="807" spans="5:41" x14ac:dyDescent="0.4">
      <c r="E807" s="85" t="str">
        <f t="shared" ca="1" si="72"/>
        <v>20240213</v>
      </c>
      <c r="F807" s="83" t="str">
        <f>DBCS(入力シート!A833)</f>
        <v/>
      </c>
      <c r="G807" s="83" t="str">
        <f>(ASC(SUBSTITUTE(SUBSTITUTE(入力シート!B833,"　","")," ","")))</f>
        <v/>
      </c>
      <c r="H807" s="83" t="str">
        <f>ASC(入力シート!C833)</f>
        <v/>
      </c>
      <c r="I807" s="83" t="str">
        <f>IF(入力シート!E833=0,"",入力シート!E833)</f>
        <v/>
      </c>
      <c r="J807" s="83" t="str">
        <f>IF(入力シート!I833=0,"",入力シート!I833)</f>
        <v/>
      </c>
      <c r="K807" s="83" t="str">
        <f>DBCS(入力シート!K833)</f>
        <v/>
      </c>
      <c r="L807" s="83" t="str">
        <f>ASC(入力シート!L833)</f>
        <v/>
      </c>
      <c r="M807" s="83" t="e">
        <f>_xlfn.IFS(入力シート!J833=置換コード!$B$4,1,入力シート!J833=置換コード!$B$5,2,入力シート!J833=置換コード!$B$6,3,入力シート!J833=置換コード!$B$7,4,入力シート!J833=置換コード!$B$8,5,入力シート!J833=置換コード!$B$9,6,入力シート!J833=置換コード!$B$10,7,入力シート!J833=置換コード!$B$11,8,入力シート!J833=置換コード!$B$12,9,入力シート!J833=置換コード!$B$13,10)</f>
        <v>#N/A</v>
      </c>
      <c r="N807" s="83" t="e">
        <f>_xlfn.IFS(入力シート!F833=置換コード!$E$4,1,入力シート!F833=置換コード!$E$5,2)</f>
        <v>#N/A</v>
      </c>
      <c r="O807" s="83" t="e">
        <f t="shared" si="73"/>
        <v>#N/A</v>
      </c>
      <c r="P807" s="83" t="e">
        <f t="shared" si="74"/>
        <v>#N/A</v>
      </c>
      <c r="Q807" s="83" t="e">
        <f>_xlfn.IFS(入力シート!O833=置換コード!$I$4,11,入力シート!O833=置換コード!$I$5,21,入力シート!O833=置換コード!$I$6,22,入力シート!O833=置換コード!$I$7,23,入力シート!O833=置換コード!$I$8,24,入力シート!O833=置換コード!$I$9,25,入力シート!O833=置換コード!$I$10,26,入力シート!O833=置換コード!$I$11,31,入力シート!O833=置換コード!$I$12,32,入力シート!O833=置換コード!$I$13,33,入力シート!O833=置換コード!$I$14,34,入力シート!O833=置換コード!$I$15,35,入力シート!O833=置換コード!$I$16,36,入力シート!O833=置換コード!$I$17,37,入力シート!O833=置換コード!$I$18,38,入力シート!O833=置換コード!$I$19,41,入力シート!O833=置換コード!$I$20,42,入力シート!O833=置換コード!$I$21,43,入力シート!O833=置換コード!$I$22,44,入力シート!O833=置換コード!$I$23,51,入力シート!O833=置換コード!$I$24,52,入力シート!O833=置換コード!$I$25,53,入力シート!O833=置換コード!$I$26,54,入力シート!O833=置換コード!$I$27,55,入力シート!O833=置換コード!$I$28,61,入力シート!O833=置換コード!$I$29,62,入力シート!O833=置換コード!$I$30,63,入力シート!O833=置換コード!$I$31,64,入力シート!O833=置換コード!$I$32,65,入力シート!O833=置換コード!$I$33,66,入力シート!O833=置換コード!$I$34,71,入力シート!O833=置換コード!$I$35,72,入力シート!O833=置換コード!$I$36,73,入力シート!O833=置換コード!$I$37,74,入力シート!O833=置換コード!$I$38,75,入力シート!O833=置換コード!$I$39,76,入力シート!O833=置換コード!$I$40,77,入力シート!O833=置換コード!$I$41,78,入力シート!O833=置換コード!$I$42,79,入力シート!O833=置換コード!$I$43,81,入力シート!O833=置換コード!$I$44,82,入力シート!O833=置換コード!$I$45,83,入力シート!O833=置換コード!$I$46,84,入力シート!O833=置換コード!$I$47,85,入力シート!O833=置換コード!$I$48,86,入力シート!O833=置換コード!$I$49,87,入力シート!O833=置換コード!$I$50,88,入力シート!O833=置換コード!$I$51,90)</f>
        <v>#N/A</v>
      </c>
      <c r="R807" s="83" t="e">
        <f t="shared" si="75"/>
        <v>#N/A</v>
      </c>
      <c r="S807" s="83" t="str">
        <f>ASC(入力シート!N833)</f>
        <v/>
      </c>
      <c r="T807" s="83" t="str">
        <f>ASC(入力シート!P833)</f>
        <v/>
      </c>
      <c r="U807" s="83" t="str">
        <f>ASC(入力シート!Q833)</f>
        <v/>
      </c>
      <c r="V807" s="83" t="str">
        <f>ASC(入力シート!R833)</f>
        <v/>
      </c>
      <c r="W807" s="83" t="str">
        <f>ASC(入力シート!M833)</f>
        <v/>
      </c>
      <c r="X807" s="83" t="e">
        <f>_xlfn.IFS(入力シート!U833=置換コード!$I$4,11,入力シート!U833=置換コード!$I$5,21,入力シート!U833=置換コード!$I$6,22,入力シート!U833=置換コード!$I$7,23,入力シート!U833=置換コード!$I$8,24,入力シート!U833=置換コード!$I$9,25,入力シート!U833=置換コード!$I$10,26,入力シート!U833=置換コード!$I$11,31,入力シート!U833=置換コード!$I$12,32,入力シート!U833=置換コード!$I$13,33,入力シート!U833=置換コード!$I$14,34,入力シート!U833=置換コード!$I$15,35,入力シート!U833=置換コード!$I$16,36,入力シート!U833=置換コード!$I$17,37,入力シート!U833=置換コード!$I$18,38,入力シート!U833=置換コード!$I$19,41,入力シート!U833=置換コード!$I$20,42,入力シート!U833=置換コード!$I$21,43,入力シート!U833=置換コード!$I$22,44,入力シート!U833=置換コード!$I$23,51,入力シート!U833=置換コード!$I$24,52,入力シート!U833=置換コード!$I$25,53,入力シート!U833=置換コード!$I$26,54,入力シート!U833=置換コード!$I$27,55,入力シート!U833=置換コード!$I$28,61,入力シート!U833=置換コード!$I$29,62,入力シート!U833=置換コード!$I$30,63,入力シート!U833=置換コード!$I$31,64,入力シート!U833=置換コード!$I$32,65,入力シート!U833=置換コード!$I$33,66,入力シート!U833=置換コード!$I$34,71,入力シート!U833=置換コード!$I$35,72,入力シート!U833=置換コード!$I$36,73,入力シート!U833=置換コード!$I$37,74,入力シート!U833=置換コード!$I$38,75,入力シート!U833=置換コード!$I$39,76,入力シート!U833=置換コード!$I$40,77,入力シート!U833=置換コード!$I$41,78,入力シート!U833=置換コード!$I$42,79,入力シート!U833=置換コード!$I$43,81,入力シート!U833=置換コード!$I$44,82,入力シート!U833=置換コード!$I$45,83,入力シート!U833=置換コード!$I$46,84,入力シート!U833=置換コード!$I$47,85,入力シート!U833=置換コード!$I$48,86,入力シート!U833=置換コード!$I$49,87,入力シート!U833=置換コード!$I$50,88,入力シート!U833=置換コード!$I$51,90)</f>
        <v>#N/A</v>
      </c>
      <c r="Y807" s="83" t="e">
        <f t="shared" si="76"/>
        <v>#N/A</v>
      </c>
      <c r="Z807" s="83" t="str">
        <f>ASC(入力シート!T833)</f>
        <v/>
      </c>
      <c r="AA807" s="83" t="str">
        <f>ASC(入力シート!V833)</f>
        <v/>
      </c>
      <c r="AB807" s="83" t="str">
        <f>ASC(入力シート!W833)</f>
        <v/>
      </c>
      <c r="AC807" s="83" t="str">
        <f>ASC(入力シート!X833)</f>
        <v/>
      </c>
      <c r="AD807" s="83" t="str">
        <f>ASC(入力シート!S833)</f>
        <v/>
      </c>
      <c r="AE807" s="83" t="str">
        <f>IF(入力シート!D833=0,"",入力シート!D833)</f>
        <v/>
      </c>
      <c r="AF807" s="83">
        <f>IF(入力シート!G833="無し",1,2)</f>
        <v>2</v>
      </c>
      <c r="AG807" s="85" t="str">
        <f t="shared" ca="1" si="77"/>
        <v>20240213</v>
      </c>
      <c r="AH807" s="83">
        <f>IF(入力シート!Y833="有り",2,1)</f>
        <v>1</v>
      </c>
      <c r="AI807" s="83">
        <f>IF(入力シート!Z833="有り",2,1)</f>
        <v>1</v>
      </c>
      <c r="AJ807" s="83">
        <f>IF(入力シート!AA833="有り",2,1)</f>
        <v>1</v>
      </c>
      <c r="AK807" s="83">
        <f>IF(入力シート!AB833="有り",2,1)</f>
        <v>1</v>
      </c>
      <c r="AL807" s="83">
        <f>IF(入力シート!AC833="有り",2,1)</f>
        <v>1</v>
      </c>
      <c r="AM807" s="83">
        <f>IF(入力シート!AD833="有り",2,1)</f>
        <v>1</v>
      </c>
      <c r="AN807" s="83">
        <f>IF(入力シート!AE833="有り",2,1)</f>
        <v>1</v>
      </c>
      <c r="AO807" s="83">
        <f>IF(入力シート!H833="必要(\4,950)",1,0)</f>
        <v>0</v>
      </c>
    </row>
    <row r="808" spans="5:41" x14ac:dyDescent="0.4">
      <c r="E808" s="85" t="str">
        <f t="shared" ca="1" si="72"/>
        <v>20240213</v>
      </c>
      <c r="F808" s="83" t="str">
        <f>DBCS(入力シート!A834)</f>
        <v/>
      </c>
      <c r="G808" s="83" t="str">
        <f>(ASC(SUBSTITUTE(SUBSTITUTE(入力シート!B834,"　","")," ","")))</f>
        <v/>
      </c>
      <c r="H808" s="83" t="str">
        <f>ASC(入力シート!C834)</f>
        <v/>
      </c>
      <c r="I808" s="83" t="str">
        <f>IF(入力シート!E834=0,"",入力シート!E834)</f>
        <v/>
      </c>
      <c r="J808" s="83" t="str">
        <f>IF(入力シート!I834=0,"",入力シート!I834)</f>
        <v/>
      </c>
      <c r="K808" s="83" t="str">
        <f>DBCS(入力シート!K834)</f>
        <v/>
      </c>
      <c r="L808" s="83" t="str">
        <f>ASC(入力シート!L834)</f>
        <v/>
      </c>
      <c r="M808" s="83" t="e">
        <f>_xlfn.IFS(入力シート!J834=置換コード!$B$4,1,入力シート!J834=置換コード!$B$5,2,入力シート!J834=置換コード!$B$6,3,入力シート!J834=置換コード!$B$7,4,入力シート!J834=置換コード!$B$8,5,入力シート!J834=置換コード!$B$9,6,入力シート!J834=置換コード!$B$10,7,入力シート!J834=置換コード!$B$11,8,入力シート!J834=置換コード!$B$12,9,入力シート!J834=置換コード!$B$13,10)</f>
        <v>#N/A</v>
      </c>
      <c r="N808" s="83" t="e">
        <f>_xlfn.IFS(入力シート!F834=置換コード!$E$4,1,入力シート!F834=置換コード!$E$5,2)</f>
        <v>#N/A</v>
      </c>
      <c r="O808" s="83" t="e">
        <f t="shared" si="73"/>
        <v>#N/A</v>
      </c>
      <c r="P808" s="83" t="e">
        <f t="shared" si="74"/>
        <v>#N/A</v>
      </c>
      <c r="Q808" s="83" t="e">
        <f>_xlfn.IFS(入力シート!O834=置換コード!$I$4,11,入力シート!O834=置換コード!$I$5,21,入力シート!O834=置換コード!$I$6,22,入力シート!O834=置換コード!$I$7,23,入力シート!O834=置換コード!$I$8,24,入力シート!O834=置換コード!$I$9,25,入力シート!O834=置換コード!$I$10,26,入力シート!O834=置換コード!$I$11,31,入力シート!O834=置換コード!$I$12,32,入力シート!O834=置換コード!$I$13,33,入力シート!O834=置換コード!$I$14,34,入力シート!O834=置換コード!$I$15,35,入力シート!O834=置換コード!$I$16,36,入力シート!O834=置換コード!$I$17,37,入力シート!O834=置換コード!$I$18,38,入力シート!O834=置換コード!$I$19,41,入力シート!O834=置換コード!$I$20,42,入力シート!O834=置換コード!$I$21,43,入力シート!O834=置換コード!$I$22,44,入力シート!O834=置換コード!$I$23,51,入力シート!O834=置換コード!$I$24,52,入力シート!O834=置換コード!$I$25,53,入力シート!O834=置換コード!$I$26,54,入力シート!O834=置換コード!$I$27,55,入力シート!O834=置換コード!$I$28,61,入力シート!O834=置換コード!$I$29,62,入力シート!O834=置換コード!$I$30,63,入力シート!O834=置換コード!$I$31,64,入力シート!O834=置換コード!$I$32,65,入力シート!O834=置換コード!$I$33,66,入力シート!O834=置換コード!$I$34,71,入力シート!O834=置換コード!$I$35,72,入力シート!O834=置換コード!$I$36,73,入力シート!O834=置換コード!$I$37,74,入力シート!O834=置換コード!$I$38,75,入力シート!O834=置換コード!$I$39,76,入力シート!O834=置換コード!$I$40,77,入力シート!O834=置換コード!$I$41,78,入力シート!O834=置換コード!$I$42,79,入力シート!O834=置換コード!$I$43,81,入力シート!O834=置換コード!$I$44,82,入力シート!O834=置換コード!$I$45,83,入力シート!O834=置換コード!$I$46,84,入力シート!O834=置換コード!$I$47,85,入力シート!O834=置換コード!$I$48,86,入力シート!O834=置換コード!$I$49,87,入力シート!O834=置換コード!$I$50,88,入力シート!O834=置換コード!$I$51,90)</f>
        <v>#N/A</v>
      </c>
      <c r="R808" s="83" t="e">
        <f t="shared" si="75"/>
        <v>#N/A</v>
      </c>
      <c r="S808" s="83" t="str">
        <f>ASC(入力シート!N834)</f>
        <v/>
      </c>
      <c r="T808" s="83" t="str">
        <f>ASC(入力シート!P834)</f>
        <v/>
      </c>
      <c r="U808" s="83" t="str">
        <f>ASC(入力シート!Q834)</f>
        <v/>
      </c>
      <c r="V808" s="83" t="str">
        <f>ASC(入力シート!R834)</f>
        <v/>
      </c>
      <c r="W808" s="83" t="str">
        <f>ASC(入力シート!M834)</f>
        <v/>
      </c>
      <c r="X808" s="83" t="e">
        <f>_xlfn.IFS(入力シート!U834=置換コード!$I$4,11,入力シート!U834=置換コード!$I$5,21,入力シート!U834=置換コード!$I$6,22,入力シート!U834=置換コード!$I$7,23,入力シート!U834=置換コード!$I$8,24,入力シート!U834=置換コード!$I$9,25,入力シート!U834=置換コード!$I$10,26,入力シート!U834=置換コード!$I$11,31,入力シート!U834=置換コード!$I$12,32,入力シート!U834=置換コード!$I$13,33,入力シート!U834=置換コード!$I$14,34,入力シート!U834=置換コード!$I$15,35,入力シート!U834=置換コード!$I$16,36,入力シート!U834=置換コード!$I$17,37,入力シート!U834=置換コード!$I$18,38,入力シート!U834=置換コード!$I$19,41,入力シート!U834=置換コード!$I$20,42,入力シート!U834=置換コード!$I$21,43,入力シート!U834=置換コード!$I$22,44,入力シート!U834=置換コード!$I$23,51,入力シート!U834=置換コード!$I$24,52,入力シート!U834=置換コード!$I$25,53,入力シート!U834=置換コード!$I$26,54,入力シート!U834=置換コード!$I$27,55,入力シート!U834=置換コード!$I$28,61,入力シート!U834=置換コード!$I$29,62,入力シート!U834=置換コード!$I$30,63,入力シート!U834=置換コード!$I$31,64,入力シート!U834=置換コード!$I$32,65,入力シート!U834=置換コード!$I$33,66,入力シート!U834=置換コード!$I$34,71,入力シート!U834=置換コード!$I$35,72,入力シート!U834=置換コード!$I$36,73,入力シート!U834=置換コード!$I$37,74,入力シート!U834=置換コード!$I$38,75,入力シート!U834=置換コード!$I$39,76,入力シート!U834=置換コード!$I$40,77,入力シート!U834=置換コード!$I$41,78,入力シート!U834=置換コード!$I$42,79,入力シート!U834=置換コード!$I$43,81,入力シート!U834=置換コード!$I$44,82,入力シート!U834=置換コード!$I$45,83,入力シート!U834=置換コード!$I$46,84,入力シート!U834=置換コード!$I$47,85,入力シート!U834=置換コード!$I$48,86,入力シート!U834=置換コード!$I$49,87,入力シート!U834=置換コード!$I$50,88,入力シート!U834=置換コード!$I$51,90)</f>
        <v>#N/A</v>
      </c>
      <c r="Y808" s="83" t="e">
        <f t="shared" si="76"/>
        <v>#N/A</v>
      </c>
      <c r="Z808" s="83" t="str">
        <f>ASC(入力シート!T834)</f>
        <v/>
      </c>
      <c r="AA808" s="83" t="str">
        <f>ASC(入力シート!V834)</f>
        <v/>
      </c>
      <c r="AB808" s="83" t="str">
        <f>ASC(入力シート!W834)</f>
        <v/>
      </c>
      <c r="AC808" s="83" t="str">
        <f>ASC(入力シート!X834)</f>
        <v/>
      </c>
      <c r="AD808" s="83" t="str">
        <f>ASC(入力シート!S834)</f>
        <v/>
      </c>
      <c r="AE808" s="83" t="str">
        <f>IF(入力シート!D834=0,"",入力シート!D834)</f>
        <v/>
      </c>
      <c r="AF808" s="83">
        <f>IF(入力シート!G834="無し",1,2)</f>
        <v>2</v>
      </c>
      <c r="AG808" s="85" t="str">
        <f t="shared" ca="1" si="77"/>
        <v>20240213</v>
      </c>
      <c r="AH808" s="83">
        <f>IF(入力シート!Y834="有り",2,1)</f>
        <v>1</v>
      </c>
      <c r="AI808" s="83">
        <f>IF(入力シート!Z834="有り",2,1)</f>
        <v>1</v>
      </c>
      <c r="AJ808" s="83">
        <f>IF(入力シート!AA834="有り",2,1)</f>
        <v>1</v>
      </c>
      <c r="AK808" s="83">
        <f>IF(入力シート!AB834="有り",2,1)</f>
        <v>1</v>
      </c>
      <c r="AL808" s="83">
        <f>IF(入力シート!AC834="有り",2,1)</f>
        <v>1</v>
      </c>
      <c r="AM808" s="83">
        <f>IF(入力シート!AD834="有り",2,1)</f>
        <v>1</v>
      </c>
      <c r="AN808" s="83">
        <f>IF(入力シート!AE834="有り",2,1)</f>
        <v>1</v>
      </c>
      <c r="AO808" s="83">
        <f>IF(入力シート!H834="必要(\4,950)",1,0)</f>
        <v>0</v>
      </c>
    </row>
    <row r="809" spans="5:41" x14ac:dyDescent="0.4">
      <c r="E809" s="85" t="str">
        <f t="shared" ca="1" si="72"/>
        <v>20240213</v>
      </c>
      <c r="F809" s="83" t="str">
        <f>DBCS(入力シート!A835)</f>
        <v/>
      </c>
      <c r="G809" s="83" t="str">
        <f>(ASC(SUBSTITUTE(SUBSTITUTE(入力シート!B835,"　","")," ","")))</f>
        <v/>
      </c>
      <c r="H809" s="83" t="str">
        <f>ASC(入力シート!C835)</f>
        <v/>
      </c>
      <c r="I809" s="83" t="str">
        <f>IF(入力シート!E835=0,"",入力シート!E835)</f>
        <v/>
      </c>
      <c r="J809" s="83" t="str">
        <f>IF(入力シート!I835=0,"",入力シート!I835)</f>
        <v/>
      </c>
      <c r="K809" s="83" t="str">
        <f>DBCS(入力シート!K835)</f>
        <v/>
      </c>
      <c r="L809" s="83" t="str">
        <f>ASC(入力シート!L835)</f>
        <v/>
      </c>
      <c r="M809" s="83" t="e">
        <f>_xlfn.IFS(入力シート!J835=置換コード!$B$4,1,入力シート!J835=置換コード!$B$5,2,入力シート!J835=置換コード!$B$6,3,入力シート!J835=置換コード!$B$7,4,入力シート!J835=置換コード!$B$8,5,入力シート!J835=置換コード!$B$9,6,入力シート!J835=置換コード!$B$10,7,入力シート!J835=置換コード!$B$11,8,入力シート!J835=置換コード!$B$12,9,入力シート!J835=置換コード!$B$13,10)</f>
        <v>#N/A</v>
      </c>
      <c r="N809" s="83" t="e">
        <f>_xlfn.IFS(入力シート!F835=置換コード!$E$4,1,入力シート!F835=置換コード!$E$5,2)</f>
        <v>#N/A</v>
      </c>
      <c r="O809" s="83" t="e">
        <f t="shared" si="73"/>
        <v>#N/A</v>
      </c>
      <c r="P809" s="83" t="e">
        <f t="shared" si="74"/>
        <v>#N/A</v>
      </c>
      <c r="Q809" s="83" t="e">
        <f>_xlfn.IFS(入力シート!O835=置換コード!$I$4,11,入力シート!O835=置換コード!$I$5,21,入力シート!O835=置換コード!$I$6,22,入力シート!O835=置換コード!$I$7,23,入力シート!O835=置換コード!$I$8,24,入力シート!O835=置換コード!$I$9,25,入力シート!O835=置換コード!$I$10,26,入力シート!O835=置換コード!$I$11,31,入力シート!O835=置換コード!$I$12,32,入力シート!O835=置換コード!$I$13,33,入力シート!O835=置換コード!$I$14,34,入力シート!O835=置換コード!$I$15,35,入力シート!O835=置換コード!$I$16,36,入力シート!O835=置換コード!$I$17,37,入力シート!O835=置換コード!$I$18,38,入力シート!O835=置換コード!$I$19,41,入力シート!O835=置換コード!$I$20,42,入力シート!O835=置換コード!$I$21,43,入力シート!O835=置換コード!$I$22,44,入力シート!O835=置換コード!$I$23,51,入力シート!O835=置換コード!$I$24,52,入力シート!O835=置換コード!$I$25,53,入力シート!O835=置換コード!$I$26,54,入力シート!O835=置換コード!$I$27,55,入力シート!O835=置換コード!$I$28,61,入力シート!O835=置換コード!$I$29,62,入力シート!O835=置換コード!$I$30,63,入力シート!O835=置換コード!$I$31,64,入力シート!O835=置換コード!$I$32,65,入力シート!O835=置換コード!$I$33,66,入力シート!O835=置換コード!$I$34,71,入力シート!O835=置換コード!$I$35,72,入力シート!O835=置換コード!$I$36,73,入力シート!O835=置換コード!$I$37,74,入力シート!O835=置換コード!$I$38,75,入力シート!O835=置換コード!$I$39,76,入力シート!O835=置換コード!$I$40,77,入力シート!O835=置換コード!$I$41,78,入力シート!O835=置換コード!$I$42,79,入力シート!O835=置換コード!$I$43,81,入力シート!O835=置換コード!$I$44,82,入力シート!O835=置換コード!$I$45,83,入力シート!O835=置換コード!$I$46,84,入力シート!O835=置換コード!$I$47,85,入力シート!O835=置換コード!$I$48,86,入力シート!O835=置換コード!$I$49,87,入力シート!O835=置換コード!$I$50,88,入力シート!O835=置換コード!$I$51,90)</f>
        <v>#N/A</v>
      </c>
      <c r="R809" s="83" t="e">
        <f t="shared" si="75"/>
        <v>#N/A</v>
      </c>
      <c r="S809" s="83" t="str">
        <f>ASC(入力シート!N835)</f>
        <v/>
      </c>
      <c r="T809" s="83" t="str">
        <f>ASC(入力シート!P835)</f>
        <v/>
      </c>
      <c r="U809" s="83" t="str">
        <f>ASC(入力シート!Q835)</f>
        <v/>
      </c>
      <c r="V809" s="83" t="str">
        <f>ASC(入力シート!R835)</f>
        <v/>
      </c>
      <c r="W809" s="83" t="str">
        <f>ASC(入力シート!M835)</f>
        <v/>
      </c>
      <c r="X809" s="83" t="e">
        <f>_xlfn.IFS(入力シート!U835=置換コード!$I$4,11,入力シート!U835=置換コード!$I$5,21,入力シート!U835=置換コード!$I$6,22,入力シート!U835=置換コード!$I$7,23,入力シート!U835=置換コード!$I$8,24,入力シート!U835=置換コード!$I$9,25,入力シート!U835=置換コード!$I$10,26,入力シート!U835=置換コード!$I$11,31,入力シート!U835=置換コード!$I$12,32,入力シート!U835=置換コード!$I$13,33,入力シート!U835=置換コード!$I$14,34,入力シート!U835=置換コード!$I$15,35,入力シート!U835=置換コード!$I$16,36,入力シート!U835=置換コード!$I$17,37,入力シート!U835=置換コード!$I$18,38,入力シート!U835=置換コード!$I$19,41,入力シート!U835=置換コード!$I$20,42,入力シート!U835=置換コード!$I$21,43,入力シート!U835=置換コード!$I$22,44,入力シート!U835=置換コード!$I$23,51,入力シート!U835=置換コード!$I$24,52,入力シート!U835=置換コード!$I$25,53,入力シート!U835=置換コード!$I$26,54,入力シート!U835=置換コード!$I$27,55,入力シート!U835=置換コード!$I$28,61,入力シート!U835=置換コード!$I$29,62,入力シート!U835=置換コード!$I$30,63,入力シート!U835=置換コード!$I$31,64,入力シート!U835=置換コード!$I$32,65,入力シート!U835=置換コード!$I$33,66,入力シート!U835=置換コード!$I$34,71,入力シート!U835=置換コード!$I$35,72,入力シート!U835=置換コード!$I$36,73,入力シート!U835=置換コード!$I$37,74,入力シート!U835=置換コード!$I$38,75,入力シート!U835=置換コード!$I$39,76,入力シート!U835=置換コード!$I$40,77,入力シート!U835=置換コード!$I$41,78,入力シート!U835=置換コード!$I$42,79,入力シート!U835=置換コード!$I$43,81,入力シート!U835=置換コード!$I$44,82,入力シート!U835=置換コード!$I$45,83,入力シート!U835=置換コード!$I$46,84,入力シート!U835=置換コード!$I$47,85,入力シート!U835=置換コード!$I$48,86,入力シート!U835=置換コード!$I$49,87,入力シート!U835=置換コード!$I$50,88,入力シート!U835=置換コード!$I$51,90)</f>
        <v>#N/A</v>
      </c>
      <c r="Y809" s="83" t="e">
        <f t="shared" si="76"/>
        <v>#N/A</v>
      </c>
      <c r="Z809" s="83" t="str">
        <f>ASC(入力シート!T835)</f>
        <v/>
      </c>
      <c r="AA809" s="83" t="str">
        <f>ASC(入力シート!V835)</f>
        <v/>
      </c>
      <c r="AB809" s="83" t="str">
        <f>ASC(入力シート!W835)</f>
        <v/>
      </c>
      <c r="AC809" s="83" t="str">
        <f>ASC(入力シート!X835)</f>
        <v/>
      </c>
      <c r="AD809" s="83" t="str">
        <f>ASC(入力シート!S835)</f>
        <v/>
      </c>
      <c r="AE809" s="83" t="str">
        <f>IF(入力シート!D835=0,"",入力シート!D835)</f>
        <v/>
      </c>
      <c r="AF809" s="83">
        <f>IF(入力シート!G835="無し",1,2)</f>
        <v>2</v>
      </c>
      <c r="AG809" s="85" t="str">
        <f t="shared" ca="1" si="77"/>
        <v>20240213</v>
      </c>
      <c r="AH809" s="83">
        <f>IF(入力シート!Y835="有り",2,1)</f>
        <v>1</v>
      </c>
      <c r="AI809" s="83">
        <f>IF(入力シート!Z835="有り",2,1)</f>
        <v>1</v>
      </c>
      <c r="AJ809" s="83">
        <f>IF(入力シート!AA835="有り",2,1)</f>
        <v>1</v>
      </c>
      <c r="AK809" s="83">
        <f>IF(入力シート!AB835="有り",2,1)</f>
        <v>1</v>
      </c>
      <c r="AL809" s="83">
        <f>IF(入力シート!AC835="有り",2,1)</f>
        <v>1</v>
      </c>
      <c r="AM809" s="83">
        <f>IF(入力シート!AD835="有り",2,1)</f>
        <v>1</v>
      </c>
      <c r="AN809" s="83">
        <f>IF(入力シート!AE835="有り",2,1)</f>
        <v>1</v>
      </c>
      <c r="AO809" s="83">
        <f>IF(入力シート!H835="必要(\4,950)",1,0)</f>
        <v>0</v>
      </c>
    </row>
    <row r="810" spans="5:41" x14ac:dyDescent="0.4">
      <c r="E810" s="85" t="str">
        <f t="shared" ca="1" si="72"/>
        <v>20240213</v>
      </c>
      <c r="F810" s="83" t="str">
        <f>DBCS(入力シート!A836)</f>
        <v/>
      </c>
      <c r="G810" s="83" t="str">
        <f>(ASC(SUBSTITUTE(SUBSTITUTE(入力シート!B836,"　","")," ","")))</f>
        <v/>
      </c>
      <c r="H810" s="83" t="str">
        <f>ASC(入力シート!C836)</f>
        <v/>
      </c>
      <c r="I810" s="83" t="str">
        <f>IF(入力シート!E836=0,"",入力シート!E836)</f>
        <v/>
      </c>
      <c r="J810" s="83" t="str">
        <f>IF(入力シート!I836=0,"",入力シート!I836)</f>
        <v/>
      </c>
      <c r="K810" s="83" t="str">
        <f>DBCS(入力シート!K836)</f>
        <v/>
      </c>
      <c r="L810" s="83" t="str">
        <f>ASC(入力シート!L836)</f>
        <v/>
      </c>
      <c r="M810" s="83" t="e">
        <f>_xlfn.IFS(入力シート!J836=置換コード!$B$4,1,入力シート!J836=置換コード!$B$5,2,入力シート!J836=置換コード!$B$6,3,入力シート!J836=置換コード!$B$7,4,入力シート!J836=置換コード!$B$8,5,入力シート!J836=置換コード!$B$9,6,入力シート!J836=置換コード!$B$10,7,入力シート!J836=置換コード!$B$11,8,入力シート!J836=置換コード!$B$12,9,入力シート!J836=置換コード!$B$13,10)</f>
        <v>#N/A</v>
      </c>
      <c r="N810" s="83" t="e">
        <f>_xlfn.IFS(入力シート!F836=置換コード!$E$4,1,入力シート!F836=置換コード!$E$5,2)</f>
        <v>#N/A</v>
      </c>
      <c r="O810" s="83" t="e">
        <f t="shared" si="73"/>
        <v>#N/A</v>
      </c>
      <c r="P810" s="83" t="e">
        <f t="shared" si="74"/>
        <v>#N/A</v>
      </c>
      <c r="Q810" s="83" t="e">
        <f>_xlfn.IFS(入力シート!O836=置換コード!$I$4,11,入力シート!O836=置換コード!$I$5,21,入力シート!O836=置換コード!$I$6,22,入力シート!O836=置換コード!$I$7,23,入力シート!O836=置換コード!$I$8,24,入力シート!O836=置換コード!$I$9,25,入力シート!O836=置換コード!$I$10,26,入力シート!O836=置換コード!$I$11,31,入力シート!O836=置換コード!$I$12,32,入力シート!O836=置換コード!$I$13,33,入力シート!O836=置換コード!$I$14,34,入力シート!O836=置換コード!$I$15,35,入力シート!O836=置換コード!$I$16,36,入力シート!O836=置換コード!$I$17,37,入力シート!O836=置換コード!$I$18,38,入力シート!O836=置換コード!$I$19,41,入力シート!O836=置換コード!$I$20,42,入力シート!O836=置換コード!$I$21,43,入力シート!O836=置換コード!$I$22,44,入力シート!O836=置換コード!$I$23,51,入力シート!O836=置換コード!$I$24,52,入力シート!O836=置換コード!$I$25,53,入力シート!O836=置換コード!$I$26,54,入力シート!O836=置換コード!$I$27,55,入力シート!O836=置換コード!$I$28,61,入力シート!O836=置換コード!$I$29,62,入力シート!O836=置換コード!$I$30,63,入力シート!O836=置換コード!$I$31,64,入力シート!O836=置換コード!$I$32,65,入力シート!O836=置換コード!$I$33,66,入力シート!O836=置換コード!$I$34,71,入力シート!O836=置換コード!$I$35,72,入力シート!O836=置換コード!$I$36,73,入力シート!O836=置換コード!$I$37,74,入力シート!O836=置換コード!$I$38,75,入力シート!O836=置換コード!$I$39,76,入力シート!O836=置換コード!$I$40,77,入力シート!O836=置換コード!$I$41,78,入力シート!O836=置換コード!$I$42,79,入力シート!O836=置換コード!$I$43,81,入力シート!O836=置換コード!$I$44,82,入力シート!O836=置換コード!$I$45,83,入力シート!O836=置換コード!$I$46,84,入力シート!O836=置換コード!$I$47,85,入力シート!O836=置換コード!$I$48,86,入力シート!O836=置換コード!$I$49,87,入力シート!O836=置換コード!$I$50,88,入力シート!O836=置換コード!$I$51,90)</f>
        <v>#N/A</v>
      </c>
      <c r="R810" s="83" t="e">
        <f t="shared" si="75"/>
        <v>#N/A</v>
      </c>
      <c r="S810" s="83" t="str">
        <f>ASC(入力シート!N836)</f>
        <v/>
      </c>
      <c r="T810" s="83" t="str">
        <f>ASC(入力シート!P836)</f>
        <v/>
      </c>
      <c r="U810" s="83" t="str">
        <f>ASC(入力シート!Q836)</f>
        <v/>
      </c>
      <c r="V810" s="83" t="str">
        <f>ASC(入力シート!R836)</f>
        <v/>
      </c>
      <c r="W810" s="83" t="str">
        <f>ASC(入力シート!M836)</f>
        <v/>
      </c>
      <c r="X810" s="83" t="e">
        <f>_xlfn.IFS(入力シート!U836=置換コード!$I$4,11,入力シート!U836=置換コード!$I$5,21,入力シート!U836=置換コード!$I$6,22,入力シート!U836=置換コード!$I$7,23,入力シート!U836=置換コード!$I$8,24,入力シート!U836=置換コード!$I$9,25,入力シート!U836=置換コード!$I$10,26,入力シート!U836=置換コード!$I$11,31,入力シート!U836=置換コード!$I$12,32,入力シート!U836=置換コード!$I$13,33,入力シート!U836=置換コード!$I$14,34,入力シート!U836=置換コード!$I$15,35,入力シート!U836=置換コード!$I$16,36,入力シート!U836=置換コード!$I$17,37,入力シート!U836=置換コード!$I$18,38,入力シート!U836=置換コード!$I$19,41,入力シート!U836=置換コード!$I$20,42,入力シート!U836=置換コード!$I$21,43,入力シート!U836=置換コード!$I$22,44,入力シート!U836=置換コード!$I$23,51,入力シート!U836=置換コード!$I$24,52,入力シート!U836=置換コード!$I$25,53,入力シート!U836=置換コード!$I$26,54,入力シート!U836=置換コード!$I$27,55,入力シート!U836=置換コード!$I$28,61,入力シート!U836=置換コード!$I$29,62,入力シート!U836=置換コード!$I$30,63,入力シート!U836=置換コード!$I$31,64,入力シート!U836=置換コード!$I$32,65,入力シート!U836=置換コード!$I$33,66,入力シート!U836=置換コード!$I$34,71,入力シート!U836=置換コード!$I$35,72,入力シート!U836=置換コード!$I$36,73,入力シート!U836=置換コード!$I$37,74,入力シート!U836=置換コード!$I$38,75,入力シート!U836=置換コード!$I$39,76,入力シート!U836=置換コード!$I$40,77,入力シート!U836=置換コード!$I$41,78,入力シート!U836=置換コード!$I$42,79,入力シート!U836=置換コード!$I$43,81,入力シート!U836=置換コード!$I$44,82,入力シート!U836=置換コード!$I$45,83,入力シート!U836=置換コード!$I$46,84,入力シート!U836=置換コード!$I$47,85,入力シート!U836=置換コード!$I$48,86,入力シート!U836=置換コード!$I$49,87,入力シート!U836=置換コード!$I$50,88,入力シート!U836=置換コード!$I$51,90)</f>
        <v>#N/A</v>
      </c>
      <c r="Y810" s="83" t="e">
        <f t="shared" si="76"/>
        <v>#N/A</v>
      </c>
      <c r="Z810" s="83" t="str">
        <f>ASC(入力シート!T836)</f>
        <v/>
      </c>
      <c r="AA810" s="83" t="str">
        <f>ASC(入力シート!V836)</f>
        <v/>
      </c>
      <c r="AB810" s="83" t="str">
        <f>ASC(入力シート!W836)</f>
        <v/>
      </c>
      <c r="AC810" s="83" t="str">
        <f>ASC(入力シート!X836)</f>
        <v/>
      </c>
      <c r="AD810" s="83" t="str">
        <f>ASC(入力シート!S836)</f>
        <v/>
      </c>
      <c r="AE810" s="83" t="str">
        <f>IF(入力シート!D836=0,"",入力シート!D836)</f>
        <v/>
      </c>
      <c r="AF810" s="83">
        <f>IF(入力シート!G836="無し",1,2)</f>
        <v>2</v>
      </c>
      <c r="AG810" s="85" t="str">
        <f t="shared" ca="1" si="77"/>
        <v>20240213</v>
      </c>
      <c r="AH810" s="83">
        <f>IF(入力シート!Y836="有り",2,1)</f>
        <v>1</v>
      </c>
      <c r="AI810" s="83">
        <f>IF(入力シート!Z836="有り",2,1)</f>
        <v>1</v>
      </c>
      <c r="AJ810" s="83">
        <f>IF(入力シート!AA836="有り",2,1)</f>
        <v>1</v>
      </c>
      <c r="AK810" s="83">
        <f>IF(入力シート!AB836="有り",2,1)</f>
        <v>1</v>
      </c>
      <c r="AL810" s="83">
        <f>IF(入力シート!AC836="有り",2,1)</f>
        <v>1</v>
      </c>
      <c r="AM810" s="83">
        <f>IF(入力シート!AD836="有り",2,1)</f>
        <v>1</v>
      </c>
      <c r="AN810" s="83">
        <f>IF(入力シート!AE836="有り",2,1)</f>
        <v>1</v>
      </c>
      <c r="AO810" s="83">
        <f>IF(入力シート!H836="必要(\4,950)",1,0)</f>
        <v>0</v>
      </c>
    </row>
    <row r="811" spans="5:41" x14ac:dyDescent="0.4">
      <c r="E811" s="85" t="str">
        <f t="shared" ca="1" si="72"/>
        <v>20240213</v>
      </c>
      <c r="F811" s="83" t="str">
        <f>DBCS(入力シート!A837)</f>
        <v/>
      </c>
      <c r="G811" s="83" t="str">
        <f>(ASC(SUBSTITUTE(SUBSTITUTE(入力シート!B837,"　","")," ","")))</f>
        <v/>
      </c>
      <c r="H811" s="83" t="str">
        <f>ASC(入力シート!C837)</f>
        <v/>
      </c>
      <c r="I811" s="83" t="str">
        <f>IF(入力シート!E837=0,"",入力シート!E837)</f>
        <v/>
      </c>
      <c r="J811" s="83" t="str">
        <f>IF(入力シート!I837=0,"",入力シート!I837)</f>
        <v/>
      </c>
      <c r="K811" s="83" t="str">
        <f>DBCS(入力シート!K837)</f>
        <v/>
      </c>
      <c r="L811" s="83" t="str">
        <f>ASC(入力シート!L837)</f>
        <v/>
      </c>
      <c r="M811" s="83" t="e">
        <f>_xlfn.IFS(入力シート!J837=置換コード!$B$4,1,入力シート!J837=置換コード!$B$5,2,入力シート!J837=置換コード!$B$6,3,入力シート!J837=置換コード!$B$7,4,入力シート!J837=置換コード!$B$8,5,入力シート!J837=置換コード!$B$9,6,入力シート!J837=置換コード!$B$10,7,入力シート!J837=置換コード!$B$11,8,入力シート!J837=置換コード!$B$12,9,入力シート!J837=置換コード!$B$13,10)</f>
        <v>#N/A</v>
      </c>
      <c r="N811" s="83" t="e">
        <f>_xlfn.IFS(入力シート!F837=置換コード!$E$4,1,入力シート!F837=置換コード!$E$5,2)</f>
        <v>#N/A</v>
      </c>
      <c r="O811" s="83" t="e">
        <f t="shared" si="73"/>
        <v>#N/A</v>
      </c>
      <c r="P811" s="83" t="e">
        <f t="shared" si="74"/>
        <v>#N/A</v>
      </c>
      <c r="Q811" s="83" t="e">
        <f>_xlfn.IFS(入力シート!O837=置換コード!$I$4,11,入力シート!O837=置換コード!$I$5,21,入力シート!O837=置換コード!$I$6,22,入力シート!O837=置換コード!$I$7,23,入力シート!O837=置換コード!$I$8,24,入力シート!O837=置換コード!$I$9,25,入力シート!O837=置換コード!$I$10,26,入力シート!O837=置換コード!$I$11,31,入力シート!O837=置換コード!$I$12,32,入力シート!O837=置換コード!$I$13,33,入力シート!O837=置換コード!$I$14,34,入力シート!O837=置換コード!$I$15,35,入力シート!O837=置換コード!$I$16,36,入力シート!O837=置換コード!$I$17,37,入力シート!O837=置換コード!$I$18,38,入力シート!O837=置換コード!$I$19,41,入力シート!O837=置換コード!$I$20,42,入力シート!O837=置換コード!$I$21,43,入力シート!O837=置換コード!$I$22,44,入力シート!O837=置換コード!$I$23,51,入力シート!O837=置換コード!$I$24,52,入力シート!O837=置換コード!$I$25,53,入力シート!O837=置換コード!$I$26,54,入力シート!O837=置換コード!$I$27,55,入力シート!O837=置換コード!$I$28,61,入力シート!O837=置換コード!$I$29,62,入力シート!O837=置換コード!$I$30,63,入力シート!O837=置換コード!$I$31,64,入力シート!O837=置換コード!$I$32,65,入力シート!O837=置換コード!$I$33,66,入力シート!O837=置換コード!$I$34,71,入力シート!O837=置換コード!$I$35,72,入力シート!O837=置換コード!$I$36,73,入力シート!O837=置換コード!$I$37,74,入力シート!O837=置換コード!$I$38,75,入力シート!O837=置換コード!$I$39,76,入力シート!O837=置換コード!$I$40,77,入力シート!O837=置換コード!$I$41,78,入力シート!O837=置換コード!$I$42,79,入力シート!O837=置換コード!$I$43,81,入力シート!O837=置換コード!$I$44,82,入力シート!O837=置換コード!$I$45,83,入力シート!O837=置換コード!$I$46,84,入力シート!O837=置換コード!$I$47,85,入力シート!O837=置換コード!$I$48,86,入力シート!O837=置換コード!$I$49,87,入力シート!O837=置換コード!$I$50,88,入力シート!O837=置換コード!$I$51,90)</f>
        <v>#N/A</v>
      </c>
      <c r="R811" s="83" t="e">
        <f t="shared" si="75"/>
        <v>#N/A</v>
      </c>
      <c r="S811" s="83" t="str">
        <f>ASC(入力シート!N837)</f>
        <v/>
      </c>
      <c r="T811" s="83" t="str">
        <f>ASC(入力シート!P837)</f>
        <v/>
      </c>
      <c r="U811" s="83" t="str">
        <f>ASC(入力シート!Q837)</f>
        <v/>
      </c>
      <c r="V811" s="83" t="str">
        <f>ASC(入力シート!R837)</f>
        <v/>
      </c>
      <c r="W811" s="83" t="str">
        <f>ASC(入力シート!M837)</f>
        <v/>
      </c>
      <c r="X811" s="83" t="e">
        <f>_xlfn.IFS(入力シート!U837=置換コード!$I$4,11,入力シート!U837=置換コード!$I$5,21,入力シート!U837=置換コード!$I$6,22,入力シート!U837=置換コード!$I$7,23,入力シート!U837=置換コード!$I$8,24,入力シート!U837=置換コード!$I$9,25,入力シート!U837=置換コード!$I$10,26,入力シート!U837=置換コード!$I$11,31,入力シート!U837=置換コード!$I$12,32,入力シート!U837=置換コード!$I$13,33,入力シート!U837=置換コード!$I$14,34,入力シート!U837=置換コード!$I$15,35,入力シート!U837=置換コード!$I$16,36,入力シート!U837=置換コード!$I$17,37,入力シート!U837=置換コード!$I$18,38,入力シート!U837=置換コード!$I$19,41,入力シート!U837=置換コード!$I$20,42,入力シート!U837=置換コード!$I$21,43,入力シート!U837=置換コード!$I$22,44,入力シート!U837=置換コード!$I$23,51,入力シート!U837=置換コード!$I$24,52,入力シート!U837=置換コード!$I$25,53,入力シート!U837=置換コード!$I$26,54,入力シート!U837=置換コード!$I$27,55,入力シート!U837=置換コード!$I$28,61,入力シート!U837=置換コード!$I$29,62,入力シート!U837=置換コード!$I$30,63,入力シート!U837=置換コード!$I$31,64,入力シート!U837=置換コード!$I$32,65,入力シート!U837=置換コード!$I$33,66,入力シート!U837=置換コード!$I$34,71,入力シート!U837=置換コード!$I$35,72,入力シート!U837=置換コード!$I$36,73,入力シート!U837=置換コード!$I$37,74,入力シート!U837=置換コード!$I$38,75,入力シート!U837=置換コード!$I$39,76,入力シート!U837=置換コード!$I$40,77,入力シート!U837=置換コード!$I$41,78,入力シート!U837=置換コード!$I$42,79,入力シート!U837=置換コード!$I$43,81,入力シート!U837=置換コード!$I$44,82,入力シート!U837=置換コード!$I$45,83,入力シート!U837=置換コード!$I$46,84,入力シート!U837=置換コード!$I$47,85,入力シート!U837=置換コード!$I$48,86,入力シート!U837=置換コード!$I$49,87,入力シート!U837=置換コード!$I$50,88,入力シート!U837=置換コード!$I$51,90)</f>
        <v>#N/A</v>
      </c>
      <c r="Y811" s="83" t="e">
        <f t="shared" si="76"/>
        <v>#N/A</v>
      </c>
      <c r="Z811" s="83" t="str">
        <f>ASC(入力シート!T837)</f>
        <v/>
      </c>
      <c r="AA811" s="83" t="str">
        <f>ASC(入力シート!V837)</f>
        <v/>
      </c>
      <c r="AB811" s="83" t="str">
        <f>ASC(入力シート!W837)</f>
        <v/>
      </c>
      <c r="AC811" s="83" t="str">
        <f>ASC(入力シート!X837)</f>
        <v/>
      </c>
      <c r="AD811" s="83" t="str">
        <f>ASC(入力シート!S837)</f>
        <v/>
      </c>
      <c r="AE811" s="83" t="str">
        <f>IF(入力シート!D837=0,"",入力シート!D837)</f>
        <v/>
      </c>
      <c r="AF811" s="83">
        <f>IF(入力シート!G837="無し",1,2)</f>
        <v>2</v>
      </c>
      <c r="AG811" s="85" t="str">
        <f t="shared" ca="1" si="77"/>
        <v>20240213</v>
      </c>
      <c r="AH811" s="83">
        <f>IF(入力シート!Y837="有り",2,1)</f>
        <v>1</v>
      </c>
      <c r="AI811" s="83">
        <f>IF(入力シート!Z837="有り",2,1)</f>
        <v>1</v>
      </c>
      <c r="AJ811" s="83">
        <f>IF(入力シート!AA837="有り",2,1)</f>
        <v>1</v>
      </c>
      <c r="AK811" s="83">
        <f>IF(入力シート!AB837="有り",2,1)</f>
        <v>1</v>
      </c>
      <c r="AL811" s="83">
        <f>IF(入力シート!AC837="有り",2,1)</f>
        <v>1</v>
      </c>
      <c r="AM811" s="83">
        <f>IF(入力シート!AD837="有り",2,1)</f>
        <v>1</v>
      </c>
      <c r="AN811" s="83">
        <f>IF(入力シート!AE837="有り",2,1)</f>
        <v>1</v>
      </c>
      <c r="AO811" s="83">
        <f>IF(入力シート!H837="必要(\4,950)",1,0)</f>
        <v>0</v>
      </c>
    </row>
    <row r="812" spans="5:41" x14ac:dyDescent="0.4">
      <c r="E812" s="85" t="str">
        <f t="shared" ca="1" si="72"/>
        <v>20240213</v>
      </c>
      <c r="F812" s="83" t="str">
        <f>DBCS(入力シート!A838)</f>
        <v/>
      </c>
      <c r="G812" s="83" t="str">
        <f>(ASC(SUBSTITUTE(SUBSTITUTE(入力シート!B838,"　","")," ","")))</f>
        <v/>
      </c>
      <c r="H812" s="83" t="str">
        <f>ASC(入力シート!C838)</f>
        <v/>
      </c>
      <c r="I812" s="83" t="str">
        <f>IF(入力シート!E838=0,"",入力シート!E838)</f>
        <v/>
      </c>
      <c r="J812" s="83" t="str">
        <f>IF(入力シート!I838=0,"",入力シート!I838)</f>
        <v/>
      </c>
      <c r="K812" s="83" t="str">
        <f>DBCS(入力シート!K838)</f>
        <v/>
      </c>
      <c r="L812" s="83" t="str">
        <f>ASC(入力シート!L838)</f>
        <v/>
      </c>
      <c r="M812" s="83" t="e">
        <f>_xlfn.IFS(入力シート!J838=置換コード!$B$4,1,入力シート!J838=置換コード!$B$5,2,入力シート!J838=置換コード!$B$6,3,入力シート!J838=置換コード!$B$7,4,入力シート!J838=置換コード!$B$8,5,入力シート!J838=置換コード!$B$9,6,入力シート!J838=置換コード!$B$10,7,入力シート!J838=置換コード!$B$11,8,入力シート!J838=置換コード!$B$12,9,入力シート!J838=置換コード!$B$13,10)</f>
        <v>#N/A</v>
      </c>
      <c r="N812" s="83" t="e">
        <f>_xlfn.IFS(入力シート!F838=置換コード!$E$4,1,入力シート!F838=置換コード!$E$5,2)</f>
        <v>#N/A</v>
      </c>
      <c r="O812" s="83" t="e">
        <f t="shared" si="73"/>
        <v>#N/A</v>
      </c>
      <c r="P812" s="83" t="e">
        <f t="shared" si="74"/>
        <v>#N/A</v>
      </c>
      <c r="Q812" s="83" t="e">
        <f>_xlfn.IFS(入力シート!O838=置換コード!$I$4,11,入力シート!O838=置換コード!$I$5,21,入力シート!O838=置換コード!$I$6,22,入力シート!O838=置換コード!$I$7,23,入力シート!O838=置換コード!$I$8,24,入力シート!O838=置換コード!$I$9,25,入力シート!O838=置換コード!$I$10,26,入力シート!O838=置換コード!$I$11,31,入力シート!O838=置換コード!$I$12,32,入力シート!O838=置換コード!$I$13,33,入力シート!O838=置換コード!$I$14,34,入力シート!O838=置換コード!$I$15,35,入力シート!O838=置換コード!$I$16,36,入力シート!O838=置換コード!$I$17,37,入力シート!O838=置換コード!$I$18,38,入力シート!O838=置換コード!$I$19,41,入力シート!O838=置換コード!$I$20,42,入力シート!O838=置換コード!$I$21,43,入力シート!O838=置換コード!$I$22,44,入力シート!O838=置換コード!$I$23,51,入力シート!O838=置換コード!$I$24,52,入力シート!O838=置換コード!$I$25,53,入力シート!O838=置換コード!$I$26,54,入力シート!O838=置換コード!$I$27,55,入力シート!O838=置換コード!$I$28,61,入力シート!O838=置換コード!$I$29,62,入力シート!O838=置換コード!$I$30,63,入力シート!O838=置換コード!$I$31,64,入力シート!O838=置換コード!$I$32,65,入力シート!O838=置換コード!$I$33,66,入力シート!O838=置換コード!$I$34,71,入力シート!O838=置換コード!$I$35,72,入力シート!O838=置換コード!$I$36,73,入力シート!O838=置換コード!$I$37,74,入力シート!O838=置換コード!$I$38,75,入力シート!O838=置換コード!$I$39,76,入力シート!O838=置換コード!$I$40,77,入力シート!O838=置換コード!$I$41,78,入力シート!O838=置換コード!$I$42,79,入力シート!O838=置換コード!$I$43,81,入力シート!O838=置換コード!$I$44,82,入力シート!O838=置換コード!$I$45,83,入力シート!O838=置換コード!$I$46,84,入力シート!O838=置換コード!$I$47,85,入力シート!O838=置換コード!$I$48,86,入力シート!O838=置換コード!$I$49,87,入力シート!O838=置換コード!$I$50,88,入力シート!O838=置換コード!$I$51,90)</f>
        <v>#N/A</v>
      </c>
      <c r="R812" s="83" t="e">
        <f t="shared" si="75"/>
        <v>#N/A</v>
      </c>
      <c r="S812" s="83" t="str">
        <f>ASC(入力シート!N838)</f>
        <v/>
      </c>
      <c r="T812" s="83" t="str">
        <f>ASC(入力シート!P838)</f>
        <v/>
      </c>
      <c r="U812" s="83" t="str">
        <f>ASC(入力シート!Q838)</f>
        <v/>
      </c>
      <c r="V812" s="83" t="str">
        <f>ASC(入力シート!R838)</f>
        <v/>
      </c>
      <c r="W812" s="83" t="str">
        <f>ASC(入力シート!M838)</f>
        <v/>
      </c>
      <c r="X812" s="83" t="e">
        <f>_xlfn.IFS(入力シート!U838=置換コード!$I$4,11,入力シート!U838=置換コード!$I$5,21,入力シート!U838=置換コード!$I$6,22,入力シート!U838=置換コード!$I$7,23,入力シート!U838=置換コード!$I$8,24,入力シート!U838=置換コード!$I$9,25,入力シート!U838=置換コード!$I$10,26,入力シート!U838=置換コード!$I$11,31,入力シート!U838=置換コード!$I$12,32,入力シート!U838=置換コード!$I$13,33,入力シート!U838=置換コード!$I$14,34,入力シート!U838=置換コード!$I$15,35,入力シート!U838=置換コード!$I$16,36,入力シート!U838=置換コード!$I$17,37,入力シート!U838=置換コード!$I$18,38,入力シート!U838=置換コード!$I$19,41,入力シート!U838=置換コード!$I$20,42,入力シート!U838=置換コード!$I$21,43,入力シート!U838=置換コード!$I$22,44,入力シート!U838=置換コード!$I$23,51,入力シート!U838=置換コード!$I$24,52,入力シート!U838=置換コード!$I$25,53,入力シート!U838=置換コード!$I$26,54,入力シート!U838=置換コード!$I$27,55,入力シート!U838=置換コード!$I$28,61,入力シート!U838=置換コード!$I$29,62,入力シート!U838=置換コード!$I$30,63,入力シート!U838=置換コード!$I$31,64,入力シート!U838=置換コード!$I$32,65,入力シート!U838=置換コード!$I$33,66,入力シート!U838=置換コード!$I$34,71,入力シート!U838=置換コード!$I$35,72,入力シート!U838=置換コード!$I$36,73,入力シート!U838=置換コード!$I$37,74,入力シート!U838=置換コード!$I$38,75,入力シート!U838=置換コード!$I$39,76,入力シート!U838=置換コード!$I$40,77,入力シート!U838=置換コード!$I$41,78,入力シート!U838=置換コード!$I$42,79,入力シート!U838=置換コード!$I$43,81,入力シート!U838=置換コード!$I$44,82,入力シート!U838=置換コード!$I$45,83,入力シート!U838=置換コード!$I$46,84,入力シート!U838=置換コード!$I$47,85,入力シート!U838=置換コード!$I$48,86,入力シート!U838=置換コード!$I$49,87,入力シート!U838=置換コード!$I$50,88,入力シート!U838=置換コード!$I$51,90)</f>
        <v>#N/A</v>
      </c>
      <c r="Y812" s="83" t="e">
        <f t="shared" si="76"/>
        <v>#N/A</v>
      </c>
      <c r="Z812" s="83" t="str">
        <f>ASC(入力シート!T838)</f>
        <v/>
      </c>
      <c r="AA812" s="83" t="str">
        <f>ASC(入力シート!V838)</f>
        <v/>
      </c>
      <c r="AB812" s="83" t="str">
        <f>ASC(入力シート!W838)</f>
        <v/>
      </c>
      <c r="AC812" s="83" t="str">
        <f>ASC(入力シート!X838)</f>
        <v/>
      </c>
      <c r="AD812" s="83" t="str">
        <f>ASC(入力シート!S838)</f>
        <v/>
      </c>
      <c r="AE812" s="83" t="str">
        <f>IF(入力シート!D838=0,"",入力シート!D838)</f>
        <v/>
      </c>
      <c r="AF812" s="83">
        <f>IF(入力シート!G838="無し",1,2)</f>
        <v>2</v>
      </c>
      <c r="AG812" s="85" t="str">
        <f t="shared" ca="1" si="77"/>
        <v>20240213</v>
      </c>
      <c r="AH812" s="83">
        <f>IF(入力シート!Y838="有り",2,1)</f>
        <v>1</v>
      </c>
      <c r="AI812" s="83">
        <f>IF(入力シート!Z838="有り",2,1)</f>
        <v>1</v>
      </c>
      <c r="AJ812" s="83">
        <f>IF(入力シート!AA838="有り",2,1)</f>
        <v>1</v>
      </c>
      <c r="AK812" s="83">
        <f>IF(入力シート!AB838="有り",2,1)</f>
        <v>1</v>
      </c>
      <c r="AL812" s="83">
        <f>IF(入力シート!AC838="有り",2,1)</f>
        <v>1</v>
      </c>
      <c r="AM812" s="83">
        <f>IF(入力シート!AD838="有り",2,1)</f>
        <v>1</v>
      </c>
      <c r="AN812" s="83">
        <f>IF(入力シート!AE838="有り",2,1)</f>
        <v>1</v>
      </c>
      <c r="AO812" s="83">
        <f>IF(入力シート!H838="必要(\4,950)",1,0)</f>
        <v>0</v>
      </c>
    </row>
    <row r="813" spans="5:41" x14ac:dyDescent="0.4">
      <c r="E813" s="85" t="str">
        <f t="shared" ca="1" si="72"/>
        <v>20240213</v>
      </c>
      <c r="F813" s="83" t="str">
        <f>DBCS(入力シート!A839)</f>
        <v/>
      </c>
      <c r="G813" s="83" t="str">
        <f>(ASC(SUBSTITUTE(SUBSTITUTE(入力シート!B839,"　","")," ","")))</f>
        <v/>
      </c>
      <c r="H813" s="83" t="str">
        <f>ASC(入力シート!C839)</f>
        <v/>
      </c>
      <c r="I813" s="83" t="str">
        <f>IF(入力シート!E839=0,"",入力シート!E839)</f>
        <v/>
      </c>
      <c r="J813" s="83" t="str">
        <f>IF(入力シート!I839=0,"",入力シート!I839)</f>
        <v/>
      </c>
      <c r="K813" s="83" t="str">
        <f>DBCS(入力シート!K839)</f>
        <v/>
      </c>
      <c r="L813" s="83" t="str">
        <f>ASC(入力シート!L839)</f>
        <v/>
      </c>
      <c r="M813" s="83" t="e">
        <f>_xlfn.IFS(入力シート!J839=置換コード!$B$4,1,入力シート!J839=置換コード!$B$5,2,入力シート!J839=置換コード!$B$6,3,入力シート!J839=置換コード!$B$7,4,入力シート!J839=置換コード!$B$8,5,入力シート!J839=置換コード!$B$9,6,入力シート!J839=置換コード!$B$10,7,入力シート!J839=置換コード!$B$11,8,入力シート!J839=置換コード!$B$12,9,入力シート!J839=置換コード!$B$13,10)</f>
        <v>#N/A</v>
      </c>
      <c r="N813" s="83" t="e">
        <f>_xlfn.IFS(入力シート!F839=置換コード!$E$4,1,入力シート!F839=置換コード!$E$5,2)</f>
        <v>#N/A</v>
      </c>
      <c r="O813" s="83" t="e">
        <f t="shared" si="73"/>
        <v>#N/A</v>
      </c>
      <c r="P813" s="83" t="e">
        <f t="shared" si="74"/>
        <v>#N/A</v>
      </c>
      <c r="Q813" s="83" t="e">
        <f>_xlfn.IFS(入力シート!O839=置換コード!$I$4,11,入力シート!O839=置換コード!$I$5,21,入力シート!O839=置換コード!$I$6,22,入力シート!O839=置換コード!$I$7,23,入力シート!O839=置換コード!$I$8,24,入力シート!O839=置換コード!$I$9,25,入力シート!O839=置換コード!$I$10,26,入力シート!O839=置換コード!$I$11,31,入力シート!O839=置換コード!$I$12,32,入力シート!O839=置換コード!$I$13,33,入力シート!O839=置換コード!$I$14,34,入力シート!O839=置換コード!$I$15,35,入力シート!O839=置換コード!$I$16,36,入力シート!O839=置換コード!$I$17,37,入力シート!O839=置換コード!$I$18,38,入力シート!O839=置換コード!$I$19,41,入力シート!O839=置換コード!$I$20,42,入力シート!O839=置換コード!$I$21,43,入力シート!O839=置換コード!$I$22,44,入力シート!O839=置換コード!$I$23,51,入力シート!O839=置換コード!$I$24,52,入力シート!O839=置換コード!$I$25,53,入力シート!O839=置換コード!$I$26,54,入力シート!O839=置換コード!$I$27,55,入力シート!O839=置換コード!$I$28,61,入力シート!O839=置換コード!$I$29,62,入力シート!O839=置換コード!$I$30,63,入力シート!O839=置換コード!$I$31,64,入力シート!O839=置換コード!$I$32,65,入力シート!O839=置換コード!$I$33,66,入力シート!O839=置換コード!$I$34,71,入力シート!O839=置換コード!$I$35,72,入力シート!O839=置換コード!$I$36,73,入力シート!O839=置換コード!$I$37,74,入力シート!O839=置換コード!$I$38,75,入力シート!O839=置換コード!$I$39,76,入力シート!O839=置換コード!$I$40,77,入力シート!O839=置換コード!$I$41,78,入力シート!O839=置換コード!$I$42,79,入力シート!O839=置換コード!$I$43,81,入力シート!O839=置換コード!$I$44,82,入力シート!O839=置換コード!$I$45,83,入力シート!O839=置換コード!$I$46,84,入力シート!O839=置換コード!$I$47,85,入力シート!O839=置換コード!$I$48,86,入力シート!O839=置換コード!$I$49,87,入力シート!O839=置換コード!$I$50,88,入力シート!O839=置換コード!$I$51,90)</f>
        <v>#N/A</v>
      </c>
      <c r="R813" s="83" t="e">
        <f t="shared" si="75"/>
        <v>#N/A</v>
      </c>
      <c r="S813" s="83" t="str">
        <f>ASC(入力シート!N839)</f>
        <v/>
      </c>
      <c r="T813" s="83" t="str">
        <f>ASC(入力シート!P839)</f>
        <v/>
      </c>
      <c r="U813" s="83" t="str">
        <f>ASC(入力シート!Q839)</f>
        <v/>
      </c>
      <c r="V813" s="83" t="str">
        <f>ASC(入力シート!R839)</f>
        <v/>
      </c>
      <c r="W813" s="83" t="str">
        <f>ASC(入力シート!M839)</f>
        <v/>
      </c>
      <c r="X813" s="83" t="e">
        <f>_xlfn.IFS(入力シート!U839=置換コード!$I$4,11,入力シート!U839=置換コード!$I$5,21,入力シート!U839=置換コード!$I$6,22,入力シート!U839=置換コード!$I$7,23,入力シート!U839=置換コード!$I$8,24,入力シート!U839=置換コード!$I$9,25,入力シート!U839=置換コード!$I$10,26,入力シート!U839=置換コード!$I$11,31,入力シート!U839=置換コード!$I$12,32,入力シート!U839=置換コード!$I$13,33,入力シート!U839=置換コード!$I$14,34,入力シート!U839=置換コード!$I$15,35,入力シート!U839=置換コード!$I$16,36,入力シート!U839=置換コード!$I$17,37,入力シート!U839=置換コード!$I$18,38,入力シート!U839=置換コード!$I$19,41,入力シート!U839=置換コード!$I$20,42,入力シート!U839=置換コード!$I$21,43,入力シート!U839=置換コード!$I$22,44,入力シート!U839=置換コード!$I$23,51,入力シート!U839=置換コード!$I$24,52,入力シート!U839=置換コード!$I$25,53,入力シート!U839=置換コード!$I$26,54,入力シート!U839=置換コード!$I$27,55,入力シート!U839=置換コード!$I$28,61,入力シート!U839=置換コード!$I$29,62,入力シート!U839=置換コード!$I$30,63,入力シート!U839=置換コード!$I$31,64,入力シート!U839=置換コード!$I$32,65,入力シート!U839=置換コード!$I$33,66,入力シート!U839=置換コード!$I$34,71,入力シート!U839=置換コード!$I$35,72,入力シート!U839=置換コード!$I$36,73,入力シート!U839=置換コード!$I$37,74,入力シート!U839=置換コード!$I$38,75,入力シート!U839=置換コード!$I$39,76,入力シート!U839=置換コード!$I$40,77,入力シート!U839=置換コード!$I$41,78,入力シート!U839=置換コード!$I$42,79,入力シート!U839=置換コード!$I$43,81,入力シート!U839=置換コード!$I$44,82,入力シート!U839=置換コード!$I$45,83,入力シート!U839=置換コード!$I$46,84,入力シート!U839=置換コード!$I$47,85,入力シート!U839=置換コード!$I$48,86,入力シート!U839=置換コード!$I$49,87,入力シート!U839=置換コード!$I$50,88,入力シート!U839=置換コード!$I$51,90)</f>
        <v>#N/A</v>
      </c>
      <c r="Y813" s="83" t="e">
        <f t="shared" si="76"/>
        <v>#N/A</v>
      </c>
      <c r="Z813" s="83" t="str">
        <f>ASC(入力シート!T839)</f>
        <v/>
      </c>
      <c r="AA813" s="83" t="str">
        <f>ASC(入力シート!V839)</f>
        <v/>
      </c>
      <c r="AB813" s="83" t="str">
        <f>ASC(入力シート!W839)</f>
        <v/>
      </c>
      <c r="AC813" s="83" t="str">
        <f>ASC(入力シート!X839)</f>
        <v/>
      </c>
      <c r="AD813" s="83" t="str">
        <f>ASC(入力シート!S839)</f>
        <v/>
      </c>
      <c r="AE813" s="83" t="str">
        <f>IF(入力シート!D839=0,"",入力シート!D839)</f>
        <v/>
      </c>
      <c r="AF813" s="83">
        <f>IF(入力シート!G839="無し",1,2)</f>
        <v>2</v>
      </c>
      <c r="AG813" s="85" t="str">
        <f t="shared" ca="1" si="77"/>
        <v>20240213</v>
      </c>
      <c r="AH813" s="83">
        <f>IF(入力シート!Y839="有り",2,1)</f>
        <v>1</v>
      </c>
      <c r="AI813" s="83">
        <f>IF(入力シート!Z839="有り",2,1)</f>
        <v>1</v>
      </c>
      <c r="AJ813" s="83">
        <f>IF(入力シート!AA839="有り",2,1)</f>
        <v>1</v>
      </c>
      <c r="AK813" s="83">
        <f>IF(入力シート!AB839="有り",2,1)</f>
        <v>1</v>
      </c>
      <c r="AL813" s="83">
        <f>IF(入力シート!AC839="有り",2,1)</f>
        <v>1</v>
      </c>
      <c r="AM813" s="83">
        <f>IF(入力シート!AD839="有り",2,1)</f>
        <v>1</v>
      </c>
      <c r="AN813" s="83">
        <f>IF(入力シート!AE839="有り",2,1)</f>
        <v>1</v>
      </c>
      <c r="AO813" s="83">
        <f>IF(入力シート!H839="必要(\4,950)",1,0)</f>
        <v>0</v>
      </c>
    </row>
    <row r="814" spans="5:41" x14ac:dyDescent="0.4">
      <c r="E814" s="85" t="str">
        <f t="shared" ca="1" si="72"/>
        <v>20240213</v>
      </c>
      <c r="F814" s="83" t="str">
        <f>DBCS(入力シート!A840)</f>
        <v/>
      </c>
      <c r="G814" s="83" t="str">
        <f>(ASC(SUBSTITUTE(SUBSTITUTE(入力シート!B840,"　","")," ","")))</f>
        <v/>
      </c>
      <c r="H814" s="83" t="str">
        <f>ASC(入力シート!C840)</f>
        <v/>
      </c>
      <c r="I814" s="83" t="str">
        <f>IF(入力シート!E840=0,"",入力シート!E840)</f>
        <v/>
      </c>
      <c r="J814" s="83" t="str">
        <f>IF(入力シート!I840=0,"",入力シート!I840)</f>
        <v/>
      </c>
      <c r="K814" s="83" t="str">
        <f>DBCS(入力シート!K840)</f>
        <v/>
      </c>
      <c r="L814" s="83" t="str">
        <f>ASC(入力シート!L840)</f>
        <v/>
      </c>
      <c r="M814" s="83" t="e">
        <f>_xlfn.IFS(入力シート!J840=置換コード!$B$4,1,入力シート!J840=置換コード!$B$5,2,入力シート!J840=置換コード!$B$6,3,入力シート!J840=置換コード!$B$7,4,入力シート!J840=置換コード!$B$8,5,入力シート!J840=置換コード!$B$9,6,入力シート!J840=置換コード!$B$10,7,入力シート!J840=置換コード!$B$11,8,入力シート!J840=置換コード!$B$12,9,入力シート!J840=置換コード!$B$13,10)</f>
        <v>#N/A</v>
      </c>
      <c r="N814" s="83" t="e">
        <f>_xlfn.IFS(入力シート!F840=置換コード!$E$4,1,入力シート!F840=置換コード!$E$5,2)</f>
        <v>#N/A</v>
      </c>
      <c r="O814" s="83" t="e">
        <f t="shared" si="73"/>
        <v>#N/A</v>
      </c>
      <c r="P814" s="83" t="e">
        <f t="shared" si="74"/>
        <v>#N/A</v>
      </c>
      <c r="Q814" s="83" t="e">
        <f>_xlfn.IFS(入力シート!O840=置換コード!$I$4,11,入力シート!O840=置換コード!$I$5,21,入力シート!O840=置換コード!$I$6,22,入力シート!O840=置換コード!$I$7,23,入力シート!O840=置換コード!$I$8,24,入力シート!O840=置換コード!$I$9,25,入力シート!O840=置換コード!$I$10,26,入力シート!O840=置換コード!$I$11,31,入力シート!O840=置換コード!$I$12,32,入力シート!O840=置換コード!$I$13,33,入力シート!O840=置換コード!$I$14,34,入力シート!O840=置換コード!$I$15,35,入力シート!O840=置換コード!$I$16,36,入力シート!O840=置換コード!$I$17,37,入力シート!O840=置換コード!$I$18,38,入力シート!O840=置換コード!$I$19,41,入力シート!O840=置換コード!$I$20,42,入力シート!O840=置換コード!$I$21,43,入力シート!O840=置換コード!$I$22,44,入力シート!O840=置換コード!$I$23,51,入力シート!O840=置換コード!$I$24,52,入力シート!O840=置換コード!$I$25,53,入力シート!O840=置換コード!$I$26,54,入力シート!O840=置換コード!$I$27,55,入力シート!O840=置換コード!$I$28,61,入力シート!O840=置換コード!$I$29,62,入力シート!O840=置換コード!$I$30,63,入力シート!O840=置換コード!$I$31,64,入力シート!O840=置換コード!$I$32,65,入力シート!O840=置換コード!$I$33,66,入力シート!O840=置換コード!$I$34,71,入力シート!O840=置換コード!$I$35,72,入力シート!O840=置換コード!$I$36,73,入力シート!O840=置換コード!$I$37,74,入力シート!O840=置換コード!$I$38,75,入力シート!O840=置換コード!$I$39,76,入力シート!O840=置換コード!$I$40,77,入力シート!O840=置換コード!$I$41,78,入力シート!O840=置換コード!$I$42,79,入力シート!O840=置換コード!$I$43,81,入力シート!O840=置換コード!$I$44,82,入力シート!O840=置換コード!$I$45,83,入力シート!O840=置換コード!$I$46,84,入力シート!O840=置換コード!$I$47,85,入力シート!O840=置換コード!$I$48,86,入力シート!O840=置換コード!$I$49,87,入力シート!O840=置換コード!$I$50,88,入力シート!O840=置換コード!$I$51,90)</f>
        <v>#N/A</v>
      </c>
      <c r="R814" s="83" t="e">
        <f t="shared" si="75"/>
        <v>#N/A</v>
      </c>
      <c r="S814" s="83" t="str">
        <f>ASC(入力シート!N840)</f>
        <v/>
      </c>
      <c r="T814" s="83" t="str">
        <f>ASC(入力シート!P840)</f>
        <v/>
      </c>
      <c r="U814" s="83" t="str">
        <f>ASC(入力シート!Q840)</f>
        <v/>
      </c>
      <c r="V814" s="83" t="str">
        <f>ASC(入力シート!R840)</f>
        <v/>
      </c>
      <c r="W814" s="83" t="str">
        <f>ASC(入力シート!M840)</f>
        <v/>
      </c>
      <c r="X814" s="83" t="e">
        <f>_xlfn.IFS(入力シート!U840=置換コード!$I$4,11,入力シート!U840=置換コード!$I$5,21,入力シート!U840=置換コード!$I$6,22,入力シート!U840=置換コード!$I$7,23,入力シート!U840=置換コード!$I$8,24,入力シート!U840=置換コード!$I$9,25,入力シート!U840=置換コード!$I$10,26,入力シート!U840=置換コード!$I$11,31,入力シート!U840=置換コード!$I$12,32,入力シート!U840=置換コード!$I$13,33,入力シート!U840=置換コード!$I$14,34,入力シート!U840=置換コード!$I$15,35,入力シート!U840=置換コード!$I$16,36,入力シート!U840=置換コード!$I$17,37,入力シート!U840=置換コード!$I$18,38,入力シート!U840=置換コード!$I$19,41,入力シート!U840=置換コード!$I$20,42,入力シート!U840=置換コード!$I$21,43,入力シート!U840=置換コード!$I$22,44,入力シート!U840=置換コード!$I$23,51,入力シート!U840=置換コード!$I$24,52,入力シート!U840=置換コード!$I$25,53,入力シート!U840=置換コード!$I$26,54,入力シート!U840=置換コード!$I$27,55,入力シート!U840=置換コード!$I$28,61,入力シート!U840=置換コード!$I$29,62,入力シート!U840=置換コード!$I$30,63,入力シート!U840=置換コード!$I$31,64,入力シート!U840=置換コード!$I$32,65,入力シート!U840=置換コード!$I$33,66,入力シート!U840=置換コード!$I$34,71,入力シート!U840=置換コード!$I$35,72,入力シート!U840=置換コード!$I$36,73,入力シート!U840=置換コード!$I$37,74,入力シート!U840=置換コード!$I$38,75,入力シート!U840=置換コード!$I$39,76,入力シート!U840=置換コード!$I$40,77,入力シート!U840=置換コード!$I$41,78,入力シート!U840=置換コード!$I$42,79,入力シート!U840=置換コード!$I$43,81,入力シート!U840=置換コード!$I$44,82,入力シート!U840=置換コード!$I$45,83,入力シート!U840=置換コード!$I$46,84,入力シート!U840=置換コード!$I$47,85,入力シート!U840=置換コード!$I$48,86,入力シート!U840=置換コード!$I$49,87,入力シート!U840=置換コード!$I$50,88,入力シート!U840=置換コード!$I$51,90)</f>
        <v>#N/A</v>
      </c>
      <c r="Y814" s="83" t="e">
        <f t="shared" si="76"/>
        <v>#N/A</v>
      </c>
      <c r="Z814" s="83" t="str">
        <f>ASC(入力シート!T840)</f>
        <v/>
      </c>
      <c r="AA814" s="83" t="str">
        <f>ASC(入力シート!V840)</f>
        <v/>
      </c>
      <c r="AB814" s="83" t="str">
        <f>ASC(入力シート!W840)</f>
        <v/>
      </c>
      <c r="AC814" s="83" t="str">
        <f>ASC(入力シート!X840)</f>
        <v/>
      </c>
      <c r="AD814" s="83" t="str">
        <f>ASC(入力シート!S840)</f>
        <v/>
      </c>
      <c r="AE814" s="83" t="str">
        <f>IF(入力シート!D840=0,"",入力シート!D840)</f>
        <v/>
      </c>
      <c r="AF814" s="83">
        <f>IF(入力シート!G840="無し",1,2)</f>
        <v>2</v>
      </c>
      <c r="AG814" s="85" t="str">
        <f t="shared" ca="1" si="77"/>
        <v>20240213</v>
      </c>
      <c r="AH814" s="83">
        <f>IF(入力シート!Y840="有り",2,1)</f>
        <v>1</v>
      </c>
      <c r="AI814" s="83">
        <f>IF(入力シート!Z840="有り",2,1)</f>
        <v>1</v>
      </c>
      <c r="AJ814" s="83">
        <f>IF(入力シート!AA840="有り",2,1)</f>
        <v>1</v>
      </c>
      <c r="AK814" s="83">
        <f>IF(入力シート!AB840="有り",2,1)</f>
        <v>1</v>
      </c>
      <c r="AL814" s="83">
        <f>IF(入力シート!AC840="有り",2,1)</f>
        <v>1</v>
      </c>
      <c r="AM814" s="83">
        <f>IF(入力シート!AD840="有り",2,1)</f>
        <v>1</v>
      </c>
      <c r="AN814" s="83">
        <f>IF(入力シート!AE840="有り",2,1)</f>
        <v>1</v>
      </c>
      <c r="AO814" s="83">
        <f>IF(入力シート!H840="必要(\4,950)",1,0)</f>
        <v>0</v>
      </c>
    </row>
    <row r="815" spans="5:41" x14ac:dyDescent="0.4">
      <c r="E815" s="85" t="str">
        <f t="shared" ca="1" si="72"/>
        <v>20240213</v>
      </c>
      <c r="F815" s="83" t="str">
        <f>DBCS(入力シート!A841)</f>
        <v/>
      </c>
      <c r="G815" s="83" t="str">
        <f>(ASC(SUBSTITUTE(SUBSTITUTE(入力シート!B841,"　","")," ","")))</f>
        <v/>
      </c>
      <c r="H815" s="83" t="str">
        <f>ASC(入力シート!C841)</f>
        <v/>
      </c>
      <c r="I815" s="83" t="str">
        <f>IF(入力シート!E841=0,"",入力シート!E841)</f>
        <v/>
      </c>
      <c r="J815" s="83" t="str">
        <f>IF(入力シート!I841=0,"",入力シート!I841)</f>
        <v/>
      </c>
      <c r="K815" s="83" t="str">
        <f>DBCS(入力シート!K841)</f>
        <v/>
      </c>
      <c r="L815" s="83" t="str">
        <f>ASC(入力シート!L841)</f>
        <v/>
      </c>
      <c r="M815" s="83" t="e">
        <f>_xlfn.IFS(入力シート!J841=置換コード!$B$4,1,入力シート!J841=置換コード!$B$5,2,入力シート!J841=置換コード!$B$6,3,入力シート!J841=置換コード!$B$7,4,入力シート!J841=置換コード!$B$8,5,入力シート!J841=置換コード!$B$9,6,入力シート!J841=置換コード!$B$10,7,入力シート!J841=置換コード!$B$11,8,入力シート!J841=置換コード!$B$12,9,入力シート!J841=置換コード!$B$13,10)</f>
        <v>#N/A</v>
      </c>
      <c r="N815" s="83" t="e">
        <f>_xlfn.IFS(入力シート!F841=置換コード!$E$4,1,入力シート!F841=置換コード!$E$5,2)</f>
        <v>#N/A</v>
      </c>
      <c r="O815" s="83" t="e">
        <f t="shared" si="73"/>
        <v>#N/A</v>
      </c>
      <c r="P815" s="83" t="e">
        <f t="shared" si="74"/>
        <v>#N/A</v>
      </c>
      <c r="Q815" s="83" t="e">
        <f>_xlfn.IFS(入力シート!O841=置換コード!$I$4,11,入力シート!O841=置換コード!$I$5,21,入力シート!O841=置換コード!$I$6,22,入力シート!O841=置換コード!$I$7,23,入力シート!O841=置換コード!$I$8,24,入力シート!O841=置換コード!$I$9,25,入力シート!O841=置換コード!$I$10,26,入力シート!O841=置換コード!$I$11,31,入力シート!O841=置換コード!$I$12,32,入力シート!O841=置換コード!$I$13,33,入力シート!O841=置換コード!$I$14,34,入力シート!O841=置換コード!$I$15,35,入力シート!O841=置換コード!$I$16,36,入力シート!O841=置換コード!$I$17,37,入力シート!O841=置換コード!$I$18,38,入力シート!O841=置換コード!$I$19,41,入力シート!O841=置換コード!$I$20,42,入力シート!O841=置換コード!$I$21,43,入力シート!O841=置換コード!$I$22,44,入力シート!O841=置換コード!$I$23,51,入力シート!O841=置換コード!$I$24,52,入力シート!O841=置換コード!$I$25,53,入力シート!O841=置換コード!$I$26,54,入力シート!O841=置換コード!$I$27,55,入力シート!O841=置換コード!$I$28,61,入力シート!O841=置換コード!$I$29,62,入力シート!O841=置換コード!$I$30,63,入力シート!O841=置換コード!$I$31,64,入力シート!O841=置換コード!$I$32,65,入力シート!O841=置換コード!$I$33,66,入力シート!O841=置換コード!$I$34,71,入力シート!O841=置換コード!$I$35,72,入力シート!O841=置換コード!$I$36,73,入力シート!O841=置換コード!$I$37,74,入力シート!O841=置換コード!$I$38,75,入力シート!O841=置換コード!$I$39,76,入力シート!O841=置換コード!$I$40,77,入力シート!O841=置換コード!$I$41,78,入力シート!O841=置換コード!$I$42,79,入力シート!O841=置換コード!$I$43,81,入力シート!O841=置換コード!$I$44,82,入力シート!O841=置換コード!$I$45,83,入力シート!O841=置換コード!$I$46,84,入力シート!O841=置換コード!$I$47,85,入力シート!O841=置換コード!$I$48,86,入力シート!O841=置換コード!$I$49,87,入力シート!O841=置換コード!$I$50,88,入力シート!O841=置換コード!$I$51,90)</f>
        <v>#N/A</v>
      </c>
      <c r="R815" s="83" t="e">
        <f t="shared" si="75"/>
        <v>#N/A</v>
      </c>
      <c r="S815" s="83" t="str">
        <f>ASC(入力シート!N841)</f>
        <v/>
      </c>
      <c r="T815" s="83" t="str">
        <f>ASC(入力シート!P841)</f>
        <v/>
      </c>
      <c r="U815" s="83" t="str">
        <f>ASC(入力シート!Q841)</f>
        <v/>
      </c>
      <c r="V815" s="83" t="str">
        <f>ASC(入力シート!R841)</f>
        <v/>
      </c>
      <c r="W815" s="83" t="str">
        <f>ASC(入力シート!M841)</f>
        <v/>
      </c>
      <c r="X815" s="83" t="e">
        <f>_xlfn.IFS(入力シート!U841=置換コード!$I$4,11,入力シート!U841=置換コード!$I$5,21,入力シート!U841=置換コード!$I$6,22,入力シート!U841=置換コード!$I$7,23,入力シート!U841=置換コード!$I$8,24,入力シート!U841=置換コード!$I$9,25,入力シート!U841=置換コード!$I$10,26,入力シート!U841=置換コード!$I$11,31,入力シート!U841=置換コード!$I$12,32,入力シート!U841=置換コード!$I$13,33,入力シート!U841=置換コード!$I$14,34,入力シート!U841=置換コード!$I$15,35,入力シート!U841=置換コード!$I$16,36,入力シート!U841=置換コード!$I$17,37,入力シート!U841=置換コード!$I$18,38,入力シート!U841=置換コード!$I$19,41,入力シート!U841=置換コード!$I$20,42,入力シート!U841=置換コード!$I$21,43,入力シート!U841=置換コード!$I$22,44,入力シート!U841=置換コード!$I$23,51,入力シート!U841=置換コード!$I$24,52,入力シート!U841=置換コード!$I$25,53,入力シート!U841=置換コード!$I$26,54,入力シート!U841=置換コード!$I$27,55,入力シート!U841=置換コード!$I$28,61,入力シート!U841=置換コード!$I$29,62,入力シート!U841=置換コード!$I$30,63,入力シート!U841=置換コード!$I$31,64,入力シート!U841=置換コード!$I$32,65,入力シート!U841=置換コード!$I$33,66,入力シート!U841=置換コード!$I$34,71,入力シート!U841=置換コード!$I$35,72,入力シート!U841=置換コード!$I$36,73,入力シート!U841=置換コード!$I$37,74,入力シート!U841=置換コード!$I$38,75,入力シート!U841=置換コード!$I$39,76,入力シート!U841=置換コード!$I$40,77,入力シート!U841=置換コード!$I$41,78,入力シート!U841=置換コード!$I$42,79,入力シート!U841=置換コード!$I$43,81,入力シート!U841=置換コード!$I$44,82,入力シート!U841=置換コード!$I$45,83,入力シート!U841=置換コード!$I$46,84,入力シート!U841=置換コード!$I$47,85,入力シート!U841=置換コード!$I$48,86,入力シート!U841=置換コード!$I$49,87,入力シート!U841=置換コード!$I$50,88,入力シート!U841=置換コード!$I$51,90)</f>
        <v>#N/A</v>
      </c>
      <c r="Y815" s="83" t="e">
        <f t="shared" si="76"/>
        <v>#N/A</v>
      </c>
      <c r="Z815" s="83" t="str">
        <f>ASC(入力シート!T841)</f>
        <v/>
      </c>
      <c r="AA815" s="83" t="str">
        <f>ASC(入力シート!V841)</f>
        <v/>
      </c>
      <c r="AB815" s="83" t="str">
        <f>ASC(入力シート!W841)</f>
        <v/>
      </c>
      <c r="AC815" s="83" t="str">
        <f>ASC(入力シート!X841)</f>
        <v/>
      </c>
      <c r="AD815" s="83" t="str">
        <f>ASC(入力シート!S841)</f>
        <v/>
      </c>
      <c r="AE815" s="83" t="str">
        <f>IF(入力シート!D841=0,"",入力シート!D841)</f>
        <v/>
      </c>
      <c r="AF815" s="83">
        <f>IF(入力シート!G841="無し",1,2)</f>
        <v>2</v>
      </c>
      <c r="AG815" s="85" t="str">
        <f t="shared" ca="1" si="77"/>
        <v>20240213</v>
      </c>
      <c r="AH815" s="83">
        <f>IF(入力シート!Y841="有り",2,1)</f>
        <v>1</v>
      </c>
      <c r="AI815" s="83">
        <f>IF(入力シート!Z841="有り",2,1)</f>
        <v>1</v>
      </c>
      <c r="AJ815" s="83">
        <f>IF(入力シート!AA841="有り",2,1)</f>
        <v>1</v>
      </c>
      <c r="AK815" s="83">
        <f>IF(入力シート!AB841="有り",2,1)</f>
        <v>1</v>
      </c>
      <c r="AL815" s="83">
        <f>IF(入力シート!AC841="有り",2,1)</f>
        <v>1</v>
      </c>
      <c r="AM815" s="83">
        <f>IF(入力シート!AD841="有り",2,1)</f>
        <v>1</v>
      </c>
      <c r="AN815" s="83">
        <f>IF(入力シート!AE841="有り",2,1)</f>
        <v>1</v>
      </c>
      <c r="AO815" s="83">
        <f>IF(入力シート!H841="必要(\4,950)",1,0)</f>
        <v>0</v>
      </c>
    </row>
    <row r="816" spans="5:41" x14ac:dyDescent="0.4">
      <c r="E816" s="85" t="str">
        <f t="shared" ca="1" si="72"/>
        <v>20240213</v>
      </c>
      <c r="F816" s="83" t="str">
        <f>DBCS(入力シート!A842)</f>
        <v/>
      </c>
      <c r="G816" s="83" t="str">
        <f>(ASC(SUBSTITUTE(SUBSTITUTE(入力シート!B842,"　","")," ","")))</f>
        <v/>
      </c>
      <c r="H816" s="83" t="str">
        <f>ASC(入力シート!C842)</f>
        <v/>
      </c>
      <c r="I816" s="83" t="str">
        <f>IF(入力シート!E842=0,"",入力シート!E842)</f>
        <v/>
      </c>
      <c r="J816" s="83" t="str">
        <f>IF(入力シート!I842=0,"",入力シート!I842)</f>
        <v/>
      </c>
      <c r="K816" s="83" t="str">
        <f>DBCS(入力シート!K842)</f>
        <v/>
      </c>
      <c r="L816" s="83" t="str">
        <f>ASC(入力シート!L842)</f>
        <v/>
      </c>
      <c r="M816" s="83" t="e">
        <f>_xlfn.IFS(入力シート!J842=置換コード!$B$4,1,入力シート!J842=置換コード!$B$5,2,入力シート!J842=置換コード!$B$6,3,入力シート!J842=置換コード!$B$7,4,入力シート!J842=置換コード!$B$8,5,入力シート!J842=置換コード!$B$9,6,入力シート!J842=置換コード!$B$10,7,入力シート!J842=置換コード!$B$11,8,入力シート!J842=置換コード!$B$12,9,入力シート!J842=置換コード!$B$13,10)</f>
        <v>#N/A</v>
      </c>
      <c r="N816" s="83" t="e">
        <f>_xlfn.IFS(入力シート!F842=置換コード!$E$4,1,入力シート!F842=置換コード!$E$5,2)</f>
        <v>#N/A</v>
      </c>
      <c r="O816" s="83" t="e">
        <f t="shared" si="73"/>
        <v>#N/A</v>
      </c>
      <c r="P816" s="83" t="e">
        <f t="shared" si="74"/>
        <v>#N/A</v>
      </c>
      <c r="Q816" s="83" t="e">
        <f>_xlfn.IFS(入力シート!O842=置換コード!$I$4,11,入力シート!O842=置換コード!$I$5,21,入力シート!O842=置換コード!$I$6,22,入力シート!O842=置換コード!$I$7,23,入力シート!O842=置換コード!$I$8,24,入力シート!O842=置換コード!$I$9,25,入力シート!O842=置換コード!$I$10,26,入力シート!O842=置換コード!$I$11,31,入力シート!O842=置換コード!$I$12,32,入力シート!O842=置換コード!$I$13,33,入力シート!O842=置換コード!$I$14,34,入力シート!O842=置換コード!$I$15,35,入力シート!O842=置換コード!$I$16,36,入力シート!O842=置換コード!$I$17,37,入力シート!O842=置換コード!$I$18,38,入力シート!O842=置換コード!$I$19,41,入力シート!O842=置換コード!$I$20,42,入力シート!O842=置換コード!$I$21,43,入力シート!O842=置換コード!$I$22,44,入力シート!O842=置換コード!$I$23,51,入力シート!O842=置換コード!$I$24,52,入力シート!O842=置換コード!$I$25,53,入力シート!O842=置換コード!$I$26,54,入力シート!O842=置換コード!$I$27,55,入力シート!O842=置換コード!$I$28,61,入力シート!O842=置換コード!$I$29,62,入力シート!O842=置換コード!$I$30,63,入力シート!O842=置換コード!$I$31,64,入力シート!O842=置換コード!$I$32,65,入力シート!O842=置換コード!$I$33,66,入力シート!O842=置換コード!$I$34,71,入力シート!O842=置換コード!$I$35,72,入力シート!O842=置換コード!$I$36,73,入力シート!O842=置換コード!$I$37,74,入力シート!O842=置換コード!$I$38,75,入力シート!O842=置換コード!$I$39,76,入力シート!O842=置換コード!$I$40,77,入力シート!O842=置換コード!$I$41,78,入力シート!O842=置換コード!$I$42,79,入力シート!O842=置換コード!$I$43,81,入力シート!O842=置換コード!$I$44,82,入力シート!O842=置換コード!$I$45,83,入力シート!O842=置換コード!$I$46,84,入力シート!O842=置換コード!$I$47,85,入力シート!O842=置換コード!$I$48,86,入力シート!O842=置換コード!$I$49,87,入力シート!O842=置換コード!$I$50,88,入力シート!O842=置換コード!$I$51,90)</f>
        <v>#N/A</v>
      </c>
      <c r="R816" s="83" t="e">
        <f t="shared" si="75"/>
        <v>#N/A</v>
      </c>
      <c r="S816" s="83" t="str">
        <f>ASC(入力シート!N842)</f>
        <v/>
      </c>
      <c r="T816" s="83" t="str">
        <f>ASC(入力シート!P842)</f>
        <v/>
      </c>
      <c r="U816" s="83" t="str">
        <f>ASC(入力シート!Q842)</f>
        <v/>
      </c>
      <c r="V816" s="83" t="str">
        <f>ASC(入力シート!R842)</f>
        <v/>
      </c>
      <c r="W816" s="83" t="str">
        <f>ASC(入力シート!M842)</f>
        <v/>
      </c>
      <c r="X816" s="83" t="e">
        <f>_xlfn.IFS(入力シート!U842=置換コード!$I$4,11,入力シート!U842=置換コード!$I$5,21,入力シート!U842=置換コード!$I$6,22,入力シート!U842=置換コード!$I$7,23,入力シート!U842=置換コード!$I$8,24,入力シート!U842=置換コード!$I$9,25,入力シート!U842=置換コード!$I$10,26,入力シート!U842=置換コード!$I$11,31,入力シート!U842=置換コード!$I$12,32,入力シート!U842=置換コード!$I$13,33,入力シート!U842=置換コード!$I$14,34,入力シート!U842=置換コード!$I$15,35,入力シート!U842=置換コード!$I$16,36,入力シート!U842=置換コード!$I$17,37,入力シート!U842=置換コード!$I$18,38,入力シート!U842=置換コード!$I$19,41,入力シート!U842=置換コード!$I$20,42,入力シート!U842=置換コード!$I$21,43,入力シート!U842=置換コード!$I$22,44,入力シート!U842=置換コード!$I$23,51,入力シート!U842=置換コード!$I$24,52,入力シート!U842=置換コード!$I$25,53,入力シート!U842=置換コード!$I$26,54,入力シート!U842=置換コード!$I$27,55,入力シート!U842=置換コード!$I$28,61,入力シート!U842=置換コード!$I$29,62,入力シート!U842=置換コード!$I$30,63,入力シート!U842=置換コード!$I$31,64,入力シート!U842=置換コード!$I$32,65,入力シート!U842=置換コード!$I$33,66,入力シート!U842=置換コード!$I$34,71,入力シート!U842=置換コード!$I$35,72,入力シート!U842=置換コード!$I$36,73,入力シート!U842=置換コード!$I$37,74,入力シート!U842=置換コード!$I$38,75,入力シート!U842=置換コード!$I$39,76,入力シート!U842=置換コード!$I$40,77,入力シート!U842=置換コード!$I$41,78,入力シート!U842=置換コード!$I$42,79,入力シート!U842=置換コード!$I$43,81,入力シート!U842=置換コード!$I$44,82,入力シート!U842=置換コード!$I$45,83,入力シート!U842=置換コード!$I$46,84,入力シート!U842=置換コード!$I$47,85,入力シート!U842=置換コード!$I$48,86,入力シート!U842=置換コード!$I$49,87,入力シート!U842=置換コード!$I$50,88,入力シート!U842=置換コード!$I$51,90)</f>
        <v>#N/A</v>
      </c>
      <c r="Y816" s="83" t="e">
        <f t="shared" si="76"/>
        <v>#N/A</v>
      </c>
      <c r="Z816" s="83" t="str">
        <f>ASC(入力シート!T842)</f>
        <v/>
      </c>
      <c r="AA816" s="83" t="str">
        <f>ASC(入力シート!V842)</f>
        <v/>
      </c>
      <c r="AB816" s="83" t="str">
        <f>ASC(入力シート!W842)</f>
        <v/>
      </c>
      <c r="AC816" s="83" t="str">
        <f>ASC(入力シート!X842)</f>
        <v/>
      </c>
      <c r="AD816" s="83" t="str">
        <f>ASC(入力シート!S842)</f>
        <v/>
      </c>
      <c r="AE816" s="83" t="str">
        <f>IF(入力シート!D842=0,"",入力シート!D842)</f>
        <v/>
      </c>
      <c r="AF816" s="83">
        <f>IF(入力シート!G842="無し",1,2)</f>
        <v>2</v>
      </c>
      <c r="AG816" s="85" t="str">
        <f t="shared" ca="1" si="77"/>
        <v>20240213</v>
      </c>
      <c r="AH816" s="83">
        <f>IF(入力シート!Y842="有り",2,1)</f>
        <v>1</v>
      </c>
      <c r="AI816" s="83">
        <f>IF(入力シート!Z842="有り",2,1)</f>
        <v>1</v>
      </c>
      <c r="AJ816" s="83">
        <f>IF(入力シート!AA842="有り",2,1)</f>
        <v>1</v>
      </c>
      <c r="AK816" s="83">
        <f>IF(入力シート!AB842="有り",2,1)</f>
        <v>1</v>
      </c>
      <c r="AL816" s="83">
        <f>IF(入力シート!AC842="有り",2,1)</f>
        <v>1</v>
      </c>
      <c r="AM816" s="83">
        <f>IF(入力シート!AD842="有り",2,1)</f>
        <v>1</v>
      </c>
      <c r="AN816" s="83">
        <f>IF(入力シート!AE842="有り",2,1)</f>
        <v>1</v>
      </c>
      <c r="AO816" s="83">
        <f>IF(入力シート!H842="必要(\4,950)",1,0)</f>
        <v>0</v>
      </c>
    </row>
    <row r="817" spans="5:41" x14ac:dyDescent="0.4">
      <c r="E817" s="85" t="str">
        <f t="shared" ca="1" si="72"/>
        <v>20240213</v>
      </c>
      <c r="F817" s="83" t="str">
        <f>DBCS(入力シート!A843)</f>
        <v/>
      </c>
      <c r="G817" s="83" t="str">
        <f>(ASC(SUBSTITUTE(SUBSTITUTE(入力シート!B843,"　","")," ","")))</f>
        <v/>
      </c>
      <c r="H817" s="83" t="str">
        <f>ASC(入力シート!C843)</f>
        <v/>
      </c>
      <c r="I817" s="83" t="str">
        <f>IF(入力シート!E843=0,"",入力シート!E843)</f>
        <v/>
      </c>
      <c r="J817" s="83" t="str">
        <f>IF(入力シート!I843=0,"",入力シート!I843)</f>
        <v/>
      </c>
      <c r="K817" s="83" t="str">
        <f>DBCS(入力シート!K843)</f>
        <v/>
      </c>
      <c r="L817" s="83" t="str">
        <f>ASC(入力シート!L843)</f>
        <v/>
      </c>
      <c r="M817" s="83" t="e">
        <f>_xlfn.IFS(入力シート!J843=置換コード!$B$4,1,入力シート!J843=置換コード!$B$5,2,入力シート!J843=置換コード!$B$6,3,入力シート!J843=置換コード!$B$7,4,入力シート!J843=置換コード!$B$8,5,入力シート!J843=置換コード!$B$9,6,入力シート!J843=置換コード!$B$10,7,入力シート!J843=置換コード!$B$11,8,入力シート!J843=置換コード!$B$12,9,入力シート!J843=置換コード!$B$13,10)</f>
        <v>#N/A</v>
      </c>
      <c r="N817" s="83" t="e">
        <f>_xlfn.IFS(入力シート!F843=置換コード!$E$4,1,入力シート!F843=置換コード!$E$5,2)</f>
        <v>#N/A</v>
      </c>
      <c r="O817" s="83" t="e">
        <f t="shared" si="73"/>
        <v>#N/A</v>
      </c>
      <c r="P817" s="83" t="e">
        <f t="shared" si="74"/>
        <v>#N/A</v>
      </c>
      <c r="Q817" s="83" t="e">
        <f>_xlfn.IFS(入力シート!O843=置換コード!$I$4,11,入力シート!O843=置換コード!$I$5,21,入力シート!O843=置換コード!$I$6,22,入力シート!O843=置換コード!$I$7,23,入力シート!O843=置換コード!$I$8,24,入力シート!O843=置換コード!$I$9,25,入力シート!O843=置換コード!$I$10,26,入力シート!O843=置換コード!$I$11,31,入力シート!O843=置換コード!$I$12,32,入力シート!O843=置換コード!$I$13,33,入力シート!O843=置換コード!$I$14,34,入力シート!O843=置換コード!$I$15,35,入力シート!O843=置換コード!$I$16,36,入力シート!O843=置換コード!$I$17,37,入力シート!O843=置換コード!$I$18,38,入力シート!O843=置換コード!$I$19,41,入力シート!O843=置換コード!$I$20,42,入力シート!O843=置換コード!$I$21,43,入力シート!O843=置換コード!$I$22,44,入力シート!O843=置換コード!$I$23,51,入力シート!O843=置換コード!$I$24,52,入力シート!O843=置換コード!$I$25,53,入力シート!O843=置換コード!$I$26,54,入力シート!O843=置換コード!$I$27,55,入力シート!O843=置換コード!$I$28,61,入力シート!O843=置換コード!$I$29,62,入力シート!O843=置換コード!$I$30,63,入力シート!O843=置換コード!$I$31,64,入力シート!O843=置換コード!$I$32,65,入力シート!O843=置換コード!$I$33,66,入力シート!O843=置換コード!$I$34,71,入力シート!O843=置換コード!$I$35,72,入力シート!O843=置換コード!$I$36,73,入力シート!O843=置換コード!$I$37,74,入力シート!O843=置換コード!$I$38,75,入力シート!O843=置換コード!$I$39,76,入力シート!O843=置換コード!$I$40,77,入力シート!O843=置換コード!$I$41,78,入力シート!O843=置換コード!$I$42,79,入力シート!O843=置換コード!$I$43,81,入力シート!O843=置換コード!$I$44,82,入力シート!O843=置換コード!$I$45,83,入力シート!O843=置換コード!$I$46,84,入力シート!O843=置換コード!$I$47,85,入力シート!O843=置換コード!$I$48,86,入力シート!O843=置換コード!$I$49,87,入力シート!O843=置換コード!$I$50,88,入力シート!O843=置換コード!$I$51,90)</f>
        <v>#N/A</v>
      </c>
      <c r="R817" s="83" t="e">
        <f t="shared" si="75"/>
        <v>#N/A</v>
      </c>
      <c r="S817" s="83" t="str">
        <f>ASC(入力シート!N843)</f>
        <v/>
      </c>
      <c r="T817" s="83" t="str">
        <f>ASC(入力シート!P843)</f>
        <v/>
      </c>
      <c r="U817" s="83" t="str">
        <f>ASC(入力シート!Q843)</f>
        <v/>
      </c>
      <c r="V817" s="83" t="str">
        <f>ASC(入力シート!R843)</f>
        <v/>
      </c>
      <c r="W817" s="83" t="str">
        <f>ASC(入力シート!M843)</f>
        <v/>
      </c>
      <c r="X817" s="83" t="e">
        <f>_xlfn.IFS(入力シート!U843=置換コード!$I$4,11,入力シート!U843=置換コード!$I$5,21,入力シート!U843=置換コード!$I$6,22,入力シート!U843=置換コード!$I$7,23,入力シート!U843=置換コード!$I$8,24,入力シート!U843=置換コード!$I$9,25,入力シート!U843=置換コード!$I$10,26,入力シート!U843=置換コード!$I$11,31,入力シート!U843=置換コード!$I$12,32,入力シート!U843=置換コード!$I$13,33,入力シート!U843=置換コード!$I$14,34,入力シート!U843=置換コード!$I$15,35,入力シート!U843=置換コード!$I$16,36,入力シート!U843=置換コード!$I$17,37,入力シート!U843=置換コード!$I$18,38,入力シート!U843=置換コード!$I$19,41,入力シート!U843=置換コード!$I$20,42,入力シート!U843=置換コード!$I$21,43,入力シート!U843=置換コード!$I$22,44,入力シート!U843=置換コード!$I$23,51,入力シート!U843=置換コード!$I$24,52,入力シート!U843=置換コード!$I$25,53,入力シート!U843=置換コード!$I$26,54,入力シート!U843=置換コード!$I$27,55,入力シート!U843=置換コード!$I$28,61,入力シート!U843=置換コード!$I$29,62,入力シート!U843=置換コード!$I$30,63,入力シート!U843=置換コード!$I$31,64,入力シート!U843=置換コード!$I$32,65,入力シート!U843=置換コード!$I$33,66,入力シート!U843=置換コード!$I$34,71,入力シート!U843=置換コード!$I$35,72,入力シート!U843=置換コード!$I$36,73,入力シート!U843=置換コード!$I$37,74,入力シート!U843=置換コード!$I$38,75,入力シート!U843=置換コード!$I$39,76,入力シート!U843=置換コード!$I$40,77,入力シート!U843=置換コード!$I$41,78,入力シート!U843=置換コード!$I$42,79,入力シート!U843=置換コード!$I$43,81,入力シート!U843=置換コード!$I$44,82,入力シート!U843=置換コード!$I$45,83,入力シート!U843=置換コード!$I$46,84,入力シート!U843=置換コード!$I$47,85,入力シート!U843=置換コード!$I$48,86,入力シート!U843=置換コード!$I$49,87,入力シート!U843=置換コード!$I$50,88,入力シート!U843=置換コード!$I$51,90)</f>
        <v>#N/A</v>
      </c>
      <c r="Y817" s="83" t="e">
        <f t="shared" si="76"/>
        <v>#N/A</v>
      </c>
      <c r="Z817" s="83" t="str">
        <f>ASC(入力シート!T843)</f>
        <v/>
      </c>
      <c r="AA817" s="83" t="str">
        <f>ASC(入力シート!V843)</f>
        <v/>
      </c>
      <c r="AB817" s="83" t="str">
        <f>ASC(入力シート!W843)</f>
        <v/>
      </c>
      <c r="AC817" s="83" t="str">
        <f>ASC(入力シート!X843)</f>
        <v/>
      </c>
      <c r="AD817" s="83" t="str">
        <f>ASC(入力シート!S843)</f>
        <v/>
      </c>
      <c r="AE817" s="83" t="str">
        <f>IF(入力シート!D843=0,"",入力シート!D843)</f>
        <v/>
      </c>
      <c r="AF817" s="83">
        <f>IF(入力シート!G843="無し",1,2)</f>
        <v>2</v>
      </c>
      <c r="AG817" s="85" t="str">
        <f t="shared" ca="1" si="77"/>
        <v>20240213</v>
      </c>
      <c r="AH817" s="83">
        <f>IF(入力シート!Y843="有り",2,1)</f>
        <v>1</v>
      </c>
      <c r="AI817" s="83">
        <f>IF(入力シート!Z843="有り",2,1)</f>
        <v>1</v>
      </c>
      <c r="AJ817" s="83">
        <f>IF(入力シート!AA843="有り",2,1)</f>
        <v>1</v>
      </c>
      <c r="AK817" s="83">
        <f>IF(入力シート!AB843="有り",2,1)</f>
        <v>1</v>
      </c>
      <c r="AL817" s="83">
        <f>IF(入力シート!AC843="有り",2,1)</f>
        <v>1</v>
      </c>
      <c r="AM817" s="83">
        <f>IF(入力シート!AD843="有り",2,1)</f>
        <v>1</v>
      </c>
      <c r="AN817" s="83">
        <f>IF(入力シート!AE843="有り",2,1)</f>
        <v>1</v>
      </c>
      <c r="AO817" s="83">
        <f>IF(入力シート!H843="必要(\4,950)",1,0)</f>
        <v>0</v>
      </c>
    </row>
    <row r="818" spans="5:41" x14ac:dyDescent="0.4">
      <c r="E818" s="85" t="str">
        <f t="shared" ca="1" si="72"/>
        <v>20240213</v>
      </c>
      <c r="F818" s="83" t="str">
        <f>DBCS(入力シート!A844)</f>
        <v/>
      </c>
      <c r="G818" s="83" t="str">
        <f>(ASC(SUBSTITUTE(SUBSTITUTE(入力シート!B844,"　","")," ","")))</f>
        <v/>
      </c>
      <c r="H818" s="83" t="str">
        <f>ASC(入力シート!C844)</f>
        <v/>
      </c>
      <c r="I818" s="83" t="str">
        <f>IF(入力シート!E844=0,"",入力シート!E844)</f>
        <v/>
      </c>
      <c r="J818" s="83" t="str">
        <f>IF(入力シート!I844=0,"",入力シート!I844)</f>
        <v/>
      </c>
      <c r="K818" s="83" t="str">
        <f>DBCS(入力シート!K844)</f>
        <v/>
      </c>
      <c r="L818" s="83" t="str">
        <f>ASC(入力シート!L844)</f>
        <v/>
      </c>
      <c r="M818" s="83" t="e">
        <f>_xlfn.IFS(入力シート!J844=置換コード!$B$4,1,入力シート!J844=置換コード!$B$5,2,入力シート!J844=置換コード!$B$6,3,入力シート!J844=置換コード!$B$7,4,入力シート!J844=置換コード!$B$8,5,入力シート!J844=置換コード!$B$9,6,入力シート!J844=置換コード!$B$10,7,入力シート!J844=置換コード!$B$11,8,入力シート!J844=置換コード!$B$12,9,入力シート!J844=置換コード!$B$13,10)</f>
        <v>#N/A</v>
      </c>
      <c r="N818" s="83" t="e">
        <f>_xlfn.IFS(入力シート!F844=置換コード!$E$4,1,入力シート!F844=置換コード!$E$5,2)</f>
        <v>#N/A</v>
      </c>
      <c r="O818" s="83" t="e">
        <f t="shared" si="73"/>
        <v>#N/A</v>
      </c>
      <c r="P818" s="83" t="e">
        <f t="shared" si="74"/>
        <v>#N/A</v>
      </c>
      <c r="Q818" s="83" t="e">
        <f>_xlfn.IFS(入力シート!O844=置換コード!$I$4,11,入力シート!O844=置換コード!$I$5,21,入力シート!O844=置換コード!$I$6,22,入力シート!O844=置換コード!$I$7,23,入力シート!O844=置換コード!$I$8,24,入力シート!O844=置換コード!$I$9,25,入力シート!O844=置換コード!$I$10,26,入力シート!O844=置換コード!$I$11,31,入力シート!O844=置換コード!$I$12,32,入力シート!O844=置換コード!$I$13,33,入力シート!O844=置換コード!$I$14,34,入力シート!O844=置換コード!$I$15,35,入力シート!O844=置換コード!$I$16,36,入力シート!O844=置換コード!$I$17,37,入力シート!O844=置換コード!$I$18,38,入力シート!O844=置換コード!$I$19,41,入力シート!O844=置換コード!$I$20,42,入力シート!O844=置換コード!$I$21,43,入力シート!O844=置換コード!$I$22,44,入力シート!O844=置換コード!$I$23,51,入力シート!O844=置換コード!$I$24,52,入力シート!O844=置換コード!$I$25,53,入力シート!O844=置換コード!$I$26,54,入力シート!O844=置換コード!$I$27,55,入力シート!O844=置換コード!$I$28,61,入力シート!O844=置換コード!$I$29,62,入力シート!O844=置換コード!$I$30,63,入力シート!O844=置換コード!$I$31,64,入力シート!O844=置換コード!$I$32,65,入力シート!O844=置換コード!$I$33,66,入力シート!O844=置換コード!$I$34,71,入力シート!O844=置換コード!$I$35,72,入力シート!O844=置換コード!$I$36,73,入力シート!O844=置換コード!$I$37,74,入力シート!O844=置換コード!$I$38,75,入力シート!O844=置換コード!$I$39,76,入力シート!O844=置換コード!$I$40,77,入力シート!O844=置換コード!$I$41,78,入力シート!O844=置換コード!$I$42,79,入力シート!O844=置換コード!$I$43,81,入力シート!O844=置換コード!$I$44,82,入力シート!O844=置換コード!$I$45,83,入力シート!O844=置換コード!$I$46,84,入力シート!O844=置換コード!$I$47,85,入力シート!O844=置換コード!$I$48,86,入力シート!O844=置換コード!$I$49,87,入力シート!O844=置換コード!$I$50,88,入力シート!O844=置換コード!$I$51,90)</f>
        <v>#N/A</v>
      </c>
      <c r="R818" s="83" t="e">
        <f t="shared" si="75"/>
        <v>#N/A</v>
      </c>
      <c r="S818" s="83" t="str">
        <f>ASC(入力シート!N844)</f>
        <v/>
      </c>
      <c r="T818" s="83" t="str">
        <f>ASC(入力シート!P844)</f>
        <v/>
      </c>
      <c r="U818" s="83" t="str">
        <f>ASC(入力シート!Q844)</f>
        <v/>
      </c>
      <c r="V818" s="83" t="str">
        <f>ASC(入力シート!R844)</f>
        <v/>
      </c>
      <c r="W818" s="83" t="str">
        <f>ASC(入力シート!M844)</f>
        <v/>
      </c>
      <c r="X818" s="83" t="e">
        <f>_xlfn.IFS(入力シート!U844=置換コード!$I$4,11,入力シート!U844=置換コード!$I$5,21,入力シート!U844=置換コード!$I$6,22,入力シート!U844=置換コード!$I$7,23,入力シート!U844=置換コード!$I$8,24,入力シート!U844=置換コード!$I$9,25,入力シート!U844=置換コード!$I$10,26,入力シート!U844=置換コード!$I$11,31,入力シート!U844=置換コード!$I$12,32,入力シート!U844=置換コード!$I$13,33,入力シート!U844=置換コード!$I$14,34,入力シート!U844=置換コード!$I$15,35,入力シート!U844=置換コード!$I$16,36,入力シート!U844=置換コード!$I$17,37,入力シート!U844=置換コード!$I$18,38,入力シート!U844=置換コード!$I$19,41,入力シート!U844=置換コード!$I$20,42,入力シート!U844=置換コード!$I$21,43,入力シート!U844=置換コード!$I$22,44,入力シート!U844=置換コード!$I$23,51,入力シート!U844=置換コード!$I$24,52,入力シート!U844=置換コード!$I$25,53,入力シート!U844=置換コード!$I$26,54,入力シート!U844=置換コード!$I$27,55,入力シート!U844=置換コード!$I$28,61,入力シート!U844=置換コード!$I$29,62,入力シート!U844=置換コード!$I$30,63,入力シート!U844=置換コード!$I$31,64,入力シート!U844=置換コード!$I$32,65,入力シート!U844=置換コード!$I$33,66,入力シート!U844=置換コード!$I$34,71,入力シート!U844=置換コード!$I$35,72,入力シート!U844=置換コード!$I$36,73,入力シート!U844=置換コード!$I$37,74,入力シート!U844=置換コード!$I$38,75,入力シート!U844=置換コード!$I$39,76,入力シート!U844=置換コード!$I$40,77,入力シート!U844=置換コード!$I$41,78,入力シート!U844=置換コード!$I$42,79,入力シート!U844=置換コード!$I$43,81,入力シート!U844=置換コード!$I$44,82,入力シート!U844=置換コード!$I$45,83,入力シート!U844=置換コード!$I$46,84,入力シート!U844=置換コード!$I$47,85,入力シート!U844=置換コード!$I$48,86,入力シート!U844=置換コード!$I$49,87,入力シート!U844=置換コード!$I$50,88,入力シート!U844=置換コード!$I$51,90)</f>
        <v>#N/A</v>
      </c>
      <c r="Y818" s="83" t="e">
        <f t="shared" si="76"/>
        <v>#N/A</v>
      </c>
      <c r="Z818" s="83" t="str">
        <f>ASC(入力シート!T844)</f>
        <v/>
      </c>
      <c r="AA818" s="83" t="str">
        <f>ASC(入力シート!V844)</f>
        <v/>
      </c>
      <c r="AB818" s="83" t="str">
        <f>ASC(入力シート!W844)</f>
        <v/>
      </c>
      <c r="AC818" s="83" t="str">
        <f>ASC(入力シート!X844)</f>
        <v/>
      </c>
      <c r="AD818" s="83" t="str">
        <f>ASC(入力シート!S844)</f>
        <v/>
      </c>
      <c r="AE818" s="83" t="str">
        <f>IF(入力シート!D844=0,"",入力シート!D844)</f>
        <v/>
      </c>
      <c r="AF818" s="83">
        <f>IF(入力シート!G844="無し",1,2)</f>
        <v>2</v>
      </c>
      <c r="AG818" s="85" t="str">
        <f t="shared" ca="1" si="77"/>
        <v>20240213</v>
      </c>
      <c r="AH818" s="83">
        <f>IF(入力シート!Y844="有り",2,1)</f>
        <v>1</v>
      </c>
      <c r="AI818" s="83">
        <f>IF(入力シート!Z844="有り",2,1)</f>
        <v>1</v>
      </c>
      <c r="AJ818" s="83">
        <f>IF(入力シート!AA844="有り",2,1)</f>
        <v>1</v>
      </c>
      <c r="AK818" s="83">
        <f>IF(入力シート!AB844="有り",2,1)</f>
        <v>1</v>
      </c>
      <c r="AL818" s="83">
        <f>IF(入力シート!AC844="有り",2,1)</f>
        <v>1</v>
      </c>
      <c r="AM818" s="83">
        <f>IF(入力シート!AD844="有り",2,1)</f>
        <v>1</v>
      </c>
      <c r="AN818" s="83">
        <f>IF(入力シート!AE844="有り",2,1)</f>
        <v>1</v>
      </c>
      <c r="AO818" s="83">
        <f>IF(入力シート!H844="必要(\4,950)",1,0)</f>
        <v>0</v>
      </c>
    </row>
    <row r="819" spans="5:41" x14ac:dyDescent="0.4">
      <c r="E819" s="85" t="str">
        <f t="shared" ca="1" si="72"/>
        <v>20240213</v>
      </c>
      <c r="F819" s="83" t="str">
        <f>DBCS(入力シート!A845)</f>
        <v/>
      </c>
      <c r="G819" s="83" t="str">
        <f>(ASC(SUBSTITUTE(SUBSTITUTE(入力シート!B845,"　","")," ","")))</f>
        <v/>
      </c>
      <c r="H819" s="83" t="str">
        <f>ASC(入力シート!C845)</f>
        <v/>
      </c>
      <c r="I819" s="83" t="str">
        <f>IF(入力シート!E845=0,"",入力シート!E845)</f>
        <v/>
      </c>
      <c r="J819" s="83" t="str">
        <f>IF(入力シート!I845=0,"",入力シート!I845)</f>
        <v/>
      </c>
      <c r="K819" s="83" t="str">
        <f>DBCS(入力シート!K845)</f>
        <v/>
      </c>
      <c r="L819" s="83" t="str">
        <f>ASC(入力シート!L845)</f>
        <v/>
      </c>
      <c r="M819" s="83" t="e">
        <f>_xlfn.IFS(入力シート!J845=置換コード!$B$4,1,入力シート!J845=置換コード!$B$5,2,入力シート!J845=置換コード!$B$6,3,入力シート!J845=置換コード!$B$7,4,入力シート!J845=置換コード!$B$8,5,入力シート!J845=置換コード!$B$9,6,入力シート!J845=置換コード!$B$10,7,入力シート!J845=置換コード!$B$11,8,入力シート!J845=置換コード!$B$12,9,入力シート!J845=置換コード!$B$13,10)</f>
        <v>#N/A</v>
      </c>
      <c r="N819" s="83" t="e">
        <f>_xlfn.IFS(入力シート!F845=置換コード!$E$4,1,入力シート!F845=置換コード!$E$5,2)</f>
        <v>#N/A</v>
      </c>
      <c r="O819" s="83" t="e">
        <f t="shared" si="73"/>
        <v>#N/A</v>
      </c>
      <c r="P819" s="83" t="e">
        <f t="shared" si="74"/>
        <v>#N/A</v>
      </c>
      <c r="Q819" s="83" t="e">
        <f>_xlfn.IFS(入力シート!O845=置換コード!$I$4,11,入力シート!O845=置換コード!$I$5,21,入力シート!O845=置換コード!$I$6,22,入力シート!O845=置換コード!$I$7,23,入力シート!O845=置換コード!$I$8,24,入力シート!O845=置換コード!$I$9,25,入力シート!O845=置換コード!$I$10,26,入力シート!O845=置換コード!$I$11,31,入力シート!O845=置換コード!$I$12,32,入力シート!O845=置換コード!$I$13,33,入力シート!O845=置換コード!$I$14,34,入力シート!O845=置換コード!$I$15,35,入力シート!O845=置換コード!$I$16,36,入力シート!O845=置換コード!$I$17,37,入力シート!O845=置換コード!$I$18,38,入力シート!O845=置換コード!$I$19,41,入力シート!O845=置換コード!$I$20,42,入力シート!O845=置換コード!$I$21,43,入力シート!O845=置換コード!$I$22,44,入力シート!O845=置換コード!$I$23,51,入力シート!O845=置換コード!$I$24,52,入力シート!O845=置換コード!$I$25,53,入力シート!O845=置換コード!$I$26,54,入力シート!O845=置換コード!$I$27,55,入力シート!O845=置換コード!$I$28,61,入力シート!O845=置換コード!$I$29,62,入力シート!O845=置換コード!$I$30,63,入力シート!O845=置換コード!$I$31,64,入力シート!O845=置換コード!$I$32,65,入力シート!O845=置換コード!$I$33,66,入力シート!O845=置換コード!$I$34,71,入力シート!O845=置換コード!$I$35,72,入力シート!O845=置換コード!$I$36,73,入力シート!O845=置換コード!$I$37,74,入力シート!O845=置換コード!$I$38,75,入力シート!O845=置換コード!$I$39,76,入力シート!O845=置換コード!$I$40,77,入力シート!O845=置換コード!$I$41,78,入力シート!O845=置換コード!$I$42,79,入力シート!O845=置換コード!$I$43,81,入力シート!O845=置換コード!$I$44,82,入力シート!O845=置換コード!$I$45,83,入力シート!O845=置換コード!$I$46,84,入力シート!O845=置換コード!$I$47,85,入力シート!O845=置換コード!$I$48,86,入力シート!O845=置換コード!$I$49,87,入力シート!O845=置換コード!$I$50,88,入力シート!O845=置換コード!$I$51,90)</f>
        <v>#N/A</v>
      </c>
      <c r="R819" s="83" t="e">
        <f t="shared" si="75"/>
        <v>#N/A</v>
      </c>
      <c r="S819" s="83" t="str">
        <f>ASC(入力シート!N845)</f>
        <v/>
      </c>
      <c r="T819" s="83" t="str">
        <f>ASC(入力シート!P845)</f>
        <v/>
      </c>
      <c r="U819" s="83" t="str">
        <f>ASC(入力シート!Q845)</f>
        <v/>
      </c>
      <c r="V819" s="83" t="str">
        <f>ASC(入力シート!R845)</f>
        <v/>
      </c>
      <c r="W819" s="83" t="str">
        <f>ASC(入力シート!M845)</f>
        <v/>
      </c>
      <c r="X819" s="83" t="e">
        <f>_xlfn.IFS(入力シート!U845=置換コード!$I$4,11,入力シート!U845=置換コード!$I$5,21,入力シート!U845=置換コード!$I$6,22,入力シート!U845=置換コード!$I$7,23,入力シート!U845=置換コード!$I$8,24,入力シート!U845=置換コード!$I$9,25,入力シート!U845=置換コード!$I$10,26,入力シート!U845=置換コード!$I$11,31,入力シート!U845=置換コード!$I$12,32,入力シート!U845=置換コード!$I$13,33,入力シート!U845=置換コード!$I$14,34,入力シート!U845=置換コード!$I$15,35,入力シート!U845=置換コード!$I$16,36,入力シート!U845=置換コード!$I$17,37,入力シート!U845=置換コード!$I$18,38,入力シート!U845=置換コード!$I$19,41,入力シート!U845=置換コード!$I$20,42,入力シート!U845=置換コード!$I$21,43,入力シート!U845=置換コード!$I$22,44,入力シート!U845=置換コード!$I$23,51,入力シート!U845=置換コード!$I$24,52,入力シート!U845=置換コード!$I$25,53,入力シート!U845=置換コード!$I$26,54,入力シート!U845=置換コード!$I$27,55,入力シート!U845=置換コード!$I$28,61,入力シート!U845=置換コード!$I$29,62,入力シート!U845=置換コード!$I$30,63,入力シート!U845=置換コード!$I$31,64,入力シート!U845=置換コード!$I$32,65,入力シート!U845=置換コード!$I$33,66,入力シート!U845=置換コード!$I$34,71,入力シート!U845=置換コード!$I$35,72,入力シート!U845=置換コード!$I$36,73,入力シート!U845=置換コード!$I$37,74,入力シート!U845=置換コード!$I$38,75,入力シート!U845=置換コード!$I$39,76,入力シート!U845=置換コード!$I$40,77,入力シート!U845=置換コード!$I$41,78,入力シート!U845=置換コード!$I$42,79,入力シート!U845=置換コード!$I$43,81,入力シート!U845=置換コード!$I$44,82,入力シート!U845=置換コード!$I$45,83,入力シート!U845=置換コード!$I$46,84,入力シート!U845=置換コード!$I$47,85,入力シート!U845=置換コード!$I$48,86,入力シート!U845=置換コード!$I$49,87,入力シート!U845=置換コード!$I$50,88,入力シート!U845=置換コード!$I$51,90)</f>
        <v>#N/A</v>
      </c>
      <c r="Y819" s="83" t="e">
        <f t="shared" si="76"/>
        <v>#N/A</v>
      </c>
      <c r="Z819" s="83" t="str">
        <f>ASC(入力シート!T845)</f>
        <v/>
      </c>
      <c r="AA819" s="83" t="str">
        <f>ASC(入力シート!V845)</f>
        <v/>
      </c>
      <c r="AB819" s="83" t="str">
        <f>ASC(入力シート!W845)</f>
        <v/>
      </c>
      <c r="AC819" s="83" t="str">
        <f>ASC(入力シート!X845)</f>
        <v/>
      </c>
      <c r="AD819" s="83" t="str">
        <f>ASC(入力シート!S845)</f>
        <v/>
      </c>
      <c r="AE819" s="83" t="str">
        <f>IF(入力シート!D845=0,"",入力シート!D845)</f>
        <v/>
      </c>
      <c r="AF819" s="83">
        <f>IF(入力シート!G845="無し",1,2)</f>
        <v>2</v>
      </c>
      <c r="AG819" s="85" t="str">
        <f t="shared" ca="1" si="77"/>
        <v>20240213</v>
      </c>
      <c r="AH819" s="83">
        <f>IF(入力シート!Y845="有り",2,1)</f>
        <v>1</v>
      </c>
      <c r="AI819" s="83">
        <f>IF(入力シート!Z845="有り",2,1)</f>
        <v>1</v>
      </c>
      <c r="AJ819" s="83">
        <f>IF(入力シート!AA845="有り",2,1)</f>
        <v>1</v>
      </c>
      <c r="AK819" s="83">
        <f>IF(入力シート!AB845="有り",2,1)</f>
        <v>1</v>
      </c>
      <c r="AL819" s="83">
        <f>IF(入力シート!AC845="有り",2,1)</f>
        <v>1</v>
      </c>
      <c r="AM819" s="83">
        <f>IF(入力シート!AD845="有り",2,1)</f>
        <v>1</v>
      </c>
      <c r="AN819" s="83">
        <f>IF(入力シート!AE845="有り",2,1)</f>
        <v>1</v>
      </c>
      <c r="AO819" s="83">
        <f>IF(入力シート!H845="必要(\4,950)",1,0)</f>
        <v>0</v>
      </c>
    </row>
    <row r="820" spans="5:41" x14ac:dyDescent="0.4">
      <c r="E820" s="85" t="str">
        <f t="shared" ca="1" si="72"/>
        <v>20240213</v>
      </c>
      <c r="F820" s="83" t="str">
        <f>DBCS(入力シート!A846)</f>
        <v/>
      </c>
      <c r="G820" s="83" t="str">
        <f>(ASC(SUBSTITUTE(SUBSTITUTE(入力シート!B846,"　","")," ","")))</f>
        <v/>
      </c>
      <c r="H820" s="83" t="str">
        <f>ASC(入力シート!C846)</f>
        <v/>
      </c>
      <c r="I820" s="83" t="str">
        <f>IF(入力シート!E846=0,"",入力シート!E846)</f>
        <v/>
      </c>
      <c r="J820" s="83" t="str">
        <f>IF(入力シート!I846=0,"",入力シート!I846)</f>
        <v/>
      </c>
      <c r="K820" s="83" t="str">
        <f>DBCS(入力シート!K846)</f>
        <v/>
      </c>
      <c r="L820" s="83" t="str">
        <f>ASC(入力シート!L846)</f>
        <v/>
      </c>
      <c r="M820" s="83" t="e">
        <f>_xlfn.IFS(入力シート!J846=置換コード!$B$4,1,入力シート!J846=置換コード!$B$5,2,入力シート!J846=置換コード!$B$6,3,入力シート!J846=置換コード!$B$7,4,入力シート!J846=置換コード!$B$8,5,入力シート!J846=置換コード!$B$9,6,入力シート!J846=置換コード!$B$10,7,入力シート!J846=置換コード!$B$11,8,入力シート!J846=置換コード!$B$12,9,入力シート!J846=置換コード!$B$13,10)</f>
        <v>#N/A</v>
      </c>
      <c r="N820" s="83" t="e">
        <f>_xlfn.IFS(入力シート!F846=置換コード!$E$4,1,入力シート!F846=置換コード!$E$5,2)</f>
        <v>#N/A</v>
      </c>
      <c r="O820" s="83" t="e">
        <f t="shared" si="73"/>
        <v>#N/A</v>
      </c>
      <c r="P820" s="83" t="e">
        <f t="shared" si="74"/>
        <v>#N/A</v>
      </c>
      <c r="Q820" s="83" t="e">
        <f>_xlfn.IFS(入力シート!O846=置換コード!$I$4,11,入力シート!O846=置換コード!$I$5,21,入力シート!O846=置換コード!$I$6,22,入力シート!O846=置換コード!$I$7,23,入力シート!O846=置換コード!$I$8,24,入力シート!O846=置換コード!$I$9,25,入力シート!O846=置換コード!$I$10,26,入力シート!O846=置換コード!$I$11,31,入力シート!O846=置換コード!$I$12,32,入力シート!O846=置換コード!$I$13,33,入力シート!O846=置換コード!$I$14,34,入力シート!O846=置換コード!$I$15,35,入力シート!O846=置換コード!$I$16,36,入力シート!O846=置換コード!$I$17,37,入力シート!O846=置換コード!$I$18,38,入力シート!O846=置換コード!$I$19,41,入力シート!O846=置換コード!$I$20,42,入力シート!O846=置換コード!$I$21,43,入力シート!O846=置換コード!$I$22,44,入力シート!O846=置換コード!$I$23,51,入力シート!O846=置換コード!$I$24,52,入力シート!O846=置換コード!$I$25,53,入力シート!O846=置換コード!$I$26,54,入力シート!O846=置換コード!$I$27,55,入力シート!O846=置換コード!$I$28,61,入力シート!O846=置換コード!$I$29,62,入力シート!O846=置換コード!$I$30,63,入力シート!O846=置換コード!$I$31,64,入力シート!O846=置換コード!$I$32,65,入力シート!O846=置換コード!$I$33,66,入力シート!O846=置換コード!$I$34,71,入力シート!O846=置換コード!$I$35,72,入力シート!O846=置換コード!$I$36,73,入力シート!O846=置換コード!$I$37,74,入力シート!O846=置換コード!$I$38,75,入力シート!O846=置換コード!$I$39,76,入力シート!O846=置換コード!$I$40,77,入力シート!O846=置換コード!$I$41,78,入力シート!O846=置換コード!$I$42,79,入力シート!O846=置換コード!$I$43,81,入力シート!O846=置換コード!$I$44,82,入力シート!O846=置換コード!$I$45,83,入力シート!O846=置換コード!$I$46,84,入力シート!O846=置換コード!$I$47,85,入力シート!O846=置換コード!$I$48,86,入力シート!O846=置換コード!$I$49,87,入力シート!O846=置換コード!$I$50,88,入力シート!O846=置換コード!$I$51,90)</f>
        <v>#N/A</v>
      </c>
      <c r="R820" s="83" t="e">
        <f t="shared" si="75"/>
        <v>#N/A</v>
      </c>
      <c r="S820" s="83" t="str">
        <f>ASC(入力シート!N846)</f>
        <v/>
      </c>
      <c r="T820" s="83" t="str">
        <f>ASC(入力シート!P846)</f>
        <v/>
      </c>
      <c r="U820" s="83" t="str">
        <f>ASC(入力シート!Q846)</f>
        <v/>
      </c>
      <c r="V820" s="83" t="str">
        <f>ASC(入力シート!R846)</f>
        <v/>
      </c>
      <c r="W820" s="83" t="str">
        <f>ASC(入力シート!M846)</f>
        <v/>
      </c>
      <c r="X820" s="83" t="e">
        <f>_xlfn.IFS(入力シート!U846=置換コード!$I$4,11,入力シート!U846=置換コード!$I$5,21,入力シート!U846=置換コード!$I$6,22,入力シート!U846=置換コード!$I$7,23,入力シート!U846=置換コード!$I$8,24,入力シート!U846=置換コード!$I$9,25,入力シート!U846=置換コード!$I$10,26,入力シート!U846=置換コード!$I$11,31,入力シート!U846=置換コード!$I$12,32,入力シート!U846=置換コード!$I$13,33,入力シート!U846=置換コード!$I$14,34,入力シート!U846=置換コード!$I$15,35,入力シート!U846=置換コード!$I$16,36,入力シート!U846=置換コード!$I$17,37,入力シート!U846=置換コード!$I$18,38,入力シート!U846=置換コード!$I$19,41,入力シート!U846=置換コード!$I$20,42,入力シート!U846=置換コード!$I$21,43,入力シート!U846=置換コード!$I$22,44,入力シート!U846=置換コード!$I$23,51,入力シート!U846=置換コード!$I$24,52,入力シート!U846=置換コード!$I$25,53,入力シート!U846=置換コード!$I$26,54,入力シート!U846=置換コード!$I$27,55,入力シート!U846=置換コード!$I$28,61,入力シート!U846=置換コード!$I$29,62,入力シート!U846=置換コード!$I$30,63,入力シート!U846=置換コード!$I$31,64,入力シート!U846=置換コード!$I$32,65,入力シート!U846=置換コード!$I$33,66,入力シート!U846=置換コード!$I$34,71,入力シート!U846=置換コード!$I$35,72,入力シート!U846=置換コード!$I$36,73,入力シート!U846=置換コード!$I$37,74,入力シート!U846=置換コード!$I$38,75,入力シート!U846=置換コード!$I$39,76,入力シート!U846=置換コード!$I$40,77,入力シート!U846=置換コード!$I$41,78,入力シート!U846=置換コード!$I$42,79,入力シート!U846=置換コード!$I$43,81,入力シート!U846=置換コード!$I$44,82,入力シート!U846=置換コード!$I$45,83,入力シート!U846=置換コード!$I$46,84,入力シート!U846=置換コード!$I$47,85,入力シート!U846=置換コード!$I$48,86,入力シート!U846=置換コード!$I$49,87,入力シート!U846=置換コード!$I$50,88,入力シート!U846=置換コード!$I$51,90)</f>
        <v>#N/A</v>
      </c>
      <c r="Y820" s="83" t="e">
        <f t="shared" si="76"/>
        <v>#N/A</v>
      </c>
      <c r="Z820" s="83" t="str">
        <f>ASC(入力シート!T846)</f>
        <v/>
      </c>
      <c r="AA820" s="83" t="str">
        <f>ASC(入力シート!V846)</f>
        <v/>
      </c>
      <c r="AB820" s="83" t="str">
        <f>ASC(入力シート!W846)</f>
        <v/>
      </c>
      <c r="AC820" s="83" t="str">
        <f>ASC(入力シート!X846)</f>
        <v/>
      </c>
      <c r="AD820" s="83" t="str">
        <f>ASC(入力シート!S846)</f>
        <v/>
      </c>
      <c r="AE820" s="83" t="str">
        <f>IF(入力シート!D846=0,"",入力シート!D846)</f>
        <v/>
      </c>
      <c r="AF820" s="83">
        <f>IF(入力シート!G846="無し",1,2)</f>
        <v>2</v>
      </c>
      <c r="AG820" s="85" t="str">
        <f t="shared" ca="1" si="77"/>
        <v>20240213</v>
      </c>
      <c r="AH820" s="83">
        <f>IF(入力シート!Y846="有り",2,1)</f>
        <v>1</v>
      </c>
      <c r="AI820" s="83">
        <f>IF(入力シート!Z846="有り",2,1)</f>
        <v>1</v>
      </c>
      <c r="AJ820" s="83">
        <f>IF(入力シート!AA846="有り",2,1)</f>
        <v>1</v>
      </c>
      <c r="AK820" s="83">
        <f>IF(入力シート!AB846="有り",2,1)</f>
        <v>1</v>
      </c>
      <c r="AL820" s="83">
        <f>IF(入力シート!AC846="有り",2,1)</f>
        <v>1</v>
      </c>
      <c r="AM820" s="83">
        <f>IF(入力シート!AD846="有り",2,1)</f>
        <v>1</v>
      </c>
      <c r="AN820" s="83">
        <f>IF(入力シート!AE846="有り",2,1)</f>
        <v>1</v>
      </c>
      <c r="AO820" s="83">
        <f>IF(入力シート!H846="必要(\4,950)",1,0)</f>
        <v>0</v>
      </c>
    </row>
    <row r="821" spans="5:41" x14ac:dyDescent="0.4">
      <c r="E821" s="85" t="str">
        <f t="shared" ca="1" si="72"/>
        <v>20240213</v>
      </c>
      <c r="F821" s="83" t="str">
        <f>DBCS(入力シート!A847)</f>
        <v/>
      </c>
      <c r="G821" s="83" t="str">
        <f>(ASC(SUBSTITUTE(SUBSTITUTE(入力シート!B847,"　","")," ","")))</f>
        <v/>
      </c>
      <c r="H821" s="83" t="str">
        <f>ASC(入力シート!C847)</f>
        <v/>
      </c>
      <c r="I821" s="83" t="str">
        <f>IF(入力シート!E847=0,"",入力シート!E847)</f>
        <v/>
      </c>
      <c r="J821" s="83" t="str">
        <f>IF(入力シート!I847=0,"",入力シート!I847)</f>
        <v/>
      </c>
      <c r="K821" s="83" t="str">
        <f>DBCS(入力シート!K847)</f>
        <v/>
      </c>
      <c r="L821" s="83" t="str">
        <f>ASC(入力シート!L847)</f>
        <v/>
      </c>
      <c r="M821" s="83" t="e">
        <f>_xlfn.IFS(入力シート!J847=置換コード!$B$4,1,入力シート!J847=置換コード!$B$5,2,入力シート!J847=置換コード!$B$6,3,入力シート!J847=置換コード!$B$7,4,入力シート!J847=置換コード!$B$8,5,入力シート!J847=置換コード!$B$9,6,入力シート!J847=置換コード!$B$10,7,入力シート!J847=置換コード!$B$11,8,入力シート!J847=置換コード!$B$12,9,入力シート!J847=置換コード!$B$13,10)</f>
        <v>#N/A</v>
      </c>
      <c r="N821" s="83" t="e">
        <f>_xlfn.IFS(入力シート!F847=置換コード!$E$4,1,入力シート!F847=置換コード!$E$5,2)</f>
        <v>#N/A</v>
      </c>
      <c r="O821" s="83" t="e">
        <f t="shared" si="73"/>
        <v>#N/A</v>
      </c>
      <c r="P821" s="83" t="e">
        <f t="shared" si="74"/>
        <v>#N/A</v>
      </c>
      <c r="Q821" s="83" t="e">
        <f>_xlfn.IFS(入力シート!O847=置換コード!$I$4,11,入力シート!O847=置換コード!$I$5,21,入力シート!O847=置換コード!$I$6,22,入力シート!O847=置換コード!$I$7,23,入力シート!O847=置換コード!$I$8,24,入力シート!O847=置換コード!$I$9,25,入力シート!O847=置換コード!$I$10,26,入力シート!O847=置換コード!$I$11,31,入力シート!O847=置換コード!$I$12,32,入力シート!O847=置換コード!$I$13,33,入力シート!O847=置換コード!$I$14,34,入力シート!O847=置換コード!$I$15,35,入力シート!O847=置換コード!$I$16,36,入力シート!O847=置換コード!$I$17,37,入力シート!O847=置換コード!$I$18,38,入力シート!O847=置換コード!$I$19,41,入力シート!O847=置換コード!$I$20,42,入力シート!O847=置換コード!$I$21,43,入力シート!O847=置換コード!$I$22,44,入力シート!O847=置換コード!$I$23,51,入力シート!O847=置換コード!$I$24,52,入力シート!O847=置換コード!$I$25,53,入力シート!O847=置換コード!$I$26,54,入力シート!O847=置換コード!$I$27,55,入力シート!O847=置換コード!$I$28,61,入力シート!O847=置換コード!$I$29,62,入力シート!O847=置換コード!$I$30,63,入力シート!O847=置換コード!$I$31,64,入力シート!O847=置換コード!$I$32,65,入力シート!O847=置換コード!$I$33,66,入力シート!O847=置換コード!$I$34,71,入力シート!O847=置換コード!$I$35,72,入力シート!O847=置換コード!$I$36,73,入力シート!O847=置換コード!$I$37,74,入力シート!O847=置換コード!$I$38,75,入力シート!O847=置換コード!$I$39,76,入力シート!O847=置換コード!$I$40,77,入力シート!O847=置換コード!$I$41,78,入力シート!O847=置換コード!$I$42,79,入力シート!O847=置換コード!$I$43,81,入力シート!O847=置換コード!$I$44,82,入力シート!O847=置換コード!$I$45,83,入力シート!O847=置換コード!$I$46,84,入力シート!O847=置換コード!$I$47,85,入力シート!O847=置換コード!$I$48,86,入力シート!O847=置換コード!$I$49,87,入力シート!O847=置換コード!$I$50,88,入力シート!O847=置換コード!$I$51,90)</f>
        <v>#N/A</v>
      </c>
      <c r="R821" s="83" t="e">
        <f t="shared" si="75"/>
        <v>#N/A</v>
      </c>
      <c r="S821" s="83" t="str">
        <f>ASC(入力シート!N847)</f>
        <v/>
      </c>
      <c r="T821" s="83" t="str">
        <f>ASC(入力シート!P847)</f>
        <v/>
      </c>
      <c r="U821" s="83" t="str">
        <f>ASC(入力シート!Q847)</f>
        <v/>
      </c>
      <c r="V821" s="83" t="str">
        <f>ASC(入力シート!R847)</f>
        <v/>
      </c>
      <c r="W821" s="83" t="str">
        <f>ASC(入力シート!M847)</f>
        <v/>
      </c>
      <c r="X821" s="83" t="e">
        <f>_xlfn.IFS(入力シート!U847=置換コード!$I$4,11,入力シート!U847=置換コード!$I$5,21,入力シート!U847=置換コード!$I$6,22,入力シート!U847=置換コード!$I$7,23,入力シート!U847=置換コード!$I$8,24,入力シート!U847=置換コード!$I$9,25,入力シート!U847=置換コード!$I$10,26,入力シート!U847=置換コード!$I$11,31,入力シート!U847=置換コード!$I$12,32,入力シート!U847=置換コード!$I$13,33,入力シート!U847=置換コード!$I$14,34,入力シート!U847=置換コード!$I$15,35,入力シート!U847=置換コード!$I$16,36,入力シート!U847=置換コード!$I$17,37,入力シート!U847=置換コード!$I$18,38,入力シート!U847=置換コード!$I$19,41,入力シート!U847=置換コード!$I$20,42,入力シート!U847=置換コード!$I$21,43,入力シート!U847=置換コード!$I$22,44,入力シート!U847=置換コード!$I$23,51,入力シート!U847=置換コード!$I$24,52,入力シート!U847=置換コード!$I$25,53,入力シート!U847=置換コード!$I$26,54,入力シート!U847=置換コード!$I$27,55,入力シート!U847=置換コード!$I$28,61,入力シート!U847=置換コード!$I$29,62,入力シート!U847=置換コード!$I$30,63,入力シート!U847=置換コード!$I$31,64,入力シート!U847=置換コード!$I$32,65,入力シート!U847=置換コード!$I$33,66,入力シート!U847=置換コード!$I$34,71,入力シート!U847=置換コード!$I$35,72,入力シート!U847=置換コード!$I$36,73,入力シート!U847=置換コード!$I$37,74,入力シート!U847=置換コード!$I$38,75,入力シート!U847=置換コード!$I$39,76,入力シート!U847=置換コード!$I$40,77,入力シート!U847=置換コード!$I$41,78,入力シート!U847=置換コード!$I$42,79,入力シート!U847=置換コード!$I$43,81,入力シート!U847=置換コード!$I$44,82,入力シート!U847=置換コード!$I$45,83,入力シート!U847=置換コード!$I$46,84,入力シート!U847=置換コード!$I$47,85,入力シート!U847=置換コード!$I$48,86,入力シート!U847=置換コード!$I$49,87,入力シート!U847=置換コード!$I$50,88,入力シート!U847=置換コード!$I$51,90)</f>
        <v>#N/A</v>
      </c>
      <c r="Y821" s="83" t="e">
        <f t="shared" si="76"/>
        <v>#N/A</v>
      </c>
      <c r="Z821" s="83" t="str">
        <f>ASC(入力シート!T847)</f>
        <v/>
      </c>
      <c r="AA821" s="83" t="str">
        <f>ASC(入力シート!V847)</f>
        <v/>
      </c>
      <c r="AB821" s="83" t="str">
        <f>ASC(入力シート!W847)</f>
        <v/>
      </c>
      <c r="AC821" s="83" t="str">
        <f>ASC(入力シート!X847)</f>
        <v/>
      </c>
      <c r="AD821" s="83" t="str">
        <f>ASC(入力シート!S847)</f>
        <v/>
      </c>
      <c r="AE821" s="83" t="str">
        <f>IF(入力シート!D847=0,"",入力シート!D847)</f>
        <v/>
      </c>
      <c r="AF821" s="83">
        <f>IF(入力シート!G847="無し",1,2)</f>
        <v>2</v>
      </c>
      <c r="AG821" s="85" t="str">
        <f t="shared" ca="1" si="77"/>
        <v>20240213</v>
      </c>
      <c r="AH821" s="83">
        <f>IF(入力シート!Y847="有り",2,1)</f>
        <v>1</v>
      </c>
      <c r="AI821" s="83">
        <f>IF(入力シート!Z847="有り",2,1)</f>
        <v>1</v>
      </c>
      <c r="AJ821" s="83">
        <f>IF(入力シート!AA847="有り",2,1)</f>
        <v>1</v>
      </c>
      <c r="AK821" s="83">
        <f>IF(入力シート!AB847="有り",2,1)</f>
        <v>1</v>
      </c>
      <c r="AL821" s="83">
        <f>IF(入力シート!AC847="有り",2,1)</f>
        <v>1</v>
      </c>
      <c r="AM821" s="83">
        <f>IF(入力シート!AD847="有り",2,1)</f>
        <v>1</v>
      </c>
      <c r="AN821" s="83">
        <f>IF(入力シート!AE847="有り",2,1)</f>
        <v>1</v>
      </c>
      <c r="AO821" s="83">
        <f>IF(入力シート!H847="必要(\4,950)",1,0)</f>
        <v>0</v>
      </c>
    </row>
    <row r="822" spans="5:41" x14ac:dyDescent="0.4">
      <c r="E822" s="85" t="str">
        <f t="shared" ca="1" si="72"/>
        <v>20240213</v>
      </c>
      <c r="F822" s="83" t="str">
        <f>DBCS(入力シート!A848)</f>
        <v/>
      </c>
      <c r="G822" s="83" t="str">
        <f>(ASC(SUBSTITUTE(SUBSTITUTE(入力シート!B848,"　","")," ","")))</f>
        <v/>
      </c>
      <c r="H822" s="83" t="str">
        <f>ASC(入力シート!C848)</f>
        <v/>
      </c>
      <c r="I822" s="83" t="str">
        <f>IF(入力シート!E848=0,"",入力シート!E848)</f>
        <v/>
      </c>
      <c r="J822" s="83" t="str">
        <f>IF(入力シート!I848=0,"",入力シート!I848)</f>
        <v/>
      </c>
      <c r="K822" s="83" t="str">
        <f>DBCS(入力シート!K848)</f>
        <v/>
      </c>
      <c r="L822" s="83" t="str">
        <f>ASC(入力シート!L848)</f>
        <v/>
      </c>
      <c r="M822" s="83" t="e">
        <f>_xlfn.IFS(入力シート!J848=置換コード!$B$4,1,入力シート!J848=置換コード!$B$5,2,入力シート!J848=置換コード!$B$6,3,入力シート!J848=置換コード!$B$7,4,入力シート!J848=置換コード!$B$8,5,入力シート!J848=置換コード!$B$9,6,入力シート!J848=置換コード!$B$10,7,入力シート!J848=置換コード!$B$11,8,入力シート!J848=置換コード!$B$12,9,入力シート!J848=置換コード!$B$13,10)</f>
        <v>#N/A</v>
      </c>
      <c r="N822" s="83" t="e">
        <f>_xlfn.IFS(入力シート!F848=置換コード!$E$4,1,入力シート!F848=置換コード!$E$5,2)</f>
        <v>#N/A</v>
      </c>
      <c r="O822" s="83" t="e">
        <f t="shared" si="73"/>
        <v>#N/A</v>
      </c>
      <c r="P822" s="83" t="e">
        <f t="shared" si="74"/>
        <v>#N/A</v>
      </c>
      <c r="Q822" s="83" t="e">
        <f>_xlfn.IFS(入力シート!O848=置換コード!$I$4,11,入力シート!O848=置換コード!$I$5,21,入力シート!O848=置換コード!$I$6,22,入力シート!O848=置換コード!$I$7,23,入力シート!O848=置換コード!$I$8,24,入力シート!O848=置換コード!$I$9,25,入力シート!O848=置換コード!$I$10,26,入力シート!O848=置換コード!$I$11,31,入力シート!O848=置換コード!$I$12,32,入力シート!O848=置換コード!$I$13,33,入力シート!O848=置換コード!$I$14,34,入力シート!O848=置換コード!$I$15,35,入力シート!O848=置換コード!$I$16,36,入力シート!O848=置換コード!$I$17,37,入力シート!O848=置換コード!$I$18,38,入力シート!O848=置換コード!$I$19,41,入力シート!O848=置換コード!$I$20,42,入力シート!O848=置換コード!$I$21,43,入力シート!O848=置換コード!$I$22,44,入力シート!O848=置換コード!$I$23,51,入力シート!O848=置換コード!$I$24,52,入力シート!O848=置換コード!$I$25,53,入力シート!O848=置換コード!$I$26,54,入力シート!O848=置換コード!$I$27,55,入力シート!O848=置換コード!$I$28,61,入力シート!O848=置換コード!$I$29,62,入力シート!O848=置換コード!$I$30,63,入力シート!O848=置換コード!$I$31,64,入力シート!O848=置換コード!$I$32,65,入力シート!O848=置換コード!$I$33,66,入力シート!O848=置換コード!$I$34,71,入力シート!O848=置換コード!$I$35,72,入力シート!O848=置換コード!$I$36,73,入力シート!O848=置換コード!$I$37,74,入力シート!O848=置換コード!$I$38,75,入力シート!O848=置換コード!$I$39,76,入力シート!O848=置換コード!$I$40,77,入力シート!O848=置換コード!$I$41,78,入力シート!O848=置換コード!$I$42,79,入力シート!O848=置換コード!$I$43,81,入力シート!O848=置換コード!$I$44,82,入力シート!O848=置換コード!$I$45,83,入力シート!O848=置換コード!$I$46,84,入力シート!O848=置換コード!$I$47,85,入力シート!O848=置換コード!$I$48,86,入力シート!O848=置換コード!$I$49,87,入力シート!O848=置換コード!$I$50,88,入力シート!O848=置換コード!$I$51,90)</f>
        <v>#N/A</v>
      </c>
      <c r="R822" s="83" t="e">
        <f t="shared" si="75"/>
        <v>#N/A</v>
      </c>
      <c r="S822" s="83" t="str">
        <f>ASC(入力シート!N848)</f>
        <v/>
      </c>
      <c r="T822" s="83" t="str">
        <f>ASC(入力シート!P848)</f>
        <v/>
      </c>
      <c r="U822" s="83" t="str">
        <f>ASC(入力シート!Q848)</f>
        <v/>
      </c>
      <c r="V822" s="83" t="str">
        <f>ASC(入力シート!R848)</f>
        <v/>
      </c>
      <c r="W822" s="83" t="str">
        <f>ASC(入力シート!M848)</f>
        <v/>
      </c>
      <c r="X822" s="83" t="e">
        <f>_xlfn.IFS(入力シート!U848=置換コード!$I$4,11,入力シート!U848=置換コード!$I$5,21,入力シート!U848=置換コード!$I$6,22,入力シート!U848=置換コード!$I$7,23,入力シート!U848=置換コード!$I$8,24,入力シート!U848=置換コード!$I$9,25,入力シート!U848=置換コード!$I$10,26,入力シート!U848=置換コード!$I$11,31,入力シート!U848=置換コード!$I$12,32,入力シート!U848=置換コード!$I$13,33,入力シート!U848=置換コード!$I$14,34,入力シート!U848=置換コード!$I$15,35,入力シート!U848=置換コード!$I$16,36,入力シート!U848=置換コード!$I$17,37,入力シート!U848=置換コード!$I$18,38,入力シート!U848=置換コード!$I$19,41,入力シート!U848=置換コード!$I$20,42,入力シート!U848=置換コード!$I$21,43,入力シート!U848=置換コード!$I$22,44,入力シート!U848=置換コード!$I$23,51,入力シート!U848=置換コード!$I$24,52,入力シート!U848=置換コード!$I$25,53,入力シート!U848=置換コード!$I$26,54,入力シート!U848=置換コード!$I$27,55,入力シート!U848=置換コード!$I$28,61,入力シート!U848=置換コード!$I$29,62,入力シート!U848=置換コード!$I$30,63,入力シート!U848=置換コード!$I$31,64,入力シート!U848=置換コード!$I$32,65,入力シート!U848=置換コード!$I$33,66,入力シート!U848=置換コード!$I$34,71,入力シート!U848=置換コード!$I$35,72,入力シート!U848=置換コード!$I$36,73,入力シート!U848=置換コード!$I$37,74,入力シート!U848=置換コード!$I$38,75,入力シート!U848=置換コード!$I$39,76,入力シート!U848=置換コード!$I$40,77,入力シート!U848=置換コード!$I$41,78,入力シート!U848=置換コード!$I$42,79,入力シート!U848=置換コード!$I$43,81,入力シート!U848=置換コード!$I$44,82,入力シート!U848=置換コード!$I$45,83,入力シート!U848=置換コード!$I$46,84,入力シート!U848=置換コード!$I$47,85,入力シート!U848=置換コード!$I$48,86,入力シート!U848=置換コード!$I$49,87,入力シート!U848=置換コード!$I$50,88,入力シート!U848=置換コード!$I$51,90)</f>
        <v>#N/A</v>
      </c>
      <c r="Y822" s="83" t="e">
        <f t="shared" si="76"/>
        <v>#N/A</v>
      </c>
      <c r="Z822" s="83" t="str">
        <f>ASC(入力シート!T848)</f>
        <v/>
      </c>
      <c r="AA822" s="83" t="str">
        <f>ASC(入力シート!V848)</f>
        <v/>
      </c>
      <c r="AB822" s="83" t="str">
        <f>ASC(入力シート!W848)</f>
        <v/>
      </c>
      <c r="AC822" s="83" t="str">
        <f>ASC(入力シート!X848)</f>
        <v/>
      </c>
      <c r="AD822" s="83" t="str">
        <f>ASC(入力シート!S848)</f>
        <v/>
      </c>
      <c r="AE822" s="83" t="str">
        <f>IF(入力シート!D848=0,"",入力シート!D848)</f>
        <v/>
      </c>
      <c r="AF822" s="83">
        <f>IF(入力シート!G848="無し",1,2)</f>
        <v>2</v>
      </c>
      <c r="AG822" s="85" t="str">
        <f t="shared" ca="1" si="77"/>
        <v>20240213</v>
      </c>
      <c r="AH822" s="83">
        <f>IF(入力シート!Y848="有り",2,1)</f>
        <v>1</v>
      </c>
      <c r="AI822" s="83">
        <f>IF(入力シート!Z848="有り",2,1)</f>
        <v>1</v>
      </c>
      <c r="AJ822" s="83">
        <f>IF(入力シート!AA848="有り",2,1)</f>
        <v>1</v>
      </c>
      <c r="AK822" s="83">
        <f>IF(入力シート!AB848="有り",2,1)</f>
        <v>1</v>
      </c>
      <c r="AL822" s="83">
        <f>IF(入力シート!AC848="有り",2,1)</f>
        <v>1</v>
      </c>
      <c r="AM822" s="83">
        <f>IF(入力シート!AD848="有り",2,1)</f>
        <v>1</v>
      </c>
      <c r="AN822" s="83">
        <f>IF(入力シート!AE848="有り",2,1)</f>
        <v>1</v>
      </c>
      <c r="AO822" s="83">
        <f>IF(入力シート!H848="必要(\4,950)",1,0)</f>
        <v>0</v>
      </c>
    </row>
    <row r="823" spans="5:41" x14ac:dyDescent="0.4">
      <c r="E823" s="85" t="str">
        <f t="shared" ca="1" si="72"/>
        <v>20240213</v>
      </c>
      <c r="F823" s="83" t="str">
        <f>DBCS(入力シート!A849)</f>
        <v/>
      </c>
      <c r="G823" s="83" t="str">
        <f>(ASC(SUBSTITUTE(SUBSTITUTE(入力シート!B849,"　","")," ","")))</f>
        <v/>
      </c>
      <c r="H823" s="83" t="str">
        <f>ASC(入力シート!C849)</f>
        <v/>
      </c>
      <c r="I823" s="83" t="str">
        <f>IF(入力シート!E849=0,"",入力シート!E849)</f>
        <v/>
      </c>
      <c r="J823" s="83" t="str">
        <f>IF(入力シート!I849=0,"",入力シート!I849)</f>
        <v/>
      </c>
      <c r="K823" s="83" t="str">
        <f>DBCS(入力シート!K849)</f>
        <v/>
      </c>
      <c r="L823" s="83" t="str">
        <f>ASC(入力シート!L849)</f>
        <v/>
      </c>
      <c r="M823" s="83" t="e">
        <f>_xlfn.IFS(入力シート!J849=置換コード!$B$4,1,入力シート!J849=置換コード!$B$5,2,入力シート!J849=置換コード!$B$6,3,入力シート!J849=置換コード!$B$7,4,入力シート!J849=置換コード!$B$8,5,入力シート!J849=置換コード!$B$9,6,入力シート!J849=置換コード!$B$10,7,入力シート!J849=置換コード!$B$11,8,入力シート!J849=置換コード!$B$12,9,入力シート!J849=置換コード!$B$13,10)</f>
        <v>#N/A</v>
      </c>
      <c r="N823" s="83" t="e">
        <f>_xlfn.IFS(入力シート!F849=置換コード!$E$4,1,入力シート!F849=置換コード!$E$5,2)</f>
        <v>#N/A</v>
      </c>
      <c r="O823" s="83" t="e">
        <f t="shared" si="73"/>
        <v>#N/A</v>
      </c>
      <c r="P823" s="83" t="e">
        <f t="shared" si="74"/>
        <v>#N/A</v>
      </c>
      <c r="Q823" s="83" t="e">
        <f>_xlfn.IFS(入力シート!O849=置換コード!$I$4,11,入力シート!O849=置換コード!$I$5,21,入力シート!O849=置換コード!$I$6,22,入力シート!O849=置換コード!$I$7,23,入力シート!O849=置換コード!$I$8,24,入力シート!O849=置換コード!$I$9,25,入力シート!O849=置換コード!$I$10,26,入力シート!O849=置換コード!$I$11,31,入力シート!O849=置換コード!$I$12,32,入力シート!O849=置換コード!$I$13,33,入力シート!O849=置換コード!$I$14,34,入力シート!O849=置換コード!$I$15,35,入力シート!O849=置換コード!$I$16,36,入力シート!O849=置換コード!$I$17,37,入力シート!O849=置換コード!$I$18,38,入力シート!O849=置換コード!$I$19,41,入力シート!O849=置換コード!$I$20,42,入力シート!O849=置換コード!$I$21,43,入力シート!O849=置換コード!$I$22,44,入力シート!O849=置換コード!$I$23,51,入力シート!O849=置換コード!$I$24,52,入力シート!O849=置換コード!$I$25,53,入力シート!O849=置換コード!$I$26,54,入力シート!O849=置換コード!$I$27,55,入力シート!O849=置換コード!$I$28,61,入力シート!O849=置換コード!$I$29,62,入力シート!O849=置換コード!$I$30,63,入力シート!O849=置換コード!$I$31,64,入力シート!O849=置換コード!$I$32,65,入力シート!O849=置換コード!$I$33,66,入力シート!O849=置換コード!$I$34,71,入力シート!O849=置換コード!$I$35,72,入力シート!O849=置換コード!$I$36,73,入力シート!O849=置換コード!$I$37,74,入力シート!O849=置換コード!$I$38,75,入力シート!O849=置換コード!$I$39,76,入力シート!O849=置換コード!$I$40,77,入力シート!O849=置換コード!$I$41,78,入力シート!O849=置換コード!$I$42,79,入力シート!O849=置換コード!$I$43,81,入力シート!O849=置換コード!$I$44,82,入力シート!O849=置換コード!$I$45,83,入力シート!O849=置換コード!$I$46,84,入力シート!O849=置換コード!$I$47,85,入力シート!O849=置換コード!$I$48,86,入力シート!O849=置換コード!$I$49,87,入力シート!O849=置換コード!$I$50,88,入力シート!O849=置換コード!$I$51,90)</f>
        <v>#N/A</v>
      </c>
      <c r="R823" s="83" t="e">
        <f t="shared" si="75"/>
        <v>#N/A</v>
      </c>
      <c r="S823" s="83" t="str">
        <f>ASC(入力シート!N849)</f>
        <v/>
      </c>
      <c r="T823" s="83" t="str">
        <f>ASC(入力シート!P849)</f>
        <v/>
      </c>
      <c r="U823" s="83" t="str">
        <f>ASC(入力シート!Q849)</f>
        <v/>
      </c>
      <c r="V823" s="83" t="str">
        <f>ASC(入力シート!R849)</f>
        <v/>
      </c>
      <c r="W823" s="83" t="str">
        <f>ASC(入力シート!M849)</f>
        <v/>
      </c>
      <c r="X823" s="83" t="e">
        <f>_xlfn.IFS(入力シート!U849=置換コード!$I$4,11,入力シート!U849=置換コード!$I$5,21,入力シート!U849=置換コード!$I$6,22,入力シート!U849=置換コード!$I$7,23,入力シート!U849=置換コード!$I$8,24,入力シート!U849=置換コード!$I$9,25,入力シート!U849=置換コード!$I$10,26,入力シート!U849=置換コード!$I$11,31,入力シート!U849=置換コード!$I$12,32,入力シート!U849=置換コード!$I$13,33,入力シート!U849=置換コード!$I$14,34,入力シート!U849=置換コード!$I$15,35,入力シート!U849=置換コード!$I$16,36,入力シート!U849=置換コード!$I$17,37,入力シート!U849=置換コード!$I$18,38,入力シート!U849=置換コード!$I$19,41,入力シート!U849=置換コード!$I$20,42,入力シート!U849=置換コード!$I$21,43,入力シート!U849=置換コード!$I$22,44,入力シート!U849=置換コード!$I$23,51,入力シート!U849=置換コード!$I$24,52,入力シート!U849=置換コード!$I$25,53,入力シート!U849=置換コード!$I$26,54,入力シート!U849=置換コード!$I$27,55,入力シート!U849=置換コード!$I$28,61,入力シート!U849=置換コード!$I$29,62,入力シート!U849=置換コード!$I$30,63,入力シート!U849=置換コード!$I$31,64,入力シート!U849=置換コード!$I$32,65,入力シート!U849=置換コード!$I$33,66,入力シート!U849=置換コード!$I$34,71,入力シート!U849=置換コード!$I$35,72,入力シート!U849=置換コード!$I$36,73,入力シート!U849=置換コード!$I$37,74,入力シート!U849=置換コード!$I$38,75,入力シート!U849=置換コード!$I$39,76,入力シート!U849=置換コード!$I$40,77,入力シート!U849=置換コード!$I$41,78,入力シート!U849=置換コード!$I$42,79,入力シート!U849=置換コード!$I$43,81,入力シート!U849=置換コード!$I$44,82,入力シート!U849=置換コード!$I$45,83,入力シート!U849=置換コード!$I$46,84,入力シート!U849=置換コード!$I$47,85,入力シート!U849=置換コード!$I$48,86,入力シート!U849=置換コード!$I$49,87,入力シート!U849=置換コード!$I$50,88,入力シート!U849=置換コード!$I$51,90)</f>
        <v>#N/A</v>
      </c>
      <c r="Y823" s="83" t="e">
        <f t="shared" si="76"/>
        <v>#N/A</v>
      </c>
      <c r="Z823" s="83" t="str">
        <f>ASC(入力シート!T849)</f>
        <v/>
      </c>
      <c r="AA823" s="83" t="str">
        <f>ASC(入力シート!V849)</f>
        <v/>
      </c>
      <c r="AB823" s="83" t="str">
        <f>ASC(入力シート!W849)</f>
        <v/>
      </c>
      <c r="AC823" s="83" t="str">
        <f>ASC(入力シート!X849)</f>
        <v/>
      </c>
      <c r="AD823" s="83" t="str">
        <f>ASC(入力シート!S849)</f>
        <v/>
      </c>
      <c r="AE823" s="83" t="str">
        <f>IF(入力シート!D849=0,"",入力シート!D849)</f>
        <v/>
      </c>
      <c r="AF823" s="83">
        <f>IF(入力シート!G849="無し",1,2)</f>
        <v>2</v>
      </c>
      <c r="AG823" s="85" t="str">
        <f t="shared" ca="1" si="77"/>
        <v>20240213</v>
      </c>
      <c r="AH823" s="83">
        <f>IF(入力シート!Y849="有り",2,1)</f>
        <v>1</v>
      </c>
      <c r="AI823" s="83">
        <f>IF(入力シート!Z849="有り",2,1)</f>
        <v>1</v>
      </c>
      <c r="AJ823" s="83">
        <f>IF(入力シート!AA849="有り",2,1)</f>
        <v>1</v>
      </c>
      <c r="AK823" s="83">
        <f>IF(入力シート!AB849="有り",2,1)</f>
        <v>1</v>
      </c>
      <c r="AL823" s="83">
        <f>IF(入力シート!AC849="有り",2,1)</f>
        <v>1</v>
      </c>
      <c r="AM823" s="83">
        <f>IF(入力シート!AD849="有り",2,1)</f>
        <v>1</v>
      </c>
      <c r="AN823" s="83">
        <f>IF(入力シート!AE849="有り",2,1)</f>
        <v>1</v>
      </c>
      <c r="AO823" s="83">
        <f>IF(入力シート!H849="必要(\4,950)",1,0)</f>
        <v>0</v>
      </c>
    </row>
    <row r="824" spans="5:41" x14ac:dyDescent="0.4">
      <c r="E824" s="85" t="str">
        <f t="shared" ca="1" si="72"/>
        <v>20240213</v>
      </c>
      <c r="F824" s="83" t="str">
        <f>DBCS(入力シート!A850)</f>
        <v/>
      </c>
      <c r="G824" s="83" t="str">
        <f>(ASC(SUBSTITUTE(SUBSTITUTE(入力シート!B850,"　","")," ","")))</f>
        <v/>
      </c>
      <c r="H824" s="83" t="str">
        <f>ASC(入力シート!C850)</f>
        <v/>
      </c>
      <c r="I824" s="83" t="str">
        <f>IF(入力シート!E850=0,"",入力シート!E850)</f>
        <v/>
      </c>
      <c r="J824" s="83" t="str">
        <f>IF(入力シート!I850=0,"",入力シート!I850)</f>
        <v/>
      </c>
      <c r="K824" s="83" t="str">
        <f>DBCS(入力シート!K850)</f>
        <v/>
      </c>
      <c r="L824" s="83" t="str">
        <f>ASC(入力シート!L850)</f>
        <v/>
      </c>
      <c r="M824" s="83" t="e">
        <f>_xlfn.IFS(入力シート!J850=置換コード!$B$4,1,入力シート!J850=置換コード!$B$5,2,入力シート!J850=置換コード!$B$6,3,入力シート!J850=置換コード!$B$7,4,入力シート!J850=置換コード!$B$8,5,入力シート!J850=置換コード!$B$9,6,入力シート!J850=置換コード!$B$10,7,入力シート!J850=置換コード!$B$11,8,入力シート!J850=置換コード!$B$12,9,入力シート!J850=置換コード!$B$13,10)</f>
        <v>#N/A</v>
      </c>
      <c r="N824" s="83" t="e">
        <f>_xlfn.IFS(入力シート!F850=置換コード!$E$4,1,入力シート!F850=置換コード!$E$5,2)</f>
        <v>#N/A</v>
      </c>
      <c r="O824" s="83" t="e">
        <f t="shared" si="73"/>
        <v>#N/A</v>
      </c>
      <c r="P824" s="83" t="e">
        <f t="shared" si="74"/>
        <v>#N/A</v>
      </c>
      <c r="Q824" s="83" t="e">
        <f>_xlfn.IFS(入力シート!O850=置換コード!$I$4,11,入力シート!O850=置換コード!$I$5,21,入力シート!O850=置換コード!$I$6,22,入力シート!O850=置換コード!$I$7,23,入力シート!O850=置換コード!$I$8,24,入力シート!O850=置換コード!$I$9,25,入力シート!O850=置換コード!$I$10,26,入力シート!O850=置換コード!$I$11,31,入力シート!O850=置換コード!$I$12,32,入力シート!O850=置換コード!$I$13,33,入力シート!O850=置換コード!$I$14,34,入力シート!O850=置換コード!$I$15,35,入力シート!O850=置換コード!$I$16,36,入力シート!O850=置換コード!$I$17,37,入力シート!O850=置換コード!$I$18,38,入力シート!O850=置換コード!$I$19,41,入力シート!O850=置換コード!$I$20,42,入力シート!O850=置換コード!$I$21,43,入力シート!O850=置換コード!$I$22,44,入力シート!O850=置換コード!$I$23,51,入力シート!O850=置換コード!$I$24,52,入力シート!O850=置換コード!$I$25,53,入力シート!O850=置換コード!$I$26,54,入力シート!O850=置換コード!$I$27,55,入力シート!O850=置換コード!$I$28,61,入力シート!O850=置換コード!$I$29,62,入力シート!O850=置換コード!$I$30,63,入力シート!O850=置換コード!$I$31,64,入力シート!O850=置換コード!$I$32,65,入力シート!O850=置換コード!$I$33,66,入力シート!O850=置換コード!$I$34,71,入力シート!O850=置換コード!$I$35,72,入力シート!O850=置換コード!$I$36,73,入力シート!O850=置換コード!$I$37,74,入力シート!O850=置換コード!$I$38,75,入力シート!O850=置換コード!$I$39,76,入力シート!O850=置換コード!$I$40,77,入力シート!O850=置換コード!$I$41,78,入力シート!O850=置換コード!$I$42,79,入力シート!O850=置換コード!$I$43,81,入力シート!O850=置換コード!$I$44,82,入力シート!O850=置換コード!$I$45,83,入力シート!O850=置換コード!$I$46,84,入力シート!O850=置換コード!$I$47,85,入力シート!O850=置換コード!$I$48,86,入力シート!O850=置換コード!$I$49,87,入力シート!O850=置換コード!$I$50,88,入力シート!O850=置換コード!$I$51,90)</f>
        <v>#N/A</v>
      </c>
      <c r="R824" s="83" t="e">
        <f t="shared" si="75"/>
        <v>#N/A</v>
      </c>
      <c r="S824" s="83" t="str">
        <f>ASC(入力シート!N850)</f>
        <v/>
      </c>
      <c r="T824" s="83" t="str">
        <f>ASC(入力シート!P850)</f>
        <v/>
      </c>
      <c r="U824" s="83" t="str">
        <f>ASC(入力シート!Q850)</f>
        <v/>
      </c>
      <c r="V824" s="83" t="str">
        <f>ASC(入力シート!R850)</f>
        <v/>
      </c>
      <c r="W824" s="83" t="str">
        <f>ASC(入力シート!M850)</f>
        <v/>
      </c>
      <c r="X824" s="83" t="e">
        <f>_xlfn.IFS(入力シート!U850=置換コード!$I$4,11,入力シート!U850=置換コード!$I$5,21,入力シート!U850=置換コード!$I$6,22,入力シート!U850=置換コード!$I$7,23,入力シート!U850=置換コード!$I$8,24,入力シート!U850=置換コード!$I$9,25,入力シート!U850=置換コード!$I$10,26,入力シート!U850=置換コード!$I$11,31,入力シート!U850=置換コード!$I$12,32,入力シート!U850=置換コード!$I$13,33,入力シート!U850=置換コード!$I$14,34,入力シート!U850=置換コード!$I$15,35,入力シート!U850=置換コード!$I$16,36,入力シート!U850=置換コード!$I$17,37,入力シート!U850=置換コード!$I$18,38,入力シート!U850=置換コード!$I$19,41,入力シート!U850=置換コード!$I$20,42,入力シート!U850=置換コード!$I$21,43,入力シート!U850=置換コード!$I$22,44,入力シート!U850=置換コード!$I$23,51,入力シート!U850=置換コード!$I$24,52,入力シート!U850=置換コード!$I$25,53,入力シート!U850=置換コード!$I$26,54,入力シート!U850=置換コード!$I$27,55,入力シート!U850=置換コード!$I$28,61,入力シート!U850=置換コード!$I$29,62,入力シート!U850=置換コード!$I$30,63,入力シート!U850=置換コード!$I$31,64,入力シート!U850=置換コード!$I$32,65,入力シート!U850=置換コード!$I$33,66,入力シート!U850=置換コード!$I$34,71,入力シート!U850=置換コード!$I$35,72,入力シート!U850=置換コード!$I$36,73,入力シート!U850=置換コード!$I$37,74,入力シート!U850=置換コード!$I$38,75,入力シート!U850=置換コード!$I$39,76,入力シート!U850=置換コード!$I$40,77,入力シート!U850=置換コード!$I$41,78,入力シート!U850=置換コード!$I$42,79,入力シート!U850=置換コード!$I$43,81,入力シート!U850=置換コード!$I$44,82,入力シート!U850=置換コード!$I$45,83,入力シート!U850=置換コード!$I$46,84,入力シート!U850=置換コード!$I$47,85,入力シート!U850=置換コード!$I$48,86,入力シート!U850=置換コード!$I$49,87,入力シート!U850=置換コード!$I$50,88,入力シート!U850=置換コード!$I$51,90)</f>
        <v>#N/A</v>
      </c>
      <c r="Y824" s="83" t="e">
        <f t="shared" si="76"/>
        <v>#N/A</v>
      </c>
      <c r="Z824" s="83" t="str">
        <f>ASC(入力シート!T850)</f>
        <v/>
      </c>
      <c r="AA824" s="83" t="str">
        <f>ASC(入力シート!V850)</f>
        <v/>
      </c>
      <c r="AB824" s="83" t="str">
        <f>ASC(入力シート!W850)</f>
        <v/>
      </c>
      <c r="AC824" s="83" t="str">
        <f>ASC(入力シート!X850)</f>
        <v/>
      </c>
      <c r="AD824" s="83" t="str">
        <f>ASC(入力シート!S850)</f>
        <v/>
      </c>
      <c r="AE824" s="83" t="str">
        <f>IF(入力シート!D850=0,"",入力シート!D850)</f>
        <v/>
      </c>
      <c r="AF824" s="83">
        <f>IF(入力シート!G850="無し",1,2)</f>
        <v>2</v>
      </c>
      <c r="AG824" s="85" t="str">
        <f t="shared" ca="1" si="77"/>
        <v>20240213</v>
      </c>
      <c r="AH824" s="83">
        <f>IF(入力シート!Y850="有り",2,1)</f>
        <v>1</v>
      </c>
      <c r="AI824" s="83">
        <f>IF(入力シート!Z850="有り",2,1)</f>
        <v>1</v>
      </c>
      <c r="AJ824" s="83">
        <f>IF(入力シート!AA850="有り",2,1)</f>
        <v>1</v>
      </c>
      <c r="AK824" s="83">
        <f>IF(入力シート!AB850="有り",2,1)</f>
        <v>1</v>
      </c>
      <c r="AL824" s="83">
        <f>IF(入力シート!AC850="有り",2,1)</f>
        <v>1</v>
      </c>
      <c r="AM824" s="83">
        <f>IF(入力シート!AD850="有り",2,1)</f>
        <v>1</v>
      </c>
      <c r="AN824" s="83">
        <f>IF(入力シート!AE850="有り",2,1)</f>
        <v>1</v>
      </c>
      <c r="AO824" s="83">
        <f>IF(入力シート!H850="必要(\4,950)",1,0)</f>
        <v>0</v>
      </c>
    </row>
    <row r="825" spans="5:41" x14ac:dyDescent="0.4">
      <c r="E825" s="85" t="str">
        <f t="shared" ca="1" si="72"/>
        <v>20240213</v>
      </c>
      <c r="F825" s="83" t="str">
        <f>DBCS(入力シート!A851)</f>
        <v/>
      </c>
      <c r="G825" s="83" t="str">
        <f>(ASC(SUBSTITUTE(SUBSTITUTE(入力シート!B851,"　","")," ","")))</f>
        <v/>
      </c>
      <c r="H825" s="83" t="str">
        <f>ASC(入力シート!C851)</f>
        <v/>
      </c>
      <c r="I825" s="83" t="str">
        <f>IF(入力シート!E851=0,"",入力シート!E851)</f>
        <v/>
      </c>
      <c r="J825" s="83" t="str">
        <f>IF(入力シート!I851=0,"",入力シート!I851)</f>
        <v/>
      </c>
      <c r="K825" s="83" t="str">
        <f>DBCS(入力シート!K851)</f>
        <v/>
      </c>
      <c r="L825" s="83" t="str">
        <f>ASC(入力シート!L851)</f>
        <v/>
      </c>
      <c r="M825" s="83" t="e">
        <f>_xlfn.IFS(入力シート!J851=置換コード!$B$4,1,入力シート!J851=置換コード!$B$5,2,入力シート!J851=置換コード!$B$6,3,入力シート!J851=置換コード!$B$7,4,入力シート!J851=置換コード!$B$8,5,入力シート!J851=置換コード!$B$9,6,入力シート!J851=置換コード!$B$10,7,入力シート!J851=置換コード!$B$11,8,入力シート!J851=置換コード!$B$12,9,入力シート!J851=置換コード!$B$13,10)</f>
        <v>#N/A</v>
      </c>
      <c r="N825" s="83" t="e">
        <f>_xlfn.IFS(入力シート!F851=置換コード!$E$4,1,入力シート!F851=置換コード!$E$5,2)</f>
        <v>#N/A</v>
      </c>
      <c r="O825" s="83" t="e">
        <f t="shared" si="73"/>
        <v>#N/A</v>
      </c>
      <c r="P825" s="83" t="e">
        <f t="shared" si="74"/>
        <v>#N/A</v>
      </c>
      <c r="Q825" s="83" t="e">
        <f>_xlfn.IFS(入力シート!O851=置換コード!$I$4,11,入力シート!O851=置換コード!$I$5,21,入力シート!O851=置換コード!$I$6,22,入力シート!O851=置換コード!$I$7,23,入力シート!O851=置換コード!$I$8,24,入力シート!O851=置換コード!$I$9,25,入力シート!O851=置換コード!$I$10,26,入力シート!O851=置換コード!$I$11,31,入力シート!O851=置換コード!$I$12,32,入力シート!O851=置換コード!$I$13,33,入力シート!O851=置換コード!$I$14,34,入力シート!O851=置換コード!$I$15,35,入力シート!O851=置換コード!$I$16,36,入力シート!O851=置換コード!$I$17,37,入力シート!O851=置換コード!$I$18,38,入力シート!O851=置換コード!$I$19,41,入力シート!O851=置換コード!$I$20,42,入力シート!O851=置換コード!$I$21,43,入力シート!O851=置換コード!$I$22,44,入力シート!O851=置換コード!$I$23,51,入力シート!O851=置換コード!$I$24,52,入力シート!O851=置換コード!$I$25,53,入力シート!O851=置換コード!$I$26,54,入力シート!O851=置換コード!$I$27,55,入力シート!O851=置換コード!$I$28,61,入力シート!O851=置換コード!$I$29,62,入力シート!O851=置換コード!$I$30,63,入力シート!O851=置換コード!$I$31,64,入力シート!O851=置換コード!$I$32,65,入力シート!O851=置換コード!$I$33,66,入力シート!O851=置換コード!$I$34,71,入力シート!O851=置換コード!$I$35,72,入力シート!O851=置換コード!$I$36,73,入力シート!O851=置換コード!$I$37,74,入力シート!O851=置換コード!$I$38,75,入力シート!O851=置換コード!$I$39,76,入力シート!O851=置換コード!$I$40,77,入力シート!O851=置換コード!$I$41,78,入力シート!O851=置換コード!$I$42,79,入力シート!O851=置換コード!$I$43,81,入力シート!O851=置換コード!$I$44,82,入力シート!O851=置換コード!$I$45,83,入力シート!O851=置換コード!$I$46,84,入力シート!O851=置換コード!$I$47,85,入力シート!O851=置換コード!$I$48,86,入力シート!O851=置換コード!$I$49,87,入力シート!O851=置換コード!$I$50,88,入力シート!O851=置換コード!$I$51,90)</f>
        <v>#N/A</v>
      </c>
      <c r="R825" s="83" t="e">
        <f t="shared" si="75"/>
        <v>#N/A</v>
      </c>
      <c r="S825" s="83" t="str">
        <f>ASC(入力シート!N851)</f>
        <v/>
      </c>
      <c r="T825" s="83" t="str">
        <f>ASC(入力シート!P851)</f>
        <v/>
      </c>
      <c r="U825" s="83" t="str">
        <f>ASC(入力シート!Q851)</f>
        <v/>
      </c>
      <c r="V825" s="83" t="str">
        <f>ASC(入力シート!R851)</f>
        <v/>
      </c>
      <c r="W825" s="83" t="str">
        <f>ASC(入力シート!M851)</f>
        <v/>
      </c>
      <c r="X825" s="83" t="e">
        <f>_xlfn.IFS(入力シート!U851=置換コード!$I$4,11,入力シート!U851=置換コード!$I$5,21,入力シート!U851=置換コード!$I$6,22,入力シート!U851=置換コード!$I$7,23,入力シート!U851=置換コード!$I$8,24,入力シート!U851=置換コード!$I$9,25,入力シート!U851=置換コード!$I$10,26,入力シート!U851=置換コード!$I$11,31,入力シート!U851=置換コード!$I$12,32,入力シート!U851=置換コード!$I$13,33,入力シート!U851=置換コード!$I$14,34,入力シート!U851=置換コード!$I$15,35,入力シート!U851=置換コード!$I$16,36,入力シート!U851=置換コード!$I$17,37,入力シート!U851=置換コード!$I$18,38,入力シート!U851=置換コード!$I$19,41,入力シート!U851=置換コード!$I$20,42,入力シート!U851=置換コード!$I$21,43,入力シート!U851=置換コード!$I$22,44,入力シート!U851=置換コード!$I$23,51,入力シート!U851=置換コード!$I$24,52,入力シート!U851=置換コード!$I$25,53,入力シート!U851=置換コード!$I$26,54,入力シート!U851=置換コード!$I$27,55,入力シート!U851=置換コード!$I$28,61,入力シート!U851=置換コード!$I$29,62,入力シート!U851=置換コード!$I$30,63,入力シート!U851=置換コード!$I$31,64,入力シート!U851=置換コード!$I$32,65,入力シート!U851=置換コード!$I$33,66,入力シート!U851=置換コード!$I$34,71,入力シート!U851=置換コード!$I$35,72,入力シート!U851=置換コード!$I$36,73,入力シート!U851=置換コード!$I$37,74,入力シート!U851=置換コード!$I$38,75,入力シート!U851=置換コード!$I$39,76,入力シート!U851=置換コード!$I$40,77,入力シート!U851=置換コード!$I$41,78,入力シート!U851=置換コード!$I$42,79,入力シート!U851=置換コード!$I$43,81,入力シート!U851=置換コード!$I$44,82,入力シート!U851=置換コード!$I$45,83,入力シート!U851=置換コード!$I$46,84,入力シート!U851=置換コード!$I$47,85,入力シート!U851=置換コード!$I$48,86,入力シート!U851=置換コード!$I$49,87,入力シート!U851=置換コード!$I$50,88,入力シート!U851=置換コード!$I$51,90)</f>
        <v>#N/A</v>
      </c>
      <c r="Y825" s="83" t="e">
        <f t="shared" si="76"/>
        <v>#N/A</v>
      </c>
      <c r="Z825" s="83" t="str">
        <f>ASC(入力シート!T851)</f>
        <v/>
      </c>
      <c r="AA825" s="83" t="str">
        <f>ASC(入力シート!V851)</f>
        <v/>
      </c>
      <c r="AB825" s="83" t="str">
        <f>ASC(入力シート!W851)</f>
        <v/>
      </c>
      <c r="AC825" s="83" t="str">
        <f>ASC(入力シート!X851)</f>
        <v/>
      </c>
      <c r="AD825" s="83" t="str">
        <f>ASC(入力シート!S851)</f>
        <v/>
      </c>
      <c r="AE825" s="83" t="str">
        <f>IF(入力シート!D851=0,"",入力シート!D851)</f>
        <v/>
      </c>
      <c r="AF825" s="83">
        <f>IF(入力シート!G851="無し",1,2)</f>
        <v>2</v>
      </c>
      <c r="AG825" s="85" t="str">
        <f t="shared" ca="1" si="77"/>
        <v>20240213</v>
      </c>
      <c r="AH825" s="83">
        <f>IF(入力シート!Y851="有り",2,1)</f>
        <v>1</v>
      </c>
      <c r="AI825" s="83">
        <f>IF(入力シート!Z851="有り",2,1)</f>
        <v>1</v>
      </c>
      <c r="AJ825" s="83">
        <f>IF(入力シート!AA851="有り",2,1)</f>
        <v>1</v>
      </c>
      <c r="AK825" s="83">
        <f>IF(入力シート!AB851="有り",2,1)</f>
        <v>1</v>
      </c>
      <c r="AL825" s="83">
        <f>IF(入力シート!AC851="有り",2,1)</f>
        <v>1</v>
      </c>
      <c r="AM825" s="83">
        <f>IF(入力シート!AD851="有り",2,1)</f>
        <v>1</v>
      </c>
      <c r="AN825" s="83">
        <f>IF(入力シート!AE851="有り",2,1)</f>
        <v>1</v>
      </c>
      <c r="AO825" s="83">
        <f>IF(入力シート!H851="必要(\4,950)",1,0)</f>
        <v>0</v>
      </c>
    </row>
    <row r="826" spans="5:41" x14ac:dyDescent="0.4">
      <c r="E826" s="85" t="str">
        <f t="shared" ca="1" si="72"/>
        <v>20240213</v>
      </c>
      <c r="F826" s="83" t="str">
        <f>DBCS(入力シート!A852)</f>
        <v/>
      </c>
      <c r="G826" s="83" t="str">
        <f>(ASC(SUBSTITUTE(SUBSTITUTE(入力シート!B852,"　","")," ","")))</f>
        <v/>
      </c>
      <c r="H826" s="83" t="str">
        <f>ASC(入力シート!C852)</f>
        <v/>
      </c>
      <c r="I826" s="83" t="str">
        <f>IF(入力シート!E852=0,"",入力シート!E852)</f>
        <v/>
      </c>
      <c r="J826" s="83" t="str">
        <f>IF(入力シート!I852=0,"",入力シート!I852)</f>
        <v/>
      </c>
      <c r="K826" s="83" t="str">
        <f>DBCS(入力シート!K852)</f>
        <v/>
      </c>
      <c r="L826" s="83" t="str">
        <f>ASC(入力シート!L852)</f>
        <v/>
      </c>
      <c r="M826" s="83" t="e">
        <f>_xlfn.IFS(入力シート!J852=置換コード!$B$4,1,入力シート!J852=置換コード!$B$5,2,入力シート!J852=置換コード!$B$6,3,入力シート!J852=置換コード!$B$7,4,入力シート!J852=置換コード!$B$8,5,入力シート!J852=置換コード!$B$9,6,入力シート!J852=置換コード!$B$10,7,入力シート!J852=置換コード!$B$11,8,入力シート!J852=置換コード!$B$12,9,入力シート!J852=置換コード!$B$13,10)</f>
        <v>#N/A</v>
      </c>
      <c r="N826" s="83" t="e">
        <f>_xlfn.IFS(入力シート!F852=置換コード!$E$4,1,入力シート!F852=置換コード!$E$5,2)</f>
        <v>#N/A</v>
      </c>
      <c r="O826" s="83" t="e">
        <f t="shared" si="73"/>
        <v>#N/A</v>
      </c>
      <c r="P826" s="83" t="e">
        <f t="shared" si="74"/>
        <v>#N/A</v>
      </c>
      <c r="Q826" s="83" t="e">
        <f>_xlfn.IFS(入力シート!O852=置換コード!$I$4,11,入力シート!O852=置換コード!$I$5,21,入力シート!O852=置換コード!$I$6,22,入力シート!O852=置換コード!$I$7,23,入力シート!O852=置換コード!$I$8,24,入力シート!O852=置換コード!$I$9,25,入力シート!O852=置換コード!$I$10,26,入力シート!O852=置換コード!$I$11,31,入力シート!O852=置換コード!$I$12,32,入力シート!O852=置換コード!$I$13,33,入力シート!O852=置換コード!$I$14,34,入力シート!O852=置換コード!$I$15,35,入力シート!O852=置換コード!$I$16,36,入力シート!O852=置換コード!$I$17,37,入力シート!O852=置換コード!$I$18,38,入力シート!O852=置換コード!$I$19,41,入力シート!O852=置換コード!$I$20,42,入力シート!O852=置換コード!$I$21,43,入力シート!O852=置換コード!$I$22,44,入力シート!O852=置換コード!$I$23,51,入力シート!O852=置換コード!$I$24,52,入力シート!O852=置換コード!$I$25,53,入力シート!O852=置換コード!$I$26,54,入力シート!O852=置換コード!$I$27,55,入力シート!O852=置換コード!$I$28,61,入力シート!O852=置換コード!$I$29,62,入力シート!O852=置換コード!$I$30,63,入力シート!O852=置換コード!$I$31,64,入力シート!O852=置換コード!$I$32,65,入力シート!O852=置換コード!$I$33,66,入力シート!O852=置換コード!$I$34,71,入力シート!O852=置換コード!$I$35,72,入力シート!O852=置換コード!$I$36,73,入力シート!O852=置換コード!$I$37,74,入力シート!O852=置換コード!$I$38,75,入力シート!O852=置換コード!$I$39,76,入力シート!O852=置換コード!$I$40,77,入力シート!O852=置換コード!$I$41,78,入力シート!O852=置換コード!$I$42,79,入力シート!O852=置換コード!$I$43,81,入力シート!O852=置換コード!$I$44,82,入力シート!O852=置換コード!$I$45,83,入力シート!O852=置換コード!$I$46,84,入力シート!O852=置換コード!$I$47,85,入力シート!O852=置換コード!$I$48,86,入力シート!O852=置換コード!$I$49,87,入力シート!O852=置換コード!$I$50,88,入力シート!O852=置換コード!$I$51,90)</f>
        <v>#N/A</v>
      </c>
      <c r="R826" s="83" t="e">
        <f t="shared" si="75"/>
        <v>#N/A</v>
      </c>
      <c r="S826" s="83" t="str">
        <f>ASC(入力シート!N852)</f>
        <v/>
      </c>
      <c r="T826" s="83" t="str">
        <f>ASC(入力シート!P852)</f>
        <v/>
      </c>
      <c r="U826" s="83" t="str">
        <f>ASC(入力シート!Q852)</f>
        <v/>
      </c>
      <c r="V826" s="83" t="str">
        <f>ASC(入力シート!R852)</f>
        <v/>
      </c>
      <c r="W826" s="83" t="str">
        <f>ASC(入力シート!M852)</f>
        <v/>
      </c>
      <c r="X826" s="83" t="e">
        <f>_xlfn.IFS(入力シート!U852=置換コード!$I$4,11,入力シート!U852=置換コード!$I$5,21,入力シート!U852=置換コード!$I$6,22,入力シート!U852=置換コード!$I$7,23,入力シート!U852=置換コード!$I$8,24,入力シート!U852=置換コード!$I$9,25,入力シート!U852=置換コード!$I$10,26,入力シート!U852=置換コード!$I$11,31,入力シート!U852=置換コード!$I$12,32,入力シート!U852=置換コード!$I$13,33,入力シート!U852=置換コード!$I$14,34,入力シート!U852=置換コード!$I$15,35,入力シート!U852=置換コード!$I$16,36,入力シート!U852=置換コード!$I$17,37,入力シート!U852=置換コード!$I$18,38,入力シート!U852=置換コード!$I$19,41,入力シート!U852=置換コード!$I$20,42,入力シート!U852=置換コード!$I$21,43,入力シート!U852=置換コード!$I$22,44,入力シート!U852=置換コード!$I$23,51,入力シート!U852=置換コード!$I$24,52,入力シート!U852=置換コード!$I$25,53,入力シート!U852=置換コード!$I$26,54,入力シート!U852=置換コード!$I$27,55,入力シート!U852=置換コード!$I$28,61,入力シート!U852=置換コード!$I$29,62,入力シート!U852=置換コード!$I$30,63,入力シート!U852=置換コード!$I$31,64,入力シート!U852=置換コード!$I$32,65,入力シート!U852=置換コード!$I$33,66,入力シート!U852=置換コード!$I$34,71,入力シート!U852=置換コード!$I$35,72,入力シート!U852=置換コード!$I$36,73,入力シート!U852=置換コード!$I$37,74,入力シート!U852=置換コード!$I$38,75,入力シート!U852=置換コード!$I$39,76,入力シート!U852=置換コード!$I$40,77,入力シート!U852=置換コード!$I$41,78,入力シート!U852=置換コード!$I$42,79,入力シート!U852=置換コード!$I$43,81,入力シート!U852=置換コード!$I$44,82,入力シート!U852=置換コード!$I$45,83,入力シート!U852=置換コード!$I$46,84,入力シート!U852=置換コード!$I$47,85,入力シート!U852=置換コード!$I$48,86,入力シート!U852=置換コード!$I$49,87,入力シート!U852=置換コード!$I$50,88,入力シート!U852=置換コード!$I$51,90)</f>
        <v>#N/A</v>
      </c>
      <c r="Y826" s="83" t="e">
        <f t="shared" si="76"/>
        <v>#N/A</v>
      </c>
      <c r="Z826" s="83" t="str">
        <f>ASC(入力シート!T852)</f>
        <v/>
      </c>
      <c r="AA826" s="83" t="str">
        <f>ASC(入力シート!V852)</f>
        <v/>
      </c>
      <c r="AB826" s="83" t="str">
        <f>ASC(入力シート!W852)</f>
        <v/>
      </c>
      <c r="AC826" s="83" t="str">
        <f>ASC(入力シート!X852)</f>
        <v/>
      </c>
      <c r="AD826" s="83" t="str">
        <f>ASC(入力シート!S852)</f>
        <v/>
      </c>
      <c r="AE826" s="83" t="str">
        <f>IF(入力シート!D852=0,"",入力シート!D852)</f>
        <v/>
      </c>
      <c r="AF826" s="83">
        <f>IF(入力シート!G852="無し",1,2)</f>
        <v>2</v>
      </c>
      <c r="AG826" s="85" t="str">
        <f t="shared" ca="1" si="77"/>
        <v>20240213</v>
      </c>
      <c r="AH826" s="83">
        <f>IF(入力シート!Y852="有り",2,1)</f>
        <v>1</v>
      </c>
      <c r="AI826" s="83">
        <f>IF(入力シート!Z852="有り",2,1)</f>
        <v>1</v>
      </c>
      <c r="AJ826" s="83">
        <f>IF(入力シート!AA852="有り",2,1)</f>
        <v>1</v>
      </c>
      <c r="AK826" s="83">
        <f>IF(入力シート!AB852="有り",2,1)</f>
        <v>1</v>
      </c>
      <c r="AL826" s="83">
        <f>IF(入力シート!AC852="有り",2,1)</f>
        <v>1</v>
      </c>
      <c r="AM826" s="83">
        <f>IF(入力シート!AD852="有り",2,1)</f>
        <v>1</v>
      </c>
      <c r="AN826" s="83">
        <f>IF(入力シート!AE852="有り",2,1)</f>
        <v>1</v>
      </c>
      <c r="AO826" s="83">
        <f>IF(入力シート!H852="必要(\4,950)",1,0)</f>
        <v>0</v>
      </c>
    </row>
    <row r="827" spans="5:41" x14ac:dyDescent="0.4">
      <c r="E827" s="85" t="str">
        <f t="shared" ca="1" si="72"/>
        <v>20240213</v>
      </c>
      <c r="F827" s="83" t="str">
        <f>DBCS(入力シート!A853)</f>
        <v/>
      </c>
      <c r="G827" s="83" t="str">
        <f>(ASC(SUBSTITUTE(SUBSTITUTE(入力シート!B853,"　","")," ","")))</f>
        <v/>
      </c>
      <c r="H827" s="83" t="str">
        <f>ASC(入力シート!C853)</f>
        <v/>
      </c>
      <c r="I827" s="83" t="str">
        <f>IF(入力シート!E853=0,"",入力シート!E853)</f>
        <v/>
      </c>
      <c r="J827" s="83" t="str">
        <f>IF(入力シート!I853=0,"",入力シート!I853)</f>
        <v/>
      </c>
      <c r="K827" s="83" t="str">
        <f>DBCS(入力シート!K853)</f>
        <v/>
      </c>
      <c r="L827" s="83" t="str">
        <f>ASC(入力シート!L853)</f>
        <v/>
      </c>
      <c r="M827" s="83" t="e">
        <f>_xlfn.IFS(入力シート!J853=置換コード!$B$4,1,入力シート!J853=置換コード!$B$5,2,入力シート!J853=置換コード!$B$6,3,入力シート!J853=置換コード!$B$7,4,入力シート!J853=置換コード!$B$8,5,入力シート!J853=置換コード!$B$9,6,入力シート!J853=置換コード!$B$10,7,入力シート!J853=置換コード!$B$11,8,入力シート!J853=置換コード!$B$12,9,入力シート!J853=置換コード!$B$13,10)</f>
        <v>#N/A</v>
      </c>
      <c r="N827" s="83" t="e">
        <f>_xlfn.IFS(入力シート!F853=置換コード!$E$4,1,入力シート!F853=置換コード!$E$5,2)</f>
        <v>#N/A</v>
      </c>
      <c r="O827" s="83" t="e">
        <f t="shared" si="73"/>
        <v>#N/A</v>
      </c>
      <c r="P827" s="83" t="e">
        <f t="shared" si="74"/>
        <v>#N/A</v>
      </c>
      <c r="Q827" s="83" t="e">
        <f>_xlfn.IFS(入力シート!O853=置換コード!$I$4,11,入力シート!O853=置換コード!$I$5,21,入力シート!O853=置換コード!$I$6,22,入力シート!O853=置換コード!$I$7,23,入力シート!O853=置換コード!$I$8,24,入力シート!O853=置換コード!$I$9,25,入力シート!O853=置換コード!$I$10,26,入力シート!O853=置換コード!$I$11,31,入力シート!O853=置換コード!$I$12,32,入力シート!O853=置換コード!$I$13,33,入力シート!O853=置換コード!$I$14,34,入力シート!O853=置換コード!$I$15,35,入力シート!O853=置換コード!$I$16,36,入力シート!O853=置換コード!$I$17,37,入力シート!O853=置換コード!$I$18,38,入力シート!O853=置換コード!$I$19,41,入力シート!O853=置換コード!$I$20,42,入力シート!O853=置換コード!$I$21,43,入力シート!O853=置換コード!$I$22,44,入力シート!O853=置換コード!$I$23,51,入力シート!O853=置換コード!$I$24,52,入力シート!O853=置換コード!$I$25,53,入力シート!O853=置換コード!$I$26,54,入力シート!O853=置換コード!$I$27,55,入力シート!O853=置換コード!$I$28,61,入力シート!O853=置換コード!$I$29,62,入力シート!O853=置換コード!$I$30,63,入力シート!O853=置換コード!$I$31,64,入力シート!O853=置換コード!$I$32,65,入力シート!O853=置換コード!$I$33,66,入力シート!O853=置換コード!$I$34,71,入力シート!O853=置換コード!$I$35,72,入力シート!O853=置換コード!$I$36,73,入力シート!O853=置換コード!$I$37,74,入力シート!O853=置換コード!$I$38,75,入力シート!O853=置換コード!$I$39,76,入力シート!O853=置換コード!$I$40,77,入力シート!O853=置換コード!$I$41,78,入力シート!O853=置換コード!$I$42,79,入力シート!O853=置換コード!$I$43,81,入力シート!O853=置換コード!$I$44,82,入力シート!O853=置換コード!$I$45,83,入力シート!O853=置換コード!$I$46,84,入力シート!O853=置換コード!$I$47,85,入力シート!O853=置換コード!$I$48,86,入力シート!O853=置換コード!$I$49,87,入力シート!O853=置換コード!$I$50,88,入力シート!O853=置換コード!$I$51,90)</f>
        <v>#N/A</v>
      </c>
      <c r="R827" s="83" t="e">
        <f t="shared" si="75"/>
        <v>#N/A</v>
      </c>
      <c r="S827" s="83" t="str">
        <f>ASC(入力シート!N853)</f>
        <v/>
      </c>
      <c r="T827" s="83" t="str">
        <f>ASC(入力シート!P853)</f>
        <v/>
      </c>
      <c r="U827" s="83" t="str">
        <f>ASC(入力シート!Q853)</f>
        <v/>
      </c>
      <c r="V827" s="83" t="str">
        <f>ASC(入力シート!R853)</f>
        <v/>
      </c>
      <c r="W827" s="83" t="str">
        <f>ASC(入力シート!M853)</f>
        <v/>
      </c>
      <c r="X827" s="83" t="e">
        <f>_xlfn.IFS(入力シート!U853=置換コード!$I$4,11,入力シート!U853=置換コード!$I$5,21,入力シート!U853=置換コード!$I$6,22,入力シート!U853=置換コード!$I$7,23,入力シート!U853=置換コード!$I$8,24,入力シート!U853=置換コード!$I$9,25,入力シート!U853=置換コード!$I$10,26,入力シート!U853=置換コード!$I$11,31,入力シート!U853=置換コード!$I$12,32,入力シート!U853=置換コード!$I$13,33,入力シート!U853=置換コード!$I$14,34,入力シート!U853=置換コード!$I$15,35,入力シート!U853=置換コード!$I$16,36,入力シート!U853=置換コード!$I$17,37,入力シート!U853=置換コード!$I$18,38,入力シート!U853=置換コード!$I$19,41,入力シート!U853=置換コード!$I$20,42,入力シート!U853=置換コード!$I$21,43,入力シート!U853=置換コード!$I$22,44,入力シート!U853=置換コード!$I$23,51,入力シート!U853=置換コード!$I$24,52,入力シート!U853=置換コード!$I$25,53,入力シート!U853=置換コード!$I$26,54,入力シート!U853=置換コード!$I$27,55,入力シート!U853=置換コード!$I$28,61,入力シート!U853=置換コード!$I$29,62,入力シート!U853=置換コード!$I$30,63,入力シート!U853=置換コード!$I$31,64,入力シート!U853=置換コード!$I$32,65,入力シート!U853=置換コード!$I$33,66,入力シート!U853=置換コード!$I$34,71,入力シート!U853=置換コード!$I$35,72,入力シート!U853=置換コード!$I$36,73,入力シート!U853=置換コード!$I$37,74,入力シート!U853=置換コード!$I$38,75,入力シート!U853=置換コード!$I$39,76,入力シート!U853=置換コード!$I$40,77,入力シート!U853=置換コード!$I$41,78,入力シート!U853=置換コード!$I$42,79,入力シート!U853=置換コード!$I$43,81,入力シート!U853=置換コード!$I$44,82,入力シート!U853=置換コード!$I$45,83,入力シート!U853=置換コード!$I$46,84,入力シート!U853=置換コード!$I$47,85,入力シート!U853=置換コード!$I$48,86,入力シート!U853=置換コード!$I$49,87,入力シート!U853=置換コード!$I$50,88,入力シート!U853=置換コード!$I$51,90)</f>
        <v>#N/A</v>
      </c>
      <c r="Y827" s="83" t="e">
        <f t="shared" si="76"/>
        <v>#N/A</v>
      </c>
      <c r="Z827" s="83" t="str">
        <f>ASC(入力シート!T853)</f>
        <v/>
      </c>
      <c r="AA827" s="83" t="str">
        <f>ASC(入力シート!V853)</f>
        <v/>
      </c>
      <c r="AB827" s="83" t="str">
        <f>ASC(入力シート!W853)</f>
        <v/>
      </c>
      <c r="AC827" s="83" t="str">
        <f>ASC(入力シート!X853)</f>
        <v/>
      </c>
      <c r="AD827" s="83" t="str">
        <f>ASC(入力シート!S853)</f>
        <v/>
      </c>
      <c r="AE827" s="83" t="str">
        <f>IF(入力シート!D853=0,"",入力シート!D853)</f>
        <v/>
      </c>
      <c r="AF827" s="83">
        <f>IF(入力シート!G853="無し",1,2)</f>
        <v>2</v>
      </c>
      <c r="AG827" s="85" t="str">
        <f t="shared" ca="1" si="77"/>
        <v>20240213</v>
      </c>
      <c r="AH827" s="83">
        <f>IF(入力シート!Y853="有り",2,1)</f>
        <v>1</v>
      </c>
      <c r="AI827" s="83">
        <f>IF(入力シート!Z853="有り",2,1)</f>
        <v>1</v>
      </c>
      <c r="AJ827" s="83">
        <f>IF(入力シート!AA853="有り",2,1)</f>
        <v>1</v>
      </c>
      <c r="AK827" s="83">
        <f>IF(入力シート!AB853="有り",2,1)</f>
        <v>1</v>
      </c>
      <c r="AL827" s="83">
        <f>IF(入力シート!AC853="有り",2,1)</f>
        <v>1</v>
      </c>
      <c r="AM827" s="83">
        <f>IF(入力シート!AD853="有り",2,1)</f>
        <v>1</v>
      </c>
      <c r="AN827" s="83">
        <f>IF(入力シート!AE853="有り",2,1)</f>
        <v>1</v>
      </c>
      <c r="AO827" s="83">
        <f>IF(入力シート!H853="必要(\4,950)",1,0)</f>
        <v>0</v>
      </c>
    </row>
    <row r="828" spans="5:41" x14ac:dyDescent="0.4">
      <c r="E828" s="85" t="str">
        <f t="shared" ca="1" si="72"/>
        <v>20240213</v>
      </c>
      <c r="F828" s="83" t="str">
        <f>DBCS(入力シート!A854)</f>
        <v/>
      </c>
      <c r="G828" s="83" t="str">
        <f>(ASC(SUBSTITUTE(SUBSTITUTE(入力シート!B854,"　","")," ","")))</f>
        <v/>
      </c>
      <c r="H828" s="83" t="str">
        <f>ASC(入力シート!C854)</f>
        <v/>
      </c>
      <c r="I828" s="83" t="str">
        <f>IF(入力シート!E854=0,"",入力シート!E854)</f>
        <v/>
      </c>
      <c r="J828" s="83" t="str">
        <f>IF(入力シート!I854=0,"",入力シート!I854)</f>
        <v/>
      </c>
      <c r="K828" s="83" t="str">
        <f>DBCS(入力シート!K854)</f>
        <v/>
      </c>
      <c r="L828" s="83" t="str">
        <f>ASC(入力シート!L854)</f>
        <v/>
      </c>
      <c r="M828" s="83" t="e">
        <f>_xlfn.IFS(入力シート!J854=置換コード!$B$4,1,入力シート!J854=置換コード!$B$5,2,入力シート!J854=置換コード!$B$6,3,入力シート!J854=置換コード!$B$7,4,入力シート!J854=置換コード!$B$8,5,入力シート!J854=置換コード!$B$9,6,入力シート!J854=置換コード!$B$10,7,入力シート!J854=置換コード!$B$11,8,入力シート!J854=置換コード!$B$12,9,入力シート!J854=置換コード!$B$13,10)</f>
        <v>#N/A</v>
      </c>
      <c r="N828" s="83" t="e">
        <f>_xlfn.IFS(入力シート!F854=置換コード!$E$4,1,入力シート!F854=置換コード!$E$5,2)</f>
        <v>#N/A</v>
      </c>
      <c r="O828" s="83" t="e">
        <f t="shared" si="73"/>
        <v>#N/A</v>
      </c>
      <c r="P828" s="83" t="e">
        <f t="shared" si="74"/>
        <v>#N/A</v>
      </c>
      <c r="Q828" s="83" t="e">
        <f>_xlfn.IFS(入力シート!O854=置換コード!$I$4,11,入力シート!O854=置換コード!$I$5,21,入力シート!O854=置換コード!$I$6,22,入力シート!O854=置換コード!$I$7,23,入力シート!O854=置換コード!$I$8,24,入力シート!O854=置換コード!$I$9,25,入力シート!O854=置換コード!$I$10,26,入力シート!O854=置換コード!$I$11,31,入力シート!O854=置換コード!$I$12,32,入力シート!O854=置換コード!$I$13,33,入力シート!O854=置換コード!$I$14,34,入力シート!O854=置換コード!$I$15,35,入力シート!O854=置換コード!$I$16,36,入力シート!O854=置換コード!$I$17,37,入力シート!O854=置換コード!$I$18,38,入力シート!O854=置換コード!$I$19,41,入力シート!O854=置換コード!$I$20,42,入力シート!O854=置換コード!$I$21,43,入力シート!O854=置換コード!$I$22,44,入力シート!O854=置換コード!$I$23,51,入力シート!O854=置換コード!$I$24,52,入力シート!O854=置換コード!$I$25,53,入力シート!O854=置換コード!$I$26,54,入力シート!O854=置換コード!$I$27,55,入力シート!O854=置換コード!$I$28,61,入力シート!O854=置換コード!$I$29,62,入力シート!O854=置換コード!$I$30,63,入力シート!O854=置換コード!$I$31,64,入力シート!O854=置換コード!$I$32,65,入力シート!O854=置換コード!$I$33,66,入力シート!O854=置換コード!$I$34,71,入力シート!O854=置換コード!$I$35,72,入力シート!O854=置換コード!$I$36,73,入力シート!O854=置換コード!$I$37,74,入力シート!O854=置換コード!$I$38,75,入力シート!O854=置換コード!$I$39,76,入力シート!O854=置換コード!$I$40,77,入力シート!O854=置換コード!$I$41,78,入力シート!O854=置換コード!$I$42,79,入力シート!O854=置換コード!$I$43,81,入力シート!O854=置換コード!$I$44,82,入力シート!O854=置換コード!$I$45,83,入力シート!O854=置換コード!$I$46,84,入力シート!O854=置換コード!$I$47,85,入力シート!O854=置換コード!$I$48,86,入力シート!O854=置換コード!$I$49,87,入力シート!O854=置換コード!$I$50,88,入力シート!O854=置換コード!$I$51,90)</f>
        <v>#N/A</v>
      </c>
      <c r="R828" s="83" t="e">
        <f t="shared" si="75"/>
        <v>#N/A</v>
      </c>
      <c r="S828" s="83" t="str">
        <f>ASC(入力シート!N854)</f>
        <v/>
      </c>
      <c r="T828" s="83" t="str">
        <f>ASC(入力シート!P854)</f>
        <v/>
      </c>
      <c r="U828" s="83" t="str">
        <f>ASC(入力シート!Q854)</f>
        <v/>
      </c>
      <c r="V828" s="83" t="str">
        <f>ASC(入力シート!R854)</f>
        <v/>
      </c>
      <c r="W828" s="83" t="str">
        <f>ASC(入力シート!M854)</f>
        <v/>
      </c>
      <c r="X828" s="83" t="e">
        <f>_xlfn.IFS(入力シート!U854=置換コード!$I$4,11,入力シート!U854=置換コード!$I$5,21,入力シート!U854=置換コード!$I$6,22,入力シート!U854=置換コード!$I$7,23,入力シート!U854=置換コード!$I$8,24,入力シート!U854=置換コード!$I$9,25,入力シート!U854=置換コード!$I$10,26,入力シート!U854=置換コード!$I$11,31,入力シート!U854=置換コード!$I$12,32,入力シート!U854=置換コード!$I$13,33,入力シート!U854=置換コード!$I$14,34,入力シート!U854=置換コード!$I$15,35,入力シート!U854=置換コード!$I$16,36,入力シート!U854=置換コード!$I$17,37,入力シート!U854=置換コード!$I$18,38,入力シート!U854=置換コード!$I$19,41,入力シート!U854=置換コード!$I$20,42,入力シート!U854=置換コード!$I$21,43,入力シート!U854=置換コード!$I$22,44,入力シート!U854=置換コード!$I$23,51,入力シート!U854=置換コード!$I$24,52,入力シート!U854=置換コード!$I$25,53,入力シート!U854=置換コード!$I$26,54,入力シート!U854=置換コード!$I$27,55,入力シート!U854=置換コード!$I$28,61,入力シート!U854=置換コード!$I$29,62,入力シート!U854=置換コード!$I$30,63,入力シート!U854=置換コード!$I$31,64,入力シート!U854=置換コード!$I$32,65,入力シート!U854=置換コード!$I$33,66,入力シート!U854=置換コード!$I$34,71,入力シート!U854=置換コード!$I$35,72,入力シート!U854=置換コード!$I$36,73,入力シート!U854=置換コード!$I$37,74,入力シート!U854=置換コード!$I$38,75,入力シート!U854=置換コード!$I$39,76,入力シート!U854=置換コード!$I$40,77,入力シート!U854=置換コード!$I$41,78,入力シート!U854=置換コード!$I$42,79,入力シート!U854=置換コード!$I$43,81,入力シート!U854=置換コード!$I$44,82,入力シート!U854=置換コード!$I$45,83,入力シート!U854=置換コード!$I$46,84,入力シート!U854=置換コード!$I$47,85,入力シート!U854=置換コード!$I$48,86,入力シート!U854=置換コード!$I$49,87,入力シート!U854=置換コード!$I$50,88,入力シート!U854=置換コード!$I$51,90)</f>
        <v>#N/A</v>
      </c>
      <c r="Y828" s="83" t="e">
        <f t="shared" si="76"/>
        <v>#N/A</v>
      </c>
      <c r="Z828" s="83" t="str">
        <f>ASC(入力シート!T854)</f>
        <v/>
      </c>
      <c r="AA828" s="83" t="str">
        <f>ASC(入力シート!V854)</f>
        <v/>
      </c>
      <c r="AB828" s="83" t="str">
        <f>ASC(入力シート!W854)</f>
        <v/>
      </c>
      <c r="AC828" s="83" t="str">
        <f>ASC(入力シート!X854)</f>
        <v/>
      </c>
      <c r="AD828" s="83" t="str">
        <f>ASC(入力シート!S854)</f>
        <v/>
      </c>
      <c r="AE828" s="83" t="str">
        <f>IF(入力シート!D854=0,"",入力シート!D854)</f>
        <v/>
      </c>
      <c r="AF828" s="83">
        <f>IF(入力シート!G854="無し",1,2)</f>
        <v>2</v>
      </c>
      <c r="AG828" s="85" t="str">
        <f t="shared" ca="1" si="77"/>
        <v>20240213</v>
      </c>
      <c r="AH828" s="83">
        <f>IF(入力シート!Y854="有り",2,1)</f>
        <v>1</v>
      </c>
      <c r="AI828" s="83">
        <f>IF(入力シート!Z854="有り",2,1)</f>
        <v>1</v>
      </c>
      <c r="AJ828" s="83">
        <f>IF(入力シート!AA854="有り",2,1)</f>
        <v>1</v>
      </c>
      <c r="AK828" s="83">
        <f>IF(入力シート!AB854="有り",2,1)</f>
        <v>1</v>
      </c>
      <c r="AL828" s="83">
        <f>IF(入力シート!AC854="有り",2,1)</f>
        <v>1</v>
      </c>
      <c r="AM828" s="83">
        <f>IF(入力シート!AD854="有り",2,1)</f>
        <v>1</v>
      </c>
      <c r="AN828" s="83">
        <f>IF(入力シート!AE854="有り",2,1)</f>
        <v>1</v>
      </c>
      <c r="AO828" s="83">
        <f>IF(入力シート!H854="必要(\4,950)",1,0)</f>
        <v>0</v>
      </c>
    </row>
    <row r="829" spans="5:41" x14ac:dyDescent="0.4">
      <c r="E829" s="85" t="str">
        <f t="shared" ca="1" si="72"/>
        <v>20240213</v>
      </c>
      <c r="F829" s="83" t="str">
        <f>DBCS(入力シート!A855)</f>
        <v/>
      </c>
      <c r="G829" s="83" t="str">
        <f>(ASC(SUBSTITUTE(SUBSTITUTE(入力シート!B855,"　","")," ","")))</f>
        <v/>
      </c>
      <c r="H829" s="83" t="str">
        <f>ASC(入力シート!C855)</f>
        <v/>
      </c>
      <c r="I829" s="83" t="str">
        <f>IF(入力シート!E855=0,"",入力シート!E855)</f>
        <v/>
      </c>
      <c r="J829" s="83" t="str">
        <f>IF(入力シート!I855=0,"",入力シート!I855)</f>
        <v/>
      </c>
      <c r="K829" s="83" t="str">
        <f>DBCS(入力シート!K855)</f>
        <v/>
      </c>
      <c r="L829" s="83" t="str">
        <f>ASC(入力シート!L855)</f>
        <v/>
      </c>
      <c r="M829" s="83" t="e">
        <f>_xlfn.IFS(入力シート!J855=置換コード!$B$4,1,入力シート!J855=置換コード!$B$5,2,入力シート!J855=置換コード!$B$6,3,入力シート!J855=置換コード!$B$7,4,入力シート!J855=置換コード!$B$8,5,入力シート!J855=置換コード!$B$9,6,入力シート!J855=置換コード!$B$10,7,入力シート!J855=置換コード!$B$11,8,入力シート!J855=置換コード!$B$12,9,入力シート!J855=置換コード!$B$13,10)</f>
        <v>#N/A</v>
      </c>
      <c r="N829" s="83" t="e">
        <f>_xlfn.IFS(入力シート!F855=置換コード!$E$4,1,入力シート!F855=置換コード!$E$5,2)</f>
        <v>#N/A</v>
      </c>
      <c r="O829" s="83" t="e">
        <f t="shared" si="73"/>
        <v>#N/A</v>
      </c>
      <c r="P829" s="83" t="e">
        <f t="shared" si="74"/>
        <v>#N/A</v>
      </c>
      <c r="Q829" s="83" t="e">
        <f>_xlfn.IFS(入力シート!O855=置換コード!$I$4,11,入力シート!O855=置換コード!$I$5,21,入力シート!O855=置換コード!$I$6,22,入力シート!O855=置換コード!$I$7,23,入力シート!O855=置換コード!$I$8,24,入力シート!O855=置換コード!$I$9,25,入力シート!O855=置換コード!$I$10,26,入力シート!O855=置換コード!$I$11,31,入力シート!O855=置換コード!$I$12,32,入力シート!O855=置換コード!$I$13,33,入力シート!O855=置換コード!$I$14,34,入力シート!O855=置換コード!$I$15,35,入力シート!O855=置換コード!$I$16,36,入力シート!O855=置換コード!$I$17,37,入力シート!O855=置換コード!$I$18,38,入力シート!O855=置換コード!$I$19,41,入力シート!O855=置換コード!$I$20,42,入力シート!O855=置換コード!$I$21,43,入力シート!O855=置換コード!$I$22,44,入力シート!O855=置換コード!$I$23,51,入力シート!O855=置換コード!$I$24,52,入力シート!O855=置換コード!$I$25,53,入力シート!O855=置換コード!$I$26,54,入力シート!O855=置換コード!$I$27,55,入力シート!O855=置換コード!$I$28,61,入力シート!O855=置換コード!$I$29,62,入力シート!O855=置換コード!$I$30,63,入力シート!O855=置換コード!$I$31,64,入力シート!O855=置換コード!$I$32,65,入力シート!O855=置換コード!$I$33,66,入力シート!O855=置換コード!$I$34,71,入力シート!O855=置換コード!$I$35,72,入力シート!O855=置換コード!$I$36,73,入力シート!O855=置換コード!$I$37,74,入力シート!O855=置換コード!$I$38,75,入力シート!O855=置換コード!$I$39,76,入力シート!O855=置換コード!$I$40,77,入力シート!O855=置換コード!$I$41,78,入力シート!O855=置換コード!$I$42,79,入力シート!O855=置換コード!$I$43,81,入力シート!O855=置換コード!$I$44,82,入力シート!O855=置換コード!$I$45,83,入力シート!O855=置換コード!$I$46,84,入力シート!O855=置換コード!$I$47,85,入力シート!O855=置換コード!$I$48,86,入力シート!O855=置換コード!$I$49,87,入力シート!O855=置換コード!$I$50,88,入力シート!O855=置換コード!$I$51,90)</f>
        <v>#N/A</v>
      </c>
      <c r="R829" s="83" t="e">
        <f t="shared" si="75"/>
        <v>#N/A</v>
      </c>
      <c r="S829" s="83" t="str">
        <f>ASC(入力シート!N855)</f>
        <v/>
      </c>
      <c r="T829" s="83" t="str">
        <f>ASC(入力シート!P855)</f>
        <v/>
      </c>
      <c r="U829" s="83" t="str">
        <f>ASC(入力シート!Q855)</f>
        <v/>
      </c>
      <c r="V829" s="83" t="str">
        <f>ASC(入力シート!R855)</f>
        <v/>
      </c>
      <c r="W829" s="83" t="str">
        <f>ASC(入力シート!M855)</f>
        <v/>
      </c>
      <c r="X829" s="83" t="e">
        <f>_xlfn.IFS(入力シート!U855=置換コード!$I$4,11,入力シート!U855=置換コード!$I$5,21,入力シート!U855=置換コード!$I$6,22,入力シート!U855=置換コード!$I$7,23,入力シート!U855=置換コード!$I$8,24,入力シート!U855=置換コード!$I$9,25,入力シート!U855=置換コード!$I$10,26,入力シート!U855=置換コード!$I$11,31,入力シート!U855=置換コード!$I$12,32,入力シート!U855=置換コード!$I$13,33,入力シート!U855=置換コード!$I$14,34,入力シート!U855=置換コード!$I$15,35,入力シート!U855=置換コード!$I$16,36,入力シート!U855=置換コード!$I$17,37,入力シート!U855=置換コード!$I$18,38,入力シート!U855=置換コード!$I$19,41,入力シート!U855=置換コード!$I$20,42,入力シート!U855=置換コード!$I$21,43,入力シート!U855=置換コード!$I$22,44,入力シート!U855=置換コード!$I$23,51,入力シート!U855=置換コード!$I$24,52,入力シート!U855=置換コード!$I$25,53,入力シート!U855=置換コード!$I$26,54,入力シート!U855=置換コード!$I$27,55,入力シート!U855=置換コード!$I$28,61,入力シート!U855=置換コード!$I$29,62,入力シート!U855=置換コード!$I$30,63,入力シート!U855=置換コード!$I$31,64,入力シート!U855=置換コード!$I$32,65,入力シート!U855=置換コード!$I$33,66,入力シート!U855=置換コード!$I$34,71,入力シート!U855=置換コード!$I$35,72,入力シート!U855=置換コード!$I$36,73,入力シート!U855=置換コード!$I$37,74,入力シート!U855=置換コード!$I$38,75,入力シート!U855=置換コード!$I$39,76,入力シート!U855=置換コード!$I$40,77,入力シート!U855=置換コード!$I$41,78,入力シート!U855=置換コード!$I$42,79,入力シート!U855=置換コード!$I$43,81,入力シート!U855=置換コード!$I$44,82,入力シート!U855=置換コード!$I$45,83,入力シート!U855=置換コード!$I$46,84,入力シート!U855=置換コード!$I$47,85,入力シート!U855=置換コード!$I$48,86,入力シート!U855=置換コード!$I$49,87,入力シート!U855=置換コード!$I$50,88,入力シート!U855=置換コード!$I$51,90)</f>
        <v>#N/A</v>
      </c>
      <c r="Y829" s="83" t="e">
        <f t="shared" si="76"/>
        <v>#N/A</v>
      </c>
      <c r="Z829" s="83" t="str">
        <f>ASC(入力シート!T855)</f>
        <v/>
      </c>
      <c r="AA829" s="83" t="str">
        <f>ASC(入力シート!V855)</f>
        <v/>
      </c>
      <c r="AB829" s="83" t="str">
        <f>ASC(入力シート!W855)</f>
        <v/>
      </c>
      <c r="AC829" s="83" t="str">
        <f>ASC(入力シート!X855)</f>
        <v/>
      </c>
      <c r="AD829" s="83" t="str">
        <f>ASC(入力シート!S855)</f>
        <v/>
      </c>
      <c r="AE829" s="83" t="str">
        <f>IF(入力シート!D855=0,"",入力シート!D855)</f>
        <v/>
      </c>
      <c r="AF829" s="83">
        <f>IF(入力シート!G855="無し",1,2)</f>
        <v>2</v>
      </c>
      <c r="AG829" s="85" t="str">
        <f t="shared" ca="1" si="77"/>
        <v>20240213</v>
      </c>
      <c r="AH829" s="83">
        <f>IF(入力シート!Y855="有り",2,1)</f>
        <v>1</v>
      </c>
      <c r="AI829" s="83">
        <f>IF(入力シート!Z855="有り",2,1)</f>
        <v>1</v>
      </c>
      <c r="AJ829" s="83">
        <f>IF(入力シート!AA855="有り",2,1)</f>
        <v>1</v>
      </c>
      <c r="AK829" s="83">
        <f>IF(入力シート!AB855="有り",2,1)</f>
        <v>1</v>
      </c>
      <c r="AL829" s="83">
        <f>IF(入力シート!AC855="有り",2,1)</f>
        <v>1</v>
      </c>
      <c r="AM829" s="83">
        <f>IF(入力シート!AD855="有り",2,1)</f>
        <v>1</v>
      </c>
      <c r="AN829" s="83">
        <f>IF(入力シート!AE855="有り",2,1)</f>
        <v>1</v>
      </c>
      <c r="AO829" s="83">
        <f>IF(入力シート!H855="必要(\4,950)",1,0)</f>
        <v>0</v>
      </c>
    </row>
    <row r="830" spans="5:41" x14ac:dyDescent="0.4">
      <c r="E830" s="85" t="str">
        <f t="shared" ca="1" si="72"/>
        <v>20240213</v>
      </c>
      <c r="F830" s="83" t="str">
        <f>DBCS(入力シート!A856)</f>
        <v/>
      </c>
      <c r="G830" s="83" t="str">
        <f>(ASC(SUBSTITUTE(SUBSTITUTE(入力シート!B856,"　","")," ","")))</f>
        <v/>
      </c>
      <c r="H830" s="83" t="str">
        <f>ASC(入力シート!C856)</f>
        <v/>
      </c>
      <c r="I830" s="83" t="str">
        <f>IF(入力シート!E856=0,"",入力シート!E856)</f>
        <v/>
      </c>
      <c r="J830" s="83" t="str">
        <f>IF(入力シート!I856=0,"",入力シート!I856)</f>
        <v/>
      </c>
      <c r="K830" s="83" t="str">
        <f>DBCS(入力シート!K856)</f>
        <v/>
      </c>
      <c r="L830" s="83" t="str">
        <f>ASC(入力シート!L856)</f>
        <v/>
      </c>
      <c r="M830" s="83" t="e">
        <f>_xlfn.IFS(入力シート!J856=置換コード!$B$4,1,入力シート!J856=置換コード!$B$5,2,入力シート!J856=置換コード!$B$6,3,入力シート!J856=置換コード!$B$7,4,入力シート!J856=置換コード!$B$8,5,入力シート!J856=置換コード!$B$9,6,入力シート!J856=置換コード!$B$10,7,入力シート!J856=置換コード!$B$11,8,入力シート!J856=置換コード!$B$12,9,入力シート!J856=置換コード!$B$13,10)</f>
        <v>#N/A</v>
      </c>
      <c r="N830" s="83" t="e">
        <f>_xlfn.IFS(入力シート!F856=置換コード!$E$4,1,入力シート!F856=置換コード!$E$5,2)</f>
        <v>#N/A</v>
      </c>
      <c r="O830" s="83" t="e">
        <f t="shared" si="73"/>
        <v>#N/A</v>
      </c>
      <c r="P830" s="83" t="e">
        <f t="shared" si="74"/>
        <v>#N/A</v>
      </c>
      <c r="Q830" s="83" t="e">
        <f>_xlfn.IFS(入力シート!O856=置換コード!$I$4,11,入力シート!O856=置換コード!$I$5,21,入力シート!O856=置換コード!$I$6,22,入力シート!O856=置換コード!$I$7,23,入力シート!O856=置換コード!$I$8,24,入力シート!O856=置換コード!$I$9,25,入力シート!O856=置換コード!$I$10,26,入力シート!O856=置換コード!$I$11,31,入力シート!O856=置換コード!$I$12,32,入力シート!O856=置換コード!$I$13,33,入力シート!O856=置換コード!$I$14,34,入力シート!O856=置換コード!$I$15,35,入力シート!O856=置換コード!$I$16,36,入力シート!O856=置換コード!$I$17,37,入力シート!O856=置換コード!$I$18,38,入力シート!O856=置換コード!$I$19,41,入力シート!O856=置換コード!$I$20,42,入力シート!O856=置換コード!$I$21,43,入力シート!O856=置換コード!$I$22,44,入力シート!O856=置換コード!$I$23,51,入力シート!O856=置換コード!$I$24,52,入力シート!O856=置換コード!$I$25,53,入力シート!O856=置換コード!$I$26,54,入力シート!O856=置換コード!$I$27,55,入力シート!O856=置換コード!$I$28,61,入力シート!O856=置換コード!$I$29,62,入力シート!O856=置換コード!$I$30,63,入力シート!O856=置換コード!$I$31,64,入力シート!O856=置換コード!$I$32,65,入力シート!O856=置換コード!$I$33,66,入力シート!O856=置換コード!$I$34,71,入力シート!O856=置換コード!$I$35,72,入力シート!O856=置換コード!$I$36,73,入力シート!O856=置換コード!$I$37,74,入力シート!O856=置換コード!$I$38,75,入力シート!O856=置換コード!$I$39,76,入力シート!O856=置換コード!$I$40,77,入力シート!O856=置換コード!$I$41,78,入力シート!O856=置換コード!$I$42,79,入力シート!O856=置換コード!$I$43,81,入力シート!O856=置換コード!$I$44,82,入力シート!O856=置換コード!$I$45,83,入力シート!O856=置換コード!$I$46,84,入力シート!O856=置換コード!$I$47,85,入力シート!O856=置換コード!$I$48,86,入力シート!O856=置換コード!$I$49,87,入力シート!O856=置換コード!$I$50,88,入力シート!O856=置換コード!$I$51,90)</f>
        <v>#N/A</v>
      </c>
      <c r="R830" s="83" t="e">
        <f t="shared" si="75"/>
        <v>#N/A</v>
      </c>
      <c r="S830" s="83" t="str">
        <f>ASC(入力シート!N856)</f>
        <v/>
      </c>
      <c r="T830" s="83" t="str">
        <f>ASC(入力シート!P856)</f>
        <v/>
      </c>
      <c r="U830" s="83" t="str">
        <f>ASC(入力シート!Q856)</f>
        <v/>
      </c>
      <c r="V830" s="83" t="str">
        <f>ASC(入力シート!R856)</f>
        <v/>
      </c>
      <c r="W830" s="83" t="str">
        <f>ASC(入力シート!M856)</f>
        <v/>
      </c>
      <c r="X830" s="83" t="e">
        <f>_xlfn.IFS(入力シート!U856=置換コード!$I$4,11,入力シート!U856=置換コード!$I$5,21,入力シート!U856=置換コード!$I$6,22,入力シート!U856=置換コード!$I$7,23,入力シート!U856=置換コード!$I$8,24,入力シート!U856=置換コード!$I$9,25,入力シート!U856=置換コード!$I$10,26,入力シート!U856=置換コード!$I$11,31,入力シート!U856=置換コード!$I$12,32,入力シート!U856=置換コード!$I$13,33,入力シート!U856=置換コード!$I$14,34,入力シート!U856=置換コード!$I$15,35,入力シート!U856=置換コード!$I$16,36,入力シート!U856=置換コード!$I$17,37,入力シート!U856=置換コード!$I$18,38,入力シート!U856=置換コード!$I$19,41,入力シート!U856=置換コード!$I$20,42,入力シート!U856=置換コード!$I$21,43,入力シート!U856=置換コード!$I$22,44,入力シート!U856=置換コード!$I$23,51,入力シート!U856=置換コード!$I$24,52,入力シート!U856=置換コード!$I$25,53,入力シート!U856=置換コード!$I$26,54,入力シート!U856=置換コード!$I$27,55,入力シート!U856=置換コード!$I$28,61,入力シート!U856=置換コード!$I$29,62,入力シート!U856=置換コード!$I$30,63,入力シート!U856=置換コード!$I$31,64,入力シート!U856=置換コード!$I$32,65,入力シート!U856=置換コード!$I$33,66,入力シート!U856=置換コード!$I$34,71,入力シート!U856=置換コード!$I$35,72,入力シート!U856=置換コード!$I$36,73,入力シート!U856=置換コード!$I$37,74,入力シート!U856=置換コード!$I$38,75,入力シート!U856=置換コード!$I$39,76,入力シート!U856=置換コード!$I$40,77,入力シート!U856=置換コード!$I$41,78,入力シート!U856=置換コード!$I$42,79,入力シート!U856=置換コード!$I$43,81,入力シート!U856=置換コード!$I$44,82,入力シート!U856=置換コード!$I$45,83,入力シート!U856=置換コード!$I$46,84,入力シート!U856=置換コード!$I$47,85,入力シート!U856=置換コード!$I$48,86,入力シート!U856=置換コード!$I$49,87,入力シート!U856=置換コード!$I$50,88,入力シート!U856=置換コード!$I$51,90)</f>
        <v>#N/A</v>
      </c>
      <c r="Y830" s="83" t="e">
        <f t="shared" si="76"/>
        <v>#N/A</v>
      </c>
      <c r="Z830" s="83" t="str">
        <f>ASC(入力シート!T856)</f>
        <v/>
      </c>
      <c r="AA830" s="83" t="str">
        <f>ASC(入力シート!V856)</f>
        <v/>
      </c>
      <c r="AB830" s="83" t="str">
        <f>ASC(入力シート!W856)</f>
        <v/>
      </c>
      <c r="AC830" s="83" t="str">
        <f>ASC(入力シート!X856)</f>
        <v/>
      </c>
      <c r="AD830" s="83" t="str">
        <f>ASC(入力シート!S856)</f>
        <v/>
      </c>
      <c r="AE830" s="83" t="str">
        <f>IF(入力シート!D856=0,"",入力シート!D856)</f>
        <v/>
      </c>
      <c r="AF830" s="83">
        <f>IF(入力シート!G856="無し",1,2)</f>
        <v>2</v>
      </c>
      <c r="AG830" s="85" t="str">
        <f t="shared" ca="1" si="77"/>
        <v>20240213</v>
      </c>
      <c r="AH830" s="83">
        <f>IF(入力シート!Y856="有り",2,1)</f>
        <v>1</v>
      </c>
      <c r="AI830" s="83">
        <f>IF(入力シート!Z856="有り",2,1)</f>
        <v>1</v>
      </c>
      <c r="AJ830" s="83">
        <f>IF(入力シート!AA856="有り",2,1)</f>
        <v>1</v>
      </c>
      <c r="AK830" s="83">
        <f>IF(入力シート!AB856="有り",2,1)</f>
        <v>1</v>
      </c>
      <c r="AL830" s="83">
        <f>IF(入力シート!AC856="有り",2,1)</f>
        <v>1</v>
      </c>
      <c r="AM830" s="83">
        <f>IF(入力シート!AD856="有り",2,1)</f>
        <v>1</v>
      </c>
      <c r="AN830" s="83">
        <f>IF(入力シート!AE856="有り",2,1)</f>
        <v>1</v>
      </c>
      <c r="AO830" s="83">
        <f>IF(入力シート!H856="必要(\4,950)",1,0)</f>
        <v>0</v>
      </c>
    </row>
    <row r="831" spans="5:41" x14ac:dyDescent="0.4">
      <c r="E831" s="85" t="str">
        <f t="shared" ca="1" si="72"/>
        <v>20240213</v>
      </c>
      <c r="F831" s="83" t="str">
        <f>DBCS(入力シート!A857)</f>
        <v/>
      </c>
      <c r="G831" s="83" t="str">
        <f>(ASC(SUBSTITUTE(SUBSTITUTE(入力シート!B857,"　","")," ","")))</f>
        <v/>
      </c>
      <c r="H831" s="83" t="str">
        <f>ASC(入力シート!C857)</f>
        <v/>
      </c>
      <c r="I831" s="83" t="str">
        <f>IF(入力シート!E857=0,"",入力シート!E857)</f>
        <v/>
      </c>
      <c r="J831" s="83" t="str">
        <f>IF(入力シート!I857=0,"",入力シート!I857)</f>
        <v/>
      </c>
      <c r="K831" s="83" t="str">
        <f>DBCS(入力シート!K857)</f>
        <v/>
      </c>
      <c r="L831" s="83" t="str">
        <f>ASC(入力シート!L857)</f>
        <v/>
      </c>
      <c r="M831" s="83" t="e">
        <f>_xlfn.IFS(入力シート!J857=置換コード!$B$4,1,入力シート!J857=置換コード!$B$5,2,入力シート!J857=置換コード!$B$6,3,入力シート!J857=置換コード!$B$7,4,入力シート!J857=置換コード!$B$8,5,入力シート!J857=置換コード!$B$9,6,入力シート!J857=置換コード!$B$10,7,入力シート!J857=置換コード!$B$11,8,入力シート!J857=置換コード!$B$12,9,入力シート!J857=置換コード!$B$13,10)</f>
        <v>#N/A</v>
      </c>
      <c r="N831" s="83" t="e">
        <f>_xlfn.IFS(入力シート!F857=置換コード!$E$4,1,入力シート!F857=置換コード!$E$5,2)</f>
        <v>#N/A</v>
      </c>
      <c r="O831" s="83" t="e">
        <f t="shared" si="73"/>
        <v>#N/A</v>
      </c>
      <c r="P831" s="83" t="e">
        <f t="shared" si="74"/>
        <v>#N/A</v>
      </c>
      <c r="Q831" s="83" t="e">
        <f>_xlfn.IFS(入力シート!O857=置換コード!$I$4,11,入力シート!O857=置換コード!$I$5,21,入力シート!O857=置換コード!$I$6,22,入力シート!O857=置換コード!$I$7,23,入力シート!O857=置換コード!$I$8,24,入力シート!O857=置換コード!$I$9,25,入力シート!O857=置換コード!$I$10,26,入力シート!O857=置換コード!$I$11,31,入力シート!O857=置換コード!$I$12,32,入力シート!O857=置換コード!$I$13,33,入力シート!O857=置換コード!$I$14,34,入力シート!O857=置換コード!$I$15,35,入力シート!O857=置換コード!$I$16,36,入力シート!O857=置換コード!$I$17,37,入力シート!O857=置換コード!$I$18,38,入力シート!O857=置換コード!$I$19,41,入力シート!O857=置換コード!$I$20,42,入力シート!O857=置換コード!$I$21,43,入力シート!O857=置換コード!$I$22,44,入力シート!O857=置換コード!$I$23,51,入力シート!O857=置換コード!$I$24,52,入力シート!O857=置換コード!$I$25,53,入力シート!O857=置換コード!$I$26,54,入力シート!O857=置換コード!$I$27,55,入力シート!O857=置換コード!$I$28,61,入力シート!O857=置換コード!$I$29,62,入力シート!O857=置換コード!$I$30,63,入力シート!O857=置換コード!$I$31,64,入力シート!O857=置換コード!$I$32,65,入力シート!O857=置換コード!$I$33,66,入力シート!O857=置換コード!$I$34,71,入力シート!O857=置換コード!$I$35,72,入力シート!O857=置換コード!$I$36,73,入力シート!O857=置換コード!$I$37,74,入力シート!O857=置換コード!$I$38,75,入力シート!O857=置換コード!$I$39,76,入力シート!O857=置換コード!$I$40,77,入力シート!O857=置換コード!$I$41,78,入力シート!O857=置換コード!$I$42,79,入力シート!O857=置換コード!$I$43,81,入力シート!O857=置換コード!$I$44,82,入力シート!O857=置換コード!$I$45,83,入力シート!O857=置換コード!$I$46,84,入力シート!O857=置換コード!$I$47,85,入力シート!O857=置換コード!$I$48,86,入力シート!O857=置換コード!$I$49,87,入力シート!O857=置換コード!$I$50,88,入力シート!O857=置換コード!$I$51,90)</f>
        <v>#N/A</v>
      </c>
      <c r="R831" s="83" t="e">
        <f t="shared" si="75"/>
        <v>#N/A</v>
      </c>
      <c r="S831" s="83" t="str">
        <f>ASC(入力シート!N857)</f>
        <v/>
      </c>
      <c r="T831" s="83" t="str">
        <f>ASC(入力シート!P857)</f>
        <v/>
      </c>
      <c r="U831" s="83" t="str">
        <f>ASC(入力シート!Q857)</f>
        <v/>
      </c>
      <c r="V831" s="83" t="str">
        <f>ASC(入力シート!R857)</f>
        <v/>
      </c>
      <c r="W831" s="83" t="str">
        <f>ASC(入力シート!M857)</f>
        <v/>
      </c>
      <c r="X831" s="83" t="e">
        <f>_xlfn.IFS(入力シート!U857=置換コード!$I$4,11,入力シート!U857=置換コード!$I$5,21,入力シート!U857=置換コード!$I$6,22,入力シート!U857=置換コード!$I$7,23,入力シート!U857=置換コード!$I$8,24,入力シート!U857=置換コード!$I$9,25,入力シート!U857=置換コード!$I$10,26,入力シート!U857=置換コード!$I$11,31,入力シート!U857=置換コード!$I$12,32,入力シート!U857=置換コード!$I$13,33,入力シート!U857=置換コード!$I$14,34,入力シート!U857=置換コード!$I$15,35,入力シート!U857=置換コード!$I$16,36,入力シート!U857=置換コード!$I$17,37,入力シート!U857=置換コード!$I$18,38,入力シート!U857=置換コード!$I$19,41,入力シート!U857=置換コード!$I$20,42,入力シート!U857=置換コード!$I$21,43,入力シート!U857=置換コード!$I$22,44,入力シート!U857=置換コード!$I$23,51,入力シート!U857=置換コード!$I$24,52,入力シート!U857=置換コード!$I$25,53,入力シート!U857=置換コード!$I$26,54,入力シート!U857=置換コード!$I$27,55,入力シート!U857=置換コード!$I$28,61,入力シート!U857=置換コード!$I$29,62,入力シート!U857=置換コード!$I$30,63,入力シート!U857=置換コード!$I$31,64,入力シート!U857=置換コード!$I$32,65,入力シート!U857=置換コード!$I$33,66,入力シート!U857=置換コード!$I$34,71,入力シート!U857=置換コード!$I$35,72,入力シート!U857=置換コード!$I$36,73,入力シート!U857=置換コード!$I$37,74,入力シート!U857=置換コード!$I$38,75,入力シート!U857=置換コード!$I$39,76,入力シート!U857=置換コード!$I$40,77,入力シート!U857=置換コード!$I$41,78,入力シート!U857=置換コード!$I$42,79,入力シート!U857=置換コード!$I$43,81,入力シート!U857=置換コード!$I$44,82,入力シート!U857=置換コード!$I$45,83,入力シート!U857=置換コード!$I$46,84,入力シート!U857=置換コード!$I$47,85,入力シート!U857=置換コード!$I$48,86,入力シート!U857=置換コード!$I$49,87,入力シート!U857=置換コード!$I$50,88,入力シート!U857=置換コード!$I$51,90)</f>
        <v>#N/A</v>
      </c>
      <c r="Y831" s="83" t="e">
        <f t="shared" si="76"/>
        <v>#N/A</v>
      </c>
      <c r="Z831" s="83" t="str">
        <f>ASC(入力シート!T857)</f>
        <v/>
      </c>
      <c r="AA831" s="83" t="str">
        <f>ASC(入力シート!V857)</f>
        <v/>
      </c>
      <c r="AB831" s="83" t="str">
        <f>ASC(入力シート!W857)</f>
        <v/>
      </c>
      <c r="AC831" s="83" t="str">
        <f>ASC(入力シート!X857)</f>
        <v/>
      </c>
      <c r="AD831" s="83" t="str">
        <f>ASC(入力シート!S857)</f>
        <v/>
      </c>
      <c r="AE831" s="83" t="str">
        <f>IF(入力シート!D857=0,"",入力シート!D857)</f>
        <v/>
      </c>
      <c r="AF831" s="83">
        <f>IF(入力シート!G857="無し",1,2)</f>
        <v>2</v>
      </c>
      <c r="AG831" s="85" t="str">
        <f t="shared" ca="1" si="77"/>
        <v>20240213</v>
      </c>
      <c r="AH831" s="83">
        <f>IF(入力シート!Y857="有り",2,1)</f>
        <v>1</v>
      </c>
      <c r="AI831" s="83">
        <f>IF(入力シート!Z857="有り",2,1)</f>
        <v>1</v>
      </c>
      <c r="AJ831" s="83">
        <f>IF(入力シート!AA857="有り",2,1)</f>
        <v>1</v>
      </c>
      <c r="AK831" s="83">
        <f>IF(入力シート!AB857="有り",2,1)</f>
        <v>1</v>
      </c>
      <c r="AL831" s="83">
        <f>IF(入力シート!AC857="有り",2,1)</f>
        <v>1</v>
      </c>
      <c r="AM831" s="83">
        <f>IF(入力シート!AD857="有り",2,1)</f>
        <v>1</v>
      </c>
      <c r="AN831" s="83">
        <f>IF(入力シート!AE857="有り",2,1)</f>
        <v>1</v>
      </c>
      <c r="AO831" s="83">
        <f>IF(入力シート!H857="必要(\4,950)",1,0)</f>
        <v>0</v>
      </c>
    </row>
    <row r="832" spans="5:41" x14ac:dyDescent="0.4">
      <c r="E832" s="85" t="str">
        <f t="shared" ca="1" si="72"/>
        <v>20240213</v>
      </c>
      <c r="F832" s="83" t="str">
        <f>DBCS(入力シート!A858)</f>
        <v/>
      </c>
      <c r="G832" s="83" t="str">
        <f>(ASC(SUBSTITUTE(SUBSTITUTE(入力シート!B858,"　","")," ","")))</f>
        <v/>
      </c>
      <c r="H832" s="83" t="str">
        <f>ASC(入力シート!C858)</f>
        <v/>
      </c>
      <c r="I832" s="83" t="str">
        <f>IF(入力シート!E858=0,"",入力シート!E858)</f>
        <v/>
      </c>
      <c r="J832" s="83" t="str">
        <f>IF(入力シート!I858=0,"",入力シート!I858)</f>
        <v/>
      </c>
      <c r="K832" s="83" t="str">
        <f>DBCS(入力シート!K858)</f>
        <v/>
      </c>
      <c r="L832" s="83" t="str">
        <f>ASC(入力シート!L858)</f>
        <v/>
      </c>
      <c r="M832" s="83" t="e">
        <f>_xlfn.IFS(入力シート!J858=置換コード!$B$4,1,入力シート!J858=置換コード!$B$5,2,入力シート!J858=置換コード!$B$6,3,入力シート!J858=置換コード!$B$7,4,入力シート!J858=置換コード!$B$8,5,入力シート!J858=置換コード!$B$9,6,入力シート!J858=置換コード!$B$10,7,入力シート!J858=置換コード!$B$11,8,入力シート!J858=置換コード!$B$12,9,入力シート!J858=置換コード!$B$13,10)</f>
        <v>#N/A</v>
      </c>
      <c r="N832" s="83" t="e">
        <f>_xlfn.IFS(入力シート!F858=置換コード!$E$4,1,入力シート!F858=置換コード!$E$5,2)</f>
        <v>#N/A</v>
      </c>
      <c r="O832" s="83" t="e">
        <f t="shared" si="73"/>
        <v>#N/A</v>
      </c>
      <c r="P832" s="83" t="e">
        <f t="shared" si="74"/>
        <v>#N/A</v>
      </c>
      <c r="Q832" s="83" t="e">
        <f>_xlfn.IFS(入力シート!O858=置換コード!$I$4,11,入力シート!O858=置換コード!$I$5,21,入力シート!O858=置換コード!$I$6,22,入力シート!O858=置換コード!$I$7,23,入力シート!O858=置換コード!$I$8,24,入力シート!O858=置換コード!$I$9,25,入力シート!O858=置換コード!$I$10,26,入力シート!O858=置換コード!$I$11,31,入力シート!O858=置換コード!$I$12,32,入力シート!O858=置換コード!$I$13,33,入力シート!O858=置換コード!$I$14,34,入力シート!O858=置換コード!$I$15,35,入力シート!O858=置換コード!$I$16,36,入力シート!O858=置換コード!$I$17,37,入力シート!O858=置換コード!$I$18,38,入力シート!O858=置換コード!$I$19,41,入力シート!O858=置換コード!$I$20,42,入力シート!O858=置換コード!$I$21,43,入力シート!O858=置換コード!$I$22,44,入力シート!O858=置換コード!$I$23,51,入力シート!O858=置換コード!$I$24,52,入力シート!O858=置換コード!$I$25,53,入力シート!O858=置換コード!$I$26,54,入力シート!O858=置換コード!$I$27,55,入力シート!O858=置換コード!$I$28,61,入力シート!O858=置換コード!$I$29,62,入力シート!O858=置換コード!$I$30,63,入力シート!O858=置換コード!$I$31,64,入力シート!O858=置換コード!$I$32,65,入力シート!O858=置換コード!$I$33,66,入力シート!O858=置換コード!$I$34,71,入力シート!O858=置換コード!$I$35,72,入力シート!O858=置換コード!$I$36,73,入力シート!O858=置換コード!$I$37,74,入力シート!O858=置換コード!$I$38,75,入力シート!O858=置換コード!$I$39,76,入力シート!O858=置換コード!$I$40,77,入力シート!O858=置換コード!$I$41,78,入力シート!O858=置換コード!$I$42,79,入力シート!O858=置換コード!$I$43,81,入力シート!O858=置換コード!$I$44,82,入力シート!O858=置換コード!$I$45,83,入力シート!O858=置換コード!$I$46,84,入力シート!O858=置換コード!$I$47,85,入力シート!O858=置換コード!$I$48,86,入力シート!O858=置換コード!$I$49,87,入力シート!O858=置換コード!$I$50,88,入力シート!O858=置換コード!$I$51,90)</f>
        <v>#N/A</v>
      </c>
      <c r="R832" s="83" t="e">
        <f t="shared" si="75"/>
        <v>#N/A</v>
      </c>
      <c r="S832" s="83" t="str">
        <f>ASC(入力シート!N858)</f>
        <v/>
      </c>
      <c r="T832" s="83" t="str">
        <f>ASC(入力シート!P858)</f>
        <v/>
      </c>
      <c r="U832" s="83" t="str">
        <f>ASC(入力シート!Q858)</f>
        <v/>
      </c>
      <c r="V832" s="83" t="str">
        <f>ASC(入力シート!R858)</f>
        <v/>
      </c>
      <c r="W832" s="83" t="str">
        <f>ASC(入力シート!M858)</f>
        <v/>
      </c>
      <c r="X832" s="83" t="e">
        <f>_xlfn.IFS(入力シート!U858=置換コード!$I$4,11,入力シート!U858=置換コード!$I$5,21,入力シート!U858=置換コード!$I$6,22,入力シート!U858=置換コード!$I$7,23,入力シート!U858=置換コード!$I$8,24,入力シート!U858=置換コード!$I$9,25,入力シート!U858=置換コード!$I$10,26,入力シート!U858=置換コード!$I$11,31,入力シート!U858=置換コード!$I$12,32,入力シート!U858=置換コード!$I$13,33,入力シート!U858=置換コード!$I$14,34,入力シート!U858=置換コード!$I$15,35,入力シート!U858=置換コード!$I$16,36,入力シート!U858=置換コード!$I$17,37,入力シート!U858=置換コード!$I$18,38,入力シート!U858=置換コード!$I$19,41,入力シート!U858=置換コード!$I$20,42,入力シート!U858=置換コード!$I$21,43,入力シート!U858=置換コード!$I$22,44,入力シート!U858=置換コード!$I$23,51,入力シート!U858=置換コード!$I$24,52,入力シート!U858=置換コード!$I$25,53,入力シート!U858=置換コード!$I$26,54,入力シート!U858=置換コード!$I$27,55,入力シート!U858=置換コード!$I$28,61,入力シート!U858=置換コード!$I$29,62,入力シート!U858=置換コード!$I$30,63,入力シート!U858=置換コード!$I$31,64,入力シート!U858=置換コード!$I$32,65,入力シート!U858=置換コード!$I$33,66,入力シート!U858=置換コード!$I$34,71,入力シート!U858=置換コード!$I$35,72,入力シート!U858=置換コード!$I$36,73,入力シート!U858=置換コード!$I$37,74,入力シート!U858=置換コード!$I$38,75,入力シート!U858=置換コード!$I$39,76,入力シート!U858=置換コード!$I$40,77,入力シート!U858=置換コード!$I$41,78,入力シート!U858=置換コード!$I$42,79,入力シート!U858=置換コード!$I$43,81,入力シート!U858=置換コード!$I$44,82,入力シート!U858=置換コード!$I$45,83,入力シート!U858=置換コード!$I$46,84,入力シート!U858=置換コード!$I$47,85,入力シート!U858=置換コード!$I$48,86,入力シート!U858=置換コード!$I$49,87,入力シート!U858=置換コード!$I$50,88,入力シート!U858=置換コード!$I$51,90)</f>
        <v>#N/A</v>
      </c>
      <c r="Y832" s="83" t="e">
        <f t="shared" si="76"/>
        <v>#N/A</v>
      </c>
      <c r="Z832" s="83" t="str">
        <f>ASC(入力シート!T858)</f>
        <v/>
      </c>
      <c r="AA832" s="83" t="str">
        <f>ASC(入力シート!V858)</f>
        <v/>
      </c>
      <c r="AB832" s="83" t="str">
        <f>ASC(入力シート!W858)</f>
        <v/>
      </c>
      <c r="AC832" s="83" t="str">
        <f>ASC(入力シート!X858)</f>
        <v/>
      </c>
      <c r="AD832" s="83" t="str">
        <f>ASC(入力シート!S858)</f>
        <v/>
      </c>
      <c r="AE832" s="83" t="str">
        <f>IF(入力シート!D858=0,"",入力シート!D858)</f>
        <v/>
      </c>
      <c r="AF832" s="83">
        <f>IF(入力シート!G858="無し",1,2)</f>
        <v>2</v>
      </c>
      <c r="AG832" s="85" t="str">
        <f t="shared" ca="1" si="77"/>
        <v>20240213</v>
      </c>
      <c r="AH832" s="83">
        <f>IF(入力シート!Y858="有り",2,1)</f>
        <v>1</v>
      </c>
      <c r="AI832" s="83">
        <f>IF(入力シート!Z858="有り",2,1)</f>
        <v>1</v>
      </c>
      <c r="AJ832" s="83">
        <f>IF(入力シート!AA858="有り",2,1)</f>
        <v>1</v>
      </c>
      <c r="AK832" s="83">
        <f>IF(入力シート!AB858="有り",2,1)</f>
        <v>1</v>
      </c>
      <c r="AL832" s="83">
        <f>IF(入力シート!AC858="有り",2,1)</f>
        <v>1</v>
      </c>
      <c r="AM832" s="83">
        <f>IF(入力シート!AD858="有り",2,1)</f>
        <v>1</v>
      </c>
      <c r="AN832" s="83">
        <f>IF(入力シート!AE858="有り",2,1)</f>
        <v>1</v>
      </c>
      <c r="AO832" s="83">
        <f>IF(入力シート!H858="必要(\4,950)",1,0)</f>
        <v>0</v>
      </c>
    </row>
    <row r="833" spans="5:41" x14ac:dyDescent="0.4">
      <c r="E833" s="85" t="str">
        <f t="shared" ca="1" si="72"/>
        <v>20240213</v>
      </c>
      <c r="F833" s="83" t="str">
        <f>DBCS(入力シート!A859)</f>
        <v/>
      </c>
      <c r="G833" s="83" t="str">
        <f>(ASC(SUBSTITUTE(SUBSTITUTE(入力シート!B859,"　","")," ","")))</f>
        <v/>
      </c>
      <c r="H833" s="83" t="str">
        <f>ASC(入力シート!C859)</f>
        <v/>
      </c>
      <c r="I833" s="83" t="str">
        <f>IF(入力シート!E859=0,"",入力シート!E859)</f>
        <v/>
      </c>
      <c r="J833" s="83" t="str">
        <f>IF(入力シート!I859=0,"",入力シート!I859)</f>
        <v/>
      </c>
      <c r="K833" s="83" t="str">
        <f>DBCS(入力シート!K859)</f>
        <v/>
      </c>
      <c r="L833" s="83" t="str">
        <f>ASC(入力シート!L859)</f>
        <v/>
      </c>
      <c r="M833" s="83" t="e">
        <f>_xlfn.IFS(入力シート!J859=置換コード!$B$4,1,入力シート!J859=置換コード!$B$5,2,入力シート!J859=置換コード!$B$6,3,入力シート!J859=置換コード!$B$7,4,入力シート!J859=置換コード!$B$8,5,入力シート!J859=置換コード!$B$9,6,入力シート!J859=置換コード!$B$10,7,入力シート!J859=置換コード!$B$11,8,入力シート!J859=置換コード!$B$12,9,入力シート!J859=置換コード!$B$13,10)</f>
        <v>#N/A</v>
      </c>
      <c r="N833" s="83" t="e">
        <f>_xlfn.IFS(入力シート!F859=置換コード!$E$4,1,入力シート!F859=置換コード!$E$5,2)</f>
        <v>#N/A</v>
      </c>
      <c r="O833" s="83" t="e">
        <f t="shared" si="73"/>
        <v>#N/A</v>
      </c>
      <c r="P833" s="83" t="e">
        <f t="shared" si="74"/>
        <v>#N/A</v>
      </c>
      <c r="Q833" s="83" t="e">
        <f>_xlfn.IFS(入力シート!O859=置換コード!$I$4,11,入力シート!O859=置換コード!$I$5,21,入力シート!O859=置換コード!$I$6,22,入力シート!O859=置換コード!$I$7,23,入力シート!O859=置換コード!$I$8,24,入力シート!O859=置換コード!$I$9,25,入力シート!O859=置換コード!$I$10,26,入力シート!O859=置換コード!$I$11,31,入力シート!O859=置換コード!$I$12,32,入力シート!O859=置換コード!$I$13,33,入力シート!O859=置換コード!$I$14,34,入力シート!O859=置換コード!$I$15,35,入力シート!O859=置換コード!$I$16,36,入力シート!O859=置換コード!$I$17,37,入力シート!O859=置換コード!$I$18,38,入力シート!O859=置換コード!$I$19,41,入力シート!O859=置換コード!$I$20,42,入力シート!O859=置換コード!$I$21,43,入力シート!O859=置換コード!$I$22,44,入力シート!O859=置換コード!$I$23,51,入力シート!O859=置換コード!$I$24,52,入力シート!O859=置換コード!$I$25,53,入力シート!O859=置換コード!$I$26,54,入力シート!O859=置換コード!$I$27,55,入力シート!O859=置換コード!$I$28,61,入力シート!O859=置換コード!$I$29,62,入力シート!O859=置換コード!$I$30,63,入力シート!O859=置換コード!$I$31,64,入力シート!O859=置換コード!$I$32,65,入力シート!O859=置換コード!$I$33,66,入力シート!O859=置換コード!$I$34,71,入力シート!O859=置換コード!$I$35,72,入力シート!O859=置換コード!$I$36,73,入力シート!O859=置換コード!$I$37,74,入力シート!O859=置換コード!$I$38,75,入力シート!O859=置換コード!$I$39,76,入力シート!O859=置換コード!$I$40,77,入力シート!O859=置換コード!$I$41,78,入力シート!O859=置換コード!$I$42,79,入力シート!O859=置換コード!$I$43,81,入力シート!O859=置換コード!$I$44,82,入力シート!O859=置換コード!$I$45,83,入力シート!O859=置換コード!$I$46,84,入力シート!O859=置換コード!$I$47,85,入力シート!O859=置換コード!$I$48,86,入力シート!O859=置換コード!$I$49,87,入力シート!O859=置換コード!$I$50,88,入力シート!O859=置換コード!$I$51,90)</f>
        <v>#N/A</v>
      </c>
      <c r="R833" s="83" t="e">
        <f t="shared" si="75"/>
        <v>#N/A</v>
      </c>
      <c r="S833" s="83" t="str">
        <f>ASC(入力シート!N859)</f>
        <v/>
      </c>
      <c r="T833" s="83" t="str">
        <f>ASC(入力シート!P859)</f>
        <v/>
      </c>
      <c r="U833" s="83" t="str">
        <f>ASC(入力シート!Q859)</f>
        <v/>
      </c>
      <c r="V833" s="83" t="str">
        <f>ASC(入力シート!R859)</f>
        <v/>
      </c>
      <c r="W833" s="83" t="str">
        <f>ASC(入力シート!M859)</f>
        <v/>
      </c>
      <c r="X833" s="83" t="e">
        <f>_xlfn.IFS(入力シート!U859=置換コード!$I$4,11,入力シート!U859=置換コード!$I$5,21,入力シート!U859=置換コード!$I$6,22,入力シート!U859=置換コード!$I$7,23,入力シート!U859=置換コード!$I$8,24,入力シート!U859=置換コード!$I$9,25,入力シート!U859=置換コード!$I$10,26,入力シート!U859=置換コード!$I$11,31,入力シート!U859=置換コード!$I$12,32,入力シート!U859=置換コード!$I$13,33,入力シート!U859=置換コード!$I$14,34,入力シート!U859=置換コード!$I$15,35,入力シート!U859=置換コード!$I$16,36,入力シート!U859=置換コード!$I$17,37,入力シート!U859=置換コード!$I$18,38,入力シート!U859=置換コード!$I$19,41,入力シート!U859=置換コード!$I$20,42,入力シート!U859=置換コード!$I$21,43,入力シート!U859=置換コード!$I$22,44,入力シート!U859=置換コード!$I$23,51,入力シート!U859=置換コード!$I$24,52,入力シート!U859=置換コード!$I$25,53,入力シート!U859=置換コード!$I$26,54,入力シート!U859=置換コード!$I$27,55,入力シート!U859=置換コード!$I$28,61,入力シート!U859=置換コード!$I$29,62,入力シート!U859=置換コード!$I$30,63,入力シート!U859=置換コード!$I$31,64,入力シート!U859=置換コード!$I$32,65,入力シート!U859=置換コード!$I$33,66,入力シート!U859=置換コード!$I$34,71,入力シート!U859=置換コード!$I$35,72,入力シート!U859=置換コード!$I$36,73,入力シート!U859=置換コード!$I$37,74,入力シート!U859=置換コード!$I$38,75,入力シート!U859=置換コード!$I$39,76,入力シート!U859=置換コード!$I$40,77,入力シート!U859=置換コード!$I$41,78,入力シート!U859=置換コード!$I$42,79,入力シート!U859=置換コード!$I$43,81,入力シート!U859=置換コード!$I$44,82,入力シート!U859=置換コード!$I$45,83,入力シート!U859=置換コード!$I$46,84,入力シート!U859=置換コード!$I$47,85,入力シート!U859=置換コード!$I$48,86,入力シート!U859=置換コード!$I$49,87,入力シート!U859=置換コード!$I$50,88,入力シート!U859=置換コード!$I$51,90)</f>
        <v>#N/A</v>
      </c>
      <c r="Y833" s="83" t="e">
        <f t="shared" si="76"/>
        <v>#N/A</v>
      </c>
      <c r="Z833" s="83" t="str">
        <f>ASC(入力シート!T859)</f>
        <v/>
      </c>
      <c r="AA833" s="83" t="str">
        <f>ASC(入力シート!V859)</f>
        <v/>
      </c>
      <c r="AB833" s="83" t="str">
        <f>ASC(入力シート!W859)</f>
        <v/>
      </c>
      <c r="AC833" s="83" t="str">
        <f>ASC(入力シート!X859)</f>
        <v/>
      </c>
      <c r="AD833" s="83" t="str">
        <f>ASC(入力シート!S859)</f>
        <v/>
      </c>
      <c r="AE833" s="83" t="str">
        <f>IF(入力シート!D859=0,"",入力シート!D859)</f>
        <v/>
      </c>
      <c r="AF833" s="83">
        <f>IF(入力シート!G859="無し",1,2)</f>
        <v>2</v>
      </c>
      <c r="AG833" s="85" t="str">
        <f t="shared" ca="1" si="77"/>
        <v>20240213</v>
      </c>
      <c r="AH833" s="83">
        <f>IF(入力シート!Y859="有り",2,1)</f>
        <v>1</v>
      </c>
      <c r="AI833" s="83">
        <f>IF(入力シート!Z859="有り",2,1)</f>
        <v>1</v>
      </c>
      <c r="AJ833" s="83">
        <f>IF(入力シート!AA859="有り",2,1)</f>
        <v>1</v>
      </c>
      <c r="AK833" s="83">
        <f>IF(入力シート!AB859="有り",2,1)</f>
        <v>1</v>
      </c>
      <c r="AL833" s="83">
        <f>IF(入力シート!AC859="有り",2,1)</f>
        <v>1</v>
      </c>
      <c r="AM833" s="83">
        <f>IF(入力シート!AD859="有り",2,1)</f>
        <v>1</v>
      </c>
      <c r="AN833" s="83">
        <f>IF(入力シート!AE859="有り",2,1)</f>
        <v>1</v>
      </c>
      <c r="AO833" s="83">
        <f>IF(入力シート!H859="必要(\4,950)",1,0)</f>
        <v>0</v>
      </c>
    </row>
    <row r="834" spans="5:41" x14ac:dyDescent="0.4">
      <c r="E834" s="85" t="str">
        <f t="shared" ca="1" si="72"/>
        <v>20240213</v>
      </c>
      <c r="F834" s="83" t="str">
        <f>DBCS(入力シート!A860)</f>
        <v/>
      </c>
      <c r="G834" s="83" t="str">
        <f>(ASC(SUBSTITUTE(SUBSTITUTE(入力シート!B860,"　","")," ","")))</f>
        <v/>
      </c>
      <c r="H834" s="83" t="str">
        <f>ASC(入力シート!C860)</f>
        <v/>
      </c>
      <c r="I834" s="83" t="str">
        <f>IF(入力シート!E860=0,"",入力シート!E860)</f>
        <v/>
      </c>
      <c r="J834" s="83" t="str">
        <f>IF(入力シート!I860=0,"",入力シート!I860)</f>
        <v/>
      </c>
      <c r="K834" s="83" t="str">
        <f>DBCS(入力シート!K860)</f>
        <v/>
      </c>
      <c r="L834" s="83" t="str">
        <f>ASC(入力シート!L860)</f>
        <v/>
      </c>
      <c r="M834" s="83" t="e">
        <f>_xlfn.IFS(入力シート!J860=置換コード!$B$4,1,入力シート!J860=置換コード!$B$5,2,入力シート!J860=置換コード!$B$6,3,入力シート!J860=置換コード!$B$7,4,入力シート!J860=置換コード!$B$8,5,入力シート!J860=置換コード!$B$9,6,入力シート!J860=置換コード!$B$10,7,入力シート!J860=置換コード!$B$11,8,入力シート!J860=置換コード!$B$12,9,入力シート!J860=置換コード!$B$13,10)</f>
        <v>#N/A</v>
      </c>
      <c r="N834" s="83" t="e">
        <f>_xlfn.IFS(入力シート!F860=置換コード!$E$4,1,入力シート!F860=置換コード!$E$5,2)</f>
        <v>#N/A</v>
      </c>
      <c r="O834" s="83" t="e">
        <f t="shared" si="73"/>
        <v>#N/A</v>
      </c>
      <c r="P834" s="83" t="e">
        <f t="shared" si="74"/>
        <v>#N/A</v>
      </c>
      <c r="Q834" s="83" t="e">
        <f>_xlfn.IFS(入力シート!O860=置換コード!$I$4,11,入力シート!O860=置換コード!$I$5,21,入力シート!O860=置換コード!$I$6,22,入力シート!O860=置換コード!$I$7,23,入力シート!O860=置換コード!$I$8,24,入力シート!O860=置換コード!$I$9,25,入力シート!O860=置換コード!$I$10,26,入力シート!O860=置換コード!$I$11,31,入力シート!O860=置換コード!$I$12,32,入力シート!O860=置換コード!$I$13,33,入力シート!O860=置換コード!$I$14,34,入力シート!O860=置換コード!$I$15,35,入力シート!O860=置換コード!$I$16,36,入力シート!O860=置換コード!$I$17,37,入力シート!O860=置換コード!$I$18,38,入力シート!O860=置換コード!$I$19,41,入力シート!O860=置換コード!$I$20,42,入力シート!O860=置換コード!$I$21,43,入力シート!O860=置換コード!$I$22,44,入力シート!O860=置換コード!$I$23,51,入力シート!O860=置換コード!$I$24,52,入力シート!O860=置換コード!$I$25,53,入力シート!O860=置換コード!$I$26,54,入力シート!O860=置換コード!$I$27,55,入力シート!O860=置換コード!$I$28,61,入力シート!O860=置換コード!$I$29,62,入力シート!O860=置換コード!$I$30,63,入力シート!O860=置換コード!$I$31,64,入力シート!O860=置換コード!$I$32,65,入力シート!O860=置換コード!$I$33,66,入力シート!O860=置換コード!$I$34,71,入力シート!O860=置換コード!$I$35,72,入力シート!O860=置換コード!$I$36,73,入力シート!O860=置換コード!$I$37,74,入力シート!O860=置換コード!$I$38,75,入力シート!O860=置換コード!$I$39,76,入力シート!O860=置換コード!$I$40,77,入力シート!O860=置換コード!$I$41,78,入力シート!O860=置換コード!$I$42,79,入力シート!O860=置換コード!$I$43,81,入力シート!O860=置換コード!$I$44,82,入力シート!O860=置換コード!$I$45,83,入力シート!O860=置換コード!$I$46,84,入力シート!O860=置換コード!$I$47,85,入力シート!O860=置換コード!$I$48,86,入力シート!O860=置換コード!$I$49,87,入力シート!O860=置換コード!$I$50,88,入力シート!O860=置換コード!$I$51,90)</f>
        <v>#N/A</v>
      </c>
      <c r="R834" s="83" t="e">
        <f t="shared" si="75"/>
        <v>#N/A</v>
      </c>
      <c r="S834" s="83" t="str">
        <f>ASC(入力シート!N860)</f>
        <v/>
      </c>
      <c r="T834" s="83" t="str">
        <f>ASC(入力シート!P860)</f>
        <v/>
      </c>
      <c r="U834" s="83" t="str">
        <f>ASC(入力シート!Q860)</f>
        <v/>
      </c>
      <c r="V834" s="83" t="str">
        <f>ASC(入力シート!R860)</f>
        <v/>
      </c>
      <c r="W834" s="83" t="str">
        <f>ASC(入力シート!M860)</f>
        <v/>
      </c>
      <c r="X834" s="83" t="e">
        <f>_xlfn.IFS(入力シート!U860=置換コード!$I$4,11,入力シート!U860=置換コード!$I$5,21,入力シート!U860=置換コード!$I$6,22,入力シート!U860=置換コード!$I$7,23,入力シート!U860=置換コード!$I$8,24,入力シート!U860=置換コード!$I$9,25,入力シート!U860=置換コード!$I$10,26,入力シート!U860=置換コード!$I$11,31,入力シート!U860=置換コード!$I$12,32,入力シート!U860=置換コード!$I$13,33,入力シート!U860=置換コード!$I$14,34,入力シート!U860=置換コード!$I$15,35,入力シート!U860=置換コード!$I$16,36,入力シート!U860=置換コード!$I$17,37,入力シート!U860=置換コード!$I$18,38,入力シート!U860=置換コード!$I$19,41,入力シート!U860=置換コード!$I$20,42,入力シート!U860=置換コード!$I$21,43,入力シート!U860=置換コード!$I$22,44,入力シート!U860=置換コード!$I$23,51,入力シート!U860=置換コード!$I$24,52,入力シート!U860=置換コード!$I$25,53,入力シート!U860=置換コード!$I$26,54,入力シート!U860=置換コード!$I$27,55,入力シート!U860=置換コード!$I$28,61,入力シート!U860=置換コード!$I$29,62,入力シート!U860=置換コード!$I$30,63,入力シート!U860=置換コード!$I$31,64,入力シート!U860=置換コード!$I$32,65,入力シート!U860=置換コード!$I$33,66,入力シート!U860=置換コード!$I$34,71,入力シート!U860=置換コード!$I$35,72,入力シート!U860=置換コード!$I$36,73,入力シート!U860=置換コード!$I$37,74,入力シート!U860=置換コード!$I$38,75,入力シート!U860=置換コード!$I$39,76,入力シート!U860=置換コード!$I$40,77,入力シート!U860=置換コード!$I$41,78,入力シート!U860=置換コード!$I$42,79,入力シート!U860=置換コード!$I$43,81,入力シート!U860=置換コード!$I$44,82,入力シート!U860=置換コード!$I$45,83,入力シート!U860=置換コード!$I$46,84,入力シート!U860=置換コード!$I$47,85,入力シート!U860=置換コード!$I$48,86,入力シート!U860=置換コード!$I$49,87,入力シート!U860=置換コード!$I$50,88,入力シート!U860=置換コード!$I$51,90)</f>
        <v>#N/A</v>
      </c>
      <c r="Y834" s="83" t="e">
        <f t="shared" si="76"/>
        <v>#N/A</v>
      </c>
      <c r="Z834" s="83" t="str">
        <f>ASC(入力シート!T860)</f>
        <v/>
      </c>
      <c r="AA834" s="83" t="str">
        <f>ASC(入力シート!V860)</f>
        <v/>
      </c>
      <c r="AB834" s="83" t="str">
        <f>ASC(入力シート!W860)</f>
        <v/>
      </c>
      <c r="AC834" s="83" t="str">
        <f>ASC(入力シート!X860)</f>
        <v/>
      </c>
      <c r="AD834" s="83" t="str">
        <f>ASC(入力シート!S860)</f>
        <v/>
      </c>
      <c r="AE834" s="83" t="str">
        <f>IF(入力シート!D860=0,"",入力シート!D860)</f>
        <v/>
      </c>
      <c r="AF834" s="83">
        <f>IF(入力シート!G860="無し",1,2)</f>
        <v>2</v>
      </c>
      <c r="AG834" s="85" t="str">
        <f t="shared" ca="1" si="77"/>
        <v>20240213</v>
      </c>
      <c r="AH834" s="83">
        <f>IF(入力シート!Y860="有り",2,1)</f>
        <v>1</v>
      </c>
      <c r="AI834" s="83">
        <f>IF(入力シート!Z860="有り",2,1)</f>
        <v>1</v>
      </c>
      <c r="AJ834" s="83">
        <f>IF(入力シート!AA860="有り",2,1)</f>
        <v>1</v>
      </c>
      <c r="AK834" s="83">
        <f>IF(入力シート!AB860="有り",2,1)</f>
        <v>1</v>
      </c>
      <c r="AL834" s="83">
        <f>IF(入力シート!AC860="有り",2,1)</f>
        <v>1</v>
      </c>
      <c r="AM834" s="83">
        <f>IF(入力シート!AD860="有り",2,1)</f>
        <v>1</v>
      </c>
      <c r="AN834" s="83">
        <f>IF(入力シート!AE860="有り",2,1)</f>
        <v>1</v>
      </c>
      <c r="AO834" s="83">
        <f>IF(入力シート!H860="必要(\4,950)",1,0)</f>
        <v>0</v>
      </c>
    </row>
    <row r="835" spans="5:41" x14ac:dyDescent="0.4">
      <c r="E835" s="85" t="str">
        <f t="shared" ref="E835:E898" ca="1" si="78">TEXT(TODAY(), "yyyymmdd")</f>
        <v>20240213</v>
      </c>
      <c r="F835" s="83" t="str">
        <f>DBCS(入力シート!A861)</f>
        <v/>
      </c>
      <c r="G835" s="83" t="str">
        <f>(ASC(SUBSTITUTE(SUBSTITUTE(入力シート!B861,"　","")," ","")))</f>
        <v/>
      </c>
      <c r="H835" s="83" t="str">
        <f>ASC(入力シート!C861)</f>
        <v/>
      </c>
      <c r="I835" s="83" t="str">
        <f>IF(入力シート!E861=0,"",入力シート!E861)</f>
        <v/>
      </c>
      <c r="J835" s="83" t="str">
        <f>IF(入力シート!I861=0,"",入力シート!I861)</f>
        <v/>
      </c>
      <c r="K835" s="83" t="str">
        <f>DBCS(入力シート!K861)</f>
        <v/>
      </c>
      <c r="L835" s="83" t="str">
        <f>ASC(入力シート!L861)</f>
        <v/>
      </c>
      <c r="M835" s="83" t="e">
        <f>_xlfn.IFS(入力シート!J861=置換コード!$B$4,1,入力シート!J861=置換コード!$B$5,2,入力シート!J861=置換コード!$B$6,3,入力シート!J861=置換コード!$B$7,4,入力シート!J861=置換コード!$B$8,5,入力シート!J861=置換コード!$B$9,6,入力シート!J861=置換コード!$B$10,7,入力シート!J861=置換コード!$B$11,8,入力シート!J861=置換コード!$B$12,9,入力シート!J861=置換コード!$B$13,10)</f>
        <v>#N/A</v>
      </c>
      <c r="N835" s="83" t="e">
        <f>_xlfn.IFS(入力シート!F861=置換コード!$E$4,1,入力シート!F861=置換コード!$E$5,2)</f>
        <v>#N/A</v>
      </c>
      <c r="O835" s="83" t="e">
        <f t="shared" ref="O835:O898" si="79">IF(N835=1,X835,Q835)</f>
        <v>#N/A</v>
      </c>
      <c r="P835" s="83" t="e">
        <f t="shared" ref="P835:P898" si="80">IF(N835=1,Y835,R835)</f>
        <v>#N/A</v>
      </c>
      <c r="Q835" s="83" t="e">
        <f>_xlfn.IFS(入力シート!O861=置換コード!$I$4,11,入力シート!O861=置換コード!$I$5,21,入力シート!O861=置換コード!$I$6,22,入力シート!O861=置換コード!$I$7,23,入力シート!O861=置換コード!$I$8,24,入力シート!O861=置換コード!$I$9,25,入力シート!O861=置換コード!$I$10,26,入力シート!O861=置換コード!$I$11,31,入力シート!O861=置換コード!$I$12,32,入力シート!O861=置換コード!$I$13,33,入力シート!O861=置換コード!$I$14,34,入力シート!O861=置換コード!$I$15,35,入力シート!O861=置換コード!$I$16,36,入力シート!O861=置換コード!$I$17,37,入力シート!O861=置換コード!$I$18,38,入力シート!O861=置換コード!$I$19,41,入力シート!O861=置換コード!$I$20,42,入力シート!O861=置換コード!$I$21,43,入力シート!O861=置換コード!$I$22,44,入力シート!O861=置換コード!$I$23,51,入力シート!O861=置換コード!$I$24,52,入力シート!O861=置換コード!$I$25,53,入力シート!O861=置換コード!$I$26,54,入力シート!O861=置換コード!$I$27,55,入力シート!O861=置換コード!$I$28,61,入力シート!O861=置換コード!$I$29,62,入力シート!O861=置換コード!$I$30,63,入力シート!O861=置換コード!$I$31,64,入力シート!O861=置換コード!$I$32,65,入力シート!O861=置換コード!$I$33,66,入力シート!O861=置換コード!$I$34,71,入力シート!O861=置換コード!$I$35,72,入力シート!O861=置換コード!$I$36,73,入力シート!O861=置換コード!$I$37,74,入力シート!O861=置換コード!$I$38,75,入力シート!O861=置換コード!$I$39,76,入力シート!O861=置換コード!$I$40,77,入力シート!O861=置換コード!$I$41,78,入力シート!O861=置換コード!$I$42,79,入力シート!O861=置換コード!$I$43,81,入力シート!O861=置換コード!$I$44,82,入力シート!O861=置換コード!$I$45,83,入力シート!O861=置換コード!$I$46,84,入力シート!O861=置換コード!$I$47,85,入力シート!O861=置換コード!$I$48,86,入力シート!O861=置換コード!$I$49,87,入力シート!O861=置換コード!$I$50,88,入力シート!O861=置換コード!$I$51,90)</f>
        <v>#N/A</v>
      </c>
      <c r="R835" s="83" t="e">
        <f t="shared" ref="R835:R898" si="81">ROUNDDOWN(Q835,-1)</f>
        <v>#N/A</v>
      </c>
      <c r="S835" s="83" t="str">
        <f>ASC(入力シート!N861)</f>
        <v/>
      </c>
      <c r="T835" s="83" t="str">
        <f>ASC(入力シート!P861)</f>
        <v/>
      </c>
      <c r="U835" s="83" t="str">
        <f>ASC(入力シート!Q861)</f>
        <v/>
      </c>
      <c r="V835" s="83" t="str">
        <f>ASC(入力シート!R861)</f>
        <v/>
      </c>
      <c r="W835" s="83" t="str">
        <f>ASC(入力シート!M861)</f>
        <v/>
      </c>
      <c r="X835" s="83" t="e">
        <f>_xlfn.IFS(入力シート!U861=置換コード!$I$4,11,入力シート!U861=置換コード!$I$5,21,入力シート!U861=置換コード!$I$6,22,入力シート!U861=置換コード!$I$7,23,入力シート!U861=置換コード!$I$8,24,入力シート!U861=置換コード!$I$9,25,入力シート!U861=置換コード!$I$10,26,入力シート!U861=置換コード!$I$11,31,入力シート!U861=置換コード!$I$12,32,入力シート!U861=置換コード!$I$13,33,入力シート!U861=置換コード!$I$14,34,入力シート!U861=置換コード!$I$15,35,入力シート!U861=置換コード!$I$16,36,入力シート!U861=置換コード!$I$17,37,入力シート!U861=置換コード!$I$18,38,入力シート!U861=置換コード!$I$19,41,入力シート!U861=置換コード!$I$20,42,入力シート!U861=置換コード!$I$21,43,入力シート!U861=置換コード!$I$22,44,入力シート!U861=置換コード!$I$23,51,入力シート!U861=置換コード!$I$24,52,入力シート!U861=置換コード!$I$25,53,入力シート!U861=置換コード!$I$26,54,入力シート!U861=置換コード!$I$27,55,入力シート!U861=置換コード!$I$28,61,入力シート!U861=置換コード!$I$29,62,入力シート!U861=置換コード!$I$30,63,入力シート!U861=置換コード!$I$31,64,入力シート!U861=置換コード!$I$32,65,入力シート!U861=置換コード!$I$33,66,入力シート!U861=置換コード!$I$34,71,入力シート!U861=置換コード!$I$35,72,入力シート!U861=置換コード!$I$36,73,入力シート!U861=置換コード!$I$37,74,入力シート!U861=置換コード!$I$38,75,入力シート!U861=置換コード!$I$39,76,入力シート!U861=置換コード!$I$40,77,入力シート!U861=置換コード!$I$41,78,入力シート!U861=置換コード!$I$42,79,入力シート!U861=置換コード!$I$43,81,入力シート!U861=置換コード!$I$44,82,入力シート!U861=置換コード!$I$45,83,入力シート!U861=置換コード!$I$46,84,入力シート!U861=置換コード!$I$47,85,入力シート!U861=置換コード!$I$48,86,入力シート!U861=置換コード!$I$49,87,入力シート!U861=置換コード!$I$50,88,入力シート!U861=置換コード!$I$51,90)</f>
        <v>#N/A</v>
      </c>
      <c r="Y835" s="83" t="e">
        <f t="shared" ref="Y835:Y898" si="82">ROUNDDOWN(X835,-1)</f>
        <v>#N/A</v>
      </c>
      <c r="Z835" s="83" t="str">
        <f>ASC(入力シート!T861)</f>
        <v/>
      </c>
      <c r="AA835" s="83" t="str">
        <f>ASC(入力シート!V861)</f>
        <v/>
      </c>
      <c r="AB835" s="83" t="str">
        <f>ASC(入力シート!W861)</f>
        <v/>
      </c>
      <c r="AC835" s="83" t="str">
        <f>ASC(入力シート!X861)</f>
        <v/>
      </c>
      <c r="AD835" s="83" t="str">
        <f>ASC(入力シート!S861)</f>
        <v/>
      </c>
      <c r="AE835" s="83" t="str">
        <f>IF(入力シート!D861=0,"",入力シート!D861)</f>
        <v/>
      </c>
      <c r="AF835" s="83">
        <f>IF(入力シート!G861="無し",1,2)</f>
        <v>2</v>
      </c>
      <c r="AG835" s="85" t="str">
        <f t="shared" ref="AG835:AG898" ca="1" si="83">TEXT(TODAY(), "yyyymmdd")</f>
        <v>20240213</v>
      </c>
      <c r="AH835" s="83">
        <f>IF(入力シート!Y861="有り",2,1)</f>
        <v>1</v>
      </c>
      <c r="AI835" s="83">
        <f>IF(入力シート!Z861="有り",2,1)</f>
        <v>1</v>
      </c>
      <c r="AJ835" s="83">
        <f>IF(入力シート!AA861="有り",2,1)</f>
        <v>1</v>
      </c>
      <c r="AK835" s="83">
        <f>IF(入力シート!AB861="有り",2,1)</f>
        <v>1</v>
      </c>
      <c r="AL835" s="83">
        <f>IF(入力シート!AC861="有り",2,1)</f>
        <v>1</v>
      </c>
      <c r="AM835" s="83">
        <f>IF(入力シート!AD861="有り",2,1)</f>
        <v>1</v>
      </c>
      <c r="AN835" s="83">
        <f>IF(入力シート!AE861="有り",2,1)</f>
        <v>1</v>
      </c>
      <c r="AO835" s="83">
        <f>IF(入力シート!H861="必要(\4,950)",1,0)</f>
        <v>0</v>
      </c>
    </row>
    <row r="836" spans="5:41" x14ac:dyDescent="0.4">
      <c r="E836" s="85" t="str">
        <f t="shared" ca="1" si="78"/>
        <v>20240213</v>
      </c>
      <c r="F836" s="83" t="str">
        <f>DBCS(入力シート!A862)</f>
        <v/>
      </c>
      <c r="G836" s="83" t="str">
        <f>(ASC(SUBSTITUTE(SUBSTITUTE(入力シート!B862,"　","")," ","")))</f>
        <v/>
      </c>
      <c r="H836" s="83" t="str">
        <f>ASC(入力シート!C862)</f>
        <v/>
      </c>
      <c r="I836" s="83" t="str">
        <f>IF(入力シート!E862=0,"",入力シート!E862)</f>
        <v/>
      </c>
      <c r="J836" s="83" t="str">
        <f>IF(入力シート!I862=0,"",入力シート!I862)</f>
        <v/>
      </c>
      <c r="K836" s="83" t="str">
        <f>DBCS(入力シート!K862)</f>
        <v/>
      </c>
      <c r="L836" s="83" t="str">
        <f>ASC(入力シート!L862)</f>
        <v/>
      </c>
      <c r="M836" s="83" t="e">
        <f>_xlfn.IFS(入力シート!J862=置換コード!$B$4,1,入力シート!J862=置換コード!$B$5,2,入力シート!J862=置換コード!$B$6,3,入力シート!J862=置換コード!$B$7,4,入力シート!J862=置換コード!$B$8,5,入力シート!J862=置換コード!$B$9,6,入力シート!J862=置換コード!$B$10,7,入力シート!J862=置換コード!$B$11,8,入力シート!J862=置換コード!$B$12,9,入力シート!J862=置換コード!$B$13,10)</f>
        <v>#N/A</v>
      </c>
      <c r="N836" s="83" t="e">
        <f>_xlfn.IFS(入力シート!F862=置換コード!$E$4,1,入力シート!F862=置換コード!$E$5,2)</f>
        <v>#N/A</v>
      </c>
      <c r="O836" s="83" t="e">
        <f t="shared" si="79"/>
        <v>#N/A</v>
      </c>
      <c r="P836" s="83" t="e">
        <f t="shared" si="80"/>
        <v>#N/A</v>
      </c>
      <c r="Q836" s="83" t="e">
        <f>_xlfn.IFS(入力シート!O862=置換コード!$I$4,11,入力シート!O862=置換コード!$I$5,21,入力シート!O862=置換コード!$I$6,22,入力シート!O862=置換コード!$I$7,23,入力シート!O862=置換コード!$I$8,24,入力シート!O862=置換コード!$I$9,25,入力シート!O862=置換コード!$I$10,26,入力シート!O862=置換コード!$I$11,31,入力シート!O862=置換コード!$I$12,32,入力シート!O862=置換コード!$I$13,33,入力シート!O862=置換コード!$I$14,34,入力シート!O862=置換コード!$I$15,35,入力シート!O862=置換コード!$I$16,36,入力シート!O862=置換コード!$I$17,37,入力シート!O862=置換コード!$I$18,38,入力シート!O862=置換コード!$I$19,41,入力シート!O862=置換コード!$I$20,42,入力シート!O862=置換コード!$I$21,43,入力シート!O862=置換コード!$I$22,44,入力シート!O862=置換コード!$I$23,51,入力シート!O862=置換コード!$I$24,52,入力シート!O862=置換コード!$I$25,53,入力シート!O862=置換コード!$I$26,54,入力シート!O862=置換コード!$I$27,55,入力シート!O862=置換コード!$I$28,61,入力シート!O862=置換コード!$I$29,62,入力シート!O862=置換コード!$I$30,63,入力シート!O862=置換コード!$I$31,64,入力シート!O862=置換コード!$I$32,65,入力シート!O862=置換コード!$I$33,66,入力シート!O862=置換コード!$I$34,71,入力シート!O862=置換コード!$I$35,72,入力シート!O862=置換コード!$I$36,73,入力シート!O862=置換コード!$I$37,74,入力シート!O862=置換コード!$I$38,75,入力シート!O862=置換コード!$I$39,76,入力シート!O862=置換コード!$I$40,77,入力シート!O862=置換コード!$I$41,78,入力シート!O862=置換コード!$I$42,79,入力シート!O862=置換コード!$I$43,81,入力シート!O862=置換コード!$I$44,82,入力シート!O862=置換コード!$I$45,83,入力シート!O862=置換コード!$I$46,84,入力シート!O862=置換コード!$I$47,85,入力シート!O862=置換コード!$I$48,86,入力シート!O862=置換コード!$I$49,87,入力シート!O862=置換コード!$I$50,88,入力シート!O862=置換コード!$I$51,90)</f>
        <v>#N/A</v>
      </c>
      <c r="R836" s="83" t="e">
        <f t="shared" si="81"/>
        <v>#N/A</v>
      </c>
      <c r="S836" s="83" t="str">
        <f>ASC(入力シート!N862)</f>
        <v/>
      </c>
      <c r="T836" s="83" t="str">
        <f>ASC(入力シート!P862)</f>
        <v/>
      </c>
      <c r="U836" s="83" t="str">
        <f>ASC(入力シート!Q862)</f>
        <v/>
      </c>
      <c r="V836" s="83" t="str">
        <f>ASC(入力シート!R862)</f>
        <v/>
      </c>
      <c r="W836" s="83" t="str">
        <f>ASC(入力シート!M862)</f>
        <v/>
      </c>
      <c r="X836" s="83" t="e">
        <f>_xlfn.IFS(入力シート!U862=置換コード!$I$4,11,入力シート!U862=置換コード!$I$5,21,入力シート!U862=置換コード!$I$6,22,入力シート!U862=置換コード!$I$7,23,入力シート!U862=置換コード!$I$8,24,入力シート!U862=置換コード!$I$9,25,入力シート!U862=置換コード!$I$10,26,入力シート!U862=置換コード!$I$11,31,入力シート!U862=置換コード!$I$12,32,入力シート!U862=置換コード!$I$13,33,入力シート!U862=置換コード!$I$14,34,入力シート!U862=置換コード!$I$15,35,入力シート!U862=置換コード!$I$16,36,入力シート!U862=置換コード!$I$17,37,入力シート!U862=置換コード!$I$18,38,入力シート!U862=置換コード!$I$19,41,入力シート!U862=置換コード!$I$20,42,入力シート!U862=置換コード!$I$21,43,入力シート!U862=置換コード!$I$22,44,入力シート!U862=置換コード!$I$23,51,入力シート!U862=置換コード!$I$24,52,入力シート!U862=置換コード!$I$25,53,入力シート!U862=置換コード!$I$26,54,入力シート!U862=置換コード!$I$27,55,入力シート!U862=置換コード!$I$28,61,入力シート!U862=置換コード!$I$29,62,入力シート!U862=置換コード!$I$30,63,入力シート!U862=置換コード!$I$31,64,入力シート!U862=置換コード!$I$32,65,入力シート!U862=置換コード!$I$33,66,入力シート!U862=置換コード!$I$34,71,入力シート!U862=置換コード!$I$35,72,入力シート!U862=置換コード!$I$36,73,入力シート!U862=置換コード!$I$37,74,入力シート!U862=置換コード!$I$38,75,入力シート!U862=置換コード!$I$39,76,入力シート!U862=置換コード!$I$40,77,入力シート!U862=置換コード!$I$41,78,入力シート!U862=置換コード!$I$42,79,入力シート!U862=置換コード!$I$43,81,入力シート!U862=置換コード!$I$44,82,入力シート!U862=置換コード!$I$45,83,入力シート!U862=置換コード!$I$46,84,入力シート!U862=置換コード!$I$47,85,入力シート!U862=置換コード!$I$48,86,入力シート!U862=置換コード!$I$49,87,入力シート!U862=置換コード!$I$50,88,入力シート!U862=置換コード!$I$51,90)</f>
        <v>#N/A</v>
      </c>
      <c r="Y836" s="83" t="e">
        <f t="shared" si="82"/>
        <v>#N/A</v>
      </c>
      <c r="Z836" s="83" t="str">
        <f>ASC(入力シート!T862)</f>
        <v/>
      </c>
      <c r="AA836" s="83" t="str">
        <f>ASC(入力シート!V862)</f>
        <v/>
      </c>
      <c r="AB836" s="83" t="str">
        <f>ASC(入力シート!W862)</f>
        <v/>
      </c>
      <c r="AC836" s="83" t="str">
        <f>ASC(入力シート!X862)</f>
        <v/>
      </c>
      <c r="AD836" s="83" t="str">
        <f>ASC(入力シート!S862)</f>
        <v/>
      </c>
      <c r="AE836" s="83" t="str">
        <f>IF(入力シート!D862=0,"",入力シート!D862)</f>
        <v/>
      </c>
      <c r="AF836" s="83">
        <f>IF(入力シート!G862="無し",1,2)</f>
        <v>2</v>
      </c>
      <c r="AG836" s="85" t="str">
        <f t="shared" ca="1" si="83"/>
        <v>20240213</v>
      </c>
      <c r="AH836" s="83">
        <f>IF(入力シート!Y862="有り",2,1)</f>
        <v>1</v>
      </c>
      <c r="AI836" s="83">
        <f>IF(入力シート!Z862="有り",2,1)</f>
        <v>1</v>
      </c>
      <c r="AJ836" s="83">
        <f>IF(入力シート!AA862="有り",2,1)</f>
        <v>1</v>
      </c>
      <c r="AK836" s="83">
        <f>IF(入力シート!AB862="有り",2,1)</f>
        <v>1</v>
      </c>
      <c r="AL836" s="83">
        <f>IF(入力シート!AC862="有り",2,1)</f>
        <v>1</v>
      </c>
      <c r="AM836" s="83">
        <f>IF(入力シート!AD862="有り",2,1)</f>
        <v>1</v>
      </c>
      <c r="AN836" s="83">
        <f>IF(入力シート!AE862="有り",2,1)</f>
        <v>1</v>
      </c>
      <c r="AO836" s="83">
        <f>IF(入力シート!H862="必要(\4,950)",1,0)</f>
        <v>0</v>
      </c>
    </row>
    <row r="837" spans="5:41" x14ac:dyDescent="0.4">
      <c r="E837" s="85" t="str">
        <f t="shared" ca="1" si="78"/>
        <v>20240213</v>
      </c>
      <c r="F837" s="83" t="str">
        <f>DBCS(入力シート!A863)</f>
        <v/>
      </c>
      <c r="G837" s="83" t="str">
        <f>(ASC(SUBSTITUTE(SUBSTITUTE(入力シート!B863,"　","")," ","")))</f>
        <v/>
      </c>
      <c r="H837" s="83" t="str">
        <f>ASC(入力シート!C863)</f>
        <v/>
      </c>
      <c r="I837" s="83" t="str">
        <f>IF(入力シート!E863=0,"",入力シート!E863)</f>
        <v/>
      </c>
      <c r="J837" s="83" t="str">
        <f>IF(入力シート!I863=0,"",入力シート!I863)</f>
        <v/>
      </c>
      <c r="K837" s="83" t="str">
        <f>DBCS(入力シート!K863)</f>
        <v/>
      </c>
      <c r="L837" s="83" t="str">
        <f>ASC(入力シート!L863)</f>
        <v/>
      </c>
      <c r="M837" s="83" t="e">
        <f>_xlfn.IFS(入力シート!J863=置換コード!$B$4,1,入力シート!J863=置換コード!$B$5,2,入力シート!J863=置換コード!$B$6,3,入力シート!J863=置換コード!$B$7,4,入力シート!J863=置換コード!$B$8,5,入力シート!J863=置換コード!$B$9,6,入力シート!J863=置換コード!$B$10,7,入力シート!J863=置換コード!$B$11,8,入力シート!J863=置換コード!$B$12,9,入力シート!J863=置換コード!$B$13,10)</f>
        <v>#N/A</v>
      </c>
      <c r="N837" s="83" t="e">
        <f>_xlfn.IFS(入力シート!F863=置換コード!$E$4,1,入力シート!F863=置換コード!$E$5,2)</f>
        <v>#N/A</v>
      </c>
      <c r="O837" s="83" t="e">
        <f t="shared" si="79"/>
        <v>#N/A</v>
      </c>
      <c r="P837" s="83" t="e">
        <f t="shared" si="80"/>
        <v>#N/A</v>
      </c>
      <c r="Q837" s="83" t="e">
        <f>_xlfn.IFS(入力シート!O863=置換コード!$I$4,11,入力シート!O863=置換コード!$I$5,21,入力シート!O863=置換コード!$I$6,22,入力シート!O863=置換コード!$I$7,23,入力シート!O863=置換コード!$I$8,24,入力シート!O863=置換コード!$I$9,25,入力シート!O863=置換コード!$I$10,26,入力シート!O863=置換コード!$I$11,31,入力シート!O863=置換コード!$I$12,32,入力シート!O863=置換コード!$I$13,33,入力シート!O863=置換コード!$I$14,34,入力シート!O863=置換コード!$I$15,35,入力シート!O863=置換コード!$I$16,36,入力シート!O863=置換コード!$I$17,37,入力シート!O863=置換コード!$I$18,38,入力シート!O863=置換コード!$I$19,41,入力シート!O863=置換コード!$I$20,42,入力シート!O863=置換コード!$I$21,43,入力シート!O863=置換コード!$I$22,44,入力シート!O863=置換コード!$I$23,51,入力シート!O863=置換コード!$I$24,52,入力シート!O863=置換コード!$I$25,53,入力シート!O863=置換コード!$I$26,54,入力シート!O863=置換コード!$I$27,55,入力シート!O863=置換コード!$I$28,61,入力シート!O863=置換コード!$I$29,62,入力シート!O863=置換コード!$I$30,63,入力シート!O863=置換コード!$I$31,64,入力シート!O863=置換コード!$I$32,65,入力シート!O863=置換コード!$I$33,66,入力シート!O863=置換コード!$I$34,71,入力シート!O863=置換コード!$I$35,72,入力シート!O863=置換コード!$I$36,73,入力シート!O863=置換コード!$I$37,74,入力シート!O863=置換コード!$I$38,75,入力シート!O863=置換コード!$I$39,76,入力シート!O863=置換コード!$I$40,77,入力シート!O863=置換コード!$I$41,78,入力シート!O863=置換コード!$I$42,79,入力シート!O863=置換コード!$I$43,81,入力シート!O863=置換コード!$I$44,82,入力シート!O863=置換コード!$I$45,83,入力シート!O863=置換コード!$I$46,84,入力シート!O863=置換コード!$I$47,85,入力シート!O863=置換コード!$I$48,86,入力シート!O863=置換コード!$I$49,87,入力シート!O863=置換コード!$I$50,88,入力シート!O863=置換コード!$I$51,90)</f>
        <v>#N/A</v>
      </c>
      <c r="R837" s="83" t="e">
        <f t="shared" si="81"/>
        <v>#N/A</v>
      </c>
      <c r="S837" s="83" t="str">
        <f>ASC(入力シート!N863)</f>
        <v/>
      </c>
      <c r="T837" s="83" t="str">
        <f>ASC(入力シート!P863)</f>
        <v/>
      </c>
      <c r="U837" s="83" t="str">
        <f>ASC(入力シート!Q863)</f>
        <v/>
      </c>
      <c r="V837" s="83" t="str">
        <f>ASC(入力シート!R863)</f>
        <v/>
      </c>
      <c r="W837" s="83" t="str">
        <f>ASC(入力シート!M863)</f>
        <v/>
      </c>
      <c r="X837" s="83" t="e">
        <f>_xlfn.IFS(入力シート!U863=置換コード!$I$4,11,入力シート!U863=置換コード!$I$5,21,入力シート!U863=置換コード!$I$6,22,入力シート!U863=置換コード!$I$7,23,入力シート!U863=置換コード!$I$8,24,入力シート!U863=置換コード!$I$9,25,入力シート!U863=置換コード!$I$10,26,入力シート!U863=置換コード!$I$11,31,入力シート!U863=置換コード!$I$12,32,入力シート!U863=置換コード!$I$13,33,入力シート!U863=置換コード!$I$14,34,入力シート!U863=置換コード!$I$15,35,入力シート!U863=置換コード!$I$16,36,入力シート!U863=置換コード!$I$17,37,入力シート!U863=置換コード!$I$18,38,入力シート!U863=置換コード!$I$19,41,入力シート!U863=置換コード!$I$20,42,入力シート!U863=置換コード!$I$21,43,入力シート!U863=置換コード!$I$22,44,入力シート!U863=置換コード!$I$23,51,入力シート!U863=置換コード!$I$24,52,入力シート!U863=置換コード!$I$25,53,入力シート!U863=置換コード!$I$26,54,入力シート!U863=置換コード!$I$27,55,入力シート!U863=置換コード!$I$28,61,入力シート!U863=置換コード!$I$29,62,入力シート!U863=置換コード!$I$30,63,入力シート!U863=置換コード!$I$31,64,入力シート!U863=置換コード!$I$32,65,入力シート!U863=置換コード!$I$33,66,入力シート!U863=置換コード!$I$34,71,入力シート!U863=置換コード!$I$35,72,入力シート!U863=置換コード!$I$36,73,入力シート!U863=置換コード!$I$37,74,入力シート!U863=置換コード!$I$38,75,入力シート!U863=置換コード!$I$39,76,入力シート!U863=置換コード!$I$40,77,入力シート!U863=置換コード!$I$41,78,入力シート!U863=置換コード!$I$42,79,入力シート!U863=置換コード!$I$43,81,入力シート!U863=置換コード!$I$44,82,入力シート!U863=置換コード!$I$45,83,入力シート!U863=置換コード!$I$46,84,入力シート!U863=置換コード!$I$47,85,入力シート!U863=置換コード!$I$48,86,入力シート!U863=置換コード!$I$49,87,入力シート!U863=置換コード!$I$50,88,入力シート!U863=置換コード!$I$51,90)</f>
        <v>#N/A</v>
      </c>
      <c r="Y837" s="83" t="e">
        <f t="shared" si="82"/>
        <v>#N/A</v>
      </c>
      <c r="Z837" s="83" t="str">
        <f>ASC(入力シート!T863)</f>
        <v/>
      </c>
      <c r="AA837" s="83" t="str">
        <f>ASC(入力シート!V863)</f>
        <v/>
      </c>
      <c r="AB837" s="83" t="str">
        <f>ASC(入力シート!W863)</f>
        <v/>
      </c>
      <c r="AC837" s="83" t="str">
        <f>ASC(入力シート!X863)</f>
        <v/>
      </c>
      <c r="AD837" s="83" t="str">
        <f>ASC(入力シート!S863)</f>
        <v/>
      </c>
      <c r="AE837" s="83" t="str">
        <f>IF(入力シート!D863=0,"",入力シート!D863)</f>
        <v/>
      </c>
      <c r="AF837" s="83">
        <f>IF(入力シート!G863="無し",1,2)</f>
        <v>2</v>
      </c>
      <c r="AG837" s="85" t="str">
        <f t="shared" ca="1" si="83"/>
        <v>20240213</v>
      </c>
      <c r="AH837" s="83">
        <f>IF(入力シート!Y863="有り",2,1)</f>
        <v>1</v>
      </c>
      <c r="AI837" s="83">
        <f>IF(入力シート!Z863="有り",2,1)</f>
        <v>1</v>
      </c>
      <c r="AJ837" s="83">
        <f>IF(入力シート!AA863="有り",2,1)</f>
        <v>1</v>
      </c>
      <c r="AK837" s="83">
        <f>IF(入力シート!AB863="有り",2,1)</f>
        <v>1</v>
      </c>
      <c r="AL837" s="83">
        <f>IF(入力シート!AC863="有り",2,1)</f>
        <v>1</v>
      </c>
      <c r="AM837" s="83">
        <f>IF(入力シート!AD863="有り",2,1)</f>
        <v>1</v>
      </c>
      <c r="AN837" s="83">
        <f>IF(入力シート!AE863="有り",2,1)</f>
        <v>1</v>
      </c>
      <c r="AO837" s="83">
        <f>IF(入力シート!H863="必要(\4,950)",1,0)</f>
        <v>0</v>
      </c>
    </row>
    <row r="838" spans="5:41" x14ac:dyDescent="0.4">
      <c r="E838" s="85" t="str">
        <f t="shared" ca="1" si="78"/>
        <v>20240213</v>
      </c>
      <c r="F838" s="83" t="str">
        <f>DBCS(入力シート!A864)</f>
        <v/>
      </c>
      <c r="G838" s="83" t="str">
        <f>(ASC(SUBSTITUTE(SUBSTITUTE(入力シート!B864,"　","")," ","")))</f>
        <v/>
      </c>
      <c r="H838" s="83" t="str">
        <f>ASC(入力シート!C864)</f>
        <v/>
      </c>
      <c r="I838" s="83" t="str">
        <f>IF(入力シート!E864=0,"",入力シート!E864)</f>
        <v/>
      </c>
      <c r="J838" s="83" t="str">
        <f>IF(入力シート!I864=0,"",入力シート!I864)</f>
        <v/>
      </c>
      <c r="K838" s="83" t="str">
        <f>DBCS(入力シート!K864)</f>
        <v/>
      </c>
      <c r="L838" s="83" t="str">
        <f>ASC(入力シート!L864)</f>
        <v/>
      </c>
      <c r="M838" s="83" t="e">
        <f>_xlfn.IFS(入力シート!J864=置換コード!$B$4,1,入力シート!J864=置換コード!$B$5,2,入力シート!J864=置換コード!$B$6,3,入力シート!J864=置換コード!$B$7,4,入力シート!J864=置換コード!$B$8,5,入力シート!J864=置換コード!$B$9,6,入力シート!J864=置換コード!$B$10,7,入力シート!J864=置換コード!$B$11,8,入力シート!J864=置換コード!$B$12,9,入力シート!J864=置換コード!$B$13,10)</f>
        <v>#N/A</v>
      </c>
      <c r="N838" s="83" t="e">
        <f>_xlfn.IFS(入力シート!F864=置換コード!$E$4,1,入力シート!F864=置換コード!$E$5,2)</f>
        <v>#N/A</v>
      </c>
      <c r="O838" s="83" t="e">
        <f t="shared" si="79"/>
        <v>#N/A</v>
      </c>
      <c r="P838" s="83" t="e">
        <f t="shared" si="80"/>
        <v>#N/A</v>
      </c>
      <c r="Q838" s="83" t="e">
        <f>_xlfn.IFS(入力シート!O864=置換コード!$I$4,11,入力シート!O864=置換コード!$I$5,21,入力シート!O864=置換コード!$I$6,22,入力シート!O864=置換コード!$I$7,23,入力シート!O864=置換コード!$I$8,24,入力シート!O864=置換コード!$I$9,25,入力シート!O864=置換コード!$I$10,26,入力シート!O864=置換コード!$I$11,31,入力シート!O864=置換コード!$I$12,32,入力シート!O864=置換コード!$I$13,33,入力シート!O864=置換コード!$I$14,34,入力シート!O864=置換コード!$I$15,35,入力シート!O864=置換コード!$I$16,36,入力シート!O864=置換コード!$I$17,37,入力シート!O864=置換コード!$I$18,38,入力シート!O864=置換コード!$I$19,41,入力シート!O864=置換コード!$I$20,42,入力シート!O864=置換コード!$I$21,43,入力シート!O864=置換コード!$I$22,44,入力シート!O864=置換コード!$I$23,51,入力シート!O864=置換コード!$I$24,52,入力シート!O864=置換コード!$I$25,53,入力シート!O864=置換コード!$I$26,54,入力シート!O864=置換コード!$I$27,55,入力シート!O864=置換コード!$I$28,61,入力シート!O864=置換コード!$I$29,62,入力シート!O864=置換コード!$I$30,63,入力シート!O864=置換コード!$I$31,64,入力シート!O864=置換コード!$I$32,65,入力シート!O864=置換コード!$I$33,66,入力シート!O864=置換コード!$I$34,71,入力シート!O864=置換コード!$I$35,72,入力シート!O864=置換コード!$I$36,73,入力シート!O864=置換コード!$I$37,74,入力シート!O864=置換コード!$I$38,75,入力シート!O864=置換コード!$I$39,76,入力シート!O864=置換コード!$I$40,77,入力シート!O864=置換コード!$I$41,78,入力シート!O864=置換コード!$I$42,79,入力シート!O864=置換コード!$I$43,81,入力シート!O864=置換コード!$I$44,82,入力シート!O864=置換コード!$I$45,83,入力シート!O864=置換コード!$I$46,84,入力シート!O864=置換コード!$I$47,85,入力シート!O864=置換コード!$I$48,86,入力シート!O864=置換コード!$I$49,87,入力シート!O864=置換コード!$I$50,88,入力シート!O864=置換コード!$I$51,90)</f>
        <v>#N/A</v>
      </c>
      <c r="R838" s="83" t="e">
        <f t="shared" si="81"/>
        <v>#N/A</v>
      </c>
      <c r="S838" s="83" t="str">
        <f>ASC(入力シート!N864)</f>
        <v/>
      </c>
      <c r="T838" s="83" t="str">
        <f>ASC(入力シート!P864)</f>
        <v/>
      </c>
      <c r="U838" s="83" t="str">
        <f>ASC(入力シート!Q864)</f>
        <v/>
      </c>
      <c r="V838" s="83" t="str">
        <f>ASC(入力シート!R864)</f>
        <v/>
      </c>
      <c r="W838" s="83" t="str">
        <f>ASC(入力シート!M864)</f>
        <v/>
      </c>
      <c r="X838" s="83" t="e">
        <f>_xlfn.IFS(入力シート!U864=置換コード!$I$4,11,入力シート!U864=置換コード!$I$5,21,入力シート!U864=置換コード!$I$6,22,入力シート!U864=置換コード!$I$7,23,入力シート!U864=置換コード!$I$8,24,入力シート!U864=置換コード!$I$9,25,入力シート!U864=置換コード!$I$10,26,入力シート!U864=置換コード!$I$11,31,入力シート!U864=置換コード!$I$12,32,入力シート!U864=置換コード!$I$13,33,入力シート!U864=置換コード!$I$14,34,入力シート!U864=置換コード!$I$15,35,入力シート!U864=置換コード!$I$16,36,入力シート!U864=置換コード!$I$17,37,入力シート!U864=置換コード!$I$18,38,入力シート!U864=置換コード!$I$19,41,入力シート!U864=置換コード!$I$20,42,入力シート!U864=置換コード!$I$21,43,入力シート!U864=置換コード!$I$22,44,入力シート!U864=置換コード!$I$23,51,入力シート!U864=置換コード!$I$24,52,入力シート!U864=置換コード!$I$25,53,入力シート!U864=置換コード!$I$26,54,入力シート!U864=置換コード!$I$27,55,入力シート!U864=置換コード!$I$28,61,入力シート!U864=置換コード!$I$29,62,入力シート!U864=置換コード!$I$30,63,入力シート!U864=置換コード!$I$31,64,入力シート!U864=置換コード!$I$32,65,入力シート!U864=置換コード!$I$33,66,入力シート!U864=置換コード!$I$34,71,入力シート!U864=置換コード!$I$35,72,入力シート!U864=置換コード!$I$36,73,入力シート!U864=置換コード!$I$37,74,入力シート!U864=置換コード!$I$38,75,入力シート!U864=置換コード!$I$39,76,入力シート!U864=置換コード!$I$40,77,入力シート!U864=置換コード!$I$41,78,入力シート!U864=置換コード!$I$42,79,入力シート!U864=置換コード!$I$43,81,入力シート!U864=置換コード!$I$44,82,入力シート!U864=置換コード!$I$45,83,入力シート!U864=置換コード!$I$46,84,入力シート!U864=置換コード!$I$47,85,入力シート!U864=置換コード!$I$48,86,入力シート!U864=置換コード!$I$49,87,入力シート!U864=置換コード!$I$50,88,入力シート!U864=置換コード!$I$51,90)</f>
        <v>#N/A</v>
      </c>
      <c r="Y838" s="83" t="e">
        <f t="shared" si="82"/>
        <v>#N/A</v>
      </c>
      <c r="Z838" s="83" t="str">
        <f>ASC(入力シート!T864)</f>
        <v/>
      </c>
      <c r="AA838" s="83" t="str">
        <f>ASC(入力シート!V864)</f>
        <v/>
      </c>
      <c r="AB838" s="83" t="str">
        <f>ASC(入力シート!W864)</f>
        <v/>
      </c>
      <c r="AC838" s="83" t="str">
        <f>ASC(入力シート!X864)</f>
        <v/>
      </c>
      <c r="AD838" s="83" t="str">
        <f>ASC(入力シート!S864)</f>
        <v/>
      </c>
      <c r="AE838" s="83" t="str">
        <f>IF(入力シート!D864=0,"",入力シート!D864)</f>
        <v/>
      </c>
      <c r="AF838" s="83">
        <f>IF(入力シート!G864="無し",1,2)</f>
        <v>2</v>
      </c>
      <c r="AG838" s="85" t="str">
        <f t="shared" ca="1" si="83"/>
        <v>20240213</v>
      </c>
      <c r="AH838" s="83">
        <f>IF(入力シート!Y864="有り",2,1)</f>
        <v>1</v>
      </c>
      <c r="AI838" s="83">
        <f>IF(入力シート!Z864="有り",2,1)</f>
        <v>1</v>
      </c>
      <c r="AJ838" s="83">
        <f>IF(入力シート!AA864="有り",2,1)</f>
        <v>1</v>
      </c>
      <c r="AK838" s="83">
        <f>IF(入力シート!AB864="有り",2,1)</f>
        <v>1</v>
      </c>
      <c r="AL838" s="83">
        <f>IF(入力シート!AC864="有り",2,1)</f>
        <v>1</v>
      </c>
      <c r="AM838" s="83">
        <f>IF(入力シート!AD864="有り",2,1)</f>
        <v>1</v>
      </c>
      <c r="AN838" s="83">
        <f>IF(入力シート!AE864="有り",2,1)</f>
        <v>1</v>
      </c>
      <c r="AO838" s="83">
        <f>IF(入力シート!H864="必要(\4,950)",1,0)</f>
        <v>0</v>
      </c>
    </row>
    <row r="839" spans="5:41" x14ac:dyDescent="0.4">
      <c r="E839" s="85" t="str">
        <f t="shared" ca="1" si="78"/>
        <v>20240213</v>
      </c>
      <c r="F839" s="83" t="str">
        <f>DBCS(入力シート!A865)</f>
        <v/>
      </c>
      <c r="G839" s="83" t="str">
        <f>(ASC(SUBSTITUTE(SUBSTITUTE(入力シート!B865,"　","")," ","")))</f>
        <v/>
      </c>
      <c r="H839" s="83" t="str">
        <f>ASC(入力シート!C865)</f>
        <v/>
      </c>
      <c r="I839" s="83" t="str">
        <f>IF(入力シート!E865=0,"",入力シート!E865)</f>
        <v/>
      </c>
      <c r="J839" s="83" t="str">
        <f>IF(入力シート!I865=0,"",入力シート!I865)</f>
        <v/>
      </c>
      <c r="K839" s="83" t="str">
        <f>DBCS(入力シート!K865)</f>
        <v/>
      </c>
      <c r="L839" s="83" t="str">
        <f>ASC(入力シート!L865)</f>
        <v/>
      </c>
      <c r="M839" s="83" t="e">
        <f>_xlfn.IFS(入力シート!J865=置換コード!$B$4,1,入力シート!J865=置換コード!$B$5,2,入力シート!J865=置換コード!$B$6,3,入力シート!J865=置換コード!$B$7,4,入力シート!J865=置換コード!$B$8,5,入力シート!J865=置換コード!$B$9,6,入力シート!J865=置換コード!$B$10,7,入力シート!J865=置換コード!$B$11,8,入力シート!J865=置換コード!$B$12,9,入力シート!J865=置換コード!$B$13,10)</f>
        <v>#N/A</v>
      </c>
      <c r="N839" s="83" t="e">
        <f>_xlfn.IFS(入力シート!F865=置換コード!$E$4,1,入力シート!F865=置換コード!$E$5,2)</f>
        <v>#N/A</v>
      </c>
      <c r="O839" s="83" t="e">
        <f t="shared" si="79"/>
        <v>#N/A</v>
      </c>
      <c r="P839" s="83" t="e">
        <f t="shared" si="80"/>
        <v>#N/A</v>
      </c>
      <c r="Q839" s="83" t="e">
        <f>_xlfn.IFS(入力シート!O865=置換コード!$I$4,11,入力シート!O865=置換コード!$I$5,21,入力シート!O865=置換コード!$I$6,22,入力シート!O865=置換コード!$I$7,23,入力シート!O865=置換コード!$I$8,24,入力シート!O865=置換コード!$I$9,25,入力シート!O865=置換コード!$I$10,26,入力シート!O865=置換コード!$I$11,31,入力シート!O865=置換コード!$I$12,32,入力シート!O865=置換コード!$I$13,33,入力シート!O865=置換コード!$I$14,34,入力シート!O865=置換コード!$I$15,35,入力シート!O865=置換コード!$I$16,36,入力シート!O865=置換コード!$I$17,37,入力シート!O865=置換コード!$I$18,38,入力シート!O865=置換コード!$I$19,41,入力シート!O865=置換コード!$I$20,42,入力シート!O865=置換コード!$I$21,43,入力シート!O865=置換コード!$I$22,44,入力シート!O865=置換コード!$I$23,51,入力シート!O865=置換コード!$I$24,52,入力シート!O865=置換コード!$I$25,53,入力シート!O865=置換コード!$I$26,54,入力シート!O865=置換コード!$I$27,55,入力シート!O865=置換コード!$I$28,61,入力シート!O865=置換コード!$I$29,62,入力シート!O865=置換コード!$I$30,63,入力シート!O865=置換コード!$I$31,64,入力シート!O865=置換コード!$I$32,65,入力シート!O865=置換コード!$I$33,66,入力シート!O865=置換コード!$I$34,71,入力シート!O865=置換コード!$I$35,72,入力シート!O865=置換コード!$I$36,73,入力シート!O865=置換コード!$I$37,74,入力シート!O865=置換コード!$I$38,75,入力シート!O865=置換コード!$I$39,76,入力シート!O865=置換コード!$I$40,77,入力シート!O865=置換コード!$I$41,78,入力シート!O865=置換コード!$I$42,79,入力シート!O865=置換コード!$I$43,81,入力シート!O865=置換コード!$I$44,82,入力シート!O865=置換コード!$I$45,83,入力シート!O865=置換コード!$I$46,84,入力シート!O865=置換コード!$I$47,85,入力シート!O865=置換コード!$I$48,86,入力シート!O865=置換コード!$I$49,87,入力シート!O865=置換コード!$I$50,88,入力シート!O865=置換コード!$I$51,90)</f>
        <v>#N/A</v>
      </c>
      <c r="R839" s="83" t="e">
        <f t="shared" si="81"/>
        <v>#N/A</v>
      </c>
      <c r="S839" s="83" t="str">
        <f>ASC(入力シート!N865)</f>
        <v/>
      </c>
      <c r="T839" s="83" t="str">
        <f>ASC(入力シート!P865)</f>
        <v/>
      </c>
      <c r="U839" s="83" t="str">
        <f>ASC(入力シート!Q865)</f>
        <v/>
      </c>
      <c r="V839" s="83" t="str">
        <f>ASC(入力シート!R865)</f>
        <v/>
      </c>
      <c r="W839" s="83" t="str">
        <f>ASC(入力シート!M865)</f>
        <v/>
      </c>
      <c r="X839" s="83" t="e">
        <f>_xlfn.IFS(入力シート!U865=置換コード!$I$4,11,入力シート!U865=置換コード!$I$5,21,入力シート!U865=置換コード!$I$6,22,入力シート!U865=置換コード!$I$7,23,入力シート!U865=置換コード!$I$8,24,入力シート!U865=置換コード!$I$9,25,入力シート!U865=置換コード!$I$10,26,入力シート!U865=置換コード!$I$11,31,入力シート!U865=置換コード!$I$12,32,入力シート!U865=置換コード!$I$13,33,入力シート!U865=置換コード!$I$14,34,入力シート!U865=置換コード!$I$15,35,入力シート!U865=置換コード!$I$16,36,入力シート!U865=置換コード!$I$17,37,入力シート!U865=置換コード!$I$18,38,入力シート!U865=置換コード!$I$19,41,入力シート!U865=置換コード!$I$20,42,入力シート!U865=置換コード!$I$21,43,入力シート!U865=置換コード!$I$22,44,入力シート!U865=置換コード!$I$23,51,入力シート!U865=置換コード!$I$24,52,入力シート!U865=置換コード!$I$25,53,入力シート!U865=置換コード!$I$26,54,入力シート!U865=置換コード!$I$27,55,入力シート!U865=置換コード!$I$28,61,入力シート!U865=置換コード!$I$29,62,入力シート!U865=置換コード!$I$30,63,入力シート!U865=置換コード!$I$31,64,入力シート!U865=置換コード!$I$32,65,入力シート!U865=置換コード!$I$33,66,入力シート!U865=置換コード!$I$34,71,入力シート!U865=置換コード!$I$35,72,入力シート!U865=置換コード!$I$36,73,入力シート!U865=置換コード!$I$37,74,入力シート!U865=置換コード!$I$38,75,入力シート!U865=置換コード!$I$39,76,入力シート!U865=置換コード!$I$40,77,入力シート!U865=置換コード!$I$41,78,入力シート!U865=置換コード!$I$42,79,入力シート!U865=置換コード!$I$43,81,入力シート!U865=置換コード!$I$44,82,入力シート!U865=置換コード!$I$45,83,入力シート!U865=置換コード!$I$46,84,入力シート!U865=置換コード!$I$47,85,入力シート!U865=置換コード!$I$48,86,入力シート!U865=置換コード!$I$49,87,入力シート!U865=置換コード!$I$50,88,入力シート!U865=置換コード!$I$51,90)</f>
        <v>#N/A</v>
      </c>
      <c r="Y839" s="83" t="e">
        <f t="shared" si="82"/>
        <v>#N/A</v>
      </c>
      <c r="Z839" s="83" t="str">
        <f>ASC(入力シート!T865)</f>
        <v/>
      </c>
      <c r="AA839" s="83" t="str">
        <f>ASC(入力シート!V865)</f>
        <v/>
      </c>
      <c r="AB839" s="83" t="str">
        <f>ASC(入力シート!W865)</f>
        <v/>
      </c>
      <c r="AC839" s="83" t="str">
        <f>ASC(入力シート!X865)</f>
        <v/>
      </c>
      <c r="AD839" s="83" t="str">
        <f>ASC(入力シート!S865)</f>
        <v/>
      </c>
      <c r="AE839" s="83" t="str">
        <f>IF(入力シート!D865=0,"",入力シート!D865)</f>
        <v/>
      </c>
      <c r="AF839" s="83">
        <f>IF(入力シート!G865="無し",1,2)</f>
        <v>2</v>
      </c>
      <c r="AG839" s="85" t="str">
        <f t="shared" ca="1" si="83"/>
        <v>20240213</v>
      </c>
      <c r="AH839" s="83">
        <f>IF(入力シート!Y865="有り",2,1)</f>
        <v>1</v>
      </c>
      <c r="AI839" s="83">
        <f>IF(入力シート!Z865="有り",2,1)</f>
        <v>1</v>
      </c>
      <c r="AJ839" s="83">
        <f>IF(入力シート!AA865="有り",2,1)</f>
        <v>1</v>
      </c>
      <c r="AK839" s="83">
        <f>IF(入力シート!AB865="有り",2,1)</f>
        <v>1</v>
      </c>
      <c r="AL839" s="83">
        <f>IF(入力シート!AC865="有り",2,1)</f>
        <v>1</v>
      </c>
      <c r="AM839" s="83">
        <f>IF(入力シート!AD865="有り",2,1)</f>
        <v>1</v>
      </c>
      <c r="AN839" s="83">
        <f>IF(入力シート!AE865="有り",2,1)</f>
        <v>1</v>
      </c>
      <c r="AO839" s="83">
        <f>IF(入力シート!H865="必要(\4,950)",1,0)</f>
        <v>0</v>
      </c>
    </row>
    <row r="840" spans="5:41" x14ac:dyDescent="0.4">
      <c r="E840" s="85" t="str">
        <f t="shared" ca="1" si="78"/>
        <v>20240213</v>
      </c>
      <c r="F840" s="83" t="str">
        <f>DBCS(入力シート!A866)</f>
        <v/>
      </c>
      <c r="G840" s="83" t="str">
        <f>(ASC(SUBSTITUTE(SUBSTITUTE(入力シート!B866,"　","")," ","")))</f>
        <v/>
      </c>
      <c r="H840" s="83" t="str">
        <f>ASC(入力シート!C866)</f>
        <v/>
      </c>
      <c r="I840" s="83" t="str">
        <f>IF(入力シート!E866=0,"",入力シート!E866)</f>
        <v/>
      </c>
      <c r="J840" s="83" t="str">
        <f>IF(入力シート!I866=0,"",入力シート!I866)</f>
        <v/>
      </c>
      <c r="K840" s="83" t="str">
        <f>DBCS(入力シート!K866)</f>
        <v/>
      </c>
      <c r="L840" s="83" t="str">
        <f>ASC(入力シート!L866)</f>
        <v/>
      </c>
      <c r="M840" s="83" t="e">
        <f>_xlfn.IFS(入力シート!J866=置換コード!$B$4,1,入力シート!J866=置換コード!$B$5,2,入力シート!J866=置換コード!$B$6,3,入力シート!J866=置換コード!$B$7,4,入力シート!J866=置換コード!$B$8,5,入力シート!J866=置換コード!$B$9,6,入力シート!J866=置換コード!$B$10,7,入力シート!J866=置換コード!$B$11,8,入力シート!J866=置換コード!$B$12,9,入力シート!J866=置換コード!$B$13,10)</f>
        <v>#N/A</v>
      </c>
      <c r="N840" s="83" t="e">
        <f>_xlfn.IFS(入力シート!F866=置換コード!$E$4,1,入力シート!F866=置換コード!$E$5,2)</f>
        <v>#N/A</v>
      </c>
      <c r="O840" s="83" t="e">
        <f t="shared" si="79"/>
        <v>#N/A</v>
      </c>
      <c r="P840" s="83" t="e">
        <f t="shared" si="80"/>
        <v>#N/A</v>
      </c>
      <c r="Q840" s="83" t="e">
        <f>_xlfn.IFS(入力シート!O866=置換コード!$I$4,11,入力シート!O866=置換コード!$I$5,21,入力シート!O866=置換コード!$I$6,22,入力シート!O866=置換コード!$I$7,23,入力シート!O866=置換コード!$I$8,24,入力シート!O866=置換コード!$I$9,25,入力シート!O866=置換コード!$I$10,26,入力シート!O866=置換コード!$I$11,31,入力シート!O866=置換コード!$I$12,32,入力シート!O866=置換コード!$I$13,33,入力シート!O866=置換コード!$I$14,34,入力シート!O866=置換コード!$I$15,35,入力シート!O866=置換コード!$I$16,36,入力シート!O866=置換コード!$I$17,37,入力シート!O866=置換コード!$I$18,38,入力シート!O866=置換コード!$I$19,41,入力シート!O866=置換コード!$I$20,42,入力シート!O866=置換コード!$I$21,43,入力シート!O866=置換コード!$I$22,44,入力シート!O866=置換コード!$I$23,51,入力シート!O866=置換コード!$I$24,52,入力シート!O866=置換コード!$I$25,53,入力シート!O866=置換コード!$I$26,54,入力シート!O866=置換コード!$I$27,55,入力シート!O866=置換コード!$I$28,61,入力シート!O866=置換コード!$I$29,62,入力シート!O866=置換コード!$I$30,63,入力シート!O866=置換コード!$I$31,64,入力シート!O866=置換コード!$I$32,65,入力シート!O866=置換コード!$I$33,66,入力シート!O866=置換コード!$I$34,71,入力シート!O866=置換コード!$I$35,72,入力シート!O866=置換コード!$I$36,73,入力シート!O866=置換コード!$I$37,74,入力シート!O866=置換コード!$I$38,75,入力シート!O866=置換コード!$I$39,76,入力シート!O866=置換コード!$I$40,77,入力シート!O866=置換コード!$I$41,78,入力シート!O866=置換コード!$I$42,79,入力シート!O866=置換コード!$I$43,81,入力シート!O866=置換コード!$I$44,82,入力シート!O866=置換コード!$I$45,83,入力シート!O866=置換コード!$I$46,84,入力シート!O866=置換コード!$I$47,85,入力シート!O866=置換コード!$I$48,86,入力シート!O866=置換コード!$I$49,87,入力シート!O866=置換コード!$I$50,88,入力シート!O866=置換コード!$I$51,90)</f>
        <v>#N/A</v>
      </c>
      <c r="R840" s="83" t="e">
        <f t="shared" si="81"/>
        <v>#N/A</v>
      </c>
      <c r="S840" s="83" t="str">
        <f>ASC(入力シート!N866)</f>
        <v/>
      </c>
      <c r="T840" s="83" t="str">
        <f>ASC(入力シート!P866)</f>
        <v/>
      </c>
      <c r="U840" s="83" t="str">
        <f>ASC(入力シート!Q866)</f>
        <v/>
      </c>
      <c r="V840" s="83" t="str">
        <f>ASC(入力シート!R866)</f>
        <v/>
      </c>
      <c r="W840" s="83" t="str">
        <f>ASC(入力シート!M866)</f>
        <v/>
      </c>
      <c r="X840" s="83" t="e">
        <f>_xlfn.IFS(入力シート!U866=置換コード!$I$4,11,入力シート!U866=置換コード!$I$5,21,入力シート!U866=置換コード!$I$6,22,入力シート!U866=置換コード!$I$7,23,入力シート!U866=置換コード!$I$8,24,入力シート!U866=置換コード!$I$9,25,入力シート!U866=置換コード!$I$10,26,入力シート!U866=置換コード!$I$11,31,入力シート!U866=置換コード!$I$12,32,入力シート!U866=置換コード!$I$13,33,入力シート!U866=置換コード!$I$14,34,入力シート!U866=置換コード!$I$15,35,入力シート!U866=置換コード!$I$16,36,入力シート!U866=置換コード!$I$17,37,入力シート!U866=置換コード!$I$18,38,入力シート!U866=置換コード!$I$19,41,入力シート!U866=置換コード!$I$20,42,入力シート!U866=置換コード!$I$21,43,入力シート!U866=置換コード!$I$22,44,入力シート!U866=置換コード!$I$23,51,入力シート!U866=置換コード!$I$24,52,入力シート!U866=置換コード!$I$25,53,入力シート!U866=置換コード!$I$26,54,入力シート!U866=置換コード!$I$27,55,入力シート!U866=置換コード!$I$28,61,入力シート!U866=置換コード!$I$29,62,入力シート!U866=置換コード!$I$30,63,入力シート!U866=置換コード!$I$31,64,入力シート!U866=置換コード!$I$32,65,入力シート!U866=置換コード!$I$33,66,入力シート!U866=置換コード!$I$34,71,入力シート!U866=置換コード!$I$35,72,入力シート!U866=置換コード!$I$36,73,入力シート!U866=置換コード!$I$37,74,入力シート!U866=置換コード!$I$38,75,入力シート!U866=置換コード!$I$39,76,入力シート!U866=置換コード!$I$40,77,入力シート!U866=置換コード!$I$41,78,入力シート!U866=置換コード!$I$42,79,入力シート!U866=置換コード!$I$43,81,入力シート!U866=置換コード!$I$44,82,入力シート!U866=置換コード!$I$45,83,入力シート!U866=置換コード!$I$46,84,入力シート!U866=置換コード!$I$47,85,入力シート!U866=置換コード!$I$48,86,入力シート!U866=置換コード!$I$49,87,入力シート!U866=置換コード!$I$50,88,入力シート!U866=置換コード!$I$51,90)</f>
        <v>#N/A</v>
      </c>
      <c r="Y840" s="83" t="e">
        <f t="shared" si="82"/>
        <v>#N/A</v>
      </c>
      <c r="Z840" s="83" t="str">
        <f>ASC(入力シート!T866)</f>
        <v/>
      </c>
      <c r="AA840" s="83" t="str">
        <f>ASC(入力シート!V866)</f>
        <v/>
      </c>
      <c r="AB840" s="83" t="str">
        <f>ASC(入力シート!W866)</f>
        <v/>
      </c>
      <c r="AC840" s="83" t="str">
        <f>ASC(入力シート!X866)</f>
        <v/>
      </c>
      <c r="AD840" s="83" t="str">
        <f>ASC(入力シート!S866)</f>
        <v/>
      </c>
      <c r="AE840" s="83" t="str">
        <f>IF(入力シート!D866=0,"",入力シート!D866)</f>
        <v/>
      </c>
      <c r="AF840" s="83">
        <f>IF(入力シート!G866="無し",1,2)</f>
        <v>2</v>
      </c>
      <c r="AG840" s="85" t="str">
        <f t="shared" ca="1" si="83"/>
        <v>20240213</v>
      </c>
      <c r="AH840" s="83">
        <f>IF(入力シート!Y866="有り",2,1)</f>
        <v>1</v>
      </c>
      <c r="AI840" s="83">
        <f>IF(入力シート!Z866="有り",2,1)</f>
        <v>1</v>
      </c>
      <c r="AJ840" s="83">
        <f>IF(入力シート!AA866="有り",2,1)</f>
        <v>1</v>
      </c>
      <c r="AK840" s="83">
        <f>IF(入力シート!AB866="有り",2,1)</f>
        <v>1</v>
      </c>
      <c r="AL840" s="83">
        <f>IF(入力シート!AC866="有り",2,1)</f>
        <v>1</v>
      </c>
      <c r="AM840" s="83">
        <f>IF(入力シート!AD866="有り",2,1)</f>
        <v>1</v>
      </c>
      <c r="AN840" s="83">
        <f>IF(入力シート!AE866="有り",2,1)</f>
        <v>1</v>
      </c>
      <c r="AO840" s="83">
        <f>IF(入力シート!H866="必要(\4,950)",1,0)</f>
        <v>0</v>
      </c>
    </row>
    <row r="841" spans="5:41" x14ac:dyDescent="0.4">
      <c r="E841" s="85" t="str">
        <f t="shared" ca="1" si="78"/>
        <v>20240213</v>
      </c>
      <c r="F841" s="83" t="str">
        <f>DBCS(入力シート!A867)</f>
        <v/>
      </c>
      <c r="G841" s="83" t="str">
        <f>(ASC(SUBSTITUTE(SUBSTITUTE(入力シート!B867,"　","")," ","")))</f>
        <v/>
      </c>
      <c r="H841" s="83" t="str">
        <f>ASC(入力シート!C867)</f>
        <v/>
      </c>
      <c r="I841" s="83" t="str">
        <f>IF(入力シート!E867=0,"",入力シート!E867)</f>
        <v/>
      </c>
      <c r="J841" s="83" t="str">
        <f>IF(入力シート!I867=0,"",入力シート!I867)</f>
        <v/>
      </c>
      <c r="K841" s="83" t="str">
        <f>DBCS(入力シート!K867)</f>
        <v/>
      </c>
      <c r="L841" s="83" t="str">
        <f>ASC(入力シート!L867)</f>
        <v/>
      </c>
      <c r="M841" s="83" t="e">
        <f>_xlfn.IFS(入力シート!J867=置換コード!$B$4,1,入力シート!J867=置換コード!$B$5,2,入力シート!J867=置換コード!$B$6,3,入力シート!J867=置換コード!$B$7,4,入力シート!J867=置換コード!$B$8,5,入力シート!J867=置換コード!$B$9,6,入力シート!J867=置換コード!$B$10,7,入力シート!J867=置換コード!$B$11,8,入力シート!J867=置換コード!$B$12,9,入力シート!J867=置換コード!$B$13,10)</f>
        <v>#N/A</v>
      </c>
      <c r="N841" s="83" t="e">
        <f>_xlfn.IFS(入力シート!F867=置換コード!$E$4,1,入力シート!F867=置換コード!$E$5,2)</f>
        <v>#N/A</v>
      </c>
      <c r="O841" s="83" t="e">
        <f t="shared" si="79"/>
        <v>#N/A</v>
      </c>
      <c r="P841" s="83" t="e">
        <f t="shared" si="80"/>
        <v>#N/A</v>
      </c>
      <c r="Q841" s="83" t="e">
        <f>_xlfn.IFS(入力シート!O867=置換コード!$I$4,11,入力シート!O867=置換コード!$I$5,21,入力シート!O867=置換コード!$I$6,22,入力シート!O867=置換コード!$I$7,23,入力シート!O867=置換コード!$I$8,24,入力シート!O867=置換コード!$I$9,25,入力シート!O867=置換コード!$I$10,26,入力シート!O867=置換コード!$I$11,31,入力シート!O867=置換コード!$I$12,32,入力シート!O867=置換コード!$I$13,33,入力シート!O867=置換コード!$I$14,34,入力シート!O867=置換コード!$I$15,35,入力シート!O867=置換コード!$I$16,36,入力シート!O867=置換コード!$I$17,37,入力シート!O867=置換コード!$I$18,38,入力シート!O867=置換コード!$I$19,41,入力シート!O867=置換コード!$I$20,42,入力シート!O867=置換コード!$I$21,43,入力シート!O867=置換コード!$I$22,44,入力シート!O867=置換コード!$I$23,51,入力シート!O867=置換コード!$I$24,52,入力シート!O867=置換コード!$I$25,53,入力シート!O867=置換コード!$I$26,54,入力シート!O867=置換コード!$I$27,55,入力シート!O867=置換コード!$I$28,61,入力シート!O867=置換コード!$I$29,62,入力シート!O867=置換コード!$I$30,63,入力シート!O867=置換コード!$I$31,64,入力シート!O867=置換コード!$I$32,65,入力シート!O867=置換コード!$I$33,66,入力シート!O867=置換コード!$I$34,71,入力シート!O867=置換コード!$I$35,72,入力シート!O867=置換コード!$I$36,73,入力シート!O867=置換コード!$I$37,74,入力シート!O867=置換コード!$I$38,75,入力シート!O867=置換コード!$I$39,76,入力シート!O867=置換コード!$I$40,77,入力シート!O867=置換コード!$I$41,78,入力シート!O867=置換コード!$I$42,79,入力シート!O867=置換コード!$I$43,81,入力シート!O867=置換コード!$I$44,82,入力シート!O867=置換コード!$I$45,83,入力シート!O867=置換コード!$I$46,84,入力シート!O867=置換コード!$I$47,85,入力シート!O867=置換コード!$I$48,86,入力シート!O867=置換コード!$I$49,87,入力シート!O867=置換コード!$I$50,88,入力シート!O867=置換コード!$I$51,90)</f>
        <v>#N/A</v>
      </c>
      <c r="R841" s="83" t="e">
        <f t="shared" si="81"/>
        <v>#N/A</v>
      </c>
      <c r="S841" s="83" t="str">
        <f>ASC(入力シート!N867)</f>
        <v/>
      </c>
      <c r="T841" s="83" t="str">
        <f>ASC(入力シート!P867)</f>
        <v/>
      </c>
      <c r="U841" s="83" t="str">
        <f>ASC(入力シート!Q867)</f>
        <v/>
      </c>
      <c r="V841" s="83" t="str">
        <f>ASC(入力シート!R867)</f>
        <v/>
      </c>
      <c r="W841" s="83" t="str">
        <f>ASC(入力シート!M867)</f>
        <v/>
      </c>
      <c r="X841" s="83" t="e">
        <f>_xlfn.IFS(入力シート!U867=置換コード!$I$4,11,入力シート!U867=置換コード!$I$5,21,入力シート!U867=置換コード!$I$6,22,入力シート!U867=置換コード!$I$7,23,入力シート!U867=置換コード!$I$8,24,入力シート!U867=置換コード!$I$9,25,入力シート!U867=置換コード!$I$10,26,入力シート!U867=置換コード!$I$11,31,入力シート!U867=置換コード!$I$12,32,入力シート!U867=置換コード!$I$13,33,入力シート!U867=置換コード!$I$14,34,入力シート!U867=置換コード!$I$15,35,入力シート!U867=置換コード!$I$16,36,入力シート!U867=置換コード!$I$17,37,入力シート!U867=置換コード!$I$18,38,入力シート!U867=置換コード!$I$19,41,入力シート!U867=置換コード!$I$20,42,入力シート!U867=置換コード!$I$21,43,入力シート!U867=置換コード!$I$22,44,入力シート!U867=置換コード!$I$23,51,入力シート!U867=置換コード!$I$24,52,入力シート!U867=置換コード!$I$25,53,入力シート!U867=置換コード!$I$26,54,入力シート!U867=置換コード!$I$27,55,入力シート!U867=置換コード!$I$28,61,入力シート!U867=置換コード!$I$29,62,入力シート!U867=置換コード!$I$30,63,入力シート!U867=置換コード!$I$31,64,入力シート!U867=置換コード!$I$32,65,入力シート!U867=置換コード!$I$33,66,入力シート!U867=置換コード!$I$34,71,入力シート!U867=置換コード!$I$35,72,入力シート!U867=置換コード!$I$36,73,入力シート!U867=置換コード!$I$37,74,入力シート!U867=置換コード!$I$38,75,入力シート!U867=置換コード!$I$39,76,入力シート!U867=置換コード!$I$40,77,入力シート!U867=置換コード!$I$41,78,入力シート!U867=置換コード!$I$42,79,入力シート!U867=置換コード!$I$43,81,入力シート!U867=置換コード!$I$44,82,入力シート!U867=置換コード!$I$45,83,入力シート!U867=置換コード!$I$46,84,入力シート!U867=置換コード!$I$47,85,入力シート!U867=置換コード!$I$48,86,入力シート!U867=置換コード!$I$49,87,入力シート!U867=置換コード!$I$50,88,入力シート!U867=置換コード!$I$51,90)</f>
        <v>#N/A</v>
      </c>
      <c r="Y841" s="83" t="e">
        <f t="shared" si="82"/>
        <v>#N/A</v>
      </c>
      <c r="Z841" s="83" t="str">
        <f>ASC(入力シート!T867)</f>
        <v/>
      </c>
      <c r="AA841" s="83" t="str">
        <f>ASC(入力シート!V867)</f>
        <v/>
      </c>
      <c r="AB841" s="83" t="str">
        <f>ASC(入力シート!W867)</f>
        <v/>
      </c>
      <c r="AC841" s="83" t="str">
        <f>ASC(入力シート!X867)</f>
        <v/>
      </c>
      <c r="AD841" s="83" t="str">
        <f>ASC(入力シート!S867)</f>
        <v/>
      </c>
      <c r="AE841" s="83" t="str">
        <f>IF(入力シート!D867=0,"",入力シート!D867)</f>
        <v/>
      </c>
      <c r="AF841" s="83">
        <f>IF(入力シート!G867="無し",1,2)</f>
        <v>2</v>
      </c>
      <c r="AG841" s="85" t="str">
        <f t="shared" ca="1" si="83"/>
        <v>20240213</v>
      </c>
      <c r="AH841" s="83">
        <f>IF(入力シート!Y867="有り",2,1)</f>
        <v>1</v>
      </c>
      <c r="AI841" s="83">
        <f>IF(入力シート!Z867="有り",2,1)</f>
        <v>1</v>
      </c>
      <c r="AJ841" s="83">
        <f>IF(入力シート!AA867="有り",2,1)</f>
        <v>1</v>
      </c>
      <c r="AK841" s="83">
        <f>IF(入力シート!AB867="有り",2,1)</f>
        <v>1</v>
      </c>
      <c r="AL841" s="83">
        <f>IF(入力シート!AC867="有り",2,1)</f>
        <v>1</v>
      </c>
      <c r="AM841" s="83">
        <f>IF(入力シート!AD867="有り",2,1)</f>
        <v>1</v>
      </c>
      <c r="AN841" s="83">
        <f>IF(入力シート!AE867="有り",2,1)</f>
        <v>1</v>
      </c>
      <c r="AO841" s="83">
        <f>IF(入力シート!H867="必要(\4,950)",1,0)</f>
        <v>0</v>
      </c>
    </row>
    <row r="842" spans="5:41" x14ac:dyDescent="0.4">
      <c r="E842" s="85" t="str">
        <f t="shared" ca="1" si="78"/>
        <v>20240213</v>
      </c>
      <c r="F842" s="83" t="str">
        <f>DBCS(入力シート!A868)</f>
        <v/>
      </c>
      <c r="G842" s="83" t="str">
        <f>(ASC(SUBSTITUTE(SUBSTITUTE(入力シート!B868,"　","")," ","")))</f>
        <v/>
      </c>
      <c r="H842" s="83" t="str">
        <f>ASC(入力シート!C868)</f>
        <v/>
      </c>
      <c r="I842" s="83" t="str">
        <f>IF(入力シート!E868=0,"",入力シート!E868)</f>
        <v/>
      </c>
      <c r="J842" s="83" t="str">
        <f>IF(入力シート!I868=0,"",入力シート!I868)</f>
        <v/>
      </c>
      <c r="K842" s="83" t="str">
        <f>DBCS(入力シート!K868)</f>
        <v/>
      </c>
      <c r="L842" s="83" t="str">
        <f>ASC(入力シート!L868)</f>
        <v/>
      </c>
      <c r="M842" s="83" t="e">
        <f>_xlfn.IFS(入力シート!J868=置換コード!$B$4,1,入力シート!J868=置換コード!$B$5,2,入力シート!J868=置換コード!$B$6,3,入力シート!J868=置換コード!$B$7,4,入力シート!J868=置換コード!$B$8,5,入力シート!J868=置換コード!$B$9,6,入力シート!J868=置換コード!$B$10,7,入力シート!J868=置換コード!$B$11,8,入力シート!J868=置換コード!$B$12,9,入力シート!J868=置換コード!$B$13,10)</f>
        <v>#N/A</v>
      </c>
      <c r="N842" s="83" t="e">
        <f>_xlfn.IFS(入力シート!F868=置換コード!$E$4,1,入力シート!F868=置換コード!$E$5,2)</f>
        <v>#N/A</v>
      </c>
      <c r="O842" s="83" t="e">
        <f t="shared" si="79"/>
        <v>#N/A</v>
      </c>
      <c r="P842" s="83" t="e">
        <f t="shared" si="80"/>
        <v>#N/A</v>
      </c>
      <c r="Q842" s="83" t="e">
        <f>_xlfn.IFS(入力シート!O868=置換コード!$I$4,11,入力シート!O868=置換コード!$I$5,21,入力シート!O868=置換コード!$I$6,22,入力シート!O868=置換コード!$I$7,23,入力シート!O868=置換コード!$I$8,24,入力シート!O868=置換コード!$I$9,25,入力シート!O868=置換コード!$I$10,26,入力シート!O868=置換コード!$I$11,31,入力シート!O868=置換コード!$I$12,32,入力シート!O868=置換コード!$I$13,33,入力シート!O868=置換コード!$I$14,34,入力シート!O868=置換コード!$I$15,35,入力シート!O868=置換コード!$I$16,36,入力シート!O868=置換コード!$I$17,37,入力シート!O868=置換コード!$I$18,38,入力シート!O868=置換コード!$I$19,41,入力シート!O868=置換コード!$I$20,42,入力シート!O868=置換コード!$I$21,43,入力シート!O868=置換コード!$I$22,44,入力シート!O868=置換コード!$I$23,51,入力シート!O868=置換コード!$I$24,52,入力シート!O868=置換コード!$I$25,53,入力シート!O868=置換コード!$I$26,54,入力シート!O868=置換コード!$I$27,55,入力シート!O868=置換コード!$I$28,61,入力シート!O868=置換コード!$I$29,62,入力シート!O868=置換コード!$I$30,63,入力シート!O868=置換コード!$I$31,64,入力シート!O868=置換コード!$I$32,65,入力シート!O868=置換コード!$I$33,66,入力シート!O868=置換コード!$I$34,71,入力シート!O868=置換コード!$I$35,72,入力シート!O868=置換コード!$I$36,73,入力シート!O868=置換コード!$I$37,74,入力シート!O868=置換コード!$I$38,75,入力シート!O868=置換コード!$I$39,76,入力シート!O868=置換コード!$I$40,77,入力シート!O868=置換コード!$I$41,78,入力シート!O868=置換コード!$I$42,79,入力シート!O868=置換コード!$I$43,81,入力シート!O868=置換コード!$I$44,82,入力シート!O868=置換コード!$I$45,83,入力シート!O868=置換コード!$I$46,84,入力シート!O868=置換コード!$I$47,85,入力シート!O868=置換コード!$I$48,86,入力シート!O868=置換コード!$I$49,87,入力シート!O868=置換コード!$I$50,88,入力シート!O868=置換コード!$I$51,90)</f>
        <v>#N/A</v>
      </c>
      <c r="R842" s="83" t="e">
        <f t="shared" si="81"/>
        <v>#N/A</v>
      </c>
      <c r="S842" s="83" t="str">
        <f>ASC(入力シート!N868)</f>
        <v/>
      </c>
      <c r="T842" s="83" t="str">
        <f>ASC(入力シート!P868)</f>
        <v/>
      </c>
      <c r="U842" s="83" t="str">
        <f>ASC(入力シート!Q868)</f>
        <v/>
      </c>
      <c r="V842" s="83" t="str">
        <f>ASC(入力シート!R868)</f>
        <v/>
      </c>
      <c r="W842" s="83" t="str">
        <f>ASC(入力シート!M868)</f>
        <v/>
      </c>
      <c r="X842" s="83" t="e">
        <f>_xlfn.IFS(入力シート!U868=置換コード!$I$4,11,入力シート!U868=置換コード!$I$5,21,入力シート!U868=置換コード!$I$6,22,入力シート!U868=置換コード!$I$7,23,入力シート!U868=置換コード!$I$8,24,入力シート!U868=置換コード!$I$9,25,入力シート!U868=置換コード!$I$10,26,入力シート!U868=置換コード!$I$11,31,入力シート!U868=置換コード!$I$12,32,入力シート!U868=置換コード!$I$13,33,入力シート!U868=置換コード!$I$14,34,入力シート!U868=置換コード!$I$15,35,入力シート!U868=置換コード!$I$16,36,入力シート!U868=置換コード!$I$17,37,入力シート!U868=置換コード!$I$18,38,入力シート!U868=置換コード!$I$19,41,入力シート!U868=置換コード!$I$20,42,入力シート!U868=置換コード!$I$21,43,入力シート!U868=置換コード!$I$22,44,入力シート!U868=置換コード!$I$23,51,入力シート!U868=置換コード!$I$24,52,入力シート!U868=置換コード!$I$25,53,入力シート!U868=置換コード!$I$26,54,入力シート!U868=置換コード!$I$27,55,入力シート!U868=置換コード!$I$28,61,入力シート!U868=置換コード!$I$29,62,入力シート!U868=置換コード!$I$30,63,入力シート!U868=置換コード!$I$31,64,入力シート!U868=置換コード!$I$32,65,入力シート!U868=置換コード!$I$33,66,入力シート!U868=置換コード!$I$34,71,入力シート!U868=置換コード!$I$35,72,入力シート!U868=置換コード!$I$36,73,入力シート!U868=置換コード!$I$37,74,入力シート!U868=置換コード!$I$38,75,入力シート!U868=置換コード!$I$39,76,入力シート!U868=置換コード!$I$40,77,入力シート!U868=置換コード!$I$41,78,入力シート!U868=置換コード!$I$42,79,入力シート!U868=置換コード!$I$43,81,入力シート!U868=置換コード!$I$44,82,入力シート!U868=置換コード!$I$45,83,入力シート!U868=置換コード!$I$46,84,入力シート!U868=置換コード!$I$47,85,入力シート!U868=置換コード!$I$48,86,入力シート!U868=置換コード!$I$49,87,入力シート!U868=置換コード!$I$50,88,入力シート!U868=置換コード!$I$51,90)</f>
        <v>#N/A</v>
      </c>
      <c r="Y842" s="83" t="e">
        <f t="shared" si="82"/>
        <v>#N/A</v>
      </c>
      <c r="Z842" s="83" t="str">
        <f>ASC(入力シート!T868)</f>
        <v/>
      </c>
      <c r="AA842" s="83" t="str">
        <f>ASC(入力シート!V868)</f>
        <v/>
      </c>
      <c r="AB842" s="83" t="str">
        <f>ASC(入力シート!W868)</f>
        <v/>
      </c>
      <c r="AC842" s="83" t="str">
        <f>ASC(入力シート!X868)</f>
        <v/>
      </c>
      <c r="AD842" s="83" t="str">
        <f>ASC(入力シート!S868)</f>
        <v/>
      </c>
      <c r="AE842" s="83" t="str">
        <f>IF(入力シート!D868=0,"",入力シート!D868)</f>
        <v/>
      </c>
      <c r="AF842" s="83">
        <f>IF(入力シート!G868="無し",1,2)</f>
        <v>2</v>
      </c>
      <c r="AG842" s="85" t="str">
        <f t="shared" ca="1" si="83"/>
        <v>20240213</v>
      </c>
      <c r="AH842" s="83">
        <f>IF(入力シート!Y868="有り",2,1)</f>
        <v>1</v>
      </c>
      <c r="AI842" s="83">
        <f>IF(入力シート!Z868="有り",2,1)</f>
        <v>1</v>
      </c>
      <c r="AJ842" s="83">
        <f>IF(入力シート!AA868="有り",2,1)</f>
        <v>1</v>
      </c>
      <c r="AK842" s="83">
        <f>IF(入力シート!AB868="有り",2,1)</f>
        <v>1</v>
      </c>
      <c r="AL842" s="83">
        <f>IF(入力シート!AC868="有り",2,1)</f>
        <v>1</v>
      </c>
      <c r="AM842" s="83">
        <f>IF(入力シート!AD868="有り",2,1)</f>
        <v>1</v>
      </c>
      <c r="AN842" s="83">
        <f>IF(入力シート!AE868="有り",2,1)</f>
        <v>1</v>
      </c>
      <c r="AO842" s="83">
        <f>IF(入力シート!H868="必要(\4,950)",1,0)</f>
        <v>0</v>
      </c>
    </row>
    <row r="843" spans="5:41" x14ac:dyDescent="0.4">
      <c r="E843" s="85" t="str">
        <f t="shared" ca="1" si="78"/>
        <v>20240213</v>
      </c>
      <c r="F843" s="83" t="str">
        <f>DBCS(入力シート!A869)</f>
        <v/>
      </c>
      <c r="G843" s="83" t="str">
        <f>(ASC(SUBSTITUTE(SUBSTITUTE(入力シート!B869,"　","")," ","")))</f>
        <v/>
      </c>
      <c r="H843" s="83" t="str">
        <f>ASC(入力シート!C869)</f>
        <v/>
      </c>
      <c r="I843" s="83" t="str">
        <f>IF(入力シート!E869=0,"",入力シート!E869)</f>
        <v/>
      </c>
      <c r="J843" s="83" t="str">
        <f>IF(入力シート!I869=0,"",入力シート!I869)</f>
        <v/>
      </c>
      <c r="K843" s="83" t="str">
        <f>DBCS(入力シート!K869)</f>
        <v/>
      </c>
      <c r="L843" s="83" t="str">
        <f>ASC(入力シート!L869)</f>
        <v/>
      </c>
      <c r="M843" s="83" t="e">
        <f>_xlfn.IFS(入力シート!J869=置換コード!$B$4,1,入力シート!J869=置換コード!$B$5,2,入力シート!J869=置換コード!$B$6,3,入力シート!J869=置換コード!$B$7,4,入力シート!J869=置換コード!$B$8,5,入力シート!J869=置換コード!$B$9,6,入力シート!J869=置換コード!$B$10,7,入力シート!J869=置換コード!$B$11,8,入力シート!J869=置換コード!$B$12,9,入力シート!J869=置換コード!$B$13,10)</f>
        <v>#N/A</v>
      </c>
      <c r="N843" s="83" t="e">
        <f>_xlfn.IFS(入力シート!F869=置換コード!$E$4,1,入力シート!F869=置換コード!$E$5,2)</f>
        <v>#N/A</v>
      </c>
      <c r="O843" s="83" t="e">
        <f t="shared" si="79"/>
        <v>#N/A</v>
      </c>
      <c r="P843" s="83" t="e">
        <f t="shared" si="80"/>
        <v>#N/A</v>
      </c>
      <c r="Q843" s="83" t="e">
        <f>_xlfn.IFS(入力シート!O869=置換コード!$I$4,11,入力シート!O869=置換コード!$I$5,21,入力シート!O869=置換コード!$I$6,22,入力シート!O869=置換コード!$I$7,23,入力シート!O869=置換コード!$I$8,24,入力シート!O869=置換コード!$I$9,25,入力シート!O869=置換コード!$I$10,26,入力シート!O869=置換コード!$I$11,31,入力シート!O869=置換コード!$I$12,32,入力シート!O869=置換コード!$I$13,33,入力シート!O869=置換コード!$I$14,34,入力シート!O869=置換コード!$I$15,35,入力シート!O869=置換コード!$I$16,36,入力シート!O869=置換コード!$I$17,37,入力シート!O869=置換コード!$I$18,38,入力シート!O869=置換コード!$I$19,41,入力シート!O869=置換コード!$I$20,42,入力シート!O869=置換コード!$I$21,43,入力シート!O869=置換コード!$I$22,44,入力シート!O869=置換コード!$I$23,51,入力シート!O869=置換コード!$I$24,52,入力シート!O869=置換コード!$I$25,53,入力シート!O869=置換コード!$I$26,54,入力シート!O869=置換コード!$I$27,55,入力シート!O869=置換コード!$I$28,61,入力シート!O869=置換コード!$I$29,62,入力シート!O869=置換コード!$I$30,63,入力シート!O869=置換コード!$I$31,64,入力シート!O869=置換コード!$I$32,65,入力シート!O869=置換コード!$I$33,66,入力シート!O869=置換コード!$I$34,71,入力シート!O869=置換コード!$I$35,72,入力シート!O869=置換コード!$I$36,73,入力シート!O869=置換コード!$I$37,74,入力シート!O869=置換コード!$I$38,75,入力シート!O869=置換コード!$I$39,76,入力シート!O869=置換コード!$I$40,77,入力シート!O869=置換コード!$I$41,78,入力シート!O869=置換コード!$I$42,79,入力シート!O869=置換コード!$I$43,81,入力シート!O869=置換コード!$I$44,82,入力シート!O869=置換コード!$I$45,83,入力シート!O869=置換コード!$I$46,84,入力シート!O869=置換コード!$I$47,85,入力シート!O869=置換コード!$I$48,86,入力シート!O869=置換コード!$I$49,87,入力シート!O869=置換コード!$I$50,88,入力シート!O869=置換コード!$I$51,90)</f>
        <v>#N/A</v>
      </c>
      <c r="R843" s="83" t="e">
        <f t="shared" si="81"/>
        <v>#N/A</v>
      </c>
      <c r="S843" s="83" t="str">
        <f>ASC(入力シート!N869)</f>
        <v/>
      </c>
      <c r="T843" s="83" t="str">
        <f>ASC(入力シート!P869)</f>
        <v/>
      </c>
      <c r="U843" s="83" t="str">
        <f>ASC(入力シート!Q869)</f>
        <v/>
      </c>
      <c r="V843" s="83" t="str">
        <f>ASC(入力シート!R869)</f>
        <v/>
      </c>
      <c r="W843" s="83" t="str">
        <f>ASC(入力シート!M869)</f>
        <v/>
      </c>
      <c r="X843" s="83" t="e">
        <f>_xlfn.IFS(入力シート!U869=置換コード!$I$4,11,入力シート!U869=置換コード!$I$5,21,入力シート!U869=置換コード!$I$6,22,入力シート!U869=置換コード!$I$7,23,入力シート!U869=置換コード!$I$8,24,入力シート!U869=置換コード!$I$9,25,入力シート!U869=置換コード!$I$10,26,入力シート!U869=置換コード!$I$11,31,入力シート!U869=置換コード!$I$12,32,入力シート!U869=置換コード!$I$13,33,入力シート!U869=置換コード!$I$14,34,入力シート!U869=置換コード!$I$15,35,入力シート!U869=置換コード!$I$16,36,入力シート!U869=置換コード!$I$17,37,入力シート!U869=置換コード!$I$18,38,入力シート!U869=置換コード!$I$19,41,入力シート!U869=置換コード!$I$20,42,入力シート!U869=置換コード!$I$21,43,入力シート!U869=置換コード!$I$22,44,入力シート!U869=置換コード!$I$23,51,入力シート!U869=置換コード!$I$24,52,入力シート!U869=置換コード!$I$25,53,入力シート!U869=置換コード!$I$26,54,入力シート!U869=置換コード!$I$27,55,入力シート!U869=置換コード!$I$28,61,入力シート!U869=置換コード!$I$29,62,入力シート!U869=置換コード!$I$30,63,入力シート!U869=置換コード!$I$31,64,入力シート!U869=置換コード!$I$32,65,入力シート!U869=置換コード!$I$33,66,入力シート!U869=置換コード!$I$34,71,入力シート!U869=置換コード!$I$35,72,入力シート!U869=置換コード!$I$36,73,入力シート!U869=置換コード!$I$37,74,入力シート!U869=置換コード!$I$38,75,入力シート!U869=置換コード!$I$39,76,入力シート!U869=置換コード!$I$40,77,入力シート!U869=置換コード!$I$41,78,入力シート!U869=置換コード!$I$42,79,入力シート!U869=置換コード!$I$43,81,入力シート!U869=置換コード!$I$44,82,入力シート!U869=置換コード!$I$45,83,入力シート!U869=置換コード!$I$46,84,入力シート!U869=置換コード!$I$47,85,入力シート!U869=置換コード!$I$48,86,入力シート!U869=置換コード!$I$49,87,入力シート!U869=置換コード!$I$50,88,入力シート!U869=置換コード!$I$51,90)</f>
        <v>#N/A</v>
      </c>
      <c r="Y843" s="83" t="e">
        <f t="shared" si="82"/>
        <v>#N/A</v>
      </c>
      <c r="Z843" s="83" t="str">
        <f>ASC(入力シート!T869)</f>
        <v/>
      </c>
      <c r="AA843" s="83" t="str">
        <f>ASC(入力シート!V869)</f>
        <v/>
      </c>
      <c r="AB843" s="83" t="str">
        <f>ASC(入力シート!W869)</f>
        <v/>
      </c>
      <c r="AC843" s="83" t="str">
        <f>ASC(入力シート!X869)</f>
        <v/>
      </c>
      <c r="AD843" s="83" t="str">
        <f>ASC(入力シート!S869)</f>
        <v/>
      </c>
      <c r="AE843" s="83" t="str">
        <f>IF(入力シート!D869=0,"",入力シート!D869)</f>
        <v/>
      </c>
      <c r="AF843" s="83">
        <f>IF(入力シート!G869="無し",1,2)</f>
        <v>2</v>
      </c>
      <c r="AG843" s="85" t="str">
        <f t="shared" ca="1" si="83"/>
        <v>20240213</v>
      </c>
      <c r="AH843" s="83">
        <f>IF(入力シート!Y869="有り",2,1)</f>
        <v>1</v>
      </c>
      <c r="AI843" s="83">
        <f>IF(入力シート!Z869="有り",2,1)</f>
        <v>1</v>
      </c>
      <c r="AJ843" s="83">
        <f>IF(入力シート!AA869="有り",2,1)</f>
        <v>1</v>
      </c>
      <c r="AK843" s="83">
        <f>IF(入力シート!AB869="有り",2,1)</f>
        <v>1</v>
      </c>
      <c r="AL843" s="83">
        <f>IF(入力シート!AC869="有り",2,1)</f>
        <v>1</v>
      </c>
      <c r="AM843" s="83">
        <f>IF(入力シート!AD869="有り",2,1)</f>
        <v>1</v>
      </c>
      <c r="AN843" s="83">
        <f>IF(入力シート!AE869="有り",2,1)</f>
        <v>1</v>
      </c>
      <c r="AO843" s="83">
        <f>IF(入力シート!H869="必要(\4,950)",1,0)</f>
        <v>0</v>
      </c>
    </row>
    <row r="844" spans="5:41" x14ac:dyDescent="0.4">
      <c r="E844" s="85" t="str">
        <f t="shared" ca="1" si="78"/>
        <v>20240213</v>
      </c>
      <c r="F844" s="83" t="str">
        <f>DBCS(入力シート!A870)</f>
        <v/>
      </c>
      <c r="G844" s="83" t="str">
        <f>(ASC(SUBSTITUTE(SUBSTITUTE(入力シート!B870,"　","")," ","")))</f>
        <v/>
      </c>
      <c r="H844" s="83" t="str">
        <f>ASC(入力シート!C870)</f>
        <v/>
      </c>
      <c r="I844" s="83" t="str">
        <f>IF(入力シート!E870=0,"",入力シート!E870)</f>
        <v/>
      </c>
      <c r="J844" s="83" t="str">
        <f>IF(入力シート!I870=0,"",入力シート!I870)</f>
        <v/>
      </c>
      <c r="K844" s="83" t="str">
        <f>DBCS(入力シート!K870)</f>
        <v/>
      </c>
      <c r="L844" s="83" t="str">
        <f>ASC(入力シート!L870)</f>
        <v/>
      </c>
      <c r="M844" s="83" t="e">
        <f>_xlfn.IFS(入力シート!J870=置換コード!$B$4,1,入力シート!J870=置換コード!$B$5,2,入力シート!J870=置換コード!$B$6,3,入力シート!J870=置換コード!$B$7,4,入力シート!J870=置換コード!$B$8,5,入力シート!J870=置換コード!$B$9,6,入力シート!J870=置換コード!$B$10,7,入力シート!J870=置換コード!$B$11,8,入力シート!J870=置換コード!$B$12,9,入力シート!J870=置換コード!$B$13,10)</f>
        <v>#N/A</v>
      </c>
      <c r="N844" s="83" t="e">
        <f>_xlfn.IFS(入力シート!F870=置換コード!$E$4,1,入力シート!F870=置換コード!$E$5,2)</f>
        <v>#N/A</v>
      </c>
      <c r="O844" s="83" t="e">
        <f t="shared" si="79"/>
        <v>#N/A</v>
      </c>
      <c r="P844" s="83" t="e">
        <f t="shared" si="80"/>
        <v>#N/A</v>
      </c>
      <c r="Q844" s="83" t="e">
        <f>_xlfn.IFS(入力シート!O870=置換コード!$I$4,11,入力シート!O870=置換コード!$I$5,21,入力シート!O870=置換コード!$I$6,22,入力シート!O870=置換コード!$I$7,23,入力シート!O870=置換コード!$I$8,24,入力シート!O870=置換コード!$I$9,25,入力シート!O870=置換コード!$I$10,26,入力シート!O870=置換コード!$I$11,31,入力シート!O870=置換コード!$I$12,32,入力シート!O870=置換コード!$I$13,33,入力シート!O870=置換コード!$I$14,34,入力シート!O870=置換コード!$I$15,35,入力シート!O870=置換コード!$I$16,36,入力シート!O870=置換コード!$I$17,37,入力シート!O870=置換コード!$I$18,38,入力シート!O870=置換コード!$I$19,41,入力シート!O870=置換コード!$I$20,42,入力シート!O870=置換コード!$I$21,43,入力シート!O870=置換コード!$I$22,44,入力シート!O870=置換コード!$I$23,51,入力シート!O870=置換コード!$I$24,52,入力シート!O870=置換コード!$I$25,53,入力シート!O870=置換コード!$I$26,54,入力シート!O870=置換コード!$I$27,55,入力シート!O870=置換コード!$I$28,61,入力シート!O870=置換コード!$I$29,62,入力シート!O870=置換コード!$I$30,63,入力シート!O870=置換コード!$I$31,64,入力シート!O870=置換コード!$I$32,65,入力シート!O870=置換コード!$I$33,66,入力シート!O870=置換コード!$I$34,71,入力シート!O870=置換コード!$I$35,72,入力シート!O870=置換コード!$I$36,73,入力シート!O870=置換コード!$I$37,74,入力シート!O870=置換コード!$I$38,75,入力シート!O870=置換コード!$I$39,76,入力シート!O870=置換コード!$I$40,77,入力シート!O870=置換コード!$I$41,78,入力シート!O870=置換コード!$I$42,79,入力シート!O870=置換コード!$I$43,81,入力シート!O870=置換コード!$I$44,82,入力シート!O870=置換コード!$I$45,83,入力シート!O870=置換コード!$I$46,84,入力シート!O870=置換コード!$I$47,85,入力シート!O870=置換コード!$I$48,86,入力シート!O870=置換コード!$I$49,87,入力シート!O870=置換コード!$I$50,88,入力シート!O870=置換コード!$I$51,90)</f>
        <v>#N/A</v>
      </c>
      <c r="R844" s="83" t="e">
        <f t="shared" si="81"/>
        <v>#N/A</v>
      </c>
      <c r="S844" s="83" t="str">
        <f>ASC(入力シート!N870)</f>
        <v/>
      </c>
      <c r="T844" s="83" t="str">
        <f>ASC(入力シート!P870)</f>
        <v/>
      </c>
      <c r="U844" s="83" t="str">
        <f>ASC(入力シート!Q870)</f>
        <v/>
      </c>
      <c r="V844" s="83" t="str">
        <f>ASC(入力シート!R870)</f>
        <v/>
      </c>
      <c r="W844" s="83" t="str">
        <f>ASC(入力シート!M870)</f>
        <v/>
      </c>
      <c r="X844" s="83" t="e">
        <f>_xlfn.IFS(入力シート!U870=置換コード!$I$4,11,入力シート!U870=置換コード!$I$5,21,入力シート!U870=置換コード!$I$6,22,入力シート!U870=置換コード!$I$7,23,入力シート!U870=置換コード!$I$8,24,入力シート!U870=置換コード!$I$9,25,入力シート!U870=置換コード!$I$10,26,入力シート!U870=置換コード!$I$11,31,入力シート!U870=置換コード!$I$12,32,入力シート!U870=置換コード!$I$13,33,入力シート!U870=置換コード!$I$14,34,入力シート!U870=置換コード!$I$15,35,入力シート!U870=置換コード!$I$16,36,入力シート!U870=置換コード!$I$17,37,入力シート!U870=置換コード!$I$18,38,入力シート!U870=置換コード!$I$19,41,入力シート!U870=置換コード!$I$20,42,入力シート!U870=置換コード!$I$21,43,入力シート!U870=置換コード!$I$22,44,入力シート!U870=置換コード!$I$23,51,入力シート!U870=置換コード!$I$24,52,入力シート!U870=置換コード!$I$25,53,入力シート!U870=置換コード!$I$26,54,入力シート!U870=置換コード!$I$27,55,入力シート!U870=置換コード!$I$28,61,入力シート!U870=置換コード!$I$29,62,入力シート!U870=置換コード!$I$30,63,入力シート!U870=置換コード!$I$31,64,入力シート!U870=置換コード!$I$32,65,入力シート!U870=置換コード!$I$33,66,入力シート!U870=置換コード!$I$34,71,入力シート!U870=置換コード!$I$35,72,入力シート!U870=置換コード!$I$36,73,入力シート!U870=置換コード!$I$37,74,入力シート!U870=置換コード!$I$38,75,入力シート!U870=置換コード!$I$39,76,入力シート!U870=置換コード!$I$40,77,入力シート!U870=置換コード!$I$41,78,入力シート!U870=置換コード!$I$42,79,入力シート!U870=置換コード!$I$43,81,入力シート!U870=置換コード!$I$44,82,入力シート!U870=置換コード!$I$45,83,入力シート!U870=置換コード!$I$46,84,入力シート!U870=置換コード!$I$47,85,入力シート!U870=置換コード!$I$48,86,入力シート!U870=置換コード!$I$49,87,入力シート!U870=置換コード!$I$50,88,入力シート!U870=置換コード!$I$51,90)</f>
        <v>#N/A</v>
      </c>
      <c r="Y844" s="83" t="e">
        <f t="shared" si="82"/>
        <v>#N/A</v>
      </c>
      <c r="Z844" s="83" t="str">
        <f>ASC(入力シート!T870)</f>
        <v/>
      </c>
      <c r="AA844" s="83" t="str">
        <f>ASC(入力シート!V870)</f>
        <v/>
      </c>
      <c r="AB844" s="83" t="str">
        <f>ASC(入力シート!W870)</f>
        <v/>
      </c>
      <c r="AC844" s="83" t="str">
        <f>ASC(入力シート!X870)</f>
        <v/>
      </c>
      <c r="AD844" s="83" t="str">
        <f>ASC(入力シート!S870)</f>
        <v/>
      </c>
      <c r="AE844" s="83" t="str">
        <f>IF(入力シート!D870=0,"",入力シート!D870)</f>
        <v/>
      </c>
      <c r="AF844" s="83">
        <f>IF(入力シート!G870="無し",1,2)</f>
        <v>2</v>
      </c>
      <c r="AG844" s="85" t="str">
        <f t="shared" ca="1" si="83"/>
        <v>20240213</v>
      </c>
      <c r="AH844" s="83">
        <f>IF(入力シート!Y870="有り",2,1)</f>
        <v>1</v>
      </c>
      <c r="AI844" s="83">
        <f>IF(入力シート!Z870="有り",2,1)</f>
        <v>1</v>
      </c>
      <c r="AJ844" s="83">
        <f>IF(入力シート!AA870="有り",2,1)</f>
        <v>1</v>
      </c>
      <c r="AK844" s="83">
        <f>IF(入力シート!AB870="有り",2,1)</f>
        <v>1</v>
      </c>
      <c r="AL844" s="83">
        <f>IF(入力シート!AC870="有り",2,1)</f>
        <v>1</v>
      </c>
      <c r="AM844" s="83">
        <f>IF(入力シート!AD870="有り",2,1)</f>
        <v>1</v>
      </c>
      <c r="AN844" s="83">
        <f>IF(入力シート!AE870="有り",2,1)</f>
        <v>1</v>
      </c>
      <c r="AO844" s="83">
        <f>IF(入力シート!H870="必要(\4,950)",1,0)</f>
        <v>0</v>
      </c>
    </row>
    <row r="845" spans="5:41" x14ac:dyDescent="0.4">
      <c r="E845" s="85" t="str">
        <f t="shared" ca="1" si="78"/>
        <v>20240213</v>
      </c>
      <c r="F845" s="83" t="str">
        <f>DBCS(入力シート!A871)</f>
        <v/>
      </c>
      <c r="G845" s="83" t="str">
        <f>(ASC(SUBSTITUTE(SUBSTITUTE(入力シート!B871,"　","")," ","")))</f>
        <v/>
      </c>
      <c r="H845" s="83" t="str">
        <f>ASC(入力シート!C871)</f>
        <v/>
      </c>
      <c r="I845" s="83" t="str">
        <f>IF(入力シート!E871=0,"",入力シート!E871)</f>
        <v/>
      </c>
      <c r="J845" s="83" t="str">
        <f>IF(入力シート!I871=0,"",入力シート!I871)</f>
        <v/>
      </c>
      <c r="K845" s="83" t="str">
        <f>DBCS(入力シート!K871)</f>
        <v/>
      </c>
      <c r="L845" s="83" t="str">
        <f>ASC(入力シート!L871)</f>
        <v/>
      </c>
      <c r="M845" s="83" t="e">
        <f>_xlfn.IFS(入力シート!J871=置換コード!$B$4,1,入力シート!J871=置換コード!$B$5,2,入力シート!J871=置換コード!$B$6,3,入力シート!J871=置換コード!$B$7,4,入力シート!J871=置換コード!$B$8,5,入力シート!J871=置換コード!$B$9,6,入力シート!J871=置換コード!$B$10,7,入力シート!J871=置換コード!$B$11,8,入力シート!J871=置換コード!$B$12,9,入力シート!J871=置換コード!$B$13,10)</f>
        <v>#N/A</v>
      </c>
      <c r="N845" s="83" t="e">
        <f>_xlfn.IFS(入力シート!F871=置換コード!$E$4,1,入力シート!F871=置換コード!$E$5,2)</f>
        <v>#N/A</v>
      </c>
      <c r="O845" s="83" t="e">
        <f t="shared" si="79"/>
        <v>#N/A</v>
      </c>
      <c r="P845" s="83" t="e">
        <f t="shared" si="80"/>
        <v>#N/A</v>
      </c>
      <c r="Q845" s="83" t="e">
        <f>_xlfn.IFS(入力シート!O871=置換コード!$I$4,11,入力シート!O871=置換コード!$I$5,21,入力シート!O871=置換コード!$I$6,22,入力シート!O871=置換コード!$I$7,23,入力シート!O871=置換コード!$I$8,24,入力シート!O871=置換コード!$I$9,25,入力シート!O871=置換コード!$I$10,26,入力シート!O871=置換コード!$I$11,31,入力シート!O871=置換コード!$I$12,32,入力シート!O871=置換コード!$I$13,33,入力シート!O871=置換コード!$I$14,34,入力シート!O871=置換コード!$I$15,35,入力シート!O871=置換コード!$I$16,36,入力シート!O871=置換コード!$I$17,37,入力シート!O871=置換コード!$I$18,38,入力シート!O871=置換コード!$I$19,41,入力シート!O871=置換コード!$I$20,42,入力シート!O871=置換コード!$I$21,43,入力シート!O871=置換コード!$I$22,44,入力シート!O871=置換コード!$I$23,51,入力シート!O871=置換コード!$I$24,52,入力シート!O871=置換コード!$I$25,53,入力シート!O871=置換コード!$I$26,54,入力シート!O871=置換コード!$I$27,55,入力シート!O871=置換コード!$I$28,61,入力シート!O871=置換コード!$I$29,62,入力シート!O871=置換コード!$I$30,63,入力シート!O871=置換コード!$I$31,64,入力シート!O871=置換コード!$I$32,65,入力シート!O871=置換コード!$I$33,66,入力シート!O871=置換コード!$I$34,71,入力シート!O871=置換コード!$I$35,72,入力シート!O871=置換コード!$I$36,73,入力シート!O871=置換コード!$I$37,74,入力シート!O871=置換コード!$I$38,75,入力シート!O871=置換コード!$I$39,76,入力シート!O871=置換コード!$I$40,77,入力シート!O871=置換コード!$I$41,78,入力シート!O871=置換コード!$I$42,79,入力シート!O871=置換コード!$I$43,81,入力シート!O871=置換コード!$I$44,82,入力シート!O871=置換コード!$I$45,83,入力シート!O871=置換コード!$I$46,84,入力シート!O871=置換コード!$I$47,85,入力シート!O871=置換コード!$I$48,86,入力シート!O871=置換コード!$I$49,87,入力シート!O871=置換コード!$I$50,88,入力シート!O871=置換コード!$I$51,90)</f>
        <v>#N/A</v>
      </c>
      <c r="R845" s="83" t="e">
        <f t="shared" si="81"/>
        <v>#N/A</v>
      </c>
      <c r="S845" s="83" t="str">
        <f>ASC(入力シート!N871)</f>
        <v/>
      </c>
      <c r="T845" s="83" t="str">
        <f>ASC(入力シート!P871)</f>
        <v/>
      </c>
      <c r="U845" s="83" t="str">
        <f>ASC(入力シート!Q871)</f>
        <v/>
      </c>
      <c r="V845" s="83" t="str">
        <f>ASC(入力シート!R871)</f>
        <v/>
      </c>
      <c r="W845" s="83" t="str">
        <f>ASC(入力シート!M871)</f>
        <v/>
      </c>
      <c r="X845" s="83" t="e">
        <f>_xlfn.IFS(入力シート!U871=置換コード!$I$4,11,入力シート!U871=置換コード!$I$5,21,入力シート!U871=置換コード!$I$6,22,入力シート!U871=置換コード!$I$7,23,入力シート!U871=置換コード!$I$8,24,入力シート!U871=置換コード!$I$9,25,入力シート!U871=置換コード!$I$10,26,入力シート!U871=置換コード!$I$11,31,入力シート!U871=置換コード!$I$12,32,入力シート!U871=置換コード!$I$13,33,入力シート!U871=置換コード!$I$14,34,入力シート!U871=置換コード!$I$15,35,入力シート!U871=置換コード!$I$16,36,入力シート!U871=置換コード!$I$17,37,入力シート!U871=置換コード!$I$18,38,入力シート!U871=置換コード!$I$19,41,入力シート!U871=置換コード!$I$20,42,入力シート!U871=置換コード!$I$21,43,入力シート!U871=置換コード!$I$22,44,入力シート!U871=置換コード!$I$23,51,入力シート!U871=置換コード!$I$24,52,入力シート!U871=置換コード!$I$25,53,入力シート!U871=置換コード!$I$26,54,入力シート!U871=置換コード!$I$27,55,入力シート!U871=置換コード!$I$28,61,入力シート!U871=置換コード!$I$29,62,入力シート!U871=置換コード!$I$30,63,入力シート!U871=置換コード!$I$31,64,入力シート!U871=置換コード!$I$32,65,入力シート!U871=置換コード!$I$33,66,入力シート!U871=置換コード!$I$34,71,入力シート!U871=置換コード!$I$35,72,入力シート!U871=置換コード!$I$36,73,入力シート!U871=置換コード!$I$37,74,入力シート!U871=置換コード!$I$38,75,入力シート!U871=置換コード!$I$39,76,入力シート!U871=置換コード!$I$40,77,入力シート!U871=置換コード!$I$41,78,入力シート!U871=置換コード!$I$42,79,入力シート!U871=置換コード!$I$43,81,入力シート!U871=置換コード!$I$44,82,入力シート!U871=置換コード!$I$45,83,入力シート!U871=置換コード!$I$46,84,入力シート!U871=置換コード!$I$47,85,入力シート!U871=置換コード!$I$48,86,入力シート!U871=置換コード!$I$49,87,入力シート!U871=置換コード!$I$50,88,入力シート!U871=置換コード!$I$51,90)</f>
        <v>#N/A</v>
      </c>
      <c r="Y845" s="83" t="e">
        <f t="shared" si="82"/>
        <v>#N/A</v>
      </c>
      <c r="Z845" s="83" t="str">
        <f>ASC(入力シート!T871)</f>
        <v/>
      </c>
      <c r="AA845" s="83" t="str">
        <f>ASC(入力シート!V871)</f>
        <v/>
      </c>
      <c r="AB845" s="83" t="str">
        <f>ASC(入力シート!W871)</f>
        <v/>
      </c>
      <c r="AC845" s="83" t="str">
        <f>ASC(入力シート!X871)</f>
        <v/>
      </c>
      <c r="AD845" s="83" t="str">
        <f>ASC(入力シート!S871)</f>
        <v/>
      </c>
      <c r="AE845" s="83" t="str">
        <f>IF(入力シート!D871=0,"",入力シート!D871)</f>
        <v/>
      </c>
      <c r="AF845" s="83">
        <f>IF(入力シート!G871="無し",1,2)</f>
        <v>2</v>
      </c>
      <c r="AG845" s="85" t="str">
        <f t="shared" ca="1" si="83"/>
        <v>20240213</v>
      </c>
      <c r="AH845" s="83">
        <f>IF(入力シート!Y871="有り",2,1)</f>
        <v>1</v>
      </c>
      <c r="AI845" s="83">
        <f>IF(入力シート!Z871="有り",2,1)</f>
        <v>1</v>
      </c>
      <c r="AJ845" s="83">
        <f>IF(入力シート!AA871="有り",2,1)</f>
        <v>1</v>
      </c>
      <c r="AK845" s="83">
        <f>IF(入力シート!AB871="有り",2,1)</f>
        <v>1</v>
      </c>
      <c r="AL845" s="83">
        <f>IF(入力シート!AC871="有り",2,1)</f>
        <v>1</v>
      </c>
      <c r="AM845" s="83">
        <f>IF(入力シート!AD871="有り",2,1)</f>
        <v>1</v>
      </c>
      <c r="AN845" s="83">
        <f>IF(入力シート!AE871="有り",2,1)</f>
        <v>1</v>
      </c>
      <c r="AO845" s="83">
        <f>IF(入力シート!H871="必要(\4,950)",1,0)</f>
        <v>0</v>
      </c>
    </row>
    <row r="846" spans="5:41" x14ac:dyDescent="0.4">
      <c r="E846" s="85" t="str">
        <f t="shared" ca="1" si="78"/>
        <v>20240213</v>
      </c>
      <c r="F846" s="83" t="str">
        <f>DBCS(入力シート!A872)</f>
        <v/>
      </c>
      <c r="G846" s="83" t="str">
        <f>(ASC(SUBSTITUTE(SUBSTITUTE(入力シート!B872,"　","")," ","")))</f>
        <v/>
      </c>
      <c r="H846" s="83" t="str">
        <f>ASC(入力シート!C872)</f>
        <v/>
      </c>
      <c r="I846" s="83" t="str">
        <f>IF(入力シート!E872=0,"",入力シート!E872)</f>
        <v/>
      </c>
      <c r="J846" s="83" t="str">
        <f>IF(入力シート!I872=0,"",入力シート!I872)</f>
        <v/>
      </c>
      <c r="K846" s="83" t="str">
        <f>DBCS(入力シート!K872)</f>
        <v/>
      </c>
      <c r="L846" s="83" t="str">
        <f>ASC(入力シート!L872)</f>
        <v/>
      </c>
      <c r="M846" s="83" t="e">
        <f>_xlfn.IFS(入力シート!J872=置換コード!$B$4,1,入力シート!J872=置換コード!$B$5,2,入力シート!J872=置換コード!$B$6,3,入力シート!J872=置換コード!$B$7,4,入力シート!J872=置換コード!$B$8,5,入力シート!J872=置換コード!$B$9,6,入力シート!J872=置換コード!$B$10,7,入力シート!J872=置換コード!$B$11,8,入力シート!J872=置換コード!$B$12,9,入力シート!J872=置換コード!$B$13,10)</f>
        <v>#N/A</v>
      </c>
      <c r="N846" s="83" t="e">
        <f>_xlfn.IFS(入力シート!F872=置換コード!$E$4,1,入力シート!F872=置換コード!$E$5,2)</f>
        <v>#N/A</v>
      </c>
      <c r="O846" s="83" t="e">
        <f t="shared" si="79"/>
        <v>#N/A</v>
      </c>
      <c r="P846" s="83" t="e">
        <f t="shared" si="80"/>
        <v>#N/A</v>
      </c>
      <c r="Q846" s="83" t="e">
        <f>_xlfn.IFS(入力シート!O872=置換コード!$I$4,11,入力シート!O872=置換コード!$I$5,21,入力シート!O872=置換コード!$I$6,22,入力シート!O872=置換コード!$I$7,23,入力シート!O872=置換コード!$I$8,24,入力シート!O872=置換コード!$I$9,25,入力シート!O872=置換コード!$I$10,26,入力シート!O872=置換コード!$I$11,31,入力シート!O872=置換コード!$I$12,32,入力シート!O872=置換コード!$I$13,33,入力シート!O872=置換コード!$I$14,34,入力シート!O872=置換コード!$I$15,35,入力シート!O872=置換コード!$I$16,36,入力シート!O872=置換コード!$I$17,37,入力シート!O872=置換コード!$I$18,38,入力シート!O872=置換コード!$I$19,41,入力シート!O872=置換コード!$I$20,42,入力シート!O872=置換コード!$I$21,43,入力シート!O872=置換コード!$I$22,44,入力シート!O872=置換コード!$I$23,51,入力シート!O872=置換コード!$I$24,52,入力シート!O872=置換コード!$I$25,53,入力シート!O872=置換コード!$I$26,54,入力シート!O872=置換コード!$I$27,55,入力シート!O872=置換コード!$I$28,61,入力シート!O872=置換コード!$I$29,62,入力シート!O872=置換コード!$I$30,63,入力シート!O872=置換コード!$I$31,64,入力シート!O872=置換コード!$I$32,65,入力シート!O872=置換コード!$I$33,66,入力シート!O872=置換コード!$I$34,71,入力シート!O872=置換コード!$I$35,72,入力シート!O872=置換コード!$I$36,73,入力シート!O872=置換コード!$I$37,74,入力シート!O872=置換コード!$I$38,75,入力シート!O872=置換コード!$I$39,76,入力シート!O872=置換コード!$I$40,77,入力シート!O872=置換コード!$I$41,78,入力シート!O872=置換コード!$I$42,79,入力シート!O872=置換コード!$I$43,81,入力シート!O872=置換コード!$I$44,82,入力シート!O872=置換コード!$I$45,83,入力シート!O872=置換コード!$I$46,84,入力シート!O872=置換コード!$I$47,85,入力シート!O872=置換コード!$I$48,86,入力シート!O872=置換コード!$I$49,87,入力シート!O872=置換コード!$I$50,88,入力シート!O872=置換コード!$I$51,90)</f>
        <v>#N/A</v>
      </c>
      <c r="R846" s="83" t="e">
        <f t="shared" si="81"/>
        <v>#N/A</v>
      </c>
      <c r="S846" s="83" t="str">
        <f>ASC(入力シート!N872)</f>
        <v/>
      </c>
      <c r="T846" s="83" t="str">
        <f>ASC(入力シート!P872)</f>
        <v/>
      </c>
      <c r="U846" s="83" t="str">
        <f>ASC(入力シート!Q872)</f>
        <v/>
      </c>
      <c r="V846" s="83" t="str">
        <f>ASC(入力シート!R872)</f>
        <v/>
      </c>
      <c r="W846" s="83" t="str">
        <f>ASC(入力シート!M872)</f>
        <v/>
      </c>
      <c r="X846" s="83" t="e">
        <f>_xlfn.IFS(入力シート!U872=置換コード!$I$4,11,入力シート!U872=置換コード!$I$5,21,入力シート!U872=置換コード!$I$6,22,入力シート!U872=置換コード!$I$7,23,入力シート!U872=置換コード!$I$8,24,入力シート!U872=置換コード!$I$9,25,入力シート!U872=置換コード!$I$10,26,入力シート!U872=置換コード!$I$11,31,入力シート!U872=置換コード!$I$12,32,入力シート!U872=置換コード!$I$13,33,入力シート!U872=置換コード!$I$14,34,入力シート!U872=置換コード!$I$15,35,入力シート!U872=置換コード!$I$16,36,入力シート!U872=置換コード!$I$17,37,入力シート!U872=置換コード!$I$18,38,入力シート!U872=置換コード!$I$19,41,入力シート!U872=置換コード!$I$20,42,入力シート!U872=置換コード!$I$21,43,入力シート!U872=置換コード!$I$22,44,入力シート!U872=置換コード!$I$23,51,入力シート!U872=置換コード!$I$24,52,入力シート!U872=置換コード!$I$25,53,入力シート!U872=置換コード!$I$26,54,入力シート!U872=置換コード!$I$27,55,入力シート!U872=置換コード!$I$28,61,入力シート!U872=置換コード!$I$29,62,入力シート!U872=置換コード!$I$30,63,入力シート!U872=置換コード!$I$31,64,入力シート!U872=置換コード!$I$32,65,入力シート!U872=置換コード!$I$33,66,入力シート!U872=置換コード!$I$34,71,入力シート!U872=置換コード!$I$35,72,入力シート!U872=置換コード!$I$36,73,入力シート!U872=置換コード!$I$37,74,入力シート!U872=置換コード!$I$38,75,入力シート!U872=置換コード!$I$39,76,入力シート!U872=置換コード!$I$40,77,入力シート!U872=置換コード!$I$41,78,入力シート!U872=置換コード!$I$42,79,入力シート!U872=置換コード!$I$43,81,入力シート!U872=置換コード!$I$44,82,入力シート!U872=置換コード!$I$45,83,入力シート!U872=置換コード!$I$46,84,入力シート!U872=置換コード!$I$47,85,入力シート!U872=置換コード!$I$48,86,入力シート!U872=置換コード!$I$49,87,入力シート!U872=置換コード!$I$50,88,入力シート!U872=置換コード!$I$51,90)</f>
        <v>#N/A</v>
      </c>
      <c r="Y846" s="83" t="e">
        <f t="shared" si="82"/>
        <v>#N/A</v>
      </c>
      <c r="Z846" s="83" t="str">
        <f>ASC(入力シート!T872)</f>
        <v/>
      </c>
      <c r="AA846" s="83" t="str">
        <f>ASC(入力シート!V872)</f>
        <v/>
      </c>
      <c r="AB846" s="83" t="str">
        <f>ASC(入力シート!W872)</f>
        <v/>
      </c>
      <c r="AC846" s="83" t="str">
        <f>ASC(入力シート!X872)</f>
        <v/>
      </c>
      <c r="AD846" s="83" t="str">
        <f>ASC(入力シート!S872)</f>
        <v/>
      </c>
      <c r="AE846" s="83" t="str">
        <f>IF(入力シート!D872=0,"",入力シート!D872)</f>
        <v/>
      </c>
      <c r="AF846" s="83">
        <f>IF(入力シート!G872="無し",1,2)</f>
        <v>2</v>
      </c>
      <c r="AG846" s="85" t="str">
        <f t="shared" ca="1" si="83"/>
        <v>20240213</v>
      </c>
      <c r="AH846" s="83">
        <f>IF(入力シート!Y872="有り",2,1)</f>
        <v>1</v>
      </c>
      <c r="AI846" s="83">
        <f>IF(入力シート!Z872="有り",2,1)</f>
        <v>1</v>
      </c>
      <c r="AJ846" s="83">
        <f>IF(入力シート!AA872="有り",2,1)</f>
        <v>1</v>
      </c>
      <c r="AK846" s="83">
        <f>IF(入力シート!AB872="有り",2,1)</f>
        <v>1</v>
      </c>
      <c r="AL846" s="83">
        <f>IF(入力シート!AC872="有り",2,1)</f>
        <v>1</v>
      </c>
      <c r="AM846" s="83">
        <f>IF(入力シート!AD872="有り",2,1)</f>
        <v>1</v>
      </c>
      <c r="AN846" s="83">
        <f>IF(入力シート!AE872="有り",2,1)</f>
        <v>1</v>
      </c>
      <c r="AO846" s="83">
        <f>IF(入力シート!H872="必要(\4,950)",1,0)</f>
        <v>0</v>
      </c>
    </row>
    <row r="847" spans="5:41" x14ac:dyDescent="0.4">
      <c r="E847" s="85" t="str">
        <f t="shared" ca="1" si="78"/>
        <v>20240213</v>
      </c>
      <c r="F847" s="83" t="str">
        <f>DBCS(入力シート!A873)</f>
        <v/>
      </c>
      <c r="G847" s="83" t="str">
        <f>(ASC(SUBSTITUTE(SUBSTITUTE(入力シート!B873,"　","")," ","")))</f>
        <v/>
      </c>
      <c r="H847" s="83" t="str">
        <f>ASC(入力シート!C873)</f>
        <v/>
      </c>
      <c r="I847" s="83" t="str">
        <f>IF(入力シート!E873=0,"",入力シート!E873)</f>
        <v/>
      </c>
      <c r="J847" s="83" t="str">
        <f>IF(入力シート!I873=0,"",入力シート!I873)</f>
        <v/>
      </c>
      <c r="K847" s="83" t="str">
        <f>DBCS(入力シート!K873)</f>
        <v/>
      </c>
      <c r="L847" s="83" t="str">
        <f>ASC(入力シート!L873)</f>
        <v/>
      </c>
      <c r="M847" s="83" t="e">
        <f>_xlfn.IFS(入力シート!J873=置換コード!$B$4,1,入力シート!J873=置換コード!$B$5,2,入力シート!J873=置換コード!$B$6,3,入力シート!J873=置換コード!$B$7,4,入力シート!J873=置換コード!$B$8,5,入力シート!J873=置換コード!$B$9,6,入力シート!J873=置換コード!$B$10,7,入力シート!J873=置換コード!$B$11,8,入力シート!J873=置換コード!$B$12,9,入力シート!J873=置換コード!$B$13,10)</f>
        <v>#N/A</v>
      </c>
      <c r="N847" s="83" t="e">
        <f>_xlfn.IFS(入力シート!F873=置換コード!$E$4,1,入力シート!F873=置換コード!$E$5,2)</f>
        <v>#N/A</v>
      </c>
      <c r="O847" s="83" t="e">
        <f t="shared" si="79"/>
        <v>#N/A</v>
      </c>
      <c r="P847" s="83" t="e">
        <f t="shared" si="80"/>
        <v>#N/A</v>
      </c>
      <c r="Q847" s="83" t="e">
        <f>_xlfn.IFS(入力シート!O873=置換コード!$I$4,11,入力シート!O873=置換コード!$I$5,21,入力シート!O873=置換コード!$I$6,22,入力シート!O873=置換コード!$I$7,23,入力シート!O873=置換コード!$I$8,24,入力シート!O873=置換コード!$I$9,25,入力シート!O873=置換コード!$I$10,26,入力シート!O873=置換コード!$I$11,31,入力シート!O873=置換コード!$I$12,32,入力シート!O873=置換コード!$I$13,33,入力シート!O873=置換コード!$I$14,34,入力シート!O873=置換コード!$I$15,35,入力シート!O873=置換コード!$I$16,36,入力シート!O873=置換コード!$I$17,37,入力シート!O873=置換コード!$I$18,38,入力シート!O873=置換コード!$I$19,41,入力シート!O873=置換コード!$I$20,42,入力シート!O873=置換コード!$I$21,43,入力シート!O873=置換コード!$I$22,44,入力シート!O873=置換コード!$I$23,51,入力シート!O873=置換コード!$I$24,52,入力シート!O873=置換コード!$I$25,53,入力シート!O873=置換コード!$I$26,54,入力シート!O873=置換コード!$I$27,55,入力シート!O873=置換コード!$I$28,61,入力シート!O873=置換コード!$I$29,62,入力シート!O873=置換コード!$I$30,63,入力シート!O873=置換コード!$I$31,64,入力シート!O873=置換コード!$I$32,65,入力シート!O873=置換コード!$I$33,66,入力シート!O873=置換コード!$I$34,71,入力シート!O873=置換コード!$I$35,72,入力シート!O873=置換コード!$I$36,73,入力シート!O873=置換コード!$I$37,74,入力シート!O873=置換コード!$I$38,75,入力シート!O873=置換コード!$I$39,76,入力シート!O873=置換コード!$I$40,77,入力シート!O873=置換コード!$I$41,78,入力シート!O873=置換コード!$I$42,79,入力シート!O873=置換コード!$I$43,81,入力シート!O873=置換コード!$I$44,82,入力シート!O873=置換コード!$I$45,83,入力シート!O873=置換コード!$I$46,84,入力シート!O873=置換コード!$I$47,85,入力シート!O873=置換コード!$I$48,86,入力シート!O873=置換コード!$I$49,87,入力シート!O873=置換コード!$I$50,88,入力シート!O873=置換コード!$I$51,90)</f>
        <v>#N/A</v>
      </c>
      <c r="R847" s="83" t="e">
        <f t="shared" si="81"/>
        <v>#N/A</v>
      </c>
      <c r="S847" s="83" t="str">
        <f>ASC(入力シート!N873)</f>
        <v/>
      </c>
      <c r="T847" s="83" t="str">
        <f>ASC(入力シート!P873)</f>
        <v/>
      </c>
      <c r="U847" s="83" t="str">
        <f>ASC(入力シート!Q873)</f>
        <v/>
      </c>
      <c r="V847" s="83" t="str">
        <f>ASC(入力シート!R873)</f>
        <v/>
      </c>
      <c r="W847" s="83" t="str">
        <f>ASC(入力シート!M873)</f>
        <v/>
      </c>
      <c r="X847" s="83" t="e">
        <f>_xlfn.IFS(入力シート!U873=置換コード!$I$4,11,入力シート!U873=置換コード!$I$5,21,入力シート!U873=置換コード!$I$6,22,入力シート!U873=置換コード!$I$7,23,入力シート!U873=置換コード!$I$8,24,入力シート!U873=置換コード!$I$9,25,入力シート!U873=置換コード!$I$10,26,入力シート!U873=置換コード!$I$11,31,入力シート!U873=置換コード!$I$12,32,入力シート!U873=置換コード!$I$13,33,入力シート!U873=置換コード!$I$14,34,入力シート!U873=置換コード!$I$15,35,入力シート!U873=置換コード!$I$16,36,入力シート!U873=置換コード!$I$17,37,入力シート!U873=置換コード!$I$18,38,入力シート!U873=置換コード!$I$19,41,入力シート!U873=置換コード!$I$20,42,入力シート!U873=置換コード!$I$21,43,入力シート!U873=置換コード!$I$22,44,入力シート!U873=置換コード!$I$23,51,入力シート!U873=置換コード!$I$24,52,入力シート!U873=置換コード!$I$25,53,入力シート!U873=置換コード!$I$26,54,入力シート!U873=置換コード!$I$27,55,入力シート!U873=置換コード!$I$28,61,入力シート!U873=置換コード!$I$29,62,入力シート!U873=置換コード!$I$30,63,入力シート!U873=置換コード!$I$31,64,入力シート!U873=置換コード!$I$32,65,入力シート!U873=置換コード!$I$33,66,入力シート!U873=置換コード!$I$34,71,入力シート!U873=置換コード!$I$35,72,入力シート!U873=置換コード!$I$36,73,入力シート!U873=置換コード!$I$37,74,入力シート!U873=置換コード!$I$38,75,入力シート!U873=置換コード!$I$39,76,入力シート!U873=置換コード!$I$40,77,入力シート!U873=置換コード!$I$41,78,入力シート!U873=置換コード!$I$42,79,入力シート!U873=置換コード!$I$43,81,入力シート!U873=置換コード!$I$44,82,入力シート!U873=置換コード!$I$45,83,入力シート!U873=置換コード!$I$46,84,入力シート!U873=置換コード!$I$47,85,入力シート!U873=置換コード!$I$48,86,入力シート!U873=置換コード!$I$49,87,入力シート!U873=置換コード!$I$50,88,入力シート!U873=置換コード!$I$51,90)</f>
        <v>#N/A</v>
      </c>
      <c r="Y847" s="83" t="e">
        <f t="shared" si="82"/>
        <v>#N/A</v>
      </c>
      <c r="Z847" s="83" t="str">
        <f>ASC(入力シート!T873)</f>
        <v/>
      </c>
      <c r="AA847" s="83" t="str">
        <f>ASC(入力シート!V873)</f>
        <v/>
      </c>
      <c r="AB847" s="83" t="str">
        <f>ASC(入力シート!W873)</f>
        <v/>
      </c>
      <c r="AC847" s="83" t="str">
        <f>ASC(入力シート!X873)</f>
        <v/>
      </c>
      <c r="AD847" s="83" t="str">
        <f>ASC(入力シート!S873)</f>
        <v/>
      </c>
      <c r="AE847" s="83" t="str">
        <f>IF(入力シート!D873=0,"",入力シート!D873)</f>
        <v/>
      </c>
      <c r="AF847" s="83">
        <f>IF(入力シート!G873="無し",1,2)</f>
        <v>2</v>
      </c>
      <c r="AG847" s="85" t="str">
        <f t="shared" ca="1" si="83"/>
        <v>20240213</v>
      </c>
      <c r="AH847" s="83">
        <f>IF(入力シート!Y873="有り",2,1)</f>
        <v>1</v>
      </c>
      <c r="AI847" s="83">
        <f>IF(入力シート!Z873="有り",2,1)</f>
        <v>1</v>
      </c>
      <c r="AJ847" s="83">
        <f>IF(入力シート!AA873="有り",2,1)</f>
        <v>1</v>
      </c>
      <c r="AK847" s="83">
        <f>IF(入力シート!AB873="有り",2,1)</f>
        <v>1</v>
      </c>
      <c r="AL847" s="83">
        <f>IF(入力シート!AC873="有り",2,1)</f>
        <v>1</v>
      </c>
      <c r="AM847" s="83">
        <f>IF(入力シート!AD873="有り",2,1)</f>
        <v>1</v>
      </c>
      <c r="AN847" s="83">
        <f>IF(入力シート!AE873="有り",2,1)</f>
        <v>1</v>
      </c>
      <c r="AO847" s="83">
        <f>IF(入力シート!H873="必要(\4,950)",1,0)</f>
        <v>0</v>
      </c>
    </row>
    <row r="848" spans="5:41" x14ac:dyDescent="0.4">
      <c r="E848" s="85" t="str">
        <f t="shared" ca="1" si="78"/>
        <v>20240213</v>
      </c>
      <c r="F848" s="83" t="str">
        <f>DBCS(入力シート!A874)</f>
        <v/>
      </c>
      <c r="G848" s="83" t="str">
        <f>(ASC(SUBSTITUTE(SUBSTITUTE(入力シート!B874,"　","")," ","")))</f>
        <v/>
      </c>
      <c r="H848" s="83" t="str">
        <f>ASC(入力シート!C874)</f>
        <v/>
      </c>
      <c r="I848" s="83" t="str">
        <f>IF(入力シート!E874=0,"",入力シート!E874)</f>
        <v/>
      </c>
      <c r="J848" s="83" t="str">
        <f>IF(入力シート!I874=0,"",入力シート!I874)</f>
        <v/>
      </c>
      <c r="K848" s="83" t="str">
        <f>DBCS(入力シート!K874)</f>
        <v/>
      </c>
      <c r="L848" s="83" t="str">
        <f>ASC(入力シート!L874)</f>
        <v/>
      </c>
      <c r="M848" s="83" t="e">
        <f>_xlfn.IFS(入力シート!J874=置換コード!$B$4,1,入力シート!J874=置換コード!$B$5,2,入力シート!J874=置換コード!$B$6,3,入力シート!J874=置換コード!$B$7,4,入力シート!J874=置換コード!$B$8,5,入力シート!J874=置換コード!$B$9,6,入力シート!J874=置換コード!$B$10,7,入力シート!J874=置換コード!$B$11,8,入力シート!J874=置換コード!$B$12,9,入力シート!J874=置換コード!$B$13,10)</f>
        <v>#N/A</v>
      </c>
      <c r="N848" s="83" t="e">
        <f>_xlfn.IFS(入力シート!F874=置換コード!$E$4,1,入力シート!F874=置換コード!$E$5,2)</f>
        <v>#N/A</v>
      </c>
      <c r="O848" s="83" t="e">
        <f t="shared" si="79"/>
        <v>#N/A</v>
      </c>
      <c r="P848" s="83" t="e">
        <f t="shared" si="80"/>
        <v>#N/A</v>
      </c>
      <c r="Q848" s="83" t="e">
        <f>_xlfn.IFS(入力シート!O874=置換コード!$I$4,11,入力シート!O874=置換コード!$I$5,21,入力シート!O874=置換コード!$I$6,22,入力シート!O874=置換コード!$I$7,23,入力シート!O874=置換コード!$I$8,24,入力シート!O874=置換コード!$I$9,25,入力シート!O874=置換コード!$I$10,26,入力シート!O874=置換コード!$I$11,31,入力シート!O874=置換コード!$I$12,32,入力シート!O874=置換コード!$I$13,33,入力シート!O874=置換コード!$I$14,34,入力シート!O874=置換コード!$I$15,35,入力シート!O874=置換コード!$I$16,36,入力シート!O874=置換コード!$I$17,37,入力シート!O874=置換コード!$I$18,38,入力シート!O874=置換コード!$I$19,41,入力シート!O874=置換コード!$I$20,42,入力シート!O874=置換コード!$I$21,43,入力シート!O874=置換コード!$I$22,44,入力シート!O874=置換コード!$I$23,51,入力シート!O874=置換コード!$I$24,52,入力シート!O874=置換コード!$I$25,53,入力シート!O874=置換コード!$I$26,54,入力シート!O874=置換コード!$I$27,55,入力シート!O874=置換コード!$I$28,61,入力シート!O874=置換コード!$I$29,62,入力シート!O874=置換コード!$I$30,63,入力シート!O874=置換コード!$I$31,64,入力シート!O874=置換コード!$I$32,65,入力シート!O874=置換コード!$I$33,66,入力シート!O874=置換コード!$I$34,71,入力シート!O874=置換コード!$I$35,72,入力シート!O874=置換コード!$I$36,73,入力シート!O874=置換コード!$I$37,74,入力シート!O874=置換コード!$I$38,75,入力シート!O874=置換コード!$I$39,76,入力シート!O874=置換コード!$I$40,77,入力シート!O874=置換コード!$I$41,78,入力シート!O874=置換コード!$I$42,79,入力シート!O874=置換コード!$I$43,81,入力シート!O874=置換コード!$I$44,82,入力シート!O874=置換コード!$I$45,83,入力シート!O874=置換コード!$I$46,84,入力シート!O874=置換コード!$I$47,85,入力シート!O874=置換コード!$I$48,86,入力シート!O874=置換コード!$I$49,87,入力シート!O874=置換コード!$I$50,88,入力シート!O874=置換コード!$I$51,90)</f>
        <v>#N/A</v>
      </c>
      <c r="R848" s="83" t="e">
        <f t="shared" si="81"/>
        <v>#N/A</v>
      </c>
      <c r="S848" s="83" t="str">
        <f>ASC(入力シート!N874)</f>
        <v/>
      </c>
      <c r="T848" s="83" t="str">
        <f>ASC(入力シート!P874)</f>
        <v/>
      </c>
      <c r="U848" s="83" t="str">
        <f>ASC(入力シート!Q874)</f>
        <v/>
      </c>
      <c r="V848" s="83" t="str">
        <f>ASC(入力シート!R874)</f>
        <v/>
      </c>
      <c r="W848" s="83" t="str">
        <f>ASC(入力シート!M874)</f>
        <v/>
      </c>
      <c r="X848" s="83" t="e">
        <f>_xlfn.IFS(入力シート!U874=置換コード!$I$4,11,入力シート!U874=置換コード!$I$5,21,入力シート!U874=置換コード!$I$6,22,入力シート!U874=置換コード!$I$7,23,入力シート!U874=置換コード!$I$8,24,入力シート!U874=置換コード!$I$9,25,入力シート!U874=置換コード!$I$10,26,入力シート!U874=置換コード!$I$11,31,入力シート!U874=置換コード!$I$12,32,入力シート!U874=置換コード!$I$13,33,入力シート!U874=置換コード!$I$14,34,入力シート!U874=置換コード!$I$15,35,入力シート!U874=置換コード!$I$16,36,入力シート!U874=置換コード!$I$17,37,入力シート!U874=置換コード!$I$18,38,入力シート!U874=置換コード!$I$19,41,入力シート!U874=置換コード!$I$20,42,入力シート!U874=置換コード!$I$21,43,入力シート!U874=置換コード!$I$22,44,入力シート!U874=置換コード!$I$23,51,入力シート!U874=置換コード!$I$24,52,入力シート!U874=置換コード!$I$25,53,入力シート!U874=置換コード!$I$26,54,入力シート!U874=置換コード!$I$27,55,入力シート!U874=置換コード!$I$28,61,入力シート!U874=置換コード!$I$29,62,入力シート!U874=置換コード!$I$30,63,入力シート!U874=置換コード!$I$31,64,入力シート!U874=置換コード!$I$32,65,入力シート!U874=置換コード!$I$33,66,入力シート!U874=置換コード!$I$34,71,入力シート!U874=置換コード!$I$35,72,入力シート!U874=置換コード!$I$36,73,入力シート!U874=置換コード!$I$37,74,入力シート!U874=置換コード!$I$38,75,入力シート!U874=置換コード!$I$39,76,入力シート!U874=置換コード!$I$40,77,入力シート!U874=置換コード!$I$41,78,入力シート!U874=置換コード!$I$42,79,入力シート!U874=置換コード!$I$43,81,入力シート!U874=置換コード!$I$44,82,入力シート!U874=置換コード!$I$45,83,入力シート!U874=置換コード!$I$46,84,入力シート!U874=置換コード!$I$47,85,入力シート!U874=置換コード!$I$48,86,入力シート!U874=置換コード!$I$49,87,入力シート!U874=置換コード!$I$50,88,入力シート!U874=置換コード!$I$51,90)</f>
        <v>#N/A</v>
      </c>
      <c r="Y848" s="83" t="e">
        <f t="shared" si="82"/>
        <v>#N/A</v>
      </c>
      <c r="Z848" s="83" t="str">
        <f>ASC(入力シート!T874)</f>
        <v/>
      </c>
      <c r="AA848" s="83" t="str">
        <f>ASC(入力シート!V874)</f>
        <v/>
      </c>
      <c r="AB848" s="83" t="str">
        <f>ASC(入力シート!W874)</f>
        <v/>
      </c>
      <c r="AC848" s="83" t="str">
        <f>ASC(入力シート!X874)</f>
        <v/>
      </c>
      <c r="AD848" s="83" t="str">
        <f>ASC(入力シート!S874)</f>
        <v/>
      </c>
      <c r="AE848" s="83" t="str">
        <f>IF(入力シート!D874=0,"",入力シート!D874)</f>
        <v/>
      </c>
      <c r="AF848" s="83">
        <f>IF(入力シート!G874="無し",1,2)</f>
        <v>2</v>
      </c>
      <c r="AG848" s="85" t="str">
        <f t="shared" ca="1" si="83"/>
        <v>20240213</v>
      </c>
      <c r="AH848" s="83">
        <f>IF(入力シート!Y874="有り",2,1)</f>
        <v>1</v>
      </c>
      <c r="AI848" s="83">
        <f>IF(入力シート!Z874="有り",2,1)</f>
        <v>1</v>
      </c>
      <c r="AJ848" s="83">
        <f>IF(入力シート!AA874="有り",2,1)</f>
        <v>1</v>
      </c>
      <c r="AK848" s="83">
        <f>IF(入力シート!AB874="有り",2,1)</f>
        <v>1</v>
      </c>
      <c r="AL848" s="83">
        <f>IF(入力シート!AC874="有り",2,1)</f>
        <v>1</v>
      </c>
      <c r="AM848" s="83">
        <f>IF(入力シート!AD874="有り",2,1)</f>
        <v>1</v>
      </c>
      <c r="AN848" s="83">
        <f>IF(入力シート!AE874="有り",2,1)</f>
        <v>1</v>
      </c>
      <c r="AO848" s="83">
        <f>IF(入力シート!H874="必要(\4,950)",1,0)</f>
        <v>0</v>
      </c>
    </row>
    <row r="849" spans="5:41" x14ac:dyDescent="0.4">
      <c r="E849" s="85" t="str">
        <f t="shared" ca="1" si="78"/>
        <v>20240213</v>
      </c>
      <c r="F849" s="83" t="str">
        <f>DBCS(入力シート!A875)</f>
        <v/>
      </c>
      <c r="G849" s="83" t="str">
        <f>(ASC(SUBSTITUTE(SUBSTITUTE(入力シート!B875,"　","")," ","")))</f>
        <v/>
      </c>
      <c r="H849" s="83" t="str">
        <f>ASC(入力シート!C875)</f>
        <v/>
      </c>
      <c r="I849" s="83" t="str">
        <f>IF(入力シート!E875=0,"",入力シート!E875)</f>
        <v/>
      </c>
      <c r="J849" s="83" t="str">
        <f>IF(入力シート!I875=0,"",入力シート!I875)</f>
        <v/>
      </c>
      <c r="K849" s="83" t="str">
        <f>DBCS(入力シート!K875)</f>
        <v/>
      </c>
      <c r="L849" s="83" t="str">
        <f>ASC(入力シート!L875)</f>
        <v/>
      </c>
      <c r="M849" s="83" t="e">
        <f>_xlfn.IFS(入力シート!J875=置換コード!$B$4,1,入力シート!J875=置換コード!$B$5,2,入力シート!J875=置換コード!$B$6,3,入力シート!J875=置換コード!$B$7,4,入力シート!J875=置換コード!$B$8,5,入力シート!J875=置換コード!$B$9,6,入力シート!J875=置換コード!$B$10,7,入力シート!J875=置換コード!$B$11,8,入力シート!J875=置換コード!$B$12,9,入力シート!J875=置換コード!$B$13,10)</f>
        <v>#N/A</v>
      </c>
      <c r="N849" s="83" t="e">
        <f>_xlfn.IFS(入力シート!F875=置換コード!$E$4,1,入力シート!F875=置換コード!$E$5,2)</f>
        <v>#N/A</v>
      </c>
      <c r="O849" s="83" t="e">
        <f t="shared" si="79"/>
        <v>#N/A</v>
      </c>
      <c r="P849" s="83" t="e">
        <f t="shared" si="80"/>
        <v>#N/A</v>
      </c>
      <c r="Q849" s="83" t="e">
        <f>_xlfn.IFS(入力シート!O875=置換コード!$I$4,11,入力シート!O875=置換コード!$I$5,21,入力シート!O875=置換コード!$I$6,22,入力シート!O875=置換コード!$I$7,23,入力シート!O875=置換コード!$I$8,24,入力シート!O875=置換コード!$I$9,25,入力シート!O875=置換コード!$I$10,26,入力シート!O875=置換コード!$I$11,31,入力シート!O875=置換コード!$I$12,32,入力シート!O875=置換コード!$I$13,33,入力シート!O875=置換コード!$I$14,34,入力シート!O875=置換コード!$I$15,35,入力シート!O875=置換コード!$I$16,36,入力シート!O875=置換コード!$I$17,37,入力シート!O875=置換コード!$I$18,38,入力シート!O875=置換コード!$I$19,41,入力シート!O875=置換コード!$I$20,42,入力シート!O875=置換コード!$I$21,43,入力シート!O875=置換コード!$I$22,44,入力シート!O875=置換コード!$I$23,51,入力シート!O875=置換コード!$I$24,52,入力シート!O875=置換コード!$I$25,53,入力シート!O875=置換コード!$I$26,54,入力シート!O875=置換コード!$I$27,55,入力シート!O875=置換コード!$I$28,61,入力シート!O875=置換コード!$I$29,62,入力シート!O875=置換コード!$I$30,63,入力シート!O875=置換コード!$I$31,64,入力シート!O875=置換コード!$I$32,65,入力シート!O875=置換コード!$I$33,66,入力シート!O875=置換コード!$I$34,71,入力シート!O875=置換コード!$I$35,72,入力シート!O875=置換コード!$I$36,73,入力シート!O875=置換コード!$I$37,74,入力シート!O875=置換コード!$I$38,75,入力シート!O875=置換コード!$I$39,76,入力シート!O875=置換コード!$I$40,77,入力シート!O875=置換コード!$I$41,78,入力シート!O875=置換コード!$I$42,79,入力シート!O875=置換コード!$I$43,81,入力シート!O875=置換コード!$I$44,82,入力シート!O875=置換コード!$I$45,83,入力シート!O875=置換コード!$I$46,84,入力シート!O875=置換コード!$I$47,85,入力シート!O875=置換コード!$I$48,86,入力シート!O875=置換コード!$I$49,87,入力シート!O875=置換コード!$I$50,88,入力シート!O875=置換コード!$I$51,90)</f>
        <v>#N/A</v>
      </c>
      <c r="R849" s="83" t="e">
        <f t="shared" si="81"/>
        <v>#N/A</v>
      </c>
      <c r="S849" s="83" t="str">
        <f>ASC(入力シート!N875)</f>
        <v/>
      </c>
      <c r="T849" s="83" t="str">
        <f>ASC(入力シート!P875)</f>
        <v/>
      </c>
      <c r="U849" s="83" t="str">
        <f>ASC(入力シート!Q875)</f>
        <v/>
      </c>
      <c r="V849" s="83" t="str">
        <f>ASC(入力シート!R875)</f>
        <v/>
      </c>
      <c r="W849" s="83" t="str">
        <f>ASC(入力シート!M875)</f>
        <v/>
      </c>
      <c r="X849" s="83" t="e">
        <f>_xlfn.IFS(入力シート!U875=置換コード!$I$4,11,入力シート!U875=置換コード!$I$5,21,入力シート!U875=置換コード!$I$6,22,入力シート!U875=置換コード!$I$7,23,入力シート!U875=置換コード!$I$8,24,入力シート!U875=置換コード!$I$9,25,入力シート!U875=置換コード!$I$10,26,入力シート!U875=置換コード!$I$11,31,入力シート!U875=置換コード!$I$12,32,入力シート!U875=置換コード!$I$13,33,入力シート!U875=置換コード!$I$14,34,入力シート!U875=置換コード!$I$15,35,入力シート!U875=置換コード!$I$16,36,入力シート!U875=置換コード!$I$17,37,入力シート!U875=置換コード!$I$18,38,入力シート!U875=置換コード!$I$19,41,入力シート!U875=置換コード!$I$20,42,入力シート!U875=置換コード!$I$21,43,入力シート!U875=置換コード!$I$22,44,入力シート!U875=置換コード!$I$23,51,入力シート!U875=置換コード!$I$24,52,入力シート!U875=置換コード!$I$25,53,入力シート!U875=置換コード!$I$26,54,入力シート!U875=置換コード!$I$27,55,入力シート!U875=置換コード!$I$28,61,入力シート!U875=置換コード!$I$29,62,入力シート!U875=置換コード!$I$30,63,入力シート!U875=置換コード!$I$31,64,入力シート!U875=置換コード!$I$32,65,入力シート!U875=置換コード!$I$33,66,入力シート!U875=置換コード!$I$34,71,入力シート!U875=置換コード!$I$35,72,入力シート!U875=置換コード!$I$36,73,入力シート!U875=置換コード!$I$37,74,入力シート!U875=置換コード!$I$38,75,入力シート!U875=置換コード!$I$39,76,入力シート!U875=置換コード!$I$40,77,入力シート!U875=置換コード!$I$41,78,入力シート!U875=置換コード!$I$42,79,入力シート!U875=置換コード!$I$43,81,入力シート!U875=置換コード!$I$44,82,入力シート!U875=置換コード!$I$45,83,入力シート!U875=置換コード!$I$46,84,入力シート!U875=置換コード!$I$47,85,入力シート!U875=置換コード!$I$48,86,入力シート!U875=置換コード!$I$49,87,入力シート!U875=置換コード!$I$50,88,入力シート!U875=置換コード!$I$51,90)</f>
        <v>#N/A</v>
      </c>
      <c r="Y849" s="83" t="e">
        <f t="shared" si="82"/>
        <v>#N/A</v>
      </c>
      <c r="Z849" s="83" t="str">
        <f>ASC(入力シート!T875)</f>
        <v/>
      </c>
      <c r="AA849" s="83" t="str">
        <f>ASC(入力シート!V875)</f>
        <v/>
      </c>
      <c r="AB849" s="83" t="str">
        <f>ASC(入力シート!W875)</f>
        <v/>
      </c>
      <c r="AC849" s="83" t="str">
        <f>ASC(入力シート!X875)</f>
        <v/>
      </c>
      <c r="AD849" s="83" t="str">
        <f>ASC(入力シート!S875)</f>
        <v/>
      </c>
      <c r="AE849" s="83" t="str">
        <f>IF(入力シート!D875=0,"",入力シート!D875)</f>
        <v/>
      </c>
      <c r="AF849" s="83">
        <f>IF(入力シート!G875="無し",1,2)</f>
        <v>2</v>
      </c>
      <c r="AG849" s="85" t="str">
        <f t="shared" ca="1" si="83"/>
        <v>20240213</v>
      </c>
      <c r="AH849" s="83">
        <f>IF(入力シート!Y875="有り",2,1)</f>
        <v>1</v>
      </c>
      <c r="AI849" s="83">
        <f>IF(入力シート!Z875="有り",2,1)</f>
        <v>1</v>
      </c>
      <c r="AJ849" s="83">
        <f>IF(入力シート!AA875="有り",2,1)</f>
        <v>1</v>
      </c>
      <c r="AK849" s="83">
        <f>IF(入力シート!AB875="有り",2,1)</f>
        <v>1</v>
      </c>
      <c r="AL849" s="83">
        <f>IF(入力シート!AC875="有り",2,1)</f>
        <v>1</v>
      </c>
      <c r="AM849" s="83">
        <f>IF(入力シート!AD875="有り",2,1)</f>
        <v>1</v>
      </c>
      <c r="AN849" s="83">
        <f>IF(入力シート!AE875="有り",2,1)</f>
        <v>1</v>
      </c>
      <c r="AO849" s="83">
        <f>IF(入力シート!H875="必要(\4,950)",1,0)</f>
        <v>0</v>
      </c>
    </row>
    <row r="850" spans="5:41" x14ac:dyDescent="0.4">
      <c r="E850" s="85" t="str">
        <f t="shared" ca="1" si="78"/>
        <v>20240213</v>
      </c>
      <c r="F850" s="83" t="str">
        <f>DBCS(入力シート!A876)</f>
        <v/>
      </c>
      <c r="G850" s="83" t="str">
        <f>(ASC(SUBSTITUTE(SUBSTITUTE(入力シート!B876,"　","")," ","")))</f>
        <v/>
      </c>
      <c r="H850" s="83" t="str">
        <f>ASC(入力シート!C876)</f>
        <v/>
      </c>
      <c r="I850" s="83" t="str">
        <f>IF(入力シート!E876=0,"",入力シート!E876)</f>
        <v/>
      </c>
      <c r="J850" s="83" t="str">
        <f>IF(入力シート!I876=0,"",入力シート!I876)</f>
        <v/>
      </c>
      <c r="K850" s="83" t="str">
        <f>DBCS(入力シート!K876)</f>
        <v/>
      </c>
      <c r="L850" s="83" t="str">
        <f>ASC(入力シート!L876)</f>
        <v/>
      </c>
      <c r="M850" s="83" t="e">
        <f>_xlfn.IFS(入力シート!J876=置換コード!$B$4,1,入力シート!J876=置換コード!$B$5,2,入力シート!J876=置換コード!$B$6,3,入力シート!J876=置換コード!$B$7,4,入力シート!J876=置換コード!$B$8,5,入力シート!J876=置換コード!$B$9,6,入力シート!J876=置換コード!$B$10,7,入力シート!J876=置換コード!$B$11,8,入力シート!J876=置換コード!$B$12,9,入力シート!J876=置換コード!$B$13,10)</f>
        <v>#N/A</v>
      </c>
      <c r="N850" s="83" t="e">
        <f>_xlfn.IFS(入力シート!F876=置換コード!$E$4,1,入力シート!F876=置換コード!$E$5,2)</f>
        <v>#N/A</v>
      </c>
      <c r="O850" s="83" t="e">
        <f t="shared" si="79"/>
        <v>#N/A</v>
      </c>
      <c r="P850" s="83" t="e">
        <f t="shared" si="80"/>
        <v>#N/A</v>
      </c>
      <c r="Q850" s="83" t="e">
        <f>_xlfn.IFS(入力シート!O876=置換コード!$I$4,11,入力シート!O876=置換コード!$I$5,21,入力シート!O876=置換コード!$I$6,22,入力シート!O876=置換コード!$I$7,23,入力シート!O876=置換コード!$I$8,24,入力シート!O876=置換コード!$I$9,25,入力シート!O876=置換コード!$I$10,26,入力シート!O876=置換コード!$I$11,31,入力シート!O876=置換コード!$I$12,32,入力シート!O876=置換コード!$I$13,33,入力シート!O876=置換コード!$I$14,34,入力シート!O876=置換コード!$I$15,35,入力シート!O876=置換コード!$I$16,36,入力シート!O876=置換コード!$I$17,37,入力シート!O876=置換コード!$I$18,38,入力シート!O876=置換コード!$I$19,41,入力シート!O876=置換コード!$I$20,42,入力シート!O876=置換コード!$I$21,43,入力シート!O876=置換コード!$I$22,44,入力シート!O876=置換コード!$I$23,51,入力シート!O876=置換コード!$I$24,52,入力シート!O876=置換コード!$I$25,53,入力シート!O876=置換コード!$I$26,54,入力シート!O876=置換コード!$I$27,55,入力シート!O876=置換コード!$I$28,61,入力シート!O876=置換コード!$I$29,62,入力シート!O876=置換コード!$I$30,63,入力シート!O876=置換コード!$I$31,64,入力シート!O876=置換コード!$I$32,65,入力シート!O876=置換コード!$I$33,66,入力シート!O876=置換コード!$I$34,71,入力シート!O876=置換コード!$I$35,72,入力シート!O876=置換コード!$I$36,73,入力シート!O876=置換コード!$I$37,74,入力シート!O876=置換コード!$I$38,75,入力シート!O876=置換コード!$I$39,76,入力シート!O876=置換コード!$I$40,77,入力シート!O876=置換コード!$I$41,78,入力シート!O876=置換コード!$I$42,79,入力シート!O876=置換コード!$I$43,81,入力シート!O876=置換コード!$I$44,82,入力シート!O876=置換コード!$I$45,83,入力シート!O876=置換コード!$I$46,84,入力シート!O876=置換コード!$I$47,85,入力シート!O876=置換コード!$I$48,86,入力シート!O876=置換コード!$I$49,87,入力シート!O876=置換コード!$I$50,88,入力シート!O876=置換コード!$I$51,90)</f>
        <v>#N/A</v>
      </c>
      <c r="R850" s="83" t="e">
        <f t="shared" si="81"/>
        <v>#N/A</v>
      </c>
      <c r="S850" s="83" t="str">
        <f>ASC(入力シート!N876)</f>
        <v/>
      </c>
      <c r="T850" s="83" t="str">
        <f>ASC(入力シート!P876)</f>
        <v/>
      </c>
      <c r="U850" s="83" t="str">
        <f>ASC(入力シート!Q876)</f>
        <v/>
      </c>
      <c r="V850" s="83" t="str">
        <f>ASC(入力シート!R876)</f>
        <v/>
      </c>
      <c r="W850" s="83" t="str">
        <f>ASC(入力シート!M876)</f>
        <v/>
      </c>
      <c r="X850" s="83" t="e">
        <f>_xlfn.IFS(入力シート!U876=置換コード!$I$4,11,入力シート!U876=置換コード!$I$5,21,入力シート!U876=置換コード!$I$6,22,入力シート!U876=置換コード!$I$7,23,入力シート!U876=置換コード!$I$8,24,入力シート!U876=置換コード!$I$9,25,入力シート!U876=置換コード!$I$10,26,入力シート!U876=置換コード!$I$11,31,入力シート!U876=置換コード!$I$12,32,入力シート!U876=置換コード!$I$13,33,入力シート!U876=置換コード!$I$14,34,入力シート!U876=置換コード!$I$15,35,入力シート!U876=置換コード!$I$16,36,入力シート!U876=置換コード!$I$17,37,入力シート!U876=置換コード!$I$18,38,入力シート!U876=置換コード!$I$19,41,入力シート!U876=置換コード!$I$20,42,入力シート!U876=置換コード!$I$21,43,入力シート!U876=置換コード!$I$22,44,入力シート!U876=置換コード!$I$23,51,入力シート!U876=置換コード!$I$24,52,入力シート!U876=置換コード!$I$25,53,入力シート!U876=置換コード!$I$26,54,入力シート!U876=置換コード!$I$27,55,入力シート!U876=置換コード!$I$28,61,入力シート!U876=置換コード!$I$29,62,入力シート!U876=置換コード!$I$30,63,入力シート!U876=置換コード!$I$31,64,入力シート!U876=置換コード!$I$32,65,入力シート!U876=置換コード!$I$33,66,入力シート!U876=置換コード!$I$34,71,入力シート!U876=置換コード!$I$35,72,入力シート!U876=置換コード!$I$36,73,入力シート!U876=置換コード!$I$37,74,入力シート!U876=置換コード!$I$38,75,入力シート!U876=置換コード!$I$39,76,入力シート!U876=置換コード!$I$40,77,入力シート!U876=置換コード!$I$41,78,入力シート!U876=置換コード!$I$42,79,入力シート!U876=置換コード!$I$43,81,入力シート!U876=置換コード!$I$44,82,入力シート!U876=置換コード!$I$45,83,入力シート!U876=置換コード!$I$46,84,入力シート!U876=置換コード!$I$47,85,入力シート!U876=置換コード!$I$48,86,入力シート!U876=置換コード!$I$49,87,入力シート!U876=置換コード!$I$50,88,入力シート!U876=置換コード!$I$51,90)</f>
        <v>#N/A</v>
      </c>
      <c r="Y850" s="83" t="e">
        <f t="shared" si="82"/>
        <v>#N/A</v>
      </c>
      <c r="Z850" s="83" t="str">
        <f>ASC(入力シート!T876)</f>
        <v/>
      </c>
      <c r="AA850" s="83" t="str">
        <f>ASC(入力シート!V876)</f>
        <v/>
      </c>
      <c r="AB850" s="83" t="str">
        <f>ASC(入力シート!W876)</f>
        <v/>
      </c>
      <c r="AC850" s="83" t="str">
        <f>ASC(入力シート!X876)</f>
        <v/>
      </c>
      <c r="AD850" s="83" t="str">
        <f>ASC(入力シート!S876)</f>
        <v/>
      </c>
      <c r="AE850" s="83" t="str">
        <f>IF(入力シート!D876=0,"",入力シート!D876)</f>
        <v/>
      </c>
      <c r="AF850" s="83">
        <f>IF(入力シート!G876="無し",1,2)</f>
        <v>2</v>
      </c>
      <c r="AG850" s="85" t="str">
        <f t="shared" ca="1" si="83"/>
        <v>20240213</v>
      </c>
      <c r="AH850" s="83">
        <f>IF(入力シート!Y876="有り",2,1)</f>
        <v>1</v>
      </c>
      <c r="AI850" s="83">
        <f>IF(入力シート!Z876="有り",2,1)</f>
        <v>1</v>
      </c>
      <c r="AJ850" s="83">
        <f>IF(入力シート!AA876="有り",2,1)</f>
        <v>1</v>
      </c>
      <c r="AK850" s="83">
        <f>IF(入力シート!AB876="有り",2,1)</f>
        <v>1</v>
      </c>
      <c r="AL850" s="83">
        <f>IF(入力シート!AC876="有り",2,1)</f>
        <v>1</v>
      </c>
      <c r="AM850" s="83">
        <f>IF(入力シート!AD876="有り",2,1)</f>
        <v>1</v>
      </c>
      <c r="AN850" s="83">
        <f>IF(入力シート!AE876="有り",2,1)</f>
        <v>1</v>
      </c>
      <c r="AO850" s="83">
        <f>IF(入力シート!H876="必要(\4,950)",1,0)</f>
        <v>0</v>
      </c>
    </row>
    <row r="851" spans="5:41" x14ac:dyDescent="0.4">
      <c r="E851" s="85" t="str">
        <f t="shared" ca="1" si="78"/>
        <v>20240213</v>
      </c>
      <c r="F851" s="83" t="str">
        <f>DBCS(入力シート!A877)</f>
        <v/>
      </c>
      <c r="G851" s="83" t="str">
        <f>(ASC(SUBSTITUTE(SUBSTITUTE(入力シート!B877,"　","")," ","")))</f>
        <v/>
      </c>
      <c r="H851" s="83" t="str">
        <f>ASC(入力シート!C877)</f>
        <v/>
      </c>
      <c r="I851" s="83" t="str">
        <f>IF(入力シート!E877=0,"",入力シート!E877)</f>
        <v/>
      </c>
      <c r="J851" s="83" t="str">
        <f>IF(入力シート!I877=0,"",入力シート!I877)</f>
        <v/>
      </c>
      <c r="K851" s="83" t="str">
        <f>DBCS(入力シート!K877)</f>
        <v/>
      </c>
      <c r="L851" s="83" t="str">
        <f>ASC(入力シート!L877)</f>
        <v/>
      </c>
      <c r="M851" s="83" t="e">
        <f>_xlfn.IFS(入力シート!J877=置換コード!$B$4,1,入力シート!J877=置換コード!$B$5,2,入力シート!J877=置換コード!$B$6,3,入力シート!J877=置換コード!$B$7,4,入力シート!J877=置換コード!$B$8,5,入力シート!J877=置換コード!$B$9,6,入力シート!J877=置換コード!$B$10,7,入力シート!J877=置換コード!$B$11,8,入力シート!J877=置換コード!$B$12,9,入力シート!J877=置換コード!$B$13,10)</f>
        <v>#N/A</v>
      </c>
      <c r="N851" s="83" t="e">
        <f>_xlfn.IFS(入力シート!F877=置換コード!$E$4,1,入力シート!F877=置換コード!$E$5,2)</f>
        <v>#N/A</v>
      </c>
      <c r="O851" s="83" t="e">
        <f t="shared" si="79"/>
        <v>#N/A</v>
      </c>
      <c r="P851" s="83" t="e">
        <f t="shared" si="80"/>
        <v>#N/A</v>
      </c>
      <c r="Q851" s="83" t="e">
        <f>_xlfn.IFS(入力シート!O877=置換コード!$I$4,11,入力シート!O877=置換コード!$I$5,21,入力シート!O877=置換コード!$I$6,22,入力シート!O877=置換コード!$I$7,23,入力シート!O877=置換コード!$I$8,24,入力シート!O877=置換コード!$I$9,25,入力シート!O877=置換コード!$I$10,26,入力シート!O877=置換コード!$I$11,31,入力シート!O877=置換コード!$I$12,32,入力シート!O877=置換コード!$I$13,33,入力シート!O877=置換コード!$I$14,34,入力シート!O877=置換コード!$I$15,35,入力シート!O877=置換コード!$I$16,36,入力シート!O877=置換コード!$I$17,37,入力シート!O877=置換コード!$I$18,38,入力シート!O877=置換コード!$I$19,41,入力シート!O877=置換コード!$I$20,42,入力シート!O877=置換コード!$I$21,43,入力シート!O877=置換コード!$I$22,44,入力シート!O877=置換コード!$I$23,51,入力シート!O877=置換コード!$I$24,52,入力シート!O877=置換コード!$I$25,53,入力シート!O877=置換コード!$I$26,54,入力シート!O877=置換コード!$I$27,55,入力シート!O877=置換コード!$I$28,61,入力シート!O877=置換コード!$I$29,62,入力シート!O877=置換コード!$I$30,63,入力シート!O877=置換コード!$I$31,64,入力シート!O877=置換コード!$I$32,65,入力シート!O877=置換コード!$I$33,66,入力シート!O877=置換コード!$I$34,71,入力シート!O877=置換コード!$I$35,72,入力シート!O877=置換コード!$I$36,73,入力シート!O877=置換コード!$I$37,74,入力シート!O877=置換コード!$I$38,75,入力シート!O877=置換コード!$I$39,76,入力シート!O877=置換コード!$I$40,77,入力シート!O877=置換コード!$I$41,78,入力シート!O877=置換コード!$I$42,79,入力シート!O877=置換コード!$I$43,81,入力シート!O877=置換コード!$I$44,82,入力シート!O877=置換コード!$I$45,83,入力シート!O877=置換コード!$I$46,84,入力シート!O877=置換コード!$I$47,85,入力シート!O877=置換コード!$I$48,86,入力シート!O877=置換コード!$I$49,87,入力シート!O877=置換コード!$I$50,88,入力シート!O877=置換コード!$I$51,90)</f>
        <v>#N/A</v>
      </c>
      <c r="R851" s="83" t="e">
        <f t="shared" si="81"/>
        <v>#N/A</v>
      </c>
      <c r="S851" s="83" t="str">
        <f>ASC(入力シート!N877)</f>
        <v/>
      </c>
      <c r="T851" s="83" t="str">
        <f>ASC(入力シート!P877)</f>
        <v/>
      </c>
      <c r="U851" s="83" t="str">
        <f>ASC(入力シート!Q877)</f>
        <v/>
      </c>
      <c r="V851" s="83" t="str">
        <f>ASC(入力シート!R877)</f>
        <v/>
      </c>
      <c r="W851" s="83" t="str">
        <f>ASC(入力シート!M877)</f>
        <v/>
      </c>
      <c r="X851" s="83" t="e">
        <f>_xlfn.IFS(入力シート!U877=置換コード!$I$4,11,入力シート!U877=置換コード!$I$5,21,入力シート!U877=置換コード!$I$6,22,入力シート!U877=置換コード!$I$7,23,入力シート!U877=置換コード!$I$8,24,入力シート!U877=置換コード!$I$9,25,入力シート!U877=置換コード!$I$10,26,入力シート!U877=置換コード!$I$11,31,入力シート!U877=置換コード!$I$12,32,入力シート!U877=置換コード!$I$13,33,入力シート!U877=置換コード!$I$14,34,入力シート!U877=置換コード!$I$15,35,入力シート!U877=置換コード!$I$16,36,入力シート!U877=置換コード!$I$17,37,入力シート!U877=置換コード!$I$18,38,入力シート!U877=置換コード!$I$19,41,入力シート!U877=置換コード!$I$20,42,入力シート!U877=置換コード!$I$21,43,入力シート!U877=置換コード!$I$22,44,入力シート!U877=置換コード!$I$23,51,入力シート!U877=置換コード!$I$24,52,入力シート!U877=置換コード!$I$25,53,入力シート!U877=置換コード!$I$26,54,入力シート!U877=置換コード!$I$27,55,入力シート!U877=置換コード!$I$28,61,入力シート!U877=置換コード!$I$29,62,入力シート!U877=置換コード!$I$30,63,入力シート!U877=置換コード!$I$31,64,入力シート!U877=置換コード!$I$32,65,入力シート!U877=置換コード!$I$33,66,入力シート!U877=置換コード!$I$34,71,入力シート!U877=置換コード!$I$35,72,入力シート!U877=置換コード!$I$36,73,入力シート!U877=置換コード!$I$37,74,入力シート!U877=置換コード!$I$38,75,入力シート!U877=置換コード!$I$39,76,入力シート!U877=置換コード!$I$40,77,入力シート!U877=置換コード!$I$41,78,入力シート!U877=置換コード!$I$42,79,入力シート!U877=置換コード!$I$43,81,入力シート!U877=置換コード!$I$44,82,入力シート!U877=置換コード!$I$45,83,入力シート!U877=置換コード!$I$46,84,入力シート!U877=置換コード!$I$47,85,入力シート!U877=置換コード!$I$48,86,入力シート!U877=置換コード!$I$49,87,入力シート!U877=置換コード!$I$50,88,入力シート!U877=置換コード!$I$51,90)</f>
        <v>#N/A</v>
      </c>
      <c r="Y851" s="83" t="e">
        <f t="shared" si="82"/>
        <v>#N/A</v>
      </c>
      <c r="Z851" s="83" t="str">
        <f>ASC(入力シート!T877)</f>
        <v/>
      </c>
      <c r="AA851" s="83" t="str">
        <f>ASC(入力シート!V877)</f>
        <v/>
      </c>
      <c r="AB851" s="83" t="str">
        <f>ASC(入力シート!W877)</f>
        <v/>
      </c>
      <c r="AC851" s="83" t="str">
        <f>ASC(入力シート!X877)</f>
        <v/>
      </c>
      <c r="AD851" s="83" t="str">
        <f>ASC(入力シート!S877)</f>
        <v/>
      </c>
      <c r="AE851" s="83" t="str">
        <f>IF(入力シート!D877=0,"",入力シート!D877)</f>
        <v/>
      </c>
      <c r="AF851" s="83">
        <f>IF(入力シート!G877="無し",1,2)</f>
        <v>2</v>
      </c>
      <c r="AG851" s="85" t="str">
        <f t="shared" ca="1" si="83"/>
        <v>20240213</v>
      </c>
      <c r="AH851" s="83">
        <f>IF(入力シート!Y877="有り",2,1)</f>
        <v>1</v>
      </c>
      <c r="AI851" s="83">
        <f>IF(入力シート!Z877="有り",2,1)</f>
        <v>1</v>
      </c>
      <c r="AJ851" s="83">
        <f>IF(入力シート!AA877="有り",2,1)</f>
        <v>1</v>
      </c>
      <c r="AK851" s="83">
        <f>IF(入力シート!AB877="有り",2,1)</f>
        <v>1</v>
      </c>
      <c r="AL851" s="83">
        <f>IF(入力シート!AC877="有り",2,1)</f>
        <v>1</v>
      </c>
      <c r="AM851" s="83">
        <f>IF(入力シート!AD877="有り",2,1)</f>
        <v>1</v>
      </c>
      <c r="AN851" s="83">
        <f>IF(入力シート!AE877="有り",2,1)</f>
        <v>1</v>
      </c>
      <c r="AO851" s="83">
        <f>IF(入力シート!H877="必要(\4,950)",1,0)</f>
        <v>0</v>
      </c>
    </row>
    <row r="852" spans="5:41" x14ac:dyDescent="0.4">
      <c r="E852" s="85" t="str">
        <f t="shared" ca="1" si="78"/>
        <v>20240213</v>
      </c>
      <c r="F852" s="83" t="str">
        <f>DBCS(入力シート!A878)</f>
        <v/>
      </c>
      <c r="G852" s="83" t="str">
        <f>(ASC(SUBSTITUTE(SUBSTITUTE(入力シート!B878,"　","")," ","")))</f>
        <v/>
      </c>
      <c r="H852" s="83" t="str">
        <f>ASC(入力シート!C878)</f>
        <v/>
      </c>
      <c r="I852" s="83" t="str">
        <f>IF(入力シート!E878=0,"",入力シート!E878)</f>
        <v/>
      </c>
      <c r="J852" s="83" t="str">
        <f>IF(入力シート!I878=0,"",入力シート!I878)</f>
        <v/>
      </c>
      <c r="K852" s="83" t="str">
        <f>DBCS(入力シート!K878)</f>
        <v/>
      </c>
      <c r="L852" s="83" t="str">
        <f>ASC(入力シート!L878)</f>
        <v/>
      </c>
      <c r="M852" s="83" t="e">
        <f>_xlfn.IFS(入力シート!J878=置換コード!$B$4,1,入力シート!J878=置換コード!$B$5,2,入力シート!J878=置換コード!$B$6,3,入力シート!J878=置換コード!$B$7,4,入力シート!J878=置換コード!$B$8,5,入力シート!J878=置換コード!$B$9,6,入力シート!J878=置換コード!$B$10,7,入力シート!J878=置換コード!$B$11,8,入力シート!J878=置換コード!$B$12,9,入力シート!J878=置換コード!$B$13,10)</f>
        <v>#N/A</v>
      </c>
      <c r="N852" s="83" t="e">
        <f>_xlfn.IFS(入力シート!F878=置換コード!$E$4,1,入力シート!F878=置換コード!$E$5,2)</f>
        <v>#N/A</v>
      </c>
      <c r="O852" s="83" t="e">
        <f t="shared" si="79"/>
        <v>#N/A</v>
      </c>
      <c r="P852" s="83" t="e">
        <f t="shared" si="80"/>
        <v>#N/A</v>
      </c>
      <c r="Q852" s="83" t="e">
        <f>_xlfn.IFS(入力シート!O878=置換コード!$I$4,11,入力シート!O878=置換コード!$I$5,21,入力シート!O878=置換コード!$I$6,22,入力シート!O878=置換コード!$I$7,23,入力シート!O878=置換コード!$I$8,24,入力シート!O878=置換コード!$I$9,25,入力シート!O878=置換コード!$I$10,26,入力シート!O878=置換コード!$I$11,31,入力シート!O878=置換コード!$I$12,32,入力シート!O878=置換コード!$I$13,33,入力シート!O878=置換コード!$I$14,34,入力シート!O878=置換コード!$I$15,35,入力シート!O878=置換コード!$I$16,36,入力シート!O878=置換コード!$I$17,37,入力シート!O878=置換コード!$I$18,38,入力シート!O878=置換コード!$I$19,41,入力シート!O878=置換コード!$I$20,42,入力シート!O878=置換コード!$I$21,43,入力シート!O878=置換コード!$I$22,44,入力シート!O878=置換コード!$I$23,51,入力シート!O878=置換コード!$I$24,52,入力シート!O878=置換コード!$I$25,53,入力シート!O878=置換コード!$I$26,54,入力シート!O878=置換コード!$I$27,55,入力シート!O878=置換コード!$I$28,61,入力シート!O878=置換コード!$I$29,62,入力シート!O878=置換コード!$I$30,63,入力シート!O878=置換コード!$I$31,64,入力シート!O878=置換コード!$I$32,65,入力シート!O878=置換コード!$I$33,66,入力シート!O878=置換コード!$I$34,71,入力シート!O878=置換コード!$I$35,72,入力シート!O878=置換コード!$I$36,73,入力シート!O878=置換コード!$I$37,74,入力シート!O878=置換コード!$I$38,75,入力シート!O878=置換コード!$I$39,76,入力シート!O878=置換コード!$I$40,77,入力シート!O878=置換コード!$I$41,78,入力シート!O878=置換コード!$I$42,79,入力シート!O878=置換コード!$I$43,81,入力シート!O878=置換コード!$I$44,82,入力シート!O878=置換コード!$I$45,83,入力シート!O878=置換コード!$I$46,84,入力シート!O878=置換コード!$I$47,85,入力シート!O878=置換コード!$I$48,86,入力シート!O878=置換コード!$I$49,87,入力シート!O878=置換コード!$I$50,88,入力シート!O878=置換コード!$I$51,90)</f>
        <v>#N/A</v>
      </c>
      <c r="R852" s="83" t="e">
        <f t="shared" si="81"/>
        <v>#N/A</v>
      </c>
      <c r="S852" s="83" t="str">
        <f>ASC(入力シート!N878)</f>
        <v/>
      </c>
      <c r="T852" s="83" t="str">
        <f>ASC(入力シート!P878)</f>
        <v/>
      </c>
      <c r="U852" s="83" t="str">
        <f>ASC(入力シート!Q878)</f>
        <v/>
      </c>
      <c r="V852" s="83" t="str">
        <f>ASC(入力シート!R878)</f>
        <v/>
      </c>
      <c r="W852" s="83" t="str">
        <f>ASC(入力シート!M878)</f>
        <v/>
      </c>
      <c r="X852" s="83" t="e">
        <f>_xlfn.IFS(入力シート!U878=置換コード!$I$4,11,入力シート!U878=置換コード!$I$5,21,入力シート!U878=置換コード!$I$6,22,入力シート!U878=置換コード!$I$7,23,入力シート!U878=置換コード!$I$8,24,入力シート!U878=置換コード!$I$9,25,入力シート!U878=置換コード!$I$10,26,入力シート!U878=置換コード!$I$11,31,入力シート!U878=置換コード!$I$12,32,入力シート!U878=置換コード!$I$13,33,入力シート!U878=置換コード!$I$14,34,入力シート!U878=置換コード!$I$15,35,入力シート!U878=置換コード!$I$16,36,入力シート!U878=置換コード!$I$17,37,入力シート!U878=置換コード!$I$18,38,入力シート!U878=置換コード!$I$19,41,入力シート!U878=置換コード!$I$20,42,入力シート!U878=置換コード!$I$21,43,入力シート!U878=置換コード!$I$22,44,入力シート!U878=置換コード!$I$23,51,入力シート!U878=置換コード!$I$24,52,入力シート!U878=置換コード!$I$25,53,入力シート!U878=置換コード!$I$26,54,入力シート!U878=置換コード!$I$27,55,入力シート!U878=置換コード!$I$28,61,入力シート!U878=置換コード!$I$29,62,入力シート!U878=置換コード!$I$30,63,入力シート!U878=置換コード!$I$31,64,入力シート!U878=置換コード!$I$32,65,入力シート!U878=置換コード!$I$33,66,入力シート!U878=置換コード!$I$34,71,入力シート!U878=置換コード!$I$35,72,入力シート!U878=置換コード!$I$36,73,入力シート!U878=置換コード!$I$37,74,入力シート!U878=置換コード!$I$38,75,入力シート!U878=置換コード!$I$39,76,入力シート!U878=置換コード!$I$40,77,入力シート!U878=置換コード!$I$41,78,入力シート!U878=置換コード!$I$42,79,入力シート!U878=置換コード!$I$43,81,入力シート!U878=置換コード!$I$44,82,入力シート!U878=置換コード!$I$45,83,入力シート!U878=置換コード!$I$46,84,入力シート!U878=置換コード!$I$47,85,入力シート!U878=置換コード!$I$48,86,入力シート!U878=置換コード!$I$49,87,入力シート!U878=置換コード!$I$50,88,入力シート!U878=置換コード!$I$51,90)</f>
        <v>#N/A</v>
      </c>
      <c r="Y852" s="83" t="e">
        <f t="shared" si="82"/>
        <v>#N/A</v>
      </c>
      <c r="Z852" s="83" t="str">
        <f>ASC(入力シート!T878)</f>
        <v/>
      </c>
      <c r="AA852" s="83" t="str">
        <f>ASC(入力シート!V878)</f>
        <v/>
      </c>
      <c r="AB852" s="83" t="str">
        <f>ASC(入力シート!W878)</f>
        <v/>
      </c>
      <c r="AC852" s="83" t="str">
        <f>ASC(入力シート!X878)</f>
        <v/>
      </c>
      <c r="AD852" s="83" t="str">
        <f>ASC(入力シート!S878)</f>
        <v/>
      </c>
      <c r="AE852" s="83" t="str">
        <f>IF(入力シート!D878=0,"",入力シート!D878)</f>
        <v/>
      </c>
      <c r="AF852" s="83">
        <f>IF(入力シート!G878="無し",1,2)</f>
        <v>2</v>
      </c>
      <c r="AG852" s="85" t="str">
        <f t="shared" ca="1" si="83"/>
        <v>20240213</v>
      </c>
      <c r="AH852" s="83">
        <f>IF(入力シート!Y878="有り",2,1)</f>
        <v>1</v>
      </c>
      <c r="AI852" s="83">
        <f>IF(入力シート!Z878="有り",2,1)</f>
        <v>1</v>
      </c>
      <c r="AJ852" s="83">
        <f>IF(入力シート!AA878="有り",2,1)</f>
        <v>1</v>
      </c>
      <c r="AK852" s="83">
        <f>IF(入力シート!AB878="有り",2,1)</f>
        <v>1</v>
      </c>
      <c r="AL852" s="83">
        <f>IF(入力シート!AC878="有り",2,1)</f>
        <v>1</v>
      </c>
      <c r="AM852" s="83">
        <f>IF(入力シート!AD878="有り",2,1)</f>
        <v>1</v>
      </c>
      <c r="AN852" s="83">
        <f>IF(入力シート!AE878="有り",2,1)</f>
        <v>1</v>
      </c>
      <c r="AO852" s="83">
        <f>IF(入力シート!H878="必要(\4,950)",1,0)</f>
        <v>0</v>
      </c>
    </row>
    <row r="853" spans="5:41" x14ac:dyDescent="0.4">
      <c r="E853" s="85" t="str">
        <f t="shared" ca="1" si="78"/>
        <v>20240213</v>
      </c>
      <c r="F853" s="83" t="str">
        <f>DBCS(入力シート!A879)</f>
        <v/>
      </c>
      <c r="G853" s="83" t="str">
        <f>(ASC(SUBSTITUTE(SUBSTITUTE(入力シート!B879,"　","")," ","")))</f>
        <v/>
      </c>
      <c r="H853" s="83" t="str">
        <f>ASC(入力シート!C879)</f>
        <v/>
      </c>
      <c r="I853" s="83" t="str">
        <f>IF(入力シート!E879=0,"",入力シート!E879)</f>
        <v/>
      </c>
      <c r="J853" s="83" t="str">
        <f>IF(入力シート!I879=0,"",入力シート!I879)</f>
        <v/>
      </c>
      <c r="K853" s="83" t="str">
        <f>DBCS(入力シート!K879)</f>
        <v/>
      </c>
      <c r="L853" s="83" t="str">
        <f>ASC(入力シート!L879)</f>
        <v/>
      </c>
      <c r="M853" s="83" t="e">
        <f>_xlfn.IFS(入力シート!J879=置換コード!$B$4,1,入力シート!J879=置換コード!$B$5,2,入力シート!J879=置換コード!$B$6,3,入力シート!J879=置換コード!$B$7,4,入力シート!J879=置換コード!$B$8,5,入力シート!J879=置換コード!$B$9,6,入力シート!J879=置換コード!$B$10,7,入力シート!J879=置換コード!$B$11,8,入力シート!J879=置換コード!$B$12,9,入力シート!J879=置換コード!$B$13,10)</f>
        <v>#N/A</v>
      </c>
      <c r="N853" s="83" t="e">
        <f>_xlfn.IFS(入力シート!F879=置換コード!$E$4,1,入力シート!F879=置換コード!$E$5,2)</f>
        <v>#N/A</v>
      </c>
      <c r="O853" s="83" t="e">
        <f t="shared" si="79"/>
        <v>#N/A</v>
      </c>
      <c r="P853" s="83" t="e">
        <f t="shared" si="80"/>
        <v>#N/A</v>
      </c>
      <c r="Q853" s="83" t="e">
        <f>_xlfn.IFS(入力シート!O879=置換コード!$I$4,11,入力シート!O879=置換コード!$I$5,21,入力シート!O879=置換コード!$I$6,22,入力シート!O879=置換コード!$I$7,23,入力シート!O879=置換コード!$I$8,24,入力シート!O879=置換コード!$I$9,25,入力シート!O879=置換コード!$I$10,26,入力シート!O879=置換コード!$I$11,31,入力シート!O879=置換コード!$I$12,32,入力シート!O879=置換コード!$I$13,33,入力シート!O879=置換コード!$I$14,34,入力シート!O879=置換コード!$I$15,35,入力シート!O879=置換コード!$I$16,36,入力シート!O879=置換コード!$I$17,37,入力シート!O879=置換コード!$I$18,38,入力シート!O879=置換コード!$I$19,41,入力シート!O879=置換コード!$I$20,42,入力シート!O879=置換コード!$I$21,43,入力シート!O879=置換コード!$I$22,44,入力シート!O879=置換コード!$I$23,51,入力シート!O879=置換コード!$I$24,52,入力シート!O879=置換コード!$I$25,53,入力シート!O879=置換コード!$I$26,54,入力シート!O879=置換コード!$I$27,55,入力シート!O879=置換コード!$I$28,61,入力シート!O879=置換コード!$I$29,62,入力シート!O879=置換コード!$I$30,63,入力シート!O879=置換コード!$I$31,64,入力シート!O879=置換コード!$I$32,65,入力シート!O879=置換コード!$I$33,66,入力シート!O879=置換コード!$I$34,71,入力シート!O879=置換コード!$I$35,72,入力シート!O879=置換コード!$I$36,73,入力シート!O879=置換コード!$I$37,74,入力シート!O879=置換コード!$I$38,75,入力シート!O879=置換コード!$I$39,76,入力シート!O879=置換コード!$I$40,77,入力シート!O879=置換コード!$I$41,78,入力シート!O879=置換コード!$I$42,79,入力シート!O879=置換コード!$I$43,81,入力シート!O879=置換コード!$I$44,82,入力シート!O879=置換コード!$I$45,83,入力シート!O879=置換コード!$I$46,84,入力シート!O879=置換コード!$I$47,85,入力シート!O879=置換コード!$I$48,86,入力シート!O879=置換コード!$I$49,87,入力シート!O879=置換コード!$I$50,88,入力シート!O879=置換コード!$I$51,90)</f>
        <v>#N/A</v>
      </c>
      <c r="R853" s="83" t="e">
        <f t="shared" si="81"/>
        <v>#N/A</v>
      </c>
      <c r="S853" s="83" t="str">
        <f>ASC(入力シート!N879)</f>
        <v/>
      </c>
      <c r="T853" s="83" t="str">
        <f>ASC(入力シート!P879)</f>
        <v/>
      </c>
      <c r="U853" s="83" t="str">
        <f>ASC(入力シート!Q879)</f>
        <v/>
      </c>
      <c r="V853" s="83" t="str">
        <f>ASC(入力シート!R879)</f>
        <v/>
      </c>
      <c r="W853" s="83" t="str">
        <f>ASC(入力シート!M879)</f>
        <v/>
      </c>
      <c r="X853" s="83" t="e">
        <f>_xlfn.IFS(入力シート!U879=置換コード!$I$4,11,入力シート!U879=置換コード!$I$5,21,入力シート!U879=置換コード!$I$6,22,入力シート!U879=置換コード!$I$7,23,入力シート!U879=置換コード!$I$8,24,入力シート!U879=置換コード!$I$9,25,入力シート!U879=置換コード!$I$10,26,入力シート!U879=置換コード!$I$11,31,入力シート!U879=置換コード!$I$12,32,入力シート!U879=置換コード!$I$13,33,入力シート!U879=置換コード!$I$14,34,入力シート!U879=置換コード!$I$15,35,入力シート!U879=置換コード!$I$16,36,入力シート!U879=置換コード!$I$17,37,入力シート!U879=置換コード!$I$18,38,入力シート!U879=置換コード!$I$19,41,入力シート!U879=置換コード!$I$20,42,入力シート!U879=置換コード!$I$21,43,入力シート!U879=置換コード!$I$22,44,入力シート!U879=置換コード!$I$23,51,入力シート!U879=置換コード!$I$24,52,入力シート!U879=置換コード!$I$25,53,入力シート!U879=置換コード!$I$26,54,入力シート!U879=置換コード!$I$27,55,入力シート!U879=置換コード!$I$28,61,入力シート!U879=置換コード!$I$29,62,入力シート!U879=置換コード!$I$30,63,入力シート!U879=置換コード!$I$31,64,入力シート!U879=置換コード!$I$32,65,入力シート!U879=置換コード!$I$33,66,入力シート!U879=置換コード!$I$34,71,入力シート!U879=置換コード!$I$35,72,入力シート!U879=置換コード!$I$36,73,入力シート!U879=置換コード!$I$37,74,入力シート!U879=置換コード!$I$38,75,入力シート!U879=置換コード!$I$39,76,入力シート!U879=置換コード!$I$40,77,入力シート!U879=置換コード!$I$41,78,入力シート!U879=置換コード!$I$42,79,入力シート!U879=置換コード!$I$43,81,入力シート!U879=置換コード!$I$44,82,入力シート!U879=置換コード!$I$45,83,入力シート!U879=置換コード!$I$46,84,入力シート!U879=置換コード!$I$47,85,入力シート!U879=置換コード!$I$48,86,入力シート!U879=置換コード!$I$49,87,入力シート!U879=置換コード!$I$50,88,入力シート!U879=置換コード!$I$51,90)</f>
        <v>#N/A</v>
      </c>
      <c r="Y853" s="83" t="e">
        <f t="shared" si="82"/>
        <v>#N/A</v>
      </c>
      <c r="Z853" s="83" t="str">
        <f>ASC(入力シート!T879)</f>
        <v/>
      </c>
      <c r="AA853" s="83" t="str">
        <f>ASC(入力シート!V879)</f>
        <v/>
      </c>
      <c r="AB853" s="83" t="str">
        <f>ASC(入力シート!W879)</f>
        <v/>
      </c>
      <c r="AC853" s="83" t="str">
        <f>ASC(入力シート!X879)</f>
        <v/>
      </c>
      <c r="AD853" s="83" t="str">
        <f>ASC(入力シート!S879)</f>
        <v/>
      </c>
      <c r="AE853" s="83" t="str">
        <f>IF(入力シート!D879=0,"",入力シート!D879)</f>
        <v/>
      </c>
      <c r="AF853" s="83">
        <f>IF(入力シート!G879="無し",1,2)</f>
        <v>2</v>
      </c>
      <c r="AG853" s="85" t="str">
        <f t="shared" ca="1" si="83"/>
        <v>20240213</v>
      </c>
      <c r="AH853" s="83">
        <f>IF(入力シート!Y879="有り",2,1)</f>
        <v>1</v>
      </c>
      <c r="AI853" s="83">
        <f>IF(入力シート!Z879="有り",2,1)</f>
        <v>1</v>
      </c>
      <c r="AJ853" s="83">
        <f>IF(入力シート!AA879="有り",2,1)</f>
        <v>1</v>
      </c>
      <c r="AK853" s="83">
        <f>IF(入力シート!AB879="有り",2,1)</f>
        <v>1</v>
      </c>
      <c r="AL853" s="83">
        <f>IF(入力シート!AC879="有り",2,1)</f>
        <v>1</v>
      </c>
      <c r="AM853" s="83">
        <f>IF(入力シート!AD879="有り",2,1)</f>
        <v>1</v>
      </c>
      <c r="AN853" s="83">
        <f>IF(入力シート!AE879="有り",2,1)</f>
        <v>1</v>
      </c>
      <c r="AO853" s="83">
        <f>IF(入力シート!H879="必要(\4,950)",1,0)</f>
        <v>0</v>
      </c>
    </row>
    <row r="854" spans="5:41" x14ac:dyDescent="0.4">
      <c r="E854" s="85" t="str">
        <f t="shared" ca="1" si="78"/>
        <v>20240213</v>
      </c>
      <c r="F854" s="83" t="str">
        <f>DBCS(入力シート!A880)</f>
        <v/>
      </c>
      <c r="G854" s="83" t="str">
        <f>(ASC(SUBSTITUTE(SUBSTITUTE(入力シート!B880,"　","")," ","")))</f>
        <v/>
      </c>
      <c r="H854" s="83" t="str">
        <f>ASC(入力シート!C880)</f>
        <v/>
      </c>
      <c r="I854" s="83" t="str">
        <f>IF(入力シート!E880=0,"",入力シート!E880)</f>
        <v/>
      </c>
      <c r="J854" s="83" t="str">
        <f>IF(入力シート!I880=0,"",入力シート!I880)</f>
        <v/>
      </c>
      <c r="K854" s="83" t="str">
        <f>DBCS(入力シート!K880)</f>
        <v/>
      </c>
      <c r="L854" s="83" t="str">
        <f>ASC(入力シート!L880)</f>
        <v/>
      </c>
      <c r="M854" s="83" t="e">
        <f>_xlfn.IFS(入力シート!J880=置換コード!$B$4,1,入力シート!J880=置換コード!$B$5,2,入力シート!J880=置換コード!$B$6,3,入力シート!J880=置換コード!$B$7,4,入力シート!J880=置換コード!$B$8,5,入力シート!J880=置換コード!$B$9,6,入力シート!J880=置換コード!$B$10,7,入力シート!J880=置換コード!$B$11,8,入力シート!J880=置換コード!$B$12,9,入力シート!J880=置換コード!$B$13,10)</f>
        <v>#N/A</v>
      </c>
      <c r="N854" s="83" t="e">
        <f>_xlfn.IFS(入力シート!F880=置換コード!$E$4,1,入力シート!F880=置換コード!$E$5,2)</f>
        <v>#N/A</v>
      </c>
      <c r="O854" s="83" t="e">
        <f t="shared" si="79"/>
        <v>#N/A</v>
      </c>
      <c r="P854" s="83" t="e">
        <f t="shared" si="80"/>
        <v>#N/A</v>
      </c>
      <c r="Q854" s="83" t="e">
        <f>_xlfn.IFS(入力シート!O880=置換コード!$I$4,11,入力シート!O880=置換コード!$I$5,21,入力シート!O880=置換コード!$I$6,22,入力シート!O880=置換コード!$I$7,23,入力シート!O880=置換コード!$I$8,24,入力シート!O880=置換コード!$I$9,25,入力シート!O880=置換コード!$I$10,26,入力シート!O880=置換コード!$I$11,31,入力シート!O880=置換コード!$I$12,32,入力シート!O880=置換コード!$I$13,33,入力シート!O880=置換コード!$I$14,34,入力シート!O880=置換コード!$I$15,35,入力シート!O880=置換コード!$I$16,36,入力シート!O880=置換コード!$I$17,37,入力シート!O880=置換コード!$I$18,38,入力シート!O880=置換コード!$I$19,41,入力シート!O880=置換コード!$I$20,42,入力シート!O880=置換コード!$I$21,43,入力シート!O880=置換コード!$I$22,44,入力シート!O880=置換コード!$I$23,51,入力シート!O880=置換コード!$I$24,52,入力シート!O880=置換コード!$I$25,53,入力シート!O880=置換コード!$I$26,54,入力シート!O880=置換コード!$I$27,55,入力シート!O880=置換コード!$I$28,61,入力シート!O880=置換コード!$I$29,62,入力シート!O880=置換コード!$I$30,63,入力シート!O880=置換コード!$I$31,64,入力シート!O880=置換コード!$I$32,65,入力シート!O880=置換コード!$I$33,66,入力シート!O880=置換コード!$I$34,71,入力シート!O880=置換コード!$I$35,72,入力シート!O880=置換コード!$I$36,73,入力シート!O880=置換コード!$I$37,74,入力シート!O880=置換コード!$I$38,75,入力シート!O880=置換コード!$I$39,76,入力シート!O880=置換コード!$I$40,77,入力シート!O880=置換コード!$I$41,78,入力シート!O880=置換コード!$I$42,79,入力シート!O880=置換コード!$I$43,81,入力シート!O880=置換コード!$I$44,82,入力シート!O880=置換コード!$I$45,83,入力シート!O880=置換コード!$I$46,84,入力シート!O880=置換コード!$I$47,85,入力シート!O880=置換コード!$I$48,86,入力シート!O880=置換コード!$I$49,87,入力シート!O880=置換コード!$I$50,88,入力シート!O880=置換コード!$I$51,90)</f>
        <v>#N/A</v>
      </c>
      <c r="R854" s="83" t="e">
        <f t="shared" si="81"/>
        <v>#N/A</v>
      </c>
      <c r="S854" s="83" t="str">
        <f>ASC(入力シート!N880)</f>
        <v/>
      </c>
      <c r="T854" s="83" t="str">
        <f>ASC(入力シート!P880)</f>
        <v/>
      </c>
      <c r="U854" s="83" t="str">
        <f>ASC(入力シート!Q880)</f>
        <v/>
      </c>
      <c r="V854" s="83" t="str">
        <f>ASC(入力シート!R880)</f>
        <v/>
      </c>
      <c r="W854" s="83" t="str">
        <f>ASC(入力シート!M880)</f>
        <v/>
      </c>
      <c r="X854" s="83" t="e">
        <f>_xlfn.IFS(入力シート!U880=置換コード!$I$4,11,入力シート!U880=置換コード!$I$5,21,入力シート!U880=置換コード!$I$6,22,入力シート!U880=置換コード!$I$7,23,入力シート!U880=置換コード!$I$8,24,入力シート!U880=置換コード!$I$9,25,入力シート!U880=置換コード!$I$10,26,入力シート!U880=置換コード!$I$11,31,入力シート!U880=置換コード!$I$12,32,入力シート!U880=置換コード!$I$13,33,入力シート!U880=置換コード!$I$14,34,入力シート!U880=置換コード!$I$15,35,入力シート!U880=置換コード!$I$16,36,入力シート!U880=置換コード!$I$17,37,入力シート!U880=置換コード!$I$18,38,入力シート!U880=置換コード!$I$19,41,入力シート!U880=置換コード!$I$20,42,入力シート!U880=置換コード!$I$21,43,入力シート!U880=置換コード!$I$22,44,入力シート!U880=置換コード!$I$23,51,入力シート!U880=置換コード!$I$24,52,入力シート!U880=置換コード!$I$25,53,入力シート!U880=置換コード!$I$26,54,入力シート!U880=置換コード!$I$27,55,入力シート!U880=置換コード!$I$28,61,入力シート!U880=置換コード!$I$29,62,入力シート!U880=置換コード!$I$30,63,入力シート!U880=置換コード!$I$31,64,入力シート!U880=置換コード!$I$32,65,入力シート!U880=置換コード!$I$33,66,入力シート!U880=置換コード!$I$34,71,入力シート!U880=置換コード!$I$35,72,入力シート!U880=置換コード!$I$36,73,入力シート!U880=置換コード!$I$37,74,入力シート!U880=置換コード!$I$38,75,入力シート!U880=置換コード!$I$39,76,入力シート!U880=置換コード!$I$40,77,入力シート!U880=置換コード!$I$41,78,入力シート!U880=置換コード!$I$42,79,入力シート!U880=置換コード!$I$43,81,入力シート!U880=置換コード!$I$44,82,入力シート!U880=置換コード!$I$45,83,入力シート!U880=置換コード!$I$46,84,入力シート!U880=置換コード!$I$47,85,入力シート!U880=置換コード!$I$48,86,入力シート!U880=置換コード!$I$49,87,入力シート!U880=置換コード!$I$50,88,入力シート!U880=置換コード!$I$51,90)</f>
        <v>#N/A</v>
      </c>
      <c r="Y854" s="83" t="e">
        <f t="shared" si="82"/>
        <v>#N/A</v>
      </c>
      <c r="Z854" s="83" t="str">
        <f>ASC(入力シート!T880)</f>
        <v/>
      </c>
      <c r="AA854" s="83" t="str">
        <f>ASC(入力シート!V880)</f>
        <v/>
      </c>
      <c r="AB854" s="83" t="str">
        <f>ASC(入力シート!W880)</f>
        <v/>
      </c>
      <c r="AC854" s="83" t="str">
        <f>ASC(入力シート!X880)</f>
        <v/>
      </c>
      <c r="AD854" s="83" t="str">
        <f>ASC(入力シート!S880)</f>
        <v/>
      </c>
      <c r="AE854" s="83" t="str">
        <f>IF(入力シート!D880=0,"",入力シート!D880)</f>
        <v/>
      </c>
      <c r="AF854" s="83">
        <f>IF(入力シート!G880="無し",1,2)</f>
        <v>2</v>
      </c>
      <c r="AG854" s="85" t="str">
        <f t="shared" ca="1" si="83"/>
        <v>20240213</v>
      </c>
      <c r="AH854" s="83">
        <f>IF(入力シート!Y880="有り",2,1)</f>
        <v>1</v>
      </c>
      <c r="AI854" s="83">
        <f>IF(入力シート!Z880="有り",2,1)</f>
        <v>1</v>
      </c>
      <c r="AJ854" s="83">
        <f>IF(入力シート!AA880="有り",2,1)</f>
        <v>1</v>
      </c>
      <c r="AK854" s="83">
        <f>IF(入力シート!AB880="有り",2,1)</f>
        <v>1</v>
      </c>
      <c r="AL854" s="83">
        <f>IF(入力シート!AC880="有り",2,1)</f>
        <v>1</v>
      </c>
      <c r="AM854" s="83">
        <f>IF(入力シート!AD880="有り",2,1)</f>
        <v>1</v>
      </c>
      <c r="AN854" s="83">
        <f>IF(入力シート!AE880="有り",2,1)</f>
        <v>1</v>
      </c>
      <c r="AO854" s="83">
        <f>IF(入力シート!H880="必要(\4,950)",1,0)</f>
        <v>0</v>
      </c>
    </row>
    <row r="855" spans="5:41" x14ac:dyDescent="0.4">
      <c r="E855" s="85" t="str">
        <f t="shared" ca="1" si="78"/>
        <v>20240213</v>
      </c>
      <c r="F855" s="83" t="str">
        <f>DBCS(入力シート!A881)</f>
        <v/>
      </c>
      <c r="G855" s="83" t="str">
        <f>(ASC(SUBSTITUTE(SUBSTITUTE(入力シート!B881,"　","")," ","")))</f>
        <v/>
      </c>
      <c r="H855" s="83" t="str">
        <f>ASC(入力シート!C881)</f>
        <v/>
      </c>
      <c r="I855" s="83" t="str">
        <f>IF(入力シート!E881=0,"",入力シート!E881)</f>
        <v/>
      </c>
      <c r="J855" s="83" t="str">
        <f>IF(入力シート!I881=0,"",入力シート!I881)</f>
        <v/>
      </c>
      <c r="K855" s="83" t="str">
        <f>DBCS(入力シート!K881)</f>
        <v/>
      </c>
      <c r="L855" s="83" t="str">
        <f>ASC(入力シート!L881)</f>
        <v/>
      </c>
      <c r="M855" s="83" t="e">
        <f>_xlfn.IFS(入力シート!J881=置換コード!$B$4,1,入力シート!J881=置換コード!$B$5,2,入力シート!J881=置換コード!$B$6,3,入力シート!J881=置換コード!$B$7,4,入力シート!J881=置換コード!$B$8,5,入力シート!J881=置換コード!$B$9,6,入力シート!J881=置換コード!$B$10,7,入力シート!J881=置換コード!$B$11,8,入力シート!J881=置換コード!$B$12,9,入力シート!J881=置換コード!$B$13,10)</f>
        <v>#N/A</v>
      </c>
      <c r="N855" s="83" t="e">
        <f>_xlfn.IFS(入力シート!F881=置換コード!$E$4,1,入力シート!F881=置換コード!$E$5,2)</f>
        <v>#N/A</v>
      </c>
      <c r="O855" s="83" t="e">
        <f t="shared" si="79"/>
        <v>#N/A</v>
      </c>
      <c r="P855" s="83" t="e">
        <f t="shared" si="80"/>
        <v>#N/A</v>
      </c>
      <c r="Q855" s="83" t="e">
        <f>_xlfn.IFS(入力シート!O881=置換コード!$I$4,11,入力シート!O881=置換コード!$I$5,21,入力シート!O881=置換コード!$I$6,22,入力シート!O881=置換コード!$I$7,23,入力シート!O881=置換コード!$I$8,24,入力シート!O881=置換コード!$I$9,25,入力シート!O881=置換コード!$I$10,26,入力シート!O881=置換コード!$I$11,31,入力シート!O881=置換コード!$I$12,32,入力シート!O881=置換コード!$I$13,33,入力シート!O881=置換コード!$I$14,34,入力シート!O881=置換コード!$I$15,35,入力シート!O881=置換コード!$I$16,36,入力シート!O881=置換コード!$I$17,37,入力シート!O881=置換コード!$I$18,38,入力シート!O881=置換コード!$I$19,41,入力シート!O881=置換コード!$I$20,42,入力シート!O881=置換コード!$I$21,43,入力シート!O881=置換コード!$I$22,44,入力シート!O881=置換コード!$I$23,51,入力シート!O881=置換コード!$I$24,52,入力シート!O881=置換コード!$I$25,53,入力シート!O881=置換コード!$I$26,54,入力シート!O881=置換コード!$I$27,55,入力シート!O881=置換コード!$I$28,61,入力シート!O881=置換コード!$I$29,62,入力シート!O881=置換コード!$I$30,63,入力シート!O881=置換コード!$I$31,64,入力シート!O881=置換コード!$I$32,65,入力シート!O881=置換コード!$I$33,66,入力シート!O881=置換コード!$I$34,71,入力シート!O881=置換コード!$I$35,72,入力シート!O881=置換コード!$I$36,73,入力シート!O881=置換コード!$I$37,74,入力シート!O881=置換コード!$I$38,75,入力シート!O881=置換コード!$I$39,76,入力シート!O881=置換コード!$I$40,77,入力シート!O881=置換コード!$I$41,78,入力シート!O881=置換コード!$I$42,79,入力シート!O881=置換コード!$I$43,81,入力シート!O881=置換コード!$I$44,82,入力シート!O881=置換コード!$I$45,83,入力シート!O881=置換コード!$I$46,84,入力シート!O881=置換コード!$I$47,85,入力シート!O881=置換コード!$I$48,86,入力シート!O881=置換コード!$I$49,87,入力シート!O881=置換コード!$I$50,88,入力シート!O881=置換コード!$I$51,90)</f>
        <v>#N/A</v>
      </c>
      <c r="R855" s="83" t="e">
        <f t="shared" si="81"/>
        <v>#N/A</v>
      </c>
      <c r="S855" s="83" t="str">
        <f>ASC(入力シート!N881)</f>
        <v/>
      </c>
      <c r="T855" s="83" t="str">
        <f>ASC(入力シート!P881)</f>
        <v/>
      </c>
      <c r="U855" s="83" t="str">
        <f>ASC(入力シート!Q881)</f>
        <v/>
      </c>
      <c r="V855" s="83" t="str">
        <f>ASC(入力シート!R881)</f>
        <v/>
      </c>
      <c r="W855" s="83" t="str">
        <f>ASC(入力シート!M881)</f>
        <v/>
      </c>
      <c r="X855" s="83" t="e">
        <f>_xlfn.IFS(入力シート!U881=置換コード!$I$4,11,入力シート!U881=置換コード!$I$5,21,入力シート!U881=置換コード!$I$6,22,入力シート!U881=置換コード!$I$7,23,入力シート!U881=置換コード!$I$8,24,入力シート!U881=置換コード!$I$9,25,入力シート!U881=置換コード!$I$10,26,入力シート!U881=置換コード!$I$11,31,入力シート!U881=置換コード!$I$12,32,入力シート!U881=置換コード!$I$13,33,入力シート!U881=置換コード!$I$14,34,入力シート!U881=置換コード!$I$15,35,入力シート!U881=置換コード!$I$16,36,入力シート!U881=置換コード!$I$17,37,入力シート!U881=置換コード!$I$18,38,入力シート!U881=置換コード!$I$19,41,入力シート!U881=置換コード!$I$20,42,入力シート!U881=置換コード!$I$21,43,入力シート!U881=置換コード!$I$22,44,入力シート!U881=置換コード!$I$23,51,入力シート!U881=置換コード!$I$24,52,入力シート!U881=置換コード!$I$25,53,入力シート!U881=置換コード!$I$26,54,入力シート!U881=置換コード!$I$27,55,入力シート!U881=置換コード!$I$28,61,入力シート!U881=置換コード!$I$29,62,入力シート!U881=置換コード!$I$30,63,入力シート!U881=置換コード!$I$31,64,入力シート!U881=置換コード!$I$32,65,入力シート!U881=置換コード!$I$33,66,入力シート!U881=置換コード!$I$34,71,入力シート!U881=置換コード!$I$35,72,入力シート!U881=置換コード!$I$36,73,入力シート!U881=置換コード!$I$37,74,入力シート!U881=置換コード!$I$38,75,入力シート!U881=置換コード!$I$39,76,入力シート!U881=置換コード!$I$40,77,入力シート!U881=置換コード!$I$41,78,入力シート!U881=置換コード!$I$42,79,入力シート!U881=置換コード!$I$43,81,入力シート!U881=置換コード!$I$44,82,入力シート!U881=置換コード!$I$45,83,入力シート!U881=置換コード!$I$46,84,入力シート!U881=置換コード!$I$47,85,入力シート!U881=置換コード!$I$48,86,入力シート!U881=置換コード!$I$49,87,入力シート!U881=置換コード!$I$50,88,入力シート!U881=置換コード!$I$51,90)</f>
        <v>#N/A</v>
      </c>
      <c r="Y855" s="83" t="e">
        <f t="shared" si="82"/>
        <v>#N/A</v>
      </c>
      <c r="Z855" s="83" t="str">
        <f>ASC(入力シート!T881)</f>
        <v/>
      </c>
      <c r="AA855" s="83" t="str">
        <f>ASC(入力シート!V881)</f>
        <v/>
      </c>
      <c r="AB855" s="83" t="str">
        <f>ASC(入力シート!W881)</f>
        <v/>
      </c>
      <c r="AC855" s="83" t="str">
        <f>ASC(入力シート!X881)</f>
        <v/>
      </c>
      <c r="AD855" s="83" t="str">
        <f>ASC(入力シート!S881)</f>
        <v/>
      </c>
      <c r="AE855" s="83" t="str">
        <f>IF(入力シート!D881=0,"",入力シート!D881)</f>
        <v/>
      </c>
      <c r="AF855" s="83">
        <f>IF(入力シート!G881="無し",1,2)</f>
        <v>2</v>
      </c>
      <c r="AG855" s="85" t="str">
        <f t="shared" ca="1" si="83"/>
        <v>20240213</v>
      </c>
      <c r="AH855" s="83">
        <f>IF(入力シート!Y881="有り",2,1)</f>
        <v>1</v>
      </c>
      <c r="AI855" s="83">
        <f>IF(入力シート!Z881="有り",2,1)</f>
        <v>1</v>
      </c>
      <c r="AJ855" s="83">
        <f>IF(入力シート!AA881="有り",2,1)</f>
        <v>1</v>
      </c>
      <c r="AK855" s="83">
        <f>IF(入力シート!AB881="有り",2,1)</f>
        <v>1</v>
      </c>
      <c r="AL855" s="83">
        <f>IF(入力シート!AC881="有り",2,1)</f>
        <v>1</v>
      </c>
      <c r="AM855" s="83">
        <f>IF(入力シート!AD881="有り",2,1)</f>
        <v>1</v>
      </c>
      <c r="AN855" s="83">
        <f>IF(入力シート!AE881="有り",2,1)</f>
        <v>1</v>
      </c>
      <c r="AO855" s="83">
        <f>IF(入力シート!H881="必要(\4,950)",1,0)</f>
        <v>0</v>
      </c>
    </row>
    <row r="856" spans="5:41" x14ac:dyDescent="0.4">
      <c r="E856" s="85" t="str">
        <f t="shared" ca="1" si="78"/>
        <v>20240213</v>
      </c>
      <c r="F856" s="83" t="str">
        <f>DBCS(入力シート!A882)</f>
        <v/>
      </c>
      <c r="G856" s="83" t="str">
        <f>(ASC(SUBSTITUTE(SUBSTITUTE(入力シート!B882,"　","")," ","")))</f>
        <v/>
      </c>
      <c r="H856" s="83" t="str">
        <f>ASC(入力シート!C882)</f>
        <v/>
      </c>
      <c r="I856" s="83" t="str">
        <f>IF(入力シート!E882=0,"",入力シート!E882)</f>
        <v/>
      </c>
      <c r="J856" s="83" t="str">
        <f>IF(入力シート!I882=0,"",入力シート!I882)</f>
        <v/>
      </c>
      <c r="K856" s="83" t="str">
        <f>DBCS(入力シート!K882)</f>
        <v/>
      </c>
      <c r="L856" s="83" t="str">
        <f>ASC(入力シート!L882)</f>
        <v/>
      </c>
      <c r="M856" s="83" t="e">
        <f>_xlfn.IFS(入力シート!J882=置換コード!$B$4,1,入力シート!J882=置換コード!$B$5,2,入力シート!J882=置換コード!$B$6,3,入力シート!J882=置換コード!$B$7,4,入力シート!J882=置換コード!$B$8,5,入力シート!J882=置換コード!$B$9,6,入力シート!J882=置換コード!$B$10,7,入力シート!J882=置換コード!$B$11,8,入力シート!J882=置換コード!$B$12,9,入力シート!J882=置換コード!$B$13,10)</f>
        <v>#N/A</v>
      </c>
      <c r="N856" s="83" t="e">
        <f>_xlfn.IFS(入力シート!F882=置換コード!$E$4,1,入力シート!F882=置換コード!$E$5,2)</f>
        <v>#N/A</v>
      </c>
      <c r="O856" s="83" t="e">
        <f t="shared" si="79"/>
        <v>#N/A</v>
      </c>
      <c r="P856" s="83" t="e">
        <f t="shared" si="80"/>
        <v>#N/A</v>
      </c>
      <c r="Q856" s="83" t="e">
        <f>_xlfn.IFS(入力シート!O882=置換コード!$I$4,11,入力シート!O882=置換コード!$I$5,21,入力シート!O882=置換コード!$I$6,22,入力シート!O882=置換コード!$I$7,23,入力シート!O882=置換コード!$I$8,24,入力シート!O882=置換コード!$I$9,25,入力シート!O882=置換コード!$I$10,26,入力シート!O882=置換コード!$I$11,31,入力シート!O882=置換コード!$I$12,32,入力シート!O882=置換コード!$I$13,33,入力シート!O882=置換コード!$I$14,34,入力シート!O882=置換コード!$I$15,35,入力シート!O882=置換コード!$I$16,36,入力シート!O882=置換コード!$I$17,37,入力シート!O882=置換コード!$I$18,38,入力シート!O882=置換コード!$I$19,41,入力シート!O882=置換コード!$I$20,42,入力シート!O882=置換コード!$I$21,43,入力シート!O882=置換コード!$I$22,44,入力シート!O882=置換コード!$I$23,51,入力シート!O882=置換コード!$I$24,52,入力シート!O882=置換コード!$I$25,53,入力シート!O882=置換コード!$I$26,54,入力シート!O882=置換コード!$I$27,55,入力シート!O882=置換コード!$I$28,61,入力シート!O882=置換コード!$I$29,62,入力シート!O882=置換コード!$I$30,63,入力シート!O882=置換コード!$I$31,64,入力シート!O882=置換コード!$I$32,65,入力シート!O882=置換コード!$I$33,66,入力シート!O882=置換コード!$I$34,71,入力シート!O882=置換コード!$I$35,72,入力シート!O882=置換コード!$I$36,73,入力シート!O882=置換コード!$I$37,74,入力シート!O882=置換コード!$I$38,75,入力シート!O882=置換コード!$I$39,76,入力シート!O882=置換コード!$I$40,77,入力シート!O882=置換コード!$I$41,78,入力シート!O882=置換コード!$I$42,79,入力シート!O882=置換コード!$I$43,81,入力シート!O882=置換コード!$I$44,82,入力シート!O882=置換コード!$I$45,83,入力シート!O882=置換コード!$I$46,84,入力シート!O882=置換コード!$I$47,85,入力シート!O882=置換コード!$I$48,86,入力シート!O882=置換コード!$I$49,87,入力シート!O882=置換コード!$I$50,88,入力シート!O882=置換コード!$I$51,90)</f>
        <v>#N/A</v>
      </c>
      <c r="R856" s="83" t="e">
        <f t="shared" si="81"/>
        <v>#N/A</v>
      </c>
      <c r="S856" s="83" t="str">
        <f>ASC(入力シート!N882)</f>
        <v/>
      </c>
      <c r="T856" s="83" t="str">
        <f>ASC(入力シート!P882)</f>
        <v/>
      </c>
      <c r="U856" s="83" t="str">
        <f>ASC(入力シート!Q882)</f>
        <v/>
      </c>
      <c r="V856" s="83" t="str">
        <f>ASC(入力シート!R882)</f>
        <v/>
      </c>
      <c r="W856" s="83" t="str">
        <f>ASC(入力シート!M882)</f>
        <v/>
      </c>
      <c r="X856" s="83" t="e">
        <f>_xlfn.IFS(入力シート!U882=置換コード!$I$4,11,入力シート!U882=置換コード!$I$5,21,入力シート!U882=置換コード!$I$6,22,入力シート!U882=置換コード!$I$7,23,入力シート!U882=置換コード!$I$8,24,入力シート!U882=置換コード!$I$9,25,入力シート!U882=置換コード!$I$10,26,入力シート!U882=置換コード!$I$11,31,入力シート!U882=置換コード!$I$12,32,入力シート!U882=置換コード!$I$13,33,入力シート!U882=置換コード!$I$14,34,入力シート!U882=置換コード!$I$15,35,入力シート!U882=置換コード!$I$16,36,入力シート!U882=置換コード!$I$17,37,入力シート!U882=置換コード!$I$18,38,入力シート!U882=置換コード!$I$19,41,入力シート!U882=置換コード!$I$20,42,入力シート!U882=置換コード!$I$21,43,入力シート!U882=置換コード!$I$22,44,入力シート!U882=置換コード!$I$23,51,入力シート!U882=置換コード!$I$24,52,入力シート!U882=置換コード!$I$25,53,入力シート!U882=置換コード!$I$26,54,入力シート!U882=置換コード!$I$27,55,入力シート!U882=置換コード!$I$28,61,入力シート!U882=置換コード!$I$29,62,入力シート!U882=置換コード!$I$30,63,入力シート!U882=置換コード!$I$31,64,入力シート!U882=置換コード!$I$32,65,入力シート!U882=置換コード!$I$33,66,入力シート!U882=置換コード!$I$34,71,入力シート!U882=置換コード!$I$35,72,入力シート!U882=置換コード!$I$36,73,入力シート!U882=置換コード!$I$37,74,入力シート!U882=置換コード!$I$38,75,入力シート!U882=置換コード!$I$39,76,入力シート!U882=置換コード!$I$40,77,入力シート!U882=置換コード!$I$41,78,入力シート!U882=置換コード!$I$42,79,入力シート!U882=置換コード!$I$43,81,入力シート!U882=置換コード!$I$44,82,入力シート!U882=置換コード!$I$45,83,入力シート!U882=置換コード!$I$46,84,入力シート!U882=置換コード!$I$47,85,入力シート!U882=置換コード!$I$48,86,入力シート!U882=置換コード!$I$49,87,入力シート!U882=置換コード!$I$50,88,入力シート!U882=置換コード!$I$51,90)</f>
        <v>#N/A</v>
      </c>
      <c r="Y856" s="83" t="e">
        <f t="shared" si="82"/>
        <v>#N/A</v>
      </c>
      <c r="Z856" s="83" t="str">
        <f>ASC(入力シート!T882)</f>
        <v/>
      </c>
      <c r="AA856" s="83" t="str">
        <f>ASC(入力シート!V882)</f>
        <v/>
      </c>
      <c r="AB856" s="83" t="str">
        <f>ASC(入力シート!W882)</f>
        <v/>
      </c>
      <c r="AC856" s="83" t="str">
        <f>ASC(入力シート!X882)</f>
        <v/>
      </c>
      <c r="AD856" s="83" t="str">
        <f>ASC(入力シート!S882)</f>
        <v/>
      </c>
      <c r="AE856" s="83" t="str">
        <f>IF(入力シート!D882=0,"",入力シート!D882)</f>
        <v/>
      </c>
      <c r="AF856" s="83">
        <f>IF(入力シート!G882="無し",1,2)</f>
        <v>2</v>
      </c>
      <c r="AG856" s="85" t="str">
        <f t="shared" ca="1" si="83"/>
        <v>20240213</v>
      </c>
      <c r="AH856" s="83">
        <f>IF(入力シート!Y882="有り",2,1)</f>
        <v>1</v>
      </c>
      <c r="AI856" s="83">
        <f>IF(入力シート!Z882="有り",2,1)</f>
        <v>1</v>
      </c>
      <c r="AJ856" s="83">
        <f>IF(入力シート!AA882="有り",2,1)</f>
        <v>1</v>
      </c>
      <c r="AK856" s="83">
        <f>IF(入力シート!AB882="有り",2,1)</f>
        <v>1</v>
      </c>
      <c r="AL856" s="83">
        <f>IF(入力シート!AC882="有り",2,1)</f>
        <v>1</v>
      </c>
      <c r="AM856" s="83">
        <f>IF(入力シート!AD882="有り",2,1)</f>
        <v>1</v>
      </c>
      <c r="AN856" s="83">
        <f>IF(入力シート!AE882="有り",2,1)</f>
        <v>1</v>
      </c>
      <c r="AO856" s="83">
        <f>IF(入力シート!H882="必要(\4,950)",1,0)</f>
        <v>0</v>
      </c>
    </row>
    <row r="857" spans="5:41" x14ac:dyDescent="0.4">
      <c r="E857" s="85" t="str">
        <f t="shared" ca="1" si="78"/>
        <v>20240213</v>
      </c>
      <c r="F857" s="83" t="str">
        <f>DBCS(入力シート!A883)</f>
        <v/>
      </c>
      <c r="G857" s="83" t="str">
        <f>(ASC(SUBSTITUTE(SUBSTITUTE(入力シート!B883,"　","")," ","")))</f>
        <v/>
      </c>
      <c r="H857" s="83" t="str">
        <f>ASC(入力シート!C883)</f>
        <v/>
      </c>
      <c r="I857" s="83" t="str">
        <f>IF(入力シート!E883=0,"",入力シート!E883)</f>
        <v/>
      </c>
      <c r="J857" s="83" t="str">
        <f>IF(入力シート!I883=0,"",入力シート!I883)</f>
        <v/>
      </c>
      <c r="K857" s="83" t="str">
        <f>DBCS(入力シート!K883)</f>
        <v/>
      </c>
      <c r="L857" s="83" t="str">
        <f>ASC(入力シート!L883)</f>
        <v/>
      </c>
      <c r="M857" s="83" t="e">
        <f>_xlfn.IFS(入力シート!J883=置換コード!$B$4,1,入力シート!J883=置換コード!$B$5,2,入力シート!J883=置換コード!$B$6,3,入力シート!J883=置換コード!$B$7,4,入力シート!J883=置換コード!$B$8,5,入力シート!J883=置換コード!$B$9,6,入力シート!J883=置換コード!$B$10,7,入力シート!J883=置換コード!$B$11,8,入力シート!J883=置換コード!$B$12,9,入力シート!J883=置換コード!$B$13,10)</f>
        <v>#N/A</v>
      </c>
      <c r="N857" s="83" t="e">
        <f>_xlfn.IFS(入力シート!F883=置換コード!$E$4,1,入力シート!F883=置換コード!$E$5,2)</f>
        <v>#N/A</v>
      </c>
      <c r="O857" s="83" t="e">
        <f t="shared" si="79"/>
        <v>#N/A</v>
      </c>
      <c r="P857" s="83" t="e">
        <f t="shared" si="80"/>
        <v>#N/A</v>
      </c>
      <c r="Q857" s="83" t="e">
        <f>_xlfn.IFS(入力シート!O883=置換コード!$I$4,11,入力シート!O883=置換コード!$I$5,21,入力シート!O883=置換コード!$I$6,22,入力シート!O883=置換コード!$I$7,23,入力シート!O883=置換コード!$I$8,24,入力シート!O883=置換コード!$I$9,25,入力シート!O883=置換コード!$I$10,26,入力シート!O883=置換コード!$I$11,31,入力シート!O883=置換コード!$I$12,32,入力シート!O883=置換コード!$I$13,33,入力シート!O883=置換コード!$I$14,34,入力シート!O883=置換コード!$I$15,35,入力シート!O883=置換コード!$I$16,36,入力シート!O883=置換コード!$I$17,37,入力シート!O883=置換コード!$I$18,38,入力シート!O883=置換コード!$I$19,41,入力シート!O883=置換コード!$I$20,42,入力シート!O883=置換コード!$I$21,43,入力シート!O883=置換コード!$I$22,44,入力シート!O883=置換コード!$I$23,51,入力シート!O883=置換コード!$I$24,52,入力シート!O883=置換コード!$I$25,53,入力シート!O883=置換コード!$I$26,54,入力シート!O883=置換コード!$I$27,55,入力シート!O883=置換コード!$I$28,61,入力シート!O883=置換コード!$I$29,62,入力シート!O883=置換コード!$I$30,63,入力シート!O883=置換コード!$I$31,64,入力シート!O883=置換コード!$I$32,65,入力シート!O883=置換コード!$I$33,66,入力シート!O883=置換コード!$I$34,71,入力シート!O883=置換コード!$I$35,72,入力シート!O883=置換コード!$I$36,73,入力シート!O883=置換コード!$I$37,74,入力シート!O883=置換コード!$I$38,75,入力シート!O883=置換コード!$I$39,76,入力シート!O883=置換コード!$I$40,77,入力シート!O883=置換コード!$I$41,78,入力シート!O883=置換コード!$I$42,79,入力シート!O883=置換コード!$I$43,81,入力シート!O883=置換コード!$I$44,82,入力シート!O883=置換コード!$I$45,83,入力シート!O883=置換コード!$I$46,84,入力シート!O883=置換コード!$I$47,85,入力シート!O883=置換コード!$I$48,86,入力シート!O883=置換コード!$I$49,87,入力シート!O883=置換コード!$I$50,88,入力シート!O883=置換コード!$I$51,90)</f>
        <v>#N/A</v>
      </c>
      <c r="R857" s="83" t="e">
        <f t="shared" si="81"/>
        <v>#N/A</v>
      </c>
      <c r="S857" s="83" t="str">
        <f>ASC(入力シート!N883)</f>
        <v/>
      </c>
      <c r="T857" s="83" t="str">
        <f>ASC(入力シート!P883)</f>
        <v/>
      </c>
      <c r="U857" s="83" t="str">
        <f>ASC(入力シート!Q883)</f>
        <v/>
      </c>
      <c r="V857" s="83" t="str">
        <f>ASC(入力シート!R883)</f>
        <v/>
      </c>
      <c r="W857" s="83" t="str">
        <f>ASC(入力シート!M883)</f>
        <v/>
      </c>
      <c r="X857" s="83" t="e">
        <f>_xlfn.IFS(入力シート!U883=置換コード!$I$4,11,入力シート!U883=置換コード!$I$5,21,入力シート!U883=置換コード!$I$6,22,入力シート!U883=置換コード!$I$7,23,入力シート!U883=置換コード!$I$8,24,入力シート!U883=置換コード!$I$9,25,入力シート!U883=置換コード!$I$10,26,入力シート!U883=置換コード!$I$11,31,入力シート!U883=置換コード!$I$12,32,入力シート!U883=置換コード!$I$13,33,入力シート!U883=置換コード!$I$14,34,入力シート!U883=置換コード!$I$15,35,入力シート!U883=置換コード!$I$16,36,入力シート!U883=置換コード!$I$17,37,入力シート!U883=置換コード!$I$18,38,入力シート!U883=置換コード!$I$19,41,入力シート!U883=置換コード!$I$20,42,入力シート!U883=置換コード!$I$21,43,入力シート!U883=置換コード!$I$22,44,入力シート!U883=置換コード!$I$23,51,入力シート!U883=置換コード!$I$24,52,入力シート!U883=置換コード!$I$25,53,入力シート!U883=置換コード!$I$26,54,入力シート!U883=置換コード!$I$27,55,入力シート!U883=置換コード!$I$28,61,入力シート!U883=置換コード!$I$29,62,入力シート!U883=置換コード!$I$30,63,入力シート!U883=置換コード!$I$31,64,入力シート!U883=置換コード!$I$32,65,入力シート!U883=置換コード!$I$33,66,入力シート!U883=置換コード!$I$34,71,入力シート!U883=置換コード!$I$35,72,入力シート!U883=置換コード!$I$36,73,入力シート!U883=置換コード!$I$37,74,入力シート!U883=置換コード!$I$38,75,入力シート!U883=置換コード!$I$39,76,入力シート!U883=置換コード!$I$40,77,入力シート!U883=置換コード!$I$41,78,入力シート!U883=置換コード!$I$42,79,入力シート!U883=置換コード!$I$43,81,入力シート!U883=置換コード!$I$44,82,入力シート!U883=置換コード!$I$45,83,入力シート!U883=置換コード!$I$46,84,入力シート!U883=置換コード!$I$47,85,入力シート!U883=置換コード!$I$48,86,入力シート!U883=置換コード!$I$49,87,入力シート!U883=置換コード!$I$50,88,入力シート!U883=置換コード!$I$51,90)</f>
        <v>#N/A</v>
      </c>
      <c r="Y857" s="83" t="e">
        <f t="shared" si="82"/>
        <v>#N/A</v>
      </c>
      <c r="Z857" s="83" t="str">
        <f>ASC(入力シート!T883)</f>
        <v/>
      </c>
      <c r="AA857" s="83" t="str">
        <f>ASC(入力シート!V883)</f>
        <v/>
      </c>
      <c r="AB857" s="83" t="str">
        <f>ASC(入力シート!W883)</f>
        <v/>
      </c>
      <c r="AC857" s="83" t="str">
        <f>ASC(入力シート!X883)</f>
        <v/>
      </c>
      <c r="AD857" s="83" t="str">
        <f>ASC(入力シート!S883)</f>
        <v/>
      </c>
      <c r="AE857" s="83" t="str">
        <f>IF(入力シート!D883=0,"",入力シート!D883)</f>
        <v/>
      </c>
      <c r="AF857" s="83">
        <f>IF(入力シート!G883="無し",1,2)</f>
        <v>2</v>
      </c>
      <c r="AG857" s="85" t="str">
        <f t="shared" ca="1" si="83"/>
        <v>20240213</v>
      </c>
      <c r="AH857" s="83">
        <f>IF(入力シート!Y883="有り",2,1)</f>
        <v>1</v>
      </c>
      <c r="AI857" s="83">
        <f>IF(入力シート!Z883="有り",2,1)</f>
        <v>1</v>
      </c>
      <c r="AJ857" s="83">
        <f>IF(入力シート!AA883="有り",2,1)</f>
        <v>1</v>
      </c>
      <c r="AK857" s="83">
        <f>IF(入力シート!AB883="有り",2,1)</f>
        <v>1</v>
      </c>
      <c r="AL857" s="83">
        <f>IF(入力シート!AC883="有り",2,1)</f>
        <v>1</v>
      </c>
      <c r="AM857" s="83">
        <f>IF(入力シート!AD883="有り",2,1)</f>
        <v>1</v>
      </c>
      <c r="AN857" s="83">
        <f>IF(入力シート!AE883="有り",2,1)</f>
        <v>1</v>
      </c>
      <c r="AO857" s="83">
        <f>IF(入力シート!H883="必要(\4,950)",1,0)</f>
        <v>0</v>
      </c>
    </row>
    <row r="858" spans="5:41" x14ac:dyDescent="0.4">
      <c r="E858" s="85" t="str">
        <f t="shared" ca="1" si="78"/>
        <v>20240213</v>
      </c>
      <c r="F858" s="83" t="str">
        <f>DBCS(入力シート!A884)</f>
        <v/>
      </c>
      <c r="G858" s="83" t="str">
        <f>(ASC(SUBSTITUTE(SUBSTITUTE(入力シート!B884,"　","")," ","")))</f>
        <v/>
      </c>
      <c r="H858" s="83" t="str">
        <f>ASC(入力シート!C884)</f>
        <v/>
      </c>
      <c r="I858" s="83" t="str">
        <f>IF(入力シート!E884=0,"",入力シート!E884)</f>
        <v/>
      </c>
      <c r="J858" s="83" t="str">
        <f>IF(入力シート!I884=0,"",入力シート!I884)</f>
        <v/>
      </c>
      <c r="K858" s="83" t="str">
        <f>DBCS(入力シート!K884)</f>
        <v/>
      </c>
      <c r="L858" s="83" t="str">
        <f>ASC(入力シート!L884)</f>
        <v/>
      </c>
      <c r="M858" s="83" t="e">
        <f>_xlfn.IFS(入力シート!J884=置換コード!$B$4,1,入力シート!J884=置換コード!$B$5,2,入力シート!J884=置換コード!$B$6,3,入力シート!J884=置換コード!$B$7,4,入力シート!J884=置換コード!$B$8,5,入力シート!J884=置換コード!$B$9,6,入力シート!J884=置換コード!$B$10,7,入力シート!J884=置換コード!$B$11,8,入力シート!J884=置換コード!$B$12,9,入力シート!J884=置換コード!$B$13,10)</f>
        <v>#N/A</v>
      </c>
      <c r="N858" s="83" t="e">
        <f>_xlfn.IFS(入力シート!F884=置換コード!$E$4,1,入力シート!F884=置換コード!$E$5,2)</f>
        <v>#N/A</v>
      </c>
      <c r="O858" s="83" t="e">
        <f t="shared" si="79"/>
        <v>#N/A</v>
      </c>
      <c r="P858" s="83" t="e">
        <f t="shared" si="80"/>
        <v>#N/A</v>
      </c>
      <c r="Q858" s="83" t="e">
        <f>_xlfn.IFS(入力シート!O884=置換コード!$I$4,11,入力シート!O884=置換コード!$I$5,21,入力シート!O884=置換コード!$I$6,22,入力シート!O884=置換コード!$I$7,23,入力シート!O884=置換コード!$I$8,24,入力シート!O884=置換コード!$I$9,25,入力シート!O884=置換コード!$I$10,26,入力シート!O884=置換コード!$I$11,31,入力シート!O884=置換コード!$I$12,32,入力シート!O884=置換コード!$I$13,33,入力シート!O884=置換コード!$I$14,34,入力シート!O884=置換コード!$I$15,35,入力シート!O884=置換コード!$I$16,36,入力シート!O884=置換コード!$I$17,37,入力シート!O884=置換コード!$I$18,38,入力シート!O884=置換コード!$I$19,41,入力シート!O884=置換コード!$I$20,42,入力シート!O884=置換コード!$I$21,43,入力シート!O884=置換コード!$I$22,44,入力シート!O884=置換コード!$I$23,51,入力シート!O884=置換コード!$I$24,52,入力シート!O884=置換コード!$I$25,53,入力シート!O884=置換コード!$I$26,54,入力シート!O884=置換コード!$I$27,55,入力シート!O884=置換コード!$I$28,61,入力シート!O884=置換コード!$I$29,62,入力シート!O884=置換コード!$I$30,63,入力シート!O884=置換コード!$I$31,64,入力シート!O884=置換コード!$I$32,65,入力シート!O884=置換コード!$I$33,66,入力シート!O884=置換コード!$I$34,71,入力シート!O884=置換コード!$I$35,72,入力シート!O884=置換コード!$I$36,73,入力シート!O884=置換コード!$I$37,74,入力シート!O884=置換コード!$I$38,75,入力シート!O884=置換コード!$I$39,76,入力シート!O884=置換コード!$I$40,77,入力シート!O884=置換コード!$I$41,78,入力シート!O884=置換コード!$I$42,79,入力シート!O884=置換コード!$I$43,81,入力シート!O884=置換コード!$I$44,82,入力シート!O884=置換コード!$I$45,83,入力シート!O884=置換コード!$I$46,84,入力シート!O884=置換コード!$I$47,85,入力シート!O884=置換コード!$I$48,86,入力シート!O884=置換コード!$I$49,87,入力シート!O884=置換コード!$I$50,88,入力シート!O884=置換コード!$I$51,90)</f>
        <v>#N/A</v>
      </c>
      <c r="R858" s="83" t="e">
        <f t="shared" si="81"/>
        <v>#N/A</v>
      </c>
      <c r="S858" s="83" t="str">
        <f>ASC(入力シート!N884)</f>
        <v/>
      </c>
      <c r="T858" s="83" t="str">
        <f>ASC(入力シート!P884)</f>
        <v/>
      </c>
      <c r="U858" s="83" t="str">
        <f>ASC(入力シート!Q884)</f>
        <v/>
      </c>
      <c r="V858" s="83" t="str">
        <f>ASC(入力シート!R884)</f>
        <v/>
      </c>
      <c r="W858" s="83" t="str">
        <f>ASC(入力シート!M884)</f>
        <v/>
      </c>
      <c r="X858" s="83" t="e">
        <f>_xlfn.IFS(入力シート!U884=置換コード!$I$4,11,入力シート!U884=置換コード!$I$5,21,入力シート!U884=置換コード!$I$6,22,入力シート!U884=置換コード!$I$7,23,入力シート!U884=置換コード!$I$8,24,入力シート!U884=置換コード!$I$9,25,入力シート!U884=置換コード!$I$10,26,入力シート!U884=置換コード!$I$11,31,入力シート!U884=置換コード!$I$12,32,入力シート!U884=置換コード!$I$13,33,入力シート!U884=置換コード!$I$14,34,入力シート!U884=置換コード!$I$15,35,入力シート!U884=置換コード!$I$16,36,入力シート!U884=置換コード!$I$17,37,入力シート!U884=置換コード!$I$18,38,入力シート!U884=置換コード!$I$19,41,入力シート!U884=置換コード!$I$20,42,入力シート!U884=置換コード!$I$21,43,入力シート!U884=置換コード!$I$22,44,入力シート!U884=置換コード!$I$23,51,入力シート!U884=置換コード!$I$24,52,入力シート!U884=置換コード!$I$25,53,入力シート!U884=置換コード!$I$26,54,入力シート!U884=置換コード!$I$27,55,入力シート!U884=置換コード!$I$28,61,入力シート!U884=置換コード!$I$29,62,入力シート!U884=置換コード!$I$30,63,入力シート!U884=置換コード!$I$31,64,入力シート!U884=置換コード!$I$32,65,入力シート!U884=置換コード!$I$33,66,入力シート!U884=置換コード!$I$34,71,入力シート!U884=置換コード!$I$35,72,入力シート!U884=置換コード!$I$36,73,入力シート!U884=置換コード!$I$37,74,入力シート!U884=置換コード!$I$38,75,入力シート!U884=置換コード!$I$39,76,入力シート!U884=置換コード!$I$40,77,入力シート!U884=置換コード!$I$41,78,入力シート!U884=置換コード!$I$42,79,入力シート!U884=置換コード!$I$43,81,入力シート!U884=置換コード!$I$44,82,入力シート!U884=置換コード!$I$45,83,入力シート!U884=置換コード!$I$46,84,入力シート!U884=置換コード!$I$47,85,入力シート!U884=置換コード!$I$48,86,入力シート!U884=置換コード!$I$49,87,入力シート!U884=置換コード!$I$50,88,入力シート!U884=置換コード!$I$51,90)</f>
        <v>#N/A</v>
      </c>
      <c r="Y858" s="83" t="e">
        <f t="shared" si="82"/>
        <v>#N/A</v>
      </c>
      <c r="Z858" s="83" t="str">
        <f>ASC(入力シート!T884)</f>
        <v/>
      </c>
      <c r="AA858" s="83" t="str">
        <f>ASC(入力シート!V884)</f>
        <v/>
      </c>
      <c r="AB858" s="83" t="str">
        <f>ASC(入力シート!W884)</f>
        <v/>
      </c>
      <c r="AC858" s="83" t="str">
        <f>ASC(入力シート!X884)</f>
        <v/>
      </c>
      <c r="AD858" s="83" t="str">
        <f>ASC(入力シート!S884)</f>
        <v/>
      </c>
      <c r="AE858" s="83" t="str">
        <f>IF(入力シート!D884=0,"",入力シート!D884)</f>
        <v/>
      </c>
      <c r="AF858" s="83">
        <f>IF(入力シート!G884="無し",1,2)</f>
        <v>2</v>
      </c>
      <c r="AG858" s="85" t="str">
        <f t="shared" ca="1" si="83"/>
        <v>20240213</v>
      </c>
      <c r="AH858" s="83">
        <f>IF(入力シート!Y884="有り",2,1)</f>
        <v>1</v>
      </c>
      <c r="AI858" s="83">
        <f>IF(入力シート!Z884="有り",2,1)</f>
        <v>1</v>
      </c>
      <c r="AJ858" s="83">
        <f>IF(入力シート!AA884="有り",2,1)</f>
        <v>1</v>
      </c>
      <c r="AK858" s="83">
        <f>IF(入力シート!AB884="有り",2,1)</f>
        <v>1</v>
      </c>
      <c r="AL858" s="83">
        <f>IF(入力シート!AC884="有り",2,1)</f>
        <v>1</v>
      </c>
      <c r="AM858" s="83">
        <f>IF(入力シート!AD884="有り",2,1)</f>
        <v>1</v>
      </c>
      <c r="AN858" s="83">
        <f>IF(入力シート!AE884="有り",2,1)</f>
        <v>1</v>
      </c>
      <c r="AO858" s="83">
        <f>IF(入力シート!H884="必要(\4,950)",1,0)</f>
        <v>0</v>
      </c>
    </row>
    <row r="859" spans="5:41" x14ac:dyDescent="0.4">
      <c r="E859" s="85" t="str">
        <f t="shared" ca="1" si="78"/>
        <v>20240213</v>
      </c>
      <c r="F859" s="83" t="str">
        <f>DBCS(入力シート!A885)</f>
        <v/>
      </c>
      <c r="G859" s="83" t="str">
        <f>(ASC(SUBSTITUTE(SUBSTITUTE(入力シート!B885,"　","")," ","")))</f>
        <v/>
      </c>
      <c r="H859" s="83" t="str">
        <f>ASC(入力シート!C885)</f>
        <v/>
      </c>
      <c r="I859" s="83" t="str">
        <f>IF(入力シート!E885=0,"",入力シート!E885)</f>
        <v/>
      </c>
      <c r="J859" s="83" t="str">
        <f>IF(入力シート!I885=0,"",入力シート!I885)</f>
        <v/>
      </c>
      <c r="K859" s="83" t="str">
        <f>DBCS(入力シート!K885)</f>
        <v/>
      </c>
      <c r="L859" s="83" t="str">
        <f>ASC(入力シート!L885)</f>
        <v/>
      </c>
      <c r="M859" s="83" t="e">
        <f>_xlfn.IFS(入力シート!J885=置換コード!$B$4,1,入力シート!J885=置換コード!$B$5,2,入力シート!J885=置換コード!$B$6,3,入力シート!J885=置換コード!$B$7,4,入力シート!J885=置換コード!$B$8,5,入力シート!J885=置換コード!$B$9,6,入力シート!J885=置換コード!$B$10,7,入力シート!J885=置換コード!$B$11,8,入力シート!J885=置換コード!$B$12,9,入力シート!J885=置換コード!$B$13,10)</f>
        <v>#N/A</v>
      </c>
      <c r="N859" s="83" t="e">
        <f>_xlfn.IFS(入力シート!F885=置換コード!$E$4,1,入力シート!F885=置換コード!$E$5,2)</f>
        <v>#N/A</v>
      </c>
      <c r="O859" s="83" t="e">
        <f t="shared" si="79"/>
        <v>#N/A</v>
      </c>
      <c r="P859" s="83" t="e">
        <f t="shared" si="80"/>
        <v>#N/A</v>
      </c>
      <c r="Q859" s="83" t="e">
        <f>_xlfn.IFS(入力シート!O885=置換コード!$I$4,11,入力シート!O885=置換コード!$I$5,21,入力シート!O885=置換コード!$I$6,22,入力シート!O885=置換コード!$I$7,23,入力シート!O885=置換コード!$I$8,24,入力シート!O885=置換コード!$I$9,25,入力シート!O885=置換コード!$I$10,26,入力シート!O885=置換コード!$I$11,31,入力シート!O885=置換コード!$I$12,32,入力シート!O885=置換コード!$I$13,33,入力シート!O885=置換コード!$I$14,34,入力シート!O885=置換コード!$I$15,35,入力シート!O885=置換コード!$I$16,36,入力シート!O885=置換コード!$I$17,37,入力シート!O885=置換コード!$I$18,38,入力シート!O885=置換コード!$I$19,41,入力シート!O885=置換コード!$I$20,42,入力シート!O885=置換コード!$I$21,43,入力シート!O885=置換コード!$I$22,44,入力シート!O885=置換コード!$I$23,51,入力シート!O885=置換コード!$I$24,52,入力シート!O885=置換コード!$I$25,53,入力シート!O885=置換コード!$I$26,54,入力シート!O885=置換コード!$I$27,55,入力シート!O885=置換コード!$I$28,61,入力シート!O885=置換コード!$I$29,62,入力シート!O885=置換コード!$I$30,63,入力シート!O885=置換コード!$I$31,64,入力シート!O885=置換コード!$I$32,65,入力シート!O885=置換コード!$I$33,66,入力シート!O885=置換コード!$I$34,71,入力シート!O885=置換コード!$I$35,72,入力シート!O885=置換コード!$I$36,73,入力シート!O885=置換コード!$I$37,74,入力シート!O885=置換コード!$I$38,75,入力シート!O885=置換コード!$I$39,76,入力シート!O885=置換コード!$I$40,77,入力シート!O885=置換コード!$I$41,78,入力シート!O885=置換コード!$I$42,79,入力シート!O885=置換コード!$I$43,81,入力シート!O885=置換コード!$I$44,82,入力シート!O885=置換コード!$I$45,83,入力シート!O885=置換コード!$I$46,84,入力シート!O885=置換コード!$I$47,85,入力シート!O885=置換コード!$I$48,86,入力シート!O885=置換コード!$I$49,87,入力シート!O885=置換コード!$I$50,88,入力シート!O885=置換コード!$I$51,90)</f>
        <v>#N/A</v>
      </c>
      <c r="R859" s="83" t="e">
        <f t="shared" si="81"/>
        <v>#N/A</v>
      </c>
      <c r="S859" s="83" t="str">
        <f>ASC(入力シート!N885)</f>
        <v/>
      </c>
      <c r="T859" s="83" t="str">
        <f>ASC(入力シート!P885)</f>
        <v/>
      </c>
      <c r="U859" s="83" t="str">
        <f>ASC(入力シート!Q885)</f>
        <v/>
      </c>
      <c r="V859" s="83" t="str">
        <f>ASC(入力シート!R885)</f>
        <v/>
      </c>
      <c r="W859" s="83" t="str">
        <f>ASC(入力シート!M885)</f>
        <v/>
      </c>
      <c r="X859" s="83" t="e">
        <f>_xlfn.IFS(入力シート!U885=置換コード!$I$4,11,入力シート!U885=置換コード!$I$5,21,入力シート!U885=置換コード!$I$6,22,入力シート!U885=置換コード!$I$7,23,入力シート!U885=置換コード!$I$8,24,入力シート!U885=置換コード!$I$9,25,入力シート!U885=置換コード!$I$10,26,入力シート!U885=置換コード!$I$11,31,入力シート!U885=置換コード!$I$12,32,入力シート!U885=置換コード!$I$13,33,入力シート!U885=置換コード!$I$14,34,入力シート!U885=置換コード!$I$15,35,入力シート!U885=置換コード!$I$16,36,入力シート!U885=置換コード!$I$17,37,入力シート!U885=置換コード!$I$18,38,入力シート!U885=置換コード!$I$19,41,入力シート!U885=置換コード!$I$20,42,入力シート!U885=置換コード!$I$21,43,入力シート!U885=置換コード!$I$22,44,入力シート!U885=置換コード!$I$23,51,入力シート!U885=置換コード!$I$24,52,入力シート!U885=置換コード!$I$25,53,入力シート!U885=置換コード!$I$26,54,入力シート!U885=置換コード!$I$27,55,入力シート!U885=置換コード!$I$28,61,入力シート!U885=置換コード!$I$29,62,入力シート!U885=置換コード!$I$30,63,入力シート!U885=置換コード!$I$31,64,入力シート!U885=置換コード!$I$32,65,入力シート!U885=置換コード!$I$33,66,入力シート!U885=置換コード!$I$34,71,入力シート!U885=置換コード!$I$35,72,入力シート!U885=置換コード!$I$36,73,入力シート!U885=置換コード!$I$37,74,入力シート!U885=置換コード!$I$38,75,入力シート!U885=置換コード!$I$39,76,入力シート!U885=置換コード!$I$40,77,入力シート!U885=置換コード!$I$41,78,入力シート!U885=置換コード!$I$42,79,入力シート!U885=置換コード!$I$43,81,入力シート!U885=置換コード!$I$44,82,入力シート!U885=置換コード!$I$45,83,入力シート!U885=置換コード!$I$46,84,入力シート!U885=置換コード!$I$47,85,入力シート!U885=置換コード!$I$48,86,入力シート!U885=置換コード!$I$49,87,入力シート!U885=置換コード!$I$50,88,入力シート!U885=置換コード!$I$51,90)</f>
        <v>#N/A</v>
      </c>
      <c r="Y859" s="83" t="e">
        <f t="shared" si="82"/>
        <v>#N/A</v>
      </c>
      <c r="Z859" s="83" t="str">
        <f>ASC(入力シート!T885)</f>
        <v/>
      </c>
      <c r="AA859" s="83" t="str">
        <f>ASC(入力シート!V885)</f>
        <v/>
      </c>
      <c r="AB859" s="83" t="str">
        <f>ASC(入力シート!W885)</f>
        <v/>
      </c>
      <c r="AC859" s="83" t="str">
        <f>ASC(入力シート!X885)</f>
        <v/>
      </c>
      <c r="AD859" s="83" t="str">
        <f>ASC(入力シート!S885)</f>
        <v/>
      </c>
      <c r="AE859" s="83" t="str">
        <f>IF(入力シート!D885=0,"",入力シート!D885)</f>
        <v/>
      </c>
      <c r="AF859" s="83">
        <f>IF(入力シート!G885="無し",1,2)</f>
        <v>2</v>
      </c>
      <c r="AG859" s="85" t="str">
        <f t="shared" ca="1" si="83"/>
        <v>20240213</v>
      </c>
      <c r="AH859" s="83">
        <f>IF(入力シート!Y885="有り",2,1)</f>
        <v>1</v>
      </c>
      <c r="AI859" s="83">
        <f>IF(入力シート!Z885="有り",2,1)</f>
        <v>1</v>
      </c>
      <c r="AJ859" s="83">
        <f>IF(入力シート!AA885="有り",2,1)</f>
        <v>1</v>
      </c>
      <c r="AK859" s="83">
        <f>IF(入力シート!AB885="有り",2,1)</f>
        <v>1</v>
      </c>
      <c r="AL859" s="83">
        <f>IF(入力シート!AC885="有り",2,1)</f>
        <v>1</v>
      </c>
      <c r="AM859" s="83">
        <f>IF(入力シート!AD885="有り",2,1)</f>
        <v>1</v>
      </c>
      <c r="AN859" s="83">
        <f>IF(入力シート!AE885="有り",2,1)</f>
        <v>1</v>
      </c>
      <c r="AO859" s="83">
        <f>IF(入力シート!H885="必要(\4,950)",1,0)</f>
        <v>0</v>
      </c>
    </row>
    <row r="860" spans="5:41" x14ac:dyDescent="0.4">
      <c r="E860" s="85" t="str">
        <f t="shared" ca="1" si="78"/>
        <v>20240213</v>
      </c>
      <c r="F860" s="83" t="str">
        <f>DBCS(入力シート!A886)</f>
        <v/>
      </c>
      <c r="G860" s="83" t="str">
        <f>(ASC(SUBSTITUTE(SUBSTITUTE(入力シート!B886,"　","")," ","")))</f>
        <v/>
      </c>
      <c r="H860" s="83" t="str">
        <f>ASC(入力シート!C886)</f>
        <v/>
      </c>
      <c r="I860" s="83" t="str">
        <f>IF(入力シート!E886=0,"",入力シート!E886)</f>
        <v/>
      </c>
      <c r="J860" s="83" t="str">
        <f>IF(入力シート!I886=0,"",入力シート!I886)</f>
        <v/>
      </c>
      <c r="K860" s="83" t="str">
        <f>DBCS(入力シート!K886)</f>
        <v/>
      </c>
      <c r="L860" s="83" t="str">
        <f>ASC(入力シート!L886)</f>
        <v/>
      </c>
      <c r="M860" s="83" t="e">
        <f>_xlfn.IFS(入力シート!J886=置換コード!$B$4,1,入力シート!J886=置換コード!$B$5,2,入力シート!J886=置換コード!$B$6,3,入力シート!J886=置換コード!$B$7,4,入力シート!J886=置換コード!$B$8,5,入力シート!J886=置換コード!$B$9,6,入力シート!J886=置換コード!$B$10,7,入力シート!J886=置換コード!$B$11,8,入力シート!J886=置換コード!$B$12,9,入力シート!J886=置換コード!$B$13,10)</f>
        <v>#N/A</v>
      </c>
      <c r="N860" s="83" t="e">
        <f>_xlfn.IFS(入力シート!F886=置換コード!$E$4,1,入力シート!F886=置換コード!$E$5,2)</f>
        <v>#N/A</v>
      </c>
      <c r="O860" s="83" t="e">
        <f t="shared" si="79"/>
        <v>#N/A</v>
      </c>
      <c r="P860" s="83" t="e">
        <f t="shared" si="80"/>
        <v>#N/A</v>
      </c>
      <c r="Q860" s="83" t="e">
        <f>_xlfn.IFS(入力シート!O886=置換コード!$I$4,11,入力シート!O886=置換コード!$I$5,21,入力シート!O886=置換コード!$I$6,22,入力シート!O886=置換コード!$I$7,23,入力シート!O886=置換コード!$I$8,24,入力シート!O886=置換コード!$I$9,25,入力シート!O886=置換コード!$I$10,26,入力シート!O886=置換コード!$I$11,31,入力シート!O886=置換コード!$I$12,32,入力シート!O886=置換コード!$I$13,33,入力シート!O886=置換コード!$I$14,34,入力シート!O886=置換コード!$I$15,35,入力シート!O886=置換コード!$I$16,36,入力シート!O886=置換コード!$I$17,37,入力シート!O886=置換コード!$I$18,38,入力シート!O886=置換コード!$I$19,41,入力シート!O886=置換コード!$I$20,42,入力シート!O886=置換コード!$I$21,43,入力シート!O886=置換コード!$I$22,44,入力シート!O886=置換コード!$I$23,51,入力シート!O886=置換コード!$I$24,52,入力シート!O886=置換コード!$I$25,53,入力シート!O886=置換コード!$I$26,54,入力シート!O886=置換コード!$I$27,55,入力シート!O886=置換コード!$I$28,61,入力シート!O886=置換コード!$I$29,62,入力シート!O886=置換コード!$I$30,63,入力シート!O886=置換コード!$I$31,64,入力シート!O886=置換コード!$I$32,65,入力シート!O886=置換コード!$I$33,66,入力シート!O886=置換コード!$I$34,71,入力シート!O886=置換コード!$I$35,72,入力シート!O886=置換コード!$I$36,73,入力シート!O886=置換コード!$I$37,74,入力シート!O886=置換コード!$I$38,75,入力シート!O886=置換コード!$I$39,76,入力シート!O886=置換コード!$I$40,77,入力シート!O886=置換コード!$I$41,78,入力シート!O886=置換コード!$I$42,79,入力シート!O886=置換コード!$I$43,81,入力シート!O886=置換コード!$I$44,82,入力シート!O886=置換コード!$I$45,83,入力シート!O886=置換コード!$I$46,84,入力シート!O886=置換コード!$I$47,85,入力シート!O886=置換コード!$I$48,86,入力シート!O886=置換コード!$I$49,87,入力シート!O886=置換コード!$I$50,88,入力シート!O886=置換コード!$I$51,90)</f>
        <v>#N/A</v>
      </c>
      <c r="R860" s="83" t="e">
        <f t="shared" si="81"/>
        <v>#N/A</v>
      </c>
      <c r="S860" s="83" t="str">
        <f>ASC(入力シート!N886)</f>
        <v/>
      </c>
      <c r="T860" s="83" t="str">
        <f>ASC(入力シート!P886)</f>
        <v/>
      </c>
      <c r="U860" s="83" t="str">
        <f>ASC(入力シート!Q886)</f>
        <v/>
      </c>
      <c r="V860" s="83" t="str">
        <f>ASC(入力シート!R886)</f>
        <v/>
      </c>
      <c r="W860" s="83" t="str">
        <f>ASC(入力シート!M886)</f>
        <v/>
      </c>
      <c r="X860" s="83" t="e">
        <f>_xlfn.IFS(入力シート!U886=置換コード!$I$4,11,入力シート!U886=置換コード!$I$5,21,入力シート!U886=置換コード!$I$6,22,入力シート!U886=置換コード!$I$7,23,入力シート!U886=置換コード!$I$8,24,入力シート!U886=置換コード!$I$9,25,入力シート!U886=置換コード!$I$10,26,入力シート!U886=置換コード!$I$11,31,入力シート!U886=置換コード!$I$12,32,入力シート!U886=置換コード!$I$13,33,入力シート!U886=置換コード!$I$14,34,入力シート!U886=置換コード!$I$15,35,入力シート!U886=置換コード!$I$16,36,入力シート!U886=置換コード!$I$17,37,入力シート!U886=置換コード!$I$18,38,入力シート!U886=置換コード!$I$19,41,入力シート!U886=置換コード!$I$20,42,入力シート!U886=置換コード!$I$21,43,入力シート!U886=置換コード!$I$22,44,入力シート!U886=置換コード!$I$23,51,入力シート!U886=置換コード!$I$24,52,入力シート!U886=置換コード!$I$25,53,入力シート!U886=置換コード!$I$26,54,入力シート!U886=置換コード!$I$27,55,入力シート!U886=置換コード!$I$28,61,入力シート!U886=置換コード!$I$29,62,入力シート!U886=置換コード!$I$30,63,入力シート!U886=置換コード!$I$31,64,入力シート!U886=置換コード!$I$32,65,入力シート!U886=置換コード!$I$33,66,入力シート!U886=置換コード!$I$34,71,入力シート!U886=置換コード!$I$35,72,入力シート!U886=置換コード!$I$36,73,入力シート!U886=置換コード!$I$37,74,入力シート!U886=置換コード!$I$38,75,入力シート!U886=置換コード!$I$39,76,入力シート!U886=置換コード!$I$40,77,入力シート!U886=置換コード!$I$41,78,入力シート!U886=置換コード!$I$42,79,入力シート!U886=置換コード!$I$43,81,入力シート!U886=置換コード!$I$44,82,入力シート!U886=置換コード!$I$45,83,入力シート!U886=置換コード!$I$46,84,入力シート!U886=置換コード!$I$47,85,入力シート!U886=置換コード!$I$48,86,入力シート!U886=置換コード!$I$49,87,入力シート!U886=置換コード!$I$50,88,入力シート!U886=置換コード!$I$51,90)</f>
        <v>#N/A</v>
      </c>
      <c r="Y860" s="83" t="e">
        <f t="shared" si="82"/>
        <v>#N/A</v>
      </c>
      <c r="Z860" s="83" t="str">
        <f>ASC(入力シート!T886)</f>
        <v/>
      </c>
      <c r="AA860" s="83" t="str">
        <f>ASC(入力シート!V886)</f>
        <v/>
      </c>
      <c r="AB860" s="83" t="str">
        <f>ASC(入力シート!W886)</f>
        <v/>
      </c>
      <c r="AC860" s="83" t="str">
        <f>ASC(入力シート!X886)</f>
        <v/>
      </c>
      <c r="AD860" s="83" t="str">
        <f>ASC(入力シート!S886)</f>
        <v/>
      </c>
      <c r="AE860" s="83" t="str">
        <f>IF(入力シート!D886=0,"",入力シート!D886)</f>
        <v/>
      </c>
      <c r="AF860" s="83">
        <f>IF(入力シート!G886="無し",1,2)</f>
        <v>2</v>
      </c>
      <c r="AG860" s="85" t="str">
        <f t="shared" ca="1" si="83"/>
        <v>20240213</v>
      </c>
      <c r="AH860" s="83">
        <f>IF(入力シート!Y886="有り",2,1)</f>
        <v>1</v>
      </c>
      <c r="AI860" s="83">
        <f>IF(入力シート!Z886="有り",2,1)</f>
        <v>1</v>
      </c>
      <c r="AJ860" s="83">
        <f>IF(入力シート!AA886="有り",2,1)</f>
        <v>1</v>
      </c>
      <c r="AK860" s="83">
        <f>IF(入力シート!AB886="有り",2,1)</f>
        <v>1</v>
      </c>
      <c r="AL860" s="83">
        <f>IF(入力シート!AC886="有り",2,1)</f>
        <v>1</v>
      </c>
      <c r="AM860" s="83">
        <f>IF(入力シート!AD886="有り",2,1)</f>
        <v>1</v>
      </c>
      <c r="AN860" s="83">
        <f>IF(入力シート!AE886="有り",2,1)</f>
        <v>1</v>
      </c>
      <c r="AO860" s="83">
        <f>IF(入力シート!H886="必要(\4,950)",1,0)</f>
        <v>0</v>
      </c>
    </row>
    <row r="861" spans="5:41" x14ac:dyDescent="0.4">
      <c r="E861" s="85" t="str">
        <f t="shared" ca="1" si="78"/>
        <v>20240213</v>
      </c>
      <c r="F861" s="83" t="str">
        <f>DBCS(入力シート!A887)</f>
        <v/>
      </c>
      <c r="G861" s="83" t="str">
        <f>(ASC(SUBSTITUTE(SUBSTITUTE(入力シート!B887,"　","")," ","")))</f>
        <v/>
      </c>
      <c r="H861" s="83" t="str">
        <f>ASC(入力シート!C887)</f>
        <v/>
      </c>
      <c r="I861" s="83" t="str">
        <f>IF(入力シート!E887=0,"",入力シート!E887)</f>
        <v/>
      </c>
      <c r="J861" s="83" t="str">
        <f>IF(入力シート!I887=0,"",入力シート!I887)</f>
        <v/>
      </c>
      <c r="K861" s="83" t="str">
        <f>DBCS(入力シート!K887)</f>
        <v/>
      </c>
      <c r="L861" s="83" t="str">
        <f>ASC(入力シート!L887)</f>
        <v/>
      </c>
      <c r="M861" s="83" t="e">
        <f>_xlfn.IFS(入力シート!J887=置換コード!$B$4,1,入力シート!J887=置換コード!$B$5,2,入力シート!J887=置換コード!$B$6,3,入力シート!J887=置換コード!$B$7,4,入力シート!J887=置換コード!$B$8,5,入力シート!J887=置換コード!$B$9,6,入力シート!J887=置換コード!$B$10,7,入力シート!J887=置換コード!$B$11,8,入力シート!J887=置換コード!$B$12,9,入力シート!J887=置換コード!$B$13,10)</f>
        <v>#N/A</v>
      </c>
      <c r="N861" s="83" t="e">
        <f>_xlfn.IFS(入力シート!F887=置換コード!$E$4,1,入力シート!F887=置換コード!$E$5,2)</f>
        <v>#N/A</v>
      </c>
      <c r="O861" s="83" t="e">
        <f t="shared" si="79"/>
        <v>#N/A</v>
      </c>
      <c r="P861" s="83" t="e">
        <f t="shared" si="80"/>
        <v>#N/A</v>
      </c>
      <c r="Q861" s="83" t="e">
        <f>_xlfn.IFS(入力シート!O887=置換コード!$I$4,11,入力シート!O887=置換コード!$I$5,21,入力シート!O887=置換コード!$I$6,22,入力シート!O887=置換コード!$I$7,23,入力シート!O887=置換コード!$I$8,24,入力シート!O887=置換コード!$I$9,25,入力シート!O887=置換コード!$I$10,26,入力シート!O887=置換コード!$I$11,31,入力シート!O887=置換コード!$I$12,32,入力シート!O887=置換コード!$I$13,33,入力シート!O887=置換コード!$I$14,34,入力シート!O887=置換コード!$I$15,35,入力シート!O887=置換コード!$I$16,36,入力シート!O887=置換コード!$I$17,37,入力シート!O887=置換コード!$I$18,38,入力シート!O887=置換コード!$I$19,41,入力シート!O887=置換コード!$I$20,42,入力シート!O887=置換コード!$I$21,43,入力シート!O887=置換コード!$I$22,44,入力シート!O887=置換コード!$I$23,51,入力シート!O887=置換コード!$I$24,52,入力シート!O887=置換コード!$I$25,53,入力シート!O887=置換コード!$I$26,54,入力シート!O887=置換コード!$I$27,55,入力シート!O887=置換コード!$I$28,61,入力シート!O887=置換コード!$I$29,62,入力シート!O887=置換コード!$I$30,63,入力シート!O887=置換コード!$I$31,64,入力シート!O887=置換コード!$I$32,65,入力シート!O887=置換コード!$I$33,66,入力シート!O887=置換コード!$I$34,71,入力シート!O887=置換コード!$I$35,72,入力シート!O887=置換コード!$I$36,73,入力シート!O887=置換コード!$I$37,74,入力シート!O887=置換コード!$I$38,75,入力シート!O887=置換コード!$I$39,76,入力シート!O887=置換コード!$I$40,77,入力シート!O887=置換コード!$I$41,78,入力シート!O887=置換コード!$I$42,79,入力シート!O887=置換コード!$I$43,81,入力シート!O887=置換コード!$I$44,82,入力シート!O887=置換コード!$I$45,83,入力シート!O887=置換コード!$I$46,84,入力シート!O887=置換コード!$I$47,85,入力シート!O887=置換コード!$I$48,86,入力シート!O887=置換コード!$I$49,87,入力シート!O887=置換コード!$I$50,88,入力シート!O887=置換コード!$I$51,90)</f>
        <v>#N/A</v>
      </c>
      <c r="R861" s="83" t="e">
        <f t="shared" si="81"/>
        <v>#N/A</v>
      </c>
      <c r="S861" s="83" t="str">
        <f>ASC(入力シート!N887)</f>
        <v/>
      </c>
      <c r="T861" s="83" t="str">
        <f>ASC(入力シート!P887)</f>
        <v/>
      </c>
      <c r="U861" s="83" t="str">
        <f>ASC(入力シート!Q887)</f>
        <v/>
      </c>
      <c r="V861" s="83" t="str">
        <f>ASC(入力シート!R887)</f>
        <v/>
      </c>
      <c r="W861" s="83" t="str">
        <f>ASC(入力シート!M887)</f>
        <v/>
      </c>
      <c r="X861" s="83" t="e">
        <f>_xlfn.IFS(入力シート!U887=置換コード!$I$4,11,入力シート!U887=置換コード!$I$5,21,入力シート!U887=置換コード!$I$6,22,入力シート!U887=置換コード!$I$7,23,入力シート!U887=置換コード!$I$8,24,入力シート!U887=置換コード!$I$9,25,入力シート!U887=置換コード!$I$10,26,入力シート!U887=置換コード!$I$11,31,入力シート!U887=置換コード!$I$12,32,入力シート!U887=置換コード!$I$13,33,入力シート!U887=置換コード!$I$14,34,入力シート!U887=置換コード!$I$15,35,入力シート!U887=置換コード!$I$16,36,入力シート!U887=置換コード!$I$17,37,入力シート!U887=置換コード!$I$18,38,入力シート!U887=置換コード!$I$19,41,入力シート!U887=置換コード!$I$20,42,入力シート!U887=置換コード!$I$21,43,入力シート!U887=置換コード!$I$22,44,入力シート!U887=置換コード!$I$23,51,入力シート!U887=置換コード!$I$24,52,入力シート!U887=置換コード!$I$25,53,入力シート!U887=置換コード!$I$26,54,入力シート!U887=置換コード!$I$27,55,入力シート!U887=置換コード!$I$28,61,入力シート!U887=置換コード!$I$29,62,入力シート!U887=置換コード!$I$30,63,入力シート!U887=置換コード!$I$31,64,入力シート!U887=置換コード!$I$32,65,入力シート!U887=置換コード!$I$33,66,入力シート!U887=置換コード!$I$34,71,入力シート!U887=置換コード!$I$35,72,入力シート!U887=置換コード!$I$36,73,入力シート!U887=置換コード!$I$37,74,入力シート!U887=置換コード!$I$38,75,入力シート!U887=置換コード!$I$39,76,入力シート!U887=置換コード!$I$40,77,入力シート!U887=置換コード!$I$41,78,入力シート!U887=置換コード!$I$42,79,入力シート!U887=置換コード!$I$43,81,入力シート!U887=置換コード!$I$44,82,入力シート!U887=置換コード!$I$45,83,入力シート!U887=置換コード!$I$46,84,入力シート!U887=置換コード!$I$47,85,入力シート!U887=置換コード!$I$48,86,入力シート!U887=置換コード!$I$49,87,入力シート!U887=置換コード!$I$50,88,入力シート!U887=置換コード!$I$51,90)</f>
        <v>#N/A</v>
      </c>
      <c r="Y861" s="83" t="e">
        <f t="shared" si="82"/>
        <v>#N/A</v>
      </c>
      <c r="Z861" s="83" t="str">
        <f>ASC(入力シート!T887)</f>
        <v/>
      </c>
      <c r="AA861" s="83" t="str">
        <f>ASC(入力シート!V887)</f>
        <v/>
      </c>
      <c r="AB861" s="83" t="str">
        <f>ASC(入力シート!W887)</f>
        <v/>
      </c>
      <c r="AC861" s="83" t="str">
        <f>ASC(入力シート!X887)</f>
        <v/>
      </c>
      <c r="AD861" s="83" t="str">
        <f>ASC(入力シート!S887)</f>
        <v/>
      </c>
      <c r="AE861" s="83" t="str">
        <f>IF(入力シート!D887=0,"",入力シート!D887)</f>
        <v/>
      </c>
      <c r="AF861" s="83">
        <f>IF(入力シート!G887="無し",1,2)</f>
        <v>2</v>
      </c>
      <c r="AG861" s="85" t="str">
        <f t="shared" ca="1" si="83"/>
        <v>20240213</v>
      </c>
      <c r="AH861" s="83">
        <f>IF(入力シート!Y887="有り",2,1)</f>
        <v>1</v>
      </c>
      <c r="AI861" s="83">
        <f>IF(入力シート!Z887="有り",2,1)</f>
        <v>1</v>
      </c>
      <c r="AJ861" s="83">
        <f>IF(入力シート!AA887="有り",2,1)</f>
        <v>1</v>
      </c>
      <c r="AK861" s="83">
        <f>IF(入力シート!AB887="有り",2,1)</f>
        <v>1</v>
      </c>
      <c r="AL861" s="83">
        <f>IF(入力シート!AC887="有り",2,1)</f>
        <v>1</v>
      </c>
      <c r="AM861" s="83">
        <f>IF(入力シート!AD887="有り",2,1)</f>
        <v>1</v>
      </c>
      <c r="AN861" s="83">
        <f>IF(入力シート!AE887="有り",2,1)</f>
        <v>1</v>
      </c>
      <c r="AO861" s="83">
        <f>IF(入力シート!H887="必要(\4,950)",1,0)</f>
        <v>0</v>
      </c>
    </row>
    <row r="862" spans="5:41" x14ac:dyDescent="0.4">
      <c r="E862" s="85" t="str">
        <f t="shared" ca="1" si="78"/>
        <v>20240213</v>
      </c>
      <c r="F862" s="83" t="str">
        <f>DBCS(入力シート!A888)</f>
        <v/>
      </c>
      <c r="G862" s="83" t="str">
        <f>(ASC(SUBSTITUTE(SUBSTITUTE(入力シート!B888,"　","")," ","")))</f>
        <v/>
      </c>
      <c r="H862" s="83" t="str">
        <f>ASC(入力シート!C888)</f>
        <v/>
      </c>
      <c r="I862" s="83" t="str">
        <f>IF(入力シート!E888=0,"",入力シート!E888)</f>
        <v/>
      </c>
      <c r="J862" s="83" t="str">
        <f>IF(入力シート!I888=0,"",入力シート!I888)</f>
        <v/>
      </c>
      <c r="K862" s="83" t="str">
        <f>DBCS(入力シート!K888)</f>
        <v/>
      </c>
      <c r="L862" s="83" t="str">
        <f>ASC(入力シート!L888)</f>
        <v/>
      </c>
      <c r="M862" s="83" t="e">
        <f>_xlfn.IFS(入力シート!J888=置換コード!$B$4,1,入力シート!J888=置換コード!$B$5,2,入力シート!J888=置換コード!$B$6,3,入力シート!J888=置換コード!$B$7,4,入力シート!J888=置換コード!$B$8,5,入力シート!J888=置換コード!$B$9,6,入力シート!J888=置換コード!$B$10,7,入力シート!J888=置換コード!$B$11,8,入力シート!J888=置換コード!$B$12,9,入力シート!J888=置換コード!$B$13,10)</f>
        <v>#N/A</v>
      </c>
      <c r="N862" s="83" t="e">
        <f>_xlfn.IFS(入力シート!F888=置換コード!$E$4,1,入力シート!F888=置換コード!$E$5,2)</f>
        <v>#N/A</v>
      </c>
      <c r="O862" s="83" t="e">
        <f t="shared" si="79"/>
        <v>#N/A</v>
      </c>
      <c r="P862" s="83" t="e">
        <f t="shared" si="80"/>
        <v>#N/A</v>
      </c>
      <c r="Q862" s="83" t="e">
        <f>_xlfn.IFS(入力シート!O888=置換コード!$I$4,11,入力シート!O888=置換コード!$I$5,21,入力シート!O888=置換コード!$I$6,22,入力シート!O888=置換コード!$I$7,23,入力シート!O888=置換コード!$I$8,24,入力シート!O888=置換コード!$I$9,25,入力シート!O888=置換コード!$I$10,26,入力シート!O888=置換コード!$I$11,31,入力シート!O888=置換コード!$I$12,32,入力シート!O888=置換コード!$I$13,33,入力シート!O888=置換コード!$I$14,34,入力シート!O888=置換コード!$I$15,35,入力シート!O888=置換コード!$I$16,36,入力シート!O888=置換コード!$I$17,37,入力シート!O888=置換コード!$I$18,38,入力シート!O888=置換コード!$I$19,41,入力シート!O888=置換コード!$I$20,42,入力シート!O888=置換コード!$I$21,43,入力シート!O888=置換コード!$I$22,44,入力シート!O888=置換コード!$I$23,51,入力シート!O888=置換コード!$I$24,52,入力シート!O888=置換コード!$I$25,53,入力シート!O888=置換コード!$I$26,54,入力シート!O888=置換コード!$I$27,55,入力シート!O888=置換コード!$I$28,61,入力シート!O888=置換コード!$I$29,62,入力シート!O888=置換コード!$I$30,63,入力シート!O888=置換コード!$I$31,64,入力シート!O888=置換コード!$I$32,65,入力シート!O888=置換コード!$I$33,66,入力シート!O888=置換コード!$I$34,71,入力シート!O888=置換コード!$I$35,72,入力シート!O888=置換コード!$I$36,73,入力シート!O888=置換コード!$I$37,74,入力シート!O888=置換コード!$I$38,75,入力シート!O888=置換コード!$I$39,76,入力シート!O888=置換コード!$I$40,77,入力シート!O888=置換コード!$I$41,78,入力シート!O888=置換コード!$I$42,79,入力シート!O888=置換コード!$I$43,81,入力シート!O888=置換コード!$I$44,82,入力シート!O888=置換コード!$I$45,83,入力シート!O888=置換コード!$I$46,84,入力シート!O888=置換コード!$I$47,85,入力シート!O888=置換コード!$I$48,86,入力シート!O888=置換コード!$I$49,87,入力シート!O888=置換コード!$I$50,88,入力シート!O888=置換コード!$I$51,90)</f>
        <v>#N/A</v>
      </c>
      <c r="R862" s="83" t="e">
        <f t="shared" si="81"/>
        <v>#N/A</v>
      </c>
      <c r="S862" s="83" t="str">
        <f>ASC(入力シート!N888)</f>
        <v/>
      </c>
      <c r="T862" s="83" t="str">
        <f>ASC(入力シート!P888)</f>
        <v/>
      </c>
      <c r="U862" s="83" t="str">
        <f>ASC(入力シート!Q888)</f>
        <v/>
      </c>
      <c r="V862" s="83" t="str">
        <f>ASC(入力シート!R888)</f>
        <v/>
      </c>
      <c r="W862" s="83" t="str">
        <f>ASC(入力シート!M888)</f>
        <v/>
      </c>
      <c r="X862" s="83" t="e">
        <f>_xlfn.IFS(入力シート!U888=置換コード!$I$4,11,入力シート!U888=置換コード!$I$5,21,入力シート!U888=置換コード!$I$6,22,入力シート!U888=置換コード!$I$7,23,入力シート!U888=置換コード!$I$8,24,入力シート!U888=置換コード!$I$9,25,入力シート!U888=置換コード!$I$10,26,入力シート!U888=置換コード!$I$11,31,入力シート!U888=置換コード!$I$12,32,入力シート!U888=置換コード!$I$13,33,入力シート!U888=置換コード!$I$14,34,入力シート!U888=置換コード!$I$15,35,入力シート!U888=置換コード!$I$16,36,入力シート!U888=置換コード!$I$17,37,入力シート!U888=置換コード!$I$18,38,入力シート!U888=置換コード!$I$19,41,入力シート!U888=置換コード!$I$20,42,入力シート!U888=置換コード!$I$21,43,入力シート!U888=置換コード!$I$22,44,入力シート!U888=置換コード!$I$23,51,入力シート!U888=置換コード!$I$24,52,入力シート!U888=置換コード!$I$25,53,入力シート!U888=置換コード!$I$26,54,入力シート!U888=置換コード!$I$27,55,入力シート!U888=置換コード!$I$28,61,入力シート!U888=置換コード!$I$29,62,入力シート!U888=置換コード!$I$30,63,入力シート!U888=置換コード!$I$31,64,入力シート!U888=置換コード!$I$32,65,入力シート!U888=置換コード!$I$33,66,入力シート!U888=置換コード!$I$34,71,入力シート!U888=置換コード!$I$35,72,入力シート!U888=置換コード!$I$36,73,入力シート!U888=置換コード!$I$37,74,入力シート!U888=置換コード!$I$38,75,入力シート!U888=置換コード!$I$39,76,入力シート!U888=置換コード!$I$40,77,入力シート!U888=置換コード!$I$41,78,入力シート!U888=置換コード!$I$42,79,入力シート!U888=置換コード!$I$43,81,入力シート!U888=置換コード!$I$44,82,入力シート!U888=置換コード!$I$45,83,入力シート!U888=置換コード!$I$46,84,入力シート!U888=置換コード!$I$47,85,入力シート!U888=置換コード!$I$48,86,入力シート!U888=置換コード!$I$49,87,入力シート!U888=置換コード!$I$50,88,入力シート!U888=置換コード!$I$51,90)</f>
        <v>#N/A</v>
      </c>
      <c r="Y862" s="83" t="e">
        <f t="shared" si="82"/>
        <v>#N/A</v>
      </c>
      <c r="Z862" s="83" t="str">
        <f>ASC(入力シート!T888)</f>
        <v/>
      </c>
      <c r="AA862" s="83" t="str">
        <f>ASC(入力シート!V888)</f>
        <v/>
      </c>
      <c r="AB862" s="83" t="str">
        <f>ASC(入力シート!W888)</f>
        <v/>
      </c>
      <c r="AC862" s="83" t="str">
        <f>ASC(入力シート!X888)</f>
        <v/>
      </c>
      <c r="AD862" s="83" t="str">
        <f>ASC(入力シート!S888)</f>
        <v/>
      </c>
      <c r="AE862" s="83" t="str">
        <f>IF(入力シート!D888=0,"",入力シート!D888)</f>
        <v/>
      </c>
      <c r="AF862" s="83">
        <f>IF(入力シート!G888="無し",1,2)</f>
        <v>2</v>
      </c>
      <c r="AG862" s="85" t="str">
        <f t="shared" ca="1" si="83"/>
        <v>20240213</v>
      </c>
      <c r="AH862" s="83">
        <f>IF(入力シート!Y888="有り",2,1)</f>
        <v>1</v>
      </c>
      <c r="AI862" s="83">
        <f>IF(入力シート!Z888="有り",2,1)</f>
        <v>1</v>
      </c>
      <c r="AJ862" s="83">
        <f>IF(入力シート!AA888="有り",2,1)</f>
        <v>1</v>
      </c>
      <c r="AK862" s="83">
        <f>IF(入力シート!AB888="有り",2,1)</f>
        <v>1</v>
      </c>
      <c r="AL862" s="83">
        <f>IF(入力シート!AC888="有り",2,1)</f>
        <v>1</v>
      </c>
      <c r="AM862" s="83">
        <f>IF(入力シート!AD888="有り",2,1)</f>
        <v>1</v>
      </c>
      <c r="AN862" s="83">
        <f>IF(入力シート!AE888="有り",2,1)</f>
        <v>1</v>
      </c>
      <c r="AO862" s="83">
        <f>IF(入力シート!H888="必要(\4,950)",1,0)</f>
        <v>0</v>
      </c>
    </row>
    <row r="863" spans="5:41" x14ac:dyDescent="0.4">
      <c r="E863" s="85" t="str">
        <f t="shared" ca="1" si="78"/>
        <v>20240213</v>
      </c>
      <c r="F863" s="83" t="str">
        <f>DBCS(入力シート!A889)</f>
        <v/>
      </c>
      <c r="G863" s="83" t="str">
        <f>(ASC(SUBSTITUTE(SUBSTITUTE(入力シート!B889,"　","")," ","")))</f>
        <v/>
      </c>
      <c r="H863" s="83" t="str">
        <f>ASC(入力シート!C889)</f>
        <v/>
      </c>
      <c r="I863" s="83" t="str">
        <f>IF(入力シート!E889=0,"",入力シート!E889)</f>
        <v/>
      </c>
      <c r="J863" s="83" t="str">
        <f>IF(入力シート!I889=0,"",入力シート!I889)</f>
        <v/>
      </c>
      <c r="K863" s="83" t="str">
        <f>DBCS(入力シート!K889)</f>
        <v/>
      </c>
      <c r="L863" s="83" t="str">
        <f>ASC(入力シート!L889)</f>
        <v/>
      </c>
      <c r="M863" s="83" t="e">
        <f>_xlfn.IFS(入力シート!J889=置換コード!$B$4,1,入力シート!J889=置換コード!$B$5,2,入力シート!J889=置換コード!$B$6,3,入力シート!J889=置換コード!$B$7,4,入力シート!J889=置換コード!$B$8,5,入力シート!J889=置換コード!$B$9,6,入力シート!J889=置換コード!$B$10,7,入力シート!J889=置換コード!$B$11,8,入力シート!J889=置換コード!$B$12,9,入力シート!J889=置換コード!$B$13,10)</f>
        <v>#N/A</v>
      </c>
      <c r="N863" s="83" t="e">
        <f>_xlfn.IFS(入力シート!F889=置換コード!$E$4,1,入力シート!F889=置換コード!$E$5,2)</f>
        <v>#N/A</v>
      </c>
      <c r="O863" s="83" t="e">
        <f t="shared" si="79"/>
        <v>#N/A</v>
      </c>
      <c r="P863" s="83" t="e">
        <f t="shared" si="80"/>
        <v>#N/A</v>
      </c>
      <c r="Q863" s="83" t="e">
        <f>_xlfn.IFS(入力シート!O889=置換コード!$I$4,11,入力シート!O889=置換コード!$I$5,21,入力シート!O889=置換コード!$I$6,22,入力シート!O889=置換コード!$I$7,23,入力シート!O889=置換コード!$I$8,24,入力シート!O889=置換コード!$I$9,25,入力シート!O889=置換コード!$I$10,26,入力シート!O889=置換コード!$I$11,31,入力シート!O889=置換コード!$I$12,32,入力シート!O889=置換コード!$I$13,33,入力シート!O889=置換コード!$I$14,34,入力シート!O889=置換コード!$I$15,35,入力シート!O889=置換コード!$I$16,36,入力シート!O889=置換コード!$I$17,37,入力シート!O889=置換コード!$I$18,38,入力シート!O889=置換コード!$I$19,41,入力シート!O889=置換コード!$I$20,42,入力シート!O889=置換コード!$I$21,43,入力シート!O889=置換コード!$I$22,44,入力シート!O889=置換コード!$I$23,51,入力シート!O889=置換コード!$I$24,52,入力シート!O889=置換コード!$I$25,53,入力シート!O889=置換コード!$I$26,54,入力シート!O889=置換コード!$I$27,55,入力シート!O889=置換コード!$I$28,61,入力シート!O889=置換コード!$I$29,62,入力シート!O889=置換コード!$I$30,63,入力シート!O889=置換コード!$I$31,64,入力シート!O889=置換コード!$I$32,65,入力シート!O889=置換コード!$I$33,66,入力シート!O889=置換コード!$I$34,71,入力シート!O889=置換コード!$I$35,72,入力シート!O889=置換コード!$I$36,73,入力シート!O889=置換コード!$I$37,74,入力シート!O889=置換コード!$I$38,75,入力シート!O889=置換コード!$I$39,76,入力シート!O889=置換コード!$I$40,77,入力シート!O889=置換コード!$I$41,78,入力シート!O889=置換コード!$I$42,79,入力シート!O889=置換コード!$I$43,81,入力シート!O889=置換コード!$I$44,82,入力シート!O889=置換コード!$I$45,83,入力シート!O889=置換コード!$I$46,84,入力シート!O889=置換コード!$I$47,85,入力シート!O889=置換コード!$I$48,86,入力シート!O889=置換コード!$I$49,87,入力シート!O889=置換コード!$I$50,88,入力シート!O889=置換コード!$I$51,90)</f>
        <v>#N/A</v>
      </c>
      <c r="R863" s="83" t="e">
        <f t="shared" si="81"/>
        <v>#N/A</v>
      </c>
      <c r="S863" s="83" t="str">
        <f>ASC(入力シート!N889)</f>
        <v/>
      </c>
      <c r="T863" s="83" t="str">
        <f>ASC(入力シート!P889)</f>
        <v/>
      </c>
      <c r="U863" s="83" t="str">
        <f>ASC(入力シート!Q889)</f>
        <v/>
      </c>
      <c r="V863" s="83" t="str">
        <f>ASC(入力シート!R889)</f>
        <v/>
      </c>
      <c r="W863" s="83" t="str">
        <f>ASC(入力シート!M889)</f>
        <v/>
      </c>
      <c r="X863" s="83" t="e">
        <f>_xlfn.IFS(入力シート!U889=置換コード!$I$4,11,入力シート!U889=置換コード!$I$5,21,入力シート!U889=置換コード!$I$6,22,入力シート!U889=置換コード!$I$7,23,入力シート!U889=置換コード!$I$8,24,入力シート!U889=置換コード!$I$9,25,入力シート!U889=置換コード!$I$10,26,入力シート!U889=置換コード!$I$11,31,入力シート!U889=置換コード!$I$12,32,入力シート!U889=置換コード!$I$13,33,入力シート!U889=置換コード!$I$14,34,入力シート!U889=置換コード!$I$15,35,入力シート!U889=置換コード!$I$16,36,入力シート!U889=置換コード!$I$17,37,入力シート!U889=置換コード!$I$18,38,入力シート!U889=置換コード!$I$19,41,入力シート!U889=置換コード!$I$20,42,入力シート!U889=置換コード!$I$21,43,入力シート!U889=置換コード!$I$22,44,入力シート!U889=置換コード!$I$23,51,入力シート!U889=置換コード!$I$24,52,入力シート!U889=置換コード!$I$25,53,入力シート!U889=置換コード!$I$26,54,入力シート!U889=置換コード!$I$27,55,入力シート!U889=置換コード!$I$28,61,入力シート!U889=置換コード!$I$29,62,入力シート!U889=置換コード!$I$30,63,入力シート!U889=置換コード!$I$31,64,入力シート!U889=置換コード!$I$32,65,入力シート!U889=置換コード!$I$33,66,入力シート!U889=置換コード!$I$34,71,入力シート!U889=置換コード!$I$35,72,入力シート!U889=置換コード!$I$36,73,入力シート!U889=置換コード!$I$37,74,入力シート!U889=置換コード!$I$38,75,入力シート!U889=置換コード!$I$39,76,入力シート!U889=置換コード!$I$40,77,入力シート!U889=置換コード!$I$41,78,入力シート!U889=置換コード!$I$42,79,入力シート!U889=置換コード!$I$43,81,入力シート!U889=置換コード!$I$44,82,入力シート!U889=置換コード!$I$45,83,入力シート!U889=置換コード!$I$46,84,入力シート!U889=置換コード!$I$47,85,入力シート!U889=置換コード!$I$48,86,入力シート!U889=置換コード!$I$49,87,入力シート!U889=置換コード!$I$50,88,入力シート!U889=置換コード!$I$51,90)</f>
        <v>#N/A</v>
      </c>
      <c r="Y863" s="83" t="e">
        <f t="shared" si="82"/>
        <v>#N/A</v>
      </c>
      <c r="Z863" s="83" t="str">
        <f>ASC(入力シート!T889)</f>
        <v/>
      </c>
      <c r="AA863" s="83" t="str">
        <f>ASC(入力シート!V889)</f>
        <v/>
      </c>
      <c r="AB863" s="83" t="str">
        <f>ASC(入力シート!W889)</f>
        <v/>
      </c>
      <c r="AC863" s="83" t="str">
        <f>ASC(入力シート!X889)</f>
        <v/>
      </c>
      <c r="AD863" s="83" t="str">
        <f>ASC(入力シート!S889)</f>
        <v/>
      </c>
      <c r="AE863" s="83" t="str">
        <f>IF(入力シート!D889=0,"",入力シート!D889)</f>
        <v/>
      </c>
      <c r="AF863" s="83">
        <f>IF(入力シート!G889="無し",1,2)</f>
        <v>2</v>
      </c>
      <c r="AG863" s="85" t="str">
        <f t="shared" ca="1" si="83"/>
        <v>20240213</v>
      </c>
      <c r="AH863" s="83">
        <f>IF(入力シート!Y889="有り",2,1)</f>
        <v>1</v>
      </c>
      <c r="AI863" s="83">
        <f>IF(入力シート!Z889="有り",2,1)</f>
        <v>1</v>
      </c>
      <c r="AJ863" s="83">
        <f>IF(入力シート!AA889="有り",2,1)</f>
        <v>1</v>
      </c>
      <c r="AK863" s="83">
        <f>IF(入力シート!AB889="有り",2,1)</f>
        <v>1</v>
      </c>
      <c r="AL863" s="83">
        <f>IF(入力シート!AC889="有り",2,1)</f>
        <v>1</v>
      </c>
      <c r="AM863" s="83">
        <f>IF(入力シート!AD889="有り",2,1)</f>
        <v>1</v>
      </c>
      <c r="AN863" s="83">
        <f>IF(入力シート!AE889="有り",2,1)</f>
        <v>1</v>
      </c>
      <c r="AO863" s="83">
        <f>IF(入力シート!H889="必要(\4,950)",1,0)</f>
        <v>0</v>
      </c>
    </row>
    <row r="864" spans="5:41" x14ac:dyDescent="0.4">
      <c r="E864" s="85" t="str">
        <f t="shared" ca="1" si="78"/>
        <v>20240213</v>
      </c>
      <c r="F864" s="83" t="str">
        <f>DBCS(入力シート!A890)</f>
        <v/>
      </c>
      <c r="G864" s="83" t="str">
        <f>(ASC(SUBSTITUTE(SUBSTITUTE(入力シート!B890,"　","")," ","")))</f>
        <v/>
      </c>
      <c r="H864" s="83" t="str">
        <f>ASC(入力シート!C890)</f>
        <v/>
      </c>
      <c r="I864" s="83" t="str">
        <f>IF(入力シート!E890=0,"",入力シート!E890)</f>
        <v/>
      </c>
      <c r="J864" s="83" t="str">
        <f>IF(入力シート!I890=0,"",入力シート!I890)</f>
        <v/>
      </c>
      <c r="K864" s="83" t="str">
        <f>DBCS(入力シート!K890)</f>
        <v/>
      </c>
      <c r="L864" s="83" t="str">
        <f>ASC(入力シート!L890)</f>
        <v/>
      </c>
      <c r="M864" s="83" t="e">
        <f>_xlfn.IFS(入力シート!J890=置換コード!$B$4,1,入力シート!J890=置換コード!$B$5,2,入力シート!J890=置換コード!$B$6,3,入力シート!J890=置換コード!$B$7,4,入力シート!J890=置換コード!$B$8,5,入力シート!J890=置換コード!$B$9,6,入力シート!J890=置換コード!$B$10,7,入力シート!J890=置換コード!$B$11,8,入力シート!J890=置換コード!$B$12,9,入力シート!J890=置換コード!$B$13,10)</f>
        <v>#N/A</v>
      </c>
      <c r="N864" s="83" t="e">
        <f>_xlfn.IFS(入力シート!F890=置換コード!$E$4,1,入力シート!F890=置換コード!$E$5,2)</f>
        <v>#N/A</v>
      </c>
      <c r="O864" s="83" t="e">
        <f t="shared" si="79"/>
        <v>#N/A</v>
      </c>
      <c r="P864" s="83" t="e">
        <f t="shared" si="80"/>
        <v>#N/A</v>
      </c>
      <c r="Q864" s="83" t="e">
        <f>_xlfn.IFS(入力シート!O890=置換コード!$I$4,11,入力シート!O890=置換コード!$I$5,21,入力シート!O890=置換コード!$I$6,22,入力シート!O890=置換コード!$I$7,23,入力シート!O890=置換コード!$I$8,24,入力シート!O890=置換コード!$I$9,25,入力シート!O890=置換コード!$I$10,26,入力シート!O890=置換コード!$I$11,31,入力シート!O890=置換コード!$I$12,32,入力シート!O890=置換コード!$I$13,33,入力シート!O890=置換コード!$I$14,34,入力シート!O890=置換コード!$I$15,35,入力シート!O890=置換コード!$I$16,36,入力シート!O890=置換コード!$I$17,37,入力シート!O890=置換コード!$I$18,38,入力シート!O890=置換コード!$I$19,41,入力シート!O890=置換コード!$I$20,42,入力シート!O890=置換コード!$I$21,43,入力シート!O890=置換コード!$I$22,44,入力シート!O890=置換コード!$I$23,51,入力シート!O890=置換コード!$I$24,52,入力シート!O890=置換コード!$I$25,53,入力シート!O890=置換コード!$I$26,54,入力シート!O890=置換コード!$I$27,55,入力シート!O890=置換コード!$I$28,61,入力シート!O890=置換コード!$I$29,62,入力シート!O890=置換コード!$I$30,63,入力シート!O890=置換コード!$I$31,64,入力シート!O890=置換コード!$I$32,65,入力シート!O890=置換コード!$I$33,66,入力シート!O890=置換コード!$I$34,71,入力シート!O890=置換コード!$I$35,72,入力シート!O890=置換コード!$I$36,73,入力シート!O890=置換コード!$I$37,74,入力シート!O890=置換コード!$I$38,75,入力シート!O890=置換コード!$I$39,76,入力シート!O890=置換コード!$I$40,77,入力シート!O890=置換コード!$I$41,78,入力シート!O890=置換コード!$I$42,79,入力シート!O890=置換コード!$I$43,81,入力シート!O890=置換コード!$I$44,82,入力シート!O890=置換コード!$I$45,83,入力シート!O890=置換コード!$I$46,84,入力シート!O890=置換コード!$I$47,85,入力シート!O890=置換コード!$I$48,86,入力シート!O890=置換コード!$I$49,87,入力シート!O890=置換コード!$I$50,88,入力シート!O890=置換コード!$I$51,90)</f>
        <v>#N/A</v>
      </c>
      <c r="R864" s="83" t="e">
        <f t="shared" si="81"/>
        <v>#N/A</v>
      </c>
      <c r="S864" s="83" t="str">
        <f>ASC(入力シート!N890)</f>
        <v/>
      </c>
      <c r="T864" s="83" t="str">
        <f>ASC(入力シート!P890)</f>
        <v/>
      </c>
      <c r="U864" s="83" t="str">
        <f>ASC(入力シート!Q890)</f>
        <v/>
      </c>
      <c r="V864" s="83" t="str">
        <f>ASC(入力シート!R890)</f>
        <v/>
      </c>
      <c r="W864" s="83" t="str">
        <f>ASC(入力シート!M890)</f>
        <v/>
      </c>
      <c r="X864" s="83" t="e">
        <f>_xlfn.IFS(入力シート!U890=置換コード!$I$4,11,入力シート!U890=置換コード!$I$5,21,入力シート!U890=置換コード!$I$6,22,入力シート!U890=置換コード!$I$7,23,入力シート!U890=置換コード!$I$8,24,入力シート!U890=置換コード!$I$9,25,入力シート!U890=置換コード!$I$10,26,入力シート!U890=置換コード!$I$11,31,入力シート!U890=置換コード!$I$12,32,入力シート!U890=置換コード!$I$13,33,入力シート!U890=置換コード!$I$14,34,入力シート!U890=置換コード!$I$15,35,入力シート!U890=置換コード!$I$16,36,入力シート!U890=置換コード!$I$17,37,入力シート!U890=置換コード!$I$18,38,入力シート!U890=置換コード!$I$19,41,入力シート!U890=置換コード!$I$20,42,入力シート!U890=置換コード!$I$21,43,入力シート!U890=置換コード!$I$22,44,入力シート!U890=置換コード!$I$23,51,入力シート!U890=置換コード!$I$24,52,入力シート!U890=置換コード!$I$25,53,入力シート!U890=置換コード!$I$26,54,入力シート!U890=置換コード!$I$27,55,入力シート!U890=置換コード!$I$28,61,入力シート!U890=置換コード!$I$29,62,入力シート!U890=置換コード!$I$30,63,入力シート!U890=置換コード!$I$31,64,入力シート!U890=置換コード!$I$32,65,入力シート!U890=置換コード!$I$33,66,入力シート!U890=置換コード!$I$34,71,入力シート!U890=置換コード!$I$35,72,入力シート!U890=置換コード!$I$36,73,入力シート!U890=置換コード!$I$37,74,入力シート!U890=置換コード!$I$38,75,入力シート!U890=置換コード!$I$39,76,入力シート!U890=置換コード!$I$40,77,入力シート!U890=置換コード!$I$41,78,入力シート!U890=置換コード!$I$42,79,入力シート!U890=置換コード!$I$43,81,入力シート!U890=置換コード!$I$44,82,入力シート!U890=置換コード!$I$45,83,入力シート!U890=置換コード!$I$46,84,入力シート!U890=置換コード!$I$47,85,入力シート!U890=置換コード!$I$48,86,入力シート!U890=置換コード!$I$49,87,入力シート!U890=置換コード!$I$50,88,入力シート!U890=置換コード!$I$51,90)</f>
        <v>#N/A</v>
      </c>
      <c r="Y864" s="83" t="e">
        <f t="shared" si="82"/>
        <v>#N/A</v>
      </c>
      <c r="Z864" s="83" t="str">
        <f>ASC(入力シート!T890)</f>
        <v/>
      </c>
      <c r="AA864" s="83" t="str">
        <f>ASC(入力シート!V890)</f>
        <v/>
      </c>
      <c r="AB864" s="83" t="str">
        <f>ASC(入力シート!W890)</f>
        <v/>
      </c>
      <c r="AC864" s="83" t="str">
        <f>ASC(入力シート!X890)</f>
        <v/>
      </c>
      <c r="AD864" s="83" t="str">
        <f>ASC(入力シート!S890)</f>
        <v/>
      </c>
      <c r="AE864" s="83" t="str">
        <f>IF(入力シート!D890=0,"",入力シート!D890)</f>
        <v/>
      </c>
      <c r="AF864" s="83">
        <f>IF(入力シート!G890="無し",1,2)</f>
        <v>2</v>
      </c>
      <c r="AG864" s="85" t="str">
        <f t="shared" ca="1" si="83"/>
        <v>20240213</v>
      </c>
      <c r="AH864" s="83">
        <f>IF(入力シート!Y890="有り",2,1)</f>
        <v>1</v>
      </c>
      <c r="AI864" s="83">
        <f>IF(入力シート!Z890="有り",2,1)</f>
        <v>1</v>
      </c>
      <c r="AJ864" s="83">
        <f>IF(入力シート!AA890="有り",2,1)</f>
        <v>1</v>
      </c>
      <c r="AK864" s="83">
        <f>IF(入力シート!AB890="有り",2,1)</f>
        <v>1</v>
      </c>
      <c r="AL864" s="83">
        <f>IF(入力シート!AC890="有り",2,1)</f>
        <v>1</v>
      </c>
      <c r="AM864" s="83">
        <f>IF(入力シート!AD890="有り",2,1)</f>
        <v>1</v>
      </c>
      <c r="AN864" s="83">
        <f>IF(入力シート!AE890="有り",2,1)</f>
        <v>1</v>
      </c>
      <c r="AO864" s="83">
        <f>IF(入力シート!H890="必要(\4,950)",1,0)</f>
        <v>0</v>
      </c>
    </row>
    <row r="865" spans="5:41" x14ac:dyDescent="0.4">
      <c r="E865" s="85" t="str">
        <f t="shared" ca="1" si="78"/>
        <v>20240213</v>
      </c>
      <c r="F865" s="83" t="str">
        <f>DBCS(入力シート!A891)</f>
        <v/>
      </c>
      <c r="G865" s="83" t="str">
        <f>(ASC(SUBSTITUTE(SUBSTITUTE(入力シート!B891,"　","")," ","")))</f>
        <v/>
      </c>
      <c r="H865" s="83" t="str">
        <f>ASC(入力シート!C891)</f>
        <v/>
      </c>
      <c r="I865" s="83" t="str">
        <f>IF(入力シート!E891=0,"",入力シート!E891)</f>
        <v/>
      </c>
      <c r="J865" s="83" t="str">
        <f>IF(入力シート!I891=0,"",入力シート!I891)</f>
        <v/>
      </c>
      <c r="K865" s="83" t="str">
        <f>DBCS(入力シート!K891)</f>
        <v/>
      </c>
      <c r="L865" s="83" t="str">
        <f>ASC(入力シート!L891)</f>
        <v/>
      </c>
      <c r="M865" s="83" t="e">
        <f>_xlfn.IFS(入力シート!J891=置換コード!$B$4,1,入力シート!J891=置換コード!$B$5,2,入力シート!J891=置換コード!$B$6,3,入力シート!J891=置換コード!$B$7,4,入力シート!J891=置換コード!$B$8,5,入力シート!J891=置換コード!$B$9,6,入力シート!J891=置換コード!$B$10,7,入力シート!J891=置換コード!$B$11,8,入力シート!J891=置換コード!$B$12,9,入力シート!J891=置換コード!$B$13,10)</f>
        <v>#N/A</v>
      </c>
      <c r="N865" s="83" t="e">
        <f>_xlfn.IFS(入力シート!F891=置換コード!$E$4,1,入力シート!F891=置換コード!$E$5,2)</f>
        <v>#N/A</v>
      </c>
      <c r="O865" s="83" t="e">
        <f t="shared" si="79"/>
        <v>#N/A</v>
      </c>
      <c r="P865" s="83" t="e">
        <f t="shared" si="80"/>
        <v>#N/A</v>
      </c>
      <c r="Q865" s="83" t="e">
        <f>_xlfn.IFS(入力シート!O891=置換コード!$I$4,11,入力シート!O891=置換コード!$I$5,21,入力シート!O891=置換コード!$I$6,22,入力シート!O891=置換コード!$I$7,23,入力シート!O891=置換コード!$I$8,24,入力シート!O891=置換コード!$I$9,25,入力シート!O891=置換コード!$I$10,26,入力シート!O891=置換コード!$I$11,31,入力シート!O891=置換コード!$I$12,32,入力シート!O891=置換コード!$I$13,33,入力シート!O891=置換コード!$I$14,34,入力シート!O891=置換コード!$I$15,35,入力シート!O891=置換コード!$I$16,36,入力シート!O891=置換コード!$I$17,37,入力シート!O891=置換コード!$I$18,38,入力シート!O891=置換コード!$I$19,41,入力シート!O891=置換コード!$I$20,42,入力シート!O891=置換コード!$I$21,43,入力シート!O891=置換コード!$I$22,44,入力シート!O891=置換コード!$I$23,51,入力シート!O891=置換コード!$I$24,52,入力シート!O891=置換コード!$I$25,53,入力シート!O891=置換コード!$I$26,54,入力シート!O891=置換コード!$I$27,55,入力シート!O891=置換コード!$I$28,61,入力シート!O891=置換コード!$I$29,62,入力シート!O891=置換コード!$I$30,63,入力シート!O891=置換コード!$I$31,64,入力シート!O891=置換コード!$I$32,65,入力シート!O891=置換コード!$I$33,66,入力シート!O891=置換コード!$I$34,71,入力シート!O891=置換コード!$I$35,72,入力シート!O891=置換コード!$I$36,73,入力シート!O891=置換コード!$I$37,74,入力シート!O891=置換コード!$I$38,75,入力シート!O891=置換コード!$I$39,76,入力シート!O891=置換コード!$I$40,77,入力シート!O891=置換コード!$I$41,78,入力シート!O891=置換コード!$I$42,79,入力シート!O891=置換コード!$I$43,81,入力シート!O891=置換コード!$I$44,82,入力シート!O891=置換コード!$I$45,83,入力シート!O891=置換コード!$I$46,84,入力シート!O891=置換コード!$I$47,85,入力シート!O891=置換コード!$I$48,86,入力シート!O891=置換コード!$I$49,87,入力シート!O891=置換コード!$I$50,88,入力シート!O891=置換コード!$I$51,90)</f>
        <v>#N/A</v>
      </c>
      <c r="R865" s="83" t="e">
        <f t="shared" si="81"/>
        <v>#N/A</v>
      </c>
      <c r="S865" s="83" t="str">
        <f>ASC(入力シート!N891)</f>
        <v/>
      </c>
      <c r="T865" s="83" t="str">
        <f>ASC(入力シート!P891)</f>
        <v/>
      </c>
      <c r="U865" s="83" t="str">
        <f>ASC(入力シート!Q891)</f>
        <v/>
      </c>
      <c r="V865" s="83" t="str">
        <f>ASC(入力シート!R891)</f>
        <v/>
      </c>
      <c r="W865" s="83" t="str">
        <f>ASC(入力シート!M891)</f>
        <v/>
      </c>
      <c r="X865" s="83" t="e">
        <f>_xlfn.IFS(入力シート!U891=置換コード!$I$4,11,入力シート!U891=置換コード!$I$5,21,入力シート!U891=置換コード!$I$6,22,入力シート!U891=置換コード!$I$7,23,入力シート!U891=置換コード!$I$8,24,入力シート!U891=置換コード!$I$9,25,入力シート!U891=置換コード!$I$10,26,入力シート!U891=置換コード!$I$11,31,入力シート!U891=置換コード!$I$12,32,入力シート!U891=置換コード!$I$13,33,入力シート!U891=置換コード!$I$14,34,入力シート!U891=置換コード!$I$15,35,入力シート!U891=置換コード!$I$16,36,入力シート!U891=置換コード!$I$17,37,入力シート!U891=置換コード!$I$18,38,入力シート!U891=置換コード!$I$19,41,入力シート!U891=置換コード!$I$20,42,入力シート!U891=置換コード!$I$21,43,入力シート!U891=置換コード!$I$22,44,入力シート!U891=置換コード!$I$23,51,入力シート!U891=置換コード!$I$24,52,入力シート!U891=置換コード!$I$25,53,入力シート!U891=置換コード!$I$26,54,入力シート!U891=置換コード!$I$27,55,入力シート!U891=置換コード!$I$28,61,入力シート!U891=置換コード!$I$29,62,入力シート!U891=置換コード!$I$30,63,入力シート!U891=置換コード!$I$31,64,入力シート!U891=置換コード!$I$32,65,入力シート!U891=置換コード!$I$33,66,入力シート!U891=置換コード!$I$34,71,入力シート!U891=置換コード!$I$35,72,入力シート!U891=置換コード!$I$36,73,入力シート!U891=置換コード!$I$37,74,入力シート!U891=置換コード!$I$38,75,入力シート!U891=置換コード!$I$39,76,入力シート!U891=置換コード!$I$40,77,入力シート!U891=置換コード!$I$41,78,入力シート!U891=置換コード!$I$42,79,入力シート!U891=置換コード!$I$43,81,入力シート!U891=置換コード!$I$44,82,入力シート!U891=置換コード!$I$45,83,入力シート!U891=置換コード!$I$46,84,入力シート!U891=置換コード!$I$47,85,入力シート!U891=置換コード!$I$48,86,入力シート!U891=置換コード!$I$49,87,入力シート!U891=置換コード!$I$50,88,入力シート!U891=置換コード!$I$51,90)</f>
        <v>#N/A</v>
      </c>
      <c r="Y865" s="83" t="e">
        <f t="shared" si="82"/>
        <v>#N/A</v>
      </c>
      <c r="Z865" s="83" t="str">
        <f>ASC(入力シート!T891)</f>
        <v/>
      </c>
      <c r="AA865" s="83" t="str">
        <f>ASC(入力シート!V891)</f>
        <v/>
      </c>
      <c r="AB865" s="83" t="str">
        <f>ASC(入力シート!W891)</f>
        <v/>
      </c>
      <c r="AC865" s="83" t="str">
        <f>ASC(入力シート!X891)</f>
        <v/>
      </c>
      <c r="AD865" s="83" t="str">
        <f>ASC(入力シート!S891)</f>
        <v/>
      </c>
      <c r="AE865" s="83" t="str">
        <f>IF(入力シート!D891=0,"",入力シート!D891)</f>
        <v/>
      </c>
      <c r="AF865" s="83">
        <f>IF(入力シート!G891="無し",1,2)</f>
        <v>2</v>
      </c>
      <c r="AG865" s="85" t="str">
        <f t="shared" ca="1" si="83"/>
        <v>20240213</v>
      </c>
      <c r="AH865" s="83">
        <f>IF(入力シート!Y891="有り",2,1)</f>
        <v>1</v>
      </c>
      <c r="AI865" s="83">
        <f>IF(入力シート!Z891="有り",2,1)</f>
        <v>1</v>
      </c>
      <c r="AJ865" s="83">
        <f>IF(入力シート!AA891="有り",2,1)</f>
        <v>1</v>
      </c>
      <c r="AK865" s="83">
        <f>IF(入力シート!AB891="有り",2,1)</f>
        <v>1</v>
      </c>
      <c r="AL865" s="83">
        <f>IF(入力シート!AC891="有り",2,1)</f>
        <v>1</v>
      </c>
      <c r="AM865" s="83">
        <f>IF(入力シート!AD891="有り",2,1)</f>
        <v>1</v>
      </c>
      <c r="AN865" s="83">
        <f>IF(入力シート!AE891="有り",2,1)</f>
        <v>1</v>
      </c>
      <c r="AO865" s="83">
        <f>IF(入力シート!H891="必要(\4,950)",1,0)</f>
        <v>0</v>
      </c>
    </row>
    <row r="866" spans="5:41" x14ac:dyDescent="0.4">
      <c r="E866" s="85" t="str">
        <f t="shared" ca="1" si="78"/>
        <v>20240213</v>
      </c>
      <c r="F866" s="83" t="str">
        <f>DBCS(入力シート!A892)</f>
        <v/>
      </c>
      <c r="G866" s="83" t="str">
        <f>(ASC(SUBSTITUTE(SUBSTITUTE(入力シート!B892,"　","")," ","")))</f>
        <v/>
      </c>
      <c r="H866" s="83" t="str">
        <f>ASC(入力シート!C892)</f>
        <v/>
      </c>
      <c r="I866" s="83" t="str">
        <f>IF(入力シート!E892=0,"",入力シート!E892)</f>
        <v/>
      </c>
      <c r="J866" s="83" t="str">
        <f>IF(入力シート!I892=0,"",入力シート!I892)</f>
        <v/>
      </c>
      <c r="K866" s="83" t="str">
        <f>DBCS(入力シート!K892)</f>
        <v/>
      </c>
      <c r="L866" s="83" t="str">
        <f>ASC(入力シート!L892)</f>
        <v/>
      </c>
      <c r="M866" s="83" t="e">
        <f>_xlfn.IFS(入力シート!J892=置換コード!$B$4,1,入力シート!J892=置換コード!$B$5,2,入力シート!J892=置換コード!$B$6,3,入力シート!J892=置換コード!$B$7,4,入力シート!J892=置換コード!$B$8,5,入力シート!J892=置換コード!$B$9,6,入力シート!J892=置換コード!$B$10,7,入力シート!J892=置換コード!$B$11,8,入力シート!J892=置換コード!$B$12,9,入力シート!J892=置換コード!$B$13,10)</f>
        <v>#N/A</v>
      </c>
      <c r="N866" s="83" t="e">
        <f>_xlfn.IFS(入力シート!F892=置換コード!$E$4,1,入力シート!F892=置換コード!$E$5,2)</f>
        <v>#N/A</v>
      </c>
      <c r="O866" s="83" t="e">
        <f t="shared" si="79"/>
        <v>#N/A</v>
      </c>
      <c r="P866" s="83" t="e">
        <f t="shared" si="80"/>
        <v>#N/A</v>
      </c>
      <c r="Q866" s="83" t="e">
        <f>_xlfn.IFS(入力シート!O892=置換コード!$I$4,11,入力シート!O892=置換コード!$I$5,21,入力シート!O892=置換コード!$I$6,22,入力シート!O892=置換コード!$I$7,23,入力シート!O892=置換コード!$I$8,24,入力シート!O892=置換コード!$I$9,25,入力シート!O892=置換コード!$I$10,26,入力シート!O892=置換コード!$I$11,31,入力シート!O892=置換コード!$I$12,32,入力シート!O892=置換コード!$I$13,33,入力シート!O892=置換コード!$I$14,34,入力シート!O892=置換コード!$I$15,35,入力シート!O892=置換コード!$I$16,36,入力シート!O892=置換コード!$I$17,37,入力シート!O892=置換コード!$I$18,38,入力シート!O892=置換コード!$I$19,41,入力シート!O892=置換コード!$I$20,42,入力シート!O892=置換コード!$I$21,43,入力シート!O892=置換コード!$I$22,44,入力シート!O892=置換コード!$I$23,51,入力シート!O892=置換コード!$I$24,52,入力シート!O892=置換コード!$I$25,53,入力シート!O892=置換コード!$I$26,54,入力シート!O892=置換コード!$I$27,55,入力シート!O892=置換コード!$I$28,61,入力シート!O892=置換コード!$I$29,62,入力シート!O892=置換コード!$I$30,63,入力シート!O892=置換コード!$I$31,64,入力シート!O892=置換コード!$I$32,65,入力シート!O892=置換コード!$I$33,66,入力シート!O892=置換コード!$I$34,71,入力シート!O892=置換コード!$I$35,72,入力シート!O892=置換コード!$I$36,73,入力シート!O892=置換コード!$I$37,74,入力シート!O892=置換コード!$I$38,75,入力シート!O892=置換コード!$I$39,76,入力シート!O892=置換コード!$I$40,77,入力シート!O892=置換コード!$I$41,78,入力シート!O892=置換コード!$I$42,79,入力シート!O892=置換コード!$I$43,81,入力シート!O892=置換コード!$I$44,82,入力シート!O892=置換コード!$I$45,83,入力シート!O892=置換コード!$I$46,84,入力シート!O892=置換コード!$I$47,85,入力シート!O892=置換コード!$I$48,86,入力シート!O892=置換コード!$I$49,87,入力シート!O892=置換コード!$I$50,88,入力シート!O892=置換コード!$I$51,90)</f>
        <v>#N/A</v>
      </c>
      <c r="R866" s="83" t="e">
        <f t="shared" si="81"/>
        <v>#N/A</v>
      </c>
      <c r="S866" s="83" t="str">
        <f>ASC(入力シート!N892)</f>
        <v/>
      </c>
      <c r="T866" s="83" t="str">
        <f>ASC(入力シート!P892)</f>
        <v/>
      </c>
      <c r="U866" s="83" t="str">
        <f>ASC(入力シート!Q892)</f>
        <v/>
      </c>
      <c r="V866" s="83" t="str">
        <f>ASC(入力シート!R892)</f>
        <v/>
      </c>
      <c r="W866" s="83" t="str">
        <f>ASC(入力シート!M892)</f>
        <v/>
      </c>
      <c r="X866" s="83" t="e">
        <f>_xlfn.IFS(入力シート!U892=置換コード!$I$4,11,入力シート!U892=置換コード!$I$5,21,入力シート!U892=置換コード!$I$6,22,入力シート!U892=置換コード!$I$7,23,入力シート!U892=置換コード!$I$8,24,入力シート!U892=置換コード!$I$9,25,入力シート!U892=置換コード!$I$10,26,入力シート!U892=置換コード!$I$11,31,入力シート!U892=置換コード!$I$12,32,入力シート!U892=置換コード!$I$13,33,入力シート!U892=置換コード!$I$14,34,入力シート!U892=置換コード!$I$15,35,入力シート!U892=置換コード!$I$16,36,入力シート!U892=置換コード!$I$17,37,入力シート!U892=置換コード!$I$18,38,入力シート!U892=置換コード!$I$19,41,入力シート!U892=置換コード!$I$20,42,入力シート!U892=置換コード!$I$21,43,入力シート!U892=置換コード!$I$22,44,入力シート!U892=置換コード!$I$23,51,入力シート!U892=置換コード!$I$24,52,入力シート!U892=置換コード!$I$25,53,入力シート!U892=置換コード!$I$26,54,入力シート!U892=置換コード!$I$27,55,入力シート!U892=置換コード!$I$28,61,入力シート!U892=置換コード!$I$29,62,入力シート!U892=置換コード!$I$30,63,入力シート!U892=置換コード!$I$31,64,入力シート!U892=置換コード!$I$32,65,入力シート!U892=置換コード!$I$33,66,入力シート!U892=置換コード!$I$34,71,入力シート!U892=置換コード!$I$35,72,入力シート!U892=置換コード!$I$36,73,入力シート!U892=置換コード!$I$37,74,入力シート!U892=置換コード!$I$38,75,入力シート!U892=置換コード!$I$39,76,入力シート!U892=置換コード!$I$40,77,入力シート!U892=置換コード!$I$41,78,入力シート!U892=置換コード!$I$42,79,入力シート!U892=置換コード!$I$43,81,入力シート!U892=置換コード!$I$44,82,入力シート!U892=置換コード!$I$45,83,入力シート!U892=置換コード!$I$46,84,入力シート!U892=置換コード!$I$47,85,入力シート!U892=置換コード!$I$48,86,入力シート!U892=置換コード!$I$49,87,入力シート!U892=置換コード!$I$50,88,入力シート!U892=置換コード!$I$51,90)</f>
        <v>#N/A</v>
      </c>
      <c r="Y866" s="83" t="e">
        <f t="shared" si="82"/>
        <v>#N/A</v>
      </c>
      <c r="Z866" s="83" t="str">
        <f>ASC(入力シート!T892)</f>
        <v/>
      </c>
      <c r="AA866" s="83" t="str">
        <f>ASC(入力シート!V892)</f>
        <v/>
      </c>
      <c r="AB866" s="83" t="str">
        <f>ASC(入力シート!W892)</f>
        <v/>
      </c>
      <c r="AC866" s="83" t="str">
        <f>ASC(入力シート!X892)</f>
        <v/>
      </c>
      <c r="AD866" s="83" t="str">
        <f>ASC(入力シート!S892)</f>
        <v/>
      </c>
      <c r="AE866" s="83" t="str">
        <f>IF(入力シート!D892=0,"",入力シート!D892)</f>
        <v/>
      </c>
      <c r="AF866" s="83">
        <f>IF(入力シート!G892="無し",1,2)</f>
        <v>2</v>
      </c>
      <c r="AG866" s="85" t="str">
        <f t="shared" ca="1" si="83"/>
        <v>20240213</v>
      </c>
      <c r="AH866" s="83">
        <f>IF(入力シート!Y892="有り",2,1)</f>
        <v>1</v>
      </c>
      <c r="AI866" s="83">
        <f>IF(入力シート!Z892="有り",2,1)</f>
        <v>1</v>
      </c>
      <c r="AJ866" s="83">
        <f>IF(入力シート!AA892="有り",2,1)</f>
        <v>1</v>
      </c>
      <c r="AK866" s="83">
        <f>IF(入力シート!AB892="有り",2,1)</f>
        <v>1</v>
      </c>
      <c r="AL866" s="83">
        <f>IF(入力シート!AC892="有り",2,1)</f>
        <v>1</v>
      </c>
      <c r="AM866" s="83">
        <f>IF(入力シート!AD892="有り",2,1)</f>
        <v>1</v>
      </c>
      <c r="AN866" s="83">
        <f>IF(入力シート!AE892="有り",2,1)</f>
        <v>1</v>
      </c>
      <c r="AO866" s="83">
        <f>IF(入力シート!H892="必要(\4,950)",1,0)</f>
        <v>0</v>
      </c>
    </row>
    <row r="867" spans="5:41" x14ac:dyDescent="0.4">
      <c r="E867" s="85" t="str">
        <f t="shared" ca="1" si="78"/>
        <v>20240213</v>
      </c>
      <c r="F867" s="83" t="str">
        <f>DBCS(入力シート!A893)</f>
        <v/>
      </c>
      <c r="G867" s="83" t="str">
        <f>(ASC(SUBSTITUTE(SUBSTITUTE(入力シート!B893,"　","")," ","")))</f>
        <v/>
      </c>
      <c r="H867" s="83" t="str">
        <f>ASC(入力シート!C893)</f>
        <v/>
      </c>
      <c r="I867" s="83" t="str">
        <f>IF(入力シート!E893=0,"",入力シート!E893)</f>
        <v/>
      </c>
      <c r="J867" s="83" t="str">
        <f>IF(入力シート!I893=0,"",入力シート!I893)</f>
        <v/>
      </c>
      <c r="K867" s="83" t="str">
        <f>DBCS(入力シート!K893)</f>
        <v/>
      </c>
      <c r="L867" s="83" t="str">
        <f>ASC(入力シート!L893)</f>
        <v/>
      </c>
      <c r="M867" s="83" t="e">
        <f>_xlfn.IFS(入力シート!J893=置換コード!$B$4,1,入力シート!J893=置換コード!$B$5,2,入力シート!J893=置換コード!$B$6,3,入力シート!J893=置換コード!$B$7,4,入力シート!J893=置換コード!$B$8,5,入力シート!J893=置換コード!$B$9,6,入力シート!J893=置換コード!$B$10,7,入力シート!J893=置換コード!$B$11,8,入力シート!J893=置換コード!$B$12,9,入力シート!J893=置換コード!$B$13,10)</f>
        <v>#N/A</v>
      </c>
      <c r="N867" s="83" t="e">
        <f>_xlfn.IFS(入力シート!F893=置換コード!$E$4,1,入力シート!F893=置換コード!$E$5,2)</f>
        <v>#N/A</v>
      </c>
      <c r="O867" s="83" t="e">
        <f t="shared" si="79"/>
        <v>#N/A</v>
      </c>
      <c r="P867" s="83" t="e">
        <f t="shared" si="80"/>
        <v>#N/A</v>
      </c>
      <c r="Q867" s="83" t="e">
        <f>_xlfn.IFS(入力シート!O893=置換コード!$I$4,11,入力シート!O893=置換コード!$I$5,21,入力シート!O893=置換コード!$I$6,22,入力シート!O893=置換コード!$I$7,23,入力シート!O893=置換コード!$I$8,24,入力シート!O893=置換コード!$I$9,25,入力シート!O893=置換コード!$I$10,26,入力シート!O893=置換コード!$I$11,31,入力シート!O893=置換コード!$I$12,32,入力シート!O893=置換コード!$I$13,33,入力シート!O893=置換コード!$I$14,34,入力シート!O893=置換コード!$I$15,35,入力シート!O893=置換コード!$I$16,36,入力シート!O893=置換コード!$I$17,37,入力シート!O893=置換コード!$I$18,38,入力シート!O893=置換コード!$I$19,41,入力シート!O893=置換コード!$I$20,42,入力シート!O893=置換コード!$I$21,43,入力シート!O893=置換コード!$I$22,44,入力シート!O893=置換コード!$I$23,51,入力シート!O893=置換コード!$I$24,52,入力シート!O893=置換コード!$I$25,53,入力シート!O893=置換コード!$I$26,54,入力シート!O893=置換コード!$I$27,55,入力シート!O893=置換コード!$I$28,61,入力シート!O893=置換コード!$I$29,62,入力シート!O893=置換コード!$I$30,63,入力シート!O893=置換コード!$I$31,64,入力シート!O893=置換コード!$I$32,65,入力シート!O893=置換コード!$I$33,66,入力シート!O893=置換コード!$I$34,71,入力シート!O893=置換コード!$I$35,72,入力シート!O893=置換コード!$I$36,73,入力シート!O893=置換コード!$I$37,74,入力シート!O893=置換コード!$I$38,75,入力シート!O893=置換コード!$I$39,76,入力シート!O893=置換コード!$I$40,77,入力シート!O893=置換コード!$I$41,78,入力シート!O893=置換コード!$I$42,79,入力シート!O893=置換コード!$I$43,81,入力シート!O893=置換コード!$I$44,82,入力シート!O893=置換コード!$I$45,83,入力シート!O893=置換コード!$I$46,84,入力シート!O893=置換コード!$I$47,85,入力シート!O893=置換コード!$I$48,86,入力シート!O893=置換コード!$I$49,87,入力シート!O893=置換コード!$I$50,88,入力シート!O893=置換コード!$I$51,90)</f>
        <v>#N/A</v>
      </c>
      <c r="R867" s="83" t="e">
        <f t="shared" si="81"/>
        <v>#N/A</v>
      </c>
      <c r="S867" s="83" t="str">
        <f>ASC(入力シート!N893)</f>
        <v/>
      </c>
      <c r="T867" s="83" t="str">
        <f>ASC(入力シート!P893)</f>
        <v/>
      </c>
      <c r="U867" s="83" t="str">
        <f>ASC(入力シート!Q893)</f>
        <v/>
      </c>
      <c r="V867" s="83" t="str">
        <f>ASC(入力シート!R893)</f>
        <v/>
      </c>
      <c r="W867" s="83" t="str">
        <f>ASC(入力シート!M893)</f>
        <v/>
      </c>
      <c r="X867" s="83" t="e">
        <f>_xlfn.IFS(入力シート!U893=置換コード!$I$4,11,入力シート!U893=置換コード!$I$5,21,入力シート!U893=置換コード!$I$6,22,入力シート!U893=置換コード!$I$7,23,入力シート!U893=置換コード!$I$8,24,入力シート!U893=置換コード!$I$9,25,入力シート!U893=置換コード!$I$10,26,入力シート!U893=置換コード!$I$11,31,入力シート!U893=置換コード!$I$12,32,入力シート!U893=置換コード!$I$13,33,入力シート!U893=置換コード!$I$14,34,入力シート!U893=置換コード!$I$15,35,入力シート!U893=置換コード!$I$16,36,入力シート!U893=置換コード!$I$17,37,入力シート!U893=置換コード!$I$18,38,入力シート!U893=置換コード!$I$19,41,入力シート!U893=置換コード!$I$20,42,入力シート!U893=置換コード!$I$21,43,入力シート!U893=置換コード!$I$22,44,入力シート!U893=置換コード!$I$23,51,入力シート!U893=置換コード!$I$24,52,入力シート!U893=置換コード!$I$25,53,入力シート!U893=置換コード!$I$26,54,入力シート!U893=置換コード!$I$27,55,入力シート!U893=置換コード!$I$28,61,入力シート!U893=置換コード!$I$29,62,入力シート!U893=置換コード!$I$30,63,入力シート!U893=置換コード!$I$31,64,入力シート!U893=置換コード!$I$32,65,入力シート!U893=置換コード!$I$33,66,入力シート!U893=置換コード!$I$34,71,入力シート!U893=置換コード!$I$35,72,入力シート!U893=置換コード!$I$36,73,入力シート!U893=置換コード!$I$37,74,入力シート!U893=置換コード!$I$38,75,入力シート!U893=置換コード!$I$39,76,入力シート!U893=置換コード!$I$40,77,入力シート!U893=置換コード!$I$41,78,入力シート!U893=置換コード!$I$42,79,入力シート!U893=置換コード!$I$43,81,入力シート!U893=置換コード!$I$44,82,入力シート!U893=置換コード!$I$45,83,入力シート!U893=置換コード!$I$46,84,入力シート!U893=置換コード!$I$47,85,入力シート!U893=置換コード!$I$48,86,入力シート!U893=置換コード!$I$49,87,入力シート!U893=置換コード!$I$50,88,入力シート!U893=置換コード!$I$51,90)</f>
        <v>#N/A</v>
      </c>
      <c r="Y867" s="83" t="e">
        <f t="shared" si="82"/>
        <v>#N/A</v>
      </c>
      <c r="Z867" s="83" t="str">
        <f>ASC(入力シート!T893)</f>
        <v/>
      </c>
      <c r="AA867" s="83" t="str">
        <f>ASC(入力シート!V893)</f>
        <v/>
      </c>
      <c r="AB867" s="83" t="str">
        <f>ASC(入力シート!W893)</f>
        <v/>
      </c>
      <c r="AC867" s="83" t="str">
        <f>ASC(入力シート!X893)</f>
        <v/>
      </c>
      <c r="AD867" s="83" t="str">
        <f>ASC(入力シート!S893)</f>
        <v/>
      </c>
      <c r="AE867" s="83" t="str">
        <f>IF(入力シート!D893=0,"",入力シート!D893)</f>
        <v/>
      </c>
      <c r="AF867" s="83">
        <f>IF(入力シート!G893="無し",1,2)</f>
        <v>2</v>
      </c>
      <c r="AG867" s="85" t="str">
        <f t="shared" ca="1" si="83"/>
        <v>20240213</v>
      </c>
      <c r="AH867" s="83">
        <f>IF(入力シート!Y893="有り",2,1)</f>
        <v>1</v>
      </c>
      <c r="AI867" s="83">
        <f>IF(入力シート!Z893="有り",2,1)</f>
        <v>1</v>
      </c>
      <c r="AJ867" s="83">
        <f>IF(入力シート!AA893="有り",2,1)</f>
        <v>1</v>
      </c>
      <c r="AK867" s="83">
        <f>IF(入力シート!AB893="有り",2,1)</f>
        <v>1</v>
      </c>
      <c r="AL867" s="83">
        <f>IF(入力シート!AC893="有り",2,1)</f>
        <v>1</v>
      </c>
      <c r="AM867" s="83">
        <f>IF(入力シート!AD893="有り",2,1)</f>
        <v>1</v>
      </c>
      <c r="AN867" s="83">
        <f>IF(入力シート!AE893="有り",2,1)</f>
        <v>1</v>
      </c>
      <c r="AO867" s="83">
        <f>IF(入力シート!H893="必要(\4,950)",1,0)</f>
        <v>0</v>
      </c>
    </row>
    <row r="868" spans="5:41" x14ac:dyDescent="0.4">
      <c r="E868" s="85" t="str">
        <f t="shared" ca="1" si="78"/>
        <v>20240213</v>
      </c>
      <c r="F868" s="83" t="str">
        <f>DBCS(入力シート!A894)</f>
        <v/>
      </c>
      <c r="G868" s="83" t="str">
        <f>(ASC(SUBSTITUTE(SUBSTITUTE(入力シート!B894,"　","")," ","")))</f>
        <v/>
      </c>
      <c r="H868" s="83" t="str">
        <f>ASC(入力シート!C894)</f>
        <v/>
      </c>
      <c r="I868" s="83" t="str">
        <f>IF(入力シート!E894=0,"",入力シート!E894)</f>
        <v/>
      </c>
      <c r="J868" s="83" t="str">
        <f>IF(入力シート!I894=0,"",入力シート!I894)</f>
        <v/>
      </c>
      <c r="K868" s="83" t="str">
        <f>DBCS(入力シート!K894)</f>
        <v/>
      </c>
      <c r="L868" s="83" t="str">
        <f>ASC(入力シート!L894)</f>
        <v/>
      </c>
      <c r="M868" s="83" t="e">
        <f>_xlfn.IFS(入力シート!J894=置換コード!$B$4,1,入力シート!J894=置換コード!$B$5,2,入力シート!J894=置換コード!$B$6,3,入力シート!J894=置換コード!$B$7,4,入力シート!J894=置換コード!$B$8,5,入力シート!J894=置換コード!$B$9,6,入力シート!J894=置換コード!$B$10,7,入力シート!J894=置換コード!$B$11,8,入力シート!J894=置換コード!$B$12,9,入力シート!J894=置換コード!$B$13,10)</f>
        <v>#N/A</v>
      </c>
      <c r="N868" s="83" t="e">
        <f>_xlfn.IFS(入力シート!F894=置換コード!$E$4,1,入力シート!F894=置換コード!$E$5,2)</f>
        <v>#N/A</v>
      </c>
      <c r="O868" s="83" t="e">
        <f t="shared" si="79"/>
        <v>#N/A</v>
      </c>
      <c r="P868" s="83" t="e">
        <f t="shared" si="80"/>
        <v>#N/A</v>
      </c>
      <c r="Q868" s="83" t="e">
        <f>_xlfn.IFS(入力シート!O894=置換コード!$I$4,11,入力シート!O894=置換コード!$I$5,21,入力シート!O894=置換コード!$I$6,22,入力シート!O894=置換コード!$I$7,23,入力シート!O894=置換コード!$I$8,24,入力シート!O894=置換コード!$I$9,25,入力シート!O894=置換コード!$I$10,26,入力シート!O894=置換コード!$I$11,31,入力シート!O894=置換コード!$I$12,32,入力シート!O894=置換コード!$I$13,33,入力シート!O894=置換コード!$I$14,34,入力シート!O894=置換コード!$I$15,35,入力シート!O894=置換コード!$I$16,36,入力シート!O894=置換コード!$I$17,37,入力シート!O894=置換コード!$I$18,38,入力シート!O894=置換コード!$I$19,41,入力シート!O894=置換コード!$I$20,42,入力シート!O894=置換コード!$I$21,43,入力シート!O894=置換コード!$I$22,44,入力シート!O894=置換コード!$I$23,51,入力シート!O894=置換コード!$I$24,52,入力シート!O894=置換コード!$I$25,53,入力シート!O894=置換コード!$I$26,54,入力シート!O894=置換コード!$I$27,55,入力シート!O894=置換コード!$I$28,61,入力シート!O894=置換コード!$I$29,62,入力シート!O894=置換コード!$I$30,63,入力シート!O894=置換コード!$I$31,64,入力シート!O894=置換コード!$I$32,65,入力シート!O894=置換コード!$I$33,66,入力シート!O894=置換コード!$I$34,71,入力シート!O894=置換コード!$I$35,72,入力シート!O894=置換コード!$I$36,73,入力シート!O894=置換コード!$I$37,74,入力シート!O894=置換コード!$I$38,75,入力シート!O894=置換コード!$I$39,76,入力シート!O894=置換コード!$I$40,77,入力シート!O894=置換コード!$I$41,78,入力シート!O894=置換コード!$I$42,79,入力シート!O894=置換コード!$I$43,81,入力シート!O894=置換コード!$I$44,82,入力シート!O894=置換コード!$I$45,83,入力シート!O894=置換コード!$I$46,84,入力シート!O894=置換コード!$I$47,85,入力シート!O894=置換コード!$I$48,86,入力シート!O894=置換コード!$I$49,87,入力シート!O894=置換コード!$I$50,88,入力シート!O894=置換コード!$I$51,90)</f>
        <v>#N/A</v>
      </c>
      <c r="R868" s="83" t="e">
        <f t="shared" si="81"/>
        <v>#N/A</v>
      </c>
      <c r="S868" s="83" t="str">
        <f>ASC(入力シート!N894)</f>
        <v/>
      </c>
      <c r="T868" s="83" t="str">
        <f>ASC(入力シート!P894)</f>
        <v/>
      </c>
      <c r="U868" s="83" t="str">
        <f>ASC(入力シート!Q894)</f>
        <v/>
      </c>
      <c r="V868" s="83" t="str">
        <f>ASC(入力シート!R894)</f>
        <v/>
      </c>
      <c r="W868" s="83" t="str">
        <f>ASC(入力シート!M894)</f>
        <v/>
      </c>
      <c r="X868" s="83" t="e">
        <f>_xlfn.IFS(入力シート!U894=置換コード!$I$4,11,入力シート!U894=置換コード!$I$5,21,入力シート!U894=置換コード!$I$6,22,入力シート!U894=置換コード!$I$7,23,入力シート!U894=置換コード!$I$8,24,入力シート!U894=置換コード!$I$9,25,入力シート!U894=置換コード!$I$10,26,入力シート!U894=置換コード!$I$11,31,入力シート!U894=置換コード!$I$12,32,入力シート!U894=置換コード!$I$13,33,入力シート!U894=置換コード!$I$14,34,入力シート!U894=置換コード!$I$15,35,入力シート!U894=置換コード!$I$16,36,入力シート!U894=置換コード!$I$17,37,入力シート!U894=置換コード!$I$18,38,入力シート!U894=置換コード!$I$19,41,入力シート!U894=置換コード!$I$20,42,入力シート!U894=置換コード!$I$21,43,入力シート!U894=置換コード!$I$22,44,入力シート!U894=置換コード!$I$23,51,入力シート!U894=置換コード!$I$24,52,入力シート!U894=置換コード!$I$25,53,入力シート!U894=置換コード!$I$26,54,入力シート!U894=置換コード!$I$27,55,入力シート!U894=置換コード!$I$28,61,入力シート!U894=置換コード!$I$29,62,入力シート!U894=置換コード!$I$30,63,入力シート!U894=置換コード!$I$31,64,入力シート!U894=置換コード!$I$32,65,入力シート!U894=置換コード!$I$33,66,入力シート!U894=置換コード!$I$34,71,入力シート!U894=置換コード!$I$35,72,入力シート!U894=置換コード!$I$36,73,入力シート!U894=置換コード!$I$37,74,入力シート!U894=置換コード!$I$38,75,入力シート!U894=置換コード!$I$39,76,入力シート!U894=置換コード!$I$40,77,入力シート!U894=置換コード!$I$41,78,入力シート!U894=置換コード!$I$42,79,入力シート!U894=置換コード!$I$43,81,入力シート!U894=置換コード!$I$44,82,入力シート!U894=置換コード!$I$45,83,入力シート!U894=置換コード!$I$46,84,入力シート!U894=置換コード!$I$47,85,入力シート!U894=置換コード!$I$48,86,入力シート!U894=置換コード!$I$49,87,入力シート!U894=置換コード!$I$50,88,入力シート!U894=置換コード!$I$51,90)</f>
        <v>#N/A</v>
      </c>
      <c r="Y868" s="83" t="e">
        <f t="shared" si="82"/>
        <v>#N/A</v>
      </c>
      <c r="Z868" s="83" t="str">
        <f>ASC(入力シート!T894)</f>
        <v/>
      </c>
      <c r="AA868" s="83" t="str">
        <f>ASC(入力シート!V894)</f>
        <v/>
      </c>
      <c r="AB868" s="83" t="str">
        <f>ASC(入力シート!W894)</f>
        <v/>
      </c>
      <c r="AC868" s="83" t="str">
        <f>ASC(入力シート!X894)</f>
        <v/>
      </c>
      <c r="AD868" s="83" t="str">
        <f>ASC(入力シート!S894)</f>
        <v/>
      </c>
      <c r="AE868" s="83" t="str">
        <f>IF(入力シート!D894=0,"",入力シート!D894)</f>
        <v/>
      </c>
      <c r="AF868" s="83">
        <f>IF(入力シート!G894="無し",1,2)</f>
        <v>2</v>
      </c>
      <c r="AG868" s="85" t="str">
        <f t="shared" ca="1" si="83"/>
        <v>20240213</v>
      </c>
      <c r="AH868" s="83">
        <f>IF(入力シート!Y894="有り",2,1)</f>
        <v>1</v>
      </c>
      <c r="AI868" s="83">
        <f>IF(入力シート!Z894="有り",2,1)</f>
        <v>1</v>
      </c>
      <c r="AJ868" s="83">
        <f>IF(入力シート!AA894="有り",2,1)</f>
        <v>1</v>
      </c>
      <c r="AK868" s="83">
        <f>IF(入力シート!AB894="有り",2,1)</f>
        <v>1</v>
      </c>
      <c r="AL868" s="83">
        <f>IF(入力シート!AC894="有り",2,1)</f>
        <v>1</v>
      </c>
      <c r="AM868" s="83">
        <f>IF(入力シート!AD894="有り",2,1)</f>
        <v>1</v>
      </c>
      <c r="AN868" s="83">
        <f>IF(入力シート!AE894="有り",2,1)</f>
        <v>1</v>
      </c>
      <c r="AO868" s="83">
        <f>IF(入力シート!H894="必要(\4,950)",1,0)</f>
        <v>0</v>
      </c>
    </row>
    <row r="869" spans="5:41" x14ac:dyDescent="0.4">
      <c r="E869" s="85" t="str">
        <f t="shared" ca="1" si="78"/>
        <v>20240213</v>
      </c>
      <c r="F869" s="83" t="str">
        <f>DBCS(入力シート!A895)</f>
        <v/>
      </c>
      <c r="G869" s="83" t="str">
        <f>(ASC(SUBSTITUTE(SUBSTITUTE(入力シート!B895,"　","")," ","")))</f>
        <v/>
      </c>
      <c r="H869" s="83" t="str">
        <f>ASC(入力シート!C895)</f>
        <v/>
      </c>
      <c r="I869" s="83" t="str">
        <f>IF(入力シート!E895=0,"",入力シート!E895)</f>
        <v/>
      </c>
      <c r="J869" s="83" t="str">
        <f>IF(入力シート!I895=0,"",入力シート!I895)</f>
        <v/>
      </c>
      <c r="K869" s="83" t="str">
        <f>DBCS(入力シート!K895)</f>
        <v/>
      </c>
      <c r="L869" s="83" t="str">
        <f>ASC(入力シート!L895)</f>
        <v/>
      </c>
      <c r="M869" s="83" t="e">
        <f>_xlfn.IFS(入力シート!J895=置換コード!$B$4,1,入力シート!J895=置換コード!$B$5,2,入力シート!J895=置換コード!$B$6,3,入力シート!J895=置換コード!$B$7,4,入力シート!J895=置換コード!$B$8,5,入力シート!J895=置換コード!$B$9,6,入力シート!J895=置換コード!$B$10,7,入力シート!J895=置換コード!$B$11,8,入力シート!J895=置換コード!$B$12,9,入力シート!J895=置換コード!$B$13,10)</f>
        <v>#N/A</v>
      </c>
      <c r="N869" s="83" t="e">
        <f>_xlfn.IFS(入力シート!F895=置換コード!$E$4,1,入力シート!F895=置換コード!$E$5,2)</f>
        <v>#N/A</v>
      </c>
      <c r="O869" s="83" t="e">
        <f t="shared" si="79"/>
        <v>#N/A</v>
      </c>
      <c r="P869" s="83" t="e">
        <f t="shared" si="80"/>
        <v>#N/A</v>
      </c>
      <c r="Q869" s="83" t="e">
        <f>_xlfn.IFS(入力シート!O895=置換コード!$I$4,11,入力シート!O895=置換コード!$I$5,21,入力シート!O895=置換コード!$I$6,22,入力シート!O895=置換コード!$I$7,23,入力シート!O895=置換コード!$I$8,24,入力シート!O895=置換コード!$I$9,25,入力シート!O895=置換コード!$I$10,26,入力シート!O895=置換コード!$I$11,31,入力シート!O895=置換コード!$I$12,32,入力シート!O895=置換コード!$I$13,33,入力シート!O895=置換コード!$I$14,34,入力シート!O895=置換コード!$I$15,35,入力シート!O895=置換コード!$I$16,36,入力シート!O895=置換コード!$I$17,37,入力シート!O895=置換コード!$I$18,38,入力シート!O895=置換コード!$I$19,41,入力シート!O895=置換コード!$I$20,42,入力シート!O895=置換コード!$I$21,43,入力シート!O895=置換コード!$I$22,44,入力シート!O895=置換コード!$I$23,51,入力シート!O895=置換コード!$I$24,52,入力シート!O895=置換コード!$I$25,53,入力シート!O895=置換コード!$I$26,54,入力シート!O895=置換コード!$I$27,55,入力シート!O895=置換コード!$I$28,61,入力シート!O895=置換コード!$I$29,62,入力シート!O895=置換コード!$I$30,63,入力シート!O895=置換コード!$I$31,64,入力シート!O895=置換コード!$I$32,65,入力シート!O895=置換コード!$I$33,66,入力シート!O895=置換コード!$I$34,71,入力シート!O895=置換コード!$I$35,72,入力シート!O895=置換コード!$I$36,73,入力シート!O895=置換コード!$I$37,74,入力シート!O895=置換コード!$I$38,75,入力シート!O895=置換コード!$I$39,76,入力シート!O895=置換コード!$I$40,77,入力シート!O895=置換コード!$I$41,78,入力シート!O895=置換コード!$I$42,79,入力シート!O895=置換コード!$I$43,81,入力シート!O895=置換コード!$I$44,82,入力シート!O895=置換コード!$I$45,83,入力シート!O895=置換コード!$I$46,84,入力シート!O895=置換コード!$I$47,85,入力シート!O895=置換コード!$I$48,86,入力シート!O895=置換コード!$I$49,87,入力シート!O895=置換コード!$I$50,88,入力シート!O895=置換コード!$I$51,90)</f>
        <v>#N/A</v>
      </c>
      <c r="R869" s="83" t="e">
        <f t="shared" si="81"/>
        <v>#N/A</v>
      </c>
      <c r="S869" s="83" t="str">
        <f>ASC(入力シート!N895)</f>
        <v/>
      </c>
      <c r="T869" s="83" t="str">
        <f>ASC(入力シート!P895)</f>
        <v/>
      </c>
      <c r="U869" s="83" t="str">
        <f>ASC(入力シート!Q895)</f>
        <v/>
      </c>
      <c r="V869" s="83" t="str">
        <f>ASC(入力シート!R895)</f>
        <v/>
      </c>
      <c r="W869" s="83" t="str">
        <f>ASC(入力シート!M895)</f>
        <v/>
      </c>
      <c r="X869" s="83" t="e">
        <f>_xlfn.IFS(入力シート!U895=置換コード!$I$4,11,入力シート!U895=置換コード!$I$5,21,入力シート!U895=置換コード!$I$6,22,入力シート!U895=置換コード!$I$7,23,入力シート!U895=置換コード!$I$8,24,入力シート!U895=置換コード!$I$9,25,入力シート!U895=置換コード!$I$10,26,入力シート!U895=置換コード!$I$11,31,入力シート!U895=置換コード!$I$12,32,入力シート!U895=置換コード!$I$13,33,入力シート!U895=置換コード!$I$14,34,入力シート!U895=置換コード!$I$15,35,入力シート!U895=置換コード!$I$16,36,入力シート!U895=置換コード!$I$17,37,入力シート!U895=置換コード!$I$18,38,入力シート!U895=置換コード!$I$19,41,入力シート!U895=置換コード!$I$20,42,入力シート!U895=置換コード!$I$21,43,入力シート!U895=置換コード!$I$22,44,入力シート!U895=置換コード!$I$23,51,入力シート!U895=置換コード!$I$24,52,入力シート!U895=置換コード!$I$25,53,入力シート!U895=置換コード!$I$26,54,入力シート!U895=置換コード!$I$27,55,入力シート!U895=置換コード!$I$28,61,入力シート!U895=置換コード!$I$29,62,入力シート!U895=置換コード!$I$30,63,入力シート!U895=置換コード!$I$31,64,入力シート!U895=置換コード!$I$32,65,入力シート!U895=置換コード!$I$33,66,入力シート!U895=置換コード!$I$34,71,入力シート!U895=置換コード!$I$35,72,入力シート!U895=置換コード!$I$36,73,入力シート!U895=置換コード!$I$37,74,入力シート!U895=置換コード!$I$38,75,入力シート!U895=置換コード!$I$39,76,入力シート!U895=置換コード!$I$40,77,入力シート!U895=置換コード!$I$41,78,入力シート!U895=置換コード!$I$42,79,入力シート!U895=置換コード!$I$43,81,入力シート!U895=置換コード!$I$44,82,入力シート!U895=置換コード!$I$45,83,入力シート!U895=置換コード!$I$46,84,入力シート!U895=置換コード!$I$47,85,入力シート!U895=置換コード!$I$48,86,入力シート!U895=置換コード!$I$49,87,入力シート!U895=置換コード!$I$50,88,入力シート!U895=置換コード!$I$51,90)</f>
        <v>#N/A</v>
      </c>
      <c r="Y869" s="83" t="e">
        <f t="shared" si="82"/>
        <v>#N/A</v>
      </c>
      <c r="Z869" s="83" t="str">
        <f>ASC(入力シート!T895)</f>
        <v/>
      </c>
      <c r="AA869" s="83" t="str">
        <f>ASC(入力シート!V895)</f>
        <v/>
      </c>
      <c r="AB869" s="83" t="str">
        <f>ASC(入力シート!W895)</f>
        <v/>
      </c>
      <c r="AC869" s="83" t="str">
        <f>ASC(入力シート!X895)</f>
        <v/>
      </c>
      <c r="AD869" s="83" t="str">
        <f>ASC(入力シート!S895)</f>
        <v/>
      </c>
      <c r="AE869" s="83" t="str">
        <f>IF(入力シート!D895=0,"",入力シート!D895)</f>
        <v/>
      </c>
      <c r="AF869" s="83">
        <f>IF(入力シート!G895="無し",1,2)</f>
        <v>2</v>
      </c>
      <c r="AG869" s="85" t="str">
        <f t="shared" ca="1" si="83"/>
        <v>20240213</v>
      </c>
      <c r="AH869" s="83">
        <f>IF(入力シート!Y895="有り",2,1)</f>
        <v>1</v>
      </c>
      <c r="AI869" s="83">
        <f>IF(入力シート!Z895="有り",2,1)</f>
        <v>1</v>
      </c>
      <c r="AJ869" s="83">
        <f>IF(入力シート!AA895="有り",2,1)</f>
        <v>1</v>
      </c>
      <c r="AK869" s="83">
        <f>IF(入力シート!AB895="有り",2,1)</f>
        <v>1</v>
      </c>
      <c r="AL869" s="83">
        <f>IF(入力シート!AC895="有り",2,1)</f>
        <v>1</v>
      </c>
      <c r="AM869" s="83">
        <f>IF(入力シート!AD895="有り",2,1)</f>
        <v>1</v>
      </c>
      <c r="AN869" s="83">
        <f>IF(入力シート!AE895="有り",2,1)</f>
        <v>1</v>
      </c>
      <c r="AO869" s="83">
        <f>IF(入力シート!H895="必要(\4,950)",1,0)</f>
        <v>0</v>
      </c>
    </row>
    <row r="870" spans="5:41" x14ac:dyDescent="0.4">
      <c r="E870" s="85" t="str">
        <f t="shared" ca="1" si="78"/>
        <v>20240213</v>
      </c>
      <c r="F870" s="83" t="str">
        <f>DBCS(入力シート!A896)</f>
        <v/>
      </c>
      <c r="G870" s="83" t="str">
        <f>(ASC(SUBSTITUTE(SUBSTITUTE(入力シート!B896,"　","")," ","")))</f>
        <v/>
      </c>
      <c r="H870" s="83" t="str">
        <f>ASC(入力シート!C896)</f>
        <v/>
      </c>
      <c r="I870" s="83" t="str">
        <f>IF(入力シート!E896=0,"",入力シート!E896)</f>
        <v/>
      </c>
      <c r="J870" s="83" t="str">
        <f>IF(入力シート!I896=0,"",入力シート!I896)</f>
        <v/>
      </c>
      <c r="K870" s="83" t="str">
        <f>DBCS(入力シート!K896)</f>
        <v/>
      </c>
      <c r="L870" s="83" t="str">
        <f>ASC(入力シート!L896)</f>
        <v/>
      </c>
      <c r="M870" s="83" t="e">
        <f>_xlfn.IFS(入力シート!J896=置換コード!$B$4,1,入力シート!J896=置換コード!$B$5,2,入力シート!J896=置換コード!$B$6,3,入力シート!J896=置換コード!$B$7,4,入力シート!J896=置換コード!$B$8,5,入力シート!J896=置換コード!$B$9,6,入力シート!J896=置換コード!$B$10,7,入力シート!J896=置換コード!$B$11,8,入力シート!J896=置換コード!$B$12,9,入力シート!J896=置換コード!$B$13,10)</f>
        <v>#N/A</v>
      </c>
      <c r="N870" s="83" t="e">
        <f>_xlfn.IFS(入力シート!F896=置換コード!$E$4,1,入力シート!F896=置換コード!$E$5,2)</f>
        <v>#N/A</v>
      </c>
      <c r="O870" s="83" t="e">
        <f t="shared" si="79"/>
        <v>#N/A</v>
      </c>
      <c r="P870" s="83" t="e">
        <f t="shared" si="80"/>
        <v>#N/A</v>
      </c>
      <c r="Q870" s="83" t="e">
        <f>_xlfn.IFS(入力シート!O896=置換コード!$I$4,11,入力シート!O896=置換コード!$I$5,21,入力シート!O896=置換コード!$I$6,22,入力シート!O896=置換コード!$I$7,23,入力シート!O896=置換コード!$I$8,24,入力シート!O896=置換コード!$I$9,25,入力シート!O896=置換コード!$I$10,26,入力シート!O896=置換コード!$I$11,31,入力シート!O896=置換コード!$I$12,32,入力シート!O896=置換コード!$I$13,33,入力シート!O896=置換コード!$I$14,34,入力シート!O896=置換コード!$I$15,35,入力シート!O896=置換コード!$I$16,36,入力シート!O896=置換コード!$I$17,37,入力シート!O896=置換コード!$I$18,38,入力シート!O896=置換コード!$I$19,41,入力シート!O896=置換コード!$I$20,42,入力シート!O896=置換コード!$I$21,43,入力シート!O896=置換コード!$I$22,44,入力シート!O896=置換コード!$I$23,51,入力シート!O896=置換コード!$I$24,52,入力シート!O896=置換コード!$I$25,53,入力シート!O896=置換コード!$I$26,54,入力シート!O896=置換コード!$I$27,55,入力シート!O896=置換コード!$I$28,61,入力シート!O896=置換コード!$I$29,62,入力シート!O896=置換コード!$I$30,63,入力シート!O896=置換コード!$I$31,64,入力シート!O896=置換コード!$I$32,65,入力シート!O896=置換コード!$I$33,66,入力シート!O896=置換コード!$I$34,71,入力シート!O896=置換コード!$I$35,72,入力シート!O896=置換コード!$I$36,73,入力シート!O896=置換コード!$I$37,74,入力シート!O896=置換コード!$I$38,75,入力シート!O896=置換コード!$I$39,76,入力シート!O896=置換コード!$I$40,77,入力シート!O896=置換コード!$I$41,78,入力シート!O896=置換コード!$I$42,79,入力シート!O896=置換コード!$I$43,81,入力シート!O896=置換コード!$I$44,82,入力シート!O896=置換コード!$I$45,83,入力シート!O896=置換コード!$I$46,84,入力シート!O896=置換コード!$I$47,85,入力シート!O896=置換コード!$I$48,86,入力シート!O896=置換コード!$I$49,87,入力シート!O896=置換コード!$I$50,88,入力シート!O896=置換コード!$I$51,90)</f>
        <v>#N/A</v>
      </c>
      <c r="R870" s="83" t="e">
        <f t="shared" si="81"/>
        <v>#N/A</v>
      </c>
      <c r="S870" s="83" t="str">
        <f>ASC(入力シート!N896)</f>
        <v/>
      </c>
      <c r="T870" s="83" t="str">
        <f>ASC(入力シート!P896)</f>
        <v/>
      </c>
      <c r="U870" s="83" t="str">
        <f>ASC(入力シート!Q896)</f>
        <v/>
      </c>
      <c r="V870" s="83" t="str">
        <f>ASC(入力シート!R896)</f>
        <v/>
      </c>
      <c r="W870" s="83" t="str">
        <f>ASC(入力シート!M896)</f>
        <v/>
      </c>
      <c r="X870" s="83" t="e">
        <f>_xlfn.IFS(入力シート!U896=置換コード!$I$4,11,入力シート!U896=置換コード!$I$5,21,入力シート!U896=置換コード!$I$6,22,入力シート!U896=置換コード!$I$7,23,入力シート!U896=置換コード!$I$8,24,入力シート!U896=置換コード!$I$9,25,入力シート!U896=置換コード!$I$10,26,入力シート!U896=置換コード!$I$11,31,入力シート!U896=置換コード!$I$12,32,入力シート!U896=置換コード!$I$13,33,入力シート!U896=置換コード!$I$14,34,入力シート!U896=置換コード!$I$15,35,入力シート!U896=置換コード!$I$16,36,入力シート!U896=置換コード!$I$17,37,入力シート!U896=置換コード!$I$18,38,入力シート!U896=置換コード!$I$19,41,入力シート!U896=置換コード!$I$20,42,入力シート!U896=置換コード!$I$21,43,入力シート!U896=置換コード!$I$22,44,入力シート!U896=置換コード!$I$23,51,入力シート!U896=置換コード!$I$24,52,入力シート!U896=置換コード!$I$25,53,入力シート!U896=置換コード!$I$26,54,入力シート!U896=置換コード!$I$27,55,入力シート!U896=置換コード!$I$28,61,入力シート!U896=置換コード!$I$29,62,入力シート!U896=置換コード!$I$30,63,入力シート!U896=置換コード!$I$31,64,入力シート!U896=置換コード!$I$32,65,入力シート!U896=置換コード!$I$33,66,入力シート!U896=置換コード!$I$34,71,入力シート!U896=置換コード!$I$35,72,入力シート!U896=置換コード!$I$36,73,入力シート!U896=置換コード!$I$37,74,入力シート!U896=置換コード!$I$38,75,入力シート!U896=置換コード!$I$39,76,入力シート!U896=置換コード!$I$40,77,入力シート!U896=置換コード!$I$41,78,入力シート!U896=置換コード!$I$42,79,入力シート!U896=置換コード!$I$43,81,入力シート!U896=置換コード!$I$44,82,入力シート!U896=置換コード!$I$45,83,入力シート!U896=置換コード!$I$46,84,入力シート!U896=置換コード!$I$47,85,入力シート!U896=置換コード!$I$48,86,入力シート!U896=置換コード!$I$49,87,入力シート!U896=置換コード!$I$50,88,入力シート!U896=置換コード!$I$51,90)</f>
        <v>#N/A</v>
      </c>
      <c r="Y870" s="83" t="e">
        <f t="shared" si="82"/>
        <v>#N/A</v>
      </c>
      <c r="Z870" s="83" t="str">
        <f>ASC(入力シート!T896)</f>
        <v/>
      </c>
      <c r="AA870" s="83" t="str">
        <f>ASC(入力シート!V896)</f>
        <v/>
      </c>
      <c r="AB870" s="83" t="str">
        <f>ASC(入力シート!W896)</f>
        <v/>
      </c>
      <c r="AC870" s="83" t="str">
        <f>ASC(入力シート!X896)</f>
        <v/>
      </c>
      <c r="AD870" s="83" t="str">
        <f>ASC(入力シート!S896)</f>
        <v/>
      </c>
      <c r="AE870" s="83" t="str">
        <f>IF(入力シート!D896=0,"",入力シート!D896)</f>
        <v/>
      </c>
      <c r="AF870" s="83">
        <f>IF(入力シート!G896="無し",1,2)</f>
        <v>2</v>
      </c>
      <c r="AG870" s="85" t="str">
        <f t="shared" ca="1" si="83"/>
        <v>20240213</v>
      </c>
      <c r="AH870" s="83">
        <f>IF(入力シート!Y896="有り",2,1)</f>
        <v>1</v>
      </c>
      <c r="AI870" s="83">
        <f>IF(入力シート!Z896="有り",2,1)</f>
        <v>1</v>
      </c>
      <c r="AJ870" s="83">
        <f>IF(入力シート!AA896="有り",2,1)</f>
        <v>1</v>
      </c>
      <c r="AK870" s="83">
        <f>IF(入力シート!AB896="有り",2,1)</f>
        <v>1</v>
      </c>
      <c r="AL870" s="83">
        <f>IF(入力シート!AC896="有り",2,1)</f>
        <v>1</v>
      </c>
      <c r="AM870" s="83">
        <f>IF(入力シート!AD896="有り",2,1)</f>
        <v>1</v>
      </c>
      <c r="AN870" s="83">
        <f>IF(入力シート!AE896="有り",2,1)</f>
        <v>1</v>
      </c>
      <c r="AO870" s="83">
        <f>IF(入力シート!H896="必要(\4,950)",1,0)</f>
        <v>0</v>
      </c>
    </row>
    <row r="871" spans="5:41" x14ac:dyDescent="0.4">
      <c r="E871" s="85" t="str">
        <f t="shared" ca="1" si="78"/>
        <v>20240213</v>
      </c>
      <c r="F871" s="83" t="str">
        <f>DBCS(入力シート!A897)</f>
        <v/>
      </c>
      <c r="G871" s="83" t="str">
        <f>(ASC(SUBSTITUTE(SUBSTITUTE(入力シート!B897,"　","")," ","")))</f>
        <v/>
      </c>
      <c r="H871" s="83" t="str">
        <f>ASC(入力シート!C897)</f>
        <v/>
      </c>
      <c r="I871" s="83" t="str">
        <f>IF(入力シート!E897=0,"",入力シート!E897)</f>
        <v/>
      </c>
      <c r="J871" s="83" t="str">
        <f>IF(入力シート!I897=0,"",入力シート!I897)</f>
        <v/>
      </c>
      <c r="K871" s="83" t="str">
        <f>DBCS(入力シート!K897)</f>
        <v/>
      </c>
      <c r="L871" s="83" t="str">
        <f>ASC(入力シート!L897)</f>
        <v/>
      </c>
      <c r="M871" s="83" t="e">
        <f>_xlfn.IFS(入力シート!J897=置換コード!$B$4,1,入力シート!J897=置換コード!$B$5,2,入力シート!J897=置換コード!$B$6,3,入力シート!J897=置換コード!$B$7,4,入力シート!J897=置換コード!$B$8,5,入力シート!J897=置換コード!$B$9,6,入力シート!J897=置換コード!$B$10,7,入力シート!J897=置換コード!$B$11,8,入力シート!J897=置換コード!$B$12,9,入力シート!J897=置換コード!$B$13,10)</f>
        <v>#N/A</v>
      </c>
      <c r="N871" s="83" t="e">
        <f>_xlfn.IFS(入力シート!F897=置換コード!$E$4,1,入力シート!F897=置換コード!$E$5,2)</f>
        <v>#N/A</v>
      </c>
      <c r="O871" s="83" t="e">
        <f t="shared" si="79"/>
        <v>#N/A</v>
      </c>
      <c r="P871" s="83" t="e">
        <f t="shared" si="80"/>
        <v>#N/A</v>
      </c>
      <c r="Q871" s="83" t="e">
        <f>_xlfn.IFS(入力シート!O897=置換コード!$I$4,11,入力シート!O897=置換コード!$I$5,21,入力シート!O897=置換コード!$I$6,22,入力シート!O897=置換コード!$I$7,23,入力シート!O897=置換コード!$I$8,24,入力シート!O897=置換コード!$I$9,25,入力シート!O897=置換コード!$I$10,26,入力シート!O897=置換コード!$I$11,31,入力シート!O897=置換コード!$I$12,32,入力シート!O897=置換コード!$I$13,33,入力シート!O897=置換コード!$I$14,34,入力シート!O897=置換コード!$I$15,35,入力シート!O897=置換コード!$I$16,36,入力シート!O897=置換コード!$I$17,37,入力シート!O897=置換コード!$I$18,38,入力シート!O897=置換コード!$I$19,41,入力シート!O897=置換コード!$I$20,42,入力シート!O897=置換コード!$I$21,43,入力シート!O897=置換コード!$I$22,44,入力シート!O897=置換コード!$I$23,51,入力シート!O897=置換コード!$I$24,52,入力シート!O897=置換コード!$I$25,53,入力シート!O897=置換コード!$I$26,54,入力シート!O897=置換コード!$I$27,55,入力シート!O897=置換コード!$I$28,61,入力シート!O897=置換コード!$I$29,62,入力シート!O897=置換コード!$I$30,63,入力シート!O897=置換コード!$I$31,64,入力シート!O897=置換コード!$I$32,65,入力シート!O897=置換コード!$I$33,66,入力シート!O897=置換コード!$I$34,71,入力シート!O897=置換コード!$I$35,72,入力シート!O897=置換コード!$I$36,73,入力シート!O897=置換コード!$I$37,74,入力シート!O897=置換コード!$I$38,75,入力シート!O897=置換コード!$I$39,76,入力シート!O897=置換コード!$I$40,77,入力シート!O897=置換コード!$I$41,78,入力シート!O897=置換コード!$I$42,79,入力シート!O897=置換コード!$I$43,81,入力シート!O897=置換コード!$I$44,82,入力シート!O897=置換コード!$I$45,83,入力シート!O897=置換コード!$I$46,84,入力シート!O897=置換コード!$I$47,85,入力シート!O897=置換コード!$I$48,86,入力シート!O897=置換コード!$I$49,87,入力シート!O897=置換コード!$I$50,88,入力シート!O897=置換コード!$I$51,90)</f>
        <v>#N/A</v>
      </c>
      <c r="R871" s="83" t="e">
        <f t="shared" si="81"/>
        <v>#N/A</v>
      </c>
      <c r="S871" s="83" t="str">
        <f>ASC(入力シート!N897)</f>
        <v/>
      </c>
      <c r="T871" s="83" t="str">
        <f>ASC(入力シート!P897)</f>
        <v/>
      </c>
      <c r="U871" s="83" t="str">
        <f>ASC(入力シート!Q897)</f>
        <v/>
      </c>
      <c r="V871" s="83" t="str">
        <f>ASC(入力シート!R897)</f>
        <v/>
      </c>
      <c r="W871" s="83" t="str">
        <f>ASC(入力シート!M897)</f>
        <v/>
      </c>
      <c r="X871" s="83" t="e">
        <f>_xlfn.IFS(入力シート!U897=置換コード!$I$4,11,入力シート!U897=置換コード!$I$5,21,入力シート!U897=置換コード!$I$6,22,入力シート!U897=置換コード!$I$7,23,入力シート!U897=置換コード!$I$8,24,入力シート!U897=置換コード!$I$9,25,入力シート!U897=置換コード!$I$10,26,入力シート!U897=置換コード!$I$11,31,入力シート!U897=置換コード!$I$12,32,入力シート!U897=置換コード!$I$13,33,入力シート!U897=置換コード!$I$14,34,入力シート!U897=置換コード!$I$15,35,入力シート!U897=置換コード!$I$16,36,入力シート!U897=置換コード!$I$17,37,入力シート!U897=置換コード!$I$18,38,入力シート!U897=置換コード!$I$19,41,入力シート!U897=置換コード!$I$20,42,入力シート!U897=置換コード!$I$21,43,入力シート!U897=置換コード!$I$22,44,入力シート!U897=置換コード!$I$23,51,入力シート!U897=置換コード!$I$24,52,入力シート!U897=置換コード!$I$25,53,入力シート!U897=置換コード!$I$26,54,入力シート!U897=置換コード!$I$27,55,入力シート!U897=置換コード!$I$28,61,入力シート!U897=置換コード!$I$29,62,入力シート!U897=置換コード!$I$30,63,入力シート!U897=置換コード!$I$31,64,入力シート!U897=置換コード!$I$32,65,入力シート!U897=置換コード!$I$33,66,入力シート!U897=置換コード!$I$34,71,入力シート!U897=置換コード!$I$35,72,入力シート!U897=置換コード!$I$36,73,入力シート!U897=置換コード!$I$37,74,入力シート!U897=置換コード!$I$38,75,入力シート!U897=置換コード!$I$39,76,入力シート!U897=置換コード!$I$40,77,入力シート!U897=置換コード!$I$41,78,入力シート!U897=置換コード!$I$42,79,入力シート!U897=置換コード!$I$43,81,入力シート!U897=置換コード!$I$44,82,入力シート!U897=置換コード!$I$45,83,入力シート!U897=置換コード!$I$46,84,入力シート!U897=置換コード!$I$47,85,入力シート!U897=置換コード!$I$48,86,入力シート!U897=置換コード!$I$49,87,入力シート!U897=置換コード!$I$50,88,入力シート!U897=置換コード!$I$51,90)</f>
        <v>#N/A</v>
      </c>
      <c r="Y871" s="83" t="e">
        <f t="shared" si="82"/>
        <v>#N/A</v>
      </c>
      <c r="Z871" s="83" t="str">
        <f>ASC(入力シート!T897)</f>
        <v/>
      </c>
      <c r="AA871" s="83" t="str">
        <f>ASC(入力シート!V897)</f>
        <v/>
      </c>
      <c r="AB871" s="83" t="str">
        <f>ASC(入力シート!W897)</f>
        <v/>
      </c>
      <c r="AC871" s="83" t="str">
        <f>ASC(入力シート!X897)</f>
        <v/>
      </c>
      <c r="AD871" s="83" t="str">
        <f>ASC(入力シート!S897)</f>
        <v/>
      </c>
      <c r="AE871" s="83" t="str">
        <f>IF(入力シート!D897=0,"",入力シート!D897)</f>
        <v/>
      </c>
      <c r="AF871" s="83">
        <f>IF(入力シート!G897="無し",1,2)</f>
        <v>2</v>
      </c>
      <c r="AG871" s="85" t="str">
        <f t="shared" ca="1" si="83"/>
        <v>20240213</v>
      </c>
      <c r="AH871" s="83">
        <f>IF(入力シート!Y897="有り",2,1)</f>
        <v>1</v>
      </c>
      <c r="AI871" s="83">
        <f>IF(入力シート!Z897="有り",2,1)</f>
        <v>1</v>
      </c>
      <c r="AJ871" s="83">
        <f>IF(入力シート!AA897="有り",2,1)</f>
        <v>1</v>
      </c>
      <c r="AK871" s="83">
        <f>IF(入力シート!AB897="有り",2,1)</f>
        <v>1</v>
      </c>
      <c r="AL871" s="83">
        <f>IF(入力シート!AC897="有り",2,1)</f>
        <v>1</v>
      </c>
      <c r="AM871" s="83">
        <f>IF(入力シート!AD897="有り",2,1)</f>
        <v>1</v>
      </c>
      <c r="AN871" s="83">
        <f>IF(入力シート!AE897="有り",2,1)</f>
        <v>1</v>
      </c>
      <c r="AO871" s="83">
        <f>IF(入力シート!H897="必要(\4,950)",1,0)</f>
        <v>0</v>
      </c>
    </row>
    <row r="872" spans="5:41" x14ac:dyDescent="0.4">
      <c r="E872" s="85" t="str">
        <f t="shared" ca="1" si="78"/>
        <v>20240213</v>
      </c>
      <c r="F872" s="83" t="str">
        <f>DBCS(入力シート!A898)</f>
        <v/>
      </c>
      <c r="G872" s="83" t="str">
        <f>(ASC(SUBSTITUTE(SUBSTITUTE(入力シート!B898,"　","")," ","")))</f>
        <v/>
      </c>
      <c r="H872" s="83" t="str">
        <f>ASC(入力シート!C898)</f>
        <v/>
      </c>
      <c r="I872" s="83" t="str">
        <f>IF(入力シート!E898=0,"",入力シート!E898)</f>
        <v/>
      </c>
      <c r="J872" s="83" t="str">
        <f>IF(入力シート!I898=0,"",入力シート!I898)</f>
        <v/>
      </c>
      <c r="K872" s="83" t="str">
        <f>DBCS(入力シート!K898)</f>
        <v/>
      </c>
      <c r="L872" s="83" t="str">
        <f>ASC(入力シート!L898)</f>
        <v/>
      </c>
      <c r="M872" s="83" t="e">
        <f>_xlfn.IFS(入力シート!J898=置換コード!$B$4,1,入力シート!J898=置換コード!$B$5,2,入力シート!J898=置換コード!$B$6,3,入力シート!J898=置換コード!$B$7,4,入力シート!J898=置換コード!$B$8,5,入力シート!J898=置換コード!$B$9,6,入力シート!J898=置換コード!$B$10,7,入力シート!J898=置換コード!$B$11,8,入力シート!J898=置換コード!$B$12,9,入力シート!J898=置換コード!$B$13,10)</f>
        <v>#N/A</v>
      </c>
      <c r="N872" s="83" t="e">
        <f>_xlfn.IFS(入力シート!F898=置換コード!$E$4,1,入力シート!F898=置換コード!$E$5,2)</f>
        <v>#N/A</v>
      </c>
      <c r="O872" s="83" t="e">
        <f t="shared" si="79"/>
        <v>#N/A</v>
      </c>
      <c r="P872" s="83" t="e">
        <f t="shared" si="80"/>
        <v>#N/A</v>
      </c>
      <c r="Q872" s="83" t="e">
        <f>_xlfn.IFS(入力シート!O898=置換コード!$I$4,11,入力シート!O898=置換コード!$I$5,21,入力シート!O898=置換コード!$I$6,22,入力シート!O898=置換コード!$I$7,23,入力シート!O898=置換コード!$I$8,24,入力シート!O898=置換コード!$I$9,25,入力シート!O898=置換コード!$I$10,26,入力シート!O898=置換コード!$I$11,31,入力シート!O898=置換コード!$I$12,32,入力シート!O898=置換コード!$I$13,33,入力シート!O898=置換コード!$I$14,34,入力シート!O898=置換コード!$I$15,35,入力シート!O898=置換コード!$I$16,36,入力シート!O898=置換コード!$I$17,37,入力シート!O898=置換コード!$I$18,38,入力シート!O898=置換コード!$I$19,41,入力シート!O898=置換コード!$I$20,42,入力シート!O898=置換コード!$I$21,43,入力シート!O898=置換コード!$I$22,44,入力シート!O898=置換コード!$I$23,51,入力シート!O898=置換コード!$I$24,52,入力シート!O898=置換コード!$I$25,53,入力シート!O898=置換コード!$I$26,54,入力シート!O898=置換コード!$I$27,55,入力シート!O898=置換コード!$I$28,61,入力シート!O898=置換コード!$I$29,62,入力シート!O898=置換コード!$I$30,63,入力シート!O898=置換コード!$I$31,64,入力シート!O898=置換コード!$I$32,65,入力シート!O898=置換コード!$I$33,66,入力シート!O898=置換コード!$I$34,71,入力シート!O898=置換コード!$I$35,72,入力シート!O898=置換コード!$I$36,73,入力シート!O898=置換コード!$I$37,74,入力シート!O898=置換コード!$I$38,75,入力シート!O898=置換コード!$I$39,76,入力シート!O898=置換コード!$I$40,77,入力シート!O898=置換コード!$I$41,78,入力シート!O898=置換コード!$I$42,79,入力シート!O898=置換コード!$I$43,81,入力シート!O898=置換コード!$I$44,82,入力シート!O898=置換コード!$I$45,83,入力シート!O898=置換コード!$I$46,84,入力シート!O898=置換コード!$I$47,85,入力シート!O898=置換コード!$I$48,86,入力シート!O898=置換コード!$I$49,87,入力シート!O898=置換コード!$I$50,88,入力シート!O898=置換コード!$I$51,90)</f>
        <v>#N/A</v>
      </c>
      <c r="R872" s="83" t="e">
        <f t="shared" si="81"/>
        <v>#N/A</v>
      </c>
      <c r="S872" s="83" t="str">
        <f>ASC(入力シート!N898)</f>
        <v/>
      </c>
      <c r="T872" s="83" t="str">
        <f>ASC(入力シート!P898)</f>
        <v/>
      </c>
      <c r="U872" s="83" t="str">
        <f>ASC(入力シート!Q898)</f>
        <v/>
      </c>
      <c r="V872" s="83" t="str">
        <f>ASC(入力シート!R898)</f>
        <v/>
      </c>
      <c r="W872" s="83" t="str">
        <f>ASC(入力シート!M898)</f>
        <v/>
      </c>
      <c r="X872" s="83" t="e">
        <f>_xlfn.IFS(入力シート!U898=置換コード!$I$4,11,入力シート!U898=置換コード!$I$5,21,入力シート!U898=置換コード!$I$6,22,入力シート!U898=置換コード!$I$7,23,入力シート!U898=置換コード!$I$8,24,入力シート!U898=置換コード!$I$9,25,入力シート!U898=置換コード!$I$10,26,入力シート!U898=置換コード!$I$11,31,入力シート!U898=置換コード!$I$12,32,入力シート!U898=置換コード!$I$13,33,入力シート!U898=置換コード!$I$14,34,入力シート!U898=置換コード!$I$15,35,入力シート!U898=置換コード!$I$16,36,入力シート!U898=置換コード!$I$17,37,入力シート!U898=置換コード!$I$18,38,入力シート!U898=置換コード!$I$19,41,入力シート!U898=置換コード!$I$20,42,入力シート!U898=置換コード!$I$21,43,入力シート!U898=置換コード!$I$22,44,入力シート!U898=置換コード!$I$23,51,入力シート!U898=置換コード!$I$24,52,入力シート!U898=置換コード!$I$25,53,入力シート!U898=置換コード!$I$26,54,入力シート!U898=置換コード!$I$27,55,入力シート!U898=置換コード!$I$28,61,入力シート!U898=置換コード!$I$29,62,入力シート!U898=置換コード!$I$30,63,入力シート!U898=置換コード!$I$31,64,入力シート!U898=置換コード!$I$32,65,入力シート!U898=置換コード!$I$33,66,入力シート!U898=置換コード!$I$34,71,入力シート!U898=置換コード!$I$35,72,入力シート!U898=置換コード!$I$36,73,入力シート!U898=置換コード!$I$37,74,入力シート!U898=置換コード!$I$38,75,入力シート!U898=置換コード!$I$39,76,入力シート!U898=置換コード!$I$40,77,入力シート!U898=置換コード!$I$41,78,入力シート!U898=置換コード!$I$42,79,入力シート!U898=置換コード!$I$43,81,入力シート!U898=置換コード!$I$44,82,入力シート!U898=置換コード!$I$45,83,入力シート!U898=置換コード!$I$46,84,入力シート!U898=置換コード!$I$47,85,入力シート!U898=置換コード!$I$48,86,入力シート!U898=置換コード!$I$49,87,入力シート!U898=置換コード!$I$50,88,入力シート!U898=置換コード!$I$51,90)</f>
        <v>#N/A</v>
      </c>
      <c r="Y872" s="83" t="e">
        <f t="shared" si="82"/>
        <v>#N/A</v>
      </c>
      <c r="Z872" s="83" t="str">
        <f>ASC(入力シート!T898)</f>
        <v/>
      </c>
      <c r="AA872" s="83" t="str">
        <f>ASC(入力シート!V898)</f>
        <v/>
      </c>
      <c r="AB872" s="83" t="str">
        <f>ASC(入力シート!W898)</f>
        <v/>
      </c>
      <c r="AC872" s="83" t="str">
        <f>ASC(入力シート!X898)</f>
        <v/>
      </c>
      <c r="AD872" s="83" t="str">
        <f>ASC(入力シート!S898)</f>
        <v/>
      </c>
      <c r="AE872" s="83" t="str">
        <f>IF(入力シート!D898=0,"",入力シート!D898)</f>
        <v/>
      </c>
      <c r="AF872" s="83">
        <f>IF(入力シート!G898="無し",1,2)</f>
        <v>2</v>
      </c>
      <c r="AG872" s="85" t="str">
        <f t="shared" ca="1" si="83"/>
        <v>20240213</v>
      </c>
      <c r="AH872" s="83">
        <f>IF(入力シート!Y898="有り",2,1)</f>
        <v>1</v>
      </c>
      <c r="AI872" s="83">
        <f>IF(入力シート!Z898="有り",2,1)</f>
        <v>1</v>
      </c>
      <c r="AJ872" s="83">
        <f>IF(入力シート!AA898="有り",2,1)</f>
        <v>1</v>
      </c>
      <c r="AK872" s="83">
        <f>IF(入力シート!AB898="有り",2,1)</f>
        <v>1</v>
      </c>
      <c r="AL872" s="83">
        <f>IF(入力シート!AC898="有り",2,1)</f>
        <v>1</v>
      </c>
      <c r="AM872" s="83">
        <f>IF(入力シート!AD898="有り",2,1)</f>
        <v>1</v>
      </c>
      <c r="AN872" s="83">
        <f>IF(入力シート!AE898="有り",2,1)</f>
        <v>1</v>
      </c>
      <c r="AO872" s="83">
        <f>IF(入力シート!H898="必要(\4,950)",1,0)</f>
        <v>0</v>
      </c>
    </row>
    <row r="873" spans="5:41" x14ac:dyDescent="0.4">
      <c r="E873" s="85" t="str">
        <f t="shared" ca="1" si="78"/>
        <v>20240213</v>
      </c>
      <c r="F873" s="83" t="str">
        <f>DBCS(入力シート!A899)</f>
        <v/>
      </c>
      <c r="G873" s="83" t="str">
        <f>(ASC(SUBSTITUTE(SUBSTITUTE(入力シート!B899,"　","")," ","")))</f>
        <v/>
      </c>
      <c r="H873" s="83" t="str">
        <f>ASC(入力シート!C899)</f>
        <v/>
      </c>
      <c r="I873" s="83" t="str">
        <f>IF(入力シート!E899=0,"",入力シート!E899)</f>
        <v/>
      </c>
      <c r="J873" s="83" t="str">
        <f>IF(入力シート!I899=0,"",入力シート!I899)</f>
        <v/>
      </c>
      <c r="K873" s="83" t="str">
        <f>DBCS(入力シート!K899)</f>
        <v/>
      </c>
      <c r="L873" s="83" t="str">
        <f>ASC(入力シート!L899)</f>
        <v/>
      </c>
      <c r="M873" s="83" t="e">
        <f>_xlfn.IFS(入力シート!J899=置換コード!$B$4,1,入力シート!J899=置換コード!$B$5,2,入力シート!J899=置換コード!$B$6,3,入力シート!J899=置換コード!$B$7,4,入力シート!J899=置換コード!$B$8,5,入力シート!J899=置換コード!$B$9,6,入力シート!J899=置換コード!$B$10,7,入力シート!J899=置換コード!$B$11,8,入力シート!J899=置換コード!$B$12,9,入力シート!J899=置換コード!$B$13,10)</f>
        <v>#N/A</v>
      </c>
      <c r="N873" s="83" t="e">
        <f>_xlfn.IFS(入力シート!F899=置換コード!$E$4,1,入力シート!F899=置換コード!$E$5,2)</f>
        <v>#N/A</v>
      </c>
      <c r="O873" s="83" t="e">
        <f t="shared" si="79"/>
        <v>#N/A</v>
      </c>
      <c r="P873" s="83" t="e">
        <f t="shared" si="80"/>
        <v>#N/A</v>
      </c>
      <c r="Q873" s="83" t="e">
        <f>_xlfn.IFS(入力シート!O899=置換コード!$I$4,11,入力シート!O899=置換コード!$I$5,21,入力シート!O899=置換コード!$I$6,22,入力シート!O899=置換コード!$I$7,23,入力シート!O899=置換コード!$I$8,24,入力シート!O899=置換コード!$I$9,25,入力シート!O899=置換コード!$I$10,26,入力シート!O899=置換コード!$I$11,31,入力シート!O899=置換コード!$I$12,32,入力シート!O899=置換コード!$I$13,33,入力シート!O899=置換コード!$I$14,34,入力シート!O899=置換コード!$I$15,35,入力シート!O899=置換コード!$I$16,36,入力シート!O899=置換コード!$I$17,37,入力シート!O899=置換コード!$I$18,38,入力シート!O899=置換コード!$I$19,41,入力シート!O899=置換コード!$I$20,42,入力シート!O899=置換コード!$I$21,43,入力シート!O899=置換コード!$I$22,44,入力シート!O899=置換コード!$I$23,51,入力シート!O899=置換コード!$I$24,52,入力シート!O899=置換コード!$I$25,53,入力シート!O899=置換コード!$I$26,54,入力シート!O899=置換コード!$I$27,55,入力シート!O899=置換コード!$I$28,61,入力シート!O899=置換コード!$I$29,62,入力シート!O899=置換コード!$I$30,63,入力シート!O899=置換コード!$I$31,64,入力シート!O899=置換コード!$I$32,65,入力シート!O899=置換コード!$I$33,66,入力シート!O899=置換コード!$I$34,71,入力シート!O899=置換コード!$I$35,72,入力シート!O899=置換コード!$I$36,73,入力シート!O899=置換コード!$I$37,74,入力シート!O899=置換コード!$I$38,75,入力シート!O899=置換コード!$I$39,76,入力シート!O899=置換コード!$I$40,77,入力シート!O899=置換コード!$I$41,78,入力シート!O899=置換コード!$I$42,79,入力シート!O899=置換コード!$I$43,81,入力シート!O899=置換コード!$I$44,82,入力シート!O899=置換コード!$I$45,83,入力シート!O899=置換コード!$I$46,84,入力シート!O899=置換コード!$I$47,85,入力シート!O899=置換コード!$I$48,86,入力シート!O899=置換コード!$I$49,87,入力シート!O899=置換コード!$I$50,88,入力シート!O899=置換コード!$I$51,90)</f>
        <v>#N/A</v>
      </c>
      <c r="R873" s="83" t="e">
        <f t="shared" si="81"/>
        <v>#N/A</v>
      </c>
      <c r="S873" s="83" t="str">
        <f>ASC(入力シート!N899)</f>
        <v/>
      </c>
      <c r="T873" s="83" t="str">
        <f>ASC(入力シート!P899)</f>
        <v/>
      </c>
      <c r="U873" s="83" t="str">
        <f>ASC(入力シート!Q899)</f>
        <v/>
      </c>
      <c r="V873" s="83" t="str">
        <f>ASC(入力シート!R899)</f>
        <v/>
      </c>
      <c r="W873" s="83" t="str">
        <f>ASC(入力シート!M899)</f>
        <v/>
      </c>
      <c r="X873" s="83" t="e">
        <f>_xlfn.IFS(入力シート!U899=置換コード!$I$4,11,入力シート!U899=置換コード!$I$5,21,入力シート!U899=置換コード!$I$6,22,入力シート!U899=置換コード!$I$7,23,入力シート!U899=置換コード!$I$8,24,入力シート!U899=置換コード!$I$9,25,入力シート!U899=置換コード!$I$10,26,入力シート!U899=置換コード!$I$11,31,入力シート!U899=置換コード!$I$12,32,入力シート!U899=置換コード!$I$13,33,入力シート!U899=置換コード!$I$14,34,入力シート!U899=置換コード!$I$15,35,入力シート!U899=置換コード!$I$16,36,入力シート!U899=置換コード!$I$17,37,入力シート!U899=置換コード!$I$18,38,入力シート!U899=置換コード!$I$19,41,入力シート!U899=置換コード!$I$20,42,入力シート!U899=置換コード!$I$21,43,入力シート!U899=置換コード!$I$22,44,入力シート!U899=置換コード!$I$23,51,入力シート!U899=置換コード!$I$24,52,入力シート!U899=置換コード!$I$25,53,入力シート!U899=置換コード!$I$26,54,入力シート!U899=置換コード!$I$27,55,入力シート!U899=置換コード!$I$28,61,入力シート!U899=置換コード!$I$29,62,入力シート!U899=置換コード!$I$30,63,入力シート!U899=置換コード!$I$31,64,入力シート!U899=置換コード!$I$32,65,入力シート!U899=置換コード!$I$33,66,入力シート!U899=置換コード!$I$34,71,入力シート!U899=置換コード!$I$35,72,入力シート!U899=置換コード!$I$36,73,入力シート!U899=置換コード!$I$37,74,入力シート!U899=置換コード!$I$38,75,入力シート!U899=置換コード!$I$39,76,入力シート!U899=置換コード!$I$40,77,入力シート!U899=置換コード!$I$41,78,入力シート!U899=置換コード!$I$42,79,入力シート!U899=置換コード!$I$43,81,入力シート!U899=置換コード!$I$44,82,入力シート!U899=置換コード!$I$45,83,入力シート!U899=置換コード!$I$46,84,入力シート!U899=置換コード!$I$47,85,入力シート!U899=置換コード!$I$48,86,入力シート!U899=置換コード!$I$49,87,入力シート!U899=置換コード!$I$50,88,入力シート!U899=置換コード!$I$51,90)</f>
        <v>#N/A</v>
      </c>
      <c r="Y873" s="83" t="e">
        <f t="shared" si="82"/>
        <v>#N/A</v>
      </c>
      <c r="Z873" s="83" t="str">
        <f>ASC(入力シート!T899)</f>
        <v/>
      </c>
      <c r="AA873" s="83" t="str">
        <f>ASC(入力シート!V899)</f>
        <v/>
      </c>
      <c r="AB873" s="83" t="str">
        <f>ASC(入力シート!W899)</f>
        <v/>
      </c>
      <c r="AC873" s="83" t="str">
        <f>ASC(入力シート!X899)</f>
        <v/>
      </c>
      <c r="AD873" s="83" t="str">
        <f>ASC(入力シート!S899)</f>
        <v/>
      </c>
      <c r="AE873" s="83" t="str">
        <f>IF(入力シート!D899=0,"",入力シート!D899)</f>
        <v/>
      </c>
      <c r="AF873" s="83">
        <f>IF(入力シート!G899="無し",1,2)</f>
        <v>2</v>
      </c>
      <c r="AG873" s="85" t="str">
        <f t="shared" ca="1" si="83"/>
        <v>20240213</v>
      </c>
      <c r="AH873" s="83">
        <f>IF(入力シート!Y899="有り",2,1)</f>
        <v>1</v>
      </c>
      <c r="AI873" s="83">
        <f>IF(入力シート!Z899="有り",2,1)</f>
        <v>1</v>
      </c>
      <c r="AJ873" s="83">
        <f>IF(入力シート!AA899="有り",2,1)</f>
        <v>1</v>
      </c>
      <c r="AK873" s="83">
        <f>IF(入力シート!AB899="有り",2,1)</f>
        <v>1</v>
      </c>
      <c r="AL873" s="83">
        <f>IF(入力シート!AC899="有り",2,1)</f>
        <v>1</v>
      </c>
      <c r="AM873" s="83">
        <f>IF(入力シート!AD899="有り",2,1)</f>
        <v>1</v>
      </c>
      <c r="AN873" s="83">
        <f>IF(入力シート!AE899="有り",2,1)</f>
        <v>1</v>
      </c>
      <c r="AO873" s="83">
        <f>IF(入力シート!H899="必要(\4,950)",1,0)</f>
        <v>0</v>
      </c>
    </row>
    <row r="874" spans="5:41" x14ac:dyDescent="0.4">
      <c r="E874" s="85" t="str">
        <f t="shared" ca="1" si="78"/>
        <v>20240213</v>
      </c>
      <c r="F874" s="83" t="str">
        <f>DBCS(入力シート!A900)</f>
        <v/>
      </c>
      <c r="G874" s="83" t="str">
        <f>(ASC(SUBSTITUTE(SUBSTITUTE(入力シート!B900,"　","")," ","")))</f>
        <v/>
      </c>
      <c r="H874" s="83" t="str">
        <f>ASC(入力シート!C900)</f>
        <v/>
      </c>
      <c r="I874" s="83" t="str">
        <f>IF(入力シート!E900=0,"",入力シート!E900)</f>
        <v/>
      </c>
      <c r="J874" s="83" t="str">
        <f>IF(入力シート!I900=0,"",入力シート!I900)</f>
        <v/>
      </c>
      <c r="K874" s="83" t="str">
        <f>DBCS(入力シート!K900)</f>
        <v/>
      </c>
      <c r="L874" s="83" t="str">
        <f>ASC(入力シート!L900)</f>
        <v/>
      </c>
      <c r="M874" s="83" t="e">
        <f>_xlfn.IFS(入力シート!J900=置換コード!$B$4,1,入力シート!J900=置換コード!$B$5,2,入力シート!J900=置換コード!$B$6,3,入力シート!J900=置換コード!$B$7,4,入力シート!J900=置換コード!$B$8,5,入力シート!J900=置換コード!$B$9,6,入力シート!J900=置換コード!$B$10,7,入力シート!J900=置換コード!$B$11,8,入力シート!J900=置換コード!$B$12,9,入力シート!J900=置換コード!$B$13,10)</f>
        <v>#N/A</v>
      </c>
      <c r="N874" s="83" t="e">
        <f>_xlfn.IFS(入力シート!F900=置換コード!$E$4,1,入力シート!F900=置換コード!$E$5,2)</f>
        <v>#N/A</v>
      </c>
      <c r="O874" s="83" t="e">
        <f t="shared" si="79"/>
        <v>#N/A</v>
      </c>
      <c r="P874" s="83" t="e">
        <f t="shared" si="80"/>
        <v>#N/A</v>
      </c>
      <c r="Q874" s="83" t="e">
        <f>_xlfn.IFS(入力シート!O900=置換コード!$I$4,11,入力シート!O900=置換コード!$I$5,21,入力シート!O900=置換コード!$I$6,22,入力シート!O900=置換コード!$I$7,23,入力シート!O900=置換コード!$I$8,24,入力シート!O900=置換コード!$I$9,25,入力シート!O900=置換コード!$I$10,26,入力シート!O900=置換コード!$I$11,31,入力シート!O900=置換コード!$I$12,32,入力シート!O900=置換コード!$I$13,33,入力シート!O900=置換コード!$I$14,34,入力シート!O900=置換コード!$I$15,35,入力シート!O900=置換コード!$I$16,36,入力シート!O900=置換コード!$I$17,37,入力シート!O900=置換コード!$I$18,38,入力シート!O900=置換コード!$I$19,41,入力シート!O900=置換コード!$I$20,42,入力シート!O900=置換コード!$I$21,43,入力シート!O900=置換コード!$I$22,44,入力シート!O900=置換コード!$I$23,51,入力シート!O900=置換コード!$I$24,52,入力シート!O900=置換コード!$I$25,53,入力シート!O900=置換コード!$I$26,54,入力シート!O900=置換コード!$I$27,55,入力シート!O900=置換コード!$I$28,61,入力シート!O900=置換コード!$I$29,62,入力シート!O900=置換コード!$I$30,63,入力シート!O900=置換コード!$I$31,64,入力シート!O900=置換コード!$I$32,65,入力シート!O900=置換コード!$I$33,66,入力シート!O900=置換コード!$I$34,71,入力シート!O900=置換コード!$I$35,72,入力シート!O900=置換コード!$I$36,73,入力シート!O900=置換コード!$I$37,74,入力シート!O900=置換コード!$I$38,75,入力シート!O900=置換コード!$I$39,76,入力シート!O900=置換コード!$I$40,77,入力シート!O900=置換コード!$I$41,78,入力シート!O900=置換コード!$I$42,79,入力シート!O900=置換コード!$I$43,81,入力シート!O900=置換コード!$I$44,82,入力シート!O900=置換コード!$I$45,83,入力シート!O900=置換コード!$I$46,84,入力シート!O900=置換コード!$I$47,85,入力シート!O900=置換コード!$I$48,86,入力シート!O900=置換コード!$I$49,87,入力シート!O900=置換コード!$I$50,88,入力シート!O900=置換コード!$I$51,90)</f>
        <v>#N/A</v>
      </c>
      <c r="R874" s="83" t="e">
        <f t="shared" si="81"/>
        <v>#N/A</v>
      </c>
      <c r="S874" s="83" t="str">
        <f>ASC(入力シート!N900)</f>
        <v/>
      </c>
      <c r="T874" s="83" t="str">
        <f>ASC(入力シート!P900)</f>
        <v/>
      </c>
      <c r="U874" s="83" t="str">
        <f>ASC(入力シート!Q900)</f>
        <v/>
      </c>
      <c r="V874" s="83" t="str">
        <f>ASC(入力シート!R900)</f>
        <v/>
      </c>
      <c r="W874" s="83" t="str">
        <f>ASC(入力シート!M900)</f>
        <v/>
      </c>
      <c r="X874" s="83" t="e">
        <f>_xlfn.IFS(入力シート!U900=置換コード!$I$4,11,入力シート!U900=置換コード!$I$5,21,入力シート!U900=置換コード!$I$6,22,入力シート!U900=置換コード!$I$7,23,入力シート!U900=置換コード!$I$8,24,入力シート!U900=置換コード!$I$9,25,入力シート!U900=置換コード!$I$10,26,入力シート!U900=置換コード!$I$11,31,入力シート!U900=置換コード!$I$12,32,入力シート!U900=置換コード!$I$13,33,入力シート!U900=置換コード!$I$14,34,入力シート!U900=置換コード!$I$15,35,入力シート!U900=置換コード!$I$16,36,入力シート!U900=置換コード!$I$17,37,入力シート!U900=置換コード!$I$18,38,入力シート!U900=置換コード!$I$19,41,入力シート!U900=置換コード!$I$20,42,入力シート!U900=置換コード!$I$21,43,入力シート!U900=置換コード!$I$22,44,入力シート!U900=置換コード!$I$23,51,入力シート!U900=置換コード!$I$24,52,入力シート!U900=置換コード!$I$25,53,入力シート!U900=置換コード!$I$26,54,入力シート!U900=置換コード!$I$27,55,入力シート!U900=置換コード!$I$28,61,入力シート!U900=置換コード!$I$29,62,入力シート!U900=置換コード!$I$30,63,入力シート!U900=置換コード!$I$31,64,入力シート!U900=置換コード!$I$32,65,入力シート!U900=置換コード!$I$33,66,入力シート!U900=置換コード!$I$34,71,入力シート!U900=置換コード!$I$35,72,入力シート!U900=置換コード!$I$36,73,入力シート!U900=置換コード!$I$37,74,入力シート!U900=置換コード!$I$38,75,入力シート!U900=置換コード!$I$39,76,入力シート!U900=置換コード!$I$40,77,入力シート!U900=置換コード!$I$41,78,入力シート!U900=置換コード!$I$42,79,入力シート!U900=置換コード!$I$43,81,入力シート!U900=置換コード!$I$44,82,入力シート!U900=置換コード!$I$45,83,入力シート!U900=置換コード!$I$46,84,入力シート!U900=置換コード!$I$47,85,入力シート!U900=置換コード!$I$48,86,入力シート!U900=置換コード!$I$49,87,入力シート!U900=置換コード!$I$50,88,入力シート!U900=置換コード!$I$51,90)</f>
        <v>#N/A</v>
      </c>
      <c r="Y874" s="83" t="e">
        <f t="shared" si="82"/>
        <v>#N/A</v>
      </c>
      <c r="Z874" s="83" t="str">
        <f>ASC(入力シート!T900)</f>
        <v/>
      </c>
      <c r="AA874" s="83" t="str">
        <f>ASC(入力シート!V900)</f>
        <v/>
      </c>
      <c r="AB874" s="83" t="str">
        <f>ASC(入力シート!W900)</f>
        <v/>
      </c>
      <c r="AC874" s="83" t="str">
        <f>ASC(入力シート!X900)</f>
        <v/>
      </c>
      <c r="AD874" s="83" t="str">
        <f>ASC(入力シート!S900)</f>
        <v/>
      </c>
      <c r="AE874" s="83" t="str">
        <f>IF(入力シート!D900=0,"",入力シート!D900)</f>
        <v/>
      </c>
      <c r="AF874" s="83">
        <f>IF(入力シート!G900="無し",1,2)</f>
        <v>2</v>
      </c>
      <c r="AG874" s="85" t="str">
        <f t="shared" ca="1" si="83"/>
        <v>20240213</v>
      </c>
      <c r="AH874" s="83">
        <f>IF(入力シート!Y900="有り",2,1)</f>
        <v>1</v>
      </c>
      <c r="AI874" s="83">
        <f>IF(入力シート!Z900="有り",2,1)</f>
        <v>1</v>
      </c>
      <c r="AJ874" s="83">
        <f>IF(入力シート!AA900="有り",2,1)</f>
        <v>1</v>
      </c>
      <c r="AK874" s="83">
        <f>IF(入力シート!AB900="有り",2,1)</f>
        <v>1</v>
      </c>
      <c r="AL874" s="83">
        <f>IF(入力シート!AC900="有り",2,1)</f>
        <v>1</v>
      </c>
      <c r="AM874" s="83">
        <f>IF(入力シート!AD900="有り",2,1)</f>
        <v>1</v>
      </c>
      <c r="AN874" s="83">
        <f>IF(入力シート!AE900="有り",2,1)</f>
        <v>1</v>
      </c>
      <c r="AO874" s="83">
        <f>IF(入力シート!H900="必要(\4,950)",1,0)</f>
        <v>0</v>
      </c>
    </row>
    <row r="875" spans="5:41" x14ac:dyDescent="0.4">
      <c r="E875" s="85" t="str">
        <f t="shared" ca="1" si="78"/>
        <v>20240213</v>
      </c>
      <c r="F875" s="83" t="str">
        <f>DBCS(入力シート!A901)</f>
        <v/>
      </c>
      <c r="G875" s="83" t="str">
        <f>(ASC(SUBSTITUTE(SUBSTITUTE(入力シート!B901,"　","")," ","")))</f>
        <v/>
      </c>
      <c r="H875" s="83" t="str">
        <f>ASC(入力シート!C901)</f>
        <v/>
      </c>
      <c r="I875" s="83" t="str">
        <f>IF(入力シート!E901=0,"",入力シート!E901)</f>
        <v/>
      </c>
      <c r="J875" s="83" t="str">
        <f>IF(入力シート!I901=0,"",入力シート!I901)</f>
        <v/>
      </c>
      <c r="K875" s="83" t="str">
        <f>DBCS(入力シート!K901)</f>
        <v/>
      </c>
      <c r="L875" s="83" t="str">
        <f>ASC(入力シート!L901)</f>
        <v/>
      </c>
      <c r="M875" s="83" t="e">
        <f>_xlfn.IFS(入力シート!J901=置換コード!$B$4,1,入力シート!J901=置換コード!$B$5,2,入力シート!J901=置換コード!$B$6,3,入力シート!J901=置換コード!$B$7,4,入力シート!J901=置換コード!$B$8,5,入力シート!J901=置換コード!$B$9,6,入力シート!J901=置換コード!$B$10,7,入力シート!J901=置換コード!$B$11,8,入力シート!J901=置換コード!$B$12,9,入力シート!J901=置換コード!$B$13,10)</f>
        <v>#N/A</v>
      </c>
      <c r="N875" s="83" t="e">
        <f>_xlfn.IFS(入力シート!F901=置換コード!$E$4,1,入力シート!F901=置換コード!$E$5,2)</f>
        <v>#N/A</v>
      </c>
      <c r="O875" s="83" t="e">
        <f t="shared" si="79"/>
        <v>#N/A</v>
      </c>
      <c r="P875" s="83" t="e">
        <f t="shared" si="80"/>
        <v>#N/A</v>
      </c>
      <c r="Q875" s="83" t="e">
        <f>_xlfn.IFS(入力シート!O901=置換コード!$I$4,11,入力シート!O901=置換コード!$I$5,21,入力シート!O901=置換コード!$I$6,22,入力シート!O901=置換コード!$I$7,23,入力シート!O901=置換コード!$I$8,24,入力シート!O901=置換コード!$I$9,25,入力シート!O901=置換コード!$I$10,26,入力シート!O901=置換コード!$I$11,31,入力シート!O901=置換コード!$I$12,32,入力シート!O901=置換コード!$I$13,33,入力シート!O901=置換コード!$I$14,34,入力シート!O901=置換コード!$I$15,35,入力シート!O901=置換コード!$I$16,36,入力シート!O901=置換コード!$I$17,37,入力シート!O901=置換コード!$I$18,38,入力シート!O901=置換コード!$I$19,41,入力シート!O901=置換コード!$I$20,42,入力シート!O901=置換コード!$I$21,43,入力シート!O901=置換コード!$I$22,44,入力シート!O901=置換コード!$I$23,51,入力シート!O901=置換コード!$I$24,52,入力シート!O901=置換コード!$I$25,53,入力シート!O901=置換コード!$I$26,54,入力シート!O901=置換コード!$I$27,55,入力シート!O901=置換コード!$I$28,61,入力シート!O901=置換コード!$I$29,62,入力シート!O901=置換コード!$I$30,63,入力シート!O901=置換コード!$I$31,64,入力シート!O901=置換コード!$I$32,65,入力シート!O901=置換コード!$I$33,66,入力シート!O901=置換コード!$I$34,71,入力シート!O901=置換コード!$I$35,72,入力シート!O901=置換コード!$I$36,73,入力シート!O901=置換コード!$I$37,74,入力シート!O901=置換コード!$I$38,75,入力シート!O901=置換コード!$I$39,76,入力シート!O901=置換コード!$I$40,77,入力シート!O901=置換コード!$I$41,78,入力シート!O901=置換コード!$I$42,79,入力シート!O901=置換コード!$I$43,81,入力シート!O901=置換コード!$I$44,82,入力シート!O901=置換コード!$I$45,83,入力シート!O901=置換コード!$I$46,84,入力シート!O901=置換コード!$I$47,85,入力シート!O901=置換コード!$I$48,86,入力シート!O901=置換コード!$I$49,87,入力シート!O901=置換コード!$I$50,88,入力シート!O901=置換コード!$I$51,90)</f>
        <v>#N/A</v>
      </c>
      <c r="R875" s="83" t="e">
        <f t="shared" si="81"/>
        <v>#N/A</v>
      </c>
      <c r="S875" s="83" t="str">
        <f>ASC(入力シート!N901)</f>
        <v/>
      </c>
      <c r="T875" s="83" t="str">
        <f>ASC(入力シート!P901)</f>
        <v/>
      </c>
      <c r="U875" s="83" t="str">
        <f>ASC(入力シート!Q901)</f>
        <v/>
      </c>
      <c r="V875" s="83" t="str">
        <f>ASC(入力シート!R901)</f>
        <v/>
      </c>
      <c r="W875" s="83" t="str">
        <f>ASC(入力シート!M901)</f>
        <v/>
      </c>
      <c r="X875" s="83" t="e">
        <f>_xlfn.IFS(入力シート!U901=置換コード!$I$4,11,入力シート!U901=置換コード!$I$5,21,入力シート!U901=置換コード!$I$6,22,入力シート!U901=置換コード!$I$7,23,入力シート!U901=置換コード!$I$8,24,入力シート!U901=置換コード!$I$9,25,入力シート!U901=置換コード!$I$10,26,入力シート!U901=置換コード!$I$11,31,入力シート!U901=置換コード!$I$12,32,入力シート!U901=置換コード!$I$13,33,入力シート!U901=置換コード!$I$14,34,入力シート!U901=置換コード!$I$15,35,入力シート!U901=置換コード!$I$16,36,入力シート!U901=置換コード!$I$17,37,入力シート!U901=置換コード!$I$18,38,入力シート!U901=置換コード!$I$19,41,入力シート!U901=置換コード!$I$20,42,入力シート!U901=置換コード!$I$21,43,入力シート!U901=置換コード!$I$22,44,入力シート!U901=置換コード!$I$23,51,入力シート!U901=置換コード!$I$24,52,入力シート!U901=置換コード!$I$25,53,入力シート!U901=置換コード!$I$26,54,入力シート!U901=置換コード!$I$27,55,入力シート!U901=置換コード!$I$28,61,入力シート!U901=置換コード!$I$29,62,入力シート!U901=置換コード!$I$30,63,入力シート!U901=置換コード!$I$31,64,入力シート!U901=置換コード!$I$32,65,入力シート!U901=置換コード!$I$33,66,入力シート!U901=置換コード!$I$34,71,入力シート!U901=置換コード!$I$35,72,入力シート!U901=置換コード!$I$36,73,入力シート!U901=置換コード!$I$37,74,入力シート!U901=置換コード!$I$38,75,入力シート!U901=置換コード!$I$39,76,入力シート!U901=置換コード!$I$40,77,入力シート!U901=置換コード!$I$41,78,入力シート!U901=置換コード!$I$42,79,入力シート!U901=置換コード!$I$43,81,入力シート!U901=置換コード!$I$44,82,入力シート!U901=置換コード!$I$45,83,入力シート!U901=置換コード!$I$46,84,入力シート!U901=置換コード!$I$47,85,入力シート!U901=置換コード!$I$48,86,入力シート!U901=置換コード!$I$49,87,入力シート!U901=置換コード!$I$50,88,入力シート!U901=置換コード!$I$51,90)</f>
        <v>#N/A</v>
      </c>
      <c r="Y875" s="83" t="e">
        <f t="shared" si="82"/>
        <v>#N/A</v>
      </c>
      <c r="Z875" s="83" t="str">
        <f>ASC(入力シート!T901)</f>
        <v/>
      </c>
      <c r="AA875" s="83" t="str">
        <f>ASC(入力シート!V901)</f>
        <v/>
      </c>
      <c r="AB875" s="83" t="str">
        <f>ASC(入力シート!W901)</f>
        <v/>
      </c>
      <c r="AC875" s="83" t="str">
        <f>ASC(入力シート!X901)</f>
        <v/>
      </c>
      <c r="AD875" s="83" t="str">
        <f>ASC(入力シート!S901)</f>
        <v/>
      </c>
      <c r="AE875" s="83" t="str">
        <f>IF(入力シート!D901=0,"",入力シート!D901)</f>
        <v/>
      </c>
      <c r="AF875" s="83">
        <f>IF(入力シート!G901="無し",1,2)</f>
        <v>2</v>
      </c>
      <c r="AG875" s="85" t="str">
        <f t="shared" ca="1" si="83"/>
        <v>20240213</v>
      </c>
      <c r="AH875" s="83">
        <f>IF(入力シート!Y901="有り",2,1)</f>
        <v>1</v>
      </c>
      <c r="AI875" s="83">
        <f>IF(入力シート!Z901="有り",2,1)</f>
        <v>1</v>
      </c>
      <c r="AJ875" s="83">
        <f>IF(入力シート!AA901="有り",2,1)</f>
        <v>1</v>
      </c>
      <c r="AK875" s="83">
        <f>IF(入力シート!AB901="有り",2,1)</f>
        <v>1</v>
      </c>
      <c r="AL875" s="83">
        <f>IF(入力シート!AC901="有り",2,1)</f>
        <v>1</v>
      </c>
      <c r="AM875" s="83">
        <f>IF(入力シート!AD901="有り",2,1)</f>
        <v>1</v>
      </c>
      <c r="AN875" s="83">
        <f>IF(入力シート!AE901="有り",2,1)</f>
        <v>1</v>
      </c>
      <c r="AO875" s="83">
        <f>IF(入力シート!H901="必要(\4,950)",1,0)</f>
        <v>0</v>
      </c>
    </row>
    <row r="876" spans="5:41" x14ac:dyDescent="0.4">
      <c r="E876" s="85" t="str">
        <f t="shared" ca="1" si="78"/>
        <v>20240213</v>
      </c>
      <c r="F876" s="83" t="str">
        <f>DBCS(入力シート!A902)</f>
        <v/>
      </c>
      <c r="G876" s="83" t="str">
        <f>(ASC(SUBSTITUTE(SUBSTITUTE(入力シート!B902,"　","")," ","")))</f>
        <v/>
      </c>
      <c r="H876" s="83" t="str">
        <f>ASC(入力シート!C902)</f>
        <v/>
      </c>
      <c r="I876" s="83" t="str">
        <f>IF(入力シート!E902=0,"",入力シート!E902)</f>
        <v/>
      </c>
      <c r="J876" s="83" t="str">
        <f>IF(入力シート!I902=0,"",入力シート!I902)</f>
        <v/>
      </c>
      <c r="K876" s="83" t="str">
        <f>DBCS(入力シート!K902)</f>
        <v/>
      </c>
      <c r="L876" s="83" t="str">
        <f>ASC(入力シート!L902)</f>
        <v/>
      </c>
      <c r="M876" s="83" t="e">
        <f>_xlfn.IFS(入力シート!J902=置換コード!$B$4,1,入力シート!J902=置換コード!$B$5,2,入力シート!J902=置換コード!$B$6,3,入力シート!J902=置換コード!$B$7,4,入力シート!J902=置換コード!$B$8,5,入力シート!J902=置換コード!$B$9,6,入力シート!J902=置換コード!$B$10,7,入力シート!J902=置換コード!$B$11,8,入力シート!J902=置換コード!$B$12,9,入力シート!J902=置換コード!$B$13,10)</f>
        <v>#N/A</v>
      </c>
      <c r="N876" s="83" t="e">
        <f>_xlfn.IFS(入力シート!F902=置換コード!$E$4,1,入力シート!F902=置換コード!$E$5,2)</f>
        <v>#N/A</v>
      </c>
      <c r="O876" s="83" t="e">
        <f t="shared" si="79"/>
        <v>#N/A</v>
      </c>
      <c r="P876" s="83" t="e">
        <f t="shared" si="80"/>
        <v>#N/A</v>
      </c>
      <c r="Q876" s="83" t="e">
        <f>_xlfn.IFS(入力シート!O902=置換コード!$I$4,11,入力シート!O902=置換コード!$I$5,21,入力シート!O902=置換コード!$I$6,22,入力シート!O902=置換コード!$I$7,23,入力シート!O902=置換コード!$I$8,24,入力シート!O902=置換コード!$I$9,25,入力シート!O902=置換コード!$I$10,26,入力シート!O902=置換コード!$I$11,31,入力シート!O902=置換コード!$I$12,32,入力シート!O902=置換コード!$I$13,33,入力シート!O902=置換コード!$I$14,34,入力シート!O902=置換コード!$I$15,35,入力シート!O902=置換コード!$I$16,36,入力シート!O902=置換コード!$I$17,37,入力シート!O902=置換コード!$I$18,38,入力シート!O902=置換コード!$I$19,41,入力シート!O902=置換コード!$I$20,42,入力シート!O902=置換コード!$I$21,43,入力シート!O902=置換コード!$I$22,44,入力シート!O902=置換コード!$I$23,51,入力シート!O902=置換コード!$I$24,52,入力シート!O902=置換コード!$I$25,53,入力シート!O902=置換コード!$I$26,54,入力シート!O902=置換コード!$I$27,55,入力シート!O902=置換コード!$I$28,61,入力シート!O902=置換コード!$I$29,62,入力シート!O902=置換コード!$I$30,63,入力シート!O902=置換コード!$I$31,64,入力シート!O902=置換コード!$I$32,65,入力シート!O902=置換コード!$I$33,66,入力シート!O902=置換コード!$I$34,71,入力シート!O902=置換コード!$I$35,72,入力シート!O902=置換コード!$I$36,73,入力シート!O902=置換コード!$I$37,74,入力シート!O902=置換コード!$I$38,75,入力シート!O902=置換コード!$I$39,76,入力シート!O902=置換コード!$I$40,77,入力シート!O902=置換コード!$I$41,78,入力シート!O902=置換コード!$I$42,79,入力シート!O902=置換コード!$I$43,81,入力シート!O902=置換コード!$I$44,82,入力シート!O902=置換コード!$I$45,83,入力シート!O902=置換コード!$I$46,84,入力シート!O902=置換コード!$I$47,85,入力シート!O902=置換コード!$I$48,86,入力シート!O902=置換コード!$I$49,87,入力シート!O902=置換コード!$I$50,88,入力シート!O902=置換コード!$I$51,90)</f>
        <v>#N/A</v>
      </c>
      <c r="R876" s="83" t="e">
        <f t="shared" si="81"/>
        <v>#N/A</v>
      </c>
      <c r="S876" s="83" t="str">
        <f>ASC(入力シート!N902)</f>
        <v/>
      </c>
      <c r="T876" s="83" t="str">
        <f>ASC(入力シート!P902)</f>
        <v/>
      </c>
      <c r="U876" s="83" t="str">
        <f>ASC(入力シート!Q902)</f>
        <v/>
      </c>
      <c r="V876" s="83" t="str">
        <f>ASC(入力シート!R902)</f>
        <v/>
      </c>
      <c r="W876" s="83" t="str">
        <f>ASC(入力シート!M902)</f>
        <v/>
      </c>
      <c r="X876" s="83" t="e">
        <f>_xlfn.IFS(入力シート!U902=置換コード!$I$4,11,入力シート!U902=置換コード!$I$5,21,入力シート!U902=置換コード!$I$6,22,入力シート!U902=置換コード!$I$7,23,入力シート!U902=置換コード!$I$8,24,入力シート!U902=置換コード!$I$9,25,入力シート!U902=置換コード!$I$10,26,入力シート!U902=置換コード!$I$11,31,入力シート!U902=置換コード!$I$12,32,入力シート!U902=置換コード!$I$13,33,入力シート!U902=置換コード!$I$14,34,入力シート!U902=置換コード!$I$15,35,入力シート!U902=置換コード!$I$16,36,入力シート!U902=置換コード!$I$17,37,入力シート!U902=置換コード!$I$18,38,入力シート!U902=置換コード!$I$19,41,入力シート!U902=置換コード!$I$20,42,入力シート!U902=置換コード!$I$21,43,入力シート!U902=置換コード!$I$22,44,入力シート!U902=置換コード!$I$23,51,入力シート!U902=置換コード!$I$24,52,入力シート!U902=置換コード!$I$25,53,入力シート!U902=置換コード!$I$26,54,入力シート!U902=置換コード!$I$27,55,入力シート!U902=置換コード!$I$28,61,入力シート!U902=置換コード!$I$29,62,入力シート!U902=置換コード!$I$30,63,入力シート!U902=置換コード!$I$31,64,入力シート!U902=置換コード!$I$32,65,入力シート!U902=置換コード!$I$33,66,入力シート!U902=置換コード!$I$34,71,入力シート!U902=置換コード!$I$35,72,入力シート!U902=置換コード!$I$36,73,入力シート!U902=置換コード!$I$37,74,入力シート!U902=置換コード!$I$38,75,入力シート!U902=置換コード!$I$39,76,入力シート!U902=置換コード!$I$40,77,入力シート!U902=置換コード!$I$41,78,入力シート!U902=置換コード!$I$42,79,入力シート!U902=置換コード!$I$43,81,入力シート!U902=置換コード!$I$44,82,入力シート!U902=置換コード!$I$45,83,入力シート!U902=置換コード!$I$46,84,入力シート!U902=置換コード!$I$47,85,入力シート!U902=置換コード!$I$48,86,入力シート!U902=置換コード!$I$49,87,入力シート!U902=置換コード!$I$50,88,入力シート!U902=置換コード!$I$51,90)</f>
        <v>#N/A</v>
      </c>
      <c r="Y876" s="83" t="e">
        <f t="shared" si="82"/>
        <v>#N/A</v>
      </c>
      <c r="Z876" s="83" t="str">
        <f>ASC(入力シート!T902)</f>
        <v/>
      </c>
      <c r="AA876" s="83" t="str">
        <f>ASC(入力シート!V902)</f>
        <v/>
      </c>
      <c r="AB876" s="83" t="str">
        <f>ASC(入力シート!W902)</f>
        <v/>
      </c>
      <c r="AC876" s="83" t="str">
        <f>ASC(入力シート!X902)</f>
        <v/>
      </c>
      <c r="AD876" s="83" t="str">
        <f>ASC(入力シート!S902)</f>
        <v/>
      </c>
      <c r="AE876" s="83" t="str">
        <f>IF(入力シート!D902=0,"",入力シート!D902)</f>
        <v/>
      </c>
      <c r="AF876" s="83">
        <f>IF(入力シート!G902="無し",1,2)</f>
        <v>2</v>
      </c>
      <c r="AG876" s="85" t="str">
        <f t="shared" ca="1" si="83"/>
        <v>20240213</v>
      </c>
      <c r="AH876" s="83">
        <f>IF(入力シート!Y902="有り",2,1)</f>
        <v>1</v>
      </c>
      <c r="AI876" s="83">
        <f>IF(入力シート!Z902="有り",2,1)</f>
        <v>1</v>
      </c>
      <c r="AJ876" s="83">
        <f>IF(入力シート!AA902="有り",2,1)</f>
        <v>1</v>
      </c>
      <c r="AK876" s="83">
        <f>IF(入力シート!AB902="有り",2,1)</f>
        <v>1</v>
      </c>
      <c r="AL876" s="83">
        <f>IF(入力シート!AC902="有り",2,1)</f>
        <v>1</v>
      </c>
      <c r="AM876" s="83">
        <f>IF(入力シート!AD902="有り",2,1)</f>
        <v>1</v>
      </c>
      <c r="AN876" s="83">
        <f>IF(入力シート!AE902="有り",2,1)</f>
        <v>1</v>
      </c>
      <c r="AO876" s="83">
        <f>IF(入力シート!H902="必要(\4,950)",1,0)</f>
        <v>0</v>
      </c>
    </row>
    <row r="877" spans="5:41" x14ac:dyDescent="0.4">
      <c r="E877" s="85" t="str">
        <f t="shared" ca="1" si="78"/>
        <v>20240213</v>
      </c>
      <c r="F877" s="83" t="str">
        <f>DBCS(入力シート!A903)</f>
        <v/>
      </c>
      <c r="G877" s="83" t="str">
        <f>(ASC(SUBSTITUTE(SUBSTITUTE(入力シート!B903,"　","")," ","")))</f>
        <v/>
      </c>
      <c r="H877" s="83" t="str">
        <f>ASC(入力シート!C903)</f>
        <v/>
      </c>
      <c r="I877" s="83" t="str">
        <f>IF(入力シート!E903=0,"",入力シート!E903)</f>
        <v/>
      </c>
      <c r="J877" s="83" t="str">
        <f>IF(入力シート!I903=0,"",入力シート!I903)</f>
        <v/>
      </c>
      <c r="K877" s="83" t="str">
        <f>DBCS(入力シート!K903)</f>
        <v/>
      </c>
      <c r="L877" s="83" t="str">
        <f>ASC(入力シート!L903)</f>
        <v/>
      </c>
      <c r="M877" s="83" t="e">
        <f>_xlfn.IFS(入力シート!J903=置換コード!$B$4,1,入力シート!J903=置換コード!$B$5,2,入力シート!J903=置換コード!$B$6,3,入力シート!J903=置換コード!$B$7,4,入力シート!J903=置換コード!$B$8,5,入力シート!J903=置換コード!$B$9,6,入力シート!J903=置換コード!$B$10,7,入力シート!J903=置換コード!$B$11,8,入力シート!J903=置換コード!$B$12,9,入力シート!J903=置換コード!$B$13,10)</f>
        <v>#N/A</v>
      </c>
      <c r="N877" s="83" t="e">
        <f>_xlfn.IFS(入力シート!F903=置換コード!$E$4,1,入力シート!F903=置換コード!$E$5,2)</f>
        <v>#N/A</v>
      </c>
      <c r="O877" s="83" t="e">
        <f t="shared" si="79"/>
        <v>#N/A</v>
      </c>
      <c r="P877" s="83" t="e">
        <f t="shared" si="80"/>
        <v>#N/A</v>
      </c>
      <c r="Q877" s="83" t="e">
        <f>_xlfn.IFS(入力シート!O903=置換コード!$I$4,11,入力シート!O903=置換コード!$I$5,21,入力シート!O903=置換コード!$I$6,22,入力シート!O903=置換コード!$I$7,23,入力シート!O903=置換コード!$I$8,24,入力シート!O903=置換コード!$I$9,25,入力シート!O903=置換コード!$I$10,26,入力シート!O903=置換コード!$I$11,31,入力シート!O903=置換コード!$I$12,32,入力シート!O903=置換コード!$I$13,33,入力シート!O903=置換コード!$I$14,34,入力シート!O903=置換コード!$I$15,35,入力シート!O903=置換コード!$I$16,36,入力シート!O903=置換コード!$I$17,37,入力シート!O903=置換コード!$I$18,38,入力シート!O903=置換コード!$I$19,41,入力シート!O903=置換コード!$I$20,42,入力シート!O903=置換コード!$I$21,43,入力シート!O903=置換コード!$I$22,44,入力シート!O903=置換コード!$I$23,51,入力シート!O903=置換コード!$I$24,52,入力シート!O903=置換コード!$I$25,53,入力シート!O903=置換コード!$I$26,54,入力シート!O903=置換コード!$I$27,55,入力シート!O903=置換コード!$I$28,61,入力シート!O903=置換コード!$I$29,62,入力シート!O903=置換コード!$I$30,63,入力シート!O903=置換コード!$I$31,64,入力シート!O903=置換コード!$I$32,65,入力シート!O903=置換コード!$I$33,66,入力シート!O903=置換コード!$I$34,71,入力シート!O903=置換コード!$I$35,72,入力シート!O903=置換コード!$I$36,73,入力シート!O903=置換コード!$I$37,74,入力シート!O903=置換コード!$I$38,75,入力シート!O903=置換コード!$I$39,76,入力シート!O903=置換コード!$I$40,77,入力シート!O903=置換コード!$I$41,78,入力シート!O903=置換コード!$I$42,79,入力シート!O903=置換コード!$I$43,81,入力シート!O903=置換コード!$I$44,82,入力シート!O903=置換コード!$I$45,83,入力シート!O903=置換コード!$I$46,84,入力シート!O903=置換コード!$I$47,85,入力シート!O903=置換コード!$I$48,86,入力シート!O903=置換コード!$I$49,87,入力シート!O903=置換コード!$I$50,88,入力シート!O903=置換コード!$I$51,90)</f>
        <v>#N/A</v>
      </c>
      <c r="R877" s="83" t="e">
        <f t="shared" si="81"/>
        <v>#N/A</v>
      </c>
      <c r="S877" s="83" t="str">
        <f>ASC(入力シート!N903)</f>
        <v/>
      </c>
      <c r="T877" s="83" t="str">
        <f>ASC(入力シート!P903)</f>
        <v/>
      </c>
      <c r="U877" s="83" t="str">
        <f>ASC(入力シート!Q903)</f>
        <v/>
      </c>
      <c r="V877" s="83" t="str">
        <f>ASC(入力シート!R903)</f>
        <v/>
      </c>
      <c r="W877" s="83" t="str">
        <f>ASC(入力シート!M903)</f>
        <v/>
      </c>
      <c r="X877" s="83" t="e">
        <f>_xlfn.IFS(入力シート!U903=置換コード!$I$4,11,入力シート!U903=置換コード!$I$5,21,入力シート!U903=置換コード!$I$6,22,入力シート!U903=置換コード!$I$7,23,入力シート!U903=置換コード!$I$8,24,入力シート!U903=置換コード!$I$9,25,入力シート!U903=置換コード!$I$10,26,入力シート!U903=置換コード!$I$11,31,入力シート!U903=置換コード!$I$12,32,入力シート!U903=置換コード!$I$13,33,入力シート!U903=置換コード!$I$14,34,入力シート!U903=置換コード!$I$15,35,入力シート!U903=置換コード!$I$16,36,入力シート!U903=置換コード!$I$17,37,入力シート!U903=置換コード!$I$18,38,入力シート!U903=置換コード!$I$19,41,入力シート!U903=置換コード!$I$20,42,入力シート!U903=置換コード!$I$21,43,入力シート!U903=置換コード!$I$22,44,入力シート!U903=置換コード!$I$23,51,入力シート!U903=置換コード!$I$24,52,入力シート!U903=置換コード!$I$25,53,入力シート!U903=置換コード!$I$26,54,入力シート!U903=置換コード!$I$27,55,入力シート!U903=置換コード!$I$28,61,入力シート!U903=置換コード!$I$29,62,入力シート!U903=置換コード!$I$30,63,入力シート!U903=置換コード!$I$31,64,入力シート!U903=置換コード!$I$32,65,入力シート!U903=置換コード!$I$33,66,入力シート!U903=置換コード!$I$34,71,入力シート!U903=置換コード!$I$35,72,入力シート!U903=置換コード!$I$36,73,入力シート!U903=置換コード!$I$37,74,入力シート!U903=置換コード!$I$38,75,入力シート!U903=置換コード!$I$39,76,入力シート!U903=置換コード!$I$40,77,入力シート!U903=置換コード!$I$41,78,入力シート!U903=置換コード!$I$42,79,入力シート!U903=置換コード!$I$43,81,入力シート!U903=置換コード!$I$44,82,入力シート!U903=置換コード!$I$45,83,入力シート!U903=置換コード!$I$46,84,入力シート!U903=置換コード!$I$47,85,入力シート!U903=置換コード!$I$48,86,入力シート!U903=置換コード!$I$49,87,入力シート!U903=置換コード!$I$50,88,入力シート!U903=置換コード!$I$51,90)</f>
        <v>#N/A</v>
      </c>
      <c r="Y877" s="83" t="e">
        <f t="shared" si="82"/>
        <v>#N/A</v>
      </c>
      <c r="Z877" s="83" t="str">
        <f>ASC(入力シート!T903)</f>
        <v/>
      </c>
      <c r="AA877" s="83" t="str">
        <f>ASC(入力シート!V903)</f>
        <v/>
      </c>
      <c r="AB877" s="83" t="str">
        <f>ASC(入力シート!W903)</f>
        <v/>
      </c>
      <c r="AC877" s="83" t="str">
        <f>ASC(入力シート!X903)</f>
        <v/>
      </c>
      <c r="AD877" s="83" t="str">
        <f>ASC(入力シート!S903)</f>
        <v/>
      </c>
      <c r="AE877" s="83" t="str">
        <f>IF(入力シート!D903=0,"",入力シート!D903)</f>
        <v/>
      </c>
      <c r="AF877" s="83">
        <f>IF(入力シート!G903="無し",1,2)</f>
        <v>2</v>
      </c>
      <c r="AG877" s="85" t="str">
        <f t="shared" ca="1" si="83"/>
        <v>20240213</v>
      </c>
      <c r="AH877" s="83">
        <f>IF(入力シート!Y903="有り",2,1)</f>
        <v>1</v>
      </c>
      <c r="AI877" s="83">
        <f>IF(入力シート!Z903="有り",2,1)</f>
        <v>1</v>
      </c>
      <c r="AJ877" s="83">
        <f>IF(入力シート!AA903="有り",2,1)</f>
        <v>1</v>
      </c>
      <c r="AK877" s="83">
        <f>IF(入力シート!AB903="有り",2,1)</f>
        <v>1</v>
      </c>
      <c r="AL877" s="83">
        <f>IF(入力シート!AC903="有り",2,1)</f>
        <v>1</v>
      </c>
      <c r="AM877" s="83">
        <f>IF(入力シート!AD903="有り",2,1)</f>
        <v>1</v>
      </c>
      <c r="AN877" s="83">
        <f>IF(入力シート!AE903="有り",2,1)</f>
        <v>1</v>
      </c>
      <c r="AO877" s="83">
        <f>IF(入力シート!H903="必要(\4,950)",1,0)</f>
        <v>0</v>
      </c>
    </row>
    <row r="878" spans="5:41" x14ac:dyDescent="0.4">
      <c r="E878" s="85" t="str">
        <f t="shared" ca="1" si="78"/>
        <v>20240213</v>
      </c>
      <c r="F878" s="83" t="str">
        <f>DBCS(入力シート!A904)</f>
        <v/>
      </c>
      <c r="G878" s="83" t="str">
        <f>(ASC(SUBSTITUTE(SUBSTITUTE(入力シート!B904,"　","")," ","")))</f>
        <v/>
      </c>
      <c r="H878" s="83" t="str">
        <f>ASC(入力シート!C904)</f>
        <v/>
      </c>
      <c r="I878" s="83" t="str">
        <f>IF(入力シート!E904=0,"",入力シート!E904)</f>
        <v/>
      </c>
      <c r="J878" s="83" t="str">
        <f>IF(入力シート!I904=0,"",入力シート!I904)</f>
        <v/>
      </c>
      <c r="K878" s="83" t="str">
        <f>DBCS(入力シート!K904)</f>
        <v/>
      </c>
      <c r="L878" s="83" t="str">
        <f>ASC(入力シート!L904)</f>
        <v/>
      </c>
      <c r="M878" s="83" t="e">
        <f>_xlfn.IFS(入力シート!J904=置換コード!$B$4,1,入力シート!J904=置換コード!$B$5,2,入力シート!J904=置換コード!$B$6,3,入力シート!J904=置換コード!$B$7,4,入力シート!J904=置換コード!$B$8,5,入力シート!J904=置換コード!$B$9,6,入力シート!J904=置換コード!$B$10,7,入力シート!J904=置換コード!$B$11,8,入力シート!J904=置換コード!$B$12,9,入力シート!J904=置換コード!$B$13,10)</f>
        <v>#N/A</v>
      </c>
      <c r="N878" s="83" t="e">
        <f>_xlfn.IFS(入力シート!F904=置換コード!$E$4,1,入力シート!F904=置換コード!$E$5,2)</f>
        <v>#N/A</v>
      </c>
      <c r="O878" s="83" t="e">
        <f t="shared" si="79"/>
        <v>#N/A</v>
      </c>
      <c r="P878" s="83" t="e">
        <f t="shared" si="80"/>
        <v>#N/A</v>
      </c>
      <c r="Q878" s="83" t="e">
        <f>_xlfn.IFS(入力シート!O904=置換コード!$I$4,11,入力シート!O904=置換コード!$I$5,21,入力シート!O904=置換コード!$I$6,22,入力シート!O904=置換コード!$I$7,23,入力シート!O904=置換コード!$I$8,24,入力シート!O904=置換コード!$I$9,25,入力シート!O904=置換コード!$I$10,26,入力シート!O904=置換コード!$I$11,31,入力シート!O904=置換コード!$I$12,32,入力シート!O904=置換コード!$I$13,33,入力シート!O904=置換コード!$I$14,34,入力シート!O904=置換コード!$I$15,35,入力シート!O904=置換コード!$I$16,36,入力シート!O904=置換コード!$I$17,37,入力シート!O904=置換コード!$I$18,38,入力シート!O904=置換コード!$I$19,41,入力シート!O904=置換コード!$I$20,42,入力シート!O904=置換コード!$I$21,43,入力シート!O904=置換コード!$I$22,44,入力シート!O904=置換コード!$I$23,51,入力シート!O904=置換コード!$I$24,52,入力シート!O904=置換コード!$I$25,53,入力シート!O904=置換コード!$I$26,54,入力シート!O904=置換コード!$I$27,55,入力シート!O904=置換コード!$I$28,61,入力シート!O904=置換コード!$I$29,62,入力シート!O904=置換コード!$I$30,63,入力シート!O904=置換コード!$I$31,64,入力シート!O904=置換コード!$I$32,65,入力シート!O904=置換コード!$I$33,66,入力シート!O904=置換コード!$I$34,71,入力シート!O904=置換コード!$I$35,72,入力シート!O904=置換コード!$I$36,73,入力シート!O904=置換コード!$I$37,74,入力シート!O904=置換コード!$I$38,75,入力シート!O904=置換コード!$I$39,76,入力シート!O904=置換コード!$I$40,77,入力シート!O904=置換コード!$I$41,78,入力シート!O904=置換コード!$I$42,79,入力シート!O904=置換コード!$I$43,81,入力シート!O904=置換コード!$I$44,82,入力シート!O904=置換コード!$I$45,83,入力シート!O904=置換コード!$I$46,84,入力シート!O904=置換コード!$I$47,85,入力シート!O904=置換コード!$I$48,86,入力シート!O904=置換コード!$I$49,87,入力シート!O904=置換コード!$I$50,88,入力シート!O904=置換コード!$I$51,90)</f>
        <v>#N/A</v>
      </c>
      <c r="R878" s="83" t="e">
        <f t="shared" si="81"/>
        <v>#N/A</v>
      </c>
      <c r="S878" s="83" t="str">
        <f>ASC(入力シート!N904)</f>
        <v/>
      </c>
      <c r="T878" s="83" t="str">
        <f>ASC(入力シート!P904)</f>
        <v/>
      </c>
      <c r="U878" s="83" t="str">
        <f>ASC(入力シート!Q904)</f>
        <v/>
      </c>
      <c r="V878" s="83" t="str">
        <f>ASC(入力シート!R904)</f>
        <v/>
      </c>
      <c r="W878" s="83" t="str">
        <f>ASC(入力シート!M904)</f>
        <v/>
      </c>
      <c r="X878" s="83" t="e">
        <f>_xlfn.IFS(入力シート!U904=置換コード!$I$4,11,入力シート!U904=置換コード!$I$5,21,入力シート!U904=置換コード!$I$6,22,入力シート!U904=置換コード!$I$7,23,入力シート!U904=置換コード!$I$8,24,入力シート!U904=置換コード!$I$9,25,入力シート!U904=置換コード!$I$10,26,入力シート!U904=置換コード!$I$11,31,入力シート!U904=置換コード!$I$12,32,入力シート!U904=置換コード!$I$13,33,入力シート!U904=置換コード!$I$14,34,入力シート!U904=置換コード!$I$15,35,入力シート!U904=置換コード!$I$16,36,入力シート!U904=置換コード!$I$17,37,入力シート!U904=置換コード!$I$18,38,入力シート!U904=置換コード!$I$19,41,入力シート!U904=置換コード!$I$20,42,入力シート!U904=置換コード!$I$21,43,入力シート!U904=置換コード!$I$22,44,入力シート!U904=置換コード!$I$23,51,入力シート!U904=置換コード!$I$24,52,入力シート!U904=置換コード!$I$25,53,入力シート!U904=置換コード!$I$26,54,入力シート!U904=置換コード!$I$27,55,入力シート!U904=置換コード!$I$28,61,入力シート!U904=置換コード!$I$29,62,入力シート!U904=置換コード!$I$30,63,入力シート!U904=置換コード!$I$31,64,入力シート!U904=置換コード!$I$32,65,入力シート!U904=置換コード!$I$33,66,入力シート!U904=置換コード!$I$34,71,入力シート!U904=置換コード!$I$35,72,入力シート!U904=置換コード!$I$36,73,入力シート!U904=置換コード!$I$37,74,入力シート!U904=置換コード!$I$38,75,入力シート!U904=置換コード!$I$39,76,入力シート!U904=置換コード!$I$40,77,入力シート!U904=置換コード!$I$41,78,入力シート!U904=置換コード!$I$42,79,入力シート!U904=置換コード!$I$43,81,入力シート!U904=置換コード!$I$44,82,入力シート!U904=置換コード!$I$45,83,入力シート!U904=置換コード!$I$46,84,入力シート!U904=置換コード!$I$47,85,入力シート!U904=置換コード!$I$48,86,入力シート!U904=置換コード!$I$49,87,入力シート!U904=置換コード!$I$50,88,入力シート!U904=置換コード!$I$51,90)</f>
        <v>#N/A</v>
      </c>
      <c r="Y878" s="83" t="e">
        <f t="shared" si="82"/>
        <v>#N/A</v>
      </c>
      <c r="Z878" s="83" t="str">
        <f>ASC(入力シート!T904)</f>
        <v/>
      </c>
      <c r="AA878" s="83" t="str">
        <f>ASC(入力シート!V904)</f>
        <v/>
      </c>
      <c r="AB878" s="83" t="str">
        <f>ASC(入力シート!W904)</f>
        <v/>
      </c>
      <c r="AC878" s="83" t="str">
        <f>ASC(入力シート!X904)</f>
        <v/>
      </c>
      <c r="AD878" s="83" t="str">
        <f>ASC(入力シート!S904)</f>
        <v/>
      </c>
      <c r="AE878" s="83" t="str">
        <f>IF(入力シート!D904=0,"",入力シート!D904)</f>
        <v/>
      </c>
      <c r="AF878" s="83">
        <f>IF(入力シート!G904="無し",1,2)</f>
        <v>2</v>
      </c>
      <c r="AG878" s="85" t="str">
        <f t="shared" ca="1" si="83"/>
        <v>20240213</v>
      </c>
      <c r="AH878" s="83">
        <f>IF(入力シート!Y904="有り",2,1)</f>
        <v>1</v>
      </c>
      <c r="AI878" s="83">
        <f>IF(入力シート!Z904="有り",2,1)</f>
        <v>1</v>
      </c>
      <c r="AJ878" s="83">
        <f>IF(入力シート!AA904="有り",2,1)</f>
        <v>1</v>
      </c>
      <c r="AK878" s="83">
        <f>IF(入力シート!AB904="有り",2,1)</f>
        <v>1</v>
      </c>
      <c r="AL878" s="83">
        <f>IF(入力シート!AC904="有り",2,1)</f>
        <v>1</v>
      </c>
      <c r="AM878" s="83">
        <f>IF(入力シート!AD904="有り",2,1)</f>
        <v>1</v>
      </c>
      <c r="AN878" s="83">
        <f>IF(入力シート!AE904="有り",2,1)</f>
        <v>1</v>
      </c>
      <c r="AO878" s="83">
        <f>IF(入力シート!H904="必要(\4,950)",1,0)</f>
        <v>0</v>
      </c>
    </row>
    <row r="879" spans="5:41" x14ac:dyDescent="0.4">
      <c r="E879" s="85" t="str">
        <f t="shared" ca="1" si="78"/>
        <v>20240213</v>
      </c>
      <c r="F879" s="83" t="str">
        <f>DBCS(入力シート!A905)</f>
        <v/>
      </c>
      <c r="G879" s="83" t="str">
        <f>(ASC(SUBSTITUTE(SUBSTITUTE(入力シート!B905,"　","")," ","")))</f>
        <v/>
      </c>
      <c r="H879" s="83" t="str">
        <f>ASC(入力シート!C905)</f>
        <v/>
      </c>
      <c r="I879" s="83" t="str">
        <f>IF(入力シート!E905=0,"",入力シート!E905)</f>
        <v/>
      </c>
      <c r="J879" s="83" t="str">
        <f>IF(入力シート!I905=0,"",入力シート!I905)</f>
        <v/>
      </c>
      <c r="K879" s="83" t="str">
        <f>DBCS(入力シート!K905)</f>
        <v/>
      </c>
      <c r="L879" s="83" t="str">
        <f>ASC(入力シート!L905)</f>
        <v/>
      </c>
      <c r="M879" s="83" t="e">
        <f>_xlfn.IFS(入力シート!J905=置換コード!$B$4,1,入力シート!J905=置換コード!$B$5,2,入力シート!J905=置換コード!$B$6,3,入力シート!J905=置換コード!$B$7,4,入力シート!J905=置換コード!$B$8,5,入力シート!J905=置換コード!$B$9,6,入力シート!J905=置換コード!$B$10,7,入力シート!J905=置換コード!$B$11,8,入力シート!J905=置換コード!$B$12,9,入力シート!J905=置換コード!$B$13,10)</f>
        <v>#N/A</v>
      </c>
      <c r="N879" s="83" t="e">
        <f>_xlfn.IFS(入力シート!F905=置換コード!$E$4,1,入力シート!F905=置換コード!$E$5,2)</f>
        <v>#N/A</v>
      </c>
      <c r="O879" s="83" t="e">
        <f t="shared" si="79"/>
        <v>#N/A</v>
      </c>
      <c r="P879" s="83" t="e">
        <f t="shared" si="80"/>
        <v>#N/A</v>
      </c>
      <c r="Q879" s="83" t="e">
        <f>_xlfn.IFS(入力シート!O905=置換コード!$I$4,11,入力シート!O905=置換コード!$I$5,21,入力シート!O905=置換コード!$I$6,22,入力シート!O905=置換コード!$I$7,23,入力シート!O905=置換コード!$I$8,24,入力シート!O905=置換コード!$I$9,25,入力シート!O905=置換コード!$I$10,26,入力シート!O905=置換コード!$I$11,31,入力シート!O905=置換コード!$I$12,32,入力シート!O905=置換コード!$I$13,33,入力シート!O905=置換コード!$I$14,34,入力シート!O905=置換コード!$I$15,35,入力シート!O905=置換コード!$I$16,36,入力シート!O905=置換コード!$I$17,37,入力シート!O905=置換コード!$I$18,38,入力シート!O905=置換コード!$I$19,41,入力シート!O905=置換コード!$I$20,42,入力シート!O905=置換コード!$I$21,43,入力シート!O905=置換コード!$I$22,44,入力シート!O905=置換コード!$I$23,51,入力シート!O905=置換コード!$I$24,52,入力シート!O905=置換コード!$I$25,53,入力シート!O905=置換コード!$I$26,54,入力シート!O905=置換コード!$I$27,55,入力シート!O905=置換コード!$I$28,61,入力シート!O905=置換コード!$I$29,62,入力シート!O905=置換コード!$I$30,63,入力シート!O905=置換コード!$I$31,64,入力シート!O905=置換コード!$I$32,65,入力シート!O905=置換コード!$I$33,66,入力シート!O905=置換コード!$I$34,71,入力シート!O905=置換コード!$I$35,72,入力シート!O905=置換コード!$I$36,73,入力シート!O905=置換コード!$I$37,74,入力シート!O905=置換コード!$I$38,75,入力シート!O905=置換コード!$I$39,76,入力シート!O905=置換コード!$I$40,77,入力シート!O905=置換コード!$I$41,78,入力シート!O905=置換コード!$I$42,79,入力シート!O905=置換コード!$I$43,81,入力シート!O905=置換コード!$I$44,82,入力シート!O905=置換コード!$I$45,83,入力シート!O905=置換コード!$I$46,84,入力シート!O905=置換コード!$I$47,85,入力シート!O905=置換コード!$I$48,86,入力シート!O905=置換コード!$I$49,87,入力シート!O905=置換コード!$I$50,88,入力シート!O905=置換コード!$I$51,90)</f>
        <v>#N/A</v>
      </c>
      <c r="R879" s="83" t="e">
        <f t="shared" si="81"/>
        <v>#N/A</v>
      </c>
      <c r="S879" s="83" t="str">
        <f>ASC(入力シート!N905)</f>
        <v/>
      </c>
      <c r="T879" s="83" t="str">
        <f>ASC(入力シート!P905)</f>
        <v/>
      </c>
      <c r="U879" s="83" t="str">
        <f>ASC(入力シート!Q905)</f>
        <v/>
      </c>
      <c r="V879" s="83" t="str">
        <f>ASC(入力シート!R905)</f>
        <v/>
      </c>
      <c r="W879" s="83" t="str">
        <f>ASC(入力シート!M905)</f>
        <v/>
      </c>
      <c r="X879" s="83" t="e">
        <f>_xlfn.IFS(入力シート!U905=置換コード!$I$4,11,入力シート!U905=置換コード!$I$5,21,入力シート!U905=置換コード!$I$6,22,入力シート!U905=置換コード!$I$7,23,入力シート!U905=置換コード!$I$8,24,入力シート!U905=置換コード!$I$9,25,入力シート!U905=置換コード!$I$10,26,入力シート!U905=置換コード!$I$11,31,入力シート!U905=置換コード!$I$12,32,入力シート!U905=置換コード!$I$13,33,入力シート!U905=置換コード!$I$14,34,入力シート!U905=置換コード!$I$15,35,入力シート!U905=置換コード!$I$16,36,入力シート!U905=置換コード!$I$17,37,入力シート!U905=置換コード!$I$18,38,入力シート!U905=置換コード!$I$19,41,入力シート!U905=置換コード!$I$20,42,入力シート!U905=置換コード!$I$21,43,入力シート!U905=置換コード!$I$22,44,入力シート!U905=置換コード!$I$23,51,入力シート!U905=置換コード!$I$24,52,入力シート!U905=置換コード!$I$25,53,入力シート!U905=置換コード!$I$26,54,入力シート!U905=置換コード!$I$27,55,入力シート!U905=置換コード!$I$28,61,入力シート!U905=置換コード!$I$29,62,入力シート!U905=置換コード!$I$30,63,入力シート!U905=置換コード!$I$31,64,入力シート!U905=置換コード!$I$32,65,入力シート!U905=置換コード!$I$33,66,入力シート!U905=置換コード!$I$34,71,入力シート!U905=置換コード!$I$35,72,入力シート!U905=置換コード!$I$36,73,入力シート!U905=置換コード!$I$37,74,入力シート!U905=置換コード!$I$38,75,入力シート!U905=置換コード!$I$39,76,入力シート!U905=置換コード!$I$40,77,入力シート!U905=置換コード!$I$41,78,入力シート!U905=置換コード!$I$42,79,入力シート!U905=置換コード!$I$43,81,入力シート!U905=置換コード!$I$44,82,入力シート!U905=置換コード!$I$45,83,入力シート!U905=置換コード!$I$46,84,入力シート!U905=置換コード!$I$47,85,入力シート!U905=置換コード!$I$48,86,入力シート!U905=置換コード!$I$49,87,入力シート!U905=置換コード!$I$50,88,入力シート!U905=置換コード!$I$51,90)</f>
        <v>#N/A</v>
      </c>
      <c r="Y879" s="83" t="e">
        <f t="shared" si="82"/>
        <v>#N/A</v>
      </c>
      <c r="Z879" s="83" t="str">
        <f>ASC(入力シート!T905)</f>
        <v/>
      </c>
      <c r="AA879" s="83" t="str">
        <f>ASC(入力シート!V905)</f>
        <v/>
      </c>
      <c r="AB879" s="83" t="str">
        <f>ASC(入力シート!W905)</f>
        <v/>
      </c>
      <c r="AC879" s="83" t="str">
        <f>ASC(入力シート!X905)</f>
        <v/>
      </c>
      <c r="AD879" s="83" t="str">
        <f>ASC(入力シート!S905)</f>
        <v/>
      </c>
      <c r="AE879" s="83" t="str">
        <f>IF(入力シート!D905=0,"",入力シート!D905)</f>
        <v/>
      </c>
      <c r="AF879" s="83">
        <f>IF(入力シート!G905="無し",1,2)</f>
        <v>2</v>
      </c>
      <c r="AG879" s="85" t="str">
        <f t="shared" ca="1" si="83"/>
        <v>20240213</v>
      </c>
      <c r="AH879" s="83">
        <f>IF(入力シート!Y905="有り",2,1)</f>
        <v>1</v>
      </c>
      <c r="AI879" s="83">
        <f>IF(入力シート!Z905="有り",2,1)</f>
        <v>1</v>
      </c>
      <c r="AJ879" s="83">
        <f>IF(入力シート!AA905="有り",2,1)</f>
        <v>1</v>
      </c>
      <c r="AK879" s="83">
        <f>IF(入力シート!AB905="有り",2,1)</f>
        <v>1</v>
      </c>
      <c r="AL879" s="83">
        <f>IF(入力シート!AC905="有り",2,1)</f>
        <v>1</v>
      </c>
      <c r="AM879" s="83">
        <f>IF(入力シート!AD905="有り",2,1)</f>
        <v>1</v>
      </c>
      <c r="AN879" s="83">
        <f>IF(入力シート!AE905="有り",2,1)</f>
        <v>1</v>
      </c>
      <c r="AO879" s="83">
        <f>IF(入力シート!H905="必要(\4,950)",1,0)</f>
        <v>0</v>
      </c>
    </row>
    <row r="880" spans="5:41" x14ac:dyDescent="0.4">
      <c r="E880" s="85" t="str">
        <f t="shared" ca="1" si="78"/>
        <v>20240213</v>
      </c>
      <c r="F880" s="83" t="str">
        <f>DBCS(入力シート!A906)</f>
        <v/>
      </c>
      <c r="G880" s="83" t="str">
        <f>(ASC(SUBSTITUTE(SUBSTITUTE(入力シート!B906,"　","")," ","")))</f>
        <v/>
      </c>
      <c r="H880" s="83" t="str">
        <f>ASC(入力シート!C906)</f>
        <v/>
      </c>
      <c r="I880" s="83" t="str">
        <f>IF(入力シート!E906=0,"",入力シート!E906)</f>
        <v/>
      </c>
      <c r="J880" s="83" t="str">
        <f>IF(入力シート!I906=0,"",入力シート!I906)</f>
        <v/>
      </c>
      <c r="K880" s="83" t="str">
        <f>DBCS(入力シート!K906)</f>
        <v/>
      </c>
      <c r="L880" s="83" t="str">
        <f>ASC(入力シート!L906)</f>
        <v/>
      </c>
      <c r="M880" s="83" t="e">
        <f>_xlfn.IFS(入力シート!J906=置換コード!$B$4,1,入力シート!J906=置換コード!$B$5,2,入力シート!J906=置換コード!$B$6,3,入力シート!J906=置換コード!$B$7,4,入力シート!J906=置換コード!$B$8,5,入力シート!J906=置換コード!$B$9,6,入力シート!J906=置換コード!$B$10,7,入力シート!J906=置換コード!$B$11,8,入力シート!J906=置換コード!$B$12,9,入力シート!J906=置換コード!$B$13,10)</f>
        <v>#N/A</v>
      </c>
      <c r="N880" s="83" t="e">
        <f>_xlfn.IFS(入力シート!F906=置換コード!$E$4,1,入力シート!F906=置換コード!$E$5,2)</f>
        <v>#N/A</v>
      </c>
      <c r="O880" s="83" t="e">
        <f t="shared" si="79"/>
        <v>#N/A</v>
      </c>
      <c r="P880" s="83" t="e">
        <f t="shared" si="80"/>
        <v>#N/A</v>
      </c>
      <c r="Q880" s="83" t="e">
        <f>_xlfn.IFS(入力シート!O906=置換コード!$I$4,11,入力シート!O906=置換コード!$I$5,21,入力シート!O906=置換コード!$I$6,22,入力シート!O906=置換コード!$I$7,23,入力シート!O906=置換コード!$I$8,24,入力シート!O906=置換コード!$I$9,25,入力シート!O906=置換コード!$I$10,26,入力シート!O906=置換コード!$I$11,31,入力シート!O906=置換コード!$I$12,32,入力シート!O906=置換コード!$I$13,33,入力シート!O906=置換コード!$I$14,34,入力シート!O906=置換コード!$I$15,35,入力シート!O906=置換コード!$I$16,36,入力シート!O906=置換コード!$I$17,37,入力シート!O906=置換コード!$I$18,38,入力シート!O906=置換コード!$I$19,41,入力シート!O906=置換コード!$I$20,42,入力シート!O906=置換コード!$I$21,43,入力シート!O906=置換コード!$I$22,44,入力シート!O906=置換コード!$I$23,51,入力シート!O906=置換コード!$I$24,52,入力シート!O906=置換コード!$I$25,53,入力シート!O906=置換コード!$I$26,54,入力シート!O906=置換コード!$I$27,55,入力シート!O906=置換コード!$I$28,61,入力シート!O906=置換コード!$I$29,62,入力シート!O906=置換コード!$I$30,63,入力シート!O906=置換コード!$I$31,64,入力シート!O906=置換コード!$I$32,65,入力シート!O906=置換コード!$I$33,66,入力シート!O906=置換コード!$I$34,71,入力シート!O906=置換コード!$I$35,72,入力シート!O906=置換コード!$I$36,73,入力シート!O906=置換コード!$I$37,74,入力シート!O906=置換コード!$I$38,75,入力シート!O906=置換コード!$I$39,76,入力シート!O906=置換コード!$I$40,77,入力シート!O906=置換コード!$I$41,78,入力シート!O906=置換コード!$I$42,79,入力シート!O906=置換コード!$I$43,81,入力シート!O906=置換コード!$I$44,82,入力シート!O906=置換コード!$I$45,83,入力シート!O906=置換コード!$I$46,84,入力シート!O906=置換コード!$I$47,85,入力シート!O906=置換コード!$I$48,86,入力シート!O906=置換コード!$I$49,87,入力シート!O906=置換コード!$I$50,88,入力シート!O906=置換コード!$I$51,90)</f>
        <v>#N/A</v>
      </c>
      <c r="R880" s="83" t="e">
        <f t="shared" si="81"/>
        <v>#N/A</v>
      </c>
      <c r="S880" s="83" t="str">
        <f>ASC(入力シート!N906)</f>
        <v/>
      </c>
      <c r="T880" s="83" t="str">
        <f>ASC(入力シート!P906)</f>
        <v/>
      </c>
      <c r="U880" s="83" t="str">
        <f>ASC(入力シート!Q906)</f>
        <v/>
      </c>
      <c r="V880" s="83" t="str">
        <f>ASC(入力シート!R906)</f>
        <v/>
      </c>
      <c r="W880" s="83" t="str">
        <f>ASC(入力シート!M906)</f>
        <v/>
      </c>
      <c r="X880" s="83" t="e">
        <f>_xlfn.IFS(入力シート!U906=置換コード!$I$4,11,入力シート!U906=置換コード!$I$5,21,入力シート!U906=置換コード!$I$6,22,入力シート!U906=置換コード!$I$7,23,入力シート!U906=置換コード!$I$8,24,入力シート!U906=置換コード!$I$9,25,入力シート!U906=置換コード!$I$10,26,入力シート!U906=置換コード!$I$11,31,入力シート!U906=置換コード!$I$12,32,入力シート!U906=置換コード!$I$13,33,入力シート!U906=置換コード!$I$14,34,入力シート!U906=置換コード!$I$15,35,入力シート!U906=置換コード!$I$16,36,入力シート!U906=置換コード!$I$17,37,入力シート!U906=置換コード!$I$18,38,入力シート!U906=置換コード!$I$19,41,入力シート!U906=置換コード!$I$20,42,入力シート!U906=置換コード!$I$21,43,入力シート!U906=置換コード!$I$22,44,入力シート!U906=置換コード!$I$23,51,入力シート!U906=置換コード!$I$24,52,入力シート!U906=置換コード!$I$25,53,入力シート!U906=置換コード!$I$26,54,入力シート!U906=置換コード!$I$27,55,入力シート!U906=置換コード!$I$28,61,入力シート!U906=置換コード!$I$29,62,入力シート!U906=置換コード!$I$30,63,入力シート!U906=置換コード!$I$31,64,入力シート!U906=置換コード!$I$32,65,入力シート!U906=置換コード!$I$33,66,入力シート!U906=置換コード!$I$34,71,入力シート!U906=置換コード!$I$35,72,入力シート!U906=置換コード!$I$36,73,入力シート!U906=置換コード!$I$37,74,入力シート!U906=置換コード!$I$38,75,入力シート!U906=置換コード!$I$39,76,入力シート!U906=置換コード!$I$40,77,入力シート!U906=置換コード!$I$41,78,入力シート!U906=置換コード!$I$42,79,入力シート!U906=置換コード!$I$43,81,入力シート!U906=置換コード!$I$44,82,入力シート!U906=置換コード!$I$45,83,入力シート!U906=置換コード!$I$46,84,入力シート!U906=置換コード!$I$47,85,入力シート!U906=置換コード!$I$48,86,入力シート!U906=置換コード!$I$49,87,入力シート!U906=置換コード!$I$50,88,入力シート!U906=置換コード!$I$51,90)</f>
        <v>#N/A</v>
      </c>
      <c r="Y880" s="83" t="e">
        <f t="shared" si="82"/>
        <v>#N/A</v>
      </c>
      <c r="Z880" s="83" t="str">
        <f>ASC(入力シート!T906)</f>
        <v/>
      </c>
      <c r="AA880" s="83" t="str">
        <f>ASC(入力シート!V906)</f>
        <v/>
      </c>
      <c r="AB880" s="83" t="str">
        <f>ASC(入力シート!W906)</f>
        <v/>
      </c>
      <c r="AC880" s="83" t="str">
        <f>ASC(入力シート!X906)</f>
        <v/>
      </c>
      <c r="AD880" s="83" t="str">
        <f>ASC(入力シート!S906)</f>
        <v/>
      </c>
      <c r="AE880" s="83" t="str">
        <f>IF(入力シート!D906=0,"",入力シート!D906)</f>
        <v/>
      </c>
      <c r="AF880" s="83">
        <f>IF(入力シート!G906="無し",1,2)</f>
        <v>2</v>
      </c>
      <c r="AG880" s="85" t="str">
        <f t="shared" ca="1" si="83"/>
        <v>20240213</v>
      </c>
      <c r="AH880" s="83">
        <f>IF(入力シート!Y906="有り",2,1)</f>
        <v>1</v>
      </c>
      <c r="AI880" s="83">
        <f>IF(入力シート!Z906="有り",2,1)</f>
        <v>1</v>
      </c>
      <c r="AJ880" s="83">
        <f>IF(入力シート!AA906="有り",2,1)</f>
        <v>1</v>
      </c>
      <c r="AK880" s="83">
        <f>IF(入力シート!AB906="有り",2,1)</f>
        <v>1</v>
      </c>
      <c r="AL880" s="83">
        <f>IF(入力シート!AC906="有り",2,1)</f>
        <v>1</v>
      </c>
      <c r="AM880" s="83">
        <f>IF(入力シート!AD906="有り",2,1)</f>
        <v>1</v>
      </c>
      <c r="AN880" s="83">
        <f>IF(入力シート!AE906="有り",2,1)</f>
        <v>1</v>
      </c>
      <c r="AO880" s="83">
        <f>IF(入力シート!H906="必要(\4,950)",1,0)</f>
        <v>0</v>
      </c>
    </row>
    <row r="881" spans="5:41" x14ac:dyDescent="0.4">
      <c r="E881" s="85" t="str">
        <f t="shared" ca="1" si="78"/>
        <v>20240213</v>
      </c>
      <c r="F881" s="83" t="str">
        <f>DBCS(入力シート!A907)</f>
        <v/>
      </c>
      <c r="G881" s="83" t="str">
        <f>(ASC(SUBSTITUTE(SUBSTITUTE(入力シート!B907,"　","")," ","")))</f>
        <v/>
      </c>
      <c r="H881" s="83" t="str">
        <f>ASC(入力シート!C907)</f>
        <v/>
      </c>
      <c r="I881" s="83" t="str">
        <f>IF(入力シート!E907=0,"",入力シート!E907)</f>
        <v/>
      </c>
      <c r="J881" s="83" t="str">
        <f>IF(入力シート!I907=0,"",入力シート!I907)</f>
        <v/>
      </c>
      <c r="K881" s="83" t="str">
        <f>DBCS(入力シート!K907)</f>
        <v/>
      </c>
      <c r="L881" s="83" t="str">
        <f>ASC(入力シート!L907)</f>
        <v/>
      </c>
      <c r="M881" s="83" t="e">
        <f>_xlfn.IFS(入力シート!J907=置換コード!$B$4,1,入力シート!J907=置換コード!$B$5,2,入力シート!J907=置換コード!$B$6,3,入力シート!J907=置換コード!$B$7,4,入力シート!J907=置換コード!$B$8,5,入力シート!J907=置換コード!$B$9,6,入力シート!J907=置換コード!$B$10,7,入力シート!J907=置換コード!$B$11,8,入力シート!J907=置換コード!$B$12,9,入力シート!J907=置換コード!$B$13,10)</f>
        <v>#N/A</v>
      </c>
      <c r="N881" s="83" t="e">
        <f>_xlfn.IFS(入力シート!F907=置換コード!$E$4,1,入力シート!F907=置換コード!$E$5,2)</f>
        <v>#N/A</v>
      </c>
      <c r="O881" s="83" t="e">
        <f t="shared" si="79"/>
        <v>#N/A</v>
      </c>
      <c r="P881" s="83" t="e">
        <f t="shared" si="80"/>
        <v>#N/A</v>
      </c>
      <c r="Q881" s="83" t="e">
        <f>_xlfn.IFS(入力シート!O907=置換コード!$I$4,11,入力シート!O907=置換コード!$I$5,21,入力シート!O907=置換コード!$I$6,22,入力シート!O907=置換コード!$I$7,23,入力シート!O907=置換コード!$I$8,24,入力シート!O907=置換コード!$I$9,25,入力シート!O907=置換コード!$I$10,26,入力シート!O907=置換コード!$I$11,31,入力シート!O907=置換コード!$I$12,32,入力シート!O907=置換コード!$I$13,33,入力シート!O907=置換コード!$I$14,34,入力シート!O907=置換コード!$I$15,35,入力シート!O907=置換コード!$I$16,36,入力シート!O907=置換コード!$I$17,37,入力シート!O907=置換コード!$I$18,38,入力シート!O907=置換コード!$I$19,41,入力シート!O907=置換コード!$I$20,42,入力シート!O907=置換コード!$I$21,43,入力シート!O907=置換コード!$I$22,44,入力シート!O907=置換コード!$I$23,51,入力シート!O907=置換コード!$I$24,52,入力シート!O907=置換コード!$I$25,53,入力シート!O907=置換コード!$I$26,54,入力シート!O907=置換コード!$I$27,55,入力シート!O907=置換コード!$I$28,61,入力シート!O907=置換コード!$I$29,62,入力シート!O907=置換コード!$I$30,63,入力シート!O907=置換コード!$I$31,64,入力シート!O907=置換コード!$I$32,65,入力シート!O907=置換コード!$I$33,66,入力シート!O907=置換コード!$I$34,71,入力シート!O907=置換コード!$I$35,72,入力シート!O907=置換コード!$I$36,73,入力シート!O907=置換コード!$I$37,74,入力シート!O907=置換コード!$I$38,75,入力シート!O907=置換コード!$I$39,76,入力シート!O907=置換コード!$I$40,77,入力シート!O907=置換コード!$I$41,78,入力シート!O907=置換コード!$I$42,79,入力シート!O907=置換コード!$I$43,81,入力シート!O907=置換コード!$I$44,82,入力シート!O907=置換コード!$I$45,83,入力シート!O907=置換コード!$I$46,84,入力シート!O907=置換コード!$I$47,85,入力シート!O907=置換コード!$I$48,86,入力シート!O907=置換コード!$I$49,87,入力シート!O907=置換コード!$I$50,88,入力シート!O907=置換コード!$I$51,90)</f>
        <v>#N/A</v>
      </c>
      <c r="R881" s="83" t="e">
        <f t="shared" si="81"/>
        <v>#N/A</v>
      </c>
      <c r="S881" s="83" t="str">
        <f>ASC(入力シート!N907)</f>
        <v/>
      </c>
      <c r="T881" s="83" t="str">
        <f>ASC(入力シート!P907)</f>
        <v/>
      </c>
      <c r="U881" s="83" t="str">
        <f>ASC(入力シート!Q907)</f>
        <v/>
      </c>
      <c r="V881" s="83" t="str">
        <f>ASC(入力シート!R907)</f>
        <v/>
      </c>
      <c r="W881" s="83" t="str">
        <f>ASC(入力シート!M907)</f>
        <v/>
      </c>
      <c r="X881" s="83" t="e">
        <f>_xlfn.IFS(入力シート!U907=置換コード!$I$4,11,入力シート!U907=置換コード!$I$5,21,入力シート!U907=置換コード!$I$6,22,入力シート!U907=置換コード!$I$7,23,入力シート!U907=置換コード!$I$8,24,入力シート!U907=置換コード!$I$9,25,入力シート!U907=置換コード!$I$10,26,入力シート!U907=置換コード!$I$11,31,入力シート!U907=置換コード!$I$12,32,入力シート!U907=置換コード!$I$13,33,入力シート!U907=置換コード!$I$14,34,入力シート!U907=置換コード!$I$15,35,入力シート!U907=置換コード!$I$16,36,入力シート!U907=置換コード!$I$17,37,入力シート!U907=置換コード!$I$18,38,入力シート!U907=置換コード!$I$19,41,入力シート!U907=置換コード!$I$20,42,入力シート!U907=置換コード!$I$21,43,入力シート!U907=置換コード!$I$22,44,入力シート!U907=置換コード!$I$23,51,入力シート!U907=置換コード!$I$24,52,入力シート!U907=置換コード!$I$25,53,入力シート!U907=置換コード!$I$26,54,入力シート!U907=置換コード!$I$27,55,入力シート!U907=置換コード!$I$28,61,入力シート!U907=置換コード!$I$29,62,入力シート!U907=置換コード!$I$30,63,入力シート!U907=置換コード!$I$31,64,入力シート!U907=置換コード!$I$32,65,入力シート!U907=置換コード!$I$33,66,入力シート!U907=置換コード!$I$34,71,入力シート!U907=置換コード!$I$35,72,入力シート!U907=置換コード!$I$36,73,入力シート!U907=置換コード!$I$37,74,入力シート!U907=置換コード!$I$38,75,入力シート!U907=置換コード!$I$39,76,入力シート!U907=置換コード!$I$40,77,入力シート!U907=置換コード!$I$41,78,入力シート!U907=置換コード!$I$42,79,入力シート!U907=置換コード!$I$43,81,入力シート!U907=置換コード!$I$44,82,入力シート!U907=置換コード!$I$45,83,入力シート!U907=置換コード!$I$46,84,入力シート!U907=置換コード!$I$47,85,入力シート!U907=置換コード!$I$48,86,入力シート!U907=置換コード!$I$49,87,入力シート!U907=置換コード!$I$50,88,入力シート!U907=置換コード!$I$51,90)</f>
        <v>#N/A</v>
      </c>
      <c r="Y881" s="83" t="e">
        <f t="shared" si="82"/>
        <v>#N/A</v>
      </c>
      <c r="Z881" s="83" t="str">
        <f>ASC(入力シート!T907)</f>
        <v/>
      </c>
      <c r="AA881" s="83" t="str">
        <f>ASC(入力シート!V907)</f>
        <v/>
      </c>
      <c r="AB881" s="83" t="str">
        <f>ASC(入力シート!W907)</f>
        <v/>
      </c>
      <c r="AC881" s="83" t="str">
        <f>ASC(入力シート!X907)</f>
        <v/>
      </c>
      <c r="AD881" s="83" t="str">
        <f>ASC(入力シート!S907)</f>
        <v/>
      </c>
      <c r="AE881" s="83" t="str">
        <f>IF(入力シート!D907=0,"",入力シート!D907)</f>
        <v/>
      </c>
      <c r="AF881" s="83">
        <f>IF(入力シート!G907="無し",1,2)</f>
        <v>2</v>
      </c>
      <c r="AG881" s="85" t="str">
        <f t="shared" ca="1" si="83"/>
        <v>20240213</v>
      </c>
      <c r="AH881" s="83">
        <f>IF(入力シート!Y907="有り",2,1)</f>
        <v>1</v>
      </c>
      <c r="AI881" s="83">
        <f>IF(入力シート!Z907="有り",2,1)</f>
        <v>1</v>
      </c>
      <c r="AJ881" s="83">
        <f>IF(入力シート!AA907="有り",2,1)</f>
        <v>1</v>
      </c>
      <c r="AK881" s="83">
        <f>IF(入力シート!AB907="有り",2,1)</f>
        <v>1</v>
      </c>
      <c r="AL881" s="83">
        <f>IF(入力シート!AC907="有り",2,1)</f>
        <v>1</v>
      </c>
      <c r="AM881" s="83">
        <f>IF(入力シート!AD907="有り",2,1)</f>
        <v>1</v>
      </c>
      <c r="AN881" s="83">
        <f>IF(入力シート!AE907="有り",2,1)</f>
        <v>1</v>
      </c>
      <c r="AO881" s="83">
        <f>IF(入力シート!H907="必要(\4,950)",1,0)</f>
        <v>0</v>
      </c>
    </row>
    <row r="882" spans="5:41" x14ac:dyDescent="0.4">
      <c r="E882" s="85" t="str">
        <f t="shared" ca="1" si="78"/>
        <v>20240213</v>
      </c>
      <c r="F882" s="83" t="str">
        <f>DBCS(入力シート!A908)</f>
        <v/>
      </c>
      <c r="G882" s="83" t="str">
        <f>(ASC(SUBSTITUTE(SUBSTITUTE(入力シート!B908,"　","")," ","")))</f>
        <v/>
      </c>
      <c r="H882" s="83" t="str">
        <f>ASC(入力シート!C908)</f>
        <v/>
      </c>
      <c r="I882" s="83" t="str">
        <f>IF(入力シート!E908=0,"",入力シート!E908)</f>
        <v/>
      </c>
      <c r="J882" s="83" t="str">
        <f>IF(入力シート!I908=0,"",入力シート!I908)</f>
        <v/>
      </c>
      <c r="K882" s="83" t="str">
        <f>DBCS(入力シート!K908)</f>
        <v/>
      </c>
      <c r="L882" s="83" t="str">
        <f>ASC(入力シート!L908)</f>
        <v/>
      </c>
      <c r="M882" s="83" t="e">
        <f>_xlfn.IFS(入力シート!J908=置換コード!$B$4,1,入力シート!J908=置換コード!$B$5,2,入力シート!J908=置換コード!$B$6,3,入力シート!J908=置換コード!$B$7,4,入力シート!J908=置換コード!$B$8,5,入力シート!J908=置換コード!$B$9,6,入力シート!J908=置換コード!$B$10,7,入力シート!J908=置換コード!$B$11,8,入力シート!J908=置換コード!$B$12,9,入力シート!J908=置換コード!$B$13,10)</f>
        <v>#N/A</v>
      </c>
      <c r="N882" s="83" t="e">
        <f>_xlfn.IFS(入力シート!F908=置換コード!$E$4,1,入力シート!F908=置換コード!$E$5,2)</f>
        <v>#N/A</v>
      </c>
      <c r="O882" s="83" t="e">
        <f t="shared" si="79"/>
        <v>#N/A</v>
      </c>
      <c r="P882" s="83" t="e">
        <f t="shared" si="80"/>
        <v>#N/A</v>
      </c>
      <c r="Q882" s="83" t="e">
        <f>_xlfn.IFS(入力シート!O908=置換コード!$I$4,11,入力シート!O908=置換コード!$I$5,21,入力シート!O908=置換コード!$I$6,22,入力シート!O908=置換コード!$I$7,23,入力シート!O908=置換コード!$I$8,24,入力シート!O908=置換コード!$I$9,25,入力シート!O908=置換コード!$I$10,26,入力シート!O908=置換コード!$I$11,31,入力シート!O908=置換コード!$I$12,32,入力シート!O908=置換コード!$I$13,33,入力シート!O908=置換コード!$I$14,34,入力シート!O908=置換コード!$I$15,35,入力シート!O908=置換コード!$I$16,36,入力シート!O908=置換コード!$I$17,37,入力シート!O908=置換コード!$I$18,38,入力シート!O908=置換コード!$I$19,41,入力シート!O908=置換コード!$I$20,42,入力シート!O908=置換コード!$I$21,43,入力シート!O908=置換コード!$I$22,44,入力シート!O908=置換コード!$I$23,51,入力シート!O908=置換コード!$I$24,52,入力シート!O908=置換コード!$I$25,53,入力シート!O908=置換コード!$I$26,54,入力シート!O908=置換コード!$I$27,55,入力シート!O908=置換コード!$I$28,61,入力シート!O908=置換コード!$I$29,62,入力シート!O908=置換コード!$I$30,63,入力シート!O908=置換コード!$I$31,64,入力シート!O908=置換コード!$I$32,65,入力シート!O908=置換コード!$I$33,66,入力シート!O908=置換コード!$I$34,71,入力シート!O908=置換コード!$I$35,72,入力シート!O908=置換コード!$I$36,73,入力シート!O908=置換コード!$I$37,74,入力シート!O908=置換コード!$I$38,75,入力シート!O908=置換コード!$I$39,76,入力シート!O908=置換コード!$I$40,77,入力シート!O908=置換コード!$I$41,78,入力シート!O908=置換コード!$I$42,79,入力シート!O908=置換コード!$I$43,81,入力シート!O908=置換コード!$I$44,82,入力シート!O908=置換コード!$I$45,83,入力シート!O908=置換コード!$I$46,84,入力シート!O908=置換コード!$I$47,85,入力シート!O908=置換コード!$I$48,86,入力シート!O908=置換コード!$I$49,87,入力シート!O908=置換コード!$I$50,88,入力シート!O908=置換コード!$I$51,90)</f>
        <v>#N/A</v>
      </c>
      <c r="R882" s="83" t="e">
        <f t="shared" si="81"/>
        <v>#N/A</v>
      </c>
      <c r="S882" s="83" t="str">
        <f>ASC(入力シート!N908)</f>
        <v/>
      </c>
      <c r="T882" s="83" t="str">
        <f>ASC(入力シート!P908)</f>
        <v/>
      </c>
      <c r="U882" s="83" t="str">
        <f>ASC(入力シート!Q908)</f>
        <v/>
      </c>
      <c r="V882" s="83" t="str">
        <f>ASC(入力シート!R908)</f>
        <v/>
      </c>
      <c r="W882" s="83" t="str">
        <f>ASC(入力シート!M908)</f>
        <v/>
      </c>
      <c r="X882" s="83" t="e">
        <f>_xlfn.IFS(入力シート!U908=置換コード!$I$4,11,入力シート!U908=置換コード!$I$5,21,入力シート!U908=置換コード!$I$6,22,入力シート!U908=置換コード!$I$7,23,入力シート!U908=置換コード!$I$8,24,入力シート!U908=置換コード!$I$9,25,入力シート!U908=置換コード!$I$10,26,入力シート!U908=置換コード!$I$11,31,入力シート!U908=置換コード!$I$12,32,入力シート!U908=置換コード!$I$13,33,入力シート!U908=置換コード!$I$14,34,入力シート!U908=置換コード!$I$15,35,入力シート!U908=置換コード!$I$16,36,入力シート!U908=置換コード!$I$17,37,入力シート!U908=置換コード!$I$18,38,入力シート!U908=置換コード!$I$19,41,入力シート!U908=置換コード!$I$20,42,入力シート!U908=置換コード!$I$21,43,入力シート!U908=置換コード!$I$22,44,入力シート!U908=置換コード!$I$23,51,入力シート!U908=置換コード!$I$24,52,入力シート!U908=置換コード!$I$25,53,入力シート!U908=置換コード!$I$26,54,入力シート!U908=置換コード!$I$27,55,入力シート!U908=置換コード!$I$28,61,入力シート!U908=置換コード!$I$29,62,入力シート!U908=置換コード!$I$30,63,入力シート!U908=置換コード!$I$31,64,入力シート!U908=置換コード!$I$32,65,入力シート!U908=置換コード!$I$33,66,入力シート!U908=置換コード!$I$34,71,入力シート!U908=置換コード!$I$35,72,入力シート!U908=置換コード!$I$36,73,入力シート!U908=置換コード!$I$37,74,入力シート!U908=置換コード!$I$38,75,入力シート!U908=置換コード!$I$39,76,入力シート!U908=置換コード!$I$40,77,入力シート!U908=置換コード!$I$41,78,入力シート!U908=置換コード!$I$42,79,入力シート!U908=置換コード!$I$43,81,入力シート!U908=置換コード!$I$44,82,入力シート!U908=置換コード!$I$45,83,入力シート!U908=置換コード!$I$46,84,入力シート!U908=置換コード!$I$47,85,入力シート!U908=置換コード!$I$48,86,入力シート!U908=置換コード!$I$49,87,入力シート!U908=置換コード!$I$50,88,入力シート!U908=置換コード!$I$51,90)</f>
        <v>#N/A</v>
      </c>
      <c r="Y882" s="83" t="e">
        <f t="shared" si="82"/>
        <v>#N/A</v>
      </c>
      <c r="Z882" s="83" t="str">
        <f>ASC(入力シート!T908)</f>
        <v/>
      </c>
      <c r="AA882" s="83" t="str">
        <f>ASC(入力シート!V908)</f>
        <v/>
      </c>
      <c r="AB882" s="83" t="str">
        <f>ASC(入力シート!W908)</f>
        <v/>
      </c>
      <c r="AC882" s="83" t="str">
        <f>ASC(入力シート!X908)</f>
        <v/>
      </c>
      <c r="AD882" s="83" t="str">
        <f>ASC(入力シート!S908)</f>
        <v/>
      </c>
      <c r="AE882" s="83" t="str">
        <f>IF(入力シート!D908=0,"",入力シート!D908)</f>
        <v/>
      </c>
      <c r="AF882" s="83">
        <f>IF(入力シート!G908="無し",1,2)</f>
        <v>2</v>
      </c>
      <c r="AG882" s="85" t="str">
        <f t="shared" ca="1" si="83"/>
        <v>20240213</v>
      </c>
      <c r="AH882" s="83">
        <f>IF(入力シート!Y908="有り",2,1)</f>
        <v>1</v>
      </c>
      <c r="AI882" s="83">
        <f>IF(入力シート!Z908="有り",2,1)</f>
        <v>1</v>
      </c>
      <c r="AJ882" s="83">
        <f>IF(入力シート!AA908="有り",2,1)</f>
        <v>1</v>
      </c>
      <c r="AK882" s="83">
        <f>IF(入力シート!AB908="有り",2,1)</f>
        <v>1</v>
      </c>
      <c r="AL882" s="83">
        <f>IF(入力シート!AC908="有り",2,1)</f>
        <v>1</v>
      </c>
      <c r="AM882" s="83">
        <f>IF(入力シート!AD908="有り",2,1)</f>
        <v>1</v>
      </c>
      <c r="AN882" s="83">
        <f>IF(入力シート!AE908="有り",2,1)</f>
        <v>1</v>
      </c>
      <c r="AO882" s="83">
        <f>IF(入力シート!H908="必要(\4,950)",1,0)</f>
        <v>0</v>
      </c>
    </row>
    <row r="883" spans="5:41" x14ac:dyDescent="0.4">
      <c r="E883" s="85" t="str">
        <f t="shared" ca="1" si="78"/>
        <v>20240213</v>
      </c>
      <c r="F883" s="83" t="str">
        <f>DBCS(入力シート!A909)</f>
        <v/>
      </c>
      <c r="G883" s="83" t="str">
        <f>(ASC(SUBSTITUTE(SUBSTITUTE(入力シート!B909,"　","")," ","")))</f>
        <v/>
      </c>
      <c r="H883" s="83" t="str">
        <f>ASC(入力シート!C909)</f>
        <v/>
      </c>
      <c r="I883" s="83" t="str">
        <f>IF(入力シート!E909=0,"",入力シート!E909)</f>
        <v/>
      </c>
      <c r="J883" s="83" t="str">
        <f>IF(入力シート!I909=0,"",入力シート!I909)</f>
        <v/>
      </c>
      <c r="K883" s="83" t="str">
        <f>DBCS(入力シート!K909)</f>
        <v/>
      </c>
      <c r="L883" s="83" t="str">
        <f>ASC(入力シート!L909)</f>
        <v/>
      </c>
      <c r="M883" s="83" t="e">
        <f>_xlfn.IFS(入力シート!J909=置換コード!$B$4,1,入力シート!J909=置換コード!$B$5,2,入力シート!J909=置換コード!$B$6,3,入力シート!J909=置換コード!$B$7,4,入力シート!J909=置換コード!$B$8,5,入力シート!J909=置換コード!$B$9,6,入力シート!J909=置換コード!$B$10,7,入力シート!J909=置換コード!$B$11,8,入力シート!J909=置換コード!$B$12,9,入力シート!J909=置換コード!$B$13,10)</f>
        <v>#N/A</v>
      </c>
      <c r="N883" s="83" t="e">
        <f>_xlfn.IFS(入力シート!F909=置換コード!$E$4,1,入力シート!F909=置換コード!$E$5,2)</f>
        <v>#N/A</v>
      </c>
      <c r="O883" s="83" t="e">
        <f t="shared" si="79"/>
        <v>#N/A</v>
      </c>
      <c r="P883" s="83" t="e">
        <f t="shared" si="80"/>
        <v>#N/A</v>
      </c>
      <c r="Q883" s="83" t="e">
        <f>_xlfn.IFS(入力シート!O909=置換コード!$I$4,11,入力シート!O909=置換コード!$I$5,21,入力シート!O909=置換コード!$I$6,22,入力シート!O909=置換コード!$I$7,23,入力シート!O909=置換コード!$I$8,24,入力シート!O909=置換コード!$I$9,25,入力シート!O909=置換コード!$I$10,26,入力シート!O909=置換コード!$I$11,31,入力シート!O909=置換コード!$I$12,32,入力シート!O909=置換コード!$I$13,33,入力シート!O909=置換コード!$I$14,34,入力シート!O909=置換コード!$I$15,35,入力シート!O909=置換コード!$I$16,36,入力シート!O909=置換コード!$I$17,37,入力シート!O909=置換コード!$I$18,38,入力シート!O909=置換コード!$I$19,41,入力シート!O909=置換コード!$I$20,42,入力シート!O909=置換コード!$I$21,43,入力シート!O909=置換コード!$I$22,44,入力シート!O909=置換コード!$I$23,51,入力シート!O909=置換コード!$I$24,52,入力シート!O909=置換コード!$I$25,53,入力シート!O909=置換コード!$I$26,54,入力シート!O909=置換コード!$I$27,55,入力シート!O909=置換コード!$I$28,61,入力シート!O909=置換コード!$I$29,62,入力シート!O909=置換コード!$I$30,63,入力シート!O909=置換コード!$I$31,64,入力シート!O909=置換コード!$I$32,65,入力シート!O909=置換コード!$I$33,66,入力シート!O909=置換コード!$I$34,71,入力シート!O909=置換コード!$I$35,72,入力シート!O909=置換コード!$I$36,73,入力シート!O909=置換コード!$I$37,74,入力シート!O909=置換コード!$I$38,75,入力シート!O909=置換コード!$I$39,76,入力シート!O909=置換コード!$I$40,77,入力シート!O909=置換コード!$I$41,78,入力シート!O909=置換コード!$I$42,79,入力シート!O909=置換コード!$I$43,81,入力シート!O909=置換コード!$I$44,82,入力シート!O909=置換コード!$I$45,83,入力シート!O909=置換コード!$I$46,84,入力シート!O909=置換コード!$I$47,85,入力シート!O909=置換コード!$I$48,86,入力シート!O909=置換コード!$I$49,87,入力シート!O909=置換コード!$I$50,88,入力シート!O909=置換コード!$I$51,90)</f>
        <v>#N/A</v>
      </c>
      <c r="R883" s="83" t="e">
        <f t="shared" si="81"/>
        <v>#N/A</v>
      </c>
      <c r="S883" s="83" t="str">
        <f>ASC(入力シート!N909)</f>
        <v/>
      </c>
      <c r="T883" s="83" t="str">
        <f>ASC(入力シート!P909)</f>
        <v/>
      </c>
      <c r="U883" s="83" t="str">
        <f>ASC(入力シート!Q909)</f>
        <v/>
      </c>
      <c r="V883" s="83" t="str">
        <f>ASC(入力シート!R909)</f>
        <v/>
      </c>
      <c r="W883" s="83" t="str">
        <f>ASC(入力シート!M909)</f>
        <v/>
      </c>
      <c r="X883" s="83" t="e">
        <f>_xlfn.IFS(入力シート!U909=置換コード!$I$4,11,入力シート!U909=置換コード!$I$5,21,入力シート!U909=置換コード!$I$6,22,入力シート!U909=置換コード!$I$7,23,入力シート!U909=置換コード!$I$8,24,入力シート!U909=置換コード!$I$9,25,入力シート!U909=置換コード!$I$10,26,入力シート!U909=置換コード!$I$11,31,入力シート!U909=置換コード!$I$12,32,入力シート!U909=置換コード!$I$13,33,入力シート!U909=置換コード!$I$14,34,入力シート!U909=置換コード!$I$15,35,入力シート!U909=置換コード!$I$16,36,入力シート!U909=置換コード!$I$17,37,入力シート!U909=置換コード!$I$18,38,入力シート!U909=置換コード!$I$19,41,入力シート!U909=置換コード!$I$20,42,入力シート!U909=置換コード!$I$21,43,入力シート!U909=置換コード!$I$22,44,入力シート!U909=置換コード!$I$23,51,入力シート!U909=置換コード!$I$24,52,入力シート!U909=置換コード!$I$25,53,入力シート!U909=置換コード!$I$26,54,入力シート!U909=置換コード!$I$27,55,入力シート!U909=置換コード!$I$28,61,入力シート!U909=置換コード!$I$29,62,入力シート!U909=置換コード!$I$30,63,入力シート!U909=置換コード!$I$31,64,入力シート!U909=置換コード!$I$32,65,入力シート!U909=置換コード!$I$33,66,入力シート!U909=置換コード!$I$34,71,入力シート!U909=置換コード!$I$35,72,入力シート!U909=置換コード!$I$36,73,入力シート!U909=置換コード!$I$37,74,入力シート!U909=置換コード!$I$38,75,入力シート!U909=置換コード!$I$39,76,入力シート!U909=置換コード!$I$40,77,入力シート!U909=置換コード!$I$41,78,入力シート!U909=置換コード!$I$42,79,入力シート!U909=置換コード!$I$43,81,入力シート!U909=置換コード!$I$44,82,入力シート!U909=置換コード!$I$45,83,入力シート!U909=置換コード!$I$46,84,入力シート!U909=置換コード!$I$47,85,入力シート!U909=置換コード!$I$48,86,入力シート!U909=置換コード!$I$49,87,入力シート!U909=置換コード!$I$50,88,入力シート!U909=置換コード!$I$51,90)</f>
        <v>#N/A</v>
      </c>
      <c r="Y883" s="83" t="e">
        <f t="shared" si="82"/>
        <v>#N/A</v>
      </c>
      <c r="Z883" s="83" t="str">
        <f>ASC(入力シート!T909)</f>
        <v/>
      </c>
      <c r="AA883" s="83" t="str">
        <f>ASC(入力シート!V909)</f>
        <v/>
      </c>
      <c r="AB883" s="83" t="str">
        <f>ASC(入力シート!W909)</f>
        <v/>
      </c>
      <c r="AC883" s="83" t="str">
        <f>ASC(入力シート!X909)</f>
        <v/>
      </c>
      <c r="AD883" s="83" t="str">
        <f>ASC(入力シート!S909)</f>
        <v/>
      </c>
      <c r="AE883" s="83" t="str">
        <f>IF(入力シート!D909=0,"",入力シート!D909)</f>
        <v/>
      </c>
      <c r="AF883" s="83">
        <f>IF(入力シート!G909="無し",1,2)</f>
        <v>2</v>
      </c>
      <c r="AG883" s="85" t="str">
        <f t="shared" ca="1" si="83"/>
        <v>20240213</v>
      </c>
      <c r="AH883" s="83">
        <f>IF(入力シート!Y909="有り",2,1)</f>
        <v>1</v>
      </c>
      <c r="AI883" s="83">
        <f>IF(入力シート!Z909="有り",2,1)</f>
        <v>1</v>
      </c>
      <c r="AJ883" s="83">
        <f>IF(入力シート!AA909="有り",2,1)</f>
        <v>1</v>
      </c>
      <c r="AK883" s="83">
        <f>IF(入力シート!AB909="有り",2,1)</f>
        <v>1</v>
      </c>
      <c r="AL883" s="83">
        <f>IF(入力シート!AC909="有り",2,1)</f>
        <v>1</v>
      </c>
      <c r="AM883" s="83">
        <f>IF(入力シート!AD909="有り",2,1)</f>
        <v>1</v>
      </c>
      <c r="AN883" s="83">
        <f>IF(入力シート!AE909="有り",2,1)</f>
        <v>1</v>
      </c>
      <c r="AO883" s="83">
        <f>IF(入力シート!H909="必要(\4,950)",1,0)</f>
        <v>0</v>
      </c>
    </row>
    <row r="884" spans="5:41" x14ac:dyDescent="0.4">
      <c r="E884" s="85" t="str">
        <f t="shared" ca="1" si="78"/>
        <v>20240213</v>
      </c>
      <c r="F884" s="83" t="str">
        <f>DBCS(入力シート!A910)</f>
        <v/>
      </c>
      <c r="G884" s="83" t="str">
        <f>(ASC(SUBSTITUTE(SUBSTITUTE(入力シート!B910,"　","")," ","")))</f>
        <v/>
      </c>
      <c r="H884" s="83" t="str">
        <f>ASC(入力シート!C910)</f>
        <v/>
      </c>
      <c r="I884" s="83" t="str">
        <f>IF(入力シート!E910=0,"",入力シート!E910)</f>
        <v/>
      </c>
      <c r="J884" s="83" t="str">
        <f>IF(入力シート!I910=0,"",入力シート!I910)</f>
        <v/>
      </c>
      <c r="K884" s="83" t="str">
        <f>DBCS(入力シート!K910)</f>
        <v/>
      </c>
      <c r="L884" s="83" t="str">
        <f>ASC(入力シート!L910)</f>
        <v/>
      </c>
      <c r="M884" s="83" t="e">
        <f>_xlfn.IFS(入力シート!J910=置換コード!$B$4,1,入力シート!J910=置換コード!$B$5,2,入力シート!J910=置換コード!$B$6,3,入力シート!J910=置換コード!$B$7,4,入力シート!J910=置換コード!$B$8,5,入力シート!J910=置換コード!$B$9,6,入力シート!J910=置換コード!$B$10,7,入力シート!J910=置換コード!$B$11,8,入力シート!J910=置換コード!$B$12,9,入力シート!J910=置換コード!$B$13,10)</f>
        <v>#N/A</v>
      </c>
      <c r="N884" s="83" t="e">
        <f>_xlfn.IFS(入力シート!F910=置換コード!$E$4,1,入力シート!F910=置換コード!$E$5,2)</f>
        <v>#N/A</v>
      </c>
      <c r="O884" s="83" t="e">
        <f t="shared" si="79"/>
        <v>#N/A</v>
      </c>
      <c r="P884" s="83" t="e">
        <f t="shared" si="80"/>
        <v>#N/A</v>
      </c>
      <c r="Q884" s="83" t="e">
        <f>_xlfn.IFS(入力シート!O910=置換コード!$I$4,11,入力シート!O910=置換コード!$I$5,21,入力シート!O910=置換コード!$I$6,22,入力シート!O910=置換コード!$I$7,23,入力シート!O910=置換コード!$I$8,24,入力シート!O910=置換コード!$I$9,25,入力シート!O910=置換コード!$I$10,26,入力シート!O910=置換コード!$I$11,31,入力シート!O910=置換コード!$I$12,32,入力シート!O910=置換コード!$I$13,33,入力シート!O910=置換コード!$I$14,34,入力シート!O910=置換コード!$I$15,35,入力シート!O910=置換コード!$I$16,36,入力シート!O910=置換コード!$I$17,37,入力シート!O910=置換コード!$I$18,38,入力シート!O910=置換コード!$I$19,41,入力シート!O910=置換コード!$I$20,42,入力シート!O910=置換コード!$I$21,43,入力シート!O910=置換コード!$I$22,44,入力シート!O910=置換コード!$I$23,51,入力シート!O910=置換コード!$I$24,52,入力シート!O910=置換コード!$I$25,53,入力シート!O910=置換コード!$I$26,54,入力シート!O910=置換コード!$I$27,55,入力シート!O910=置換コード!$I$28,61,入力シート!O910=置換コード!$I$29,62,入力シート!O910=置換コード!$I$30,63,入力シート!O910=置換コード!$I$31,64,入力シート!O910=置換コード!$I$32,65,入力シート!O910=置換コード!$I$33,66,入力シート!O910=置換コード!$I$34,71,入力シート!O910=置換コード!$I$35,72,入力シート!O910=置換コード!$I$36,73,入力シート!O910=置換コード!$I$37,74,入力シート!O910=置換コード!$I$38,75,入力シート!O910=置換コード!$I$39,76,入力シート!O910=置換コード!$I$40,77,入力シート!O910=置換コード!$I$41,78,入力シート!O910=置換コード!$I$42,79,入力シート!O910=置換コード!$I$43,81,入力シート!O910=置換コード!$I$44,82,入力シート!O910=置換コード!$I$45,83,入力シート!O910=置換コード!$I$46,84,入力シート!O910=置換コード!$I$47,85,入力シート!O910=置換コード!$I$48,86,入力シート!O910=置換コード!$I$49,87,入力シート!O910=置換コード!$I$50,88,入力シート!O910=置換コード!$I$51,90)</f>
        <v>#N/A</v>
      </c>
      <c r="R884" s="83" t="e">
        <f t="shared" si="81"/>
        <v>#N/A</v>
      </c>
      <c r="S884" s="83" t="str">
        <f>ASC(入力シート!N910)</f>
        <v/>
      </c>
      <c r="T884" s="83" t="str">
        <f>ASC(入力シート!P910)</f>
        <v/>
      </c>
      <c r="U884" s="83" t="str">
        <f>ASC(入力シート!Q910)</f>
        <v/>
      </c>
      <c r="V884" s="83" t="str">
        <f>ASC(入力シート!R910)</f>
        <v/>
      </c>
      <c r="W884" s="83" t="str">
        <f>ASC(入力シート!M910)</f>
        <v/>
      </c>
      <c r="X884" s="83" t="e">
        <f>_xlfn.IFS(入力シート!U910=置換コード!$I$4,11,入力シート!U910=置換コード!$I$5,21,入力シート!U910=置換コード!$I$6,22,入力シート!U910=置換コード!$I$7,23,入力シート!U910=置換コード!$I$8,24,入力シート!U910=置換コード!$I$9,25,入力シート!U910=置換コード!$I$10,26,入力シート!U910=置換コード!$I$11,31,入力シート!U910=置換コード!$I$12,32,入力シート!U910=置換コード!$I$13,33,入力シート!U910=置換コード!$I$14,34,入力シート!U910=置換コード!$I$15,35,入力シート!U910=置換コード!$I$16,36,入力シート!U910=置換コード!$I$17,37,入力シート!U910=置換コード!$I$18,38,入力シート!U910=置換コード!$I$19,41,入力シート!U910=置換コード!$I$20,42,入力シート!U910=置換コード!$I$21,43,入力シート!U910=置換コード!$I$22,44,入力シート!U910=置換コード!$I$23,51,入力シート!U910=置換コード!$I$24,52,入力シート!U910=置換コード!$I$25,53,入力シート!U910=置換コード!$I$26,54,入力シート!U910=置換コード!$I$27,55,入力シート!U910=置換コード!$I$28,61,入力シート!U910=置換コード!$I$29,62,入力シート!U910=置換コード!$I$30,63,入力シート!U910=置換コード!$I$31,64,入力シート!U910=置換コード!$I$32,65,入力シート!U910=置換コード!$I$33,66,入力シート!U910=置換コード!$I$34,71,入力シート!U910=置換コード!$I$35,72,入力シート!U910=置換コード!$I$36,73,入力シート!U910=置換コード!$I$37,74,入力シート!U910=置換コード!$I$38,75,入力シート!U910=置換コード!$I$39,76,入力シート!U910=置換コード!$I$40,77,入力シート!U910=置換コード!$I$41,78,入力シート!U910=置換コード!$I$42,79,入力シート!U910=置換コード!$I$43,81,入力シート!U910=置換コード!$I$44,82,入力シート!U910=置換コード!$I$45,83,入力シート!U910=置換コード!$I$46,84,入力シート!U910=置換コード!$I$47,85,入力シート!U910=置換コード!$I$48,86,入力シート!U910=置換コード!$I$49,87,入力シート!U910=置換コード!$I$50,88,入力シート!U910=置換コード!$I$51,90)</f>
        <v>#N/A</v>
      </c>
      <c r="Y884" s="83" t="e">
        <f t="shared" si="82"/>
        <v>#N/A</v>
      </c>
      <c r="Z884" s="83" t="str">
        <f>ASC(入力シート!T910)</f>
        <v/>
      </c>
      <c r="AA884" s="83" t="str">
        <f>ASC(入力シート!V910)</f>
        <v/>
      </c>
      <c r="AB884" s="83" t="str">
        <f>ASC(入力シート!W910)</f>
        <v/>
      </c>
      <c r="AC884" s="83" t="str">
        <f>ASC(入力シート!X910)</f>
        <v/>
      </c>
      <c r="AD884" s="83" t="str">
        <f>ASC(入力シート!S910)</f>
        <v/>
      </c>
      <c r="AE884" s="83" t="str">
        <f>IF(入力シート!D910=0,"",入力シート!D910)</f>
        <v/>
      </c>
      <c r="AF884" s="83">
        <f>IF(入力シート!G910="無し",1,2)</f>
        <v>2</v>
      </c>
      <c r="AG884" s="85" t="str">
        <f t="shared" ca="1" si="83"/>
        <v>20240213</v>
      </c>
      <c r="AH884" s="83">
        <f>IF(入力シート!Y910="有り",2,1)</f>
        <v>1</v>
      </c>
      <c r="AI884" s="83">
        <f>IF(入力シート!Z910="有り",2,1)</f>
        <v>1</v>
      </c>
      <c r="AJ884" s="83">
        <f>IF(入力シート!AA910="有り",2,1)</f>
        <v>1</v>
      </c>
      <c r="AK884" s="83">
        <f>IF(入力シート!AB910="有り",2,1)</f>
        <v>1</v>
      </c>
      <c r="AL884" s="83">
        <f>IF(入力シート!AC910="有り",2,1)</f>
        <v>1</v>
      </c>
      <c r="AM884" s="83">
        <f>IF(入力シート!AD910="有り",2,1)</f>
        <v>1</v>
      </c>
      <c r="AN884" s="83">
        <f>IF(入力シート!AE910="有り",2,1)</f>
        <v>1</v>
      </c>
      <c r="AO884" s="83">
        <f>IF(入力シート!H910="必要(\4,950)",1,0)</f>
        <v>0</v>
      </c>
    </row>
    <row r="885" spans="5:41" x14ac:dyDescent="0.4">
      <c r="E885" s="85" t="str">
        <f t="shared" ca="1" si="78"/>
        <v>20240213</v>
      </c>
      <c r="F885" s="83" t="str">
        <f>DBCS(入力シート!A911)</f>
        <v/>
      </c>
      <c r="G885" s="83" t="str">
        <f>(ASC(SUBSTITUTE(SUBSTITUTE(入力シート!B911,"　","")," ","")))</f>
        <v/>
      </c>
      <c r="H885" s="83" t="str">
        <f>ASC(入力シート!C911)</f>
        <v/>
      </c>
      <c r="I885" s="83" t="str">
        <f>IF(入力シート!E911=0,"",入力シート!E911)</f>
        <v/>
      </c>
      <c r="J885" s="83" t="str">
        <f>IF(入力シート!I911=0,"",入力シート!I911)</f>
        <v/>
      </c>
      <c r="K885" s="83" t="str">
        <f>DBCS(入力シート!K911)</f>
        <v/>
      </c>
      <c r="L885" s="83" t="str">
        <f>ASC(入力シート!L911)</f>
        <v/>
      </c>
      <c r="M885" s="83" t="e">
        <f>_xlfn.IFS(入力シート!J911=置換コード!$B$4,1,入力シート!J911=置換コード!$B$5,2,入力シート!J911=置換コード!$B$6,3,入力シート!J911=置換コード!$B$7,4,入力シート!J911=置換コード!$B$8,5,入力シート!J911=置換コード!$B$9,6,入力シート!J911=置換コード!$B$10,7,入力シート!J911=置換コード!$B$11,8,入力シート!J911=置換コード!$B$12,9,入力シート!J911=置換コード!$B$13,10)</f>
        <v>#N/A</v>
      </c>
      <c r="N885" s="83" t="e">
        <f>_xlfn.IFS(入力シート!F911=置換コード!$E$4,1,入力シート!F911=置換コード!$E$5,2)</f>
        <v>#N/A</v>
      </c>
      <c r="O885" s="83" t="e">
        <f t="shared" si="79"/>
        <v>#N/A</v>
      </c>
      <c r="P885" s="83" t="e">
        <f t="shared" si="80"/>
        <v>#N/A</v>
      </c>
      <c r="Q885" s="83" t="e">
        <f>_xlfn.IFS(入力シート!O911=置換コード!$I$4,11,入力シート!O911=置換コード!$I$5,21,入力シート!O911=置換コード!$I$6,22,入力シート!O911=置換コード!$I$7,23,入力シート!O911=置換コード!$I$8,24,入力シート!O911=置換コード!$I$9,25,入力シート!O911=置換コード!$I$10,26,入力シート!O911=置換コード!$I$11,31,入力シート!O911=置換コード!$I$12,32,入力シート!O911=置換コード!$I$13,33,入力シート!O911=置換コード!$I$14,34,入力シート!O911=置換コード!$I$15,35,入力シート!O911=置換コード!$I$16,36,入力シート!O911=置換コード!$I$17,37,入力シート!O911=置換コード!$I$18,38,入力シート!O911=置換コード!$I$19,41,入力シート!O911=置換コード!$I$20,42,入力シート!O911=置換コード!$I$21,43,入力シート!O911=置換コード!$I$22,44,入力シート!O911=置換コード!$I$23,51,入力シート!O911=置換コード!$I$24,52,入力シート!O911=置換コード!$I$25,53,入力シート!O911=置換コード!$I$26,54,入力シート!O911=置換コード!$I$27,55,入力シート!O911=置換コード!$I$28,61,入力シート!O911=置換コード!$I$29,62,入力シート!O911=置換コード!$I$30,63,入力シート!O911=置換コード!$I$31,64,入力シート!O911=置換コード!$I$32,65,入力シート!O911=置換コード!$I$33,66,入力シート!O911=置換コード!$I$34,71,入力シート!O911=置換コード!$I$35,72,入力シート!O911=置換コード!$I$36,73,入力シート!O911=置換コード!$I$37,74,入力シート!O911=置換コード!$I$38,75,入力シート!O911=置換コード!$I$39,76,入力シート!O911=置換コード!$I$40,77,入力シート!O911=置換コード!$I$41,78,入力シート!O911=置換コード!$I$42,79,入力シート!O911=置換コード!$I$43,81,入力シート!O911=置換コード!$I$44,82,入力シート!O911=置換コード!$I$45,83,入力シート!O911=置換コード!$I$46,84,入力シート!O911=置換コード!$I$47,85,入力シート!O911=置換コード!$I$48,86,入力シート!O911=置換コード!$I$49,87,入力シート!O911=置換コード!$I$50,88,入力シート!O911=置換コード!$I$51,90)</f>
        <v>#N/A</v>
      </c>
      <c r="R885" s="83" t="e">
        <f t="shared" si="81"/>
        <v>#N/A</v>
      </c>
      <c r="S885" s="83" t="str">
        <f>ASC(入力シート!N911)</f>
        <v/>
      </c>
      <c r="T885" s="83" t="str">
        <f>ASC(入力シート!P911)</f>
        <v/>
      </c>
      <c r="U885" s="83" t="str">
        <f>ASC(入力シート!Q911)</f>
        <v/>
      </c>
      <c r="V885" s="83" t="str">
        <f>ASC(入力シート!R911)</f>
        <v/>
      </c>
      <c r="W885" s="83" t="str">
        <f>ASC(入力シート!M911)</f>
        <v/>
      </c>
      <c r="X885" s="83" t="e">
        <f>_xlfn.IFS(入力シート!U911=置換コード!$I$4,11,入力シート!U911=置換コード!$I$5,21,入力シート!U911=置換コード!$I$6,22,入力シート!U911=置換コード!$I$7,23,入力シート!U911=置換コード!$I$8,24,入力シート!U911=置換コード!$I$9,25,入力シート!U911=置換コード!$I$10,26,入力シート!U911=置換コード!$I$11,31,入力シート!U911=置換コード!$I$12,32,入力シート!U911=置換コード!$I$13,33,入力シート!U911=置換コード!$I$14,34,入力シート!U911=置換コード!$I$15,35,入力シート!U911=置換コード!$I$16,36,入力シート!U911=置換コード!$I$17,37,入力シート!U911=置換コード!$I$18,38,入力シート!U911=置換コード!$I$19,41,入力シート!U911=置換コード!$I$20,42,入力シート!U911=置換コード!$I$21,43,入力シート!U911=置換コード!$I$22,44,入力シート!U911=置換コード!$I$23,51,入力シート!U911=置換コード!$I$24,52,入力シート!U911=置換コード!$I$25,53,入力シート!U911=置換コード!$I$26,54,入力シート!U911=置換コード!$I$27,55,入力シート!U911=置換コード!$I$28,61,入力シート!U911=置換コード!$I$29,62,入力シート!U911=置換コード!$I$30,63,入力シート!U911=置換コード!$I$31,64,入力シート!U911=置換コード!$I$32,65,入力シート!U911=置換コード!$I$33,66,入力シート!U911=置換コード!$I$34,71,入力シート!U911=置換コード!$I$35,72,入力シート!U911=置換コード!$I$36,73,入力シート!U911=置換コード!$I$37,74,入力シート!U911=置換コード!$I$38,75,入力シート!U911=置換コード!$I$39,76,入力シート!U911=置換コード!$I$40,77,入力シート!U911=置換コード!$I$41,78,入力シート!U911=置換コード!$I$42,79,入力シート!U911=置換コード!$I$43,81,入力シート!U911=置換コード!$I$44,82,入力シート!U911=置換コード!$I$45,83,入力シート!U911=置換コード!$I$46,84,入力シート!U911=置換コード!$I$47,85,入力シート!U911=置換コード!$I$48,86,入力シート!U911=置換コード!$I$49,87,入力シート!U911=置換コード!$I$50,88,入力シート!U911=置換コード!$I$51,90)</f>
        <v>#N/A</v>
      </c>
      <c r="Y885" s="83" t="e">
        <f t="shared" si="82"/>
        <v>#N/A</v>
      </c>
      <c r="Z885" s="83" t="str">
        <f>ASC(入力シート!T911)</f>
        <v/>
      </c>
      <c r="AA885" s="83" t="str">
        <f>ASC(入力シート!V911)</f>
        <v/>
      </c>
      <c r="AB885" s="83" t="str">
        <f>ASC(入力シート!W911)</f>
        <v/>
      </c>
      <c r="AC885" s="83" t="str">
        <f>ASC(入力シート!X911)</f>
        <v/>
      </c>
      <c r="AD885" s="83" t="str">
        <f>ASC(入力シート!S911)</f>
        <v/>
      </c>
      <c r="AE885" s="83" t="str">
        <f>IF(入力シート!D911=0,"",入力シート!D911)</f>
        <v/>
      </c>
      <c r="AF885" s="83">
        <f>IF(入力シート!G911="無し",1,2)</f>
        <v>2</v>
      </c>
      <c r="AG885" s="85" t="str">
        <f t="shared" ca="1" si="83"/>
        <v>20240213</v>
      </c>
      <c r="AH885" s="83">
        <f>IF(入力シート!Y911="有り",2,1)</f>
        <v>1</v>
      </c>
      <c r="AI885" s="83">
        <f>IF(入力シート!Z911="有り",2,1)</f>
        <v>1</v>
      </c>
      <c r="AJ885" s="83">
        <f>IF(入力シート!AA911="有り",2,1)</f>
        <v>1</v>
      </c>
      <c r="AK885" s="83">
        <f>IF(入力シート!AB911="有り",2,1)</f>
        <v>1</v>
      </c>
      <c r="AL885" s="83">
        <f>IF(入力シート!AC911="有り",2,1)</f>
        <v>1</v>
      </c>
      <c r="AM885" s="83">
        <f>IF(入力シート!AD911="有り",2,1)</f>
        <v>1</v>
      </c>
      <c r="AN885" s="83">
        <f>IF(入力シート!AE911="有り",2,1)</f>
        <v>1</v>
      </c>
      <c r="AO885" s="83">
        <f>IF(入力シート!H911="必要(\4,950)",1,0)</f>
        <v>0</v>
      </c>
    </row>
    <row r="886" spans="5:41" x14ac:dyDescent="0.4">
      <c r="E886" s="85" t="str">
        <f t="shared" ca="1" si="78"/>
        <v>20240213</v>
      </c>
      <c r="F886" s="83" t="str">
        <f>DBCS(入力シート!A912)</f>
        <v/>
      </c>
      <c r="G886" s="83" t="str">
        <f>(ASC(SUBSTITUTE(SUBSTITUTE(入力シート!B912,"　","")," ","")))</f>
        <v/>
      </c>
      <c r="H886" s="83" t="str">
        <f>ASC(入力シート!C912)</f>
        <v/>
      </c>
      <c r="I886" s="83" t="str">
        <f>IF(入力シート!E912=0,"",入力シート!E912)</f>
        <v/>
      </c>
      <c r="J886" s="83" t="str">
        <f>IF(入力シート!I912=0,"",入力シート!I912)</f>
        <v/>
      </c>
      <c r="K886" s="83" t="str">
        <f>DBCS(入力シート!K912)</f>
        <v/>
      </c>
      <c r="L886" s="83" t="str">
        <f>ASC(入力シート!L912)</f>
        <v/>
      </c>
      <c r="M886" s="83" t="e">
        <f>_xlfn.IFS(入力シート!J912=置換コード!$B$4,1,入力シート!J912=置換コード!$B$5,2,入力シート!J912=置換コード!$B$6,3,入力シート!J912=置換コード!$B$7,4,入力シート!J912=置換コード!$B$8,5,入力シート!J912=置換コード!$B$9,6,入力シート!J912=置換コード!$B$10,7,入力シート!J912=置換コード!$B$11,8,入力シート!J912=置換コード!$B$12,9,入力シート!J912=置換コード!$B$13,10)</f>
        <v>#N/A</v>
      </c>
      <c r="N886" s="83" t="e">
        <f>_xlfn.IFS(入力シート!F912=置換コード!$E$4,1,入力シート!F912=置換コード!$E$5,2)</f>
        <v>#N/A</v>
      </c>
      <c r="O886" s="83" t="e">
        <f t="shared" si="79"/>
        <v>#N/A</v>
      </c>
      <c r="P886" s="83" t="e">
        <f t="shared" si="80"/>
        <v>#N/A</v>
      </c>
      <c r="Q886" s="83" t="e">
        <f>_xlfn.IFS(入力シート!O912=置換コード!$I$4,11,入力シート!O912=置換コード!$I$5,21,入力シート!O912=置換コード!$I$6,22,入力シート!O912=置換コード!$I$7,23,入力シート!O912=置換コード!$I$8,24,入力シート!O912=置換コード!$I$9,25,入力シート!O912=置換コード!$I$10,26,入力シート!O912=置換コード!$I$11,31,入力シート!O912=置換コード!$I$12,32,入力シート!O912=置換コード!$I$13,33,入力シート!O912=置換コード!$I$14,34,入力シート!O912=置換コード!$I$15,35,入力シート!O912=置換コード!$I$16,36,入力シート!O912=置換コード!$I$17,37,入力シート!O912=置換コード!$I$18,38,入力シート!O912=置換コード!$I$19,41,入力シート!O912=置換コード!$I$20,42,入力シート!O912=置換コード!$I$21,43,入力シート!O912=置換コード!$I$22,44,入力シート!O912=置換コード!$I$23,51,入力シート!O912=置換コード!$I$24,52,入力シート!O912=置換コード!$I$25,53,入力シート!O912=置換コード!$I$26,54,入力シート!O912=置換コード!$I$27,55,入力シート!O912=置換コード!$I$28,61,入力シート!O912=置換コード!$I$29,62,入力シート!O912=置換コード!$I$30,63,入力シート!O912=置換コード!$I$31,64,入力シート!O912=置換コード!$I$32,65,入力シート!O912=置換コード!$I$33,66,入力シート!O912=置換コード!$I$34,71,入力シート!O912=置換コード!$I$35,72,入力シート!O912=置換コード!$I$36,73,入力シート!O912=置換コード!$I$37,74,入力シート!O912=置換コード!$I$38,75,入力シート!O912=置換コード!$I$39,76,入力シート!O912=置換コード!$I$40,77,入力シート!O912=置換コード!$I$41,78,入力シート!O912=置換コード!$I$42,79,入力シート!O912=置換コード!$I$43,81,入力シート!O912=置換コード!$I$44,82,入力シート!O912=置換コード!$I$45,83,入力シート!O912=置換コード!$I$46,84,入力シート!O912=置換コード!$I$47,85,入力シート!O912=置換コード!$I$48,86,入力シート!O912=置換コード!$I$49,87,入力シート!O912=置換コード!$I$50,88,入力シート!O912=置換コード!$I$51,90)</f>
        <v>#N/A</v>
      </c>
      <c r="R886" s="83" t="e">
        <f t="shared" si="81"/>
        <v>#N/A</v>
      </c>
      <c r="S886" s="83" t="str">
        <f>ASC(入力シート!N912)</f>
        <v/>
      </c>
      <c r="T886" s="83" t="str">
        <f>ASC(入力シート!P912)</f>
        <v/>
      </c>
      <c r="U886" s="83" t="str">
        <f>ASC(入力シート!Q912)</f>
        <v/>
      </c>
      <c r="V886" s="83" t="str">
        <f>ASC(入力シート!R912)</f>
        <v/>
      </c>
      <c r="W886" s="83" t="str">
        <f>ASC(入力シート!M912)</f>
        <v/>
      </c>
      <c r="X886" s="83" t="e">
        <f>_xlfn.IFS(入力シート!U912=置換コード!$I$4,11,入力シート!U912=置換コード!$I$5,21,入力シート!U912=置換コード!$I$6,22,入力シート!U912=置換コード!$I$7,23,入力シート!U912=置換コード!$I$8,24,入力シート!U912=置換コード!$I$9,25,入力シート!U912=置換コード!$I$10,26,入力シート!U912=置換コード!$I$11,31,入力シート!U912=置換コード!$I$12,32,入力シート!U912=置換コード!$I$13,33,入力シート!U912=置換コード!$I$14,34,入力シート!U912=置換コード!$I$15,35,入力シート!U912=置換コード!$I$16,36,入力シート!U912=置換コード!$I$17,37,入力シート!U912=置換コード!$I$18,38,入力シート!U912=置換コード!$I$19,41,入力シート!U912=置換コード!$I$20,42,入力シート!U912=置換コード!$I$21,43,入力シート!U912=置換コード!$I$22,44,入力シート!U912=置換コード!$I$23,51,入力シート!U912=置換コード!$I$24,52,入力シート!U912=置換コード!$I$25,53,入力シート!U912=置換コード!$I$26,54,入力シート!U912=置換コード!$I$27,55,入力シート!U912=置換コード!$I$28,61,入力シート!U912=置換コード!$I$29,62,入力シート!U912=置換コード!$I$30,63,入力シート!U912=置換コード!$I$31,64,入力シート!U912=置換コード!$I$32,65,入力シート!U912=置換コード!$I$33,66,入力シート!U912=置換コード!$I$34,71,入力シート!U912=置換コード!$I$35,72,入力シート!U912=置換コード!$I$36,73,入力シート!U912=置換コード!$I$37,74,入力シート!U912=置換コード!$I$38,75,入力シート!U912=置換コード!$I$39,76,入力シート!U912=置換コード!$I$40,77,入力シート!U912=置換コード!$I$41,78,入力シート!U912=置換コード!$I$42,79,入力シート!U912=置換コード!$I$43,81,入力シート!U912=置換コード!$I$44,82,入力シート!U912=置換コード!$I$45,83,入力シート!U912=置換コード!$I$46,84,入力シート!U912=置換コード!$I$47,85,入力シート!U912=置換コード!$I$48,86,入力シート!U912=置換コード!$I$49,87,入力シート!U912=置換コード!$I$50,88,入力シート!U912=置換コード!$I$51,90)</f>
        <v>#N/A</v>
      </c>
      <c r="Y886" s="83" t="e">
        <f t="shared" si="82"/>
        <v>#N/A</v>
      </c>
      <c r="Z886" s="83" t="str">
        <f>ASC(入力シート!T912)</f>
        <v/>
      </c>
      <c r="AA886" s="83" t="str">
        <f>ASC(入力シート!V912)</f>
        <v/>
      </c>
      <c r="AB886" s="83" t="str">
        <f>ASC(入力シート!W912)</f>
        <v/>
      </c>
      <c r="AC886" s="83" t="str">
        <f>ASC(入力シート!X912)</f>
        <v/>
      </c>
      <c r="AD886" s="83" t="str">
        <f>ASC(入力シート!S912)</f>
        <v/>
      </c>
      <c r="AE886" s="83" t="str">
        <f>IF(入力シート!D912=0,"",入力シート!D912)</f>
        <v/>
      </c>
      <c r="AF886" s="83">
        <f>IF(入力シート!G912="無し",1,2)</f>
        <v>2</v>
      </c>
      <c r="AG886" s="85" t="str">
        <f t="shared" ca="1" si="83"/>
        <v>20240213</v>
      </c>
      <c r="AH886" s="83">
        <f>IF(入力シート!Y912="有り",2,1)</f>
        <v>1</v>
      </c>
      <c r="AI886" s="83">
        <f>IF(入力シート!Z912="有り",2,1)</f>
        <v>1</v>
      </c>
      <c r="AJ886" s="83">
        <f>IF(入力シート!AA912="有り",2,1)</f>
        <v>1</v>
      </c>
      <c r="AK886" s="83">
        <f>IF(入力シート!AB912="有り",2,1)</f>
        <v>1</v>
      </c>
      <c r="AL886" s="83">
        <f>IF(入力シート!AC912="有り",2,1)</f>
        <v>1</v>
      </c>
      <c r="AM886" s="83">
        <f>IF(入力シート!AD912="有り",2,1)</f>
        <v>1</v>
      </c>
      <c r="AN886" s="83">
        <f>IF(入力シート!AE912="有り",2,1)</f>
        <v>1</v>
      </c>
      <c r="AO886" s="83">
        <f>IF(入力シート!H912="必要(\4,950)",1,0)</f>
        <v>0</v>
      </c>
    </row>
    <row r="887" spans="5:41" x14ac:dyDescent="0.4">
      <c r="E887" s="85" t="str">
        <f t="shared" ca="1" si="78"/>
        <v>20240213</v>
      </c>
      <c r="F887" s="83" t="str">
        <f>DBCS(入力シート!A913)</f>
        <v/>
      </c>
      <c r="G887" s="83" t="str">
        <f>(ASC(SUBSTITUTE(SUBSTITUTE(入力シート!B913,"　","")," ","")))</f>
        <v/>
      </c>
      <c r="H887" s="83" t="str">
        <f>ASC(入力シート!C913)</f>
        <v/>
      </c>
      <c r="I887" s="83" t="str">
        <f>IF(入力シート!E913=0,"",入力シート!E913)</f>
        <v/>
      </c>
      <c r="J887" s="83" t="str">
        <f>IF(入力シート!I913=0,"",入力シート!I913)</f>
        <v/>
      </c>
      <c r="K887" s="83" t="str">
        <f>DBCS(入力シート!K913)</f>
        <v/>
      </c>
      <c r="L887" s="83" t="str">
        <f>ASC(入力シート!L913)</f>
        <v/>
      </c>
      <c r="M887" s="83" t="e">
        <f>_xlfn.IFS(入力シート!J913=置換コード!$B$4,1,入力シート!J913=置換コード!$B$5,2,入力シート!J913=置換コード!$B$6,3,入力シート!J913=置換コード!$B$7,4,入力シート!J913=置換コード!$B$8,5,入力シート!J913=置換コード!$B$9,6,入力シート!J913=置換コード!$B$10,7,入力シート!J913=置換コード!$B$11,8,入力シート!J913=置換コード!$B$12,9,入力シート!J913=置換コード!$B$13,10)</f>
        <v>#N/A</v>
      </c>
      <c r="N887" s="83" t="e">
        <f>_xlfn.IFS(入力シート!F913=置換コード!$E$4,1,入力シート!F913=置換コード!$E$5,2)</f>
        <v>#N/A</v>
      </c>
      <c r="O887" s="83" t="e">
        <f t="shared" si="79"/>
        <v>#N/A</v>
      </c>
      <c r="P887" s="83" t="e">
        <f t="shared" si="80"/>
        <v>#N/A</v>
      </c>
      <c r="Q887" s="83" t="e">
        <f>_xlfn.IFS(入力シート!O913=置換コード!$I$4,11,入力シート!O913=置換コード!$I$5,21,入力シート!O913=置換コード!$I$6,22,入力シート!O913=置換コード!$I$7,23,入力シート!O913=置換コード!$I$8,24,入力シート!O913=置換コード!$I$9,25,入力シート!O913=置換コード!$I$10,26,入力シート!O913=置換コード!$I$11,31,入力シート!O913=置換コード!$I$12,32,入力シート!O913=置換コード!$I$13,33,入力シート!O913=置換コード!$I$14,34,入力シート!O913=置換コード!$I$15,35,入力シート!O913=置換コード!$I$16,36,入力シート!O913=置換コード!$I$17,37,入力シート!O913=置換コード!$I$18,38,入力シート!O913=置換コード!$I$19,41,入力シート!O913=置換コード!$I$20,42,入力シート!O913=置換コード!$I$21,43,入力シート!O913=置換コード!$I$22,44,入力シート!O913=置換コード!$I$23,51,入力シート!O913=置換コード!$I$24,52,入力シート!O913=置換コード!$I$25,53,入力シート!O913=置換コード!$I$26,54,入力シート!O913=置換コード!$I$27,55,入力シート!O913=置換コード!$I$28,61,入力シート!O913=置換コード!$I$29,62,入力シート!O913=置換コード!$I$30,63,入力シート!O913=置換コード!$I$31,64,入力シート!O913=置換コード!$I$32,65,入力シート!O913=置換コード!$I$33,66,入力シート!O913=置換コード!$I$34,71,入力シート!O913=置換コード!$I$35,72,入力シート!O913=置換コード!$I$36,73,入力シート!O913=置換コード!$I$37,74,入力シート!O913=置換コード!$I$38,75,入力シート!O913=置換コード!$I$39,76,入力シート!O913=置換コード!$I$40,77,入力シート!O913=置換コード!$I$41,78,入力シート!O913=置換コード!$I$42,79,入力シート!O913=置換コード!$I$43,81,入力シート!O913=置換コード!$I$44,82,入力シート!O913=置換コード!$I$45,83,入力シート!O913=置換コード!$I$46,84,入力シート!O913=置換コード!$I$47,85,入力シート!O913=置換コード!$I$48,86,入力シート!O913=置換コード!$I$49,87,入力シート!O913=置換コード!$I$50,88,入力シート!O913=置換コード!$I$51,90)</f>
        <v>#N/A</v>
      </c>
      <c r="R887" s="83" t="e">
        <f t="shared" si="81"/>
        <v>#N/A</v>
      </c>
      <c r="S887" s="83" t="str">
        <f>ASC(入力シート!N913)</f>
        <v/>
      </c>
      <c r="T887" s="83" t="str">
        <f>ASC(入力シート!P913)</f>
        <v/>
      </c>
      <c r="U887" s="83" t="str">
        <f>ASC(入力シート!Q913)</f>
        <v/>
      </c>
      <c r="V887" s="83" t="str">
        <f>ASC(入力シート!R913)</f>
        <v/>
      </c>
      <c r="W887" s="83" t="str">
        <f>ASC(入力シート!M913)</f>
        <v/>
      </c>
      <c r="X887" s="83" t="e">
        <f>_xlfn.IFS(入力シート!U913=置換コード!$I$4,11,入力シート!U913=置換コード!$I$5,21,入力シート!U913=置換コード!$I$6,22,入力シート!U913=置換コード!$I$7,23,入力シート!U913=置換コード!$I$8,24,入力シート!U913=置換コード!$I$9,25,入力シート!U913=置換コード!$I$10,26,入力シート!U913=置換コード!$I$11,31,入力シート!U913=置換コード!$I$12,32,入力シート!U913=置換コード!$I$13,33,入力シート!U913=置換コード!$I$14,34,入力シート!U913=置換コード!$I$15,35,入力シート!U913=置換コード!$I$16,36,入力シート!U913=置換コード!$I$17,37,入力シート!U913=置換コード!$I$18,38,入力シート!U913=置換コード!$I$19,41,入力シート!U913=置換コード!$I$20,42,入力シート!U913=置換コード!$I$21,43,入力シート!U913=置換コード!$I$22,44,入力シート!U913=置換コード!$I$23,51,入力シート!U913=置換コード!$I$24,52,入力シート!U913=置換コード!$I$25,53,入力シート!U913=置換コード!$I$26,54,入力シート!U913=置換コード!$I$27,55,入力シート!U913=置換コード!$I$28,61,入力シート!U913=置換コード!$I$29,62,入力シート!U913=置換コード!$I$30,63,入力シート!U913=置換コード!$I$31,64,入力シート!U913=置換コード!$I$32,65,入力シート!U913=置換コード!$I$33,66,入力シート!U913=置換コード!$I$34,71,入力シート!U913=置換コード!$I$35,72,入力シート!U913=置換コード!$I$36,73,入力シート!U913=置換コード!$I$37,74,入力シート!U913=置換コード!$I$38,75,入力シート!U913=置換コード!$I$39,76,入力シート!U913=置換コード!$I$40,77,入力シート!U913=置換コード!$I$41,78,入力シート!U913=置換コード!$I$42,79,入力シート!U913=置換コード!$I$43,81,入力シート!U913=置換コード!$I$44,82,入力シート!U913=置換コード!$I$45,83,入力シート!U913=置換コード!$I$46,84,入力シート!U913=置換コード!$I$47,85,入力シート!U913=置換コード!$I$48,86,入力シート!U913=置換コード!$I$49,87,入力シート!U913=置換コード!$I$50,88,入力シート!U913=置換コード!$I$51,90)</f>
        <v>#N/A</v>
      </c>
      <c r="Y887" s="83" t="e">
        <f t="shared" si="82"/>
        <v>#N/A</v>
      </c>
      <c r="Z887" s="83" t="str">
        <f>ASC(入力シート!T913)</f>
        <v/>
      </c>
      <c r="AA887" s="83" t="str">
        <f>ASC(入力シート!V913)</f>
        <v/>
      </c>
      <c r="AB887" s="83" t="str">
        <f>ASC(入力シート!W913)</f>
        <v/>
      </c>
      <c r="AC887" s="83" t="str">
        <f>ASC(入力シート!X913)</f>
        <v/>
      </c>
      <c r="AD887" s="83" t="str">
        <f>ASC(入力シート!S913)</f>
        <v/>
      </c>
      <c r="AE887" s="83" t="str">
        <f>IF(入力シート!D913=0,"",入力シート!D913)</f>
        <v/>
      </c>
      <c r="AF887" s="83">
        <f>IF(入力シート!G913="無し",1,2)</f>
        <v>2</v>
      </c>
      <c r="AG887" s="85" t="str">
        <f t="shared" ca="1" si="83"/>
        <v>20240213</v>
      </c>
      <c r="AH887" s="83">
        <f>IF(入力シート!Y913="有り",2,1)</f>
        <v>1</v>
      </c>
      <c r="AI887" s="83">
        <f>IF(入力シート!Z913="有り",2,1)</f>
        <v>1</v>
      </c>
      <c r="AJ887" s="83">
        <f>IF(入力シート!AA913="有り",2,1)</f>
        <v>1</v>
      </c>
      <c r="AK887" s="83">
        <f>IF(入力シート!AB913="有り",2,1)</f>
        <v>1</v>
      </c>
      <c r="AL887" s="83">
        <f>IF(入力シート!AC913="有り",2,1)</f>
        <v>1</v>
      </c>
      <c r="AM887" s="83">
        <f>IF(入力シート!AD913="有り",2,1)</f>
        <v>1</v>
      </c>
      <c r="AN887" s="83">
        <f>IF(入力シート!AE913="有り",2,1)</f>
        <v>1</v>
      </c>
      <c r="AO887" s="83">
        <f>IF(入力シート!H913="必要(\4,950)",1,0)</f>
        <v>0</v>
      </c>
    </row>
    <row r="888" spans="5:41" x14ac:dyDescent="0.4">
      <c r="E888" s="85" t="str">
        <f t="shared" ca="1" si="78"/>
        <v>20240213</v>
      </c>
      <c r="F888" s="83" t="str">
        <f>DBCS(入力シート!A914)</f>
        <v/>
      </c>
      <c r="G888" s="83" t="str">
        <f>(ASC(SUBSTITUTE(SUBSTITUTE(入力シート!B914,"　","")," ","")))</f>
        <v/>
      </c>
      <c r="H888" s="83" t="str">
        <f>ASC(入力シート!C914)</f>
        <v/>
      </c>
      <c r="I888" s="83" t="str">
        <f>IF(入力シート!E914=0,"",入力シート!E914)</f>
        <v/>
      </c>
      <c r="J888" s="83" t="str">
        <f>IF(入力シート!I914=0,"",入力シート!I914)</f>
        <v/>
      </c>
      <c r="K888" s="83" t="str">
        <f>DBCS(入力シート!K914)</f>
        <v/>
      </c>
      <c r="L888" s="83" t="str">
        <f>ASC(入力シート!L914)</f>
        <v/>
      </c>
      <c r="M888" s="83" t="e">
        <f>_xlfn.IFS(入力シート!J914=置換コード!$B$4,1,入力シート!J914=置換コード!$B$5,2,入力シート!J914=置換コード!$B$6,3,入力シート!J914=置換コード!$B$7,4,入力シート!J914=置換コード!$B$8,5,入力シート!J914=置換コード!$B$9,6,入力シート!J914=置換コード!$B$10,7,入力シート!J914=置換コード!$B$11,8,入力シート!J914=置換コード!$B$12,9,入力シート!J914=置換コード!$B$13,10)</f>
        <v>#N/A</v>
      </c>
      <c r="N888" s="83" t="e">
        <f>_xlfn.IFS(入力シート!F914=置換コード!$E$4,1,入力シート!F914=置換コード!$E$5,2)</f>
        <v>#N/A</v>
      </c>
      <c r="O888" s="83" t="e">
        <f t="shared" si="79"/>
        <v>#N/A</v>
      </c>
      <c r="P888" s="83" t="e">
        <f t="shared" si="80"/>
        <v>#N/A</v>
      </c>
      <c r="Q888" s="83" t="e">
        <f>_xlfn.IFS(入力シート!O914=置換コード!$I$4,11,入力シート!O914=置換コード!$I$5,21,入力シート!O914=置換コード!$I$6,22,入力シート!O914=置換コード!$I$7,23,入力シート!O914=置換コード!$I$8,24,入力シート!O914=置換コード!$I$9,25,入力シート!O914=置換コード!$I$10,26,入力シート!O914=置換コード!$I$11,31,入力シート!O914=置換コード!$I$12,32,入力シート!O914=置換コード!$I$13,33,入力シート!O914=置換コード!$I$14,34,入力シート!O914=置換コード!$I$15,35,入力シート!O914=置換コード!$I$16,36,入力シート!O914=置換コード!$I$17,37,入力シート!O914=置換コード!$I$18,38,入力シート!O914=置換コード!$I$19,41,入力シート!O914=置換コード!$I$20,42,入力シート!O914=置換コード!$I$21,43,入力シート!O914=置換コード!$I$22,44,入力シート!O914=置換コード!$I$23,51,入力シート!O914=置換コード!$I$24,52,入力シート!O914=置換コード!$I$25,53,入力シート!O914=置換コード!$I$26,54,入力シート!O914=置換コード!$I$27,55,入力シート!O914=置換コード!$I$28,61,入力シート!O914=置換コード!$I$29,62,入力シート!O914=置換コード!$I$30,63,入力シート!O914=置換コード!$I$31,64,入力シート!O914=置換コード!$I$32,65,入力シート!O914=置換コード!$I$33,66,入力シート!O914=置換コード!$I$34,71,入力シート!O914=置換コード!$I$35,72,入力シート!O914=置換コード!$I$36,73,入力シート!O914=置換コード!$I$37,74,入力シート!O914=置換コード!$I$38,75,入力シート!O914=置換コード!$I$39,76,入力シート!O914=置換コード!$I$40,77,入力シート!O914=置換コード!$I$41,78,入力シート!O914=置換コード!$I$42,79,入力シート!O914=置換コード!$I$43,81,入力シート!O914=置換コード!$I$44,82,入力シート!O914=置換コード!$I$45,83,入力シート!O914=置換コード!$I$46,84,入力シート!O914=置換コード!$I$47,85,入力シート!O914=置換コード!$I$48,86,入力シート!O914=置換コード!$I$49,87,入力シート!O914=置換コード!$I$50,88,入力シート!O914=置換コード!$I$51,90)</f>
        <v>#N/A</v>
      </c>
      <c r="R888" s="83" t="e">
        <f t="shared" si="81"/>
        <v>#N/A</v>
      </c>
      <c r="S888" s="83" t="str">
        <f>ASC(入力シート!N914)</f>
        <v/>
      </c>
      <c r="T888" s="83" t="str">
        <f>ASC(入力シート!P914)</f>
        <v/>
      </c>
      <c r="U888" s="83" t="str">
        <f>ASC(入力シート!Q914)</f>
        <v/>
      </c>
      <c r="V888" s="83" t="str">
        <f>ASC(入力シート!R914)</f>
        <v/>
      </c>
      <c r="W888" s="83" t="str">
        <f>ASC(入力シート!M914)</f>
        <v/>
      </c>
      <c r="X888" s="83" t="e">
        <f>_xlfn.IFS(入力シート!U914=置換コード!$I$4,11,入力シート!U914=置換コード!$I$5,21,入力シート!U914=置換コード!$I$6,22,入力シート!U914=置換コード!$I$7,23,入力シート!U914=置換コード!$I$8,24,入力シート!U914=置換コード!$I$9,25,入力シート!U914=置換コード!$I$10,26,入力シート!U914=置換コード!$I$11,31,入力シート!U914=置換コード!$I$12,32,入力シート!U914=置換コード!$I$13,33,入力シート!U914=置換コード!$I$14,34,入力シート!U914=置換コード!$I$15,35,入力シート!U914=置換コード!$I$16,36,入力シート!U914=置換コード!$I$17,37,入力シート!U914=置換コード!$I$18,38,入力シート!U914=置換コード!$I$19,41,入力シート!U914=置換コード!$I$20,42,入力シート!U914=置換コード!$I$21,43,入力シート!U914=置換コード!$I$22,44,入力シート!U914=置換コード!$I$23,51,入力シート!U914=置換コード!$I$24,52,入力シート!U914=置換コード!$I$25,53,入力シート!U914=置換コード!$I$26,54,入力シート!U914=置換コード!$I$27,55,入力シート!U914=置換コード!$I$28,61,入力シート!U914=置換コード!$I$29,62,入力シート!U914=置換コード!$I$30,63,入力シート!U914=置換コード!$I$31,64,入力シート!U914=置換コード!$I$32,65,入力シート!U914=置換コード!$I$33,66,入力シート!U914=置換コード!$I$34,71,入力シート!U914=置換コード!$I$35,72,入力シート!U914=置換コード!$I$36,73,入力シート!U914=置換コード!$I$37,74,入力シート!U914=置換コード!$I$38,75,入力シート!U914=置換コード!$I$39,76,入力シート!U914=置換コード!$I$40,77,入力シート!U914=置換コード!$I$41,78,入力シート!U914=置換コード!$I$42,79,入力シート!U914=置換コード!$I$43,81,入力シート!U914=置換コード!$I$44,82,入力シート!U914=置換コード!$I$45,83,入力シート!U914=置換コード!$I$46,84,入力シート!U914=置換コード!$I$47,85,入力シート!U914=置換コード!$I$48,86,入力シート!U914=置換コード!$I$49,87,入力シート!U914=置換コード!$I$50,88,入力シート!U914=置換コード!$I$51,90)</f>
        <v>#N/A</v>
      </c>
      <c r="Y888" s="83" t="e">
        <f t="shared" si="82"/>
        <v>#N/A</v>
      </c>
      <c r="Z888" s="83" t="str">
        <f>ASC(入力シート!T914)</f>
        <v/>
      </c>
      <c r="AA888" s="83" t="str">
        <f>ASC(入力シート!V914)</f>
        <v/>
      </c>
      <c r="AB888" s="83" t="str">
        <f>ASC(入力シート!W914)</f>
        <v/>
      </c>
      <c r="AC888" s="83" t="str">
        <f>ASC(入力シート!X914)</f>
        <v/>
      </c>
      <c r="AD888" s="83" t="str">
        <f>ASC(入力シート!S914)</f>
        <v/>
      </c>
      <c r="AE888" s="83" t="str">
        <f>IF(入力シート!D914=0,"",入力シート!D914)</f>
        <v/>
      </c>
      <c r="AF888" s="83">
        <f>IF(入力シート!G914="無し",1,2)</f>
        <v>2</v>
      </c>
      <c r="AG888" s="85" t="str">
        <f t="shared" ca="1" si="83"/>
        <v>20240213</v>
      </c>
      <c r="AH888" s="83">
        <f>IF(入力シート!Y914="有り",2,1)</f>
        <v>1</v>
      </c>
      <c r="AI888" s="83">
        <f>IF(入力シート!Z914="有り",2,1)</f>
        <v>1</v>
      </c>
      <c r="AJ888" s="83">
        <f>IF(入力シート!AA914="有り",2,1)</f>
        <v>1</v>
      </c>
      <c r="AK888" s="83">
        <f>IF(入力シート!AB914="有り",2,1)</f>
        <v>1</v>
      </c>
      <c r="AL888" s="83">
        <f>IF(入力シート!AC914="有り",2,1)</f>
        <v>1</v>
      </c>
      <c r="AM888" s="83">
        <f>IF(入力シート!AD914="有り",2,1)</f>
        <v>1</v>
      </c>
      <c r="AN888" s="83">
        <f>IF(入力シート!AE914="有り",2,1)</f>
        <v>1</v>
      </c>
      <c r="AO888" s="83">
        <f>IF(入力シート!H914="必要(\4,950)",1,0)</f>
        <v>0</v>
      </c>
    </row>
    <row r="889" spans="5:41" x14ac:dyDescent="0.4">
      <c r="E889" s="85" t="str">
        <f t="shared" ca="1" si="78"/>
        <v>20240213</v>
      </c>
      <c r="F889" s="83" t="str">
        <f>DBCS(入力シート!A915)</f>
        <v/>
      </c>
      <c r="G889" s="83" t="str">
        <f>(ASC(SUBSTITUTE(SUBSTITUTE(入力シート!B915,"　","")," ","")))</f>
        <v/>
      </c>
      <c r="H889" s="83" t="str">
        <f>ASC(入力シート!C915)</f>
        <v/>
      </c>
      <c r="I889" s="83" t="str">
        <f>IF(入力シート!E915=0,"",入力シート!E915)</f>
        <v/>
      </c>
      <c r="J889" s="83" t="str">
        <f>IF(入力シート!I915=0,"",入力シート!I915)</f>
        <v/>
      </c>
      <c r="K889" s="83" t="str">
        <f>DBCS(入力シート!K915)</f>
        <v/>
      </c>
      <c r="L889" s="83" t="str">
        <f>ASC(入力シート!L915)</f>
        <v/>
      </c>
      <c r="M889" s="83" t="e">
        <f>_xlfn.IFS(入力シート!J915=置換コード!$B$4,1,入力シート!J915=置換コード!$B$5,2,入力シート!J915=置換コード!$B$6,3,入力シート!J915=置換コード!$B$7,4,入力シート!J915=置換コード!$B$8,5,入力シート!J915=置換コード!$B$9,6,入力シート!J915=置換コード!$B$10,7,入力シート!J915=置換コード!$B$11,8,入力シート!J915=置換コード!$B$12,9,入力シート!J915=置換コード!$B$13,10)</f>
        <v>#N/A</v>
      </c>
      <c r="N889" s="83" t="e">
        <f>_xlfn.IFS(入力シート!F915=置換コード!$E$4,1,入力シート!F915=置換コード!$E$5,2)</f>
        <v>#N/A</v>
      </c>
      <c r="O889" s="83" t="e">
        <f t="shared" si="79"/>
        <v>#N/A</v>
      </c>
      <c r="P889" s="83" t="e">
        <f t="shared" si="80"/>
        <v>#N/A</v>
      </c>
      <c r="Q889" s="83" t="e">
        <f>_xlfn.IFS(入力シート!O915=置換コード!$I$4,11,入力シート!O915=置換コード!$I$5,21,入力シート!O915=置換コード!$I$6,22,入力シート!O915=置換コード!$I$7,23,入力シート!O915=置換コード!$I$8,24,入力シート!O915=置換コード!$I$9,25,入力シート!O915=置換コード!$I$10,26,入力シート!O915=置換コード!$I$11,31,入力シート!O915=置換コード!$I$12,32,入力シート!O915=置換コード!$I$13,33,入力シート!O915=置換コード!$I$14,34,入力シート!O915=置換コード!$I$15,35,入力シート!O915=置換コード!$I$16,36,入力シート!O915=置換コード!$I$17,37,入力シート!O915=置換コード!$I$18,38,入力シート!O915=置換コード!$I$19,41,入力シート!O915=置換コード!$I$20,42,入力シート!O915=置換コード!$I$21,43,入力シート!O915=置換コード!$I$22,44,入力シート!O915=置換コード!$I$23,51,入力シート!O915=置換コード!$I$24,52,入力シート!O915=置換コード!$I$25,53,入力シート!O915=置換コード!$I$26,54,入力シート!O915=置換コード!$I$27,55,入力シート!O915=置換コード!$I$28,61,入力シート!O915=置換コード!$I$29,62,入力シート!O915=置換コード!$I$30,63,入力シート!O915=置換コード!$I$31,64,入力シート!O915=置換コード!$I$32,65,入力シート!O915=置換コード!$I$33,66,入力シート!O915=置換コード!$I$34,71,入力シート!O915=置換コード!$I$35,72,入力シート!O915=置換コード!$I$36,73,入力シート!O915=置換コード!$I$37,74,入力シート!O915=置換コード!$I$38,75,入力シート!O915=置換コード!$I$39,76,入力シート!O915=置換コード!$I$40,77,入力シート!O915=置換コード!$I$41,78,入力シート!O915=置換コード!$I$42,79,入力シート!O915=置換コード!$I$43,81,入力シート!O915=置換コード!$I$44,82,入力シート!O915=置換コード!$I$45,83,入力シート!O915=置換コード!$I$46,84,入力シート!O915=置換コード!$I$47,85,入力シート!O915=置換コード!$I$48,86,入力シート!O915=置換コード!$I$49,87,入力シート!O915=置換コード!$I$50,88,入力シート!O915=置換コード!$I$51,90)</f>
        <v>#N/A</v>
      </c>
      <c r="R889" s="83" t="e">
        <f t="shared" si="81"/>
        <v>#N/A</v>
      </c>
      <c r="S889" s="83" t="str">
        <f>ASC(入力シート!N915)</f>
        <v/>
      </c>
      <c r="T889" s="83" t="str">
        <f>ASC(入力シート!P915)</f>
        <v/>
      </c>
      <c r="U889" s="83" t="str">
        <f>ASC(入力シート!Q915)</f>
        <v/>
      </c>
      <c r="V889" s="83" t="str">
        <f>ASC(入力シート!R915)</f>
        <v/>
      </c>
      <c r="W889" s="83" t="str">
        <f>ASC(入力シート!M915)</f>
        <v/>
      </c>
      <c r="X889" s="83" t="e">
        <f>_xlfn.IFS(入力シート!U915=置換コード!$I$4,11,入力シート!U915=置換コード!$I$5,21,入力シート!U915=置換コード!$I$6,22,入力シート!U915=置換コード!$I$7,23,入力シート!U915=置換コード!$I$8,24,入力シート!U915=置換コード!$I$9,25,入力シート!U915=置換コード!$I$10,26,入力シート!U915=置換コード!$I$11,31,入力シート!U915=置換コード!$I$12,32,入力シート!U915=置換コード!$I$13,33,入力シート!U915=置換コード!$I$14,34,入力シート!U915=置換コード!$I$15,35,入力シート!U915=置換コード!$I$16,36,入力シート!U915=置換コード!$I$17,37,入力シート!U915=置換コード!$I$18,38,入力シート!U915=置換コード!$I$19,41,入力シート!U915=置換コード!$I$20,42,入力シート!U915=置換コード!$I$21,43,入力シート!U915=置換コード!$I$22,44,入力シート!U915=置換コード!$I$23,51,入力シート!U915=置換コード!$I$24,52,入力シート!U915=置換コード!$I$25,53,入力シート!U915=置換コード!$I$26,54,入力シート!U915=置換コード!$I$27,55,入力シート!U915=置換コード!$I$28,61,入力シート!U915=置換コード!$I$29,62,入力シート!U915=置換コード!$I$30,63,入力シート!U915=置換コード!$I$31,64,入力シート!U915=置換コード!$I$32,65,入力シート!U915=置換コード!$I$33,66,入力シート!U915=置換コード!$I$34,71,入力シート!U915=置換コード!$I$35,72,入力シート!U915=置換コード!$I$36,73,入力シート!U915=置換コード!$I$37,74,入力シート!U915=置換コード!$I$38,75,入力シート!U915=置換コード!$I$39,76,入力シート!U915=置換コード!$I$40,77,入力シート!U915=置換コード!$I$41,78,入力シート!U915=置換コード!$I$42,79,入力シート!U915=置換コード!$I$43,81,入力シート!U915=置換コード!$I$44,82,入力シート!U915=置換コード!$I$45,83,入力シート!U915=置換コード!$I$46,84,入力シート!U915=置換コード!$I$47,85,入力シート!U915=置換コード!$I$48,86,入力シート!U915=置換コード!$I$49,87,入力シート!U915=置換コード!$I$50,88,入力シート!U915=置換コード!$I$51,90)</f>
        <v>#N/A</v>
      </c>
      <c r="Y889" s="83" t="e">
        <f t="shared" si="82"/>
        <v>#N/A</v>
      </c>
      <c r="Z889" s="83" t="str">
        <f>ASC(入力シート!T915)</f>
        <v/>
      </c>
      <c r="AA889" s="83" t="str">
        <f>ASC(入力シート!V915)</f>
        <v/>
      </c>
      <c r="AB889" s="83" t="str">
        <f>ASC(入力シート!W915)</f>
        <v/>
      </c>
      <c r="AC889" s="83" t="str">
        <f>ASC(入力シート!X915)</f>
        <v/>
      </c>
      <c r="AD889" s="83" t="str">
        <f>ASC(入力シート!S915)</f>
        <v/>
      </c>
      <c r="AE889" s="83" t="str">
        <f>IF(入力シート!D915=0,"",入力シート!D915)</f>
        <v/>
      </c>
      <c r="AF889" s="83">
        <f>IF(入力シート!G915="無し",1,2)</f>
        <v>2</v>
      </c>
      <c r="AG889" s="85" t="str">
        <f t="shared" ca="1" si="83"/>
        <v>20240213</v>
      </c>
      <c r="AH889" s="83">
        <f>IF(入力シート!Y915="有り",2,1)</f>
        <v>1</v>
      </c>
      <c r="AI889" s="83">
        <f>IF(入力シート!Z915="有り",2,1)</f>
        <v>1</v>
      </c>
      <c r="AJ889" s="83">
        <f>IF(入力シート!AA915="有り",2,1)</f>
        <v>1</v>
      </c>
      <c r="AK889" s="83">
        <f>IF(入力シート!AB915="有り",2,1)</f>
        <v>1</v>
      </c>
      <c r="AL889" s="83">
        <f>IF(入力シート!AC915="有り",2,1)</f>
        <v>1</v>
      </c>
      <c r="AM889" s="83">
        <f>IF(入力シート!AD915="有り",2,1)</f>
        <v>1</v>
      </c>
      <c r="AN889" s="83">
        <f>IF(入力シート!AE915="有り",2,1)</f>
        <v>1</v>
      </c>
      <c r="AO889" s="83">
        <f>IF(入力シート!H915="必要(\4,950)",1,0)</f>
        <v>0</v>
      </c>
    </row>
    <row r="890" spans="5:41" x14ac:dyDescent="0.4">
      <c r="E890" s="85" t="str">
        <f t="shared" ca="1" si="78"/>
        <v>20240213</v>
      </c>
      <c r="F890" s="83" t="str">
        <f>DBCS(入力シート!A916)</f>
        <v/>
      </c>
      <c r="G890" s="83" t="str">
        <f>(ASC(SUBSTITUTE(SUBSTITUTE(入力シート!B916,"　","")," ","")))</f>
        <v/>
      </c>
      <c r="H890" s="83" t="str">
        <f>ASC(入力シート!C916)</f>
        <v/>
      </c>
      <c r="I890" s="83" t="str">
        <f>IF(入力シート!E916=0,"",入力シート!E916)</f>
        <v/>
      </c>
      <c r="J890" s="83" t="str">
        <f>IF(入力シート!I916=0,"",入力シート!I916)</f>
        <v/>
      </c>
      <c r="K890" s="83" t="str">
        <f>DBCS(入力シート!K916)</f>
        <v/>
      </c>
      <c r="L890" s="83" t="str">
        <f>ASC(入力シート!L916)</f>
        <v/>
      </c>
      <c r="M890" s="83" t="e">
        <f>_xlfn.IFS(入力シート!J916=置換コード!$B$4,1,入力シート!J916=置換コード!$B$5,2,入力シート!J916=置換コード!$B$6,3,入力シート!J916=置換コード!$B$7,4,入力シート!J916=置換コード!$B$8,5,入力シート!J916=置換コード!$B$9,6,入力シート!J916=置換コード!$B$10,7,入力シート!J916=置換コード!$B$11,8,入力シート!J916=置換コード!$B$12,9,入力シート!J916=置換コード!$B$13,10)</f>
        <v>#N/A</v>
      </c>
      <c r="N890" s="83" t="e">
        <f>_xlfn.IFS(入力シート!F916=置換コード!$E$4,1,入力シート!F916=置換コード!$E$5,2)</f>
        <v>#N/A</v>
      </c>
      <c r="O890" s="83" t="e">
        <f t="shared" si="79"/>
        <v>#N/A</v>
      </c>
      <c r="P890" s="83" t="e">
        <f t="shared" si="80"/>
        <v>#N/A</v>
      </c>
      <c r="Q890" s="83" t="e">
        <f>_xlfn.IFS(入力シート!O916=置換コード!$I$4,11,入力シート!O916=置換コード!$I$5,21,入力シート!O916=置換コード!$I$6,22,入力シート!O916=置換コード!$I$7,23,入力シート!O916=置換コード!$I$8,24,入力シート!O916=置換コード!$I$9,25,入力シート!O916=置換コード!$I$10,26,入力シート!O916=置換コード!$I$11,31,入力シート!O916=置換コード!$I$12,32,入力シート!O916=置換コード!$I$13,33,入力シート!O916=置換コード!$I$14,34,入力シート!O916=置換コード!$I$15,35,入力シート!O916=置換コード!$I$16,36,入力シート!O916=置換コード!$I$17,37,入力シート!O916=置換コード!$I$18,38,入力シート!O916=置換コード!$I$19,41,入力シート!O916=置換コード!$I$20,42,入力シート!O916=置換コード!$I$21,43,入力シート!O916=置換コード!$I$22,44,入力シート!O916=置換コード!$I$23,51,入力シート!O916=置換コード!$I$24,52,入力シート!O916=置換コード!$I$25,53,入力シート!O916=置換コード!$I$26,54,入力シート!O916=置換コード!$I$27,55,入力シート!O916=置換コード!$I$28,61,入力シート!O916=置換コード!$I$29,62,入力シート!O916=置換コード!$I$30,63,入力シート!O916=置換コード!$I$31,64,入力シート!O916=置換コード!$I$32,65,入力シート!O916=置換コード!$I$33,66,入力シート!O916=置換コード!$I$34,71,入力シート!O916=置換コード!$I$35,72,入力シート!O916=置換コード!$I$36,73,入力シート!O916=置換コード!$I$37,74,入力シート!O916=置換コード!$I$38,75,入力シート!O916=置換コード!$I$39,76,入力シート!O916=置換コード!$I$40,77,入力シート!O916=置換コード!$I$41,78,入力シート!O916=置換コード!$I$42,79,入力シート!O916=置換コード!$I$43,81,入力シート!O916=置換コード!$I$44,82,入力シート!O916=置換コード!$I$45,83,入力シート!O916=置換コード!$I$46,84,入力シート!O916=置換コード!$I$47,85,入力シート!O916=置換コード!$I$48,86,入力シート!O916=置換コード!$I$49,87,入力シート!O916=置換コード!$I$50,88,入力シート!O916=置換コード!$I$51,90)</f>
        <v>#N/A</v>
      </c>
      <c r="R890" s="83" t="e">
        <f t="shared" si="81"/>
        <v>#N/A</v>
      </c>
      <c r="S890" s="83" t="str">
        <f>ASC(入力シート!N916)</f>
        <v/>
      </c>
      <c r="T890" s="83" t="str">
        <f>ASC(入力シート!P916)</f>
        <v/>
      </c>
      <c r="U890" s="83" t="str">
        <f>ASC(入力シート!Q916)</f>
        <v/>
      </c>
      <c r="V890" s="83" t="str">
        <f>ASC(入力シート!R916)</f>
        <v/>
      </c>
      <c r="W890" s="83" t="str">
        <f>ASC(入力シート!M916)</f>
        <v/>
      </c>
      <c r="X890" s="83" t="e">
        <f>_xlfn.IFS(入力シート!U916=置換コード!$I$4,11,入力シート!U916=置換コード!$I$5,21,入力シート!U916=置換コード!$I$6,22,入力シート!U916=置換コード!$I$7,23,入力シート!U916=置換コード!$I$8,24,入力シート!U916=置換コード!$I$9,25,入力シート!U916=置換コード!$I$10,26,入力シート!U916=置換コード!$I$11,31,入力シート!U916=置換コード!$I$12,32,入力シート!U916=置換コード!$I$13,33,入力シート!U916=置換コード!$I$14,34,入力シート!U916=置換コード!$I$15,35,入力シート!U916=置換コード!$I$16,36,入力シート!U916=置換コード!$I$17,37,入力シート!U916=置換コード!$I$18,38,入力シート!U916=置換コード!$I$19,41,入力シート!U916=置換コード!$I$20,42,入力シート!U916=置換コード!$I$21,43,入力シート!U916=置換コード!$I$22,44,入力シート!U916=置換コード!$I$23,51,入力シート!U916=置換コード!$I$24,52,入力シート!U916=置換コード!$I$25,53,入力シート!U916=置換コード!$I$26,54,入力シート!U916=置換コード!$I$27,55,入力シート!U916=置換コード!$I$28,61,入力シート!U916=置換コード!$I$29,62,入力シート!U916=置換コード!$I$30,63,入力シート!U916=置換コード!$I$31,64,入力シート!U916=置換コード!$I$32,65,入力シート!U916=置換コード!$I$33,66,入力シート!U916=置換コード!$I$34,71,入力シート!U916=置換コード!$I$35,72,入力シート!U916=置換コード!$I$36,73,入力シート!U916=置換コード!$I$37,74,入力シート!U916=置換コード!$I$38,75,入力シート!U916=置換コード!$I$39,76,入力シート!U916=置換コード!$I$40,77,入力シート!U916=置換コード!$I$41,78,入力シート!U916=置換コード!$I$42,79,入力シート!U916=置換コード!$I$43,81,入力シート!U916=置換コード!$I$44,82,入力シート!U916=置換コード!$I$45,83,入力シート!U916=置換コード!$I$46,84,入力シート!U916=置換コード!$I$47,85,入力シート!U916=置換コード!$I$48,86,入力シート!U916=置換コード!$I$49,87,入力シート!U916=置換コード!$I$50,88,入力シート!U916=置換コード!$I$51,90)</f>
        <v>#N/A</v>
      </c>
      <c r="Y890" s="83" t="e">
        <f t="shared" si="82"/>
        <v>#N/A</v>
      </c>
      <c r="Z890" s="83" t="str">
        <f>ASC(入力シート!T916)</f>
        <v/>
      </c>
      <c r="AA890" s="83" t="str">
        <f>ASC(入力シート!V916)</f>
        <v/>
      </c>
      <c r="AB890" s="83" t="str">
        <f>ASC(入力シート!W916)</f>
        <v/>
      </c>
      <c r="AC890" s="83" t="str">
        <f>ASC(入力シート!X916)</f>
        <v/>
      </c>
      <c r="AD890" s="83" t="str">
        <f>ASC(入力シート!S916)</f>
        <v/>
      </c>
      <c r="AE890" s="83" t="str">
        <f>IF(入力シート!D916=0,"",入力シート!D916)</f>
        <v/>
      </c>
      <c r="AF890" s="83">
        <f>IF(入力シート!G916="無し",1,2)</f>
        <v>2</v>
      </c>
      <c r="AG890" s="85" t="str">
        <f t="shared" ca="1" si="83"/>
        <v>20240213</v>
      </c>
      <c r="AH890" s="83">
        <f>IF(入力シート!Y916="有り",2,1)</f>
        <v>1</v>
      </c>
      <c r="AI890" s="83">
        <f>IF(入力シート!Z916="有り",2,1)</f>
        <v>1</v>
      </c>
      <c r="AJ890" s="83">
        <f>IF(入力シート!AA916="有り",2,1)</f>
        <v>1</v>
      </c>
      <c r="AK890" s="83">
        <f>IF(入力シート!AB916="有り",2,1)</f>
        <v>1</v>
      </c>
      <c r="AL890" s="83">
        <f>IF(入力シート!AC916="有り",2,1)</f>
        <v>1</v>
      </c>
      <c r="AM890" s="83">
        <f>IF(入力シート!AD916="有り",2,1)</f>
        <v>1</v>
      </c>
      <c r="AN890" s="83">
        <f>IF(入力シート!AE916="有り",2,1)</f>
        <v>1</v>
      </c>
      <c r="AO890" s="83">
        <f>IF(入力シート!H916="必要(\4,950)",1,0)</f>
        <v>0</v>
      </c>
    </row>
    <row r="891" spans="5:41" x14ac:dyDescent="0.4">
      <c r="E891" s="85" t="str">
        <f t="shared" ca="1" si="78"/>
        <v>20240213</v>
      </c>
      <c r="F891" s="83" t="str">
        <f>DBCS(入力シート!A917)</f>
        <v/>
      </c>
      <c r="G891" s="83" t="str">
        <f>(ASC(SUBSTITUTE(SUBSTITUTE(入力シート!B917,"　","")," ","")))</f>
        <v/>
      </c>
      <c r="H891" s="83" t="str">
        <f>ASC(入力シート!C917)</f>
        <v/>
      </c>
      <c r="I891" s="83" t="str">
        <f>IF(入力シート!E917=0,"",入力シート!E917)</f>
        <v/>
      </c>
      <c r="J891" s="83" t="str">
        <f>IF(入力シート!I917=0,"",入力シート!I917)</f>
        <v/>
      </c>
      <c r="K891" s="83" t="str">
        <f>DBCS(入力シート!K917)</f>
        <v/>
      </c>
      <c r="L891" s="83" t="str">
        <f>ASC(入力シート!L917)</f>
        <v/>
      </c>
      <c r="M891" s="83" t="e">
        <f>_xlfn.IFS(入力シート!J917=置換コード!$B$4,1,入力シート!J917=置換コード!$B$5,2,入力シート!J917=置換コード!$B$6,3,入力シート!J917=置換コード!$B$7,4,入力シート!J917=置換コード!$B$8,5,入力シート!J917=置換コード!$B$9,6,入力シート!J917=置換コード!$B$10,7,入力シート!J917=置換コード!$B$11,8,入力シート!J917=置換コード!$B$12,9,入力シート!J917=置換コード!$B$13,10)</f>
        <v>#N/A</v>
      </c>
      <c r="N891" s="83" t="e">
        <f>_xlfn.IFS(入力シート!F917=置換コード!$E$4,1,入力シート!F917=置換コード!$E$5,2)</f>
        <v>#N/A</v>
      </c>
      <c r="O891" s="83" t="e">
        <f t="shared" si="79"/>
        <v>#N/A</v>
      </c>
      <c r="P891" s="83" t="e">
        <f t="shared" si="80"/>
        <v>#N/A</v>
      </c>
      <c r="Q891" s="83" t="e">
        <f>_xlfn.IFS(入力シート!O917=置換コード!$I$4,11,入力シート!O917=置換コード!$I$5,21,入力シート!O917=置換コード!$I$6,22,入力シート!O917=置換コード!$I$7,23,入力シート!O917=置換コード!$I$8,24,入力シート!O917=置換コード!$I$9,25,入力シート!O917=置換コード!$I$10,26,入力シート!O917=置換コード!$I$11,31,入力シート!O917=置換コード!$I$12,32,入力シート!O917=置換コード!$I$13,33,入力シート!O917=置換コード!$I$14,34,入力シート!O917=置換コード!$I$15,35,入力シート!O917=置換コード!$I$16,36,入力シート!O917=置換コード!$I$17,37,入力シート!O917=置換コード!$I$18,38,入力シート!O917=置換コード!$I$19,41,入力シート!O917=置換コード!$I$20,42,入力シート!O917=置換コード!$I$21,43,入力シート!O917=置換コード!$I$22,44,入力シート!O917=置換コード!$I$23,51,入力シート!O917=置換コード!$I$24,52,入力シート!O917=置換コード!$I$25,53,入力シート!O917=置換コード!$I$26,54,入力シート!O917=置換コード!$I$27,55,入力シート!O917=置換コード!$I$28,61,入力シート!O917=置換コード!$I$29,62,入力シート!O917=置換コード!$I$30,63,入力シート!O917=置換コード!$I$31,64,入力シート!O917=置換コード!$I$32,65,入力シート!O917=置換コード!$I$33,66,入力シート!O917=置換コード!$I$34,71,入力シート!O917=置換コード!$I$35,72,入力シート!O917=置換コード!$I$36,73,入力シート!O917=置換コード!$I$37,74,入力シート!O917=置換コード!$I$38,75,入力シート!O917=置換コード!$I$39,76,入力シート!O917=置換コード!$I$40,77,入力シート!O917=置換コード!$I$41,78,入力シート!O917=置換コード!$I$42,79,入力シート!O917=置換コード!$I$43,81,入力シート!O917=置換コード!$I$44,82,入力シート!O917=置換コード!$I$45,83,入力シート!O917=置換コード!$I$46,84,入力シート!O917=置換コード!$I$47,85,入力シート!O917=置換コード!$I$48,86,入力シート!O917=置換コード!$I$49,87,入力シート!O917=置換コード!$I$50,88,入力シート!O917=置換コード!$I$51,90)</f>
        <v>#N/A</v>
      </c>
      <c r="R891" s="83" t="e">
        <f t="shared" si="81"/>
        <v>#N/A</v>
      </c>
      <c r="S891" s="83" t="str">
        <f>ASC(入力シート!N917)</f>
        <v/>
      </c>
      <c r="T891" s="83" t="str">
        <f>ASC(入力シート!P917)</f>
        <v/>
      </c>
      <c r="U891" s="83" t="str">
        <f>ASC(入力シート!Q917)</f>
        <v/>
      </c>
      <c r="V891" s="83" t="str">
        <f>ASC(入力シート!R917)</f>
        <v/>
      </c>
      <c r="W891" s="83" t="str">
        <f>ASC(入力シート!M917)</f>
        <v/>
      </c>
      <c r="X891" s="83" t="e">
        <f>_xlfn.IFS(入力シート!U917=置換コード!$I$4,11,入力シート!U917=置換コード!$I$5,21,入力シート!U917=置換コード!$I$6,22,入力シート!U917=置換コード!$I$7,23,入力シート!U917=置換コード!$I$8,24,入力シート!U917=置換コード!$I$9,25,入力シート!U917=置換コード!$I$10,26,入力シート!U917=置換コード!$I$11,31,入力シート!U917=置換コード!$I$12,32,入力シート!U917=置換コード!$I$13,33,入力シート!U917=置換コード!$I$14,34,入力シート!U917=置換コード!$I$15,35,入力シート!U917=置換コード!$I$16,36,入力シート!U917=置換コード!$I$17,37,入力シート!U917=置換コード!$I$18,38,入力シート!U917=置換コード!$I$19,41,入力シート!U917=置換コード!$I$20,42,入力シート!U917=置換コード!$I$21,43,入力シート!U917=置換コード!$I$22,44,入力シート!U917=置換コード!$I$23,51,入力シート!U917=置換コード!$I$24,52,入力シート!U917=置換コード!$I$25,53,入力シート!U917=置換コード!$I$26,54,入力シート!U917=置換コード!$I$27,55,入力シート!U917=置換コード!$I$28,61,入力シート!U917=置換コード!$I$29,62,入力シート!U917=置換コード!$I$30,63,入力シート!U917=置換コード!$I$31,64,入力シート!U917=置換コード!$I$32,65,入力シート!U917=置換コード!$I$33,66,入力シート!U917=置換コード!$I$34,71,入力シート!U917=置換コード!$I$35,72,入力シート!U917=置換コード!$I$36,73,入力シート!U917=置換コード!$I$37,74,入力シート!U917=置換コード!$I$38,75,入力シート!U917=置換コード!$I$39,76,入力シート!U917=置換コード!$I$40,77,入力シート!U917=置換コード!$I$41,78,入力シート!U917=置換コード!$I$42,79,入力シート!U917=置換コード!$I$43,81,入力シート!U917=置換コード!$I$44,82,入力シート!U917=置換コード!$I$45,83,入力シート!U917=置換コード!$I$46,84,入力シート!U917=置換コード!$I$47,85,入力シート!U917=置換コード!$I$48,86,入力シート!U917=置換コード!$I$49,87,入力シート!U917=置換コード!$I$50,88,入力シート!U917=置換コード!$I$51,90)</f>
        <v>#N/A</v>
      </c>
      <c r="Y891" s="83" t="e">
        <f t="shared" si="82"/>
        <v>#N/A</v>
      </c>
      <c r="Z891" s="83" t="str">
        <f>ASC(入力シート!T917)</f>
        <v/>
      </c>
      <c r="AA891" s="83" t="str">
        <f>ASC(入力シート!V917)</f>
        <v/>
      </c>
      <c r="AB891" s="83" t="str">
        <f>ASC(入力シート!W917)</f>
        <v/>
      </c>
      <c r="AC891" s="83" t="str">
        <f>ASC(入力シート!X917)</f>
        <v/>
      </c>
      <c r="AD891" s="83" t="str">
        <f>ASC(入力シート!S917)</f>
        <v/>
      </c>
      <c r="AE891" s="83" t="str">
        <f>IF(入力シート!D917=0,"",入力シート!D917)</f>
        <v/>
      </c>
      <c r="AF891" s="83">
        <f>IF(入力シート!G917="無し",1,2)</f>
        <v>2</v>
      </c>
      <c r="AG891" s="85" t="str">
        <f t="shared" ca="1" si="83"/>
        <v>20240213</v>
      </c>
      <c r="AH891" s="83">
        <f>IF(入力シート!Y917="有り",2,1)</f>
        <v>1</v>
      </c>
      <c r="AI891" s="83">
        <f>IF(入力シート!Z917="有り",2,1)</f>
        <v>1</v>
      </c>
      <c r="AJ891" s="83">
        <f>IF(入力シート!AA917="有り",2,1)</f>
        <v>1</v>
      </c>
      <c r="AK891" s="83">
        <f>IF(入力シート!AB917="有り",2,1)</f>
        <v>1</v>
      </c>
      <c r="AL891" s="83">
        <f>IF(入力シート!AC917="有り",2,1)</f>
        <v>1</v>
      </c>
      <c r="AM891" s="83">
        <f>IF(入力シート!AD917="有り",2,1)</f>
        <v>1</v>
      </c>
      <c r="AN891" s="83">
        <f>IF(入力シート!AE917="有り",2,1)</f>
        <v>1</v>
      </c>
      <c r="AO891" s="83">
        <f>IF(入力シート!H917="必要(\4,950)",1,0)</f>
        <v>0</v>
      </c>
    </row>
    <row r="892" spans="5:41" x14ac:dyDescent="0.4">
      <c r="E892" s="85" t="str">
        <f t="shared" ca="1" si="78"/>
        <v>20240213</v>
      </c>
      <c r="F892" s="83" t="str">
        <f>DBCS(入力シート!A918)</f>
        <v/>
      </c>
      <c r="G892" s="83" t="str">
        <f>(ASC(SUBSTITUTE(SUBSTITUTE(入力シート!B918,"　","")," ","")))</f>
        <v/>
      </c>
      <c r="H892" s="83" t="str">
        <f>ASC(入力シート!C918)</f>
        <v/>
      </c>
      <c r="I892" s="83" t="str">
        <f>IF(入力シート!E918=0,"",入力シート!E918)</f>
        <v/>
      </c>
      <c r="J892" s="83" t="str">
        <f>IF(入力シート!I918=0,"",入力シート!I918)</f>
        <v/>
      </c>
      <c r="K892" s="83" t="str">
        <f>DBCS(入力シート!K918)</f>
        <v/>
      </c>
      <c r="L892" s="83" t="str">
        <f>ASC(入力シート!L918)</f>
        <v/>
      </c>
      <c r="M892" s="83" t="e">
        <f>_xlfn.IFS(入力シート!J918=置換コード!$B$4,1,入力シート!J918=置換コード!$B$5,2,入力シート!J918=置換コード!$B$6,3,入力シート!J918=置換コード!$B$7,4,入力シート!J918=置換コード!$B$8,5,入力シート!J918=置換コード!$B$9,6,入力シート!J918=置換コード!$B$10,7,入力シート!J918=置換コード!$B$11,8,入力シート!J918=置換コード!$B$12,9,入力シート!J918=置換コード!$B$13,10)</f>
        <v>#N/A</v>
      </c>
      <c r="N892" s="83" t="e">
        <f>_xlfn.IFS(入力シート!F918=置換コード!$E$4,1,入力シート!F918=置換コード!$E$5,2)</f>
        <v>#N/A</v>
      </c>
      <c r="O892" s="83" t="e">
        <f t="shared" si="79"/>
        <v>#N/A</v>
      </c>
      <c r="P892" s="83" t="e">
        <f t="shared" si="80"/>
        <v>#N/A</v>
      </c>
      <c r="Q892" s="83" t="e">
        <f>_xlfn.IFS(入力シート!O918=置換コード!$I$4,11,入力シート!O918=置換コード!$I$5,21,入力シート!O918=置換コード!$I$6,22,入力シート!O918=置換コード!$I$7,23,入力シート!O918=置換コード!$I$8,24,入力シート!O918=置換コード!$I$9,25,入力シート!O918=置換コード!$I$10,26,入力シート!O918=置換コード!$I$11,31,入力シート!O918=置換コード!$I$12,32,入力シート!O918=置換コード!$I$13,33,入力シート!O918=置換コード!$I$14,34,入力シート!O918=置換コード!$I$15,35,入力シート!O918=置換コード!$I$16,36,入力シート!O918=置換コード!$I$17,37,入力シート!O918=置換コード!$I$18,38,入力シート!O918=置換コード!$I$19,41,入力シート!O918=置換コード!$I$20,42,入力シート!O918=置換コード!$I$21,43,入力シート!O918=置換コード!$I$22,44,入力シート!O918=置換コード!$I$23,51,入力シート!O918=置換コード!$I$24,52,入力シート!O918=置換コード!$I$25,53,入力シート!O918=置換コード!$I$26,54,入力シート!O918=置換コード!$I$27,55,入力シート!O918=置換コード!$I$28,61,入力シート!O918=置換コード!$I$29,62,入力シート!O918=置換コード!$I$30,63,入力シート!O918=置換コード!$I$31,64,入力シート!O918=置換コード!$I$32,65,入力シート!O918=置換コード!$I$33,66,入力シート!O918=置換コード!$I$34,71,入力シート!O918=置換コード!$I$35,72,入力シート!O918=置換コード!$I$36,73,入力シート!O918=置換コード!$I$37,74,入力シート!O918=置換コード!$I$38,75,入力シート!O918=置換コード!$I$39,76,入力シート!O918=置換コード!$I$40,77,入力シート!O918=置換コード!$I$41,78,入力シート!O918=置換コード!$I$42,79,入力シート!O918=置換コード!$I$43,81,入力シート!O918=置換コード!$I$44,82,入力シート!O918=置換コード!$I$45,83,入力シート!O918=置換コード!$I$46,84,入力シート!O918=置換コード!$I$47,85,入力シート!O918=置換コード!$I$48,86,入力シート!O918=置換コード!$I$49,87,入力シート!O918=置換コード!$I$50,88,入力シート!O918=置換コード!$I$51,90)</f>
        <v>#N/A</v>
      </c>
      <c r="R892" s="83" t="e">
        <f t="shared" si="81"/>
        <v>#N/A</v>
      </c>
      <c r="S892" s="83" t="str">
        <f>ASC(入力シート!N918)</f>
        <v/>
      </c>
      <c r="T892" s="83" t="str">
        <f>ASC(入力シート!P918)</f>
        <v/>
      </c>
      <c r="U892" s="83" t="str">
        <f>ASC(入力シート!Q918)</f>
        <v/>
      </c>
      <c r="V892" s="83" t="str">
        <f>ASC(入力シート!R918)</f>
        <v/>
      </c>
      <c r="W892" s="83" t="str">
        <f>ASC(入力シート!M918)</f>
        <v/>
      </c>
      <c r="X892" s="83" t="e">
        <f>_xlfn.IFS(入力シート!U918=置換コード!$I$4,11,入力シート!U918=置換コード!$I$5,21,入力シート!U918=置換コード!$I$6,22,入力シート!U918=置換コード!$I$7,23,入力シート!U918=置換コード!$I$8,24,入力シート!U918=置換コード!$I$9,25,入力シート!U918=置換コード!$I$10,26,入力シート!U918=置換コード!$I$11,31,入力シート!U918=置換コード!$I$12,32,入力シート!U918=置換コード!$I$13,33,入力シート!U918=置換コード!$I$14,34,入力シート!U918=置換コード!$I$15,35,入力シート!U918=置換コード!$I$16,36,入力シート!U918=置換コード!$I$17,37,入力シート!U918=置換コード!$I$18,38,入力シート!U918=置換コード!$I$19,41,入力シート!U918=置換コード!$I$20,42,入力シート!U918=置換コード!$I$21,43,入力シート!U918=置換コード!$I$22,44,入力シート!U918=置換コード!$I$23,51,入力シート!U918=置換コード!$I$24,52,入力シート!U918=置換コード!$I$25,53,入力シート!U918=置換コード!$I$26,54,入力シート!U918=置換コード!$I$27,55,入力シート!U918=置換コード!$I$28,61,入力シート!U918=置換コード!$I$29,62,入力シート!U918=置換コード!$I$30,63,入力シート!U918=置換コード!$I$31,64,入力シート!U918=置換コード!$I$32,65,入力シート!U918=置換コード!$I$33,66,入力シート!U918=置換コード!$I$34,71,入力シート!U918=置換コード!$I$35,72,入力シート!U918=置換コード!$I$36,73,入力シート!U918=置換コード!$I$37,74,入力シート!U918=置換コード!$I$38,75,入力シート!U918=置換コード!$I$39,76,入力シート!U918=置換コード!$I$40,77,入力シート!U918=置換コード!$I$41,78,入力シート!U918=置換コード!$I$42,79,入力シート!U918=置換コード!$I$43,81,入力シート!U918=置換コード!$I$44,82,入力シート!U918=置換コード!$I$45,83,入力シート!U918=置換コード!$I$46,84,入力シート!U918=置換コード!$I$47,85,入力シート!U918=置換コード!$I$48,86,入力シート!U918=置換コード!$I$49,87,入力シート!U918=置換コード!$I$50,88,入力シート!U918=置換コード!$I$51,90)</f>
        <v>#N/A</v>
      </c>
      <c r="Y892" s="83" t="e">
        <f t="shared" si="82"/>
        <v>#N/A</v>
      </c>
      <c r="Z892" s="83" t="str">
        <f>ASC(入力シート!T918)</f>
        <v/>
      </c>
      <c r="AA892" s="83" t="str">
        <f>ASC(入力シート!V918)</f>
        <v/>
      </c>
      <c r="AB892" s="83" t="str">
        <f>ASC(入力シート!W918)</f>
        <v/>
      </c>
      <c r="AC892" s="83" t="str">
        <f>ASC(入力シート!X918)</f>
        <v/>
      </c>
      <c r="AD892" s="83" t="str">
        <f>ASC(入力シート!S918)</f>
        <v/>
      </c>
      <c r="AE892" s="83" t="str">
        <f>IF(入力シート!D918=0,"",入力シート!D918)</f>
        <v/>
      </c>
      <c r="AF892" s="83">
        <f>IF(入力シート!G918="無し",1,2)</f>
        <v>2</v>
      </c>
      <c r="AG892" s="85" t="str">
        <f t="shared" ca="1" si="83"/>
        <v>20240213</v>
      </c>
      <c r="AH892" s="83">
        <f>IF(入力シート!Y918="有り",2,1)</f>
        <v>1</v>
      </c>
      <c r="AI892" s="83">
        <f>IF(入力シート!Z918="有り",2,1)</f>
        <v>1</v>
      </c>
      <c r="AJ892" s="83">
        <f>IF(入力シート!AA918="有り",2,1)</f>
        <v>1</v>
      </c>
      <c r="AK892" s="83">
        <f>IF(入力シート!AB918="有り",2,1)</f>
        <v>1</v>
      </c>
      <c r="AL892" s="83">
        <f>IF(入力シート!AC918="有り",2,1)</f>
        <v>1</v>
      </c>
      <c r="AM892" s="83">
        <f>IF(入力シート!AD918="有り",2,1)</f>
        <v>1</v>
      </c>
      <c r="AN892" s="83">
        <f>IF(入力シート!AE918="有り",2,1)</f>
        <v>1</v>
      </c>
      <c r="AO892" s="83">
        <f>IF(入力シート!H918="必要(\4,950)",1,0)</f>
        <v>0</v>
      </c>
    </row>
    <row r="893" spans="5:41" x14ac:dyDescent="0.4">
      <c r="E893" s="85" t="str">
        <f t="shared" ca="1" si="78"/>
        <v>20240213</v>
      </c>
      <c r="F893" s="83" t="str">
        <f>DBCS(入力シート!A919)</f>
        <v/>
      </c>
      <c r="G893" s="83" t="str">
        <f>(ASC(SUBSTITUTE(SUBSTITUTE(入力シート!B919,"　","")," ","")))</f>
        <v/>
      </c>
      <c r="H893" s="83" t="str">
        <f>ASC(入力シート!C919)</f>
        <v/>
      </c>
      <c r="I893" s="83" t="str">
        <f>IF(入力シート!E919=0,"",入力シート!E919)</f>
        <v/>
      </c>
      <c r="J893" s="83" t="str">
        <f>IF(入力シート!I919=0,"",入力シート!I919)</f>
        <v/>
      </c>
      <c r="K893" s="83" t="str">
        <f>DBCS(入力シート!K919)</f>
        <v/>
      </c>
      <c r="L893" s="83" t="str">
        <f>ASC(入力シート!L919)</f>
        <v/>
      </c>
      <c r="M893" s="83" t="e">
        <f>_xlfn.IFS(入力シート!J919=置換コード!$B$4,1,入力シート!J919=置換コード!$B$5,2,入力シート!J919=置換コード!$B$6,3,入力シート!J919=置換コード!$B$7,4,入力シート!J919=置換コード!$B$8,5,入力シート!J919=置換コード!$B$9,6,入力シート!J919=置換コード!$B$10,7,入力シート!J919=置換コード!$B$11,8,入力シート!J919=置換コード!$B$12,9,入力シート!J919=置換コード!$B$13,10)</f>
        <v>#N/A</v>
      </c>
      <c r="N893" s="83" t="e">
        <f>_xlfn.IFS(入力シート!F919=置換コード!$E$4,1,入力シート!F919=置換コード!$E$5,2)</f>
        <v>#N/A</v>
      </c>
      <c r="O893" s="83" t="e">
        <f t="shared" si="79"/>
        <v>#N/A</v>
      </c>
      <c r="P893" s="83" t="e">
        <f t="shared" si="80"/>
        <v>#N/A</v>
      </c>
      <c r="Q893" s="83" t="e">
        <f>_xlfn.IFS(入力シート!O919=置換コード!$I$4,11,入力シート!O919=置換コード!$I$5,21,入力シート!O919=置換コード!$I$6,22,入力シート!O919=置換コード!$I$7,23,入力シート!O919=置換コード!$I$8,24,入力シート!O919=置換コード!$I$9,25,入力シート!O919=置換コード!$I$10,26,入力シート!O919=置換コード!$I$11,31,入力シート!O919=置換コード!$I$12,32,入力シート!O919=置換コード!$I$13,33,入力シート!O919=置換コード!$I$14,34,入力シート!O919=置換コード!$I$15,35,入力シート!O919=置換コード!$I$16,36,入力シート!O919=置換コード!$I$17,37,入力シート!O919=置換コード!$I$18,38,入力シート!O919=置換コード!$I$19,41,入力シート!O919=置換コード!$I$20,42,入力シート!O919=置換コード!$I$21,43,入力シート!O919=置換コード!$I$22,44,入力シート!O919=置換コード!$I$23,51,入力シート!O919=置換コード!$I$24,52,入力シート!O919=置換コード!$I$25,53,入力シート!O919=置換コード!$I$26,54,入力シート!O919=置換コード!$I$27,55,入力シート!O919=置換コード!$I$28,61,入力シート!O919=置換コード!$I$29,62,入力シート!O919=置換コード!$I$30,63,入力シート!O919=置換コード!$I$31,64,入力シート!O919=置換コード!$I$32,65,入力シート!O919=置換コード!$I$33,66,入力シート!O919=置換コード!$I$34,71,入力シート!O919=置換コード!$I$35,72,入力シート!O919=置換コード!$I$36,73,入力シート!O919=置換コード!$I$37,74,入力シート!O919=置換コード!$I$38,75,入力シート!O919=置換コード!$I$39,76,入力シート!O919=置換コード!$I$40,77,入力シート!O919=置換コード!$I$41,78,入力シート!O919=置換コード!$I$42,79,入力シート!O919=置換コード!$I$43,81,入力シート!O919=置換コード!$I$44,82,入力シート!O919=置換コード!$I$45,83,入力シート!O919=置換コード!$I$46,84,入力シート!O919=置換コード!$I$47,85,入力シート!O919=置換コード!$I$48,86,入力シート!O919=置換コード!$I$49,87,入力シート!O919=置換コード!$I$50,88,入力シート!O919=置換コード!$I$51,90)</f>
        <v>#N/A</v>
      </c>
      <c r="R893" s="83" t="e">
        <f t="shared" si="81"/>
        <v>#N/A</v>
      </c>
      <c r="S893" s="83" t="str">
        <f>ASC(入力シート!N919)</f>
        <v/>
      </c>
      <c r="T893" s="83" t="str">
        <f>ASC(入力シート!P919)</f>
        <v/>
      </c>
      <c r="U893" s="83" t="str">
        <f>ASC(入力シート!Q919)</f>
        <v/>
      </c>
      <c r="V893" s="83" t="str">
        <f>ASC(入力シート!R919)</f>
        <v/>
      </c>
      <c r="W893" s="83" t="str">
        <f>ASC(入力シート!M919)</f>
        <v/>
      </c>
      <c r="X893" s="83" t="e">
        <f>_xlfn.IFS(入力シート!U919=置換コード!$I$4,11,入力シート!U919=置換コード!$I$5,21,入力シート!U919=置換コード!$I$6,22,入力シート!U919=置換コード!$I$7,23,入力シート!U919=置換コード!$I$8,24,入力シート!U919=置換コード!$I$9,25,入力シート!U919=置換コード!$I$10,26,入力シート!U919=置換コード!$I$11,31,入力シート!U919=置換コード!$I$12,32,入力シート!U919=置換コード!$I$13,33,入力シート!U919=置換コード!$I$14,34,入力シート!U919=置換コード!$I$15,35,入力シート!U919=置換コード!$I$16,36,入力シート!U919=置換コード!$I$17,37,入力シート!U919=置換コード!$I$18,38,入力シート!U919=置換コード!$I$19,41,入力シート!U919=置換コード!$I$20,42,入力シート!U919=置換コード!$I$21,43,入力シート!U919=置換コード!$I$22,44,入力シート!U919=置換コード!$I$23,51,入力シート!U919=置換コード!$I$24,52,入力シート!U919=置換コード!$I$25,53,入力シート!U919=置換コード!$I$26,54,入力シート!U919=置換コード!$I$27,55,入力シート!U919=置換コード!$I$28,61,入力シート!U919=置換コード!$I$29,62,入力シート!U919=置換コード!$I$30,63,入力シート!U919=置換コード!$I$31,64,入力シート!U919=置換コード!$I$32,65,入力シート!U919=置換コード!$I$33,66,入力シート!U919=置換コード!$I$34,71,入力シート!U919=置換コード!$I$35,72,入力シート!U919=置換コード!$I$36,73,入力シート!U919=置換コード!$I$37,74,入力シート!U919=置換コード!$I$38,75,入力シート!U919=置換コード!$I$39,76,入力シート!U919=置換コード!$I$40,77,入力シート!U919=置換コード!$I$41,78,入力シート!U919=置換コード!$I$42,79,入力シート!U919=置換コード!$I$43,81,入力シート!U919=置換コード!$I$44,82,入力シート!U919=置換コード!$I$45,83,入力シート!U919=置換コード!$I$46,84,入力シート!U919=置換コード!$I$47,85,入力シート!U919=置換コード!$I$48,86,入力シート!U919=置換コード!$I$49,87,入力シート!U919=置換コード!$I$50,88,入力シート!U919=置換コード!$I$51,90)</f>
        <v>#N/A</v>
      </c>
      <c r="Y893" s="83" t="e">
        <f t="shared" si="82"/>
        <v>#N/A</v>
      </c>
      <c r="Z893" s="83" t="str">
        <f>ASC(入力シート!T919)</f>
        <v/>
      </c>
      <c r="AA893" s="83" t="str">
        <f>ASC(入力シート!V919)</f>
        <v/>
      </c>
      <c r="AB893" s="83" t="str">
        <f>ASC(入力シート!W919)</f>
        <v/>
      </c>
      <c r="AC893" s="83" t="str">
        <f>ASC(入力シート!X919)</f>
        <v/>
      </c>
      <c r="AD893" s="83" t="str">
        <f>ASC(入力シート!S919)</f>
        <v/>
      </c>
      <c r="AE893" s="83" t="str">
        <f>IF(入力シート!D919=0,"",入力シート!D919)</f>
        <v/>
      </c>
      <c r="AF893" s="83">
        <f>IF(入力シート!G919="無し",1,2)</f>
        <v>2</v>
      </c>
      <c r="AG893" s="85" t="str">
        <f t="shared" ca="1" si="83"/>
        <v>20240213</v>
      </c>
      <c r="AH893" s="83">
        <f>IF(入力シート!Y919="有り",2,1)</f>
        <v>1</v>
      </c>
      <c r="AI893" s="83">
        <f>IF(入力シート!Z919="有り",2,1)</f>
        <v>1</v>
      </c>
      <c r="AJ893" s="83">
        <f>IF(入力シート!AA919="有り",2,1)</f>
        <v>1</v>
      </c>
      <c r="AK893" s="83">
        <f>IF(入力シート!AB919="有り",2,1)</f>
        <v>1</v>
      </c>
      <c r="AL893" s="83">
        <f>IF(入力シート!AC919="有り",2,1)</f>
        <v>1</v>
      </c>
      <c r="AM893" s="83">
        <f>IF(入力シート!AD919="有り",2,1)</f>
        <v>1</v>
      </c>
      <c r="AN893" s="83">
        <f>IF(入力シート!AE919="有り",2,1)</f>
        <v>1</v>
      </c>
      <c r="AO893" s="83">
        <f>IF(入力シート!H919="必要(\4,950)",1,0)</f>
        <v>0</v>
      </c>
    </row>
    <row r="894" spans="5:41" x14ac:dyDescent="0.4">
      <c r="E894" s="85" t="str">
        <f t="shared" ca="1" si="78"/>
        <v>20240213</v>
      </c>
      <c r="F894" s="83" t="str">
        <f>DBCS(入力シート!A920)</f>
        <v/>
      </c>
      <c r="G894" s="83" t="str">
        <f>(ASC(SUBSTITUTE(SUBSTITUTE(入力シート!B920,"　","")," ","")))</f>
        <v/>
      </c>
      <c r="H894" s="83" t="str">
        <f>ASC(入力シート!C920)</f>
        <v/>
      </c>
      <c r="I894" s="83" t="str">
        <f>IF(入力シート!E920=0,"",入力シート!E920)</f>
        <v/>
      </c>
      <c r="J894" s="83" t="str">
        <f>IF(入力シート!I920=0,"",入力シート!I920)</f>
        <v/>
      </c>
      <c r="K894" s="83" t="str">
        <f>DBCS(入力シート!K920)</f>
        <v/>
      </c>
      <c r="L894" s="83" t="str">
        <f>ASC(入力シート!L920)</f>
        <v/>
      </c>
      <c r="M894" s="83" t="e">
        <f>_xlfn.IFS(入力シート!J920=置換コード!$B$4,1,入力シート!J920=置換コード!$B$5,2,入力シート!J920=置換コード!$B$6,3,入力シート!J920=置換コード!$B$7,4,入力シート!J920=置換コード!$B$8,5,入力シート!J920=置換コード!$B$9,6,入力シート!J920=置換コード!$B$10,7,入力シート!J920=置換コード!$B$11,8,入力シート!J920=置換コード!$B$12,9,入力シート!J920=置換コード!$B$13,10)</f>
        <v>#N/A</v>
      </c>
      <c r="N894" s="83" t="e">
        <f>_xlfn.IFS(入力シート!F920=置換コード!$E$4,1,入力シート!F920=置換コード!$E$5,2)</f>
        <v>#N/A</v>
      </c>
      <c r="O894" s="83" t="e">
        <f t="shared" si="79"/>
        <v>#N/A</v>
      </c>
      <c r="P894" s="83" t="e">
        <f t="shared" si="80"/>
        <v>#N/A</v>
      </c>
      <c r="Q894" s="83" t="e">
        <f>_xlfn.IFS(入力シート!O920=置換コード!$I$4,11,入力シート!O920=置換コード!$I$5,21,入力シート!O920=置換コード!$I$6,22,入力シート!O920=置換コード!$I$7,23,入力シート!O920=置換コード!$I$8,24,入力シート!O920=置換コード!$I$9,25,入力シート!O920=置換コード!$I$10,26,入力シート!O920=置換コード!$I$11,31,入力シート!O920=置換コード!$I$12,32,入力シート!O920=置換コード!$I$13,33,入力シート!O920=置換コード!$I$14,34,入力シート!O920=置換コード!$I$15,35,入力シート!O920=置換コード!$I$16,36,入力シート!O920=置換コード!$I$17,37,入力シート!O920=置換コード!$I$18,38,入力シート!O920=置換コード!$I$19,41,入力シート!O920=置換コード!$I$20,42,入力シート!O920=置換コード!$I$21,43,入力シート!O920=置換コード!$I$22,44,入力シート!O920=置換コード!$I$23,51,入力シート!O920=置換コード!$I$24,52,入力シート!O920=置換コード!$I$25,53,入力シート!O920=置換コード!$I$26,54,入力シート!O920=置換コード!$I$27,55,入力シート!O920=置換コード!$I$28,61,入力シート!O920=置換コード!$I$29,62,入力シート!O920=置換コード!$I$30,63,入力シート!O920=置換コード!$I$31,64,入力シート!O920=置換コード!$I$32,65,入力シート!O920=置換コード!$I$33,66,入力シート!O920=置換コード!$I$34,71,入力シート!O920=置換コード!$I$35,72,入力シート!O920=置換コード!$I$36,73,入力シート!O920=置換コード!$I$37,74,入力シート!O920=置換コード!$I$38,75,入力シート!O920=置換コード!$I$39,76,入力シート!O920=置換コード!$I$40,77,入力シート!O920=置換コード!$I$41,78,入力シート!O920=置換コード!$I$42,79,入力シート!O920=置換コード!$I$43,81,入力シート!O920=置換コード!$I$44,82,入力シート!O920=置換コード!$I$45,83,入力シート!O920=置換コード!$I$46,84,入力シート!O920=置換コード!$I$47,85,入力シート!O920=置換コード!$I$48,86,入力シート!O920=置換コード!$I$49,87,入力シート!O920=置換コード!$I$50,88,入力シート!O920=置換コード!$I$51,90)</f>
        <v>#N/A</v>
      </c>
      <c r="R894" s="83" t="e">
        <f t="shared" si="81"/>
        <v>#N/A</v>
      </c>
      <c r="S894" s="83" t="str">
        <f>ASC(入力シート!N920)</f>
        <v/>
      </c>
      <c r="T894" s="83" t="str">
        <f>ASC(入力シート!P920)</f>
        <v/>
      </c>
      <c r="U894" s="83" t="str">
        <f>ASC(入力シート!Q920)</f>
        <v/>
      </c>
      <c r="V894" s="83" t="str">
        <f>ASC(入力シート!R920)</f>
        <v/>
      </c>
      <c r="W894" s="83" t="str">
        <f>ASC(入力シート!M920)</f>
        <v/>
      </c>
      <c r="X894" s="83" t="e">
        <f>_xlfn.IFS(入力シート!U920=置換コード!$I$4,11,入力シート!U920=置換コード!$I$5,21,入力シート!U920=置換コード!$I$6,22,入力シート!U920=置換コード!$I$7,23,入力シート!U920=置換コード!$I$8,24,入力シート!U920=置換コード!$I$9,25,入力シート!U920=置換コード!$I$10,26,入力シート!U920=置換コード!$I$11,31,入力シート!U920=置換コード!$I$12,32,入力シート!U920=置換コード!$I$13,33,入力シート!U920=置換コード!$I$14,34,入力シート!U920=置換コード!$I$15,35,入力シート!U920=置換コード!$I$16,36,入力シート!U920=置換コード!$I$17,37,入力シート!U920=置換コード!$I$18,38,入力シート!U920=置換コード!$I$19,41,入力シート!U920=置換コード!$I$20,42,入力シート!U920=置換コード!$I$21,43,入力シート!U920=置換コード!$I$22,44,入力シート!U920=置換コード!$I$23,51,入力シート!U920=置換コード!$I$24,52,入力シート!U920=置換コード!$I$25,53,入力シート!U920=置換コード!$I$26,54,入力シート!U920=置換コード!$I$27,55,入力シート!U920=置換コード!$I$28,61,入力シート!U920=置換コード!$I$29,62,入力シート!U920=置換コード!$I$30,63,入力シート!U920=置換コード!$I$31,64,入力シート!U920=置換コード!$I$32,65,入力シート!U920=置換コード!$I$33,66,入力シート!U920=置換コード!$I$34,71,入力シート!U920=置換コード!$I$35,72,入力シート!U920=置換コード!$I$36,73,入力シート!U920=置換コード!$I$37,74,入力シート!U920=置換コード!$I$38,75,入力シート!U920=置換コード!$I$39,76,入力シート!U920=置換コード!$I$40,77,入力シート!U920=置換コード!$I$41,78,入力シート!U920=置換コード!$I$42,79,入力シート!U920=置換コード!$I$43,81,入力シート!U920=置換コード!$I$44,82,入力シート!U920=置換コード!$I$45,83,入力シート!U920=置換コード!$I$46,84,入力シート!U920=置換コード!$I$47,85,入力シート!U920=置換コード!$I$48,86,入力シート!U920=置換コード!$I$49,87,入力シート!U920=置換コード!$I$50,88,入力シート!U920=置換コード!$I$51,90)</f>
        <v>#N/A</v>
      </c>
      <c r="Y894" s="83" t="e">
        <f t="shared" si="82"/>
        <v>#N/A</v>
      </c>
      <c r="Z894" s="83" t="str">
        <f>ASC(入力シート!T920)</f>
        <v/>
      </c>
      <c r="AA894" s="83" t="str">
        <f>ASC(入力シート!V920)</f>
        <v/>
      </c>
      <c r="AB894" s="83" t="str">
        <f>ASC(入力シート!W920)</f>
        <v/>
      </c>
      <c r="AC894" s="83" t="str">
        <f>ASC(入力シート!X920)</f>
        <v/>
      </c>
      <c r="AD894" s="83" t="str">
        <f>ASC(入力シート!S920)</f>
        <v/>
      </c>
      <c r="AE894" s="83" t="str">
        <f>IF(入力シート!D920=0,"",入力シート!D920)</f>
        <v/>
      </c>
      <c r="AF894" s="83">
        <f>IF(入力シート!G920="無し",1,2)</f>
        <v>2</v>
      </c>
      <c r="AG894" s="85" t="str">
        <f t="shared" ca="1" si="83"/>
        <v>20240213</v>
      </c>
      <c r="AH894" s="83">
        <f>IF(入力シート!Y920="有り",2,1)</f>
        <v>1</v>
      </c>
      <c r="AI894" s="83">
        <f>IF(入力シート!Z920="有り",2,1)</f>
        <v>1</v>
      </c>
      <c r="AJ894" s="83">
        <f>IF(入力シート!AA920="有り",2,1)</f>
        <v>1</v>
      </c>
      <c r="AK894" s="83">
        <f>IF(入力シート!AB920="有り",2,1)</f>
        <v>1</v>
      </c>
      <c r="AL894" s="83">
        <f>IF(入力シート!AC920="有り",2,1)</f>
        <v>1</v>
      </c>
      <c r="AM894" s="83">
        <f>IF(入力シート!AD920="有り",2,1)</f>
        <v>1</v>
      </c>
      <c r="AN894" s="83">
        <f>IF(入力シート!AE920="有り",2,1)</f>
        <v>1</v>
      </c>
      <c r="AO894" s="83">
        <f>IF(入力シート!H920="必要(\4,950)",1,0)</f>
        <v>0</v>
      </c>
    </row>
    <row r="895" spans="5:41" x14ac:dyDescent="0.4">
      <c r="E895" s="85" t="str">
        <f t="shared" ca="1" si="78"/>
        <v>20240213</v>
      </c>
      <c r="F895" s="83" t="str">
        <f>DBCS(入力シート!A921)</f>
        <v/>
      </c>
      <c r="G895" s="83" t="str">
        <f>(ASC(SUBSTITUTE(SUBSTITUTE(入力シート!B921,"　","")," ","")))</f>
        <v/>
      </c>
      <c r="H895" s="83" t="str">
        <f>ASC(入力シート!C921)</f>
        <v/>
      </c>
      <c r="I895" s="83" t="str">
        <f>IF(入力シート!E921=0,"",入力シート!E921)</f>
        <v/>
      </c>
      <c r="J895" s="83" t="str">
        <f>IF(入力シート!I921=0,"",入力シート!I921)</f>
        <v/>
      </c>
      <c r="K895" s="83" t="str">
        <f>DBCS(入力シート!K921)</f>
        <v/>
      </c>
      <c r="L895" s="83" t="str">
        <f>ASC(入力シート!L921)</f>
        <v/>
      </c>
      <c r="M895" s="83" t="e">
        <f>_xlfn.IFS(入力シート!J921=置換コード!$B$4,1,入力シート!J921=置換コード!$B$5,2,入力シート!J921=置換コード!$B$6,3,入力シート!J921=置換コード!$B$7,4,入力シート!J921=置換コード!$B$8,5,入力シート!J921=置換コード!$B$9,6,入力シート!J921=置換コード!$B$10,7,入力シート!J921=置換コード!$B$11,8,入力シート!J921=置換コード!$B$12,9,入力シート!J921=置換コード!$B$13,10)</f>
        <v>#N/A</v>
      </c>
      <c r="N895" s="83" t="e">
        <f>_xlfn.IFS(入力シート!F921=置換コード!$E$4,1,入力シート!F921=置換コード!$E$5,2)</f>
        <v>#N/A</v>
      </c>
      <c r="O895" s="83" t="e">
        <f t="shared" si="79"/>
        <v>#N/A</v>
      </c>
      <c r="P895" s="83" t="e">
        <f t="shared" si="80"/>
        <v>#N/A</v>
      </c>
      <c r="Q895" s="83" t="e">
        <f>_xlfn.IFS(入力シート!O921=置換コード!$I$4,11,入力シート!O921=置換コード!$I$5,21,入力シート!O921=置換コード!$I$6,22,入力シート!O921=置換コード!$I$7,23,入力シート!O921=置換コード!$I$8,24,入力シート!O921=置換コード!$I$9,25,入力シート!O921=置換コード!$I$10,26,入力シート!O921=置換コード!$I$11,31,入力シート!O921=置換コード!$I$12,32,入力シート!O921=置換コード!$I$13,33,入力シート!O921=置換コード!$I$14,34,入力シート!O921=置換コード!$I$15,35,入力シート!O921=置換コード!$I$16,36,入力シート!O921=置換コード!$I$17,37,入力シート!O921=置換コード!$I$18,38,入力シート!O921=置換コード!$I$19,41,入力シート!O921=置換コード!$I$20,42,入力シート!O921=置換コード!$I$21,43,入力シート!O921=置換コード!$I$22,44,入力シート!O921=置換コード!$I$23,51,入力シート!O921=置換コード!$I$24,52,入力シート!O921=置換コード!$I$25,53,入力シート!O921=置換コード!$I$26,54,入力シート!O921=置換コード!$I$27,55,入力シート!O921=置換コード!$I$28,61,入力シート!O921=置換コード!$I$29,62,入力シート!O921=置換コード!$I$30,63,入力シート!O921=置換コード!$I$31,64,入力シート!O921=置換コード!$I$32,65,入力シート!O921=置換コード!$I$33,66,入力シート!O921=置換コード!$I$34,71,入力シート!O921=置換コード!$I$35,72,入力シート!O921=置換コード!$I$36,73,入力シート!O921=置換コード!$I$37,74,入力シート!O921=置換コード!$I$38,75,入力シート!O921=置換コード!$I$39,76,入力シート!O921=置換コード!$I$40,77,入力シート!O921=置換コード!$I$41,78,入力シート!O921=置換コード!$I$42,79,入力シート!O921=置換コード!$I$43,81,入力シート!O921=置換コード!$I$44,82,入力シート!O921=置換コード!$I$45,83,入力シート!O921=置換コード!$I$46,84,入力シート!O921=置換コード!$I$47,85,入力シート!O921=置換コード!$I$48,86,入力シート!O921=置換コード!$I$49,87,入力シート!O921=置換コード!$I$50,88,入力シート!O921=置換コード!$I$51,90)</f>
        <v>#N/A</v>
      </c>
      <c r="R895" s="83" t="e">
        <f t="shared" si="81"/>
        <v>#N/A</v>
      </c>
      <c r="S895" s="83" t="str">
        <f>ASC(入力シート!N921)</f>
        <v/>
      </c>
      <c r="T895" s="83" t="str">
        <f>ASC(入力シート!P921)</f>
        <v/>
      </c>
      <c r="U895" s="83" t="str">
        <f>ASC(入力シート!Q921)</f>
        <v/>
      </c>
      <c r="V895" s="83" t="str">
        <f>ASC(入力シート!R921)</f>
        <v/>
      </c>
      <c r="W895" s="83" t="str">
        <f>ASC(入力シート!M921)</f>
        <v/>
      </c>
      <c r="X895" s="83" t="e">
        <f>_xlfn.IFS(入力シート!U921=置換コード!$I$4,11,入力シート!U921=置換コード!$I$5,21,入力シート!U921=置換コード!$I$6,22,入力シート!U921=置換コード!$I$7,23,入力シート!U921=置換コード!$I$8,24,入力シート!U921=置換コード!$I$9,25,入力シート!U921=置換コード!$I$10,26,入力シート!U921=置換コード!$I$11,31,入力シート!U921=置換コード!$I$12,32,入力シート!U921=置換コード!$I$13,33,入力シート!U921=置換コード!$I$14,34,入力シート!U921=置換コード!$I$15,35,入力シート!U921=置換コード!$I$16,36,入力シート!U921=置換コード!$I$17,37,入力シート!U921=置換コード!$I$18,38,入力シート!U921=置換コード!$I$19,41,入力シート!U921=置換コード!$I$20,42,入力シート!U921=置換コード!$I$21,43,入力シート!U921=置換コード!$I$22,44,入力シート!U921=置換コード!$I$23,51,入力シート!U921=置換コード!$I$24,52,入力シート!U921=置換コード!$I$25,53,入力シート!U921=置換コード!$I$26,54,入力シート!U921=置換コード!$I$27,55,入力シート!U921=置換コード!$I$28,61,入力シート!U921=置換コード!$I$29,62,入力シート!U921=置換コード!$I$30,63,入力シート!U921=置換コード!$I$31,64,入力シート!U921=置換コード!$I$32,65,入力シート!U921=置換コード!$I$33,66,入力シート!U921=置換コード!$I$34,71,入力シート!U921=置換コード!$I$35,72,入力シート!U921=置換コード!$I$36,73,入力シート!U921=置換コード!$I$37,74,入力シート!U921=置換コード!$I$38,75,入力シート!U921=置換コード!$I$39,76,入力シート!U921=置換コード!$I$40,77,入力シート!U921=置換コード!$I$41,78,入力シート!U921=置換コード!$I$42,79,入力シート!U921=置換コード!$I$43,81,入力シート!U921=置換コード!$I$44,82,入力シート!U921=置換コード!$I$45,83,入力シート!U921=置換コード!$I$46,84,入力シート!U921=置換コード!$I$47,85,入力シート!U921=置換コード!$I$48,86,入力シート!U921=置換コード!$I$49,87,入力シート!U921=置換コード!$I$50,88,入力シート!U921=置換コード!$I$51,90)</f>
        <v>#N/A</v>
      </c>
      <c r="Y895" s="83" t="e">
        <f t="shared" si="82"/>
        <v>#N/A</v>
      </c>
      <c r="Z895" s="83" t="str">
        <f>ASC(入力シート!T921)</f>
        <v/>
      </c>
      <c r="AA895" s="83" t="str">
        <f>ASC(入力シート!V921)</f>
        <v/>
      </c>
      <c r="AB895" s="83" t="str">
        <f>ASC(入力シート!W921)</f>
        <v/>
      </c>
      <c r="AC895" s="83" t="str">
        <f>ASC(入力シート!X921)</f>
        <v/>
      </c>
      <c r="AD895" s="83" t="str">
        <f>ASC(入力シート!S921)</f>
        <v/>
      </c>
      <c r="AE895" s="83" t="str">
        <f>IF(入力シート!D921=0,"",入力シート!D921)</f>
        <v/>
      </c>
      <c r="AF895" s="83">
        <f>IF(入力シート!G921="無し",1,2)</f>
        <v>2</v>
      </c>
      <c r="AG895" s="85" t="str">
        <f t="shared" ca="1" si="83"/>
        <v>20240213</v>
      </c>
      <c r="AH895" s="83">
        <f>IF(入力シート!Y921="有り",2,1)</f>
        <v>1</v>
      </c>
      <c r="AI895" s="83">
        <f>IF(入力シート!Z921="有り",2,1)</f>
        <v>1</v>
      </c>
      <c r="AJ895" s="83">
        <f>IF(入力シート!AA921="有り",2,1)</f>
        <v>1</v>
      </c>
      <c r="AK895" s="83">
        <f>IF(入力シート!AB921="有り",2,1)</f>
        <v>1</v>
      </c>
      <c r="AL895" s="83">
        <f>IF(入力シート!AC921="有り",2,1)</f>
        <v>1</v>
      </c>
      <c r="AM895" s="83">
        <f>IF(入力シート!AD921="有り",2,1)</f>
        <v>1</v>
      </c>
      <c r="AN895" s="83">
        <f>IF(入力シート!AE921="有り",2,1)</f>
        <v>1</v>
      </c>
      <c r="AO895" s="83">
        <f>IF(入力シート!H921="必要(\4,950)",1,0)</f>
        <v>0</v>
      </c>
    </row>
    <row r="896" spans="5:41" x14ac:dyDescent="0.4">
      <c r="E896" s="85" t="str">
        <f t="shared" ca="1" si="78"/>
        <v>20240213</v>
      </c>
      <c r="F896" s="83" t="str">
        <f>DBCS(入力シート!A922)</f>
        <v/>
      </c>
      <c r="G896" s="83" t="str">
        <f>(ASC(SUBSTITUTE(SUBSTITUTE(入力シート!B922,"　","")," ","")))</f>
        <v/>
      </c>
      <c r="H896" s="83" t="str">
        <f>ASC(入力シート!C922)</f>
        <v/>
      </c>
      <c r="I896" s="83" t="str">
        <f>IF(入力シート!E922=0,"",入力シート!E922)</f>
        <v/>
      </c>
      <c r="J896" s="83" t="str">
        <f>IF(入力シート!I922=0,"",入力シート!I922)</f>
        <v/>
      </c>
      <c r="K896" s="83" t="str">
        <f>DBCS(入力シート!K922)</f>
        <v/>
      </c>
      <c r="L896" s="83" t="str">
        <f>ASC(入力シート!L922)</f>
        <v/>
      </c>
      <c r="M896" s="83" t="e">
        <f>_xlfn.IFS(入力シート!J922=置換コード!$B$4,1,入力シート!J922=置換コード!$B$5,2,入力シート!J922=置換コード!$B$6,3,入力シート!J922=置換コード!$B$7,4,入力シート!J922=置換コード!$B$8,5,入力シート!J922=置換コード!$B$9,6,入力シート!J922=置換コード!$B$10,7,入力シート!J922=置換コード!$B$11,8,入力シート!J922=置換コード!$B$12,9,入力シート!J922=置換コード!$B$13,10)</f>
        <v>#N/A</v>
      </c>
      <c r="N896" s="83" t="e">
        <f>_xlfn.IFS(入力シート!F922=置換コード!$E$4,1,入力シート!F922=置換コード!$E$5,2)</f>
        <v>#N/A</v>
      </c>
      <c r="O896" s="83" t="e">
        <f t="shared" si="79"/>
        <v>#N/A</v>
      </c>
      <c r="P896" s="83" t="e">
        <f t="shared" si="80"/>
        <v>#N/A</v>
      </c>
      <c r="Q896" s="83" t="e">
        <f>_xlfn.IFS(入力シート!O922=置換コード!$I$4,11,入力シート!O922=置換コード!$I$5,21,入力シート!O922=置換コード!$I$6,22,入力シート!O922=置換コード!$I$7,23,入力シート!O922=置換コード!$I$8,24,入力シート!O922=置換コード!$I$9,25,入力シート!O922=置換コード!$I$10,26,入力シート!O922=置換コード!$I$11,31,入力シート!O922=置換コード!$I$12,32,入力シート!O922=置換コード!$I$13,33,入力シート!O922=置換コード!$I$14,34,入力シート!O922=置換コード!$I$15,35,入力シート!O922=置換コード!$I$16,36,入力シート!O922=置換コード!$I$17,37,入力シート!O922=置換コード!$I$18,38,入力シート!O922=置換コード!$I$19,41,入力シート!O922=置換コード!$I$20,42,入力シート!O922=置換コード!$I$21,43,入力シート!O922=置換コード!$I$22,44,入力シート!O922=置換コード!$I$23,51,入力シート!O922=置換コード!$I$24,52,入力シート!O922=置換コード!$I$25,53,入力シート!O922=置換コード!$I$26,54,入力シート!O922=置換コード!$I$27,55,入力シート!O922=置換コード!$I$28,61,入力シート!O922=置換コード!$I$29,62,入力シート!O922=置換コード!$I$30,63,入力シート!O922=置換コード!$I$31,64,入力シート!O922=置換コード!$I$32,65,入力シート!O922=置換コード!$I$33,66,入力シート!O922=置換コード!$I$34,71,入力シート!O922=置換コード!$I$35,72,入力シート!O922=置換コード!$I$36,73,入力シート!O922=置換コード!$I$37,74,入力シート!O922=置換コード!$I$38,75,入力シート!O922=置換コード!$I$39,76,入力シート!O922=置換コード!$I$40,77,入力シート!O922=置換コード!$I$41,78,入力シート!O922=置換コード!$I$42,79,入力シート!O922=置換コード!$I$43,81,入力シート!O922=置換コード!$I$44,82,入力シート!O922=置換コード!$I$45,83,入力シート!O922=置換コード!$I$46,84,入力シート!O922=置換コード!$I$47,85,入力シート!O922=置換コード!$I$48,86,入力シート!O922=置換コード!$I$49,87,入力シート!O922=置換コード!$I$50,88,入力シート!O922=置換コード!$I$51,90)</f>
        <v>#N/A</v>
      </c>
      <c r="R896" s="83" t="e">
        <f t="shared" si="81"/>
        <v>#N/A</v>
      </c>
      <c r="S896" s="83" t="str">
        <f>ASC(入力シート!N922)</f>
        <v/>
      </c>
      <c r="T896" s="83" t="str">
        <f>ASC(入力シート!P922)</f>
        <v/>
      </c>
      <c r="U896" s="83" t="str">
        <f>ASC(入力シート!Q922)</f>
        <v/>
      </c>
      <c r="V896" s="83" t="str">
        <f>ASC(入力シート!R922)</f>
        <v/>
      </c>
      <c r="W896" s="83" t="str">
        <f>ASC(入力シート!M922)</f>
        <v/>
      </c>
      <c r="X896" s="83" t="e">
        <f>_xlfn.IFS(入力シート!U922=置換コード!$I$4,11,入力シート!U922=置換コード!$I$5,21,入力シート!U922=置換コード!$I$6,22,入力シート!U922=置換コード!$I$7,23,入力シート!U922=置換コード!$I$8,24,入力シート!U922=置換コード!$I$9,25,入力シート!U922=置換コード!$I$10,26,入力シート!U922=置換コード!$I$11,31,入力シート!U922=置換コード!$I$12,32,入力シート!U922=置換コード!$I$13,33,入力シート!U922=置換コード!$I$14,34,入力シート!U922=置換コード!$I$15,35,入力シート!U922=置換コード!$I$16,36,入力シート!U922=置換コード!$I$17,37,入力シート!U922=置換コード!$I$18,38,入力シート!U922=置換コード!$I$19,41,入力シート!U922=置換コード!$I$20,42,入力シート!U922=置換コード!$I$21,43,入力シート!U922=置換コード!$I$22,44,入力シート!U922=置換コード!$I$23,51,入力シート!U922=置換コード!$I$24,52,入力シート!U922=置換コード!$I$25,53,入力シート!U922=置換コード!$I$26,54,入力シート!U922=置換コード!$I$27,55,入力シート!U922=置換コード!$I$28,61,入力シート!U922=置換コード!$I$29,62,入力シート!U922=置換コード!$I$30,63,入力シート!U922=置換コード!$I$31,64,入力シート!U922=置換コード!$I$32,65,入力シート!U922=置換コード!$I$33,66,入力シート!U922=置換コード!$I$34,71,入力シート!U922=置換コード!$I$35,72,入力シート!U922=置換コード!$I$36,73,入力シート!U922=置換コード!$I$37,74,入力シート!U922=置換コード!$I$38,75,入力シート!U922=置換コード!$I$39,76,入力シート!U922=置換コード!$I$40,77,入力シート!U922=置換コード!$I$41,78,入力シート!U922=置換コード!$I$42,79,入力シート!U922=置換コード!$I$43,81,入力シート!U922=置換コード!$I$44,82,入力シート!U922=置換コード!$I$45,83,入力シート!U922=置換コード!$I$46,84,入力シート!U922=置換コード!$I$47,85,入力シート!U922=置換コード!$I$48,86,入力シート!U922=置換コード!$I$49,87,入力シート!U922=置換コード!$I$50,88,入力シート!U922=置換コード!$I$51,90)</f>
        <v>#N/A</v>
      </c>
      <c r="Y896" s="83" t="e">
        <f t="shared" si="82"/>
        <v>#N/A</v>
      </c>
      <c r="Z896" s="83" t="str">
        <f>ASC(入力シート!T922)</f>
        <v/>
      </c>
      <c r="AA896" s="83" t="str">
        <f>ASC(入力シート!V922)</f>
        <v/>
      </c>
      <c r="AB896" s="83" t="str">
        <f>ASC(入力シート!W922)</f>
        <v/>
      </c>
      <c r="AC896" s="83" t="str">
        <f>ASC(入力シート!X922)</f>
        <v/>
      </c>
      <c r="AD896" s="83" t="str">
        <f>ASC(入力シート!S922)</f>
        <v/>
      </c>
      <c r="AE896" s="83" t="str">
        <f>IF(入力シート!D922=0,"",入力シート!D922)</f>
        <v/>
      </c>
      <c r="AF896" s="83">
        <f>IF(入力シート!G922="無し",1,2)</f>
        <v>2</v>
      </c>
      <c r="AG896" s="85" t="str">
        <f t="shared" ca="1" si="83"/>
        <v>20240213</v>
      </c>
      <c r="AH896" s="83">
        <f>IF(入力シート!Y922="有り",2,1)</f>
        <v>1</v>
      </c>
      <c r="AI896" s="83">
        <f>IF(入力シート!Z922="有り",2,1)</f>
        <v>1</v>
      </c>
      <c r="AJ896" s="83">
        <f>IF(入力シート!AA922="有り",2,1)</f>
        <v>1</v>
      </c>
      <c r="AK896" s="83">
        <f>IF(入力シート!AB922="有り",2,1)</f>
        <v>1</v>
      </c>
      <c r="AL896" s="83">
        <f>IF(入力シート!AC922="有り",2,1)</f>
        <v>1</v>
      </c>
      <c r="AM896" s="83">
        <f>IF(入力シート!AD922="有り",2,1)</f>
        <v>1</v>
      </c>
      <c r="AN896" s="83">
        <f>IF(入力シート!AE922="有り",2,1)</f>
        <v>1</v>
      </c>
      <c r="AO896" s="83">
        <f>IF(入力シート!H922="必要(\4,950)",1,0)</f>
        <v>0</v>
      </c>
    </row>
    <row r="897" spans="5:41" x14ac:dyDescent="0.4">
      <c r="E897" s="85" t="str">
        <f t="shared" ca="1" si="78"/>
        <v>20240213</v>
      </c>
      <c r="F897" s="83" t="str">
        <f>DBCS(入力シート!A923)</f>
        <v/>
      </c>
      <c r="G897" s="83" t="str">
        <f>(ASC(SUBSTITUTE(SUBSTITUTE(入力シート!B923,"　","")," ","")))</f>
        <v/>
      </c>
      <c r="H897" s="83" t="str">
        <f>ASC(入力シート!C923)</f>
        <v/>
      </c>
      <c r="I897" s="83" t="str">
        <f>IF(入力シート!E923=0,"",入力シート!E923)</f>
        <v/>
      </c>
      <c r="J897" s="83" t="str">
        <f>IF(入力シート!I923=0,"",入力シート!I923)</f>
        <v/>
      </c>
      <c r="K897" s="83" t="str">
        <f>DBCS(入力シート!K923)</f>
        <v/>
      </c>
      <c r="L897" s="83" t="str">
        <f>ASC(入力シート!L923)</f>
        <v/>
      </c>
      <c r="M897" s="83" t="e">
        <f>_xlfn.IFS(入力シート!J923=置換コード!$B$4,1,入力シート!J923=置換コード!$B$5,2,入力シート!J923=置換コード!$B$6,3,入力シート!J923=置換コード!$B$7,4,入力シート!J923=置換コード!$B$8,5,入力シート!J923=置換コード!$B$9,6,入力シート!J923=置換コード!$B$10,7,入力シート!J923=置換コード!$B$11,8,入力シート!J923=置換コード!$B$12,9,入力シート!J923=置換コード!$B$13,10)</f>
        <v>#N/A</v>
      </c>
      <c r="N897" s="83" t="e">
        <f>_xlfn.IFS(入力シート!F923=置換コード!$E$4,1,入力シート!F923=置換コード!$E$5,2)</f>
        <v>#N/A</v>
      </c>
      <c r="O897" s="83" t="e">
        <f t="shared" si="79"/>
        <v>#N/A</v>
      </c>
      <c r="P897" s="83" t="e">
        <f t="shared" si="80"/>
        <v>#N/A</v>
      </c>
      <c r="Q897" s="83" t="e">
        <f>_xlfn.IFS(入力シート!O923=置換コード!$I$4,11,入力シート!O923=置換コード!$I$5,21,入力シート!O923=置換コード!$I$6,22,入力シート!O923=置換コード!$I$7,23,入力シート!O923=置換コード!$I$8,24,入力シート!O923=置換コード!$I$9,25,入力シート!O923=置換コード!$I$10,26,入力シート!O923=置換コード!$I$11,31,入力シート!O923=置換コード!$I$12,32,入力シート!O923=置換コード!$I$13,33,入力シート!O923=置換コード!$I$14,34,入力シート!O923=置換コード!$I$15,35,入力シート!O923=置換コード!$I$16,36,入力シート!O923=置換コード!$I$17,37,入力シート!O923=置換コード!$I$18,38,入力シート!O923=置換コード!$I$19,41,入力シート!O923=置換コード!$I$20,42,入力シート!O923=置換コード!$I$21,43,入力シート!O923=置換コード!$I$22,44,入力シート!O923=置換コード!$I$23,51,入力シート!O923=置換コード!$I$24,52,入力シート!O923=置換コード!$I$25,53,入力シート!O923=置換コード!$I$26,54,入力シート!O923=置換コード!$I$27,55,入力シート!O923=置換コード!$I$28,61,入力シート!O923=置換コード!$I$29,62,入力シート!O923=置換コード!$I$30,63,入力シート!O923=置換コード!$I$31,64,入力シート!O923=置換コード!$I$32,65,入力シート!O923=置換コード!$I$33,66,入力シート!O923=置換コード!$I$34,71,入力シート!O923=置換コード!$I$35,72,入力シート!O923=置換コード!$I$36,73,入力シート!O923=置換コード!$I$37,74,入力シート!O923=置換コード!$I$38,75,入力シート!O923=置換コード!$I$39,76,入力シート!O923=置換コード!$I$40,77,入力シート!O923=置換コード!$I$41,78,入力シート!O923=置換コード!$I$42,79,入力シート!O923=置換コード!$I$43,81,入力シート!O923=置換コード!$I$44,82,入力シート!O923=置換コード!$I$45,83,入力シート!O923=置換コード!$I$46,84,入力シート!O923=置換コード!$I$47,85,入力シート!O923=置換コード!$I$48,86,入力シート!O923=置換コード!$I$49,87,入力シート!O923=置換コード!$I$50,88,入力シート!O923=置換コード!$I$51,90)</f>
        <v>#N/A</v>
      </c>
      <c r="R897" s="83" t="e">
        <f t="shared" si="81"/>
        <v>#N/A</v>
      </c>
      <c r="S897" s="83" t="str">
        <f>ASC(入力シート!N923)</f>
        <v/>
      </c>
      <c r="T897" s="83" t="str">
        <f>ASC(入力シート!P923)</f>
        <v/>
      </c>
      <c r="U897" s="83" t="str">
        <f>ASC(入力シート!Q923)</f>
        <v/>
      </c>
      <c r="V897" s="83" t="str">
        <f>ASC(入力シート!R923)</f>
        <v/>
      </c>
      <c r="W897" s="83" t="str">
        <f>ASC(入力シート!M923)</f>
        <v/>
      </c>
      <c r="X897" s="83" t="e">
        <f>_xlfn.IFS(入力シート!U923=置換コード!$I$4,11,入力シート!U923=置換コード!$I$5,21,入力シート!U923=置換コード!$I$6,22,入力シート!U923=置換コード!$I$7,23,入力シート!U923=置換コード!$I$8,24,入力シート!U923=置換コード!$I$9,25,入力シート!U923=置換コード!$I$10,26,入力シート!U923=置換コード!$I$11,31,入力シート!U923=置換コード!$I$12,32,入力シート!U923=置換コード!$I$13,33,入力シート!U923=置換コード!$I$14,34,入力シート!U923=置換コード!$I$15,35,入力シート!U923=置換コード!$I$16,36,入力シート!U923=置換コード!$I$17,37,入力シート!U923=置換コード!$I$18,38,入力シート!U923=置換コード!$I$19,41,入力シート!U923=置換コード!$I$20,42,入力シート!U923=置換コード!$I$21,43,入力シート!U923=置換コード!$I$22,44,入力シート!U923=置換コード!$I$23,51,入力シート!U923=置換コード!$I$24,52,入力シート!U923=置換コード!$I$25,53,入力シート!U923=置換コード!$I$26,54,入力シート!U923=置換コード!$I$27,55,入力シート!U923=置換コード!$I$28,61,入力シート!U923=置換コード!$I$29,62,入力シート!U923=置換コード!$I$30,63,入力シート!U923=置換コード!$I$31,64,入力シート!U923=置換コード!$I$32,65,入力シート!U923=置換コード!$I$33,66,入力シート!U923=置換コード!$I$34,71,入力シート!U923=置換コード!$I$35,72,入力シート!U923=置換コード!$I$36,73,入力シート!U923=置換コード!$I$37,74,入力シート!U923=置換コード!$I$38,75,入力シート!U923=置換コード!$I$39,76,入力シート!U923=置換コード!$I$40,77,入力シート!U923=置換コード!$I$41,78,入力シート!U923=置換コード!$I$42,79,入力シート!U923=置換コード!$I$43,81,入力シート!U923=置換コード!$I$44,82,入力シート!U923=置換コード!$I$45,83,入力シート!U923=置換コード!$I$46,84,入力シート!U923=置換コード!$I$47,85,入力シート!U923=置換コード!$I$48,86,入力シート!U923=置換コード!$I$49,87,入力シート!U923=置換コード!$I$50,88,入力シート!U923=置換コード!$I$51,90)</f>
        <v>#N/A</v>
      </c>
      <c r="Y897" s="83" t="e">
        <f t="shared" si="82"/>
        <v>#N/A</v>
      </c>
      <c r="Z897" s="83" t="str">
        <f>ASC(入力シート!T923)</f>
        <v/>
      </c>
      <c r="AA897" s="83" t="str">
        <f>ASC(入力シート!V923)</f>
        <v/>
      </c>
      <c r="AB897" s="83" t="str">
        <f>ASC(入力シート!W923)</f>
        <v/>
      </c>
      <c r="AC897" s="83" t="str">
        <f>ASC(入力シート!X923)</f>
        <v/>
      </c>
      <c r="AD897" s="83" t="str">
        <f>ASC(入力シート!S923)</f>
        <v/>
      </c>
      <c r="AE897" s="83" t="str">
        <f>IF(入力シート!D923=0,"",入力シート!D923)</f>
        <v/>
      </c>
      <c r="AF897" s="83">
        <f>IF(入力シート!G923="無し",1,2)</f>
        <v>2</v>
      </c>
      <c r="AG897" s="85" t="str">
        <f t="shared" ca="1" si="83"/>
        <v>20240213</v>
      </c>
      <c r="AH897" s="83">
        <f>IF(入力シート!Y923="有り",2,1)</f>
        <v>1</v>
      </c>
      <c r="AI897" s="83">
        <f>IF(入力シート!Z923="有り",2,1)</f>
        <v>1</v>
      </c>
      <c r="AJ897" s="83">
        <f>IF(入力シート!AA923="有り",2,1)</f>
        <v>1</v>
      </c>
      <c r="AK897" s="83">
        <f>IF(入力シート!AB923="有り",2,1)</f>
        <v>1</v>
      </c>
      <c r="AL897" s="83">
        <f>IF(入力シート!AC923="有り",2,1)</f>
        <v>1</v>
      </c>
      <c r="AM897" s="83">
        <f>IF(入力シート!AD923="有り",2,1)</f>
        <v>1</v>
      </c>
      <c r="AN897" s="83">
        <f>IF(入力シート!AE923="有り",2,1)</f>
        <v>1</v>
      </c>
      <c r="AO897" s="83">
        <f>IF(入力シート!H923="必要(\4,950)",1,0)</f>
        <v>0</v>
      </c>
    </row>
    <row r="898" spans="5:41" x14ac:dyDescent="0.4">
      <c r="E898" s="85" t="str">
        <f t="shared" ca="1" si="78"/>
        <v>20240213</v>
      </c>
      <c r="F898" s="83" t="str">
        <f>DBCS(入力シート!A924)</f>
        <v/>
      </c>
      <c r="G898" s="83" t="str">
        <f>(ASC(SUBSTITUTE(SUBSTITUTE(入力シート!B924,"　","")," ","")))</f>
        <v/>
      </c>
      <c r="H898" s="83" t="str">
        <f>ASC(入力シート!C924)</f>
        <v/>
      </c>
      <c r="I898" s="83" t="str">
        <f>IF(入力シート!E924=0,"",入力シート!E924)</f>
        <v/>
      </c>
      <c r="J898" s="83" t="str">
        <f>IF(入力シート!I924=0,"",入力シート!I924)</f>
        <v/>
      </c>
      <c r="K898" s="83" t="str">
        <f>DBCS(入力シート!K924)</f>
        <v/>
      </c>
      <c r="L898" s="83" t="str">
        <f>ASC(入力シート!L924)</f>
        <v/>
      </c>
      <c r="M898" s="83" t="e">
        <f>_xlfn.IFS(入力シート!J924=置換コード!$B$4,1,入力シート!J924=置換コード!$B$5,2,入力シート!J924=置換コード!$B$6,3,入力シート!J924=置換コード!$B$7,4,入力シート!J924=置換コード!$B$8,5,入力シート!J924=置換コード!$B$9,6,入力シート!J924=置換コード!$B$10,7,入力シート!J924=置換コード!$B$11,8,入力シート!J924=置換コード!$B$12,9,入力シート!J924=置換コード!$B$13,10)</f>
        <v>#N/A</v>
      </c>
      <c r="N898" s="83" t="e">
        <f>_xlfn.IFS(入力シート!F924=置換コード!$E$4,1,入力シート!F924=置換コード!$E$5,2)</f>
        <v>#N/A</v>
      </c>
      <c r="O898" s="83" t="e">
        <f t="shared" si="79"/>
        <v>#N/A</v>
      </c>
      <c r="P898" s="83" t="e">
        <f t="shared" si="80"/>
        <v>#N/A</v>
      </c>
      <c r="Q898" s="83" t="e">
        <f>_xlfn.IFS(入力シート!O924=置換コード!$I$4,11,入力シート!O924=置換コード!$I$5,21,入力シート!O924=置換コード!$I$6,22,入力シート!O924=置換コード!$I$7,23,入力シート!O924=置換コード!$I$8,24,入力シート!O924=置換コード!$I$9,25,入力シート!O924=置換コード!$I$10,26,入力シート!O924=置換コード!$I$11,31,入力シート!O924=置換コード!$I$12,32,入力シート!O924=置換コード!$I$13,33,入力シート!O924=置換コード!$I$14,34,入力シート!O924=置換コード!$I$15,35,入力シート!O924=置換コード!$I$16,36,入力シート!O924=置換コード!$I$17,37,入力シート!O924=置換コード!$I$18,38,入力シート!O924=置換コード!$I$19,41,入力シート!O924=置換コード!$I$20,42,入力シート!O924=置換コード!$I$21,43,入力シート!O924=置換コード!$I$22,44,入力シート!O924=置換コード!$I$23,51,入力シート!O924=置換コード!$I$24,52,入力シート!O924=置換コード!$I$25,53,入力シート!O924=置換コード!$I$26,54,入力シート!O924=置換コード!$I$27,55,入力シート!O924=置換コード!$I$28,61,入力シート!O924=置換コード!$I$29,62,入力シート!O924=置換コード!$I$30,63,入力シート!O924=置換コード!$I$31,64,入力シート!O924=置換コード!$I$32,65,入力シート!O924=置換コード!$I$33,66,入力シート!O924=置換コード!$I$34,71,入力シート!O924=置換コード!$I$35,72,入力シート!O924=置換コード!$I$36,73,入力シート!O924=置換コード!$I$37,74,入力シート!O924=置換コード!$I$38,75,入力シート!O924=置換コード!$I$39,76,入力シート!O924=置換コード!$I$40,77,入力シート!O924=置換コード!$I$41,78,入力シート!O924=置換コード!$I$42,79,入力シート!O924=置換コード!$I$43,81,入力シート!O924=置換コード!$I$44,82,入力シート!O924=置換コード!$I$45,83,入力シート!O924=置換コード!$I$46,84,入力シート!O924=置換コード!$I$47,85,入力シート!O924=置換コード!$I$48,86,入力シート!O924=置換コード!$I$49,87,入力シート!O924=置換コード!$I$50,88,入力シート!O924=置換コード!$I$51,90)</f>
        <v>#N/A</v>
      </c>
      <c r="R898" s="83" t="e">
        <f t="shared" si="81"/>
        <v>#N/A</v>
      </c>
      <c r="S898" s="83" t="str">
        <f>ASC(入力シート!N924)</f>
        <v/>
      </c>
      <c r="T898" s="83" t="str">
        <f>ASC(入力シート!P924)</f>
        <v/>
      </c>
      <c r="U898" s="83" t="str">
        <f>ASC(入力シート!Q924)</f>
        <v/>
      </c>
      <c r="V898" s="83" t="str">
        <f>ASC(入力シート!R924)</f>
        <v/>
      </c>
      <c r="W898" s="83" t="str">
        <f>ASC(入力シート!M924)</f>
        <v/>
      </c>
      <c r="X898" s="83" t="e">
        <f>_xlfn.IFS(入力シート!U924=置換コード!$I$4,11,入力シート!U924=置換コード!$I$5,21,入力シート!U924=置換コード!$I$6,22,入力シート!U924=置換コード!$I$7,23,入力シート!U924=置換コード!$I$8,24,入力シート!U924=置換コード!$I$9,25,入力シート!U924=置換コード!$I$10,26,入力シート!U924=置換コード!$I$11,31,入力シート!U924=置換コード!$I$12,32,入力シート!U924=置換コード!$I$13,33,入力シート!U924=置換コード!$I$14,34,入力シート!U924=置換コード!$I$15,35,入力シート!U924=置換コード!$I$16,36,入力シート!U924=置換コード!$I$17,37,入力シート!U924=置換コード!$I$18,38,入力シート!U924=置換コード!$I$19,41,入力シート!U924=置換コード!$I$20,42,入力シート!U924=置換コード!$I$21,43,入力シート!U924=置換コード!$I$22,44,入力シート!U924=置換コード!$I$23,51,入力シート!U924=置換コード!$I$24,52,入力シート!U924=置換コード!$I$25,53,入力シート!U924=置換コード!$I$26,54,入力シート!U924=置換コード!$I$27,55,入力シート!U924=置換コード!$I$28,61,入力シート!U924=置換コード!$I$29,62,入力シート!U924=置換コード!$I$30,63,入力シート!U924=置換コード!$I$31,64,入力シート!U924=置換コード!$I$32,65,入力シート!U924=置換コード!$I$33,66,入力シート!U924=置換コード!$I$34,71,入力シート!U924=置換コード!$I$35,72,入力シート!U924=置換コード!$I$36,73,入力シート!U924=置換コード!$I$37,74,入力シート!U924=置換コード!$I$38,75,入力シート!U924=置換コード!$I$39,76,入力シート!U924=置換コード!$I$40,77,入力シート!U924=置換コード!$I$41,78,入力シート!U924=置換コード!$I$42,79,入力シート!U924=置換コード!$I$43,81,入力シート!U924=置換コード!$I$44,82,入力シート!U924=置換コード!$I$45,83,入力シート!U924=置換コード!$I$46,84,入力シート!U924=置換コード!$I$47,85,入力シート!U924=置換コード!$I$48,86,入力シート!U924=置換コード!$I$49,87,入力シート!U924=置換コード!$I$50,88,入力シート!U924=置換コード!$I$51,90)</f>
        <v>#N/A</v>
      </c>
      <c r="Y898" s="83" t="e">
        <f t="shared" si="82"/>
        <v>#N/A</v>
      </c>
      <c r="Z898" s="83" t="str">
        <f>ASC(入力シート!T924)</f>
        <v/>
      </c>
      <c r="AA898" s="83" t="str">
        <f>ASC(入力シート!V924)</f>
        <v/>
      </c>
      <c r="AB898" s="83" t="str">
        <f>ASC(入力シート!W924)</f>
        <v/>
      </c>
      <c r="AC898" s="83" t="str">
        <f>ASC(入力シート!X924)</f>
        <v/>
      </c>
      <c r="AD898" s="83" t="str">
        <f>ASC(入力シート!S924)</f>
        <v/>
      </c>
      <c r="AE898" s="83" t="str">
        <f>IF(入力シート!D924=0,"",入力シート!D924)</f>
        <v/>
      </c>
      <c r="AF898" s="83">
        <f>IF(入力シート!G924="無し",1,2)</f>
        <v>2</v>
      </c>
      <c r="AG898" s="85" t="str">
        <f t="shared" ca="1" si="83"/>
        <v>20240213</v>
      </c>
      <c r="AH898" s="83">
        <f>IF(入力シート!Y924="有り",2,1)</f>
        <v>1</v>
      </c>
      <c r="AI898" s="83">
        <f>IF(入力シート!Z924="有り",2,1)</f>
        <v>1</v>
      </c>
      <c r="AJ898" s="83">
        <f>IF(入力シート!AA924="有り",2,1)</f>
        <v>1</v>
      </c>
      <c r="AK898" s="83">
        <f>IF(入力シート!AB924="有り",2,1)</f>
        <v>1</v>
      </c>
      <c r="AL898" s="83">
        <f>IF(入力シート!AC924="有り",2,1)</f>
        <v>1</v>
      </c>
      <c r="AM898" s="83">
        <f>IF(入力シート!AD924="有り",2,1)</f>
        <v>1</v>
      </c>
      <c r="AN898" s="83">
        <f>IF(入力シート!AE924="有り",2,1)</f>
        <v>1</v>
      </c>
      <c r="AO898" s="83">
        <f>IF(入力シート!H924="必要(\4,950)",1,0)</f>
        <v>0</v>
      </c>
    </row>
    <row r="899" spans="5:41" x14ac:dyDescent="0.4">
      <c r="E899" s="85" t="str">
        <f t="shared" ref="E899:E962" ca="1" si="84">TEXT(TODAY(), "yyyymmdd")</f>
        <v>20240213</v>
      </c>
      <c r="F899" s="83" t="str">
        <f>DBCS(入力シート!A925)</f>
        <v/>
      </c>
      <c r="G899" s="83" t="str">
        <f>(ASC(SUBSTITUTE(SUBSTITUTE(入力シート!B925,"　","")," ","")))</f>
        <v/>
      </c>
      <c r="H899" s="83" t="str">
        <f>ASC(入力シート!C925)</f>
        <v/>
      </c>
      <c r="I899" s="83" t="str">
        <f>IF(入力シート!E925=0,"",入力シート!E925)</f>
        <v/>
      </c>
      <c r="J899" s="83" t="str">
        <f>IF(入力シート!I925=0,"",入力シート!I925)</f>
        <v/>
      </c>
      <c r="K899" s="83" t="str">
        <f>DBCS(入力シート!K925)</f>
        <v/>
      </c>
      <c r="L899" s="83" t="str">
        <f>ASC(入力シート!L925)</f>
        <v/>
      </c>
      <c r="M899" s="83" t="e">
        <f>_xlfn.IFS(入力シート!J925=置換コード!$B$4,1,入力シート!J925=置換コード!$B$5,2,入力シート!J925=置換コード!$B$6,3,入力シート!J925=置換コード!$B$7,4,入力シート!J925=置換コード!$B$8,5,入力シート!J925=置換コード!$B$9,6,入力シート!J925=置換コード!$B$10,7,入力シート!J925=置換コード!$B$11,8,入力シート!J925=置換コード!$B$12,9,入力シート!J925=置換コード!$B$13,10)</f>
        <v>#N/A</v>
      </c>
      <c r="N899" s="83" t="e">
        <f>_xlfn.IFS(入力シート!F925=置換コード!$E$4,1,入力シート!F925=置換コード!$E$5,2)</f>
        <v>#N/A</v>
      </c>
      <c r="O899" s="83" t="e">
        <f t="shared" ref="O899:O962" si="85">IF(N899=1,X899,Q899)</f>
        <v>#N/A</v>
      </c>
      <c r="P899" s="83" t="e">
        <f t="shared" ref="P899:P962" si="86">IF(N899=1,Y899,R899)</f>
        <v>#N/A</v>
      </c>
      <c r="Q899" s="83" t="e">
        <f>_xlfn.IFS(入力シート!O925=置換コード!$I$4,11,入力シート!O925=置換コード!$I$5,21,入力シート!O925=置換コード!$I$6,22,入力シート!O925=置換コード!$I$7,23,入力シート!O925=置換コード!$I$8,24,入力シート!O925=置換コード!$I$9,25,入力シート!O925=置換コード!$I$10,26,入力シート!O925=置換コード!$I$11,31,入力シート!O925=置換コード!$I$12,32,入力シート!O925=置換コード!$I$13,33,入力シート!O925=置換コード!$I$14,34,入力シート!O925=置換コード!$I$15,35,入力シート!O925=置換コード!$I$16,36,入力シート!O925=置換コード!$I$17,37,入力シート!O925=置換コード!$I$18,38,入力シート!O925=置換コード!$I$19,41,入力シート!O925=置換コード!$I$20,42,入力シート!O925=置換コード!$I$21,43,入力シート!O925=置換コード!$I$22,44,入力シート!O925=置換コード!$I$23,51,入力シート!O925=置換コード!$I$24,52,入力シート!O925=置換コード!$I$25,53,入力シート!O925=置換コード!$I$26,54,入力シート!O925=置換コード!$I$27,55,入力シート!O925=置換コード!$I$28,61,入力シート!O925=置換コード!$I$29,62,入力シート!O925=置換コード!$I$30,63,入力シート!O925=置換コード!$I$31,64,入力シート!O925=置換コード!$I$32,65,入力シート!O925=置換コード!$I$33,66,入力シート!O925=置換コード!$I$34,71,入力シート!O925=置換コード!$I$35,72,入力シート!O925=置換コード!$I$36,73,入力シート!O925=置換コード!$I$37,74,入力シート!O925=置換コード!$I$38,75,入力シート!O925=置換コード!$I$39,76,入力シート!O925=置換コード!$I$40,77,入力シート!O925=置換コード!$I$41,78,入力シート!O925=置換コード!$I$42,79,入力シート!O925=置換コード!$I$43,81,入力シート!O925=置換コード!$I$44,82,入力シート!O925=置換コード!$I$45,83,入力シート!O925=置換コード!$I$46,84,入力シート!O925=置換コード!$I$47,85,入力シート!O925=置換コード!$I$48,86,入力シート!O925=置換コード!$I$49,87,入力シート!O925=置換コード!$I$50,88,入力シート!O925=置換コード!$I$51,90)</f>
        <v>#N/A</v>
      </c>
      <c r="R899" s="83" t="e">
        <f t="shared" ref="R899:R962" si="87">ROUNDDOWN(Q899,-1)</f>
        <v>#N/A</v>
      </c>
      <c r="S899" s="83" t="str">
        <f>ASC(入力シート!N925)</f>
        <v/>
      </c>
      <c r="T899" s="83" t="str">
        <f>ASC(入力シート!P925)</f>
        <v/>
      </c>
      <c r="U899" s="83" t="str">
        <f>ASC(入力シート!Q925)</f>
        <v/>
      </c>
      <c r="V899" s="83" t="str">
        <f>ASC(入力シート!R925)</f>
        <v/>
      </c>
      <c r="W899" s="83" t="str">
        <f>ASC(入力シート!M925)</f>
        <v/>
      </c>
      <c r="X899" s="83" t="e">
        <f>_xlfn.IFS(入力シート!U925=置換コード!$I$4,11,入力シート!U925=置換コード!$I$5,21,入力シート!U925=置換コード!$I$6,22,入力シート!U925=置換コード!$I$7,23,入力シート!U925=置換コード!$I$8,24,入力シート!U925=置換コード!$I$9,25,入力シート!U925=置換コード!$I$10,26,入力シート!U925=置換コード!$I$11,31,入力シート!U925=置換コード!$I$12,32,入力シート!U925=置換コード!$I$13,33,入力シート!U925=置換コード!$I$14,34,入力シート!U925=置換コード!$I$15,35,入力シート!U925=置換コード!$I$16,36,入力シート!U925=置換コード!$I$17,37,入力シート!U925=置換コード!$I$18,38,入力シート!U925=置換コード!$I$19,41,入力シート!U925=置換コード!$I$20,42,入力シート!U925=置換コード!$I$21,43,入力シート!U925=置換コード!$I$22,44,入力シート!U925=置換コード!$I$23,51,入力シート!U925=置換コード!$I$24,52,入力シート!U925=置換コード!$I$25,53,入力シート!U925=置換コード!$I$26,54,入力シート!U925=置換コード!$I$27,55,入力シート!U925=置換コード!$I$28,61,入力シート!U925=置換コード!$I$29,62,入力シート!U925=置換コード!$I$30,63,入力シート!U925=置換コード!$I$31,64,入力シート!U925=置換コード!$I$32,65,入力シート!U925=置換コード!$I$33,66,入力シート!U925=置換コード!$I$34,71,入力シート!U925=置換コード!$I$35,72,入力シート!U925=置換コード!$I$36,73,入力シート!U925=置換コード!$I$37,74,入力シート!U925=置換コード!$I$38,75,入力シート!U925=置換コード!$I$39,76,入力シート!U925=置換コード!$I$40,77,入力シート!U925=置換コード!$I$41,78,入力シート!U925=置換コード!$I$42,79,入力シート!U925=置換コード!$I$43,81,入力シート!U925=置換コード!$I$44,82,入力シート!U925=置換コード!$I$45,83,入力シート!U925=置換コード!$I$46,84,入力シート!U925=置換コード!$I$47,85,入力シート!U925=置換コード!$I$48,86,入力シート!U925=置換コード!$I$49,87,入力シート!U925=置換コード!$I$50,88,入力シート!U925=置換コード!$I$51,90)</f>
        <v>#N/A</v>
      </c>
      <c r="Y899" s="83" t="e">
        <f t="shared" ref="Y899:Y962" si="88">ROUNDDOWN(X899,-1)</f>
        <v>#N/A</v>
      </c>
      <c r="Z899" s="83" t="str">
        <f>ASC(入力シート!T925)</f>
        <v/>
      </c>
      <c r="AA899" s="83" t="str">
        <f>ASC(入力シート!V925)</f>
        <v/>
      </c>
      <c r="AB899" s="83" t="str">
        <f>ASC(入力シート!W925)</f>
        <v/>
      </c>
      <c r="AC899" s="83" t="str">
        <f>ASC(入力シート!X925)</f>
        <v/>
      </c>
      <c r="AD899" s="83" t="str">
        <f>ASC(入力シート!S925)</f>
        <v/>
      </c>
      <c r="AE899" s="83" t="str">
        <f>IF(入力シート!D925=0,"",入力シート!D925)</f>
        <v/>
      </c>
      <c r="AF899" s="83">
        <f>IF(入力シート!G925="無し",1,2)</f>
        <v>2</v>
      </c>
      <c r="AG899" s="85" t="str">
        <f t="shared" ref="AG899:AG962" ca="1" si="89">TEXT(TODAY(), "yyyymmdd")</f>
        <v>20240213</v>
      </c>
      <c r="AH899" s="83">
        <f>IF(入力シート!Y925="有り",2,1)</f>
        <v>1</v>
      </c>
      <c r="AI899" s="83">
        <f>IF(入力シート!Z925="有り",2,1)</f>
        <v>1</v>
      </c>
      <c r="AJ899" s="83">
        <f>IF(入力シート!AA925="有り",2,1)</f>
        <v>1</v>
      </c>
      <c r="AK899" s="83">
        <f>IF(入力シート!AB925="有り",2,1)</f>
        <v>1</v>
      </c>
      <c r="AL899" s="83">
        <f>IF(入力シート!AC925="有り",2,1)</f>
        <v>1</v>
      </c>
      <c r="AM899" s="83">
        <f>IF(入力シート!AD925="有り",2,1)</f>
        <v>1</v>
      </c>
      <c r="AN899" s="83">
        <f>IF(入力シート!AE925="有り",2,1)</f>
        <v>1</v>
      </c>
      <c r="AO899" s="83">
        <f>IF(入力シート!H925="必要(\4,950)",1,0)</f>
        <v>0</v>
      </c>
    </row>
    <row r="900" spans="5:41" x14ac:dyDescent="0.4">
      <c r="E900" s="85" t="str">
        <f t="shared" ca="1" si="84"/>
        <v>20240213</v>
      </c>
      <c r="F900" s="83" t="str">
        <f>DBCS(入力シート!A926)</f>
        <v/>
      </c>
      <c r="G900" s="83" t="str">
        <f>(ASC(SUBSTITUTE(SUBSTITUTE(入力シート!B926,"　","")," ","")))</f>
        <v/>
      </c>
      <c r="H900" s="83" t="str">
        <f>ASC(入力シート!C926)</f>
        <v/>
      </c>
      <c r="I900" s="83" t="str">
        <f>IF(入力シート!E926=0,"",入力シート!E926)</f>
        <v/>
      </c>
      <c r="J900" s="83" t="str">
        <f>IF(入力シート!I926=0,"",入力シート!I926)</f>
        <v/>
      </c>
      <c r="K900" s="83" t="str">
        <f>DBCS(入力シート!K926)</f>
        <v/>
      </c>
      <c r="L900" s="83" t="str">
        <f>ASC(入力シート!L926)</f>
        <v/>
      </c>
      <c r="M900" s="83" t="e">
        <f>_xlfn.IFS(入力シート!J926=置換コード!$B$4,1,入力シート!J926=置換コード!$B$5,2,入力シート!J926=置換コード!$B$6,3,入力シート!J926=置換コード!$B$7,4,入力シート!J926=置換コード!$B$8,5,入力シート!J926=置換コード!$B$9,6,入力シート!J926=置換コード!$B$10,7,入力シート!J926=置換コード!$B$11,8,入力シート!J926=置換コード!$B$12,9,入力シート!J926=置換コード!$B$13,10)</f>
        <v>#N/A</v>
      </c>
      <c r="N900" s="83" t="e">
        <f>_xlfn.IFS(入力シート!F926=置換コード!$E$4,1,入力シート!F926=置換コード!$E$5,2)</f>
        <v>#N/A</v>
      </c>
      <c r="O900" s="83" t="e">
        <f t="shared" si="85"/>
        <v>#N/A</v>
      </c>
      <c r="P900" s="83" t="e">
        <f t="shared" si="86"/>
        <v>#N/A</v>
      </c>
      <c r="Q900" s="83" t="e">
        <f>_xlfn.IFS(入力シート!O926=置換コード!$I$4,11,入力シート!O926=置換コード!$I$5,21,入力シート!O926=置換コード!$I$6,22,入力シート!O926=置換コード!$I$7,23,入力シート!O926=置換コード!$I$8,24,入力シート!O926=置換コード!$I$9,25,入力シート!O926=置換コード!$I$10,26,入力シート!O926=置換コード!$I$11,31,入力シート!O926=置換コード!$I$12,32,入力シート!O926=置換コード!$I$13,33,入力シート!O926=置換コード!$I$14,34,入力シート!O926=置換コード!$I$15,35,入力シート!O926=置換コード!$I$16,36,入力シート!O926=置換コード!$I$17,37,入力シート!O926=置換コード!$I$18,38,入力シート!O926=置換コード!$I$19,41,入力シート!O926=置換コード!$I$20,42,入力シート!O926=置換コード!$I$21,43,入力シート!O926=置換コード!$I$22,44,入力シート!O926=置換コード!$I$23,51,入力シート!O926=置換コード!$I$24,52,入力シート!O926=置換コード!$I$25,53,入力シート!O926=置換コード!$I$26,54,入力シート!O926=置換コード!$I$27,55,入力シート!O926=置換コード!$I$28,61,入力シート!O926=置換コード!$I$29,62,入力シート!O926=置換コード!$I$30,63,入力シート!O926=置換コード!$I$31,64,入力シート!O926=置換コード!$I$32,65,入力シート!O926=置換コード!$I$33,66,入力シート!O926=置換コード!$I$34,71,入力シート!O926=置換コード!$I$35,72,入力シート!O926=置換コード!$I$36,73,入力シート!O926=置換コード!$I$37,74,入力シート!O926=置換コード!$I$38,75,入力シート!O926=置換コード!$I$39,76,入力シート!O926=置換コード!$I$40,77,入力シート!O926=置換コード!$I$41,78,入力シート!O926=置換コード!$I$42,79,入力シート!O926=置換コード!$I$43,81,入力シート!O926=置換コード!$I$44,82,入力シート!O926=置換コード!$I$45,83,入力シート!O926=置換コード!$I$46,84,入力シート!O926=置換コード!$I$47,85,入力シート!O926=置換コード!$I$48,86,入力シート!O926=置換コード!$I$49,87,入力シート!O926=置換コード!$I$50,88,入力シート!O926=置換コード!$I$51,90)</f>
        <v>#N/A</v>
      </c>
      <c r="R900" s="83" t="e">
        <f t="shared" si="87"/>
        <v>#N/A</v>
      </c>
      <c r="S900" s="83" t="str">
        <f>ASC(入力シート!N926)</f>
        <v/>
      </c>
      <c r="T900" s="83" t="str">
        <f>ASC(入力シート!P926)</f>
        <v/>
      </c>
      <c r="U900" s="83" t="str">
        <f>ASC(入力シート!Q926)</f>
        <v/>
      </c>
      <c r="V900" s="83" t="str">
        <f>ASC(入力シート!R926)</f>
        <v/>
      </c>
      <c r="W900" s="83" t="str">
        <f>ASC(入力シート!M926)</f>
        <v/>
      </c>
      <c r="X900" s="83" t="e">
        <f>_xlfn.IFS(入力シート!U926=置換コード!$I$4,11,入力シート!U926=置換コード!$I$5,21,入力シート!U926=置換コード!$I$6,22,入力シート!U926=置換コード!$I$7,23,入力シート!U926=置換コード!$I$8,24,入力シート!U926=置換コード!$I$9,25,入力シート!U926=置換コード!$I$10,26,入力シート!U926=置換コード!$I$11,31,入力シート!U926=置換コード!$I$12,32,入力シート!U926=置換コード!$I$13,33,入力シート!U926=置換コード!$I$14,34,入力シート!U926=置換コード!$I$15,35,入力シート!U926=置換コード!$I$16,36,入力シート!U926=置換コード!$I$17,37,入力シート!U926=置換コード!$I$18,38,入力シート!U926=置換コード!$I$19,41,入力シート!U926=置換コード!$I$20,42,入力シート!U926=置換コード!$I$21,43,入力シート!U926=置換コード!$I$22,44,入力シート!U926=置換コード!$I$23,51,入力シート!U926=置換コード!$I$24,52,入力シート!U926=置換コード!$I$25,53,入力シート!U926=置換コード!$I$26,54,入力シート!U926=置換コード!$I$27,55,入力シート!U926=置換コード!$I$28,61,入力シート!U926=置換コード!$I$29,62,入力シート!U926=置換コード!$I$30,63,入力シート!U926=置換コード!$I$31,64,入力シート!U926=置換コード!$I$32,65,入力シート!U926=置換コード!$I$33,66,入力シート!U926=置換コード!$I$34,71,入力シート!U926=置換コード!$I$35,72,入力シート!U926=置換コード!$I$36,73,入力シート!U926=置換コード!$I$37,74,入力シート!U926=置換コード!$I$38,75,入力シート!U926=置換コード!$I$39,76,入力シート!U926=置換コード!$I$40,77,入力シート!U926=置換コード!$I$41,78,入力シート!U926=置換コード!$I$42,79,入力シート!U926=置換コード!$I$43,81,入力シート!U926=置換コード!$I$44,82,入力シート!U926=置換コード!$I$45,83,入力シート!U926=置換コード!$I$46,84,入力シート!U926=置換コード!$I$47,85,入力シート!U926=置換コード!$I$48,86,入力シート!U926=置換コード!$I$49,87,入力シート!U926=置換コード!$I$50,88,入力シート!U926=置換コード!$I$51,90)</f>
        <v>#N/A</v>
      </c>
      <c r="Y900" s="83" t="e">
        <f t="shared" si="88"/>
        <v>#N/A</v>
      </c>
      <c r="Z900" s="83" t="str">
        <f>ASC(入力シート!T926)</f>
        <v/>
      </c>
      <c r="AA900" s="83" t="str">
        <f>ASC(入力シート!V926)</f>
        <v/>
      </c>
      <c r="AB900" s="83" t="str">
        <f>ASC(入力シート!W926)</f>
        <v/>
      </c>
      <c r="AC900" s="83" t="str">
        <f>ASC(入力シート!X926)</f>
        <v/>
      </c>
      <c r="AD900" s="83" t="str">
        <f>ASC(入力シート!S926)</f>
        <v/>
      </c>
      <c r="AE900" s="83" t="str">
        <f>IF(入力シート!D926=0,"",入力シート!D926)</f>
        <v/>
      </c>
      <c r="AF900" s="83">
        <f>IF(入力シート!G926="無し",1,2)</f>
        <v>2</v>
      </c>
      <c r="AG900" s="85" t="str">
        <f t="shared" ca="1" si="89"/>
        <v>20240213</v>
      </c>
      <c r="AH900" s="83">
        <f>IF(入力シート!Y926="有り",2,1)</f>
        <v>1</v>
      </c>
      <c r="AI900" s="83">
        <f>IF(入力シート!Z926="有り",2,1)</f>
        <v>1</v>
      </c>
      <c r="AJ900" s="83">
        <f>IF(入力シート!AA926="有り",2,1)</f>
        <v>1</v>
      </c>
      <c r="AK900" s="83">
        <f>IF(入力シート!AB926="有り",2,1)</f>
        <v>1</v>
      </c>
      <c r="AL900" s="83">
        <f>IF(入力シート!AC926="有り",2,1)</f>
        <v>1</v>
      </c>
      <c r="AM900" s="83">
        <f>IF(入力シート!AD926="有り",2,1)</f>
        <v>1</v>
      </c>
      <c r="AN900" s="83">
        <f>IF(入力シート!AE926="有り",2,1)</f>
        <v>1</v>
      </c>
      <c r="AO900" s="83">
        <f>IF(入力シート!H926="必要(\4,950)",1,0)</f>
        <v>0</v>
      </c>
    </row>
    <row r="901" spans="5:41" x14ac:dyDescent="0.4">
      <c r="E901" s="85" t="str">
        <f t="shared" ca="1" si="84"/>
        <v>20240213</v>
      </c>
      <c r="F901" s="83" t="str">
        <f>DBCS(入力シート!A927)</f>
        <v/>
      </c>
      <c r="G901" s="83" t="str">
        <f>(ASC(SUBSTITUTE(SUBSTITUTE(入力シート!B927,"　","")," ","")))</f>
        <v/>
      </c>
      <c r="H901" s="83" t="str">
        <f>ASC(入力シート!C927)</f>
        <v/>
      </c>
      <c r="I901" s="83" t="str">
        <f>IF(入力シート!E927=0,"",入力シート!E927)</f>
        <v/>
      </c>
      <c r="J901" s="83" t="str">
        <f>IF(入力シート!I927=0,"",入力シート!I927)</f>
        <v/>
      </c>
      <c r="K901" s="83" t="str">
        <f>DBCS(入力シート!K927)</f>
        <v/>
      </c>
      <c r="L901" s="83" t="str">
        <f>ASC(入力シート!L927)</f>
        <v/>
      </c>
      <c r="M901" s="83" t="e">
        <f>_xlfn.IFS(入力シート!J927=置換コード!$B$4,1,入力シート!J927=置換コード!$B$5,2,入力シート!J927=置換コード!$B$6,3,入力シート!J927=置換コード!$B$7,4,入力シート!J927=置換コード!$B$8,5,入力シート!J927=置換コード!$B$9,6,入力シート!J927=置換コード!$B$10,7,入力シート!J927=置換コード!$B$11,8,入力シート!J927=置換コード!$B$12,9,入力シート!J927=置換コード!$B$13,10)</f>
        <v>#N/A</v>
      </c>
      <c r="N901" s="83" t="e">
        <f>_xlfn.IFS(入力シート!F927=置換コード!$E$4,1,入力シート!F927=置換コード!$E$5,2)</f>
        <v>#N/A</v>
      </c>
      <c r="O901" s="83" t="e">
        <f t="shared" si="85"/>
        <v>#N/A</v>
      </c>
      <c r="P901" s="83" t="e">
        <f t="shared" si="86"/>
        <v>#N/A</v>
      </c>
      <c r="Q901" s="83" t="e">
        <f>_xlfn.IFS(入力シート!O927=置換コード!$I$4,11,入力シート!O927=置換コード!$I$5,21,入力シート!O927=置換コード!$I$6,22,入力シート!O927=置換コード!$I$7,23,入力シート!O927=置換コード!$I$8,24,入力シート!O927=置換コード!$I$9,25,入力シート!O927=置換コード!$I$10,26,入力シート!O927=置換コード!$I$11,31,入力シート!O927=置換コード!$I$12,32,入力シート!O927=置換コード!$I$13,33,入力シート!O927=置換コード!$I$14,34,入力シート!O927=置換コード!$I$15,35,入力シート!O927=置換コード!$I$16,36,入力シート!O927=置換コード!$I$17,37,入力シート!O927=置換コード!$I$18,38,入力シート!O927=置換コード!$I$19,41,入力シート!O927=置換コード!$I$20,42,入力シート!O927=置換コード!$I$21,43,入力シート!O927=置換コード!$I$22,44,入力シート!O927=置換コード!$I$23,51,入力シート!O927=置換コード!$I$24,52,入力シート!O927=置換コード!$I$25,53,入力シート!O927=置換コード!$I$26,54,入力シート!O927=置換コード!$I$27,55,入力シート!O927=置換コード!$I$28,61,入力シート!O927=置換コード!$I$29,62,入力シート!O927=置換コード!$I$30,63,入力シート!O927=置換コード!$I$31,64,入力シート!O927=置換コード!$I$32,65,入力シート!O927=置換コード!$I$33,66,入力シート!O927=置換コード!$I$34,71,入力シート!O927=置換コード!$I$35,72,入力シート!O927=置換コード!$I$36,73,入力シート!O927=置換コード!$I$37,74,入力シート!O927=置換コード!$I$38,75,入力シート!O927=置換コード!$I$39,76,入力シート!O927=置換コード!$I$40,77,入力シート!O927=置換コード!$I$41,78,入力シート!O927=置換コード!$I$42,79,入力シート!O927=置換コード!$I$43,81,入力シート!O927=置換コード!$I$44,82,入力シート!O927=置換コード!$I$45,83,入力シート!O927=置換コード!$I$46,84,入力シート!O927=置換コード!$I$47,85,入力シート!O927=置換コード!$I$48,86,入力シート!O927=置換コード!$I$49,87,入力シート!O927=置換コード!$I$50,88,入力シート!O927=置換コード!$I$51,90)</f>
        <v>#N/A</v>
      </c>
      <c r="R901" s="83" t="e">
        <f t="shared" si="87"/>
        <v>#N/A</v>
      </c>
      <c r="S901" s="83" t="str">
        <f>ASC(入力シート!N927)</f>
        <v/>
      </c>
      <c r="T901" s="83" t="str">
        <f>ASC(入力シート!P927)</f>
        <v/>
      </c>
      <c r="U901" s="83" t="str">
        <f>ASC(入力シート!Q927)</f>
        <v/>
      </c>
      <c r="V901" s="83" t="str">
        <f>ASC(入力シート!R927)</f>
        <v/>
      </c>
      <c r="W901" s="83" t="str">
        <f>ASC(入力シート!M927)</f>
        <v/>
      </c>
      <c r="X901" s="83" t="e">
        <f>_xlfn.IFS(入力シート!U927=置換コード!$I$4,11,入力シート!U927=置換コード!$I$5,21,入力シート!U927=置換コード!$I$6,22,入力シート!U927=置換コード!$I$7,23,入力シート!U927=置換コード!$I$8,24,入力シート!U927=置換コード!$I$9,25,入力シート!U927=置換コード!$I$10,26,入力シート!U927=置換コード!$I$11,31,入力シート!U927=置換コード!$I$12,32,入力シート!U927=置換コード!$I$13,33,入力シート!U927=置換コード!$I$14,34,入力シート!U927=置換コード!$I$15,35,入力シート!U927=置換コード!$I$16,36,入力シート!U927=置換コード!$I$17,37,入力シート!U927=置換コード!$I$18,38,入力シート!U927=置換コード!$I$19,41,入力シート!U927=置換コード!$I$20,42,入力シート!U927=置換コード!$I$21,43,入力シート!U927=置換コード!$I$22,44,入力シート!U927=置換コード!$I$23,51,入力シート!U927=置換コード!$I$24,52,入力シート!U927=置換コード!$I$25,53,入力シート!U927=置換コード!$I$26,54,入力シート!U927=置換コード!$I$27,55,入力シート!U927=置換コード!$I$28,61,入力シート!U927=置換コード!$I$29,62,入力シート!U927=置換コード!$I$30,63,入力シート!U927=置換コード!$I$31,64,入力シート!U927=置換コード!$I$32,65,入力シート!U927=置換コード!$I$33,66,入力シート!U927=置換コード!$I$34,71,入力シート!U927=置換コード!$I$35,72,入力シート!U927=置換コード!$I$36,73,入力シート!U927=置換コード!$I$37,74,入力シート!U927=置換コード!$I$38,75,入力シート!U927=置換コード!$I$39,76,入力シート!U927=置換コード!$I$40,77,入力シート!U927=置換コード!$I$41,78,入力シート!U927=置換コード!$I$42,79,入力シート!U927=置換コード!$I$43,81,入力シート!U927=置換コード!$I$44,82,入力シート!U927=置換コード!$I$45,83,入力シート!U927=置換コード!$I$46,84,入力シート!U927=置換コード!$I$47,85,入力シート!U927=置換コード!$I$48,86,入力シート!U927=置換コード!$I$49,87,入力シート!U927=置換コード!$I$50,88,入力シート!U927=置換コード!$I$51,90)</f>
        <v>#N/A</v>
      </c>
      <c r="Y901" s="83" t="e">
        <f t="shared" si="88"/>
        <v>#N/A</v>
      </c>
      <c r="Z901" s="83" t="str">
        <f>ASC(入力シート!T927)</f>
        <v/>
      </c>
      <c r="AA901" s="83" t="str">
        <f>ASC(入力シート!V927)</f>
        <v/>
      </c>
      <c r="AB901" s="83" t="str">
        <f>ASC(入力シート!W927)</f>
        <v/>
      </c>
      <c r="AC901" s="83" t="str">
        <f>ASC(入力シート!X927)</f>
        <v/>
      </c>
      <c r="AD901" s="83" t="str">
        <f>ASC(入力シート!S927)</f>
        <v/>
      </c>
      <c r="AE901" s="83" t="str">
        <f>IF(入力シート!D927=0,"",入力シート!D927)</f>
        <v/>
      </c>
      <c r="AF901" s="83">
        <f>IF(入力シート!G927="無し",1,2)</f>
        <v>2</v>
      </c>
      <c r="AG901" s="85" t="str">
        <f t="shared" ca="1" si="89"/>
        <v>20240213</v>
      </c>
      <c r="AH901" s="83">
        <f>IF(入力シート!Y927="有り",2,1)</f>
        <v>1</v>
      </c>
      <c r="AI901" s="83">
        <f>IF(入力シート!Z927="有り",2,1)</f>
        <v>1</v>
      </c>
      <c r="AJ901" s="83">
        <f>IF(入力シート!AA927="有り",2,1)</f>
        <v>1</v>
      </c>
      <c r="AK901" s="83">
        <f>IF(入力シート!AB927="有り",2,1)</f>
        <v>1</v>
      </c>
      <c r="AL901" s="83">
        <f>IF(入力シート!AC927="有り",2,1)</f>
        <v>1</v>
      </c>
      <c r="AM901" s="83">
        <f>IF(入力シート!AD927="有り",2,1)</f>
        <v>1</v>
      </c>
      <c r="AN901" s="83">
        <f>IF(入力シート!AE927="有り",2,1)</f>
        <v>1</v>
      </c>
      <c r="AO901" s="83">
        <f>IF(入力シート!H927="必要(\4,950)",1,0)</f>
        <v>0</v>
      </c>
    </row>
    <row r="902" spans="5:41" x14ac:dyDescent="0.4">
      <c r="E902" s="85" t="str">
        <f t="shared" ca="1" si="84"/>
        <v>20240213</v>
      </c>
      <c r="F902" s="83" t="str">
        <f>DBCS(入力シート!A928)</f>
        <v/>
      </c>
      <c r="G902" s="83" t="str">
        <f>(ASC(SUBSTITUTE(SUBSTITUTE(入力シート!B928,"　","")," ","")))</f>
        <v/>
      </c>
      <c r="H902" s="83" t="str">
        <f>ASC(入力シート!C928)</f>
        <v/>
      </c>
      <c r="I902" s="83" t="str">
        <f>IF(入力シート!E928=0,"",入力シート!E928)</f>
        <v/>
      </c>
      <c r="J902" s="83" t="str">
        <f>IF(入力シート!I928=0,"",入力シート!I928)</f>
        <v/>
      </c>
      <c r="K902" s="83" t="str">
        <f>DBCS(入力シート!K928)</f>
        <v/>
      </c>
      <c r="L902" s="83" t="str">
        <f>ASC(入力シート!L928)</f>
        <v/>
      </c>
      <c r="M902" s="83" t="e">
        <f>_xlfn.IFS(入力シート!J928=置換コード!$B$4,1,入力シート!J928=置換コード!$B$5,2,入力シート!J928=置換コード!$B$6,3,入力シート!J928=置換コード!$B$7,4,入力シート!J928=置換コード!$B$8,5,入力シート!J928=置換コード!$B$9,6,入力シート!J928=置換コード!$B$10,7,入力シート!J928=置換コード!$B$11,8,入力シート!J928=置換コード!$B$12,9,入力シート!J928=置換コード!$B$13,10)</f>
        <v>#N/A</v>
      </c>
      <c r="N902" s="83" t="e">
        <f>_xlfn.IFS(入力シート!F928=置換コード!$E$4,1,入力シート!F928=置換コード!$E$5,2)</f>
        <v>#N/A</v>
      </c>
      <c r="O902" s="83" t="e">
        <f t="shared" si="85"/>
        <v>#N/A</v>
      </c>
      <c r="P902" s="83" t="e">
        <f t="shared" si="86"/>
        <v>#N/A</v>
      </c>
      <c r="Q902" s="83" t="e">
        <f>_xlfn.IFS(入力シート!O928=置換コード!$I$4,11,入力シート!O928=置換コード!$I$5,21,入力シート!O928=置換コード!$I$6,22,入力シート!O928=置換コード!$I$7,23,入力シート!O928=置換コード!$I$8,24,入力シート!O928=置換コード!$I$9,25,入力シート!O928=置換コード!$I$10,26,入力シート!O928=置換コード!$I$11,31,入力シート!O928=置換コード!$I$12,32,入力シート!O928=置換コード!$I$13,33,入力シート!O928=置換コード!$I$14,34,入力シート!O928=置換コード!$I$15,35,入力シート!O928=置換コード!$I$16,36,入力シート!O928=置換コード!$I$17,37,入力シート!O928=置換コード!$I$18,38,入力シート!O928=置換コード!$I$19,41,入力シート!O928=置換コード!$I$20,42,入力シート!O928=置換コード!$I$21,43,入力シート!O928=置換コード!$I$22,44,入力シート!O928=置換コード!$I$23,51,入力シート!O928=置換コード!$I$24,52,入力シート!O928=置換コード!$I$25,53,入力シート!O928=置換コード!$I$26,54,入力シート!O928=置換コード!$I$27,55,入力シート!O928=置換コード!$I$28,61,入力シート!O928=置換コード!$I$29,62,入力シート!O928=置換コード!$I$30,63,入力シート!O928=置換コード!$I$31,64,入力シート!O928=置換コード!$I$32,65,入力シート!O928=置換コード!$I$33,66,入力シート!O928=置換コード!$I$34,71,入力シート!O928=置換コード!$I$35,72,入力シート!O928=置換コード!$I$36,73,入力シート!O928=置換コード!$I$37,74,入力シート!O928=置換コード!$I$38,75,入力シート!O928=置換コード!$I$39,76,入力シート!O928=置換コード!$I$40,77,入力シート!O928=置換コード!$I$41,78,入力シート!O928=置換コード!$I$42,79,入力シート!O928=置換コード!$I$43,81,入力シート!O928=置換コード!$I$44,82,入力シート!O928=置換コード!$I$45,83,入力シート!O928=置換コード!$I$46,84,入力シート!O928=置換コード!$I$47,85,入力シート!O928=置換コード!$I$48,86,入力シート!O928=置換コード!$I$49,87,入力シート!O928=置換コード!$I$50,88,入力シート!O928=置換コード!$I$51,90)</f>
        <v>#N/A</v>
      </c>
      <c r="R902" s="83" t="e">
        <f t="shared" si="87"/>
        <v>#N/A</v>
      </c>
      <c r="S902" s="83" t="str">
        <f>ASC(入力シート!N928)</f>
        <v/>
      </c>
      <c r="T902" s="83" t="str">
        <f>ASC(入力シート!P928)</f>
        <v/>
      </c>
      <c r="U902" s="83" t="str">
        <f>ASC(入力シート!Q928)</f>
        <v/>
      </c>
      <c r="V902" s="83" t="str">
        <f>ASC(入力シート!R928)</f>
        <v/>
      </c>
      <c r="W902" s="83" t="str">
        <f>ASC(入力シート!M928)</f>
        <v/>
      </c>
      <c r="X902" s="83" t="e">
        <f>_xlfn.IFS(入力シート!U928=置換コード!$I$4,11,入力シート!U928=置換コード!$I$5,21,入力シート!U928=置換コード!$I$6,22,入力シート!U928=置換コード!$I$7,23,入力シート!U928=置換コード!$I$8,24,入力シート!U928=置換コード!$I$9,25,入力シート!U928=置換コード!$I$10,26,入力シート!U928=置換コード!$I$11,31,入力シート!U928=置換コード!$I$12,32,入力シート!U928=置換コード!$I$13,33,入力シート!U928=置換コード!$I$14,34,入力シート!U928=置換コード!$I$15,35,入力シート!U928=置換コード!$I$16,36,入力シート!U928=置換コード!$I$17,37,入力シート!U928=置換コード!$I$18,38,入力シート!U928=置換コード!$I$19,41,入力シート!U928=置換コード!$I$20,42,入力シート!U928=置換コード!$I$21,43,入力シート!U928=置換コード!$I$22,44,入力シート!U928=置換コード!$I$23,51,入力シート!U928=置換コード!$I$24,52,入力シート!U928=置換コード!$I$25,53,入力シート!U928=置換コード!$I$26,54,入力シート!U928=置換コード!$I$27,55,入力シート!U928=置換コード!$I$28,61,入力シート!U928=置換コード!$I$29,62,入力シート!U928=置換コード!$I$30,63,入力シート!U928=置換コード!$I$31,64,入力シート!U928=置換コード!$I$32,65,入力シート!U928=置換コード!$I$33,66,入力シート!U928=置換コード!$I$34,71,入力シート!U928=置換コード!$I$35,72,入力シート!U928=置換コード!$I$36,73,入力シート!U928=置換コード!$I$37,74,入力シート!U928=置換コード!$I$38,75,入力シート!U928=置換コード!$I$39,76,入力シート!U928=置換コード!$I$40,77,入力シート!U928=置換コード!$I$41,78,入力シート!U928=置換コード!$I$42,79,入力シート!U928=置換コード!$I$43,81,入力シート!U928=置換コード!$I$44,82,入力シート!U928=置換コード!$I$45,83,入力シート!U928=置換コード!$I$46,84,入力シート!U928=置換コード!$I$47,85,入力シート!U928=置換コード!$I$48,86,入力シート!U928=置換コード!$I$49,87,入力シート!U928=置換コード!$I$50,88,入力シート!U928=置換コード!$I$51,90)</f>
        <v>#N/A</v>
      </c>
      <c r="Y902" s="83" t="e">
        <f t="shared" si="88"/>
        <v>#N/A</v>
      </c>
      <c r="Z902" s="83" t="str">
        <f>ASC(入力シート!T928)</f>
        <v/>
      </c>
      <c r="AA902" s="83" t="str">
        <f>ASC(入力シート!V928)</f>
        <v/>
      </c>
      <c r="AB902" s="83" t="str">
        <f>ASC(入力シート!W928)</f>
        <v/>
      </c>
      <c r="AC902" s="83" t="str">
        <f>ASC(入力シート!X928)</f>
        <v/>
      </c>
      <c r="AD902" s="83" t="str">
        <f>ASC(入力シート!S928)</f>
        <v/>
      </c>
      <c r="AE902" s="83" t="str">
        <f>IF(入力シート!D928=0,"",入力シート!D928)</f>
        <v/>
      </c>
      <c r="AF902" s="83">
        <f>IF(入力シート!G928="無し",1,2)</f>
        <v>2</v>
      </c>
      <c r="AG902" s="85" t="str">
        <f t="shared" ca="1" si="89"/>
        <v>20240213</v>
      </c>
      <c r="AH902" s="83">
        <f>IF(入力シート!Y928="有り",2,1)</f>
        <v>1</v>
      </c>
      <c r="AI902" s="83">
        <f>IF(入力シート!Z928="有り",2,1)</f>
        <v>1</v>
      </c>
      <c r="AJ902" s="83">
        <f>IF(入力シート!AA928="有り",2,1)</f>
        <v>1</v>
      </c>
      <c r="AK902" s="83">
        <f>IF(入力シート!AB928="有り",2,1)</f>
        <v>1</v>
      </c>
      <c r="AL902" s="83">
        <f>IF(入力シート!AC928="有り",2,1)</f>
        <v>1</v>
      </c>
      <c r="AM902" s="83">
        <f>IF(入力シート!AD928="有り",2,1)</f>
        <v>1</v>
      </c>
      <c r="AN902" s="83">
        <f>IF(入力シート!AE928="有り",2,1)</f>
        <v>1</v>
      </c>
      <c r="AO902" s="83">
        <f>IF(入力シート!H928="必要(\4,950)",1,0)</f>
        <v>0</v>
      </c>
    </row>
    <row r="903" spans="5:41" x14ac:dyDescent="0.4">
      <c r="E903" s="85" t="str">
        <f t="shared" ca="1" si="84"/>
        <v>20240213</v>
      </c>
      <c r="F903" s="83" t="str">
        <f>DBCS(入力シート!A929)</f>
        <v/>
      </c>
      <c r="G903" s="83" t="str">
        <f>(ASC(SUBSTITUTE(SUBSTITUTE(入力シート!B929,"　","")," ","")))</f>
        <v/>
      </c>
      <c r="H903" s="83" t="str">
        <f>ASC(入力シート!C929)</f>
        <v/>
      </c>
      <c r="I903" s="83" t="str">
        <f>IF(入力シート!E929=0,"",入力シート!E929)</f>
        <v/>
      </c>
      <c r="J903" s="83" t="str">
        <f>IF(入力シート!I929=0,"",入力シート!I929)</f>
        <v/>
      </c>
      <c r="K903" s="83" t="str">
        <f>DBCS(入力シート!K929)</f>
        <v/>
      </c>
      <c r="L903" s="83" t="str">
        <f>ASC(入力シート!L929)</f>
        <v/>
      </c>
      <c r="M903" s="83" t="e">
        <f>_xlfn.IFS(入力シート!J929=置換コード!$B$4,1,入力シート!J929=置換コード!$B$5,2,入力シート!J929=置換コード!$B$6,3,入力シート!J929=置換コード!$B$7,4,入力シート!J929=置換コード!$B$8,5,入力シート!J929=置換コード!$B$9,6,入力シート!J929=置換コード!$B$10,7,入力シート!J929=置換コード!$B$11,8,入力シート!J929=置換コード!$B$12,9,入力シート!J929=置換コード!$B$13,10)</f>
        <v>#N/A</v>
      </c>
      <c r="N903" s="83" t="e">
        <f>_xlfn.IFS(入力シート!F929=置換コード!$E$4,1,入力シート!F929=置換コード!$E$5,2)</f>
        <v>#N/A</v>
      </c>
      <c r="O903" s="83" t="e">
        <f t="shared" si="85"/>
        <v>#N/A</v>
      </c>
      <c r="P903" s="83" t="e">
        <f t="shared" si="86"/>
        <v>#N/A</v>
      </c>
      <c r="Q903" s="83" t="e">
        <f>_xlfn.IFS(入力シート!O929=置換コード!$I$4,11,入力シート!O929=置換コード!$I$5,21,入力シート!O929=置換コード!$I$6,22,入力シート!O929=置換コード!$I$7,23,入力シート!O929=置換コード!$I$8,24,入力シート!O929=置換コード!$I$9,25,入力シート!O929=置換コード!$I$10,26,入力シート!O929=置換コード!$I$11,31,入力シート!O929=置換コード!$I$12,32,入力シート!O929=置換コード!$I$13,33,入力シート!O929=置換コード!$I$14,34,入力シート!O929=置換コード!$I$15,35,入力シート!O929=置換コード!$I$16,36,入力シート!O929=置換コード!$I$17,37,入力シート!O929=置換コード!$I$18,38,入力シート!O929=置換コード!$I$19,41,入力シート!O929=置換コード!$I$20,42,入力シート!O929=置換コード!$I$21,43,入力シート!O929=置換コード!$I$22,44,入力シート!O929=置換コード!$I$23,51,入力シート!O929=置換コード!$I$24,52,入力シート!O929=置換コード!$I$25,53,入力シート!O929=置換コード!$I$26,54,入力シート!O929=置換コード!$I$27,55,入力シート!O929=置換コード!$I$28,61,入力シート!O929=置換コード!$I$29,62,入力シート!O929=置換コード!$I$30,63,入力シート!O929=置換コード!$I$31,64,入力シート!O929=置換コード!$I$32,65,入力シート!O929=置換コード!$I$33,66,入力シート!O929=置換コード!$I$34,71,入力シート!O929=置換コード!$I$35,72,入力シート!O929=置換コード!$I$36,73,入力シート!O929=置換コード!$I$37,74,入力シート!O929=置換コード!$I$38,75,入力シート!O929=置換コード!$I$39,76,入力シート!O929=置換コード!$I$40,77,入力シート!O929=置換コード!$I$41,78,入力シート!O929=置換コード!$I$42,79,入力シート!O929=置換コード!$I$43,81,入力シート!O929=置換コード!$I$44,82,入力シート!O929=置換コード!$I$45,83,入力シート!O929=置換コード!$I$46,84,入力シート!O929=置換コード!$I$47,85,入力シート!O929=置換コード!$I$48,86,入力シート!O929=置換コード!$I$49,87,入力シート!O929=置換コード!$I$50,88,入力シート!O929=置換コード!$I$51,90)</f>
        <v>#N/A</v>
      </c>
      <c r="R903" s="83" t="e">
        <f t="shared" si="87"/>
        <v>#N/A</v>
      </c>
      <c r="S903" s="83" t="str">
        <f>ASC(入力シート!N929)</f>
        <v/>
      </c>
      <c r="T903" s="83" t="str">
        <f>ASC(入力シート!P929)</f>
        <v/>
      </c>
      <c r="U903" s="83" t="str">
        <f>ASC(入力シート!Q929)</f>
        <v/>
      </c>
      <c r="V903" s="83" t="str">
        <f>ASC(入力シート!R929)</f>
        <v/>
      </c>
      <c r="W903" s="83" t="str">
        <f>ASC(入力シート!M929)</f>
        <v/>
      </c>
      <c r="X903" s="83" t="e">
        <f>_xlfn.IFS(入力シート!U929=置換コード!$I$4,11,入力シート!U929=置換コード!$I$5,21,入力シート!U929=置換コード!$I$6,22,入力シート!U929=置換コード!$I$7,23,入力シート!U929=置換コード!$I$8,24,入力シート!U929=置換コード!$I$9,25,入力シート!U929=置換コード!$I$10,26,入力シート!U929=置換コード!$I$11,31,入力シート!U929=置換コード!$I$12,32,入力シート!U929=置換コード!$I$13,33,入力シート!U929=置換コード!$I$14,34,入力シート!U929=置換コード!$I$15,35,入力シート!U929=置換コード!$I$16,36,入力シート!U929=置換コード!$I$17,37,入力シート!U929=置換コード!$I$18,38,入力シート!U929=置換コード!$I$19,41,入力シート!U929=置換コード!$I$20,42,入力シート!U929=置換コード!$I$21,43,入力シート!U929=置換コード!$I$22,44,入力シート!U929=置換コード!$I$23,51,入力シート!U929=置換コード!$I$24,52,入力シート!U929=置換コード!$I$25,53,入力シート!U929=置換コード!$I$26,54,入力シート!U929=置換コード!$I$27,55,入力シート!U929=置換コード!$I$28,61,入力シート!U929=置換コード!$I$29,62,入力シート!U929=置換コード!$I$30,63,入力シート!U929=置換コード!$I$31,64,入力シート!U929=置換コード!$I$32,65,入力シート!U929=置換コード!$I$33,66,入力シート!U929=置換コード!$I$34,71,入力シート!U929=置換コード!$I$35,72,入力シート!U929=置換コード!$I$36,73,入力シート!U929=置換コード!$I$37,74,入力シート!U929=置換コード!$I$38,75,入力シート!U929=置換コード!$I$39,76,入力シート!U929=置換コード!$I$40,77,入力シート!U929=置換コード!$I$41,78,入力シート!U929=置換コード!$I$42,79,入力シート!U929=置換コード!$I$43,81,入力シート!U929=置換コード!$I$44,82,入力シート!U929=置換コード!$I$45,83,入力シート!U929=置換コード!$I$46,84,入力シート!U929=置換コード!$I$47,85,入力シート!U929=置換コード!$I$48,86,入力シート!U929=置換コード!$I$49,87,入力シート!U929=置換コード!$I$50,88,入力シート!U929=置換コード!$I$51,90)</f>
        <v>#N/A</v>
      </c>
      <c r="Y903" s="83" t="e">
        <f t="shared" si="88"/>
        <v>#N/A</v>
      </c>
      <c r="Z903" s="83" t="str">
        <f>ASC(入力シート!T929)</f>
        <v/>
      </c>
      <c r="AA903" s="83" t="str">
        <f>ASC(入力シート!V929)</f>
        <v/>
      </c>
      <c r="AB903" s="83" t="str">
        <f>ASC(入力シート!W929)</f>
        <v/>
      </c>
      <c r="AC903" s="83" t="str">
        <f>ASC(入力シート!X929)</f>
        <v/>
      </c>
      <c r="AD903" s="83" t="str">
        <f>ASC(入力シート!S929)</f>
        <v/>
      </c>
      <c r="AE903" s="83" t="str">
        <f>IF(入力シート!D929=0,"",入力シート!D929)</f>
        <v/>
      </c>
      <c r="AF903" s="83">
        <f>IF(入力シート!G929="無し",1,2)</f>
        <v>2</v>
      </c>
      <c r="AG903" s="85" t="str">
        <f t="shared" ca="1" si="89"/>
        <v>20240213</v>
      </c>
      <c r="AH903" s="83">
        <f>IF(入力シート!Y929="有り",2,1)</f>
        <v>1</v>
      </c>
      <c r="AI903" s="83">
        <f>IF(入力シート!Z929="有り",2,1)</f>
        <v>1</v>
      </c>
      <c r="AJ903" s="83">
        <f>IF(入力シート!AA929="有り",2,1)</f>
        <v>1</v>
      </c>
      <c r="AK903" s="83">
        <f>IF(入力シート!AB929="有り",2,1)</f>
        <v>1</v>
      </c>
      <c r="AL903" s="83">
        <f>IF(入力シート!AC929="有り",2,1)</f>
        <v>1</v>
      </c>
      <c r="AM903" s="83">
        <f>IF(入力シート!AD929="有り",2,1)</f>
        <v>1</v>
      </c>
      <c r="AN903" s="83">
        <f>IF(入力シート!AE929="有り",2,1)</f>
        <v>1</v>
      </c>
      <c r="AO903" s="83">
        <f>IF(入力シート!H929="必要(\4,950)",1,0)</f>
        <v>0</v>
      </c>
    </row>
    <row r="904" spans="5:41" x14ac:dyDescent="0.4">
      <c r="E904" s="85" t="str">
        <f t="shared" ca="1" si="84"/>
        <v>20240213</v>
      </c>
      <c r="F904" s="83" t="str">
        <f>DBCS(入力シート!A930)</f>
        <v/>
      </c>
      <c r="G904" s="83" t="str">
        <f>(ASC(SUBSTITUTE(SUBSTITUTE(入力シート!B930,"　","")," ","")))</f>
        <v/>
      </c>
      <c r="H904" s="83" t="str">
        <f>ASC(入力シート!C930)</f>
        <v/>
      </c>
      <c r="I904" s="83" t="str">
        <f>IF(入力シート!E930=0,"",入力シート!E930)</f>
        <v/>
      </c>
      <c r="J904" s="83" t="str">
        <f>IF(入力シート!I930=0,"",入力シート!I930)</f>
        <v/>
      </c>
      <c r="K904" s="83" t="str">
        <f>DBCS(入力シート!K930)</f>
        <v/>
      </c>
      <c r="L904" s="83" t="str">
        <f>ASC(入力シート!L930)</f>
        <v/>
      </c>
      <c r="M904" s="83" t="e">
        <f>_xlfn.IFS(入力シート!J930=置換コード!$B$4,1,入力シート!J930=置換コード!$B$5,2,入力シート!J930=置換コード!$B$6,3,入力シート!J930=置換コード!$B$7,4,入力シート!J930=置換コード!$B$8,5,入力シート!J930=置換コード!$B$9,6,入力シート!J930=置換コード!$B$10,7,入力シート!J930=置換コード!$B$11,8,入力シート!J930=置換コード!$B$12,9,入力シート!J930=置換コード!$B$13,10)</f>
        <v>#N/A</v>
      </c>
      <c r="N904" s="83" t="e">
        <f>_xlfn.IFS(入力シート!F930=置換コード!$E$4,1,入力シート!F930=置換コード!$E$5,2)</f>
        <v>#N/A</v>
      </c>
      <c r="O904" s="83" t="e">
        <f t="shared" si="85"/>
        <v>#N/A</v>
      </c>
      <c r="P904" s="83" t="e">
        <f t="shared" si="86"/>
        <v>#N/A</v>
      </c>
      <c r="Q904" s="83" t="e">
        <f>_xlfn.IFS(入力シート!O930=置換コード!$I$4,11,入力シート!O930=置換コード!$I$5,21,入力シート!O930=置換コード!$I$6,22,入力シート!O930=置換コード!$I$7,23,入力シート!O930=置換コード!$I$8,24,入力シート!O930=置換コード!$I$9,25,入力シート!O930=置換コード!$I$10,26,入力シート!O930=置換コード!$I$11,31,入力シート!O930=置換コード!$I$12,32,入力シート!O930=置換コード!$I$13,33,入力シート!O930=置換コード!$I$14,34,入力シート!O930=置換コード!$I$15,35,入力シート!O930=置換コード!$I$16,36,入力シート!O930=置換コード!$I$17,37,入力シート!O930=置換コード!$I$18,38,入力シート!O930=置換コード!$I$19,41,入力シート!O930=置換コード!$I$20,42,入力シート!O930=置換コード!$I$21,43,入力シート!O930=置換コード!$I$22,44,入力シート!O930=置換コード!$I$23,51,入力シート!O930=置換コード!$I$24,52,入力シート!O930=置換コード!$I$25,53,入力シート!O930=置換コード!$I$26,54,入力シート!O930=置換コード!$I$27,55,入力シート!O930=置換コード!$I$28,61,入力シート!O930=置換コード!$I$29,62,入力シート!O930=置換コード!$I$30,63,入力シート!O930=置換コード!$I$31,64,入力シート!O930=置換コード!$I$32,65,入力シート!O930=置換コード!$I$33,66,入力シート!O930=置換コード!$I$34,71,入力シート!O930=置換コード!$I$35,72,入力シート!O930=置換コード!$I$36,73,入力シート!O930=置換コード!$I$37,74,入力シート!O930=置換コード!$I$38,75,入力シート!O930=置換コード!$I$39,76,入力シート!O930=置換コード!$I$40,77,入力シート!O930=置換コード!$I$41,78,入力シート!O930=置換コード!$I$42,79,入力シート!O930=置換コード!$I$43,81,入力シート!O930=置換コード!$I$44,82,入力シート!O930=置換コード!$I$45,83,入力シート!O930=置換コード!$I$46,84,入力シート!O930=置換コード!$I$47,85,入力シート!O930=置換コード!$I$48,86,入力シート!O930=置換コード!$I$49,87,入力シート!O930=置換コード!$I$50,88,入力シート!O930=置換コード!$I$51,90)</f>
        <v>#N/A</v>
      </c>
      <c r="R904" s="83" t="e">
        <f t="shared" si="87"/>
        <v>#N/A</v>
      </c>
      <c r="S904" s="83" t="str">
        <f>ASC(入力シート!N930)</f>
        <v/>
      </c>
      <c r="T904" s="83" t="str">
        <f>ASC(入力シート!P930)</f>
        <v/>
      </c>
      <c r="U904" s="83" t="str">
        <f>ASC(入力シート!Q930)</f>
        <v/>
      </c>
      <c r="V904" s="83" t="str">
        <f>ASC(入力シート!R930)</f>
        <v/>
      </c>
      <c r="W904" s="83" t="str">
        <f>ASC(入力シート!M930)</f>
        <v/>
      </c>
      <c r="X904" s="83" t="e">
        <f>_xlfn.IFS(入力シート!U930=置換コード!$I$4,11,入力シート!U930=置換コード!$I$5,21,入力シート!U930=置換コード!$I$6,22,入力シート!U930=置換コード!$I$7,23,入力シート!U930=置換コード!$I$8,24,入力シート!U930=置換コード!$I$9,25,入力シート!U930=置換コード!$I$10,26,入力シート!U930=置換コード!$I$11,31,入力シート!U930=置換コード!$I$12,32,入力シート!U930=置換コード!$I$13,33,入力シート!U930=置換コード!$I$14,34,入力シート!U930=置換コード!$I$15,35,入力シート!U930=置換コード!$I$16,36,入力シート!U930=置換コード!$I$17,37,入力シート!U930=置換コード!$I$18,38,入力シート!U930=置換コード!$I$19,41,入力シート!U930=置換コード!$I$20,42,入力シート!U930=置換コード!$I$21,43,入力シート!U930=置換コード!$I$22,44,入力シート!U930=置換コード!$I$23,51,入力シート!U930=置換コード!$I$24,52,入力シート!U930=置換コード!$I$25,53,入力シート!U930=置換コード!$I$26,54,入力シート!U930=置換コード!$I$27,55,入力シート!U930=置換コード!$I$28,61,入力シート!U930=置換コード!$I$29,62,入力シート!U930=置換コード!$I$30,63,入力シート!U930=置換コード!$I$31,64,入力シート!U930=置換コード!$I$32,65,入力シート!U930=置換コード!$I$33,66,入力シート!U930=置換コード!$I$34,71,入力シート!U930=置換コード!$I$35,72,入力シート!U930=置換コード!$I$36,73,入力シート!U930=置換コード!$I$37,74,入力シート!U930=置換コード!$I$38,75,入力シート!U930=置換コード!$I$39,76,入力シート!U930=置換コード!$I$40,77,入力シート!U930=置換コード!$I$41,78,入力シート!U930=置換コード!$I$42,79,入力シート!U930=置換コード!$I$43,81,入力シート!U930=置換コード!$I$44,82,入力シート!U930=置換コード!$I$45,83,入力シート!U930=置換コード!$I$46,84,入力シート!U930=置換コード!$I$47,85,入力シート!U930=置換コード!$I$48,86,入力シート!U930=置換コード!$I$49,87,入力シート!U930=置換コード!$I$50,88,入力シート!U930=置換コード!$I$51,90)</f>
        <v>#N/A</v>
      </c>
      <c r="Y904" s="83" t="e">
        <f t="shared" si="88"/>
        <v>#N/A</v>
      </c>
      <c r="Z904" s="83" t="str">
        <f>ASC(入力シート!T930)</f>
        <v/>
      </c>
      <c r="AA904" s="83" t="str">
        <f>ASC(入力シート!V930)</f>
        <v/>
      </c>
      <c r="AB904" s="83" t="str">
        <f>ASC(入力シート!W930)</f>
        <v/>
      </c>
      <c r="AC904" s="83" t="str">
        <f>ASC(入力シート!X930)</f>
        <v/>
      </c>
      <c r="AD904" s="83" t="str">
        <f>ASC(入力シート!S930)</f>
        <v/>
      </c>
      <c r="AE904" s="83" t="str">
        <f>IF(入力シート!D930=0,"",入力シート!D930)</f>
        <v/>
      </c>
      <c r="AF904" s="83">
        <f>IF(入力シート!G930="無し",1,2)</f>
        <v>2</v>
      </c>
      <c r="AG904" s="85" t="str">
        <f t="shared" ca="1" si="89"/>
        <v>20240213</v>
      </c>
      <c r="AH904" s="83">
        <f>IF(入力シート!Y930="有り",2,1)</f>
        <v>1</v>
      </c>
      <c r="AI904" s="83">
        <f>IF(入力シート!Z930="有り",2,1)</f>
        <v>1</v>
      </c>
      <c r="AJ904" s="83">
        <f>IF(入力シート!AA930="有り",2,1)</f>
        <v>1</v>
      </c>
      <c r="AK904" s="83">
        <f>IF(入力シート!AB930="有り",2,1)</f>
        <v>1</v>
      </c>
      <c r="AL904" s="83">
        <f>IF(入力シート!AC930="有り",2,1)</f>
        <v>1</v>
      </c>
      <c r="AM904" s="83">
        <f>IF(入力シート!AD930="有り",2,1)</f>
        <v>1</v>
      </c>
      <c r="AN904" s="83">
        <f>IF(入力シート!AE930="有り",2,1)</f>
        <v>1</v>
      </c>
      <c r="AO904" s="83">
        <f>IF(入力シート!H930="必要(\4,950)",1,0)</f>
        <v>0</v>
      </c>
    </row>
    <row r="905" spans="5:41" x14ac:dyDescent="0.4">
      <c r="E905" s="85" t="str">
        <f t="shared" ca="1" si="84"/>
        <v>20240213</v>
      </c>
      <c r="F905" s="83" t="str">
        <f>DBCS(入力シート!A931)</f>
        <v/>
      </c>
      <c r="G905" s="83" t="str">
        <f>(ASC(SUBSTITUTE(SUBSTITUTE(入力シート!B931,"　","")," ","")))</f>
        <v/>
      </c>
      <c r="H905" s="83" t="str">
        <f>ASC(入力シート!C931)</f>
        <v/>
      </c>
      <c r="I905" s="83" t="str">
        <f>IF(入力シート!E931=0,"",入力シート!E931)</f>
        <v/>
      </c>
      <c r="J905" s="83" t="str">
        <f>IF(入力シート!I931=0,"",入力シート!I931)</f>
        <v/>
      </c>
      <c r="K905" s="83" t="str">
        <f>DBCS(入力シート!K931)</f>
        <v/>
      </c>
      <c r="L905" s="83" t="str">
        <f>ASC(入力シート!L931)</f>
        <v/>
      </c>
      <c r="M905" s="83" t="e">
        <f>_xlfn.IFS(入力シート!J931=置換コード!$B$4,1,入力シート!J931=置換コード!$B$5,2,入力シート!J931=置換コード!$B$6,3,入力シート!J931=置換コード!$B$7,4,入力シート!J931=置換コード!$B$8,5,入力シート!J931=置換コード!$B$9,6,入力シート!J931=置換コード!$B$10,7,入力シート!J931=置換コード!$B$11,8,入力シート!J931=置換コード!$B$12,9,入力シート!J931=置換コード!$B$13,10)</f>
        <v>#N/A</v>
      </c>
      <c r="N905" s="83" t="e">
        <f>_xlfn.IFS(入力シート!F931=置換コード!$E$4,1,入力シート!F931=置換コード!$E$5,2)</f>
        <v>#N/A</v>
      </c>
      <c r="O905" s="83" t="e">
        <f t="shared" si="85"/>
        <v>#N/A</v>
      </c>
      <c r="P905" s="83" t="e">
        <f t="shared" si="86"/>
        <v>#N/A</v>
      </c>
      <c r="Q905" s="83" t="e">
        <f>_xlfn.IFS(入力シート!O931=置換コード!$I$4,11,入力シート!O931=置換コード!$I$5,21,入力シート!O931=置換コード!$I$6,22,入力シート!O931=置換コード!$I$7,23,入力シート!O931=置換コード!$I$8,24,入力シート!O931=置換コード!$I$9,25,入力シート!O931=置換コード!$I$10,26,入力シート!O931=置換コード!$I$11,31,入力シート!O931=置換コード!$I$12,32,入力シート!O931=置換コード!$I$13,33,入力シート!O931=置換コード!$I$14,34,入力シート!O931=置換コード!$I$15,35,入力シート!O931=置換コード!$I$16,36,入力シート!O931=置換コード!$I$17,37,入力シート!O931=置換コード!$I$18,38,入力シート!O931=置換コード!$I$19,41,入力シート!O931=置換コード!$I$20,42,入力シート!O931=置換コード!$I$21,43,入力シート!O931=置換コード!$I$22,44,入力シート!O931=置換コード!$I$23,51,入力シート!O931=置換コード!$I$24,52,入力シート!O931=置換コード!$I$25,53,入力シート!O931=置換コード!$I$26,54,入力シート!O931=置換コード!$I$27,55,入力シート!O931=置換コード!$I$28,61,入力シート!O931=置換コード!$I$29,62,入力シート!O931=置換コード!$I$30,63,入力シート!O931=置換コード!$I$31,64,入力シート!O931=置換コード!$I$32,65,入力シート!O931=置換コード!$I$33,66,入力シート!O931=置換コード!$I$34,71,入力シート!O931=置換コード!$I$35,72,入力シート!O931=置換コード!$I$36,73,入力シート!O931=置換コード!$I$37,74,入力シート!O931=置換コード!$I$38,75,入力シート!O931=置換コード!$I$39,76,入力シート!O931=置換コード!$I$40,77,入力シート!O931=置換コード!$I$41,78,入力シート!O931=置換コード!$I$42,79,入力シート!O931=置換コード!$I$43,81,入力シート!O931=置換コード!$I$44,82,入力シート!O931=置換コード!$I$45,83,入力シート!O931=置換コード!$I$46,84,入力シート!O931=置換コード!$I$47,85,入力シート!O931=置換コード!$I$48,86,入力シート!O931=置換コード!$I$49,87,入力シート!O931=置換コード!$I$50,88,入力シート!O931=置換コード!$I$51,90)</f>
        <v>#N/A</v>
      </c>
      <c r="R905" s="83" t="e">
        <f t="shared" si="87"/>
        <v>#N/A</v>
      </c>
      <c r="S905" s="83" t="str">
        <f>ASC(入力シート!N931)</f>
        <v/>
      </c>
      <c r="T905" s="83" t="str">
        <f>ASC(入力シート!P931)</f>
        <v/>
      </c>
      <c r="U905" s="83" t="str">
        <f>ASC(入力シート!Q931)</f>
        <v/>
      </c>
      <c r="V905" s="83" t="str">
        <f>ASC(入力シート!R931)</f>
        <v/>
      </c>
      <c r="W905" s="83" t="str">
        <f>ASC(入力シート!M931)</f>
        <v/>
      </c>
      <c r="X905" s="83" t="e">
        <f>_xlfn.IFS(入力シート!U931=置換コード!$I$4,11,入力シート!U931=置換コード!$I$5,21,入力シート!U931=置換コード!$I$6,22,入力シート!U931=置換コード!$I$7,23,入力シート!U931=置換コード!$I$8,24,入力シート!U931=置換コード!$I$9,25,入力シート!U931=置換コード!$I$10,26,入力シート!U931=置換コード!$I$11,31,入力シート!U931=置換コード!$I$12,32,入力シート!U931=置換コード!$I$13,33,入力シート!U931=置換コード!$I$14,34,入力シート!U931=置換コード!$I$15,35,入力シート!U931=置換コード!$I$16,36,入力シート!U931=置換コード!$I$17,37,入力シート!U931=置換コード!$I$18,38,入力シート!U931=置換コード!$I$19,41,入力シート!U931=置換コード!$I$20,42,入力シート!U931=置換コード!$I$21,43,入力シート!U931=置換コード!$I$22,44,入力シート!U931=置換コード!$I$23,51,入力シート!U931=置換コード!$I$24,52,入力シート!U931=置換コード!$I$25,53,入力シート!U931=置換コード!$I$26,54,入力シート!U931=置換コード!$I$27,55,入力シート!U931=置換コード!$I$28,61,入力シート!U931=置換コード!$I$29,62,入力シート!U931=置換コード!$I$30,63,入力シート!U931=置換コード!$I$31,64,入力シート!U931=置換コード!$I$32,65,入力シート!U931=置換コード!$I$33,66,入力シート!U931=置換コード!$I$34,71,入力シート!U931=置換コード!$I$35,72,入力シート!U931=置換コード!$I$36,73,入力シート!U931=置換コード!$I$37,74,入力シート!U931=置換コード!$I$38,75,入力シート!U931=置換コード!$I$39,76,入力シート!U931=置換コード!$I$40,77,入力シート!U931=置換コード!$I$41,78,入力シート!U931=置換コード!$I$42,79,入力シート!U931=置換コード!$I$43,81,入力シート!U931=置換コード!$I$44,82,入力シート!U931=置換コード!$I$45,83,入力シート!U931=置換コード!$I$46,84,入力シート!U931=置換コード!$I$47,85,入力シート!U931=置換コード!$I$48,86,入力シート!U931=置換コード!$I$49,87,入力シート!U931=置換コード!$I$50,88,入力シート!U931=置換コード!$I$51,90)</f>
        <v>#N/A</v>
      </c>
      <c r="Y905" s="83" t="e">
        <f t="shared" si="88"/>
        <v>#N/A</v>
      </c>
      <c r="Z905" s="83" t="str">
        <f>ASC(入力シート!T931)</f>
        <v/>
      </c>
      <c r="AA905" s="83" t="str">
        <f>ASC(入力シート!V931)</f>
        <v/>
      </c>
      <c r="AB905" s="83" t="str">
        <f>ASC(入力シート!W931)</f>
        <v/>
      </c>
      <c r="AC905" s="83" t="str">
        <f>ASC(入力シート!X931)</f>
        <v/>
      </c>
      <c r="AD905" s="83" t="str">
        <f>ASC(入力シート!S931)</f>
        <v/>
      </c>
      <c r="AE905" s="83" t="str">
        <f>IF(入力シート!D931=0,"",入力シート!D931)</f>
        <v/>
      </c>
      <c r="AF905" s="83">
        <f>IF(入力シート!G931="無し",1,2)</f>
        <v>2</v>
      </c>
      <c r="AG905" s="85" t="str">
        <f t="shared" ca="1" si="89"/>
        <v>20240213</v>
      </c>
      <c r="AH905" s="83">
        <f>IF(入力シート!Y931="有り",2,1)</f>
        <v>1</v>
      </c>
      <c r="AI905" s="83">
        <f>IF(入力シート!Z931="有り",2,1)</f>
        <v>1</v>
      </c>
      <c r="AJ905" s="83">
        <f>IF(入力シート!AA931="有り",2,1)</f>
        <v>1</v>
      </c>
      <c r="AK905" s="83">
        <f>IF(入力シート!AB931="有り",2,1)</f>
        <v>1</v>
      </c>
      <c r="AL905" s="83">
        <f>IF(入力シート!AC931="有り",2,1)</f>
        <v>1</v>
      </c>
      <c r="AM905" s="83">
        <f>IF(入力シート!AD931="有り",2,1)</f>
        <v>1</v>
      </c>
      <c r="AN905" s="83">
        <f>IF(入力シート!AE931="有り",2,1)</f>
        <v>1</v>
      </c>
      <c r="AO905" s="83">
        <f>IF(入力シート!H931="必要(\4,950)",1,0)</f>
        <v>0</v>
      </c>
    </row>
    <row r="906" spans="5:41" x14ac:dyDescent="0.4">
      <c r="E906" s="85" t="str">
        <f t="shared" ca="1" si="84"/>
        <v>20240213</v>
      </c>
      <c r="F906" s="83" t="str">
        <f>DBCS(入力シート!A932)</f>
        <v/>
      </c>
      <c r="G906" s="83" t="str">
        <f>(ASC(SUBSTITUTE(SUBSTITUTE(入力シート!B932,"　","")," ","")))</f>
        <v/>
      </c>
      <c r="H906" s="83" t="str">
        <f>ASC(入力シート!C932)</f>
        <v/>
      </c>
      <c r="I906" s="83" t="str">
        <f>IF(入力シート!E932=0,"",入力シート!E932)</f>
        <v/>
      </c>
      <c r="J906" s="83" t="str">
        <f>IF(入力シート!I932=0,"",入力シート!I932)</f>
        <v/>
      </c>
      <c r="K906" s="83" t="str">
        <f>DBCS(入力シート!K932)</f>
        <v/>
      </c>
      <c r="L906" s="83" t="str">
        <f>ASC(入力シート!L932)</f>
        <v/>
      </c>
      <c r="M906" s="83" t="e">
        <f>_xlfn.IFS(入力シート!J932=置換コード!$B$4,1,入力シート!J932=置換コード!$B$5,2,入力シート!J932=置換コード!$B$6,3,入力シート!J932=置換コード!$B$7,4,入力シート!J932=置換コード!$B$8,5,入力シート!J932=置換コード!$B$9,6,入力シート!J932=置換コード!$B$10,7,入力シート!J932=置換コード!$B$11,8,入力シート!J932=置換コード!$B$12,9,入力シート!J932=置換コード!$B$13,10)</f>
        <v>#N/A</v>
      </c>
      <c r="N906" s="83" t="e">
        <f>_xlfn.IFS(入力シート!F932=置換コード!$E$4,1,入力シート!F932=置換コード!$E$5,2)</f>
        <v>#N/A</v>
      </c>
      <c r="O906" s="83" t="e">
        <f t="shared" si="85"/>
        <v>#N/A</v>
      </c>
      <c r="P906" s="83" t="e">
        <f t="shared" si="86"/>
        <v>#N/A</v>
      </c>
      <c r="Q906" s="83" t="e">
        <f>_xlfn.IFS(入力シート!O932=置換コード!$I$4,11,入力シート!O932=置換コード!$I$5,21,入力シート!O932=置換コード!$I$6,22,入力シート!O932=置換コード!$I$7,23,入力シート!O932=置換コード!$I$8,24,入力シート!O932=置換コード!$I$9,25,入力シート!O932=置換コード!$I$10,26,入力シート!O932=置換コード!$I$11,31,入力シート!O932=置換コード!$I$12,32,入力シート!O932=置換コード!$I$13,33,入力シート!O932=置換コード!$I$14,34,入力シート!O932=置換コード!$I$15,35,入力シート!O932=置換コード!$I$16,36,入力シート!O932=置換コード!$I$17,37,入力シート!O932=置換コード!$I$18,38,入力シート!O932=置換コード!$I$19,41,入力シート!O932=置換コード!$I$20,42,入力シート!O932=置換コード!$I$21,43,入力シート!O932=置換コード!$I$22,44,入力シート!O932=置換コード!$I$23,51,入力シート!O932=置換コード!$I$24,52,入力シート!O932=置換コード!$I$25,53,入力シート!O932=置換コード!$I$26,54,入力シート!O932=置換コード!$I$27,55,入力シート!O932=置換コード!$I$28,61,入力シート!O932=置換コード!$I$29,62,入力シート!O932=置換コード!$I$30,63,入力シート!O932=置換コード!$I$31,64,入力シート!O932=置換コード!$I$32,65,入力シート!O932=置換コード!$I$33,66,入力シート!O932=置換コード!$I$34,71,入力シート!O932=置換コード!$I$35,72,入力シート!O932=置換コード!$I$36,73,入力シート!O932=置換コード!$I$37,74,入力シート!O932=置換コード!$I$38,75,入力シート!O932=置換コード!$I$39,76,入力シート!O932=置換コード!$I$40,77,入力シート!O932=置換コード!$I$41,78,入力シート!O932=置換コード!$I$42,79,入力シート!O932=置換コード!$I$43,81,入力シート!O932=置換コード!$I$44,82,入力シート!O932=置換コード!$I$45,83,入力シート!O932=置換コード!$I$46,84,入力シート!O932=置換コード!$I$47,85,入力シート!O932=置換コード!$I$48,86,入力シート!O932=置換コード!$I$49,87,入力シート!O932=置換コード!$I$50,88,入力シート!O932=置換コード!$I$51,90)</f>
        <v>#N/A</v>
      </c>
      <c r="R906" s="83" t="e">
        <f t="shared" si="87"/>
        <v>#N/A</v>
      </c>
      <c r="S906" s="83" t="str">
        <f>ASC(入力シート!N932)</f>
        <v/>
      </c>
      <c r="T906" s="83" t="str">
        <f>ASC(入力シート!P932)</f>
        <v/>
      </c>
      <c r="U906" s="83" t="str">
        <f>ASC(入力シート!Q932)</f>
        <v/>
      </c>
      <c r="V906" s="83" t="str">
        <f>ASC(入力シート!R932)</f>
        <v/>
      </c>
      <c r="W906" s="83" t="str">
        <f>ASC(入力シート!M932)</f>
        <v/>
      </c>
      <c r="X906" s="83" t="e">
        <f>_xlfn.IFS(入力シート!U932=置換コード!$I$4,11,入力シート!U932=置換コード!$I$5,21,入力シート!U932=置換コード!$I$6,22,入力シート!U932=置換コード!$I$7,23,入力シート!U932=置換コード!$I$8,24,入力シート!U932=置換コード!$I$9,25,入力シート!U932=置換コード!$I$10,26,入力シート!U932=置換コード!$I$11,31,入力シート!U932=置換コード!$I$12,32,入力シート!U932=置換コード!$I$13,33,入力シート!U932=置換コード!$I$14,34,入力シート!U932=置換コード!$I$15,35,入力シート!U932=置換コード!$I$16,36,入力シート!U932=置換コード!$I$17,37,入力シート!U932=置換コード!$I$18,38,入力シート!U932=置換コード!$I$19,41,入力シート!U932=置換コード!$I$20,42,入力シート!U932=置換コード!$I$21,43,入力シート!U932=置換コード!$I$22,44,入力シート!U932=置換コード!$I$23,51,入力シート!U932=置換コード!$I$24,52,入力シート!U932=置換コード!$I$25,53,入力シート!U932=置換コード!$I$26,54,入力シート!U932=置換コード!$I$27,55,入力シート!U932=置換コード!$I$28,61,入力シート!U932=置換コード!$I$29,62,入力シート!U932=置換コード!$I$30,63,入力シート!U932=置換コード!$I$31,64,入力シート!U932=置換コード!$I$32,65,入力シート!U932=置換コード!$I$33,66,入力シート!U932=置換コード!$I$34,71,入力シート!U932=置換コード!$I$35,72,入力シート!U932=置換コード!$I$36,73,入力シート!U932=置換コード!$I$37,74,入力シート!U932=置換コード!$I$38,75,入力シート!U932=置換コード!$I$39,76,入力シート!U932=置換コード!$I$40,77,入力シート!U932=置換コード!$I$41,78,入力シート!U932=置換コード!$I$42,79,入力シート!U932=置換コード!$I$43,81,入力シート!U932=置換コード!$I$44,82,入力シート!U932=置換コード!$I$45,83,入力シート!U932=置換コード!$I$46,84,入力シート!U932=置換コード!$I$47,85,入力シート!U932=置換コード!$I$48,86,入力シート!U932=置換コード!$I$49,87,入力シート!U932=置換コード!$I$50,88,入力シート!U932=置換コード!$I$51,90)</f>
        <v>#N/A</v>
      </c>
      <c r="Y906" s="83" t="e">
        <f t="shared" si="88"/>
        <v>#N/A</v>
      </c>
      <c r="Z906" s="83" t="str">
        <f>ASC(入力シート!T932)</f>
        <v/>
      </c>
      <c r="AA906" s="83" t="str">
        <f>ASC(入力シート!V932)</f>
        <v/>
      </c>
      <c r="AB906" s="83" t="str">
        <f>ASC(入力シート!W932)</f>
        <v/>
      </c>
      <c r="AC906" s="83" t="str">
        <f>ASC(入力シート!X932)</f>
        <v/>
      </c>
      <c r="AD906" s="83" t="str">
        <f>ASC(入力シート!S932)</f>
        <v/>
      </c>
      <c r="AE906" s="83" t="str">
        <f>IF(入力シート!D932=0,"",入力シート!D932)</f>
        <v/>
      </c>
      <c r="AF906" s="83">
        <f>IF(入力シート!G932="無し",1,2)</f>
        <v>2</v>
      </c>
      <c r="AG906" s="85" t="str">
        <f t="shared" ca="1" si="89"/>
        <v>20240213</v>
      </c>
      <c r="AH906" s="83">
        <f>IF(入力シート!Y932="有り",2,1)</f>
        <v>1</v>
      </c>
      <c r="AI906" s="83">
        <f>IF(入力シート!Z932="有り",2,1)</f>
        <v>1</v>
      </c>
      <c r="AJ906" s="83">
        <f>IF(入力シート!AA932="有り",2,1)</f>
        <v>1</v>
      </c>
      <c r="AK906" s="83">
        <f>IF(入力シート!AB932="有り",2,1)</f>
        <v>1</v>
      </c>
      <c r="AL906" s="83">
        <f>IF(入力シート!AC932="有り",2,1)</f>
        <v>1</v>
      </c>
      <c r="AM906" s="83">
        <f>IF(入力シート!AD932="有り",2,1)</f>
        <v>1</v>
      </c>
      <c r="AN906" s="83">
        <f>IF(入力シート!AE932="有り",2,1)</f>
        <v>1</v>
      </c>
      <c r="AO906" s="83">
        <f>IF(入力シート!H932="必要(\4,950)",1,0)</f>
        <v>0</v>
      </c>
    </row>
    <row r="907" spans="5:41" x14ac:dyDescent="0.4">
      <c r="E907" s="85" t="str">
        <f t="shared" ca="1" si="84"/>
        <v>20240213</v>
      </c>
      <c r="F907" s="83" t="str">
        <f>DBCS(入力シート!A933)</f>
        <v/>
      </c>
      <c r="G907" s="83" t="str">
        <f>(ASC(SUBSTITUTE(SUBSTITUTE(入力シート!B933,"　","")," ","")))</f>
        <v/>
      </c>
      <c r="H907" s="83" t="str">
        <f>ASC(入力シート!C933)</f>
        <v/>
      </c>
      <c r="I907" s="83" t="str">
        <f>IF(入力シート!E933=0,"",入力シート!E933)</f>
        <v/>
      </c>
      <c r="J907" s="83" t="str">
        <f>IF(入力シート!I933=0,"",入力シート!I933)</f>
        <v/>
      </c>
      <c r="K907" s="83" t="str">
        <f>DBCS(入力シート!K933)</f>
        <v/>
      </c>
      <c r="L907" s="83" t="str">
        <f>ASC(入力シート!L933)</f>
        <v/>
      </c>
      <c r="M907" s="83" t="e">
        <f>_xlfn.IFS(入力シート!J933=置換コード!$B$4,1,入力シート!J933=置換コード!$B$5,2,入力シート!J933=置換コード!$B$6,3,入力シート!J933=置換コード!$B$7,4,入力シート!J933=置換コード!$B$8,5,入力シート!J933=置換コード!$B$9,6,入力シート!J933=置換コード!$B$10,7,入力シート!J933=置換コード!$B$11,8,入力シート!J933=置換コード!$B$12,9,入力シート!J933=置換コード!$B$13,10)</f>
        <v>#N/A</v>
      </c>
      <c r="N907" s="83" t="e">
        <f>_xlfn.IFS(入力シート!F933=置換コード!$E$4,1,入力シート!F933=置換コード!$E$5,2)</f>
        <v>#N/A</v>
      </c>
      <c r="O907" s="83" t="e">
        <f t="shared" si="85"/>
        <v>#N/A</v>
      </c>
      <c r="P907" s="83" t="e">
        <f t="shared" si="86"/>
        <v>#N/A</v>
      </c>
      <c r="Q907" s="83" t="e">
        <f>_xlfn.IFS(入力シート!O933=置換コード!$I$4,11,入力シート!O933=置換コード!$I$5,21,入力シート!O933=置換コード!$I$6,22,入力シート!O933=置換コード!$I$7,23,入力シート!O933=置換コード!$I$8,24,入力シート!O933=置換コード!$I$9,25,入力シート!O933=置換コード!$I$10,26,入力シート!O933=置換コード!$I$11,31,入力シート!O933=置換コード!$I$12,32,入力シート!O933=置換コード!$I$13,33,入力シート!O933=置換コード!$I$14,34,入力シート!O933=置換コード!$I$15,35,入力シート!O933=置換コード!$I$16,36,入力シート!O933=置換コード!$I$17,37,入力シート!O933=置換コード!$I$18,38,入力シート!O933=置換コード!$I$19,41,入力シート!O933=置換コード!$I$20,42,入力シート!O933=置換コード!$I$21,43,入力シート!O933=置換コード!$I$22,44,入力シート!O933=置換コード!$I$23,51,入力シート!O933=置換コード!$I$24,52,入力シート!O933=置換コード!$I$25,53,入力シート!O933=置換コード!$I$26,54,入力シート!O933=置換コード!$I$27,55,入力シート!O933=置換コード!$I$28,61,入力シート!O933=置換コード!$I$29,62,入力シート!O933=置換コード!$I$30,63,入力シート!O933=置換コード!$I$31,64,入力シート!O933=置換コード!$I$32,65,入力シート!O933=置換コード!$I$33,66,入力シート!O933=置換コード!$I$34,71,入力シート!O933=置換コード!$I$35,72,入力シート!O933=置換コード!$I$36,73,入力シート!O933=置換コード!$I$37,74,入力シート!O933=置換コード!$I$38,75,入力シート!O933=置換コード!$I$39,76,入力シート!O933=置換コード!$I$40,77,入力シート!O933=置換コード!$I$41,78,入力シート!O933=置換コード!$I$42,79,入力シート!O933=置換コード!$I$43,81,入力シート!O933=置換コード!$I$44,82,入力シート!O933=置換コード!$I$45,83,入力シート!O933=置換コード!$I$46,84,入力シート!O933=置換コード!$I$47,85,入力シート!O933=置換コード!$I$48,86,入力シート!O933=置換コード!$I$49,87,入力シート!O933=置換コード!$I$50,88,入力シート!O933=置換コード!$I$51,90)</f>
        <v>#N/A</v>
      </c>
      <c r="R907" s="83" t="e">
        <f t="shared" si="87"/>
        <v>#N/A</v>
      </c>
      <c r="S907" s="83" t="str">
        <f>ASC(入力シート!N933)</f>
        <v/>
      </c>
      <c r="T907" s="83" t="str">
        <f>ASC(入力シート!P933)</f>
        <v/>
      </c>
      <c r="U907" s="83" t="str">
        <f>ASC(入力シート!Q933)</f>
        <v/>
      </c>
      <c r="V907" s="83" t="str">
        <f>ASC(入力シート!R933)</f>
        <v/>
      </c>
      <c r="W907" s="83" t="str">
        <f>ASC(入力シート!M933)</f>
        <v/>
      </c>
      <c r="X907" s="83" t="e">
        <f>_xlfn.IFS(入力シート!U933=置換コード!$I$4,11,入力シート!U933=置換コード!$I$5,21,入力シート!U933=置換コード!$I$6,22,入力シート!U933=置換コード!$I$7,23,入力シート!U933=置換コード!$I$8,24,入力シート!U933=置換コード!$I$9,25,入力シート!U933=置換コード!$I$10,26,入力シート!U933=置換コード!$I$11,31,入力シート!U933=置換コード!$I$12,32,入力シート!U933=置換コード!$I$13,33,入力シート!U933=置換コード!$I$14,34,入力シート!U933=置換コード!$I$15,35,入力シート!U933=置換コード!$I$16,36,入力シート!U933=置換コード!$I$17,37,入力シート!U933=置換コード!$I$18,38,入力シート!U933=置換コード!$I$19,41,入力シート!U933=置換コード!$I$20,42,入力シート!U933=置換コード!$I$21,43,入力シート!U933=置換コード!$I$22,44,入力シート!U933=置換コード!$I$23,51,入力シート!U933=置換コード!$I$24,52,入力シート!U933=置換コード!$I$25,53,入力シート!U933=置換コード!$I$26,54,入力シート!U933=置換コード!$I$27,55,入力シート!U933=置換コード!$I$28,61,入力シート!U933=置換コード!$I$29,62,入力シート!U933=置換コード!$I$30,63,入力シート!U933=置換コード!$I$31,64,入力シート!U933=置換コード!$I$32,65,入力シート!U933=置換コード!$I$33,66,入力シート!U933=置換コード!$I$34,71,入力シート!U933=置換コード!$I$35,72,入力シート!U933=置換コード!$I$36,73,入力シート!U933=置換コード!$I$37,74,入力シート!U933=置換コード!$I$38,75,入力シート!U933=置換コード!$I$39,76,入力シート!U933=置換コード!$I$40,77,入力シート!U933=置換コード!$I$41,78,入力シート!U933=置換コード!$I$42,79,入力シート!U933=置換コード!$I$43,81,入力シート!U933=置換コード!$I$44,82,入力シート!U933=置換コード!$I$45,83,入力シート!U933=置換コード!$I$46,84,入力シート!U933=置換コード!$I$47,85,入力シート!U933=置換コード!$I$48,86,入力シート!U933=置換コード!$I$49,87,入力シート!U933=置換コード!$I$50,88,入力シート!U933=置換コード!$I$51,90)</f>
        <v>#N/A</v>
      </c>
      <c r="Y907" s="83" t="e">
        <f t="shared" si="88"/>
        <v>#N/A</v>
      </c>
      <c r="Z907" s="83" t="str">
        <f>ASC(入力シート!T933)</f>
        <v/>
      </c>
      <c r="AA907" s="83" t="str">
        <f>ASC(入力シート!V933)</f>
        <v/>
      </c>
      <c r="AB907" s="83" t="str">
        <f>ASC(入力シート!W933)</f>
        <v/>
      </c>
      <c r="AC907" s="83" t="str">
        <f>ASC(入力シート!X933)</f>
        <v/>
      </c>
      <c r="AD907" s="83" t="str">
        <f>ASC(入力シート!S933)</f>
        <v/>
      </c>
      <c r="AE907" s="83" t="str">
        <f>IF(入力シート!D933=0,"",入力シート!D933)</f>
        <v/>
      </c>
      <c r="AF907" s="83">
        <f>IF(入力シート!G933="無し",1,2)</f>
        <v>2</v>
      </c>
      <c r="AG907" s="85" t="str">
        <f t="shared" ca="1" si="89"/>
        <v>20240213</v>
      </c>
      <c r="AH907" s="83">
        <f>IF(入力シート!Y933="有り",2,1)</f>
        <v>1</v>
      </c>
      <c r="AI907" s="83">
        <f>IF(入力シート!Z933="有り",2,1)</f>
        <v>1</v>
      </c>
      <c r="AJ907" s="83">
        <f>IF(入力シート!AA933="有り",2,1)</f>
        <v>1</v>
      </c>
      <c r="AK907" s="83">
        <f>IF(入力シート!AB933="有り",2,1)</f>
        <v>1</v>
      </c>
      <c r="AL907" s="83">
        <f>IF(入力シート!AC933="有り",2,1)</f>
        <v>1</v>
      </c>
      <c r="AM907" s="83">
        <f>IF(入力シート!AD933="有り",2,1)</f>
        <v>1</v>
      </c>
      <c r="AN907" s="83">
        <f>IF(入力シート!AE933="有り",2,1)</f>
        <v>1</v>
      </c>
      <c r="AO907" s="83">
        <f>IF(入力シート!H933="必要(\4,950)",1,0)</f>
        <v>0</v>
      </c>
    </row>
    <row r="908" spans="5:41" x14ac:dyDescent="0.4">
      <c r="E908" s="85" t="str">
        <f t="shared" ca="1" si="84"/>
        <v>20240213</v>
      </c>
      <c r="F908" s="83" t="str">
        <f>DBCS(入力シート!A934)</f>
        <v/>
      </c>
      <c r="G908" s="83" t="str">
        <f>(ASC(SUBSTITUTE(SUBSTITUTE(入力シート!B934,"　","")," ","")))</f>
        <v/>
      </c>
      <c r="H908" s="83" t="str">
        <f>ASC(入力シート!C934)</f>
        <v/>
      </c>
      <c r="I908" s="83" t="str">
        <f>IF(入力シート!E934=0,"",入力シート!E934)</f>
        <v/>
      </c>
      <c r="J908" s="83" t="str">
        <f>IF(入力シート!I934=0,"",入力シート!I934)</f>
        <v/>
      </c>
      <c r="K908" s="83" t="str">
        <f>DBCS(入力シート!K934)</f>
        <v/>
      </c>
      <c r="L908" s="83" t="str">
        <f>ASC(入力シート!L934)</f>
        <v/>
      </c>
      <c r="M908" s="83" t="e">
        <f>_xlfn.IFS(入力シート!J934=置換コード!$B$4,1,入力シート!J934=置換コード!$B$5,2,入力シート!J934=置換コード!$B$6,3,入力シート!J934=置換コード!$B$7,4,入力シート!J934=置換コード!$B$8,5,入力シート!J934=置換コード!$B$9,6,入力シート!J934=置換コード!$B$10,7,入力シート!J934=置換コード!$B$11,8,入力シート!J934=置換コード!$B$12,9,入力シート!J934=置換コード!$B$13,10)</f>
        <v>#N/A</v>
      </c>
      <c r="N908" s="83" t="e">
        <f>_xlfn.IFS(入力シート!F934=置換コード!$E$4,1,入力シート!F934=置換コード!$E$5,2)</f>
        <v>#N/A</v>
      </c>
      <c r="O908" s="83" t="e">
        <f t="shared" si="85"/>
        <v>#N/A</v>
      </c>
      <c r="P908" s="83" t="e">
        <f t="shared" si="86"/>
        <v>#N/A</v>
      </c>
      <c r="Q908" s="83" t="e">
        <f>_xlfn.IFS(入力シート!O934=置換コード!$I$4,11,入力シート!O934=置換コード!$I$5,21,入力シート!O934=置換コード!$I$6,22,入力シート!O934=置換コード!$I$7,23,入力シート!O934=置換コード!$I$8,24,入力シート!O934=置換コード!$I$9,25,入力シート!O934=置換コード!$I$10,26,入力シート!O934=置換コード!$I$11,31,入力シート!O934=置換コード!$I$12,32,入力シート!O934=置換コード!$I$13,33,入力シート!O934=置換コード!$I$14,34,入力シート!O934=置換コード!$I$15,35,入力シート!O934=置換コード!$I$16,36,入力シート!O934=置換コード!$I$17,37,入力シート!O934=置換コード!$I$18,38,入力シート!O934=置換コード!$I$19,41,入力シート!O934=置換コード!$I$20,42,入力シート!O934=置換コード!$I$21,43,入力シート!O934=置換コード!$I$22,44,入力シート!O934=置換コード!$I$23,51,入力シート!O934=置換コード!$I$24,52,入力シート!O934=置換コード!$I$25,53,入力シート!O934=置換コード!$I$26,54,入力シート!O934=置換コード!$I$27,55,入力シート!O934=置換コード!$I$28,61,入力シート!O934=置換コード!$I$29,62,入力シート!O934=置換コード!$I$30,63,入力シート!O934=置換コード!$I$31,64,入力シート!O934=置換コード!$I$32,65,入力シート!O934=置換コード!$I$33,66,入力シート!O934=置換コード!$I$34,71,入力シート!O934=置換コード!$I$35,72,入力シート!O934=置換コード!$I$36,73,入力シート!O934=置換コード!$I$37,74,入力シート!O934=置換コード!$I$38,75,入力シート!O934=置換コード!$I$39,76,入力シート!O934=置換コード!$I$40,77,入力シート!O934=置換コード!$I$41,78,入力シート!O934=置換コード!$I$42,79,入力シート!O934=置換コード!$I$43,81,入力シート!O934=置換コード!$I$44,82,入力シート!O934=置換コード!$I$45,83,入力シート!O934=置換コード!$I$46,84,入力シート!O934=置換コード!$I$47,85,入力シート!O934=置換コード!$I$48,86,入力シート!O934=置換コード!$I$49,87,入力シート!O934=置換コード!$I$50,88,入力シート!O934=置換コード!$I$51,90)</f>
        <v>#N/A</v>
      </c>
      <c r="R908" s="83" t="e">
        <f t="shared" si="87"/>
        <v>#N/A</v>
      </c>
      <c r="S908" s="83" t="str">
        <f>ASC(入力シート!N934)</f>
        <v/>
      </c>
      <c r="T908" s="83" t="str">
        <f>ASC(入力シート!P934)</f>
        <v/>
      </c>
      <c r="U908" s="83" t="str">
        <f>ASC(入力シート!Q934)</f>
        <v/>
      </c>
      <c r="V908" s="83" t="str">
        <f>ASC(入力シート!R934)</f>
        <v/>
      </c>
      <c r="W908" s="83" t="str">
        <f>ASC(入力シート!M934)</f>
        <v/>
      </c>
      <c r="X908" s="83" t="e">
        <f>_xlfn.IFS(入力シート!U934=置換コード!$I$4,11,入力シート!U934=置換コード!$I$5,21,入力シート!U934=置換コード!$I$6,22,入力シート!U934=置換コード!$I$7,23,入力シート!U934=置換コード!$I$8,24,入力シート!U934=置換コード!$I$9,25,入力シート!U934=置換コード!$I$10,26,入力シート!U934=置換コード!$I$11,31,入力シート!U934=置換コード!$I$12,32,入力シート!U934=置換コード!$I$13,33,入力シート!U934=置換コード!$I$14,34,入力シート!U934=置換コード!$I$15,35,入力シート!U934=置換コード!$I$16,36,入力シート!U934=置換コード!$I$17,37,入力シート!U934=置換コード!$I$18,38,入力シート!U934=置換コード!$I$19,41,入力シート!U934=置換コード!$I$20,42,入力シート!U934=置換コード!$I$21,43,入力シート!U934=置換コード!$I$22,44,入力シート!U934=置換コード!$I$23,51,入力シート!U934=置換コード!$I$24,52,入力シート!U934=置換コード!$I$25,53,入力シート!U934=置換コード!$I$26,54,入力シート!U934=置換コード!$I$27,55,入力シート!U934=置換コード!$I$28,61,入力シート!U934=置換コード!$I$29,62,入力シート!U934=置換コード!$I$30,63,入力シート!U934=置換コード!$I$31,64,入力シート!U934=置換コード!$I$32,65,入力シート!U934=置換コード!$I$33,66,入力シート!U934=置換コード!$I$34,71,入力シート!U934=置換コード!$I$35,72,入力シート!U934=置換コード!$I$36,73,入力シート!U934=置換コード!$I$37,74,入力シート!U934=置換コード!$I$38,75,入力シート!U934=置換コード!$I$39,76,入力シート!U934=置換コード!$I$40,77,入力シート!U934=置換コード!$I$41,78,入力シート!U934=置換コード!$I$42,79,入力シート!U934=置換コード!$I$43,81,入力シート!U934=置換コード!$I$44,82,入力シート!U934=置換コード!$I$45,83,入力シート!U934=置換コード!$I$46,84,入力シート!U934=置換コード!$I$47,85,入力シート!U934=置換コード!$I$48,86,入力シート!U934=置換コード!$I$49,87,入力シート!U934=置換コード!$I$50,88,入力シート!U934=置換コード!$I$51,90)</f>
        <v>#N/A</v>
      </c>
      <c r="Y908" s="83" t="e">
        <f t="shared" si="88"/>
        <v>#N/A</v>
      </c>
      <c r="Z908" s="83" t="str">
        <f>ASC(入力シート!T934)</f>
        <v/>
      </c>
      <c r="AA908" s="83" t="str">
        <f>ASC(入力シート!V934)</f>
        <v/>
      </c>
      <c r="AB908" s="83" t="str">
        <f>ASC(入力シート!W934)</f>
        <v/>
      </c>
      <c r="AC908" s="83" t="str">
        <f>ASC(入力シート!X934)</f>
        <v/>
      </c>
      <c r="AD908" s="83" t="str">
        <f>ASC(入力シート!S934)</f>
        <v/>
      </c>
      <c r="AE908" s="83" t="str">
        <f>IF(入力シート!D934=0,"",入力シート!D934)</f>
        <v/>
      </c>
      <c r="AF908" s="83">
        <f>IF(入力シート!G934="無し",1,2)</f>
        <v>2</v>
      </c>
      <c r="AG908" s="85" t="str">
        <f t="shared" ca="1" si="89"/>
        <v>20240213</v>
      </c>
      <c r="AH908" s="83">
        <f>IF(入力シート!Y934="有り",2,1)</f>
        <v>1</v>
      </c>
      <c r="AI908" s="83">
        <f>IF(入力シート!Z934="有り",2,1)</f>
        <v>1</v>
      </c>
      <c r="AJ908" s="83">
        <f>IF(入力シート!AA934="有り",2,1)</f>
        <v>1</v>
      </c>
      <c r="AK908" s="83">
        <f>IF(入力シート!AB934="有り",2,1)</f>
        <v>1</v>
      </c>
      <c r="AL908" s="83">
        <f>IF(入力シート!AC934="有り",2,1)</f>
        <v>1</v>
      </c>
      <c r="AM908" s="83">
        <f>IF(入力シート!AD934="有り",2,1)</f>
        <v>1</v>
      </c>
      <c r="AN908" s="83">
        <f>IF(入力シート!AE934="有り",2,1)</f>
        <v>1</v>
      </c>
      <c r="AO908" s="83">
        <f>IF(入力シート!H934="必要(\4,950)",1,0)</f>
        <v>0</v>
      </c>
    </row>
    <row r="909" spans="5:41" x14ac:dyDescent="0.4">
      <c r="E909" s="85" t="str">
        <f t="shared" ca="1" si="84"/>
        <v>20240213</v>
      </c>
      <c r="F909" s="83" t="str">
        <f>DBCS(入力シート!A935)</f>
        <v/>
      </c>
      <c r="G909" s="83" t="str">
        <f>(ASC(SUBSTITUTE(SUBSTITUTE(入力シート!B935,"　","")," ","")))</f>
        <v/>
      </c>
      <c r="H909" s="83" t="str">
        <f>ASC(入力シート!C935)</f>
        <v/>
      </c>
      <c r="I909" s="83" t="str">
        <f>IF(入力シート!E935=0,"",入力シート!E935)</f>
        <v/>
      </c>
      <c r="J909" s="83" t="str">
        <f>IF(入力シート!I935=0,"",入力シート!I935)</f>
        <v/>
      </c>
      <c r="K909" s="83" t="str">
        <f>DBCS(入力シート!K935)</f>
        <v/>
      </c>
      <c r="L909" s="83" t="str">
        <f>ASC(入力シート!L935)</f>
        <v/>
      </c>
      <c r="M909" s="83" t="e">
        <f>_xlfn.IFS(入力シート!J935=置換コード!$B$4,1,入力シート!J935=置換コード!$B$5,2,入力シート!J935=置換コード!$B$6,3,入力シート!J935=置換コード!$B$7,4,入力シート!J935=置換コード!$B$8,5,入力シート!J935=置換コード!$B$9,6,入力シート!J935=置換コード!$B$10,7,入力シート!J935=置換コード!$B$11,8,入力シート!J935=置換コード!$B$12,9,入力シート!J935=置換コード!$B$13,10)</f>
        <v>#N/A</v>
      </c>
      <c r="N909" s="83" t="e">
        <f>_xlfn.IFS(入力シート!F935=置換コード!$E$4,1,入力シート!F935=置換コード!$E$5,2)</f>
        <v>#N/A</v>
      </c>
      <c r="O909" s="83" t="e">
        <f t="shared" si="85"/>
        <v>#N/A</v>
      </c>
      <c r="P909" s="83" t="e">
        <f t="shared" si="86"/>
        <v>#N/A</v>
      </c>
      <c r="Q909" s="83" t="e">
        <f>_xlfn.IFS(入力シート!O935=置換コード!$I$4,11,入力シート!O935=置換コード!$I$5,21,入力シート!O935=置換コード!$I$6,22,入力シート!O935=置換コード!$I$7,23,入力シート!O935=置換コード!$I$8,24,入力シート!O935=置換コード!$I$9,25,入力シート!O935=置換コード!$I$10,26,入力シート!O935=置換コード!$I$11,31,入力シート!O935=置換コード!$I$12,32,入力シート!O935=置換コード!$I$13,33,入力シート!O935=置換コード!$I$14,34,入力シート!O935=置換コード!$I$15,35,入力シート!O935=置換コード!$I$16,36,入力シート!O935=置換コード!$I$17,37,入力シート!O935=置換コード!$I$18,38,入力シート!O935=置換コード!$I$19,41,入力シート!O935=置換コード!$I$20,42,入力シート!O935=置換コード!$I$21,43,入力シート!O935=置換コード!$I$22,44,入力シート!O935=置換コード!$I$23,51,入力シート!O935=置換コード!$I$24,52,入力シート!O935=置換コード!$I$25,53,入力シート!O935=置換コード!$I$26,54,入力シート!O935=置換コード!$I$27,55,入力シート!O935=置換コード!$I$28,61,入力シート!O935=置換コード!$I$29,62,入力シート!O935=置換コード!$I$30,63,入力シート!O935=置換コード!$I$31,64,入力シート!O935=置換コード!$I$32,65,入力シート!O935=置換コード!$I$33,66,入力シート!O935=置換コード!$I$34,71,入力シート!O935=置換コード!$I$35,72,入力シート!O935=置換コード!$I$36,73,入力シート!O935=置換コード!$I$37,74,入力シート!O935=置換コード!$I$38,75,入力シート!O935=置換コード!$I$39,76,入力シート!O935=置換コード!$I$40,77,入力シート!O935=置換コード!$I$41,78,入力シート!O935=置換コード!$I$42,79,入力シート!O935=置換コード!$I$43,81,入力シート!O935=置換コード!$I$44,82,入力シート!O935=置換コード!$I$45,83,入力シート!O935=置換コード!$I$46,84,入力シート!O935=置換コード!$I$47,85,入力シート!O935=置換コード!$I$48,86,入力シート!O935=置換コード!$I$49,87,入力シート!O935=置換コード!$I$50,88,入力シート!O935=置換コード!$I$51,90)</f>
        <v>#N/A</v>
      </c>
      <c r="R909" s="83" t="e">
        <f t="shared" si="87"/>
        <v>#N/A</v>
      </c>
      <c r="S909" s="83" t="str">
        <f>ASC(入力シート!N935)</f>
        <v/>
      </c>
      <c r="T909" s="83" t="str">
        <f>ASC(入力シート!P935)</f>
        <v/>
      </c>
      <c r="U909" s="83" t="str">
        <f>ASC(入力シート!Q935)</f>
        <v/>
      </c>
      <c r="V909" s="83" t="str">
        <f>ASC(入力シート!R935)</f>
        <v/>
      </c>
      <c r="W909" s="83" t="str">
        <f>ASC(入力シート!M935)</f>
        <v/>
      </c>
      <c r="X909" s="83" t="e">
        <f>_xlfn.IFS(入力シート!U935=置換コード!$I$4,11,入力シート!U935=置換コード!$I$5,21,入力シート!U935=置換コード!$I$6,22,入力シート!U935=置換コード!$I$7,23,入力シート!U935=置換コード!$I$8,24,入力シート!U935=置換コード!$I$9,25,入力シート!U935=置換コード!$I$10,26,入力シート!U935=置換コード!$I$11,31,入力シート!U935=置換コード!$I$12,32,入力シート!U935=置換コード!$I$13,33,入力シート!U935=置換コード!$I$14,34,入力シート!U935=置換コード!$I$15,35,入力シート!U935=置換コード!$I$16,36,入力シート!U935=置換コード!$I$17,37,入力シート!U935=置換コード!$I$18,38,入力シート!U935=置換コード!$I$19,41,入力シート!U935=置換コード!$I$20,42,入力シート!U935=置換コード!$I$21,43,入力シート!U935=置換コード!$I$22,44,入力シート!U935=置換コード!$I$23,51,入力シート!U935=置換コード!$I$24,52,入力シート!U935=置換コード!$I$25,53,入力シート!U935=置換コード!$I$26,54,入力シート!U935=置換コード!$I$27,55,入力シート!U935=置換コード!$I$28,61,入力シート!U935=置換コード!$I$29,62,入力シート!U935=置換コード!$I$30,63,入力シート!U935=置換コード!$I$31,64,入力シート!U935=置換コード!$I$32,65,入力シート!U935=置換コード!$I$33,66,入力シート!U935=置換コード!$I$34,71,入力シート!U935=置換コード!$I$35,72,入力シート!U935=置換コード!$I$36,73,入力シート!U935=置換コード!$I$37,74,入力シート!U935=置換コード!$I$38,75,入力シート!U935=置換コード!$I$39,76,入力シート!U935=置換コード!$I$40,77,入力シート!U935=置換コード!$I$41,78,入力シート!U935=置換コード!$I$42,79,入力シート!U935=置換コード!$I$43,81,入力シート!U935=置換コード!$I$44,82,入力シート!U935=置換コード!$I$45,83,入力シート!U935=置換コード!$I$46,84,入力シート!U935=置換コード!$I$47,85,入力シート!U935=置換コード!$I$48,86,入力シート!U935=置換コード!$I$49,87,入力シート!U935=置換コード!$I$50,88,入力シート!U935=置換コード!$I$51,90)</f>
        <v>#N/A</v>
      </c>
      <c r="Y909" s="83" t="e">
        <f t="shared" si="88"/>
        <v>#N/A</v>
      </c>
      <c r="Z909" s="83" t="str">
        <f>ASC(入力シート!T935)</f>
        <v/>
      </c>
      <c r="AA909" s="83" t="str">
        <f>ASC(入力シート!V935)</f>
        <v/>
      </c>
      <c r="AB909" s="83" t="str">
        <f>ASC(入力シート!W935)</f>
        <v/>
      </c>
      <c r="AC909" s="83" t="str">
        <f>ASC(入力シート!X935)</f>
        <v/>
      </c>
      <c r="AD909" s="83" t="str">
        <f>ASC(入力シート!S935)</f>
        <v/>
      </c>
      <c r="AE909" s="83" t="str">
        <f>IF(入力シート!D935=0,"",入力シート!D935)</f>
        <v/>
      </c>
      <c r="AF909" s="83">
        <f>IF(入力シート!G935="無し",1,2)</f>
        <v>2</v>
      </c>
      <c r="AG909" s="85" t="str">
        <f t="shared" ca="1" si="89"/>
        <v>20240213</v>
      </c>
      <c r="AH909" s="83">
        <f>IF(入力シート!Y935="有り",2,1)</f>
        <v>1</v>
      </c>
      <c r="AI909" s="83">
        <f>IF(入力シート!Z935="有り",2,1)</f>
        <v>1</v>
      </c>
      <c r="AJ909" s="83">
        <f>IF(入力シート!AA935="有り",2,1)</f>
        <v>1</v>
      </c>
      <c r="AK909" s="83">
        <f>IF(入力シート!AB935="有り",2,1)</f>
        <v>1</v>
      </c>
      <c r="AL909" s="83">
        <f>IF(入力シート!AC935="有り",2,1)</f>
        <v>1</v>
      </c>
      <c r="AM909" s="83">
        <f>IF(入力シート!AD935="有り",2,1)</f>
        <v>1</v>
      </c>
      <c r="AN909" s="83">
        <f>IF(入力シート!AE935="有り",2,1)</f>
        <v>1</v>
      </c>
      <c r="AO909" s="83">
        <f>IF(入力シート!H935="必要(\4,950)",1,0)</f>
        <v>0</v>
      </c>
    </row>
    <row r="910" spans="5:41" x14ac:dyDescent="0.4">
      <c r="E910" s="85" t="str">
        <f t="shared" ca="1" si="84"/>
        <v>20240213</v>
      </c>
      <c r="F910" s="83" t="str">
        <f>DBCS(入力シート!A936)</f>
        <v/>
      </c>
      <c r="G910" s="83" t="str">
        <f>(ASC(SUBSTITUTE(SUBSTITUTE(入力シート!B936,"　","")," ","")))</f>
        <v/>
      </c>
      <c r="H910" s="83" t="str">
        <f>ASC(入力シート!C936)</f>
        <v/>
      </c>
      <c r="I910" s="83" t="str">
        <f>IF(入力シート!E936=0,"",入力シート!E936)</f>
        <v/>
      </c>
      <c r="J910" s="83" t="str">
        <f>IF(入力シート!I936=0,"",入力シート!I936)</f>
        <v/>
      </c>
      <c r="K910" s="83" t="str">
        <f>DBCS(入力シート!K936)</f>
        <v/>
      </c>
      <c r="L910" s="83" t="str">
        <f>ASC(入力シート!L936)</f>
        <v/>
      </c>
      <c r="M910" s="83" t="e">
        <f>_xlfn.IFS(入力シート!J936=置換コード!$B$4,1,入力シート!J936=置換コード!$B$5,2,入力シート!J936=置換コード!$B$6,3,入力シート!J936=置換コード!$B$7,4,入力シート!J936=置換コード!$B$8,5,入力シート!J936=置換コード!$B$9,6,入力シート!J936=置換コード!$B$10,7,入力シート!J936=置換コード!$B$11,8,入力シート!J936=置換コード!$B$12,9,入力シート!J936=置換コード!$B$13,10)</f>
        <v>#N/A</v>
      </c>
      <c r="N910" s="83" t="e">
        <f>_xlfn.IFS(入力シート!F936=置換コード!$E$4,1,入力シート!F936=置換コード!$E$5,2)</f>
        <v>#N/A</v>
      </c>
      <c r="O910" s="83" t="e">
        <f t="shared" si="85"/>
        <v>#N/A</v>
      </c>
      <c r="P910" s="83" t="e">
        <f t="shared" si="86"/>
        <v>#N/A</v>
      </c>
      <c r="Q910" s="83" t="e">
        <f>_xlfn.IFS(入力シート!O936=置換コード!$I$4,11,入力シート!O936=置換コード!$I$5,21,入力シート!O936=置換コード!$I$6,22,入力シート!O936=置換コード!$I$7,23,入力シート!O936=置換コード!$I$8,24,入力シート!O936=置換コード!$I$9,25,入力シート!O936=置換コード!$I$10,26,入力シート!O936=置換コード!$I$11,31,入力シート!O936=置換コード!$I$12,32,入力シート!O936=置換コード!$I$13,33,入力シート!O936=置換コード!$I$14,34,入力シート!O936=置換コード!$I$15,35,入力シート!O936=置換コード!$I$16,36,入力シート!O936=置換コード!$I$17,37,入力シート!O936=置換コード!$I$18,38,入力シート!O936=置換コード!$I$19,41,入力シート!O936=置換コード!$I$20,42,入力シート!O936=置換コード!$I$21,43,入力シート!O936=置換コード!$I$22,44,入力シート!O936=置換コード!$I$23,51,入力シート!O936=置換コード!$I$24,52,入力シート!O936=置換コード!$I$25,53,入力シート!O936=置換コード!$I$26,54,入力シート!O936=置換コード!$I$27,55,入力シート!O936=置換コード!$I$28,61,入力シート!O936=置換コード!$I$29,62,入力シート!O936=置換コード!$I$30,63,入力シート!O936=置換コード!$I$31,64,入力シート!O936=置換コード!$I$32,65,入力シート!O936=置換コード!$I$33,66,入力シート!O936=置換コード!$I$34,71,入力シート!O936=置換コード!$I$35,72,入力シート!O936=置換コード!$I$36,73,入力シート!O936=置換コード!$I$37,74,入力シート!O936=置換コード!$I$38,75,入力シート!O936=置換コード!$I$39,76,入力シート!O936=置換コード!$I$40,77,入力シート!O936=置換コード!$I$41,78,入力シート!O936=置換コード!$I$42,79,入力シート!O936=置換コード!$I$43,81,入力シート!O936=置換コード!$I$44,82,入力シート!O936=置換コード!$I$45,83,入力シート!O936=置換コード!$I$46,84,入力シート!O936=置換コード!$I$47,85,入力シート!O936=置換コード!$I$48,86,入力シート!O936=置換コード!$I$49,87,入力シート!O936=置換コード!$I$50,88,入力シート!O936=置換コード!$I$51,90)</f>
        <v>#N/A</v>
      </c>
      <c r="R910" s="83" t="e">
        <f t="shared" si="87"/>
        <v>#N/A</v>
      </c>
      <c r="S910" s="83" t="str">
        <f>ASC(入力シート!N936)</f>
        <v/>
      </c>
      <c r="T910" s="83" t="str">
        <f>ASC(入力シート!P936)</f>
        <v/>
      </c>
      <c r="U910" s="83" t="str">
        <f>ASC(入力シート!Q936)</f>
        <v/>
      </c>
      <c r="V910" s="83" t="str">
        <f>ASC(入力シート!R936)</f>
        <v/>
      </c>
      <c r="W910" s="83" t="str">
        <f>ASC(入力シート!M936)</f>
        <v/>
      </c>
      <c r="X910" s="83" t="e">
        <f>_xlfn.IFS(入力シート!U936=置換コード!$I$4,11,入力シート!U936=置換コード!$I$5,21,入力シート!U936=置換コード!$I$6,22,入力シート!U936=置換コード!$I$7,23,入力シート!U936=置換コード!$I$8,24,入力シート!U936=置換コード!$I$9,25,入力シート!U936=置換コード!$I$10,26,入力シート!U936=置換コード!$I$11,31,入力シート!U936=置換コード!$I$12,32,入力シート!U936=置換コード!$I$13,33,入力シート!U936=置換コード!$I$14,34,入力シート!U936=置換コード!$I$15,35,入力シート!U936=置換コード!$I$16,36,入力シート!U936=置換コード!$I$17,37,入力シート!U936=置換コード!$I$18,38,入力シート!U936=置換コード!$I$19,41,入力シート!U936=置換コード!$I$20,42,入力シート!U936=置換コード!$I$21,43,入力シート!U936=置換コード!$I$22,44,入力シート!U936=置換コード!$I$23,51,入力シート!U936=置換コード!$I$24,52,入力シート!U936=置換コード!$I$25,53,入力シート!U936=置換コード!$I$26,54,入力シート!U936=置換コード!$I$27,55,入力シート!U936=置換コード!$I$28,61,入力シート!U936=置換コード!$I$29,62,入力シート!U936=置換コード!$I$30,63,入力シート!U936=置換コード!$I$31,64,入力シート!U936=置換コード!$I$32,65,入力シート!U936=置換コード!$I$33,66,入力シート!U936=置換コード!$I$34,71,入力シート!U936=置換コード!$I$35,72,入力シート!U936=置換コード!$I$36,73,入力シート!U936=置換コード!$I$37,74,入力シート!U936=置換コード!$I$38,75,入力シート!U936=置換コード!$I$39,76,入力シート!U936=置換コード!$I$40,77,入力シート!U936=置換コード!$I$41,78,入力シート!U936=置換コード!$I$42,79,入力シート!U936=置換コード!$I$43,81,入力シート!U936=置換コード!$I$44,82,入力シート!U936=置換コード!$I$45,83,入力シート!U936=置換コード!$I$46,84,入力シート!U936=置換コード!$I$47,85,入力シート!U936=置換コード!$I$48,86,入力シート!U936=置換コード!$I$49,87,入力シート!U936=置換コード!$I$50,88,入力シート!U936=置換コード!$I$51,90)</f>
        <v>#N/A</v>
      </c>
      <c r="Y910" s="83" t="e">
        <f t="shared" si="88"/>
        <v>#N/A</v>
      </c>
      <c r="Z910" s="83" t="str">
        <f>ASC(入力シート!T936)</f>
        <v/>
      </c>
      <c r="AA910" s="83" t="str">
        <f>ASC(入力シート!V936)</f>
        <v/>
      </c>
      <c r="AB910" s="83" t="str">
        <f>ASC(入力シート!W936)</f>
        <v/>
      </c>
      <c r="AC910" s="83" t="str">
        <f>ASC(入力シート!X936)</f>
        <v/>
      </c>
      <c r="AD910" s="83" t="str">
        <f>ASC(入力シート!S936)</f>
        <v/>
      </c>
      <c r="AE910" s="83" t="str">
        <f>IF(入力シート!D936=0,"",入力シート!D936)</f>
        <v/>
      </c>
      <c r="AF910" s="83">
        <f>IF(入力シート!G936="無し",1,2)</f>
        <v>2</v>
      </c>
      <c r="AG910" s="85" t="str">
        <f t="shared" ca="1" si="89"/>
        <v>20240213</v>
      </c>
      <c r="AH910" s="83">
        <f>IF(入力シート!Y936="有り",2,1)</f>
        <v>1</v>
      </c>
      <c r="AI910" s="83">
        <f>IF(入力シート!Z936="有り",2,1)</f>
        <v>1</v>
      </c>
      <c r="AJ910" s="83">
        <f>IF(入力シート!AA936="有り",2,1)</f>
        <v>1</v>
      </c>
      <c r="AK910" s="83">
        <f>IF(入力シート!AB936="有り",2,1)</f>
        <v>1</v>
      </c>
      <c r="AL910" s="83">
        <f>IF(入力シート!AC936="有り",2,1)</f>
        <v>1</v>
      </c>
      <c r="AM910" s="83">
        <f>IF(入力シート!AD936="有り",2,1)</f>
        <v>1</v>
      </c>
      <c r="AN910" s="83">
        <f>IF(入力シート!AE936="有り",2,1)</f>
        <v>1</v>
      </c>
      <c r="AO910" s="83">
        <f>IF(入力シート!H936="必要(\4,950)",1,0)</f>
        <v>0</v>
      </c>
    </row>
    <row r="911" spans="5:41" x14ac:dyDescent="0.4">
      <c r="E911" s="85" t="str">
        <f t="shared" ca="1" si="84"/>
        <v>20240213</v>
      </c>
      <c r="F911" s="83" t="str">
        <f>DBCS(入力シート!A937)</f>
        <v/>
      </c>
      <c r="G911" s="83" t="str">
        <f>(ASC(SUBSTITUTE(SUBSTITUTE(入力シート!B937,"　","")," ","")))</f>
        <v/>
      </c>
      <c r="H911" s="83" t="str">
        <f>ASC(入力シート!C937)</f>
        <v/>
      </c>
      <c r="I911" s="83" t="str">
        <f>IF(入力シート!E937=0,"",入力シート!E937)</f>
        <v/>
      </c>
      <c r="J911" s="83" t="str">
        <f>IF(入力シート!I937=0,"",入力シート!I937)</f>
        <v/>
      </c>
      <c r="K911" s="83" t="str">
        <f>DBCS(入力シート!K937)</f>
        <v/>
      </c>
      <c r="L911" s="83" t="str">
        <f>ASC(入力シート!L937)</f>
        <v/>
      </c>
      <c r="M911" s="83" t="e">
        <f>_xlfn.IFS(入力シート!J937=置換コード!$B$4,1,入力シート!J937=置換コード!$B$5,2,入力シート!J937=置換コード!$B$6,3,入力シート!J937=置換コード!$B$7,4,入力シート!J937=置換コード!$B$8,5,入力シート!J937=置換コード!$B$9,6,入力シート!J937=置換コード!$B$10,7,入力シート!J937=置換コード!$B$11,8,入力シート!J937=置換コード!$B$12,9,入力シート!J937=置換コード!$B$13,10)</f>
        <v>#N/A</v>
      </c>
      <c r="N911" s="83" t="e">
        <f>_xlfn.IFS(入力シート!F937=置換コード!$E$4,1,入力シート!F937=置換コード!$E$5,2)</f>
        <v>#N/A</v>
      </c>
      <c r="O911" s="83" t="e">
        <f t="shared" si="85"/>
        <v>#N/A</v>
      </c>
      <c r="P911" s="83" t="e">
        <f t="shared" si="86"/>
        <v>#N/A</v>
      </c>
      <c r="Q911" s="83" t="e">
        <f>_xlfn.IFS(入力シート!O937=置換コード!$I$4,11,入力シート!O937=置換コード!$I$5,21,入力シート!O937=置換コード!$I$6,22,入力シート!O937=置換コード!$I$7,23,入力シート!O937=置換コード!$I$8,24,入力シート!O937=置換コード!$I$9,25,入力シート!O937=置換コード!$I$10,26,入力シート!O937=置換コード!$I$11,31,入力シート!O937=置換コード!$I$12,32,入力シート!O937=置換コード!$I$13,33,入力シート!O937=置換コード!$I$14,34,入力シート!O937=置換コード!$I$15,35,入力シート!O937=置換コード!$I$16,36,入力シート!O937=置換コード!$I$17,37,入力シート!O937=置換コード!$I$18,38,入力シート!O937=置換コード!$I$19,41,入力シート!O937=置換コード!$I$20,42,入力シート!O937=置換コード!$I$21,43,入力シート!O937=置換コード!$I$22,44,入力シート!O937=置換コード!$I$23,51,入力シート!O937=置換コード!$I$24,52,入力シート!O937=置換コード!$I$25,53,入力シート!O937=置換コード!$I$26,54,入力シート!O937=置換コード!$I$27,55,入力シート!O937=置換コード!$I$28,61,入力シート!O937=置換コード!$I$29,62,入力シート!O937=置換コード!$I$30,63,入力シート!O937=置換コード!$I$31,64,入力シート!O937=置換コード!$I$32,65,入力シート!O937=置換コード!$I$33,66,入力シート!O937=置換コード!$I$34,71,入力シート!O937=置換コード!$I$35,72,入力シート!O937=置換コード!$I$36,73,入力シート!O937=置換コード!$I$37,74,入力シート!O937=置換コード!$I$38,75,入力シート!O937=置換コード!$I$39,76,入力シート!O937=置換コード!$I$40,77,入力シート!O937=置換コード!$I$41,78,入力シート!O937=置換コード!$I$42,79,入力シート!O937=置換コード!$I$43,81,入力シート!O937=置換コード!$I$44,82,入力シート!O937=置換コード!$I$45,83,入力シート!O937=置換コード!$I$46,84,入力シート!O937=置換コード!$I$47,85,入力シート!O937=置換コード!$I$48,86,入力シート!O937=置換コード!$I$49,87,入力シート!O937=置換コード!$I$50,88,入力シート!O937=置換コード!$I$51,90)</f>
        <v>#N/A</v>
      </c>
      <c r="R911" s="83" t="e">
        <f t="shared" si="87"/>
        <v>#N/A</v>
      </c>
      <c r="S911" s="83" t="str">
        <f>ASC(入力シート!N937)</f>
        <v/>
      </c>
      <c r="T911" s="83" t="str">
        <f>ASC(入力シート!P937)</f>
        <v/>
      </c>
      <c r="U911" s="83" t="str">
        <f>ASC(入力シート!Q937)</f>
        <v/>
      </c>
      <c r="V911" s="83" t="str">
        <f>ASC(入力シート!R937)</f>
        <v/>
      </c>
      <c r="W911" s="83" t="str">
        <f>ASC(入力シート!M937)</f>
        <v/>
      </c>
      <c r="X911" s="83" t="e">
        <f>_xlfn.IFS(入力シート!U937=置換コード!$I$4,11,入力シート!U937=置換コード!$I$5,21,入力シート!U937=置換コード!$I$6,22,入力シート!U937=置換コード!$I$7,23,入力シート!U937=置換コード!$I$8,24,入力シート!U937=置換コード!$I$9,25,入力シート!U937=置換コード!$I$10,26,入力シート!U937=置換コード!$I$11,31,入力シート!U937=置換コード!$I$12,32,入力シート!U937=置換コード!$I$13,33,入力シート!U937=置換コード!$I$14,34,入力シート!U937=置換コード!$I$15,35,入力シート!U937=置換コード!$I$16,36,入力シート!U937=置換コード!$I$17,37,入力シート!U937=置換コード!$I$18,38,入力シート!U937=置換コード!$I$19,41,入力シート!U937=置換コード!$I$20,42,入力シート!U937=置換コード!$I$21,43,入力シート!U937=置換コード!$I$22,44,入力シート!U937=置換コード!$I$23,51,入力シート!U937=置換コード!$I$24,52,入力シート!U937=置換コード!$I$25,53,入力シート!U937=置換コード!$I$26,54,入力シート!U937=置換コード!$I$27,55,入力シート!U937=置換コード!$I$28,61,入力シート!U937=置換コード!$I$29,62,入力シート!U937=置換コード!$I$30,63,入力シート!U937=置換コード!$I$31,64,入力シート!U937=置換コード!$I$32,65,入力シート!U937=置換コード!$I$33,66,入力シート!U937=置換コード!$I$34,71,入力シート!U937=置換コード!$I$35,72,入力シート!U937=置換コード!$I$36,73,入力シート!U937=置換コード!$I$37,74,入力シート!U937=置換コード!$I$38,75,入力シート!U937=置換コード!$I$39,76,入力シート!U937=置換コード!$I$40,77,入力シート!U937=置換コード!$I$41,78,入力シート!U937=置換コード!$I$42,79,入力シート!U937=置換コード!$I$43,81,入力シート!U937=置換コード!$I$44,82,入力シート!U937=置換コード!$I$45,83,入力シート!U937=置換コード!$I$46,84,入力シート!U937=置換コード!$I$47,85,入力シート!U937=置換コード!$I$48,86,入力シート!U937=置換コード!$I$49,87,入力シート!U937=置換コード!$I$50,88,入力シート!U937=置換コード!$I$51,90)</f>
        <v>#N/A</v>
      </c>
      <c r="Y911" s="83" t="e">
        <f t="shared" si="88"/>
        <v>#N/A</v>
      </c>
      <c r="Z911" s="83" t="str">
        <f>ASC(入力シート!T937)</f>
        <v/>
      </c>
      <c r="AA911" s="83" t="str">
        <f>ASC(入力シート!V937)</f>
        <v/>
      </c>
      <c r="AB911" s="83" t="str">
        <f>ASC(入力シート!W937)</f>
        <v/>
      </c>
      <c r="AC911" s="83" t="str">
        <f>ASC(入力シート!X937)</f>
        <v/>
      </c>
      <c r="AD911" s="83" t="str">
        <f>ASC(入力シート!S937)</f>
        <v/>
      </c>
      <c r="AE911" s="83" t="str">
        <f>IF(入力シート!D937=0,"",入力シート!D937)</f>
        <v/>
      </c>
      <c r="AF911" s="83">
        <f>IF(入力シート!G937="無し",1,2)</f>
        <v>2</v>
      </c>
      <c r="AG911" s="85" t="str">
        <f t="shared" ca="1" si="89"/>
        <v>20240213</v>
      </c>
      <c r="AH911" s="83">
        <f>IF(入力シート!Y937="有り",2,1)</f>
        <v>1</v>
      </c>
      <c r="AI911" s="83">
        <f>IF(入力シート!Z937="有り",2,1)</f>
        <v>1</v>
      </c>
      <c r="AJ911" s="83">
        <f>IF(入力シート!AA937="有り",2,1)</f>
        <v>1</v>
      </c>
      <c r="AK911" s="83">
        <f>IF(入力シート!AB937="有り",2,1)</f>
        <v>1</v>
      </c>
      <c r="AL911" s="83">
        <f>IF(入力シート!AC937="有り",2,1)</f>
        <v>1</v>
      </c>
      <c r="AM911" s="83">
        <f>IF(入力シート!AD937="有り",2,1)</f>
        <v>1</v>
      </c>
      <c r="AN911" s="83">
        <f>IF(入力シート!AE937="有り",2,1)</f>
        <v>1</v>
      </c>
      <c r="AO911" s="83">
        <f>IF(入力シート!H937="必要(\4,950)",1,0)</f>
        <v>0</v>
      </c>
    </row>
    <row r="912" spans="5:41" x14ac:dyDescent="0.4">
      <c r="E912" s="85" t="str">
        <f t="shared" ca="1" si="84"/>
        <v>20240213</v>
      </c>
      <c r="F912" s="83" t="str">
        <f>DBCS(入力シート!A938)</f>
        <v/>
      </c>
      <c r="G912" s="83" t="str">
        <f>(ASC(SUBSTITUTE(SUBSTITUTE(入力シート!B938,"　","")," ","")))</f>
        <v/>
      </c>
      <c r="H912" s="83" t="str">
        <f>ASC(入力シート!C938)</f>
        <v/>
      </c>
      <c r="I912" s="83" t="str">
        <f>IF(入力シート!E938=0,"",入力シート!E938)</f>
        <v/>
      </c>
      <c r="J912" s="83" t="str">
        <f>IF(入力シート!I938=0,"",入力シート!I938)</f>
        <v/>
      </c>
      <c r="K912" s="83" t="str">
        <f>DBCS(入力シート!K938)</f>
        <v/>
      </c>
      <c r="L912" s="83" t="str">
        <f>ASC(入力シート!L938)</f>
        <v/>
      </c>
      <c r="M912" s="83" t="e">
        <f>_xlfn.IFS(入力シート!J938=置換コード!$B$4,1,入力シート!J938=置換コード!$B$5,2,入力シート!J938=置換コード!$B$6,3,入力シート!J938=置換コード!$B$7,4,入力シート!J938=置換コード!$B$8,5,入力シート!J938=置換コード!$B$9,6,入力シート!J938=置換コード!$B$10,7,入力シート!J938=置換コード!$B$11,8,入力シート!J938=置換コード!$B$12,9,入力シート!J938=置換コード!$B$13,10)</f>
        <v>#N/A</v>
      </c>
      <c r="N912" s="83" t="e">
        <f>_xlfn.IFS(入力シート!F938=置換コード!$E$4,1,入力シート!F938=置換コード!$E$5,2)</f>
        <v>#N/A</v>
      </c>
      <c r="O912" s="83" t="e">
        <f t="shared" si="85"/>
        <v>#N/A</v>
      </c>
      <c r="P912" s="83" t="e">
        <f t="shared" si="86"/>
        <v>#N/A</v>
      </c>
      <c r="Q912" s="83" t="e">
        <f>_xlfn.IFS(入力シート!O938=置換コード!$I$4,11,入力シート!O938=置換コード!$I$5,21,入力シート!O938=置換コード!$I$6,22,入力シート!O938=置換コード!$I$7,23,入力シート!O938=置換コード!$I$8,24,入力シート!O938=置換コード!$I$9,25,入力シート!O938=置換コード!$I$10,26,入力シート!O938=置換コード!$I$11,31,入力シート!O938=置換コード!$I$12,32,入力シート!O938=置換コード!$I$13,33,入力シート!O938=置換コード!$I$14,34,入力シート!O938=置換コード!$I$15,35,入力シート!O938=置換コード!$I$16,36,入力シート!O938=置換コード!$I$17,37,入力シート!O938=置換コード!$I$18,38,入力シート!O938=置換コード!$I$19,41,入力シート!O938=置換コード!$I$20,42,入力シート!O938=置換コード!$I$21,43,入力シート!O938=置換コード!$I$22,44,入力シート!O938=置換コード!$I$23,51,入力シート!O938=置換コード!$I$24,52,入力シート!O938=置換コード!$I$25,53,入力シート!O938=置換コード!$I$26,54,入力シート!O938=置換コード!$I$27,55,入力シート!O938=置換コード!$I$28,61,入力シート!O938=置換コード!$I$29,62,入力シート!O938=置換コード!$I$30,63,入力シート!O938=置換コード!$I$31,64,入力シート!O938=置換コード!$I$32,65,入力シート!O938=置換コード!$I$33,66,入力シート!O938=置換コード!$I$34,71,入力シート!O938=置換コード!$I$35,72,入力シート!O938=置換コード!$I$36,73,入力シート!O938=置換コード!$I$37,74,入力シート!O938=置換コード!$I$38,75,入力シート!O938=置換コード!$I$39,76,入力シート!O938=置換コード!$I$40,77,入力シート!O938=置換コード!$I$41,78,入力シート!O938=置換コード!$I$42,79,入力シート!O938=置換コード!$I$43,81,入力シート!O938=置換コード!$I$44,82,入力シート!O938=置換コード!$I$45,83,入力シート!O938=置換コード!$I$46,84,入力シート!O938=置換コード!$I$47,85,入力シート!O938=置換コード!$I$48,86,入力シート!O938=置換コード!$I$49,87,入力シート!O938=置換コード!$I$50,88,入力シート!O938=置換コード!$I$51,90)</f>
        <v>#N/A</v>
      </c>
      <c r="R912" s="83" t="e">
        <f t="shared" si="87"/>
        <v>#N/A</v>
      </c>
      <c r="S912" s="83" t="str">
        <f>ASC(入力シート!N938)</f>
        <v/>
      </c>
      <c r="T912" s="83" t="str">
        <f>ASC(入力シート!P938)</f>
        <v/>
      </c>
      <c r="U912" s="83" t="str">
        <f>ASC(入力シート!Q938)</f>
        <v/>
      </c>
      <c r="V912" s="83" t="str">
        <f>ASC(入力シート!R938)</f>
        <v/>
      </c>
      <c r="W912" s="83" t="str">
        <f>ASC(入力シート!M938)</f>
        <v/>
      </c>
      <c r="X912" s="83" t="e">
        <f>_xlfn.IFS(入力シート!U938=置換コード!$I$4,11,入力シート!U938=置換コード!$I$5,21,入力シート!U938=置換コード!$I$6,22,入力シート!U938=置換コード!$I$7,23,入力シート!U938=置換コード!$I$8,24,入力シート!U938=置換コード!$I$9,25,入力シート!U938=置換コード!$I$10,26,入力シート!U938=置換コード!$I$11,31,入力シート!U938=置換コード!$I$12,32,入力シート!U938=置換コード!$I$13,33,入力シート!U938=置換コード!$I$14,34,入力シート!U938=置換コード!$I$15,35,入力シート!U938=置換コード!$I$16,36,入力シート!U938=置換コード!$I$17,37,入力シート!U938=置換コード!$I$18,38,入力シート!U938=置換コード!$I$19,41,入力シート!U938=置換コード!$I$20,42,入力シート!U938=置換コード!$I$21,43,入力シート!U938=置換コード!$I$22,44,入力シート!U938=置換コード!$I$23,51,入力シート!U938=置換コード!$I$24,52,入力シート!U938=置換コード!$I$25,53,入力シート!U938=置換コード!$I$26,54,入力シート!U938=置換コード!$I$27,55,入力シート!U938=置換コード!$I$28,61,入力シート!U938=置換コード!$I$29,62,入力シート!U938=置換コード!$I$30,63,入力シート!U938=置換コード!$I$31,64,入力シート!U938=置換コード!$I$32,65,入力シート!U938=置換コード!$I$33,66,入力シート!U938=置換コード!$I$34,71,入力シート!U938=置換コード!$I$35,72,入力シート!U938=置換コード!$I$36,73,入力シート!U938=置換コード!$I$37,74,入力シート!U938=置換コード!$I$38,75,入力シート!U938=置換コード!$I$39,76,入力シート!U938=置換コード!$I$40,77,入力シート!U938=置換コード!$I$41,78,入力シート!U938=置換コード!$I$42,79,入力シート!U938=置換コード!$I$43,81,入力シート!U938=置換コード!$I$44,82,入力シート!U938=置換コード!$I$45,83,入力シート!U938=置換コード!$I$46,84,入力シート!U938=置換コード!$I$47,85,入力シート!U938=置換コード!$I$48,86,入力シート!U938=置換コード!$I$49,87,入力シート!U938=置換コード!$I$50,88,入力シート!U938=置換コード!$I$51,90)</f>
        <v>#N/A</v>
      </c>
      <c r="Y912" s="83" t="e">
        <f t="shared" si="88"/>
        <v>#N/A</v>
      </c>
      <c r="Z912" s="83" t="str">
        <f>ASC(入力シート!T938)</f>
        <v/>
      </c>
      <c r="AA912" s="83" t="str">
        <f>ASC(入力シート!V938)</f>
        <v/>
      </c>
      <c r="AB912" s="83" t="str">
        <f>ASC(入力シート!W938)</f>
        <v/>
      </c>
      <c r="AC912" s="83" t="str">
        <f>ASC(入力シート!X938)</f>
        <v/>
      </c>
      <c r="AD912" s="83" t="str">
        <f>ASC(入力シート!S938)</f>
        <v/>
      </c>
      <c r="AE912" s="83" t="str">
        <f>IF(入力シート!D938=0,"",入力シート!D938)</f>
        <v/>
      </c>
      <c r="AF912" s="83">
        <f>IF(入力シート!G938="無し",1,2)</f>
        <v>2</v>
      </c>
      <c r="AG912" s="85" t="str">
        <f t="shared" ca="1" si="89"/>
        <v>20240213</v>
      </c>
      <c r="AH912" s="83">
        <f>IF(入力シート!Y938="有り",2,1)</f>
        <v>1</v>
      </c>
      <c r="AI912" s="83">
        <f>IF(入力シート!Z938="有り",2,1)</f>
        <v>1</v>
      </c>
      <c r="AJ912" s="83">
        <f>IF(入力シート!AA938="有り",2,1)</f>
        <v>1</v>
      </c>
      <c r="AK912" s="83">
        <f>IF(入力シート!AB938="有り",2,1)</f>
        <v>1</v>
      </c>
      <c r="AL912" s="83">
        <f>IF(入力シート!AC938="有り",2,1)</f>
        <v>1</v>
      </c>
      <c r="AM912" s="83">
        <f>IF(入力シート!AD938="有り",2,1)</f>
        <v>1</v>
      </c>
      <c r="AN912" s="83">
        <f>IF(入力シート!AE938="有り",2,1)</f>
        <v>1</v>
      </c>
      <c r="AO912" s="83">
        <f>IF(入力シート!H938="必要(\4,950)",1,0)</f>
        <v>0</v>
      </c>
    </row>
    <row r="913" spans="5:41" x14ac:dyDescent="0.4">
      <c r="E913" s="85" t="str">
        <f t="shared" ca="1" si="84"/>
        <v>20240213</v>
      </c>
      <c r="F913" s="83" t="str">
        <f>DBCS(入力シート!A939)</f>
        <v/>
      </c>
      <c r="G913" s="83" t="str">
        <f>(ASC(SUBSTITUTE(SUBSTITUTE(入力シート!B939,"　","")," ","")))</f>
        <v/>
      </c>
      <c r="H913" s="83" t="str">
        <f>ASC(入力シート!C939)</f>
        <v/>
      </c>
      <c r="I913" s="83" t="str">
        <f>IF(入力シート!E939=0,"",入力シート!E939)</f>
        <v/>
      </c>
      <c r="J913" s="83" t="str">
        <f>IF(入力シート!I939=0,"",入力シート!I939)</f>
        <v/>
      </c>
      <c r="K913" s="83" t="str">
        <f>DBCS(入力シート!K939)</f>
        <v/>
      </c>
      <c r="L913" s="83" t="str">
        <f>ASC(入力シート!L939)</f>
        <v/>
      </c>
      <c r="M913" s="83" t="e">
        <f>_xlfn.IFS(入力シート!J939=置換コード!$B$4,1,入力シート!J939=置換コード!$B$5,2,入力シート!J939=置換コード!$B$6,3,入力シート!J939=置換コード!$B$7,4,入力シート!J939=置換コード!$B$8,5,入力シート!J939=置換コード!$B$9,6,入力シート!J939=置換コード!$B$10,7,入力シート!J939=置換コード!$B$11,8,入力シート!J939=置換コード!$B$12,9,入力シート!J939=置換コード!$B$13,10)</f>
        <v>#N/A</v>
      </c>
      <c r="N913" s="83" t="e">
        <f>_xlfn.IFS(入力シート!F939=置換コード!$E$4,1,入力シート!F939=置換コード!$E$5,2)</f>
        <v>#N/A</v>
      </c>
      <c r="O913" s="83" t="e">
        <f t="shared" si="85"/>
        <v>#N/A</v>
      </c>
      <c r="P913" s="83" t="e">
        <f t="shared" si="86"/>
        <v>#N/A</v>
      </c>
      <c r="Q913" s="83" t="e">
        <f>_xlfn.IFS(入力シート!O939=置換コード!$I$4,11,入力シート!O939=置換コード!$I$5,21,入力シート!O939=置換コード!$I$6,22,入力シート!O939=置換コード!$I$7,23,入力シート!O939=置換コード!$I$8,24,入力シート!O939=置換コード!$I$9,25,入力シート!O939=置換コード!$I$10,26,入力シート!O939=置換コード!$I$11,31,入力シート!O939=置換コード!$I$12,32,入力シート!O939=置換コード!$I$13,33,入力シート!O939=置換コード!$I$14,34,入力シート!O939=置換コード!$I$15,35,入力シート!O939=置換コード!$I$16,36,入力シート!O939=置換コード!$I$17,37,入力シート!O939=置換コード!$I$18,38,入力シート!O939=置換コード!$I$19,41,入力シート!O939=置換コード!$I$20,42,入力シート!O939=置換コード!$I$21,43,入力シート!O939=置換コード!$I$22,44,入力シート!O939=置換コード!$I$23,51,入力シート!O939=置換コード!$I$24,52,入力シート!O939=置換コード!$I$25,53,入力シート!O939=置換コード!$I$26,54,入力シート!O939=置換コード!$I$27,55,入力シート!O939=置換コード!$I$28,61,入力シート!O939=置換コード!$I$29,62,入力シート!O939=置換コード!$I$30,63,入力シート!O939=置換コード!$I$31,64,入力シート!O939=置換コード!$I$32,65,入力シート!O939=置換コード!$I$33,66,入力シート!O939=置換コード!$I$34,71,入力シート!O939=置換コード!$I$35,72,入力シート!O939=置換コード!$I$36,73,入力シート!O939=置換コード!$I$37,74,入力シート!O939=置換コード!$I$38,75,入力シート!O939=置換コード!$I$39,76,入力シート!O939=置換コード!$I$40,77,入力シート!O939=置換コード!$I$41,78,入力シート!O939=置換コード!$I$42,79,入力シート!O939=置換コード!$I$43,81,入力シート!O939=置換コード!$I$44,82,入力シート!O939=置換コード!$I$45,83,入力シート!O939=置換コード!$I$46,84,入力シート!O939=置換コード!$I$47,85,入力シート!O939=置換コード!$I$48,86,入力シート!O939=置換コード!$I$49,87,入力シート!O939=置換コード!$I$50,88,入力シート!O939=置換コード!$I$51,90)</f>
        <v>#N/A</v>
      </c>
      <c r="R913" s="83" t="e">
        <f t="shared" si="87"/>
        <v>#N/A</v>
      </c>
      <c r="S913" s="83" t="str">
        <f>ASC(入力シート!N939)</f>
        <v/>
      </c>
      <c r="T913" s="83" t="str">
        <f>ASC(入力シート!P939)</f>
        <v/>
      </c>
      <c r="U913" s="83" t="str">
        <f>ASC(入力シート!Q939)</f>
        <v/>
      </c>
      <c r="V913" s="83" t="str">
        <f>ASC(入力シート!R939)</f>
        <v/>
      </c>
      <c r="W913" s="83" t="str">
        <f>ASC(入力シート!M939)</f>
        <v/>
      </c>
      <c r="X913" s="83" t="e">
        <f>_xlfn.IFS(入力シート!U939=置換コード!$I$4,11,入力シート!U939=置換コード!$I$5,21,入力シート!U939=置換コード!$I$6,22,入力シート!U939=置換コード!$I$7,23,入力シート!U939=置換コード!$I$8,24,入力シート!U939=置換コード!$I$9,25,入力シート!U939=置換コード!$I$10,26,入力シート!U939=置換コード!$I$11,31,入力シート!U939=置換コード!$I$12,32,入力シート!U939=置換コード!$I$13,33,入力シート!U939=置換コード!$I$14,34,入力シート!U939=置換コード!$I$15,35,入力シート!U939=置換コード!$I$16,36,入力シート!U939=置換コード!$I$17,37,入力シート!U939=置換コード!$I$18,38,入力シート!U939=置換コード!$I$19,41,入力シート!U939=置換コード!$I$20,42,入力シート!U939=置換コード!$I$21,43,入力シート!U939=置換コード!$I$22,44,入力シート!U939=置換コード!$I$23,51,入力シート!U939=置換コード!$I$24,52,入力シート!U939=置換コード!$I$25,53,入力シート!U939=置換コード!$I$26,54,入力シート!U939=置換コード!$I$27,55,入力シート!U939=置換コード!$I$28,61,入力シート!U939=置換コード!$I$29,62,入力シート!U939=置換コード!$I$30,63,入力シート!U939=置換コード!$I$31,64,入力シート!U939=置換コード!$I$32,65,入力シート!U939=置換コード!$I$33,66,入力シート!U939=置換コード!$I$34,71,入力シート!U939=置換コード!$I$35,72,入力シート!U939=置換コード!$I$36,73,入力シート!U939=置換コード!$I$37,74,入力シート!U939=置換コード!$I$38,75,入力シート!U939=置換コード!$I$39,76,入力シート!U939=置換コード!$I$40,77,入力シート!U939=置換コード!$I$41,78,入力シート!U939=置換コード!$I$42,79,入力シート!U939=置換コード!$I$43,81,入力シート!U939=置換コード!$I$44,82,入力シート!U939=置換コード!$I$45,83,入力シート!U939=置換コード!$I$46,84,入力シート!U939=置換コード!$I$47,85,入力シート!U939=置換コード!$I$48,86,入力シート!U939=置換コード!$I$49,87,入力シート!U939=置換コード!$I$50,88,入力シート!U939=置換コード!$I$51,90)</f>
        <v>#N/A</v>
      </c>
      <c r="Y913" s="83" t="e">
        <f t="shared" si="88"/>
        <v>#N/A</v>
      </c>
      <c r="Z913" s="83" t="str">
        <f>ASC(入力シート!T939)</f>
        <v/>
      </c>
      <c r="AA913" s="83" t="str">
        <f>ASC(入力シート!V939)</f>
        <v/>
      </c>
      <c r="AB913" s="83" t="str">
        <f>ASC(入力シート!W939)</f>
        <v/>
      </c>
      <c r="AC913" s="83" t="str">
        <f>ASC(入力シート!X939)</f>
        <v/>
      </c>
      <c r="AD913" s="83" t="str">
        <f>ASC(入力シート!S939)</f>
        <v/>
      </c>
      <c r="AE913" s="83" t="str">
        <f>IF(入力シート!D939=0,"",入力シート!D939)</f>
        <v/>
      </c>
      <c r="AF913" s="83">
        <f>IF(入力シート!G939="無し",1,2)</f>
        <v>2</v>
      </c>
      <c r="AG913" s="85" t="str">
        <f t="shared" ca="1" si="89"/>
        <v>20240213</v>
      </c>
      <c r="AH913" s="83">
        <f>IF(入力シート!Y939="有り",2,1)</f>
        <v>1</v>
      </c>
      <c r="AI913" s="83">
        <f>IF(入力シート!Z939="有り",2,1)</f>
        <v>1</v>
      </c>
      <c r="AJ913" s="83">
        <f>IF(入力シート!AA939="有り",2,1)</f>
        <v>1</v>
      </c>
      <c r="AK913" s="83">
        <f>IF(入力シート!AB939="有り",2,1)</f>
        <v>1</v>
      </c>
      <c r="AL913" s="83">
        <f>IF(入力シート!AC939="有り",2,1)</f>
        <v>1</v>
      </c>
      <c r="AM913" s="83">
        <f>IF(入力シート!AD939="有り",2,1)</f>
        <v>1</v>
      </c>
      <c r="AN913" s="83">
        <f>IF(入力シート!AE939="有り",2,1)</f>
        <v>1</v>
      </c>
      <c r="AO913" s="83">
        <f>IF(入力シート!H939="必要(\4,950)",1,0)</f>
        <v>0</v>
      </c>
    </row>
    <row r="914" spans="5:41" x14ac:dyDescent="0.4">
      <c r="E914" s="85" t="str">
        <f t="shared" ca="1" si="84"/>
        <v>20240213</v>
      </c>
      <c r="F914" s="83" t="str">
        <f>DBCS(入力シート!A940)</f>
        <v/>
      </c>
      <c r="G914" s="83" t="str">
        <f>(ASC(SUBSTITUTE(SUBSTITUTE(入力シート!B940,"　","")," ","")))</f>
        <v/>
      </c>
      <c r="H914" s="83" t="str">
        <f>ASC(入力シート!C940)</f>
        <v/>
      </c>
      <c r="I914" s="83" t="str">
        <f>IF(入力シート!E940=0,"",入力シート!E940)</f>
        <v/>
      </c>
      <c r="J914" s="83" t="str">
        <f>IF(入力シート!I940=0,"",入力シート!I940)</f>
        <v/>
      </c>
      <c r="K914" s="83" t="str">
        <f>DBCS(入力シート!K940)</f>
        <v/>
      </c>
      <c r="L914" s="83" t="str">
        <f>ASC(入力シート!L940)</f>
        <v/>
      </c>
      <c r="M914" s="83" t="e">
        <f>_xlfn.IFS(入力シート!J940=置換コード!$B$4,1,入力シート!J940=置換コード!$B$5,2,入力シート!J940=置換コード!$B$6,3,入力シート!J940=置換コード!$B$7,4,入力シート!J940=置換コード!$B$8,5,入力シート!J940=置換コード!$B$9,6,入力シート!J940=置換コード!$B$10,7,入力シート!J940=置換コード!$B$11,8,入力シート!J940=置換コード!$B$12,9,入力シート!J940=置換コード!$B$13,10)</f>
        <v>#N/A</v>
      </c>
      <c r="N914" s="83" t="e">
        <f>_xlfn.IFS(入力シート!F940=置換コード!$E$4,1,入力シート!F940=置換コード!$E$5,2)</f>
        <v>#N/A</v>
      </c>
      <c r="O914" s="83" t="e">
        <f t="shared" si="85"/>
        <v>#N/A</v>
      </c>
      <c r="P914" s="83" t="e">
        <f t="shared" si="86"/>
        <v>#N/A</v>
      </c>
      <c r="Q914" s="83" t="e">
        <f>_xlfn.IFS(入力シート!O940=置換コード!$I$4,11,入力シート!O940=置換コード!$I$5,21,入力シート!O940=置換コード!$I$6,22,入力シート!O940=置換コード!$I$7,23,入力シート!O940=置換コード!$I$8,24,入力シート!O940=置換コード!$I$9,25,入力シート!O940=置換コード!$I$10,26,入力シート!O940=置換コード!$I$11,31,入力シート!O940=置換コード!$I$12,32,入力シート!O940=置換コード!$I$13,33,入力シート!O940=置換コード!$I$14,34,入力シート!O940=置換コード!$I$15,35,入力シート!O940=置換コード!$I$16,36,入力シート!O940=置換コード!$I$17,37,入力シート!O940=置換コード!$I$18,38,入力シート!O940=置換コード!$I$19,41,入力シート!O940=置換コード!$I$20,42,入力シート!O940=置換コード!$I$21,43,入力シート!O940=置換コード!$I$22,44,入力シート!O940=置換コード!$I$23,51,入力シート!O940=置換コード!$I$24,52,入力シート!O940=置換コード!$I$25,53,入力シート!O940=置換コード!$I$26,54,入力シート!O940=置換コード!$I$27,55,入力シート!O940=置換コード!$I$28,61,入力シート!O940=置換コード!$I$29,62,入力シート!O940=置換コード!$I$30,63,入力シート!O940=置換コード!$I$31,64,入力シート!O940=置換コード!$I$32,65,入力シート!O940=置換コード!$I$33,66,入力シート!O940=置換コード!$I$34,71,入力シート!O940=置換コード!$I$35,72,入力シート!O940=置換コード!$I$36,73,入力シート!O940=置換コード!$I$37,74,入力シート!O940=置換コード!$I$38,75,入力シート!O940=置換コード!$I$39,76,入力シート!O940=置換コード!$I$40,77,入力シート!O940=置換コード!$I$41,78,入力シート!O940=置換コード!$I$42,79,入力シート!O940=置換コード!$I$43,81,入力シート!O940=置換コード!$I$44,82,入力シート!O940=置換コード!$I$45,83,入力シート!O940=置換コード!$I$46,84,入力シート!O940=置換コード!$I$47,85,入力シート!O940=置換コード!$I$48,86,入力シート!O940=置換コード!$I$49,87,入力シート!O940=置換コード!$I$50,88,入力シート!O940=置換コード!$I$51,90)</f>
        <v>#N/A</v>
      </c>
      <c r="R914" s="83" t="e">
        <f t="shared" si="87"/>
        <v>#N/A</v>
      </c>
      <c r="S914" s="83" t="str">
        <f>ASC(入力シート!N940)</f>
        <v/>
      </c>
      <c r="T914" s="83" t="str">
        <f>ASC(入力シート!P940)</f>
        <v/>
      </c>
      <c r="U914" s="83" t="str">
        <f>ASC(入力シート!Q940)</f>
        <v/>
      </c>
      <c r="V914" s="83" t="str">
        <f>ASC(入力シート!R940)</f>
        <v/>
      </c>
      <c r="W914" s="83" t="str">
        <f>ASC(入力シート!M940)</f>
        <v/>
      </c>
      <c r="X914" s="83" t="e">
        <f>_xlfn.IFS(入力シート!U940=置換コード!$I$4,11,入力シート!U940=置換コード!$I$5,21,入力シート!U940=置換コード!$I$6,22,入力シート!U940=置換コード!$I$7,23,入力シート!U940=置換コード!$I$8,24,入力シート!U940=置換コード!$I$9,25,入力シート!U940=置換コード!$I$10,26,入力シート!U940=置換コード!$I$11,31,入力シート!U940=置換コード!$I$12,32,入力シート!U940=置換コード!$I$13,33,入力シート!U940=置換コード!$I$14,34,入力シート!U940=置換コード!$I$15,35,入力シート!U940=置換コード!$I$16,36,入力シート!U940=置換コード!$I$17,37,入力シート!U940=置換コード!$I$18,38,入力シート!U940=置換コード!$I$19,41,入力シート!U940=置換コード!$I$20,42,入力シート!U940=置換コード!$I$21,43,入力シート!U940=置換コード!$I$22,44,入力シート!U940=置換コード!$I$23,51,入力シート!U940=置換コード!$I$24,52,入力シート!U940=置換コード!$I$25,53,入力シート!U940=置換コード!$I$26,54,入力シート!U940=置換コード!$I$27,55,入力シート!U940=置換コード!$I$28,61,入力シート!U940=置換コード!$I$29,62,入力シート!U940=置換コード!$I$30,63,入力シート!U940=置換コード!$I$31,64,入力シート!U940=置換コード!$I$32,65,入力シート!U940=置換コード!$I$33,66,入力シート!U940=置換コード!$I$34,71,入力シート!U940=置換コード!$I$35,72,入力シート!U940=置換コード!$I$36,73,入力シート!U940=置換コード!$I$37,74,入力シート!U940=置換コード!$I$38,75,入力シート!U940=置換コード!$I$39,76,入力シート!U940=置換コード!$I$40,77,入力シート!U940=置換コード!$I$41,78,入力シート!U940=置換コード!$I$42,79,入力シート!U940=置換コード!$I$43,81,入力シート!U940=置換コード!$I$44,82,入力シート!U940=置換コード!$I$45,83,入力シート!U940=置換コード!$I$46,84,入力シート!U940=置換コード!$I$47,85,入力シート!U940=置換コード!$I$48,86,入力シート!U940=置換コード!$I$49,87,入力シート!U940=置換コード!$I$50,88,入力シート!U940=置換コード!$I$51,90)</f>
        <v>#N/A</v>
      </c>
      <c r="Y914" s="83" t="e">
        <f t="shared" si="88"/>
        <v>#N/A</v>
      </c>
      <c r="Z914" s="83" t="str">
        <f>ASC(入力シート!T940)</f>
        <v/>
      </c>
      <c r="AA914" s="83" t="str">
        <f>ASC(入力シート!V940)</f>
        <v/>
      </c>
      <c r="AB914" s="83" t="str">
        <f>ASC(入力シート!W940)</f>
        <v/>
      </c>
      <c r="AC914" s="83" t="str">
        <f>ASC(入力シート!X940)</f>
        <v/>
      </c>
      <c r="AD914" s="83" t="str">
        <f>ASC(入力シート!S940)</f>
        <v/>
      </c>
      <c r="AE914" s="83" t="str">
        <f>IF(入力シート!D940=0,"",入力シート!D940)</f>
        <v/>
      </c>
      <c r="AF914" s="83">
        <f>IF(入力シート!G940="無し",1,2)</f>
        <v>2</v>
      </c>
      <c r="AG914" s="85" t="str">
        <f t="shared" ca="1" si="89"/>
        <v>20240213</v>
      </c>
      <c r="AH914" s="83">
        <f>IF(入力シート!Y940="有り",2,1)</f>
        <v>1</v>
      </c>
      <c r="AI914" s="83">
        <f>IF(入力シート!Z940="有り",2,1)</f>
        <v>1</v>
      </c>
      <c r="AJ914" s="83">
        <f>IF(入力シート!AA940="有り",2,1)</f>
        <v>1</v>
      </c>
      <c r="AK914" s="83">
        <f>IF(入力シート!AB940="有り",2,1)</f>
        <v>1</v>
      </c>
      <c r="AL914" s="83">
        <f>IF(入力シート!AC940="有り",2,1)</f>
        <v>1</v>
      </c>
      <c r="AM914" s="83">
        <f>IF(入力シート!AD940="有り",2,1)</f>
        <v>1</v>
      </c>
      <c r="AN914" s="83">
        <f>IF(入力シート!AE940="有り",2,1)</f>
        <v>1</v>
      </c>
      <c r="AO914" s="83">
        <f>IF(入力シート!H940="必要(\4,950)",1,0)</f>
        <v>0</v>
      </c>
    </row>
    <row r="915" spans="5:41" x14ac:dyDescent="0.4">
      <c r="E915" s="85" t="str">
        <f t="shared" ca="1" si="84"/>
        <v>20240213</v>
      </c>
      <c r="F915" s="83" t="str">
        <f>DBCS(入力シート!A941)</f>
        <v/>
      </c>
      <c r="G915" s="83" t="str">
        <f>(ASC(SUBSTITUTE(SUBSTITUTE(入力シート!B941,"　","")," ","")))</f>
        <v/>
      </c>
      <c r="H915" s="83" t="str">
        <f>ASC(入力シート!C941)</f>
        <v/>
      </c>
      <c r="I915" s="83" t="str">
        <f>IF(入力シート!E941=0,"",入力シート!E941)</f>
        <v/>
      </c>
      <c r="J915" s="83" t="str">
        <f>IF(入力シート!I941=0,"",入力シート!I941)</f>
        <v/>
      </c>
      <c r="K915" s="83" t="str">
        <f>DBCS(入力シート!K941)</f>
        <v/>
      </c>
      <c r="L915" s="83" t="str">
        <f>ASC(入力シート!L941)</f>
        <v/>
      </c>
      <c r="M915" s="83" t="e">
        <f>_xlfn.IFS(入力シート!J941=置換コード!$B$4,1,入力シート!J941=置換コード!$B$5,2,入力シート!J941=置換コード!$B$6,3,入力シート!J941=置換コード!$B$7,4,入力シート!J941=置換コード!$B$8,5,入力シート!J941=置換コード!$B$9,6,入力シート!J941=置換コード!$B$10,7,入力シート!J941=置換コード!$B$11,8,入力シート!J941=置換コード!$B$12,9,入力シート!J941=置換コード!$B$13,10)</f>
        <v>#N/A</v>
      </c>
      <c r="N915" s="83" t="e">
        <f>_xlfn.IFS(入力シート!F941=置換コード!$E$4,1,入力シート!F941=置換コード!$E$5,2)</f>
        <v>#N/A</v>
      </c>
      <c r="O915" s="83" t="e">
        <f t="shared" si="85"/>
        <v>#N/A</v>
      </c>
      <c r="P915" s="83" t="e">
        <f t="shared" si="86"/>
        <v>#N/A</v>
      </c>
      <c r="Q915" s="83" t="e">
        <f>_xlfn.IFS(入力シート!O941=置換コード!$I$4,11,入力シート!O941=置換コード!$I$5,21,入力シート!O941=置換コード!$I$6,22,入力シート!O941=置換コード!$I$7,23,入力シート!O941=置換コード!$I$8,24,入力シート!O941=置換コード!$I$9,25,入力シート!O941=置換コード!$I$10,26,入力シート!O941=置換コード!$I$11,31,入力シート!O941=置換コード!$I$12,32,入力シート!O941=置換コード!$I$13,33,入力シート!O941=置換コード!$I$14,34,入力シート!O941=置換コード!$I$15,35,入力シート!O941=置換コード!$I$16,36,入力シート!O941=置換コード!$I$17,37,入力シート!O941=置換コード!$I$18,38,入力シート!O941=置換コード!$I$19,41,入力シート!O941=置換コード!$I$20,42,入力シート!O941=置換コード!$I$21,43,入力シート!O941=置換コード!$I$22,44,入力シート!O941=置換コード!$I$23,51,入力シート!O941=置換コード!$I$24,52,入力シート!O941=置換コード!$I$25,53,入力シート!O941=置換コード!$I$26,54,入力シート!O941=置換コード!$I$27,55,入力シート!O941=置換コード!$I$28,61,入力シート!O941=置換コード!$I$29,62,入力シート!O941=置換コード!$I$30,63,入力シート!O941=置換コード!$I$31,64,入力シート!O941=置換コード!$I$32,65,入力シート!O941=置換コード!$I$33,66,入力シート!O941=置換コード!$I$34,71,入力シート!O941=置換コード!$I$35,72,入力シート!O941=置換コード!$I$36,73,入力シート!O941=置換コード!$I$37,74,入力シート!O941=置換コード!$I$38,75,入力シート!O941=置換コード!$I$39,76,入力シート!O941=置換コード!$I$40,77,入力シート!O941=置換コード!$I$41,78,入力シート!O941=置換コード!$I$42,79,入力シート!O941=置換コード!$I$43,81,入力シート!O941=置換コード!$I$44,82,入力シート!O941=置換コード!$I$45,83,入力シート!O941=置換コード!$I$46,84,入力シート!O941=置換コード!$I$47,85,入力シート!O941=置換コード!$I$48,86,入力シート!O941=置換コード!$I$49,87,入力シート!O941=置換コード!$I$50,88,入力シート!O941=置換コード!$I$51,90)</f>
        <v>#N/A</v>
      </c>
      <c r="R915" s="83" t="e">
        <f t="shared" si="87"/>
        <v>#N/A</v>
      </c>
      <c r="S915" s="83" t="str">
        <f>ASC(入力シート!N941)</f>
        <v/>
      </c>
      <c r="T915" s="83" t="str">
        <f>ASC(入力シート!P941)</f>
        <v/>
      </c>
      <c r="U915" s="83" t="str">
        <f>ASC(入力シート!Q941)</f>
        <v/>
      </c>
      <c r="V915" s="83" t="str">
        <f>ASC(入力シート!R941)</f>
        <v/>
      </c>
      <c r="W915" s="83" t="str">
        <f>ASC(入力シート!M941)</f>
        <v/>
      </c>
      <c r="X915" s="83" t="e">
        <f>_xlfn.IFS(入力シート!U941=置換コード!$I$4,11,入力シート!U941=置換コード!$I$5,21,入力シート!U941=置換コード!$I$6,22,入力シート!U941=置換コード!$I$7,23,入力シート!U941=置換コード!$I$8,24,入力シート!U941=置換コード!$I$9,25,入力シート!U941=置換コード!$I$10,26,入力シート!U941=置換コード!$I$11,31,入力シート!U941=置換コード!$I$12,32,入力シート!U941=置換コード!$I$13,33,入力シート!U941=置換コード!$I$14,34,入力シート!U941=置換コード!$I$15,35,入力シート!U941=置換コード!$I$16,36,入力シート!U941=置換コード!$I$17,37,入力シート!U941=置換コード!$I$18,38,入力シート!U941=置換コード!$I$19,41,入力シート!U941=置換コード!$I$20,42,入力シート!U941=置換コード!$I$21,43,入力シート!U941=置換コード!$I$22,44,入力シート!U941=置換コード!$I$23,51,入力シート!U941=置換コード!$I$24,52,入力シート!U941=置換コード!$I$25,53,入力シート!U941=置換コード!$I$26,54,入力シート!U941=置換コード!$I$27,55,入力シート!U941=置換コード!$I$28,61,入力シート!U941=置換コード!$I$29,62,入力シート!U941=置換コード!$I$30,63,入力シート!U941=置換コード!$I$31,64,入力シート!U941=置換コード!$I$32,65,入力シート!U941=置換コード!$I$33,66,入力シート!U941=置換コード!$I$34,71,入力シート!U941=置換コード!$I$35,72,入力シート!U941=置換コード!$I$36,73,入力シート!U941=置換コード!$I$37,74,入力シート!U941=置換コード!$I$38,75,入力シート!U941=置換コード!$I$39,76,入力シート!U941=置換コード!$I$40,77,入力シート!U941=置換コード!$I$41,78,入力シート!U941=置換コード!$I$42,79,入力シート!U941=置換コード!$I$43,81,入力シート!U941=置換コード!$I$44,82,入力シート!U941=置換コード!$I$45,83,入力シート!U941=置換コード!$I$46,84,入力シート!U941=置換コード!$I$47,85,入力シート!U941=置換コード!$I$48,86,入力シート!U941=置換コード!$I$49,87,入力シート!U941=置換コード!$I$50,88,入力シート!U941=置換コード!$I$51,90)</f>
        <v>#N/A</v>
      </c>
      <c r="Y915" s="83" t="e">
        <f t="shared" si="88"/>
        <v>#N/A</v>
      </c>
      <c r="Z915" s="83" t="str">
        <f>ASC(入力シート!T941)</f>
        <v/>
      </c>
      <c r="AA915" s="83" t="str">
        <f>ASC(入力シート!V941)</f>
        <v/>
      </c>
      <c r="AB915" s="83" t="str">
        <f>ASC(入力シート!W941)</f>
        <v/>
      </c>
      <c r="AC915" s="83" t="str">
        <f>ASC(入力シート!X941)</f>
        <v/>
      </c>
      <c r="AD915" s="83" t="str">
        <f>ASC(入力シート!S941)</f>
        <v/>
      </c>
      <c r="AE915" s="83" t="str">
        <f>IF(入力シート!D941=0,"",入力シート!D941)</f>
        <v/>
      </c>
      <c r="AF915" s="83">
        <f>IF(入力シート!G941="無し",1,2)</f>
        <v>2</v>
      </c>
      <c r="AG915" s="85" t="str">
        <f t="shared" ca="1" si="89"/>
        <v>20240213</v>
      </c>
      <c r="AH915" s="83">
        <f>IF(入力シート!Y941="有り",2,1)</f>
        <v>1</v>
      </c>
      <c r="AI915" s="83">
        <f>IF(入力シート!Z941="有り",2,1)</f>
        <v>1</v>
      </c>
      <c r="AJ915" s="83">
        <f>IF(入力シート!AA941="有り",2,1)</f>
        <v>1</v>
      </c>
      <c r="AK915" s="83">
        <f>IF(入力シート!AB941="有り",2,1)</f>
        <v>1</v>
      </c>
      <c r="AL915" s="83">
        <f>IF(入力シート!AC941="有り",2,1)</f>
        <v>1</v>
      </c>
      <c r="AM915" s="83">
        <f>IF(入力シート!AD941="有り",2,1)</f>
        <v>1</v>
      </c>
      <c r="AN915" s="83">
        <f>IF(入力シート!AE941="有り",2,1)</f>
        <v>1</v>
      </c>
      <c r="AO915" s="83">
        <f>IF(入力シート!H941="必要(\4,950)",1,0)</f>
        <v>0</v>
      </c>
    </row>
    <row r="916" spans="5:41" x14ac:dyDescent="0.4">
      <c r="E916" s="85" t="str">
        <f t="shared" ca="1" si="84"/>
        <v>20240213</v>
      </c>
      <c r="F916" s="83" t="str">
        <f>DBCS(入力シート!A942)</f>
        <v/>
      </c>
      <c r="G916" s="83" t="str">
        <f>(ASC(SUBSTITUTE(SUBSTITUTE(入力シート!B942,"　","")," ","")))</f>
        <v/>
      </c>
      <c r="H916" s="83" t="str">
        <f>ASC(入力シート!C942)</f>
        <v/>
      </c>
      <c r="I916" s="83" t="str">
        <f>IF(入力シート!E942=0,"",入力シート!E942)</f>
        <v/>
      </c>
      <c r="J916" s="83" t="str">
        <f>IF(入力シート!I942=0,"",入力シート!I942)</f>
        <v/>
      </c>
      <c r="K916" s="83" t="str">
        <f>DBCS(入力シート!K942)</f>
        <v/>
      </c>
      <c r="L916" s="83" t="str">
        <f>ASC(入力シート!L942)</f>
        <v/>
      </c>
      <c r="M916" s="83" t="e">
        <f>_xlfn.IFS(入力シート!J942=置換コード!$B$4,1,入力シート!J942=置換コード!$B$5,2,入力シート!J942=置換コード!$B$6,3,入力シート!J942=置換コード!$B$7,4,入力シート!J942=置換コード!$B$8,5,入力シート!J942=置換コード!$B$9,6,入力シート!J942=置換コード!$B$10,7,入力シート!J942=置換コード!$B$11,8,入力シート!J942=置換コード!$B$12,9,入力シート!J942=置換コード!$B$13,10)</f>
        <v>#N/A</v>
      </c>
      <c r="N916" s="83" t="e">
        <f>_xlfn.IFS(入力シート!F942=置換コード!$E$4,1,入力シート!F942=置換コード!$E$5,2)</f>
        <v>#N/A</v>
      </c>
      <c r="O916" s="83" t="e">
        <f t="shared" si="85"/>
        <v>#N/A</v>
      </c>
      <c r="P916" s="83" t="e">
        <f t="shared" si="86"/>
        <v>#N/A</v>
      </c>
      <c r="Q916" s="83" t="e">
        <f>_xlfn.IFS(入力シート!O942=置換コード!$I$4,11,入力シート!O942=置換コード!$I$5,21,入力シート!O942=置換コード!$I$6,22,入力シート!O942=置換コード!$I$7,23,入力シート!O942=置換コード!$I$8,24,入力シート!O942=置換コード!$I$9,25,入力シート!O942=置換コード!$I$10,26,入力シート!O942=置換コード!$I$11,31,入力シート!O942=置換コード!$I$12,32,入力シート!O942=置換コード!$I$13,33,入力シート!O942=置換コード!$I$14,34,入力シート!O942=置換コード!$I$15,35,入力シート!O942=置換コード!$I$16,36,入力シート!O942=置換コード!$I$17,37,入力シート!O942=置換コード!$I$18,38,入力シート!O942=置換コード!$I$19,41,入力シート!O942=置換コード!$I$20,42,入力シート!O942=置換コード!$I$21,43,入力シート!O942=置換コード!$I$22,44,入力シート!O942=置換コード!$I$23,51,入力シート!O942=置換コード!$I$24,52,入力シート!O942=置換コード!$I$25,53,入力シート!O942=置換コード!$I$26,54,入力シート!O942=置換コード!$I$27,55,入力シート!O942=置換コード!$I$28,61,入力シート!O942=置換コード!$I$29,62,入力シート!O942=置換コード!$I$30,63,入力シート!O942=置換コード!$I$31,64,入力シート!O942=置換コード!$I$32,65,入力シート!O942=置換コード!$I$33,66,入力シート!O942=置換コード!$I$34,71,入力シート!O942=置換コード!$I$35,72,入力シート!O942=置換コード!$I$36,73,入力シート!O942=置換コード!$I$37,74,入力シート!O942=置換コード!$I$38,75,入力シート!O942=置換コード!$I$39,76,入力シート!O942=置換コード!$I$40,77,入力シート!O942=置換コード!$I$41,78,入力シート!O942=置換コード!$I$42,79,入力シート!O942=置換コード!$I$43,81,入力シート!O942=置換コード!$I$44,82,入力シート!O942=置換コード!$I$45,83,入力シート!O942=置換コード!$I$46,84,入力シート!O942=置換コード!$I$47,85,入力シート!O942=置換コード!$I$48,86,入力シート!O942=置換コード!$I$49,87,入力シート!O942=置換コード!$I$50,88,入力シート!O942=置換コード!$I$51,90)</f>
        <v>#N/A</v>
      </c>
      <c r="R916" s="83" t="e">
        <f t="shared" si="87"/>
        <v>#N/A</v>
      </c>
      <c r="S916" s="83" t="str">
        <f>ASC(入力シート!N942)</f>
        <v/>
      </c>
      <c r="T916" s="83" t="str">
        <f>ASC(入力シート!P942)</f>
        <v/>
      </c>
      <c r="U916" s="83" t="str">
        <f>ASC(入力シート!Q942)</f>
        <v/>
      </c>
      <c r="V916" s="83" t="str">
        <f>ASC(入力シート!R942)</f>
        <v/>
      </c>
      <c r="W916" s="83" t="str">
        <f>ASC(入力シート!M942)</f>
        <v/>
      </c>
      <c r="X916" s="83" t="e">
        <f>_xlfn.IFS(入力シート!U942=置換コード!$I$4,11,入力シート!U942=置換コード!$I$5,21,入力シート!U942=置換コード!$I$6,22,入力シート!U942=置換コード!$I$7,23,入力シート!U942=置換コード!$I$8,24,入力シート!U942=置換コード!$I$9,25,入力シート!U942=置換コード!$I$10,26,入力シート!U942=置換コード!$I$11,31,入力シート!U942=置換コード!$I$12,32,入力シート!U942=置換コード!$I$13,33,入力シート!U942=置換コード!$I$14,34,入力シート!U942=置換コード!$I$15,35,入力シート!U942=置換コード!$I$16,36,入力シート!U942=置換コード!$I$17,37,入力シート!U942=置換コード!$I$18,38,入力シート!U942=置換コード!$I$19,41,入力シート!U942=置換コード!$I$20,42,入力シート!U942=置換コード!$I$21,43,入力シート!U942=置換コード!$I$22,44,入力シート!U942=置換コード!$I$23,51,入力シート!U942=置換コード!$I$24,52,入力シート!U942=置換コード!$I$25,53,入力シート!U942=置換コード!$I$26,54,入力シート!U942=置換コード!$I$27,55,入力シート!U942=置換コード!$I$28,61,入力シート!U942=置換コード!$I$29,62,入力シート!U942=置換コード!$I$30,63,入力シート!U942=置換コード!$I$31,64,入力シート!U942=置換コード!$I$32,65,入力シート!U942=置換コード!$I$33,66,入力シート!U942=置換コード!$I$34,71,入力シート!U942=置換コード!$I$35,72,入力シート!U942=置換コード!$I$36,73,入力シート!U942=置換コード!$I$37,74,入力シート!U942=置換コード!$I$38,75,入力シート!U942=置換コード!$I$39,76,入力シート!U942=置換コード!$I$40,77,入力シート!U942=置換コード!$I$41,78,入力シート!U942=置換コード!$I$42,79,入力シート!U942=置換コード!$I$43,81,入力シート!U942=置換コード!$I$44,82,入力シート!U942=置換コード!$I$45,83,入力シート!U942=置換コード!$I$46,84,入力シート!U942=置換コード!$I$47,85,入力シート!U942=置換コード!$I$48,86,入力シート!U942=置換コード!$I$49,87,入力シート!U942=置換コード!$I$50,88,入力シート!U942=置換コード!$I$51,90)</f>
        <v>#N/A</v>
      </c>
      <c r="Y916" s="83" t="e">
        <f t="shared" si="88"/>
        <v>#N/A</v>
      </c>
      <c r="Z916" s="83" t="str">
        <f>ASC(入力シート!T942)</f>
        <v/>
      </c>
      <c r="AA916" s="83" t="str">
        <f>ASC(入力シート!V942)</f>
        <v/>
      </c>
      <c r="AB916" s="83" t="str">
        <f>ASC(入力シート!W942)</f>
        <v/>
      </c>
      <c r="AC916" s="83" t="str">
        <f>ASC(入力シート!X942)</f>
        <v/>
      </c>
      <c r="AD916" s="83" t="str">
        <f>ASC(入力シート!S942)</f>
        <v/>
      </c>
      <c r="AE916" s="83" t="str">
        <f>IF(入力シート!D942=0,"",入力シート!D942)</f>
        <v/>
      </c>
      <c r="AF916" s="83">
        <f>IF(入力シート!G942="無し",1,2)</f>
        <v>2</v>
      </c>
      <c r="AG916" s="85" t="str">
        <f t="shared" ca="1" si="89"/>
        <v>20240213</v>
      </c>
      <c r="AH916" s="83">
        <f>IF(入力シート!Y942="有り",2,1)</f>
        <v>1</v>
      </c>
      <c r="AI916" s="83">
        <f>IF(入力シート!Z942="有り",2,1)</f>
        <v>1</v>
      </c>
      <c r="AJ916" s="83">
        <f>IF(入力シート!AA942="有り",2,1)</f>
        <v>1</v>
      </c>
      <c r="AK916" s="83">
        <f>IF(入力シート!AB942="有り",2,1)</f>
        <v>1</v>
      </c>
      <c r="AL916" s="83">
        <f>IF(入力シート!AC942="有り",2,1)</f>
        <v>1</v>
      </c>
      <c r="AM916" s="83">
        <f>IF(入力シート!AD942="有り",2,1)</f>
        <v>1</v>
      </c>
      <c r="AN916" s="83">
        <f>IF(入力シート!AE942="有り",2,1)</f>
        <v>1</v>
      </c>
      <c r="AO916" s="83">
        <f>IF(入力シート!H942="必要(\4,950)",1,0)</f>
        <v>0</v>
      </c>
    </row>
    <row r="917" spans="5:41" x14ac:dyDescent="0.4">
      <c r="E917" s="85" t="str">
        <f t="shared" ca="1" si="84"/>
        <v>20240213</v>
      </c>
      <c r="F917" s="83" t="str">
        <f>DBCS(入力シート!A943)</f>
        <v/>
      </c>
      <c r="G917" s="83" t="str">
        <f>(ASC(SUBSTITUTE(SUBSTITUTE(入力シート!B943,"　","")," ","")))</f>
        <v/>
      </c>
      <c r="H917" s="83" t="str">
        <f>ASC(入力シート!C943)</f>
        <v/>
      </c>
      <c r="I917" s="83" t="str">
        <f>IF(入力シート!E943=0,"",入力シート!E943)</f>
        <v/>
      </c>
      <c r="J917" s="83" t="str">
        <f>IF(入力シート!I943=0,"",入力シート!I943)</f>
        <v/>
      </c>
      <c r="K917" s="83" t="str">
        <f>DBCS(入力シート!K943)</f>
        <v/>
      </c>
      <c r="L917" s="83" t="str">
        <f>ASC(入力シート!L943)</f>
        <v/>
      </c>
      <c r="M917" s="83" t="e">
        <f>_xlfn.IFS(入力シート!J943=置換コード!$B$4,1,入力シート!J943=置換コード!$B$5,2,入力シート!J943=置換コード!$B$6,3,入力シート!J943=置換コード!$B$7,4,入力シート!J943=置換コード!$B$8,5,入力シート!J943=置換コード!$B$9,6,入力シート!J943=置換コード!$B$10,7,入力シート!J943=置換コード!$B$11,8,入力シート!J943=置換コード!$B$12,9,入力シート!J943=置換コード!$B$13,10)</f>
        <v>#N/A</v>
      </c>
      <c r="N917" s="83" t="e">
        <f>_xlfn.IFS(入力シート!F943=置換コード!$E$4,1,入力シート!F943=置換コード!$E$5,2)</f>
        <v>#N/A</v>
      </c>
      <c r="O917" s="83" t="e">
        <f t="shared" si="85"/>
        <v>#N/A</v>
      </c>
      <c r="P917" s="83" t="e">
        <f t="shared" si="86"/>
        <v>#N/A</v>
      </c>
      <c r="Q917" s="83" t="e">
        <f>_xlfn.IFS(入力シート!O943=置換コード!$I$4,11,入力シート!O943=置換コード!$I$5,21,入力シート!O943=置換コード!$I$6,22,入力シート!O943=置換コード!$I$7,23,入力シート!O943=置換コード!$I$8,24,入力シート!O943=置換コード!$I$9,25,入力シート!O943=置換コード!$I$10,26,入力シート!O943=置換コード!$I$11,31,入力シート!O943=置換コード!$I$12,32,入力シート!O943=置換コード!$I$13,33,入力シート!O943=置換コード!$I$14,34,入力シート!O943=置換コード!$I$15,35,入力シート!O943=置換コード!$I$16,36,入力シート!O943=置換コード!$I$17,37,入力シート!O943=置換コード!$I$18,38,入力シート!O943=置換コード!$I$19,41,入力シート!O943=置換コード!$I$20,42,入力シート!O943=置換コード!$I$21,43,入力シート!O943=置換コード!$I$22,44,入力シート!O943=置換コード!$I$23,51,入力シート!O943=置換コード!$I$24,52,入力シート!O943=置換コード!$I$25,53,入力シート!O943=置換コード!$I$26,54,入力シート!O943=置換コード!$I$27,55,入力シート!O943=置換コード!$I$28,61,入力シート!O943=置換コード!$I$29,62,入力シート!O943=置換コード!$I$30,63,入力シート!O943=置換コード!$I$31,64,入力シート!O943=置換コード!$I$32,65,入力シート!O943=置換コード!$I$33,66,入力シート!O943=置換コード!$I$34,71,入力シート!O943=置換コード!$I$35,72,入力シート!O943=置換コード!$I$36,73,入力シート!O943=置換コード!$I$37,74,入力シート!O943=置換コード!$I$38,75,入力シート!O943=置換コード!$I$39,76,入力シート!O943=置換コード!$I$40,77,入力シート!O943=置換コード!$I$41,78,入力シート!O943=置換コード!$I$42,79,入力シート!O943=置換コード!$I$43,81,入力シート!O943=置換コード!$I$44,82,入力シート!O943=置換コード!$I$45,83,入力シート!O943=置換コード!$I$46,84,入力シート!O943=置換コード!$I$47,85,入力シート!O943=置換コード!$I$48,86,入力シート!O943=置換コード!$I$49,87,入力シート!O943=置換コード!$I$50,88,入力シート!O943=置換コード!$I$51,90)</f>
        <v>#N/A</v>
      </c>
      <c r="R917" s="83" t="e">
        <f t="shared" si="87"/>
        <v>#N/A</v>
      </c>
      <c r="S917" s="83" t="str">
        <f>ASC(入力シート!N943)</f>
        <v/>
      </c>
      <c r="T917" s="83" t="str">
        <f>ASC(入力シート!P943)</f>
        <v/>
      </c>
      <c r="U917" s="83" t="str">
        <f>ASC(入力シート!Q943)</f>
        <v/>
      </c>
      <c r="V917" s="83" t="str">
        <f>ASC(入力シート!R943)</f>
        <v/>
      </c>
      <c r="W917" s="83" t="str">
        <f>ASC(入力シート!M943)</f>
        <v/>
      </c>
      <c r="X917" s="83" t="e">
        <f>_xlfn.IFS(入力シート!U943=置換コード!$I$4,11,入力シート!U943=置換コード!$I$5,21,入力シート!U943=置換コード!$I$6,22,入力シート!U943=置換コード!$I$7,23,入力シート!U943=置換コード!$I$8,24,入力シート!U943=置換コード!$I$9,25,入力シート!U943=置換コード!$I$10,26,入力シート!U943=置換コード!$I$11,31,入力シート!U943=置換コード!$I$12,32,入力シート!U943=置換コード!$I$13,33,入力シート!U943=置換コード!$I$14,34,入力シート!U943=置換コード!$I$15,35,入力シート!U943=置換コード!$I$16,36,入力シート!U943=置換コード!$I$17,37,入力シート!U943=置換コード!$I$18,38,入力シート!U943=置換コード!$I$19,41,入力シート!U943=置換コード!$I$20,42,入力シート!U943=置換コード!$I$21,43,入力シート!U943=置換コード!$I$22,44,入力シート!U943=置換コード!$I$23,51,入力シート!U943=置換コード!$I$24,52,入力シート!U943=置換コード!$I$25,53,入力シート!U943=置換コード!$I$26,54,入力シート!U943=置換コード!$I$27,55,入力シート!U943=置換コード!$I$28,61,入力シート!U943=置換コード!$I$29,62,入力シート!U943=置換コード!$I$30,63,入力シート!U943=置換コード!$I$31,64,入力シート!U943=置換コード!$I$32,65,入力シート!U943=置換コード!$I$33,66,入力シート!U943=置換コード!$I$34,71,入力シート!U943=置換コード!$I$35,72,入力シート!U943=置換コード!$I$36,73,入力シート!U943=置換コード!$I$37,74,入力シート!U943=置換コード!$I$38,75,入力シート!U943=置換コード!$I$39,76,入力シート!U943=置換コード!$I$40,77,入力シート!U943=置換コード!$I$41,78,入力シート!U943=置換コード!$I$42,79,入力シート!U943=置換コード!$I$43,81,入力シート!U943=置換コード!$I$44,82,入力シート!U943=置換コード!$I$45,83,入力シート!U943=置換コード!$I$46,84,入力シート!U943=置換コード!$I$47,85,入力シート!U943=置換コード!$I$48,86,入力シート!U943=置換コード!$I$49,87,入力シート!U943=置換コード!$I$50,88,入力シート!U943=置換コード!$I$51,90)</f>
        <v>#N/A</v>
      </c>
      <c r="Y917" s="83" t="e">
        <f t="shared" si="88"/>
        <v>#N/A</v>
      </c>
      <c r="Z917" s="83" t="str">
        <f>ASC(入力シート!T943)</f>
        <v/>
      </c>
      <c r="AA917" s="83" t="str">
        <f>ASC(入力シート!V943)</f>
        <v/>
      </c>
      <c r="AB917" s="83" t="str">
        <f>ASC(入力シート!W943)</f>
        <v/>
      </c>
      <c r="AC917" s="83" t="str">
        <f>ASC(入力シート!X943)</f>
        <v/>
      </c>
      <c r="AD917" s="83" t="str">
        <f>ASC(入力シート!S943)</f>
        <v/>
      </c>
      <c r="AE917" s="83" t="str">
        <f>IF(入力シート!D943=0,"",入力シート!D943)</f>
        <v/>
      </c>
      <c r="AF917" s="83">
        <f>IF(入力シート!G943="無し",1,2)</f>
        <v>2</v>
      </c>
      <c r="AG917" s="85" t="str">
        <f t="shared" ca="1" si="89"/>
        <v>20240213</v>
      </c>
      <c r="AH917" s="83">
        <f>IF(入力シート!Y943="有り",2,1)</f>
        <v>1</v>
      </c>
      <c r="AI917" s="83">
        <f>IF(入力シート!Z943="有り",2,1)</f>
        <v>1</v>
      </c>
      <c r="AJ917" s="83">
        <f>IF(入力シート!AA943="有り",2,1)</f>
        <v>1</v>
      </c>
      <c r="AK917" s="83">
        <f>IF(入力シート!AB943="有り",2,1)</f>
        <v>1</v>
      </c>
      <c r="AL917" s="83">
        <f>IF(入力シート!AC943="有り",2,1)</f>
        <v>1</v>
      </c>
      <c r="AM917" s="83">
        <f>IF(入力シート!AD943="有り",2,1)</f>
        <v>1</v>
      </c>
      <c r="AN917" s="83">
        <f>IF(入力シート!AE943="有り",2,1)</f>
        <v>1</v>
      </c>
      <c r="AO917" s="83">
        <f>IF(入力シート!H943="必要(\4,950)",1,0)</f>
        <v>0</v>
      </c>
    </row>
    <row r="918" spans="5:41" x14ac:dyDescent="0.4">
      <c r="E918" s="85" t="str">
        <f t="shared" ca="1" si="84"/>
        <v>20240213</v>
      </c>
      <c r="F918" s="83" t="str">
        <f>DBCS(入力シート!A944)</f>
        <v/>
      </c>
      <c r="G918" s="83" t="str">
        <f>(ASC(SUBSTITUTE(SUBSTITUTE(入力シート!B944,"　","")," ","")))</f>
        <v/>
      </c>
      <c r="H918" s="83" t="str">
        <f>ASC(入力シート!C944)</f>
        <v/>
      </c>
      <c r="I918" s="83" t="str">
        <f>IF(入力シート!E944=0,"",入力シート!E944)</f>
        <v/>
      </c>
      <c r="J918" s="83" t="str">
        <f>IF(入力シート!I944=0,"",入力シート!I944)</f>
        <v/>
      </c>
      <c r="K918" s="83" t="str">
        <f>DBCS(入力シート!K944)</f>
        <v/>
      </c>
      <c r="L918" s="83" t="str">
        <f>ASC(入力シート!L944)</f>
        <v/>
      </c>
      <c r="M918" s="83" t="e">
        <f>_xlfn.IFS(入力シート!J944=置換コード!$B$4,1,入力シート!J944=置換コード!$B$5,2,入力シート!J944=置換コード!$B$6,3,入力シート!J944=置換コード!$B$7,4,入力シート!J944=置換コード!$B$8,5,入力シート!J944=置換コード!$B$9,6,入力シート!J944=置換コード!$B$10,7,入力シート!J944=置換コード!$B$11,8,入力シート!J944=置換コード!$B$12,9,入力シート!J944=置換コード!$B$13,10)</f>
        <v>#N/A</v>
      </c>
      <c r="N918" s="83" t="e">
        <f>_xlfn.IFS(入力シート!F944=置換コード!$E$4,1,入力シート!F944=置換コード!$E$5,2)</f>
        <v>#N/A</v>
      </c>
      <c r="O918" s="83" t="e">
        <f t="shared" si="85"/>
        <v>#N/A</v>
      </c>
      <c r="P918" s="83" t="e">
        <f t="shared" si="86"/>
        <v>#N/A</v>
      </c>
      <c r="Q918" s="83" t="e">
        <f>_xlfn.IFS(入力シート!O944=置換コード!$I$4,11,入力シート!O944=置換コード!$I$5,21,入力シート!O944=置換コード!$I$6,22,入力シート!O944=置換コード!$I$7,23,入力シート!O944=置換コード!$I$8,24,入力シート!O944=置換コード!$I$9,25,入力シート!O944=置換コード!$I$10,26,入力シート!O944=置換コード!$I$11,31,入力シート!O944=置換コード!$I$12,32,入力シート!O944=置換コード!$I$13,33,入力シート!O944=置換コード!$I$14,34,入力シート!O944=置換コード!$I$15,35,入力シート!O944=置換コード!$I$16,36,入力シート!O944=置換コード!$I$17,37,入力シート!O944=置換コード!$I$18,38,入力シート!O944=置換コード!$I$19,41,入力シート!O944=置換コード!$I$20,42,入力シート!O944=置換コード!$I$21,43,入力シート!O944=置換コード!$I$22,44,入力シート!O944=置換コード!$I$23,51,入力シート!O944=置換コード!$I$24,52,入力シート!O944=置換コード!$I$25,53,入力シート!O944=置換コード!$I$26,54,入力シート!O944=置換コード!$I$27,55,入力シート!O944=置換コード!$I$28,61,入力シート!O944=置換コード!$I$29,62,入力シート!O944=置換コード!$I$30,63,入力シート!O944=置換コード!$I$31,64,入力シート!O944=置換コード!$I$32,65,入力シート!O944=置換コード!$I$33,66,入力シート!O944=置換コード!$I$34,71,入力シート!O944=置換コード!$I$35,72,入力シート!O944=置換コード!$I$36,73,入力シート!O944=置換コード!$I$37,74,入力シート!O944=置換コード!$I$38,75,入力シート!O944=置換コード!$I$39,76,入力シート!O944=置換コード!$I$40,77,入力シート!O944=置換コード!$I$41,78,入力シート!O944=置換コード!$I$42,79,入力シート!O944=置換コード!$I$43,81,入力シート!O944=置換コード!$I$44,82,入力シート!O944=置換コード!$I$45,83,入力シート!O944=置換コード!$I$46,84,入力シート!O944=置換コード!$I$47,85,入力シート!O944=置換コード!$I$48,86,入力シート!O944=置換コード!$I$49,87,入力シート!O944=置換コード!$I$50,88,入力シート!O944=置換コード!$I$51,90)</f>
        <v>#N/A</v>
      </c>
      <c r="R918" s="83" t="e">
        <f t="shared" si="87"/>
        <v>#N/A</v>
      </c>
      <c r="S918" s="83" t="str">
        <f>ASC(入力シート!N944)</f>
        <v/>
      </c>
      <c r="T918" s="83" t="str">
        <f>ASC(入力シート!P944)</f>
        <v/>
      </c>
      <c r="U918" s="83" t="str">
        <f>ASC(入力シート!Q944)</f>
        <v/>
      </c>
      <c r="V918" s="83" t="str">
        <f>ASC(入力シート!R944)</f>
        <v/>
      </c>
      <c r="W918" s="83" t="str">
        <f>ASC(入力シート!M944)</f>
        <v/>
      </c>
      <c r="X918" s="83" t="e">
        <f>_xlfn.IFS(入力シート!U944=置換コード!$I$4,11,入力シート!U944=置換コード!$I$5,21,入力シート!U944=置換コード!$I$6,22,入力シート!U944=置換コード!$I$7,23,入力シート!U944=置換コード!$I$8,24,入力シート!U944=置換コード!$I$9,25,入力シート!U944=置換コード!$I$10,26,入力シート!U944=置換コード!$I$11,31,入力シート!U944=置換コード!$I$12,32,入力シート!U944=置換コード!$I$13,33,入力シート!U944=置換コード!$I$14,34,入力シート!U944=置換コード!$I$15,35,入力シート!U944=置換コード!$I$16,36,入力シート!U944=置換コード!$I$17,37,入力シート!U944=置換コード!$I$18,38,入力シート!U944=置換コード!$I$19,41,入力シート!U944=置換コード!$I$20,42,入力シート!U944=置換コード!$I$21,43,入力シート!U944=置換コード!$I$22,44,入力シート!U944=置換コード!$I$23,51,入力シート!U944=置換コード!$I$24,52,入力シート!U944=置換コード!$I$25,53,入力シート!U944=置換コード!$I$26,54,入力シート!U944=置換コード!$I$27,55,入力シート!U944=置換コード!$I$28,61,入力シート!U944=置換コード!$I$29,62,入力シート!U944=置換コード!$I$30,63,入力シート!U944=置換コード!$I$31,64,入力シート!U944=置換コード!$I$32,65,入力シート!U944=置換コード!$I$33,66,入力シート!U944=置換コード!$I$34,71,入力シート!U944=置換コード!$I$35,72,入力シート!U944=置換コード!$I$36,73,入力シート!U944=置換コード!$I$37,74,入力シート!U944=置換コード!$I$38,75,入力シート!U944=置換コード!$I$39,76,入力シート!U944=置換コード!$I$40,77,入力シート!U944=置換コード!$I$41,78,入力シート!U944=置換コード!$I$42,79,入力シート!U944=置換コード!$I$43,81,入力シート!U944=置換コード!$I$44,82,入力シート!U944=置換コード!$I$45,83,入力シート!U944=置換コード!$I$46,84,入力シート!U944=置換コード!$I$47,85,入力シート!U944=置換コード!$I$48,86,入力シート!U944=置換コード!$I$49,87,入力シート!U944=置換コード!$I$50,88,入力シート!U944=置換コード!$I$51,90)</f>
        <v>#N/A</v>
      </c>
      <c r="Y918" s="83" t="e">
        <f t="shared" si="88"/>
        <v>#N/A</v>
      </c>
      <c r="Z918" s="83" t="str">
        <f>ASC(入力シート!T944)</f>
        <v/>
      </c>
      <c r="AA918" s="83" t="str">
        <f>ASC(入力シート!V944)</f>
        <v/>
      </c>
      <c r="AB918" s="83" t="str">
        <f>ASC(入力シート!W944)</f>
        <v/>
      </c>
      <c r="AC918" s="83" t="str">
        <f>ASC(入力シート!X944)</f>
        <v/>
      </c>
      <c r="AD918" s="83" t="str">
        <f>ASC(入力シート!S944)</f>
        <v/>
      </c>
      <c r="AE918" s="83" t="str">
        <f>IF(入力シート!D944=0,"",入力シート!D944)</f>
        <v/>
      </c>
      <c r="AF918" s="83">
        <f>IF(入力シート!G944="無し",1,2)</f>
        <v>2</v>
      </c>
      <c r="AG918" s="85" t="str">
        <f t="shared" ca="1" si="89"/>
        <v>20240213</v>
      </c>
      <c r="AH918" s="83">
        <f>IF(入力シート!Y944="有り",2,1)</f>
        <v>1</v>
      </c>
      <c r="AI918" s="83">
        <f>IF(入力シート!Z944="有り",2,1)</f>
        <v>1</v>
      </c>
      <c r="AJ918" s="83">
        <f>IF(入力シート!AA944="有り",2,1)</f>
        <v>1</v>
      </c>
      <c r="AK918" s="83">
        <f>IF(入力シート!AB944="有り",2,1)</f>
        <v>1</v>
      </c>
      <c r="AL918" s="83">
        <f>IF(入力シート!AC944="有り",2,1)</f>
        <v>1</v>
      </c>
      <c r="AM918" s="83">
        <f>IF(入力シート!AD944="有り",2,1)</f>
        <v>1</v>
      </c>
      <c r="AN918" s="83">
        <f>IF(入力シート!AE944="有り",2,1)</f>
        <v>1</v>
      </c>
      <c r="AO918" s="83">
        <f>IF(入力シート!H944="必要(\4,950)",1,0)</f>
        <v>0</v>
      </c>
    </row>
    <row r="919" spans="5:41" x14ac:dyDescent="0.4">
      <c r="E919" s="85" t="str">
        <f t="shared" ca="1" si="84"/>
        <v>20240213</v>
      </c>
      <c r="F919" s="83" t="str">
        <f>DBCS(入力シート!A945)</f>
        <v/>
      </c>
      <c r="G919" s="83" t="str">
        <f>(ASC(SUBSTITUTE(SUBSTITUTE(入力シート!B945,"　","")," ","")))</f>
        <v/>
      </c>
      <c r="H919" s="83" t="str">
        <f>ASC(入力シート!C945)</f>
        <v/>
      </c>
      <c r="I919" s="83" t="str">
        <f>IF(入力シート!E945=0,"",入力シート!E945)</f>
        <v/>
      </c>
      <c r="J919" s="83" t="str">
        <f>IF(入力シート!I945=0,"",入力シート!I945)</f>
        <v/>
      </c>
      <c r="K919" s="83" t="str">
        <f>DBCS(入力シート!K945)</f>
        <v/>
      </c>
      <c r="L919" s="83" t="str">
        <f>ASC(入力シート!L945)</f>
        <v/>
      </c>
      <c r="M919" s="83" t="e">
        <f>_xlfn.IFS(入力シート!J945=置換コード!$B$4,1,入力シート!J945=置換コード!$B$5,2,入力シート!J945=置換コード!$B$6,3,入力シート!J945=置換コード!$B$7,4,入力シート!J945=置換コード!$B$8,5,入力シート!J945=置換コード!$B$9,6,入力シート!J945=置換コード!$B$10,7,入力シート!J945=置換コード!$B$11,8,入力シート!J945=置換コード!$B$12,9,入力シート!J945=置換コード!$B$13,10)</f>
        <v>#N/A</v>
      </c>
      <c r="N919" s="83" t="e">
        <f>_xlfn.IFS(入力シート!F945=置換コード!$E$4,1,入力シート!F945=置換コード!$E$5,2)</f>
        <v>#N/A</v>
      </c>
      <c r="O919" s="83" t="e">
        <f t="shared" si="85"/>
        <v>#N/A</v>
      </c>
      <c r="P919" s="83" t="e">
        <f t="shared" si="86"/>
        <v>#N/A</v>
      </c>
      <c r="Q919" s="83" t="e">
        <f>_xlfn.IFS(入力シート!O945=置換コード!$I$4,11,入力シート!O945=置換コード!$I$5,21,入力シート!O945=置換コード!$I$6,22,入力シート!O945=置換コード!$I$7,23,入力シート!O945=置換コード!$I$8,24,入力シート!O945=置換コード!$I$9,25,入力シート!O945=置換コード!$I$10,26,入力シート!O945=置換コード!$I$11,31,入力シート!O945=置換コード!$I$12,32,入力シート!O945=置換コード!$I$13,33,入力シート!O945=置換コード!$I$14,34,入力シート!O945=置換コード!$I$15,35,入力シート!O945=置換コード!$I$16,36,入力シート!O945=置換コード!$I$17,37,入力シート!O945=置換コード!$I$18,38,入力シート!O945=置換コード!$I$19,41,入力シート!O945=置換コード!$I$20,42,入力シート!O945=置換コード!$I$21,43,入力シート!O945=置換コード!$I$22,44,入力シート!O945=置換コード!$I$23,51,入力シート!O945=置換コード!$I$24,52,入力シート!O945=置換コード!$I$25,53,入力シート!O945=置換コード!$I$26,54,入力シート!O945=置換コード!$I$27,55,入力シート!O945=置換コード!$I$28,61,入力シート!O945=置換コード!$I$29,62,入力シート!O945=置換コード!$I$30,63,入力シート!O945=置換コード!$I$31,64,入力シート!O945=置換コード!$I$32,65,入力シート!O945=置換コード!$I$33,66,入力シート!O945=置換コード!$I$34,71,入力シート!O945=置換コード!$I$35,72,入力シート!O945=置換コード!$I$36,73,入力シート!O945=置換コード!$I$37,74,入力シート!O945=置換コード!$I$38,75,入力シート!O945=置換コード!$I$39,76,入力シート!O945=置換コード!$I$40,77,入力シート!O945=置換コード!$I$41,78,入力シート!O945=置換コード!$I$42,79,入力シート!O945=置換コード!$I$43,81,入力シート!O945=置換コード!$I$44,82,入力シート!O945=置換コード!$I$45,83,入力シート!O945=置換コード!$I$46,84,入力シート!O945=置換コード!$I$47,85,入力シート!O945=置換コード!$I$48,86,入力シート!O945=置換コード!$I$49,87,入力シート!O945=置換コード!$I$50,88,入力シート!O945=置換コード!$I$51,90)</f>
        <v>#N/A</v>
      </c>
      <c r="R919" s="83" t="e">
        <f t="shared" si="87"/>
        <v>#N/A</v>
      </c>
      <c r="S919" s="83" t="str">
        <f>ASC(入力シート!N945)</f>
        <v/>
      </c>
      <c r="T919" s="83" t="str">
        <f>ASC(入力シート!P945)</f>
        <v/>
      </c>
      <c r="U919" s="83" t="str">
        <f>ASC(入力シート!Q945)</f>
        <v/>
      </c>
      <c r="V919" s="83" t="str">
        <f>ASC(入力シート!R945)</f>
        <v/>
      </c>
      <c r="W919" s="83" t="str">
        <f>ASC(入力シート!M945)</f>
        <v/>
      </c>
      <c r="X919" s="83" t="e">
        <f>_xlfn.IFS(入力シート!U945=置換コード!$I$4,11,入力シート!U945=置換コード!$I$5,21,入力シート!U945=置換コード!$I$6,22,入力シート!U945=置換コード!$I$7,23,入力シート!U945=置換コード!$I$8,24,入力シート!U945=置換コード!$I$9,25,入力シート!U945=置換コード!$I$10,26,入力シート!U945=置換コード!$I$11,31,入力シート!U945=置換コード!$I$12,32,入力シート!U945=置換コード!$I$13,33,入力シート!U945=置換コード!$I$14,34,入力シート!U945=置換コード!$I$15,35,入力シート!U945=置換コード!$I$16,36,入力シート!U945=置換コード!$I$17,37,入力シート!U945=置換コード!$I$18,38,入力シート!U945=置換コード!$I$19,41,入力シート!U945=置換コード!$I$20,42,入力シート!U945=置換コード!$I$21,43,入力シート!U945=置換コード!$I$22,44,入力シート!U945=置換コード!$I$23,51,入力シート!U945=置換コード!$I$24,52,入力シート!U945=置換コード!$I$25,53,入力シート!U945=置換コード!$I$26,54,入力シート!U945=置換コード!$I$27,55,入力シート!U945=置換コード!$I$28,61,入力シート!U945=置換コード!$I$29,62,入力シート!U945=置換コード!$I$30,63,入力シート!U945=置換コード!$I$31,64,入力シート!U945=置換コード!$I$32,65,入力シート!U945=置換コード!$I$33,66,入力シート!U945=置換コード!$I$34,71,入力シート!U945=置換コード!$I$35,72,入力シート!U945=置換コード!$I$36,73,入力シート!U945=置換コード!$I$37,74,入力シート!U945=置換コード!$I$38,75,入力シート!U945=置換コード!$I$39,76,入力シート!U945=置換コード!$I$40,77,入力シート!U945=置換コード!$I$41,78,入力シート!U945=置換コード!$I$42,79,入力シート!U945=置換コード!$I$43,81,入力シート!U945=置換コード!$I$44,82,入力シート!U945=置換コード!$I$45,83,入力シート!U945=置換コード!$I$46,84,入力シート!U945=置換コード!$I$47,85,入力シート!U945=置換コード!$I$48,86,入力シート!U945=置換コード!$I$49,87,入力シート!U945=置換コード!$I$50,88,入力シート!U945=置換コード!$I$51,90)</f>
        <v>#N/A</v>
      </c>
      <c r="Y919" s="83" t="e">
        <f t="shared" si="88"/>
        <v>#N/A</v>
      </c>
      <c r="Z919" s="83" t="str">
        <f>ASC(入力シート!T945)</f>
        <v/>
      </c>
      <c r="AA919" s="83" t="str">
        <f>ASC(入力シート!V945)</f>
        <v/>
      </c>
      <c r="AB919" s="83" t="str">
        <f>ASC(入力シート!W945)</f>
        <v/>
      </c>
      <c r="AC919" s="83" t="str">
        <f>ASC(入力シート!X945)</f>
        <v/>
      </c>
      <c r="AD919" s="83" t="str">
        <f>ASC(入力シート!S945)</f>
        <v/>
      </c>
      <c r="AE919" s="83" t="str">
        <f>IF(入力シート!D945=0,"",入力シート!D945)</f>
        <v/>
      </c>
      <c r="AF919" s="83">
        <f>IF(入力シート!G945="無し",1,2)</f>
        <v>2</v>
      </c>
      <c r="AG919" s="85" t="str">
        <f t="shared" ca="1" si="89"/>
        <v>20240213</v>
      </c>
      <c r="AH919" s="83">
        <f>IF(入力シート!Y945="有り",2,1)</f>
        <v>1</v>
      </c>
      <c r="AI919" s="83">
        <f>IF(入力シート!Z945="有り",2,1)</f>
        <v>1</v>
      </c>
      <c r="AJ919" s="83">
        <f>IF(入力シート!AA945="有り",2,1)</f>
        <v>1</v>
      </c>
      <c r="AK919" s="83">
        <f>IF(入力シート!AB945="有り",2,1)</f>
        <v>1</v>
      </c>
      <c r="AL919" s="83">
        <f>IF(入力シート!AC945="有り",2,1)</f>
        <v>1</v>
      </c>
      <c r="AM919" s="83">
        <f>IF(入力シート!AD945="有り",2,1)</f>
        <v>1</v>
      </c>
      <c r="AN919" s="83">
        <f>IF(入力シート!AE945="有り",2,1)</f>
        <v>1</v>
      </c>
      <c r="AO919" s="83">
        <f>IF(入力シート!H945="必要(\4,950)",1,0)</f>
        <v>0</v>
      </c>
    </row>
    <row r="920" spans="5:41" x14ac:dyDescent="0.4">
      <c r="E920" s="85" t="str">
        <f t="shared" ca="1" si="84"/>
        <v>20240213</v>
      </c>
      <c r="F920" s="83" t="str">
        <f>DBCS(入力シート!A946)</f>
        <v/>
      </c>
      <c r="G920" s="83" t="str">
        <f>(ASC(SUBSTITUTE(SUBSTITUTE(入力シート!B946,"　","")," ","")))</f>
        <v/>
      </c>
      <c r="H920" s="83" t="str">
        <f>ASC(入力シート!C946)</f>
        <v/>
      </c>
      <c r="I920" s="83" t="str">
        <f>IF(入力シート!E946=0,"",入力シート!E946)</f>
        <v/>
      </c>
      <c r="J920" s="83" t="str">
        <f>IF(入力シート!I946=0,"",入力シート!I946)</f>
        <v/>
      </c>
      <c r="K920" s="83" t="str">
        <f>DBCS(入力シート!K946)</f>
        <v/>
      </c>
      <c r="L920" s="83" t="str">
        <f>ASC(入力シート!L946)</f>
        <v/>
      </c>
      <c r="M920" s="83" t="e">
        <f>_xlfn.IFS(入力シート!J946=置換コード!$B$4,1,入力シート!J946=置換コード!$B$5,2,入力シート!J946=置換コード!$B$6,3,入力シート!J946=置換コード!$B$7,4,入力シート!J946=置換コード!$B$8,5,入力シート!J946=置換コード!$B$9,6,入力シート!J946=置換コード!$B$10,7,入力シート!J946=置換コード!$B$11,8,入力シート!J946=置換コード!$B$12,9,入力シート!J946=置換コード!$B$13,10)</f>
        <v>#N/A</v>
      </c>
      <c r="N920" s="83" t="e">
        <f>_xlfn.IFS(入力シート!F946=置換コード!$E$4,1,入力シート!F946=置換コード!$E$5,2)</f>
        <v>#N/A</v>
      </c>
      <c r="O920" s="83" t="e">
        <f t="shared" si="85"/>
        <v>#N/A</v>
      </c>
      <c r="P920" s="83" t="e">
        <f t="shared" si="86"/>
        <v>#N/A</v>
      </c>
      <c r="Q920" s="83" t="e">
        <f>_xlfn.IFS(入力シート!O946=置換コード!$I$4,11,入力シート!O946=置換コード!$I$5,21,入力シート!O946=置換コード!$I$6,22,入力シート!O946=置換コード!$I$7,23,入力シート!O946=置換コード!$I$8,24,入力シート!O946=置換コード!$I$9,25,入力シート!O946=置換コード!$I$10,26,入力シート!O946=置換コード!$I$11,31,入力シート!O946=置換コード!$I$12,32,入力シート!O946=置換コード!$I$13,33,入力シート!O946=置換コード!$I$14,34,入力シート!O946=置換コード!$I$15,35,入力シート!O946=置換コード!$I$16,36,入力シート!O946=置換コード!$I$17,37,入力シート!O946=置換コード!$I$18,38,入力シート!O946=置換コード!$I$19,41,入力シート!O946=置換コード!$I$20,42,入力シート!O946=置換コード!$I$21,43,入力シート!O946=置換コード!$I$22,44,入力シート!O946=置換コード!$I$23,51,入力シート!O946=置換コード!$I$24,52,入力シート!O946=置換コード!$I$25,53,入力シート!O946=置換コード!$I$26,54,入力シート!O946=置換コード!$I$27,55,入力シート!O946=置換コード!$I$28,61,入力シート!O946=置換コード!$I$29,62,入力シート!O946=置換コード!$I$30,63,入力シート!O946=置換コード!$I$31,64,入力シート!O946=置換コード!$I$32,65,入力シート!O946=置換コード!$I$33,66,入力シート!O946=置換コード!$I$34,71,入力シート!O946=置換コード!$I$35,72,入力シート!O946=置換コード!$I$36,73,入力シート!O946=置換コード!$I$37,74,入力シート!O946=置換コード!$I$38,75,入力シート!O946=置換コード!$I$39,76,入力シート!O946=置換コード!$I$40,77,入力シート!O946=置換コード!$I$41,78,入力シート!O946=置換コード!$I$42,79,入力シート!O946=置換コード!$I$43,81,入力シート!O946=置換コード!$I$44,82,入力シート!O946=置換コード!$I$45,83,入力シート!O946=置換コード!$I$46,84,入力シート!O946=置換コード!$I$47,85,入力シート!O946=置換コード!$I$48,86,入力シート!O946=置換コード!$I$49,87,入力シート!O946=置換コード!$I$50,88,入力シート!O946=置換コード!$I$51,90)</f>
        <v>#N/A</v>
      </c>
      <c r="R920" s="83" t="e">
        <f t="shared" si="87"/>
        <v>#N/A</v>
      </c>
      <c r="S920" s="83" t="str">
        <f>ASC(入力シート!N946)</f>
        <v/>
      </c>
      <c r="T920" s="83" t="str">
        <f>ASC(入力シート!P946)</f>
        <v/>
      </c>
      <c r="U920" s="83" t="str">
        <f>ASC(入力シート!Q946)</f>
        <v/>
      </c>
      <c r="V920" s="83" t="str">
        <f>ASC(入力シート!R946)</f>
        <v/>
      </c>
      <c r="W920" s="83" t="str">
        <f>ASC(入力シート!M946)</f>
        <v/>
      </c>
      <c r="X920" s="83" t="e">
        <f>_xlfn.IFS(入力シート!U946=置換コード!$I$4,11,入力シート!U946=置換コード!$I$5,21,入力シート!U946=置換コード!$I$6,22,入力シート!U946=置換コード!$I$7,23,入力シート!U946=置換コード!$I$8,24,入力シート!U946=置換コード!$I$9,25,入力シート!U946=置換コード!$I$10,26,入力シート!U946=置換コード!$I$11,31,入力シート!U946=置換コード!$I$12,32,入力シート!U946=置換コード!$I$13,33,入力シート!U946=置換コード!$I$14,34,入力シート!U946=置換コード!$I$15,35,入力シート!U946=置換コード!$I$16,36,入力シート!U946=置換コード!$I$17,37,入力シート!U946=置換コード!$I$18,38,入力シート!U946=置換コード!$I$19,41,入力シート!U946=置換コード!$I$20,42,入力シート!U946=置換コード!$I$21,43,入力シート!U946=置換コード!$I$22,44,入力シート!U946=置換コード!$I$23,51,入力シート!U946=置換コード!$I$24,52,入力シート!U946=置換コード!$I$25,53,入力シート!U946=置換コード!$I$26,54,入力シート!U946=置換コード!$I$27,55,入力シート!U946=置換コード!$I$28,61,入力シート!U946=置換コード!$I$29,62,入力シート!U946=置換コード!$I$30,63,入力シート!U946=置換コード!$I$31,64,入力シート!U946=置換コード!$I$32,65,入力シート!U946=置換コード!$I$33,66,入力シート!U946=置換コード!$I$34,71,入力シート!U946=置換コード!$I$35,72,入力シート!U946=置換コード!$I$36,73,入力シート!U946=置換コード!$I$37,74,入力シート!U946=置換コード!$I$38,75,入力シート!U946=置換コード!$I$39,76,入力シート!U946=置換コード!$I$40,77,入力シート!U946=置換コード!$I$41,78,入力シート!U946=置換コード!$I$42,79,入力シート!U946=置換コード!$I$43,81,入力シート!U946=置換コード!$I$44,82,入力シート!U946=置換コード!$I$45,83,入力シート!U946=置換コード!$I$46,84,入力シート!U946=置換コード!$I$47,85,入力シート!U946=置換コード!$I$48,86,入力シート!U946=置換コード!$I$49,87,入力シート!U946=置換コード!$I$50,88,入力シート!U946=置換コード!$I$51,90)</f>
        <v>#N/A</v>
      </c>
      <c r="Y920" s="83" t="e">
        <f t="shared" si="88"/>
        <v>#N/A</v>
      </c>
      <c r="Z920" s="83" t="str">
        <f>ASC(入力シート!T946)</f>
        <v/>
      </c>
      <c r="AA920" s="83" t="str">
        <f>ASC(入力シート!V946)</f>
        <v/>
      </c>
      <c r="AB920" s="83" t="str">
        <f>ASC(入力シート!W946)</f>
        <v/>
      </c>
      <c r="AC920" s="83" t="str">
        <f>ASC(入力シート!X946)</f>
        <v/>
      </c>
      <c r="AD920" s="83" t="str">
        <f>ASC(入力シート!S946)</f>
        <v/>
      </c>
      <c r="AE920" s="83" t="str">
        <f>IF(入力シート!D946=0,"",入力シート!D946)</f>
        <v/>
      </c>
      <c r="AF920" s="83">
        <f>IF(入力シート!G946="無し",1,2)</f>
        <v>2</v>
      </c>
      <c r="AG920" s="85" t="str">
        <f t="shared" ca="1" si="89"/>
        <v>20240213</v>
      </c>
      <c r="AH920" s="83">
        <f>IF(入力シート!Y946="有り",2,1)</f>
        <v>1</v>
      </c>
      <c r="AI920" s="83">
        <f>IF(入力シート!Z946="有り",2,1)</f>
        <v>1</v>
      </c>
      <c r="AJ920" s="83">
        <f>IF(入力シート!AA946="有り",2,1)</f>
        <v>1</v>
      </c>
      <c r="AK920" s="83">
        <f>IF(入力シート!AB946="有り",2,1)</f>
        <v>1</v>
      </c>
      <c r="AL920" s="83">
        <f>IF(入力シート!AC946="有り",2,1)</f>
        <v>1</v>
      </c>
      <c r="AM920" s="83">
        <f>IF(入力シート!AD946="有り",2,1)</f>
        <v>1</v>
      </c>
      <c r="AN920" s="83">
        <f>IF(入力シート!AE946="有り",2,1)</f>
        <v>1</v>
      </c>
      <c r="AO920" s="83">
        <f>IF(入力シート!H946="必要(\4,950)",1,0)</f>
        <v>0</v>
      </c>
    </row>
    <row r="921" spans="5:41" x14ac:dyDescent="0.4">
      <c r="E921" s="85" t="str">
        <f t="shared" ca="1" si="84"/>
        <v>20240213</v>
      </c>
      <c r="F921" s="83" t="str">
        <f>DBCS(入力シート!A947)</f>
        <v/>
      </c>
      <c r="G921" s="83" t="str">
        <f>(ASC(SUBSTITUTE(SUBSTITUTE(入力シート!B947,"　","")," ","")))</f>
        <v/>
      </c>
      <c r="H921" s="83" t="str">
        <f>ASC(入力シート!C947)</f>
        <v/>
      </c>
      <c r="I921" s="83" t="str">
        <f>IF(入力シート!E947=0,"",入力シート!E947)</f>
        <v/>
      </c>
      <c r="J921" s="83" t="str">
        <f>IF(入力シート!I947=0,"",入力シート!I947)</f>
        <v/>
      </c>
      <c r="K921" s="83" t="str">
        <f>DBCS(入力シート!K947)</f>
        <v/>
      </c>
      <c r="L921" s="83" t="str">
        <f>ASC(入力シート!L947)</f>
        <v/>
      </c>
      <c r="M921" s="83" t="e">
        <f>_xlfn.IFS(入力シート!J947=置換コード!$B$4,1,入力シート!J947=置換コード!$B$5,2,入力シート!J947=置換コード!$B$6,3,入力シート!J947=置換コード!$B$7,4,入力シート!J947=置換コード!$B$8,5,入力シート!J947=置換コード!$B$9,6,入力シート!J947=置換コード!$B$10,7,入力シート!J947=置換コード!$B$11,8,入力シート!J947=置換コード!$B$12,9,入力シート!J947=置換コード!$B$13,10)</f>
        <v>#N/A</v>
      </c>
      <c r="N921" s="83" t="e">
        <f>_xlfn.IFS(入力シート!F947=置換コード!$E$4,1,入力シート!F947=置換コード!$E$5,2)</f>
        <v>#N/A</v>
      </c>
      <c r="O921" s="83" t="e">
        <f t="shared" si="85"/>
        <v>#N/A</v>
      </c>
      <c r="P921" s="83" t="e">
        <f t="shared" si="86"/>
        <v>#N/A</v>
      </c>
      <c r="Q921" s="83" t="e">
        <f>_xlfn.IFS(入力シート!O947=置換コード!$I$4,11,入力シート!O947=置換コード!$I$5,21,入力シート!O947=置換コード!$I$6,22,入力シート!O947=置換コード!$I$7,23,入力シート!O947=置換コード!$I$8,24,入力シート!O947=置換コード!$I$9,25,入力シート!O947=置換コード!$I$10,26,入力シート!O947=置換コード!$I$11,31,入力シート!O947=置換コード!$I$12,32,入力シート!O947=置換コード!$I$13,33,入力シート!O947=置換コード!$I$14,34,入力シート!O947=置換コード!$I$15,35,入力シート!O947=置換コード!$I$16,36,入力シート!O947=置換コード!$I$17,37,入力シート!O947=置換コード!$I$18,38,入力シート!O947=置換コード!$I$19,41,入力シート!O947=置換コード!$I$20,42,入力シート!O947=置換コード!$I$21,43,入力シート!O947=置換コード!$I$22,44,入力シート!O947=置換コード!$I$23,51,入力シート!O947=置換コード!$I$24,52,入力シート!O947=置換コード!$I$25,53,入力シート!O947=置換コード!$I$26,54,入力シート!O947=置換コード!$I$27,55,入力シート!O947=置換コード!$I$28,61,入力シート!O947=置換コード!$I$29,62,入力シート!O947=置換コード!$I$30,63,入力シート!O947=置換コード!$I$31,64,入力シート!O947=置換コード!$I$32,65,入力シート!O947=置換コード!$I$33,66,入力シート!O947=置換コード!$I$34,71,入力シート!O947=置換コード!$I$35,72,入力シート!O947=置換コード!$I$36,73,入力シート!O947=置換コード!$I$37,74,入力シート!O947=置換コード!$I$38,75,入力シート!O947=置換コード!$I$39,76,入力シート!O947=置換コード!$I$40,77,入力シート!O947=置換コード!$I$41,78,入力シート!O947=置換コード!$I$42,79,入力シート!O947=置換コード!$I$43,81,入力シート!O947=置換コード!$I$44,82,入力シート!O947=置換コード!$I$45,83,入力シート!O947=置換コード!$I$46,84,入力シート!O947=置換コード!$I$47,85,入力シート!O947=置換コード!$I$48,86,入力シート!O947=置換コード!$I$49,87,入力シート!O947=置換コード!$I$50,88,入力シート!O947=置換コード!$I$51,90)</f>
        <v>#N/A</v>
      </c>
      <c r="R921" s="83" t="e">
        <f t="shared" si="87"/>
        <v>#N/A</v>
      </c>
      <c r="S921" s="83" t="str">
        <f>ASC(入力シート!N947)</f>
        <v/>
      </c>
      <c r="T921" s="83" t="str">
        <f>ASC(入力シート!P947)</f>
        <v/>
      </c>
      <c r="U921" s="83" t="str">
        <f>ASC(入力シート!Q947)</f>
        <v/>
      </c>
      <c r="V921" s="83" t="str">
        <f>ASC(入力シート!R947)</f>
        <v/>
      </c>
      <c r="W921" s="83" t="str">
        <f>ASC(入力シート!M947)</f>
        <v/>
      </c>
      <c r="X921" s="83" t="e">
        <f>_xlfn.IFS(入力シート!U947=置換コード!$I$4,11,入力シート!U947=置換コード!$I$5,21,入力シート!U947=置換コード!$I$6,22,入力シート!U947=置換コード!$I$7,23,入力シート!U947=置換コード!$I$8,24,入力シート!U947=置換コード!$I$9,25,入力シート!U947=置換コード!$I$10,26,入力シート!U947=置換コード!$I$11,31,入力シート!U947=置換コード!$I$12,32,入力シート!U947=置換コード!$I$13,33,入力シート!U947=置換コード!$I$14,34,入力シート!U947=置換コード!$I$15,35,入力シート!U947=置換コード!$I$16,36,入力シート!U947=置換コード!$I$17,37,入力シート!U947=置換コード!$I$18,38,入力シート!U947=置換コード!$I$19,41,入力シート!U947=置換コード!$I$20,42,入力シート!U947=置換コード!$I$21,43,入力シート!U947=置換コード!$I$22,44,入力シート!U947=置換コード!$I$23,51,入力シート!U947=置換コード!$I$24,52,入力シート!U947=置換コード!$I$25,53,入力シート!U947=置換コード!$I$26,54,入力シート!U947=置換コード!$I$27,55,入力シート!U947=置換コード!$I$28,61,入力シート!U947=置換コード!$I$29,62,入力シート!U947=置換コード!$I$30,63,入力シート!U947=置換コード!$I$31,64,入力シート!U947=置換コード!$I$32,65,入力シート!U947=置換コード!$I$33,66,入力シート!U947=置換コード!$I$34,71,入力シート!U947=置換コード!$I$35,72,入力シート!U947=置換コード!$I$36,73,入力シート!U947=置換コード!$I$37,74,入力シート!U947=置換コード!$I$38,75,入力シート!U947=置換コード!$I$39,76,入力シート!U947=置換コード!$I$40,77,入力シート!U947=置換コード!$I$41,78,入力シート!U947=置換コード!$I$42,79,入力シート!U947=置換コード!$I$43,81,入力シート!U947=置換コード!$I$44,82,入力シート!U947=置換コード!$I$45,83,入力シート!U947=置換コード!$I$46,84,入力シート!U947=置換コード!$I$47,85,入力シート!U947=置換コード!$I$48,86,入力シート!U947=置換コード!$I$49,87,入力シート!U947=置換コード!$I$50,88,入力シート!U947=置換コード!$I$51,90)</f>
        <v>#N/A</v>
      </c>
      <c r="Y921" s="83" t="e">
        <f t="shared" si="88"/>
        <v>#N/A</v>
      </c>
      <c r="Z921" s="83" t="str">
        <f>ASC(入力シート!T947)</f>
        <v/>
      </c>
      <c r="AA921" s="83" t="str">
        <f>ASC(入力シート!V947)</f>
        <v/>
      </c>
      <c r="AB921" s="83" t="str">
        <f>ASC(入力シート!W947)</f>
        <v/>
      </c>
      <c r="AC921" s="83" t="str">
        <f>ASC(入力シート!X947)</f>
        <v/>
      </c>
      <c r="AD921" s="83" t="str">
        <f>ASC(入力シート!S947)</f>
        <v/>
      </c>
      <c r="AE921" s="83" t="str">
        <f>IF(入力シート!D947=0,"",入力シート!D947)</f>
        <v/>
      </c>
      <c r="AF921" s="83">
        <f>IF(入力シート!G947="無し",1,2)</f>
        <v>2</v>
      </c>
      <c r="AG921" s="85" t="str">
        <f t="shared" ca="1" si="89"/>
        <v>20240213</v>
      </c>
      <c r="AH921" s="83">
        <f>IF(入力シート!Y947="有り",2,1)</f>
        <v>1</v>
      </c>
      <c r="AI921" s="83">
        <f>IF(入力シート!Z947="有り",2,1)</f>
        <v>1</v>
      </c>
      <c r="AJ921" s="83">
        <f>IF(入力シート!AA947="有り",2,1)</f>
        <v>1</v>
      </c>
      <c r="AK921" s="83">
        <f>IF(入力シート!AB947="有り",2,1)</f>
        <v>1</v>
      </c>
      <c r="AL921" s="83">
        <f>IF(入力シート!AC947="有り",2,1)</f>
        <v>1</v>
      </c>
      <c r="AM921" s="83">
        <f>IF(入力シート!AD947="有り",2,1)</f>
        <v>1</v>
      </c>
      <c r="AN921" s="83">
        <f>IF(入力シート!AE947="有り",2,1)</f>
        <v>1</v>
      </c>
      <c r="AO921" s="83">
        <f>IF(入力シート!H947="必要(\4,950)",1,0)</f>
        <v>0</v>
      </c>
    </row>
    <row r="922" spans="5:41" x14ac:dyDescent="0.4">
      <c r="E922" s="85" t="str">
        <f t="shared" ca="1" si="84"/>
        <v>20240213</v>
      </c>
      <c r="F922" s="83" t="str">
        <f>DBCS(入力シート!A948)</f>
        <v/>
      </c>
      <c r="G922" s="83" t="str">
        <f>(ASC(SUBSTITUTE(SUBSTITUTE(入力シート!B948,"　","")," ","")))</f>
        <v/>
      </c>
      <c r="H922" s="83" t="str">
        <f>ASC(入力シート!C948)</f>
        <v/>
      </c>
      <c r="I922" s="83" t="str">
        <f>IF(入力シート!E948=0,"",入力シート!E948)</f>
        <v/>
      </c>
      <c r="J922" s="83" t="str">
        <f>IF(入力シート!I948=0,"",入力シート!I948)</f>
        <v/>
      </c>
      <c r="K922" s="83" t="str">
        <f>DBCS(入力シート!K948)</f>
        <v/>
      </c>
      <c r="L922" s="83" t="str">
        <f>ASC(入力シート!L948)</f>
        <v/>
      </c>
      <c r="M922" s="83" t="e">
        <f>_xlfn.IFS(入力シート!J948=置換コード!$B$4,1,入力シート!J948=置換コード!$B$5,2,入力シート!J948=置換コード!$B$6,3,入力シート!J948=置換コード!$B$7,4,入力シート!J948=置換コード!$B$8,5,入力シート!J948=置換コード!$B$9,6,入力シート!J948=置換コード!$B$10,7,入力シート!J948=置換コード!$B$11,8,入力シート!J948=置換コード!$B$12,9,入力シート!J948=置換コード!$B$13,10)</f>
        <v>#N/A</v>
      </c>
      <c r="N922" s="83" t="e">
        <f>_xlfn.IFS(入力シート!F948=置換コード!$E$4,1,入力シート!F948=置換コード!$E$5,2)</f>
        <v>#N/A</v>
      </c>
      <c r="O922" s="83" t="e">
        <f t="shared" si="85"/>
        <v>#N/A</v>
      </c>
      <c r="P922" s="83" t="e">
        <f t="shared" si="86"/>
        <v>#N/A</v>
      </c>
      <c r="Q922" s="83" t="e">
        <f>_xlfn.IFS(入力シート!O948=置換コード!$I$4,11,入力シート!O948=置換コード!$I$5,21,入力シート!O948=置換コード!$I$6,22,入力シート!O948=置換コード!$I$7,23,入力シート!O948=置換コード!$I$8,24,入力シート!O948=置換コード!$I$9,25,入力シート!O948=置換コード!$I$10,26,入力シート!O948=置換コード!$I$11,31,入力シート!O948=置換コード!$I$12,32,入力シート!O948=置換コード!$I$13,33,入力シート!O948=置換コード!$I$14,34,入力シート!O948=置換コード!$I$15,35,入力シート!O948=置換コード!$I$16,36,入力シート!O948=置換コード!$I$17,37,入力シート!O948=置換コード!$I$18,38,入力シート!O948=置換コード!$I$19,41,入力シート!O948=置換コード!$I$20,42,入力シート!O948=置換コード!$I$21,43,入力シート!O948=置換コード!$I$22,44,入力シート!O948=置換コード!$I$23,51,入力シート!O948=置換コード!$I$24,52,入力シート!O948=置換コード!$I$25,53,入力シート!O948=置換コード!$I$26,54,入力シート!O948=置換コード!$I$27,55,入力シート!O948=置換コード!$I$28,61,入力シート!O948=置換コード!$I$29,62,入力シート!O948=置換コード!$I$30,63,入力シート!O948=置換コード!$I$31,64,入力シート!O948=置換コード!$I$32,65,入力シート!O948=置換コード!$I$33,66,入力シート!O948=置換コード!$I$34,71,入力シート!O948=置換コード!$I$35,72,入力シート!O948=置換コード!$I$36,73,入力シート!O948=置換コード!$I$37,74,入力シート!O948=置換コード!$I$38,75,入力シート!O948=置換コード!$I$39,76,入力シート!O948=置換コード!$I$40,77,入力シート!O948=置換コード!$I$41,78,入力シート!O948=置換コード!$I$42,79,入力シート!O948=置換コード!$I$43,81,入力シート!O948=置換コード!$I$44,82,入力シート!O948=置換コード!$I$45,83,入力シート!O948=置換コード!$I$46,84,入力シート!O948=置換コード!$I$47,85,入力シート!O948=置換コード!$I$48,86,入力シート!O948=置換コード!$I$49,87,入力シート!O948=置換コード!$I$50,88,入力シート!O948=置換コード!$I$51,90)</f>
        <v>#N/A</v>
      </c>
      <c r="R922" s="83" t="e">
        <f t="shared" si="87"/>
        <v>#N/A</v>
      </c>
      <c r="S922" s="83" t="str">
        <f>ASC(入力シート!N948)</f>
        <v/>
      </c>
      <c r="T922" s="83" t="str">
        <f>ASC(入力シート!P948)</f>
        <v/>
      </c>
      <c r="U922" s="83" t="str">
        <f>ASC(入力シート!Q948)</f>
        <v/>
      </c>
      <c r="V922" s="83" t="str">
        <f>ASC(入力シート!R948)</f>
        <v/>
      </c>
      <c r="W922" s="83" t="str">
        <f>ASC(入力シート!M948)</f>
        <v/>
      </c>
      <c r="X922" s="83" t="e">
        <f>_xlfn.IFS(入力シート!U948=置換コード!$I$4,11,入力シート!U948=置換コード!$I$5,21,入力シート!U948=置換コード!$I$6,22,入力シート!U948=置換コード!$I$7,23,入力シート!U948=置換コード!$I$8,24,入力シート!U948=置換コード!$I$9,25,入力シート!U948=置換コード!$I$10,26,入力シート!U948=置換コード!$I$11,31,入力シート!U948=置換コード!$I$12,32,入力シート!U948=置換コード!$I$13,33,入力シート!U948=置換コード!$I$14,34,入力シート!U948=置換コード!$I$15,35,入力シート!U948=置換コード!$I$16,36,入力シート!U948=置換コード!$I$17,37,入力シート!U948=置換コード!$I$18,38,入力シート!U948=置換コード!$I$19,41,入力シート!U948=置換コード!$I$20,42,入力シート!U948=置換コード!$I$21,43,入力シート!U948=置換コード!$I$22,44,入力シート!U948=置換コード!$I$23,51,入力シート!U948=置換コード!$I$24,52,入力シート!U948=置換コード!$I$25,53,入力シート!U948=置換コード!$I$26,54,入力シート!U948=置換コード!$I$27,55,入力シート!U948=置換コード!$I$28,61,入力シート!U948=置換コード!$I$29,62,入力シート!U948=置換コード!$I$30,63,入力シート!U948=置換コード!$I$31,64,入力シート!U948=置換コード!$I$32,65,入力シート!U948=置換コード!$I$33,66,入力シート!U948=置換コード!$I$34,71,入力シート!U948=置換コード!$I$35,72,入力シート!U948=置換コード!$I$36,73,入力シート!U948=置換コード!$I$37,74,入力シート!U948=置換コード!$I$38,75,入力シート!U948=置換コード!$I$39,76,入力シート!U948=置換コード!$I$40,77,入力シート!U948=置換コード!$I$41,78,入力シート!U948=置換コード!$I$42,79,入力シート!U948=置換コード!$I$43,81,入力シート!U948=置換コード!$I$44,82,入力シート!U948=置換コード!$I$45,83,入力シート!U948=置換コード!$I$46,84,入力シート!U948=置換コード!$I$47,85,入力シート!U948=置換コード!$I$48,86,入力シート!U948=置換コード!$I$49,87,入力シート!U948=置換コード!$I$50,88,入力シート!U948=置換コード!$I$51,90)</f>
        <v>#N/A</v>
      </c>
      <c r="Y922" s="83" t="e">
        <f t="shared" si="88"/>
        <v>#N/A</v>
      </c>
      <c r="Z922" s="83" t="str">
        <f>ASC(入力シート!T948)</f>
        <v/>
      </c>
      <c r="AA922" s="83" t="str">
        <f>ASC(入力シート!V948)</f>
        <v/>
      </c>
      <c r="AB922" s="83" t="str">
        <f>ASC(入力シート!W948)</f>
        <v/>
      </c>
      <c r="AC922" s="83" t="str">
        <f>ASC(入力シート!X948)</f>
        <v/>
      </c>
      <c r="AD922" s="83" t="str">
        <f>ASC(入力シート!S948)</f>
        <v/>
      </c>
      <c r="AE922" s="83" t="str">
        <f>IF(入力シート!D948=0,"",入力シート!D948)</f>
        <v/>
      </c>
      <c r="AF922" s="83">
        <f>IF(入力シート!G948="無し",1,2)</f>
        <v>2</v>
      </c>
      <c r="AG922" s="85" t="str">
        <f t="shared" ca="1" si="89"/>
        <v>20240213</v>
      </c>
      <c r="AH922" s="83">
        <f>IF(入力シート!Y948="有り",2,1)</f>
        <v>1</v>
      </c>
      <c r="AI922" s="83">
        <f>IF(入力シート!Z948="有り",2,1)</f>
        <v>1</v>
      </c>
      <c r="AJ922" s="83">
        <f>IF(入力シート!AA948="有り",2,1)</f>
        <v>1</v>
      </c>
      <c r="AK922" s="83">
        <f>IF(入力シート!AB948="有り",2,1)</f>
        <v>1</v>
      </c>
      <c r="AL922" s="83">
        <f>IF(入力シート!AC948="有り",2,1)</f>
        <v>1</v>
      </c>
      <c r="AM922" s="83">
        <f>IF(入力シート!AD948="有り",2,1)</f>
        <v>1</v>
      </c>
      <c r="AN922" s="83">
        <f>IF(入力シート!AE948="有り",2,1)</f>
        <v>1</v>
      </c>
      <c r="AO922" s="83">
        <f>IF(入力シート!H948="必要(\4,950)",1,0)</f>
        <v>0</v>
      </c>
    </row>
    <row r="923" spans="5:41" x14ac:dyDescent="0.4">
      <c r="E923" s="85" t="str">
        <f t="shared" ca="1" si="84"/>
        <v>20240213</v>
      </c>
      <c r="F923" s="83" t="str">
        <f>DBCS(入力シート!A949)</f>
        <v/>
      </c>
      <c r="G923" s="83" t="str">
        <f>(ASC(SUBSTITUTE(SUBSTITUTE(入力シート!B949,"　","")," ","")))</f>
        <v/>
      </c>
      <c r="H923" s="83" t="str">
        <f>ASC(入力シート!C949)</f>
        <v/>
      </c>
      <c r="I923" s="83" t="str">
        <f>IF(入力シート!E949=0,"",入力シート!E949)</f>
        <v/>
      </c>
      <c r="J923" s="83" t="str">
        <f>IF(入力シート!I949=0,"",入力シート!I949)</f>
        <v/>
      </c>
      <c r="K923" s="83" t="str">
        <f>DBCS(入力シート!K949)</f>
        <v/>
      </c>
      <c r="L923" s="83" t="str">
        <f>ASC(入力シート!L949)</f>
        <v/>
      </c>
      <c r="M923" s="83" t="e">
        <f>_xlfn.IFS(入力シート!J949=置換コード!$B$4,1,入力シート!J949=置換コード!$B$5,2,入力シート!J949=置換コード!$B$6,3,入力シート!J949=置換コード!$B$7,4,入力シート!J949=置換コード!$B$8,5,入力シート!J949=置換コード!$B$9,6,入力シート!J949=置換コード!$B$10,7,入力シート!J949=置換コード!$B$11,8,入力シート!J949=置換コード!$B$12,9,入力シート!J949=置換コード!$B$13,10)</f>
        <v>#N/A</v>
      </c>
      <c r="N923" s="83" t="e">
        <f>_xlfn.IFS(入力シート!F949=置換コード!$E$4,1,入力シート!F949=置換コード!$E$5,2)</f>
        <v>#N/A</v>
      </c>
      <c r="O923" s="83" t="e">
        <f t="shared" si="85"/>
        <v>#N/A</v>
      </c>
      <c r="P923" s="83" t="e">
        <f t="shared" si="86"/>
        <v>#N/A</v>
      </c>
      <c r="Q923" s="83" t="e">
        <f>_xlfn.IFS(入力シート!O949=置換コード!$I$4,11,入力シート!O949=置換コード!$I$5,21,入力シート!O949=置換コード!$I$6,22,入力シート!O949=置換コード!$I$7,23,入力シート!O949=置換コード!$I$8,24,入力シート!O949=置換コード!$I$9,25,入力シート!O949=置換コード!$I$10,26,入力シート!O949=置換コード!$I$11,31,入力シート!O949=置換コード!$I$12,32,入力シート!O949=置換コード!$I$13,33,入力シート!O949=置換コード!$I$14,34,入力シート!O949=置換コード!$I$15,35,入力シート!O949=置換コード!$I$16,36,入力シート!O949=置換コード!$I$17,37,入力シート!O949=置換コード!$I$18,38,入力シート!O949=置換コード!$I$19,41,入力シート!O949=置換コード!$I$20,42,入力シート!O949=置換コード!$I$21,43,入力シート!O949=置換コード!$I$22,44,入力シート!O949=置換コード!$I$23,51,入力シート!O949=置換コード!$I$24,52,入力シート!O949=置換コード!$I$25,53,入力シート!O949=置換コード!$I$26,54,入力シート!O949=置換コード!$I$27,55,入力シート!O949=置換コード!$I$28,61,入力シート!O949=置換コード!$I$29,62,入力シート!O949=置換コード!$I$30,63,入力シート!O949=置換コード!$I$31,64,入力シート!O949=置換コード!$I$32,65,入力シート!O949=置換コード!$I$33,66,入力シート!O949=置換コード!$I$34,71,入力シート!O949=置換コード!$I$35,72,入力シート!O949=置換コード!$I$36,73,入力シート!O949=置換コード!$I$37,74,入力シート!O949=置換コード!$I$38,75,入力シート!O949=置換コード!$I$39,76,入力シート!O949=置換コード!$I$40,77,入力シート!O949=置換コード!$I$41,78,入力シート!O949=置換コード!$I$42,79,入力シート!O949=置換コード!$I$43,81,入力シート!O949=置換コード!$I$44,82,入力シート!O949=置換コード!$I$45,83,入力シート!O949=置換コード!$I$46,84,入力シート!O949=置換コード!$I$47,85,入力シート!O949=置換コード!$I$48,86,入力シート!O949=置換コード!$I$49,87,入力シート!O949=置換コード!$I$50,88,入力シート!O949=置換コード!$I$51,90)</f>
        <v>#N/A</v>
      </c>
      <c r="R923" s="83" t="e">
        <f t="shared" si="87"/>
        <v>#N/A</v>
      </c>
      <c r="S923" s="83" t="str">
        <f>ASC(入力シート!N949)</f>
        <v/>
      </c>
      <c r="T923" s="83" t="str">
        <f>ASC(入力シート!P949)</f>
        <v/>
      </c>
      <c r="U923" s="83" t="str">
        <f>ASC(入力シート!Q949)</f>
        <v/>
      </c>
      <c r="V923" s="83" t="str">
        <f>ASC(入力シート!R949)</f>
        <v/>
      </c>
      <c r="W923" s="83" t="str">
        <f>ASC(入力シート!M949)</f>
        <v/>
      </c>
      <c r="X923" s="83" t="e">
        <f>_xlfn.IFS(入力シート!U949=置換コード!$I$4,11,入力シート!U949=置換コード!$I$5,21,入力シート!U949=置換コード!$I$6,22,入力シート!U949=置換コード!$I$7,23,入力シート!U949=置換コード!$I$8,24,入力シート!U949=置換コード!$I$9,25,入力シート!U949=置換コード!$I$10,26,入力シート!U949=置換コード!$I$11,31,入力シート!U949=置換コード!$I$12,32,入力シート!U949=置換コード!$I$13,33,入力シート!U949=置換コード!$I$14,34,入力シート!U949=置換コード!$I$15,35,入力シート!U949=置換コード!$I$16,36,入力シート!U949=置換コード!$I$17,37,入力シート!U949=置換コード!$I$18,38,入力シート!U949=置換コード!$I$19,41,入力シート!U949=置換コード!$I$20,42,入力シート!U949=置換コード!$I$21,43,入力シート!U949=置換コード!$I$22,44,入力シート!U949=置換コード!$I$23,51,入力シート!U949=置換コード!$I$24,52,入力シート!U949=置換コード!$I$25,53,入力シート!U949=置換コード!$I$26,54,入力シート!U949=置換コード!$I$27,55,入力シート!U949=置換コード!$I$28,61,入力シート!U949=置換コード!$I$29,62,入力シート!U949=置換コード!$I$30,63,入力シート!U949=置換コード!$I$31,64,入力シート!U949=置換コード!$I$32,65,入力シート!U949=置換コード!$I$33,66,入力シート!U949=置換コード!$I$34,71,入力シート!U949=置換コード!$I$35,72,入力シート!U949=置換コード!$I$36,73,入力シート!U949=置換コード!$I$37,74,入力シート!U949=置換コード!$I$38,75,入力シート!U949=置換コード!$I$39,76,入力シート!U949=置換コード!$I$40,77,入力シート!U949=置換コード!$I$41,78,入力シート!U949=置換コード!$I$42,79,入力シート!U949=置換コード!$I$43,81,入力シート!U949=置換コード!$I$44,82,入力シート!U949=置換コード!$I$45,83,入力シート!U949=置換コード!$I$46,84,入力シート!U949=置換コード!$I$47,85,入力シート!U949=置換コード!$I$48,86,入力シート!U949=置換コード!$I$49,87,入力シート!U949=置換コード!$I$50,88,入力シート!U949=置換コード!$I$51,90)</f>
        <v>#N/A</v>
      </c>
      <c r="Y923" s="83" t="e">
        <f t="shared" si="88"/>
        <v>#N/A</v>
      </c>
      <c r="Z923" s="83" t="str">
        <f>ASC(入力シート!T949)</f>
        <v/>
      </c>
      <c r="AA923" s="83" t="str">
        <f>ASC(入力シート!V949)</f>
        <v/>
      </c>
      <c r="AB923" s="83" t="str">
        <f>ASC(入力シート!W949)</f>
        <v/>
      </c>
      <c r="AC923" s="83" t="str">
        <f>ASC(入力シート!X949)</f>
        <v/>
      </c>
      <c r="AD923" s="83" t="str">
        <f>ASC(入力シート!S949)</f>
        <v/>
      </c>
      <c r="AE923" s="83" t="str">
        <f>IF(入力シート!D949=0,"",入力シート!D949)</f>
        <v/>
      </c>
      <c r="AF923" s="83">
        <f>IF(入力シート!G949="無し",1,2)</f>
        <v>2</v>
      </c>
      <c r="AG923" s="85" t="str">
        <f t="shared" ca="1" si="89"/>
        <v>20240213</v>
      </c>
      <c r="AH923" s="83">
        <f>IF(入力シート!Y949="有り",2,1)</f>
        <v>1</v>
      </c>
      <c r="AI923" s="83">
        <f>IF(入力シート!Z949="有り",2,1)</f>
        <v>1</v>
      </c>
      <c r="AJ923" s="83">
        <f>IF(入力シート!AA949="有り",2,1)</f>
        <v>1</v>
      </c>
      <c r="AK923" s="83">
        <f>IF(入力シート!AB949="有り",2,1)</f>
        <v>1</v>
      </c>
      <c r="AL923" s="83">
        <f>IF(入力シート!AC949="有り",2,1)</f>
        <v>1</v>
      </c>
      <c r="AM923" s="83">
        <f>IF(入力シート!AD949="有り",2,1)</f>
        <v>1</v>
      </c>
      <c r="AN923" s="83">
        <f>IF(入力シート!AE949="有り",2,1)</f>
        <v>1</v>
      </c>
      <c r="AO923" s="83">
        <f>IF(入力シート!H949="必要(\4,950)",1,0)</f>
        <v>0</v>
      </c>
    </row>
    <row r="924" spans="5:41" x14ac:dyDescent="0.4">
      <c r="E924" s="85" t="str">
        <f t="shared" ca="1" si="84"/>
        <v>20240213</v>
      </c>
      <c r="F924" s="83" t="str">
        <f>DBCS(入力シート!A950)</f>
        <v/>
      </c>
      <c r="G924" s="83" t="str">
        <f>(ASC(SUBSTITUTE(SUBSTITUTE(入力シート!B950,"　","")," ","")))</f>
        <v/>
      </c>
      <c r="H924" s="83" t="str">
        <f>ASC(入力シート!C950)</f>
        <v/>
      </c>
      <c r="I924" s="83" t="str">
        <f>IF(入力シート!E950=0,"",入力シート!E950)</f>
        <v/>
      </c>
      <c r="J924" s="83" t="str">
        <f>IF(入力シート!I950=0,"",入力シート!I950)</f>
        <v/>
      </c>
      <c r="K924" s="83" t="str">
        <f>DBCS(入力シート!K950)</f>
        <v/>
      </c>
      <c r="L924" s="83" t="str">
        <f>ASC(入力シート!L950)</f>
        <v/>
      </c>
      <c r="M924" s="83" t="e">
        <f>_xlfn.IFS(入力シート!J950=置換コード!$B$4,1,入力シート!J950=置換コード!$B$5,2,入力シート!J950=置換コード!$B$6,3,入力シート!J950=置換コード!$B$7,4,入力シート!J950=置換コード!$B$8,5,入力シート!J950=置換コード!$B$9,6,入力シート!J950=置換コード!$B$10,7,入力シート!J950=置換コード!$B$11,8,入力シート!J950=置換コード!$B$12,9,入力シート!J950=置換コード!$B$13,10)</f>
        <v>#N/A</v>
      </c>
      <c r="N924" s="83" t="e">
        <f>_xlfn.IFS(入力シート!F950=置換コード!$E$4,1,入力シート!F950=置換コード!$E$5,2)</f>
        <v>#N/A</v>
      </c>
      <c r="O924" s="83" t="e">
        <f t="shared" si="85"/>
        <v>#N/A</v>
      </c>
      <c r="P924" s="83" t="e">
        <f t="shared" si="86"/>
        <v>#N/A</v>
      </c>
      <c r="Q924" s="83" t="e">
        <f>_xlfn.IFS(入力シート!O950=置換コード!$I$4,11,入力シート!O950=置換コード!$I$5,21,入力シート!O950=置換コード!$I$6,22,入力シート!O950=置換コード!$I$7,23,入力シート!O950=置換コード!$I$8,24,入力シート!O950=置換コード!$I$9,25,入力シート!O950=置換コード!$I$10,26,入力シート!O950=置換コード!$I$11,31,入力シート!O950=置換コード!$I$12,32,入力シート!O950=置換コード!$I$13,33,入力シート!O950=置換コード!$I$14,34,入力シート!O950=置換コード!$I$15,35,入力シート!O950=置換コード!$I$16,36,入力シート!O950=置換コード!$I$17,37,入力シート!O950=置換コード!$I$18,38,入力シート!O950=置換コード!$I$19,41,入力シート!O950=置換コード!$I$20,42,入力シート!O950=置換コード!$I$21,43,入力シート!O950=置換コード!$I$22,44,入力シート!O950=置換コード!$I$23,51,入力シート!O950=置換コード!$I$24,52,入力シート!O950=置換コード!$I$25,53,入力シート!O950=置換コード!$I$26,54,入力シート!O950=置換コード!$I$27,55,入力シート!O950=置換コード!$I$28,61,入力シート!O950=置換コード!$I$29,62,入力シート!O950=置換コード!$I$30,63,入力シート!O950=置換コード!$I$31,64,入力シート!O950=置換コード!$I$32,65,入力シート!O950=置換コード!$I$33,66,入力シート!O950=置換コード!$I$34,71,入力シート!O950=置換コード!$I$35,72,入力シート!O950=置換コード!$I$36,73,入力シート!O950=置換コード!$I$37,74,入力シート!O950=置換コード!$I$38,75,入力シート!O950=置換コード!$I$39,76,入力シート!O950=置換コード!$I$40,77,入力シート!O950=置換コード!$I$41,78,入力シート!O950=置換コード!$I$42,79,入力シート!O950=置換コード!$I$43,81,入力シート!O950=置換コード!$I$44,82,入力シート!O950=置換コード!$I$45,83,入力シート!O950=置換コード!$I$46,84,入力シート!O950=置換コード!$I$47,85,入力シート!O950=置換コード!$I$48,86,入力シート!O950=置換コード!$I$49,87,入力シート!O950=置換コード!$I$50,88,入力シート!O950=置換コード!$I$51,90)</f>
        <v>#N/A</v>
      </c>
      <c r="R924" s="83" t="e">
        <f t="shared" si="87"/>
        <v>#N/A</v>
      </c>
      <c r="S924" s="83" t="str">
        <f>ASC(入力シート!N950)</f>
        <v/>
      </c>
      <c r="T924" s="83" t="str">
        <f>ASC(入力シート!P950)</f>
        <v/>
      </c>
      <c r="U924" s="83" t="str">
        <f>ASC(入力シート!Q950)</f>
        <v/>
      </c>
      <c r="V924" s="83" t="str">
        <f>ASC(入力シート!R950)</f>
        <v/>
      </c>
      <c r="W924" s="83" t="str">
        <f>ASC(入力シート!M950)</f>
        <v/>
      </c>
      <c r="X924" s="83" t="e">
        <f>_xlfn.IFS(入力シート!U950=置換コード!$I$4,11,入力シート!U950=置換コード!$I$5,21,入力シート!U950=置換コード!$I$6,22,入力シート!U950=置換コード!$I$7,23,入力シート!U950=置換コード!$I$8,24,入力シート!U950=置換コード!$I$9,25,入力シート!U950=置換コード!$I$10,26,入力シート!U950=置換コード!$I$11,31,入力シート!U950=置換コード!$I$12,32,入力シート!U950=置換コード!$I$13,33,入力シート!U950=置換コード!$I$14,34,入力シート!U950=置換コード!$I$15,35,入力シート!U950=置換コード!$I$16,36,入力シート!U950=置換コード!$I$17,37,入力シート!U950=置換コード!$I$18,38,入力シート!U950=置換コード!$I$19,41,入力シート!U950=置換コード!$I$20,42,入力シート!U950=置換コード!$I$21,43,入力シート!U950=置換コード!$I$22,44,入力シート!U950=置換コード!$I$23,51,入力シート!U950=置換コード!$I$24,52,入力シート!U950=置換コード!$I$25,53,入力シート!U950=置換コード!$I$26,54,入力シート!U950=置換コード!$I$27,55,入力シート!U950=置換コード!$I$28,61,入力シート!U950=置換コード!$I$29,62,入力シート!U950=置換コード!$I$30,63,入力シート!U950=置換コード!$I$31,64,入力シート!U950=置換コード!$I$32,65,入力シート!U950=置換コード!$I$33,66,入力シート!U950=置換コード!$I$34,71,入力シート!U950=置換コード!$I$35,72,入力シート!U950=置換コード!$I$36,73,入力シート!U950=置換コード!$I$37,74,入力シート!U950=置換コード!$I$38,75,入力シート!U950=置換コード!$I$39,76,入力シート!U950=置換コード!$I$40,77,入力シート!U950=置換コード!$I$41,78,入力シート!U950=置換コード!$I$42,79,入力シート!U950=置換コード!$I$43,81,入力シート!U950=置換コード!$I$44,82,入力シート!U950=置換コード!$I$45,83,入力シート!U950=置換コード!$I$46,84,入力シート!U950=置換コード!$I$47,85,入力シート!U950=置換コード!$I$48,86,入力シート!U950=置換コード!$I$49,87,入力シート!U950=置換コード!$I$50,88,入力シート!U950=置換コード!$I$51,90)</f>
        <v>#N/A</v>
      </c>
      <c r="Y924" s="83" t="e">
        <f t="shared" si="88"/>
        <v>#N/A</v>
      </c>
      <c r="Z924" s="83" t="str">
        <f>ASC(入力シート!T950)</f>
        <v/>
      </c>
      <c r="AA924" s="83" t="str">
        <f>ASC(入力シート!V950)</f>
        <v/>
      </c>
      <c r="AB924" s="83" t="str">
        <f>ASC(入力シート!W950)</f>
        <v/>
      </c>
      <c r="AC924" s="83" t="str">
        <f>ASC(入力シート!X950)</f>
        <v/>
      </c>
      <c r="AD924" s="83" t="str">
        <f>ASC(入力シート!S950)</f>
        <v/>
      </c>
      <c r="AE924" s="83" t="str">
        <f>IF(入力シート!D950=0,"",入力シート!D950)</f>
        <v/>
      </c>
      <c r="AF924" s="83">
        <f>IF(入力シート!G950="無し",1,2)</f>
        <v>2</v>
      </c>
      <c r="AG924" s="85" t="str">
        <f t="shared" ca="1" si="89"/>
        <v>20240213</v>
      </c>
      <c r="AH924" s="83">
        <f>IF(入力シート!Y950="有り",2,1)</f>
        <v>1</v>
      </c>
      <c r="AI924" s="83">
        <f>IF(入力シート!Z950="有り",2,1)</f>
        <v>1</v>
      </c>
      <c r="AJ924" s="83">
        <f>IF(入力シート!AA950="有り",2,1)</f>
        <v>1</v>
      </c>
      <c r="AK924" s="83">
        <f>IF(入力シート!AB950="有り",2,1)</f>
        <v>1</v>
      </c>
      <c r="AL924" s="83">
        <f>IF(入力シート!AC950="有り",2,1)</f>
        <v>1</v>
      </c>
      <c r="AM924" s="83">
        <f>IF(入力シート!AD950="有り",2,1)</f>
        <v>1</v>
      </c>
      <c r="AN924" s="83">
        <f>IF(入力シート!AE950="有り",2,1)</f>
        <v>1</v>
      </c>
      <c r="AO924" s="83">
        <f>IF(入力シート!H950="必要(\4,950)",1,0)</f>
        <v>0</v>
      </c>
    </row>
    <row r="925" spans="5:41" x14ac:dyDescent="0.4">
      <c r="E925" s="85" t="str">
        <f t="shared" ca="1" si="84"/>
        <v>20240213</v>
      </c>
      <c r="F925" s="83" t="str">
        <f>DBCS(入力シート!A951)</f>
        <v/>
      </c>
      <c r="G925" s="83" t="str">
        <f>(ASC(SUBSTITUTE(SUBSTITUTE(入力シート!B951,"　","")," ","")))</f>
        <v/>
      </c>
      <c r="H925" s="83" t="str">
        <f>ASC(入力シート!C951)</f>
        <v/>
      </c>
      <c r="I925" s="83" t="str">
        <f>IF(入力シート!E951=0,"",入力シート!E951)</f>
        <v/>
      </c>
      <c r="J925" s="83" t="str">
        <f>IF(入力シート!I951=0,"",入力シート!I951)</f>
        <v/>
      </c>
      <c r="K925" s="83" t="str">
        <f>DBCS(入力シート!K951)</f>
        <v/>
      </c>
      <c r="L925" s="83" t="str">
        <f>ASC(入力シート!L951)</f>
        <v/>
      </c>
      <c r="M925" s="83" t="e">
        <f>_xlfn.IFS(入力シート!J951=置換コード!$B$4,1,入力シート!J951=置換コード!$B$5,2,入力シート!J951=置換コード!$B$6,3,入力シート!J951=置換コード!$B$7,4,入力シート!J951=置換コード!$B$8,5,入力シート!J951=置換コード!$B$9,6,入力シート!J951=置換コード!$B$10,7,入力シート!J951=置換コード!$B$11,8,入力シート!J951=置換コード!$B$12,9,入力シート!J951=置換コード!$B$13,10)</f>
        <v>#N/A</v>
      </c>
      <c r="N925" s="83" t="e">
        <f>_xlfn.IFS(入力シート!F951=置換コード!$E$4,1,入力シート!F951=置換コード!$E$5,2)</f>
        <v>#N/A</v>
      </c>
      <c r="O925" s="83" t="e">
        <f t="shared" si="85"/>
        <v>#N/A</v>
      </c>
      <c r="P925" s="83" t="e">
        <f t="shared" si="86"/>
        <v>#N/A</v>
      </c>
      <c r="Q925" s="83" t="e">
        <f>_xlfn.IFS(入力シート!O951=置換コード!$I$4,11,入力シート!O951=置換コード!$I$5,21,入力シート!O951=置換コード!$I$6,22,入力シート!O951=置換コード!$I$7,23,入力シート!O951=置換コード!$I$8,24,入力シート!O951=置換コード!$I$9,25,入力シート!O951=置換コード!$I$10,26,入力シート!O951=置換コード!$I$11,31,入力シート!O951=置換コード!$I$12,32,入力シート!O951=置換コード!$I$13,33,入力シート!O951=置換コード!$I$14,34,入力シート!O951=置換コード!$I$15,35,入力シート!O951=置換コード!$I$16,36,入力シート!O951=置換コード!$I$17,37,入力シート!O951=置換コード!$I$18,38,入力シート!O951=置換コード!$I$19,41,入力シート!O951=置換コード!$I$20,42,入力シート!O951=置換コード!$I$21,43,入力シート!O951=置換コード!$I$22,44,入力シート!O951=置換コード!$I$23,51,入力シート!O951=置換コード!$I$24,52,入力シート!O951=置換コード!$I$25,53,入力シート!O951=置換コード!$I$26,54,入力シート!O951=置換コード!$I$27,55,入力シート!O951=置換コード!$I$28,61,入力シート!O951=置換コード!$I$29,62,入力シート!O951=置換コード!$I$30,63,入力シート!O951=置換コード!$I$31,64,入力シート!O951=置換コード!$I$32,65,入力シート!O951=置換コード!$I$33,66,入力シート!O951=置換コード!$I$34,71,入力シート!O951=置換コード!$I$35,72,入力シート!O951=置換コード!$I$36,73,入力シート!O951=置換コード!$I$37,74,入力シート!O951=置換コード!$I$38,75,入力シート!O951=置換コード!$I$39,76,入力シート!O951=置換コード!$I$40,77,入力シート!O951=置換コード!$I$41,78,入力シート!O951=置換コード!$I$42,79,入力シート!O951=置換コード!$I$43,81,入力シート!O951=置換コード!$I$44,82,入力シート!O951=置換コード!$I$45,83,入力シート!O951=置換コード!$I$46,84,入力シート!O951=置換コード!$I$47,85,入力シート!O951=置換コード!$I$48,86,入力シート!O951=置換コード!$I$49,87,入力シート!O951=置換コード!$I$50,88,入力シート!O951=置換コード!$I$51,90)</f>
        <v>#N/A</v>
      </c>
      <c r="R925" s="83" t="e">
        <f t="shared" si="87"/>
        <v>#N/A</v>
      </c>
      <c r="S925" s="83" t="str">
        <f>ASC(入力シート!N951)</f>
        <v/>
      </c>
      <c r="T925" s="83" t="str">
        <f>ASC(入力シート!P951)</f>
        <v/>
      </c>
      <c r="U925" s="83" t="str">
        <f>ASC(入力シート!Q951)</f>
        <v/>
      </c>
      <c r="V925" s="83" t="str">
        <f>ASC(入力シート!R951)</f>
        <v/>
      </c>
      <c r="W925" s="83" t="str">
        <f>ASC(入力シート!M951)</f>
        <v/>
      </c>
      <c r="X925" s="83" t="e">
        <f>_xlfn.IFS(入力シート!U951=置換コード!$I$4,11,入力シート!U951=置換コード!$I$5,21,入力シート!U951=置換コード!$I$6,22,入力シート!U951=置換コード!$I$7,23,入力シート!U951=置換コード!$I$8,24,入力シート!U951=置換コード!$I$9,25,入力シート!U951=置換コード!$I$10,26,入力シート!U951=置換コード!$I$11,31,入力シート!U951=置換コード!$I$12,32,入力シート!U951=置換コード!$I$13,33,入力シート!U951=置換コード!$I$14,34,入力シート!U951=置換コード!$I$15,35,入力シート!U951=置換コード!$I$16,36,入力シート!U951=置換コード!$I$17,37,入力シート!U951=置換コード!$I$18,38,入力シート!U951=置換コード!$I$19,41,入力シート!U951=置換コード!$I$20,42,入力シート!U951=置換コード!$I$21,43,入力シート!U951=置換コード!$I$22,44,入力シート!U951=置換コード!$I$23,51,入力シート!U951=置換コード!$I$24,52,入力シート!U951=置換コード!$I$25,53,入力シート!U951=置換コード!$I$26,54,入力シート!U951=置換コード!$I$27,55,入力シート!U951=置換コード!$I$28,61,入力シート!U951=置換コード!$I$29,62,入力シート!U951=置換コード!$I$30,63,入力シート!U951=置換コード!$I$31,64,入力シート!U951=置換コード!$I$32,65,入力シート!U951=置換コード!$I$33,66,入力シート!U951=置換コード!$I$34,71,入力シート!U951=置換コード!$I$35,72,入力シート!U951=置換コード!$I$36,73,入力シート!U951=置換コード!$I$37,74,入力シート!U951=置換コード!$I$38,75,入力シート!U951=置換コード!$I$39,76,入力シート!U951=置換コード!$I$40,77,入力シート!U951=置換コード!$I$41,78,入力シート!U951=置換コード!$I$42,79,入力シート!U951=置換コード!$I$43,81,入力シート!U951=置換コード!$I$44,82,入力シート!U951=置換コード!$I$45,83,入力シート!U951=置換コード!$I$46,84,入力シート!U951=置換コード!$I$47,85,入力シート!U951=置換コード!$I$48,86,入力シート!U951=置換コード!$I$49,87,入力シート!U951=置換コード!$I$50,88,入力シート!U951=置換コード!$I$51,90)</f>
        <v>#N/A</v>
      </c>
      <c r="Y925" s="83" t="e">
        <f t="shared" si="88"/>
        <v>#N/A</v>
      </c>
      <c r="Z925" s="83" t="str">
        <f>ASC(入力シート!T951)</f>
        <v/>
      </c>
      <c r="AA925" s="83" t="str">
        <f>ASC(入力シート!V951)</f>
        <v/>
      </c>
      <c r="AB925" s="83" t="str">
        <f>ASC(入力シート!W951)</f>
        <v/>
      </c>
      <c r="AC925" s="83" t="str">
        <f>ASC(入力シート!X951)</f>
        <v/>
      </c>
      <c r="AD925" s="83" t="str">
        <f>ASC(入力シート!S951)</f>
        <v/>
      </c>
      <c r="AE925" s="83" t="str">
        <f>IF(入力シート!D951=0,"",入力シート!D951)</f>
        <v/>
      </c>
      <c r="AF925" s="83">
        <f>IF(入力シート!G951="無し",1,2)</f>
        <v>2</v>
      </c>
      <c r="AG925" s="85" t="str">
        <f t="shared" ca="1" si="89"/>
        <v>20240213</v>
      </c>
      <c r="AH925" s="83">
        <f>IF(入力シート!Y951="有り",2,1)</f>
        <v>1</v>
      </c>
      <c r="AI925" s="83">
        <f>IF(入力シート!Z951="有り",2,1)</f>
        <v>1</v>
      </c>
      <c r="AJ925" s="83">
        <f>IF(入力シート!AA951="有り",2,1)</f>
        <v>1</v>
      </c>
      <c r="AK925" s="83">
        <f>IF(入力シート!AB951="有り",2,1)</f>
        <v>1</v>
      </c>
      <c r="AL925" s="83">
        <f>IF(入力シート!AC951="有り",2,1)</f>
        <v>1</v>
      </c>
      <c r="AM925" s="83">
        <f>IF(入力シート!AD951="有り",2,1)</f>
        <v>1</v>
      </c>
      <c r="AN925" s="83">
        <f>IF(入力シート!AE951="有り",2,1)</f>
        <v>1</v>
      </c>
      <c r="AO925" s="83">
        <f>IF(入力シート!H951="必要(\4,950)",1,0)</f>
        <v>0</v>
      </c>
    </row>
    <row r="926" spans="5:41" x14ac:dyDescent="0.4">
      <c r="E926" s="85" t="str">
        <f t="shared" ca="1" si="84"/>
        <v>20240213</v>
      </c>
      <c r="F926" s="83" t="str">
        <f>DBCS(入力シート!A952)</f>
        <v/>
      </c>
      <c r="G926" s="83" t="str">
        <f>(ASC(SUBSTITUTE(SUBSTITUTE(入力シート!B952,"　","")," ","")))</f>
        <v/>
      </c>
      <c r="H926" s="83" t="str">
        <f>ASC(入力シート!C952)</f>
        <v/>
      </c>
      <c r="I926" s="83" t="str">
        <f>IF(入力シート!E952=0,"",入力シート!E952)</f>
        <v/>
      </c>
      <c r="J926" s="83" t="str">
        <f>IF(入力シート!I952=0,"",入力シート!I952)</f>
        <v/>
      </c>
      <c r="K926" s="83" t="str">
        <f>DBCS(入力シート!K952)</f>
        <v/>
      </c>
      <c r="L926" s="83" t="str">
        <f>ASC(入力シート!L952)</f>
        <v/>
      </c>
      <c r="M926" s="83" t="e">
        <f>_xlfn.IFS(入力シート!J952=置換コード!$B$4,1,入力シート!J952=置換コード!$B$5,2,入力シート!J952=置換コード!$B$6,3,入力シート!J952=置換コード!$B$7,4,入力シート!J952=置換コード!$B$8,5,入力シート!J952=置換コード!$B$9,6,入力シート!J952=置換コード!$B$10,7,入力シート!J952=置換コード!$B$11,8,入力シート!J952=置換コード!$B$12,9,入力シート!J952=置換コード!$B$13,10)</f>
        <v>#N/A</v>
      </c>
      <c r="N926" s="83" t="e">
        <f>_xlfn.IFS(入力シート!F952=置換コード!$E$4,1,入力シート!F952=置換コード!$E$5,2)</f>
        <v>#N/A</v>
      </c>
      <c r="O926" s="83" t="e">
        <f t="shared" si="85"/>
        <v>#N/A</v>
      </c>
      <c r="P926" s="83" t="e">
        <f t="shared" si="86"/>
        <v>#N/A</v>
      </c>
      <c r="Q926" s="83" t="e">
        <f>_xlfn.IFS(入力シート!O952=置換コード!$I$4,11,入力シート!O952=置換コード!$I$5,21,入力シート!O952=置換コード!$I$6,22,入力シート!O952=置換コード!$I$7,23,入力シート!O952=置換コード!$I$8,24,入力シート!O952=置換コード!$I$9,25,入力シート!O952=置換コード!$I$10,26,入力シート!O952=置換コード!$I$11,31,入力シート!O952=置換コード!$I$12,32,入力シート!O952=置換コード!$I$13,33,入力シート!O952=置換コード!$I$14,34,入力シート!O952=置換コード!$I$15,35,入力シート!O952=置換コード!$I$16,36,入力シート!O952=置換コード!$I$17,37,入力シート!O952=置換コード!$I$18,38,入力シート!O952=置換コード!$I$19,41,入力シート!O952=置換コード!$I$20,42,入力シート!O952=置換コード!$I$21,43,入力シート!O952=置換コード!$I$22,44,入力シート!O952=置換コード!$I$23,51,入力シート!O952=置換コード!$I$24,52,入力シート!O952=置換コード!$I$25,53,入力シート!O952=置換コード!$I$26,54,入力シート!O952=置換コード!$I$27,55,入力シート!O952=置換コード!$I$28,61,入力シート!O952=置換コード!$I$29,62,入力シート!O952=置換コード!$I$30,63,入力シート!O952=置換コード!$I$31,64,入力シート!O952=置換コード!$I$32,65,入力シート!O952=置換コード!$I$33,66,入力シート!O952=置換コード!$I$34,71,入力シート!O952=置換コード!$I$35,72,入力シート!O952=置換コード!$I$36,73,入力シート!O952=置換コード!$I$37,74,入力シート!O952=置換コード!$I$38,75,入力シート!O952=置換コード!$I$39,76,入力シート!O952=置換コード!$I$40,77,入力シート!O952=置換コード!$I$41,78,入力シート!O952=置換コード!$I$42,79,入力シート!O952=置換コード!$I$43,81,入力シート!O952=置換コード!$I$44,82,入力シート!O952=置換コード!$I$45,83,入力シート!O952=置換コード!$I$46,84,入力シート!O952=置換コード!$I$47,85,入力シート!O952=置換コード!$I$48,86,入力シート!O952=置換コード!$I$49,87,入力シート!O952=置換コード!$I$50,88,入力シート!O952=置換コード!$I$51,90)</f>
        <v>#N/A</v>
      </c>
      <c r="R926" s="83" t="e">
        <f t="shared" si="87"/>
        <v>#N/A</v>
      </c>
      <c r="S926" s="83" t="str">
        <f>ASC(入力シート!N952)</f>
        <v/>
      </c>
      <c r="T926" s="83" t="str">
        <f>ASC(入力シート!P952)</f>
        <v/>
      </c>
      <c r="U926" s="83" t="str">
        <f>ASC(入力シート!Q952)</f>
        <v/>
      </c>
      <c r="V926" s="83" t="str">
        <f>ASC(入力シート!R952)</f>
        <v/>
      </c>
      <c r="W926" s="83" t="str">
        <f>ASC(入力シート!M952)</f>
        <v/>
      </c>
      <c r="X926" s="83" t="e">
        <f>_xlfn.IFS(入力シート!U952=置換コード!$I$4,11,入力シート!U952=置換コード!$I$5,21,入力シート!U952=置換コード!$I$6,22,入力シート!U952=置換コード!$I$7,23,入力シート!U952=置換コード!$I$8,24,入力シート!U952=置換コード!$I$9,25,入力シート!U952=置換コード!$I$10,26,入力シート!U952=置換コード!$I$11,31,入力シート!U952=置換コード!$I$12,32,入力シート!U952=置換コード!$I$13,33,入力シート!U952=置換コード!$I$14,34,入力シート!U952=置換コード!$I$15,35,入力シート!U952=置換コード!$I$16,36,入力シート!U952=置換コード!$I$17,37,入力シート!U952=置換コード!$I$18,38,入力シート!U952=置換コード!$I$19,41,入力シート!U952=置換コード!$I$20,42,入力シート!U952=置換コード!$I$21,43,入力シート!U952=置換コード!$I$22,44,入力シート!U952=置換コード!$I$23,51,入力シート!U952=置換コード!$I$24,52,入力シート!U952=置換コード!$I$25,53,入力シート!U952=置換コード!$I$26,54,入力シート!U952=置換コード!$I$27,55,入力シート!U952=置換コード!$I$28,61,入力シート!U952=置換コード!$I$29,62,入力シート!U952=置換コード!$I$30,63,入力シート!U952=置換コード!$I$31,64,入力シート!U952=置換コード!$I$32,65,入力シート!U952=置換コード!$I$33,66,入力シート!U952=置換コード!$I$34,71,入力シート!U952=置換コード!$I$35,72,入力シート!U952=置換コード!$I$36,73,入力シート!U952=置換コード!$I$37,74,入力シート!U952=置換コード!$I$38,75,入力シート!U952=置換コード!$I$39,76,入力シート!U952=置換コード!$I$40,77,入力シート!U952=置換コード!$I$41,78,入力シート!U952=置換コード!$I$42,79,入力シート!U952=置換コード!$I$43,81,入力シート!U952=置換コード!$I$44,82,入力シート!U952=置換コード!$I$45,83,入力シート!U952=置換コード!$I$46,84,入力シート!U952=置換コード!$I$47,85,入力シート!U952=置換コード!$I$48,86,入力シート!U952=置換コード!$I$49,87,入力シート!U952=置換コード!$I$50,88,入力シート!U952=置換コード!$I$51,90)</f>
        <v>#N/A</v>
      </c>
      <c r="Y926" s="83" t="e">
        <f t="shared" si="88"/>
        <v>#N/A</v>
      </c>
      <c r="Z926" s="83" t="str">
        <f>ASC(入力シート!T952)</f>
        <v/>
      </c>
      <c r="AA926" s="83" t="str">
        <f>ASC(入力シート!V952)</f>
        <v/>
      </c>
      <c r="AB926" s="83" t="str">
        <f>ASC(入力シート!W952)</f>
        <v/>
      </c>
      <c r="AC926" s="83" t="str">
        <f>ASC(入力シート!X952)</f>
        <v/>
      </c>
      <c r="AD926" s="83" t="str">
        <f>ASC(入力シート!S952)</f>
        <v/>
      </c>
      <c r="AE926" s="83" t="str">
        <f>IF(入力シート!D952=0,"",入力シート!D952)</f>
        <v/>
      </c>
      <c r="AF926" s="83">
        <f>IF(入力シート!G952="無し",1,2)</f>
        <v>2</v>
      </c>
      <c r="AG926" s="85" t="str">
        <f t="shared" ca="1" si="89"/>
        <v>20240213</v>
      </c>
      <c r="AH926" s="83">
        <f>IF(入力シート!Y952="有り",2,1)</f>
        <v>1</v>
      </c>
      <c r="AI926" s="83">
        <f>IF(入力シート!Z952="有り",2,1)</f>
        <v>1</v>
      </c>
      <c r="AJ926" s="83">
        <f>IF(入力シート!AA952="有り",2,1)</f>
        <v>1</v>
      </c>
      <c r="AK926" s="83">
        <f>IF(入力シート!AB952="有り",2,1)</f>
        <v>1</v>
      </c>
      <c r="AL926" s="83">
        <f>IF(入力シート!AC952="有り",2,1)</f>
        <v>1</v>
      </c>
      <c r="AM926" s="83">
        <f>IF(入力シート!AD952="有り",2,1)</f>
        <v>1</v>
      </c>
      <c r="AN926" s="83">
        <f>IF(入力シート!AE952="有り",2,1)</f>
        <v>1</v>
      </c>
      <c r="AO926" s="83">
        <f>IF(入力シート!H952="必要(\4,950)",1,0)</f>
        <v>0</v>
      </c>
    </row>
    <row r="927" spans="5:41" x14ac:dyDescent="0.4">
      <c r="E927" s="85" t="str">
        <f t="shared" ca="1" si="84"/>
        <v>20240213</v>
      </c>
      <c r="F927" s="83" t="str">
        <f>DBCS(入力シート!A953)</f>
        <v/>
      </c>
      <c r="G927" s="83" t="str">
        <f>(ASC(SUBSTITUTE(SUBSTITUTE(入力シート!B953,"　","")," ","")))</f>
        <v/>
      </c>
      <c r="H927" s="83" t="str">
        <f>ASC(入力シート!C953)</f>
        <v/>
      </c>
      <c r="I927" s="83" t="str">
        <f>IF(入力シート!E953=0,"",入力シート!E953)</f>
        <v/>
      </c>
      <c r="J927" s="83" t="str">
        <f>IF(入力シート!I953=0,"",入力シート!I953)</f>
        <v/>
      </c>
      <c r="K927" s="83" t="str">
        <f>DBCS(入力シート!K953)</f>
        <v/>
      </c>
      <c r="L927" s="83" t="str">
        <f>ASC(入力シート!L953)</f>
        <v/>
      </c>
      <c r="M927" s="83" t="e">
        <f>_xlfn.IFS(入力シート!J953=置換コード!$B$4,1,入力シート!J953=置換コード!$B$5,2,入力シート!J953=置換コード!$B$6,3,入力シート!J953=置換コード!$B$7,4,入力シート!J953=置換コード!$B$8,5,入力シート!J953=置換コード!$B$9,6,入力シート!J953=置換コード!$B$10,7,入力シート!J953=置換コード!$B$11,8,入力シート!J953=置換コード!$B$12,9,入力シート!J953=置換コード!$B$13,10)</f>
        <v>#N/A</v>
      </c>
      <c r="N927" s="83" t="e">
        <f>_xlfn.IFS(入力シート!F953=置換コード!$E$4,1,入力シート!F953=置換コード!$E$5,2)</f>
        <v>#N/A</v>
      </c>
      <c r="O927" s="83" t="e">
        <f t="shared" si="85"/>
        <v>#N/A</v>
      </c>
      <c r="P927" s="83" t="e">
        <f t="shared" si="86"/>
        <v>#N/A</v>
      </c>
      <c r="Q927" s="83" t="e">
        <f>_xlfn.IFS(入力シート!O953=置換コード!$I$4,11,入力シート!O953=置換コード!$I$5,21,入力シート!O953=置換コード!$I$6,22,入力シート!O953=置換コード!$I$7,23,入力シート!O953=置換コード!$I$8,24,入力シート!O953=置換コード!$I$9,25,入力シート!O953=置換コード!$I$10,26,入力シート!O953=置換コード!$I$11,31,入力シート!O953=置換コード!$I$12,32,入力シート!O953=置換コード!$I$13,33,入力シート!O953=置換コード!$I$14,34,入力シート!O953=置換コード!$I$15,35,入力シート!O953=置換コード!$I$16,36,入力シート!O953=置換コード!$I$17,37,入力シート!O953=置換コード!$I$18,38,入力シート!O953=置換コード!$I$19,41,入力シート!O953=置換コード!$I$20,42,入力シート!O953=置換コード!$I$21,43,入力シート!O953=置換コード!$I$22,44,入力シート!O953=置換コード!$I$23,51,入力シート!O953=置換コード!$I$24,52,入力シート!O953=置換コード!$I$25,53,入力シート!O953=置換コード!$I$26,54,入力シート!O953=置換コード!$I$27,55,入力シート!O953=置換コード!$I$28,61,入力シート!O953=置換コード!$I$29,62,入力シート!O953=置換コード!$I$30,63,入力シート!O953=置換コード!$I$31,64,入力シート!O953=置換コード!$I$32,65,入力シート!O953=置換コード!$I$33,66,入力シート!O953=置換コード!$I$34,71,入力シート!O953=置換コード!$I$35,72,入力シート!O953=置換コード!$I$36,73,入力シート!O953=置換コード!$I$37,74,入力シート!O953=置換コード!$I$38,75,入力シート!O953=置換コード!$I$39,76,入力シート!O953=置換コード!$I$40,77,入力シート!O953=置換コード!$I$41,78,入力シート!O953=置換コード!$I$42,79,入力シート!O953=置換コード!$I$43,81,入力シート!O953=置換コード!$I$44,82,入力シート!O953=置換コード!$I$45,83,入力シート!O953=置換コード!$I$46,84,入力シート!O953=置換コード!$I$47,85,入力シート!O953=置換コード!$I$48,86,入力シート!O953=置換コード!$I$49,87,入力シート!O953=置換コード!$I$50,88,入力シート!O953=置換コード!$I$51,90)</f>
        <v>#N/A</v>
      </c>
      <c r="R927" s="83" t="e">
        <f t="shared" si="87"/>
        <v>#N/A</v>
      </c>
      <c r="S927" s="83" t="str">
        <f>ASC(入力シート!N953)</f>
        <v/>
      </c>
      <c r="T927" s="83" t="str">
        <f>ASC(入力シート!P953)</f>
        <v/>
      </c>
      <c r="U927" s="83" t="str">
        <f>ASC(入力シート!Q953)</f>
        <v/>
      </c>
      <c r="V927" s="83" t="str">
        <f>ASC(入力シート!R953)</f>
        <v/>
      </c>
      <c r="W927" s="83" t="str">
        <f>ASC(入力シート!M953)</f>
        <v/>
      </c>
      <c r="X927" s="83" t="e">
        <f>_xlfn.IFS(入力シート!U953=置換コード!$I$4,11,入力シート!U953=置換コード!$I$5,21,入力シート!U953=置換コード!$I$6,22,入力シート!U953=置換コード!$I$7,23,入力シート!U953=置換コード!$I$8,24,入力シート!U953=置換コード!$I$9,25,入力シート!U953=置換コード!$I$10,26,入力シート!U953=置換コード!$I$11,31,入力シート!U953=置換コード!$I$12,32,入力シート!U953=置換コード!$I$13,33,入力シート!U953=置換コード!$I$14,34,入力シート!U953=置換コード!$I$15,35,入力シート!U953=置換コード!$I$16,36,入力シート!U953=置換コード!$I$17,37,入力シート!U953=置換コード!$I$18,38,入力シート!U953=置換コード!$I$19,41,入力シート!U953=置換コード!$I$20,42,入力シート!U953=置換コード!$I$21,43,入力シート!U953=置換コード!$I$22,44,入力シート!U953=置換コード!$I$23,51,入力シート!U953=置換コード!$I$24,52,入力シート!U953=置換コード!$I$25,53,入力シート!U953=置換コード!$I$26,54,入力シート!U953=置換コード!$I$27,55,入力シート!U953=置換コード!$I$28,61,入力シート!U953=置換コード!$I$29,62,入力シート!U953=置換コード!$I$30,63,入力シート!U953=置換コード!$I$31,64,入力シート!U953=置換コード!$I$32,65,入力シート!U953=置換コード!$I$33,66,入力シート!U953=置換コード!$I$34,71,入力シート!U953=置換コード!$I$35,72,入力シート!U953=置換コード!$I$36,73,入力シート!U953=置換コード!$I$37,74,入力シート!U953=置換コード!$I$38,75,入力シート!U953=置換コード!$I$39,76,入力シート!U953=置換コード!$I$40,77,入力シート!U953=置換コード!$I$41,78,入力シート!U953=置換コード!$I$42,79,入力シート!U953=置換コード!$I$43,81,入力シート!U953=置換コード!$I$44,82,入力シート!U953=置換コード!$I$45,83,入力シート!U953=置換コード!$I$46,84,入力シート!U953=置換コード!$I$47,85,入力シート!U953=置換コード!$I$48,86,入力シート!U953=置換コード!$I$49,87,入力シート!U953=置換コード!$I$50,88,入力シート!U953=置換コード!$I$51,90)</f>
        <v>#N/A</v>
      </c>
      <c r="Y927" s="83" t="e">
        <f t="shared" si="88"/>
        <v>#N/A</v>
      </c>
      <c r="Z927" s="83" t="str">
        <f>ASC(入力シート!T953)</f>
        <v/>
      </c>
      <c r="AA927" s="83" t="str">
        <f>ASC(入力シート!V953)</f>
        <v/>
      </c>
      <c r="AB927" s="83" t="str">
        <f>ASC(入力シート!W953)</f>
        <v/>
      </c>
      <c r="AC927" s="83" t="str">
        <f>ASC(入力シート!X953)</f>
        <v/>
      </c>
      <c r="AD927" s="83" t="str">
        <f>ASC(入力シート!S953)</f>
        <v/>
      </c>
      <c r="AE927" s="83" t="str">
        <f>IF(入力シート!D953=0,"",入力シート!D953)</f>
        <v/>
      </c>
      <c r="AF927" s="83">
        <f>IF(入力シート!G953="無し",1,2)</f>
        <v>2</v>
      </c>
      <c r="AG927" s="85" t="str">
        <f t="shared" ca="1" si="89"/>
        <v>20240213</v>
      </c>
      <c r="AH927" s="83">
        <f>IF(入力シート!Y953="有り",2,1)</f>
        <v>1</v>
      </c>
      <c r="AI927" s="83">
        <f>IF(入力シート!Z953="有り",2,1)</f>
        <v>1</v>
      </c>
      <c r="AJ927" s="83">
        <f>IF(入力シート!AA953="有り",2,1)</f>
        <v>1</v>
      </c>
      <c r="AK927" s="83">
        <f>IF(入力シート!AB953="有り",2,1)</f>
        <v>1</v>
      </c>
      <c r="AL927" s="83">
        <f>IF(入力シート!AC953="有り",2,1)</f>
        <v>1</v>
      </c>
      <c r="AM927" s="83">
        <f>IF(入力シート!AD953="有り",2,1)</f>
        <v>1</v>
      </c>
      <c r="AN927" s="83">
        <f>IF(入力シート!AE953="有り",2,1)</f>
        <v>1</v>
      </c>
      <c r="AO927" s="83">
        <f>IF(入力シート!H953="必要(\4,950)",1,0)</f>
        <v>0</v>
      </c>
    </row>
    <row r="928" spans="5:41" x14ac:dyDescent="0.4">
      <c r="E928" s="85" t="str">
        <f t="shared" ca="1" si="84"/>
        <v>20240213</v>
      </c>
      <c r="F928" s="83" t="str">
        <f>DBCS(入力シート!A954)</f>
        <v/>
      </c>
      <c r="G928" s="83" t="str">
        <f>(ASC(SUBSTITUTE(SUBSTITUTE(入力シート!B954,"　","")," ","")))</f>
        <v/>
      </c>
      <c r="H928" s="83" t="str">
        <f>ASC(入力シート!C954)</f>
        <v/>
      </c>
      <c r="I928" s="83" t="str">
        <f>IF(入力シート!E954=0,"",入力シート!E954)</f>
        <v/>
      </c>
      <c r="J928" s="83" t="str">
        <f>IF(入力シート!I954=0,"",入力シート!I954)</f>
        <v/>
      </c>
      <c r="K928" s="83" t="str">
        <f>DBCS(入力シート!K954)</f>
        <v/>
      </c>
      <c r="L928" s="83" t="str">
        <f>ASC(入力シート!L954)</f>
        <v/>
      </c>
      <c r="M928" s="83" t="e">
        <f>_xlfn.IFS(入力シート!J954=置換コード!$B$4,1,入力シート!J954=置換コード!$B$5,2,入力シート!J954=置換コード!$B$6,3,入力シート!J954=置換コード!$B$7,4,入力シート!J954=置換コード!$B$8,5,入力シート!J954=置換コード!$B$9,6,入力シート!J954=置換コード!$B$10,7,入力シート!J954=置換コード!$B$11,8,入力シート!J954=置換コード!$B$12,9,入力シート!J954=置換コード!$B$13,10)</f>
        <v>#N/A</v>
      </c>
      <c r="N928" s="83" t="e">
        <f>_xlfn.IFS(入力シート!F954=置換コード!$E$4,1,入力シート!F954=置換コード!$E$5,2)</f>
        <v>#N/A</v>
      </c>
      <c r="O928" s="83" t="e">
        <f t="shared" si="85"/>
        <v>#N/A</v>
      </c>
      <c r="P928" s="83" t="e">
        <f t="shared" si="86"/>
        <v>#N/A</v>
      </c>
      <c r="Q928" s="83" t="e">
        <f>_xlfn.IFS(入力シート!O954=置換コード!$I$4,11,入力シート!O954=置換コード!$I$5,21,入力シート!O954=置換コード!$I$6,22,入力シート!O954=置換コード!$I$7,23,入力シート!O954=置換コード!$I$8,24,入力シート!O954=置換コード!$I$9,25,入力シート!O954=置換コード!$I$10,26,入力シート!O954=置換コード!$I$11,31,入力シート!O954=置換コード!$I$12,32,入力シート!O954=置換コード!$I$13,33,入力シート!O954=置換コード!$I$14,34,入力シート!O954=置換コード!$I$15,35,入力シート!O954=置換コード!$I$16,36,入力シート!O954=置換コード!$I$17,37,入力シート!O954=置換コード!$I$18,38,入力シート!O954=置換コード!$I$19,41,入力シート!O954=置換コード!$I$20,42,入力シート!O954=置換コード!$I$21,43,入力シート!O954=置換コード!$I$22,44,入力シート!O954=置換コード!$I$23,51,入力シート!O954=置換コード!$I$24,52,入力シート!O954=置換コード!$I$25,53,入力シート!O954=置換コード!$I$26,54,入力シート!O954=置換コード!$I$27,55,入力シート!O954=置換コード!$I$28,61,入力シート!O954=置換コード!$I$29,62,入力シート!O954=置換コード!$I$30,63,入力シート!O954=置換コード!$I$31,64,入力シート!O954=置換コード!$I$32,65,入力シート!O954=置換コード!$I$33,66,入力シート!O954=置換コード!$I$34,71,入力シート!O954=置換コード!$I$35,72,入力シート!O954=置換コード!$I$36,73,入力シート!O954=置換コード!$I$37,74,入力シート!O954=置換コード!$I$38,75,入力シート!O954=置換コード!$I$39,76,入力シート!O954=置換コード!$I$40,77,入力シート!O954=置換コード!$I$41,78,入力シート!O954=置換コード!$I$42,79,入力シート!O954=置換コード!$I$43,81,入力シート!O954=置換コード!$I$44,82,入力シート!O954=置換コード!$I$45,83,入力シート!O954=置換コード!$I$46,84,入力シート!O954=置換コード!$I$47,85,入力シート!O954=置換コード!$I$48,86,入力シート!O954=置換コード!$I$49,87,入力シート!O954=置換コード!$I$50,88,入力シート!O954=置換コード!$I$51,90)</f>
        <v>#N/A</v>
      </c>
      <c r="R928" s="83" t="e">
        <f t="shared" si="87"/>
        <v>#N/A</v>
      </c>
      <c r="S928" s="83" t="str">
        <f>ASC(入力シート!N954)</f>
        <v/>
      </c>
      <c r="T928" s="83" t="str">
        <f>ASC(入力シート!P954)</f>
        <v/>
      </c>
      <c r="U928" s="83" t="str">
        <f>ASC(入力シート!Q954)</f>
        <v/>
      </c>
      <c r="V928" s="83" t="str">
        <f>ASC(入力シート!R954)</f>
        <v/>
      </c>
      <c r="W928" s="83" t="str">
        <f>ASC(入力シート!M954)</f>
        <v/>
      </c>
      <c r="X928" s="83" t="e">
        <f>_xlfn.IFS(入力シート!U954=置換コード!$I$4,11,入力シート!U954=置換コード!$I$5,21,入力シート!U954=置換コード!$I$6,22,入力シート!U954=置換コード!$I$7,23,入力シート!U954=置換コード!$I$8,24,入力シート!U954=置換コード!$I$9,25,入力シート!U954=置換コード!$I$10,26,入力シート!U954=置換コード!$I$11,31,入力シート!U954=置換コード!$I$12,32,入力シート!U954=置換コード!$I$13,33,入力シート!U954=置換コード!$I$14,34,入力シート!U954=置換コード!$I$15,35,入力シート!U954=置換コード!$I$16,36,入力シート!U954=置換コード!$I$17,37,入力シート!U954=置換コード!$I$18,38,入力シート!U954=置換コード!$I$19,41,入力シート!U954=置換コード!$I$20,42,入力シート!U954=置換コード!$I$21,43,入力シート!U954=置換コード!$I$22,44,入力シート!U954=置換コード!$I$23,51,入力シート!U954=置換コード!$I$24,52,入力シート!U954=置換コード!$I$25,53,入力シート!U954=置換コード!$I$26,54,入力シート!U954=置換コード!$I$27,55,入力シート!U954=置換コード!$I$28,61,入力シート!U954=置換コード!$I$29,62,入力シート!U954=置換コード!$I$30,63,入力シート!U954=置換コード!$I$31,64,入力シート!U954=置換コード!$I$32,65,入力シート!U954=置換コード!$I$33,66,入力シート!U954=置換コード!$I$34,71,入力シート!U954=置換コード!$I$35,72,入力シート!U954=置換コード!$I$36,73,入力シート!U954=置換コード!$I$37,74,入力シート!U954=置換コード!$I$38,75,入力シート!U954=置換コード!$I$39,76,入力シート!U954=置換コード!$I$40,77,入力シート!U954=置換コード!$I$41,78,入力シート!U954=置換コード!$I$42,79,入力シート!U954=置換コード!$I$43,81,入力シート!U954=置換コード!$I$44,82,入力シート!U954=置換コード!$I$45,83,入力シート!U954=置換コード!$I$46,84,入力シート!U954=置換コード!$I$47,85,入力シート!U954=置換コード!$I$48,86,入力シート!U954=置換コード!$I$49,87,入力シート!U954=置換コード!$I$50,88,入力シート!U954=置換コード!$I$51,90)</f>
        <v>#N/A</v>
      </c>
      <c r="Y928" s="83" t="e">
        <f t="shared" si="88"/>
        <v>#N/A</v>
      </c>
      <c r="Z928" s="83" t="str">
        <f>ASC(入力シート!T954)</f>
        <v/>
      </c>
      <c r="AA928" s="83" t="str">
        <f>ASC(入力シート!V954)</f>
        <v/>
      </c>
      <c r="AB928" s="83" t="str">
        <f>ASC(入力シート!W954)</f>
        <v/>
      </c>
      <c r="AC928" s="83" t="str">
        <f>ASC(入力シート!X954)</f>
        <v/>
      </c>
      <c r="AD928" s="83" t="str">
        <f>ASC(入力シート!S954)</f>
        <v/>
      </c>
      <c r="AE928" s="83" t="str">
        <f>IF(入力シート!D954=0,"",入力シート!D954)</f>
        <v/>
      </c>
      <c r="AF928" s="83">
        <f>IF(入力シート!G954="無し",1,2)</f>
        <v>2</v>
      </c>
      <c r="AG928" s="85" t="str">
        <f t="shared" ca="1" si="89"/>
        <v>20240213</v>
      </c>
      <c r="AH928" s="83">
        <f>IF(入力シート!Y954="有り",2,1)</f>
        <v>1</v>
      </c>
      <c r="AI928" s="83">
        <f>IF(入力シート!Z954="有り",2,1)</f>
        <v>1</v>
      </c>
      <c r="AJ928" s="83">
        <f>IF(入力シート!AA954="有り",2,1)</f>
        <v>1</v>
      </c>
      <c r="AK928" s="83">
        <f>IF(入力シート!AB954="有り",2,1)</f>
        <v>1</v>
      </c>
      <c r="AL928" s="83">
        <f>IF(入力シート!AC954="有り",2,1)</f>
        <v>1</v>
      </c>
      <c r="AM928" s="83">
        <f>IF(入力シート!AD954="有り",2,1)</f>
        <v>1</v>
      </c>
      <c r="AN928" s="83">
        <f>IF(入力シート!AE954="有り",2,1)</f>
        <v>1</v>
      </c>
      <c r="AO928" s="83">
        <f>IF(入力シート!H954="必要(\4,950)",1,0)</f>
        <v>0</v>
      </c>
    </row>
    <row r="929" spans="5:41" x14ac:dyDescent="0.4">
      <c r="E929" s="85" t="str">
        <f t="shared" ca="1" si="84"/>
        <v>20240213</v>
      </c>
      <c r="F929" s="83" t="str">
        <f>DBCS(入力シート!A955)</f>
        <v/>
      </c>
      <c r="G929" s="83" t="str">
        <f>(ASC(SUBSTITUTE(SUBSTITUTE(入力シート!B955,"　","")," ","")))</f>
        <v/>
      </c>
      <c r="H929" s="83" t="str">
        <f>ASC(入力シート!C955)</f>
        <v/>
      </c>
      <c r="I929" s="83" t="str">
        <f>IF(入力シート!E955=0,"",入力シート!E955)</f>
        <v/>
      </c>
      <c r="J929" s="83" t="str">
        <f>IF(入力シート!I955=0,"",入力シート!I955)</f>
        <v/>
      </c>
      <c r="K929" s="83" t="str">
        <f>DBCS(入力シート!K955)</f>
        <v/>
      </c>
      <c r="L929" s="83" t="str">
        <f>ASC(入力シート!L955)</f>
        <v/>
      </c>
      <c r="M929" s="83" t="e">
        <f>_xlfn.IFS(入力シート!J955=置換コード!$B$4,1,入力シート!J955=置換コード!$B$5,2,入力シート!J955=置換コード!$B$6,3,入力シート!J955=置換コード!$B$7,4,入力シート!J955=置換コード!$B$8,5,入力シート!J955=置換コード!$B$9,6,入力シート!J955=置換コード!$B$10,7,入力シート!J955=置換コード!$B$11,8,入力シート!J955=置換コード!$B$12,9,入力シート!J955=置換コード!$B$13,10)</f>
        <v>#N/A</v>
      </c>
      <c r="N929" s="83" t="e">
        <f>_xlfn.IFS(入力シート!F955=置換コード!$E$4,1,入力シート!F955=置換コード!$E$5,2)</f>
        <v>#N/A</v>
      </c>
      <c r="O929" s="83" t="e">
        <f t="shared" si="85"/>
        <v>#N/A</v>
      </c>
      <c r="P929" s="83" t="e">
        <f t="shared" si="86"/>
        <v>#N/A</v>
      </c>
      <c r="Q929" s="83" t="e">
        <f>_xlfn.IFS(入力シート!O955=置換コード!$I$4,11,入力シート!O955=置換コード!$I$5,21,入力シート!O955=置換コード!$I$6,22,入力シート!O955=置換コード!$I$7,23,入力シート!O955=置換コード!$I$8,24,入力シート!O955=置換コード!$I$9,25,入力シート!O955=置換コード!$I$10,26,入力シート!O955=置換コード!$I$11,31,入力シート!O955=置換コード!$I$12,32,入力シート!O955=置換コード!$I$13,33,入力シート!O955=置換コード!$I$14,34,入力シート!O955=置換コード!$I$15,35,入力シート!O955=置換コード!$I$16,36,入力シート!O955=置換コード!$I$17,37,入力シート!O955=置換コード!$I$18,38,入力シート!O955=置換コード!$I$19,41,入力シート!O955=置換コード!$I$20,42,入力シート!O955=置換コード!$I$21,43,入力シート!O955=置換コード!$I$22,44,入力シート!O955=置換コード!$I$23,51,入力シート!O955=置換コード!$I$24,52,入力シート!O955=置換コード!$I$25,53,入力シート!O955=置換コード!$I$26,54,入力シート!O955=置換コード!$I$27,55,入力シート!O955=置換コード!$I$28,61,入力シート!O955=置換コード!$I$29,62,入力シート!O955=置換コード!$I$30,63,入力シート!O955=置換コード!$I$31,64,入力シート!O955=置換コード!$I$32,65,入力シート!O955=置換コード!$I$33,66,入力シート!O955=置換コード!$I$34,71,入力シート!O955=置換コード!$I$35,72,入力シート!O955=置換コード!$I$36,73,入力シート!O955=置換コード!$I$37,74,入力シート!O955=置換コード!$I$38,75,入力シート!O955=置換コード!$I$39,76,入力シート!O955=置換コード!$I$40,77,入力シート!O955=置換コード!$I$41,78,入力シート!O955=置換コード!$I$42,79,入力シート!O955=置換コード!$I$43,81,入力シート!O955=置換コード!$I$44,82,入力シート!O955=置換コード!$I$45,83,入力シート!O955=置換コード!$I$46,84,入力シート!O955=置換コード!$I$47,85,入力シート!O955=置換コード!$I$48,86,入力シート!O955=置換コード!$I$49,87,入力シート!O955=置換コード!$I$50,88,入力シート!O955=置換コード!$I$51,90)</f>
        <v>#N/A</v>
      </c>
      <c r="R929" s="83" t="e">
        <f t="shared" si="87"/>
        <v>#N/A</v>
      </c>
      <c r="S929" s="83" t="str">
        <f>ASC(入力シート!N955)</f>
        <v/>
      </c>
      <c r="T929" s="83" t="str">
        <f>ASC(入力シート!P955)</f>
        <v/>
      </c>
      <c r="U929" s="83" t="str">
        <f>ASC(入力シート!Q955)</f>
        <v/>
      </c>
      <c r="V929" s="83" t="str">
        <f>ASC(入力シート!R955)</f>
        <v/>
      </c>
      <c r="W929" s="83" t="str">
        <f>ASC(入力シート!M955)</f>
        <v/>
      </c>
      <c r="X929" s="83" t="e">
        <f>_xlfn.IFS(入力シート!U955=置換コード!$I$4,11,入力シート!U955=置換コード!$I$5,21,入力シート!U955=置換コード!$I$6,22,入力シート!U955=置換コード!$I$7,23,入力シート!U955=置換コード!$I$8,24,入力シート!U955=置換コード!$I$9,25,入力シート!U955=置換コード!$I$10,26,入力シート!U955=置換コード!$I$11,31,入力シート!U955=置換コード!$I$12,32,入力シート!U955=置換コード!$I$13,33,入力シート!U955=置換コード!$I$14,34,入力シート!U955=置換コード!$I$15,35,入力シート!U955=置換コード!$I$16,36,入力シート!U955=置換コード!$I$17,37,入力シート!U955=置換コード!$I$18,38,入力シート!U955=置換コード!$I$19,41,入力シート!U955=置換コード!$I$20,42,入力シート!U955=置換コード!$I$21,43,入力シート!U955=置換コード!$I$22,44,入力シート!U955=置換コード!$I$23,51,入力シート!U955=置換コード!$I$24,52,入力シート!U955=置換コード!$I$25,53,入力シート!U955=置換コード!$I$26,54,入力シート!U955=置換コード!$I$27,55,入力シート!U955=置換コード!$I$28,61,入力シート!U955=置換コード!$I$29,62,入力シート!U955=置換コード!$I$30,63,入力シート!U955=置換コード!$I$31,64,入力シート!U955=置換コード!$I$32,65,入力シート!U955=置換コード!$I$33,66,入力シート!U955=置換コード!$I$34,71,入力シート!U955=置換コード!$I$35,72,入力シート!U955=置換コード!$I$36,73,入力シート!U955=置換コード!$I$37,74,入力シート!U955=置換コード!$I$38,75,入力シート!U955=置換コード!$I$39,76,入力シート!U955=置換コード!$I$40,77,入力シート!U955=置換コード!$I$41,78,入力シート!U955=置換コード!$I$42,79,入力シート!U955=置換コード!$I$43,81,入力シート!U955=置換コード!$I$44,82,入力シート!U955=置換コード!$I$45,83,入力シート!U955=置換コード!$I$46,84,入力シート!U955=置換コード!$I$47,85,入力シート!U955=置換コード!$I$48,86,入力シート!U955=置換コード!$I$49,87,入力シート!U955=置換コード!$I$50,88,入力シート!U955=置換コード!$I$51,90)</f>
        <v>#N/A</v>
      </c>
      <c r="Y929" s="83" t="e">
        <f t="shared" si="88"/>
        <v>#N/A</v>
      </c>
      <c r="Z929" s="83" t="str">
        <f>ASC(入力シート!T955)</f>
        <v/>
      </c>
      <c r="AA929" s="83" t="str">
        <f>ASC(入力シート!V955)</f>
        <v/>
      </c>
      <c r="AB929" s="83" t="str">
        <f>ASC(入力シート!W955)</f>
        <v/>
      </c>
      <c r="AC929" s="83" t="str">
        <f>ASC(入力シート!X955)</f>
        <v/>
      </c>
      <c r="AD929" s="83" t="str">
        <f>ASC(入力シート!S955)</f>
        <v/>
      </c>
      <c r="AE929" s="83" t="str">
        <f>IF(入力シート!D955=0,"",入力シート!D955)</f>
        <v/>
      </c>
      <c r="AF929" s="83">
        <f>IF(入力シート!G955="無し",1,2)</f>
        <v>2</v>
      </c>
      <c r="AG929" s="85" t="str">
        <f t="shared" ca="1" si="89"/>
        <v>20240213</v>
      </c>
      <c r="AH929" s="83">
        <f>IF(入力シート!Y955="有り",2,1)</f>
        <v>1</v>
      </c>
      <c r="AI929" s="83">
        <f>IF(入力シート!Z955="有り",2,1)</f>
        <v>1</v>
      </c>
      <c r="AJ929" s="83">
        <f>IF(入力シート!AA955="有り",2,1)</f>
        <v>1</v>
      </c>
      <c r="AK929" s="83">
        <f>IF(入力シート!AB955="有り",2,1)</f>
        <v>1</v>
      </c>
      <c r="AL929" s="83">
        <f>IF(入力シート!AC955="有り",2,1)</f>
        <v>1</v>
      </c>
      <c r="AM929" s="83">
        <f>IF(入力シート!AD955="有り",2,1)</f>
        <v>1</v>
      </c>
      <c r="AN929" s="83">
        <f>IF(入力シート!AE955="有り",2,1)</f>
        <v>1</v>
      </c>
      <c r="AO929" s="83">
        <f>IF(入力シート!H955="必要(\4,950)",1,0)</f>
        <v>0</v>
      </c>
    </row>
    <row r="930" spans="5:41" x14ac:dyDescent="0.4">
      <c r="E930" s="85" t="str">
        <f t="shared" ca="1" si="84"/>
        <v>20240213</v>
      </c>
      <c r="F930" s="83" t="str">
        <f>DBCS(入力シート!A956)</f>
        <v/>
      </c>
      <c r="G930" s="83" t="str">
        <f>(ASC(SUBSTITUTE(SUBSTITUTE(入力シート!B956,"　","")," ","")))</f>
        <v/>
      </c>
      <c r="H930" s="83" t="str">
        <f>ASC(入力シート!C956)</f>
        <v/>
      </c>
      <c r="I930" s="83" t="str">
        <f>IF(入力シート!E956=0,"",入力シート!E956)</f>
        <v/>
      </c>
      <c r="J930" s="83" t="str">
        <f>IF(入力シート!I956=0,"",入力シート!I956)</f>
        <v/>
      </c>
      <c r="K930" s="83" t="str">
        <f>DBCS(入力シート!K956)</f>
        <v/>
      </c>
      <c r="L930" s="83" t="str">
        <f>ASC(入力シート!L956)</f>
        <v/>
      </c>
      <c r="M930" s="83" t="e">
        <f>_xlfn.IFS(入力シート!J956=置換コード!$B$4,1,入力シート!J956=置換コード!$B$5,2,入力シート!J956=置換コード!$B$6,3,入力シート!J956=置換コード!$B$7,4,入力シート!J956=置換コード!$B$8,5,入力シート!J956=置換コード!$B$9,6,入力シート!J956=置換コード!$B$10,7,入力シート!J956=置換コード!$B$11,8,入力シート!J956=置換コード!$B$12,9,入力シート!J956=置換コード!$B$13,10)</f>
        <v>#N/A</v>
      </c>
      <c r="N930" s="83" t="e">
        <f>_xlfn.IFS(入力シート!F956=置換コード!$E$4,1,入力シート!F956=置換コード!$E$5,2)</f>
        <v>#N/A</v>
      </c>
      <c r="O930" s="83" t="e">
        <f t="shared" si="85"/>
        <v>#N/A</v>
      </c>
      <c r="P930" s="83" t="e">
        <f t="shared" si="86"/>
        <v>#N/A</v>
      </c>
      <c r="Q930" s="83" t="e">
        <f>_xlfn.IFS(入力シート!O956=置換コード!$I$4,11,入力シート!O956=置換コード!$I$5,21,入力シート!O956=置換コード!$I$6,22,入力シート!O956=置換コード!$I$7,23,入力シート!O956=置換コード!$I$8,24,入力シート!O956=置換コード!$I$9,25,入力シート!O956=置換コード!$I$10,26,入力シート!O956=置換コード!$I$11,31,入力シート!O956=置換コード!$I$12,32,入力シート!O956=置換コード!$I$13,33,入力シート!O956=置換コード!$I$14,34,入力シート!O956=置換コード!$I$15,35,入力シート!O956=置換コード!$I$16,36,入力シート!O956=置換コード!$I$17,37,入力シート!O956=置換コード!$I$18,38,入力シート!O956=置換コード!$I$19,41,入力シート!O956=置換コード!$I$20,42,入力シート!O956=置換コード!$I$21,43,入力シート!O956=置換コード!$I$22,44,入力シート!O956=置換コード!$I$23,51,入力シート!O956=置換コード!$I$24,52,入力シート!O956=置換コード!$I$25,53,入力シート!O956=置換コード!$I$26,54,入力シート!O956=置換コード!$I$27,55,入力シート!O956=置換コード!$I$28,61,入力シート!O956=置換コード!$I$29,62,入力シート!O956=置換コード!$I$30,63,入力シート!O956=置換コード!$I$31,64,入力シート!O956=置換コード!$I$32,65,入力シート!O956=置換コード!$I$33,66,入力シート!O956=置換コード!$I$34,71,入力シート!O956=置換コード!$I$35,72,入力シート!O956=置換コード!$I$36,73,入力シート!O956=置換コード!$I$37,74,入力シート!O956=置換コード!$I$38,75,入力シート!O956=置換コード!$I$39,76,入力シート!O956=置換コード!$I$40,77,入力シート!O956=置換コード!$I$41,78,入力シート!O956=置換コード!$I$42,79,入力シート!O956=置換コード!$I$43,81,入力シート!O956=置換コード!$I$44,82,入力シート!O956=置換コード!$I$45,83,入力シート!O956=置換コード!$I$46,84,入力シート!O956=置換コード!$I$47,85,入力シート!O956=置換コード!$I$48,86,入力シート!O956=置換コード!$I$49,87,入力シート!O956=置換コード!$I$50,88,入力シート!O956=置換コード!$I$51,90)</f>
        <v>#N/A</v>
      </c>
      <c r="R930" s="83" t="e">
        <f t="shared" si="87"/>
        <v>#N/A</v>
      </c>
      <c r="S930" s="83" t="str">
        <f>ASC(入力シート!N956)</f>
        <v/>
      </c>
      <c r="T930" s="83" t="str">
        <f>ASC(入力シート!P956)</f>
        <v/>
      </c>
      <c r="U930" s="83" t="str">
        <f>ASC(入力シート!Q956)</f>
        <v/>
      </c>
      <c r="V930" s="83" t="str">
        <f>ASC(入力シート!R956)</f>
        <v/>
      </c>
      <c r="W930" s="83" t="str">
        <f>ASC(入力シート!M956)</f>
        <v/>
      </c>
      <c r="X930" s="83" t="e">
        <f>_xlfn.IFS(入力シート!U956=置換コード!$I$4,11,入力シート!U956=置換コード!$I$5,21,入力シート!U956=置換コード!$I$6,22,入力シート!U956=置換コード!$I$7,23,入力シート!U956=置換コード!$I$8,24,入力シート!U956=置換コード!$I$9,25,入力シート!U956=置換コード!$I$10,26,入力シート!U956=置換コード!$I$11,31,入力シート!U956=置換コード!$I$12,32,入力シート!U956=置換コード!$I$13,33,入力シート!U956=置換コード!$I$14,34,入力シート!U956=置換コード!$I$15,35,入力シート!U956=置換コード!$I$16,36,入力シート!U956=置換コード!$I$17,37,入力シート!U956=置換コード!$I$18,38,入力シート!U956=置換コード!$I$19,41,入力シート!U956=置換コード!$I$20,42,入力シート!U956=置換コード!$I$21,43,入力シート!U956=置換コード!$I$22,44,入力シート!U956=置換コード!$I$23,51,入力シート!U956=置換コード!$I$24,52,入力シート!U956=置換コード!$I$25,53,入力シート!U956=置換コード!$I$26,54,入力シート!U956=置換コード!$I$27,55,入力シート!U956=置換コード!$I$28,61,入力シート!U956=置換コード!$I$29,62,入力シート!U956=置換コード!$I$30,63,入力シート!U956=置換コード!$I$31,64,入力シート!U956=置換コード!$I$32,65,入力シート!U956=置換コード!$I$33,66,入力シート!U956=置換コード!$I$34,71,入力シート!U956=置換コード!$I$35,72,入力シート!U956=置換コード!$I$36,73,入力シート!U956=置換コード!$I$37,74,入力シート!U956=置換コード!$I$38,75,入力シート!U956=置換コード!$I$39,76,入力シート!U956=置換コード!$I$40,77,入力シート!U956=置換コード!$I$41,78,入力シート!U956=置換コード!$I$42,79,入力シート!U956=置換コード!$I$43,81,入力シート!U956=置換コード!$I$44,82,入力シート!U956=置換コード!$I$45,83,入力シート!U956=置換コード!$I$46,84,入力シート!U956=置換コード!$I$47,85,入力シート!U956=置換コード!$I$48,86,入力シート!U956=置換コード!$I$49,87,入力シート!U956=置換コード!$I$50,88,入力シート!U956=置換コード!$I$51,90)</f>
        <v>#N/A</v>
      </c>
      <c r="Y930" s="83" t="e">
        <f t="shared" si="88"/>
        <v>#N/A</v>
      </c>
      <c r="Z930" s="83" t="str">
        <f>ASC(入力シート!T956)</f>
        <v/>
      </c>
      <c r="AA930" s="83" t="str">
        <f>ASC(入力シート!V956)</f>
        <v/>
      </c>
      <c r="AB930" s="83" t="str">
        <f>ASC(入力シート!W956)</f>
        <v/>
      </c>
      <c r="AC930" s="83" t="str">
        <f>ASC(入力シート!X956)</f>
        <v/>
      </c>
      <c r="AD930" s="83" t="str">
        <f>ASC(入力シート!S956)</f>
        <v/>
      </c>
      <c r="AE930" s="83" t="str">
        <f>IF(入力シート!D956=0,"",入力シート!D956)</f>
        <v/>
      </c>
      <c r="AF930" s="83">
        <f>IF(入力シート!G956="無し",1,2)</f>
        <v>2</v>
      </c>
      <c r="AG930" s="85" t="str">
        <f t="shared" ca="1" si="89"/>
        <v>20240213</v>
      </c>
      <c r="AH930" s="83">
        <f>IF(入力シート!Y956="有り",2,1)</f>
        <v>1</v>
      </c>
      <c r="AI930" s="83">
        <f>IF(入力シート!Z956="有り",2,1)</f>
        <v>1</v>
      </c>
      <c r="AJ930" s="83">
        <f>IF(入力シート!AA956="有り",2,1)</f>
        <v>1</v>
      </c>
      <c r="AK930" s="83">
        <f>IF(入力シート!AB956="有り",2,1)</f>
        <v>1</v>
      </c>
      <c r="AL930" s="83">
        <f>IF(入力シート!AC956="有り",2,1)</f>
        <v>1</v>
      </c>
      <c r="AM930" s="83">
        <f>IF(入力シート!AD956="有り",2,1)</f>
        <v>1</v>
      </c>
      <c r="AN930" s="83">
        <f>IF(入力シート!AE956="有り",2,1)</f>
        <v>1</v>
      </c>
      <c r="AO930" s="83">
        <f>IF(入力シート!H956="必要(\4,950)",1,0)</f>
        <v>0</v>
      </c>
    </row>
    <row r="931" spans="5:41" x14ac:dyDescent="0.4">
      <c r="E931" s="85" t="str">
        <f t="shared" ca="1" si="84"/>
        <v>20240213</v>
      </c>
      <c r="F931" s="83" t="str">
        <f>DBCS(入力シート!A957)</f>
        <v/>
      </c>
      <c r="G931" s="83" t="str">
        <f>(ASC(SUBSTITUTE(SUBSTITUTE(入力シート!B957,"　","")," ","")))</f>
        <v/>
      </c>
      <c r="H931" s="83" t="str">
        <f>ASC(入力シート!C957)</f>
        <v/>
      </c>
      <c r="I931" s="83" t="str">
        <f>IF(入力シート!E957=0,"",入力シート!E957)</f>
        <v/>
      </c>
      <c r="J931" s="83" t="str">
        <f>IF(入力シート!I957=0,"",入力シート!I957)</f>
        <v/>
      </c>
      <c r="K931" s="83" t="str">
        <f>DBCS(入力シート!K957)</f>
        <v/>
      </c>
      <c r="L931" s="83" t="str">
        <f>ASC(入力シート!L957)</f>
        <v/>
      </c>
      <c r="M931" s="83" t="e">
        <f>_xlfn.IFS(入力シート!J957=置換コード!$B$4,1,入力シート!J957=置換コード!$B$5,2,入力シート!J957=置換コード!$B$6,3,入力シート!J957=置換コード!$B$7,4,入力シート!J957=置換コード!$B$8,5,入力シート!J957=置換コード!$B$9,6,入力シート!J957=置換コード!$B$10,7,入力シート!J957=置換コード!$B$11,8,入力シート!J957=置換コード!$B$12,9,入力シート!J957=置換コード!$B$13,10)</f>
        <v>#N/A</v>
      </c>
      <c r="N931" s="83" t="e">
        <f>_xlfn.IFS(入力シート!F957=置換コード!$E$4,1,入力シート!F957=置換コード!$E$5,2)</f>
        <v>#N/A</v>
      </c>
      <c r="O931" s="83" t="e">
        <f t="shared" si="85"/>
        <v>#N/A</v>
      </c>
      <c r="P931" s="83" t="e">
        <f t="shared" si="86"/>
        <v>#N/A</v>
      </c>
      <c r="Q931" s="83" t="e">
        <f>_xlfn.IFS(入力シート!O957=置換コード!$I$4,11,入力シート!O957=置換コード!$I$5,21,入力シート!O957=置換コード!$I$6,22,入力シート!O957=置換コード!$I$7,23,入力シート!O957=置換コード!$I$8,24,入力シート!O957=置換コード!$I$9,25,入力シート!O957=置換コード!$I$10,26,入力シート!O957=置換コード!$I$11,31,入力シート!O957=置換コード!$I$12,32,入力シート!O957=置換コード!$I$13,33,入力シート!O957=置換コード!$I$14,34,入力シート!O957=置換コード!$I$15,35,入力シート!O957=置換コード!$I$16,36,入力シート!O957=置換コード!$I$17,37,入力シート!O957=置換コード!$I$18,38,入力シート!O957=置換コード!$I$19,41,入力シート!O957=置換コード!$I$20,42,入力シート!O957=置換コード!$I$21,43,入力シート!O957=置換コード!$I$22,44,入力シート!O957=置換コード!$I$23,51,入力シート!O957=置換コード!$I$24,52,入力シート!O957=置換コード!$I$25,53,入力シート!O957=置換コード!$I$26,54,入力シート!O957=置換コード!$I$27,55,入力シート!O957=置換コード!$I$28,61,入力シート!O957=置換コード!$I$29,62,入力シート!O957=置換コード!$I$30,63,入力シート!O957=置換コード!$I$31,64,入力シート!O957=置換コード!$I$32,65,入力シート!O957=置換コード!$I$33,66,入力シート!O957=置換コード!$I$34,71,入力シート!O957=置換コード!$I$35,72,入力シート!O957=置換コード!$I$36,73,入力シート!O957=置換コード!$I$37,74,入力シート!O957=置換コード!$I$38,75,入力シート!O957=置換コード!$I$39,76,入力シート!O957=置換コード!$I$40,77,入力シート!O957=置換コード!$I$41,78,入力シート!O957=置換コード!$I$42,79,入力シート!O957=置換コード!$I$43,81,入力シート!O957=置換コード!$I$44,82,入力シート!O957=置換コード!$I$45,83,入力シート!O957=置換コード!$I$46,84,入力シート!O957=置換コード!$I$47,85,入力シート!O957=置換コード!$I$48,86,入力シート!O957=置換コード!$I$49,87,入力シート!O957=置換コード!$I$50,88,入力シート!O957=置換コード!$I$51,90)</f>
        <v>#N/A</v>
      </c>
      <c r="R931" s="83" t="e">
        <f t="shared" si="87"/>
        <v>#N/A</v>
      </c>
      <c r="S931" s="83" t="str">
        <f>ASC(入力シート!N957)</f>
        <v/>
      </c>
      <c r="T931" s="83" t="str">
        <f>ASC(入力シート!P957)</f>
        <v/>
      </c>
      <c r="U931" s="83" t="str">
        <f>ASC(入力シート!Q957)</f>
        <v/>
      </c>
      <c r="V931" s="83" t="str">
        <f>ASC(入力シート!R957)</f>
        <v/>
      </c>
      <c r="W931" s="83" t="str">
        <f>ASC(入力シート!M957)</f>
        <v/>
      </c>
      <c r="X931" s="83" t="e">
        <f>_xlfn.IFS(入力シート!U957=置換コード!$I$4,11,入力シート!U957=置換コード!$I$5,21,入力シート!U957=置換コード!$I$6,22,入力シート!U957=置換コード!$I$7,23,入力シート!U957=置換コード!$I$8,24,入力シート!U957=置換コード!$I$9,25,入力シート!U957=置換コード!$I$10,26,入力シート!U957=置換コード!$I$11,31,入力シート!U957=置換コード!$I$12,32,入力シート!U957=置換コード!$I$13,33,入力シート!U957=置換コード!$I$14,34,入力シート!U957=置換コード!$I$15,35,入力シート!U957=置換コード!$I$16,36,入力シート!U957=置換コード!$I$17,37,入力シート!U957=置換コード!$I$18,38,入力シート!U957=置換コード!$I$19,41,入力シート!U957=置換コード!$I$20,42,入力シート!U957=置換コード!$I$21,43,入力シート!U957=置換コード!$I$22,44,入力シート!U957=置換コード!$I$23,51,入力シート!U957=置換コード!$I$24,52,入力シート!U957=置換コード!$I$25,53,入力シート!U957=置換コード!$I$26,54,入力シート!U957=置換コード!$I$27,55,入力シート!U957=置換コード!$I$28,61,入力シート!U957=置換コード!$I$29,62,入力シート!U957=置換コード!$I$30,63,入力シート!U957=置換コード!$I$31,64,入力シート!U957=置換コード!$I$32,65,入力シート!U957=置換コード!$I$33,66,入力シート!U957=置換コード!$I$34,71,入力シート!U957=置換コード!$I$35,72,入力シート!U957=置換コード!$I$36,73,入力シート!U957=置換コード!$I$37,74,入力シート!U957=置換コード!$I$38,75,入力シート!U957=置換コード!$I$39,76,入力シート!U957=置換コード!$I$40,77,入力シート!U957=置換コード!$I$41,78,入力シート!U957=置換コード!$I$42,79,入力シート!U957=置換コード!$I$43,81,入力シート!U957=置換コード!$I$44,82,入力シート!U957=置換コード!$I$45,83,入力シート!U957=置換コード!$I$46,84,入力シート!U957=置換コード!$I$47,85,入力シート!U957=置換コード!$I$48,86,入力シート!U957=置換コード!$I$49,87,入力シート!U957=置換コード!$I$50,88,入力シート!U957=置換コード!$I$51,90)</f>
        <v>#N/A</v>
      </c>
      <c r="Y931" s="83" t="e">
        <f t="shared" si="88"/>
        <v>#N/A</v>
      </c>
      <c r="Z931" s="83" t="str">
        <f>ASC(入力シート!T957)</f>
        <v/>
      </c>
      <c r="AA931" s="83" t="str">
        <f>ASC(入力シート!V957)</f>
        <v/>
      </c>
      <c r="AB931" s="83" t="str">
        <f>ASC(入力シート!W957)</f>
        <v/>
      </c>
      <c r="AC931" s="83" t="str">
        <f>ASC(入力シート!X957)</f>
        <v/>
      </c>
      <c r="AD931" s="83" t="str">
        <f>ASC(入力シート!S957)</f>
        <v/>
      </c>
      <c r="AE931" s="83" t="str">
        <f>IF(入力シート!D957=0,"",入力シート!D957)</f>
        <v/>
      </c>
      <c r="AF931" s="83">
        <f>IF(入力シート!G957="無し",1,2)</f>
        <v>2</v>
      </c>
      <c r="AG931" s="85" t="str">
        <f t="shared" ca="1" si="89"/>
        <v>20240213</v>
      </c>
      <c r="AH931" s="83">
        <f>IF(入力シート!Y957="有り",2,1)</f>
        <v>1</v>
      </c>
      <c r="AI931" s="83">
        <f>IF(入力シート!Z957="有り",2,1)</f>
        <v>1</v>
      </c>
      <c r="AJ931" s="83">
        <f>IF(入力シート!AA957="有り",2,1)</f>
        <v>1</v>
      </c>
      <c r="AK931" s="83">
        <f>IF(入力シート!AB957="有り",2,1)</f>
        <v>1</v>
      </c>
      <c r="AL931" s="83">
        <f>IF(入力シート!AC957="有り",2,1)</f>
        <v>1</v>
      </c>
      <c r="AM931" s="83">
        <f>IF(入力シート!AD957="有り",2,1)</f>
        <v>1</v>
      </c>
      <c r="AN931" s="83">
        <f>IF(入力シート!AE957="有り",2,1)</f>
        <v>1</v>
      </c>
      <c r="AO931" s="83">
        <f>IF(入力シート!H957="必要(\4,950)",1,0)</f>
        <v>0</v>
      </c>
    </row>
    <row r="932" spans="5:41" x14ac:dyDescent="0.4">
      <c r="E932" s="85" t="str">
        <f t="shared" ca="1" si="84"/>
        <v>20240213</v>
      </c>
      <c r="F932" s="83" t="str">
        <f>DBCS(入力シート!A958)</f>
        <v/>
      </c>
      <c r="G932" s="83" t="str">
        <f>(ASC(SUBSTITUTE(SUBSTITUTE(入力シート!B958,"　","")," ","")))</f>
        <v/>
      </c>
      <c r="H932" s="83" t="str">
        <f>ASC(入力シート!C958)</f>
        <v/>
      </c>
      <c r="I932" s="83" t="str">
        <f>IF(入力シート!E958=0,"",入力シート!E958)</f>
        <v/>
      </c>
      <c r="J932" s="83" t="str">
        <f>IF(入力シート!I958=0,"",入力シート!I958)</f>
        <v/>
      </c>
      <c r="K932" s="83" t="str">
        <f>DBCS(入力シート!K958)</f>
        <v/>
      </c>
      <c r="L932" s="83" t="str">
        <f>ASC(入力シート!L958)</f>
        <v/>
      </c>
      <c r="M932" s="83" t="e">
        <f>_xlfn.IFS(入力シート!J958=置換コード!$B$4,1,入力シート!J958=置換コード!$B$5,2,入力シート!J958=置換コード!$B$6,3,入力シート!J958=置換コード!$B$7,4,入力シート!J958=置換コード!$B$8,5,入力シート!J958=置換コード!$B$9,6,入力シート!J958=置換コード!$B$10,7,入力シート!J958=置換コード!$B$11,8,入力シート!J958=置換コード!$B$12,9,入力シート!J958=置換コード!$B$13,10)</f>
        <v>#N/A</v>
      </c>
      <c r="N932" s="83" t="e">
        <f>_xlfn.IFS(入力シート!F958=置換コード!$E$4,1,入力シート!F958=置換コード!$E$5,2)</f>
        <v>#N/A</v>
      </c>
      <c r="O932" s="83" t="e">
        <f t="shared" si="85"/>
        <v>#N/A</v>
      </c>
      <c r="P932" s="83" t="e">
        <f t="shared" si="86"/>
        <v>#N/A</v>
      </c>
      <c r="Q932" s="83" t="e">
        <f>_xlfn.IFS(入力シート!O958=置換コード!$I$4,11,入力シート!O958=置換コード!$I$5,21,入力シート!O958=置換コード!$I$6,22,入力シート!O958=置換コード!$I$7,23,入力シート!O958=置換コード!$I$8,24,入力シート!O958=置換コード!$I$9,25,入力シート!O958=置換コード!$I$10,26,入力シート!O958=置換コード!$I$11,31,入力シート!O958=置換コード!$I$12,32,入力シート!O958=置換コード!$I$13,33,入力シート!O958=置換コード!$I$14,34,入力シート!O958=置換コード!$I$15,35,入力シート!O958=置換コード!$I$16,36,入力シート!O958=置換コード!$I$17,37,入力シート!O958=置換コード!$I$18,38,入力シート!O958=置換コード!$I$19,41,入力シート!O958=置換コード!$I$20,42,入力シート!O958=置換コード!$I$21,43,入力シート!O958=置換コード!$I$22,44,入力シート!O958=置換コード!$I$23,51,入力シート!O958=置換コード!$I$24,52,入力シート!O958=置換コード!$I$25,53,入力シート!O958=置換コード!$I$26,54,入力シート!O958=置換コード!$I$27,55,入力シート!O958=置換コード!$I$28,61,入力シート!O958=置換コード!$I$29,62,入力シート!O958=置換コード!$I$30,63,入力シート!O958=置換コード!$I$31,64,入力シート!O958=置換コード!$I$32,65,入力シート!O958=置換コード!$I$33,66,入力シート!O958=置換コード!$I$34,71,入力シート!O958=置換コード!$I$35,72,入力シート!O958=置換コード!$I$36,73,入力シート!O958=置換コード!$I$37,74,入力シート!O958=置換コード!$I$38,75,入力シート!O958=置換コード!$I$39,76,入力シート!O958=置換コード!$I$40,77,入力シート!O958=置換コード!$I$41,78,入力シート!O958=置換コード!$I$42,79,入力シート!O958=置換コード!$I$43,81,入力シート!O958=置換コード!$I$44,82,入力シート!O958=置換コード!$I$45,83,入力シート!O958=置換コード!$I$46,84,入力シート!O958=置換コード!$I$47,85,入力シート!O958=置換コード!$I$48,86,入力シート!O958=置換コード!$I$49,87,入力シート!O958=置換コード!$I$50,88,入力シート!O958=置換コード!$I$51,90)</f>
        <v>#N/A</v>
      </c>
      <c r="R932" s="83" t="e">
        <f t="shared" si="87"/>
        <v>#N/A</v>
      </c>
      <c r="S932" s="83" t="str">
        <f>ASC(入力シート!N958)</f>
        <v/>
      </c>
      <c r="T932" s="83" t="str">
        <f>ASC(入力シート!P958)</f>
        <v/>
      </c>
      <c r="U932" s="83" t="str">
        <f>ASC(入力シート!Q958)</f>
        <v/>
      </c>
      <c r="V932" s="83" t="str">
        <f>ASC(入力シート!R958)</f>
        <v/>
      </c>
      <c r="W932" s="83" t="str">
        <f>ASC(入力シート!M958)</f>
        <v/>
      </c>
      <c r="X932" s="83" t="e">
        <f>_xlfn.IFS(入力シート!U958=置換コード!$I$4,11,入力シート!U958=置換コード!$I$5,21,入力シート!U958=置換コード!$I$6,22,入力シート!U958=置換コード!$I$7,23,入力シート!U958=置換コード!$I$8,24,入力シート!U958=置換コード!$I$9,25,入力シート!U958=置換コード!$I$10,26,入力シート!U958=置換コード!$I$11,31,入力シート!U958=置換コード!$I$12,32,入力シート!U958=置換コード!$I$13,33,入力シート!U958=置換コード!$I$14,34,入力シート!U958=置換コード!$I$15,35,入力シート!U958=置換コード!$I$16,36,入力シート!U958=置換コード!$I$17,37,入力シート!U958=置換コード!$I$18,38,入力シート!U958=置換コード!$I$19,41,入力シート!U958=置換コード!$I$20,42,入力シート!U958=置換コード!$I$21,43,入力シート!U958=置換コード!$I$22,44,入力シート!U958=置換コード!$I$23,51,入力シート!U958=置換コード!$I$24,52,入力シート!U958=置換コード!$I$25,53,入力シート!U958=置換コード!$I$26,54,入力シート!U958=置換コード!$I$27,55,入力シート!U958=置換コード!$I$28,61,入力シート!U958=置換コード!$I$29,62,入力シート!U958=置換コード!$I$30,63,入力シート!U958=置換コード!$I$31,64,入力シート!U958=置換コード!$I$32,65,入力シート!U958=置換コード!$I$33,66,入力シート!U958=置換コード!$I$34,71,入力シート!U958=置換コード!$I$35,72,入力シート!U958=置換コード!$I$36,73,入力シート!U958=置換コード!$I$37,74,入力シート!U958=置換コード!$I$38,75,入力シート!U958=置換コード!$I$39,76,入力シート!U958=置換コード!$I$40,77,入力シート!U958=置換コード!$I$41,78,入力シート!U958=置換コード!$I$42,79,入力シート!U958=置換コード!$I$43,81,入力シート!U958=置換コード!$I$44,82,入力シート!U958=置換コード!$I$45,83,入力シート!U958=置換コード!$I$46,84,入力シート!U958=置換コード!$I$47,85,入力シート!U958=置換コード!$I$48,86,入力シート!U958=置換コード!$I$49,87,入力シート!U958=置換コード!$I$50,88,入力シート!U958=置換コード!$I$51,90)</f>
        <v>#N/A</v>
      </c>
      <c r="Y932" s="83" t="e">
        <f t="shared" si="88"/>
        <v>#N/A</v>
      </c>
      <c r="Z932" s="83" t="str">
        <f>ASC(入力シート!T958)</f>
        <v/>
      </c>
      <c r="AA932" s="83" t="str">
        <f>ASC(入力シート!V958)</f>
        <v/>
      </c>
      <c r="AB932" s="83" t="str">
        <f>ASC(入力シート!W958)</f>
        <v/>
      </c>
      <c r="AC932" s="83" t="str">
        <f>ASC(入力シート!X958)</f>
        <v/>
      </c>
      <c r="AD932" s="83" t="str">
        <f>ASC(入力シート!S958)</f>
        <v/>
      </c>
      <c r="AE932" s="83" t="str">
        <f>IF(入力シート!D958=0,"",入力シート!D958)</f>
        <v/>
      </c>
      <c r="AF932" s="83">
        <f>IF(入力シート!G958="無し",1,2)</f>
        <v>2</v>
      </c>
      <c r="AG932" s="85" t="str">
        <f t="shared" ca="1" si="89"/>
        <v>20240213</v>
      </c>
      <c r="AH932" s="83">
        <f>IF(入力シート!Y958="有り",2,1)</f>
        <v>1</v>
      </c>
      <c r="AI932" s="83">
        <f>IF(入力シート!Z958="有り",2,1)</f>
        <v>1</v>
      </c>
      <c r="AJ932" s="83">
        <f>IF(入力シート!AA958="有り",2,1)</f>
        <v>1</v>
      </c>
      <c r="AK932" s="83">
        <f>IF(入力シート!AB958="有り",2,1)</f>
        <v>1</v>
      </c>
      <c r="AL932" s="83">
        <f>IF(入力シート!AC958="有り",2,1)</f>
        <v>1</v>
      </c>
      <c r="AM932" s="83">
        <f>IF(入力シート!AD958="有り",2,1)</f>
        <v>1</v>
      </c>
      <c r="AN932" s="83">
        <f>IF(入力シート!AE958="有り",2,1)</f>
        <v>1</v>
      </c>
      <c r="AO932" s="83">
        <f>IF(入力シート!H958="必要(\4,950)",1,0)</f>
        <v>0</v>
      </c>
    </row>
    <row r="933" spans="5:41" x14ac:dyDescent="0.4">
      <c r="E933" s="85" t="str">
        <f t="shared" ca="1" si="84"/>
        <v>20240213</v>
      </c>
      <c r="F933" s="83" t="str">
        <f>DBCS(入力シート!A959)</f>
        <v/>
      </c>
      <c r="G933" s="83" t="str">
        <f>(ASC(SUBSTITUTE(SUBSTITUTE(入力シート!B959,"　","")," ","")))</f>
        <v/>
      </c>
      <c r="H933" s="83" t="str">
        <f>ASC(入力シート!C959)</f>
        <v/>
      </c>
      <c r="I933" s="83" t="str">
        <f>IF(入力シート!E959=0,"",入力シート!E959)</f>
        <v/>
      </c>
      <c r="J933" s="83" t="str">
        <f>IF(入力シート!I959=0,"",入力シート!I959)</f>
        <v/>
      </c>
      <c r="K933" s="83" t="str">
        <f>DBCS(入力シート!K959)</f>
        <v/>
      </c>
      <c r="L933" s="83" t="str">
        <f>ASC(入力シート!L959)</f>
        <v/>
      </c>
      <c r="M933" s="83" t="e">
        <f>_xlfn.IFS(入力シート!J959=置換コード!$B$4,1,入力シート!J959=置換コード!$B$5,2,入力シート!J959=置換コード!$B$6,3,入力シート!J959=置換コード!$B$7,4,入力シート!J959=置換コード!$B$8,5,入力シート!J959=置換コード!$B$9,6,入力シート!J959=置換コード!$B$10,7,入力シート!J959=置換コード!$B$11,8,入力シート!J959=置換コード!$B$12,9,入力シート!J959=置換コード!$B$13,10)</f>
        <v>#N/A</v>
      </c>
      <c r="N933" s="83" t="e">
        <f>_xlfn.IFS(入力シート!F959=置換コード!$E$4,1,入力シート!F959=置換コード!$E$5,2)</f>
        <v>#N/A</v>
      </c>
      <c r="O933" s="83" t="e">
        <f t="shared" si="85"/>
        <v>#N/A</v>
      </c>
      <c r="P933" s="83" t="e">
        <f t="shared" si="86"/>
        <v>#N/A</v>
      </c>
      <c r="Q933" s="83" t="e">
        <f>_xlfn.IFS(入力シート!O959=置換コード!$I$4,11,入力シート!O959=置換コード!$I$5,21,入力シート!O959=置換コード!$I$6,22,入力シート!O959=置換コード!$I$7,23,入力シート!O959=置換コード!$I$8,24,入力シート!O959=置換コード!$I$9,25,入力シート!O959=置換コード!$I$10,26,入力シート!O959=置換コード!$I$11,31,入力シート!O959=置換コード!$I$12,32,入力シート!O959=置換コード!$I$13,33,入力シート!O959=置換コード!$I$14,34,入力シート!O959=置換コード!$I$15,35,入力シート!O959=置換コード!$I$16,36,入力シート!O959=置換コード!$I$17,37,入力シート!O959=置換コード!$I$18,38,入力シート!O959=置換コード!$I$19,41,入力シート!O959=置換コード!$I$20,42,入力シート!O959=置換コード!$I$21,43,入力シート!O959=置換コード!$I$22,44,入力シート!O959=置換コード!$I$23,51,入力シート!O959=置換コード!$I$24,52,入力シート!O959=置換コード!$I$25,53,入力シート!O959=置換コード!$I$26,54,入力シート!O959=置換コード!$I$27,55,入力シート!O959=置換コード!$I$28,61,入力シート!O959=置換コード!$I$29,62,入力シート!O959=置換コード!$I$30,63,入力シート!O959=置換コード!$I$31,64,入力シート!O959=置換コード!$I$32,65,入力シート!O959=置換コード!$I$33,66,入力シート!O959=置換コード!$I$34,71,入力シート!O959=置換コード!$I$35,72,入力シート!O959=置換コード!$I$36,73,入力シート!O959=置換コード!$I$37,74,入力シート!O959=置換コード!$I$38,75,入力シート!O959=置換コード!$I$39,76,入力シート!O959=置換コード!$I$40,77,入力シート!O959=置換コード!$I$41,78,入力シート!O959=置換コード!$I$42,79,入力シート!O959=置換コード!$I$43,81,入力シート!O959=置換コード!$I$44,82,入力シート!O959=置換コード!$I$45,83,入力シート!O959=置換コード!$I$46,84,入力シート!O959=置換コード!$I$47,85,入力シート!O959=置換コード!$I$48,86,入力シート!O959=置換コード!$I$49,87,入力シート!O959=置換コード!$I$50,88,入力シート!O959=置換コード!$I$51,90)</f>
        <v>#N/A</v>
      </c>
      <c r="R933" s="83" t="e">
        <f t="shared" si="87"/>
        <v>#N/A</v>
      </c>
      <c r="S933" s="83" t="str">
        <f>ASC(入力シート!N959)</f>
        <v/>
      </c>
      <c r="T933" s="83" t="str">
        <f>ASC(入力シート!P959)</f>
        <v/>
      </c>
      <c r="U933" s="83" t="str">
        <f>ASC(入力シート!Q959)</f>
        <v/>
      </c>
      <c r="V933" s="83" t="str">
        <f>ASC(入力シート!R959)</f>
        <v/>
      </c>
      <c r="W933" s="83" t="str">
        <f>ASC(入力シート!M959)</f>
        <v/>
      </c>
      <c r="X933" s="83" t="e">
        <f>_xlfn.IFS(入力シート!U959=置換コード!$I$4,11,入力シート!U959=置換コード!$I$5,21,入力シート!U959=置換コード!$I$6,22,入力シート!U959=置換コード!$I$7,23,入力シート!U959=置換コード!$I$8,24,入力シート!U959=置換コード!$I$9,25,入力シート!U959=置換コード!$I$10,26,入力シート!U959=置換コード!$I$11,31,入力シート!U959=置換コード!$I$12,32,入力シート!U959=置換コード!$I$13,33,入力シート!U959=置換コード!$I$14,34,入力シート!U959=置換コード!$I$15,35,入力シート!U959=置換コード!$I$16,36,入力シート!U959=置換コード!$I$17,37,入力シート!U959=置換コード!$I$18,38,入力シート!U959=置換コード!$I$19,41,入力シート!U959=置換コード!$I$20,42,入力シート!U959=置換コード!$I$21,43,入力シート!U959=置換コード!$I$22,44,入力シート!U959=置換コード!$I$23,51,入力シート!U959=置換コード!$I$24,52,入力シート!U959=置換コード!$I$25,53,入力シート!U959=置換コード!$I$26,54,入力シート!U959=置換コード!$I$27,55,入力シート!U959=置換コード!$I$28,61,入力シート!U959=置換コード!$I$29,62,入力シート!U959=置換コード!$I$30,63,入力シート!U959=置換コード!$I$31,64,入力シート!U959=置換コード!$I$32,65,入力シート!U959=置換コード!$I$33,66,入力シート!U959=置換コード!$I$34,71,入力シート!U959=置換コード!$I$35,72,入力シート!U959=置換コード!$I$36,73,入力シート!U959=置換コード!$I$37,74,入力シート!U959=置換コード!$I$38,75,入力シート!U959=置換コード!$I$39,76,入力シート!U959=置換コード!$I$40,77,入力シート!U959=置換コード!$I$41,78,入力シート!U959=置換コード!$I$42,79,入力シート!U959=置換コード!$I$43,81,入力シート!U959=置換コード!$I$44,82,入力シート!U959=置換コード!$I$45,83,入力シート!U959=置換コード!$I$46,84,入力シート!U959=置換コード!$I$47,85,入力シート!U959=置換コード!$I$48,86,入力シート!U959=置換コード!$I$49,87,入力シート!U959=置換コード!$I$50,88,入力シート!U959=置換コード!$I$51,90)</f>
        <v>#N/A</v>
      </c>
      <c r="Y933" s="83" t="e">
        <f t="shared" si="88"/>
        <v>#N/A</v>
      </c>
      <c r="Z933" s="83" t="str">
        <f>ASC(入力シート!T959)</f>
        <v/>
      </c>
      <c r="AA933" s="83" t="str">
        <f>ASC(入力シート!V959)</f>
        <v/>
      </c>
      <c r="AB933" s="83" t="str">
        <f>ASC(入力シート!W959)</f>
        <v/>
      </c>
      <c r="AC933" s="83" t="str">
        <f>ASC(入力シート!X959)</f>
        <v/>
      </c>
      <c r="AD933" s="83" t="str">
        <f>ASC(入力シート!S959)</f>
        <v/>
      </c>
      <c r="AE933" s="83" t="str">
        <f>IF(入力シート!D959=0,"",入力シート!D959)</f>
        <v/>
      </c>
      <c r="AF933" s="83">
        <f>IF(入力シート!G959="無し",1,2)</f>
        <v>2</v>
      </c>
      <c r="AG933" s="85" t="str">
        <f t="shared" ca="1" si="89"/>
        <v>20240213</v>
      </c>
      <c r="AH933" s="83">
        <f>IF(入力シート!Y959="有り",2,1)</f>
        <v>1</v>
      </c>
      <c r="AI933" s="83">
        <f>IF(入力シート!Z959="有り",2,1)</f>
        <v>1</v>
      </c>
      <c r="AJ933" s="83">
        <f>IF(入力シート!AA959="有り",2,1)</f>
        <v>1</v>
      </c>
      <c r="AK933" s="83">
        <f>IF(入力シート!AB959="有り",2,1)</f>
        <v>1</v>
      </c>
      <c r="AL933" s="83">
        <f>IF(入力シート!AC959="有り",2,1)</f>
        <v>1</v>
      </c>
      <c r="AM933" s="83">
        <f>IF(入力シート!AD959="有り",2,1)</f>
        <v>1</v>
      </c>
      <c r="AN933" s="83">
        <f>IF(入力シート!AE959="有り",2,1)</f>
        <v>1</v>
      </c>
      <c r="AO933" s="83">
        <f>IF(入力シート!H959="必要(\4,950)",1,0)</f>
        <v>0</v>
      </c>
    </row>
    <row r="934" spans="5:41" x14ac:dyDescent="0.4">
      <c r="E934" s="85" t="str">
        <f t="shared" ca="1" si="84"/>
        <v>20240213</v>
      </c>
      <c r="F934" s="83" t="str">
        <f>DBCS(入力シート!A960)</f>
        <v/>
      </c>
      <c r="G934" s="83" t="str">
        <f>(ASC(SUBSTITUTE(SUBSTITUTE(入力シート!B960,"　","")," ","")))</f>
        <v/>
      </c>
      <c r="H934" s="83" t="str">
        <f>ASC(入力シート!C960)</f>
        <v/>
      </c>
      <c r="I934" s="83" t="str">
        <f>IF(入力シート!E960=0,"",入力シート!E960)</f>
        <v/>
      </c>
      <c r="J934" s="83" t="str">
        <f>IF(入力シート!I960=0,"",入力シート!I960)</f>
        <v/>
      </c>
      <c r="K934" s="83" t="str">
        <f>DBCS(入力シート!K960)</f>
        <v/>
      </c>
      <c r="L934" s="83" t="str">
        <f>ASC(入力シート!L960)</f>
        <v/>
      </c>
      <c r="M934" s="83" t="e">
        <f>_xlfn.IFS(入力シート!J960=置換コード!$B$4,1,入力シート!J960=置換コード!$B$5,2,入力シート!J960=置換コード!$B$6,3,入力シート!J960=置換コード!$B$7,4,入力シート!J960=置換コード!$B$8,5,入力シート!J960=置換コード!$B$9,6,入力シート!J960=置換コード!$B$10,7,入力シート!J960=置換コード!$B$11,8,入力シート!J960=置換コード!$B$12,9,入力シート!J960=置換コード!$B$13,10)</f>
        <v>#N/A</v>
      </c>
      <c r="N934" s="83" t="e">
        <f>_xlfn.IFS(入力シート!F960=置換コード!$E$4,1,入力シート!F960=置換コード!$E$5,2)</f>
        <v>#N/A</v>
      </c>
      <c r="O934" s="83" t="e">
        <f t="shared" si="85"/>
        <v>#N/A</v>
      </c>
      <c r="P934" s="83" t="e">
        <f t="shared" si="86"/>
        <v>#N/A</v>
      </c>
      <c r="Q934" s="83" t="e">
        <f>_xlfn.IFS(入力シート!O960=置換コード!$I$4,11,入力シート!O960=置換コード!$I$5,21,入力シート!O960=置換コード!$I$6,22,入力シート!O960=置換コード!$I$7,23,入力シート!O960=置換コード!$I$8,24,入力シート!O960=置換コード!$I$9,25,入力シート!O960=置換コード!$I$10,26,入力シート!O960=置換コード!$I$11,31,入力シート!O960=置換コード!$I$12,32,入力シート!O960=置換コード!$I$13,33,入力シート!O960=置換コード!$I$14,34,入力シート!O960=置換コード!$I$15,35,入力シート!O960=置換コード!$I$16,36,入力シート!O960=置換コード!$I$17,37,入力シート!O960=置換コード!$I$18,38,入力シート!O960=置換コード!$I$19,41,入力シート!O960=置換コード!$I$20,42,入力シート!O960=置換コード!$I$21,43,入力シート!O960=置換コード!$I$22,44,入力シート!O960=置換コード!$I$23,51,入力シート!O960=置換コード!$I$24,52,入力シート!O960=置換コード!$I$25,53,入力シート!O960=置換コード!$I$26,54,入力シート!O960=置換コード!$I$27,55,入力シート!O960=置換コード!$I$28,61,入力シート!O960=置換コード!$I$29,62,入力シート!O960=置換コード!$I$30,63,入力シート!O960=置換コード!$I$31,64,入力シート!O960=置換コード!$I$32,65,入力シート!O960=置換コード!$I$33,66,入力シート!O960=置換コード!$I$34,71,入力シート!O960=置換コード!$I$35,72,入力シート!O960=置換コード!$I$36,73,入力シート!O960=置換コード!$I$37,74,入力シート!O960=置換コード!$I$38,75,入力シート!O960=置換コード!$I$39,76,入力シート!O960=置換コード!$I$40,77,入力シート!O960=置換コード!$I$41,78,入力シート!O960=置換コード!$I$42,79,入力シート!O960=置換コード!$I$43,81,入力シート!O960=置換コード!$I$44,82,入力シート!O960=置換コード!$I$45,83,入力シート!O960=置換コード!$I$46,84,入力シート!O960=置換コード!$I$47,85,入力シート!O960=置換コード!$I$48,86,入力シート!O960=置換コード!$I$49,87,入力シート!O960=置換コード!$I$50,88,入力シート!O960=置換コード!$I$51,90)</f>
        <v>#N/A</v>
      </c>
      <c r="R934" s="83" t="e">
        <f t="shared" si="87"/>
        <v>#N/A</v>
      </c>
      <c r="S934" s="83" t="str">
        <f>ASC(入力シート!N960)</f>
        <v/>
      </c>
      <c r="T934" s="83" t="str">
        <f>ASC(入力シート!P960)</f>
        <v/>
      </c>
      <c r="U934" s="83" t="str">
        <f>ASC(入力シート!Q960)</f>
        <v/>
      </c>
      <c r="V934" s="83" t="str">
        <f>ASC(入力シート!R960)</f>
        <v/>
      </c>
      <c r="W934" s="83" t="str">
        <f>ASC(入力シート!M960)</f>
        <v/>
      </c>
      <c r="X934" s="83" t="e">
        <f>_xlfn.IFS(入力シート!U960=置換コード!$I$4,11,入力シート!U960=置換コード!$I$5,21,入力シート!U960=置換コード!$I$6,22,入力シート!U960=置換コード!$I$7,23,入力シート!U960=置換コード!$I$8,24,入力シート!U960=置換コード!$I$9,25,入力シート!U960=置換コード!$I$10,26,入力シート!U960=置換コード!$I$11,31,入力シート!U960=置換コード!$I$12,32,入力シート!U960=置換コード!$I$13,33,入力シート!U960=置換コード!$I$14,34,入力シート!U960=置換コード!$I$15,35,入力シート!U960=置換コード!$I$16,36,入力シート!U960=置換コード!$I$17,37,入力シート!U960=置換コード!$I$18,38,入力シート!U960=置換コード!$I$19,41,入力シート!U960=置換コード!$I$20,42,入力シート!U960=置換コード!$I$21,43,入力シート!U960=置換コード!$I$22,44,入力シート!U960=置換コード!$I$23,51,入力シート!U960=置換コード!$I$24,52,入力シート!U960=置換コード!$I$25,53,入力シート!U960=置換コード!$I$26,54,入力シート!U960=置換コード!$I$27,55,入力シート!U960=置換コード!$I$28,61,入力シート!U960=置換コード!$I$29,62,入力シート!U960=置換コード!$I$30,63,入力シート!U960=置換コード!$I$31,64,入力シート!U960=置換コード!$I$32,65,入力シート!U960=置換コード!$I$33,66,入力シート!U960=置換コード!$I$34,71,入力シート!U960=置換コード!$I$35,72,入力シート!U960=置換コード!$I$36,73,入力シート!U960=置換コード!$I$37,74,入力シート!U960=置換コード!$I$38,75,入力シート!U960=置換コード!$I$39,76,入力シート!U960=置換コード!$I$40,77,入力シート!U960=置換コード!$I$41,78,入力シート!U960=置換コード!$I$42,79,入力シート!U960=置換コード!$I$43,81,入力シート!U960=置換コード!$I$44,82,入力シート!U960=置換コード!$I$45,83,入力シート!U960=置換コード!$I$46,84,入力シート!U960=置換コード!$I$47,85,入力シート!U960=置換コード!$I$48,86,入力シート!U960=置換コード!$I$49,87,入力シート!U960=置換コード!$I$50,88,入力シート!U960=置換コード!$I$51,90)</f>
        <v>#N/A</v>
      </c>
      <c r="Y934" s="83" t="e">
        <f t="shared" si="88"/>
        <v>#N/A</v>
      </c>
      <c r="Z934" s="83" t="str">
        <f>ASC(入力シート!T960)</f>
        <v/>
      </c>
      <c r="AA934" s="83" t="str">
        <f>ASC(入力シート!V960)</f>
        <v/>
      </c>
      <c r="AB934" s="83" t="str">
        <f>ASC(入力シート!W960)</f>
        <v/>
      </c>
      <c r="AC934" s="83" t="str">
        <f>ASC(入力シート!X960)</f>
        <v/>
      </c>
      <c r="AD934" s="83" t="str">
        <f>ASC(入力シート!S960)</f>
        <v/>
      </c>
      <c r="AE934" s="83" t="str">
        <f>IF(入力シート!D960=0,"",入力シート!D960)</f>
        <v/>
      </c>
      <c r="AF934" s="83">
        <f>IF(入力シート!G960="無し",1,2)</f>
        <v>2</v>
      </c>
      <c r="AG934" s="85" t="str">
        <f t="shared" ca="1" si="89"/>
        <v>20240213</v>
      </c>
      <c r="AH934" s="83">
        <f>IF(入力シート!Y960="有り",2,1)</f>
        <v>1</v>
      </c>
      <c r="AI934" s="83">
        <f>IF(入力シート!Z960="有り",2,1)</f>
        <v>1</v>
      </c>
      <c r="AJ934" s="83">
        <f>IF(入力シート!AA960="有り",2,1)</f>
        <v>1</v>
      </c>
      <c r="AK934" s="83">
        <f>IF(入力シート!AB960="有り",2,1)</f>
        <v>1</v>
      </c>
      <c r="AL934" s="83">
        <f>IF(入力シート!AC960="有り",2,1)</f>
        <v>1</v>
      </c>
      <c r="AM934" s="83">
        <f>IF(入力シート!AD960="有り",2,1)</f>
        <v>1</v>
      </c>
      <c r="AN934" s="83">
        <f>IF(入力シート!AE960="有り",2,1)</f>
        <v>1</v>
      </c>
      <c r="AO934" s="83">
        <f>IF(入力シート!H960="必要(\4,950)",1,0)</f>
        <v>0</v>
      </c>
    </row>
    <row r="935" spans="5:41" x14ac:dyDescent="0.4">
      <c r="E935" s="85" t="str">
        <f t="shared" ca="1" si="84"/>
        <v>20240213</v>
      </c>
      <c r="F935" s="83" t="str">
        <f>DBCS(入力シート!A961)</f>
        <v/>
      </c>
      <c r="G935" s="83" t="str">
        <f>(ASC(SUBSTITUTE(SUBSTITUTE(入力シート!B961,"　","")," ","")))</f>
        <v/>
      </c>
      <c r="H935" s="83" t="str">
        <f>ASC(入力シート!C961)</f>
        <v/>
      </c>
      <c r="I935" s="83" t="str">
        <f>IF(入力シート!E961=0,"",入力シート!E961)</f>
        <v/>
      </c>
      <c r="J935" s="83" t="str">
        <f>IF(入力シート!I961=0,"",入力シート!I961)</f>
        <v/>
      </c>
      <c r="K935" s="83" t="str">
        <f>DBCS(入力シート!K961)</f>
        <v/>
      </c>
      <c r="L935" s="83" t="str">
        <f>ASC(入力シート!L961)</f>
        <v/>
      </c>
      <c r="M935" s="83" t="e">
        <f>_xlfn.IFS(入力シート!J961=置換コード!$B$4,1,入力シート!J961=置換コード!$B$5,2,入力シート!J961=置換コード!$B$6,3,入力シート!J961=置換コード!$B$7,4,入力シート!J961=置換コード!$B$8,5,入力シート!J961=置換コード!$B$9,6,入力シート!J961=置換コード!$B$10,7,入力シート!J961=置換コード!$B$11,8,入力シート!J961=置換コード!$B$12,9,入力シート!J961=置換コード!$B$13,10)</f>
        <v>#N/A</v>
      </c>
      <c r="N935" s="83" t="e">
        <f>_xlfn.IFS(入力シート!F961=置換コード!$E$4,1,入力シート!F961=置換コード!$E$5,2)</f>
        <v>#N/A</v>
      </c>
      <c r="O935" s="83" t="e">
        <f t="shared" si="85"/>
        <v>#N/A</v>
      </c>
      <c r="P935" s="83" t="e">
        <f t="shared" si="86"/>
        <v>#N/A</v>
      </c>
      <c r="Q935" s="83" t="e">
        <f>_xlfn.IFS(入力シート!O961=置換コード!$I$4,11,入力シート!O961=置換コード!$I$5,21,入力シート!O961=置換コード!$I$6,22,入力シート!O961=置換コード!$I$7,23,入力シート!O961=置換コード!$I$8,24,入力シート!O961=置換コード!$I$9,25,入力シート!O961=置換コード!$I$10,26,入力シート!O961=置換コード!$I$11,31,入力シート!O961=置換コード!$I$12,32,入力シート!O961=置換コード!$I$13,33,入力シート!O961=置換コード!$I$14,34,入力シート!O961=置換コード!$I$15,35,入力シート!O961=置換コード!$I$16,36,入力シート!O961=置換コード!$I$17,37,入力シート!O961=置換コード!$I$18,38,入力シート!O961=置換コード!$I$19,41,入力シート!O961=置換コード!$I$20,42,入力シート!O961=置換コード!$I$21,43,入力シート!O961=置換コード!$I$22,44,入力シート!O961=置換コード!$I$23,51,入力シート!O961=置換コード!$I$24,52,入力シート!O961=置換コード!$I$25,53,入力シート!O961=置換コード!$I$26,54,入力シート!O961=置換コード!$I$27,55,入力シート!O961=置換コード!$I$28,61,入力シート!O961=置換コード!$I$29,62,入力シート!O961=置換コード!$I$30,63,入力シート!O961=置換コード!$I$31,64,入力シート!O961=置換コード!$I$32,65,入力シート!O961=置換コード!$I$33,66,入力シート!O961=置換コード!$I$34,71,入力シート!O961=置換コード!$I$35,72,入力シート!O961=置換コード!$I$36,73,入力シート!O961=置換コード!$I$37,74,入力シート!O961=置換コード!$I$38,75,入力シート!O961=置換コード!$I$39,76,入力シート!O961=置換コード!$I$40,77,入力シート!O961=置換コード!$I$41,78,入力シート!O961=置換コード!$I$42,79,入力シート!O961=置換コード!$I$43,81,入力シート!O961=置換コード!$I$44,82,入力シート!O961=置換コード!$I$45,83,入力シート!O961=置換コード!$I$46,84,入力シート!O961=置換コード!$I$47,85,入力シート!O961=置換コード!$I$48,86,入力シート!O961=置換コード!$I$49,87,入力シート!O961=置換コード!$I$50,88,入力シート!O961=置換コード!$I$51,90)</f>
        <v>#N/A</v>
      </c>
      <c r="R935" s="83" t="e">
        <f t="shared" si="87"/>
        <v>#N/A</v>
      </c>
      <c r="S935" s="83" t="str">
        <f>ASC(入力シート!N961)</f>
        <v/>
      </c>
      <c r="T935" s="83" t="str">
        <f>ASC(入力シート!P961)</f>
        <v/>
      </c>
      <c r="U935" s="83" t="str">
        <f>ASC(入力シート!Q961)</f>
        <v/>
      </c>
      <c r="V935" s="83" t="str">
        <f>ASC(入力シート!R961)</f>
        <v/>
      </c>
      <c r="W935" s="83" t="str">
        <f>ASC(入力シート!M961)</f>
        <v/>
      </c>
      <c r="X935" s="83" t="e">
        <f>_xlfn.IFS(入力シート!U961=置換コード!$I$4,11,入力シート!U961=置換コード!$I$5,21,入力シート!U961=置換コード!$I$6,22,入力シート!U961=置換コード!$I$7,23,入力シート!U961=置換コード!$I$8,24,入力シート!U961=置換コード!$I$9,25,入力シート!U961=置換コード!$I$10,26,入力シート!U961=置換コード!$I$11,31,入力シート!U961=置換コード!$I$12,32,入力シート!U961=置換コード!$I$13,33,入力シート!U961=置換コード!$I$14,34,入力シート!U961=置換コード!$I$15,35,入力シート!U961=置換コード!$I$16,36,入力シート!U961=置換コード!$I$17,37,入力シート!U961=置換コード!$I$18,38,入力シート!U961=置換コード!$I$19,41,入力シート!U961=置換コード!$I$20,42,入力シート!U961=置換コード!$I$21,43,入力シート!U961=置換コード!$I$22,44,入力シート!U961=置換コード!$I$23,51,入力シート!U961=置換コード!$I$24,52,入力シート!U961=置換コード!$I$25,53,入力シート!U961=置換コード!$I$26,54,入力シート!U961=置換コード!$I$27,55,入力シート!U961=置換コード!$I$28,61,入力シート!U961=置換コード!$I$29,62,入力シート!U961=置換コード!$I$30,63,入力シート!U961=置換コード!$I$31,64,入力シート!U961=置換コード!$I$32,65,入力シート!U961=置換コード!$I$33,66,入力シート!U961=置換コード!$I$34,71,入力シート!U961=置換コード!$I$35,72,入力シート!U961=置換コード!$I$36,73,入力シート!U961=置換コード!$I$37,74,入力シート!U961=置換コード!$I$38,75,入力シート!U961=置換コード!$I$39,76,入力シート!U961=置換コード!$I$40,77,入力シート!U961=置換コード!$I$41,78,入力シート!U961=置換コード!$I$42,79,入力シート!U961=置換コード!$I$43,81,入力シート!U961=置換コード!$I$44,82,入力シート!U961=置換コード!$I$45,83,入力シート!U961=置換コード!$I$46,84,入力シート!U961=置換コード!$I$47,85,入力シート!U961=置換コード!$I$48,86,入力シート!U961=置換コード!$I$49,87,入力シート!U961=置換コード!$I$50,88,入力シート!U961=置換コード!$I$51,90)</f>
        <v>#N/A</v>
      </c>
      <c r="Y935" s="83" t="e">
        <f t="shared" si="88"/>
        <v>#N/A</v>
      </c>
      <c r="Z935" s="83" t="str">
        <f>ASC(入力シート!T961)</f>
        <v/>
      </c>
      <c r="AA935" s="83" t="str">
        <f>ASC(入力シート!V961)</f>
        <v/>
      </c>
      <c r="AB935" s="83" t="str">
        <f>ASC(入力シート!W961)</f>
        <v/>
      </c>
      <c r="AC935" s="83" t="str">
        <f>ASC(入力シート!X961)</f>
        <v/>
      </c>
      <c r="AD935" s="83" t="str">
        <f>ASC(入力シート!S961)</f>
        <v/>
      </c>
      <c r="AE935" s="83" t="str">
        <f>IF(入力シート!D961=0,"",入力シート!D961)</f>
        <v/>
      </c>
      <c r="AF935" s="83">
        <f>IF(入力シート!G961="無し",1,2)</f>
        <v>2</v>
      </c>
      <c r="AG935" s="85" t="str">
        <f t="shared" ca="1" si="89"/>
        <v>20240213</v>
      </c>
      <c r="AH935" s="83">
        <f>IF(入力シート!Y961="有り",2,1)</f>
        <v>1</v>
      </c>
      <c r="AI935" s="83">
        <f>IF(入力シート!Z961="有り",2,1)</f>
        <v>1</v>
      </c>
      <c r="AJ935" s="83">
        <f>IF(入力シート!AA961="有り",2,1)</f>
        <v>1</v>
      </c>
      <c r="AK935" s="83">
        <f>IF(入力シート!AB961="有り",2,1)</f>
        <v>1</v>
      </c>
      <c r="AL935" s="83">
        <f>IF(入力シート!AC961="有り",2,1)</f>
        <v>1</v>
      </c>
      <c r="AM935" s="83">
        <f>IF(入力シート!AD961="有り",2,1)</f>
        <v>1</v>
      </c>
      <c r="AN935" s="83">
        <f>IF(入力シート!AE961="有り",2,1)</f>
        <v>1</v>
      </c>
      <c r="AO935" s="83">
        <f>IF(入力シート!H961="必要(\4,950)",1,0)</f>
        <v>0</v>
      </c>
    </row>
    <row r="936" spans="5:41" x14ac:dyDescent="0.4">
      <c r="E936" s="85" t="str">
        <f t="shared" ca="1" si="84"/>
        <v>20240213</v>
      </c>
      <c r="F936" s="83" t="str">
        <f>DBCS(入力シート!A962)</f>
        <v/>
      </c>
      <c r="G936" s="83" t="str">
        <f>(ASC(SUBSTITUTE(SUBSTITUTE(入力シート!B962,"　","")," ","")))</f>
        <v/>
      </c>
      <c r="H936" s="83" t="str">
        <f>ASC(入力シート!C962)</f>
        <v/>
      </c>
      <c r="I936" s="83" t="str">
        <f>IF(入力シート!E962=0,"",入力シート!E962)</f>
        <v/>
      </c>
      <c r="J936" s="83" t="str">
        <f>IF(入力シート!I962=0,"",入力シート!I962)</f>
        <v/>
      </c>
      <c r="K936" s="83" t="str">
        <f>DBCS(入力シート!K962)</f>
        <v/>
      </c>
      <c r="L936" s="83" t="str">
        <f>ASC(入力シート!L962)</f>
        <v/>
      </c>
      <c r="M936" s="83" t="e">
        <f>_xlfn.IFS(入力シート!J962=置換コード!$B$4,1,入力シート!J962=置換コード!$B$5,2,入力シート!J962=置換コード!$B$6,3,入力シート!J962=置換コード!$B$7,4,入力シート!J962=置換コード!$B$8,5,入力シート!J962=置換コード!$B$9,6,入力シート!J962=置換コード!$B$10,7,入力シート!J962=置換コード!$B$11,8,入力シート!J962=置換コード!$B$12,9,入力シート!J962=置換コード!$B$13,10)</f>
        <v>#N/A</v>
      </c>
      <c r="N936" s="83" t="e">
        <f>_xlfn.IFS(入力シート!F962=置換コード!$E$4,1,入力シート!F962=置換コード!$E$5,2)</f>
        <v>#N/A</v>
      </c>
      <c r="O936" s="83" t="e">
        <f t="shared" si="85"/>
        <v>#N/A</v>
      </c>
      <c r="P936" s="83" t="e">
        <f t="shared" si="86"/>
        <v>#N/A</v>
      </c>
      <c r="Q936" s="83" t="e">
        <f>_xlfn.IFS(入力シート!O962=置換コード!$I$4,11,入力シート!O962=置換コード!$I$5,21,入力シート!O962=置換コード!$I$6,22,入力シート!O962=置換コード!$I$7,23,入力シート!O962=置換コード!$I$8,24,入力シート!O962=置換コード!$I$9,25,入力シート!O962=置換コード!$I$10,26,入力シート!O962=置換コード!$I$11,31,入力シート!O962=置換コード!$I$12,32,入力シート!O962=置換コード!$I$13,33,入力シート!O962=置換コード!$I$14,34,入力シート!O962=置換コード!$I$15,35,入力シート!O962=置換コード!$I$16,36,入力シート!O962=置換コード!$I$17,37,入力シート!O962=置換コード!$I$18,38,入力シート!O962=置換コード!$I$19,41,入力シート!O962=置換コード!$I$20,42,入力シート!O962=置換コード!$I$21,43,入力シート!O962=置換コード!$I$22,44,入力シート!O962=置換コード!$I$23,51,入力シート!O962=置換コード!$I$24,52,入力シート!O962=置換コード!$I$25,53,入力シート!O962=置換コード!$I$26,54,入力シート!O962=置換コード!$I$27,55,入力シート!O962=置換コード!$I$28,61,入力シート!O962=置換コード!$I$29,62,入力シート!O962=置換コード!$I$30,63,入力シート!O962=置換コード!$I$31,64,入力シート!O962=置換コード!$I$32,65,入力シート!O962=置換コード!$I$33,66,入力シート!O962=置換コード!$I$34,71,入力シート!O962=置換コード!$I$35,72,入力シート!O962=置換コード!$I$36,73,入力シート!O962=置換コード!$I$37,74,入力シート!O962=置換コード!$I$38,75,入力シート!O962=置換コード!$I$39,76,入力シート!O962=置換コード!$I$40,77,入力シート!O962=置換コード!$I$41,78,入力シート!O962=置換コード!$I$42,79,入力シート!O962=置換コード!$I$43,81,入力シート!O962=置換コード!$I$44,82,入力シート!O962=置換コード!$I$45,83,入力シート!O962=置換コード!$I$46,84,入力シート!O962=置換コード!$I$47,85,入力シート!O962=置換コード!$I$48,86,入力シート!O962=置換コード!$I$49,87,入力シート!O962=置換コード!$I$50,88,入力シート!O962=置換コード!$I$51,90)</f>
        <v>#N/A</v>
      </c>
      <c r="R936" s="83" t="e">
        <f t="shared" si="87"/>
        <v>#N/A</v>
      </c>
      <c r="S936" s="83" t="str">
        <f>ASC(入力シート!N962)</f>
        <v/>
      </c>
      <c r="T936" s="83" t="str">
        <f>ASC(入力シート!P962)</f>
        <v/>
      </c>
      <c r="U936" s="83" t="str">
        <f>ASC(入力シート!Q962)</f>
        <v/>
      </c>
      <c r="V936" s="83" t="str">
        <f>ASC(入力シート!R962)</f>
        <v/>
      </c>
      <c r="W936" s="83" t="str">
        <f>ASC(入力シート!M962)</f>
        <v/>
      </c>
      <c r="X936" s="83" t="e">
        <f>_xlfn.IFS(入力シート!U962=置換コード!$I$4,11,入力シート!U962=置換コード!$I$5,21,入力シート!U962=置換コード!$I$6,22,入力シート!U962=置換コード!$I$7,23,入力シート!U962=置換コード!$I$8,24,入力シート!U962=置換コード!$I$9,25,入力シート!U962=置換コード!$I$10,26,入力シート!U962=置換コード!$I$11,31,入力シート!U962=置換コード!$I$12,32,入力シート!U962=置換コード!$I$13,33,入力シート!U962=置換コード!$I$14,34,入力シート!U962=置換コード!$I$15,35,入力シート!U962=置換コード!$I$16,36,入力シート!U962=置換コード!$I$17,37,入力シート!U962=置換コード!$I$18,38,入力シート!U962=置換コード!$I$19,41,入力シート!U962=置換コード!$I$20,42,入力シート!U962=置換コード!$I$21,43,入力シート!U962=置換コード!$I$22,44,入力シート!U962=置換コード!$I$23,51,入力シート!U962=置換コード!$I$24,52,入力シート!U962=置換コード!$I$25,53,入力シート!U962=置換コード!$I$26,54,入力シート!U962=置換コード!$I$27,55,入力シート!U962=置換コード!$I$28,61,入力シート!U962=置換コード!$I$29,62,入力シート!U962=置換コード!$I$30,63,入力シート!U962=置換コード!$I$31,64,入力シート!U962=置換コード!$I$32,65,入力シート!U962=置換コード!$I$33,66,入力シート!U962=置換コード!$I$34,71,入力シート!U962=置換コード!$I$35,72,入力シート!U962=置換コード!$I$36,73,入力シート!U962=置換コード!$I$37,74,入力シート!U962=置換コード!$I$38,75,入力シート!U962=置換コード!$I$39,76,入力シート!U962=置換コード!$I$40,77,入力シート!U962=置換コード!$I$41,78,入力シート!U962=置換コード!$I$42,79,入力シート!U962=置換コード!$I$43,81,入力シート!U962=置換コード!$I$44,82,入力シート!U962=置換コード!$I$45,83,入力シート!U962=置換コード!$I$46,84,入力シート!U962=置換コード!$I$47,85,入力シート!U962=置換コード!$I$48,86,入力シート!U962=置換コード!$I$49,87,入力シート!U962=置換コード!$I$50,88,入力シート!U962=置換コード!$I$51,90)</f>
        <v>#N/A</v>
      </c>
      <c r="Y936" s="83" t="e">
        <f t="shared" si="88"/>
        <v>#N/A</v>
      </c>
      <c r="Z936" s="83" t="str">
        <f>ASC(入力シート!T962)</f>
        <v/>
      </c>
      <c r="AA936" s="83" t="str">
        <f>ASC(入力シート!V962)</f>
        <v/>
      </c>
      <c r="AB936" s="83" t="str">
        <f>ASC(入力シート!W962)</f>
        <v/>
      </c>
      <c r="AC936" s="83" t="str">
        <f>ASC(入力シート!X962)</f>
        <v/>
      </c>
      <c r="AD936" s="83" t="str">
        <f>ASC(入力シート!S962)</f>
        <v/>
      </c>
      <c r="AE936" s="83" t="str">
        <f>IF(入力シート!D962=0,"",入力シート!D962)</f>
        <v/>
      </c>
      <c r="AF936" s="83">
        <f>IF(入力シート!G962="無し",1,2)</f>
        <v>2</v>
      </c>
      <c r="AG936" s="85" t="str">
        <f t="shared" ca="1" si="89"/>
        <v>20240213</v>
      </c>
      <c r="AH936" s="83">
        <f>IF(入力シート!Y962="有り",2,1)</f>
        <v>1</v>
      </c>
      <c r="AI936" s="83">
        <f>IF(入力シート!Z962="有り",2,1)</f>
        <v>1</v>
      </c>
      <c r="AJ936" s="83">
        <f>IF(入力シート!AA962="有り",2,1)</f>
        <v>1</v>
      </c>
      <c r="AK936" s="83">
        <f>IF(入力シート!AB962="有り",2,1)</f>
        <v>1</v>
      </c>
      <c r="AL936" s="83">
        <f>IF(入力シート!AC962="有り",2,1)</f>
        <v>1</v>
      </c>
      <c r="AM936" s="83">
        <f>IF(入力シート!AD962="有り",2,1)</f>
        <v>1</v>
      </c>
      <c r="AN936" s="83">
        <f>IF(入力シート!AE962="有り",2,1)</f>
        <v>1</v>
      </c>
      <c r="AO936" s="83">
        <f>IF(入力シート!H962="必要(\4,950)",1,0)</f>
        <v>0</v>
      </c>
    </row>
    <row r="937" spans="5:41" x14ac:dyDescent="0.4">
      <c r="E937" s="85" t="str">
        <f t="shared" ca="1" si="84"/>
        <v>20240213</v>
      </c>
      <c r="F937" s="83" t="str">
        <f>DBCS(入力シート!A963)</f>
        <v/>
      </c>
      <c r="G937" s="83" t="str">
        <f>(ASC(SUBSTITUTE(SUBSTITUTE(入力シート!B963,"　","")," ","")))</f>
        <v/>
      </c>
      <c r="H937" s="83" t="str">
        <f>ASC(入力シート!C963)</f>
        <v/>
      </c>
      <c r="I937" s="83" t="str">
        <f>IF(入力シート!E963=0,"",入力シート!E963)</f>
        <v/>
      </c>
      <c r="J937" s="83" t="str">
        <f>IF(入力シート!I963=0,"",入力シート!I963)</f>
        <v/>
      </c>
      <c r="K937" s="83" t="str">
        <f>DBCS(入力シート!K963)</f>
        <v/>
      </c>
      <c r="L937" s="83" t="str">
        <f>ASC(入力シート!L963)</f>
        <v/>
      </c>
      <c r="M937" s="83" t="e">
        <f>_xlfn.IFS(入力シート!J963=置換コード!$B$4,1,入力シート!J963=置換コード!$B$5,2,入力シート!J963=置換コード!$B$6,3,入力シート!J963=置換コード!$B$7,4,入力シート!J963=置換コード!$B$8,5,入力シート!J963=置換コード!$B$9,6,入力シート!J963=置換コード!$B$10,7,入力シート!J963=置換コード!$B$11,8,入力シート!J963=置換コード!$B$12,9,入力シート!J963=置換コード!$B$13,10)</f>
        <v>#N/A</v>
      </c>
      <c r="N937" s="83" t="e">
        <f>_xlfn.IFS(入力シート!F963=置換コード!$E$4,1,入力シート!F963=置換コード!$E$5,2)</f>
        <v>#N/A</v>
      </c>
      <c r="O937" s="83" t="e">
        <f t="shared" si="85"/>
        <v>#N/A</v>
      </c>
      <c r="P937" s="83" t="e">
        <f t="shared" si="86"/>
        <v>#N/A</v>
      </c>
      <c r="Q937" s="83" t="e">
        <f>_xlfn.IFS(入力シート!O963=置換コード!$I$4,11,入力シート!O963=置換コード!$I$5,21,入力シート!O963=置換コード!$I$6,22,入力シート!O963=置換コード!$I$7,23,入力シート!O963=置換コード!$I$8,24,入力シート!O963=置換コード!$I$9,25,入力シート!O963=置換コード!$I$10,26,入力シート!O963=置換コード!$I$11,31,入力シート!O963=置換コード!$I$12,32,入力シート!O963=置換コード!$I$13,33,入力シート!O963=置換コード!$I$14,34,入力シート!O963=置換コード!$I$15,35,入力シート!O963=置換コード!$I$16,36,入力シート!O963=置換コード!$I$17,37,入力シート!O963=置換コード!$I$18,38,入力シート!O963=置換コード!$I$19,41,入力シート!O963=置換コード!$I$20,42,入力シート!O963=置換コード!$I$21,43,入力シート!O963=置換コード!$I$22,44,入力シート!O963=置換コード!$I$23,51,入力シート!O963=置換コード!$I$24,52,入力シート!O963=置換コード!$I$25,53,入力シート!O963=置換コード!$I$26,54,入力シート!O963=置換コード!$I$27,55,入力シート!O963=置換コード!$I$28,61,入力シート!O963=置換コード!$I$29,62,入力シート!O963=置換コード!$I$30,63,入力シート!O963=置換コード!$I$31,64,入力シート!O963=置換コード!$I$32,65,入力シート!O963=置換コード!$I$33,66,入力シート!O963=置換コード!$I$34,71,入力シート!O963=置換コード!$I$35,72,入力シート!O963=置換コード!$I$36,73,入力シート!O963=置換コード!$I$37,74,入力シート!O963=置換コード!$I$38,75,入力シート!O963=置換コード!$I$39,76,入力シート!O963=置換コード!$I$40,77,入力シート!O963=置換コード!$I$41,78,入力シート!O963=置換コード!$I$42,79,入力シート!O963=置換コード!$I$43,81,入力シート!O963=置換コード!$I$44,82,入力シート!O963=置換コード!$I$45,83,入力シート!O963=置換コード!$I$46,84,入力シート!O963=置換コード!$I$47,85,入力シート!O963=置換コード!$I$48,86,入力シート!O963=置換コード!$I$49,87,入力シート!O963=置換コード!$I$50,88,入力シート!O963=置換コード!$I$51,90)</f>
        <v>#N/A</v>
      </c>
      <c r="R937" s="83" t="e">
        <f t="shared" si="87"/>
        <v>#N/A</v>
      </c>
      <c r="S937" s="83" t="str">
        <f>ASC(入力シート!N963)</f>
        <v/>
      </c>
      <c r="T937" s="83" t="str">
        <f>ASC(入力シート!P963)</f>
        <v/>
      </c>
      <c r="U937" s="83" t="str">
        <f>ASC(入力シート!Q963)</f>
        <v/>
      </c>
      <c r="V937" s="83" t="str">
        <f>ASC(入力シート!R963)</f>
        <v/>
      </c>
      <c r="W937" s="83" t="str">
        <f>ASC(入力シート!M963)</f>
        <v/>
      </c>
      <c r="X937" s="83" t="e">
        <f>_xlfn.IFS(入力シート!U963=置換コード!$I$4,11,入力シート!U963=置換コード!$I$5,21,入力シート!U963=置換コード!$I$6,22,入力シート!U963=置換コード!$I$7,23,入力シート!U963=置換コード!$I$8,24,入力シート!U963=置換コード!$I$9,25,入力シート!U963=置換コード!$I$10,26,入力シート!U963=置換コード!$I$11,31,入力シート!U963=置換コード!$I$12,32,入力シート!U963=置換コード!$I$13,33,入力シート!U963=置換コード!$I$14,34,入力シート!U963=置換コード!$I$15,35,入力シート!U963=置換コード!$I$16,36,入力シート!U963=置換コード!$I$17,37,入力シート!U963=置換コード!$I$18,38,入力シート!U963=置換コード!$I$19,41,入力シート!U963=置換コード!$I$20,42,入力シート!U963=置換コード!$I$21,43,入力シート!U963=置換コード!$I$22,44,入力シート!U963=置換コード!$I$23,51,入力シート!U963=置換コード!$I$24,52,入力シート!U963=置換コード!$I$25,53,入力シート!U963=置換コード!$I$26,54,入力シート!U963=置換コード!$I$27,55,入力シート!U963=置換コード!$I$28,61,入力シート!U963=置換コード!$I$29,62,入力シート!U963=置換コード!$I$30,63,入力シート!U963=置換コード!$I$31,64,入力シート!U963=置換コード!$I$32,65,入力シート!U963=置換コード!$I$33,66,入力シート!U963=置換コード!$I$34,71,入力シート!U963=置換コード!$I$35,72,入力シート!U963=置換コード!$I$36,73,入力シート!U963=置換コード!$I$37,74,入力シート!U963=置換コード!$I$38,75,入力シート!U963=置換コード!$I$39,76,入力シート!U963=置換コード!$I$40,77,入力シート!U963=置換コード!$I$41,78,入力シート!U963=置換コード!$I$42,79,入力シート!U963=置換コード!$I$43,81,入力シート!U963=置換コード!$I$44,82,入力シート!U963=置換コード!$I$45,83,入力シート!U963=置換コード!$I$46,84,入力シート!U963=置換コード!$I$47,85,入力シート!U963=置換コード!$I$48,86,入力シート!U963=置換コード!$I$49,87,入力シート!U963=置換コード!$I$50,88,入力シート!U963=置換コード!$I$51,90)</f>
        <v>#N/A</v>
      </c>
      <c r="Y937" s="83" t="e">
        <f t="shared" si="88"/>
        <v>#N/A</v>
      </c>
      <c r="Z937" s="83" t="str">
        <f>ASC(入力シート!T963)</f>
        <v/>
      </c>
      <c r="AA937" s="83" t="str">
        <f>ASC(入力シート!V963)</f>
        <v/>
      </c>
      <c r="AB937" s="83" t="str">
        <f>ASC(入力シート!W963)</f>
        <v/>
      </c>
      <c r="AC937" s="83" t="str">
        <f>ASC(入力シート!X963)</f>
        <v/>
      </c>
      <c r="AD937" s="83" t="str">
        <f>ASC(入力シート!S963)</f>
        <v/>
      </c>
      <c r="AE937" s="83" t="str">
        <f>IF(入力シート!D963=0,"",入力シート!D963)</f>
        <v/>
      </c>
      <c r="AF937" s="83">
        <f>IF(入力シート!G963="無し",1,2)</f>
        <v>2</v>
      </c>
      <c r="AG937" s="85" t="str">
        <f t="shared" ca="1" si="89"/>
        <v>20240213</v>
      </c>
      <c r="AH937" s="83">
        <f>IF(入力シート!Y963="有り",2,1)</f>
        <v>1</v>
      </c>
      <c r="AI937" s="83">
        <f>IF(入力シート!Z963="有り",2,1)</f>
        <v>1</v>
      </c>
      <c r="AJ937" s="83">
        <f>IF(入力シート!AA963="有り",2,1)</f>
        <v>1</v>
      </c>
      <c r="AK937" s="83">
        <f>IF(入力シート!AB963="有り",2,1)</f>
        <v>1</v>
      </c>
      <c r="AL937" s="83">
        <f>IF(入力シート!AC963="有り",2,1)</f>
        <v>1</v>
      </c>
      <c r="AM937" s="83">
        <f>IF(入力シート!AD963="有り",2,1)</f>
        <v>1</v>
      </c>
      <c r="AN937" s="83">
        <f>IF(入力シート!AE963="有り",2,1)</f>
        <v>1</v>
      </c>
      <c r="AO937" s="83">
        <f>IF(入力シート!H963="必要(\4,950)",1,0)</f>
        <v>0</v>
      </c>
    </row>
    <row r="938" spans="5:41" x14ac:dyDescent="0.4">
      <c r="E938" s="85" t="str">
        <f t="shared" ca="1" si="84"/>
        <v>20240213</v>
      </c>
      <c r="F938" s="83" t="str">
        <f>DBCS(入力シート!A964)</f>
        <v/>
      </c>
      <c r="G938" s="83" t="str">
        <f>(ASC(SUBSTITUTE(SUBSTITUTE(入力シート!B964,"　","")," ","")))</f>
        <v/>
      </c>
      <c r="H938" s="83" t="str">
        <f>ASC(入力シート!C964)</f>
        <v/>
      </c>
      <c r="I938" s="83" t="str">
        <f>IF(入力シート!E964=0,"",入力シート!E964)</f>
        <v/>
      </c>
      <c r="J938" s="83" t="str">
        <f>IF(入力シート!I964=0,"",入力シート!I964)</f>
        <v/>
      </c>
      <c r="K938" s="83" t="str">
        <f>DBCS(入力シート!K964)</f>
        <v/>
      </c>
      <c r="L938" s="83" t="str">
        <f>ASC(入力シート!L964)</f>
        <v/>
      </c>
      <c r="M938" s="83" t="e">
        <f>_xlfn.IFS(入力シート!J964=置換コード!$B$4,1,入力シート!J964=置換コード!$B$5,2,入力シート!J964=置換コード!$B$6,3,入力シート!J964=置換コード!$B$7,4,入力シート!J964=置換コード!$B$8,5,入力シート!J964=置換コード!$B$9,6,入力シート!J964=置換コード!$B$10,7,入力シート!J964=置換コード!$B$11,8,入力シート!J964=置換コード!$B$12,9,入力シート!J964=置換コード!$B$13,10)</f>
        <v>#N/A</v>
      </c>
      <c r="N938" s="83" t="e">
        <f>_xlfn.IFS(入力シート!F964=置換コード!$E$4,1,入力シート!F964=置換コード!$E$5,2)</f>
        <v>#N/A</v>
      </c>
      <c r="O938" s="83" t="e">
        <f t="shared" si="85"/>
        <v>#N/A</v>
      </c>
      <c r="P938" s="83" t="e">
        <f t="shared" si="86"/>
        <v>#N/A</v>
      </c>
      <c r="Q938" s="83" t="e">
        <f>_xlfn.IFS(入力シート!O964=置換コード!$I$4,11,入力シート!O964=置換コード!$I$5,21,入力シート!O964=置換コード!$I$6,22,入力シート!O964=置換コード!$I$7,23,入力シート!O964=置換コード!$I$8,24,入力シート!O964=置換コード!$I$9,25,入力シート!O964=置換コード!$I$10,26,入力シート!O964=置換コード!$I$11,31,入力シート!O964=置換コード!$I$12,32,入力シート!O964=置換コード!$I$13,33,入力シート!O964=置換コード!$I$14,34,入力シート!O964=置換コード!$I$15,35,入力シート!O964=置換コード!$I$16,36,入力シート!O964=置換コード!$I$17,37,入力シート!O964=置換コード!$I$18,38,入力シート!O964=置換コード!$I$19,41,入力シート!O964=置換コード!$I$20,42,入力シート!O964=置換コード!$I$21,43,入力シート!O964=置換コード!$I$22,44,入力シート!O964=置換コード!$I$23,51,入力シート!O964=置換コード!$I$24,52,入力シート!O964=置換コード!$I$25,53,入力シート!O964=置換コード!$I$26,54,入力シート!O964=置換コード!$I$27,55,入力シート!O964=置換コード!$I$28,61,入力シート!O964=置換コード!$I$29,62,入力シート!O964=置換コード!$I$30,63,入力シート!O964=置換コード!$I$31,64,入力シート!O964=置換コード!$I$32,65,入力シート!O964=置換コード!$I$33,66,入力シート!O964=置換コード!$I$34,71,入力シート!O964=置換コード!$I$35,72,入力シート!O964=置換コード!$I$36,73,入力シート!O964=置換コード!$I$37,74,入力シート!O964=置換コード!$I$38,75,入力シート!O964=置換コード!$I$39,76,入力シート!O964=置換コード!$I$40,77,入力シート!O964=置換コード!$I$41,78,入力シート!O964=置換コード!$I$42,79,入力シート!O964=置換コード!$I$43,81,入力シート!O964=置換コード!$I$44,82,入力シート!O964=置換コード!$I$45,83,入力シート!O964=置換コード!$I$46,84,入力シート!O964=置換コード!$I$47,85,入力シート!O964=置換コード!$I$48,86,入力シート!O964=置換コード!$I$49,87,入力シート!O964=置換コード!$I$50,88,入力シート!O964=置換コード!$I$51,90)</f>
        <v>#N/A</v>
      </c>
      <c r="R938" s="83" t="e">
        <f t="shared" si="87"/>
        <v>#N/A</v>
      </c>
      <c r="S938" s="83" t="str">
        <f>ASC(入力シート!N964)</f>
        <v/>
      </c>
      <c r="T938" s="83" t="str">
        <f>ASC(入力シート!P964)</f>
        <v/>
      </c>
      <c r="U938" s="83" t="str">
        <f>ASC(入力シート!Q964)</f>
        <v/>
      </c>
      <c r="V938" s="83" t="str">
        <f>ASC(入力シート!R964)</f>
        <v/>
      </c>
      <c r="W938" s="83" t="str">
        <f>ASC(入力シート!M964)</f>
        <v/>
      </c>
      <c r="X938" s="83" t="e">
        <f>_xlfn.IFS(入力シート!U964=置換コード!$I$4,11,入力シート!U964=置換コード!$I$5,21,入力シート!U964=置換コード!$I$6,22,入力シート!U964=置換コード!$I$7,23,入力シート!U964=置換コード!$I$8,24,入力シート!U964=置換コード!$I$9,25,入力シート!U964=置換コード!$I$10,26,入力シート!U964=置換コード!$I$11,31,入力シート!U964=置換コード!$I$12,32,入力シート!U964=置換コード!$I$13,33,入力シート!U964=置換コード!$I$14,34,入力シート!U964=置換コード!$I$15,35,入力シート!U964=置換コード!$I$16,36,入力シート!U964=置換コード!$I$17,37,入力シート!U964=置換コード!$I$18,38,入力シート!U964=置換コード!$I$19,41,入力シート!U964=置換コード!$I$20,42,入力シート!U964=置換コード!$I$21,43,入力シート!U964=置換コード!$I$22,44,入力シート!U964=置換コード!$I$23,51,入力シート!U964=置換コード!$I$24,52,入力シート!U964=置換コード!$I$25,53,入力シート!U964=置換コード!$I$26,54,入力シート!U964=置換コード!$I$27,55,入力シート!U964=置換コード!$I$28,61,入力シート!U964=置換コード!$I$29,62,入力シート!U964=置換コード!$I$30,63,入力シート!U964=置換コード!$I$31,64,入力シート!U964=置換コード!$I$32,65,入力シート!U964=置換コード!$I$33,66,入力シート!U964=置換コード!$I$34,71,入力シート!U964=置換コード!$I$35,72,入力シート!U964=置換コード!$I$36,73,入力シート!U964=置換コード!$I$37,74,入力シート!U964=置換コード!$I$38,75,入力シート!U964=置換コード!$I$39,76,入力シート!U964=置換コード!$I$40,77,入力シート!U964=置換コード!$I$41,78,入力シート!U964=置換コード!$I$42,79,入力シート!U964=置換コード!$I$43,81,入力シート!U964=置換コード!$I$44,82,入力シート!U964=置換コード!$I$45,83,入力シート!U964=置換コード!$I$46,84,入力シート!U964=置換コード!$I$47,85,入力シート!U964=置換コード!$I$48,86,入力シート!U964=置換コード!$I$49,87,入力シート!U964=置換コード!$I$50,88,入力シート!U964=置換コード!$I$51,90)</f>
        <v>#N/A</v>
      </c>
      <c r="Y938" s="83" t="e">
        <f t="shared" si="88"/>
        <v>#N/A</v>
      </c>
      <c r="Z938" s="83" t="str">
        <f>ASC(入力シート!T964)</f>
        <v/>
      </c>
      <c r="AA938" s="83" t="str">
        <f>ASC(入力シート!V964)</f>
        <v/>
      </c>
      <c r="AB938" s="83" t="str">
        <f>ASC(入力シート!W964)</f>
        <v/>
      </c>
      <c r="AC938" s="83" t="str">
        <f>ASC(入力シート!X964)</f>
        <v/>
      </c>
      <c r="AD938" s="83" t="str">
        <f>ASC(入力シート!S964)</f>
        <v/>
      </c>
      <c r="AE938" s="83" t="str">
        <f>IF(入力シート!D964=0,"",入力シート!D964)</f>
        <v/>
      </c>
      <c r="AF938" s="83">
        <f>IF(入力シート!G964="無し",1,2)</f>
        <v>2</v>
      </c>
      <c r="AG938" s="85" t="str">
        <f t="shared" ca="1" si="89"/>
        <v>20240213</v>
      </c>
      <c r="AH938" s="83">
        <f>IF(入力シート!Y964="有り",2,1)</f>
        <v>1</v>
      </c>
      <c r="AI938" s="83">
        <f>IF(入力シート!Z964="有り",2,1)</f>
        <v>1</v>
      </c>
      <c r="AJ938" s="83">
        <f>IF(入力シート!AA964="有り",2,1)</f>
        <v>1</v>
      </c>
      <c r="AK938" s="83">
        <f>IF(入力シート!AB964="有り",2,1)</f>
        <v>1</v>
      </c>
      <c r="AL938" s="83">
        <f>IF(入力シート!AC964="有り",2,1)</f>
        <v>1</v>
      </c>
      <c r="AM938" s="83">
        <f>IF(入力シート!AD964="有り",2,1)</f>
        <v>1</v>
      </c>
      <c r="AN938" s="83">
        <f>IF(入力シート!AE964="有り",2,1)</f>
        <v>1</v>
      </c>
      <c r="AO938" s="83">
        <f>IF(入力シート!H964="必要(\4,950)",1,0)</f>
        <v>0</v>
      </c>
    </row>
    <row r="939" spans="5:41" x14ac:dyDescent="0.4">
      <c r="E939" s="85" t="str">
        <f t="shared" ca="1" si="84"/>
        <v>20240213</v>
      </c>
      <c r="F939" s="83" t="str">
        <f>DBCS(入力シート!A965)</f>
        <v/>
      </c>
      <c r="G939" s="83" t="str">
        <f>(ASC(SUBSTITUTE(SUBSTITUTE(入力シート!B965,"　","")," ","")))</f>
        <v/>
      </c>
      <c r="H939" s="83" t="str">
        <f>ASC(入力シート!C965)</f>
        <v/>
      </c>
      <c r="I939" s="83" t="str">
        <f>IF(入力シート!E965=0,"",入力シート!E965)</f>
        <v/>
      </c>
      <c r="J939" s="83" t="str">
        <f>IF(入力シート!I965=0,"",入力シート!I965)</f>
        <v/>
      </c>
      <c r="K939" s="83" t="str">
        <f>DBCS(入力シート!K965)</f>
        <v/>
      </c>
      <c r="L939" s="83" t="str">
        <f>ASC(入力シート!L965)</f>
        <v/>
      </c>
      <c r="M939" s="83" t="e">
        <f>_xlfn.IFS(入力シート!J965=置換コード!$B$4,1,入力シート!J965=置換コード!$B$5,2,入力シート!J965=置換コード!$B$6,3,入力シート!J965=置換コード!$B$7,4,入力シート!J965=置換コード!$B$8,5,入力シート!J965=置換コード!$B$9,6,入力シート!J965=置換コード!$B$10,7,入力シート!J965=置換コード!$B$11,8,入力シート!J965=置換コード!$B$12,9,入力シート!J965=置換コード!$B$13,10)</f>
        <v>#N/A</v>
      </c>
      <c r="N939" s="83" t="e">
        <f>_xlfn.IFS(入力シート!F965=置換コード!$E$4,1,入力シート!F965=置換コード!$E$5,2)</f>
        <v>#N/A</v>
      </c>
      <c r="O939" s="83" t="e">
        <f t="shared" si="85"/>
        <v>#N/A</v>
      </c>
      <c r="P939" s="83" t="e">
        <f t="shared" si="86"/>
        <v>#N/A</v>
      </c>
      <c r="Q939" s="83" t="e">
        <f>_xlfn.IFS(入力シート!O965=置換コード!$I$4,11,入力シート!O965=置換コード!$I$5,21,入力シート!O965=置換コード!$I$6,22,入力シート!O965=置換コード!$I$7,23,入力シート!O965=置換コード!$I$8,24,入力シート!O965=置換コード!$I$9,25,入力シート!O965=置換コード!$I$10,26,入力シート!O965=置換コード!$I$11,31,入力シート!O965=置換コード!$I$12,32,入力シート!O965=置換コード!$I$13,33,入力シート!O965=置換コード!$I$14,34,入力シート!O965=置換コード!$I$15,35,入力シート!O965=置換コード!$I$16,36,入力シート!O965=置換コード!$I$17,37,入力シート!O965=置換コード!$I$18,38,入力シート!O965=置換コード!$I$19,41,入力シート!O965=置換コード!$I$20,42,入力シート!O965=置換コード!$I$21,43,入力シート!O965=置換コード!$I$22,44,入力シート!O965=置換コード!$I$23,51,入力シート!O965=置換コード!$I$24,52,入力シート!O965=置換コード!$I$25,53,入力シート!O965=置換コード!$I$26,54,入力シート!O965=置換コード!$I$27,55,入力シート!O965=置換コード!$I$28,61,入力シート!O965=置換コード!$I$29,62,入力シート!O965=置換コード!$I$30,63,入力シート!O965=置換コード!$I$31,64,入力シート!O965=置換コード!$I$32,65,入力シート!O965=置換コード!$I$33,66,入力シート!O965=置換コード!$I$34,71,入力シート!O965=置換コード!$I$35,72,入力シート!O965=置換コード!$I$36,73,入力シート!O965=置換コード!$I$37,74,入力シート!O965=置換コード!$I$38,75,入力シート!O965=置換コード!$I$39,76,入力シート!O965=置換コード!$I$40,77,入力シート!O965=置換コード!$I$41,78,入力シート!O965=置換コード!$I$42,79,入力シート!O965=置換コード!$I$43,81,入力シート!O965=置換コード!$I$44,82,入力シート!O965=置換コード!$I$45,83,入力シート!O965=置換コード!$I$46,84,入力シート!O965=置換コード!$I$47,85,入力シート!O965=置換コード!$I$48,86,入力シート!O965=置換コード!$I$49,87,入力シート!O965=置換コード!$I$50,88,入力シート!O965=置換コード!$I$51,90)</f>
        <v>#N/A</v>
      </c>
      <c r="R939" s="83" t="e">
        <f t="shared" si="87"/>
        <v>#N/A</v>
      </c>
      <c r="S939" s="83" t="str">
        <f>ASC(入力シート!N965)</f>
        <v/>
      </c>
      <c r="T939" s="83" t="str">
        <f>ASC(入力シート!P965)</f>
        <v/>
      </c>
      <c r="U939" s="83" t="str">
        <f>ASC(入力シート!Q965)</f>
        <v/>
      </c>
      <c r="V939" s="83" t="str">
        <f>ASC(入力シート!R965)</f>
        <v/>
      </c>
      <c r="W939" s="83" t="str">
        <f>ASC(入力シート!M965)</f>
        <v/>
      </c>
      <c r="X939" s="83" t="e">
        <f>_xlfn.IFS(入力シート!U965=置換コード!$I$4,11,入力シート!U965=置換コード!$I$5,21,入力シート!U965=置換コード!$I$6,22,入力シート!U965=置換コード!$I$7,23,入力シート!U965=置換コード!$I$8,24,入力シート!U965=置換コード!$I$9,25,入力シート!U965=置換コード!$I$10,26,入力シート!U965=置換コード!$I$11,31,入力シート!U965=置換コード!$I$12,32,入力シート!U965=置換コード!$I$13,33,入力シート!U965=置換コード!$I$14,34,入力シート!U965=置換コード!$I$15,35,入力シート!U965=置換コード!$I$16,36,入力シート!U965=置換コード!$I$17,37,入力シート!U965=置換コード!$I$18,38,入力シート!U965=置換コード!$I$19,41,入力シート!U965=置換コード!$I$20,42,入力シート!U965=置換コード!$I$21,43,入力シート!U965=置換コード!$I$22,44,入力シート!U965=置換コード!$I$23,51,入力シート!U965=置換コード!$I$24,52,入力シート!U965=置換コード!$I$25,53,入力シート!U965=置換コード!$I$26,54,入力シート!U965=置換コード!$I$27,55,入力シート!U965=置換コード!$I$28,61,入力シート!U965=置換コード!$I$29,62,入力シート!U965=置換コード!$I$30,63,入力シート!U965=置換コード!$I$31,64,入力シート!U965=置換コード!$I$32,65,入力シート!U965=置換コード!$I$33,66,入力シート!U965=置換コード!$I$34,71,入力シート!U965=置換コード!$I$35,72,入力シート!U965=置換コード!$I$36,73,入力シート!U965=置換コード!$I$37,74,入力シート!U965=置換コード!$I$38,75,入力シート!U965=置換コード!$I$39,76,入力シート!U965=置換コード!$I$40,77,入力シート!U965=置換コード!$I$41,78,入力シート!U965=置換コード!$I$42,79,入力シート!U965=置換コード!$I$43,81,入力シート!U965=置換コード!$I$44,82,入力シート!U965=置換コード!$I$45,83,入力シート!U965=置換コード!$I$46,84,入力シート!U965=置換コード!$I$47,85,入力シート!U965=置換コード!$I$48,86,入力シート!U965=置換コード!$I$49,87,入力シート!U965=置換コード!$I$50,88,入力シート!U965=置換コード!$I$51,90)</f>
        <v>#N/A</v>
      </c>
      <c r="Y939" s="83" t="e">
        <f t="shared" si="88"/>
        <v>#N/A</v>
      </c>
      <c r="Z939" s="83" t="str">
        <f>ASC(入力シート!T965)</f>
        <v/>
      </c>
      <c r="AA939" s="83" t="str">
        <f>ASC(入力シート!V965)</f>
        <v/>
      </c>
      <c r="AB939" s="83" t="str">
        <f>ASC(入力シート!W965)</f>
        <v/>
      </c>
      <c r="AC939" s="83" t="str">
        <f>ASC(入力シート!X965)</f>
        <v/>
      </c>
      <c r="AD939" s="83" t="str">
        <f>ASC(入力シート!S965)</f>
        <v/>
      </c>
      <c r="AE939" s="83" t="str">
        <f>IF(入力シート!D965=0,"",入力シート!D965)</f>
        <v/>
      </c>
      <c r="AF939" s="83">
        <f>IF(入力シート!G965="無し",1,2)</f>
        <v>2</v>
      </c>
      <c r="AG939" s="85" t="str">
        <f t="shared" ca="1" si="89"/>
        <v>20240213</v>
      </c>
      <c r="AH939" s="83">
        <f>IF(入力シート!Y965="有り",2,1)</f>
        <v>1</v>
      </c>
      <c r="AI939" s="83">
        <f>IF(入力シート!Z965="有り",2,1)</f>
        <v>1</v>
      </c>
      <c r="AJ939" s="83">
        <f>IF(入力シート!AA965="有り",2,1)</f>
        <v>1</v>
      </c>
      <c r="AK939" s="83">
        <f>IF(入力シート!AB965="有り",2,1)</f>
        <v>1</v>
      </c>
      <c r="AL939" s="83">
        <f>IF(入力シート!AC965="有り",2,1)</f>
        <v>1</v>
      </c>
      <c r="AM939" s="83">
        <f>IF(入力シート!AD965="有り",2,1)</f>
        <v>1</v>
      </c>
      <c r="AN939" s="83">
        <f>IF(入力シート!AE965="有り",2,1)</f>
        <v>1</v>
      </c>
      <c r="AO939" s="83">
        <f>IF(入力シート!H965="必要(\4,950)",1,0)</f>
        <v>0</v>
      </c>
    </row>
    <row r="940" spans="5:41" x14ac:dyDescent="0.4">
      <c r="E940" s="85" t="str">
        <f t="shared" ca="1" si="84"/>
        <v>20240213</v>
      </c>
      <c r="F940" s="83" t="str">
        <f>DBCS(入力シート!A966)</f>
        <v/>
      </c>
      <c r="G940" s="83" t="str">
        <f>(ASC(SUBSTITUTE(SUBSTITUTE(入力シート!B966,"　","")," ","")))</f>
        <v/>
      </c>
      <c r="H940" s="83" t="str">
        <f>ASC(入力シート!C966)</f>
        <v/>
      </c>
      <c r="I940" s="83" t="str">
        <f>IF(入力シート!E966=0,"",入力シート!E966)</f>
        <v/>
      </c>
      <c r="J940" s="83" t="str">
        <f>IF(入力シート!I966=0,"",入力シート!I966)</f>
        <v/>
      </c>
      <c r="K940" s="83" t="str">
        <f>DBCS(入力シート!K966)</f>
        <v/>
      </c>
      <c r="L940" s="83" t="str">
        <f>ASC(入力シート!L966)</f>
        <v/>
      </c>
      <c r="M940" s="83" t="e">
        <f>_xlfn.IFS(入力シート!J966=置換コード!$B$4,1,入力シート!J966=置換コード!$B$5,2,入力シート!J966=置換コード!$B$6,3,入力シート!J966=置換コード!$B$7,4,入力シート!J966=置換コード!$B$8,5,入力シート!J966=置換コード!$B$9,6,入力シート!J966=置換コード!$B$10,7,入力シート!J966=置換コード!$B$11,8,入力シート!J966=置換コード!$B$12,9,入力シート!J966=置換コード!$B$13,10)</f>
        <v>#N/A</v>
      </c>
      <c r="N940" s="83" t="e">
        <f>_xlfn.IFS(入力シート!F966=置換コード!$E$4,1,入力シート!F966=置換コード!$E$5,2)</f>
        <v>#N/A</v>
      </c>
      <c r="O940" s="83" t="e">
        <f t="shared" si="85"/>
        <v>#N/A</v>
      </c>
      <c r="P940" s="83" t="e">
        <f t="shared" si="86"/>
        <v>#N/A</v>
      </c>
      <c r="Q940" s="83" t="e">
        <f>_xlfn.IFS(入力シート!O966=置換コード!$I$4,11,入力シート!O966=置換コード!$I$5,21,入力シート!O966=置換コード!$I$6,22,入力シート!O966=置換コード!$I$7,23,入力シート!O966=置換コード!$I$8,24,入力シート!O966=置換コード!$I$9,25,入力シート!O966=置換コード!$I$10,26,入力シート!O966=置換コード!$I$11,31,入力シート!O966=置換コード!$I$12,32,入力シート!O966=置換コード!$I$13,33,入力シート!O966=置換コード!$I$14,34,入力シート!O966=置換コード!$I$15,35,入力シート!O966=置換コード!$I$16,36,入力シート!O966=置換コード!$I$17,37,入力シート!O966=置換コード!$I$18,38,入力シート!O966=置換コード!$I$19,41,入力シート!O966=置換コード!$I$20,42,入力シート!O966=置換コード!$I$21,43,入力シート!O966=置換コード!$I$22,44,入力シート!O966=置換コード!$I$23,51,入力シート!O966=置換コード!$I$24,52,入力シート!O966=置換コード!$I$25,53,入力シート!O966=置換コード!$I$26,54,入力シート!O966=置換コード!$I$27,55,入力シート!O966=置換コード!$I$28,61,入力シート!O966=置換コード!$I$29,62,入力シート!O966=置換コード!$I$30,63,入力シート!O966=置換コード!$I$31,64,入力シート!O966=置換コード!$I$32,65,入力シート!O966=置換コード!$I$33,66,入力シート!O966=置換コード!$I$34,71,入力シート!O966=置換コード!$I$35,72,入力シート!O966=置換コード!$I$36,73,入力シート!O966=置換コード!$I$37,74,入力シート!O966=置換コード!$I$38,75,入力シート!O966=置換コード!$I$39,76,入力シート!O966=置換コード!$I$40,77,入力シート!O966=置換コード!$I$41,78,入力シート!O966=置換コード!$I$42,79,入力シート!O966=置換コード!$I$43,81,入力シート!O966=置換コード!$I$44,82,入力シート!O966=置換コード!$I$45,83,入力シート!O966=置換コード!$I$46,84,入力シート!O966=置換コード!$I$47,85,入力シート!O966=置換コード!$I$48,86,入力シート!O966=置換コード!$I$49,87,入力シート!O966=置換コード!$I$50,88,入力シート!O966=置換コード!$I$51,90)</f>
        <v>#N/A</v>
      </c>
      <c r="R940" s="83" t="e">
        <f t="shared" si="87"/>
        <v>#N/A</v>
      </c>
      <c r="S940" s="83" t="str">
        <f>ASC(入力シート!N966)</f>
        <v/>
      </c>
      <c r="T940" s="83" t="str">
        <f>ASC(入力シート!P966)</f>
        <v/>
      </c>
      <c r="U940" s="83" t="str">
        <f>ASC(入力シート!Q966)</f>
        <v/>
      </c>
      <c r="V940" s="83" t="str">
        <f>ASC(入力シート!R966)</f>
        <v/>
      </c>
      <c r="W940" s="83" t="str">
        <f>ASC(入力シート!M966)</f>
        <v/>
      </c>
      <c r="X940" s="83" t="e">
        <f>_xlfn.IFS(入力シート!U966=置換コード!$I$4,11,入力シート!U966=置換コード!$I$5,21,入力シート!U966=置換コード!$I$6,22,入力シート!U966=置換コード!$I$7,23,入力シート!U966=置換コード!$I$8,24,入力シート!U966=置換コード!$I$9,25,入力シート!U966=置換コード!$I$10,26,入力シート!U966=置換コード!$I$11,31,入力シート!U966=置換コード!$I$12,32,入力シート!U966=置換コード!$I$13,33,入力シート!U966=置換コード!$I$14,34,入力シート!U966=置換コード!$I$15,35,入力シート!U966=置換コード!$I$16,36,入力シート!U966=置換コード!$I$17,37,入力シート!U966=置換コード!$I$18,38,入力シート!U966=置換コード!$I$19,41,入力シート!U966=置換コード!$I$20,42,入力シート!U966=置換コード!$I$21,43,入力シート!U966=置換コード!$I$22,44,入力シート!U966=置換コード!$I$23,51,入力シート!U966=置換コード!$I$24,52,入力シート!U966=置換コード!$I$25,53,入力シート!U966=置換コード!$I$26,54,入力シート!U966=置換コード!$I$27,55,入力シート!U966=置換コード!$I$28,61,入力シート!U966=置換コード!$I$29,62,入力シート!U966=置換コード!$I$30,63,入力シート!U966=置換コード!$I$31,64,入力シート!U966=置換コード!$I$32,65,入力シート!U966=置換コード!$I$33,66,入力シート!U966=置換コード!$I$34,71,入力シート!U966=置換コード!$I$35,72,入力シート!U966=置換コード!$I$36,73,入力シート!U966=置換コード!$I$37,74,入力シート!U966=置換コード!$I$38,75,入力シート!U966=置換コード!$I$39,76,入力シート!U966=置換コード!$I$40,77,入力シート!U966=置換コード!$I$41,78,入力シート!U966=置換コード!$I$42,79,入力シート!U966=置換コード!$I$43,81,入力シート!U966=置換コード!$I$44,82,入力シート!U966=置換コード!$I$45,83,入力シート!U966=置換コード!$I$46,84,入力シート!U966=置換コード!$I$47,85,入力シート!U966=置換コード!$I$48,86,入力シート!U966=置換コード!$I$49,87,入力シート!U966=置換コード!$I$50,88,入力シート!U966=置換コード!$I$51,90)</f>
        <v>#N/A</v>
      </c>
      <c r="Y940" s="83" t="e">
        <f t="shared" si="88"/>
        <v>#N/A</v>
      </c>
      <c r="Z940" s="83" t="str">
        <f>ASC(入力シート!T966)</f>
        <v/>
      </c>
      <c r="AA940" s="83" t="str">
        <f>ASC(入力シート!V966)</f>
        <v/>
      </c>
      <c r="AB940" s="83" t="str">
        <f>ASC(入力シート!W966)</f>
        <v/>
      </c>
      <c r="AC940" s="83" t="str">
        <f>ASC(入力シート!X966)</f>
        <v/>
      </c>
      <c r="AD940" s="83" t="str">
        <f>ASC(入力シート!S966)</f>
        <v/>
      </c>
      <c r="AE940" s="83" t="str">
        <f>IF(入力シート!D966=0,"",入力シート!D966)</f>
        <v/>
      </c>
      <c r="AF940" s="83">
        <f>IF(入力シート!G966="無し",1,2)</f>
        <v>2</v>
      </c>
      <c r="AG940" s="85" t="str">
        <f t="shared" ca="1" si="89"/>
        <v>20240213</v>
      </c>
      <c r="AH940" s="83">
        <f>IF(入力シート!Y966="有り",2,1)</f>
        <v>1</v>
      </c>
      <c r="AI940" s="83">
        <f>IF(入力シート!Z966="有り",2,1)</f>
        <v>1</v>
      </c>
      <c r="AJ940" s="83">
        <f>IF(入力シート!AA966="有り",2,1)</f>
        <v>1</v>
      </c>
      <c r="AK940" s="83">
        <f>IF(入力シート!AB966="有り",2,1)</f>
        <v>1</v>
      </c>
      <c r="AL940" s="83">
        <f>IF(入力シート!AC966="有り",2,1)</f>
        <v>1</v>
      </c>
      <c r="AM940" s="83">
        <f>IF(入力シート!AD966="有り",2,1)</f>
        <v>1</v>
      </c>
      <c r="AN940" s="83">
        <f>IF(入力シート!AE966="有り",2,1)</f>
        <v>1</v>
      </c>
      <c r="AO940" s="83">
        <f>IF(入力シート!H966="必要(\4,950)",1,0)</f>
        <v>0</v>
      </c>
    </row>
    <row r="941" spans="5:41" x14ac:dyDescent="0.4">
      <c r="E941" s="85" t="str">
        <f t="shared" ca="1" si="84"/>
        <v>20240213</v>
      </c>
      <c r="F941" s="83" t="str">
        <f>DBCS(入力シート!A967)</f>
        <v/>
      </c>
      <c r="G941" s="83" t="str">
        <f>(ASC(SUBSTITUTE(SUBSTITUTE(入力シート!B967,"　","")," ","")))</f>
        <v/>
      </c>
      <c r="H941" s="83" t="str">
        <f>ASC(入力シート!C967)</f>
        <v/>
      </c>
      <c r="I941" s="83" t="str">
        <f>IF(入力シート!E967=0,"",入力シート!E967)</f>
        <v/>
      </c>
      <c r="J941" s="83" t="str">
        <f>IF(入力シート!I967=0,"",入力シート!I967)</f>
        <v/>
      </c>
      <c r="K941" s="83" t="str">
        <f>DBCS(入力シート!K967)</f>
        <v/>
      </c>
      <c r="L941" s="83" t="str">
        <f>ASC(入力シート!L967)</f>
        <v/>
      </c>
      <c r="M941" s="83" t="e">
        <f>_xlfn.IFS(入力シート!J967=置換コード!$B$4,1,入力シート!J967=置換コード!$B$5,2,入力シート!J967=置換コード!$B$6,3,入力シート!J967=置換コード!$B$7,4,入力シート!J967=置換コード!$B$8,5,入力シート!J967=置換コード!$B$9,6,入力シート!J967=置換コード!$B$10,7,入力シート!J967=置換コード!$B$11,8,入力シート!J967=置換コード!$B$12,9,入力シート!J967=置換コード!$B$13,10)</f>
        <v>#N/A</v>
      </c>
      <c r="N941" s="83" t="e">
        <f>_xlfn.IFS(入力シート!F967=置換コード!$E$4,1,入力シート!F967=置換コード!$E$5,2)</f>
        <v>#N/A</v>
      </c>
      <c r="O941" s="83" t="e">
        <f t="shared" si="85"/>
        <v>#N/A</v>
      </c>
      <c r="P941" s="83" t="e">
        <f t="shared" si="86"/>
        <v>#N/A</v>
      </c>
      <c r="Q941" s="83" t="e">
        <f>_xlfn.IFS(入力シート!O967=置換コード!$I$4,11,入力シート!O967=置換コード!$I$5,21,入力シート!O967=置換コード!$I$6,22,入力シート!O967=置換コード!$I$7,23,入力シート!O967=置換コード!$I$8,24,入力シート!O967=置換コード!$I$9,25,入力シート!O967=置換コード!$I$10,26,入力シート!O967=置換コード!$I$11,31,入力シート!O967=置換コード!$I$12,32,入力シート!O967=置換コード!$I$13,33,入力シート!O967=置換コード!$I$14,34,入力シート!O967=置換コード!$I$15,35,入力シート!O967=置換コード!$I$16,36,入力シート!O967=置換コード!$I$17,37,入力シート!O967=置換コード!$I$18,38,入力シート!O967=置換コード!$I$19,41,入力シート!O967=置換コード!$I$20,42,入力シート!O967=置換コード!$I$21,43,入力シート!O967=置換コード!$I$22,44,入力シート!O967=置換コード!$I$23,51,入力シート!O967=置換コード!$I$24,52,入力シート!O967=置換コード!$I$25,53,入力シート!O967=置換コード!$I$26,54,入力シート!O967=置換コード!$I$27,55,入力シート!O967=置換コード!$I$28,61,入力シート!O967=置換コード!$I$29,62,入力シート!O967=置換コード!$I$30,63,入力シート!O967=置換コード!$I$31,64,入力シート!O967=置換コード!$I$32,65,入力シート!O967=置換コード!$I$33,66,入力シート!O967=置換コード!$I$34,71,入力シート!O967=置換コード!$I$35,72,入力シート!O967=置換コード!$I$36,73,入力シート!O967=置換コード!$I$37,74,入力シート!O967=置換コード!$I$38,75,入力シート!O967=置換コード!$I$39,76,入力シート!O967=置換コード!$I$40,77,入力シート!O967=置換コード!$I$41,78,入力シート!O967=置換コード!$I$42,79,入力シート!O967=置換コード!$I$43,81,入力シート!O967=置換コード!$I$44,82,入力シート!O967=置換コード!$I$45,83,入力シート!O967=置換コード!$I$46,84,入力シート!O967=置換コード!$I$47,85,入力シート!O967=置換コード!$I$48,86,入力シート!O967=置換コード!$I$49,87,入力シート!O967=置換コード!$I$50,88,入力シート!O967=置換コード!$I$51,90)</f>
        <v>#N/A</v>
      </c>
      <c r="R941" s="83" t="e">
        <f t="shared" si="87"/>
        <v>#N/A</v>
      </c>
      <c r="S941" s="83" t="str">
        <f>ASC(入力シート!N967)</f>
        <v/>
      </c>
      <c r="T941" s="83" t="str">
        <f>ASC(入力シート!P967)</f>
        <v/>
      </c>
      <c r="U941" s="83" t="str">
        <f>ASC(入力シート!Q967)</f>
        <v/>
      </c>
      <c r="V941" s="83" t="str">
        <f>ASC(入力シート!R967)</f>
        <v/>
      </c>
      <c r="W941" s="83" t="str">
        <f>ASC(入力シート!M967)</f>
        <v/>
      </c>
      <c r="X941" s="83" t="e">
        <f>_xlfn.IFS(入力シート!U967=置換コード!$I$4,11,入力シート!U967=置換コード!$I$5,21,入力シート!U967=置換コード!$I$6,22,入力シート!U967=置換コード!$I$7,23,入力シート!U967=置換コード!$I$8,24,入力シート!U967=置換コード!$I$9,25,入力シート!U967=置換コード!$I$10,26,入力シート!U967=置換コード!$I$11,31,入力シート!U967=置換コード!$I$12,32,入力シート!U967=置換コード!$I$13,33,入力シート!U967=置換コード!$I$14,34,入力シート!U967=置換コード!$I$15,35,入力シート!U967=置換コード!$I$16,36,入力シート!U967=置換コード!$I$17,37,入力シート!U967=置換コード!$I$18,38,入力シート!U967=置換コード!$I$19,41,入力シート!U967=置換コード!$I$20,42,入力シート!U967=置換コード!$I$21,43,入力シート!U967=置換コード!$I$22,44,入力シート!U967=置換コード!$I$23,51,入力シート!U967=置換コード!$I$24,52,入力シート!U967=置換コード!$I$25,53,入力シート!U967=置換コード!$I$26,54,入力シート!U967=置換コード!$I$27,55,入力シート!U967=置換コード!$I$28,61,入力シート!U967=置換コード!$I$29,62,入力シート!U967=置換コード!$I$30,63,入力シート!U967=置換コード!$I$31,64,入力シート!U967=置換コード!$I$32,65,入力シート!U967=置換コード!$I$33,66,入力シート!U967=置換コード!$I$34,71,入力シート!U967=置換コード!$I$35,72,入力シート!U967=置換コード!$I$36,73,入力シート!U967=置換コード!$I$37,74,入力シート!U967=置換コード!$I$38,75,入力シート!U967=置換コード!$I$39,76,入力シート!U967=置換コード!$I$40,77,入力シート!U967=置換コード!$I$41,78,入力シート!U967=置換コード!$I$42,79,入力シート!U967=置換コード!$I$43,81,入力シート!U967=置換コード!$I$44,82,入力シート!U967=置換コード!$I$45,83,入力シート!U967=置換コード!$I$46,84,入力シート!U967=置換コード!$I$47,85,入力シート!U967=置換コード!$I$48,86,入力シート!U967=置換コード!$I$49,87,入力シート!U967=置換コード!$I$50,88,入力シート!U967=置換コード!$I$51,90)</f>
        <v>#N/A</v>
      </c>
      <c r="Y941" s="83" t="e">
        <f t="shared" si="88"/>
        <v>#N/A</v>
      </c>
      <c r="Z941" s="83" t="str">
        <f>ASC(入力シート!T967)</f>
        <v/>
      </c>
      <c r="AA941" s="83" t="str">
        <f>ASC(入力シート!V967)</f>
        <v/>
      </c>
      <c r="AB941" s="83" t="str">
        <f>ASC(入力シート!W967)</f>
        <v/>
      </c>
      <c r="AC941" s="83" t="str">
        <f>ASC(入力シート!X967)</f>
        <v/>
      </c>
      <c r="AD941" s="83" t="str">
        <f>ASC(入力シート!S967)</f>
        <v/>
      </c>
      <c r="AE941" s="83" t="str">
        <f>IF(入力シート!D967=0,"",入力シート!D967)</f>
        <v/>
      </c>
      <c r="AF941" s="83">
        <f>IF(入力シート!G967="無し",1,2)</f>
        <v>2</v>
      </c>
      <c r="AG941" s="85" t="str">
        <f t="shared" ca="1" si="89"/>
        <v>20240213</v>
      </c>
      <c r="AH941" s="83">
        <f>IF(入力シート!Y967="有り",2,1)</f>
        <v>1</v>
      </c>
      <c r="AI941" s="83">
        <f>IF(入力シート!Z967="有り",2,1)</f>
        <v>1</v>
      </c>
      <c r="AJ941" s="83">
        <f>IF(入力シート!AA967="有り",2,1)</f>
        <v>1</v>
      </c>
      <c r="AK941" s="83">
        <f>IF(入力シート!AB967="有り",2,1)</f>
        <v>1</v>
      </c>
      <c r="AL941" s="83">
        <f>IF(入力シート!AC967="有り",2,1)</f>
        <v>1</v>
      </c>
      <c r="AM941" s="83">
        <f>IF(入力シート!AD967="有り",2,1)</f>
        <v>1</v>
      </c>
      <c r="AN941" s="83">
        <f>IF(入力シート!AE967="有り",2,1)</f>
        <v>1</v>
      </c>
      <c r="AO941" s="83">
        <f>IF(入力シート!H967="必要(\4,950)",1,0)</f>
        <v>0</v>
      </c>
    </row>
    <row r="942" spans="5:41" x14ac:dyDescent="0.4">
      <c r="E942" s="85" t="str">
        <f t="shared" ca="1" si="84"/>
        <v>20240213</v>
      </c>
      <c r="F942" s="83" t="str">
        <f>DBCS(入力シート!A968)</f>
        <v/>
      </c>
      <c r="G942" s="83" t="str">
        <f>(ASC(SUBSTITUTE(SUBSTITUTE(入力シート!B968,"　","")," ","")))</f>
        <v/>
      </c>
      <c r="H942" s="83" t="str">
        <f>ASC(入力シート!C968)</f>
        <v/>
      </c>
      <c r="I942" s="83" t="str">
        <f>IF(入力シート!E968=0,"",入力シート!E968)</f>
        <v/>
      </c>
      <c r="J942" s="83" t="str">
        <f>IF(入力シート!I968=0,"",入力シート!I968)</f>
        <v/>
      </c>
      <c r="K942" s="83" t="str">
        <f>DBCS(入力シート!K968)</f>
        <v/>
      </c>
      <c r="L942" s="83" t="str">
        <f>ASC(入力シート!L968)</f>
        <v/>
      </c>
      <c r="M942" s="83" t="e">
        <f>_xlfn.IFS(入力シート!J968=置換コード!$B$4,1,入力シート!J968=置換コード!$B$5,2,入力シート!J968=置換コード!$B$6,3,入力シート!J968=置換コード!$B$7,4,入力シート!J968=置換コード!$B$8,5,入力シート!J968=置換コード!$B$9,6,入力シート!J968=置換コード!$B$10,7,入力シート!J968=置換コード!$B$11,8,入力シート!J968=置換コード!$B$12,9,入力シート!J968=置換コード!$B$13,10)</f>
        <v>#N/A</v>
      </c>
      <c r="N942" s="83" t="e">
        <f>_xlfn.IFS(入力シート!F968=置換コード!$E$4,1,入力シート!F968=置換コード!$E$5,2)</f>
        <v>#N/A</v>
      </c>
      <c r="O942" s="83" t="e">
        <f t="shared" si="85"/>
        <v>#N/A</v>
      </c>
      <c r="P942" s="83" t="e">
        <f t="shared" si="86"/>
        <v>#N/A</v>
      </c>
      <c r="Q942" s="83" t="e">
        <f>_xlfn.IFS(入力シート!O968=置換コード!$I$4,11,入力シート!O968=置換コード!$I$5,21,入力シート!O968=置換コード!$I$6,22,入力シート!O968=置換コード!$I$7,23,入力シート!O968=置換コード!$I$8,24,入力シート!O968=置換コード!$I$9,25,入力シート!O968=置換コード!$I$10,26,入力シート!O968=置換コード!$I$11,31,入力シート!O968=置換コード!$I$12,32,入力シート!O968=置換コード!$I$13,33,入力シート!O968=置換コード!$I$14,34,入力シート!O968=置換コード!$I$15,35,入力シート!O968=置換コード!$I$16,36,入力シート!O968=置換コード!$I$17,37,入力シート!O968=置換コード!$I$18,38,入力シート!O968=置換コード!$I$19,41,入力シート!O968=置換コード!$I$20,42,入力シート!O968=置換コード!$I$21,43,入力シート!O968=置換コード!$I$22,44,入力シート!O968=置換コード!$I$23,51,入力シート!O968=置換コード!$I$24,52,入力シート!O968=置換コード!$I$25,53,入力シート!O968=置換コード!$I$26,54,入力シート!O968=置換コード!$I$27,55,入力シート!O968=置換コード!$I$28,61,入力シート!O968=置換コード!$I$29,62,入力シート!O968=置換コード!$I$30,63,入力シート!O968=置換コード!$I$31,64,入力シート!O968=置換コード!$I$32,65,入力シート!O968=置換コード!$I$33,66,入力シート!O968=置換コード!$I$34,71,入力シート!O968=置換コード!$I$35,72,入力シート!O968=置換コード!$I$36,73,入力シート!O968=置換コード!$I$37,74,入力シート!O968=置換コード!$I$38,75,入力シート!O968=置換コード!$I$39,76,入力シート!O968=置換コード!$I$40,77,入力シート!O968=置換コード!$I$41,78,入力シート!O968=置換コード!$I$42,79,入力シート!O968=置換コード!$I$43,81,入力シート!O968=置換コード!$I$44,82,入力シート!O968=置換コード!$I$45,83,入力シート!O968=置換コード!$I$46,84,入力シート!O968=置換コード!$I$47,85,入力シート!O968=置換コード!$I$48,86,入力シート!O968=置換コード!$I$49,87,入力シート!O968=置換コード!$I$50,88,入力シート!O968=置換コード!$I$51,90)</f>
        <v>#N/A</v>
      </c>
      <c r="R942" s="83" t="e">
        <f t="shared" si="87"/>
        <v>#N/A</v>
      </c>
      <c r="S942" s="83" t="str">
        <f>ASC(入力シート!N968)</f>
        <v/>
      </c>
      <c r="T942" s="83" t="str">
        <f>ASC(入力シート!P968)</f>
        <v/>
      </c>
      <c r="U942" s="83" t="str">
        <f>ASC(入力シート!Q968)</f>
        <v/>
      </c>
      <c r="V942" s="83" t="str">
        <f>ASC(入力シート!R968)</f>
        <v/>
      </c>
      <c r="W942" s="83" t="str">
        <f>ASC(入力シート!M968)</f>
        <v/>
      </c>
      <c r="X942" s="83" t="e">
        <f>_xlfn.IFS(入力シート!U968=置換コード!$I$4,11,入力シート!U968=置換コード!$I$5,21,入力シート!U968=置換コード!$I$6,22,入力シート!U968=置換コード!$I$7,23,入力シート!U968=置換コード!$I$8,24,入力シート!U968=置換コード!$I$9,25,入力シート!U968=置換コード!$I$10,26,入力シート!U968=置換コード!$I$11,31,入力シート!U968=置換コード!$I$12,32,入力シート!U968=置換コード!$I$13,33,入力シート!U968=置換コード!$I$14,34,入力シート!U968=置換コード!$I$15,35,入力シート!U968=置換コード!$I$16,36,入力シート!U968=置換コード!$I$17,37,入力シート!U968=置換コード!$I$18,38,入力シート!U968=置換コード!$I$19,41,入力シート!U968=置換コード!$I$20,42,入力シート!U968=置換コード!$I$21,43,入力シート!U968=置換コード!$I$22,44,入力シート!U968=置換コード!$I$23,51,入力シート!U968=置換コード!$I$24,52,入力シート!U968=置換コード!$I$25,53,入力シート!U968=置換コード!$I$26,54,入力シート!U968=置換コード!$I$27,55,入力シート!U968=置換コード!$I$28,61,入力シート!U968=置換コード!$I$29,62,入力シート!U968=置換コード!$I$30,63,入力シート!U968=置換コード!$I$31,64,入力シート!U968=置換コード!$I$32,65,入力シート!U968=置換コード!$I$33,66,入力シート!U968=置換コード!$I$34,71,入力シート!U968=置換コード!$I$35,72,入力シート!U968=置換コード!$I$36,73,入力シート!U968=置換コード!$I$37,74,入力シート!U968=置換コード!$I$38,75,入力シート!U968=置換コード!$I$39,76,入力シート!U968=置換コード!$I$40,77,入力シート!U968=置換コード!$I$41,78,入力シート!U968=置換コード!$I$42,79,入力シート!U968=置換コード!$I$43,81,入力シート!U968=置換コード!$I$44,82,入力シート!U968=置換コード!$I$45,83,入力シート!U968=置換コード!$I$46,84,入力シート!U968=置換コード!$I$47,85,入力シート!U968=置換コード!$I$48,86,入力シート!U968=置換コード!$I$49,87,入力シート!U968=置換コード!$I$50,88,入力シート!U968=置換コード!$I$51,90)</f>
        <v>#N/A</v>
      </c>
      <c r="Y942" s="83" t="e">
        <f t="shared" si="88"/>
        <v>#N/A</v>
      </c>
      <c r="Z942" s="83" t="str">
        <f>ASC(入力シート!T968)</f>
        <v/>
      </c>
      <c r="AA942" s="83" t="str">
        <f>ASC(入力シート!V968)</f>
        <v/>
      </c>
      <c r="AB942" s="83" t="str">
        <f>ASC(入力シート!W968)</f>
        <v/>
      </c>
      <c r="AC942" s="83" t="str">
        <f>ASC(入力シート!X968)</f>
        <v/>
      </c>
      <c r="AD942" s="83" t="str">
        <f>ASC(入力シート!S968)</f>
        <v/>
      </c>
      <c r="AE942" s="83" t="str">
        <f>IF(入力シート!D968=0,"",入力シート!D968)</f>
        <v/>
      </c>
      <c r="AF942" s="83">
        <f>IF(入力シート!G968="無し",1,2)</f>
        <v>2</v>
      </c>
      <c r="AG942" s="85" t="str">
        <f t="shared" ca="1" si="89"/>
        <v>20240213</v>
      </c>
      <c r="AH942" s="83">
        <f>IF(入力シート!Y968="有り",2,1)</f>
        <v>1</v>
      </c>
      <c r="AI942" s="83">
        <f>IF(入力シート!Z968="有り",2,1)</f>
        <v>1</v>
      </c>
      <c r="AJ942" s="83">
        <f>IF(入力シート!AA968="有り",2,1)</f>
        <v>1</v>
      </c>
      <c r="AK942" s="83">
        <f>IF(入力シート!AB968="有り",2,1)</f>
        <v>1</v>
      </c>
      <c r="AL942" s="83">
        <f>IF(入力シート!AC968="有り",2,1)</f>
        <v>1</v>
      </c>
      <c r="AM942" s="83">
        <f>IF(入力シート!AD968="有り",2,1)</f>
        <v>1</v>
      </c>
      <c r="AN942" s="83">
        <f>IF(入力シート!AE968="有り",2,1)</f>
        <v>1</v>
      </c>
      <c r="AO942" s="83">
        <f>IF(入力シート!H968="必要(\4,950)",1,0)</f>
        <v>0</v>
      </c>
    </row>
    <row r="943" spans="5:41" x14ac:dyDescent="0.4">
      <c r="E943" s="85" t="str">
        <f t="shared" ca="1" si="84"/>
        <v>20240213</v>
      </c>
      <c r="F943" s="83" t="str">
        <f>DBCS(入力シート!A969)</f>
        <v/>
      </c>
      <c r="G943" s="83" t="str">
        <f>(ASC(SUBSTITUTE(SUBSTITUTE(入力シート!B969,"　","")," ","")))</f>
        <v/>
      </c>
      <c r="H943" s="83" t="str">
        <f>ASC(入力シート!C969)</f>
        <v/>
      </c>
      <c r="I943" s="83" t="str">
        <f>IF(入力シート!E969=0,"",入力シート!E969)</f>
        <v/>
      </c>
      <c r="J943" s="83" t="str">
        <f>IF(入力シート!I969=0,"",入力シート!I969)</f>
        <v/>
      </c>
      <c r="K943" s="83" t="str">
        <f>DBCS(入力シート!K969)</f>
        <v/>
      </c>
      <c r="L943" s="83" t="str">
        <f>ASC(入力シート!L969)</f>
        <v/>
      </c>
      <c r="M943" s="83" t="e">
        <f>_xlfn.IFS(入力シート!J969=置換コード!$B$4,1,入力シート!J969=置換コード!$B$5,2,入力シート!J969=置換コード!$B$6,3,入力シート!J969=置換コード!$B$7,4,入力シート!J969=置換コード!$B$8,5,入力シート!J969=置換コード!$B$9,6,入力シート!J969=置換コード!$B$10,7,入力シート!J969=置換コード!$B$11,8,入力シート!J969=置換コード!$B$12,9,入力シート!J969=置換コード!$B$13,10)</f>
        <v>#N/A</v>
      </c>
      <c r="N943" s="83" t="e">
        <f>_xlfn.IFS(入力シート!F969=置換コード!$E$4,1,入力シート!F969=置換コード!$E$5,2)</f>
        <v>#N/A</v>
      </c>
      <c r="O943" s="83" t="e">
        <f t="shared" si="85"/>
        <v>#N/A</v>
      </c>
      <c r="P943" s="83" t="e">
        <f t="shared" si="86"/>
        <v>#N/A</v>
      </c>
      <c r="Q943" s="83" t="e">
        <f>_xlfn.IFS(入力シート!O969=置換コード!$I$4,11,入力シート!O969=置換コード!$I$5,21,入力シート!O969=置換コード!$I$6,22,入力シート!O969=置換コード!$I$7,23,入力シート!O969=置換コード!$I$8,24,入力シート!O969=置換コード!$I$9,25,入力シート!O969=置換コード!$I$10,26,入力シート!O969=置換コード!$I$11,31,入力シート!O969=置換コード!$I$12,32,入力シート!O969=置換コード!$I$13,33,入力シート!O969=置換コード!$I$14,34,入力シート!O969=置換コード!$I$15,35,入力シート!O969=置換コード!$I$16,36,入力シート!O969=置換コード!$I$17,37,入力シート!O969=置換コード!$I$18,38,入力シート!O969=置換コード!$I$19,41,入力シート!O969=置換コード!$I$20,42,入力シート!O969=置換コード!$I$21,43,入力シート!O969=置換コード!$I$22,44,入力シート!O969=置換コード!$I$23,51,入力シート!O969=置換コード!$I$24,52,入力シート!O969=置換コード!$I$25,53,入力シート!O969=置換コード!$I$26,54,入力シート!O969=置換コード!$I$27,55,入力シート!O969=置換コード!$I$28,61,入力シート!O969=置換コード!$I$29,62,入力シート!O969=置換コード!$I$30,63,入力シート!O969=置換コード!$I$31,64,入力シート!O969=置換コード!$I$32,65,入力シート!O969=置換コード!$I$33,66,入力シート!O969=置換コード!$I$34,71,入力シート!O969=置換コード!$I$35,72,入力シート!O969=置換コード!$I$36,73,入力シート!O969=置換コード!$I$37,74,入力シート!O969=置換コード!$I$38,75,入力シート!O969=置換コード!$I$39,76,入力シート!O969=置換コード!$I$40,77,入力シート!O969=置換コード!$I$41,78,入力シート!O969=置換コード!$I$42,79,入力シート!O969=置換コード!$I$43,81,入力シート!O969=置換コード!$I$44,82,入力シート!O969=置換コード!$I$45,83,入力シート!O969=置換コード!$I$46,84,入力シート!O969=置換コード!$I$47,85,入力シート!O969=置換コード!$I$48,86,入力シート!O969=置換コード!$I$49,87,入力シート!O969=置換コード!$I$50,88,入力シート!O969=置換コード!$I$51,90)</f>
        <v>#N/A</v>
      </c>
      <c r="R943" s="83" t="e">
        <f t="shared" si="87"/>
        <v>#N/A</v>
      </c>
      <c r="S943" s="83" t="str">
        <f>ASC(入力シート!N969)</f>
        <v/>
      </c>
      <c r="T943" s="83" t="str">
        <f>ASC(入力シート!P969)</f>
        <v/>
      </c>
      <c r="U943" s="83" t="str">
        <f>ASC(入力シート!Q969)</f>
        <v/>
      </c>
      <c r="V943" s="83" t="str">
        <f>ASC(入力シート!R969)</f>
        <v/>
      </c>
      <c r="W943" s="83" t="str">
        <f>ASC(入力シート!M969)</f>
        <v/>
      </c>
      <c r="X943" s="83" t="e">
        <f>_xlfn.IFS(入力シート!U969=置換コード!$I$4,11,入力シート!U969=置換コード!$I$5,21,入力シート!U969=置換コード!$I$6,22,入力シート!U969=置換コード!$I$7,23,入力シート!U969=置換コード!$I$8,24,入力シート!U969=置換コード!$I$9,25,入力シート!U969=置換コード!$I$10,26,入力シート!U969=置換コード!$I$11,31,入力シート!U969=置換コード!$I$12,32,入力シート!U969=置換コード!$I$13,33,入力シート!U969=置換コード!$I$14,34,入力シート!U969=置換コード!$I$15,35,入力シート!U969=置換コード!$I$16,36,入力シート!U969=置換コード!$I$17,37,入力シート!U969=置換コード!$I$18,38,入力シート!U969=置換コード!$I$19,41,入力シート!U969=置換コード!$I$20,42,入力シート!U969=置換コード!$I$21,43,入力シート!U969=置換コード!$I$22,44,入力シート!U969=置換コード!$I$23,51,入力シート!U969=置換コード!$I$24,52,入力シート!U969=置換コード!$I$25,53,入力シート!U969=置換コード!$I$26,54,入力シート!U969=置換コード!$I$27,55,入力シート!U969=置換コード!$I$28,61,入力シート!U969=置換コード!$I$29,62,入力シート!U969=置換コード!$I$30,63,入力シート!U969=置換コード!$I$31,64,入力シート!U969=置換コード!$I$32,65,入力シート!U969=置換コード!$I$33,66,入力シート!U969=置換コード!$I$34,71,入力シート!U969=置換コード!$I$35,72,入力シート!U969=置換コード!$I$36,73,入力シート!U969=置換コード!$I$37,74,入力シート!U969=置換コード!$I$38,75,入力シート!U969=置換コード!$I$39,76,入力シート!U969=置換コード!$I$40,77,入力シート!U969=置換コード!$I$41,78,入力シート!U969=置換コード!$I$42,79,入力シート!U969=置換コード!$I$43,81,入力シート!U969=置換コード!$I$44,82,入力シート!U969=置換コード!$I$45,83,入力シート!U969=置換コード!$I$46,84,入力シート!U969=置換コード!$I$47,85,入力シート!U969=置換コード!$I$48,86,入力シート!U969=置換コード!$I$49,87,入力シート!U969=置換コード!$I$50,88,入力シート!U969=置換コード!$I$51,90)</f>
        <v>#N/A</v>
      </c>
      <c r="Y943" s="83" t="e">
        <f t="shared" si="88"/>
        <v>#N/A</v>
      </c>
      <c r="Z943" s="83" t="str">
        <f>ASC(入力シート!T969)</f>
        <v/>
      </c>
      <c r="AA943" s="83" t="str">
        <f>ASC(入力シート!V969)</f>
        <v/>
      </c>
      <c r="AB943" s="83" t="str">
        <f>ASC(入力シート!W969)</f>
        <v/>
      </c>
      <c r="AC943" s="83" t="str">
        <f>ASC(入力シート!X969)</f>
        <v/>
      </c>
      <c r="AD943" s="83" t="str">
        <f>ASC(入力シート!S969)</f>
        <v/>
      </c>
      <c r="AE943" s="83" t="str">
        <f>IF(入力シート!D969=0,"",入力シート!D969)</f>
        <v/>
      </c>
      <c r="AF943" s="83">
        <f>IF(入力シート!G969="無し",1,2)</f>
        <v>2</v>
      </c>
      <c r="AG943" s="85" t="str">
        <f t="shared" ca="1" si="89"/>
        <v>20240213</v>
      </c>
      <c r="AH943" s="83">
        <f>IF(入力シート!Y969="有り",2,1)</f>
        <v>1</v>
      </c>
      <c r="AI943" s="83">
        <f>IF(入力シート!Z969="有り",2,1)</f>
        <v>1</v>
      </c>
      <c r="AJ943" s="83">
        <f>IF(入力シート!AA969="有り",2,1)</f>
        <v>1</v>
      </c>
      <c r="AK943" s="83">
        <f>IF(入力シート!AB969="有り",2,1)</f>
        <v>1</v>
      </c>
      <c r="AL943" s="83">
        <f>IF(入力シート!AC969="有り",2,1)</f>
        <v>1</v>
      </c>
      <c r="AM943" s="83">
        <f>IF(入力シート!AD969="有り",2,1)</f>
        <v>1</v>
      </c>
      <c r="AN943" s="83">
        <f>IF(入力シート!AE969="有り",2,1)</f>
        <v>1</v>
      </c>
      <c r="AO943" s="83">
        <f>IF(入力シート!H969="必要(\4,950)",1,0)</f>
        <v>0</v>
      </c>
    </row>
    <row r="944" spans="5:41" x14ac:dyDescent="0.4">
      <c r="E944" s="85" t="str">
        <f t="shared" ca="1" si="84"/>
        <v>20240213</v>
      </c>
      <c r="F944" s="83" t="str">
        <f>DBCS(入力シート!A970)</f>
        <v/>
      </c>
      <c r="G944" s="83" t="str">
        <f>(ASC(SUBSTITUTE(SUBSTITUTE(入力シート!B970,"　","")," ","")))</f>
        <v/>
      </c>
      <c r="H944" s="83" t="str">
        <f>ASC(入力シート!C970)</f>
        <v/>
      </c>
      <c r="I944" s="83" t="str">
        <f>IF(入力シート!E970=0,"",入力シート!E970)</f>
        <v/>
      </c>
      <c r="J944" s="83" t="str">
        <f>IF(入力シート!I970=0,"",入力シート!I970)</f>
        <v/>
      </c>
      <c r="K944" s="83" t="str">
        <f>DBCS(入力シート!K970)</f>
        <v/>
      </c>
      <c r="L944" s="83" t="str">
        <f>ASC(入力シート!L970)</f>
        <v/>
      </c>
      <c r="M944" s="83" t="e">
        <f>_xlfn.IFS(入力シート!J970=置換コード!$B$4,1,入力シート!J970=置換コード!$B$5,2,入力シート!J970=置換コード!$B$6,3,入力シート!J970=置換コード!$B$7,4,入力シート!J970=置換コード!$B$8,5,入力シート!J970=置換コード!$B$9,6,入力シート!J970=置換コード!$B$10,7,入力シート!J970=置換コード!$B$11,8,入力シート!J970=置換コード!$B$12,9,入力シート!J970=置換コード!$B$13,10)</f>
        <v>#N/A</v>
      </c>
      <c r="N944" s="83" t="e">
        <f>_xlfn.IFS(入力シート!F970=置換コード!$E$4,1,入力シート!F970=置換コード!$E$5,2)</f>
        <v>#N/A</v>
      </c>
      <c r="O944" s="83" t="e">
        <f t="shared" si="85"/>
        <v>#N/A</v>
      </c>
      <c r="P944" s="83" t="e">
        <f t="shared" si="86"/>
        <v>#N/A</v>
      </c>
      <c r="Q944" s="83" t="e">
        <f>_xlfn.IFS(入力シート!O970=置換コード!$I$4,11,入力シート!O970=置換コード!$I$5,21,入力シート!O970=置換コード!$I$6,22,入力シート!O970=置換コード!$I$7,23,入力シート!O970=置換コード!$I$8,24,入力シート!O970=置換コード!$I$9,25,入力シート!O970=置換コード!$I$10,26,入力シート!O970=置換コード!$I$11,31,入力シート!O970=置換コード!$I$12,32,入力シート!O970=置換コード!$I$13,33,入力シート!O970=置換コード!$I$14,34,入力シート!O970=置換コード!$I$15,35,入力シート!O970=置換コード!$I$16,36,入力シート!O970=置換コード!$I$17,37,入力シート!O970=置換コード!$I$18,38,入力シート!O970=置換コード!$I$19,41,入力シート!O970=置換コード!$I$20,42,入力シート!O970=置換コード!$I$21,43,入力シート!O970=置換コード!$I$22,44,入力シート!O970=置換コード!$I$23,51,入力シート!O970=置換コード!$I$24,52,入力シート!O970=置換コード!$I$25,53,入力シート!O970=置換コード!$I$26,54,入力シート!O970=置換コード!$I$27,55,入力シート!O970=置換コード!$I$28,61,入力シート!O970=置換コード!$I$29,62,入力シート!O970=置換コード!$I$30,63,入力シート!O970=置換コード!$I$31,64,入力シート!O970=置換コード!$I$32,65,入力シート!O970=置換コード!$I$33,66,入力シート!O970=置換コード!$I$34,71,入力シート!O970=置換コード!$I$35,72,入力シート!O970=置換コード!$I$36,73,入力シート!O970=置換コード!$I$37,74,入力シート!O970=置換コード!$I$38,75,入力シート!O970=置換コード!$I$39,76,入力シート!O970=置換コード!$I$40,77,入力シート!O970=置換コード!$I$41,78,入力シート!O970=置換コード!$I$42,79,入力シート!O970=置換コード!$I$43,81,入力シート!O970=置換コード!$I$44,82,入力シート!O970=置換コード!$I$45,83,入力シート!O970=置換コード!$I$46,84,入力シート!O970=置換コード!$I$47,85,入力シート!O970=置換コード!$I$48,86,入力シート!O970=置換コード!$I$49,87,入力シート!O970=置換コード!$I$50,88,入力シート!O970=置換コード!$I$51,90)</f>
        <v>#N/A</v>
      </c>
      <c r="R944" s="83" t="e">
        <f t="shared" si="87"/>
        <v>#N/A</v>
      </c>
      <c r="S944" s="83" t="str">
        <f>ASC(入力シート!N970)</f>
        <v/>
      </c>
      <c r="T944" s="83" t="str">
        <f>ASC(入力シート!P970)</f>
        <v/>
      </c>
      <c r="U944" s="83" t="str">
        <f>ASC(入力シート!Q970)</f>
        <v/>
      </c>
      <c r="V944" s="83" t="str">
        <f>ASC(入力シート!R970)</f>
        <v/>
      </c>
      <c r="W944" s="83" t="str">
        <f>ASC(入力シート!M970)</f>
        <v/>
      </c>
      <c r="X944" s="83" t="e">
        <f>_xlfn.IFS(入力シート!U970=置換コード!$I$4,11,入力シート!U970=置換コード!$I$5,21,入力シート!U970=置換コード!$I$6,22,入力シート!U970=置換コード!$I$7,23,入力シート!U970=置換コード!$I$8,24,入力シート!U970=置換コード!$I$9,25,入力シート!U970=置換コード!$I$10,26,入力シート!U970=置換コード!$I$11,31,入力シート!U970=置換コード!$I$12,32,入力シート!U970=置換コード!$I$13,33,入力シート!U970=置換コード!$I$14,34,入力シート!U970=置換コード!$I$15,35,入力シート!U970=置換コード!$I$16,36,入力シート!U970=置換コード!$I$17,37,入力シート!U970=置換コード!$I$18,38,入力シート!U970=置換コード!$I$19,41,入力シート!U970=置換コード!$I$20,42,入力シート!U970=置換コード!$I$21,43,入力シート!U970=置換コード!$I$22,44,入力シート!U970=置換コード!$I$23,51,入力シート!U970=置換コード!$I$24,52,入力シート!U970=置換コード!$I$25,53,入力シート!U970=置換コード!$I$26,54,入力シート!U970=置換コード!$I$27,55,入力シート!U970=置換コード!$I$28,61,入力シート!U970=置換コード!$I$29,62,入力シート!U970=置換コード!$I$30,63,入力シート!U970=置換コード!$I$31,64,入力シート!U970=置換コード!$I$32,65,入力シート!U970=置換コード!$I$33,66,入力シート!U970=置換コード!$I$34,71,入力シート!U970=置換コード!$I$35,72,入力シート!U970=置換コード!$I$36,73,入力シート!U970=置換コード!$I$37,74,入力シート!U970=置換コード!$I$38,75,入力シート!U970=置換コード!$I$39,76,入力シート!U970=置換コード!$I$40,77,入力シート!U970=置換コード!$I$41,78,入力シート!U970=置換コード!$I$42,79,入力シート!U970=置換コード!$I$43,81,入力シート!U970=置換コード!$I$44,82,入力シート!U970=置換コード!$I$45,83,入力シート!U970=置換コード!$I$46,84,入力シート!U970=置換コード!$I$47,85,入力シート!U970=置換コード!$I$48,86,入力シート!U970=置換コード!$I$49,87,入力シート!U970=置換コード!$I$50,88,入力シート!U970=置換コード!$I$51,90)</f>
        <v>#N/A</v>
      </c>
      <c r="Y944" s="83" t="e">
        <f t="shared" si="88"/>
        <v>#N/A</v>
      </c>
      <c r="Z944" s="83" t="str">
        <f>ASC(入力シート!T970)</f>
        <v/>
      </c>
      <c r="AA944" s="83" t="str">
        <f>ASC(入力シート!V970)</f>
        <v/>
      </c>
      <c r="AB944" s="83" t="str">
        <f>ASC(入力シート!W970)</f>
        <v/>
      </c>
      <c r="AC944" s="83" t="str">
        <f>ASC(入力シート!X970)</f>
        <v/>
      </c>
      <c r="AD944" s="83" t="str">
        <f>ASC(入力シート!S970)</f>
        <v/>
      </c>
      <c r="AE944" s="83" t="str">
        <f>IF(入力シート!D970=0,"",入力シート!D970)</f>
        <v/>
      </c>
      <c r="AF944" s="83">
        <f>IF(入力シート!G970="無し",1,2)</f>
        <v>2</v>
      </c>
      <c r="AG944" s="85" t="str">
        <f t="shared" ca="1" si="89"/>
        <v>20240213</v>
      </c>
      <c r="AH944" s="83">
        <f>IF(入力シート!Y970="有り",2,1)</f>
        <v>1</v>
      </c>
      <c r="AI944" s="83">
        <f>IF(入力シート!Z970="有り",2,1)</f>
        <v>1</v>
      </c>
      <c r="AJ944" s="83">
        <f>IF(入力シート!AA970="有り",2,1)</f>
        <v>1</v>
      </c>
      <c r="AK944" s="83">
        <f>IF(入力シート!AB970="有り",2,1)</f>
        <v>1</v>
      </c>
      <c r="AL944" s="83">
        <f>IF(入力シート!AC970="有り",2,1)</f>
        <v>1</v>
      </c>
      <c r="AM944" s="83">
        <f>IF(入力シート!AD970="有り",2,1)</f>
        <v>1</v>
      </c>
      <c r="AN944" s="83">
        <f>IF(入力シート!AE970="有り",2,1)</f>
        <v>1</v>
      </c>
      <c r="AO944" s="83">
        <f>IF(入力シート!H970="必要(\4,950)",1,0)</f>
        <v>0</v>
      </c>
    </row>
    <row r="945" spans="5:41" x14ac:dyDescent="0.4">
      <c r="E945" s="85" t="str">
        <f t="shared" ca="1" si="84"/>
        <v>20240213</v>
      </c>
      <c r="F945" s="83" t="str">
        <f>DBCS(入力シート!A971)</f>
        <v/>
      </c>
      <c r="G945" s="83" t="str">
        <f>(ASC(SUBSTITUTE(SUBSTITUTE(入力シート!B971,"　","")," ","")))</f>
        <v/>
      </c>
      <c r="H945" s="83" t="str">
        <f>ASC(入力シート!C971)</f>
        <v/>
      </c>
      <c r="I945" s="83" t="str">
        <f>IF(入力シート!E971=0,"",入力シート!E971)</f>
        <v/>
      </c>
      <c r="J945" s="83" t="str">
        <f>IF(入力シート!I971=0,"",入力シート!I971)</f>
        <v/>
      </c>
      <c r="K945" s="83" t="str">
        <f>DBCS(入力シート!K971)</f>
        <v/>
      </c>
      <c r="L945" s="83" t="str">
        <f>ASC(入力シート!L971)</f>
        <v/>
      </c>
      <c r="M945" s="83" t="e">
        <f>_xlfn.IFS(入力シート!J971=置換コード!$B$4,1,入力シート!J971=置換コード!$B$5,2,入力シート!J971=置換コード!$B$6,3,入力シート!J971=置換コード!$B$7,4,入力シート!J971=置換コード!$B$8,5,入力シート!J971=置換コード!$B$9,6,入力シート!J971=置換コード!$B$10,7,入力シート!J971=置換コード!$B$11,8,入力シート!J971=置換コード!$B$12,9,入力シート!J971=置換コード!$B$13,10)</f>
        <v>#N/A</v>
      </c>
      <c r="N945" s="83" t="e">
        <f>_xlfn.IFS(入力シート!F971=置換コード!$E$4,1,入力シート!F971=置換コード!$E$5,2)</f>
        <v>#N/A</v>
      </c>
      <c r="O945" s="83" t="e">
        <f t="shared" si="85"/>
        <v>#N/A</v>
      </c>
      <c r="P945" s="83" t="e">
        <f t="shared" si="86"/>
        <v>#N/A</v>
      </c>
      <c r="Q945" s="83" t="e">
        <f>_xlfn.IFS(入力シート!O971=置換コード!$I$4,11,入力シート!O971=置換コード!$I$5,21,入力シート!O971=置換コード!$I$6,22,入力シート!O971=置換コード!$I$7,23,入力シート!O971=置換コード!$I$8,24,入力シート!O971=置換コード!$I$9,25,入力シート!O971=置換コード!$I$10,26,入力シート!O971=置換コード!$I$11,31,入力シート!O971=置換コード!$I$12,32,入力シート!O971=置換コード!$I$13,33,入力シート!O971=置換コード!$I$14,34,入力シート!O971=置換コード!$I$15,35,入力シート!O971=置換コード!$I$16,36,入力シート!O971=置換コード!$I$17,37,入力シート!O971=置換コード!$I$18,38,入力シート!O971=置換コード!$I$19,41,入力シート!O971=置換コード!$I$20,42,入力シート!O971=置換コード!$I$21,43,入力シート!O971=置換コード!$I$22,44,入力シート!O971=置換コード!$I$23,51,入力シート!O971=置換コード!$I$24,52,入力シート!O971=置換コード!$I$25,53,入力シート!O971=置換コード!$I$26,54,入力シート!O971=置換コード!$I$27,55,入力シート!O971=置換コード!$I$28,61,入力シート!O971=置換コード!$I$29,62,入力シート!O971=置換コード!$I$30,63,入力シート!O971=置換コード!$I$31,64,入力シート!O971=置換コード!$I$32,65,入力シート!O971=置換コード!$I$33,66,入力シート!O971=置換コード!$I$34,71,入力シート!O971=置換コード!$I$35,72,入力シート!O971=置換コード!$I$36,73,入力シート!O971=置換コード!$I$37,74,入力シート!O971=置換コード!$I$38,75,入力シート!O971=置換コード!$I$39,76,入力シート!O971=置換コード!$I$40,77,入力シート!O971=置換コード!$I$41,78,入力シート!O971=置換コード!$I$42,79,入力シート!O971=置換コード!$I$43,81,入力シート!O971=置換コード!$I$44,82,入力シート!O971=置換コード!$I$45,83,入力シート!O971=置換コード!$I$46,84,入力シート!O971=置換コード!$I$47,85,入力シート!O971=置換コード!$I$48,86,入力シート!O971=置換コード!$I$49,87,入力シート!O971=置換コード!$I$50,88,入力シート!O971=置換コード!$I$51,90)</f>
        <v>#N/A</v>
      </c>
      <c r="R945" s="83" t="e">
        <f t="shared" si="87"/>
        <v>#N/A</v>
      </c>
      <c r="S945" s="83" t="str">
        <f>ASC(入力シート!N971)</f>
        <v/>
      </c>
      <c r="T945" s="83" t="str">
        <f>ASC(入力シート!P971)</f>
        <v/>
      </c>
      <c r="U945" s="83" t="str">
        <f>ASC(入力シート!Q971)</f>
        <v/>
      </c>
      <c r="V945" s="83" t="str">
        <f>ASC(入力シート!R971)</f>
        <v/>
      </c>
      <c r="W945" s="83" t="str">
        <f>ASC(入力シート!M971)</f>
        <v/>
      </c>
      <c r="X945" s="83" t="e">
        <f>_xlfn.IFS(入力シート!U971=置換コード!$I$4,11,入力シート!U971=置換コード!$I$5,21,入力シート!U971=置換コード!$I$6,22,入力シート!U971=置換コード!$I$7,23,入力シート!U971=置換コード!$I$8,24,入力シート!U971=置換コード!$I$9,25,入力シート!U971=置換コード!$I$10,26,入力シート!U971=置換コード!$I$11,31,入力シート!U971=置換コード!$I$12,32,入力シート!U971=置換コード!$I$13,33,入力シート!U971=置換コード!$I$14,34,入力シート!U971=置換コード!$I$15,35,入力シート!U971=置換コード!$I$16,36,入力シート!U971=置換コード!$I$17,37,入力シート!U971=置換コード!$I$18,38,入力シート!U971=置換コード!$I$19,41,入力シート!U971=置換コード!$I$20,42,入力シート!U971=置換コード!$I$21,43,入力シート!U971=置換コード!$I$22,44,入力シート!U971=置換コード!$I$23,51,入力シート!U971=置換コード!$I$24,52,入力シート!U971=置換コード!$I$25,53,入力シート!U971=置換コード!$I$26,54,入力シート!U971=置換コード!$I$27,55,入力シート!U971=置換コード!$I$28,61,入力シート!U971=置換コード!$I$29,62,入力シート!U971=置換コード!$I$30,63,入力シート!U971=置換コード!$I$31,64,入力シート!U971=置換コード!$I$32,65,入力シート!U971=置換コード!$I$33,66,入力シート!U971=置換コード!$I$34,71,入力シート!U971=置換コード!$I$35,72,入力シート!U971=置換コード!$I$36,73,入力シート!U971=置換コード!$I$37,74,入力シート!U971=置換コード!$I$38,75,入力シート!U971=置換コード!$I$39,76,入力シート!U971=置換コード!$I$40,77,入力シート!U971=置換コード!$I$41,78,入力シート!U971=置換コード!$I$42,79,入力シート!U971=置換コード!$I$43,81,入力シート!U971=置換コード!$I$44,82,入力シート!U971=置換コード!$I$45,83,入力シート!U971=置換コード!$I$46,84,入力シート!U971=置換コード!$I$47,85,入力シート!U971=置換コード!$I$48,86,入力シート!U971=置換コード!$I$49,87,入力シート!U971=置換コード!$I$50,88,入力シート!U971=置換コード!$I$51,90)</f>
        <v>#N/A</v>
      </c>
      <c r="Y945" s="83" t="e">
        <f t="shared" si="88"/>
        <v>#N/A</v>
      </c>
      <c r="Z945" s="83" t="str">
        <f>ASC(入力シート!T971)</f>
        <v/>
      </c>
      <c r="AA945" s="83" t="str">
        <f>ASC(入力シート!V971)</f>
        <v/>
      </c>
      <c r="AB945" s="83" t="str">
        <f>ASC(入力シート!W971)</f>
        <v/>
      </c>
      <c r="AC945" s="83" t="str">
        <f>ASC(入力シート!X971)</f>
        <v/>
      </c>
      <c r="AD945" s="83" t="str">
        <f>ASC(入力シート!S971)</f>
        <v/>
      </c>
      <c r="AE945" s="83" t="str">
        <f>IF(入力シート!D971=0,"",入力シート!D971)</f>
        <v/>
      </c>
      <c r="AF945" s="83">
        <f>IF(入力シート!G971="無し",1,2)</f>
        <v>2</v>
      </c>
      <c r="AG945" s="85" t="str">
        <f t="shared" ca="1" si="89"/>
        <v>20240213</v>
      </c>
      <c r="AH945" s="83">
        <f>IF(入力シート!Y971="有り",2,1)</f>
        <v>1</v>
      </c>
      <c r="AI945" s="83">
        <f>IF(入力シート!Z971="有り",2,1)</f>
        <v>1</v>
      </c>
      <c r="AJ945" s="83">
        <f>IF(入力シート!AA971="有り",2,1)</f>
        <v>1</v>
      </c>
      <c r="AK945" s="83">
        <f>IF(入力シート!AB971="有り",2,1)</f>
        <v>1</v>
      </c>
      <c r="AL945" s="83">
        <f>IF(入力シート!AC971="有り",2,1)</f>
        <v>1</v>
      </c>
      <c r="AM945" s="83">
        <f>IF(入力シート!AD971="有り",2,1)</f>
        <v>1</v>
      </c>
      <c r="AN945" s="83">
        <f>IF(入力シート!AE971="有り",2,1)</f>
        <v>1</v>
      </c>
      <c r="AO945" s="83">
        <f>IF(入力シート!H971="必要(\4,950)",1,0)</f>
        <v>0</v>
      </c>
    </row>
    <row r="946" spans="5:41" x14ac:dyDescent="0.4">
      <c r="E946" s="85" t="str">
        <f t="shared" ca="1" si="84"/>
        <v>20240213</v>
      </c>
      <c r="F946" s="83" t="str">
        <f>DBCS(入力シート!A972)</f>
        <v/>
      </c>
      <c r="G946" s="83" t="str">
        <f>(ASC(SUBSTITUTE(SUBSTITUTE(入力シート!B972,"　","")," ","")))</f>
        <v/>
      </c>
      <c r="H946" s="83" t="str">
        <f>ASC(入力シート!C972)</f>
        <v/>
      </c>
      <c r="I946" s="83" t="str">
        <f>IF(入力シート!E972=0,"",入力シート!E972)</f>
        <v/>
      </c>
      <c r="J946" s="83" t="str">
        <f>IF(入力シート!I972=0,"",入力シート!I972)</f>
        <v/>
      </c>
      <c r="K946" s="83" t="str">
        <f>DBCS(入力シート!K972)</f>
        <v/>
      </c>
      <c r="L946" s="83" t="str">
        <f>ASC(入力シート!L972)</f>
        <v/>
      </c>
      <c r="M946" s="83" t="e">
        <f>_xlfn.IFS(入力シート!J972=置換コード!$B$4,1,入力シート!J972=置換コード!$B$5,2,入力シート!J972=置換コード!$B$6,3,入力シート!J972=置換コード!$B$7,4,入力シート!J972=置換コード!$B$8,5,入力シート!J972=置換コード!$B$9,6,入力シート!J972=置換コード!$B$10,7,入力シート!J972=置換コード!$B$11,8,入力シート!J972=置換コード!$B$12,9,入力シート!J972=置換コード!$B$13,10)</f>
        <v>#N/A</v>
      </c>
      <c r="N946" s="83" t="e">
        <f>_xlfn.IFS(入力シート!F972=置換コード!$E$4,1,入力シート!F972=置換コード!$E$5,2)</f>
        <v>#N/A</v>
      </c>
      <c r="O946" s="83" t="e">
        <f t="shared" si="85"/>
        <v>#N/A</v>
      </c>
      <c r="P946" s="83" t="e">
        <f t="shared" si="86"/>
        <v>#N/A</v>
      </c>
      <c r="Q946" s="83" t="e">
        <f>_xlfn.IFS(入力シート!O972=置換コード!$I$4,11,入力シート!O972=置換コード!$I$5,21,入力シート!O972=置換コード!$I$6,22,入力シート!O972=置換コード!$I$7,23,入力シート!O972=置換コード!$I$8,24,入力シート!O972=置換コード!$I$9,25,入力シート!O972=置換コード!$I$10,26,入力シート!O972=置換コード!$I$11,31,入力シート!O972=置換コード!$I$12,32,入力シート!O972=置換コード!$I$13,33,入力シート!O972=置換コード!$I$14,34,入力シート!O972=置換コード!$I$15,35,入力シート!O972=置換コード!$I$16,36,入力シート!O972=置換コード!$I$17,37,入力シート!O972=置換コード!$I$18,38,入力シート!O972=置換コード!$I$19,41,入力シート!O972=置換コード!$I$20,42,入力シート!O972=置換コード!$I$21,43,入力シート!O972=置換コード!$I$22,44,入力シート!O972=置換コード!$I$23,51,入力シート!O972=置換コード!$I$24,52,入力シート!O972=置換コード!$I$25,53,入力シート!O972=置換コード!$I$26,54,入力シート!O972=置換コード!$I$27,55,入力シート!O972=置換コード!$I$28,61,入力シート!O972=置換コード!$I$29,62,入力シート!O972=置換コード!$I$30,63,入力シート!O972=置換コード!$I$31,64,入力シート!O972=置換コード!$I$32,65,入力シート!O972=置換コード!$I$33,66,入力シート!O972=置換コード!$I$34,71,入力シート!O972=置換コード!$I$35,72,入力シート!O972=置換コード!$I$36,73,入力シート!O972=置換コード!$I$37,74,入力シート!O972=置換コード!$I$38,75,入力シート!O972=置換コード!$I$39,76,入力シート!O972=置換コード!$I$40,77,入力シート!O972=置換コード!$I$41,78,入力シート!O972=置換コード!$I$42,79,入力シート!O972=置換コード!$I$43,81,入力シート!O972=置換コード!$I$44,82,入力シート!O972=置換コード!$I$45,83,入力シート!O972=置換コード!$I$46,84,入力シート!O972=置換コード!$I$47,85,入力シート!O972=置換コード!$I$48,86,入力シート!O972=置換コード!$I$49,87,入力シート!O972=置換コード!$I$50,88,入力シート!O972=置換コード!$I$51,90)</f>
        <v>#N/A</v>
      </c>
      <c r="R946" s="83" t="e">
        <f t="shared" si="87"/>
        <v>#N/A</v>
      </c>
      <c r="S946" s="83" t="str">
        <f>ASC(入力シート!N972)</f>
        <v/>
      </c>
      <c r="T946" s="83" t="str">
        <f>ASC(入力シート!P972)</f>
        <v/>
      </c>
      <c r="U946" s="83" t="str">
        <f>ASC(入力シート!Q972)</f>
        <v/>
      </c>
      <c r="V946" s="83" t="str">
        <f>ASC(入力シート!R972)</f>
        <v/>
      </c>
      <c r="W946" s="83" t="str">
        <f>ASC(入力シート!M972)</f>
        <v/>
      </c>
      <c r="X946" s="83" t="e">
        <f>_xlfn.IFS(入力シート!U972=置換コード!$I$4,11,入力シート!U972=置換コード!$I$5,21,入力シート!U972=置換コード!$I$6,22,入力シート!U972=置換コード!$I$7,23,入力シート!U972=置換コード!$I$8,24,入力シート!U972=置換コード!$I$9,25,入力シート!U972=置換コード!$I$10,26,入力シート!U972=置換コード!$I$11,31,入力シート!U972=置換コード!$I$12,32,入力シート!U972=置換コード!$I$13,33,入力シート!U972=置換コード!$I$14,34,入力シート!U972=置換コード!$I$15,35,入力シート!U972=置換コード!$I$16,36,入力シート!U972=置換コード!$I$17,37,入力シート!U972=置換コード!$I$18,38,入力シート!U972=置換コード!$I$19,41,入力シート!U972=置換コード!$I$20,42,入力シート!U972=置換コード!$I$21,43,入力シート!U972=置換コード!$I$22,44,入力シート!U972=置換コード!$I$23,51,入力シート!U972=置換コード!$I$24,52,入力シート!U972=置換コード!$I$25,53,入力シート!U972=置換コード!$I$26,54,入力シート!U972=置換コード!$I$27,55,入力シート!U972=置換コード!$I$28,61,入力シート!U972=置換コード!$I$29,62,入力シート!U972=置換コード!$I$30,63,入力シート!U972=置換コード!$I$31,64,入力シート!U972=置換コード!$I$32,65,入力シート!U972=置換コード!$I$33,66,入力シート!U972=置換コード!$I$34,71,入力シート!U972=置換コード!$I$35,72,入力シート!U972=置換コード!$I$36,73,入力シート!U972=置換コード!$I$37,74,入力シート!U972=置換コード!$I$38,75,入力シート!U972=置換コード!$I$39,76,入力シート!U972=置換コード!$I$40,77,入力シート!U972=置換コード!$I$41,78,入力シート!U972=置換コード!$I$42,79,入力シート!U972=置換コード!$I$43,81,入力シート!U972=置換コード!$I$44,82,入力シート!U972=置換コード!$I$45,83,入力シート!U972=置換コード!$I$46,84,入力シート!U972=置換コード!$I$47,85,入力シート!U972=置換コード!$I$48,86,入力シート!U972=置換コード!$I$49,87,入力シート!U972=置換コード!$I$50,88,入力シート!U972=置換コード!$I$51,90)</f>
        <v>#N/A</v>
      </c>
      <c r="Y946" s="83" t="e">
        <f t="shared" si="88"/>
        <v>#N/A</v>
      </c>
      <c r="Z946" s="83" t="str">
        <f>ASC(入力シート!T972)</f>
        <v/>
      </c>
      <c r="AA946" s="83" t="str">
        <f>ASC(入力シート!V972)</f>
        <v/>
      </c>
      <c r="AB946" s="83" t="str">
        <f>ASC(入力シート!W972)</f>
        <v/>
      </c>
      <c r="AC946" s="83" t="str">
        <f>ASC(入力シート!X972)</f>
        <v/>
      </c>
      <c r="AD946" s="83" t="str">
        <f>ASC(入力シート!S972)</f>
        <v/>
      </c>
      <c r="AE946" s="83" t="str">
        <f>IF(入力シート!D972=0,"",入力シート!D972)</f>
        <v/>
      </c>
      <c r="AF946" s="83">
        <f>IF(入力シート!G972="無し",1,2)</f>
        <v>2</v>
      </c>
      <c r="AG946" s="85" t="str">
        <f t="shared" ca="1" si="89"/>
        <v>20240213</v>
      </c>
      <c r="AH946" s="83">
        <f>IF(入力シート!Y972="有り",2,1)</f>
        <v>1</v>
      </c>
      <c r="AI946" s="83">
        <f>IF(入力シート!Z972="有り",2,1)</f>
        <v>1</v>
      </c>
      <c r="AJ946" s="83">
        <f>IF(入力シート!AA972="有り",2,1)</f>
        <v>1</v>
      </c>
      <c r="AK946" s="83">
        <f>IF(入力シート!AB972="有り",2,1)</f>
        <v>1</v>
      </c>
      <c r="AL946" s="83">
        <f>IF(入力シート!AC972="有り",2,1)</f>
        <v>1</v>
      </c>
      <c r="AM946" s="83">
        <f>IF(入力シート!AD972="有り",2,1)</f>
        <v>1</v>
      </c>
      <c r="AN946" s="83">
        <f>IF(入力シート!AE972="有り",2,1)</f>
        <v>1</v>
      </c>
      <c r="AO946" s="83">
        <f>IF(入力シート!H972="必要(\4,950)",1,0)</f>
        <v>0</v>
      </c>
    </row>
    <row r="947" spans="5:41" x14ac:dyDescent="0.4">
      <c r="E947" s="85" t="str">
        <f t="shared" ca="1" si="84"/>
        <v>20240213</v>
      </c>
      <c r="F947" s="83" t="str">
        <f>DBCS(入力シート!A973)</f>
        <v/>
      </c>
      <c r="G947" s="83" t="str">
        <f>(ASC(SUBSTITUTE(SUBSTITUTE(入力シート!B973,"　","")," ","")))</f>
        <v/>
      </c>
      <c r="H947" s="83" t="str">
        <f>ASC(入力シート!C973)</f>
        <v/>
      </c>
      <c r="I947" s="83" t="str">
        <f>IF(入力シート!E973=0,"",入力シート!E973)</f>
        <v/>
      </c>
      <c r="J947" s="83" t="str">
        <f>IF(入力シート!I973=0,"",入力シート!I973)</f>
        <v/>
      </c>
      <c r="K947" s="83" t="str">
        <f>DBCS(入力シート!K973)</f>
        <v/>
      </c>
      <c r="L947" s="83" t="str">
        <f>ASC(入力シート!L973)</f>
        <v/>
      </c>
      <c r="M947" s="83" t="e">
        <f>_xlfn.IFS(入力シート!J973=置換コード!$B$4,1,入力シート!J973=置換コード!$B$5,2,入力シート!J973=置換コード!$B$6,3,入力シート!J973=置換コード!$B$7,4,入力シート!J973=置換コード!$B$8,5,入力シート!J973=置換コード!$B$9,6,入力シート!J973=置換コード!$B$10,7,入力シート!J973=置換コード!$B$11,8,入力シート!J973=置換コード!$B$12,9,入力シート!J973=置換コード!$B$13,10)</f>
        <v>#N/A</v>
      </c>
      <c r="N947" s="83" t="e">
        <f>_xlfn.IFS(入力シート!F973=置換コード!$E$4,1,入力シート!F973=置換コード!$E$5,2)</f>
        <v>#N/A</v>
      </c>
      <c r="O947" s="83" t="e">
        <f t="shared" si="85"/>
        <v>#N/A</v>
      </c>
      <c r="P947" s="83" t="e">
        <f t="shared" si="86"/>
        <v>#N/A</v>
      </c>
      <c r="Q947" s="83" t="e">
        <f>_xlfn.IFS(入力シート!O973=置換コード!$I$4,11,入力シート!O973=置換コード!$I$5,21,入力シート!O973=置換コード!$I$6,22,入力シート!O973=置換コード!$I$7,23,入力シート!O973=置換コード!$I$8,24,入力シート!O973=置換コード!$I$9,25,入力シート!O973=置換コード!$I$10,26,入力シート!O973=置換コード!$I$11,31,入力シート!O973=置換コード!$I$12,32,入力シート!O973=置換コード!$I$13,33,入力シート!O973=置換コード!$I$14,34,入力シート!O973=置換コード!$I$15,35,入力シート!O973=置換コード!$I$16,36,入力シート!O973=置換コード!$I$17,37,入力シート!O973=置換コード!$I$18,38,入力シート!O973=置換コード!$I$19,41,入力シート!O973=置換コード!$I$20,42,入力シート!O973=置換コード!$I$21,43,入力シート!O973=置換コード!$I$22,44,入力シート!O973=置換コード!$I$23,51,入力シート!O973=置換コード!$I$24,52,入力シート!O973=置換コード!$I$25,53,入力シート!O973=置換コード!$I$26,54,入力シート!O973=置換コード!$I$27,55,入力シート!O973=置換コード!$I$28,61,入力シート!O973=置換コード!$I$29,62,入力シート!O973=置換コード!$I$30,63,入力シート!O973=置換コード!$I$31,64,入力シート!O973=置換コード!$I$32,65,入力シート!O973=置換コード!$I$33,66,入力シート!O973=置換コード!$I$34,71,入力シート!O973=置換コード!$I$35,72,入力シート!O973=置換コード!$I$36,73,入力シート!O973=置換コード!$I$37,74,入力シート!O973=置換コード!$I$38,75,入力シート!O973=置換コード!$I$39,76,入力シート!O973=置換コード!$I$40,77,入力シート!O973=置換コード!$I$41,78,入力シート!O973=置換コード!$I$42,79,入力シート!O973=置換コード!$I$43,81,入力シート!O973=置換コード!$I$44,82,入力シート!O973=置換コード!$I$45,83,入力シート!O973=置換コード!$I$46,84,入力シート!O973=置換コード!$I$47,85,入力シート!O973=置換コード!$I$48,86,入力シート!O973=置換コード!$I$49,87,入力シート!O973=置換コード!$I$50,88,入力シート!O973=置換コード!$I$51,90)</f>
        <v>#N/A</v>
      </c>
      <c r="R947" s="83" t="e">
        <f t="shared" si="87"/>
        <v>#N/A</v>
      </c>
      <c r="S947" s="83" t="str">
        <f>ASC(入力シート!N973)</f>
        <v/>
      </c>
      <c r="T947" s="83" t="str">
        <f>ASC(入力シート!P973)</f>
        <v/>
      </c>
      <c r="U947" s="83" t="str">
        <f>ASC(入力シート!Q973)</f>
        <v/>
      </c>
      <c r="V947" s="83" t="str">
        <f>ASC(入力シート!R973)</f>
        <v/>
      </c>
      <c r="W947" s="83" t="str">
        <f>ASC(入力シート!M973)</f>
        <v/>
      </c>
      <c r="X947" s="83" t="e">
        <f>_xlfn.IFS(入力シート!U973=置換コード!$I$4,11,入力シート!U973=置換コード!$I$5,21,入力シート!U973=置換コード!$I$6,22,入力シート!U973=置換コード!$I$7,23,入力シート!U973=置換コード!$I$8,24,入力シート!U973=置換コード!$I$9,25,入力シート!U973=置換コード!$I$10,26,入力シート!U973=置換コード!$I$11,31,入力シート!U973=置換コード!$I$12,32,入力シート!U973=置換コード!$I$13,33,入力シート!U973=置換コード!$I$14,34,入力シート!U973=置換コード!$I$15,35,入力シート!U973=置換コード!$I$16,36,入力シート!U973=置換コード!$I$17,37,入力シート!U973=置換コード!$I$18,38,入力シート!U973=置換コード!$I$19,41,入力シート!U973=置換コード!$I$20,42,入力シート!U973=置換コード!$I$21,43,入力シート!U973=置換コード!$I$22,44,入力シート!U973=置換コード!$I$23,51,入力シート!U973=置換コード!$I$24,52,入力シート!U973=置換コード!$I$25,53,入力シート!U973=置換コード!$I$26,54,入力シート!U973=置換コード!$I$27,55,入力シート!U973=置換コード!$I$28,61,入力シート!U973=置換コード!$I$29,62,入力シート!U973=置換コード!$I$30,63,入力シート!U973=置換コード!$I$31,64,入力シート!U973=置換コード!$I$32,65,入力シート!U973=置換コード!$I$33,66,入力シート!U973=置換コード!$I$34,71,入力シート!U973=置換コード!$I$35,72,入力シート!U973=置換コード!$I$36,73,入力シート!U973=置換コード!$I$37,74,入力シート!U973=置換コード!$I$38,75,入力シート!U973=置換コード!$I$39,76,入力シート!U973=置換コード!$I$40,77,入力シート!U973=置換コード!$I$41,78,入力シート!U973=置換コード!$I$42,79,入力シート!U973=置換コード!$I$43,81,入力シート!U973=置換コード!$I$44,82,入力シート!U973=置換コード!$I$45,83,入力シート!U973=置換コード!$I$46,84,入力シート!U973=置換コード!$I$47,85,入力シート!U973=置換コード!$I$48,86,入力シート!U973=置換コード!$I$49,87,入力シート!U973=置換コード!$I$50,88,入力シート!U973=置換コード!$I$51,90)</f>
        <v>#N/A</v>
      </c>
      <c r="Y947" s="83" t="e">
        <f t="shared" si="88"/>
        <v>#N/A</v>
      </c>
      <c r="Z947" s="83" t="str">
        <f>ASC(入力シート!T973)</f>
        <v/>
      </c>
      <c r="AA947" s="83" t="str">
        <f>ASC(入力シート!V973)</f>
        <v/>
      </c>
      <c r="AB947" s="83" t="str">
        <f>ASC(入力シート!W973)</f>
        <v/>
      </c>
      <c r="AC947" s="83" t="str">
        <f>ASC(入力シート!X973)</f>
        <v/>
      </c>
      <c r="AD947" s="83" t="str">
        <f>ASC(入力シート!S973)</f>
        <v/>
      </c>
      <c r="AE947" s="83" t="str">
        <f>IF(入力シート!D973=0,"",入力シート!D973)</f>
        <v/>
      </c>
      <c r="AF947" s="83">
        <f>IF(入力シート!G973="無し",1,2)</f>
        <v>2</v>
      </c>
      <c r="AG947" s="85" t="str">
        <f t="shared" ca="1" si="89"/>
        <v>20240213</v>
      </c>
      <c r="AH947" s="83">
        <f>IF(入力シート!Y973="有り",2,1)</f>
        <v>1</v>
      </c>
      <c r="AI947" s="83">
        <f>IF(入力シート!Z973="有り",2,1)</f>
        <v>1</v>
      </c>
      <c r="AJ947" s="83">
        <f>IF(入力シート!AA973="有り",2,1)</f>
        <v>1</v>
      </c>
      <c r="AK947" s="83">
        <f>IF(入力シート!AB973="有り",2,1)</f>
        <v>1</v>
      </c>
      <c r="AL947" s="83">
        <f>IF(入力シート!AC973="有り",2,1)</f>
        <v>1</v>
      </c>
      <c r="AM947" s="83">
        <f>IF(入力シート!AD973="有り",2,1)</f>
        <v>1</v>
      </c>
      <c r="AN947" s="83">
        <f>IF(入力シート!AE973="有り",2,1)</f>
        <v>1</v>
      </c>
      <c r="AO947" s="83">
        <f>IF(入力シート!H973="必要(\4,950)",1,0)</f>
        <v>0</v>
      </c>
    </row>
    <row r="948" spans="5:41" x14ac:dyDescent="0.4">
      <c r="E948" s="85" t="str">
        <f t="shared" ca="1" si="84"/>
        <v>20240213</v>
      </c>
      <c r="F948" s="83" t="str">
        <f>DBCS(入力シート!A974)</f>
        <v/>
      </c>
      <c r="G948" s="83" t="str">
        <f>(ASC(SUBSTITUTE(SUBSTITUTE(入力シート!B974,"　","")," ","")))</f>
        <v/>
      </c>
      <c r="H948" s="83" t="str">
        <f>ASC(入力シート!C974)</f>
        <v/>
      </c>
      <c r="I948" s="83" t="str">
        <f>IF(入力シート!E974=0,"",入力シート!E974)</f>
        <v/>
      </c>
      <c r="J948" s="83" t="str">
        <f>IF(入力シート!I974=0,"",入力シート!I974)</f>
        <v/>
      </c>
      <c r="K948" s="83" t="str">
        <f>DBCS(入力シート!K974)</f>
        <v/>
      </c>
      <c r="L948" s="83" t="str">
        <f>ASC(入力シート!L974)</f>
        <v/>
      </c>
      <c r="M948" s="83" t="e">
        <f>_xlfn.IFS(入力シート!J974=置換コード!$B$4,1,入力シート!J974=置換コード!$B$5,2,入力シート!J974=置換コード!$B$6,3,入力シート!J974=置換コード!$B$7,4,入力シート!J974=置換コード!$B$8,5,入力シート!J974=置換コード!$B$9,6,入力シート!J974=置換コード!$B$10,7,入力シート!J974=置換コード!$B$11,8,入力シート!J974=置換コード!$B$12,9,入力シート!J974=置換コード!$B$13,10)</f>
        <v>#N/A</v>
      </c>
      <c r="N948" s="83" t="e">
        <f>_xlfn.IFS(入力シート!F974=置換コード!$E$4,1,入力シート!F974=置換コード!$E$5,2)</f>
        <v>#N/A</v>
      </c>
      <c r="O948" s="83" t="e">
        <f t="shared" si="85"/>
        <v>#N/A</v>
      </c>
      <c r="P948" s="83" t="e">
        <f t="shared" si="86"/>
        <v>#N/A</v>
      </c>
      <c r="Q948" s="83" t="e">
        <f>_xlfn.IFS(入力シート!O974=置換コード!$I$4,11,入力シート!O974=置換コード!$I$5,21,入力シート!O974=置換コード!$I$6,22,入力シート!O974=置換コード!$I$7,23,入力シート!O974=置換コード!$I$8,24,入力シート!O974=置換コード!$I$9,25,入力シート!O974=置換コード!$I$10,26,入力シート!O974=置換コード!$I$11,31,入力シート!O974=置換コード!$I$12,32,入力シート!O974=置換コード!$I$13,33,入力シート!O974=置換コード!$I$14,34,入力シート!O974=置換コード!$I$15,35,入力シート!O974=置換コード!$I$16,36,入力シート!O974=置換コード!$I$17,37,入力シート!O974=置換コード!$I$18,38,入力シート!O974=置換コード!$I$19,41,入力シート!O974=置換コード!$I$20,42,入力シート!O974=置換コード!$I$21,43,入力シート!O974=置換コード!$I$22,44,入力シート!O974=置換コード!$I$23,51,入力シート!O974=置換コード!$I$24,52,入力シート!O974=置換コード!$I$25,53,入力シート!O974=置換コード!$I$26,54,入力シート!O974=置換コード!$I$27,55,入力シート!O974=置換コード!$I$28,61,入力シート!O974=置換コード!$I$29,62,入力シート!O974=置換コード!$I$30,63,入力シート!O974=置換コード!$I$31,64,入力シート!O974=置換コード!$I$32,65,入力シート!O974=置換コード!$I$33,66,入力シート!O974=置換コード!$I$34,71,入力シート!O974=置換コード!$I$35,72,入力シート!O974=置換コード!$I$36,73,入力シート!O974=置換コード!$I$37,74,入力シート!O974=置換コード!$I$38,75,入力シート!O974=置換コード!$I$39,76,入力シート!O974=置換コード!$I$40,77,入力シート!O974=置換コード!$I$41,78,入力シート!O974=置換コード!$I$42,79,入力シート!O974=置換コード!$I$43,81,入力シート!O974=置換コード!$I$44,82,入力シート!O974=置換コード!$I$45,83,入力シート!O974=置換コード!$I$46,84,入力シート!O974=置換コード!$I$47,85,入力シート!O974=置換コード!$I$48,86,入力シート!O974=置換コード!$I$49,87,入力シート!O974=置換コード!$I$50,88,入力シート!O974=置換コード!$I$51,90)</f>
        <v>#N/A</v>
      </c>
      <c r="R948" s="83" t="e">
        <f t="shared" si="87"/>
        <v>#N/A</v>
      </c>
      <c r="S948" s="83" t="str">
        <f>ASC(入力シート!N974)</f>
        <v/>
      </c>
      <c r="T948" s="83" t="str">
        <f>ASC(入力シート!P974)</f>
        <v/>
      </c>
      <c r="U948" s="83" t="str">
        <f>ASC(入力シート!Q974)</f>
        <v/>
      </c>
      <c r="V948" s="83" t="str">
        <f>ASC(入力シート!R974)</f>
        <v/>
      </c>
      <c r="W948" s="83" t="str">
        <f>ASC(入力シート!M974)</f>
        <v/>
      </c>
      <c r="X948" s="83" t="e">
        <f>_xlfn.IFS(入力シート!U974=置換コード!$I$4,11,入力シート!U974=置換コード!$I$5,21,入力シート!U974=置換コード!$I$6,22,入力シート!U974=置換コード!$I$7,23,入力シート!U974=置換コード!$I$8,24,入力シート!U974=置換コード!$I$9,25,入力シート!U974=置換コード!$I$10,26,入力シート!U974=置換コード!$I$11,31,入力シート!U974=置換コード!$I$12,32,入力シート!U974=置換コード!$I$13,33,入力シート!U974=置換コード!$I$14,34,入力シート!U974=置換コード!$I$15,35,入力シート!U974=置換コード!$I$16,36,入力シート!U974=置換コード!$I$17,37,入力シート!U974=置換コード!$I$18,38,入力シート!U974=置換コード!$I$19,41,入力シート!U974=置換コード!$I$20,42,入力シート!U974=置換コード!$I$21,43,入力シート!U974=置換コード!$I$22,44,入力シート!U974=置換コード!$I$23,51,入力シート!U974=置換コード!$I$24,52,入力シート!U974=置換コード!$I$25,53,入力シート!U974=置換コード!$I$26,54,入力シート!U974=置換コード!$I$27,55,入力シート!U974=置換コード!$I$28,61,入力シート!U974=置換コード!$I$29,62,入力シート!U974=置換コード!$I$30,63,入力シート!U974=置換コード!$I$31,64,入力シート!U974=置換コード!$I$32,65,入力シート!U974=置換コード!$I$33,66,入力シート!U974=置換コード!$I$34,71,入力シート!U974=置換コード!$I$35,72,入力シート!U974=置換コード!$I$36,73,入力シート!U974=置換コード!$I$37,74,入力シート!U974=置換コード!$I$38,75,入力シート!U974=置換コード!$I$39,76,入力シート!U974=置換コード!$I$40,77,入力シート!U974=置換コード!$I$41,78,入力シート!U974=置換コード!$I$42,79,入力シート!U974=置換コード!$I$43,81,入力シート!U974=置換コード!$I$44,82,入力シート!U974=置換コード!$I$45,83,入力シート!U974=置換コード!$I$46,84,入力シート!U974=置換コード!$I$47,85,入力シート!U974=置換コード!$I$48,86,入力シート!U974=置換コード!$I$49,87,入力シート!U974=置換コード!$I$50,88,入力シート!U974=置換コード!$I$51,90)</f>
        <v>#N/A</v>
      </c>
      <c r="Y948" s="83" t="e">
        <f t="shared" si="88"/>
        <v>#N/A</v>
      </c>
      <c r="Z948" s="83" t="str">
        <f>ASC(入力シート!T974)</f>
        <v/>
      </c>
      <c r="AA948" s="83" t="str">
        <f>ASC(入力シート!V974)</f>
        <v/>
      </c>
      <c r="AB948" s="83" t="str">
        <f>ASC(入力シート!W974)</f>
        <v/>
      </c>
      <c r="AC948" s="83" t="str">
        <f>ASC(入力シート!X974)</f>
        <v/>
      </c>
      <c r="AD948" s="83" t="str">
        <f>ASC(入力シート!S974)</f>
        <v/>
      </c>
      <c r="AE948" s="83" t="str">
        <f>IF(入力シート!D974=0,"",入力シート!D974)</f>
        <v/>
      </c>
      <c r="AF948" s="83">
        <f>IF(入力シート!G974="無し",1,2)</f>
        <v>2</v>
      </c>
      <c r="AG948" s="85" t="str">
        <f t="shared" ca="1" si="89"/>
        <v>20240213</v>
      </c>
      <c r="AH948" s="83">
        <f>IF(入力シート!Y974="有り",2,1)</f>
        <v>1</v>
      </c>
      <c r="AI948" s="83">
        <f>IF(入力シート!Z974="有り",2,1)</f>
        <v>1</v>
      </c>
      <c r="AJ948" s="83">
        <f>IF(入力シート!AA974="有り",2,1)</f>
        <v>1</v>
      </c>
      <c r="AK948" s="83">
        <f>IF(入力シート!AB974="有り",2,1)</f>
        <v>1</v>
      </c>
      <c r="AL948" s="83">
        <f>IF(入力シート!AC974="有り",2,1)</f>
        <v>1</v>
      </c>
      <c r="AM948" s="83">
        <f>IF(入力シート!AD974="有り",2,1)</f>
        <v>1</v>
      </c>
      <c r="AN948" s="83">
        <f>IF(入力シート!AE974="有り",2,1)</f>
        <v>1</v>
      </c>
      <c r="AO948" s="83">
        <f>IF(入力シート!H974="必要(\4,950)",1,0)</f>
        <v>0</v>
      </c>
    </row>
    <row r="949" spans="5:41" x14ac:dyDescent="0.4">
      <c r="E949" s="85" t="str">
        <f t="shared" ca="1" si="84"/>
        <v>20240213</v>
      </c>
      <c r="F949" s="83" t="str">
        <f>DBCS(入力シート!A975)</f>
        <v/>
      </c>
      <c r="G949" s="83" t="str">
        <f>(ASC(SUBSTITUTE(SUBSTITUTE(入力シート!B975,"　","")," ","")))</f>
        <v/>
      </c>
      <c r="H949" s="83" t="str">
        <f>ASC(入力シート!C975)</f>
        <v/>
      </c>
      <c r="I949" s="83" t="str">
        <f>IF(入力シート!E975=0,"",入力シート!E975)</f>
        <v/>
      </c>
      <c r="J949" s="83" t="str">
        <f>IF(入力シート!I975=0,"",入力シート!I975)</f>
        <v/>
      </c>
      <c r="K949" s="83" t="str">
        <f>DBCS(入力シート!K975)</f>
        <v/>
      </c>
      <c r="L949" s="83" t="str">
        <f>ASC(入力シート!L975)</f>
        <v/>
      </c>
      <c r="M949" s="83" t="e">
        <f>_xlfn.IFS(入力シート!J975=置換コード!$B$4,1,入力シート!J975=置換コード!$B$5,2,入力シート!J975=置換コード!$B$6,3,入力シート!J975=置換コード!$B$7,4,入力シート!J975=置換コード!$B$8,5,入力シート!J975=置換コード!$B$9,6,入力シート!J975=置換コード!$B$10,7,入力シート!J975=置換コード!$B$11,8,入力シート!J975=置換コード!$B$12,9,入力シート!J975=置換コード!$B$13,10)</f>
        <v>#N/A</v>
      </c>
      <c r="N949" s="83" t="e">
        <f>_xlfn.IFS(入力シート!F975=置換コード!$E$4,1,入力シート!F975=置換コード!$E$5,2)</f>
        <v>#N/A</v>
      </c>
      <c r="O949" s="83" t="e">
        <f t="shared" si="85"/>
        <v>#N/A</v>
      </c>
      <c r="P949" s="83" t="e">
        <f t="shared" si="86"/>
        <v>#N/A</v>
      </c>
      <c r="Q949" s="83" t="e">
        <f>_xlfn.IFS(入力シート!O975=置換コード!$I$4,11,入力シート!O975=置換コード!$I$5,21,入力シート!O975=置換コード!$I$6,22,入力シート!O975=置換コード!$I$7,23,入力シート!O975=置換コード!$I$8,24,入力シート!O975=置換コード!$I$9,25,入力シート!O975=置換コード!$I$10,26,入力シート!O975=置換コード!$I$11,31,入力シート!O975=置換コード!$I$12,32,入力シート!O975=置換コード!$I$13,33,入力シート!O975=置換コード!$I$14,34,入力シート!O975=置換コード!$I$15,35,入力シート!O975=置換コード!$I$16,36,入力シート!O975=置換コード!$I$17,37,入力シート!O975=置換コード!$I$18,38,入力シート!O975=置換コード!$I$19,41,入力シート!O975=置換コード!$I$20,42,入力シート!O975=置換コード!$I$21,43,入力シート!O975=置換コード!$I$22,44,入力シート!O975=置換コード!$I$23,51,入力シート!O975=置換コード!$I$24,52,入力シート!O975=置換コード!$I$25,53,入力シート!O975=置換コード!$I$26,54,入力シート!O975=置換コード!$I$27,55,入力シート!O975=置換コード!$I$28,61,入力シート!O975=置換コード!$I$29,62,入力シート!O975=置換コード!$I$30,63,入力シート!O975=置換コード!$I$31,64,入力シート!O975=置換コード!$I$32,65,入力シート!O975=置換コード!$I$33,66,入力シート!O975=置換コード!$I$34,71,入力シート!O975=置換コード!$I$35,72,入力シート!O975=置換コード!$I$36,73,入力シート!O975=置換コード!$I$37,74,入力シート!O975=置換コード!$I$38,75,入力シート!O975=置換コード!$I$39,76,入力シート!O975=置換コード!$I$40,77,入力シート!O975=置換コード!$I$41,78,入力シート!O975=置換コード!$I$42,79,入力シート!O975=置換コード!$I$43,81,入力シート!O975=置換コード!$I$44,82,入力シート!O975=置換コード!$I$45,83,入力シート!O975=置換コード!$I$46,84,入力シート!O975=置換コード!$I$47,85,入力シート!O975=置換コード!$I$48,86,入力シート!O975=置換コード!$I$49,87,入力シート!O975=置換コード!$I$50,88,入力シート!O975=置換コード!$I$51,90)</f>
        <v>#N/A</v>
      </c>
      <c r="R949" s="83" t="e">
        <f t="shared" si="87"/>
        <v>#N/A</v>
      </c>
      <c r="S949" s="83" t="str">
        <f>ASC(入力シート!N975)</f>
        <v/>
      </c>
      <c r="T949" s="83" t="str">
        <f>ASC(入力シート!P975)</f>
        <v/>
      </c>
      <c r="U949" s="83" t="str">
        <f>ASC(入力シート!Q975)</f>
        <v/>
      </c>
      <c r="V949" s="83" t="str">
        <f>ASC(入力シート!R975)</f>
        <v/>
      </c>
      <c r="W949" s="83" t="str">
        <f>ASC(入力シート!M975)</f>
        <v/>
      </c>
      <c r="X949" s="83" t="e">
        <f>_xlfn.IFS(入力シート!U975=置換コード!$I$4,11,入力シート!U975=置換コード!$I$5,21,入力シート!U975=置換コード!$I$6,22,入力シート!U975=置換コード!$I$7,23,入力シート!U975=置換コード!$I$8,24,入力シート!U975=置換コード!$I$9,25,入力シート!U975=置換コード!$I$10,26,入力シート!U975=置換コード!$I$11,31,入力シート!U975=置換コード!$I$12,32,入力シート!U975=置換コード!$I$13,33,入力シート!U975=置換コード!$I$14,34,入力シート!U975=置換コード!$I$15,35,入力シート!U975=置換コード!$I$16,36,入力シート!U975=置換コード!$I$17,37,入力シート!U975=置換コード!$I$18,38,入力シート!U975=置換コード!$I$19,41,入力シート!U975=置換コード!$I$20,42,入力シート!U975=置換コード!$I$21,43,入力シート!U975=置換コード!$I$22,44,入力シート!U975=置換コード!$I$23,51,入力シート!U975=置換コード!$I$24,52,入力シート!U975=置換コード!$I$25,53,入力シート!U975=置換コード!$I$26,54,入力シート!U975=置換コード!$I$27,55,入力シート!U975=置換コード!$I$28,61,入力シート!U975=置換コード!$I$29,62,入力シート!U975=置換コード!$I$30,63,入力シート!U975=置換コード!$I$31,64,入力シート!U975=置換コード!$I$32,65,入力シート!U975=置換コード!$I$33,66,入力シート!U975=置換コード!$I$34,71,入力シート!U975=置換コード!$I$35,72,入力シート!U975=置換コード!$I$36,73,入力シート!U975=置換コード!$I$37,74,入力シート!U975=置換コード!$I$38,75,入力シート!U975=置換コード!$I$39,76,入力シート!U975=置換コード!$I$40,77,入力シート!U975=置換コード!$I$41,78,入力シート!U975=置換コード!$I$42,79,入力シート!U975=置換コード!$I$43,81,入力シート!U975=置換コード!$I$44,82,入力シート!U975=置換コード!$I$45,83,入力シート!U975=置換コード!$I$46,84,入力シート!U975=置換コード!$I$47,85,入力シート!U975=置換コード!$I$48,86,入力シート!U975=置換コード!$I$49,87,入力シート!U975=置換コード!$I$50,88,入力シート!U975=置換コード!$I$51,90)</f>
        <v>#N/A</v>
      </c>
      <c r="Y949" s="83" t="e">
        <f t="shared" si="88"/>
        <v>#N/A</v>
      </c>
      <c r="Z949" s="83" t="str">
        <f>ASC(入力シート!T975)</f>
        <v/>
      </c>
      <c r="AA949" s="83" t="str">
        <f>ASC(入力シート!V975)</f>
        <v/>
      </c>
      <c r="AB949" s="83" t="str">
        <f>ASC(入力シート!W975)</f>
        <v/>
      </c>
      <c r="AC949" s="83" t="str">
        <f>ASC(入力シート!X975)</f>
        <v/>
      </c>
      <c r="AD949" s="83" t="str">
        <f>ASC(入力シート!S975)</f>
        <v/>
      </c>
      <c r="AE949" s="83" t="str">
        <f>IF(入力シート!D975=0,"",入力シート!D975)</f>
        <v/>
      </c>
      <c r="AF949" s="83">
        <f>IF(入力シート!G975="無し",1,2)</f>
        <v>2</v>
      </c>
      <c r="AG949" s="85" t="str">
        <f t="shared" ca="1" si="89"/>
        <v>20240213</v>
      </c>
      <c r="AH949" s="83">
        <f>IF(入力シート!Y975="有り",2,1)</f>
        <v>1</v>
      </c>
      <c r="AI949" s="83">
        <f>IF(入力シート!Z975="有り",2,1)</f>
        <v>1</v>
      </c>
      <c r="AJ949" s="83">
        <f>IF(入力シート!AA975="有り",2,1)</f>
        <v>1</v>
      </c>
      <c r="AK949" s="83">
        <f>IF(入力シート!AB975="有り",2,1)</f>
        <v>1</v>
      </c>
      <c r="AL949" s="83">
        <f>IF(入力シート!AC975="有り",2,1)</f>
        <v>1</v>
      </c>
      <c r="AM949" s="83">
        <f>IF(入力シート!AD975="有り",2,1)</f>
        <v>1</v>
      </c>
      <c r="AN949" s="83">
        <f>IF(入力シート!AE975="有り",2,1)</f>
        <v>1</v>
      </c>
      <c r="AO949" s="83">
        <f>IF(入力シート!H975="必要(\4,950)",1,0)</f>
        <v>0</v>
      </c>
    </row>
    <row r="950" spans="5:41" x14ac:dyDescent="0.4">
      <c r="E950" s="85" t="str">
        <f t="shared" ca="1" si="84"/>
        <v>20240213</v>
      </c>
      <c r="F950" s="83" t="str">
        <f>DBCS(入力シート!A976)</f>
        <v/>
      </c>
      <c r="G950" s="83" t="str">
        <f>(ASC(SUBSTITUTE(SUBSTITUTE(入力シート!B976,"　","")," ","")))</f>
        <v/>
      </c>
      <c r="H950" s="83" t="str">
        <f>ASC(入力シート!C976)</f>
        <v/>
      </c>
      <c r="I950" s="83" t="str">
        <f>IF(入力シート!E976=0,"",入力シート!E976)</f>
        <v/>
      </c>
      <c r="J950" s="83" t="str">
        <f>IF(入力シート!I976=0,"",入力シート!I976)</f>
        <v/>
      </c>
      <c r="K950" s="83" t="str">
        <f>DBCS(入力シート!K976)</f>
        <v/>
      </c>
      <c r="L950" s="83" t="str">
        <f>ASC(入力シート!L976)</f>
        <v/>
      </c>
      <c r="M950" s="83" t="e">
        <f>_xlfn.IFS(入力シート!J976=置換コード!$B$4,1,入力シート!J976=置換コード!$B$5,2,入力シート!J976=置換コード!$B$6,3,入力シート!J976=置換コード!$B$7,4,入力シート!J976=置換コード!$B$8,5,入力シート!J976=置換コード!$B$9,6,入力シート!J976=置換コード!$B$10,7,入力シート!J976=置換コード!$B$11,8,入力シート!J976=置換コード!$B$12,9,入力シート!J976=置換コード!$B$13,10)</f>
        <v>#N/A</v>
      </c>
      <c r="N950" s="83" t="e">
        <f>_xlfn.IFS(入力シート!F976=置換コード!$E$4,1,入力シート!F976=置換コード!$E$5,2)</f>
        <v>#N/A</v>
      </c>
      <c r="O950" s="83" t="e">
        <f t="shared" si="85"/>
        <v>#N/A</v>
      </c>
      <c r="P950" s="83" t="e">
        <f t="shared" si="86"/>
        <v>#N/A</v>
      </c>
      <c r="Q950" s="83" t="e">
        <f>_xlfn.IFS(入力シート!O976=置換コード!$I$4,11,入力シート!O976=置換コード!$I$5,21,入力シート!O976=置換コード!$I$6,22,入力シート!O976=置換コード!$I$7,23,入力シート!O976=置換コード!$I$8,24,入力シート!O976=置換コード!$I$9,25,入力シート!O976=置換コード!$I$10,26,入力シート!O976=置換コード!$I$11,31,入力シート!O976=置換コード!$I$12,32,入力シート!O976=置換コード!$I$13,33,入力シート!O976=置換コード!$I$14,34,入力シート!O976=置換コード!$I$15,35,入力シート!O976=置換コード!$I$16,36,入力シート!O976=置換コード!$I$17,37,入力シート!O976=置換コード!$I$18,38,入力シート!O976=置換コード!$I$19,41,入力シート!O976=置換コード!$I$20,42,入力シート!O976=置換コード!$I$21,43,入力シート!O976=置換コード!$I$22,44,入力シート!O976=置換コード!$I$23,51,入力シート!O976=置換コード!$I$24,52,入力シート!O976=置換コード!$I$25,53,入力シート!O976=置換コード!$I$26,54,入力シート!O976=置換コード!$I$27,55,入力シート!O976=置換コード!$I$28,61,入力シート!O976=置換コード!$I$29,62,入力シート!O976=置換コード!$I$30,63,入力シート!O976=置換コード!$I$31,64,入力シート!O976=置換コード!$I$32,65,入力シート!O976=置換コード!$I$33,66,入力シート!O976=置換コード!$I$34,71,入力シート!O976=置換コード!$I$35,72,入力シート!O976=置換コード!$I$36,73,入力シート!O976=置換コード!$I$37,74,入力シート!O976=置換コード!$I$38,75,入力シート!O976=置換コード!$I$39,76,入力シート!O976=置換コード!$I$40,77,入力シート!O976=置換コード!$I$41,78,入力シート!O976=置換コード!$I$42,79,入力シート!O976=置換コード!$I$43,81,入力シート!O976=置換コード!$I$44,82,入力シート!O976=置換コード!$I$45,83,入力シート!O976=置換コード!$I$46,84,入力シート!O976=置換コード!$I$47,85,入力シート!O976=置換コード!$I$48,86,入力シート!O976=置換コード!$I$49,87,入力シート!O976=置換コード!$I$50,88,入力シート!O976=置換コード!$I$51,90)</f>
        <v>#N/A</v>
      </c>
      <c r="R950" s="83" t="e">
        <f t="shared" si="87"/>
        <v>#N/A</v>
      </c>
      <c r="S950" s="83" t="str">
        <f>ASC(入力シート!N976)</f>
        <v/>
      </c>
      <c r="T950" s="83" t="str">
        <f>ASC(入力シート!P976)</f>
        <v/>
      </c>
      <c r="U950" s="83" t="str">
        <f>ASC(入力シート!Q976)</f>
        <v/>
      </c>
      <c r="V950" s="83" t="str">
        <f>ASC(入力シート!R976)</f>
        <v/>
      </c>
      <c r="W950" s="83" t="str">
        <f>ASC(入力シート!M976)</f>
        <v/>
      </c>
      <c r="X950" s="83" t="e">
        <f>_xlfn.IFS(入力シート!U976=置換コード!$I$4,11,入力シート!U976=置換コード!$I$5,21,入力シート!U976=置換コード!$I$6,22,入力シート!U976=置換コード!$I$7,23,入力シート!U976=置換コード!$I$8,24,入力シート!U976=置換コード!$I$9,25,入力シート!U976=置換コード!$I$10,26,入力シート!U976=置換コード!$I$11,31,入力シート!U976=置換コード!$I$12,32,入力シート!U976=置換コード!$I$13,33,入力シート!U976=置換コード!$I$14,34,入力シート!U976=置換コード!$I$15,35,入力シート!U976=置換コード!$I$16,36,入力シート!U976=置換コード!$I$17,37,入力シート!U976=置換コード!$I$18,38,入力シート!U976=置換コード!$I$19,41,入力シート!U976=置換コード!$I$20,42,入力シート!U976=置換コード!$I$21,43,入力シート!U976=置換コード!$I$22,44,入力シート!U976=置換コード!$I$23,51,入力シート!U976=置換コード!$I$24,52,入力シート!U976=置換コード!$I$25,53,入力シート!U976=置換コード!$I$26,54,入力シート!U976=置換コード!$I$27,55,入力シート!U976=置換コード!$I$28,61,入力シート!U976=置換コード!$I$29,62,入力シート!U976=置換コード!$I$30,63,入力シート!U976=置換コード!$I$31,64,入力シート!U976=置換コード!$I$32,65,入力シート!U976=置換コード!$I$33,66,入力シート!U976=置換コード!$I$34,71,入力シート!U976=置換コード!$I$35,72,入力シート!U976=置換コード!$I$36,73,入力シート!U976=置換コード!$I$37,74,入力シート!U976=置換コード!$I$38,75,入力シート!U976=置換コード!$I$39,76,入力シート!U976=置換コード!$I$40,77,入力シート!U976=置換コード!$I$41,78,入力シート!U976=置換コード!$I$42,79,入力シート!U976=置換コード!$I$43,81,入力シート!U976=置換コード!$I$44,82,入力シート!U976=置換コード!$I$45,83,入力シート!U976=置換コード!$I$46,84,入力シート!U976=置換コード!$I$47,85,入力シート!U976=置換コード!$I$48,86,入力シート!U976=置換コード!$I$49,87,入力シート!U976=置換コード!$I$50,88,入力シート!U976=置換コード!$I$51,90)</f>
        <v>#N/A</v>
      </c>
      <c r="Y950" s="83" t="e">
        <f t="shared" si="88"/>
        <v>#N/A</v>
      </c>
      <c r="Z950" s="83" t="str">
        <f>ASC(入力シート!T976)</f>
        <v/>
      </c>
      <c r="AA950" s="83" t="str">
        <f>ASC(入力シート!V976)</f>
        <v/>
      </c>
      <c r="AB950" s="83" t="str">
        <f>ASC(入力シート!W976)</f>
        <v/>
      </c>
      <c r="AC950" s="83" t="str">
        <f>ASC(入力シート!X976)</f>
        <v/>
      </c>
      <c r="AD950" s="83" t="str">
        <f>ASC(入力シート!S976)</f>
        <v/>
      </c>
      <c r="AE950" s="83" t="str">
        <f>IF(入力シート!D976=0,"",入力シート!D976)</f>
        <v/>
      </c>
      <c r="AF950" s="83">
        <f>IF(入力シート!G976="無し",1,2)</f>
        <v>2</v>
      </c>
      <c r="AG950" s="85" t="str">
        <f t="shared" ca="1" si="89"/>
        <v>20240213</v>
      </c>
      <c r="AH950" s="83">
        <f>IF(入力シート!Y976="有り",2,1)</f>
        <v>1</v>
      </c>
      <c r="AI950" s="83">
        <f>IF(入力シート!Z976="有り",2,1)</f>
        <v>1</v>
      </c>
      <c r="AJ950" s="83">
        <f>IF(入力シート!AA976="有り",2,1)</f>
        <v>1</v>
      </c>
      <c r="AK950" s="83">
        <f>IF(入力シート!AB976="有り",2,1)</f>
        <v>1</v>
      </c>
      <c r="AL950" s="83">
        <f>IF(入力シート!AC976="有り",2,1)</f>
        <v>1</v>
      </c>
      <c r="AM950" s="83">
        <f>IF(入力シート!AD976="有り",2,1)</f>
        <v>1</v>
      </c>
      <c r="AN950" s="83">
        <f>IF(入力シート!AE976="有り",2,1)</f>
        <v>1</v>
      </c>
      <c r="AO950" s="83">
        <f>IF(入力シート!H976="必要(\4,950)",1,0)</f>
        <v>0</v>
      </c>
    </row>
    <row r="951" spans="5:41" x14ac:dyDescent="0.4">
      <c r="E951" s="85" t="str">
        <f t="shared" ca="1" si="84"/>
        <v>20240213</v>
      </c>
      <c r="F951" s="83" t="str">
        <f>DBCS(入力シート!A977)</f>
        <v/>
      </c>
      <c r="G951" s="83" t="str">
        <f>(ASC(SUBSTITUTE(SUBSTITUTE(入力シート!B977,"　","")," ","")))</f>
        <v/>
      </c>
      <c r="H951" s="83" t="str">
        <f>ASC(入力シート!C977)</f>
        <v/>
      </c>
      <c r="I951" s="83" t="str">
        <f>IF(入力シート!E977=0,"",入力シート!E977)</f>
        <v/>
      </c>
      <c r="J951" s="83" t="str">
        <f>IF(入力シート!I977=0,"",入力シート!I977)</f>
        <v/>
      </c>
      <c r="K951" s="83" t="str">
        <f>DBCS(入力シート!K977)</f>
        <v/>
      </c>
      <c r="L951" s="83" t="str">
        <f>ASC(入力シート!L977)</f>
        <v/>
      </c>
      <c r="M951" s="83" t="e">
        <f>_xlfn.IFS(入力シート!J977=置換コード!$B$4,1,入力シート!J977=置換コード!$B$5,2,入力シート!J977=置換コード!$B$6,3,入力シート!J977=置換コード!$B$7,4,入力シート!J977=置換コード!$B$8,5,入力シート!J977=置換コード!$B$9,6,入力シート!J977=置換コード!$B$10,7,入力シート!J977=置換コード!$B$11,8,入力シート!J977=置換コード!$B$12,9,入力シート!J977=置換コード!$B$13,10)</f>
        <v>#N/A</v>
      </c>
      <c r="N951" s="83" t="e">
        <f>_xlfn.IFS(入力シート!F977=置換コード!$E$4,1,入力シート!F977=置換コード!$E$5,2)</f>
        <v>#N/A</v>
      </c>
      <c r="O951" s="83" t="e">
        <f t="shared" si="85"/>
        <v>#N/A</v>
      </c>
      <c r="P951" s="83" t="e">
        <f t="shared" si="86"/>
        <v>#N/A</v>
      </c>
      <c r="Q951" s="83" t="e">
        <f>_xlfn.IFS(入力シート!O977=置換コード!$I$4,11,入力シート!O977=置換コード!$I$5,21,入力シート!O977=置換コード!$I$6,22,入力シート!O977=置換コード!$I$7,23,入力シート!O977=置換コード!$I$8,24,入力シート!O977=置換コード!$I$9,25,入力シート!O977=置換コード!$I$10,26,入力シート!O977=置換コード!$I$11,31,入力シート!O977=置換コード!$I$12,32,入力シート!O977=置換コード!$I$13,33,入力シート!O977=置換コード!$I$14,34,入力シート!O977=置換コード!$I$15,35,入力シート!O977=置換コード!$I$16,36,入力シート!O977=置換コード!$I$17,37,入力シート!O977=置換コード!$I$18,38,入力シート!O977=置換コード!$I$19,41,入力シート!O977=置換コード!$I$20,42,入力シート!O977=置換コード!$I$21,43,入力シート!O977=置換コード!$I$22,44,入力シート!O977=置換コード!$I$23,51,入力シート!O977=置換コード!$I$24,52,入力シート!O977=置換コード!$I$25,53,入力シート!O977=置換コード!$I$26,54,入力シート!O977=置換コード!$I$27,55,入力シート!O977=置換コード!$I$28,61,入力シート!O977=置換コード!$I$29,62,入力シート!O977=置換コード!$I$30,63,入力シート!O977=置換コード!$I$31,64,入力シート!O977=置換コード!$I$32,65,入力シート!O977=置換コード!$I$33,66,入力シート!O977=置換コード!$I$34,71,入力シート!O977=置換コード!$I$35,72,入力シート!O977=置換コード!$I$36,73,入力シート!O977=置換コード!$I$37,74,入力シート!O977=置換コード!$I$38,75,入力シート!O977=置換コード!$I$39,76,入力シート!O977=置換コード!$I$40,77,入力シート!O977=置換コード!$I$41,78,入力シート!O977=置換コード!$I$42,79,入力シート!O977=置換コード!$I$43,81,入力シート!O977=置換コード!$I$44,82,入力シート!O977=置換コード!$I$45,83,入力シート!O977=置換コード!$I$46,84,入力シート!O977=置換コード!$I$47,85,入力シート!O977=置換コード!$I$48,86,入力シート!O977=置換コード!$I$49,87,入力シート!O977=置換コード!$I$50,88,入力シート!O977=置換コード!$I$51,90)</f>
        <v>#N/A</v>
      </c>
      <c r="R951" s="83" t="e">
        <f t="shared" si="87"/>
        <v>#N/A</v>
      </c>
      <c r="S951" s="83" t="str">
        <f>ASC(入力シート!N977)</f>
        <v/>
      </c>
      <c r="T951" s="83" t="str">
        <f>ASC(入力シート!P977)</f>
        <v/>
      </c>
      <c r="U951" s="83" t="str">
        <f>ASC(入力シート!Q977)</f>
        <v/>
      </c>
      <c r="V951" s="83" t="str">
        <f>ASC(入力シート!R977)</f>
        <v/>
      </c>
      <c r="W951" s="83" t="str">
        <f>ASC(入力シート!M977)</f>
        <v/>
      </c>
      <c r="X951" s="83" t="e">
        <f>_xlfn.IFS(入力シート!U977=置換コード!$I$4,11,入力シート!U977=置換コード!$I$5,21,入力シート!U977=置換コード!$I$6,22,入力シート!U977=置換コード!$I$7,23,入力シート!U977=置換コード!$I$8,24,入力シート!U977=置換コード!$I$9,25,入力シート!U977=置換コード!$I$10,26,入力シート!U977=置換コード!$I$11,31,入力シート!U977=置換コード!$I$12,32,入力シート!U977=置換コード!$I$13,33,入力シート!U977=置換コード!$I$14,34,入力シート!U977=置換コード!$I$15,35,入力シート!U977=置換コード!$I$16,36,入力シート!U977=置換コード!$I$17,37,入力シート!U977=置換コード!$I$18,38,入力シート!U977=置換コード!$I$19,41,入力シート!U977=置換コード!$I$20,42,入力シート!U977=置換コード!$I$21,43,入力シート!U977=置換コード!$I$22,44,入力シート!U977=置換コード!$I$23,51,入力シート!U977=置換コード!$I$24,52,入力シート!U977=置換コード!$I$25,53,入力シート!U977=置換コード!$I$26,54,入力シート!U977=置換コード!$I$27,55,入力シート!U977=置換コード!$I$28,61,入力シート!U977=置換コード!$I$29,62,入力シート!U977=置換コード!$I$30,63,入力シート!U977=置換コード!$I$31,64,入力シート!U977=置換コード!$I$32,65,入力シート!U977=置換コード!$I$33,66,入力シート!U977=置換コード!$I$34,71,入力シート!U977=置換コード!$I$35,72,入力シート!U977=置換コード!$I$36,73,入力シート!U977=置換コード!$I$37,74,入力シート!U977=置換コード!$I$38,75,入力シート!U977=置換コード!$I$39,76,入力シート!U977=置換コード!$I$40,77,入力シート!U977=置換コード!$I$41,78,入力シート!U977=置換コード!$I$42,79,入力シート!U977=置換コード!$I$43,81,入力シート!U977=置換コード!$I$44,82,入力シート!U977=置換コード!$I$45,83,入力シート!U977=置換コード!$I$46,84,入力シート!U977=置換コード!$I$47,85,入力シート!U977=置換コード!$I$48,86,入力シート!U977=置換コード!$I$49,87,入力シート!U977=置換コード!$I$50,88,入力シート!U977=置換コード!$I$51,90)</f>
        <v>#N/A</v>
      </c>
      <c r="Y951" s="83" t="e">
        <f t="shared" si="88"/>
        <v>#N/A</v>
      </c>
      <c r="Z951" s="83" t="str">
        <f>ASC(入力シート!T977)</f>
        <v/>
      </c>
      <c r="AA951" s="83" t="str">
        <f>ASC(入力シート!V977)</f>
        <v/>
      </c>
      <c r="AB951" s="83" t="str">
        <f>ASC(入力シート!W977)</f>
        <v/>
      </c>
      <c r="AC951" s="83" t="str">
        <f>ASC(入力シート!X977)</f>
        <v/>
      </c>
      <c r="AD951" s="83" t="str">
        <f>ASC(入力シート!S977)</f>
        <v/>
      </c>
      <c r="AE951" s="83" t="str">
        <f>IF(入力シート!D977=0,"",入力シート!D977)</f>
        <v/>
      </c>
      <c r="AF951" s="83">
        <f>IF(入力シート!G977="無し",1,2)</f>
        <v>2</v>
      </c>
      <c r="AG951" s="85" t="str">
        <f t="shared" ca="1" si="89"/>
        <v>20240213</v>
      </c>
      <c r="AH951" s="83">
        <f>IF(入力シート!Y977="有り",2,1)</f>
        <v>1</v>
      </c>
      <c r="AI951" s="83">
        <f>IF(入力シート!Z977="有り",2,1)</f>
        <v>1</v>
      </c>
      <c r="AJ951" s="83">
        <f>IF(入力シート!AA977="有り",2,1)</f>
        <v>1</v>
      </c>
      <c r="AK951" s="83">
        <f>IF(入力シート!AB977="有り",2,1)</f>
        <v>1</v>
      </c>
      <c r="AL951" s="83">
        <f>IF(入力シート!AC977="有り",2,1)</f>
        <v>1</v>
      </c>
      <c r="AM951" s="83">
        <f>IF(入力シート!AD977="有り",2,1)</f>
        <v>1</v>
      </c>
      <c r="AN951" s="83">
        <f>IF(入力シート!AE977="有り",2,1)</f>
        <v>1</v>
      </c>
      <c r="AO951" s="83">
        <f>IF(入力シート!H977="必要(\4,950)",1,0)</f>
        <v>0</v>
      </c>
    </row>
    <row r="952" spans="5:41" x14ac:dyDescent="0.4">
      <c r="E952" s="85" t="str">
        <f t="shared" ca="1" si="84"/>
        <v>20240213</v>
      </c>
      <c r="F952" s="83" t="str">
        <f>DBCS(入力シート!A978)</f>
        <v/>
      </c>
      <c r="G952" s="83" t="str">
        <f>(ASC(SUBSTITUTE(SUBSTITUTE(入力シート!B978,"　","")," ","")))</f>
        <v/>
      </c>
      <c r="H952" s="83" t="str">
        <f>ASC(入力シート!C978)</f>
        <v/>
      </c>
      <c r="I952" s="83" t="str">
        <f>IF(入力シート!E978=0,"",入力シート!E978)</f>
        <v/>
      </c>
      <c r="J952" s="83" t="str">
        <f>IF(入力シート!I978=0,"",入力シート!I978)</f>
        <v/>
      </c>
      <c r="K952" s="83" t="str">
        <f>DBCS(入力シート!K978)</f>
        <v/>
      </c>
      <c r="L952" s="83" t="str">
        <f>ASC(入力シート!L978)</f>
        <v/>
      </c>
      <c r="M952" s="83" t="e">
        <f>_xlfn.IFS(入力シート!J978=置換コード!$B$4,1,入力シート!J978=置換コード!$B$5,2,入力シート!J978=置換コード!$B$6,3,入力シート!J978=置換コード!$B$7,4,入力シート!J978=置換コード!$B$8,5,入力シート!J978=置換コード!$B$9,6,入力シート!J978=置換コード!$B$10,7,入力シート!J978=置換コード!$B$11,8,入力シート!J978=置換コード!$B$12,9,入力シート!J978=置換コード!$B$13,10)</f>
        <v>#N/A</v>
      </c>
      <c r="N952" s="83" t="e">
        <f>_xlfn.IFS(入力シート!F978=置換コード!$E$4,1,入力シート!F978=置換コード!$E$5,2)</f>
        <v>#N/A</v>
      </c>
      <c r="O952" s="83" t="e">
        <f t="shared" si="85"/>
        <v>#N/A</v>
      </c>
      <c r="P952" s="83" t="e">
        <f t="shared" si="86"/>
        <v>#N/A</v>
      </c>
      <c r="Q952" s="83" t="e">
        <f>_xlfn.IFS(入力シート!O978=置換コード!$I$4,11,入力シート!O978=置換コード!$I$5,21,入力シート!O978=置換コード!$I$6,22,入力シート!O978=置換コード!$I$7,23,入力シート!O978=置換コード!$I$8,24,入力シート!O978=置換コード!$I$9,25,入力シート!O978=置換コード!$I$10,26,入力シート!O978=置換コード!$I$11,31,入力シート!O978=置換コード!$I$12,32,入力シート!O978=置換コード!$I$13,33,入力シート!O978=置換コード!$I$14,34,入力シート!O978=置換コード!$I$15,35,入力シート!O978=置換コード!$I$16,36,入力シート!O978=置換コード!$I$17,37,入力シート!O978=置換コード!$I$18,38,入力シート!O978=置換コード!$I$19,41,入力シート!O978=置換コード!$I$20,42,入力シート!O978=置換コード!$I$21,43,入力シート!O978=置換コード!$I$22,44,入力シート!O978=置換コード!$I$23,51,入力シート!O978=置換コード!$I$24,52,入力シート!O978=置換コード!$I$25,53,入力シート!O978=置換コード!$I$26,54,入力シート!O978=置換コード!$I$27,55,入力シート!O978=置換コード!$I$28,61,入力シート!O978=置換コード!$I$29,62,入力シート!O978=置換コード!$I$30,63,入力シート!O978=置換コード!$I$31,64,入力シート!O978=置換コード!$I$32,65,入力シート!O978=置換コード!$I$33,66,入力シート!O978=置換コード!$I$34,71,入力シート!O978=置換コード!$I$35,72,入力シート!O978=置換コード!$I$36,73,入力シート!O978=置換コード!$I$37,74,入力シート!O978=置換コード!$I$38,75,入力シート!O978=置換コード!$I$39,76,入力シート!O978=置換コード!$I$40,77,入力シート!O978=置換コード!$I$41,78,入力シート!O978=置換コード!$I$42,79,入力シート!O978=置換コード!$I$43,81,入力シート!O978=置換コード!$I$44,82,入力シート!O978=置換コード!$I$45,83,入力シート!O978=置換コード!$I$46,84,入力シート!O978=置換コード!$I$47,85,入力シート!O978=置換コード!$I$48,86,入力シート!O978=置換コード!$I$49,87,入力シート!O978=置換コード!$I$50,88,入力シート!O978=置換コード!$I$51,90)</f>
        <v>#N/A</v>
      </c>
      <c r="R952" s="83" t="e">
        <f t="shared" si="87"/>
        <v>#N/A</v>
      </c>
      <c r="S952" s="83" t="str">
        <f>ASC(入力シート!N978)</f>
        <v/>
      </c>
      <c r="T952" s="83" t="str">
        <f>ASC(入力シート!P978)</f>
        <v/>
      </c>
      <c r="U952" s="83" t="str">
        <f>ASC(入力シート!Q978)</f>
        <v/>
      </c>
      <c r="V952" s="83" t="str">
        <f>ASC(入力シート!R978)</f>
        <v/>
      </c>
      <c r="W952" s="83" t="str">
        <f>ASC(入力シート!M978)</f>
        <v/>
      </c>
      <c r="X952" s="83" t="e">
        <f>_xlfn.IFS(入力シート!U978=置換コード!$I$4,11,入力シート!U978=置換コード!$I$5,21,入力シート!U978=置換コード!$I$6,22,入力シート!U978=置換コード!$I$7,23,入力シート!U978=置換コード!$I$8,24,入力シート!U978=置換コード!$I$9,25,入力シート!U978=置換コード!$I$10,26,入力シート!U978=置換コード!$I$11,31,入力シート!U978=置換コード!$I$12,32,入力シート!U978=置換コード!$I$13,33,入力シート!U978=置換コード!$I$14,34,入力シート!U978=置換コード!$I$15,35,入力シート!U978=置換コード!$I$16,36,入力シート!U978=置換コード!$I$17,37,入力シート!U978=置換コード!$I$18,38,入力シート!U978=置換コード!$I$19,41,入力シート!U978=置換コード!$I$20,42,入力シート!U978=置換コード!$I$21,43,入力シート!U978=置換コード!$I$22,44,入力シート!U978=置換コード!$I$23,51,入力シート!U978=置換コード!$I$24,52,入力シート!U978=置換コード!$I$25,53,入力シート!U978=置換コード!$I$26,54,入力シート!U978=置換コード!$I$27,55,入力シート!U978=置換コード!$I$28,61,入力シート!U978=置換コード!$I$29,62,入力シート!U978=置換コード!$I$30,63,入力シート!U978=置換コード!$I$31,64,入力シート!U978=置換コード!$I$32,65,入力シート!U978=置換コード!$I$33,66,入力シート!U978=置換コード!$I$34,71,入力シート!U978=置換コード!$I$35,72,入力シート!U978=置換コード!$I$36,73,入力シート!U978=置換コード!$I$37,74,入力シート!U978=置換コード!$I$38,75,入力シート!U978=置換コード!$I$39,76,入力シート!U978=置換コード!$I$40,77,入力シート!U978=置換コード!$I$41,78,入力シート!U978=置換コード!$I$42,79,入力シート!U978=置換コード!$I$43,81,入力シート!U978=置換コード!$I$44,82,入力シート!U978=置換コード!$I$45,83,入力シート!U978=置換コード!$I$46,84,入力シート!U978=置換コード!$I$47,85,入力シート!U978=置換コード!$I$48,86,入力シート!U978=置換コード!$I$49,87,入力シート!U978=置換コード!$I$50,88,入力シート!U978=置換コード!$I$51,90)</f>
        <v>#N/A</v>
      </c>
      <c r="Y952" s="83" t="e">
        <f t="shared" si="88"/>
        <v>#N/A</v>
      </c>
      <c r="Z952" s="83" t="str">
        <f>ASC(入力シート!T978)</f>
        <v/>
      </c>
      <c r="AA952" s="83" t="str">
        <f>ASC(入力シート!V978)</f>
        <v/>
      </c>
      <c r="AB952" s="83" t="str">
        <f>ASC(入力シート!W978)</f>
        <v/>
      </c>
      <c r="AC952" s="83" t="str">
        <f>ASC(入力シート!X978)</f>
        <v/>
      </c>
      <c r="AD952" s="83" t="str">
        <f>ASC(入力シート!S978)</f>
        <v/>
      </c>
      <c r="AE952" s="83" t="str">
        <f>IF(入力シート!D978=0,"",入力シート!D978)</f>
        <v/>
      </c>
      <c r="AF952" s="83">
        <f>IF(入力シート!G978="無し",1,2)</f>
        <v>2</v>
      </c>
      <c r="AG952" s="85" t="str">
        <f t="shared" ca="1" si="89"/>
        <v>20240213</v>
      </c>
      <c r="AH952" s="83">
        <f>IF(入力シート!Y978="有り",2,1)</f>
        <v>1</v>
      </c>
      <c r="AI952" s="83">
        <f>IF(入力シート!Z978="有り",2,1)</f>
        <v>1</v>
      </c>
      <c r="AJ952" s="83">
        <f>IF(入力シート!AA978="有り",2,1)</f>
        <v>1</v>
      </c>
      <c r="AK952" s="83">
        <f>IF(入力シート!AB978="有り",2,1)</f>
        <v>1</v>
      </c>
      <c r="AL952" s="83">
        <f>IF(入力シート!AC978="有り",2,1)</f>
        <v>1</v>
      </c>
      <c r="AM952" s="83">
        <f>IF(入力シート!AD978="有り",2,1)</f>
        <v>1</v>
      </c>
      <c r="AN952" s="83">
        <f>IF(入力シート!AE978="有り",2,1)</f>
        <v>1</v>
      </c>
      <c r="AO952" s="83">
        <f>IF(入力シート!H978="必要(\4,950)",1,0)</f>
        <v>0</v>
      </c>
    </row>
    <row r="953" spans="5:41" x14ac:dyDescent="0.4">
      <c r="E953" s="85" t="str">
        <f t="shared" ca="1" si="84"/>
        <v>20240213</v>
      </c>
      <c r="F953" s="83" t="str">
        <f>DBCS(入力シート!A979)</f>
        <v/>
      </c>
      <c r="G953" s="83" t="str">
        <f>(ASC(SUBSTITUTE(SUBSTITUTE(入力シート!B979,"　","")," ","")))</f>
        <v/>
      </c>
      <c r="H953" s="83" t="str">
        <f>ASC(入力シート!C979)</f>
        <v/>
      </c>
      <c r="I953" s="83" t="str">
        <f>IF(入力シート!E979=0,"",入力シート!E979)</f>
        <v/>
      </c>
      <c r="J953" s="83" t="str">
        <f>IF(入力シート!I979=0,"",入力シート!I979)</f>
        <v/>
      </c>
      <c r="K953" s="83" t="str">
        <f>DBCS(入力シート!K979)</f>
        <v/>
      </c>
      <c r="L953" s="83" t="str">
        <f>ASC(入力シート!L979)</f>
        <v/>
      </c>
      <c r="M953" s="83" t="e">
        <f>_xlfn.IFS(入力シート!J979=置換コード!$B$4,1,入力シート!J979=置換コード!$B$5,2,入力シート!J979=置換コード!$B$6,3,入力シート!J979=置換コード!$B$7,4,入力シート!J979=置換コード!$B$8,5,入力シート!J979=置換コード!$B$9,6,入力シート!J979=置換コード!$B$10,7,入力シート!J979=置換コード!$B$11,8,入力シート!J979=置換コード!$B$12,9,入力シート!J979=置換コード!$B$13,10)</f>
        <v>#N/A</v>
      </c>
      <c r="N953" s="83" t="e">
        <f>_xlfn.IFS(入力シート!F979=置換コード!$E$4,1,入力シート!F979=置換コード!$E$5,2)</f>
        <v>#N/A</v>
      </c>
      <c r="O953" s="83" t="e">
        <f t="shared" si="85"/>
        <v>#N/A</v>
      </c>
      <c r="P953" s="83" t="e">
        <f t="shared" si="86"/>
        <v>#N/A</v>
      </c>
      <c r="Q953" s="83" t="e">
        <f>_xlfn.IFS(入力シート!O979=置換コード!$I$4,11,入力シート!O979=置換コード!$I$5,21,入力シート!O979=置換コード!$I$6,22,入力シート!O979=置換コード!$I$7,23,入力シート!O979=置換コード!$I$8,24,入力シート!O979=置換コード!$I$9,25,入力シート!O979=置換コード!$I$10,26,入力シート!O979=置換コード!$I$11,31,入力シート!O979=置換コード!$I$12,32,入力シート!O979=置換コード!$I$13,33,入力シート!O979=置換コード!$I$14,34,入力シート!O979=置換コード!$I$15,35,入力シート!O979=置換コード!$I$16,36,入力シート!O979=置換コード!$I$17,37,入力シート!O979=置換コード!$I$18,38,入力シート!O979=置換コード!$I$19,41,入力シート!O979=置換コード!$I$20,42,入力シート!O979=置換コード!$I$21,43,入力シート!O979=置換コード!$I$22,44,入力シート!O979=置換コード!$I$23,51,入力シート!O979=置換コード!$I$24,52,入力シート!O979=置換コード!$I$25,53,入力シート!O979=置換コード!$I$26,54,入力シート!O979=置換コード!$I$27,55,入力シート!O979=置換コード!$I$28,61,入力シート!O979=置換コード!$I$29,62,入力シート!O979=置換コード!$I$30,63,入力シート!O979=置換コード!$I$31,64,入力シート!O979=置換コード!$I$32,65,入力シート!O979=置換コード!$I$33,66,入力シート!O979=置換コード!$I$34,71,入力シート!O979=置換コード!$I$35,72,入力シート!O979=置換コード!$I$36,73,入力シート!O979=置換コード!$I$37,74,入力シート!O979=置換コード!$I$38,75,入力シート!O979=置換コード!$I$39,76,入力シート!O979=置換コード!$I$40,77,入力シート!O979=置換コード!$I$41,78,入力シート!O979=置換コード!$I$42,79,入力シート!O979=置換コード!$I$43,81,入力シート!O979=置換コード!$I$44,82,入力シート!O979=置換コード!$I$45,83,入力シート!O979=置換コード!$I$46,84,入力シート!O979=置換コード!$I$47,85,入力シート!O979=置換コード!$I$48,86,入力シート!O979=置換コード!$I$49,87,入力シート!O979=置換コード!$I$50,88,入力シート!O979=置換コード!$I$51,90)</f>
        <v>#N/A</v>
      </c>
      <c r="R953" s="83" t="e">
        <f t="shared" si="87"/>
        <v>#N/A</v>
      </c>
      <c r="S953" s="83" t="str">
        <f>ASC(入力シート!N979)</f>
        <v/>
      </c>
      <c r="T953" s="83" t="str">
        <f>ASC(入力シート!P979)</f>
        <v/>
      </c>
      <c r="U953" s="83" t="str">
        <f>ASC(入力シート!Q979)</f>
        <v/>
      </c>
      <c r="V953" s="83" t="str">
        <f>ASC(入力シート!R979)</f>
        <v/>
      </c>
      <c r="W953" s="83" t="str">
        <f>ASC(入力シート!M979)</f>
        <v/>
      </c>
      <c r="X953" s="83" t="e">
        <f>_xlfn.IFS(入力シート!U979=置換コード!$I$4,11,入力シート!U979=置換コード!$I$5,21,入力シート!U979=置換コード!$I$6,22,入力シート!U979=置換コード!$I$7,23,入力シート!U979=置換コード!$I$8,24,入力シート!U979=置換コード!$I$9,25,入力シート!U979=置換コード!$I$10,26,入力シート!U979=置換コード!$I$11,31,入力シート!U979=置換コード!$I$12,32,入力シート!U979=置換コード!$I$13,33,入力シート!U979=置換コード!$I$14,34,入力シート!U979=置換コード!$I$15,35,入力シート!U979=置換コード!$I$16,36,入力シート!U979=置換コード!$I$17,37,入力シート!U979=置換コード!$I$18,38,入力シート!U979=置換コード!$I$19,41,入力シート!U979=置換コード!$I$20,42,入力シート!U979=置換コード!$I$21,43,入力シート!U979=置換コード!$I$22,44,入力シート!U979=置換コード!$I$23,51,入力シート!U979=置換コード!$I$24,52,入力シート!U979=置換コード!$I$25,53,入力シート!U979=置換コード!$I$26,54,入力シート!U979=置換コード!$I$27,55,入力シート!U979=置換コード!$I$28,61,入力シート!U979=置換コード!$I$29,62,入力シート!U979=置換コード!$I$30,63,入力シート!U979=置換コード!$I$31,64,入力シート!U979=置換コード!$I$32,65,入力シート!U979=置換コード!$I$33,66,入力シート!U979=置換コード!$I$34,71,入力シート!U979=置換コード!$I$35,72,入力シート!U979=置換コード!$I$36,73,入力シート!U979=置換コード!$I$37,74,入力シート!U979=置換コード!$I$38,75,入力シート!U979=置換コード!$I$39,76,入力シート!U979=置換コード!$I$40,77,入力シート!U979=置換コード!$I$41,78,入力シート!U979=置換コード!$I$42,79,入力シート!U979=置換コード!$I$43,81,入力シート!U979=置換コード!$I$44,82,入力シート!U979=置換コード!$I$45,83,入力シート!U979=置換コード!$I$46,84,入力シート!U979=置換コード!$I$47,85,入力シート!U979=置換コード!$I$48,86,入力シート!U979=置換コード!$I$49,87,入力シート!U979=置換コード!$I$50,88,入力シート!U979=置換コード!$I$51,90)</f>
        <v>#N/A</v>
      </c>
      <c r="Y953" s="83" t="e">
        <f t="shared" si="88"/>
        <v>#N/A</v>
      </c>
      <c r="Z953" s="83" t="str">
        <f>ASC(入力シート!T979)</f>
        <v/>
      </c>
      <c r="AA953" s="83" t="str">
        <f>ASC(入力シート!V979)</f>
        <v/>
      </c>
      <c r="AB953" s="83" t="str">
        <f>ASC(入力シート!W979)</f>
        <v/>
      </c>
      <c r="AC953" s="83" t="str">
        <f>ASC(入力シート!X979)</f>
        <v/>
      </c>
      <c r="AD953" s="83" t="str">
        <f>ASC(入力シート!S979)</f>
        <v/>
      </c>
      <c r="AE953" s="83" t="str">
        <f>IF(入力シート!D979=0,"",入力シート!D979)</f>
        <v/>
      </c>
      <c r="AF953" s="83">
        <f>IF(入力シート!G979="無し",1,2)</f>
        <v>2</v>
      </c>
      <c r="AG953" s="85" t="str">
        <f t="shared" ca="1" si="89"/>
        <v>20240213</v>
      </c>
      <c r="AH953" s="83">
        <f>IF(入力シート!Y979="有り",2,1)</f>
        <v>1</v>
      </c>
      <c r="AI953" s="83">
        <f>IF(入力シート!Z979="有り",2,1)</f>
        <v>1</v>
      </c>
      <c r="AJ953" s="83">
        <f>IF(入力シート!AA979="有り",2,1)</f>
        <v>1</v>
      </c>
      <c r="AK953" s="83">
        <f>IF(入力シート!AB979="有り",2,1)</f>
        <v>1</v>
      </c>
      <c r="AL953" s="83">
        <f>IF(入力シート!AC979="有り",2,1)</f>
        <v>1</v>
      </c>
      <c r="AM953" s="83">
        <f>IF(入力シート!AD979="有り",2,1)</f>
        <v>1</v>
      </c>
      <c r="AN953" s="83">
        <f>IF(入力シート!AE979="有り",2,1)</f>
        <v>1</v>
      </c>
      <c r="AO953" s="83">
        <f>IF(入力シート!H979="必要(\4,950)",1,0)</f>
        <v>0</v>
      </c>
    </row>
    <row r="954" spans="5:41" x14ac:dyDescent="0.4">
      <c r="E954" s="85" t="str">
        <f t="shared" ca="1" si="84"/>
        <v>20240213</v>
      </c>
      <c r="F954" s="83" t="str">
        <f>DBCS(入力シート!A980)</f>
        <v/>
      </c>
      <c r="G954" s="83" t="str">
        <f>(ASC(SUBSTITUTE(SUBSTITUTE(入力シート!B980,"　","")," ","")))</f>
        <v/>
      </c>
      <c r="H954" s="83" t="str">
        <f>ASC(入力シート!C980)</f>
        <v/>
      </c>
      <c r="I954" s="83" t="str">
        <f>IF(入力シート!E980=0,"",入力シート!E980)</f>
        <v/>
      </c>
      <c r="J954" s="83" t="str">
        <f>IF(入力シート!I980=0,"",入力シート!I980)</f>
        <v/>
      </c>
      <c r="K954" s="83" t="str">
        <f>DBCS(入力シート!K980)</f>
        <v/>
      </c>
      <c r="L954" s="83" t="str">
        <f>ASC(入力シート!L980)</f>
        <v/>
      </c>
      <c r="M954" s="83" t="e">
        <f>_xlfn.IFS(入力シート!J980=置換コード!$B$4,1,入力シート!J980=置換コード!$B$5,2,入力シート!J980=置換コード!$B$6,3,入力シート!J980=置換コード!$B$7,4,入力シート!J980=置換コード!$B$8,5,入力シート!J980=置換コード!$B$9,6,入力シート!J980=置換コード!$B$10,7,入力シート!J980=置換コード!$B$11,8,入力シート!J980=置換コード!$B$12,9,入力シート!J980=置換コード!$B$13,10)</f>
        <v>#N/A</v>
      </c>
      <c r="N954" s="83" t="e">
        <f>_xlfn.IFS(入力シート!F980=置換コード!$E$4,1,入力シート!F980=置換コード!$E$5,2)</f>
        <v>#N/A</v>
      </c>
      <c r="O954" s="83" t="e">
        <f t="shared" si="85"/>
        <v>#N/A</v>
      </c>
      <c r="P954" s="83" t="e">
        <f t="shared" si="86"/>
        <v>#N/A</v>
      </c>
      <c r="Q954" s="83" t="e">
        <f>_xlfn.IFS(入力シート!O980=置換コード!$I$4,11,入力シート!O980=置換コード!$I$5,21,入力シート!O980=置換コード!$I$6,22,入力シート!O980=置換コード!$I$7,23,入力シート!O980=置換コード!$I$8,24,入力シート!O980=置換コード!$I$9,25,入力シート!O980=置換コード!$I$10,26,入力シート!O980=置換コード!$I$11,31,入力シート!O980=置換コード!$I$12,32,入力シート!O980=置換コード!$I$13,33,入力シート!O980=置換コード!$I$14,34,入力シート!O980=置換コード!$I$15,35,入力シート!O980=置換コード!$I$16,36,入力シート!O980=置換コード!$I$17,37,入力シート!O980=置換コード!$I$18,38,入力シート!O980=置換コード!$I$19,41,入力シート!O980=置換コード!$I$20,42,入力シート!O980=置換コード!$I$21,43,入力シート!O980=置換コード!$I$22,44,入力シート!O980=置換コード!$I$23,51,入力シート!O980=置換コード!$I$24,52,入力シート!O980=置換コード!$I$25,53,入力シート!O980=置換コード!$I$26,54,入力シート!O980=置換コード!$I$27,55,入力シート!O980=置換コード!$I$28,61,入力シート!O980=置換コード!$I$29,62,入力シート!O980=置換コード!$I$30,63,入力シート!O980=置換コード!$I$31,64,入力シート!O980=置換コード!$I$32,65,入力シート!O980=置換コード!$I$33,66,入力シート!O980=置換コード!$I$34,71,入力シート!O980=置換コード!$I$35,72,入力シート!O980=置換コード!$I$36,73,入力シート!O980=置換コード!$I$37,74,入力シート!O980=置換コード!$I$38,75,入力シート!O980=置換コード!$I$39,76,入力シート!O980=置換コード!$I$40,77,入力シート!O980=置換コード!$I$41,78,入力シート!O980=置換コード!$I$42,79,入力シート!O980=置換コード!$I$43,81,入力シート!O980=置換コード!$I$44,82,入力シート!O980=置換コード!$I$45,83,入力シート!O980=置換コード!$I$46,84,入力シート!O980=置換コード!$I$47,85,入力シート!O980=置換コード!$I$48,86,入力シート!O980=置換コード!$I$49,87,入力シート!O980=置換コード!$I$50,88,入力シート!O980=置換コード!$I$51,90)</f>
        <v>#N/A</v>
      </c>
      <c r="R954" s="83" t="e">
        <f t="shared" si="87"/>
        <v>#N/A</v>
      </c>
      <c r="S954" s="83" t="str">
        <f>ASC(入力シート!N980)</f>
        <v/>
      </c>
      <c r="T954" s="83" t="str">
        <f>ASC(入力シート!P980)</f>
        <v/>
      </c>
      <c r="U954" s="83" t="str">
        <f>ASC(入力シート!Q980)</f>
        <v/>
      </c>
      <c r="V954" s="83" t="str">
        <f>ASC(入力シート!R980)</f>
        <v/>
      </c>
      <c r="W954" s="83" t="str">
        <f>ASC(入力シート!M980)</f>
        <v/>
      </c>
      <c r="X954" s="83" t="e">
        <f>_xlfn.IFS(入力シート!U980=置換コード!$I$4,11,入力シート!U980=置換コード!$I$5,21,入力シート!U980=置換コード!$I$6,22,入力シート!U980=置換コード!$I$7,23,入力シート!U980=置換コード!$I$8,24,入力シート!U980=置換コード!$I$9,25,入力シート!U980=置換コード!$I$10,26,入力シート!U980=置換コード!$I$11,31,入力シート!U980=置換コード!$I$12,32,入力シート!U980=置換コード!$I$13,33,入力シート!U980=置換コード!$I$14,34,入力シート!U980=置換コード!$I$15,35,入力シート!U980=置換コード!$I$16,36,入力シート!U980=置換コード!$I$17,37,入力シート!U980=置換コード!$I$18,38,入力シート!U980=置換コード!$I$19,41,入力シート!U980=置換コード!$I$20,42,入力シート!U980=置換コード!$I$21,43,入力シート!U980=置換コード!$I$22,44,入力シート!U980=置換コード!$I$23,51,入力シート!U980=置換コード!$I$24,52,入力シート!U980=置換コード!$I$25,53,入力シート!U980=置換コード!$I$26,54,入力シート!U980=置換コード!$I$27,55,入力シート!U980=置換コード!$I$28,61,入力シート!U980=置換コード!$I$29,62,入力シート!U980=置換コード!$I$30,63,入力シート!U980=置換コード!$I$31,64,入力シート!U980=置換コード!$I$32,65,入力シート!U980=置換コード!$I$33,66,入力シート!U980=置換コード!$I$34,71,入力シート!U980=置換コード!$I$35,72,入力シート!U980=置換コード!$I$36,73,入力シート!U980=置換コード!$I$37,74,入力シート!U980=置換コード!$I$38,75,入力シート!U980=置換コード!$I$39,76,入力シート!U980=置換コード!$I$40,77,入力シート!U980=置換コード!$I$41,78,入力シート!U980=置換コード!$I$42,79,入力シート!U980=置換コード!$I$43,81,入力シート!U980=置換コード!$I$44,82,入力シート!U980=置換コード!$I$45,83,入力シート!U980=置換コード!$I$46,84,入力シート!U980=置換コード!$I$47,85,入力シート!U980=置換コード!$I$48,86,入力シート!U980=置換コード!$I$49,87,入力シート!U980=置換コード!$I$50,88,入力シート!U980=置換コード!$I$51,90)</f>
        <v>#N/A</v>
      </c>
      <c r="Y954" s="83" t="e">
        <f t="shared" si="88"/>
        <v>#N/A</v>
      </c>
      <c r="Z954" s="83" t="str">
        <f>ASC(入力シート!T980)</f>
        <v/>
      </c>
      <c r="AA954" s="83" t="str">
        <f>ASC(入力シート!V980)</f>
        <v/>
      </c>
      <c r="AB954" s="83" t="str">
        <f>ASC(入力シート!W980)</f>
        <v/>
      </c>
      <c r="AC954" s="83" t="str">
        <f>ASC(入力シート!X980)</f>
        <v/>
      </c>
      <c r="AD954" s="83" t="str">
        <f>ASC(入力シート!S980)</f>
        <v/>
      </c>
      <c r="AE954" s="83" t="str">
        <f>IF(入力シート!D980=0,"",入力シート!D980)</f>
        <v/>
      </c>
      <c r="AF954" s="83">
        <f>IF(入力シート!G980="無し",1,2)</f>
        <v>2</v>
      </c>
      <c r="AG954" s="85" t="str">
        <f t="shared" ca="1" si="89"/>
        <v>20240213</v>
      </c>
      <c r="AH954" s="83">
        <f>IF(入力シート!Y980="有り",2,1)</f>
        <v>1</v>
      </c>
      <c r="AI954" s="83">
        <f>IF(入力シート!Z980="有り",2,1)</f>
        <v>1</v>
      </c>
      <c r="AJ954" s="83">
        <f>IF(入力シート!AA980="有り",2,1)</f>
        <v>1</v>
      </c>
      <c r="AK954" s="83">
        <f>IF(入力シート!AB980="有り",2,1)</f>
        <v>1</v>
      </c>
      <c r="AL954" s="83">
        <f>IF(入力シート!AC980="有り",2,1)</f>
        <v>1</v>
      </c>
      <c r="AM954" s="83">
        <f>IF(入力シート!AD980="有り",2,1)</f>
        <v>1</v>
      </c>
      <c r="AN954" s="83">
        <f>IF(入力シート!AE980="有り",2,1)</f>
        <v>1</v>
      </c>
      <c r="AO954" s="83">
        <f>IF(入力シート!H980="必要(\4,950)",1,0)</f>
        <v>0</v>
      </c>
    </row>
    <row r="955" spans="5:41" x14ac:dyDescent="0.4">
      <c r="E955" s="85" t="str">
        <f t="shared" ca="1" si="84"/>
        <v>20240213</v>
      </c>
      <c r="F955" s="83" t="str">
        <f>DBCS(入力シート!A981)</f>
        <v/>
      </c>
      <c r="G955" s="83" t="str">
        <f>(ASC(SUBSTITUTE(SUBSTITUTE(入力シート!B981,"　","")," ","")))</f>
        <v/>
      </c>
      <c r="H955" s="83" t="str">
        <f>ASC(入力シート!C981)</f>
        <v/>
      </c>
      <c r="I955" s="83" t="str">
        <f>IF(入力シート!E981=0,"",入力シート!E981)</f>
        <v/>
      </c>
      <c r="J955" s="83" t="str">
        <f>IF(入力シート!I981=0,"",入力シート!I981)</f>
        <v/>
      </c>
      <c r="K955" s="83" t="str">
        <f>DBCS(入力シート!K981)</f>
        <v/>
      </c>
      <c r="L955" s="83" t="str">
        <f>ASC(入力シート!L981)</f>
        <v/>
      </c>
      <c r="M955" s="83" t="e">
        <f>_xlfn.IFS(入力シート!J981=置換コード!$B$4,1,入力シート!J981=置換コード!$B$5,2,入力シート!J981=置換コード!$B$6,3,入力シート!J981=置換コード!$B$7,4,入力シート!J981=置換コード!$B$8,5,入力シート!J981=置換コード!$B$9,6,入力シート!J981=置換コード!$B$10,7,入力シート!J981=置換コード!$B$11,8,入力シート!J981=置換コード!$B$12,9,入力シート!J981=置換コード!$B$13,10)</f>
        <v>#N/A</v>
      </c>
      <c r="N955" s="83" t="e">
        <f>_xlfn.IFS(入力シート!F981=置換コード!$E$4,1,入力シート!F981=置換コード!$E$5,2)</f>
        <v>#N/A</v>
      </c>
      <c r="O955" s="83" t="e">
        <f t="shared" si="85"/>
        <v>#N/A</v>
      </c>
      <c r="P955" s="83" t="e">
        <f t="shared" si="86"/>
        <v>#N/A</v>
      </c>
      <c r="Q955" s="83" t="e">
        <f>_xlfn.IFS(入力シート!O981=置換コード!$I$4,11,入力シート!O981=置換コード!$I$5,21,入力シート!O981=置換コード!$I$6,22,入力シート!O981=置換コード!$I$7,23,入力シート!O981=置換コード!$I$8,24,入力シート!O981=置換コード!$I$9,25,入力シート!O981=置換コード!$I$10,26,入力シート!O981=置換コード!$I$11,31,入力シート!O981=置換コード!$I$12,32,入力シート!O981=置換コード!$I$13,33,入力シート!O981=置換コード!$I$14,34,入力シート!O981=置換コード!$I$15,35,入力シート!O981=置換コード!$I$16,36,入力シート!O981=置換コード!$I$17,37,入力シート!O981=置換コード!$I$18,38,入力シート!O981=置換コード!$I$19,41,入力シート!O981=置換コード!$I$20,42,入力シート!O981=置換コード!$I$21,43,入力シート!O981=置換コード!$I$22,44,入力シート!O981=置換コード!$I$23,51,入力シート!O981=置換コード!$I$24,52,入力シート!O981=置換コード!$I$25,53,入力シート!O981=置換コード!$I$26,54,入力シート!O981=置換コード!$I$27,55,入力シート!O981=置換コード!$I$28,61,入力シート!O981=置換コード!$I$29,62,入力シート!O981=置換コード!$I$30,63,入力シート!O981=置換コード!$I$31,64,入力シート!O981=置換コード!$I$32,65,入力シート!O981=置換コード!$I$33,66,入力シート!O981=置換コード!$I$34,71,入力シート!O981=置換コード!$I$35,72,入力シート!O981=置換コード!$I$36,73,入力シート!O981=置換コード!$I$37,74,入力シート!O981=置換コード!$I$38,75,入力シート!O981=置換コード!$I$39,76,入力シート!O981=置換コード!$I$40,77,入力シート!O981=置換コード!$I$41,78,入力シート!O981=置換コード!$I$42,79,入力シート!O981=置換コード!$I$43,81,入力シート!O981=置換コード!$I$44,82,入力シート!O981=置換コード!$I$45,83,入力シート!O981=置換コード!$I$46,84,入力シート!O981=置換コード!$I$47,85,入力シート!O981=置換コード!$I$48,86,入力シート!O981=置換コード!$I$49,87,入力シート!O981=置換コード!$I$50,88,入力シート!O981=置換コード!$I$51,90)</f>
        <v>#N/A</v>
      </c>
      <c r="R955" s="83" t="e">
        <f t="shared" si="87"/>
        <v>#N/A</v>
      </c>
      <c r="S955" s="83" t="str">
        <f>ASC(入力シート!N981)</f>
        <v/>
      </c>
      <c r="T955" s="83" t="str">
        <f>ASC(入力シート!P981)</f>
        <v/>
      </c>
      <c r="U955" s="83" t="str">
        <f>ASC(入力シート!Q981)</f>
        <v/>
      </c>
      <c r="V955" s="83" t="str">
        <f>ASC(入力シート!R981)</f>
        <v/>
      </c>
      <c r="W955" s="83" t="str">
        <f>ASC(入力シート!M981)</f>
        <v/>
      </c>
      <c r="X955" s="83" t="e">
        <f>_xlfn.IFS(入力シート!U981=置換コード!$I$4,11,入力シート!U981=置換コード!$I$5,21,入力シート!U981=置換コード!$I$6,22,入力シート!U981=置換コード!$I$7,23,入力シート!U981=置換コード!$I$8,24,入力シート!U981=置換コード!$I$9,25,入力シート!U981=置換コード!$I$10,26,入力シート!U981=置換コード!$I$11,31,入力シート!U981=置換コード!$I$12,32,入力シート!U981=置換コード!$I$13,33,入力シート!U981=置換コード!$I$14,34,入力シート!U981=置換コード!$I$15,35,入力シート!U981=置換コード!$I$16,36,入力シート!U981=置換コード!$I$17,37,入力シート!U981=置換コード!$I$18,38,入力シート!U981=置換コード!$I$19,41,入力シート!U981=置換コード!$I$20,42,入力シート!U981=置換コード!$I$21,43,入力シート!U981=置換コード!$I$22,44,入力シート!U981=置換コード!$I$23,51,入力シート!U981=置換コード!$I$24,52,入力シート!U981=置換コード!$I$25,53,入力シート!U981=置換コード!$I$26,54,入力シート!U981=置換コード!$I$27,55,入力シート!U981=置換コード!$I$28,61,入力シート!U981=置換コード!$I$29,62,入力シート!U981=置換コード!$I$30,63,入力シート!U981=置換コード!$I$31,64,入力シート!U981=置換コード!$I$32,65,入力シート!U981=置換コード!$I$33,66,入力シート!U981=置換コード!$I$34,71,入力シート!U981=置換コード!$I$35,72,入力シート!U981=置換コード!$I$36,73,入力シート!U981=置換コード!$I$37,74,入力シート!U981=置換コード!$I$38,75,入力シート!U981=置換コード!$I$39,76,入力シート!U981=置換コード!$I$40,77,入力シート!U981=置換コード!$I$41,78,入力シート!U981=置換コード!$I$42,79,入力シート!U981=置換コード!$I$43,81,入力シート!U981=置換コード!$I$44,82,入力シート!U981=置換コード!$I$45,83,入力シート!U981=置換コード!$I$46,84,入力シート!U981=置換コード!$I$47,85,入力シート!U981=置換コード!$I$48,86,入力シート!U981=置換コード!$I$49,87,入力シート!U981=置換コード!$I$50,88,入力シート!U981=置換コード!$I$51,90)</f>
        <v>#N/A</v>
      </c>
      <c r="Y955" s="83" t="e">
        <f t="shared" si="88"/>
        <v>#N/A</v>
      </c>
      <c r="Z955" s="83" t="str">
        <f>ASC(入力シート!T981)</f>
        <v/>
      </c>
      <c r="AA955" s="83" t="str">
        <f>ASC(入力シート!V981)</f>
        <v/>
      </c>
      <c r="AB955" s="83" t="str">
        <f>ASC(入力シート!W981)</f>
        <v/>
      </c>
      <c r="AC955" s="83" t="str">
        <f>ASC(入力シート!X981)</f>
        <v/>
      </c>
      <c r="AD955" s="83" t="str">
        <f>ASC(入力シート!S981)</f>
        <v/>
      </c>
      <c r="AE955" s="83" t="str">
        <f>IF(入力シート!D981=0,"",入力シート!D981)</f>
        <v/>
      </c>
      <c r="AF955" s="83">
        <f>IF(入力シート!G981="無し",1,2)</f>
        <v>2</v>
      </c>
      <c r="AG955" s="85" t="str">
        <f t="shared" ca="1" si="89"/>
        <v>20240213</v>
      </c>
      <c r="AH955" s="83">
        <f>IF(入力シート!Y981="有り",2,1)</f>
        <v>1</v>
      </c>
      <c r="AI955" s="83">
        <f>IF(入力シート!Z981="有り",2,1)</f>
        <v>1</v>
      </c>
      <c r="AJ955" s="83">
        <f>IF(入力シート!AA981="有り",2,1)</f>
        <v>1</v>
      </c>
      <c r="AK955" s="83">
        <f>IF(入力シート!AB981="有り",2,1)</f>
        <v>1</v>
      </c>
      <c r="AL955" s="83">
        <f>IF(入力シート!AC981="有り",2,1)</f>
        <v>1</v>
      </c>
      <c r="AM955" s="83">
        <f>IF(入力シート!AD981="有り",2,1)</f>
        <v>1</v>
      </c>
      <c r="AN955" s="83">
        <f>IF(入力シート!AE981="有り",2,1)</f>
        <v>1</v>
      </c>
      <c r="AO955" s="83">
        <f>IF(入力シート!H981="必要(\4,950)",1,0)</f>
        <v>0</v>
      </c>
    </row>
    <row r="956" spans="5:41" x14ac:dyDescent="0.4">
      <c r="E956" s="85" t="str">
        <f t="shared" ca="1" si="84"/>
        <v>20240213</v>
      </c>
      <c r="F956" s="83" t="str">
        <f>DBCS(入力シート!A982)</f>
        <v/>
      </c>
      <c r="G956" s="83" t="str">
        <f>(ASC(SUBSTITUTE(SUBSTITUTE(入力シート!B982,"　","")," ","")))</f>
        <v/>
      </c>
      <c r="H956" s="83" t="str">
        <f>ASC(入力シート!C982)</f>
        <v/>
      </c>
      <c r="I956" s="83" t="str">
        <f>IF(入力シート!E982=0,"",入力シート!E982)</f>
        <v/>
      </c>
      <c r="J956" s="83" t="str">
        <f>IF(入力シート!I982=0,"",入力シート!I982)</f>
        <v/>
      </c>
      <c r="K956" s="83" t="str">
        <f>DBCS(入力シート!K982)</f>
        <v/>
      </c>
      <c r="L956" s="83" t="str">
        <f>ASC(入力シート!L982)</f>
        <v/>
      </c>
      <c r="M956" s="83" t="e">
        <f>_xlfn.IFS(入力シート!J982=置換コード!$B$4,1,入力シート!J982=置換コード!$B$5,2,入力シート!J982=置換コード!$B$6,3,入力シート!J982=置換コード!$B$7,4,入力シート!J982=置換コード!$B$8,5,入力シート!J982=置換コード!$B$9,6,入力シート!J982=置換コード!$B$10,7,入力シート!J982=置換コード!$B$11,8,入力シート!J982=置換コード!$B$12,9,入力シート!J982=置換コード!$B$13,10)</f>
        <v>#N/A</v>
      </c>
      <c r="N956" s="83" t="e">
        <f>_xlfn.IFS(入力シート!F982=置換コード!$E$4,1,入力シート!F982=置換コード!$E$5,2)</f>
        <v>#N/A</v>
      </c>
      <c r="O956" s="83" t="e">
        <f t="shared" si="85"/>
        <v>#N/A</v>
      </c>
      <c r="P956" s="83" t="e">
        <f t="shared" si="86"/>
        <v>#N/A</v>
      </c>
      <c r="Q956" s="83" t="e">
        <f>_xlfn.IFS(入力シート!O982=置換コード!$I$4,11,入力シート!O982=置換コード!$I$5,21,入力シート!O982=置換コード!$I$6,22,入力シート!O982=置換コード!$I$7,23,入力シート!O982=置換コード!$I$8,24,入力シート!O982=置換コード!$I$9,25,入力シート!O982=置換コード!$I$10,26,入力シート!O982=置換コード!$I$11,31,入力シート!O982=置換コード!$I$12,32,入力シート!O982=置換コード!$I$13,33,入力シート!O982=置換コード!$I$14,34,入力シート!O982=置換コード!$I$15,35,入力シート!O982=置換コード!$I$16,36,入力シート!O982=置換コード!$I$17,37,入力シート!O982=置換コード!$I$18,38,入力シート!O982=置換コード!$I$19,41,入力シート!O982=置換コード!$I$20,42,入力シート!O982=置換コード!$I$21,43,入力シート!O982=置換コード!$I$22,44,入力シート!O982=置換コード!$I$23,51,入力シート!O982=置換コード!$I$24,52,入力シート!O982=置換コード!$I$25,53,入力シート!O982=置換コード!$I$26,54,入力シート!O982=置換コード!$I$27,55,入力シート!O982=置換コード!$I$28,61,入力シート!O982=置換コード!$I$29,62,入力シート!O982=置換コード!$I$30,63,入力シート!O982=置換コード!$I$31,64,入力シート!O982=置換コード!$I$32,65,入力シート!O982=置換コード!$I$33,66,入力シート!O982=置換コード!$I$34,71,入力シート!O982=置換コード!$I$35,72,入力シート!O982=置換コード!$I$36,73,入力シート!O982=置換コード!$I$37,74,入力シート!O982=置換コード!$I$38,75,入力シート!O982=置換コード!$I$39,76,入力シート!O982=置換コード!$I$40,77,入力シート!O982=置換コード!$I$41,78,入力シート!O982=置換コード!$I$42,79,入力シート!O982=置換コード!$I$43,81,入力シート!O982=置換コード!$I$44,82,入力シート!O982=置換コード!$I$45,83,入力シート!O982=置換コード!$I$46,84,入力シート!O982=置換コード!$I$47,85,入力シート!O982=置換コード!$I$48,86,入力シート!O982=置換コード!$I$49,87,入力シート!O982=置換コード!$I$50,88,入力シート!O982=置換コード!$I$51,90)</f>
        <v>#N/A</v>
      </c>
      <c r="R956" s="83" t="e">
        <f t="shared" si="87"/>
        <v>#N/A</v>
      </c>
      <c r="S956" s="83" t="str">
        <f>ASC(入力シート!N982)</f>
        <v/>
      </c>
      <c r="T956" s="83" t="str">
        <f>ASC(入力シート!P982)</f>
        <v/>
      </c>
      <c r="U956" s="83" t="str">
        <f>ASC(入力シート!Q982)</f>
        <v/>
      </c>
      <c r="V956" s="83" t="str">
        <f>ASC(入力シート!R982)</f>
        <v/>
      </c>
      <c r="W956" s="83" t="str">
        <f>ASC(入力シート!M982)</f>
        <v/>
      </c>
      <c r="X956" s="83" t="e">
        <f>_xlfn.IFS(入力シート!U982=置換コード!$I$4,11,入力シート!U982=置換コード!$I$5,21,入力シート!U982=置換コード!$I$6,22,入力シート!U982=置換コード!$I$7,23,入力シート!U982=置換コード!$I$8,24,入力シート!U982=置換コード!$I$9,25,入力シート!U982=置換コード!$I$10,26,入力シート!U982=置換コード!$I$11,31,入力シート!U982=置換コード!$I$12,32,入力シート!U982=置換コード!$I$13,33,入力シート!U982=置換コード!$I$14,34,入力シート!U982=置換コード!$I$15,35,入力シート!U982=置換コード!$I$16,36,入力シート!U982=置換コード!$I$17,37,入力シート!U982=置換コード!$I$18,38,入力シート!U982=置換コード!$I$19,41,入力シート!U982=置換コード!$I$20,42,入力シート!U982=置換コード!$I$21,43,入力シート!U982=置換コード!$I$22,44,入力シート!U982=置換コード!$I$23,51,入力シート!U982=置換コード!$I$24,52,入力シート!U982=置換コード!$I$25,53,入力シート!U982=置換コード!$I$26,54,入力シート!U982=置換コード!$I$27,55,入力シート!U982=置換コード!$I$28,61,入力シート!U982=置換コード!$I$29,62,入力シート!U982=置換コード!$I$30,63,入力シート!U982=置換コード!$I$31,64,入力シート!U982=置換コード!$I$32,65,入力シート!U982=置換コード!$I$33,66,入力シート!U982=置換コード!$I$34,71,入力シート!U982=置換コード!$I$35,72,入力シート!U982=置換コード!$I$36,73,入力シート!U982=置換コード!$I$37,74,入力シート!U982=置換コード!$I$38,75,入力シート!U982=置換コード!$I$39,76,入力シート!U982=置換コード!$I$40,77,入力シート!U982=置換コード!$I$41,78,入力シート!U982=置換コード!$I$42,79,入力シート!U982=置換コード!$I$43,81,入力シート!U982=置換コード!$I$44,82,入力シート!U982=置換コード!$I$45,83,入力シート!U982=置換コード!$I$46,84,入力シート!U982=置換コード!$I$47,85,入力シート!U982=置換コード!$I$48,86,入力シート!U982=置換コード!$I$49,87,入力シート!U982=置換コード!$I$50,88,入力シート!U982=置換コード!$I$51,90)</f>
        <v>#N/A</v>
      </c>
      <c r="Y956" s="83" t="e">
        <f t="shared" si="88"/>
        <v>#N/A</v>
      </c>
      <c r="Z956" s="83" t="str">
        <f>ASC(入力シート!T982)</f>
        <v/>
      </c>
      <c r="AA956" s="83" t="str">
        <f>ASC(入力シート!V982)</f>
        <v/>
      </c>
      <c r="AB956" s="83" t="str">
        <f>ASC(入力シート!W982)</f>
        <v/>
      </c>
      <c r="AC956" s="83" t="str">
        <f>ASC(入力シート!X982)</f>
        <v/>
      </c>
      <c r="AD956" s="83" t="str">
        <f>ASC(入力シート!S982)</f>
        <v/>
      </c>
      <c r="AE956" s="83" t="str">
        <f>IF(入力シート!D982=0,"",入力シート!D982)</f>
        <v/>
      </c>
      <c r="AF956" s="83">
        <f>IF(入力シート!G982="無し",1,2)</f>
        <v>2</v>
      </c>
      <c r="AG956" s="85" t="str">
        <f t="shared" ca="1" si="89"/>
        <v>20240213</v>
      </c>
      <c r="AH956" s="83">
        <f>IF(入力シート!Y982="有り",2,1)</f>
        <v>1</v>
      </c>
      <c r="AI956" s="83">
        <f>IF(入力シート!Z982="有り",2,1)</f>
        <v>1</v>
      </c>
      <c r="AJ956" s="83">
        <f>IF(入力シート!AA982="有り",2,1)</f>
        <v>1</v>
      </c>
      <c r="AK956" s="83">
        <f>IF(入力シート!AB982="有り",2,1)</f>
        <v>1</v>
      </c>
      <c r="AL956" s="83">
        <f>IF(入力シート!AC982="有り",2,1)</f>
        <v>1</v>
      </c>
      <c r="AM956" s="83">
        <f>IF(入力シート!AD982="有り",2,1)</f>
        <v>1</v>
      </c>
      <c r="AN956" s="83">
        <f>IF(入力シート!AE982="有り",2,1)</f>
        <v>1</v>
      </c>
      <c r="AO956" s="83">
        <f>IF(入力シート!H982="必要(\4,950)",1,0)</f>
        <v>0</v>
      </c>
    </row>
    <row r="957" spans="5:41" x14ac:dyDescent="0.4">
      <c r="E957" s="85" t="str">
        <f t="shared" ca="1" si="84"/>
        <v>20240213</v>
      </c>
      <c r="F957" s="83" t="str">
        <f>DBCS(入力シート!A983)</f>
        <v/>
      </c>
      <c r="G957" s="83" t="str">
        <f>(ASC(SUBSTITUTE(SUBSTITUTE(入力シート!B983,"　","")," ","")))</f>
        <v/>
      </c>
      <c r="H957" s="83" t="str">
        <f>ASC(入力シート!C983)</f>
        <v/>
      </c>
      <c r="I957" s="83" t="str">
        <f>IF(入力シート!E983=0,"",入力シート!E983)</f>
        <v/>
      </c>
      <c r="J957" s="83" t="str">
        <f>IF(入力シート!I983=0,"",入力シート!I983)</f>
        <v/>
      </c>
      <c r="K957" s="83" t="str">
        <f>DBCS(入力シート!K983)</f>
        <v/>
      </c>
      <c r="L957" s="83" t="str">
        <f>ASC(入力シート!L983)</f>
        <v/>
      </c>
      <c r="M957" s="83" t="e">
        <f>_xlfn.IFS(入力シート!J983=置換コード!$B$4,1,入力シート!J983=置換コード!$B$5,2,入力シート!J983=置換コード!$B$6,3,入力シート!J983=置換コード!$B$7,4,入力シート!J983=置換コード!$B$8,5,入力シート!J983=置換コード!$B$9,6,入力シート!J983=置換コード!$B$10,7,入力シート!J983=置換コード!$B$11,8,入力シート!J983=置換コード!$B$12,9,入力シート!J983=置換コード!$B$13,10)</f>
        <v>#N/A</v>
      </c>
      <c r="N957" s="83" t="e">
        <f>_xlfn.IFS(入力シート!F983=置換コード!$E$4,1,入力シート!F983=置換コード!$E$5,2)</f>
        <v>#N/A</v>
      </c>
      <c r="O957" s="83" t="e">
        <f t="shared" si="85"/>
        <v>#N/A</v>
      </c>
      <c r="P957" s="83" t="e">
        <f t="shared" si="86"/>
        <v>#N/A</v>
      </c>
      <c r="Q957" s="83" t="e">
        <f>_xlfn.IFS(入力シート!O983=置換コード!$I$4,11,入力シート!O983=置換コード!$I$5,21,入力シート!O983=置換コード!$I$6,22,入力シート!O983=置換コード!$I$7,23,入力シート!O983=置換コード!$I$8,24,入力シート!O983=置換コード!$I$9,25,入力シート!O983=置換コード!$I$10,26,入力シート!O983=置換コード!$I$11,31,入力シート!O983=置換コード!$I$12,32,入力シート!O983=置換コード!$I$13,33,入力シート!O983=置換コード!$I$14,34,入力シート!O983=置換コード!$I$15,35,入力シート!O983=置換コード!$I$16,36,入力シート!O983=置換コード!$I$17,37,入力シート!O983=置換コード!$I$18,38,入力シート!O983=置換コード!$I$19,41,入力シート!O983=置換コード!$I$20,42,入力シート!O983=置換コード!$I$21,43,入力シート!O983=置換コード!$I$22,44,入力シート!O983=置換コード!$I$23,51,入力シート!O983=置換コード!$I$24,52,入力シート!O983=置換コード!$I$25,53,入力シート!O983=置換コード!$I$26,54,入力シート!O983=置換コード!$I$27,55,入力シート!O983=置換コード!$I$28,61,入力シート!O983=置換コード!$I$29,62,入力シート!O983=置換コード!$I$30,63,入力シート!O983=置換コード!$I$31,64,入力シート!O983=置換コード!$I$32,65,入力シート!O983=置換コード!$I$33,66,入力シート!O983=置換コード!$I$34,71,入力シート!O983=置換コード!$I$35,72,入力シート!O983=置換コード!$I$36,73,入力シート!O983=置換コード!$I$37,74,入力シート!O983=置換コード!$I$38,75,入力シート!O983=置換コード!$I$39,76,入力シート!O983=置換コード!$I$40,77,入力シート!O983=置換コード!$I$41,78,入力シート!O983=置換コード!$I$42,79,入力シート!O983=置換コード!$I$43,81,入力シート!O983=置換コード!$I$44,82,入力シート!O983=置換コード!$I$45,83,入力シート!O983=置換コード!$I$46,84,入力シート!O983=置換コード!$I$47,85,入力シート!O983=置換コード!$I$48,86,入力シート!O983=置換コード!$I$49,87,入力シート!O983=置換コード!$I$50,88,入力シート!O983=置換コード!$I$51,90)</f>
        <v>#N/A</v>
      </c>
      <c r="R957" s="83" t="e">
        <f t="shared" si="87"/>
        <v>#N/A</v>
      </c>
      <c r="S957" s="83" t="str">
        <f>ASC(入力シート!N983)</f>
        <v/>
      </c>
      <c r="T957" s="83" t="str">
        <f>ASC(入力シート!P983)</f>
        <v/>
      </c>
      <c r="U957" s="83" t="str">
        <f>ASC(入力シート!Q983)</f>
        <v/>
      </c>
      <c r="V957" s="83" t="str">
        <f>ASC(入力シート!R983)</f>
        <v/>
      </c>
      <c r="W957" s="83" t="str">
        <f>ASC(入力シート!M983)</f>
        <v/>
      </c>
      <c r="X957" s="83" t="e">
        <f>_xlfn.IFS(入力シート!U983=置換コード!$I$4,11,入力シート!U983=置換コード!$I$5,21,入力シート!U983=置換コード!$I$6,22,入力シート!U983=置換コード!$I$7,23,入力シート!U983=置換コード!$I$8,24,入力シート!U983=置換コード!$I$9,25,入力シート!U983=置換コード!$I$10,26,入力シート!U983=置換コード!$I$11,31,入力シート!U983=置換コード!$I$12,32,入力シート!U983=置換コード!$I$13,33,入力シート!U983=置換コード!$I$14,34,入力シート!U983=置換コード!$I$15,35,入力シート!U983=置換コード!$I$16,36,入力シート!U983=置換コード!$I$17,37,入力シート!U983=置換コード!$I$18,38,入力シート!U983=置換コード!$I$19,41,入力シート!U983=置換コード!$I$20,42,入力シート!U983=置換コード!$I$21,43,入力シート!U983=置換コード!$I$22,44,入力シート!U983=置換コード!$I$23,51,入力シート!U983=置換コード!$I$24,52,入力シート!U983=置換コード!$I$25,53,入力シート!U983=置換コード!$I$26,54,入力シート!U983=置換コード!$I$27,55,入力シート!U983=置換コード!$I$28,61,入力シート!U983=置換コード!$I$29,62,入力シート!U983=置換コード!$I$30,63,入力シート!U983=置換コード!$I$31,64,入力シート!U983=置換コード!$I$32,65,入力シート!U983=置換コード!$I$33,66,入力シート!U983=置換コード!$I$34,71,入力シート!U983=置換コード!$I$35,72,入力シート!U983=置換コード!$I$36,73,入力シート!U983=置換コード!$I$37,74,入力シート!U983=置換コード!$I$38,75,入力シート!U983=置換コード!$I$39,76,入力シート!U983=置換コード!$I$40,77,入力シート!U983=置換コード!$I$41,78,入力シート!U983=置換コード!$I$42,79,入力シート!U983=置換コード!$I$43,81,入力シート!U983=置換コード!$I$44,82,入力シート!U983=置換コード!$I$45,83,入力シート!U983=置換コード!$I$46,84,入力シート!U983=置換コード!$I$47,85,入力シート!U983=置換コード!$I$48,86,入力シート!U983=置換コード!$I$49,87,入力シート!U983=置換コード!$I$50,88,入力シート!U983=置換コード!$I$51,90)</f>
        <v>#N/A</v>
      </c>
      <c r="Y957" s="83" t="e">
        <f t="shared" si="88"/>
        <v>#N/A</v>
      </c>
      <c r="Z957" s="83" t="str">
        <f>ASC(入力シート!T983)</f>
        <v/>
      </c>
      <c r="AA957" s="83" t="str">
        <f>ASC(入力シート!V983)</f>
        <v/>
      </c>
      <c r="AB957" s="83" t="str">
        <f>ASC(入力シート!W983)</f>
        <v/>
      </c>
      <c r="AC957" s="83" t="str">
        <f>ASC(入力シート!X983)</f>
        <v/>
      </c>
      <c r="AD957" s="83" t="str">
        <f>ASC(入力シート!S983)</f>
        <v/>
      </c>
      <c r="AE957" s="83" t="str">
        <f>IF(入力シート!D983=0,"",入力シート!D983)</f>
        <v/>
      </c>
      <c r="AF957" s="83">
        <f>IF(入力シート!G983="無し",1,2)</f>
        <v>2</v>
      </c>
      <c r="AG957" s="85" t="str">
        <f t="shared" ca="1" si="89"/>
        <v>20240213</v>
      </c>
      <c r="AH957" s="83">
        <f>IF(入力シート!Y983="有り",2,1)</f>
        <v>1</v>
      </c>
      <c r="AI957" s="83">
        <f>IF(入力シート!Z983="有り",2,1)</f>
        <v>1</v>
      </c>
      <c r="AJ957" s="83">
        <f>IF(入力シート!AA983="有り",2,1)</f>
        <v>1</v>
      </c>
      <c r="AK957" s="83">
        <f>IF(入力シート!AB983="有り",2,1)</f>
        <v>1</v>
      </c>
      <c r="AL957" s="83">
        <f>IF(入力シート!AC983="有り",2,1)</f>
        <v>1</v>
      </c>
      <c r="AM957" s="83">
        <f>IF(入力シート!AD983="有り",2,1)</f>
        <v>1</v>
      </c>
      <c r="AN957" s="83">
        <f>IF(入力シート!AE983="有り",2,1)</f>
        <v>1</v>
      </c>
      <c r="AO957" s="83">
        <f>IF(入力シート!H983="必要(\4,950)",1,0)</f>
        <v>0</v>
      </c>
    </row>
    <row r="958" spans="5:41" x14ac:dyDescent="0.4">
      <c r="E958" s="85" t="str">
        <f t="shared" ca="1" si="84"/>
        <v>20240213</v>
      </c>
      <c r="F958" s="83" t="str">
        <f>DBCS(入力シート!A984)</f>
        <v/>
      </c>
      <c r="G958" s="83" t="str">
        <f>(ASC(SUBSTITUTE(SUBSTITUTE(入力シート!B984,"　","")," ","")))</f>
        <v/>
      </c>
      <c r="H958" s="83" t="str">
        <f>ASC(入力シート!C984)</f>
        <v/>
      </c>
      <c r="I958" s="83" t="str">
        <f>IF(入力シート!E984=0,"",入力シート!E984)</f>
        <v/>
      </c>
      <c r="J958" s="83" t="str">
        <f>IF(入力シート!I984=0,"",入力シート!I984)</f>
        <v/>
      </c>
      <c r="K958" s="83" t="str">
        <f>DBCS(入力シート!K984)</f>
        <v/>
      </c>
      <c r="L958" s="83" t="str">
        <f>ASC(入力シート!L984)</f>
        <v/>
      </c>
      <c r="M958" s="83" t="e">
        <f>_xlfn.IFS(入力シート!J984=置換コード!$B$4,1,入力シート!J984=置換コード!$B$5,2,入力シート!J984=置換コード!$B$6,3,入力シート!J984=置換コード!$B$7,4,入力シート!J984=置換コード!$B$8,5,入力シート!J984=置換コード!$B$9,6,入力シート!J984=置換コード!$B$10,7,入力シート!J984=置換コード!$B$11,8,入力シート!J984=置換コード!$B$12,9,入力シート!J984=置換コード!$B$13,10)</f>
        <v>#N/A</v>
      </c>
      <c r="N958" s="83" t="e">
        <f>_xlfn.IFS(入力シート!F984=置換コード!$E$4,1,入力シート!F984=置換コード!$E$5,2)</f>
        <v>#N/A</v>
      </c>
      <c r="O958" s="83" t="e">
        <f t="shared" si="85"/>
        <v>#N/A</v>
      </c>
      <c r="P958" s="83" t="e">
        <f t="shared" si="86"/>
        <v>#N/A</v>
      </c>
      <c r="Q958" s="83" t="e">
        <f>_xlfn.IFS(入力シート!O984=置換コード!$I$4,11,入力シート!O984=置換コード!$I$5,21,入力シート!O984=置換コード!$I$6,22,入力シート!O984=置換コード!$I$7,23,入力シート!O984=置換コード!$I$8,24,入力シート!O984=置換コード!$I$9,25,入力シート!O984=置換コード!$I$10,26,入力シート!O984=置換コード!$I$11,31,入力シート!O984=置換コード!$I$12,32,入力シート!O984=置換コード!$I$13,33,入力シート!O984=置換コード!$I$14,34,入力シート!O984=置換コード!$I$15,35,入力シート!O984=置換コード!$I$16,36,入力シート!O984=置換コード!$I$17,37,入力シート!O984=置換コード!$I$18,38,入力シート!O984=置換コード!$I$19,41,入力シート!O984=置換コード!$I$20,42,入力シート!O984=置換コード!$I$21,43,入力シート!O984=置換コード!$I$22,44,入力シート!O984=置換コード!$I$23,51,入力シート!O984=置換コード!$I$24,52,入力シート!O984=置換コード!$I$25,53,入力シート!O984=置換コード!$I$26,54,入力シート!O984=置換コード!$I$27,55,入力シート!O984=置換コード!$I$28,61,入力シート!O984=置換コード!$I$29,62,入力シート!O984=置換コード!$I$30,63,入力シート!O984=置換コード!$I$31,64,入力シート!O984=置換コード!$I$32,65,入力シート!O984=置換コード!$I$33,66,入力シート!O984=置換コード!$I$34,71,入力シート!O984=置換コード!$I$35,72,入力シート!O984=置換コード!$I$36,73,入力シート!O984=置換コード!$I$37,74,入力シート!O984=置換コード!$I$38,75,入力シート!O984=置換コード!$I$39,76,入力シート!O984=置換コード!$I$40,77,入力シート!O984=置換コード!$I$41,78,入力シート!O984=置換コード!$I$42,79,入力シート!O984=置換コード!$I$43,81,入力シート!O984=置換コード!$I$44,82,入力シート!O984=置換コード!$I$45,83,入力シート!O984=置換コード!$I$46,84,入力シート!O984=置換コード!$I$47,85,入力シート!O984=置換コード!$I$48,86,入力シート!O984=置換コード!$I$49,87,入力シート!O984=置換コード!$I$50,88,入力シート!O984=置換コード!$I$51,90)</f>
        <v>#N/A</v>
      </c>
      <c r="R958" s="83" t="e">
        <f t="shared" si="87"/>
        <v>#N/A</v>
      </c>
      <c r="S958" s="83" t="str">
        <f>ASC(入力シート!N984)</f>
        <v/>
      </c>
      <c r="T958" s="83" t="str">
        <f>ASC(入力シート!P984)</f>
        <v/>
      </c>
      <c r="U958" s="83" t="str">
        <f>ASC(入力シート!Q984)</f>
        <v/>
      </c>
      <c r="V958" s="83" t="str">
        <f>ASC(入力シート!R984)</f>
        <v/>
      </c>
      <c r="W958" s="83" t="str">
        <f>ASC(入力シート!M984)</f>
        <v/>
      </c>
      <c r="X958" s="83" t="e">
        <f>_xlfn.IFS(入力シート!U984=置換コード!$I$4,11,入力シート!U984=置換コード!$I$5,21,入力シート!U984=置換コード!$I$6,22,入力シート!U984=置換コード!$I$7,23,入力シート!U984=置換コード!$I$8,24,入力シート!U984=置換コード!$I$9,25,入力シート!U984=置換コード!$I$10,26,入力シート!U984=置換コード!$I$11,31,入力シート!U984=置換コード!$I$12,32,入力シート!U984=置換コード!$I$13,33,入力シート!U984=置換コード!$I$14,34,入力シート!U984=置換コード!$I$15,35,入力シート!U984=置換コード!$I$16,36,入力シート!U984=置換コード!$I$17,37,入力シート!U984=置換コード!$I$18,38,入力シート!U984=置換コード!$I$19,41,入力シート!U984=置換コード!$I$20,42,入力シート!U984=置換コード!$I$21,43,入力シート!U984=置換コード!$I$22,44,入力シート!U984=置換コード!$I$23,51,入力シート!U984=置換コード!$I$24,52,入力シート!U984=置換コード!$I$25,53,入力シート!U984=置換コード!$I$26,54,入力シート!U984=置換コード!$I$27,55,入力シート!U984=置換コード!$I$28,61,入力シート!U984=置換コード!$I$29,62,入力シート!U984=置換コード!$I$30,63,入力シート!U984=置換コード!$I$31,64,入力シート!U984=置換コード!$I$32,65,入力シート!U984=置換コード!$I$33,66,入力シート!U984=置換コード!$I$34,71,入力シート!U984=置換コード!$I$35,72,入力シート!U984=置換コード!$I$36,73,入力シート!U984=置換コード!$I$37,74,入力シート!U984=置換コード!$I$38,75,入力シート!U984=置換コード!$I$39,76,入力シート!U984=置換コード!$I$40,77,入力シート!U984=置換コード!$I$41,78,入力シート!U984=置換コード!$I$42,79,入力シート!U984=置換コード!$I$43,81,入力シート!U984=置換コード!$I$44,82,入力シート!U984=置換コード!$I$45,83,入力シート!U984=置換コード!$I$46,84,入力シート!U984=置換コード!$I$47,85,入力シート!U984=置換コード!$I$48,86,入力シート!U984=置換コード!$I$49,87,入力シート!U984=置換コード!$I$50,88,入力シート!U984=置換コード!$I$51,90)</f>
        <v>#N/A</v>
      </c>
      <c r="Y958" s="83" t="e">
        <f t="shared" si="88"/>
        <v>#N/A</v>
      </c>
      <c r="Z958" s="83" t="str">
        <f>ASC(入力シート!T984)</f>
        <v/>
      </c>
      <c r="AA958" s="83" t="str">
        <f>ASC(入力シート!V984)</f>
        <v/>
      </c>
      <c r="AB958" s="83" t="str">
        <f>ASC(入力シート!W984)</f>
        <v/>
      </c>
      <c r="AC958" s="83" t="str">
        <f>ASC(入力シート!X984)</f>
        <v/>
      </c>
      <c r="AD958" s="83" t="str">
        <f>ASC(入力シート!S984)</f>
        <v/>
      </c>
      <c r="AE958" s="83" t="str">
        <f>IF(入力シート!D984=0,"",入力シート!D984)</f>
        <v/>
      </c>
      <c r="AF958" s="83">
        <f>IF(入力シート!G984="無し",1,2)</f>
        <v>2</v>
      </c>
      <c r="AG958" s="85" t="str">
        <f t="shared" ca="1" si="89"/>
        <v>20240213</v>
      </c>
      <c r="AH958" s="83">
        <f>IF(入力シート!Y984="有り",2,1)</f>
        <v>1</v>
      </c>
      <c r="AI958" s="83">
        <f>IF(入力シート!Z984="有り",2,1)</f>
        <v>1</v>
      </c>
      <c r="AJ958" s="83">
        <f>IF(入力シート!AA984="有り",2,1)</f>
        <v>1</v>
      </c>
      <c r="AK958" s="83">
        <f>IF(入力シート!AB984="有り",2,1)</f>
        <v>1</v>
      </c>
      <c r="AL958" s="83">
        <f>IF(入力シート!AC984="有り",2,1)</f>
        <v>1</v>
      </c>
      <c r="AM958" s="83">
        <f>IF(入力シート!AD984="有り",2,1)</f>
        <v>1</v>
      </c>
      <c r="AN958" s="83">
        <f>IF(入力シート!AE984="有り",2,1)</f>
        <v>1</v>
      </c>
      <c r="AO958" s="83">
        <f>IF(入力シート!H984="必要(\4,950)",1,0)</f>
        <v>0</v>
      </c>
    </row>
    <row r="959" spans="5:41" x14ac:dyDescent="0.4">
      <c r="E959" s="85" t="str">
        <f t="shared" ca="1" si="84"/>
        <v>20240213</v>
      </c>
      <c r="F959" s="83" t="str">
        <f>DBCS(入力シート!A985)</f>
        <v/>
      </c>
      <c r="G959" s="83" t="str">
        <f>(ASC(SUBSTITUTE(SUBSTITUTE(入力シート!B985,"　","")," ","")))</f>
        <v/>
      </c>
      <c r="H959" s="83" t="str">
        <f>ASC(入力シート!C985)</f>
        <v/>
      </c>
      <c r="I959" s="83" t="str">
        <f>IF(入力シート!E985=0,"",入力シート!E985)</f>
        <v/>
      </c>
      <c r="J959" s="83" t="str">
        <f>IF(入力シート!I985=0,"",入力シート!I985)</f>
        <v/>
      </c>
      <c r="K959" s="83" t="str">
        <f>DBCS(入力シート!K985)</f>
        <v/>
      </c>
      <c r="L959" s="83" t="str">
        <f>ASC(入力シート!L985)</f>
        <v/>
      </c>
      <c r="M959" s="83" t="e">
        <f>_xlfn.IFS(入力シート!J985=置換コード!$B$4,1,入力シート!J985=置換コード!$B$5,2,入力シート!J985=置換コード!$B$6,3,入力シート!J985=置換コード!$B$7,4,入力シート!J985=置換コード!$B$8,5,入力シート!J985=置換コード!$B$9,6,入力シート!J985=置換コード!$B$10,7,入力シート!J985=置換コード!$B$11,8,入力シート!J985=置換コード!$B$12,9,入力シート!J985=置換コード!$B$13,10)</f>
        <v>#N/A</v>
      </c>
      <c r="N959" s="83" t="e">
        <f>_xlfn.IFS(入力シート!F985=置換コード!$E$4,1,入力シート!F985=置換コード!$E$5,2)</f>
        <v>#N/A</v>
      </c>
      <c r="O959" s="83" t="e">
        <f t="shared" si="85"/>
        <v>#N/A</v>
      </c>
      <c r="P959" s="83" t="e">
        <f t="shared" si="86"/>
        <v>#N/A</v>
      </c>
      <c r="Q959" s="83" t="e">
        <f>_xlfn.IFS(入力シート!O985=置換コード!$I$4,11,入力シート!O985=置換コード!$I$5,21,入力シート!O985=置換コード!$I$6,22,入力シート!O985=置換コード!$I$7,23,入力シート!O985=置換コード!$I$8,24,入力シート!O985=置換コード!$I$9,25,入力シート!O985=置換コード!$I$10,26,入力シート!O985=置換コード!$I$11,31,入力シート!O985=置換コード!$I$12,32,入力シート!O985=置換コード!$I$13,33,入力シート!O985=置換コード!$I$14,34,入力シート!O985=置換コード!$I$15,35,入力シート!O985=置換コード!$I$16,36,入力シート!O985=置換コード!$I$17,37,入力シート!O985=置換コード!$I$18,38,入力シート!O985=置換コード!$I$19,41,入力シート!O985=置換コード!$I$20,42,入力シート!O985=置換コード!$I$21,43,入力シート!O985=置換コード!$I$22,44,入力シート!O985=置換コード!$I$23,51,入力シート!O985=置換コード!$I$24,52,入力シート!O985=置換コード!$I$25,53,入力シート!O985=置換コード!$I$26,54,入力シート!O985=置換コード!$I$27,55,入力シート!O985=置換コード!$I$28,61,入力シート!O985=置換コード!$I$29,62,入力シート!O985=置換コード!$I$30,63,入力シート!O985=置換コード!$I$31,64,入力シート!O985=置換コード!$I$32,65,入力シート!O985=置換コード!$I$33,66,入力シート!O985=置換コード!$I$34,71,入力シート!O985=置換コード!$I$35,72,入力シート!O985=置換コード!$I$36,73,入力シート!O985=置換コード!$I$37,74,入力シート!O985=置換コード!$I$38,75,入力シート!O985=置換コード!$I$39,76,入力シート!O985=置換コード!$I$40,77,入力シート!O985=置換コード!$I$41,78,入力シート!O985=置換コード!$I$42,79,入力シート!O985=置換コード!$I$43,81,入力シート!O985=置換コード!$I$44,82,入力シート!O985=置換コード!$I$45,83,入力シート!O985=置換コード!$I$46,84,入力シート!O985=置換コード!$I$47,85,入力シート!O985=置換コード!$I$48,86,入力シート!O985=置換コード!$I$49,87,入力シート!O985=置換コード!$I$50,88,入力シート!O985=置換コード!$I$51,90)</f>
        <v>#N/A</v>
      </c>
      <c r="R959" s="83" t="e">
        <f t="shared" si="87"/>
        <v>#N/A</v>
      </c>
      <c r="S959" s="83" t="str">
        <f>ASC(入力シート!N985)</f>
        <v/>
      </c>
      <c r="T959" s="83" t="str">
        <f>ASC(入力シート!P985)</f>
        <v/>
      </c>
      <c r="U959" s="83" t="str">
        <f>ASC(入力シート!Q985)</f>
        <v/>
      </c>
      <c r="V959" s="83" t="str">
        <f>ASC(入力シート!R985)</f>
        <v/>
      </c>
      <c r="W959" s="83" t="str">
        <f>ASC(入力シート!M985)</f>
        <v/>
      </c>
      <c r="X959" s="83" t="e">
        <f>_xlfn.IFS(入力シート!U985=置換コード!$I$4,11,入力シート!U985=置換コード!$I$5,21,入力シート!U985=置換コード!$I$6,22,入力シート!U985=置換コード!$I$7,23,入力シート!U985=置換コード!$I$8,24,入力シート!U985=置換コード!$I$9,25,入力シート!U985=置換コード!$I$10,26,入力シート!U985=置換コード!$I$11,31,入力シート!U985=置換コード!$I$12,32,入力シート!U985=置換コード!$I$13,33,入力シート!U985=置換コード!$I$14,34,入力シート!U985=置換コード!$I$15,35,入力シート!U985=置換コード!$I$16,36,入力シート!U985=置換コード!$I$17,37,入力シート!U985=置換コード!$I$18,38,入力シート!U985=置換コード!$I$19,41,入力シート!U985=置換コード!$I$20,42,入力シート!U985=置換コード!$I$21,43,入力シート!U985=置換コード!$I$22,44,入力シート!U985=置換コード!$I$23,51,入力シート!U985=置換コード!$I$24,52,入力シート!U985=置換コード!$I$25,53,入力シート!U985=置換コード!$I$26,54,入力シート!U985=置換コード!$I$27,55,入力シート!U985=置換コード!$I$28,61,入力シート!U985=置換コード!$I$29,62,入力シート!U985=置換コード!$I$30,63,入力シート!U985=置換コード!$I$31,64,入力シート!U985=置換コード!$I$32,65,入力シート!U985=置換コード!$I$33,66,入力シート!U985=置換コード!$I$34,71,入力シート!U985=置換コード!$I$35,72,入力シート!U985=置換コード!$I$36,73,入力シート!U985=置換コード!$I$37,74,入力シート!U985=置換コード!$I$38,75,入力シート!U985=置換コード!$I$39,76,入力シート!U985=置換コード!$I$40,77,入力シート!U985=置換コード!$I$41,78,入力シート!U985=置換コード!$I$42,79,入力シート!U985=置換コード!$I$43,81,入力シート!U985=置換コード!$I$44,82,入力シート!U985=置換コード!$I$45,83,入力シート!U985=置換コード!$I$46,84,入力シート!U985=置換コード!$I$47,85,入力シート!U985=置換コード!$I$48,86,入力シート!U985=置換コード!$I$49,87,入力シート!U985=置換コード!$I$50,88,入力シート!U985=置換コード!$I$51,90)</f>
        <v>#N/A</v>
      </c>
      <c r="Y959" s="83" t="e">
        <f t="shared" si="88"/>
        <v>#N/A</v>
      </c>
      <c r="Z959" s="83" t="str">
        <f>ASC(入力シート!T985)</f>
        <v/>
      </c>
      <c r="AA959" s="83" t="str">
        <f>ASC(入力シート!V985)</f>
        <v/>
      </c>
      <c r="AB959" s="83" t="str">
        <f>ASC(入力シート!W985)</f>
        <v/>
      </c>
      <c r="AC959" s="83" t="str">
        <f>ASC(入力シート!X985)</f>
        <v/>
      </c>
      <c r="AD959" s="83" t="str">
        <f>ASC(入力シート!S985)</f>
        <v/>
      </c>
      <c r="AE959" s="83" t="str">
        <f>IF(入力シート!D985=0,"",入力シート!D985)</f>
        <v/>
      </c>
      <c r="AF959" s="83">
        <f>IF(入力シート!G985="無し",1,2)</f>
        <v>2</v>
      </c>
      <c r="AG959" s="85" t="str">
        <f t="shared" ca="1" si="89"/>
        <v>20240213</v>
      </c>
      <c r="AH959" s="83">
        <f>IF(入力シート!Y985="有り",2,1)</f>
        <v>1</v>
      </c>
      <c r="AI959" s="83">
        <f>IF(入力シート!Z985="有り",2,1)</f>
        <v>1</v>
      </c>
      <c r="AJ959" s="83">
        <f>IF(入力シート!AA985="有り",2,1)</f>
        <v>1</v>
      </c>
      <c r="AK959" s="83">
        <f>IF(入力シート!AB985="有り",2,1)</f>
        <v>1</v>
      </c>
      <c r="AL959" s="83">
        <f>IF(入力シート!AC985="有り",2,1)</f>
        <v>1</v>
      </c>
      <c r="AM959" s="83">
        <f>IF(入力シート!AD985="有り",2,1)</f>
        <v>1</v>
      </c>
      <c r="AN959" s="83">
        <f>IF(入力シート!AE985="有り",2,1)</f>
        <v>1</v>
      </c>
      <c r="AO959" s="83">
        <f>IF(入力シート!H985="必要(\4,950)",1,0)</f>
        <v>0</v>
      </c>
    </row>
    <row r="960" spans="5:41" x14ac:dyDescent="0.4">
      <c r="E960" s="85" t="str">
        <f t="shared" ca="1" si="84"/>
        <v>20240213</v>
      </c>
      <c r="F960" s="83" t="str">
        <f>DBCS(入力シート!A986)</f>
        <v/>
      </c>
      <c r="G960" s="83" t="str">
        <f>(ASC(SUBSTITUTE(SUBSTITUTE(入力シート!B986,"　","")," ","")))</f>
        <v/>
      </c>
      <c r="H960" s="83" t="str">
        <f>ASC(入力シート!C986)</f>
        <v/>
      </c>
      <c r="I960" s="83" t="str">
        <f>IF(入力シート!E986=0,"",入力シート!E986)</f>
        <v/>
      </c>
      <c r="J960" s="83" t="str">
        <f>IF(入力シート!I986=0,"",入力シート!I986)</f>
        <v/>
      </c>
      <c r="K960" s="83" t="str">
        <f>DBCS(入力シート!K986)</f>
        <v/>
      </c>
      <c r="L960" s="83" t="str">
        <f>ASC(入力シート!L986)</f>
        <v/>
      </c>
      <c r="M960" s="83" t="e">
        <f>_xlfn.IFS(入力シート!J986=置換コード!$B$4,1,入力シート!J986=置換コード!$B$5,2,入力シート!J986=置換コード!$B$6,3,入力シート!J986=置換コード!$B$7,4,入力シート!J986=置換コード!$B$8,5,入力シート!J986=置換コード!$B$9,6,入力シート!J986=置換コード!$B$10,7,入力シート!J986=置換コード!$B$11,8,入力シート!J986=置換コード!$B$12,9,入力シート!J986=置換コード!$B$13,10)</f>
        <v>#N/A</v>
      </c>
      <c r="N960" s="83" t="e">
        <f>_xlfn.IFS(入力シート!F986=置換コード!$E$4,1,入力シート!F986=置換コード!$E$5,2)</f>
        <v>#N/A</v>
      </c>
      <c r="O960" s="83" t="e">
        <f t="shared" si="85"/>
        <v>#N/A</v>
      </c>
      <c r="P960" s="83" t="e">
        <f t="shared" si="86"/>
        <v>#N/A</v>
      </c>
      <c r="Q960" s="83" t="e">
        <f>_xlfn.IFS(入力シート!O986=置換コード!$I$4,11,入力シート!O986=置換コード!$I$5,21,入力シート!O986=置換コード!$I$6,22,入力シート!O986=置換コード!$I$7,23,入力シート!O986=置換コード!$I$8,24,入力シート!O986=置換コード!$I$9,25,入力シート!O986=置換コード!$I$10,26,入力シート!O986=置換コード!$I$11,31,入力シート!O986=置換コード!$I$12,32,入力シート!O986=置換コード!$I$13,33,入力シート!O986=置換コード!$I$14,34,入力シート!O986=置換コード!$I$15,35,入力シート!O986=置換コード!$I$16,36,入力シート!O986=置換コード!$I$17,37,入力シート!O986=置換コード!$I$18,38,入力シート!O986=置換コード!$I$19,41,入力シート!O986=置換コード!$I$20,42,入力シート!O986=置換コード!$I$21,43,入力シート!O986=置換コード!$I$22,44,入力シート!O986=置換コード!$I$23,51,入力シート!O986=置換コード!$I$24,52,入力シート!O986=置換コード!$I$25,53,入力シート!O986=置換コード!$I$26,54,入力シート!O986=置換コード!$I$27,55,入力シート!O986=置換コード!$I$28,61,入力シート!O986=置換コード!$I$29,62,入力シート!O986=置換コード!$I$30,63,入力シート!O986=置換コード!$I$31,64,入力シート!O986=置換コード!$I$32,65,入力シート!O986=置換コード!$I$33,66,入力シート!O986=置換コード!$I$34,71,入力シート!O986=置換コード!$I$35,72,入力シート!O986=置換コード!$I$36,73,入力シート!O986=置換コード!$I$37,74,入力シート!O986=置換コード!$I$38,75,入力シート!O986=置換コード!$I$39,76,入力シート!O986=置換コード!$I$40,77,入力シート!O986=置換コード!$I$41,78,入力シート!O986=置換コード!$I$42,79,入力シート!O986=置換コード!$I$43,81,入力シート!O986=置換コード!$I$44,82,入力シート!O986=置換コード!$I$45,83,入力シート!O986=置換コード!$I$46,84,入力シート!O986=置換コード!$I$47,85,入力シート!O986=置換コード!$I$48,86,入力シート!O986=置換コード!$I$49,87,入力シート!O986=置換コード!$I$50,88,入力シート!O986=置換コード!$I$51,90)</f>
        <v>#N/A</v>
      </c>
      <c r="R960" s="83" t="e">
        <f t="shared" si="87"/>
        <v>#N/A</v>
      </c>
      <c r="S960" s="83" t="str">
        <f>ASC(入力シート!N986)</f>
        <v/>
      </c>
      <c r="T960" s="83" t="str">
        <f>ASC(入力シート!P986)</f>
        <v/>
      </c>
      <c r="U960" s="83" t="str">
        <f>ASC(入力シート!Q986)</f>
        <v/>
      </c>
      <c r="V960" s="83" t="str">
        <f>ASC(入力シート!R986)</f>
        <v/>
      </c>
      <c r="W960" s="83" t="str">
        <f>ASC(入力シート!M986)</f>
        <v/>
      </c>
      <c r="X960" s="83" t="e">
        <f>_xlfn.IFS(入力シート!U986=置換コード!$I$4,11,入力シート!U986=置換コード!$I$5,21,入力シート!U986=置換コード!$I$6,22,入力シート!U986=置換コード!$I$7,23,入力シート!U986=置換コード!$I$8,24,入力シート!U986=置換コード!$I$9,25,入力シート!U986=置換コード!$I$10,26,入力シート!U986=置換コード!$I$11,31,入力シート!U986=置換コード!$I$12,32,入力シート!U986=置換コード!$I$13,33,入力シート!U986=置換コード!$I$14,34,入力シート!U986=置換コード!$I$15,35,入力シート!U986=置換コード!$I$16,36,入力シート!U986=置換コード!$I$17,37,入力シート!U986=置換コード!$I$18,38,入力シート!U986=置換コード!$I$19,41,入力シート!U986=置換コード!$I$20,42,入力シート!U986=置換コード!$I$21,43,入力シート!U986=置換コード!$I$22,44,入力シート!U986=置換コード!$I$23,51,入力シート!U986=置換コード!$I$24,52,入力シート!U986=置換コード!$I$25,53,入力シート!U986=置換コード!$I$26,54,入力シート!U986=置換コード!$I$27,55,入力シート!U986=置換コード!$I$28,61,入力シート!U986=置換コード!$I$29,62,入力シート!U986=置換コード!$I$30,63,入力シート!U986=置換コード!$I$31,64,入力シート!U986=置換コード!$I$32,65,入力シート!U986=置換コード!$I$33,66,入力シート!U986=置換コード!$I$34,71,入力シート!U986=置換コード!$I$35,72,入力シート!U986=置換コード!$I$36,73,入力シート!U986=置換コード!$I$37,74,入力シート!U986=置換コード!$I$38,75,入力シート!U986=置換コード!$I$39,76,入力シート!U986=置換コード!$I$40,77,入力シート!U986=置換コード!$I$41,78,入力シート!U986=置換コード!$I$42,79,入力シート!U986=置換コード!$I$43,81,入力シート!U986=置換コード!$I$44,82,入力シート!U986=置換コード!$I$45,83,入力シート!U986=置換コード!$I$46,84,入力シート!U986=置換コード!$I$47,85,入力シート!U986=置換コード!$I$48,86,入力シート!U986=置換コード!$I$49,87,入力シート!U986=置換コード!$I$50,88,入力シート!U986=置換コード!$I$51,90)</f>
        <v>#N/A</v>
      </c>
      <c r="Y960" s="83" t="e">
        <f t="shared" si="88"/>
        <v>#N/A</v>
      </c>
      <c r="Z960" s="83" t="str">
        <f>ASC(入力シート!T986)</f>
        <v/>
      </c>
      <c r="AA960" s="83" t="str">
        <f>ASC(入力シート!V986)</f>
        <v/>
      </c>
      <c r="AB960" s="83" t="str">
        <f>ASC(入力シート!W986)</f>
        <v/>
      </c>
      <c r="AC960" s="83" t="str">
        <f>ASC(入力シート!X986)</f>
        <v/>
      </c>
      <c r="AD960" s="83" t="str">
        <f>ASC(入力シート!S986)</f>
        <v/>
      </c>
      <c r="AE960" s="83" t="str">
        <f>IF(入力シート!D986=0,"",入力シート!D986)</f>
        <v/>
      </c>
      <c r="AF960" s="83">
        <f>IF(入力シート!G986="無し",1,2)</f>
        <v>2</v>
      </c>
      <c r="AG960" s="85" t="str">
        <f t="shared" ca="1" si="89"/>
        <v>20240213</v>
      </c>
      <c r="AH960" s="83">
        <f>IF(入力シート!Y986="有り",2,1)</f>
        <v>1</v>
      </c>
      <c r="AI960" s="83">
        <f>IF(入力シート!Z986="有り",2,1)</f>
        <v>1</v>
      </c>
      <c r="AJ960" s="83">
        <f>IF(入力シート!AA986="有り",2,1)</f>
        <v>1</v>
      </c>
      <c r="AK960" s="83">
        <f>IF(入力シート!AB986="有り",2,1)</f>
        <v>1</v>
      </c>
      <c r="AL960" s="83">
        <f>IF(入力シート!AC986="有り",2,1)</f>
        <v>1</v>
      </c>
      <c r="AM960" s="83">
        <f>IF(入力シート!AD986="有り",2,1)</f>
        <v>1</v>
      </c>
      <c r="AN960" s="83">
        <f>IF(入力シート!AE986="有り",2,1)</f>
        <v>1</v>
      </c>
      <c r="AO960" s="83">
        <f>IF(入力シート!H986="必要(\4,950)",1,0)</f>
        <v>0</v>
      </c>
    </row>
    <row r="961" spans="5:41" x14ac:dyDescent="0.4">
      <c r="E961" s="85" t="str">
        <f t="shared" ca="1" si="84"/>
        <v>20240213</v>
      </c>
      <c r="F961" s="83" t="str">
        <f>DBCS(入力シート!A987)</f>
        <v/>
      </c>
      <c r="G961" s="83" t="str">
        <f>(ASC(SUBSTITUTE(SUBSTITUTE(入力シート!B987,"　","")," ","")))</f>
        <v/>
      </c>
      <c r="H961" s="83" t="str">
        <f>ASC(入力シート!C987)</f>
        <v/>
      </c>
      <c r="I961" s="83" t="str">
        <f>IF(入力シート!E987=0,"",入力シート!E987)</f>
        <v/>
      </c>
      <c r="J961" s="83" t="str">
        <f>IF(入力シート!I987=0,"",入力シート!I987)</f>
        <v/>
      </c>
      <c r="K961" s="83" t="str">
        <f>DBCS(入力シート!K987)</f>
        <v/>
      </c>
      <c r="L961" s="83" t="str">
        <f>ASC(入力シート!L987)</f>
        <v/>
      </c>
      <c r="M961" s="83" t="e">
        <f>_xlfn.IFS(入力シート!J987=置換コード!$B$4,1,入力シート!J987=置換コード!$B$5,2,入力シート!J987=置換コード!$B$6,3,入力シート!J987=置換コード!$B$7,4,入力シート!J987=置換コード!$B$8,5,入力シート!J987=置換コード!$B$9,6,入力シート!J987=置換コード!$B$10,7,入力シート!J987=置換コード!$B$11,8,入力シート!J987=置換コード!$B$12,9,入力シート!J987=置換コード!$B$13,10)</f>
        <v>#N/A</v>
      </c>
      <c r="N961" s="83" t="e">
        <f>_xlfn.IFS(入力シート!F987=置換コード!$E$4,1,入力シート!F987=置換コード!$E$5,2)</f>
        <v>#N/A</v>
      </c>
      <c r="O961" s="83" t="e">
        <f t="shared" si="85"/>
        <v>#N/A</v>
      </c>
      <c r="P961" s="83" t="e">
        <f t="shared" si="86"/>
        <v>#N/A</v>
      </c>
      <c r="Q961" s="83" t="e">
        <f>_xlfn.IFS(入力シート!O987=置換コード!$I$4,11,入力シート!O987=置換コード!$I$5,21,入力シート!O987=置換コード!$I$6,22,入力シート!O987=置換コード!$I$7,23,入力シート!O987=置換コード!$I$8,24,入力シート!O987=置換コード!$I$9,25,入力シート!O987=置換コード!$I$10,26,入力シート!O987=置換コード!$I$11,31,入力シート!O987=置換コード!$I$12,32,入力シート!O987=置換コード!$I$13,33,入力シート!O987=置換コード!$I$14,34,入力シート!O987=置換コード!$I$15,35,入力シート!O987=置換コード!$I$16,36,入力シート!O987=置換コード!$I$17,37,入力シート!O987=置換コード!$I$18,38,入力シート!O987=置換コード!$I$19,41,入力シート!O987=置換コード!$I$20,42,入力シート!O987=置換コード!$I$21,43,入力シート!O987=置換コード!$I$22,44,入力シート!O987=置換コード!$I$23,51,入力シート!O987=置換コード!$I$24,52,入力シート!O987=置換コード!$I$25,53,入力シート!O987=置換コード!$I$26,54,入力シート!O987=置換コード!$I$27,55,入力シート!O987=置換コード!$I$28,61,入力シート!O987=置換コード!$I$29,62,入力シート!O987=置換コード!$I$30,63,入力シート!O987=置換コード!$I$31,64,入力シート!O987=置換コード!$I$32,65,入力シート!O987=置換コード!$I$33,66,入力シート!O987=置換コード!$I$34,71,入力シート!O987=置換コード!$I$35,72,入力シート!O987=置換コード!$I$36,73,入力シート!O987=置換コード!$I$37,74,入力シート!O987=置換コード!$I$38,75,入力シート!O987=置換コード!$I$39,76,入力シート!O987=置換コード!$I$40,77,入力シート!O987=置換コード!$I$41,78,入力シート!O987=置換コード!$I$42,79,入力シート!O987=置換コード!$I$43,81,入力シート!O987=置換コード!$I$44,82,入力シート!O987=置換コード!$I$45,83,入力シート!O987=置換コード!$I$46,84,入力シート!O987=置換コード!$I$47,85,入力シート!O987=置換コード!$I$48,86,入力シート!O987=置換コード!$I$49,87,入力シート!O987=置換コード!$I$50,88,入力シート!O987=置換コード!$I$51,90)</f>
        <v>#N/A</v>
      </c>
      <c r="R961" s="83" t="e">
        <f t="shared" si="87"/>
        <v>#N/A</v>
      </c>
      <c r="S961" s="83" t="str">
        <f>ASC(入力シート!N987)</f>
        <v/>
      </c>
      <c r="T961" s="83" t="str">
        <f>ASC(入力シート!P987)</f>
        <v/>
      </c>
      <c r="U961" s="83" t="str">
        <f>ASC(入力シート!Q987)</f>
        <v/>
      </c>
      <c r="V961" s="83" t="str">
        <f>ASC(入力シート!R987)</f>
        <v/>
      </c>
      <c r="W961" s="83" t="str">
        <f>ASC(入力シート!M987)</f>
        <v/>
      </c>
      <c r="X961" s="83" t="e">
        <f>_xlfn.IFS(入力シート!U987=置換コード!$I$4,11,入力シート!U987=置換コード!$I$5,21,入力シート!U987=置換コード!$I$6,22,入力シート!U987=置換コード!$I$7,23,入力シート!U987=置換コード!$I$8,24,入力シート!U987=置換コード!$I$9,25,入力シート!U987=置換コード!$I$10,26,入力シート!U987=置換コード!$I$11,31,入力シート!U987=置換コード!$I$12,32,入力シート!U987=置換コード!$I$13,33,入力シート!U987=置換コード!$I$14,34,入力シート!U987=置換コード!$I$15,35,入力シート!U987=置換コード!$I$16,36,入力シート!U987=置換コード!$I$17,37,入力シート!U987=置換コード!$I$18,38,入力シート!U987=置換コード!$I$19,41,入力シート!U987=置換コード!$I$20,42,入力シート!U987=置換コード!$I$21,43,入力シート!U987=置換コード!$I$22,44,入力シート!U987=置換コード!$I$23,51,入力シート!U987=置換コード!$I$24,52,入力シート!U987=置換コード!$I$25,53,入力シート!U987=置換コード!$I$26,54,入力シート!U987=置換コード!$I$27,55,入力シート!U987=置換コード!$I$28,61,入力シート!U987=置換コード!$I$29,62,入力シート!U987=置換コード!$I$30,63,入力シート!U987=置換コード!$I$31,64,入力シート!U987=置換コード!$I$32,65,入力シート!U987=置換コード!$I$33,66,入力シート!U987=置換コード!$I$34,71,入力シート!U987=置換コード!$I$35,72,入力シート!U987=置換コード!$I$36,73,入力シート!U987=置換コード!$I$37,74,入力シート!U987=置換コード!$I$38,75,入力シート!U987=置換コード!$I$39,76,入力シート!U987=置換コード!$I$40,77,入力シート!U987=置換コード!$I$41,78,入力シート!U987=置換コード!$I$42,79,入力シート!U987=置換コード!$I$43,81,入力シート!U987=置換コード!$I$44,82,入力シート!U987=置換コード!$I$45,83,入力シート!U987=置換コード!$I$46,84,入力シート!U987=置換コード!$I$47,85,入力シート!U987=置換コード!$I$48,86,入力シート!U987=置換コード!$I$49,87,入力シート!U987=置換コード!$I$50,88,入力シート!U987=置換コード!$I$51,90)</f>
        <v>#N/A</v>
      </c>
      <c r="Y961" s="83" t="e">
        <f t="shared" si="88"/>
        <v>#N/A</v>
      </c>
      <c r="Z961" s="83" t="str">
        <f>ASC(入力シート!T987)</f>
        <v/>
      </c>
      <c r="AA961" s="83" t="str">
        <f>ASC(入力シート!V987)</f>
        <v/>
      </c>
      <c r="AB961" s="83" t="str">
        <f>ASC(入力シート!W987)</f>
        <v/>
      </c>
      <c r="AC961" s="83" t="str">
        <f>ASC(入力シート!X987)</f>
        <v/>
      </c>
      <c r="AD961" s="83" t="str">
        <f>ASC(入力シート!S987)</f>
        <v/>
      </c>
      <c r="AE961" s="83" t="str">
        <f>IF(入力シート!D987=0,"",入力シート!D987)</f>
        <v/>
      </c>
      <c r="AF961" s="83">
        <f>IF(入力シート!G987="無し",1,2)</f>
        <v>2</v>
      </c>
      <c r="AG961" s="85" t="str">
        <f t="shared" ca="1" si="89"/>
        <v>20240213</v>
      </c>
      <c r="AH961" s="83">
        <f>IF(入力シート!Y987="有り",2,1)</f>
        <v>1</v>
      </c>
      <c r="AI961" s="83">
        <f>IF(入力シート!Z987="有り",2,1)</f>
        <v>1</v>
      </c>
      <c r="AJ961" s="83">
        <f>IF(入力シート!AA987="有り",2,1)</f>
        <v>1</v>
      </c>
      <c r="AK961" s="83">
        <f>IF(入力シート!AB987="有り",2,1)</f>
        <v>1</v>
      </c>
      <c r="AL961" s="83">
        <f>IF(入力シート!AC987="有り",2,1)</f>
        <v>1</v>
      </c>
      <c r="AM961" s="83">
        <f>IF(入力シート!AD987="有り",2,1)</f>
        <v>1</v>
      </c>
      <c r="AN961" s="83">
        <f>IF(入力シート!AE987="有り",2,1)</f>
        <v>1</v>
      </c>
      <c r="AO961" s="83">
        <f>IF(入力シート!H987="必要(\4,950)",1,0)</f>
        <v>0</v>
      </c>
    </row>
    <row r="962" spans="5:41" x14ac:dyDescent="0.4">
      <c r="E962" s="85" t="str">
        <f t="shared" ca="1" si="84"/>
        <v>20240213</v>
      </c>
      <c r="F962" s="83" t="str">
        <f>DBCS(入力シート!A988)</f>
        <v/>
      </c>
      <c r="G962" s="83" t="str">
        <f>(ASC(SUBSTITUTE(SUBSTITUTE(入力シート!B988,"　","")," ","")))</f>
        <v/>
      </c>
      <c r="H962" s="83" t="str">
        <f>ASC(入力シート!C988)</f>
        <v/>
      </c>
      <c r="I962" s="83" t="str">
        <f>IF(入力シート!E988=0,"",入力シート!E988)</f>
        <v/>
      </c>
      <c r="J962" s="83" t="str">
        <f>IF(入力シート!I988=0,"",入力シート!I988)</f>
        <v/>
      </c>
      <c r="K962" s="83" t="str">
        <f>DBCS(入力シート!K988)</f>
        <v/>
      </c>
      <c r="L962" s="83" t="str">
        <f>ASC(入力シート!L988)</f>
        <v/>
      </c>
      <c r="M962" s="83" t="e">
        <f>_xlfn.IFS(入力シート!J988=置換コード!$B$4,1,入力シート!J988=置換コード!$B$5,2,入力シート!J988=置換コード!$B$6,3,入力シート!J988=置換コード!$B$7,4,入力シート!J988=置換コード!$B$8,5,入力シート!J988=置換コード!$B$9,6,入力シート!J988=置換コード!$B$10,7,入力シート!J988=置換コード!$B$11,8,入力シート!J988=置換コード!$B$12,9,入力シート!J988=置換コード!$B$13,10)</f>
        <v>#N/A</v>
      </c>
      <c r="N962" s="83" t="e">
        <f>_xlfn.IFS(入力シート!F988=置換コード!$E$4,1,入力シート!F988=置換コード!$E$5,2)</f>
        <v>#N/A</v>
      </c>
      <c r="O962" s="83" t="e">
        <f t="shared" si="85"/>
        <v>#N/A</v>
      </c>
      <c r="P962" s="83" t="e">
        <f t="shared" si="86"/>
        <v>#N/A</v>
      </c>
      <c r="Q962" s="83" t="e">
        <f>_xlfn.IFS(入力シート!O988=置換コード!$I$4,11,入力シート!O988=置換コード!$I$5,21,入力シート!O988=置換コード!$I$6,22,入力シート!O988=置換コード!$I$7,23,入力シート!O988=置換コード!$I$8,24,入力シート!O988=置換コード!$I$9,25,入力シート!O988=置換コード!$I$10,26,入力シート!O988=置換コード!$I$11,31,入力シート!O988=置換コード!$I$12,32,入力シート!O988=置換コード!$I$13,33,入力シート!O988=置換コード!$I$14,34,入力シート!O988=置換コード!$I$15,35,入力シート!O988=置換コード!$I$16,36,入力シート!O988=置換コード!$I$17,37,入力シート!O988=置換コード!$I$18,38,入力シート!O988=置換コード!$I$19,41,入力シート!O988=置換コード!$I$20,42,入力シート!O988=置換コード!$I$21,43,入力シート!O988=置換コード!$I$22,44,入力シート!O988=置換コード!$I$23,51,入力シート!O988=置換コード!$I$24,52,入力シート!O988=置換コード!$I$25,53,入力シート!O988=置換コード!$I$26,54,入力シート!O988=置換コード!$I$27,55,入力シート!O988=置換コード!$I$28,61,入力シート!O988=置換コード!$I$29,62,入力シート!O988=置換コード!$I$30,63,入力シート!O988=置換コード!$I$31,64,入力シート!O988=置換コード!$I$32,65,入力シート!O988=置換コード!$I$33,66,入力シート!O988=置換コード!$I$34,71,入力シート!O988=置換コード!$I$35,72,入力シート!O988=置換コード!$I$36,73,入力シート!O988=置換コード!$I$37,74,入力シート!O988=置換コード!$I$38,75,入力シート!O988=置換コード!$I$39,76,入力シート!O988=置換コード!$I$40,77,入力シート!O988=置換コード!$I$41,78,入力シート!O988=置換コード!$I$42,79,入力シート!O988=置換コード!$I$43,81,入力シート!O988=置換コード!$I$44,82,入力シート!O988=置換コード!$I$45,83,入力シート!O988=置換コード!$I$46,84,入力シート!O988=置換コード!$I$47,85,入力シート!O988=置換コード!$I$48,86,入力シート!O988=置換コード!$I$49,87,入力シート!O988=置換コード!$I$50,88,入力シート!O988=置換コード!$I$51,90)</f>
        <v>#N/A</v>
      </c>
      <c r="R962" s="83" t="e">
        <f t="shared" si="87"/>
        <v>#N/A</v>
      </c>
      <c r="S962" s="83" t="str">
        <f>ASC(入力シート!N988)</f>
        <v/>
      </c>
      <c r="T962" s="83" t="str">
        <f>ASC(入力シート!P988)</f>
        <v/>
      </c>
      <c r="U962" s="83" t="str">
        <f>ASC(入力シート!Q988)</f>
        <v/>
      </c>
      <c r="V962" s="83" t="str">
        <f>ASC(入力シート!R988)</f>
        <v/>
      </c>
      <c r="W962" s="83" t="str">
        <f>ASC(入力シート!M988)</f>
        <v/>
      </c>
      <c r="X962" s="83" t="e">
        <f>_xlfn.IFS(入力シート!U988=置換コード!$I$4,11,入力シート!U988=置換コード!$I$5,21,入力シート!U988=置換コード!$I$6,22,入力シート!U988=置換コード!$I$7,23,入力シート!U988=置換コード!$I$8,24,入力シート!U988=置換コード!$I$9,25,入力シート!U988=置換コード!$I$10,26,入力シート!U988=置換コード!$I$11,31,入力シート!U988=置換コード!$I$12,32,入力シート!U988=置換コード!$I$13,33,入力シート!U988=置換コード!$I$14,34,入力シート!U988=置換コード!$I$15,35,入力シート!U988=置換コード!$I$16,36,入力シート!U988=置換コード!$I$17,37,入力シート!U988=置換コード!$I$18,38,入力シート!U988=置換コード!$I$19,41,入力シート!U988=置換コード!$I$20,42,入力シート!U988=置換コード!$I$21,43,入力シート!U988=置換コード!$I$22,44,入力シート!U988=置換コード!$I$23,51,入力シート!U988=置換コード!$I$24,52,入力シート!U988=置換コード!$I$25,53,入力シート!U988=置換コード!$I$26,54,入力シート!U988=置換コード!$I$27,55,入力シート!U988=置換コード!$I$28,61,入力シート!U988=置換コード!$I$29,62,入力シート!U988=置換コード!$I$30,63,入力シート!U988=置換コード!$I$31,64,入力シート!U988=置換コード!$I$32,65,入力シート!U988=置換コード!$I$33,66,入力シート!U988=置換コード!$I$34,71,入力シート!U988=置換コード!$I$35,72,入力シート!U988=置換コード!$I$36,73,入力シート!U988=置換コード!$I$37,74,入力シート!U988=置換コード!$I$38,75,入力シート!U988=置換コード!$I$39,76,入力シート!U988=置換コード!$I$40,77,入力シート!U988=置換コード!$I$41,78,入力シート!U988=置換コード!$I$42,79,入力シート!U988=置換コード!$I$43,81,入力シート!U988=置換コード!$I$44,82,入力シート!U988=置換コード!$I$45,83,入力シート!U988=置換コード!$I$46,84,入力シート!U988=置換コード!$I$47,85,入力シート!U988=置換コード!$I$48,86,入力シート!U988=置換コード!$I$49,87,入力シート!U988=置換コード!$I$50,88,入力シート!U988=置換コード!$I$51,90)</f>
        <v>#N/A</v>
      </c>
      <c r="Y962" s="83" t="e">
        <f t="shared" si="88"/>
        <v>#N/A</v>
      </c>
      <c r="Z962" s="83" t="str">
        <f>ASC(入力シート!T988)</f>
        <v/>
      </c>
      <c r="AA962" s="83" t="str">
        <f>ASC(入力シート!V988)</f>
        <v/>
      </c>
      <c r="AB962" s="83" t="str">
        <f>ASC(入力シート!W988)</f>
        <v/>
      </c>
      <c r="AC962" s="83" t="str">
        <f>ASC(入力シート!X988)</f>
        <v/>
      </c>
      <c r="AD962" s="83" t="str">
        <f>ASC(入力シート!S988)</f>
        <v/>
      </c>
      <c r="AE962" s="83" t="str">
        <f>IF(入力シート!D988=0,"",入力シート!D988)</f>
        <v/>
      </c>
      <c r="AF962" s="83">
        <f>IF(入力シート!G988="無し",1,2)</f>
        <v>2</v>
      </c>
      <c r="AG962" s="85" t="str">
        <f t="shared" ca="1" si="89"/>
        <v>20240213</v>
      </c>
      <c r="AH962" s="83">
        <f>IF(入力シート!Y988="有り",2,1)</f>
        <v>1</v>
      </c>
      <c r="AI962" s="83">
        <f>IF(入力シート!Z988="有り",2,1)</f>
        <v>1</v>
      </c>
      <c r="AJ962" s="83">
        <f>IF(入力シート!AA988="有り",2,1)</f>
        <v>1</v>
      </c>
      <c r="AK962" s="83">
        <f>IF(入力シート!AB988="有り",2,1)</f>
        <v>1</v>
      </c>
      <c r="AL962" s="83">
        <f>IF(入力シート!AC988="有り",2,1)</f>
        <v>1</v>
      </c>
      <c r="AM962" s="83">
        <f>IF(入力シート!AD988="有り",2,1)</f>
        <v>1</v>
      </c>
      <c r="AN962" s="83">
        <f>IF(入力シート!AE988="有り",2,1)</f>
        <v>1</v>
      </c>
      <c r="AO962" s="83">
        <f>IF(入力シート!H988="必要(\4,950)",1,0)</f>
        <v>0</v>
      </c>
    </row>
    <row r="963" spans="5:41" x14ac:dyDescent="0.4">
      <c r="E963" s="85" t="str">
        <f t="shared" ref="E963:E1026" ca="1" si="90">TEXT(TODAY(), "yyyymmdd")</f>
        <v>20240213</v>
      </c>
      <c r="F963" s="83" t="str">
        <f>DBCS(入力シート!A989)</f>
        <v/>
      </c>
      <c r="G963" s="83" t="str">
        <f>(ASC(SUBSTITUTE(SUBSTITUTE(入力シート!B989,"　","")," ","")))</f>
        <v/>
      </c>
      <c r="H963" s="83" t="str">
        <f>ASC(入力シート!C989)</f>
        <v/>
      </c>
      <c r="I963" s="83" t="str">
        <f>IF(入力シート!E989=0,"",入力シート!E989)</f>
        <v/>
      </c>
      <c r="J963" s="83" t="str">
        <f>IF(入力シート!I989=0,"",入力シート!I989)</f>
        <v/>
      </c>
      <c r="K963" s="83" t="str">
        <f>DBCS(入力シート!K989)</f>
        <v/>
      </c>
      <c r="L963" s="83" t="str">
        <f>ASC(入力シート!L989)</f>
        <v/>
      </c>
      <c r="M963" s="83" t="e">
        <f>_xlfn.IFS(入力シート!J989=置換コード!$B$4,1,入力シート!J989=置換コード!$B$5,2,入力シート!J989=置換コード!$B$6,3,入力シート!J989=置換コード!$B$7,4,入力シート!J989=置換コード!$B$8,5,入力シート!J989=置換コード!$B$9,6,入力シート!J989=置換コード!$B$10,7,入力シート!J989=置換コード!$B$11,8,入力シート!J989=置換コード!$B$12,9,入力シート!J989=置換コード!$B$13,10)</f>
        <v>#N/A</v>
      </c>
      <c r="N963" s="83" t="e">
        <f>_xlfn.IFS(入力シート!F989=置換コード!$E$4,1,入力シート!F989=置換コード!$E$5,2)</f>
        <v>#N/A</v>
      </c>
      <c r="O963" s="83" t="e">
        <f t="shared" ref="O963:O1026" si="91">IF(N963=1,X963,Q963)</f>
        <v>#N/A</v>
      </c>
      <c r="P963" s="83" t="e">
        <f t="shared" ref="P963:P1026" si="92">IF(N963=1,Y963,R963)</f>
        <v>#N/A</v>
      </c>
      <c r="Q963" s="83" t="e">
        <f>_xlfn.IFS(入力シート!O989=置換コード!$I$4,11,入力シート!O989=置換コード!$I$5,21,入力シート!O989=置換コード!$I$6,22,入力シート!O989=置換コード!$I$7,23,入力シート!O989=置換コード!$I$8,24,入力シート!O989=置換コード!$I$9,25,入力シート!O989=置換コード!$I$10,26,入力シート!O989=置換コード!$I$11,31,入力シート!O989=置換コード!$I$12,32,入力シート!O989=置換コード!$I$13,33,入力シート!O989=置換コード!$I$14,34,入力シート!O989=置換コード!$I$15,35,入力シート!O989=置換コード!$I$16,36,入力シート!O989=置換コード!$I$17,37,入力シート!O989=置換コード!$I$18,38,入力シート!O989=置換コード!$I$19,41,入力シート!O989=置換コード!$I$20,42,入力シート!O989=置換コード!$I$21,43,入力シート!O989=置換コード!$I$22,44,入力シート!O989=置換コード!$I$23,51,入力シート!O989=置換コード!$I$24,52,入力シート!O989=置換コード!$I$25,53,入力シート!O989=置換コード!$I$26,54,入力シート!O989=置換コード!$I$27,55,入力シート!O989=置換コード!$I$28,61,入力シート!O989=置換コード!$I$29,62,入力シート!O989=置換コード!$I$30,63,入力シート!O989=置換コード!$I$31,64,入力シート!O989=置換コード!$I$32,65,入力シート!O989=置換コード!$I$33,66,入力シート!O989=置換コード!$I$34,71,入力シート!O989=置換コード!$I$35,72,入力シート!O989=置換コード!$I$36,73,入力シート!O989=置換コード!$I$37,74,入力シート!O989=置換コード!$I$38,75,入力シート!O989=置換コード!$I$39,76,入力シート!O989=置換コード!$I$40,77,入力シート!O989=置換コード!$I$41,78,入力シート!O989=置換コード!$I$42,79,入力シート!O989=置換コード!$I$43,81,入力シート!O989=置換コード!$I$44,82,入力シート!O989=置換コード!$I$45,83,入力シート!O989=置換コード!$I$46,84,入力シート!O989=置換コード!$I$47,85,入力シート!O989=置換コード!$I$48,86,入力シート!O989=置換コード!$I$49,87,入力シート!O989=置換コード!$I$50,88,入力シート!O989=置換コード!$I$51,90)</f>
        <v>#N/A</v>
      </c>
      <c r="R963" s="83" t="e">
        <f t="shared" ref="R963:R1026" si="93">ROUNDDOWN(Q963,-1)</f>
        <v>#N/A</v>
      </c>
      <c r="S963" s="83" t="str">
        <f>ASC(入力シート!N989)</f>
        <v/>
      </c>
      <c r="T963" s="83" t="str">
        <f>ASC(入力シート!P989)</f>
        <v/>
      </c>
      <c r="U963" s="83" t="str">
        <f>ASC(入力シート!Q989)</f>
        <v/>
      </c>
      <c r="V963" s="83" t="str">
        <f>ASC(入力シート!R989)</f>
        <v/>
      </c>
      <c r="W963" s="83" t="str">
        <f>ASC(入力シート!M989)</f>
        <v/>
      </c>
      <c r="X963" s="83" t="e">
        <f>_xlfn.IFS(入力シート!U989=置換コード!$I$4,11,入力シート!U989=置換コード!$I$5,21,入力シート!U989=置換コード!$I$6,22,入力シート!U989=置換コード!$I$7,23,入力シート!U989=置換コード!$I$8,24,入力シート!U989=置換コード!$I$9,25,入力シート!U989=置換コード!$I$10,26,入力シート!U989=置換コード!$I$11,31,入力シート!U989=置換コード!$I$12,32,入力シート!U989=置換コード!$I$13,33,入力シート!U989=置換コード!$I$14,34,入力シート!U989=置換コード!$I$15,35,入力シート!U989=置換コード!$I$16,36,入力シート!U989=置換コード!$I$17,37,入力シート!U989=置換コード!$I$18,38,入力シート!U989=置換コード!$I$19,41,入力シート!U989=置換コード!$I$20,42,入力シート!U989=置換コード!$I$21,43,入力シート!U989=置換コード!$I$22,44,入力シート!U989=置換コード!$I$23,51,入力シート!U989=置換コード!$I$24,52,入力シート!U989=置換コード!$I$25,53,入力シート!U989=置換コード!$I$26,54,入力シート!U989=置換コード!$I$27,55,入力シート!U989=置換コード!$I$28,61,入力シート!U989=置換コード!$I$29,62,入力シート!U989=置換コード!$I$30,63,入力シート!U989=置換コード!$I$31,64,入力シート!U989=置換コード!$I$32,65,入力シート!U989=置換コード!$I$33,66,入力シート!U989=置換コード!$I$34,71,入力シート!U989=置換コード!$I$35,72,入力シート!U989=置換コード!$I$36,73,入力シート!U989=置換コード!$I$37,74,入力シート!U989=置換コード!$I$38,75,入力シート!U989=置換コード!$I$39,76,入力シート!U989=置換コード!$I$40,77,入力シート!U989=置換コード!$I$41,78,入力シート!U989=置換コード!$I$42,79,入力シート!U989=置換コード!$I$43,81,入力シート!U989=置換コード!$I$44,82,入力シート!U989=置換コード!$I$45,83,入力シート!U989=置換コード!$I$46,84,入力シート!U989=置換コード!$I$47,85,入力シート!U989=置換コード!$I$48,86,入力シート!U989=置換コード!$I$49,87,入力シート!U989=置換コード!$I$50,88,入力シート!U989=置換コード!$I$51,90)</f>
        <v>#N/A</v>
      </c>
      <c r="Y963" s="83" t="e">
        <f t="shared" ref="Y963:Y1026" si="94">ROUNDDOWN(X963,-1)</f>
        <v>#N/A</v>
      </c>
      <c r="Z963" s="83" t="str">
        <f>ASC(入力シート!T989)</f>
        <v/>
      </c>
      <c r="AA963" s="83" t="str">
        <f>ASC(入力シート!V989)</f>
        <v/>
      </c>
      <c r="AB963" s="83" t="str">
        <f>ASC(入力シート!W989)</f>
        <v/>
      </c>
      <c r="AC963" s="83" t="str">
        <f>ASC(入力シート!X989)</f>
        <v/>
      </c>
      <c r="AD963" s="83" t="str">
        <f>ASC(入力シート!S989)</f>
        <v/>
      </c>
      <c r="AE963" s="83" t="str">
        <f>IF(入力シート!D989=0,"",入力シート!D989)</f>
        <v/>
      </c>
      <c r="AF963" s="83">
        <f>IF(入力シート!G989="無し",1,2)</f>
        <v>2</v>
      </c>
      <c r="AG963" s="85" t="str">
        <f t="shared" ref="AG963:AG1026" ca="1" si="95">TEXT(TODAY(), "yyyymmdd")</f>
        <v>20240213</v>
      </c>
      <c r="AH963" s="83">
        <f>IF(入力シート!Y989="有り",2,1)</f>
        <v>1</v>
      </c>
      <c r="AI963" s="83">
        <f>IF(入力シート!Z989="有り",2,1)</f>
        <v>1</v>
      </c>
      <c r="AJ963" s="83">
        <f>IF(入力シート!AA989="有り",2,1)</f>
        <v>1</v>
      </c>
      <c r="AK963" s="83">
        <f>IF(入力シート!AB989="有り",2,1)</f>
        <v>1</v>
      </c>
      <c r="AL963" s="83">
        <f>IF(入力シート!AC989="有り",2,1)</f>
        <v>1</v>
      </c>
      <c r="AM963" s="83">
        <f>IF(入力シート!AD989="有り",2,1)</f>
        <v>1</v>
      </c>
      <c r="AN963" s="83">
        <f>IF(入力シート!AE989="有り",2,1)</f>
        <v>1</v>
      </c>
      <c r="AO963" s="83">
        <f>IF(入力シート!H989="必要(\4,950)",1,0)</f>
        <v>0</v>
      </c>
    </row>
    <row r="964" spans="5:41" x14ac:dyDescent="0.4">
      <c r="E964" s="85" t="str">
        <f t="shared" ca="1" si="90"/>
        <v>20240213</v>
      </c>
      <c r="F964" s="83" t="str">
        <f>DBCS(入力シート!A990)</f>
        <v/>
      </c>
      <c r="G964" s="83" t="str">
        <f>(ASC(SUBSTITUTE(SUBSTITUTE(入力シート!B990,"　","")," ","")))</f>
        <v/>
      </c>
      <c r="H964" s="83" t="str">
        <f>ASC(入力シート!C990)</f>
        <v/>
      </c>
      <c r="I964" s="83" t="str">
        <f>IF(入力シート!E990=0,"",入力シート!E990)</f>
        <v/>
      </c>
      <c r="J964" s="83" t="str">
        <f>IF(入力シート!I990=0,"",入力シート!I990)</f>
        <v/>
      </c>
      <c r="K964" s="83" t="str">
        <f>DBCS(入力シート!K990)</f>
        <v/>
      </c>
      <c r="L964" s="83" t="str">
        <f>ASC(入力シート!L990)</f>
        <v/>
      </c>
      <c r="M964" s="83" t="e">
        <f>_xlfn.IFS(入力シート!J990=置換コード!$B$4,1,入力シート!J990=置換コード!$B$5,2,入力シート!J990=置換コード!$B$6,3,入力シート!J990=置換コード!$B$7,4,入力シート!J990=置換コード!$B$8,5,入力シート!J990=置換コード!$B$9,6,入力シート!J990=置換コード!$B$10,7,入力シート!J990=置換コード!$B$11,8,入力シート!J990=置換コード!$B$12,9,入力シート!J990=置換コード!$B$13,10)</f>
        <v>#N/A</v>
      </c>
      <c r="N964" s="83" t="e">
        <f>_xlfn.IFS(入力シート!F990=置換コード!$E$4,1,入力シート!F990=置換コード!$E$5,2)</f>
        <v>#N/A</v>
      </c>
      <c r="O964" s="83" t="e">
        <f t="shared" si="91"/>
        <v>#N/A</v>
      </c>
      <c r="P964" s="83" t="e">
        <f t="shared" si="92"/>
        <v>#N/A</v>
      </c>
      <c r="Q964" s="83" t="e">
        <f>_xlfn.IFS(入力シート!O990=置換コード!$I$4,11,入力シート!O990=置換コード!$I$5,21,入力シート!O990=置換コード!$I$6,22,入力シート!O990=置換コード!$I$7,23,入力シート!O990=置換コード!$I$8,24,入力シート!O990=置換コード!$I$9,25,入力シート!O990=置換コード!$I$10,26,入力シート!O990=置換コード!$I$11,31,入力シート!O990=置換コード!$I$12,32,入力シート!O990=置換コード!$I$13,33,入力シート!O990=置換コード!$I$14,34,入力シート!O990=置換コード!$I$15,35,入力シート!O990=置換コード!$I$16,36,入力シート!O990=置換コード!$I$17,37,入力シート!O990=置換コード!$I$18,38,入力シート!O990=置換コード!$I$19,41,入力シート!O990=置換コード!$I$20,42,入力シート!O990=置換コード!$I$21,43,入力シート!O990=置換コード!$I$22,44,入力シート!O990=置換コード!$I$23,51,入力シート!O990=置換コード!$I$24,52,入力シート!O990=置換コード!$I$25,53,入力シート!O990=置換コード!$I$26,54,入力シート!O990=置換コード!$I$27,55,入力シート!O990=置換コード!$I$28,61,入力シート!O990=置換コード!$I$29,62,入力シート!O990=置換コード!$I$30,63,入力シート!O990=置換コード!$I$31,64,入力シート!O990=置換コード!$I$32,65,入力シート!O990=置換コード!$I$33,66,入力シート!O990=置換コード!$I$34,71,入力シート!O990=置換コード!$I$35,72,入力シート!O990=置換コード!$I$36,73,入力シート!O990=置換コード!$I$37,74,入力シート!O990=置換コード!$I$38,75,入力シート!O990=置換コード!$I$39,76,入力シート!O990=置換コード!$I$40,77,入力シート!O990=置換コード!$I$41,78,入力シート!O990=置換コード!$I$42,79,入力シート!O990=置換コード!$I$43,81,入力シート!O990=置換コード!$I$44,82,入力シート!O990=置換コード!$I$45,83,入力シート!O990=置換コード!$I$46,84,入力シート!O990=置換コード!$I$47,85,入力シート!O990=置換コード!$I$48,86,入力シート!O990=置換コード!$I$49,87,入力シート!O990=置換コード!$I$50,88,入力シート!O990=置換コード!$I$51,90)</f>
        <v>#N/A</v>
      </c>
      <c r="R964" s="83" t="e">
        <f t="shared" si="93"/>
        <v>#N/A</v>
      </c>
      <c r="S964" s="83" t="str">
        <f>ASC(入力シート!N990)</f>
        <v/>
      </c>
      <c r="T964" s="83" t="str">
        <f>ASC(入力シート!P990)</f>
        <v/>
      </c>
      <c r="U964" s="83" t="str">
        <f>ASC(入力シート!Q990)</f>
        <v/>
      </c>
      <c r="V964" s="83" t="str">
        <f>ASC(入力シート!R990)</f>
        <v/>
      </c>
      <c r="W964" s="83" t="str">
        <f>ASC(入力シート!M990)</f>
        <v/>
      </c>
      <c r="X964" s="83" t="e">
        <f>_xlfn.IFS(入力シート!U990=置換コード!$I$4,11,入力シート!U990=置換コード!$I$5,21,入力シート!U990=置換コード!$I$6,22,入力シート!U990=置換コード!$I$7,23,入力シート!U990=置換コード!$I$8,24,入力シート!U990=置換コード!$I$9,25,入力シート!U990=置換コード!$I$10,26,入力シート!U990=置換コード!$I$11,31,入力シート!U990=置換コード!$I$12,32,入力シート!U990=置換コード!$I$13,33,入力シート!U990=置換コード!$I$14,34,入力シート!U990=置換コード!$I$15,35,入力シート!U990=置換コード!$I$16,36,入力シート!U990=置換コード!$I$17,37,入力シート!U990=置換コード!$I$18,38,入力シート!U990=置換コード!$I$19,41,入力シート!U990=置換コード!$I$20,42,入力シート!U990=置換コード!$I$21,43,入力シート!U990=置換コード!$I$22,44,入力シート!U990=置換コード!$I$23,51,入力シート!U990=置換コード!$I$24,52,入力シート!U990=置換コード!$I$25,53,入力シート!U990=置換コード!$I$26,54,入力シート!U990=置換コード!$I$27,55,入力シート!U990=置換コード!$I$28,61,入力シート!U990=置換コード!$I$29,62,入力シート!U990=置換コード!$I$30,63,入力シート!U990=置換コード!$I$31,64,入力シート!U990=置換コード!$I$32,65,入力シート!U990=置換コード!$I$33,66,入力シート!U990=置換コード!$I$34,71,入力シート!U990=置換コード!$I$35,72,入力シート!U990=置換コード!$I$36,73,入力シート!U990=置換コード!$I$37,74,入力シート!U990=置換コード!$I$38,75,入力シート!U990=置換コード!$I$39,76,入力シート!U990=置換コード!$I$40,77,入力シート!U990=置換コード!$I$41,78,入力シート!U990=置換コード!$I$42,79,入力シート!U990=置換コード!$I$43,81,入力シート!U990=置換コード!$I$44,82,入力シート!U990=置換コード!$I$45,83,入力シート!U990=置換コード!$I$46,84,入力シート!U990=置換コード!$I$47,85,入力シート!U990=置換コード!$I$48,86,入力シート!U990=置換コード!$I$49,87,入力シート!U990=置換コード!$I$50,88,入力シート!U990=置換コード!$I$51,90)</f>
        <v>#N/A</v>
      </c>
      <c r="Y964" s="83" t="e">
        <f t="shared" si="94"/>
        <v>#N/A</v>
      </c>
      <c r="Z964" s="83" t="str">
        <f>ASC(入力シート!T990)</f>
        <v/>
      </c>
      <c r="AA964" s="83" t="str">
        <f>ASC(入力シート!V990)</f>
        <v/>
      </c>
      <c r="AB964" s="83" t="str">
        <f>ASC(入力シート!W990)</f>
        <v/>
      </c>
      <c r="AC964" s="83" t="str">
        <f>ASC(入力シート!X990)</f>
        <v/>
      </c>
      <c r="AD964" s="83" t="str">
        <f>ASC(入力シート!S990)</f>
        <v/>
      </c>
      <c r="AE964" s="83" t="str">
        <f>IF(入力シート!D990=0,"",入力シート!D990)</f>
        <v/>
      </c>
      <c r="AF964" s="83">
        <f>IF(入力シート!G990="無し",1,2)</f>
        <v>2</v>
      </c>
      <c r="AG964" s="85" t="str">
        <f t="shared" ca="1" si="95"/>
        <v>20240213</v>
      </c>
      <c r="AH964" s="83">
        <f>IF(入力シート!Y990="有り",2,1)</f>
        <v>1</v>
      </c>
      <c r="AI964" s="83">
        <f>IF(入力シート!Z990="有り",2,1)</f>
        <v>1</v>
      </c>
      <c r="AJ964" s="83">
        <f>IF(入力シート!AA990="有り",2,1)</f>
        <v>1</v>
      </c>
      <c r="AK964" s="83">
        <f>IF(入力シート!AB990="有り",2,1)</f>
        <v>1</v>
      </c>
      <c r="AL964" s="83">
        <f>IF(入力シート!AC990="有り",2,1)</f>
        <v>1</v>
      </c>
      <c r="AM964" s="83">
        <f>IF(入力シート!AD990="有り",2,1)</f>
        <v>1</v>
      </c>
      <c r="AN964" s="83">
        <f>IF(入力シート!AE990="有り",2,1)</f>
        <v>1</v>
      </c>
      <c r="AO964" s="83">
        <f>IF(入力シート!H990="必要(\4,950)",1,0)</f>
        <v>0</v>
      </c>
    </row>
    <row r="965" spans="5:41" x14ac:dyDescent="0.4">
      <c r="E965" s="85" t="str">
        <f t="shared" ca="1" si="90"/>
        <v>20240213</v>
      </c>
      <c r="F965" s="83" t="str">
        <f>DBCS(入力シート!A991)</f>
        <v/>
      </c>
      <c r="G965" s="83" t="str">
        <f>(ASC(SUBSTITUTE(SUBSTITUTE(入力シート!B991,"　","")," ","")))</f>
        <v/>
      </c>
      <c r="H965" s="83" t="str">
        <f>ASC(入力シート!C991)</f>
        <v/>
      </c>
      <c r="I965" s="83" t="str">
        <f>IF(入力シート!E991=0,"",入力シート!E991)</f>
        <v/>
      </c>
      <c r="J965" s="83" t="str">
        <f>IF(入力シート!I991=0,"",入力シート!I991)</f>
        <v/>
      </c>
      <c r="K965" s="83" t="str">
        <f>DBCS(入力シート!K991)</f>
        <v/>
      </c>
      <c r="L965" s="83" t="str">
        <f>ASC(入力シート!L991)</f>
        <v/>
      </c>
      <c r="M965" s="83" t="e">
        <f>_xlfn.IFS(入力シート!J991=置換コード!$B$4,1,入力シート!J991=置換コード!$B$5,2,入力シート!J991=置換コード!$B$6,3,入力シート!J991=置換コード!$B$7,4,入力シート!J991=置換コード!$B$8,5,入力シート!J991=置換コード!$B$9,6,入力シート!J991=置換コード!$B$10,7,入力シート!J991=置換コード!$B$11,8,入力シート!J991=置換コード!$B$12,9,入力シート!J991=置換コード!$B$13,10)</f>
        <v>#N/A</v>
      </c>
      <c r="N965" s="83" t="e">
        <f>_xlfn.IFS(入力シート!F991=置換コード!$E$4,1,入力シート!F991=置換コード!$E$5,2)</f>
        <v>#N/A</v>
      </c>
      <c r="O965" s="83" t="e">
        <f t="shared" si="91"/>
        <v>#N/A</v>
      </c>
      <c r="P965" s="83" t="e">
        <f t="shared" si="92"/>
        <v>#N/A</v>
      </c>
      <c r="Q965" s="83" t="e">
        <f>_xlfn.IFS(入力シート!O991=置換コード!$I$4,11,入力シート!O991=置換コード!$I$5,21,入力シート!O991=置換コード!$I$6,22,入力シート!O991=置換コード!$I$7,23,入力シート!O991=置換コード!$I$8,24,入力シート!O991=置換コード!$I$9,25,入力シート!O991=置換コード!$I$10,26,入力シート!O991=置換コード!$I$11,31,入力シート!O991=置換コード!$I$12,32,入力シート!O991=置換コード!$I$13,33,入力シート!O991=置換コード!$I$14,34,入力シート!O991=置換コード!$I$15,35,入力シート!O991=置換コード!$I$16,36,入力シート!O991=置換コード!$I$17,37,入力シート!O991=置換コード!$I$18,38,入力シート!O991=置換コード!$I$19,41,入力シート!O991=置換コード!$I$20,42,入力シート!O991=置換コード!$I$21,43,入力シート!O991=置換コード!$I$22,44,入力シート!O991=置換コード!$I$23,51,入力シート!O991=置換コード!$I$24,52,入力シート!O991=置換コード!$I$25,53,入力シート!O991=置換コード!$I$26,54,入力シート!O991=置換コード!$I$27,55,入力シート!O991=置換コード!$I$28,61,入力シート!O991=置換コード!$I$29,62,入力シート!O991=置換コード!$I$30,63,入力シート!O991=置換コード!$I$31,64,入力シート!O991=置換コード!$I$32,65,入力シート!O991=置換コード!$I$33,66,入力シート!O991=置換コード!$I$34,71,入力シート!O991=置換コード!$I$35,72,入力シート!O991=置換コード!$I$36,73,入力シート!O991=置換コード!$I$37,74,入力シート!O991=置換コード!$I$38,75,入力シート!O991=置換コード!$I$39,76,入力シート!O991=置換コード!$I$40,77,入力シート!O991=置換コード!$I$41,78,入力シート!O991=置換コード!$I$42,79,入力シート!O991=置換コード!$I$43,81,入力シート!O991=置換コード!$I$44,82,入力シート!O991=置換コード!$I$45,83,入力シート!O991=置換コード!$I$46,84,入力シート!O991=置換コード!$I$47,85,入力シート!O991=置換コード!$I$48,86,入力シート!O991=置換コード!$I$49,87,入力シート!O991=置換コード!$I$50,88,入力シート!O991=置換コード!$I$51,90)</f>
        <v>#N/A</v>
      </c>
      <c r="R965" s="83" t="e">
        <f t="shared" si="93"/>
        <v>#N/A</v>
      </c>
      <c r="S965" s="83" t="str">
        <f>ASC(入力シート!N991)</f>
        <v/>
      </c>
      <c r="T965" s="83" t="str">
        <f>ASC(入力シート!P991)</f>
        <v/>
      </c>
      <c r="U965" s="83" t="str">
        <f>ASC(入力シート!Q991)</f>
        <v/>
      </c>
      <c r="V965" s="83" t="str">
        <f>ASC(入力シート!R991)</f>
        <v/>
      </c>
      <c r="W965" s="83" t="str">
        <f>ASC(入力シート!M991)</f>
        <v/>
      </c>
      <c r="X965" s="83" t="e">
        <f>_xlfn.IFS(入力シート!U991=置換コード!$I$4,11,入力シート!U991=置換コード!$I$5,21,入力シート!U991=置換コード!$I$6,22,入力シート!U991=置換コード!$I$7,23,入力シート!U991=置換コード!$I$8,24,入力シート!U991=置換コード!$I$9,25,入力シート!U991=置換コード!$I$10,26,入力シート!U991=置換コード!$I$11,31,入力シート!U991=置換コード!$I$12,32,入力シート!U991=置換コード!$I$13,33,入力シート!U991=置換コード!$I$14,34,入力シート!U991=置換コード!$I$15,35,入力シート!U991=置換コード!$I$16,36,入力シート!U991=置換コード!$I$17,37,入力シート!U991=置換コード!$I$18,38,入力シート!U991=置換コード!$I$19,41,入力シート!U991=置換コード!$I$20,42,入力シート!U991=置換コード!$I$21,43,入力シート!U991=置換コード!$I$22,44,入力シート!U991=置換コード!$I$23,51,入力シート!U991=置換コード!$I$24,52,入力シート!U991=置換コード!$I$25,53,入力シート!U991=置換コード!$I$26,54,入力シート!U991=置換コード!$I$27,55,入力シート!U991=置換コード!$I$28,61,入力シート!U991=置換コード!$I$29,62,入力シート!U991=置換コード!$I$30,63,入力シート!U991=置換コード!$I$31,64,入力シート!U991=置換コード!$I$32,65,入力シート!U991=置換コード!$I$33,66,入力シート!U991=置換コード!$I$34,71,入力シート!U991=置換コード!$I$35,72,入力シート!U991=置換コード!$I$36,73,入力シート!U991=置換コード!$I$37,74,入力シート!U991=置換コード!$I$38,75,入力シート!U991=置換コード!$I$39,76,入力シート!U991=置換コード!$I$40,77,入力シート!U991=置換コード!$I$41,78,入力シート!U991=置換コード!$I$42,79,入力シート!U991=置換コード!$I$43,81,入力シート!U991=置換コード!$I$44,82,入力シート!U991=置換コード!$I$45,83,入力シート!U991=置換コード!$I$46,84,入力シート!U991=置換コード!$I$47,85,入力シート!U991=置換コード!$I$48,86,入力シート!U991=置換コード!$I$49,87,入力シート!U991=置換コード!$I$50,88,入力シート!U991=置換コード!$I$51,90)</f>
        <v>#N/A</v>
      </c>
      <c r="Y965" s="83" t="e">
        <f t="shared" si="94"/>
        <v>#N/A</v>
      </c>
      <c r="Z965" s="83" t="str">
        <f>ASC(入力シート!T991)</f>
        <v/>
      </c>
      <c r="AA965" s="83" t="str">
        <f>ASC(入力シート!V991)</f>
        <v/>
      </c>
      <c r="AB965" s="83" t="str">
        <f>ASC(入力シート!W991)</f>
        <v/>
      </c>
      <c r="AC965" s="83" t="str">
        <f>ASC(入力シート!X991)</f>
        <v/>
      </c>
      <c r="AD965" s="83" t="str">
        <f>ASC(入力シート!S991)</f>
        <v/>
      </c>
      <c r="AE965" s="83" t="str">
        <f>IF(入力シート!D991=0,"",入力シート!D991)</f>
        <v/>
      </c>
      <c r="AF965" s="83">
        <f>IF(入力シート!G991="無し",1,2)</f>
        <v>2</v>
      </c>
      <c r="AG965" s="85" t="str">
        <f t="shared" ca="1" si="95"/>
        <v>20240213</v>
      </c>
      <c r="AH965" s="83">
        <f>IF(入力シート!Y991="有り",2,1)</f>
        <v>1</v>
      </c>
      <c r="AI965" s="83">
        <f>IF(入力シート!Z991="有り",2,1)</f>
        <v>1</v>
      </c>
      <c r="AJ965" s="83">
        <f>IF(入力シート!AA991="有り",2,1)</f>
        <v>1</v>
      </c>
      <c r="AK965" s="83">
        <f>IF(入力シート!AB991="有り",2,1)</f>
        <v>1</v>
      </c>
      <c r="AL965" s="83">
        <f>IF(入力シート!AC991="有り",2,1)</f>
        <v>1</v>
      </c>
      <c r="AM965" s="83">
        <f>IF(入力シート!AD991="有り",2,1)</f>
        <v>1</v>
      </c>
      <c r="AN965" s="83">
        <f>IF(入力シート!AE991="有り",2,1)</f>
        <v>1</v>
      </c>
      <c r="AO965" s="83">
        <f>IF(入力シート!H991="必要(\4,950)",1,0)</f>
        <v>0</v>
      </c>
    </row>
    <row r="966" spans="5:41" x14ac:dyDescent="0.4">
      <c r="E966" s="85" t="str">
        <f t="shared" ca="1" si="90"/>
        <v>20240213</v>
      </c>
      <c r="F966" s="83" t="str">
        <f>DBCS(入力シート!A992)</f>
        <v/>
      </c>
      <c r="G966" s="83" t="str">
        <f>(ASC(SUBSTITUTE(SUBSTITUTE(入力シート!B992,"　","")," ","")))</f>
        <v/>
      </c>
      <c r="H966" s="83" t="str">
        <f>ASC(入力シート!C992)</f>
        <v/>
      </c>
      <c r="I966" s="83" t="str">
        <f>IF(入力シート!E992=0,"",入力シート!E992)</f>
        <v/>
      </c>
      <c r="J966" s="83" t="str">
        <f>IF(入力シート!I992=0,"",入力シート!I992)</f>
        <v/>
      </c>
      <c r="K966" s="83" t="str">
        <f>DBCS(入力シート!K992)</f>
        <v/>
      </c>
      <c r="L966" s="83" t="str">
        <f>ASC(入力シート!L992)</f>
        <v/>
      </c>
      <c r="M966" s="83" t="e">
        <f>_xlfn.IFS(入力シート!J992=置換コード!$B$4,1,入力シート!J992=置換コード!$B$5,2,入力シート!J992=置換コード!$B$6,3,入力シート!J992=置換コード!$B$7,4,入力シート!J992=置換コード!$B$8,5,入力シート!J992=置換コード!$B$9,6,入力シート!J992=置換コード!$B$10,7,入力シート!J992=置換コード!$B$11,8,入力シート!J992=置換コード!$B$12,9,入力シート!J992=置換コード!$B$13,10)</f>
        <v>#N/A</v>
      </c>
      <c r="N966" s="83" t="e">
        <f>_xlfn.IFS(入力シート!F992=置換コード!$E$4,1,入力シート!F992=置換コード!$E$5,2)</f>
        <v>#N/A</v>
      </c>
      <c r="O966" s="83" t="e">
        <f t="shared" si="91"/>
        <v>#N/A</v>
      </c>
      <c r="P966" s="83" t="e">
        <f t="shared" si="92"/>
        <v>#N/A</v>
      </c>
      <c r="Q966" s="83" t="e">
        <f>_xlfn.IFS(入力シート!O992=置換コード!$I$4,11,入力シート!O992=置換コード!$I$5,21,入力シート!O992=置換コード!$I$6,22,入力シート!O992=置換コード!$I$7,23,入力シート!O992=置換コード!$I$8,24,入力シート!O992=置換コード!$I$9,25,入力シート!O992=置換コード!$I$10,26,入力シート!O992=置換コード!$I$11,31,入力シート!O992=置換コード!$I$12,32,入力シート!O992=置換コード!$I$13,33,入力シート!O992=置換コード!$I$14,34,入力シート!O992=置換コード!$I$15,35,入力シート!O992=置換コード!$I$16,36,入力シート!O992=置換コード!$I$17,37,入力シート!O992=置換コード!$I$18,38,入力シート!O992=置換コード!$I$19,41,入力シート!O992=置換コード!$I$20,42,入力シート!O992=置換コード!$I$21,43,入力シート!O992=置換コード!$I$22,44,入力シート!O992=置換コード!$I$23,51,入力シート!O992=置換コード!$I$24,52,入力シート!O992=置換コード!$I$25,53,入力シート!O992=置換コード!$I$26,54,入力シート!O992=置換コード!$I$27,55,入力シート!O992=置換コード!$I$28,61,入力シート!O992=置換コード!$I$29,62,入力シート!O992=置換コード!$I$30,63,入力シート!O992=置換コード!$I$31,64,入力シート!O992=置換コード!$I$32,65,入力シート!O992=置換コード!$I$33,66,入力シート!O992=置換コード!$I$34,71,入力シート!O992=置換コード!$I$35,72,入力シート!O992=置換コード!$I$36,73,入力シート!O992=置換コード!$I$37,74,入力シート!O992=置換コード!$I$38,75,入力シート!O992=置換コード!$I$39,76,入力シート!O992=置換コード!$I$40,77,入力シート!O992=置換コード!$I$41,78,入力シート!O992=置換コード!$I$42,79,入力シート!O992=置換コード!$I$43,81,入力シート!O992=置換コード!$I$44,82,入力シート!O992=置換コード!$I$45,83,入力シート!O992=置換コード!$I$46,84,入力シート!O992=置換コード!$I$47,85,入力シート!O992=置換コード!$I$48,86,入力シート!O992=置換コード!$I$49,87,入力シート!O992=置換コード!$I$50,88,入力シート!O992=置換コード!$I$51,90)</f>
        <v>#N/A</v>
      </c>
      <c r="R966" s="83" t="e">
        <f t="shared" si="93"/>
        <v>#N/A</v>
      </c>
      <c r="S966" s="83" t="str">
        <f>ASC(入力シート!N992)</f>
        <v/>
      </c>
      <c r="T966" s="83" t="str">
        <f>ASC(入力シート!P992)</f>
        <v/>
      </c>
      <c r="U966" s="83" t="str">
        <f>ASC(入力シート!Q992)</f>
        <v/>
      </c>
      <c r="V966" s="83" t="str">
        <f>ASC(入力シート!R992)</f>
        <v/>
      </c>
      <c r="W966" s="83" t="str">
        <f>ASC(入力シート!M992)</f>
        <v/>
      </c>
      <c r="X966" s="83" t="e">
        <f>_xlfn.IFS(入力シート!U992=置換コード!$I$4,11,入力シート!U992=置換コード!$I$5,21,入力シート!U992=置換コード!$I$6,22,入力シート!U992=置換コード!$I$7,23,入力シート!U992=置換コード!$I$8,24,入力シート!U992=置換コード!$I$9,25,入力シート!U992=置換コード!$I$10,26,入力シート!U992=置換コード!$I$11,31,入力シート!U992=置換コード!$I$12,32,入力シート!U992=置換コード!$I$13,33,入力シート!U992=置換コード!$I$14,34,入力シート!U992=置換コード!$I$15,35,入力シート!U992=置換コード!$I$16,36,入力シート!U992=置換コード!$I$17,37,入力シート!U992=置換コード!$I$18,38,入力シート!U992=置換コード!$I$19,41,入力シート!U992=置換コード!$I$20,42,入力シート!U992=置換コード!$I$21,43,入力シート!U992=置換コード!$I$22,44,入力シート!U992=置換コード!$I$23,51,入力シート!U992=置換コード!$I$24,52,入力シート!U992=置換コード!$I$25,53,入力シート!U992=置換コード!$I$26,54,入力シート!U992=置換コード!$I$27,55,入力シート!U992=置換コード!$I$28,61,入力シート!U992=置換コード!$I$29,62,入力シート!U992=置換コード!$I$30,63,入力シート!U992=置換コード!$I$31,64,入力シート!U992=置換コード!$I$32,65,入力シート!U992=置換コード!$I$33,66,入力シート!U992=置換コード!$I$34,71,入力シート!U992=置換コード!$I$35,72,入力シート!U992=置換コード!$I$36,73,入力シート!U992=置換コード!$I$37,74,入力シート!U992=置換コード!$I$38,75,入力シート!U992=置換コード!$I$39,76,入力シート!U992=置換コード!$I$40,77,入力シート!U992=置換コード!$I$41,78,入力シート!U992=置換コード!$I$42,79,入力シート!U992=置換コード!$I$43,81,入力シート!U992=置換コード!$I$44,82,入力シート!U992=置換コード!$I$45,83,入力シート!U992=置換コード!$I$46,84,入力シート!U992=置換コード!$I$47,85,入力シート!U992=置換コード!$I$48,86,入力シート!U992=置換コード!$I$49,87,入力シート!U992=置換コード!$I$50,88,入力シート!U992=置換コード!$I$51,90)</f>
        <v>#N/A</v>
      </c>
      <c r="Y966" s="83" t="e">
        <f t="shared" si="94"/>
        <v>#N/A</v>
      </c>
      <c r="Z966" s="83" t="str">
        <f>ASC(入力シート!T992)</f>
        <v/>
      </c>
      <c r="AA966" s="83" t="str">
        <f>ASC(入力シート!V992)</f>
        <v/>
      </c>
      <c r="AB966" s="83" t="str">
        <f>ASC(入力シート!W992)</f>
        <v/>
      </c>
      <c r="AC966" s="83" t="str">
        <f>ASC(入力シート!X992)</f>
        <v/>
      </c>
      <c r="AD966" s="83" t="str">
        <f>ASC(入力シート!S992)</f>
        <v/>
      </c>
      <c r="AE966" s="83" t="str">
        <f>IF(入力シート!D992=0,"",入力シート!D992)</f>
        <v/>
      </c>
      <c r="AF966" s="83">
        <f>IF(入力シート!G992="無し",1,2)</f>
        <v>2</v>
      </c>
      <c r="AG966" s="85" t="str">
        <f t="shared" ca="1" si="95"/>
        <v>20240213</v>
      </c>
      <c r="AH966" s="83">
        <f>IF(入力シート!Y992="有り",2,1)</f>
        <v>1</v>
      </c>
      <c r="AI966" s="83">
        <f>IF(入力シート!Z992="有り",2,1)</f>
        <v>1</v>
      </c>
      <c r="AJ966" s="83">
        <f>IF(入力シート!AA992="有り",2,1)</f>
        <v>1</v>
      </c>
      <c r="AK966" s="83">
        <f>IF(入力シート!AB992="有り",2,1)</f>
        <v>1</v>
      </c>
      <c r="AL966" s="83">
        <f>IF(入力シート!AC992="有り",2,1)</f>
        <v>1</v>
      </c>
      <c r="AM966" s="83">
        <f>IF(入力シート!AD992="有り",2,1)</f>
        <v>1</v>
      </c>
      <c r="AN966" s="83">
        <f>IF(入力シート!AE992="有り",2,1)</f>
        <v>1</v>
      </c>
      <c r="AO966" s="83">
        <f>IF(入力シート!H992="必要(\4,950)",1,0)</f>
        <v>0</v>
      </c>
    </row>
    <row r="967" spans="5:41" x14ac:dyDescent="0.4">
      <c r="E967" s="85" t="str">
        <f t="shared" ca="1" si="90"/>
        <v>20240213</v>
      </c>
      <c r="F967" s="83" t="str">
        <f>DBCS(入力シート!A993)</f>
        <v/>
      </c>
      <c r="G967" s="83" t="str">
        <f>(ASC(SUBSTITUTE(SUBSTITUTE(入力シート!B993,"　","")," ","")))</f>
        <v/>
      </c>
      <c r="H967" s="83" t="str">
        <f>ASC(入力シート!C993)</f>
        <v/>
      </c>
      <c r="I967" s="83" t="str">
        <f>IF(入力シート!E993=0,"",入力シート!E993)</f>
        <v/>
      </c>
      <c r="J967" s="83" t="str">
        <f>IF(入力シート!I993=0,"",入力シート!I993)</f>
        <v/>
      </c>
      <c r="K967" s="83" t="str">
        <f>DBCS(入力シート!K993)</f>
        <v/>
      </c>
      <c r="L967" s="83" t="str">
        <f>ASC(入力シート!L993)</f>
        <v/>
      </c>
      <c r="M967" s="83" t="e">
        <f>_xlfn.IFS(入力シート!J993=置換コード!$B$4,1,入力シート!J993=置換コード!$B$5,2,入力シート!J993=置換コード!$B$6,3,入力シート!J993=置換コード!$B$7,4,入力シート!J993=置換コード!$B$8,5,入力シート!J993=置換コード!$B$9,6,入力シート!J993=置換コード!$B$10,7,入力シート!J993=置換コード!$B$11,8,入力シート!J993=置換コード!$B$12,9,入力シート!J993=置換コード!$B$13,10)</f>
        <v>#N/A</v>
      </c>
      <c r="N967" s="83" t="e">
        <f>_xlfn.IFS(入力シート!F993=置換コード!$E$4,1,入力シート!F993=置換コード!$E$5,2)</f>
        <v>#N/A</v>
      </c>
      <c r="O967" s="83" t="e">
        <f t="shared" si="91"/>
        <v>#N/A</v>
      </c>
      <c r="P967" s="83" t="e">
        <f t="shared" si="92"/>
        <v>#N/A</v>
      </c>
      <c r="Q967" s="83" t="e">
        <f>_xlfn.IFS(入力シート!O993=置換コード!$I$4,11,入力シート!O993=置換コード!$I$5,21,入力シート!O993=置換コード!$I$6,22,入力シート!O993=置換コード!$I$7,23,入力シート!O993=置換コード!$I$8,24,入力シート!O993=置換コード!$I$9,25,入力シート!O993=置換コード!$I$10,26,入力シート!O993=置換コード!$I$11,31,入力シート!O993=置換コード!$I$12,32,入力シート!O993=置換コード!$I$13,33,入力シート!O993=置換コード!$I$14,34,入力シート!O993=置換コード!$I$15,35,入力シート!O993=置換コード!$I$16,36,入力シート!O993=置換コード!$I$17,37,入力シート!O993=置換コード!$I$18,38,入力シート!O993=置換コード!$I$19,41,入力シート!O993=置換コード!$I$20,42,入力シート!O993=置換コード!$I$21,43,入力シート!O993=置換コード!$I$22,44,入力シート!O993=置換コード!$I$23,51,入力シート!O993=置換コード!$I$24,52,入力シート!O993=置換コード!$I$25,53,入力シート!O993=置換コード!$I$26,54,入力シート!O993=置換コード!$I$27,55,入力シート!O993=置換コード!$I$28,61,入力シート!O993=置換コード!$I$29,62,入力シート!O993=置換コード!$I$30,63,入力シート!O993=置換コード!$I$31,64,入力シート!O993=置換コード!$I$32,65,入力シート!O993=置換コード!$I$33,66,入力シート!O993=置換コード!$I$34,71,入力シート!O993=置換コード!$I$35,72,入力シート!O993=置換コード!$I$36,73,入力シート!O993=置換コード!$I$37,74,入力シート!O993=置換コード!$I$38,75,入力シート!O993=置換コード!$I$39,76,入力シート!O993=置換コード!$I$40,77,入力シート!O993=置換コード!$I$41,78,入力シート!O993=置換コード!$I$42,79,入力シート!O993=置換コード!$I$43,81,入力シート!O993=置換コード!$I$44,82,入力シート!O993=置換コード!$I$45,83,入力シート!O993=置換コード!$I$46,84,入力シート!O993=置換コード!$I$47,85,入力シート!O993=置換コード!$I$48,86,入力シート!O993=置換コード!$I$49,87,入力シート!O993=置換コード!$I$50,88,入力シート!O993=置換コード!$I$51,90)</f>
        <v>#N/A</v>
      </c>
      <c r="R967" s="83" t="e">
        <f t="shared" si="93"/>
        <v>#N/A</v>
      </c>
      <c r="S967" s="83" t="str">
        <f>ASC(入力シート!N993)</f>
        <v/>
      </c>
      <c r="T967" s="83" t="str">
        <f>ASC(入力シート!P993)</f>
        <v/>
      </c>
      <c r="U967" s="83" t="str">
        <f>ASC(入力シート!Q993)</f>
        <v/>
      </c>
      <c r="V967" s="83" t="str">
        <f>ASC(入力シート!R993)</f>
        <v/>
      </c>
      <c r="W967" s="83" t="str">
        <f>ASC(入力シート!M993)</f>
        <v/>
      </c>
      <c r="X967" s="83" t="e">
        <f>_xlfn.IFS(入力シート!U993=置換コード!$I$4,11,入力シート!U993=置換コード!$I$5,21,入力シート!U993=置換コード!$I$6,22,入力シート!U993=置換コード!$I$7,23,入力シート!U993=置換コード!$I$8,24,入力シート!U993=置換コード!$I$9,25,入力シート!U993=置換コード!$I$10,26,入力シート!U993=置換コード!$I$11,31,入力シート!U993=置換コード!$I$12,32,入力シート!U993=置換コード!$I$13,33,入力シート!U993=置換コード!$I$14,34,入力シート!U993=置換コード!$I$15,35,入力シート!U993=置換コード!$I$16,36,入力シート!U993=置換コード!$I$17,37,入力シート!U993=置換コード!$I$18,38,入力シート!U993=置換コード!$I$19,41,入力シート!U993=置換コード!$I$20,42,入力シート!U993=置換コード!$I$21,43,入力シート!U993=置換コード!$I$22,44,入力シート!U993=置換コード!$I$23,51,入力シート!U993=置換コード!$I$24,52,入力シート!U993=置換コード!$I$25,53,入力シート!U993=置換コード!$I$26,54,入力シート!U993=置換コード!$I$27,55,入力シート!U993=置換コード!$I$28,61,入力シート!U993=置換コード!$I$29,62,入力シート!U993=置換コード!$I$30,63,入力シート!U993=置換コード!$I$31,64,入力シート!U993=置換コード!$I$32,65,入力シート!U993=置換コード!$I$33,66,入力シート!U993=置換コード!$I$34,71,入力シート!U993=置換コード!$I$35,72,入力シート!U993=置換コード!$I$36,73,入力シート!U993=置換コード!$I$37,74,入力シート!U993=置換コード!$I$38,75,入力シート!U993=置換コード!$I$39,76,入力シート!U993=置換コード!$I$40,77,入力シート!U993=置換コード!$I$41,78,入力シート!U993=置換コード!$I$42,79,入力シート!U993=置換コード!$I$43,81,入力シート!U993=置換コード!$I$44,82,入力シート!U993=置換コード!$I$45,83,入力シート!U993=置換コード!$I$46,84,入力シート!U993=置換コード!$I$47,85,入力シート!U993=置換コード!$I$48,86,入力シート!U993=置換コード!$I$49,87,入力シート!U993=置換コード!$I$50,88,入力シート!U993=置換コード!$I$51,90)</f>
        <v>#N/A</v>
      </c>
      <c r="Y967" s="83" t="e">
        <f t="shared" si="94"/>
        <v>#N/A</v>
      </c>
      <c r="Z967" s="83" t="str">
        <f>ASC(入力シート!T993)</f>
        <v/>
      </c>
      <c r="AA967" s="83" t="str">
        <f>ASC(入力シート!V993)</f>
        <v/>
      </c>
      <c r="AB967" s="83" t="str">
        <f>ASC(入力シート!W993)</f>
        <v/>
      </c>
      <c r="AC967" s="83" t="str">
        <f>ASC(入力シート!X993)</f>
        <v/>
      </c>
      <c r="AD967" s="83" t="str">
        <f>ASC(入力シート!S993)</f>
        <v/>
      </c>
      <c r="AE967" s="83" t="str">
        <f>IF(入力シート!D993=0,"",入力シート!D993)</f>
        <v/>
      </c>
      <c r="AF967" s="83">
        <f>IF(入力シート!G993="無し",1,2)</f>
        <v>2</v>
      </c>
      <c r="AG967" s="85" t="str">
        <f t="shared" ca="1" si="95"/>
        <v>20240213</v>
      </c>
      <c r="AH967" s="83">
        <f>IF(入力シート!Y993="有り",2,1)</f>
        <v>1</v>
      </c>
      <c r="AI967" s="83">
        <f>IF(入力シート!Z993="有り",2,1)</f>
        <v>1</v>
      </c>
      <c r="AJ967" s="83">
        <f>IF(入力シート!AA993="有り",2,1)</f>
        <v>1</v>
      </c>
      <c r="AK967" s="83">
        <f>IF(入力シート!AB993="有り",2,1)</f>
        <v>1</v>
      </c>
      <c r="AL967" s="83">
        <f>IF(入力シート!AC993="有り",2,1)</f>
        <v>1</v>
      </c>
      <c r="AM967" s="83">
        <f>IF(入力シート!AD993="有り",2,1)</f>
        <v>1</v>
      </c>
      <c r="AN967" s="83">
        <f>IF(入力シート!AE993="有り",2,1)</f>
        <v>1</v>
      </c>
      <c r="AO967" s="83">
        <f>IF(入力シート!H993="必要(\4,950)",1,0)</f>
        <v>0</v>
      </c>
    </row>
    <row r="968" spans="5:41" x14ac:dyDescent="0.4">
      <c r="E968" s="85" t="str">
        <f t="shared" ca="1" si="90"/>
        <v>20240213</v>
      </c>
      <c r="F968" s="83" t="str">
        <f>DBCS(入力シート!A994)</f>
        <v/>
      </c>
      <c r="G968" s="83" t="str">
        <f>(ASC(SUBSTITUTE(SUBSTITUTE(入力シート!B994,"　","")," ","")))</f>
        <v/>
      </c>
      <c r="H968" s="83" t="str">
        <f>ASC(入力シート!C994)</f>
        <v/>
      </c>
      <c r="I968" s="83" t="str">
        <f>IF(入力シート!E994=0,"",入力シート!E994)</f>
        <v/>
      </c>
      <c r="J968" s="83" t="str">
        <f>IF(入力シート!I994=0,"",入力シート!I994)</f>
        <v/>
      </c>
      <c r="K968" s="83" t="str">
        <f>DBCS(入力シート!K994)</f>
        <v/>
      </c>
      <c r="L968" s="83" t="str">
        <f>ASC(入力シート!L994)</f>
        <v/>
      </c>
      <c r="M968" s="83" t="e">
        <f>_xlfn.IFS(入力シート!J994=置換コード!$B$4,1,入力シート!J994=置換コード!$B$5,2,入力シート!J994=置換コード!$B$6,3,入力シート!J994=置換コード!$B$7,4,入力シート!J994=置換コード!$B$8,5,入力シート!J994=置換コード!$B$9,6,入力シート!J994=置換コード!$B$10,7,入力シート!J994=置換コード!$B$11,8,入力シート!J994=置換コード!$B$12,9,入力シート!J994=置換コード!$B$13,10)</f>
        <v>#N/A</v>
      </c>
      <c r="N968" s="83" t="e">
        <f>_xlfn.IFS(入力シート!F994=置換コード!$E$4,1,入力シート!F994=置換コード!$E$5,2)</f>
        <v>#N/A</v>
      </c>
      <c r="O968" s="83" t="e">
        <f t="shared" si="91"/>
        <v>#N/A</v>
      </c>
      <c r="P968" s="83" t="e">
        <f t="shared" si="92"/>
        <v>#N/A</v>
      </c>
      <c r="Q968" s="83" t="e">
        <f>_xlfn.IFS(入力シート!O994=置換コード!$I$4,11,入力シート!O994=置換コード!$I$5,21,入力シート!O994=置換コード!$I$6,22,入力シート!O994=置換コード!$I$7,23,入力シート!O994=置換コード!$I$8,24,入力シート!O994=置換コード!$I$9,25,入力シート!O994=置換コード!$I$10,26,入力シート!O994=置換コード!$I$11,31,入力シート!O994=置換コード!$I$12,32,入力シート!O994=置換コード!$I$13,33,入力シート!O994=置換コード!$I$14,34,入力シート!O994=置換コード!$I$15,35,入力シート!O994=置換コード!$I$16,36,入力シート!O994=置換コード!$I$17,37,入力シート!O994=置換コード!$I$18,38,入力シート!O994=置換コード!$I$19,41,入力シート!O994=置換コード!$I$20,42,入力シート!O994=置換コード!$I$21,43,入力シート!O994=置換コード!$I$22,44,入力シート!O994=置換コード!$I$23,51,入力シート!O994=置換コード!$I$24,52,入力シート!O994=置換コード!$I$25,53,入力シート!O994=置換コード!$I$26,54,入力シート!O994=置換コード!$I$27,55,入力シート!O994=置換コード!$I$28,61,入力シート!O994=置換コード!$I$29,62,入力シート!O994=置換コード!$I$30,63,入力シート!O994=置換コード!$I$31,64,入力シート!O994=置換コード!$I$32,65,入力シート!O994=置換コード!$I$33,66,入力シート!O994=置換コード!$I$34,71,入力シート!O994=置換コード!$I$35,72,入力シート!O994=置換コード!$I$36,73,入力シート!O994=置換コード!$I$37,74,入力シート!O994=置換コード!$I$38,75,入力シート!O994=置換コード!$I$39,76,入力シート!O994=置換コード!$I$40,77,入力シート!O994=置換コード!$I$41,78,入力シート!O994=置換コード!$I$42,79,入力シート!O994=置換コード!$I$43,81,入力シート!O994=置換コード!$I$44,82,入力シート!O994=置換コード!$I$45,83,入力シート!O994=置換コード!$I$46,84,入力シート!O994=置換コード!$I$47,85,入力シート!O994=置換コード!$I$48,86,入力シート!O994=置換コード!$I$49,87,入力シート!O994=置換コード!$I$50,88,入力シート!O994=置換コード!$I$51,90)</f>
        <v>#N/A</v>
      </c>
      <c r="R968" s="83" t="e">
        <f t="shared" si="93"/>
        <v>#N/A</v>
      </c>
      <c r="S968" s="83" t="str">
        <f>ASC(入力シート!N994)</f>
        <v/>
      </c>
      <c r="T968" s="83" t="str">
        <f>ASC(入力シート!P994)</f>
        <v/>
      </c>
      <c r="U968" s="83" t="str">
        <f>ASC(入力シート!Q994)</f>
        <v/>
      </c>
      <c r="V968" s="83" t="str">
        <f>ASC(入力シート!R994)</f>
        <v/>
      </c>
      <c r="W968" s="83" t="str">
        <f>ASC(入力シート!M994)</f>
        <v/>
      </c>
      <c r="X968" s="83" t="e">
        <f>_xlfn.IFS(入力シート!U994=置換コード!$I$4,11,入力シート!U994=置換コード!$I$5,21,入力シート!U994=置換コード!$I$6,22,入力シート!U994=置換コード!$I$7,23,入力シート!U994=置換コード!$I$8,24,入力シート!U994=置換コード!$I$9,25,入力シート!U994=置換コード!$I$10,26,入力シート!U994=置換コード!$I$11,31,入力シート!U994=置換コード!$I$12,32,入力シート!U994=置換コード!$I$13,33,入力シート!U994=置換コード!$I$14,34,入力シート!U994=置換コード!$I$15,35,入力シート!U994=置換コード!$I$16,36,入力シート!U994=置換コード!$I$17,37,入力シート!U994=置換コード!$I$18,38,入力シート!U994=置換コード!$I$19,41,入力シート!U994=置換コード!$I$20,42,入力シート!U994=置換コード!$I$21,43,入力シート!U994=置換コード!$I$22,44,入力シート!U994=置換コード!$I$23,51,入力シート!U994=置換コード!$I$24,52,入力シート!U994=置換コード!$I$25,53,入力シート!U994=置換コード!$I$26,54,入力シート!U994=置換コード!$I$27,55,入力シート!U994=置換コード!$I$28,61,入力シート!U994=置換コード!$I$29,62,入力シート!U994=置換コード!$I$30,63,入力シート!U994=置換コード!$I$31,64,入力シート!U994=置換コード!$I$32,65,入力シート!U994=置換コード!$I$33,66,入力シート!U994=置換コード!$I$34,71,入力シート!U994=置換コード!$I$35,72,入力シート!U994=置換コード!$I$36,73,入力シート!U994=置換コード!$I$37,74,入力シート!U994=置換コード!$I$38,75,入力シート!U994=置換コード!$I$39,76,入力シート!U994=置換コード!$I$40,77,入力シート!U994=置換コード!$I$41,78,入力シート!U994=置換コード!$I$42,79,入力シート!U994=置換コード!$I$43,81,入力シート!U994=置換コード!$I$44,82,入力シート!U994=置換コード!$I$45,83,入力シート!U994=置換コード!$I$46,84,入力シート!U994=置換コード!$I$47,85,入力シート!U994=置換コード!$I$48,86,入力シート!U994=置換コード!$I$49,87,入力シート!U994=置換コード!$I$50,88,入力シート!U994=置換コード!$I$51,90)</f>
        <v>#N/A</v>
      </c>
      <c r="Y968" s="83" t="e">
        <f t="shared" si="94"/>
        <v>#N/A</v>
      </c>
      <c r="Z968" s="83" t="str">
        <f>ASC(入力シート!T994)</f>
        <v/>
      </c>
      <c r="AA968" s="83" t="str">
        <f>ASC(入力シート!V994)</f>
        <v/>
      </c>
      <c r="AB968" s="83" t="str">
        <f>ASC(入力シート!W994)</f>
        <v/>
      </c>
      <c r="AC968" s="83" t="str">
        <f>ASC(入力シート!X994)</f>
        <v/>
      </c>
      <c r="AD968" s="83" t="str">
        <f>ASC(入力シート!S994)</f>
        <v/>
      </c>
      <c r="AE968" s="83" t="str">
        <f>IF(入力シート!D994=0,"",入力シート!D994)</f>
        <v/>
      </c>
      <c r="AF968" s="83">
        <f>IF(入力シート!G994="無し",1,2)</f>
        <v>2</v>
      </c>
      <c r="AG968" s="85" t="str">
        <f t="shared" ca="1" si="95"/>
        <v>20240213</v>
      </c>
      <c r="AH968" s="83">
        <f>IF(入力シート!Y994="有り",2,1)</f>
        <v>1</v>
      </c>
      <c r="AI968" s="83">
        <f>IF(入力シート!Z994="有り",2,1)</f>
        <v>1</v>
      </c>
      <c r="AJ968" s="83">
        <f>IF(入力シート!AA994="有り",2,1)</f>
        <v>1</v>
      </c>
      <c r="AK968" s="83">
        <f>IF(入力シート!AB994="有り",2,1)</f>
        <v>1</v>
      </c>
      <c r="AL968" s="83">
        <f>IF(入力シート!AC994="有り",2,1)</f>
        <v>1</v>
      </c>
      <c r="AM968" s="83">
        <f>IF(入力シート!AD994="有り",2,1)</f>
        <v>1</v>
      </c>
      <c r="AN968" s="83">
        <f>IF(入力シート!AE994="有り",2,1)</f>
        <v>1</v>
      </c>
      <c r="AO968" s="83">
        <f>IF(入力シート!H994="必要(\4,950)",1,0)</f>
        <v>0</v>
      </c>
    </row>
    <row r="969" spans="5:41" x14ac:dyDescent="0.4">
      <c r="E969" s="85" t="str">
        <f t="shared" ca="1" si="90"/>
        <v>20240213</v>
      </c>
      <c r="F969" s="83" t="str">
        <f>DBCS(入力シート!A995)</f>
        <v/>
      </c>
      <c r="G969" s="83" t="str">
        <f>(ASC(SUBSTITUTE(SUBSTITUTE(入力シート!B995,"　","")," ","")))</f>
        <v/>
      </c>
      <c r="H969" s="83" t="str">
        <f>ASC(入力シート!C995)</f>
        <v/>
      </c>
      <c r="I969" s="83" t="str">
        <f>IF(入力シート!E995=0,"",入力シート!E995)</f>
        <v/>
      </c>
      <c r="J969" s="83" t="str">
        <f>IF(入力シート!I995=0,"",入力シート!I995)</f>
        <v/>
      </c>
      <c r="K969" s="83" t="str">
        <f>DBCS(入力シート!K995)</f>
        <v/>
      </c>
      <c r="L969" s="83" t="str">
        <f>ASC(入力シート!L995)</f>
        <v/>
      </c>
      <c r="M969" s="83" t="e">
        <f>_xlfn.IFS(入力シート!J995=置換コード!$B$4,1,入力シート!J995=置換コード!$B$5,2,入力シート!J995=置換コード!$B$6,3,入力シート!J995=置換コード!$B$7,4,入力シート!J995=置換コード!$B$8,5,入力シート!J995=置換コード!$B$9,6,入力シート!J995=置換コード!$B$10,7,入力シート!J995=置換コード!$B$11,8,入力シート!J995=置換コード!$B$12,9,入力シート!J995=置換コード!$B$13,10)</f>
        <v>#N/A</v>
      </c>
      <c r="N969" s="83" t="e">
        <f>_xlfn.IFS(入力シート!F995=置換コード!$E$4,1,入力シート!F995=置換コード!$E$5,2)</f>
        <v>#N/A</v>
      </c>
      <c r="O969" s="83" t="e">
        <f t="shared" si="91"/>
        <v>#N/A</v>
      </c>
      <c r="P969" s="83" t="e">
        <f t="shared" si="92"/>
        <v>#N/A</v>
      </c>
      <c r="Q969" s="83" t="e">
        <f>_xlfn.IFS(入力シート!O995=置換コード!$I$4,11,入力シート!O995=置換コード!$I$5,21,入力シート!O995=置換コード!$I$6,22,入力シート!O995=置換コード!$I$7,23,入力シート!O995=置換コード!$I$8,24,入力シート!O995=置換コード!$I$9,25,入力シート!O995=置換コード!$I$10,26,入力シート!O995=置換コード!$I$11,31,入力シート!O995=置換コード!$I$12,32,入力シート!O995=置換コード!$I$13,33,入力シート!O995=置換コード!$I$14,34,入力シート!O995=置換コード!$I$15,35,入力シート!O995=置換コード!$I$16,36,入力シート!O995=置換コード!$I$17,37,入力シート!O995=置換コード!$I$18,38,入力シート!O995=置換コード!$I$19,41,入力シート!O995=置換コード!$I$20,42,入力シート!O995=置換コード!$I$21,43,入力シート!O995=置換コード!$I$22,44,入力シート!O995=置換コード!$I$23,51,入力シート!O995=置換コード!$I$24,52,入力シート!O995=置換コード!$I$25,53,入力シート!O995=置換コード!$I$26,54,入力シート!O995=置換コード!$I$27,55,入力シート!O995=置換コード!$I$28,61,入力シート!O995=置換コード!$I$29,62,入力シート!O995=置換コード!$I$30,63,入力シート!O995=置換コード!$I$31,64,入力シート!O995=置換コード!$I$32,65,入力シート!O995=置換コード!$I$33,66,入力シート!O995=置換コード!$I$34,71,入力シート!O995=置換コード!$I$35,72,入力シート!O995=置換コード!$I$36,73,入力シート!O995=置換コード!$I$37,74,入力シート!O995=置換コード!$I$38,75,入力シート!O995=置換コード!$I$39,76,入力シート!O995=置換コード!$I$40,77,入力シート!O995=置換コード!$I$41,78,入力シート!O995=置換コード!$I$42,79,入力シート!O995=置換コード!$I$43,81,入力シート!O995=置換コード!$I$44,82,入力シート!O995=置換コード!$I$45,83,入力シート!O995=置換コード!$I$46,84,入力シート!O995=置換コード!$I$47,85,入力シート!O995=置換コード!$I$48,86,入力シート!O995=置換コード!$I$49,87,入力シート!O995=置換コード!$I$50,88,入力シート!O995=置換コード!$I$51,90)</f>
        <v>#N/A</v>
      </c>
      <c r="R969" s="83" t="e">
        <f t="shared" si="93"/>
        <v>#N/A</v>
      </c>
      <c r="S969" s="83" t="str">
        <f>ASC(入力シート!N995)</f>
        <v/>
      </c>
      <c r="T969" s="83" t="str">
        <f>ASC(入力シート!P995)</f>
        <v/>
      </c>
      <c r="U969" s="83" t="str">
        <f>ASC(入力シート!Q995)</f>
        <v/>
      </c>
      <c r="V969" s="83" t="str">
        <f>ASC(入力シート!R995)</f>
        <v/>
      </c>
      <c r="W969" s="83" t="str">
        <f>ASC(入力シート!M995)</f>
        <v/>
      </c>
      <c r="X969" s="83" t="e">
        <f>_xlfn.IFS(入力シート!U995=置換コード!$I$4,11,入力シート!U995=置換コード!$I$5,21,入力シート!U995=置換コード!$I$6,22,入力シート!U995=置換コード!$I$7,23,入力シート!U995=置換コード!$I$8,24,入力シート!U995=置換コード!$I$9,25,入力シート!U995=置換コード!$I$10,26,入力シート!U995=置換コード!$I$11,31,入力シート!U995=置換コード!$I$12,32,入力シート!U995=置換コード!$I$13,33,入力シート!U995=置換コード!$I$14,34,入力シート!U995=置換コード!$I$15,35,入力シート!U995=置換コード!$I$16,36,入力シート!U995=置換コード!$I$17,37,入力シート!U995=置換コード!$I$18,38,入力シート!U995=置換コード!$I$19,41,入力シート!U995=置換コード!$I$20,42,入力シート!U995=置換コード!$I$21,43,入力シート!U995=置換コード!$I$22,44,入力シート!U995=置換コード!$I$23,51,入力シート!U995=置換コード!$I$24,52,入力シート!U995=置換コード!$I$25,53,入力シート!U995=置換コード!$I$26,54,入力シート!U995=置換コード!$I$27,55,入力シート!U995=置換コード!$I$28,61,入力シート!U995=置換コード!$I$29,62,入力シート!U995=置換コード!$I$30,63,入力シート!U995=置換コード!$I$31,64,入力シート!U995=置換コード!$I$32,65,入力シート!U995=置換コード!$I$33,66,入力シート!U995=置換コード!$I$34,71,入力シート!U995=置換コード!$I$35,72,入力シート!U995=置換コード!$I$36,73,入力シート!U995=置換コード!$I$37,74,入力シート!U995=置換コード!$I$38,75,入力シート!U995=置換コード!$I$39,76,入力シート!U995=置換コード!$I$40,77,入力シート!U995=置換コード!$I$41,78,入力シート!U995=置換コード!$I$42,79,入力シート!U995=置換コード!$I$43,81,入力シート!U995=置換コード!$I$44,82,入力シート!U995=置換コード!$I$45,83,入力シート!U995=置換コード!$I$46,84,入力シート!U995=置換コード!$I$47,85,入力シート!U995=置換コード!$I$48,86,入力シート!U995=置換コード!$I$49,87,入力シート!U995=置換コード!$I$50,88,入力シート!U995=置換コード!$I$51,90)</f>
        <v>#N/A</v>
      </c>
      <c r="Y969" s="83" t="e">
        <f t="shared" si="94"/>
        <v>#N/A</v>
      </c>
      <c r="Z969" s="83" t="str">
        <f>ASC(入力シート!T995)</f>
        <v/>
      </c>
      <c r="AA969" s="83" t="str">
        <f>ASC(入力シート!V995)</f>
        <v/>
      </c>
      <c r="AB969" s="83" t="str">
        <f>ASC(入力シート!W995)</f>
        <v/>
      </c>
      <c r="AC969" s="83" t="str">
        <f>ASC(入力シート!X995)</f>
        <v/>
      </c>
      <c r="AD969" s="83" t="str">
        <f>ASC(入力シート!S995)</f>
        <v/>
      </c>
      <c r="AE969" s="83" t="str">
        <f>IF(入力シート!D995=0,"",入力シート!D995)</f>
        <v/>
      </c>
      <c r="AF969" s="83">
        <f>IF(入力シート!G995="無し",1,2)</f>
        <v>2</v>
      </c>
      <c r="AG969" s="85" t="str">
        <f t="shared" ca="1" si="95"/>
        <v>20240213</v>
      </c>
      <c r="AH969" s="83">
        <f>IF(入力シート!Y995="有り",2,1)</f>
        <v>1</v>
      </c>
      <c r="AI969" s="83">
        <f>IF(入力シート!Z995="有り",2,1)</f>
        <v>1</v>
      </c>
      <c r="AJ969" s="83">
        <f>IF(入力シート!AA995="有り",2,1)</f>
        <v>1</v>
      </c>
      <c r="AK969" s="83">
        <f>IF(入力シート!AB995="有り",2,1)</f>
        <v>1</v>
      </c>
      <c r="AL969" s="83">
        <f>IF(入力シート!AC995="有り",2,1)</f>
        <v>1</v>
      </c>
      <c r="AM969" s="83">
        <f>IF(入力シート!AD995="有り",2,1)</f>
        <v>1</v>
      </c>
      <c r="AN969" s="83">
        <f>IF(入力シート!AE995="有り",2,1)</f>
        <v>1</v>
      </c>
      <c r="AO969" s="83">
        <f>IF(入力シート!H995="必要(\4,950)",1,0)</f>
        <v>0</v>
      </c>
    </row>
    <row r="970" spans="5:41" x14ac:dyDescent="0.4">
      <c r="E970" s="85" t="str">
        <f t="shared" ca="1" si="90"/>
        <v>20240213</v>
      </c>
      <c r="F970" s="83" t="str">
        <f>DBCS(入力シート!A996)</f>
        <v/>
      </c>
      <c r="G970" s="83" t="str">
        <f>(ASC(SUBSTITUTE(SUBSTITUTE(入力シート!B996,"　","")," ","")))</f>
        <v/>
      </c>
      <c r="H970" s="83" t="str">
        <f>ASC(入力シート!C996)</f>
        <v/>
      </c>
      <c r="I970" s="83" t="str">
        <f>IF(入力シート!E996=0,"",入力シート!E996)</f>
        <v/>
      </c>
      <c r="J970" s="83" t="str">
        <f>IF(入力シート!I996=0,"",入力シート!I996)</f>
        <v/>
      </c>
      <c r="K970" s="83" t="str">
        <f>DBCS(入力シート!K996)</f>
        <v/>
      </c>
      <c r="L970" s="83" t="str">
        <f>ASC(入力シート!L996)</f>
        <v/>
      </c>
      <c r="M970" s="83" t="e">
        <f>_xlfn.IFS(入力シート!J996=置換コード!$B$4,1,入力シート!J996=置換コード!$B$5,2,入力シート!J996=置換コード!$B$6,3,入力シート!J996=置換コード!$B$7,4,入力シート!J996=置換コード!$B$8,5,入力シート!J996=置換コード!$B$9,6,入力シート!J996=置換コード!$B$10,7,入力シート!J996=置換コード!$B$11,8,入力シート!J996=置換コード!$B$12,9,入力シート!J996=置換コード!$B$13,10)</f>
        <v>#N/A</v>
      </c>
      <c r="N970" s="83" t="e">
        <f>_xlfn.IFS(入力シート!F996=置換コード!$E$4,1,入力シート!F996=置換コード!$E$5,2)</f>
        <v>#N/A</v>
      </c>
      <c r="O970" s="83" t="e">
        <f t="shared" si="91"/>
        <v>#N/A</v>
      </c>
      <c r="P970" s="83" t="e">
        <f t="shared" si="92"/>
        <v>#N/A</v>
      </c>
      <c r="Q970" s="83" t="e">
        <f>_xlfn.IFS(入力シート!O996=置換コード!$I$4,11,入力シート!O996=置換コード!$I$5,21,入力シート!O996=置換コード!$I$6,22,入力シート!O996=置換コード!$I$7,23,入力シート!O996=置換コード!$I$8,24,入力シート!O996=置換コード!$I$9,25,入力シート!O996=置換コード!$I$10,26,入力シート!O996=置換コード!$I$11,31,入力シート!O996=置換コード!$I$12,32,入力シート!O996=置換コード!$I$13,33,入力シート!O996=置換コード!$I$14,34,入力シート!O996=置換コード!$I$15,35,入力シート!O996=置換コード!$I$16,36,入力シート!O996=置換コード!$I$17,37,入力シート!O996=置換コード!$I$18,38,入力シート!O996=置換コード!$I$19,41,入力シート!O996=置換コード!$I$20,42,入力シート!O996=置換コード!$I$21,43,入力シート!O996=置換コード!$I$22,44,入力シート!O996=置換コード!$I$23,51,入力シート!O996=置換コード!$I$24,52,入力シート!O996=置換コード!$I$25,53,入力シート!O996=置換コード!$I$26,54,入力シート!O996=置換コード!$I$27,55,入力シート!O996=置換コード!$I$28,61,入力シート!O996=置換コード!$I$29,62,入力シート!O996=置換コード!$I$30,63,入力シート!O996=置換コード!$I$31,64,入力シート!O996=置換コード!$I$32,65,入力シート!O996=置換コード!$I$33,66,入力シート!O996=置換コード!$I$34,71,入力シート!O996=置換コード!$I$35,72,入力シート!O996=置換コード!$I$36,73,入力シート!O996=置換コード!$I$37,74,入力シート!O996=置換コード!$I$38,75,入力シート!O996=置換コード!$I$39,76,入力シート!O996=置換コード!$I$40,77,入力シート!O996=置換コード!$I$41,78,入力シート!O996=置換コード!$I$42,79,入力シート!O996=置換コード!$I$43,81,入力シート!O996=置換コード!$I$44,82,入力シート!O996=置換コード!$I$45,83,入力シート!O996=置換コード!$I$46,84,入力シート!O996=置換コード!$I$47,85,入力シート!O996=置換コード!$I$48,86,入力シート!O996=置換コード!$I$49,87,入力シート!O996=置換コード!$I$50,88,入力シート!O996=置換コード!$I$51,90)</f>
        <v>#N/A</v>
      </c>
      <c r="R970" s="83" t="e">
        <f t="shared" si="93"/>
        <v>#N/A</v>
      </c>
      <c r="S970" s="83" t="str">
        <f>ASC(入力シート!N996)</f>
        <v/>
      </c>
      <c r="T970" s="83" t="str">
        <f>ASC(入力シート!P996)</f>
        <v/>
      </c>
      <c r="U970" s="83" t="str">
        <f>ASC(入力シート!Q996)</f>
        <v/>
      </c>
      <c r="V970" s="83" t="str">
        <f>ASC(入力シート!R996)</f>
        <v/>
      </c>
      <c r="W970" s="83" t="str">
        <f>ASC(入力シート!M996)</f>
        <v/>
      </c>
      <c r="X970" s="83" t="e">
        <f>_xlfn.IFS(入力シート!U996=置換コード!$I$4,11,入力シート!U996=置換コード!$I$5,21,入力シート!U996=置換コード!$I$6,22,入力シート!U996=置換コード!$I$7,23,入力シート!U996=置換コード!$I$8,24,入力シート!U996=置換コード!$I$9,25,入力シート!U996=置換コード!$I$10,26,入力シート!U996=置換コード!$I$11,31,入力シート!U996=置換コード!$I$12,32,入力シート!U996=置換コード!$I$13,33,入力シート!U996=置換コード!$I$14,34,入力シート!U996=置換コード!$I$15,35,入力シート!U996=置換コード!$I$16,36,入力シート!U996=置換コード!$I$17,37,入力シート!U996=置換コード!$I$18,38,入力シート!U996=置換コード!$I$19,41,入力シート!U996=置換コード!$I$20,42,入力シート!U996=置換コード!$I$21,43,入力シート!U996=置換コード!$I$22,44,入力シート!U996=置換コード!$I$23,51,入力シート!U996=置換コード!$I$24,52,入力シート!U996=置換コード!$I$25,53,入力シート!U996=置換コード!$I$26,54,入力シート!U996=置換コード!$I$27,55,入力シート!U996=置換コード!$I$28,61,入力シート!U996=置換コード!$I$29,62,入力シート!U996=置換コード!$I$30,63,入力シート!U996=置換コード!$I$31,64,入力シート!U996=置換コード!$I$32,65,入力シート!U996=置換コード!$I$33,66,入力シート!U996=置換コード!$I$34,71,入力シート!U996=置換コード!$I$35,72,入力シート!U996=置換コード!$I$36,73,入力シート!U996=置換コード!$I$37,74,入力シート!U996=置換コード!$I$38,75,入力シート!U996=置換コード!$I$39,76,入力シート!U996=置換コード!$I$40,77,入力シート!U996=置換コード!$I$41,78,入力シート!U996=置換コード!$I$42,79,入力シート!U996=置換コード!$I$43,81,入力シート!U996=置換コード!$I$44,82,入力シート!U996=置換コード!$I$45,83,入力シート!U996=置換コード!$I$46,84,入力シート!U996=置換コード!$I$47,85,入力シート!U996=置換コード!$I$48,86,入力シート!U996=置換コード!$I$49,87,入力シート!U996=置換コード!$I$50,88,入力シート!U996=置換コード!$I$51,90)</f>
        <v>#N/A</v>
      </c>
      <c r="Y970" s="83" t="e">
        <f t="shared" si="94"/>
        <v>#N/A</v>
      </c>
      <c r="Z970" s="83" t="str">
        <f>ASC(入力シート!T996)</f>
        <v/>
      </c>
      <c r="AA970" s="83" t="str">
        <f>ASC(入力シート!V996)</f>
        <v/>
      </c>
      <c r="AB970" s="83" t="str">
        <f>ASC(入力シート!W996)</f>
        <v/>
      </c>
      <c r="AC970" s="83" t="str">
        <f>ASC(入力シート!X996)</f>
        <v/>
      </c>
      <c r="AD970" s="83" t="str">
        <f>ASC(入力シート!S996)</f>
        <v/>
      </c>
      <c r="AE970" s="83" t="str">
        <f>IF(入力シート!D996=0,"",入力シート!D996)</f>
        <v/>
      </c>
      <c r="AF970" s="83">
        <f>IF(入力シート!G996="無し",1,2)</f>
        <v>2</v>
      </c>
      <c r="AG970" s="85" t="str">
        <f t="shared" ca="1" si="95"/>
        <v>20240213</v>
      </c>
      <c r="AH970" s="83">
        <f>IF(入力シート!Y996="有り",2,1)</f>
        <v>1</v>
      </c>
      <c r="AI970" s="83">
        <f>IF(入力シート!Z996="有り",2,1)</f>
        <v>1</v>
      </c>
      <c r="AJ970" s="83">
        <f>IF(入力シート!AA996="有り",2,1)</f>
        <v>1</v>
      </c>
      <c r="AK970" s="83">
        <f>IF(入力シート!AB996="有り",2,1)</f>
        <v>1</v>
      </c>
      <c r="AL970" s="83">
        <f>IF(入力シート!AC996="有り",2,1)</f>
        <v>1</v>
      </c>
      <c r="AM970" s="83">
        <f>IF(入力シート!AD996="有り",2,1)</f>
        <v>1</v>
      </c>
      <c r="AN970" s="83">
        <f>IF(入力シート!AE996="有り",2,1)</f>
        <v>1</v>
      </c>
      <c r="AO970" s="83">
        <f>IF(入力シート!H996="必要(\4,950)",1,0)</f>
        <v>0</v>
      </c>
    </row>
    <row r="971" spans="5:41" x14ac:dyDescent="0.4">
      <c r="E971" s="85" t="str">
        <f t="shared" ca="1" si="90"/>
        <v>20240213</v>
      </c>
      <c r="F971" s="83" t="str">
        <f>DBCS(入力シート!A997)</f>
        <v/>
      </c>
      <c r="G971" s="83" t="str">
        <f>(ASC(SUBSTITUTE(SUBSTITUTE(入力シート!B997,"　","")," ","")))</f>
        <v/>
      </c>
      <c r="H971" s="83" t="str">
        <f>ASC(入力シート!C997)</f>
        <v/>
      </c>
      <c r="I971" s="83" t="str">
        <f>IF(入力シート!E997=0,"",入力シート!E997)</f>
        <v/>
      </c>
      <c r="J971" s="83" t="str">
        <f>IF(入力シート!I997=0,"",入力シート!I997)</f>
        <v/>
      </c>
      <c r="K971" s="83" t="str">
        <f>DBCS(入力シート!K997)</f>
        <v/>
      </c>
      <c r="L971" s="83" t="str">
        <f>ASC(入力シート!L997)</f>
        <v/>
      </c>
      <c r="M971" s="83" t="e">
        <f>_xlfn.IFS(入力シート!J997=置換コード!$B$4,1,入力シート!J997=置換コード!$B$5,2,入力シート!J997=置換コード!$B$6,3,入力シート!J997=置換コード!$B$7,4,入力シート!J997=置換コード!$B$8,5,入力シート!J997=置換コード!$B$9,6,入力シート!J997=置換コード!$B$10,7,入力シート!J997=置換コード!$B$11,8,入力シート!J997=置換コード!$B$12,9,入力シート!J997=置換コード!$B$13,10)</f>
        <v>#N/A</v>
      </c>
      <c r="N971" s="83" t="e">
        <f>_xlfn.IFS(入力シート!F997=置換コード!$E$4,1,入力シート!F997=置換コード!$E$5,2)</f>
        <v>#N/A</v>
      </c>
      <c r="O971" s="83" t="e">
        <f t="shared" si="91"/>
        <v>#N/A</v>
      </c>
      <c r="P971" s="83" t="e">
        <f t="shared" si="92"/>
        <v>#N/A</v>
      </c>
      <c r="Q971" s="83" t="e">
        <f>_xlfn.IFS(入力シート!O997=置換コード!$I$4,11,入力シート!O997=置換コード!$I$5,21,入力シート!O997=置換コード!$I$6,22,入力シート!O997=置換コード!$I$7,23,入力シート!O997=置換コード!$I$8,24,入力シート!O997=置換コード!$I$9,25,入力シート!O997=置換コード!$I$10,26,入力シート!O997=置換コード!$I$11,31,入力シート!O997=置換コード!$I$12,32,入力シート!O997=置換コード!$I$13,33,入力シート!O997=置換コード!$I$14,34,入力シート!O997=置換コード!$I$15,35,入力シート!O997=置換コード!$I$16,36,入力シート!O997=置換コード!$I$17,37,入力シート!O997=置換コード!$I$18,38,入力シート!O997=置換コード!$I$19,41,入力シート!O997=置換コード!$I$20,42,入力シート!O997=置換コード!$I$21,43,入力シート!O997=置換コード!$I$22,44,入力シート!O997=置換コード!$I$23,51,入力シート!O997=置換コード!$I$24,52,入力シート!O997=置換コード!$I$25,53,入力シート!O997=置換コード!$I$26,54,入力シート!O997=置換コード!$I$27,55,入力シート!O997=置換コード!$I$28,61,入力シート!O997=置換コード!$I$29,62,入力シート!O997=置換コード!$I$30,63,入力シート!O997=置換コード!$I$31,64,入力シート!O997=置換コード!$I$32,65,入力シート!O997=置換コード!$I$33,66,入力シート!O997=置換コード!$I$34,71,入力シート!O997=置換コード!$I$35,72,入力シート!O997=置換コード!$I$36,73,入力シート!O997=置換コード!$I$37,74,入力シート!O997=置換コード!$I$38,75,入力シート!O997=置換コード!$I$39,76,入力シート!O997=置換コード!$I$40,77,入力シート!O997=置換コード!$I$41,78,入力シート!O997=置換コード!$I$42,79,入力シート!O997=置換コード!$I$43,81,入力シート!O997=置換コード!$I$44,82,入力シート!O997=置換コード!$I$45,83,入力シート!O997=置換コード!$I$46,84,入力シート!O997=置換コード!$I$47,85,入力シート!O997=置換コード!$I$48,86,入力シート!O997=置換コード!$I$49,87,入力シート!O997=置換コード!$I$50,88,入力シート!O997=置換コード!$I$51,90)</f>
        <v>#N/A</v>
      </c>
      <c r="R971" s="83" t="e">
        <f t="shared" si="93"/>
        <v>#N/A</v>
      </c>
      <c r="S971" s="83" t="str">
        <f>ASC(入力シート!N997)</f>
        <v/>
      </c>
      <c r="T971" s="83" t="str">
        <f>ASC(入力シート!P997)</f>
        <v/>
      </c>
      <c r="U971" s="83" t="str">
        <f>ASC(入力シート!Q997)</f>
        <v/>
      </c>
      <c r="V971" s="83" t="str">
        <f>ASC(入力シート!R997)</f>
        <v/>
      </c>
      <c r="W971" s="83" t="str">
        <f>ASC(入力シート!M997)</f>
        <v/>
      </c>
      <c r="X971" s="83" t="e">
        <f>_xlfn.IFS(入力シート!U997=置換コード!$I$4,11,入力シート!U997=置換コード!$I$5,21,入力シート!U997=置換コード!$I$6,22,入力シート!U997=置換コード!$I$7,23,入力シート!U997=置換コード!$I$8,24,入力シート!U997=置換コード!$I$9,25,入力シート!U997=置換コード!$I$10,26,入力シート!U997=置換コード!$I$11,31,入力シート!U997=置換コード!$I$12,32,入力シート!U997=置換コード!$I$13,33,入力シート!U997=置換コード!$I$14,34,入力シート!U997=置換コード!$I$15,35,入力シート!U997=置換コード!$I$16,36,入力シート!U997=置換コード!$I$17,37,入力シート!U997=置換コード!$I$18,38,入力シート!U997=置換コード!$I$19,41,入力シート!U997=置換コード!$I$20,42,入力シート!U997=置換コード!$I$21,43,入力シート!U997=置換コード!$I$22,44,入力シート!U997=置換コード!$I$23,51,入力シート!U997=置換コード!$I$24,52,入力シート!U997=置換コード!$I$25,53,入力シート!U997=置換コード!$I$26,54,入力シート!U997=置換コード!$I$27,55,入力シート!U997=置換コード!$I$28,61,入力シート!U997=置換コード!$I$29,62,入力シート!U997=置換コード!$I$30,63,入力シート!U997=置換コード!$I$31,64,入力シート!U997=置換コード!$I$32,65,入力シート!U997=置換コード!$I$33,66,入力シート!U997=置換コード!$I$34,71,入力シート!U997=置換コード!$I$35,72,入力シート!U997=置換コード!$I$36,73,入力シート!U997=置換コード!$I$37,74,入力シート!U997=置換コード!$I$38,75,入力シート!U997=置換コード!$I$39,76,入力シート!U997=置換コード!$I$40,77,入力シート!U997=置換コード!$I$41,78,入力シート!U997=置換コード!$I$42,79,入力シート!U997=置換コード!$I$43,81,入力シート!U997=置換コード!$I$44,82,入力シート!U997=置換コード!$I$45,83,入力シート!U997=置換コード!$I$46,84,入力シート!U997=置換コード!$I$47,85,入力シート!U997=置換コード!$I$48,86,入力シート!U997=置換コード!$I$49,87,入力シート!U997=置換コード!$I$50,88,入力シート!U997=置換コード!$I$51,90)</f>
        <v>#N/A</v>
      </c>
      <c r="Y971" s="83" t="e">
        <f t="shared" si="94"/>
        <v>#N/A</v>
      </c>
      <c r="Z971" s="83" t="str">
        <f>ASC(入力シート!T997)</f>
        <v/>
      </c>
      <c r="AA971" s="83" t="str">
        <f>ASC(入力シート!V997)</f>
        <v/>
      </c>
      <c r="AB971" s="83" t="str">
        <f>ASC(入力シート!W997)</f>
        <v/>
      </c>
      <c r="AC971" s="83" t="str">
        <f>ASC(入力シート!X997)</f>
        <v/>
      </c>
      <c r="AD971" s="83" t="str">
        <f>ASC(入力シート!S997)</f>
        <v/>
      </c>
      <c r="AE971" s="83" t="str">
        <f>IF(入力シート!D997=0,"",入力シート!D997)</f>
        <v/>
      </c>
      <c r="AF971" s="83">
        <f>IF(入力シート!G997="無し",1,2)</f>
        <v>2</v>
      </c>
      <c r="AG971" s="85" t="str">
        <f t="shared" ca="1" si="95"/>
        <v>20240213</v>
      </c>
      <c r="AH971" s="83">
        <f>IF(入力シート!Y997="有り",2,1)</f>
        <v>1</v>
      </c>
      <c r="AI971" s="83">
        <f>IF(入力シート!Z997="有り",2,1)</f>
        <v>1</v>
      </c>
      <c r="AJ971" s="83">
        <f>IF(入力シート!AA997="有り",2,1)</f>
        <v>1</v>
      </c>
      <c r="AK971" s="83">
        <f>IF(入力シート!AB997="有り",2,1)</f>
        <v>1</v>
      </c>
      <c r="AL971" s="83">
        <f>IF(入力シート!AC997="有り",2,1)</f>
        <v>1</v>
      </c>
      <c r="AM971" s="83">
        <f>IF(入力シート!AD997="有り",2,1)</f>
        <v>1</v>
      </c>
      <c r="AN971" s="83">
        <f>IF(入力シート!AE997="有り",2,1)</f>
        <v>1</v>
      </c>
      <c r="AO971" s="83">
        <f>IF(入力シート!H997="必要(\4,950)",1,0)</f>
        <v>0</v>
      </c>
    </row>
    <row r="972" spans="5:41" x14ac:dyDescent="0.4">
      <c r="E972" s="85" t="str">
        <f t="shared" ca="1" si="90"/>
        <v>20240213</v>
      </c>
      <c r="F972" s="83" t="str">
        <f>DBCS(入力シート!A998)</f>
        <v/>
      </c>
      <c r="G972" s="83" t="str">
        <f>(ASC(SUBSTITUTE(SUBSTITUTE(入力シート!B998,"　","")," ","")))</f>
        <v/>
      </c>
      <c r="H972" s="83" t="str">
        <f>ASC(入力シート!C998)</f>
        <v/>
      </c>
      <c r="I972" s="83" t="str">
        <f>IF(入力シート!E998=0,"",入力シート!E998)</f>
        <v/>
      </c>
      <c r="J972" s="83" t="str">
        <f>IF(入力シート!I998=0,"",入力シート!I998)</f>
        <v/>
      </c>
      <c r="K972" s="83" t="str">
        <f>DBCS(入力シート!K998)</f>
        <v/>
      </c>
      <c r="L972" s="83" t="str">
        <f>ASC(入力シート!L998)</f>
        <v/>
      </c>
      <c r="M972" s="83" t="e">
        <f>_xlfn.IFS(入力シート!J998=置換コード!$B$4,1,入力シート!J998=置換コード!$B$5,2,入力シート!J998=置換コード!$B$6,3,入力シート!J998=置換コード!$B$7,4,入力シート!J998=置換コード!$B$8,5,入力シート!J998=置換コード!$B$9,6,入力シート!J998=置換コード!$B$10,7,入力シート!J998=置換コード!$B$11,8,入力シート!J998=置換コード!$B$12,9,入力シート!J998=置換コード!$B$13,10)</f>
        <v>#N/A</v>
      </c>
      <c r="N972" s="83" t="e">
        <f>_xlfn.IFS(入力シート!F998=置換コード!$E$4,1,入力シート!F998=置換コード!$E$5,2)</f>
        <v>#N/A</v>
      </c>
      <c r="O972" s="83" t="e">
        <f t="shared" si="91"/>
        <v>#N/A</v>
      </c>
      <c r="P972" s="83" t="e">
        <f t="shared" si="92"/>
        <v>#N/A</v>
      </c>
      <c r="Q972" s="83" t="e">
        <f>_xlfn.IFS(入力シート!O998=置換コード!$I$4,11,入力シート!O998=置換コード!$I$5,21,入力シート!O998=置換コード!$I$6,22,入力シート!O998=置換コード!$I$7,23,入力シート!O998=置換コード!$I$8,24,入力シート!O998=置換コード!$I$9,25,入力シート!O998=置換コード!$I$10,26,入力シート!O998=置換コード!$I$11,31,入力シート!O998=置換コード!$I$12,32,入力シート!O998=置換コード!$I$13,33,入力シート!O998=置換コード!$I$14,34,入力シート!O998=置換コード!$I$15,35,入力シート!O998=置換コード!$I$16,36,入力シート!O998=置換コード!$I$17,37,入力シート!O998=置換コード!$I$18,38,入力シート!O998=置換コード!$I$19,41,入力シート!O998=置換コード!$I$20,42,入力シート!O998=置換コード!$I$21,43,入力シート!O998=置換コード!$I$22,44,入力シート!O998=置換コード!$I$23,51,入力シート!O998=置換コード!$I$24,52,入力シート!O998=置換コード!$I$25,53,入力シート!O998=置換コード!$I$26,54,入力シート!O998=置換コード!$I$27,55,入力シート!O998=置換コード!$I$28,61,入力シート!O998=置換コード!$I$29,62,入力シート!O998=置換コード!$I$30,63,入力シート!O998=置換コード!$I$31,64,入力シート!O998=置換コード!$I$32,65,入力シート!O998=置換コード!$I$33,66,入力シート!O998=置換コード!$I$34,71,入力シート!O998=置換コード!$I$35,72,入力シート!O998=置換コード!$I$36,73,入力シート!O998=置換コード!$I$37,74,入力シート!O998=置換コード!$I$38,75,入力シート!O998=置換コード!$I$39,76,入力シート!O998=置換コード!$I$40,77,入力シート!O998=置換コード!$I$41,78,入力シート!O998=置換コード!$I$42,79,入力シート!O998=置換コード!$I$43,81,入力シート!O998=置換コード!$I$44,82,入力シート!O998=置換コード!$I$45,83,入力シート!O998=置換コード!$I$46,84,入力シート!O998=置換コード!$I$47,85,入力シート!O998=置換コード!$I$48,86,入力シート!O998=置換コード!$I$49,87,入力シート!O998=置換コード!$I$50,88,入力シート!O998=置換コード!$I$51,90)</f>
        <v>#N/A</v>
      </c>
      <c r="R972" s="83" t="e">
        <f t="shared" si="93"/>
        <v>#N/A</v>
      </c>
      <c r="S972" s="83" t="str">
        <f>ASC(入力シート!N998)</f>
        <v/>
      </c>
      <c r="T972" s="83" t="str">
        <f>ASC(入力シート!P998)</f>
        <v/>
      </c>
      <c r="U972" s="83" t="str">
        <f>ASC(入力シート!Q998)</f>
        <v/>
      </c>
      <c r="V972" s="83" t="str">
        <f>ASC(入力シート!R998)</f>
        <v/>
      </c>
      <c r="W972" s="83" t="str">
        <f>ASC(入力シート!M998)</f>
        <v/>
      </c>
      <c r="X972" s="83" t="e">
        <f>_xlfn.IFS(入力シート!U998=置換コード!$I$4,11,入力シート!U998=置換コード!$I$5,21,入力シート!U998=置換コード!$I$6,22,入力シート!U998=置換コード!$I$7,23,入力シート!U998=置換コード!$I$8,24,入力シート!U998=置換コード!$I$9,25,入力シート!U998=置換コード!$I$10,26,入力シート!U998=置換コード!$I$11,31,入力シート!U998=置換コード!$I$12,32,入力シート!U998=置換コード!$I$13,33,入力シート!U998=置換コード!$I$14,34,入力シート!U998=置換コード!$I$15,35,入力シート!U998=置換コード!$I$16,36,入力シート!U998=置換コード!$I$17,37,入力シート!U998=置換コード!$I$18,38,入力シート!U998=置換コード!$I$19,41,入力シート!U998=置換コード!$I$20,42,入力シート!U998=置換コード!$I$21,43,入力シート!U998=置換コード!$I$22,44,入力シート!U998=置換コード!$I$23,51,入力シート!U998=置換コード!$I$24,52,入力シート!U998=置換コード!$I$25,53,入力シート!U998=置換コード!$I$26,54,入力シート!U998=置換コード!$I$27,55,入力シート!U998=置換コード!$I$28,61,入力シート!U998=置換コード!$I$29,62,入力シート!U998=置換コード!$I$30,63,入力シート!U998=置換コード!$I$31,64,入力シート!U998=置換コード!$I$32,65,入力シート!U998=置換コード!$I$33,66,入力シート!U998=置換コード!$I$34,71,入力シート!U998=置換コード!$I$35,72,入力シート!U998=置換コード!$I$36,73,入力シート!U998=置換コード!$I$37,74,入力シート!U998=置換コード!$I$38,75,入力シート!U998=置換コード!$I$39,76,入力シート!U998=置換コード!$I$40,77,入力シート!U998=置換コード!$I$41,78,入力シート!U998=置換コード!$I$42,79,入力シート!U998=置換コード!$I$43,81,入力シート!U998=置換コード!$I$44,82,入力シート!U998=置換コード!$I$45,83,入力シート!U998=置換コード!$I$46,84,入力シート!U998=置換コード!$I$47,85,入力シート!U998=置換コード!$I$48,86,入力シート!U998=置換コード!$I$49,87,入力シート!U998=置換コード!$I$50,88,入力シート!U998=置換コード!$I$51,90)</f>
        <v>#N/A</v>
      </c>
      <c r="Y972" s="83" t="e">
        <f t="shared" si="94"/>
        <v>#N/A</v>
      </c>
      <c r="Z972" s="83" t="str">
        <f>ASC(入力シート!T998)</f>
        <v/>
      </c>
      <c r="AA972" s="83" t="str">
        <f>ASC(入力シート!V998)</f>
        <v/>
      </c>
      <c r="AB972" s="83" t="str">
        <f>ASC(入力シート!W998)</f>
        <v/>
      </c>
      <c r="AC972" s="83" t="str">
        <f>ASC(入力シート!X998)</f>
        <v/>
      </c>
      <c r="AD972" s="83" t="str">
        <f>ASC(入力シート!S998)</f>
        <v/>
      </c>
      <c r="AE972" s="83" t="str">
        <f>IF(入力シート!D998=0,"",入力シート!D998)</f>
        <v/>
      </c>
      <c r="AF972" s="83">
        <f>IF(入力シート!G998="無し",1,2)</f>
        <v>2</v>
      </c>
      <c r="AG972" s="85" t="str">
        <f t="shared" ca="1" si="95"/>
        <v>20240213</v>
      </c>
      <c r="AH972" s="83">
        <f>IF(入力シート!Y998="有り",2,1)</f>
        <v>1</v>
      </c>
      <c r="AI972" s="83">
        <f>IF(入力シート!Z998="有り",2,1)</f>
        <v>1</v>
      </c>
      <c r="AJ972" s="83">
        <f>IF(入力シート!AA998="有り",2,1)</f>
        <v>1</v>
      </c>
      <c r="AK972" s="83">
        <f>IF(入力シート!AB998="有り",2,1)</f>
        <v>1</v>
      </c>
      <c r="AL972" s="83">
        <f>IF(入力シート!AC998="有り",2,1)</f>
        <v>1</v>
      </c>
      <c r="AM972" s="83">
        <f>IF(入力シート!AD998="有り",2,1)</f>
        <v>1</v>
      </c>
      <c r="AN972" s="83">
        <f>IF(入力シート!AE998="有り",2,1)</f>
        <v>1</v>
      </c>
      <c r="AO972" s="83">
        <f>IF(入力シート!H998="必要(\4,950)",1,0)</f>
        <v>0</v>
      </c>
    </row>
    <row r="973" spans="5:41" x14ac:dyDescent="0.4">
      <c r="E973" s="85" t="str">
        <f t="shared" ca="1" si="90"/>
        <v>20240213</v>
      </c>
      <c r="F973" s="83" t="str">
        <f>DBCS(入力シート!A999)</f>
        <v/>
      </c>
      <c r="G973" s="83" t="str">
        <f>(ASC(SUBSTITUTE(SUBSTITUTE(入力シート!B999,"　","")," ","")))</f>
        <v/>
      </c>
      <c r="H973" s="83" t="str">
        <f>ASC(入力シート!C999)</f>
        <v/>
      </c>
      <c r="I973" s="83" t="str">
        <f>IF(入力シート!E999=0,"",入力シート!E999)</f>
        <v/>
      </c>
      <c r="J973" s="83" t="str">
        <f>IF(入力シート!I999=0,"",入力シート!I999)</f>
        <v/>
      </c>
      <c r="K973" s="83" t="str">
        <f>DBCS(入力シート!K999)</f>
        <v/>
      </c>
      <c r="L973" s="83" t="str">
        <f>ASC(入力シート!L999)</f>
        <v/>
      </c>
      <c r="M973" s="83" t="e">
        <f>_xlfn.IFS(入力シート!J999=置換コード!$B$4,1,入力シート!J999=置換コード!$B$5,2,入力シート!J999=置換コード!$B$6,3,入力シート!J999=置換コード!$B$7,4,入力シート!J999=置換コード!$B$8,5,入力シート!J999=置換コード!$B$9,6,入力シート!J999=置換コード!$B$10,7,入力シート!J999=置換コード!$B$11,8,入力シート!J999=置換コード!$B$12,9,入力シート!J999=置換コード!$B$13,10)</f>
        <v>#N/A</v>
      </c>
      <c r="N973" s="83" t="e">
        <f>_xlfn.IFS(入力シート!F999=置換コード!$E$4,1,入力シート!F999=置換コード!$E$5,2)</f>
        <v>#N/A</v>
      </c>
      <c r="O973" s="83" t="e">
        <f t="shared" si="91"/>
        <v>#N/A</v>
      </c>
      <c r="P973" s="83" t="e">
        <f t="shared" si="92"/>
        <v>#N/A</v>
      </c>
      <c r="Q973" s="83" t="e">
        <f>_xlfn.IFS(入力シート!O999=置換コード!$I$4,11,入力シート!O999=置換コード!$I$5,21,入力シート!O999=置換コード!$I$6,22,入力シート!O999=置換コード!$I$7,23,入力シート!O999=置換コード!$I$8,24,入力シート!O999=置換コード!$I$9,25,入力シート!O999=置換コード!$I$10,26,入力シート!O999=置換コード!$I$11,31,入力シート!O999=置換コード!$I$12,32,入力シート!O999=置換コード!$I$13,33,入力シート!O999=置換コード!$I$14,34,入力シート!O999=置換コード!$I$15,35,入力シート!O999=置換コード!$I$16,36,入力シート!O999=置換コード!$I$17,37,入力シート!O999=置換コード!$I$18,38,入力シート!O999=置換コード!$I$19,41,入力シート!O999=置換コード!$I$20,42,入力シート!O999=置換コード!$I$21,43,入力シート!O999=置換コード!$I$22,44,入力シート!O999=置換コード!$I$23,51,入力シート!O999=置換コード!$I$24,52,入力シート!O999=置換コード!$I$25,53,入力シート!O999=置換コード!$I$26,54,入力シート!O999=置換コード!$I$27,55,入力シート!O999=置換コード!$I$28,61,入力シート!O999=置換コード!$I$29,62,入力シート!O999=置換コード!$I$30,63,入力シート!O999=置換コード!$I$31,64,入力シート!O999=置換コード!$I$32,65,入力シート!O999=置換コード!$I$33,66,入力シート!O999=置換コード!$I$34,71,入力シート!O999=置換コード!$I$35,72,入力シート!O999=置換コード!$I$36,73,入力シート!O999=置換コード!$I$37,74,入力シート!O999=置換コード!$I$38,75,入力シート!O999=置換コード!$I$39,76,入力シート!O999=置換コード!$I$40,77,入力シート!O999=置換コード!$I$41,78,入力シート!O999=置換コード!$I$42,79,入力シート!O999=置換コード!$I$43,81,入力シート!O999=置換コード!$I$44,82,入力シート!O999=置換コード!$I$45,83,入力シート!O999=置換コード!$I$46,84,入力シート!O999=置換コード!$I$47,85,入力シート!O999=置換コード!$I$48,86,入力シート!O999=置換コード!$I$49,87,入力シート!O999=置換コード!$I$50,88,入力シート!O999=置換コード!$I$51,90)</f>
        <v>#N/A</v>
      </c>
      <c r="R973" s="83" t="e">
        <f t="shared" si="93"/>
        <v>#N/A</v>
      </c>
      <c r="S973" s="83" t="str">
        <f>ASC(入力シート!N999)</f>
        <v/>
      </c>
      <c r="T973" s="83" t="str">
        <f>ASC(入力シート!P999)</f>
        <v/>
      </c>
      <c r="U973" s="83" t="str">
        <f>ASC(入力シート!Q999)</f>
        <v/>
      </c>
      <c r="V973" s="83" t="str">
        <f>ASC(入力シート!R999)</f>
        <v/>
      </c>
      <c r="W973" s="83" t="str">
        <f>ASC(入力シート!M999)</f>
        <v/>
      </c>
      <c r="X973" s="83" t="e">
        <f>_xlfn.IFS(入力シート!U999=置換コード!$I$4,11,入力シート!U999=置換コード!$I$5,21,入力シート!U999=置換コード!$I$6,22,入力シート!U999=置換コード!$I$7,23,入力シート!U999=置換コード!$I$8,24,入力シート!U999=置換コード!$I$9,25,入力シート!U999=置換コード!$I$10,26,入力シート!U999=置換コード!$I$11,31,入力シート!U999=置換コード!$I$12,32,入力シート!U999=置換コード!$I$13,33,入力シート!U999=置換コード!$I$14,34,入力シート!U999=置換コード!$I$15,35,入力シート!U999=置換コード!$I$16,36,入力シート!U999=置換コード!$I$17,37,入力シート!U999=置換コード!$I$18,38,入力シート!U999=置換コード!$I$19,41,入力シート!U999=置換コード!$I$20,42,入力シート!U999=置換コード!$I$21,43,入力シート!U999=置換コード!$I$22,44,入力シート!U999=置換コード!$I$23,51,入力シート!U999=置換コード!$I$24,52,入力シート!U999=置換コード!$I$25,53,入力シート!U999=置換コード!$I$26,54,入力シート!U999=置換コード!$I$27,55,入力シート!U999=置換コード!$I$28,61,入力シート!U999=置換コード!$I$29,62,入力シート!U999=置換コード!$I$30,63,入力シート!U999=置換コード!$I$31,64,入力シート!U999=置換コード!$I$32,65,入力シート!U999=置換コード!$I$33,66,入力シート!U999=置換コード!$I$34,71,入力シート!U999=置換コード!$I$35,72,入力シート!U999=置換コード!$I$36,73,入力シート!U999=置換コード!$I$37,74,入力シート!U999=置換コード!$I$38,75,入力シート!U999=置換コード!$I$39,76,入力シート!U999=置換コード!$I$40,77,入力シート!U999=置換コード!$I$41,78,入力シート!U999=置換コード!$I$42,79,入力シート!U999=置換コード!$I$43,81,入力シート!U999=置換コード!$I$44,82,入力シート!U999=置換コード!$I$45,83,入力シート!U999=置換コード!$I$46,84,入力シート!U999=置換コード!$I$47,85,入力シート!U999=置換コード!$I$48,86,入力シート!U999=置換コード!$I$49,87,入力シート!U999=置換コード!$I$50,88,入力シート!U999=置換コード!$I$51,90)</f>
        <v>#N/A</v>
      </c>
      <c r="Y973" s="83" t="e">
        <f t="shared" si="94"/>
        <v>#N/A</v>
      </c>
      <c r="Z973" s="83" t="str">
        <f>ASC(入力シート!T999)</f>
        <v/>
      </c>
      <c r="AA973" s="83" t="str">
        <f>ASC(入力シート!V999)</f>
        <v/>
      </c>
      <c r="AB973" s="83" t="str">
        <f>ASC(入力シート!W999)</f>
        <v/>
      </c>
      <c r="AC973" s="83" t="str">
        <f>ASC(入力シート!X999)</f>
        <v/>
      </c>
      <c r="AD973" s="83" t="str">
        <f>ASC(入力シート!S999)</f>
        <v/>
      </c>
      <c r="AE973" s="83" t="str">
        <f>IF(入力シート!D999=0,"",入力シート!D999)</f>
        <v/>
      </c>
      <c r="AF973" s="83">
        <f>IF(入力シート!G999="無し",1,2)</f>
        <v>2</v>
      </c>
      <c r="AG973" s="85" t="str">
        <f t="shared" ca="1" si="95"/>
        <v>20240213</v>
      </c>
      <c r="AH973" s="83">
        <f>IF(入力シート!Y999="有り",2,1)</f>
        <v>1</v>
      </c>
      <c r="AI973" s="83">
        <f>IF(入力シート!Z999="有り",2,1)</f>
        <v>1</v>
      </c>
      <c r="AJ973" s="83">
        <f>IF(入力シート!AA999="有り",2,1)</f>
        <v>1</v>
      </c>
      <c r="AK973" s="83">
        <f>IF(入力シート!AB999="有り",2,1)</f>
        <v>1</v>
      </c>
      <c r="AL973" s="83">
        <f>IF(入力シート!AC999="有り",2,1)</f>
        <v>1</v>
      </c>
      <c r="AM973" s="83">
        <f>IF(入力シート!AD999="有り",2,1)</f>
        <v>1</v>
      </c>
      <c r="AN973" s="83">
        <f>IF(入力シート!AE999="有り",2,1)</f>
        <v>1</v>
      </c>
      <c r="AO973" s="83">
        <f>IF(入力シート!H999="必要(\4,950)",1,0)</f>
        <v>0</v>
      </c>
    </row>
    <row r="974" spans="5:41" x14ac:dyDescent="0.4">
      <c r="E974" s="85" t="str">
        <f t="shared" ca="1" si="90"/>
        <v>20240213</v>
      </c>
      <c r="F974" s="83" t="str">
        <f>DBCS(入力シート!A1000)</f>
        <v/>
      </c>
      <c r="G974" s="83" t="str">
        <f>(ASC(SUBSTITUTE(SUBSTITUTE(入力シート!B1000,"　","")," ","")))</f>
        <v/>
      </c>
      <c r="H974" s="83" t="str">
        <f>ASC(入力シート!C1000)</f>
        <v/>
      </c>
      <c r="I974" s="83" t="str">
        <f>IF(入力シート!E1000=0,"",入力シート!E1000)</f>
        <v/>
      </c>
      <c r="J974" s="83" t="str">
        <f>IF(入力シート!I1000=0,"",入力シート!I1000)</f>
        <v/>
      </c>
      <c r="K974" s="83" t="str">
        <f>DBCS(入力シート!K1000)</f>
        <v/>
      </c>
      <c r="L974" s="83" t="str">
        <f>ASC(入力シート!L1000)</f>
        <v/>
      </c>
      <c r="M974" s="83" t="e">
        <f>_xlfn.IFS(入力シート!J1000=置換コード!$B$4,1,入力シート!J1000=置換コード!$B$5,2,入力シート!J1000=置換コード!$B$6,3,入力シート!J1000=置換コード!$B$7,4,入力シート!J1000=置換コード!$B$8,5,入力シート!J1000=置換コード!$B$9,6,入力シート!J1000=置換コード!$B$10,7,入力シート!J1000=置換コード!$B$11,8,入力シート!J1000=置換コード!$B$12,9,入力シート!J1000=置換コード!$B$13,10)</f>
        <v>#N/A</v>
      </c>
      <c r="N974" s="83" t="e">
        <f>_xlfn.IFS(入力シート!F1000=置換コード!$E$4,1,入力シート!F1000=置換コード!$E$5,2)</f>
        <v>#N/A</v>
      </c>
      <c r="O974" s="83" t="e">
        <f t="shared" si="91"/>
        <v>#N/A</v>
      </c>
      <c r="P974" s="83" t="e">
        <f t="shared" si="92"/>
        <v>#N/A</v>
      </c>
      <c r="Q974" s="83" t="e">
        <f>_xlfn.IFS(入力シート!O1000=置換コード!$I$4,11,入力シート!O1000=置換コード!$I$5,21,入力シート!O1000=置換コード!$I$6,22,入力シート!O1000=置換コード!$I$7,23,入力シート!O1000=置換コード!$I$8,24,入力シート!O1000=置換コード!$I$9,25,入力シート!O1000=置換コード!$I$10,26,入力シート!O1000=置換コード!$I$11,31,入力シート!O1000=置換コード!$I$12,32,入力シート!O1000=置換コード!$I$13,33,入力シート!O1000=置換コード!$I$14,34,入力シート!O1000=置換コード!$I$15,35,入力シート!O1000=置換コード!$I$16,36,入力シート!O1000=置換コード!$I$17,37,入力シート!O1000=置換コード!$I$18,38,入力シート!O1000=置換コード!$I$19,41,入力シート!O1000=置換コード!$I$20,42,入力シート!O1000=置換コード!$I$21,43,入力シート!O1000=置換コード!$I$22,44,入力シート!O1000=置換コード!$I$23,51,入力シート!O1000=置換コード!$I$24,52,入力シート!O1000=置換コード!$I$25,53,入力シート!O1000=置換コード!$I$26,54,入力シート!O1000=置換コード!$I$27,55,入力シート!O1000=置換コード!$I$28,61,入力シート!O1000=置換コード!$I$29,62,入力シート!O1000=置換コード!$I$30,63,入力シート!O1000=置換コード!$I$31,64,入力シート!O1000=置換コード!$I$32,65,入力シート!O1000=置換コード!$I$33,66,入力シート!O1000=置換コード!$I$34,71,入力シート!O1000=置換コード!$I$35,72,入力シート!O1000=置換コード!$I$36,73,入力シート!O1000=置換コード!$I$37,74,入力シート!O1000=置換コード!$I$38,75,入力シート!O1000=置換コード!$I$39,76,入力シート!O1000=置換コード!$I$40,77,入力シート!O1000=置換コード!$I$41,78,入力シート!O1000=置換コード!$I$42,79,入力シート!O1000=置換コード!$I$43,81,入力シート!O1000=置換コード!$I$44,82,入力シート!O1000=置換コード!$I$45,83,入力シート!O1000=置換コード!$I$46,84,入力シート!O1000=置換コード!$I$47,85,入力シート!O1000=置換コード!$I$48,86,入力シート!O1000=置換コード!$I$49,87,入力シート!O1000=置換コード!$I$50,88,入力シート!O1000=置換コード!$I$51,90)</f>
        <v>#N/A</v>
      </c>
      <c r="R974" s="83" t="e">
        <f t="shared" si="93"/>
        <v>#N/A</v>
      </c>
      <c r="S974" s="83" t="str">
        <f>ASC(入力シート!N1000)</f>
        <v/>
      </c>
      <c r="T974" s="83" t="str">
        <f>ASC(入力シート!P1000)</f>
        <v/>
      </c>
      <c r="U974" s="83" t="str">
        <f>ASC(入力シート!Q1000)</f>
        <v/>
      </c>
      <c r="V974" s="83" t="str">
        <f>ASC(入力シート!R1000)</f>
        <v/>
      </c>
      <c r="W974" s="83" t="str">
        <f>ASC(入力シート!M1000)</f>
        <v/>
      </c>
      <c r="X974" s="83" t="e">
        <f>_xlfn.IFS(入力シート!U1000=置換コード!$I$4,11,入力シート!U1000=置換コード!$I$5,21,入力シート!U1000=置換コード!$I$6,22,入力シート!U1000=置換コード!$I$7,23,入力シート!U1000=置換コード!$I$8,24,入力シート!U1000=置換コード!$I$9,25,入力シート!U1000=置換コード!$I$10,26,入力シート!U1000=置換コード!$I$11,31,入力シート!U1000=置換コード!$I$12,32,入力シート!U1000=置換コード!$I$13,33,入力シート!U1000=置換コード!$I$14,34,入力シート!U1000=置換コード!$I$15,35,入力シート!U1000=置換コード!$I$16,36,入力シート!U1000=置換コード!$I$17,37,入力シート!U1000=置換コード!$I$18,38,入力シート!U1000=置換コード!$I$19,41,入力シート!U1000=置換コード!$I$20,42,入力シート!U1000=置換コード!$I$21,43,入力シート!U1000=置換コード!$I$22,44,入力シート!U1000=置換コード!$I$23,51,入力シート!U1000=置換コード!$I$24,52,入力シート!U1000=置換コード!$I$25,53,入力シート!U1000=置換コード!$I$26,54,入力シート!U1000=置換コード!$I$27,55,入力シート!U1000=置換コード!$I$28,61,入力シート!U1000=置換コード!$I$29,62,入力シート!U1000=置換コード!$I$30,63,入力シート!U1000=置換コード!$I$31,64,入力シート!U1000=置換コード!$I$32,65,入力シート!U1000=置換コード!$I$33,66,入力シート!U1000=置換コード!$I$34,71,入力シート!U1000=置換コード!$I$35,72,入力シート!U1000=置換コード!$I$36,73,入力シート!U1000=置換コード!$I$37,74,入力シート!U1000=置換コード!$I$38,75,入力シート!U1000=置換コード!$I$39,76,入力シート!U1000=置換コード!$I$40,77,入力シート!U1000=置換コード!$I$41,78,入力シート!U1000=置換コード!$I$42,79,入力シート!U1000=置換コード!$I$43,81,入力シート!U1000=置換コード!$I$44,82,入力シート!U1000=置換コード!$I$45,83,入力シート!U1000=置換コード!$I$46,84,入力シート!U1000=置換コード!$I$47,85,入力シート!U1000=置換コード!$I$48,86,入力シート!U1000=置換コード!$I$49,87,入力シート!U1000=置換コード!$I$50,88,入力シート!U1000=置換コード!$I$51,90)</f>
        <v>#N/A</v>
      </c>
      <c r="Y974" s="83" t="e">
        <f t="shared" si="94"/>
        <v>#N/A</v>
      </c>
      <c r="Z974" s="83" t="str">
        <f>ASC(入力シート!T1000)</f>
        <v/>
      </c>
      <c r="AA974" s="83" t="str">
        <f>ASC(入力シート!V1000)</f>
        <v/>
      </c>
      <c r="AB974" s="83" t="str">
        <f>ASC(入力シート!W1000)</f>
        <v/>
      </c>
      <c r="AC974" s="83" t="str">
        <f>ASC(入力シート!X1000)</f>
        <v/>
      </c>
      <c r="AD974" s="83" t="str">
        <f>ASC(入力シート!S1000)</f>
        <v/>
      </c>
      <c r="AE974" s="83" t="str">
        <f>IF(入力シート!D1000=0,"",入力シート!D1000)</f>
        <v/>
      </c>
      <c r="AF974" s="83">
        <f>IF(入力シート!G1000="無し",1,2)</f>
        <v>2</v>
      </c>
      <c r="AG974" s="85" t="str">
        <f t="shared" ca="1" si="95"/>
        <v>20240213</v>
      </c>
      <c r="AH974" s="83">
        <f>IF(入力シート!Y1000="有り",2,1)</f>
        <v>1</v>
      </c>
      <c r="AI974" s="83">
        <f>IF(入力シート!Z1000="有り",2,1)</f>
        <v>1</v>
      </c>
      <c r="AJ974" s="83">
        <f>IF(入力シート!AA1000="有り",2,1)</f>
        <v>1</v>
      </c>
      <c r="AK974" s="83">
        <f>IF(入力シート!AB1000="有り",2,1)</f>
        <v>1</v>
      </c>
      <c r="AL974" s="83">
        <f>IF(入力シート!AC1000="有り",2,1)</f>
        <v>1</v>
      </c>
      <c r="AM974" s="83">
        <f>IF(入力シート!AD1000="有り",2,1)</f>
        <v>1</v>
      </c>
      <c r="AN974" s="83">
        <f>IF(入力シート!AE1000="有り",2,1)</f>
        <v>1</v>
      </c>
      <c r="AO974" s="83">
        <f>IF(入力シート!H1000="必要(\4,950)",1,0)</f>
        <v>0</v>
      </c>
    </row>
    <row r="975" spans="5:41" x14ac:dyDescent="0.4">
      <c r="E975" s="85" t="str">
        <f t="shared" ca="1" si="90"/>
        <v>20240213</v>
      </c>
      <c r="F975" s="83" t="str">
        <f>DBCS(入力シート!A1001)</f>
        <v/>
      </c>
      <c r="G975" s="83" t="str">
        <f>(ASC(SUBSTITUTE(SUBSTITUTE(入力シート!B1001,"　","")," ","")))</f>
        <v/>
      </c>
      <c r="H975" s="83" t="str">
        <f>ASC(入力シート!C1001)</f>
        <v/>
      </c>
      <c r="I975" s="83" t="str">
        <f>IF(入力シート!E1001=0,"",入力シート!E1001)</f>
        <v/>
      </c>
      <c r="J975" s="83" t="str">
        <f>IF(入力シート!I1001=0,"",入力シート!I1001)</f>
        <v/>
      </c>
      <c r="K975" s="83" t="str">
        <f>DBCS(入力シート!K1001)</f>
        <v/>
      </c>
      <c r="L975" s="83" t="str">
        <f>ASC(入力シート!L1001)</f>
        <v/>
      </c>
      <c r="M975" s="83" t="e">
        <f>_xlfn.IFS(入力シート!J1001=置換コード!$B$4,1,入力シート!J1001=置換コード!$B$5,2,入力シート!J1001=置換コード!$B$6,3,入力シート!J1001=置換コード!$B$7,4,入力シート!J1001=置換コード!$B$8,5,入力シート!J1001=置換コード!$B$9,6,入力シート!J1001=置換コード!$B$10,7,入力シート!J1001=置換コード!$B$11,8,入力シート!J1001=置換コード!$B$12,9,入力シート!J1001=置換コード!$B$13,10)</f>
        <v>#N/A</v>
      </c>
      <c r="N975" s="83" t="e">
        <f>_xlfn.IFS(入力シート!F1001=置換コード!$E$4,1,入力シート!F1001=置換コード!$E$5,2)</f>
        <v>#N/A</v>
      </c>
      <c r="O975" s="83" t="e">
        <f t="shared" si="91"/>
        <v>#N/A</v>
      </c>
      <c r="P975" s="83" t="e">
        <f t="shared" si="92"/>
        <v>#N/A</v>
      </c>
      <c r="Q975" s="83" t="e">
        <f>_xlfn.IFS(入力シート!O1001=置換コード!$I$4,11,入力シート!O1001=置換コード!$I$5,21,入力シート!O1001=置換コード!$I$6,22,入力シート!O1001=置換コード!$I$7,23,入力シート!O1001=置換コード!$I$8,24,入力シート!O1001=置換コード!$I$9,25,入力シート!O1001=置換コード!$I$10,26,入力シート!O1001=置換コード!$I$11,31,入力シート!O1001=置換コード!$I$12,32,入力シート!O1001=置換コード!$I$13,33,入力シート!O1001=置換コード!$I$14,34,入力シート!O1001=置換コード!$I$15,35,入力シート!O1001=置換コード!$I$16,36,入力シート!O1001=置換コード!$I$17,37,入力シート!O1001=置換コード!$I$18,38,入力シート!O1001=置換コード!$I$19,41,入力シート!O1001=置換コード!$I$20,42,入力シート!O1001=置換コード!$I$21,43,入力シート!O1001=置換コード!$I$22,44,入力シート!O1001=置換コード!$I$23,51,入力シート!O1001=置換コード!$I$24,52,入力シート!O1001=置換コード!$I$25,53,入力シート!O1001=置換コード!$I$26,54,入力シート!O1001=置換コード!$I$27,55,入力シート!O1001=置換コード!$I$28,61,入力シート!O1001=置換コード!$I$29,62,入力シート!O1001=置換コード!$I$30,63,入力シート!O1001=置換コード!$I$31,64,入力シート!O1001=置換コード!$I$32,65,入力シート!O1001=置換コード!$I$33,66,入力シート!O1001=置換コード!$I$34,71,入力シート!O1001=置換コード!$I$35,72,入力シート!O1001=置換コード!$I$36,73,入力シート!O1001=置換コード!$I$37,74,入力シート!O1001=置換コード!$I$38,75,入力シート!O1001=置換コード!$I$39,76,入力シート!O1001=置換コード!$I$40,77,入力シート!O1001=置換コード!$I$41,78,入力シート!O1001=置換コード!$I$42,79,入力シート!O1001=置換コード!$I$43,81,入力シート!O1001=置換コード!$I$44,82,入力シート!O1001=置換コード!$I$45,83,入力シート!O1001=置換コード!$I$46,84,入力シート!O1001=置換コード!$I$47,85,入力シート!O1001=置換コード!$I$48,86,入力シート!O1001=置換コード!$I$49,87,入力シート!O1001=置換コード!$I$50,88,入力シート!O1001=置換コード!$I$51,90)</f>
        <v>#N/A</v>
      </c>
      <c r="R975" s="83" t="e">
        <f t="shared" si="93"/>
        <v>#N/A</v>
      </c>
      <c r="S975" s="83" t="str">
        <f>ASC(入力シート!N1001)</f>
        <v/>
      </c>
      <c r="T975" s="83" t="str">
        <f>ASC(入力シート!P1001)</f>
        <v/>
      </c>
      <c r="U975" s="83" t="str">
        <f>ASC(入力シート!Q1001)</f>
        <v/>
      </c>
      <c r="V975" s="83" t="str">
        <f>ASC(入力シート!R1001)</f>
        <v/>
      </c>
      <c r="W975" s="83" t="str">
        <f>ASC(入力シート!M1001)</f>
        <v/>
      </c>
      <c r="X975" s="83" t="e">
        <f>_xlfn.IFS(入力シート!U1001=置換コード!$I$4,11,入力シート!U1001=置換コード!$I$5,21,入力シート!U1001=置換コード!$I$6,22,入力シート!U1001=置換コード!$I$7,23,入力シート!U1001=置換コード!$I$8,24,入力シート!U1001=置換コード!$I$9,25,入力シート!U1001=置換コード!$I$10,26,入力シート!U1001=置換コード!$I$11,31,入力シート!U1001=置換コード!$I$12,32,入力シート!U1001=置換コード!$I$13,33,入力シート!U1001=置換コード!$I$14,34,入力シート!U1001=置換コード!$I$15,35,入力シート!U1001=置換コード!$I$16,36,入力シート!U1001=置換コード!$I$17,37,入力シート!U1001=置換コード!$I$18,38,入力シート!U1001=置換コード!$I$19,41,入力シート!U1001=置換コード!$I$20,42,入力シート!U1001=置換コード!$I$21,43,入力シート!U1001=置換コード!$I$22,44,入力シート!U1001=置換コード!$I$23,51,入力シート!U1001=置換コード!$I$24,52,入力シート!U1001=置換コード!$I$25,53,入力シート!U1001=置換コード!$I$26,54,入力シート!U1001=置換コード!$I$27,55,入力シート!U1001=置換コード!$I$28,61,入力シート!U1001=置換コード!$I$29,62,入力シート!U1001=置換コード!$I$30,63,入力シート!U1001=置換コード!$I$31,64,入力シート!U1001=置換コード!$I$32,65,入力シート!U1001=置換コード!$I$33,66,入力シート!U1001=置換コード!$I$34,71,入力シート!U1001=置換コード!$I$35,72,入力シート!U1001=置換コード!$I$36,73,入力シート!U1001=置換コード!$I$37,74,入力シート!U1001=置換コード!$I$38,75,入力シート!U1001=置換コード!$I$39,76,入力シート!U1001=置換コード!$I$40,77,入力シート!U1001=置換コード!$I$41,78,入力シート!U1001=置換コード!$I$42,79,入力シート!U1001=置換コード!$I$43,81,入力シート!U1001=置換コード!$I$44,82,入力シート!U1001=置換コード!$I$45,83,入力シート!U1001=置換コード!$I$46,84,入力シート!U1001=置換コード!$I$47,85,入力シート!U1001=置換コード!$I$48,86,入力シート!U1001=置換コード!$I$49,87,入力シート!U1001=置換コード!$I$50,88,入力シート!U1001=置換コード!$I$51,90)</f>
        <v>#N/A</v>
      </c>
      <c r="Y975" s="83" t="e">
        <f t="shared" si="94"/>
        <v>#N/A</v>
      </c>
      <c r="Z975" s="83" t="str">
        <f>ASC(入力シート!T1001)</f>
        <v/>
      </c>
      <c r="AA975" s="83" t="str">
        <f>ASC(入力シート!V1001)</f>
        <v/>
      </c>
      <c r="AB975" s="83" t="str">
        <f>ASC(入力シート!W1001)</f>
        <v/>
      </c>
      <c r="AC975" s="83" t="str">
        <f>ASC(入力シート!X1001)</f>
        <v/>
      </c>
      <c r="AD975" s="83" t="str">
        <f>ASC(入力シート!S1001)</f>
        <v/>
      </c>
      <c r="AE975" s="83" t="str">
        <f>IF(入力シート!D1001=0,"",入力シート!D1001)</f>
        <v/>
      </c>
      <c r="AF975" s="83">
        <f>IF(入力シート!G1001="無し",1,2)</f>
        <v>2</v>
      </c>
      <c r="AG975" s="85" t="str">
        <f t="shared" ca="1" si="95"/>
        <v>20240213</v>
      </c>
      <c r="AH975" s="83">
        <f>IF(入力シート!Y1001="有り",2,1)</f>
        <v>1</v>
      </c>
      <c r="AI975" s="83">
        <f>IF(入力シート!Z1001="有り",2,1)</f>
        <v>1</v>
      </c>
      <c r="AJ975" s="83">
        <f>IF(入力シート!AA1001="有り",2,1)</f>
        <v>1</v>
      </c>
      <c r="AK975" s="83">
        <f>IF(入力シート!AB1001="有り",2,1)</f>
        <v>1</v>
      </c>
      <c r="AL975" s="83">
        <f>IF(入力シート!AC1001="有り",2,1)</f>
        <v>1</v>
      </c>
      <c r="AM975" s="83">
        <f>IF(入力シート!AD1001="有り",2,1)</f>
        <v>1</v>
      </c>
      <c r="AN975" s="83">
        <f>IF(入力シート!AE1001="有り",2,1)</f>
        <v>1</v>
      </c>
      <c r="AO975" s="83">
        <f>IF(入力シート!H1001="必要(\4,950)",1,0)</f>
        <v>0</v>
      </c>
    </row>
    <row r="976" spans="5:41" x14ac:dyDescent="0.4">
      <c r="E976" s="85" t="str">
        <f t="shared" ca="1" si="90"/>
        <v>20240213</v>
      </c>
      <c r="F976" s="83" t="str">
        <f>DBCS(入力シート!A1002)</f>
        <v/>
      </c>
      <c r="G976" s="83" t="str">
        <f>(ASC(SUBSTITUTE(SUBSTITUTE(入力シート!B1002,"　","")," ","")))</f>
        <v/>
      </c>
      <c r="H976" s="83" t="str">
        <f>ASC(入力シート!C1002)</f>
        <v/>
      </c>
      <c r="I976" s="83" t="str">
        <f>IF(入力シート!E1002=0,"",入力シート!E1002)</f>
        <v/>
      </c>
      <c r="J976" s="83" t="str">
        <f>IF(入力シート!I1002=0,"",入力シート!I1002)</f>
        <v/>
      </c>
      <c r="K976" s="83" t="str">
        <f>DBCS(入力シート!K1002)</f>
        <v/>
      </c>
      <c r="L976" s="83" t="str">
        <f>ASC(入力シート!L1002)</f>
        <v/>
      </c>
      <c r="M976" s="83" t="e">
        <f>_xlfn.IFS(入力シート!J1002=置換コード!$B$4,1,入力シート!J1002=置換コード!$B$5,2,入力シート!J1002=置換コード!$B$6,3,入力シート!J1002=置換コード!$B$7,4,入力シート!J1002=置換コード!$B$8,5,入力シート!J1002=置換コード!$B$9,6,入力シート!J1002=置換コード!$B$10,7,入力シート!J1002=置換コード!$B$11,8,入力シート!J1002=置換コード!$B$12,9,入力シート!J1002=置換コード!$B$13,10)</f>
        <v>#N/A</v>
      </c>
      <c r="N976" s="83" t="e">
        <f>_xlfn.IFS(入力シート!F1002=置換コード!$E$4,1,入力シート!F1002=置換コード!$E$5,2)</f>
        <v>#N/A</v>
      </c>
      <c r="O976" s="83" t="e">
        <f t="shared" si="91"/>
        <v>#N/A</v>
      </c>
      <c r="P976" s="83" t="e">
        <f t="shared" si="92"/>
        <v>#N/A</v>
      </c>
      <c r="Q976" s="83" t="e">
        <f>_xlfn.IFS(入力シート!O1002=置換コード!$I$4,11,入力シート!O1002=置換コード!$I$5,21,入力シート!O1002=置換コード!$I$6,22,入力シート!O1002=置換コード!$I$7,23,入力シート!O1002=置換コード!$I$8,24,入力シート!O1002=置換コード!$I$9,25,入力シート!O1002=置換コード!$I$10,26,入力シート!O1002=置換コード!$I$11,31,入力シート!O1002=置換コード!$I$12,32,入力シート!O1002=置換コード!$I$13,33,入力シート!O1002=置換コード!$I$14,34,入力シート!O1002=置換コード!$I$15,35,入力シート!O1002=置換コード!$I$16,36,入力シート!O1002=置換コード!$I$17,37,入力シート!O1002=置換コード!$I$18,38,入力シート!O1002=置換コード!$I$19,41,入力シート!O1002=置換コード!$I$20,42,入力シート!O1002=置換コード!$I$21,43,入力シート!O1002=置換コード!$I$22,44,入力シート!O1002=置換コード!$I$23,51,入力シート!O1002=置換コード!$I$24,52,入力シート!O1002=置換コード!$I$25,53,入力シート!O1002=置換コード!$I$26,54,入力シート!O1002=置換コード!$I$27,55,入力シート!O1002=置換コード!$I$28,61,入力シート!O1002=置換コード!$I$29,62,入力シート!O1002=置換コード!$I$30,63,入力シート!O1002=置換コード!$I$31,64,入力シート!O1002=置換コード!$I$32,65,入力シート!O1002=置換コード!$I$33,66,入力シート!O1002=置換コード!$I$34,71,入力シート!O1002=置換コード!$I$35,72,入力シート!O1002=置換コード!$I$36,73,入力シート!O1002=置換コード!$I$37,74,入力シート!O1002=置換コード!$I$38,75,入力シート!O1002=置換コード!$I$39,76,入力シート!O1002=置換コード!$I$40,77,入力シート!O1002=置換コード!$I$41,78,入力シート!O1002=置換コード!$I$42,79,入力シート!O1002=置換コード!$I$43,81,入力シート!O1002=置換コード!$I$44,82,入力シート!O1002=置換コード!$I$45,83,入力シート!O1002=置換コード!$I$46,84,入力シート!O1002=置換コード!$I$47,85,入力シート!O1002=置換コード!$I$48,86,入力シート!O1002=置換コード!$I$49,87,入力シート!O1002=置換コード!$I$50,88,入力シート!O1002=置換コード!$I$51,90)</f>
        <v>#N/A</v>
      </c>
      <c r="R976" s="83" t="e">
        <f t="shared" si="93"/>
        <v>#N/A</v>
      </c>
      <c r="S976" s="83" t="str">
        <f>ASC(入力シート!N1002)</f>
        <v/>
      </c>
      <c r="T976" s="83" t="str">
        <f>ASC(入力シート!P1002)</f>
        <v/>
      </c>
      <c r="U976" s="83" t="str">
        <f>ASC(入力シート!Q1002)</f>
        <v/>
      </c>
      <c r="V976" s="83" t="str">
        <f>ASC(入力シート!R1002)</f>
        <v/>
      </c>
      <c r="W976" s="83" t="str">
        <f>ASC(入力シート!M1002)</f>
        <v/>
      </c>
      <c r="X976" s="83" t="e">
        <f>_xlfn.IFS(入力シート!U1002=置換コード!$I$4,11,入力シート!U1002=置換コード!$I$5,21,入力シート!U1002=置換コード!$I$6,22,入力シート!U1002=置換コード!$I$7,23,入力シート!U1002=置換コード!$I$8,24,入力シート!U1002=置換コード!$I$9,25,入力シート!U1002=置換コード!$I$10,26,入力シート!U1002=置換コード!$I$11,31,入力シート!U1002=置換コード!$I$12,32,入力シート!U1002=置換コード!$I$13,33,入力シート!U1002=置換コード!$I$14,34,入力シート!U1002=置換コード!$I$15,35,入力シート!U1002=置換コード!$I$16,36,入力シート!U1002=置換コード!$I$17,37,入力シート!U1002=置換コード!$I$18,38,入力シート!U1002=置換コード!$I$19,41,入力シート!U1002=置換コード!$I$20,42,入力シート!U1002=置換コード!$I$21,43,入力シート!U1002=置換コード!$I$22,44,入力シート!U1002=置換コード!$I$23,51,入力シート!U1002=置換コード!$I$24,52,入力シート!U1002=置換コード!$I$25,53,入力シート!U1002=置換コード!$I$26,54,入力シート!U1002=置換コード!$I$27,55,入力シート!U1002=置換コード!$I$28,61,入力シート!U1002=置換コード!$I$29,62,入力シート!U1002=置換コード!$I$30,63,入力シート!U1002=置換コード!$I$31,64,入力シート!U1002=置換コード!$I$32,65,入力シート!U1002=置換コード!$I$33,66,入力シート!U1002=置換コード!$I$34,71,入力シート!U1002=置換コード!$I$35,72,入力シート!U1002=置換コード!$I$36,73,入力シート!U1002=置換コード!$I$37,74,入力シート!U1002=置換コード!$I$38,75,入力シート!U1002=置換コード!$I$39,76,入力シート!U1002=置換コード!$I$40,77,入力シート!U1002=置換コード!$I$41,78,入力シート!U1002=置換コード!$I$42,79,入力シート!U1002=置換コード!$I$43,81,入力シート!U1002=置換コード!$I$44,82,入力シート!U1002=置換コード!$I$45,83,入力シート!U1002=置換コード!$I$46,84,入力シート!U1002=置換コード!$I$47,85,入力シート!U1002=置換コード!$I$48,86,入力シート!U1002=置換コード!$I$49,87,入力シート!U1002=置換コード!$I$50,88,入力シート!U1002=置換コード!$I$51,90)</f>
        <v>#N/A</v>
      </c>
      <c r="Y976" s="83" t="e">
        <f t="shared" si="94"/>
        <v>#N/A</v>
      </c>
      <c r="Z976" s="83" t="str">
        <f>ASC(入力シート!T1002)</f>
        <v/>
      </c>
      <c r="AA976" s="83" t="str">
        <f>ASC(入力シート!V1002)</f>
        <v/>
      </c>
      <c r="AB976" s="83" t="str">
        <f>ASC(入力シート!W1002)</f>
        <v/>
      </c>
      <c r="AC976" s="83" t="str">
        <f>ASC(入力シート!X1002)</f>
        <v/>
      </c>
      <c r="AD976" s="83" t="str">
        <f>ASC(入力シート!S1002)</f>
        <v/>
      </c>
      <c r="AE976" s="83" t="str">
        <f>IF(入力シート!D1002=0,"",入力シート!D1002)</f>
        <v/>
      </c>
      <c r="AF976" s="83">
        <f>IF(入力シート!G1002="無し",1,2)</f>
        <v>2</v>
      </c>
      <c r="AG976" s="85" t="str">
        <f t="shared" ca="1" si="95"/>
        <v>20240213</v>
      </c>
      <c r="AH976" s="83">
        <f>IF(入力シート!Y1002="有り",2,1)</f>
        <v>1</v>
      </c>
      <c r="AI976" s="83">
        <f>IF(入力シート!Z1002="有り",2,1)</f>
        <v>1</v>
      </c>
      <c r="AJ976" s="83">
        <f>IF(入力シート!AA1002="有り",2,1)</f>
        <v>1</v>
      </c>
      <c r="AK976" s="83">
        <f>IF(入力シート!AB1002="有り",2,1)</f>
        <v>1</v>
      </c>
      <c r="AL976" s="83">
        <f>IF(入力シート!AC1002="有り",2,1)</f>
        <v>1</v>
      </c>
      <c r="AM976" s="83">
        <f>IF(入力シート!AD1002="有り",2,1)</f>
        <v>1</v>
      </c>
      <c r="AN976" s="83">
        <f>IF(入力シート!AE1002="有り",2,1)</f>
        <v>1</v>
      </c>
      <c r="AO976" s="83">
        <f>IF(入力シート!H1002="必要(\4,950)",1,0)</f>
        <v>0</v>
      </c>
    </row>
    <row r="977" spans="5:41" x14ac:dyDescent="0.4">
      <c r="E977" s="85" t="str">
        <f t="shared" ca="1" si="90"/>
        <v>20240213</v>
      </c>
      <c r="F977" s="83" t="str">
        <f>DBCS(入力シート!A1003)</f>
        <v/>
      </c>
      <c r="G977" s="83" t="str">
        <f>(ASC(SUBSTITUTE(SUBSTITUTE(入力シート!B1003,"　","")," ","")))</f>
        <v/>
      </c>
      <c r="H977" s="83" t="str">
        <f>ASC(入力シート!C1003)</f>
        <v/>
      </c>
      <c r="I977" s="83" t="str">
        <f>IF(入力シート!E1003=0,"",入力シート!E1003)</f>
        <v/>
      </c>
      <c r="J977" s="83" t="str">
        <f>IF(入力シート!I1003=0,"",入力シート!I1003)</f>
        <v/>
      </c>
      <c r="K977" s="83" t="str">
        <f>DBCS(入力シート!K1003)</f>
        <v/>
      </c>
      <c r="L977" s="83" t="str">
        <f>ASC(入力シート!L1003)</f>
        <v/>
      </c>
      <c r="M977" s="83" t="e">
        <f>_xlfn.IFS(入力シート!J1003=置換コード!$B$4,1,入力シート!J1003=置換コード!$B$5,2,入力シート!J1003=置換コード!$B$6,3,入力シート!J1003=置換コード!$B$7,4,入力シート!J1003=置換コード!$B$8,5,入力シート!J1003=置換コード!$B$9,6,入力シート!J1003=置換コード!$B$10,7,入力シート!J1003=置換コード!$B$11,8,入力シート!J1003=置換コード!$B$12,9,入力シート!J1003=置換コード!$B$13,10)</f>
        <v>#N/A</v>
      </c>
      <c r="N977" s="83" t="e">
        <f>_xlfn.IFS(入力シート!F1003=置換コード!$E$4,1,入力シート!F1003=置換コード!$E$5,2)</f>
        <v>#N/A</v>
      </c>
      <c r="O977" s="83" t="e">
        <f t="shared" si="91"/>
        <v>#N/A</v>
      </c>
      <c r="P977" s="83" t="e">
        <f t="shared" si="92"/>
        <v>#N/A</v>
      </c>
      <c r="Q977" s="83" t="e">
        <f>_xlfn.IFS(入力シート!O1003=置換コード!$I$4,11,入力シート!O1003=置換コード!$I$5,21,入力シート!O1003=置換コード!$I$6,22,入力シート!O1003=置換コード!$I$7,23,入力シート!O1003=置換コード!$I$8,24,入力シート!O1003=置換コード!$I$9,25,入力シート!O1003=置換コード!$I$10,26,入力シート!O1003=置換コード!$I$11,31,入力シート!O1003=置換コード!$I$12,32,入力シート!O1003=置換コード!$I$13,33,入力シート!O1003=置換コード!$I$14,34,入力シート!O1003=置換コード!$I$15,35,入力シート!O1003=置換コード!$I$16,36,入力シート!O1003=置換コード!$I$17,37,入力シート!O1003=置換コード!$I$18,38,入力シート!O1003=置換コード!$I$19,41,入力シート!O1003=置換コード!$I$20,42,入力シート!O1003=置換コード!$I$21,43,入力シート!O1003=置換コード!$I$22,44,入力シート!O1003=置換コード!$I$23,51,入力シート!O1003=置換コード!$I$24,52,入力シート!O1003=置換コード!$I$25,53,入力シート!O1003=置換コード!$I$26,54,入力シート!O1003=置換コード!$I$27,55,入力シート!O1003=置換コード!$I$28,61,入力シート!O1003=置換コード!$I$29,62,入力シート!O1003=置換コード!$I$30,63,入力シート!O1003=置換コード!$I$31,64,入力シート!O1003=置換コード!$I$32,65,入力シート!O1003=置換コード!$I$33,66,入力シート!O1003=置換コード!$I$34,71,入力シート!O1003=置換コード!$I$35,72,入力シート!O1003=置換コード!$I$36,73,入力シート!O1003=置換コード!$I$37,74,入力シート!O1003=置換コード!$I$38,75,入力シート!O1003=置換コード!$I$39,76,入力シート!O1003=置換コード!$I$40,77,入力シート!O1003=置換コード!$I$41,78,入力シート!O1003=置換コード!$I$42,79,入力シート!O1003=置換コード!$I$43,81,入力シート!O1003=置換コード!$I$44,82,入力シート!O1003=置換コード!$I$45,83,入力シート!O1003=置換コード!$I$46,84,入力シート!O1003=置換コード!$I$47,85,入力シート!O1003=置換コード!$I$48,86,入力シート!O1003=置換コード!$I$49,87,入力シート!O1003=置換コード!$I$50,88,入力シート!O1003=置換コード!$I$51,90)</f>
        <v>#N/A</v>
      </c>
      <c r="R977" s="83" t="e">
        <f t="shared" si="93"/>
        <v>#N/A</v>
      </c>
      <c r="S977" s="83" t="str">
        <f>ASC(入力シート!N1003)</f>
        <v/>
      </c>
      <c r="T977" s="83" t="str">
        <f>ASC(入力シート!P1003)</f>
        <v/>
      </c>
      <c r="U977" s="83" t="str">
        <f>ASC(入力シート!Q1003)</f>
        <v/>
      </c>
      <c r="V977" s="83" t="str">
        <f>ASC(入力シート!R1003)</f>
        <v/>
      </c>
      <c r="W977" s="83" t="str">
        <f>ASC(入力シート!M1003)</f>
        <v/>
      </c>
      <c r="X977" s="83" t="e">
        <f>_xlfn.IFS(入力シート!U1003=置換コード!$I$4,11,入力シート!U1003=置換コード!$I$5,21,入力シート!U1003=置換コード!$I$6,22,入力シート!U1003=置換コード!$I$7,23,入力シート!U1003=置換コード!$I$8,24,入力シート!U1003=置換コード!$I$9,25,入力シート!U1003=置換コード!$I$10,26,入力シート!U1003=置換コード!$I$11,31,入力シート!U1003=置換コード!$I$12,32,入力シート!U1003=置換コード!$I$13,33,入力シート!U1003=置換コード!$I$14,34,入力シート!U1003=置換コード!$I$15,35,入力シート!U1003=置換コード!$I$16,36,入力シート!U1003=置換コード!$I$17,37,入力シート!U1003=置換コード!$I$18,38,入力シート!U1003=置換コード!$I$19,41,入力シート!U1003=置換コード!$I$20,42,入力シート!U1003=置換コード!$I$21,43,入力シート!U1003=置換コード!$I$22,44,入力シート!U1003=置換コード!$I$23,51,入力シート!U1003=置換コード!$I$24,52,入力シート!U1003=置換コード!$I$25,53,入力シート!U1003=置換コード!$I$26,54,入力シート!U1003=置換コード!$I$27,55,入力シート!U1003=置換コード!$I$28,61,入力シート!U1003=置換コード!$I$29,62,入力シート!U1003=置換コード!$I$30,63,入力シート!U1003=置換コード!$I$31,64,入力シート!U1003=置換コード!$I$32,65,入力シート!U1003=置換コード!$I$33,66,入力シート!U1003=置換コード!$I$34,71,入力シート!U1003=置換コード!$I$35,72,入力シート!U1003=置換コード!$I$36,73,入力シート!U1003=置換コード!$I$37,74,入力シート!U1003=置換コード!$I$38,75,入力シート!U1003=置換コード!$I$39,76,入力シート!U1003=置換コード!$I$40,77,入力シート!U1003=置換コード!$I$41,78,入力シート!U1003=置換コード!$I$42,79,入力シート!U1003=置換コード!$I$43,81,入力シート!U1003=置換コード!$I$44,82,入力シート!U1003=置換コード!$I$45,83,入力シート!U1003=置換コード!$I$46,84,入力シート!U1003=置換コード!$I$47,85,入力シート!U1003=置換コード!$I$48,86,入力シート!U1003=置換コード!$I$49,87,入力シート!U1003=置換コード!$I$50,88,入力シート!U1003=置換コード!$I$51,90)</f>
        <v>#N/A</v>
      </c>
      <c r="Y977" s="83" t="e">
        <f t="shared" si="94"/>
        <v>#N/A</v>
      </c>
      <c r="Z977" s="83" t="str">
        <f>ASC(入力シート!T1003)</f>
        <v/>
      </c>
      <c r="AA977" s="83" t="str">
        <f>ASC(入力シート!V1003)</f>
        <v/>
      </c>
      <c r="AB977" s="83" t="str">
        <f>ASC(入力シート!W1003)</f>
        <v/>
      </c>
      <c r="AC977" s="83" t="str">
        <f>ASC(入力シート!X1003)</f>
        <v/>
      </c>
      <c r="AD977" s="83" t="str">
        <f>ASC(入力シート!S1003)</f>
        <v/>
      </c>
      <c r="AE977" s="83" t="str">
        <f>IF(入力シート!D1003=0,"",入力シート!D1003)</f>
        <v/>
      </c>
      <c r="AF977" s="83">
        <f>IF(入力シート!G1003="無し",1,2)</f>
        <v>2</v>
      </c>
      <c r="AG977" s="85" t="str">
        <f t="shared" ca="1" si="95"/>
        <v>20240213</v>
      </c>
      <c r="AH977" s="83">
        <f>IF(入力シート!Y1003="有り",2,1)</f>
        <v>1</v>
      </c>
      <c r="AI977" s="83">
        <f>IF(入力シート!Z1003="有り",2,1)</f>
        <v>1</v>
      </c>
      <c r="AJ977" s="83">
        <f>IF(入力シート!AA1003="有り",2,1)</f>
        <v>1</v>
      </c>
      <c r="AK977" s="83">
        <f>IF(入力シート!AB1003="有り",2,1)</f>
        <v>1</v>
      </c>
      <c r="AL977" s="83">
        <f>IF(入力シート!AC1003="有り",2,1)</f>
        <v>1</v>
      </c>
      <c r="AM977" s="83">
        <f>IF(入力シート!AD1003="有り",2,1)</f>
        <v>1</v>
      </c>
      <c r="AN977" s="83">
        <f>IF(入力シート!AE1003="有り",2,1)</f>
        <v>1</v>
      </c>
      <c r="AO977" s="83">
        <f>IF(入力シート!H1003="必要(\4,950)",1,0)</f>
        <v>0</v>
      </c>
    </row>
    <row r="978" spans="5:41" x14ac:dyDescent="0.4">
      <c r="E978" s="85" t="str">
        <f t="shared" ca="1" si="90"/>
        <v>20240213</v>
      </c>
      <c r="F978" s="83" t="str">
        <f>DBCS(入力シート!A1004)</f>
        <v/>
      </c>
      <c r="G978" s="83" t="str">
        <f>(ASC(SUBSTITUTE(SUBSTITUTE(入力シート!B1004,"　","")," ","")))</f>
        <v/>
      </c>
      <c r="H978" s="83" t="str">
        <f>ASC(入力シート!C1004)</f>
        <v/>
      </c>
      <c r="I978" s="83" t="str">
        <f>IF(入力シート!E1004=0,"",入力シート!E1004)</f>
        <v/>
      </c>
      <c r="J978" s="83" t="str">
        <f>IF(入力シート!I1004=0,"",入力シート!I1004)</f>
        <v/>
      </c>
      <c r="K978" s="83" t="str">
        <f>DBCS(入力シート!K1004)</f>
        <v/>
      </c>
      <c r="L978" s="83" t="str">
        <f>ASC(入力シート!L1004)</f>
        <v/>
      </c>
      <c r="M978" s="83" t="e">
        <f>_xlfn.IFS(入力シート!J1004=置換コード!$B$4,1,入力シート!J1004=置換コード!$B$5,2,入力シート!J1004=置換コード!$B$6,3,入力シート!J1004=置換コード!$B$7,4,入力シート!J1004=置換コード!$B$8,5,入力シート!J1004=置換コード!$B$9,6,入力シート!J1004=置換コード!$B$10,7,入力シート!J1004=置換コード!$B$11,8,入力シート!J1004=置換コード!$B$12,9,入力シート!J1004=置換コード!$B$13,10)</f>
        <v>#N/A</v>
      </c>
      <c r="N978" s="83" t="e">
        <f>_xlfn.IFS(入力シート!F1004=置換コード!$E$4,1,入力シート!F1004=置換コード!$E$5,2)</f>
        <v>#N/A</v>
      </c>
      <c r="O978" s="83" t="e">
        <f t="shared" si="91"/>
        <v>#N/A</v>
      </c>
      <c r="P978" s="83" t="e">
        <f t="shared" si="92"/>
        <v>#N/A</v>
      </c>
      <c r="Q978" s="83" t="e">
        <f>_xlfn.IFS(入力シート!O1004=置換コード!$I$4,11,入力シート!O1004=置換コード!$I$5,21,入力シート!O1004=置換コード!$I$6,22,入力シート!O1004=置換コード!$I$7,23,入力シート!O1004=置換コード!$I$8,24,入力シート!O1004=置換コード!$I$9,25,入力シート!O1004=置換コード!$I$10,26,入力シート!O1004=置換コード!$I$11,31,入力シート!O1004=置換コード!$I$12,32,入力シート!O1004=置換コード!$I$13,33,入力シート!O1004=置換コード!$I$14,34,入力シート!O1004=置換コード!$I$15,35,入力シート!O1004=置換コード!$I$16,36,入力シート!O1004=置換コード!$I$17,37,入力シート!O1004=置換コード!$I$18,38,入力シート!O1004=置換コード!$I$19,41,入力シート!O1004=置換コード!$I$20,42,入力シート!O1004=置換コード!$I$21,43,入力シート!O1004=置換コード!$I$22,44,入力シート!O1004=置換コード!$I$23,51,入力シート!O1004=置換コード!$I$24,52,入力シート!O1004=置換コード!$I$25,53,入力シート!O1004=置換コード!$I$26,54,入力シート!O1004=置換コード!$I$27,55,入力シート!O1004=置換コード!$I$28,61,入力シート!O1004=置換コード!$I$29,62,入力シート!O1004=置換コード!$I$30,63,入力シート!O1004=置換コード!$I$31,64,入力シート!O1004=置換コード!$I$32,65,入力シート!O1004=置換コード!$I$33,66,入力シート!O1004=置換コード!$I$34,71,入力シート!O1004=置換コード!$I$35,72,入力シート!O1004=置換コード!$I$36,73,入力シート!O1004=置換コード!$I$37,74,入力シート!O1004=置換コード!$I$38,75,入力シート!O1004=置換コード!$I$39,76,入力シート!O1004=置換コード!$I$40,77,入力シート!O1004=置換コード!$I$41,78,入力シート!O1004=置換コード!$I$42,79,入力シート!O1004=置換コード!$I$43,81,入力シート!O1004=置換コード!$I$44,82,入力シート!O1004=置換コード!$I$45,83,入力シート!O1004=置換コード!$I$46,84,入力シート!O1004=置換コード!$I$47,85,入力シート!O1004=置換コード!$I$48,86,入力シート!O1004=置換コード!$I$49,87,入力シート!O1004=置換コード!$I$50,88,入力シート!O1004=置換コード!$I$51,90)</f>
        <v>#N/A</v>
      </c>
      <c r="R978" s="83" t="e">
        <f t="shared" si="93"/>
        <v>#N/A</v>
      </c>
      <c r="S978" s="83" t="str">
        <f>ASC(入力シート!N1004)</f>
        <v/>
      </c>
      <c r="T978" s="83" t="str">
        <f>ASC(入力シート!P1004)</f>
        <v/>
      </c>
      <c r="U978" s="83" t="str">
        <f>ASC(入力シート!Q1004)</f>
        <v/>
      </c>
      <c r="V978" s="83" t="str">
        <f>ASC(入力シート!R1004)</f>
        <v/>
      </c>
      <c r="W978" s="83" t="str">
        <f>ASC(入力シート!M1004)</f>
        <v/>
      </c>
      <c r="X978" s="83" t="e">
        <f>_xlfn.IFS(入力シート!U1004=置換コード!$I$4,11,入力シート!U1004=置換コード!$I$5,21,入力シート!U1004=置換コード!$I$6,22,入力シート!U1004=置換コード!$I$7,23,入力シート!U1004=置換コード!$I$8,24,入力シート!U1004=置換コード!$I$9,25,入力シート!U1004=置換コード!$I$10,26,入力シート!U1004=置換コード!$I$11,31,入力シート!U1004=置換コード!$I$12,32,入力シート!U1004=置換コード!$I$13,33,入力シート!U1004=置換コード!$I$14,34,入力シート!U1004=置換コード!$I$15,35,入力シート!U1004=置換コード!$I$16,36,入力シート!U1004=置換コード!$I$17,37,入力シート!U1004=置換コード!$I$18,38,入力シート!U1004=置換コード!$I$19,41,入力シート!U1004=置換コード!$I$20,42,入力シート!U1004=置換コード!$I$21,43,入力シート!U1004=置換コード!$I$22,44,入力シート!U1004=置換コード!$I$23,51,入力シート!U1004=置換コード!$I$24,52,入力シート!U1004=置換コード!$I$25,53,入力シート!U1004=置換コード!$I$26,54,入力シート!U1004=置換コード!$I$27,55,入力シート!U1004=置換コード!$I$28,61,入力シート!U1004=置換コード!$I$29,62,入力シート!U1004=置換コード!$I$30,63,入力シート!U1004=置換コード!$I$31,64,入力シート!U1004=置換コード!$I$32,65,入力シート!U1004=置換コード!$I$33,66,入力シート!U1004=置換コード!$I$34,71,入力シート!U1004=置換コード!$I$35,72,入力シート!U1004=置換コード!$I$36,73,入力シート!U1004=置換コード!$I$37,74,入力シート!U1004=置換コード!$I$38,75,入力シート!U1004=置換コード!$I$39,76,入力シート!U1004=置換コード!$I$40,77,入力シート!U1004=置換コード!$I$41,78,入力シート!U1004=置換コード!$I$42,79,入力シート!U1004=置換コード!$I$43,81,入力シート!U1004=置換コード!$I$44,82,入力シート!U1004=置換コード!$I$45,83,入力シート!U1004=置換コード!$I$46,84,入力シート!U1004=置換コード!$I$47,85,入力シート!U1004=置換コード!$I$48,86,入力シート!U1004=置換コード!$I$49,87,入力シート!U1004=置換コード!$I$50,88,入力シート!U1004=置換コード!$I$51,90)</f>
        <v>#N/A</v>
      </c>
      <c r="Y978" s="83" t="e">
        <f t="shared" si="94"/>
        <v>#N/A</v>
      </c>
      <c r="Z978" s="83" t="str">
        <f>ASC(入力シート!T1004)</f>
        <v/>
      </c>
      <c r="AA978" s="83" t="str">
        <f>ASC(入力シート!V1004)</f>
        <v/>
      </c>
      <c r="AB978" s="83" t="str">
        <f>ASC(入力シート!W1004)</f>
        <v/>
      </c>
      <c r="AC978" s="83" t="str">
        <f>ASC(入力シート!X1004)</f>
        <v/>
      </c>
      <c r="AD978" s="83" t="str">
        <f>ASC(入力シート!S1004)</f>
        <v/>
      </c>
      <c r="AE978" s="83" t="str">
        <f>IF(入力シート!D1004=0,"",入力シート!D1004)</f>
        <v/>
      </c>
      <c r="AF978" s="83">
        <f>IF(入力シート!G1004="無し",1,2)</f>
        <v>2</v>
      </c>
      <c r="AG978" s="85" t="str">
        <f t="shared" ca="1" si="95"/>
        <v>20240213</v>
      </c>
      <c r="AH978" s="83">
        <f>IF(入力シート!Y1004="有り",2,1)</f>
        <v>1</v>
      </c>
      <c r="AI978" s="83">
        <f>IF(入力シート!Z1004="有り",2,1)</f>
        <v>1</v>
      </c>
      <c r="AJ978" s="83">
        <f>IF(入力シート!AA1004="有り",2,1)</f>
        <v>1</v>
      </c>
      <c r="AK978" s="83">
        <f>IF(入力シート!AB1004="有り",2,1)</f>
        <v>1</v>
      </c>
      <c r="AL978" s="83">
        <f>IF(入力シート!AC1004="有り",2,1)</f>
        <v>1</v>
      </c>
      <c r="AM978" s="83">
        <f>IF(入力シート!AD1004="有り",2,1)</f>
        <v>1</v>
      </c>
      <c r="AN978" s="83">
        <f>IF(入力シート!AE1004="有り",2,1)</f>
        <v>1</v>
      </c>
      <c r="AO978" s="83">
        <f>IF(入力シート!H1004="必要(\4,950)",1,0)</f>
        <v>0</v>
      </c>
    </row>
    <row r="979" spans="5:41" x14ac:dyDescent="0.4">
      <c r="E979" s="85" t="str">
        <f t="shared" ca="1" si="90"/>
        <v>20240213</v>
      </c>
      <c r="F979" s="83" t="str">
        <f>DBCS(入力シート!A1005)</f>
        <v/>
      </c>
      <c r="G979" s="83" t="str">
        <f>(ASC(SUBSTITUTE(SUBSTITUTE(入力シート!B1005,"　","")," ","")))</f>
        <v/>
      </c>
      <c r="H979" s="83" t="str">
        <f>ASC(入力シート!C1005)</f>
        <v/>
      </c>
      <c r="I979" s="83" t="str">
        <f>IF(入力シート!E1005=0,"",入力シート!E1005)</f>
        <v/>
      </c>
      <c r="J979" s="83" t="str">
        <f>IF(入力シート!I1005=0,"",入力シート!I1005)</f>
        <v/>
      </c>
      <c r="K979" s="83" t="str">
        <f>DBCS(入力シート!K1005)</f>
        <v/>
      </c>
      <c r="L979" s="83" t="str">
        <f>ASC(入力シート!L1005)</f>
        <v/>
      </c>
      <c r="M979" s="83" t="e">
        <f>_xlfn.IFS(入力シート!J1005=置換コード!$B$4,1,入力シート!J1005=置換コード!$B$5,2,入力シート!J1005=置換コード!$B$6,3,入力シート!J1005=置換コード!$B$7,4,入力シート!J1005=置換コード!$B$8,5,入力シート!J1005=置換コード!$B$9,6,入力シート!J1005=置換コード!$B$10,7,入力シート!J1005=置換コード!$B$11,8,入力シート!J1005=置換コード!$B$12,9,入力シート!J1005=置換コード!$B$13,10)</f>
        <v>#N/A</v>
      </c>
      <c r="N979" s="83" t="e">
        <f>_xlfn.IFS(入力シート!F1005=置換コード!$E$4,1,入力シート!F1005=置換コード!$E$5,2)</f>
        <v>#N/A</v>
      </c>
      <c r="O979" s="83" t="e">
        <f t="shared" si="91"/>
        <v>#N/A</v>
      </c>
      <c r="P979" s="83" t="e">
        <f t="shared" si="92"/>
        <v>#N/A</v>
      </c>
      <c r="Q979" s="83" t="e">
        <f>_xlfn.IFS(入力シート!O1005=置換コード!$I$4,11,入力シート!O1005=置換コード!$I$5,21,入力シート!O1005=置換コード!$I$6,22,入力シート!O1005=置換コード!$I$7,23,入力シート!O1005=置換コード!$I$8,24,入力シート!O1005=置換コード!$I$9,25,入力シート!O1005=置換コード!$I$10,26,入力シート!O1005=置換コード!$I$11,31,入力シート!O1005=置換コード!$I$12,32,入力シート!O1005=置換コード!$I$13,33,入力シート!O1005=置換コード!$I$14,34,入力シート!O1005=置換コード!$I$15,35,入力シート!O1005=置換コード!$I$16,36,入力シート!O1005=置換コード!$I$17,37,入力シート!O1005=置換コード!$I$18,38,入力シート!O1005=置換コード!$I$19,41,入力シート!O1005=置換コード!$I$20,42,入力シート!O1005=置換コード!$I$21,43,入力シート!O1005=置換コード!$I$22,44,入力シート!O1005=置換コード!$I$23,51,入力シート!O1005=置換コード!$I$24,52,入力シート!O1005=置換コード!$I$25,53,入力シート!O1005=置換コード!$I$26,54,入力シート!O1005=置換コード!$I$27,55,入力シート!O1005=置換コード!$I$28,61,入力シート!O1005=置換コード!$I$29,62,入力シート!O1005=置換コード!$I$30,63,入力シート!O1005=置換コード!$I$31,64,入力シート!O1005=置換コード!$I$32,65,入力シート!O1005=置換コード!$I$33,66,入力シート!O1005=置換コード!$I$34,71,入力シート!O1005=置換コード!$I$35,72,入力シート!O1005=置換コード!$I$36,73,入力シート!O1005=置換コード!$I$37,74,入力シート!O1005=置換コード!$I$38,75,入力シート!O1005=置換コード!$I$39,76,入力シート!O1005=置換コード!$I$40,77,入力シート!O1005=置換コード!$I$41,78,入力シート!O1005=置換コード!$I$42,79,入力シート!O1005=置換コード!$I$43,81,入力シート!O1005=置換コード!$I$44,82,入力シート!O1005=置換コード!$I$45,83,入力シート!O1005=置換コード!$I$46,84,入力シート!O1005=置換コード!$I$47,85,入力シート!O1005=置換コード!$I$48,86,入力シート!O1005=置換コード!$I$49,87,入力シート!O1005=置換コード!$I$50,88,入力シート!O1005=置換コード!$I$51,90)</f>
        <v>#N/A</v>
      </c>
      <c r="R979" s="83" t="e">
        <f t="shared" si="93"/>
        <v>#N/A</v>
      </c>
      <c r="S979" s="83" t="str">
        <f>ASC(入力シート!N1005)</f>
        <v/>
      </c>
      <c r="T979" s="83" t="str">
        <f>ASC(入力シート!P1005)</f>
        <v/>
      </c>
      <c r="U979" s="83" t="str">
        <f>ASC(入力シート!Q1005)</f>
        <v/>
      </c>
      <c r="V979" s="83" t="str">
        <f>ASC(入力シート!R1005)</f>
        <v/>
      </c>
      <c r="W979" s="83" t="str">
        <f>ASC(入力シート!M1005)</f>
        <v/>
      </c>
      <c r="X979" s="83" t="e">
        <f>_xlfn.IFS(入力シート!U1005=置換コード!$I$4,11,入力シート!U1005=置換コード!$I$5,21,入力シート!U1005=置換コード!$I$6,22,入力シート!U1005=置換コード!$I$7,23,入力シート!U1005=置換コード!$I$8,24,入力シート!U1005=置換コード!$I$9,25,入力シート!U1005=置換コード!$I$10,26,入力シート!U1005=置換コード!$I$11,31,入力シート!U1005=置換コード!$I$12,32,入力シート!U1005=置換コード!$I$13,33,入力シート!U1005=置換コード!$I$14,34,入力シート!U1005=置換コード!$I$15,35,入力シート!U1005=置換コード!$I$16,36,入力シート!U1005=置換コード!$I$17,37,入力シート!U1005=置換コード!$I$18,38,入力シート!U1005=置換コード!$I$19,41,入力シート!U1005=置換コード!$I$20,42,入力シート!U1005=置換コード!$I$21,43,入力シート!U1005=置換コード!$I$22,44,入力シート!U1005=置換コード!$I$23,51,入力シート!U1005=置換コード!$I$24,52,入力シート!U1005=置換コード!$I$25,53,入力シート!U1005=置換コード!$I$26,54,入力シート!U1005=置換コード!$I$27,55,入力シート!U1005=置換コード!$I$28,61,入力シート!U1005=置換コード!$I$29,62,入力シート!U1005=置換コード!$I$30,63,入力シート!U1005=置換コード!$I$31,64,入力シート!U1005=置換コード!$I$32,65,入力シート!U1005=置換コード!$I$33,66,入力シート!U1005=置換コード!$I$34,71,入力シート!U1005=置換コード!$I$35,72,入力シート!U1005=置換コード!$I$36,73,入力シート!U1005=置換コード!$I$37,74,入力シート!U1005=置換コード!$I$38,75,入力シート!U1005=置換コード!$I$39,76,入力シート!U1005=置換コード!$I$40,77,入力シート!U1005=置換コード!$I$41,78,入力シート!U1005=置換コード!$I$42,79,入力シート!U1005=置換コード!$I$43,81,入力シート!U1005=置換コード!$I$44,82,入力シート!U1005=置換コード!$I$45,83,入力シート!U1005=置換コード!$I$46,84,入力シート!U1005=置換コード!$I$47,85,入力シート!U1005=置換コード!$I$48,86,入力シート!U1005=置換コード!$I$49,87,入力シート!U1005=置換コード!$I$50,88,入力シート!U1005=置換コード!$I$51,90)</f>
        <v>#N/A</v>
      </c>
      <c r="Y979" s="83" t="e">
        <f t="shared" si="94"/>
        <v>#N/A</v>
      </c>
      <c r="Z979" s="83" t="str">
        <f>ASC(入力シート!T1005)</f>
        <v/>
      </c>
      <c r="AA979" s="83" t="str">
        <f>ASC(入力シート!V1005)</f>
        <v/>
      </c>
      <c r="AB979" s="83" t="str">
        <f>ASC(入力シート!W1005)</f>
        <v/>
      </c>
      <c r="AC979" s="83" t="str">
        <f>ASC(入力シート!X1005)</f>
        <v/>
      </c>
      <c r="AD979" s="83" t="str">
        <f>ASC(入力シート!S1005)</f>
        <v/>
      </c>
      <c r="AE979" s="83" t="str">
        <f>IF(入力シート!D1005=0,"",入力シート!D1005)</f>
        <v/>
      </c>
      <c r="AF979" s="83">
        <f>IF(入力シート!G1005="無し",1,2)</f>
        <v>2</v>
      </c>
      <c r="AG979" s="85" t="str">
        <f t="shared" ca="1" si="95"/>
        <v>20240213</v>
      </c>
      <c r="AH979" s="83">
        <f>IF(入力シート!Y1005="有り",2,1)</f>
        <v>1</v>
      </c>
      <c r="AI979" s="83">
        <f>IF(入力シート!Z1005="有り",2,1)</f>
        <v>1</v>
      </c>
      <c r="AJ979" s="83">
        <f>IF(入力シート!AA1005="有り",2,1)</f>
        <v>1</v>
      </c>
      <c r="AK979" s="83">
        <f>IF(入力シート!AB1005="有り",2,1)</f>
        <v>1</v>
      </c>
      <c r="AL979" s="83">
        <f>IF(入力シート!AC1005="有り",2,1)</f>
        <v>1</v>
      </c>
      <c r="AM979" s="83">
        <f>IF(入力シート!AD1005="有り",2,1)</f>
        <v>1</v>
      </c>
      <c r="AN979" s="83">
        <f>IF(入力シート!AE1005="有り",2,1)</f>
        <v>1</v>
      </c>
      <c r="AO979" s="83">
        <f>IF(入力シート!H1005="必要(\4,950)",1,0)</f>
        <v>0</v>
      </c>
    </row>
    <row r="980" spans="5:41" x14ac:dyDescent="0.4">
      <c r="E980" s="85" t="str">
        <f t="shared" ca="1" si="90"/>
        <v>20240213</v>
      </c>
      <c r="F980" s="83" t="str">
        <f>DBCS(入力シート!A1006)</f>
        <v/>
      </c>
      <c r="G980" s="83" t="str">
        <f>(ASC(SUBSTITUTE(SUBSTITUTE(入力シート!B1006,"　","")," ","")))</f>
        <v/>
      </c>
      <c r="H980" s="83" t="str">
        <f>ASC(入力シート!C1006)</f>
        <v/>
      </c>
      <c r="I980" s="83" t="str">
        <f>IF(入力シート!E1006=0,"",入力シート!E1006)</f>
        <v/>
      </c>
      <c r="J980" s="83" t="str">
        <f>IF(入力シート!I1006=0,"",入力シート!I1006)</f>
        <v/>
      </c>
      <c r="K980" s="83" t="str">
        <f>DBCS(入力シート!K1006)</f>
        <v/>
      </c>
      <c r="L980" s="83" t="str">
        <f>ASC(入力シート!L1006)</f>
        <v/>
      </c>
      <c r="M980" s="83" t="e">
        <f>_xlfn.IFS(入力シート!J1006=置換コード!$B$4,1,入力シート!J1006=置換コード!$B$5,2,入力シート!J1006=置換コード!$B$6,3,入力シート!J1006=置換コード!$B$7,4,入力シート!J1006=置換コード!$B$8,5,入力シート!J1006=置換コード!$B$9,6,入力シート!J1006=置換コード!$B$10,7,入力シート!J1006=置換コード!$B$11,8,入力シート!J1006=置換コード!$B$12,9,入力シート!J1006=置換コード!$B$13,10)</f>
        <v>#N/A</v>
      </c>
      <c r="N980" s="83" t="e">
        <f>_xlfn.IFS(入力シート!F1006=置換コード!$E$4,1,入力シート!F1006=置換コード!$E$5,2)</f>
        <v>#N/A</v>
      </c>
      <c r="O980" s="83" t="e">
        <f t="shared" si="91"/>
        <v>#N/A</v>
      </c>
      <c r="P980" s="83" t="e">
        <f t="shared" si="92"/>
        <v>#N/A</v>
      </c>
      <c r="Q980" s="83" t="e">
        <f>_xlfn.IFS(入力シート!O1006=置換コード!$I$4,11,入力シート!O1006=置換コード!$I$5,21,入力シート!O1006=置換コード!$I$6,22,入力シート!O1006=置換コード!$I$7,23,入力シート!O1006=置換コード!$I$8,24,入力シート!O1006=置換コード!$I$9,25,入力シート!O1006=置換コード!$I$10,26,入力シート!O1006=置換コード!$I$11,31,入力シート!O1006=置換コード!$I$12,32,入力シート!O1006=置換コード!$I$13,33,入力シート!O1006=置換コード!$I$14,34,入力シート!O1006=置換コード!$I$15,35,入力シート!O1006=置換コード!$I$16,36,入力シート!O1006=置換コード!$I$17,37,入力シート!O1006=置換コード!$I$18,38,入力シート!O1006=置換コード!$I$19,41,入力シート!O1006=置換コード!$I$20,42,入力シート!O1006=置換コード!$I$21,43,入力シート!O1006=置換コード!$I$22,44,入力シート!O1006=置換コード!$I$23,51,入力シート!O1006=置換コード!$I$24,52,入力シート!O1006=置換コード!$I$25,53,入力シート!O1006=置換コード!$I$26,54,入力シート!O1006=置換コード!$I$27,55,入力シート!O1006=置換コード!$I$28,61,入力シート!O1006=置換コード!$I$29,62,入力シート!O1006=置換コード!$I$30,63,入力シート!O1006=置換コード!$I$31,64,入力シート!O1006=置換コード!$I$32,65,入力シート!O1006=置換コード!$I$33,66,入力シート!O1006=置換コード!$I$34,71,入力シート!O1006=置換コード!$I$35,72,入力シート!O1006=置換コード!$I$36,73,入力シート!O1006=置換コード!$I$37,74,入力シート!O1006=置換コード!$I$38,75,入力シート!O1006=置換コード!$I$39,76,入力シート!O1006=置換コード!$I$40,77,入力シート!O1006=置換コード!$I$41,78,入力シート!O1006=置換コード!$I$42,79,入力シート!O1006=置換コード!$I$43,81,入力シート!O1006=置換コード!$I$44,82,入力シート!O1006=置換コード!$I$45,83,入力シート!O1006=置換コード!$I$46,84,入力シート!O1006=置換コード!$I$47,85,入力シート!O1006=置換コード!$I$48,86,入力シート!O1006=置換コード!$I$49,87,入力シート!O1006=置換コード!$I$50,88,入力シート!O1006=置換コード!$I$51,90)</f>
        <v>#N/A</v>
      </c>
      <c r="R980" s="83" t="e">
        <f t="shared" si="93"/>
        <v>#N/A</v>
      </c>
      <c r="S980" s="83" t="str">
        <f>ASC(入力シート!N1006)</f>
        <v/>
      </c>
      <c r="T980" s="83" t="str">
        <f>ASC(入力シート!P1006)</f>
        <v/>
      </c>
      <c r="U980" s="83" t="str">
        <f>ASC(入力シート!Q1006)</f>
        <v/>
      </c>
      <c r="V980" s="83" t="str">
        <f>ASC(入力シート!R1006)</f>
        <v/>
      </c>
      <c r="W980" s="83" t="str">
        <f>ASC(入力シート!M1006)</f>
        <v/>
      </c>
      <c r="X980" s="83" t="e">
        <f>_xlfn.IFS(入力シート!U1006=置換コード!$I$4,11,入力シート!U1006=置換コード!$I$5,21,入力シート!U1006=置換コード!$I$6,22,入力シート!U1006=置換コード!$I$7,23,入力シート!U1006=置換コード!$I$8,24,入力シート!U1006=置換コード!$I$9,25,入力シート!U1006=置換コード!$I$10,26,入力シート!U1006=置換コード!$I$11,31,入力シート!U1006=置換コード!$I$12,32,入力シート!U1006=置換コード!$I$13,33,入力シート!U1006=置換コード!$I$14,34,入力シート!U1006=置換コード!$I$15,35,入力シート!U1006=置換コード!$I$16,36,入力シート!U1006=置換コード!$I$17,37,入力シート!U1006=置換コード!$I$18,38,入力シート!U1006=置換コード!$I$19,41,入力シート!U1006=置換コード!$I$20,42,入力シート!U1006=置換コード!$I$21,43,入力シート!U1006=置換コード!$I$22,44,入力シート!U1006=置換コード!$I$23,51,入力シート!U1006=置換コード!$I$24,52,入力シート!U1006=置換コード!$I$25,53,入力シート!U1006=置換コード!$I$26,54,入力シート!U1006=置換コード!$I$27,55,入力シート!U1006=置換コード!$I$28,61,入力シート!U1006=置換コード!$I$29,62,入力シート!U1006=置換コード!$I$30,63,入力シート!U1006=置換コード!$I$31,64,入力シート!U1006=置換コード!$I$32,65,入力シート!U1006=置換コード!$I$33,66,入力シート!U1006=置換コード!$I$34,71,入力シート!U1006=置換コード!$I$35,72,入力シート!U1006=置換コード!$I$36,73,入力シート!U1006=置換コード!$I$37,74,入力シート!U1006=置換コード!$I$38,75,入力シート!U1006=置換コード!$I$39,76,入力シート!U1006=置換コード!$I$40,77,入力シート!U1006=置換コード!$I$41,78,入力シート!U1006=置換コード!$I$42,79,入力シート!U1006=置換コード!$I$43,81,入力シート!U1006=置換コード!$I$44,82,入力シート!U1006=置換コード!$I$45,83,入力シート!U1006=置換コード!$I$46,84,入力シート!U1006=置換コード!$I$47,85,入力シート!U1006=置換コード!$I$48,86,入力シート!U1006=置換コード!$I$49,87,入力シート!U1006=置換コード!$I$50,88,入力シート!U1006=置換コード!$I$51,90)</f>
        <v>#N/A</v>
      </c>
      <c r="Y980" s="83" t="e">
        <f t="shared" si="94"/>
        <v>#N/A</v>
      </c>
      <c r="Z980" s="83" t="str">
        <f>ASC(入力シート!T1006)</f>
        <v/>
      </c>
      <c r="AA980" s="83" t="str">
        <f>ASC(入力シート!V1006)</f>
        <v/>
      </c>
      <c r="AB980" s="83" t="str">
        <f>ASC(入力シート!W1006)</f>
        <v/>
      </c>
      <c r="AC980" s="83" t="str">
        <f>ASC(入力シート!X1006)</f>
        <v/>
      </c>
      <c r="AD980" s="83" t="str">
        <f>ASC(入力シート!S1006)</f>
        <v/>
      </c>
      <c r="AE980" s="83" t="str">
        <f>IF(入力シート!D1006=0,"",入力シート!D1006)</f>
        <v/>
      </c>
      <c r="AF980" s="83">
        <f>IF(入力シート!G1006="無し",1,2)</f>
        <v>2</v>
      </c>
      <c r="AG980" s="85" t="str">
        <f t="shared" ca="1" si="95"/>
        <v>20240213</v>
      </c>
      <c r="AH980" s="83">
        <f>IF(入力シート!Y1006="有り",2,1)</f>
        <v>1</v>
      </c>
      <c r="AI980" s="83">
        <f>IF(入力シート!Z1006="有り",2,1)</f>
        <v>1</v>
      </c>
      <c r="AJ980" s="83">
        <f>IF(入力シート!AA1006="有り",2,1)</f>
        <v>1</v>
      </c>
      <c r="AK980" s="83">
        <f>IF(入力シート!AB1006="有り",2,1)</f>
        <v>1</v>
      </c>
      <c r="AL980" s="83">
        <f>IF(入力シート!AC1006="有り",2,1)</f>
        <v>1</v>
      </c>
      <c r="AM980" s="83">
        <f>IF(入力シート!AD1006="有り",2,1)</f>
        <v>1</v>
      </c>
      <c r="AN980" s="83">
        <f>IF(入力シート!AE1006="有り",2,1)</f>
        <v>1</v>
      </c>
      <c r="AO980" s="83">
        <f>IF(入力シート!H1006="必要(\4,950)",1,0)</f>
        <v>0</v>
      </c>
    </row>
    <row r="981" spans="5:41" x14ac:dyDescent="0.4">
      <c r="E981" s="85" t="str">
        <f t="shared" ca="1" si="90"/>
        <v>20240213</v>
      </c>
      <c r="F981" s="83" t="str">
        <f>DBCS(入力シート!A1007)</f>
        <v/>
      </c>
      <c r="G981" s="83" t="str">
        <f>(ASC(SUBSTITUTE(SUBSTITUTE(入力シート!B1007,"　","")," ","")))</f>
        <v/>
      </c>
      <c r="H981" s="83" t="str">
        <f>ASC(入力シート!C1007)</f>
        <v/>
      </c>
      <c r="I981" s="83" t="str">
        <f>IF(入力シート!E1007=0,"",入力シート!E1007)</f>
        <v/>
      </c>
      <c r="J981" s="83" t="str">
        <f>IF(入力シート!I1007=0,"",入力シート!I1007)</f>
        <v/>
      </c>
      <c r="K981" s="83" t="str">
        <f>DBCS(入力シート!K1007)</f>
        <v/>
      </c>
      <c r="L981" s="83" t="str">
        <f>ASC(入力シート!L1007)</f>
        <v/>
      </c>
      <c r="M981" s="83" t="e">
        <f>_xlfn.IFS(入力シート!J1007=置換コード!$B$4,1,入力シート!J1007=置換コード!$B$5,2,入力シート!J1007=置換コード!$B$6,3,入力シート!J1007=置換コード!$B$7,4,入力シート!J1007=置換コード!$B$8,5,入力シート!J1007=置換コード!$B$9,6,入力シート!J1007=置換コード!$B$10,7,入力シート!J1007=置換コード!$B$11,8,入力シート!J1007=置換コード!$B$12,9,入力シート!J1007=置換コード!$B$13,10)</f>
        <v>#N/A</v>
      </c>
      <c r="N981" s="83" t="e">
        <f>_xlfn.IFS(入力シート!F1007=置換コード!$E$4,1,入力シート!F1007=置換コード!$E$5,2)</f>
        <v>#N/A</v>
      </c>
      <c r="O981" s="83" t="e">
        <f t="shared" si="91"/>
        <v>#N/A</v>
      </c>
      <c r="P981" s="83" t="e">
        <f t="shared" si="92"/>
        <v>#N/A</v>
      </c>
      <c r="Q981" s="83" t="e">
        <f>_xlfn.IFS(入力シート!O1007=置換コード!$I$4,11,入力シート!O1007=置換コード!$I$5,21,入力シート!O1007=置換コード!$I$6,22,入力シート!O1007=置換コード!$I$7,23,入力シート!O1007=置換コード!$I$8,24,入力シート!O1007=置換コード!$I$9,25,入力シート!O1007=置換コード!$I$10,26,入力シート!O1007=置換コード!$I$11,31,入力シート!O1007=置換コード!$I$12,32,入力シート!O1007=置換コード!$I$13,33,入力シート!O1007=置換コード!$I$14,34,入力シート!O1007=置換コード!$I$15,35,入力シート!O1007=置換コード!$I$16,36,入力シート!O1007=置換コード!$I$17,37,入力シート!O1007=置換コード!$I$18,38,入力シート!O1007=置換コード!$I$19,41,入力シート!O1007=置換コード!$I$20,42,入力シート!O1007=置換コード!$I$21,43,入力シート!O1007=置換コード!$I$22,44,入力シート!O1007=置換コード!$I$23,51,入力シート!O1007=置換コード!$I$24,52,入力シート!O1007=置換コード!$I$25,53,入力シート!O1007=置換コード!$I$26,54,入力シート!O1007=置換コード!$I$27,55,入力シート!O1007=置換コード!$I$28,61,入力シート!O1007=置換コード!$I$29,62,入力シート!O1007=置換コード!$I$30,63,入力シート!O1007=置換コード!$I$31,64,入力シート!O1007=置換コード!$I$32,65,入力シート!O1007=置換コード!$I$33,66,入力シート!O1007=置換コード!$I$34,71,入力シート!O1007=置換コード!$I$35,72,入力シート!O1007=置換コード!$I$36,73,入力シート!O1007=置換コード!$I$37,74,入力シート!O1007=置換コード!$I$38,75,入力シート!O1007=置換コード!$I$39,76,入力シート!O1007=置換コード!$I$40,77,入力シート!O1007=置換コード!$I$41,78,入力シート!O1007=置換コード!$I$42,79,入力シート!O1007=置換コード!$I$43,81,入力シート!O1007=置換コード!$I$44,82,入力シート!O1007=置換コード!$I$45,83,入力シート!O1007=置換コード!$I$46,84,入力シート!O1007=置換コード!$I$47,85,入力シート!O1007=置換コード!$I$48,86,入力シート!O1007=置換コード!$I$49,87,入力シート!O1007=置換コード!$I$50,88,入力シート!O1007=置換コード!$I$51,90)</f>
        <v>#N/A</v>
      </c>
      <c r="R981" s="83" t="e">
        <f t="shared" si="93"/>
        <v>#N/A</v>
      </c>
      <c r="S981" s="83" t="str">
        <f>ASC(入力シート!N1007)</f>
        <v/>
      </c>
      <c r="T981" s="83" t="str">
        <f>ASC(入力シート!P1007)</f>
        <v/>
      </c>
      <c r="U981" s="83" t="str">
        <f>ASC(入力シート!Q1007)</f>
        <v/>
      </c>
      <c r="V981" s="83" t="str">
        <f>ASC(入力シート!R1007)</f>
        <v/>
      </c>
      <c r="W981" s="83" t="str">
        <f>ASC(入力シート!M1007)</f>
        <v/>
      </c>
      <c r="X981" s="83" t="e">
        <f>_xlfn.IFS(入力シート!U1007=置換コード!$I$4,11,入力シート!U1007=置換コード!$I$5,21,入力シート!U1007=置換コード!$I$6,22,入力シート!U1007=置換コード!$I$7,23,入力シート!U1007=置換コード!$I$8,24,入力シート!U1007=置換コード!$I$9,25,入力シート!U1007=置換コード!$I$10,26,入力シート!U1007=置換コード!$I$11,31,入力シート!U1007=置換コード!$I$12,32,入力シート!U1007=置換コード!$I$13,33,入力シート!U1007=置換コード!$I$14,34,入力シート!U1007=置換コード!$I$15,35,入力シート!U1007=置換コード!$I$16,36,入力シート!U1007=置換コード!$I$17,37,入力シート!U1007=置換コード!$I$18,38,入力シート!U1007=置換コード!$I$19,41,入力シート!U1007=置換コード!$I$20,42,入力シート!U1007=置換コード!$I$21,43,入力シート!U1007=置換コード!$I$22,44,入力シート!U1007=置換コード!$I$23,51,入力シート!U1007=置換コード!$I$24,52,入力シート!U1007=置換コード!$I$25,53,入力シート!U1007=置換コード!$I$26,54,入力シート!U1007=置換コード!$I$27,55,入力シート!U1007=置換コード!$I$28,61,入力シート!U1007=置換コード!$I$29,62,入力シート!U1007=置換コード!$I$30,63,入力シート!U1007=置換コード!$I$31,64,入力シート!U1007=置換コード!$I$32,65,入力シート!U1007=置換コード!$I$33,66,入力シート!U1007=置換コード!$I$34,71,入力シート!U1007=置換コード!$I$35,72,入力シート!U1007=置換コード!$I$36,73,入力シート!U1007=置換コード!$I$37,74,入力シート!U1007=置換コード!$I$38,75,入力シート!U1007=置換コード!$I$39,76,入力シート!U1007=置換コード!$I$40,77,入力シート!U1007=置換コード!$I$41,78,入力シート!U1007=置換コード!$I$42,79,入力シート!U1007=置換コード!$I$43,81,入力シート!U1007=置換コード!$I$44,82,入力シート!U1007=置換コード!$I$45,83,入力シート!U1007=置換コード!$I$46,84,入力シート!U1007=置換コード!$I$47,85,入力シート!U1007=置換コード!$I$48,86,入力シート!U1007=置換コード!$I$49,87,入力シート!U1007=置換コード!$I$50,88,入力シート!U1007=置換コード!$I$51,90)</f>
        <v>#N/A</v>
      </c>
      <c r="Y981" s="83" t="e">
        <f t="shared" si="94"/>
        <v>#N/A</v>
      </c>
      <c r="Z981" s="83" t="str">
        <f>ASC(入力シート!T1007)</f>
        <v/>
      </c>
      <c r="AA981" s="83" t="str">
        <f>ASC(入力シート!V1007)</f>
        <v/>
      </c>
      <c r="AB981" s="83" t="str">
        <f>ASC(入力シート!W1007)</f>
        <v/>
      </c>
      <c r="AC981" s="83" t="str">
        <f>ASC(入力シート!X1007)</f>
        <v/>
      </c>
      <c r="AD981" s="83" t="str">
        <f>ASC(入力シート!S1007)</f>
        <v/>
      </c>
      <c r="AE981" s="83" t="str">
        <f>IF(入力シート!D1007=0,"",入力シート!D1007)</f>
        <v/>
      </c>
      <c r="AF981" s="83">
        <f>IF(入力シート!G1007="無し",1,2)</f>
        <v>2</v>
      </c>
      <c r="AG981" s="85" t="str">
        <f t="shared" ca="1" si="95"/>
        <v>20240213</v>
      </c>
      <c r="AH981" s="83">
        <f>IF(入力シート!Y1007="有り",2,1)</f>
        <v>1</v>
      </c>
      <c r="AI981" s="83">
        <f>IF(入力シート!Z1007="有り",2,1)</f>
        <v>1</v>
      </c>
      <c r="AJ981" s="83">
        <f>IF(入力シート!AA1007="有り",2,1)</f>
        <v>1</v>
      </c>
      <c r="AK981" s="83">
        <f>IF(入力シート!AB1007="有り",2,1)</f>
        <v>1</v>
      </c>
      <c r="AL981" s="83">
        <f>IF(入力シート!AC1007="有り",2,1)</f>
        <v>1</v>
      </c>
      <c r="AM981" s="83">
        <f>IF(入力シート!AD1007="有り",2,1)</f>
        <v>1</v>
      </c>
      <c r="AN981" s="83">
        <f>IF(入力シート!AE1007="有り",2,1)</f>
        <v>1</v>
      </c>
      <c r="AO981" s="83">
        <f>IF(入力シート!H1007="必要(\4,950)",1,0)</f>
        <v>0</v>
      </c>
    </row>
    <row r="982" spans="5:41" x14ac:dyDescent="0.4">
      <c r="E982" s="85" t="str">
        <f t="shared" ca="1" si="90"/>
        <v>20240213</v>
      </c>
      <c r="F982" s="83" t="str">
        <f>DBCS(入力シート!A1008)</f>
        <v/>
      </c>
      <c r="G982" s="83" t="str">
        <f>(ASC(SUBSTITUTE(SUBSTITUTE(入力シート!B1008,"　","")," ","")))</f>
        <v/>
      </c>
      <c r="H982" s="83" t="str">
        <f>ASC(入力シート!C1008)</f>
        <v/>
      </c>
      <c r="I982" s="83" t="str">
        <f>IF(入力シート!E1008=0,"",入力シート!E1008)</f>
        <v/>
      </c>
      <c r="J982" s="83" t="str">
        <f>IF(入力シート!I1008=0,"",入力シート!I1008)</f>
        <v/>
      </c>
      <c r="K982" s="83" t="str">
        <f>DBCS(入力シート!K1008)</f>
        <v/>
      </c>
      <c r="L982" s="83" t="str">
        <f>ASC(入力シート!L1008)</f>
        <v/>
      </c>
      <c r="M982" s="83" t="e">
        <f>_xlfn.IFS(入力シート!J1008=置換コード!$B$4,1,入力シート!J1008=置換コード!$B$5,2,入力シート!J1008=置換コード!$B$6,3,入力シート!J1008=置換コード!$B$7,4,入力シート!J1008=置換コード!$B$8,5,入力シート!J1008=置換コード!$B$9,6,入力シート!J1008=置換コード!$B$10,7,入力シート!J1008=置換コード!$B$11,8,入力シート!J1008=置換コード!$B$12,9,入力シート!J1008=置換コード!$B$13,10)</f>
        <v>#N/A</v>
      </c>
      <c r="N982" s="83" t="e">
        <f>_xlfn.IFS(入力シート!F1008=置換コード!$E$4,1,入力シート!F1008=置換コード!$E$5,2)</f>
        <v>#N/A</v>
      </c>
      <c r="O982" s="83" t="e">
        <f t="shared" si="91"/>
        <v>#N/A</v>
      </c>
      <c r="P982" s="83" t="e">
        <f t="shared" si="92"/>
        <v>#N/A</v>
      </c>
      <c r="Q982" s="83" t="e">
        <f>_xlfn.IFS(入力シート!O1008=置換コード!$I$4,11,入力シート!O1008=置換コード!$I$5,21,入力シート!O1008=置換コード!$I$6,22,入力シート!O1008=置換コード!$I$7,23,入力シート!O1008=置換コード!$I$8,24,入力シート!O1008=置換コード!$I$9,25,入力シート!O1008=置換コード!$I$10,26,入力シート!O1008=置換コード!$I$11,31,入力シート!O1008=置換コード!$I$12,32,入力シート!O1008=置換コード!$I$13,33,入力シート!O1008=置換コード!$I$14,34,入力シート!O1008=置換コード!$I$15,35,入力シート!O1008=置換コード!$I$16,36,入力シート!O1008=置換コード!$I$17,37,入力シート!O1008=置換コード!$I$18,38,入力シート!O1008=置換コード!$I$19,41,入力シート!O1008=置換コード!$I$20,42,入力シート!O1008=置換コード!$I$21,43,入力シート!O1008=置換コード!$I$22,44,入力シート!O1008=置換コード!$I$23,51,入力シート!O1008=置換コード!$I$24,52,入力シート!O1008=置換コード!$I$25,53,入力シート!O1008=置換コード!$I$26,54,入力シート!O1008=置換コード!$I$27,55,入力シート!O1008=置換コード!$I$28,61,入力シート!O1008=置換コード!$I$29,62,入力シート!O1008=置換コード!$I$30,63,入力シート!O1008=置換コード!$I$31,64,入力シート!O1008=置換コード!$I$32,65,入力シート!O1008=置換コード!$I$33,66,入力シート!O1008=置換コード!$I$34,71,入力シート!O1008=置換コード!$I$35,72,入力シート!O1008=置換コード!$I$36,73,入力シート!O1008=置換コード!$I$37,74,入力シート!O1008=置換コード!$I$38,75,入力シート!O1008=置換コード!$I$39,76,入力シート!O1008=置換コード!$I$40,77,入力シート!O1008=置換コード!$I$41,78,入力シート!O1008=置換コード!$I$42,79,入力シート!O1008=置換コード!$I$43,81,入力シート!O1008=置換コード!$I$44,82,入力シート!O1008=置換コード!$I$45,83,入力シート!O1008=置換コード!$I$46,84,入力シート!O1008=置換コード!$I$47,85,入力シート!O1008=置換コード!$I$48,86,入力シート!O1008=置換コード!$I$49,87,入力シート!O1008=置換コード!$I$50,88,入力シート!O1008=置換コード!$I$51,90)</f>
        <v>#N/A</v>
      </c>
      <c r="R982" s="83" t="e">
        <f t="shared" si="93"/>
        <v>#N/A</v>
      </c>
      <c r="S982" s="83" t="str">
        <f>ASC(入力シート!N1008)</f>
        <v/>
      </c>
      <c r="T982" s="83" t="str">
        <f>ASC(入力シート!P1008)</f>
        <v/>
      </c>
      <c r="U982" s="83" t="str">
        <f>ASC(入力シート!Q1008)</f>
        <v/>
      </c>
      <c r="V982" s="83" t="str">
        <f>ASC(入力シート!R1008)</f>
        <v/>
      </c>
      <c r="W982" s="83" t="str">
        <f>ASC(入力シート!M1008)</f>
        <v/>
      </c>
      <c r="X982" s="83" t="e">
        <f>_xlfn.IFS(入力シート!U1008=置換コード!$I$4,11,入力シート!U1008=置換コード!$I$5,21,入力シート!U1008=置換コード!$I$6,22,入力シート!U1008=置換コード!$I$7,23,入力シート!U1008=置換コード!$I$8,24,入力シート!U1008=置換コード!$I$9,25,入力シート!U1008=置換コード!$I$10,26,入力シート!U1008=置換コード!$I$11,31,入力シート!U1008=置換コード!$I$12,32,入力シート!U1008=置換コード!$I$13,33,入力シート!U1008=置換コード!$I$14,34,入力シート!U1008=置換コード!$I$15,35,入力シート!U1008=置換コード!$I$16,36,入力シート!U1008=置換コード!$I$17,37,入力シート!U1008=置換コード!$I$18,38,入力シート!U1008=置換コード!$I$19,41,入力シート!U1008=置換コード!$I$20,42,入力シート!U1008=置換コード!$I$21,43,入力シート!U1008=置換コード!$I$22,44,入力シート!U1008=置換コード!$I$23,51,入力シート!U1008=置換コード!$I$24,52,入力シート!U1008=置換コード!$I$25,53,入力シート!U1008=置換コード!$I$26,54,入力シート!U1008=置換コード!$I$27,55,入力シート!U1008=置換コード!$I$28,61,入力シート!U1008=置換コード!$I$29,62,入力シート!U1008=置換コード!$I$30,63,入力シート!U1008=置換コード!$I$31,64,入力シート!U1008=置換コード!$I$32,65,入力シート!U1008=置換コード!$I$33,66,入力シート!U1008=置換コード!$I$34,71,入力シート!U1008=置換コード!$I$35,72,入力シート!U1008=置換コード!$I$36,73,入力シート!U1008=置換コード!$I$37,74,入力シート!U1008=置換コード!$I$38,75,入力シート!U1008=置換コード!$I$39,76,入力シート!U1008=置換コード!$I$40,77,入力シート!U1008=置換コード!$I$41,78,入力シート!U1008=置換コード!$I$42,79,入力シート!U1008=置換コード!$I$43,81,入力シート!U1008=置換コード!$I$44,82,入力シート!U1008=置換コード!$I$45,83,入力シート!U1008=置換コード!$I$46,84,入力シート!U1008=置換コード!$I$47,85,入力シート!U1008=置換コード!$I$48,86,入力シート!U1008=置換コード!$I$49,87,入力シート!U1008=置換コード!$I$50,88,入力シート!U1008=置換コード!$I$51,90)</f>
        <v>#N/A</v>
      </c>
      <c r="Y982" s="83" t="e">
        <f t="shared" si="94"/>
        <v>#N/A</v>
      </c>
      <c r="Z982" s="83" t="str">
        <f>ASC(入力シート!T1008)</f>
        <v/>
      </c>
      <c r="AA982" s="83" t="str">
        <f>ASC(入力シート!V1008)</f>
        <v/>
      </c>
      <c r="AB982" s="83" t="str">
        <f>ASC(入力シート!W1008)</f>
        <v/>
      </c>
      <c r="AC982" s="83" t="str">
        <f>ASC(入力シート!X1008)</f>
        <v/>
      </c>
      <c r="AD982" s="83" t="str">
        <f>ASC(入力シート!S1008)</f>
        <v/>
      </c>
      <c r="AE982" s="83" t="str">
        <f>IF(入力シート!D1008=0,"",入力シート!D1008)</f>
        <v/>
      </c>
      <c r="AF982" s="83">
        <f>IF(入力シート!G1008="無し",1,2)</f>
        <v>2</v>
      </c>
      <c r="AG982" s="85" t="str">
        <f t="shared" ca="1" si="95"/>
        <v>20240213</v>
      </c>
      <c r="AH982" s="83">
        <f>IF(入力シート!Y1008="有り",2,1)</f>
        <v>1</v>
      </c>
      <c r="AI982" s="83">
        <f>IF(入力シート!Z1008="有り",2,1)</f>
        <v>1</v>
      </c>
      <c r="AJ982" s="83">
        <f>IF(入力シート!AA1008="有り",2,1)</f>
        <v>1</v>
      </c>
      <c r="AK982" s="83">
        <f>IF(入力シート!AB1008="有り",2,1)</f>
        <v>1</v>
      </c>
      <c r="AL982" s="83">
        <f>IF(入力シート!AC1008="有り",2,1)</f>
        <v>1</v>
      </c>
      <c r="AM982" s="83">
        <f>IF(入力シート!AD1008="有り",2,1)</f>
        <v>1</v>
      </c>
      <c r="AN982" s="83">
        <f>IF(入力シート!AE1008="有り",2,1)</f>
        <v>1</v>
      </c>
      <c r="AO982" s="83">
        <f>IF(入力シート!H1008="必要(\4,950)",1,0)</f>
        <v>0</v>
      </c>
    </row>
    <row r="983" spans="5:41" x14ac:dyDescent="0.4">
      <c r="E983" s="85" t="str">
        <f t="shared" ca="1" si="90"/>
        <v>20240213</v>
      </c>
      <c r="F983" s="83" t="str">
        <f>DBCS(入力シート!A1009)</f>
        <v/>
      </c>
      <c r="G983" s="83" t="str">
        <f>(ASC(SUBSTITUTE(SUBSTITUTE(入力シート!B1009,"　","")," ","")))</f>
        <v/>
      </c>
      <c r="H983" s="83" t="str">
        <f>ASC(入力シート!C1009)</f>
        <v/>
      </c>
      <c r="I983" s="83" t="str">
        <f>IF(入力シート!E1009=0,"",入力シート!E1009)</f>
        <v/>
      </c>
      <c r="J983" s="83" t="str">
        <f>IF(入力シート!I1009=0,"",入力シート!I1009)</f>
        <v/>
      </c>
      <c r="K983" s="83" t="str">
        <f>DBCS(入力シート!K1009)</f>
        <v/>
      </c>
      <c r="L983" s="83" t="str">
        <f>ASC(入力シート!L1009)</f>
        <v/>
      </c>
      <c r="M983" s="83" t="e">
        <f>_xlfn.IFS(入力シート!J1009=置換コード!$B$4,1,入力シート!J1009=置換コード!$B$5,2,入力シート!J1009=置換コード!$B$6,3,入力シート!J1009=置換コード!$B$7,4,入力シート!J1009=置換コード!$B$8,5,入力シート!J1009=置換コード!$B$9,6,入力シート!J1009=置換コード!$B$10,7,入力シート!J1009=置換コード!$B$11,8,入力シート!J1009=置換コード!$B$12,9,入力シート!J1009=置換コード!$B$13,10)</f>
        <v>#N/A</v>
      </c>
      <c r="N983" s="83" t="e">
        <f>_xlfn.IFS(入力シート!F1009=置換コード!$E$4,1,入力シート!F1009=置換コード!$E$5,2)</f>
        <v>#N/A</v>
      </c>
      <c r="O983" s="83" t="e">
        <f t="shared" si="91"/>
        <v>#N/A</v>
      </c>
      <c r="P983" s="83" t="e">
        <f t="shared" si="92"/>
        <v>#N/A</v>
      </c>
      <c r="Q983" s="83" t="e">
        <f>_xlfn.IFS(入力シート!O1009=置換コード!$I$4,11,入力シート!O1009=置換コード!$I$5,21,入力シート!O1009=置換コード!$I$6,22,入力シート!O1009=置換コード!$I$7,23,入力シート!O1009=置換コード!$I$8,24,入力シート!O1009=置換コード!$I$9,25,入力シート!O1009=置換コード!$I$10,26,入力シート!O1009=置換コード!$I$11,31,入力シート!O1009=置換コード!$I$12,32,入力シート!O1009=置換コード!$I$13,33,入力シート!O1009=置換コード!$I$14,34,入力シート!O1009=置換コード!$I$15,35,入力シート!O1009=置換コード!$I$16,36,入力シート!O1009=置換コード!$I$17,37,入力シート!O1009=置換コード!$I$18,38,入力シート!O1009=置換コード!$I$19,41,入力シート!O1009=置換コード!$I$20,42,入力シート!O1009=置換コード!$I$21,43,入力シート!O1009=置換コード!$I$22,44,入力シート!O1009=置換コード!$I$23,51,入力シート!O1009=置換コード!$I$24,52,入力シート!O1009=置換コード!$I$25,53,入力シート!O1009=置換コード!$I$26,54,入力シート!O1009=置換コード!$I$27,55,入力シート!O1009=置換コード!$I$28,61,入力シート!O1009=置換コード!$I$29,62,入力シート!O1009=置換コード!$I$30,63,入力シート!O1009=置換コード!$I$31,64,入力シート!O1009=置換コード!$I$32,65,入力シート!O1009=置換コード!$I$33,66,入力シート!O1009=置換コード!$I$34,71,入力シート!O1009=置換コード!$I$35,72,入力シート!O1009=置換コード!$I$36,73,入力シート!O1009=置換コード!$I$37,74,入力シート!O1009=置換コード!$I$38,75,入力シート!O1009=置換コード!$I$39,76,入力シート!O1009=置換コード!$I$40,77,入力シート!O1009=置換コード!$I$41,78,入力シート!O1009=置換コード!$I$42,79,入力シート!O1009=置換コード!$I$43,81,入力シート!O1009=置換コード!$I$44,82,入力シート!O1009=置換コード!$I$45,83,入力シート!O1009=置換コード!$I$46,84,入力シート!O1009=置換コード!$I$47,85,入力シート!O1009=置換コード!$I$48,86,入力シート!O1009=置換コード!$I$49,87,入力シート!O1009=置換コード!$I$50,88,入力シート!O1009=置換コード!$I$51,90)</f>
        <v>#N/A</v>
      </c>
      <c r="R983" s="83" t="e">
        <f t="shared" si="93"/>
        <v>#N/A</v>
      </c>
      <c r="S983" s="83" t="str">
        <f>ASC(入力シート!N1009)</f>
        <v/>
      </c>
      <c r="T983" s="83" t="str">
        <f>ASC(入力シート!P1009)</f>
        <v/>
      </c>
      <c r="U983" s="83" t="str">
        <f>ASC(入力シート!Q1009)</f>
        <v/>
      </c>
      <c r="V983" s="83" t="str">
        <f>ASC(入力シート!R1009)</f>
        <v/>
      </c>
      <c r="W983" s="83" t="str">
        <f>ASC(入力シート!M1009)</f>
        <v/>
      </c>
      <c r="X983" s="83" t="e">
        <f>_xlfn.IFS(入力シート!U1009=置換コード!$I$4,11,入力シート!U1009=置換コード!$I$5,21,入力シート!U1009=置換コード!$I$6,22,入力シート!U1009=置換コード!$I$7,23,入力シート!U1009=置換コード!$I$8,24,入力シート!U1009=置換コード!$I$9,25,入力シート!U1009=置換コード!$I$10,26,入力シート!U1009=置換コード!$I$11,31,入力シート!U1009=置換コード!$I$12,32,入力シート!U1009=置換コード!$I$13,33,入力シート!U1009=置換コード!$I$14,34,入力シート!U1009=置換コード!$I$15,35,入力シート!U1009=置換コード!$I$16,36,入力シート!U1009=置換コード!$I$17,37,入力シート!U1009=置換コード!$I$18,38,入力シート!U1009=置換コード!$I$19,41,入力シート!U1009=置換コード!$I$20,42,入力シート!U1009=置換コード!$I$21,43,入力シート!U1009=置換コード!$I$22,44,入力シート!U1009=置換コード!$I$23,51,入力シート!U1009=置換コード!$I$24,52,入力シート!U1009=置換コード!$I$25,53,入力シート!U1009=置換コード!$I$26,54,入力シート!U1009=置換コード!$I$27,55,入力シート!U1009=置換コード!$I$28,61,入力シート!U1009=置換コード!$I$29,62,入力シート!U1009=置換コード!$I$30,63,入力シート!U1009=置換コード!$I$31,64,入力シート!U1009=置換コード!$I$32,65,入力シート!U1009=置換コード!$I$33,66,入力シート!U1009=置換コード!$I$34,71,入力シート!U1009=置換コード!$I$35,72,入力シート!U1009=置換コード!$I$36,73,入力シート!U1009=置換コード!$I$37,74,入力シート!U1009=置換コード!$I$38,75,入力シート!U1009=置換コード!$I$39,76,入力シート!U1009=置換コード!$I$40,77,入力シート!U1009=置換コード!$I$41,78,入力シート!U1009=置換コード!$I$42,79,入力シート!U1009=置換コード!$I$43,81,入力シート!U1009=置換コード!$I$44,82,入力シート!U1009=置換コード!$I$45,83,入力シート!U1009=置換コード!$I$46,84,入力シート!U1009=置換コード!$I$47,85,入力シート!U1009=置換コード!$I$48,86,入力シート!U1009=置換コード!$I$49,87,入力シート!U1009=置換コード!$I$50,88,入力シート!U1009=置換コード!$I$51,90)</f>
        <v>#N/A</v>
      </c>
      <c r="Y983" s="83" t="e">
        <f t="shared" si="94"/>
        <v>#N/A</v>
      </c>
      <c r="Z983" s="83" t="str">
        <f>ASC(入力シート!T1009)</f>
        <v/>
      </c>
      <c r="AA983" s="83" t="str">
        <f>ASC(入力シート!V1009)</f>
        <v/>
      </c>
      <c r="AB983" s="83" t="str">
        <f>ASC(入力シート!W1009)</f>
        <v/>
      </c>
      <c r="AC983" s="83" t="str">
        <f>ASC(入力シート!X1009)</f>
        <v/>
      </c>
      <c r="AD983" s="83" t="str">
        <f>ASC(入力シート!S1009)</f>
        <v/>
      </c>
      <c r="AE983" s="83" t="str">
        <f>IF(入力シート!D1009=0,"",入力シート!D1009)</f>
        <v/>
      </c>
      <c r="AF983" s="83">
        <f>IF(入力シート!G1009="無し",1,2)</f>
        <v>2</v>
      </c>
      <c r="AG983" s="85" t="str">
        <f t="shared" ca="1" si="95"/>
        <v>20240213</v>
      </c>
      <c r="AH983" s="83">
        <f>IF(入力シート!Y1009="有り",2,1)</f>
        <v>1</v>
      </c>
      <c r="AI983" s="83">
        <f>IF(入力シート!Z1009="有り",2,1)</f>
        <v>1</v>
      </c>
      <c r="AJ983" s="83">
        <f>IF(入力シート!AA1009="有り",2,1)</f>
        <v>1</v>
      </c>
      <c r="AK983" s="83">
        <f>IF(入力シート!AB1009="有り",2,1)</f>
        <v>1</v>
      </c>
      <c r="AL983" s="83">
        <f>IF(入力シート!AC1009="有り",2,1)</f>
        <v>1</v>
      </c>
      <c r="AM983" s="83">
        <f>IF(入力シート!AD1009="有り",2,1)</f>
        <v>1</v>
      </c>
      <c r="AN983" s="83">
        <f>IF(入力シート!AE1009="有り",2,1)</f>
        <v>1</v>
      </c>
      <c r="AO983" s="83">
        <f>IF(入力シート!H1009="必要(\4,950)",1,0)</f>
        <v>0</v>
      </c>
    </row>
    <row r="984" spans="5:41" x14ac:dyDescent="0.4">
      <c r="E984" s="85" t="str">
        <f t="shared" ca="1" si="90"/>
        <v>20240213</v>
      </c>
      <c r="F984" s="83" t="str">
        <f>DBCS(入力シート!A1010)</f>
        <v/>
      </c>
      <c r="G984" s="83" t="str">
        <f>(ASC(SUBSTITUTE(SUBSTITUTE(入力シート!B1010,"　","")," ","")))</f>
        <v/>
      </c>
      <c r="H984" s="83" t="str">
        <f>ASC(入力シート!C1010)</f>
        <v/>
      </c>
      <c r="I984" s="83" t="str">
        <f>IF(入力シート!E1010=0,"",入力シート!E1010)</f>
        <v/>
      </c>
      <c r="J984" s="83" t="str">
        <f>IF(入力シート!I1010=0,"",入力シート!I1010)</f>
        <v/>
      </c>
      <c r="K984" s="83" t="str">
        <f>DBCS(入力シート!K1010)</f>
        <v/>
      </c>
      <c r="L984" s="83" t="str">
        <f>ASC(入力シート!L1010)</f>
        <v/>
      </c>
      <c r="M984" s="83" t="e">
        <f>_xlfn.IFS(入力シート!J1010=置換コード!$B$4,1,入力シート!J1010=置換コード!$B$5,2,入力シート!J1010=置換コード!$B$6,3,入力シート!J1010=置換コード!$B$7,4,入力シート!J1010=置換コード!$B$8,5,入力シート!J1010=置換コード!$B$9,6,入力シート!J1010=置換コード!$B$10,7,入力シート!J1010=置換コード!$B$11,8,入力シート!J1010=置換コード!$B$12,9,入力シート!J1010=置換コード!$B$13,10)</f>
        <v>#N/A</v>
      </c>
      <c r="N984" s="83" t="e">
        <f>_xlfn.IFS(入力シート!F1010=置換コード!$E$4,1,入力シート!F1010=置換コード!$E$5,2)</f>
        <v>#N/A</v>
      </c>
      <c r="O984" s="83" t="e">
        <f t="shared" si="91"/>
        <v>#N/A</v>
      </c>
      <c r="P984" s="83" t="e">
        <f t="shared" si="92"/>
        <v>#N/A</v>
      </c>
      <c r="Q984" s="83" t="e">
        <f>_xlfn.IFS(入力シート!O1010=置換コード!$I$4,11,入力シート!O1010=置換コード!$I$5,21,入力シート!O1010=置換コード!$I$6,22,入力シート!O1010=置換コード!$I$7,23,入力シート!O1010=置換コード!$I$8,24,入力シート!O1010=置換コード!$I$9,25,入力シート!O1010=置換コード!$I$10,26,入力シート!O1010=置換コード!$I$11,31,入力シート!O1010=置換コード!$I$12,32,入力シート!O1010=置換コード!$I$13,33,入力シート!O1010=置換コード!$I$14,34,入力シート!O1010=置換コード!$I$15,35,入力シート!O1010=置換コード!$I$16,36,入力シート!O1010=置換コード!$I$17,37,入力シート!O1010=置換コード!$I$18,38,入力シート!O1010=置換コード!$I$19,41,入力シート!O1010=置換コード!$I$20,42,入力シート!O1010=置換コード!$I$21,43,入力シート!O1010=置換コード!$I$22,44,入力シート!O1010=置換コード!$I$23,51,入力シート!O1010=置換コード!$I$24,52,入力シート!O1010=置換コード!$I$25,53,入力シート!O1010=置換コード!$I$26,54,入力シート!O1010=置換コード!$I$27,55,入力シート!O1010=置換コード!$I$28,61,入力シート!O1010=置換コード!$I$29,62,入力シート!O1010=置換コード!$I$30,63,入力シート!O1010=置換コード!$I$31,64,入力シート!O1010=置換コード!$I$32,65,入力シート!O1010=置換コード!$I$33,66,入力シート!O1010=置換コード!$I$34,71,入力シート!O1010=置換コード!$I$35,72,入力シート!O1010=置換コード!$I$36,73,入力シート!O1010=置換コード!$I$37,74,入力シート!O1010=置換コード!$I$38,75,入力シート!O1010=置換コード!$I$39,76,入力シート!O1010=置換コード!$I$40,77,入力シート!O1010=置換コード!$I$41,78,入力シート!O1010=置換コード!$I$42,79,入力シート!O1010=置換コード!$I$43,81,入力シート!O1010=置換コード!$I$44,82,入力シート!O1010=置換コード!$I$45,83,入力シート!O1010=置換コード!$I$46,84,入力シート!O1010=置換コード!$I$47,85,入力シート!O1010=置換コード!$I$48,86,入力シート!O1010=置換コード!$I$49,87,入力シート!O1010=置換コード!$I$50,88,入力シート!O1010=置換コード!$I$51,90)</f>
        <v>#N/A</v>
      </c>
      <c r="R984" s="83" t="e">
        <f t="shared" si="93"/>
        <v>#N/A</v>
      </c>
      <c r="S984" s="83" t="str">
        <f>ASC(入力シート!N1010)</f>
        <v/>
      </c>
      <c r="T984" s="83" t="str">
        <f>ASC(入力シート!P1010)</f>
        <v/>
      </c>
      <c r="U984" s="83" t="str">
        <f>ASC(入力シート!Q1010)</f>
        <v/>
      </c>
      <c r="V984" s="83" t="str">
        <f>ASC(入力シート!R1010)</f>
        <v/>
      </c>
      <c r="W984" s="83" t="str">
        <f>ASC(入力シート!M1010)</f>
        <v/>
      </c>
      <c r="X984" s="83" t="e">
        <f>_xlfn.IFS(入力シート!U1010=置換コード!$I$4,11,入力シート!U1010=置換コード!$I$5,21,入力シート!U1010=置換コード!$I$6,22,入力シート!U1010=置換コード!$I$7,23,入力シート!U1010=置換コード!$I$8,24,入力シート!U1010=置換コード!$I$9,25,入力シート!U1010=置換コード!$I$10,26,入力シート!U1010=置換コード!$I$11,31,入力シート!U1010=置換コード!$I$12,32,入力シート!U1010=置換コード!$I$13,33,入力シート!U1010=置換コード!$I$14,34,入力シート!U1010=置換コード!$I$15,35,入力シート!U1010=置換コード!$I$16,36,入力シート!U1010=置換コード!$I$17,37,入力シート!U1010=置換コード!$I$18,38,入力シート!U1010=置換コード!$I$19,41,入力シート!U1010=置換コード!$I$20,42,入力シート!U1010=置換コード!$I$21,43,入力シート!U1010=置換コード!$I$22,44,入力シート!U1010=置換コード!$I$23,51,入力シート!U1010=置換コード!$I$24,52,入力シート!U1010=置換コード!$I$25,53,入力シート!U1010=置換コード!$I$26,54,入力シート!U1010=置換コード!$I$27,55,入力シート!U1010=置換コード!$I$28,61,入力シート!U1010=置換コード!$I$29,62,入力シート!U1010=置換コード!$I$30,63,入力シート!U1010=置換コード!$I$31,64,入力シート!U1010=置換コード!$I$32,65,入力シート!U1010=置換コード!$I$33,66,入力シート!U1010=置換コード!$I$34,71,入力シート!U1010=置換コード!$I$35,72,入力シート!U1010=置換コード!$I$36,73,入力シート!U1010=置換コード!$I$37,74,入力シート!U1010=置換コード!$I$38,75,入力シート!U1010=置換コード!$I$39,76,入力シート!U1010=置換コード!$I$40,77,入力シート!U1010=置換コード!$I$41,78,入力シート!U1010=置換コード!$I$42,79,入力シート!U1010=置換コード!$I$43,81,入力シート!U1010=置換コード!$I$44,82,入力シート!U1010=置換コード!$I$45,83,入力シート!U1010=置換コード!$I$46,84,入力シート!U1010=置換コード!$I$47,85,入力シート!U1010=置換コード!$I$48,86,入力シート!U1010=置換コード!$I$49,87,入力シート!U1010=置換コード!$I$50,88,入力シート!U1010=置換コード!$I$51,90)</f>
        <v>#N/A</v>
      </c>
      <c r="Y984" s="83" t="e">
        <f t="shared" si="94"/>
        <v>#N/A</v>
      </c>
      <c r="Z984" s="83" t="str">
        <f>ASC(入力シート!T1010)</f>
        <v/>
      </c>
      <c r="AA984" s="83" t="str">
        <f>ASC(入力シート!V1010)</f>
        <v/>
      </c>
      <c r="AB984" s="83" t="str">
        <f>ASC(入力シート!W1010)</f>
        <v/>
      </c>
      <c r="AC984" s="83" t="str">
        <f>ASC(入力シート!X1010)</f>
        <v/>
      </c>
      <c r="AD984" s="83" t="str">
        <f>ASC(入力シート!S1010)</f>
        <v/>
      </c>
      <c r="AE984" s="83" t="str">
        <f>IF(入力シート!D1010=0,"",入力シート!D1010)</f>
        <v/>
      </c>
      <c r="AF984" s="83">
        <f>IF(入力シート!G1010="無し",1,2)</f>
        <v>2</v>
      </c>
      <c r="AG984" s="85" t="str">
        <f t="shared" ca="1" si="95"/>
        <v>20240213</v>
      </c>
      <c r="AH984" s="83">
        <f>IF(入力シート!Y1010="有り",2,1)</f>
        <v>1</v>
      </c>
      <c r="AI984" s="83">
        <f>IF(入力シート!Z1010="有り",2,1)</f>
        <v>1</v>
      </c>
      <c r="AJ984" s="83">
        <f>IF(入力シート!AA1010="有り",2,1)</f>
        <v>1</v>
      </c>
      <c r="AK984" s="83">
        <f>IF(入力シート!AB1010="有り",2,1)</f>
        <v>1</v>
      </c>
      <c r="AL984" s="83">
        <f>IF(入力シート!AC1010="有り",2,1)</f>
        <v>1</v>
      </c>
      <c r="AM984" s="83">
        <f>IF(入力シート!AD1010="有り",2,1)</f>
        <v>1</v>
      </c>
      <c r="AN984" s="83">
        <f>IF(入力シート!AE1010="有り",2,1)</f>
        <v>1</v>
      </c>
      <c r="AO984" s="83">
        <f>IF(入力シート!H1010="必要(\4,950)",1,0)</f>
        <v>0</v>
      </c>
    </row>
    <row r="985" spans="5:41" x14ac:dyDescent="0.4">
      <c r="E985" s="85" t="str">
        <f t="shared" ca="1" si="90"/>
        <v>20240213</v>
      </c>
      <c r="F985" s="83" t="str">
        <f>DBCS(入力シート!A1011)</f>
        <v/>
      </c>
      <c r="G985" s="83" t="str">
        <f>(ASC(SUBSTITUTE(SUBSTITUTE(入力シート!B1011,"　","")," ","")))</f>
        <v/>
      </c>
      <c r="H985" s="83" t="str">
        <f>ASC(入力シート!C1011)</f>
        <v/>
      </c>
      <c r="I985" s="83" t="str">
        <f>IF(入力シート!E1011=0,"",入力シート!E1011)</f>
        <v/>
      </c>
      <c r="J985" s="83" t="str">
        <f>IF(入力シート!I1011=0,"",入力シート!I1011)</f>
        <v/>
      </c>
      <c r="K985" s="83" t="str">
        <f>DBCS(入力シート!K1011)</f>
        <v/>
      </c>
      <c r="L985" s="83" t="str">
        <f>ASC(入力シート!L1011)</f>
        <v/>
      </c>
      <c r="M985" s="83" t="e">
        <f>_xlfn.IFS(入力シート!J1011=置換コード!$B$4,1,入力シート!J1011=置換コード!$B$5,2,入力シート!J1011=置換コード!$B$6,3,入力シート!J1011=置換コード!$B$7,4,入力シート!J1011=置換コード!$B$8,5,入力シート!J1011=置換コード!$B$9,6,入力シート!J1011=置換コード!$B$10,7,入力シート!J1011=置換コード!$B$11,8,入力シート!J1011=置換コード!$B$12,9,入力シート!J1011=置換コード!$B$13,10)</f>
        <v>#N/A</v>
      </c>
      <c r="N985" s="83" t="e">
        <f>_xlfn.IFS(入力シート!F1011=置換コード!$E$4,1,入力シート!F1011=置換コード!$E$5,2)</f>
        <v>#N/A</v>
      </c>
      <c r="O985" s="83" t="e">
        <f t="shared" si="91"/>
        <v>#N/A</v>
      </c>
      <c r="P985" s="83" t="e">
        <f t="shared" si="92"/>
        <v>#N/A</v>
      </c>
      <c r="Q985" s="83" t="e">
        <f>_xlfn.IFS(入力シート!O1011=置換コード!$I$4,11,入力シート!O1011=置換コード!$I$5,21,入力シート!O1011=置換コード!$I$6,22,入力シート!O1011=置換コード!$I$7,23,入力シート!O1011=置換コード!$I$8,24,入力シート!O1011=置換コード!$I$9,25,入力シート!O1011=置換コード!$I$10,26,入力シート!O1011=置換コード!$I$11,31,入力シート!O1011=置換コード!$I$12,32,入力シート!O1011=置換コード!$I$13,33,入力シート!O1011=置換コード!$I$14,34,入力シート!O1011=置換コード!$I$15,35,入力シート!O1011=置換コード!$I$16,36,入力シート!O1011=置換コード!$I$17,37,入力シート!O1011=置換コード!$I$18,38,入力シート!O1011=置換コード!$I$19,41,入力シート!O1011=置換コード!$I$20,42,入力シート!O1011=置換コード!$I$21,43,入力シート!O1011=置換コード!$I$22,44,入力シート!O1011=置換コード!$I$23,51,入力シート!O1011=置換コード!$I$24,52,入力シート!O1011=置換コード!$I$25,53,入力シート!O1011=置換コード!$I$26,54,入力シート!O1011=置換コード!$I$27,55,入力シート!O1011=置換コード!$I$28,61,入力シート!O1011=置換コード!$I$29,62,入力シート!O1011=置換コード!$I$30,63,入力シート!O1011=置換コード!$I$31,64,入力シート!O1011=置換コード!$I$32,65,入力シート!O1011=置換コード!$I$33,66,入力シート!O1011=置換コード!$I$34,71,入力シート!O1011=置換コード!$I$35,72,入力シート!O1011=置換コード!$I$36,73,入力シート!O1011=置換コード!$I$37,74,入力シート!O1011=置換コード!$I$38,75,入力シート!O1011=置換コード!$I$39,76,入力シート!O1011=置換コード!$I$40,77,入力シート!O1011=置換コード!$I$41,78,入力シート!O1011=置換コード!$I$42,79,入力シート!O1011=置換コード!$I$43,81,入力シート!O1011=置換コード!$I$44,82,入力シート!O1011=置換コード!$I$45,83,入力シート!O1011=置換コード!$I$46,84,入力シート!O1011=置換コード!$I$47,85,入力シート!O1011=置換コード!$I$48,86,入力シート!O1011=置換コード!$I$49,87,入力シート!O1011=置換コード!$I$50,88,入力シート!O1011=置換コード!$I$51,90)</f>
        <v>#N/A</v>
      </c>
      <c r="R985" s="83" t="e">
        <f t="shared" si="93"/>
        <v>#N/A</v>
      </c>
      <c r="S985" s="83" t="str">
        <f>ASC(入力シート!N1011)</f>
        <v/>
      </c>
      <c r="T985" s="83" t="str">
        <f>ASC(入力シート!P1011)</f>
        <v/>
      </c>
      <c r="U985" s="83" t="str">
        <f>ASC(入力シート!Q1011)</f>
        <v/>
      </c>
      <c r="V985" s="83" t="str">
        <f>ASC(入力シート!R1011)</f>
        <v/>
      </c>
      <c r="W985" s="83" t="str">
        <f>ASC(入力シート!M1011)</f>
        <v/>
      </c>
      <c r="X985" s="83" t="e">
        <f>_xlfn.IFS(入力シート!U1011=置換コード!$I$4,11,入力シート!U1011=置換コード!$I$5,21,入力シート!U1011=置換コード!$I$6,22,入力シート!U1011=置換コード!$I$7,23,入力シート!U1011=置換コード!$I$8,24,入力シート!U1011=置換コード!$I$9,25,入力シート!U1011=置換コード!$I$10,26,入力シート!U1011=置換コード!$I$11,31,入力シート!U1011=置換コード!$I$12,32,入力シート!U1011=置換コード!$I$13,33,入力シート!U1011=置換コード!$I$14,34,入力シート!U1011=置換コード!$I$15,35,入力シート!U1011=置換コード!$I$16,36,入力シート!U1011=置換コード!$I$17,37,入力シート!U1011=置換コード!$I$18,38,入力シート!U1011=置換コード!$I$19,41,入力シート!U1011=置換コード!$I$20,42,入力シート!U1011=置換コード!$I$21,43,入力シート!U1011=置換コード!$I$22,44,入力シート!U1011=置換コード!$I$23,51,入力シート!U1011=置換コード!$I$24,52,入力シート!U1011=置換コード!$I$25,53,入力シート!U1011=置換コード!$I$26,54,入力シート!U1011=置換コード!$I$27,55,入力シート!U1011=置換コード!$I$28,61,入力シート!U1011=置換コード!$I$29,62,入力シート!U1011=置換コード!$I$30,63,入力シート!U1011=置換コード!$I$31,64,入力シート!U1011=置換コード!$I$32,65,入力シート!U1011=置換コード!$I$33,66,入力シート!U1011=置換コード!$I$34,71,入力シート!U1011=置換コード!$I$35,72,入力シート!U1011=置換コード!$I$36,73,入力シート!U1011=置換コード!$I$37,74,入力シート!U1011=置換コード!$I$38,75,入力シート!U1011=置換コード!$I$39,76,入力シート!U1011=置換コード!$I$40,77,入力シート!U1011=置換コード!$I$41,78,入力シート!U1011=置換コード!$I$42,79,入力シート!U1011=置換コード!$I$43,81,入力シート!U1011=置換コード!$I$44,82,入力シート!U1011=置換コード!$I$45,83,入力シート!U1011=置換コード!$I$46,84,入力シート!U1011=置換コード!$I$47,85,入力シート!U1011=置換コード!$I$48,86,入力シート!U1011=置換コード!$I$49,87,入力シート!U1011=置換コード!$I$50,88,入力シート!U1011=置換コード!$I$51,90)</f>
        <v>#N/A</v>
      </c>
      <c r="Y985" s="83" t="e">
        <f t="shared" si="94"/>
        <v>#N/A</v>
      </c>
      <c r="Z985" s="83" t="str">
        <f>ASC(入力シート!T1011)</f>
        <v/>
      </c>
      <c r="AA985" s="83" t="str">
        <f>ASC(入力シート!V1011)</f>
        <v/>
      </c>
      <c r="AB985" s="83" t="str">
        <f>ASC(入力シート!W1011)</f>
        <v/>
      </c>
      <c r="AC985" s="83" t="str">
        <f>ASC(入力シート!X1011)</f>
        <v/>
      </c>
      <c r="AD985" s="83" t="str">
        <f>ASC(入力シート!S1011)</f>
        <v/>
      </c>
      <c r="AE985" s="83" t="str">
        <f>IF(入力シート!D1011=0,"",入力シート!D1011)</f>
        <v/>
      </c>
      <c r="AF985" s="83">
        <f>IF(入力シート!G1011="無し",1,2)</f>
        <v>2</v>
      </c>
      <c r="AG985" s="85" t="str">
        <f t="shared" ca="1" si="95"/>
        <v>20240213</v>
      </c>
      <c r="AH985" s="83">
        <f>IF(入力シート!Y1011="有り",2,1)</f>
        <v>1</v>
      </c>
      <c r="AI985" s="83">
        <f>IF(入力シート!Z1011="有り",2,1)</f>
        <v>1</v>
      </c>
      <c r="AJ985" s="83">
        <f>IF(入力シート!AA1011="有り",2,1)</f>
        <v>1</v>
      </c>
      <c r="AK985" s="83">
        <f>IF(入力シート!AB1011="有り",2,1)</f>
        <v>1</v>
      </c>
      <c r="AL985" s="83">
        <f>IF(入力シート!AC1011="有り",2,1)</f>
        <v>1</v>
      </c>
      <c r="AM985" s="83">
        <f>IF(入力シート!AD1011="有り",2,1)</f>
        <v>1</v>
      </c>
      <c r="AN985" s="83">
        <f>IF(入力シート!AE1011="有り",2,1)</f>
        <v>1</v>
      </c>
      <c r="AO985" s="83">
        <f>IF(入力シート!H1011="必要(\4,950)",1,0)</f>
        <v>0</v>
      </c>
    </row>
    <row r="986" spans="5:41" x14ac:dyDescent="0.4">
      <c r="E986" s="85" t="str">
        <f t="shared" ca="1" si="90"/>
        <v>20240213</v>
      </c>
      <c r="F986" s="83" t="str">
        <f>DBCS(入力シート!A1012)</f>
        <v/>
      </c>
      <c r="G986" s="83" t="str">
        <f>(ASC(SUBSTITUTE(SUBSTITUTE(入力シート!B1012,"　","")," ","")))</f>
        <v/>
      </c>
      <c r="H986" s="83" t="str">
        <f>ASC(入力シート!C1012)</f>
        <v/>
      </c>
      <c r="I986" s="83" t="str">
        <f>IF(入力シート!E1012=0,"",入力シート!E1012)</f>
        <v/>
      </c>
      <c r="J986" s="83" t="str">
        <f>IF(入力シート!I1012=0,"",入力シート!I1012)</f>
        <v/>
      </c>
      <c r="K986" s="83" t="str">
        <f>DBCS(入力シート!K1012)</f>
        <v/>
      </c>
      <c r="L986" s="83" t="str">
        <f>ASC(入力シート!L1012)</f>
        <v/>
      </c>
      <c r="M986" s="83" t="e">
        <f>_xlfn.IFS(入力シート!J1012=置換コード!$B$4,1,入力シート!J1012=置換コード!$B$5,2,入力シート!J1012=置換コード!$B$6,3,入力シート!J1012=置換コード!$B$7,4,入力シート!J1012=置換コード!$B$8,5,入力シート!J1012=置換コード!$B$9,6,入力シート!J1012=置換コード!$B$10,7,入力シート!J1012=置換コード!$B$11,8,入力シート!J1012=置換コード!$B$12,9,入力シート!J1012=置換コード!$B$13,10)</f>
        <v>#N/A</v>
      </c>
      <c r="N986" s="83" t="e">
        <f>_xlfn.IFS(入力シート!F1012=置換コード!$E$4,1,入力シート!F1012=置換コード!$E$5,2)</f>
        <v>#N/A</v>
      </c>
      <c r="O986" s="83" t="e">
        <f t="shared" si="91"/>
        <v>#N/A</v>
      </c>
      <c r="P986" s="83" t="e">
        <f t="shared" si="92"/>
        <v>#N/A</v>
      </c>
      <c r="Q986" s="83" t="e">
        <f>_xlfn.IFS(入力シート!O1012=置換コード!$I$4,11,入力シート!O1012=置換コード!$I$5,21,入力シート!O1012=置換コード!$I$6,22,入力シート!O1012=置換コード!$I$7,23,入力シート!O1012=置換コード!$I$8,24,入力シート!O1012=置換コード!$I$9,25,入力シート!O1012=置換コード!$I$10,26,入力シート!O1012=置換コード!$I$11,31,入力シート!O1012=置換コード!$I$12,32,入力シート!O1012=置換コード!$I$13,33,入力シート!O1012=置換コード!$I$14,34,入力シート!O1012=置換コード!$I$15,35,入力シート!O1012=置換コード!$I$16,36,入力シート!O1012=置換コード!$I$17,37,入力シート!O1012=置換コード!$I$18,38,入力シート!O1012=置換コード!$I$19,41,入力シート!O1012=置換コード!$I$20,42,入力シート!O1012=置換コード!$I$21,43,入力シート!O1012=置換コード!$I$22,44,入力シート!O1012=置換コード!$I$23,51,入力シート!O1012=置換コード!$I$24,52,入力シート!O1012=置換コード!$I$25,53,入力シート!O1012=置換コード!$I$26,54,入力シート!O1012=置換コード!$I$27,55,入力シート!O1012=置換コード!$I$28,61,入力シート!O1012=置換コード!$I$29,62,入力シート!O1012=置換コード!$I$30,63,入力シート!O1012=置換コード!$I$31,64,入力シート!O1012=置換コード!$I$32,65,入力シート!O1012=置換コード!$I$33,66,入力シート!O1012=置換コード!$I$34,71,入力シート!O1012=置換コード!$I$35,72,入力シート!O1012=置換コード!$I$36,73,入力シート!O1012=置換コード!$I$37,74,入力シート!O1012=置換コード!$I$38,75,入力シート!O1012=置換コード!$I$39,76,入力シート!O1012=置換コード!$I$40,77,入力シート!O1012=置換コード!$I$41,78,入力シート!O1012=置換コード!$I$42,79,入力シート!O1012=置換コード!$I$43,81,入力シート!O1012=置換コード!$I$44,82,入力シート!O1012=置換コード!$I$45,83,入力シート!O1012=置換コード!$I$46,84,入力シート!O1012=置換コード!$I$47,85,入力シート!O1012=置換コード!$I$48,86,入力シート!O1012=置換コード!$I$49,87,入力シート!O1012=置換コード!$I$50,88,入力シート!O1012=置換コード!$I$51,90)</f>
        <v>#N/A</v>
      </c>
      <c r="R986" s="83" t="e">
        <f t="shared" si="93"/>
        <v>#N/A</v>
      </c>
      <c r="S986" s="83" t="str">
        <f>ASC(入力シート!N1012)</f>
        <v/>
      </c>
      <c r="T986" s="83" t="str">
        <f>ASC(入力シート!P1012)</f>
        <v/>
      </c>
      <c r="U986" s="83" t="str">
        <f>ASC(入力シート!Q1012)</f>
        <v/>
      </c>
      <c r="V986" s="83" t="str">
        <f>ASC(入力シート!R1012)</f>
        <v/>
      </c>
      <c r="W986" s="83" t="str">
        <f>ASC(入力シート!M1012)</f>
        <v/>
      </c>
      <c r="X986" s="83" t="e">
        <f>_xlfn.IFS(入力シート!U1012=置換コード!$I$4,11,入力シート!U1012=置換コード!$I$5,21,入力シート!U1012=置換コード!$I$6,22,入力シート!U1012=置換コード!$I$7,23,入力シート!U1012=置換コード!$I$8,24,入力シート!U1012=置換コード!$I$9,25,入力シート!U1012=置換コード!$I$10,26,入力シート!U1012=置換コード!$I$11,31,入力シート!U1012=置換コード!$I$12,32,入力シート!U1012=置換コード!$I$13,33,入力シート!U1012=置換コード!$I$14,34,入力シート!U1012=置換コード!$I$15,35,入力シート!U1012=置換コード!$I$16,36,入力シート!U1012=置換コード!$I$17,37,入力シート!U1012=置換コード!$I$18,38,入力シート!U1012=置換コード!$I$19,41,入力シート!U1012=置換コード!$I$20,42,入力シート!U1012=置換コード!$I$21,43,入力シート!U1012=置換コード!$I$22,44,入力シート!U1012=置換コード!$I$23,51,入力シート!U1012=置換コード!$I$24,52,入力シート!U1012=置換コード!$I$25,53,入力シート!U1012=置換コード!$I$26,54,入力シート!U1012=置換コード!$I$27,55,入力シート!U1012=置換コード!$I$28,61,入力シート!U1012=置換コード!$I$29,62,入力シート!U1012=置換コード!$I$30,63,入力シート!U1012=置換コード!$I$31,64,入力シート!U1012=置換コード!$I$32,65,入力シート!U1012=置換コード!$I$33,66,入力シート!U1012=置換コード!$I$34,71,入力シート!U1012=置換コード!$I$35,72,入力シート!U1012=置換コード!$I$36,73,入力シート!U1012=置換コード!$I$37,74,入力シート!U1012=置換コード!$I$38,75,入力シート!U1012=置換コード!$I$39,76,入力シート!U1012=置換コード!$I$40,77,入力シート!U1012=置換コード!$I$41,78,入力シート!U1012=置換コード!$I$42,79,入力シート!U1012=置換コード!$I$43,81,入力シート!U1012=置換コード!$I$44,82,入力シート!U1012=置換コード!$I$45,83,入力シート!U1012=置換コード!$I$46,84,入力シート!U1012=置換コード!$I$47,85,入力シート!U1012=置換コード!$I$48,86,入力シート!U1012=置換コード!$I$49,87,入力シート!U1012=置換コード!$I$50,88,入力シート!U1012=置換コード!$I$51,90)</f>
        <v>#N/A</v>
      </c>
      <c r="Y986" s="83" t="e">
        <f t="shared" si="94"/>
        <v>#N/A</v>
      </c>
      <c r="Z986" s="83" t="str">
        <f>ASC(入力シート!T1012)</f>
        <v/>
      </c>
      <c r="AA986" s="83" t="str">
        <f>ASC(入力シート!V1012)</f>
        <v/>
      </c>
      <c r="AB986" s="83" t="str">
        <f>ASC(入力シート!W1012)</f>
        <v/>
      </c>
      <c r="AC986" s="83" t="str">
        <f>ASC(入力シート!X1012)</f>
        <v/>
      </c>
      <c r="AD986" s="83" t="str">
        <f>ASC(入力シート!S1012)</f>
        <v/>
      </c>
      <c r="AE986" s="83" t="str">
        <f>IF(入力シート!D1012=0,"",入力シート!D1012)</f>
        <v/>
      </c>
      <c r="AF986" s="83">
        <f>IF(入力シート!G1012="無し",1,2)</f>
        <v>2</v>
      </c>
      <c r="AG986" s="85" t="str">
        <f t="shared" ca="1" si="95"/>
        <v>20240213</v>
      </c>
      <c r="AH986" s="83">
        <f>IF(入力シート!Y1012="有り",2,1)</f>
        <v>1</v>
      </c>
      <c r="AI986" s="83">
        <f>IF(入力シート!Z1012="有り",2,1)</f>
        <v>1</v>
      </c>
      <c r="AJ986" s="83">
        <f>IF(入力シート!AA1012="有り",2,1)</f>
        <v>1</v>
      </c>
      <c r="AK986" s="83">
        <f>IF(入力シート!AB1012="有り",2,1)</f>
        <v>1</v>
      </c>
      <c r="AL986" s="83">
        <f>IF(入力シート!AC1012="有り",2,1)</f>
        <v>1</v>
      </c>
      <c r="AM986" s="83">
        <f>IF(入力シート!AD1012="有り",2,1)</f>
        <v>1</v>
      </c>
      <c r="AN986" s="83">
        <f>IF(入力シート!AE1012="有り",2,1)</f>
        <v>1</v>
      </c>
      <c r="AO986" s="83">
        <f>IF(入力シート!H1012="必要(\4,950)",1,0)</f>
        <v>0</v>
      </c>
    </row>
    <row r="987" spans="5:41" x14ac:dyDescent="0.4">
      <c r="E987" s="85" t="str">
        <f t="shared" ca="1" si="90"/>
        <v>20240213</v>
      </c>
      <c r="F987" s="83" t="str">
        <f>DBCS(入力シート!A1013)</f>
        <v/>
      </c>
      <c r="G987" s="83" t="str">
        <f>(ASC(SUBSTITUTE(SUBSTITUTE(入力シート!B1013,"　","")," ","")))</f>
        <v/>
      </c>
      <c r="H987" s="83" t="str">
        <f>ASC(入力シート!C1013)</f>
        <v/>
      </c>
      <c r="I987" s="83" t="str">
        <f>IF(入力シート!E1013=0,"",入力シート!E1013)</f>
        <v/>
      </c>
      <c r="J987" s="83" t="str">
        <f>IF(入力シート!I1013=0,"",入力シート!I1013)</f>
        <v/>
      </c>
      <c r="K987" s="83" t="str">
        <f>DBCS(入力シート!K1013)</f>
        <v/>
      </c>
      <c r="L987" s="83" t="str">
        <f>ASC(入力シート!L1013)</f>
        <v/>
      </c>
      <c r="M987" s="83" t="e">
        <f>_xlfn.IFS(入力シート!J1013=置換コード!$B$4,1,入力シート!J1013=置換コード!$B$5,2,入力シート!J1013=置換コード!$B$6,3,入力シート!J1013=置換コード!$B$7,4,入力シート!J1013=置換コード!$B$8,5,入力シート!J1013=置換コード!$B$9,6,入力シート!J1013=置換コード!$B$10,7,入力シート!J1013=置換コード!$B$11,8,入力シート!J1013=置換コード!$B$12,9,入力シート!J1013=置換コード!$B$13,10)</f>
        <v>#N/A</v>
      </c>
      <c r="N987" s="83" t="e">
        <f>_xlfn.IFS(入力シート!F1013=置換コード!$E$4,1,入力シート!F1013=置換コード!$E$5,2)</f>
        <v>#N/A</v>
      </c>
      <c r="O987" s="83" t="e">
        <f t="shared" si="91"/>
        <v>#N/A</v>
      </c>
      <c r="P987" s="83" t="e">
        <f t="shared" si="92"/>
        <v>#N/A</v>
      </c>
      <c r="Q987" s="83" t="e">
        <f>_xlfn.IFS(入力シート!O1013=置換コード!$I$4,11,入力シート!O1013=置換コード!$I$5,21,入力シート!O1013=置換コード!$I$6,22,入力シート!O1013=置換コード!$I$7,23,入力シート!O1013=置換コード!$I$8,24,入力シート!O1013=置換コード!$I$9,25,入力シート!O1013=置換コード!$I$10,26,入力シート!O1013=置換コード!$I$11,31,入力シート!O1013=置換コード!$I$12,32,入力シート!O1013=置換コード!$I$13,33,入力シート!O1013=置換コード!$I$14,34,入力シート!O1013=置換コード!$I$15,35,入力シート!O1013=置換コード!$I$16,36,入力シート!O1013=置換コード!$I$17,37,入力シート!O1013=置換コード!$I$18,38,入力シート!O1013=置換コード!$I$19,41,入力シート!O1013=置換コード!$I$20,42,入力シート!O1013=置換コード!$I$21,43,入力シート!O1013=置換コード!$I$22,44,入力シート!O1013=置換コード!$I$23,51,入力シート!O1013=置換コード!$I$24,52,入力シート!O1013=置換コード!$I$25,53,入力シート!O1013=置換コード!$I$26,54,入力シート!O1013=置換コード!$I$27,55,入力シート!O1013=置換コード!$I$28,61,入力シート!O1013=置換コード!$I$29,62,入力シート!O1013=置換コード!$I$30,63,入力シート!O1013=置換コード!$I$31,64,入力シート!O1013=置換コード!$I$32,65,入力シート!O1013=置換コード!$I$33,66,入力シート!O1013=置換コード!$I$34,71,入力シート!O1013=置換コード!$I$35,72,入力シート!O1013=置換コード!$I$36,73,入力シート!O1013=置換コード!$I$37,74,入力シート!O1013=置換コード!$I$38,75,入力シート!O1013=置換コード!$I$39,76,入力シート!O1013=置換コード!$I$40,77,入力シート!O1013=置換コード!$I$41,78,入力シート!O1013=置換コード!$I$42,79,入力シート!O1013=置換コード!$I$43,81,入力シート!O1013=置換コード!$I$44,82,入力シート!O1013=置換コード!$I$45,83,入力シート!O1013=置換コード!$I$46,84,入力シート!O1013=置換コード!$I$47,85,入力シート!O1013=置換コード!$I$48,86,入力シート!O1013=置換コード!$I$49,87,入力シート!O1013=置換コード!$I$50,88,入力シート!O1013=置換コード!$I$51,90)</f>
        <v>#N/A</v>
      </c>
      <c r="R987" s="83" t="e">
        <f t="shared" si="93"/>
        <v>#N/A</v>
      </c>
      <c r="S987" s="83" t="str">
        <f>ASC(入力シート!N1013)</f>
        <v/>
      </c>
      <c r="T987" s="83" t="str">
        <f>ASC(入力シート!P1013)</f>
        <v/>
      </c>
      <c r="U987" s="83" t="str">
        <f>ASC(入力シート!Q1013)</f>
        <v/>
      </c>
      <c r="V987" s="83" t="str">
        <f>ASC(入力シート!R1013)</f>
        <v/>
      </c>
      <c r="W987" s="83" t="str">
        <f>ASC(入力シート!M1013)</f>
        <v/>
      </c>
      <c r="X987" s="83" t="e">
        <f>_xlfn.IFS(入力シート!U1013=置換コード!$I$4,11,入力シート!U1013=置換コード!$I$5,21,入力シート!U1013=置換コード!$I$6,22,入力シート!U1013=置換コード!$I$7,23,入力シート!U1013=置換コード!$I$8,24,入力シート!U1013=置換コード!$I$9,25,入力シート!U1013=置換コード!$I$10,26,入力シート!U1013=置換コード!$I$11,31,入力シート!U1013=置換コード!$I$12,32,入力シート!U1013=置換コード!$I$13,33,入力シート!U1013=置換コード!$I$14,34,入力シート!U1013=置換コード!$I$15,35,入力シート!U1013=置換コード!$I$16,36,入力シート!U1013=置換コード!$I$17,37,入力シート!U1013=置換コード!$I$18,38,入力シート!U1013=置換コード!$I$19,41,入力シート!U1013=置換コード!$I$20,42,入力シート!U1013=置換コード!$I$21,43,入力シート!U1013=置換コード!$I$22,44,入力シート!U1013=置換コード!$I$23,51,入力シート!U1013=置換コード!$I$24,52,入力シート!U1013=置換コード!$I$25,53,入力シート!U1013=置換コード!$I$26,54,入力シート!U1013=置換コード!$I$27,55,入力シート!U1013=置換コード!$I$28,61,入力シート!U1013=置換コード!$I$29,62,入力シート!U1013=置換コード!$I$30,63,入力シート!U1013=置換コード!$I$31,64,入力シート!U1013=置換コード!$I$32,65,入力シート!U1013=置換コード!$I$33,66,入力シート!U1013=置換コード!$I$34,71,入力シート!U1013=置換コード!$I$35,72,入力シート!U1013=置換コード!$I$36,73,入力シート!U1013=置換コード!$I$37,74,入力シート!U1013=置換コード!$I$38,75,入力シート!U1013=置換コード!$I$39,76,入力シート!U1013=置換コード!$I$40,77,入力シート!U1013=置換コード!$I$41,78,入力シート!U1013=置換コード!$I$42,79,入力シート!U1013=置換コード!$I$43,81,入力シート!U1013=置換コード!$I$44,82,入力シート!U1013=置換コード!$I$45,83,入力シート!U1013=置換コード!$I$46,84,入力シート!U1013=置換コード!$I$47,85,入力シート!U1013=置換コード!$I$48,86,入力シート!U1013=置換コード!$I$49,87,入力シート!U1013=置換コード!$I$50,88,入力シート!U1013=置換コード!$I$51,90)</f>
        <v>#N/A</v>
      </c>
      <c r="Y987" s="83" t="e">
        <f t="shared" si="94"/>
        <v>#N/A</v>
      </c>
      <c r="Z987" s="83" t="str">
        <f>ASC(入力シート!T1013)</f>
        <v/>
      </c>
      <c r="AA987" s="83" t="str">
        <f>ASC(入力シート!V1013)</f>
        <v/>
      </c>
      <c r="AB987" s="83" t="str">
        <f>ASC(入力シート!W1013)</f>
        <v/>
      </c>
      <c r="AC987" s="83" t="str">
        <f>ASC(入力シート!X1013)</f>
        <v/>
      </c>
      <c r="AD987" s="83" t="str">
        <f>ASC(入力シート!S1013)</f>
        <v/>
      </c>
      <c r="AE987" s="83" t="str">
        <f>IF(入力シート!D1013=0,"",入力シート!D1013)</f>
        <v/>
      </c>
      <c r="AF987" s="83">
        <f>IF(入力シート!G1013="無し",1,2)</f>
        <v>2</v>
      </c>
      <c r="AG987" s="85" t="str">
        <f t="shared" ca="1" si="95"/>
        <v>20240213</v>
      </c>
      <c r="AH987" s="83">
        <f>IF(入力シート!Y1013="有り",2,1)</f>
        <v>1</v>
      </c>
      <c r="AI987" s="83">
        <f>IF(入力シート!Z1013="有り",2,1)</f>
        <v>1</v>
      </c>
      <c r="AJ987" s="83">
        <f>IF(入力シート!AA1013="有り",2,1)</f>
        <v>1</v>
      </c>
      <c r="AK987" s="83">
        <f>IF(入力シート!AB1013="有り",2,1)</f>
        <v>1</v>
      </c>
      <c r="AL987" s="83">
        <f>IF(入力シート!AC1013="有り",2,1)</f>
        <v>1</v>
      </c>
      <c r="AM987" s="83">
        <f>IF(入力シート!AD1013="有り",2,1)</f>
        <v>1</v>
      </c>
      <c r="AN987" s="83">
        <f>IF(入力シート!AE1013="有り",2,1)</f>
        <v>1</v>
      </c>
      <c r="AO987" s="83">
        <f>IF(入力シート!H1013="必要(\4,950)",1,0)</f>
        <v>0</v>
      </c>
    </row>
    <row r="988" spans="5:41" x14ac:dyDescent="0.4">
      <c r="E988" s="85" t="str">
        <f t="shared" ca="1" si="90"/>
        <v>20240213</v>
      </c>
      <c r="F988" s="83" t="str">
        <f>DBCS(入力シート!A1014)</f>
        <v/>
      </c>
      <c r="G988" s="83" t="str">
        <f>(ASC(SUBSTITUTE(SUBSTITUTE(入力シート!B1014,"　","")," ","")))</f>
        <v/>
      </c>
      <c r="H988" s="83" t="str">
        <f>ASC(入力シート!C1014)</f>
        <v/>
      </c>
      <c r="I988" s="83" t="str">
        <f>IF(入力シート!E1014=0,"",入力シート!E1014)</f>
        <v/>
      </c>
      <c r="J988" s="83" t="str">
        <f>IF(入力シート!I1014=0,"",入力シート!I1014)</f>
        <v/>
      </c>
      <c r="K988" s="83" t="str">
        <f>DBCS(入力シート!K1014)</f>
        <v/>
      </c>
      <c r="L988" s="83" t="str">
        <f>ASC(入力シート!L1014)</f>
        <v/>
      </c>
      <c r="M988" s="83" t="e">
        <f>_xlfn.IFS(入力シート!J1014=置換コード!$B$4,1,入力シート!J1014=置換コード!$B$5,2,入力シート!J1014=置換コード!$B$6,3,入力シート!J1014=置換コード!$B$7,4,入力シート!J1014=置換コード!$B$8,5,入力シート!J1014=置換コード!$B$9,6,入力シート!J1014=置換コード!$B$10,7,入力シート!J1014=置換コード!$B$11,8,入力シート!J1014=置換コード!$B$12,9,入力シート!J1014=置換コード!$B$13,10)</f>
        <v>#N/A</v>
      </c>
      <c r="N988" s="83" t="e">
        <f>_xlfn.IFS(入力シート!F1014=置換コード!$E$4,1,入力シート!F1014=置換コード!$E$5,2)</f>
        <v>#N/A</v>
      </c>
      <c r="O988" s="83" t="e">
        <f t="shared" si="91"/>
        <v>#N/A</v>
      </c>
      <c r="P988" s="83" t="e">
        <f t="shared" si="92"/>
        <v>#N/A</v>
      </c>
      <c r="Q988" s="83" t="e">
        <f>_xlfn.IFS(入力シート!O1014=置換コード!$I$4,11,入力シート!O1014=置換コード!$I$5,21,入力シート!O1014=置換コード!$I$6,22,入力シート!O1014=置換コード!$I$7,23,入力シート!O1014=置換コード!$I$8,24,入力シート!O1014=置換コード!$I$9,25,入力シート!O1014=置換コード!$I$10,26,入力シート!O1014=置換コード!$I$11,31,入力シート!O1014=置換コード!$I$12,32,入力シート!O1014=置換コード!$I$13,33,入力シート!O1014=置換コード!$I$14,34,入力シート!O1014=置換コード!$I$15,35,入力シート!O1014=置換コード!$I$16,36,入力シート!O1014=置換コード!$I$17,37,入力シート!O1014=置換コード!$I$18,38,入力シート!O1014=置換コード!$I$19,41,入力シート!O1014=置換コード!$I$20,42,入力シート!O1014=置換コード!$I$21,43,入力シート!O1014=置換コード!$I$22,44,入力シート!O1014=置換コード!$I$23,51,入力シート!O1014=置換コード!$I$24,52,入力シート!O1014=置換コード!$I$25,53,入力シート!O1014=置換コード!$I$26,54,入力シート!O1014=置換コード!$I$27,55,入力シート!O1014=置換コード!$I$28,61,入力シート!O1014=置換コード!$I$29,62,入力シート!O1014=置換コード!$I$30,63,入力シート!O1014=置換コード!$I$31,64,入力シート!O1014=置換コード!$I$32,65,入力シート!O1014=置換コード!$I$33,66,入力シート!O1014=置換コード!$I$34,71,入力シート!O1014=置換コード!$I$35,72,入力シート!O1014=置換コード!$I$36,73,入力シート!O1014=置換コード!$I$37,74,入力シート!O1014=置換コード!$I$38,75,入力シート!O1014=置換コード!$I$39,76,入力シート!O1014=置換コード!$I$40,77,入力シート!O1014=置換コード!$I$41,78,入力シート!O1014=置換コード!$I$42,79,入力シート!O1014=置換コード!$I$43,81,入力シート!O1014=置換コード!$I$44,82,入力シート!O1014=置換コード!$I$45,83,入力シート!O1014=置換コード!$I$46,84,入力シート!O1014=置換コード!$I$47,85,入力シート!O1014=置換コード!$I$48,86,入力シート!O1014=置換コード!$I$49,87,入力シート!O1014=置換コード!$I$50,88,入力シート!O1014=置換コード!$I$51,90)</f>
        <v>#N/A</v>
      </c>
      <c r="R988" s="83" t="e">
        <f t="shared" si="93"/>
        <v>#N/A</v>
      </c>
      <c r="S988" s="83" t="str">
        <f>ASC(入力シート!N1014)</f>
        <v/>
      </c>
      <c r="T988" s="83" t="str">
        <f>ASC(入力シート!P1014)</f>
        <v/>
      </c>
      <c r="U988" s="83" t="str">
        <f>ASC(入力シート!Q1014)</f>
        <v/>
      </c>
      <c r="V988" s="83" t="str">
        <f>ASC(入力シート!R1014)</f>
        <v/>
      </c>
      <c r="W988" s="83" t="str">
        <f>ASC(入力シート!M1014)</f>
        <v/>
      </c>
      <c r="X988" s="83" t="e">
        <f>_xlfn.IFS(入力シート!U1014=置換コード!$I$4,11,入力シート!U1014=置換コード!$I$5,21,入力シート!U1014=置換コード!$I$6,22,入力シート!U1014=置換コード!$I$7,23,入力シート!U1014=置換コード!$I$8,24,入力シート!U1014=置換コード!$I$9,25,入力シート!U1014=置換コード!$I$10,26,入力シート!U1014=置換コード!$I$11,31,入力シート!U1014=置換コード!$I$12,32,入力シート!U1014=置換コード!$I$13,33,入力シート!U1014=置換コード!$I$14,34,入力シート!U1014=置換コード!$I$15,35,入力シート!U1014=置換コード!$I$16,36,入力シート!U1014=置換コード!$I$17,37,入力シート!U1014=置換コード!$I$18,38,入力シート!U1014=置換コード!$I$19,41,入力シート!U1014=置換コード!$I$20,42,入力シート!U1014=置換コード!$I$21,43,入力シート!U1014=置換コード!$I$22,44,入力シート!U1014=置換コード!$I$23,51,入力シート!U1014=置換コード!$I$24,52,入力シート!U1014=置換コード!$I$25,53,入力シート!U1014=置換コード!$I$26,54,入力シート!U1014=置換コード!$I$27,55,入力シート!U1014=置換コード!$I$28,61,入力シート!U1014=置換コード!$I$29,62,入力シート!U1014=置換コード!$I$30,63,入力シート!U1014=置換コード!$I$31,64,入力シート!U1014=置換コード!$I$32,65,入力シート!U1014=置換コード!$I$33,66,入力シート!U1014=置換コード!$I$34,71,入力シート!U1014=置換コード!$I$35,72,入力シート!U1014=置換コード!$I$36,73,入力シート!U1014=置換コード!$I$37,74,入力シート!U1014=置換コード!$I$38,75,入力シート!U1014=置換コード!$I$39,76,入力シート!U1014=置換コード!$I$40,77,入力シート!U1014=置換コード!$I$41,78,入力シート!U1014=置換コード!$I$42,79,入力シート!U1014=置換コード!$I$43,81,入力シート!U1014=置換コード!$I$44,82,入力シート!U1014=置換コード!$I$45,83,入力シート!U1014=置換コード!$I$46,84,入力シート!U1014=置換コード!$I$47,85,入力シート!U1014=置換コード!$I$48,86,入力シート!U1014=置換コード!$I$49,87,入力シート!U1014=置換コード!$I$50,88,入力シート!U1014=置換コード!$I$51,90)</f>
        <v>#N/A</v>
      </c>
      <c r="Y988" s="83" t="e">
        <f t="shared" si="94"/>
        <v>#N/A</v>
      </c>
      <c r="Z988" s="83" t="str">
        <f>ASC(入力シート!T1014)</f>
        <v/>
      </c>
      <c r="AA988" s="83" t="str">
        <f>ASC(入力シート!V1014)</f>
        <v/>
      </c>
      <c r="AB988" s="83" t="str">
        <f>ASC(入力シート!W1014)</f>
        <v/>
      </c>
      <c r="AC988" s="83" t="str">
        <f>ASC(入力シート!X1014)</f>
        <v/>
      </c>
      <c r="AD988" s="83" t="str">
        <f>ASC(入力シート!S1014)</f>
        <v/>
      </c>
      <c r="AE988" s="83" t="str">
        <f>IF(入力シート!D1014=0,"",入力シート!D1014)</f>
        <v/>
      </c>
      <c r="AF988" s="83">
        <f>IF(入力シート!G1014="無し",1,2)</f>
        <v>2</v>
      </c>
      <c r="AG988" s="85" t="str">
        <f t="shared" ca="1" si="95"/>
        <v>20240213</v>
      </c>
      <c r="AH988" s="83">
        <f>IF(入力シート!Y1014="有り",2,1)</f>
        <v>1</v>
      </c>
      <c r="AI988" s="83">
        <f>IF(入力シート!Z1014="有り",2,1)</f>
        <v>1</v>
      </c>
      <c r="AJ988" s="83">
        <f>IF(入力シート!AA1014="有り",2,1)</f>
        <v>1</v>
      </c>
      <c r="AK988" s="83">
        <f>IF(入力シート!AB1014="有り",2,1)</f>
        <v>1</v>
      </c>
      <c r="AL988" s="83">
        <f>IF(入力シート!AC1014="有り",2,1)</f>
        <v>1</v>
      </c>
      <c r="AM988" s="83">
        <f>IF(入力シート!AD1014="有り",2,1)</f>
        <v>1</v>
      </c>
      <c r="AN988" s="83">
        <f>IF(入力シート!AE1014="有り",2,1)</f>
        <v>1</v>
      </c>
      <c r="AO988" s="83">
        <f>IF(入力シート!H1014="必要(\4,950)",1,0)</f>
        <v>0</v>
      </c>
    </row>
    <row r="989" spans="5:41" x14ac:dyDescent="0.4">
      <c r="E989" s="85" t="str">
        <f t="shared" ca="1" si="90"/>
        <v>20240213</v>
      </c>
      <c r="F989" s="83" t="str">
        <f>DBCS(入力シート!A1015)</f>
        <v/>
      </c>
      <c r="G989" s="83" t="str">
        <f>(ASC(SUBSTITUTE(SUBSTITUTE(入力シート!B1015,"　","")," ","")))</f>
        <v/>
      </c>
      <c r="H989" s="83" t="str">
        <f>ASC(入力シート!C1015)</f>
        <v/>
      </c>
      <c r="I989" s="83" t="str">
        <f>IF(入力シート!E1015=0,"",入力シート!E1015)</f>
        <v/>
      </c>
      <c r="J989" s="83" t="str">
        <f>IF(入力シート!I1015=0,"",入力シート!I1015)</f>
        <v/>
      </c>
      <c r="K989" s="83" t="str">
        <f>DBCS(入力シート!K1015)</f>
        <v/>
      </c>
      <c r="L989" s="83" t="str">
        <f>ASC(入力シート!L1015)</f>
        <v/>
      </c>
      <c r="M989" s="83" t="e">
        <f>_xlfn.IFS(入力シート!J1015=置換コード!$B$4,1,入力シート!J1015=置換コード!$B$5,2,入力シート!J1015=置換コード!$B$6,3,入力シート!J1015=置換コード!$B$7,4,入力シート!J1015=置換コード!$B$8,5,入力シート!J1015=置換コード!$B$9,6,入力シート!J1015=置換コード!$B$10,7,入力シート!J1015=置換コード!$B$11,8,入力シート!J1015=置換コード!$B$12,9,入力シート!J1015=置換コード!$B$13,10)</f>
        <v>#N/A</v>
      </c>
      <c r="N989" s="83" t="e">
        <f>_xlfn.IFS(入力シート!F1015=置換コード!$E$4,1,入力シート!F1015=置換コード!$E$5,2)</f>
        <v>#N/A</v>
      </c>
      <c r="O989" s="83" t="e">
        <f t="shared" si="91"/>
        <v>#N/A</v>
      </c>
      <c r="P989" s="83" t="e">
        <f t="shared" si="92"/>
        <v>#N/A</v>
      </c>
      <c r="Q989" s="83" t="e">
        <f>_xlfn.IFS(入力シート!O1015=置換コード!$I$4,11,入力シート!O1015=置換コード!$I$5,21,入力シート!O1015=置換コード!$I$6,22,入力シート!O1015=置換コード!$I$7,23,入力シート!O1015=置換コード!$I$8,24,入力シート!O1015=置換コード!$I$9,25,入力シート!O1015=置換コード!$I$10,26,入力シート!O1015=置換コード!$I$11,31,入力シート!O1015=置換コード!$I$12,32,入力シート!O1015=置換コード!$I$13,33,入力シート!O1015=置換コード!$I$14,34,入力シート!O1015=置換コード!$I$15,35,入力シート!O1015=置換コード!$I$16,36,入力シート!O1015=置換コード!$I$17,37,入力シート!O1015=置換コード!$I$18,38,入力シート!O1015=置換コード!$I$19,41,入力シート!O1015=置換コード!$I$20,42,入力シート!O1015=置換コード!$I$21,43,入力シート!O1015=置換コード!$I$22,44,入力シート!O1015=置換コード!$I$23,51,入力シート!O1015=置換コード!$I$24,52,入力シート!O1015=置換コード!$I$25,53,入力シート!O1015=置換コード!$I$26,54,入力シート!O1015=置換コード!$I$27,55,入力シート!O1015=置換コード!$I$28,61,入力シート!O1015=置換コード!$I$29,62,入力シート!O1015=置換コード!$I$30,63,入力シート!O1015=置換コード!$I$31,64,入力シート!O1015=置換コード!$I$32,65,入力シート!O1015=置換コード!$I$33,66,入力シート!O1015=置換コード!$I$34,71,入力シート!O1015=置換コード!$I$35,72,入力シート!O1015=置換コード!$I$36,73,入力シート!O1015=置換コード!$I$37,74,入力シート!O1015=置換コード!$I$38,75,入力シート!O1015=置換コード!$I$39,76,入力シート!O1015=置換コード!$I$40,77,入力シート!O1015=置換コード!$I$41,78,入力シート!O1015=置換コード!$I$42,79,入力シート!O1015=置換コード!$I$43,81,入力シート!O1015=置換コード!$I$44,82,入力シート!O1015=置換コード!$I$45,83,入力シート!O1015=置換コード!$I$46,84,入力シート!O1015=置換コード!$I$47,85,入力シート!O1015=置換コード!$I$48,86,入力シート!O1015=置換コード!$I$49,87,入力シート!O1015=置換コード!$I$50,88,入力シート!O1015=置換コード!$I$51,90)</f>
        <v>#N/A</v>
      </c>
      <c r="R989" s="83" t="e">
        <f t="shared" si="93"/>
        <v>#N/A</v>
      </c>
      <c r="S989" s="83" t="str">
        <f>ASC(入力シート!N1015)</f>
        <v/>
      </c>
      <c r="T989" s="83" t="str">
        <f>ASC(入力シート!P1015)</f>
        <v/>
      </c>
      <c r="U989" s="83" t="str">
        <f>ASC(入力シート!Q1015)</f>
        <v/>
      </c>
      <c r="V989" s="83" t="str">
        <f>ASC(入力シート!R1015)</f>
        <v/>
      </c>
      <c r="W989" s="83" t="str">
        <f>ASC(入力シート!M1015)</f>
        <v/>
      </c>
      <c r="X989" s="83" t="e">
        <f>_xlfn.IFS(入力シート!U1015=置換コード!$I$4,11,入力シート!U1015=置換コード!$I$5,21,入力シート!U1015=置換コード!$I$6,22,入力シート!U1015=置換コード!$I$7,23,入力シート!U1015=置換コード!$I$8,24,入力シート!U1015=置換コード!$I$9,25,入力シート!U1015=置換コード!$I$10,26,入力シート!U1015=置換コード!$I$11,31,入力シート!U1015=置換コード!$I$12,32,入力シート!U1015=置換コード!$I$13,33,入力シート!U1015=置換コード!$I$14,34,入力シート!U1015=置換コード!$I$15,35,入力シート!U1015=置換コード!$I$16,36,入力シート!U1015=置換コード!$I$17,37,入力シート!U1015=置換コード!$I$18,38,入力シート!U1015=置換コード!$I$19,41,入力シート!U1015=置換コード!$I$20,42,入力シート!U1015=置換コード!$I$21,43,入力シート!U1015=置換コード!$I$22,44,入力シート!U1015=置換コード!$I$23,51,入力シート!U1015=置換コード!$I$24,52,入力シート!U1015=置換コード!$I$25,53,入力シート!U1015=置換コード!$I$26,54,入力シート!U1015=置換コード!$I$27,55,入力シート!U1015=置換コード!$I$28,61,入力シート!U1015=置換コード!$I$29,62,入力シート!U1015=置換コード!$I$30,63,入力シート!U1015=置換コード!$I$31,64,入力シート!U1015=置換コード!$I$32,65,入力シート!U1015=置換コード!$I$33,66,入力シート!U1015=置換コード!$I$34,71,入力シート!U1015=置換コード!$I$35,72,入力シート!U1015=置換コード!$I$36,73,入力シート!U1015=置換コード!$I$37,74,入力シート!U1015=置換コード!$I$38,75,入力シート!U1015=置換コード!$I$39,76,入力シート!U1015=置換コード!$I$40,77,入力シート!U1015=置換コード!$I$41,78,入力シート!U1015=置換コード!$I$42,79,入力シート!U1015=置換コード!$I$43,81,入力シート!U1015=置換コード!$I$44,82,入力シート!U1015=置換コード!$I$45,83,入力シート!U1015=置換コード!$I$46,84,入力シート!U1015=置換コード!$I$47,85,入力シート!U1015=置換コード!$I$48,86,入力シート!U1015=置換コード!$I$49,87,入力シート!U1015=置換コード!$I$50,88,入力シート!U1015=置換コード!$I$51,90)</f>
        <v>#N/A</v>
      </c>
      <c r="Y989" s="83" t="e">
        <f t="shared" si="94"/>
        <v>#N/A</v>
      </c>
      <c r="Z989" s="83" t="str">
        <f>ASC(入力シート!T1015)</f>
        <v/>
      </c>
      <c r="AA989" s="83" t="str">
        <f>ASC(入力シート!V1015)</f>
        <v/>
      </c>
      <c r="AB989" s="83" t="str">
        <f>ASC(入力シート!W1015)</f>
        <v/>
      </c>
      <c r="AC989" s="83" t="str">
        <f>ASC(入力シート!X1015)</f>
        <v/>
      </c>
      <c r="AD989" s="83" t="str">
        <f>ASC(入力シート!S1015)</f>
        <v/>
      </c>
      <c r="AE989" s="83" t="str">
        <f>IF(入力シート!D1015=0,"",入力シート!D1015)</f>
        <v/>
      </c>
      <c r="AF989" s="83">
        <f>IF(入力シート!G1015="無し",1,2)</f>
        <v>2</v>
      </c>
      <c r="AG989" s="85" t="str">
        <f t="shared" ca="1" si="95"/>
        <v>20240213</v>
      </c>
      <c r="AH989" s="83">
        <f>IF(入力シート!Y1015="有り",2,1)</f>
        <v>1</v>
      </c>
      <c r="AI989" s="83">
        <f>IF(入力シート!Z1015="有り",2,1)</f>
        <v>1</v>
      </c>
      <c r="AJ989" s="83">
        <f>IF(入力シート!AA1015="有り",2,1)</f>
        <v>1</v>
      </c>
      <c r="AK989" s="83">
        <f>IF(入力シート!AB1015="有り",2,1)</f>
        <v>1</v>
      </c>
      <c r="AL989" s="83">
        <f>IF(入力シート!AC1015="有り",2,1)</f>
        <v>1</v>
      </c>
      <c r="AM989" s="83">
        <f>IF(入力シート!AD1015="有り",2,1)</f>
        <v>1</v>
      </c>
      <c r="AN989" s="83">
        <f>IF(入力シート!AE1015="有り",2,1)</f>
        <v>1</v>
      </c>
      <c r="AO989" s="83">
        <f>IF(入力シート!H1015="必要(\4,950)",1,0)</f>
        <v>0</v>
      </c>
    </row>
    <row r="990" spans="5:41" x14ac:dyDescent="0.4">
      <c r="E990" s="85" t="str">
        <f t="shared" ca="1" si="90"/>
        <v>20240213</v>
      </c>
      <c r="F990" s="83" t="str">
        <f>DBCS(入力シート!A1016)</f>
        <v/>
      </c>
      <c r="G990" s="83" t="str">
        <f>(ASC(SUBSTITUTE(SUBSTITUTE(入力シート!B1016,"　","")," ","")))</f>
        <v/>
      </c>
      <c r="H990" s="83" t="str">
        <f>ASC(入力シート!C1016)</f>
        <v/>
      </c>
      <c r="I990" s="83" t="str">
        <f>IF(入力シート!E1016=0,"",入力シート!E1016)</f>
        <v/>
      </c>
      <c r="J990" s="83" t="str">
        <f>IF(入力シート!I1016=0,"",入力シート!I1016)</f>
        <v/>
      </c>
      <c r="K990" s="83" t="str">
        <f>DBCS(入力シート!K1016)</f>
        <v/>
      </c>
      <c r="L990" s="83" t="str">
        <f>ASC(入力シート!L1016)</f>
        <v/>
      </c>
      <c r="M990" s="83" t="e">
        <f>_xlfn.IFS(入力シート!J1016=置換コード!$B$4,1,入力シート!J1016=置換コード!$B$5,2,入力シート!J1016=置換コード!$B$6,3,入力シート!J1016=置換コード!$B$7,4,入力シート!J1016=置換コード!$B$8,5,入力シート!J1016=置換コード!$B$9,6,入力シート!J1016=置換コード!$B$10,7,入力シート!J1016=置換コード!$B$11,8,入力シート!J1016=置換コード!$B$12,9,入力シート!J1016=置換コード!$B$13,10)</f>
        <v>#N/A</v>
      </c>
      <c r="N990" s="83" t="e">
        <f>_xlfn.IFS(入力シート!F1016=置換コード!$E$4,1,入力シート!F1016=置換コード!$E$5,2)</f>
        <v>#N/A</v>
      </c>
      <c r="O990" s="83" t="e">
        <f t="shared" si="91"/>
        <v>#N/A</v>
      </c>
      <c r="P990" s="83" t="e">
        <f t="shared" si="92"/>
        <v>#N/A</v>
      </c>
      <c r="Q990" s="83" t="e">
        <f>_xlfn.IFS(入力シート!O1016=置換コード!$I$4,11,入力シート!O1016=置換コード!$I$5,21,入力シート!O1016=置換コード!$I$6,22,入力シート!O1016=置換コード!$I$7,23,入力シート!O1016=置換コード!$I$8,24,入力シート!O1016=置換コード!$I$9,25,入力シート!O1016=置換コード!$I$10,26,入力シート!O1016=置換コード!$I$11,31,入力シート!O1016=置換コード!$I$12,32,入力シート!O1016=置換コード!$I$13,33,入力シート!O1016=置換コード!$I$14,34,入力シート!O1016=置換コード!$I$15,35,入力シート!O1016=置換コード!$I$16,36,入力シート!O1016=置換コード!$I$17,37,入力シート!O1016=置換コード!$I$18,38,入力シート!O1016=置換コード!$I$19,41,入力シート!O1016=置換コード!$I$20,42,入力シート!O1016=置換コード!$I$21,43,入力シート!O1016=置換コード!$I$22,44,入力シート!O1016=置換コード!$I$23,51,入力シート!O1016=置換コード!$I$24,52,入力シート!O1016=置換コード!$I$25,53,入力シート!O1016=置換コード!$I$26,54,入力シート!O1016=置換コード!$I$27,55,入力シート!O1016=置換コード!$I$28,61,入力シート!O1016=置換コード!$I$29,62,入力シート!O1016=置換コード!$I$30,63,入力シート!O1016=置換コード!$I$31,64,入力シート!O1016=置換コード!$I$32,65,入力シート!O1016=置換コード!$I$33,66,入力シート!O1016=置換コード!$I$34,71,入力シート!O1016=置換コード!$I$35,72,入力シート!O1016=置換コード!$I$36,73,入力シート!O1016=置換コード!$I$37,74,入力シート!O1016=置換コード!$I$38,75,入力シート!O1016=置換コード!$I$39,76,入力シート!O1016=置換コード!$I$40,77,入力シート!O1016=置換コード!$I$41,78,入力シート!O1016=置換コード!$I$42,79,入力シート!O1016=置換コード!$I$43,81,入力シート!O1016=置換コード!$I$44,82,入力シート!O1016=置換コード!$I$45,83,入力シート!O1016=置換コード!$I$46,84,入力シート!O1016=置換コード!$I$47,85,入力シート!O1016=置換コード!$I$48,86,入力シート!O1016=置換コード!$I$49,87,入力シート!O1016=置換コード!$I$50,88,入力シート!O1016=置換コード!$I$51,90)</f>
        <v>#N/A</v>
      </c>
      <c r="R990" s="83" t="e">
        <f t="shared" si="93"/>
        <v>#N/A</v>
      </c>
      <c r="S990" s="83" t="str">
        <f>ASC(入力シート!N1016)</f>
        <v/>
      </c>
      <c r="T990" s="83" t="str">
        <f>ASC(入力シート!P1016)</f>
        <v/>
      </c>
      <c r="U990" s="83" t="str">
        <f>ASC(入力シート!Q1016)</f>
        <v/>
      </c>
      <c r="V990" s="83" t="str">
        <f>ASC(入力シート!R1016)</f>
        <v/>
      </c>
      <c r="W990" s="83" t="str">
        <f>ASC(入力シート!M1016)</f>
        <v/>
      </c>
      <c r="X990" s="83" t="e">
        <f>_xlfn.IFS(入力シート!U1016=置換コード!$I$4,11,入力シート!U1016=置換コード!$I$5,21,入力シート!U1016=置換コード!$I$6,22,入力シート!U1016=置換コード!$I$7,23,入力シート!U1016=置換コード!$I$8,24,入力シート!U1016=置換コード!$I$9,25,入力シート!U1016=置換コード!$I$10,26,入力シート!U1016=置換コード!$I$11,31,入力シート!U1016=置換コード!$I$12,32,入力シート!U1016=置換コード!$I$13,33,入力シート!U1016=置換コード!$I$14,34,入力シート!U1016=置換コード!$I$15,35,入力シート!U1016=置換コード!$I$16,36,入力シート!U1016=置換コード!$I$17,37,入力シート!U1016=置換コード!$I$18,38,入力シート!U1016=置換コード!$I$19,41,入力シート!U1016=置換コード!$I$20,42,入力シート!U1016=置換コード!$I$21,43,入力シート!U1016=置換コード!$I$22,44,入力シート!U1016=置換コード!$I$23,51,入力シート!U1016=置換コード!$I$24,52,入力シート!U1016=置換コード!$I$25,53,入力シート!U1016=置換コード!$I$26,54,入力シート!U1016=置換コード!$I$27,55,入力シート!U1016=置換コード!$I$28,61,入力シート!U1016=置換コード!$I$29,62,入力シート!U1016=置換コード!$I$30,63,入力シート!U1016=置換コード!$I$31,64,入力シート!U1016=置換コード!$I$32,65,入力シート!U1016=置換コード!$I$33,66,入力シート!U1016=置換コード!$I$34,71,入力シート!U1016=置換コード!$I$35,72,入力シート!U1016=置換コード!$I$36,73,入力シート!U1016=置換コード!$I$37,74,入力シート!U1016=置換コード!$I$38,75,入力シート!U1016=置換コード!$I$39,76,入力シート!U1016=置換コード!$I$40,77,入力シート!U1016=置換コード!$I$41,78,入力シート!U1016=置換コード!$I$42,79,入力シート!U1016=置換コード!$I$43,81,入力シート!U1016=置換コード!$I$44,82,入力シート!U1016=置換コード!$I$45,83,入力シート!U1016=置換コード!$I$46,84,入力シート!U1016=置換コード!$I$47,85,入力シート!U1016=置換コード!$I$48,86,入力シート!U1016=置換コード!$I$49,87,入力シート!U1016=置換コード!$I$50,88,入力シート!U1016=置換コード!$I$51,90)</f>
        <v>#N/A</v>
      </c>
      <c r="Y990" s="83" t="e">
        <f t="shared" si="94"/>
        <v>#N/A</v>
      </c>
      <c r="Z990" s="83" t="str">
        <f>ASC(入力シート!T1016)</f>
        <v/>
      </c>
      <c r="AA990" s="83" t="str">
        <f>ASC(入力シート!V1016)</f>
        <v/>
      </c>
      <c r="AB990" s="83" t="str">
        <f>ASC(入力シート!W1016)</f>
        <v/>
      </c>
      <c r="AC990" s="83" t="str">
        <f>ASC(入力シート!X1016)</f>
        <v/>
      </c>
      <c r="AD990" s="83" t="str">
        <f>ASC(入力シート!S1016)</f>
        <v/>
      </c>
      <c r="AE990" s="83" t="str">
        <f>IF(入力シート!D1016=0,"",入力シート!D1016)</f>
        <v/>
      </c>
      <c r="AF990" s="83">
        <f>IF(入力シート!G1016="無し",1,2)</f>
        <v>2</v>
      </c>
      <c r="AG990" s="85" t="str">
        <f t="shared" ca="1" si="95"/>
        <v>20240213</v>
      </c>
      <c r="AH990" s="83">
        <f>IF(入力シート!Y1016="有り",2,1)</f>
        <v>1</v>
      </c>
      <c r="AI990" s="83">
        <f>IF(入力シート!Z1016="有り",2,1)</f>
        <v>1</v>
      </c>
      <c r="AJ990" s="83">
        <f>IF(入力シート!AA1016="有り",2,1)</f>
        <v>1</v>
      </c>
      <c r="AK990" s="83">
        <f>IF(入力シート!AB1016="有り",2,1)</f>
        <v>1</v>
      </c>
      <c r="AL990" s="83">
        <f>IF(入力シート!AC1016="有り",2,1)</f>
        <v>1</v>
      </c>
      <c r="AM990" s="83">
        <f>IF(入力シート!AD1016="有り",2,1)</f>
        <v>1</v>
      </c>
      <c r="AN990" s="83">
        <f>IF(入力シート!AE1016="有り",2,1)</f>
        <v>1</v>
      </c>
      <c r="AO990" s="83">
        <f>IF(入力シート!H1016="必要(\4,950)",1,0)</f>
        <v>0</v>
      </c>
    </row>
    <row r="991" spans="5:41" x14ac:dyDescent="0.4">
      <c r="E991" s="85" t="str">
        <f t="shared" ca="1" si="90"/>
        <v>20240213</v>
      </c>
      <c r="F991" s="83" t="str">
        <f>DBCS(入力シート!A1017)</f>
        <v/>
      </c>
      <c r="G991" s="83" t="str">
        <f>(ASC(SUBSTITUTE(SUBSTITUTE(入力シート!B1017,"　","")," ","")))</f>
        <v/>
      </c>
      <c r="H991" s="83" t="str">
        <f>ASC(入力シート!C1017)</f>
        <v/>
      </c>
      <c r="I991" s="83" t="str">
        <f>IF(入力シート!E1017=0,"",入力シート!E1017)</f>
        <v/>
      </c>
      <c r="J991" s="83" t="str">
        <f>IF(入力シート!I1017=0,"",入力シート!I1017)</f>
        <v/>
      </c>
      <c r="K991" s="83" t="str">
        <f>DBCS(入力シート!K1017)</f>
        <v/>
      </c>
      <c r="L991" s="83" t="str">
        <f>ASC(入力シート!L1017)</f>
        <v/>
      </c>
      <c r="M991" s="83" t="e">
        <f>_xlfn.IFS(入力シート!J1017=置換コード!$B$4,1,入力シート!J1017=置換コード!$B$5,2,入力シート!J1017=置換コード!$B$6,3,入力シート!J1017=置換コード!$B$7,4,入力シート!J1017=置換コード!$B$8,5,入力シート!J1017=置換コード!$B$9,6,入力シート!J1017=置換コード!$B$10,7,入力シート!J1017=置換コード!$B$11,8,入力シート!J1017=置換コード!$B$12,9,入力シート!J1017=置換コード!$B$13,10)</f>
        <v>#N/A</v>
      </c>
      <c r="N991" s="83" t="e">
        <f>_xlfn.IFS(入力シート!F1017=置換コード!$E$4,1,入力シート!F1017=置換コード!$E$5,2)</f>
        <v>#N/A</v>
      </c>
      <c r="O991" s="83" t="e">
        <f t="shared" si="91"/>
        <v>#N/A</v>
      </c>
      <c r="P991" s="83" t="e">
        <f t="shared" si="92"/>
        <v>#N/A</v>
      </c>
      <c r="Q991" s="83" t="e">
        <f>_xlfn.IFS(入力シート!O1017=置換コード!$I$4,11,入力シート!O1017=置換コード!$I$5,21,入力シート!O1017=置換コード!$I$6,22,入力シート!O1017=置換コード!$I$7,23,入力シート!O1017=置換コード!$I$8,24,入力シート!O1017=置換コード!$I$9,25,入力シート!O1017=置換コード!$I$10,26,入力シート!O1017=置換コード!$I$11,31,入力シート!O1017=置換コード!$I$12,32,入力シート!O1017=置換コード!$I$13,33,入力シート!O1017=置換コード!$I$14,34,入力シート!O1017=置換コード!$I$15,35,入力シート!O1017=置換コード!$I$16,36,入力シート!O1017=置換コード!$I$17,37,入力シート!O1017=置換コード!$I$18,38,入力シート!O1017=置換コード!$I$19,41,入力シート!O1017=置換コード!$I$20,42,入力シート!O1017=置換コード!$I$21,43,入力シート!O1017=置換コード!$I$22,44,入力シート!O1017=置換コード!$I$23,51,入力シート!O1017=置換コード!$I$24,52,入力シート!O1017=置換コード!$I$25,53,入力シート!O1017=置換コード!$I$26,54,入力シート!O1017=置換コード!$I$27,55,入力シート!O1017=置換コード!$I$28,61,入力シート!O1017=置換コード!$I$29,62,入力シート!O1017=置換コード!$I$30,63,入力シート!O1017=置換コード!$I$31,64,入力シート!O1017=置換コード!$I$32,65,入力シート!O1017=置換コード!$I$33,66,入力シート!O1017=置換コード!$I$34,71,入力シート!O1017=置換コード!$I$35,72,入力シート!O1017=置換コード!$I$36,73,入力シート!O1017=置換コード!$I$37,74,入力シート!O1017=置換コード!$I$38,75,入力シート!O1017=置換コード!$I$39,76,入力シート!O1017=置換コード!$I$40,77,入力シート!O1017=置換コード!$I$41,78,入力シート!O1017=置換コード!$I$42,79,入力シート!O1017=置換コード!$I$43,81,入力シート!O1017=置換コード!$I$44,82,入力シート!O1017=置換コード!$I$45,83,入力シート!O1017=置換コード!$I$46,84,入力シート!O1017=置換コード!$I$47,85,入力シート!O1017=置換コード!$I$48,86,入力シート!O1017=置換コード!$I$49,87,入力シート!O1017=置換コード!$I$50,88,入力シート!O1017=置換コード!$I$51,90)</f>
        <v>#N/A</v>
      </c>
      <c r="R991" s="83" t="e">
        <f t="shared" si="93"/>
        <v>#N/A</v>
      </c>
      <c r="S991" s="83" t="str">
        <f>ASC(入力シート!N1017)</f>
        <v/>
      </c>
      <c r="T991" s="83" t="str">
        <f>ASC(入力シート!P1017)</f>
        <v/>
      </c>
      <c r="U991" s="83" t="str">
        <f>ASC(入力シート!Q1017)</f>
        <v/>
      </c>
      <c r="V991" s="83" t="str">
        <f>ASC(入力シート!R1017)</f>
        <v/>
      </c>
      <c r="W991" s="83" t="str">
        <f>ASC(入力シート!M1017)</f>
        <v/>
      </c>
      <c r="X991" s="83" t="e">
        <f>_xlfn.IFS(入力シート!U1017=置換コード!$I$4,11,入力シート!U1017=置換コード!$I$5,21,入力シート!U1017=置換コード!$I$6,22,入力シート!U1017=置換コード!$I$7,23,入力シート!U1017=置換コード!$I$8,24,入力シート!U1017=置換コード!$I$9,25,入力シート!U1017=置換コード!$I$10,26,入力シート!U1017=置換コード!$I$11,31,入力シート!U1017=置換コード!$I$12,32,入力シート!U1017=置換コード!$I$13,33,入力シート!U1017=置換コード!$I$14,34,入力シート!U1017=置換コード!$I$15,35,入力シート!U1017=置換コード!$I$16,36,入力シート!U1017=置換コード!$I$17,37,入力シート!U1017=置換コード!$I$18,38,入力シート!U1017=置換コード!$I$19,41,入力シート!U1017=置換コード!$I$20,42,入力シート!U1017=置換コード!$I$21,43,入力シート!U1017=置換コード!$I$22,44,入力シート!U1017=置換コード!$I$23,51,入力シート!U1017=置換コード!$I$24,52,入力シート!U1017=置換コード!$I$25,53,入力シート!U1017=置換コード!$I$26,54,入力シート!U1017=置換コード!$I$27,55,入力シート!U1017=置換コード!$I$28,61,入力シート!U1017=置換コード!$I$29,62,入力シート!U1017=置換コード!$I$30,63,入力シート!U1017=置換コード!$I$31,64,入力シート!U1017=置換コード!$I$32,65,入力シート!U1017=置換コード!$I$33,66,入力シート!U1017=置換コード!$I$34,71,入力シート!U1017=置換コード!$I$35,72,入力シート!U1017=置換コード!$I$36,73,入力シート!U1017=置換コード!$I$37,74,入力シート!U1017=置換コード!$I$38,75,入力シート!U1017=置換コード!$I$39,76,入力シート!U1017=置換コード!$I$40,77,入力シート!U1017=置換コード!$I$41,78,入力シート!U1017=置換コード!$I$42,79,入力シート!U1017=置換コード!$I$43,81,入力シート!U1017=置換コード!$I$44,82,入力シート!U1017=置換コード!$I$45,83,入力シート!U1017=置換コード!$I$46,84,入力シート!U1017=置換コード!$I$47,85,入力シート!U1017=置換コード!$I$48,86,入力シート!U1017=置換コード!$I$49,87,入力シート!U1017=置換コード!$I$50,88,入力シート!U1017=置換コード!$I$51,90)</f>
        <v>#N/A</v>
      </c>
      <c r="Y991" s="83" t="e">
        <f t="shared" si="94"/>
        <v>#N/A</v>
      </c>
      <c r="Z991" s="83" t="str">
        <f>ASC(入力シート!T1017)</f>
        <v/>
      </c>
      <c r="AA991" s="83" t="str">
        <f>ASC(入力シート!V1017)</f>
        <v/>
      </c>
      <c r="AB991" s="83" t="str">
        <f>ASC(入力シート!W1017)</f>
        <v/>
      </c>
      <c r="AC991" s="83" t="str">
        <f>ASC(入力シート!X1017)</f>
        <v/>
      </c>
      <c r="AD991" s="83" t="str">
        <f>ASC(入力シート!S1017)</f>
        <v/>
      </c>
      <c r="AE991" s="83" t="str">
        <f>IF(入力シート!D1017=0,"",入力シート!D1017)</f>
        <v/>
      </c>
      <c r="AF991" s="83">
        <f>IF(入力シート!G1017="無し",1,2)</f>
        <v>2</v>
      </c>
      <c r="AG991" s="85" t="str">
        <f t="shared" ca="1" si="95"/>
        <v>20240213</v>
      </c>
      <c r="AH991" s="83">
        <f>IF(入力シート!Y1017="有り",2,1)</f>
        <v>1</v>
      </c>
      <c r="AI991" s="83">
        <f>IF(入力シート!Z1017="有り",2,1)</f>
        <v>1</v>
      </c>
      <c r="AJ991" s="83">
        <f>IF(入力シート!AA1017="有り",2,1)</f>
        <v>1</v>
      </c>
      <c r="AK991" s="83">
        <f>IF(入力シート!AB1017="有り",2,1)</f>
        <v>1</v>
      </c>
      <c r="AL991" s="83">
        <f>IF(入力シート!AC1017="有り",2,1)</f>
        <v>1</v>
      </c>
      <c r="AM991" s="83">
        <f>IF(入力シート!AD1017="有り",2,1)</f>
        <v>1</v>
      </c>
      <c r="AN991" s="83">
        <f>IF(入力シート!AE1017="有り",2,1)</f>
        <v>1</v>
      </c>
      <c r="AO991" s="83">
        <f>IF(入力シート!H1017="必要(\4,950)",1,0)</f>
        <v>0</v>
      </c>
    </row>
    <row r="992" spans="5:41" x14ac:dyDescent="0.4">
      <c r="E992" s="85" t="str">
        <f t="shared" ca="1" si="90"/>
        <v>20240213</v>
      </c>
      <c r="F992" s="83" t="str">
        <f>DBCS(入力シート!A1018)</f>
        <v/>
      </c>
      <c r="G992" s="83" t="str">
        <f>(ASC(SUBSTITUTE(SUBSTITUTE(入力シート!B1018,"　","")," ","")))</f>
        <v/>
      </c>
      <c r="H992" s="83" t="str">
        <f>ASC(入力シート!C1018)</f>
        <v/>
      </c>
      <c r="I992" s="83" t="str">
        <f>IF(入力シート!E1018=0,"",入力シート!E1018)</f>
        <v/>
      </c>
      <c r="J992" s="83" t="str">
        <f>IF(入力シート!I1018=0,"",入力シート!I1018)</f>
        <v/>
      </c>
      <c r="K992" s="83" t="str">
        <f>DBCS(入力シート!K1018)</f>
        <v/>
      </c>
      <c r="L992" s="83" t="str">
        <f>ASC(入力シート!L1018)</f>
        <v/>
      </c>
      <c r="M992" s="83" t="e">
        <f>_xlfn.IFS(入力シート!J1018=置換コード!$B$4,1,入力シート!J1018=置換コード!$B$5,2,入力シート!J1018=置換コード!$B$6,3,入力シート!J1018=置換コード!$B$7,4,入力シート!J1018=置換コード!$B$8,5,入力シート!J1018=置換コード!$B$9,6,入力シート!J1018=置換コード!$B$10,7,入力シート!J1018=置換コード!$B$11,8,入力シート!J1018=置換コード!$B$12,9,入力シート!J1018=置換コード!$B$13,10)</f>
        <v>#N/A</v>
      </c>
      <c r="N992" s="83" t="e">
        <f>_xlfn.IFS(入力シート!F1018=置換コード!$E$4,1,入力シート!F1018=置換コード!$E$5,2)</f>
        <v>#N/A</v>
      </c>
      <c r="O992" s="83" t="e">
        <f t="shared" si="91"/>
        <v>#N/A</v>
      </c>
      <c r="P992" s="83" t="e">
        <f t="shared" si="92"/>
        <v>#N/A</v>
      </c>
      <c r="Q992" s="83" t="e">
        <f>_xlfn.IFS(入力シート!O1018=置換コード!$I$4,11,入力シート!O1018=置換コード!$I$5,21,入力シート!O1018=置換コード!$I$6,22,入力シート!O1018=置換コード!$I$7,23,入力シート!O1018=置換コード!$I$8,24,入力シート!O1018=置換コード!$I$9,25,入力シート!O1018=置換コード!$I$10,26,入力シート!O1018=置換コード!$I$11,31,入力シート!O1018=置換コード!$I$12,32,入力シート!O1018=置換コード!$I$13,33,入力シート!O1018=置換コード!$I$14,34,入力シート!O1018=置換コード!$I$15,35,入力シート!O1018=置換コード!$I$16,36,入力シート!O1018=置換コード!$I$17,37,入力シート!O1018=置換コード!$I$18,38,入力シート!O1018=置換コード!$I$19,41,入力シート!O1018=置換コード!$I$20,42,入力シート!O1018=置換コード!$I$21,43,入力シート!O1018=置換コード!$I$22,44,入力シート!O1018=置換コード!$I$23,51,入力シート!O1018=置換コード!$I$24,52,入力シート!O1018=置換コード!$I$25,53,入力シート!O1018=置換コード!$I$26,54,入力シート!O1018=置換コード!$I$27,55,入力シート!O1018=置換コード!$I$28,61,入力シート!O1018=置換コード!$I$29,62,入力シート!O1018=置換コード!$I$30,63,入力シート!O1018=置換コード!$I$31,64,入力シート!O1018=置換コード!$I$32,65,入力シート!O1018=置換コード!$I$33,66,入力シート!O1018=置換コード!$I$34,71,入力シート!O1018=置換コード!$I$35,72,入力シート!O1018=置換コード!$I$36,73,入力シート!O1018=置換コード!$I$37,74,入力シート!O1018=置換コード!$I$38,75,入力シート!O1018=置換コード!$I$39,76,入力シート!O1018=置換コード!$I$40,77,入力シート!O1018=置換コード!$I$41,78,入力シート!O1018=置換コード!$I$42,79,入力シート!O1018=置換コード!$I$43,81,入力シート!O1018=置換コード!$I$44,82,入力シート!O1018=置換コード!$I$45,83,入力シート!O1018=置換コード!$I$46,84,入力シート!O1018=置換コード!$I$47,85,入力シート!O1018=置換コード!$I$48,86,入力シート!O1018=置換コード!$I$49,87,入力シート!O1018=置換コード!$I$50,88,入力シート!O1018=置換コード!$I$51,90)</f>
        <v>#N/A</v>
      </c>
      <c r="R992" s="83" t="e">
        <f t="shared" si="93"/>
        <v>#N/A</v>
      </c>
      <c r="S992" s="83" t="str">
        <f>ASC(入力シート!N1018)</f>
        <v/>
      </c>
      <c r="T992" s="83" t="str">
        <f>ASC(入力シート!P1018)</f>
        <v/>
      </c>
      <c r="U992" s="83" t="str">
        <f>ASC(入力シート!Q1018)</f>
        <v/>
      </c>
      <c r="V992" s="83" t="str">
        <f>ASC(入力シート!R1018)</f>
        <v/>
      </c>
      <c r="W992" s="83" t="str">
        <f>ASC(入力シート!M1018)</f>
        <v/>
      </c>
      <c r="X992" s="83" t="e">
        <f>_xlfn.IFS(入力シート!U1018=置換コード!$I$4,11,入力シート!U1018=置換コード!$I$5,21,入力シート!U1018=置換コード!$I$6,22,入力シート!U1018=置換コード!$I$7,23,入力シート!U1018=置換コード!$I$8,24,入力シート!U1018=置換コード!$I$9,25,入力シート!U1018=置換コード!$I$10,26,入力シート!U1018=置換コード!$I$11,31,入力シート!U1018=置換コード!$I$12,32,入力シート!U1018=置換コード!$I$13,33,入力シート!U1018=置換コード!$I$14,34,入力シート!U1018=置換コード!$I$15,35,入力シート!U1018=置換コード!$I$16,36,入力シート!U1018=置換コード!$I$17,37,入力シート!U1018=置換コード!$I$18,38,入力シート!U1018=置換コード!$I$19,41,入力シート!U1018=置換コード!$I$20,42,入力シート!U1018=置換コード!$I$21,43,入力シート!U1018=置換コード!$I$22,44,入力シート!U1018=置換コード!$I$23,51,入力シート!U1018=置換コード!$I$24,52,入力シート!U1018=置換コード!$I$25,53,入力シート!U1018=置換コード!$I$26,54,入力シート!U1018=置換コード!$I$27,55,入力シート!U1018=置換コード!$I$28,61,入力シート!U1018=置換コード!$I$29,62,入力シート!U1018=置換コード!$I$30,63,入力シート!U1018=置換コード!$I$31,64,入力シート!U1018=置換コード!$I$32,65,入力シート!U1018=置換コード!$I$33,66,入力シート!U1018=置換コード!$I$34,71,入力シート!U1018=置換コード!$I$35,72,入力シート!U1018=置換コード!$I$36,73,入力シート!U1018=置換コード!$I$37,74,入力シート!U1018=置換コード!$I$38,75,入力シート!U1018=置換コード!$I$39,76,入力シート!U1018=置換コード!$I$40,77,入力シート!U1018=置換コード!$I$41,78,入力シート!U1018=置換コード!$I$42,79,入力シート!U1018=置換コード!$I$43,81,入力シート!U1018=置換コード!$I$44,82,入力シート!U1018=置換コード!$I$45,83,入力シート!U1018=置換コード!$I$46,84,入力シート!U1018=置換コード!$I$47,85,入力シート!U1018=置換コード!$I$48,86,入力シート!U1018=置換コード!$I$49,87,入力シート!U1018=置換コード!$I$50,88,入力シート!U1018=置換コード!$I$51,90)</f>
        <v>#N/A</v>
      </c>
      <c r="Y992" s="83" t="e">
        <f t="shared" si="94"/>
        <v>#N/A</v>
      </c>
      <c r="Z992" s="83" t="str">
        <f>ASC(入力シート!T1018)</f>
        <v/>
      </c>
      <c r="AA992" s="83" t="str">
        <f>ASC(入力シート!V1018)</f>
        <v/>
      </c>
      <c r="AB992" s="83" t="str">
        <f>ASC(入力シート!W1018)</f>
        <v/>
      </c>
      <c r="AC992" s="83" t="str">
        <f>ASC(入力シート!X1018)</f>
        <v/>
      </c>
      <c r="AD992" s="83" t="str">
        <f>ASC(入力シート!S1018)</f>
        <v/>
      </c>
      <c r="AE992" s="83" t="str">
        <f>IF(入力シート!D1018=0,"",入力シート!D1018)</f>
        <v/>
      </c>
      <c r="AF992" s="83">
        <f>IF(入力シート!G1018="無し",1,2)</f>
        <v>2</v>
      </c>
      <c r="AG992" s="85" t="str">
        <f t="shared" ca="1" si="95"/>
        <v>20240213</v>
      </c>
      <c r="AH992" s="83">
        <f>IF(入力シート!Y1018="有り",2,1)</f>
        <v>1</v>
      </c>
      <c r="AI992" s="83">
        <f>IF(入力シート!Z1018="有り",2,1)</f>
        <v>1</v>
      </c>
      <c r="AJ992" s="83">
        <f>IF(入力シート!AA1018="有り",2,1)</f>
        <v>1</v>
      </c>
      <c r="AK992" s="83">
        <f>IF(入力シート!AB1018="有り",2,1)</f>
        <v>1</v>
      </c>
      <c r="AL992" s="83">
        <f>IF(入力シート!AC1018="有り",2,1)</f>
        <v>1</v>
      </c>
      <c r="AM992" s="83">
        <f>IF(入力シート!AD1018="有り",2,1)</f>
        <v>1</v>
      </c>
      <c r="AN992" s="83">
        <f>IF(入力シート!AE1018="有り",2,1)</f>
        <v>1</v>
      </c>
      <c r="AO992" s="83">
        <f>IF(入力シート!H1018="必要(\4,950)",1,0)</f>
        <v>0</v>
      </c>
    </row>
    <row r="993" spans="5:41" x14ac:dyDescent="0.4">
      <c r="E993" s="85" t="str">
        <f t="shared" ca="1" si="90"/>
        <v>20240213</v>
      </c>
      <c r="F993" s="83" t="str">
        <f>DBCS(入力シート!A1019)</f>
        <v/>
      </c>
      <c r="G993" s="83" t="str">
        <f>(ASC(SUBSTITUTE(SUBSTITUTE(入力シート!B1019,"　","")," ","")))</f>
        <v/>
      </c>
      <c r="H993" s="83" t="str">
        <f>ASC(入力シート!C1019)</f>
        <v/>
      </c>
      <c r="I993" s="83" t="str">
        <f>IF(入力シート!E1019=0,"",入力シート!E1019)</f>
        <v/>
      </c>
      <c r="J993" s="83" t="str">
        <f>IF(入力シート!I1019=0,"",入力シート!I1019)</f>
        <v/>
      </c>
      <c r="K993" s="83" t="str">
        <f>DBCS(入力シート!K1019)</f>
        <v/>
      </c>
      <c r="L993" s="83" t="str">
        <f>ASC(入力シート!L1019)</f>
        <v/>
      </c>
      <c r="M993" s="83" t="e">
        <f>_xlfn.IFS(入力シート!J1019=置換コード!$B$4,1,入力シート!J1019=置換コード!$B$5,2,入力シート!J1019=置換コード!$B$6,3,入力シート!J1019=置換コード!$B$7,4,入力シート!J1019=置換コード!$B$8,5,入力シート!J1019=置換コード!$B$9,6,入力シート!J1019=置換コード!$B$10,7,入力シート!J1019=置換コード!$B$11,8,入力シート!J1019=置換コード!$B$12,9,入力シート!J1019=置換コード!$B$13,10)</f>
        <v>#N/A</v>
      </c>
      <c r="N993" s="83" t="e">
        <f>_xlfn.IFS(入力シート!F1019=置換コード!$E$4,1,入力シート!F1019=置換コード!$E$5,2)</f>
        <v>#N/A</v>
      </c>
      <c r="O993" s="83" t="e">
        <f t="shared" si="91"/>
        <v>#N/A</v>
      </c>
      <c r="P993" s="83" t="e">
        <f t="shared" si="92"/>
        <v>#N/A</v>
      </c>
      <c r="Q993" s="83" t="e">
        <f>_xlfn.IFS(入力シート!O1019=置換コード!$I$4,11,入力シート!O1019=置換コード!$I$5,21,入力シート!O1019=置換コード!$I$6,22,入力シート!O1019=置換コード!$I$7,23,入力シート!O1019=置換コード!$I$8,24,入力シート!O1019=置換コード!$I$9,25,入力シート!O1019=置換コード!$I$10,26,入力シート!O1019=置換コード!$I$11,31,入力シート!O1019=置換コード!$I$12,32,入力シート!O1019=置換コード!$I$13,33,入力シート!O1019=置換コード!$I$14,34,入力シート!O1019=置換コード!$I$15,35,入力シート!O1019=置換コード!$I$16,36,入力シート!O1019=置換コード!$I$17,37,入力シート!O1019=置換コード!$I$18,38,入力シート!O1019=置換コード!$I$19,41,入力シート!O1019=置換コード!$I$20,42,入力シート!O1019=置換コード!$I$21,43,入力シート!O1019=置換コード!$I$22,44,入力シート!O1019=置換コード!$I$23,51,入力シート!O1019=置換コード!$I$24,52,入力シート!O1019=置換コード!$I$25,53,入力シート!O1019=置換コード!$I$26,54,入力シート!O1019=置換コード!$I$27,55,入力シート!O1019=置換コード!$I$28,61,入力シート!O1019=置換コード!$I$29,62,入力シート!O1019=置換コード!$I$30,63,入力シート!O1019=置換コード!$I$31,64,入力シート!O1019=置換コード!$I$32,65,入力シート!O1019=置換コード!$I$33,66,入力シート!O1019=置換コード!$I$34,71,入力シート!O1019=置換コード!$I$35,72,入力シート!O1019=置換コード!$I$36,73,入力シート!O1019=置換コード!$I$37,74,入力シート!O1019=置換コード!$I$38,75,入力シート!O1019=置換コード!$I$39,76,入力シート!O1019=置換コード!$I$40,77,入力シート!O1019=置換コード!$I$41,78,入力シート!O1019=置換コード!$I$42,79,入力シート!O1019=置換コード!$I$43,81,入力シート!O1019=置換コード!$I$44,82,入力シート!O1019=置換コード!$I$45,83,入力シート!O1019=置換コード!$I$46,84,入力シート!O1019=置換コード!$I$47,85,入力シート!O1019=置換コード!$I$48,86,入力シート!O1019=置換コード!$I$49,87,入力シート!O1019=置換コード!$I$50,88,入力シート!O1019=置換コード!$I$51,90)</f>
        <v>#N/A</v>
      </c>
      <c r="R993" s="83" t="e">
        <f t="shared" si="93"/>
        <v>#N/A</v>
      </c>
      <c r="S993" s="83" t="str">
        <f>ASC(入力シート!N1019)</f>
        <v/>
      </c>
      <c r="T993" s="83" t="str">
        <f>ASC(入力シート!P1019)</f>
        <v/>
      </c>
      <c r="U993" s="83" t="str">
        <f>ASC(入力シート!Q1019)</f>
        <v/>
      </c>
      <c r="V993" s="83" t="str">
        <f>ASC(入力シート!R1019)</f>
        <v/>
      </c>
      <c r="W993" s="83" t="str">
        <f>ASC(入力シート!M1019)</f>
        <v/>
      </c>
      <c r="X993" s="83" t="e">
        <f>_xlfn.IFS(入力シート!U1019=置換コード!$I$4,11,入力シート!U1019=置換コード!$I$5,21,入力シート!U1019=置換コード!$I$6,22,入力シート!U1019=置換コード!$I$7,23,入力シート!U1019=置換コード!$I$8,24,入力シート!U1019=置換コード!$I$9,25,入力シート!U1019=置換コード!$I$10,26,入力シート!U1019=置換コード!$I$11,31,入力シート!U1019=置換コード!$I$12,32,入力シート!U1019=置換コード!$I$13,33,入力シート!U1019=置換コード!$I$14,34,入力シート!U1019=置換コード!$I$15,35,入力シート!U1019=置換コード!$I$16,36,入力シート!U1019=置換コード!$I$17,37,入力シート!U1019=置換コード!$I$18,38,入力シート!U1019=置換コード!$I$19,41,入力シート!U1019=置換コード!$I$20,42,入力シート!U1019=置換コード!$I$21,43,入力シート!U1019=置換コード!$I$22,44,入力シート!U1019=置換コード!$I$23,51,入力シート!U1019=置換コード!$I$24,52,入力シート!U1019=置換コード!$I$25,53,入力シート!U1019=置換コード!$I$26,54,入力シート!U1019=置換コード!$I$27,55,入力シート!U1019=置換コード!$I$28,61,入力シート!U1019=置換コード!$I$29,62,入力シート!U1019=置換コード!$I$30,63,入力シート!U1019=置換コード!$I$31,64,入力シート!U1019=置換コード!$I$32,65,入力シート!U1019=置換コード!$I$33,66,入力シート!U1019=置換コード!$I$34,71,入力シート!U1019=置換コード!$I$35,72,入力シート!U1019=置換コード!$I$36,73,入力シート!U1019=置換コード!$I$37,74,入力シート!U1019=置換コード!$I$38,75,入力シート!U1019=置換コード!$I$39,76,入力シート!U1019=置換コード!$I$40,77,入力シート!U1019=置換コード!$I$41,78,入力シート!U1019=置換コード!$I$42,79,入力シート!U1019=置換コード!$I$43,81,入力シート!U1019=置換コード!$I$44,82,入力シート!U1019=置換コード!$I$45,83,入力シート!U1019=置換コード!$I$46,84,入力シート!U1019=置換コード!$I$47,85,入力シート!U1019=置換コード!$I$48,86,入力シート!U1019=置換コード!$I$49,87,入力シート!U1019=置換コード!$I$50,88,入力シート!U1019=置換コード!$I$51,90)</f>
        <v>#N/A</v>
      </c>
      <c r="Y993" s="83" t="e">
        <f t="shared" si="94"/>
        <v>#N/A</v>
      </c>
      <c r="Z993" s="83" t="str">
        <f>ASC(入力シート!T1019)</f>
        <v/>
      </c>
      <c r="AA993" s="83" t="str">
        <f>ASC(入力シート!V1019)</f>
        <v/>
      </c>
      <c r="AB993" s="83" t="str">
        <f>ASC(入力シート!W1019)</f>
        <v/>
      </c>
      <c r="AC993" s="83" t="str">
        <f>ASC(入力シート!X1019)</f>
        <v/>
      </c>
      <c r="AD993" s="83" t="str">
        <f>ASC(入力シート!S1019)</f>
        <v/>
      </c>
      <c r="AE993" s="83" t="str">
        <f>IF(入力シート!D1019=0,"",入力シート!D1019)</f>
        <v/>
      </c>
      <c r="AF993" s="83">
        <f>IF(入力シート!G1019="無し",1,2)</f>
        <v>2</v>
      </c>
      <c r="AG993" s="85" t="str">
        <f t="shared" ca="1" si="95"/>
        <v>20240213</v>
      </c>
      <c r="AH993" s="83">
        <f>IF(入力シート!Y1019="有り",2,1)</f>
        <v>1</v>
      </c>
      <c r="AI993" s="83">
        <f>IF(入力シート!Z1019="有り",2,1)</f>
        <v>1</v>
      </c>
      <c r="AJ993" s="83">
        <f>IF(入力シート!AA1019="有り",2,1)</f>
        <v>1</v>
      </c>
      <c r="AK993" s="83">
        <f>IF(入力シート!AB1019="有り",2,1)</f>
        <v>1</v>
      </c>
      <c r="AL993" s="83">
        <f>IF(入力シート!AC1019="有り",2,1)</f>
        <v>1</v>
      </c>
      <c r="AM993" s="83">
        <f>IF(入力シート!AD1019="有り",2,1)</f>
        <v>1</v>
      </c>
      <c r="AN993" s="83">
        <f>IF(入力シート!AE1019="有り",2,1)</f>
        <v>1</v>
      </c>
      <c r="AO993" s="83">
        <f>IF(入力シート!H1019="必要(\4,950)",1,0)</f>
        <v>0</v>
      </c>
    </row>
    <row r="994" spans="5:41" x14ac:dyDescent="0.4">
      <c r="E994" s="85" t="str">
        <f t="shared" ca="1" si="90"/>
        <v>20240213</v>
      </c>
      <c r="F994" s="83" t="str">
        <f>DBCS(入力シート!A1020)</f>
        <v/>
      </c>
      <c r="G994" s="83" t="str">
        <f>(ASC(SUBSTITUTE(SUBSTITUTE(入力シート!B1020,"　","")," ","")))</f>
        <v/>
      </c>
      <c r="H994" s="83" t="str">
        <f>ASC(入力シート!C1020)</f>
        <v/>
      </c>
      <c r="I994" s="83" t="str">
        <f>IF(入力シート!E1020=0,"",入力シート!E1020)</f>
        <v/>
      </c>
      <c r="J994" s="83" t="str">
        <f>IF(入力シート!I1020=0,"",入力シート!I1020)</f>
        <v/>
      </c>
      <c r="K994" s="83" t="str">
        <f>DBCS(入力シート!K1020)</f>
        <v/>
      </c>
      <c r="L994" s="83" t="str">
        <f>ASC(入力シート!L1020)</f>
        <v/>
      </c>
      <c r="M994" s="83" t="e">
        <f>_xlfn.IFS(入力シート!J1020=置換コード!$B$4,1,入力シート!J1020=置換コード!$B$5,2,入力シート!J1020=置換コード!$B$6,3,入力シート!J1020=置換コード!$B$7,4,入力シート!J1020=置換コード!$B$8,5,入力シート!J1020=置換コード!$B$9,6,入力シート!J1020=置換コード!$B$10,7,入力シート!J1020=置換コード!$B$11,8,入力シート!J1020=置換コード!$B$12,9,入力シート!J1020=置換コード!$B$13,10)</f>
        <v>#N/A</v>
      </c>
      <c r="N994" s="83" t="e">
        <f>_xlfn.IFS(入力シート!F1020=置換コード!$E$4,1,入力シート!F1020=置換コード!$E$5,2)</f>
        <v>#N/A</v>
      </c>
      <c r="O994" s="83" t="e">
        <f t="shared" si="91"/>
        <v>#N/A</v>
      </c>
      <c r="P994" s="83" t="e">
        <f t="shared" si="92"/>
        <v>#N/A</v>
      </c>
      <c r="Q994" s="83" t="e">
        <f>_xlfn.IFS(入力シート!O1020=置換コード!$I$4,11,入力シート!O1020=置換コード!$I$5,21,入力シート!O1020=置換コード!$I$6,22,入力シート!O1020=置換コード!$I$7,23,入力シート!O1020=置換コード!$I$8,24,入力シート!O1020=置換コード!$I$9,25,入力シート!O1020=置換コード!$I$10,26,入力シート!O1020=置換コード!$I$11,31,入力シート!O1020=置換コード!$I$12,32,入力シート!O1020=置換コード!$I$13,33,入力シート!O1020=置換コード!$I$14,34,入力シート!O1020=置換コード!$I$15,35,入力シート!O1020=置換コード!$I$16,36,入力シート!O1020=置換コード!$I$17,37,入力シート!O1020=置換コード!$I$18,38,入力シート!O1020=置換コード!$I$19,41,入力シート!O1020=置換コード!$I$20,42,入力シート!O1020=置換コード!$I$21,43,入力シート!O1020=置換コード!$I$22,44,入力シート!O1020=置換コード!$I$23,51,入力シート!O1020=置換コード!$I$24,52,入力シート!O1020=置換コード!$I$25,53,入力シート!O1020=置換コード!$I$26,54,入力シート!O1020=置換コード!$I$27,55,入力シート!O1020=置換コード!$I$28,61,入力シート!O1020=置換コード!$I$29,62,入力シート!O1020=置換コード!$I$30,63,入力シート!O1020=置換コード!$I$31,64,入力シート!O1020=置換コード!$I$32,65,入力シート!O1020=置換コード!$I$33,66,入力シート!O1020=置換コード!$I$34,71,入力シート!O1020=置換コード!$I$35,72,入力シート!O1020=置換コード!$I$36,73,入力シート!O1020=置換コード!$I$37,74,入力シート!O1020=置換コード!$I$38,75,入力シート!O1020=置換コード!$I$39,76,入力シート!O1020=置換コード!$I$40,77,入力シート!O1020=置換コード!$I$41,78,入力シート!O1020=置換コード!$I$42,79,入力シート!O1020=置換コード!$I$43,81,入力シート!O1020=置換コード!$I$44,82,入力シート!O1020=置換コード!$I$45,83,入力シート!O1020=置換コード!$I$46,84,入力シート!O1020=置換コード!$I$47,85,入力シート!O1020=置換コード!$I$48,86,入力シート!O1020=置換コード!$I$49,87,入力シート!O1020=置換コード!$I$50,88,入力シート!O1020=置換コード!$I$51,90)</f>
        <v>#N/A</v>
      </c>
      <c r="R994" s="83" t="e">
        <f t="shared" si="93"/>
        <v>#N/A</v>
      </c>
      <c r="S994" s="83" t="str">
        <f>ASC(入力シート!N1020)</f>
        <v/>
      </c>
      <c r="T994" s="83" t="str">
        <f>ASC(入力シート!P1020)</f>
        <v/>
      </c>
      <c r="U994" s="83" t="str">
        <f>ASC(入力シート!Q1020)</f>
        <v/>
      </c>
      <c r="V994" s="83" t="str">
        <f>ASC(入力シート!R1020)</f>
        <v/>
      </c>
      <c r="W994" s="83" t="str">
        <f>ASC(入力シート!M1020)</f>
        <v/>
      </c>
      <c r="X994" s="83" t="e">
        <f>_xlfn.IFS(入力シート!U1020=置換コード!$I$4,11,入力シート!U1020=置換コード!$I$5,21,入力シート!U1020=置換コード!$I$6,22,入力シート!U1020=置換コード!$I$7,23,入力シート!U1020=置換コード!$I$8,24,入力シート!U1020=置換コード!$I$9,25,入力シート!U1020=置換コード!$I$10,26,入力シート!U1020=置換コード!$I$11,31,入力シート!U1020=置換コード!$I$12,32,入力シート!U1020=置換コード!$I$13,33,入力シート!U1020=置換コード!$I$14,34,入力シート!U1020=置換コード!$I$15,35,入力シート!U1020=置換コード!$I$16,36,入力シート!U1020=置換コード!$I$17,37,入力シート!U1020=置換コード!$I$18,38,入力シート!U1020=置換コード!$I$19,41,入力シート!U1020=置換コード!$I$20,42,入力シート!U1020=置換コード!$I$21,43,入力シート!U1020=置換コード!$I$22,44,入力シート!U1020=置換コード!$I$23,51,入力シート!U1020=置換コード!$I$24,52,入力シート!U1020=置換コード!$I$25,53,入力シート!U1020=置換コード!$I$26,54,入力シート!U1020=置換コード!$I$27,55,入力シート!U1020=置換コード!$I$28,61,入力シート!U1020=置換コード!$I$29,62,入力シート!U1020=置換コード!$I$30,63,入力シート!U1020=置換コード!$I$31,64,入力シート!U1020=置換コード!$I$32,65,入力シート!U1020=置換コード!$I$33,66,入力シート!U1020=置換コード!$I$34,71,入力シート!U1020=置換コード!$I$35,72,入力シート!U1020=置換コード!$I$36,73,入力シート!U1020=置換コード!$I$37,74,入力シート!U1020=置換コード!$I$38,75,入力シート!U1020=置換コード!$I$39,76,入力シート!U1020=置換コード!$I$40,77,入力シート!U1020=置換コード!$I$41,78,入力シート!U1020=置換コード!$I$42,79,入力シート!U1020=置換コード!$I$43,81,入力シート!U1020=置換コード!$I$44,82,入力シート!U1020=置換コード!$I$45,83,入力シート!U1020=置換コード!$I$46,84,入力シート!U1020=置換コード!$I$47,85,入力シート!U1020=置換コード!$I$48,86,入力シート!U1020=置換コード!$I$49,87,入力シート!U1020=置換コード!$I$50,88,入力シート!U1020=置換コード!$I$51,90)</f>
        <v>#N/A</v>
      </c>
      <c r="Y994" s="83" t="e">
        <f t="shared" si="94"/>
        <v>#N/A</v>
      </c>
      <c r="Z994" s="83" t="str">
        <f>ASC(入力シート!T1020)</f>
        <v/>
      </c>
      <c r="AA994" s="83" t="str">
        <f>ASC(入力シート!V1020)</f>
        <v/>
      </c>
      <c r="AB994" s="83" t="str">
        <f>ASC(入力シート!W1020)</f>
        <v/>
      </c>
      <c r="AC994" s="83" t="str">
        <f>ASC(入力シート!X1020)</f>
        <v/>
      </c>
      <c r="AD994" s="83" t="str">
        <f>ASC(入力シート!S1020)</f>
        <v/>
      </c>
      <c r="AE994" s="83" t="str">
        <f>IF(入力シート!D1020=0,"",入力シート!D1020)</f>
        <v/>
      </c>
      <c r="AF994" s="83">
        <f>IF(入力シート!G1020="無し",1,2)</f>
        <v>2</v>
      </c>
      <c r="AG994" s="85" t="str">
        <f t="shared" ca="1" si="95"/>
        <v>20240213</v>
      </c>
      <c r="AH994" s="83">
        <f>IF(入力シート!Y1020="有り",2,1)</f>
        <v>1</v>
      </c>
      <c r="AI994" s="83">
        <f>IF(入力シート!Z1020="有り",2,1)</f>
        <v>1</v>
      </c>
      <c r="AJ994" s="83">
        <f>IF(入力シート!AA1020="有り",2,1)</f>
        <v>1</v>
      </c>
      <c r="AK994" s="83">
        <f>IF(入力シート!AB1020="有り",2,1)</f>
        <v>1</v>
      </c>
      <c r="AL994" s="83">
        <f>IF(入力シート!AC1020="有り",2,1)</f>
        <v>1</v>
      </c>
      <c r="AM994" s="83">
        <f>IF(入力シート!AD1020="有り",2,1)</f>
        <v>1</v>
      </c>
      <c r="AN994" s="83">
        <f>IF(入力シート!AE1020="有り",2,1)</f>
        <v>1</v>
      </c>
      <c r="AO994" s="83">
        <f>IF(入力シート!H1020="必要(\4,950)",1,0)</f>
        <v>0</v>
      </c>
    </row>
    <row r="995" spans="5:41" x14ac:dyDescent="0.4">
      <c r="E995" s="85" t="str">
        <f t="shared" ca="1" si="90"/>
        <v>20240213</v>
      </c>
      <c r="F995" s="83" t="str">
        <f>DBCS(入力シート!A1021)</f>
        <v/>
      </c>
      <c r="G995" s="83" t="str">
        <f>(ASC(SUBSTITUTE(SUBSTITUTE(入力シート!B1021,"　","")," ","")))</f>
        <v/>
      </c>
      <c r="H995" s="83" t="str">
        <f>ASC(入力シート!C1021)</f>
        <v/>
      </c>
      <c r="I995" s="83" t="str">
        <f>IF(入力シート!E1021=0,"",入力シート!E1021)</f>
        <v/>
      </c>
      <c r="J995" s="83" t="str">
        <f>IF(入力シート!I1021=0,"",入力シート!I1021)</f>
        <v/>
      </c>
      <c r="K995" s="83" t="str">
        <f>DBCS(入力シート!K1021)</f>
        <v/>
      </c>
      <c r="L995" s="83" t="str">
        <f>ASC(入力シート!L1021)</f>
        <v/>
      </c>
      <c r="M995" s="83" t="e">
        <f>_xlfn.IFS(入力シート!J1021=置換コード!$B$4,1,入力シート!J1021=置換コード!$B$5,2,入力シート!J1021=置換コード!$B$6,3,入力シート!J1021=置換コード!$B$7,4,入力シート!J1021=置換コード!$B$8,5,入力シート!J1021=置換コード!$B$9,6,入力シート!J1021=置換コード!$B$10,7,入力シート!J1021=置換コード!$B$11,8,入力シート!J1021=置換コード!$B$12,9,入力シート!J1021=置換コード!$B$13,10)</f>
        <v>#N/A</v>
      </c>
      <c r="N995" s="83" t="e">
        <f>_xlfn.IFS(入力シート!F1021=置換コード!$E$4,1,入力シート!F1021=置換コード!$E$5,2)</f>
        <v>#N/A</v>
      </c>
      <c r="O995" s="83" t="e">
        <f t="shared" si="91"/>
        <v>#N/A</v>
      </c>
      <c r="P995" s="83" t="e">
        <f t="shared" si="92"/>
        <v>#N/A</v>
      </c>
      <c r="Q995" s="83" t="e">
        <f>_xlfn.IFS(入力シート!O1021=置換コード!$I$4,11,入力シート!O1021=置換コード!$I$5,21,入力シート!O1021=置換コード!$I$6,22,入力シート!O1021=置換コード!$I$7,23,入力シート!O1021=置換コード!$I$8,24,入力シート!O1021=置換コード!$I$9,25,入力シート!O1021=置換コード!$I$10,26,入力シート!O1021=置換コード!$I$11,31,入力シート!O1021=置換コード!$I$12,32,入力シート!O1021=置換コード!$I$13,33,入力シート!O1021=置換コード!$I$14,34,入力シート!O1021=置換コード!$I$15,35,入力シート!O1021=置換コード!$I$16,36,入力シート!O1021=置換コード!$I$17,37,入力シート!O1021=置換コード!$I$18,38,入力シート!O1021=置換コード!$I$19,41,入力シート!O1021=置換コード!$I$20,42,入力シート!O1021=置換コード!$I$21,43,入力シート!O1021=置換コード!$I$22,44,入力シート!O1021=置換コード!$I$23,51,入力シート!O1021=置換コード!$I$24,52,入力シート!O1021=置換コード!$I$25,53,入力シート!O1021=置換コード!$I$26,54,入力シート!O1021=置換コード!$I$27,55,入力シート!O1021=置換コード!$I$28,61,入力シート!O1021=置換コード!$I$29,62,入力シート!O1021=置換コード!$I$30,63,入力シート!O1021=置換コード!$I$31,64,入力シート!O1021=置換コード!$I$32,65,入力シート!O1021=置換コード!$I$33,66,入力シート!O1021=置換コード!$I$34,71,入力シート!O1021=置換コード!$I$35,72,入力シート!O1021=置換コード!$I$36,73,入力シート!O1021=置換コード!$I$37,74,入力シート!O1021=置換コード!$I$38,75,入力シート!O1021=置換コード!$I$39,76,入力シート!O1021=置換コード!$I$40,77,入力シート!O1021=置換コード!$I$41,78,入力シート!O1021=置換コード!$I$42,79,入力シート!O1021=置換コード!$I$43,81,入力シート!O1021=置換コード!$I$44,82,入力シート!O1021=置換コード!$I$45,83,入力シート!O1021=置換コード!$I$46,84,入力シート!O1021=置換コード!$I$47,85,入力シート!O1021=置換コード!$I$48,86,入力シート!O1021=置換コード!$I$49,87,入力シート!O1021=置換コード!$I$50,88,入力シート!O1021=置換コード!$I$51,90)</f>
        <v>#N/A</v>
      </c>
      <c r="R995" s="83" t="e">
        <f t="shared" si="93"/>
        <v>#N/A</v>
      </c>
      <c r="S995" s="83" t="str">
        <f>ASC(入力シート!N1021)</f>
        <v/>
      </c>
      <c r="T995" s="83" t="str">
        <f>ASC(入力シート!P1021)</f>
        <v/>
      </c>
      <c r="U995" s="83" t="str">
        <f>ASC(入力シート!Q1021)</f>
        <v/>
      </c>
      <c r="V995" s="83" t="str">
        <f>ASC(入力シート!R1021)</f>
        <v/>
      </c>
      <c r="W995" s="83" t="str">
        <f>ASC(入力シート!M1021)</f>
        <v/>
      </c>
      <c r="X995" s="83" t="e">
        <f>_xlfn.IFS(入力シート!U1021=置換コード!$I$4,11,入力シート!U1021=置換コード!$I$5,21,入力シート!U1021=置換コード!$I$6,22,入力シート!U1021=置換コード!$I$7,23,入力シート!U1021=置換コード!$I$8,24,入力シート!U1021=置換コード!$I$9,25,入力シート!U1021=置換コード!$I$10,26,入力シート!U1021=置換コード!$I$11,31,入力シート!U1021=置換コード!$I$12,32,入力シート!U1021=置換コード!$I$13,33,入力シート!U1021=置換コード!$I$14,34,入力シート!U1021=置換コード!$I$15,35,入力シート!U1021=置換コード!$I$16,36,入力シート!U1021=置換コード!$I$17,37,入力シート!U1021=置換コード!$I$18,38,入力シート!U1021=置換コード!$I$19,41,入力シート!U1021=置換コード!$I$20,42,入力シート!U1021=置換コード!$I$21,43,入力シート!U1021=置換コード!$I$22,44,入力シート!U1021=置換コード!$I$23,51,入力シート!U1021=置換コード!$I$24,52,入力シート!U1021=置換コード!$I$25,53,入力シート!U1021=置換コード!$I$26,54,入力シート!U1021=置換コード!$I$27,55,入力シート!U1021=置換コード!$I$28,61,入力シート!U1021=置換コード!$I$29,62,入力シート!U1021=置換コード!$I$30,63,入力シート!U1021=置換コード!$I$31,64,入力シート!U1021=置換コード!$I$32,65,入力シート!U1021=置換コード!$I$33,66,入力シート!U1021=置換コード!$I$34,71,入力シート!U1021=置換コード!$I$35,72,入力シート!U1021=置換コード!$I$36,73,入力シート!U1021=置換コード!$I$37,74,入力シート!U1021=置換コード!$I$38,75,入力シート!U1021=置換コード!$I$39,76,入力シート!U1021=置換コード!$I$40,77,入力シート!U1021=置換コード!$I$41,78,入力シート!U1021=置換コード!$I$42,79,入力シート!U1021=置換コード!$I$43,81,入力シート!U1021=置換コード!$I$44,82,入力シート!U1021=置換コード!$I$45,83,入力シート!U1021=置換コード!$I$46,84,入力シート!U1021=置換コード!$I$47,85,入力シート!U1021=置換コード!$I$48,86,入力シート!U1021=置換コード!$I$49,87,入力シート!U1021=置換コード!$I$50,88,入力シート!U1021=置換コード!$I$51,90)</f>
        <v>#N/A</v>
      </c>
      <c r="Y995" s="83" t="e">
        <f t="shared" si="94"/>
        <v>#N/A</v>
      </c>
      <c r="Z995" s="83" t="str">
        <f>ASC(入力シート!T1021)</f>
        <v/>
      </c>
      <c r="AA995" s="83" t="str">
        <f>ASC(入力シート!V1021)</f>
        <v/>
      </c>
      <c r="AB995" s="83" t="str">
        <f>ASC(入力シート!W1021)</f>
        <v/>
      </c>
      <c r="AC995" s="83" t="str">
        <f>ASC(入力シート!X1021)</f>
        <v/>
      </c>
      <c r="AD995" s="83" t="str">
        <f>ASC(入力シート!S1021)</f>
        <v/>
      </c>
      <c r="AE995" s="83" t="str">
        <f>IF(入力シート!D1021=0,"",入力シート!D1021)</f>
        <v/>
      </c>
      <c r="AF995" s="83">
        <f>IF(入力シート!G1021="無し",1,2)</f>
        <v>2</v>
      </c>
      <c r="AG995" s="85" t="str">
        <f t="shared" ca="1" si="95"/>
        <v>20240213</v>
      </c>
      <c r="AH995" s="83">
        <f>IF(入力シート!Y1021="有り",2,1)</f>
        <v>1</v>
      </c>
      <c r="AI995" s="83">
        <f>IF(入力シート!Z1021="有り",2,1)</f>
        <v>1</v>
      </c>
      <c r="AJ995" s="83">
        <f>IF(入力シート!AA1021="有り",2,1)</f>
        <v>1</v>
      </c>
      <c r="AK995" s="83">
        <f>IF(入力シート!AB1021="有り",2,1)</f>
        <v>1</v>
      </c>
      <c r="AL995" s="83">
        <f>IF(入力シート!AC1021="有り",2,1)</f>
        <v>1</v>
      </c>
      <c r="AM995" s="83">
        <f>IF(入力シート!AD1021="有り",2,1)</f>
        <v>1</v>
      </c>
      <c r="AN995" s="83">
        <f>IF(入力シート!AE1021="有り",2,1)</f>
        <v>1</v>
      </c>
      <c r="AO995" s="83">
        <f>IF(入力シート!H1021="必要(\4,950)",1,0)</f>
        <v>0</v>
      </c>
    </row>
    <row r="996" spans="5:41" x14ac:dyDescent="0.4">
      <c r="E996" s="85" t="str">
        <f t="shared" ca="1" si="90"/>
        <v>20240213</v>
      </c>
      <c r="F996" s="83" t="str">
        <f>DBCS(入力シート!A1022)</f>
        <v/>
      </c>
      <c r="G996" s="83" t="str">
        <f>(ASC(SUBSTITUTE(SUBSTITUTE(入力シート!B1022,"　","")," ","")))</f>
        <v/>
      </c>
      <c r="H996" s="83" t="str">
        <f>ASC(入力シート!C1022)</f>
        <v/>
      </c>
      <c r="I996" s="83" t="str">
        <f>IF(入力シート!E1022=0,"",入力シート!E1022)</f>
        <v/>
      </c>
      <c r="J996" s="83" t="str">
        <f>IF(入力シート!I1022=0,"",入力シート!I1022)</f>
        <v/>
      </c>
      <c r="K996" s="83" t="str">
        <f>DBCS(入力シート!K1022)</f>
        <v/>
      </c>
      <c r="L996" s="83" t="str">
        <f>ASC(入力シート!L1022)</f>
        <v/>
      </c>
      <c r="M996" s="83" t="e">
        <f>_xlfn.IFS(入力シート!J1022=置換コード!$B$4,1,入力シート!J1022=置換コード!$B$5,2,入力シート!J1022=置換コード!$B$6,3,入力シート!J1022=置換コード!$B$7,4,入力シート!J1022=置換コード!$B$8,5,入力シート!J1022=置換コード!$B$9,6,入力シート!J1022=置換コード!$B$10,7,入力シート!J1022=置換コード!$B$11,8,入力シート!J1022=置換コード!$B$12,9,入力シート!J1022=置換コード!$B$13,10)</f>
        <v>#N/A</v>
      </c>
      <c r="N996" s="83" t="e">
        <f>_xlfn.IFS(入力シート!F1022=置換コード!$E$4,1,入力シート!F1022=置換コード!$E$5,2)</f>
        <v>#N/A</v>
      </c>
      <c r="O996" s="83" t="e">
        <f t="shared" si="91"/>
        <v>#N/A</v>
      </c>
      <c r="P996" s="83" t="e">
        <f t="shared" si="92"/>
        <v>#N/A</v>
      </c>
      <c r="Q996" s="83" t="e">
        <f>_xlfn.IFS(入力シート!O1022=置換コード!$I$4,11,入力シート!O1022=置換コード!$I$5,21,入力シート!O1022=置換コード!$I$6,22,入力シート!O1022=置換コード!$I$7,23,入力シート!O1022=置換コード!$I$8,24,入力シート!O1022=置換コード!$I$9,25,入力シート!O1022=置換コード!$I$10,26,入力シート!O1022=置換コード!$I$11,31,入力シート!O1022=置換コード!$I$12,32,入力シート!O1022=置換コード!$I$13,33,入力シート!O1022=置換コード!$I$14,34,入力シート!O1022=置換コード!$I$15,35,入力シート!O1022=置換コード!$I$16,36,入力シート!O1022=置換コード!$I$17,37,入力シート!O1022=置換コード!$I$18,38,入力シート!O1022=置換コード!$I$19,41,入力シート!O1022=置換コード!$I$20,42,入力シート!O1022=置換コード!$I$21,43,入力シート!O1022=置換コード!$I$22,44,入力シート!O1022=置換コード!$I$23,51,入力シート!O1022=置換コード!$I$24,52,入力シート!O1022=置換コード!$I$25,53,入力シート!O1022=置換コード!$I$26,54,入力シート!O1022=置換コード!$I$27,55,入力シート!O1022=置換コード!$I$28,61,入力シート!O1022=置換コード!$I$29,62,入力シート!O1022=置換コード!$I$30,63,入力シート!O1022=置換コード!$I$31,64,入力シート!O1022=置換コード!$I$32,65,入力シート!O1022=置換コード!$I$33,66,入力シート!O1022=置換コード!$I$34,71,入力シート!O1022=置換コード!$I$35,72,入力シート!O1022=置換コード!$I$36,73,入力シート!O1022=置換コード!$I$37,74,入力シート!O1022=置換コード!$I$38,75,入力シート!O1022=置換コード!$I$39,76,入力シート!O1022=置換コード!$I$40,77,入力シート!O1022=置換コード!$I$41,78,入力シート!O1022=置換コード!$I$42,79,入力シート!O1022=置換コード!$I$43,81,入力シート!O1022=置換コード!$I$44,82,入力シート!O1022=置換コード!$I$45,83,入力シート!O1022=置換コード!$I$46,84,入力シート!O1022=置換コード!$I$47,85,入力シート!O1022=置換コード!$I$48,86,入力シート!O1022=置換コード!$I$49,87,入力シート!O1022=置換コード!$I$50,88,入力シート!O1022=置換コード!$I$51,90)</f>
        <v>#N/A</v>
      </c>
      <c r="R996" s="83" t="e">
        <f t="shared" si="93"/>
        <v>#N/A</v>
      </c>
      <c r="S996" s="83" t="str">
        <f>ASC(入力シート!N1022)</f>
        <v/>
      </c>
      <c r="T996" s="83" t="str">
        <f>ASC(入力シート!P1022)</f>
        <v/>
      </c>
      <c r="U996" s="83" t="str">
        <f>ASC(入力シート!Q1022)</f>
        <v/>
      </c>
      <c r="V996" s="83" t="str">
        <f>ASC(入力シート!R1022)</f>
        <v/>
      </c>
      <c r="W996" s="83" t="str">
        <f>ASC(入力シート!M1022)</f>
        <v/>
      </c>
      <c r="X996" s="83" t="e">
        <f>_xlfn.IFS(入力シート!U1022=置換コード!$I$4,11,入力シート!U1022=置換コード!$I$5,21,入力シート!U1022=置換コード!$I$6,22,入力シート!U1022=置換コード!$I$7,23,入力シート!U1022=置換コード!$I$8,24,入力シート!U1022=置換コード!$I$9,25,入力シート!U1022=置換コード!$I$10,26,入力シート!U1022=置換コード!$I$11,31,入力シート!U1022=置換コード!$I$12,32,入力シート!U1022=置換コード!$I$13,33,入力シート!U1022=置換コード!$I$14,34,入力シート!U1022=置換コード!$I$15,35,入力シート!U1022=置換コード!$I$16,36,入力シート!U1022=置換コード!$I$17,37,入力シート!U1022=置換コード!$I$18,38,入力シート!U1022=置換コード!$I$19,41,入力シート!U1022=置換コード!$I$20,42,入力シート!U1022=置換コード!$I$21,43,入力シート!U1022=置換コード!$I$22,44,入力シート!U1022=置換コード!$I$23,51,入力シート!U1022=置換コード!$I$24,52,入力シート!U1022=置換コード!$I$25,53,入力シート!U1022=置換コード!$I$26,54,入力シート!U1022=置換コード!$I$27,55,入力シート!U1022=置換コード!$I$28,61,入力シート!U1022=置換コード!$I$29,62,入力シート!U1022=置換コード!$I$30,63,入力シート!U1022=置換コード!$I$31,64,入力シート!U1022=置換コード!$I$32,65,入力シート!U1022=置換コード!$I$33,66,入力シート!U1022=置換コード!$I$34,71,入力シート!U1022=置換コード!$I$35,72,入力シート!U1022=置換コード!$I$36,73,入力シート!U1022=置換コード!$I$37,74,入力シート!U1022=置換コード!$I$38,75,入力シート!U1022=置換コード!$I$39,76,入力シート!U1022=置換コード!$I$40,77,入力シート!U1022=置換コード!$I$41,78,入力シート!U1022=置換コード!$I$42,79,入力シート!U1022=置換コード!$I$43,81,入力シート!U1022=置換コード!$I$44,82,入力シート!U1022=置換コード!$I$45,83,入力シート!U1022=置換コード!$I$46,84,入力シート!U1022=置換コード!$I$47,85,入力シート!U1022=置換コード!$I$48,86,入力シート!U1022=置換コード!$I$49,87,入力シート!U1022=置換コード!$I$50,88,入力シート!U1022=置換コード!$I$51,90)</f>
        <v>#N/A</v>
      </c>
      <c r="Y996" s="83" t="e">
        <f t="shared" si="94"/>
        <v>#N/A</v>
      </c>
      <c r="Z996" s="83" t="str">
        <f>ASC(入力シート!T1022)</f>
        <v/>
      </c>
      <c r="AA996" s="83" t="str">
        <f>ASC(入力シート!V1022)</f>
        <v/>
      </c>
      <c r="AB996" s="83" t="str">
        <f>ASC(入力シート!W1022)</f>
        <v/>
      </c>
      <c r="AC996" s="83" t="str">
        <f>ASC(入力シート!X1022)</f>
        <v/>
      </c>
      <c r="AD996" s="83" t="str">
        <f>ASC(入力シート!S1022)</f>
        <v/>
      </c>
      <c r="AE996" s="83" t="str">
        <f>IF(入力シート!D1022=0,"",入力シート!D1022)</f>
        <v/>
      </c>
      <c r="AF996" s="83">
        <f>IF(入力シート!G1022="無し",1,2)</f>
        <v>2</v>
      </c>
      <c r="AG996" s="85" t="str">
        <f t="shared" ca="1" si="95"/>
        <v>20240213</v>
      </c>
      <c r="AH996" s="83">
        <f>IF(入力シート!Y1022="有り",2,1)</f>
        <v>1</v>
      </c>
      <c r="AI996" s="83">
        <f>IF(入力シート!Z1022="有り",2,1)</f>
        <v>1</v>
      </c>
      <c r="AJ996" s="83">
        <f>IF(入力シート!AA1022="有り",2,1)</f>
        <v>1</v>
      </c>
      <c r="AK996" s="83">
        <f>IF(入力シート!AB1022="有り",2,1)</f>
        <v>1</v>
      </c>
      <c r="AL996" s="83">
        <f>IF(入力シート!AC1022="有り",2,1)</f>
        <v>1</v>
      </c>
      <c r="AM996" s="83">
        <f>IF(入力シート!AD1022="有り",2,1)</f>
        <v>1</v>
      </c>
      <c r="AN996" s="83">
        <f>IF(入力シート!AE1022="有り",2,1)</f>
        <v>1</v>
      </c>
      <c r="AO996" s="83">
        <f>IF(入力シート!H1022="必要(\4,950)",1,0)</f>
        <v>0</v>
      </c>
    </row>
    <row r="997" spans="5:41" x14ac:dyDescent="0.4">
      <c r="E997" s="85" t="str">
        <f t="shared" ca="1" si="90"/>
        <v>20240213</v>
      </c>
      <c r="F997" s="83" t="str">
        <f>DBCS(入力シート!A1023)</f>
        <v/>
      </c>
      <c r="G997" s="83" t="str">
        <f>(ASC(SUBSTITUTE(SUBSTITUTE(入力シート!B1023,"　","")," ","")))</f>
        <v/>
      </c>
      <c r="H997" s="83" t="str">
        <f>ASC(入力シート!C1023)</f>
        <v/>
      </c>
      <c r="I997" s="83" t="str">
        <f>IF(入力シート!E1023=0,"",入力シート!E1023)</f>
        <v/>
      </c>
      <c r="J997" s="83" t="str">
        <f>IF(入力シート!I1023=0,"",入力シート!I1023)</f>
        <v/>
      </c>
      <c r="K997" s="83" t="str">
        <f>DBCS(入力シート!K1023)</f>
        <v/>
      </c>
      <c r="L997" s="83" t="str">
        <f>ASC(入力シート!L1023)</f>
        <v/>
      </c>
      <c r="M997" s="83" t="e">
        <f>_xlfn.IFS(入力シート!J1023=置換コード!$B$4,1,入力シート!J1023=置換コード!$B$5,2,入力シート!J1023=置換コード!$B$6,3,入力シート!J1023=置換コード!$B$7,4,入力シート!J1023=置換コード!$B$8,5,入力シート!J1023=置換コード!$B$9,6,入力シート!J1023=置換コード!$B$10,7,入力シート!J1023=置換コード!$B$11,8,入力シート!J1023=置換コード!$B$12,9,入力シート!J1023=置換コード!$B$13,10)</f>
        <v>#N/A</v>
      </c>
      <c r="N997" s="83" t="e">
        <f>_xlfn.IFS(入力シート!F1023=置換コード!$E$4,1,入力シート!F1023=置換コード!$E$5,2)</f>
        <v>#N/A</v>
      </c>
      <c r="O997" s="83" t="e">
        <f t="shared" si="91"/>
        <v>#N/A</v>
      </c>
      <c r="P997" s="83" t="e">
        <f t="shared" si="92"/>
        <v>#N/A</v>
      </c>
      <c r="Q997" s="83" t="e">
        <f>_xlfn.IFS(入力シート!O1023=置換コード!$I$4,11,入力シート!O1023=置換コード!$I$5,21,入力シート!O1023=置換コード!$I$6,22,入力シート!O1023=置換コード!$I$7,23,入力シート!O1023=置換コード!$I$8,24,入力シート!O1023=置換コード!$I$9,25,入力シート!O1023=置換コード!$I$10,26,入力シート!O1023=置換コード!$I$11,31,入力シート!O1023=置換コード!$I$12,32,入力シート!O1023=置換コード!$I$13,33,入力シート!O1023=置換コード!$I$14,34,入力シート!O1023=置換コード!$I$15,35,入力シート!O1023=置換コード!$I$16,36,入力シート!O1023=置換コード!$I$17,37,入力シート!O1023=置換コード!$I$18,38,入力シート!O1023=置換コード!$I$19,41,入力シート!O1023=置換コード!$I$20,42,入力シート!O1023=置換コード!$I$21,43,入力シート!O1023=置換コード!$I$22,44,入力シート!O1023=置換コード!$I$23,51,入力シート!O1023=置換コード!$I$24,52,入力シート!O1023=置換コード!$I$25,53,入力シート!O1023=置換コード!$I$26,54,入力シート!O1023=置換コード!$I$27,55,入力シート!O1023=置換コード!$I$28,61,入力シート!O1023=置換コード!$I$29,62,入力シート!O1023=置換コード!$I$30,63,入力シート!O1023=置換コード!$I$31,64,入力シート!O1023=置換コード!$I$32,65,入力シート!O1023=置換コード!$I$33,66,入力シート!O1023=置換コード!$I$34,71,入力シート!O1023=置換コード!$I$35,72,入力シート!O1023=置換コード!$I$36,73,入力シート!O1023=置換コード!$I$37,74,入力シート!O1023=置換コード!$I$38,75,入力シート!O1023=置換コード!$I$39,76,入力シート!O1023=置換コード!$I$40,77,入力シート!O1023=置換コード!$I$41,78,入力シート!O1023=置換コード!$I$42,79,入力シート!O1023=置換コード!$I$43,81,入力シート!O1023=置換コード!$I$44,82,入力シート!O1023=置換コード!$I$45,83,入力シート!O1023=置換コード!$I$46,84,入力シート!O1023=置換コード!$I$47,85,入力シート!O1023=置換コード!$I$48,86,入力シート!O1023=置換コード!$I$49,87,入力シート!O1023=置換コード!$I$50,88,入力シート!O1023=置換コード!$I$51,90)</f>
        <v>#N/A</v>
      </c>
      <c r="R997" s="83" t="e">
        <f t="shared" si="93"/>
        <v>#N/A</v>
      </c>
      <c r="S997" s="83" t="str">
        <f>ASC(入力シート!N1023)</f>
        <v/>
      </c>
      <c r="T997" s="83" t="str">
        <f>ASC(入力シート!P1023)</f>
        <v/>
      </c>
      <c r="U997" s="83" t="str">
        <f>ASC(入力シート!Q1023)</f>
        <v/>
      </c>
      <c r="V997" s="83" t="str">
        <f>ASC(入力シート!R1023)</f>
        <v/>
      </c>
      <c r="W997" s="83" t="str">
        <f>ASC(入力シート!M1023)</f>
        <v/>
      </c>
      <c r="X997" s="83" t="e">
        <f>_xlfn.IFS(入力シート!U1023=置換コード!$I$4,11,入力シート!U1023=置換コード!$I$5,21,入力シート!U1023=置換コード!$I$6,22,入力シート!U1023=置換コード!$I$7,23,入力シート!U1023=置換コード!$I$8,24,入力シート!U1023=置換コード!$I$9,25,入力シート!U1023=置換コード!$I$10,26,入力シート!U1023=置換コード!$I$11,31,入力シート!U1023=置換コード!$I$12,32,入力シート!U1023=置換コード!$I$13,33,入力シート!U1023=置換コード!$I$14,34,入力シート!U1023=置換コード!$I$15,35,入力シート!U1023=置換コード!$I$16,36,入力シート!U1023=置換コード!$I$17,37,入力シート!U1023=置換コード!$I$18,38,入力シート!U1023=置換コード!$I$19,41,入力シート!U1023=置換コード!$I$20,42,入力シート!U1023=置換コード!$I$21,43,入力シート!U1023=置換コード!$I$22,44,入力シート!U1023=置換コード!$I$23,51,入力シート!U1023=置換コード!$I$24,52,入力シート!U1023=置換コード!$I$25,53,入力シート!U1023=置換コード!$I$26,54,入力シート!U1023=置換コード!$I$27,55,入力シート!U1023=置換コード!$I$28,61,入力シート!U1023=置換コード!$I$29,62,入力シート!U1023=置換コード!$I$30,63,入力シート!U1023=置換コード!$I$31,64,入力シート!U1023=置換コード!$I$32,65,入力シート!U1023=置換コード!$I$33,66,入力シート!U1023=置換コード!$I$34,71,入力シート!U1023=置換コード!$I$35,72,入力シート!U1023=置換コード!$I$36,73,入力シート!U1023=置換コード!$I$37,74,入力シート!U1023=置換コード!$I$38,75,入力シート!U1023=置換コード!$I$39,76,入力シート!U1023=置換コード!$I$40,77,入力シート!U1023=置換コード!$I$41,78,入力シート!U1023=置換コード!$I$42,79,入力シート!U1023=置換コード!$I$43,81,入力シート!U1023=置換コード!$I$44,82,入力シート!U1023=置換コード!$I$45,83,入力シート!U1023=置換コード!$I$46,84,入力シート!U1023=置換コード!$I$47,85,入力シート!U1023=置換コード!$I$48,86,入力シート!U1023=置換コード!$I$49,87,入力シート!U1023=置換コード!$I$50,88,入力シート!U1023=置換コード!$I$51,90)</f>
        <v>#N/A</v>
      </c>
      <c r="Y997" s="83" t="e">
        <f t="shared" si="94"/>
        <v>#N/A</v>
      </c>
      <c r="Z997" s="83" t="str">
        <f>ASC(入力シート!T1023)</f>
        <v/>
      </c>
      <c r="AA997" s="83" t="str">
        <f>ASC(入力シート!V1023)</f>
        <v/>
      </c>
      <c r="AB997" s="83" t="str">
        <f>ASC(入力シート!W1023)</f>
        <v/>
      </c>
      <c r="AC997" s="83" t="str">
        <f>ASC(入力シート!X1023)</f>
        <v/>
      </c>
      <c r="AD997" s="83" t="str">
        <f>ASC(入力シート!S1023)</f>
        <v/>
      </c>
      <c r="AE997" s="83" t="str">
        <f>IF(入力シート!D1023=0,"",入力シート!D1023)</f>
        <v/>
      </c>
      <c r="AF997" s="83">
        <f>IF(入力シート!G1023="無し",1,2)</f>
        <v>2</v>
      </c>
      <c r="AG997" s="85" t="str">
        <f t="shared" ca="1" si="95"/>
        <v>20240213</v>
      </c>
      <c r="AH997" s="83">
        <f>IF(入力シート!Y1023="有り",2,1)</f>
        <v>1</v>
      </c>
      <c r="AI997" s="83">
        <f>IF(入力シート!Z1023="有り",2,1)</f>
        <v>1</v>
      </c>
      <c r="AJ997" s="83">
        <f>IF(入力シート!AA1023="有り",2,1)</f>
        <v>1</v>
      </c>
      <c r="AK997" s="83">
        <f>IF(入力シート!AB1023="有り",2,1)</f>
        <v>1</v>
      </c>
      <c r="AL997" s="83">
        <f>IF(入力シート!AC1023="有り",2,1)</f>
        <v>1</v>
      </c>
      <c r="AM997" s="83">
        <f>IF(入力シート!AD1023="有り",2,1)</f>
        <v>1</v>
      </c>
      <c r="AN997" s="83">
        <f>IF(入力シート!AE1023="有り",2,1)</f>
        <v>1</v>
      </c>
      <c r="AO997" s="83">
        <f>IF(入力シート!H1023="必要(\4,950)",1,0)</f>
        <v>0</v>
      </c>
    </row>
    <row r="998" spans="5:41" x14ac:dyDescent="0.4">
      <c r="E998" s="85" t="str">
        <f t="shared" ca="1" si="90"/>
        <v>20240213</v>
      </c>
      <c r="F998" s="83" t="str">
        <f>DBCS(入力シート!A1024)</f>
        <v/>
      </c>
      <c r="G998" s="83" t="str">
        <f>(ASC(SUBSTITUTE(SUBSTITUTE(入力シート!B1024,"　","")," ","")))</f>
        <v/>
      </c>
      <c r="H998" s="83" t="str">
        <f>ASC(入力シート!C1024)</f>
        <v/>
      </c>
      <c r="I998" s="83" t="str">
        <f>IF(入力シート!E1024=0,"",入力シート!E1024)</f>
        <v/>
      </c>
      <c r="J998" s="83" t="str">
        <f>IF(入力シート!I1024=0,"",入力シート!I1024)</f>
        <v/>
      </c>
      <c r="K998" s="83" t="str">
        <f>DBCS(入力シート!K1024)</f>
        <v/>
      </c>
      <c r="L998" s="83" t="str">
        <f>ASC(入力シート!L1024)</f>
        <v/>
      </c>
      <c r="M998" s="83" t="e">
        <f>_xlfn.IFS(入力シート!J1024=置換コード!$B$4,1,入力シート!J1024=置換コード!$B$5,2,入力シート!J1024=置換コード!$B$6,3,入力シート!J1024=置換コード!$B$7,4,入力シート!J1024=置換コード!$B$8,5,入力シート!J1024=置換コード!$B$9,6,入力シート!J1024=置換コード!$B$10,7,入力シート!J1024=置換コード!$B$11,8,入力シート!J1024=置換コード!$B$12,9,入力シート!J1024=置換コード!$B$13,10)</f>
        <v>#N/A</v>
      </c>
      <c r="N998" s="83" t="e">
        <f>_xlfn.IFS(入力シート!F1024=置換コード!$E$4,1,入力シート!F1024=置換コード!$E$5,2)</f>
        <v>#N/A</v>
      </c>
      <c r="O998" s="83" t="e">
        <f t="shared" si="91"/>
        <v>#N/A</v>
      </c>
      <c r="P998" s="83" t="e">
        <f t="shared" si="92"/>
        <v>#N/A</v>
      </c>
      <c r="Q998" s="83" t="e">
        <f>_xlfn.IFS(入力シート!O1024=置換コード!$I$4,11,入力シート!O1024=置換コード!$I$5,21,入力シート!O1024=置換コード!$I$6,22,入力シート!O1024=置換コード!$I$7,23,入力シート!O1024=置換コード!$I$8,24,入力シート!O1024=置換コード!$I$9,25,入力シート!O1024=置換コード!$I$10,26,入力シート!O1024=置換コード!$I$11,31,入力シート!O1024=置換コード!$I$12,32,入力シート!O1024=置換コード!$I$13,33,入力シート!O1024=置換コード!$I$14,34,入力シート!O1024=置換コード!$I$15,35,入力シート!O1024=置換コード!$I$16,36,入力シート!O1024=置換コード!$I$17,37,入力シート!O1024=置換コード!$I$18,38,入力シート!O1024=置換コード!$I$19,41,入力シート!O1024=置換コード!$I$20,42,入力シート!O1024=置換コード!$I$21,43,入力シート!O1024=置換コード!$I$22,44,入力シート!O1024=置換コード!$I$23,51,入力シート!O1024=置換コード!$I$24,52,入力シート!O1024=置換コード!$I$25,53,入力シート!O1024=置換コード!$I$26,54,入力シート!O1024=置換コード!$I$27,55,入力シート!O1024=置換コード!$I$28,61,入力シート!O1024=置換コード!$I$29,62,入力シート!O1024=置換コード!$I$30,63,入力シート!O1024=置換コード!$I$31,64,入力シート!O1024=置換コード!$I$32,65,入力シート!O1024=置換コード!$I$33,66,入力シート!O1024=置換コード!$I$34,71,入力シート!O1024=置換コード!$I$35,72,入力シート!O1024=置換コード!$I$36,73,入力シート!O1024=置換コード!$I$37,74,入力シート!O1024=置換コード!$I$38,75,入力シート!O1024=置換コード!$I$39,76,入力シート!O1024=置換コード!$I$40,77,入力シート!O1024=置換コード!$I$41,78,入力シート!O1024=置換コード!$I$42,79,入力シート!O1024=置換コード!$I$43,81,入力シート!O1024=置換コード!$I$44,82,入力シート!O1024=置換コード!$I$45,83,入力シート!O1024=置換コード!$I$46,84,入力シート!O1024=置換コード!$I$47,85,入力シート!O1024=置換コード!$I$48,86,入力シート!O1024=置換コード!$I$49,87,入力シート!O1024=置換コード!$I$50,88,入力シート!O1024=置換コード!$I$51,90)</f>
        <v>#N/A</v>
      </c>
      <c r="R998" s="83" t="e">
        <f t="shared" si="93"/>
        <v>#N/A</v>
      </c>
      <c r="S998" s="83" t="str">
        <f>ASC(入力シート!N1024)</f>
        <v/>
      </c>
      <c r="T998" s="83" t="str">
        <f>ASC(入力シート!P1024)</f>
        <v/>
      </c>
      <c r="U998" s="83" t="str">
        <f>ASC(入力シート!Q1024)</f>
        <v/>
      </c>
      <c r="V998" s="83" t="str">
        <f>ASC(入力シート!R1024)</f>
        <v/>
      </c>
      <c r="W998" s="83" t="str">
        <f>ASC(入力シート!M1024)</f>
        <v/>
      </c>
      <c r="X998" s="83" t="e">
        <f>_xlfn.IFS(入力シート!U1024=置換コード!$I$4,11,入力シート!U1024=置換コード!$I$5,21,入力シート!U1024=置換コード!$I$6,22,入力シート!U1024=置換コード!$I$7,23,入力シート!U1024=置換コード!$I$8,24,入力シート!U1024=置換コード!$I$9,25,入力シート!U1024=置換コード!$I$10,26,入力シート!U1024=置換コード!$I$11,31,入力シート!U1024=置換コード!$I$12,32,入力シート!U1024=置換コード!$I$13,33,入力シート!U1024=置換コード!$I$14,34,入力シート!U1024=置換コード!$I$15,35,入力シート!U1024=置換コード!$I$16,36,入力シート!U1024=置換コード!$I$17,37,入力シート!U1024=置換コード!$I$18,38,入力シート!U1024=置換コード!$I$19,41,入力シート!U1024=置換コード!$I$20,42,入力シート!U1024=置換コード!$I$21,43,入力シート!U1024=置換コード!$I$22,44,入力シート!U1024=置換コード!$I$23,51,入力シート!U1024=置換コード!$I$24,52,入力シート!U1024=置換コード!$I$25,53,入力シート!U1024=置換コード!$I$26,54,入力シート!U1024=置換コード!$I$27,55,入力シート!U1024=置換コード!$I$28,61,入力シート!U1024=置換コード!$I$29,62,入力シート!U1024=置換コード!$I$30,63,入力シート!U1024=置換コード!$I$31,64,入力シート!U1024=置換コード!$I$32,65,入力シート!U1024=置換コード!$I$33,66,入力シート!U1024=置換コード!$I$34,71,入力シート!U1024=置換コード!$I$35,72,入力シート!U1024=置換コード!$I$36,73,入力シート!U1024=置換コード!$I$37,74,入力シート!U1024=置換コード!$I$38,75,入力シート!U1024=置換コード!$I$39,76,入力シート!U1024=置換コード!$I$40,77,入力シート!U1024=置換コード!$I$41,78,入力シート!U1024=置換コード!$I$42,79,入力シート!U1024=置換コード!$I$43,81,入力シート!U1024=置換コード!$I$44,82,入力シート!U1024=置換コード!$I$45,83,入力シート!U1024=置換コード!$I$46,84,入力シート!U1024=置換コード!$I$47,85,入力シート!U1024=置換コード!$I$48,86,入力シート!U1024=置換コード!$I$49,87,入力シート!U1024=置換コード!$I$50,88,入力シート!U1024=置換コード!$I$51,90)</f>
        <v>#N/A</v>
      </c>
      <c r="Y998" s="83" t="e">
        <f t="shared" si="94"/>
        <v>#N/A</v>
      </c>
      <c r="Z998" s="83" t="str">
        <f>ASC(入力シート!T1024)</f>
        <v/>
      </c>
      <c r="AA998" s="83" t="str">
        <f>ASC(入力シート!V1024)</f>
        <v/>
      </c>
      <c r="AB998" s="83" t="str">
        <f>ASC(入力シート!W1024)</f>
        <v/>
      </c>
      <c r="AC998" s="83" t="str">
        <f>ASC(入力シート!X1024)</f>
        <v/>
      </c>
      <c r="AD998" s="83" t="str">
        <f>ASC(入力シート!S1024)</f>
        <v/>
      </c>
      <c r="AE998" s="83" t="str">
        <f>IF(入力シート!D1024=0,"",入力シート!D1024)</f>
        <v/>
      </c>
      <c r="AF998" s="83">
        <f>IF(入力シート!G1024="無し",1,2)</f>
        <v>2</v>
      </c>
      <c r="AG998" s="85" t="str">
        <f t="shared" ca="1" si="95"/>
        <v>20240213</v>
      </c>
      <c r="AH998" s="83">
        <f>IF(入力シート!Y1024="有り",2,1)</f>
        <v>1</v>
      </c>
      <c r="AI998" s="83">
        <f>IF(入力シート!Z1024="有り",2,1)</f>
        <v>1</v>
      </c>
      <c r="AJ998" s="83">
        <f>IF(入力シート!AA1024="有り",2,1)</f>
        <v>1</v>
      </c>
      <c r="AK998" s="83">
        <f>IF(入力シート!AB1024="有り",2,1)</f>
        <v>1</v>
      </c>
      <c r="AL998" s="83">
        <f>IF(入力シート!AC1024="有り",2,1)</f>
        <v>1</v>
      </c>
      <c r="AM998" s="83">
        <f>IF(入力シート!AD1024="有り",2,1)</f>
        <v>1</v>
      </c>
      <c r="AN998" s="83">
        <f>IF(入力シート!AE1024="有り",2,1)</f>
        <v>1</v>
      </c>
      <c r="AO998" s="83">
        <f>IF(入力シート!H1024="必要(\4,950)",1,0)</f>
        <v>0</v>
      </c>
    </row>
    <row r="999" spans="5:41" x14ac:dyDescent="0.4">
      <c r="E999" s="85" t="str">
        <f t="shared" ca="1" si="90"/>
        <v>20240213</v>
      </c>
      <c r="F999" s="83" t="str">
        <f>DBCS(入力シート!A1025)</f>
        <v/>
      </c>
      <c r="G999" s="83" t="str">
        <f>(ASC(SUBSTITUTE(SUBSTITUTE(入力シート!B1025,"　","")," ","")))</f>
        <v/>
      </c>
      <c r="H999" s="83" t="str">
        <f>ASC(入力シート!C1025)</f>
        <v/>
      </c>
      <c r="I999" s="83" t="str">
        <f>IF(入力シート!E1025=0,"",入力シート!E1025)</f>
        <v/>
      </c>
      <c r="J999" s="83" t="str">
        <f>IF(入力シート!I1025=0,"",入力シート!I1025)</f>
        <v/>
      </c>
      <c r="K999" s="83" t="str">
        <f>DBCS(入力シート!K1025)</f>
        <v/>
      </c>
      <c r="L999" s="83" t="str">
        <f>ASC(入力シート!L1025)</f>
        <v/>
      </c>
      <c r="M999" s="83" t="e">
        <f>_xlfn.IFS(入力シート!J1025=置換コード!$B$4,1,入力シート!J1025=置換コード!$B$5,2,入力シート!J1025=置換コード!$B$6,3,入力シート!J1025=置換コード!$B$7,4,入力シート!J1025=置換コード!$B$8,5,入力シート!J1025=置換コード!$B$9,6,入力シート!J1025=置換コード!$B$10,7,入力シート!J1025=置換コード!$B$11,8,入力シート!J1025=置換コード!$B$12,9,入力シート!J1025=置換コード!$B$13,10)</f>
        <v>#N/A</v>
      </c>
      <c r="N999" s="83" t="e">
        <f>_xlfn.IFS(入力シート!F1025=置換コード!$E$4,1,入力シート!F1025=置換コード!$E$5,2)</f>
        <v>#N/A</v>
      </c>
      <c r="O999" s="83" t="e">
        <f t="shared" si="91"/>
        <v>#N/A</v>
      </c>
      <c r="P999" s="83" t="e">
        <f t="shared" si="92"/>
        <v>#N/A</v>
      </c>
      <c r="Q999" s="83" t="e">
        <f>_xlfn.IFS(入力シート!O1025=置換コード!$I$4,11,入力シート!O1025=置換コード!$I$5,21,入力シート!O1025=置換コード!$I$6,22,入力シート!O1025=置換コード!$I$7,23,入力シート!O1025=置換コード!$I$8,24,入力シート!O1025=置換コード!$I$9,25,入力シート!O1025=置換コード!$I$10,26,入力シート!O1025=置換コード!$I$11,31,入力シート!O1025=置換コード!$I$12,32,入力シート!O1025=置換コード!$I$13,33,入力シート!O1025=置換コード!$I$14,34,入力シート!O1025=置換コード!$I$15,35,入力シート!O1025=置換コード!$I$16,36,入力シート!O1025=置換コード!$I$17,37,入力シート!O1025=置換コード!$I$18,38,入力シート!O1025=置換コード!$I$19,41,入力シート!O1025=置換コード!$I$20,42,入力シート!O1025=置換コード!$I$21,43,入力シート!O1025=置換コード!$I$22,44,入力シート!O1025=置換コード!$I$23,51,入力シート!O1025=置換コード!$I$24,52,入力シート!O1025=置換コード!$I$25,53,入力シート!O1025=置換コード!$I$26,54,入力シート!O1025=置換コード!$I$27,55,入力シート!O1025=置換コード!$I$28,61,入力シート!O1025=置換コード!$I$29,62,入力シート!O1025=置換コード!$I$30,63,入力シート!O1025=置換コード!$I$31,64,入力シート!O1025=置換コード!$I$32,65,入力シート!O1025=置換コード!$I$33,66,入力シート!O1025=置換コード!$I$34,71,入力シート!O1025=置換コード!$I$35,72,入力シート!O1025=置換コード!$I$36,73,入力シート!O1025=置換コード!$I$37,74,入力シート!O1025=置換コード!$I$38,75,入力シート!O1025=置換コード!$I$39,76,入力シート!O1025=置換コード!$I$40,77,入力シート!O1025=置換コード!$I$41,78,入力シート!O1025=置換コード!$I$42,79,入力シート!O1025=置換コード!$I$43,81,入力シート!O1025=置換コード!$I$44,82,入力シート!O1025=置換コード!$I$45,83,入力シート!O1025=置換コード!$I$46,84,入力シート!O1025=置換コード!$I$47,85,入力シート!O1025=置換コード!$I$48,86,入力シート!O1025=置換コード!$I$49,87,入力シート!O1025=置換コード!$I$50,88,入力シート!O1025=置換コード!$I$51,90)</f>
        <v>#N/A</v>
      </c>
      <c r="R999" s="83" t="e">
        <f t="shared" si="93"/>
        <v>#N/A</v>
      </c>
      <c r="S999" s="83" t="str">
        <f>ASC(入力シート!N1025)</f>
        <v/>
      </c>
      <c r="T999" s="83" t="str">
        <f>ASC(入力シート!P1025)</f>
        <v/>
      </c>
      <c r="U999" s="83" t="str">
        <f>ASC(入力シート!Q1025)</f>
        <v/>
      </c>
      <c r="V999" s="83" t="str">
        <f>ASC(入力シート!R1025)</f>
        <v/>
      </c>
      <c r="W999" s="83" t="str">
        <f>ASC(入力シート!M1025)</f>
        <v/>
      </c>
      <c r="X999" s="83" t="e">
        <f>_xlfn.IFS(入力シート!U1025=置換コード!$I$4,11,入力シート!U1025=置換コード!$I$5,21,入力シート!U1025=置換コード!$I$6,22,入力シート!U1025=置換コード!$I$7,23,入力シート!U1025=置換コード!$I$8,24,入力シート!U1025=置換コード!$I$9,25,入力シート!U1025=置換コード!$I$10,26,入力シート!U1025=置換コード!$I$11,31,入力シート!U1025=置換コード!$I$12,32,入力シート!U1025=置換コード!$I$13,33,入力シート!U1025=置換コード!$I$14,34,入力シート!U1025=置換コード!$I$15,35,入力シート!U1025=置換コード!$I$16,36,入力シート!U1025=置換コード!$I$17,37,入力シート!U1025=置換コード!$I$18,38,入力シート!U1025=置換コード!$I$19,41,入力シート!U1025=置換コード!$I$20,42,入力シート!U1025=置換コード!$I$21,43,入力シート!U1025=置換コード!$I$22,44,入力シート!U1025=置換コード!$I$23,51,入力シート!U1025=置換コード!$I$24,52,入力シート!U1025=置換コード!$I$25,53,入力シート!U1025=置換コード!$I$26,54,入力シート!U1025=置換コード!$I$27,55,入力シート!U1025=置換コード!$I$28,61,入力シート!U1025=置換コード!$I$29,62,入力シート!U1025=置換コード!$I$30,63,入力シート!U1025=置換コード!$I$31,64,入力シート!U1025=置換コード!$I$32,65,入力シート!U1025=置換コード!$I$33,66,入力シート!U1025=置換コード!$I$34,71,入力シート!U1025=置換コード!$I$35,72,入力シート!U1025=置換コード!$I$36,73,入力シート!U1025=置換コード!$I$37,74,入力シート!U1025=置換コード!$I$38,75,入力シート!U1025=置換コード!$I$39,76,入力シート!U1025=置換コード!$I$40,77,入力シート!U1025=置換コード!$I$41,78,入力シート!U1025=置換コード!$I$42,79,入力シート!U1025=置換コード!$I$43,81,入力シート!U1025=置換コード!$I$44,82,入力シート!U1025=置換コード!$I$45,83,入力シート!U1025=置換コード!$I$46,84,入力シート!U1025=置換コード!$I$47,85,入力シート!U1025=置換コード!$I$48,86,入力シート!U1025=置換コード!$I$49,87,入力シート!U1025=置換コード!$I$50,88,入力シート!U1025=置換コード!$I$51,90)</f>
        <v>#N/A</v>
      </c>
      <c r="Y999" s="83" t="e">
        <f t="shared" si="94"/>
        <v>#N/A</v>
      </c>
      <c r="Z999" s="83" t="str">
        <f>ASC(入力シート!T1025)</f>
        <v/>
      </c>
      <c r="AA999" s="83" t="str">
        <f>ASC(入力シート!V1025)</f>
        <v/>
      </c>
      <c r="AB999" s="83" t="str">
        <f>ASC(入力シート!W1025)</f>
        <v/>
      </c>
      <c r="AC999" s="83" t="str">
        <f>ASC(入力シート!X1025)</f>
        <v/>
      </c>
      <c r="AD999" s="83" t="str">
        <f>ASC(入力シート!S1025)</f>
        <v/>
      </c>
      <c r="AE999" s="83" t="str">
        <f>IF(入力シート!D1025=0,"",入力シート!D1025)</f>
        <v/>
      </c>
      <c r="AF999" s="83">
        <f>IF(入力シート!G1025="無し",1,2)</f>
        <v>2</v>
      </c>
      <c r="AG999" s="85" t="str">
        <f t="shared" ca="1" si="95"/>
        <v>20240213</v>
      </c>
      <c r="AH999" s="83">
        <f>IF(入力シート!Y1025="有り",2,1)</f>
        <v>1</v>
      </c>
      <c r="AI999" s="83">
        <f>IF(入力シート!Z1025="有り",2,1)</f>
        <v>1</v>
      </c>
      <c r="AJ999" s="83">
        <f>IF(入力シート!AA1025="有り",2,1)</f>
        <v>1</v>
      </c>
      <c r="AK999" s="83">
        <f>IF(入力シート!AB1025="有り",2,1)</f>
        <v>1</v>
      </c>
      <c r="AL999" s="83">
        <f>IF(入力シート!AC1025="有り",2,1)</f>
        <v>1</v>
      </c>
      <c r="AM999" s="83">
        <f>IF(入力シート!AD1025="有り",2,1)</f>
        <v>1</v>
      </c>
      <c r="AN999" s="83">
        <f>IF(入力シート!AE1025="有り",2,1)</f>
        <v>1</v>
      </c>
      <c r="AO999" s="83">
        <f>IF(入力シート!H1025="必要(\4,950)",1,0)</f>
        <v>0</v>
      </c>
    </row>
    <row r="1000" spans="5:41" x14ac:dyDescent="0.4">
      <c r="E1000" s="85" t="str">
        <f t="shared" ca="1" si="90"/>
        <v>20240213</v>
      </c>
      <c r="F1000" s="83" t="str">
        <f>DBCS(入力シート!A1026)</f>
        <v/>
      </c>
      <c r="G1000" s="83" t="str">
        <f>(ASC(SUBSTITUTE(SUBSTITUTE(入力シート!B1026,"　","")," ","")))</f>
        <v/>
      </c>
      <c r="H1000" s="83" t="str">
        <f>ASC(入力シート!C1026)</f>
        <v/>
      </c>
      <c r="I1000" s="83" t="str">
        <f>IF(入力シート!E1026=0,"",入力シート!E1026)</f>
        <v/>
      </c>
      <c r="J1000" s="83" t="str">
        <f>IF(入力シート!I1026=0,"",入力シート!I1026)</f>
        <v/>
      </c>
      <c r="K1000" s="83" t="str">
        <f>DBCS(入力シート!K1026)</f>
        <v/>
      </c>
      <c r="L1000" s="83" t="str">
        <f>ASC(入力シート!L1026)</f>
        <v/>
      </c>
      <c r="M1000" s="83" t="e">
        <f>_xlfn.IFS(入力シート!J1026=置換コード!$B$4,1,入力シート!J1026=置換コード!$B$5,2,入力シート!J1026=置換コード!$B$6,3,入力シート!J1026=置換コード!$B$7,4,入力シート!J1026=置換コード!$B$8,5,入力シート!J1026=置換コード!$B$9,6,入力シート!J1026=置換コード!$B$10,7,入力シート!J1026=置換コード!$B$11,8,入力シート!J1026=置換コード!$B$12,9,入力シート!J1026=置換コード!$B$13,10)</f>
        <v>#N/A</v>
      </c>
      <c r="N1000" s="83" t="e">
        <f>_xlfn.IFS(入力シート!F1026=置換コード!$E$4,1,入力シート!F1026=置換コード!$E$5,2)</f>
        <v>#N/A</v>
      </c>
      <c r="O1000" s="83" t="e">
        <f t="shared" si="91"/>
        <v>#N/A</v>
      </c>
      <c r="P1000" s="83" t="e">
        <f t="shared" si="92"/>
        <v>#N/A</v>
      </c>
      <c r="Q1000" s="83" t="e">
        <f>_xlfn.IFS(入力シート!O1026=置換コード!$I$4,11,入力シート!O1026=置換コード!$I$5,21,入力シート!O1026=置換コード!$I$6,22,入力シート!O1026=置換コード!$I$7,23,入力シート!O1026=置換コード!$I$8,24,入力シート!O1026=置換コード!$I$9,25,入力シート!O1026=置換コード!$I$10,26,入力シート!O1026=置換コード!$I$11,31,入力シート!O1026=置換コード!$I$12,32,入力シート!O1026=置換コード!$I$13,33,入力シート!O1026=置換コード!$I$14,34,入力シート!O1026=置換コード!$I$15,35,入力シート!O1026=置換コード!$I$16,36,入力シート!O1026=置換コード!$I$17,37,入力シート!O1026=置換コード!$I$18,38,入力シート!O1026=置換コード!$I$19,41,入力シート!O1026=置換コード!$I$20,42,入力シート!O1026=置換コード!$I$21,43,入力シート!O1026=置換コード!$I$22,44,入力シート!O1026=置換コード!$I$23,51,入力シート!O1026=置換コード!$I$24,52,入力シート!O1026=置換コード!$I$25,53,入力シート!O1026=置換コード!$I$26,54,入力シート!O1026=置換コード!$I$27,55,入力シート!O1026=置換コード!$I$28,61,入力シート!O1026=置換コード!$I$29,62,入力シート!O1026=置換コード!$I$30,63,入力シート!O1026=置換コード!$I$31,64,入力シート!O1026=置換コード!$I$32,65,入力シート!O1026=置換コード!$I$33,66,入力シート!O1026=置換コード!$I$34,71,入力シート!O1026=置換コード!$I$35,72,入力シート!O1026=置換コード!$I$36,73,入力シート!O1026=置換コード!$I$37,74,入力シート!O1026=置換コード!$I$38,75,入力シート!O1026=置換コード!$I$39,76,入力シート!O1026=置換コード!$I$40,77,入力シート!O1026=置換コード!$I$41,78,入力シート!O1026=置換コード!$I$42,79,入力シート!O1026=置換コード!$I$43,81,入力シート!O1026=置換コード!$I$44,82,入力シート!O1026=置換コード!$I$45,83,入力シート!O1026=置換コード!$I$46,84,入力シート!O1026=置換コード!$I$47,85,入力シート!O1026=置換コード!$I$48,86,入力シート!O1026=置換コード!$I$49,87,入力シート!O1026=置換コード!$I$50,88,入力シート!O1026=置換コード!$I$51,90)</f>
        <v>#N/A</v>
      </c>
      <c r="R1000" s="83" t="e">
        <f t="shared" si="93"/>
        <v>#N/A</v>
      </c>
      <c r="S1000" s="83" t="str">
        <f>ASC(入力シート!N1026)</f>
        <v/>
      </c>
      <c r="T1000" s="83" t="str">
        <f>ASC(入力シート!P1026)</f>
        <v/>
      </c>
      <c r="U1000" s="83" t="str">
        <f>ASC(入力シート!Q1026)</f>
        <v/>
      </c>
      <c r="V1000" s="83" t="str">
        <f>ASC(入力シート!R1026)</f>
        <v/>
      </c>
      <c r="W1000" s="83" t="str">
        <f>ASC(入力シート!M1026)</f>
        <v/>
      </c>
      <c r="X1000" s="83" t="e">
        <f>_xlfn.IFS(入力シート!U1026=置換コード!$I$4,11,入力シート!U1026=置換コード!$I$5,21,入力シート!U1026=置換コード!$I$6,22,入力シート!U1026=置換コード!$I$7,23,入力シート!U1026=置換コード!$I$8,24,入力シート!U1026=置換コード!$I$9,25,入力シート!U1026=置換コード!$I$10,26,入力シート!U1026=置換コード!$I$11,31,入力シート!U1026=置換コード!$I$12,32,入力シート!U1026=置換コード!$I$13,33,入力シート!U1026=置換コード!$I$14,34,入力シート!U1026=置換コード!$I$15,35,入力シート!U1026=置換コード!$I$16,36,入力シート!U1026=置換コード!$I$17,37,入力シート!U1026=置換コード!$I$18,38,入力シート!U1026=置換コード!$I$19,41,入力シート!U1026=置換コード!$I$20,42,入力シート!U1026=置換コード!$I$21,43,入力シート!U1026=置換コード!$I$22,44,入力シート!U1026=置換コード!$I$23,51,入力シート!U1026=置換コード!$I$24,52,入力シート!U1026=置換コード!$I$25,53,入力シート!U1026=置換コード!$I$26,54,入力シート!U1026=置換コード!$I$27,55,入力シート!U1026=置換コード!$I$28,61,入力シート!U1026=置換コード!$I$29,62,入力シート!U1026=置換コード!$I$30,63,入力シート!U1026=置換コード!$I$31,64,入力シート!U1026=置換コード!$I$32,65,入力シート!U1026=置換コード!$I$33,66,入力シート!U1026=置換コード!$I$34,71,入力シート!U1026=置換コード!$I$35,72,入力シート!U1026=置換コード!$I$36,73,入力シート!U1026=置換コード!$I$37,74,入力シート!U1026=置換コード!$I$38,75,入力シート!U1026=置換コード!$I$39,76,入力シート!U1026=置換コード!$I$40,77,入力シート!U1026=置換コード!$I$41,78,入力シート!U1026=置換コード!$I$42,79,入力シート!U1026=置換コード!$I$43,81,入力シート!U1026=置換コード!$I$44,82,入力シート!U1026=置換コード!$I$45,83,入力シート!U1026=置換コード!$I$46,84,入力シート!U1026=置換コード!$I$47,85,入力シート!U1026=置換コード!$I$48,86,入力シート!U1026=置換コード!$I$49,87,入力シート!U1026=置換コード!$I$50,88,入力シート!U1026=置換コード!$I$51,90)</f>
        <v>#N/A</v>
      </c>
      <c r="Y1000" s="83" t="e">
        <f t="shared" si="94"/>
        <v>#N/A</v>
      </c>
      <c r="Z1000" s="83" t="str">
        <f>ASC(入力シート!T1026)</f>
        <v/>
      </c>
      <c r="AA1000" s="83" t="str">
        <f>ASC(入力シート!V1026)</f>
        <v/>
      </c>
      <c r="AB1000" s="83" t="str">
        <f>ASC(入力シート!W1026)</f>
        <v/>
      </c>
      <c r="AC1000" s="83" t="str">
        <f>ASC(入力シート!X1026)</f>
        <v/>
      </c>
      <c r="AD1000" s="83" t="str">
        <f>ASC(入力シート!S1026)</f>
        <v/>
      </c>
      <c r="AE1000" s="83" t="str">
        <f>IF(入力シート!D1026=0,"",入力シート!D1026)</f>
        <v/>
      </c>
      <c r="AF1000" s="83">
        <f>IF(入力シート!G1026="無し",1,2)</f>
        <v>2</v>
      </c>
      <c r="AG1000" s="85" t="str">
        <f t="shared" ca="1" si="95"/>
        <v>20240213</v>
      </c>
      <c r="AH1000" s="83">
        <f>IF(入力シート!Y1026="有り",2,1)</f>
        <v>1</v>
      </c>
      <c r="AI1000" s="83">
        <f>IF(入力シート!Z1026="有り",2,1)</f>
        <v>1</v>
      </c>
      <c r="AJ1000" s="83">
        <f>IF(入力シート!AA1026="有り",2,1)</f>
        <v>1</v>
      </c>
      <c r="AK1000" s="83">
        <f>IF(入力シート!AB1026="有り",2,1)</f>
        <v>1</v>
      </c>
      <c r="AL1000" s="83">
        <f>IF(入力シート!AC1026="有り",2,1)</f>
        <v>1</v>
      </c>
      <c r="AM1000" s="83">
        <f>IF(入力シート!AD1026="有り",2,1)</f>
        <v>1</v>
      </c>
      <c r="AN1000" s="83">
        <f>IF(入力シート!AE1026="有り",2,1)</f>
        <v>1</v>
      </c>
      <c r="AO1000" s="83">
        <f>IF(入力シート!H1026="必要(\4,950)",1,0)</f>
        <v>0</v>
      </c>
    </row>
    <row r="1001" spans="5:41" x14ac:dyDescent="0.4">
      <c r="E1001" s="85" t="str">
        <f t="shared" ca="1" si="90"/>
        <v>20240213</v>
      </c>
      <c r="F1001" s="83" t="str">
        <f>DBCS(入力シート!A1027)</f>
        <v/>
      </c>
      <c r="G1001" s="83" t="str">
        <f>(ASC(SUBSTITUTE(SUBSTITUTE(入力シート!B1027,"　","")," ","")))</f>
        <v/>
      </c>
      <c r="H1001" s="83" t="str">
        <f>ASC(入力シート!C1027)</f>
        <v/>
      </c>
      <c r="I1001" s="83" t="str">
        <f>IF(入力シート!E1027=0,"",入力シート!E1027)</f>
        <v/>
      </c>
      <c r="J1001" s="83" t="str">
        <f>IF(入力シート!I1027=0,"",入力シート!I1027)</f>
        <v/>
      </c>
      <c r="K1001" s="83" t="str">
        <f>DBCS(入力シート!K1027)</f>
        <v/>
      </c>
      <c r="L1001" s="83" t="str">
        <f>ASC(入力シート!L1027)</f>
        <v/>
      </c>
      <c r="M1001" s="83" t="e">
        <f>_xlfn.IFS(入力シート!J1027=置換コード!$B$4,1,入力シート!J1027=置換コード!$B$5,2,入力シート!J1027=置換コード!$B$6,3,入力シート!J1027=置換コード!$B$7,4,入力シート!J1027=置換コード!$B$8,5,入力シート!J1027=置換コード!$B$9,6,入力シート!J1027=置換コード!$B$10,7,入力シート!J1027=置換コード!$B$11,8,入力シート!J1027=置換コード!$B$12,9,入力シート!J1027=置換コード!$B$13,10)</f>
        <v>#N/A</v>
      </c>
      <c r="N1001" s="83" t="e">
        <f>_xlfn.IFS(入力シート!F1027=置換コード!$E$4,1,入力シート!F1027=置換コード!$E$5,2)</f>
        <v>#N/A</v>
      </c>
      <c r="O1001" s="83" t="e">
        <f t="shared" si="91"/>
        <v>#N/A</v>
      </c>
      <c r="P1001" s="83" t="e">
        <f t="shared" si="92"/>
        <v>#N/A</v>
      </c>
      <c r="Q1001" s="83" t="e">
        <f>_xlfn.IFS(入力シート!O1027=置換コード!$I$4,11,入力シート!O1027=置換コード!$I$5,21,入力シート!O1027=置換コード!$I$6,22,入力シート!O1027=置換コード!$I$7,23,入力シート!O1027=置換コード!$I$8,24,入力シート!O1027=置換コード!$I$9,25,入力シート!O1027=置換コード!$I$10,26,入力シート!O1027=置換コード!$I$11,31,入力シート!O1027=置換コード!$I$12,32,入力シート!O1027=置換コード!$I$13,33,入力シート!O1027=置換コード!$I$14,34,入力シート!O1027=置換コード!$I$15,35,入力シート!O1027=置換コード!$I$16,36,入力シート!O1027=置換コード!$I$17,37,入力シート!O1027=置換コード!$I$18,38,入力シート!O1027=置換コード!$I$19,41,入力シート!O1027=置換コード!$I$20,42,入力シート!O1027=置換コード!$I$21,43,入力シート!O1027=置換コード!$I$22,44,入力シート!O1027=置換コード!$I$23,51,入力シート!O1027=置換コード!$I$24,52,入力シート!O1027=置換コード!$I$25,53,入力シート!O1027=置換コード!$I$26,54,入力シート!O1027=置換コード!$I$27,55,入力シート!O1027=置換コード!$I$28,61,入力シート!O1027=置換コード!$I$29,62,入力シート!O1027=置換コード!$I$30,63,入力シート!O1027=置換コード!$I$31,64,入力シート!O1027=置換コード!$I$32,65,入力シート!O1027=置換コード!$I$33,66,入力シート!O1027=置換コード!$I$34,71,入力シート!O1027=置換コード!$I$35,72,入力シート!O1027=置換コード!$I$36,73,入力シート!O1027=置換コード!$I$37,74,入力シート!O1027=置換コード!$I$38,75,入力シート!O1027=置換コード!$I$39,76,入力シート!O1027=置換コード!$I$40,77,入力シート!O1027=置換コード!$I$41,78,入力シート!O1027=置換コード!$I$42,79,入力シート!O1027=置換コード!$I$43,81,入力シート!O1027=置換コード!$I$44,82,入力シート!O1027=置換コード!$I$45,83,入力シート!O1027=置換コード!$I$46,84,入力シート!O1027=置換コード!$I$47,85,入力シート!O1027=置換コード!$I$48,86,入力シート!O1027=置換コード!$I$49,87,入力シート!O1027=置換コード!$I$50,88,入力シート!O1027=置換コード!$I$51,90)</f>
        <v>#N/A</v>
      </c>
      <c r="R1001" s="83" t="e">
        <f t="shared" si="93"/>
        <v>#N/A</v>
      </c>
      <c r="S1001" s="83" t="str">
        <f>ASC(入力シート!N1027)</f>
        <v/>
      </c>
      <c r="T1001" s="83" t="str">
        <f>ASC(入力シート!P1027)</f>
        <v/>
      </c>
      <c r="U1001" s="83" t="str">
        <f>ASC(入力シート!Q1027)</f>
        <v/>
      </c>
      <c r="V1001" s="83" t="str">
        <f>ASC(入力シート!R1027)</f>
        <v/>
      </c>
      <c r="W1001" s="83" t="str">
        <f>ASC(入力シート!M1027)</f>
        <v/>
      </c>
      <c r="X1001" s="83" t="e">
        <f>_xlfn.IFS(入力シート!U1027=置換コード!$I$4,11,入力シート!U1027=置換コード!$I$5,21,入力シート!U1027=置換コード!$I$6,22,入力シート!U1027=置換コード!$I$7,23,入力シート!U1027=置換コード!$I$8,24,入力シート!U1027=置換コード!$I$9,25,入力シート!U1027=置換コード!$I$10,26,入力シート!U1027=置換コード!$I$11,31,入力シート!U1027=置換コード!$I$12,32,入力シート!U1027=置換コード!$I$13,33,入力シート!U1027=置換コード!$I$14,34,入力シート!U1027=置換コード!$I$15,35,入力シート!U1027=置換コード!$I$16,36,入力シート!U1027=置換コード!$I$17,37,入力シート!U1027=置換コード!$I$18,38,入力シート!U1027=置換コード!$I$19,41,入力シート!U1027=置換コード!$I$20,42,入力シート!U1027=置換コード!$I$21,43,入力シート!U1027=置換コード!$I$22,44,入力シート!U1027=置換コード!$I$23,51,入力シート!U1027=置換コード!$I$24,52,入力シート!U1027=置換コード!$I$25,53,入力シート!U1027=置換コード!$I$26,54,入力シート!U1027=置換コード!$I$27,55,入力シート!U1027=置換コード!$I$28,61,入力シート!U1027=置換コード!$I$29,62,入力シート!U1027=置換コード!$I$30,63,入力シート!U1027=置換コード!$I$31,64,入力シート!U1027=置換コード!$I$32,65,入力シート!U1027=置換コード!$I$33,66,入力シート!U1027=置換コード!$I$34,71,入力シート!U1027=置換コード!$I$35,72,入力シート!U1027=置換コード!$I$36,73,入力シート!U1027=置換コード!$I$37,74,入力シート!U1027=置換コード!$I$38,75,入力シート!U1027=置換コード!$I$39,76,入力シート!U1027=置換コード!$I$40,77,入力シート!U1027=置換コード!$I$41,78,入力シート!U1027=置換コード!$I$42,79,入力シート!U1027=置換コード!$I$43,81,入力シート!U1027=置換コード!$I$44,82,入力シート!U1027=置換コード!$I$45,83,入力シート!U1027=置換コード!$I$46,84,入力シート!U1027=置換コード!$I$47,85,入力シート!U1027=置換コード!$I$48,86,入力シート!U1027=置換コード!$I$49,87,入力シート!U1027=置換コード!$I$50,88,入力シート!U1027=置換コード!$I$51,90)</f>
        <v>#N/A</v>
      </c>
      <c r="Y1001" s="83" t="e">
        <f t="shared" si="94"/>
        <v>#N/A</v>
      </c>
      <c r="Z1001" s="83" t="str">
        <f>ASC(入力シート!T1027)</f>
        <v/>
      </c>
      <c r="AA1001" s="83" t="str">
        <f>ASC(入力シート!V1027)</f>
        <v/>
      </c>
      <c r="AB1001" s="83" t="str">
        <f>ASC(入力シート!W1027)</f>
        <v/>
      </c>
      <c r="AC1001" s="83" t="str">
        <f>ASC(入力シート!X1027)</f>
        <v/>
      </c>
      <c r="AD1001" s="83" t="str">
        <f>ASC(入力シート!S1027)</f>
        <v/>
      </c>
      <c r="AE1001" s="83" t="str">
        <f>IF(入力シート!D1027=0,"",入力シート!D1027)</f>
        <v/>
      </c>
      <c r="AF1001" s="83">
        <f>IF(入力シート!G1027="無し",1,2)</f>
        <v>2</v>
      </c>
      <c r="AG1001" s="85" t="str">
        <f t="shared" ca="1" si="95"/>
        <v>20240213</v>
      </c>
      <c r="AH1001" s="83">
        <f>IF(入力シート!Y1027="有り",2,1)</f>
        <v>1</v>
      </c>
      <c r="AI1001" s="83">
        <f>IF(入力シート!Z1027="有り",2,1)</f>
        <v>1</v>
      </c>
      <c r="AJ1001" s="83">
        <f>IF(入力シート!AA1027="有り",2,1)</f>
        <v>1</v>
      </c>
      <c r="AK1001" s="83">
        <f>IF(入力シート!AB1027="有り",2,1)</f>
        <v>1</v>
      </c>
      <c r="AL1001" s="83">
        <f>IF(入力シート!AC1027="有り",2,1)</f>
        <v>1</v>
      </c>
      <c r="AM1001" s="83">
        <f>IF(入力シート!AD1027="有り",2,1)</f>
        <v>1</v>
      </c>
      <c r="AN1001" s="83">
        <f>IF(入力シート!AE1027="有り",2,1)</f>
        <v>1</v>
      </c>
      <c r="AO1001" s="83">
        <f>IF(入力シート!H1027="必要(\4,950)",1,0)</f>
        <v>0</v>
      </c>
    </row>
    <row r="1002" spans="5:41" x14ac:dyDescent="0.4">
      <c r="E1002" s="85" t="str">
        <f t="shared" ca="1" si="90"/>
        <v>20240213</v>
      </c>
      <c r="F1002" s="83" t="str">
        <f>DBCS(入力シート!A1028)</f>
        <v/>
      </c>
      <c r="G1002" s="83" t="str">
        <f>(ASC(SUBSTITUTE(SUBSTITUTE(入力シート!B1028,"　","")," ","")))</f>
        <v/>
      </c>
      <c r="H1002" s="83" t="str">
        <f>ASC(入力シート!C1028)</f>
        <v/>
      </c>
      <c r="I1002" s="83" t="str">
        <f>IF(入力シート!E1028=0,"",入力シート!E1028)</f>
        <v/>
      </c>
      <c r="J1002" s="83" t="str">
        <f>IF(入力シート!I1028=0,"",入力シート!I1028)</f>
        <v/>
      </c>
      <c r="K1002" s="83" t="str">
        <f>DBCS(入力シート!K1028)</f>
        <v/>
      </c>
      <c r="L1002" s="83" t="str">
        <f>ASC(入力シート!L1028)</f>
        <v/>
      </c>
      <c r="M1002" s="83" t="e">
        <f>_xlfn.IFS(入力シート!J1028=置換コード!$B$4,1,入力シート!J1028=置換コード!$B$5,2,入力シート!J1028=置換コード!$B$6,3,入力シート!J1028=置換コード!$B$7,4,入力シート!J1028=置換コード!$B$8,5,入力シート!J1028=置換コード!$B$9,6,入力シート!J1028=置換コード!$B$10,7,入力シート!J1028=置換コード!$B$11,8,入力シート!J1028=置換コード!$B$12,9,入力シート!J1028=置換コード!$B$13,10)</f>
        <v>#N/A</v>
      </c>
      <c r="N1002" s="83" t="e">
        <f>_xlfn.IFS(入力シート!F1028=置換コード!$E$4,1,入力シート!F1028=置換コード!$E$5,2)</f>
        <v>#N/A</v>
      </c>
      <c r="O1002" s="83" t="e">
        <f t="shared" si="91"/>
        <v>#N/A</v>
      </c>
      <c r="P1002" s="83" t="e">
        <f t="shared" si="92"/>
        <v>#N/A</v>
      </c>
      <c r="Q1002" s="83" t="e">
        <f>_xlfn.IFS(入力シート!O1028=置換コード!$I$4,11,入力シート!O1028=置換コード!$I$5,21,入力シート!O1028=置換コード!$I$6,22,入力シート!O1028=置換コード!$I$7,23,入力シート!O1028=置換コード!$I$8,24,入力シート!O1028=置換コード!$I$9,25,入力シート!O1028=置換コード!$I$10,26,入力シート!O1028=置換コード!$I$11,31,入力シート!O1028=置換コード!$I$12,32,入力シート!O1028=置換コード!$I$13,33,入力シート!O1028=置換コード!$I$14,34,入力シート!O1028=置換コード!$I$15,35,入力シート!O1028=置換コード!$I$16,36,入力シート!O1028=置換コード!$I$17,37,入力シート!O1028=置換コード!$I$18,38,入力シート!O1028=置換コード!$I$19,41,入力シート!O1028=置換コード!$I$20,42,入力シート!O1028=置換コード!$I$21,43,入力シート!O1028=置換コード!$I$22,44,入力シート!O1028=置換コード!$I$23,51,入力シート!O1028=置換コード!$I$24,52,入力シート!O1028=置換コード!$I$25,53,入力シート!O1028=置換コード!$I$26,54,入力シート!O1028=置換コード!$I$27,55,入力シート!O1028=置換コード!$I$28,61,入力シート!O1028=置換コード!$I$29,62,入力シート!O1028=置換コード!$I$30,63,入力シート!O1028=置換コード!$I$31,64,入力シート!O1028=置換コード!$I$32,65,入力シート!O1028=置換コード!$I$33,66,入力シート!O1028=置換コード!$I$34,71,入力シート!O1028=置換コード!$I$35,72,入力シート!O1028=置換コード!$I$36,73,入力シート!O1028=置換コード!$I$37,74,入力シート!O1028=置換コード!$I$38,75,入力シート!O1028=置換コード!$I$39,76,入力シート!O1028=置換コード!$I$40,77,入力シート!O1028=置換コード!$I$41,78,入力シート!O1028=置換コード!$I$42,79,入力シート!O1028=置換コード!$I$43,81,入力シート!O1028=置換コード!$I$44,82,入力シート!O1028=置換コード!$I$45,83,入力シート!O1028=置換コード!$I$46,84,入力シート!O1028=置換コード!$I$47,85,入力シート!O1028=置換コード!$I$48,86,入力シート!O1028=置換コード!$I$49,87,入力シート!O1028=置換コード!$I$50,88,入力シート!O1028=置換コード!$I$51,90)</f>
        <v>#N/A</v>
      </c>
      <c r="R1002" s="83" t="e">
        <f t="shared" si="93"/>
        <v>#N/A</v>
      </c>
      <c r="S1002" s="83" t="str">
        <f>ASC(入力シート!N1028)</f>
        <v/>
      </c>
      <c r="T1002" s="83" t="str">
        <f>ASC(入力シート!P1028)</f>
        <v/>
      </c>
      <c r="U1002" s="83" t="str">
        <f>ASC(入力シート!Q1028)</f>
        <v/>
      </c>
      <c r="V1002" s="83" t="str">
        <f>ASC(入力シート!R1028)</f>
        <v/>
      </c>
      <c r="W1002" s="83" t="str">
        <f>ASC(入力シート!M1028)</f>
        <v/>
      </c>
      <c r="X1002" s="83" t="e">
        <f>_xlfn.IFS(入力シート!U1028=置換コード!$I$4,11,入力シート!U1028=置換コード!$I$5,21,入力シート!U1028=置換コード!$I$6,22,入力シート!U1028=置換コード!$I$7,23,入力シート!U1028=置換コード!$I$8,24,入力シート!U1028=置換コード!$I$9,25,入力シート!U1028=置換コード!$I$10,26,入力シート!U1028=置換コード!$I$11,31,入力シート!U1028=置換コード!$I$12,32,入力シート!U1028=置換コード!$I$13,33,入力シート!U1028=置換コード!$I$14,34,入力シート!U1028=置換コード!$I$15,35,入力シート!U1028=置換コード!$I$16,36,入力シート!U1028=置換コード!$I$17,37,入力シート!U1028=置換コード!$I$18,38,入力シート!U1028=置換コード!$I$19,41,入力シート!U1028=置換コード!$I$20,42,入力シート!U1028=置換コード!$I$21,43,入力シート!U1028=置換コード!$I$22,44,入力シート!U1028=置換コード!$I$23,51,入力シート!U1028=置換コード!$I$24,52,入力シート!U1028=置換コード!$I$25,53,入力シート!U1028=置換コード!$I$26,54,入力シート!U1028=置換コード!$I$27,55,入力シート!U1028=置換コード!$I$28,61,入力シート!U1028=置換コード!$I$29,62,入力シート!U1028=置換コード!$I$30,63,入力シート!U1028=置換コード!$I$31,64,入力シート!U1028=置換コード!$I$32,65,入力シート!U1028=置換コード!$I$33,66,入力シート!U1028=置換コード!$I$34,71,入力シート!U1028=置換コード!$I$35,72,入力シート!U1028=置換コード!$I$36,73,入力シート!U1028=置換コード!$I$37,74,入力シート!U1028=置換コード!$I$38,75,入力シート!U1028=置換コード!$I$39,76,入力シート!U1028=置換コード!$I$40,77,入力シート!U1028=置換コード!$I$41,78,入力シート!U1028=置換コード!$I$42,79,入力シート!U1028=置換コード!$I$43,81,入力シート!U1028=置換コード!$I$44,82,入力シート!U1028=置換コード!$I$45,83,入力シート!U1028=置換コード!$I$46,84,入力シート!U1028=置換コード!$I$47,85,入力シート!U1028=置換コード!$I$48,86,入力シート!U1028=置換コード!$I$49,87,入力シート!U1028=置換コード!$I$50,88,入力シート!U1028=置換コード!$I$51,90)</f>
        <v>#N/A</v>
      </c>
      <c r="Y1002" s="83" t="e">
        <f t="shared" si="94"/>
        <v>#N/A</v>
      </c>
      <c r="Z1002" s="83" t="str">
        <f>ASC(入力シート!T1028)</f>
        <v/>
      </c>
      <c r="AA1002" s="83" t="str">
        <f>ASC(入力シート!V1028)</f>
        <v/>
      </c>
      <c r="AB1002" s="83" t="str">
        <f>ASC(入力シート!W1028)</f>
        <v/>
      </c>
      <c r="AC1002" s="83" t="str">
        <f>ASC(入力シート!X1028)</f>
        <v/>
      </c>
      <c r="AD1002" s="83" t="str">
        <f>ASC(入力シート!S1028)</f>
        <v/>
      </c>
      <c r="AE1002" s="83" t="str">
        <f>IF(入力シート!D1028=0,"",入力シート!D1028)</f>
        <v/>
      </c>
      <c r="AF1002" s="83">
        <f>IF(入力シート!G1028="無し",1,2)</f>
        <v>2</v>
      </c>
      <c r="AG1002" s="85" t="str">
        <f t="shared" ca="1" si="95"/>
        <v>20240213</v>
      </c>
      <c r="AH1002" s="83">
        <f>IF(入力シート!Y1028="有り",2,1)</f>
        <v>1</v>
      </c>
      <c r="AI1002" s="83">
        <f>IF(入力シート!Z1028="有り",2,1)</f>
        <v>1</v>
      </c>
      <c r="AJ1002" s="83">
        <f>IF(入力シート!AA1028="有り",2,1)</f>
        <v>1</v>
      </c>
      <c r="AK1002" s="83">
        <f>IF(入力シート!AB1028="有り",2,1)</f>
        <v>1</v>
      </c>
      <c r="AL1002" s="83">
        <f>IF(入力シート!AC1028="有り",2,1)</f>
        <v>1</v>
      </c>
      <c r="AM1002" s="83">
        <f>IF(入力シート!AD1028="有り",2,1)</f>
        <v>1</v>
      </c>
      <c r="AN1002" s="83">
        <f>IF(入力シート!AE1028="有り",2,1)</f>
        <v>1</v>
      </c>
      <c r="AO1002" s="83">
        <f>IF(入力シート!H1028="必要(\4,950)",1,0)</f>
        <v>0</v>
      </c>
    </row>
    <row r="1003" spans="5:41" x14ac:dyDescent="0.4">
      <c r="E1003" s="85" t="str">
        <f t="shared" ca="1" si="90"/>
        <v>20240213</v>
      </c>
      <c r="F1003" s="83" t="str">
        <f>DBCS(入力シート!A1029)</f>
        <v/>
      </c>
      <c r="G1003" s="83" t="str">
        <f>(ASC(SUBSTITUTE(SUBSTITUTE(入力シート!B1029,"　","")," ","")))</f>
        <v/>
      </c>
      <c r="H1003" s="83" t="str">
        <f>ASC(入力シート!C1029)</f>
        <v/>
      </c>
      <c r="I1003" s="83" t="str">
        <f>IF(入力シート!E1029=0,"",入力シート!E1029)</f>
        <v/>
      </c>
      <c r="J1003" s="83" t="str">
        <f>IF(入力シート!I1029=0,"",入力シート!I1029)</f>
        <v/>
      </c>
      <c r="K1003" s="83" t="str">
        <f>DBCS(入力シート!K1029)</f>
        <v/>
      </c>
      <c r="L1003" s="83" t="str">
        <f>ASC(入力シート!L1029)</f>
        <v/>
      </c>
      <c r="M1003" s="83" t="e">
        <f>_xlfn.IFS(入力シート!J1029=置換コード!$B$4,1,入力シート!J1029=置換コード!$B$5,2,入力シート!J1029=置換コード!$B$6,3,入力シート!J1029=置換コード!$B$7,4,入力シート!J1029=置換コード!$B$8,5,入力シート!J1029=置換コード!$B$9,6,入力シート!J1029=置換コード!$B$10,7,入力シート!J1029=置換コード!$B$11,8,入力シート!J1029=置換コード!$B$12,9,入力シート!J1029=置換コード!$B$13,10)</f>
        <v>#N/A</v>
      </c>
      <c r="N1003" s="83" t="e">
        <f>_xlfn.IFS(入力シート!F1029=置換コード!$E$4,1,入力シート!F1029=置換コード!$E$5,2)</f>
        <v>#N/A</v>
      </c>
      <c r="O1003" s="83" t="e">
        <f t="shared" si="91"/>
        <v>#N/A</v>
      </c>
      <c r="P1003" s="83" t="e">
        <f t="shared" si="92"/>
        <v>#N/A</v>
      </c>
      <c r="Q1003" s="83" t="e">
        <f>_xlfn.IFS(入力シート!O1029=置換コード!$I$4,11,入力シート!O1029=置換コード!$I$5,21,入力シート!O1029=置換コード!$I$6,22,入力シート!O1029=置換コード!$I$7,23,入力シート!O1029=置換コード!$I$8,24,入力シート!O1029=置換コード!$I$9,25,入力シート!O1029=置換コード!$I$10,26,入力シート!O1029=置換コード!$I$11,31,入力シート!O1029=置換コード!$I$12,32,入力シート!O1029=置換コード!$I$13,33,入力シート!O1029=置換コード!$I$14,34,入力シート!O1029=置換コード!$I$15,35,入力シート!O1029=置換コード!$I$16,36,入力シート!O1029=置換コード!$I$17,37,入力シート!O1029=置換コード!$I$18,38,入力シート!O1029=置換コード!$I$19,41,入力シート!O1029=置換コード!$I$20,42,入力シート!O1029=置換コード!$I$21,43,入力シート!O1029=置換コード!$I$22,44,入力シート!O1029=置換コード!$I$23,51,入力シート!O1029=置換コード!$I$24,52,入力シート!O1029=置換コード!$I$25,53,入力シート!O1029=置換コード!$I$26,54,入力シート!O1029=置換コード!$I$27,55,入力シート!O1029=置換コード!$I$28,61,入力シート!O1029=置換コード!$I$29,62,入力シート!O1029=置換コード!$I$30,63,入力シート!O1029=置換コード!$I$31,64,入力シート!O1029=置換コード!$I$32,65,入力シート!O1029=置換コード!$I$33,66,入力シート!O1029=置換コード!$I$34,71,入力シート!O1029=置換コード!$I$35,72,入力シート!O1029=置換コード!$I$36,73,入力シート!O1029=置換コード!$I$37,74,入力シート!O1029=置換コード!$I$38,75,入力シート!O1029=置換コード!$I$39,76,入力シート!O1029=置換コード!$I$40,77,入力シート!O1029=置換コード!$I$41,78,入力シート!O1029=置換コード!$I$42,79,入力シート!O1029=置換コード!$I$43,81,入力シート!O1029=置換コード!$I$44,82,入力シート!O1029=置換コード!$I$45,83,入力シート!O1029=置換コード!$I$46,84,入力シート!O1029=置換コード!$I$47,85,入力シート!O1029=置換コード!$I$48,86,入力シート!O1029=置換コード!$I$49,87,入力シート!O1029=置換コード!$I$50,88,入力シート!O1029=置換コード!$I$51,90)</f>
        <v>#N/A</v>
      </c>
      <c r="R1003" s="83" t="e">
        <f t="shared" si="93"/>
        <v>#N/A</v>
      </c>
      <c r="S1003" s="83" t="str">
        <f>ASC(入力シート!N1029)</f>
        <v/>
      </c>
      <c r="T1003" s="83" t="str">
        <f>ASC(入力シート!P1029)</f>
        <v/>
      </c>
      <c r="U1003" s="83" t="str">
        <f>ASC(入力シート!Q1029)</f>
        <v/>
      </c>
      <c r="V1003" s="83" t="str">
        <f>ASC(入力シート!R1029)</f>
        <v/>
      </c>
      <c r="W1003" s="83" t="str">
        <f>ASC(入力シート!M1029)</f>
        <v/>
      </c>
      <c r="X1003" s="83" t="e">
        <f>_xlfn.IFS(入力シート!U1029=置換コード!$I$4,11,入力シート!U1029=置換コード!$I$5,21,入力シート!U1029=置換コード!$I$6,22,入力シート!U1029=置換コード!$I$7,23,入力シート!U1029=置換コード!$I$8,24,入力シート!U1029=置換コード!$I$9,25,入力シート!U1029=置換コード!$I$10,26,入力シート!U1029=置換コード!$I$11,31,入力シート!U1029=置換コード!$I$12,32,入力シート!U1029=置換コード!$I$13,33,入力シート!U1029=置換コード!$I$14,34,入力シート!U1029=置換コード!$I$15,35,入力シート!U1029=置換コード!$I$16,36,入力シート!U1029=置換コード!$I$17,37,入力シート!U1029=置換コード!$I$18,38,入力シート!U1029=置換コード!$I$19,41,入力シート!U1029=置換コード!$I$20,42,入力シート!U1029=置換コード!$I$21,43,入力シート!U1029=置換コード!$I$22,44,入力シート!U1029=置換コード!$I$23,51,入力シート!U1029=置換コード!$I$24,52,入力シート!U1029=置換コード!$I$25,53,入力シート!U1029=置換コード!$I$26,54,入力シート!U1029=置換コード!$I$27,55,入力シート!U1029=置換コード!$I$28,61,入力シート!U1029=置換コード!$I$29,62,入力シート!U1029=置換コード!$I$30,63,入力シート!U1029=置換コード!$I$31,64,入力シート!U1029=置換コード!$I$32,65,入力シート!U1029=置換コード!$I$33,66,入力シート!U1029=置換コード!$I$34,71,入力シート!U1029=置換コード!$I$35,72,入力シート!U1029=置換コード!$I$36,73,入力シート!U1029=置換コード!$I$37,74,入力シート!U1029=置換コード!$I$38,75,入力シート!U1029=置換コード!$I$39,76,入力シート!U1029=置換コード!$I$40,77,入力シート!U1029=置換コード!$I$41,78,入力シート!U1029=置換コード!$I$42,79,入力シート!U1029=置換コード!$I$43,81,入力シート!U1029=置換コード!$I$44,82,入力シート!U1029=置換コード!$I$45,83,入力シート!U1029=置換コード!$I$46,84,入力シート!U1029=置換コード!$I$47,85,入力シート!U1029=置換コード!$I$48,86,入力シート!U1029=置換コード!$I$49,87,入力シート!U1029=置換コード!$I$50,88,入力シート!U1029=置換コード!$I$51,90)</f>
        <v>#N/A</v>
      </c>
      <c r="Y1003" s="83" t="e">
        <f t="shared" si="94"/>
        <v>#N/A</v>
      </c>
      <c r="Z1003" s="83" t="str">
        <f>ASC(入力シート!T1029)</f>
        <v/>
      </c>
      <c r="AA1003" s="83" t="str">
        <f>ASC(入力シート!V1029)</f>
        <v/>
      </c>
      <c r="AB1003" s="83" t="str">
        <f>ASC(入力シート!W1029)</f>
        <v/>
      </c>
      <c r="AC1003" s="83" t="str">
        <f>ASC(入力シート!X1029)</f>
        <v/>
      </c>
      <c r="AD1003" s="83" t="str">
        <f>ASC(入力シート!S1029)</f>
        <v/>
      </c>
      <c r="AE1003" s="83" t="str">
        <f>IF(入力シート!D1029=0,"",入力シート!D1029)</f>
        <v/>
      </c>
      <c r="AF1003" s="83">
        <f>IF(入力シート!G1029="無し",1,2)</f>
        <v>2</v>
      </c>
      <c r="AG1003" s="85" t="str">
        <f t="shared" ca="1" si="95"/>
        <v>20240213</v>
      </c>
      <c r="AH1003" s="83">
        <f>IF(入力シート!Y1029="有り",2,1)</f>
        <v>1</v>
      </c>
      <c r="AI1003" s="83">
        <f>IF(入力シート!Z1029="有り",2,1)</f>
        <v>1</v>
      </c>
      <c r="AJ1003" s="83">
        <f>IF(入力シート!AA1029="有り",2,1)</f>
        <v>1</v>
      </c>
      <c r="AK1003" s="83">
        <f>IF(入力シート!AB1029="有り",2,1)</f>
        <v>1</v>
      </c>
      <c r="AL1003" s="83">
        <f>IF(入力シート!AC1029="有り",2,1)</f>
        <v>1</v>
      </c>
      <c r="AM1003" s="83">
        <f>IF(入力シート!AD1029="有り",2,1)</f>
        <v>1</v>
      </c>
      <c r="AN1003" s="83">
        <f>IF(入力シート!AE1029="有り",2,1)</f>
        <v>1</v>
      </c>
      <c r="AO1003" s="83">
        <f>IF(入力シート!H1029="必要(\4,950)",1,0)</f>
        <v>0</v>
      </c>
    </row>
    <row r="1004" spans="5:41" x14ac:dyDescent="0.4">
      <c r="E1004" s="85" t="str">
        <f t="shared" ca="1" si="90"/>
        <v>20240213</v>
      </c>
      <c r="F1004" s="83" t="str">
        <f>DBCS(入力シート!A1030)</f>
        <v/>
      </c>
      <c r="G1004" s="83" t="str">
        <f>(ASC(SUBSTITUTE(SUBSTITUTE(入力シート!B1030,"　","")," ","")))</f>
        <v/>
      </c>
      <c r="H1004" s="83" t="str">
        <f>ASC(入力シート!C1030)</f>
        <v/>
      </c>
      <c r="I1004" s="83" t="str">
        <f>IF(入力シート!E1030=0,"",入力シート!E1030)</f>
        <v/>
      </c>
      <c r="J1004" s="83" t="str">
        <f>IF(入力シート!I1030=0,"",入力シート!I1030)</f>
        <v/>
      </c>
      <c r="K1004" s="83" t="str">
        <f>DBCS(入力シート!K1030)</f>
        <v/>
      </c>
      <c r="L1004" s="83" t="str">
        <f>ASC(入力シート!L1030)</f>
        <v/>
      </c>
      <c r="M1004" s="83" t="e">
        <f>_xlfn.IFS(入力シート!J1030=置換コード!$B$4,1,入力シート!J1030=置換コード!$B$5,2,入力シート!J1030=置換コード!$B$6,3,入力シート!J1030=置換コード!$B$7,4,入力シート!J1030=置換コード!$B$8,5,入力シート!J1030=置換コード!$B$9,6,入力シート!J1030=置換コード!$B$10,7,入力シート!J1030=置換コード!$B$11,8,入力シート!J1030=置換コード!$B$12,9,入力シート!J1030=置換コード!$B$13,10)</f>
        <v>#N/A</v>
      </c>
      <c r="N1004" s="83" t="e">
        <f>_xlfn.IFS(入力シート!F1030=置換コード!$E$4,1,入力シート!F1030=置換コード!$E$5,2)</f>
        <v>#N/A</v>
      </c>
      <c r="O1004" s="83" t="e">
        <f t="shared" si="91"/>
        <v>#N/A</v>
      </c>
      <c r="P1004" s="83" t="e">
        <f t="shared" si="92"/>
        <v>#N/A</v>
      </c>
      <c r="Q1004" s="83" t="e">
        <f>_xlfn.IFS(入力シート!O1030=置換コード!$I$4,11,入力シート!O1030=置換コード!$I$5,21,入力シート!O1030=置換コード!$I$6,22,入力シート!O1030=置換コード!$I$7,23,入力シート!O1030=置換コード!$I$8,24,入力シート!O1030=置換コード!$I$9,25,入力シート!O1030=置換コード!$I$10,26,入力シート!O1030=置換コード!$I$11,31,入力シート!O1030=置換コード!$I$12,32,入力シート!O1030=置換コード!$I$13,33,入力シート!O1030=置換コード!$I$14,34,入力シート!O1030=置換コード!$I$15,35,入力シート!O1030=置換コード!$I$16,36,入力シート!O1030=置換コード!$I$17,37,入力シート!O1030=置換コード!$I$18,38,入力シート!O1030=置換コード!$I$19,41,入力シート!O1030=置換コード!$I$20,42,入力シート!O1030=置換コード!$I$21,43,入力シート!O1030=置換コード!$I$22,44,入力シート!O1030=置換コード!$I$23,51,入力シート!O1030=置換コード!$I$24,52,入力シート!O1030=置換コード!$I$25,53,入力シート!O1030=置換コード!$I$26,54,入力シート!O1030=置換コード!$I$27,55,入力シート!O1030=置換コード!$I$28,61,入力シート!O1030=置換コード!$I$29,62,入力シート!O1030=置換コード!$I$30,63,入力シート!O1030=置換コード!$I$31,64,入力シート!O1030=置換コード!$I$32,65,入力シート!O1030=置換コード!$I$33,66,入力シート!O1030=置換コード!$I$34,71,入力シート!O1030=置換コード!$I$35,72,入力シート!O1030=置換コード!$I$36,73,入力シート!O1030=置換コード!$I$37,74,入力シート!O1030=置換コード!$I$38,75,入力シート!O1030=置換コード!$I$39,76,入力シート!O1030=置換コード!$I$40,77,入力シート!O1030=置換コード!$I$41,78,入力シート!O1030=置換コード!$I$42,79,入力シート!O1030=置換コード!$I$43,81,入力シート!O1030=置換コード!$I$44,82,入力シート!O1030=置換コード!$I$45,83,入力シート!O1030=置換コード!$I$46,84,入力シート!O1030=置換コード!$I$47,85,入力シート!O1030=置換コード!$I$48,86,入力シート!O1030=置換コード!$I$49,87,入力シート!O1030=置換コード!$I$50,88,入力シート!O1030=置換コード!$I$51,90)</f>
        <v>#N/A</v>
      </c>
      <c r="R1004" s="83" t="e">
        <f t="shared" si="93"/>
        <v>#N/A</v>
      </c>
      <c r="S1004" s="83" t="str">
        <f>ASC(入力シート!N1030)</f>
        <v/>
      </c>
      <c r="T1004" s="83" t="str">
        <f>ASC(入力シート!P1030)</f>
        <v/>
      </c>
      <c r="U1004" s="83" t="str">
        <f>ASC(入力シート!Q1030)</f>
        <v/>
      </c>
      <c r="V1004" s="83" t="str">
        <f>ASC(入力シート!R1030)</f>
        <v/>
      </c>
      <c r="W1004" s="83" t="str">
        <f>ASC(入力シート!M1030)</f>
        <v/>
      </c>
      <c r="X1004" s="83" t="e">
        <f>_xlfn.IFS(入力シート!U1030=置換コード!$I$4,11,入力シート!U1030=置換コード!$I$5,21,入力シート!U1030=置換コード!$I$6,22,入力シート!U1030=置換コード!$I$7,23,入力シート!U1030=置換コード!$I$8,24,入力シート!U1030=置換コード!$I$9,25,入力シート!U1030=置換コード!$I$10,26,入力シート!U1030=置換コード!$I$11,31,入力シート!U1030=置換コード!$I$12,32,入力シート!U1030=置換コード!$I$13,33,入力シート!U1030=置換コード!$I$14,34,入力シート!U1030=置換コード!$I$15,35,入力シート!U1030=置換コード!$I$16,36,入力シート!U1030=置換コード!$I$17,37,入力シート!U1030=置換コード!$I$18,38,入力シート!U1030=置換コード!$I$19,41,入力シート!U1030=置換コード!$I$20,42,入力シート!U1030=置換コード!$I$21,43,入力シート!U1030=置換コード!$I$22,44,入力シート!U1030=置換コード!$I$23,51,入力シート!U1030=置換コード!$I$24,52,入力シート!U1030=置換コード!$I$25,53,入力シート!U1030=置換コード!$I$26,54,入力シート!U1030=置換コード!$I$27,55,入力シート!U1030=置換コード!$I$28,61,入力シート!U1030=置換コード!$I$29,62,入力シート!U1030=置換コード!$I$30,63,入力シート!U1030=置換コード!$I$31,64,入力シート!U1030=置換コード!$I$32,65,入力シート!U1030=置換コード!$I$33,66,入力シート!U1030=置換コード!$I$34,71,入力シート!U1030=置換コード!$I$35,72,入力シート!U1030=置換コード!$I$36,73,入力シート!U1030=置換コード!$I$37,74,入力シート!U1030=置換コード!$I$38,75,入力シート!U1030=置換コード!$I$39,76,入力シート!U1030=置換コード!$I$40,77,入力シート!U1030=置換コード!$I$41,78,入力シート!U1030=置換コード!$I$42,79,入力シート!U1030=置換コード!$I$43,81,入力シート!U1030=置換コード!$I$44,82,入力シート!U1030=置換コード!$I$45,83,入力シート!U1030=置換コード!$I$46,84,入力シート!U1030=置換コード!$I$47,85,入力シート!U1030=置換コード!$I$48,86,入力シート!U1030=置換コード!$I$49,87,入力シート!U1030=置換コード!$I$50,88,入力シート!U1030=置換コード!$I$51,90)</f>
        <v>#N/A</v>
      </c>
      <c r="Y1004" s="83" t="e">
        <f t="shared" si="94"/>
        <v>#N/A</v>
      </c>
      <c r="Z1004" s="83" t="str">
        <f>ASC(入力シート!T1030)</f>
        <v/>
      </c>
      <c r="AA1004" s="83" t="str">
        <f>ASC(入力シート!V1030)</f>
        <v/>
      </c>
      <c r="AB1004" s="83" t="str">
        <f>ASC(入力シート!W1030)</f>
        <v/>
      </c>
      <c r="AC1004" s="83" t="str">
        <f>ASC(入力シート!X1030)</f>
        <v/>
      </c>
      <c r="AD1004" s="83" t="str">
        <f>ASC(入力シート!S1030)</f>
        <v/>
      </c>
      <c r="AE1004" s="83" t="str">
        <f>IF(入力シート!D1030=0,"",入力シート!D1030)</f>
        <v/>
      </c>
      <c r="AF1004" s="83">
        <f>IF(入力シート!G1030="無し",1,2)</f>
        <v>2</v>
      </c>
      <c r="AG1004" s="85" t="str">
        <f t="shared" ca="1" si="95"/>
        <v>20240213</v>
      </c>
      <c r="AH1004" s="83">
        <f>IF(入力シート!Y1030="有り",2,1)</f>
        <v>1</v>
      </c>
      <c r="AI1004" s="83">
        <f>IF(入力シート!Z1030="有り",2,1)</f>
        <v>1</v>
      </c>
      <c r="AJ1004" s="83">
        <f>IF(入力シート!AA1030="有り",2,1)</f>
        <v>1</v>
      </c>
      <c r="AK1004" s="83">
        <f>IF(入力シート!AB1030="有り",2,1)</f>
        <v>1</v>
      </c>
      <c r="AL1004" s="83">
        <f>IF(入力シート!AC1030="有り",2,1)</f>
        <v>1</v>
      </c>
      <c r="AM1004" s="83">
        <f>IF(入力シート!AD1030="有り",2,1)</f>
        <v>1</v>
      </c>
      <c r="AN1004" s="83">
        <f>IF(入力シート!AE1030="有り",2,1)</f>
        <v>1</v>
      </c>
      <c r="AO1004" s="83">
        <f>IF(入力シート!H1030="必要(\4,950)",1,0)</f>
        <v>0</v>
      </c>
    </row>
    <row r="1005" spans="5:41" x14ac:dyDescent="0.4">
      <c r="E1005" s="85" t="str">
        <f t="shared" ca="1" si="90"/>
        <v>20240213</v>
      </c>
      <c r="F1005" s="83" t="str">
        <f>DBCS(入力シート!A1031)</f>
        <v/>
      </c>
      <c r="G1005" s="83" t="str">
        <f>(ASC(SUBSTITUTE(SUBSTITUTE(入力シート!B1031,"　","")," ","")))</f>
        <v/>
      </c>
      <c r="H1005" s="83" t="str">
        <f>ASC(入力シート!C1031)</f>
        <v/>
      </c>
      <c r="I1005" s="83" t="str">
        <f>IF(入力シート!E1031=0,"",入力シート!E1031)</f>
        <v/>
      </c>
      <c r="J1005" s="83" t="str">
        <f>IF(入力シート!I1031=0,"",入力シート!I1031)</f>
        <v/>
      </c>
      <c r="K1005" s="83" t="str">
        <f>DBCS(入力シート!K1031)</f>
        <v/>
      </c>
      <c r="L1005" s="83" t="str">
        <f>ASC(入力シート!L1031)</f>
        <v/>
      </c>
      <c r="M1005" s="83" t="e">
        <f>_xlfn.IFS(入力シート!J1031=置換コード!$B$4,1,入力シート!J1031=置換コード!$B$5,2,入力シート!J1031=置換コード!$B$6,3,入力シート!J1031=置換コード!$B$7,4,入力シート!J1031=置換コード!$B$8,5,入力シート!J1031=置換コード!$B$9,6,入力シート!J1031=置換コード!$B$10,7,入力シート!J1031=置換コード!$B$11,8,入力シート!J1031=置換コード!$B$12,9,入力シート!J1031=置換コード!$B$13,10)</f>
        <v>#N/A</v>
      </c>
      <c r="N1005" s="83" t="e">
        <f>_xlfn.IFS(入力シート!F1031=置換コード!$E$4,1,入力シート!F1031=置換コード!$E$5,2)</f>
        <v>#N/A</v>
      </c>
      <c r="O1005" s="83" t="e">
        <f t="shared" si="91"/>
        <v>#N/A</v>
      </c>
      <c r="P1005" s="83" t="e">
        <f t="shared" si="92"/>
        <v>#N/A</v>
      </c>
      <c r="Q1005" s="83" t="e">
        <f>_xlfn.IFS(入力シート!O1031=置換コード!$I$4,11,入力シート!O1031=置換コード!$I$5,21,入力シート!O1031=置換コード!$I$6,22,入力シート!O1031=置換コード!$I$7,23,入力シート!O1031=置換コード!$I$8,24,入力シート!O1031=置換コード!$I$9,25,入力シート!O1031=置換コード!$I$10,26,入力シート!O1031=置換コード!$I$11,31,入力シート!O1031=置換コード!$I$12,32,入力シート!O1031=置換コード!$I$13,33,入力シート!O1031=置換コード!$I$14,34,入力シート!O1031=置換コード!$I$15,35,入力シート!O1031=置換コード!$I$16,36,入力シート!O1031=置換コード!$I$17,37,入力シート!O1031=置換コード!$I$18,38,入力シート!O1031=置換コード!$I$19,41,入力シート!O1031=置換コード!$I$20,42,入力シート!O1031=置換コード!$I$21,43,入力シート!O1031=置換コード!$I$22,44,入力シート!O1031=置換コード!$I$23,51,入力シート!O1031=置換コード!$I$24,52,入力シート!O1031=置換コード!$I$25,53,入力シート!O1031=置換コード!$I$26,54,入力シート!O1031=置換コード!$I$27,55,入力シート!O1031=置換コード!$I$28,61,入力シート!O1031=置換コード!$I$29,62,入力シート!O1031=置換コード!$I$30,63,入力シート!O1031=置換コード!$I$31,64,入力シート!O1031=置換コード!$I$32,65,入力シート!O1031=置換コード!$I$33,66,入力シート!O1031=置換コード!$I$34,71,入力シート!O1031=置換コード!$I$35,72,入力シート!O1031=置換コード!$I$36,73,入力シート!O1031=置換コード!$I$37,74,入力シート!O1031=置換コード!$I$38,75,入力シート!O1031=置換コード!$I$39,76,入力シート!O1031=置換コード!$I$40,77,入力シート!O1031=置換コード!$I$41,78,入力シート!O1031=置換コード!$I$42,79,入力シート!O1031=置換コード!$I$43,81,入力シート!O1031=置換コード!$I$44,82,入力シート!O1031=置換コード!$I$45,83,入力シート!O1031=置換コード!$I$46,84,入力シート!O1031=置換コード!$I$47,85,入力シート!O1031=置換コード!$I$48,86,入力シート!O1031=置換コード!$I$49,87,入力シート!O1031=置換コード!$I$50,88,入力シート!O1031=置換コード!$I$51,90)</f>
        <v>#N/A</v>
      </c>
      <c r="R1005" s="83" t="e">
        <f t="shared" si="93"/>
        <v>#N/A</v>
      </c>
      <c r="S1005" s="83" t="str">
        <f>ASC(入力シート!N1031)</f>
        <v/>
      </c>
      <c r="T1005" s="83" t="str">
        <f>ASC(入力シート!P1031)</f>
        <v/>
      </c>
      <c r="U1005" s="83" t="str">
        <f>ASC(入力シート!Q1031)</f>
        <v/>
      </c>
      <c r="V1005" s="83" t="str">
        <f>ASC(入力シート!R1031)</f>
        <v/>
      </c>
      <c r="W1005" s="83" t="str">
        <f>ASC(入力シート!M1031)</f>
        <v/>
      </c>
      <c r="X1005" s="83" t="e">
        <f>_xlfn.IFS(入力シート!U1031=置換コード!$I$4,11,入力シート!U1031=置換コード!$I$5,21,入力シート!U1031=置換コード!$I$6,22,入力シート!U1031=置換コード!$I$7,23,入力シート!U1031=置換コード!$I$8,24,入力シート!U1031=置換コード!$I$9,25,入力シート!U1031=置換コード!$I$10,26,入力シート!U1031=置換コード!$I$11,31,入力シート!U1031=置換コード!$I$12,32,入力シート!U1031=置換コード!$I$13,33,入力シート!U1031=置換コード!$I$14,34,入力シート!U1031=置換コード!$I$15,35,入力シート!U1031=置換コード!$I$16,36,入力シート!U1031=置換コード!$I$17,37,入力シート!U1031=置換コード!$I$18,38,入力シート!U1031=置換コード!$I$19,41,入力シート!U1031=置換コード!$I$20,42,入力シート!U1031=置換コード!$I$21,43,入力シート!U1031=置換コード!$I$22,44,入力シート!U1031=置換コード!$I$23,51,入力シート!U1031=置換コード!$I$24,52,入力シート!U1031=置換コード!$I$25,53,入力シート!U1031=置換コード!$I$26,54,入力シート!U1031=置換コード!$I$27,55,入力シート!U1031=置換コード!$I$28,61,入力シート!U1031=置換コード!$I$29,62,入力シート!U1031=置換コード!$I$30,63,入力シート!U1031=置換コード!$I$31,64,入力シート!U1031=置換コード!$I$32,65,入力シート!U1031=置換コード!$I$33,66,入力シート!U1031=置換コード!$I$34,71,入力シート!U1031=置換コード!$I$35,72,入力シート!U1031=置換コード!$I$36,73,入力シート!U1031=置換コード!$I$37,74,入力シート!U1031=置換コード!$I$38,75,入力シート!U1031=置換コード!$I$39,76,入力シート!U1031=置換コード!$I$40,77,入力シート!U1031=置換コード!$I$41,78,入力シート!U1031=置換コード!$I$42,79,入力シート!U1031=置換コード!$I$43,81,入力シート!U1031=置換コード!$I$44,82,入力シート!U1031=置換コード!$I$45,83,入力シート!U1031=置換コード!$I$46,84,入力シート!U1031=置換コード!$I$47,85,入力シート!U1031=置換コード!$I$48,86,入力シート!U1031=置換コード!$I$49,87,入力シート!U1031=置換コード!$I$50,88,入力シート!U1031=置換コード!$I$51,90)</f>
        <v>#N/A</v>
      </c>
      <c r="Y1005" s="83" t="e">
        <f t="shared" si="94"/>
        <v>#N/A</v>
      </c>
      <c r="Z1005" s="83" t="str">
        <f>ASC(入力シート!T1031)</f>
        <v/>
      </c>
      <c r="AA1005" s="83" t="str">
        <f>ASC(入力シート!V1031)</f>
        <v/>
      </c>
      <c r="AB1005" s="83" t="str">
        <f>ASC(入力シート!W1031)</f>
        <v/>
      </c>
      <c r="AC1005" s="83" t="str">
        <f>ASC(入力シート!X1031)</f>
        <v/>
      </c>
      <c r="AD1005" s="83" t="str">
        <f>ASC(入力シート!S1031)</f>
        <v/>
      </c>
      <c r="AE1005" s="83" t="str">
        <f>IF(入力シート!D1031=0,"",入力シート!D1031)</f>
        <v/>
      </c>
      <c r="AF1005" s="83">
        <f>IF(入力シート!G1031="無し",1,2)</f>
        <v>2</v>
      </c>
      <c r="AG1005" s="85" t="str">
        <f t="shared" ca="1" si="95"/>
        <v>20240213</v>
      </c>
      <c r="AH1005" s="83">
        <f>IF(入力シート!Y1031="有り",2,1)</f>
        <v>1</v>
      </c>
      <c r="AI1005" s="83">
        <f>IF(入力シート!Z1031="有り",2,1)</f>
        <v>1</v>
      </c>
      <c r="AJ1005" s="83">
        <f>IF(入力シート!AA1031="有り",2,1)</f>
        <v>1</v>
      </c>
      <c r="AK1005" s="83">
        <f>IF(入力シート!AB1031="有り",2,1)</f>
        <v>1</v>
      </c>
      <c r="AL1005" s="83">
        <f>IF(入力シート!AC1031="有り",2,1)</f>
        <v>1</v>
      </c>
      <c r="AM1005" s="83">
        <f>IF(入力シート!AD1031="有り",2,1)</f>
        <v>1</v>
      </c>
      <c r="AN1005" s="83">
        <f>IF(入力シート!AE1031="有り",2,1)</f>
        <v>1</v>
      </c>
      <c r="AO1005" s="83">
        <f>IF(入力シート!H1031="必要(\4,950)",1,0)</f>
        <v>0</v>
      </c>
    </row>
    <row r="1006" spans="5:41" x14ac:dyDescent="0.4">
      <c r="E1006" s="85" t="str">
        <f t="shared" ca="1" si="90"/>
        <v>20240213</v>
      </c>
      <c r="F1006" s="83" t="str">
        <f>DBCS(入力シート!A1032)</f>
        <v/>
      </c>
      <c r="G1006" s="83" t="str">
        <f>(ASC(SUBSTITUTE(SUBSTITUTE(入力シート!B1032,"　","")," ","")))</f>
        <v/>
      </c>
      <c r="H1006" s="83" t="str">
        <f>ASC(入力シート!C1032)</f>
        <v/>
      </c>
      <c r="I1006" s="83" t="str">
        <f>IF(入力シート!E1032=0,"",入力シート!E1032)</f>
        <v/>
      </c>
      <c r="J1006" s="83" t="str">
        <f>IF(入力シート!I1032=0,"",入力シート!I1032)</f>
        <v/>
      </c>
      <c r="K1006" s="83" t="str">
        <f>DBCS(入力シート!K1032)</f>
        <v/>
      </c>
      <c r="L1006" s="83" t="str">
        <f>ASC(入力シート!L1032)</f>
        <v/>
      </c>
      <c r="M1006" s="83" t="e">
        <f>_xlfn.IFS(入力シート!J1032=置換コード!$B$4,1,入力シート!J1032=置換コード!$B$5,2,入力シート!J1032=置換コード!$B$6,3,入力シート!J1032=置換コード!$B$7,4,入力シート!J1032=置換コード!$B$8,5,入力シート!J1032=置換コード!$B$9,6,入力シート!J1032=置換コード!$B$10,7,入力シート!J1032=置換コード!$B$11,8,入力シート!J1032=置換コード!$B$12,9,入力シート!J1032=置換コード!$B$13,10)</f>
        <v>#N/A</v>
      </c>
      <c r="N1006" s="83" t="e">
        <f>_xlfn.IFS(入力シート!F1032=置換コード!$E$4,1,入力シート!F1032=置換コード!$E$5,2)</f>
        <v>#N/A</v>
      </c>
      <c r="O1006" s="83" t="e">
        <f t="shared" si="91"/>
        <v>#N/A</v>
      </c>
      <c r="P1006" s="83" t="e">
        <f t="shared" si="92"/>
        <v>#N/A</v>
      </c>
      <c r="Q1006" s="83" t="e">
        <f>_xlfn.IFS(入力シート!O1032=置換コード!$I$4,11,入力シート!O1032=置換コード!$I$5,21,入力シート!O1032=置換コード!$I$6,22,入力シート!O1032=置換コード!$I$7,23,入力シート!O1032=置換コード!$I$8,24,入力シート!O1032=置換コード!$I$9,25,入力シート!O1032=置換コード!$I$10,26,入力シート!O1032=置換コード!$I$11,31,入力シート!O1032=置換コード!$I$12,32,入力シート!O1032=置換コード!$I$13,33,入力シート!O1032=置換コード!$I$14,34,入力シート!O1032=置換コード!$I$15,35,入力シート!O1032=置換コード!$I$16,36,入力シート!O1032=置換コード!$I$17,37,入力シート!O1032=置換コード!$I$18,38,入力シート!O1032=置換コード!$I$19,41,入力シート!O1032=置換コード!$I$20,42,入力シート!O1032=置換コード!$I$21,43,入力シート!O1032=置換コード!$I$22,44,入力シート!O1032=置換コード!$I$23,51,入力シート!O1032=置換コード!$I$24,52,入力シート!O1032=置換コード!$I$25,53,入力シート!O1032=置換コード!$I$26,54,入力シート!O1032=置換コード!$I$27,55,入力シート!O1032=置換コード!$I$28,61,入力シート!O1032=置換コード!$I$29,62,入力シート!O1032=置換コード!$I$30,63,入力シート!O1032=置換コード!$I$31,64,入力シート!O1032=置換コード!$I$32,65,入力シート!O1032=置換コード!$I$33,66,入力シート!O1032=置換コード!$I$34,71,入力シート!O1032=置換コード!$I$35,72,入力シート!O1032=置換コード!$I$36,73,入力シート!O1032=置換コード!$I$37,74,入力シート!O1032=置換コード!$I$38,75,入力シート!O1032=置換コード!$I$39,76,入力シート!O1032=置換コード!$I$40,77,入力シート!O1032=置換コード!$I$41,78,入力シート!O1032=置換コード!$I$42,79,入力シート!O1032=置換コード!$I$43,81,入力シート!O1032=置換コード!$I$44,82,入力シート!O1032=置換コード!$I$45,83,入力シート!O1032=置換コード!$I$46,84,入力シート!O1032=置換コード!$I$47,85,入力シート!O1032=置換コード!$I$48,86,入力シート!O1032=置換コード!$I$49,87,入力シート!O1032=置換コード!$I$50,88,入力シート!O1032=置換コード!$I$51,90)</f>
        <v>#N/A</v>
      </c>
      <c r="R1006" s="83" t="e">
        <f t="shared" si="93"/>
        <v>#N/A</v>
      </c>
      <c r="S1006" s="83" t="str">
        <f>ASC(入力シート!N1032)</f>
        <v/>
      </c>
      <c r="T1006" s="83" t="str">
        <f>ASC(入力シート!P1032)</f>
        <v/>
      </c>
      <c r="U1006" s="83" t="str">
        <f>ASC(入力シート!Q1032)</f>
        <v/>
      </c>
      <c r="V1006" s="83" t="str">
        <f>ASC(入力シート!R1032)</f>
        <v/>
      </c>
      <c r="W1006" s="83" t="str">
        <f>ASC(入力シート!M1032)</f>
        <v/>
      </c>
      <c r="X1006" s="83" t="e">
        <f>_xlfn.IFS(入力シート!U1032=置換コード!$I$4,11,入力シート!U1032=置換コード!$I$5,21,入力シート!U1032=置換コード!$I$6,22,入力シート!U1032=置換コード!$I$7,23,入力シート!U1032=置換コード!$I$8,24,入力シート!U1032=置換コード!$I$9,25,入力シート!U1032=置換コード!$I$10,26,入力シート!U1032=置換コード!$I$11,31,入力シート!U1032=置換コード!$I$12,32,入力シート!U1032=置換コード!$I$13,33,入力シート!U1032=置換コード!$I$14,34,入力シート!U1032=置換コード!$I$15,35,入力シート!U1032=置換コード!$I$16,36,入力シート!U1032=置換コード!$I$17,37,入力シート!U1032=置換コード!$I$18,38,入力シート!U1032=置換コード!$I$19,41,入力シート!U1032=置換コード!$I$20,42,入力シート!U1032=置換コード!$I$21,43,入力シート!U1032=置換コード!$I$22,44,入力シート!U1032=置換コード!$I$23,51,入力シート!U1032=置換コード!$I$24,52,入力シート!U1032=置換コード!$I$25,53,入力シート!U1032=置換コード!$I$26,54,入力シート!U1032=置換コード!$I$27,55,入力シート!U1032=置換コード!$I$28,61,入力シート!U1032=置換コード!$I$29,62,入力シート!U1032=置換コード!$I$30,63,入力シート!U1032=置換コード!$I$31,64,入力シート!U1032=置換コード!$I$32,65,入力シート!U1032=置換コード!$I$33,66,入力シート!U1032=置換コード!$I$34,71,入力シート!U1032=置換コード!$I$35,72,入力シート!U1032=置換コード!$I$36,73,入力シート!U1032=置換コード!$I$37,74,入力シート!U1032=置換コード!$I$38,75,入力シート!U1032=置換コード!$I$39,76,入力シート!U1032=置換コード!$I$40,77,入力シート!U1032=置換コード!$I$41,78,入力シート!U1032=置換コード!$I$42,79,入力シート!U1032=置換コード!$I$43,81,入力シート!U1032=置換コード!$I$44,82,入力シート!U1032=置換コード!$I$45,83,入力シート!U1032=置換コード!$I$46,84,入力シート!U1032=置換コード!$I$47,85,入力シート!U1032=置換コード!$I$48,86,入力シート!U1032=置換コード!$I$49,87,入力シート!U1032=置換コード!$I$50,88,入力シート!U1032=置換コード!$I$51,90)</f>
        <v>#N/A</v>
      </c>
      <c r="Y1006" s="83" t="e">
        <f t="shared" si="94"/>
        <v>#N/A</v>
      </c>
      <c r="Z1006" s="83" t="str">
        <f>ASC(入力シート!T1032)</f>
        <v/>
      </c>
      <c r="AA1006" s="83" t="str">
        <f>ASC(入力シート!V1032)</f>
        <v/>
      </c>
      <c r="AB1006" s="83" t="str">
        <f>ASC(入力シート!W1032)</f>
        <v/>
      </c>
      <c r="AC1006" s="83" t="str">
        <f>ASC(入力シート!X1032)</f>
        <v/>
      </c>
      <c r="AD1006" s="83" t="str">
        <f>ASC(入力シート!S1032)</f>
        <v/>
      </c>
      <c r="AE1006" s="83" t="str">
        <f>IF(入力シート!D1032=0,"",入力シート!D1032)</f>
        <v/>
      </c>
      <c r="AF1006" s="83">
        <f>IF(入力シート!G1032="無し",1,2)</f>
        <v>2</v>
      </c>
      <c r="AG1006" s="85" t="str">
        <f t="shared" ca="1" si="95"/>
        <v>20240213</v>
      </c>
      <c r="AH1006" s="83">
        <f>IF(入力シート!Y1032="有り",2,1)</f>
        <v>1</v>
      </c>
      <c r="AI1006" s="83">
        <f>IF(入力シート!Z1032="有り",2,1)</f>
        <v>1</v>
      </c>
      <c r="AJ1006" s="83">
        <f>IF(入力シート!AA1032="有り",2,1)</f>
        <v>1</v>
      </c>
      <c r="AK1006" s="83">
        <f>IF(入力シート!AB1032="有り",2,1)</f>
        <v>1</v>
      </c>
      <c r="AL1006" s="83">
        <f>IF(入力シート!AC1032="有り",2,1)</f>
        <v>1</v>
      </c>
      <c r="AM1006" s="83">
        <f>IF(入力シート!AD1032="有り",2,1)</f>
        <v>1</v>
      </c>
      <c r="AN1006" s="83">
        <f>IF(入力シート!AE1032="有り",2,1)</f>
        <v>1</v>
      </c>
      <c r="AO1006" s="83">
        <f>IF(入力シート!H1032="必要(\4,950)",1,0)</f>
        <v>0</v>
      </c>
    </row>
    <row r="1007" spans="5:41" x14ac:dyDescent="0.4">
      <c r="E1007" s="85" t="str">
        <f t="shared" ca="1" si="90"/>
        <v>20240213</v>
      </c>
      <c r="F1007" s="83" t="str">
        <f>DBCS(入力シート!A1033)</f>
        <v/>
      </c>
      <c r="G1007" s="83" t="str">
        <f>(ASC(SUBSTITUTE(SUBSTITUTE(入力シート!B1033,"　","")," ","")))</f>
        <v/>
      </c>
      <c r="H1007" s="83" t="str">
        <f>ASC(入力シート!C1033)</f>
        <v/>
      </c>
      <c r="I1007" s="83" t="str">
        <f>IF(入力シート!E1033=0,"",入力シート!E1033)</f>
        <v/>
      </c>
      <c r="J1007" s="83" t="str">
        <f>IF(入力シート!I1033=0,"",入力シート!I1033)</f>
        <v/>
      </c>
      <c r="K1007" s="83" t="str">
        <f>DBCS(入力シート!K1033)</f>
        <v/>
      </c>
      <c r="L1007" s="83" t="str">
        <f>ASC(入力シート!L1033)</f>
        <v/>
      </c>
      <c r="M1007" s="83" t="e">
        <f>_xlfn.IFS(入力シート!J1033=置換コード!$B$4,1,入力シート!J1033=置換コード!$B$5,2,入力シート!J1033=置換コード!$B$6,3,入力シート!J1033=置換コード!$B$7,4,入力シート!J1033=置換コード!$B$8,5,入力シート!J1033=置換コード!$B$9,6,入力シート!J1033=置換コード!$B$10,7,入力シート!J1033=置換コード!$B$11,8,入力シート!J1033=置換コード!$B$12,9,入力シート!J1033=置換コード!$B$13,10)</f>
        <v>#N/A</v>
      </c>
      <c r="N1007" s="83" t="e">
        <f>_xlfn.IFS(入力シート!F1033=置換コード!$E$4,1,入力シート!F1033=置換コード!$E$5,2)</f>
        <v>#N/A</v>
      </c>
      <c r="O1007" s="83" t="e">
        <f t="shared" si="91"/>
        <v>#N/A</v>
      </c>
      <c r="P1007" s="83" t="e">
        <f t="shared" si="92"/>
        <v>#N/A</v>
      </c>
      <c r="Q1007" s="83" t="e">
        <f>_xlfn.IFS(入力シート!O1033=置換コード!$I$4,11,入力シート!O1033=置換コード!$I$5,21,入力シート!O1033=置換コード!$I$6,22,入力シート!O1033=置換コード!$I$7,23,入力シート!O1033=置換コード!$I$8,24,入力シート!O1033=置換コード!$I$9,25,入力シート!O1033=置換コード!$I$10,26,入力シート!O1033=置換コード!$I$11,31,入力シート!O1033=置換コード!$I$12,32,入力シート!O1033=置換コード!$I$13,33,入力シート!O1033=置換コード!$I$14,34,入力シート!O1033=置換コード!$I$15,35,入力シート!O1033=置換コード!$I$16,36,入力シート!O1033=置換コード!$I$17,37,入力シート!O1033=置換コード!$I$18,38,入力シート!O1033=置換コード!$I$19,41,入力シート!O1033=置換コード!$I$20,42,入力シート!O1033=置換コード!$I$21,43,入力シート!O1033=置換コード!$I$22,44,入力シート!O1033=置換コード!$I$23,51,入力シート!O1033=置換コード!$I$24,52,入力シート!O1033=置換コード!$I$25,53,入力シート!O1033=置換コード!$I$26,54,入力シート!O1033=置換コード!$I$27,55,入力シート!O1033=置換コード!$I$28,61,入力シート!O1033=置換コード!$I$29,62,入力シート!O1033=置換コード!$I$30,63,入力シート!O1033=置換コード!$I$31,64,入力シート!O1033=置換コード!$I$32,65,入力シート!O1033=置換コード!$I$33,66,入力シート!O1033=置換コード!$I$34,71,入力シート!O1033=置換コード!$I$35,72,入力シート!O1033=置換コード!$I$36,73,入力シート!O1033=置換コード!$I$37,74,入力シート!O1033=置換コード!$I$38,75,入力シート!O1033=置換コード!$I$39,76,入力シート!O1033=置換コード!$I$40,77,入力シート!O1033=置換コード!$I$41,78,入力シート!O1033=置換コード!$I$42,79,入力シート!O1033=置換コード!$I$43,81,入力シート!O1033=置換コード!$I$44,82,入力シート!O1033=置換コード!$I$45,83,入力シート!O1033=置換コード!$I$46,84,入力シート!O1033=置換コード!$I$47,85,入力シート!O1033=置換コード!$I$48,86,入力シート!O1033=置換コード!$I$49,87,入力シート!O1033=置換コード!$I$50,88,入力シート!O1033=置換コード!$I$51,90)</f>
        <v>#N/A</v>
      </c>
      <c r="R1007" s="83" t="e">
        <f t="shared" si="93"/>
        <v>#N/A</v>
      </c>
      <c r="S1007" s="83" t="str">
        <f>ASC(入力シート!N1033)</f>
        <v/>
      </c>
      <c r="T1007" s="83" t="str">
        <f>ASC(入力シート!P1033)</f>
        <v/>
      </c>
      <c r="U1007" s="83" t="str">
        <f>ASC(入力シート!Q1033)</f>
        <v/>
      </c>
      <c r="V1007" s="83" t="str">
        <f>ASC(入力シート!R1033)</f>
        <v/>
      </c>
      <c r="W1007" s="83" t="str">
        <f>ASC(入力シート!M1033)</f>
        <v/>
      </c>
      <c r="X1007" s="83" t="e">
        <f>_xlfn.IFS(入力シート!U1033=置換コード!$I$4,11,入力シート!U1033=置換コード!$I$5,21,入力シート!U1033=置換コード!$I$6,22,入力シート!U1033=置換コード!$I$7,23,入力シート!U1033=置換コード!$I$8,24,入力シート!U1033=置換コード!$I$9,25,入力シート!U1033=置換コード!$I$10,26,入力シート!U1033=置換コード!$I$11,31,入力シート!U1033=置換コード!$I$12,32,入力シート!U1033=置換コード!$I$13,33,入力シート!U1033=置換コード!$I$14,34,入力シート!U1033=置換コード!$I$15,35,入力シート!U1033=置換コード!$I$16,36,入力シート!U1033=置換コード!$I$17,37,入力シート!U1033=置換コード!$I$18,38,入力シート!U1033=置換コード!$I$19,41,入力シート!U1033=置換コード!$I$20,42,入力シート!U1033=置換コード!$I$21,43,入力シート!U1033=置換コード!$I$22,44,入力シート!U1033=置換コード!$I$23,51,入力シート!U1033=置換コード!$I$24,52,入力シート!U1033=置換コード!$I$25,53,入力シート!U1033=置換コード!$I$26,54,入力シート!U1033=置換コード!$I$27,55,入力シート!U1033=置換コード!$I$28,61,入力シート!U1033=置換コード!$I$29,62,入力シート!U1033=置換コード!$I$30,63,入力シート!U1033=置換コード!$I$31,64,入力シート!U1033=置換コード!$I$32,65,入力シート!U1033=置換コード!$I$33,66,入力シート!U1033=置換コード!$I$34,71,入力シート!U1033=置換コード!$I$35,72,入力シート!U1033=置換コード!$I$36,73,入力シート!U1033=置換コード!$I$37,74,入力シート!U1033=置換コード!$I$38,75,入力シート!U1033=置換コード!$I$39,76,入力シート!U1033=置換コード!$I$40,77,入力シート!U1033=置換コード!$I$41,78,入力シート!U1033=置換コード!$I$42,79,入力シート!U1033=置換コード!$I$43,81,入力シート!U1033=置換コード!$I$44,82,入力シート!U1033=置換コード!$I$45,83,入力シート!U1033=置換コード!$I$46,84,入力シート!U1033=置換コード!$I$47,85,入力シート!U1033=置換コード!$I$48,86,入力シート!U1033=置換コード!$I$49,87,入力シート!U1033=置換コード!$I$50,88,入力シート!U1033=置換コード!$I$51,90)</f>
        <v>#N/A</v>
      </c>
      <c r="Y1007" s="83" t="e">
        <f t="shared" si="94"/>
        <v>#N/A</v>
      </c>
      <c r="Z1007" s="83" t="str">
        <f>ASC(入力シート!T1033)</f>
        <v/>
      </c>
      <c r="AA1007" s="83" t="str">
        <f>ASC(入力シート!V1033)</f>
        <v/>
      </c>
      <c r="AB1007" s="83" t="str">
        <f>ASC(入力シート!W1033)</f>
        <v/>
      </c>
      <c r="AC1007" s="83" t="str">
        <f>ASC(入力シート!X1033)</f>
        <v/>
      </c>
      <c r="AD1007" s="83" t="str">
        <f>ASC(入力シート!S1033)</f>
        <v/>
      </c>
      <c r="AE1007" s="83" t="str">
        <f>IF(入力シート!D1033=0,"",入力シート!D1033)</f>
        <v/>
      </c>
      <c r="AF1007" s="83">
        <f>IF(入力シート!G1033="無し",1,2)</f>
        <v>2</v>
      </c>
      <c r="AG1007" s="85" t="str">
        <f t="shared" ca="1" si="95"/>
        <v>20240213</v>
      </c>
      <c r="AH1007" s="83">
        <f>IF(入力シート!Y1033="有り",2,1)</f>
        <v>1</v>
      </c>
      <c r="AI1007" s="83">
        <f>IF(入力シート!Z1033="有り",2,1)</f>
        <v>1</v>
      </c>
      <c r="AJ1007" s="83">
        <f>IF(入力シート!AA1033="有り",2,1)</f>
        <v>1</v>
      </c>
      <c r="AK1007" s="83">
        <f>IF(入力シート!AB1033="有り",2,1)</f>
        <v>1</v>
      </c>
      <c r="AL1007" s="83">
        <f>IF(入力シート!AC1033="有り",2,1)</f>
        <v>1</v>
      </c>
      <c r="AM1007" s="83">
        <f>IF(入力シート!AD1033="有り",2,1)</f>
        <v>1</v>
      </c>
      <c r="AN1007" s="83">
        <f>IF(入力シート!AE1033="有り",2,1)</f>
        <v>1</v>
      </c>
      <c r="AO1007" s="83">
        <f>IF(入力シート!H1033="必要(\4,950)",1,0)</f>
        <v>0</v>
      </c>
    </row>
    <row r="1008" spans="5:41" x14ac:dyDescent="0.4">
      <c r="E1008" s="85" t="str">
        <f t="shared" ca="1" si="90"/>
        <v>20240213</v>
      </c>
      <c r="F1008" s="83" t="str">
        <f>DBCS(入力シート!A1034)</f>
        <v/>
      </c>
      <c r="G1008" s="83" t="str">
        <f>(ASC(SUBSTITUTE(SUBSTITUTE(入力シート!B1034,"　","")," ","")))</f>
        <v/>
      </c>
      <c r="H1008" s="83" t="str">
        <f>ASC(入力シート!C1034)</f>
        <v/>
      </c>
      <c r="I1008" s="83" t="str">
        <f>IF(入力シート!E1034=0,"",入力シート!E1034)</f>
        <v/>
      </c>
      <c r="J1008" s="83" t="str">
        <f>IF(入力シート!I1034=0,"",入力シート!I1034)</f>
        <v/>
      </c>
      <c r="K1008" s="83" t="str">
        <f>DBCS(入力シート!K1034)</f>
        <v/>
      </c>
      <c r="L1008" s="83" t="str">
        <f>ASC(入力シート!L1034)</f>
        <v/>
      </c>
      <c r="M1008" s="83" t="e">
        <f>_xlfn.IFS(入力シート!J1034=置換コード!$B$4,1,入力シート!J1034=置換コード!$B$5,2,入力シート!J1034=置換コード!$B$6,3,入力シート!J1034=置換コード!$B$7,4,入力シート!J1034=置換コード!$B$8,5,入力シート!J1034=置換コード!$B$9,6,入力シート!J1034=置換コード!$B$10,7,入力シート!J1034=置換コード!$B$11,8,入力シート!J1034=置換コード!$B$12,9,入力シート!J1034=置換コード!$B$13,10)</f>
        <v>#N/A</v>
      </c>
      <c r="N1008" s="83" t="e">
        <f>_xlfn.IFS(入力シート!F1034=置換コード!$E$4,1,入力シート!F1034=置換コード!$E$5,2)</f>
        <v>#N/A</v>
      </c>
      <c r="O1008" s="83" t="e">
        <f t="shared" si="91"/>
        <v>#N/A</v>
      </c>
      <c r="P1008" s="83" t="e">
        <f t="shared" si="92"/>
        <v>#N/A</v>
      </c>
      <c r="Q1008" s="83" t="e">
        <f>_xlfn.IFS(入力シート!O1034=置換コード!$I$4,11,入力シート!O1034=置換コード!$I$5,21,入力シート!O1034=置換コード!$I$6,22,入力シート!O1034=置換コード!$I$7,23,入力シート!O1034=置換コード!$I$8,24,入力シート!O1034=置換コード!$I$9,25,入力シート!O1034=置換コード!$I$10,26,入力シート!O1034=置換コード!$I$11,31,入力シート!O1034=置換コード!$I$12,32,入力シート!O1034=置換コード!$I$13,33,入力シート!O1034=置換コード!$I$14,34,入力シート!O1034=置換コード!$I$15,35,入力シート!O1034=置換コード!$I$16,36,入力シート!O1034=置換コード!$I$17,37,入力シート!O1034=置換コード!$I$18,38,入力シート!O1034=置換コード!$I$19,41,入力シート!O1034=置換コード!$I$20,42,入力シート!O1034=置換コード!$I$21,43,入力シート!O1034=置換コード!$I$22,44,入力シート!O1034=置換コード!$I$23,51,入力シート!O1034=置換コード!$I$24,52,入力シート!O1034=置換コード!$I$25,53,入力シート!O1034=置換コード!$I$26,54,入力シート!O1034=置換コード!$I$27,55,入力シート!O1034=置換コード!$I$28,61,入力シート!O1034=置換コード!$I$29,62,入力シート!O1034=置換コード!$I$30,63,入力シート!O1034=置換コード!$I$31,64,入力シート!O1034=置換コード!$I$32,65,入力シート!O1034=置換コード!$I$33,66,入力シート!O1034=置換コード!$I$34,71,入力シート!O1034=置換コード!$I$35,72,入力シート!O1034=置換コード!$I$36,73,入力シート!O1034=置換コード!$I$37,74,入力シート!O1034=置換コード!$I$38,75,入力シート!O1034=置換コード!$I$39,76,入力シート!O1034=置換コード!$I$40,77,入力シート!O1034=置換コード!$I$41,78,入力シート!O1034=置換コード!$I$42,79,入力シート!O1034=置換コード!$I$43,81,入力シート!O1034=置換コード!$I$44,82,入力シート!O1034=置換コード!$I$45,83,入力シート!O1034=置換コード!$I$46,84,入力シート!O1034=置換コード!$I$47,85,入力シート!O1034=置換コード!$I$48,86,入力シート!O1034=置換コード!$I$49,87,入力シート!O1034=置換コード!$I$50,88,入力シート!O1034=置換コード!$I$51,90)</f>
        <v>#N/A</v>
      </c>
      <c r="R1008" s="83" t="e">
        <f t="shared" si="93"/>
        <v>#N/A</v>
      </c>
      <c r="S1008" s="83" t="str">
        <f>ASC(入力シート!N1034)</f>
        <v/>
      </c>
      <c r="T1008" s="83" t="str">
        <f>ASC(入力シート!P1034)</f>
        <v/>
      </c>
      <c r="U1008" s="83" t="str">
        <f>ASC(入力シート!Q1034)</f>
        <v/>
      </c>
      <c r="V1008" s="83" t="str">
        <f>ASC(入力シート!R1034)</f>
        <v/>
      </c>
      <c r="W1008" s="83" t="str">
        <f>ASC(入力シート!M1034)</f>
        <v/>
      </c>
      <c r="X1008" s="83" t="e">
        <f>_xlfn.IFS(入力シート!U1034=置換コード!$I$4,11,入力シート!U1034=置換コード!$I$5,21,入力シート!U1034=置換コード!$I$6,22,入力シート!U1034=置換コード!$I$7,23,入力シート!U1034=置換コード!$I$8,24,入力シート!U1034=置換コード!$I$9,25,入力シート!U1034=置換コード!$I$10,26,入力シート!U1034=置換コード!$I$11,31,入力シート!U1034=置換コード!$I$12,32,入力シート!U1034=置換コード!$I$13,33,入力シート!U1034=置換コード!$I$14,34,入力シート!U1034=置換コード!$I$15,35,入力シート!U1034=置換コード!$I$16,36,入力シート!U1034=置換コード!$I$17,37,入力シート!U1034=置換コード!$I$18,38,入力シート!U1034=置換コード!$I$19,41,入力シート!U1034=置換コード!$I$20,42,入力シート!U1034=置換コード!$I$21,43,入力シート!U1034=置換コード!$I$22,44,入力シート!U1034=置換コード!$I$23,51,入力シート!U1034=置換コード!$I$24,52,入力シート!U1034=置換コード!$I$25,53,入力シート!U1034=置換コード!$I$26,54,入力シート!U1034=置換コード!$I$27,55,入力シート!U1034=置換コード!$I$28,61,入力シート!U1034=置換コード!$I$29,62,入力シート!U1034=置換コード!$I$30,63,入力シート!U1034=置換コード!$I$31,64,入力シート!U1034=置換コード!$I$32,65,入力シート!U1034=置換コード!$I$33,66,入力シート!U1034=置換コード!$I$34,71,入力シート!U1034=置換コード!$I$35,72,入力シート!U1034=置換コード!$I$36,73,入力シート!U1034=置換コード!$I$37,74,入力シート!U1034=置換コード!$I$38,75,入力シート!U1034=置換コード!$I$39,76,入力シート!U1034=置換コード!$I$40,77,入力シート!U1034=置換コード!$I$41,78,入力シート!U1034=置換コード!$I$42,79,入力シート!U1034=置換コード!$I$43,81,入力シート!U1034=置換コード!$I$44,82,入力シート!U1034=置換コード!$I$45,83,入力シート!U1034=置換コード!$I$46,84,入力シート!U1034=置換コード!$I$47,85,入力シート!U1034=置換コード!$I$48,86,入力シート!U1034=置換コード!$I$49,87,入力シート!U1034=置換コード!$I$50,88,入力シート!U1034=置換コード!$I$51,90)</f>
        <v>#N/A</v>
      </c>
      <c r="Y1008" s="83" t="e">
        <f t="shared" si="94"/>
        <v>#N/A</v>
      </c>
      <c r="Z1008" s="83" t="str">
        <f>ASC(入力シート!T1034)</f>
        <v/>
      </c>
      <c r="AA1008" s="83" t="str">
        <f>ASC(入力シート!V1034)</f>
        <v/>
      </c>
      <c r="AB1008" s="83" t="str">
        <f>ASC(入力シート!W1034)</f>
        <v/>
      </c>
      <c r="AC1008" s="83" t="str">
        <f>ASC(入力シート!X1034)</f>
        <v/>
      </c>
      <c r="AD1008" s="83" t="str">
        <f>ASC(入力シート!S1034)</f>
        <v/>
      </c>
      <c r="AE1008" s="83" t="str">
        <f>IF(入力シート!D1034=0,"",入力シート!D1034)</f>
        <v/>
      </c>
      <c r="AF1008" s="83">
        <f>IF(入力シート!G1034="無し",1,2)</f>
        <v>2</v>
      </c>
      <c r="AG1008" s="85" t="str">
        <f t="shared" ca="1" si="95"/>
        <v>20240213</v>
      </c>
      <c r="AH1008" s="83">
        <f>IF(入力シート!Y1034="有り",2,1)</f>
        <v>1</v>
      </c>
      <c r="AI1008" s="83">
        <f>IF(入力シート!Z1034="有り",2,1)</f>
        <v>1</v>
      </c>
      <c r="AJ1008" s="83">
        <f>IF(入力シート!AA1034="有り",2,1)</f>
        <v>1</v>
      </c>
      <c r="AK1008" s="83">
        <f>IF(入力シート!AB1034="有り",2,1)</f>
        <v>1</v>
      </c>
      <c r="AL1008" s="83">
        <f>IF(入力シート!AC1034="有り",2,1)</f>
        <v>1</v>
      </c>
      <c r="AM1008" s="83">
        <f>IF(入力シート!AD1034="有り",2,1)</f>
        <v>1</v>
      </c>
      <c r="AN1008" s="83">
        <f>IF(入力シート!AE1034="有り",2,1)</f>
        <v>1</v>
      </c>
      <c r="AO1008" s="83">
        <f>IF(入力シート!H1034="必要(\4,950)",1,0)</f>
        <v>0</v>
      </c>
    </row>
    <row r="1009" spans="5:41" x14ac:dyDescent="0.4">
      <c r="E1009" s="85" t="str">
        <f t="shared" ca="1" si="90"/>
        <v>20240213</v>
      </c>
      <c r="F1009" s="83" t="str">
        <f>DBCS(入力シート!A1035)</f>
        <v/>
      </c>
      <c r="G1009" s="83" t="str">
        <f>(ASC(SUBSTITUTE(SUBSTITUTE(入力シート!B1035,"　","")," ","")))</f>
        <v/>
      </c>
      <c r="H1009" s="83" t="str">
        <f>ASC(入力シート!C1035)</f>
        <v/>
      </c>
      <c r="I1009" s="83" t="str">
        <f>IF(入力シート!E1035=0,"",入力シート!E1035)</f>
        <v/>
      </c>
      <c r="J1009" s="83" t="str">
        <f>IF(入力シート!I1035=0,"",入力シート!I1035)</f>
        <v/>
      </c>
      <c r="K1009" s="83" t="str">
        <f>DBCS(入力シート!K1035)</f>
        <v/>
      </c>
      <c r="L1009" s="83" t="str">
        <f>ASC(入力シート!L1035)</f>
        <v/>
      </c>
      <c r="M1009" s="83" t="e">
        <f>_xlfn.IFS(入力シート!J1035=置換コード!$B$4,1,入力シート!J1035=置換コード!$B$5,2,入力シート!J1035=置換コード!$B$6,3,入力シート!J1035=置換コード!$B$7,4,入力シート!J1035=置換コード!$B$8,5,入力シート!J1035=置換コード!$B$9,6,入力シート!J1035=置換コード!$B$10,7,入力シート!J1035=置換コード!$B$11,8,入力シート!J1035=置換コード!$B$12,9,入力シート!J1035=置換コード!$B$13,10)</f>
        <v>#N/A</v>
      </c>
      <c r="N1009" s="83" t="e">
        <f>_xlfn.IFS(入力シート!F1035=置換コード!$E$4,1,入力シート!F1035=置換コード!$E$5,2)</f>
        <v>#N/A</v>
      </c>
      <c r="O1009" s="83" t="e">
        <f t="shared" si="91"/>
        <v>#N/A</v>
      </c>
      <c r="P1009" s="83" t="e">
        <f t="shared" si="92"/>
        <v>#N/A</v>
      </c>
      <c r="Q1009" s="83" t="e">
        <f>_xlfn.IFS(入力シート!O1035=置換コード!$I$4,11,入力シート!O1035=置換コード!$I$5,21,入力シート!O1035=置換コード!$I$6,22,入力シート!O1035=置換コード!$I$7,23,入力シート!O1035=置換コード!$I$8,24,入力シート!O1035=置換コード!$I$9,25,入力シート!O1035=置換コード!$I$10,26,入力シート!O1035=置換コード!$I$11,31,入力シート!O1035=置換コード!$I$12,32,入力シート!O1035=置換コード!$I$13,33,入力シート!O1035=置換コード!$I$14,34,入力シート!O1035=置換コード!$I$15,35,入力シート!O1035=置換コード!$I$16,36,入力シート!O1035=置換コード!$I$17,37,入力シート!O1035=置換コード!$I$18,38,入力シート!O1035=置換コード!$I$19,41,入力シート!O1035=置換コード!$I$20,42,入力シート!O1035=置換コード!$I$21,43,入力シート!O1035=置換コード!$I$22,44,入力シート!O1035=置換コード!$I$23,51,入力シート!O1035=置換コード!$I$24,52,入力シート!O1035=置換コード!$I$25,53,入力シート!O1035=置換コード!$I$26,54,入力シート!O1035=置換コード!$I$27,55,入力シート!O1035=置換コード!$I$28,61,入力シート!O1035=置換コード!$I$29,62,入力シート!O1035=置換コード!$I$30,63,入力シート!O1035=置換コード!$I$31,64,入力シート!O1035=置換コード!$I$32,65,入力シート!O1035=置換コード!$I$33,66,入力シート!O1035=置換コード!$I$34,71,入力シート!O1035=置換コード!$I$35,72,入力シート!O1035=置換コード!$I$36,73,入力シート!O1035=置換コード!$I$37,74,入力シート!O1035=置換コード!$I$38,75,入力シート!O1035=置換コード!$I$39,76,入力シート!O1035=置換コード!$I$40,77,入力シート!O1035=置換コード!$I$41,78,入力シート!O1035=置換コード!$I$42,79,入力シート!O1035=置換コード!$I$43,81,入力シート!O1035=置換コード!$I$44,82,入力シート!O1035=置換コード!$I$45,83,入力シート!O1035=置換コード!$I$46,84,入力シート!O1035=置換コード!$I$47,85,入力シート!O1035=置換コード!$I$48,86,入力シート!O1035=置換コード!$I$49,87,入力シート!O1035=置換コード!$I$50,88,入力シート!O1035=置換コード!$I$51,90)</f>
        <v>#N/A</v>
      </c>
      <c r="R1009" s="83" t="e">
        <f t="shared" si="93"/>
        <v>#N/A</v>
      </c>
      <c r="S1009" s="83" t="str">
        <f>ASC(入力シート!N1035)</f>
        <v/>
      </c>
      <c r="T1009" s="83" t="str">
        <f>ASC(入力シート!P1035)</f>
        <v/>
      </c>
      <c r="U1009" s="83" t="str">
        <f>ASC(入力シート!Q1035)</f>
        <v/>
      </c>
      <c r="V1009" s="83" t="str">
        <f>ASC(入力シート!R1035)</f>
        <v/>
      </c>
      <c r="W1009" s="83" t="str">
        <f>ASC(入力シート!M1035)</f>
        <v/>
      </c>
      <c r="X1009" s="83" t="e">
        <f>_xlfn.IFS(入力シート!U1035=置換コード!$I$4,11,入力シート!U1035=置換コード!$I$5,21,入力シート!U1035=置換コード!$I$6,22,入力シート!U1035=置換コード!$I$7,23,入力シート!U1035=置換コード!$I$8,24,入力シート!U1035=置換コード!$I$9,25,入力シート!U1035=置換コード!$I$10,26,入力シート!U1035=置換コード!$I$11,31,入力シート!U1035=置換コード!$I$12,32,入力シート!U1035=置換コード!$I$13,33,入力シート!U1035=置換コード!$I$14,34,入力シート!U1035=置換コード!$I$15,35,入力シート!U1035=置換コード!$I$16,36,入力シート!U1035=置換コード!$I$17,37,入力シート!U1035=置換コード!$I$18,38,入力シート!U1035=置換コード!$I$19,41,入力シート!U1035=置換コード!$I$20,42,入力シート!U1035=置換コード!$I$21,43,入力シート!U1035=置換コード!$I$22,44,入力シート!U1035=置換コード!$I$23,51,入力シート!U1035=置換コード!$I$24,52,入力シート!U1035=置換コード!$I$25,53,入力シート!U1035=置換コード!$I$26,54,入力シート!U1035=置換コード!$I$27,55,入力シート!U1035=置換コード!$I$28,61,入力シート!U1035=置換コード!$I$29,62,入力シート!U1035=置換コード!$I$30,63,入力シート!U1035=置換コード!$I$31,64,入力シート!U1035=置換コード!$I$32,65,入力シート!U1035=置換コード!$I$33,66,入力シート!U1035=置換コード!$I$34,71,入力シート!U1035=置換コード!$I$35,72,入力シート!U1035=置換コード!$I$36,73,入力シート!U1035=置換コード!$I$37,74,入力シート!U1035=置換コード!$I$38,75,入力シート!U1035=置換コード!$I$39,76,入力シート!U1035=置換コード!$I$40,77,入力シート!U1035=置換コード!$I$41,78,入力シート!U1035=置換コード!$I$42,79,入力シート!U1035=置換コード!$I$43,81,入力シート!U1035=置換コード!$I$44,82,入力シート!U1035=置換コード!$I$45,83,入力シート!U1035=置換コード!$I$46,84,入力シート!U1035=置換コード!$I$47,85,入力シート!U1035=置換コード!$I$48,86,入力シート!U1035=置換コード!$I$49,87,入力シート!U1035=置換コード!$I$50,88,入力シート!U1035=置換コード!$I$51,90)</f>
        <v>#N/A</v>
      </c>
      <c r="Y1009" s="83" t="e">
        <f t="shared" si="94"/>
        <v>#N/A</v>
      </c>
      <c r="Z1009" s="83" t="str">
        <f>ASC(入力シート!T1035)</f>
        <v/>
      </c>
      <c r="AA1009" s="83" t="str">
        <f>ASC(入力シート!V1035)</f>
        <v/>
      </c>
      <c r="AB1009" s="83" t="str">
        <f>ASC(入力シート!W1035)</f>
        <v/>
      </c>
      <c r="AC1009" s="83" t="str">
        <f>ASC(入力シート!X1035)</f>
        <v/>
      </c>
      <c r="AD1009" s="83" t="str">
        <f>ASC(入力シート!S1035)</f>
        <v/>
      </c>
      <c r="AE1009" s="83" t="str">
        <f>IF(入力シート!D1035=0,"",入力シート!D1035)</f>
        <v/>
      </c>
      <c r="AF1009" s="83">
        <f>IF(入力シート!G1035="無し",1,2)</f>
        <v>2</v>
      </c>
      <c r="AG1009" s="85" t="str">
        <f t="shared" ca="1" si="95"/>
        <v>20240213</v>
      </c>
      <c r="AH1009" s="83">
        <f>IF(入力シート!Y1035="有り",2,1)</f>
        <v>1</v>
      </c>
      <c r="AI1009" s="83">
        <f>IF(入力シート!Z1035="有り",2,1)</f>
        <v>1</v>
      </c>
      <c r="AJ1009" s="83">
        <f>IF(入力シート!AA1035="有り",2,1)</f>
        <v>1</v>
      </c>
      <c r="AK1009" s="83">
        <f>IF(入力シート!AB1035="有り",2,1)</f>
        <v>1</v>
      </c>
      <c r="AL1009" s="83">
        <f>IF(入力シート!AC1035="有り",2,1)</f>
        <v>1</v>
      </c>
      <c r="AM1009" s="83">
        <f>IF(入力シート!AD1035="有り",2,1)</f>
        <v>1</v>
      </c>
      <c r="AN1009" s="83">
        <f>IF(入力シート!AE1035="有り",2,1)</f>
        <v>1</v>
      </c>
      <c r="AO1009" s="83">
        <f>IF(入力シート!H1035="必要(\4,950)",1,0)</f>
        <v>0</v>
      </c>
    </row>
    <row r="1010" spans="5:41" x14ac:dyDescent="0.4">
      <c r="E1010" s="85" t="str">
        <f t="shared" ca="1" si="90"/>
        <v>20240213</v>
      </c>
      <c r="F1010" s="83" t="str">
        <f>DBCS(入力シート!A1036)</f>
        <v/>
      </c>
      <c r="G1010" s="83" t="str">
        <f>(ASC(SUBSTITUTE(SUBSTITUTE(入力シート!B1036,"　","")," ","")))</f>
        <v/>
      </c>
      <c r="H1010" s="83" t="str">
        <f>ASC(入力シート!C1036)</f>
        <v/>
      </c>
      <c r="I1010" s="83" t="str">
        <f>IF(入力シート!E1036=0,"",入力シート!E1036)</f>
        <v/>
      </c>
      <c r="J1010" s="83" t="str">
        <f>IF(入力シート!I1036=0,"",入力シート!I1036)</f>
        <v/>
      </c>
      <c r="K1010" s="83" t="str">
        <f>DBCS(入力シート!K1036)</f>
        <v/>
      </c>
      <c r="L1010" s="83" t="str">
        <f>ASC(入力シート!L1036)</f>
        <v/>
      </c>
      <c r="M1010" s="83" t="e">
        <f>_xlfn.IFS(入力シート!J1036=置換コード!$B$4,1,入力シート!J1036=置換コード!$B$5,2,入力シート!J1036=置換コード!$B$6,3,入力シート!J1036=置換コード!$B$7,4,入力シート!J1036=置換コード!$B$8,5,入力シート!J1036=置換コード!$B$9,6,入力シート!J1036=置換コード!$B$10,7,入力シート!J1036=置換コード!$B$11,8,入力シート!J1036=置換コード!$B$12,9,入力シート!J1036=置換コード!$B$13,10)</f>
        <v>#N/A</v>
      </c>
      <c r="N1010" s="83" t="e">
        <f>_xlfn.IFS(入力シート!F1036=置換コード!$E$4,1,入力シート!F1036=置換コード!$E$5,2)</f>
        <v>#N/A</v>
      </c>
      <c r="O1010" s="83" t="e">
        <f t="shared" si="91"/>
        <v>#N/A</v>
      </c>
      <c r="P1010" s="83" t="e">
        <f t="shared" si="92"/>
        <v>#N/A</v>
      </c>
      <c r="Q1010" s="83" t="e">
        <f>_xlfn.IFS(入力シート!O1036=置換コード!$I$4,11,入力シート!O1036=置換コード!$I$5,21,入力シート!O1036=置換コード!$I$6,22,入力シート!O1036=置換コード!$I$7,23,入力シート!O1036=置換コード!$I$8,24,入力シート!O1036=置換コード!$I$9,25,入力シート!O1036=置換コード!$I$10,26,入力シート!O1036=置換コード!$I$11,31,入力シート!O1036=置換コード!$I$12,32,入力シート!O1036=置換コード!$I$13,33,入力シート!O1036=置換コード!$I$14,34,入力シート!O1036=置換コード!$I$15,35,入力シート!O1036=置換コード!$I$16,36,入力シート!O1036=置換コード!$I$17,37,入力シート!O1036=置換コード!$I$18,38,入力シート!O1036=置換コード!$I$19,41,入力シート!O1036=置換コード!$I$20,42,入力シート!O1036=置換コード!$I$21,43,入力シート!O1036=置換コード!$I$22,44,入力シート!O1036=置換コード!$I$23,51,入力シート!O1036=置換コード!$I$24,52,入力シート!O1036=置換コード!$I$25,53,入力シート!O1036=置換コード!$I$26,54,入力シート!O1036=置換コード!$I$27,55,入力シート!O1036=置換コード!$I$28,61,入力シート!O1036=置換コード!$I$29,62,入力シート!O1036=置換コード!$I$30,63,入力シート!O1036=置換コード!$I$31,64,入力シート!O1036=置換コード!$I$32,65,入力シート!O1036=置換コード!$I$33,66,入力シート!O1036=置換コード!$I$34,71,入力シート!O1036=置換コード!$I$35,72,入力シート!O1036=置換コード!$I$36,73,入力シート!O1036=置換コード!$I$37,74,入力シート!O1036=置換コード!$I$38,75,入力シート!O1036=置換コード!$I$39,76,入力シート!O1036=置換コード!$I$40,77,入力シート!O1036=置換コード!$I$41,78,入力シート!O1036=置換コード!$I$42,79,入力シート!O1036=置換コード!$I$43,81,入力シート!O1036=置換コード!$I$44,82,入力シート!O1036=置換コード!$I$45,83,入力シート!O1036=置換コード!$I$46,84,入力シート!O1036=置換コード!$I$47,85,入力シート!O1036=置換コード!$I$48,86,入力シート!O1036=置換コード!$I$49,87,入力シート!O1036=置換コード!$I$50,88,入力シート!O1036=置換コード!$I$51,90)</f>
        <v>#N/A</v>
      </c>
      <c r="R1010" s="83" t="e">
        <f t="shared" si="93"/>
        <v>#N/A</v>
      </c>
      <c r="S1010" s="83" t="str">
        <f>ASC(入力シート!N1036)</f>
        <v/>
      </c>
      <c r="T1010" s="83" t="str">
        <f>ASC(入力シート!P1036)</f>
        <v/>
      </c>
      <c r="U1010" s="83" t="str">
        <f>ASC(入力シート!Q1036)</f>
        <v/>
      </c>
      <c r="V1010" s="83" t="str">
        <f>ASC(入力シート!R1036)</f>
        <v/>
      </c>
      <c r="W1010" s="83" t="str">
        <f>ASC(入力シート!M1036)</f>
        <v/>
      </c>
      <c r="X1010" s="83" t="e">
        <f>_xlfn.IFS(入力シート!U1036=置換コード!$I$4,11,入力シート!U1036=置換コード!$I$5,21,入力シート!U1036=置換コード!$I$6,22,入力シート!U1036=置換コード!$I$7,23,入力シート!U1036=置換コード!$I$8,24,入力シート!U1036=置換コード!$I$9,25,入力シート!U1036=置換コード!$I$10,26,入力シート!U1036=置換コード!$I$11,31,入力シート!U1036=置換コード!$I$12,32,入力シート!U1036=置換コード!$I$13,33,入力シート!U1036=置換コード!$I$14,34,入力シート!U1036=置換コード!$I$15,35,入力シート!U1036=置換コード!$I$16,36,入力シート!U1036=置換コード!$I$17,37,入力シート!U1036=置換コード!$I$18,38,入力シート!U1036=置換コード!$I$19,41,入力シート!U1036=置換コード!$I$20,42,入力シート!U1036=置換コード!$I$21,43,入力シート!U1036=置換コード!$I$22,44,入力シート!U1036=置換コード!$I$23,51,入力シート!U1036=置換コード!$I$24,52,入力シート!U1036=置換コード!$I$25,53,入力シート!U1036=置換コード!$I$26,54,入力シート!U1036=置換コード!$I$27,55,入力シート!U1036=置換コード!$I$28,61,入力シート!U1036=置換コード!$I$29,62,入力シート!U1036=置換コード!$I$30,63,入力シート!U1036=置換コード!$I$31,64,入力シート!U1036=置換コード!$I$32,65,入力シート!U1036=置換コード!$I$33,66,入力シート!U1036=置換コード!$I$34,71,入力シート!U1036=置換コード!$I$35,72,入力シート!U1036=置換コード!$I$36,73,入力シート!U1036=置換コード!$I$37,74,入力シート!U1036=置換コード!$I$38,75,入力シート!U1036=置換コード!$I$39,76,入力シート!U1036=置換コード!$I$40,77,入力シート!U1036=置換コード!$I$41,78,入力シート!U1036=置換コード!$I$42,79,入力シート!U1036=置換コード!$I$43,81,入力シート!U1036=置換コード!$I$44,82,入力シート!U1036=置換コード!$I$45,83,入力シート!U1036=置換コード!$I$46,84,入力シート!U1036=置換コード!$I$47,85,入力シート!U1036=置換コード!$I$48,86,入力シート!U1036=置換コード!$I$49,87,入力シート!U1036=置換コード!$I$50,88,入力シート!U1036=置換コード!$I$51,90)</f>
        <v>#N/A</v>
      </c>
      <c r="Y1010" s="83" t="e">
        <f t="shared" si="94"/>
        <v>#N/A</v>
      </c>
      <c r="Z1010" s="83" t="str">
        <f>ASC(入力シート!T1036)</f>
        <v/>
      </c>
      <c r="AA1010" s="83" t="str">
        <f>ASC(入力シート!V1036)</f>
        <v/>
      </c>
      <c r="AB1010" s="83" t="str">
        <f>ASC(入力シート!W1036)</f>
        <v/>
      </c>
      <c r="AC1010" s="83" t="str">
        <f>ASC(入力シート!X1036)</f>
        <v/>
      </c>
      <c r="AD1010" s="83" t="str">
        <f>ASC(入力シート!S1036)</f>
        <v/>
      </c>
      <c r="AE1010" s="83" t="str">
        <f>IF(入力シート!D1036=0,"",入力シート!D1036)</f>
        <v/>
      </c>
      <c r="AF1010" s="83">
        <f>IF(入力シート!G1036="無し",1,2)</f>
        <v>2</v>
      </c>
      <c r="AG1010" s="85" t="str">
        <f t="shared" ca="1" si="95"/>
        <v>20240213</v>
      </c>
      <c r="AH1010" s="83">
        <f>IF(入力シート!Y1036="有り",2,1)</f>
        <v>1</v>
      </c>
      <c r="AI1010" s="83">
        <f>IF(入力シート!Z1036="有り",2,1)</f>
        <v>1</v>
      </c>
      <c r="AJ1010" s="83">
        <f>IF(入力シート!AA1036="有り",2,1)</f>
        <v>1</v>
      </c>
      <c r="AK1010" s="83">
        <f>IF(入力シート!AB1036="有り",2,1)</f>
        <v>1</v>
      </c>
      <c r="AL1010" s="83">
        <f>IF(入力シート!AC1036="有り",2,1)</f>
        <v>1</v>
      </c>
      <c r="AM1010" s="83">
        <f>IF(入力シート!AD1036="有り",2,1)</f>
        <v>1</v>
      </c>
      <c r="AN1010" s="83">
        <f>IF(入力シート!AE1036="有り",2,1)</f>
        <v>1</v>
      </c>
      <c r="AO1010" s="83">
        <f>IF(入力シート!H1036="必要(\4,950)",1,0)</f>
        <v>0</v>
      </c>
    </row>
    <row r="1011" spans="5:41" x14ac:dyDescent="0.4">
      <c r="E1011" s="85" t="str">
        <f t="shared" ca="1" si="90"/>
        <v>20240213</v>
      </c>
      <c r="F1011" s="83" t="str">
        <f>DBCS(入力シート!A1037)</f>
        <v/>
      </c>
      <c r="G1011" s="83" t="str">
        <f>(ASC(SUBSTITUTE(SUBSTITUTE(入力シート!B1037,"　","")," ","")))</f>
        <v/>
      </c>
      <c r="H1011" s="83" t="str">
        <f>ASC(入力シート!C1037)</f>
        <v/>
      </c>
      <c r="I1011" s="83" t="str">
        <f>IF(入力シート!E1037=0,"",入力シート!E1037)</f>
        <v/>
      </c>
      <c r="J1011" s="83" t="str">
        <f>IF(入力シート!I1037=0,"",入力シート!I1037)</f>
        <v/>
      </c>
      <c r="K1011" s="83" t="str">
        <f>DBCS(入力シート!K1037)</f>
        <v/>
      </c>
      <c r="L1011" s="83" t="str">
        <f>ASC(入力シート!L1037)</f>
        <v/>
      </c>
      <c r="M1011" s="83" t="e">
        <f>_xlfn.IFS(入力シート!J1037=置換コード!$B$4,1,入力シート!J1037=置換コード!$B$5,2,入力シート!J1037=置換コード!$B$6,3,入力シート!J1037=置換コード!$B$7,4,入力シート!J1037=置換コード!$B$8,5,入力シート!J1037=置換コード!$B$9,6,入力シート!J1037=置換コード!$B$10,7,入力シート!J1037=置換コード!$B$11,8,入力シート!J1037=置換コード!$B$12,9,入力シート!J1037=置換コード!$B$13,10)</f>
        <v>#N/A</v>
      </c>
      <c r="N1011" s="83" t="e">
        <f>_xlfn.IFS(入力シート!F1037=置換コード!$E$4,1,入力シート!F1037=置換コード!$E$5,2)</f>
        <v>#N/A</v>
      </c>
      <c r="O1011" s="83" t="e">
        <f t="shared" si="91"/>
        <v>#N/A</v>
      </c>
      <c r="P1011" s="83" t="e">
        <f t="shared" si="92"/>
        <v>#N/A</v>
      </c>
      <c r="Q1011" s="83" t="e">
        <f>_xlfn.IFS(入力シート!O1037=置換コード!$I$4,11,入力シート!O1037=置換コード!$I$5,21,入力シート!O1037=置換コード!$I$6,22,入力シート!O1037=置換コード!$I$7,23,入力シート!O1037=置換コード!$I$8,24,入力シート!O1037=置換コード!$I$9,25,入力シート!O1037=置換コード!$I$10,26,入力シート!O1037=置換コード!$I$11,31,入力シート!O1037=置換コード!$I$12,32,入力シート!O1037=置換コード!$I$13,33,入力シート!O1037=置換コード!$I$14,34,入力シート!O1037=置換コード!$I$15,35,入力シート!O1037=置換コード!$I$16,36,入力シート!O1037=置換コード!$I$17,37,入力シート!O1037=置換コード!$I$18,38,入力シート!O1037=置換コード!$I$19,41,入力シート!O1037=置換コード!$I$20,42,入力シート!O1037=置換コード!$I$21,43,入力シート!O1037=置換コード!$I$22,44,入力シート!O1037=置換コード!$I$23,51,入力シート!O1037=置換コード!$I$24,52,入力シート!O1037=置換コード!$I$25,53,入力シート!O1037=置換コード!$I$26,54,入力シート!O1037=置換コード!$I$27,55,入力シート!O1037=置換コード!$I$28,61,入力シート!O1037=置換コード!$I$29,62,入力シート!O1037=置換コード!$I$30,63,入力シート!O1037=置換コード!$I$31,64,入力シート!O1037=置換コード!$I$32,65,入力シート!O1037=置換コード!$I$33,66,入力シート!O1037=置換コード!$I$34,71,入力シート!O1037=置換コード!$I$35,72,入力シート!O1037=置換コード!$I$36,73,入力シート!O1037=置換コード!$I$37,74,入力シート!O1037=置換コード!$I$38,75,入力シート!O1037=置換コード!$I$39,76,入力シート!O1037=置換コード!$I$40,77,入力シート!O1037=置換コード!$I$41,78,入力シート!O1037=置換コード!$I$42,79,入力シート!O1037=置換コード!$I$43,81,入力シート!O1037=置換コード!$I$44,82,入力シート!O1037=置換コード!$I$45,83,入力シート!O1037=置換コード!$I$46,84,入力シート!O1037=置換コード!$I$47,85,入力シート!O1037=置換コード!$I$48,86,入力シート!O1037=置換コード!$I$49,87,入力シート!O1037=置換コード!$I$50,88,入力シート!O1037=置換コード!$I$51,90)</f>
        <v>#N/A</v>
      </c>
      <c r="R1011" s="83" t="e">
        <f t="shared" si="93"/>
        <v>#N/A</v>
      </c>
      <c r="S1011" s="83" t="str">
        <f>ASC(入力シート!N1037)</f>
        <v/>
      </c>
      <c r="T1011" s="83" t="str">
        <f>ASC(入力シート!P1037)</f>
        <v/>
      </c>
      <c r="U1011" s="83" t="str">
        <f>ASC(入力シート!Q1037)</f>
        <v/>
      </c>
      <c r="V1011" s="83" t="str">
        <f>ASC(入力シート!R1037)</f>
        <v/>
      </c>
      <c r="W1011" s="83" t="str">
        <f>ASC(入力シート!M1037)</f>
        <v/>
      </c>
      <c r="X1011" s="83" t="e">
        <f>_xlfn.IFS(入力シート!U1037=置換コード!$I$4,11,入力シート!U1037=置換コード!$I$5,21,入力シート!U1037=置換コード!$I$6,22,入力シート!U1037=置換コード!$I$7,23,入力シート!U1037=置換コード!$I$8,24,入力シート!U1037=置換コード!$I$9,25,入力シート!U1037=置換コード!$I$10,26,入力シート!U1037=置換コード!$I$11,31,入力シート!U1037=置換コード!$I$12,32,入力シート!U1037=置換コード!$I$13,33,入力シート!U1037=置換コード!$I$14,34,入力シート!U1037=置換コード!$I$15,35,入力シート!U1037=置換コード!$I$16,36,入力シート!U1037=置換コード!$I$17,37,入力シート!U1037=置換コード!$I$18,38,入力シート!U1037=置換コード!$I$19,41,入力シート!U1037=置換コード!$I$20,42,入力シート!U1037=置換コード!$I$21,43,入力シート!U1037=置換コード!$I$22,44,入力シート!U1037=置換コード!$I$23,51,入力シート!U1037=置換コード!$I$24,52,入力シート!U1037=置換コード!$I$25,53,入力シート!U1037=置換コード!$I$26,54,入力シート!U1037=置換コード!$I$27,55,入力シート!U1037=置換コード!$I$28,61,入力シート!U1037=置換コード!$I$29,62,入力シート!U1037=置換コード!$I$30,63,入力シート!U1037=置換コード!$I$31,64,入力シート!U1037=置換コード!$I$32,65,入力シート!U1037=置換コード!$I$33,66,入力シート!U1037=置換コード!$I$34,71,入力シート!U1037=置換コード!$I$35,72,入力シート!U1037=置換コード!$I$36,73,入力シート!U1037=置換コード!$I$37,74,入力シート!U1037=置換コード!$I$38,75,入力シート!U1037=置換コード!$I$39,76,入力シート!U1037=置換コード!$I$40,77,入力シート!U1037=置換コード!$I$41,78,入力シート!U1037=置換コード!$I$42,79,入力シート!U1037=置換コード!$I$43,81,入力シート!U1037=置換コード!$I$44,82,入力シート!U1037=置換コード!$I$45,83,入力シート!U1037=置換コード!$I$46,84,入力シート!U1037=置換コード!$I$47,85,入力シート!U1037=置換コード!$I$48,86,入力シート!U1037=置換コード!$I$49,87,入力シート!U1037=置換コード!$I$50,88,入力シート!U1037=置換コード!$I$51,90)</f>
        <v>#N/A</v>
      </c>
      <c r="Y1011" s="83" t="e">
        <f t="shared" si="94"/>
        <v>#N/A</v>
      </c>
      <c r="Z1011" s="83" t="str">
        <f>ASC(入力シート!T1037)</f>
        <v/>
      </c>
      <c r="AA1011" s="83" t="str">
        <f>ASC(入力シート!V1037)</f>
        <v/>
      </c>
      <c r="AB1011" s="83" t="str">
        <f>ASC(入力シート!W1037)</f>
        <v/>
      </c>
      <c r="AC1011" s="83" t="str">
        <f>ASC(入力シート!X1037)</f>
        <v/>
      </c>
      <c r="AD1011" s="83" t="str">
        <f>ASC(入力シート!S1037)</f>
        <v/>
      </c>
      <c r="AE1011" s="83" t="str">
        <f>IF(入力シート!D1037=0,"",入力シート!D1037)</f>
        <v/>
      </c>
      <c r="AF1011" s="83">
        <f>IF(入力シート!G1037="無し",1,2)</f>
        <v>2</v>
      </c>
      <c r="AG1011" s="85" t="str">
        <f t="shared" ca="1" si="95"/>
        <v>20240213</v>
      </c>
      <c r="AH1011" s="83">
        <f>IF(入力シート!Y1037="有り",2,1)</f>
        <v>1</v>
      </c>
      <c r="AI1011" s="83">
        <f>IF(入力シート!Z1037="有り",2,1)</f>
        <v>1</v>
      </c>
      <c r="AJ1011" s="83">
        <f>IF(入力シート!AA1037="有り",2,1)</f>
        <v>1</v>
      </c>
      <c r="AK1011" s="83">
        <f>IF(入力シート!AB1037="有り",2,1)</f>
        <v>1</v>
      </c>
      <c r="AL1011" s="83">
        <f>IF(入力シート!AC1037="有り",2,1)</f>
        <v>1</v>
      </c>
      <c r="AM1011" s="83">
        <f>IF(入力シート!AD1037="有り",2,1)</f>
        <v>1</v>
      </c>
      <c r="AN1011" s="83">
        <f>IF(入力シート!AE1037="有り",2,1)</f>
        <v>1</v>
      </c>
      <c r="AO1011" s="83">
        <f>IF(入力シート!H1037="必要(\4,950)",1,0)</f>
        <v>0</v>
      </c>
    </row>
    <row r="1012" spans="5:41" x14ac:dyDescent="0.4">
      <c r="E1012" s="85" t="str">
        <f t="shared" ca="1" si="90"/>
        <v>20240213</v>
      </c>
      <c r="F1012" s="83" t="str">
        <f>DBCS(入力シート!A1038)</f>
        <v/>
      </c>
      <c r="G1012" s="83" t="str">
        <f>(ASC(SUBSTITUTE(SUBSTITUTE(入力シート!B1038,"　","")," ","")))</f>
        <v/>
      </c>
      <c r="H1012" s="83" t="str">
        <f>ASC(入力シート!C1038)</f>
        <v/>
      </c>
      <c r="I1012" s="83" t="str">
        <f>IF(入力シート!E1038=0,"",入力シート!E1038)</f>
        <v/>
      </c>
      <c r="J1012" s="83" t="str">
        <f>IF(入力シート!I1038=0,"",入力シート!I1038)</f>
        <v/>
      </c>
      <c r="K1012" s="83" t="str">
        <f>DBCS(入力シート!K1038)</f>
        <v/>
      </c>
      <c r="L1012" s="83" t="str">
        <f>ASC(入力シート!L1038)</f>
        <v/>
      </c>
      <c r="M1012" s="83" t="e">
        <f>_xlfn.IFS(入力シート!J1038=置換コード!$B$4,1,入力シート!J1038=置換コード!$B$5,2,入力シート!J1038=置換コード!$B$6,3,入力シート!J1038=置換コード!$B$7,4,入力シート!J1038=置換コード!$B$8,5,入力シート!J1038=置換コード!$B$9,6,入力シート!J1038=置換コード!$B$10,7,入力シート!J1038=置換コード!$B$11,8,入力シート!J1038=置換コード!$B$12,9,入力シート!J1038=置換コード!$B$13,10)</f>
        <v>#N/A</v>
      </c>
      <c r="N1012" s="83" t="e">
        <f>_xlfn.IFS(入力シート!F1038=置換コード!$E$4,1,入力シート!F1038=置換コード!$E$5,2)</f>
        <v>#N/A</v>
      </c>
      <c r="O1012" s="83" t="e">
        <f t="shared" si="91"/>
        <v>#N/A</v>
      </c>
      <c r="P1012" s="83" t="e">
        <f t="shared" si="92"/>
        <v>#N/A</v>
      </c>
      <c r="Q1012" s="83" t="e">
        <f>_xlfn.IFS(入力シート!O1038=置換コード!$I$4,11,入力シート!O1038=置換コード!$I$5,21,入力シート!O1038=置換コード!$I$6,22,入力シート!O1038=置換コード!$I$7,23,入力シート!O1038=置換コード!$I$8,24,入力シート!O1038=置換コード!$I$9,25,入力シート!O1038=置換コード!$I$10,26,入力シート!O1038=置換コード!$I$11,31,入力シート!O1038=置換コード!$I$12,32,入力シート!O1038=置換コード!$I$13,33,入力シート!O1038=置換コード!$I$14,34,入力シート!O1038=置換コード!$I$15,35,入力シート!O1038=置換コード!$I$16,36,入力シート!O1038=置換コード!$I$17,37,入力シート!O1038=置換コード!$I$18,38,入力シート!O1038=置換コード!$I$19,41,入力シート!O1038=置換コード!$I$20,42,入力シート!O1038=置換コード!$I$21,43,入力シート!O1038=置換コード!$I$22,44,入力シート!O1038=置換コード!$I$23,51,入力シート!O1038=置換コード!$I$24,52,入力シート!O1038=置換コード!$I$25,53,入力シート!O1038=置換コード!$I$26,54,入力シート!O1038=置換コード!$I$27,55,入力シート!O1038=置換コード!$I$28,61,入力シート!O1038=置換コード!$I$29,62,入力シート!O1038=置換コード!$I$30,63,入力シート!O1038=置換コード!$I$31,64,入力シート!O1038=置換コード!$I$32,65,入力シート!O1038=置換コード!$I$33,66,入力シート!O1038=置換コード!$I$34,71,入力シート!O1038=置換コード!$I$35,72,入力シート!O1038=置換コード!$I$36,73,入力シート!O1038=置換コード!$I$37,74,入力シート!O1038=置換コード!$I$38,75,入力シート!O1038=置換コード!$I$39,76,入力シート!O1038=置換コード!$I$40,77,入力シート!O1038=置換コード!$I$41,78,入力シート!O1038=置換コード!$I$42,79,入力シート!O1038=置換コード!$I$43,81,入力シート!O1038=置換コード!$I$44,82,入力シート!O1038=置換コード!$I$45,83,入力シート!O1038=置換コード!$I$46,84,入力シート!O1038=置換コード!$I$47,85,入力シート!O1038=置換コード!$I$48,86,入力シート!O1038=置換コード!$I$49,87,入力シート!O1038=置換コード!$I$50,88,入力シート!O1038=置換コード!$I$51,90)</f>
        <v>#N/A</v>
      </c>
      <c r="R1012" s="83" t="e">
        <f t="shared" si="93"/>
        <v>#N/A</v>
      </c>
      <c r="S1012" s="83" t="str">
        <f>ASC(入力シート!N1038)</f>
        <v/>
      </c>
      <c r="T1012" s="83" t="str">
        <f>ASC(入力シート!P1038)</f>
        <v/>
      </c>
      <c r="U1012" s="83" t="str">
        <f>ASC(入力シート!Q1038)</f>
        <v/>
      </c>
      <c r="V1012" s="83" t="str">
        <f>ASC(入力シート!R1038)</f>
        <v/>
      </c>
      <c r="W1012" s="83" t="str">
        <f>ASC(入力シート!M1038)</f>
        <v/>
      </c>
      <c r="X1012" s="83" t="e">
        <f>_xlfn.IFS(入力シート!U1038=置換コード!$I$4,11,入力シート!U1038=置換コード!$I$5,21,入力シート!U1038=置換コード!$I$6,22,入力シート!U1038=置換コード!$I$7,23,入力シート!U1038=置換コード!$I$8,24,入力シート!U1038=置換コード!$I$9,25,入力シート!U1038=置換コード!$I$10,26,入力シート!U1038=置換コード!$I$11,31,入力シート!U1038=置換コード!$I$12,32,入力シート!U1038=置換コード!$I$13,33,入力シート!U1038=置換コード!$I$14,34,入力シート!U1038=置換コード!$I$15,35,入力シート!U1038=置換コード!$I$16,36,入力シート!U1038=置換コード!$I$17,37,入力シート!U1038=置換コード!$I$18,38,入力シート!U1038=置換コード!$I$19,41,入力シート!U1038=置換コード!$I$20,42,入力シート!U1038=置換コード!$I$21,43,入力シート!U1038=置換コード!$I$22,44,入力シート!U1038=置換コード!$I$23,51,入力シート!U1038=置換コード!$I$24,52,入力シート!U1038=置換コード!$I$25,53,入力シート!U1038=置換コード!$I$26,54,入力シート!U1038=置換コード!$I$27,55,入力シート!U1038=置換コード!$I$28,61,入力シート!U1038=置換コード!$I$29,62,入力シート!U1038=置換コード!$I$30,63,入力シート!U1038=置換コード!$I$31,64,入力シート!U1038=置換コード!$I$32,65,入力シート!U1038=置換コード!$I$33,66,入力シート!U1038=置換コード!$I$34,71,入力シート!U1038=置換コード!$I$35,72,入力シート!U1038=置換コード!$I$36,73,入力シート!U1038=置換コード!$I$37,74,入力シート!U1038=置換コード!$I$38,75,入力シート!U1038=置換コード!$I$39,76,入力シート!U1038=置換コード!$I$40,77,入力シート!U1038=置換コード!$I$41,78,入力シート!U1038=置換コード!$I$42,79,入力シート!U1038=置換コード!$I$43,81,入力シート!U1038=置換コード!$I$44,82,入力シート!U1038=置換コード!$I$45,83,入力シート!U1038=置換コード!$I$46,84,入力シート!U1038=置換コード!$I$47,85,入力シート!U1038=置換コード!$I$48,86,入力シート!U1038=置換コード!$I$49,87,入力シート!U1038=置換コード!$I$50,88,入力シート!U1038=置換コード!$I$51,90)</f>
        <v>#N/A</v>
      </c>
      <c r="Y1012" s="83" t="e">
        <f t="shared" si="94"/>
        <v>#N/A</v>
      </c>
      <c r="Z1012" s="83" t="str">
        <f>ASC(入力シート!T1038)</f>
        <v/>
      </c>
      <c r="AA1012" s="83" t="str">
        <f>ASC(入力シート!V1038)</f>
        <v/>
      </c>
      <c r="AB1012" s="83" t="str">
        <f>ASC(入力シート!W1038)</f>
        <v/>
      </c>
      <c r="AC1012" s="83" t="str">
        <f>ASC(入力シート!X1038)</f>
        <v/>
      </c>
      <c r="AD1012" s="83" t="str">
        <f>ASC(入力シート!S1038)</f>
        <v/>
      </c>
      <c r="AE1012" s="83" t="str">
        <f>IF(入力シート!D1038=0,"",入力シート!D1038)</f>
        <v/>
      </c>
      <c r="AF1012" s="83">
        <f>IF(入力シート!G1038="無し",1,2)</f>
        <v>2</v>
      </c>
      <c r="AG1012" s="85" t="str">
        <f t="shared" ca="1" si="95"/>
        <v>20240213</v>
      </c>
      <c r="AH1012" s="83">
        <f>IF(入力シート!Y1038="有り",2,1)</f>
        <v>1</v>
      </c>
      <c r="AI1012" s="83">
        <f>IF(入力シート!Z1038="有り",2,1)</f>
        <v>1</v>
      </c>
      <c r="AJ1012" s="83">
        <f>IF(入力シート!AA1038="有り",2,1)</f>
        <v>1</v>
      </c>
      <c r="AK1012" s="83">
        <f>IF(入力シート!AB1038="有り",2,1)</f>
        <v>1</v>
      </c>
      <c r="AL1012" s="83">
        <f>IF(入力シート!AC1038="有り",2,1)</f>
        <v>1</v>
      </c>
      <c r="AM1012" s="83">
        <f>IF(入力シート!AD1038="有り",2,1)</f>
        <v>1</v>
      </c>
      <c r="AN1012" s="83">
        <f>IF(入力シート!AE1038="有り",2,1)</f>
        <v>1</v>
      </c>
      <c r="AO1012" s="83">
        <f>IF(入力シート!H1038="必要(\4,950)",1,0)</f>
        <v>0</v>
      </c>
    </row>
    <row r="1013" spans="5:41" x14ac:dyDescent="0.4">
      <c r="E1013" s="85" t="str">
        <f t="shared" ca="1" si="90"/>
        <v>20240213</v>
      </c>
      <c r="F1013" s="83" t="str">
        <f>DBCS(入力シート!A1039)</f>
        <v/>
      </c>
      <c r="G1013" s="83" t="str">
        <f>(ASC(SUBSTITUTE(SUBSTITUTE(入力シート!B1039,"　","")," ","")))</f>
        <v/>
      </c>
      <c r="H1013" s="83" t="str">
        <f>ASC(入力シート!C1039)</f>
        <v/>
      </c>
      <c r="I1013" s="83" t="str">
        <f>IF(入力シート!E1039=0,"",入力シート!E1039)</f>
        <v/>
      </c>
      <c r="J1013" s="83" t="str">
        <f>IF(入力シート!I1039=0,"",入力シート!I1039)</f>
        <v/>
      </c>
      <c r="K1013" s="83" t="str">
        <f>DBCS(入力シート!K1039)</f>
        <v/>
      </c>
      <c r="L1013" s="83" t="str">
        <f>ASC(入力シート!L1039)</f>
        <v/>
      </c>
      <c r="M1013" s="83" t="e">
        <f>_xlfn.IFS(入力シート!J1039=置換コード!$B$4,1,入力シート!J1039=置換コード!$B$5,2,入力シート!J1039=置換コード!$B$6,3,入力シート!J1039=置換コード!$B$7,4,入力シート!J1039=置換コード!$B$8,5,入力シート!J1039=置換コード!$B$9,6,入力シート!J1039=置換コード!$B$10,7,入力シート!J1039=置換コード!$B$11,8,入力シート!J1039=置換コード!$B$12,9,入力シート!J1039=置換コード!$B$13,10)</f>
        <v>#N/A</v>
      </c>
      <c r="N1013" s="83" t="e">
        <f>_xlfn.IFS(入力シート!F1039=置換コード!$E$4,1,入力シート!F1039=置換コード!$E$5,2)</f>
        <v>#N/A</v>
      </c>
      <c r="O1013" s="83" t="e">
        <f t="shared" si="91"/>
        <v>#N/A</v>
      </c>
      <c r="P1013" s="83" t="e">
        <f t="shared" si="92"/>
        <v>#N/A</v>
      </c>
      <c r="Q1013" s="83" t="e">
        <f>_xlfn.IFS(入力シート!O1039=置換コード!$I$4,11,入力シート!O1039=置換コード!$I$5,21,入力シート!O1039=置換コード!$I$6,22,入力シート!O1039=置換コード!$I$7,23,入力シート!O1039=置換コード!$I$8,24,入力シート!O1039=置換コード!$I$9,25,入力シート!O1039=置換コード!$I$10,26,入力シート!O1039=置換コード!$I$11,31,入力シート!O1039=置換コード!$I$12,32,入力シート!O1039=置換コード!$I$13,33,入力シート!O1039=置換コード!$I$14,34,入力シート!O1039=置換コード!$I$15,35,入力シート!O1039=置換コード!$I$16,36,入力シート!O1039=置換コード!$I$17,37,入力シート!O1039=置換コード!$I$18,38,入力シート!O1039=置換コード!$I$19,41,入力シート!O1039=置換コード!$I$20,42,入力シート!O1039=置換コード!$I$21,43,入力シート!O1039=置換コード!$I$22,44,入力シート!O1039=置換コード!$I$23,51,入力シート!O1039=置換コード!$I$24,52,入力シート!O1039=置換コード!$I$25,53,入力シート!O1039=置換コード!$I$26,54,入力シート!O1039=置換コード!$I$27,55,入力シート!O1039=置換コード!$I$28,61,入力シート!O1039=置換コード!$I$29,62,入力シート!O1039=置換コード!$I$30,63,入力シート!O1039=置換コード!$I$31,64,入力シート!O1039=置換コード!$I$32,65,入力シート!O1039=置換コード!$I$33,66,入力シート!O1039=置換コード!$I$34,71,入力シート!O1039=置換コード!$I$35,72,入力シート!O1039=置換コード!$I$36,73,入力シート!O1039=置換コード!$I$37,74,入力シート!O1039=置換コード!$I$38,75,入力シート!O1039=置換コード!$I$39,76,入力シート!O1039=置換コード!$I$40,77,入力シート!O1039=置換コード!$I$41,78,入力シート!O1039=置換コード!$I$42,79,入力シート!O1039=置換コード!$I$43,81,入力シート!O1039=置換コード!$I$44,82,入力シート!O1039=置換コード!$I$45,83,入力シート!O1039=置換コード!$I$46,84,入力シート!O1039=置換コード!$I$47,85,入力シート!O1039=置換コード!$I$48,86,入力シート!O1039=置換コード!$I$49,87,入力シート!O1039=置換コード!$I$50,88,入力シート!O1039=置換コード!$I$51,90)</f>
        <v>#N/A</v>
      </c>
      <c r="R1013" s="83" t="e">
        <f t="shared" si="93"/>
        <v>#N/A</v>
      </c>
      <c r="S1013" s="83" t="str">
        <f>ASC(入力シート!N1039)</f>
        <v/>
      </c>
      <c r="T1013" s="83" t="str">
        <f>ASC(入力シート!P1039)</f>
        <v/>
      </c>
      <c r="U1013" s="83" t="str">
        <f>ASC(入力シート!Q1039)</f>
        <v/>
      </c>
      <c r="V1013" s="83" t="str">
        <f>ASC(入力シート!R1039)</f>
        <v/>
      </c>
      <c r="W1013" s="83" t="str">
        <f>ASC(入力シート!M1039)</f>
        <v/>
      </c>
      <c r="X1013" s="83" t="e">
        <f>_xlfn.IFS(入力シート!U1039=置換コード!$I$4,11,入力シート!U1039=置換コード!$I$5,21,入力シート!U1039=置換コード!$I$6,22,入力シート!U1039=置換コード!$I$7,23,入力シート!U1039=置換コード!$I$8,24,入力シート!U1039=置換コード!$I$9,25,入力シート!U1039=置換コード!$I$10,26,入力シート!U1039=置換コード!$I$11,31,入力シート!U1039=置換コード!$I$12,32,入力シート!U1039=置換コード!$I$13,33,入力シート!U1039=置換コード!$I$14,34,入力シート!U1039=置換コード!$I$15,35,入力シート!U1039=置換コード!$I$16,36,入力シート!U1039=置換コード!$I$17,37,入力シート!U1039=置換コード!$I$18,38,入力シート!U1039=置換コード!$I$19,41,入力シート!U1039=置換コード!$I$20,42,入力シート!U1039=置換コード!$I$21,43,入力シート!U1039=置換コード!$I$22,44,入力シート!U1039=置換コード!$I$23,51,入力シート!U1039=置換コード!$I$24,52,入力シート!U1039=置換コード!$I$25,53,入力シート!U1039=置換コード!$I$26,54,入力シート!U1039=置換コード!$I$27,55,入力シート!U1039=置換コード!$I$28,61,入力シート!U1039=置換コード!$I$29,62,入力シート!U1039=置換コード!$I$30,63,入力シート!U1039=置換コード!$I$31,64,入力シート!U1039=置換コード!$I$32,65,入力シート!U1039=置換コード!$I$33,66,入力シート!U1039=置換コード!$I$34,71,入力シート!U1039=置換コード!$I$35,72,入力シート!U1039=置換コード!$I$36,73,入力シート!U1039=置換コード!$I$37,74,入力シート!U1039=置換コード!$I$38,75,入力シート!U1039=置換コード!$I$39,76,入力シート!U1039=置換コード!$I$40,77,入力シート!U1039=置換コード!$I$41,78,入力シート!U1039=置換コード!$I$42,79,入力シート!U1039=置換コード!$I$43,81,入力シート!U1039=置換コード!$I$44,82,入力シート!U1039=置換コード!$I$45,83,入力シート!U1039=置換コード!$I$46,84,入力シート!U1039=置換コード!$I$47,85,入力シート!U1039=置換コード!$I$48,86,入力シート!U1039=置換コード!$I$49,87,入力シート!U1039=置換コード!$I$50,88,入力シート!U1039=置換コード!$I$51,90)</f>
        <v>#N/A</v>
      </c>
      <c r="Y1013" s="83" t="e">
        <f t="shared" si="94"/>
        <v>#N/A</v>
      </c>
      <c r="Z1013" s="83" t="str">
        <f>ASC(入力シート!T1039)</f>
        <v/>
      </c>
      <c r="AA1013" s="83" t="str">
        <f>ASC(入力シート!V1039)</f>
        <v/>
      </c>
      <c r="AB1013" s="83" t="str">
        <f>ASC(入力シート!W1039)</f>
        <v/>
      </c>
      <c r="AC1013" s="83" t="str">
        <f>ASC(入力シート!X1039)</f>
        <v/>
      </c>
      <c r="AD1013" s="83" t="str">
        <f>ASC(入力シート!S1039)</f>
        <v/>
      </c>
      <c r="AE1013" s="83" t="str">
        <f>IF(入力シート!D1039=0,"",入力シート!D1039)</f>
        <v/>
      </c>
      <c r="AF1013" s="83">
        <f>IF(入力シート!G1039="無し",1,2)</f>
        <v>2</v>
      </c>
      <c r="AG1013" s="85" t="str">
        <f t="shared" ca="1" si="95"/>
        <v>20240213</v>
      </c>
      <c r="AH1013" s="83">
        <f>IF(入力シート!Y1039="有り",2,1)</f>
        <v>1</v>
      </c>
      <c r="AI1013" s="83">
        <f>IF(入力シート!Z1039="有り",2,1)</f>
        <v>1</v>
      </c>
      <c r="AJ1013" s="83">
        <f>IF(入力シート!AA1039="有り",2,1)</f>
        <v>1</v>
      </c>
      <c r="AK1013" s="83">
        <f>IF(入力シート!AB1039="有り",2,1)</f>
        <v>1</v>
      </c>
      <c r="AL1013" s="83">
        <f>IF(入力シート!AC1039="有り",2,1)</f>
        <v>1</v>
      </c>
      <c r="AM1013" s="83">
        <f>IF(入力シート!AD1039="有り",2,1)</f>
        <v>1</v>
      </c>
      <c r="AN1013" s="83">
        <f>IF(入力シート!AE1039="有り",2,1)</f>
        <v>1</v>
      </c>
      <c r="AO1013" s="83">
        <f>IF(入力シート!H1039="必要(\4,950)",1,0)</f>
        <v>0</v>
      </c>
    </row>
    <row r="1014" spans="5:41" x14ac:dyDescent="0.4">
      <c r="E1014" s="85" t="str">
        <f t="shared" ca="1" si="90"/>
        <v>20240213</v>
      </c>
      <c r="F1014" s="83" t="str">
        <f>DBCS(入力シート!A1040)</f>
        <v/>
      </c>
      <c r="G1014" s="83" t="str">
        <f>(ASC(SUBSTITUTE(SUBSTITUTE(入力シート!B1040,"　","")," ","")))</f>
        <v/>
      </c>
      <c r="H1014" s="83" t="str">
        <f>ASC(入力シート!C1040)</f>
        <v/>
      </c>
      <c r="I1014" s="83" t="str">
        <f>IF(入力シート!E1040=0,"",入力シート!E1040)</f>
        <v/>
      </c>
      <c r="J1014" s="83" t="str">
        <f>IF(入力シート!I1040=0,"",入力シート!I1040)</f>
        <v/>
      </c>
      <c r="K1014" s="83" t="str">
        <f>DBCS(入力シート!K1040)</f>
        <v/>
      </c>
      <c r="L1014" s="83" t="str">
        <f>ASC(入力シート!L1040)</f>
        <v/>
      </c>
      <c r="M1014" s="83" t="e">
        <f>_xlfn.IFS(入力シート!J1040=置換コード!$B$4,1,入力シート!J1040=置換コード!$B$5,2,入力シート!J1040=置換コード!$B$6,3,入力シート!J1040=置換コード!$B$7,4,入力シート!J1040=置換コード!$B$8,5,入力シート!J1040=置換コード!$B$9,6,入力シート!J1040=置換コード!$B$10,7,入力シート!J1040=置換コード!$B$11,8,入力シート!J1040=置換コード!$B$12,9,入力シート!J1040=置換コード!$B$13,10)</f>
        <v>#N/A</v>
      </c>
      <c r="N1014" s="83" t="e">
        <f>_xlfn.IFS(入力シート!F1040=置換コード!$E$4,1,入力シート!F1040=置換コード!$E$5,2)</f>
        <v>#N/A</v>
      </c>
      <c r="O1014" s="83" t="e">
        <f t="shared" si="91"/>
        <v>#N/A</v>
      </c>
      <c r="P1014" s="83" t="e">
        <f t="shared" si="92"/>
        <v>#N/A</v>
      </c>
      <c r="Q1014" s="83" t="e">
        <f>_xlfn.IFS(入力シート!O1040=置換コード!$I$4,11,入力シート!O1040=置換コード!$I$5,21,入力シート!O1040=置換コード!$I$6,22,入力シート!O1040=置換コード!$I$7,23,入力シート!O1040=置換コード!$I$8,24,入力シート!O1040=置換コード!$I$9,25,入力シート!O1040=置換コード!$I$10,26,入力シート!O1040=置換コード!$I$11,31,入力シート!O1040=置換コード!$I$12,32,入力シート!O1040=置換コード!$I$13,33,入力シート!O1040=置換コード!$I$14,34,入力シート!O1040=置換コード!$I$15,35,入力シート!O1040=置換コード!$I$16,36,入力シート!O1040=置換コード!$I$17,37,入力シート!O1040=置換コード!$I$18,38,入力シート!O1040=置換コード!$I$19,41,入力シート!O1040=置換コード!$I$20,42,入力シート!O1040=置換コード!$I$21,43,入力シート!O1040=置換コード!$I$22,44,入力シート!O1040=置換コード!$I$23,51,入力シート!O1040=置換コード!$I$24,52,入力シート!O1040=置換コード!$I$25,53,入力シート!O1040=置換コード!$I$26,54,入力シート!O1040=置換コード!$I$27,55,入力シート!O1040=置換コード!$I$28,61,入力シート!O1040=置換コード!$I$29,62,入力シート!O1040=置換コード!$I$30,63,入力シート!O1040=置換コード!$I$31,64,入力シート!O1040=置換コード!$I$32,65,入力シート!O1040=置換コード!$I$33,66,入力シート!O1040=置換コード!$I$34,71,入力シート!O1040=置換コード!$I$35,72,入力シート!O1040=置換コード!$I$36,73,入力シート!O1040=置換コード!$I$37,74,入力シート!O1040=置換コード!$I$38,75,入力シート!O1040=置換コード!$I$39,76,入力シート!O1040=置換コード!$I$40,77,入力シート!O1040=置換コード!$I$41,78,入力シート!O1040=置換コード!$I$42,79,入力シート!O1040=置換コード!$I$43,81,入力シート!O1040=置換コード!$I$44,82,入力シート!O1040=置換コード!$I$45,83,入力シート!O1040=置換コード!$I$46,84,入力シート!O1040=置換コード!$I$47,85,入力シート!O1040=置換コード!$I$48,86,入力シート!O1040=置換コード!$I$49,87,入力シート!O1040=置換コード!$I$50,88,入力シート!O1040=置換コード!$I$51,90)</f>
        <v>#N/A</v>
      </c>
      <c r="R1014" s="83" t="e">
        <f t="shared" si="93"/>
        <v>#N/A</v>
      </c>
      <c r="S1014" s="83" t="str">
        <f>ASC(入力シート!N1040)</f>
        <v/>
      </c>
      <c r="T1014" s="83" t="str">
        <f>ASC(入力シート!P1040)</f>
        <v/>
      </c>
      <c r="U1014" s="83" t="str">
        <f>ASC(入力シート!Q1040)</f>
        <v/>
      </c>
      <c r="V1014" s="83" t="str">
        <f>ASC(入力シート!R1040)</f>
        <v/>
      </c>
      <c r="W1014" s="83" t="str">
        <f>ASC(入力シート!M1040)</f>
        <v/>
      </c>
      <c r="X1014" s="83" t="e">
        <f>_xlfn.IFS(入力シート!U1040=置換コード!$I$4,11,入力シート!U1040=置換コード!$I$5,21,入力シート!U1040=置換コード!$I$6,22,入力シート!U1040=置換コード!$I$7,23,入力シート!U1040=置換コード!$I$8,24,入力シート!U1040=置換コード!$I$9,25,入力シート!U1040=置換コード!$I$10,26,入力シート!U1040=置換コード!$I$11,31,入力シート!U1040=置換コード!$I$12,32,入力シート!U1040=置換コード!$I$13,33,入力シート!U1040=置換コード!$I$14,34,入力シート!U1040=置換コード!$I$15,35,入力シート!U1040=置換コード!$I$16,36,入力シート!U1040=置換コード!$I$17,37,入力シート!U1040=置換コード!$I$18,38,入力シート!U1040=置換コード!$I$19,41,入力シート!U1040=置換コード!$I$20,42,入力シート!U1040=置換コード!$I$21,43,入力シート!U1040=置換コード!$I$22,44,入力シート!U1040=置換コード!$I$23,51,入力シート!U1040=置換コード!$I$24,52,入力シート!U1040=置換コード!$I$25,53,入力シート!U1040=置換コード!$I$26,54,入力シート!U1040=置換コード!$I$27,55,入力シート!U1040=置換コード!$I$28,61,入力シート!U1040=置換コード!$I$29,62,入力シート!U1040=置換コード!$I$30,63,入力シート!U1040=置換コード!$I$31,64,入力シート!U1040=置換コード!$I$32,65,入力シート!U1040=置換コード!$I$33,66,入力シート!U1040=置換コード!$I$34,71,入力シート!U1040=置換コード!$I$35,72,入力シート!U1040=置換コード!$I$36,73,入力シート!U1040=置換コード!$I$37,74,入力シート!U1040=置換コード!$I$38,75,入力シート!U1040=置換コード!$I$39,76,入力シート!U1040=置換コード!$I$40,77,入力シート!U1040=置換コード!$I$41,78,入力シート!U1040=置換コード!$I$42,79,入力シート!U1040=置換コード!$I$43,81,入力シート!U1040=置換コード!$I$44,82,入力シート!U1040=置換コード!$I$45,83,入力シート!U1040=置換コード!$I$46,84,入力シート!U1040=置換コード!$I$47,85,入力シート!U1040=置換コード!$I$48,86,入力シート!U1040=置換コード!$I$49,87,入力シート!U1040=置換コード!$I$50,88,入力シート!U1040=置換コード!$I$51,90)</f>
        <v>#N/A</v>
      </c>
      <c r="Y1014" s="83" t="e">
        <f t="shared" si="94"/>
        <v>#N/A</v>
      </c>
      <c r="Z1014" s="83" t="str">
        <f>ASC(入力シート!T1040)</f>
        <v/>
      </c>
      <c r="AA1014" s="83" t="str">
        <f>ASC(入力シート!V1040)</f>
        <v/>
      </c>
      <c r="AB1014" s="83" t="str">
        <f>ASC(入力シート!W1040)</f>
        <v/>
      </c>
      <c r="AC1014" s="83" t="str">
        <f>ASC(入力シート!X1040)</f>
        <v/>
      </c>
      <c r="AD1014" s="83" t="str">
        <f>ASC(入力シート!S1040)</f>
        <v/>
      </c>
      <c r="AE1014" s="83" t="str">
        <f>IF(入力シート!D1040=0,"",入力シート!D1040)</f>
        <v/>
      </c>
      <c r="AF1014" s="83">
        <f>IF(入力シート!G1040="無し",1,2)</f>
        <v>2</v>
      </c>
      <c r="AG1014" s="85" t="str">
        <f t="shared" ca="1" si="95"/>
        <v>20240213</v>
      </c>
      <c r="AH1014" s="83">
        <f>IF(入力シート!Y1040="有り",2,1)</f>
        <v>1</v>
      </c>
      <c r="AI1014" s="83">
        <f>IF(入力シート!Z1040="有り",2,1)</f>
        <v>1</v>
      </c>
      <c r="AJ1014" s="83">
        <f>IF(入力シート!AA1040="有り",2,1)</f>
        <v>1</v>
      </c>
      <c r="AK1014" s="83">
        <f>IF(入力シート!AB1040="有り",2,1)</f>
        <v>1</v>
      </c>
      <c r="AL1014" s="83">
        <f>IF(入力シート!AC1040="有り",2,1)</f>
        <v>1</v>
      </c>
      <c r="AM1014" s="83">
        <f>IF(入力シート!AD1040="有り",2,1)</f>
        <v>1</v>
      </c>
      <c r="AN1014" s="83">
        <f>IF(入力シート!AE1040="有り",2,1)</f>
        <v>1</v>
      </c>
      <c r="AO1014" s="83">
        <f>IF(入力シート!H1040="必要(\4,950)",1,0)</f>
        <v>0</v>
      </c>
    </row>
    <row r="1015" spans="5:41" x14ac:dyDescent="0.4">
      <c r="E1015" s="85" t="str">
        <f t="shared" ca="1" si="90"/>
        <v>20240213</v>
      </c>
      <c r="F1015" s="83" t="str">
        <f>DBCS(入力シート!A1041)</f>
        <v/>
      </c>
      <c r="G1015" s="83" t="str">
        <f>(ASC(SUBSTITUTE(SUBSTITUTE(入力シート!B1041,"　","")," ","")))</f>
        <v/>
      </c>
      <c r="H1015" s="83" t="str">
        <f>ASC(入力シート!C1041)</f>
        <v/>
      </c>
      <c r="I1015" s="83" t="str">
        <f>IF(入力シート!E1041=0,"",入力シート!E1041)</f>
        <v/>
      </c>
      <c r="J1015" s="83" t="str">
        <f>IF(入力シート!I1041=0,"",入力シート!I1041)</f>
        <v/>
      </c>
      <c r="K1015" s="83" t="str">
        <f>DBCS(入力シート!K1041)</f>
        <v/>
      </c>
      <c r="L1015" s="83" t="str">
        <f>ASC(入力シート!L1041)</f>
        <v/>
      </c>
      <c r="M1015" s="83" t="e">
        <f>_xlfn.IFS(入力シート!J1041=置換コード!$B$4,1,入力シート!J1041=置換コード!$B$5,2,入力シート!J1041=置換コード!$B$6,3,入力シート!J1041=置換コード!$B$7,4,入力シート!J1041=置換コード!$B$8,5,入力シート!J1041=置換コード!$B$9,6,入力シート!J1041=置換コード!$B$10,7,入力シート!J1041=置換コード!$B$11,8,入力シート!J1041=置換コード!$B$12,9,入力シート!J1041=置換コード!$B$13,10)</f>
        <v>#N/A</v>
      </c>
      <c r="N1015" s="83" t="e">
        <f>_xlfn.IFS(入力シート!F1041=置換コード!$E$4,1,入力シート!F1041=置換コード!$E$5,2)</f>
        <v>#N/A</v>
      </c>
      <c r="O1015" s="83" t="e">
        <f t="shared" si="91"/>
        <v>#N/A</v>
      </c>
      <c r="P1015" s="83" t="e">
        <f t="shared" si="92"/>
        <v>#N/A</v>
      </c>
      <c r="Q1015" s="83" t="e">
        <f>_xlfn.IFS(入力シート!O1041=置換コード!$I$4,11,入力シート!O1041=置換コード!$I$5,21,入力シート!O1041=置換コード!$I$6,22,入力シート!O1041=置換コード!$I$7,23,入力シート!O1041=置換コード!$I$8,24,入力シート!O1041=置換コード!$I$9,25,入力シート!O1041=置換コード!$I$10,26,入力シート!O1041=置換コード!$I$11,31,入力シート!O1041=置換コード!$I$12,32,入力シート!O1041=置換コード!$I$13,33,入力シート!O1041=置換コード!$I$14,34,入力シート!O1041=置換コード!$I$15,35,入力シート!O1041=置換コード!$I$16,36,入力シート!O1041=置換コード!$I$17,37,入力シート!O1041=置換コード!$I$18,38,入力シート!O1041=置換コード!$I$19,41,入力シート!O1041=置換コード!$I$20,42,入力シート!O1041=置換コード!$I$21,43,入力シート!O1041=置換コード!$I$22,44,入力シート!O1041=置換コード!$I$23,51,入力シート!O1041=置換コード!$I$24,52,入力シート!O1041=置換コード!$I$25,53,入力シート!O1041=置換コード!$I$26,54,入力シート!O1041=置換コード!$I$27,55,入力シート!O1041=置換コード!$I$28,61,入力シート!O1041=置換コード!$I$29,62,入力シート!O1041=置換コード!$I$30,63,入力シート!O1041=置換コード!$I$31,64,入力シート!O1041=置換コード!$I$32,65,入力シート!O1041=置換コード!$I$33,66,入力シート!O1041=置換コード!$I$34,71,入力シート!O1041=置換コード!$I$35,72,入力シート!O1041=置換コード!$I$36,73,入力シート!O1041=置換コード!$I$37,74,入力シート!O1041=置換コード!$I$38,75,入力シート!O1041=置換コード!$I$39,76,入力シート!O1041=置換コード!$I$40,77,入力シート!O1041=置換コード!$I$41,78,入力シート!O1041=置換コード!$I$42,79,入力シート!O1041=置換コード!$I$43,81,入力シート!O1041=置換コード!$I$44,82,入力シート!O1041=置換コード!$I$45,83,入力シート!O1041=置換コード!$I$46,84,入力シート!O1041=置換コード!$I$47,85,入力シート!O1041=置換コード!$I$48,86,入力シート!O1041=置換コード!$I$49,87,入力シート!O1041=置換コード!$I$50,88,入力シート!O1041=置換コード!$I$51,90)</f>
        <v>#N/A</v>
      </c>
      <c r="R1015" s="83" t="e">
        <f t="shared" si="93"/>
        <v>#N/A</v>
      </c>
      <c r="S1015" s="83" t="str">
        <f>ASC(入力シート!N1041)</f>
        <v/>
      </c>
      <c r="T1015" s="83" t="str">
        <f>ASC(入力シート!P1041)</f>
        <v/>
      </c>
      <c r="U1015" s="83" t="str">
        <f>ASC(入力シート!Q1041)</f>
        <v/>
      </c>
      <c r="V1015" s="83" t="str">
        <f>ASC(入力シート!R1041)</f>
        <v/>
      </c>
      <c r="W1015" s="83" t="str">
        <f>ASC(入力シート!M1041)</f>
        <v/>
      </c>
      <c r="X1015" s="83" t="e">
        <f>_xlfn.IFS(入力シート!U1041=置換コード!$I$4,11,入力シート!U1041=置換コード!$I$5,21,入力シート!U1041=置換コード!$I$6,22,入力シート!U1041=置換コード!$I$7,23,入力シート!U1041=置換コード!$I$8,24,入力シート!U1041=置換コード!$I$9,25,入力シート!U1041=置換コード!$I$10,26,入力シート!U1041=置換コード!$I$11,31,入力シート!U1041=置換コード!$I$12,32,入力シート!U1041=置換コード!$I$13,33,入力シート!U1041=置換コード!$I$14,34,入力シート!U1041=置換コード!$I$15,35,入力シート!U1041=置換コード!$I$16,36,入力シート!U1041=置換コード!$I$17,37,入力シート!U1041=置換コード!$I$18,38,入力シート!U1041=置換コード!$I$19,41,入力シート!U1041=置換コード!$I$20,42,入力シート!U1041=置換コード!$I$21,43,入力シート!U1041=置換コード!$I$22,44,入力シート!U1041=置換コード!$I$23,51,入力シート!U1041=置換コード!$I$24,52,入力シート!U1041=置換コード!$I$25,53,入力シート!U1041=置換コード!$I$26,54,入力シート!U1041=置換コード!$I$27,55,入力シート!U1041=置換コード!$I$28,61,入力シート!U1041=置換コード!$I$29,62,入力シート!U1041=置換コード!$I$30,63,入力シート!U1041=置換コード!$I$31,64,入力シート!U1041=置換コード!$I$32,65,入力シート!U1041=置換コード!$I$33,66,入力シート!U1041=置換コード!$I$34,71,入力シート!U1041=置換コード!$I$35,72,入力シート!U1041=置換コード!$I$36,73,入力シート!U1041=置換コード!$I$37,74,入力シート!U1041=置換コード!$I$38,75,入力シート!U1041=置換コード!$I$39,76,入力シート!U1041=置換コード!$I$40,77,入力シート!U1041=置換コード!$I$41,78,入力シート!U1041=置換コード!$I$42,79,入力シート!U1041=置換コード!$I$43,81,入力シート!U1041=置換コード!$I$44,82,入力シート!U1041=置換コード!$I$45,83,入力シート!U1041=置換コード!$I$46,84,入力シート!U1041=置換コード!$I$47,85,入力シート!U1041=置換コード!$I$48,86,入力シート!U1041=置換コード!$I$49,87,入力シート!U1041=置換コード!$I$50,88,入力シート!U1041=置換コード!$I$51,90)</f>
        <v>#N/A</v>
      </c>
      <c r="Y1015" s="83" t="e">
        <f t="shared" si="94"/>
        <v>#N/A</v>
      </c>
      <c r="Z1015" s="83" t="str">
        <f>ASC(入力シート!T1041)</f>
        <v/>
      </c>
      <c r="AA1015" s="83" t="str">
        <f>ASC(入力シート!V1041)</f>
        <v/>
      </c>
      <c r="AB1015" s="83" t="str">
        <f>ASC(入力シート!W1041)</f>
        <v/>
      </c>
      <c r="AC1015" s="83" t="str">
        <f>ASC(入力シート!X1041)</f>
        <v/>
      </c>
      <c r="AD1015" s="83" t="str">
        <f>ASC(入力シート!S1041)</f>
        <v/>
      </c>
      <c r="AE1015" s="83" t="str">
        <f>IF(入力シート!D1041=0,"",入力シート!D1041)</f>
        <v/>
      </c>
      <c r="AF1015" s="83">
        <f>IF(入力シート!G1041="無し",1,2)</f>
        <v>2</v>
      </c>
      <c r="AG1015" s="85" t="str">
        <f t="shared" ca="1" si="95"/>
        <v>20240213</v>
      </c>
      <c r="AH1015" s="83">
        <f>IF(入力シート!Y1041="有り",2,1)</f>
        <v>1</v>
      </c>
      <c r="AI1015" s="83">
        <f>IF(入力シート!Z1041="有り",2,1)</f>
        <v>1</v>
      </c>
      <c r="AJ1015" s="83">
        <f>IF(入力シート!AA1041="有り",2,1)</f>
        <v>1</v>
      </c>
      <c r="AK1015" s="83">
        <f>IF(入力シート!AB1041="有り",2,1)</f>
        <v>1</v>
      </c>
      <c r="AL1015" s="83">
        <f>IF(入力シート!AC1041="有り",2,1)</f>
        <v>1</v>
      </c>
      <c r="AM1015" s="83">
        <f>IF(入力シート!AD1041="有り",2,1)</f>
        <v>1</v>
      </c>
      <c r="AN1015" s="83">
        <f>IF(入力シート!AE1041="有り",2,1)</f>
        <v>1</v>
      </c>
      <c r="AO1015" s="83">
        <f>IF(入力シート!H1041="必要(\4,950)",1,0)</f>
        <v>0</v>
      </c>
    </row>
    <row r="1016" spans="5:41" x14ac:dyDescent="0.4">
      <c r="E1016" s="85" t="str">
        <f t="shared" ca="1" si="90"/>
        <v>20240213</v>
      </c>
      <c r="F1016" s="83" t="str">
        <f>DBCS(入力シート!A1042)</f>
        <v/>
      </c>
      <c r="G1016" s="83" t="str">
        <f>(ASC(SUBSTITUTE(SUBSTITUTE(入力シート!B1042,"　","")," ","")))</f>
        <v/>
      </c>
      <c r="H1016" s="83" t="str">
        <f>ASC(入力シート!C1042)</f>
        <v/>
      </c>
      <c r="I1016" s="83" t="str">
        <f>IF(入力シート!E1042=0,"",入力シート!E1042)</f>
        <v/>
      </c>
      <c r="J1016" s="83" t="str">
        <f>IF(入力シート!I1042=0,"",入力シート!I1042)</f>
        <v/>
      </c>
      <c r="K1016" s="83" t="str">
        <f>DBCS(入力シート!K1042)</f>
        <v/>
      </c>
      <c r="L1016" s="83" t="str">
        <f>ASC(入力シート!L1042)</f>
        <v/>
      </c>
      <c r="M1016" s="83" t="e">
        <f>_xlfn.IFS(入力シート!J1042=置換コード!$B$4,1,入力シート!J1042=置換コード!$B$5,2,入力シート!J1042=置換コード!$B$6,3,入力シート!J1042=置換コード!$B$7,4,入力シート!J1042=置換コード!$B$8,5,入力シート!J1042=置換コード!$B$9,6,入力シート!J1042=置換コード!$B$10,7,入力シート!J1042=置換コード!$B$11,8,入力シート!J1042=置換コード!$B$12,9,入力シート!J1042=置換コード!$B$13,10)</f>
        <v>#N/A</v>
      </c>
      <c r="N1016" s="83" t="e">
        <f>_xlfn.IFS(入力シート!F1042=置換コード!$E$4,1,入力シート!F1042=置換コード!$E$5,2)</f>
        <v>#N/A</v>
      </c>
      <c r="O1016" s="83" t="e">
        <f t="shared" si="91"/>
        <v>#N/A</v>
      </c>
      <c r="P1016" s="83" t="e">
        <f t="shared" si="92"/>
        <v>#N/A</v>
      </c>
      <c r="Q1016" s="83" t="e">
        <f>_xlfn.IFS(入力シート!O1042=置換コード!$I$4,11,入力シート!O1042=置換コード!$I$5,21,入力シート!O1042=置換コード!$I$6,22,入力シート!O1042=置換コード!$I$7,23,入力シート!O1042=置換コード!$I$8,24,入力シート!O1042=置換コード!$I$9,25,入力シート!O1042=置換コード!$I$10,26,入力シート!O1042=置換コード!$I$11,31,入力シート!O1042=置換コード!$I$12,32,入力シート!O1042=置換コード!$I$13,33,入力シート!O1042=置換コード!$I$14,34,入力シート!O1042=置換コード!$I$15,35,入力シート!O1042=置換コード!$I$16,36,入力シート!O1042=置換コード!$I$17,37,入力シート!O1042=置換コード!$I$18,38,入力シート!O1042=置換コード!$I$19,41,入力シート!O1042=置換コード!$I$20,42,入力シート!O1042=置換コード!$I$21,43,入力シート!O1042=置換コード!$I$22,44,入力シート!O1042=置換コード!$I$23,51,入力シート!O1042=置換コード!$I$24,52,入力シート!O1042=置換コード!$I$25,53,入力シート!O1042=置換コード!$I$26,54,入力シート!O1042=置換コード!$I$27,55,入力シート!O1042=置換コード!$I$28,61,入力シート!O1042=置換コード!$I$29,62,入力シート!O1042=置換コード!$I$30,63,入力シート!O1042=置換コード!$I$31,64,入力シート!O1042=置換コード!$I$32,65,入力シート!O1042=置換コード!$I$33,66,入力シート!O1042=置換コード!$I$34,71,入力シート!O1042=置換コード!$I$35,72,入力シート!O1042=置換コード!$I$36,73,入力シート!O1042=置換コード!$I$37,74,入力シート!O1042=置換コード!$I$38,75,入力シート!O1042=置換コード!$I$39,76,入力シート!O1042=置換コード!$I$40,77,入力シート!O1042=置換コード!$I$41,78,入力シート!O1042=置換コード!$I$42,79,入力シート!O1042=置換コード!$I$43,81,入力シート!O1042=置換コード!$I$44,82,入力シート!O1042=置換コード!$I$45,83,入力シート!O1042=置換コード!$I$46,84,入力シート!O1042=置換コード!$I$47,85,入力シート!O1042=置換コード!$I$48,86,入力シート!O1042=置換コード!$I$49,87,入力シート!O1042=置換コード!$I$50,88,入力シート!O1042=置換コード!$I$51,90)</f>
        <v>#N/A</v>
      </c>
      <c r="R1016" s="83" t="e">
        <f t="shared" si="93"/>
        <v>#N/A</v>
      </c>
      <c r="S1016" s="83" t="str">
        <f>ASC(入力シート!N1042)</f>
        <v/>
      </c>
      <c r="T1016" s="83" t="str">
        <f>ASC(入力シート!P1042)</f>
        <v/>
      </c>
      <c r="U1016" s="83" t="str">
        <f>ASC(入力シート!Q1042)</f>
        <v/>
      </c>
      <c r="V1016" s="83" t="str">
        <f>ASC(入力シート!R1042)</f>
        <v/>
      </c>
      <c r="W1016" s="83" t="str">
        <f>ASC(入力シート!M1042)</f>
        <v/>
      </c>
      <c r="X1016" s="83" t="e">
        <f>_xlfn.IFS(入力シート!U1042=置換コード!$I$4,11,入力シート!U1042=置換コード!$I$5,21,入力シート!U1042=置換コード!$I$6,22,入力シート!U1042=置換コード!$I$7,23,入力シート!U1042=置換コード!$I$8,24,入力シート!U1042=置換コード!$I$9,25,入力シート!U1042=置換コード!$I$10,26,入力シート!U1042=置換コード!$I$11,31,入力シート!U1042=置換コード!$I$12,32,入力シート!U1042=置換コード!$I$13,33,入力シート!U1042=置換コード!$I$14,34,入力シート!U1042=置換コード!$I$15,35,入力シート!U1042=置換コード!$I$16,36,入力シート!U1042=置換コード!$I$17,37,入力シート!U1042=置換コード!$I$18,38,入力シート!U1042=置換コード!$I$19,41,入力シート!U1042=置換コード!$I$20,42,入力シート!U1042=置換コード!$I$21,43,入力シート!U1042=置換コード!$I$22,44,入力シート!U1042=置換コード!$I$23,51,入力シート!U1042=置換コード!$I$24,52,入力シート!U1042=置換コード!$I$25,53,入力シート!U1042=置換コード!$I$26,54,入力シート!U1042=置換コード!$I$27,55,入力シート!U1042=置換コード!$I$28,61,入力シート!U1042=置換コード!$I$29,62,入力シート!U1042=置換コード!$I$30,63,入力シート!U1042=置換コード!$I$31,64,入力シート!U1042=置換コード!$I$32,65,入力シート!U1042=置換コード!$I$33,66,入力シート!U1042=置換コード!$I$34,71,入力シート!U1042=置換コード!$I$35,72,入力シート!U1042=置換コード!$I$36,73,入力シート!U1042=置換コード!$I$37,74,入力シート!U1042=置換コード!$I$38,75,入力シート!U1042=置換コード!$I$39,76,入力シート!U1042=置換コード!$I$40,77,入力シート!U1042=置換コード!$I$41,78,入力シート!U1042=置換コード!$I$42,79,入力シート!U1042=置換コード!$I$43,81,入力シート!U1042=置換コード!$I$44,82,入力シート!U1042=置換コード!$I$45,83,入力シート!U1042=置換コード!$I$46,84,入力シート!U1042=置換コード!$I$47,85,入力シート!U1042=置換コード!$I$48,86,入力シート!U1042=置換コード!$I$49,87,入力シート!U1042=置換コード!$I$50,88,入力シート!U1042=置換コード!$I$51,90)</f>
        <v>#N/A</v>
      </c>
      <c r="Y1016" s="83" t="e">
        <f t="shared" si="94"/>
        <v>#N/A</v>
      </c>
      <c r="Z1016" s="83" t="str">
        <f>ASC(入力シート!T1042)</f>
        <v/>
      </c>
      <c r="AA1016" s="83" t="str">
        <f>ASC(入力シート!V1042)</f>
        <v/>
      </c>
      <c r="AB1016" s="83" t="str">
        <f>ASC(入力シート!W1042)</f>
        <v/>
      </c>
      <c r="AC1016" s="83" t="str">
        <f>ASC(入力シート!X1042)</f>
        <v/>
      </c>
      <c r="AD1016" s="83" t="str">
        <f>ASC(入力シート!S1042)</f>
        <v/>
      </c>
      <c r="AE1016" s="83" t="str">
        <f>IF(入力シート!D1042=0,"",入力シート!D1042)</f>
        <v/>
      </c>
      <c r="AF1016" s="83">
        <f>IF(入力シート!G1042="無し",1,2)</f>
        <v>2</v>
      </c>
      <c r="AG1016" s="85" t="str">
        <f t="shared" ca="1" si="95"/>
        <v>20240213</v>
      </c>
      <c r="AH1016" s="83">
        <f>IF(入力シート!Y1042="有り",2,1)</f>
        <v>1</v>
      </c>
      <c r="AI1016" s="83">
        <f>IF(入力シート!Z1042="有り",2,1)</f>
        <v>1</v>
      </c>
      <c r="AJ1016" s="83">
        <f>IF(入力シート!AA1042="有り",2,1)</f>
        <v>1</v>
      </c>
      <c r="AK1016" s="83">
        <f>IF(入力シート!AB1042="有り",2,1)</f>
        <v>1</v>
      </c>
      <c r="AL1016" s="83">
        <f>IF(入力シート!AC1042="有り",2,1)</f>
        <v>1</v>
      </c>
      <c r="AM1016" s="83">
        <f>IF(入力シート!AD1042="有り",2,1)</f>
        <v>1</v>
      </c>
      <c r="AN1016" s="83">
        <f>IF(入力シート!AE1042="有り",2,1)</f>
        <v>1</v>
      </c>
      <c r="AO1016" s="83">
        <f>IF(入力シート!H1042="必要(\4,950)",1,0)</f>
        <v>0</v>
      </c>
    </row>
    <row r="1017" spans="5:41" x14ac:dyDescent="0.4">
      <c r="E1017" s="85" t="str">
        <f t="shared" ca="1" si="90"/>
        <v>20240213</v>
      </c>
      <c r="F1017" s="83" t="str">
        <f>DBCS(入力シート!A1043)</f>
        <v/>
      </c>
      <c r="G1017" s="83" t="str">
        <f>(ASC(SUBSTITUTE(SUBSTITUTE(入力シート!B1043,"　","")," ","")))</f>
        <v/>
      </c>
      <c r="H1017" s="83" t="str">
        <f>ASC(入力シート!C1043)</f>
        <v/>
      </c>
      <c r="I1017" s="83" t="str">
        <f>IF(入力シート!E1043=0,"",入力シート!E1043)</f>
        <v/>
      </c>
      <c r="J1017" s="83" t="str">
        <f>IF(入力シート!I1043=0,"",入力シート!I1043)</f>
        <v/>
      </c>
      <c r="K1017" s="83" t="str">
        <f>DBCS(入力シート!K1043)</f>
        <v/>
      </c>
      <c r="L1017" s="83" t="str">
        <f>ASC(入力シート!L1043)</f>
        <v/>
      </c>
      <c r="M1017" s="83" t="e">
        <f>_xlfn.IFS(入力シート!J1043=置換コード!$B$4,1,入力シート!J1043=置換コード!$B$5,2,入力シート!J1043=置換コード!$B$6,3,入力シート!J1043=置換コード!$B$7,4,入力シート!J1043=置換コード!$B$8,5,入力シート!J1043=置換コード!$B$9,6,入力シート!J1043=置換コード!$B$10,7,入力シート!J1043=置換コード!$B$11,8,入力シート!J1043=置換コード!$B$12,9,入力シート!J1043=置換コード!$B$13,10)</f>
        <v>#N/A</v>
      </c>
      <c r="N1017" s="83" t="e">
        <f>_xlfn.IFS(入力シート!F1043=置換コード!$E$4,1,入力シート!F1043=置換コード!$E$5,2)</f>
        <v>#N/A</v>
      </c>
      <c r="O1017" s="83" t="e">
        <f t="shared" si="91"/>
        <v>#N/A</v>
      </c>
      <c r="P1017" s="83" t="e">
        <f t="shared" si="92"/>
        <v>#N/A</v>
      </c>
      <c r="Q1017" s="83" t="e">
        <f>_xlfn.IFS(入力シート!O1043=置換コード!$I$4,11,入力シート!O1043=置換コード!$I$5,21,入力シート!O1043=置換コード!$I$6,22,入力シート!O1043=置換コード!$I$7,23,入力シート!O1043=置換コード!$I$8,24,入力シート!O1043=置換コード!$I$9,25,入力シート!O1043=置換コード!$I$10,26,入力シート!O1043=置換コード!$I$11,31,入力シート!O1043=置換コード!$I$12,32,入力シート!O1043=置換コード!$I$13,33,入力シート!O1043=置換コード!$I$14,34,入力シート!O1043=置換コード!$I$15,35,入力シート!O1043=置換コード!$I$16,36,入力シート!O1043=置換コード!$I$17,37,入力シート!O1043=置換コード!$I$18,38,入力シート!O1043=置換コード!$I$19,41,入力シート!O1043=置換コード!$I$20,42,入力シート!O1043=置換コード!$I$21,43,入力シート!O1043=置換コード!$I$22,44,入力シート!O1043=置換コード!$I$23,51,入力シート!O1043=置換コード!$I$24,52,入力シート!O1043=置換コード!$I$25,53,入力シート!O1043=置換コード!$I$26,54,入力シート!O1043=置換コード!$I$27,55,入力シート!O1043=置換コード!$I$28,61,入力シート!O1043=置換コード!$I$29,62,入力シート!O1043=置換コード!$I$30,63,入力シート!O1043=置換コード!$I$31,64,入力シート!O1043=置換コード!$I$32,65,入力シート!O1043=置換コード!$I$33,66,入力シート!O1043=置換コード!$I$34,71,入力シート!O1043=置換コード!$I$35,72,入力シート!O1043=置換コード!$I$36,73,入力シート!O1043=置換コード!$I$37,74,入力シート!O1043=置換コード!$I$38,75,入力シート!O1043=置換コード!$I$39,76,入力シート!O1043=置換コード!$I$40,77,入力シート!O1043=置換コード!$I$41,78,入力シート!O1043=置換コード!$I$42,79,入力シート!O1043=置換コード!$I$43,81,入力シート!O1043=置換コード!$I$44,82,入力シート!O1043=置換コード!$I$45,83,入力シート!O1043=置換コード!$I$46,84,入力シート!O1043=置換コード!$I$47,85,入力シート!O1043=置換コード!$I$48,86,入力シート!O1043=置換コード!$I$49,87,入力シート!O1043=置換コード!$I$50,88,入力シート!O1043=置換コード!$I$51,90)</f>
        <v>#N/A</v>
      </c>
      <c r="R1017" s="83" t="e">
        <f t="shared" si="93"/>
        <v>#N/A</v>
      </c>
      <c r="S1017" s="83" t="str">
        <f>ASC(入力シート!N1043)</f>
        <v/>
      </c>
      <c r="T1017" s="83" t="str">
        <f>ASC(入力シート!P1043)</f>
        <v/>
      </c>
      <c r="U1017" s="83" t="str">
        <f>ASC(入力シート!Q1043)</f>
        <v/>
      </c>
      <c r="V1017" s="83" t="str">
        <f>ASC(入力シート!R1043)</f>
        <v/>
      </c>
      <c r="W1017" s="83" t="str">
        <f>ASC(入力シート!M1043)</f>
        <v/>
      </c>
      <c r="X1017" s="83" t="e">
        <f>_xlfn.IFS(入力シート!U1043=置換コード!$I$4,11,入力シート!U1043=置換コード!$I$5,21,入力シート!U1043=置換コード!$I$6,22,入力シート!U1043=置換コード!$I$7,23,入力シート!U1043=置換コード!$I$8,24,入力シート!U1043=置換コード!$I$9,25,入力シート!U1043=置換コード!$I$10,26,入力シート!U1043=置換コード!$I$11,31,入力シート!U1043=置換コード!$I$12,32,入力シート!U1043=置換コード!$I$13,33,入力シート!U1043=置換コード!$I$14,34,入力シート!U1043=置換コード!$I$15,35,入力シート!U1043=置換コード!$I$16,36,入力シート!U1043=置換コード!$I$17,37,入力シート!U1043=置換コード!$I$18,38,入力シート!U1043=置換コード!$I$19,41,入力シート!U1043=置換コード!$I$20,42,入力シート!U1043=置換コード!$I$21,43,入力シート!U1043=置換コード!$I$22,44,入力シート!U1043=置換コード!$I$23,51,入力シート!U1043=置換コード!$I$24,52,入力シート!U1043=置換コード!$I$25,53,入力シート!U1043=置換コード!$I$26,54,入力シート!U1043=置換コード!$I$27,55,入力シート!U1043=置換コード!$I$28,61,入力シート!U1043=置換コード!$I$29,62,入力シート!U1043=置換コード!$I$30,63,入力シート!U1043=置換コード!$I$31,64,入力シート!U1043=置換コード!$I$32,65,入力シート!U1043=置換コード!$I$33,66,入力シート!U1043=置換コード!$I$34,71,入力シート!U1043=置換コード!$I$35,72,入力シート!U1043=置換コード!$I$36,73,入力シート!U1043=置換コード!$I$37,74,入力シート!U1043=置換コード!$I$38,75,入力シート!U1043=置換コード!$I$39,76,入力シート!U1043=置換コード!$I$40,77,入力シート!U1043=置換コード!$I$41,78,入力シート!U1043=置換コード!$I$42,79,入力シート!U1043=置換コード!$I$43,81,入力シート!U1043=置換コード!$I$44,82,入力シート!U1043=置換コード!$I$45,83,入力シート!U1043=置換コード!$I$46,84,入力シート!U1043=置換コード!$I$47,85,入力シート!U1043=置換コード!$I$48,86,入力シート!U1043=置換コード!$I$49,87,入力シート!U1043=置換コード!$I$50,88,入力シート!U1043=置換コード!$I$51,90)</f>
        <v>#N/A</v>
      </c>
      <c r="Y1017" s="83" t="e">
        <f t="shared" si="94"/>
        <v>#N/A</v>
      </c>
      <c r="Z1017" s="83" t="str">
        <f>ASC(入力シート!T1043)</f>
        <v/>
      </c>
      <c r="AA1017" s="83" t="str">
        <f>ASC(入力シート!V1043)</f>
        <v/>
      </c>
      <c r="AB1017" s="83" t="str">
        <f>ASC(入力シート!W1043)</f>
        <v/>
      </c>
      <c r="AC1017" s="83" t="str">
        <f>ASC(入力シート!X1043)</f>
        <v/>
      </c>
      <c r="AD1017" s="83" t="str">
        <f>ASC(入力シート!S1043)</f>
        <v/>
      </c>
      <c r="AE1017" s="83" t="str">
        <f>IF(入力シート!D1043=0,"",入力シート!D1043)</f>
        <v/>
      </c>
      <c r="AF1017" s="83">
        <f>IF(入力シート!G1043="無し",1,2)</f>
        <v>2</v>
      </c>
      <c r="AG1017" s="85" t="str">
        <f t="shared" ca="1" si="95"/>
        <v>20240213</v>
      </c>
      <c r="AH1017" s="83">
        <f>IF(入力シート!Y1043="有り",2,1)</f>
        <v>1</v>
      </c>
      <c r="AI1017" s="83">
        <f>IF(入力シート!Z1043="有り",2,1)</f>
        <v>1</v>
      </c>
      <c r="AJ1017" s="83">
        <f>IF(入力シート!AA1043="有り",2,1)</f>
        <v>1</v>
      </c>
      <c r="AK1017" s="83">
        <f>IF(入力シート!AB1043="有り",2,1)</f>
        <v>1</v>
      </c>
      <c r="AL1017" s="83">
        <f>IF(入力シート!AC1043="有り",2,1)</f>
        <v>1</v>
      </c>
      <c r="AM1017" s="83">
        <f>IF(入力シート!AD1043="有り",2,1)</f>
        <v>1</v>
      </c>
      <c r="AN1017" s="83">
        <f>IF(入力シート!AE1043="有り",2,1)</f>
        <v>1</v>
      </c>
      <c r="AO1017" s="83">
        <f>IF(入力シート!H1043="必要(\4,950)",1,0)</f>
        <v>0</v>
      </c>
    </row>
    <row r="1018" spans="5:41" x14ac:dyDescent="0.4">
      <c r="E1018" s="85" t="str">
        <f t="shared" ca="1" si="90"/>
        <v>20240213</v>
      </c>
      <c r="F1018" s="83" t="str">
        <f>DBCS(入力シート!A1044)</f>
        <v/>
      </c>
      <c r="G1018" s="83" t="str">
        <f>(ASC(SUBSTITUTE(SUBSTITUTE(入力シート!B1044,"　","")," ","")))</f>
        <v/>
      </c>
      <c r="H1018" s="83" t="str">
        <f>ASC(入力シート!C1044)</f>
        <v/>
      </c>
      <c r="I1018" s="83" t="str">
        <f>IF(入力シート!E1044=0,"",入力シート!E1044)</f>
        <v/>
      </c>
      <c r="J1018" s="83" t="str">
        <f>IF(入力シート!I1044=0,"",入力シート!I1044)</f>
        <v/>
      </c>
      <c r="K1018" s="83" t="str">
        <f>DBCS(入力シート!K1044)</f>
        <v/>
      </c>
      <c r="L1018" s="83" t="str">
        <f>ASC(入力シート!L1044)</f>
        <v/>
      </c>
      <c r="M1018" s="83" t="e">
        <f>_xlfn.IFS(入力シート!J1044=置換コード!$B$4,1,入力シート!J1044=置換コード!$B$5,2,入力シート!J1044=置換コード!$B$6,3,入力シート!J1044=置換コード!$B$7,4,入力シート!J1044=置換コード!$B$8,5,入力シート!J1044=置換コード!$B$9,6,入力シート!J1044=置換コード!$B$10,7,入力シート!J1044=置換コード!$B$11,8,入力シート!J1044=置換コード!$B$12,9,入力シート!J1044=置換コード!$B$13,10)</f>
        <v>#N/A</v>
      </c>
      <c r="N1018" s="83" t="e">
        <f>_xlfn.IFS(入力シート!F1044=置換コード!$E$4,1,入力シート!F1044=置換コード!$E$5,2)</f>
        <v>#N/A</v>
      </c>
      <c r="O1018" s="83" t="e">
        <f t="shared" si="91"/>
        <v>#N/A</v>
      </c>
      <c r="P1018" s="83" t="e">
        <f t="shared" si="92"/>
        <v>#N/A</v>
      </c>
      <c r="Q1018" s="83" t="e">
        <f>_xlfn.IFS(入力シート!O1044=置換コード!$I$4,11,入力シート!O1044=置換コード!$I$5,21,入力シート!O1044=置換コード!$I$6,22,入力シート!O1044=置換コード!$I$7,23,入力シート!O1044=置換コード!$I$8,24,入力シート!O1044=置換コード!$I$9,25,入力シート!O1044=置換コード!$I$10,26,入力シート!O1044=置換コード!$I$11,31,入力シート!O1044=置換コード!$I$12,32,入力シート!O1044=置換コード!$I$13,33,入力シート!O1044=置換コード!$I$14,34,入力シート!O1044=置換コード!$I$15,35,入力シート!O1044=置換コード!$I$16,36,入力シート!O1044=置換コード!$I$17,37,入力シート!O1044=置換コード!$I$18,38,入力シート!O1044=置換コード!$I$19,41,入力シート!O1044=置換コード!$I$20,42,入力シート!O1044=置換コード!$I$21,43,入力シート!O1044=置換コード!$I$22,44,入力シート!O1044=置換コード!$I$23,51,入力シート!O1044=置換コード!$I$24,52,入力シート!O1044=置換コード!$I$25,53,入力シート!O1044=置換コード!$I$26,54,入力シート!O1044=置換コード!$I$27,55,入力シート!O1044=置換コード!$I$28,61,入力シート!O1044=置換コード!$I$29,62,入力シート!O1044=置換コード!$I$30,63,入力シート!O1044=置換コード!$I$31,64,入力シート!O1044=置換コード!$I$32,65,入力シート!O1044=置換コード!$I$33,66,入力シート!O1044=置換コード!$I$34,71,入力シート!O1044=置換コード!$I$35,72,入力シート!O1044=置換コード!$I$36,73,入力シート!O1044=置換コード!$I$37,74,入力シート!O1044=置換コード!$I$38,75,入力シート!O1044=置換コード!$I$39,76,入力シート!O1044=置換コード!$I$40,77,入力シート!O1044=置換コード!$I$41,78,入力シート!O1044=置換コード!$I$42,79,入力シート!O1044=置換コード!$I$43,81,入力シート!O1044=置換コード!$I$44,82,入力シート!O1044=置換コード!$I$45,83,入力シート!O1044=置換コード!$I$46,84,入力シート!O1044=置換コード!$I$47,85,入力シート!O1044=置換コード!$I$48,86,入力シート!O1044=置換コード!$I$49,87,入力シート!O1044=置換コード!$I$50,88,入力シート!O1044=置換コード!$I$51,90)</f>
        <v>#N/A</v>
      </c>
      <c r="R1018" s="83" t="e">
        <f t="shared" si="93"/>
        <v>#N/A</v>
      </c>
      <c r="S1018" s="83" t="str">
        <f>ASC(入力シート!N1044)</f>
        <v/>
      </c>
      <c r="T1018" s="83" t="str">
        <f>ASC(入力シート!P1044)</f>
        <v/>
      </c>
      <c r="U1018" s="83" t="str">
        <f>ASC(入力シート!Q1044)</f>
        <v/>
      </c>
      <c r="V1018" s="83" t="str">
        <f>ASC(入力シート!R1044)</f>
        <v/>
      </c>
      <c r="W1018" s="83" t="str">
        <f>ASC(入力シート!M1044)</f>
        <v/>
      </c>
      <c r="X1018" s="83" t="e">
        <f>_xlfn.IFS(入力シート!U1044=置換コード!$I$4,11,入力シート!U1044=置換コード!$I$5,21,入力シート!U1044=置換コード!$I$6,22,入力シート!U1044=置換コード!$I$7,23,入力シート!U1044=置換コード!$I$8,24,入力シート!U1044=置換コード!$I$9,25,入力シート!U1044=置換コード!$I$10,26,入力シート!U1044=置換コード!$I$11,31,入力シート!U1044=置換コード!$I$12,32,入力シート!U1044=置換コード!$I$13,33,入力シート!U1044=置換コード!$I$14,34,入力シート!U1044=置換コード!$I$15,35,入力シート!U1044=置換コード!$I$16,36,入力シート!U1044=置換コード!$I$17,37,入力シート!U1044=置換コード!$I$18,38,入力シート!U1044=置換コード!$I$19,41,入力シート!U1044=置換コード!$I$20,42,入力シート!U1044=置換コード!$I$21,43,入力シート!U1044=置換コード!$I$22,44,入力シート!U1044=置換コード!$I$23,51,入力シート!U1044=置換コード!$I$24,52,入力シート!U1044=置換コード!$I$25,53,入力シート!U1044=置換コード!$I$26,54,入力シート!U1044=置換コード!$I$27,55,入力シート!U1044=置換コード!$I$28,61,入力シート!U1044=置換コード!$I$29,62,入力シート!U1044=置換コード!$I$30,63,入力シート!U1044=置換コード!$I$31,64,入力シート!U1044=置換コード!$I$32,65,入力シート!U1044=置換コード!$I$33,66,入力シート!U1044=置換コード!$I$34,71,入力シート!U1044=置換コード!$I$35,72,入力シート!U1044=置換コード!$I$36,73,入力シート!U1044=置換コード!$I$37,74,入力シート!U1044=置換コード!$I$38,75,入力シート!U1044=置換コード!$I$39,76,入力シート!U1044=置換コード!$I$40,77,入力シート!U1044=置換コード!$I$41,78,入力シート!U1044=置換コード!$I$42,79,入力シート!U1044=置換コード!$I$43,81,入力シート!U1044=置換コード!$I$44,82,入力シート!U1044=置換コード!$I$45,83,入力シート!U1044=置換コード!$I$46,84,入力シート!U1044=置換コード!$I$47,85,入力シート!U1044=置換コード!$I$48,86,入力シート!U1044=置換コード!$I$49,87,入力シート!U1044=置換コード!$I$50,88,入力シート!U1044=置換コード!$I$51,90)</f>
        <v>#N/A</v>
      </c>
      <c r="Y1018" s="83" t="e">
        <f t="shared" si="94"/>
        <v>#N/A</v>
      </c>
      <c r="Z1018" s="83" t="str">
        <f>ASC(入力シート!T1044)</f>
        <v/>
      </c>
      <c r="AA1018" s="83" t="str">
        <f>ASC(入力シート!V1044)</f>
        <v/>
      </c>
      <c r="AB1018" s="83" t="str">
        <f>ASC(入力シート!W1044)</f>
        <v/>
      </c>
      <c r="AC1018" s="83" t="str">
        <f>ASC(入力シート!X1044)</f>
        <v/>
      </c>
      <c r="AD1018" s="83" t="str">
        <f>ASC(入力シート!S1044)</f>
        <v/>
      </c>
      <c r="AE1018" s="83" t="str">
        <f>IF(入力シート!D1044=0,"",入力シート!D1044)</f>
        <v/>
      </c>
      <c r="AF1018" s="83">
        <f>IF(入力シート!G1044="無し",1,2)</f>
        <v>2</v>
      </c>
      <c r="AG1018" s="85" t="str">
        <f t="shared" ca="1" si="95"/>
        <v>20240213</v>
      </c>
      <c r="AH1018" s="83">
        <f>IF(入力シート!Y1044="有り",2,1)</f>
        <v>1</v>
      </c>
      <c r="AI1018" s="83">
        <f>IF(入力シート!Z1044="有り",2,1)</f>
        <v>1</v>
      </c>
      <c r="AJ1018" s="83">
        <f>IF(入力シート!AA1044="有り",2,1)</f>
        <v>1</v>
      </c>
      <c r="AK1018" s="83">
        <f>IF(入力シート!AB1044="有り",2,1)</f>
        <v>1</v>
      </c>
      <c r="AL1018" s="83">
        <f>IF(入力シート!AC1044="有り",2,1)</f>
        <v>1</v>
      </c>
      <c r="AM1018" s="83">
        <f>IF(入力シート!AD1044="有り",2,1)</f>
        <v>1</v>
      </c>
      <c r="AN1018" s="83">
        <f>IF(入力シート!AE1044="有り",2,1)</f>
        <v>1</v>
      </c>
      <c r="AO1018" s="83">
        <f>IF(入力シート!H1044="必要(\4,950)",1,0)</f>
        <v>0</v>
      </c>
    </row>
    <row r="1019" spans="5:41" x14ac:dyDescent="0.4">
      <c r="E1019" s="85" t="str">
        <f t="shared" ca="1" si="90"/>
        <v>20240213</v>
      </c>
      <c r="F1019" s="83" t="str">
        <f>DBCS(入力シート!A1045)</f>
        <v/>
      </c>
      <c r="G1019" s="83" t="str">
        <f>(ASC(SUBSTITUTE(SUBSTITUTE(入力シート!B1045,"　","")," ","")))</f>
        <v/>
      </c>
      <c r="H1019" s="83" t="str">
        <f>ASC(入力シート!C1045)</f>
        <v/>
      </c>
      <c r="I1019" s="83" t="str">
        <f>IF(入力シート!E1045=0,"",入力シート!E1045)</f>
        <v/>
      </c>
      <c r="J1019" s="83" t="str">
        <f>IF(入力シート!I1045=0,"",入力シート!I1045)</f>
        <v/>
      </c>
      <c r="K1019" s="83" t="str">
        <f>DBCS(入力シート!K1045)</f>
        <v/>
      </c>
      <c r="L1019" s="83" t="str">
        <f>ASC(入力シート!L1045)</f>
        <v/>
      </c>
      <c r="M1019" s="83" t="e">
        <f>_xlfn.IFS(入力シート!J1045=置換コード!$B$4,1,入力シート!J1045=置換コード!$B$5,2,入力シート!J1045=置換コード!$B$6,3,入力シート!J1045=置換コード!$B$7,4,入力シート!J1045=置換コード!$B$8,5,入力シート!J1045=置換コード!$B$9,6,入力シート!J1045=置換コード!$B$10,7,入力シート!J1045=置換コード!$B$11,8,入力シート!J1045=置換コード!$B$12,9,入力シート!J1045=置換コード!$B$13,10)</f>
        <v>#N/A</v>
      </c>
      <c r="N1019" s="83" t="e">
        <f>_xlfn.IFS(入力シート!F1045=置換コード!$E$4,1,入力シート!F1045=置換コード!$E$5,2)</f>
        <v>#N/A</v>
      </c>
      <c r="O1019" s="83" t="e">
        <f t="shared" si="91"/>
        <v>#N/A</v>
      </c>
      <c r="P1019" s="83" t="e">
        <f t="shared" si="92"/>
        <v>#N/A</v>
      </c>
      <c r="Q1019" s="83" t="e">
        <f>_xlfn.IFS(入力シート!O1045=置換コード!$I$4,11,入力シート!O1045=置換コード!$I$5,21,入力シート!O1045=置換コード!$I$6,22,入力シート!O1045=置換コード!$I$7,23,入力シート!O1045=置換コード!$I$8,24,入力シート!O1045=置換コード!$I$9,25,入力シート!O1045=置換コード!$I$10,26,入力シート!O1045=置換コード!$I$11,31,入力シート!O1045=置換コード!$I$12,32,入力シート!O1045=置換コード!$I$13,33,入力シート!O1045=置換コード!$I$14,34,入力シート!O1045=置換コード!$I$15,35,入力シート!O1045=置換コード!$I$16,36,入力シート!O1045=置換コード!$I$17,37,入力シート!O1045=置換コード!$I$18,38,入力シート!O1045=置換コード!$I$19,41,入力シート!O1045=置換コード!$I$20,42,入力シート!O1045=置換コード!$I$21,43,入力シート!O1045=置換コード!$I$22,44,入力シート!O1045=置換コード!$I$23,51,入力シート!O1045=置換コード!$I$24,52,入力シート!O1045=置換コード!$I$25,53,入力シート!O1045=置換コード!$I$26,54,入力シート!O1045=置換コード!$I$27,55,入力シート!O1045=置換コード!$I$28,61,入力シート!O1045=置換コード!$I$29,62,入力シート!O1045=置換コード!$I$30,63,入力シート!O1045=置換コード!$I$31,64,入力シート!O1045=置換コード!$I$32,65,入力シート!O1045=置換コード!$I$33,66,入力シート!O1045=置換コード!$I$34,71,入力シート!O1045=置換コード!$I$35,72,入力シート!O1045=置換コード!$I$36,73,入力シート!O1045=置換コード!$I$37,74,入力シート!O1045=置換コード!$I$38,75,入力シート!O1045=置換コード!$I$39,76,入力シート!O1045=置換コード!$I$40,77,入力シート!O1045=置換コード!$I$41,78,入力シート!O1045=置換コード!$I$42,79,入力シート!O1045=置換コード!$I$43,81,入力シート!O1045=置換コード!$I$44,82,入力シート!O1045=置換コード!$I$45,83,入力シート!O1045=置換コード!$I$46,84,入力シート!O1045=置換コード!$I$47,85,入力シート!O1045=置換コード!$I$48,86,入力シート!O1045=置換コード!$I$49,87,入力シート!O1045=置換コード!$I$50,88,入力シート!O1045=置換コード!$I$51,90)</f>
        <v>#N/A</v>
      </c>
      <c r="R1019" s="83" t="e">
        <f t="shared" si="93"/>
        <v>#N/A</v>
      </c>
      <c r="S1019" s="83" t="str">
        <f>ASC(入力シート!N1045)</f>
        <v/>
      </c>
      <c r="T1019" s="83" t="str">
        <f>ASC(入力シート!P1045)</f>
        <v/>
      </c>
      <c r="U1019" s="83" t="str">
        <f>ASC(入力シート!Q1045)</f>
        <v/>
      </c>
      <c r="V1019" s="83" t="str">
        <f>ASC(入力シート!R1045)</f>
        <v/>
      </c>
      <c r="W1019" s="83" t="str">
        <f>ASC(入力シート!M1045)</f>
        <v/>
      </c>
      <c r="X1019" s="83" t="e">
        <f>_xlfn.IFS(入力シート!U1045=置換コード!$I$4,11,入力シート!U1045=置換コード!$I$5,21,入力シート!U1045=置換コード!$I$6,22,入力シート!U1045=置換コード!$I$7,23,入力シート!U1045=置換コード!$I$8,24,入力シート!U1045=置換コード!$I$9,25,入力シート!U1045=置換コード!$I$10,26,入力シート!U1045=置換コード!$I$11,31,入力シート!U1045=置換コード!$I$12,32,入力シート!U1045=置換コード!$I$13,33,入力シート!U1045=置換コード!$I$14,34,入力シート!U1045=置換コード!$I$15,35,入力シート!U1045=置換コード!$I$16,36,入力シート!U1045=置換コード!$I$17,37,入力シート!U1045=置換コード!$I$18,38,入力シート!U1045=置換コード!$I$19,41,入力シート!U1045=置換コード!$I$20,42,入力シート!U1045=置換コード!$I$21,43,入力シート!U1045=置換コード!$I$22,44,入力シート!U1045=置換コード!$I$23,51,入力シート!U1045=置換コード!$I$24,52,入力シート!U1045=置換コード!$I$25,53,入力シート!U1045=置換コード!$I$26,54,入力シート!U1045=置換コード!$I$27,55,入力シート!U1045=置換コード!$I$28,61,入力シート!U1045=置換コード!$I$29,62,入力シート!U1045=置換コード!$I$30,63,入力シート!U1045=置換コード!$I$31,64,入力シート!U1045=置換コード!$I$32,65,入力シート!U1045=置換コード!$I$33,66,入力シート!U1045=置換コード!$I$34,71,入力シート!U1045=置換コード!$I$35,72,入力シート!U1045=置換コード!$I$36,73,入力シート!U1045=置換コード!$I$37,74,入力シート!U1045=置換コード!$I$38,75,入力シート!U1045=置換コード!$I$39,76,入力シート!U1045=置換コード!$I$40,77,入力シート!U1045=置換コード!$I$41,78,入力シート!U1045=置換コード!$I$42,79,入力シート!U1045=置換コード!$I$43,81,入力シート!U1045=置換コード!$I$44,82,入力シート!U1045=置換コード!$I$45,83,入力シート!U1045=置換コード!$I$46,84,入力シート!U1045=置換コード!$I$47,85,入力シート!U1045=置換コード!$I$48,86,入力シート!U1045=置換コード!$I$49,87,入力シート!U1045=置換コード!$I$50,88,入力シート!U1045=置換コード!$I$51,90)</f>
        <v>#N/A</v>
      </c>
      <c r="Y1019" s="83" t="e">
        <f t="shared" si="94"/>
        <v>#N/A</v>
      </c>
      <c r="Z1019" s="83" t="str">
        <f>ASC(入力シート!T1045)</f>
        <v/>
      </c>
      <c r="AA1019" s="83" t="str">
        <f>ASC(入力シート!V1045)</f>
        <v/>
      </c>
      <c r="AB1019" s="83" t="str">
        <f>ASC(入力シート!W1045)</f>
        <v/>
      </c>
      <c r="AC1019" s="83" t="str">
        <f>ASC(入力シート!X1045)</f>
        <v/>
      </c>
      <c r="AD1019" s="83" t="str">
        <f>ASC(入力シート!S1045)</f>
        <v/>
      </c>
      <c r="AE1019" s="83" t="str">
        <f>IF(入力シート!D1045=0,"",入力シート!D1045)</f>
        <v/>
      </c>
      <c r="AF1019" s="83">
        <f>IF(入力シート!G1045="無し",1,2)</f>
        <v>2</v>
      </c>
      <c r="AG1019" s="85" t="str">
        <f t="shared" ca="1" si="95"/>
        <v>20240213</v>
      </c>
      <c r="AH1019" s="83">
        <f>IF(入力シート!Y1045="有り",2,1)</f>
        <v>1</v>
      </c>
      <c r="AI1019" s="83">
        <f>IF(入力シート!Z1045="有り",2,1)</f>
        <v>1</v>
      </c>
      <c r="AJ1019" s="83">
        <f>IF(入力シート!AA1045="有り",2,1)</f>
        <v>1</v>
      </c>
      <c r="AK1019" s="83">
        <f>IF(入力シート!AB1045="有り",2,1)</f>
        <v>1</v>
      </c>
      <c r="AL1019" s="83">
        <f>IF(入力シート!AC1045="有り",2,1)</f>
        <v>1</v>
      </c>
      <c r="AM1019" s="83">
        <f>IF(入力シート!AD1045="有り",2,1)</f>
        <v>1</v>
      </c>
      <c r="AN1019" s="83">
        <f>IF(入力シート!AE1045="有り",2,1)</f>
        <v>1</v>
      </c>
      <c r="AO1019" s="83">
        <f>IF(入力シート!H1045="必要(\4,950)",1,0)</f>
        <v>0</v>
      </c>
    </row>
    <row r="1020" spans="5:41" x14ac:dyDescent="0.4">
      <c r="E1020" s="85" t="str">
        <f t="shared" ca="1" si="90"/>
        <v>20240213</v>
      </c>
      <c r="F1020" s="83" t="str">
        <f>DBCS(入力シート!A1046)</f>
        <v/>
      </c>
      <c r="G1020" s="83" t="str">
        <f>(ASC(SUBSTITUTE(SUBSTITUTE(入力シート!B1046,"　","")," ","")))</f>
        <v/>
      </c>
      <c r="H1020" s="83" t="str">
        <f>ASC(入力シート!C1046)</f>
        <v/>
      </c>
      <c r="I1020" s="83" t="str">
        <f>IF(入力シート!E1046=0,"",入力シート!E1046)</f>
        <v/>
      </c>
      <c r="J1020" s="83" t="str">
        <f>IF(入力シート!I1046=0,"",入力シート!I1046)</f>
        <v/>
      </c>
      <c r="K1020" s="83" t="str">
        <f>DBCS(入力シート!K1046)</f>
        <v/>
      </c>
      <c r="L1020" s="83" t="str">
        <f>ASC(入力シート!L1046)</f>
        <v/>
      </c>
      <c r="M1020" s="83" t="e">
        <f>_xlfn.IFS(入力シート!J1046=置換コード!$B$4,1,入力シート!J1046=置換コード!$B$5,2,入力シート!J1046=置換コード!$B$6,3,入力シート!J1046=置換コード!$B$7,4,入力シート!J1046=置換コード!$B$8,5,入力シート!J1046=置換コード!$B$9,6,入力シート!J1046=置換コード!$B$10,7,入力シート!J1046=置換コード!$B$11,8,入力シート!J1046=置換コード!$B$12,9,入力シート!J1046=置換コード!$B$13,10)</f>
        <v>#N/A</v>
      </c>
      <c r="N1020" s="83" t="e">
        <f>_xlfn.IFS(入力シート!F1046=置換コード!$E$4,1,入力シート!F1046=置換コード!$E$5,2)</f>
        <v>#N/A</v>
      </c>
      <c r="O1020" s="83" t="e">
        <f t="shared" si="91"/>
        <v>#N/A</v>
      </c>
      <c r="P1020" s="83" t="e">
        <f t="shared" si="92"/>
        <v>#N/A</v>
      </c>
      <c r="Q1020" s="83" t="e">
        <f>_xlfn.IFS(入力シート!O1046=置換コード!$I$4,11,入力シート!O1046=置換コード!$I$5,21,入力シート!O1046=置換コード!$I$6,22,入力シート!O1046=置換コード!$I$7,23,入力シート!O1046=置換コード!$I$8,24,入力シート!O1046=置換コード!$I$9,25,入力シート!O1046=置換コード!$I$10,26,入力シート!O1046=置換コード!$I$11,31,入力シート!O1046=置換コード!$I$12,32,入力シート!O1046=置換コード!$I$13,33,入力シート!O1046=置換コード!$I$14,34,入力シート!O1046=置換コード!$I$15,35,入力シート!O1046=置換コード!$I$16,36,入力シート!O1046=置換コード!$I$17,37,入力シート!O1046=置換コード!$I$18,38,入力シート!O1046=置換コード!$I$19,41,入力シート!O1046=置換コード!$I$20,42,入力シート!O1046=置換コード!$I$21,43,入力シート!O1046=置換コード!$I$22,44,入力シート!O1046=置換コード!$I$23,51,入力シート!O1046=置換コード!$I$24,52,入力シート!O1046=置換コード!$I$25,53,入力シート!O1046=置換コード!$I$26,54,入力シート!O1046=置換コード!$I$27,55,入力シート!O1046=置換コード!$I$28,61,入力シート!O1046=置換コード!$I$29,62,入力シート!O1046=置換コード!$I$30,63,入力シート!O1046=置換コード!$I$31,64,入力シート!O1046=置換コード!$I$32,65,入力シート!O1046=置換コード!$I$33,66,入力シート!O1046=置換コード!$I$34,71,入力シート!O1046=置換コード!$I$35,72,入力シート!O1046=置換コード!$I$36,73,入力シート!O1046=置換コード!$I$37,74,入力シート!O1046=置換コード!$I$38,75,入力シート!O1046=置換コード!$I$39,76,入力シート!O1046=置換コード!$I$40,77,入力シート!O1046=置換コード!$I$41,78,入力シート!O1046=置換コード!$I$42,79,入力シート!O1046=置換コード!$I$43,81,入力シート!O1046=置換コード!$I$44,82,入力シート!O1046=置換コード!$I$45,83,入力シート!O1046=置換コード!$I$46,84,入力シート!O1046=置換コード!$I$47,85,入力シート!O1046=置換コード!$I$48,86,入力シート!O1046=置換コード!$I$49,87,入力シート!O1046=置換コード!$I$50,88,入力シート!O1046=置換コード!$I$51,90)</f>
        <v>#N/A</v>
      </c>
      <c r="R1020" s="83" t="e">
        <f t="shared" si="93"/>
        <v>#N/A</v>
      </c>
      <c r="S1020" s="83" t="str">
        <f>ASC(入力シート!N1046)</f>
        <v/>
      </c>
      <c r="T1020" s="83" t="str">
        <f>ASC(入力シート!P1046)</f>
        <v/>
      </c>
      <c r="U1020" s="83" t="str">
        <f>ASC(入力シート!Q1046)</f>
        <v/>
      </c>
      <c r="V1020" s="83" t="str">
        <f>ASC(入力シート!R1046)</f>
        <v/>
      </c>
      <c r="W1020" s="83" t="str">
        <f>ASC(入力シート!M1046)</f>
        <v/>
      </c>
      <c r="X1020" s="83" t="e">
        <f>_xlfn.IFS(入力シート!U1046=置換コード!$I$4,11,入力シート!U1046=置換コード!$I$5,21,入力シート!U1046=置換コード!$I$6,22,入力シート!U1046=置換コード!$I$7,23,入力シート!U1046=置換コード!$I$8,24,入力シート!U1046=置換コード!$I$9,25,入力シート!U1046=置換コード!$I$10,26,入力シート!U1046=置換コード!$I$11,31,入力シート!U1046=置換コード!$I$12,32,入力シート!U1046=置換コード!$I$13,33,入力シート!U1046=置換コード!$I$14,34,入力シート!U1046=置換コード!$I$15,35,入力シート!U1046=置換コード!$I$16,36,入力シート!U1046=置換コード!$I$17,37,入力シート!U1046=置換コード!$I$18,38,入力シート!U1046=置換コード!$I$19,41,入力シート!U1046=置換コード!$I$20,42,入力シート!U1046=置換コード!$I$21,43,入力シート!U1046=置換コード!$I$22,44,入力シート!U1046=置換コード!$I$23,51,入力シート!U1046=置換コード!$I$24,52,入力シート!U1046=置換コード!$I$25,53,入力シート!U1046=置換コード!$I$26,54,入力シート!U1046=置換コード!$I$27,55,入力シート!U1046=置換コード!$I$28,61,入力シート!U1046=置換コード!$I$29,62,入力シート!U1046=置換コード!$I$30,63,入力シート!U1046=置換コード!$I$31,64,入力シート!U1046=置換コード!$I$32,65,入力シート!U1046=置換コード!$I$33,66,入力シート!U1046=置換コード!$I$34,71,入力シート!U1046=置換コード!$I$35,72,入力シート!U1046=置換コード!$I$36,73,入力シート!U1046=置換コード!$I$37,74,入力シート!U1046=置換コード!$I$38,75,入力シート!U1046=置換コード!$I$39,76,入力シート!U1046=置換コード!$I$40,77,入力シート!U1046=置換コード!$I$41,78,入力シート!U1046=置換コード!$I$42,79,入力シート!U1046=置換コード!$I$43,81,入力シート!U1046=置換コード!$I$44,82,入力シート!U1046=置換コード!$I$45,83,入力シート!U1046=置換コード!$I$46,84,入力シート!U1046=置換コード!$I$47,85,入力シート!U1046=置換コード!$I$48,86,入力シート!U1046=置換コード!$I$49,87,入力シート!U1046=置換コード!$I$50,88,入力シート!U1046=置換コード!$I$51,90)</f>
        <v>#N/A</v>
      </c>
      <c r="Y1020" s="83" t="e">
        <f t="shared" si="94"/>
        <v>#N/A</v>
      </c>
      <c r="Z1020" s="83" t="str">
        <f>ASC(入力シート!T1046)</f>
        <v/>
      </c>
      <c r="AA1020" s="83" t="str">
        <f>ASC(入力シート!V1046)</f>
        <v/>
      </c>
      <c r="AB1020" s="83" t="str">
        <f>ASC(入力シート!W1046)</f>
        <v/>
      </c>
      <c r="AC1020" s="83" t="str">
        <f>ASC(入力シート!X1046)</f>
        <v/>
      </c>
      <c r="AD1020" s="83" t="str">
        <f>ASC(入力シート!S1046)</f>
        <v/>
      </c>
      <c r="AE1020" s="83" t="str">
        <f>IF(入力シート!D1046=0,"",入力シート!D1046)</f>
        <v/>
      </c>
      <c r="AF1020" s="83">
        <f>IF(入力シート!G1046="無し",1,2)</f>
        <v>2</v>
      </c>
      <c r="AG1020" s="85" t="str">
        <f t="shared" ca="1" si="95"/>
        <v>20240213</v>
      </c>
      <c r="AH1020" s="83">
        <f>IF(入力シート!Y1046="有り",2,1)</f>
        <v>1</v>
      </c>
      <c r="AI1020" s="83">
        <f>IF(入力シート!Z1046="有り",2,1)</f>
        <v>1</v>
      </c>
      <c r="AJ1020" s="83">
        <f>IF(入力シート!AA1046="有り",2,1)</f>
        <v>1</v>
      </c>
      <c r="AK1020" s="83">
        <f>IF(入力シート!AB1046="有り",2,1)</f>
        <v>1</v>
      </c>
      <c r="AL1020" s="83">
        <f>IF(入力シート!AC1046="有り",2,1)</f>
        <v>1</v>
      </c>
      <c r="AM1020" s="83">
        <f>IF(入力シート!AD1046="有り",2,1)</f>
        <v>1</v>
      </c>
      <c r="AN1020" s="83">
        <f>IF(入力シート!AE1046="有り",2,1)</f>
        <v>1</v>
      </c>
      <c r="AO1020" s="83">
        <f>IF(入力シート!H1046="必要(\4,950)",1,0)</f>
        <v>0</v>
      </c>
    </row>
    <row r="1021" spans="5:41" x14ac:dyDescent="0.4">
      <c r="E1021" s="85" t="str">
        <f t="shared" ca="1" si="90"/>
        <v>20240213</v>
      </c>
      <c r="F1021" s="83" t="str">
        <f>DBCS(入力シート!A1047)</f>
        <v/>
      </c>
      <c r="G1021" s="83" t="str">
        <f>(ASC(SUBSTITUTE(SUBSTITUTE(入力シート!B1047,"　","")," ","")))</f>
        <v/>
      </c>
      <c r="H1021" s="83" t="str">
        <f>ASC(入力シート!C1047)</f>
        <v/>
      </c>
      <c r="I1021" s="83" t="str">
        <f>IF(入力シート!E1047=0,"",入力シート!E1047)</f>
        <v/>
      </c>
      <c r="J1021" s="83" t="str">
        <f>IF(入力シート!I1047=0,"",入力シート!I1047)</f>
        <v/>
      </c>
      <c r="K1021" s="83" t="str">
        <f>DBCS(入力シート!K1047)</f>
        <v/>
      </c>
      <c r="L1021" s="83" t="str">
        <f>ASC(入力シート!L1047)</f>
        <v/>
      </c>
      <c r="M1021" s="83" t="e">
        <f>_xlfn.IFS(入力シート!J1047=置換コード!$B$4,1,入力シート!J1047=置換コード!$B$5,2,入力シート!J1047=置換コード!$B$6,3,入力シート!J1047=置換コード!$B$7,4,入力シート!J1047=置換コード!$B$8,5,入力シート!J1047=置換コード!$B$9,6,入力シート!J1047=置換コード!$B$10,7,入力シート!J1047=置換コード!$B$11,8,入力シート!J1047=置換コード!$B$12,9,入力シート!J1047=置換コード!$B$13,10)</f>
        <v>#N/A</v>
      </c>
      <c r="N1021" s="83" t="e">
        <f>_xlfn.IFS(入力シート!F1047=置換コード!$E$4,1,入力シート!F1047=置換コード!$E$5,2)</f>
        <v>#N/A</v>
      </c>
      <c r="O1021" s="83" t="e">
        <f t="shared" si="91"/>
        <v>#N/A</v>
      </c>
      <c r="P1021" s="83" t="e">
        <f t="shared" si="92"/>
        <v>#N/A</v>
      </c>
      <c r="Q1021" s="83" t="e">
        <f>_xlfn.IFS(入力シート!O1047=置換コード!$I$4,11,入力シート!O1047=置換コード!$I$5,21,入力シート!O1047=置換コード!$I$6,22,入力シート!O1047=置換コード!$I$7,23,入力シート!O1047=置換コード!$I$8,24,入力シート!O1047=置換コード!$I$9,25,入力シート!O1047=置換コード!$I$10,26,入力シート!O1047=置換コード!$I$11,31,入力シート!O1047=置換コード!$I$12,32,入力シート!O1047=置換コード!$I$13,33,入力シート!O1047=置換コード!$I$14,34,入力シート!O1047=置換コード!$I$15,35,入力シート!O1047=置換コード!$I$16,36,入力シート!O1047=置換コード!$I$17,37,入力シート!O1047=置換コード!$I$18,38,入力シート!O1047=置換コード!$I$19,41,入力シート!O1047=置換コード!$I$20,42,入力シート!O1047=置換コード!$I$21,43,入力シート!O1047=置換コード!$I$22,44,入力シート!O1047=置換コード!$I$23,51,入力シート!O1047=置換コード!$I$24,52,入力シート!O1047=置換コード!$I$25,53,入力シート!O1047=置換コード!$I$26,54,入力シート!O1047=置換コード!$I$27,55,入力シート!O1047=置換コード!$I$28,61,入力シート!O1047=置換コード!$I$29,62,入力シート!O1047=置換コード!$I$30,63,入力シート!O1047=置換コード!$I$31,64,入力シート!O1047=置換コード!$I$32,65,入力シート!O1047=置換コード!$I$33,66,入力シート!O1047=置換コード!$I$34,71,入力シート!O1047=置換コード!$I$35,72,入力シート!O1047=置換コード!$I$36,73,入力シート!O1047=置換コード!$I$37,74,入力シート!O1047=置換コード!$I$38,75,入力シート!O1047=置換コード!$I$39,76,入力シート!O1047=置換コード!$I$40,77,入力シート!O1047=置換コード!$I$41,78,入力シート!O1047=置換コード!$I$42,79,入力シート!O1047=置換コード!$I$43,81,入力シート!O1047=置換コード!$I$44,82,入力シート!O1047=置換コード!$I$45,83,入力シート!O1047=置換コード!$I$46,84,入力シート!O1047=置換コード!$I$47,85,入力シート!O1047=置換コード!$I$48,86,入力シート!O1047=置換コード!$I$49,87,入力シート!O1047=置換コード!$I$50,88,入力シート!O1047=置換コード!$I$51,90)</f>
        <v>#N/A</v>
      </c>
      <c r="R1021" s="83" t="e">
        <f t="shared" si="93"/>
        <v>#N/A</v>
      </c>
      <c r="S1021" s="83" t="str">
        <f>ASC(入力シート!N1047)</f>
        <v/>
      </c>
      <c r="T1021" s="83" t="str">
        <f>ASC(入力シート!P1047)</f>
        <v/>
      </c>
      <c r="U1021" s="83" t="str">
        <f>ASC(入力シート!Q1047)</f>
        <v/>
      </c>
      <c r="V1021" s="83" t="str">
        <f>ASC(入力シート!R1047)</f>
        <v/>
      </c>
      <c r="W1021" s="83" t="str">
        <f>ASC(入力シート!M1047)</f>
        <v/>
      </c>
      <c r="X1021" s="83" t="e">
        <f>_xlfn.IFS(入力シート!U1047=置換コード!$I$4,11,入力シート!U1047=置換コード!$I$5,21,入力シート!U1047=置換コード!$I$6,22,入力シート!U1047=置換コード!$I$7,23,入力シート!U1047=置換コード!$I$8,24,入力シート!U1047=置換コード!$I$9,25,入力シート!U1047=置換コード!$I$10,26,入力シート!U1047=置換コード!$I$11,31,入力シート!U1047=置換コード!$I$12,32,入力シート!U1047=置換コード!$I$13,33,入力シート!U1047=置換コード!$I$14,34,入力シート!U1047=置換コード!$I$15,35,入力シート!U1047=置換コード!$I$16,36,入力シート!U1047=置換コード!$I$17,37,入力シート!U1047=置換コード!$I$18,38,入力シート!U1047=置換コード!$I$19,41,入力シート!U1047=置換コード!$I$20,42,入力シート!U1047=置換コード!$I$21,43,入力シート!U1047=置換コード!$I$22,44,入力シート!U1047=置換コード!$I$23,51,入力シート!U1047=置換コード!$I$24,52,入力シート!U1047=置換コード!$I$25,53,入力シート!U1047=置換コード!$I$26,54,入力シート!U1047=置換コード!$I$27,55,入力シート!U1047=置換コード!$I$28,61,入力シート!U1047=置換コード!$I$29,62,入力シート!U1047=置換コード!$I$30,63,入力シート!U1047=置換コード!$I$31,64,入力シート!U1047=置換コード!$I$32,65,入力シート!U1047=置換コード!$I$33,66,入力シート!U1047=置換コード!$I$34,71,入力シート!U1047=置換コード!$I$35,72,入力シート!U1047=置換コード!$I$36,73,入力シート!U1047=置換コード!$I$37,74,入力シート!U1047=置換コード!$I$38,75,入力シート!U1047=置換コード!$I$39,76,入力シート!U1047=置換コード!$I$40,77,入力シート!U1047=置換コード!$I$41,78,入力シート!U1047=置換コード!$I$42,79,入力シート!U1047=置換コード!$I$43,81,入力シート!U1047=置換コード!$I$44,82,入力シート!U1047=置換コード!$I$45,83,入力シート!U1047=置換コード!$I$46,84,入力シート!U1047=置換コード!$I$47,85,入力シート!U1047=置換コード!$I$48,86,入力シート!U1047=置換コード!$I$49,87,入力シート!U1047=置換コード!$I$50,88,入力シート!U1047=置換コード!$I$51,90)</f>
        <v>#N/A</v>
      </c>
      <c r="Y1021" s="83" t="e">
        <f t="shared" si="94"/>
        <v>#N/A</v>
      </c>
      <c r="Z1021" s="83" t="str">
        <f>ASC(入力シート!T1047)</f>
        <v/>
      </c>
      <c r="AA1021" s="83" t="str">
        <f>ASC(入力シート!V1047)</f>
        <v/>
      </c>
      <c r="AB1021" s="83" t="str">
        <f>ASC(入力シート!W1047)</f>
        <v/>
      </c>
      <c r="AC1021" s="83" t="str">
        <f>ASC(入力シート!X1047)</f>
        <v/>
      </c>
      <c r="AD1021" s="83" t="str">
        <f>ASC(入力シート!S1047)</f>
        <v/>
      </c>
      <c r="AE1021" s="83" t="str">
        <f>IF(入力シート!D1047=0,"",入力シート!D1047)</f>
        <v/>
      </c>
      <c r="AF1021" s="83">
        <f>IF(入力シート!G1047="無し",1,2)</f>
        <v>2</v>
      </c>
      <c r="AG1021" s="85" t="str">
        <f t="shared" ca="1" si="95"/>
        <v>20240213</v>
      </c>
      <c r="AH1021" s="83">
        <f>IF(入力シート!Y1047="有り",2,1)</f>
        <v>1</v>
      </c>
      <c r="AI1021" s="83">
        <f>IF(入力シート!Z1047="有り",2,1)</f>
        <v>1</v>
      </c>
      <c r="AJ1021" s="83">
        <f>IF(入力シート!AA1047="有り",2,1)</f>
        <v>1</v>
      </c>
      <c r="AK1021" s="83">
        <f>IF(入力シート!AB1047="有り",2,1)</f>
        <v>1</v>
      </c>
      <c r="AL1021" s="83">
        <f>IF(入力シート!AC1047="有り",2,1)</f>
        <v>1</v>
      </c>
      <c r="AM1021" s="83">
        <f>IF(入力シート!AD1047="有り",2,1)</f>
        <v>1</v>
      </c>
      <c r="AN1021" s="83">
        <f>IF(入力シート!AE1047="有り",2,1)</f>
        <v>1</v>
      </c>
      <c r="AO1021" s="83">
        <f>IF(入力シート!H1047="必要(\4,950)",1,0)</f>
        <v>0</v>
      </c>
    </row>
    <row r="1022" spans="5:41" x14ac:dyDescent="0.4">
      <c r="E1022" s="85" t="str">
        <f t="shared" ca="1" si="90"/>
        <v>20240213</v>
      </c>
      <c r="F1022" s="83" t="str">
        <f>DBCS(入力シート!A1048)</f>
        <v/>
      </c>
      <c r="G1022" s="83" t="str">
        <f>(ASC(SUBSTITUTE(SUBSTITUTE(入力シート!B1048,"　","")," ","")))</f>
        <v/>
      </c>
      <c r="H1022" s="83" t="str">
        <f>ASC(入力シート!C1048)</f>
        <v/>
      </c>
      <c r="I1022" s="83" t="str">
        <f>IF(入力シート!E1048=0,"",入力シート!E1048)</f>
        <v/>
      </c>
      <c r="J1022" s="83" t="str">
        <f>IF(入力シート!I1048=0,"",入力シート!I1048)</f>
        <v/>
      </c>
      <c r="K1022" s="83" t="str">
        <f>DBCS(入力シート!K1048)</f>
        <v/>
      </c>
      <c r="L1022" s="83" t="str">
        <f>ASC(入力シート!L1048)</f>
        <v/>
      </c>
      <c r="M1022" s="83" t="e">
        <f>_xlfn.IFS(入力シート!J1048=置換コード!$B$4,1,入力シート!J1048=置換コード!$B$5,2,入力シート!J1048=置換コード!$B$6,3,入力シート!J1048=置換コード!$B$7,4,入力シート!J1048=置換コード!$B$8,5,入力シート!J1048=置換コード!$B$9,6,入力シート!J1048=置換コード!$B$10,7,入力シート!J1048=置換コード!$B$11,8,入力シート!J1048=置換コード!$B$12,9,入力シート!J1048=置換コード!$B$13,10)</f>
        <v>#N/A</v>
      </c>
      <c r="N1022" s="83" t="e">
        <f>_xlfn.IFS(入力シート!F1048=置換コード!$E$4,1,入力シート!F1048=置換コード!$E$5,2)</f>
        <v>#N/A</v>
      </c>
      <c r="O1022" s="83" t="e">
        <f t="shared" si="91"/>
        <v>#N/A</v>
      </c>
      <c r="P1022" s="83" t="e">
        <f t="shared" si="92"/>
        <v>#N/A</v>
      </c>
      <c r="Q1022" s="83" t="e">
        <f>_xlfn.IFS(入力シート!O1048=置換コード!$I$4,11,入力シート!O1048=置換コード!$I$5,21,入力シート!O1048=置換コード!$I$6,22,入力シート!O1048=置換コード!$I$7,23,入力シート!O1048=置換コード!$I$8,24,入力シート!O1048=置換コード!$I$9,25,入力シート!O1048=置換コード!$I$10,26,入力シート!O1048=置換コード!$I$11,31,入力シート!O1048=置換コード!$I$12,32,入力シート!O1048=置換コード!$I$13,33,入力シート!O1048=置換コード!$I$14,34,入力シート!O1048=置換コード!$I$15,35,入力シート!O1048=置換コード!$I$16,36,入力シート!O1048=置換コード!$I$17,37,入力シート!O1048=置換コード!$I$18,38,入力シート!O1048=置換コード!$I$19,41,入力シート!O1048=置換コード!$I$20,42,入力シート!O1048=置換コード!$I$21,43,入力シート!O1048=置換コード!$I$22,44,入力シート!O1048=置換コード!$I$23,51,入力シート!O1048=置換コード!$I$24,52,入力シート!O1048=置換コード!$I$25,53,入力シート!O1048=置換コード!$I$26,54,入力シート!O1048=置換コード!$I$27,55,入力シート!O1048=置換コード!$I$28,61,入力シート!O1048=置換コード!$I$29,62,入力シート!O1048=置換コード!$I$30,63,入力シート!O1048=置換コード!$I$31,64,入力シート!O1048=置換コード!$I$32,65,入力シート!O1048=置換コード!$I$33,66,入力シート!O1048=置換コード!$I$34,71,入力シート!O1048=置換コード!$I$35,72,入力シート!O1048=置換コード!$I$36,73,入力シート!O1048=置換コード!$I$37,74,入力シート!O1048=置換コード!$I$38,75,入力シート!O1048=置換コード!$I$39,76,入力シート!O1048=置換コード!$I$40,77,入力シート!O1048=置換コード!$I$41,78,入力シート!O1048=置換コード!$I$42,79,入力シート!O1048=置換コード!$I$43,81,入力シート!O1048=置換コード!$I$44,82,入力シート!O1048=置換コード!$I$45,83,入力シート!O1048=置換コード!$I$46,84,入力シート!O1048=置換コード!$I$47,85,入力シート!O1048=置換コード!$I$48,86,入力シート!O1048=置換コード!$I$49,87,入力シート!O1048=置換コード!$I$50,88,入力シート!O1048=置換コード!$I$51,90)</f>
        <v>#N/A</v>
      </c>
      <c r="R1022" s="83" t="e">
        <f t="shared" si="93"/>
        <v>#N/A</v>
      </c>
      <c r="S1022" s="83" t="str">
        <f>ASC(入力シート!N1048)</f>
        <v/>
      </c>
      <c r="T1022" s="83" t="str">
        <f>ASC(入力シート!P1048)</f>
        <v/>
      </c>
      <c r="U1022" s="83" t="str">
        <f>ASC(入力シート!Q1048)</f>
        <v/>
      </c>
      <c r="V1022" s="83" t="str">
        <f>ASC(入力シート!R1048)</f>
        <v/>
      </c>
      <c r="W1022" s="83" t="str">
        <f>ASC(入力シート!M1048)</f>
        <v/>
      </c>
      <c r="X1022" s="83" t="e">
        <f>_xlfn.IFS(入力シート!U1048=置換コード!$I$4,11,入力シート!U1048=置換コード!$I$5,21,入力シート!U1048=置換コード!$I$6,22,入力シート!U1048=置換コード!$I$7,23,入力シート!U1048=置換コード!$I$8,24,入力シート!U1048=置換コード!$I$9,25,入力シート!U1048=置換コード!$I$10,26,入力シート!U1048=置換コード!$I$11,31,入力シート!U1048=置換コード!$I$12,32,入力シート!U1048=置換コード!$I$13,33,入力シート!U1048=置換コード!$I$14,34,入力シート!U1048=置換コード!$I$15,35,入力シート!U1048=置換コード!$I$16,36,入力シート!U1048=置換コード!$I$17,37,入力シート!U1048=置換コード!$I$18,38,入力シート!U1048=置換コード!$I$19,41,入力シート!U1048=置換コード!$I$20,42,入力シート!U1048=置換コード!$I$21,43,入力シート!U1048=置換コード!$I$22,44,入力シート!U1048=置換コード!$I$23,51,入力シート!U1048=置換コード!$I$24,52,入力シート!U1048=置換コード!$I$25,53,入力シート!U1048=置換コード!$I$26,54,入力シート!U1048=置換コード!$I$27,55,入力シート!U1048=置換コード!$I$28,61,入力シート!U1048=置換コード!$I$29,62,入力シート!U1048=置換コード!$I$30,63,入力シート!U1048=置換コード!$I$31,64,入力シート!U1048=置換コード!$I$32,65,入力シート!U1048=置換コード!$I$33,66,入力シート!U1048=置換コード!$I$34,71,入力シート!U1048=置換コード!$I$35,72,入力シート!U1048=置換コード!$I$36,73,入力シート!U1048=置換コード!$I$37,74,入力シート!U1048=置換コード!$I$38,75,入力シート!U1048=置換コード!$I$39,76,入力シート!U1048=置換コード!$I$40,77,入力シート!U1048=置換コード!$I$41,78,入力シート!U1048=置換コード!$I$42,79,入力シート!U1048=置換コード!$I$43,81,入力シート!U1048=置換コード!$I$44,82,入力シート!U1048=置換コード!$I$45,83,入力シート!U1048=置換コード!$I$46,84,入力シート!U1048=置換コード!$I$47,85,入力シート!U1048=置換コード!$I$48,86,入力シート!U1048=置換コード!$I$49,87,入力シート!U1048=置換コード!$I$50,88,入力シート!U1048=置換コード!$I$51,90)</f>
        <v>#N/A</v>
      </c>
      <c r="Y1022" s="83" t="e">
        <f t="shared" si="94"/>
        <v>#N/A</v>
      </c>
      <c r="Z1022" s="83" t="str">
        <f>ASC(入力シート!T1048)</f>
        <v/>
      </c>
      <c r="AA1022" s="83" t="str">
        <f>ASC(入力シート!V1048)</f>
        <v/>
      </c>
      <c r="AB1022" s="83" t="str">
        <f>ASC(入力シート!W1048)</f>
        <v/>
      </c>
      <c r="AC1022" s="83" t="str">
        <f>ASC(入力シート!X1048)</f>
        <v/>
      </c>
      <c r="AD1022" s="83" t="str">
        <f>ASC(入力シート!S1048)</f>
        <v/>
      </c>
      <c r="AE1022" s="83" t="str">
        <f>IF(入力シート!D1048=0,"",入力シート!D1048)</f>
        <v/>
      </c>
      <c r="AF1022" s="83">
        <f>IF(入力シート!G1048="無し",1,2)</f>
        <v>2</v>
      </c>
      <c r="AG1022" s="85" t="str">
        <f t="shared" ca="1" si="95"/>
        <v>20240213</v>
      </c>
      <c r="AH1022" s="83">
        <f>IF(入力シート!Y1048="有り",2,1)</f>
        <v>1</v>
      </c>
      <c r="AI1022" s="83">
        <f>IF(入力シート!Z1048="有り",2,1)</f>
        <v>1</v>
      </c>
      <c r="AJ1022" s="83">
        <f>IF(入力シート!AA1048="有り",2,1)</f>
        <v>1</v>
      </c>
      <c r="AK1022" s="83">
        <f>IF(入力シート!AB1048="有り",2,1)</f>
        <v>1</v>
      </c>
      <c r="AL1022" s="83">
        <f>IF(入力シート!AC1048="有り",2,1)</f>
        <v>1</v>
      </c>
      <c r="AM1022" s="83">
        <f>IF(入力シート!AD1048="有り",2,1)</f>
        <v>1</v>
      </c>
      <c r="AN1022" s="83">
        <f>IF(入力シート!AE1048="有り",2,1)</f>
        <v>1</v>
      </c>
      <c r="AO1022" s="83">
        <f>IF(入力シート!H1048="必要(\4,950)",1,0)</f>
        <v>0</v>
      </c>
    </row>
    <row r="1023" spans="5:41" x14ac:dyDescent="0.4">
      <c r="E1023" s="85" t="str">
        <f t="shared" ca="1" si="90"/>
        <v>20240213</v>
      </c>
      <c r="F1023" s="83" t="str">
        <f>DBCS(入力シート!A1049)</f>
        <v/>
      </c>
      <c r="G1023" s="83" t="str">
        <f>(ASC(SUBSTITUTE(SUBSTITUTE(入力シート!B1049,"　","")," ","")))</f>
        <v/>
      </c>
      <c r="H1023" s="83" t="str">
        <f>ASC(入力シート!C1049)</f>
        <v/>
      </c>
      <c r="I1023" s="83" t="str">
        <f>IF(入力シート!E1049=0,"",入力シート!E1049)</f>
        <v/>
      </c>
      <c r="J1023" s="83" t="str">
        <f>IF(入力シート!I1049=0,"",入力シート!I1049)</f>
        <v/>
      </c>
      <c r="K1023" s="83" t="str">
        <f>DBCS(入力シート!K1049)</f>
        <v/>
      </c>
      <c r="L1023" s="83" t="str">
        <f>ASC(入力シート!L1049)</f>
        <v/>
      </c>
      <c r="M1023" s="83" t="e">
        <f>_xlfn.IFS(入力シート!J1049=置換コード!$B$4,1,入力シート!J1049=置換コード!$B$5,2,入力シート!J1049=置換コード!$B$6,3,入力シート!J1049=置換コード!$B$7,4,入力シート!J1049=置換コード!$B$8,5,入力シート!J1049=置換コード!$B$9,6,入力シート!J1049=置換コード!$B$10,7,入力シート!J1049=置換コード!$B$11,8,入力シート!J1049=置換コード!$B$12,9,入力シート!J1049=置換コード!$B$13,10)</f>
        <v>#N/A</v>
      </c>
      <c r="N1023" s="83" t="e">
        <f>_xlfn.IFS(入力シート!F1049=置換コード!$E$4,1,入力シート!F1049=置換コード!$E$5,2)</f>
        <v>#N/A</v>
      </c>
      <c r="O1023" s="83" t="e">
        <f t="shared" si="91"/>
        <v>#N/A</v>
      </c>
      <c r="P1023" s="83" t="e">
        <f t="shared" si="92"/>
        <v>#N/A</v>
      </c>
      <c r="Q1023" s="83" t="e">
        <f>_xlfn.IFS(入力シート!O1049=置換コード!$I$4,11,入力シート!O1049=置換コード!$I$5,21,入力シート!O1049=置換コード!$I$6,22,入力シート!O1049=置換コード!$I$7,23,入力シート!O1049=置換コード!$I$8,24,入力シート!O1049=置換コード!$I$9,25,入力シート!O1049=置換コード!$I$10,26,入力シート!O1049=置換コード!$I$11,31,入力シート!O1049=置換コード!$I$12,32,入力シート!O1049=置換コード!$I$13,33,入力シート!O1049=置換コード!$I$14,34,入力シート!O1049=置換コード!$I$15,35,入力シート!O1049=置換コード!$I$16,36,入力シート!O1049=置換コード!$I$17,37,入力シート!O1049=置換コード!$I$18,38,入力シート!O1049=置換コード!$I$19,41,入力シート!O1049=置換コード!$I$20,42,入力シート!O1049=置換コード!$I$21,43,入力シート!O1049=置換コード!$I$22,44,入力シート!O1049=置換コード!$I$23,51,入力シート!O1049=置換コード!$I$24,52,入力シート!O1049=置換コード!$I$25,53,入力シート!O1049=置換コード!$I$26,54,入力シート!O1049=置換コード!$I$27,55,入力シート!O1049=置換コード!$I$28,61,入力シート!O1049=置換コード!$I$29,62,入力シート!O1049=置換コード!$I$30,63,入力シート!O1049=置換コード!$I$31,64,入力シート!O1049=置換コード!$I$32,65,入力シート!O1049=置換コード!$I$33,66,入力シート!O1049=置換コード!$I$34,71,入力シート!O1049=置換コード!$I$35,72,入力シート!O1049=置換コード!$I$36,73,入力シート!O1049=置換コード!$I$37,74,入力シート!O1049=置換コード!$I$38,75,入力シート!O1049=置換コード!$I$39,76,入力シート!O1049=置換コード!$I$40,77,入力シート!O1049=置換コード!$I$41,78,入力シート!O1049=置換コード!$I$42,79,入力シート!O1049=置換コード!$I$43,81,入力シート!O1049=置換コード!$I$44,82,入力シート!O1049=置換コード!$I$45,83,入力シート!O1049=置換コード!$I$46,84,入力シート!O1049=置換コード!$I$47,85,入力シート!O1049=置換コード!$I$48,86,入力シート!O1049=置換コード!$I$49,87,入力シート!O1049=置換コード!$I$50,88,入力シート!O1049=置換コード!$I$51,90)</f>
        <v>#N/A</v>
      </c>
      <c r="R1023" s="83" t="e">
        <f t="shared" si="93"/>
        <v>#N/A</v>
      </c>
      <c r="S1023" s="83" t="str">
        <f>ASC(入力シート!N1049)</f>
        <v/>
      </c>
      <c r="T1023" s="83" t="str">
        <f>ASC(入力シート!P1049)</f>
        <v/>
      </c>
      <c r="U1023" s="83" t="str">
        <f>ASC(入力シート!Q1049)</f>
        <v/>
      </c>
      <c r="V1023" s="83" t="str">
        <f>ASC(入力シート!R1049)</f>
        <v/>
      </c>
      <c r="W1023" s="83" t="str">
        <f>ASC(入力シート!M1049)</f>
        <v/>
      </c>
      <c r="X1023" s="83" t="e">
        <f>_xlfn.IFS(入力シート!U1049=置換コード!$I$4,11,入力シート!U1049=置換コード!$I$5,21,入力シート!U1049=置換コード!$I$6,22,入力シート!U1049=置換コード!$I$7,23,入力シート!U1049=置換コード!$I$8,24,入力シート!U1049=置換コード!$I$9,25,入力シート!U1049=置換コード!$I$10,26,入力シート!U1049=置換コード!$I$11,31,入力シート!U1049=置換コード!$I$12,32,入力シート!U1049=置換コード!$I$13,33,入力シート!U1049=置換コード!$I$14,34,入力シート!U1049=置換コード!$I$15,35,入力シート!U1049=置換コード!$I$16,36,入力シート!U1049=置換コード!$I$17,37,入力シート!U1049=置換コード!$I$18,38,入力シート!U1049=置換コード!$I$19,41,入力シート!U1049=置換コード!$I$20,42,入力シート!U1049=置換コード!$I$21,43,入力シート!U1049=置換コード!$I$22,44,入力シート!U1049=置換コード!$I$23,51,入力シート!U1049=置換コード!$I$24,52,入力シート!U1049=置換コード!$I$25,53,入力シート!U1049=置換コード!$I$26,54,入力シート!U1049=置換コード!$I$27,55,入力シート!U1049=置換コード!$I$28,61,入力シート!U1049=置換コード!$I$29,62,入力シート!U1049=置換コード!$I$30,63,入力シート!U1049=置換コード!$I$31,64,入力シート!U1049=置換コード!$I$32,65,入力シート!U1049=置換コード!$I$33,66,入力シート!U1049=置換コード!$I$34,71,入力シート!U1049=置換コード!$I$35,72,入力シート!U1049=置換コード!$I$36,73,入力シート!U1049=置換コード!$I$37,74,入力シート!U1049=置換コード!$I$38,75,入力シート!U1049=置換コード!$I$39,76,入力シート!U1049=置換コード!$I$40,77,入力シート!U1049=置換コード!$I$41,78,入力シート!U1049=置換コード!$I$42,79,入力シート!U1049=置換コード!$I$43,81,入力シート!U1049=置換コード!$I$44,82,入力シート!U1049=置換コード!$I$45,83,入力シート!U1049=置換コード!$I$46,84,入力シート!U1049=置換コード!$I$47,85,入力シート!U1049=置換コード!$I$48,86,入力シート!U1049=置換コード!$I$49,87,入力シート!U1049=置換コード!$I$50,88,入力シート!U1049=置換コード!$I$51,90)</f>
        <v>#N/A</v>
      </c>
      <c r="Y1023" s="83" t="e">
        <f t="shared" si="94"/>
        <v>#N/A</v>
      </c>
      <c r="Z1023" s="83" t="str">
        <f>ASC(入力シート!T1049)</f>
        <v/>
      </c>
      <c r="AA1023" s="83" t="str">
        <f>ASC(入力シート!V1049)</f>
        <v/>
      </c>
      <c r="AB1023" s="83" t="str">
        <f>ASC(入力シート!W1049)</f>
        <v/>
      </c>
      <c r="AC1023" s="83" t="str">
        <f>ASC(入力シート!X1049)</f>
        <v/>
      </c>
      <c r="AD1023" s="83" t="str">
        <f>ASC(入力シート!S1049)</f>
        <v/>
      </c>
      <c r="AE1023" s="83" t="str">
        <f>IF(入力シート!D1049=0,"",入力シート!D1049)</f>
        <v/>
      </c>
      <c r="AF1023" s="83">
        <f>IF(入力シート!G1049="無し",1,2)</f>
        <v>2</v>
      </c>
      <c r="AG1023" s="85" t="str">
        <f t="shared" ca="1" si="95"/>
        <v>20240213</v>
      </c>
      <c r="AH1023" s="83">
        <f>IF(入力シート!Y1049="有り",2,1)</f>
        <v>1</v>
      </c>
      <c r="AI1023" s="83">
        <f>IF(入力シート!Z1049="有り",2,1)</f>
        <v>1</v>
      </c>
      <c r="AJ1023" s="83">
        <f>IF(入力シート!AA1049="有り",2,1)</f>
        <v>1</v>
      </c>
      <c r="AK1023" s="83">
        <f>IF(入力シート!AB1049="有り",2,1)</f>
        <v>1</v>
      </c>
      <c r="AL1023" s="83">
        <f>IF(入力シート!AC1049="有り",2,1)</f>
        <v>1</v>
      </c>
      <c r="AM1023" s="83">
        <f>IF(入力シート!AD1049="有り",2,1)</f>
        <v>1</v>
      </c>
      <c r="AN1023" s="83">
        <f>IF(入力シート!AE1049="有り",2,1)</f>
        <v>1</v>
      </c>
      <c r="AO1023" s="83">
        <f>IF(入力シート!H1049="必要(\4,950)",1,0)</f>
        <v>0</v>
      </c>
    </row>
    <row r="1024" spans="5:41" x14ac:dyDescent="0.4">
      <c r="E1024" s="85" t="str">
        <f t="shared" ca="1" si="90"/>
        <v>20240213</v>
      </c>
      <c r="F1024" s="83" t="str">
        <f>DBCS(入力シート!A1050)</f>
        <v/>
      </c>
      <c r="G1024" s="83" t="str">
        <f>(ASC(SUBSTITUTE(SUBSTITUTE(入力シート!B1050,"　","")," ","")))</f>
        <v/>
      </c>
      <c r="H1024" s="83" t="str">
        <f>ASC(入力シート!C1050)</f>
        <v/>
      </c>
      <c r="I1024" s="83" t="str">
        <f>IF(入力シート!E1050=0,"",入力シート!E1050)</f>
        <v/>
      </c>
      <c r="J1024" s="83" t="str">
        <f>IF(入力シート!I1050=0,"",入力シート!I1050)</f>
        <v/>
      </c>
      <c r="K1024" s="83" t="str">
        <f>DBCS(入力シート!K1050)</f>
        <v/>
      </c>
      <c r="L1024" s="83" t="str">
        <f>ASC(入力シート!L1050)</f>
        <v/>
      </c>
      <c r="M1024" s="83" t="e">
        <f>_xlfn.IFS(入力シート!J1050=置換コード!$B$4,1,入力シート!J1050=置換コード!$B$5,2,入力シート!J1050=置換コード!$B$6,3,入力シート!J1050=置換コード!$B$7,4,入力シート!J1050=置換コード!$B$8,5,入力シート!J1050=置換コード!$B$9,6,入力シート!J1050=置換コード!$B$10,7,入力シート!J1050=置換コード!$B$11,8,入力シート!J1050=置換コード!$B$12,9,入力シート!J1050=置換コード!$B$13,10)</f>
        <v>#N/A</v>
      </c>
      <c r="N1024" s="83" t="e">
        <f>_xlfn.IFS(入力シート!F1050=置換コード!$E$4,1,入力シート!F1050=置換コード!$E$5,2)</f>
        <v>#N/A</v>
      </c>
      <c r="O1024" s="83" t="e">
        <f t="shared" si="91"/>
        <v>#N/A</v>
      </c>
      <c r="P1024" s="83" t="e">
        <f t="shared" si="92"/>
        <v>#N/A</v>
      </c>
      <c r="Q1024" s="83" t="e">
        <f>_xlfn.IFS(入力シート!O1050=置換コード!$I$4,11,入力シート!O1050=置換コード!$I$5,21,入力シート!O1050=置換コード!$I$6,22,入力シート!O1050=置換コード!$I$7,23,入力シート!O1050=置換コード!$I$8,24,入力シート!O1050=置換コード!$I$9,25,入力シート!O1050=置換コード!$I$10,26,入力シート!O1050=置換コード!$I$11,31,入力シート!O1050=置換コード!$I$12,32,入力シート!O1050=置換コード!$I$13,33,入力シート!O1050=置換コード!$I$14,34,入力シート!O1050=置換コード!$I$15,35,入力シート!O1050=置換コード!$I$16,36,入力シート!O1050=置換コード!$I$17,37,入力シート!O1050=置換コード!$I$18,38,入力シート!O1050=置換コード!$I$19,41,入力シート!O1050=置換コード!$I$20,42,入力シート!O1050=置換コード!$I$21,43,入力シート!O1050=置換コード!$I$22,44,入力シート!O1050=置換コード!$I$23,51,入力シート!O1050=置換コード!$I$24,52,入力シート!O1050=置換コード!$I$25,53,入力シート!O1050=置換コード!$I$26,54,入力シート!O1050=置換コード!$I$27,55,入力シート!O1050=置換コード!$I$28,61,入力シート!O1050=置換コード!$I$29,62,入力シート!O1050=置換コード!$I$30,63,入力シート!O1050=置換コード!$I$31,64,入力シート!O1050=置換コード!$I$32,65,入力シート!O1050=置換コード!$I$33,66,入力シート!O1050=置換コード!$I$34,71,入力シート!O1050=置換コード!$I$35,72,入力シート!O1050=置換コード!$I$36,73,入力シート!O1050=置換コード!$I$37,74,入力シート!O1050=置換コード!$I$38,75,入力シート!O1050=置換コード!$I$39,76,入力シート!O1050=置換コード!$I$40,77,入力シート!O1050=置換コード!$I$41,78,入力シート!O1050=置換コード!$I$42,79,入力シート!O1050=置換コード!$I$43,81,入力シート!O1050=置換コード!$I$44,82,入力シート!O1050=置換コード!$I$45,83,入力シート!O1050=置換コード!$I$46,84,入力シート!O1050=置換コード!$I$47,85,入力シート!O1050=置換コード!$I$48,86,入力シート!O1050=置換コード!$I$49,87,入力シート!O1050=置換コード!$I$50,88,入力シート!O1050=置換コード!$I$51,90)</f>
        <v>#N/A</v>
      </c>
      <c r="R1024" s="83" t="e">
        <f t="shared" si="93"/>
        <v>#N/A</v>
      </c>
      <c r="S1024" s="83" t="str">
        <f>ASC(入力シート!N1050)</f>
        <v/>
      </c>
      <c r="T1024" s="83" t="str">
        <f>ASC(入力シート!P1050)</f>
        <v/>
      </c>
      <c r="U1024" s="83" t="str">
        <f>ASC(入力シート!Q1050)</f>
        <v/>
      </c>
      <c r="V1024" s="83" t="str">
        <f>ASC(入力シート!R1050)</f>
        <v/>
      </c>
      <c r="W1024" s="83" t="str">
        <f>ASC(入力シート!M1050)</f>
        <v/>
      </c>
      <c r="X1024" s="83" t="e">
        <f>_xlfn.IFS(入力シート!U1050=置換コード!$I$4,11,入力シート!U1050=置換コード!$I$5,21,入力シート!U1050=置換コード!$I$6,22,入力シート!U1050=置換コード!$I$7,23,入力シート!U1050=置換コード!$I$8,24,入力シート!U1050=置換コード!$I$9,25,入力シート!U1050=置換コード!$I$10,26,入力シート!U1050=置換コード!$I$11,31,入力シート!U1050=置換コード!$I$12,32,入力シート!U1050=置換コード!$I$13,33,入力シート!U1050=置換コード!$I$14,34,入力シート!U1050=置換コード!$I$15,35,入力シート!U1050=置換コード!$I$16,36,入力シート!U1050=置換コード!$I$17,37,入力シート!U1050=置換コード!$I$18,38,入力シート!U1050=置換コード!$I$19,41,入力シート!U1050=置換コード!$I$20,42,入力シート!U1050=置換コード!$I$21,43,入力シート!U1050=置換コード!$I$22,44,入力シート!U1050=置換コード!$I$23,51,入力シート!U1050=置換コード!$I$24,52,入力シート!U1050=置換コード!$I$25,53,入力シート!U1050=置換コード!$I$26,54,入力シート!U1050=置換コード!$I$27,55,入力シート!U1050=置換コード!$I$28,61,入力シート!U1050=置換コード!$I$29,62,入力シート!U1050=置換コード!$I$30,63,入力シート!U1050=置換コード!$I$31,64,入力シート!U1050=置換コード!$I$32,65,入力シート!U1050=置換コード!$I$33,66,入力シート!U1050=置換コード!$I$34,71,入力シート!U1050=置換コード!$I$35,72,入力シート!U1050=置換コード!$I$36,73,入力シート!U1050=置換コード!$I$37,74,入力シート!U1050=置換コード!$I$38,75,入力シート!U1050=置換コード!$I$39,76,入力シート!U1050=置換コード!$I$40,77,入力シート!U1050=置換コード!$I$41,78,入力シート!U1050=置換コード!$I$42,79,入力シート!U1050=置換コード!$I$43,81,入力シート!U1050=置換コード!$I$44,82,入力シート!U1050=置換コード!$I$45,83,入力シート!U1050=置換コード!$I$46,84,入力シート!U1050=置換コード!$I$47,85,入力シート!U1050=置換コード!$I$48,86,入力シート!U1050=置換コード!$I$49,87,入力シート!U1050=置換コード!$I$50,88,入力シート!U1050=置換コード!$I$51,90)</f>
        <v>#N/A</v>
      </c>
      <c r="Y1024" s="83" t="e">
        <f t="shared" si="94"/>
        <v>#N/A</v>
      </c>
      <c r="Z1024" s="83" t="str">
        <f>ASC(入力シート!T1050)</f>
        <v/>
      </c>
      <c r="AA1024" s="83" t="str">
        <f>ASC(入力シート!V1050)</f>
        <v/>
      </c>
      <c r="AB1024" s="83" t="str">
        <f>ASC(入力シート!W1050)</f>
        <v/>
      </c>
      <c r="AC1024" s="83" t="str">
        <f>ASC(入力シート!X1050)</f>
        <v/>
      </c>
      <c r="AD1024" s="83" t="str">
        <f>ASC(入力シート!S1050)</f>
        <v/>
      </c>
      <c r="AE1024" s="83" t="str">
        <f>IF(入力シート!D1050=0,"",入力シート!D1050)</f>
        <v/>
      </c>
      <c r="AF1024" s="83">
        <f>IF(入力シート!G1050="無し",1,2)</f>
        <v>2</v>
      </c>
      <c r="AG1024" s="85" t="str">
        <f t="shared" ca="1" si="95"/>
        <v>20240213</v>
      </c>
      <c r="AH1024" s="83">
        <f>IF(入力シート!Y1050="有り",2,1)</f>
        <v>1</v>
      </c>
      <c r="AI1024" s="83">
        <f>IF(入力シート!Z1050="有り",2,1)</f>
        <v>1</v>
      </c>
      <c r="AJ1024" s="83">
        <f>IF(入力シート!AA1050="有り",2,1)</f>
        <v>1</v>
      </c>
      <c r="AK1024" s="83">
        <f>IF(入力シート!AB1050="有り",2,1)</f>
        <v>1</v>
      </c>
      <c r="AL1024" s="83">
        <f>IF(入力シート!AC1050="有り",2,1)</f>
        <v>1</v>
      </c>
      <c r="AM1024" s="83">
        <f>IF(入力シート!AD1050="有り",2,1)</f>
        <v>1</v>
      </c>
      <c r="AN1024" s="83">
        <f>IF(入力シート!AE1050="有り",2,1)</f>
        <v>1</v>
      </c>
      <c r="AO1024" s="83">
        <f>IF(入力シート!H1050="必要(\4,950)",1,0)</f>
        <v>0</v>
      </c>
    </row>
    <row r="1025" spans="5:41" x14ac:dyDescent="0.4">
      <c r="E1025" s="85" t="str">
        <f t="shared" ca="1" si="90"/>
        <v>20240213</v>
      </c>
      <c r="F1025" s="83" t="str">
        <f>DBCS(入力シート!A1051)</f>
        <v/>
      </c>
      <c r="G1025" s="83" t="str">
        <f>(ASC(SUBSTITUTE(SUBSTITUTE(入力シート!B1051,"　","")," ","")))</f>
        <v/>
      </c>
      <c r="H1025" s="83" t="str">
        <f>ASC(入力シート!C1051)</f>
        <v/>
      </c>
      <c r="I1025" s="83" t="str">
        <f>IF(入力シート!E1051=0,"",入力シート!E1051)</f>
        <v/>
      </c>
      <c r="J1025" s="83" t="str">
        <f>IF(入力シート!I1051=0,"",入力シート!I1051)</f>
        <v/>
      </c>
      <c r="K1025" s="83" t="str">
        <f>DBCS(入力シート!K1051)</f>
        <v/>
      </c>
      <c r="L1025" s="83" t="str">
        <f>ASC(入力シート!L1051)</f>
        <v/>
      </c>
      <c r="M1025" s="83" t="e">
        <f>_xlfn.IFS(入力シート!J1051=置換コード!$B$4,1,入力シート!J1051=置換コード!$B$5,2,入力シート!J1051=置換コード!$B$6,3,入力シート!J1051=置換コード!$B$7,4,入力シート!J1051=置換コード!$B$8,5,入力シート!J1051=置換コード!$B$9,6,入力シート!J1051=置換コード!$B$10,7,入力シート!J1051=置換コード!$B$11,8,入力シート!J1051=置換コード!$B$12,9,入力シート!J1051=置換コード!$B$13,10)</f>
        <v>#N/A</v>
      </c>
      <c r="N1025" s="83" t="e">
        <f>_xlfn.IFS(入力シート!F1051=置換コード!$E$4,1,入力シート!F1051=置換コード!$E$5,2)</f>
        <v>#N/A</v>
      </c>
      <c r="O1025" s="83" t="e">
        <f t="shared" si="91"/>
        <v>#N/A</v>
      </c>
      <c r="P1025" s="83" t="e">
        <f t="shared" si="92"/>
        <v>#N/A</v>
      </c>
      <c r="Q1025" s="83" t="e">
        <f>_xlfn.IFS(入力シート!O1051=置換コード!$I$4,11,入力シート!O1051=置換コード!$I$5,21,入力シート!O1051=置換コード!$I$6,22,入力シート!O1051=置換コード!$I$7,23,入力シート!O1051=置換コード!$I$8,24,入力シート!O1051=置換コード!$I$9,25,入力シート!O1051=置換コード!$I$10,26,入力シート!O1051=置換コード!$I$11,31,入力シート!O1051=置換コード!$I$12,32,入力シート!O1051=置換コード!$I$13,33,入力シート!O1051=置換コード!$I$14,34,入力シート!O1051=置換コード!$I$15,35,入力シート!O1051=置換コード!$I$16,36,入力シート!O1051=置換コード!$I$17,37,入力シート!O1051=置換コード!$I$18,38,入力シート!O1051=置換コード!$I$19,41,入力シート!O1051=置換コード!$I$20,42,入力シート!O1051=置換コード!$I$21,43,入力シート!O1051=置換コード!$I$22,44,入力シート!O1051=置換コード!$I$23,51,入力シート!O1051=置換コード!$I$24,52,入力シート!O1051=置換コード!$I$25,53,入力シート!O1051=置換コード!$I$26,54,入力シート!O1051=置換コード!$I$27,55,入力シート!O1051=置換コード!$I$28,61,入力シート!O1051=置換コード!$I$29,62,入力シート!O1051=置換コード!$I$30,63,入力シート!O1051=置換コード!$I$31,64,入力シート!O1051=置換コード!$I$32,65,入力シート!O1051=置換コード!$I$33,66,入力シート!O1051=置換コード!$I$34,71,入力シート!O1051=置換コード!$I$35,72,入力シート!O1051=置換コード!$I$36,73,入力シート!O1051=置換コード!$I$37,74,入力シート!O1051=置換コード!$I$38,75,入力シート!O1051=置換コード!$I$39,76,入力シート!O1051=置換コード!$I$40,77,入力シート!O1051=置換コード!$I$41,78,入力シート!O1051=置換コード!$I$42,79,入力シート!O1051=置換コード!$I$43,81,入力シート!O1051=置換コード!$I$44,82,入力シート!O1051=置換コード!$I$45,83,入力シート!O1051=置換コード!$I$46,84,入力シート!O1051=置換コード!$I$47,85,入力シート!O1051=置換コード!$I$48,86,入力シート!O1051=置換コード!$I$49,87,入力シート!O1051=置換コード!$I$50,88,入力シート!O1051=置換コード!$I$51,90)</f>
        <v>#N/A</v>
      </c>
      <c r="R1025" s="83" t="e">
        <f t="shared" si="93"/>
        <v>#N/A</v>
      </c>
      <c r="S1025" s="83" t="str">
        <f>ASC(入力シート!N1051)</f>
        <v/>
      </c>
      <c r="T1025" s="83" t="str">
        <f>ASC(入力シート!P1051)</f>
        <v/>
      </c>
      <c r="U1025" s="83" t="str">
        <f>ASC(入力シート!Q1051)</f>
        <v/>
      </c>
      <c r="V1025" s="83" t="str">
        <f>ASC(入力シート!R1051)</f>
        <v/>
      </c>
      <c r="W1025" s="83" t="str">
        <f>ASC(入力シート!M1051)</f>
        <v/>
      </c>
      <c r="X1025" s="83" t="e">
        <f>_xlfn.IFS(入力シート!U1051=置換コード!$I$4,11,入力シート!U1051=置換コード!$I$5,21,入力シート!U1051=置換コード!$I$6,22,入力シート!U1051=置換コード!$I$7,23,入力シート!U1051=置換コード!$I$8,24,入力シート!U1051=置換コード!$I$9,25,入力シート!U1051=置換コード!$I$10,26,入力シート!U1051=置換コード!$I$11,31,入力シート!U1051=置換コード!$I$12,32,入力シート!U1051=置換コード!$I$13,33,入力シート!U1051=置換コード!$I$14,34,入力シート!U1051=置換コード!$I$15,35,入力シート!U1051=置換コード!$I$16,36,入力シート!U1051=置換コード!$I$17,37,入力シート!U1051=置換コード!$I$18,38,入力シート!U1051=置換コード!$I$19,41,入力シート!U1051=置換コード!$I$20,42,入力シート!U1051=置換コード!$I$21,43,入力シート!U1051=置換コード!$I$22,44,入力シート!U1051=置換コード!$I$23,51,入力シート!U1051=置換コード!$I$24,52,入力シート!U1051=置換コード!$I$25,53,入力シート!U1051=置換コード!$I$26,54,入力シート!U1051=置換コード!$I$27,55,入力シート!U1051=置換コード!$I$28,61,入力シート!U1051=置換コード!$I$29,62,入力シート!U1051=置換コード!$I$30,63,入力シート!U1051=置換コード!$I$31,64,入力シート!U1051=置換コード!$I$32,65,入力シート!U1051=置換コード!$I$33,66,入力シート!U1051=置換コード!$I$34,71,入力シート!U1051=置換コード!$I$35,72,入力シート!U1051=置換コード!$I$36,73,入力シート!U1051=置換コード!$I$37,74,入力シート!U1051=置換コード!$I$38,75,入力シート!U1051=置換コード!$I$39,76,入力シート!U1051=置換コード!$I$40,77,入力シート!U1051=置換コード!$I$41,78,入力シート!U1051=置換コード!$I$42,79,入力シート!U1051=置換コード!$I$43,81,入力シート!U1051=置換コード!$I$44,82,入力シート!U1051=置換コード!$I$45,83,入力シート!U1051=置換コード!$I$46,84,入力シート!U1051=置換コード!$I$47,85,入力シート!U1051=置換コード!$I$48,86,入力シート!U1051=置換コード!$I$49,87,入力シート!U1051=置換コード!$I$50,88,入力シート!U1051=置換コード!$I$51,90)</f>
        <v>#N/A</v>
      </c>
      <c r="Y1025" s="83" t="e">
        <f t="shared" si="94"/>
        <v>#N/A</v>
      </c>
      <c r="Z1025" s="83" t="str">
        <f>ASC(入力シート!T1051)</f>
        <v/>
      </c>
      <c r="AA1025" s="83" t="str">
        <f>ASC(入力シート!V1051)</f>
        <v/>
      </c>
      <c r="AB1025" s="83" t="str">
        <f>ASC(入力シート!W1051)</f>
        <v/>
      </c>
      <c r="AC1025" s="83" t="str">
        <f>ASC(入力シート!X1051)</f>
        <v/>
      </c>
      <c r="AD1025" s="83" t="str">
        <f>ASC(入力シート!S1051)</f>
        <v/>
      </c>
      <c r="AE1025" s="83" t="str">
        <f>IF(入力シート!D1051=0,"",入力シート!D1051)</f>
        <v/>
      </c>
      <c r="AF1025" s="83">
        <f>IF(入力シート!G1051="無し",1,2)</f>
        <v>2</v>
      </c>
      <c r="AG1025" s="85" t="str">
        <f t="shared" ca="1" si="95"/>
        <v>20240213</v>
      </c>
      <c r="AH1025" s="83">
        <f>IF(入力シート!Y1051="有り",2,1)</f>
        <v>1</v>
      </c>
      <c r="AI1025" s="83">
        <f>IF(入力シート!Z1051="有り",2,1)</f>
        <v>1</v>
      </c>
      <c r="AJ1025" s="83">
        <f>IF(入力シート!AA1051="有り",2,1)</f>
        <v>1</v>
      </c>
      <c r="AK1025" s="83">
        <f>IF(入力シート!AB1051="有り",2,1)</f>
        <v>1</v>
      </c>
      <c r="AL1025" s="83">
        <f>IF(入力シート!AC1051="有り",2,1)</f>
        <v>1</v>
      </c>
      <c r="AM1025" s="83">
        <f>IF(入力シート!AD1051="有り",2,1)</f>
        <v>1</v>
      </c>
      <c r="AN1025" s="83">
        <f>IF(入力シート!AE1051="有り",2,1)</f>
        <v>1</v>
      </c>
      <c r="AO1025" s="83">
        <f>IF(入力シート!H1051="必要(\4,950)",1,0)</f>
        <v>0</v>
      </c>
    </row>
    <row r="1026" spans="5:41" x14ac:dyDescent="0.4">
      <c r="E1026" s="85" t="str">
        <f t="shared" ca="1" si="90"/>
        <v>20240213</v>
      </c>
      <c r="F1026" s="83" t="str">
        <f>DBCS(入力シート!A1052)</f>
        <v/>
      </c>
      <c r="G1026" s="83" t="str">
        <f>(ASC(SUBSTITUTE(SUBSTITUTE(入力シート!B1052,"　","")," ","")))</f>
        <v/>
      </c>
      <c r="H1026" s="83" t="str">
        <f>ASC(入力シート!C1052)</f>
        <v/>
      </c>
      <c r="I1026" s="83" t="str">
        <f>IF(入力シート!E1052=0,"",入力シート!E1052)</f>
        <v/>
      </c>
      <c r="J1026" s="83" t="str">
        <f>IF(入力シート!I1052=0,"",入力シート!I1052)</f>
        <v/>
      </c>
      <c r="K1026" s="83" t="str">
        <f>DBCS(入力シート!K1052)</f>
        <v/>
      </c>
      <c r="L1026" s="83" t="str">
        <f>ASC(入力シート!L1052)</f>
        <v/>
      </c>
      <c r="M1026" s="83" t="e">
        <f>_xlfn.IFS(入力シート!J1052=置換コード!$B$4,1,入力シート!J1052=置換コード!$B$5,2,入力シート!J1052=置換コード!$B$6,3,入力シート!J1052=置換コード!$B$7,4,入力シート!J1052=置換コード!$B$8,5,入力シート!J1052=置換コード!$B$9,6,入力シート!J1052=置換コード!$B$10,7,入力シート!J1052=置換コード!$B$11,8,入力シート!J1052=置換コード!$B$12,9,入力シート!J1052=置換コード!$B$13,10)</f>
        <v>#N/A</v>
      </c>
      <c r="N1026" s="83" t="e">
        <f>_xlfn.IFS(入力シート!F1052=置換コード!$E$4,1,入力シート!F1052=置換コード!$E$5,2)</f>
        <v>#N/A</v>
      </c>
      <c r="O1026" s="83" t="e">
        <f t="shared" si="91"/>
        <v>#N/A</v>
      </c>
      <c r="P1026" s="83" t="e">
        <f t="shared" si="92"/>
        <v>#N/A</v>
      </c>
      <c r="Q1026" s="83" t="e">
        <f>_xlfn.IFS(入力シート!O1052=置換コード!$I$4,11,入力シート!O1052=置換コード!$I$5,21,入力シート!O1052=置換コード!$I$6,22,入力シート!O1052=置換コード!$I$7,23,入力シート!O1052=置換コード!$I$8,24,入力シート!O1052=置換コード!$I$9,25,入力シート!O1052=置換コード!$I$10,26,入力シート!O1052=置換コード!$I$11,31,入力シート!O1052=置換コード!$I$12,32,入力シート!O1052=置換コード!$I$13,33,入力シート!O1052=置換コード!$I$14,34,入力シート!O1052=置換コード!$I$15,35,入力シート!O1052=置換コード!$I$16,36,入力シート!O1052=置換コード!$I$17,37,入力シート!O1052=置換コード!$I$18,38,入力シート!O1052=置換コード!$I$19,41,入力シート!O1052=置換コード!$I$20,42,入力シート!O1052=置換コード!$I$21,43,入力シート!O1052=置換コード!$I$22,44,入力シート!O1052=置換コード!$I$23,51,入力シート!O1052=置換コード!$I$24,52,入力シート!O1052=置換コード!$I$25,53,入力シート!O1052=置換コード!$I$26,54,入力シート!O1052=置換コード!$I$27,55,入力シート!O1052=置換コード!$I$28,61,入力シート!O1052=置換コード!$I$29,62,入力シート!O1052=置換コード!$I$30,63,入力シート!O1052=置換コード!$I$31,64,入力シート!O1052=置換コード!$I$32,65,入力シート!O1052=置換コード!$I$33,66,入力シート!O1052=置換コード!$I$34,71,入力シート!O1052=置換コード!$I$35,72,入力シート!O1052=置換コード!$I$36,73,入力シート!O1052=置換コード!$I$37,74,入力シート!O1052=置換コード!$I$38,75,入力シート!O1052=置換コード!$I$39,76,入力シート!O1052=置換コード!$I$40,77,入力シート!O1052=置換コード!$I$41,78,入力シート!O1052=置換コード!$I$42,79,入力シート!O1052=置換コード!$I$43,81,入力シート!O1052=置換コード!$I$44,82,入力シート!O1052=置換コード!$I$45,83,入力シート!O1052=置換コード!$I$46,84,入力シート!O1052=置換コード!$I$47,85,入力シート!O1052=置換コード!$I$48,86,入力シート!O1052=置換コード!$I$49,87,入力シート!O1052=置換コード!$I$50,88,入力シート!O1052=置換コード!$I$51,90)</f>
        <v>#N/A</v>
      </c>
      <c r="R1026" s="83" t="e">
        <f t="shared" si="93"/>
        <v>#N/A</v>
      </c>
      <c r="S1026" s="83" t="str">
        <f>ASC(入力シート!N1052)</f>
        <v/>
      </c>
      <c r="T1026" s="83" t="str">
        <f>ASC(入力シート!P1052)</f>
        <v/>
      </c>
      <c r="U1026" s="83" t="str">
        <f>ASC(入力シート!Q1052)</f>
        <v/>
      </c>
      <c r="V1026" s="83" t="str">
        <f>ASC(入力シート!R1052)</f>
        <v/>
      </c>
      <c r="W1026" s="83" t="str">
        <f>ASC(入力シート!M1052)</f>
        <v/>
      </c>
      <c r="X1026" s="83" t="e">
        <f>_xlfn.IFS(入力シート!U1052=置換コード!$I$4,11,入力シート!U1052=置換コード!$I$5,21,入力シート!U1052=置換コード!$I$6,22,入力シート!U1052=置換コード!$I$7,23,入力シート!U1052=置換コード!$I$8,24,入力シート!U1052=置換コード!$I$9,25,入力シート!U1052=置換コード!$I$10,26,入力シート!U1052=置換コード!$I$11,31,入力シート!U1052=置換コード!$I$12,32,入力シート!U1052=置換コード!$I$13,33,入力シート!U1052=置換コード!$I$14,34,入力シート!U1052=置換コード!$I$15,35,入力シート!U1052=置換コード!$I$16,36,入力シート!U1052=置換コード!$I$17,37,入力シート!U1052=置換コード!$I$18,38,入力シート!U1052=置換コード!$I$19,41,入力シート!U1052=置換コード!$I$20,42,入力シート!U1052=置換コード!$I$21,43,入力シート!U1052=置換コード!$I$22,44,入力シート!U1052=置換コード!$I$23,51,入力シート!U1052=置換コード!$I$24,52,入力シート!U1052=置換コード!$I$25,53,入力シート!U1052=置換コード!$I$26,54,入力シート!U1052=置換コード!$I$27,55,入力シート!U1052=置換コード!$I$28,61,入力シート!U1052=置換コード!$I$29,62,入力シート!U1052=置換コード!$I$30,63,入力シート!U1052=置換コード!$I$31,64,入力シート!U1052=置換コード!$I$32,65,入力シート!U1052=置換コード!$I$33,66,入力シート!U1052=置換コード!$I$34,71,入力シート!U1052=置換コード!$I$35,72,入力シート!U1052=置換コード!$I$36,73,入力シート!U1052=置換コード!$I$37,74,入力シート!U1052=置換コード!$I$38,75,入力シート!U1052=置換コード!$I$39,76,入力シート!U1052=置換コード!$I$40,77,入力シート!U1052=置換コード!$I$41,78,入力シート!U1052=置換コード!$I$42,79,入力シート!U1052=置換コード!$I$43,81,入力シート!U1052=置換コード!$I$44,82,入力シート!U1052=置換コード!$I$45,83,入力シート!U1052=置換コード!$I$46,84,入力シート!U1052=置換コード!$I$47,85,入力シート!U1052=置換コード!$I$48,86,入力シート!U1052=置換コード!$I$49,87,入力シート!U1052=置換コード!$I$50,88,入力シート!U1052=置換コード!$I$51,90)</f>
        <v>#N/A</v>
      </c>
      <c r="Y1026" s="83" t="e">
        <f t="shared" si="94"/>
        <v>#N/A</v>
      </c>
      <c r="Z1026" s="83" t="str">
        <f>ASC(入力シート!T1052)</f>
        <v/>
      </c>
      <c r="AA1026" s="83" t="str">
        <f>ASC(入力シート!V1052)</f>
        <v/>
      </c>
      <c r="AB1026" s="83" t="str">
        <f>ASC(入力シート!W1052)</f>
        <v/>
      </c>
      <c r="AC1026" s="83" t="str">
        <f>ASC(入力シート!X1052)</f>
        <v/>
      </c>
      <c r="AD1026" s="83" t="str">
        <f>ASC(入力シート!S1052)</f>
        <v/>
      </c>
      <c r="AE1026" s="83" t="str">
        <f>IF(入力シート!D1052=0,"",入力シート!D1052)</f>
        <v/>
      </c>
      <c r="AF1026" s="83">
        <f>IF(入力シート!G1052="無し",1,2)</f>
        <v>2</v>
      </c>
      <c r="AG1026" s="85" t="str">
        <f t="shared" ca="1" si="95"/>
        <v>20240213</v>
      </c>
      <c r="AH1026" s="83">
        <f>IF(入力シート!Y1052="有り",2,1)</f>
        <v>1</v>
      </c>
      <c r="AI1026" s="83">
        <f>IF(入力シート!Z1052="有り",2,1)</f>
        <v>1</v>
      </c>
      <c r="AJ1026" s="83">
        <f>IF(入力シート!AA1052="有り",2,1)</f>
        <v>1</v>
      </c>
      <c r="AK1026" s="83">
        <f>IF(入力シート!AB1052="有り",2,1)</f>
        <v>1</v>
      </c>
      <c r="AL1026" s="83">
        <f>IF(入力シート!AC1052="有り",2,1)</f>
        <v>1</v>
      </c>
      <c r="AM1026" s="83">
        <f>IF(入力シート!AD1052="有り",2,1)</f>
        <v>1</v>
      </c>
      <c r="AN1026" s="83">
        <f>IF(入力シート!AE1052="有り",2,1)</f>
        <v>1</v>
      </c>
      <c r="AO1026" s="83">
        <f>IF(入力シート!H1052="必要(\4,950)",1,0)</f>
        <v>0</v>
      </c>
    </row>
    <row r="1027" spans="5:41" x14ac:dyDescent="0.4">
      <c r="E1027" s="85" t="str">
        <f t="shared" ref="E1027:E1090" ca="1" si="96">TEXT(TODAY(), "yyyymmdd")</f>
        <v>20240213</v>
      </c>
      <c r="F1027" s="83" t="str">
        <f>DBCS(入力シート!A1053)</f>
        <v/>
      </c>
      <c r="G1027" s="83" t="str">
        <f>(ASC(SUBSTITUTE(SUBSTITUTE(入力シート!B1053,"　","")," ","")))</f>
        <v/>
      </c>
      <c r="H1027" s="83" t="str">
        <f>ASC(入力シート!C1053)</f>
        <v/>
      </c>
      <c r="I1027" s="83" t="str">
        <f>IF(入力シート!E1053=0,"",入力シート!E1053)</f>
        <v/>
      </c>
      <c r="J1027" s="83" t="str">
        <f>IF(入力シート!I1053=0,"",入力シート!I1053)</f>
        <v/>
      </c>
      <c r="K1027" s="83" t="str">
        <f>DBCS(入力シート!K1053)</f>
        <v/>
      </c>
      <c r="L1027" s="83" t="str">
        <f>ASC(入力シート!L1053)</f>
        <v/>
      </c>
      <c r="M1027" s="83" t="e">
        <f>_xlfn.IFS(入力シート!J1053=置換コード!$B$4,1,入力シート!J1053=置換コード!$B$5,2,入力シート!J1053=置換コード!$B$6,3,入力シート!J1053=置換コード!$B$7,4,入力シート!J1053=置換コード!$B$8,5,入力シート!J1053=置換コード!$B$9,6,入力シート!J1053=置換コード!$B$10,7,入力シート!J1053=置換コード!$B$11,8,入力シート!J1053=置換コード!$B$12,9,入力シート!J1053=置換コード!$B$13,10)</f>
        <v>#N/A</v>
      </c>
      <c r="N1027" s="83" t="e">
        <f>_xlfn.IFS(入力シート!F1053=置換コード!$E$4,1,入力シート!F1053=置換コード!$E$5,2)</f>
        <v>#N/A</v>
      </c>
      <c r="O1027" s="83" t="e">
        <f t="shared" ref="O1027:O1090" si="97">IF(N1027=1,X1027,Q1027)</f>
        <v>#N/A</v>
      </c>
      <c r="P1027" s="83" t="e">
        <f t="shared" ref="P1027:P1090" si="98">IF(N1027=1,Y1027,R1027)</f>
        <v>#N/A</v>
      </c>
      <c r="Q1027" s="83" t="e">
        <f>_xlfn.IFS(入力シート!O1053=置換コード!$I$4,11,入力シート!O1053=置換コード!$I$5,21,入力シート!O1053=置換コード!$I$6,22,入力シート!O1053=置換コード!$I$7,23,入力シート!O1053=置換コード!$I$8,24,入力シート!O1053=置換コード!$I$9,25,入力シート!O1053=置換コード!$I$10,26,入力シート!O1053=置換コード!$I$11,31,入力シート!O1053=置換コード!$I$12,32,入力シート!O1053=置換コード!$I$13,33,入力シート!O1053=置換コード!$I$14,34,入力シート!O1053=置換コード!$I$15,35,入力シート!O1053=置換コード!$I$16,36,入力シート!O1053=置換コード!$I$17,37,入力シート!O1053=置換コード!$I$18,38,入力シート!O1053=置換コード!$I$19,41,入力シート!O1053=置換コード!$I$20,42,入力シート!O1053=置換コード!$I$21,43,入力シート!O1053=置換コード!$I$22,44,入力シート!O1053=置換コード!$I$23,51,入力シート!O1053=置換コード!$I$24,52,入力シート!O1053=置換コード!$I$25,53,入力シート!O1053=置換コード!$I$26,54,入力シート!O1053=置換コード!$I$27,55,入力シート!O1053=置換コード!$I$28,61,入力シート!O1053=置換コード!$I$29,62,入力シート!O1053=置換コード!$I$30,63,入力シート!O1053=置換コード!$I$31,64,入力シート!O1053=置換コード!$I$32,65,入力シート!O1053=置換コード!$I$33,66,入力シート!O1053=置換コード!$I$34,71,入力シート!O1053=置換コード!$I$35,72,入力シート!O1053=置換コード!$I$36,73,入力シート!O1053=置換コード!$I$37,74,入力シート!O1053=置換コード!$I$38,75,入力シート!O1053=置換コード!$I$39,76,入力シート!O1053=置換コード!$I$40,77,入力シート!O1053=置換コード!$I$41,78,入力シート!O1053=置換コード!$I$42,79,入力シート!O1053=置換コード!$I$43,81,入力シート!O1053=置換コード!$I$44,82,入力シート!O1053=置換コード!$I$45,83,入力シート!O1053=置換コード!$I$46,84,入力シート!O1053=置換コード!$I$47,85,入力シート!O1053=置換コード!$I$48,86,入力シート!O1053=置換コード!$I$49,87,入力シート!O1053=置換コード!$I$50,88,入力シート!O1053=置換コード!$I$51,90)</f>
        <v>#N/A</v>
      </c>
      <c r="R1027" s="83" t="e">
        <f t="shared" ref="R1027:R1090" si="99">ROUNDDOWN(Q1027,-1)</f>
        <v>#N/A</v>
      </c>
      <c r="S1027" s="83" t="str">
        <f>ASC(入力シート!N1053)</f>
        <v/>
      </c>
      <c r="T1027" s="83" t="str">
        <f>ASC(入力シート!P1053)</f>
        <v/>
      </c>
      <c r="U1027" s="83" t="str">
        <f>ASC(入力シート!Q1053)</f>
        <v/>
      </c>
      <c r="V1027" s="83" t="str">
        <f>ASC(入力シート!R1053)</f>
        <v/>
      </c>
      <c r="W1027" s="83" t="str">
        <f>ASC(入力シート!M1053)</f>
        <v/>
      </c>
      <c r="X1027" s="83" t="e">
        <f>_xlfn.IFS(入力シート!U1053=置換コード!$I$4,11,入力シート!U1053=置換コード!$I$5,21,入力シート!U1053=置換コード!$I$6,22,入力シート!U1053=置換コード!$I$7,23,入力シート!U1053=置換コード!$I$8,24,入力シート!U1053=置換コード!$I$9,25,入力シート!U1053=置換コード!$I$10,26,入力シート!U1053=置換コード!$I$11,31,入力シート!U1053=置換コード!$I$12,32,入力シート!U1053=置換コード!$I$13,33,入力シート!U1053=置換コード!$I$14,34,入力シート!U1053=置換コード!$I$15,35,入力シート!U1053=置換コード!$I$16,36,入力シート!U1053=置換コード!$I$17,37,入力シート!U1053=置換コード!$I$18,38,入力シート!U1053=置換コード!$I$19,41,入力シート!U1053=置換コード!$I$20,42,入力シート!U1053=置換コード!$I$21,43,入力シート!U1053=置換コード!$I$22,44,入力シート!U1053=置換コード!$I$23,51,入力シート!U1053=置換コード!$I$24,52,入力シート!U1053=置換コード!$I$25,53,入力シート!U1053=置換コード!$I$26,54,入力シート!U1053=置換コード!$I$27,55,入力シート!U1053=置換コード!$I$28,61,入力シート!U1053=置換コード!$I$29,62,入力シート!U1053=置換コード!$I$30,63,入力シート!U1053=置換コード!$I$31,64,入力シート!U1053=置換コード!$I$32,65,入力シート!U1053=置換コード!$I$33,66,入力シート!U1053=置換コード!$I$34,71,入力シート!U1053=置換コード!$I$35,72,入力シート!U1053=置換コード!$I$36,73,入力シート!U1053=置換コード!$I$37,74,入力シート!U1053=置換コード!$I$38,75,入力シート!U1053=置換コード!$I$39,76,入力シート!U1053=置換コード!$I$40,77,入力シート!U1053=置換コード!$I$41,78,入力シート!U1053=置換コード!$I$42,79,入力シート!U1053=置換コード!$I$43,81,入力シート!U1053=置換コード!$I$44,82,入力シート!U1053=置換コード!$I$45,83,入力シート!U1053=置換コード!$I$46,84,入力シート!U1053=置換コード!$I$47,85,入力シート!U1053=置換コード!$I$48,86,入力シート!U1053=置換コード!$I$49,87,入力シート!U1053=置換コード!$I$50,88,入力シート!U1053=置換コード!$I$51,90)</f>
        <v>#N/A</v>
      </c>
      <c r="Y1027" s="83" t="e">
        <f t="shared" ref="Y1027:Y1090" si="100">ROUNDDOWN(X1027,-1)</f>
        <v>#N/A</v>
      </c>
      <c r="Z1027" s="83" t="str">
        <f>ASC(入力シート!T1053)</f>
        <v/>
      </c>
      <c r="AA1027" s="83" t="str">
        <f>ASC(入力シート!V1053)</f>
        <v/>
      </c>
      <c r="AB1027" s="83" t="str">
        <f>ASC(入力シート!W1053)</f>
        <v/>
      </c>
      <c r="AC1027" s="83" t="str">
        <f>ASC(入力シート!X1053)</f>
        <v/>
      </c>
      <c r="AD1027" s="83" t="str">
        <f>ASC(入力シート!S1053)</f>
        <v/>
      </c>
      <c r="AE1027" s="83" t="str">
        <f>IF(入力シート!D1053=0,"",入力シート!D1053)</f>
        <v/>
      </c>
      <c r="AF1027" s="83">
        <f>IF(入力シート!G1053="無し",1,2)</f>
        <v>2</v>
      </c>
      <c r="AG1027" s="85" t="str">
        <f t="shared" ref="AG1027:AG1090" ca="1" si="101">TEXT(TODAY(), "yyyymmdd")</f>
        <v>20240213</v>
      </c>
      <c r="AH1027" s="83">
        <f>IF(入力シート!Y1053="有り",2,1)</f>
        <v>1</v>
      </c>
      <c r="AI1027" s="83">
        <f>IF(入力シート!Z1053="有り",2,1)</f>
        <v>1</v>
      </c>
      <c r="AJ1027" s="83">
        <f>IF(入力シート!AA1053="有り",2,1)</f>
        <v>1</v>
      </c>
      <c r="AK1027" s="83">
        <f>IF(入力シート!AB1053="有り",2,1)</f>
        <v>1</v>
      </c>
      <c r="AL1027" s="83">
        <f>IF(入力シート!AC1053="有り",2,1)</f>
        <v>1</v>
      </c>
      <c r="AM1027" s="83">
        <f>IF(入力シート!AD1053="有り",2,1)</f>
        <v>1</v>
      </c>
      <c r="AN1027" s="83">
        <f>IF(入力シート!AE1053="有り",2,1)</f>
        <v>1</v>
      </c>
      <c r="AO1027" s="83">
        <f>IF(入力シート!H1053="必要(\4,950)",1,0)</f>
        <v>0</v>
      </c>
    </row>
    <row r="1028" spans="5:41" x14ac:dyDescent="0.4">
      <c r="E1028" s="85" t="str">
        <f t="shared" ca="1" si="96"/>
        <v>20240213</v>
      </c>
      <c r="F1028" s="83" t="str">
        <f>DBCS(入力シート!A1054)</f>
        <v/>
      </c>
      <c r="G1028" s="83" t="str">
        <f>(ASC(SUBSTITUTE(SUBSTITUTE(入力シート!B1054,"　","")," ","")))</f>
        <v/>
      </c>
      <c r="H1028" s="83" t="str">
        <f>ASC(入力シート!C1054)</f>
        <v/>
      </c>
      <c r="I1028" s="83" t="str">
        <f>IF(入力シート!E1054=0,"",入力シート!E1054)</f>
        <v/>
      </c>
      <c r="J1028" s="83" t="str">
        <f>IF(入力シート!I1054=0,"",入力シート!I1054)</f>
        <v/>
      </c>
      <c r="K1028" s="83" t="str">
        <f>DBCS(入力シート!K1054)</f>
        <v/>
      </c>
      <c r="L1028" s="83" t="str">
        <f>ASC(入力シート!L1054)</f>
        <v/>
      </c>
      <c r="M1028" s="83" t="e">
        <f>_xlfn.IFS(入力シート!J1054=置換コード!$B$4,1,入力シート!J1054=置換コード!$B$5,2,入力シート!J1054=置換コード!$B$6,3,入力シート!J1054=置換コード!$B$7,4,入力シート!J1054=置換コード!$B$8,5,入力シート!J1054=置換コード!$B$9,6,入力シート!J1054=置換コード!$B$10,7,入力シート!J1054=置換コード!$B$11,8,入力シート!J1054=置換コード!$B$12,9,入力シート!J1054=置換コード!$B$13,10)</f>
        <v>#N/A</v>
      </c>
      <c r="N1028" s="83" t="e">
        <f>_xlfn.IFS(入力シート!F1054=置換コード!$E$4,1,入力シート!F1054=置換コード!$E$5,2)</f>
        <v>#N/A</v>
      </c>
      <c r="O1028" s="83" t="e">
        <f t="shared" si="97"/>
        <v>#N/A</v>
      </c>
      <c r="P1028" s="83" t="e">
        <f t="shared" si="98"/>
        <v>#N/A</v>
      </c>
      <c r="Q1028" s="83" t="e">
        <f>_xlfn.IFS(入力シート!O1054=置換コード!$I$4,11,入力シート!O1054=置換コード!$I$5,21,入力シート!O1054=置換コード!$I$6,22,入力シート!O1054=置換コード!$I$7,23,入力シート!O1054=置換コード!$I$8,24,入力シート!O1054=置換コード!$I$9,25,入力シート!O1054=置換コード!$I$10,26,入力シート!O1054=置換コード!$I$11,31,入力シート!O1054=置換コード!$I$12,32,入力シート!O1054=置換コード!$I$13,33,入力シート!O1054=置換コード!$I$14,34,入力シート!O1054=置換コード!$I$15,35,入力シート!O1054=置換コード!$I$16,36,入力シート!O1054=置換コード!$I$17,37,入力シート!O1054=置換コード!$I$18,38,入力シート!O1054=置換コード!$I$19,41,入力シート!O1054=置換コード!$I$20,42,入力シート!O1054=置換コード!$I$21,43,入力シート!O1054=置換コード!$I$22,44,入力シート!O1054=置換コード!$I$23,51,入力シート!O1054=置換コード!$I$24,52,入力シート!O1054=置換コード!$I$25,53,入力シート!O1054=置換コード!$I$26,54,入力シート!O1054=置換コード!$I$27,55,入力シート!O1054=置換コード!$I$28,61,入力シート!O1054=置換コード!$I$29,62,入力シート!O1054=置換コード!$I$30,63,入力シート!O1054=置換コード!$I$31,64,入力シート!O1054=置換コード!$I$32,65,入力シート!O1054=置換コード!$I$33,66,入力シート!O1054=置換コード!$I$34,71,入力シート!O1054=置換コード!$I$35,72,入力シート!O1054=置換コード!$I$36,73,入力シート!O1054=置換コード!$I$37,74,入力シート!O1054=置換コード!$I$38,75,入力シート!O1054=置換コード!$I$39,76,入力シート!O1054=置換コード!$I$40,77,入力シート!O1054=置換コード!$I$41,78,入力シート!O1054=置換コード!$I$42,79,入力シート!O1054=置換コード!$I$43,81,入力シート!O1054=置換コード!$I$44,82,入力シート!O1054=置換コード!$I$45,83,入力シート!O1054=置換コード!$I$46,84,入力シート!O1054=置換コード!$I$47,85,入力シート!O1054=置換コード!$I$48,86,入力シート!O1054=置換コード!$I$49,87,入力シート!O1054=置換コード!$I$50,88,入力シート!O1054=置換コード!$I$51,90)</f>
        <v>#N/A</v>
      </c>
      <c r="R1028" s="83" t="e">
        <f t="shared" si="99"/>
        <v>#N/A</v>
      </c>
      <c r="S1028" s="83" t="str">
        <f>ASC(入力シート!N1054)</f>
        <v/>
      </c>
      <c r="T1028" s="83" t="str">
        <f>ASC(入力シート!P1054)</f>
        <v/>
      </c>
      <c r="U1028" s="83" t="str">
        <f>ASC(入力シート!Q1054)</f>
        <v/>
      </c>
      <c r="V1028" s="83" t="str">
        <f>ASC(入力シート!R1054)</f>
        <v/>
      </c>
      <c r="W1028" s="83" t="str">
        <f>ASC(入力シート!M1054)</f>
        <v/>
      </c>
      <c r="X1028" s="83" t="e">
        <f>_xlfn.IFS(入力シート!U1054=置換コード!$I$4,11,入力シート!U1054=置換コード!$I$5,21,入力シート!U1054=置換コード!$I$6,22,入力シート!U1054=置換コード!$I$7,23,入力シート!U1054=置換コード!$I$8,24,入力シート!U1054=置換コード!$I$9,25,入力シート!U1054=置換コード!$I$10,26,入力シート!U1054=置換コード!$I$11,31,入力シート!U1054=置換コード!$I$12,32,入力シート!U1054=置換コード!$I$13,33,入力シート!U1054=置換コード!$I$14,34,入力シート!U1054=置換コード!$I$15,35,入力シート!U1054=置換コード!$I$16,36,入力シート!U1054=置換コード!$I$17,37,入力シート!U1054=置換コード!$I$18,38,入力シート!U1054=置換コード!$I$19,41,入力シート!U1054=置換コード!$I$20,42,入力シート!U1054=置換コード!$I$21,43,入力シート!U1054=置換コード!$I$22,44,入力シート!U1054=置換コード!$I$23,51,入力シート!U1054=置換コード!$I$24,52,入力シート!U1054=置換コード!$I$25,53,入力シート!U1054=置換コード!$I$26,54,入力シート!U1054=置換コード!$I$27,55,入力シート!U1054=置換コード!$I$28,61,入力シート!U1054=置換コード!$I$29,62,入力シート!U1054=置換コード!$I$30,63,入力シート!U1054=置換コード!$I$31,64,入力シート!U1054=置換コード!$I$32,65,入力シート!U1054=置換コード!$I$33,66,入力シート!U1054=置換コード!$I$34,71,入力シート!U1054=置換コード!$I$35,72,入力シート!U1054=置換コード!$I$36,73,入力シート!U1054=置換コード!$I$37,74,入力シート!U1054=置換コード!$I$38,75,入力シート!U1054=置換コード!$I$39,76,入力シート!U1054=置換コード!$I$40,77,入力シート!U1054=置換コード!$I$41,78,入力シート!U1054=置換コード!$I$42,79,入力シート!U1054=置換コード!$I$43,81,入力シート!U1054=置換コード!$I$44,82,入力シート!U1054=置換コード!$I$45,83,入力シート!U1054=置換コード!$I$46,84,入力シート!U1054=置換コード!$I$47,85,入力シート!U1054=置換コード!$I$48,86,入力シート!U1054=置換コード!$I$49,87,入力シート!U1054=置換コード!$I$50,88,入力シート!U1054=置換コード!$I$51,90)</f>
        <v>#N/A</v>
      </c>
      <c r="Y1028" s="83" t="e">
        <f t="shared" si="100"/>
        <v>#N/A</v>
      </c>
      <c r="Z1028" s="83" t="str">
        <f>ASC(入力シート!T1054)</f>
        <v/>
      </c>
      <c r="AA1028" s="83" t="str">
        <f>ASC(入力シート!V1054)</f>
        <v/>
      </c>
      <c r="AB1028" s="83" t="str">
        <f>ASC(入力シート!W1054)</f>
        <v/>
      </c>
      <c r="AC1028" s="83" t="str">
        <f>ASC(入力シート!X1054)</f>
        <v/>
      </c>
      <c r="AD1028" s="83" t="str">
        <f>ASC(入力シート!S1054)</f>
        <v/>
      </c>
      <c r="AE1028" s="83" t="str">
        <f>IF(入力シート!D1054=0,"",入力シート!D1054)</f>
        <v/>
      </c>
      <c r="AF1028" s="83">
        <f>IF(入力シート!G1054="無し",1,2)</f>
        <v>2</v>
      </c>
      <c r="AG1028" s="85" t="str">
        <f t="shared" ca="1" si="101"/>
        <v>20240213</v>
      </c>
      <c r="AH1028" s="83">
        <f>IF(入力シート!Y1054="有り",2,1)</f>
        <v>1</v>
      </c>
      <c r="AI1028" s="83">
        <f>IF(入力シート!Z1054="有り",2,1)</f>
        <v>1</v>
      </c>
      <c r="AJ1028" s="83">
        <f>IF(入力シート!AA1054="有り",2,1)</f>
        <v>1</v>
      </c>
      <c r="AK1028" s="83">
        <f>IF(入力シート!AB1054="有り",2,1)</f>
        <v>1</v>
      </c>
      <c r="AL1028" s="83">
        <f>IF(入力シート!AC1054="有り",2,1)</f>
        <v>1</v>
      </c>
      <c r="AM1028" s="83">
        <f>IF(入力シート!AD1054="有り",2,1)</f>
        <v>1</v>
      </c>
      <c r="AN1028" s="83">
        <f>IF(入力シート!AE1054="有り",2,1)</f>
        <v>1</v>
      </c>
      <c r="AO1028" s="83">
        <f>IF(入力シート!H1054="必要(\4,950)",1,0)</f>
        <v>0</v>
      </c>
    </row>
    <row r="1029" spans="5:41" x14ac:dyDescent="0.4">
      <c r="E1029" s="85" t="str">
        <f t="shared" ca="1" si="96"/>
        <v>20240213</v>
      </c>
      <c r="F1029" s="83" t="str">
        <f>DBCS(入力シート!A1055)</f>
        <v/>
      </c>
      <c r="G1029" s="83" t="str">
        <f>(ASC(SUBSTITUTE(SUBSTITUTE(入力シート!B1055,"　","")," ","")))</f>
        <v/>
      </c>
      <c r="H1029" s="83" t="str">
        <f>ASC(入力シート!C1055)</f>
        <v/>
      </c>
      <c r="I1029" s="83" t="str">
        <f>IF(入力シート!E1055=0,"",入力シート!E1055)</f>
        <v/>
      </c>
      <c r="J1029" s="83" t="str">
        <f>IF(入力シート!I1055=0,"",入力シート!I1055)</f>
        <v/>
      </c>
      <c r="K1029" s="83" t="str">
        <f>DBCS(入力シート!K1055)</f>
        <v/>
      </c>
      <c r="L1029" s="83" t="str">
        <f>ASC(入力シート!L1055)</f>
        <v/>
      </c>
      <c r="M1029" s="83" t="e">
        <f>_xlfn.IFS(入力シート!J1055=置換コード!$B$4,1,入力シート!J1055=置換コード!$B$5,2,入力シート!J1055=置換コード!$B$6,3,入力シート!J1055=置換コード!$B$7,4,入力シート!J1055=置換コード!$B$8,5,入力シート!J1055=置換コード!$B$9,6,入力シート!J1055=置換コード!$B$10,7,入力シート!J1055=置換コード!$B$11,8,入力シート!J1055=置換コード!$B$12,9,入力シート!J1055=置換コード!$B$13,10)</f>
        <v>#N/A</v>
      </c>
      <c r="N1029" s="83" t="e">
        <f>_xlfn.IFS(入力シート!F1055=置換コード!$E$4,1,入力シート!F1055=置換コード!$E$5,2)</f>
        <v>#N/A</v>
      </c>
      <c r="O1029" s="83" t="e">
        <f t="shared" si="97"/>
        <v>#N/A</v>
      </c>
      <c r="P1029" s="83" t="e">
        <f t="shared" si="98"/>
        <v>#N/A</v>
      </c>
      <c r="Q1029" s="83" t="e">
        <f>_xlfn.IFS(入力シート!O1055=置換コード!$I$4,11,入力シート!O1055=置換コード!$I$5,21,入力シート!O1055=置換コード!$I$6,22,入力シート!O1055=置換コード!$I$7,23,入力シート!O1055=置換コード!$I$8,24,入力シート!O1055=置換コード!$I$9,25,入力シート!O1055=置換コード!$I$10,26,入力シート!O1055=置換コード!$I$11,31,入力シート!O1055=置換コード!$I$12,32,入力シート!O1055=置換コード!$I$13,33,入力シート!O1055=置換コード!$I$14,34,入力シート!O1055=置換コード!$I$15,35,入力シート!O1055=置換コード!$I$16,36,入力シート!O1055=置換コード!$I$17,37,入力シート!O1055=置換コード!$I$18,38,入力シート!O1055=置換コード!$I$19,41,入力シート!O1055=置換コード!$I$20,42,入力シート!O1055=置換コード!$I$21,43,入力シート!O1055=置換コード!$I$22,44,入力シート!O1055=置換コード!$I$23,51,入力シート!O1055=置換コード!$I$24,52,入力シート!O1055=置換コード!$I$25,53,入力シート!O1055=置換コード!$I$26,54,入力シート!O1055=置換コード!$I$27,55,入力シート!O1055=置換コード!$I$28,61,入力シート!O1055=置換コード!$I$29,62,入力シート!O1055=置換コード!$I$30,63,入力シート!O1055=置換コード!$I$31,64,入力シート!O1055=置換コード!$I$32,65,入力シート!O1055=置換コード!$I$33,66,入力シート!O1055=置換コード!$I$34,71,入力シート!O1055=置換コード!$I$35,72,入力シート!O1055=置換コード!$I$36,73,入力シート!O1055=置換コード!$I$37,74,入力シート!O1055=置換コード!$I$38,75,入力シート!O1055=置換コード!$I$39,76,入力シート!O1055=置換コード!$I$40,77,入力シート!O1055=置換コード!$I$41,78,入力シート!O1055=置換コード!$I$42,79,入力シート!O1055=置換コード!$I$43,81,入力シート!O1055=置換コード!$I$44,82,入力シート!O1055=置換コード!$I$45,83,入力シート!O1055=置換コード!$I$46,84,入力シート!O1055=置換コード!$I$47,85,入力シート!O1055=置換コード!$I$48,86,入力シート!O1055=置換コード!$I$49,87,入力シート!O1055=置換コード!$I$50,88,入力シート!O1055=置換コード!$I$51,90)</f>
        <v>#N/A</v>
      </c>
      <c r="R1029" s="83" t="e">
        <f t="shared" si="99"/>
        <v>#N/A</v>
      </c>
      <c r="S1029" s="83" t="str">
        <f>ASC(入力シート!N1055)</f>
        <v/>
      </c>
      <c r="T1029" s="83" t="str">
        <f>ASC(入力シート!P1055)</f>
        <v/>
      </c>
      <c r="U1029" s="83" t="str">
        <f>ASC(入力シート!Q1055)</f>
        <v/>
      </c>
      <c r="V1029" s="83" t="str">
        <f>ASC(入力シート!R1055)</f>
        <v/>
      </c>
      <c r="W1029" s="83" t="str">
        <f>ASC(入力シート!M1055)</f>
        <v/>
      </c>
      <c r="X1029" s="83" t="e">
        <f>_xlfn.IFS(入力シート!U1055=置換コード!$I$4,11,入力シート!U1055=置換コード!$I$5,21,入力シート!U1055=置換コード!$I$6,22,入力シート!U1055=置換コード!$I$7,23,入力シート!U1055=置換コード!$I$8,24,入力シート!U1055=置換コード!$I$9,25,入力シート!U1055=置換コード!$I$10,26,入力シート!U1055=置換コード!$I$11,31,入力シート!U1055=置換コード!$I$12,32,入力シート!U1055=置換コード!$I$13,33,入力シート!U1055=置換コード!$I$14,34,入力シート!U1055=置換コード!$I$15,35,入力シート!U1055=置換コード!$I$16,36,入力シート!U1055=置換コード!$I$17,37,入力シート!U1055=置換コード!$I$18,38,入力シート!U1055=置換コード!$I$19,41,入力シート!U1055=置換コード!$I$20,42,入力シート!U1055=置換コード!$I$21,43,入力シート!U1055=置換コード!$I$22,44,入力シート!U1055=置換コード!$I$23,51,入力シート!U1055=置換コード!$I$24,52,入力シート!U1055=置換コード!$I$25,53,入力シート!U1055=置換コード!$I$26,54,入力シート!U1055=置換コード!$I$27,55,入力シート!U1055=置換コード!$I$28,61,入力シート!U1055=置換コード!$I$29,62,入力シート!U1055=置換コード!$I$30,63,入力シート!U1055=置換コード!$I$31,64,入力シート!U1055=置換コード!$I$32,65,入力シート!U1055=置換コード!$I$33,66,入力シート!U1055=置換コード!$I$34,71,入力シート!U1055=置換コード!$I$35,72,入力シート!U1055=置換コード!$I$36,73,入力シート!U1055=置換コード!$I$37,74,入力シート!U1055=置換コード!$I$38,75,入力シート!U1055=置換コード!$I$39,76,入力シート!U1055=置換コード!$I$40,77,入力シート!U1055=置換コード!$I$41,78,入力シート!U1055=置換コード!$I$42,79,入力シート!U1055=置換コード!$I$43,81,入力シート!U1055=置換コード!$I$44,82,入力シート!U1055=置換コード!$I$45,83,入力シート!U1055=置換コード!$I$46,84,入力シート!U1055=置換コード!$I$47,85,入力シート!U1055=置換コード!$I$48,86,入力シート!U1055=置換コード!$I$49,87,入力シート!U1055=置換コード!$I$50,88,入力シート!U1055=置換コード!$I$51,90)</f>
        <v>#N/A</v>
      </c>
      <c r="Y1029" s="83" t="e">
        <f t="shared" si="100"/>
        <v>#N/A</v>
      </c>
      <c r="Z1029" s="83" t="str">
        <f>ASC(入力シート!T1055)</f>
        <v/>
      </c>
      <c r="AA1029" s="83" t="str">
        <f>ASC(入力シート!V1055)</f>
        <v/>
      </c>
      <c r="AB1029" s="83" t="str">
        <f>ASC(入力シート!W1055)</f>
        <v/>
      </c>
      <c r="AC1029" s="83" t="str">
        <f>ASC(入力シート!X1055)</f>
        <v/>
      </c>
      <c r="AD1029" s="83" t="str">
        <f>ASC(入力シート!S1055)</f>
        <v/>
      </c>
      <c r="AE1029" s="83" t="str">
        <f>IF(入力シート!D1055=0,"",入力シート!D1055)</f>
        <v/>
      </c>
      <c r="AF1029" s="83">
        <f>IF(入力シート!G1055="無し",1,2)</f>
        <v>2</v>
      </c>
      <c r="AG1029" s="85" t="str">
        <f t="shared" ca="1" si="101"/>
        <v>20240213</v>
      </c>
      <c r="AH1029" s="83">
        <f>IF(入力シート!Y1055="有り",2,1)</f>
        <v>1</v>
      </c>
      <c r="AI1029" s="83">
        <f>IF(入力シート!Z1055="有り",2,1)</f>
        <v>1</v>
      </c>
      <c r="AJ1029" s="83">
        <f>IF(入力シート!AA1055="有り",2,1)</f>
        <v>1</v>
      </c>
      <c r="AK1029" s="83">
        <f>IF(入力シート!AB1055="有り",2,1)</f>
        <v>1</v>
      </c>
      <c r="AL1029" s="83">
        <f>IF(入力シート!AC1055="有り",2,1)</f>
        <v>1</v>
      </c>
      <c r="AM1029" s="83">
        <f>IF(入力シート!AD1055="有り",2,1)</f>
        <v>1</v>
      </c>
      <c r="AN1029" s="83">
        <f>IF(入力シート!AE1055="有り",2,1)</f>
        <v>1</v>
      </c>
      <c r="AO1029" s="83">
        <f>IF(入力シート!H1055="必要(\4,950)",1,0)</f>
        <v>0</v>
      </c>
    </row>
    <row r="1030" spans="5:41" x14ac:dyDescent="0.4">
      <c r="E1030" s="85" t="str">
        <f t="shared" ca="1" si="96"/>
        <v>20240213</v>
      </c>
      <c r="F1030" s="83" t="str">
        <f>DBCS(入力シート!A1056)</f>
        <v/>
      </c>
      <c r="G1030" s="83" t="str">
        <f>(ASC(SUBSTITUTE(SUBSTITUTE(入力シート!B1056,"　","")," ","")))</f>
        <v/>
      </c>
      <c r="H1030" s="83" t="str">
        <f>ASC(入力シート!C1056)</f>
        <v/>
      </c>
      <c r="I1030" s="83" t="str">
        <f>IF(入力シート!E1056=0,"",入力シート!E1056)</f>
        <v/>
      </c>
      <c r="J1030" s="83" t="str">
        <f>IF(入力シート!I1056=0,"",入力シート!I1056)</f>
        <v/>
      </c>
      <c r="K1030" s="83" t="str">
        <f>DBCS(入力シート!K1056)</f>
        <v/>
      </c>
      <c r="L1030" s="83" t="str">
        <f>ASC(入力シート!L1056)</f>
        <v/>
      </c>
      <c r="M1030" s="83" t="e">
        <f>_xlfn.IFS(入力シート!J1056=置換コード!$B$4,1,入力シート!J1056=置換コード!$B$5,2,入力シート!J1056=置換コード!$B$6,3,入力シート!J1056=置換コード!$B$7,4,入力シート!J1056=置換コード!$B$8,5,入力シート!J1056=置換コード!$B$9,6,入力シート!J1056=置換コード!$B$10,7,入力シート!J1056=置換コード!$B$11,8,入力シート!J1056=置換コード!$B$12,9,入力シート!J1056=置換コード!$B$13,10)</f>
        <v>#N/A</v>
      </c>
      <c r="N1030" s="83" t="e">
        <f>_xlfn.IFS(入力シート!F1056=置換コード!$E$4,1,入力シート!F1056=置換コード!$E$5,2)</f>
        <v>#N/A</v>
      </c>
      <c r="O1030" s="83" t="e">
        <f t="shared" si="97"/>
        <v>#N/A</v>
      </c>
      <c r="P1030" s="83" t="e">
        <f t="shared" si="98"/>
        <v>#N/A</v>
      </c>
      <c r="Q1030" s="83" t="e">
        <f>_xlfn.IFS(入力シート!O1056=置換コード!$I$4,11,入力シート!O1056=置換コード!$I$5,21,入力シート!O1056=置換コード!$I$6,22,入力シート!O1056=置換コード!$I$7,23,入力シート!O1056=置換コード!$I$8,24,入力シート!O1056=置換コード!$I$9,25,入力シート!O1056=置換コード!$I$10,26,入力シート!O1056=置換コード!$I$11,31,入力シート!O1056=置換コード!$I$12,32,入力シート!O1056=置換コード!$I$13,33,入力シート!O1056=置換コード!$I$14,34,入力シート!O1056=置換コード!$I$15,35,入力シート!O1056=置換コード!$I$16,36,入力シート!O1056=置換コード!$I$17,37,入力シート!O1056=置換コード!$I$18,38,入力シート!O1056=置換コード!$I$19,41,入力シート!O1056=置換コード!$I$20,42,入力シート!O1056=置換コード!$I$21,43,入力シート!O1056=置換コード!$I$22,44,入力シート!O1056=置換コード!$I$23,51,入力シート!O1056=置換コード!$I$24,52,入力シート!O1056=置換コード!$I$25,53,入力シート!O1056=置換コード!$I$26,54,入力シート!O1056=置換コード!$I$27,55,入力シート!O1056=置換コード!$I$28,61,入力シート!O1056=置換コード!$I$29,62,入力シート!O1056=置換コード!$I$30,63,入力シート!O1056=置換コード!$I$31,64,入力シート!O1056=置換コード!$I$32,65,入力シート!O1056=置換コード!$I$33,66,入力シート!O1056=置換コード!$I$34,71,入力シート!O1056=置換コード!$I$35,72,入力シート!O1056=置換コード!$I$36,73,入力シート!O1056=置換コード!$I$37,74,入力シート!O1056=置換コード!$I$38,75,入力シート!O1056=置換コード!$I$39,76,入力シート!O1056=置換コード!$I$40,77,入力シート!O1056=置換コード!$I$41,78,入力シート!O1056=置換コード!$I$42,79,入力シート!O1056=置換コード!$I$43,81,入力シート!O1056=置換コード!$I$44,82,入力シート!O1056=置換コード!$I$45,83,入力シート!O1056=置換コード!$I$46,84,入力シート!O1056=置換コード!$I$47,85,入力シート!O1056=置換コード!$I$48,86,入力シート!O1056=置換コード!$I$49,87,入力シート!O1056=置換コード!$I$50,88,入力シート!O1056=置換コード!$I$51,90)</f>
        <v>#N/A</v>
      </c>
      <c r="R1030" s="83" t="e">
        <f t="shared" si="99"/>
        <v>#N/A</v>
      </c>
      <c r="S1030" s="83" t="str">
        <f>ASC(入力シート!N1056)</f>
        <v/>
      </c>
      <c r="T1030" s="83" t="str">
        <f>ASC(入力シート!P1056)</f>
        <v/>
      </c>
      <c r="U1030" s="83" t="str">
        <f>ASC(入力シート!Q1056)</f>
        <v/>
      </c>
      <c r="V1030" s="83" t="str">
        <f>ASC(入力シート!R1056)</f>
        <v/>
      </c>
      <c r="W1030" s="83" t="str">
        <f>ASC(入力シート!M1056)</f>
        <v/>
      </c>
      <c r="X1030" s="83" t="e">
        <f>_xlfn.IFS(入力シート!U1056=置換コード!$I$4,11,入力シート!U1056=置換コード!$I$5,21,入力シート!U1056=置換コード!$I$6,22,入力シート!U1056=置換コード!$I$7,23,入力シート!U1056=置換コード!$I$8,24,入力シート!U1056=置換コード!$I$9,25,入力シート!U1056=置換コード!$I$10,26,入力シート!U1056=置換コード!$I$11,31,入力シート!U1056=置換コード!$I$12,32,入力シート!U1056=置換コード!$I$13,33,入力シート!U1056=置換コード!$I$14,34,入力シート!U1056=置換コード!$I$15,35,入力シート!U1056=置換コード!$I$16,36,入力シート!U1056=置換コード!$I$17,37,入力シート!U1056=置換コード!$I$18,38,入力シート!U1056=置換コード!$I$19,41,入力シート!U1056=置換コード!$I$20,42,入力シート!U1056=置換コード!$I$21,43,入力シート!U1056=置換コード!$I$22,44,入力シート!U1056=置換コード!$I$23,51,入力シート!U1056=置換コード!$I$24,52,入力シート!U1056=置換コード!$I$25,53,入力シート!U1056=置換コード!$I$26,54,入力シート!U1056=置換コード!$I$27,55,入力シート!U1056=置換コード!$I$28,61,入力シート!U1056=置換コード!$I$29,62,入力シート!U1056=置換コード!$I$30,63,入力シート!U1056=置換コード!$I$31,64,入力シート!U1056=置換コード!$I$32,65,入力シート!U1056=置換コード!$I$33,66,入力シート!U1056=置換コード!$I$34,71,入力シート!U1056=置換コード!$I$35,72,入力シート!U1056=置換コード!$I$36,73,入力シート!U1056=置換コード!$I$37,74,入力シート!U1056=置換コード!$I$38,75,入力シート!U1056=置換コード!$I$39,76,入力シート!U1056=置換コード!$I$40,77,入力シート!U1056=置換コード!$I$41,78,入力シート!U1056=置換コード!$I$42,79,入力シート!U1056=置換コード!$I$43,81,入力シート!U1056=置換コード!$I$44,82,入力シート!U1056=置換コード!$I$45,83,入力シート!U1056=置換コード!$I$46,84,入力シート!U1056=置換コード!$I$47,85,入力シート!U1056=置換コード!$I$48,86,入力シート!U1056=置換コード!$I$49,87,入力シート!U1056=置換コード!$I$50,88,入力シート!U1056=置換コード!$I$51,90)</f>
        <v>#N/A</v>
      </c>
      <c r="Y1030" s="83" t="e">
        <f t="shared" si="100"/>
        <v>#N/A</v>
      </c>
      <c r="Z1030" s="83" t="str">
        <f>ASC(入力シート!T1056)</f>
        <v/>
      </c>
      <c r="AA1030" s="83" t="str">
        <f>ASC(入力シート!V1056)</f>
        <v/>
      </c>
      <c r="AB1030" s="83" t="str">
        <f>ASC(入力シート!W1056)</f>
        <v/>
      </c>
      <c r="AC1030" s="83" t="str">
        <f>ASC(入力シート!X1056)</f>
        <v/>
      </c>
      <c r="AD1030" s="83" t="str">
        <f>ASC(入力シート!S1056)</f>
        <v/>
      </c>
      <c r="AE1030" s="83" t="str">
        <f>IF(入力シート!D1056=0,"",入力シート!D1056)</f>
        <v/>
      </c>
      <c r="AF1030" s="83">
        <f>IF(入力シート!G1056="無し",1,2)</f>
        <v>2</v>
      </c>
      <c r="AG1030" s="85" t="str">
        <f t="shared" ca="1" si="101"/>
        <v>20240213</v>
      </c>
      <c r="AH1030" s="83">
        <f>IF(入力シート!Y1056="有り",2,1)</f>
        <v>1</v>
      </c>
      <c r="AI1030" s="83">
        <f>IF(入力シート!Z1056="有り",2,1)</f>
        <v>1</v>
      </c>
      <c r="AJ1030" s="83">
        <f>IF(入力シート!AA1056="有り",2,1)</f>
        <v>1</v>
      </c>
      <c r="AK1030" s="83">
        <f>IF(入力シート!AB1056="有り",2,1)</f>
        <v>1</v>
      </c>
      <c r="AL1030" s="83">
        <f>IF(入力シート!AC1056="有り",2,1)</f>
        <v>1</v>
      </c>
      <c r="AM1030" s="83">
        <f>IF(入力シート!AD1056="有り",2,1)</f>
        <v>1</v>
      </c>
      <c r="AN1030" s="83">
        <f>IF(入力シート!AE1056="有り",2,1)</f>
        <v>1</v>
      </c>
      <c r="AO1030" s="83">
        <f>IF(入力シート!H1056="必要(\4,950)",1,0)</f>
        <v>0</v>
      </c>
    </row>
    <row r="1031" spans="5:41" x14ac:dyDescent="0.4">
      <c r="E1031" s="85" t="str">
        <f t="shared" ca="1" si="96"/>
        <v>20240213</v>
      </c>
      <c r="F1031" s="83" t="str">
        <f>DBCS(入力シート!A1057)</f>
        <v/>
      </c>
      <c r="G1031" s="83" t="str">
        <f>(ASC(SUBSTITUTE(SUBSTITUTE(入力シート!B1057,"　","")," ","")))</f>
        <v/>
      </c>
      <c r="H1031" s="83" t="str">
        <f>ASC(入力シート!C1057)</f>
        <v/>
      </c>
      <c r="I1031" s="83" t="str">
        <f>IF(入力シート!E1057=0,"",入力シート!E1057)</f>
        <v/>
      </c>
      <c r="J1031" s="83" t="str">
        <f>IF(入力シート!I1057=0,"",入力シート!I1057)</f>
        <v/>
      </c>
      <c r="K1031" s="83" t="str">
        <f>DBCS(入力シート!K1057)</f>
        <v/>
      </c>
      <c r="L1031" s="83" t="str">
        <f>ASC(入力シート!L1057)</f>
        <v/>
      </c>
      <c r="M1031" s="83" t="e">
        <f>_xlfn.IFS(入力シート!J1057=置換コード!$B$4,1,入力シート!J1057=置換コード!$B$5,2,入力シート!J1057=置換コード!$B$6,3,入力シート!J1057=置換コード!$B$7,4,入力シート!J1057=置換コード!$B$8,5,入力シート!J1057=置換コード!$B$9,6,入力シート!J1057=置換コード!$B$10,7,入力シート!J1057=置換コード!$B$11,8,入力シート!J1057=置換コード!$B$12,9,入力シート!J1057=置換コード!$B$13,10)</f>
        <v>#N/A</v>
      </c>
      <c r="N1031" s="83" t="e">
        <f>_xlfn.IFS(入力シート!F1057=置換コード!$E$4,1,入力シート!F1057=置換コード!$E$5,2)</f>
        <v>#N/A</v>
      </c>
      <c r="O1031" s="83" t="e">
        <f t="shared" si="97"/>
        <v>#N/A</v>
      </c>
      <c r="P1031" s="83" t="e">
        <f t="shared" si="98"/>
        <v>#N/A</v>
      </c>
      <c r="Q1031" s="83" t="e">
        <f>_xlfn.IFS(入力シート!O1057=置換コード!$I$4,11,入力シート!O1057=置換コード!$I$5,21,入力シート!O1057=置換コード!$I$6,22,入力シート!O1057=置換コード!$I$7,23,入力シート!O1057=置換コード!$I$8,24,入力シート!O1057=置換コード!$I$9,25,入力シート!O1057=置換コード!$I$10,26,入力シート!O1057=置換コード!$I$11,31,入力シート!O1057=置換コード!$I$12,32,入力シート!O1057=置換コード!$I$13,33,入力シート!O1057=置換コード!$I$14,34,入力シート!O1057=置換コード!$I$15,35,入力シート!O1057=置換コード!$I$16,36,入力シート!O1057=置換コード!$I$17,37,入力シート!O1057=置換コード!$I$18,38,入力シート!O1057=置換コード!$I$19,41,入力シート!O1057=置換コード!$I$20,42,入力シート!O1057=置換コード!$I$21,43,入力シート!O1057=置換コード!$I$22,44,入力シート!O1057=置換コード!$I$23,51,入力シート!O1057=置換コード!$I$24,52,入力シート!O1057=置換コード!$I$25,53,入力シート!O1057=置換コード!$I$26,54,入力シート!O1057=置換コード!$I$27,55,入力シート!O1057=置換コード!$I$28,61,入力シート!O1057=置換コード!$I$29,62,入力シート!O1057=置換コード!$I$30,63,入力シート!O1057=置換コード!$I$31,64,入力シート!O1057=置換コード!$I$32,65,入力シート!O1057=置換コード!$I$33,66,入力シート!O1057=置換コード!$I$34,71,入力シート!O1057=置換コード!$I$35,72,入力シート!O1057=置換コード!$I$36,73,入力シート!O1057=置換コード!$I$37,74,入力シート!O1057=置換コード!$I$38,75,入力シート!O1057=置換コード!$I$39,76,入力シート!O1057=置換コード!$I$40,77,入力シート!O1057=置換コード!$I$41,78,入力シート!O1057=置換コード!$I$42,79,入力シート!O1057=置換コード!$I$43,81,入力シート!O1057=置換コード!$I$44,82,入力シート!O1057=置換コード!$I$45,83,入力シート!O1057=置換コード!$I$46,84,入力シート!O1057=置換コード!$I$47,85,入力シート!O1057=置換コード!$I$48,86,入力シート!O1057=置換コード!$I$49,87,入力シート!O1057=置換コード!$I$50,88,入力シート!O1057=置換コード!$I$51,90)</f>
        <v>#N/A</v>
      </c>
      <c r="R1031" s="83" t="e">
        <f t="shared" si="99"/>
        <v>#N/A</v>
      </c>
      <c r="S1031" s="83" t="str">
        <f>ASC(入力シート!N1057)</f>
        <v/>
      </c>
      <c r="T1031" s="83" t="str">
        <f>ASC(入力シート!P1057)</f>
        <v/>
      </c>
      <c r="U1031" s="83" t="str">
        <f>ASC(入力シート!Q1057)</f>
        <v/>
      </c>
      <c r="V1031" s="83" t="str">
        <f>ASC(入力シート!R1057)</f>
        <v/>
      </c>
      <c r="W1031" s="83" t="str">
        <f>ASC(入力シート!M1057)</f>
        <v/>
      </c>
      <c r="X1031" s="83" t="e">
        <f>_xlfn.IFS(入力シート!U1057=置換コード!$I$4,11,入力シート!U1057=置換コード!$I$5,21,入力シート!U1057=置換コード!$I$6,22,入力シート!U1057=置換コード!$I$7,23,入力シート!U1057=置換コード!$I$8,24,入力シート!U1057=置換コード!$I$9,25,入力シート!U1057=置換コード!$I$10,26,入力シート!U1057=置換コード!$I$11,31,入力シート!U1057=置換コード!$I$12,32,入力シート!U1057=置換コード!$I$13,33,入力シート!U1057=置換コード!$I$14,34,入力シート!U1057=置換コード!$I$15,35,入力シート!U1057=置換コード!$I$16,36,入力シート!U1057=置換コード!$I$17,37,入力シート!U1057=置換コード!$I$18,38,入力シート!U1057=置換コード!$I$19,41,入力シート!U1057=置換コード!$I$20,42,入力シート!U1057=置換コード!$I$21,43,入力シート!U1057=置換コード!$I$22,44,入力シート!U1057=置換コード!$I$23,51,入力シート!U1057=置換コード!$I$24,52,入力シート!U1057=置換コード!$I$25,53,入力シート!U1057=置換コード!$I$26,54,入力シート!U1057=置換コード!$I$27,55,入力シート!U1057=置換コード!$I$28,61,入力シート!U1057=置換コード!$I$29,62,入力シート!U1057=置換コード!$I$30,63,入力シート!U1057=置換コード!$I$31,64,入力シート!U1057=置換コード!$I$32,65,入力シート!U1057=置換コード!$I$33,66,入力シート!U1057=置換コード!$I$34,71,入力シート!U1057=置換コード!$I$35,72,入力シート!U1057=置換コード!$I$36,73,入力シート!U1057=置換コード!$I$37,74,入力シート!U1057=置換コード!$I$38,75,入力シート!U1057=置換コード!$I$39,76,入力シート!U1057=置換コード!$I$40,77,入力シート!U1057=置換コード!$I$41,78,入力シート!U1057=置換コード!$I$42,79,入力シート!U1057=置換コード!$I$43,81,入力シート!U1057=置換コード!$I$44,82,入力シート!U1057=置換コード!$I$45,83,入力シート!U1057=置換コード!$I$46,84,入力シート!U1057=置換コード!$I$47,85,入力シート!U1057=置換コード!$I$48,86,入力シート!U1057=置換コード!$I$49,87,入力シート!U1057=置換コード!$I$50,88,入力シート!U1057=置換コード!$I$51,90)</f>
        <v>#N/A</v>
      </c>
      <c r="Y1031" s="83" t="e">
        <f t="shared" si="100"/>
        <v>#N/A</v>
      </c>
      <c r="Z1031" s="83" t="str">
        <f>ASC(入力シート!T1057)</f>
        <v/>
      </c>
      <c r="AA1031" s="83" t="str">
        <f>ASC(入力シート!V1057)</f>
        <v/>
      </c>
      <c r="AB1031" s="83" t="str">
        <f>ASC(入力シート!W1057)</f>
        <v/>
      </c>
      <c r="AC1031" s="83" t="str">
        <f>ASC(入力シート!X1057)</f>
        <v/>
      </c>
      <c r="AD1031" s="83" t="str">
        <f>ASC(入力シート!S1057)</f>
        <v/>
      </c>
      <c r="AE1031" s="83" t="str">
        <f>IF(入力シート!D1057=0,"",入力シート!D1057)</f>
        <v/>
      </c>
      <c r="AF1031" s="83">
        <f>IF(入力シート!G1057="無し",1,2)</f>
        <v>2</v>
      </c>
      <c r="AG1031" s="85" t="str">
        <f t="shared" ca="1" si="101"/>
        <v>20240213</v>
      </c>
      <c r="AH1031" s="83">
        <f>IF(入力シート!Y1057="有り",2,1)</f>
        <v>1</v>
      </c>
      <c r="AI1031" s="83">
        <f>IF(入力シート!Z1057="有り",2,1)</f>
        <v>1</v>
      </c>
      <c r="AJ1031" s="83">
        <f>IF(入力シート!AA1057="有り",2,1)</f>
        <v>1</v>
      </c>
      <c r="AK1031" s="83">
        <f>IF(入力シート!AB1057="有り",2,1)</f>
        <v>1</v>
      </c>
      <c r="AL1031" s="83">
        <f>IF(入力シート!AC1057="有り",2,1)</f>
        <v>1</v>
      </c>
      <c r="AM1031" s="83">
        <f>IF(入力シート!AD1057="有り",2,1)</f>
        <v>1</v>
      </c>
      <c r="AN1031" s="83">
        <f>IF(入力シート!AE1057="有り",2,1)</f>
        <v>1</v>
      </c>
      <c r="AO1031" s="83">
        <f>IF(入力シート!H1057="必要(\4,950)",1,0)</f>
        <v>0</v>
      </c>
    </row>
    <row r="1032" spans="5:41" x14ac:dyDescent="0.4">
      <c r="E1032" s="85" t="str">
        <f t="shared" ca="1" si="96"/>
        <v>20240213</v>
      </c>
      <c r="F1032" s="83" t="str">
        <f>DBCS(入力シート!A1058)</f>
        <v/>
      </c>
      <c r="G1032" s="83" t="str">
        <f>(ASC(SUBSTITUTE(SUBSTITUTE(入力シート!B1058,"　","")," ","")))</f>
        <v/>
      </c>
      <c r="H1032" s="83" t="str">
        <f>ASC(入力シート!C1058)</f>
        <v/>
      </c>
      <c r="I1032" s="83" t="str">
        <f>IF(入力シート!E1058=0,"",入力シート!E1058)</f>
        <v/>
      </c>
      <c r="J1032" s="83" t="str">
        <f>IF(入力シート!I1058=0,"",入力シート!I1058)</f>
        <v/>
      </c>
      <c r="K1032" s="83" t="str">
        <f>DBCS(入力シート!K1058)</f>
        <v/>
      </c>
      <c r="L1032" s="83" t="str">
        <f>ASC(入力シート!L1058)</f>
        <v/>
      </c>
      <c r="M1032" s="83" t="e">
        <f>_xlfn.IFS(入力シート!J1058=置換コード!$B$4,1,入力シート!J1058=置換コード!$B$5,2,入力シート!J1058=置換コード!$B$6,3,入力シート!J1058=置換コード!$B$7,4,入力シート!J1058=置換コード!$B$8,5,入力シート!J1058=置換コード!$B$9,6,入力シート!J1058=置換コード!$B$10,7,入力シート!J1058=置換コード!$B$11,8,入力シート!J1058=置換コード!$B$12,9,入力シート!J1058=置換コード!$B$13,10)</f>
        <v>#N/A</v>
      </c>
      <c r="N1032" s="83" t="e">
        <f>_xlfn.IFS(入力シート!F1058=置換コード!$E$4,1,入力シート!F1058=置換コード!$E$5,2)</f>
        <v>#N/A</v>
      </c>
      <c r="O1032" s="83" t="e">
        <f t="shared" si="97"/>
        <v>#N/A</v>
      </c>
      <c r="P1032" s="83" t="e">
        <f t="shared" si="98"/>
        <v>#N/A</v>
      </c>
      <c r="Q1032" s="83" t="e">
        <f>_xlfn.IFS(入力シート!O1058=置換コード!$I$4,11,入力シート!O1058=置換コード!$I$5,21,入力シート!O1058=置換コード!$I$6,22,入力シート!O1058=置換コード!$I$7,23,入力シート!O1058=置換コード!$I$8,24,入力シート!O1058=置換コード!$I$9,25,入力シート!O1058=置換コード!$I$10,26,入力シート!O1058=置換コード!$I$11,31,入力シート!O1058=置換コード!$I$12,32,入力シート!O1058=置換コード!$I$13,33,入力シート!O1058=置換コード!$I$14,34,入力シート!O1058=置換コード!$I$15,35,入力シート!O1058=置換コード!$I$16,36,入力シート!O1058=置換コード!$I$17,37,入力シート!O1058=置換コード!$I$18,38,入力シート!O1058=置換コード!$I$19,41,入力シート!O1058=置換コード!$I$20,42,入力シート!O1058=置換コード!$I$21,43,入力シート!O1058=置換コード!$I$22,44,入力シート!O1058=置換コード!$I$23,51,入力シート!O1058=置換コード!$I$24,52,入力シート!O1058=置換コード!$I$25,53,入力シート!O1058=置換コード!$I$26,54,入力シート!O1058=置換コード!$I$27,55,入力シート!O1058=置換コード!$I$28,61,入力シート!O1058=置換コード!$I$29,62,入力シート!O1058=置換コード!$I$30,63,入力シート!O1058=置換コード!$I$31,64,入力シート!O1058=置換コード!$I$32,65,入力シート!O1058=置換コード!$I$33,66,入力シート!O1058=置換コード!$I$34,71,入力シート!O1058=置換コード!$I$35,72,入力シート!O1058=置換コード!$I$36,73,入力シート!O1058=置換コード!$I$37,74,入力シート!O1058=置換コード!$I$38,75,入力シート!O1058=置換コード!$I$39,76,入力シート!O1058=置換コード!$I$40,77,入力シート!O1058=置換コード!$I$41,78,入力シート!O1058=置換コード!$I$42,79,入力シート!O1058=置換コード!$I$43,81,入力シート!O1058=置換コード!$I$44,82,入力シート!O1058=置換コード!$I$45,83,入力シート!O1058=置換コード!$I$46,84,入力シート!O1058=置換コード!$I$47,85,入力シート!O1058=置換コード!$I$48,86,入力シート!O1058=置換コード!$I$49,87,入力シート!O1058=置換コード!$I$50,88,入力シート!O1058=置換コード!$I$51,90)</f>
        <v>#N/A</v>
      </c>
      <c r="R1032" s="83" t="e">
        <f t="shared" si="99"/>
        <v>#N/A</v>
      </c>
      <c r="S1032" s="83" t="str">
        <f>ASC(入力シート!N1058)</f>
        <v/>
      </c>
      <c r="T1032" s="83" t="str">
        <f>ASC(入力シート!P1058)</f>
        <v/>
      </c>
      <c r="U1032" s="83" t="str">
        <f>ASC(入力シート!Q1058)</f>
        <v/>
      </c>
      <c r="V1032" s="83" t="str">
        <f>ASC(入力シート!R1058)</f>
        <v/>
      </c>
      <c r="W1032" s="83" t="str">
        <f>ASC(入力シート!M1058)</f>
        <v/>
      </c>
      <c r="X1032" s="83" t="e">
        <f>_xlfn.IFS(入力シート!U1058=置換コード!$I$4,11,入力シート!U1058=置換コード!$I$5,21,入力シート!U1058=置換コード!$I$6,22,入力シート!U1058=置換コード!$I$7,23,入力シート!U1058=置換コード!$I$8,24,入力シート!U1058=置換コード!$I$9,25,入力シート!U1058=置換コード!$I$10,26,入力シート!U1058=置換コード!$I$11,31,入力シート!U1058=置換コード!$I$12,32,入力シート!U1058=置換コード!$I$13,33,入力シート!U1058=置換コード!$I$14,34,入力シート!U1058=置換コード!$I$15,35,入力シート!U1058=置換コード!$I$16,36,入力シート!U1058=置換コード!$I$17,37,入力シート!U1058=置換コード!$I$18,38,入力シート!U1058=置換コード!$I$19,41,入力シート!U1058=置換コード!$I$20,42,入力シート!U1058=置換コード!$I$21,43,入力シート!U1058=置換コード!$I$22,44,入力シート!U1058=置換コード!$I$23,51,入力シート!U1058=置換コード!$I$24,52,入力シート!U1058=置換コード!$I$25,53,入力シート!U1058=置換コード!$I$26,54,入力シート!U1058=置換コード!$I$27,55,入力シート!U1058=置換コード!$I$28,61,入力シート!U1058=置換コード!$I$29,62,入力シート!U1058=置換コード!$I$30,63,入力シート!U1058=置換コード!$I$31,64,入力シート!U1058=置換コード!$I$32,65,入力シート!U1058=置換コード!$I$33,66,入力シート!U1058=置換コード!$I$34,71,入力シート!U1058=置換コード!$I$35,72,入力シート!U1058=置換コード!$I$36,73,入力シート!U1058=置換コード!$I$37,74,入力シート!U1058=置換コード!$I$38,75,入力シート!U1058=置換コード!$I$39,76,入力シート!U1058=置換コード!$I$40,77,入力シート!U1058=置換コード!$I$41,78,入力シート!U1058=置換コード!$I$42,79,入力シート!U1058=置換コード!$I$43,81,入力シート!U1058=置換コード!$I$44,82,入力シート!U1058=置換コード!$I$45,83,入力シート!U1058=置換コード!$I$46,84,入力シート!U1058=置換コード!$I$47,85,入力シート!U1058=置換コード!$I$48,86,入力シート!U1058=置換コード!$I$49,87,入力シート!U1058=置換コード!$I$50,88,入力シート!U1058=置換コード!$I$51,90)</f>
        <v>#N/A</v>
      </c>
      <c r="Y1032" s="83" t="e">
        <f t="shared" si="100"/>
        <v>#N/A</v>
      </c>
      <c r="Z1032" s="83" t="str">
        <f>ASC(入力シート!T1058)</f>
        <v/>
      </c>
      <c r="AA1032" s="83" t="str">
        <f>ASC(入力シート!V1058)</f>
        <v/>
      </c>
      <c r="AB1032" s="83" t="str">
        <f>ASC(入力シート!W1058)</f>
        <v/>
      </c>
      <c r="AC1032" s="83" t="str">
        <f>ASC(入力シート!X1058)</f>
        <v/>
      </c>
      <c r="AD1032" s="83" t="str">
        <f>ASC(入力シート!S1058)</f>
        <v/>
      </c>
      <c r="AE1032" s="83" t="str">
        <f>IF(入力シート!D1058=0,"",入力シート!D1058)</f>
        <v/>
      </c>
      <c r="AF1032" s="83">
        <f>IF(入力シート!G1058="無し",1,2)</f>
        <v>2</v>
      </c>
      <c r="AG1032" s="85" t="str">
        <f t="shared" ca="1" si="101"/>
        <v>20240213</v>
      </c>
      <c r="AH1032" s="83">
        <f>IF(入力シート!Y1058="有り",2,1)</f>
        <v>1</v>
      </c>
      <c r="AI1032" s="83">
        <f>IF(入力シート!Z1058="有り",2,1)</f>
        <v>1</v>
      </c>
      <c r="AJ1032" s="83">
        <f>IF(入力シート!AA1058="有り",2,1)</f>
        <v>1</v>
      </c>
      <c r="AK1032" s="83">
        <f>IF(入力シート!AB1058="有り",2,1)</f>
        <v>1</v>
      </c>
      <c r="AL1032" s="83">
        <f>IF(入力シート!AC1058="有り",2,1)</f>
        <v>1</v>
      </c>
      <c r="AM1032" s="83">
        <f>IF(入力シート!AD1058="有り",2,1)</f>
        <v>1</v>
      </c>
      <c r="AN1032" s="83">
        <f>IF(入力シート!AE1058="有り",2,1)</f>
        <v>1</v>
      </c>
      <c r="AO1032" s="83">
        <f>IF(入力シート!H1058="必要(\4,950)",1,0)</f>
        <v>0</v>
      </c>
    </row>
    <row r="1033" spans="5:41" x14ac:dyDescent="0.4">
      <c r="E1033" s="85" t="str">
        <f t="shared" ca="1" si="96"/>
        <v>20240213</v>
      </c>
      <c r="F1033" s="83" t="str">
        <f>DBCS(入力シート!A1059)</f>
        <v/>
      </c>
      <c r="G1033" s="83" t="str">
        <f>(ASC(SUBSTITUTE(SUBSTITUTE(入力シート!B1059,"　","")," ","")))</f>
        <v/>
      </c>
      <c r="H1033" s="83" t="str">
        <f>ASC(入力シート!C1059)</f>
        <v/>
      </c>
      <c r="I1033" s="83" t="str">
        <f>IF(入力シート!E1059=0,"",入力シート!E1059)</f>
        <v/>
      </c>
      <c r="J1033" s="83" t="str">
        <f>IF(入力シート!I1059=0,"",入力シート!I1059)</f>
        <v/>
      </c>
      <c r="K1033" s="83" t="str">
        <f>DBCS(入力シート!K1059)</f>
        <v/>
      </c>
      <c r="L1033" s="83" t="str">
        <f>ASC(入力シート!L1059)</f>
        <v/>
      </c>
      <c r="M1033" s="83" t="e">
        <f>_xlfn.IFS(入力シート!J1059=置換コード!$B$4,1,入力シート!J1059=置換コード!$B$5,2,入力シート!J1059=置換コード!$B$6,3,入力シート!J1059=置換コード!$B$7,4,入力シート!J1059=置換コード!$B$8,5,入力シート!J1059=置換コード!$B$9,6,入力シート!J1059=置換コード!$B$10,7,入力シート!J1059=置換コード!$B$11,8,入力シート!J1059=置換コード!$B$12,9,入力シート!J1059=置換コード!$B$13,10)</f>
        <v>#N/A</v>
      </c>
      <c r="N1033" s="83" t="e">
        <f>_xlfn.IFS(入力シート!F1059=置換コード!$E$4,1,入力シート!F1059=置換コード!$E$5,2)</f>
        <v>#N/A</v>
      </c>
      <c r="O1033" s="83" t="e">
        <f t="shared" si="97"/>
        <v>#N/A</v>
      </c>
      <c r="P1033" s="83" t="e">
        <f t="shared" si="98"/>
        <v>#N/A</v>
      </c>
      <c r="Q1033" s="83" t="e">
        <f>_xlfn.IFS(入力シート!O1059=置換コード!$I$4,11,入力シート!O1059=置換コード!$I$5,21,入力シート!O1059=置換コード!$I$6,22,入力シート!O1059=置換コード!$I$7,23,入力シート!O1059=置換コード!$I$8,24,入力シート!O1059=置換コード!$I$9,25,入力シート!O1059=置換コード!$I$10,26,入力シート!O1059=置換コード!$I$11,31,入力シート!O1059=置換コード!$I$12,32,入力シート!O1059=置換コード!$I$13,33,入力シート!O1059=置換コード!$I$14,34,入力シート!O1059=置換コード!$I$15,35,入力シート!O1059=置換コード!$I$16,36,入力シート!O1059=置換コード!$I$17,37,入力シート!O1059=置換コード!$I$18,38,入力シート!O1059=置換コード!$I$19,41,入力シート!O1059=置換コード!$I$20,42,入力シート!O1059=置換コード!$I$21,43,入力シート!O1059=置換コード!$I$22,44,入力シート!O1059=置換コード!$I$23,51,入力シート!O1059=置換コード!$I$24,52,入力シート!O1059=置換コード!$I$25,53,入力シート!O1059=置換コード!$I$26,54,入力シート!O1059=置換コード!$I$27,55,入力シート!O1059=置換コード!$I$28,61,入力シート!O1059=置換コード!$I$29,62,入力シート!O1059=置換コード!$I$30,63,入力シート!O1059=置換コード!$I$31,64,入力シート!O1059=置換コード!$I$32,65,入力シート!O1059=置換コード!$I$33,66,入力シート!O1059=置換コード!$I$34,71,入力シート!O1059=置換コード!$I$35,72,入力シート!O1059=置換コード!$I$36,73,入力シート!O1059=置換コード!$I$37,74,入力シート!O1059=置換コード!$I$38,75,入力シート!O1059=置換コード!$I$39,76,入力シート!O1059=置換コード!$I$40,77,入力シート!O1059=置換コード!$I$41,78,入力シート!O1059=置換コード!$I$42,79,入力シート!O1059=置換コード!$I$43,81,入力シート!O1059=置換コード!$I$44,82,入力シート!O1059=置換コード!$I$45,83,入力シート!O1059=置換コード!$I$46,84,入力シート!O1059=置換コード!$I$47,85,入力シート!O1059=置換コード!$I$48,86,入力シート!O1059=置換コード!$I$49,87,入力シート!O1059=置換コード!$I$50,88,入力シート!O1059=置換コード!$I$51,90)</f>
        <v>#N/A</v>
      </c>
      <c r="R1033" s="83" t="e">
        <f t="shared" si="99"/>
        <v>#N/A</v>
      </c>
      <c r="S1033" s="83" t="str">
        <f>ASC(入力シート!N1059)</f>
        <v/>
      </c>
      <c r="T1033" s="83" t="str">
        <f>ASC(入力シート!P1059)</f>
        <v/>
      </c>
      <c r="U1033" s="83" t="str">
        <f>ASC(入力シート!Q1059)</f>
        <v/>
      </c>
      <c r="V1033" s="83" t="str">
        <f>ASC(入力シート!R1059)</f>
        <v/>
      </c>
      <c r="W1033" s="83" t="str">
        <f>ASC(入力シート!M1059)</f>
        <v/>
      </c>
      <c r="X1033" s="83" t="e">
        <f>_xlfn.IFS(入力シート!U1059=置換コード!$I$4,11,入力シート!U1059=置換コード!$I$5,21,入力シート!U1059=置換コード!$I$6,22,入力シート!U1059=置換コード!$I$7,23,入力シート!U1059=置換コード!$I$8,24,入力シート!U1059=置換コード!$I$9,25,入力シート!U1059=置換コード!$I$10,26,入力シート!U1059=置換コード!$I$11,31,入力シート!U1059=置換コード!$I$12,32,入力シート!U1059=置換コード!$I$13,33,入力シート!U1059=置換コード!$I$14,34,入力シート!U1059=置換コード!$I$15,35,入力シート!U1059=置換コード!$I$16,36,入力シート!U1059=置換コード!$I$17,37,入力シート!U1059=置換コード!$I$18,38,入力シート!U1059=置換コード!$I$19,41,入力シート!U1059=置換コード!$I$20,42,入力シート!U1059=置換コード!$I$21,43,入力シート!U1059=置換コード!$I$22,44,入力シート!U1059=置換コード!$I$23,51,入力シート!U1059=置換コード!$I$24,52,入力シート!U1059=置換コード!$I$25,53,入力シート!U1059=置換コード!$I$26,54,入力シート!U1059=置換コード!$I$27,55,入力シート!U1059=置換コード!$I$28,61,入力シート!U1059=置換コード!$I$29,62,入力シート!U1059=置換コード!$I$30,63,入力シート!U1059=置換コード!$I$31,64,入力シート!U1059=置換コード!$I$32,65,入力シート!U1059=置換コード!$I$33,66,入力シート!U1059=置換コード!$I$34,71,入力シート!U1059=置換コード!$I$35,72,入力シート!U1059=置換コード!$I$36,73,入力シート!U1059=置換コード!$I$37,74,入力シート!U1059=置換コード!$I$38,75,入力シート!U1059=置換コード!$I$39,76,入力シート!U1059=置換コード!$I$40,77,入力シート!U1059=置換コード!$I$41,78,入力シート!U1059=置換コード!$I$42,79,入力シート!U1059=置換コード!$I$43,81,入力シート!U1059=置換コード!$I$44,82,入力シート!U1059=置換コード!$I$45,83,入力シート!U1059=置換コード!$I$46,84,入力シート!U1059=置換コード!$I$47,85,入力シート!U1059=置換コード!$I$48,86,入力シート!U1059=置換コード!$I$49,87,入力シート!U1059=置換コード!$I$50,88,入力シート!U1059=置換コード!$I$51,90)</f>
        <v>#N/A</v>
      </c>
      <c r="Y1033" s="83" t="e">
        <f t="shared" si="100"/>
        <v>#N/A</v>
      </c>
      <c r="Z1033" s="83" t="str">
        <f>ASC(入力シート!T1059)</f>
        <v/>
      </c>
      <c r="AA1033" s="83" t="str">
        <f>ASC(入力シート!V1059)</f>
        <v/>
      </c>
      <c r="AB1033" s="83" t="str">
        <f>ASC(入力シート!W1059)</f>
        <v/>
      </c>
      <c r="AC1033" s="83" t="str">
        <f>ASC(入力シート!X1059)</f>
        <v/>
      </c>
      <c r="AD1033" s="83" t="str">
        <f>ASC(入力シート!S1059)</f>
        <v/>
      </c>
      <c r="AE1033" s="83" t="str">
        <f>IF(入力シート!D1059=0,"",入力シート!D1059)</f>
        <v/>
      </c>
      <c r="AF1033" s="83">
        <f>IF(入力シート!G1059="無し",1,2)</f>
        <v>2</v>
      </c>
      <c r="AG1033" s="85" t="str">
        <f t="shared" ca="1" si="101"/>
        <v>20240213</v>
      </c>
      <c r="AH1033" s="83">
        <f>IF(入力シート!Y1059="有り",2,1)</f>
        <v>1</v>
      </c>
      <c r="AI1033" s="83">
        <f>IF(入力シート!Z1059="有り",2,1)</f>
        <v>1</v>
      </c>
      <c r="AJ1033" s="83">
        <f>IF(入力シート!AA1059="有り",2,1)</f>
        <v>1</v>
      </c>
      <c r="AK1033" s="83">
        <f>IF(入力シート!AB1059="有り",2,1)</f>
        <v>1</v>
      </c>
      <c r="AL1033" s="83">
        <f>IF(入力シート!AC1059="有り",2,1)</f>
        <v>1</v>
      </c>
      <c r="AM1033" s="83">
        <f>IF(入力シート!AD1059="有り",2,1)</f>
        <v>1</v>
      </c>
      <c r="AN1033" s="83">
        <f>IF(入力シート!AE1059="有り",2,1)</f>
        <v>1</v>
      </c>
      <c r="AO1033" s="83">
        <f>IF(入力シート!H1059="必要(\4,950)",1,0)</f>
        <v>0</v>
      </c>
    </row>
    <row r="1034" spans="5:41" x14ac:dyDescent="0.4">
      <c r="E1034" s="85" t="str">
        <f t="shared" ca="1" si="96"/>
        <v>20240213</v>
      </c>
      <c r="F1034" s="83" t="str">
        <f>DBCS(入力シート!A1060)</f>
        <v/>
      </c>
      <c r="G1034" s="83" t="str">
        <f>(ASC(SUBSTITUTE(SUBSTITUTE(入力シート!B1060,"　","")," ","")))</f>
        <v/>
      </c>
      <c r="H1034" s="83" t="str">
        <f>ASC(入力シート!C1060)</f>
        <v/>
      </c>
      <c r="I1034" s="83" t="str">
        <f>IF(入力シート!E1060=0,"",入力シート!E1060)</f>
        <v/>
      </c>
      <c r="J1034" s="83" t="str">
        <f>IF(入力シート!I1060=0,"",入力シート!I1060)</f>
        <v/>
      </c>
      <c r="K1034" s="83" t="str">
        <f>DBCS(入力シート!K1060)</f>
        <v/>
      </c>
      <c r="L1034" s="83" t="str">
        <f>ASC(入力シート!L1060)</f>
        <v/>
      </c>
      <c r="M1034" s="83" t="e">
        <f>_xlfn.IFS(入力シート!J1060=置換コード!$B$4,1,入力シート!J1060=置換コード!$B$5,2,入力シート!J1060=置換コード!$B$6,3,入力シート!J1060=置換コード!$B$7,4,入力シート!J1060=置換コード!$B$8,5,入力シート!J1060=置換コード!$B$9,6,入力シート!J1060=置換コード!$B$10,7,入力シート!J1060=置換コード!$B$11,8,入力シート!J1060=置換コード!$B$12,9,入力シート!J1060=置換コード!$B$13,10)</f>
        <v>#N/A</v>
      </c>
      <c r="N1034" s="83" t="e">
        <f>_xlfn.IFS(入力シート!F1060=置換コード!$E$4,1,入力シート!F1060=置換コード!$E$5,2)</f>
        <v>#N/A</v>
      </c>
      <c r="O1034" s="83" t="e">
        <f t="shared" si="97"/>
        <v>#N/A</v>
      </c>
      <c r="P1034" s="83" t="e">
        <f t="shared" si="98"/>
        <v>#N/A</v>
      </c>
      <c r="Q1034" s="83" t="e">
        <f>_xlfn.IFS(入力シート!O1060=置換コード!$I$4,11,入力シート!O1060=置換コード!$I$5,21,入力シート!O1060=置換コード!$I$6,22,入力シート!O1060=置換コード!$I$7,23,入力シート!O1060=置換コード!$I$8,24,入力シート!O1060=置換コード!$I$9,25,入力シート!O1060=置換コード!$I$10,26,入力シート!O1060=置換コード!$I$11,31,入力シート!O1060=置換コード!$I$12,32,入力シート!O1060=置換コード!$I$13,33,入力シート!O1060=置換コード!$I$14,34,入力シート!O1060=置換コード!$I$15,35,入力シート!O1060=置換コード!$I$16,36,入力シート!O1060=置換コード!$I$17,37,入力シート!O1060=置換コード!$I$18,38,入力シート!O1060=置換コード!$I$19,41,入力シート!O1060=置換コード!$I$20,42,入力シート!O1060=置換コード!$I$21,43,入力シート!O1060=置換コード!$I$22,44,入力シート!O1060=置換コード!$I$23,51,入力シート!O1060=置換コード!$I$24,52,入力シート!O1060=置換コード!$I$25,53,入力シート!O1060=置換コード!$I$26,54,入力シート!O1060=置換コード!$I$27,55,入力シート!O1060=置換コード!$I$28,61,入力シート!O1060=置換コード!$I$29,62,入力シート!O1060=置換コード!$I$30,63,入力シート!O1060=置換コード!$I$31,64,入力シート!O1060=置換コード!$I$32,65,入力シート!O1060=置換コード!$I$33,66,入力シート!O1060=置換コード!$I$34,71,入力シート!O1060=置換コード!$I$35,72,入力シート!O1060=置換コード!$I$36,73,入力シート!O1060=置換コード!$I$37,74,入力シート!O1060=置換コード!$I$38,75,入力シート!O1060=置換コード!$I$39,76,入力シート!O1060=置換コード!$I$40,77,入力シート!O1060=置換コード!$I$41,78,入力シート!O1060=置換コード!$I$42,79,入力シート!O1060=置換コード!$I$43,81,入力シート!O1060=置換コード!$I$44,82,入力シート!O1060=置換コード!$I$45,83,入力シート!O1060=置換コード!$I$46,84,入力シート!O1060=置換コード!$I$47,85,入力シート!O1060=置換コード!$I$48,86,入力シート!O1060=置換コード!$I$49,87,入力シート!O1060=置換コード!$I$50,88,入力シート!O1060=置換コード!$I$51,90)</f>
        <v>#N/A</v>
      </c>
      <c r="R1034" s="83" t="e">
        <f t="shared" si="99"/>
        <v>#N/A</v>
      </c>
      <c r="S1034" s="83" t="str">
        <f>ASC(入力シート!N1060)</f>
        <v/>
      </c>
      <c r="T1034" s="83" t="str">
        <f>ASC(入力シート!P1060)</f>
        <v/>
      </c>
      <c r="U1034" s="83" t="str">
        <f>ASC(入力シート!Q1060)</f>
        <v/>
      </c>
      <c r="V1034" s="83" t="str">
        <f>ASC(入力シート!R1060)</f>
        <v/>
      </c>
      <c r="W1034" s="83" t="str">
        <f>ASC(入力シート!M1060)</f>
        <v/>
      </c>
      <c r="X1034" s="83" t="e">
        <f>_xlfn.IFS(入力シート!U1060=置換コード!$I$4,11,入力シート!U1060=置換コード!$I$5,21,入力シート!U1060=置換コード!$I$6,22,入力シート!U1060=置換コード!$I$7,23,入力シート!U1060=置換コード!$I$8,24,入力シート!U1060=置換コード!$I$9,25,入力シート!U1060=置換コード!$I$10,26,入力シート!U1060=置換コード!$I$11,31,入力シート!U1060=置換コード!$I$12,32,入力シート!U1060=置換コード!$I$13,33,入力シート!U1060=置換コード!$I$14,34,入力シート!U1060=置換コード!$I$15,35,入力シート!U1060=置換コード!$I$16,36,入力シート!U1060=置換コード!$I$17,37,入力シート!U1060=置換コード!$I$18,38,入力シート!U1060=置換コード!$I$19,41,入力シート!U1060=置換コード!$I$20,42,入力シート!U1060=置換コード!$I$21,43,入力シート!U1060=置換コード!$I$22,44,入力シート!U1060=置換コード!$I$23,51,入力シート!U1060=置換コード!$I$24,52,入力シート!U1060=置換コード!$I$25,53,入力シート!U1060=置換コード!$I$26,54,入力シート!U1060=置換コード!$I$27,55,入力シート!U1060=置換コード!$I$28,61,入力シート!U1060=置換コード!$I$29,62,入力シート!U1060=置換コード!$I$30,63,入力シート!U1060=置換コード!$I$31,64,入力シート!U1060=置換コード!$I$32,65,入力シート!U1060=置換コード!$I$33,66,入力シート!U1060=置換コード!$I$34,71,入力シート!U1060=置換コード!$I$35,72,入力シート!U1060=置換コード!$I$36,73,入力シート!U1060=置換コード!$I$37,74,入力シート!U1060=置換コード!$I$38,75,入力シート!U1060=置換コード!$I$39,76,入力シート!U1060=置換コード!$I$40,77,入力シート!U1060=置換コード!$I$41,78,入力シート!U1060=置換コード!$I$42,79,入力シート!U1060=置換コード!$I$43,81,入力シート!U1060=置換コード!$I$44,82,入力シート!U1060=置換コード!$I$45,83,入力シート!U1060=置換コード!$I$46,84,入力シート!U1060=置換コード!$I$47,85,入力シート!U1060=置換コード!$I$48,86,入力シート!U1060=置換コード!$I$49,87,入力シート!U1060=置換コード!$I$50,88,入力シート!U1060=置換コード!$I$51,90)</f>
        <v>#N/A</v>
      </c>
      <c r="Y1034" s="83" t="e">
        <f t="shared" si="100"/>
        <v>#N/A</v>
      </c>
      <c r="Z1034" s="83" t="str">
        <f>ASC(入力シート!T1060)</f>
        <v/>
      </c>
      <c r="AA1034" s="83" t="str">
        <f>ASC(入力シート!V1060)</f>
        <v/>
      </c>
      <c r="AB1034" s="83" t="str">
        <f>ASC(入力シート!W1060)</f>
        <v/>
      </c>
      <c r="AC1034" s="83" t="str">
        <f>ASC(入力シート!X1060)</f>
        <v/>
      </c>
      <c r="AD1034" s="83" t="str">
        <f>ASC(入力シート!S1060)</f>
        <v/>
      </c>
      <c r="AE1034" s="83" t="str">
        <f>IF(入力シート!D1060=0,"",入力シート!D1060)</f>
        <v/>
      </c>
      <c r="AF1034" s="83">
        <f>IF(入力シート!G1060="無し",1,2)</f>
        <v>2</v>
      </c>
      <c r="AG1034" s="85" t="str">
        <f t="shared" ca="1" si="101"/>
        <v>20240213</v>
      </c>
      <c r="AH1034" s="83">
        <f>IF(入力シート!Y1060="有り",2,1)</f>
        <v>1</v>
      </c>
      <c r="AI1034" s="83">
        <f>IF(入力シート!Z1060="有り",2,1)</f>
        <v>1</v>
      </c>
      <c r="AJ1034" s="83">
        <f>IF(入力シート!AA1060="有り",2,1)</f>
        <v>1</v>
      </c>
      <c r="AK1034" s="83">
        <f>IF(入力シート!AB1060="有り",2,1)</f>
        <v>1</v>
      </c>
      <c r="AL1034" s="83">
        <f>IF(入力シート!AC1060="有り",2,1)</f>
        <v>1</v>
      </c>
      <c r="AM1034" s="83">
        <f>IF(入力シート!AD1060="有り",2,1)</f>
        <v>1</v>
      </c>
      <c r="AN1034" s="83">
        <f>IF(入力シート!AE1060="有り",2,1)</f>
        <v>1</v>
      </c>
      <c r="AO1034" s="83">
        <f>IF(入力シート!H1060="必要(\4,950)",1,0)</f>
        <v>0</v>
      </c>
    </row>
    <row r="1035" spans="5:41" x14ac:dyDescent="0.4">
      <c r="E1035" s="85" t="str">
        <f t="shared" ca="1" si="96"/>
        <v>20240213</v>
      </c>
      <c r="F1035" s="83" t="str">
        <f>DBCS(入力シート!A1061)</f>
        <v/>
      </c>
      <c r="G1035" s="83" t="str">
        <f>(ASC(SUBSTITUTE(SUBSTITUTE(入力シート!B1061,"　","")," ","")))</f>
        <v/>
      </c>
      <c r="H1035" s="83" t="str">
        <f>ASC(入力シート!C1061)</f>
        <v/>
      </c>
      <c r="I1035" s="83" t="str">
        <f>IF(入力シート!E1061=0,"",入力シート!E1061)</f>
        <v/>
      </c>
      <c r="J1035" s="83" t="str">
        <f>IF(入力シート!I1061=0,"",入力シート!I1061)</f>
        <v/>
      </c>
      <c r="K1035" s="83" t="str">
        <f>DBCS(入力シート!K1061)</f>
        <v/>
      </c>
      <c r="L1035" s="83" t="str">
        <f>ASC(入力シート!L1061)</f>
        <v/>
      </c>
      <c r="M1035" s="83" t="e">
        <f>_xlfn.IFS(入力シート!J1061=置換コード!$B$4,1,入力シート!J1061=置換コード!$B$5,2,入力シート!J1061=置換コード!$B$6,3,入力シート!J1061=置換コード!$B$7,4,入力シート!J1061=置換コード!$B$8,5,入力シート!J1061=置換コード!$B$9,6,入力シート!J1061=置換コード!$B$10,7,入力シート!J1061=置換コード!$B$11,8,入力シート!J1061=置換コード!$B$12,9,入力シート!J1061=置換コード!$B$13,10)</f>
        <v>#N/A</v>
      </c>
      <c r="N1035" s="83" t="e">
        <f>_xlfn.IFS(入力シート!F1061=置換コード!$E$4,1,入力シート!F1061=置換コード!$E$5,2)</f>
        <v>#N/A</v>
      </c>
      <c r="O1035" s="83" t="e">
        <f t="shared" si="97"/>
        <v>#N/A</v>
      </c>
      <c r="P1035" s="83" t="e">
        <f t="shared" si="98"/>
        <v>#N/A</v>
      </c>
      <c r="Q1035" s="83" t="e">
        <f>_xlfn.IFS(入力シート!O1061=置換コード!$I$4,11,入力シート!O1061=置換コード!$I$5,21,入力シート!O1061=置換コード!$I$6,22,入力シート!O1061=置換コード!$I$7,23,入力シート!O1061=置換コード!$I$8,24,入力シート!O1061=置換コード!$I$9,25,入力シート!O1061=置換コード!$I$10,26,入力シート!O1061=置換コード!$I$11,31,入力シート!O1061=置換コード!$I$12,32,入力シート!O1061=置換コード!$I$13,33,入力シート!O1061=置換コード!$I$14,34,入力シート!O1061=置換コード!$I$15,35,入力シート!O1061=置換コード!$I$16,36,入力シート!O1061=置換コード!$I$17,37,入力シート!O1061=置換コード!$I$18,38,入力シート!O1061=置換コード!$I$19,41,入力シート!O1061=置換コード!$I$20,42,入力シート!O1061=置換コード!$I$21,43,入力シート!O1061=置換コード!$I$22,44,入力シート!O1061=置換コード!$I$23,51,入力シート!O1061=置換コード!$I$24,52,入力シート!O1061=置換コード!$I$25,53,入力シート!O1061=置換コード!$I$26,54,入力シート!O1061=置換コード!$I$27,55,入力シート!O1061=置換コード!$I$28,61,入力シート!O1061=置換コード!$I$29,62,入力シート!O1061=置換コード!$I$30,63,入力シート!O1061=置換コード!$I$31,64,入力シート!O1061=置換コード!$I$32,65,入力シート!O1061=置換コード!$I$33,66,入力シート!O1061=置換コード!$I$34,71,入力シート!O1061=置換コード!$I$35,72,入力シート!O1061=置換コード!$I$36,73,入力シート!O1061=置換コード!$I$37,74,入力シート!O1061=置換コード!$I$38,75,入力シート!O1061=置換コード!$I$39,76,入力シート!O1061=置換コード!$I$40,77,入力シート!O1061=置換コード!$I$41,78,入力シート!O1061=置換コード!$I$42,79,入力シート!O1061=置換コード!$I$43,81,入力シート!O1061=置換コード!$I$44,82,入力シート!O1061=置換コード!$I$45,83,入力シート!O1061=置換コード!$I$46,84,入力シート!O1061=置換コード!$I$47,85,入力シート!O1061=置換コード!$I$48,86,入力シート!O1061=置換コード!$I$49,87,入力シート!O1061=置換コード!$I$50,88,入力シート!O1061=置換コード!$I$51,90)</f>
        <v>#N/A</v>
      </c>
      <c r="R1035" s="83" t="e">
        <f t="shared" si="99"/>
        <v>#N/A</v>
      </c>
      <c r="S1035" s="83" t="str">
        <f>ASC(入力シート!N1061)</f>
        <v/>
      </c>
      <c r="T1035" s="83" t="str">
        <f>ASC(入力シート!P1061)</f>
        <v/>
      </c>
      <c r="U1035" s="83" t="str">
        <f>ASC(入力シート!Q1061)</f>
        <v/>
      </c>
      <c r="V1035" s="83" t="str">
        <f>ASC(入力シート!R1061)</f>
        <v/>
      </c>
      <c r="W1035" s="83" t="str">
        <f>ASC(入力シート!M1061)</f>
        <v/>
      </c>
      <c r="X1035" s="83" t="e">
        <f>_xlfn.IFS(入力シート!U1061=置換コード!$I$4,11,入力シート!U1061=置換コード!$I$5,21,入力シート!U1061=置換コード!$I$6,22,入力シート!U1061=置換コード!$I$7,23,入力シート!U1061=置換コード!$I$8,24,入力シート!U1061=置換コード!$I$9,25,入力シート!U1061=置換コード!$I$10,26,入力シート!U1061=置換コード!$I$11,31,入力シート!U1061=置換コード!$I$12,32,入力シート!U1061=置換コード!$I$13,33,入力シート!U1061=置換コード!$I$14,34,入力シート!U1061=置換コード!$I$15,35,入力シート!U1061=置換コード!$I$16,36,入力シート!U1061=置換コード!$I$17,37,入力シート!U1061=置換コード!$I$18,38,入力シート!U1061=置換コード!$I$19,41,入力シート!U1061=置換コード!$I$20,42,入力シート!U1061=置換コード!$I$21,43,入力シート!U1061=置換コード!$I$22,44,入力シート!U1061=置換コード!$I$23,51,入力シート!U1061=置換コード!$I$24,52,入力シート!U1061=置換コード!$I$25,53,入力シート!U1061=置換コード!$I$26,54,入力シート!U1061=置換コード!$I$27,55,入力シート!U1061=置換コード!$I$28,61,入力シート!U1061=置換コード!$I$29,62,入力シート!U1061=置換コード!$I$30,63,入力シート!U1061=置換コード!$I$31,64,入力シート!U1061=置換コード!$I$32,65,入力シート!U1061=置換コード!$I$33,66,入力シート!U1061=置換コード!$I$34,71,入力シート!U1061=置換コード!$I$35,72,入力シート!U1061=置換コード!$I$36,73,入力シート!U1061=置換コード!$I$37,74,入力シート!U1061=置換コード!$I$38,75,入力シート!U1061=置換コード!$I$39,76,入力シート!U1061=置換コード!$I$40,77,入力シート!U1061=置換コード!$I$41,78,入力シート!U1061=置換コード!$I$42,79,入力シート!U1061=置換コード!$I$43,81,入力シート!U1061=置換コード!$I$44,82,入力シート!U1061=置換コード!$I$45,83,入力シート!U1061=置換コード!$I$46,84,入力シート!U1061=置換コード!$I$47,85,入力シート!U1061=置換コード!$I$48,86,入力シート!U1061=置換コード!$I$49,87,入力シート!U1061=置換コード!$I$50,88,入力シート!U1061=置換コード!$I$51,90)</f>
        <v>#N/A</v>
      </c>
      <c r="Y1035" s="83" t="e">
        <f t="shared" si="100"/>
        <v>#N/A</v>
      </c>
      <c r="Z1035" s="83" t="str">
        <f>ASC(入力シート!T1061)</f>
        <v/>
      </c>
      <c r="AA1035" s="83" t="str">
        <f>ASC(入力シート!V1061)</f>
        <v/>
      </c>
      <c r="AB1035" s="83" t="str">
        <f>ASC(入力シート!W1061)</f>
        <v/>
      </c>
      <c r="AC1035" s="83" t="str">
        <f>ASC(入力シート!X1061)</f>
        <v/>
      </c>
      <c r="AD1035" s="83" t="str">
        <f>ASC(入力シート!S1061)</f>
        <v/>
      </c>
      <c r="AE1035" s="83" t="str">
        <f>IF(入力シート!D1061=0,"",入力シート!D1061)</f>
        <v/>
      </c>
      <c r="AF1035" s="83">
        <f>IF(入力シート!G1061="無し",1,2)</f>
        <v>2</v>
      </c>
      <c r="AG1035" s="85" t="str">
        <f t="shared" ca="1" si="101"/>
        <v>20240213</v>
      </c>
      <c r="AH1035" s="83">
        <f>IF(入力シート!Y1061="有り",2,1)</f>
        <v>1</v>
      </c>
      <c r="AI1035" s="83">
        <f>IF(入力シート!Z1061="有り",2,1)</f>
        <v>1</v>
      </c>
      <c r="AJ1035" s="83">
        <f>IF(入力シート!AA1061="有り",2,1)</f>
        <v>1</v>
      </c>
      <c r="AK1035" s="83">
        <f>IF(入力シート!AB1061="有り",2,1)</f>
        <v>1</v>
      </c>
      <c r="AL1035" s="83">
        <f>IF(入力シート!AC1061="有り",2,1)</f>
        <v>1</v>
      </c>
      <c r="AM1035" s="83">
        <f>IF(入力シート!AD1061="有り",2,1)</f>
        <v>1</v>
      </c>
      <c r="AN1035" s="83">
        <f>IF(入力シート!AE1061="有り",2,1)</f>
        <v>1</v>
      </c>
      <c r="AO1035" s="83">
        <f>IF(入力シート!H1061="必要(\4,950)",1,0)</f>
        <v>0</v>
      </c>
    </row>
    <row r="1036" spans="5:41" x14ac:dyDescent="0.4">
      <c r="E1036" s="85" t="str">
        <f t="shared" ca="1" si="96"/>
        <v>20240213</v>
      </c>
      <c r="F1036" s="83" t="str">
        <f>DBCS(入力シート!A1062)</f>
        <v/>
      </c>
      <c r="G1036" s="83" t="str">
        <f>(ASC(SUBSTITUTE(SUBSTITUTE(入力シート!B1062,"　","")," ","")))</f>
        <v/>
      </c>
      <c r="H1036" s="83" t="str">
        <f>ASC(入力シート!C1062)</f>
        <v/>
      </c>
      <c r="I1036" s="83" t="str">
        <f>IF(入力シート!E1062=0,"",入力シート!E1062)</f>
        <v/>
      </c>
      <c r="J1036" s="83" t="str">
        <f>IF(入力シート!I1062=0,"",入力シート!I1062)</f>
        <v/>
      </c>
      <c r="K1036" s="83" t="str">
        <f>DBCS(入力シート!K1062)</f>
        <v/>
      </c>
      <c r="L1036" s="83" t="str">
        <f>ASC(入力シート!L1062)</f>
        <v/>
      </c>
      <c r="M1036" s="83" t="e">
        <f>_xlfn.IFS(入力シート!J1062=置換コード!$B$4,1,入力シート!J1062=置換コード!$B$5,2,入力シート!J1062=置換コード!$B$6,3,入力シート!J1062=置換コード!$B$7,4,入力シート!J1062=置換コード!$B$8,5,入力シート!J1062=置換コード!$B$9,6,入力シート!J1062=置換コード!$B$10,7,入力シート!J1062=置換コード!$B$11,8,入力シート!J1062=置換コード!$B$12,9,入力シート!J1062=置換コード!$B$13,10)</f>
        <v>#N/A</v>
      </c>
      <c r="N1036" s="83" t="e">
        <f>_xlfn.IFS(入力シート!F1062=置換コード!$E$4,1,入力シート!F1062=置換コード!$E$5,2)</f>
        <v>#N/A</v>
      </c>
      <c r="O1036" s="83" t="e">
        <f t="shared" si="97"/>
        <v>#N/A</v>
      </c>
      <c r="P1036" s="83" t="e">
        <f t="shared" si="98"/>
        <v>#N/A</v>
      </c>
      <c r="Q1036" s="83" t="e">
        <f>_xlfn.IFS(入力シート!O1062=置換コード!$I$4,11,入力シート!O1062=置換コード!$I$5,21,入力シート!O1062=置換コード!$I$6,22,入力シート!O1062=置換コード!$I$7,23,入力シート!O1062=置換コード!$I$8,24,入力シート!O1062=置換コード!$I$9,25,入力シート!O1062=置換コード!$I$10,26,入力シート!O1062=置換コード!$I$11,31,入力シート!O1062=置換コード!$I$12,32,入力シート!O1062=置換コード!$I$13,33,入力シート!O1062=置換コード!$I$14,34,入力シート!O1062=置換コード!$I$15,35,入力シート!O1062=置換コード!$I$16,36,入力シート!O1062=置換コード!$I$17,37,入力シート!O1062=置換コード!$I$18,38,入力シート!O1062=置換コード!$I$19,41,入力シート!O1062=置換コード!$I$20,42,入力シート!O1062=置換コード!$I$21,43,入力シート!O1062=置換コード!$I$22,44,入力シート!O1062=置換コード!$I$23,51,入力シート!O1062=置換コード!$I$24,52,入力シート!O1062=置換コード!$I$25,53,入力シート!O1062=置換コード!$I$26,54,入力シート!O1062=置換コード!$I$27,55,入力シート!O1062=置換コード!$I$28,61,入力シート!O1062=置換コード!$I$29,62,入力シート!O1062=置換コード!$I$30,63,入力シート!O1062=置換コード!$I$31,64,入力シート!O1062=置換コード!$I$32,65,入力シート!O1062=置換コード!$I$33,66,入力シート!O1062=置換コード!$I$34,71,入力シート!O1062=置換コード!$I$35,72,入力シート!O1062=置換コード!$I$36,73,入力シート!O1062=置換コード!$I$37,74,入力シート!O1062=置換コード!$I$38,75,入力シート!O1062=置換コード!$I$39,76,入力シート!O1062=置換コード!$I$40,77,入力シート!O1062=置換コード!$I$41,78,入力シート!O1062=置換コード!$I$42,79,入力シート!O1062=置換コード!$I$43,81,入力シート!O1062=置換コード!$I$44,82,入力シート!O1062=置換コード!$I$45,83,入力シート!O1062=置換コード!$I$46,84,入力シート!O1062=置換コード!$I$47,85,入力シート!O1062=置換コード!$I$48,86,入力シート!O1062=置換コード!$I$49,87,入力シート!O1062=置換コード!$I$50,88,入力シート!O1062=置換コード!$I$51,90)</f>
        <v>#N/A</v>
      </c>
      <c r="R1036" s="83" t="e">
        <f t="shared" si="99"/>
        <v>#N/A</v>
      </c>
      <c r="S1036" s="83" t="str">
        <f>ASC(入力シート!N1062)</f>
        <v/>
      </c>
      <c r="T1036" s="83" t="str">
        <f>ASC(入力シート!P1062)</f>
        <v/>
      </c>
      <c r="U1036" s="83" t="str">
        <f>ASC(入力シート!Q1062)</f>
        <v/>
      </c>
      <c r="V1036" s="83" t="str">
        <f>ASC(入力シート!R1062)</f>
        <v/>
      </c>
      <c r="W1036" s="83" t="str">
        <f>ASC(入力シート!M1062)</f>
        <v/>
      </c>
      <c r="X1036" s="83" t="e">
        <f>_xlfn.IFS(入力シート!U1062=置換コード!$I$4,11,入力シート!U1062=置換コード!$I$5,21,入力シート!U1062=置換コード!$I$6,22,入力シート!U1062=置換コード!$I$7,23,入力シート!U1062=置換コード!$I$8,24,入力シート!U1062=置換コード!$I$9,25,入力シート!U1062=置換コード!$I$10,26,入力シート!U1062=置換コード!$I$11,31,入力シート!U1062=置換コード!$I$12,32,入力シート!U1062=置換コード!$I$13,33,入力シート!U1062=置換コード!$I$14,34,入力シート!U1062=置換コード!$I$15,35,入力シート!U1062=置換コード!$I$16,36,入力シート!U1062=置換コード!$I$17,37,入力シート!U1062=置換コード!$I$18,38,入力シート!U1062=置換コード!$I$19,41,入力シート!U1062=置換コード!$I$20,42,入力シート!U1062=置換コード!$I$21,43,入力シート!U1062=置換コード!$I$22,44,入力シート!U1062=置換コード!$I$23,51,入力シート!U1062=置換コード!$I$24,52,入力シート!U1062=置換コード!$I$25,53,入力シート!U1062=置換コード!$I$26,54,入力シート!U1062=置換コード!$I$27,55,入力シート!U1062=置換コード!$I$28,61,入力シート!U1062=置換コード!$I$29,62,入力シート!U1062=置換コード!$I$30,63,入力シート!U1062=置換コード!$I$31,64,入力シート!U1062=置換コード!$I$32,65,入力シート!U1062=置換コード!$I$33,66,入力シート!U1062=置換コード!$I$34,71,入力シート!U1062=置換コード!$I$35,72,入力シート!U1062=置換コード!$I$36,73,入力シート!U1062=置換コード!$I$37,74,入力シート!U1062=置換コード!$I$38,75,入力シート!U1062=置換コード!$I$39,76,入力シート!U1062=置換コード!$I$40,77,入力シート!U1062=置換コード!$I$41,78,入力シート!U1062=置換コード!$I$42,79,入力シート!U1062=置換コード!$I$43,81,入力シート!U1062=置換コード!$I$44,82,入力シート!U1062=置換コード!$I$45,83,入力シート!U1062=置換コード!$I$46,84,入力シート!U1062=置換コード!$I$47,85,入力シート!U1062=置換コード!$I$48,86,入力シート!U1062=置換コード!$I$49,87,入力シート!U1062=置換コード!$I$50,88,入力シート!U1062=置換コード!$I$51,90)</f>
        <v>#N/A</v>
      </c>
      <c r="Y1036" s="83" t="e">
        <f t="shared" si="100"/>
        <v>#N/A</v>
      </c>
      <c r="Z1036" s="83" t="str">
        <f>ASC(入力シート!T1062)</f>
        <v/>
      </c>
      <c r="AA1036" s="83" t="str">
        <f>ASC(入力シート!V1062)</f>
        <v/>
      </c>
      <c r="AB1036" s="83" t="str">
        <f>ASC(入力シート!W1062)</f>
        <v/>
      </c>
      <c r="AC1036" s="83" t="str">
        <f>ASC(入力シート!X1062)</f>
        <v/>
      </c>
      <c r="AD1036" s="83" t="str">
        <f>ASC(入力シート!S1062)</f>
        <v/>
      </c>
      <c r="AE1036" s="83" t="str">
        <f>IF(入力シート!D1062=0,"",入力シート!D1062)</f>
        <v/>
      </c>
      <c r="AF1036" s="83">
        <f>IF(入力シート!G1062="無し",1,2)</f>
        <v>2</v>
      </c>
      <c r="AG1036" s="85" t="str">
        <f t="shared" ca="1" si="101"/>
        <v>20240213</v>
      </c>
      <c r="AH1036" s="83">
        <f>IF(入力シート!Y1062="有り",2,1)</f>
        <v>1</v>
      </c>
      <c r="AI1036" s="83">
        <f>IF(入力シート!Z1062="有り",2,1)</f>
        <v>1</v>
      </c>
      <c r="AJ1036" s="83">
        <f>IF(入力シート!AA1062="有り",2,1)</f>
        <v>1</v>
      </c>
      <c r="AK1036" s="83">
        <f>IF(入力シート!AB1062="有り",2,1)</f>
        <v>1</v>
      </c>
      <c r="AL1036" s="83">
        <f>IF(入力シート!AC1062="有り",2,1)</f>
        <v>1</v>
      </c>
      <c r="AM1036" s="83">
        <f>IF(入力シート!AD1062="有り",2,1)</f>
        <v>1</v>
      </c>
      <c r="AN1036" s="83">
        <f>IF(入力シート!AE1062="有り",2,1)</f>
        <v>1</v>
      </c>
      <c r="AO1036" s="83">
        <f>IF(入力シート!H1062="必要(\4,950)",1,0)</f>
        <v>0</v>
      </c>
    </row>
    <row r="1037" spans="5:41" x14ac:dyDescent="0.4">
      <c r="E1037" s="85" t="str">
        <f t="shared" ca="1" si="96"/>
        <v>20240213</v>
      </c>
      <c r="F1037" s="83" t="str">
        <f>DBCS(入力シート!A1063)</f>
        <v/>
      </c>
      <c r="G1037" s="83" t="str">
        <f>(ASC(SUBSTITUTE(SUBSTITUTE(入力シート!B1063,"　","")," ","")))</f>
        <v/>
      </c>
      <c r="H1037" s="83" t="str">
        <f>ASC(入力シート!C1063)</f>
        <v/>
      </c>
      <c r="I1037" s="83" t="str">
        <f>IF(入力シート!E1063=0,"",入力シート!E1063)</f>
        <v/>
      </c>
      <c r="J1037" s="83" t="str">
        <f>IF(入力シート!I1063=0,"",入力シート!I1063)</f>
        <v/>
      </c>
      <c r="K1037" s="83" t="str">
        <f>DBCS(入力シート!K1063)</f>
        <v/>
      </c>
      <c r="L1037" s="83" t="str">
        <f>ASC(入力シート!L1063)</f>
        <v/>
      </c>
      <c r="M1037" s="83" t="e">
        <f>_xlfn.IFS(入力シート!J1063=置換コード!$B$4,1,入力シート!J1063=置換コード!$B$5,2,入力シート!J1063=置換コード!$B$6,3,入力シート!J1063=置換コード!$B$7,4,入力シート!J1063=置換コード!$B$8,5,入力シート!J1063=置換コード!$B$9,6,入力シート!J1063=置換コード!$B$10,7,入力シート!J1063=置換コード!$B$11,8,入力シート!J1063=置換コード!$B$12,9,入力シート!J1063=置換コード!$B$13,10)</f>
        <v>#N/A</v>
      </c>
      <c r="N1037" s="83" t="e">
        <f>_xlfn.IFS(入力シート!F1063=置換コード!$E$4,1,入力シート!F1063=置換コード!$E$5,2)</f>
        <v>#N/A</v>
      </c>
      <c r="O1037" s="83" t="e">
        <f t="shared" si="97"/>
        <v>#N/A</v>
      </c>
      <c r="P1037" s="83" t="e">
        <f t="shared" si="98"/>
        <v>#N/A</v>
      </c>
      <c r="Q1037" s="83" t="e">
        <f>_xlfn.IFS(入力シート!O1063=置換コード!$I$4,11,入力シート!O1063=置換コード!$I$5,21,入力シート!O1063=置換コード!$I$6,22,入力シート!O1063=置換コード!$I$7,23,入力シート!O1063=置換コード!$I$8,24,入力シート!O1063=置換コード!$I$9,25,入力シート!O1063=置換コード!$I$10,26,入力シート!O1063=置換コード!$I$11,31,入力シート!O1063=置換コード!$I$12,32,入力シート!O1063=置換コード!$I$13,33,入力シート!O1063=置換コード!$I$14,34,入力シート!O1063=置換コード!$I$15,35,入力シート!O1063=置換コード!$I$16,36,入力シート!O1063=置換コード!$I$17,37,入力シート!O1063=置換コード!$I$18,38,入力シート!O1063=置換コード!$I$19,41,入力シート!O1063=置換コード!$I$20,42,入力シート!O1063=置換コード!$I$21,43,入力シート!O1063=置換コード!$I$22,44,入力シート!O1063=置換コード!$I$23,51,入力シート!O1063=置換コード!$I$24,52,入力シート!O1063=置換コード!$I$25,53,入力シート!O1063=置換コード!$I$26,54,入力シート!O1063=置換コード!$I$27,55,入力シート!O1063=置換コード!$I$28,61,入力シート!O1063=置換コード!$I$29,62,入力シート!O1063=置換コード!$I$30,63,入力シート!O1063=置換コード!$I$31,64,入力シート!O1063=置換コード!$I$32,65,入力シート!O1063=置換コード!$I$33,66,入力シート!O1063=置換コード!$I$34,71,入力シート!O1063=置換コード!$I$35,72,入力シート!O1063=置換コード!$I$36,73,入力シート!O1063=置換コード!$I$37,74,入力シート!O1063=置換コード!$I$38,75,入力シート!O1063=置換コード!$I$39,76,入力シート!O1063=置換コード!$I$40,77,入力シート!O1063=置換コード!$I$41,78,入力シート!O1063=置換コード!$I$42,79,入力シート!O1063=置換コード!$I$43,81,入力シート!O1063=置換コード!$I$44,82,入力シート!O1063=置換コード!$I$45,83,入力シート!O1063=置換コード!$I$46,84,入力シート!O1063=置換コード!$I$47,85,入力シート!O1063=置換コード!$I$48,86,入力シート!O1063=置換コード!$I$49,87,入力シート!O1063=置換コード!$I$50,88,入力シート!O1063=置換コード!$I$51,90)</f>
        <v>#N/A</v>
      </c>
      <c r="R1037" s="83" t="e">
        <f t="shared" si="99"/>
        <v>#N/A</v>
      </c>
      <c r="S1037" s="83" t="str">
        <f>ASC(入力シート!N1063)</f>
        <v/>
      </c>
      <c r="T1037" s="83" t="str">
        <f>ASC(入力シート!P1063)</f>
        <v/>
      </c>
      <c r="U1037" s="83" t="str">
        <f>ASC(入力シート!Q1063)</f>
        <v/>
      </c>
      <c r="V1037" s="83" t="str">
        <f>ASC(入力シート!R1063)</f>
        <v/>
      </c>
      <c r="W1037" s="83" t="str">
        <f>ASC(入力シート!M1063)</f>
        <v/>
      </c>
      <c r="X1037" s="83" t="e">
        <f>_xlfn.IFS(入力シート!U1063=置換コード!$I$4,11,入力シート!U1063=置換コード!$I$5,21,入力シート!U1063=置換コード!$I$6,22,入力シート!U1063=置換コード!$I$7,23,入力シート!U1063=置換コード!$I$8,24,入力シート!U1063=置換コード!$I$9,25,入力シート!U1063=置換コード!$I$10,26,入力シート!U1063=置換コード!$I$11,31,入力シート!U1063=置換コード!$I$12,32,入力シート!U1063=置換コード!$I$13,33,入力シート!U1063=置換コード!$I$14,34,入力シート!U1063=置換コード!$I$15,35,入力シート!U1063=置換コード!$I$16,36,入力シート!U1063=置換コード!$I$17,37,入力シート!U1063=置換コード!$I$18,38,入力シート!U1063=置換コード!$I$19,41,入力シート!U1063=置換コード!$I$20,42,入力シート!U1063=置換コード!$I$21,43,入力シート!U1063=置換コード!$I$22,44,入力シート!U1063=置換コード!$I$23,51,入力シート!U1063=置換コード!$I$24,52,入力シート!U1063=置換コード!$I$25,53,入力シート!U1063=置換コード!$I$26,54,入力シート!U1063=置換コード!$I$27,55,入力シート!U1063=置換コード!$I$28,61,入力シート!U1063=置換コード!$I$29,62,入力シート!U1063=置換コード!$I$30,63,入力シート!U1063=置換コード!$I$31,64,入力シート!U1063=置換コード!$I$32,65,入力シート!U1063=置換コード!$I$33,66,入力シート!U1063=置換コード!$I$34,71,入力シート!U1063=置換コード!$I$35,72,入力シート!U1063=置換コード!$I$36,73,入力シート!U1063=置換コード!$I$37,74,入力シート!U1063=置換コード!$I$38,75,入力シート!U1063=置換コード!$I$39,76,入力シート!U1063=置換コード!$I$40,77,入力シート!U1063=置換コード!$I$41,78,入力シート!U1063=置換コード!$I$42,79,入力シート!U1063=置換コード!$I$43,81,入力シート!U1063=置換コード!$I$44,82,入力シート!U1063=置換コード!$I$45,83,入力シート!U1063=置換コード!$I$46,84,入力シート!U1063=置換コード!$I$47,85,入力シート!U1063=置換コード!$I$48,86,入力シート!U1063=置換コード!$I$49,87,入力シート!U1063=置換コード!$I$50,88,入力シート!U1063=置換コード!$I$51,90)</f>
        <v>#N/A</v>
      </c>
      <c r="Y1037" s="83" t="e">
        <f t="shared" si="100"/>
        <v>#N/A</v>
      </c>
      <c r="Z1037" s="83" t="str">
        <f>ASC(入力シート!T1063)</f>
        <v/>
      </c>
      <c r="AA1037" s="83" t="str">
        <f>ASC(入力シート!V1063)</f>
        <v/>
      </c>
      <c r="AB1037" s="83" t="str">
        <f>ASC(入力シート!W1063)</f>
        <v/>
      </c>
      <c r="AC1037" s="83" t="str">
        <f>ASC(入力シート!X1063)</f>
        <v/>
      </c>
      <c r="AD1037" s="83" t="str">
        <f>ASC(入力シート!S1063)</f>
        <v/>
      </c>
      <c r="AE1037" s="83" t="str">
        <f>IF(入力シート!D1063=0,"",入力シート!D1063)</f>
        <v/>
      </c>
      <c r="AF1037" s="83">
        <f>IF(入力シート!G1063="無し",1,2)</f>
        <v>2</v>
      </c>
      <c r="AG1037" s="85" t="str">
        <f t="shared" ca="1" si="101"/>
        <v>20240213</v>
      </c>
      <c r="AH1037" s="83">
        <f>IF(入力シート!Y1063="有り",2,1)</f>
        <v>1</v>
      </c>
      <c r="AI1037" s="83">
        <f>IF(入力シート!Z1063="有り",2,1)</f>
        <v>1</v>
      </c>
      <c r="AJ1037" s="83">
        <f>IF(入力シート!AA1063="有り",2,1)</f>
        <v>1</v>
      </c>
      <c r="AK1037" s="83">
        <f>IF(入力シート!AB1063="有り",2,1)</f>
        <v>1</v>
      </c>
      <c r="AL1037" s="83">
        <f>IF(入力シート!AC1063="有り",2,1)</f>
        <v>1</v>
      </c>
      <c r="AM1037" s="83">
        <f>IF(入力シート!AD1063="有り",2,1)</f>
        <v>1</v>
      </c>
      <c r="AN1037" s="83">
        <f>IF(入力シート!AE1063="有り",2,1)</f>
        <v>1</v>
      </c>
      <c r="AO1037" s="83">
        <f>IF(入力シート!H1063="必要(\4,950)",1,0)</f>
        <v>0</v>
      </c>
    </row>
    <row r="1038" spans="5:41" x14ac:dyDescent="0.4">
      <c r="E1038" s="85" t="str">
        <f t="shared" ca="1" si="96"/>
        <v>20240213</v>
      </c>
      <c r="F1038" s="83" t="str">
        <f>DBCS(入力シート!A1064)</f>
        <v/>
      </c>
      <c r="G1038" s="83" t="str">
        <f>(ASC(SUBSTITUTE(SUBSTITUTE(入力シート!B1064,"　","")," ","")))</f>
        <v/>
      </c>
      <c r="H1038" s="83" t="str">
        <f>ASC(入力シート!C1064)</f>
        <v/>
      </c>
      <c r="I1038" s="83" t="str">
        <f>IF(入力シート!E1064=0,"",入力シート!E1064)</f>
        <v/>
      </c>
      <c r="J1038" s="83" t="str">
        <f>IF(入力シート!I1064=0,"",入力シート!I1064)</f>
        <v/>
      </c>
      <c r="K1038" s="83" t="str">
        <f>DBCS(入力シート!K1064)</f>
        <v/>
      </c>
      <c r="L1038" s="83" t="str">
        <f>ASC(入力シート!L1064)</f>
        <v/>
      </c>
      <c r="M1038" s="83" t="e">
        <f>_xlfn.IFS(入力シート!J1064=置換コード!$B$4,1,入力シート!J1064=置換コード!$B$5,2,入力シート!J1064=置換コード!$B$6,3,入力シート!J1064=置換コード!$B$7,4,入力シート!J1064=置換コード!$B$8,5,入力シート!J1064=置換コード!$B$9,6,入力シート!J1064=置換コード!$B$10,7,入力シート!J1064=置換コード!$B$11,8,入力シート!J1064=置換コード!$B$12,9,入力シート!J1064=置換コード!$B$13,10)</f>
        <v>#N/A</v>
      </c>
      <c r="N1038" s="83" t="e">
        <f>_xlfn.IFS(入力シート!F1064=置換コード!$E$4,1,入力シート!F1064=置換コード!$E$5,2)</f>
        <v>#N/A</v>
      </c>
      <c r="O1038" s="83" t="e">
        <f t="shared" si="97"/>
        <v>#N/A</v>
      </c>
      <c r="P1038" s="83" t="e">
        <f t="shared" si="98"/>
        <v>#N/A</v>
      </c>
      <c r="Q1038" s="83" t="e">
        <f>_xlfn.IFS(入力シート!O1064=置換コード!$I$4,11,入力シート!O1064=置換コード!$I$5,21,入力シート!O1064=置換コード!$I$6,22,入力シート!O1064=置換コード!$I$7,23,入力シート!O1064=置換コード!$I$8,24,入力シート!O1064=置換コード!$I$9,25,入力シート!O1064=置換コード!$I$10,26,入力シート!O1064=置換コード!$I$11,31,入力シート!O1064=置換コード!$I$12,32,入力シート!O1064=置換コード!$I$13,33,入力シート!O1064=置換コード!$I$14,34,入力シート!O1064=置換コード!$I$15,35,入力シート!O1064=置換コード!$I$16,36,入力シート!O1064=置換コード!$I$17,37,入力シート!O1064=置換コード!$I$18,38,入力シート!O1064=置換コード!$I$19,41,入力シート!O1064=置換コード!$I$20,42,入力シート!O1064=置換コード!$I$21,43,入力シート!O1064=置換コード!$I$22,44,入力シート!O1064=置換コード!$I$23,51,入力シート!O1064=置換コード!$I$24,52,入力シート!O1064=置換コード!$I$25,53,入力シート!O1064=置換コード!$I$26,54,入力シート!O1064=置換コード!$I$27,55,入力シート!O1064=置換コード!$I$28,61,入力シート!O1064=置換コード!$I$29,62,入力シート!O1064=置換コード!$I$30,63,入力シート!O1064=置換コード!$I$31,64,入力シート!O1064=置換コード!$I$32,65,入力シート!O1064=置換コード!$I$33,66,入力シート!O1064=置換コード!$I$34,71,入力シート!O1064=置換コード!$I$35,72,入力シート!O1064=置換コード!$I$36,73,入力シート!O1064=置換コード!$I$37,74,入力シート!O1064=置換コード!$I$38,75,入力シート!O1064=置換コード!$I$39,76,入力シート!O1064=置換コード!$I$40,77,入力シート!O1064=置換コード!$I$41,78,入力シート!O1064=置換コード!$I$42,79,入力シート!O1064=置換コード!$I$43,81,入力シート!O1064=置換コード!$I$44,82,入力シート!O1064=置換コード!$I$45,83,入力シート!O1064=置換コード!$I$46,84,入力シート!O1064=置換コード!$I$47,85,入力シート!O1064=置換コード!$I$48,86,入力シート!O1064=置換コード!$I$49,87,入力シート!O1064=置換コード!$I$50,88,入力シート!O1064=置換コード!$I$51,90)</f>
        <v>#N/A</v>
      </c>
      <c r="R1038" s="83" t="e">
        <f t="shared" si="99"/>
        <v>#N/A</v>
      </c>
      <c r="S1038" s="83" t="str">
        <f>ASC(入力シート!N1064)</f>
        <v/>
      </c>
      <c r="T1038" s="83" t="str">
        <f>ASC(入力シート!P1064)</f>
        <v/>
      </c>
      <c r="U1038" s="83" t="str">
        <f>ASC(入力シート!Q1064)</f>
        <v/>
      </c>
      <c r="V1038" s="83" t="str">
        <f>ASC(入力シート!R1064)</f>
        <v/>
      </c>
      <c r="W1038" s="83" t="str">
        <f>ASC(入力シート!M1064)</f>
        <v/>
      </c>
      <c r="X1038" s="83" t="e">
        <f>_xlfn.IFS(入力シート!U1064=置換コード!$I$4,11,入力シート!U1064=置換コード!$I$5,21,入力シート!U1064=置換コード!$I$6,22,入力シート!U1064=置換コード!$I$7,23,入力シート!U1064=置換コード!$I$8,24,入力シート!U1064=置換コード!$I$9,25,入力シート!U1064=置換コード!$I$10,26,入力シート!U1064=置換コード!$I$11,31,入力シート!U1064=置換コード!$I$12,32,入力シート!U1064=置換コード!$I$13,33,入力シート!U1064=置換コード!$I$14,34,入力シート!U1064=置換コード!$I$15,35,入力シート!U1064=置換コード!$I$16,36,入力シート!U1064=置換コード!$I$17,37,入力シート!U1064=置換コード!$I$18,38,入力シート!U1064=置換コード!$I$19,41,入力シート!U1064=置換コード!$I$20,42,入力シート!U1064=置換コード!$I$21,43,入力シート!U1064=置換コード!$I$22,44,入力シート!U1064=置換コード!$I$23,51,入力シート!U1064=置換コード!$I$24,52,入力シート!U1064=置換コード!$I$25,53,入力シート!U1064=置換コード!$I$26,54,入力シート!U1064=置換コード!$I$27,55,入力シート!U1064=置換コード!$I$28,61,入力シート!U1064=置換コード!$I$29,62,入力シート!U1064=置換コード!$I$30,63,入力シート!U1064=置換コード!$I$31,64,入力シート!U1064=置換コード!$I$32,65,入力シート!U1064=置換コード!$I$33,66,入力シート!U1064=置換コード!$I$34,71,入力シート!U1064=置換コード!$I$35,72,入力シート!U1064=置換コード!$I$36,73,入力シート!U1064=置換コード!$I$37,74,入力シート!U1064=置換コード!$I$38,75,入力シート!U1064=置換コード!$I$39,76,入力シート!U1064=置換コード!$I$40,77,入力シート!U1064=置換コード!$I$41,78,入力シート!U1064=置換コード!$I$42,79,入力シート!U1064=置換コード!$I$43,81,入力シート!U1064=置換コード!$I$44,82,入力シート!U1064=置換コード!$I$45,83,入力シート!U1064=置換コード!$I$46,84,入力シート!U1064=置換コード!$I$47,85,入力シート!U1064=置換コード!$I$48,86,入力シート!U1064=置換コード!$I$49,87,入力シート!U1064=置換コード!$I$50,88,入力シート!U1064=置換コード!$I$51,90)</f>
        <v>#N/A</v>
      </c>
      <c r="Y1038" s="83" t="e">
        <f t="shared" si="100"/>
        <v>#N/A</v>
      </c>
      <c r="Z1038" s="83" t="str">
        <f>ASC(入力シート!T1064)</f>
        <v/>
      </c>
      <c r="AA1038" s="83" t="str">
        <f>ASC(入力シート!V1064)</f>
        <v/>
      </c>
      <c r="AB1038" s="83" t="str">
        <f>ASC(入力シート!W1064)</f>
        <v/>
      </c>
      <c r="AC1038" s="83" t="str">
        <f>ASC(入力シート!X1064)</f>
        <v/>
      </c>
      <c r="AD1038" s="83" t="str">
        <f>ASC(入力シート!S1064)</f>
        <v/>
      </c>
      <c r="AE1038" s="83" t="str">
        <f>IF(入力シート!D1064=0,"",入力シート!D1064)</f>
        <v/>
      </c>
      <c r="AF1038" s="83">
        <f>IF(入力シート!G1064="無し",1,2)</f>
        <v>2</v>
      </c>
      <c r="AG1038" s="85" t="str">
        <f t="shared" ca="1" si="101"/>
        <v>20240213</v>
      </c>
      <c r="AH1038" s="83">
        <f>IF(入力シート!Y1064="有り",2,1)</f>
        <v>1</v>
      </c>
      <c r="AI1038" s="83">
        <f>IF(入力シート!Z1064="有り",2,1)</f>
        <v>1</v>
      </c>
      <c r="AJ1038" s="83">
        <f>IF(入力シート!AA1064="有り",2,1)</f>
        <v>1</v>
      </c>
      <c r="AK1038" s="83">
        <f>IF(入力シート!AB1064="有り",2,1)</f>
        <v>1</v>
      </c>
      <c r="AL1038" s="83">
        <f>IF(入力シート!AC1064="有り",2,1)</f>
        <v>1</v>
      </c>
      <c r="AM1038" s="83">
        <f>IF(入力シート!AD1064="有り",2,1)</f>
        <v>1</v>
      </c>
      <c r="AN1038" s="83">
        <f>IF(入力シート!AE1064="有り",2,1)</f>
        <v>1</v>
      </c>
      <c r="AO1038" s="83">
        <f>IF(入力シート!H1064="必要(\4,950)",1,0)</f>
        <v>0</v>
      </c>
    </row>
    <row r="1039" spans="5:41" x14ac:dyDescent="0.4">
      <c r="E1039" s="85" t="str">
        <f t="shared" ca="1" si="96"/>
        <v>20240213</v>
      </c>
      <c r="F1039" s="83" t="str">
        <f>DBCS(入力シート!A1065)</f>
        <v/>
      </c>
      <c r="G1039" s="83" t="str">
        <f>(ASC(SUBSTITUTE(SUBSTITUTE(入力シート!B1065,"　","")," ","")))</f>
        <v/>
      </c>
      <c r="H1039" s="83" t="str">
        <f>ASC(入力シート!C1065)</f>
        <v/>
      </c>
      <c r="I1039" s="83" t="str">
        <f>IF(入力シート!E1065=0,"",入力シート!E1065)</f>
        <v/>
      </c>
      <c r="J1039" s="83" t="str">
        <f>IF(入力シート!I1065=0,"",入力シート!I1065)</f>
        <v/>
      </c>
      <c r="K1039" s="83" t="str">
        <f>DBCS(入力シート!K1065)</f>
        <v/>
      </c>
      <c r="L1039" s="83" t="str">
        <f>ASC(入力シート!L1065)</f>
        <v/>
      </c>
      <c r="M1039" s="83" t="e">
        <f>_xlfn.IFS(入力シート!J1065=置換コード!$B$4,1,入力シート!J1065=置換コード!$B$5,2,入力シート!J1065=置換コード!$B$6,3,入力シート!J1065=置換コード!$B$7,4,入力シート!J1065=置換コード!$B$8,5,入力シート!J1065=置換コード!$B$9,6,入力シート!J1065=置換コード!$B$10,7,入力シート!J1065=置換コード!$B$11,8,入力シート!J1065=置換コード!$B$12,9,入力シート!J1065=置換コード!$B$13,10)</f>
        <v>#N/A</v>
      </c>
      <c r="N1039" s="83" t="e">
        <f>_xlfn.IFS(入力シート!F1065=置換コード!$E$4,1,入力シート!F1065=置換コード!$E$5,2)</f>
        <v>#N/A</v>
      </c>
      <c r="O1039" s="83" t="e">
        <f t="shared" si="97"/>
        <v>#N/A</v>
      </c>
      <c r="P1039" s="83" t="e">
        <f t="shared" si="98"/>
        <v>#N/A</v>
      </c>
      <c r="Q1039" s="83" t="e">
        <f>_xlfn.IFS(入力シート!O1065=置換コード!$I$4,11,入力シート!O1065=置換コード!$I$5,21,入力シート!O1065=置換コード!$I$6,22,入力シート!O1065=置換コード!$I$7,23,入力シート!O1065=置換コード!$I$8,24,入力シート!O1065=置換コード!$I$9,25,入力シート!O1065=置換コード!$I$10,26,入力シート!O1065=置換コード!$I$11,31,入力シート!O1065=置換コード!$I$12,32,入力シート!O1065=置換コード!$I$13,33,入力シート!O1065=置換コード!$I$14,34,入力シート!O1065=置換コード!$I$15,35,入力シート!O1065=置換コード!$I$16,36,入力シート!O1065=置換コード!$I$17,37,入力シート!O1065=置換コード!$I$18,38,入力シート!O1065=置換コード!$I$19,41,入力シート!O1065=置換コード!$I$20,42,入力シート!O1065=置換コード!$I$21,43,入力シート!O1065=置換コード!$I$22,44,入力シート!O1065=置換コード!$I$23,51,入力シート!O1065=置換コード!$I$24,52,入力シート!O1065=置換コード!$I$25,53,入力シート!O1065=置換コード!$I$26,54,入力シート!O1065=置換コード!$I$27,55,入力シート!O1065=置換コード!$I$28,61,入力シート!O1065=置換コード!$I$29,62,入力シート!O1065=置換コード!$I$30,63,入力シート!O1065=置換コード!$I$31,64,入力シート!O1065=置換コード!$I$32,65,入力シート!O1065=置換コード!$I$33,66,入力シート!O1065=置換コード!$I$34,71,入力シート!O1065=置換コード!$I$35,72,入力シート!O1065=置換コード!$I$36,73,入力シート!O1065=置換コード!$I$37,74,入力シート!O1065=置換コード!$I$38,75,入力シート!O1065=置換コード!$I$39,76,入力シート!O1065=置換コード!$I$40,77,入力シート!O1065=置換コード!$I$41,78,入力シート!O1065=置換コード!$I$42,79,入力シート!O1065=置換コード!$I$43,81,入力シート!O1065=置換コード!$I$44,82,入力シート!O1065=置換コード!$I$45,83,入力シート!O1065=置換コード!$I$46,84,入力シート!O1065=置換コード!$I$47,85,入力シート!O1065=置換コード!$I$48,86,入力シート!O1065=置換コード!$I$49,87,入力シート!O1065=置換コード!$I$50,88,入力シート!O1065=置換コード!$I$51,90)</f>
        <v>#N/A</v>
      </c>
      <c r="R1039" s="83" t="e">
        <f t="shared" si="99"/>
        <v>#N/A</v>
      </c>
      <c r="S1039" s="83" t="str">
        <f>ASC(入力シート!N1065)</f>
        <v/>
      </c>
      <c r="T1039" s="83" t="str">
        <f>ASC(入力シート!P1065)</f>
        <v/>
      </c>
      <c r="U1039" s="83" t="str">
        <f>ASC(入力シート!Q1065)</f>
        <v/>
      </c>
      <c r="V1039" s="83" t="str">
        <f>ASC(入力シート!R1065)</f>
        <v/>
      </c>
      <c r="W1039" s="83" t="str">
        <f>ASC(入力シート!M1065)</f>
        <v/>
      </c>
      <c r="X1039" s="83" t="e">
        <f>_xlfn.IFS(入力シート!U1065=置換コード!$I$4,11,入力シート!U1065=置換コード!$I$5,21,入力シート!U1065=置換コード!$I$6,22,入力シート!U1065=置換コード!$I$7,23,入力シート!U1065=置換コード!$I$8,24,入力シート!U1065=置換コード!$I$9,25,入力シート!U1065=置換コード!$I$10,26,入力シート!U1065=置換コード!$I$11,31,入力シート!U1065=置換コード!$I$12,32,入力シート!U1065=置換コード!$I$13,33,入力シート!U1065=置換コード!$I$14,34,入力シート!U1065=置換コード!$I$15,35,入力シート!U1065=置換コード!$I$16,36,入力シート!U1065=置換コード!$I$17,37,入力シート!U1065=置換コード!$I$18,38,入力シート!U1065=置換コード!$I$19,41,入力シート!U1065=置換コード!$I$20,42,入力シート!U1065=置換コード!$I$21,43,入力シート!U1065=置換コード!$I$22,44,入力シート!U1065=置換コード!$I$23,51,入力シート!U1065=置換コード!$I$24,52,入力シート!U1065=置換コード!$I$25,53,入力シート!U1065=置換コード!$I$26,54,入力シート!U1065=置換コード!$I$27,55,入力シート!U1065=置換コード!$I$28,61,入力シート!U1065=置換コード!$I$29,62,入力シート!U1065=置換コード!$I$30,63,入力シート!U1065=置換コード!$I$31,64,入力シート!U1065=置換コード!$I$32,65,入力シート!U1065=置換コード!$I$33,66,入力シート!U1065=置換コード!$I$34,71,入力シート!U1065=置換コード!$I$35,72,入力シート!U1065=置換コード!$I$36,73,入力シート!U1065=置換コード!$I$37,74,入力シート!U1065=置換コード!$I$38,75,入力シート!U1065=置換コード!$I$39,76,入力シート!U1065=置換コード!$I$40,77,入力シート!U1065=置換コード!$I$41,78,入力シート!U1065=置換コード!$I$42,79,入力シート!U1065=置換コード!$I$43,81,入力シート!U1065=置換コード!$I$44,82,入力シート!U1065=置換コード!$I$45,83,入力シート!U1065=置換コード!$I$46,84,入力シート!U1065=置換コード!$I$47,85,入力シート!U1065=置換コード!$I$48,86,入力シート!U1065=置換コード!$I$49,87,入力シート!U1065=置換コード!$I$50,88,入力シート!U1065=置換コード!$I$51,90)</f>
        <v>#N/A</v>
      </c>
      <c r="Y1039" s="83" t="e">
        <f t="shared" si="100"/>
        <v>#N/A</v>
      </c>
      <c r="Z1039" s="83" t="str">
        <f>ASC(入力シート!T1065)</f>
        <v/>
      </c>
      <c r="AA1039" s="83" t="str">
        <f>ASC(入力シート!V1065)</f>
        <v/>
      </c>
      <c r="AB1039" s="83" t="str">
        <f>ASC(入力シート!W1065)</f>
        <v/>
      </c>
      <c r="AC1039" s="83" t="str">
        <f>ASC(入力シート!X1065)</f>
        <v/>
      </c>
      <c r="AD1039" s="83" t="str">
        <f>ASC(入力シート!S1065)</f>
        <v/>
      </c>
      <c r="AE1039" s="83" t="str">
        <f>IF(入力シート!D1065=0,"",入力シート!D1065)</f>
        <v/>
      </c>
      <c r="AF1039" s="83">
        <f>IF(入力シート!G1065="無し",1,2)</f>
        <v>2</v>
      </c>
      <c r="AG1039" s="85" t="str">
        <f t="shared" ca="1" si="101"/>
        <v>20240213</v>
      </c>
      <c r="AH1039" s="83">
        <f>IF(入力シート!Y1065="有り",2,1)</f>
        <v>1</v>
      </c>
      <c r="AI1039" s="83">
        <f>IF(入力シート!Z1065="有り",2,1)</f>
        <v>1</v>
      </c>
      <c r="AJ1039" s="83">
        <f>IF(入力シート!AA1065="有り",2,1)</f>
        <v>1</v>
      </c>
      <c r="AK1039" s="83">
        <f>IF(入力シート!AB1065="有り",2,1)</f>
        <v>1</v>
      </c>
      <c r="AL1039" s="83">
        <f>IF(入力シート!AC1065="有り",2,1)</f>
        <v>1</v>
      </c>
      <c r="AM1039" s="83">
        <f>IF(入力シート!AD1065="有り",2,1)</f>
        <v>1</v>
      </c>
      <c r="AN1039" s="83">
        <f>IF(入力シート!AE1065="有り",2,1)</f>
        <v>1</v>
      </c>
      <c r="AO1039" s="83">
        <f>IF(入力シート!H1065="必要(\4,950)",1,0)</f>
        <v>0</v>
      </c>
    </row>
    <row r="1040" spans="5:41" x14ac:dyDescent="0.4">
      <c r="E1040" s="85" t="str">
        <f t="shared" ca="1" si="96"/>
        <v>20240213</v>
      </c>
      <c r="F1040" s="83" t="str">
        <f>DBCS(入力シート!A1066)</f>
        <v/>
      </c>
      <c r="G1040" s="83" t="str">
        <f>(ASC(SUBSTITUTE(SUBSTITUTE(入力シート!B1066,"　","")," ","")))</f>
        <v/>
      </c>
      <c r="H1040" s="83" t="str">
        <f>ASC(入力シート!C1066)</f>
        <v/>
      </c>
      <c r="I1040" s="83" t="str">
        <f>IF(入力シート!E1066=0,"",入力シート!E1066)</f>
        <v/>
      </c>
      <c r="J1040" s="83" t="str">
        <f>IF(入力シート!I1066=0,"",入力シート!I1066)</f>
        <v/>
      </c>
      <c r="K1040" s="83" t="str">
        <f>DBCS(入力シート!K1066)</f>
        <v/>
      </c>
      <c r="L1040" s="83" t="str">
        <f>ASC(入力シート!L1066)</f>
        <v/>
      </c>
      <c r="M1040" s="83" t="e">
        <f>_xlfn.IFS(入力シート!J1066=置換コード!$B$4,1,入力シート!J1066=置換コード!$B$5,2,入力シート!J1066=置換コード!$B$6,3,入力シート!J1066=置換コード!$B$7,4,入力シート!J1066=置換コード!$B$8,5,入力シート!J1066=置換コード!$B$9,6,入力シート!J1066=置換コード!$B$10,7,入力シート!J1066=置換コード!$B$11,8,入力シート!J1066=置換コード!$B$12,9,入力シート!J1066=置換コード!$B$13,10)</f>
        <v>#N/A</v>
      </c>
      <c r="N1040" s="83" t="e">
        <f>_xlfn.IFS(入力シート!F1066=置換コード!$E$4,1,入力シート!F1066=置換コード!$E$5,2)</f>
        <v>#N/A</v>
      </c>
      <c r="O1040" s="83" t="e">
        <f t="shared" si="97"/>
        <v>#N/A</v>
      </c>
      <c r="P1040" s="83" t="e">
        <f t="shared" si="98"/>
        <v>#N/A</v>
      </c>
      <c r="Q1040" s="83" t="e">
        <f>_xlfn.IFS(入力シート!O1066=置換コード!$I$4,11,入力シート!O1066=置換コード!$I$5,21,入力シート!O1066=置換コード!$I$6,22,入力シート!O1066=置換コード!$I$7,23,入力シート!O1066=置換コード!$I$8,24,入力シート!O1066=置換コード!$I$9,25,入力シート!O1066=置換コード!$I$10,26,入力シート!O1066=置換コード!$I$11,31,入力シート!O1066=置換コード!$I$12,32,入力シート!O1066=置換コード!$I$13,33,入力シート!O1066=置換コード!$I$14,34,入力シート!O1066=置換コード!$I$15,35,入力シート!O1066=置換コード!$I$16,36,入力シート!O1066=置換コード!$I$17,37,入力シート!O1066=置換コード!$I$18,38,入力シート!O1066=置換コード!$I$19,41,入力シート!O1066=置換コード!$I$20,42,入力シート!O1066=置換コード!$I$21,43,入力シート!O1066=置換コード!$I$22,44,入力シート!O1066=置換コード!$I$23,51,入力シート!O1066=置換コード!$I$24,52,入力シート!O1066=置換コード!$I$25,53,入力シート!O1066=置換コード!$I$26,54,入力シート!O1066=置換コード!$I$27,55,入力シート!O1066=置換コード!$I$28,61,入力シート!O1066=置換コード!$I$29,62,入力シート!O1066=置換コード!$I$30,63,入力シート!O1066=置換コード!$I$31,64,入力シート!O1066=置換コード!$I$32,65,入力シート!O1066=置換コード!$I$33,66,入力シート!O1066=置換コード!$I$34,71,入力シート!O1066=置換コード!$I$35,72,入力シート!O1066=置換コード!$I$36,73,入力シート!O1066=置換コード!$I$37,74,入力シート!O1066=置換コード!$I$38,75,入力シート!O1066=置換コード!$I$39,76,入力シート!O1066=置換コード!$I$40,77,入力シート!O1066=置換コード!$I$41,78,入力シート!O1066=置換コード!$I$42,79,入力シート!O1066=置換コード!$I$43,81,入力シート!O1066=置換コード!$I$44,82,入力シート!O1066=置換コード!$I$45,83,入力シート!O1066=置換コード!$I$46,84,入力シート!O1066=置換コード!$I$47,85,入力シート!O1066=置換コード!$I$48,86,入力シート!O1066=置換コード!$I$49,87,入力シート!O1066=置換コード!$I$50,88,入力シート!O1066=置換コード!$I$51,90)</f>
        <v>#N/A</v>
      </c>
      <c r="R1040" s="83" t="e">
        <f t="shared" si="99"/>
        <v>#N/A</v>
      </c>
      <c r="S1040" s="83" t="str">
        <f>ASC(入力シート!N1066)</f>
        <v/>
      </c>
      <c r="T1040" s="83" t="str">
        <f>ASC(入力シート!P1066)</f>
        <v/>
      </c>
      <c r="U1040" s="83" t="str">
        <f>ASC(入力シート!Q1066)</f>
        <v/>
      </c>
      <c r="V1040" s="83" t="str">
        <f>ASC(入力シート!R1066)</f>
        <v/>
      </c>
      <c r="W1040" s="83" t="str">
        <f>ASC(入力シート!M1066)</f>
        <v/>
      </c>
      <c r="X1040" s="83" t="e">
        <f>_xlfn.IFS(入力シート!U1066=置換コード!$I$4,11,入力シート!U1066=置換コード!$I$5,21,入力シート!U1066=置換コード!$I$6,22,入力シート!U1066=置換コード!$I$7,23,入力シート!U1066=置換コード!$I$8,24,入力シート!U1066=置換コード!$I$9,25,入力シート!U1066=置換コード!$I$10,26,入力シート!U1066=置換コード!$I$11,31,入力シート!U1066=置換コード!$I$12,32,入力シート!U1066=置換コード!$I$13,33,入力シート!U1066=置換コード!$I$14,34,入力シート!U1066=置換コード!$I$15,35,入力シート!U1066=置換コード!$I$16,36,入力シート!U1066=置換コード!$I$17,37,入力シート!U1066=置換コード!$I$18,38,入力シート!U1066=置換コード!$I$19,41,入力シート!U1066=置換コード!$I$20,42,入力シート!U1066=置換コード!$I$21,43,入力シート!U1066=置換コード!$I$22,44,入力シート!U1066=置換コード!$I$23,51,入力シート!U1066=置換コード!$I$24,52,入力シート!U1066=置換コード!$I$25,53,入力シート!U1066=置換コード!$I$26,54,入力シート!U1066=置換コード!$I$27,55,入力シート!U1066=置換コード!$I$28,61,入力シート!U1066=置換コード!$I$29,62,入力シート!U1066=置換コード!$I$30,63,入力シート!U1066=置換コード!$I$31,64,入力シート!U1066=置換コード!$I$32,65,入力シート!U1066=置換コード!$I$33,66,入力シート!U1066=置換コード!$I$34,71,入力シート!U1066=置換コード!$I$35,72,入力シート!U1066=置換コード!$I$36,73,入力シート!U1066=置換コード!$I$37,74,入力シート!U1066=置換コード!$I$38,75,入力シート!U1066=置換コード!$I$39,76,入力シート!U1066=置換コード!$I$40,77,入力シート!U1066=置換コード!$I$41,78,入力シート!U1066=置換コード!$I$42,79,入力シート!U1066=置換コード!$I$43,81,入力シート!U1066=置換コード!$I$44,82,入力シート!U1066=置換コード!$I$45,83,入力シート!U1066=置換コード!$I$46,84,入力シート!U1066=置換コード!$I$47,85,入力シート!U1066=置換コード!$I$48,86,入力シート!U1066=置換コード!$I$49,87,入力シート!U1066=置換コード!$I$50,88,入力シート!U1066=置換コード!$I$51,90)</f>
        <v>#N/A</v>
      </c>
      <c r="Y1040" s="83" t="e">
        <f t="shared" si="100"/>
        <v>#N/A</v>
      </c>
      <c r="Z1040" s="83" t="str">
        <f>ASC(入力シート!T1066)</f>
        <v/>
      </c>
      <c r="AA1040" s="83" t="str">
        <f>ASC(入力シート!V1066)</f>
        <v/>
      </c>
      <c r="AB1040" s="83" t="str">
        <f>ASC(入力シート!W1066)</f>
        <v/>
      </c>
      <c r="AC1040" s="83" t="str">
        <f>ASC(入力シート!X1066)</f>
        <v/>
      </c>
      <c r="AD1040" s="83" t="str">
        <f>ASC(入力シート!S1066)</f>
        <v/>
      </c>
      <c r="AE1040" s="83" t="str">
        <f>IF(入力シート!D1066=0,"",入力シート!D1066)</f>
        <v/>
      </c>
      <c r="AF1040" s="83">
        <f>IF(入力シート!G1066="無し",1,2)</f>
        <v>2</v>
      </c>
      <c r="AG1040" s="85" t="str">
        <f t="shared" ca="1" si="101"/>
        <v>20240213</v>
      </c>
      <c r="AH1040" s="83">
        <f>IF(入力シート!Y1066="有り",2,1)</f>
        <v>1</v>
      </c>
      <c r="AI1040" s="83">
        <f>IF(入力シート!Z1066="有り",2,1)</f>
        <v>1</v>
      </c>
      <c r="AJ1040" s="83">
        <f>IF(入力シート!AA1066="有り",2,1)</f>
        <v>1</v>
      </c>
      <c r="AK1040" s="83">
        <f>IF(入力シート!AB1066="有り",2,1)</f>
        <v>1</v>
      </c>
      <c r="AL1040" s="83">
        <f>IF(入力シート!AC1066="有り",2,1)</f>
        <v>1</v>
      </c>
      <c r="AM1040" s="83">
        <f>IF(入力シート!AD1066="有り",2,1)</f>
        <v>1</v>
      </c>
      <c r="AN1040" s="83">
        <f>IF(入力シート!AE1066="有り",2,1)</f>
        <v>1</v>
      </c>
      <c r="AO1040" s="83">
        <f>IF(入力シート!H1066="必要(\4,950)",1,0)</f>
        <v>0</v>
      </c>
    </row>
    <row r="1041" spans="5:41" x14ac:dyDescent="0.4">
      <c r="E1041" s="85" t="str">
        <f t="shared" ca="1" si="96"/>
        <v>20240213</v>
      </c>
      <c r="F1041" s="83" t="str">
        <f>DBCS(入力シート!A1067)</f>
        <v/>
      </c>
      <c r="G1041" s="83" t="str">
        <f>(ASC(SUBSTITUTE(SUBSTITUTE(入力シート!B1067,"　","")," ","")))</f>
        <v/>
      </c>
      <c r="H1041" s="83" t="str">
        <f>ASC(入力シート!C1067)</f>
        <v/>
      </c>
      <c r="I1041" s="83" t="str">
        <f>IF(入力シート!E1067=0,"",入力シート!E1067)</f>
        <v/>
      </c>
      <c r="J1041" s="83" t="str">
        <f>IF(入力シート!I1067=0,"",入力シート!I1067)</f>
        <v/>
      </c>
      <c r="K1041" s="83" t="str">
        <f>DBCS(入力シート!K1067)</f>
        <v/>
      </c>
      <c r="L1041" s="83" t="str">
        <f>ASC(入力シート!L1067)</f>
        <v/>
      </c>
      <c r="M1041" s="83" t="e">
        <f>_xlfn.IFS(入力シート!J1067=置換コード!$B$4,1,入力シート!J1067=置換コード!$B$5,2,入力シート!J1067=置換コード!$B$6,3,入力シート!J1067=置換コード!$B$7,4,入力シート!J1067=置換コード!$B$8,5,入力シート!J1067=置換コード!$B$9,6,入力シート!J1067=置換コード!$B$10,7,入力シート!J1067=置換コード!$B$11,8,入力シート!J1067=置換コード!$B$12,9,入力シート!J1067=置換コード!$B$13,10)</f>
        <v>#N/A</v>
      </c>
      <c r="N1041" s="83" t="e">
        <f>_xlfn.IFS(入力シート!F1067=置換コード!$E$4,1,入力シート!F1067=置換コード!$E$5,2)</f>
        <v>#N/A</v>
      </c>
      <c r="O1041" s="83" t="e">
        <f t="shared" si="97"/>
        <v>#N/A</v>
      </c>
      <c r="P1041" s="83" t="e">
        <f t="shared" si="98"/>
        <v>#N/A</v>
      </c>
      <c r="Q1041" s="83" t="e">
        <f>_xlfn.IFS(入力シート!O1067=置換コード!$I$4,11,入力シート!O1067=置換コード!$I$5,21,入力シート!O1067=置換コード!$I$6,22,入力シート!O1067=置換コード!$I$7,23,入力シート!O1067=置換コード!$I$8,24,入力シート!O1067=置換コード!$I$9,25,入力シート!O1067=置換コード!$I$10,26,入力シート!O1067=置換コード!$I$11,31,入力シート!O1067=置換コード!$I$12,32,入力シート!O1067=置換コード!$I$13,33,入力シート!O1067=置換コード!$I$14,34,入力シート!O1067=置換コード!$I$15,35,入力シート!O1067=置換コード!$I$16,36,入力シート!O1067=置換コード!$I$17,37,入力シート!O1067=置換コード!$I$18,38,入力シート!O1067=置換コード!$I$19,41,入力シート!O1067=置換コード!$I$20,42,入力シート!O1067=置換コード!$I$21,43,入力シート!O1067=置換コード!$I$22,44,入力シート!O1067=置換コード!$I$23,51,入力シート!O1067=置換コード!$I$24,52,入力シート!O1067=置換コード!$I$25,53,入力シート!O1067=置換コード!$I$26,54,入力シート!O1067=置換コード!$I$27,55,入力シート!O1067=置換コード!$I$28,61,入力シート!O1067=置換コード!$I$29,62,入力シート!O1067=置換コード!$I$30,63,入力シート!O1067=置換コード!$I$31,64,入力シート!O1067=置換コード!$I$32,65,入力シート!O1067=置換コード!$I$33,66,入力シート!O1067=置換コード!$I$34,71,入力シート!O1067=置換コード!$I$35,72,入力シート!O1067=置換コード!$I$36,73,入力シート!O1067=置換コード!$I$37,74,入力シート!O1067=置換コード!$I$38,75,入力シート!O1067=置換コード!$I$39,76,入力シート!O1067=置換コード!$I$40,77,入力シート!O1067=置換コード!$I$41,78,入力シート!O1067=置換コード!$I$42,79,入力シート!O1067=置換コード!$I$43,81,入力シート!O1067=置換コード!$I$44,82,入力シート!O1067=置換コード!$I$45,83,入力シート!O1067=置換コード!$I$46,84,入力シート!O1067=置換コード!$I$47,85,入力シート!O1067=置換コード!$I$48,86,入力シート!O1067=置換コード!$I$49,87,入力シート!O1067=置換コード!$I$50,88,入力シート!O1067=置換コード!$I$51,90)</f>
        <v>#N/A</v>
      </c>
      <c r="R1041" s="83" t="e">
        <f t="shared" si="99"/>
        <v>#N/A</v>
      </c>
      <c r="S1041" s="83" t="str">
        <f>ASC(入力シート!N1067)</f>
        <v/>
      </c>
      <c r="T1041" s="83" t="str">
        <f>ASC(入力シート!P1067)</f>
        <v/>
      </c>
      <c r="U1041" s="83" t="str">
        <f>ASC(入力シート!Q1067)</f>
        <v/>
      </c>
      <c r="V1041" s="83" t="str">
        <f>ASC(入力シート!R1067)</f>
        <v/>
      </c>
      <c r="W1041" s="83" t="str">
        <f>ASC(入力シート!M1067)</f>
        <v/>
      </c>
      <c r="X1041" s="83" t="e">
        <f>_xlfn.IFS(入力シート!U1067=置換コード!$I$4,11,入力シート!U1067=置換コード!$I$5,21,入力シート!U1067=置換コード!$I$6,22,入力シート!U1067=置換コード!$I$7,23,入力シート!U1067=置換コード!$I$8,24,入力シート!U1067=置換コード!$I$9,25,入力シート!U1067=置換コード!$I$10,26,入力シート!U1067=置換コード!$I$11,31,入力シート!U1067=置換コード!$I$12,32,入力シート!U1067=置換コード!$I$13,33,入力シート!U1067=置換コード!$I$14,34,入力シート!U1067=置換コード!$I$15,35,入力シート!U1067=置換コード!$I$16,36,入力シート!U1067=置換コード!$I$17,37,入力シート!U1067=置換コード!$I$18,38,入力シート!U1067=置換コード!$I$19,41,入力シート!U1067=置換コード!$I$20,42,入力シート!U1067=置換コード!$I$21,43,入力シート!U1067=置換コード!$I$22,44,入力シート!U1067=置換コード!$I$23,51,入力シート!U1067=置換コード!$I$24,52,入力シート!U1067=置換コード!$I$25,53,入力シート!U1067=置換コード!$I$26,54,入力シート!U1067=置換コード!$I$27,55,入力シート!U1067=置換コード!$I$28,61,入力シート!U1067=置換コード!$I$29,62,入力シート!U1067=置換コード!$I$30,63,入力シート!U1067=置換コード!$I$31,64,入力シート!U1067=置換コード!$I$32,65,入力シート!U1067=置換コード!$I$33,66,入力シート!U1067=置換コード!$I$34,71,入力シート!U1067=置換コード!$I$35,72,入力シート!U1067=置換コード!$I$36,73,入力シート!U1067=置換コード!$I$37,74,入力シート!U1067=置換コード!$I$38,75,入力シート!U1067=置換コード!$I$39,76,入力シート!U1067=置換コード!$I$40,77,入力シート!U1067=置換コード!$I$41,78,入力シート!U1067=置換コード!$I$42,79,入力シート!U1067=置換コード!$I$43,81,入力シート!U1067=置換コード!$I$44,82,入力シート!U1067=置換コード!$I$45,83,入力シート!U1067=置換コード!$I$46,84,入力シート!U1067=置換コード!$I$47,85,入力シート!U1067=置換コード!$I$48,86,入力シート!U1067=置換コード!$I$49,87,入力シート!U1067=置換コード!$I$50,88,入力シート!U1067=置換コード!$I$51,90)</f>
        <v>#N/A</v>
      </c>
      <c r="Y1041" s="83" t="e">
        <f t="shared" si="100"/>
        <v>#N/A</v>
      </c>
      <c r="Z1041" s="83" t="str">
        <f>ASC(入力シート!T1067)</f>
        <v/>
      </c>
      <c r="AA1041" s="83" t="str">
        <f>ASC(入力シート!V1067)</f>
        <v/>
      </c>
      <c r="AB1041" s="83" t="str">
        <f>ASC(入力シート!W1067)</f>
        <v/>
      </c>
      <c r="AC1041" s="83" t="str">
        <f>ASC(入力シート!X1067)</f>
        <v/>
      </c>
      <c r="AD1041" s="83" t="str">
        <f>ASC(入力シート!S1067)</f>
        <v/>
      </c>
      <c r="AE1041" s="83" t="str">
        <f>IF(入力シート!D1067=0,"",入力シート!D1067)</f>
        <v/>
      </c>
      <c r="AF1041" s="83">
        <f>IF(入力シート!G1067="無し",1,2)</f>
        <v>2</v>
      </c>
      <c r="AG1041" s="85" t="str">
        <f t="shared" ca="1" si="101"/>
        <v>20240213</v>
      </c>
      <c r="AH1041" s="83">
        <f>IF(入力シート!Y1067="有り",2,1)</f>
        <v>1</v>
      </c>
      <c r="AI1041" s="83">
        <f>IF(入力シート!Z1067="有り",2,1)</f>
        <v>1</v>
      </c>
      <c r="AJ1041" s="83">
        <f>IF(入力シート!AA1067="有り",2,1)</f>
        <v>1</v>
      </c>
      <c r="AK1041" s="83">
        <f>IF(入力シート!AB1067="有り",2,1)</f>
        <v>1</v>
      </c>
      <c r="AL1041" s="83">
        <f>IF(入力シート!AC1067="有り",2,1)</f>
        <v>1</v>
      </c>
      <c r="AM1041" s="83">
        <f>IF(入力シート!AD1067="有り",2,1)</f>
        <v>1</v>
      </c>
      <c r="AN1041" s="83">
        <f>IF(入力シート!AE1067="有り",2,1)</f>
        <v>1</v>
      </c>
      <c r="AO1041" s="83">
        <f>IF(入力シート!H1067="必要(\4,950)",1,0)</f>
        <v>0</v>
      </c>
    </row>
    <row r="1042" spans="5:41" x14ac:dyDescent="0.4">
      <c r="E1042" s="85" t="str">
        <f t="shared" ca="1" si="96"/>
        <v>20240213</v>
      </c>
      <c r="F1042" s="83" t="str">
        <f>DBCS(入力シート!A1068)</f>
        <v/>
      </c>
      <c r="G1042" s="83" t="str">
        <f>(ASC(SUBSTITUTE(SUBSTITUTE(入力シート!B1068,"　","")," ","")))</f>
        <v/>
      </c>
      <c r="H1042" s="83" t="str">
        <f>ASC(入力シート!C1068)</f>
        <v/>
      </c>
      <c r="I1042" s="83" t="str">
        <f>IF(入力シート!E1068=0,"",入力シート!E1068)</f>
        <v/>
      </c>
      <c r="J1042" s="83" t="str">
        <f>IF(入力シート!I1068=0,"",入力シート!I1068)</f>
        <v/>
      </c>
      <c r="K1042" s="83" t="str">
        <f>DBCS(入力シート!K1068)</f>
        <v/>
      </c>
      <c r="L1042" s="83" t="str">
        <f>ASC(入力シート!L1068)</f>
        <v/>
      </c>
      <c r="M1042" s="83" t="e">
        <f>_xlfn.IFS(入力シート!J1068=置換コード!$B$4,1,入力シート!J1068=置換コード!$B$5,2,入力シート!J1068=置換コード!$B$6,3,入力シート!J1068=置換コード!$B$7,4,入力シート!J1068=置換コード!$B$8,5,入力シート!J1068=置換コード!$B$9,6,入力シート!J1068=置換コード!$B$10,7,入力シート!J1068=置換コード!$B$11,8,入力シート!J1068=置換コード!$B$12,9,入力シート!J1068=置換コード!$B$13,10)</f>
        <v>#N/A</v>
      </c>
      <c r="N1042" s="83" t="e">
        <f>_xlfn.IFS(入力シート!F1068=置換コード!$E$4,1,入力シート!F1068=置換コード!$E$5,2)</f>
        <v>#N/A</v>
      </c>
      <c r="O1042" s="83" t="e">
        <f t="shared" si="97"/>
        <v>#N/A</v>
      </c>
      <c r="P1042" s="83" t="e">
        <f t="shared" si="98"/>
        <v>#N/A</v>
      </c>
      <c r="Q1042" s="83" t="e">
        <f>_xlfn.IFS(入力シート!O1068=置換コード!$I$4,11,入力シート!O1068=置換コード!$I$5,21,入力シート!O1068=置換コード!$I$6,22,入力シート!O1068=置換コード!$I$7,23,入力シート!O1068=置換コード!$I$8,24,入力シート!O1068=置換コード!$I$9,25,入力シート!O1068=置換コード!$I$10,26,入力シート!O1068=置換コード!$I$11,31,入力シート!O1068=置換コード!$I$12,32,入力シート!O1068=置換コード!$I$13,33,入力シート!O1068=置換コード!$I$14,34,入力シート!O1068=置換コード!$I$15,35,入力シート!O1068=置換コード!$I$16,36,入力シート!O1068=置換コード!$I$17,37,入力シート!O1068=置換コード!$I$18,38,入力シート!O1068=置換コード!$I$19,41,入力シート!O1068=置換コード!$I$20,42,入力シート!O1068=置換コード!$I$21,43,入力シート!O1068=置換コード!$I$22,44,入力シート!O1068=置換コード!$I$23,51,入力シート!O1068=置換コード!$I$24,52,入力シート!O1068=置換コード!$I$25,53,入力シート!O1068=置換コード!$I$26,54,入力シート!O1068=置換コード!$I$27,55,入力シート!O1068=置換コード!$I$28,61,入力シート!O1068=置換コード!$I$29,62,入力シート!O1068=置換コード!$I$30,63,入力シート!O1068=置換コード!$I$31,64,入力シート!O1068=置換コード!$I$32,65,入力シート!O1068=置換コード!$I$33,66,入力シート!O1068=置換コード!$I$34,71,入力シート!O1068=置換コード!$I$35,72,入力シート!O1068=置換コード!$I$36,73,入力シート!O1068=置換コード!$I$37,74,入力シート!O1068=置換コード!$I$38,75,入力シート!O1068=置換コード!$I$39,76,入力シート!O1068=置換コード!$I$40,77,入力シート!O1068=置換コード!$I$41,78,入力シート!O1068=置換コード!$I$42,79,入力シート!O1068=置換コード!$I$43,81,入力シート!O1068=置換コード!$I$44,82,入力シート!O1068=置換コード!$I$45,83,入力シート!O1068=置換コード!$I$46,84,入力シート!O1068=置換コード!$I$47,85,入力シート!O1068=置換コード!$I$48,86,入力シート!O1068=置換コード!$I$49,87,入力シート!O1068=置換コード!$I$50,88,入力シート!O1068=置換コード!$I$51,90)</f>
        <v>#N/A</v>
      </c>
      <c r="R1042" s="83" t="e">
        <f t="shared" si="99"/>
        <v>#N/A</v>
      </c>
      <c r="S1042" s="83" t="str">
        <f>ASC(入力シート!N1068)</f>
        <v/>
      </c>
      <c r="T1042" s="83" t="str">
        <f>ASC(入力シート!P1068)</f>
        <v/>
      </c>
      <c r="U1042" s="83" t="str">
        <f>ASC(入力シート!Q1068)</f>
        <v/>
      </c>
      <c r="V1042" s="83" t="str">
        <f>ASC(入力シート!R1068)</f>
        <v/>
      </c>
      <c r="W1042" s="83" t="str">
        <f>ASC(入力シート!M1068)</f>
        <v/>
      </c>
      <c r="X1042" s="83" t="e">
        <f>_xlfn.IFS(入力シート!U1068=置換コード!$I$4,11,入力シート!U1068=置換コード!$I$5,21,入力シート!U1068=置換コード!$I$6,22,入力シート!U1068=置換コード!$I$7,23,入力シート!U1068=置換コード!$I$8,24,入力シート!U1068=置換コード!$I$9,25,入力シート!U1068=置換コード!$I$10,26,入力シート!U1068=置換コード!$I$11,31,入力シート!U1068=置換コード!$I$12,32,入力シート!U1068=置換コード!$I$13,33,入力シート!U1068=置換コード!$I$14,34,入力シート!U1068=置換コード!$I$15,35,入力シート!U1068=置換コード!$I$16,36,入力シート!U1068=置換コード!$I$17,37,入力シート!U1068=置換コード!$I$18,38,入力シート!U1068=置換コード!$I$19,41,入力シート!U1068=置換コード!$I$20,42,入力シート!U1068=置換コード!$I$21,43,入力シート!U1068=置換コード!$I$22,44,入力シート!U1068=置換コード!$I$23,51,入力シート!U1068=置換コード!$I$24,52,入力シート!U1068=置換コード!$I$25,53,入力シート!U1068=置換コード!$I$26,54,入力シート!U1068=置換コード!$I$27,55,入力シート!U1068=置換コード!$I$28,61,入力シート!U1068=置換コード!$I$29,62,入力シート!U1068=置換コード!$I$30,63,入力シート!U1068=置換コード!$I$31,64,入力シート!U1068=置換コード!$I$32,65,入力シート!U1068=置換コード!$I$33,66,入力シート!U1068=置換コード!$I$34,71,入力シート!U1068=置換コード!$I$35,72,入力シート!U1068=置換コード!$I$36,73,入力シート!U1068=置換コード!$I$37,74,入力シート!U1068=置換コード!$I$38,75,入力シート!U1068=置換コード!$I$39,76,入力シート!U1068=置換コード!$I$40,77,入力シート!U1068=置換コード!$I$41,78,入力シート!U1068=置換コード!$I$42,79,入力シート!U1068=置換コード!$I$43,81,入力シート!U1068=置換コード!$I$44,82,入力シート!U1068=置換コード!$I$45,83,入力シート!U1068=置換コード!$I$46,84,入力シート!U1068=置換コード!$I$47,85,入力シート!U1068=置換コード!$I$48,86,入力シート!U1068=置換コード!$I$49,87,入力シート!U1068=置換コード!$I$50,88,入力シート!U1068=置換コード!$I$51,90)</f>
        <v>#N/A</v>
      </c>
      <c r="Y1042" s="83" t="e">
        <f t="shared" si="100"/>
        <v>#N/A</v>
      </c>
      <c r="Z1042" s="83" t="str">
        <f>ASC(入力シート!T1068)</f>
        <v/>
      </c>
      <c r="AA1042" s="83" t="str">
        <f>ASC(入力シート!V1068)</f>
        <v/>
      </c>
      <c r="AB1042" s="83" t="str">
        <f>ASC(入力シート!W1068)</f>
        <v/>
      </c>
      <c r="AC1042" s="83" t="str">
        <f>ASC(入力シート!X1068)</f>
        <v/>
      </c>
      <c r="AD1042" s="83" t="str">
        <f>ASC(入力シート!S1068)</f>
        <v/>
      </c>
      <c r="AE1042" s="83" t="str">
        <f>IF(入力シート!D1068=0,"",入力シート!D1068)</f>
        <v/>
      </c>
      <c r="AF1042" s="83">
        <f>IF(入力シート!G1068="無し",1,2)</f>
        <v>2</v>
      </c>
      <c r="AG1042" s="85" t="str">
        <f t="shared" ca="1" si="101"/>
        <v>20240213</v>
      </c>
      <c r="AH1042" s="83">
        <f>IF(入力シート!Y1068="有り",2,1)</f>
        <v>1</v>
      </c>
      <c r="AI1042" s="83">
        <f>IF(入力シート!Z1068="有り",2,1)</f>
        <v>1</v>
      </c>
      <c r="AJ1042" s="83">
        <f>IF(入力シート!AA1068="有り",2,1)</f>
        <v>1</v>
      </c>
      <c r="AK1042" s="83">
        <f>IF(入力シート!AB1068="有り",2,1)</f>
        <v>1</v>
      </c>
      <c r="AL1042" s="83">
        <f>IF(入力シート!AC1068="有り",2,1)</f>
        <v>1</v>
      </c>
      <c r="AM1042" s="83">
        <f>IF(入力シート!AD1068="有り",2,1)</f>
        <v>1</v>
      </c>
      <c r="AN1042" s="83">
        <f>IF(入力シート!AE1068="有り",2,1)</f>
        <v>1</v>
      </c>
      <c r="AO1042" s="83">
        <f>IF(入力シート!H1068="必要(\4,950)",1,0)</f>
        <v>0</v>
      </c>
    </row>
    <row r="1043" spans="5:41" x14ac:dyDescent="0.4">
      <c r="E1043" s="85" t="str">
        <f t="shared" ca="1" si="96"/>
        <v>20240213</v>
      </c>
      <c r="F1043" s="83" t="str">
        <f>DBCS(入力シート!A1069)</f>
        <v/>
      </c>
      <c r="G1043" s="83" t="str">
        <f>(ASC(SUBSTITUTE(SUBSTITUTE(入力シート!B1069,"　","")," ","")))</f>
        <v/>
      </c>
      <c r="H1043" s="83" t="str">
        <f>ASC(入力シート!C1069)</f>
        <v/>
      </c>
      <c r="I1043" s="83" t="str">
        <f>IF(入力シート!E1069=0,"",入力シート!E1069)</f>
        <v/>
      </c>
      <c r="J1043" s="83" t="str">
        <f>IF(入力シート!I1069=0,"",入力シート!I1069)</f>
        <v/>
      </c>
      <c r="K1043" s="83" t="str">
        <f>DBCS(入力シート!K1069)</f>
        <v/>
      </c>
      <c r="L1043" s="83" t="str">
        <f>ASC(入力シート!L1069)</f>
        <v/>
      </c>
      <c r="M1043" s="83" t="e">
        <f>_xlfn.IFS(入力シート!J1069=置換コード!$B$4,1,入力シート!J1069=置換コード!$B$5,2,入力シート!J1069=置換コード!$B$6,3,入力シート!J1069=置換コード!$B$7,4,入力シート!J1069=置換コード!$B$8,5,入力シート!J1069=置換コード!$B$9,6,入力シート!J1069=置換コード!$B$10,7,入力シート!J1069=置換コード!$B$11,8,入力シート!J1069=置換コード!$B$12,9,入力シート!J1069=置換コード!$B$13,10)</f>
        <v>#N/A</v>
      </c>
      <c r="N1043" s="83" t="e">
        <f>_xlfn.IFS(入力シート!F1069=置換コード!$E$4,1,入力シート!F1069=置換コード!$E$5,2)</f>
        <v>#N/A</v>
      </c>
      <c r="O1043" s="83" t="e">
        <f t="shared" si="97"/>
        <v>#N/A</v>
      </c>
      <c r="P1043" s="83" t="e">
        <f t="shared" si="98"/>
        <v>#N/A</v>
      </c>
      <c r="Q1043" s="83" t="e">
        <f>_xlfn.IFS(入力シート!O1069=置換コード!$I$4,11,入力シート!O1069=置換コード!$I$5,21,入力シート!O1069=置換コード!$I$6,22,入力シート!O1069=置換コード!$I$7,23,入力シート!O1069=置換コード!$I$8,24,入力シート!O1069=置換コード!$I$9,25,入力シート!O1069=置換コード!$I$10,26,入力シート!O1069=置換コード!$I$11,31,入力シート!O1069=置換コード!$I$12,32,入力シート!O1069=置換コード!$I$13,33,入力シート!O1069=置換コード!$I$14,34,入力シート!O1069=置換コード!$I$15,35,入力シート!O1069=置換コード!$I$16,36,入力シート!O1069=置換コード!$I$17,37,入力シート!O1069=置換コード!$I$18,38,入力シート!O1069=置換コード!$I$19,41,入力シート!O1069=置換コード!$I$20,42,入力シート!O1069=置換コード!$I$21,43,入力シート!O1069=置換コード!$I$22,44,入力シート!O1069=置換コード!$I$23,51,入力シート!O1069=置換コード!$I$24,52,入力シート!O1069=置換コード!$I$25,53,入力シート!O1069=置換コード!$I$26,54,入力シート!O1069=置換コード!$I$27,55,入力シート!O1069=置換コード!$I$28,61,入力シート!O1069=置換コード!$I$29,62,入力シート!O1069=置換コード!$I$30,63,入力シート!O1069=置換コード!$I$31,64,入力シート!O1069=置換コード!$I$32,65,入力シート!O1069=置換コード!$I$33,66,入力シート!O1069=置換コード!$I$34,71,入力シート!O1069=置換コード!$I$35,72,入力シート!O1069=置換コード!$I$36,73,入力シート!O1069=置換コード!$I$37,74,入力シート!O1069=置換コード!$I$38,75,入力シート!O1069=置換コード!$I$39,76,入力シート!O1069=置換コード!$I$40,77,入力シート!O1069=置換コード!$I$41,78,入力シート!O1069=置換コード!$I$42,79,入力シート!O1069=置換コード!$I$43,81,入力シート!O1069=置換コード!$I$44,82,入力シート!O1069=置換コード!$I$45,83,入力シート!O1069=置換コード!$I$46,84,入力シート!O1069=置換コード!$I$47,85,入力シート!O1069=置換コード!$I$48,86,入力シート!O1069=置換コード!$I$49,87,入力シート!O1069=置換コード!$I$50,88,入力シート!O1069=置換コード!$I$51,90)</f>
        <v>#N/A</v>
      </c>
      <c r="R1043" s="83" t="e">
        <f t="shared" si="99"/>
        <v>#N/A</v>
      </c>
      <c r="S1043" s="83" t="str">
        <f>ASC(入力シート!N1069)</f>
        <v/>
      </c>
      <c r="T1043" s="83" t="str">
        <f>ASC(入力シート!P1069)</f>
        <v/>
      </c>
      <c r="U1043" s="83" t="str">
        <f>ASC(入力シート!Q1069)</f>
        <v/>
      </c>
      <c r="V1043" s="83" t="str">
        <f>ASC(入力シート!R1069)</f>
        <v/>
      </c>
      <c r="W1043" s="83" t="str">
        <f>ASC(入力シート!M1069)</f>
        <v/>
      </c>
      <c r="X1043" s="83" t="e">
        <f>_xlfn.IFS(入力シート!U1069=置換コード!$I$4,11,入力シート!U1069=置換コード!$I$5,21,入力シート!U1069=置換コード!$I$6,22,入力シート!U1069=置換コード!$I$7,23,入力シート!U1069=置換コード!$I$8,24,入力シート!U1069=置換コード!$I$9,25,入力シート!U1069=置換コード!$I$10,26,入力シート!U1069=置換コード!$I$11,31,入力シート!U1069=置換コード!$I$12,32,入力シート!U1069=置換コード!$I$13,33,入力シート!U1069=置換コード!$I$14,34,入力シート!U1069=置換コード!$I$15,35,入力シート!U1069=置換コード!$I$16,36,入力シート!U1069=置換コード!$I$17,37,入力シート!U1069=置換コード!$I$18,38,入力シート!U1069=置換コード!$I$19,41,入力シート!U1069=置換コード!$I$20,42,入力シート!U1069=置換コード!$I$21,43,入力シート!U1069=置換コード!$I$22,44,入力シート!U1069=置換コード!$I$23,51,入力シート!U1069=置換コード!$I$24,52,入力シート!U1069=置換コード!$I$25,53,入力シート!U1069=置換コード!$I$26,54,入力シート!U1069=置換コード!$I$27,55,入力シート!U1069=置換コード!$I$28,61,入力シート!U1069=置換コード!$I$29,62,入力シート!U1069=置換コード!$I$30,63,入力シート!U1069=置換コード!$I$31,64,入力シート!U1069=置換コード!$I$32,65,入力シート!U1069=置換コード!$I$33,66,入力シート!U1069=置換コード!$I$34,71,入力シート!U1069=置換コード!$I$35,72,入力シート!U1069=置換コード!$I$36,73,入力シート!U1069=置換コード!$I$37,74,入力シート!U1069=置換コード!$I$38,75,入力シート!U1069=置換コード!$I$39,76,入力シート!U1069=置換コード!$I$40,77,入力シート!U1069=置換コード!$I$41,78,入力シート!U1069=置換コード!$I$42,79,入力シート!U1069=置換コード!$I$43,81,入力シート!U1069=置換コード!$I$44,82,入力シート!U1069=置換コード!$I$45,83,入力シート!U1069=置換コード!$I$46,84,入力シート!U1069=置換コード!$I$47,85,入力シート!U1069=置換コード!$I$48,86,入力シート!U1069=置換コード!$I$49,87,入力シート!U1069=置換コード!$I$50,88,入力シート!U1069=置換コード!$I$51,90)</f>
        <v>#N/A</v>
      </c>
      <c r="Y1043" s="83" t="e">
        <f t="shared" si="100"/>
        <v>#N/A</v>
      </c>
      <c r="Z1043" s="83" t="str">
        <f>ASC(入力シート!T1069)</f>
        <v/>
      </c>
      <c r="AA1043" s="83" t="str">
        <f>ASC(入力シート!V1069)</f>
        <v/>
      </c>
      <c r="AB1043" s="83" t="str">
        <f>ASC(入力シート!W1069)</f>
        <v/>
      </c>
      <c r="AC1043" s="83" t="str">
        <f>ASC(入力シート!X1069)</f>
        <v/>
      </c>
      <c r="AD1043" s="83" t="str">
        <f>ASC(入力シート!S1069)</f>
        <v/>
      </c>
      <c r="AE1043" s="83" t="str">
        <f>IF(入力シート!D1069=0,"",入力シート!D1069)</f>
        <v/>
      </c>
      <c r="AF1043" s="83">
        <f>IF(入力シート!G1069="無し",1,2)</f>
        <v>2</v>
      </c>
      <c r="AG1043" s="85" t="str">
        <f t="shared" ca="1" si="101"/>
        <v>20240213</v>
      </c>
      <c r="AH1043" s="83">
        <f>IF(入力シート!Y1069="有り",2,1)</f>
        <v>1</v>
      </c>
      <c r="AI1043" s="83">
        <f>IF(入力シート!Z1069="有り",2,1)</f>
        <v>1</v>
      </c>
      <c r="AJ1043" s="83">
        <f>IF(入力シート!AA1069="有り",2,1)</f>
        <v>1</v>
      </c>
      <c r="AK1043" s="83">
        <f>IF(入力シート!AB1069="有り",2,1)</f>
        <v>1</v>
      </c>
      <c r="AL1043" s="83">
        <f>IF(入力シート!AC1069="有り",2,1)</f>
        <v>1</v>
      </c>
      <c r="AM1043" s="83">
        <f>IF(入力シート!AD1069="有り",2,1)</f>
        <v>1</v>
      </c>
      <c r="AN1043" s="83">
        <f>IF(入力シート!AE1069="有り",2,1)</f>
        <v>1</v>
      </c>
      <c r="AO1043" s="83">
        <f>IF(入力シート!H1069="必要(\4,950)",1,0)</f>
        <v>0</v>
      </c>
    </row>
    <row r="1044" spans="5:41" x14ac:dyDescent="0.4">
      <c r="E1044" s="85" t="str">
        <f t="shared" ca="1" si="96"/>
        <v>20240213</v>
      </c>
      <c r="F1044" s="83" t="str">
        <f>DBCS(入力シート!A1070)</f>
        <v/>
      </c>
      <c r="G1044" s="83" t="str">
        <f>(ASC(SUBSTITUTE(SUBSTITUTE(入力シート!B1070,"　","")," ","")))</f>
        <v/>
      </c>
      <c r="H1044" s="83" t="str">
        <f>ASC(入力シート!C1070)</f>
        <v/>
      </c>
      <c r="I1044" s="83" t="str">
        <f>IF(入力シート!E1070=0,"",入力シート!E1070)</f>
        <v/>
      </c>
      <c r="J1044" s="83" t="str">
        <f>IF(入力シート!I1070=0,"",入力シート!I1070)</f>
        <v/>
      </c>
      <c r="K1044" s="83" t="str">
        <f>DBCS(入力シート!K1070)</f>
        <v/>
      </c>
      <c r="L1044" s="83" t="str">
        <f>ASC(入力シート!L1070)</f>
        <v/>
      </c>
      <c r="M1044" s="83" t="e">
        <f>_xlfn.IFS(入力シート!J1070=置換コード!$B$4,1,入力シート!J1070=置換コード!$B$5,2,入力シート!J1070=置換コード!$B$6,3,入力シート!J1070=置換コード!$B$7,4,入力シート!J1070=置換コード!$B$8,5,入力シート!J1070=置換コード!$B$9,6,入力シート!J1070=置換コード!$B$10,7,入力シート!J1070=置換コード!$B$11,8,入力シート!J1070=置換コード!$B$12,9,入力シート!J1070=置換コード!$B$13,10)</f>
        <v>#N/A</v>
      </c>
      <c r="N1044" s="83" t="e">
        <f>_xlfn.IFS(入力シート!F1070=置換コード!$E$4,1,入力シート!F1070=置換コード!$E$5,2)</f>
        <v>#N/A</v>
      </c>
      <c r="O1044" s="83" t="e">
        <f t="shared" si="97"/>
        <v>#N/A</v>
      </c>
      <c r="P1044" s="83" t="e">
        <f t="shared" si="98"/>
        <v>#N/A</v>
      </c>
      <c r="Q1044" s="83" t="e">
        <f>_xlfn.IFS(入力シート!O1070=置換コード!$I$4,11,入力シート!O1070=置換コード!$I$5,21,入力シート!O1070=置換コード!$I$6,22,入力シート!O1070=置換コード!$I$7,23,入力シート!O1070=置換コード!$I$8,24,入力シート!O1070=置換コード!$I$9,25,入力シート!O1070=置換コード!$I$10,26,入力シート!O1070=置換コード!$I$11,31,入力シート!O1070=置換コード!$I$12,32,入力シート!O1070=置換コード!$I$13,33,入力シート!O1070=置換コード!$I$14,34,入力シート!O1070=置換コード!$I$15,35,入力シート!O1070=置換コード!$I$16,36,入力シート!O1070=置換コード!$I$17,37,入力シート!O1070=置換コード!$I$18,38,入力シート!O1070=置換コード!$I$19,41,入力シート!O1070=置換コード!$I$20,42,入力シート!O1070=置換コード!$I$21,43,入力シート!O1070=置換コード!$I$22,44,入力シート!O1070=置換コード!$I$23,51,入力シート!O1070=置換コード!$I$24,52,入力シート!O1070=置換コード!$I$25,53,入力シート!O1070=置換コード!$I$26,54,入力シート!O1070=置換コード!$I$27,55,入力シート!O1070=置換コード!$I$28,61,入力シート!O1070=置換コード!$I$29,62,入力シート!O1070=置換コード!$I$30,63,入力シート!O1070=置換コード!$I$31,64,入力シート!O1070=置換コード!$I$32,65,入力シート!O1070=置換コード!$I$33,66,入力シート!O1070=置換コード!$I$34,71,入力シート!O1070=置換コード!$I$35,72,入力シート!O1070=置換コード!$I$36,73,入力シート!O1070=置換コード!$I$37,74,入力シート!O1070=置換コード!$I$38,75,入力シート!O1070=置換コード!$I$39,76,入力シート!O1070=置換コード!$I$40,77,入力シート!O1070=置換コード!$I$41,78,入力シート!O1070=置換コード!$I$42,79,入力シート!O1070=置換コード!$I$43,81,入力シート!O1070=置換コード!$I$44,82,入力シート!O1070=置換コード!$I$45,83,入力シート!O1070=置換コード!$I$46,84,入力シート!O1070=置換コード!$I$47,85,入力シート!O1070=置換コード!$I$48,86,入力シート!O1070=置換コード!$I$49,87,入力シート!O1070=置換コード!$I$50,88,入力シート!O1070=置換コード!$I$51,90)</f>
        <v>#N/A</v>
      </c>
      <c r="R1044" s="83" t="e">
        <f t="shared" si="99"/>
        <v>#N/A</v>
      </c>
      <c r="S1044" s="83" t="str">
        <f>ASC(入力シート!N1070)</f>
        <v/>
      </c>
      <c r="T1044" s="83" t="str">
        <f>ASC(入力シート!P1070)</f>
        <v/>
      </c>
      <c r="U1044" s="83" t="str">
        <f>ASC(入力シート!Q1070)</f>
        <v/>
      </c>
      <c r="V1044" s="83" t="str">
        <f>ASC(入力シート!R1070)</f>
        <v/>
      </c>
      <c r="W1044" s="83" t="str">
        <f>ASC(入力シート!M1070)</f>
        <v/>
      </c>
      <c r="X1044" s="83" t="e">
        <f>_xlfn.IFS(入力シート!U1070=置換コード!$I$4,11,入力シート!U1070=置換コード!$I$5,21,入力シート!U1070=置換コード!$I$6,22,入力シート!U1070=置換コード!$I$7,23,入力シート!U1070=置換コード!$I$8,24,入力シート!U1070=置換コード!$I$9,25,入力シート!U1070=置換コード!$I$10,26,入力シート!U1070=置換コード!$I$11,31,入力シート!U1070=置換コード!$I$12,32,入力シート!U1070=置換コード!$I$13,33,入力シート!U1070=置換コード!$I$14,34,入力シート!U1070=置換コード!$I$15,35,入力シート!U1070=置換コード!$I$16,36,入力シート!U1070=置換コード!$I$17,37,入力シート!U1070=置換コード!$I$18,38,入力シート!U1070=置換コード!$I$19,41,入力シート!U1070=置換コード!$I$20,42,入力シート!U1070=置換コード!$I$21,43,入力シート!U1070=置換コード!$I$22,44,入力シート!U1070=置換コード!$I$23,51,入力シート!U1070=置換コード!$I$24,52,入力シート!U1070=置換コード!$I$25,53,入力シート!U1070=置換コード!$I$26,54,入力シート!U1070=置換コード!$I$27,55,入力シート!U1070=置換コード!$I$28,61,入力シート!U1070=置換コード!$I$29,62,入力シート!U1070=置換コード!$I$30,63,入力シート!U1070=置換コード!$I$31,64,入力シート!U1070=置換コード!$I$32,65,入力シート!U1070=置換コード!$I$33,66,入力シート!U1070=置換コード!$I$34,71,入力シート!U1070=置換コード!$I$35,72,入力シート!U1070=置換コード!$I$36,73,入力シート!U1070=置換コード!$I$37,74,入力シート!U1070=置換コード!$I$38,75,入力シート!U1070=置換コード!$I$39,76,入力シート!U1070=置換コード!$I$40,77,入力シート!U1070=置換コード!$I$41,78,入力シート!U1070=置換コード!$I$42,79,入力シート!U1070=置換コード!$I$43,81,入力シート!U1070=置換コード!$I$44,82,入力シート!U1070=置換コード!$I$45,83,入力シート!U1070=置換コード!$I$46,84,入力シート!U1070=置換コード!$I$47,85,入力シート!U1070=置換コード!$I$48,86,入力シート!U1070=置換コード!$I$49,87,入力シート!U1070=置換コード!$I$50,88,入力シート!U1070=置換コード!$I$51,90)</f>
        <v>#N/A</v>
      </c>
      <c r="Y1044" s="83" t="e">
        <f t="shared" si="100"/>
        <v>#N/A</v>
      </c>
      <c r="Z1044" s="83" t="str">
        <f>ASC(入力シート!T1070)</f>
        <v/>
      </c>
      <c r="AA1044" s="83" t="str">
        <f>ASC(入力シート!V1070)</f>
        <v/>
      </c>
      <c r="AB1044" s="83" t="str">
        <f>ASC(入力シート!W1070)</f>
        <v/>
      </c>
      <c r="AC1044" s="83" t="str">
        <f>ASC(入力シート!X1070)</f>
        <v/>
      </c>
      <c r="AD1044" s="83" t="str">
        <f>ASC(入力シート!S1070)</f>
        <v/>
      </c>
      <c r="AE1044" s="83" t="str">
        <f>IF(入力シート!D1070=0,"",入力シート!D1070)</f>
        <v/>
      </c>
      <c r="AF1044" s="83">
        <f>IF(入力シート!G1070="無し",1,2)</f>
        <v>2</v>
      </c>
      <c r="AG1044" s="85" t="str">
        <f t="shared" ca="1" si="101"/>
        <v>20240213</v>
      </c>
      <c r="AH1044" s="83">
        <f>IF(入力シート!Y1070="有り",2,1)</f>
        <v>1</v>
      </c>
      <c r="AI1044" s="83">
        <f>IF(入力シート!Z1070="有り",2,1)</f>
        <v>1</v>
      </c>
      <c r="AJ1044" s="83">
        <f>IF(入力シート!AA1070="有り",2,1)</f>
        <v>1</v>
      </c>
      <c r="AK1044" s="83">
        <f>IF(入力シート!AB1070="有り",2,1)</f>
        <v>1</v>
      </c>
      <c r="AL1044" s="83">
        <f>IF(入力シート!AC1070="有り",2,1)</f>
        <v>1</v>
      </c>
      <c r="AM1044" s="83">
        <f>IF(入力シート!AD1070="有り",2,1)</f>
        <v>1</v>
      </c>
      <c r="AN1044" s="83">
        <f>IF(入力シート!AE1070="有り",2,1)</f>
        <v>1</v>
      </c>
      <c r="AO1044" s="83">
        <f>IF(入力シート!H1070="必要(\4,950)",1,0)</f>
        <v>0</v>
      </c>
    </row>
    <row r="1045" spans="5:41" x14ac:dyDescent="0.4">
      <c r="E1045" s="85" t="str">
        <f t="shared" ca="1" si="96"/>
        <v>20240213</v>
      </c>
      <c r="F1045" s="83" t="str">
        <f>DBCS(入力シート!A1071)</f>
        <v/>
      </c>
      <c r="G1045" s="83" t="str">
        <f>(ASC(SUBSTITUTE(SUBSTITUTE(入力シート!B1071,"　","")," ","")))</f>
        <v/>
      </c>
      <c r="H1045" s="83" t="str">
        <f>ASC(入力シート!C1071)</f>
        <v/>
      </c>
      <c r="I1045" s="83" t="str">
        <f>IF(入力シート!E1071=0,"",入力シート!E1071)</f>
        <v/>
      </c>
      <c r="J1045" s="83" t="str">
        <f>IF(入力シート!I1071=0,"",入力シート!I1071)</f>
        <v/>
      </c>
      <c r="K1045" s="83" t="str">
        <f>DBCS(入力シート!K1071)</f>
        <v/>
      </c>
      <c r="L1045" s="83" t="str">
        <f>ASC(入力シート!L1071)</f>
        <v/>
      </c>
      <c r="M1045" s="83" t="e">
        <f>_xlfn.IFS(入力シート!J1071=置換コード!$B$4,1,入力シート!J1071=置換コード!$B$5,2,入力シート!J1071=置換コード!$B$6,3,入力シート!J1071=置換コード!$B$7,4,入力シート!J1071=置換コード!$B$8,5,入力シート!J1071=置換コード!$B$9,6,入力シート!J1071=置換コード!$B$10,7,入力シート!J1071=置換コード!$B$11,8,入力シート!J1071=置換コード!$B$12,9,入力シート!J1071=置換コード!$B$13,10)</f>
        <v>#N/A</v>
      </c>
      <c r="N1045" s="83" t="e">
        <f>_xlfn.IFS(入力シート!F1071=置換コード!$E$4,1,入力シート!F1071=置換コード!$E$5,2)</f>
        <v>#N/A</v>
      </c>
      <c r="O1045" s="83" t="e">
        <f t="shared" si="97"/>
        <v>#N/A</v>
      </c>
      <c r="P1045" s="83" t="e">
        <f t="shared" si="98"/>
        <v>#N/A</v>
      </c>
      <c r="Q1045" s="83" t="e">
        <f>_xlfn.IFS(入力シート!O1071=置換コード!$I$4,11,入力シート!O1071=置換コード!$I$5,21,入力シート!O1071=置換コード!$I$6,22,入力シート!O1071=置換コード!$I$7,23,入力シート!O1071=置換コード!$I$8,24,入力シート!O1071=置換コード!$I$9,25,入力シート!O1071=置換コード!$I$10,26,入力シート!O1071=置換コード!$I$11,31,入力シート!O1071=置換コード!$I$12,32,入力シート!O1071=置換コード!$I$13,33,入力シート!O1071=置換コード!$I$14,34,入力シート!O1071=置換コード!$I$15,35,入力シート!O1071=置換コード!$I$16,36,入力シート!O1071=置換コード!$I$17,37,入力シート!O1071=置換コード!$I$18,38,入力シート!O1071=置換コード!$I$19,41,入力シート!O1071=置換コード!$I$20,42,入力シート!O1071=置換コード!$I$21,43,入力シート!O1071=置換コード!$I$22,44,入力シート!O1071=置換コード!$I$23,51,入力シート!O1071=置換コード!$I$24,52,入力シート!O1071=置換コード!$I$25,53,入力シート!O1071=置換コード!$I$26,54,入力シート!O1071=置換コード!$I$27,55,入力シート!O1071=置換コード!$I$28,61,入力シート!O1071=置換コード!$I$29,62,入力シート!O1071=置換コード!$I$30,63,入力シート!O1071=置換コード!$I$31,64,入力シート!O1071=置換コード!$I$32,65,入力シート!O1071=置換コード!$I$33,66,入力シート!O1071=置換コード!$I$34,71,入力シート!O1071=置換コード!$I$35,72,入力シート!O1071=置換コード!$I$36,73,入力シート!O1071=置換コード!$I$37,74,入力シート!O1071=置換コード!$I$38,75,入力シート!O1071=置換コード!$I$39,76,入力シート!O1071=置換コード!$I$40,77,入力シート!O1071=置換コード!$I$41,78,入力シート!O1071=置換コード!$I$42,79,入力シート!O1071=置換コード!$I$43,81,入力シート!O1071=置換コード!$I$44,82,入力シート!O1071=置換コード!$I$45,83,入力シート!O1071=置換コード!$I$46,84,入力シート!O1071=置換コード!$I$47,85,入力シート!O1071=置換コード!$I$48,86,入力シート!O1071=置換コード!$I$49,87,入力シート!O1071=置換コード!$I$50,88,入力シート!O1071=置換コード!$I$51,90)</f>
        <v>#N/A</v>
      </c>
      <c r="R1045" s="83" t="e">
        <f t="shared" si="99"/>
        <v>#N/A</v>
      </c>
      <c r="S1045" s="83" t="str">
        <f>ASC(入力シート!N1071)</f>
        <v/>
      </c>
      <c r="T1045" s="83" t="str">
        <f>ASC(入力シート!P1071)</f>
        <v/>
      </c>
      <c r="U1045" s="83" t="str">
        <f>ASC(入力シート!Q1071)</f>
        <v/>
      </c>
      <c r="V1045" s="83" t="str">
        <f>ASC(入力シート!R1071)</f>
        <v/>
      </c>
      <c r="W1045" s="83" t="str">
        <f>ASC(入力シート!M1071)</f>
        <v/>
      </c>
      <c r="X1045" s="83" t="e">
        <f>_xlfn.IFS(入力シート!U1071=置換コード!$I$4,11,入力シート!U1071=置換コード!$I$5,21,入力シート!U1071=置換コード!$I$6,22,入力シート!U1071=置換コード!$I$7,23,入力シート!U1071=置換コード!$I$8,24,入力シート!U1071=置換コード!$I$9,25,入力シート!U1071=置換コード!$I$10,26,入力シート!U1071=置換コード!$I$11,31,入力シート!U1071=置換コード!$I$12,32,入力シート!U1071=置換コード!$I$13,33,入力シート!U1071=置換コード!$I$14,34,入力シート!U1071=置換コード!$I$15,35,入力シート!U1071=置換コード!$I$16,36,入力シート!U1071=置換コード!$I$17,37,入力シート!U1071=置換コード!$I$18,38,入力シート!U1071=置換コード!$I$19,41,入力シート!U1071=置換コード!$I$20,42,入力シート!U1071=置換コード!$I$21,43,入力シート!U1071=置換コード!$I$22,44,入力シート!U1071=置換コード!$I$23,51,入力シート!U1071=置換コード!$I$24,52,入力シート!U1071=置換コード!$I$25,53,入力シート!U1071=置換コード!$I$26,54,入力シート!U1071=置換コード!$I$27,55,入力シート!U1071=置換コード!$I$28,61,入力シート!U1071=置換コード!$I$29,62,入力シート!U1071=置換コード!$I$30,63,入力シート!U1071=置換コード!$I$31,64,入力シート!U1071=置換コード!$I$32,65,入力シート!U1071=置換コード!$I$33,66,入力シート!U1071=置換コード!$I$34,71,入力シート!U1071=置換コード!$I$35,72,入力シート!U1071=置換コード!$I$36,73,入力シート!U1071=置換コード!$I$37,74,入力シート!U1071=置換コード!$I$38,75,入力シート!U1071=置換コード!$I$39,76,入力シート!U1071=置換コード!$I$40,77,入力シート!U1071=置換コード!$I$41,78,入力シート!U1071=置換コード!$I$42,79,入力シート!U1071=置換コード!$I$43,81,入力シート!U1071=置換コード!$I$44,82,入力シート!U1071=置換コード!$I$45,83,入力シート!U1071=置換コード!$I$46,84,入力シート!U1071=置換コード!$I$47,85,入力シート!U1071=置換コード!$I$48,86,入力シート!U1071=置換コード!$I$49,87,入力シート!U1071=置換コード!$I$50,88,入力シート!U1071=置換コード!$I$51,90)</f>
        <v>#N/A</v>
      </c>
      <c r="Y1045" s="83" t="e">
        <f t="shared" si="100"/>
        <v>#N/A</v>
      </c>
      <c r="Z1045" s="83" t="str">
        <f>ASC(入力シート!T1071)</f>
        <v/>
      </c>
      <c r="AA1045" s="83" t="str">
        <f>ASC(入力シート!V1071)</f>
        <v/>
      </c>
      <c r="AB1045" s="83" t="str">
        <f>ASC(入力シート!W1071)</f>
        <v/>
      </c>
      <c r="AC1045" s="83" t="str">
        <f>ASC(入力シート!X1071)</f>
        <v/>
      </c>
      <c r="AD1045" s="83" t="str">
        <f>ASC(入力シート!S1071)</f>
        <v/>
      </c>
      <c r="AE1045" s="83" t="str">
        <f>IF(入力シート!D1071=0,"",入力シート!D1071)</f>
        <v/>
      </c>
      <c r="AF1045" s="83">
        <f>IF(入力シート!G1071="無し",1,2)</f>
        <v>2</v>
      </c>
      <c r="AG1045" s="85" t="str">
        <f t="shared" ca="1" si="101"/>
        <v>20240213</v>
      </c>
      <c r="AH1045" s="83">
        <f>IF(入力シート!Y1071="有り",2,1)</f>
        <v>1</v>
      </c>
      <c r="AI1045" s="83">
        <f>IF(入力シート!Z1071="有り",2,1)</f>
        <v>1</v>
      </c>
      <c r="AJ1045" s="83">
        <f>IF(入力シート!AA1071="有り",2,1)</f>
        <v>1</v>
      </c>
      <c r="AK1045" s="83">
        <f>IF(入力シート!AB1071="有り",2,1)</f>
        <v>1</v>
      </c>
      <c r="AL1045" s="83">
        <f>IF(入力シート!AC1071="有り",2,1)</f>
        <v>1</v>
      </c>
      <c r="AM1045" s="83">
        <f>IF(入力シート!AD1071="有り",2,1)</f>
        <v>1</v>
      </c>
      <c r="AN1045" s="83">
        <f>IF(入力シート!AE1071="有り",2,1)</f>
        <v>1</v>
      </c>
      <c r="AO1045" s="83">
        <f>IF(入力シート!H1071="必要(\4,950)",1,0)</f>
        <v>0</v>
      </c>
    </row>
    <row r="1046" spans="5:41" x14ac:dyDescent="0.4">
      <c r="E1046" s="85" t="str">
        <f t="shared" ca="1" si="96"/>
        <v>20240213</v>
      </c>
      <c r="F1046" s="83" t="str">
        <f>DBCS(入力シート!A1072)</f>
        <v/>
      </c>
      <c r="G1046" s="83" t="str">
        <f>(ASC(SUBSTITUTE(SUBSTITUTE(入力シート!B1072,"　","")," ","")))</f>
        <v/>
      </c>
      <c r="H1046" s="83" t="str">
        <f>ASC(入力シート!C1072)</f>
        <v/>
      </c>
      <c r="I1046" s="83" t="str">
        <f>IF(入力シート!E1072=0,"",入力シート!E1072)</f>
        <v/>
      </c>
      <c r="J1046" s="83" t="str">
        <f>IF(入力シート!I1072=0,"",入力シート!I1072)</f>
        <v/>
      </c>
      <c r="K1046" s="83" t="str">
        <f>DBCS(入力シート!K1072)</f>
        <v/>
      </c>
      <c r="L1046" s="83" t="str">
        <f>ASC(入力シート!L1072)</f>
        <v/>
      </c>
      <c r="M1046" s="83" t="e">
        <f>_xlfn.IFS(入力シート!J1072=置換コード!$B$4,1,入力シート!J1072=置換コード!$B$5,2,入力シート!J1072=置換コード!$B$6,3,入力シート!J1072=置換コード!$B$7,4,入力シート!J1072=置換コード!$B$8,5,入力シート!J1072=置換コード!$B$9,6,入力シート!J1072=置換コード!$B$10,7,入力シート!J1072=置換コード!$B$11,8,入力シート!J1072=置換コード!$B$12,9,入力シート!J1072=置換コード!$B$13,10)</f>
        <v>#N/A</v>
      </c>
      <c r="N1046" s="83" t="e">
        <f>_xlfn.IFS(入力シート!F1072=置換コード!$E$4,1,入力シート!F1072=置換コード!$E$5,2)</f>
        <v>#N/A</v>
      </c>
      <c r="O1046" s="83" t="e">
        <f t="shared" si="97"/>
        <v>#N/A</v>
      </c>
      <c r="P1046" s="83" t="e">
        <f t="shared" si="98"/>
        <v>#N/A</v>
      </c>
      <c r="Q1046" s="83" t="e">
        <f>_xlfn.IFS(入力シート!O1072=置換コード!$I$4,11,入力シート!O1072=置換コード!$I$5,21,入力シート!O1072=置換コード!$I$6,22,入力シート!O1072=置換コード!$I$7,23,入力シート!O1072=置換コード!$I$8,24,入力シート!O1072=置換コード!$I$9,25,入力シート!O1072=置換コード!$I$10,26,入力シート!O1072=置換コード!$I$11,31,入力シート!O1072=置換コード!$I$12,32,入力シート!O1072=置換コード!$I$13,33,入力シート!O1072=置換コード!$I$14,34,入力シート!O1072=置換コード!$I$15,35,入力シート!O1072=置換コード!$I$16,36,入力シート!O1072=置換コード!$I$17,37,入力シート!O1072=置換コード!$I$18,38,入力シート!O1072=置換コード!$I$19,41,入力シート!O1072=置換コード!$I$20,42,入力シート!O1072=置換コード!$I$21,43,入力シート!O1072=置換コード!$I$22,44,入力シート!O1072=置換コード!$I$23,51,入力シート!O1072=置換コード!$I$24,52,入力シート!O1072=置換コード!$I$25,53,入力シート!O1072=置換コード!$I$26,54,入力シート!O1072=置換コード!$I$27,55,入力シート!O1072=置換コード!$I$28,61,入力シート!O1072=置換コード!$I$29,62,入力シート!O1072=置換コード!$I$30,63,入力シート!O1072=置換コード!$I$31,64,入力シート!O1072=置換コード!$I$32,65,入力シート!O1072=置換コード!$I$33,66,入力シート!O1072=置換コード!$I$34,71,入力シート!O1072=置換コード!$I$35,72,入力シート!O1072=置換コード!$I$36,73,入力シート!O1072=置換コード!$I$37,74,入力シート!O1072=置換コード!$I$38,75,入力シート!O1072=置換コード!$I$39,76,入力シート!O1072=置換コード!$I$40,77,入力シート!O1072=置換コード!$I$41,78,入力シート!O1072=置換コード!$I$42,79,入力シート!O1072=置換コード!$I$43,81,入力シート!O1072=置換コード!$I$44,82,入力シート!O1072=置換コード!$I$45,83,入力シート!O1072=置換コード!$I$46,84,入力シート!O1072=置換コード!$I$47,85,入力シート!O1072=置換コード!$I$48,86,入力シート!O1072=置換コード!$I$49,87,入力シート!O1072=置換コード!$I$50,88,入力シート!O1072=置換コード!$I$51,90)</f>
        <v>#N/A</v>
      </c>
      <c r="R1046" s="83" t="e">
        <f t="shared" si="99"/>
        <v>#N/A</v>
      </c>
      <c r="S1046" s="83" t="str">
        <f>ASC(入力シート!N1072)</f>
        <v/>
      </c>
      <c r="T1046" s="83" t="str">
        <f>ASC(入力シート!P1072)</f>
        <v/>
      </c>
      <c r="U1046" s="83" t="str">
        <f>ASC(入力シート!Q1072)</f>
        <v/>
      </c>
      <c r="V1046" s="83" t="str">
        <f>ASC(入力シート!R1072)</f>
        <v/>
      </c>
      <c r="W1046" s="83" t="str">
        <f>ASC(入力シート!M1072)</f>
        <v/>
      </c>
      <c r="X1046" s="83" t="e">
        <f>_xlfn.IFS(入力シート!U1072=置換コード!$I$4,11,入力シート!U1072=置換コード!$I$5,21,入力シート!U1072=置換コード!$I$6,22,入力シート!U1072=置換コード!$I$7,23,入力シート!U1072=置換コード!$I$8,24,入力シート!U1072=置換コード!$I$9,25,入力シート!U1072=置換コード!$I$10,26,入力シート!U1072=置換コード!$I$11,31,入力シート!U1072=置換コード!$I$12,32,入力シート!U1072=置換コード!$I$13,33,入力シート!U1072=置換コード!$I$14,34,入力シート!U1072=置換コード!$I$15,35,入力シート!U1072=置換コード!$I$16,36,入力シート!U1072=置換コード!$I$17,37,入力シート!U1072=置換コード!$I$18,38,入力シート!U1072=置換コード!$I$19,41,入力シート!U1072=置換コード!$I$20,42,入力シート!U1072=置換コード!$I$21,43,入力シート!U1072=置換コード!$I$22,44,入力シート!U1072=置換コード!$I$23,51,入力シート!U1072=置換コード!$I$24,52,入力シート!U1072=置換コード!$I$25,53,入力シート!U1072=置換コード!$I$26,54,入力シート!U1072=置換コード!$I$27,55,入力シート!U1072=置換コード!$I$28,61,入力シート!U1072=置換コード!$I$29,62,入力シート!U1072=置換コード!$I$30,63,入力シート!U1072=置換コード!$I$31,64,入力シート!U1072=置換コード!$I$32,65,入力シート!U1072=置換コード!$I$33,66,入力シート!U1072=置換コード!$I$34,71,入力シート!U1072=置換コード!$I$35,72,入力シート!U1072=置換コード!$I$36,73,入力シート!U1072=置換コード!$I$37,74,入力シート!U1072=置換コード!$I$38,75,入力シート!U1072=置換コード!$I$39,76,入力シート!U1072=置換コード!$I$40,77,入力シート!U1072=置換コード!$I$41,78,入力シート!U1072=置換コード!$I$42,79,入力シート!U1072=置換コード!$I$43,81,入力シート!U1072=置換コード!$I$44,82,入力シート!U1072=置換コード!$I$45,83,入力シート!U1072=置換コード!$I$46,84,入力シート!U1072=置換コード!$I$47,85,入力シート!U1072=置換コード!$I$48,86,入力シート!U1072=置換コード!$I$49,87,入力シート!U1072=置換コード!$I$50,88,入力シート!U1072=置換コード!$I$51,90)</f>
        <v>#N/A</v>
      </c>
      <c r="Y1046" s="83" t="e">
        <f t="shared" si="100"/>
        <v>#N/A</v>
      </c>
      <c r="Z1046" s="83" t="str">
        <f>ASC(入力シート!T1072)</f>
        <v/>
      </c>
      <c r="AA1046" s="83" t="str">
        <f>ASC(入力シート!V1072)</f>
        <v/>
      </c>
      <c r="AB1046" s="83" t="str">
        <f>ASC(入力シート!W1072)</f>
        <v/>
      </c>
      <c r="AC1046" s="83" t="str">
        <f>ASC(入力シート!X1072)</f>
        <v/>
      </c>
      <c r="AD1046" s="83" t="str">
        <f>ASC(入力シート!S1072)</f>
        <v/>
      </c>
      <c r="AE1046" s="83" t="str">
        <f>IF(入力シート!D1072=0,"",入力シート!D1072)</f>
        <v/>
      </c>
      <c r="AF1046" s="83">
        <f>IF(入力シート!G1072="無し",1,2)</f>
        <v>2</v>
      </c>
      <c r="AG1046" s="85" t="str">
        <f t="shared" ca="1" si="101"/>
        <v>20240213</v>
      </c>
      <c r="AH1046" s="83">
        <f>IF(入力シート!Y1072="有り",2,1)</f>
        <v>1</v>
      </c>
      <c r="AI1046" s="83">
        <f>IF(入力シート!Z1072="有り",2,1)</f>
        <v>1</v>
      </c>
      <c r="AJ1046" s="83">
        <f>IF(入力シート!AA1072="有り",2,1)</f>
        <v>1</v>
      </c>
      <c r="AK1046" s="83">
        <f>IF(入力シート!AB1072="有り",2,1)</f>
        <v>1</v>
      </c>
      <c r="AL1046" s="83">
        <f>IF(入力シート!AC1072="有り",2,1)</f>
        <v>1</v>
      </c>
      <c r="AM1046" s="83">
        <f>IF(入力シート!AD1072="有り",2,1)</f>
        <v>1</v>
      </c>
      <c r="AN1046" s="83">
        <f>IF(入力シート!AE1072="有り",2,1)</f>
        <v>1</v>
      </c>
      <c r="AO1046" s="83">
        <f>IF(入力シート!H1072="必要(\4,950)",1,0)</f>
        <v>0</v>
      </c>
    </row>
    <row r="1047" spans="5:41" x14ac:dyDescent="0.4">
      <c r="E1047" s="85" t="str">
        <f t="shared" ca="1" si="96"/>
        <v>20240213</v>
      </c>
      <c r="F1047" s="83" t="str">
        <f>DBCS(入力シート!A1073)</f>
        <v/>
      </c>
      <c r="G1047" s="83" t="str">
        <f>(ASC(SUBSTITUTE(SUBSTITUTE(入力シート!B1073,"　","")," ","")))</f>
        <v/>
      </c>
      <c r="H1047" s="83" t="str">
        <f>ASC(入力シート!C1073)</f>
        <v/>
      </c>
      <c r="I1047" s="83" t="str">
        <f>IF(入力シート!E1073=0,"",入力シート!E1073)</f>
        <v/>
      </c>
      <c r="J1047" s="83" t="str">
        <f>IF(入力シート!I1073=0,"",入力シート!I1073)</f>
        <v/>
      </c>
      <c r="K1047" s="83" t="str">
        <f>DBCS(入力シート!K1073)</f>
        <v/>
      </c>
      <c r="L1047" s="83" t="str">
        <f>ASC(入力シート!L1073)</f>
        <v/>
      </c>
      <c r="M1047" s="83" t="e">
        <f>_xlfn.IFS(入力シート!J1073=置換コード!$B$4,1,入力シート!J1073=置換コード!$B$5,2,入力シート!J1073=置換コード!$B$6,3,入力シート!J1073=置換コード!$B$7,4,入力シート!J1073=置換コード!$B$8,5,入力シート!J1073=置換コード!$B$9,6,入力シート!J1073=置換コード!$B$10,7,入力シート!J1073=置換コード!$B$11,8,入力シート!J1073=置換コード!$B$12,9,入力シート!J1073=置換コード!$B$13,10)</f>
        <v>#N/A</v>
      </c>
      <c r="N1047" s="83" t="e">
        <f>_xlfn.IFS(入力シート!F1073=置換コード!$E$4,1,入力シート!F1073=置換コード!$E$5,2)</f>
        <v>#N/A</v>
      </c>
      <c r="O1047" s="83" t="e">
        <f t="shared" si="97"/>
        <v>#N/A</v>
      </c>
      <c r="P1047" s="83" t="e">
        <f t="shared" si="98"/>
        <v>#N/A</v>
      </c>
      <c r="Q1047" s="83" t="e">
        <f>_xlfn.IFS(入力シート!O1073=置換コード!$I$4,11,入力シート!O1073=置換コード!$I$5,21,入力シート!O1073=置換コード!$I$6,22,入力シート!O1073=置換コード!$I$7,23,入力シート!O1073=置換コード!$I$8,24,入力シート!O1073=置換コード!$I$9,25,入力シート!O1073=置換コード!$I$10,26,入力シート!O1073=置換コード!$I$11,31,入力シート!O1073=置換コード!$I$12,32,入力シート!O1073=置換コード!$I$13,33,入力シート!O1073=置換コード!$I$14,34,入力シート!O1073=置換コード!$I$15,35,入力シート!O1073=置換コード!$I$16,36,入力シート!O1073=置換コード!$I$17,37,入力シート!O1073=置換コード!$I$18,38,入力シート!O1073=置換コード!$I$19,41,入力シート!O1073=置換コード!$I$20,42,入力シート!O1073=置換コード!$I$21,43,入力シート!O1073=置換コード!$I$22,44,入力シート!O1073=置換コード!$I$23,51,入力シート!O1073=置換コード!$I$24,52,入力シート!O1073=置換コード!$I$25,53,入力シート!O1073=置換コード!$I$26,54,入力シート!O1073=置換コード!$I$27,55,入力シート!O1073=置換コード!$I$28,61,入力シート!O1073=置換コード!$I$29,62,入力シート!O1073=置換コード!$I$30,63,入力シート!O1073=置換コード!$I$31,64,入力シート!O1073=置換コード!$I$32,65,入力シート!O1073=置換コード!$I$33,66,入力シート!O1073=置換コード!$I$34,71,入力シート!O1073=置換コード!$I$35,72,入力シート!O1073=置換コード!$I$36,73,入力シート!O1073=置換コード!$I$37,74,入力シート!O1073=置換コード!$I$38,75,入力シート!O1073=置換コード!$I$39,76,入力シート!O1073=置換コード!$I$40,77,入力シート!O1073=置換コード!$I$41,78,入力シート!O1073=置換コード!$I$42,79,入力シート!O1073=置換コード!$I$43,81,入力シート!O1073=置換コード!$I$44,82,入力シート!O1073=置換コード!$I$45,83,入力シート!O1073=置換コード!$I$46,84,入力シート!O1073=置換コード!$I$47,85,入力シート!O1073=置換コード!$I$48,86,入力シート!O1073=置換コード!$I$49,87,入力シート!O1073=置換コード!$I$50,88,入力シート!O1073=置換コード!$I$51,90)</f>
        <v>#N/A</v>
      </c>
      <c r="R1047" s="83" t="e">
        <f t="shared" si="99"/>
        <v>#N/A</v>
      </c>
      <c r="S1047" s="83" t="str">
        <f>ASC(入力シート!N1073)</f>
        <v/>
      </c>
      <c r="T1047" s="83" t="str">
        <f>ASC(入力シート!P1073)</f>
        <v/>
      </c>
      <c r="U1047" s="83" t="str">
        <f>ASC(入力シート!Q1073)</f>
        <v/>
      </c>
      <c r="V1047" s="83" t="str">
        <f>ASC(入力シート!R1073)</f>
        <v/>
      </c>
      <c r="W1047" s="83" t="str">
        <f>ASC(入力シート!M1073)</f>
        <v/>
      </c>
      <c r="X1047" s="83" t="e">
        <f>_xlfn.IFS(入力シート!U1073=置換コード!$I$4,11,入力シート!U1073=置換コード!$I$5,21,入力シート!U1073=置換コード!$I$6,22,入力シート!U1073=置換コード!$I$7,23,入力シート!U1073=置換コード!$I$8,24,入力シート!U1073=置換コード!$I$9,25,入力シート!U1073=置換コード!$I$10,26,入力シート!U1073=置換コード!$I$11,31,入力シート!U1073=置換コード!$I$12,32,入力シート!U1073=置換コード!$I$13,33,入力シート!U1073=置換コード!$I$14,34,入力シート!U1073=置換コード!$I$15,35,入力シート!U1073=置換コード!$I$16,36,入力シート!U1073=置換コード!$I$17,37,入力シート!U1073=置換コード!$I$18,38,入力シート!U1073=置換コード!$I$19,41,入力シート!U1073=置換コード!$I$20,42,入力シート!U1073=置換コード!$I$21,43,入力シート!U1073=置換コード!$I$22,44,入力シート!U1073=置換コード!$I$23,51,入力シート!U1073=置換コード!$I$24,52,入力シート!U1073=置換コード!$I$25,53,入力シート!U1073=置換コード!$I$26,54,入力シート!U1073=置換コード!$I$27,55,入力シート!U1073=置換コード!$I$28,61,入力シート!U1073=置換コード!$I$29,62,入力シート!U1073=置換コード!$I$30,63,入力シート!U1073=置換コード!$I$31,64,入力シート!U1073=置換コード!$I$32,65,入力シート!U1073=置換コード!$I$33,66,入力シート!U1073=置換コード!$I$34,71,入力シート!U1073=置換コード!$I$35,72,入力シート!U1073=置換コード!$I$36,73,入力シート!U1073=置換コード!$I$37,74,入力シート!U1073=置換コード!$I$38,75,入力シート!U1073=置換コード!$I$39,76,入力シート!U1073=置換コード!$I$40,77,入力シート!U1073=置換コード!$I$41,78,入力シート!U1073=置換コード!$I$42,79,入力シート!U1073=置換コード!$I$43,81,入力シート!U1073=置換コード!$I$44,82,入力シート!U1073=置換コード!$I$45,83,入力シート!U1073=置換コード!$I$46,84,入力シート!U1073=置換コード!$I$47,85,入力シート!U1073=置換コード!$I$48,86,入力シート!U1073=置換コード!$I$49,87,入力シート!U1073=置換コード!$I$50,88,入力シート!U1073=置換コード!$I$51,90)</f>
        <v>#N/A</v>
      </c>
      <c r="Y1047" s="83" t="e">
        <f t="shared" si="100"/>
        <v>#N/A</v>
      </c>
      <c r="Z1047" s="83" t="str">
        <f>ASC(入力シート!T1073)</f>
        <v/>
      </c>
      <c r="AA1047" s="83" t="str">
        <f>ASC(入力シート!V1073)</f>
        <v/>
      </c>
      <c r="AB1047" s="83" t="str">
        <f>ASC(入力シート!W1073)</f>
        <v/>
      </c>
      <c r="AC1047" s="83" t="str">
        <f>ASC(入力シート!X1073)</f>
        <v/>
      </c>
      <c r="AD1047" s="83" t="str">
        <f>ASC(入力シート!S1073)</f>
        <v/>
      </c>
      <c r="AE1047" s="83" t="str">
        <f>IF(入力シート!D1073=0,"",入力シート!D1073)</f>
        <v/>
      </c>
      <c r="AF1047" s="83">
        <f>IF(入力シート!G1073="無し",1,2)</f>
        <v>2</v>
      </c>
      <c r="AG1047" s="85" t="str">
        <f t="shared" ca="1" si="101"/>
        <v>20240213</v>
      </c>
      <c r="AH1047" s="83">
        <f>IF(入力シート!Y1073="有り",2,1)</f>
        <v>1</v>
      </c>
      <c r="AI1047" s="83">
        <f>IF(入力シート!Z1073="有り",2,1)</f>
        <v>1</v>
      </c>
      <c r="AJ1047" s="83">
        <f>IF(入力シート!AA1073="有り",2,1)</f>
        <v>1</v>
      </c>
      <c r="AK1047" s="83">
        <f>IF(入力シート!AB1073="有り",2,1)</f>
        <v>1</v>
      </c>
      <c r="AL1047" s="83">
        <f>IF(入力シート!AC1073="有り",2,1)</f>
        <v>1</v>
      </c>
      <c r="AM1047" s="83">
        <f>IF(入力シート!AD1073="有り",2,1)</f>
        <v>1</v>
      </c>
      <c r="AN1047" s="83">
        <f>IF(入力シート!AE1073="有り",2,1)</f>
        <v>1</v>
      </c>
      <c r="AO1047" s="83">
        <f>IF(入力シート!H1073="必要(\4,950)",1,0)</f>
        <v>0</v>
      </c>
    </row>
    <row r="1048" spans="5:41" x14ac:dyDescent="0.4">
      <c r="E1048" s="85" t="str">
        <f t="shared" ca="1" si="96"/>
        <v>20240213</v>
      </c>
      <c r="F1048" s="83" t="str">
        <f>DBCS(入力シート!A1074)</f>
        <v/>
      </c>
      <c r="G1048" s="83" t="str">
        <f>(ASC(SUBSTITUTE(SUBSTITUTE(入力シート!B1074,"　","")," ","")))</f>
        <v/>
      </c>
      <c r="H1048" s="83" t="str">
        <f>ASC(入力シート!C1074)</f>
        <v/>
      </c>
      <c r="I1048" s="83" t="str">
        <f>IF(入力シート!E1074=0,"",入力シート!E1074)</f>
        <v/>
      </c>
      <c r="J1048" s="83" t="str">
        <f>IF(入力シート!I1074=0,"",入力シート!I1074)</f>
        <v/>
      </c>
      <c r="K1048" s="83" t="str">
        <f>DBCS(入力シート!K1074)</f>
        <v/>
      </c>
      <c r="L1048" s="83" t="str">
        <f>ASC(入力シート!L1074)</f>
        <v/>
      </c>
      <c r="M1048" s="83" t="e">
        <f>_xlfn.IFS(入力シート!J1074=置換コード!$B$4,1,入力シート!J1074=置換コード!$B$5,2,入力シート!J1074=置換コード!$B$6,3,入力シート!J1074=置換コード!$B$7,4,入力シート!J1074=置換コード!$B$8,5,入力シート!J1074=置換コード!$B$9,6,入力シート!J1074=置換コード!$B$10,7,入力シート!J1074=置換コード!$B$11,8,入力シート!J1074=置換コード!$B$12,9,入力シート!J1074=置換コード!$B$13,10)</f>
        <v>#N/A</v>
      </c>
      <c r="N1048" s="83" t="e">
        <f>_xlfn.IFS(入力シート!F1074=置換コード!$E$4,1,入力シート!F1074=置換コード!$E$5,2)</f>
        <v>#N/A</v>
      </c>
      <c r="O1048" s="83" t="e">
        <f t="shared" si="97"/>
        <v>#N/A</v>
      </c>
      <c r="P1048" s="83" t="e">
        <f t="shared" si="98"/>
        <v>#N/A</v>
      </c>
      <c r="Q1048" s="83" t="e">
        <f>_xlfn.IFS(入力シート!O1074=置換コード!$I$4,11,入力シート!O1074=置換コード!$I$5,21,入力シート!O1074=置換コード!$I$6,22,入力シート!O1074=置換コード!$I$7,23,入力シート!O1074=置換コード!$I$8,24,入力シート!O1074=置換コード!$I$9,25,入力シート!O1074=置換コード!$I$10,26,入力シート!O1074=置換コード!$I$11,31,入力シート!O1074=置換コード!$I$12,32,入力シート!O1074=置換コード!$I$13,33,入力シート!O1074=置換コード!$I$14,34,入力シート!O1074=置換コード!$I$15,35,入力シート!O1074=置換コード!$I$16,36,入力シート!O1074=置換コード!$I$17,37,入力シート!O1074=置換コード!$I$18,38,入力シート!O1074=置換コード!$I$19,41,入力シート!O1074=置換コード!$I$20,42,入力シート!O1074=置換コード!$I$21,43,入力シート!O1074=置換コード!$I$22,44,入力シート!O1074=置換コード!$I$23,51,入力シート!O1074=置換コード!$I$24,52,入力シート!O1074=置換コード!$I$25,53,入力シート!O1074=置換コード!$I$26,54,入力シート!O1074=置換コード!$I$27,55,入力シート!O1074=置換コード!$I$28,61,入力シート!O1074=置換コード!$I$29,62,入力シート!O1074=置換コード!$I$30,63,入力シート!O1074=置換コード!$I$31,64,入力シート!O1074=置換コード!$I$32,65,入力シート!O1074=置換コード!$I$33,66,入力シート!O1074=置換コード!$I$34,71,入力シート!O1074=置換コード!$I$35,72,入力シート!O1074=置換コード!$I$36,73,入力シート!O1074=置換コード!$I$37,74,入力シート!O1074=置換コード!$I$38,75,入力シート!O1074=置換コード!$I$39,76,入力シート!O1074=置換コード!$I$40,77,入力シート!O1074=置換コード!$I$41,78,入力シート!O1074=置換コード!$I$42,79,入力シート!O1074=置換コード!$I$43,81,入力シート!O1074=置換コード!$I$44,82,入力シート!O1074=置換コード!$I$45,83,入力シート!O1074=置換コード!$I$46,84,入力シート!O1074=置換コード!$I$47,85,入力シート!O1074=置換コード!$I$48,86,入力シート!O1074=置換コード!$I$49,87,入力シート!O1074=置換コード!$I$50,88,入力シート!O1074=置換コード!$I$51,90)</f>
        <v>#N/A</v>
      </c>
      <c r="R1048" s="83" t="e">
        <f t="shared" si="99"/>
        <v>#N/A</v>
      </c>
      <c r="S1048" s="83" t="str">
        <f>ASC(入力シート!N1074)</f>
        <v/>
      </c>
      <c r="T1048" s="83" t="str">
        <f>ASC(入力シート!P1074)</f>
        <v/>
      </c>
      <c r="U1048" s="83" t="str">
        <f>ASC(入力シート!Q1074)</f>
        <v/>
      </c>
      <c r="V1048" s="83" t="str">
        <f>ASC(入力シート!R1074)</f>
        <v/>
      </c>
      <c r="W1048" s="83" t="str">
        <f>ASC(入力シート!M1074)</f>
        <v/>
      </c>
      <c r="X1048" s="83" t="e">
        <f>_xlfn.IFS(入力シート!U1074=置換コード!$I$4,11,入力シート!U1074=置換コード!$I$5,21,入力シート!U1074=置換コード!$I$6,22,入力シート!U1074=置換コード!$I$7,23,入力シート!U1074=置換コード!$I$8,24,入力シート!U1074=置換コード!$I$9,25,入力シート!U1074=置換コード!$I$10,26,入力シート!U1074=置換コード!$I$11,31,入力シート!U1074=置換コード!$I$12,32,入力シート!U1074=置換コード!$I$13,33,入力シート!U1074=置換コード!$I$14,34,入力シート!U1074=置換コード!$I$15,35,入力シート!U1074=置換コード!$I$16,36,入力シート!U1074=置換コード!$I$17,37,入力シート!U1074=置換コード!$I$18,38,入力シート!U1074=置換コード!$I$19,41,入力シート!U1074=置換コード!$I$20,42,入力シート!U1074=置換コード!$I$21,43,入力シート!U1074=置換コード!$I$22,44,入力シート!U1074=置換コード!$I$23,51,入力シート!U1074=置換コード!$I$24,52,入力シート!U1074=置換コード!$I$25,53,入力シート!U1074=置換コード!$I$26,54,入力シート!U1074=置換コード!$I$27,55,入力シート!U1074=置換コード!$I$28,61,入力シート!U1074=置換コード!$I$29,62,入力シート!U1074=置換コード!$I$30,63,入力シート!U1074=置換コード!$I$31,64,入力シート!U1074=置換コード!$I$32,65,入力シート!U1074=置換コード!$I$33,66,入力シート!U1074=置換コード!$I$34,71,入力シート!U1074=置換コード!$I$35,72,入力シート!U1074=置換コード!$I$36,73,入力シート!U1074=置換コード!$I$37,74,入力シート!U1074=置換コード!$I$38,75,入力シート!U1074=置換コード!$I$39,76,入力シート!U1074=置換コード!$I$40,77,入力シート!U1074=置換コード!$I$41,78,入力シート!U1074=置換コード!$I$42,79,入力シート!U1074=置換コード!$I$43,81,入力シート!U1074=置換コード!$I$44,82,入力シート!U1074=置換コード!$I$45,83,入力シート!U1074=置換コード!$I$46,84,入力シート!U1074=置換コード!$I$47,85,入力シート!U1074=置換コード!$I$48,86,入力シート!U1074=置換コード!$I$49,87,入力シート!U1074=置換コード!$I$50,88,入力シート!U1074=置換コード!$I$51,90)</f>
        <v>#N/A</v>
      </c>
      <c r="Y1048" s="83" t="e">
        <f t="shared" si="100"/>
        <v>#N/A</v>
      </c>
      <c r="Z1048" s="83" t="str">
        <f>ASC(入力シート!T1074)</f>
        <v/>
      </c>
      <c r="AA1048" s="83" t="str">
        <f>ASC(入力シート!V1074)</f>
        <v/>
      </c>
      <c r="AB1048" s="83" t="str">
        <f>ASC(入力シート!W1074)</f>
        <v/>
      </c>
      <c r="AC1048" s="83" t="str">
        <f>ASC(入力シート!X1074)</f>
        <v/>
      </c>
      <c r="AD1048" s="83" t="str">
        <f>ASC(入力シート!S1074)</f>
        <v/>
      </c>
      <c r="AE1048" s="83" t="str">
        <f>IF(入力シート!D1074=0,"",入力シート!D1074)</f>
        <v/>
      </c>
      <c r="AF1048" s="83">
        <f>IF(入力シート!G1074="無し",1,2)</f>
        <v>2</v>
      </c>
      <c r="AG1048" s="85" t="str">
        <f t="shared" ca="1" si="101"/>
        <v>20240213</v>
      </c>
      <c r="AH1048" s="83">
        <f>IF(入力シート!Y1074="有り",2,1)</f>
        <v>1</v>
      </c>
      <c r="AI1048" s="83">
        <f>IF(入力シート!Z1074="有り",2,1)</f>
        <v>1</v>
      </c>
      <c r="AJ1048" s="83">
        <f>IF(入力シート!AA1074="有り",2,1)</f>
        <v>1</v>
      </c>
      <c r="AK1048" s="83">
        <f>IF(入力シート!AB1074="有り",2,1)</f>
        <v>1</v>
      </c>
      <c r="AL1048" s="83">
        <f>IF(入力シート!AC1074="有り",2,1)</f>
        <v>1</v>
      </c>
      <c r="AM1048" s="83">
        <f>IF(入力シート!AD1074="有り",2,1)</f>
        <v>1</v>
      </c>
      <c r="AN1048" s="83">
        <f>IF(入力シート!AE1074="有り",2,1)</f>
        <v>1</v>
      </c>
      <c r="AO1048" s="83">
        <f>IF(入力シート!H1074="必要(\4,950)",1,0)</f>
        <v>0</v>
      </c>
    </row>
    <row r="1049" spans="5:41" x14ac:dyDescent="0.4">
      <c r="E1049" s="85" t="str">
        <f t="shared" ca="1" si="96"/>
        <v>20240213</v>
      </c>
      <c r="F1049" s="83" t="str">
        <f>DBCS(入力シート!A1075)</f>
        <v/>
      </c>
      <c r="G1049" s="83" t="str">
        <f>(ASC(SUBSTITUTE(SUBSTITUTE(入力シート!B1075,"　","")," ","")))</f>
        <v/>
      </c>
      <c r="H1049" s="83" t="str">
        <f>ASC(入力シート!C1075)</f>
        <v/>
      </c>
      <c r="I1049" s="83" t="str">
        <f>IF(入力シート!E1075=0,"",入力シート!E1075)</f>
        <v/>
      </c>
      <c r="J1049" s="83" t="str">
        <f>IF(入力シート!I1075=0,"",入力シート!I1075)</f>
        <v/>
      </c>
      <c r="K1049" s="83" t="str">
        <f>DBCS(入力シート!K1075)</f>
        <v/>
      </c>
      <c r="L1049" s="83" t="str">
        <f>ASC(入力シート!L1075)</f>
        <v/>
      </c>
      <c r="M1049" s="83" t="e">
        <f>_xlfn.IFS(入力シート!J1075=置換コード!$B$4,1,入力シート!J1075=置換コード!$B$5,2,入力シート!J1075=置換コード!$B$6,3,入力シート!J1075=置換コード!$B$7,4,入力シート!J1075=置換コード!$B$8,5,入力シート!J1075=置換コード!$B$9,6,入力シート!J1075=置換コード!$B$10,7,入力シート!J1075=置換コード!$B$11,8,入力シート!J1075=置換コード!$B$12,9,入力シート!J1075=置換コード!$B$13,10)</f>
        <v>#N/A</v>
      </c>
      <c r="N1049" s="83" t="e">
        <f>_xlfn.IFS(入力シート!F1075=置換コード!$E$4,1,入力シート!F1075=置換コード!$E$5,2)</f>
        <v>#N/A</v>
      </c>
      <c r="O1049" s="83" t="e">
        <f t="shared" si="97"/>
        <v>#N/A</v>
      </c>
      <c r="P1049" s="83" t="e">
        <f t="shared" si="98"/>
        <v>#N/A</v>
      </c>
      <c r="Q1049" s="83" t="e">
        <f>_xlfn.IFS(入力シート!O1075=置換コード!$I$4,11,入力シート!O1075=置換コード!$I$5,21,入力シート!O1075=置換コード!$I$6,22,入力シート!O1075=置換コード!$I$7,23,入力シート!O1075=置換コード!$I$8,24,入力シート!O1075=置換コード!$I$9,25,入力シート!O1075=置換コード!$I$10,26,入力シート!O1075=置換コード!$I$11,31,入力シート!O1075=置換コード!$I$12,32,入力シート!O1075=置換コード!$I$13,33,入力シート!O1075=置換コード!$I$14,34,入力シート!O1075=置換コード!$I$15,35,入力シート!O1075=置換コード!$I$16,36,入力シート!O1075=置換コード!$I$17,37,入力シート!O1075=置換コード!$I$18,38,入力シート!O1075=置換コード!$I$19,41,入力シート!O1075=置換コード!$I$20,42,入力シート!O1075=置換コード!$I$21,43,入力シート!O1075=置換コード!$I$22,44,入力シート!O1075=置換コード!$I$23,51,入力シート!O1075=置換コード!$I$24,52,入力シート!O1075=置換コード!$I$25,53,入力シート!O1075=置換コード!$I$26,54,入力シート!O1075=置換コード!$I$27,55,入力シート!O1075=置換コード!$I$28,61,入力シート!O1075=置換コード!$I$29,62,入力シート!O1075=置換コード!$I$30,63,入力シート!O1075=置換コード!$I$31,64,入力シート!O1075=置換コード!$I$32,65,入力シート!O1075=置換コード!$I$33,66,入力シート!O1075=置換コード!$I$34,71,入力シート!O1075=置換コード!$I$35,72,入力シート!O1075=置換コード!$I$36,73,入力シート!O1075=置換コード!$I$37,74,入力シート!O1075=置換コード!$I$38,75,入力シート!O1075=置換コード!$I$39,76,入力シート!O1075=置換コード!$I$40,77,入力シート!O1075=置換コード!$I$41,78,入力シート!O1075=置換コード!$I$42,79,入力シート!O1075=置換コード!$I$43,81,入力シート!O1075=置換コード!$I$44,82,入力シート!O1075=置換コード!$I$45,83,入力シート!O1075=置換コード!$I$46,84,入力シート!O1075=置換コード!$I$47,85,入力シート!O1075=置換コード!$I$48,86,入力シート!O1075=置換コード!$I$49,87,入力シート!O1075=置換コード!$I$50,88,入力シート!O1075=置換コード!$I$51,90)</f>
        <v>#N/A</v>
      </c>
      <c r="R1049" s="83" t="e">
        <f t="shared" si="99"/>
        <v>#N/A</v>
      </c>
      <c r="S1049" s="83" t="str">
        <f>ASC(入力シート!N1075)</f>
        <v/>
      </c>
      <c r="T1049" s="83" t="str">
        <f>ASC(入力シート!P1075)</f>
        <v/>
      </c>
      <c r="U1049" s="83" t="str">
        <f>ASC(入力シート!Q1075)</f>
        <v/>
      </c>
      <c r="V1049" s="83" t="str">
        <f>ASC(入力シート!R1075)</f>
        <v/>
      </c>
      <c r="W1049" s="83" t="str">
        <f>ASC(入力シート!M1075)</f>
        <v/>
      </c>
      <c r="X1049" s="83" t="e">
        <f>_xlfn.IFS(入力シート!U1075=置換コード!$I$4,11,入力シート!U1075=置換コード!$I$5,21,入力シート!U1075=置換コード!$I$6,22,入力シート!U1075=置換コード!$I$7,23,入力シート!U1075=置換コード!$I$8,24,入力シート!U1075=置換コード!$I$9,25,入力シート!U1075=置換コード!$I$10,26,入力シート!U1075=置換コード!$I$11,31,入力シート!U1075=置換コード!$I$12,32,入力シート!U1075=置換コード!$I$13,33,入力シート!U1075=置換コード!$I$14,34,入力シート!U1075=置換コード!$I$15,35,入力シート!U1075=置換コード!$I$16,36,入力シート!U1075=置換コード!$I$17,37,入力シート!U1075=置換コード!$I$18,38,入力シート!U1075=置換コード!$I$19,41,入力シート!U1075=置換コード!$I$20,42,入力シート!U1075=置換コード!$I$21,43,入力シート!U1075=置換コード!$I$22,44,入力シート!U1075=置換コード!$I$23,51,入力シート!U1075=置換コード!$I$24,52,入力シート!U1075=置換コード!$I$25,53,入力シート!U1075=置換コード!$I$26,54,入力シート!U1075=置換コード!$I$27,55,入力シート!U1075=置換コード!$I$28,61,入力シート!U1075=置換コード!$I$29,62,入力シート!U1075=置換コード!$I$30,63,入力シート!U1075=置換コード!$I$31,64,入力シート!U1075=置換コード!$I$32,65,入力シート!U1075=置換コード!$I$33,66,入力シート!U1075=置換コード!$I$34,71,入力シート!U1075=置換コード!$I$35,72,入力シート!U1075=置換コード!$I$36,73,入力シート!U1075=置換コード!$I$37,74,入力シート!U1075=置換コード!$I$38,75,入力シート!U1075=置換コード!$I$39,76,入力シート!U1075=置換コード!$I$40,77,入力シート!U1075=置換コード!$I$41,78,入力シート!U1075=置換コード!$I$42,79,入力シート!U1075=置換コード!$I$43,81,入力シート!U1075=置換コード!$I$44,82,入力シート!U1075=置換コード!$I$45,83,入力シート!U1075=置換コード!$I$46,84,入力シート!U1075=置換コード!$I$47,85,入力シート!U1075=置換コード!$I$48,86,入力シート!U1075=置換コード!$I$49,87,入力シート!U1075=置換コード!$I$50,88,入力シート!U1075=置換コード!$I$51,90)</f>
        <v>#N/A</v>
      </c>
      <c r="Y1049" s="83" t="e">
        <f t="shared" si="100"/>
        <v>#N/A</v>
      </c>
      <c r="Z1049" s="83" t="str">
        <f>ASC(入力シート!T1075)</f>
        <v/>
      </c>
      <c r="AA1049" s="83" t="str">
        <f>ASC(入力シート!V1075)</f>
        <v/>
      </c>
      <c r="AB1049" s="83" t="str">
        <f>ASC(入力シート!W1075)</f>
        <v/>
      </c>
      <c r="AC1049" s="83" t="str">
        <f>ASC(入力シート!X1075)</f>
        <v/>
      </c>
      <c r="AD1049" s="83" t="str">
        <f>ASC(入力シート!S1075)</f>
        <v/>
      </c>
      <c r="AE1049" s="83" t="str">
        <f>IF(入力シート!D1075=0,"",入力シート!D1075)</f>
        <v/>
      </c>
      <c r="AF1049" s="83">
        <f>IF(入力シート!G1075="無し",1,2)</f>
        <v>2</v>
      </c>
      <c r="AG1049" s="85" t="str">
        <f t="shared" ca="1" si="101"/>
        <v>20240213</v>
      </c>
      <c r="AH1049" s="83">
        <f>IF(入力シート!Y1075="有り",2,1)</f>
        <v>1</v>
      </c>
      <c r="AI1049" s="83">
        <f>IF(入力シート!Z1075="有り",2,1)</f>
        <v>1</v>
      </c>
      <c r="AJ1049" s="83">
        <f>IF(入力シート!AA1075="有り",2,1)</f>
        <v>1</v>
      </c>
      <c r="AK1049" s="83">
        <f>IF(入力シート!AB1075="有り",2,1)</f>
        <v>1</v>
      </c>
      <c r="AL1049" s="83">
        <f>IF(入力シート!AC1075="有り",2,1)</f>
        <v>1</v>
      </c>
      <c r="AM1049" s="83">
        <f>IF(入力シート!AD1075="有り",2,1)</f>
        <v>1</v>
      </c>
      <c r="AN1049" s="83">
        <f>IF(入力シート!AE1075="有り",2,1)</f>
        <v>1</v>
      </c>
      <c r="AO1049" s="83">
        <f>IF(入力シート!H1075="必要(\4,950)",1,0)</f>
        <v>0</v>
      </c>
    </row>
    <row r="1050" spans="5:41" x14ac:dyDescent="0.4">
      <c r="E1050" s="85" t="str">
        <f t="shared" ca="1" si="96"/>
        <v>20240213</v>
      </c>
      <c r="F1050" s="83" t="str">
        <f>DBCS(入力シート!A1076)</f>
        <v/>
      </c>
      <c r="G1050" s="83" t="str">
        <f>(ASC(SUBSTITUTE(SUBSTITUTE(入力シート!B1076,"　","")," ","")))</f>
        <v/>
      </c>
      <c r="H1050" s="83" t="str">
        <f>ASC(入力シート!C1076)</f>
        <v/>
      </c>
      <c r="I1050" s="83" t="str">
        <f>IF(入力シート!E1076=0,"",入力シート!E1076)</f>
        <v/>
      </c>
      <c r="J1050" s="83" t="str">
        <f>IF(入力シート!I1076=0,"",入力シート!I1076)</f>
        <v/>
      </c>
      <c r="K1050" s="83" t="str">
        <f>DBCS(入力シート!K1076)</f>
        <v/>
      </c>
      <c r="L1050" s="83" t="str">
        <f>ASC(入力シート!L1076)</f>
        <v/>
      </c>
      <c r="M1050" s="83" t="e">
        <f>_xlfn.IFS(入力シート!J1076=置換コード!$B$4,1,入力シート!J1076=置換コード!$B$5,2,入力シート!J1076=置換コード!$B$6,3,入力シート!J1076=置換コード!$B$7,4,入力シート!J1076=置換コード!$B$8,5,入力シート!J1076=置換コード!$B$9,6,入力シート!J1076=置換コード!$B$10,7,入力シート!J1076=置換コード!$B$11,8,入力シート!J1076=置換コード!$B$12,9,入力シート!J1076=置換コード!$B$13,10)</f>
        <v>#N/A</v>
      </c>
      <c r="N1050" s="83" t="e">
        <f>_xlfn.IFS(入力シート!F1076=置換コード!$E$4,1,入力シート!F1076=置換コード!$E$5,2)</f>
        <v>#N/A</v>
      </c>
      <c r="O1050" s="83" t="e">
        <f t="shared" si="97"/>
        <v>#N/A</v>
      </c>
      <c r="P1050" s="83" t="e">
        <f t="shared" si="98"/>
        <v>#N/A</v>
      </c>
      <c r="Q1050" s="83" t="e">
        <f>_xlfn.IFS(入力シート!O1076=置換コード!$I$4,11,入力シート!O1076=置換コード!$I$5,21,入力シート!O1076=置換コード!$I$6,22,入力シート!O1076=置換コード!$I$7,23,入力シート!O1076=置換コード!$I$8,24,入力シート!O1076=置換コード!$I$9,25,入力シート!O1076=置換コード!$I$10,26,入力シート!O1076=置換コード!$I$11,31,入力シート!O1076=置換コード!$I$12,32,入力シート!O1076=置換コード!$I$13,33,入力シート!O1076=置換コード!$I$14,34,入力シート!O1076=置換コード!$I$15,35,入力シート!O1076=置換コード!$I$16,36,入力シート!O1076=置換コード!$I$17,37,入力シート!O1076=置換コード!$I$18,38,入力シート!O1076=置換コード!$I$19,41,入力シート!O1076=置換コード!$I$20,42,入力シート!O1076=置換コード!$I$21,43,入力シート!O1076=置換コード!$I$22,44,入力シート!O1076=置換コード!$I$23,51,入力シート!O1076=置換コード!$I$24,52,入力シート!O1076=置換コード!$I$25,53,入力シート!O1076=置換コード!$I$26,54,入力シート!O1076=置換コード!$I$27,55,入力シート!O1076=置換コード!$I$28,61,入力シート!O1076=置換コード!$I$29,62,入力シート!O1076=置換コード!$I$30,63,入力シート!O1076=置換コード!$I$31,64,入力シート!O1076=置換コード!$I$32,65,入力シート!O1076=置換コード!$I$33,66,入力シート!O1076=置換コード!$I$34,71,入力シート!O1076=置換コード!$I$35,72,入力シート!O1076=置換コード!$I$36,73,入力シート!O1076=置換コード!$I$37,74,入力シート!O1076=置換コード!$I$38,75,入力シート!O1076=置換コード!$I$39,76,入力シート!O1076=置換コード!$I$40,77,入力シート!O1076=置換コード!$I$41,78,入力シート!O1076=置換コード!$I$42,79,入力シート!O1076=置換コード!$I$43,81,入力シート!O1076=置換コード!$I$44,82,入力シート!O1076=置換コード!$I$45,83,入力シート!O1076=置換コード!$I$46,84,入力シート!O1076=置換コード!$I$47,85,入力シート!O1076=置換コード!$I$48,86,入力シート!O1076=置換コード!$I$49,87,入力シート!O1076=置換コード!$I$50,88,入力シート!O1076=置換コード!$I$51,90)</f>
        <v>#N/A</v>
      </c>
      <c r="R1050" s="83" t="e">
        <f t="shared" si="99"/>
        <v>#N/A</v>
      </c>
      <c r="S1050" s="83" t="str">
        <f>ASC(入力シート!N1076)</f>
        <v/>
      </c>
      <c r="T1050" s="83" t="str">
        <f>ASC(入力シート!P1076)</f>
        <v/>
      </c>
      <c r="U1050" s="83" t="str">
        <f>ASC(入力シート!Q1076)</f>
        <v/>
      </c>
      <c r="V1050" s="83" t="str">
        <f>ASC(入力シート!R1076)</f>
        <v/>
      </c>
      <c r="W1050" s="83" t="str">
        <f>ASC(入力シート!M1076)</f>
        <v/>
      </c>
      <c r="X1050" s="83" t="e">
        <f>_xlfn.IFS(入力シート!U1076=置換コード!$I$4,11,入力シート!U1076=置換コード!$I$5,21,入力シート!U1076=置換コード!$I$6,22,入力シート!U1076=置換コード!$I$7,23,入力シート!U1076=置換コード!$I$8,24,入力シート!U1076=置換コード!$I$9,25,入力シート!U1076=置換コード!$I$10,26,入力シート!U1076=置換コード!$I$11,31,入力シート!U1076=置換コード!$I$12,32,入力シート!U1076=置換コード!$I$13,33,入力シート!U1076=置換コード!$I$14,34,入力シート!U1076=置換コード!$I$15,35,入力シート!U1076=置換コード!$I$16,36,入力シート!U1076=置換コード!$I$17,37,入力シート!U1076=置換コード!$I$18,38,入力シート!U1076=置換コード!$I$19,41,入力シート!U1076=置換コード!$I$20,42,入力シート!U1076=置換コード!$I$21,43,入力シート!U1076=置換コード!$I$22,44,入力シート!U1076=置換コード!$I$23,51,入力シート!U1076=置換コード!$I$24,52,入力シート!U1076=置換コード!$I$25,53,入力シート!U1076=置換コード!$I$26,54,入力シート!U1076=置換コード!$I$27,55,入力シート!U1076=置換コード!$I$28,61,入力シート!U1076=置換コード!$I$29,62,入力シート!U1076=置換コード!$I$30,63,入力シート!U1076=置換コード!$I$31,64,入力シート!U1076=置換コード!$I$32,65,入力シート!U1076=置換コード!$I$33,66,入力シート!U1076=置換コード!$I$34,71,入力シート!U1076=置換コード!$I$35,72,入力シート!U1076=置換コード!$I$36,73,入力シート!U1076=置換コード!$I$37,74,入力シート!U1076=置換コード!$I$38,75,入力シート!U1076=置換コード!$I$39,76,入力シート!U1076=置換コード!$I$40,77,入力シート!U1076=置換コード!$I$41,78,入力シート!U1076=置換コード!$I$42,79,入力シート!U1076=置換コード!$I$43,81,入力シート!U1076=置換コード!$I$44,82,入力シート!U1076=置換コード!$I$45,83,入力シート!U1076=置換コード!$I$46,84,入力シート!U1076=置換コード!$I$47,85,入力シート!U1076=置換コード!$I$48,86,入力シート!U1076=置換コード!$I$49,87,入力シート!U1076=置換コード!$I$50,88,入力シート!U1076=置換コード!$I$51,90)</f>
        <v>#N/A</v>
      </c>
      <c r="Y1050" s="83" t="e">
        <f t="shared" si="100"/>
        <v>#N/A</v>
      </c>
      <c r="Z1050" s="83" t="str">
        <f>ASC(入力シート!T1076)</f>
        <v/>
      </c>
      <c r="AA1050" s="83" t="str">
        <f>ASC(入力シート!V1076)</f>
        <v/>
      </c>
      <c r="AB1050" s="83" t="str">
        <f>ASC(入力シート!W1076)</f>
        <v/>
      </c>
      <c r="AC1050" s="83" t="str">
        <f>ASC(入力シート!X1076)</f>
        <v/>
      </c>
      <c r="AD1050" s="83" t="str">
        <f>ASC(入力シート!S1076)</f>
        <v/>
      </c>
      <c r="AE1050" s="83" t="str">
        <f>IF(入力シート!D1076=0,"",入力シート!D1076)</f>
        <v/>
      </c>
      <c r="AF1050" s="83">
        <f>IF(入力シート!G1076="無し",1,2)</f>
        <v>2</v>
      </c>
      <c r="AG1050" s="85" t="str">
        <f t="shared" ca="1" si="101"/>
        <v>20240213</v>
      </c>
      <c r="AH1050" s="83">
        <f>IF(入力シート!Y1076="有り",2,1)</f>
        <v>1</v>
      </c>
      <c r="AI1050" s="83">
        <f>IF(入力シート!Z1076="有り",2,1)</f>
        <v>1</v>
      </c>
      <c r="AJ1050" s="83">
        <f>IF(入力シート!AA1076="有り",2,1)</f>
        <v>1</v>
      </c>
      <c r="AK1050" s="83">
        <f>IF(入力シート!AB1076="有り",2,1)</f>
        <v>1</v>
      </c>
      <c r="AL1050" s="83">
        <f>IF(入力シート!AC1076="有り",2,1)</f>
        <v>1</v>
      </c>
      <c r="AM1050" s="83">
        <f>IF(入力シート!AD1076="有り",2,1)</f>
        <v>1</v>
      </c>
      <c r="AN1050" s="83">
        <f>IF(入力シート!AE1076="有り",2,1)</f>
        <v>1</v>
      </c>
      <c r="AO1050" s="83">
        <f>IF(入力シート!H1076="必要(\4,950)",1,0)</f>
        <v>0</v>
      </c>
    </row>
    <row r="1051" spans="5:41" x14ac:dyDescent="0.4">
      <c r="E1051" s="85" t="str">
        <f t="shared" ca="1" si="96"/>
        <v>20240213</v>
      </c>
      <c r="F1051" s="83" t="str">
        <f>DBCS(入力シート!A1077)</f>
        <v/>
      </c>
      <c r="G1051" s="83" t="str">
        <f>(ASC(SUBSTITUTE(SUBSTITUTE(入力シート!B1077,"　","")," ","")))</f>
        <v/>
      </c>
      <c r="H1051" s="83" t="str">
        <f>ASC(入力シート!C1077)</f>
        <v/>
      </c>
      <c r="I1051" s="83" t="str">
        <f>IF(入力シート!E1077=0,"",入力シート!E1077)</f>
        <v/>
      </c>
      <c r="J1051" s="83" t="str">
        <f>IF(入力シート!I1077=0,"",入力シート!I1077)</f>
        <v/>
      </c>
      <c r="K1051" s="83" t="str">
        <f>DBCS(入力シート!K1077)</f>
        <v/>
      </c>
      <c r="L1051" s="83" t="str">
        <f>ASC(入力シート!L1077)</f>
        <v/>
      </c>
      <c r="M1051" s="83" t="e">
        <f>_xlfn.IFS(入力シート!J1077=置換コード!$B$4,1,入力シート!J1077=置換コード!$B$5,2,入力シート!J1077=置換コード!$B$6,3,入力シート!J1077=置換コード!$B$7,4,入力シート!J1077=置換コード!$B$8,5,入力シート!J1077=置換コード!$B$9,6,入力シート!J1077=置換コード!$B$10,7,入力シート!J1077=置換コード!$B$11,8,入力シート!J1077=置換コード!$B$12,9,入力シート!J1077=置換コード!$B$13,10)</f>
        <v>#N/A</v>
      </c>
      <c r="N1051" s="83" t="e">
        <f>_xlfn.IFS(入力シート!F1077=置換コード!$E$4,1,入力シート!F1077=置換コード!$E$5,2)</f>
        <v>#N/A</v>
      </c>
      <c r="O1051" s="83" t="e">
        <f t="shared" si="97"/>
        <v>#N/A</v>
      </c>
      <c r="P1051" s="83" t="e">
        <f t="shared" si="98"/>
        <v>#N/A</v>
      </c>
      <c r="Q1051" s="83" t="e">
        <f>_xlfn.IFS(入力シート!O1077=置換コード!$I$4,11,入力シート!O1077=置換コード!$I$5,21,入力シート!O1077=置換コード!$I$6,22,入力シート!O1077=置換コード!$I$7,23,入力シート!O1077=置換コード!$I$8,24,入力シート!O1077=置換コード!$I$9,25,入力シート!O1077=置換コード!$I$10,26,入力シート!O1077=置換コード!$I$11,31,入力シート!O1077=置換コード!$I$12,32,入力シート!O1077=置換コード!$I$13,33,入力シート!O1077=置換コード!$I$14,34,入力シート!O1077=置換コード!$I$15,35,入力シート!O1077=置換コード!$I$16,36,入力シート!O1077=置換コード!$I$17,37,入力シート!O1077=置換コード!$I$18,38,入力シート!O1077=置換コード!$I$19,41,入力シート!O1077=置換コード!$I$20,42,入力シート!O1077=置換コード!$I$21,43,入力シート!O1077=置換コード!$I$22,44,入力シート!O1077=置換コード!$I$23,51,入力シート!O1077=置換コード!$I$24,52,入力シート!O1077=置換コード!$I$25,53,入力シート!O1077=置換コード!$I$26,54,入力シート!O1077=置換コード!$I$27,55,入力シート!O1077=置換コード!$I$28,61,入力シート!O1077=置換コード!$I$29,62,入力シート!O1077=置換コード!$I$30,63,入力シート!O1077=置換コード!$I$31,64,入力シート!O1077=置換コード!$I$32,65,入力シート!O1077=置換コード!$I$33,66,入力シート!O1077=置換コード!$I$34,71,入力シート!O1077=置換コード!$I$35,72,入力シート!O1077=置換コード!$I$36,73,入力シート!O1077=置換コード!$I$37,74,入力シート!O1077=置換コード!$I$38,75,入力シート!O1077=置換コード!$I$39,76,入力シート!O1077=置換コード!$I$40,77,入力シート!O1077=置換コード!$I$41,78,入力シート!O1077=置換コード!$I$42,79,入力シート!O1077=置換コード!$I$43,81,入力シート!O1077=置換コード!$I$44,82,入力シート!O1077=置換コード!$I$45,83,入力シート!O1077=置換コード!$I$46,84,入力シート!O1077=置換コード!$I$47,85,入力シート!O1077=置換コード!$I$48,86,入力シート!O1077=置換コード!$I$49,87,入力シート!O1077=置換コード!$I$50,88,入力シート!O1077=置換コード!$I$51,90)</f>
        <v>#N/A</v>
      </c>
      <c r="R1051" s="83" t="e">
        <f t="shared" si="99"/>
        <v>#N/A</v>
      </c>
      <c r="S1051" s="83" t="str">
        <f>ASC(入力シート!N1077)</f>
        <v/>
      </c>
      <c r="T1051" s="83" t="str">
        <f>ASC(入力シート!P1077)</f>
        <v/>
      </c>
      <c r="U1051" s="83" t="str">
        <f>ASC(入力シート!Q1077)</f>
        <v/>
      </c>
      <c r="V1051" s="83" t="str">
        <f>ASC(入力シート!R1077)</f>
        <v/>
      </c>
      <c r="W1051" s="83" t="str">
        <f>ASC(入力シート!M1077)</f>
        <v/>
      </c>
      <c r="X1051" s="83" t="e">
        <f>_xlfn.IFS(入力シート!U1077=置換コード!$I$4,11,入力シート!U1077=置換コード!$I$5,21,入力シート!U1077=置換コード!$I$6,22,入力シート!U1077=置換コード!$I$7,23,入力シート!U1077=置換コード!$I$8,24,入力シート!U1077=置換コード!$I$9,25,入力シート!U1077=置換コード!$I$10,26,入力シート!U1077=置換コード!$I$11,31,入力シート!U1077=置換コード!$I$12,32,入力シート!U1077=置換コード!$I$13,33,入力シート!U1077=置換コード!$I$14,34,入力シート!U1077=置換コード!$I$15,35,入力シート!U1077=置換コード!$I$16,36,入力シート!U1077=置換コード!$I$17,37,入力シート!U1077=置換コード!$I$18,38,入力シート!U1077=置換コード!$I$19,41,入力シート!U1077=置換コード!$I$20,42,入力シート!U1077=置換コード!$I$21,43,入力シート!U1077=置換コード!$I$22,44,入力シート!U1077=置換コード!$I$23,51,入力シート!U1077=置換コード!$I$24,52,入力シート!U1077=置換コード!$I$25,53,入力シート!U1077=置換コード!$I$26,54,入力シート!U1077=置換コード!$I$27,55,入力シート!U1077=置換コード!$I$28,61,入力シート!U1077=置換コード!$I$29,62,入力シート!U1077=置換コード!$I$30,63,入力シート!U1077=置換コード!$I$31,64,入力シート!U1077=置換コード!$I$32,65,入力シート!U1077=置換コード!$I$33,66,入力シート!U1077=置換コード!$I$34,71,入力シート!U1077=置換コード!$I$35,72,入力シート!U1077=置換コード!$I$36,73,入力シート!U1077=置換コード!$I$37,74,入力シート!U1077=置換コード!$I$38,75,入力シート!U1077=置換コード!$I$39,76,入力シート!U1077=置換コード!$I$40,77,入力シート!U1077=置換コード!$I$41,78,入力シート!U1077=置換コード!$I$42,79,入力シート!U1077=置換コード!$I$43,81,入力シート!U1077=置換コード!$I$44,82,入力シート!U1077=置換コード!$I$45,83,入力シート!U1077=置換コード!$I$46,84,入力シート!U1077=置換コード!$I$47,85,入力シート!U1077=置換コード!$I$48,86,入力シート!U1077=置換コード!$I$49,87,入力シート!U1077=置換コード!$I$50,88,入力シート!U1077=置換コード!$I$51,90)</f>
        <v>#N/A</v>
      </c>
      <c r="Y1051" s="83" t="e">
        <f t="shared" si="100"/>
        <v>#N/A</v>
      </c>
      <c r="Z1051" s="83" t="str">
        <f>ASC(入力シート!T1077)</f>
        <v/>
      </c>
      <c r="AA1051" s="83" t="str">
        <f>ASC(入力シート!V1077)</f>
        <v/>
      </c>
      <c r="AB1051" s="83" t="str">
        <f>ASC(入力シート!W1077)</f>
        <v/>
      </c>
      <c r="AC1051" s="83" t="str">
        <f>ASC(入力シート!X1077)</f>
        <v/>
      </c>
      <c r="AD1051" s="83" t="str">
        <f>ASC(入力シート!S1077)</f>
        <v/>
      </c>
      <c r="AE1051" s="83" t="str">
        <f>IF(入力シート!D1077=0,"",入力シート!D1077)</f>
        <v/>
      </c>
      <c r="AF1051" s="83">
        <f>IF(入力シート!G1077="無し",1,2)</f>
        <v>2</v>
      </c>
      <c r="AG1051" s="85" t="str">
        <f t="shared" ca="1" si="101"/>
        <v>20240213</v>
      </c>
      <c r="AH1051" s="83">
        <f>IF(入力シート!Y1077="有り",2,1)</f>
        <v>1</v>
      </c>
      <c r="AI1051" s="83">
        <f>IF(入力シート!Z1077="有り",2,1)</f>
        <v>1</v>
      </c>
      <c r="AJ1051" s="83">
        <f>IF(入力シート!AA1077="有り",2,1)</f>
        <v>1</v>
      </c>
      <c r="AK1051" s="83">
        <f>IF(入力シート!AB1077="有り",2,1)</f>
        <v>1</v>
      </c>
      <c r="AL1051" s="83">
        <f>IF(入力シート!AC1077="有り",2,1)</f>
        <v>1</v>
      </c>
      <c r="AM1051" s="83">
        <f>IF(入力シート!AD1077="有り",2,1)</f>
        <v>1</v>
      </c>
      <c r="AN1051" s="83">
        <f>IF(入力シート!AE1077="有り",2,1)</f>
        <v>1</v>
      </c>
      <c r="AO1051" s="83">
        <f>IF(入力シート!H1077="必要(\4,950)",1,0)</f>
        <v>0</v>
      </c>
    </row>
    <row r="1052" spans="5:41" x14ac:dyDescent="0.4">
      <c r="E1052" s="85" t="str">
        <f t="shared" ca="1" si="96"/>
        <v>20240213</v>
      </c>
      <c r="F1052" s="83" t="str">
        <f>DBCS(入力シート!A1078)</f>
        <v/>
      </c>
      <c r="G1052" s="83" t="str">
        <f>(ASC(SUBSTITUTE(SUBSTITUTE(入力シート!B1078,"　","")," ","")))</f>
        <v/>
      </c>
      <c r="H1052" s="83" t="str">
        <f>ASC(入力シート!C1078)</f>
        <v/>
      </c>
      <c r="I1052" s="83" t="str">
        <f>IF(入力シート!E1078=0,"",入力シート!E1078)</f>
        <v/>
      </c>
      <c r="J1052" s="83" t="str">
        <f>IF(入力シート!I1078=0,"",入力シート!I1078)</f>
        <v/>
      </c>
      <c r="K1052" s="83" t="str">
        <f>DBCS(入力シート!K1078)</f>
        <v/>
      </c>
      <c r="L1052" s="83" t="str">
        <f>ASC(入力シート!L1078)</f>
        <v/>
      </c>
      <c r="M1052" s="83" t="e">
        <f>_xlfn.IFS(入力シート!J1078=置換コード!$B$4,1,入力シート!J1078=置換コード!$B$5,2,入力シート!J1078=置換コード!$B$6,3,入力シート!J1078=置換コード!$B$7,4,入力シート!J1078=置換コード!$B$8,5,入力シート!J1078=置換コード!$B$9,6,入力シート!J1078=置換コード!$B$10,7,入力シート!J1078=置換コード!$B$11,8,入力シート!J1078=置換コード!$B$12,9,入力シート!J1078=置換コード!$B$13,10)</f>
        <v>#N/A</v>
      </c>
      <c r="N1052" s="83" t="e">
        <f>_xlfn.IFS(入力シート!F1078=置換コード!$E$4,1,入力シート!F1078=置換コード!$E$5,2)</f>
        <v>#N/A</v>
      </c>
      <c r="O1052" s="83" t="e">
        <f t="shared" si="97"/>
        <v>#N/A</v>
      </c>
      <c r="P1052" s="83" t="e">
        <f t="shared" si="98"/>
        <v>#N/A</v>
      </c>
      <c r="Q1052" s="83" t="e">
        <f>_xlfn.IFS(入力シート!O1078=置換コード!$I$4,11,入力シート!O1078=置換コード!$I$5,21,入力シート!O1078=置換コード!$I$6,22,入力シート!O1078=置換コード!$I$7,23,入力シート!O1078=置換コード!$I$8,24,入力シート!O1078=置換コード!$I$9,25,入力シート!O1078=置換コード!$I$10,26,入力シート!O1078=置換コード!$I$11,31,入力シート!O1078=置換コード!$I$12,32,入力シート!O1078=置換コード!$I$13,33,入力シート!O1078=置換コード!$I$14,34,入力シート!O1078=置換コード!$I$15,35,入力シート!O1078=置換コード!$I$16,36,入力シート!O1078=置換コード!$I$17,37,入力シート!O1078=置換コード!$I$18,38,入力シート!O1078=置換コード!$I$19,41,入力シート!O1078=置換コード!$I$20,42,入力シート!O1078=置換コード!$I$21,43,入力シート!O1078=置換コード!$I$22,44,入力シート!O1078=置換コード!$I$23,51,入力シート!O1078=置換コード!$I$24,52,入力シート!O1078=置換コード!$I$25,53,入力シート!O1078=置換コード!$I$26,54,入力シート!O1078=置換コード!$I$27,55,入力シート!O1078=置換コード!$I$28,61,入力シート!O1078=置換コード!$I$29,62,入力シート!O1078=置換コード!$I$30,63,入力シート!O1078=置換コード!$I$31,64,入力シート!O1078=置換コード!$I$32,65,入力シート!O1078=置換コード!$I$33,66,入力シート!O1078=置換コード!$I$34,71,入力シート!O1078=置換コード!$I$35,72,入力シート!O1078=置換コード!$I$36,73,入力シート!O1078=置換コード!$I$37,74,入力シート!O1078=置換コード!$I$38,75,入力シート!O1078=置換コード!$I$39,76,入力シート!O1078=置換コード!$I$40,77,入力シート!O1078=置換コード!$I$41,78,入力シート!O1078=置換コード!$I$42,79,入力シート!O1078=置換コード!$I$43,81,入力シート!O1078=置換コード!$I$44,82,入力シート!O1078=置換コード!$I$45,83,入力シート!O1078=置換コード!$I$46,84,入力シート!O1078=置換コード!$I$47,85,入力シート!O1078=置換コード!$I$48,86,入力シート!O1078=置換コード!$I$49,87,入力シート!O1078=置換コード!$I$50,88,入力シート!O1078=置換コード!$I$51,90)</f>
        <v>#N/A</v>
      </c>
      <c r="R1052" s="83" t="e">
        <f t="shared" si="99"/>
        <v>#N/A</v>
      </c>
      <c r="S1052" s="83" t="str">
        <f>ASC(入力シート!N1078)</f>
        <v/>
      </c>
      <c r="T1052" s="83" t="str">
        <f>ASC(入力シート!P1078)</f>
        <v/>
      </c>
      <c r="U1052" s="83" t="str">
        <f>ASC(入力シート!Q1078)</f>
        <v/>
      </c>
      <c r="V1052" s="83" t="str">
        <f>ASC(入力シート!R1078)</f>
        <v/>
      </c>
      <c r="W1052" s="83" t="str">
        <f>ASC(入力シート!M1078)</f>
        <v/>
      </c>
      <c r="X1052" s="83" t="e">
        <f>_xlfn.IFS(入力シート!U1078=置換コード!$I$4,11,入力シート!U1078=置換コード!$I$5,21,入力シート!U1078=置換コード!$I$6,22,入力シート!U1078=置換コード!$I$7,23,入力シート!U1078=置換コード!$I$8,24,入力シート!U1078=置換コード!$I$9,25,入力シート!U1078=置換コード!$I$10,26,入力シート!U1078=置換コード!$I$11,31,入力シート!U1078=置換コード!$I$12,32,入力シート!U1078=置換コード!$I$13,33,入力シート!U1078=置換コード!$I$14,34,入力シート!U1078=置換コード!$I$15,35,入力シート!U1078=置換コード!$I$16,36,入力シート!U1078=置換コード!$I$17,37,入力シート!U1078=置換コード!$I$18,38,入力シート!U1078=置換コード!$I$19,41,入力シート!U1078=置換コード!$I$20,42,入力シート!U1078=置換コード!$I$21,43,入力シート!U1078=置換コード!$I$22,44,入力シート!U1078=置換コード!$I$23,51,入力シート!U1078=置換コード!$I$24,52,入力シート!U1078=置換コード!$I$25,53,入力シート!U1078=置換コード!$I$26,54,入力シート!U1078=置換コード!$I$27,55,入力シート!U1078=置換コード!$I$28,61,入力シート!U1078=置換コード!$I$29,62,入力シート!U1078=置換コード!$I$30,63,入力シート!U1078=置換コード!$I$31,64,入力シート!U1078=置換コード!$I$32,65,入力シート!U1078=置換コード!$I$33,66,入力シート!U1078=置換コード!$I$34,71,入力シート!U1078=置換コード!$I$35,72,入力シート!U1078=置換コード!$I$36,73,入力シート!U1078=置換コード!$I$37,74,入力シート!U1078=置換コード!$I$38,75,入力シート!U1078=置換コード!$I$39,76,入力シート!U1078=置換コード!$I$40,77,入力シート!U1078=置換コード!$I$41,78,入力シート!U1078=置換コード!$I$42,79,入力シート!U1078=置換コード!$I$43,81,入力シート!U1078=置換コード!$I$44,82,入力シート!U1078=置換コード!$I$45,83,入力シート!U1078=置換コード!$I$46,84,入力シート!U1078=置換コード!$I$47,85,入力シート!U1078=置換コード!$I$48,86,入力シート!U1078=置換コード!$I$49,87,入力シート!U1078=置換コード!$I$50,88,入力シート!U1078=置換コード!$I$51,90)</f>
        <v>#N/A</v>
      </c>
      <c r="Y1052" s="83" t="e">
        <f t="shared" si="100"/>
        <v>#N/A</v>
      </c>
      <c r="Z1052" s="83" t="str">
        <f>ASC(入力シート!T1078)</f>
        <v/>
      </c>
      <c r="AA1052" s="83" t="str">
        <f>ASC(入力シート!V1078)</f>
        <v/>
      </c>
      <c r="AB1052" s="83" t="str">
        <f>ASC(入力シート!W1078)</f>
        <v/>
      </c>
      <c r="AC1052" s="83" t="str">
        <f>ASC(入力シート!X1078)</f>
        <v/>
      </c>
      <c r="AD1052" s="83" t="str">
        <f>ASC(入力シート!S1078)</f>
        <v/>
      </c>
      <c r="AE1052" s="83" t="str">
        <f>IF(入力シート!D1078=0,"",入力シート!D1078)</f>
        <v/>
      </c>
      <c r="AF1052" s="83">
        <f>IF(入力シート!G1078="無し",1,2)</f>
        <v>2</v>
      </c>
      <c r="AG1052" s="85" t="str">
        <f t="shared" ca="1" si="101"/>
        <v>20240213</v>
      </c>
      <c r="AH1052" s="83">
        <f>IF(入力シート!Y1078="有り",2,1)</f>
        <v>1</v>
      </c>
      <c r="AI1052" s="83">
        <f>IF(入力シート!Z1078="有り",2,1)</f>
        <v>1</v>
      </c>
      <c r="AJ1052" s="83">
        <f>IF(入力シート!AA1078="有り",2,1)</f>
        <v>1</v>
      </c>
      <c r="AK1052" s="83">
        <f>IF(入力シート!AB1078="有り",2,1)</f>
        <v>1</v>
      </c>
      <c r="AL1052" s="83">
        <f>IF(入力シート!AC1078="有り",2,1)</f>
        <v>1</v>
      </c>
      <c r="AM1052" s="83">
        <f>IF(入力シート!AD1078="有り",2,1)</f>
        <v>1</v>
      </c>
      <c r="AN1052" s="83">
        <f>IF(入力シート!AE1078="有り",2,1)</f>
        <v>1</v>
      </c>
      <c r="AO1052" s="83">
        <f>IF(入力シート!H1078="必要(\4,950)",1,0)</f>
        <v>0</v>
      </c>
    </row>
    <row r="1053" spans="5:41" x14ac:dyDescent="0.4">
      <c r="E1053" s="85" t="str">
        <f t="shared" ca="1" si="96"/>
        <v>20240213</v>
      </c>
      <c r="F1053" s="83" t="str">
        <f>DBCS(入力シート!A1079)</f>
        <v/>
      </c>
      <c r="G1053" s="83" t="str">
        <f>(ASC(SUBSTITUTE(SUBSTITUTE(入力シート!B1079,"　","")," ","")))</f>
        <v/>
      </c>
      <c r="H1053" s="83" t="str">
        <f>ASC(入力シート!C1079)</f>
        <v/>
      </c>
      <c r="I1053" s="83" t="str">
        <f>IF(入力シート!E1079=0,"",入力シート!E1079)</f>
        <v/>
      </c>
      <c r="J1053" s="83" t="str">
        <f>IF(入力シート!I1079=0,"",入力シート!I1079)</f>
        <v/>
      </c>
      <c r="K1053" s="83" t="str">
        <f>DBCS(入力シート!K1079)</f>
        <v/>
      </c>
      <c r="L1053" s="83" t="str">
        <f>ASC(入力シート!L1079)</f>
        <v/>
      </c>
      <c r="M1053" s="83" t="e">
        <f>_xlfn.IFS(入力シート!J1079=置換コード!$B$4,1,入力シート!J1079=置換コード!$B$5,2,入力シート!J1079=置換コード!$B$6,3,入力シート!J1079=置換コード!$B$7,4,入力シート!J1079=置換コード!$B$8,5,入力シート!J1079=置換コード!$B$9,6,入力シート!J1079=置換コード!$B$10,7,入力シート!J1079=置換コード!$B$11,8,入力シート!J1079=置換コード!$B$12,9,入力シート!J1079=置換コード!$B$13,10)</f>
        <v>#N/A</v>
      </c>
      <c r="N1053" s="83" t="e">
        <f>_xlfn.IFS(入力シート!F1079=置換コード!$E$4,1,入力シート!F1079=置換コード!$E$5,2)</f>
        <v>#N/A</v>
      </c>
      <c r="O1053" s="83" t="e">
        <f t="shared" si="97"/>
        <v>#N/A</v>
      </c>
      <c r="P1053" s="83" t="e">
        <f t="shared" si="98"/>
        <v>#N/A</v>
      </c>
      <c r="Q1053" s="83" t="e">
        <f>_xlfn.IFS(入力シート!O1079=置換コード!$I$4,11,入力シート!O1079=置換コード!$I$5,21,入力シート!O1079=置換コード!$I$6,22,入力シート!O1079=置換コード!$I$7,23,入力シート!O1079=置換コード!$I$8,24,入力シート!O1079=置換コード!$I$9,25,入力シート!O1079=置換コード!$I$10,26,入力シート!O1079=置換コード!$I$11,31,入力シート!O1079=置換コード!$I$12,32,入力シート!O1079=置換コード!$I$13,33,入力シート!O1079=置換コード!$I$14,34,入力シート!O1079=置換コード!$I$15,35,入力シート!O1079=置換コード!$I$16,36,入力シート!O1079=置換コード!$I$17,37,入力シート!O1079=置換コード!$I$18,38,入力シート!O1079=置換コード!$I$19,41,入力シート!O1079=置換コード!$I$20,42,入力シート!O1079=置換コード!$I$21,43,入力シート!O1079=置換コード!$I$22,44,入力シート!O1079=置換コード!$I$23,51,入力シート!O1079=置換コード!$I$24,52,入力シート!O1079=置換コード!$I$25,53,入力シート!O1079=置換コード!$I$26,54,入力シート!O1079=置換コード!$I$27,55,入力シート!O1079=置換コード!$I$28,61,入力シート!O1079=置換コード!$I$29,62,入力シート!O1079=置換コード!$I$30,63,入力シート!O1079=置換コード!$I$31,64,入力シート!O1079=置換コード!$I$32,65,入力シート!O1079=置換コード!$I$33,66,入力シート!O1079=置換コード!$I$34,71,入力シート!O1079=置換コード!$I$35,72,入力シート!O1079=置換コード!$I$36,73,入力シート!O1079=置換コード!$I$37,74,入力シート!O1079=置換コード!$I$38,75,入力シート!O1079=置換コード!$I$39,76,入力シート!O1079=置換コード!$I$40,77,入力シート!O1079=置換コード!$I$41,78,入力シート!O1079=置換コード!$I$42,79,入力シート!O1079=置換コード!$I$43,81,入力シート!O1079=置換コード!$I$44,82,入力シート!O1079=置換コード!$I$45,83,入力シート!O1079=置換コード!$I$46,84,入力シート!O1079=置換コード!$I$47,85,入力シート!O1079=置換コード!$I$48,86,入力シート!O1079=置換コード!$I$49,87,入力シート!O1079=置換コード!$I$50,88,入力シート!O1079=置換コード!$I$51,90)</f>
        <v>#N/A</v>
      </c>
      <c r="R1053" s="83" t="e">
        <f t="shared" si="99"/>
        <v>#N/A</v>
      </c>
      <c r="S1053" s="83" t="str">
        <f>ASC(入力シート!N1079)</f>
        <v/>
      </c>
      <c r="T1053" s="83" t="str">
        <f>ASC(入力シート!P1079)</f>
        <v/>
      </c>
      <c r="U1053" s="83" t="str">
        <f>ASC(入力シート!Q1079)</f>
        <v/>
      </c>
      <c r="V1053" s="83" t="str">
        <f>ASC(入力シート!R1079)</f>
        <v/>
      </c>
      <c r="W1053" s="83" t="str">
        <f>ASC(入力シート!M1079)</f>
        <v/>
      </c>
      <c r="X1053" s="83" t="e">
        <f>_xlfn.IFS(入力シート!U1079=置換コード!$I$4,11,入力シート!U1079=置換コード!$I$5,21,入力シート!U1079=置換コード!$I$6,22,入力シート!U1079=置換コード!$I$7,23,入力シート!U1079=置換コード!$I$8,24,入力シート!U1079=置換コード!$I$9,25,入力シート!U1079=置換コード!$I$10,26,入力シート!U1079=置換コード!$I$11,31,入力シート!U1079=置換コード!$I$12,32,入力シート!U1079=置換コード!$I$13,33,入力シート!U1079=置換コード!$I$14,34,入力シート!U1079=置換コード!$I$15,35,入力シート!U1079=置換コード!$I$16,36,入力シート!U1079=置換コード!$I$17,37,入力シート!U1079=置換コード!$I$18,38,入力シート!U1079=置換コード!$I$19,41,入力シート!U1079=置換コード!$I$20,42,入力シート!U1079=置換コード!$I$21,43,入力シート!U1079=置換コード!$I$22,44,入力シート!U1079=置換コード!$I$23,51,入力シート!U1079=置換コード!$I$24,52,入力シート!U1079=置換コード!$I$25,53,入力シート!U1079=置換コード!$I$26,54,入力シート!U1079=置換コード!$I$27,55,入力シート!U1079=置換コード!$I$28,61,入力シート!U1079=置換コード!$I$29,62,入力シート!U1079=置換コード!$I$30,63,入力シート!U1079=置換コード!$I$31,64,入力シート!U1079=置換コード!$I$32,65,入力シート!U1079=置換コード!$I$33,66,入力シート!U1079=置換コード!$I$34,71,入力シート!U1079=置換コード!$I$35,72,入力シート!U1079=置換コード!$I$36,73,入力シート!U1079=置換コード!$I$37,74,入力シート!U1079=置換コード!$I$38,75,入力シート!U1079=置換コード!$I$39,76,入力シート!U1079=置換コード!$I$40,77,入力シート!U1079=置換コード!$I$41,78,入力シート!U1079=置換コード!$I$42,79,入力シート!U1079=置換コード!$I$43,81,入力シート!U1079=置換コード!$I$44,82,入力シート!U1079=置換コード!$I$45,83,入力シート!U1079=置換コード!$I$46,84,入力シート!U1079=置換コード!$I$47,85,入力シート!U1079=置換コード!$I$48,86,入力シート!U1079=置換コード!$I$49,87,入力シート!U1079=置換コード!$I$50,88,入力シート!U1079=置換コード!$I$51,90)</f>
        <v>#N/A</v>
      </c>
      <c r="Y1053" s="83" t="e">
        <f t="shared" si="100"/>
        <v>#N/A</v>
      </c>
      <c r="Z1053" s="83" t="str">
        <f>ASC(入力シート!T1079)</f>
        <v/>
      </c>
      <c r="AA1053" s="83" t="str">
        <f>ASC(入力シート!V1079)</f>
        <v/>
      </c>
      <c r="AB1053" s="83" t="str">
        <f>ASC(入力シート!W1079)</f>
        <v/>
      </c>
      <c r="AC1053" s="83" t="str">
        <f>ASC(入力シート!X1079)</f>
        <v/>
      </c>
      <c r="AD1053" s="83" t="str">
        <f>ASC(入力シート!S1079)</f>
        <v/>
      </c>
      <c r="AE1053" s="83" t="str">
        <f>IF(入力シート!D1079=0,"",入力シート!D1079)</f>
        <v/>
      </c>
      <c r="AF1053" s="83">
        <f>IF(入力シート!G1079="無し",1,2)</f>
        <v>2</v>
      </c>
      <c r="AG1053" s="85" t="str">
        <f t="shared" ca="1" si="101"/>
        <v>20240213</v>
      </c>
      <c r="AH1053" s="83">
        <f>IF(入力シート!Y1079="有り",2,1)</f>
        <v>1</v>
      </c>
      <c r="AI1053" s="83">
        <f>IF(入力シート!Z1079="有り",2,1)</f>
        <v>1</v>
      </c>
      <c r="AJ1053" s="83">
        <f>IF(入力シート!AA1079="有り",2,1)</f>
        <v>1</v>
      </c>
      <c r="AK1053" s="83">
        <f>IF(入力シート!AB1079="有り",2,1)</f>
        <v>1</v>
      </c>
      <c r="AL1053" s="83">
        <f>IF(入力シート!AC1079="有り",2,1)</f>
        <v>1</v>
      </c>
      <c r="AM1053" s="83">
        <f>IF(入力シート!AD1079="有り",2,1)</f>
        <v>1</v>
      </c>
      <c r="AN1053" s="83">
        <f>IF(入力シート!AE1079="有り",2,1)</f>
        <v>1</v>
      </c>
      <c r="AO1053" s="83">
        <f>IF(入力シート!H1079="必要(\4,950)",1,0)</f>
        <v>0</v>
      </c>
    </row>
    <row r="1054" spans="5:41" x14ac:dyDescent="0.4">
      <c r="E1054" s="85" t="str">
        <f t="shared" ca="1" si="96"/>
        <v>20240213</v>
      </c>
      <c r="F1054" s="83" t="str">
        <f>DBCS(入力シート!A1080)</f>
        <v/>
      </c>
      <c r="G1054" s="83" t="str">
        <f>(ASC(SUBSTITUTE(SUBSTITUTE(入力シート!B1080,"　","")," ","")))</f>
        <v/>
      </c>
      <c r="H1054" s="83" t="str">
        <f>ASC(入力シート!C1080)</f>
        <v/>
      </c>
      <c r="I1054" s="83" t="str">
        <f>IF(入力シート!E1080=0,"",入力シート!E1080)</f>
        <v/>
      </c>
      <c r="J1054" s="83" t="str">
        <f>IF(入力シート!I1080=0,"",入力シート!I1080)</f>
        <v/>
      </c>
      <c r="K1054" s="83" t="str">
        <f>DBCS(入力シート!K1080)</f>
        <v/>
      </c>
      <c r="L1054" s="83" t="str">
        <f>ASC(入力シート!L1080)</f>
        <v/>
      </c>
      <c r="M1054" s="83" t="e">
        <f>_xlfn.IFS(入力シート!J1080=置換コード!$B$4,1,入力シート!J1080=置換コード!$B$5,2,入力シート!J1080=置換コード!$B$6,3,入力シート!J1080=置換コード!$B$7,4,入力シート!J1080=置換コード!$B$8,5,入力シート!J1080=置換コード!$B$9,6,入力シート!J1080=置換コード!$B$10,7,入力シート!J1080=置換コード!$B$11,8,入力シート!J1080=置換コード!$B$12,9,入力シート!J1080=置換コード!$B$13,10)</f>
        <v>#N/A</v>
      </c>
      <c r="N1054" s="83" t="e">
        <f>_xlfn.IFS(入力シート!F1080=置換コード!$E$4,1,入力シート!F1080=置換コード!$E$5,2)</f>
        <v>#N/A</v>
      </c>
      <c r="O1054" s="83" t="e">
        <f t="shared" si="97"/>
        <v>#N/A</v>
      </c>
      <c r="P1054" s="83" t="e">
        <f t="shared" si="98"/>
        <v>#N/A</v>
      </c>
      <c r="Q1054" s="83" t="e">
        <f>_xlfn.IFS(入力シート!O1080=置換コード!$I$4,11,入力シート!O1080=置換コード!$I$5,21,入力シート!O1080=置換コード!$I$6,22,入力シート!O1080=置換コード!$I$7,23,入力シート!O1080=置換コード!$I$8,24,入力シート!O1080=置換コード!$I$9,25,入力シート!O1080=置換コード!$I$10,26,入力シート!O1080=置換コード!$I$11,31,入力シート!O1080=置換コード!$I$12,32,入力シート!O1080=置換コード!$I$13,33,入力シート!O1080=置換コード!$I$14,34,入力シート!O1080=置換コード!$I$15,35,入力シート!O1080=置換コード!$I$16,36,入力シート!O1080=置換コード!$I$17,37,入力シート!O1080=置換コード!$I$18,38,入力シート!O1080=置換コード!$I$19,41,入力シート!O1080=置換コード!$I$20,42,入力シート!O1080=置換コード!$I$21,43,入力シート!O1080=置換コード!$I$22,44,入力シート!O1080=置換コード!$I$23,51,入力シート!O1080=置換コード!$I$24,52,入力シート!O1080=置換コード!$I$25,53,入力シート!O1080=置換コード!$I$26,54,入力シート!O1080=置換コード!$I$27,55,入力シート!O1080=置換コード!$I$28,61,入力シート!O1080=置換コード!$I$29,62,入力シート!O1080=置換コード!$I$30,63,入力シート!O1080=置換コード!$I$31,64,入力シート!O1080=置換コード!$I$32,65,入力シート!O1080=置換コード!$I$33,66,入力シート!O1080=置換コード!$I$34,71,入力シート!O1080=置換コード!$I$35,72,入力シート!O1080=置換コード!$I$36,73,入力シート!O1080=置換コード!$I$37,74,入力シート!O1080=置換コード!$I$38,75,入力シート!O1080=置換コード!$I$39,76,入力シート!O1080=置換コード!$I$40,77,入力シート!O1080=置換コード!$I$41,78,入力シート!O1080=置換コード!$I$42,79,入力シート!O1080=置換コード!$I$43,81,入力シート!O1080=置換コード!$I$44,82,入力シート!O1080=置換コード!$I$45,83,入力シート!O1080=置換コード!$I$46,84,入力シート!O1080=置換コード!$I$47,85,入力シート!O1080=置換コード!$I$48,86,入力シート!O1080=置換コード!$I$49,87,入力シート!O1080=置換コード!$I$50,88,入力シート!O1080=置換コード!$I$51,90)</f>
        <v>#N/A</v>
      </c>
      <c r="R1054" s="83" t="e">
        <f t="shared" si="99"/>
        <v>#N/A</v>
      </c>
      <c r="S1054" s="83" t="str">
        <f>ASC(入力シート!N1080)</f>
        <v/>
      </c>
      <c r="T1054" s="83" t="str">
        <f>ASC(入力シート!P1080)</f>
        <v/>
      </c>
      <c r="U1054" s="83" t="str">
        <f>ASC(入力シート!Q1080)</f>
        <v/>
      </c>
      <c r="V1054" s="83" t="str">
        <f>ASC(入力シート!R1080)</f>
        <v/>
      </c>
      <c r="W1054" s="83" t="str">
        <f>ASC(入力シート!M1080)</f>
        <v/>
      </c>
      <c r="X1054" s="83" t="e">
        <f>_xlfn.IFS(入力シート!U1080=置換コード!$I$4,11,入力シート!U1080=置換コード!$I$5,21,入力シート!U1080=置換コード!$I$6,22,入力シート!U1080=置換コード!$I$7,23,入力シート!U1080=置換コード!$I$8,24,入力シート!U1080=置換コード!$I$9,25,入力シート!U1080=置換コード!$I$10,26,入力シート!U1080=置換コード!$I$11,31,入力シート!U1080=置換コード!$I$12,32,入力シート!U1080=置換コード!$I$13,33,入力シート!U1080=置換コード!$I$14,34,入力シート!U1080=置換コード!$I$15,35,入力シート!U1080=置換コード!$I$16,36,入力シート!U1080=置換コード!$I$17,37,入力シート!U1080=置換コード!$I$18,38,入力シート!U1080=置換コード!$I$19,41,入力シート!U1080=置換コード!$I$20,42,入力シート!U1080=置換コード!$I$21,43,入力シート!U1080=置換コード!$I$22,44,入力シート!U1080=置換コード!$I$23,51,入力シート!U1080=置換コード!$I$24,52,入力シート!U1080=置換コード!$I$25,53,入力シート!U1080=置換コード!$I$26,54,入力シート!U1080=置換コード!$I$27,55,入力シート!U1080=置換コード!$I$28,61,入力シート!U1080=置換コード!$I$29,62,入力シート!U1080=置換コード!$I$30,63,入力シート!U1080=置換コード!$I$31,64,入力シート!U1080=置換コード!$I$32,65,入力シート!U1080=置換コード!$I$33,66,入力シート!U1080=置換コード!$I$34,71,入力シート!U1080=置換コード!$I$35,72,入力シート!U1080=置換コード!$I$36,73,入力シート!U1080=置換コード!$I$37,74,入力シート!U1080=置換コード!$I$38,75,入力シート!U1080=置換コード!$I$39,76,入力シート!U1080=置換コード!$I$40,77,入力シート!U1080=置換コード!$I$41,78,入力シート!U1080=置換コード!$I$42,79,入力シート!U1080=置換コード!$I$43,81,入力シート!U1080=置換コード!$I$44,82,入力シート!U1080=置換コード!$I$45,83,入力シート!U1080=置換コード!$I$46,84,入力シート!U1080=置換コード!$I$47,85,入力シート!U1080=置換コード!$I$48,86,入力シート!U1080=置換コード!$I$49,87,入力シート!U1080=置換コード!$I$50,88,入力シート!U1080=置換コード!$I$51,90)</f>
        <v>#N/A</v>
      </c>
      <c r="Y1054" s="83" t="e">
        <f t="shared" si="100"/>
        <v>#N/A</v>
      </c>
      <c r="Z1054" s="83" t="str">
        <f>ASC(入力シート!T1080)</f>
        <v/>
      </c>
      <c r="AA1054" s="83" t="str">
        <f>ASC(入力シート!V1080)</f>
        <v/>
      </c>
      <c r="AB1054" s="83" t="str">
        <f>ASC(入力シート!W1080)</f>
        <v/>
      </c>
      <c r="AC1054" s="83" t="str">
        <f>ASC(入力シート!X1080)</f>
        <v/>
      </c>
      <c r="AD1054" s="83" t="str">
        <f>ASC(入力シート!S1080)</f>
        <v/>
      </c>
      <c r="AE1054" s="83" t="str">
        <f>IF(入力シート!D1080=0,"",入力シート!D1080)</f>
        <v/>
      </c>
      <c r="AF1054" s="83">
        <f>IF(入力シート!G1080="無し",1,2)</f>
        <v>2</v>
      </c>
      <c r="AG1054" s="85" t="str">
        <f t="shared" ca="1" si="101"/>
        <v>20240213</v>
      </c>
      <c r="AH1054" s="83">
        <f>IF(入力シート!Y1080="有り",2,1)</f>
        <v>1</v>
      </c>
      <c r="AI1054" s="83">
        <f>IF(入力シート!Z1080="有り",2,1)</f>
        <v>1</v>
      </c>
      <c r="AJ1054" s="83">
        <f>IF(入力シート!AA1080="有り",2,1)</f>
        <v>1</v>
      </c>
      <c r="AK1054" s="83">
        <f>IF(入力シート!AB1080="有り",2,1)</f>
        <v>1</v>
      </c>
      <c r="AL1054" s="83">
        <f>IF(入力シート!AC1080="有り",2,1)</f>
        <v>1</v>
      </c>
      <c r="AM1054" s="83">
        <f>IF(入力シート!AD1080="有り",2,1)</f>
        <v>1</v>
      </c>
      <c r="AN1054" s="83">
        <f>IF(入力シート!AE1080="有り",2,1)</f>
        <v>1</v>
      </c>
      <c r="AO1054" s="83">
        <f>IF(入力シート!H1080="必要(\4,950)",1,0)</f>
        <v>0</v>
      </c>
    </row>
    <row r="1055" spans="5:41" x14ac:dyDescent="0.4">
      <c r="E1055" s="85" t="str">
        <f t="shared" ca="1" si="96"/>
        <v>20240213</v>
      </c>
      <c r="F1055" s="83" t="str">
        <f>DBCS(入力シート!A1081)</f>
        <v/>
      </c>
      <c r="G1055" s="83" t="str">
        <f>(ASC(SUBSTITUTE(SUBSTITUTE(入力シート!B1081,"　","")," ","")))</f>
        <v/>
      </c>
      <c r="H1055" s="83" t="str">
        <f>ASC(入力シート!C1081)</f>
        <v/>
      </c>
      <c r="I1055" s="83" t="str">
        <f>IF(入力シート!E1081=0,"",入力シート!E1081)</f>
        <v/>
      </c>
      <c r="J1055" s="83" t="str">
        <f>IF(入力シート!I1081=0,"",入力シート!I1081)</f>
        <v/>
      </c>
      <c r="K1055" s="83" t="str">
        <f>DBCS(入力シート!K1081)</f>
        <v/>
      </c>
      <c r="L1055" s="83" t="str">
        <f>ASC(入力シート!L1081)</f>
        <v/>
      </c>
      <c r="M1055" s="83" t="e">
        <f>_xlfn.IFS(入力シート!J1081=置換コード!$B$4,1,入力シート!J1081=置換コード!$B$5,2,入力シート!J1081=置換コード!$B$6,3,入力シート!J1081=置換コード!$B$7,4,入力シート!J1081=置換コード!$B$8,5,入力シート!J1081=置換コード!$B$9,6,入力シート!J1081=置換コード!$B$10,7,入力シート!J1081=置換コード!$B$11,8,入力シート!J1081=置換コード!$B$12,9,入力シート!J1081=置換コード!$B$13,10)</f>
        <v>#N/A</v>
      </c>
      <c r="N1055" s="83" t="e">
        <f>_xlfn.IFS(入力シート!F1081=置換コード!$E$4,1,入力シート!F1081=置換コード!$E$5,2)</f>
        <v>#N/A</v>
      </c>
      <c r="O1055" s="83" t="e">
        <f t="shared" si="97"/>
        <v>#N/A</v>
      </c>
      <c r="P1055" s="83" t="e">
        <f t="shared" si="98"/>
        <v>#N/A</v>
      </c>
      <c r="Q1055" s="83" t="e">
        <f>_xlfn.IFS(入力シート!O1081=置換コード!$I$4,11,入力シート!O1081=置換コード!$I$5,21,入力シート!O1081=置換コード!$I$6,22,入力シート!O1081=置換コード!$I$7,23,入力シート!O1081=置換コード!$I$8,24,入力シート!O1081=置換コード!$I$9,25,入力シート!O1081=置換コード!$I$10,26,入力シート!O1081=置換コード!$I$11,31,入力シート!O1081=置換コード!$I$12,32,入力シート!O1081=置換コード!$I$13,33,入力シート!O1081=置換コード!$I$14,34,入力シート!O1081=置換コード!$I$15,35,入力シート!O1081=置換コード!$I$16,36,入力シート!O1081=置換コード!$I$17,37,入力シート!O1081=置換コード!$I$18,38,入力シート!O1081=置換コード!$I$19,41,入力シート!O1081=置換コード!$I$20,42,入力シート!O1081=置換コード!$I$21,43,入力シート!O1081=置換コード!$I$22,44,入力シート!O1081=置換コード!$I$23,51,入力シート!O1081=置換コード!$I$24,52,入力シート!O1081=置換コード!$I$25,53,入力シート!O1081=置換コード!$I$26,54,入力シート!O1081=置換コード!$I$27,55,入力シート!O1081=置換コード!$I$28,61,入力シート!O1081=置換コード!$I$29,62,入力シート!O1081=置換コード!$I$30,63,入力シート!O1081=置換コード!$I$31,64,入力シート!O1081=置換コード!$I$32,65,入力シート!O1081=置換コード!$I$33,66,入力シート!O1081=置換コード!$I$34,71,入力シート!O1081=置換コード!$I$35,72,入力シート!O1081=置換コード!$I$36,73,入力シート!O1081=置換コード!$I$37,74,入力シート!O1081=置換コード!$I$38,75,入力シート!O1081=置換コード!$I$39,76,入力シート!O1081=置換コード!$I$40,77,入力シート!O1081=置換コード!$I$41,78,入力シート!O1081=置換コード!$I$42,79,入力シート!O1081=置換コード!$I$43,81,入力シート!O1081=置換コード!$I$44,82,入力シート!O1081=置換コード!$I$45,83,入力シート!O1081=置換コード!$I$46,84,入力シート!O1081=置換コード!$I$47,85,入力シート!O1081=置換コード!$I$48,86,入力シート!O1081=置換コード!$I$49,87,入力シート!O1081=置換コード!$I$50,88,入力シート!O1081=置換コード!$I$51,90)</f>
        <v>#N/A</v>
      </c>
      <c r="R1055" s="83" t="e">
        <f t="shared" si="99"/>
        <v>#N/A</v>
      </c>
      <c r="S1055" s="83" t="str">
        <f>ASC(入力シート!N1081)</f>
        <v/>
      </c>
      <c r="T1055" s="83" t="str">
        <f>ASC(入力シート!P1081)</f>
        <v/>
      </c>
      <c r="U1055" s="83" t="str">
        <f>ASC(入力シート!Q1081)</f>
        <v/>
      </c>
      <c r="V1055" s="83" t="str">
        <f>ASC(入力シート!R1081)</f>
        <v/>
      </c>
      <c r="W1055" s="83" t="str">
        <f>ASC(入力シート!M1081)</f>
        <v/>
      </c>
      <c r="X1055" s="83" t="e">
        <f>_xlfn.IFS(入力シート!U1081=置換コード!$I$4,11,入力シート!U1081=置換コード!$I$5,21,入力シート!U1081=置換コード!$I$6,22,入力シート!U1081=置換コード!$I$7,23,入力シート!U1081=置換コード!$I$8,24,入力シート!U1081=置換コード!$I$9,25,入力シート!U1081=置換コード!$I$10,26,入力シート!U1081=置換コード!$I$11,31,入力シート!U1081=置換コード!$I$12,32,入力シート!U1081=置換コード!$I$13,33,入力シート!U1081=置換コード!$I$14,34,入力シート!U1081=置換コード!$I$15,35,入力シート!U1081=置換コード!$I$16,36,入力シート!U1081=置換コード!$I$17,37,入力シート!U1081=置換コード!$I$18,38,入力シート!U1081=置換コード!$I$19,41,入力シート!U1081=置換コード!$I$20,42,入力シート!U1081=置換コード!$I$21,43,入力シート!U1081=置換コード!$I$22,44,入力シート!U1081=置換コード!$I$23,51,入力シート!U1081=置換コード!$I$24,52,入力シート!U1081=置換コード!$I$25,53,入力シート!U1081=置換コード!$I$26,54,入力シート!U1081=置換コード!$I$27,55,入力シート!U1081=置換コード!$I$28,61,入力シート!U1081=置換コード!$I$29,62,入力シート!U1081=置換コード!$I$30,63,入力シート!U1081=置換コード!$I$31,64,入力シート!U1081=置換コード!$I$32,65,入力シート!U1081=置換コード!$I$33,66,入力シート!U1081=置換コード!$I$34,71,入力シート!U1081=置換コード!$I$35,72,入力シート!U1081=置換コード!$I$36,73,入力シート!U1081=置換コード!$I$37,74,入力シート!U1081=置換コード!$I$38,75,入力シート!U1081=置換コード!$I$39,76,入力シート!U1081=置換コード!$I$40,77,入力シート!U1081=置換コード!$I$41,78,入力シート!U1081=置換コード!$I$42,79,入力シート!U1081=置換コード!$I$43,81,入力シート!U1081=置換コード!$I$44,82,入力シート!U1081=置換コード!$I$45,83,入力シート!U1081=置換コード!$I$46,84,入力シート!U1081=置換コード!$I$47,85,入力シート!U1081=置換コード!$I$48,86,入力シート!U1081=置換コード!$I$49,87,入力シート!U1081=置換コード!$I$50,88,入力シート!U1081=置換コード!$I$51,90)</f>
        <v>#N/A</v>
      </c>
      <c r="Y1055" s="83" t="e">
        <f t="shared" si="100"/>
        <v>#N/A</v>
      </c>
      <c r="Z1055" s="83" t="str">
        <f>ASC(入力シート!T1081)</f>
        <v/>
      </c>
      <c r="AA1055" s="83" t="str">
        <f>ASC(入力シート!V1081)</f>
        <v/>
      </c>
      <c r="AB1055" s="83" t="str">
        <f>ASC(入力シート!W1081)</f>
        <v/>
      </c>
      <c r="AC1055" s="83" t="str">
        <f>ASC(入力シート!X1081)</f>
        <v/>
      </c>
      <c r="AD1055" s="83" t="str">
        <f>ASC(入力シート!S1081)</f>
        <v/>
      </c>
      <c r="AE1055" s="83" t="str">
        <f>IF(入力シート!D1081=0,"",入力シート!D1081)</f>
        <v/>
      </c>
      <c r="AF1055" s="83">
        <f>IF(入力シート!G1081="無し",1,2)</f>
        <v>2</v>
      </c>
      <c r="AG1055" s="85" t="str">
        <f t="shared" ca="1" si="101"/>
        <v>20240213</v>
      </c>
      <c r="AH1055" s="83">
        <f>IF(入力シート!Y1081="有り",2,1)</f>
        <v>1</v>
      </c>
      <c r="AI1055" s="83">
        <f>IF(入力シート!Z1081="有り",2,1)</f>
        <v>1</v>
      </c>
      <c r="AJ1055" s="83">
        <f>IF(入力シート!AA1081="有り",2,1)</f>
        <v>1</v>
      </c>
      <c r="AK1055" s="83">
        <f>IF(入力シート!AB1081="有り",2,1)</f>
        <v>1</v>
      </c>
      <c r="AL1055" s="83">
        <f>IF(入力シート!AC1081="有り",2,1)</f>
        <v>1</v>
      </c>
      <c r="AM1055" s="83">
        <f>IF(入力シート!AD1081="有り",2,1)</f>
        <v>1</v>
      </c>
      <c r="AN1055" s="83">
        <f>IF(入力シート!AE1081="有り",2,1)</f>
        <v>1</v>
      </c>
      <c r="AO1055" s="83">
        <f>IF(入力シート!H1081="必要(\4,950)",1,0)</f>
        <v>0</v>
      </c>
    </row>
    <row r="1056" spans="5:41" x14ac:dyDescent="0.4">
      <c r="E1056" s="85" t="str">
        <f t="shared" ca="1" si="96"/>
        <v>20240213</v>
      </c>
      <c r="F1056" s="83" t="str">
        <f>DBCS(入力シート!A1082)</f>
        <v/>
      </c>
      <c r="G1056" s="83" t="str">
        <f>(ASC(SUBSTITUTE(SUBSTITUTE(入力シート!B1082,"　","")," ","")))</f>
        <v/>
      </c>
      <c r="H1056" s="83" t="str">
        <f>ASC(入力シート!C1082)</f>
        <v/>
      </c>
      <c r="I1056" s="83" t="str">
        <f>IF(入力シート!E1082=0,"",入力シート!E1082)</f>
        <v/>
      </c>
      <c r="J1056" s="83" t="str">
        <f>IF(入力シート!I1082=0,"",入力シート!I1082)</f>
        <v/>
      </c>
      <c r="K1056" s="83" t="str">
        <f>DBCS(入力シート!K1082)</f>
        <v/>
      </c>
      <c r="L1056" s="83" t="str">
        <f>ASC(入力シート!L1082)</f>
        <v/>
      </c>
      <c r="M1056" s="83" t="e">
        <f>_xlfn.IFS(入力シート!J1082=置換コード!$B$4,1,入力シート!J1082=置換コード!$B$5,2,入力シート!J1082=置換コード!$B$6,3,入力シート!J1082=置換コード!$B$7,4,入力シート!J1082=置換コード!$B$8,5,入力シート!J1082=置換コード!$B$9,6,入力シート!J1082=置換コード!$B$10,7,入力シート!J1082=置換コード!$B$11,8,入力シート!J1082=置換コード!$B$12,9,入力シート!J1082=置換コード!$B$13,10)</f>
        <v>#N/A</v>
      </c>
      <c r="N1056" s="83" t="e">
        <f>_xlfn.IFS(入力シート!F1082=置換コード!$E$4,1,入力シート!F1082=置換コード!$E$5,2)</f>
        <v>#N/A</v>
      </c>
      <c r="O1056" s="83" t="e">
        <f t="shared" si="97"/>
        <v>#N/A</v>
      </c>
      <c r="P1056" s="83" t="e">
        <f t="shared" si="98"/>
        <v>#N/A</v>
      </c>
      <c r="Q1056" s="83" t="e">
        <f>_xlfn.IFS(入力シート!O1082=置換コード!$I$4,11,入力シート!O1082=置換コード!$I$5,21,入力シート!O1082=置換コード!$I$6,22,入力シート!O1082=置換コード!$I$7,23,入力シート!O1082=置換コード!$I$8,24,入力シート!O1082=置換コード!$I$9,25,入力シート!O1082=置換コード!$I$10,26,入力シート!O1082=置換コード!$I$11,31,入力シート!O1082=置換コード!$I$12,32,入力シート!O1082=置換コード!$I$13,33,入力シート!O1082=置換コード!$I$14,34,入力シート!O1082=置換コード!$I$15,35,入力シート!O1082=置換コード!$I$16,36,入力シート!O1082=置換コード!$I$17,37,入力シート!O1082=置換コード!$I$18,38,入力シート!O1082=置換コード!$I$19,41,入力シート!O1082=置換コード!$I$20,42,入力シート!O1082=置換コード!$I$21,43,入力シート!O1082=置換コード!$I$22,44,入力シート!O1082=置換コード!$I$23,51,入力シート!O1082=置換コード!$I$24,52,入力シート!O1082=置換コード!$I$25,53,入力シート!O1082=置換コード!$I$26,54,入力シート!O1082=置換コード!$I$27,55,入力シート!O1082=置換コード!$I$28,61,入力シート!O1082=置換コード!$I$29,62,入力シート!O1082=置換コード!$I$30,63,入力シート!O1082=置換コード!$I$31,64,入力シート!O1082=置換コード!$I$32,65,入力シート!O1082=置換コード!$I$33,66,入力シート!O1082=置換コード!$I$34,71,入力シート!O1082=置換コード!$I$35,72,入力シート!O1082=置換コード!$I$36,73,入力シート!O1082=置換コード!$I$37,74,入力シート!O1082=置換コード!$I$38,75,入力シート!O1082=置換コード!$I$39,76,入力シート!O1082=置換コード!$I$40,77,入力シート!O1082=置換コード!$I$41,78,入力シート!O1082=置換コード!$I$42,79,入力シート!O1082=置換コード!$I$43,81,入力シート!O1082=置換コード!$I$44,82,入力シート!O1082=置換コード!$I$45,83,入力シート!O1082=置換コード!$I$46,84,入力シート!O1082=置換コード!$I$47,85,入力シート!O1082=置換コード!$I$48,86,入力シート!O1082=置換コード!$I$49,87,入力シート!O1082=置換コード!$I$50,88,入力シート!O1082=置換コード!$I$51,90)</f>
        <v>#N/A</v>
      </c>
      <c r="R1056" s="83" t="e">
        <f t="shared" si="99"/>
        <v>#N/A</v>
      </c>
      <c r="S1056" s="83" t="str">
        <f>ASC(入力シート!N1082)</f>
        <v/>
      </c>
      <c r="T1056" s="83" t="str">
        <f>ASC(入力シート!P1082)</f>
        <v/>
      </c>
      <c r="U1056" s="83" t="str">
        <f>ASC(入力シート!Q1082)</f>
        <v/>
      </c>
      <c r="V1056" s="83" t="str">
        <f>ASC(入力シート!R1082)</f>
        <v/>
      </c>
      <c r="W1056" s="83" t="str">
        <f>ASC(入力シート!M1082)</f>
        <v/>
      </c>
      <c r="X1056" s="83" t="e">
        <f>_xlfn.IFS(入力シート!U1082=置換コード!$I$4,11,入力シート!U1082=置換コード!$I$5,21,入力シート!U1082=置換コード!$I$6,22,入力シート!U1082=置換コード!$I$7,23,入力シート!U1082=置換コード!$I$8,24,入力シート!U1082=置換コード!$I$9,25,入力シート!U1082=置換コード!$I$10,26,入力シート!U1082=置換コード!$I$11,31,入力シート!U1082=置換コード!$I$12,32,入力シート!U1082=置換コード!$I$13,33,入力シート!U1082=置換コード!$I$14,34,入力シート!U1082=置換コード!$I$15,35,入力シート!U1082=置換コード!$I$16,36,入力シート!U1082=置換コード!$I$17,37,入力シート!U1082=置換コード!$I$18,38,入力シート!U1082=置換コード!$I$19,41,入力シート!U1082=置換コード!$I$20,42,入力シート!U1082=置換コード!$I$21,43,入力シート!U1082=置換コード!$I$22,44,入力シート!U1082=置換コード!$I$23,51,入力シート!U1082=置換コード!$I$24,52,入力シート!U1082=置換コード!$I$25,53,入力シート!U1082=置換コード!$I$26,54,入力シート!U1082=置換コード!$I$27,55,入力シート!U1082=置換コード!$I$28,61,入力シート!U1082=置換コード!$I$29,62,入力シート!U1082=置換コード!$I$30,63,入力シート!U1082=置換コード!$I$31,64,入力シート!U1082=置換コード!$I$32,65,入力シート!U1082=置換コード!$I$33,66,入力シート!U1082=置換コード!$I$34,71,入力シート!U1082=置換コード!$I$35,72,入力シート!U1082=置換コード!$I$36,73,入力シート!U1082=置換コード!$I$37,74,入力シート!U1082=置換コード!$I$38,75,入力シート!U1082=置換コード!$I$39,76,入力シート!U1082=置換コード!$I$40,77,入力シート!U1082=置換コード!$I$41,78,入力シート!U1082=置換コード!$I$42,79,入力シート!U1082=置換コード!$I$43,81,入力シート!U1082=置換コード!$I$44,82,入力シート!U1082=置換コード!$I$45,83,入力シート!U1082=置換コード!$I$46,84,入力シート!U1082=置換コード!$I$47,85,入力シート!U1082=置換コード!$I$48,86,入力シート!U1082=置換コード!$I$49,87,入力シート!U1082=置換コード!$I$50,88,入力シート!U1082=置換コード!$I$51,90)</f>
        <v>#N/A</v>
      </c>
      <c r="Y1056" s="83" t="e">
        <f t="shared" si="100"/>
        <v>#N/A</v>
      </c>
      <c r="Z1056" s="83" t="str">
        <f>ASC(入力シート!T1082)</f>
        <v/>
      </c>
      <c r="AA1056" s="83" t="str">
        <f>ASC(入力シート!V1082)</f>
        <v/>
      </c>
      <c r="AB1056" s="83" t="str">
        <f>ASC(入力シート!W1082)</f>
        <v/>
      </c>
      <c r="AC1056" s="83" t="str">
        <f>ASC(入力シート!X1082)</f>
        <v/>
      </c>
      <c r="AD1056" s="83" t="str">
        <f>ASC(入力シート!S1082)</f>
        <v/>
      </c>
      <c r="AE1056" s="83" t="str">
        <f>IF(入力シート!D1082=0,"",入力シート!D1082)</f>
        <v/>
      </c>
      <c r="AF1056" s="83">
        <f>IF(入力シート!G1082="無し",1,2)</f>
        <v>2</v>
      </c>
      <c r="AG1056" s="85" t="str">
        <f t="shared" ca="1" si="101"/>
        <v>20240213</v>
      </c>
      <c r="AH1056" s="83">
        <f>IF(入力シート!Y1082="有り",2,1)</f>
        <v>1</v>
      </c>
      <c r="AI1056" s="83">
        <f>IF(入力シート!Z1082="有り",2,1)</f>
        <v>1</v>
      </c>
      <c r="AJ1056" s="83">
        <f>IF(入力シート!AA1082="有り",2,1)</f>
        <v>1</v>
      </c>
      <c r="AK1056" s="83">
        <f>IF(入力シート!AB1082="有り",2,1)</f>
        <v>1</v>
      </c>
      <c r="AL1056" s="83">
        <f>IF(入力シート!AC1082="有り",2,1)</f>
        <v>1</v>
      </c>
      <c r="AM1056" s="83">
        <f>IF(入力シート!AD1082="有り",2,1)</f>
        <v>1</v>
      </c>
      <c r="AN1056" s="83">
        <f>IF(入力シート!AE1082="有り",2,1)</f>
        <v>1</v>
      </c>
      <c r="AO1056" s="83">
        <f>IF(入力シート!H1082="必要(\4,950)",1,0)</f>
        <v>0</v>
      </c>
    </row>
    <row r="1057" spans="5:41" x14ac:dyDescent="0.4">
      <c r="E1057" s="85" t="str">
        <f t="shared" ca="1" si="96"/>
        <v>20240213</v>
      </c>
      <c r="F1057" s="83" t="str">
        <f>DBCS(入力シート!A1083)</f>
        <v/>
      </c>
      <c r="G1057" s="83" t="str">
        <f>(ASC(SUBSTITUTE(SUBSTITUTE(入力シート!B1083,"　","")," ","")))</f>
        <v/>
      </c>
      <c r="H1057" s="83" t="str">
        <f>ASC(入力シート!C1083)</f>
        <v/>
      </c>
      <c r="I1057" s="83" t="str">
        <f>IF(入力シート!E1083=0,"",入力シート!E1083)</f>
        <v/>
      </c>
      <c r="J1057" s="83" t="str">
        <f>IF(入力シート!I1083=0,"",入力シート!I1083)</f>
        <v/>
      </c>
      <c r="K1057" s="83" t="str">
        <f>DBCS(入力シート!K1083)</f>
        <v/>
      </c>
      <c r="L1057" s="83" t="str">
        <f>ASC(入力シート!L1083)</f>
        <v/>
      </c>
      <c r="M1057" s="83" t="e">
        <f>_xlfn.IFS(入力シート!J1083=置換コード!$B$4,1,入力シート!J1083=置換コード!$B$5,2,入力シート!J1083=置換コード!$B$6,3,入力シート!J1083=置換コード!$B$7,4,入力シート!J1083=置換コード!$B$8,5,入力シート!J1083=置換コード!$B$9,6,入力シート!J1083=置換コード!$B$10,7,入力シート!J1083=置換コード!$B$11,8,入力シート!J1083=置換コード!$B$12,9,入力シート!J1083=置換コード!$B$13,10)</f>
        <v>#N/A</v>
      </c>
      <c r="N1057" s="83" t="e">
        <f>_xlfn.IFS(入力シート!F1083=置換コード!$E$4,1,入力シート!F1083=置換コード!$E$5,2)</f>
        <v>#N/A</v>
      </c>
      <c r="O1057" s="83" t="e">
        <f t="shared" si="97"/>
        <v>#N/A</v>
      </c>
      <c r="P1057" s="83" t="e">
        <f t="shared" si="98"/>
        <v>#N/A</v>
      </c>
      <c r="Q1057" s="83" t="e">
        <f>_xlfn.IFS(入力シート!O1083=置換コード!$I$4,11,入力シート!O1083=置換コード!$I$5,21,入力シート!O1083=置換コード!$I$6,22,入力シート!O1083=置換コード!$I$7,23,入力シート!O1083=置換コード!$I$8,24,入力シート!O1083=置換コード!$I$9,25,入力シート!O1083=置換コード!$I$10,26,入力シート!O1083=置換コード!$I$11,31,入力シート!O1083=置換コード!$I$12,32,入力シート!O1083=置換コード!$I$13,33,入力シート!O1083=置換コード!$I$14,34,入力シート!O1083=置換コード!$I$15,35,入力シート!O1083=置換コード!$I$16,36,入力シート!O1083=置換コード!$I$17,37,入力シート!O1083=置換コード!$I$18,38,入力シート!O1083=置換コード!$I$19,41,入力シート!O1083=置換コード!$I$20,42,入力シート!O1083=置換コード!$I$21,43,入力シート!O1083=置換コード!$I$22,44,入力シート!O1083=置換コード!$I$23,51,入力シート!O1083=置換コード!$I$24,52,入力シート!O1083=置換コード!$I$25,53,入力シート!O1083=置換コード!$I$26,54,入力シート!O1083=置換コード!$I$27,55,入力シート!O1083=置換コード!$I$28,61,入力シート!O1083=置換コード!$I$29,62,入力シート!O1083=置換コード!$I$30,63,入力シート!O1083=置換コード!$I$31,64,入力シート!O1083=置換コード!$I$32,65,入力シート!O1083=置換コード!$I$33,66,入力シート!O1083=置換コード!$I$34,71,入力シート!O1083=置換コード!$I$35,72,入力シート!O1083=置換コード!$I$36,73,入力シート!O1083=置換コード!$I$37,74,入力シート!O1083=置換コード!$I$38,75,入力シート!O1083=置換コード!$I$39,76,入力シート!O1083=置換コード!$I$40,77,入力シート!O1083=置換コード!$I$41,78,入力シート!O1083=置換コード!$I$42,79,入力シート!O1083=置換コード!$I$43,81,入力シート!O1083=置換コード!$I$44,82,入力シート!O1083=置換コード!$I$45,83,入力シート!O1083=置換コード!$I$46,84,入力シート!O1083=置換コード!$I$47,85,入力シート!O1083=置換コード!$I$48,86,入力シート!O1083=置換コード!$I$49,87,入力シート!O1083=置換コード!$I$50,88,入力シート!O1083=置換コード!$I$51,90)</f>
        <v>#N/A</v>
      </c>
      <c r="R1057" s="83" t="e">
        <f t="shared" si="99"/>
        <v>#N/A</v>
      </c>
      <c r="S1057" s="83" t="str">
        <f>ASC(入力シート!N1083)</f>
        <v/>
      </c>
      <c r="T1057" s="83" t="str">
        <f>ASC(入力シート!P1083)</f>
        <v/>
      </c>
      <c r="U1057" s="83" t="str">
        <f>ASC(入力シート!Q1083)</f>
        <v/>
      </c>
      <c r="V1057" s="83" t="str">
        <f>ASC(入力シート!R1083)</f>
        <v/>
      </c>
      <c r="W1057" s="83" t="str">
        <f>ASC(入力シート!M1083)</f>
        <v/>
      </c>
      <c r="X1057" s="83" t="e">
        <f>_xlfn.IFS(入力シート!U1083=置換コード!$I$4,11,入力シート!U1083=置換コード!$I$5,21,入力シート!U1083=置換コード!$I$6,22,入力シート!U1083=置換コード!$I$7,23,入力シート!U1083=置換コード!$I$8,24,入力シート!U1083=置換コード!$I$9,25,入力シート!U1083=置換コード!$I$10,26,入力シート!U1083=置換コード!$I$11,31,入力シート!U1083=置換コード!$I$12,32,入力シート!U1083=置換コード!$I$13,33,入力シート!U1083=置換コード!$I$14,34,入力シート!U1083=置換コード!$I$15,35,入力シート!U1083=置換コード!$I$16,36,入力シート!U1083=置換コード!$I$17,37,入力シート!U1083=置換コード!$I$18,38,入力シート!U1083=置換コード!$I$19,41,入力シート!U1083=置換コード!$I$20,42,入力シート!U1083=置換コード!$I$21,43,入力シート!U1083=置換コード!$I$22,44,入力シート!U1083=置換コード!$I$23,51,入力シート!U1083=置換コード!$I$24,52,入力シート!U1083=置換コード!$I$25,53,入力シート!U1083=置換コード!$I$26,54,入力シート!U1083=置換コード!$I$27,55,入力シート!U1083=置換コード!$I$28,61,入力シート!U1083=置換コード!$I$29,62,入力シート!U1083=置換コード!$I$30,63,入力シート!U1083=置換コード!$I$31,64,入力シート!U1083=置換コード!$I$32,65,入力シート!U1083=置換コード!$I$33,66,入力シート!U1083=置換コード!$I$34,71,入力シート!U1083=置換コード!$I$35,72,入力シート!U1083=置換コード!$I$36,73,入力シート!U1083=置換コード!$I$37,74,入力シート!U1083=置換コード!$I$38,75,入力シート!U1083=置換コード!$I$39,76,入力シート!U1083=置換コード!$I$40,77,入力シート!U1083=置換コード!$I$41,78,入力シート!U1083=置換コード!$I$42,79,入力シート!U1083=置換コード!$I$43,81,入力シート!U1083=置換コード!$I$44,82,入力シート!U1083=置換コード!$I$45,83,入力シート!U1083=置換コード!$I$46,84,入力シート!U1083=置換コード!$I$47,85,入力シート!U1083=置換コード!$I$48,86,入力シート!U1083=置換コード!$I$49,87,入力シート!U1083=置換コード!$I$50,88,入力シート!U1083=置換コード!$I$51,90)</f>
        <v>#N/A</v>
      </c>
      <c r="Y1057" s="83" t="e">
        <f t="shared" si="100"/>
        <v>#N/A</v>
      </c>
      <c r="Z1057" s="83" t="str">
        <f>ASC(入力シート!T1083)</f>
        <v/>
      </c>
      <c r="AA1057" s="83" t="str">
        <f>ASC(入力シート!V1083)</f>
        <v/>
      </c>
      <c r="AB1057" s="83" t="str">
        <f>ASC(入力シート!W1083)</f>
        <v/>
      </c>
      <c r="AC1057" s="83" t="str">
        <f>ASC(入力シート!X1083)</f>
        <v/>
      </c>
      <c r="AD1057" s="83" t="str">
        <f>ASC(入力シート!S1083)</f>
        <v/>
      </c>
      <c r="AE1057" s="83" t="str">
        <f>IF(入力シート!D1083=0,"",入力シート!D1083)</f>
        <v/>
      </c>
      <c r="AF1057" s="83">
        <f>IF(入力シート!G1083="無し",1,2)</f>
        <v>2</v>
      </c>
      <c r="AG1057" s="85" t="str">
        <f t="shared" ca="1" si="101"/>
        <v>20240213</v>
      </c>
      <c r="AH1057" s="83">
        <f>IF(入力シート!Y1083="有り",2,1)</f>
        <v>1</v>
      </c>
      <c r="AI1057" s="83">
        <f>IF(入力シート!Z1083="有り",2,1)</f>
        <v>1</v>
      </c>
      <c r="AJ1057" s="83">
        <f>IF(入力シート!AA1083="有り",2,1)</f>
        <v>1</v>
      </c>
      <c r="AK1057" s="83">
        <f>IF(入力シート!AB1083="有り",2,1)</f>
        <v>1</v>
      </c>
      <c r="AL1057" s="83">
        <f>IF(入力シート!AC1083="有り",2,1)</f>
        <v>1</v>
      </c>
      <c r="AM1057" s="83">
        <f>IF(入力シート!AD1083="有り",2,1)</f>
        <v>1</v>
      </c>
      <c r="AN1057" s="83">
        <f>IF(入力シート!AE1083="有り",2,1)</f>
        <v>1</v>
      </c>
      <c r="AO1057" s="83">
        <f>IF(入力シート!H1083="必要(\4,950)",1,0)</f>
        <v>0</v>
      </c>
    </row>
    <row r="1058" spans="5:41" x14ac:dyDescent="0.4">
      <c r="E1058" s="85" t="str">
        <f t="shared" ca="1" si="96"/>
        <v>20240213</v>
      </c>
      <c r="F1058" s="83" t="str">
        <f>DBCS(入力シート!A1084)</f>
        <v/>
      </c>
      <c r="G1058" s="83" t="str">
        <f>(ASC(SUBSTITUTE(SUBSTITUTE(入力シート!B1084,"　","")," ","")))</f>
        <v/>
      </c>
      <c r="H1058" s="83" t="str">
        <f>ASC(入力シート!C1084)</f>
        <v/>
      </c>
      <c r="I1058" s="83" t="str">
        <f>IF(入力シート!E1084=0,"",入力シート!E1084)</f>
        <v/>
      </c>
      <c r="J1058" s="83" t="str">
        <f>IF(入力シート!I1084=0,"",入力シート!I1084)</f>
        <v/>
      </c>
      <c r="K1058" s="83" t="str">
        <f>DBCS(入力シート!K1084)</f>
        <v/>
      </c>
      <c r="L1058" s="83" t="str">
        <f>ASC(入力シート!L1084)</f>
        <v/>
      </c>
      <c r="M1058" s="83" t="e">
        <f>_xlfn.IFS(入力シート!J1084=置換コード!$B$4,1,入力シート!J1084=置換コード!$B$5,2,入力シート!J1084=置換コード!$B$6,3,入力シート!J1084=置換コード!$B$7,4,入力シート!J1084=置換コード!$B$8,5,入力シート!J1084=置換コード!$B$9,6,入力シート!J1084=置換コード!$B$10,7,入力シート!J1084=置換コード!$B$11,8,入力シート!J1084=置換コード!$B$12,9,入力シート!J1084=置換コード!$B$13,10)</f>
        <v>#N/A</v>
      </c>
      <c r="N1058" s="83" t="e">
        <f>_xlfn.IFS(入力シート!F1084=置換コード!$E$4,1,入力シート!F1084=置換コード!$E$5,2)</f>
        <v>#N/A</v>
      </c>
      <c r="O1058" s="83" t="e">
        <f t="shared" si="97"/>
        <v>#N/A</v>
      </c>
      <c r="P1058" s="83" t="e">
        <f t="shared" si="98"/>
        <v>#N/A</v>
      </c>
      <c r="Q1058" s="83" t="e">
        <f>_xlfn.IFS(入力シート!O1084=置換コード!$I$4,11,入力シート!O1084=置換コード!$I$5,21,入力シート!O1084=置換コード!$I$6,22,入力シート!O1084=置換コード!$I$7,23,入力シート!O1084=置換コード!$I$8,24,入力シート!O1084=置換コード!$I$9,25,入力シート!O1084=置換コード!$I$10,26,入力シート!O1084=置換コード!$I$11,31,入力シート!O1084=置換コード!$I$12,32,入力シート!O1084=置換コード!$I$13,33,入力シート!O1084=置換コード!$I$14,34,入力シート!O1084=置換コード!$I$15,35,入力シート!O1084=置換コード!$I$16,36,入力シート!O1084=置換コード!$I$17,37,入力シート!O1084=置換コード!$I$18,38,入力シート!O1084=置換コード!$I$19,41,入力シート!O1084=置換コード!$I$20,42,入力シート!O1084=置換コード!$I$21,43,入力シート!O1084=置換コード!$I$22,44,入力シート!O1084=置換コード!$I$23,51,入力シート!O1084=置換コード!$I$24,52,入力シート!O1084=置換コード!$I$25,53,入力シート!O1084=置換コード!$I$26,54,入力シート!O1084=置換コード!$I$27,55,入力シート!O1084=置換コード!$I$28,61,入力シート!O1084=置換コード!$I$29,62,入力シート!O1084=置換コード!$I$30,63,入力シート!O1084=置換コード!$I$31,64,入力シート!O1084=置換コード!$I$32,65,入力シート!O1084=置換コード!$I$33,66,入力シート!O1084=置換コード!$I$34,71,入力シート!O1084=置換コード!$I$35,72,入力シート!O1084=置換コード!$I$36,73,入力シート!O1084=置換コード!$I$37,74,入力シート!O1084=置換コード!$I$38,75,入力シート!O1084=置換コード!$I$39,76,入力シート!O1084=置換コード!$I$40,77,入力シート!O1084=置換コード!$I$41,78,入力シート!O1084=置換コード!$I$42,79,入力シート!O1084=置換コード!$I$43,81,入力シート!O1084=置換コード!$I$44,82,入力シート!O1084=置換コード!$I$45,83,入力シート!O1084=置換コード!$I$46,84,入力シート!O1084=置換コード!$I$47,85,入力シート!O1084=置換コード!$I$48,86,入力シート!O1084=置換コード!$I$49,87,入力シート!O1084=置換コード!$I$50,88,入力シート!O1084=置換コード!$I$51,90)</f>
        <v>#N/A</v>
      </c>
      <c r="R1058" s="83" t="e">
        <f t="shared" si="99"/>
        <v>#N/A</v>
      </c>
      <c r="S1058" s="83" t="str">
        <f>ASC(入力シート!N1084)</f>
        <v/>
      </c>
      <c r="T1058" s="83" t="str">
        <f>ASC(入力シート!P1084)</f>
        <v/>
      </c>
      <c r="U1058" s="83" t="str">
        <f>ASC(入力シート!Q1084)</f>
        <v/>
      </c>
      <c r="V1058" s="83" t="str">
        <f>ASC(入力シート!R1084)</f>
        <v/>
      </c>
      <c r="W1058" s="83" t="str">
        <f>ASC(入力シート!M1084)</f>
        <v/>
      </c>
      <c r="X1058" s="83" t="e">
        <f>_xlfn.IFS(入力シート!U1084=置換コード!$I$4,11,入力シート!U1084=置換コード!$I$5,21,入力シート!U1084=置換コード!$I$6,22,入力シート!U1084=置換コード!$I$7,23,入力シート!U1084=置換コード!$I$8,24,入力シート!U1084=置換コード!$I$9,25,入力シート!U1084=置換コード!$I$10,26,入力シート!U1084=置換コード!$I$11,31,入力シート!U1084=置換コード!$I$12,32,入力シート!U1084=置換コード!$I$13,33,入力シート!U1084=置換コード!$I$14,34,入力シート!U1084=置換コード!$I$15,35,入力シート!U1084=置換コード!$I$16,36,入力シート!U1084=置換コード!$I$17,37,入力シート!U1084=置換コード!$I$18,38,入力シート!U1084=置換コード!$I$19,41,入力シート!U1084=置換コード!$I$20,42,入力シート!U1084=置換コード!$I$21,43,入力シート!U1084=置換コード!$I$22,44,入力シート!U1084=置換コード!$I$23,51,入力シート!U1084=置換コード!$I$24,52,入力シート!U1084=置換コード!$I$25,53,入力シート!U1084=置換コード!$I$26,54,入力シート!U1084=置換コード!$I$27,55,入力シート!U1084=置換コード!$I$28,61,入力シート!U1084=置換コード!$I$29,62,入力シート!U1084=置換コード!$I$30,63,入力シート!U1084=置換コード!$I$31,64,入力シート!U1084=置換コード!$I$32,65,入力シート!U1084=置換コード!$I$33,66,入力シート!U1084=置換コード!$I$34,71,入力シート!U1084=置換コード!$I$35,72,入力シート!U1084=置換コード!$I$36,73,入力シート!U1084=置換コード!$I$37,74,入力シート!U1084=置換コード!$I$38,75,入力シート!U1084=置換コード!$I$39,76,入力シート!U1084=置換コード!$I$40,77,入力シート!U1084=置換コード!$I$41,78,入力シート!U1084=置換コード!$I$42,79,入力シート!U1084=置換コード!$I$43,81,入力シート!U1084=置換コード!$I$44,82,入力シート!U1084=置換コード!$I$45,83,入力シート!U1084=置換コード!$I$46,84,入力シート!U1084=置換コード!$I$47,85,入力シート!U1084=置換コード!$I$48,86,入力シート!U1084=置換コード!$I$49,87,入力シート!U1084=置換コード!$I$50,88,入力シート!U1084=置換コード!$I$51,90)</f>
        <v>#N/A</v>
      </c>
      <c r="Y1058" s="83" t="e">
        <f t="shared" si="100"/>
        <v>#N/A</v>
      </c>
      <c r="Z1058" s="83" t="str">
        <f>ASC(入力シート!T1084)</f>
        <v/>
      </c>
      <c r="AA1058" s="83" t="str">
        <f>ASC(入力シート!V1084)</f>
        <v/>
      </c>
      <c r="AB1058" s="83" t="str">
        <f>ASC(入力シート!W1084)</f>
        <v/>
      </c>
      <c r="AC1058" s="83" t="str">
        <f>ASC(入力シート!X1084)</f>
        <v/>
      </c>
      <c r="AD1058" s="83" t="str">
        <f>ASC(入力シート!S1084)</f>
        <v/>
      </c>
      <c r="AE1058" s="83" t="str">
        <f>IF(入力シート!D1084=0,"",入力シート!D1084)</f>
        <v/>
      </c>
      <c r="AF1058" s="83">
        <f>IF(入力シート!G1084="無し",1,2)</f>
        <v>2</v>
      </c>
      <c r="AG1058" s="85" t="str">
        <f t="shared" ca="1" si="101"/>
        <v>20240213</v>
      </c>
      <c r="AH1058" s="83">
        <f>IF(入力シート!Y1084="有り",2,1)</f>
        <v>1</v>
      </c>
      <c r="AI1058" s="83">
        <f>IF(入力シート!Z1084="有り",2,1)</f>
        <v>1</v>
      </c>
      <c r="AJ1058" s="83">
        <f>IF(入力シート!AA1084="有り",2,1)</f>
        <v>1</v>
      </c>
      <c r="AK1058" s="83">
        <f>IF(入力シート!AB1084="有り",2,1)</f>
        <v>1</v>
      </c>
      <c r="AL1058" s="83">
        <f>IF(入力シート!AC1084="有り",2,1)</f>
        <v>1</v>
      </c>
      <c r="AM1058" s="83">
        <f>IF(入力シート!AD1084="有り",2,1)</f>
        <v>1</v>
      </c>
      <c r="AN1058" s="83">
        <f>IF(入力シート!AE1084="有り",2,1)</f>
        <v>1</v>
      </c>
      <c r="AO1058" s="83">
        <f>IF(入力シート!H1084="必要(\4,950)",1,0)</f>
        <v>0</v>
      </c>
    </row>
    <row r="1059" spans="5:41" x14ac:dyDescent="0.4">
      <c r="E1059" s="85" t="str">
        <f t="shared" ca="1" si="96"/>
        <v>20240213</v>
      </c>
      <c r="F1059" s="83" t="str">
        <f>DBCS(入力シート!A1085)</f>
        <v/>
      </c>
      <c r="G1059" s="83" t="str">
        <f>(ASC(SUBSTITUTE(SUBSTITUTE(入力シート!B1085,"　","")," ","")))</f>
        <v/>
      </c>
      <c r="H1059" s="83" t="str">
        <f>ASC(入力シート!C1085)</f>
        <v/>
      </c>
      <c r="I1059" s="83" t="str">
        <f>IF(入力シート!E1085=0,"",入力シート!E1085)</f>
        <v/>
      </c>
      <c r="J1059" s="83" t="str">
        <f>IF(入力シート!I1085=0,"",入力シート!I1085)</f>
        <v/>
      </c>
      <c r="K1059" s="83" t="str">
        <f>DBCS(入力シート!K1085)</f>
        <v/>
      </c>
      <c r="L1059" s="83" t="str">
        <f>ASC(入力シート!L1085)</f>
        <v/>
      </c>
      <c r="M1059" s="83" t="e">
        <f>_xlfn.IFS(入力シート!J1085=置換コード!$B$4,1,入力シート!J1085=置換コード!$B$5,2,入力シート!J1085=置換コード!$B$6,3,入力シート!J1085=置換コード!$B$7,4,入力シート!J1085=置換コード!$B$8,5,入力シート!J1085=置換コード!$B$9,6,入力シート!J1085=置換コード!$B$10,7,入力シート!J1085=置換コード!$B$11,8,入力シート!J1085=置換コード!$B$12,9,入力シート!J1085=置換コード!$B$13,10)</f>
        <v>#N/A</v>
      </c>
      <c r="N1059" s="83" t="e">
        <f>_xlfn.IFS(入力シート!F1085=置換コード!$E$4,1,入力シート!F1085=置換コード!$E$5,2)</f>
        <v>#N/A</v>
      </c>
      <c r="O1059" s="83" t="e">
        <f t="shared" si="97"/>
        <v>#N/A</v>
      </c>
      <c r="P1059" s="83" t="e">
        <f t="shared" si="98"/>
        <v>#N/A</v>
      </c>
      <c r="Q1059" s="83" t="e">
        <f>_xlfn.IFS(入力シート!O1085=置換コード!$I$4,11,入力シート!O1085=置換コード!$I$5,21,入力シート!O1085=置換コード!$I$6,22,入力シート!O1085=置換コード!$I$7,23,入力シート!O1085=置換コード!$I$8,24,入力シート!O1085=置換コード!$I$9,25,入力シート!O1085=置換コード!$I$10,26,入力シート!O1085=置換コード!$I$11,31,入力シート!O1085=置換コード!$I$12,32,入力シート!O1085=置換コード!$I$13,33,入力シート!O1085=置換コード!$I$14,34,入力シート!O1085=置換コード!$I$15,35,入力シート!O1085=置換コード!$I$16,36,入力シート!O1085=置換コード!$I$17,37,入力シート!O1085=置換コード!$I$18,38,入力シート!O1085=置換コード!$I$19,41,入力シート!O1085=置換コード!$I$20,42,入力シート!O1085=置換コード!$I$21,43,入力シート!O1085=置換コード!$I$22,44,入力シート!O1085=置換コード!$I$23,51,入力シート!O1085=置換コード!$I$24,52,入力シート!O1085=置換コード!$I$25,53,入力シート!O1085=置換コード!$I$26,54,入力シート!O1085=置換コード!$I$27,55,入力シート!O1085=置換コード!$I$28,61,入力シート!O1085=置換コード!$I$29,62,入力シート!O1085=置換コード!$I$30,63,入力シート!O1085=置換コード!$I$31,64,入力シート!O1085=置換コード!$I$32,65,入力シート!O1085=置換コード!$I$33,66,入力シート!O1085=置換コード!$I$34,71,入力シート!O1085=置換コード!$I$35,72,入力シート!O1085=置換コード!$I$36,73,入力シート!O1085=置換コード!$I$37,74,入力シート!O1085=置換コード!$I$38,75,入力シート!O1085=置換コード!$I$39,76,入力シート!O1085=置換コード!$I$40,77,入力シート!O1085=置換コード!$I$41,78,入力シート!O1085=置換コード!$I$42,79,入力シート!O1085=置換コード!$I$43,81,入力シート!O1085=置換コード!$I$44,82,入力シート!O1085=置換コード!$I$45,83,入力シート!O1085=置換コード!$I$46,84,入力シート!O1085=置換コード!$I$47,85,入力シート!O1085=置換コード!$I$48,86,入力シート!O1085=置換コード!$I$49,87,入力シート!O1085=置換コード!$I$50,88,入力シート!O1085=置換コード!$I$51,90)</f>
        <v>#N/A</v>
      </c>
      <c r="R1059" s="83" t="e">
        <f t="shared" si="99"/>
        <v>#N/A</v>
      </c>
      <c r="S1059" s="83" t="str">
        <f>ASC(入力シート!N1085)</f>
        <v/>
      </c>
      <c r="T1059" s="83" t="str">
        <f>ASC(入力シート!P1085)</f>
        <v/>
      </c>
      <c r="U1059" s="83" t="str">
        <f>ASC(入力シート!Q1085)</f>
        <v/>
      </c>
      <c r="V1059" s="83" t="str">
        <f>ASC(入力シート!R1085)</f>
        <v/>
      </c>
      <c r="W1059" s="83" t="str">
        <f>ASC(入力シート!M1085)</f>
        <v/>
      </c>
      <c r="X1059" s="83" t="e">
        <f>_xlfn.IFS(入力シート!U1085=置換コード!$I$4,11,入力シート!U1085=置換コード!$I$5,21,入力シート!U1085=置換コード!$I$6,22,入力シート!U1085=置換コード!$I$7,23,入力シート!U1085=置換コード!$I$8,24,入力シート!U1085=置換コード!$I$9,25,入力シート!U1085=置換コード!$I$10,26,入力シート!U1085=置換コード!$I$11,31,入力シート!U1085=置換コード!$I$12,32,入力シート!U1085=置換コード!$I$13,33,入力シート!U1085=置換コード!$I$14,34,入力シート!U1085=置換コード!$I$15,35,入力シート!U1085=置換コード!$I$16,36,入力シート!U1085=置換コード!$I$17,37,入力シート!U1085=置換コード!$I$18,38,入力シート!U1085=置換コード!$I$19,41,入力シート!U1085=置換コード!$I$20,42,入力シート!U1085=置換コード!$I$21,43,入力シート!U1085=置換コード!$I$22,44,入力シート!U1085=置換コード!$I$23,51,入力シート!U1085=置換コード!$I$24,52,入力シート!U1085=置換コード!$I$25,53,入力シート!U1085=置換コード!$I$26,54,入力シート!U1085=置換コード!$I$27,55,入力シート!U1085=置換コード!$I$28,61,入力シート!U1085=置換コード!$I$29,62,入力シート!U1085=置換コード!$I$30,63,入力シート!U1085=置換コード!$I$31,64,入力シート!U1085=置換コード!$I$32,65,入力シート!U1085=置換コード!$I$33,66,入力シート!U1085=置換コード!$I$34,71,入力シート!U1085=置換コード!$I$35,72,入力シート!U1085=置換コード!$I$36,73,入力シート!U1085=置換コード!$I$37,74,入力シート!U1085=置換コード!$I$38,75,入力シート!U1085=置換コード!$I$39,76,入力シート!U1085=置換コード!$I$40,77,入力シート!U1085=置換コード!$I$41,78,入力シート!U1085=置換コード!$I$42,79,入力シート!U1085=置換コード!$I$43,81,入力シート!U1085=置換コード!$I$44,82,入力シート!U1085=置換コード!$I$45,83,入力シート!U1085=置換コード!$I$46,84,入力シート!U1085=置換コード!$I$47,85,入力シート!U1085=置換コード!$I$48,86,入力シート!U1085=置換コード!$I$49,87,入力シート!U1085=置換コード!$I$50,88,入力シート!U1085=置換コード!$I$51,90)</f>
        <v>#N/A</v>
      </c>
      <c r="Y1059" s="83" t="e">
        <f t="shared" si="100"/>
        <v>#N/A</v>
      </c>
      <c r="Z1059" s="83" t="str">
        <f>ASC(入力シート!T1085)</f>
        <v/>
      </c>
      <c r="AA1059" s="83" t="str">
        <f>ASC(入力シート!V1085)</f>
        <v/>
      </c>
      <c r="AB1059" s="83" t="str">
        <f>ASC(入力シート!W1085)</f>
        <v/>
      </c>
      <c r="AC1059" s="83" t="str">
        <f>ASC(入力シート!X1085)</f>
        <v/>
      </c>
      <c r="AD1059" s="83" t="str">
        <f>ASC(入力シート!S1085)</f>
        <v/>
      </c>
      <c r="AE1059" s="83" t="str">
        <f>IF(入力シート!D1085=0,"",入力シート!D1085)</f>
        <v/>
      </c>
      <c r="AF1059" s="83">
        <f>IF(入力シート!G1085="無し",1,2)</f>
        <v>2</v>
      </c>
      <c r="AG1059" s="85" t="str">
        <f t="shared" ca="1" si="101"/>
        <v>20240213</v>
      </c>
      <c r="AH1059" s="83">
        <f>IF(入力シート!Y1085="有り",2,1)</f>
        <v>1</v>
      </c>
      <c r="AI1059" s="83">
        <f>IF(入力シート!Z1085="有り",2,1)</f>
        <v>1</v>
      </c>
      <c r="AJ1059" s="83">
        <f>IF(入力シート!AA1085="有り",2,1)</f>
        <v>1</v>
      </c>
      <c r="AK1059" s="83">
        <f>IF(入力シート!AB1085="有り",2,1)</f>
        <v>1</v>
      </c>
      <c r="AL1059" s="83">
        <f>IF(入力シート!AC1085="有り",2,1)</f>
        <v>1</v>
      </c>
      <c r="AM1059" s="83">
        <f>IF(入力シート!AD1085="有り",2,1)</f>
        <v>1</v>
      </c>
      <c r="AN1059" s="83">
        <f>IF(入力シート!AE1085="有り",2,1)</f>
        <v>1</v>
      </c>
      <c r="AO1059" s="83">
        <f>IF(入力シート!H1085="必要(\4,950)",1,0)</f>
        <v>0</v>
      </c>
    </row>
    <row r="1060" spans="5:41" x14ac:dyDescent="0.4">
      <c r="E1060" s="85" t="str">
        <f t="shared" ca="1" si="96"/>
        <v>20240213</v>
      </c>
      <c r="F1060" s="83" t="str">
        <f>DBCS(入力シート!A1086)</f>
        <v/>
      </c>
      <c r="G1060" s="83" t="str">
        <f>(ASC(SUBSTITUTE(SUBSTITUTE(入力シート!B1086,"　","")," ","")))</f>
        <v/>
      </c>
      <c r="H1060" s="83" t="str">
        <f>ASC(入力シート!C1086)</f>
        <v/>
      </c>
      <c r="I1060" s="83" t="str">
        <f>IF(入力シート!E1086=0,"",入力シート!E1086)</f>
        <v/>
      </c>
      <c r="J1060" s="83" t="str">
        <f>IF(入力シート!I1086=0,"",入力シート!I1086)</f>
        <v/>
      </c>
      <c r="K1060" s="83" t="str">
        <f>DBCS(入力シート!K1086)</f>
        <v/>
      </c>
      <c r="L1060" s="83" t="str">
        <f>ASC(入力シート!L1086)</f>
        <v/>
      </c>
      <c r="M1060" s="83" t="e">
        <f>_xlfn.IFS(入力シート!J1086=置換コード!$B$4,1,入力シート!J1086=置換コード!$B$5,2,入力シート!J1086=置換コード!$B$6,3,入力シート!J1086=置換コード!$B$7,4,入力シート!J1086=置換コード!$B$8,5,入力シート!J1086=置換コード!$B$9,6,入力シート!J1086=置換コード!$B$10,7,入力シート!J1086=置換コード!$B$11,8,入力シート!J1086=置換コード!$B$12,9,入力シート!J1086=置換コード!$B$13,10)</f>
        <v>#N/A</v>
      </c>
      <c r="N1060" s="83" t="e">
        <f>_xlfn.IFS(入力シート!F1086=置換コード!$E$4,1,入力シート!F1086=置換コード!$E$5,2)</f>
        <v>#N/A</v>
      </c>
      <c r="O1060" s="83" t="e">
        <f t="shared" si="97"/>
        <v>#N/A</v>
      </c>
      <c r="P1060" s="83" t="e">
        <f t="shared" si="98"/>
        <v>#N/A</v>
      </c>
      <c r="Q1060" s="83" t="e">
        <f>_xlfn.IFS(入力シート!O1086=置換コード!$I$4,11,入力シート!O1086=置換コード!$I$5,21,入力シート!O1086=置換コード!$I$6,22,入力シート!O1086=置換コード!$I$7,23,入力シート!O1086=置換コード!$I$8,24,入力シート!O1086=置換コード!$I$9,25,入力シート!O1086=置換コード!$I$10,26,入力シート!O1086=置換コード!$I$11,31,入力シート!O1086=置換コード!$I$12,32,入力シート!O1086=置換コード!$I$13,33,入力シート!O1086=置換コード!$I$14,34,入力シート!O1086=置換コード!$I$15,35,入力シート!O1086=置換コード!$I$16,36,入力シート!O1086=置換コード!$I$17,37,入力シート!O1086=置換コード!$I$18,38,入力シート!O1086=置換コード!$I$19,41,入力シート!O1086=置換コード!$I$20,42,入力シート!O1086=置換コード!$I$21,43,入力シート!O1086=置換コード!$I$22,44,入力シート!O1086=置換コード!$I$23,51,入力シート!O1086=置換コード!$I$24,52,入力シート!O1086=置換コード!$I$25,53,入力シート!O1086=置換コード!$I$26,54,入力シート!O1086=置換コード!$I$27,55,入力シート!O1086=置換コード!$I$28,61,入力シート!O1086=置換コード!$I$29,62,入力シート!O1086=置換コード!$I$30,63,入力シート!O1086=置換コード!$I$31,64,入力シート!O1086=置換コード!$I$32,65,入力シート!O1086=置換コード!$I$33,66,入力シート!O1086=置換コード!$I$34,71,入力シート!O1086=置換コード!$I$35,72,入力シート!O1086=置換コード!$I$36,73,入力シート!O1086=置換コード!$I$37,74,入力シート!O1086=置換コード!$I$38,75,入力シート!O1086=置換コード!$I$39,76,入力シート!O1086=置換コード!$I$40,77,入力シート!O1086=置換コード!$I$41,78,入力シート!O1086=置換コード!$I$42,79,入力シート!O1086=置換コード!$I$43,81,入力シート!O1086=置換コード!$I$44,82,入力シート!O1086=置換コード!$I$45,83,入力シート!O1086=置換コード!$I$46,84,入力シート!O1086=置換コード!$I$47,85,入力シート!O1086=置換コード!$I$48,86,入力シート!O1086=置換コード!$I$49,87,入力シート!O1086=置換コード!$I$50,88,入力シート!O1086=置換コード!$I$51,90)</f>
        <v>#N/A</v>
      </c>
      <c r="R1060" s="83" t="e">
        <f t="shared" si="99"/>
        <v>#N/A</v>
      </c>
      <c r="S1060" s="83" t="str">
        <f>ASC(入力シート!N1086)</f>
        <v/>
      </c>
      <c r="T1060" s="83" t="str">
        <f>ASC(入力シート!P1086)</f>
        <v/>
      </c>
      <c r="U1060" s="83" t="str">
        <f>ASC(入力シート!Q1086)</f>
        <v/>
      </c>
      <c r="V1060" s="83" t="str">
        <f>ASC(入力シート!R1086)</f>
        <v/>
      </c>
      <c r="W1060" s="83" t="str">
        <f>ASC(入力シート!M1086)</f>
        <v/>
      </c>
      <c r="X1060" s="83" t="e">
        <f>_xlfn.IFS(入力シート!U1086=置換コード!$I$4,11,入力シート!U1086=置換コード!$I$5,21,入力シート!U1086=置換コード!$I$6,22,入力シート!U1086=置換コード!$I$7,23,入力シート!U1086=置換コード!$I$8,24,入力シート!U1086=置換コード!$I$9,25,入力シート!U1086=置換コード!$I$10,26,入力シート!U1086=置換コード!$I$11,31,入力シート!U1086=置換コード!$I$12,32,入力シート!U1086=置換コード!$I$13,33,入力シート!U1086=置換コード!$I$14,34,入力シート!U1086=置換コード!$I$15,35,入力シート!U1086=置換コード!$I$16,36,入力シート!U1086=置換コード!$I$17,37,入力シート!U1086=置換コード!$I$18,38,入力シート!U1086=置換コード!$I$19,41,入力シート!U1086=置換コード!$I$20,42,入力シート!U1086=置換コード!$I$21,43,入力シート!U1086=置換コード!$I$22,44,入力シート!U1086=置換コード!$I$23,51,入力シート!U1086=置換コード!$I$24,52,入力シート!U1086=置換コード!$I$25,53,入力シート!U1086=置換コード!$I$26,54,入力シート!U1086=置換コード!$I$27,55,入力シート!U1086=置換コード!$I$28,61,入力シート!U1086=置換コード!$I$29,62,入力シート!U1086=置換コード!$I$30,63,入力シート!U1086=置換コード!$I$31,64,入力シート!U1086=置換コード!$I$32,65,入力シート!U1086=置換コード!$I$33,66,入力シート!U1086=置換コード!$I$34,71,入力シート!U1086=置換コード!$I$35,72,入力シート!U1086=置換コード!$I$36,73,入力シート!U1086=置換コード!$I$37,74,入力シート!U1086=置換コード!$I$38,75,入力シート!U1086=置換コード!$I$39,76,入力シート!U1086=置換コード!$I$40,77,入力シート!U1086=置換コード!$I$41,78,入力シート!U1086=置換コード!$I$42,79,入力シート!U1086=置換コード!$I$43,81,入力シート!U1086=置換コード!$I$44,82,入力シート!U1086=置換コード!$I$45,83,入力シート!U1086=置換コード!$I$46,84,入力シート!U1086=置換コード!$I$47,85,入力シート!U1086=置換コード!$I$48,86,入力シート!U1086=置換コード!$I$49,87,入力シート!U1086=置換コード!$I$50,88,入力シート!U1086=置換コード!$I$51,90)</f>
        <v>#N/A</v>
      </c>
      <c r="Y1060" s="83" t="e">
        <f t="shared" si="100"/>
        <v>#N/A</v>
      </c>
      <c r="Z1060" s="83" t="str">
        <f>ASC(入力シート!T1086)</f>
        <v/>
      </c>
      <c r="AA1060" s="83" t="str">
        <f>ASC(入力シート!V1086)</f>
        <v/>
      </c>
      <c r="AB1060" s="83" t="str">
        <f>ASC(入力シート!W1086)</f>
        <v/>
      </c>
      <c r="AC1060" s="83" t="str">
        <f>ASC(入力シート!X1086)</f>
        <v/>
      </c>
      <c r="AD1060" s="83" t="str">
        <f>ASC(入力シート!S1086)</f>
        <v/>
      </c>
      <c r="AE1060" s="83" t="str">
        <f>IF(入力シート!D1086=0,"",入力シート!D1086)</f>
        <v/>
      </c>
      <c r="AF1060" s="83">
        <f>IF(入力シート!G1086="無し",1,2)</f>
        <v>2</v>
      </c>
      <c r="AG1060" s="85" t="str">
        <f t="shared" ca="1" si="101"/>
        <v>20240213</v>
      </c>
      <c r="AH1060" s="83">
        <f>IF(入力シート!Y1086="有り",2,1)</f>
        <v>1</v>
      </c>
      <c r="AI1060" s="83">
        <f>IF(入力シート!Z1086="有り",2,1)</f>
        <v>1</v>
      </c>
      <c r="AJ1060" s="83">
        <f>IF(入力シート!AA1086="有り",2,1)</f>
        <v>1</v>
      </c>
      <c r="AK1060" s="83">
        <f>IF(入力シート!AB1086="有り",2,1)</f>
        <v>1</v>
      </c>
      <c r="AL1060" s="83">
        <f>IF(入力シート!AC1086="有り",2,1)</f>
        <v>1</v>
      </c>
      <c r="AM1060" s="83">
        <f>IF(入力シート!AD1086="有り",2,1)</f>
        <v>1</v>
      </c>
      <c r="AN1060" s="83">
        <f>IF(入力シート!AE1086="有り",2,1)</f>
        <v>1</v>
      </c>
      <c r="AO1060" s="83">
        <f>IF(入力シート!H1086="必要(\4,950)",1,0)</f>
        <v>0</v>
      </c>
    </row>
    <row r="1061" spans="5:41" x14ac:dyDescent="0.4">
      <c r="E1061" s="85" t="str">
        <f t="shared" ca="1" si="96"/>
        <v>20240213</v>
      </c>
      <c r="F1061" s="83" t="str">
        <f>DBCS(入力シート!A1087)</f>
        <v/>
      </c>
      <c r="G1061" s="83" t="str">
        <f>(ASC(SUBSTITUTE(SUBSTITUTE(入力シート!B1087,"　","")," ","")))</f>
        <v/>
      </c>
      <c r="H1061" s="83" t="str">
        <f>ASC(入力シート!C1087)</f>
        <v/>
      </c>
      <c r="I1061" s="83" t="str">
        <f>IF(入力シート!E1087=0,"",入力シート!E1087)</f>
        <v/>
      </c>
      <c r="J1061" s="83" t="str">
        <f>IF(入力シート!I1087=0,"",入力シート!I1087)</f>
        <v/>
      </c>
      <c r="K1061" s="83" t="str">
        <f>DBCS(入力シート!K1087)</f>
        <v/>
      </c>
      <c r="L1061" s="83" t="str">
        <f>ASC(入力シート!L1087)</f>
        <v/>
      </c>
      <c r="M1061" s="83" t="e">
        <f>_xlfn.IFS(入力シート!J1087=置換コード!$B$4,1,入力シート!J1087=置換コード!$B$5,2,入力シート!J1087=置換コード!$B$6,3,入力シート!J1087=置換コード!$B$7,4,入力シート!J1087=置換コード!$B$8,5,入力シート!J1087=置換コード!$B$9,6,入力シート!J1087=置換コード!$B$10,7,入力シート!J1087=置換コード!$B$11,8,入力シート!J1087=置換コード!$B$12,9,入力シート!J1087=置換コード!$B$13,10)</f>
        <v>#N/A</v>
      </c>
      <c r="N1061" s="83" t="e">
        <f>_xlfn.IFS(入力シート!F1087=置換コード!$E$4,1,入力シート!F1087=置換コード!$E$5,2)</f>
        <v>#N/A</v>
      </c>
      <c r="O1061" s="83" t="e">
        <f t="shared" si="97"/>
        <v>#N/A</v>
      </c>
      <c r="P1061" s="83" t="e">
        <f t="shared" si="98"/>
        <v>#N/A</v>
      </c>
      <c r="Q1061" s="83" t="e">
        <f>_xlfn.IFS(入力シート!O1087=置換コード!$I$4,11,入力シート!O1087=置換コード!$I$5,21,入力シート!O1087=置換コード!$I$6,22,入力シート!O1087=置換コード!$I$7,23,入力シート!O1087=置換コード!$I$8,24,入力シート!O1087=置換コード!$I$9,25,入力シート!O1087=置換コード!$I$10,26,入力シート!O1087=置換コード!$I$11,31,入力シート!O1087=置換コード!$I$12,32,入力シート!O1087=置換コード!$I$13,33,入力シート!O1087=置換コード!$I$14,34,入力シート!O1087=置換コード!$I$15,35,入力シート!O1087=置換コード!$I$16,36,入力シート!O1087=置換コード!$I$17,37,入力シート!O1087=置換コード!$I$18,38,入力シート!O1087=置換コード!$I$19,41,入力シート!O1087=置換コード!$I$20,42,入力シート!O1087=置換コード!$I$21,43,入力シート!O1087=置換コード!$I$22,44,入力シート!O1087=置換コード!$I$23,51,入力シート!O1087=置換コード!$I$24,52,入力シート!O1087=置換コード!$I$25,53,入力シート!O1087=置換コード!$I$26,54,入力シート!O1087=置換コード!$I$27,55,入力シート!O1087=置換コード!$I$28,61,入力シート!O1087=置換コード!$I$29,62,入力シート!O1087=置換コード!$I$30,63,入力シート!O1087=置換コード!$I$31,64,入力シート!O1087=置換コード!$I$32,65,入力シート!O1087=置換コード!$I$33,66,入力シート!O1087=置換コード!$I$34,71,入力シート!O1087=置換コード!$I$35,72,入力シート!O1087=置換コード!$I$36,73,入力シート!O1087=置換コード!$I$37,74,入力シート!O1087=置換コード!$I$38,75,入力シート!O1087=置換コード!$I$39,76,入力シート!O1087=置換コード!$I$40,77,入力シート!O1087=置換コード!$I$41,78,入力シート!O1087=置換コード!$I$42,79,入力シート!O1087=置換コード!$I$43,81,入力シート!O1087=置換コード!$I$44,82,入力シート!O1087=置換コード!$I$45,83,入力シート!O1087=置換コード!$I$46,84,入力シート!O1087=置換コード!$I$47,85,入力シート!O1087=置換コード!$I$48,86,入力シート!O1087=置換コード!$I$49,87,入力シート!O1087=置換コード!$I$50,88,入力シート!O1087=置換コード!$I$51,90)</f>
        <v>#N/A</v>
      </c>
      <c r="R1061" s="83" t="e">
        <f t="shared" si="99"/>
        <v>#N/A</v>
      </c>
      <c r="S1061" s="83" t="str">
        <f>ASC(入力シート!N1087)</f>
        <v/>
      </c>
      <c r="T1061" s="83" t="str">
        <f>ASC(入力シート!P1087)</f>
        <v/>
      </c>
      <c r="U1061" s="83" t="str">
        <f>ASC(入力シート!Q1087)</f>
        <v/>
      </c>
      <c r="V1061" s="83" t="str">
        <f>ASC(入力シート!R1087)</f>
        <v/>
      </c>
      <c r="W1061" s="83" t="str">
        <f>ASC(入力シート!M1087)</f>
        <v/>
      </c>
      <c r="X1061" s="83" t="e">
        <f>_xlfn.IFS(入力シート!U1087=置換コード!$I$4,11,入力シート!U1087=置換コード!$I$5,21,入力シート!U1087=置換コード!$I$6,22,入力シート!U1087=置換コード!$I$7,23,入力シート!U1087=置換コード!$I$8,24,入力シート!U1087=置換コード!$I$9,25,入力シート!U1087=置換コード!$I$10,26,入力シート!U1087=置換コード!$I$11,31,入力シート!U1087=置換コード!$I$12,32,入力シート!U1087=置換コード!$I$13,33,入力シート!U1087=置換コード!$I$14,34,入力シート!U1087=置換コード!$I$15,35,入力シート!U1087=置換コード!$I$16,36,入力シート!U1087=置換コード!$I$17,37,入力シート!U1087=置換コード!$I$18,38,入力シート!U1087=置換コード!$I$19,41,入力シート!U1087=置換コード!$I$20,42,入力シート!U1087=置換コード!$I$21,43,入力シート!U1087=置換コード!$I$22,44,入力シート!U1087=置換コード!$I$23,51,入力シート!U1087=置換コード!$I$24,52,入力シート!U1087=置換コード!$I$25,53,入力シート!U1087=置換コード!$I$26,54,入力シート!U1087=置換コード!$I$27,55,入力シート!U1087=置換コード!$I$28,61,入力シート!U1087=置換コード!$I$29,62,入力シート!U1087=置換コード!$I$30,63,入力シート!U1087=置換コード!$I$31,64,入力シート!U1087=置換コード!$I$32,65,入力シート!U1087=置換コード!$I$33,66,入力シート!U1087=置換コード!$I$34,71,入力シート!U1087=置換コード!$I$35,72,入力シート!U1087=置換コード!$I$36,73,入力シート!U1087=置換コード!$I$37,74,入力シート!U1087=置換コード!$I$38,75,入力シート!U1087=置換コード!$I$39,76,入力シート!U1087=置換コード!$I$40,77,入力シート!U1087=置換コード!$I$41,78,入力シート!U1087=置換コード!$I$42,79,入力シート!U1087=置換コード!$I$43,81,入力シート!U1087=置換コード!$I$44,82,入力シート!U1087=置換コード!$I$45,83,入力シート!U1087=置換コード!$I$46,84,入力シート!U1087=置換コード!$I$47,85,入力シート!U1087=置換コード!$I$48,86,入力シート!U1087=置換コード!$I$49,87,入力シート!U1087=置換コード!$I$50,88,入力シート!U1087=置換コード!$I$51,90)</f>
        <v>#N/A</v>
      </c>
      <c r="Y1061" s="83" t="e">
        <f t="shared" si="100"/>
        <v>#N/A</v>
      </c>
      <c r="Z1061" s="83" t="str">
        <f>ASC(入力シート!T1087)</f>
        <v/>
      </c>
      <c r="AA1061" s="83" t="str">
        <f>ASC(入力シート!V1087)</f>
        <v/>
      </c>
      <c r="AB1061" s="83" t="str">
        <f>ASC(入力シート!W1087)</f>
        <v/>
      </c>
      <c r="AC1061" s="83" t="str">
        <f>ASC(入力シート!X1087)</f>
        <v/>
      </c>
      <c r="AD1061" s="83" t="str">
        <f>ASC(入力シート!S1087)</f>
        <v/>
      </c>
      <c r="AE1061" s="83" t="str">
        <f>IF(入力シート!D1087=0,"",入力シート!D1087)</f>
        <v/>
      </c>
      <c r="AF1061" s="83">
        <f>IF(入力シート!G1087="無し",1,2)</f>
        <v>2</v>
      </c>
      <c r="AG1061" s="85" t="str">
        <f t="shared" ca="1" si="101"/>
        <v>20240213</v>
      </c>
      <c r="AH1061" s="83">
        <f>IF(入力シート!Y1087="有り",2,1)</f>
        <v>1</v>
      </c>
      <c r="AI1061" s="83">
        <f>IF(入力シート!Z1087="有り",2,1)</f>
        <v>1</v>
      </c>
      <c r="AJ1061" s="83">
        <f>IF(入力シート!AA1087="有り",2,1)</f>
        <v>1</v>
      </c>
      <c r="AK1061" s="83">
        <f>IF(入力シート!AB1087="有り",2,1)</f>
        <v>1</v>
      </c>
      <c r="AL1061" s="83">
        <f>IF(入力シート!AC1087="有り",2,1)</f>
        <v>1</v>
      </c>
      <c r="AM1061" s="83">
        <f>IF(入力シート!AD1087="有り",2,1)</f>
        <v>1</v>
      </c>
      <c r="AN1061" s="83">
        <f>IF(入力シート!AE1087="有り",2,1)</f>
        <v>1</v>
      </c>
      <c r="AO1061" s="83">
        <f>IF(入力シート!H1087="必要(\4,950)",1,0)</f>
        <v>0</v>
      </c>
    </row>
    <row r="1062" spans="5:41" x14ac:dyDescent="0.4">
      <c r="E1062" s="85" t="str">
        <f t="shared" ca="1" si="96"/>
        <v>20240213</v>
      </c>
      <c r="F1062" s="83" t="str">
        <f>DBCS(入力シート!A1088)</f>
        <v/>
      </c>
      <c r="G1062" s="83" t="str">
        <f>(ASC(SUBSTITUTE(SUBSTITUTE(入力シート!B1088,"　","")," ","")))</f>
        <v/>
      </c>
      <c r="H1062" s="83" t="str">
        <f>ASC(入力シート!C1088)</f>
        <v/>
      </c>
      <c r="I1062" s="83" t="str">
        <f>IF(入力シート!E1088=0,"",入力シート!E1088)</f>
        <v/>
      </c>
      <c r="J1062" s="83" t="str">
        <f>IF(入力シート!I1088=0,"",入力シート!I1088)</f>
        <v/>
      </c>
      <c r="K1062" s="83" t="str">
        <f>DBCS(入力シート!K1088)</f>
        <v/>
      </c>
      <c r="L1062" s="83" t="str">
        <f>ASC(入力シート!L1088)</f>
        <v/>
      </c>
      <c r="M1062" s="83" t="e">
        <f>_xlfn.IFS(入力シート!J1088=置換コード!$B$4,1,入力シート!J1088=置換コード!$B$5,2,入力シート!J1088=置換コード!$B$6,3,入力シート!J1088=置換コード!$B$7,4,入力シート!J1088=置換コード!$B$8,5,入力シート!J1088=置換コード!$B$9,6,入力シート!J1088=置換コード!$B$10,7,入力シート!J1088=置換コード!$B$11,8,入力シート!J1088=置換コード!$B$12,9,入力シート!J1088=置換コード!$B$13,10)</f>
        <v>#N/A</v>
      </c>
      <c r="N1062" s="83" t="e">
        <f>_xlfn.IFS(入力シート!F1088=置換コード!$E$4,1,入力シート!F1088=置換コード!$E$5,2)</f>
        <v>#N/A</v>
      </c>
      <c r="O1062" s="83" t="e">
        <f t="shared" si="97"/>
        <v>#N/A</v>
      </c>
      <c r="P1062" s="83" t="e">
        <f t="shared" si="98"/>
        <v>#N/A</v>
      </c>
      <c r="Q1062" s="83" t="e">
        <f>_xlfn.IFS(入力シート!O1088=置換コード!$I$4,11,入力シート!O1088=置換コード!$I$5,21,入力シート!O1088=置換コード!$I$6,22,入力シート!O1088=置換コード!$I$7,23,入力シート!O1088=置換コード!$I$8,24,入力シート!O1088=置換コード!$I$9,25,入力シート!O1088=置換コード!$I$10,26,入力シート!O1088=置換コード!$I$11,31,入力シート!O1088=置換コード!$I$12,32,入力シート!O1088=置換コード!$I$13,33,入力シート!O1088=置換コード!$I$14,34,入力シート!O1088=置換コード!$I$15,35,入力シート!O1088=置換コード!$I$16,36,入力シート!O1088=置換コード!$I$17,37,入力シート!O1088=置換コード!$I$18,38,入力シート!O1088=置換コード!$I$19,41,入力シート!O1088=置換コード!$I$20,42,入力シート!O1088=置換コード!$I$21,43,入力シート!O1088=置換コード!$I$22,44,入力シート!O1088=置換コード!$I$23,51,入力シート!O1088=置換コード!$I$24,52,入力シート!O1088=置換コード!$I$25,53,入力シート!O1088=置換コード!$I$26,54,入力シート!O1088=置換コード!$I$27,55,入力シート!O1088=置換コード!$I$28,61,入力シート!O1088=置換コード!$I$29,62,入力シート!O1088=置換コード!$I$30,63,入力シート!O1088=置換コード!$I$31,64,入力シート!O1088=置換コード!$I$32,65,入力シート!O1088=置換コード!$I$33,66,入力シート!O1088=置換コード!$I$34,71,入力シート!O1088=置換コード!$I$35,72,入力シート!O1088=置換コード!$I$36,73,入力シート!O1088=置換コード!$I$37,74,入力シート!O1088=置換コード!$I$38,75,入力シート!O1088=置換コード!$I$39,76,入力シート!O1088=置換コード!$I$40,77,入力シート!O1088=置換コード!$I$41,78,入力シート!O1088=置換コード!$I$42,79,入力シート!O1088=置換コード!$I$43,81,入力シート!O1088=置換コード!$I$44,82,入力シート!O1088=置換コード!$I$45,83,入力シート!O1088=置換コード!$I$46,84,入力シート!O1088=置換コード!$I$47,85,入力シート!O1088=置換コード!$I$48,86,入力シート!O1088=置換コード!$I$49,87,入力シート!O1088=置換コード!$I$50,88,入力シート!O1088=置換コード!$I$51,90)</f>
        <v>#N/A</v>
      </c>
      <c r="R1062" s="83" t="e">
        <f t="shared" si="99"/>
        <v>#N/A</v>
      </c>
      <c r="S1062" s="83" t="str">
        <f>ASC(入力シート!N1088)</f>
        <v/>
      </c>
      <c r="T1062" s="83" t="str">
        <f>ASC(入力シート!P1088)</f>
        <v/>
      </c>
      <c r="U1062" s="83" t="str">
        <f>ASC(入力シート!Q1088)</f>
        <v/>
      </c>
      <c r="V1062" s="83" t="str">
        <f>ASC(入力シート!R1088)</f>
        <v/>
      </c>
      <c r="W1062" s="83" t="str">
        <f>ASC(入力シート!M1088)</f>
        <v/>
      </c>
      <c r="X1062" s="83" t="e">
        <f>_xlfn.IFS(入力シート!U1088=置換コード!$I$4,11,入力シート!U1088=置換コード!$I$5,21,入力シート!U1088=置換コード!$I$6,22,入力シート!U1088=置換コード!$I$7,23,入力シート!U1088=置換コード!$I$8,24,入力シート!U1088=置換コード!$I$9,25,入力シート!U1088=置換コード!$I$10,26,入力シート!U1088=置換コード!$I$11,31,入力シート!U1088=置換コード!$I$12,32,入力シート!U1088=置換コード!$I$13,33,入力シート!U1088=置換コード!$I$14,34,入力シート!U1088=置換コード!$I$15,35,入力シート!U1088=置換コード!$I$16,36,入力シート!U1088=置換コード!$I$17,37,入力シート!U1088=置換コード!$I$18,38,入力シート!U1088=置換コード!$I$19,41,入力シート!U1088=置換コード!$I$20,42,入力シート!U1088=置換コード!$I$21,43,入力シート!U1088=置換コード!$I$22,44,入力シート!U1088=置換コード!$I$23,51,入力シート!U1088=置換コード!$I$24,52,入力シート!U1088=置換コード!$I$25,53,入力シート!U1088=置換コード!$I$26,54,入力シート!U1088=置換コード!$I$27,55,入力シート!U1088=置換コード!$I$28,61,入力シート!U1088=置換コード!$I$29,62,入力シート!U1088=置換コード!$I$30,63,入力シート!U1088=置換コード!$I$31,64,入力シート!U1088=置換コード!$I$32,65,入力シート!U1088=置換コード!$I$33,66,入力シート!U1088=置換コード!$I$34,71,入力シート!U1088=置換コード!$I$35,72,入力シート!U1088=置換コード!$I$36,73,入力シート!U1088=置換コード!$I$37,74,入力シート!U1088=置換コード!$I$38,75,入力シート!U1088=置換コード!$I$39,76,入力シート!U1088=置換コード!$I$40,77,入力シート!U1088=置換コード!$I$41,78,入力シート!U1088=置換コード!$I$42,79,入力シート!U1088=置換コード!$I$43,81,入力シート!U1088=置換コード!$I$44,82,入力シート!U1088=置換コード!$I$45,83,入力シート!U1088=置換コード!$I$46,84,入力シート!U1088=置換コード!$I$47,85,入力シート!U1088=置換コード!$I$48,86,入力シート!U1088=置換コード!$I$49,87,入力シート!U1088=置換コード!$I$50,88,入力シート!U1088=置換コード!$I$51,90)</f>
        <v>#N/A</v>
      </c>
      <c r="Y1062" s="83" t="e">
        <f t="shared" si="100"/>
        <v>#N/A</v>
      </c>
      <c r="Z1062" s="83" t="str">
        <f>ASC(入力シート!T1088)</f>
        <v/>
      </c>
      <c r="AA1062" s="83" t="str">
        <f>ASC(入力シート!V1088)</f>
        <v/>
      </c>
      <c r="AB1062" s="83" t="str">
        <f>ASC(入力シート!W1088)</f>
        <v/>
      </c>
      <c r="AC1062" s="83" t="str">
        <f>ASC(入力シート!X1088)</f>
        <v/>
      </c>
      <c r="AD1062" s="83" t="str">
        <f>ASC(入力シート!S1088)</f>
        <v/>
      </c>
      <c r="AE1062" s="83" t="str">
        <f>IF(入力シート!D1088=0,"",入力シート!D1088)</f>
        <v/>
      </c>
      <c r="AF1062" s="83">
        <f>IF(入力シート!G1088="無し",1,2)</f>
        <v>2</v>
      </c>
      <c r="AG1062" s="85" t="str">
        <f t="shared" ca="1" si="101"/>
        <v>20240213</v>
      </c>
      <c r="AH1062" s="83">
        <f>IF(入力シート!Y1088="有り",2,1)</f>
        <v>1</v>
      </c>
      <c r="AI1062" s="83">
        <f>IF(入力シート!Z1088="有り",2,1)</f>
        <v>1</v>
      </c>
      <c r="AJ1062" s="83">
        <f>IF(入力シート!AA1088="有り",2,1)</f>
        <v>1</v>
      </c>
      <c r="AK1062" s="83">
        <f>IF(入力シート!AB1088="有り",2,1)</f>
        <v>1</v>
      </c>
      <c r="AL1062" s="83">
        <f>IF(入力シート!AC1088="有り",2,1)</f>
        <v>1</v>
      </c>
      <c r="AM1062" s="83">
        <f>IF(入力シート!AD1088="有り",2,1)</f>
        <v>1</v>
      </c>
      <c r="AN1062" s="83">
        <f>IF(入力シート!AE1088="有り",2,1)</f>
        <v>1</v>
      </c>
      <c r="AO1062" s="83">
        <f>IF(入力シート!H1088="必要(\4,950)",1,0)</f>
        <v>0</v>
      </c>
    </row>
    <row r="1063" spans="5:41" x14ac:dyDescent="0.4">
      <c r="E1063" s="85" t="str">
        <f t="shared" ca="1" si="96"/>
        <v>20240213</v>
      </c>
      <c r="F1063" s="83" t="str">
        <f>DBCS(入力シート!A1089)</f>
        <v/>
      </c>
      <c r="G1063" s="83" t="str">
        <f>(ASC(SUBSTITUTE(SUBSTITUTE(入力シート!B1089,"　","")," ","")))</f>
        <v/>
      </c>
      <c r="H1063" s="83" t="str">
        <f>ASC(入力シート!C1089)</f>
        <v/>
      </c>
      <c r="I1063" s="83" t="str">
        <f>IF(入力シート!E1089=0,"",入力シート!E1089)</f>
        <v/>
      </c>
      <c r="J1063" s="83" t="str">
        <f>IF(入力シート!I1089=0,"",入力シート!I1089)</f>
        <v/>
      </c>
      <c r="K1063" s="83" t="str">
        <f>DBCS(入力シート!K1089)</f>
        <v/>
      </c>
      <c r="L1063" s="83" t="str">
        <f>ASC(入力シート!L1089)</f>
        <v/>
      </c>
      <c r="M1063" s="83" t="e">
        <f>_xlfn.IFS(入力シート!J1089=置換コード!$B$4,1,入力シート!J1089=置換コード!$B$5,2,入力シート!J1089=置換コード!$B$6,3,入力シート!J1089=置換コード!$B$7,4,入力シート!J1089=置換コード!$B$8,5,入力シート!J1089=置換コード!$B$9,6,入力シート!J1089=置換コード!$B$10,7,入力シート!J1089=置換コード!$B$11,8,入力シート!J1089=置換コード!$B$12,9,入力シート!J1089=置換コード!$B$13,10)</f>
        <v>#N/A</v>
      </c>
      <c r="N1063" s="83" t="e">
        <f>_xlfn.IFS(入力シート!F1089=置換コード!$E$4,1,入力シート!F1089=置換コード!$E$5,2)</f>
        <v>#N/A</v>
      </c>
      <c r="O1063" s="83" t="e">
        <f t="shared" si="97"/>
        <v>#N/A</v>
      </c>
      <c r="P1063" s="83" t="e">
        <f t="shared" si="98"/>
        <v>#N/A</v>
      </c>
      <c r="Q1063" s="83" t="e">
        <f>_xlfn.IFS(入力シート!O1089=置換コード!$I$4,11,入力シート!O1089=置換コード!$I$5,21,入力シート!O1089=置換コード!$I$6,22,入力シート!O1089=置換コード!$I$7,23,入力シート!O1089=置換コード!$I$8,24,入力シート!O1089=置換コード!$I$9,25,入力シート!O1089=置換コード!$I$10,26,入力シート!O1089=置換コード!$I$11,31,入力シート!O1089=置換コード!$I$12,32,入力シート!O1089=置換コード!$I$13,33,入力シート!O1089=置換コード!$I$14,34,入力シート!O1089=置換コード!$I$15,35,入力シート!O1089=置換コード!$I$16,36,入力シート!O1089=置換コード!$I$17,37,入力シート!O1089=置換コード!$I$18,38,入力シート!O1089=置換コード!$I$19,41,入力シート!O1089=置換コード!$I$20,42,入力シート!O1089=置換コード!$I$21,43,入力シート!O1089=置換コード!$I$22,44,入力シート!O1089=置換コード!$I$23,51,入力シート!O1089=置換コード!$I$24,52,入力シート!O1089=置換コード!$I$25,53,入力シート!O1089=置換コード!$I$26,54,入力シート!O1089=置換コード!$I$27,55,入力シート!O1089=置換コード!$I$28,61,入力シート!O1089=置換コード!$I$29,62,入力シート!O1089=置換コード!$I$30,63,入力シート!O1089=置換コード!$I$31,64,入力シート!O1089=置換コード!$I$32,65,入力シート!O1089=置換コード!$I$33,66,入力シート!O1089=置換コード!$I$34,71,入力シート!O1089=置換コード!$I$35,72,入力シート!O1089=置換コード!$I$36,73,入力シート!O1089=置換コード!$I$37,74,入力シート!O1089=置換コード!$I$38,75,入力シート!O1089=置換コード!$I$39,76,入力シート!O1089=置換コード!$I$40,77,入力シート!O1089=置換コード!$I$41,78,入力シート!O1089=置換コード!$I$42,79,入力シート!O1089=置換コード!$I$43,81,入力シート!O1089=置換コード!$I$44,82,入力シート!O1089=置換コード!$I$45,83,入力シート!O1089=置換コード!$I$46,84,入力シート!O1089=置換コード!$I$47,85,入力シート!O1089=置換コード!$I$48,86,入力シート!O1089=置換コード!$I$49,87,入力シート!O1089=置換コード!$I$50,88,入力シート!O1089=置換コード!$I$51,90)</f>
        <v>#N/A</v>
      </c>
      <c r="R1063" s="83" t="e">
        <f t="shared" si="99"/>
        <v>#N/A</v>
      </c>
      <c r="S1063" s="83" t="str">
        <f>ASC(入力シート!N1089)</f>
        <v/>
      </c>
      <c r="T1063" s="83" t="str">
        <f>ASC(入力シート!P1089)</f>
        <v/>
      </c>
      <c r="U1063" s="83" t="str">
        <f>ASC(入力シート!Q1089)</f>
        <v/>
      </c>
      <c r="V1063" s="83" t="str">
        <f>ASC(入力シート!R1089)</f>
        <v/>
      </c>
      <c r="W1063" s="83" t="str">
        <f>ASC(入力シート!M1089)</f>
        <v/>
      </c>
      <c r="X1063" s="83" t="e">
        <f>_xlfn.IFS(入力シート!U1089=置換コード!$I$4,11,入力シート!U1089=置換コード!$I$5,21,入力シート!U1089=置換コード!$I$6,22,入力シート!U1089=置換コード!$I$7,23,入力シート!U1089=置換コード!$I$8,24,入力シート!U1089=置換コード!$I$9,25,入力シート!U1089=置換コード!$I$10,26,入力シート!U1089=置換コード!$I$11,31,入力シート!U1089=置換コード!$I$12,32,入力シート!U1089=置換コード!$I$13,33,入力シート!U1089=置換コード!$I$14,34,入力シート!U1089=置換コード!$I$15,35,入力シート!U1089=置換コード!$I$16,36,入力シート!U1089=置換コード!$I$17,37,入力シート!U1089=置換コード!$I$18,38,入力シート!U1089=置換コード!$I$19,41,入力シート!U1089=置換コード!$I$20,42,入力シート!U1089=置換コード!$I$21,43,入力シート!U1089=置換コード!$I$22,44,入力シート!U1089=置換コード!$I$23,51,入力シート!U1089=置換コード!$I$24,52,入力シート!U1089=置換コード!$I$25,53,入力シート!U1089=置換コード!$I$26,54,入力シート!U1089=置換コード!$I$27,55,入力シート!U1089=置換コード!$I$28,61,入力シート!U1089=置換コード!$I$29,62,入力シート!U1089=置換コード!$I$30,63,入力シート!U1089=置換コード!$I$31,64,入力シート!U1089=置換コード!$I$32,65,入力シート!U1089=置換コード!$I$33,66,入力シート!U1089=置換コード!$I$34,71,入力シート!U1089=置換コード!$I$35,72,入力シート!U1089=置換コード!$I$36,73,入力シート!U1089=置換コード!$I$37,74,入力シート!U1089=置換コード!$I$38,75,入力シート!U1089=置換コード!$I$39,76,入力シート!U1089=置換コード!$I$40,77,入力シート!U1089=置換コード!$I$41,78,入力シート!U1089=置換コード!$I$42,79,入力シート!U1089=置換コード!$I$43,81,入力シート!U1089=置換コード!$I$44,82,入力シート!U1089=置換コード!$I$45,83,入力シート!U1089=置換コード!$I$46,84,入力シート!U1089=置換コード!$I$47,85,入力シート!U1089=置換コード!$I$48,86,入力シート!U1089=置換コード!$I$49,87,入力シート!U1089=置換コード!$I$50,88,入力シート!U1089=置換コード!$I$51,90)</f>
        <v>#N/A</v>
      </c>
      <c r="Y1063" s="83" t="e">
        <f t="shared" si="100"/>
        <v>#N/A</v>
      </c>
      <c r="Z1063" s="83" t="str">
        <f>ASC(入力シート!T1089)</f>
        <v/>
      </c>
      <c r="AA1063" s="83" t="str">
        <f>ASC(入力シート!V1089)</f>
        <v/>
      </c>
      <c r="AB1063" s="83" t="str">
        <f>ASC(入力シート!W1089)</f>
        <v/>
      </c>
      <c r="AC1063" s="83" t="str">
        <f>ASC(入力シート!X1089)</f>
        <v/>
      </c>
      <c r="AD1063" s="83" t="str">
        <f>ASC(入力シート!S1089)</f>
        <v/>
      </c>
      <c r="AE1063" s="83" t="str">
        <f>IF(入力シート!D1089=0,"",入力シート!D1089)</f>
        <v/>
      </c>
      <c r="AF1063" s="83">
        <f>IF(入力シート!G1089="無し",1,2)</f>
        <v>2</v>
      </c>
      <c r="AG1063" s="85" t="str">
        <f t="shared" ca="1" si="101"/>
        <v>20240213</v>
      </c>
      <c r="AH1063" s="83">
        <f>IF(入力シート!Y1089="有り",2,1)</f>
        <v>1</v>
      </c>
      <c r="AI1063" s="83">
        <f>IF(入力シート!Z1089="有り",2,1)</f>
        <v>1</v>
      </c>
      <c r="AJ1063" s="83">
        <f>IF(入力シート!AA1089="有り",2,1)</f>
        <v>1</v>
      </c>
      <c r="AK1063" s="83">
        <f>IF(入力シート!AB1089="有り",2,1)</f>
        <v>1</v>
      </c>
      <c r="AL1063" s="83">
        <f>IF(入力シート!AC1089="有り",2,1)</f>
        <v>1</v>
      </c>
      <c r="AM1063" s="83">
        <f>IF(入力シート!AD1089="有り",2,1)</f>
        <v>1</v>
      </c>
      <c r="AN1063" s="83">
        <f>IF(入力シート!AE1089="有り",2,1)</f>
        <v>1</v>
      </c>
      <c r="AO1063" s="83">
        <f>IF(入力シート!H1089="必要(\4,950)",1,0)</f>
        <v>0</v>
      </c>
    </row>
    <row r="1064" spans="5:41" x14ac:dyDescent="0.4">
      <c r="E1064" s="85" t="str">
        <f t="shared" ca="1" si="96"/>
        <v>20240213</v>
      </c>
      <c r="F1064" s="83" t="str">
        <f>DBCS(入力シート!A1090)</f>
        <v/>
      </c>
      <c r="G1064" s="83" t="str">
        <f>(ASC(SUBSTITUTE(SUBSTITUTE(入力シート!B1090,"　","")," ","")))</f>
        <v/>
      </c>
      <c r="H1064" s="83" t="str">
        <f>ASC(入力シート!C1090)</f>
        <v/>
      </c>
      <c r="I1064" s="83" t="str">
        <f>IF(入力シート!E1090=0,"",入力シート!E1090)</f>
        <v/>
      </c>
      <c r="J1064" s="83" t="str">
        <f>IF(入力シート!I1090=0,"",入力シート!I1090)</f>
        <v/>
      </c>
      <c r="K1064" s="83" t="str">
        <f>DBCS(入力シート!K1090)</f>
        <v/>
      </c>
      <c r="L1064" s="83" t="str">
        <f>ASC(入力シート!L1090)</f>
        <v/>
      </c>
      <c r="M1064" s="83" t="e">
        <f>_xlfn.IFS(入力シート!J1090=置換コード!$B$4,1,入力シート!J1090=置換コード!$B$5,2,入力シート!J1090=置換コード!$B$6,3,入力シート!J1090=置換コード!$B$7,4,入力シート!J1090=置換コード!$B$8,5,入力シート!J1090=置換コード!$B$9,6,入力シート!J1090=置換コード!$B$10,7,入力シート!J1090=置換コード!$B$11,8,入力シート!J1090=置換コード!$B$12,9,入力シート!J1090=置換コード!$B$13,10)</f>
        <v>#N/A</v>
      </c>
      <c r="N1064" s="83" t="e">
        <f>_xlfn.IFS(入力シート!F1090=置換コード!$E$4,1,入力シート!F1090=置換コード!$E$5,2)</f>
        <v>#N/A</v>
      </c>
      <c r="O1064" s="83" t="e">
        <f t="shared" si="97"/>
        <v>#N/A</v>
      </c>
      <c r="P1064" s="83" t="e">
        <f t="shared" si="98"/>
        <v>#N/A</v>
      </c>
      <c r="Q1064" s="83" t="e">
        <f>_xlfn.IFS(入力シート!O1090=置換コード!$I$4,11,入力シート!O1090=置換コード!$I$5,21,入力シート!O1090=置換コード!$I$6,22,入力シート!O1090=置換コード!$I$7,23,入力シート!O1090=置換コード!$I$8,24,入力シート!O1090=置換コード!$I$9,25,入力シート!O1090=置換コード!$I$10,26,入力シート!O1090=置換コード!$I$11,31,入力シート!O1090=置換コード!$I$12,32,入力シート!O1090=置換コード!$I$13,33,入力シート!O1090=置換コード!$I$14,34,入力シート!O1090=置換コード!$I$15,35,入力シート!O1090=置換コード!$I$16,36,入力シート!O1090=置換コード!$I$17,37,入力シート!O1090=置換コード!$I$18,38,入力シート!O1090=置換コード!$I$19,41,入力シート!O1090=置換コード!$I$20,42,入力シート!O1090=置換コード!$I$21,43,入力シート!O1090=置換コード!$I$22,44,入力シート!O1090=置換コード!$I$23,51,入力シート!O1090=置換コード!$I$24,52,入力シート!O1090=置換コード!$I$25,53,入力シート!O1090=置換コード!$I$26,54,入力シート!O1090=置換コード!$I$27,55,入力シート!O1090=置換コード!$I$28,61,入力シート!O1090=置換コード!$I$29,62,入力シート!O1090=置換コード!$I$30,63,入力シート!O1090=置換コード!$I$31,64,入力シート!O1090=置換コード!$I$32,65,入力シート!O1090=置換コード!$I$33,66,入力シート!O1090=置換コード!$I$34,71,入力シート!O1090=置換コード!$I$35,72,入力シート!O1090=置換コード!$I$36,73,入力シート!O1090=置換コード!$I$37,74,入力シート!O1090=置換コード!$I$38,75,入力シート!O1090=置換コード!$I$39,76,入力シート!O1090=置換コード!$I$40,77,入力シート!O1090=置換コード!$I$41,78,入力シート!O1090=置換コード!$I$42,79,入力シート!O1090=置換コード!$I$43,81,入力シート!O1090=置換コード!$I$44,82,入力シート!O1090=置換コード!$I$45,83,入力シート!O1090=置換コード!$I$46,84,入力シート!O1090=置換コード!$I$47,85,入力シート!O1090=置換コード!$I$48,86,入力シート!O1090=置換コード!$I$49,87,入力シート!O1090=置換コード!$I$50,88,入力シート!O1090=置換コード!$I$51,90)</f>
        <v>#N/A</v>
      </c>
      <c r="R1064" s="83" t="e">
        <f t="shared" si="99"/>
        <v>#N/A</v>
      </c>
      <c r="S1064" s="83" t="str">
        <f>ASC(入力シート!N1090)</f>
        <v/>
      </c>
      <c r="T1064" s="83" t="str">
        <f>ASC(入力シート!P1090)</f>
        <v/>
      </c>
      <c r="U1064" s="83" t="str">
        <f>ASC(入力シート!Q1090)</f>
        <v/>
      </c>
      <c r="V1064" s="83" t="str">
        <f>ASC(入力シート!R1090)</f>
        <v/>
      </c>
      <c r="W1064" s="83" t="str">
        <f>ASC(入力シート!M1090)</f>
        <v/>
      </c>
      <c r="X1064" s="83" t="e">
        <f>_xlfn.IFS(入力シート!U1090=置換コード!$I$4,11,入力シート!U1090=置換コード!$I$5,21,入力シート!U1090=置換コード!$I$6,22,入力シート!U1090=置換コード!$I$7,23,入力シート!U1090=置換コード!$I$8,24,入力シート!U1090=置換コード!$I$9,25,入力シート!U1090=置換コード!$I$10,26,入力シート!U1090=置換コード!$I$11,31,入力シート!U1090=置換コード!$I$12,32,入力シート!U1090=置換コード!$I$13,33,入力シート!U1090=置換コード!$I$14,34,入力シート!U1090=置換コード!$I$15,35,入力シート!U1090=置換コード!$I$16,36,入力シート!U1090=置換コード!$I$17,37,入力シート!U1090=置換コード!$I$18,38,入力シート!U1090=置換コード!$I$19,41,入力シート!U1090=置換コード!$I$20,42,入力シート!U1090=置換コード!$I$21,43,入力シート!U1090=置換コード!$I$22,44,入力シート!U1090=置換コード!$I$23,51,入力シート!U1090=置換コード!$I$24,52,入力シート!U1090=置換コード!$I$25,53,入力シート!U1090=置換コード!$I$26,54,入力シート!U1090=置換コード!$I$27,55,入力シート!U1090=置換コード!$I$28,61,入力シート!U1090=置換コード!$I$29,62,入力シート!U1090=置換コード!$I$30,63,入力シート!U1090=置換コード!$I$31,64,入力シート!U1090=置換コード!$I$32,65,入力シート!U1090=置換コード!$I$33,66,入力シート!U1090=置換コード!$I$34,71,入力シート!U1090=置換コード!$I$35,72,入力シート!U1090=置換コード!$I$36,73,入力シート!U1090=置換コード!$I$37,74,入力シート!U1090=置換コード!$I$38,75,入力シート!U1090=置換コード!$I$39,76,入力シート!U1090=置換コード!$I$40,77,入力シート!U1090=置換コード!$I$41,78,入力シート!U1090=置換コード!$I$42,79,入力シート!U1090=置換コード!$I$43,81,入力シート!U1090=置換コード!$I$44,82,入力シート!U1090=置換コード!$I$45,83,入力シート!U1090=置換コード!$I$46,84,入力シート!U1090=置換コード!$I$47,85,入力シート!U1090=置換コード!$I$48,86,入力シート!U1090=置換コード!$I$49,87,入力シート!U1090=置換コード!$I$50,88,入力シート!U1090=置換コード!$I$51,90)</f>
        <v>#N/A</v>
      </c>
      <c r="Y1064" s="83" t="e">
        <f t="shared" si="100"/>
        <v>#N/A</v>
      </c>
      <c r="Z1064" s="83" t="str">
        <f>ASC(入力シート!T1090)</f>
        <v/>
      </c>
      <c r="AA1064" s="83" t="str">
        <f>ASC(入力シート!V1090)</f>
        <v/>
      </c>
      <c r="AB1064" s="83" t="str">
        <f>ASC(入力シート!W1090)</f>
        <v/>
      </c>
      <c r="AC1064" s="83" t="str">
        <f>ASC(入力シート!X1090)</f>
        <v/>
      </c>
      <c r="AD1064" s="83" t="str">
        <f>ASC(入力シート!S1090)</f>
        <v/>
      </c>
      <c r="AE1064" s="83" t="str">
        <f>IF(入力シート!D1090=0,"",入力シート!D1090)</f>
        <v/>
      </c>
      <c r="AF1064" s="83">
        <f>IF(入力シート!G1090="無し",1,2)</f>
        <v>2</v>
      </c>
      <c r="AG1064" s="85" t="str">
        <f t="shared" ca="1" si="101"/>
        <v>20240213</v>
      </c>
      <c r="AH1064" s="83">
        <f>IF(入力シート!Y1090="有り",2,1)</f>
        <v>1</v>
      </c>
      <c r="AI1064" s="83">
        <f>IF(入力シート!Z1090="有り",2,1)</f>
        <v>1</v>
      </c>
      <c r="AJ1064" s="83">
        <f>IF(入力シート!AA1090="有り",2,1)</f>
        <v>1</v>
      </c>
      <c r="AK1064" s="83">
        <f>IF(入力シート!AB1090="有り",2,1)</f>
        <v>1</v>
      </c>
      <c r="AL1064" s="83">
        <f>IF(入力シート!AC1090="有り",2,1)</f>
        <v>1</v>
      </c>
      <c r="AM1064" s="83">
        <f>IF(入力シート!AD1090="有り",2,1)</f>
        <v>1</v>
      </c>
      <c r="AN1064" s="83">
        <f>IF(入力シート!AE1090="有り",2,1)</f>
        <v>1</v>
      </c>
      <c r="AO1064" s="83">
        <f>IF(入力シート!H1090="必要(\4,950)",1,0)</f>
        <v>0</v>
      </c>
    </row>
    <row r="1065" spans="5:41" x14ac:dyDescent="0.4">
      <c r="E1065" s="85" t="str">
        <f t="shared" ca="1" si="96"/>
        <v>20240213</v>
      </c>
      <c r="F1065" s="83" t="str">
        <f>DBCS(入力シート!A1091)</f>
        <v/>
      </c>
      <c r="G1065" s="83" t="str">
        <f>(ASC(SUBSTITUTE(SUBSTITUTE(入力シート!B1091,"　","")," ","")))</f>
        <v/>
      </c>
      <c r="H1065" s="83" t="str">
        <f>ASC(入力シート!C1091)</f>
        <v/>
      </c>
      <c r="I1065" s="83" t="str">
        <f>IF(入力シート!E1091=0,"",入力シート!E1091)</f>
        <v/>
      </c>
      <c r="J1065" s="83" t="str">
        <f>IF(入力シート!I1091=0,"",入力シート!I1091)</f>
        <v/>
      </c>
      <c r="K1065" s="83" t="str">
        <f>DBCS(入力シート!K1091)</f>
        <v/>
      </c>
      <c r="L1065" s="83" t="str">
        <f>ASC(入力シート!L1091)</f>
        <v/>
      </c>
      <c r="M1065" s="83" t="e">
        <f>_xlfn.IFS(入力シート!J1091=置換コード!$B$4,1,入力シート!J1091=置換コード!$B$5,2,入力シート!J1091=置換コード!$B$6,3,入力シート!J1091=置換コード!$B$7,4,入力シート!J1091=置換コード!$B$8,5,入力シート!J1091=置換コード!$B$9,6,入力シート!J1091=置換コード!$B$10,7,入力シート!J1091=置換コード!$B$11,8,入力シート!J1091=置換コード!$B$12,9,入力シート!J1091=置換コード!$B$13,10)</f>
        <v>#N/A</v>
      </c>
      <c r="N1065" s="83" t="e">
        <f>_xlfn.IFS(入力シート!F1091=置換コード!$E$4,1,入力シート!F1091=置換コード!$E$5,2)</f>
        <v>#N/A</v>
      </c>
      <c r="O1065" s="83" t="e">
        <f t="shared" si="97"/>
        <v>#N/A</v>
      </c>
      <c r="P1065" s="83" t="e">
        <f t="shared" si="98"/>
        <v>#N/A</v>
      </c>
      <c r="Q1065" s="83" t="e">
        <f>_xlfn.IFS(入力シート!O1091=置換コード!$I$4,11,入力シート!O1091=置換コード!$I$5,21,入力シート!O1091=置換コード!$I$6,22,入力シート!O1091=置換コード!$I$7,23,入力シート!O1091=置換コード!$I$8,24,入力シート!O1091=置換コード!$I$9,25,入力シート!O1091=置換コード!$I$10,26,入力シート!O1091=置換コード!$I$11,31,入力シート!O1091=置換コード!$I$12,32,入力シート!O1091=置換コード!$I$13,33,入力シート!O1091=置換コード!$I$14,34,入力シート!O1091=置換コード!$I$15,35,入力シート!O1091=置換コード!$I$16,36,入力シート!O1091=置換コード!$I$17,37,入力シート!O1091=置換コード!$I$18,38,入力シート!O1091=置換コード!$I$19,41,入力シート!O1091=置換コード!$I$20,42,入力シート!O1091=置換コード!$I$21,43,入力シート!O1091=置換コード!$I$22,44,入力シート!O1091=置換コード!$I$23,51,入力シート!O1091=置換コード!$I$24,52,入力シート!O1091=置換コード!$I$25,53,入力シート!O1091=置換コード!$I$26,54,入力シート!O1091=置換コード!$I$27,55,入力シート!O1091=置換コード!$I$28,61,入力シート!O1091=置換コード!$I$29,62,入力シート!O1091=置換コード!$I$30,63,入力シート!O1091=置換コード!$I$31,64,入力シート!O1091=置換コード!$I$32,65,入力シート!O1091=置換コード!$I$33,66,入力シート!O1091=置換コード!$I$34,71,入力シート!O1091=置換コード!$I$35,72,入力シート!O1091=置換コード!$I$36,73,入力シート!O1091=置換コード!$I$37,74,入力シート!O1091=置換コード!$I$38,75,入力シート!O1091=置換コード!$I$39,76,入力シート!O1091=置換コード!$I$40,77,入力シート!O1091=置換コード!$I$41,78,入力シート!O1091=置換コード!$I$42,79,入力シート!O1091=置換コード!$I$43,81,入力シート!O1091=置換コード!$I$44,82,入力シート!O1091=置換コード!$I$45,83,入力シート!O1091=置換コード!$I$46,84,入力シート!O1091=置換コード!$I$47,85,入力シート!O1091=置換コード!$I$48,86,入力シート!O1091=置換コード!$I$49,87,入力シート!O1091=置換コード!$I$50,88,入力シート!O1091=置換コード!$I$51,90)</f>
        <v>#N/A</v>
      </c>
      <c r="R1065" s="83" t="e">
        <f t="shared" si="99"/>
        <v>#N/A</v>
      </c>
      <c r="S1065" s="83" t="str">
        <f>ASC(入力シート!N1091)</f>
        <v/>
      </c>
      <c r="T1065" s="83" t="str">
        <f>ASC(入力シート!P1091)</f>
        <v/>
      </c>
      <c r="U1065" s="83" t="str">
        <f>ASC(入力シート!Q1091)</f>
        <v/>
      </c>
      <c r="V1065" s="83" t="str">
        <f>ASC(入力シート!R1091)</f>
        <v/>
      </c>
      <c r="W1065" s="83" t="str">
        <f>ASC(入力シート!M1091)</f>
        <v/>
      </c>
      <c r="X1065" s="83" t="e">
        <f>_xlfn.IFS(入力シート!U1091=置換コード!$I$4,11,入力シート!U1091=置換コード!$I$5,21,入力シート!U1091=置換コード!$I$6,22,入力シート!U1091=置換コード!$I$7,23,入力シート!U1091=置換コード!$I$8,24,入力シート!U1091=置換コード!$I$9,25,入力シート!U1091=置換コード!$I$10,26,入力シート!U1091=置換コード!$I$11,31,入力シート!U1091=置換コード!$I$12,32,入力シート!U1091=置換コード!$I$13,33,入力シート!U1091=置換コード!$I$14,34,入力シート!U1091=置換コード!$I$15,35,入力シート!U1091=置換コード!$I$16,36,入力シート!U1091=置換コード!$I$17,37,入力シート!U1091=置換コード!$I$18,38,入力シート!U1091=置換コード!$I$19,41,入力シート!U1091=置換コード!$I$20,42,入力シート!U1091=置換コード!$I$21,43,入力シート!U1091=置換コード!$I$22,44,入力シート!U1091=置換コード!$I$23,51,入力シート!U1091=置換コード!$I$24,52,入力シート!U1091=置換コード!$I$25,53,入力シート!U1091=置換コード!$I$26,54,入力シート!U1091=置換コード!$I$27,55,入力シート!U1091=置換コード!$I$28,61,入力シート!U1091=置換コード!$I$29,62,入力シート!U1091=置換コード!$I$30,63,入力シート!U1091=置換コード!$I$31,64,入力シート!U1091=置換コード!$I$32,65,入力シート!U1091=置換コード!$I$33,66,入力シート!U1091=置換コード!$I$34,71,入力シート!U1091=置換コード!$I$35,72,入力シート!U1091=置換コード!$I$36,73,入力シート!U1091=置換コード!$I$37,74,入力シート!U1091=置換コード!$I$38,75,入力シート!U1091=置換コード!$I$39,76,入力シート!U1091=置換コード!$I$40,77,入力シート!U1091=置換コード!$I$41,78,入力シート!U1091=置換コード!$I$42,79,入力シート!U1091=置換コード!$I$43,81,入力シート!U1091=置換コード!$I$44,82,入力シート!U1091=置換コード!$I$45,83,入力シート!U1091=置換コード!$I$46,84,入力シート!U1091=置換コード!$I$47,85,入力シート!U1091=置換コード!$I$48,86,入力シート!U1091=置換コード!$I$49,87,入力シート!U1091=置換コード!$I$50,88,入力シート!U1091=置換コード!$I$51,90)</f>
        <v>#N/A</v>
      </c>
      <c r="Y1065" s="83" t="e">
        <f t="shared" si="100"/>
        <v>#N/A</v>
      </c>
      <c r="Z1065" s="83" t="str">
        <f>ASC(入力シート!T1091)</f>
        <v/>
      </c>
      <c r="AA1065" s="83" t="str">
        <f>ASC(入力シート!V1091)</f>
        <v/>
      </c>
      <c r="AB1065" s="83" t="str">
        <f>ASC(入力シート!W1091)</f>
        <v/>
      </c>
      <c r="AC1065" s="83" t="str">
        <f>ASC(入力シート!X1091)</f>
        <v/>
      </c>
      <c r="AD1065" s="83" t="str">
        <f>ASC(入力シート!S1091)</f>
        <v/>
      </c>
      <c r="AE1065" s="83" t="str">
        <f>IF(入力シート!D1091=0,"",入力シート!D1091)</f>
        <v/>
      </c>
      <c r="AF1065" s="83">
        <f>IF(入力シート!G1091="無し",1,2)</f>
        <v>2</v>
      </c>
      <c r="AG1065" s="85" t="str">
        <f t="shared" ca="1" si="101"/>
        <v>20240213</v>
      </c>
      <c r="AH1065" s="83">
        <f>IF(入力シート!Y1091="有り",2,1)</f>
        <v>1</v>
      </c>
      <c r="AI1065" s="83">
        <f>IF(入力シート!Z1091="有り",2,1)</f>
        <v>1</v>
      </c>
      <c r="AJ1065" s="83">
        <f>IF(入力シート!AA1091="有り",2,1)</f>
        <v>1</v>
      </c>
      <c r="AK1065" s="83">
        <f>IF(入力シート!AB1091="有り",2,1)</f>
        <v>1</v>
      </c>
      <c r="AL1065" s="83">
        <f>IF(入力シート!AC1091="有り",2,1)</f>
        <v>1</v>
      </c>
      <c r="AM1065" s="83">
        <f>IF(入力シート!AD1091="有り",2,1)</f>
        <v>1</v>
      </c>
      <c r="AN1065" s="83">
        <f>IF(入力シート!AE1091="有り",2,1)</f>
        <v>1</v>
      </c>
      <c r="AO1065" s="83">
        <f>IF(入力シート!H1091="必要(\4,950)",1,0)</f>
        <v>0</v>
      </c>
    </row>
    <row r="1066" spans="5:41" x14ac:dyDescent="0.4">
      <c r="E1066" s="85" t="str">
        <f t="shared" ca="1" si="96"/>
        <v>20240213</v>
      </c>
      <c r="F1066" s="83" t="str">
        <f>DBCS(入力シート!A1092)</f>
        <v/>
      </c>
      <c r="G1066" s="83" t="str">
        <f>(ASC(SUBSTITUTE(SUBSTITUTE(入力シート!B1092,"　","")," ","")))</f>
        <v/>
      </c>
      <c r="H1066" s="83" t="str">
        <f>ASC(入力シート!C1092)</f>
        <v/>
      </c>
      <c r="I1066" s="83" t="str">
        <f>IF(入力シート!E1092=0,"",入力シート!E1092)</f>
        <v/>
      </c>
      <c r="J1066" s="83" t="str">
        <f>IF(入力シート!I1092=0,"",入力シート!I1092)</f>
        <v/>
      </c>
      <c r="K1066" s="83" t="str">
        <f>DBCS(入力シート!K1092)</f>
        <v/>
      </c>
      <c r="L1066" s="83" t="str">
        <f>ASC(入力シート!L1092)</f>
        <v/>
      </c>
      <c r="M1066" s="83" t="e">
        <f>_xlfn.IFS(入力シート!J1092=置換コード!$B$4,1,入力シート!J1092=置換コード!$B$5,2,入力シート!J1092=置換コード!$B$6,3,入力シート!J1092=置換コード!$B$7,4,入力シート!J1092=置換コード!$B$8,5,入力シート!J1092=置換コード!$B$9,6,入力シート!J1092=置換コード!$B$10,7,入力シート!J1092=置換コード!$B$11,8,入力シート!J1092=置換コード!$B$12,9,入力シート!J1092=置換コード!$B$13,10)</f>
        <v>#N/A</v>
      </c>
      <c r="N1066" s="83" t="e">
        <f>_xlfn.IFS(入力シート!F1092=置換コード!$E$4,1,入力シート!F1092=置換コード!$E$5,2)</f>
        <v>#N/A</v>
      </c>
      <c r="O1066" s="83" t="e">
        <f t="shared" si="97"/>
        <v>#N/A</v>
      </c>
      <c r="P1066" s="83" t="e">
        <f t="shared" si="98"/>
        <v>#N/A</v>
      </c>
      <c r="Q1066" s="83" t="e">
        <f>_xlfn.IFS(入力シート!O1092=置換コード!$I$4,11,入力シート!O1092=置換コード!$I$5,21,入力シート!O1092=置換コード!$I$6,22,入力シート!O1092=置換コード!$I$7,23,入力シート!O1092=置換コード!$I$8,24,入力シート!O1092=置換コード!$I$9,25,入力シート!O1092=置換コード!$I$10,26,入力シート!O1092=置換コード!$I$11,31,入力シート!O1092=置換コード!$I$12,32,入力シート!O1092=置換コード!$I$13,33,入力シート!O1092=置換コード!$I$14,34,入力シート!O1092=置換コード!$I$15,35,入力シート!O1092=置換コード!$I$16,36,入力シート!O1092=置換コード!$I$17,37,入力シート!O1092=置換コード!$I$18,38,入力シート!O1092=置換コード!$I$19,41,入力シート!O1092=置換コード!$I$20,42,入力シート!O1092=置換コード!$I$21,43,入力シート!O1092=置換コード!$I$22,44,入力シート!O1092=置換コード!$I$23,51,入力シート!O1092=置換コード!$I$24,52,入力シート!O1092=置換コード!$I$25,53,入力シート!O1092=置換コード!$I$26,54,入力シート!O1092=置換コード!$I$27,55,入力シート!O1092=置換コード!$I$28,61,入力シート!O1092=置換コード!$I$29,62,入力シート!O1092=置換コード!$I$30,63,入力シート!O1092=置換コード!$I$31,64,入力シート!O1092=置換コード!$I$32,65,入力シート!O1092=置換コード!$I$33,66,入力シート!O1092=置換コード!$I$34,71,入力シート!O1092=置換コード!$I$35,72,入力シート!O1092=置換コード!$I$36,73,入力シート!O1092=置換コード!$I$37,74,入力シート!O1092=置換コード!$I$38,75,入力シート!O1092=置換コード!$I$39,76,入力シート!O1092=置換コード!$I$40,77,入力シート!O1092=置換コード!$I$41,78,入力シート!O1092=置換コード!$I$42,79,入力シート!O1092=置換コード!$I$43,81,入力シート!O1092=置換コード!$I$44,82,入力シート!O1092=置換コード!$I$45,83,入力シート!O1092=置換コード!$I$46,84,入力シート!O1092=置換コード!$I$47,85,入力シート!O1092=置換コード!$I$48,86,入力シート!O1092=置換コード!$I$49,87,入力シート!O1092=置換コード!$I$50,88,入力シート!O1092=置換コード!$I$51,90)</f>
        <v>#N/A</v>
      </c>
      <c r="R1066" s="83" t="e">
        <f t="shared" si="99"/>
        <v>#N/A</v>
      </c>
      <c r="S1066" s="83" t="str">
        <f>ASC(入力シート!N1092)</f>
        <v/>
      </c>
      <c r="T1066" s="83" t="str">
        <f>ASC(入力シート!P1092)</f>
        <v/>
      </c>
      <c r="U1066" s="83" t="str">
        <f>ASC(入力シート!Q1092)</f>
        <v/>
      </c>
      <c r="V1066" s="83" t="str">
        <f>ASC(入力シート!R1092)</f>
        <v/>
      </c>
      <c r="W1066" s="83" t="str">
        <f>ASC(入力シート!M1092)</f>
        <v/>
      </c>
      <c r="X1066" s="83" t="e">
        <f>_xlfn.IFS(入力シート!U1092=置換コード!$I$4,11,入力シート!U1092=置換コード!$I$5,21,入力シート!U1092=置換コード!$I$6,22,入力シート!U1092=置換コード!$I$7,23,入力シート!U1092=置換コード!$I$8,24,入力シート!U1092=置換コード!$I$9,25,入力シート!U1092=置換コード!$I$10,26,入力シート!U1092=置換コード!$I$11,31,入力シート!U1092=置換コード!$I$12,32,入力シート!U1092=置換コード!$I$13,33,入力シート!U1092=置換コード!$I$14,34,入力シート!U1092=置換コード!$I$15,35,入力シート!U1092=置換コード!$I$16,36,入力シート!U1092=置換コード!$I$17,37,入力シート!U1092=置換コード!$I$18,38,入力シート!U1092=置換コード!$I$19,41,入力シート!U1092=置換コード!$I$20,42,入力シート!U1092=置換コード!$I$21,43,入力シート!U1092=置換コード!$I$22,44,入力シート!U1092=置換コード!$I$23,51,入力シート!U1092=置換コード!$I$24,52,入力シート!U1092=置換コード!$I$25,53,入力シート!U1092=置換コード!$I$26,54,入力シート!U1092=置換コード!$I$27,55,入力シート!U1092=置換コード!$I$28,61,入力シート!U1092=置換コード!$I$29,62,入力シート!U1092=置換コード!$I$30,63,入力シート!U1092=置換コード!$I$31,64,入力シート!U1092=置換コード!$I$32,65,入力シート!U1092=置換コード!$I$33,66,入力シート!U1092=置換コード!$I$34,71,入力シート!U1092=置換コード!$I$35,72,入力シート!U1092=置換コード!$I$36,73,入力シート!U1092=置換コード!$I$37,74,入力シート!U1092=置換コード!$I$38,75,入力シート!U1092=置換コード!$I$39,76,入力シート!U1092=置換コード!$I$40,77,入力シート!U1092=置換コード!$I$41,78,入力シート!U1092=置換コード!$I$42,79,入力シート!U1092=置換コード!$I$43,81,入力シート!U1092=置換コード!$I$44,82,入力シート!U1092=置換コード!$I$45,83,入力シート!U1092=置換コード!$I$46,84,入力シート!U1092=置換コード!$I$47,85,入力シート!U1092=置換コード!$I$48,86,入力シート!U1092=置換コード!$I$49,87,入力シート!U1092=置換コード!$I$50,88,入力シート!U1092=置換コード!$I$51,90)</f>
        <v>#N/A</v>
      </c>
      <c r="Y1066" s="83" t="e">
        <f t="shared" si="100"/>
        <v>#N/A</v>
      </c>
      <c r="Z1066" s="83" t="str">
        <f>ASC(入力シート!T1092)</f>
        <v/>
      </c>
      <c r="AA1066" s="83" t="str">
        <f>ASC(入力シート!V1092)</f>
        <v/>
      </c>
      <c r="AB1066" s="83" t="str">
        <f>ASC(入力シート!W1092)</f>
        <v/>
      </c>
      <c r="AC1066" s="83" t="str">
        <f>ASC(入力シート!X1092)</f>
        <v/>
      </c>
      <c r="AD1066" s="83" t="str">
        <f>ASC(入力シート!S1092)</f>
        <v/>
      </c>
      <c r="AE1066" s="83" t="str">
        <f>IF(入力シート!D1092=0,"",入力シート!D1092)</f>
        <v/>
      </c>
      <c r="AF1066" s="83">
        <f>IF(入力シート!G1092="無し",1,2)</f>
        <v>2</v>
      </c>
      <c r="AG1066" s="85" t="str">
        <f t="shared" ca="1" si="101"/>
        <v>20240213</v>
      </c>
      <c r="AH1066" s="83">
        <f>IF(入力シート!Y1092="有り",2,1)</f>
        <v>1</v>
      </c>
      <c r="AI1066" s="83">
        <f>IF(入力シート!Z1092="有り",2,1)</f>
        <v>1</v>
      </c>
      <c r="AJ1066" s="83">
        <f>IF(入力シート!AA1092="有り",2,1)</f>
        <v>1</v>
      </c>
      <c r="AK1066" s="83">
        <f>IF(入力シート!AB1092="有り",2,1)</f>
        <v>1</v>
      </c>
      <c r="AL1066" s="83">
        <f>IF(入力シート!AC1092="有り",2,1)</f>
        <v>1</v>
      </c>
      <c r="AM1066" s="83">
        <f>IF(入力シート!AD1092="有り",2,1)</f>
        <v>1</v>
      </c>
      <c r="AN1066" s="83">
        <f>IF(入力シート!AE1092="有り",2,1)</f>
        <v>1</v>
      </c>
      <c r="AO1066" s="83">
        <f>IF(入力シート!H1092="必要(\4,950)",1,0)</f>
        <v>0</v>
      </c>
    </row>
    <row r="1067" spans="5:41" x14ac:dyDescent="0.4">
      <c r="E1067" s="85" t="str">
        <f t="shared" ca="1" si="96"/>
        <v>20240213</v>
      </c>
      <c r="F1067" s="83" t="str">
        <f>DBCS(入力シート!A1093)</f>
        <v/>
      </c>
      <c r="G1067" s="83" t="str">
        <f>(ASC(SUBSTITUTE(SUBSTITUTE(入力シート!B1093,"　","")," ","")))</f>
        <v/>
      </c>
      <c r="H1067" s="83" t="str">
        <f>ASC(入力シート!C1093)</f>
        <v/>
      </c>
      <c r="I1067" s="83" t="str">
        <f>IF(入力シート!E1093=0,"",入力シート!E1093)</f>
        <v/>
      </c>
      <c r="J1067" s="83" t="str">
        <f>IF(入力シート!I1093=0,"",入力シート!I1093)</f>
        <v/>
      </c>
      <c r="K1067" s="83" t="str">
        <f>DBCS(入力シート!K1093)</f>
        <v/>
      </c>
      <c r="L1067" s="83" t="str">
        <f>ASC(入力シート!L1093)</f>
        <v/>
      </c>
      <c r="M1067" s="83" t="e">
        <f>_xlfn.IFS(入力シート!J1093=置換コード!$B$4,1,入力シート!J1093=置換コード!$B$5,2,入力シート!J1093=置換コード!$B$6,3,入力シート!J1093=置換コード!$B$7,4,入力シート!J1093=置換コード!$B$8,5,入力シート!J1093=置換コード!$B$9,6,入力シート!J1093=置換コード!$B$10,7,入力シート!J1093=置換コード!$B$11,8,入力シート!J1093=置換コード!$B$12,9,入力シート!J1093=置換コード!$B$13,10)</f>
        <v>#N/A</v>
      </c>
      <c r="N1067" s="83" t="e">
        <f>_xlfn.IFS(入力シート!F1093=置換コード!$E$4,1,入力シート!F1093=置換コード!$E$5,2)</f>
        <v>#N/A</v>
      </c>
      <c r="O1067" s="83" t="e">
        <f t="shared" si="97"/>
        <v>#N/A</v>
      </c>
      <c r="P1067" s="83" t="e">
        <f t="shared" si="98"/>
        <v>#N/A</v>
      </c>
      <c r="Q1067" s="83" t="e">
        <f>_xlfn.IFS(入力シート!O1093=置換コード!$I$4,11,入力シート!O1093=置換コード!$I$5,21,入力シート!O1093=置換コード!$I$6,22,入力シート!O1093=置換コード!$I$7,23,入力シート!O1093=置換コード!$I$8,24,入力シート!O1093=置換コード!$I$9,25,入力シート!O1093=置換コード!$I$10,26,入力シート!O1093=置換コード!$I$11,31,入力シート!O1093=置換コード!$I$12,32,入力シート!O1093=置換コード!$I$13,33,入力シート!O1093=置換コード!$I$14,34,入力シート!O1093=置換コード!$I$15,35,入力シート!O1093=置換コード!$I$16,36,入力シート!O1093=置換コード!$I$17,37,入力シート!O1093=置換コード!$I$18,38,入力シート!O1093=置換コード!$I$19,41,入力シート!O1093=置換コード!$I$20,42,入力シート!O1093=置換コード!$I$21,43,入力シート!O1093=置換コード!$I$22,44,入力シート!O1093=置換コード!$I$23,51,入力シート!O1093=置換コード!$I$24,52,入力シート!O1093=置換コード!$I$25,53,入力シート!O1093=置換コード!$I$26,54,入力シート!O1093=置換コード!$I$27,55,入力シート!O1093=置換コード!$I$28,61,入力シート!O1093=置換コード!$I$29,62,入力シート!O1093=置換コード!$I$30,63,入力シート!O1093=置換コード!$I$31,64,入力シート!O1093=置換コード!$I$32,65,入力シート!O1093=置換コード!$I$33,66,入力シート!O1093=置換コード!$I$34,71,入力シート!O1093=置換コード!$I$35,72,入力シート!O1093=置換コード!$I$36,73,入力シート!O1093=置換コード!$I$37,74,入力シート!O1093=置換コード!$I$38,75,入力シート!O1093=置換コード!$I$39,76,入力シート!O1093=置換コード!$I$40,77,入力シート!O1093=置換コード!$I$41,78,入力シート!O1093=置換コード!$I$42,79,入力シート!O1093=置換コード!$I$43,81,入力シート!O1093=置換コード!$I$44,82,入力シート!O1093=置換コード!$I$45,83,入力シート!O1093=置換コード!$I$46,84,入力シート!O1093=置換コード!$I$47,85,入力シート!O1093=置換コード!$I$48,86,入力シート!O1093=置換コード!$I$49,87,入力シート!O1093=置換コード!$I$50,88,入力シート!O1093=置換コード!$I$51,90)</f>
        <v>#N/A</v>
      </c>
      <c r="R1067" s="83" t="e">
        <f t="shared" si="99"/>
        <v>#N/A</v>
      </c>
      <c r="S1067" s="83" t="str">
        <f>ASC(入力シート!N1093)</f>
        <v/>
      </c>
      <c r="T1067" s="83" t="str">
        <f>ASC(入力シート!P1093)</f>
        <v/>
      </c>
      <c r="U1067" s="83" t="str">
        <f>ASC(入力シート!Q1093)</f>
        <v/>
      </c>
      <c r="V1067" s="83" t="str">
        <f>ASC(入力シート!R1093)</f>
        <v/>
      </c>
      <c r="W1067" s="83" t="str">
        <f>ASC(入力シート!M1093)</f>
        <v/>
      </c>
      <c r="X1067" s="83" t="e">
        <f>_xlfn.IFS(入力シート!U1093=置換コード!$I$4,11,入力シート!U1093=置換コード!$I$5,21,入力シート!U1093=置換コード!$I$6,22,入力シート!U1093=置換コード!$I$7,23,入力シート!U1093=置換コード!$I$8,24,入力シート!U1093=置換コード!$I$9,25,入力シート!U1093=置換コード!$I$10,26,入力シート!U1093=置換コード!$I$11,31,入力シート!U1093=置換コード!$I$12,32,入力シート!U1093=置換コード!$I$13,33,入力シート!U1093=置換コード!$I$14,34,入力シート!U1093=置換コード!$I$15,35,入力シート!U1093=置換コード!$I$16,36,入力シート!U1093=置換コード!$I$17,37,入力シート!U1093=置換コード!$I$18,38,入力シート!U1093=置換コード!$I$19,41,入力シート!U1093=置換コード!$I$20,42,入力シート!U1093=置換コード!$I$21,43,入力シート!U1093=置換コード!$I$22,44,入力シート!U1093=置換コード!$I$23,51,入力シート!U1093=置換コード!$I$24,52,入力シート!U1093=置換コード!$I$25,53,入力シート!U1093=置換コード!$I$26,54,入力シート!U1093=置換コード!$I$27,55,入力シート!U1093=置換コード!$I$28,61,入力シート!U1093=置換コード!$I$29,62,入力シート!U1093=置換コード!$I$30,63,入力シート!U1093=置換コード!$I$31,64,入力シート!U1093=置換コード!$I$32,65,入力シート!U1093=置換コード!$I$33,66,入力シート!U1093=置換コード!$I$34,71,入力シート!U1093=置換コード!$I$35,72,入力シート!U1093=置換コード!$I$36,73,入力シート!U1093=置換コード!$I$37,74,入力シート!U1093=置換コード!$I$38,75,入力シート!U1093=置換コード!$I$39,76,入力シート!U1093=置換コード!$I$40,77,入力シート!U1093=置換コード!$I$41,78,入力シート!U1093=置換コード!$I$42,79,入力シート!U1093=置換コード!$I$43,81,入力シート!U1093=置換コード!$I$44,82,入力シート!U1093=置換コード!$I$45,83,入力シート!U1093=置換コード!$I$46,84,入力シート!U1093=置換コード!$I$47,85,入力シート!U1093=置換コード!$I$48,86,入力シート!U1093=置換コード!$I$49,87,入力シート!U1093=置換コード!$I$50,88,入力シート!U1093=置換コード!$I$51,90)</f>
        <v>#N/A</v>
      </c>
      <c r="Y1067" s="83" t="e">
        <f t="shared" si="100"/>
        <v>#N/A</v>
      </c>
      <c r="Z1067" s="83" t="str">
        <f>ASC(入力シート!T1093)</f>
        <v/>
      </c>
      <c r="AA1067" s="83" t="str">
        <f>ASC(入力シート!V1093)</f>
        <v/>
      </c>
      <c r="AB1067" s="83" t="str">
        <f>ASC(入力シート!W1093)</f>
        <v/>
      </c>
      <c r="AC1067" s="83" t="str">
        <f>ASC(入力シート!X1093)</f>
        <v/>
      </c>
      <c r="AD1067" s="83" t="str">
        <f>ASC(入力シート!S1093)</f>
        <v/>
      </c>
      <c r="AE1067" s="83" t="str">
        <f>IF(入力シート!D1093=0,"",入力シート!D1093)</f>
        <v/>
      </c>
      <c r="AF1067" s="83">
        <f>IF(入力シート!G1093="無し",1,2)</f>
        <v>2</v>
      </c>
      <c r="AG1067" s="85" t="str">
        <f t="shared" ca="1" si="101"/>
        <v>20240213</v>
      </c>
      <c r="AH1067" s="83">
        <f>IF(入力シート!Y1093="有り",2,1)</f>
        <v>1</v>
      </c>
      <c r="AI1067" s="83">
        <f>IF(入力シート!Z1093="有り",2,1)</f>
        <v>1</v>
      </c>
      <c r="AJ1067" s="83">
        <f>IF(入力シート!AA1093="有り",2,1)</f>
        <v>1</v>
      </c>
      <c r="AK1067" s="83">
        <f>IF(入力シート!AB1093="有り",2,1)</f>
        <v>1</v>
      </c>
      <c r="AL1067" s="83">
        <f>IF(入力シート!AC1093="有り",2,1)</f>
        <v>1</v>
      </c>
      <c r="AM1067" s="83">
        <f>IF(入力シート!AD1093="有り",2,1)</f>
        <v>1</v>
      </c>
      <c r="AN1067" s="83">
        <f>IF(入力シート!AE1093="有り",2,1)</f>
        <v>1</v>
      </c>
      <c r="AO1067" s="83">
        <f>IF(入力シート!H1093="必要(\4,950)",1,0)</f>
        <v>0</v>
      </c>
    </row>
    <row r="1068" spans="5:41" x14ac:dyDescent="0.4">
      <c r="E1068" s="85" t="str">
        <f t="shared" ca="1" si="96"/>
        <v>20240213</v>
      </c>
      <c r="F1068" s="83" t="str">
        <f>DBCS(入力シート!A1094)</f>
        <v/>
      </c>
      <c r="G1068" s="83" t="str">
        <f>(ASC(SUBSTITUTE(SUBSTITUTE(入力シート!B1094,"　","")," ","")))</f>
        <v/>
      </c>
      <c r="H1068" s="83" t="str">
        <f>ASC(入力シート!C1094)</f>
        <v/>
      </c>
      <c r="I1068" s="83" t="str">
        <f>IF(入力シート!E1094=0,"",入力シート!E1094)</f>
        <v/>
      </c>
      <c r="J1068" s="83" t="str">
        <f>IF(入力シート!I1094=0,"",入力シート!I1094)</f>
        <v/>
      </c>
      <c r="K1068" s="83" t="str">
        <f>DBCS(入力シート!K1094)</f>
        <v/>
      </c>
      <c r="L1068" s="83" t="str">
        <f>ASC(入力シート!L1094)</f>
        <v/>
      </c>
      <c r="M1068" s="83" t="e">
        <f>_xlfn.IFS(入力シート!J1094=置換コード!$B$4,1,入力シート!J1094=置換コード!$B$5,2,入力シート!J1094=置換コード!$B$6,3,入力シート!J1094=置換コード!$B$7,4,入力シート!J1094=置換コード!$B$8,5,入力シート!J1094=置換コード!$B$9,6,入力シート!J1094=置換コード!$B$10,7,入力シート!J1094=置換コード!$B$11,8,入力シート!J1094=置換コード!$B$12,9,入力シート!J1094=置換コード!$B$13,10)</f>
        <v>#N/A</v>
      </c>
      <c r="N1068" s="83" t="e">
        <f>_xlfn.IFS(入力シート!F1094=置換コード!$E$4,1,入力シート!F1094=置換コード!$E$5,2)</f>
        <v>#N/A</v>
      </c>
      <c r="O1068" s="83" t="e">
        <f t="shared" si="97"/>
        <v>#N/A</v>
      </c>
      <c r="P1068" s="83" t="e">
        <f t="shared" si="98"/>
        <v>#N/A</v>
      </c>
      <c r="Q1068" s="83" t="e">
        <f>_xlfn.IFS(入力シート!O1094=置換コード!$I$4,11,入力シート!O1094=置換コード!$I$5,21,入力シート!O1094=置換コード!$I$6,22,入力シート!O1094=置換コード!$I$7,23,入力シート!O1094=置換コード!$I$8,24,入力シート!O1094=置換コード!$I$9,25,入力シート!O1094=置換コード!$I$10,26,入力シート!O1094=置換コード!$I$11,31,入力シート!O1094=置換コード!$I$12,32,入力シート!O1094=置換コード!$I$13,33,入力シート!O1094=置換コード!$I$14,34,入力シート!O1094=置換コード!$I$15,35,入力シート!O1094=置換コード!$I$16,36,入力シート!O1094=置換コード!$I$17,37,入力シート!O1094=置換コード!$I$18,38,入力シート!O1094=置換コード!$I$19,41,入力シート!O1094=置換コード!$I$20,42,入力シート!O1094=置換コード!$I$21,43,入力シート!O1094=置換コード!$I$22,44,入力シート!O1094=置換コード!$I$23,51,入力シート!O1094=置換コード!$I$24,52,入力シート!O1094=置換コード!$I$25,53,入力シート!O1094=置換コード!$I$26,54,入力シート!O1094=置換コード!$I$27,55,入力シート!O1094=置換コード!$I$28,61,入力シート!O1094=置換コード!$I$29,62,入力シート!O1094=置換コード!$I$30,63,入力シート!O1094=置換コード!$I$31,64,入力シート!O1094=置換コード!$I$32,65,入力シート!O1094=置換コード!$I$33,66,入力シート!O1094=置換コード!$I$34,71,入力シート!O1094=置換コード!$I$35,72,入力シート!O1094=置換コード!$I$36,73,入力シート!O1094=置換コード!$I$37,74,入力シート!O1094=置換コード!$I$38,75,入力シート!O1094=置換コード!$I$39,76,入力シート!O1094=置換コード!$I$40,77,入力シート!O1094=置換コード!$I$41,78,入力シート!O1094=置換コード!$I$42,79,入力シート!O1094=置換コード!$I$43,81,入力シート!O1094=置換コード!$I$44,82,入力シート!O1094=置換コード!$I$45,83,入力シート!O1094=置換コード!$I$46,84,入力シート!O1094=置換コード!$I$47,85,入力シート!O1094=置換コード!$I$48,86,入力シート!O1094=置換コード!$I$49,87,入力シート!O1094=置換コード!$I$50,88,入力シート!O1094=置換コード!$I$51,90)</f>
        <v>#N/A</v>
      </c>
      <c r="R1068" s="83" t="e">
        <f t="shared" si="99"/>
        <v>#N/A</v>
      </c>
      <c r="S1068" s="83" t="str">
        <f>ASC(入力シート!N1094)</f>
        <v/>
      </c>
      <c r="T1068" s="83" t="str">
        <f>ASC(入力シート!P1094)</f>
        <v/>
      </c>
      <c r="U1068" s="83" t="str">
        <f>ASC(入力シート!Q1094)</f>
        <v/>
      </c>
      <c r="V1068" s="83" t="str">
        <f>ASC(入力シート!R1094)</f>
        <v/>
      </c>
      <c r="W1068" s="83" t="str">
        <f>ASC(入力シート!M1094)</f>
        <v/>
      </c>
      <c r="X1068" s="83" t="e">
        <f>_xlfn.IFS(入力シート!U1094=置換コード!$I$4,11,入力シート!U1094=置換コード!$I$5,21,入力シート!U1094=置換コード!$I$6,22,入力シート!U1094=置換コード!$I$7,23,入力シート!U1094=置換コード!$I$8,24,入力シート!U1094=置換コード!$I$9,25,入力シート!U1094=置換コード!$I$10,26,入力シート!U1094=置換コード!$I$11,31,入力シート!U1094=置換コード!$I$12,32,入力シート!U1094=置換コード!$I$13,33,入力シート!U1094=置換コード!$I$14,34,入力シート!U1094=置換コード!$I$15,35,入力シート!U1094=置換コード!$I$16,36,入力シート!U1094=置換コード!$I$17,37,入力シート!U1094=置換コード!$I$18,38,入力シート!U1094=置換コード!$I$19,41,入力シート!U1094=置換コード!$I$20,42,入力シート!U1094=置換コード!$I$21,43,入力シート!U1094=置換コード!$I$22,44,入力シート!U1094=置換コード!$I$23,51,入力シート!U1094=置換コード!$I$24,52,入力シート!U1094=置換コード!$I$25,53,入力シート!U1094=置換コード!$I$26,54,入力シート!U1094=置換コード!$I$27,55,入力シート!U1094=置換コード!$I$28,61,入力シート!U1094=置換コード!$I$29,62,入力シート!U1094=置換コード!$I$30,63,入力シート!U1094=置換コード!$I$31,64,入力シート!U1094=置換コード!$I$32,65,入力シート!U1094=置換コード!$I$33,66,入力シート!U1094=置換コード!$I$34,71,入力シート!U1094=置換コード!$I$35,72,入力シート!U1094=置換コード!$I$36,73,入力シート!U1094=置換コード!$I$37,74,入力シート!U1094=置換コード!$I$38,75,入力シート!U1094=置換コード!$I$39,76,入力シート!U1094=置換コード!$I$40,77,入力シート!U1094=置換コード!$I$41,78,入力シート!U1094=置換コード!$I$42,79,入力シート!U1094=置換コード!$I$43,81,入力シート!U1094=置換コード!$I$44,82,入力シート!U1094=置換コード!$I$45,83,入力シート!U1094=置換コード!$I$46,84,入力シート!U1094=置換コード!$I$47,85,入力シート!U1094=置換コード!$I$48,86,入力シート!U1094=置換コード!$I$49,87,入力シート!U1094=置換コード!$I$50,88,入力シート!U1094=置換コード!$I$51,90)</f>
        <v>#N/A</v>
      </c>
      <c r="Y1068" s="83" t="e">
        <f t="shared" si="100"/>
        <v>#N/A</v>
      </c>
      <c r="Z1068" s="83" t="str">
        <f>ASC(入力シート!T1094)</f>
        <v/>
      </c>
      <c r="AA1068" s="83" t="str">
        <f>ASC(入力シート!V1094)</f>
        <v/>
      </c>
      <c r="AB1068" s="83" t="str">
        <f>ASC(入力シート!W1094)</f>
        <v/>
      </c>
      <c r="AC1068" s="83" t="str">
        <f>ASC(入力シート!X1094)</f>
        <v/>
      </c>
      <c r="AD1068" s="83" t="str">
        <f>ASC(入力シート!S1094)</f>
        <v/>
      </c>
      <c r="AE1068" s="83" t="str">
        <f>IF(入力シート!D1094=0,"",入力シート!D1094)</f>
        <v/>
      </c>
      <c r="AF1068" s="83">
        <f>IF(入力シート!G1094="無し",1,2)</f>
        <v>2</v>
      </c>
      <c r="AG1068" s="85" t="str">
        <f t="shared" ca="1" si="101"/>
        <v>20240213</v>
      </c>
      <c r="AH1068" s="83">
        <f>IF(入力シート!Y1094="有り",2,1)</f>
        <v>1</v>
      </c>
      <c r="AI1068" s="83">
        <f>IF(入力シート!Z1094="有り",2,1)</f>
        <v>1</v>
      </c>
      <c r="AJ1068" s="83">
        <f>IF(入力シート!AA1094="有り",2,1)</f>
        <v>1</v>
      </c>
      <c r="AK1068" s="83">
        <f>IF(入力シート!AB1094="有り",2,1)</f>
        <v>1</v>
      </c>
      <c r="AL1068" s="83">
        <f>IF(入力シート!AC1094="有り",2,1)</f>
        <v>1</v>
      </c>
      <c r="AM1068" s="83">
        <f>IF(入力シート!AD1094="有り",2,1)</f>
        <v>1</v>
      </c>
      <c r="AN1068" s="83">
        <f>IF(入力シート!AE1094="有り",2,1)</f>
        <v>1</v>
      </c>
      <c r="AO1068" s="83">
        <f>IF(入力シート!H1094="必要(\4,950)",1,0)</f>
        <v>0</v>
      </c>
    </row>
    <row r="1069" spans="5:41" x14ac:dyDescent="0.4">
      <c r="E1069" s="85" t="str">
        <f t="shared" ca="1" si="96"/>
        <v>20240213</v>
      </c>
      <c r="F1069" s="83" t="str">
        <f>DBCS(入力シート!A1095)</f>
        <v/>
      </c>
      <c r="G1069" s="83" t="str">
        <f>(ASC(SUBSTITUTE(SUBSTITUTE(入力シート!B1095,"　","")," ","")))</f>
        <v/>
      </c>
      <c r="H1069" s="83" t="str">
        <f>ASC(入力シート!C1095)</f>
        <v/>
      </c>
      <c r="I1069" s="83" t="str">
        <f>IF(入力シート!E1095=0,"",入力シート!E1095)</f>
        <v/>
      </c>
      <c r="J1069" s="83" t="str">
        <f>IF(入力シート!I1095=0,"",入力シート!I1095)</f>
        <v/>
      </c>
      <c r="K1069" s="83" t="str">
        <f>DBCS(入力シート!K1095)</f>
        <v/>
      </c>
      <c r="L1069" s="83" t="str">
        <f>ASC(入力シート!L1095)</f>
        <v/>
      </c>
      <c r="M1069" s="83" t="e">
        <f>_xlfn.IFS(入力シート!J1095=置換コード!$B$4,1,入力シート!J1095=置換コード!$B$5,2,入力シート!J1095=置換コード!$B$6,3,入力シート!J1095=置換コード!$B$7,4,入力シート!J1095=置換コード!$B$8,5,入力シート!J1095=置換コード!$B$9,6,入力シート!J1095=置換コード!$B$10,7,入力シート!J1095=置換コード!$B$11,8,入力シート!J1095=置換コード!$B$12,9,入力シート!J1095=置換コード!$B$13,10)</f>
        <v>#N/A</v>
      </c>
      <c r="N1069" s="83" t="e">
        <f>_xlfn.IFS(入力シート!F1095=置換コード!$E$4,1,入力シート!F1095=置換コード!$E$5,2)</f>
        <v>#N/A</v>
      </c>
      <c r="O1069" s="83" t="e">
        <f t="shared" si="97"/>
        <v>#N/A</v>
      </c>
      <c r="P1069" s="83" t="e">
        <f t="shared" si="98"/>
        <v>#N/A</v>
      </c>
      <c r="Q1069" s="83" t="e">
        <f>_xlfn.IFS(入力シート!O1095=置換コード!$I$4,11,入力シート!O1095=置換コード!$I$5,21,入力シート!O1095=置換コード!$I$6,22,入力シート!O1095=置換コード!$I$7,23,入力シート!O1095=置換コード!$I$8,24,入力シート!O1095=置換コード!$I$9,25,入力シート!O1095=置換コード!$I$10,26,入力シート!O1095=置換コード!$I$11,31,入力シート!O1095=置換コード!$I$12,32,入力シート!O1095=置換コード!$I$13,33,入力シート!O1095=置換コード!$I$14,34,入力シート!O1095=置換コード!$I$15,35,入力シート!O1095=置換コード!$I$16,36,入力シート!O1095=置換コード!$I$17,37,入力シート!O1095=置換コード!$I$18,38,入力シート!O1095=置換コード!$I$19,41,入力シート!O1095=置換コード!$I$20,42,入力シート!O1095=置換コード!$I$21,43,入力シート!O1095=置換コード!$I$22,44,入力シート!O1095=置換コード!$I$23,51,入力シート!O1095=置換コード!$I$24,52,入力シート!O1095=置換コード!$I$25,53,入力シート!O1095=置換コード!$I$26,54,入力シート!O1095=置換コード!$I$27,55,入力シート!O1095=置換コード!$I$28,61,入力シート!O1095=置換コード!$I$29,62,入力シート!O1095=置換コード!$I$30,63,入力シート!O1095=置換コード!$I$31,64,入力シート!O1095=置換コード!$I$32,65,入力シート!O1095=置換コード!$I$33,66,入力シート!O1095=置換コード!$I$34,71,入力シート!O1095=置換コード!$I$35,72,入力シート!O1095=置換コード!$I$36,73,入力シート!O1095=置換コード!$I$37,74,入力シート!O1095=置換コード!$I$38,75,入力シート!O1095=置換コード!$I$39,76,入力シート!O1095=置換コード!$I$40,77,入力シート!O1095=置換コード!$I$41,78,入力シート!O1095=置換コード!$I$42,79,入力シート!O1095=置換コード!$I$43,81,入力シート!O1095=置換コード!$I$44,82,入力シート!O1095=置換コード!$I$45,83,入力シート!O1095=置換コード!$I$46,84,入力シート!O1095=置換コード!$I$47,85,入力シート!O1095=置換コード!$I$48,86,入力シート!O1095=置換コード!$I$49,87,入力シート!O1095=置換コード!$I$50,88,入力シート!O1095=置換コード!$I$51,90)</f>
        <v>#N/A</v>
      </c>
      <c r="R1069" s="83" t="e">
        <f t="shared" si="99"/>
        <v>#N/A</v>
      </c>
      <c r="S1069" s="83" t="str">
        <f>ASC(入力シート!N1095)</f>
        <v/>
      </c>
      <c r="T1069" s="83" t="str">
        <f>ASC(入力シート!P1095)</f>
        <v/>
      </c>
      <c r="U1069" s="83" t="str">
        <f>ASC(入力シート!Q1095)</f>
        <v/>
      </c>
      <c r="V1069" s="83" t="str">
        <f>ASC(入力シート!R1095)</f>
        <v/>
      </c>
      <c r="W1069" s="83" t="str">
        <f>ASC(入力シート!M1095)</f>
        <v/>
      </c>
      <c r="X1069" s="83" t="e">
        <f>_xlfn.IFS(入力シート!U1095=置換コード!$I$4,11,入力シート!U1095=置換コード!$I$5,21,入力シート!U1095=置換コード!$I$6,22,入力シート!U1095=置換コード!$I$7,23,入力シート!U1095=置換コード!$I$8,24,入力シート!U1095=置換コード!$I$9,25,入力シート!U1095=置換コード!$I$10,26,入力シート!U1095=置換コード!$I$11,31,入力シート!U1095=置換コード!$I$12,32,入力シート!U1095=置換コード!$I$13,33,入力シート!U1095=置換コード!$I$14,34,入力シート!U1095=置換コード!$I$15,35,入力シート!U1095=置換コード!$I$16,36,入力シート!U1095=置換コード!$I$17,37,入力シート!U1095=置換コード!$I$18,38,入力シート!U1095=置換コード!$I$19,41,入力シート!U1095=置換コード!$I$20,42,入力シート!U1095=置換コード!$I$21,43,入力シート!U1095=置換コード!$I$22,44,入力シート!U1095=置換コード!$I$23,51,入力シート!U1095=置換コード!$I$24,52,入力シート!U1095=置換コード!$I$25,53,入力シート!U1095=置換コード!$I$26,54,入力シート!U1095=置換コード!$I$27,55,入力シート!U1095=置換コード!$I$28,61,入力シート!U1095=置換コード!$I$29,62,入力シート!U1095=置換コード!$I$30,63,入力シート!U1095=置換コード!$I$31,64,入力シート!U1095=置換コード!$I$32,65,入力シート!U1095=置換コード!$I$33,66,入力シート!U1095=置換コード!$I$34,71,入力シート!U1095=置換コード!$I$35,72,入力シート!U1095=置換コード!$I$36,73,入力シート!U1095=置換コード!$I$37,74,入力シート!U1095=置換コード!$I$38,75,入力シート!U1095=置換コード!$I$39,76,入力シート!U1095=置換コード!$I$40,77,入力シート!U1095=置換コード!$I$41,78,入力シート!U1095=置換コード!$I$42,79,入力シート!U1095=置換コード!$I$43,81,入力シート!U1095=置換コード!$I$44,82,入力シート!U1095=置換コード!$I$45,83,入力シート!U1095=置換コード!$I$46,84,入力シート!U1095=置換コード!$I$47,85,入力シート!U1095=置換コード!$I$48,86,入力シート!U1095=置換コード!$I$49,87,入力シート!U1095=置換コード!$I$50,88,入力シート!U1095=置換コード!$I$51,90)</f>
        <v>#N/A</v>
      </c>
      <c r="Y1069" s="83" t="e">
        <f t="shared" si="100"/>
        <v>#N/A</v>
      </c>
      <c r="Z1069" s="83" t="str">
        <f>ASC(入力シート!T1095)</f>
        <v/>
      </c>
      <c r="AA1069" s="83" t="str">
        <f>ASC(入力シート!V1095)</f>
        <v/>
      </c>
      <c r="AB1069" s="83" t="str">
        <f>ASC(入力シート!W1095)</f>
        <v/>
      </c>
      <c r="AC1069" s="83" t="str">
        <f>ASC(入力シート!X1095)</f>
        <v/>
      </c>
      <c r="AD1069" s="83" t="str">
        <f>ASC(入力シート!S1095)</f>
        <v/>
      </c>
      <c r="AE1069" s="83" t="str">
        <f>IF(入力シート!D1095=0,"",入力シート!D1095)</f>
        <v/>
      </c>
      <c r="AF1069" s="83">
        <f>IF(入力シート!G1095="無し",1,2)</f>
        <v>2</v>
      </c>
      <c r="AG1069" s="85" t="str">
        <f t="shared" ca="1" si="101"/>
        <v>20240213</v>
      </c>
      <c r="AH1069" s="83">
        <f>IF(入力シート!Y1095="有り",2,1)</f>
        <v>1</v>
      </c>
      <c r="AI1069" s="83">
        <f>IF(入力シート!Z1095="有り",2,1)</f>
        <v>1</v>
      </c>
      <c r="AJ1069" s="83">
        <f>IF(入力シート!AA1095="有り",2,1)</f>
        <v>1</v>
      </c>
      <c r="AK1069" s="83">
        <f>IF(入力シート!AB1095="有り",2,1)</f>
        <v>1</v>
      </c>
      <c r="AL1069" s="83">
        <f>IF(入力シート!AC1095="有り",2,1)</f>
        <v>1</v>
      </c>
      <c r="AM1069" s="83">
        <f>IF(入力シート!AD1095="有り",2,1)</f>
        <v>1</v>
      </c>
      <c r="AN1069" s="83">
        <f>IF(入力シート!AE1095="有り",2,1)</f>
        <v>1</v>
      </c>
      <c r="AO1069" s="83">
        <f>IF(入力シート!H1095="必要(\4,950)",1,0)</f>
        <v>0</v>
      </c>
    </row>
    <row r="1070" spans="5:41" x14ac:dyDescent="0.4">
      <c r="E1070" s="85" t="str">
        <f t="shared" ca="1" si="96"/>
        <v>20240213</v>
      </c>
      <c r="F1070" s="83" t="str">
        <f>DBCS(入力シート!A1096)</f>
        <v/>
      </c>
      <c r="G1070" s="83" t="str">
        <f>(ASC(SUBSTITUTE(SUBSTITUTE(入力シート!B1096,"　","")," ","")))</f>
        <v/>
      </c>
      <c r="H1070" s="83" t="str">
        <f>ASC(入力シート!C1096)</f>
        <v/>
      </c>
      <c r="I1070" s="83" t="str">
        <f>IF(入力シート!E1096=0,"",入力シート!E1096)</f>
        <v/>
      </c>
      <c r="J1070" s="83" t="str">
        <f>IF(入力シート!I1096=0,"",入力シート!I1096)</f>
        <v/>
      </c>
      <c r="K1070" s="83" t="str">
        <f>DBCS(入力シート!K1096)</f>
        <v/>
      </c>
      <c r="L1070" s="83" t="str">
        <f>ASC(入力シート!L1096)</f>
        <v/>
      </c>
      <c r="M1070" s="83" t="e">
        <f>_xlfn.IFS(入力シート!J1096=置換コード!$B$4,1,入力シート!J1096=置換コード!$B$5,2,入力シート!J1096=置換コード!$B$6,3,入力シート!J1096=置換コード!$B$7,4,入力シート!J1096=置換コード!$B$8,5,入力シート!J1096=置換コード!$B$9,6,入力シート!J1096=置換コード!$B$10,7,入力シート!J1096=置換コード!$B$11,8,入力シート!J1096=置換コード!$B$12,9,入力シート!J1096=置換コード!$B$13,10)</f>
        <v>#N/A</v>
      </c>
      <c r="N1070" s="83" t="e">
        <f>_xlfn.IFS(入力シート!F1096=置換コード!$E$4,1,入力シート!F1096=置換コード!$E$5,2)</f>
        <v>#N/A</v>
      </c>
      <c r="O1070" s="83" t="e">
        <f t="shared" si="97"/>
        <v>#N/A</v>
      </c>
      <c r="P1070" s="83" t="e">
        <f t="shared" si="98"/>
        <v>#N/A</v>
      </c>
      <c r="Q1070" s="83" t="e">
        <f>_xlfn.IFS(入力シート!O1096=置換コード!$I$4,11,入力シート!O1096=置換コード!$I$5,21,入力シート!O1096=置換コード!$I$6,22,入力シート!O1096=置換コード!$I$7,23,入力シート!O1096=置換コード!$I$8,24,入力シート!O1096=置換コード!$I$9,25,入力シート!O1096=置換コード!$I$10,26,入力シート!O1096=置換コード!$I$11,31,入力シート!O1096=置換コード!$I$12,32,入力シート!O1096=置換コード!$I$13,33,入力シート!O1096=置換コード!$I$14,34,入力シート!O1096=置換コード!$I$15,35,入力シート!O1096=置換コード!$I$16,36,入力シート!O1096=置換コード!$I$17,37,入力シート!O1096=置換コード!$I$18,38,入力シート!O1096=置換コード!$I$19,41,入力シート!O1096=置換コード!$I$20,42,入力シート!O1096=置換コード!$I$21,43,入力シート!O1096=置換コード!$I$22,44,入力シート!O1096=置換コード!$I$23,51,入力シート!O1096=置換コード!$I$24,52,入力シート!O1096=置換コード!$I$25,53,入力シート!O1096=置換コード!$I$26,54,入力シート!O1096=置換コード!$I$27,55,入力シート!O1096=置換コード!$I$28,61,入力シート!O1096=置換コード!$I$29,62,入力シート!O1096=置換コード!$I$30,63,入力シート!O1096=置換コード!$I$31,64,入力シート!O1096=置換コード!$I$32,65,入力シート!O1096=置換コード!$I$33,66,入力シート!O1096=置換コード!$I$34,71,入力シート!O1096=置換コード!$I$35,72,入力シート!O1096=置換コード!$I$36,73,入力シート!O1096=置換コード!$I$37,74,入力シート!O1096=置換コード!$I$38,75,入力シート!O1096=置換コード!$I$39,76,入力シート!O1096=置換コード!$I$40,77,入力シート!O1096=置換コード!$I$41,78,入力シート!O1096=置換コード!$I$42,79,入力シート!O1096=置換コード!$I$43,81,入力シート!O1096=置換コード!$I$44,82,入力シート!O1096=置換コード!$I$45,83,入力シート!O1096=置換コード!$I$46,84,入力シート!O1096=置換コード!$I$47,85,入力シート!O1096=置換コード!$I$48,86,入力シート!O1096=置換コード!$I$49,87,入力シート!O1096=置換コード!$I$50,88,入力シート!O1096=置換コード!$I$51,90)</f>
        <v>#N/A</v>
      </c>
      <c r="R1070" s="83" t="e">
        <f t="shared" si="99"/>
        <v>#N/A</v>
      </c>
      <c r="S1070" s="83" t="str">
        <f>ASC(入力シート!N1096)</f>
        <v/>
      </c>
      <c r="T1070" s="83" t="str">
        <f>ASC(入力シート!P1096)</f>
        <v/>
      </c>
      <c r="U1070" s="83" t="str">
        <f>ASC(入力シート!Q1096)</f>
        <v/>
      </c>
      <c r="V1070" s="83" t="str">
        <f>ASC(入力シート!R1096)</f>
        <v/>
      </c>
      <c r="W1070" s="83" t="str">
        <f>ASC(入力シート!M1096)</f>
        <v/>
      </c>
      <c r="X1070" s="83" t="e">
        <f>_xlfn.IFS(入力シート!U1096=置換コード!$I$4,11,入力シート!U1096=置換コード!$I$5,21,入力シート!U1096=置換コード!$I$6,22,入力シート!U1096=置換コード!$I$7,23,入力シート!U1096=置換コード!$I$8,24,入力シート!U1096=置換コード!$I$9,25,入力シート!U1096=置換コード!$I$10,26,入力シート!U1096=置換コード!$I$11,31,入力シート!U1096=置換コード!$I$12,32,入力シート!U1096=置換コード!$I$13,33,入力シート!U1096=置換コード!$I$14,34,入力シート!U1096=置換コード!$I$15,35,入力シート!U1096=置換コード!$I$16,36,入力シート!U1096=置換コード!$I$17,37,入力シート!U1096=置換コード!$I$18,38,入力シート!U1096=置換コード!$I$19,41,入力シート!U1096=置換コード!$I$20,42,入力シート!U1096=置換コード!$I$21,43,入力シート!U1096=置換コード!$I$22,44,入力シート!U1096=置換コード!$I$23,51,入力シート!U1096=置換コード!$I$24,52,入力シート!U1096=置換コード!$I$25,53,入力シート!U1096=置換コード!$I$26,54,入力シート!U1096=置換コード!$I$27,55,入力シート!U1096=置換コード!$I$28,61,入力シート!U1096=置換コード!$I$29,62,入力シート!U1096=置換コード!$I$30,63,入力シート!U1096=置換コード!$I$31,64,入力シート!U1096=置換コード!$I$32,65,入力シート!U1096=置換コード!$I$33,66,入力シート!U1096=置換コード!$I$34,71,入力シート!U1096=置換コード!$I$35,72,入力シート!U1096=置換コード!$I$36,73,入力シート!U1096=置換コード!$I$37,74,入力シート!U1096=置換コード!$I$38,75,入力シート!U1096=置換コード!$I$39,76,入力シート!U1096=置換コード!$I$40,77,入力シート!U1096=置換コード!$I$41,78,入力シート!U1096=置換コード!$I$42,79,入力シート!U1096=置換コード!$I$43,81,入力シート!U1096=置換コード!$I$44,82,入力シート!U1096=置換コード!$I$45,83,入力シート!U1096=置換コード!$I$46,84,入力シート!U1096=置換コード!$I$47,85,入力シート!U1096=置換コード!$I$48,86,入力シート!U1096=置換コード!$I$49,87,入力シート!U1096=置換コード!$I$50,88,入力シート!U1096=置換コード!$I$51,90)</f>
        <v>#N/A</v>
      </c>
      <c r="Y1070" s="83" t="e">
        <f t="shared" si="100"/>
        <v>#N/A</v>
      </c>
      <c r="Z1070" s="83" t="str">
        <f>ASC(入力シート!T1096)</f>
        <v/>
      </c>
      <c r="AA1070" s="83" t="str">
        <f>ASC(入力シート!V1096)</f>
        <v/>
      </c>
      <c r="AB1070" s="83" t="str">
        <f>ASC(入力シート!W1096)</f>
        <v/>
      </c>
      <c r="AC1070" s="83" t="str">
        <f>ASC(入力シート!X1096)</f>
        <v/>
      </c>
      <c r="AD1070" s="83" t="str">
        <f>ASC(入力シート!S1096)</f>
        <v/>
      </c>
      <c r="AE1070" s="83" t="str">
        <f>IF(入力シート!D1096=0,"",入力シート!D1096)</f>
        <v/>
      </c>
      <c r="AF1070" s="83">
        <f>IF(入力シート!G1096="無し",1,2)</f>
        <v>2</v>
      </c>
      <c r="AG1070" s="85" t="str">
        <f t="shared" ca="1" si="101"/>
        <v>20240213</v>
      </c>
      <c r="AH1070" s="83">
        <f>IF(入力シート!Y1096="有り",2,1)</f>
        <v>1</v>
      </c>
      <c r="AI1070" s="83">
        <f>IF(入力シート!Z1096="有り",2,1)</f>
        <v>1</v>
      </c>
      <c r="AJ1070" s="83">
        <f>IF(入力シート!AA1096="有り",2,1)</f>
        <v>1</v>
      </c>
      <c r="AK1070" s="83">
        <f>IF(入力シート!AB1096="有り",2,1)</f>
        <v>1</v>
      </c>
      <c r="AL1070" s="83">
        <f>IF(入力シート!AC1096="有り",2,1)</f>
        <v>1</v>
      </c>
      <c r="AM1070" s="83">
        <f>IF(入力シート!AD1096="有り",2,1)</f>
        <v>1</v>
      </c>
      <c r="AN1070" s="83">
        <f>IF(入力シート!AE1096="有り",2,1)</f>
        <v>1</v>
      </c>
      <c r="AO1070" s="83">
        <f>IF(入力シート!H1096="必要(\4,950)",1,0)</f>
        <v>0</v>
      </c>
    </row>
    <row r="1071" spans="5:41" x14ac:dyDescent="0.4">
      <c r="E1071" s="85" t="str">
        <f t="shared" ca="1" si="96"/>
        <v>20240213</v>
      </c>
      <c r="F1071" s="83" t="str">
        <f>DBCS(入力シート!A1097)</f>
        <v/>
      </c>
      <c r="G1071" s="83" t="str">
        <f>(ASC(SUBSTITUTE(SUBSTITUTE(入力シート!B1097,"　","")," ","")))</f>
        <v/>
      </c>
      <c r="H1071" s="83" t="str">
        <f>ASC(入力シート!C1097)</f>
        <v/>
      </c>
      <c r="I1071" s="83" t="str">
        <f>IF(入力シート!E1097=0,"",入力シート!E1097)</f>
        <v/>
      </c>
      <c r="J1071" s="83" t="str">
        <f>IF(入力シート!I1097=0,"",入力シート!I1097)</f>
        <v/>
      </c>
      <c r="K1071" s="83" t="str">
        <f>DBCS(入力シート!K1097)</f>
        <v/>
      </c>
      <c r="L1071" s="83" t="str">
        <f>ASC(入力シート!L1097)</f>
        <v/>
      </c>
      <c r="M1071" s="83" t="e">
        <f>_xlfn.IFS(入力シート!J1097=置換コード!$B$4,1,入力シート!J1097=置換コード!$B$5,2,入力シート!J1097=置換コード!$B$6,3,入力シート!J1097=置換コード!$B$7,4,入力シート!J1097=置換コード!$B$8,5,入力シート!J1097=置換コード!$B$9,6,入力シート!J1097=置換コード!$B$10,7,入力シート!J1097=置換コード!$B$11,8,入力シート!J1097=置換コード!$B$12,9,入力シート!J1097=置換コード!$B$13,10)</f>
        <v>#N/A</v>
      </c>
      <c r="N1071" s="83" t="e">
        <f>_xlfn.IFS(入力シート!F1097=置換コード!$E$4,1,入力シート!F1097=置換コード!$E$5,2)</f>
        <v>#N/A</v>
      </c>
      <c r="O1071" s="83" t="e">
        <f t="shared" si="97"/>
        <v>#N/A</v>
      </c>
      <c r="P1071" s="83" t="e">
        <f t="shared" si="98"/>
        <v>#N/A</v>
      </c>
      <c r="Q1071" s="83" t="e">
        <f>_xlfn.IFS(入力シート!O1097=置換コード!$I$4,11,入力シート!O1097=置換コード!$I$5,21,入力シート!O1097=置換コード!$I$6,22,入力シート!O1097=置換コード!$I$7,23,入力シート!O1097=置換コード!$I$8,24,入力シート!O1097=置換コード!$I$9,25,入力シート!O1097=置換コード!$I$10,26,入力シート!O1097=置換コード!$I$11,31,入力シート!O1097=置換コード!$I$12,32,入力シート!O1097=置換コード!$I$13,33,入力シート!O1097=置換コード!$I$14,34,入力シート!O1097=置換コード!$I$15,35,入力シート!O1097=置換コード!$I$16,36,入力シート!O1097=置換コード!$I$17,37,入力シート!O1097=置換コード!$I$18,38,入力シート!O1097=置換コード!$I$19,41,入力シート!O1097=置換コード!$I$20,42,入力シート!O1097=置換コード!$I$21,43,入力シート!O1097=置換コード!$I$22,44,入力シート!O1097=置換コード!$I$23,51,入力シート!O1097=置換コード!$I$24,52,入力シート!O1097=置換コード!$I$25,53,入力シート!O1097=置換コード!$I$26,54,入力シート!O1097=置換コード!$I$27,55,入力シート!O1097=置換コード!$I$28,61,入力シート!O1097=置換コード!$I$29,62,入力シート!O1097=置換コード!$I$30,63,入力シート!O1097=置換コード!$I$31,64,入力シート!O1097=置換コード!$I$32,65,入力シート!O1097=置換コード!$I$33,66,入力シート!O1097=置換コード!$I$34,71,入力シート!O1097=置換コード!$I$35,72,入力シート!O1097=置換コード!$I$36,73,入力シート!O1097=置換コード!$I$37,74,入力シート!O1097=置換コード!$I$38,75,入力シート!O1097=置換コード!$I$39,76,入力シート!O1097=置換コード!$I$40,77,入力シート!O1097=置換コード!$I$41,78,入力シート!O1097=置換コード!$I$42,79,入力シート!O1097=置換コード!$I$43,81,入力シート!O1097=置換コード!$I$44,82,入力シート!O1097=置換コード!$I$45,83,入力シート!O1097=置換コード!$I$46,84,入力シート!O1097=置換コード!$I$47,85,入力シート!O1097=置換コード!$I$48,86,入力シート!O1097=置換コード!$I$49,87,入力シート!O1097=置換コード!$I$50,88,入力シート!O1097=置換コード!$I$51,90)</f>
        <v>#N/A</v>
      </c>
      <c r="R1071" s="83" t="e">
        <f t="shared" si="99"/>
        <v>#N/A</v>
      </c>
      <c r="S1071" s="83" t="str">
        <f>ASC(入力シート!N1097)</f>
        <v/>
      </c>
      <c r="T1071" s="83" t="str">
        <f>ASC(入力シート!P1097)</f>
        <v/>
      </c>
      <c r="U1071" s="83" t="str">
        <f>ASC(入力シート!Q1097)</f>
        <v/>
      </c>
      <c r="V1071" s="83" t="str">
        <f>ASC(入力シート!R1097)</f>
        <v/>
      </c>
      <c r="W1071" s="83" t="str">
        <f>ASC(入力シート!M1097)</f>
        <v/>
      </c>
      <c r="X1071" s="83" t="e">
        <f>_xlfn.IFS(入力シート!U1097=置換コード!$I$4,11,入力シート!U1097=置換コード!$I$5,21,入力シート!U1097=置換コード!$I$6,22,入力シート!U1097=置換コード!$I$7,23,入力シート!U1097=置換コード!$I$8,24,入力シート!U1097=置換コード!$I$9,25,入力シート!U1097=置換コード!$I$10,26,入力シート!U1097=置換コード!$I$11,31,入力シート!U1097=置換コード!$I$12,32,入力シート!U1097=置換コード!$I$13,33,入力シート!U1097=置換コード!$I$14,34,入力シート!U1097=置換コード!$I$15,35,入力シート!U1097=置換コード!$I$16,36,入力シート!U1097=置換コード!$I$17,37,入力シート!U1097=置換コード!$I$18,38,入力シート!U1097=置換コード!$I$19,41,入力シート!U1097=置換コード!$I$20,42,入力シート!U1097=置換コード!$I$21,43,入力シート!U1097=置換コード!$I$22,44,入力シート!U1097=置換コード!$I$23,51,入力シート!U1097=置換コード!$I$24,52,入力シート!U1097=置換コード!$I$25,53,入力シート!U1097=置換コード!$I$26,54,入力シート!U1097=置換コード!$I$27,55,入力シート!U1097=置換コード!$I$28,61,入力シート!U1097=置換コード!$I$29,62,入力シート!U1097=置換コード!$I$30,63,入力シート!U1097=置換コード!$I$31,64,入力シート!U1097=置換コード!$I$32,65,入力シート!U1097=置換コード!$I$33,66,入力シート!U1097=置換コード!$I$34,71,入力シート!U1097=置換コード!$I$35,72,入力シート!U1097=置換コード!$I$36,73,入力シート!U1097=置換コード!$I$37,74,入力シート!U1097=置換コード!$I$38,75,入力シート!U1097=置換コード!$I$39,76,入力シート!U1097=置換コード!$I$40,77,入力シート!U1097=置換コード!$I$41,78,入力シート!U1097=置換コード!$I$42,79,入力シート!U1097=置換コード!$I$43,81,入力シート!U1097=置換コード!$I$44,82,入力シート!U1097=置換コード!$I$45,83,入力シート!U1097=置換コード!$I$46,84,入力シート!U1097=置換コード!$I$47,85,入力シート!U1097=置換コード!$I$48,86,入力シート!U1097=置換コード!$I$49,87,入力シート!U1097=置換コード!$I$50,88,入力シート!U1097=置換コード!$I$51,90)</f>
        <v>#N/A</v>
      </c>
      <c r="Y1071" s="83" t="e">
        <f t="shared" si="100"/>
        <v>#N/A</v>
      </c>
      <c r="Z1071" s="83" t="str">
        <f>ASC(入力シート!T1097)</f>
        <v/>
      </c>
      <c r="AA1071" s="83" t="str">
        <f>ASC(入力シート!V1097)</f>
        <v/>
      </c>
      <c r="AB1071" s="83" t="str">
        <f>ASC(入力シート!W1097)</f>
        <v/>
      </c>
      <c r="AC1071" s="83" t="str">
        <f>ASC(入力シート!X1097)</f>
        <v/>
      </c>
      <c r="AD1071" s="83" t="str">
        <f>ASC(入力シート!S1097)</f>
        <v/>
      </c>
      <c r="AE1071" s="83" t="str">
        <f>IF(入力シート!D1097=0,"",入力シート!D1097)</f>
        <v/>
      </c>
      <c r="AF1071" s="83">
        <f>IF(入力シート!G1097="無し",1,2)</f>
        <v>2</v>
      </c>
      <c r="AG1071" s="85" t="str">
        <f t="shared" ca="1" si="101"/>
        <v>20240213</v>
      </c>
      <c r="AH1071" s="83">
        <f>IF(入力シート!Y1097="有り",2,1)</f>
        <v>1</v>
      </c>
      <c r="AI1071" s="83">
        <f>IF(入力シート!Z1097="有り",2,1)</f>
        <v>1</v>
      </c>
      <c r="AJ1071" s="83">
        <f>IF(入力シート!AA1097="有り",2,1)</f>
        <v>1</v>
      </c>
      <c r="AK1071" s="83">
        <f>IF(入力シート!AB1097="有り",2,1)</f>
        <v>1</v>
      </c>
      <c r="AL1071" s="83">
        <f>IF(入力シート!AC1097="有り",2,1)</f>
        <v>1</v>
      </c>
      <c r="AM1071" s="83">
        <f>IF(入力シート!AD1097="有り",2,1)</f>
        <v>1</v>
      </c>
      <c r="AN1071" s="83">
        <f>IF(入力シート!AE1097="有り",2,1)</f>
        <v>1</v>
      </c>
      <c r="AO1071" s="83">
        <f>IF(入力シート!H1097="必要(\4,950)",1,0)</f>
        <v>0</v>
      </c>
    </row>
    <row r="1072" spans="5:41" x14ac:dyDescent="0.4">
      <c r="E1072" s="85" t="str">
        <f t="shared" ca="1" si="96"/>
        <v>20240213</v>
      </c>
      <c r="F1072" s="83" t="str">
        <f>DBCS(入力シート!A1098)</f>
        <v/>
      </c>
      <c r="G1072" s="83" t="str">
        <f>(ASC(SUBSTITUTE(SUBSTITUTE(入力シート!B1098,"　","")," ","")))</f>
        <v/>
      </c>
      <c r="H1072" s="83" t="str">
        <f>ASC(入力シート!C1098)</f>
        <v/>
      </c>
      <c r="I1072" s="83" t="str">
        <f>IF(入力シート!E1098=0,"",入力シート!E1098)</f>
        <v/>
      </c>
      <c r="J1072" s="83" t="str">
        <f>IF(入力シート!I1098=0,"",入力シート!I1098)</f>
        <v/>
      </c>
      <c r="K1072" s="83" t="str">
        <f>DBCS(入力シート!K1098)</f>
        <v/>
      </c>
      <c r="L1072" s="83" t="str">
        <f>ASC(入力シート!L1098)</f>
        <v/>
      </c>
      <c r="M1072" s="83" t="e">
        <f>_xlfn.IFS(入力シート!J1098=置換コード!$B$4,1,入力シート!J1098=置換コード!$B$5,2,入力シート!J1098=置換コード!$B$6,3,入力シート!J1098=置換コード!$B$7,4,入力シート!J1098=置換コード!$B$8,5,入力シート!J1098=置換コード!$B$9,6,入力シート!J1098=置換コード!$B$10,7,入力シート!J1098=置換コード!$B$11,8,入力シート!J1098=置換コード!$B$12,9,入力シート!J1098=置換コード!$B$13,10)</f>
        <v>#N/A</v>
      </c>
      <c r="N1072" s="83" t="e">
        <f>_xlfn.IFS(入力シート!F1098=置換コード!$E$4,1,入力シート!F1098=置換コード!$E$5,2)</f>
        <v>#N/A</v>
      </c>
      <c r="O1072" s="83" t="e">
        <f t="shared" si="97"/>
        <v>#N/A</v>
      </c>
      <c r="P1072" s="83" t="e">
        <f t="shared" si="98"/>
        <v>#N/A</v>
      </c>
      <c r="Q1072" s="83" t="e">
        <f>_xlfn.IFS(入力シート!O1098=置換コード!$I$4,11,入力シート!O1098=置換コード!$I$5,21,入力シート!O1098=置換コード!$I$6,22,入力シート!O1098=置換コード!$I$7,23,入力シート!O1098=置換コード!$I$8,24,入力シート!O1098=置換コード!$I$9,25,入力シート!O1098=置換コード!$I$10,26,入力シート!O1098=置換コード!$I$11,31,入力シート!O1098=置換コード!$I$12,32,入力シート!O1098=置換コード!$I$13,33,入力シート!O1098=置換コード!$I$14,34,入力シート!O1098=置換コード!$I$15,35,入力シート!O1098=置換コード!$I$16,36,入力シート!O1098=置換コード!$I$17,37,入力シート!O1098=置換コード!$I$18,38,入力シート!O1098=置換コード!$I$19,41,入力シート!O1098=置換コード!$I$20,42,入力シート!O1098=置換コード!$I$21,43,入力シート!O1098=置換コード!$I$22,44,入力シート!O1098=置換コード!$I$23,51,入力シート!O1098=置換コード!$I$24,52,入力シート!O1098=置換コード!$I$25,53,入力シート!O1098=置換コード!$I$26,54,入力シート!O1098=置換コード!$I$27,55,入力シート!O1098=置換コード!$I$28,61,入力シート!O1098=置換コード!$I$29,62,入力シート!O1098=置換コード!$I$30,63,入力シート!O1098=置換コード!$I$31,64,入力シート!O1098=置換コード!$I$32,65,入力シート!O1098=置換コード!$I$33,66,入力シート!O1098=置換コード!$I$34,71,入力シート!O1098=置換コード!$I$35,72,入力シート!O1098=置換コード!$I$36,73,入力シート!O1098=置換コード!$I$37,74,入力シート!O1098=置換コード!$I$38,75,入力シート!O1098=置換コード!$I$39,76,入力シート!O1098=置換コード!$I$40,77,入力シート!O1098=置換コード!$I$41,78,入力シート!O1098=置換コード!$I$42,79,入力シート!O1098=置換コード!$I$43,81,入力シート!O1098=置換コード!$I$44,82,入力シート!O1098=置換コード!$I$45,83,入力シート!O1098=置換コード!$I$46,84,入力シート!O1098=置換コード!$I$47,85,入力シート!O1098=置換コード!$I$48,86,入力シート!O1098=置換コード!$I$49,87,入力シート!O1098=置換コード!$I$50,88,入力シート!O1098=置換コード!$I$51,90)</f>
        <v>#N/A</v>
      </c>
      <c r="R1072" s="83" t="e">
        <f t="shared" si="99"/>
        <v>#N/A</v>
      </c>
      <c r="S1072" s="83" t="str">
        <f>ASC(入力シート!N1098)</f>
        <v/>
      </c>
      <c r="T1072" s="83" t="str">
        <f>ASC(入力シート!P1098)</f>
        <v/>
      </c>
      <c r="U1072" s="83" t="str">
        <f>ASC(入力シート!Q1098)</f>
        <v/>
      </c>
      <c r="V1072" s="83" t="str">
        <f>ASC(入力シート!R1098)</f>
        <v/>
      </c>
      <c r="W1072" s="83" t="str">
        <f>ASC(入力シート!M1098)</f>
        <v/>
      </c>
      <c r="X1072" s="83" t="e">
        <f>_xlfn.IFS(入力シート!U1098=置換コード!$I$4,11,入力シート!U1098=置換コード!$I$5,21,入力シート!U1098=置換コード!$I$6,22,入力シート!U1098=置換コード!$I$7,23,入力シート!U1098=置換コード!$I$8,24,入力シート!U1098=置換コード!$I$9,25,入力シート!U1098=置換コード!$I$10,26,入力シート!U1098=置換コード!$I$11,31,入力シート!U1098=置換コード!$I$12,32,入力シート!U1098=置換コード!$I$13,33,入力シート!U1098=置換コード!$I$14,34,入力シート!U1098=置換コード!$I$15,35,入力シート!U1098=置換コード!$I$16,36,入力シート!U1098=置換コード!$I$17,37,入力シート!U1098=置換コード!$I$18,38,入力シート!U1098=置換コード!$I$19,41,入力シート!U1098=置換コード!$I$20,42,入力シート!U1098=置換コード!$I$21,43,入力シート!U1098=置換コード!$I$22,44,入力シート!U1098=置換コード!$I$23,51,入力シート!U1098=置換コード!$I$24,52,入力シート!U1098=置換コード!$I$25,53,入力シート!U1098=置換コード!$I$26,54,入力シート!U1098=置換コード!$I$27,55,入力シート!U1098=置換コード!$I$28,61,入力シート!U1098=置換コード!$I$29,62,入力シート!U1098=置換コード!$I$30,63,入力シート!U1098=置換コード!$I$31,64,入力シート!U1098=置換コード!$I$32,65,入力シート!U1098=置換コード!$I$33,66,入力シート!U1098=置換コード!$I$34,71,入力シート!U1098=置換コード!$I$35,72,入力シート!U1098=置換コード!$I$36,73,入力シート!U1098=置換コード!$I$37,74,入力シート!U1098=置換コード!$I$38,75,入力シート!U1098=置換コード!$I$39,76,入力シート!U1098=置換コード!$I$40,77,入力シート!U1098=置換コード!$I$41,78,入力シート!U1098=置換コード!$I$42,79,入力シート!U1098=置換コード!$I$43,81,入力シート!U1098=置換コード!$I$44,82,入力シート!U1098=置換コード!$I$45,83,入力シート!U1098=置換コード!$I$46,84,入力シート!U1098=置換コード!$I$47,85,入力シート!U1098=置換コード!$I$48,86,入力シート!U1098=置換コード!$I$49,87,入力シート!U1098=置換コード!$I$50,88,入力シート!U1098=置換コード!$I$51,90)</f>
        <v>#N/A</v>
      </c>
      <c r="Y1072" s="83" t="e">
        <f t="shared" si="100"/>
        <v>#N/A</v>
      </c>
      <c r="Z1072" s="83" t="str">
        <f>ASC(入力シート!T1098)</f>
        <v/>
      </c>
      <c r="AA1072" s="83" t="str">
        <f>ASC(入力シート!V1098)</f>
        <v/>
      </c>
      <c r="AB1072" s="83" t="str">
        <f>ASC(入力シート!W1098)</f>
        <v/>
      </c>
      <c r="AC1072" s="83" t="str">
        <f>ASC(入力シート!X1098)</f>
        <v/>
      </c>
      <c r="AD1072" s="83" t="str">
        <f>ASC(入力シート!S1098)</f>
        <v/>
      </c>
      <c r="AE1072" s="83" t="str">
        <f>IF(入力シート!D1098=0,"",入力シート!D1098)</f>
        <v/>
      </c>
      <c r="AF1072" s="83">
        <f>IF(入力シート!G1098="無し",1,2)</f>
        <v>2</v>
      </c>
      <c r="AG1072" s="85" t="str">
        <f t="shared" ca="1" si="101"/>
        <v>20240213</v>
      </c>
      <c r="AH1072" s="83">
        <f>IF(入力シート!Y1098="有り",2,1)</f>
        <v>1</v>
      </c>
      <c r="AI1072" s="83">
        <f>IF(入力シート!Z1098="有り",2,1)</f>
        <v>1</v>
      </c>
      <c r="AJ1072" s="83">
        <f>IF(入力シート!AA1098="有り",2,1)</f>
        <v>1</v>
      </c>
      <c r="AK1072" s="83">
        <f>IF(入力シート!AB1098="有り",2,1)</f>
        <v>1</v>
      </c>
      <c r="AL1072" s="83">
        <f>IF(入力シート!AC1098="有り",2,1)</f>
        <v>1</v>
      </c>
      <c r="AM1072" s="83">
        <f>IF(入力シート!AD1098="有り",2,1)</f>
        <v>1</v>
      </c>
      <c r="AN1072" s="83">
        <f>IF(入力シート!AE1098="有り",2,1)</f>
        <v>1</v>
      </c>
      <c r="AO1072" s="83">
        <f>IF(入力シート!H1098="必要(\4,950)",1,0)</f>
        <v>0</v>
      </c>
    </row>
    <row r="1073" spans="5:41" x14ac:dyDescent="0.4">
      <c r="E1073" s="85" t="str">
        <f t="shared" ca="1" si="96"/>
        <v>20240213</v>
      </c>
      <c r="F1073" s="83" t="str">
        <f>DBCS(入力シート!A1099)</f>
        <v/>
      </c>
      <c r="G1073" s="83" t="str">
        <f>(ASC(SUBSTITUTE(SUBSTITUTE(入力シート!B1099,"　","")," ","")))</f>
        <v/>
      </c>
      <c r="H1073" s="83" t="str">
        <f>ASC(入力シート!C1099)</f>
        <v/>
      </c>
      <c r="I1073" s="83" t="str">
        <f>IF(入力シート!E1099=0,"",入力シート!E1099)</f>
        <v/>
      </c>
      <c r="J1073" s="83" t="str">
        <f>IF(入力シート!I1099=0,"",入力シート!I1099)</f>
        <v/>
      </c>
      <c r="K1073" s="83" t="str">
        <f>DBCS(入力シート!K1099)</f>
        <v/>
      </c>
      <c r="L1073" s="83" t="str">
        <f>ASC(入力シート!L1099)</f>
        <v/>
      </c>
      <c r="M1073" s="83" t="e">
        <f>_xlfn.IFS(入力シート!J1099=置換コード!$B$4,1,入力シート!J1099=置換コード!$B$5,2,入力シート!J1099=置換コード!$B$6,3,入力シート!J1099=置換コード!$B$7,4,入力シート!J1099=置換コード!$B$8,5,入力シート!J1099=置換コード!$B$9,6,入力シート!J1099=置換コード!$B$10,7,入力シート!J1099=置換コード!$B$11,8,入力シート!J1099=置換コード!$B$12,9,入力シート!J1099=置換コード!$B$13,10)</f>
        <v>#N/A</v>
      </c>
      <c r="N1073" s="83" t="e">
        <f>_xlfn.IFS(入力シート!F1099=置換コード!$E$4,1,入力シート!F1099=置換コード!$E$5,2)</f>
        <v>#N/A</v>
      </c>
      <c r="O1073" s="83" t="e">
        <f t="shared" si="97"/>
        <v>#N/A</v>
      </c>
      <c r="P1073" s="83" t="e">
        <f t="shared" si="98"/>
        <v>#N/A</v>
      </c>
      <c r="Q1073" s="83" t="e">
        <f>_xlfn.IFS(入力シート!O1099=置換コード!$I$4,11,入力シート!O1099=置換コード!$I$5,21,入力シート!O1099=置換コード!$I$6,22,入力シート!O1099=置換コード!$I$7,23,入力シート!O1099=置換コード!$I$8,24,入力シート!O1099=置換コード!$I$9,25,入力シート!O1099=置換コード!$I$10,26,入力シート!O1099=置換コード!$I$11,31,入力シート!O1099=置換コード!$I$12,32,入力シート!O1099=置換コード!$I$13,33,入力シート!O1099=置換コード!$I$14,34,入力シート!O1099=置換コード!$I$15,35,入力シート!O1099=置換コード!$I$16,36,入力シート!O1099=置換コード!$I$17,37,入力シート!O1099=置換コード!$I$18,38,入力シート!O1099=置換コード!$I$19,41,入力シート!O1099=置換コード!$I$20,42,入力シート!O1099=置換コード!$I$21,43,入力シート!O1099=置換コード!$I$22,44,入力シート!O1099=置換コード!$I$23,51,入力シート!O1099=置換コード!$I$24,52,入力シート!O1099=置換コード!$I$25,53,入力シート!O1099=置換コード!$I$26,54,入力シート!O1099=置換コード!$I$27,55,入力シート!O1099=置換コード!$I$28,61,入力シート!O1099=置換コード!$I$29,62,入力シート!O1099=置換コード!$I$30,63,入力シート!O1099=置換コード!$I$31,64,入力シート!O1099=置換コード!$I$32,65,入力シート!O1099=置換コード!$I$33,66,入力シート!O1099=置換コード!$I$34,71,入力シート!O1099=置換コード!$I$35,72,入力シート!O1099=置換コード!$I$36,73,入力シート!O1099=置換コード!$I$37,74,入力シート!O1099=置換コード!$I$38,75,入力シート!O1099=置換コード!$I$39,76,入力シート!O1099=置換コード!$I$40,77,入力シート!O1099=置換コード!$I$41,78,入力シート!O1099=置換コード!$I$42,79,入力シート!O1099=置換コード!$I$43,81,入力シート!O1099=置換コード!$I$44,82,入力シート!O1099=置換コード!$I$45,83,入力シート!O1099=置換コード!$I$46,84,入力シート!O1099=置換コード!$I$47,85,入力シート!O1099=置換コード!$I$48,86,入力シート!O1099=置換コード!$I$49,87,入力シート!O1099=置換コード!$I$50,88,入力シート!O1099=置換コード!$I$51,90)</f>
        <v>#N/A</v>
      </c>
      <c r="R1073" s="83" t="e">
        <f t="shared" si="99"/>
        <v>#N/A</v>
      </c>
      <c r="S1073" s="83" t="str">
        <f>ASC(入力シート!N1099)</f>
        <v/>
      </c>
      <c r="T1073" s="83" t="str">
        <f>ASC(入力シート!P1099)</f>
        <v/>
      </c>
      <c r="U1073" s="83" t="str">
        <f>ASC(入力シート!Q1099)</f>
        <v/>
      </c>
      <c r="V1073" s="83" t="str">
        <f>ASC(入力シート!R1099)</f>
        <v/>
      </c>
      <c r="W1073" s="83" t="str">
        <f>ASC(入力シート!M1099)</f>
        <v/>
      </c>
      <c r="X1073" s="83" t="e">
        <f>_xlfn.IFS(入力シート!U1099=置換コード!$I$4,11,入力シート!U1099=置換コード!$I$5,21,入力シート!U1099=置換コード!$I$6,22,入力シート!U1099=置換コード!$I$7,23,入力シート!U1099=置換コード!$I$8,24,入力シート!U1099=置換コード!$I$9,25,入力シート!U1099=置換コード!$I$10,26,入力シート!U1099=置換コード!$I$11,31,入力シート!U1099=置換コード!$I$12,32,入力シート!U1099=置換コード!$I$13,33,入力シート!U1099=置換コード!$I$14,34,入力シート!U1099=置換コード!$I$15,35,入力シート!U1099=置換コード!$I$16,36,入力シート!U1099=置換コード!$I$17,37,入力シート!U1099=置換コード!$I$18,38,入力シート!U1099=置換コード!$I$19,41,入力シート!U1099=置換コード!$I$20,42,入力シート!U1099=置換コード!$I$21,43,入力シート!U1099=置換コード!$I$22,44,入力シート!U1099=置換コード!$I$23,51,入力シート!U1099=置換コード!$I$24,52,入力シート!U1099=置換コード!$I$25,53,入力シート!U1099=置換コード!$I$26,54,入力シート!U1099=置換コード!$I$27,55,入力シート!U1099=置換コード!$I$28,61,入力シート!U1099=置換コード!$I$29,62,入力シート!U1099=置換コード!$I$30,63,入力シート!U1099=置換コード!$I$31,64,入力シート!U1099=置換コード!$I$32,65,入力シート!U1099=置換コード!$I$33,66,入力シート!U1099=置換コード!$I$34,71,入力シート!U1099=置換コード!$I$35,72,入力シート!U1099=置換コード!$I$36,73,入力シート!U1099=置換コード!$I$37,74,入力シート!U1099=置換コード!$I$38,75,入力シート!U1099=置換コード!$I$39,76,入力シート!U1099=置換コード!$I$40,77,入力シート!U1099=置換コード!$I$41,78,入力シート!U1099=置換コード!$I$42,79,入力シート!U1099=置換コード!$I$43,81,入力シート!U1099=置換コード!$I$44,82,入力シート!U1099=置換コード!$I$45,83,入力シート!U1099=置換コード!$I$46,84,入力シート!U1099=置換コード!$I$47,85,入力シート!U1099=置換コード!$I$48,86,入力シート!U1099=置換コード!$I$49,87,入力シート!U1099=置換コード!$I$50,88,入力シート!U1099=置換コード!$I$51,90)</f>
        <v>#N/A</v>
      </c>
      <c r="Y1073" s="83" t="e">
        <f t="shared" si="100"/>
        <v>#N/A</v>
      </c>
      <c r="Z1073" s="83" t="str">
        <f>ASC(入力シート!T1099)</f>
        <v/>
      </c>
      <c r="AA1073" s="83" t="str">
        <f>ASC(入力シート!V1099)</f>
        <v/>
      </c>
      <c r="AB1073" s="83" t="str">
        <f>ASC(入力シート!W1099)</f>
        <v/>
      </c>
      <c r="AC1073" s="83" t="str">
        <f>ASC(入力シート!X1099)</f>
        <v/>
      </c>
      <c r="AD1073" s="83" t="str">
        <f>ASC(入力シート!S1099)</f>
        <v/>
      </c>
      <c r="AE1073" s="83" t="str">
        <f>IF(入力シート!D1099=0,"",入力シート!D1099)</f>
        <v/>
      </c>
      <c r="AF1073" s="83">
        <f>IF(入力シート!G1099="無し",1,2)</f>
        <v>2</v>
      </c>
      <c r="AG1073" s="85" t="str">
        <f t="shared" ca="1" si="101"/>
        <v>20240213</v>
      </c>
      <c r="AH1073" s="83">
        <f>IF(入力シート!Y1099="有り",2,1)</f>
        <v>1</v>
      </c>
      <c r="AI1073" s="83">
        <f>IF(入力シート!Z1099="有り",2,1)</f>
        <v>1</v>
      </c>
      <c r="AJ1073" s="83">
        <f>IF(入力シート!AA1099="有り",2,1)</f>
        <v>1</v>
      </c>
      <c r="AK1073" s="83">
        <f>IF(入力シート!AB1099="有り",2,1)</f>
        <v>1</v>
      </c>
      <c r="AL1073" s="83">
        <f>IF(入力シート!AC1099="有り",2,1)</f>
        <v>1</v>
      </c>
      <c r="AM1073" s="83">
        <f>IF(入力シート!AD1099="有り",2,1)</f>
        <v>1</v>
      </c>
      <c r="AN1073" s="83">
        <f>IF(入力シート!AE1099="有り",2,1)</f>
        <v>1</v>
      </c>
      <c r="AO1073" s="83">
        <f>IF(入力シート!H1099="必要(\4,950)",1,0)</f>
        <v>0</v>
      </c>
    </row>
    <row r="1074" spans="5:41" x14ac:dyDescent="0.4">
      <c r="E1074" s="85" t="str">
        <f t="shared" ca="1" si="96"/>
        <v>20240213</v>
      </c>
      <c r="F1074" s="83" t="str">
        <f>DBCS(入力シート!A1100)</f>
        <v/>
      </c>
      <c r="G1074" s="83" t="str">
        <f>(ASC(SUBSTITUTE(SUBSTITUTE(入力シート!B1100,"　","")," ","")))</f>
        <v/>
      </c>
      <c r="H1074" s="83" t="str">
        <f>ASC(入力シート!C1100)</f>
        <v/>
      </c>
      <c r="I1074" s="83" t="str">
        <f>IF(入力シート!E1100=0,"",入力シート!E1100)</f>
        <v/>
      </c>
      <c r="J1074" s="83" t="str">
        <f>IF(入力シート!I1100=0,"",入力シート!I1100)</f>
        <v/>
      </c>
      <c r="K1074" s="83" t="str">
        <f>DBCS(入力シート!K1100)</f>
        <v/>
      </c>
      <c r="L1074" s="83" t="str">
        <f>ASC(入力シート!L1100)</f>
        <v/>
      </c>
      <c r="M1074" s="83" t="e">
        <f>_xlfn.IFS(入力シート!J1100=置換コード!$B$4,1,入力シート!J1100=置換コード!$B$5,2,入力シート!J1100=置換コード!$B$6,3,入力シート!J1100=置換コード!$B$7,4,入力シート!J1100=置換コード!$B$8,5,入力シート!J1100=置換コード!$B$9,6,入力シート!J1100=置換コード!$B$10,7,入力シート!J1100=置換コード!$B$11,8,入力シート!J1100=置換コード!$B$12,9,入力シート!J1100=置換コード!$B$13,10)</f>
        <v>#N/A</v>
      </c>
      <c r="N1074" s="83" t="e">
        <f>_xlfn.IFS(入力シート!F1100=置換コード!$E$4,1,入力シート!F1100=置換コード!$E$5,2)</f>
        <v>#N/A</v>
      </c>
      <c r="O1074" s="83" t="e">
        <f t="shared" si="97"/>
        <v>#N/A</v>
      </c>
      <c r="P1074" s="83" t="e">
        <f t="shared" si="98"/>
        <v>#N/A</v>
      </c>
      <c r="Q1074" s="83" t="e">
        <f>_xlfn.IFS(入力シート!O1100=置換コード!$I$4,11,入力シート!O1100=置換コード!$I$5,21,入力シート!O1100=置換コード!$I$6,22,入力シート!O1100=置換コード!$I$7,23,入力シート!O1100=置換コード!$I$8,24,入力シート!O1100=置換コード!$I$9,25,入力シート!O1100=置換コード!$I$10,26,入力シート!O1100=置換コード!$I$11,31,入力シート!O1100=置換コード!$I$12,32,入力シート!O1100=置換コード!$I$13,33,入力シート!O1100=置換コード!$I$14,34,入力シート!O1100=置換コード!$I$15,35,入力シート!O1100=置換コード!$I$16,36,入力シート!O1100=置換コード!$I$17,37,入力シート!O1100=置換コード!$I$18,38,入力シート!O1100=置換コード!$I$19,41,入力シート!O1100=置換コード!$I$20,42,入力シート!O1100=置換コード!$I$21,43,入力シート!O1100=置換コード!$I$22,44,入力シート!O1100=置換コード!$I$23,51,入力シート!O1100=置換コード!$I$24,52,入力シート!O1100=置換コード!$I$25,53,入力シート!O1100=置換コード!$I$26,54,入力シート!O1100=置換コード!$I$27,55,入力シート!O1100=置換コード!$I$28,61,入力シート!O1100=置換コード!$I$29,62,入力シート!O1100=置換コード!$I$30,63,入力シート!O1100=置換コード!$I$31,64,入力シート!O1100=置換コード!$I$32,65,入力シート!O1100=置換コード!$I$33,66,入力シート!O1100=置換コード!$I$34,71,入力シート!O1100=置換コード!$I$35,72,入力シート!O1100=置換コード!$I$36,73,入力シート!O1100=置換コード!$I$37,74,入力シート!O1100=置換コード!$I$38,75,入力シート!O1100=置換コード!$I$39,76,入力シート!O1100=置換コード!$I$40,77,入力シート!O1100=置換コード!$I$41,78,入力シート!O1100=置換コード!$I$42,79,入力シート!O1100=置換コード!$I$43,81,入力シート!O1100=置換コード!$I$44,82,入力シート!O1100=置換コード!$I$45,83,入力シート!O1100=置換コード!$I$46,84,入力シート!O1100=置換コード!$I$47,85,入力シート!O1100=置換コード!$I$48,86,入力シート!O1100=置換コード!$I$49,87,入力シート!O1100=置換コード!$I$50,88,入力シート!O1100=置換コード!$I$51,90)</f>
        <v>#N/A</v>
      </c>
      <c r="R1074" s="83" t="e">
        <f t="shared" si="99"/>
        <v>#N/A</v>
      </c>
      <c r="S1074" s="83" t="str">
        <f>ASC(入力シート!N1100)</f>
        <v/>
      </c>
      <c r="T1074" s="83" t="str">
        <f>ASC(入力シート!P1100)</f>
        <v/>
      </c>
      <c r="U1074" s="83" t="str">
        <f>ASC(入力シート!Q1100)</f>
        <v/>
      </c>
      <c r="V1074" s="83" t="str">
        <f>ASC(入力シート!R1100)</f>
        <v/>
      </c>
      <c r="W1074" s="83" t="str">
        <f>ASC(入力シート!M1100)</f>
        <v/>
      </c>
      <c r="X1074" s="83" t="e">
        <f>_xlfn.IFS(入力シート!U1100=置換コード!$I$4,11,入力シート!U1100=置換コード!$I$5,21,入力シート!U1100=置換コード!$I$6,22,入力シート!U1100=置換コード!$I$7,23,入力シート!U1100=置換コード!$I$8,24,入力シート!U1100=置換コード!$I$9,25,入力シート!U1100=置換コード!$I$10,26,入力シート!U1100=置換コード!$I$11,31,入力シート!U1100=置換コード!$I$12,32,入力シート!U1100=置換コード!$I$13,33,入力シート!U1100=置換コード!$I$14,34,入力シート!U1100=置換コード!$I$15,35,入力シート!U1100=置換コード!$I$16,36,入力シート!U1100=置換コード!$I$17,37,入力シート!U1100=置換コード!$I$18,38,入力シート!U1100=置換コード!$I$19,41,入力シート!U1100=置換コード!$I$20,42,入力シート!U1100=置換コード!$I$21,43,入力シート!U1100=置換コード!$I$22,44,入力シート!U1100=置換コード!$I$23,51,入力シート!U1100=置換コード!$I$24,52,入力シート!U1100=置換コード!$I$25,53,入力シート!U1100=置換コード!$I$26,54,入力シート!U1100=置換コード!$I$27,55,入力シート!U1100=置換コード!$I$28,61,入力シート!U1100=置換コード!$I$29,62,入力シート!U1100=置換コード!$I$30,63,入力シート!U1100=置換コード!$I$31,64,入力シート!U1100=置換コード!$I$32,65,入力シート!U1100=置換コード!$I$33,66,入力シート!U1100=置換コード!$I$34,71,入力シート!U1100=置換コード!$I$35,72,入力シート!U1100=置換コード!$I$36,73,入力シート!U1100=置換コード!$I$37,74,入力シート!U1100=置換コード!$I$38,75,入力シート!U1100=置換コード!$I$39,76,入力シート!U1100=置換コード!$I$40,77,入力シート!U1100=置換コード!$I$41,78,入力シート!U1100=置換コード!$I$42,79,入力シート!U1100=置換コード!$I$43,81,入力シート!U1100=置換コード!$I$44,82,入力シート!U1100=置換コード!$I$45,83,入力シート!U1100=置換コード!$I$46,84,入力シート!U1100=置換コード!$I$47,85,入力シート!U1100=置換コード!$I$48,86,入力シート!U1100=置換コード!$I$49,87,入力シート!U1100=置換コード!$I$50,88,入力シート!U1100=置換コード!$I$51,90)</f>
        <v>#N/A</v>
      </c>
      <c r="Y1074" s="83" t="e">
        <f t="shared" si="100"/>
        <v>#N/A</v>
      </c>
      <c r="Z1074" s="83" t="str">
        <f>ASC(入力シート!T1100)</f>
        <v/>
      </c>
      <c r="AA1074" s="83" t="str">
        <f>ASC(入力シート!V1100)</f>
        <v/>
      </c>
      <c r="AB1074" s="83" t="str">
        <f>ASC(入力シート!W1100)</f>
        <v/>
      </c>
      <c r="AC1074" s="83" t="str">
        <f>ASC(入力シート!X1100)</f>
        <v/>
      </c>
      <c r="AD1074" s="83" t="str">
        <f>ASC(入力シート!S1100)</f>
        <v/>
      </c>
      <c r="AE1074" s="83" t="str">
        <f>IF(入力シート!D1100=0,"",入力シート!D1100)</f>
        <v/>
      </c>
      <c r="AF1074" s="83">
        <f>IF(入力シート!G1100="無し",1,2)</f>
        <v>2</v>
      </c>
      <c r="AG1074" s="85" t="str">
        <f t="shared" ca="1" si="101"/>
        <v>20240213</v>
      </c>
      <c r="AH1074" s="83">
        <f>IF(入力シート!Y1100="有り",2,1)</f>
        <v>1</v>
      </c>
      <c r="AI1074" s="83">
        <f>IF(入力シート!Z1100="有り",2,1)</f>
        <v>1</v>
      </c>
      <c r="AJ1074" s="83">
        <f>IF(入力シート!AA1100="有り",2,1)</f>
        <v>1</v>
      </c>
      <c r="AK1074" s="83">
        <f>IF(入力シート!AB1100="有り",2,1)</f>
        <v>1</v>
      </c>
      <c r="AL1074" s="83">
        <f>IF(入力シート!AC1100="有り",2,1)</f>
        <v>1</v>
      </c>
      <c r="AM1074" s="83">
        <f>IF(入力シート!AD1100="有り",2,1)</f>
        <v>1</v>
      </c>
      <c r="AN1074" s="83">
        <f>IF(入力シート!AE1100="有り",2,1)</f>
        <v>1</v>
      </c>
      <c r="AO1074" s="83">
        <f>IF(入力シート!H1100="必要(\4,950)",1,0)</f>
        <v>0</v>
      </c>
    </row>
    <row r="1075" spans="5:41" x14ac:dyDescent="0.4">
      <c r="E1075" s="85" t="str">
        <f t="shared" ca="1" si="96"/>
        <v>20240213</v>
      </c>
      <c r="F1075" s="83" t="str">
        <f>DBCS(入力シート!A1101)</f>
        <v/>
      </c>
      <c r="G1075" s="83" t="str">
        <f>(ASC(SUBSTITUTE(SUBSTITUTE(入力シート!B1101,"　","")," ","")))</f>
        <v/>
      </c>
      <c r="H1075" s="83" t="str">
        <f>ASC(入力シート!C1101)</f>
        <v/>
      </c>
      <c r="I1075" s="83" t="str">
        <f>IF(入力シート!E1101=0,"",入力シート!E1101)</f>
        <v/>
      </c>
      <c r="J1075" s="83" t="str">
        <f>IF(入力シート!I1101=0,"",入力シート!I1101)</f>
        <v/>
      </c>
      <c r="K1075" s="83" t="str">
        <f>DBCS(入力シート!K1101)</f>
        <v/>
      </c>
      <c r="L1075" s="83" t="str">
        <f>ASC(入力シート!L1101)</f>
        <v/>
      </c>
      <c r="M1075" s="83" t="e">
        <f>_xlfn.IFS(入力シート!J1101=置換コード!$B$4,1,入力シート!J1101=置換コード!$B$5,2,入力シート!J1101=置換コード!$B$6,3,入力シート!J1101=置換コード!$B$7,4,入力シート!J1101=置換コード!$B$8,5,入力シート!J1101=置換コード!$B$9,6,入力シート!J1101=置換コード!$B$10,7,入力シート!J1101=置換コード!$B$11,8,入力シート!J1101=置換コード!$B$12,9,入力シート!J1101=置換コード!$B$13,10)</f>
        <v>#N/A</v>
      </c>
      <c r="N1075" s="83" t="e">
        <f>_xlfn.IFS(入力シート!F1101=置換コード!$E$4,1,入力シート!F1101=置換コード!$E$5,2)</f>
        <v>#N/A</v>
      </c>
      <c r="O1075" s="83" t="e">
        <f t="shared" si="97"/>
        <v>#N/A</v>
      </c>
      <c r="P1075" s="83" t="e">
        <f t="shared" si="98"/>
        <v>#N/A</v>
      </c>
      <c r="Q1075" s="83" t="e">
        <f>_xlfn.IFS(入力シート!O1101=置換コード!$I$4,11,入力シート!O1101=置換コード!$I$5,21,入力シート!O1101=置換コード!$I$6,22,入力シート!O1101=置換コード!$I$7,23,入力シート!O1101=置換コード!$I$8,24,入力シート!O1101=置換コード!$I$9,25,入力シート!O1101=置換コード!$I$10,26,入力シート!O1101=置換コード!$I$11,31,入力シート!O1101=置換コード!$I$12,32,入力シート!O1101=置換コード!$I$13,33,入力シート!O1101=置換コード!$I$14,34,入力シート!O1101=置換コード!$I$15,35,入力シート!O1101=置換コード!$I$16,36,入力シート!O1101=置換コード!$I$17,37,入力シート!O1101=置換コード!$I$18,38,入力シート!O1101=置換コード!$I$19,41,入力シート!O1101=置換コード!$I$20,42,入力シート!O1101=置換コード!$I$21,43,入力シート!O1101=置換コード!$I$22,44,入力シート!O1101=置換コード!$I$23,51,入力シート!O1101=置換コード!$I$24,52,入力シート!O1101=置換コード!$I$25,53,入力シート!O1101=置換コード!$I$26,54,入力シート!O1101=置換コード!$I$27,55,入力シート!O1101=置換コード!$I$28,61,入力シート!O1101=置換コード!$I$29,62,入力シート!O1101=置換コード!$I$30,63,入力シート!O1101=置換コード!$I$31,64,入力シート!O1101=置換コード!$I$32,65,入力シート!O1101=置換コード!$I$33,66,入力シート!O1101=置換コード!$I$34,71,入力シート!O1101=置換コード!$I$35,72,入力シート!O1101=置換コード!$I$36,73,入力シート!O1101=置換コード!$I$37,74,入力シート!O1101=置換コード!$I$38,75,入力シート!O1101=置換コード!$I$39,76,入力シート!O1101=置換コード!$I$40,77,入力シート!O1101=置換コード!$I$41,78,入力シート!O1101=置換コード!$I$42,79,入力シート!O1101=置換コード!$I$43,81,入力シート!O1101=置換コード!$I$44,82,入力シート!O1101=置換コード!$I$45,83,入力シート!O1101=置換コード!$I$46,84,入力シート!O1101=置換コード!$I$47,85,入力シート!O1101=置換コード!$I$48,86,入力シート!O1101=置換コード!$I$49,87,入力シート!O1101=置換コード!$I$50,88,入力シート!O1101=置換コード!$I$51,90)</f>
        <v>#N/A</v>
      </c>
      <c r="R1075" s="83" t="e">
        <f t="shared" si="99"/>
        <v>#N/A</v>
      </c>
      <c r="S1075" s="83" t="str">
        <f>ASC(入力シート!N1101)</f>
        <v/>
      </c>
      <c r="T1075" s="83" t="str">
        <f>ASC(入力シート!P1101)</f>
        <v/>
      </c>
      <c r="U1075" s="83" t="str">
        <f>ASC(入力シート!Q1101)</f>
        <v/>
      </c>
      <c r="V1075" s="83" t="str">
        <f>ASC(入力シート!R1101)</f>
        <v/>
      </c>
      <c r="W1075" s="83" t="str">
        <f>ASC(入力シート!M1101)</f>
        <v/>
      </c>
      <c r="X1075" s="83" t="e">
        <f>_xlfn.IFS(入力シート!U1101=置換コード!$I$4,11,入力シート!U1101=置換コード!$I$5,21,入力シート!U1101=置換コード!$I$6,22,入力シート!U1101=置換コード!$I$7,23,入力シート!U1101=置換コード!$I$8,24,入力シート!U1101=置換コード!$I$9,25,入力シート!U1101=置換コード!$I$10,26,入力シート!U1101=置換コード!$I$11,31,入力シート!U1101=置換コード!$I$12,32,入力シート!U1101=置換コード!$I$13,33,入力シート!U1101=置換コード!$I$14,34,入力シート!U1101=置換コード!$I$15,35,入力シート!U1101=置換コード!$I$16,36,入力シート!U1101=置換コード!$I$17,37,入力シート!U1101=置換コード!$I$18,38,入力シート!U1101=置換コード!$I$19,41,入力シート!U1101=置換コード!$I$20,42,入力シート!U1101=置換コード!$I$21,43,入力シート!U1101=置換コード!$I$22,44,入力シート!U1101=置換コード!$I$23,51,入力シート!U1101=置換コード!$I$24,52,入力シート!U1101=置換コード!$I$25,53,入力シート!U1101=置換コード!$I$26,54,入力シート!U1101=置換コード!$I$27,55,入力シート!U1101=置換コード!$I$28,61,入力シート!U1101=置換コード!$I$29,62,入力シート!U1101=置換コード!$I$30,63,入力シート!U1101=置換コード!$I$31,64,入力シート!U1101=置換コード!$I$32,65,入力シート!U1101=置換コード!$I$33,66,入力シート!U1101=置換コード!$I$34,71,入力シート!U1101=置換コード!$I$35,72,入力シート!U1101=置換コード!$I$36,73,入力シート!U1101=置換コード!$I$37,74,入力シート!U1101=置換コード!$I$38,75,入力シート!U1101=置換コード!$I$39,76,入力シート!U1101=置換コード!$I$40,77,入力シート!U1101=置換コード!$I$41,78,入力シート!U1101=置換コード!$I$42,79,入力シート!U1101=置換コード!$I$43,81,入力シート!U1101=置換コード!$I$44,82,入力シート!U1101=置換コード!$I$45,83,入力シート!U1101=置換コード!$I$46,84,入力シート!U1101=置換コード!$I$47,85,入力シート!U1101=置換コード!$I$48,86,入力シート!U1101=置換コード!$I$49,87,入力シート!U1101=置換コード!$I$50,88,入力シート!U1101=置換コード!$I$51,90)</f>
        <v>#N/A</v>
      </c>
      <c r="Y1075" s="83" t="e">
        <f t="shared" si="100"/>
        <v>#N/A</v>
      </c>
      <c r="Z1075" s="83" t="str">
        <f>ASC(入力シート!T1101)</f>
        <v/>
      </c>
      <c r="AA1075" s="83" t="str">
        <f>ASC(入力シート!V1101)</f>
        <v/>
      </c>
      <c r="AB1075" s="83" t="str">
        <f>ASC(入力シート!W1101)</f>
        <v/>
      </c>
      <c r="AC1075" s="83" t="str">
        <f>ASC(入力シート!X1101)</f>
        <v/>
      </c>
      <c r="AD1075" s="83" t="str">
        <f>ASC(入力シート!S1101)</f>
        <v/>
      </c>
      <c r="AE1075" s="83" t="str">
        <f>IF(入力シート!D1101=0,"",入力シート!D1101)</f>
        <v/>
      </c>
      <c r="AF1075" s="83">
        <f>IF(入力シート!G1101="無し",1,2)</f>
        <v>2</v>
      </c>
      <c r="AG1075" s="85" t="str">
        <f t="shared" ca="1" si="101"/>
        <v>20240213</v>
      </c>
      <c r="AH1075" s="83">
        <f>IF(入力シート!Y1101="有り",2,1)</f>
        <v>1</v>
      </c>
      <c r="AI1075" s="83">
        <f>IF(入力シート!Z1101="有り",2,1)</f>
        <v>1</v>
      </c>
      <c r="AJ1075" s="83">
        <f>IF(入力シート!AA1101="有り",2,1)</f>
        <v>1</v>
      </c>
      <c r="AK1075" s="83">
        <f>IF(入力シート!AB1101="有り",2,1)</f>
        <v>1</v>
      </c>
      <c r="AL1075" s="83">
        <f>IF(入力シート!AC1101="有り",2,1)</f>
        <v>1</v>
      </c>
      <c r="AM1075" s="83">
        <f>IF(入力シート!AD1101="有り",2,1)</f>
        <v>1</v>
      </c>
      <c r="AN1075" s="83">
        <f>IF(入力シート!AE1101="有り",2,1)</f>
        <v>1</v>
      </c>
      <c r="AO1075" s="83">
        <f>IF(入力シート!H1101="必要(\4,950)",1,0)</f>
        <v>0</v>
      </c>
    </row>
    <row r="1076" spans="5:41" x14ac:dyDescent="0.4">
      <c r="E1076" s="85" t="str">
        <f t="shared" ca="1" si="96"/>
        <v>20240213</v>
      </c>
      <c r="F1076" s="83" t="str">
        <f>DBCS(入力シート!A1102)</f>
        <v/>
      </c>
      <c r="G1076" s="83" t="str">
        <f>(ASC(SUBSTITUTE(SUBSTITUTE(入力シート!B1102,"　","")," ","")))</f>
        <v/>
      </c>
      <c r="H1076" s="83" t="str">
        <f>ASC(入力シート!C1102)</f>
        <v/>
      </c>
      <c r="I1076" s="83" t="str">
        <f>IF(入力シート!E1102=0,"",入力シート!E1102)</f>
        <v/>
      </c>
      <c r="J1076" s="83" t="str">
        <f>IF(入力シート!I1102=0,"",入力シート!I1102)</f>
        <v/>
      </c>
      <c r="K1076" s="83" t="str">
        <f>DBCS(入力シート!K1102)</f>
        <v/>
      </c>
      <c r="L1076" s="83" t="str">
        <f>ASC(入力シート!L1102)</f>
        <v/>
      </c>
      <c r="M1076" s="83" t="e">
        <f>_xlfn.IFS(入力シート!J1102=置換コード!$B$4,1,入力シート!J1102=置換コード!$B$5,2,入力シート!J1102=置換コード!$B$6,3,入力シート!J1102=置換コード!$B$7,4,入力シート!J1102=置換コード!$B$8,5,入力シート!J1102=置換コード!$B$9,6,入力シート!J1102=置換コード!$B$10,7,入力シート!J1102=置換コード!$B$11,8,入力シート!J1102=置換コード!$B$12,9,入力シート!J1102=置換コード!$B$13,10)</f>
        <v>#N/A</v>
      </c>
      <c r="N1076" s="83" t="e">
        <f>_xlfn.IFS(入力シート!F1102=置換コード!$E$4,1,入力シート!F1102=置換コード!$E$5,2)</f>
        <v>#N/A</v>
      </c>
      <c r="O1076" s="83" t="e">
        <f t="shared" si="97"/>
        <v>#N/A</v>
      </c>
      <c r="P1076" s="83" t="e">
        <f t="shared" si="98"/>
        <v>#N/A</v>
      </c>
      <c r="Q1076" s="83" t="e">
        <f>_xlfn.IFS(入力シート!O1102=置換コード!$I$4,11,入力シート!O1102=置換コード!$I$5,21,入力シート!O1102=置換コード!$I$6,22,入力シート!O1102=置換コード!$I$7,23,入力シート!O1102=置換コード!$I$8,24,入力シート!O1102=置換コード!$I$9,25,入力シート!O1102=置換コード!$I$10,26,入力シート!O1102=置換コード!$I$11,31,入力シート!O1102=置換コード!$I$12,32,入力シート!O1102=置換コード!$I$13,33,入力シート!O1102=置換コード!$I$14,34,入力シート!O1102=置換コード!$I$15,35,入力シート!O1102=置換コード!$I$16,36,入力シート!O1102=置換コード!$I$17,37,入力シート!O1102=置換コード!$I$18,38,入力シート!O1102=置換コード!$I$19,41,入力シート!O1102=置換コード!$I$20,42,入力シート!O1102=置換コード!$I$21,43,入力シート!O1102=置換コード!$I$22,44,入力シート!O1102=置換コード!$I$23,51,入力シート!O1102=置換コード!$I$24,52,入力シート!O1102=置換コード!$I$25,53,入力シート!O1102=置換コード!$I$26,54,入力シート!O1102=置換コード!$I$27,55,入力シート!O1102=置換コード!$I$28,61,入力シート!O1102=置換コード!$I$29,62,入力シート!O1102=置換コード!$I$30,63,入力シート!O1102=置換コード!$I$31,64,入力シート!O1102=置換コード!$I$32,65,入力シート!O1102=置換コード!$I$33,66,入力シート!O1102=置換コード!$I$34,71,入力シート!O1102=置換コード!$I$35,72,入力シート!O1102=置換コード!$I$36,73,入力シート!O1102=置換コード!$I$37,74,入力シート!O1102=置換コード!$I$38,75,入力シート!O1102=置換コード!$I$39,76,入力シート!O1102=置換コード!$I$40,77,入力シート!O1102=置換コード!$I$41,78,入力シート!O1102=置換コード!$I$42,79,入力シート!O1102=置換コード!$I$43,81,入力シート!O1102=置換コード!$I$44,82,入力シート!O1102=置換コード!$I$45,83,入力シート!O1102=置換コード!$I$46,84,入力シート!O1102=置換コード!$I$47,85,入力シート!O1102=置換コード!$I$48,86,入力シート!O1102=置換コード!$I$49,87,入力シート!O1102=置換コード!$I$50,88,入力シート!O1102=置換コード!$I$51,90)</f>
        <v>#N/A</v>
      </c>
      <c r="R1076" s="83" t="e">
        <f t="shared" si="99"/>
        <v>#N/A</v>
      </c>
      <c r="S1076" s="83" t="str">
        <f>ASC(入力シート!N1102)</f>
        <v/>
      </c>
      <c r="T1076" s="83" t="str">
        <f>ASC(入力シート!P1102)</f>
        <v/>
      </c>
      <c r="U1076" s="83" t="str">
        <f>ASC(入力シート!Q1102)</f>
        <v/>
      </c>
      <c r="V1076" s="83" t="str">
        <f>ASC(入力シート!R1102)</f>
        <v/>
      </c>
      <c r="W1076" s="83" t="str">
        <f>ASC(入力シート!M1102)</f>
        <v/>
      </c>
      <c r="X1076" s="83" t="e">
        <f>_xlfn.IFS(入力シート!U1102=置換コード!$I$4,11,入力シート!U1102=置換コード!$I$5,21,入力シート!U1102=置換コード!$I$6,22,入力シート!U1102=置換コード!$I$7,23,入力シート!U1102=置換コード!$I$8,24,入力シート!U1102=置換コード!$I$9,25,入力シート!U1102=置換コード!$I$10,26,入力シート!U1102=置換コード!$I$11,31,入力シート!U1102=置換コード!$I$12,32,入力シート!U1102=置換コード!$I$13,33,入力シート!U1102=置換コード!$I$14,34,入力シート!U1102=置換コード!$I$15,35,入力シート!U1102=置換コード!$I$16,36,入力シート!U1102=置換コード!$I$17,37,入力シート!U1102=置換コード!$I$18,38,入力シート!U1102=置換コード!$I$19,41,入力シート!U1102=置換コード!$I$20,42,入力シート!U1102=置換コード!$I$21,43,入力シート!U1102=置換コード!$I$22,44,入力シート!U1102=置換コード!$I$23,51,入力シート!U1102=置換コード!$I$24,52,入力シート!U1102=置換コード!$I$25,53,入力シート!U1102=置換コード!$I$26,54,入力シート!U1102=置換コード!$I$27,55,入力シート!U1102=置換コード!$I$28,61,入力シート!U1102=置換コード!$I$29,62,入力シート!U1102=置換コード!$I$30,63,入力シート!U1102=置換コード!$I$31,64,入力シート!U1102=置換コード!$I$32,65,入力シート!U1102=置換コード!$I$33,66,入力シート!U1102=置換コード!$I$34,71,入力シート!U1102=置換コード!$I$35,72,入力シート!U1102=置換コード!$I$36,73,入力シート!U1102=置換コード!$I$37,74,入力シート!U1102=置換コード!$I$38,75,入力シート!U1102=置換コード!$I$39,76,入力シート!U1102=置換コード!$I$40,77,入力シート!U1102=置換コード!$I$41,78,入力シート!U1102=置換コード!$I$42,79,入力シート!U1102=置換コード!$I$43,81,入力シート!U1102=置換コード!$I$44,82,入力シート!U1102=置換コード!$I$45,83,入力シート!U1102=置換コード!$I$46,84,入力シート!U1102=置換コード!$I$47,85,入力シート!U1102=置換コード!$I$48,86,入力シート!U1102=置換コード!$I$49,87,入力シート!U1102=置換コード!$I$50,88,入力シート!U1102=置換コード!$I$51,90)</f>
        <v>#N/A</v>
      </c>
      <c r="Y1076" s="83" t="e">
        <f t="shared" si="100"/>
        <v>#N/A</v>
      </c>
      <c r="Z1076" s="83" t="str">
        <f>ASC(入力シート!T1102)</f>
        <v/>
      </c>
      <c r="AA1076" s="83" t="str">
        <f>ASC(入力シート!V1102)</f>
        <v/>
      </c>
      <c r="AB1076" s="83" t="str">
        <f>ASC(入力シート!W1102)</f>
        <v/>
      </c>
      <c r="AC1076" s="83" t="str">
        <f>ASC(入力シート!X1102)</f>
        <v/>
      </c>
      <c r="AD1076" s="83" t="str">
        <f>ASC(入力シート!S1102)</f>
        <v/>
      </c>
      <c r="AE1076" s="83" t="str">
        <f>IF(入力シート!D1102=0,"",入力シート!D1102)</f>
        <v/>
      </c>
      <c r="AF1076" s="83">
        <f>IF(入力シート!G1102="無し",1,2)</f>
        <v>2</v>
      </c>
      <c r="AG1076" s="85" t="str">
        <f t="shared" ca="1" si="101"/>
        <v>20240213</v>
      </c>
      <c r="AH1076" s="83">
        <f>IF(入力シート!Y1102="有り",2,1)</f>
        <v>1</v>
      </c>
      <c r="AI1076" s="83">
        <f>IF(入力シート!Z1102="有り",2,1)</f>
        <v>1</v>
      </c>
      <c r="AJ1076" s="83">
        <f>IF(入力シート!AA1102="有り",2,1)</f>
        <v>1</v>
      </c>
      <c r="AK1076" s="83">
        <f>IF(入力シート!AB1102="有り",2,1)</f>
        <v>1</v>
      </c>
      <c r="AL1076" s="83">
        <f>IF(入力シート!AC1102="有り",2,1)</f>
        <v>1</v>
      </c>
      <c r="AM1076" s="83">
        <f>IF(入力シート!AD1102="有り",2,1)</f>
        <v>1</v>
      </c>
      <c r="AN1076" s="83">
        <f>IF(入力シート!AE1102="有り",2,1)</f>
        <v>1</v>
      </c>
      <c r="AO1076" s="83">
        <f>IF(入力シート!H1102="必要(\4,950)",1,0)</f>
        <v>0</v>
      </c>
    </row>
    <row r="1077" spans="5:41" x14ac:dyDescent="0.4">
      <c r="E1077" s="85" t="str">
        <f t="shared" ca="1" si="96"/>
        <v>20240213</v>
      </c>
      <c r="F1077" s="83" t="str">
        <f>DBCS(入力シート!A1103)</f>
        <v/>
      </c>
      <c r="G1077" s="83" t="str">
        <f>(ASC(SUBSTITUTE(SUBSTITUTE(入力シート!B1103,"　","")," ","")))</f>
        <v/>
      </c>
      <c r="H1077" s="83" t="str">
        <f>ASC(入力シート!C1103)</f>
        <v/>
      </c>
      <c r="I1077" s="83" t="str">
        <f>IF(入力シート!E1103=0,"",入力シート!E1103)</f>
        <v/>
      </c>
      <c r="J1077" s="83" t="str">
        <f>IF(入力シート!I1103=0,"",入力シート!I1103)</f>
        <v/>
      </c>
      <c r="K1077" s="83" t="str">
        <f>DBCS(入力シート!K1103)</f>
        <v/>
      </c>
      <c r="L1077" s="83" t="str">
        <f>ASC(入力シート!L1103)</f>
        <v/>
      </c>
      <c r="M1077" s="83" t="e">
        <f>_xlfn.IFS(入力シート!J1103=置換コード!$B$4,1,入力シート!J1103=置換コード!$B$5,2,入力シート!J1103=置換コード!$B$6,3,入力シート!J1103=置換コード!$B$7,4,入力シート!J1103=置換コード!$B$8,5,入力シート!J1103=置換コード!$B$9,6,入力シート!J1103=置換コード!$B$10,7,入力シート!J1103=置換コード!$B$11,8,入力シート!J1103=置換コード!$B$12,9,入力シート!J1103=置換コード!$B$13,10)</f>
        <v>#N/A</v>
      </c>
      <c r="N1077" s="83" t="e">
        <f>_xlfn.IFS(入力シート!F1103=置換コード!$E$4,1,入力シート!F1103=置換コード!$E$5,2)</f>
        <v>#N/A</v>
      </c>
      <c r="O1077" s="83" t="e">
        <f t="shared" si="97"/>
        <v>#N/A</v>
      </c>
      <c r="P1077" s="83" t="e">
        <f t="shared" si="98"/>
        <v>#N/A</v>
      </c>
      <c r="Q1077" s="83" t="e">
        <f>_xlfn.IFS(入力シート!O1103=置換コード!$I$4,11,入力シート!O1103=置換コード!$I$5,21,入力シート!O1103=置換コード!$I$6,22,入力シート!O1103=置換コード!$I$7,23,入力シート!O1103=置換コード!$I$8,24,入力シート!O1103=置換コード!$I$9,25,入力シート!O1103=置換コード!$I$10,26,入力シート!O1103=置換コード!$I$11,31,入力シート!O1103=置換コード!$I$12,32,入力シート!O1103=置換コード!$I$13,33,入力シート!O1103=置換コード!$I$14,34,入力シート!O1103=置換コード!$I$15,35,入力シート!O1103=置換コード!$I$16,36,入力シート!O1103=置換コード!$I$17,37,入力シート!O1103=置換コード!$I$18,38,入力シート!O1103=置換コード!$I$19,41,入力シート!O1103=置換コード!$I$20,42,入力シート!O1103=置換コード!$I$21,43,入力シート!O1103=置換コード!$I$22,44,入力シート!O1103=置換コード!$I$23,51,入力シート!O1103=置換コード!$I$24,52,入力シート!O1103=置換コード!$I$25,53,入力シート!O1103=置換コード!$I$26,54,入力シート!O1103=置換コード!$I$27,55,入力シート!O1103=置換コード!$I$28,61,入力シート!O1103=置換コード!$I$29,62,入力シート!O1103=置換コード!$I$30,63,入力シート!O1103=置換コード!$I$31,64,入力シート!O1103=置換コード!$I$32,65,入力シート!O1103=置換コード!$I$33,66,入力シート!O1103=置換コード!$I$34,71,入力シート!O1103=置換コード!$I$35,72,入力シート!O1103=置換コード!$I$36,73,入力シート!O1103=置換コード!$I$37,74,入力シート!O1103=置換コード!$I$38,75,入力シート!O1103=置換コード!$I$39,76,入力シート!O1103=置換コード!$I$40,77,入力シート!O1103=置換コード!$I$41,78,入力シート!O1103=置換コード!$I$42,79,入力シート!O1103=置換コード!$I$43,81,入力シート!O1103=置換コード!$I$44,82,入力シート!O1103=置換コード!$I$45,83,入力シート!O1103=置換コード!$I$46,84,入力シート!O1103=置換コード!$I$47,85,入力シート!O1103=置換コード!$I$48,86,入力シート!O1103=置換コード!$I$49,87,入力シート!O1103=置換コード!$I$50,88,入力シート!O1103=置換コード!$I$51,90)</f>
        <v>#N/A</v>
      </c>
      <c r="R1077" s="83" t="e">
        <f t="shared" si="99"/>
        <v>#N/A</v>
      </c>
      <c r="S1077" s="83" t="str">
        <f>ASC(入力シート!N1103)</f>
        <v/>
      </c>
      <c r="T1077" s="83" t="str">
        <f>ASC(入力シート!P1103)</f>
        <v/>
      </c>
      <c r="U1077" s="83" t="str">
        <f>ASC(入力シート!Q1103)</f>
        <v/>
      </c>
      <c r="V1077" s="83" t="str">
        <f>ASC(入力シート!R1103)</f>
        <v/>
      </c>
      <c r="W1077" s="83" t="str">
        <f>ASC(入力シート!M1103)</f>
        <v/>
      </c>
      <c r="X1077" s="83" t="e">
        <f>_xlfn.IFS(入力シート!U1103=置換コード!$I$4,11,入力シート!U1103=置換コード!$I$5,21,入力シート!U1103=置換コード!$I$6,22,入力シート!U1103=置換コード!$I$7,23,入力シート!U1103=置換コード!$I$8,24,入力シート!U1103=置換コード!$I$9,25,入力シート!U1103=置換コード!$I$10,26,入力シート!U1103=置換コード!$I$11,31,入力シート!U1103=置換コード!$I$12,32,入力シート!U1103=置換コード!$I$13,33,入力シート!U1103=置換コード!$I$14,34,入力シート!U1103=置換コード!$I$15,35,入力シート!U1103=置換コード!$I$16,36,入力シート!U1103=置換コード!$I$17,37,入力シート!U1103=置換コード!$I$18,38,入力シート!U1103=置換コード!$I$19,41,入力シート!U1103=置換コード!$I$20,42,入力シート!U1103=置換コード!$I$21,43,入力シート!U1103=置換コード!$I$22,44,入力シート!U1103=置換コード!$I$23,51,入力シート!U1103=置換コード!$I$24,52,入力シート!U1103=置換コード!$I$25,53,入力シート!U1103=置換コード!$I$26,54,入力シート!U1103=置換コード!$I$27,55,入力シート!U1103=置換コード!$I$28,61,入力シート!U1103=置換コード!$I$29,62,入力シート!U1103=置換コード!$I$30,63,入力シート!U1103=置換コード!$I$31,64,入力シート!U1103=置換コード!$I$32,65,入力シート!U1103=置換コード!$I$33,66,入力シート!U1103=置換コード!$I$34,71,入力シート!U1103=置換コード!$I$35,72,入力シート!U1103=置換コード!$I$36,73,入力シート!U1103=置換コード!$I$37,74,入力シート!U1103=置換コード!$I$38,75,入力シート!U1103=置換コード!$I$39,76,入力シート!U1103=置換コード!$I$40,77,入力シート!U1103=置換コード!$I$41,78,入力シート!U1103=置換コード!$I$42,79,入力シート!U1103=置換コード!$I$43,81,入力シート!U1103=置換コード!$I$44,82,入力シート!U1103=置換コード!$I$45,83,入力シート!U1103=置換コード!$I$46,84,入力シート!U1103=置換コード!$I$47,85,入力シート!U1103=置換コード!$I$48,86,入力シート!U1103=置換コード!$I$49,87,入力シート!U1103=置換コード!$I$50,88,入力シート!U1103=置換コード!$I$51,90)</f>
        <v>#N/A</v>
      </c>
      <c r="Y1077" s="83" t="e">
        <f t="shared" si="100"/>
        <v>#N/A</v>
      </c>
      <c r="Z1077" s="83" t="str">
        <f>ASC(入力シート!T1103)</f>
        <v/>
      </c>
      <c r="AA1077" s="83" t="str">
        <f>ASC(入力シート!V1103)</f>
        <v/>
      </c>
      <c r="AB1077" s="83" t="str">
        <f>ASC(入力シート!W1103)</f>
        <v/>
      </c>
      <c r="AC1077" s="83" t="str">
        <f>ASC(入力シート!X1103)</f>
        <v/>
      </c>
      <c r="AD1077" s="83" t="str">
        <f>ASC(入力シート!S1103)</f>
        <v/>
      </c>
      <c r="AE1077" s="83" t="str">
        <f>IF(入力シート!D1103=0,"",入力シート!D1103)</f>
        <v/>
      </c>
      <c r="AF1077" s="83">
        <f>IF(入力シート!G1103="無し",1,2)</f>
        <v>2</v>
      </c>
      <c r="AG1077" s="85" t="str">
        <f t="shared" ca="1" si="101"/>
        <v>20240213</v>
      </c>
      <c r="AH1077" s="83">
        <f>IF(入力シート!Y1103="有り",2,1)</f>
        <v>1</v>
      </c>
      <c r="AI1077" s="83">
        <f>IF(入力シート!Z1103="有り",2,1)</f>
        <v>1</v>
      </c>
      <c r="AJ1077" s="83">
        <f>IF(入力シート!AA1103="有り",2,1)</f>
        <v>1</v>
      </c>
      <c r="AK1077" s="83">
        <f>IF(入力シート!AB1103="有り",2,1)</f>
        <v>1</v>
      </c>
      <c r="AL1077" s="83">
        <f>IF(入力シート!AC1103="有り",2,1)</f>
        <v>1</v>
      </c>
      <c r="AM1077" s="83">
        <f>IF(入力シート!AD1103="有り",2,1)</f>
        <v>1</v>
      </c>
      <c r="AN1077" s="83">
        <f>IF(入力シート!AE1103="有り",2,1)</f>
        <v>1</v>
      </c>
      <c r="AO1077" s="83">
        <f>IF(入力シート!H1103="必要(\4,950)",1,0)</f>
        <v>0</v>
      </c>
    </row>
    <row r="1078" spans="5:41" x14ac:dyDescent="0.4">
      <c r="E1078" s="85" t="str">
        <f t="shared" ca="1" si="96"/>
        <v>20240213</v>
      </c>
      <c r="F1078" s="83" t="str">
        <f>DBCS(入力シート!A1104)</f>
        <v/>
      </c>
      <c r="G1078" s="83" t="str">
        <f>(ASC(SUBSTITUTE(SUBSTITUTE(入力シート!B1104,"　","")," ","")))</f>
        <v/>
      </c>
      <c r="H1078" s="83" t="str">
        <f>ASC(入力シート!C1104)</f>
        <v/>
      </c>
      <c r="I1078" s="83" t="str">
        <f>IF(入力シート!E1104=0,"",入力シート!E1104)</f>
        <v/>
      </c>
      <c r="J1078" s="83" t="str">
        <f>IF(入力シート!I1104=0,"",入力シート!I1104)</f>
        <v/>
      </c>
      <c r="K1078" s="83" t="str">
        <f>DBCS(入力シート!K1104)</f>
        <v/>
      </c>
      <c r="L1078" s="83" t="str">
        <f>ASC(入力シート!L1104)</f>
        <v/>
      </c>
      <c r="M1078" s="83" t="e">
        <f>_xlfn.IFS(入力シート!J1104=置換コード!$B$4,1,入力シート!J1104=置換コード!$B$5,2,入力シート!J1104=置換コード!$B$6,3,入力シート!J1104=置換コード!$B$7,4,入力シート!J1104=置換コード!$B$8,5,入力シート!J1104=置換コード!$B$9,6,入力シート!J1104=置換コード!$B$10,7,入力シート!J1104=置換コード!$B$11,8,入力シート!J1104=置換コード!$B$12,9,入力シート!J1104=置換コード!$B$13,10)</f>
        <v>#N/A</v>
      </c>
      <c r="N1078" s="83" t="e">
        <f>_xlfn.IFS(入力シート!F1104=置換コード!$E$4,1,入力シート!F1104=置換コード!$E$5,2)</f>
        <v>#N/A</v>
      </c>
      <c r="O1078" s="83" t="e">
        <f t="shared" si="97"/>
        <v>#N/A</v>
      </c>
      <c r="P1078" s="83" t="e">
        <f t="shared" si="98"/>
        <v>#N/A</v>
      </c>
      <c r="Q1078" s="83" t="e">
        <f>_xlfn.IFS(入力シート!O1104=置換コード!$I$4,11,入力シート!O1104=置換コード!$I$5,21,入力シート!O1104=置換コード!$I$6,22,入力シート!O1104=置換コード!$I$7,23,入力シート!O1104=置換コード!$I$8,24,入力シート!O1104=置換コード!$I$9,25,入力シート!O1104=置換コード!$I$10,26,入力シート!O1104=置換コード!$I$11,31,入力シート!O1104=置換コード!$I$12,32,入力シート!O1104=置換コード!$I$13,33,入力シート!O1104=置換コード!$I$14,34,入力シート!O1104=置換コード!$I$15,35,入力シート!O1104=置換コード!$I$16,36,入力シート!O1104=置換コード!$I$17,37,入力シート!O1104=置換コード!$I$18,38,入力シート!O1104=置換コード!$I$19,41,入力シート!O1104=置換コード!$I$20,42,入力シート!O1104=置換コード!$I$21,43,入力シート!O1104=置換コード!$I$22,44,入力シート!O1104=置換コード!$I$23,51,入力シート!O1104=置換コード!$I$24,52,入力シート!O1104=置換コード!$I$25,53,入力シート!O1104=置換コード!$I$26,54,入力シート!O1104=置換コード!$I$27,55,入力シート!O1104=置換コード!$I$28,61,入力シート!O1104=置換コード!$I$29,62,入力シート!O1104=置換コード!$I$30,63,入力シート!O1104=置換コード!$I$31,64,入力シート!O1104=置換コード!$I$32,65,入力シート!O1104=置換コード!$I$33,66,入力シート!O1104=置換コード!$I$34,71,入力シート!O1104=置換コード!$I$35,72,入力シート!O1104=置換コード!$I$36,73,入力シート!O1104=置換コード!$I$37,74,入力シート!O1104=置換コード!$I$38,75,入力シート!O1104=置換コード!$I$39,76,入力シート!O1104=置換コード!$I$40,77,入力シート!O1104=置換コード!$I$41,78,入力シート!O1104=置換コード!$I$42,79,入力シート!O1104=置換コード!$I$43,81,入力シート!O1104=置換コード!$I$44,82,入力シート!O1104=置換コード!$I$45,83,入力シート!O1104=置換コード!$I$46,84,入力シート!O1104=置換コード!$I$47,85,入力シート!O1104=置換コード!$I$48,86,入力シート!O1104=置換コード!$I$49,87,入力シート!O1104=置換コード!$I$50,88,入力シート!O1104=置換コード!$I$51,90)</f>
        <v>#N/A</v>
      </c>
      <c r="R1078" s="83" t="e">
        <f t="shared" si="99"/>
        <v>#N/A</v>
      </c>
      <c r="S1078" s="83" t="str">
        <f>ASC(入力シート!N1104)</f>
        <v/>
      </c>
      <c r="T1078" s="83" t="str">
        <f>ASC(入力シート!P1104)</f>
        <v/>
      </c>
      <c r="U1078" s="83" t="str">
        <f>ASC(入力シート!Q1104)</f>
        <v/>
      </c>
      <c r="V1078" s="83" t="str">
        <f>ASC(入力シート!R1104)</f>
        <v/>
      </c>
      <c r="W1078" s="83" t="str">
        <f>ASC(入力シート!M1104)</f>
        <v/>
      </c>
      <c r="X1078" s="83" t="e">
        <f>_xlfn.IFS(入力シート!U1104=置換コード!$I$4,11,入力シート!U1104=置換コード!$I$5,21,入力シート!U1104=置換コード!$I$6,22,入力シート!U1104=置換コード!$I$7,23,入力シート!U1104=置換コード!$I$8,24,入力シート!U1104=置換コード!$I$9,25,入力シート!U1104=置換コード!$I$10,26,入力シート!U1104=置換コード!$I$11,31,入力シート!U1104=置換コード!$I$12,32,入力シート!U1104=置換コード!$I$13,33,入力シート!U1104=置換コード!$I$14,34,入力シート!U1104=置換コード!$I$15,35,入力シート!U1104=置換コード!$I$16,36,入力シート!U1104=置換コード!$I$17,37,入力シート!U1104=置換コード!$I$18,38,入力シート!U1104=置換コード!$I$19,41,入力シート!U1104=置換コード!$I$20,42,入力シート!U1104=置換コード!$I$21,43,入力シート!U1104=置換コード!$I$22,44,入力シート!U1104=置換コード!$I$23,51,入力シート!U1104=置換コード!$I$24,52,入力シート!U1104=置換コード!$I$25,53,入力シート!U1104=置換コード!$I$26,54,入力シート!U1104=置換コード!$I$27,55,入力シート!U1104=置換コード!$I$28,61,入力シート!U1104=置換コード!$I$29,62,入力シート!U1104=置換コード!$I$30,63,入力シート!U1104=置換コード!$I$31,64,入力シート!U1104=置換コード!$I$32,65,入力シート!U1104=置換コード!$I$33,66,入力シート!U1104=置換コード!$I$34,71,入力シート!U1104=置換コード!$I$35,72,入力シート!U1104=置換コード!$I$36,73,入力シート!U1104=置換コード!$I$37,74,入力シート!U1104=置換コード!$I$38,75,入力シート!U1104=置換コード!$I$39,76,入力シート!U1104=置換コード!$I$40,77,入力シート!U1104=置換コード!$I$41,78,入力シート!U1104=置換コード!$I$42,79,入力シート!U1104=置換コード!$I$43,81,入力シート!U1104=置換コード!$I$44,82,入力シート!U1104=置換コード!$I$45,83,入力シート!U1104=置換コード!$I$46,84,入力シート!U1104=置換コード!$I$47,85,入力シート!U1104=置換コード!$I$48,86,入力シート!U1104=置換コード!$I$49,87,入力シート!U1104=置換コード!$I$50,88,入力シート!U1104=置換コード!$I$51,90)</f>
        <v>#N/A</v>
      </c>
      <c r="Y1078" s="83" t="e">
        <f t="shared" si="100"/>
        <v>#N/A</v>
      </c>
      <c r="Z1078" s="83" t="str">
        <f>ASC(入力シート!T1104)</f>
        <v/>
      </c>
      <c r="AA1078" s="83" t="str">
        <f>ASC(入力シート!V1104)</f>
        <v/>
      </c>
      <c r="AB1078" s="83" t="str">
        <f>ASC(入力シート!W1104)</f>
        <v/>
      </c>
      <c r="AC1078" s="83" t="str">
        <f>ASC(入力シート!X1104)</f>
        <v/>
      </c>
      <c r="AD1078" s="83" t="str">
        <f>ASC(入力シート!S1104)</f>
        <v/>
      </c>
      <c r="AE1078" s="83" t="str">
        <f>IF(入力シート!D1104=0,"",入力シート!D1104)</f>
        <v/>
      </c>
      <c r="AF1078" s="83">
        <f>IF(入力シート!G1104="無し",1,2)</f>
        <v>2</v>
      </c>
      <c r="AG1078" s="85" t="str">
        <f t="shared" ca="1" si="101"/>
        <v>20240213</v>
      </c>
      <c r="AH1078" s="83">
        <f>IF(入力シート!Y1104="有り",2,1)</f>
        <v>1</v>
      </c>
      <c r="AI1078" s="83">
        <f>IF(入力シート!Z1104="有り",2,1)</f>
        <v>1</v>
      </c>
      <c r="AJ1078" s="83">
        <f>IF(入力シート!AA1104="有り",2,1)</f>
        <v>1</v>
      </c>
      <c r="AK1078" s="83">
        <f>IF(入力シート!AB1104="有り",2,1)</f>
        <v>1</v>
      </c>
      <c r="AL1078" s="83">
        <f>IF(入力シート!AC1104="有り",2,1)</f>
        <v>1</v>
      </c>
      <c r="AM1078" s="83">
        <f>IF(入力シート!AD1104="有り",2,1)</f>
        <v>1</v>
      </c>
      <c r="AN1078" s="83">
        <f>IF(入力シート!AE1104="有り",2,1)</f>
        <v>1</v>
      </c>
      <c r="AO1078" s="83">
        <f>IF(入力シート!H1104="必要(\4,950)",1,0)</f>
        <v>0</v>
      </c>
    </row>
    <row r="1079" spans="5:41" x14ac:dyDescent="0.4">
      <c r="E1079" s="85" t="str">
        <f t="shared" ca="1" si="96"/>
        <v>20240213</v>
      </c>
      <c r="F1079" s="83" t="str">
        <f>DBCS(入力シート!A1105)</f>
        <v/>
      </c>
      <c r="G1079" s="83" t="str">
        <f>(ASC(SUBSTITUTE(SUBSTITUTE(入力シート!B1105,"　","")," ","")))</f>
        <v/>
      </c>
      <c r="H1079" s="83" t="str">
        <f>ASC(入力シート!C1105)</f>
        <v/>
      </c>
      <c r="I1079" s="83" t="str">
        <f>IF(入力シート!E1105=0,"",入力シート!E1105)</f>
        <v/>
      </c>
      <c r="J1079" s="83" t="str">
        <f>IF(入力シート!I1105=0,"",入力シート!I1105)</f>
        <v/>
      </c>
      <c r="K1079" s="83" t="str">
        <f>DBCS(入力シート!K1105)</f>
        <v/>
      </c>
      <c r="L1079" s="83" t="str">
        <f>ASC(入力シート!L1105)</f>
        <v/>
      </c>
      <c r="M1079" s="83" t="e">
        <f>_xlfn.IFS(入力シート!J1105=置換コード!$B$4,1,入力シート!J1105=置換コード!$B$5,2,入力シート!J1105=置換コード!$B$6,3,入力シート!J1105=置換コード!$B$7,4,入力シート!J1105=置換コード!$B$8,5,入力シート!J1105=置換コード!$B$9,6,入力シート!J1105=置換コード!$B$10,7,入力シート!J1105=置換コード!$B$11,8,入力シート!J1105=置換コード!$B$12,9,入力シート!J1105=置換コード!$B$13,10)</f>
        <v>#N/A</v>
      </c>
      <c r="N1079" s="83" t="e">
        <f>_xlfn.IFS(入力シート!F1105=置換コード!$E$4,1,入力シート!F1105=置換コード!$E$5,2)</f>
        <v>#N/A</v>
      </c>
      <c r="O1079" s="83" t="e">
        <f t="shared" si="97"/>
        <v>#N/A</v>
      </c>
      <c r="P1079" s="83" t="e">
        <f t="shared" si="98"/>
        <v>#N/A</v>
      </c>
      <c r="Q1079" s="83" t="e">
        <f>_xlfn.IFS(入力シート!O1105=置換コード!$I$4,11,入力シート!O1105=置換コード!$I$5,21,入力シート!O1105=置換コード!$I$6,22,入力シート!O1105=置換コード!$I$7,23,入力シート!O1105=置換コード!$I$8,24,入力シート!O1105=置換コード!$I$9,25,入力シート!O1105=置換コード!$I$10,26,入力シート!O1105=置換コード!$I$11,31,入力シート!O1105=置換コード!$I$12,32,入力シート!O1105=置換コード!$I$13,33,入力シート!O1105=置換コード!$I$14,34,入力シート!O1105=置換コード!$I$15,35,入力シート!O1105=置換コード!$I$16,36,入力シート!O1105=置換コード!$I$17,37,入力シート!O1105=置換コード!$I$18,38,入力シート!O1105=置換コード!$I$19,41,入力シート!O1105=置換コード!$I$20,42,入力シート!O1105=置換コード!$I$21,43,入力シート!O1105=置換コード!$I$22,44,入力シート!O1105=置換コード!$I$23,51,入力シート!O1105=置換コード!$I$24,52,入力シート!O1105=置換コード!$I$25,53,入力シート!O1105=置換コード!$I$26,54,入力シート!O1105=置換コード!$I$27,55,入力シート!O1105=置換コード!$I$28,61,入力シート!O1105=置換コード!$I$29,62,入力シート!O1105=置換コード!$I$30,63,入力シート!O1105=置換コード!$I$31,64,入力シート!O1105=置換コード!$I$32,65,入力シート!O1105=置換コード!$I$33,66,入力シート!O1105=置換コード!$I$34,71,入力シート!O1105=置換コード!$I$35,72,入力シート!O1105=置換コード!$I$36,73,入力シート!O1105=置換コード!$I$37,74,入力シート!O1105=置換コード!$I$38,75,入力シート!O1105=置換コード!$I$39,76,入力シート!O1105=置換コード!$I$40,77,入力シート!O1105=置換コード!$I$41,78,入力シート!O1105=置換コード!$I$42,79,入力シート!O1105=置換コード!$I$43,81,入力シート!O1105=置換コード!$I$44,82,入力シート!O1105=置換コード!$I$45,83,入力シート!O1105=置換コード!$I$46,84,入力シート!O1105=置換コード!$I$47,85,入力シート!O1105=置換コード!$I$48,86,入力シート!O1105=置換コード!$I$49,87,入力シート!O1105=置換コード!$I$50,88,入力シート!O1105=置換コード!$I$51,90)</f>
        <v>#N/A</v>
      </c>
      <c r="R1079" s="83" t="e">
        <f t="shared" si="99"/>
        <v>#N/A</v>
      </c>
      <c r="S1079" s="83" t="str">
        <f>ASC(入力シート!N1105)</f>
        <v/>
      </c>
      <c r="T1079" s="83" t="str">
        <f>ASC(入力シート!P1105)</f>
        <v/>
      </c>
      <c r="U1079" s="83" t="str">
        <f>ASC(入力シート!Q1105)</f>
        <v/>
      </c>
      <c r="V1079" s="83" t="str">
        <f>ASC(入力シート!R1105)</f>
        <v/>
      </c>
      <c r="W1079" s="83" t="str">
        <f>ASC(入力シート!M1105)</f>
        <v/>
      </c>
      <c r="X1079" s="83" t="e">
        <f>_xlfn.IFS(入力シート!U1105=置換コード!$I$4,11,入力シート!U1105=置換コード!$I$5,21,入力シート!U1105=置換コード!$I$6,22,入力シート!U1105=置換コード!$I$7,23,入力シート!U1105=置換コード!$I$8,24,入力シート!U1105=置換コード!$I$9,25,入力シート!U1105=置換コード!$I$10,26,入力シート!U1105=置換コード!$I$11,31,入力シート!U1105=置換コード!$I$12,32,入力シート!U1105=置換コード!$I$13,33,入力シート!U1105=置換コード!$I$14,34,入力シート!U1105=置換コード!$I$15,35,入力シート!U1105=置換コード!$I$16,36,入力シート!U1105=置換コード!$I$17,37,入力シート!U1105=置換コード!$I$18,38,入力シート!U1105=置換コード!$I$19,41,入力シート!U1105=置換コード!$I$20,42,入力シート!U1105=置換コード!$I$21,43,入力シート!U1105=置換コード!$I$22,44,入力シート!U1105=置換コード!$I$23,51,入力シート!U1105=置換コード!$I$24,52,入力シート!U1105=置換コード!$I$25,53,入力シート!U1105=置換コード!$I$26,54,入力シート!U1105=置換コード!$I$27,55,入力シート!U1105=置換コード!$I$28,61,入力シート!U1105=置換コード!$I$29,62,入力シート!U1105=置換コード!$I$30,63,入力シート!U1105=置換コード!$I$31,64,入力シート!U1105=置換コード!$I$32,65,入力シート!U1105=置換コード!$I$33,66,入力シート!U1105=置換コード!$I$34,71,入力シート!U1105=置換コード!$I$35,72,入力シート!U1105=置換コード!$I$36,73,入力シート!U1105=置換コード!$I$37,74,入力シート!U1105=置換コード!$I$38,75,入力シート!U1105=置換コード!$I$39,76,入力シート!U1105=置換コード!$I$40,77,入力シート!U1105=置換コード!$I$41,78,入力シート!U1105=置換コード!$I$42,79,入力シート!U1105=置換コード!$I$43,81,入力シート!U1105=置換コード!$I$44,82,入力シート!U1105=置換コード!$I$45,83,入力シート!U1105=置換コード!$I$46,84,入力シート!U1105=置換コード!$I$47,85,入力シート!U1105=置換コード!$I$48,86,入力シート!U1105=置換コード!$I$49,87,入力シート!U1105=置換コード!$I$50,88,入力シート!U1105=置換コード!$I$51,90)</f>
        <v>#N/A</v>
      </c>
      <c r="Y1079" s="83" t="e">
        <f t="shared" si="100"/>
        <v>#N/A</v>
      </c>
      <c r="Z1079" s="83" t="str">
        <f>ASC(入力シート!T1105)</f>
        <v/>
      </c>
      <c r="AA1079" s="83" t="str">
        <f>ASC(入力シート!V1105)</f>
        <v/>
      </c>
      <c r="AB1079" s="83" t="str">
        <f>ASC(入力シート!W1105)</f>
        <v/>
      </c>
      <c r="AC1079" s="83" t="str">
        <f>ASC(入力シート!X1105)</f>
        <v/>
      </c>
      <c r="AD1079" s="83" t="str">
        <f>ASC(入力シート!S1105)</f>
        <v/>
      </c>
      <c r="AE1079" s="83" t="str">
        <f>IF(入力シート!D1105=0,"",入力シート!D1105)</f>
        <v/>
      </c>
      <c r="AF1079" s="83">
        <f>IF(入力シート!G1105="無し",1,2)</f>
        <v>2</v>
      </c>
      <c r="AG1079" s="85" t="str">
        <f t="shared" ca="1" si="101"/>
        <v>20240213</v>
      </c>
      <c r="AH1079" s="83">
        <f>IF(入力シート!Y1105="有り",2,1)</f>
        <v>1</v>
      </c>
      <c r="AI1079" s="83">
        <f>IF(入力シート!Z1105="有り",2,1)</f>
        <v>1</v>
      </c>
      <c r="AJ1079" s="83">
        <f>IF(入力シート!AA1105="有り",2,1)</f>
        <v>1</v>
      </c>
      <c r="AK1079" s="83">
        <f>IF(入力シート!AB1105="有り",2,1)</f>
        <v>1</v>
      </c>
      <c r="AL1079" s="83">
        <f>IF(入力シート!AC1105="有り",2,1)</f>
        <v>1</v>
      </c>
      <c r="AM1079" s="83">
        <f>IF(入力シート!AD1105="有り",2,1)</f>
        <v>1</v>
      </c>
      <c r="AN1079" s="83">
        <f>IF(入力シート!AE1105="有り",2,1)</f>
        <v>1</v>
      </c>
      <c r="AO1079" s="83">
        <f>IF(入力シート!H1105="必要(\4,950)",1,0)</f>
        <v>0</v>
      </c>
    </row>
    <row r="1080" spans="5:41" x14ac:dyDescent="0.4">
      <c r="E1080" s="85" t="str">
        <f t="shared" ca="1" si="96"/>
        <v>20240213</v>
      </c>
      <c r="F1080" s="83" t="str">
        <f>DBCS(入力シート!A1106)</f>
        <v/>
      </c>
      <c r="G1080" s="83" t="str">
        <f>(ASC(SUBSTITUTE(SUBSTITUTE(入力シート!B1106,"　","")," ","")))</f>
        <v/>
      </c>
      <c r="H1080" s="83" t="str">
        <f>ASC(入力シート!C1106)</f>
        <v/>
      </c>
      <c r="I1080" s="83" t="str">
        <f>IF(入力シート!E1106=0,"",入力シート!E1106)</f>
        <v/>
      </c>
      <c r="J1080" s="83" t="str">
        <f>IF(入力シート!I1106=0,"",入力シート!I1106)</f>
        <v/>
      </c>
      <c r="K1080" s="83" t="str">
        <f>DBCS(入力シート!K1106)</f>
        <v/>
      </c>
      <c r="L1080" s="83" t="str">
        <f>ASC(入力シート!L1106)</f>
        <v/>
      </c>
      <c r="M1080" s="83" t="e">
        <f>_xlfn.IFS(入力シート!J1106=置換コード!$B$4,1,入力シート!J1106=置換コード!$B$5,2,入力シート!J1106=置換コード!$B$6,3,入力シート!J1106=置換コード!$B$7,4,入力シート!J1106=置換コード!$B$8,5,入力シート!J1106=置換コード!$B$9,6,入力シート!J1106=置換コード!$B$10,7,入力シート!J1106=置換コード!$B$11,8,入力シート!J1106=置換コード!$B$12,9,入力シート!J1106=置換コード!$B$13,10)</f>
        <v>#N/A</v>
      </c>
      <c r="N1080" s="83" t="e">
        <f>_xlfn.IFS(入力シート!F1106=置換コード!$E$4,1,入力シート!F1106=置換コード!$E$5,2)</f>
        <v>#N/A</v>
      </c>
      <c r="O1080" s="83" t="e">
        <f t="shared" si="97"/>
        <v>#N/A</v>
      </c>
      <c r="P1080" s="83" t="e">
        <f t="shared" si="98"/>
        <v>#N/A</v>
      </c>
      <c r="Q1080" s="83" t="e">
        <f>_xlfn.IFS(入力シート!O1106=置換コード!$I$4,11,入力シート!O1106=置換コード!$I$5,21,入力シート!O1106=置換コード!$I$6,22,入力シート!O1106=置換コード!$I$7,23,入力シート!O1106=置換コード!$I$8,24,入力シート!O1106=置換コード!$I$9,25,入力シート!O1106=置換コード!$I$10,26,入力シート!O1106=置換コード!$I$11,31,入力シート!O1106=置換コード!$I$12,32,入力シート!O1106=置換コード!$I$13,33,入力シート!O1106=置換コード!$I$14,34,入力シート!O1106=置換コード!$I$15,35,入力シート!O1106=置換コード!$I$16,36,入力シート!O1106=置換コード!$I$17,37,入力シート!O1106=置換コード!$I$18,38,入力シート!O1106=置換コード!$I$19,41,入力シート!O1106=置換コード!$I$20,42,入力シート!O1106=置換コード!$I$21,43,入力シート!O1106=置換コード!$I$22,44,入力シート!O1106=置換コード!$I$23,51,入力シート!O1106=置換コード!$I$24,52,入力シート!O1106=置換コード!$I$25,53,入力シート!O1106=置換コード!$I$26,54,入力シート!O1106=置換コード!$I$27,55,入力シート!O1106=置換コード!$I$28,61,入力シート!O1106=置換コード!$I$29,62,入力シート!O1106=置換コード!$I$30,63,入力シート!O1106=置換コード!$I$31,64,入力シート!O1106=置換コード!$I$32,65,入力シート!O1106=置換コード!$I$33,66,入力シート!O1106=置換コード!$I$34,71,入力シート!O1106=置換コード!$I$35,72,入力シート!O1106=置換コード!$I$36,73,入力シート!O1106=置換コード!$I$37,74,入力シート!O1106=置換コード!$I$38,75,入力シート!O1106=置換コード!$I$39,76,入力シート!O1106=置換コード!$I$40,77,入力シート!O1106=置換コード!$I$41,78,入力シート!O1106=置換コード!$I$42,79,入力シート!O1106=置換コード!$I$43,81,入力シート!O1106=置換コード!$I$44,82,入力シート!O1106=置換コード!$I$45,83,入力シート!O1106=置換コード!$I$46,84,入力シート!O1106=置換コード!$I$47,85,入力シート!O1106=置換コード!$I$48,86,入力シート!O1106=置換コード!$I$49,87,入力シート!O1106=置換コード!$I$50,88,入力シート!O1106=置換コード!$I$51,90)</f>
        <v>#N/A</v>
      </c>
      <c r="R1080" s="83" t="e">
        <f t="shared" si="99"/>
        <v>#N/A</v>
      </c>
      <c r="S1080" s="83" t="str">
        <f>ASC(入力シート!N1106)</f>
        <v/>
      </c>
      <c r="T1080" s="83" t="str">
        <f>ASC(入力シート!P1106)</f>
        <v/>
      </c>
      <c r="U1080" s="83" t="str">
        <f>ASC(入力シート!Q1106)</f>
        <v/>
      </c>
      <c r="V1080" s="83" t="str">
        <f>ASC(入力シート!R1106)</f>
        <v/>
      </c>
      <c r="W1080" s="83" t="str">
        <f>ASC(入力シート!M1106)</f>
        <v/>
      </c>
      <c r="X1080" s="83" t="e">
        <f>_xlfn.IFS(入力シート!U1106=置換コード!$I$4,11,入力シート!U1106=置換コード!$I$5,21,入力シート!U1106=置換コード!$I$6,22,入力シート!U1106=置換コード!$I$7,23,入力シート!U1106=置換コード!$I$8,24,入力シート!U1106=置換コード!$I$9,25,入力シート!U1106=置換コード!$I$10,26,入力シート!U1106=置換コード!$I$11,31,入力シート!U1106=置換コード!$I$12,32,入力シート!U1106=置換コード!$I$13,33,入力シート!U1106=置換コード!$I$14,34,入力シート!U1106=置換コード!$I$15,35,入力シート!U1106=置換コード!$I$16,36,入力シート!U1106=置換コード!$I$17,37,入力シート!U1106=置換コード!$I$18,38,入力シート!U1106=置換コード!$I$19,41,入力シート!U1106=置換コード!$I$20,42,入力シート!U1106=置換コード!$I$21,43,入力シート!U1106=置換コード!$I$22,44,入力シート!U1106=置換コード!$I$23,51,入力シート!U1106=置換コード!$I$24,52,入力シート!U1106=置換コード!$I$25,53,入力シート!U1106=置換コード!$I$26,54,入力シート!U1106=置換コード!$I$27,55,入力シート!U1106=置換コード!$I$28,61,入力シート!U1106=置換コード!$I$29,62,入力シート!U1106=置換コード!$I$30,63,入力シート!U1106=置換コード!$I$31,64,入力シート!U1106=置換コード!$I$32,65,入力シート!U1106=置換コード!$I$33,66,入力シート!U1106=置換コード!$I$34,71,入力シート!U1106=置換コード!$I$35,72,入力シート!U1106=置換コード!$I$36,73,入力シート!U1106=置換コード!$I$37,74,入力シート!U1106=置換コード!$I$38,75,入力シート!U1106=置換コード!$I$39,76,入力シート!U1106=置換コード!$I$40,77,入力シート!U1106=置換コード!$I$41,78,入力シート!U1106=置換コード!$I$42,79,入力シート!U1106=置換コード!$I$43,81,入力シート!U1106=置換コード!$I$44,82,入力シート!U1106=置換コード!$I$45,83,入力シート!U1106=置換コード!$I$46,84,入力シート!U1106=置換コード!$I$47,85,入力シート!U1106=置換コード!$I$48,86,入力シート!U1106=置換コード!$I$49,87,入力シート!U1106=置換コード!$I$50,88,入力シート!U1106=置換コード!$I$51,90)</f>
        <v>#N/A</v>
      </c>
      <c r="Y1080" s="83" t="e">
        <f t="shared" si="100"/>
        <v>#N/A</v>
      </c>
      <c r="Z1080" s="83" t="str">
        <f>ASC(入力シート!T1106)</f>
        <v/>
      </c>
      <c r="AA1080" s="83" t="str">
        <f>ASC(入力シート!V1106)</f>
        <v/>
      </c>
      <c r="AB1080" s="83" t="str">
        <f>ASC(入力シート!W1106)</f>
        <v/>
      </c>
      <c r="AC1080" s="83" t="str">
        <f>ASC(入力シート!X1106)</f>
        <v/>
      </c>
      <c r="AD1080" s="83" t="str">
        <f>ASC(入力シート!S1106)</f>
        <v/>
      </c>
      <c r="AE1080" s="83" t="str">
        <f>IF(入力シート!D1106=0,"",入力シート!D1106)</f>
        <v/>
      </c>
      <c r="AF1080" s="83">
        <f>IF(入力シート!G1106="無し",1,2)</f>
        <v>2</v>
      </c>
      <c r="AG1080" s="85" t="str">
        <f t="shared" ca="1" si="101"/>
        <v>20240213</v>
      </c>
      <c r="AH1080" s="83">
        <f>IF(入力シート!Y1106="有り",2,1)</f>
        <v>1</v>
      </c>
      <c r="AI1080" s="83">
        <f>IF(入力シート!Z1106="有り",2,1)</f>
        <v>1</v>
      </c>
      <c r="AJ1080" s="83">
        <f>IF(入力シート!AA1106="有り",2,1)</f>
        <v>1</v>
      </c>
      <c r="AK1080" s="83">
        <f>IF(入力シート!AB1106="有り",2,1)</f>
        <v>1</v>
      </c>
      <c r="AL1080" s="83">
        <f>IF(入力シート!AC1106="有り",2,1)</f>
        <v>1</v>
      </c>
      <c r="AM1080" s="83">
        <f>IF(入力シート!AD1106="有り",2,1)</f>
        <v>1</v>
      </c>
      <c r="AN1080" s="83">
        <f>IF(入力シート!AE1106="有り",2,1)</f>
        <v>1</v>
      </c>
      <c r="AO1080" s="83">
        <f>IF(入力シート!H1106="必要(\4,950)",1,0)</f>
        <v>0</v>
      </c>
    </row>
    <row r="1081" spans="5:41" x14ac:dyDescent="0.4">
      <c r="E1081" s="85" t="str">
        <f t="shared" ca="1" si="96"/>
        <v>20240213</v>
      </c>
      <c r="F1081" s="83" t="str">
        <f>DBCS(入力シート!A1107)</f>
        <v/>
      </c>
      <c r="G1081" s="83" t="str">
        <f>(ASC(SUBSTITUTE(SUBSTITUTE(入力シート!B1107,"　","")," ","")))</f>
        <v/>
      </c>
      <c r="H1081" s="83" t="str">
        <f>ASC(入力シート!C1107)</f>
        <v/>
      </c>
      <c r="I1081" s="83" t="str">
        <f>IF(入力シート!E1107=0,"",入力シート!E1107)</f>
        <v/>
      </c>
      <c r="J1081" s="83" t="str">
        <f>IF(入力シート!I1107=0,"",入力シート!I1107)</f>
        <v/>
      </c>
      <c r="K1081" s="83" t="str">
        <f>DBCS(入力シート!K1107)</f>
        <v/>
      </c>
      <c r="L1081" s="83" t="str">
        <f>ASC(入力シート!L1107)</f>
        <v/>
      </c>
      <c r="M1081" s="83" t="e">
        <f>_xlfn.IFS(入力シート!J1107=置換コード!$B$4,1,入力シート!J1107=置換コード!$B$5,2,入力シート!J1107=置換コード!$B$6,3,入力シート!J1107=置換コード!$B$7,4,入力シート!J1107=置換コード!$B$8,5,入力シート!J1107=置換コード!$B$9,6,入力シート!J1107=置換コード!$B$10,7,入力シート!J1107=置換コード!$B$11,8,入力シート!J1107=置換コード!$B$12,9,入力シート!J1107=置換コード!$B$13,10)</f>
        <v>#N/A</v>
      </c>
      <c r="N1081" s="83" t="e">
        <f>_xlfn.IFS(入力シート!F1107=置換コード!$E$4,1,入力シート!F1107=置換コード!$E$5,2)</f>
        <v>#N/A</v>
      </c>
      <c r="O1081" s="83" t="e">
        <f t="shared" si="97"/>
        <v>#N/A</v>
      </c>
      <c r="P1081" s="83" t="e">
        <f t="shared" si="98"/>
        <v>#N/A</v>
      </c>
      <c r="Q1081" s="83" t="e">
        <f>_xlfn.IFS(入力シート!O1107=置換コード!$I$4,11,入力シート!O1107=置換コード!$I$5,21,入力シート!O1107=置換コード!$I$6,22,入力シート!O1107=置換コード!$I$7,23,入力シート!O1107=置換コード!$I$8,24,入力シート!O1107=置換コード!$I$9,25,入力シート!O1107=置換コード!$I$10,26,入力シート!O1107=置換コード!$I$11,31,入力シート!O1107=置換コード!$I$12,32,入力シート!O1107=置換コード!$I$13,33,入力シート!O1107=置換コード!$I$14,34,入力シート!O1107=置換コード!$I$15,35,入力シート!O1107=置換コード!$I$16,36,入力シート!O1107=置換コード!$I$17,37,入力シート!O1107=置換コード!$I$18,38,入力シート!O1107=置換コード!$I$19,41,入力シート!O1107=置換コード!$I$20,42,入力シート!O1107=置換コード!$I$21,43,入力シート!O1107=置換コード!$I$22,44,入力シート!O1107=置換コード!$I$23,51,入力シート!O1107=置換コード!$I$24,52,入力シート!O1107=置換コード!$I$25,53,入力シート!O1107=置換コード!$I$26,54,入力シート!O1107=置換コード!$I$27,55,入力シート!O1107=置換コード!$I$28,61,入力シート!O1107=置換コード!$I$29,62,入力シート!O1107=置換コード!$I$30,63,入力シート!O1107=置換コード!$I$31,64,入力シート!O1107=置換コード!$I$32,65,入力シート!O1107=置換コード!$I$33,66,入力シート!O1107=置換コード!$I$34,71,入力シート!O1107=置換コード!$I$35,72,入力シート!O1107=置換コード!$I$36,73,入力シート!O1107=置換コード!$I$37,74,入力シート!O1107=置換コード!$I$38,75,入力シート!O1107=置換コード!$I$39,76,入力シート!O1107=置換コード!$I$40,77,入力シート!O1107=置換コード!$I$41,78,入力シート!O1107=置換コード!$I$42,79,入力シート!O1107=置換コード!$I$43,81,入力シート!O1107=置換コード!$I$44,82,入力シート!O1107=置換コード!$I$45,83,入力シート!O1107=置換コード!$I$46,84,入力シート!O1107=置換コード!$I$47,85,入力シート!O1107=置換コード!$I$48,86,入力シート!O1107=置換コード!$I$49,87,入力シート!O1107=置換コード!$I$50,88,入力シート!O1107=置換コード!$I$51,90)</f>
        <v>#N/A</v>
      </c>
      <c r="R1081" s="83" t="e">
        <f t="shared" si="99"/>
        <v>#N/A</v>
      </c>
      <c r="S1081" s="83" t="str">
        <f>ASC(入力シート!N1107)</f>
        <v/>
      </c>
      <c r="T1081" s="83" t="str">
        <f>ASC(入力シート!P1107)</f>
        <v/>
      </c>
      <c r="U1081" s="83" t="str">
        <f>ASC(入力シート!Q1107)</f>
        <v/>
      </c>
      <c r="V1081" s="83" t="str">
        <f>ASC(入力シート!R1107)</f>
        <v/>
      </c>
      <c r="W1081" s="83" t="str">
        <f>ASC(入力シート!M1107)</f>
        <v/>
      </c>
      <c r="X1081" s="83" t="e">
        <f>_xlfn.IFS(入力シート!U1107=置換コード!$I$4,11,入力シート!U1107=置換コード!$I$5,21,入力シート!U1107=置換コード!$I$6,22,入力シート!U1107=置換コード!$I$7,23,入力シート!U1107=置換コード!$I$8,24,入力シート!U1107=置換コード!$I$9,25,入力シート!U1107=置換コード!$I$10,26,入力シート!U1107=置換コード!$I$11,31,入力シート!U1107=置換コード!$I$12,32,入力シート!U1107=置換コード!$I$13,33,入力シート!U1107=置換コード!$I$14,34,入力シート!U1107=置換コード!$I$15,35,入力シート!U1107=置換コード!$I$16,36,入力シート!U1107=置換コード!$I$17,37,入力シート!U1107=置換コード!$I$18,38,入力シート!U1107=置換コード!$I$19,41,入力シート!U1107=置換コード!$I$20,42,入力シート!U1107=置換コード!$I$21,43,入力シート!U1107=置換コード!$I$22,44,入力シート!U1107=置換コード!$I$23,51,入力シート!U1107=置換コード!$I$24,52,入力シート!U1107=置換コード!$I$25,53,入力シート!U1107=置換コード!$I$26,54,入力シート!U1107=置換コード!$I$27,55,入力シート!U1107=置換コード!$I$28,61,入力シート!U1107=置換コード!$I$29,62,入力シート!U1107=置換コード!$I$30,63,入力シート!U1107=置換コード!$I$31,64,入力シート!U1107=置換コード!$I$32,65,入力シート!U1107=置換コード!$I$33,66,入力シート!U1107=置換コード!$I$34,71,入力シート!U1107=置換コード!$I$35,72,入力シート!U1107=置換コード!$I$36,73,入力シート!U1107=置換コード!$I$37,74,入力シート!U1107=置換コード!$I$38,75,入力シート!U1107=置換コード!$I$39,76,入力シート!U1107=置換コード!$I$40,77,入力シート!U1107=置換コード!$I$41,78,入力シート!U1107=置換コード!$I$42,79,入力シート!U1107=置換コード!$I$43,81,入力シート!U1107=置換コード!$I$44,82,入力シート!U1107=置換コード!$I$45,83,入力シート!U1107=置換コード!$I$46,84,入力シート!U1107=置換コード!$I$47,85,入力シート!U1107=置換コード!$I$48,86,入力シート!U1107=置換コード!$I$49,87,入力シート!U1107=置換コード!$I$50,88,入力シート!U1107=置換コード!$I$51,90)</f>
        <v>#N/A</v>
      </c>
      <c r="Y1081" s="83" t="e">
        <f t="shared" si="100"/>
        <v>#N/A</v>
      </c>
      <c r="Z1081" s="83" t="str">
        <f>ASC(入力シート!T1107)</f>
        <v/>
      </c>
      <c r="AA1081" s="83" t="str">
        <f>ASC(入力シート!V1107)</f>
        <v/>
      </c>
      <c r="AB1081" s="83" t="str">
        <f>ASC(入力シート!W1107)</f>
        <v/>
      </c>
      <c r="AC1081" s="83" t="str">
        <f>ASC(入力シート!X1107)</f>
        <v/>
      </c>
      <c r="AD1081" s="83" t="str">
        <f>ASC(入力シート!S1107)</f>
        <v/>
      </c>
      <c r="AE1081" s="83" t="str">
        <f>IF(入力シート!D1107=0,"",入力シート!D1107)</f>
        <v/>
      </c>
      <c r="AF1081" s="83">
        <f>IF(入力シート!G1107="無し",1,2)</f>
        <v>2</v>
      </c>
      <c r="AG1081" s="85" t="str">
        <f t="shared" ca="1" si="101"/>
        <v>20240213</v>
      </c>
      <c r="AH1081" s="83">
        <f>IF(入力シート!Y1107="有り",2,1)</f>
        <v>1</v>
      </c>
      <c r="AI1081" s="83">
        <f>IF(入力シート!Z1107="有り",2,1)</f>
        <v>1</v>
      </c>
      <c r="AJ1081" s="83">
        <f>IF(入力シート!AA1107="有り",2,1)</f>
        <v>1</v>
      </c>
      <c r="AK1081" s="83">
        <f>IF(入力シート!AB1107="有り",2,1)</f>
        <v>1</v>
      </c>
      <c r="AL1081" s="83">
        <f>IF(入力シート!AC1107="有り",2,1)</f>
        <v>1</v>
      </c>
      <c r="AM1081" s="83">
        <f>IF(入力シート!AD1107="有り",2,1)</f>
        <v>1</v>
      </c>
      <c r="AN1081" s="83">
        <f>IF(入力シート!AE1107="有り",2,1)</f>
        <v>1</v>
      </c>
      <c r="AO1081" s="83">
        <f>IF(入力シート!H1107="必要(\4,950)",1,0)</f>
        <v>0</v>
      </c>
    </row>
    <row r="1082" spans="5:41" x14ac:dyDescent="0.4">
      <c r="E1082" s="85" t="str">
        <f t="shared" ca="1" si="96"/>
        <v>20240213</v>
      </c>
      <c r="F1082" s="83" t="str">
        <f>DBCS(入力シート!A1108)</f>
        <v/>
      </c>
      <c r="G1082" s="83" t="str">
        <f>(ASC(SUBSTITUTE(SUBSTITUTE(入力シート!B1108,"　","")," ","")))</f>
        <v/>
      </c>
      <c r="H1082" s="83" t="str">
        <f>ASC(入力シート!C1108)</f>
        <v/>
      </c>
      <c r="I1082" s="83" t="str">
        <f>IF(入力シート!E1108=0,"",入力シート!E1108)</f>
        <v/>
      </c>
      <c r="J1082" s="83" t="str">
        <f>IF(入力シート!I1108=0,"",入力シート!I1108)</f>
        <v/>
      </c>
      <c r="K1082" s="83" t="str">
        <f>DBCS(入力シート!K1108)</f>
        <v/>
      </c>
      <c r="L1082" s="83" t="str">
        <f>ASC(入力シート!L1108)</f>
        <v/>
      </c>
      <c r="M1082" s="83" t="e">
        <f>_xlfn.IFS(入力シート!J1108=置換コード!$B$4,1,入力シート!J1108=置換コード!$B$5,2,入力シート!J1108=置換コード!$B$6,3,入力シート!J1108=置換コード!$B$7,4,入力シート!J1108=置換コード!$B$8,5,入力シート!J1108=置換コード!$B$9,6,入力シート!J1108=置換コード!$B$10,7,入力シート!J1108=置換コード!$B$11,8,入力シート!J1108=置換コード!$B$12,9,入力シート!J1108=置換コード!$B$13,10)</f>
        <v>#N/A</v>
      </c>
      <c r="N1082" s="83" t="e">
        <f>_xlfn.IFS(入力シート!F1108=置換コード!$E$4,1,入力シート!F1108=置換コード!$E$5,2)</f>
        <v>#N/A</v>
      </c>
      <c r="O1082" s="83" t="e">
        <f t="shared" si="97"/>
        <v>#N/A</v>
      </c>
      <c r="P1082" s="83" t="e">
        <f t="shared" si="98"/>
        <v>#N/A</v>
      </c>
      <c r="Q1082" s="83" t="e">
        <f>_xlfn.IFS(入力シート!O1108=置換コード!$I$4,11,入力シート!O1108=置換コード!$I$5,21,入力シート!O1108=置換コード!$I$6,22,入力シート!O1108=置換コード!$I$7,23,入力シート!O1108=置換コード!$I$8,24,入力シート!O1108=置換コード!$I$9,25,入力シート!O1108=置換コード!$I$10,26,入力シート!O1108=置換コード!$I$11,31,入力シート!O1108=置換コード!$I$12,32,入力シート!O1108=置換コード!$I$13,33,入力シート!O1108=置換コード!$I$14,34,入力シート!O1108=置換コード!$I$15,35,入力シート!O1108=置換コード!$I$16,36,入力シート!O1108=置換コード!$I$17,37,入力シート!O1108=置換コード!$I$18,38,入力シート!O1108=置換コード!$I$19,41,入力シート!O1108=置換コード!$I$20,42,入力シート!O1108=置換コード!$I$21,43,入力シート!O1108=置換コード!$I$22,44,入力シート!O1108=置換コード!$I$23,51,入力シート!O1108=置換コード!$I$24,52,入力シート!O1108=置換コード!$I$25,53,入力シート!O1108=置換コード!$I$26,54,入力シート!O1108=置換コード!$I$27,55,入力シート!O1108=置換コード!$I$28,61,入力シート!O1108=置換コード!$I$29,62,入力シート!O1108=置換コード!$I$30,63,入力シート!O1108=置換コード!$I$31,64,入力シート!O1108=置換コード!$I$32,65,入力シート!O1108=置換コード!$I$33,66,入力シート!O1108=置換コード!$I$34,71,入力シート!O1108=置換コード!$I$35,72,入力シート!O1108=置換コード!$I$36,73,入力シート!O1108=置換コード!$I$37,74,入力シート!O1108=置換コード!$I$38,75,入力シート!O1108=置換コード!$I$39,76,入力シート!O1108=置換コード!$I$40,77,入力シート!O1108=置換コード!$I$41,78,入力シート!O1108=置換コード!$I$42,79,入力シート!O1108=置換コード!$I$43,81,入力シート!O1108=置換コード!$I$44,82,入力シート!O1108=置換コード!$I$45,83,入力シート!O1108=置換コード!$I$46,84,入力シート!O1108=置換コード!$I$47,85,入力シート!O1108=置換コード!$I$48,86,入力シート!O1108=置換コード!$I$49,87,入力シート!O1108=置換コード!$I$50,88,入力シート!O1108=置換コード!$I$51,90)</f>
        <v>#N/A</v>
      </c>
      <c r="R1082" s="83" t="e">
        <f t="shared" si="99"/>
        <v>#N/A</v>
      </c>
      <c r="S1082" s="83" t="str">
        <f>ASC(入力シート!N1108)</f>
        <v/>
      </c>
      <c r="T1082" s="83" t="str">
        <f>ASC(入力シート!P1108)</f>
        <v/>
      </c>
      <c r="U1082" s="83" t="str">
        <f>ASC(入力シート!Q1108)</f>
        <v/>
      </c>
      <c r="V1082" s="83" t="str">
        <f>ASC(入力シート!R1108)</f>
        <v/>
      </c>
      <c r="W1082" s="83" t="str">
        <f>ASC(入力シート!M1108)</f>
        <v/>
      </c>
      <c r="X1082" s="83" t="e">
        <f>_xlfn.IFS(入力シート!U1108=置換コード!$I$4,11,入力シート!U1108=置換コード!$I$5,21,入力シート!U1108=置換コード!$I$6,22,入力シート!U1108=置換コード!$I$7,23,入力シート!U1108=置換コード!$I$8,24,入力シート!U1108=置換コード!$I$9,25,入力シート!U1108=置換コード!$I$10,26,入力シート!U1108=置換コード!$I$11,31,入力シート!U1108=置換コード!$I$12,32,入力シート!U1108=置換コード!$I$13,33,入力シート!U1108=置換コード!$I$14,34,入力シート!U1108=置換コード!$I$15,35,入力シート!U1108=置換コード!$I$16,36,入力シート!U1108=置換コード!$I$17,37,入力シート!U1108=置換コード!$I$18,38,入力シート!U1108=置換コード!$I$19,41,入力シート!U1108=置換コード!$I$20,42,入力シート!U1108=置換コード!$I$21,43,入力シート!U1108=置換コード!$I$22,44,入力シート!U1108=置換コード!$I$23,51,入力シート!U1108=置換コード!$I$24,52,入力シート!U1108=置換コード!$I$25,53,入力シート!U1108=置換コード!$I$26,54,入力シート!U1108=置換コード!$I$27,55,入力シート!U1108=置換コード!$I$28,61,入力シート!U1108=置換コード!$I$29,62,入力シート!U1108=置換コード!$I$30,63,入力シート!U1108=置換コード!$I$31,64,入力シート!U1108=置換コード!$I$32,65,入力シート!U1108=置換コード!$I$33,66,入力シート!U1108=置換コード!$I$34,71,入力シート!U1108=置換コード!$I$35,72,入力シート!U1108=置換コード!$I$36,73,入力シート!U1108=置換コード!$I$37,74,入力シート!U1108=置換コード!$I$38,75,入力シート!U1108=置換コード!$I$39,76,入力シート!U1108=置換コード!$I$40,77,入力シート!U1108=置換コード!$I$41,78,入力シート!U1108=置換コード!$I$42,79,入力シート!U1108=置換コード!$I$43,81,入力シート!U1108=置換コード!$I$44,82,入力シート!U1108=置換コード!$I$45,83,入力シート!U1108=置換コード!$I$46,84,入力シート!U1108=置換コード!$I$47,85,入力シート!U1108=置換コード!$I$48,86,入力シート!U1108=置換コード!$I$49,87,入力シート!U1108=置換コード!$I$50,88,入力シート!U1108=置換コード!$I$51,90)</f>
        <v>#N/A</v>
      </c>
      <c r="Y1082" s="83" t="e">
        <f t="shared" si="100"/>
        <v>#N/A</v>
      </c>
      <c r="Z1082" s="83" t="str">
        <f>ASC(入力シート!T1108)</f>
        <v/>
      </c>
      <c r="AA1082" s="83" t="str">
        <f>ASC(入力シート!V1108)</f>
        <v/>
      </c>
      <c r="AB1082" s="83" t="str">
        <f>ASC(入力シート!W1108)</f>
        <v/>
      </c>
      <c r="AC1082" s="83" t="str">
        <f>ASC(入力シート!X1108)</f>
        <v/>
      </c>
      <c r="AD1082" s="83" t="str">
        <f>ASC(入力シート!S1108)</f>
        <v/>
      </c>
      <c r="AE1082" s="83" t="str">
        <f>IF(入力シート!D1108=0,"",入力シート!D1108)</f>
        <v/>
      </c>
      <c r="AF1082" s="83">
        <f>IF(入力シート!G1108="無し",1,2)</f>
        <v>2</v>
      </c>
      <c r="AG1082" s="85" t="str">
        <f t="shared" ca="1" si="101"/>
        <v>20240213</v>
      </c>
      <c r="AH1082" s="83">
        <f>IF(入力シート!Y1108="有り",2,1)</f>
        <v>1</v>
      </c>
      <c r="AI1082" s="83">
        <f>IF(入力シート!Z1108="有り",2,1)</f>
        <v>1</v>
      </c>
      <c r="AJ1082" s="83">
        <f>IF(入力シート!AA1108="有り",2,1)</f>
        <v>1</v>
      </c>
      <c r="AK1082" s="83">
        <f>IF(入力シート!AB1108="有り",2,1)</f>
        <v>1</v>
      </c>
      <c r="AL1082" s="83">
        <f>IF(入力シート!AC1108="有り",2,1)</f>
        <v>1</v>
      </c>
      <c r="AM1082" s="83">
        <f>IF(入力シート!AD1108="有り",2,1)</f>
        <v>1</v>
      </c>
      <c r="AN1082" s="83">
        <f>IF(入力シート!AE1108="有り",2,1)</f>
        <v>1</v>
      </c>
      <c r="AO1082" s="83">
        <f>IF(入力シート!H1108="必要(\4,950)",1,0)</f>
        <v>0</v>
      </c>
    </row>
    <row r="1083" spans="5:41" x14ac:dyDescent="0.4">
      <c r="E1083" s="85" t="str">
        <f t="shared" ca="1" si="96"/>
        <v>20240213</v>
      </c>
      <c r="F1083" s="83" t="str">
        <f>DBCS(入力シート!A1109)</f>
        <v/>
      </c>
      <c r="G1083" s="83" t="str">
        <f>(ASC(SUBSTITUTE(SUBSTITUTE(入力シート!B1109,"　","")," ","")))</f>
        <v/>
      </c>
      <c r="H1083" s="83" t="str">
        <f>ASC(入力シート!C1109)</f>
        <v/>
      </c>
      <c r="I1083" s="83" t="str">
        <f>IF(入力シート!E1109=0,"",入力シート!E1109)</f>
        <v/>
      </c>
      <c r="J1083" s="83" t="str">
        <f>IF(入力シート!I1109=0,"",入力シート!I1109)</f>
        <v/>
      </c>
      <c r="K1083" s="83" t="str">
        <f>DBCS(入力シート!K1109)</f>
        <v/>
      </c>
      <c r="L1083" s="83" t="str">
        <f>ASC(入力シート!L1109)</f>
        <v/>
      </c>
      <c r="M1083" s="83" t="e">
        <f>_xlfn.IFS(入力シート!J1109=置換コード!$B$4,1,入力シート!J1109=置換コード!$B$5,2,入力シート!J1109=置換コード!$B$6,3,入力シート!J1109=置換コード!$B$7,4,入力シート!J1109=置換コード!$B$8,5,入力シート!J1109=置換コード!$B$9,6,入力シート!J1109=置換コード!$B$10,7,入力シート!J1109=置換コード!$B$11,8,入力シート!J1109=置換コード!$B$12,9,入力シート!J1109=置換コード!$B$13,10)</f>
        <v>#N/A</v>
      </c>
      <c r="N1083" s="83" t="e">
        <f>_xlfn.IFS(入力シート!F1109=置換コード!$E$4,1,入力シート!F1109=置換コード!$E$5,2)</f>
        <v>#N/A</v>
      </c>
      <c r="O1083" s="83" t="e">
        <f t="shared" si="97"/>
        <v>#N/A</v>
      </c>
      <c r="P1083" s="83" t="e">
        <f t="shared" si="98"/>
        <v>#N/A</v>
      </c>
      <c r="Q1083" s="83" t="e">
        <f>_xlfn.IFS(入力シート!O1109=置換コード!$I$4,11,入力シート!O1109=置換コード!$I$5,21,入力シート!O1109=置換コード!$I$6,22,入力シート!O1109=置換コード!$I$7,23,入力シート!O1109=置換コード!$I$8,24,入力シート!O1109=置換コード!$I$9,25,入力シート!O1109=置換コード!$I$10,26,入力シート!O1109=置換コード!$I$11,31,入力シート!O1109=置換コード!$I$12,32,入力シート!O1109=置換コード!$I$13,33,入力シート!O1109=置換コード!$I$14,34,入力シート!O1109=置換コード!$I$15,35,入力シート!O1109=置換コード!$I$16,36,入力シート!O1109=置換コード!$I$17,37,入力シート!O1109=置換コード!$I$18,38,入力シート!O1109=置換コード!$I$19,41,入力シート!O1109=置換コード!$I$20,42,入力シート!O1109=置換コード!$I$21,43,入力シート!O1109=置換コード!$I$22,44,入力シート!O1109=置換コード!$I$23,51,入力シート!O1109=置換コード!$I$24,52,入力シート!O1109=置換コード!$I$25,53,入力シート!O1109=置換コード!$I$26,54,入力シート!O1109=置換コード!$I$27,55,入力シート!O1109=置換コード!$I$28,61,入力シート!O1109=置換コード!$I$29,62,入力シート!O1109=置換コード!$I$30,63,入力シート!O1109=置換コード!$I$31,64,入力シート!O1109=置換コード!$I$32,65,入力シート!O1109=置換コード!$I$33,66,入力シート!O1109=置換コード!$I$34,71,入力シート!O1109=置換コード!$I$35,72,入力シート!O1109=置換コード!$I$36,73,入力シート!O1109=置換コード!$I$37,74,入力シート!O1109=置換コード!$I$38,75,入力シート!O1109=置換コード!$I$39,76,入力シート!O1109=置換コード!$I$40,77,入力シート!O1109=置換コード!$I$41,78,入力シート!O1109=置換コード!$I$42,79,入力シート!O1109=置換コード!$I$43,81,入力シート!O1109=置換コード!$I$44,82,入力シート!O1109=置換コード!$I$45,83,入力シート!O1109=置換コード!$I$46,84,入力シート!O1109=置換コード!$I$47,85,入力シート!O1109=置換コード!$I$48,86,入力シート!O1109=置換コード!$I$49,87,入力シート!O1109=置換コード!$I$50,88,入力シート!O1109=置換コード!$I$51,90)</f>
        <v>#N/A</v>
      </c>
      <c r="R1083" s="83" t="e">
        <f t="shared" si="99"/>
        <v>#N/A</v>
      </c>
      <c r="S1083" s="83" t="str">
        <f>ASC(入力シート!N1109)</f>
        <v/>
      </c>
      <c r="T1083" s="83" t="str">
        <f>ASC(入力シート!P1109)</f>
        <v/>
      </c>
      <c r="U1083" s="83" t="str">
        <f>ASC(入力シート!Q1109)</f>
        <v/>
      </c>
      <c r="V1083" s="83" t="str">
        <f>ASC(入力シート!R1109)</f>
        <v/>
      </c>
      <c r="W1083" s="83" t="str">
        <f>ASC(入力シート!M1109)</f>
        <v/>
      </c>
      <c r="X1083" s="83" t="e">
        <f>_xlfn.IFS(入力シート!U1109=置換コード!$I$4,11,入力シート!U1109=置換コード!$I$5,21,入力シート!U1109=置換コード!$I$6,22,入力シート!U1109=置換コード!$I$7,23,入力シート!U1109=置換コード!$I$8,24,入力シート!U1109=置換コード!$I$9,25,入力シート!U1109=置換コード!$I$10,26,入力シート!U1109=置換コード!$I$11,31,入力シート!U1109=置換コード!$I$12,32,入力シート!U1109=置換コード!$I$13,33,入力シート!U1109=置換コード!$I$14,34,入力シート!U1109=置換コード!$I$15,35,入力シート!U1109=置換コード!$I$16,36,入力シート!U1109=置換コード!$I$17,37,入力シート!U1109=置換コード!$I$18,38,入力シート!U1109=置換コード!$I$19,41,入力シート!U1109=置換コード!$I$20,42,入力シート!U1109=置換コード!$I$21,43,入力シート!U1109=置換コード!$I$22,44,入力シート!U1109=置換コード!$I$23,51,入力シート!U1109=置換コード!$I$24,52,入力シート!U1109=置換コード!$I$25,53,入力シート!U1109=置換コード!$I$26,54,入力シート!U1109=置換コード!$I$27,55,入力シート!U1109=置換コード!$I$28,61,入力シート!U1109=置換コード!$I$29,62,入力シート!U1109=置換コード!$I$30,63,入力シート!U1109=置換コード!$I$31,64,入力シート!U1109=置換コード!$I$32,65,入力シート!U1109=置換コード!$I$33,66,入力シート!U1109=置換コード!$I$34,71,入力シート!U1109=置換コード!$I$35,72,入力シート!U1109=置換コード!$I$36,73,入力シート!U1109=置換コード!$I$37,74,入力シート!U1109=置換コード!$I$38,75,入力シート!U1109=置換コード!$I$39,76,入力シート!U1109=置換コード!$I$40,77,入力シート!U1109=置換コード!$I$41,78,入力シート!U1109=置換コード!$I$42,79,入力シート!U1109=置換コード!$I$43,81,入力シート!U1109=置換コード!$I$44,82,入力シート!U1109=置換コード!$I$45,83,入力シート!U1109=置換コード!$I$46,84,入力シート!U1109=置換コード!$I$47,85,入力シート!U1109=置換コード!$I$48,86,入力シート!U1109=置換コード!$I$49,87,入力シート!U1109=置換コード!$I$50,88,入力シート!U1109=置換コード!$I$51,90)</f>
        <v>#N/A</v>
      </c>
      <c r="Y1083" s="83" t="e">
        <f t="shared" si="100"/>
        <v>#N/A</v>
      </c>
      <c r="Z1083" s="83" t="str">
        <f>ASC(入力シート!T1109)</f>
        <v/>
      </c>
      <c r="AA1083" s="83" t="str">
        <f>ASC(入力シート!V1109)</f>
        <v/>
      </c>
      <c r="AB1083" s="83" t="str">
        <f>ASC(入力シート!W1109)</f>
        <v/>
      </c>
      <c r="AC1083" s="83" t="str">
        <f>ASC(入力シート!X1109)</f>
        <v/>
      </c>
      <c r="AD1083" s="83" t="str">
        <f>ASC(入力シート!S1109)</f>
        <v/>
      </c>
      <c r="AE1083" s="83" t="str">
        <f>IF(入力シート!D1109=0,"",入力シート!D1109)</f>
        <v/>
      </c>
      <c r="AF1083" s="83">
        <f>IF(入力シート!G1109="無し",1,2)</f>
        <v>2</v>
      </c>
      <c r="AG1083" s="85" t="str">
        <f t="shared" ca="1" si="101"/>
        <v>20240213</v>
      </c>
      <c r="AH1083" s="83">
        <f>IF(入力シート!Y1109="有り",2,1)</f>
        <v>1</v>
      </c>
      <c r="AI1083" s="83">
        <f>IF(入力シート!Z1109="有り",2,1)</f>
        <v>1</v>
      </c>
      <c r="AJ1083" s="83">
        <f>IF(入力シート!AA1109="有り",2,1)</f>
        <v>1</v>
      </c>
      <c r="AK1083" s="83">
        <f>IF(入力シート!AB1109="有り",2,1)</f>
        <v>1</v>
      </c>
      <c r="AL1083" s="83">
        <f>IF(入力シート!AC1109="有り",2,1)</f>
        <v>1</v>
      </c>
      <c r="AM1083" s="83">
        <f>IF(入力シート!AD1109="有り",2,1)</f>
        <v>1</v>
      </c>
      <c r="AN1083" s="83">
        <f>IF(入力シート!AE1109="有り",2,1)</f>
        <v>1</v>
      </c>
      <c r="AO1083" s="83">
        <f>IF(入力シート!H1109="必要(\4,950)",1,0)</f>
        <v>0</v>
      </c>
    </row>
    <row r="1084" spans="5:41" x14ac:dyDescent="0.4">
      <c r="E1084" s="85" t="str">
        <f t="shared" ca="1" si="96"/>
        <v>20240213</v>
      </c>
      <c r="F1084" s="83" t="str">
        <f>DBCS(入力シート!A1110)</f>
        <v/>
      </c>
      <c r="G1084" s="83" t="str">
        <f>(ASC(SUBSTITUTE(SUBSTITUTE(入力シート!B1110,"　","")," ","")))</f>
        <v/>
      </c>
      <c r="H1084" s="83" t="str">
        <f>ASC(入力シート!C1110)</f>
        <v/>
      </c>
      <c r="I1084" s="83" t="str">
        <f>IF(入力シート!E1110=0,"",入力シート!E1110)</f>
        <v/>
      </c>
      <c r="J1084" s="83" t="str">
        <f>IF(入力シート!I1110=0,"",入力シート!I1110)</f>
        <v/>
      </c>
      <c r="K1084" s="83" t="str">
        <f>DBCS(入力シート!K1110)</f>
        <v/>
      </c>
      <c r="L1084" s="83" t="str">
        <f>ASC(入力シート!L1110)</f>
        <v/>
      </c>
      <c r="M1084" s="83" t="e">
        <f>_xlfn.IFS(入力シート!J1110=置換コード!$B$4,1,入力シート!J1110=置換コード!$B$5,2,入力シート!J1110=置換コード!$B$6,3,入力シート!J1110=置換コード!$B$7,4,入力シート!J1110=置換コード!$B$8,5,入力シート!J1110=置換コード!$B$9,6,入力シート!J1110=置換コード!$B$10,7,入力シート!J1110=置換コード!$B$11,8,入力シート!J1110=置換コード!$B$12,9,入力シート!J1110=置換コード!$B$13,10)</f>
        <v>#N/A</v>
      </c>
      <c r="N1084" s="83" t="e">
        <f>_xlfn.IFS(入力シート!F1110=置換コード!$E$4,1,入力シート!F1110=置換コード!$E$5,2)</f>
        <v>#N/A</v>
      </c>
      <c r="O1084" s="83" t="e">
        <f t="shared" si="97"/>
        <v>#N/A</v>
      </c>
      <c r="P1084" s="83" t="e">
        <f t="shared" si="98"/>
        <v>#N/A</v>
      </c>
      <c r="Q1084" s="83" t="e">
        <f>_xlfn.IFS(入力シート!O1110=置換コード!$I$4,11,入力シート!O1110=置換コード!$I$5,21,入力シート!O1110=置換コード!$I$6,22,入力シート!O1110=置換コード!$I$7,23,入力シート!O1110=置換コード!$I$8,24,入力シート!O1110=置換コード!$I$9,25,入力シート!O1110=置換コード!$I$10,26,入力シート!O1110=置換コード!$I$11,31,入力シート!O1110=置換コード!$I$12,32,入力シート!O1110=置換コード!$I$13,33,入力シート!O1110=置換コード!$I$14,34,入力シート!O1110=置換コード!$I$15,35,入力シート!O1110=置換コード!$I$16,36,入力シート!O1110=置換コード!$I$17,37,入力シート!O1110=置換コード!$I$18,38,入力シート!O1110=置換コード!$I$19,41,入力シート!O1110=置換コード!$I$20,42,入力シート!O1110=置換コード!$I$21,43,入力シート!O1110=置換コード!$I$22,44,入力シート!O1110=置換コード!$I$23,51,入力シート!O1110=置換コード!$I$24,52,入力シート!O1110=置換コード!$I$25,53,入力シート!O1110=置換コード!$I$26,54,入力シート!O1110=置換コード!$I$27,55,入力シート!O1110=置換コード!$I$28,61,入力シート!O1110=置換コード!$I$29,62,入力シート!O1110=置換コード!$I$30,63,入力シート!O1110=置換コード!$I$31,64,入力シート!O1110=置換コード!$I$32,65,入力シート!O1110=置換コード!$I$33,66,入力シート!O1110=置換コード!$I$34,71,入力シート!O1110=置換コード!$I$35,72,入力シート!O1110=置換コード!$I$36,73,入力シート!O1110=置換コード!$I$37,74,入力シート!O1110=置換コード!$I$38,75,入力シート!O1110=置換コード!$I$39,76,入力シート!O1110=置換コード!$I$40,77,入力シート!O1110=置換コード!$I$41,78,入力シート!O1110=置換コード!$I$42,79,入力シート!O1110=置換コード!$I$43,81,入力シート!O1110=置換コード!$I$44,82,入力シート!O1110=置換コード!$I$45,83,入力シート!O1110=置換コード!$I$46,84,入力シート!O1110=置換コード!$I$47,85,入力シート!O1110=置換コード!$I$48,86,入力シート!O1110=置換コード!$I$49,87,入力シート!O1110=置換コード!$I$50,88,入力シート!O1110=置換コード!$I$51,90)</f>
        <v>#N/A</v>
      </c>
      <c r="R1084" s="83" t="e">
        <f t="shared" si="99"/>
        <v>#N/A</v>
      </c>
      <c r="S1084" s="83" t="str">
        <f>ASC(入力シート!N1110)</f>
        <v/>
      </c>
      <c r="T1084" s="83" t="str">
        <f>ASC(入力シート!P1110)</f>
        <v/>
      </c>
      <c r="U1084" s="83" t="str">
        <f>ASC(入力シート!Q1110)</f>
        <v/>
      </c>
      <c r="V1084" s="83" t="str">
        <f>ASC(入力シート!R1110)</f>
        <v/>
      </c>
      <c r="W1084" s="83" t="str">
        <f>ASC(入力シート!M1110)</f>
        <v/>
      </c>
      <c r="X1084" s="83" t="e">
        <f>_xlfn.IFS(入力シート!U1110=置換コード!$I$4,11,入力シート!U1110=置換コード!$I$5,21,入力シート!U1110=置換コード!$I$6,22,入力シート!U1110=置換コード!$I$7,23,入力シート!U1110=置換コード!$I$8,24,入力シート!U1110=置換コード!$I$9,25,入力シート!U1110=置換コード!$I$10,26,入力シート!U1110=置換コード!$I$11,31,入力シート!U1110=置換コード!$I$12,32,入力シート!U1110=置換コード!$I$13,33,入力シート!U1110=置換コード!$I$14,34,入力シート!U1110=置換コード!$I$15,35,入力シート!U1110=置換コード!$I$16,36,入力シート!U1110=置換コード!$I$17,37,入力シート!U1110=置換コード!$I$18,38,入力シート!U1110=置換コード!$I$19,41,入力シート!U1110=置換コード!$I$20,42,入力シート!U1110=置換コード!$I$21,43,入力シート!U1110=置換コード!$I$22,44,入力シート!U1110=置換コード!$I$23,51,入力シート!U1110=置換コード!$I$24,52,入力シート!U1110=置換コード!$I$25,53,入力シート!U1110=置換コード!$I$26,54,入力シート!U1110=置換コード!$I$27,55,入力シート!U1110=置換コード!$I$28,61,入力シート!U1110=置換コード!$I$29,62,入力シート!U1110=置換コード!$I$30,63,入力シート!U1110=置換コード!$I$31,64,入力シート!U1110=置換コード!$I$32,65,入力シート!U1110=置換コード!$I$33,66,入力シート!U1110=置換コード!$I$34,71,入力シート!U1110=置換コード!$I$35,72,入力シート!U1110=置換コード!$I$36,73,入力シート!U1110=置換コード!$I$37,74,入力シート!U1110=置換コード!$I$38,75,入力シート!U1110=置換コード!$I$39,76,入力シート!U1110=置換コード!$I$40,77,入力シート!U1110=置換コード!$I$41,78,入力シート!U1110=置換コード!$I$42,79,入力シート!U1110=置換コード!$I$43,81,入力シート!U1110=置換コード!$I$44,82,入力シート!U1110=置換コード!$I$45,83,入力シート!U1110=置換コード!$I$46,84,入力シート!U1110=置換コード!$I$47,85,入力シート!U1110=置換コード!$I$48,86,入力シート!U1110=置換コード!$I$49,87,入力シート!U1110=置換コード!$I$50,88,入力シート!U1110=置換コード!$I$51,90)</f>
        <v>#N/A</v>
      </c>
      <c r="Y1084" s="83" t="e">
        <f t="shared" si="100"/>
        <v>#N/A</v>
      </c>
      <c r="Z1084" s="83" t="str">
        <f>ASC(入力シート!T1110)</f>
        <v/>
      </c>
      <c r="AA1084" s="83" t="str">
        <f>ASC(入力シート!V1110)</f>
        <v/>
      </c>
      <c r="AB1084" s="83" t="str">
        <f>ASC(入力シート!W1110)</f>
        <v/>
      </c>
      <c r="AC1084" s="83" t="str">
        <f>ASC(入力シート!X1110)</f>
        <v/>
      </c>
      <c r="AD1084" s="83" t="str">
        <f>ASC(入力シート!S1110)</f>
        <v/>
      </c>
      <c r="AE1084" s="83" t="str">
        <f>IF(入力シート!D1110=0,"",入力シート!D1110)</f>
        <v/>
      </c>
      <c r="AF1084" s="83">
        <f>IF(入力シート!G1110="無し",1,2)</f>
        <v>2</v>
      </c>
      <c r="AG1084" s="85" t="str">
        <f t="shared" ca="1" si="101"/>
        <v>20240213</v>
      </c>
      <c r="AH1084" s="83">
        <f>IF(入力シート!Y1110="有り",2,1)</f>
        <v>1</v>
      </c>
      <c r="AI1084" s="83">
        <f>IF(入力シート!Z1110="有り",2,1)</f>
        <v>1</v>
      </c>
      <c r="AJ1084" s="83">
        <f>IF(入力シート!AA1110="有り",2,1)</f>
        <v>1</v>
      </c>
      <c r="AK1084" s="83">
        <f>IF(入力シート!AB1110="有り",2,1)</f>
        <v>1</v>
      </c>
      <c r="AL1084" s="83">
        <f>IF(入力シート!AC1110="有り",2,1)</f>
        <v>1</v>
      </c>
      <c r="AM1084" s="83">
        <f>IF(入力シート!AD1110="有り",2,1)</f>
        <v>1</v>
      </c>
      <c r="AN1084" s="83">
        <f>IF(入力シート!AE1110="有り",2,1)</f>
        <v>1</v>
      </c>
      <c r="AO1084" s="83">
        <f>IF(入力シート!H1110="必要(\4,950)",1,0)</f>
        <v>0</v>
      </c>
    </row>
    <row r="1085" spans="5:41" x14ac:dyDescent="0.4">
      <c r="E1085" s="85" t="str">
        <f t="shared" ca="1" si="96"/>
        <v>20240213</v>
      </c>
      <c r="F1085" s="83" t="str">
        <f>DBCS(入力シート!A1111)</f>
        <v/>
      </c>
      <c r="G1085" s="83" t="str">
        <f>(ASC(SUBSTITUTE(SUBSTITUTE(入力シート!B1111,"　","")," ","")))</f>
        <v/>
      </c>
      <c r="H1085" s="83" t="str">
        <f>ASC(入力シート!C1111)</f>
        <v/>
      </c>
      <c r="I1085" s="83" t="str">
        <f>IF(入力シート!E1111=0,"",入力シート!E1111)</f>
        <v/>
      </c>
      <c r="J1085" s="83" t="str">
        <f>IF(入力シート!I1111=0,"",入力シート!I1111)</f>
        <v/>
      </c>
      <c r="K1085" s="83" t="str">
        <f>DBCS(入力シート!K1111)</f>
        <v/>
      </c>
      <c r="L1085" s="83" t="str">
        <f>ASC(入力シート!L1111)</f>
        <v/>
      </c>
      <c r="M1085" s="83" t="e">
        <f>_xlfn.IFS(入力シート!J1111=置換コード!$B$4,1,入力シート!J1111=置換コード!$B$5,2,入力シート!J1111=置換コード!$B$6,3,入力シート!J1111=置換コード!$B$7,4,入力シート!J1111=置換コード!$B$8,5,入力シート!J1111=置換コード!$B$9,6,入力シート!J1111=置換コード!$B$10,7,入力シート!J1111=置換コード!$B$11,8,入力シート!J1111=置換コード!$B$12,9,入力シート!J1111=置換コード!$B$13,10)</f>
        <v>#N/A</v>
      </c>
      <c r="N1085" s="83" t="e">
        <f>_xlfn.IFS(入力シート!F1111=置換コード!$E$4,1,入力シート!F1111=置換コード!$E$5,2)</f>
        <v>#N/A</v>
      </c>
      <c r="O1085" s="83" t="e">
        <f t="shared" si="97"/>
        <v>#N/A</v>
      </c>
      <c r="P1085" s="83" t="e">
        <f t="shared" si="98"/>
        <v>#N/A</v>
      </c>
      <c r="Q1085" s="83" t="e">
        <f>_xlfn.IFS(入力シート!O1111=置換コード!$I$4,11,入力シート!O1111=置換コード!$I$5,21,入力シート!O1111=置換コード!$I$6,22,入力シート!O1111=置換コード!$I$7,23,入力シート!O1111=置換コード!$I$8,24,入力シート!O1111=置換コード!$I$9,25,入力シート!O1111=置換コード!$I$10,26,入力シート!O1111=置換コード!$I$11,31,入力シート!O1111=置換コード!$I$12,32,入力シート!O1111=置換コード!$I$13,33,入力シート!O1111=置換コード!$I$14,34,入力シート!O1111=置換コード!$I$15,35,入力シート!O1111=置換コード!$I$16,36,入力シート!O1111=置換コード!$I$17,37,入力シート!O1111=置換コード!$I$18,38,入力シート!O1111=置換コード!$I$19,41,入力シート!O1111=置換コード!$I$20,42,入力シート!O1111=置換コード!$I$21,43,入力シート!O1111=置換コード!$I$22,44,入力シート!O1111=置換コード!$I$23,51,入力シート!O1111=置換コード!$I$24,52,入力シート!O1111=置換コード!$I$25,53,入力シート!O1111=置換コード!$I$26,54,入力シート!O1111=置換コード!$I$27,55,入力シート!O1111=置換コード!$I$28,61,入力シート!O1111=置換コード!$I$29,62,入力シート!O1111=置換コード!$I$30,63,入力シート!O1111=置換コード!$I$31,64,入力シート!O1111=置換コード!$I$32,65,入力シート!O1111=置換コード!$I$33,66,入力シート!O1111=置換コード!$I$34,71,入力シート!O1111=置換コード!$I$35,72,入力シート!O1111=置換コード!$I$36,73,入力シート!O1111=置換コード!$I$37,74,入力シート!O1111=置換コード!$I$38,75,入力シート!O1111=置換コード!$I$39,76,入力シート!O1111=置換コード!$I$40,77,入力シート!O1111=置換コード!$I$41,78,入力シート!O1111=置換コード!$I$42,79,入力シート!O1111=置換コード!$I$43,81,入力シート!O1111=置換コード!$I$44,82,入力シート!O1111=置換コード!$I$45,83,入力シート!O1111=置換コード!$I$46,84,入力シート!O1111=置換コード!$I$47,85,入力シート!O1111=置換コード!$I$48,86,入力シート!O1111=置換コード!$I$49,87,入力シート!O1111=置換コード!$I$50,88,入力シート!O1111=置換コード!$I$51,90)</f>
        <v>#N/A</v>
      </c>
      <c r="R1085" s="83" t="e">
        <f t="shared" si="99"/>
        <v>#N/A</v>
      </c>
      <c r="S1085" s="83" t="str">
        <f>ASC(入力シート!N1111)</f>
        <v/>
      </c>
      <c r="T1085" s="83" t="str">
        <f>ASC(入力シート!P1111)</f>
        <v/>
      </c>
      <c r="U1085" s="83" t="str">
        <f>ASC(入力シート!Q1111)</f>
        <v/>
      </c>
      <c r="V1085" s="83" t="str">
        <f>ASC(入力シート!R1111)</f>
        <v/>
      </c>
      <c r="W1085" s="83" t="str">
        <f>ASC(入力シート!M1111)</f>
        <v/>
      </c>
      <c r="X1085" s="83" t="e">
        <f>_xlfn.IFS(入力シート!U1111=置換コード!$I$4,11,入力シート!U1111=置換コード!$I$5,21,入力シート!U1111=置換コード!$I$6,22,入力シート!U1111=置換コード!$I$7,23,入力シート!U1111=置換コード!$I$8,24,入力シート!U1111=置換コード!$I$9,25,入力シート!U1111=置換コード!$I$10,26,入力シート!U1111=置換コード!$I$11,31,入力シート!U1111=置換コード!$I$12,32,入力シート!U1111=置換コード!$I$13,33,入力シート!U1111=置換コード!$I$14,34,入力シート!U1111=置換コード!$I$15,35,入力シート!U1111=置換コード!$I$16,36,入力シート!U1111=置換コード!$I$17,37,入力シート!U1111=置換コード!$I$18,38,入力シート!U1111=置換コード!$I$19,41,入力シート!U1111=置換コード!$I$20,42,入力シート!U1111=置換コード!$I$21,43,入力シート!U1111=置換コード!$I$22,44,入力シート!U1111=置換コード!$I$23,51,入力シート!U1111=置換コード!$I$24,52,入力シート!U1111=置換コード!$I$25,53,入力シート!U1111=置換コード!$I$26,54,入力シート!U1111=置換コード!$I$27,55,入力シート!U1111=置換コード!$I$28,61,入力シート!U1111=置換コード!$I$29,62,入力シート!U1111=置換コード!$I$30,63,入力シート!U1111=置換コード!$I$31,64,入力シート!U1111=置換コード!$I$32,65,入力シート!U1111=置換コード!$I$33,66,入力シート!U1111=置換コード!$I$34,71,入力シート!U1111=置換コード!$I$35,72,入力シート!U1111=置換コード!$I$36,73,入力シート!U1111=置換コード!$I$37,74,入力シート!U1111=置換コード!$I$38,75,入力シート!U1111=置換コード!$I$39,76,入力シート!U1111=置換コード!$I$40,77,入力シート!U1111=置換コード!$I$41,78,入力シート!U1111=置換コード!$I$42,79,入力シート!U1111=置換コード!$I$43,81,入力シート!U1111=置換コード!$I$44,82,入力シート!U1111=置換コード!$I$45,83,入力シート!U1111=置換コード!$I$46,84,入力シート!U1111=置換コード!$I$47,85,入力シート!U1111=置換コード!$I$48,86,入力シート!U1111=置換コード!$I$49,87,入力シート!U1111=置換コード!$I$50,88,入力シート!U1111=置換コード!$I$51,90)</f>
        <v>#N/A</v>
      </c>
      <c r="Y1085" s="83" t="e">
        <f t="shared" si="100"/>
        <v>#N/A</v>
      </c>
      <c r="Z1085" s="83" t="str">
        <f>ASC(入力シート!T1111)</f>
        <v/>
      </c>
      <c r="AA1085" s="83" t="str">
        <f>ASC(入力シート!V1111)</f>
        <v/>
      </c>
      <c r="AB1085" s="83" t="str">
        <f>ASC(入力シート!W1111)</f>
        <v/>
      </c>
      <c r="AC1085" s="83" t="str">
        <f>ASC(入力シート!X1111)</f>
        <v/>
      </c>
      <c r="AD1085" s="83" t="str">
        <f>ASC(入力シート!S1111)</f>
        <v/>
      </c>
      <c r="AE1085" s="83" t="str">
        <f>IF(入力シート!D1111=0,"",入力シート!D1111)</f>
        <v/>
      </c>
      <c r="AF1085" s="83">
        <f>IF(入力シート!G1111="無し",1,2)</f>
        <v>2</v>
      </c>
      <c r="AG1085" s="85" t="str">
        <f t="shared" ca="1" si="101"/>
        <v>20240213</v>
      </c>
      <c r="AH1085" s="83">
        <f>IF(入力シート!Y1111="有り",2,1)</f>
        <v>1</v>
      </c>
      <c r="AI1085" s="83">
        <f>IF(入力シート!Z1111="有り",2,1)</f>
        <v>1</v>
      </c>
      <c r="AJ1085" s="83">
        <f>IF(入力シート!AA1111="有り",2,1)</f>
        <v>1</v>
      </c>
      <c r="AK1085" s="83">
        <f>IF(入力シート!AB1111="有り",2,1)</f>
        <v>1</v>
      </c>
      <c r="AL1085" s="83">
        <f>IF(入力シート!AC1111="有り",2,1)</f>
        <v>1</v>
      </c>
      <c r="AM1085" s="83">
        <f>IF(入力シート!AD1111="有り",2,1)</f>
        <v>1</v>
      </c>
      <c r="AN1085" s="83">
        <f>IF(入力シート!AE1111="有り",2,1)</f>
        <v>1</v>
      </c>
      <c r="AO1085" s="83">
        <f>IF(入力シート!H1111="必要(\4,950)",1,0)</f>
        <v>0</v>
      </c>
    </row>
    <row r="1086" spans="5:41" x14ac:dyDescent="0.4">
      <c r="E1086" s="85" t="str">
        <f t="shared" ca="1" si="96"/>
        <v>20240213</v>
      </c>
      <c r="F1086" s="83" t="str">
        <f>DBCS(入力シート!A1112)</f>
        <v/>
      </c>
      <c r="G1086" s="83" t="str">
        <f>(ASC(SUBSTITUTE(SUBSTITUTE(入力シート!B1112,"　","")," ","")))</f>
        <v/>
      </c>
      <c r="H1086" s="83" t="str">
        <f>ASC(入力シート!C1112)</f>
        <v/>
      </c>
      <c r="I1086" s="83" t="str">
        <f>IF(入力シート!E1112=0,"",入力シート!E1112)</f>
        <v/>
      </c>
      <c r="J1086" s="83" t="str">
        <f>IF(入力シート!I1112=0,"",入力シート!I1112)</f>
        <v/>
      </c>
      <c r="K1086" s="83" t="str">
        <f>DBCS(入力シート!K1112)</f>
        <v/>
      </c>
      <c r="L1086" s="83" t="str">
        <f>ASC(入力シート!L1112)</f>
        <v/>
      </c>
      <c r="M1086" s="83" t="e">
        <f>_xlfn.IFS(入力シート!J1112=置換コード!$B$4,1,入力シート!J1112=置換コード!$B$5,2,入力シート!J1112=置換コード!$B$6,3,入力シート!J1112=置換コード!$B$7,4,入力シート!J1112=置換コード!$B$8,5,入力シート!J1112=置換コード!$B$9,6,入力シート!J1112=置換コード!$B$10,7,入力シート!J1112=置換コード!$B$11,8,入力シート!J1112=置換コード!$B$12,9,入力シート!J1112=置換コード!$B$13,10)</f>
        <v>#N/A</v>
      </c>
      <c r="N1086" s="83" t="e">
        <f>_xlfn.IFS(入力シート!F1112=置換コード!$E$4,1,入力シート!F1112=置換コード!$E$5,2)</f>
        <v>#N/A</v>
      </c>
      <c r="O1086" s="83" t="e">
        <f t="shared" si="97"/>
        <v>#N/A</v>
      </c>
      <c r="P1086" s="83" t="e">
        <f t="shared" si="98"/>
        <v>#N/A</v>
      </c>
      <c r="Q1086" s="83" t="e">
        <f>_xlfn.IFS(入力シート!O1112=置換コード!$I$4,11,入力シート!O1112=置換コード!$I$5,21,入力シート!O1112=置換コード!$I$6,22,入力シート!O1112=置換コード!$I$7,23,入力シート!O1112=置換コード!$I$8,24,入力シート!O1112=置換コード!$I$9,25,入力シート!O1112=置換コード!$I$10,26,入力シート!O1112=置換コード!$I$11,31,入力シート!O1112=置換コード!$I$12,32,入力シート!O1112=置換コード!$I$13,33,入力シート!O1112=置換コード!$I$14,34,入力シート!O1112=置換コード!$I$15,35,入力シート!O1112=置換コード!$I$16,36,入力シート!O1112=置換コード!$I$17,37,入力シート!O1112=置換コード!$I$18,38,入力シート!O1112=置換コード!$I$19,41,入力シート!O1112=置換コード!$I$20,42,入力シート!O1112=置換コード!$I$21,43,入力シート!O1112=置換コード!$I$22,44,入力シート!O1112=置換コード!$I$23,51,入力シート!O1112=置換コード!$I$24,52,入力シート!O1112=置換コード!$I$25,53,入力シート!O1112=置換コード!$I$26,54,入力シート!O1112=置換コード!$I$27,55,入力シート!O1112=置換コード!$I$28,61,入力シート!O1112=置換コード!$I$29,62,入力シート!O1112=置換コード!$I$30,63,入力シート!O1112=置換コード!$I$31,64,入力シート!O1112=置換コード!$I$32,65,入力シート!O1112=置換コード!$I$33,66,入力シート!O1112=置換コード!$I$34,71,入力シート!O1112=置換コード!$I$35,72,入力シート!O1112=置換コード!$I$36,73,入力シート!O1112=置換コード!$I$37,74,入力シート!O1112=置換コード!$I$38,75,入力シート!O1112=置換コード!$I$39,76,入力シート!O1112=置換コード!$I$40,77,入力シート!O1112=置換コード!$I$41,78,入力シート!O1112=置換コード!$I$42,79,入力シート!O1112=置換コード!$I$43,81,入力シート!O1112=置換コード!$I$44,82,入力シート!O1112=置換コード!$I$45,83,入力シート!O1112=置換コード!$I$46,84,入力シート!O1112=置換コード!$I$47,85,入力シート!O1112=置換コード!$I$48,86,入力シート!O1112=置換コード!$I$49,87,入力シート!O1112=置換コード!$I$50,88,入力シート!O1112=置換コード!$I$51,90)</f>
        <v>#N/A</v>
      </c>
      <c r="R1086" s="83" t="e">
        <f t="shared" si="99"/>
        <v>#N/A</v>
      </c>
      <c r="S1086" s="83" t="str">
        <f>ASC(入力シート!N1112)</f>
        <v/>
      </c>
      <c r="T1086" s="83" t="str">
        <f>ASC(入力シート!P1112)</f>
        <v/>
      </c>
      <c r="U1086" s="83" t="str">
        <f>ASC(入力シート!Q1112)</f>
        <v/>
      </c>
      <c r="V1086" s="83" t="str">
        <f>ASC(入力シート!R1112)</f>
        <v/>
      </c>
      <c r="W1086" s="83" t="str">
        <f>ASC(入力シート!M1112)</f>
        <v/>
      </c>
      <c r="X1086" s="83" t="e">
        <f>_xlfn.IFS(入力シート!U1112=置換コード!$I$4,11,入力シート!U1112=置換コード!$I$5,21,入力シート!U1112=置換コード!$I$6,22,入力シート!U1112=置換コード!$I$7,23,入力シート!U1112=置換コード!$I$8,24,入力シート!U1112=置換コード!$I$9,25,入力シート!U1112=置換コード!$I$10,26,入力シート!U1112=置換コード!$I$11,31,入力シート!U1112=置換コード!$I$12,32,入力シート!U1112=置換コード!$I$13,33,入力シート!U1112=置換コード!$I$14,34,入力シート!U1112=置換コード!$I$15,35,入力シート!U1112=置換コード!$I$16,36,入力シート!U1112=置換コード!$I$17,37,入力シート!U1112=置換コード!$I$18,38,入力シート!U1112=置換コード!$I$19,41,入力シート!U1112=置換コード!$I$20,42,入力シート!U1112=置換コード!$I$21,43,入力シート!U1112=置換コード!$I$22,44,入力シート!U1112=置換コード!$I$23,51,入力シート!U1112=置換コード!$I$24,52,入力シート!U1112=置換コード!$I$25,53,入力シート!U1112=置換コード!$I$26,54,入力シート!U1112=置換コード!$I$27,55,入力シート!U1112=置換コード!$I$28,61,入力シート!U1112=置換コード!$I$29,62,入力シート!U1112=置換コード!$I$30,63,入力シート!U1112=置換コード!$I$31,64,入力シート!U1112=置換コード!$I$32,65,入力シート!U1112=置換コード!$I$33,66,入力シート!U1112=置換コード!$I$34,71,入力シート!U1112=置換コード!$I$35,72,入力シート!U1112=置換コード!$I$36,73,入力シート!U1112=置換コード!$I$37,74,入力シート!U1112=置換コード!$I$38,75,入力シート!U1112=置換コード!$I$39,76,入力シート!U1112=置換コード!$I$40,77,入力シート!U1112=置換コード!$I$41,78,入力シート!U1112=置換コード!$I$42,79,入力シート!U1112=置換コード!$I$43,81,入力シート!U1112=置換コード!$I$44,82,入力シート!U1112=置換コード!$I$45,83,入力シート!U1112=置換コード!$I$46,84,入力シート!U1112=置換コード!$I$47,85,入力シート!U1112=置換コード!$I$48,86,入力シート!U1112=置換コード!$I$49,87,入力シート!U1112=置換コード!$I$50,88,入力シート!U1112=置換コード!$I$51,90)</f>
        <v>#N/A</v>
      </c>
      <c r="Y1086" s="83" t="e">
        <f t="shared" si="100"/>
        <v>#N/A</v>
      </c>
      <c r="Z1086" s="83" t="str">
        <f>ASC(入力シート!T1112)</f>
        <v/>
      </c>
      <c r="AA1086" s="83" t="str">
        <f>ASC(入力シート!V1112)</f>
        <v/>
      </c>
      <c r="AB1086" s="83" t="str">
        <f>ASC(入力シート!W1112)</f>
        <v/>
      </c>
      <c r="AC1086" s="83" t="str">
        <f>ASC(入力シート!X1112)</f>
        <v/>
      </c>
      <c r="AD1086" s="83" t="str">
        <f>ASC(入力シート!S1112)</f>
        <v/>
      </c>
      <c r="AE1086" s="83" t="str">
        <f>IF(入力シート!D1112=0,"",入力シート!D1112)</f>
        <v/>
      </c>
      <c r="AF1086" s="83">
        <f>IF(入力シート!G1112="無し",1,2)</f>
        <v>2</v>
      </c>
      <c r="AG1086" s="85" t="str">
        <f t="shared" ca="1" si="101"/>
        <v>20240213</v>
      </c>
      <c r="AH1086" s="83">
        <f>IF(入力シート!Y1112="有り",2,1)</f>
        <v>1</v>
      </c>
      <c r="AI1086" s="83">
        <f>IF(入力シート!Z1112="有り",2,1)</f>
        <v>1</v>
      </c>
      <c r="AJ1086" s="83">
        <f>IF(入力シート!AA1112="有り",2,1)</f>
        <v>1</v>
      </c>
      <c r="AK1086" s="83">
        <f>IF(入力シート!AB1112="有り",2,1)</f>
        <v>1</v>
      </c>
      <c r="AL1086" s="83">
        <f>IF(入力シート!AC1112="有り",2,1)</f>
        <v>1</v>
      </c>
      <c r="AM1086" s="83">
        <f>IF(入力シート!AD1112="有り",2,1)</f>
        <v>1</v>
      </c>
      <c r="AN1086" s="83">
        <f>IF(入力シート!AE1112="有り",2,1)</f>
        <v>1</v>
      </c>
      <c r="AO1086" s="83">
        <f>IF(入力シート!H1112="必要(\4,950)",1,0)</f>
        <v>0</v>
      </c>
    </row>
    <row r="1087" spans="5:41" x14ac:dyDescent="0.4">
      <c r="E1087" s="85" t="str">
        <f t="shared" ca="1" si="96"/>
        <v>20240213</v>
      </c>
      <c r="F1087" s="83" t="str">
        <f>DBCS(入力シート!A1113)</f>
        <v/>
      </c>
      <c r="G1087" s="83" t="str">
        <f>(ASC(SUBSTITUTE(SUBSTITUTE(入力シート!B1113,"　","")," ","")))</f>
        <v/>
      </c>
      <c r="H1087" s="83" t="str">
        <f>ASC(入力シート!C1113)</f>
        <v/>
      </c>
      <c r="I1087" s="83" t="str">
        <f>IF(入力シート!E1113=0,"",入力シート!E1113)</f>
        <v/>
      </c>
      <c r="J1087" s="83" t="str">
        <f>IF(入力シート!I1113=0,"",入力シート!I1113)</f>
        <v/>
      </c>
      <c r="K1087" s="83" t="str">
        <f>DBCS(入力シート!K1113)</f>
        <v/>
      </c>
      <c r="L1087" s="83" t="str">
        <f>ASC(入力シート!L1113)</f>
        <v/>
      </c>
      <c r="M1087" s="83" t="e">
        <f>_xlfn.IFS(入力シート!J1113=置換コード!$B$4,1,入力シート!J1113=置換コード!$B$5,2,入力シート!J1113=置換コード!$B$6,3,入力シート!J1113=置換コード!$B$7,4,入力シート!J1113=置換コード!$B$8,5,入力シート!J1113=置換コード!$B$9,6,入力シート!J1113=置換コード!$B$10,7,入力シート!J1113=置換コード!$B$11,8,入力シート!J1113=置換コード!$B$12,9,入力シート!J1113=置換コード!$B$13,10)</f>
        <v>#N/A</v>
      </c>
      <c r="N1087" s="83" t="e">
        <f>_xlfn.IFS(入力シート!F1113=置換コード!$E$4,1,入力シート!F1113=置換コード!$E$5,2)</f>
        <v>#N/A</v>
      </c>
      <c r="O1087" s="83" t="e">
        <f t="shared" si="97"/>
        <v>#N/A</v>
      </c>
      <c r="P1087" s="83" t="e">
        <f t="shared" si="98"/>
        <v>#N/A</v>
      </c>
      <c r="Q1087" s="83" t="e">
        <f>_xlfn.IFS(入力シート!O1113=置換コード!$I$4,11,入力シート!O1113=置換コード!$I$5,21,入力シート!O1113=置換コード!$I$6,22,入力シート!O1113=置換コード!$I$7,23,入力シート!O1113=置換コード!$I$8,24,入力シート!O1113=置換コード!$I$9,25,入力シート!O1113=置換コード!$I$10,26,入力シート!O1113=置換コード!$I$11,31,入力シート!O1113=置換コード!$I$12,32,入力シート!O1113=置換コード!$I$13,33,入力シート!O1113=置換コード!$I$14,34,入力シート!O1113=置換コード!$I$15,35,入力シート!O1113=置換コード!$I$16,36,入力シート!O1113=置換コード!$I$17,37,入力シート!O1113=置換コード!$I$18,38,入力シート!O1113=置換コード!$I$19,41,入力シート!O1113=置換コード!$I$20,42,入力シート!O1113=置換コード!$I$21,43,入力シート!O1113=置換コード!$I$22,44,入力シート!O1113=置換コード!$I$23,51,入力シート!O1113=置換コード!$I$24,52,入力シート!O1113=置換コード!$I$25,53,入力シート!O1113=置換コード!$I$26,54,入力シート!O1113=置換コード!$I$27,55,入力シート!O1113=置換コード!$I$28,61,入力シート!O1113=置換コード!$I$29,62,入力シート!O1113=置換コード!$I$30,63,入力シート!O1113=置換コード!$I$31,64,入力シート!O1113=置換コード!$I$32,65,入力シート!O1113=置換コード!$I$33,66,入力シート!O1113=置換コード!$I$34,71,入力シート!O1113=置換コード!$I$35,72,入力シート!O1113=置換コード!$I$36,73,入力シート!O1113=置換コード!$I$37,74,入力シート!O1113=置換コード!$I$38,75,入力シート!O1113=置換コード!$I$39,76,入力シート!O1113=置換コード!$I$40,77,入力シート!O1113=置換コード!$I$41,78,入力シート!O1113=置換コード!$I$42,79,入力シート!O1113=置換コード!$I$43,81,入力シート!O1113=置換コード!$I$44,82,入力シート!O1113=置換コード!$I$45,83,入力シート!O1113=置換コード!$I$46,84,入力シート!O1113=置換コード!$I$47,85,入力シート!O1113=置換コード!$I$48,86,入力シート!O1113=置換コード!$I$49,87,入力シート!O1113=置換コード!$I$50,88,入力シート!O1113=置換コード!$I$51,90)</f>
        <v>#N/A</v>
      </c>
      <c r="R1087" s="83" t="e">
        <f t="shared" si="99"/>
        <v>#N/A</v>
      </c>
      <c r="S1087" s="83" t="str">
        <f>ASC(入力シート!N1113)</f>
        <v/>
      </c>
      <c r="T1087" s="83" t="str">
        <f>ASC(入力シート!P1113)</f>
        <v/>
      </c>
      <c r="U1087" s="83" t="str">
        <f>ASC(入力シート!Q1113)</f>
        <v/>
      </c>
      <c r="V1087" s="83" t="str">
        <f>ASC(入力シート!R1113)</f>
        <v/>
      </c>
      <c r="W1087" s="83" t="str">
        <f>ASC(入力シート!M1113)</f>
        <v/>
      </c>
      <c r="X1087" s="83" t="e">
        <f>_xlfn.IFS(入力シート!U1113=置換コード!$I$4,11,入力シート!U1113=置換コード!$I$5,21,入力シート!U1113=置換コード!$I$6,22,入力シート!U1113=置換コード!$I$7,23,入力シート!U1113=置換コード!$I$8,24,入力シート!U1113=置換コード!$I$9,25,入力シート!U1113=置換コード!$I$10,26,入力シート!U1113=置換コード!$I$11,31,入力シート!U1113=置換コード!$I$12,32,入力シート!U1113=置換コード!$I$13,33,入力シート!U1113=置換コード!$I$14,34,入力シート!U1113=置換コード!$I$15,35,入力シート!U1113=置換コード!$I$16,36,入力シート!U1113=置換コード!$I$17,37,入力シート!U1113=置換コード!$I$18,38,入力シート!U1113=置換コード!$I$19,41,入力シート!U1113=置換コード!$I$20,42,入力シート!U1113=置換コード!$I$21,43,入力シート!U1113=置換コード!$I$22,44,入力シート!U1113=置換コード!$I$23,51,入力シート!U1113=置換コード!$I$24,52,入力シート!U1113=置換コード!$I$25,53,入力シート!U1113=置換コード!$I$26,54,入力シート!U1113=置換コード!$I$27,55,入力シート!U1113=置換コード!$I$28,61,入力シート!U1113=置換コード!$I$29,62,入力シート!U1113=置換コード!$I$30,63,入力シート!U1113=置換コード!$I$31,64,入力シート!U1113=置換コード!$I$32,65,入力シート!U1113=置換コード!$I$33,66,入力シート!U1113=置換コード!$I$34,71,入力シート!U1113=置換コード!$I$35,72,入力シート!U1113=置換コード!$I$36,73,入力シート!U1113=置換コード!$I$37,74,入力シート!U1113=置換コード!$I$38,75,入力シート!U1113=置換コード!$I$39,76,入力シート!U1113=置換コード!$I$40,77,入力シート!U1113=置換コード!$I$41,78,入力シート!U1113=置換コード!$I$42,79,入力シート!U1113=置換コード!$I$43,81,入力シート!U1113=置換コード!$I$44,82,入力シート!U1113=置換コード!$I$45,83,入力シート!U1113=置換コード!$I$46,84,入力シート!U1113=置換コード!$I$47,85,入力シート!U1113=置換コード!$I$48,86,入力シート!U1113=置換コード!$I$49,87,入力シート!U1113=置換コード!$I$50,88,入力シート!U1113=置換コード!$I$51,90)</f>
        <v>#N/A</v>
      </c>
      <c r="Y1087" s="83" t="e">
        <f t="shared" si="100"/>
        <v>#N/A</v>
      </c>
      <c r="Z1087" s="83" t="str">
        <f>ASC(入力シート!T1113)</f>
        <v/>
      </c>
      <c r="AA1087" s="83" t="str">
        <f>ASC(入力シート!V1113)</f>
        <v/>
      </c>
      <c r="AB1087" s="83" t="str">
        <f>ASC(入力シート!W1113)</f>
        <v/>
      </c>
      <c r="AC1087" s="83" t="str">
        <f>ASC(入力シート!X1113)</f>
        <v/>
      </c>
      <c r="AD1087" s="83" t="str">
        <f>ASC(入力シート!S1113)</f>
        <v/>
      </c>
      <c r="AE1087" s="83" t="str">
        <f>IF(入力シート!D1113=0,"",入力シート!D1113)</f>
        <v/>
      </c>
      <c r="AF1087" s="83">
        <f>IF(入力シート!G1113="無し",1,2)</f>
        <v>2</v>
      </c>
      <c r="AG1087" s="85" t="str">
        <f t="shared" ca="1" si="101"/>
        <v>20240213</v>
      </c>
      <c r="AH1087" s="83">
        <f>IF(入力シート!Y1113="有り",2,1)</f>
        <v>1</v>
      </c>
      <c r="AI1087" s="83">
        <f>IF(入力シート!Z1113="有り",2,1)</f>
        <v>1</v>
      </c>
      <c r="AJ1087" s="83">
        <f>IF(入力シート!AA1113="有り",2,1)</f>
        <v>1</v>
      </c>
      <c r="AK1087" s="83">
        <f>IF(入力シート!AB1113="有り",2,1)</f>
        <v>1</v>
      </c>
      <c r="AL1087" s="83">
        <f>IF(入力シート!AC1113="有り",2,1)</f>
        <v>1</v>
      </c>
      <c r="AM1087" s="83">
        <f>IF(入力シート!AD1113="有り",2,1)</f>
        <v>1</v>
      </c>
      <c r="AN1087" s="83">
        <f>IF(入力シート!AE1113="有り",2,1)</f>
        <v>1</v>
      </c>
      <c r="AO1087" s="83">
        <f>IF(入力シート!H1113="必要(\4,950)",1,0)</f>
        <v>0</v>
      </c>
    </row>
    <row r="1088" spans="5:41" x14ac:dyDescent="0.4">
      <c r="E1088" s="85" t="str">
        <f t="shared" ca="1" si="96"/>
        <v>20240213</v>
      </c>
      <c r="F1088" s="83" t="str">
        <f>DBCS(入力シート!A1114)</f>
        <v/>
      </c>
      <c r="G1088" s="83" t="str">
        <f>(ASC(SUBSTITUTE(SUBSTITUTE(入力シート!B1114,"　","")," ","")))</f>
        <v/>
      </c>
      <c r="H1088" s="83" t="str">
        <f>ASC(入力シート!C1114)</f>
        <v/>
      </c>
      <c r="I1088" s="83" t="str">
        <f>IF(入力シート!E1114=0,"",入力シート!E1114)</f>
        <v/>
      </c>
      <c r="J1088" s="83" t="str">
        <f>IF(入力シート!I1114=0,"",入力シート!I1114)</f>
        <v/>
      </c>
      <c r="K1088" s="83" t="str">
        <f>DBCS(入力シート!K1114)</f>
        <v/>
      </c>
      <c r="L1088" s="83" t="str">
        <f>ASC(入力シート!L1114)</f>
        <v/>
      </c>
      <c r="M1088" s="83" t="e">
        <f>_xlfn.IFS(入力シート!J1114=置換コード!$B$4,1,入力シート!J1114=置換コード!$B$5,2,入力シート!J1114=置換コード!$B$6,3,入力シート!J1114=置換コード!$B$7,4,入力シート!J1114=置換コード!$B$8,5,入力シート!J1114=置換コード!$B$9,6,入力シート!J1114=置換コード!$B$10,7,入力シート!J1114=置換コード!$B$11,8,入力シート!J1114=置換コード!$B$12,9,入力シート!J1114=置換コード!$B$13,10)</f>
        <v>#N/A</v>
      </c>
      <c r="N1088" s="83" t="e">
        <f>_xlfn.IFS(入力シート!F1114=置換コード!$E$4,1,入力シート!F1114=置換コード!$E$5,2)</f>
        <v>#N/A</v>
      </c>
      <c r="O1088" s="83" t="e">
        <f t="shared" si="97"/>
        <v>#N/A</v>
      </c>
      <c r="P1088" s="83" t="e">
        <f t="shared" si="98"/>
        <v>#N/A</v>
      </c>
      <c r="Q1088" s="83" t="e">
        <f>_xlfn.IFS(入力シート!O1114=置換コード!$I$4,11,入力シート!O1114=置換コード!$I$5,21,入力シート!O1114=置換コード!$I$6,22,入力シート!O1114=置換コード!$I$7,23,入力シート!O1114=置換コード!$I$8,24,入力シート!O1114=置換コード!$I$9,25,入力シート!O1114=置換コード!$I$10,26,入力シート!O1114=置換コード!$I$11,31,入力シート!O1114=置換コード!$I$12,32,入力シート!O1114=置換コード!$I$13,33,入力シート!O1114=置換コード!$I$14,34,入力シート!O1114=置換コード!$I$15,35,入力シート!O1114=置換コード!$I$16,36,入力シート!O1114=置換コード!$I$17,37,入力シート!O1114=置換コード!$I$18,38,入力シート!O1114=置換コード!$I$19,41,入力シート!O1114=置換コード!$I$20,42,入力シート!O1114=置換コード!$I$21,43,入力シート!O1114=置換コード!$I$22,44,入力シート!O1114=置換コード!$I$23,51,入力シート!O1114=置換コード!$I$24,52,入力シート!O1114=置換コード!$I$25,53,入力シート!O1114=置換コード!$I$26,54,入力シート!O1114=置換コード!$I$27,55,入力シート!O1114=置換コード!$I$28,61,入力シート!O1114=置換コード!$I$29,62,入力シート!O1114=置換コード!$I$30,63,入力シート!O1114=置換コード!$I$31,64,入力シート!O1114=置換コード!$I$32,65,入力シート!O1114=置換コード!$I$33,66,入力シート!O1114=置換コード!$I$34,71,入力シート!O1114=置換コード!$I$35,72,入力シート!O1114=置換コード!$I$36,73,入力シート!O1114=置換コード!$I$37,74,入力シート!O1114=置換コード!$I$38,75,入力シート!O1114=置換コード!$I$39,76,入力シート!O1114=置換コード!$I$40,77,入力シート!O1114=置換コード!$I$41,78,入力シート!O1114=置換コード!$I$42,79,入力シート!O1114=置換コード!$I$43,81,入力シート!O1114=置換コード!$I$44,82,入力シート!O1114=置換コード!$I$45,83,入力シート!O1114=置換コード!$I$46,84,入力シート!O1114=置換コード!$I$47,85,入力シート!O1114=置換コード!$I$48,86,入力シート!O1114=置換コード!$I$49,87,入力シート!O1114=置換コード!$I$50,88,入力シート!O1114=置換コード!$I$51,90)</f>
        <v>#N/A</v>
      </c>
      <c r="R1088" s="83" t="e">
        <f t="shared" si="99"/>
        <v>#N/A</v>
      </c>
      <c r="S1088" s="83" t="str">
        <f>ASC(入力シート!N1114)</f>
        <v/>
      </c>
      <c r="T1088" s="83" t="str">
        <f>ASC(入力シート!P1114)</f>
        <v/>
      </c>
      <c r="U1088" s="83" t="str">
        <f>ASC(入力シート!Q1114)</f>
        <v/>
      </c>
      <c r="V1088" s="83" t="str">
        <f>ASC(入力シート!R1114)</f>
        <v/>
      </c>
      <c r="W1088" s="83" t="str">
        <f>ASC(入力シート!M1114)</f>
        <v/>
      </c>
      <c r="X1088" s="83" t="e">
        <f>_xlfn.IFS(入力シート!U1114=置換コード!$I$4,11,入力シート!U1114=置換コード!$I$5,21,入力シート!U1114=置換コード!$I$6,22,入力シート!U1114=置換コード!$I$7,23,入力シート!U1114=置換コード!$I$8,24,入力シート!U1114=置換コード!$I$9,25,入力シート!U1114=置換コード!$I$10,26,入力シート!U1114=置換コード!$I$11,31,入力シート!U1114=置換コード!$I$12,32,入力シート!U1114=置換コード!$I$13,33,入力シート!U1114=置換コード!$I$14,34,入力シート!U1114=置換コード!$I$15,35,入力シート!U1114=置換コード!$I$16,36,入力シート!U1114=置換コード!$I$17,37,入力シート!U1114=置換コード!$I$18,38,入力シート!U1114=置換コード!$I$19,41,入力シート!U1114=置換コード!$I$20,42,入力シート!U1114=置換コード!$I$21,43,入力シート!U1114=置換コード!$I$22,44,入力シート!U1114=置換コード!$I$23,51,入力シート!U1114=置換コード!$I$24,52,入力シート!U1114=置換コード!$I$25,53,入力シート!U1114=置換コード!$I$26,54,入力シート!U1114=置換コード!$I$27,55,入力シート!U1114=置換コード!$I$28,61,入力シート!U1114=置換コード!$I$29,62,入力シート!U1114=置換コード!$I$30,63,入力シート!U1114=置換コード!$I$31,64,入力シート!U1114=置換コード!$I$32,65,入力シート!U1114=置換コード!$I$33,66,入力シート!U1114=置換コード!$I$34,71,入力シート!U1114=置換コード!$I$35,72,入力シート!U1114=置換コード!$I$36,73,入力シート!U1114=置換コード!$I$37,74,入力シート!U1114=置換コード!$I$38,75,入力シート!U1114=置換コード!$I$39,76,入力シート!U1114=置換コード!$I$40,77,入力シート!U1114=置換コード!$I$41,78,入力シート!U1114=置換コード!$I$42,79,入力シート!U1114=置換コード!$I$43,81,入力シート!U1114=置換コード!$I$44,82,入力シート!U1114=置換コード!$I$45,83,入力シート!U1114=置換コード!$I$46,84,入力シート!U1114=置換コード!$I$47,85,入力シート!U1114=置換コード!$I$48,86,入力シート!U1114=置換コード!$I$49,87,入力シート!U1114=置換コード!$I$50,88,入力シート!U1114=置換コード!$I$51,90)</f>
        <v>#N/A</v>
      </c>
      <c r="Y1088" s="83" t="e">
        <f t="shared" si="100"/>
        <v>#N/A</v>
      </c>
      <c r="Z1088" s="83" t="str">
        <f>ASC(入力シート!T1114)</f>
        <v/>
      </c>
      <c r="AA1088" s="83" t="str">
        <f>ASC(入力シート!V1114)</f>
        <v/>
      </c>
      <c r="AB1088" s="83" t="str">
        <f>ASC(入力シート!W1114)</f>
        <v/>
      </c>
      <c r="AC1088" s="83" t="str">
        <f>ASC(入力シート!X1114)</f>
        <v/>
      </c>
      <c r="AD1088" s="83" t="str">
        <f>ASC(入力シート!S1114)</f>
        <v/>
      </c>
      <c r="AE1088" s="83" t="str">
        <f>IF(入力シート!D1114=0,"",入力シート!D1114)</f>
        <v/>
      </c>
      <c r="AF1088" s="83">
        <f>IF(入力シート!G1114="無し",1,2)</f>
        <v>2</v>
      </c>
      <c r="AG1088" s="85" t="str">
        <f t="shared" ca="1" si="101"/>
        <v>20240213</v>
      </c>
      <c r="AH1088" s="83">
        <f>IF(入力シート!Y1114="有り",2,1)</f>
        <v>1</v>
      </c>
      <c r="AI1088" s="83">
        <f>IF(入力シート!Z1114="有り",2,1)</f>
        <v>1</v>
      </c>
      <c r="AJ1088" s="83">
        <f>IF(入力シート!AA1114="有り",2,1)</f>
        <v>1</v>
      </c>
      <c r="AK1088" s="83">
        <f>IF(入力シート!AB1114="有り",2,1)</f>
        <v>1</v>
      </c>
      <c r="AL1088" s="83">
        <f>IF(入力シート!AC1114="有り",2,1)</f>
        <v>1</v>
      </c>
      <c r="AM1088" s="83">
        <f>IF(入力シート!AD1114="有り",2,1)</f>
        <v>1</v>
      </c>
      <c r="AN1088" s="83">
        <f>IF(入力シート!AE1114="有り",2,1)</f>
        <v>1</v>
      </c>
      <c r="AO1088" s="83">
        <f>IF(入力シート!H1114="必要(\4,950)",1,0)</f>
        <v>0</v>
      </c>
    </row>
    <row r="1089" spans="5:41" x14ac:dyDescent="0.4">
      <c r="E1089" s="85" t="str">
        <f t="shared" ca="1" si="96"/>
        <v>20240213</v>
      </c>
      <c r="F1089" s="83" t="str">
        <f>DBCS(入力シート!A1115)</f>
        <v/>
      </c>
      <c r="G1089" s="83" t="str">
        <f>(ASC(SUBSTITUTE(SUBSTITUTE(入力シート!B1115,"　","")," ","")))</f>
        <v/>
      </c>
      <c r="H1089" s="83" t="str">
        <f>ASC(入力シート!C1115)</f>
        <v/>
      </c>
      <c r="I1089" s="83" t="str">
        <f>IF(入力シート!E1115=0,"",入力シート!E1115)</f>
        <v/>
      </c>
      <c r="J1089" s="83" t="str">
        <f>IF(入力シート!I1115=0,"",入力シート!I1115)</f>
        <v/>
      </c>
      <c r="K1089" s="83" t="str">
        <f>DBCS(入力シート!K1115)</f>
        <v/>
      </c>
      <c r="L1089" s="83" t="str">
        <f>ASC(入力シート!L1115)</f>
        <v/>
      </c>
      <c r="M1089" s="83" t="e">
        <f>_xlfn.IFS(入力シート!J1115=置換コード!$B$4,1,入力シート!J1115=置換コード!$B$5,2,入力シート!J1115=置換コード!$B$6,3,入力シート!J1115=置換コード!$B$7,4,入力シート!J1115=置換コード!$B$8,5,入力シート!J1115=置換コード!$B$9,6,入力シート!J1115=置換コード!$B$10,7,入力シート!J1115=置換コード!$B$11,8,入力シート!J1115=置換コード!$B$12,9,入力シート!J1115=置換コード!$B$13,10)</f>
        <v>#N/A</v>
      </c>
      <c r="N1089" s="83" t="e">
        <f>_xlfn.IFS(入力シート!F1115=置換コード!$E$4,1,入力シート!F1115=置換コード!$E$5,2)</f>
        <v>#N/A</v>
      </c>
      <c r="O1089" s="83" t="e">
        <f t="shared" si="97"/>
        <v>#N/A</v>
      </c>
      <c r="P1089" s="83" t="e">
        <f t="shared" si="98"/>
        <v>#N/A</v>
      </c>
      <c r="Q1089" s="83" t="e">
        <f>_xlfn.IFS(入力シート!O1115=置換コード!$I$4,11,入力シート!O1115=置換コード!$I$5,21,入力シート!O1115=置換コード!$I$6,22,入力シート!O1115=置換コード!$I$7,23,入力シート!O1115=置換コード!$I$8,24,入力シート!O1115=置換コード!$I$9,25,入力シート!O1115=置換コード!$I$10,26,入力シート!O1115=置換コード!$I$11,31,入力シート!O1115=置換コード!$I$12,32,入力シート!O1115=置換コード!$I$13,33,入力シート!O1115=置換コード!$I$14,34,入力シート!O1115=置換コード!$I$15,35,入力シート!O1115=置換コード!$I$16,36,入力シート!O1115=置換コード!$I$17,37,入力シート!O1115=置換コード!$I$18,38,入力シート!O1115=置換コード!$I$19,41,入力シート!O1115=置換コード!$I$20,42,入力シート!O1115=置換コード!$I$21,43,入力シート!O1115=置換コード!$I$22,44,入力シート!O1115=置換コード!$I$23,51,入力シート!O1115=置換コード!$I$24,52,入力シート!O1115=置換コード!$I$25,53,入力シート!O1115=置換コード!$I$26,54,入力シート!O1115=置換コード!$I$27,55,入力シート!O1115=置換コード!$I$28,61,入力シート!O1115=置換コード!$I$29,62,入力シート!O1115=置換コード!$I$30,63,入力シート!O1115=置換コード!$I$31,64,入力シート!O1115=置換コード!$I$32,65,入力シート!O1115=置換コード!$I$33,66,入力シート!O1115=置換コード!$I$34,71,入力シート!O1115=置換コード!$I$35,72,入力シート!O1115=置換コード!$I$36,73,入力シート!O1115=置換コード!$I$37,74,入力シート!O1115=置換コード!$I$38,75,入力シート!O1115=置換コード!$I$39,76,入力シート!O1115=置換コード!$I$40,77,入力シート!O1115=置換コード!$I$41,78,入力シート!O1115=置換コード!$I$42,79,入力シート!O1115=置換コード!$I$43,81,入力シート!O1115=置換コード!$I$44,82,入力シート!O1115=置換コード!$I$45,83,入力シート!O1115=置換コード!$I$46,84,入力シート!O1115=置換コード!$I$47,85,入力シート!O1115=置換コード!$I$48,86,入力シート!O1115=置換コード!$I$49,87,入力シート!O1115=置換コード!$I$50,88,入力シート!O1115=置換コード!$I$51,90)</f>
        <v>#N/A</v>
      </c>
      <c r="R1089" s="83" t="e">
        <f t="shared" si="99"/>
        <v>#N/A</v>
      </c>
      <c r="S1089" s="83" t="str">
        <f>ASC(入力シート!N1115)</f>
        <v/>
      </c>
      <c r="T1089" s="83" t="str">
        <f>ASC(入力シート!P1115)</f>
        <v/>
      </c>
      <c r="U1089" s="83" t="str">
        <f>ASC(入力シート!Q1115)</f>
        <v/>
      </c>
      <c r="V1089" s="83" t="str">
        <f>ASC(入力シート!R1115)</f>
        <v/>
      </c>
      <c r="W1089" s="83" t="str">
        <f>ASC(入力シート!M1115)</f>
        <v/>
      </c>
      <c r="X1089" s="83" t="e">
        <f>_xlfn.IFS(入力シート!U1115=置換コード!$I$4,11,入力シート!U1115=置換コード!$I$5,21,入力シート!U1115=置換コード!$I$6,22,入力シート!U1115=置換コード!$I$7,23,入力シート!U1115=置換コード!$I$8,24,入力シート!U1115=置換コード!$I$9,25,入力シート!U1115=置換コード!$I$10,26,入力シート!U1115=置換コード!$I$11,31,入力シート!U1115=置換コード!$I$12,32,入力シート!U1115=置換コード!$I$13,33,入力シート!U1115=置換コード!$I$14,34,入力シート!U1115=置換コード!$I$15,35,入力シート!U1115=置換コード!$I$16,36,入力シート!U1115=置換コード!$I$17,37,入力シート!U1115=置換コード!$I$18,38,入力シート!U1115=置換コード!$I$19,41,入力シート!U1115=置換コード!$I$20,42,入力シート!U1115=置換コード!$I$21,43,入力シート!U1115=置換コード!$I$22,44,入力シート!U1115=置換コード!$I$23,51,入力シート!U1115=置換コード!$I$24,52,入力シート!U1115=置換コード!$I$25,53,入力シート!U1115=置換コード!$I$26,54,入力シート!U1115=置換コード!$I$27,55,入力シート!U1115=置換コード!$I$28,61,入力シート!U1115=置換コード!$I$29,62,入力シート!U1115=置換コード!$I$30,63,入力シート!U1115=置換コード!$I$31,64,入力シート!U1115=置換コード!$I$32,65,入力シート!U1115=置換コード!$I$33,66,入力シート!U1115=置換コード!$I$34,71,入力シート!U1115=置換コード!$I$35,72,入力シート!U1115=置換コード!$I$36,73,入力シート!U1115=置換コード!$I$37,74,入力シート!U1115=置換コード!$I$38,75,入力シート!U1115=置換コード!$I$39,76,入力シート!U1115=置換コード!$I$40,77,入力シート!U1115=置換コード!$I$41,78,入力シート!U1115=置換コード!$I$42,79,入力シート!U1115=置換コード!$I$43,81,入力シート!U1115=置換コード!$I$44,82,入力シート!U1115=置換コード!$I$45,83,入力シート!U1115=置換コード!$I$46,84,入力シート!U1115=置換コード!$I$47,85,入力シート!U1115=置換コード!$I$48,86,入力シート!U1115=置換コード!$I$49,87,入力シート!U1115=置換コード!$I$50,88,入力シート!U1115=置換コード!$I$51,90)</f>
        <v>#N/A</v>
      </c>
      <c r="Y1089" s="83" t="e">
        <f t="shared" si="100"/>
        <v>#N/A</v>
      </c>
      <c r="Z1089" s="83" t="str">
        <f>ASC(入力シート!T1115)</f>
        <v/>
      </c>
      <c r="AA1089" s="83" t="str">
        <f>ASC(入力シート!V1115)</f>
        <v/>
      </c>
      <c r="AB1089" s="83" t="str">
        <f>ASC(入力シート!W1115)</f>
        <v/>
      </c>
      <c r="AC1089" s="83" t="str">
        <f>ASC(入力シート!X1115)</f>
        <v/>
      </c>
      <c r="AD1089" s="83" t="str">
        <f>ASC(入力シート!S1115)</f>
        <v/>
      </c>
      <c r="AE1089" s="83" t="str">
        <f>IF(入力シート!D1115=0,"",入力シート!D1115)</f>
        <v/>
      </c>
      <c r="AF1089" s="83">
        <f>IF(入力シート!G1115="無し",1,2)</f>
        <v>2</v>
      </c>
      <c r="AG1089" s="85" t="str">
        <f t="shared" ca="1" si="101"/>
        <v>20240213</v>
      </c>
      <c r="AH1089" s="83">
        <f>IF(入力シート!Y1115="有り",2,1)</f>
        <v>1</v>
      </c>
      <c r="AI1089" s="83">
        <f>IF(入力シート!Z1115="有り",2,1)</f>
        <v>1</v>
      </c>
      <c r="AJ1089" s="83">
        <f>IF(入力シート!AA1115="有り",2,1)</f>
        <v>1</v>
      </c>
      <c r="AK1089" s="83">
        <f>IF(入力シート!AB1115="有り",2,1)</f>
        <v>1</v>
      </c>
      <c r="AL1089" s="83">
        <f>IF(入力シート!AC1115="有り",2,1)</f>
        <v>1</v>
      </c>
      <c r="AM1089" s="83">
        <f>IF(入力シート!AD1115="有り",2,1)</f>
        <v>1</v>
      </c>
      <c r="AN1089" s="83">
        <f>IF(入力シート!AE1115="有り",2,1)</f>
        <v>1</v>
      </c>
      <c r="AO1089" s="83">
        <f>IF(入力シート!H1115="必要(\4,950)",1,0)</f>
        <v>0</v>
      </c>
    </row>
    <row r="1090" spans="5:41" x14ac:dyDescent="0.4">
      <c r="E1090" s="85" t="str">
        <f t="shared" ca="1" si="96"/>
        <v>20240213</v>
      </c>
      <c r="F1090" s="83" t="str">
        <f>DBCS(入力シート!A1116)</f>
        <v/>
      </c>
      <c r="G1090" s="83" t="str">
        <f>(ASC(SUBSTITUTE(SUBSTITUTE(入力シート!B1116,"　","")," ","")))</f>
        <v/>
      </c>
      <c r="H1090" s="83" t="str">
        <f>ASC(入力シート!C1116)</f>
        <v/>
      </c>
      <c r="I1090" s="83" t="str">
        <f>IF(入力シート!E1116=0,"",入力シート!E1116)</f>
        <v/>
      </c>
      <c r="J1090" s="83" t="str">
        <f>IF(入力シート!I1116=0,"",入力シート!I1116)</f>
        <v/>
      </c>
      <c r="K1090" s="83" t="str">
        <f>DBCS(入力シート!K1116)</f>
        <v/>
      </c>
      <c r="L1090" s="83" t="str">
        <f>ASC(入力シート!L1116)</f>
        <v/>
      </c>
      <c r="M1090" s="83" t="e">
        <f>_xlfn.IFS(入力シート!J1116=置換コード!$B$4,1,入力シート!J1116=置換コード!$B$5,2,入力シート!J1116=置換コード!$B$6,3,入力シート!J1116=置換コード!$B$7,4,入力シート!J1116=置換コード!$B$8,5,入力シート!J1116=置換コード!$B$9,6,入力シート!J1116=置換コード!$B$10,7,入力シート!J1116=置換コード!$B$11,8,入力シート!J1116=置換コード!$B$12,9,入力シート!J1116=置換コード!$B$13,10)</f>
        <v>#N/A</v>
      </c>
      <c r="N1090" s="83" t="e">
        <f>_xlfn.IFS(入力シート!F1116=置換コード!$E$4,1,入力シート!F1116=置換コード!$E$5,2)</f>
        <v>#N/A</v>
      </c>
      <c r="O1090" s="83" t="e">
        <f t="shared" si="97"/>
        <v>#N/A</v>
      </c>
      <c r="P1090" s="83" t="e">
        <f t="shared" si="98"/>
        <v>#N/A</v>
      </c>
      <c r="Q1090" s="83" t="e">
        <f>_xlfn.IFS(入力シート!O1116=置換コード!$I$4,11,入力シート!O1116=置換コード!$I$5,21,入力シート!O1116=置換コード!$I$6,22,入力シート!O1116=置換コード!$I$7,23,入力シート!O1116=置換コード!$I$8,24,入力シート!O1116=置換コード!$I$9,25,入力シート!O1116=置換コード!$I$10,26,入力シート!O1116=置換コード!$I$11,31,入力シート!O1116=置換コード!$I$12,32,入力シート!O1116=置換コード!$I$13,33,入力シート!O1116=置換コード!$I$14,34,入力シート!O1116=置換コード!$I$15,35,入力シート!O1116=置換コード!$I$16,36,入力シート!O1116=置換コード!$I$17,37,入力シート!O1116=置換コード!$I$18,38,入力シート!O1116=置換コード!$I$19,41,入力シート!O1116=置換コード!$I$20,42,入力シート!O1116=置換コード!$I$21,43,入力シート!O1116=置換コード!$I$22,44,入力シート!O1116=置換コード!$I$23,51,入力シート!O1116=置換コード!$I$24,52,入力シート!O1116=置換コード!$I$25,53,入力シート!O1116=置換コード!$I$26,54,入力シート!O1116=置換コード!$I$27,55,入力シート!O1116=置換コード!$I$28,61,入力シート!O1116=置換コード!$I$29,62,入力シート!O1116=置換コード!$I$30,63,入力シート!O1116=置換コード!$I$31,64,入力シート!O1116=置換コード!$I$32,65,入力シート!O1116=置換コード!$I$33,66,入力シート!O1116=置換コード!$I$34,71,入力シート!O1116=置換コード!$I$35,72,入力シート!O1116=置換コード!$I$36,73,入力シート!O1116=置換コード!$I$37,74,入力シート!O1116=置換コード!$I$38,75,入力シート!O1116=置換コード!$I$39,76,入力シート!O1116=置換コード!$I$40,77,入力シート!O1116=置換コード!$I$41,78,入力シート!O1116=置換コード!$I$42,79,入力シート!O1116=置換コード!$I$43,81,入力シート!O1116=置換コード!$I$44,82,入力シート!O1116=置換コード!$I$45,83,入力シート!O1116=置換コード!$I$46,84,入力シート!O1116=置換コード!$I$47,85,入力シート!O1116=置換コード!$I$48,86,入力シート!O1116=置換コード!$I$49,87,入力シート!O1116=置換コード!$I$50,88,入力シート!O1116=置換コード!$I$51,90)</f>
        <v>#N/A</v>
      </c>
      <c r="R1090" s="83" t="e">
        <f t="shared" si="99"/>
        <v>#N/A</v>
      </c>
      <c r="S1090" s="83" t="str">
        <f>ASC(入力シート!N1116)</f>
        <v/>
      </c>
      <c r="T1090" s="83" t="str">
        <f>ASC(入力シート!P1116)</f>
        <v/>
      </c>
      <c r="U1090" s="83" t="str">
        <f>ASC(入力シート!Q1116)</f>
        <v/>
      </c>
      <c r="V1090" s="83" t="str">
        <f>ASC(入力シート!R1116)</f>
        <v/>
      </c>
      <c r="W1090" s="83" t="str">
        <f>ASC(入力シート!M1116)</f>
        <v/>
      </c>
      <c r="X1090" s="83" t="e">
        <f>_xlfn.IFS(入力シート!U1116=置換コード!$I$4,11,入力シート!U1116=置換コード!$I$5,21,入力シート!U1116=置換コード!$I$6,22,入力シート!U1116=置換コード!$I$7,23,入力シート!U1116=置換コード!$I$8,24,入力シート!U1116=置換コード!$I$9,25,入力シート!U1116=置換コード!$I$10,26,入力シート!U1116=置換コード!$I$11,31,入力シート!U1116=置換コード!$I$12,32,入力シート!U1116=置換コード!$I$13,33,入力シート!U1116=置換コード!$I$14,34,入力シート!U1116=置換コード!$I$15,35,入力シート!U1116=置換コード!$I$16,36,入力シート!U1116=置換コード!$I$17,37,入力シート!U1116=置換コード!$I$18,38,入力シート!U1116=置換コード!$I$19,41,入力シート!U1116=置換コード!$I$20,42,入力シート!U1116=置換コード!$I$21,43,入力シート!U1116=置換コード!$I$22,44,入力シート!U1116=置換コード!$I$23,51,入力シート!U1116=置換コード!$I$24,52,入力シート!U1116=置換コード!$I$25,53,入力シート!U1116=置換コード!$I$26,54,入力シート!U1116=置換コード!$I$27,55,入力シート!U1116=置換コード!$I$28,61,入力シート!U1116=置換コード!$I$29,62,入力シート!U1116=置換コード!$I$30,63,入力シート!U1116=置換コード!$I$31,64,入力シート!U1116=置換コード!$I$32,65,入力シート!U1116=置換コード!$I$33,66,入力シート!U1116=置換コード!$I$34,71,入力シート!U1116=置換コード!$I$35,72,入力シート!U1116=置換コード!$I$36,73,入力シート!U1116=置換コード!$I$37,74,入力シート!U1116=置換コード!$I$38,75,入力シート!U1116=置換コード!$I$39,76,入力シート!U1116=置換コード!$I$40,77,入力シート!U1116=置換コード!$I$41,78,入力シート!U1116=置換コード!$I$42,79,入力シート!U1116=置換コード!$I$43,81,入力シート!U1116=置換コード!$I$44,82,入力シート!U1116=置換コード!$I$45,83,入力シート!U1116=置換コード!$I$46,84,入力シート!U1116=置換コード!$I$47,85,入力シート!U1116=置換コード!$I$48,86,入力シート!U1116=置換コード!$I$49,87,入力シート!U1116=置換コード!$I$50,88,入力シート!U1116=置換コード!$I$51,90)</f>
        <v>#N/A</v>
      </c>
      <c r="Y1090" s="83" t="e">
        <f t="shared" si="100"/>
        <v>#N/A</v>
      </c>
      <c r="Z1090" s="83" t="str">
        <f>ASC(入力シート!T1116)</f>
        <v/>
      </c>
      <c r="AA1090" s="83" t="str">
        <f>ASC(入力シート!V1116)</f>
        <v/>
      </c>
      <c r="AB1090" s="83" t="str">
        <f>ASC(入力シート!W1116)</f>
        <v/>
      </c>
      <c r="AC1090" s="83" t="str">
        <f>ASC(入力シート!X1116)</f>
        <v/>
      </c>
      <c r="AD1090" s="83" t="str">
        <f>ASC(入力シート!S1116)</f>
        <v/>
      </c>
      <c r="AE1090" s="83" t="str">
        <f>IF(入力シート!D1116=0,"",入力シート!D1116)</f>
        <v/>
      </c>
      <c r="AF1090" s="83">
        <f>IF(入力シート!G1116="無し",1,2)</f>
        <v>2</v>
      </c>
      <c r="AG1090" s="85" t="str">
        <f t="shared" ca="1" si="101"/>
        <v>20240213</v>
      </c>
      <c r="AH1090" s="83">
        <f>IF(入力シート!Y1116="有り",2,1)</f>
        <v>1</v>
      </c>
      <c r="AI1090" s="83">
        <f>IF(入力シート!Z1116="有り",2,1)</f>
        <v>1</v>
      </c>
      <c r="AJ1090" s="83">
        <f>IF(入力シート!AA1116="有り",2,1)</f>
        <v>1</v>
      </c>
      <c r="AK1090" s="83">
        <f>IF(入力シート!AB1116="有り",2,1)</f>
        <v>1</v>
      </c>
      <c r="AL1090" s="83">
        <f>IF(入力シート!AC1116="有り",2,1)</f>
        <v>1</v>
      </c>
      <c r="AM1090" s="83">
        <f>IF(入力シート!AD1116="有り",2,1)</f>
        <v>1</v>
      </c>
      <c r="AN1090" s="83">
        <f>IF(入力シート!AE1116="有り",2,1)</f>
        <v>1</v>
      </c>
      <c r="AO1090" s="83">
        <f>IF(入力シート!H1116="必要(\4,950)",1,0)</f>
        <v>0</v>
      </c>
    </row>
    <row r="1091" spans="5:41" x14ac:dyDescent="0.4">
      <c r="E1091" s="85" t="str">
        <f t="shared" ref="E1091:E1154" ca="1" si="102">TEXT(TODAY(), "yyyymmdd")</f>
        <v>20240213</v>
      </c>
      <c r="F1091" s="83" t="str">
        <f>DBCS(入力シート!A1117)</f>
        <v/>
      </c>
      <c r="G1091" s="83" t="str">
        <f>(ASC(SUBSTITUTE(SUBSTITUTE(入力シート!B1117,"　","")," ","")))</f>
        <v/>
      </c>
      <c r="H1091" s="83" t="str">
        <f>ASC(入力シート!C1117)</f>
        <v/>
      </c>
      <c r="I1091" s="83" t="str">
        <f>IF(入力シート!E1117=0,"",入力シート!E1117)</f>
        <v/>
      </c>
      <c r="J1091" s="83" t="str">
        <f>IF(入力シート!I1117=0,"",入力シート!I1117)</f>
        <v/>
      </c>
      <c r="K1091" s="83" t="str">
        <f>DBCS(入力シート!K1117)</f>
        <v/>
      </c>
      <c r="L1091" s="83" t="str">
        <f>ASC(入力シート!L1117)</f>
        <v/>
      </c>
      <c r="M1091" s="83" t="e">
        <f>_xlfn.IFS(入力シート!J1117=置換コード!$B$4,1,入力シート!J1117=置換コード!$B$5,2,入力シート!J1117=置換コード!$B$6,3,入力シート!J1117=置換コード!$B$7,4,入力シート!J1117=置換コード!$B$8,5,入力シート!J1117=置換コード!$B$9,6,入力シート!J1117=置換コード!$B$10,7,入力シート!J1117=置換コード!$B$11,8,入力シート!J1117=置換コード!$B$12,9,入力シート!J1117=置換コード!$B$13,10)</f>
        <v>#N/A</v>
      </c>
      <c r="N1091" s="83" t="e">
        <f>_xlfn.IFS(入力シート!F1117=置換コード!$E$4,1,入力シート!F1117=置換コード!$E$5,2)</f>
        <v>#N/A</v>
      </c>
      <c r="O1091" s="83" t="e">
        <f t="shared" ref="O1091:O1154" si="103">IF(N1091=1,X1091,Q1091)</f>
        <v>#N/A</v>
      </c>
      <c r="P1091" s="83" t="e">
        <f t="shared" ref="P1091:P1154" si="104">IF(N1091=1,Y1091,R1091)</f>
        <v>#N/A</v>
      </c>
      <c r="Q1091" s="83" t="e">
        <f>_xlfn.IFS(入力シート!O1117=置換コード!$I$4,11,入力シート!O1117=置換コード!$I$5,21,入力シート!O1117=置換コード!$I$6,22,入力シート!O1117=置換コード!$I$7,23,入力シート!O1117=置換コード!$I$8,24,入力シート!O1117=置換コード!$I$9,25,入力シート!O1117=置換コード!$I$10,26,入力シート!O1117=置換コード!$I$11,31,入力シート!O1117=置換コード!$I$12,32,入力シート!O1117=置換コード!$I$13,33,入力シート!O1117=置換コード!$I$14,34,入力シート!O1117=置換コード!$I$15,35,入力シート!O1117=置換コード!$I$16,36,入力シート!O1117=置換コード!$I$17,37,入力シート!O1117=置換コード!$I$18,38,入力シート!O1117=置換コード!$I$19,41,入力シート!O1117=置換コード!$I$20,42,入力シート!O1117=置換コード!$I$21,43,入力シート!O1117=置換コード!$I$22,44,入力シート!O1117=置換コード!$I$23,51,入力シート!O1117=置換コード!$I$24,52,入力シート!O1117=置換コード!$I$25,53,入力シート!O1117=置換コード!$I$26,54,入力シート!O1117=置換コード!$I$27,55,入力シート!O1117=置換コード!$I$28,61,入力シート!O1117=置換コード!$I$29,62,入力シート!O1117=置換コード!$I$30,63,入力シート!O1117=置換コード!$I$31,64,入力シート!O1117=置換コード!$I$32,65,入力シート!O1117=置換コード!$I$33,66,入力シート!O1117=置換コード!$I$34,71,入力シート!O1117=置換コード!$I$35,72,入力シート!O1117=置換コード!$I$36,73,入力シート!O1117=置換コード!$I$37,74,入力シート!O1117=置換コード!$I$38,75,入力シート!O1117=置換コード!$I$39,76,入力シート!O1117=置換コード!$I$40,77,入力シート!O1117=置換コード!$I$41,78,入力シート!O1117=置換コード!$I$42,79,入力シート!O1117=置換コード!$I$43,81,入力シート!O1117=置換コード!$I$44,82,入力シート!O1117=置換コード!$I$45,83,入力シート!O1117=置換コード!$I$46,84,入力シート!O1117=置換コード!$I$47,85,入力シート!O1117=置換コード!$I$48,86,入力シート!O1117=置換コード!$I$49,87,入力シート!O1117=置換コード!$I$50,88,入力シート!O1117=置換コード!$I$51,90)</f>
        <v>#N/A</v>
      </c>
      <c r="R1091" s="83" t="e">
        <f t="shared" ref="R1091:R1154" si="105">ROUNDDOWN(Q1091,-1)</f>
        <v>#N/A</v>
      </c>
      <c r="S1091" s="83" t="str">
        <f>ASC(入力シート!N1117)</f>
        <v/>
      </c>
      <c r="T1091" s="83" t="str">
        <f>ASC(入力シート!P1117)</f>
        <v/>
      </c>
      <c r="U1091" s="83" t="str">
        <f>ASC(入力シート!Q1117)</f>
        <v/>
      </c>
      <c r="V1091" s="83" t="str">
        <f>ASC(入力シート!R1117)</f>
        <v/>
      </c>
      <c r="W1091" s="83" t="str">
        <f>ASC(入力シート!M1117)</f>
        <v/>
      </c>
      <c r="X1091" s="83" t="e">
        <f>_xlfn.IFS(入力シート!U1117=置換コード!$I$4,11,入力シート!U1117=置換コード!$I$5,21,入力シート!U1117=置換コード!$I$6,22,入力シート!U1117=置換コード!$I$7,23,入力シート!U1117=置換コード!$I$8,24,入力シート!U1117=置換コード!$I$9,25,入力シート!U1117=置換コード!$I$10,26,入力シート!U1117=置換コード!$I$11,31,入力シート!U1117=置換コード!$I$12,32,入力シート!U1117=置換コード!$I$13,33,入力シート!U1117=置換コード!$I$14,34,入力シート!U1117=置換コード!$I$15,35,入力シート!U1117=置換コード!$I$16,36,入力シート!U1117=置換コード!$I$17,37,入力シート!U1117=置換コード!$I$18,38,入力シート!U1117=置換コード!$I$19,41,入力シート!U1117=置換コード!$I$20,42,入力シート!U1117=置換コード!$I$21,43,入力シート!U1117=置換コード!$I$22,44,入力シート!U1117=置換コード!$I$23,51,入力シート!U1117=置換コード!$I$24,52,入力シート!U1117=置換コード!$I$25,53,入力シート!U1117=置換コード!$I$26,54,入力シート!U1117=置換コード!$I$27,55,入力シート!U1117=置換コード!$I$28,61,入力シート!U1117=置換コード!$I$29,62,入力シート!U1117=置換コード!$I$30,63,入力シート!U1117=置換コード!$I$31,64,入力シート!U1117=置換コード!$I$32,65,入力シート!U1117=置換コード!$I$33,66,入力シート!U1117=置換コード!$I$34,71,入力シート!U1117=置換コード!$I$35,72,入力シート!U1117=置換コード!$I$36,73,入力シート!U1117=置換コード!$I$37,74,入力シート!U1117=置換コード!$I$38,75,入力シート!U1117=置換コード!$I$39,76,入力シート!U1117=置換コード!$I$40,77,入力シート!U1117=置換コード!$I$41,78,入力シート!U1117=置換コード!$I$42,79,入力シート!U1117=置換コード!$I$43,81,入力シート!U1117=置換コード!$I$44,82,入力シート!U1117=置換コード!$I$45,83,入力シート!U1117=置換コード!$I$46,84,入力シート!U1117=置換コード!$I$47,85,入力シート!U1117=置換コード!$I$48,86,入力シート!U1117=置換コード!$I$49,87,入力シート!U1117=置換コード!$I$50,88,入力シート!U1117=置換コード!$I$51,90)</f>
        <v>#N/A</v>
      </c>
      <c r="Y1091" s="83" t="e">
        <f t="shared" ref="Y1091:Y1154" si="106">ROUNDDOWN(X1091,-1)</f>
        <v>#N/A</v>
      </c>
      <c r="Z1091" s="83" t="str">
        <f>ASC(入力シート!T1117)</f>
        <v/>
      </c>
      <c r="AA1091" s="83" t="str">
        <f>ASC(入力シート!V1117)</f>
        <v/>
      </c>
      <c r="AB1091" s="83" t="str">
        <f>ASC(入力シート!W1117)</f>
        <v/>
      </c>
      <c r="AC1091" s="83" t="str">
        <f>ASC(入力シート!X1117)</f>
        <v/>
      </c>
      <c r="AD1091" s="83" t="str">
        <f>ASC(入力シート!S1117)</f>
        <v/>
      </c>
      <c r="AE1091" s="83" t="str">
        <f>IF(入力シート!D1117=0,"",入力シート!D1117)</f>
        <v/>
      </c>
      <c r="AF1091" s="83">
        <f>IF(入力シート!G1117="無し",1,2)</f>
        <v>2</v>
      </c>
      <c r="AG1091" s="85" t="str">
        <f t="shared" ref="AG1091:AG1154" ca="1" si="107">TEXT(TODAY(), "yyyymmdd")</f>
        <v>20240213</v>
      </c>
      <c r="AH1091" s="83">
        <f>IF(入力シート!Y1117="有り",2,1)</f>
        <v>1</v>
      </c>
      <c r="AI1091" s="83">
        <f>IF(入力シート!Z1117="有り",2,1)</f>
        <v>1</v>
      </c>
      <c r="AJ1091" s="83">
        <f>IF(入力シート!AA1117="有り",2,1)</f>
        <v>1</v>
      </c>
      <c r="AK1091" s="83">
        <f>IF(入力シート!AB1117="有り",2,1)</f>
        <v>1</v>
      </c>
      <c r="AL1091" s="83">
        <f>IF(入力シート!AC1117="有り",2,1)</f>
        <v>1</v>
      </c>
      <c r="AM1091" s="83">
        <f>IF(入力シート!AD1117="有り",2,1)</f>
        <v>1</v>
      </c>
      <c r="AN1091" s="83">
        <f>IF(入力シート!AE1117="有り",2,1)</f>
        <v>1</v>
      </c>
      <c r="AO1091" s="83">
        <f>IF(入力シート!H1117="必要(\4,950)",1,0)</f>
        <v>0</v>
      </c>
    </row>
    <row r="1092" spans="5:41" x14ac:dyDescent="0.4">
      <c r="E1092" s="85" t="str">
        <f t="shared" ca="1" si="102"/>
        <v>20240213</v>
      </c>
      <c r="F1092" s="83" t="str">
        <f>DBCS(入力シート!A1118)</f>
        <v/>
      </c>
      <c r="G1092" s="83" t="str">
        <f>(ASC(SUBSTITUTE(SUBSTITUTE(入力シート!B1118,"　","")," ","")))</f>
        <v/>
      </c>
      <c r="H1092" s="83" t="str">
        <f>ASC(入力シート!C1118)</f>
        <v/>
      </c>
      <c r="I1092" s="83" t="str">
        <f>IF(入力シート!E1118=0,"",入力シート!E1118)</f>
        <v/>
      </c>
      <c r="J1092" s="83" t="str">
        <f>IF(入力シート!I1118=0,"",入力シート!I1118)</f>
        <v/>
      </c>
      <c r="K1092" s="83" t="str">
        <f>DBCS(入力シート!K1118)</f>
        <v/>
      </c>
      <c r="L1092" s="83" t="str">
        <f>ASC(入力シート!L1118)</f>
        <v/>
      </c>
      <c r="M1092" s="83" t="e">
        <f>_xlfn.IFS(入力シート!J1118=置換コード!$B$4,1,入力シート!J1118=置換コード!$B$5,2,入力シート!J1118=置換コード!$B$6,3,入力シート!J1118=置換コード!$B$7,4,入力シート!J1118=置換コード!$B$8,5,入力シート!J1118=置換コード!$B$9,6,入力シート!J1118=置換コード!$B$10,7,入力シート!J1118=置換コード!$B$11,8,入力シート!J1118=置換コード!$B$12,9,入力シート!J1118=置換コード!$B$13,10)</f>
        <v>#N/A</v>
      </c>
      <c r="N1092" s="83" t="e">
        <f>_xlfn.IFS(入力シート!F1118=置換コード!$E$4,1,入力シート!F1118=置換コード!$E$5,2)</f>
        <v>#N/A</v>
      </c>
      <c r="O1092" s="83" t="e">
        <f t="shared" si="103"/>
        <v>#N/A</v>
      </c>
      <c r="P1092" s="83" t="e">
        <f t="shared" si="104"/>
        <v>#N/A</v>
      </c>
      <c r="Q1092" s="83" t="e">
        <f>_xlfn.IFS(入力シート!O1118=置換コード!$I$4,11,入力シート!O1118=置換コード!$I$5,21,入力シート!O1118=置換コード!$I$6,22,入力シート!O1118=置換コード!$I$7,23,入力シート!O1118=置換コード!$I$8,24,入力シート!O1118=置換コード!$I$9,25,入力シート!O1118=置換コード!$I$10,26,入力シート!O1118=置換コード!$I$11,31,入力シート!O1118=置換コード!$I$12,32,入力シート!O1118=置換コード!$I$13,33,入力シート!O1118=置換コード!$I$14,34,入力シート!O1118=置換コード!$I$15,35,入力シート!O1118=置換コード!$I$16,36,入力シート!O1118=置換コード!$I$17,37,入力シート!O1118=置換コード!$I$18,38,入力シート!O1118=置換コード!$I$19,41,入力シート!O1118=置換コード!$I$20,42,入力シート!O1118=置換コード!$I$21,43,入力シート!O1118=置換コード!$I$22,44,入力シート!O1118=置換コード!$I$23,51,入力シート!O1118=置換コード!$I$24,52,入力シート!O1118=置換コード!$I$25,53,入力シート!O1118=置換コード!$I$26,54,入力シート!O1118=置換コード!$I$27,55,入力シート!O1118=置換コード!$I$28,61,入力シート!O1118=置換コード!$I$29,62,入力シート!O1118=置換コード!$I$30,63,入力シート!O1118=置換コード!$I$31,64,入力シート!O1118=置換コード!$I$32,65,入力シート!O1118=置換コード!$I$33,66,入力シート!O1118=置換コード!$I$34,71,入力シート!O1118=置換コード!$I$35,72,入力シート!O1118=置換コード!$I$36,73,入力シート!O1118=置換コード!$I$37,74,入力シート!O1118=置換コード!$I$38,75,入力シート!O1118=置換コード!$I$39,76,入力シート!O1118=置換コード!$I$40,77,入力シート!O1118=置換コード!$I$41,78,入力シート!O1118=置換コード!$I$42,79,入力シート!O1118=置換コード!$I$43,81,入力シート!O1118=置換コード!$I$44,82,入力シート!O1118=置換コード!$I$45,83,入力シート!O1118=置換コード!$I$46,84,入力シート!O1118=置換コード!$I$47,85,入力シート!O1118=置換コード!$I$48,86,入力シート!O1118=置換コード!$I$49,87,入力シート!O1118=置換コード!$I$50,88,入力シート!O1118=置換コード!$I$51,90)</f>
        <v>#N/A</v>
      </c>
      <c r="R1092" s="83" t="e">
        <f t="shared" si="105"/>
        <v>#N/A</v>
      </c>
      <c r="S1092" s="83" t="str">
        <f>ASC(入力シート!N1118)</f>
        <v/>
      </c>
      <c r="T1092" s="83" t="str">
        <f>ASC(入力シート!P1118)</f>
        <v/>
      </c>
      <c r="U1092" s="83" t="str">
        <f>ASC(入力シート!Q1118)</f>
        <v/>
      </c>
      <c r="V1092" s="83" t="str">
        <f>ASC(入力シート!R1118)</f>
        <v/>
      </c>
      <c r="W1092" s="83" t="str">
        <f>ASC(入力シート!M1118)</f>
        <v/>
      </c>
      <c r="X1092" s="83" t="e">
        <f>_xlfn.IFS(入力シート!U1118=置換コード!$I$4,11,入力シート!U1118=置換コード!$I$5,21,入力シート!U1118=置換コード!$I$6,22,入力シート!U1118=置換コード!$I$7,23,入力シート!U1118=置換コード!$I$8,24,入力シート!U1118=置換コード!$I$9,25,入力シート!U1118=置換コード!$I$10,26,入力シート!U1118=置換コード!$I$11,31,入力シート!U1118=置換コード!$I$12,32,入力シート!U1118=置換コード!$I$13,33,入力シート!U1118=置換コード!$I$14,34,入力シート!U1118=置換コード!$I$15,35,入力シート!U1118=置換コード!$I$16,36,入力シート!U1118=置換コード!$I$17,37,入力シート!U1118=置換コード!$I$18,38,入力シート!U1118=置換コード!$I$19,41,入力シート!U1118=置換コード!$I$20,42,入力シート!U1118=置換コード!$I$21,43,入力シート!U1118=置換コード!$I$22,44,入力シート!U1118=置換コード!$I$23,51,入力シート!U1118=置換コード!$I$24,52,入力シート!U1118=置換コード!$I$25,53,入力シート!U1118=置換コード!$I$26,54,入力シート!U1118=置換コード!$I$27,55,入力シート!U1118=置換コード!$I$28,61,入力シート!U1118=置換コード!$I$29,62,入力シート!U1118=置換コード!$I$30,63,入力シート!U1118=置換コード!$I$31,64,入力シート!U1118=置換コード!$I$32,65,入力シート!U1118=置換コード!$I$33,66,入力シート!U1118=置換コード!$I$34,71,入力シート!U1118=置換コード!$I$35,72,入力シート!U1118=置換コード!$I$36,73,入力シート!U1118=置換コード!$I$37,74,入力シート!U1118=置換コード!$I$38,75,入力シート!U1118=置換コード!$I$39,76,入力シート!U1118=置換コード!$I$40,77,入力シート!U1118=置換コード!$I$41,78,入力シート!U1118=置換コード!$I$42,79,入力シート!U1118=置換コード!$I$43,81,入力シート!U1118=置換コード!$I$44,82,入力シート!U1118=置換コード!$I$45,83,入力シート!U1118=置換コード!$I$46,84,入力シート!U1118=置換コード!$I$47,85,入力シート!U1118=置換コード!$I$48,86,入力シート!U1118=置換コード!$I$49,87,入力シート!U1118=置換コード!$I$50,88,入力シート!U1118=置換コード!$I$51,90)</f>
        <v>#N/A</v>
      </c>
      <c r="Y1092" s="83" t="e">
        <f t="shared" si="106"/>
        <v>#N/A</v>
      </c>
      <c r="Z1092" s="83" t="str">
        <f>ASC(入力シート!T1118)</f>
        <v/>
      </c>
      <c r="AA1092" s="83" t="str">
        <f>ASC(入力シート!V1118)</f>
        <v/>
      </c>
      <c r="AB1092" s="83" t="str">
        <f>ASC(入力シート!W1118)</f>
        <v/>
      </c>
      <c r="AC1092" s="83" t="str">
        <f>ASC(入力シート!X1118)</f>
        <v/>
      </c>
      <c r="AD1092" s="83" t="str">
        <f>ASC(入力シート!S1118)</f>
        <v/>
      </c>
      <c r="AE1092" s="83" t="str">
        <f>IF(入力シート!D1118=0,"",入力シート!D1118)</f>
        <v/>
      </c>
      <c r="AF1092" s="83">
        <f>IF(入力シート!G1118="無し",1,2)</f>
        <v>2</v>
      </c>
      <c r="AG1092" s="85" t="str">
        <f t="shared" ca="1" si="107"/>
        <v>20240213</v>
      </c>
      <c r="AH1092" s="83">
        <f>IF(入力シート!Y1118="有り",2,1)</f>
        <v>1</v>
      </c>
      <c r="AI1092" s="83">
        <f>IF(入力シート!Z1118="有り",2,1)</f>
        <v>1</v>
      </c>
      <c r="AJ1092" s="83">
        <f>IF(入力シート!AA1118="有り",2,1)</f>
        <v>1</v>
      </c>
      <c r="AK1092" s="83">
        <f>IF(入力シート!AB1118="有り",2,1)</f>
        <v>1</v>
      </c>
      <c r="AL1092" s="83">
        <f>IF(入力シート!AC1118="有り",2,1)</f>
        <v>1</v>
      </c>
      <c r="AM1092" s="83">
        <f>IF(入力シート!AD1118="有り",2,1)</f>
        <v>1</v>
      </c>
      <c r="AN1092" s="83">
        <f>IF(入力シート!AE1118="有り",2,1)</f>
        <v>1</v>
      </c>
      <c r="AO1092" s="83">
        <f>IF(入力シート!H1118="必要(\4,950)",1,0)</f>
        <v>0</v>
      </c>
    </row>
    <row r="1093" spans="5:41" x14ac:dyDescent="0.4">
      <c r="E1093" s="85" t="str">
        <f t="shared" ca="1" si="102"/>
        <v>20240213</v>
      </c>
      <c r="F1093" s="83" t="str">
        <f>DBCS(入力シート!A1119)</f>
        <v/>
      </c>
      <c r="G1093" s="83" t="str">
        <f>(ASC(SUBSTITUTE(SUBSTITUTE(入力シート!B1119,"　","")," ","")))</f>
        <v/>
      </c>
      <c r="H1093" s="83" t="str">
        <f>ASC(入力シート!C1119)</f>
        <v/>
      </c>
      <c r="I1093" s="83" t="str">
        <f>IF(入力シート!E1119=0,"",入力シート!E1119)</f>
        <v/>
      </c>
      <c r="J1093" s="83" t="str">
        <f>IF(入力シート!I1119=0,"",入力シート!I1119)</f>
        <v/>
      </c>
      <c r="K1093" s="83" t="str">
        <f>DBCS(入力シート!K1119)</f>
        <v/>
      </c>
      <c r="L1093" s="83" t="str">
        <f>ASC(入力シート!L1119)</f>
        <v/>
      </c>
      <c r="M1093" s="83" t="e">
        <f>_xlfn.IFS(入力シート!J1119=置換コード!$B$4,1,入力シート!J1119=置換コード!$B$5,2,入力シート!J1119=置換コード!$B$6,3,入力シート!J1119=置換コード!$B$7,4,入力シート!J1119=置換コード!$B$8,5,入力シート!J1119=置換コード!$B$9,6,入力シート!J1119=置換コード!$B$10,7,入力シート!J1119=置換コード!$B$11,8,入力シート!J1119=置換コード!$B$12,9,入力シート!J1119=置換コード!$B$13,10)</f>
        <v>#N/A</v>
      </c>
      <c r="N1093" s="83" t="e">
        <f>_xlfn.IFS(入力シート!F1119=置換コード!$E$4,1,入力シート!F1119=置換コード!$E$5,2)</f>
        <v>#N/A</v>
      </c>
      <c r="O1093" s="83" t="e">
        <f t="shared" si="103"/>
        <v>#N/A</v>
      </c>
      <c r="P1093" s="83" t="e">
        <f t="shared" si="104"/>
        <v>#N/A</v>
      </c>
      <c r="Q1093" s="83" t="e">
        <f>_xlfn.IFS(入力シート!O1119=置換コード!$I$4,11,入力シート!O1119=置換コード!$I$5,21,入力シート!O1119=置換コード!$I$6,22,入力シート!O1119=置換コード!$I$7,23,入力シート!O1119=置換コード!$I$8,24,入力シート!O1119=置換コード!$I$9,25,入力シート!O1119=置換コード!$I$10,26,入力シート!O1119=置換コード!$I$11,31,入力シート!O1119=置換コード!$I$12,32,入力シート!O1119=置換コード!$I$13,33,入力シート!O1119=置換コード!$I$14,34,入力シート!O1119=置換コード!$I$15,35,入力シート!O1119=置換コード!$I$16,36,入力シート!O1119=置換コード!$I$17,37,入力シート!O1119=置換コード!$I$18,38,入力シート!O1119=置換コード!$I$19,41,入力シート!O1119=置換コード!$I$20,42,入力シート!O1119=置換コード!$I$21,43,入力シート!O1119=置換コード!$I$22,44,入力シート!O1119=置換コード!$I$23,51,入力シート!O1119=置換コード!$I$24,52,入力シート!O1119=置換コード!$I$25,53,入力シート!O1119=置換コード!$I$26,54,入力シート!O1119=置換コード!$I$27,55,入力シート!O1119=置換コード!$I$28,61,入力シート!O1119=置換コード!$I$29,62,入力シート!O1119=置換コード!$I$30,63,入力シート!O1119=置換コード!$I$31,64,入力シート!O1119=置換コード!$I$32,65,入力シート!O1119=置換コード!$I$33,66,入力シート!O1119=置換コード!$I$34,71,入力シート!O1119=置換コード!$I$35,72,入力シート!O1119=置換コード!$I$36,73,入力シート!O1119=置換コード!$I$37,74,入力シート!O1119=置換コード!$I$38,75,入力シート!O1119=置換コード!$I$39,76,入力シート!O1119=置換コード!$I$40,77,入力シート!O1119=置換コード!$I$41,78,入力シート!O1119=置換コード!$I$42,79,入力シート!O1119=置換コード!$I$43,81,入力シート!O1119=置換コード!$I$44,82,入力シート!O1119=置換コード!$I$45,83,入力シート!O1119=置換コード!$I$46,84,入力シート!O1119=置換コード!$I$47,85,入力シート!O1119=置換コード!$I$48,86,入力シート!O1119=置換コード!$I$49,87,入力シート!O1119=置換コード!$I$50,88,入力シート!O1119=置換コード!$I$51,90)</f>
        <v>#N/A</v>
      </c>
      <c r="R1093" s="83" t="e">
        <f t="shared" si="105"/>
        <v>#N/A</v>
      </c>
      <c r="S1093" s="83" t="str">
        <f>ASC(入力シート!N1119)</f>
        <v/>
      </c>
      <c r="T1093" s="83" t="str">
        <f>ASC(入力シート!P1119)</f>
        <v/>
      </c>
      <c r="U1093" s="83" t="str">
        <f>ASC(入力シート!Q1119)</f>
        <v/>
      </c>
      <c r="V1093" s="83" t="str">
        <f>ASC(入力シート!R1119)</f>
        <v/>
      </c>
      <c r="W1093" s="83" t="str">
        <f>ASC(入力シート!M1119)</f>
        <v/>
      </c>
      <c r="X1093" s="83" t="e">
        <f>_xlfn.IFS(入力シート!U1119=置換コード!$I$4,11,入力シート!U1119=置換コード!$I$5,21,入力シート!U1119=置換コード!$I$6,22,入力シート!U1119=置換コード!$I$7,23,入力シート!U1119=置換コード!$I$8,24,入力シート!U1119=置換コード!$I$9,25,入力シート!U1119=置換コード!$I$10,26,入力シート!U1119=置換コード!$I$11,31,入力シート!U1119=置換コード!$I$12,32,入力シート!U1119=置換コード!$I$13,33,入力シート!U1119=置換コード!$I$14,34,入力シート!U1119=置換コード!$I$15,35,入力シート!U1119=置換コード!$I$16,36,入力シート!U1119=置換コード!$I$17,37,入力シート!U1119=置換コード!$I$18,38,入力シート!U1119=置換コード!$I$19,41,入力シート!U1119=置換コード!$I$20,42,入力シート!U1119=置換コード!$I$21,43,入力シート!U1119=置換コード!$I$22,44,入力シート!U1119=置換コード!$I$23,51,入力シート!U1119=置換コード!$I$24,52,入力シート!U1119=置換コード!$I$25,53,入力シート!U1119=置換コード!$I$26,54,入力シート!U1119=置換コード!$I$27,55,入力シート!U1119=置換コード!$I$28,61,入力シート!U1119=置換コード!$I$29,62,入力シート!U1119=置換コード!$I$30,63,入力シート!U1119=置換コード!$I$31,64,入力シート!U1119=置換コード!$I$32,65,入力シート!U1119=置換コード!$I$33,66,入力シート!U1119=置換コード!$I$34,71,入力シート!U1119=置換コード!$I$35,72,入力シート!U1119=置換コード!$I$36,73,入力シート!U1119=置換コード!$I$37,74,入力シート!U1119=置換コード!$I$38,75,入力シート!U1119=置換コード!$I$39,76,入力シート!U1119=置換コード!$I$40,77,入力シート!U1119=置換コード!$I$41,78,入力シート!U1119=置換コード!$I$42,79,入力シート!U1119=置換コード!$I$43,81,入力シート!U1119=置換コード!$I$44,82,入力シート!U1119=置換コード!$I$45,83,入力シート!U1119=置換コード!$I$46,84,入力シート!U1119=置換コード!$I$47,85,入力シート!U1119=置換コード!$I$48,86,入力シート!U1119=置換コード!$I$49,87,入力シート!U1119=置換コード!$I$50,88,入力シート!U1119=置換コード!$I$51,90)</f>
        <v>#N/A</v>
      </c>
      <c r="Y1093" s="83" t="e">
        <f t="shared" si="106"/>
        <v>#N/A</v>
      </c>
      <c r="Z1093" s="83" t="str">
        <f>ASC(入力シート!T1119)</f>
        <v/>
      </c>
      <c r="AA1093" s="83" t="str">
        <f>ASC(入力シート!V1119)</f>
        <v/>
      </c>
      <c r="AB1093" s="83" t="str">
        <f>ASC(入力シート!W1119)</f>
        <v/>
      </c>
      <c r="AC1093" s="83" t="str">
        <f>ASC(入力シート!X1119)</f>
        <v/>
      </c>
      <c r="AD1093" s="83" t="str">
        <f>ASC(入力シート!S1119)</f>
        <v/>
      </c>
      <c r="AE1093" s="83" t="str">
        <f>IF(入力シート!D1119=0,"",入力シート!D1119)</f>
        <v/>
      </c>
      <c r="AF1093" s="83">
        <f>IF(入力シート!G1119="無し",1,2)</f>
        <v>2</v>
      </c>
      <c r="AG1093" s="85" t="str">
        <f t="shared" ca="1" si="107"/>
        <v>20240213</v>
      </c>
      <c r="AH1093" s="83">
        <f>IF(入力シート!Y1119="有り",2,1)</f>
        <v>1</v>
      </c>
      <c r="AI1093" s="83">
        <f>IF(入力シート!Z1119="有り",2,1)</f>
        <v>1</v>
      </c>
      <c r="AJ1093" s="83">
        <f>IF(入力シート!AA1119="有り",2,1)</f>
        <v>1</v>
      </c>
      <c r="AK1093" s="83">
        <f>IF(入力シート!AB1119="有り",2,1)</f>
        <v>1</v>
      </c>
      <c r="AL1093" s="83">
        <f>IF(入力シート!AC1119="有り",2,1)</f>
        <v>1</v>
      </c>
      <c r="AM1093" s="83">
        <f>IF(入力シート!AD1119="有り",2,1)</f>
        <v>1</v>
      </c>
      <c r="AN1093" s="83">
        <f>IF(入力シート!AE1119="有り",2,1)</f>
        <v>1</v>
      </c>
      <c r="AO1093" s="83">
        <f>IF(入力シート!H1119="必要(\4,950)",1,0)</f>
        <v>0</v>
      </c>
    </row>
    <row r="1094" spans="5:41" x14ac:dyDescent="0.4">
      <c r="E1094" s="85" t="str">
        <f t="shared" ca="1" si="102"/>
        <v>20240213</v>
      </c>
      <c r="F1094" s="83" t="str">
        <f>DBCS(入力シート!A1120)</f>
        <v/>
      </c>
      <c r="G1094" s="83" t="str">
        <f>(ASC(SUBSTITUTE(SUBSTITUTE(入力シート!B1120,"　","")," ","")))</f>
        <v/>
      </c>
      <c r="H1094" s="83" t="str">
        <f>ASC(入力シート!C1120)</f>
        <v/>
      </c>
      <c r="I1094" s="83" t="str">
        <f>IF(入力シート!E1120=0,"",入力シート!E1120)</f>
        <v/>
      </c>
      <c r="J1094" s="83" t="str">
        <f>IF(入力シート!I1120=0,"",入力シート!I1120)</f>
        <v/>
      </c>
      <c r="K1094" s="83" t="str">
        <f>DBCS(入力シート!K1120)</f>
        <v/>
      </c>
      <c r="L1094" s="83" t="str">
        <f>ASC(入力シート!L1120)</f>
        <v/>
      </c>
      <c r="M1094" s="83" t="e">
        <f>_xlfn.IFS(入力シート!J1120=置換コード!$B$4,1,入力シート!J1120=置換コード!$B$5,2,入力シート!J1120=置換コード!$B$6,3,入力シート!J1120=置換コード!$B$7,4,入力シート!J1120=置換コード!$B$8,5,入力シート!J1120=置換コード!$B$9,6,入力シート!J1120=置換コード!$B$10,7,入力シート!J1120=置換コード!$B$11,8,入力シート!J1120=置換コード!$B$12,9,入力シート!J1120=置換コード!$B$13,10)</f>
        <v>#N/A</v>
      </c>
      <c r="N1094" s="83" t="e">
        <f>_xlfn.IFS(入力シート!F1120=置換コード!$E$4,1,入力シート!F1120=置換コード!$E$5,2)</f>
        <v>#N/A</v>
      </c>
      <c r="O1094" s="83" t="e">
        <f t="shared" si="103"/>
        <v>#N/A</v>
      </c>
      <c r="P1094" s="83" t="e">
        <f t="shared" si="104"/>
        <v>#N/A</v>
      </c>
      <c r="Q1094" s="83" t="e">
        <f>_xlfn.IFS(入力シート!O1120=置換コード!$I$4,11,入力シート!O1120=置換コード!$I$5,21,入力シート!O1120=置換コード!$I$6,22,入力シート!O1120=置換コード!$I$7,23,入力シート!O1120=置換コード!$I$8,24,入力シート!O1120=置換コード!$I$9,25,入力シート!O1120=置換コード!$I$10,26,入力シート!O1120=置換コード!$I$11,31,入力シート!O1120=置換コード!$I$12,32,入力シート!O1120=置換コード!$I$13,33,入力シート!O1120=置換コード!$I$14,34,入力シート!O1120=置換コード!$I$15,35,入力シート!O1120=置換コード!$I$16,36,入力シート!O1120=置換コード!$I$17,37,入力シート!O1120=置換コード!$I$18,38,入力シート!O1120=置換コード!$I$19,41,入力シート!O1120=置換コード!$I$20,42,入力シート!O1120=置換コード!$I$21,43,入力シート!O1120=置換コード!$I$22,44,入力シート!O1120=置換コード!$I$23,51,入力シート!O1120=置換コード!$I$24,52,入力シート!O1120=置換コード!$I$25,53,入力シート!O1120=置換コード!$I$26,54,入力シート!O1120=置換コード!$I$27,55,入力シート!O1120=置換コード!$I$28,61,入力シート!O1120=置換コード!$I$29,62,入力シート!O1120=置換コード!$I$30,63,入力シート!O1120=置換コード!$I$31,64,入力シート!O1120=置換コード!$I$32,65,入力シート!O1120=置換コード!$I$33,66,入力シート!O1120=置換コード!$I$34,71,入力シート!O1120=置換コード!$I$35,72,入力シート!O1120=置換コード!$I$36,73,入力シート!O1120=置換コード!$I$37,74,入力シート!O1120=置換コード!$I$38,75,入力シート!O1120=置換コード!$I$39,76,入力シート!O1120=置換コード!$I$40,77,入力シート!O1120=置換コード!$I$41,78,入力シート!O1120=置換コード!$I$42,79,入力シート!O1120=置換コード!$I$43,81,入力シート!O1120=置換コード!$I$44,82,入力シート!O1120=置換コード!$I$45,83,入力シート!O1120=置換コード!$I$46,84,入力シート!O1120=置換コード!$I$47,85,入力シート!O1120=置換コード!$I$48,86,入力シート!O1120=置換コード!$I$49,87,入力シート!O1120=置換コード!$I$50,88,入力シート!O1120=置換コード!$I$51,90)</f>
        <v>#N/A</v>
      </c>
      <c r="R1094" s="83" t="e">
        <f t="shared" si="105"/>
        <v>#N/A</v>
      </c>
      <c r="S1094" s="83" t="str">
        <f>ASC(入力シート!N1120)</f>
        <v/>
      </c>
      <c r="T1094" s="83" t="str">
        <f>ASC(入力シート!P1120)</f>
        <v/>
      </c>
      <c r="U1094" s="83" t="str">
        <f>ASC(入力シート!Q1120)</f>
        <v/>
      </c>
      <c r="V1094" s="83" t="str">
        <f>ASC(入力シート!R1120)</f>
        <v/>
      </c>
      <c r="W1094" s="83" t="str">
        <f>ASC(入力シート!M1120)</f>
        <v/>
      </c>
      <c r="X1094" s="83" t="e">
        <f>_xlfn.IFS(入力シート!U1120=置換コード!$I$4,11,入力シート!U1120=置換コード!$I$5,21,入力シート!U1120=置換コード!$I$6,22,入力シート!U1120=置換コード!$I$7,23,入力シート!U1120=置換コード!$I$8,24,入力シート!U1120=置換コード!$I$9,25,入力シート!U1120=置換コード!$I$10,26,入力シート!U1120=置換コード!$I$11,31,入力シート!U1120=置換コード!$I$12,32,入力シート!U1120=置換コード!$I$13,33,入力シート!U1120=置換コード!$I$14,34,入力シート!U1120=置換コード!$I$15,35,入力シート!U1120=置換コード!$I$16,36,入力シート!U1120=置換コード!$I$17,37,入力シート!U1120=置換コード!$I$18,38,入力シート!U1120=置換コード!$I$19,41,入力シート!U1120=置換コード!$I$20,42,入力シート!U1120=置換コード!$I$21,43,入力シート!U1120=置換コード!$I$22,44,入力シート!U1120=置換コード!$I$23,51,入力シート!U1120=置換コード!$I$24,52,入力シート!U1120=置換コード!$I$25,53,入力シート!U1120=置換コード!$I$26,54,入力シート!U1120=置換コード!$I$27,55,入力シート!U1120=置換コード!$I$28,61,入力シート!U1120=置換コード!$I$29,62,入力シート!U1120=置換コード!$I$30,63,入力シート!U1120=置換コード!$I$31,64,入力シート!U1120=置換コード!$I$32,65,入力シート!U1120=置換コード!$I$33,66,入力シート!U1120=置換コード!$I$34,71,入力シート!U1120=置換コード!$I$35,72,入力シート!U1120=置換コード!$I$36,73,入力シート!U1120=置換コード!$I$37,74,入力シート!U1120=置換コード!$I$38,75,入力シート!U1120=置換コード!$I$39,76,入力シート!U1120=置換コード!$I$40,77,入力シート!U1120=置換コード!$I$41,78,入力シート!U1120=置換コード!$I$42,79,入力シート!U1120=置換コード!$I$43,81,入力シート!U1120=置換コード!$I$44,82,入力シート!U1120=置換コード!$I$45,83,入力シート!U1120=置換コード!$I$46,84,入力シート!U1120=置換コード!$I$47,85,入力シート!U1120=置換コード!$I$48,86,入力シート!U1120=置換コード!$I$49,87,入力シート!U1120=置換コード!$I$50,88,入力シート!U1120=置換コード!$I$51,90)</f>
        <v>#N/A</v>
      </c>
      <c r="Y1094" s="83" t="e">
        <f t="shared" si="106"/>
        <v>#N/A</v>
      </c>
      <c r="Z1094" s="83" t="str">
        <f>ASC(入力シート!T1120)</f>
        <v/>
      </c>
      <c r="AA1094" s="83" t="str">
        <f>ASC(入力シート!V1120)</f>
        <v/>
      </c>
      <c r="AB1094" s="83" t="str">
        <f>ASC(入力シート!W1120)</f>
        <v/>
      </c>
      <c r="AC1094" s="83" t="str">
        <f>ASC(入力シート!X1120)</f>
        <v/>
      </c>
      <c r="AD1094" s="83" t="str">
        <f>ASC(入力シート!S1120)</f>
        <v/>
      </c>
      <c r="AE1094" s="83" t="str">
        <f>IF(入力シート!D1120=0,"",入力シート!D1120)</f>
        <v/>
      </c>
      <c r="AF1094" s="83">
        <f>IF(入力シート!G1120="無し",1,2)</f>
        <v>2</v>
      </c>
      <c r="AG1094" s="85" t="str">
        <f t="shared" ca="1" si="107"/>
        <v>20240213</v>
      </c>
      <c r="AH1094" s="83">
        <f>IF(入力シート!Y1120="有り",2,1)</f>
        <v>1</v>
      </c>
      <c r="AI1094" s="83">
        <f>IF(入力シート!Z1120="有り",2,1)</f>
        <v>1</v>
      </c>
      <c r="AJ1094" s="83">
        <f>IF(入力シート!AA1120="有り",2,1)</f>
        <v>1</v>
      </c>
      <c r="AK1094" s="83">
        <f>IF(入力シート!AB1120="有り",2,1)</f>
        <v>1</v>
      </c>
      <c r="AL1094" s="83">
        <f>IF(入力シート!AC1120="有り",2,1)</f>
        <v>1</v>
      </c>
      <c r="AM1094" s="83">
        <f>IF(入力シート!AD1120="有り",2,1)</f>
        <v>1</v>
      </c>
      <c r="AN1094" s="83">
        <f>IF(入力シート!AE1120="有り",2,1)</f>
        <v>1</v>
      </c>
      <c r="AO1094" s="83">
        <f>IF(入力シート!H1120="必要(\4,950)",1,0)</f>
        <v>0</v>
      </c>
    </row>
    <row r="1095" spans="5:41" x14ac:dyDescent="0.4">
      <c r="E1095" s="85" t="str">
        <f t="shared" ca="1" si="102"/>
        <v>20240213</v>
      </c>
      <c r="F1095" s="83" t="str">
        <f>DBCS(入力シート!A1121)</f>
        <v/>
      </c>
      <c r="G1095" s="83" t="str">
        <f>(ASC(SUBSTITUTE(SUBSTITUTE(入力シート!B1121,"　","")," ","")))</f>
        <v/>
      </c>
      <c r="H1095" s="83" t="str">
        <f>ASC(入力シート!C1121)</f>
        <v/>
      </c>
      <c r="I1095" s="83" t="str">
        <f>IF(入力シート!E1121=0,"",入力シート!E1121)</f>
        <v/>
      </c>
      <c r="J1095" s="83" t="str">
        <f>IF(入力シート!I1121=0,"",入力シート!I1121)</f>
        <v/>
      </c>
      <c r="K1095" s="83" t="str">
        <f>DBCS(入力シート!K1121)</f>
        <v/>
      </c>
      <c r="L1095" s="83" t="str">
        <f>ASC(入力シート!L1121)</f>
        <v/>
      </c>
      <c r="M1095" s="83" t="e">
        <f>_xlfn.IFS(入力シート!J1121=置換コード!$B$4,1,入力シート!J1121=置換コード!$B$5,2,入力シート!J1121=置換コード!$B$6,3,入力シート!J1121=置換コード!$B$7,4,入力シート!J1121=置換コード!$B$8,5,入力シート!J1121=置換コード!$B$9,6,入力シート!J1121=置換コード!$B$10,7,入力シート!J1121=置換コード!$B$11,8,入力シート!J1121=置換コード!$B$12,9,入力シート!J1121=置換コード!$B$13,10)</f>
        <v>#N/A</v>
      </c>
      <c r="N1095" s="83" t="e">
        <f>_xlfn.IFS(入力シート!F1121=置換コード!$E$4,1,入力シート!F1121=置換コード!$E$5,2)</f>
        <v>#N/A</v>
      </c>
      <c r="O1095" s="83" t="e">
        <f t="shared" si="103"/>
        <v>#N/A</v>
      </c>
      <c r="P1095" s="83" t="e">
        <f t="shared" si="104"/>
        <v>#N/A</v>
      </c>
      <c r="Q1095" s="83" t="e">
        <f>_xlfn.IFS(入力シート!O1121=置換コード!$I$4,11,入力シート!O1121=置換コード!$I$5,21,入力シート!O1121=置換コード!$I$6,22,入力シート!O1121=置換コード!$I$7,23,入力シート!O1121=置換コード!$I$8,24,入力シート!O1121=置換コード!$I$9,25,入力シート!O1121=置換コード!$I$10,26,入力シート!O1121=置換コード!$I$11,31,入力シート!O1121=置換コード!$I$12,32,入力シート!O1121=置換コード!$I$13,33,入力シート!O1121=置換コード!$I$14,34,入力シート!O1121=置換コード!$I$15,35,入力シート!O1121=置換コード!$I$16,36,入力シート!O1121=置換コード!$I$17,37,入力シート!O1121=置換コード!$I$18,38,入力シート!O1121=置換コード!$I$19,41,入力シート!O1121=置換コード!$I$20,42,入力シート!O1121=置換コード!$I$21,43,入力シート!O1121=置換コード!$I$22,44,入力シート!O1121=置換コード!$I$23,51,入力シート!O1121=置換コード!$I$24,52,入力シート!O1121=置換コード!$I$25,53,入力シート!O1121=置換コード!$I$26,54,入力シート!O1121=置換コード!$I$27,55,入力シート!O1121=置換コード!$I$28,61,入力シート!O1121=置換コード!$I$29,62,入力シート!O1121=置換コード!$I$30,63,入力シート!O1121=置換コード!$I$31,64,入力シート!O1121=置換コード!$I$32,65,入力シート!O1121=置換コード!$I$33,66,入力シート!O1121=置換コード!$I$34,71,入力シート!O1121=置換コード!$I$35,72,入力シート!O1121=置換コード!$I$36,73,入力シート!O1121=置換コード!$I$37,74,入力シート!O1121=置換コード!$I$38,75,入力シート!O1121=置換コード!$I$39,76,入力シート!O1121=置換コード!$I$40,77,入力シート!O1121=置換コード!$I$41,78,入力シート!O1121=置換コード!$I$42,79,入力シート!O1121=置換コード!$I$43,81,入力シート!O1121=置換コード!$I$44,82,入力シート!O1121=置換コード!$I$45,83,入力シート!O1121=置換コード!$I$46,84,入力シート!O1121=置換コード!$I$47,85,入力シート!O1121=置換コード!$I$48,86,入力シート!O1121=置換コード!$I$49,87,入力シート!O1121=置換コード!$I$50,88,入力シート!O1121=置換コード!$I$51,90)</f>
        <v>#N/A</v>
      </c>
      <c r="R1095" s="83" t="e">
        <f t="shared" si="105"/>
        <v>#N/A</v>
      </c>
      <c r="S1095" s="83" t="str">
        <f>ASC(入力シート!N1121)</f>
        <v/>
      </c>
      <c r="T1095" s="83" t="str">
        <f>ASC(入力シート!P1121)</f>
        <v/>
      </c>
      <c r="U1095" s="83" t="str">
        <f>ASC(入力シート!Q1121)</f>
        <v/>
      </c>
      <c r="V1095" s="83" t="str">
        <f>ASC(入力シート!R1121)</f>
        <v/>
      </c>
      <c r="W1095" s="83" t="str">
        <f>ASC(入力シート!M1121)</f>
        <v/>
      </c>
      <c r="X1095" s="83" t="e">
        <f>_xlfn.IFS(入力シート!U1121=置換コード!$I$4,11,入力シート!U1121=置換コード!$I$5,21,入力シート!U1121=置換コード!$I$6,22,入力シート!U1121=置換コード!$I$7,23,入力シート!U1121=置換コード!$I$8,24,入力シート!U1121=置換コード!$I$9,25,入力シート!U1121=置換コード!$I$10,26,入力シート!U1121=置換コード!$I$11,31,入力シート!U1121=置換コード!$I$12,32,入力シート!U1121=置換コード!$I$13,33,入力シート!U1121=置換コード!$I$14,34,入力シート!U1121=置換コード!$I$15,35,入力シート!U1121=置換コード!$I$16,36,入力シート!U1121=置換コード!$I$17,37,入力シート!U1121=置換コード!$I$18,38,入力シート!U1121=置換コード!$I$19,41,入力シート!U1121=置換コード!$I$20,42,入力シート!U1121=置換コード!$I$21,43,入力シート!U1121=置換コード!$I$22,44,入力シート!U1121=置換コード!$I$23,51,入力シート!U1121=置換コード!$I$24,52,入力シート!U1121=置換コード!$I$25,53,入力シート!U1121=置換コード!$I$26,54,入力シート!U1121=置換コード!$I$27,55,入力シート!U1121=置換コード!$I$28,61,入力シート!U1121=置換コード!$I$29,62,入力シート!U1121=置換コード!$I$30,63,入力シート!U1121=置換コード!$I$31,64,入力シート!U1121=置換コード!$I$32,65,入力シート!U1121=置換コード!$I$33,66,入力シート!U1121=置換コード!$I$34,71,入力シート!U1121=置換コード!$I$35,72,入力シート!U1121=置換コード!$I$36,73,入力シート!U1121=置換コード!$I$37,74,入力シート!U1121=置換コード!$I$38,75,入力シート!U1121=置換コード!$I$39,76,入力シート!U1121=置換コード!$I$40,77,入力シート!U1121=置換コード!$I$41,78,入力シート!U1121=置換コード!$I$42,79,入力シート!U1121=置換コード!$I$43,81,入力シート!U1121=置換コード!$I$44,82,入力シート!U1121=置換コード!$I$45,83,入力シート!U1121=置換コード!$I$46,84,入力シート!U1121=置換コード!$I$47,85,入力シート!U1121=置換コード!$I$48,86,入力シート!U1121=置換コード!$I$49,87,入力シート!U1121=置換コード!$I$50,88,入力シート!U1121=置換コード!$I$51,90)</f>
        <v>#N/A</v>
      </c>
      <c r="Y1095" s="83" t="e">
        <f t="shared" si="106"/>
        <v>#N/A</v>
      </c>
      <c r="Z1095" s="83" t="str">
        <f>ASC(入力シート!T1121)</f>
        <v/>
      </c>
      <c r="AA1095" s="83" t="str">
        <f>ASC(入力シート!V1121)</f>
        <v/>
      </c>
      <c r="AB1095" s="83" t="str">
        <f>ASC(入力シート!W1121)</f>
        <v/>
      </c>
      <c r="AC1095" s="83" t="str">
        <f>ASC(入力シート!X1121)</f>
        <v/>
      </c>
      <c r="AD1095" s="83" t="str">
        <f>ASC(入力シート!S1121)</f>
        <v/>
      </c>
      <c r="AE1095" s="83" t="str">
        <f>IF(入力シート!D1121=0,"",入力シート!D1121)</f>
        <v/>
      </c>
      <c r="AF1095" s="83">
        <f>IF(入力シート!G1121="無し",1,2)</f>
        <v>2</v>
      </c>
      <c r="AG1095" s="85" t="str">
        <f t="shared" ca="1" si="107"/>
        <v>20240213</v>
      </c>
      <c r="AH1095" s="83">
        <f>IF(入力シート!Y1121="有り",2,1)</f>
        <v>1</v>
      </c>
      <c r="AI1095" s="83">
        <f>IF(入力シート!Z1121="有り",2,1)</f>
        <v>1</v>
      </c>
      <c r="AJ1095" s="83">
        <f>IF(入力シート!AA1121="有り",2,1)</f>
        <v>1</v>
      </c>
      <c r="AK1095" s="83">
        <f>IF(入力シート!AB1121="有り",2,1)</f>
        <v>1</v>
      </c>
      <c r="AL1095" s="83">
        <f>IF(入力シート!AC1121="有り",2,1)</f>
        <v>1</v>
      </c>
      <c r="AM1095" s="83">
        <f>IF(入力シート!AD1121="有り",2,1)</f>
        <v>1</v>
      </c>
      <c r="AN1095" s="83">
        <f>IF(入力シート!AE1121="有り",2,1)</f>
        <v>1</v>
      </c>
      <c r="AO1095" s="83">
        <f>IF(入力シート!H1121="必要(\4,950)",1,0)</f>
        <v>0</v>
      </c>
    </row>
    <row r="1096" spans="5:41" x14ac:dyDescent="0.4">
      <c r="E1096" s="85" t="str">
        <f t="shared" ca="1" si="102"/>
        <v>20240213</v>
      </c>
      <c r="F1096" s="83" t="str">
        <f>DBCS(入力シート!A1122)</f>
        <v/>
      </c>
      <c r="G1096" s="83" t="str">
        <f>(ASC(SUBSTITUTE(SUBSTITUTE(入力シート!B1122,"　","")," ","")))</f>
        <v/>
      </c>
      <c r="H1096" s="83" t="str">
        <f>ASC(入力シート!C1122)</f>
        <v/>
      </c>
      <c r="I1096" s="83" t="str">
        <f>IF(入力シート!E1122=0,"",入力シート!E1122)</f>
        <v/>
      </c>
      <c r="J1096" s="83" t="str">
        <f>IF(入力シート!I1122=0,"",入力シート!I1122)</f>
        <v/>
      </c>
      <c r="K1096" s="83" t="str">
        <f>DBCS(入力シート!K1122)</f>
        <v/>
      </c>
      <c r="L1096" s="83" t="str">
        <f>ASC(入力シート!L1122)</f>
        <v/>
      </c>
      <c r="M1096" s="83" t="e">
        <f>_xlfn.IFS(入力シート!J1122=置換コード!$B$4,1,入力シート!J1122=置換コード!$B$5,2,入力シート!J1122=置換コード!$B$6,3,入力シート!J1122=置換コード!$B$7,4,入力シート!J1122=置換コード!$B$8,5,入力シート!J1122=置換コード!$B$9,6,入力シート!J1122=置換コード!$B$10,7,入力シート!J1122=置換コード!$B$11,8,入力シート!J1122=置換コード!$B$12,9,入力シート!J1122=置換コード!$B$13,10)</f>
        <v>#N/A</v>
      </c>
      <c r="N1096" s="83" t="e">
        <f>_xlfn.IFS(入力シート!F1122=置換コード!$E$4,1,入力シート!F1122=置換コード!$E$5,2)</f>
        <v>#N/A</v>
      </c>
      <c r="O1096" s="83" t="e">
        <f t="shared" si="103"/>
        <v>#N/A</v>
      </c>
      <c r="P1096" s="83" t="e">
        <f t="shared" si="104"/>
        <v>#N/A</v>
      </c>
      <c r="Q1096" s="83" t="e">
        <f>_xlfn.IFS(入力シート!O1122=置換コード!$I$4,11,入力シート!O1122=置換コード!$I$5,21,入力シート!O1122=置換コード!$I$6,22,入力シート!O1122=置換コード!$I$7,23,入力シート!O1122=置換コード!$I$8,24,入力シート!O1122=置換コード!$I$9,25,入力シート!O1122=置換コード!$I$10,26,入力シート!O1122=置換コード!$I$11,31,入力シート!O1122=置換コード!$I$12,32,入力シート!O1122=置換コード!$I$13,33,入力シート!O1122=置換コード!$I$14,34,入力シート!O1122=置換コード!$I$15,35,入力シート!O1122=置換コード!$I$16,36,入力シート!O1122=置換コード!$I$17,37,入力シート!O1122=置換コード!$I$18,38,入力シート!O1122=置換コード!$I$19,41,入力シート!O1122=置換コード!$I$20,42,入力シート!O1122=置換コード!$I$21,43,入力シート!O1122=置換コード!$I$22,44,入力シート!O1122=置換コード!$I$23,51,入力シート!O1122=置換コード!$I$24,52,入力シート!O1122=置換コード!$I$25,53,入力シート!O1122=置換コード!$I$26,54,入力シート!O1122=置換コード!$I$27,55,入力シート!O1122=置換コード!$I$28,61,入力シート!O1122=置換コード!$I$29,62,入力シート!O1122=置換コード!$I$30,63,入力シート!O1122=置換コード!$I$31,64,入力シート!O1122=置換コード!$I$32,65,入力シート!O1122=置換コード!$I$33,66,入力シート!O1122=置換コード!$I$34,71,入力シート!O1122=置換コード!$I$35,72,入力シート!O1122=置換コード!$I$36,73,入力シート!O1122=置換コード!$I$37,74,入力シート!O1122=置換コード!$I$38,75,入力シート!O1122=置換コード!$I$39,76,入力シート!O1122=置換コード!$I$40,77,入力シート!O1122=置換コード!$I$41,78,入力シート!O1122=置換コード!$I$42,79,入力シート!O1122=置換コード!$I$43,81,入力シート!O1122=置換コード!$I$44,82,入力シート!O1122=置換コード!$I$45,83,入力シート!O1122=置換コード!$I$46,84,入力シート!O1122=置換コード!$I$47,85,入力シート!O1122=置換コード!$I$48,86,入力シート!O1122=置換コード!$I$49,87,入力シート!O1122=置換コード!$I$50,88,入力シート!O1122=置換コード!$I$51,90)</f>
        <v>#N/A</v>
      </c>
      <c r="R1096" s="83" t="e">
        <f t="shared" si="105"/>
        <v>#N/A</v>
      </c>
      <c r="S1096" s="83" t="str">
        <f>ASC(入力シート!N1122)</f>
        <v/>
      </c>
      <c r="T1096" s="83" t="str">
        <f>ASC(入力シート!P1122)</f>
        <v/>
      </c>
      <c r="U1096" s="83" t="str">
        <f>ASC(入力シート!Q1122)</f>
        <v/>
      </c>
      <c r="V1096" s="83" t="str">
        <f>ASC(入力シート!R1122)</f>
        <v/>
      </c>
      <c r="W1096" s="83" t="str">
        <f>ASC(入力シート!M1122)</f>
        <v/>
      </c>
      <c r="X1096" s="83" t="e">
        <f>_xlfn.IFS(入力シート!U1122=置換コード!$I$4,11,入力シート!U1122=置換コード!$I$5,21,入力シート!U1122=置換コード!$I$6,22,入力シート!U1122=置換コード!$I$7,23,入力シート!U1122=置換コード!$I$8,24,入力シート!U1122=置換コード!$I$9,25,入力シート!U1122=置換コード!$I$10,26,入力シート!U1122=置換コード!$I$11,31,入力シート!U1122=置換コード!$I$12,32,入力シート!U1122=置換コード!$I$13,33,入力シート!U1122=置換コード!$I$14,34,入力シート!U1122=置換コード!$I$15,35,入力シート!U1122=置換コード!$I$16,36,入力シート!U1122=置換コード!$I$17,37,入力シート!U1122=置換コード!$I$18,38,入力シート!U1122=置換コード!$I$19,41,入力シート!U1122=置換コード!$I$20,42,入力シート!U1122=置換コード!$I$21,43,入力シート!U1122=置換コード!$I$22,44,入力シート!U1122=置換コード!$I$23,51,入力シート!U1122=置換コード!$I$24,52,入力シート!U1122=置換コード!$I$25,53,入力シート!U1122=置換コード!$I$26,54,入力シート!U1122=置換コード!$I$27,55,入力シート!U1122=置換コード!$I$28,61,入力シート!U1122=置換コード!$I$29,62,入力シート!U1122=置換コード!$I$30,63,入力シート!U1122=置換コード!$I$31,64,入力シート!U1122=置換コード!$I$32,65,入力シート!U1122=置換コード!$I$33,66,入力シート!U1122=置換コード!$I$34,71,入力シート!U1122=置換コード!$I$35,72,入力シート!U1122=置換コード!$I$36,73,入力シート!U1122=置換コード!$I$37,74,入力シート!U1122=置換コード!$I$38,75,入力シート!U1122=置換コード!$I$39,76,入力シート!U1122=置換コード!$I$40,77,入力シート!U1122=置換コード!$I$41,78,入力シート!U1122=置換コード!$I$42,79,入力シート!U1122=置換コード!$I$43,81,入力シート!U1122=置換コード!$I$44,82,入力シート!U1122=置換コード!$I$45,83,入力シート!U1122=置換コード!$I$46,84,入力シート!U1122=置換コード!$I$47,85,入力シート!U1122=置換コード!$I$48,86,入力シート!U1122=置換コード!$I$49,87,入力シート!U1122=置換コード!$I$50,88,入力シート!U1122=置換コード!$I$51,90)</f>
        <v>#N/A</v>
      </c>
      <c r="Y1096" s="83" t="e">
        <f t="shared" si="106"/>
        <v>#N/A</v>
      </c>
      <c r="Z1096" s="83" t="str">
        <f>ASC(入力シート!T1122)</f>
        <v/>
      </c>
      <c r="AA1096" s="83" t="str">
        <f>ASC(入力シート!V1122)</f>
        <v/>
      </c>
      <c r="AB1096" s="83" t="str">
        <f>ASC(入力シート!W1122)</f>
        <v/>
      </c>
      <c r="AC1096" s="83" t="str">
        <f>ASC(入力シート!X1122)</f>
        <v/>
      </c>
      <c r="AD1096" s="83" t="str">
        <f>ASC(入力シート!S1122)</f>
        <v/>
      </c>
      <c r="AE1096" s="83" t="str">
        <f>IF(入力シート!D1122=0,"",入力シート!D1122)</f>
        <v/>
      </c>
      <c r="AF1096" s="83">
        <f>IF(入力シート!G1122="無し",1,2)</f>
        <v>2</v>
      </c>
      <c r="AG1096" s="85" t="str">
        <f t="shared" ca="1" si="107"/>
        <v>20240213</v>
      </c>
      <c r="AH1096" s="83">
        <f>IF(入力シート!Y1122="有り",2,1)</f>
        <v>1</v>
      </c>
      <c r="AI1096" s="83">
        <f>IF(入力シート!Z1122="有り",2,1)</f>
        <v>1</v>
      </c>
      <c r="AJ1096" s="83">
        <f>IF(入力シート!AA1122="有り",2,1)</f>
        <v>1</v>
      </c>
      <c r="AK1096" s="83">
        <f>IF(入力シート!AB1122="有り",2,1)</f>
        <v>1</v>
      </c>
      <c r="AL1096" s="83">
        <f>IF(入力シート!AC1122="有り",2,1)</f>
        <v>1</v>
      </c>
      <c r="AM1096" s="83">
        <f>IF(入力シート!AD1122="有り",2,1)</f>
        <v>1</v>
      </c>
      <c r="AN1096" s="83">
        <f>IF(入力シート!AE1122="有り",2,1)</f>
        <v>1</v>
      </c>
      <c r="AO1096" s="83">
        <f>IF(入力シート!H1122="必要(\4,950)",1,0)</f>
        <v>0</v>
      </c>
    </row>
    <row r="1097" spans="5:41" x14ac:dyDescent="0.4">
      <c r="E1097" s="85" t="str">
        <f t="shared" ca="1" si="102"/>
        <v>20240213</v>
      </c>
      <c r="F1097" s="83" t="str">
        <f>DBCS(入力シート!A1123)</f>
        <v/>
      </c>
      <c r="G1097" s="83" t="str">
        <f>(ASC(SUBSTITUTE(SUBSTITUTE(入力シート!B1123,"　","")," ","")))</f>
        <v/>
      </c>
      <c r="H1097" s="83" t="str">
        <f>ASC(入力シート!C1123)</f>
        <v/>
      </c>
      <c r="I1097" s="83" t="str">
        <f>IF(入力シート!E1123=0,"",入力シート!E1123)</f>
        <v/>
      </c>
      <c r="J1097" s="83" t="str">
        <f>IF(入力シート!I1123=0,"",入力シート!I1123)</f>
        <v/>
      </c>
      <c r="K1097" s="83" t="str">
        <f>DBCS(入力シート!K1123)</f>
        <v/>
      </c>
      <c r="L1097" s="83" t="str">
        <f>ASC(入力シート!L1123)</f>
        <v/>
      </c>
      <c r="M1097" s="83" t="e">
        <f>_xlfn.IFS(入力シート!J1123=置換コード!$B$4,1,入力シート!J1123=置換コード!$B$5,2,入力シート!J1123=置換コード!$B$6,3,入力シート!J1123=置換コード!$B$7,4,入力シート!J1123=置換コード!$B$8,5,入力シート!J1123=置換コード!$B$9,6,入力シート!J1123=置換コード!$B$10,7,入力シート!J1123=置換コード!$B$11,8,入力シート!J1123=置換コード!$B$12,9,入力シート!J1123=置換コード!$B$13,10)</f>
        <v>#N/A</v>
      </c>
      <c r="N1097" s="83" t="e">
        <f>_xlfn.IFS(入力シート!F1123=置換コード!$E$4,1,入力シート!F1123=置換コード!$E$5,2)</f>
        <v>#N/A</v>
      </c>
      <c r="O1097" s="83" t="e">
        <f t="shared" si="103"/>
        <v>#N/A</v>
      </c>
      <c r="P1097" s="83" t="e">
        <f t="shared" si="104"/>
        <v>#N/A</v>
      </c>
      <c r="Q1097" s="83" t="e">
        <f>_xlfn.IFS(入力シート!O1123=置換コード!$I$4,11,入力シート!O1123=置換コード!$I$5,21,入力シート!O1123=置換コード!$I$6,22,入力シート!O1123=置換コード!$I$7,23,入力シート!O1123=置換コード!$I$8,24,入力シート!O1123=置換コード!$I$9,25,入力シート!O1123=置換コード!$I$10,26,入力シート!O1123=置換コード!$I$11,31,入力シート!O1123=置換コード!$I$12,32,入力シート!O1123=置換コード!$I$13,33,入力シート!O1123=置換コード!$I$14,34,入力シート!O1123=置換コード!$I$15,35,入力シート!O1123=置換コード!$I$16,36,入力シート!O1123=置換コード!$I$17,37,入力シート!O1123=置換コード!$I$18,38,入力シート!O1123=置換コード!$I$19,41,入力シート!O1123=置換コード!$I$20,42,入力シート!O1123=置換コード!$I$21,43,入力シート!O1123=置換コード!$I$22,44,入力シート!O1123=置換コード!$I$23,51,入力シート!O1123=置換コード!$I$24,52,入力シート!O1123=置換コード!$I$25,53,入力シート!O1123=置換コード!$I$26,54,入力シート!O1123=置換コード!$I$27,55,入力シート!O1123=置換コード!$I$28,61,入力シート!O1123=置換コード!$I$29,62,入力シート!O1123=置換コード!$I$30,63,入力シート!O1123=置換コード!$I$31,64,入力シート!O1123=置換コード!$I$32,65,入力シート!O1123=置換コード!$I$33,66,入力シート!O1123=置換コード!$I$34,71,入力シート!O1123=置換コード!$I$35,72,入力シート!O1123=置換コード!$I$36,73,入力シート!O1123=置換コード!$I$37,74,入力シート!O1123=置換コード!$I$38,75,入力シート!O1123=置換コード!$I$39,76,入力シート!O1123=置換コード!$I$40,77,入力シート!O1123=置換コード!$I$41,78,入力シート!O1123=置換コード!$I$42,79,入力シート!O1123=置換コード!$I$43,81,入力シート!O1123=置換コード!$I$44,82,入力シート!O1123=置換コード!$I$45,83,入力シート!O1123=置換コード!$I$46,84,入力シート!O1123=置換コード!$I$47,85,入力シート!O1123=置換コード!$I$48,86,入力シート!O1123=置換コード!$I$49,87,入力シート!O1123=置換コード!$I$50,88,入力シート!O1123=置換コード!$I$51,90)</f>
        <v>#N/A</v>
      </c>
      <c r="R1097" s="83" t="e">
        <f t="shared" si="105"/>
        <v>#N/A</v>
      </c>
      <c r="S1097" s="83" t="str">
        <f>ASC(入力シート!N1123)</f>
        <v/>
      </c>
      <c r="T1097" s="83" t="str">
        <f>ASC(入力シート!P1123)</f>
        <v/>
      </c>
      <c r="U1097" s="83" t="str">
        <f>ASC(入力シート!Q1123)</f>
        <v/>
      </c>
      <c r="V1097" s="83" t="str">
        <f>ASC(入力シート!R1123)</f>
        <v/>
      </c>
      <c r="W1097" s="83" t="str">
        <f>ASC(入力シート!M1123)</f>
        <v/>
      </c>
      <c r="X1097" s="83" t="e">
        <f>_xlfn.IFS(入力シート!U1123=置換コード!$I$4,11,入力シート!U1123=置換コード!$I$5,21,入力シート!U1123=置換コード!$I$6,22,入力シート!U1123=置換コード!$I$7,23,入力シート!U1123=置換コード!$I$8,24,入力シート!U1123=置換コード!$I$9,25,入力シート!U1123=置換コード!$I$10,26,入力シート!U1123=置換コード!$I$11,31,入力シート!U1123=置換コード!$I$12,32,入力シート!U1123=置換コード!$I$13,33,入力シート!U1123=置換コード!$I$14,34,入力シート!U1123=置換コード!$I$15,35,入力シート!U1123=置換コード!$I$16,36,入力シート!U1123=置換コード!$I$17,37,入力シート!U1123=置換コード!$I$18,38,入力シート!U1123=置換コード!$I$19,41,入力シート!U1123=置換コード!$I$20,42,入力シート!U1123=置換コード!$I$21,43,入力シート!U1123=置換コード!$I$22,44,入力シート!U1123=置換コード!$I$23,51,入力シート!U1123=置換コード!$I$24,52,入力シート!U1123=置換コード!$I$25,53,入力シート!U1123=置換コード!$I$26,54,入力シート!U1123=置換コード!$I$27,55,入力シート!U1123=置換コード!$I$28,61,入力シート!U1123=置換コード!$I$29,62,入力シート!U1123=置換コード!$I$30,63,入力シート!U1123=置換コード!$I$31,64,入力シート!U1123=置換コード!$I$32,65,入力シート!U1123=置換コード!$I$33,66,入力シート!U1123=置換コード!$I$34,71,入力シート!U1123=置換コード!$I$35,72,入力シート!U1123=置換コード!$I$36,73,入力シート!U1123=置換コード!$I$37,74,入力シート!U1123=置換コード!$I$38,75,入力シート!U1123=置換コード!$I$39,76,入力シート!U1123=置換コード!$I$40,77,入力シート!U1123=置換コード!$I$41,78,入力シート!U1123=置換コード!$I$42,79,入力シート!U1123=置換コード!$I$43,81,入力シート!U1123=置換コード!$I$44,82,入力シート!U1123=置換コード!$I$45,83,入力シート!U1123=置換コード!$I$46,84,入力シート!U1123=置換コード!$I$47,85,入力シート!U1123=置換コード!$I$48,86,入力シート!U1123=置換コード!$I$49,87,入力シート!U1123=置換コード!$I$50,88,入力シート!U1123=置換コード!$I$51,90)</f>
        <v>#N/A</v>
      </c>
      <c r="Y1097" s="83" t="e">
        <f t="shared" si="106"/>
        <v>#N/A</v>
      </c>
      <c r="Z1097" s="83" t="str">
        <f>ASC(入力シート!T1123)</f>
        <v/>
      </c>
      <c r="AA1097" s="83" t="str">
        <f>ASC(入力シート!V1123)</f>
        <v/>
      </c>
      <c r="AB1097" s="83" t="str">
        <f>ASC(入力シート!W1123)</f>
        <v/>
      </c>
      <c r="AC1097" s="83" t="str">
        <f>ASC(入力シート!X1123)</f>
        <v/>
      </c>
      <c r="AD1097" s="83" t="str">
        <f>ASC(入力シート!S1123)</f>
        <v/>
      </c>
      <c r="AE1097" s="83" t="str">
        <f>IF(入力シート!D1123=0,"",入力シート!D1123)</f>
        <v/>
      </c>
      <c r="AF1097" s="83">
        <f>IF(入力シート!G1123="無し",1,2)</f>
        <v>2</v>
      </c>
      <c r="AG1097" s="85" t="str">
        <f t="shared" ca="1" si="107"/>
        <v>20240213</v>
      </c>
      <c r="AH1097" s="83">
        <f>IF(入力シート!Y1123="有り",2,1)</f>
        <v>1</v>
      </c>
      <c r="AI1097" s="83">
        <f>IF(入力シート!Z1123="有り",2,1)</f>
        <v>1</v>
      </c>
      <c r="AJ1097" s="83">
        <f>IF(入力シート!AA1123="有り",2,1)</f>
        <v>1</v>
      </c>
      <c r="AK1097" s="83">
        <f>IF(入力シート!AB1123="有り",2,1)</f>
        <v>1</v>
      </c>
      <c r="AL1097" s="83">
        <f>IF(入力シート!AC1123="有り",2,1)</f>
        <v>1</v>
      </c>
      <c r="AM1097" s="83">
        <f>IF(入力シート!AD1123="有り",2,1)</f>
        <v>1</v>
      </c>
      <c r="AN1097" s="83">
        <f>IF(入力シート!AE1123="有り",2,1)</f>
        <v>1</v>
      </c>
      <c r="AO1097" s="83">
        <f>IF(入力シート!H1123="必要(\4,950)",1,0)</f>
        <v>0</v>
      </c>
    </row>
    <row r="1098" spans="5:41" x14ac:dyDescent="0.4">
      <c r="E1098" s="85" t="str">
        <f t="shared" ca="1" si="102"/>
        <v>20240213</v>
      </c>
      <c r="F1098" s="83" t="str">
        <f>DBCS(入力シート!A1124)</f>
        <v/>
      </c>
      <c r="G1098" s="83" t="str">
        <f>(ASC(SUBSTITUTE(SUBSTITUTE(入力シート!B1124,"　","")," ","")))</f>
        <v/>
      </c>
      <c r="H1098" s="83" t="str">
        <f>ASC(入力シート!C1124)</f>
        <v/>
      </c>
      <c r="I1098" s="83" t="str">
        <f>IF(入力シート!E1124=0,"",入力シート!E1124)</f>
        <v/>
      </c>
      <c r="J1098" s="83" t="str">
        <f>IF(入力シート!I1124=0,"",入力シート!I1124)</f>
        <v/>
      </c>
      <c r="K1098" s="83" t="str">
        <f>DBCS(入力シート!K1124)</f>
        <v/>
      </c>
      <c r="L1098" s="83" t="str">
        <f>ASC(入力シート!L1124)</f>
        <v/>
      </c>
      <c r="M1098" s="83" t="e">
        <f>_xlfn.IFS(入力シート!J1124=置換コード!$B$4,1,入力シート!J1124=置換コード!$B$5,2,入力シート!J1124=置換コード!$B$6,3,入力シート!J1124=置換コード!$B$7,4,入力シート!J1124=置換コード!$B$8,5,入力シート!J1124=置換コード!$B$9,6,入力シート!J1124=置換コード!$B$10,7,入力シート!J1124=置換コード!$B$11,8,入力シート!J1124=置換コード!$B$12,9,入力シート!J1124=置換コード!$B$13,10)</f>
        <v>#N/A</v>
      </c>
      <c r="N1098" s="83" t="e">
        <f>_xlfn.IFS(入力シート!F1124=置換コード!$E$4,1,入力シート!F1124=置換コード!$E$5,2)</f>
        <v>#N/A</v>
      </c>
      <c r="O1098" s="83" t="e">
        <f t="shared" si="103"/>
        <v>#N/A</v>
      </c>
      <c r="P1098" s="83" t="e">
        <f t="shared" si="104"/>
        <v>#N/A</v>
      </c>
      <c r="Q1098" s="83" t="e">
        <f>_xlfn.IFS(入力シート!O1124=置換コード!$I$4,11,入力シート!O1124=置換コード!$I$5,21,入力シート!O1124=置換コード!$I$6,22,入力シート!O1124=置換コード!$I$7,23,入力シート!O1124=置換コード!$I$8,24,入力シート!O1124=置換コード!$I$9,25,入力シート!O1124=置換コード!$I$10,26,入力シート!O1124=置換コード!$I$11,31,入力シート!O1124=置換コード!$I$12,32,入力シート!O1124=置換コード!$I$13,33,入力シート!O1124=置換コード!$I$14,34,入力シート!O1124=置換コード!$I$15,35,入力シート!O1124=置換コード!$I$16,36,入力シート!O1124=置換コード!$I$17,37,入力シート!O1124=置換コード!$I$18,38,入力シート!O1124=置換コード!$I$19,41,入力シート!O1124=置換コード!$I$20,42,入力シート!O1124=置換コード!$I$21,43,入力シート!O1124=置換コード!$I$22,44,入力シート!O1124=置換コード!$I$23,51,入力シート!O1124=置換コード!$I$24,52,入力シート!O1124=置換コード!$I$25,53,入力シート!O1124=置換コード!$I$26,54,入力シート!O1124=置換コード!$I$27,55,入力シート!O1124=置換コード!$I$28,61,入力シート!O1124=置換コード!$I$29,62,入力シート!O1124=置換コード!$I$30,63,入力シート!O1124=置換コード!$I$31,64,入力シート!O1124=置換コード!$I$32,65,入力シート!O1124=置換コード!$I$33,66,入力シート!O1124=置換コード!$I$34,71,入力シート!O1124=置換コード!$I$35,72,入力シート!O1124=置換コード!$I$36,73,入力シート!O1124=置換コード!$I$37,74,入力シート!O1124=置換コード!$I$38,75,入力シート!O1124=置換コード!$I$39,76,入力シート!O1124=置換コード!$I$40,77,入力シート!O1124=置換コード!$I$41,78,入力シート!O1124=置換コード!$I$42,79,入力シート!O1124=置換コード!$I$43,81,入力シート!O1124=置換コード!$I$44,82,入力シート!O1124=置換コード!$I$45,83,入力シート!O1124=置換コード!$I$46,84,入力シート!O1124=置換コード!$I$47,85,入力シート!O1124=置換コード!$I$48,86,入力シート!O1124=置換コード!$I$49,87,入力シート!O1124=置換コード!$I$50,88,入力シート!O1124=置換コード!$I$51,90)</f>
        <v>#N/A</v>
      </c>
      <c r="R1098" s="83" t="e">
        <f t="shared" si="105"/>
        <v>#N/A</v>
      </c>
      <c r="S1098" s="83" t="str">
        <f>ASC(入力シート!N1124)</f>
        <v/>
      </c>
      <c r="T1098" s="83" t="str">
        <f>ASC(入力シート!P1124)</f>
        <v/>
      </c>
      <c r="U1098" s="83" t="str">
        <f>ASC(入力シート!Q1124)</f>
        <v/>
      </c>
      <c r="V1098" s="83" t="str">
        <f>ASC(入力シート!R1124)</f>
        <v/>
      </c>
      <c r="W1098" s="83" t="str">
        <f>ASC(入力シート!M1124)</f>
        <v/>
      </c>
      <c r="X1098" s="83" t="e">
        <f>_xlfn.IFS(入力シート!U1124=置換コード!$I$4,11,入力シート!U1124=置換コード!$I$5,21,入力シート!U1124=置換コード!$I$6,22,入力シート!U1124=置換コード!$I$7,23,入力シート!U1124=置換コード!$I$8,24,入力シート!U1124=置換コード!$I$9,25,入力シート!U1124=置換コード!$I$10,26,入力シート!U1124=置換コード!$I$11,31,入力シート!U1124=置換コード!$I$12,32,入力シート!U1124=置換コード!$I$13,33,入力シート!U1124=置換コード!$I$14,34,入力シート!U1124=置換コード!$I$15,35,入力シート!U1124=置換コード!$I$16,36,入力シート!U1124=置換コード!$I$17,37,入力シート!U1124=置換コード!$I$18,38,入力シート!U1124=置換コード!$I$19,41,入力シート!U1124=置換コード!$I$20,42,入力シート!U1124=置換コード!$I$21,43,入力シート!U1124=置換コード!$I$22,44,入力シート!U1124=置換コード!$I$23,51,入力シート!U1124=置換コード!$I$24,52,入力シート!U1124=置換コード!$I$25,53,入力シート!U1124=置換コード!$I$26,54,入力シート!U1124=置換コード!$I$27,55,入力シート!U1124=置換コード!$I$28,61,入力シート!U1124=置換コード!$I$29,62,入力シート!U1124=置換コード!$I$30,63,入力シート!U1124=置換コード!$I$31,64,入力シート!U1124=置換コード!$I$32,65,入力シート!U1124=置換コード!$I$33,66,入力シート!U1124=置換コード!$I$34,71,入力シート!U1124=置換コード!$I$35,72,入力シート!U1124=置換コード!$I$36,73,入力シート!U1124=置換コード!$I$37,74,入力シート!U1124=置換コード!$I$38,75,入力シート!U1124=置換コード!$I$39,76,入力シート!U1124=置換コード!$I$40,77,入力シート!U1124=置換コード!$I$41,78,入力シート!U1124=置換コード!$I$42,79,入力シート!U1124=置換コード!$I$43,81,入力シート!U1124=置換コード!$I$44,82,入力シート!U1124=置換コード!$I$45,83,入力シート!U1124=置換コード!$I$46,84,入力シート!U1124=置換コード!$I$47,85,入力シート!U1124=置換コード!$I$48,86,入力シート!U1124=置換コード!$I$49,87,入力シート!U1124=置換コード!$I$50,88,入力シート!U1124=置換コード!$I$51,90)</f>
        <v>#N/A</v>
      </c>
      <c r="Y1098" s="83" t="e">
        <f t="shared" si="106"/>
        <v>#N/A</v>
      </c>
      <c r="Z1098" s="83" t="str">
        <f>ASC(入力シート!T1124)</f>
        <v/>
      </c>
      <c r="AA1098" s="83" t="str">
        <f>ASC(入力シート!V1124)</f>
        <v/>
      </c>
      <c r="AB1098" s="83" t="str">
        <f>ASC(入力シート!W1124)</f>
        <v/>
      </c>
      <c r="AC1098" s="83" t="str">
        <f>ASC(入力シート!X1124)</f>
        <v/>
      </c>
      <c r="AD1098" s="83" t="str">
        <f>ASC(入力シート!S1124)</f>
        <v/>
      </c>
      <c r="AE1098" s="83" t="str">
        <f>IF(入力シート!D1124=0,"",入力シート!D1124)</f>
        <v/>
      </c>
      <c r="AF1098" s="83">
        <f>IF(入力シート!G1124="無し",1,2)</f>
        <v>2</v>
      </c>
      <c r="AG1098" s="85" t="str">
        <f t="shared" ca="1" si="107"/>
        <v>20240213</v>
      </c>
      <c r="AH1098" s="83">
        <f>IF(入力シート!Y1124="有り",2,1)</f>
        <v>1</v>
      </c>
      <c r="AI1098" s="83">
        <f>IF(入力シート!Z1124="有り",2,1)</f>
        <v>1</v>
      </c>
      <c r="AJ1098" s="83">
        <f>IF(入力シート!AA1124="有り",2,1)</f>
        <v>1</v>
      </c>
      <c r="AK1098" s="83">
        <f>IF(入力シート!AB1124="有り",2,1)</f>
        <v>1</v>
      </c>
      <c r="AL1098" s="83">
        <f>IF(入力シート!AC1124="有り",2,1)</f>
        <v>1</v>
      </c>
      <c r="AM1098" s="83">
        <f>IF(入力シート!AD1124="有り",2,1)</f>
        <v>1</v>
      </c>
      <c r="AN1098" s="83">
        <f>IF(入力シート!AE1124="有り",2,1)</f>
        <v>1</v>
      </c>
      <c r="AO1098" s="83">
        <f>IF(入力シート!H1124="必要(\4,950)",1,0)</f>
        <v>0</v>
      </c>
    </row>
    <row r="1099" spans="5:41" x14ac:dyDescent="0.4">
      <c r="E1099" s="85" t="str">
        <f t="shared" ca="1" si="102"/>
        <v>20240213</v>
      </c>
      <c r="F1099" s="83" t="str">
        <f>DBCS(入力シート!A1125)</f>
        <v/>
      </c>
      <c r="G1099" s="83" t="str">
        <f>(ASC(SUBSTITUTE(SUBSTITUTE(入力シート!B1125,"　","")," ","")))</f>
        <v/>
      </c>
      <c r="H1099" s="83" t="str">
        <f>ASC(入力シート!C1125)</f>
        <v/>
      </c>
      <c r="I1099" s="83" t="str">
        <f>IF(入力シート!E1125=0,"",入力シート!E1125)</f>
        <v/>
      </c>
      <c r="J1099" s="83" t="str">
        <f>IF(入力シート!I1125=0,"",入力シート!I1125)</f>
        <v/>
      </c>
      <c r="K1099" s="83" t="str">
        <f>DBCS(入力シート!K1125)</f>
        <v/>
      </c>
      <c r="L1099" s="83" t="str">
        <f>ASC(入力シート!L1125)</f>
        <v/>
      </c>
      <c r="M1099" s="83" t="e">
        <f>_xlfn.IFS(入力シート!J1125=置換コード!$B$4,1,入力シート!J1125=置換コード!$B$5,2,入力シート!J1125=置換コード!$B$6,3,入力シート!J1125=置換コード!$B$7,4,入力シート!J1125=置換コード!$B$8,5,入力シート!J1125=置換コード!$B$9,6,入力シート!J1125=置換コード!$B$10,7,入力シート!J1125=置換コード!$B$11,8,入力シート!J1125=置換コード!$B$12,9,入力シート!J1125=置換コード!$B$13,10)</f>
        <v>#N/A</v>
      </c>
      <c r="N1099" s="83" t="e">
        <f>_xlfn.IFS(入力シート!F1125=置換コード!$E$4,1,入力シート!F1125=置換コード!$E$5,2)</f>
        <v>#N/A</v>
      </c>
      <c r="O1099" s="83" t="e">
        <f t="shared" si="103"/>
        <v>#N/A</v>
      </c>
      <c r="P1099" s="83" t="e">
        <f t="shared" si="104"/>
        <v>#N/A</v>
      </c>
      <c r="Q1099" s="83" t="e">
        <f>_xlfn.IFS(入力シート!O1125=置換コード!$I$4,11,入力シート!O1125=置換コード!$I$5,21,入力シート!O1125=置換コード!$I$6,22,入力シート!O1125=置換コード!$I$7,23,入力シート!O1125=置換コード!$I$8,24,入力シート!O1125=置換コード!$I$9,25,入力シート!O1125=置換コード!$I$10,26,入力シート!O1125=置換コード!$I$11,31,入力シート!O1125=置換コード!$I$12,32,入力シート!O1125=置換コード!$I$13,33,入力シート!O1125=置換コード!$I$14,34,入力シート!O1125=置換コード!$I$15,35,入力シート!O1125=置換コード!$I$16,36,入力シート!O1125=置換コード!$I$17,37,入力シート!O1125=置換コード!$I$18,38,入力シート!O1125=置換コード!$I$19,41,入力シート!O1125=置換コード!$I$20,42,入力シート!O1125=置換コード!$I$21,43,入力シート!O1125=置換コード!$I$22,44,入力シート!O1125=置換コード!$I$23,51,入力シート!O1125=置換コード!$I$24,52,入力シート!O1125=置換コード!$I$25,53,入力シート!O1125=置換コード!$I$26,54,入力シート!O1125=置換コード!$I$27,55,入力シート!O1125=置換コード!$I$28,61,入力シート!O1125=置換コード!$I$29,62,入力シート!O1125=置換コード!$I$30,63,入力シート!O1125=置換コード!$I$31,64,入力シート!O1125=置換コード!$I$32,65,入力シート!O1125=置換コード!$I$33,66,入力シート!O1125=置換コード!$I$34,71,入力シート!O1125=置換コード!$I$35,72,入力シート!O1125=置換コード!$I$36,73,入力シート!O1125=置換コード!$I$37,74,入力シート!O1125=置換コード!$I$38,75,入力シート!O1125=置換コード!$I$39,76,入力シート!O1125=置換コード!$I$40,77,入力シート!O1125=置換コード!$I$41,78,入力シート!O1125=置換コード!$I$42,79,入力シート!O1125=置換コード!$I$43,81,入力シート!O1125=置換コード!$I$44,82,入力シート!O1125=置換コード!$I$45,83,入力シート!O1125=置換コード!$I$46,84,入力シート!O1125=置換コード!$I$47,85,入力シート!O1125=置換コード!$I$48,86,入力シート!O1125=置換コード!$I$49,87,入力シート!O1125=置換コード!$I$50,88,入力シート!O1125=置換コード!$I$51,90)</f>
        <v>#N/A</v>
      </c>
      <c r="R1099" s="83" t="e">
        <f t="shared" si="105"/>
        <v>#N/A</v>
      </c>
      <c r="S1099" s="83" t="str">
        <f>ASC(入力シート!N1125)</f>
        <v/>
      </c>
      <c r="T1099" s="83" t="str">
        <f>ASC(入力シート!P1125)</f>
        <v/>
      </c>
      <c r="U1099" s="83" t="str">
        <f>ASC(入力シート!Q1125)</f>
        <v/>
      </c>
      <c r="V1099" s="83" t="str">
        <f>ASC(入力シート!R1125)</f>
        <v/>
      </c>
      <c r="W1099" s="83" t="str">
        <f>ASC(入力シート!M1125)</f>
        <v/>
      </c>
      <c r="X1099" s="83" t="e">
        <f>_xlfn.IFS(入力シート!U1125=置換コード!$I$4,11,入力シート!U1125=置換コード!$I$5,21,入力シート!U1125=置換コード!$I$6,22,入力シート!U1125=置換コード!$I$7,23,入力シート!U1125=置換コード!$I$8,24,入力シート!U1125=置換コード!$I$9,25,入力シート!U1125=置換コード!$I$10,26,入力シート!U1125=置換コード!$I$11,31,入力シート!U1125=置換コード!$I$12,32,入力シート!U1125=置換コード!$I$13,33,入力シート!U1125=置換コード!$I$14,34,入力シート!U1125=置換コード!$I$15,35,入力シート!U1125=置換コード!$I$16,36,入力シート!U1125=置換コード!$I$17,37,入力シート!U1125=置換コード!$I$18,38,入力シート!U1125=置換コード!$I$19,41,入力シート!U1125=置換コード!$I$20,42,入力シート!U1125=置換コード!$I$21,43,入力シート!U1125=置換コード!$I$22,44,入力シート!U1125=置換コード!$I$23,51,入力シート!U1125=置換コード!$I$24,52,入力シート!U1125=置換コード!$I$25,53,入力シート!U1125=置換コード!$I$26,54,入力シート!U1125=置換コード!$I$27,55,入力シート!U1125=置換コード!$I$28,61,入力シート!U1125=置換コード!$I$29,62,入力シート!U1125=置換コード!$I$30,63,入力シート!U1125=置換コード!$I$31,64,入力シート!U1125=置換コード!$I$32,65,入力シート!U1125=置換コード!$I$33,66,入力シート!U1125=置換コード!$I$34,71,入力シート!U1125=置換コード!$I$35,72,入力シート!U1125=置換コード!$I$36,73,入力シート!U1125=置換コード!$I$37,74,入力シート!U1125=置換コード!$I$38,75,入力シート!U1125=置換コード!$I$39,76,入力シート!U1125=置換コード!$I$40,77,入力シート!U1125=置換コード!$I$41,78,入力シート!U1125=置換コード!$I$42,79,入力シート!U1125=置換コード!$I$43,81,入力シート!U1125=置換コード!$I$44,82,入力シート!U1125=置換コード!$I$45,83,入力シート!U1125=置換コード!$I$46,84,入力シート!U1125=置換コード!$I$47,85,入力シート!U1125=置換コード!$I$48,86,入力シート!U1125=置換コード!$I$49,87,入力シート!U1125=置換コード!$I$50,88,入力シート!U1125=置換コード!$I$51,90)</f>
        <v>#N/A</v>
      </c>
      <c r="Y1099" s="83" t="e">
        <f t="shared" si="106"/>
        <v>#N/A</v>
      </c>
      <c r="Z1099" s="83" t="str">
        <f>ASC(入力シート!T1125)</f>
        <v/>
      </c>
      <c r="AA1099" s="83" t="str">
        <f>ASC(入力シート!V1125)</f>
        <v/>
      </c>
      <c r="AB1099" s="83" t="str">
        <f>ASC(入力シート!W1125)</f>
        <v/>
      </c>
      <c r="AC1099" s="83" t="str">
        <f>ASC(入力シート!X1125)</f>
        <v/>
      </c>
      <c r="AD1099" s="83" t="str">
        <f>ASC(入力シート!S1125)</f>
        <v/>
      </c>
      <c r="AE1099" s="83" t="str">
        <f>IF(入力シート!D1125=0,"",入力シート!D1125)</f>
        <v/>
      </c>
      <c r="AF1099" s="83">
        <f>IF(入力シート!G1125="無し",1,2)</f>
        <v>2</v>
      </c>
      <c r="AG1099" s="85" t="str">
        <f t="shared" ca="1" si="107"/>
        <v>20240213</v>
      </c>
      <c r="AH1099" s="83">
        <f>IF(入力シート!Y1125="有り",2,1)</f>
        <v>1</v>
      </c>
      <c r="AI1099" s="83">
        <f>IF(入力シート!Z1125="有り",2,1)</f>
        <v>1</v>
      </c>
      <c r="AJ1099" s="83">
        <f>IF(入力シート!AA1125="有り",2,1)</f>
        <v>1</v>
      </c>
      <c r="AK1099" s="83">
        <f>IF(入力シート!AB1125="有り",2,1)</f>
        <v>1</v>
      </c>
      <c r="AL1099" s="83">
        <f>IF(入力シート!AC1125="有り",2,1)</f>
        <v>1</v>
      </c>
      <c r="AM1099" s="83">
        <f>IF(入力シート!AD1125="有り",2,1)</f>
        <v>1</v>
      </c>
      <c r="AN1099" s="83">
        <f>IF(入力シート!AE1125="有り",2,1)</f>
        <v>1</v>
      </c>
      <c r="AO1099" s="83">
        <f>IF(入力シート!H1125="必要(\4,950)",1,0)</f>
        <v>0</v>
      </c>
    </row>
    <row r="1100" spans="5:41" x14ac:dyDescent="0.4">
      <c r="E1100" s="85" t="str">
        <f t="shared" ca="1" si="102"/>
        <v>20240213</v>
      </c>
      <c r="F1100" s="83" t="str">
        <f>DBCS(入力シート!A1126)</f>
        <v/>
      </c>
      <c r="G1100" s="83" t="str">
        <f>(ASC(SUBSTITUTE(SUBSTITUTE(入力シート!B1126,"　","")," ","")))</f>
        <v/>
      </c>
      <c r="H1100" s="83" t="str">
        <f>ASC(入力シート!C1126)</f>
        <v/>
      </c>
      <c r="I1100" s="83" t="str">
        <f>IF(入力シート!E1126=0,"",入力シート!E1126)</f>
        <v/>
      </c>
      <c r="J1100" s="83" t="str">
        <f>IF(入力シート!I1126=0,"",入力シート!I1126)</f>
        <v/>
      </c>
      <c r="K1100" s="83" t="str">
        <f>DBCS(入力シート!K1126)</f>
        <v/>
      </c>
      <c r="L1100" s="83" t="str">
        <f>ASC(入力シート!L1126)</f>
        <v/>
      </c>
      <c r="M1100" s="83" t="e">
        <f>_xlfn.IFS(入力シート!J1126=置換コード!$B$4,1,入力シート!J1126=置換コード!$B$5,2,入力シート!J1126=置換コード!$B$6,3,入力シート!J1126=置換コード!$B$7,4,入力シート!J1126=置換コード!$B$8,5,入力シート!J1126=置換コード!$B$9,6,入力シート!J1126=置換コード!$B$10,7,入力シート!J1126=置換コード!$B$11,8,入力シート!J1126=置換コード!$B$12,9,入力シート!J1126=置換コード!$B$13,10)</f>
        <v>#N/A</v>
      </c>
      <c r="N1100" s="83" t="e">
        <f>_xlfn.IFS(入力シート!F1126=置換コード!$E$4,1,入力シート!F1126=置換コード!$E$5,2)</f>
        <v>#N/A</v>
      </c>
      <c r="O1100" s="83" t="e">
        <f t="shared" si="103"/>
        <v>#N/A</v>
      </c>
      <c r="P1100" s="83" t="e">
        <f t="shared" si="104"/>
        <v>#N/A</v>
      </c>
      <c r="Q1100" s="83" t="e">
        <f>_xlfn.IFS(入力シート!O1126=置換コード!$I$4,11,入力シート!O1126=置換コード!$I$5,21,入力シート!O1126=置換コード!$I$6,22,入力シート!O1126=置換コード!$I$7,23,入力シート!O1126=置換コード!$I$8,24,入力シート!O1126=置換コード!$I$9,25,入力シート!O1126=置換コード!$I$10,26,入力シート!O1126=置換コード!$I$11,31,入力シート!O1126=置換コード!$I$12,32,入力シート!O1126=置換コード!$I$13,33,入力シート!O1126=置換コード!$I$14,34,入力シート!O1126=置換コード!$I$15,35,入力シート!O1126=置換コード!$I$16,36,入力シート!O1126=置換コード!$I$17,37,入力シート!O1126=置換コード!$I$18,38,入力シート!O1126=置換コード!$I$19,41,入力シート!O1126=置換コード!$I$20,42,入力シート!O1126=置換コード!$I$21,43,入力シート!O1126=置換コード!$I$22,44,入力シート!O1126=置換コード!$I$23,51,入力シート!O1126=置換コード!$I$24,52,入力シート!O1126=置換コード!$I$25,53,入力シート!O1126=置換コード!$I$26,54,入力シート!O1126=置換コード!$I$27,55,入力シート!O1126=置換コード!$I$28,61,入力シート!O1126=置換コード!$I$29,62,入力シート!O1126=置換コード!$I$30,63,入力シート!O1126=置換コード!$I$31,64,入力シート!O1126=置換コード!$I$32,65,入力シート!O1126=置換コード!$I$33,66,入力シート!O1126=置換コード!$I$34,71,入力シート!O1126=置換コード!$I$35,72,入力シート!O1126=置換コード!$I$36,73,入力シート!O1126=置換コード!$I$37,74,入力シート!O1126=置換コード!$I$38,75,入力シート!O1126=置換コード!$I$39,76,入力シート!O1126=置換コード!$I$40,77,入力シート!O1126=置換コード!$I$41,78,入力シート!O1126=置換コード!$I$42,79,入力シート!O1126=置換コード!$I$43,81,入力シート!O1126=置換コード!$I$44,82,入力シート!O1126=置換コード!$I$45,83,入力シート!O1126=置換コード!$I$46,84,入力シート!O1126=置換コード!$I$47,85,入力シート!O1126=置換コード!$I$48,86,入力シート!O1126=置換コード!$I$49,87,入力シート!O1126=置換コード!$I$50,88,入力シート!O1126=置換コード!$I$51,90)</f>
        <v>#N/A</v>
      </c>
      <c r="R1100" s="83" t="e">
        <f t="shared" si="105"/>
        <v>#N/A</v>
      </c>
      <c r="S1100" s="83" t="str">
        <f>ASC(入力シート!N1126)</f>
        <v/>
      </c>
      <c r="T1100" s="83" t="str">
        <f>ASC(入力シート!P1126)</f>
        <v/>
      </c>
      <c r="U1100" s="83" t="str">
        <f>ASC(入力シート!Q1126)</f>
        <v/>
      </c>
      <c r="V1100" s="83" t="str">
        <f>ASC(入力シート!R1126)</f>
        <v/>
      </c>
      <c r="W1100" s="83" t="str">
        <f>ASC(入力シート!M1126)</f>
        <v/>
      </c>
      <c r="X1100" s="83" t="e">
        <f>_xlfn.IFS(入力シート!U1126=置換コード!$I$4,11,入力シート!U1126=置換コード!$I$5,21,入力シート!U1126=置換コード!$I$6,22,入力シート!U1126=置換コード!$I$7,23,入力シート!U1126=置換コード!$I$8,24,入力シート!U1126=置換コード!$I$9,25,入力シート!U1126=置換コード!$I$10,26,入力シート!U1126=置換コード!$I$11,31,入力シート!U1126=置換コード!$I$12,32,入力シート!U1126=置換コード!$I$13,33,入力シート!U1126=置換コード!$I$14,34,入力シート!U1126=置換コード!$I$15,35,入力シート!U1126=置換コード!$I$16,36,入力シート!U1126=置換コード!$I$17,37,入力シート!U1126=置換コード!$I$18,38,入力シート!U1126=置換コード!$I$19,41,入力シート!U1126=置換コード!$I$20,42,入力シート!U1126=置換コード!$I$21,43,入力シート!U1126=置換コード!$I$22,44,入力シート!U1126=置換コード!$I$23,51,入力シート!U1126=置換コード!$I$24,52,入力シート!U1126=置換コード!$I$25,53,入力シート!U1126=置換コード!$I$26,54,入力シート!U1126=置換コード!$I$27,55,入力シート!U1126=置換コード!$I$28,61,入力シート!U1126=置換コード!$I$29,62,入力シート!U1126=置換コード!$I$30,63,入力シート!U1126=置換コード!$I$31,64,入力シート!U1126=置換コード!$I$32,65,入力シート!U1126=置換コード!$I$33,66,入力シート!U1126=置換コード!$I$34,71,入力シート!U1126=置換コード!$I$35,72,入力シート!U1126=置換コード!$I$36,73,入力シート!U1126=置換コード!$I$37,74,入力シート!U1126=置換コード!$I$38,75,入力シート!U1126=置換コード!$I$39,76,入力シート!U1126=置換コード!$I$40,77,入力シート!U1126=置換コード!$I$41,78,入力シート!U1126=置換コード!$I$42,79,入力シート!U1126=置換コード!$I$43,81,入力シート!U1126=置換コード!$I$44,82,入力シート!U1126=置換コード!$I$45,83,入力シート!U1126=置換コード!$I$46,84,入力シート!U1126=置換コード!$I$47,85,入力シート!U1126=置換コード!$I$48,86,入力シート!U1126=置換コード!$I$49,87,入力シート!U1126=置換コード!$I$50,88,入力シート!U1126=置換コード!$I$51,90)</f>
        <v>#N/A</v>
      </c>
      <c r="Y1100" s="83" t="e">
        <f t="shared" si="106"/>
        <v>#N/A</v>
      </c>
      <c r="Z1100" s="83" t="str">
        <f>ASC(入力シート!T1126)</f>
        <v/>
      </c>
      <c r="AA1100" s="83" t="str">
        <f>ASC(入力シート!V1126)</f>
        <v/>
      </c>
      <c r="AB1100" s="83" t="str">
        <f>ASC(入力シート!W1126)</f>
        <v/>
      </c>
      <c r="AC1100" s="83" t="str">
        <f>ASC(入力シート!X1126)</f>
        <v/>
      </c>
      <c r="AD1100" s="83" t="str">
        <f>ASC(入力シート!S1126)</f>
        <v/>
      </c>
      <c r="AE1100" s="83" t="str">
        <f>IF(入力シート!D1126=0,"",入力シート!D1126)</f>
        <v/>
      </c>
      <c r="AF1100" s="83">
        <f>IF(入力シート!G1126="無し",1,2)</f>
        <v>2</v>
      </c>
      <c r="AG1100" s="85" t="str">
        <f t="shared" ca="1" si="107"/>
        <v>20240213</v>
      </c>
      <c r="AH1100" s="83">
        <f>IF(入力シート!Y1126="有り",2,1)</f>
        <v>1</v>
      </c>
      <c r="AI1100" s="83">
        <f>IF(入力シート!Z1126="有り",2,1)</f>
        <v>1</v>
      </c>
      <c r="AJ1100" s="83">
        <f>IF(入力シート!AA1126="有り",2,1)</f>
        <v>1</v>
      </c>
      <c r="AK1100" s="83">
        <f>IF(入力シート!AB1126="有り",2,1)</f>
        <v>1</v>
      </c>
      <c r="AL1100" s="83">
        <f>IF(入力シート!AC1126="有り",2,1)</f>
        <v>1</v>
      </c>
      <c r="AM1100" s="83">
        <f>IF(入力シート!AD1126="有り",2,1)</f>
        <v>1</v>
      </c>
      <c r="AN1100" s="83">
        <f>IF(入力シート!AE1126="有り",2,1)</f>
        <v>1</v>
      </c>
      <c r="AO1100" s="83">
        <f>IF(入力シート!H1126="必要(\4,950)",1,0)</f>
        <v>0</v>
      </c>
    </row>
    <row r="1101" spans="5:41" x14ac:dyDescent="0.4">
      <c r="E1101" s="85" t="str">
        <f t="shared" ca="1" si="102"/>
        <v>20240213</v>
      </c>
      <c r="F1101" s="83" t="str">
        <f>DBCS(入力シート!A1127)</f>
        <v/>
      </c>
      <c r="G1101" s="83" t="str">
        <f>(ASC(SUBSTITUTE(SUBSTITUTE(入力シート!B1127,"　","")," ","")))</f>
        <v/>
      </c>
      <c r="H1101" s="83" t="str">
        <f>ASC(入力シート!C1127)</f>
        <v/>
      </c>
      <c r="I1101" s="83" t="str">
        <f>IF(入力シート!E1127=0,"",入力シート!E1127)</f>
        <v/>
      </c>
      <c r="J1101" s="83" t="str">
        <f>IF(入力シート!I1127=0,"",入力シート!I1127)</f>
        <v/>
      </c>
      <c r="K1101" s="83" t="str">
        <f>DBCS(入力シート!K1127)</f>
        <v/>
      </c>
      <c r="L1101" s="83" t="str">
        <f>ASC(入力シート!L1127)</f>
        <v/>
      </c>
      <c r="M1101" s="83" t="e">
        <f>_xlfn.IFS(入力シート!J1127=置換コード!$B$4,1,入力シート!J1127=置換コード!$B$5,2,入力シート!J1127=置換コード!$B$6,3,入力シート!J1127=置換コード!$B$7,4,入力シート!J1127=置換コード!$B$8,5,入力シート!J1127=置換コード!$B$9,6,入力シート!J1127=置換コード!$B$10,7,入力シート!J1127=置換コード!$B$11,8,入力シート!J1127=置換コード!$B$12,9,入力シート!J1127=置換コード!$B$13,10)</f>
        <v>#N/A</v>
      </c>
      <c r="N1101" s="83" t="e">
        <f>_xlfn.IFS(入力シート!F1127=置換コード!$E$4,1,入力シート!F1127=置換コード!$E$5,2)</f>
        <v>#N/A</v>
      </c>
      <c r="O1101" s="83" t="e">
        <f t="shared" si="103"/>
        <v>#N/A</v>
      </c>
      <c r="P1101" s="83" t="e">
        <f t="shared" si="104"/>
        <v>#N/A</v>
      </c>
      <c r="Q1101" s="83" t="e">
        <f>_xlfn.IFS(入力シート!O1127=置換コード!$I$4,11,入力シート!O1127=置換コード!$I$5,21,入力シート!O1127=置換コード!$I$6,22,入力シート!O1127=置換コード!$I$7,23,入力シート!O1127=置換コード!$I$8,24,入力シート!O1127=置換コード!$I$9,25,入力シート!O1127=置換コード!$I$10,26,入力シート!O1127=置換コード!$I$11,31,入力シート!O1127=置換コード!$I$12,32,入力シート!O1127=置換コード!$I$13,33,入力シート!O1127=置換コード!$I$14,34,入力シート!O1127=置換コード!$I$15,35,入力シート!O1127=置換コード!$I$16,36,入力シート!O1127=置換コード!$I$17,37,入力シート!O1127=置換コード!$I$18,38,入力シート!O1127=置換コード!$I$19,41,入力シート!O1127=置換コード!$I$20,42,入力シート!O1127=置換コード!$I$21,43,入力シート!O1127=置換コード!$I$22,44,入力シート!O1127=置換コード!$I$23,51,入力シート!O1127=置換コード!$I$24,52,入力シート!O1127=置換コード!$I$25,53,入力シート!O1127=置換コード!$I$26,54,入力シート!O1127=置換コード!$I$27,55,入力シート!O1127=置換コード!$I$28,61,入力シート!O1127=置換コード!$I$29,62,入力シート!O1127=置換コード!$I$30,63,入力シート!O1127=置換コード!$I$31,64,入力シート!O1127=置換コード!$I$32,65,入力シート!O1127=置換コード!$I$33,66,入力シート!O1127=置換コード!$I$34,71,入力シート!O1127=置換コード!$I$35,72,入力シート!O1127=置換コード!$I$36,73,入力シート!O1127=置換コード!$I$37,74,入力シート!O1127=置換コード!$I$38,75,入力シート!O1127=置換コード!$I$39,76,入力シート!O1127=置換コード!$I$40,77,入力シート!O1127=置換コード!$I$41,78,入力シート!O1127=置換コード!$I$42,79,入力シート!O1127=置換コード!$I$43,81,入力シート!O1127=置換コード!$I$44,82,入力シート!O1127=置換コード!$I$45,83,入力シート!O1127=置換コード!$I$46,84,入力シート!O1127=置換コード!$I$47,85,入力シート!O1127=置換コード!$I$48,86,入力シート!O1127=置換コード!$I$49,87,入力シート!O1127=置換コード!$I$50,88,入力シート!O1127=置換コード!$I$51,90)</f>
        <v>#N/A</v>
      </c>
      <c r="R1101" s="83" t="e">
        <f t="shared" si="105"/>
        <v>#N/A</v>
      </c>
      <c r="S1101" s="83" t="str">
        <f>ASC(入力シート!N1127)</f>
        <v/>
      </c>
      <c r="T1101" s="83" t="str">
        <f>ASC(入力シート!P1127)</f>
        <v/>
      </c>
      <c r="U1101" s="83" t="str">
        <f>ASC(入力シート!Q1127)</f>
        <v/>
      </c>
      <c r="V1101" s="83" t="str">
        <f>ASC(入力シート!R1127)</f>
        <v/>
      </c>
      <c r="W1101" s="83" t="str">
        <f>ASC(入力シート!M1127)</f>
        <v/>
      </c>
      <c r="X1101" s="83" t="e">
        <f>_xlfn.IFS(入力シート!U1127=置換コード!$I$4,11,入力シート!U1127=置換コード!$I$5,21,入力シート!U1127=置換コード!$I$6,22,入力シート!U1127=置換コード!$I$7,23,入力シート!U1127=置換コード!$I$8,24,入力シート!U1127=置換コード!$I$9,25,入力シート!U1127=置換コード!$I$10,26,入力シート!U1127=置換コード!$I$11,31,入力シート!U1127=置換コード!$I$12,32,入力シート!U1127=置換コード!$I$13,33,入力シート!U1127=置換コード!$I$14,34,入力シート!U1127=置換コード!$I$15,35,入力シート!U1127=置換コード!$I$16,36,入力シート!U1127=置換コード!$I$17,37,入力シート!U1127=置換コード!$I$18,38,入力シート!U1127=置換コード!$I$19,41,入力シート!U1127=置換コード!$I$20,42,入力シート!U1127=置換コード!$I$21,43,入力シート!U1127=置換コード!$I$22,44,入力シート!U1127=置換コード!$I$23,51,入力シート!U1127=置換コード!$I$24,52,入力シート!U1127=置換コード!$I$25,53,入力シート!U1127=置換コード!$I$26,54,入力シート!U1127=置換コード!$I$27,55,入力シート!U1127=置換コード!$I$28,61,入力シート!U1127=置換コード!$I$29,62,入力シート!U1127=置換コード!$I$30,63,入力シート!U1127=置換コード!$I$31,64,入力シート!U1127=置換コード!$I$32,65,入力シート!U1127=置換コード!$I$33,66,入力シート!U1127=置換コード!$I$34,71,入力シート!U1127=置換コード!$I$35,72,入力シート!U1127=置換コード!$I$36,73,入力シート!U1127=置換コード!$I$37,74,入力シート!U1127=置換コード!$I$38,75,入力シート!U1127=置換コード!$I$39,76,入力シート!U1127=置換コード!$I$40,77,入力シート!U1127=置換コード!$I$41,78,入力シート!U1127=置換コード!$I$42,79,入力シート!U1127=置換コード!$I$43,81,入力シート!U1127=置換コード!$I$44,82,入力シート!U1127=置換コード!$I$45,83,入力シート!U1127=置換コード!$I$46,84,入力シート!U1127=置換コード!$I$47,85,入力シート!U1127=置換コード!$I$48,86,入力シート!U1127=置換コード!$I$49,87,入力シート!U1127=置換コード!$I$50,88,入力シート!U1127=置換コード!$I$51,90)</f>
        <v>#N/A</v>
      </c>
      <c r="Y1101" s="83" t="e">
        <f t="shared" si="106"/>
        <v>#N/A</v>
      </c>
      <c r="Z1101" s="83" t="str">
        <f>ASC(入力シート!T1127)</f>
        <v/>
      </c>
      <c r="AA1101" s="83" t="str">
        <f>ASC(入力シート!V1127)</f>
        <v/>
      </c>
      <c r="AB1101" s="83" t="str">
        <f>ASC(入力シート!W1127)</f>
        <v/>
      </c>
      <c r="AC1101" s="83" t="str">
        <f>ASC(入力シート!X1127)</f>
        <v/>
      </c>
      <c r="AD1101" s="83" t="str">
        <f>ASC(入力シート!S1127)</f>
        <v/>
      </c>
      <c r="AE1101" s="83" t="str">
        <f>IF(入力シート!D1127=0,"",入力シート!D1127)</f>
        <v/>
      </c>
      <c r="AF1101" s="83">
        <f>IF(入力シート!G1127="無し",1,2)</f>
        <v>2</v>
      </c>
      <c r="AG1101" s="85" t="str">
        <f t="shared" ca="1" si="107"/>
        <v>20240213</v>
      </c>
      <c r="AH1101" s="83">
        <f>IF(入力シート!Y1127="有り",2,1)</f>
        <v>1</v>
      </c>
      <c r="AI1101" s="83">
        <f>IF(入力シート!Z1127="有り",2,1)</f>
        <v>1</v>
      </c>
      <c r="AJ1101" s="83">
        <f>IF(入力シート!AA1127="有り",2,1)</f>
        <v>1</v>
      </c>
      <c r="AK1101" s="83">
        <f>IF(入力シート!AB1127="有り",2,1)</f>
        <v>1</v>
      </c>
      <c r="AL1101" s="83">
        <f>IF(入力シート!AC1127="有り",2,1)</f>
        <v>1</v>
      </c>
      <c r="AM1101" s="83">
        <f>IF(入力シート!AD1127="有り",2,1)</f>
        <v>1</v>
      </c>
      <c r="AN1101" s="83">
        <f>IF(入力シート!AE1127="有り",2,1)</f>
        <v>1</v>
      </c>
      <c r="AO1101" s="83">
        <f>IF(入力シート!H1127="必要(\4,950)",1,0)</f>
        <v>0</v>
      </c>
    </row>
    <row r="1102" spans="5:41" x14ac:dyDescent="0.4">
      <c r="E1102" s="85" t="str">
        <f t="shared" ca="1" si="102"/>
        <v>20240213</v>
      </c>
      <c r="F1102" s="83" t="str">
        <f>DBCS(入力シート!A1128)</f>
        <v/>
      </c>
      <c r="G1102" s="83" t="str">
        <f>(ASC(SUBSTITUTE(SUBSTITUTE(入力シート!B1128,"　","")," ","")))</f>
        <v/>
      </c>
      <c r="H1102" s="83" t="str">
        <f>ASC(入力シート!C1128)</f>
        <v/>
      </c>
      <c r="I1102" s="83" t="str">
        <f>IF(入力シート!E1128=0,"",入力シート!E1128)</f>
        <v/>
      </c>
      <c r="J1102" s="83" t="str">
        <f>IF(入力シート!I1128=0,"",入力シート!I1128)</f>
        <v/>
      </c>
      <c r="K1102" s="83" t="str">
        <f>DBCS(入力シート!K1128)</f>
        <v/>
      </c>
      <c r="L1102" s="83" t="str">
        <f>ASC(入力シート!L1128)</f>
        <v/>
      </c>
      <c r="M1102" s="83" t="e">
        <f>_xlfn.IFS(入力シート!J1128=置換コード!$B$4,1,入力シート!J1128=置換コード!$B$5,2,入力シート!J1128=置換コード!$B$6,3,入力シート!J1128=置換コード!$B$7,4,入力シート!J1128=置換コード!$B$8,5,入力シート!J1128=置換コード!$B$9,6,入力シート!J1128=置換コード!$B$10,7,入力シート!J1128=置換コード!$B$11,8,入力シート!J1128=置換コード!$B$12,9,入力シート!J1128=置換コード!$B$13,10)</f>
        <v>#N/A</v>
      </c>
      <c r="N1102" s="83" t="e">
        <f>_xlfn.IFS(入力シート!F1128=置換コード!$E$4,1,入力シート!F1128=置換コード!$E$5,2)</f>
        <v>#N/A</v>
      </c>
      <c r="O1102" s="83" t="e">
        <f t="shared" si="103"/>
        <v>#N/A</v>
      </c>
      <c r="P1102" s="83" t="e">
        <f t="shared" si="104"/>
        <v>#N/A</v>
      </c>
      <c r="Q1102" s="83" t="e">
        <f>_xlfn.IFS(入力シート!O1128=置換コード!$I$4,11,入力シート!O1128=置換コード!$I$5,21,入力シート!O1128=置換コード!$I$6,22,入力シート!O1128=置換コード!$I$7,23,入力シート!O1128=置換コード!$I$8,24,入力シート!O1128=置換コード!$I$9,25,入力シート!O1128=置換コード!$I$10,26,入力シート!O1128=置換コード!$I$11,31,入力シート!O1128=置換コード!$I$12,32,入力シート!O1128=置換コード!$I$13,33,入力シート!O1128=置換コード!$I$14,34,入力シート!O1128=置換コード!$I$15,35,入力シート!O1128=置換コード!$I$16,36,入力シート!O1128=置換コード!$I$17,37,入力シート!O1128=置換コード!$I$18,38,入力シート!O1128=置換コード!$I$19,41,入力シート!O1128=置換コード!$I$20,42,入力シート!O1128=置換コード!$I$21,43,入力シート!O1128=置換コード!$I$22,44,入力シート!O1128=置換コード!$I$23,51,入力シート!O1128=置換コード!$I$24,52,入力シート!O1128=置換コード!$I$25,53,入力シート!O1128=置換コード!$I$26,54,入力シート!O1128=置換コード!$I$27,55,入力シート!O1128=置換コード!$I$28,61,入力シート!O1128=置換コード!$I$29,62,入力シート!O1128=置換コード!$I$30,63,入力シート!O1128=置換コード!$I$31,64,入力シート!O1128=置換コード!$I$32,65,入力シート!O1128=置換コード!$I$33,66,入力シート!O1128=置換コード!$I$34,71,入力シート!O1128=置換コード!$I$35,72,入力シート!O1128=置換コード!$I$36,73,入力シート!O1128=置換コード!$I$37,74,入力シート!O1128=置換コード!$I$38,75,入力シート!O1128=置換コード!$I$39,76,入力シート!O1128=置換コード!$I$40,77,入力シート!O1128=置換コード!$I$41,78,入力シート!O1128=置換コード!$I$42,79,入力シート!O1128=置換コード!$I$43,81,入力シート!O1128=置換コード!$I$44,82,入力シート!O1128=置換コード!$I$45,83,入力シート!O1128=置換コード!$I$46,84,入力シート!O1128=置換コード!$I$47,85,入力シート!O1128=置換コード!$I$48,86,入力シート!O1128=置換コード!$I$49,87,入力シート!O1128=置換コード!$I$50,88,入力シート!O1128=置換コード!$I$51,90)</f>
        <v>#N/A</v>
      </c>
      <c r="R1102" s="83" t="e">
        <f t="shared" si="105"/>
        <v>#N/A</v>
      </c>
      <c r="S1102" s="83" t="str">
        <f>ASC(入力シート!N1128)</f>
        <v/>
      </c>
      <c r="T1102" s="83" t="str">
        <f>ASC(入力シート!P1128)</f>
        <v/>
      </c>
      <c r="U1102" s="83" t="str">
        <f>ASC(入力シート!Q1128)</f>
        <v/>
      </c>
      <c r="V1102" s="83" t="str">
        <f>ASC(入力シート!R1128)</f>
        <v/>
      </c>
      <c r="W1102" s="83" t="str">
        <f>ASC(入力シート!M1128)</f>
        <v/>
      </c>
      <c r="X1102" s="83" t="e">
        <f>_xlfn.IFS(入力シート!U1128=置換コード!$I$4,11,入力シート!U1128=置換コード!$I$5,21,入力シート!U1128=置換コード!$I$6,22,入力シート!U1128=置換コード!$I$7,23,入力シート!U1128=置換コード!$I$8,24,入力シート!U1128=置換コード!$I$9,25,入力シート!U1128=置換コード!$I$10,26,入力シート!U1128=置換コード!$I$11,31,入力シート!U1128=置換コード!$I$12,32,入力シート!U1128=置換コード!$I$13,33,入力シート!U1128=置換コード!$I$14,34,入力シート!U1128=置換コード!$I$15,35,入力シート!U1128=置換コード!$I$16,36,入力シート!U1128=置換コード!$I$17,37,入力シート!U1128=置換コード!$I$18,38,入力シート!U1128=置換コード!$I$19,41,入力シート!U1128=置換コード!$I$20,42,入力シート!U1128=置換コード!$I$21,43,入力シート!U1128=置換コード!$I$22,44,入力シート!U1128=置換コード!$I$23,51,入力シート!U1128=置換コード!$I$24,52,入力シート!U1128=置換コード!$I$25,53,入力シート!U1128=置換コード!$I$26,54,入力シート!U1128=置換コード!$I$27,55,入力シート!U1128=置換コード!$I$28,61,入力シート!U1128=置換コード!$I$29,62,入力シート!U1128=置換コード!$I$30,63,入力シート!U1128=置換コード!$I$31,64,入力シート!U1128=置換コード!$I$32,65,入力シート!U1128=置換コード!$I$33,66,入力シート!U1128=置換コード!$I$34,71,入力シート!U1128=置換コード!$I$35,72,入力シート!U1128=置換コード!$I$36,73,入力シート!U1128=置換コード!$I$37,74,入力シート!U1128=置換コード!$I$38,75,入力シート!U1128=置換コード!$I$39,76,入力シート!U1128=置換コード!$I$40,77,入力シート!U1128=置換コード!$I$41,78,入力シート!U1128=置換コード!$I$42,79,入力シート!U1128=置換コード!$I$43,81,入力シート!U1128=置換コード!$I$44,82,入力シート!U1128=置換コード!$I$45,83,入力シート!U1128=置換コード!$I$46,84,入力シート!U1128=置換コード!$I$47,85,入力シート!U1128=置換コード!$I$48,86,入力シート!U1128=置換コード!$I$49,87,入力シート!U1128=置換コード!$I$50,88,入力シート!U1128=置換コード!$I$51,90)</f>
        <v>#N/A</v>
      </c>
      <c r="Y1102" s="83" t="e">
        <f t="shared" si="106"/>
        <v>#N/A</v>
      </c>
      <c r="Z1102" s="83" t="str">
        <f>ASC(入力シート!T1128)</f>
        <v/>
      </c>
      <c r="AA1102" s="83" t="str">
        <f>ASC(入力シート!V1128)</f>
        <v/>
      </c>
      <c r="AB1102" s="83" t="str">
        <f>ASC(入力シート!W1128)</f>
        <v/>
      </c>
      <c r="AC1102" s="83" t="str">
        <f>ASC(入力シート!X1128)</f>
        <v/>
      </c>
      <c r="AD1102" s="83" t="str">
        <f>ASC(入力シート!S1128)</f>
        <v/>
      </c>
      <c r="AE1102" s="83" t="str">
        <f>IF(入力シート!D1128=0,"",入力シート!D1128)</f>
        <v/>
      </c>
      <c r="AF1102" s="83">
        <f>IF(入力シート!G1128="無し",1,2)</f>
        <v>2</v>
      </c>
      <c r="AG1102" s="85" t="str">
        <f t="shared" ca="1" si="107"/>
        <v>20240213</v>
      </c>
      <c r="AH1102" s="83">
        <f>IF(入力シート!Y1128="有り",2,1)</f>
        <v>1</v>
      </c>
      <c r="AI1102" s="83">
        <f>IF(入力シート!Z1128="有り",2,1)</f>
        <v>1</v>
      </c>
      <c r="AJ1102" s="83">
        <f>IF(入力シート!AA1128="有り",2,1)</f>
        <v>1</v>
      </c>
      <c r="AK1102" s="83">
        <f>IF(入力シート!AB1128="有り",2,1)</f>
        <v>1</v>
      </c>
      <c r="AL1102" s="83">
        <f>IF(入力シート!AC1128="有り",2,1)</f>
        <v>1</v>
      </c>
      <c r="AM1102" s="83">
        <f>IF(入力シート!AD1128="有り",2,1)</f>
        <v>1</v>
      </c>
      <c r="AN1102" s="83">
        <f>IF(入力シート!AE1128="有り",2,1)</f>
        <v>1</v>
      </c>
      <c r="AO1102" s="83">
        <f>IF(入力シート!H1128="必要(\4,950)",1,0)</f>
        <v>0</v>
      </c>
    </row>
    <row r="1103" spans="5:41" x14ac:dyDescent="0.4">
      <c r="E1103" s="85" t="str">
        <f t="shared" ca="1" si="102"/>
        <v>20240213</v>
      </c>
      <c r="F1103" s="83" t="str">
        <f>DBCS(入力シート!A1129)</f>
        <v/>
      </c>
      <c r="G1103" s="83" t="str">
        <f>(ASC(SUBSTITUTE(SUBSTITUTE(入力シート!B1129,"　","")," ","")))</f>
        <v/>
      </c>
      <c r="H1103" s="83" t="str">
        <f>ASC(入力シート!C1129)</f>
        <v/>
      </c>
      <c r="I1103" s="83" t="str">
        <f>IF(入力シート!E1129=0,"",入力シート!E1129)</f>
        <v/>
      </c>
      <c r="J1103" s="83" t="str">
        <f>IF(入力シート!I1129=0,"",入力シート!I1129)</f>
        <v/>
      </c>
      <c r="K1103" s="83" t="str">
        <f>DBCS(入力シート!K1129)</f>
        <v/>
      </c>
      <c r="L1103" s="83" t="str">
        <f>ASC(入力シート!L1129)</f>
        <v/>
      </c>
      <c r="M1103" s="83" t="e">
        <f>_xlfn.IFS(入力シート!J1129=置換コード!$B$4,1,入力シート!J1129=置換コード!$B$5,2,入力シート!J1129=置換コード!$B$6,3,入力シート!J1129=置換コード!$B$7,4,入力シート!J1129=置換コード!$B$8,5,入力シート!J1129=置換コード!$B$9,6,入力シート!J1129=置換コード!$B$10,7,入力シート!J1129=置換コード!$B$11,8,入力シート!J1129=置換コード!$B$12,9,入力シート!J1129=置換コード!$B$13,10)</f>
        <v>#N/A</v>
      </c>
      <c r="N1103" s="83" t="e">
        <f>_xlfn.IFS(入力シート!F1129=置換コード!$E$4,1,入力シート!F1129=置換コード!$E$5,2)</f>
        <v>#N/A</v>
      </c>
      <c r="O1103" s="83" t="e">
        <f t="shared" si="103"/>
        <v>#N/A</v>
      </c>
      <c r="P1103" s="83" t="e">
        <f t="shared" si="104"/>
        <v>#N/A</v>
      </c>
      <c r="Q1103" s="83" t="e">
        <f>_xlfn.IFS(入力シート!O1129=置換コード!$I$4,11,入力シート!O1129=置換コード!$I$5,21,入力シート!O1129=置換コード!$I$6,22,入力シート!O1129=置換コード!$I$7,23,入力シート!O1129=置換コード!$I$8,24,入力シート!O1129=置換コード!$I$9,25,入力シート!O1129=置換コード!$I$10,26,入力シート!O1129=置換コード!$I$11,31,入力シート!O1129=置換コード!$I$12,32,入力シート!O1129=置換コード!$I$13,33,入力シート!O1129=置換コード!$I$14,34,入力シート!O1129=置換コード!$I$15,35,入力シート!O1129=置換コード!$I$16,36,入力シート!O1129=置換コード!$I$17,37,入力シート!O1129=置換コード!$I$18,38,入力シート!O1129=置換コード!$I$19,41,入力シート!O1129=置換コード!$I$20,42,入力シート!O1129=置換コード!$I$21,43,入力シート!O1129=置換コード!$I$22,44,入力シート!O1129=置換コード!$I$23,51,入力シート!O1129=置換コード!$I$24,52,入力シート!O1129=置換コード!$I$25,53,入力シート!O1129=置換コード!$I$26,54,入力シート!O1129=置換コード!$I$27,55,入力シート!O1129=置換コード!$I$28,61,入力シート!O1129=置換コード!$I$29,62,入力シート!O1129=置換コード!$I$30,63,入力シート!O1129=置換コード!$I$31,64,入力シート!O1129=置換コード!$I$32,65,入力シート!O1129=置換コード!$I$33,66,入力シート!O1129=置換コード!$I$34,71,入力シート!O1129=置換コード!$I$35,72,入力シート!O1129=置換コード!$I$36,73,入力シート!O1129=置換コード!$I$37,74,入力シート!O1129=置換コード!$I$38,75,入力シート!O1129=置換コード!$I$39,76,入力シート!O1129=置換コード!$I$40,77,入力シート!O1129=置換コード!$I$41,78,入力シート!O1129=置換コード!$I$42,79,入力シート!O1129=置換コード!$I$43,81,入力シート!O1129=置換コード!$I$44,82,入力シート!O1129=置換コード!$I$45,83,入力シート!O1129=置換コード!$I$46,84,入力シート!O1129=置換コード!$I$47,85,入力シート!O1129=置換コード!$I$48,86,入力シート!O1129=置換コード!$I$49,87,入力シート!O1129=置換コード!$I$50,88,入力シート!O1129=置換コード!$I$51,90)</f>
        <v>#N/A</v>
      </c>
      <c r="R1103" s="83" t="e">
        <f t="shared" si="105"/>
        <v>#N/A</v>
      </c>
      <c r="S1103" s="83" t="str">
        <f>ASC(入力シート!N1129)</f>
        <v/>
      </c>
      <c r="T1103" s="83" t="str">
        <f>ASC(入力シート!P1129)</f>
        <v/>
      </c>
      <c r="U1103" s="83" t="str">
        <f>ASC(入力シート!Q1129)</f>
        <v/>
      </c>
      <c r="V1103" s="83" t="str">
        <f>ASC(入力シート!R1129)</f>
        <v/>
      </c>
      <c r="W1103" s="83" t="str">
        <f>ASC(入力シート!M1129)</f>
        <v/>
      </c>
      <c r="X1103" s="83" t="e">
        <f>_xlfn.IFS(入力シート!U1129=置換コード!$I$4,11,入力シート!U1129=置換コード!$I$5,21,入力シート!U1129=置換コード!$I$6,22,入力シート!U1129=置換コード!$I$7,23,入力シート!U1129=置換コード!$I$8,24,入力シート!U1129=置換コード!$I$9,25,入力シート!U1129=置換コード!$I$10,26,入力シート!U1129=置換コード!$I$11,31,入力シート!U1129=置換コード!$I$12,32,入力シート!U1129=置換コード!$I$13,33,入力シート!U1129=置換コード!$I$14,34,入力シート!U1129=置換コード!$I$15,35,入力シート!U1129=置換コード!$I$16,36,入力シート!U1129=置換コード!$I$17,37,入力シート!U1129=置換コード!$I$18,38,入力シート!U1129=置換コード!$I$19,41,入力シート!U1129=置換コード!$I$20,42,入力シート!U1129=置換コード!$I$21,43,入力シート!U1129=置換コード!$I$22,44,入力シート!U1129=置換コード!$I$23,51,入力シート!U1129=置換コード!$I$24,52,入力シート!U1129=置換コード!$I$25,53,入力シート!U1129=置換コード!$I$26,54,入力シート!U1129=置換コード!$I$27,55,入力シート!U1129=置換コード!$I$28,61,入力シート!U1129=置換コード!$I$29,62,入力シート!U1129=置換コード!$I$30,63,入力シート!U1129=置換コード!$I$31,64,入力シート!U1129=置換コード!$I$32,65,入力シート!U1129=置換コード!$I$33,66,入力シート!U1129=置換コード!$I$34,71,入力シート!U1129=置換コード!$I$35,72,入力シート!U1129=置換コード!$I$36,73,入力シート!U1129=置換コード!$I$37,74,入力シート!U1129=置換コード!$I$38,75,入力シート!U1129=置換コード!$I$39,76,入力シート!U1129=置換コード!$I$40,77,入力シート!U1129=置換コード!$I$41,78,入力シート!U1129=置換コード!$I$42,79,入力シート!U1129=置換コード!$I$43,81,入力シート!U1129=置換コード!$I$44,82,入力シート!U1129=置換コード!$I$45,83,入力シート!U1129=置換コード!$I$46,84,入力シート!U1129=置換コード!$I$47,85,入力シート!U1129=置換コード!$I$48,86,入力シート!U1129=置換コード!$I$49,87,入力シート!U1129=置換コード!$I$50,88,入力シート!U1129=置換コード!$I$51,90)</f>
        <v>#N/A</v>
      </c>
      <c r="Y1103" s="83" t="e">
        <f t="shared" si="106"/>
        <v>#N/A</v>
      </c>
      <c r="Z1103" s="83" t="str">
        <f>ASC(入力シート!T1129)</f>
        <v/>
      </c>
      <c r="AA1103" s="83" t="str">
        <f>ASC(入力シート!V1129)</f>
        <v/>
      </c>
      <c r="AB1103" s="83" t="str">
        <f>ASC(入力シート!W1129)</f>
        <v/>
      </c>
      <c r="AC1103" s="83" t="str">
        <f>ASC(入力シート!X1129)</f>
        <v/>
      </c>
      <c r="AD1103" s="83" t="str">
        <f>ASC(入力シート!S1129)</f>
        <v/>
      </c>
      <c r="AE1103" s="83" t="str">
        <f>IF(入力シート!D1129=0,"",入力シート!D1129)</f>
        <v/>
      </c>
      <c r="AF1103" s="83">
        <f>IF(入力シート!G1129="無し",1,2)</f>
        <v>2</v>
      </c>
      <c r="AG1103" s="85" t="str">
        <f t="shared" ca="1" si="107"/>
        <v>20240213</v>
      </c>
      <c r="AH1103" s="83">
        <f>IF(入力シート!Y1129="有り",2,1)</f>
        <v>1</v>
      </c>
      <c r="AI1103" s="83">
        <f>IF(入力シート!Z1129="有り",2,1)</f>
        <v>1</v>
      </c>
      <c r="AJ1103" s="83">
        <f>IF(入力シート!AA1129="有り",2,1)</f>
        <v>1</v>
      </c>
      <c r="AK1103" s="83">
        <f>IF(入力シート!AB1129="有り",2,1)</f>
        <v>1</v>
      </c>
      <c r="AL1103" s="83">
        <f>IF(入力シート!AC1129="有り",2,1)</f>
        <v>1</v>
      </c>
      <c r="AM1103" s="83">
        <f>IF(入力シート!AD1129="有り",2,1)</f>
        <v>1</v>
      </c>
      <c r="AN1103" s="83">
        <f>IF(入力シート!AE1129="有り",2,1)</f>
        <v>1</v>
      </c>
      <c r="AO1103" s="83">
        <f>IF(入力シート!H1129="必要(\4,950)",1,0)</f>
        <v>0</v>
      </c>
    </row>
    <row r="1104" spans="5:41" x14ac:dyDescent="0.4">
      <c r="E1104" s="85" t="str">
        <f t="shared" ca="1" si="102"/>
        <v>20240213</v>
      </c>
      <c r="F1104" s="83" t="str">
        <f>DBCS(入力シート!A1130)</f>
        <v/>
      </c>
      <c r="G1104" s="83" t="str">
        <f>(ASC(SUBSTITUTE(SUBSTITUTE(入力シート!B1130,"　","")," ","")))</f>
        <v/>
      </c>
      <c r="H1104" s="83" t="str">
        <f>ASC(入力シート!C1130)</f>
        <v/>
      </c>
      <c r="I1104" s="83" t="str">
        <f>IF(入力シート!E1130=0,"",入力シート!E1130)</f>
        <v/>
      </c>
      <c r="J1104" s="83" t="str">
        <f>IF(入力シート!I1130=0,"",入力シート!I1130)</f>
        <v/>
      </c>
      <c r="K1104" s="83" t="str">
        <f>DBCS(入力シート!K1130)</f>
        <v/>
      </c>
      <c r="L1104" s="83" t="str">
        <f>ASC(入力シート!L1130)</f>
        <v/>
      </c>
      <c r="M1104" s="83" t="e">
        <f>_xlfn.IFS(入力シート!J1130=置換コード!$B$4,1,入力シート!J1130=置換コード!$B$5,2,入力シート!J1130=置換コード!$B$6,3,入力シート!J1130=置換コード!$B$7,4,入力シート!J1130=置換コード!$B$8,5,入力シート!J1130=置換コード!$B$9,6,入力シート!J1130=置換コード!$B$10,7,入力シート!J1130=置換コード!$B$11,8,入力シート!J1130=置換コード!$B$12,9,入力シート!J1130=置換コード!$B$13,10)</f>
        <v>#N/A</v>
      </c>
      <c r="N1104" s="83" t="e">
        <f>_xlfn.IFS(入力シート!F1130=置換コード!$E$4,1,入力シート!F1130=置換コード!$E$5,2)</f>
        <v>#N/A</v>
      </c>
      <c r="O1104" s="83" t="e">
        <f t="shared" si="103"/>
        <v>#N/A</v>
      </c>
      <c r="P1104" s="83" t="e">
        <f t="shared" si="104"/>
        <v>#N/A</v>
      </c>
      <c r="Q1104" s="83" t="e">
        <f>_xlfn.IFS(入力シート!O1130=置換コード!$I$4,11,入力シート!O1130=置換コード!$I$5,21,入力シート!O1130=置換コード!$I$6,22,入力シート!O1130=置換コード!$I$7,23,入力シート!O1130=置換コード!$I$8,24,入力シート!O1130=置換コード!$I$9,25,入力シート!O1130=置換コード!$I$10,26,入力シート!O1130=置換コード!$I$11,31,入力シート!O1130=置換コード!$I$12,32,入力シート!O1130=置換コード!$I$13,33,入力シート!O1130=置換コード!$I$14,34,入力シート!O1130=置換コード!$I$15,35,入力シート!O1130=置換コード!$I$16,36,入力シート!O1130=置換コード!$I$17,37,入力シート!O1130=置換コード!$I$18,38,入力シート!O1130=置換コード!$I$19,41,入力シート!O1130=置換コード!$I$20,42,入力シート!O1130=置換コード!$I$21,43,入力シート!O1130=置換コード!$I$22,44,入力シート!O1130=置換コード!$I$23,51,入力シート!O1130=置換コード!$I$24,52,入力シート!O1130=置換コード!$I$25,53,入力シート!O1130=置換コード!$I$26,54,入力シート!O1130=置換コード!$I$27,55,入力シート!O1130=置換コード!$I$28,61,入力シート!O1130=置換コード!$I$29,62,入力シート!O1130=置換コード!$I$30,63,入力シート!O1130=置換コード!$I$31,64,入力シート!O1130=置換コード!$I$32,65,入力シート!O1130=置換コード!$I$33,66,入力シート!O1130=置換コード!$I$34,71,入力シート!O1130=置換コード!$I$35,72,入力シート!O1130=置換コード!$I$36,73,入力シート!O1130=置換コード!$I$37,74,入力シート!O1130=置換コード!$I$38,75,入力シート!O1130=置換コード!$I$39,76,入力シート!O1130=置換コード!$I$40,77,入力シート!O1130=置換コード!$I$41,78,入力シート!O1130=置換コード!$I$42,79,入力シート!O1130=置換コード!$I$43,81,入力シート!O1130=置換コード!$I$44,82,入力シート!O1130=置換コード!$I$45,83,入力シート!O1130=置換コード!$I$46,84,入力シート!O1130=置換コード!$I$47,85,入力シート!O1130=置換コード!$I$48,86,入力シート!O1130=置換コード!$I$49,87,入力シート!O1130=置換コード!$I$50,88,入力シート!O1130=置換コード!$I$51,90)</f>
        <v>#N/A</v>
      </c>
      <c r="R1104" s="83" t="e">
        <f t="shared" si="105"/>
        <v>#N/A</v>
      </c>
      <c r="S1104" s="83" t="str">
        <f>ASC(入力シート!N1130)</f>
        <v/>
      </c>
      <c r="T1104" s="83" t="str">
        <f>ASC(入力シート!P1130)</f>
        <v/>
      </c>
      <c r="U1104" s="83" t="str">
        <f>ASC(入力シート!Q1130)</f>
        <v/>
      </c>
      <c r="V1104" s="83" t="str">
        <f>ASC(入力シート!R1130)</f>
        <v/>
      </c>
      <c r="W1104" s="83" t="str">
        <f>ASC(入力シート!M1130)</f>
        <v/>
      </c>
      <c r="X1104" s="83" t="e">
        <f>_xlfn.IFS(入力シート!U1130=置換コード!$I$4,11,入力シート!U1130=置換コード!$I$5,21,入力シート!U1130=置換コード!$I$6,22,入力シート!U1130=置換コード!$I$7,23,入力シート!U1130=置換コード!$I$8,24,入力シート!U1130=置換コード!$I$9,25,入力シート!U1130=置換コード!$I$10,26,入力シート!U1130=置換コード!$I$11,31,入力シート!U1130=置換コード!$I$12,32,入力シート!U1130=置換コード!$I$13,33,入力シート!U1130=置換コード!$I$14,34,入力シート!U1130=置換コード!$I$15,35,入力シート!U1130=置換コード!$I$16,36,入力シート!U1130=置換コード!$I$17,37,入力シート!U1130=置換コード!$I$18,38,入力シート!U1130=置換コード!$I$19,41,入力シート!U1130=置換コード!$I$20,42,入力シート!U1130=置換コード!$I$21,43,入力シート!U1130=置換コード!$I$22,44,入力シート!U1130=置換コード!$I$23,51,入力シート!U1130=置換コード!$I$24,52,入力シート!U1130=置換コード!$I$25,53,入力シート!U1130=置換コード!$I$26,54,入力シート!U1130=置換コード!$I$27,55,入力シート!U1130=置換コード!$I$28,61,入力シート!U1130=置換コード!$I$29,62,入力シート!U1130=置換コード!$I$30,63,入力シート!U1130=置換コード!$I$31,64,入力シート!U1130=置換コード!$I$32,65,入力シート!U1130=置換コード!$I$33,66,入力シート!U1130=置換コード!$I$34,71,入力シート!U1130=置換コード!$I$35,72,入力シート!U1130=置換コード!$I$36,73,入力シート!U1130=置換コード!$I$37,74,入力シート!U1130=置換コード!$I$38,75,入力シート!U1130=置換コード!$I$39,76,入力シート!U1130=置換コード!$I$40,77,入力シート!U1130=置換コード!$I$41,78,入力シート!U1130=置換コード!$I$42,79,入力シート!U1130=置換コード!$I$43,81,入力シート!U1130=置換コード!$I$44,82,入力シート!U1130=置換コード!$I$45,83,入力シート!U1130=置換コード!$I$46,84,入力シート!U1130=置換コード!$I$47,85,入力シート!U1130=置換コード!$I$48,86,入力シート!U1130=置換コード!$I$49,87,入力シート!U1130=置換コード!$I$50,88,入力シート!U1130=置換コード!$I$51,90)</f>
        <v>#N/A</v>
      </c>
      <c r="Y1104" s="83" t="e">
        <f t="shared" si="106"/>
        <v>#N/A</v>
      </c>
      <c r="Z1104" s="83" t="str">
        <f>ASC(入力シート!T1130)</f>
        <v/>
      </c>
      <c r="AA1104" s="83" t="str">
        <f>ASC(入力シート!V1130)</f>
        <v/>
      </c>
      <c r="AB1104" s="83" t="str">
        <f>ASC(入力シート!W1130)</f>
        <v/>
      </c>
      <c r="AC1104" s="83" t="str">
        <f>ASC(入力シート!X1130)</f>
        <v/>
      </c>
      <c r="AD1104" s="83" t="str">
        <f>ASC(入力シート!S1130)</f>
        <v/>
      </c>
      <c r="AE1104" s="83" t="str">
        <f>IF(入力シート!D1130=0,"",入力シート!D1130)</f>
        <v/>
      </c>
      <c r="AF1104" s="83">
        <f>IF(入力シート!G1130="無し",1,2)</f>
        <v>2</v>
      </c>
      <c r="AG1104" s="85" t="str">
        <f t="shared" ca="1" si="107"/>
        <v>20240213</v>
      </c>
      <c r="AH1104" s="83">
        <f>IF(入力シート!Y1130="有り",2,1)</f>
        <v>1</v>
      </c>
      <c r="AI1104" s="83">
        <f>IF(入力シート!Z1130="有り",2,1)</f>
        <v>1</v>
      </c>
      <c r="AJ1104" s="83">
        <f>IF(入力シート!AA1130="有り",2,1)</f>
        <v>1</v>
      </c>
      <c r="AK1104" s="83">
        <f>IF(入力シート!AB1130="有り",2,1)</f>
        <v>1</v>
      </c>
      <c r="AL1104" s="83">
        <f>IF(入力シート!AC1130="有り",2,1)</f>
        <v>1</v>
      </c>
      <c r="AM1104" s="83">
        <f>IF(入力シート!AD1130="有り",2,1)</f>
        <v>1</v>
      </c>
      <c r="AN1104" s="83">
        <f>IF(入力シート!AE1130="有り",2,1)</f>
        <v>1</v>
      </c>
      <c r="AO1104" s="83">
        <f>IF(入力シート!H1130="必要(\4,950)",1,0)</f>
        <v>0</v>
      </c>
    </row>
    <row r="1105" spans="5:41" x14ac:dyDescent="0.4">
      <c r="E1105" s="85" t="str">
        <f t="shared" ca="1" si="102"/>
        <v>20240213</v>
      </c>
      <c r="F1105" s="83" t="str">
        <f>DBCS(入力シート!A1131)</f>
        <v/>
      </c>
      <c r="G1105" s="83" t="str">
        <f>(ASC(SUBSTITUTE(SUBSTITUTE(入力シート!B1131,"　","")," ","")))</f>
        <v/>
      </c>
      <c r="H1105" s="83" t="str">
        <f>ASC(入力シート!C1131)</f>
        <v/>
      </c>
      <c r="I1105" s="83" t="str">
        <f>IF(入力シート!E1131=0,"",入力シート!E1131)</f>
        <v/>
      </c>
      <c r="J1105" s="83" t="str">
        <f>IF(入力シート!I1131=0,"",入力シート!I1131)</f>
        <v/>
      </c>
      <c r="K1105" s="83" t="str">
        <f>DBCS(入力シート!K1131)</f>
        <v/>
      </c>
      <c r="L1105" s="83" t="str">
        <f>ASC(入力シート!L1131)</f>
        <v/>
      </c>
      <c r="M1105" s="83" t="e">
        <f>_xlfn.IFS(入力シート!J1131=置換コード!$B$4,1,入力シート!J1131=置換コード!$B$5,2,入力シート!J1131=置換コード!$B$6,3,入力シート!J1131=置換コード!$B$7,4,入力シート!J1131=置換コード!$B$8,5,入力シート!J1131=置換コード!$B$9,6,入力シート!J1131=置換コード!$B$10,7,入力シート!J1131=置換コード!$B$11,8,入力シート!J1131=置換コード!$B$12,9,入力シート!J1131=置換コード!$B$13,10)</f>
        <v>#N/A</v>
      </c>
      <c r="N1105" s="83" t="e">
        <f>_xlfn.IFS(入力シート!F1131=置換コード!$E$4,1,入力シート!F1131=置換コード!$E$5,2)</f>
        <v>#N/A</v>
      </c>
      <c r="O1105" s="83" t="e">
        <f t="shared" si="103"/>
        <v>#N/A</v>
      </c>
      <c r="P1105" s="83" t="e">
        <f t="shared" si="104"/>
        <v>#N/A</v>
      </c>
      <c r="Q1105" s="83" t="e">
        <f>_xlfn.IFS(入力シート!O1131=置換コード!$I$4,11,入力シート!O1131=置換コード!$I$5,21,入力シート!O1131=置換コード!$I$6,22,入力シート!O1131=置換コード!$I$7,23,入力シート!O1131=置換コード!$I$8,24,入力シート!O1131=置換コード!$I$9,25,入力シート!O1131=置換コード!$I$10,26,入力シート!O1131=置換コード!$I$11,31,入力シート!O1131=置換コード!$I$12,32,入力シート!O1131=置換コード!$I$13,33,入力シート!O1131=置換コード!$I$14,34,入力シート!O1131=置換コード!$I$15,35,入力シート!O1131=置換コード!$I$16,36,入力シート!O1131=置換コード!$I$17,37,入力シート!O1131=置換コード!$I$18,38,入力シート!O1131=置換コード!$I$19,41,入力シート!O1131=置換コード!$I$20,42,入力シート!O1131=置換コード!$I$21,43,入力シート!O1131=置換コード!$I$22,44,入力シート!O1131=置換コード!$I$23,51,入力シート!O1131=置換コード!$I$24,52,入力シート!O1131=置換コード!$I$25,53,入力シート!O1131=置換コード!$I$26,54,入力シート!O1131=置換コード!$I$27,55,入力シート!O1131=置換コード!$I$28,61,入力シート!O1131=置換コード!$I$29,62,入力シート!O1131=置換コード!$I$30,63,入力シート!O1131=置換コード!$I$31,64,入力シート!O1131=置換コード!$I$32,65,入力シート!O1131=置換コード!$I$33,66,入力シート!O1131=置換コード!$I$34,71,入力シート!O1131=置換コード!$I$35,72,入力シート!O1131=置換コード!$I$36,73,入力シート!O1131=置換コード!$I$37,74,入力シート!O1131=置換コード!$I$38,75,入力シート!O1131=置換コード!$I$39,76,入力シート!O1131=置換コード!$I$40,77,入力シート!O1131=置換コード!$I$41,78,入力シート!O1131=置換コード!$I$42,79,入力シート!O1131=置換コード!$I$43,81,入力シート!O1131=置換コード!$I$44,82,入力シート!O1131=置換コード!$I$45,83,入力シート!O1131=置換コード!$I$46,84,入力シート!O1131=置換コード!$I$47,85,入力シート!O1131=置換コード!$I$48,86,入力シート!O1131=置換コード!$I$49,87,入力シート!O1131=置換コード!$I$50,88,入力シート!O1131=置換コード!$I$51,90)</f>
        <v>#N/A</v>
      </c>
      <c r="R1105" s="83" t="e">
        <f t="shared" si="105"/>
        <v>#N/A</v>
      </c>
      <c r="S1105" s="83" t="str">
        <f>ASC(入力シート!N1131)</f>
        <v/>
      </c>
      <c r="T1105" s="83" t="str">
        <f>ASC(入力シート!P1131)</f>
        <v/>
      </c>
      <c r="U1105" s="83" t="str">
        <f>ASC(入力シート!Q1131)</f>
        <v/>
      </c>
      <c r="V1105" s="83" t="str">
        <f>ASC(入力シート!R1131)</f>
        <v/>
      </c>
      <c r="W1105" s="83" t="str">
        <f>ASC(入力シート!M1131)</f>
        <v/>
      </c>
      <c r="X1105" s="83" t="e">
        <f>_xlfn.IFS(入力シート!U1131=置換コード!$I$4,11,入力シート!U1131=置換コード!$I$5,21,入力シート!U1131=置換コード!$I$6,22,入力シート!U1131=置換コード!$I$7,23,入力シート!U1131=置換コード!$I$8,24,入力シート!U1131=置換コード!$I$9,25,入力シート!U1131=置換コード!$I$10,26,入力シート!U1131=置換コード!$I$11,31,入力シート!U1131=置換コード!$I$12,32,入力シート!U1131=置換コード!$I$13,33,入力シート!U1131=置換コード!$I$14,34,入力シート!U1131=置換コード!$I$15,35,入力シート!U1131=置換コード!$I$16,36,入力シート!U1131=置換コード!$I$17,37,入力シート!U1131=置換コード!$I$18,38,入力シート!U1131=置換コード!$I$19,41,入力シート!U1131=置換コード!$I$20,42,入力シート!U1131=置換コード!$I$21,43,入力シート!U1131=置換コード!$I$22,44,入力シート!U1131=置換コード!$I$23,51,入力シート!U1131=置換コード!$I$24,52,入力シート!U1131=置換コード!$I$25,53,入力シート!U1131=置換コード!$I$26,54,入力シート!U1131=置換コード!$I$27,55,入力シート!U1131=置換コード!$I$28,61,入力シート!U1131=置換コード!$I$29,62,入力シート!U1131=置換コード!$I$30,63,入力シート!U1131=置換コード!$I$31,64,入力シート!U1131=置換コード!$I$32,65,入力シート!U1131=置換コード!$I$33,66,入力シート!U1131=置換コード!$I$34,71,入力シート!U1131=置換コード!$I$35,72,入力シート!U1131=置換コード!$I$36,73,入力シート!U1131=置換コード!$I$37,74,入力シート!U1131=置換コード!$I$38,75,入力シート!U1131=置換コード!$I$39,76,入力シート!U1131=置換コード!$I$40,77,入力シート!U1131=置換コード!$I$41,78,入力シート!U1131=置換コード!$I$42,79,入力シート!U1131=置換コード!$I$43,81,入力シート!U1131=置換コード!$I$44,82,入力シート!U1131=置換コード!$I$45,83,入力シート!U1131=置換コード!$I$46,84,入力シート!U1131=置換コード!$I$47,85,入力シート!U1131=置換コード!$I$48,86,入力シート!U1131=置換コード!$I$49,87,入力シート!U1131=置換コード!$I$50,88,入力シート!U1131=置換コード!$I$51,90)</f>
        <v>#N/A</v>
      </c>
      <c r="Y1105" s="83" t="e">
        <f t="shared" si="106"/>
        <v>#N/A</v>
      </c>
      <c r="Z1105" s="83" t="str">
        <f>ASC(入力シート!T1131)</f>
        <v/>
      </c>
      <c r="AA1105" s="83" t="str">
        <f>ASC(入力シート!V1131)</f>
        <v/>
      </c>
      <c r="AB1105" s="83" t="str">
        <f>ASC(入力シート!W1131)</f>
        <v/>
      </c>
      <c r="AC1105" s="83" t="str">
        <f>ASC(入力シート!X1131)</f>
        <v/>
      </c>
      <c r="AD1105" s="83" t="str">
        <f>ASC(入力シート!S1131)</f>
        <v/>
      </c>
      <c r="AE1105" s="83" t="str">
        <f>IF(入力シート!D1131=0,"",入力シート!D1131)</f>
        <v/>
      </c>
      <c r="AF1105" s="83">
        <f>IF(入力シート!G1131="無し",1,2)</f>
        <v>2</v>
      </c>
      <c r="AG1105" s="85" t="str">
        <f t="shared" ca="1" si="107"/>
        <v>20240213</v>
      </c>
      <c r="AH1105" s="83">
        <f>IF(入力シート!Y1131="有り",2,1)</f>
        <v>1</v>
      </c>
      <c r="AI1105" s="83">
        <f>IF(入力シート!Z1131="有り",2,1)</f>
        <v>1</v>
      </c>
      <c r="AJ1105" s="83">
        <f>IF(入力シート!AA1131="有り",2,1)</f>
        <v>1</v>
      </c>
      <c r="AK1105" s="83">
        <f>IF(入力シート!AB1131="有り",2,1)</f>
        <v>1</v>
      </c>
      <c r="AL1105" s="83">
        <f>IF(入力シート!AC1131="有り",2,1)</f>
        <v>1</v>
      </c>
      <c r="AM1105" s="83">
        <f>IF(入力シート!AD1131="有り",2,1)</f>
        <v>1</v>
      </c>
      <c r="AN1105" s="83">
        <f>IF(入力シート!AE1131="有り",2,1)</f>
        <v>1</v>
      </c>
      <c r="AO1105" s="83">
        <f>IF(入力シート!H1131="必要(\4,950)",1,0)</f>
        <v>0</v>
      </c>
    </row>
    <row r="1106" spans="5:41" x14ac:dyDescent="0.4">
      <c r="E1106" s="85" t="str">
        <f t="shared" ca="1" si="102"/>
        <v>20240213</v>
      </c>
      <c r="F1106" s="83" t="str">
        <f>DBCS(入力シート!A1132)</f>
        <v/>
      </c>
      <c r="G1106" s="83" t="str">
        <f>(ASC(SUBSTITUTE(SUBSTITUTE(入力シート!B1132,"　","")," ","")))</f>
        <v/>
      </c>
      <c r="H1106" s="83" t="str">
        <f>ASC(入力シート!C1132)</f>
        <v/>
      </c>
      <c r="I1106" s="83" t="str">
        <f>IF(入力シート!E1132=0,"",入力シート!E1132)</f>
        <v/>
      </c>
      <c r="J1106" s="83" t="str">
        <f>IF(入力シート!I1132=0,"",入力シート!I1132)</f>
        <v/>
      </c>
      <c r="K1106" s="83" t="str">
        <f>DBCS(入力シート!K1132)</f>
        <v/>
      </c>
      <c r="L1106" s="83" t="str">
        <f>ASC(入力シート!L1132)</f>
        <v/>
      </c>
      <c r="M1106" s="83" t="e">
        <f>_xlfn.IFS(入力シート!J1132=置換コード!$B$4,1,入力シート!J1132=置換コード!$B$5,2,入力シート!J1132=置換コード!$B$6,3,入力シート!J1132=置換コード!$B$7,4,入力シート!J1132=置換コード!$B$8,5,入力シート!J1132=置換コード!$B$9,6,入力シート!J1132=置換コード!$B$10,7,入力シート!J1132=置換コード!$B$11,8,入力シート!J1132=置換コード!$B$12,9,入力シート!J1132=置換コード!$B$13,10)</f>
        <v>#N/A</v>
      </c>
      <c r="N1106" s="83" t="e">
        <f>_xlfn.IFS(入力シート!F1132=置換コード!$E$4,1,入力シート!F1132=置換コード!$E$5,2)</f>
        <v>#N/A</v>
      </c>
      <c r="O1106" s="83" t="e">
        <f t="shared" si="103"/>
        <v>#N/A</v>
      </c>
      <c r="P1106" s="83" t="e">
        <f t="shared" si="104"/>
        <v>#N/A</v>
      </c>
      <c r="Q1106" s="83" t="e">
        <f>_xlfn.IFS(入力シート!O1132=置換コード!$I$4,11,入力シート!O1132=置換コード!$I$5,21,入力シート!O1132=置換コード!$I$6,22,入力シート!O1132=置換コード!$I$7,23,入力シート!O1132=置換コード!$I$8,24,入力シート!O1132=置換コード!$I$9,25,入力シート!O1132=置換コード!$I$10,26,入力シート!O1132=置換コード!$I$11,31,入力シート!O1132=置換コード!$I$12,32,入力シート!O1132=置換コード!$I$13,33,入力シート!O1132=置換コード!$I$14,34,入力シート!O1132=置換コード!$I$15,35,入力シート!O1132=置換コード!$I$16,36,入力シート!O1132=置換コード!$I$17,37,入力シート!O1132=置換コード!$I$18,38,入力シート!O1132=置換コード!$I$19,41,入力シート!O1132=置換コード!$I$20,42,入力シート!O1132=置換コード!$I$21,43,入力シート!O1132=置換コード!$I$22,44,入力シート!O1132=置換コード!$I$23,51,入力シート!O1132=置換コード!$I$24,52,入力シート!O1132=置換コード!$I$25,53,入力シート!O1132=置換コード!$I$26,54,入力シート!O1132=置換コード!$I$27,55,入力シート!O1132=置換コード!$I$28,61,入力シート!O1132=置換コード!$I$29,62,入力シート!O1132=置換コード!$I$30,63,入力シート!O1132=置換コード!$I$31,64,入力シート!O1132=置換コード!$I$32,65,入力シート!O1132=置換コード!$I$33,66,入力シート!O1132=置換コード!$I$34,71,入力シート!O1132=置換コード!$I$35,72,入力シート!O1132=置換コード!$I$36,73,入力シート!O1132=置換コード!$I$37,74,入力シート!O1132=置換コード!$I$38,75,入力シート!O1132=置換コード!$I$39,76,入力シート!O1132=置換コード!$I$40,77,入力シート!O1132=置換コード!$I$41,78,入力シート!O1132=置換コード!$I$42,79,入力シート!O1132=置換コード!$I$43,81,入力シート!O1132=置換コード!$I$44,82,入力シート!O1132=置換コード!$I$45,83,入力シート!O1132=置換コード!$I$46,84,入力シート!O1132=置換コード!$I$47,85,入力シート!O1132=置換コード!$I$48,86,入力シート!O1132=置換コード!$I$49,87,入力シート!O1132=置換コード!$I$50,88,入力シート!O1132=置換コード!$I$51,90)</f>
        <v>#N/A</v>
      </c>
      <c r="R1106" s="83" t="e">
        <f t="shared" si="105"/>
        <v>#N/A</v>
      </c>
      <c r="S1106" s="83" t="str">
        <f>ASC(入力シート!N1132)</f>
        <v/>
      </c>
      <c r="T1106" s="83" t="str">
        <f>ASC(入力シート!P1132)</f>
        <v/>
      </c>
      <c r="U1106" s="83" t="str">
        <f>ASC(入力シート!Q1132)</f>
        <v/>
      </c>
      <c r="V1106" s="83" t="str">
        <f>ASC(入力シート!R1132)</f>
        <v/>
      </c>
      <c r="W1106" s="83" t="str">
        <f>ASC(入力シート!M1132)</f>
        <v/>
      </c>
      <c r="X1106" s="83" t="e">
        <f>_xlfn.IFS(入力シート!U1132=置換コード!$I$4,11,入力シート!U1132=置換コード!$I$5,21,入力シート!U1132=置換コード!$I$6,22,入力シート!U1132=置換コード!$I$7,23,入力シート!U1132=置換コード!$I$8,24,入力シート!U1132=置換コード!$I$9,25,入力シート!U1132=置換コード!$I$10,26,入力シート!U1132=置換コード!$I$11,31,入力シート!U1132=置換コード!$I$12,32,入力シート!U1132=置換コード!$I$13,33,入力シート!U1132=置換コード!$I$14,34,入力シート!U1132=置換コード!$I$15,35,入力シート!U1132=置換コード!$I$16,36,入力シート!U1132=置換コード!$I$17,37,入力シート!U1132=置換コード!$I$18,38,入力シート!U1132=置換コード!$I$19,41,入力シート!U1132=置換コード!$I$20,42,入力シート!U1132=置換コード!$I$21,43,入力シート!U1132=置換コード!$I$22,44,入力シート!U1132=置換コード!$I$23,51,入力シート!U1132=置換コード!$I$24,52,入力シート!U1132=置換コード!$I$25,53,入力シート!U1132=置換コード!$I$26,54,入力シート!U1132=置換コード!$I$27,55,入力シート!U1132=置換コード!$I$28,61,入力シート!U1132=置換コード!$I$29,62,入力シート!U1132=置換コード!$I$30,63,入力シート!U1132=置換コード!$I$31,64,入力シート!U1132=置換コード!$I$32,65,入力シート!U1132=置換コード!$I$33,66,入力シート!U1132=置換コード!$I$34,71,入力シート!U1132=置換コード!$I$35,72,入力シート!U1132=置換コード!$I$36,73,入力シート!U1132=置換コード!$I$37,74,入力シート!U1132=置換コード!$I$38,75,入力シート!U1132=置換コード!$I$39,76,入力シート!U1132=置換コード!$I$40,77,入力シート!U1132=置換コード!$I$41,78,入力シート!U1132=置換コード!$I$42,79,入力シート!U1132=置換コード!$I$43,81,入力シート!U1132=置換コード!$I$44,82,入力シート!U1132=置換コード!$I$45,83,入力シート!U1132=置換コード!$I$46,84,入力シート!U1132=置換コード!$I$47,85,入力シート!U1132=置換コード!$I$48,86,入力シート!U1132=置換コード!$I$49,87,入力シート!U1132=置換コード!$I$50,88,入力シート!U1132=置換コード!$I$51,90)</f>
        <v>#N/A</v>
      </c>
      <c r="Y1106" s="83" t="e">
        <f t="shared" si="106"/>
        <v>#N/A</v>
      </c>
      <c r="Z1106" s="83" t="str">
        <f>ASC(入力シート!T1132)</f>
        <v/>
      </c>
      <c r="AA1106" s="83" t="str">
        <f>ASC(入力シート!V1132)</f>
        <v/>
      </c>
      <c r="AB1106" s="83" t="str">
        <f>ASC(入力シート!W1132)</f>
        <v/>
      </c>
      <c r="AC1106" s="83" t="str">
        <f>ASC(入力シート!X1132)</f>
        <v/>
      </c>
      <c r="AD1106" s="83" t="str">
        <f>ASC(入力シート!S1132)</f>
        <v/>
      </c>
      <c r="AE1106" s="83" t="str">
        <f>IF(入力シート!D1132=0,"",入力シート!D1132)</f>
        <v/>
      </c>
      <c r="AF1106" s="83">
        <f>IF(入力シート!G1132="無し",1,2)</f>
        <v>2</v>
      </c>
      <c r="AG1106" s="85" t="str">
        <f t="shared" ca="1" si="107"/>
        <v>20240213</v>
      </c>
      <c r="AH1106" s="83">
        <f>IF(入力シート!Y1132="有り",2,1)</f>
        <v>1</v>
      </c>
      <c r="AI1106" s="83">
        <f>IF(入力シート!Z1132="有り",2,1)</f>
        <v>1</v>
      </c>
      <c r="AJ1106" s="83">
        <f>IF(入力シート!AA1132="有り",2,1)</f>
        <v>1</v>
      </c>
      <c r="AK1106" s="83">
        <f>IF(入力シート!AB1132="有り",2,1)</f>
        <v>1</v>
      </c>
      <c r="AL1106" s="83">
        <f>IF(入力シート!AC1132="有り",2,1)</f>
        <v>1</v>
      </c>
      <c r="AM1106" s="83">
        <f>IF(入力シート!AD1132="有り",2,1)</f>
        <v>1</v>
      </c>
      <c r="AN1106" s="83">
        <f>IF(入力シート!AE1132="有り",2,1)</f>
        <v>1</v>
      </c>
      <c r="AO1106" s="83">
        <f>IF(入力シート!H1132="必要(\4,950)",1,0)</f>
        <v>0</v>
      </c>
    </row>
    <row r="1107" spans="5:41" x14ac:dyDescent="0.4">
      <c r="E1107" s="85" t="str">
        <f t="shared" ca="1" si="102"/>
        <v>20240213</v>
      </c>
      <c r="F1107" s="83" t="str">
        <f>DBCS(入力シート!A1133)</f>
        <v/>
      </c>
      <c r="G1107" s="83" t="str">
        <f>(ASC(SUBSTITUTE(SUBSTITUTE(入力シート!B1133,"　","")," ","")))</f>
        <v/>
      </c>
      <c r="H1107" s="83" t="str">
        <f>ASC(入力シート!C1133)</f>
        <v/>
      </c>
      <c r="I1107" s="83" t="str">
        <f>IF(入力シート!E1133=0,"",入力シート!E1133)</f>
        <v/>
      </c>
      <c r="J1107" s="83" t="str">
        <f>IF(入力シート!I1133=0,"",入力シート!I1133)</f>
        <v/>
      </c>
      <c r="K1107" s="83" t="str">
        <f>DBCS(入力シート!K1133)</f>
        <v/>
      </c>
      <c r="L1107" s="83" t="str">
        <f>ASC(入力シート!L1133)</f>
        <v/>
      </c>
      <c r="M1107" s="83" t="e">
        <f>_xlfn.IFS(入力シート!J1133=置換コード!$B$4,1,入力シート!J1133=置換コード!$B$5,2,入力シート!J1133=置換コード!$B$6,3,入力シート!J1133=置換コード!$B$7,4,入力シート!J1133=置換コード!$B$8,5,入力シート!J1133=置換コード!$B$9,6,入力シート!J1133=置換コード!$B$10,7,入力シート!J1133=置換コード!$B$11,8,入力シート!J1133=置換コード!$B$12,9,入力シート!J1133=置換コード!$B$13,10)</f>
        <v>#N/A</v>
      </c>
      <c r="N1107" s="83" t="e">
        <f>_xlfn.IFS(入力シート!F1133=置換コード!$E$4,1,入力シート!F1133=置換コード!$E$5,2)</f>
        <v>#N/A</v>
      </c>
      <c r="O1107" s="83" t="e">
        <f t="shared" si="103"/>
        <v>#N/A</v>
      </c>
      <c r="P1107" s="83" t="e">
        <f t="shared" si="104"/>
        <v>#N/A</v>
      </c>
      <c r="Q1107" s="83" t="e">
        <f>_xlfn.IFS(入力シート!O1133=置換コード!$I$4,11,入力シート!O1133=置換コード!$I$5,21,入力シート!O1133=置換コード!$I$6,22,入力シート!O1133=置換コード!$I$7,23,入力シート!O1133=置換コード!$I$8,24,入力シート!O1133=置換コード!$I$9,25,入力シート!O1133=置換コード!$I$10,26,入力シート!O1133=置換コード!$I$11,31,入力シート!O1133=置換コード!$I$12,32,入力シート!O1133=置換コード!$I$13,33,入力シート!O1133=置換コード!$I$14,34,入力シート!O1133=置換コード!$I$15,35,入力シート!O1133=置換コード!$I$16,36,入力シート!O1133=置換コード!$I$17,37,入力シート!O1133=置換コード!$I$18,38,入力シート!O1133=置換コード!$I$19,41,入力シート!O1133=置換コード!$I$20,42,入力シート!O1133=置換コード!$I$21,43,入力シート!O1133=置換コード!$I$22,44,入力シート!O1133=置換コード!$I$23,51,入力シート!O1133=置換コード!$I$24,52,入力シート!O1133=置換コード!$I$25,53,入力シート!O1133=置換コード!$I$26,54,入力シート!O1133=置換コード!$I$27,55,入力シート!O1133=置換コード!$I$28,61,入力シート!O1133=置換コード!$I$29,62,入力シート!O1133=置換コード!$I$30,63,入力シート!O1133=置換コード!$I$31,64,入力シート!O1133=置換コード!$I$32,65,入力シート!O1133=置換コード!$I$33,66,入力シート!O1133=置換コード!$I$34,71,入力シート!O1133=置換コード!$I$35,72,入力シート!O1133=置換コード!$I$36,73,入力シート!O1133=置換コード!$I$37,74,入力シート!O1133=置換コード!$I$38,75,入力シート!O1133=置換コード!$I$39,76,入力シート!O1133=置換コード!$I$40,77,入力シート!O1133=置換コード!$I$41,78,入力シート!O1133=置換コード!$I$42,79,入力シート!O1133=置換コード!$I$43,81,入力シート!O1133=置換コード!$I$44,82,入力シート!O1133=置換コード!$I$45,83,入力シート!O1133=置換コード!$I$46,84,入力シート!O1133=置換コード!$I$47,85,入力シート!O1133=置換コード!$I$48,86,入力シート!O1133=置換コード!$I$49,87,入力シート!O1133=置換コード!$I$50,88,入力シート!O1133=置換コード!$I$51,90)</f>
        <v>#N/A</v>
      </c>
      <c r="R1107" s="83" t="e">
        <f t="shared" si="105"/>
        <v>#N/A</v>
      </c>
      <c r="S1107" s="83" t="str">
        <f>ASC(入力シート!N1133)</f>
        <v/>
      </c>
      <c r="T1107" s="83" t="str">
        <f>ASC(入力シート!P1133)</f>
        <v/>
      </c>
      <c r="U1107" s="83" t="str">
        <f>ASC(入力シート!Q1133)</f>
        <v/>
      </c>
      <c r="V1107" s="83" t="str">
        <f>ASC(入力シート!R1133)</f>
        <v/>
      </c>
      <c r="W1107" s="83" t="str">
        <f>ASC(入力シート!M1133)</f>
        <v/>
      </c>
      <c r="X1107" s="83" t="e">
        <f>_xlfn.IFS(入力シート!U1133=置換コード!$I$4,11,入力シート!U1133=置換コード!$I$5,21,入力シート!U1133=置換コード!$I$6,22,入力シート!U1133=置換コード!$I$7,23,入力シート!U1133=置換コード!$I$8,24,入力シート!U1133=置換コード!$I$9,25,入力シート!U1133=置換コード!$I$10,26,入力シート!U1133=置換コード!$I$11,31,入力シート!U1133=置換コード!$I$12,32,入力シート!U1133=置換コード!$I$13,33,入力シート!U1133=置換コード!$I$14,34,入力シート!U1133=置換コード!$I$15,35,入力シート!U1133=置換コード!$I$16,36,入力シート!U1133=置換コード!$I$17,37,入力シート!U1133=置換コード!$I$18,38,入力シート!U1133=置換コード!$I$19,41,入力シート!U1133=置換コード!$I$20,42,入力シート!U1133=置換コード!$I$21,43,入力シート!U1133=置換コード!$I$22,44,入力シート!U1133=置換コード!$I$23,51,入力シート!U1133=置換コード!$I$24,52,入力シート!U1133=置換コード!$I$25,53,入力シート!U1133=置換コード!$I$26,54,入力シート!U1133=置換コード!$I$27,55,入力シート!U1133=置換コード!$I$28,61,入力シート!U1133=置換コード!$I$29,62,入力シート!U1133=置換コード!$I$30,63,入力シート!U1133=置換コード!$I$31,64,入力シート!U1133=置換コード!$I$32,65,入力シート!U1133=置換コード!$I$33,66,入力シート!U1133=置換コード!$I$34,71,入力シート!U1133=置換コード!$I$35,72,入力シート!U1133=置換コード!$I$36,73,入力シート!U1133=置換コード!$I$37,74,入力シート!U1133=置換コード!$I$38,75,入力シート!U1133=置換コード!$I$39,76,入力シート!U1133=置換コード!$I$40,77,入力シート!U1133=置換コード!$I$41,78,入力シート!U1133=置換コード!$I$42,79,入力シート!U1133=置換コード!$I$43,81,入力シート!U1133=置換コード!$I$44,82,入力シート!U1133=置換コード!$I$45,83,入力シート!U1133=置換コード!$I$46,84,入力シート!U1133=置換コード!$I$47,85,入力シート!U1133=置換コード!$I$48,86,入力シート!U1133=置換コード!$I$49,87,入力シート!U1133=置換コード!$I$50,88,入力シート!U1133=置換コード!$I$51,90)</f>
        <v>#N/A</v>
      </c>
      <c r="Y1107" s="83" t="e">
        <f t="shared" si="106"/>
        <v>#N/A</v>
      </c>
      <c r="Z1107" s="83" t="str">
        <f>ASC(入力シート!T1133)</f>
        <v/>
      </c>
      <c r="AA1107" s="83" t="str">
        <f>ASC(入力シート!V1133)</f>
        <v/>
      </c>
      <c r="AB1107" s="83" t="str">
        <f>ASC(入力シート!W1133)</f>
        <v/>
      </c>
      <c r="AC1107" s="83" t="str">
        <f>ASC(入力シート!X1133)</f>
        <v/>
      </c>
      <c r="AD1107" s="83" t="str">
        <f>ASC(入力シート!S1133)</f>
        <v/>
      </c>
      <c r="AE1107" s="83" t="str">
        <f>IF(入力シート!D1133=0,"",入力シート!D1133)</f>
        <v/>
      </c>
      <c r="AF1107" s="83">
        <f>IF(入力シート!G1133="無し",1,2)</f>
        <v>2</v>
      </c>
      <c r="AG1107" s="85" t="str">
        <f t="shared" ca="1" si="107"/>
        <v>20240213</v>
      </c>
      <c r="AH1107" s="83">
        <f>IF(入力シート!Y1133="有り",2,1)</f>
        <v>1</v>
      </c>
      <c r="AI1107" s="83">
        <f>IF(入力シート!Z1133="有り",2,1)</f>
        <v>1</v>
      </c>
      <c r="AJ1107" s="83">
        <f>IF(入力シート!AA1133="有り",2,1)</f>
        <v>1</v>
      </c>
      <c r="AK1107" s="83">
        <f>IF(入力シート!AB1133="有り",2,1)</f>
        <v>1</v>
      </c>
      <c r="AL1107" s="83">
        <f>IF(入力シート!AC1133="有り",2,1)</f>
        <v>1</v>
      </c>
      <c r="AM1107" s="83">
        <f>IF(入力シート!AD1133="有り",2,1)</f>
        <v>1</v>
      </c>
      <c r="AN1107" s="83">
        <f>IF(入力シート!AE1133="有り",2,1)</f>
        <v>1</v>
      </c>
      <c r="AO1107" s="83">
        <f>IF(入力シート!H1133="必要(\4,950)",1,0)</f>
        <v>0</v>
      </c>
    </row>
    <row r="1108" spans="5:41" x14ac:dyDescent="0.4">
      <c r="E1108" s="85" t="str">
        <f t="shared" ca="1" si="102"/>
        <v>20240213</v>
      </c>
      <c r="F1108" s="83" t="str">
        <f>DBCS(入力シート!A1134)</f>
        <v/>
      </c>
      <c r="G1108" s="83" t="str">
        <f>(ASC(SUBSTITUTE(SUBSTITUTE(入力シート!B1134,"　","")," ","")))</f>
        <v/>
      </c>
      <c r="H1108" s="83" t="str">
        <f>ASC(入力シート!C1134)</f>
        <v/>
      </c>
      <c r="I1108" s="83" t="str">
        <f>IF(入力シート!E1134=0,"",入力シート!E1134)</f>
        <v/>
      </c>
      <c r="J1108" s="83" t="str">
        <f>IF(入力シート!I1134=0,"",入力シート!I1134)</f>
        <v/>
      </c>
      <c r="K1108" s="83" t="str">
        <f>DBCS(入力シート!K1134)</f>
        <v/>
      </c>
      <c r="L1108" s="83" t="str">
        <f>ASC(入力シート!L1134)</f>
        <v/>
      </c>
      <c r="M1108" s="83" t="e">
        <f>_xlfn.IFS(入力シート!J1134=置換コード!$B$4,1,入力シート!J1134=置換コード!$B$5,2,入力シート!J1134=置換コード!$B$6,3,入力シート!J1134=置換コード!$B$7,4,入力シート!J1134=置換コード!$B$8,5,入力シート!J1134=置換コード!$B$9,6,入力シート!J1134=置換コード!$B$10,7,入力シート!J1134=置換コード!$B$11,8,入力シート!J1134=置換コード!$B$12,9,入力シート!J1134=置換コード!$B$13,10)</f>
        <v>#N/A</v>
      </c>
      <c r="N1108" s="83" t="e">
        <f>_xlfn.IFS(入力シート!F1134=置換コード!$E$4,1,入力シート!F1134=置換コード!$E$5,2)</f>
        <v>#N/A</v>
      </c>
      <c r="O1108" s="83" t="e">
        <f t="shared" si="103"/>
        <v>#N/A</v>
      </c>
      <c r="P1108" s="83" t="e">
        <f t="shared" si="104"/>
        <v>#N/A</v>
      </c>
      <c r="Q1108" s="83" t="e">
        <f>_xlfn.IFS(入力シート!O1134=置換コード!$I$4,11,入力シート!O1134=置換コード!$I$5,21,入力シート!O1134=置換コード!$I$6,22,入力シート!O1134=置換コード!$I$7,23,入力シート!O1134=置換コード!$I$8,24,入力シート!O1134=置換コード!$I$9,25,入力シート!O1134=置換コード!$I$10,26,入力シート!O1134=置換コード!$I$11,31,入力シート!O1134=置換コード!$I$12,32,入力シート!O1134=置換コード!$I$13,33,入力シート!O1134=置換コード!$I$14,34,入力シート!O1134=置換コード!$I$15,35,入力シート!O1134=置換コード!$I$16,36,入力シート!O1134=置換コード!$I$17,37,入力シート!O1134=置換コード!$I$18,38,入力シート!O1134=置換コード!$I$19,41,入力シート!O1134=置換コード!$I$20,42,入力シート!O1134=置換コード!$I$21,43,入力シート!O1134=置換コード!$I$22,44,入力シート!O1134=置換コード!$I$23,51,入力シート!O1134=置換コード!$I$24,52,入力シート!O1134=置換コード!$I$25,53,入力シート!O1134=置換コード!$I$26,54,入力シート!O1134=置換コード!$I$27,55,入力シート!O1134=置換コード!$I$28,61,入力シート!O1134=置換コード!$I$29,62,入力シート!O1134=置換コード!$I$30,63,入力シート!O1134=置換コード!$I$31,64,入力シート!O1134=置換コード!$I$32,65,入力シート!O1134=置換コード!$I$33,66,入力シート!O1134=置換コード!$I$34,71,入力シート!O1134=置換コード!$I$35,72,入力シート!O1134=置換コード!$I$36,73,入力シート!O1134=置換コード!$I$37,74,入力シート!O1134=置換コード!$I$38,75,入力シート!O1134=置換コード!$I$39,76,入力シート!O1134=置換コード!$I$40,77,入力シート!O1134=置換コード!$I$41,78,入力シート!O1134=置換コード!$I$42,79,入力シート!O1134=置換コード!$I$43,81,入力シート!O1134=置換コード!$I$44,82,入力シート!O1134=置換コード!$I$45,83,入力シート!O1134=置換コード!$I$46,84,入力シート!O1134=置換コード!$I$47,85,入力シート!O1134=置換コード!$I$48,86,入力シート!O1134=置換コード!$I$49,87,入力シート!O1134=置換コード!$I$50,88,入力シート!O1134=置換コード!$I$51,90)</f>
        <v>#N/A</v>
      </c>
      <c r="R1108" s="83" t="e">
        <f t="shared" si="105"/>
        <v>#N/A</v>
      </c>
      <c r="S1108" s="83" t="str">
        <f>ASC(入力シート!N1134)</f>
        <v/>
      </c>
      <c r="T1108" s="83" t="str">
        <f>ASC(入力シート!P1134)</f>
        <v/>
      </c>
      <c r="U1108" s="83" t="str">
        <f>ASC(入力シート!Q1134)</f>
        <v/>
      </c>
      <c r="V1108" s="83" t="str">
        <f>ASC(入力シート!R1134)</f>
        <v/>
      </c>
      <c r="W1108" s="83" t="str">
        <f>ASC(入力シート!M1134)</f>
        <v/>
      </c>
      <c r="X1108" s="83" t="e">
        <f>_xlfn.IFS(入力シート!U1134=置換コード!$I$4,11,入力シート!U1134=置換コード!$I$5,21,入力シート!U1134=置換コード!$I$6,22,入力シート!U1134=置換コード!$I$7,23,入力シート!U1134=置換コード!$I$8,24,入力シート!U1134=置換コード!$I$9,25,入力シート!U1134=置換コード!$I$10,26,入力シート!U1134=置換コード!$I$11,31,入力シート!U1134=置換コード!$I$12,32,入力シート!U1134=置換コード!$I$13,33,入力シート!U1134=置換コード!$I$14,34,入力シート!U1134=置換コード!$I$15,35,入力シート!U1134=置換コード!$I$16,36,入力シート!U1134=置換コード!$I$17,37,入力シート!U1134=置換コード!$I$18,38,入力シート!U1134=置換コード!$I$19,41,入力シート!U1134=置換コード!$I$20,42,入力シート!U1134=置換コード!$I$21,43,入力シート!U1134=置換コード!$I$22,44,入力シート!U1134=置換コード!$I$23,51,入力シート!U1134=置換コード!$I$24,52,入力シート!U1134=置換コード!$I$25,53,入力シート!U1134=置換コード!$I$26,54,入力シート!U1134=置換コード!$I$27,55,入力シート!U1134=置換コード!$I$28,61,入力シート!U1134=置換コード!$I$29,62,入力シート!U1134=置換コード!$I$30,63,入力シート!U1134=置換コード!$I$31,64,入力シート!U1134=置換コード!$I$32,65,入力シート!U1134=置換コード!$I$33,66,入力シート!U1134=置換コード!$I$34,71,入力シート!U1134=置換コード!$I$35,72,入力シート!U1134=置換コード!$I$36,73,入力シート!U1134=置換コード!$I$37,74,入力シート!U1134=置換コード!$I$38,75,入力シート!U1134=置換コード!$I$39,76,入力シート!U1134=置換コード!$I$40,77,入力シート!U1134=置換コード!$I$41,78,入力シート!U1134=置換コード!$I$42,79,入力シート!U1134=置換コード!$I$43,81,入力シート!U1134=置換コード!$I$44,82,入力シート!U1134=置換コード!$I$45,83,入力シート!U1134=置換コード!$I$46,84,入力シート!U1134=置換コード!$I$47,85,入力シート!U1134=置換コード!$I$48,86,入力シート!U1134=置換コード!$I$49,87,入力シート!U1134=置換コード!$I$50,88,入力シート!U1134=置換コード!$I$51,90)</f>
        <v>#N/A</v>
      </c>
      <c r="Y1108" s="83" t="e">
        <f t="shared" si="106"/>
        <v>#N/A</v>
      </c>
      <c r="Z1108" s="83" t="str">
        <f>ASC(入力シート!T1134)</f>
        <v/>
      </c>
      <c r="AA1108" s="83" t="str">
        <f>ASC(入力シート!V1134)</f>
        <v/>
      </c>
      <c r="AB1108" s="83" t="str">
        <f>ASC(入力シート!W1134)</f>
        <v/>
      </c>
      <c r="AC1108" s="83" t="str">
        <f>ASC(入力シート!X1134)</f>
        <v/>
      </c>
      <c r="AD1108" s="83" t="str">
        <f>ASC(入力シート!S1134)</f>
        <v/>
      </c>
      <c r="AE1108" s="83" t="str">
        <f>IF(入力シート!D1134=0,"",入力シート!D1134)</f>
        <v/>
      </c>
      <c r="AF1108" s="83">
        <f>IF(入力シート!G1134="無し",1,2)</f>
        <v>2</v>
      </c>
      <c r="AG1108" s="85" t="str">
        <f t="shared" ca="1" si="107"/>
        <v>20240213</v>
      </c>
      <c r="AH1108" s="83">
        <f>IF(入力シート!Y1134="有り",2,1)</f>
        <v>1</v>
      </c>
      <c r="AI1108" s="83">
        <f>IF(入力シート!Z1134="有り",2,1)</f>
        <v>1</v>
      </c>
      <c r="AJ1108" s="83">
        <f>IF(入力シート!AA1134="有り",2,1)</f>
        <v>1</v>
      </c>
      <c r="AK1108" s="83">
        <f>IF(入力シート!AB1134="有り",2,1)</f>
        <v>1</v>
      </c>
      <c r="AL1108" s="83">
        <f>IF(入力シート!AC1134="有り",2,1)</f>
        <v>1</v>
      </c>
      <c r="AM1108" s="83">
        <f>IF(入力シート!AD1134="有り",2,1)</f>
        <v>1</v>
      </c>
      <c r="AN1108" s="83">
        <f>IF(入力シート!AE1134="有り",2,1)</f>
        <v>1</v>
      </c>
      <c r="AO1108" s="83">
        <f>IF(入力シート!H1134="必要(\4,950)",1,0)</f>
        <v>0</v>
      </c>
    </row>
    <row r="1109" spans="5:41" x14ac:dyDescent="0.4">
      <c r="E1109" s="85" t="str">
        <f t="shared" ca="1" si="102"/>
        <v>20240213</v>
      </c>
      <c r="F1109" s="83" t="str">
        <f>DBCS(入力シート!A1135)</f>
        <v/>
      </c>
      <c r="G1109" s="83" t="str">
        <f>(ASC(SUBSTITUTE(SUBSTITUTE(入力シート!B1135,"　","")," ","")))</f>
        <v/>
      </c>
      <c r="H1109" s="83" t="str">
        <f>ASC(入力シート!C1135)</f>
        <v/>
      </c>
      <c r="I1109" s="83" t="str">
        <f>IF(入力シート!E1135=0,"",入力シート!E1135)</f>
        <v/>
      </c>
      <c r="J1109" s="83" t="str">
        <f>IF(入力シート!I1135=0,"",入力シート!I1135)</f>
        <v/>
      </c>
      <c r="K1109" s="83" t="str">
        <f>DBCS(入力シート!K1135)</f>
        <v/>
      </c>
      <c r="L1109" s="83" t="str">
        <f>ASC(入力シート!L1135)</f>
        <v/>
      </c>
      <c r="M1109" s="83" t="e">
        <f>_xlfn.IFS(入力シート!J1135=置換コード!$B$4,1,入力シート!J1135=置換コード!$B$5,2,入力シート!J1135=置換コード!$B$6,3,入力シート!J1135=置換コード!$B$7,4,入力シート!J1135=置換コード!$B$8,5,入力シート!J1135=置換コード!$B$9,6,入力シート!J1135=置換コード!$B$10,7,入力シート!J1135=置換コード!$B$11,8,入力シート!J1135=置換コード!$B$12,9,入力シート!J1135=置換コード!$B$13,10)</f>
        <v>#N/A</v>
      </c>
      <c r="N1109" s="83" t="e">
        <f>_xlfn.IFS(入力シート!F1135=置換コード!$E$4,1,入力シート!F1135=置換コード!$E$5,2)</f>
        <v>#N/A</v>
      </c>
      <c r="O1109" s="83" t="e">
        <f t="shared" si="103"/>
        <v>#N/A</v>
      </c>
      <c r="P1109" s="83" t="e">
        <f t="shared" si="104"/>
        <v>#N/A</v>
      </c>
      <c r="Q1109" s="83" t="e">
        <f>_xlfn.IFS(入力シート!O1135=置換コード!$I$4,11,入力シート!O1135=置換コード!$I$5,21,入力シート!O1135=置換コード!$I$6,22,入力シート!O1135=置換コード!$I$7,23,入力シート!O1135=置換コード!$I$8,24,入力シート!O1135=置換コード!$I$9,25,入力シート!O1135=置換コード!$I$10,26,入力シート!O1135=置換コード!$I$11,31,入力シート!O1135=置換コード!$I$12,32,入力シート!O1135=置換コード!$I$13,33,入力シート!O1135=置換コード!$I$14,34,入力シート!O1135=置換コード!$I$15,35,入力シート!O1135=置換コード!$I$16,36,入力シート!O1135=置換コード!$I$17,37,入力シート!O1135=置換コード!$I$18,38,入力シート!O1135=置換コード!$I$19,41,入力シート!O1135=置換コード!$I$20,42,入力シート!O1135=置換コード!$I$21,43,入力シート!O1135=置換コード!$I$22,44,入力シート!O1135=置換コード!$I$23,51,入力シート!O1135=置換コード!$I$24,52,入力シート!O1135=置換コード!$I$25,53,入力シート!O1135=置換コード!$I$26,54,入力シート!O1135=置換コード!$I$27,55,入力シート!O1135=置換コード!$I$28,61,入力シート!O1135=置換コード!$I$29,62,入力シート!O1135=置換コード!$I$30,63,入力シート!O1135=置換コード!$I$31,64,入力シート!O1135=置換コード!$I$32,65,入力シート!O1135=置換コード!$I$33,66,入力シート!O1135=置換コード!$I$34,71,入力シート!O1135=置換コード!$I$35,72,入力シート!O1135=置換コード!$I$36,73,入力シート!O1135=置換コード!$I$37,74,入力シート!O1135=置換コード!$I$38,75,入力シート!O1135=置換コード!$I$39,76,入力シート!O1135=置換コード!$I$40,77,入力シート!O1135=置換コード!$I$41,78,入力シート!O1135=置換コード!$I$42,79,入力シート!O1135=置換コード!$I$43,81,入力シート!O1135=置換コード!$I$44,82,入力シート!O1135=置換コード!$I$45,83,入力シート!O1135=置換コード!$I$46,84,入力シート!O1135=置換コード!$I$47,85,入力シート!O1135=置換コード!$I$48,86,入力シート!O1135=置換コード!$I$49,87,入力シート!O1135=置換コード!$I$50,88,入力シート!O1135=置換コード!$I$51,90)</f>
        <v>#N/A</v>
      </c>
      <c r="R1109" s="83" t="e">
        <f t="shared" si="105"/>
        <v>#N/A</v>
      </c>
      <c r="S1109" s="83" t="str">
        <f>ASC(入力シート!N1135)</f>
        <v/>
      </c>
      <c r="T1109" s="83" t="str">
        <f>ASC(入力シート!P1135)</f>
        <v/>
      </c>
      <c r="U1109" s="83" t="str">
        <f>ASC(入力シート!Q1135)</f>
        <v/>
      </c>
      <c r="V1109" s="83" t="str">
        <f>ASC(入力シート!R1135)</f>
        <v/>
      </c>
      <c r="W1109" s="83" t="str">
        <f>ASC(入力シート!M1135)</f>
        <v/>
      </c>
      <c r="X1109" s="83" t="e">
        <f>_xlfn.IFS(入力シート!U1135=置換コード!$I$4,11,入力シート!U1135=置換コード!$I$5,21,入力シート!U1135=置換コード!$I$6,22,入力シート!U1135=置換コード!$I$7,23,入力シート!U1135=置換コード!$I$8,24,入力シート!U1135=置換コード!$I$9,25,入力シート!U1135=置換コード!$I$10,26,入力シート!U1135=置換コード!$I$11,31,入力シート!U1135=置換コード!$I$12,32,入力シート!U1135=置換コード!$I$13,33,入力シート!U1135=置換コード!$I$14,34,入力シート!U1135=置換コード!$I$15,35,入力シート!U1135=置換コード!$I$16,36,入力シート!U1135=置換コード!$I$17,37,入力シート!U1135=置換コード!$I$18,38,入力シート!U1135=置換コード!$I$19,41,入力シート!U1135=置換コード!$I$20,42,入力シート!U1135=置換コード!$I$21,43,入力シート!U1135=置換コード!$I$22,44,入力シート!U1135=置換コード!$I$23,51,入力シート!U1135=置換コード!$I$24,52,入力シート!U1135=置換コード!$I$25,53,入力シート!U1135=置換コード!$I$26,54,入力シート!U1135=置換コード!$I$27,55,入力シート!U1135=置換コード!$I$28,61,入力シート!U1135=置換コード!$I$29,62,入力シート!U1135=置換コード!$I$30,63,入力シート!U1135=置換コード!$I$31,64,入力シート!U1135=置換コード!$I$32,65,入力シート!U1135=置換コード!$I$33,66,入力シート!U1135=置換コード!$I$34,71,入力シート!U1135=置換コード!$I$35,72,入力シート!U1135=置換コード!$I$36,73,入力シート!U1135=置換コード!$I$37,74,入力シート!U1135=置換コード!$I$38,75,入力シート!U1135=置換コード!$I$39,76,入力シート!U1135=置換コード!$I$40,77,入力シート!U1135=置換コード!$I$41,78,入力シート!U1135=置換コード!$I$42,79,入力シート!U1135=置換コード!$I$43,81,入力シート!U1135=置換コード!$I$44,82,入力シート!U1135=置換コード!$I$45,83,入力シート!U1135=置換コード!$I$46,84,入力シート!U1135=置換コード!$I$47,85,入力シート!U1135=置換コード!$I$48,86,入力シート!U1135=置換コード!$I$49,87,入力シート!U1135=置換コード!$I$50,88,入力シート!U1135=置換コード!$I$51,90)</f>
        <v>#N/A</v>
      </c>
      <c r="Y1109" s="83" t="e">
        <f t="shared" si="106"/>
        <v>#N/A</v>
      </c>
      <c r="Z1109" s="83" t="str">
        <f>ASC(入力シート!T1135)</f>
        <v/>
      </c>
      <c r="AA1109" s="83" t="str">
        <f>ASC(入力シート!V1135)</f>
        <v/>
      </c>
      <c r="AB1109" s="83" t="str">
        <f>ASC(入力シート!W1135)</f>
        <v/>
      </c>
      <c r="AC1109" s="83" t="str">
        <f>ASC(入力シート!X1135)</f>
        <v/>
      </c>
      <c r="AD1109" s="83" t="str">
        <f>ASC(入力シート!S1135)</f>
        <v/>
      </c>
      <c r="AE1109" s="83" t="str">
        <f>IF(入力シート!D1135=0,"",入力シート!D1135)</f>
        <v/>
      </c>
      <c r="AF1109" s="83">
        <f>IF(入力シート!G1135="無し",1,2)</f>
        <v>2</v>
      </c>
      <c r="AG1109" s="85" t="str">
        <f t="shared" ca="1" si="107"/>
        <v>20240213</v>
      </c>
      <c r="AH1109" s="83">
        <f>IF(入力シート!Y1135="有り",2,1)</f>
        <v>1</v>
      </c>
      <c r="AI1109" s="83">
        <f>IF(入力シート!Z1135="有り",2,1)</f>
        <v>1</v>
      </c>
      <c r="AJ1109" s="83">
        <f>IF(入力シート!AA1135="有り",2,1)</f>
        <v>1</v>
      </c>
      <c r="AK1109" s="83">
        <f>IF(入力シート!AB1135="有り",2,1)</f>
        <v>1</v>
      </c>
      <c r="AL1109" s="83">
        <f>IF(入力シート!AC1135="有り",2,1)</f>
        <v>1</v>
      </c>
      <c r="AM1109" s="83">
        <f>IF(入力シート!AD1135="有り",2,1)</f>
        <v>1</v>
      </c>
      <c r="AN1109" s="83">
        <f>IF(入力シート!AE1135="有り",2,1)</f>
        <v>1</v>
      </c>
      <c r="AO1109" s="83">
        <f>IF(入力シート!H1135="必要(\4,950)",1,0)</f>
        <v>0</v>
      </c>
    </row>
    <row r="1110" spans="5:41" x14ac:dyDescent="0.4">
      <c r="E1110" s="85" t="str">
        <f t="shared" ca="1" si="102"/>
        <v>20240213</v>
      </c>
      <c r="F1110" s="83" t="str">
        <f>DBCS(入力シート!A1136)</f>
        <v/>
      </c>
      <c r="G1110" s="83" t="str">
        <f>(ASC(SUBSTITUTE(SUBSTITUTE(入力シート!B1136,"　","")," ","")))</f>
        <v/>
      </c>
      <c r="H1110" s="83" t="str">
        <f>ASC(入力シート!C1136)</f>
        <v/>
      </c>
      <c r="I1110" s="83" t="str">
        <f>IF(入力シート!E1136=0,"",入力シート!E1136)</f>
        <v/>
      </c>
      <c r="J1110" s="83" t="str">
        <f>IF(入力シート!I1136=0,"",入力シート!I1136)</f>
        <v/>
      </c>
      <c r="K1110" s="83" t="str">
        <f>DBCS(入力シート!K1136)</f>
        <v/>
      </c>
      <c r="L1110" s="83" t="str">
        <f>ASC(入力シート!L1136)</f>
        <v/>
      </c>
      <c r="M1110" s="83" t="e">
        <f>_xlfn.IFS(入力シート!J1136=置換コード!$B$4,1,入力シート!J1136=置換コード!$B$5,2,入力シート!J1136=置換コード!$B$6,3,入力シート!J1136=置換コード!$B$7,4,入力シート!J1136=置換コード!$B$8,5,入力シート!J1136=置換コード!$B$9,6,入力シート!J1136=置換コード!$B$10,7,入力シート!J1136=置換コード!$B$11,8,入力シート!J1136=置換コード!$B$12,9,入力シート!J1136=置換コード!$B$13,10)</f>
        <v>#N/A</v>
      </c>
      <c r="N1110" s="83" t="e">
        <f>_xlfn.IFS(入力シート!F1136=置換コード!$E$4,1,入力シート!F1136=置換コード!$E$5,2)</f>
        <v>#N/A</v>
      </c>
      <c r="O1110" s="83" t="e">
        <f t="shared" si="103"/>
        <v>#N/A</v>
      </c>
      <c r="P1110" s="83" t="e">
        <f t="shared" si="104"/>
        <v>#N/A</v>
      </c>
      <c r="Q1110" s="83" t="e">
        <f>_xlfn.IFS(入力シート!O1136=置換コード!$I$4,11,入力シート!O1136=置換コード!$I$5,21,入力シート!O1136=置換コード!$I$6,22,入力シート!O1136=置換コード!$I$7,23,入力シート!O1136=置換コード!$I$8,24,入力シート!O1136=置換コード!$I$9,25,入力シート!O1136=置換コード!$I$10,26,入力シート!O1136=置換コード!$I$11,31,入力シート!O1136=置換コード!$I$12,32,入力シート!O1136=置換コード!$I$13,33,入力シート!O1136=置換コード!$I$14,34,入力シート!O1136=置換コード!$I$15,35,入力シート!O1136=置換コード!$I$16,36,入力シート!O1136=置換コード!$I$17,37,入力シート!O1136=置換コード!$I$18,38,入力シート!O1136=置換コード!$I$19,41,入力シート!O1136=置換コード!$I$20,42,入力シート!O1136=置換コード!$I$21,43,入力シート!O1136=置換コード!$I$22,44,入力シート!O1136=置換コード!$I$23,51,入力シート!O1136=置換コード!$I$24,52,入力シート!O1136=置換コード!$I$25,53,入力シート!O1136=置換コード!$I$26,54,入力シート!O1136=置換コード!$I$27,55,入力シート!O1136=置換コード!$I$28,61,入力シート!O1136=置換コード!$I$29,62,入力シート!O1136=置換コード!$I$30,63,入力シート!O1136=置換コード!$I$31,64,入力シート!O1136=置換コード!$I$32,65,入力シート!O1136=置換コード!$I$33,66,入力シート!O1136=置換コード!$I$34,71,入力シート!O1136=置換コード!$I$35,72,入力シート!O1136=置換コード!$I$36,73,入力シート!O1136=置換コード!$I$37,74,入力シート!O1136=置換コード!$I$38,75,入力シート!O1136=置換コード!$I$39,76,入力シート!O1136=置換コード!$I$40,77,入力シート!O1136=置換コード!$I$41,78,入力シート!O1136=置換コード!$I$42,79,入力シート!O1136=置換コード!$I$43,81,入力シート!O1136=置換コード!$I$44,82,入力シート!O1136=置換コード!$I$45,83,入力シート!O1136=置換コード!$I$46,84,入力シート!O1136=置換コード!$I$47,85,入力シート!O1136=置換コード!$I$48,86,入力シート!O1136=置換コード!$I$49,87,入力シート!O1136=置換コード!$I$50,88,入力シート!O1136=置換コード!$I$51,90)</f>
        <v>#N/A</v>
      </c>
      <c r="R1110" s="83" t="e">
        <f t="shared" si="105"/>
        <v>#N/A</v>
      </c>
      <c r="S1110" s="83" t="str">
        <f>ASC(入力シート!N1136)</f>
        <v/>
      </c>
      <c r="T1110" s="83" t="str">
        <f>ASC(入力シート!P1136)</f>
        <v/>
      </c>
      <c r="U1110" s="83" t="str">
        <f>ASC(入力シート!Q1136)</f>
        <v/>
      </c>
      <c r="V1110" s="83" t="str">
        <f>ASC(入力シート!R1136)</f>
        <v/>
      </c>
      <c r="W1110" s="83" t="str">
        <f>ASC(入力シート!M1136)</f>
        <v/>
      </c>
      <c r="X1110" s="83" t="e">
        <f>_xlfn.IFS(入力シート!U1136=置換コード!$I$4,11,入力シート!U1136=置換コード!$I$5,21,入力シート!U1136=置換コード!$I$6,22,入力シート!U1136=置換コード!$I$7,23,入力シート!U1136=置換コード!$I$8,24,入力シート!U1136=置換コード!$I$9,25,入力シート!U1136=置換コード!$I$10,26,入力シート!U1136=置換コード!$I$11,31,入力シート!U1136=置換コード!$I$12,32,入力シート!U1136=置換コード!$I$13,33,入力シート!U1136=置換コード!$I$14,34,入力シート!U1136=置換コード!$I$15,35,入力シート!U1136=置換コード!$I$16,36,入力シート!U1136=置換コード!$I$17,37,入力シート!U1136=置換コード!$I$18,38,入力シート!U1136=置換コード!$I$19,41,入力シート!U1136=置換コード!$I$20,42,入力シート!U1136=置換コード!$I$21,43,入力シート!U1136=置換コード!$I$22,44,入力シート!U1136=置換コード!$I$23,51,入力シート!U1136=置換コード!$I$24,52,入力シート!U1136=置換コード!$I$25,53,入力シート!U1136=置換コード!$I$26,54,入力シート!U1136=置換コード!$I$27,55,入力シート!U1136=置換コード!$I$28,61,入力シート!U1136=置換コード!$I$29,62,入力シート!U1136=置換コード!$I$30,63,入力シート!U1136=置換コード!$I$31,64,入力シート!U1136=置換コード!$I$32,65,入力シート!U1136=置換コード!$I$33,66,入力シート!U1136=置換コード!$I$34,71,入力シート!U1136=置換コード!$I$35,72,入力シート!U1136=置換コード!$I$36,73,入力シート!U1136=置換コード!$I$37,74,入力シート!U1136=置換コード!$I$38,75,入力シート!U1136=置換コード!$I$39,76,入力シート!U1136=置換コード!$I$40,77,入力シート!U1136=置換コード!$I$41,78,入力シート!U1136=置換コード!$I$42,79,入力シート!U1136=置換コード!$I$43,81,入力シート!U1136=置換コード!$I$44,82,入力シート!U1136=置換コード!$I$45,83,入力シート!U1136=置換コード!$I$46,84,入力シート!U1136=置換コード!$I$47,85,入力シート!U1136=置換コード!$I$48,86,入力シート!U1136=置換コード!$I$49,87,入力シート!U1136=置換コード!$I$50,88,入力シート!U1136=置換コード!$I$51,90)</f>
        <v>#N/A</v>
      </c>
      <c r="Y1110" s="83" t="e">
        <f t="shared" si="106"/>
        <v>#N/A</v>
      </c>
      <c r="Z1110" s="83" t="str">
        <f>ASC(入力シート!T1136)</f>
        <v/>
      </c>
      <c r="AA1110" s="83" t="str">
        <f>ASC(入力シート!V1136)</f>
        <v/>
      </c>
      <c r="AB1110" s="83" t="str">
        <f>ASC(入力シート!W1136)</f>
        <v/>
      </c>
      <c r="AC1110" s="83" t="str">
        <f>ASC(入力シート!X1136)</f>
        <v/>
      </c>
      <c r="AD1110" s="83" t="str">
        <f>ASC(入力シート!S1136)</f>
        <v/>
      </c>
      <c r="AE1110" s="83" t="str">
        <f>IF(入力シート!D1136=0,"",入力シート!D1136)</f>
        <v/>
      </c>
      <c r="AF1110" s="83">
        <f>IF(入力シート!G1136="無し",1,2)</f>
        <v>2</v>
      </c>
      <c r="AG1110" s="85" t="str">
        <f t="shared" ca="1" si="107"/>
        <v>20240213</v>
      </c>
      <c r="AH1110" s="83">
        <f>IF(入力シート!Y1136="有り",2,1)</f>
        <v>1</v>
      </c>
      <c r="AI1110" s="83">
        <f>IF(入力シート!Z1136="有り",2,1)</f>
        <v>1</v>
      </c>
      <c r="AJ1110" s="83">
        <f>IF(入力シート!AA1136="有り",2,1)</f>
        <v>1</v>
      </c>
      <c r="AK1110" s="83">
        <f>IF(入力シート!AB1136="有り",2,1)</f>
        <v>1</v>
      </c>
      <c r="AL1110" s="83">
        <f>IF(入力シート!AC1136="有り",2,1)</f>
        <v>1</v>
      </c>
      <c r="AM1110" s="83">
        <f>IF(入力シート!AD1136="有り",2,1)</f>
        <v>1</v>
      </c>
      <c r="AN1110" s="83">
        <f>IF(入力シート!AE1136="有り",2,1)</f>
        <v>1</v>
      </c>
      <c r="AO1110" s="83">
        <f>IF(入力シート!H1136="必要(\4,950)",1,0)</f>
        <v>0</v>
      </c>
    </row>
    <row r="1111" spans="5:41" x14ac:dyDescent="0.4">
      <c r="E1111" s="85" t="str">
        <f t="shared" ca="1" si="102"/>
        <v>20240213</v>
      </c>
      <c r="F1111" s="83" t="str">
        <f>DBCS(入力シート!A1137)</f>
        <v/>
      </c>
      <c r="G1111" s="83" t="str">
        <f>(ASC(SUBSTITUTE(SUBSTITUTE(入力シート!B1137,"　","")," ","")))</f>
        <v/>
      </c>
      <c r="H1111" s="83" t="str">
        <f>ASC(入力シート!C1137)</f>
        <v/>
      </c>
      <c r="I1111" s="83" t="str">
        <f>IF(入力シート!E1137=0,"",入力シート!E1137)</f>
        <v/>
      </c>
      <c r="J1111" s="83" t="str">
        <f>IF(入力シート!I1137=0,"",入力シート!I1137)</f>
        <v/>
      </c>
      <c r="K1111" s="83" t="str">
        <f>DBCS(入力シート!K1137)</f>
        <v/>
      </c>
      <c r="L1111" s="83" t="str">
        <f>ASC(入力シート!L1137)</f>
        <v/>
      </c>
      <c r="M1111" s="83" t="e">
        <f>_xlfn.IFS(入力シート!J1137=置換コード!$B$4,1,入力シート!J1137=置換コード!$B$5,2,入力シート!J1137=置換コード!$B$6,3,入力シート!J1137=置換コード!$B$7,4,入力シート!J1137=置換コード!$B$8,5,入力シート!J1137=置換コード!$B$9,6,入力シート!J1137=置換コード!$B$10,7,入力シート!J1137=置換コード!$B$11,8,入力シート!J1137=置換コード!$B$12,9,入力シート!J1137=置換コード!$B$13,10)</f>
        <v>#N/A</v>
      </c>
      <c r="N1111" s="83" t="e">
        <f>_xlfn.IFS(入力シート!F1137=置換コード!$E$4,1,入力シート!F1137=置換コード!$E$5,2)</f>
        <v>#N/A</v>
      </c>
      <c r="O1111" s="83" t="e">
        <f t="shared" si="103"/>
        <v>#N/A</v>
      </c>
      <c r="P1111" s="83" t="e">
        <f t="shared" si="104"/>
        <v>#N/A</v>
      </c>
      <c r="Q1111" s="83" t="e">
        <f>_xlfn.IFS(入力シート!O1137=置換コード!$I$4,11,入力シート!O1137=置換コード!$I$5,21,入力シート!O1137=置換コード!$I$6,22,入力シート!O1137=置換コード!$I$7,23,入力シート!O1137=置換コード!$I$8,24,入力シート!O1137=置換コード!$I$9,25,入力シート!O1137=置換コード!$I$10,26,入力シート!O1137=置換コード!$I$11,31,入力シート!O1137=置換コード!$I$12,32,入力シート!O1137=置換コード!$I$13,33,入力シート!O1137=置換コード!$I$14,34,入力シート!O1137=置換コード!$I$15,35,入力シート!O1137=置換コード!$I$16,36,入力シート!O1137=置換コード!$I$17,37,入力シート!O1137=置換コード!$I$18,38,入力シート!O1137=置換コード!$I$19,41,入力シート!O1137=置換コード!$I$20,42,入力シート!O1137=置換コード!$I$21,43,入力シート!O1137=置換コード!$I$22,44,入力シート!O1137=置換コード!$I$23,51,入力シート!O1137=置換コード!$I$24,52,入力シート!O1137=置換コード!$I$25,53,入力シート!O1137=置換コード!$I$26,54,入力シート!O1137=置換コード!$I$27,55,入力シート!O1137=置換コード!$I$28,61,入力シート!O1137=置換コード!$I$29,62,入力シート!O1137=置換コード!$I$30,63,入力シート!O1137=置換コード!$I$31,64,入力シート!O1137=置換コード!$I$32,65,入力シート!O1137=置換コード!$I$33,66,入力シート!O1137=置換コード!$I$34,71,入力シート!O1137=置換コード!$I$35,72,入力シート!O1137=置換コード!$I$36,73,入力シート!O1137=置換コード!$I$37,74,入力シート!O1137=置換コード!$I$38,75,入力シート!O1137=置換コード!$I$39,76,入力シート!O1137=置換コード!$I$40,77,入力シート!O1137=置換コード!$I$41,78,入力シート!O1137=置換コード!$I$42,79,入力シート!O1137=置換コード!$I$43,81,入力シート!O1137=置換コード!$I$44,82,入力シート!O1137=置換コード!$I$45,83,入力シート!O1137=置換コード!$I$46,84,入力シート!O1137=置換コード!$I$47,85,入力シート!O1137=置換コード!$I$48,86,入力シート!O1137=置換コード!$I$49,87,入力シート!O1137=置換コード!$I$50,88,入力シート!O1137=置換コード!$I$51,90)</f>
        <v>#N/A</v>
      </c>
      <c r="R1111" s="83" t="e">
        <f t="shared" si="105"/>
        <v>#N/A</v>
      </c>
      <c r="S1111" s="83" t="str">
        <f>ASC(入力シート!N1137)</f>
        <v/>
      </c>
      <c r="T1111" s="83" t="str">
        <f>ASC(入力シート!P1137)</f>
        <v/>
      </c>
      <c r="U1111" s="83" t="str">
        <f>ASC(入力シート!Q1137)</f>
        <v/>
      </c>
      <c r="V1111" s="83" t="str">
        <f>ASC(入力シート!R1137)</f>
        <v/>
      </c>
      <c r="W1111" s="83" t="str">
        <f>ASC(入力シート!M1137)</f>
        <v/>
      </c>
      <c r="X1111" s="83" t="e">
        <f>_xlfn.IFS(入力シート!U1137=置換コード!$I$4,11,入力シート!U1137=置換コード!$I$5,21,入力シート!U1137=置換コード!$I$6,22,入力シート!U1137=置換コード!$I$7,23,入力シート!U1137=置換コード!$I$8,24,入力シート!U1137=置換コード!$I$9,25,入力シート!U1137=置換コード!$I$10,26,入力シート!U1137=置換コード!$I$11,31,入力シート!U1137=置換コード!$I$12,32,入力シート!U1137=置換コード!$I$13,33,入力シート!U1137=置換コード!$I$14,34,入力シート!U1137=置換コード!$I$15,35,入力シート!U1137=置換コード!$I$16,36,入力シート!U1137=置換コード!$I$17,37,入力シート!U1137=置換コード!$I$18,38,入力シート!U1137=置換コード!$I$19,41,入力シート!U1137=置換コード!$I$20,42,入力シート!U1137=置換コード!$I$21,43,入力シート!U1137=置換コード!$I$22,44,入力シート!U1137=置換コード!$I$23,51,入力シート!U1137=置換コード!$I$24,52,入力シート!U1137=置換コード!$I$25,53,入力シート!U1137=置換コード!$I$26,54,入力シート!U1137=置換コード!$I$27,55,入力シート!U1137=置換コード!$I$28,61,入力シート!U1137=置換コード!$I$29,62,入力シート!U1137=置換コード!$I$30,63,入力シート!U1137=置換コード!$I$31,64,入力シート!U1137=置換コード!$I$32,65,入力シート!U1137=置換コード!$I$33,66,入力シート!U1137=置換コード!$I$34,71,入力シート!U1137=置換コード!$I$35,72,入力シート!U1137=置換コード!$I$36,73,入力シート!U1137=置換コード!$I$37,74,入力シート!U1137=置換コード!$I$38,75,入力シート!U1137=置換コード!$I$39,76,入力シート!U1137=置換コード!$I$40,77,入力シート!U1137=置換コード!$I$41,78,入力シート!U1137=置換コード!$I$42,79,入力シート!U1137=置換コード!$I$43,81,入力シート!U1137=置換コード!$I$44,82,入力シート!U1137=置換コード!$I$45,83,入力シート!U1137=置換コード!$I$46,84,入力シート!U1137=置換コード!$I$47,85,入力シート!U1137=置換コード!$I$48,86,入力シート!U1137=置換コード!$I$49,87,入力シート!U1137=置換コード!$I$50,88,入力シート!U1137=置換コード!$I$51,90)</f>
        <v>#N/A</v>
      </c>
      <c r="Y1111" s="83" t="e">
        <f t="shared" si="106"/>
        <v>#N/A</v>
      </c>
      <c r="Z1111" s="83" t="str">
        <f>ASC(入力シート!T1137)</f>
        <v/>
      </c>
      <c r="AA1111" s="83" t="str">
        <f>ASC(入力シート!V1137)</f>
        <v/>
      </c>
      <c r="AB1111" s="83" t="str">
        <f>ASC(入力シート!W1137)</f>
        <v/>
      </c>
      <c r="AC1111" s="83" t="str">
        <f>ASC(入力シート!X1137)</f>
        <v/>
      </c>
      <c r="AD1111" s="83" t="str">
        <f>ASC(入力シート!S1137)</f>
        <v/>
      </c>
      <c r="AE1111" s="83" t="str">
        <f>IF(入力シート!D1137=0,"",入力シート!D1137)</f>
        <v/>
      </c>
      <c r="AF1111" s="83">
        <f>IF(入力シート!G1137="無し",1,2)</f>
        <v>2</v>
      </c>
      <c r="AG1111" s="85" t="str">
        <f t="shared" ca="1" si="107"/>
        <v>20240213</v>
      </c>
      <c r="AH1111" s="83">
        <f>IF(入力シート!Y1137="有り",2,1)</f>
        <v>1</v>
      </c>
      <c r="AI1111" s="83">
        <f>IF(入力シート!Z1137="有り",2,1)</f>
        <v>1</v>
      </c>
      <c r="AJ1111" s="83">
        <f>IF(入力シート!AA1137="有り",2,1)</f>
        <v>1</v>
      </c>
      <c r="AK1111" s="83">
        <f>IF(入力シート!AB1137="有り",2,1)</f>
        <v>1</v>
      </c>
      <c r="AL1111" s="83">
        <f>IF(入力シート!AC1137="有り",2,1)</f>
        <v>1</v>
      </c>
      <c r="AM1111" s="83">
        <f>IF(入力シート!AD1137="有り",2,1)</f>
        <v>1</v>
      </c>
      <c r="AN1111" s="83">
        <f>IF(入力シート!AE1137="有り",2,1)</f>
        <v>1</v>
      </c>
      <c r="AO1111" s="83">
        <f>IF(入力シート!H1137="必要(\4,950)",1,0)</f>
        <v>0</v>
      </c>
    </row>
    <row r="1112" spans="5:41" x14ac:dyDescent="0.4">
      <c r="E1112" s="85" t="str">
        <f t="shared" ca="1" si="102"/>
        <v>20240213</v>
      </c>
      <c r="F1112" s="83" t="str">
        <f>DBCS(入力シート!A1138)</f>
        <v/>
      </c>
      <c r="G1112" s="83" t="str">
        <f>(ASC(SUBSTITUTE(SUBSTITUTE(入力シート!B1138,"　","")," ","")))</f>
        <v/>
      </c>
      <c r="H1112" s="83" t="str">
        <f>ASC(入力シート!C1138)</f>
        <v/>
      </c>
      <c r="I1112" s="83" t="str">
        <f>IF(入力シート!E1138=0,"",入力シート!E1138)</f>
        <v/>
      </c>
      <c r="J1112" s="83" t="str">
        <f>IF(入力シート!I1138=0,"",入力シート!I1138)</f>
        <v/>
      </c>
      <c r="K1112" s="83" t="str">
        <f>DBCS(入力シート!K1138)</f>
        <v/>
      </c>
      <c r="L1112" s="83" t="str">
        <f>ASC(入力シート!L1138)</f>
        <v/>
      </c>
      <c r="M1112" s="83" t="e">
        <f>_xlfn.IFS(入力シート!J1138=置換コード!$B$4,1,入力シート!J1138=置換コード!$B$5,2,入力シート!J1138=置換コード!$B$6,3,入力シート!J1138=置換コード!$B$7,4,入力シート!J1138=置換コード!$B$8,5,入力シート!J1138=置換コード!$B$9,6,入力シート!J1138=置換コード!$B$10,7,入力シート!J1138=置換コード!$B$11,8,入力シート!J1138=置換コード!$B$12,9,入力シート!J1138=置換コード!$B$13,10)</f>
        <v>#N/A</v>
      </c>
      <c r="N1112" s="83" t="e">
        <f>_xlfn.IFS(入力シート!F1138=置換コード!$E$4,1,入力シート!F1138=置換コード!$E$5,2)</f>
        <v>#N/A</v>
      </c>
      <c r="O1112" s="83" t="e">
        <f t="shared" si="103"/>
        <v>#N/A</v>
      </c>
      <c r="P1112" s="83" t="e">
        <f t="shared" si="104"/>
        <v>#N/A</v>
      </c>
      <c r="Q1112" s="83" t="e">
        <f>_xlfn.IFS(入力シート!O1138=置換コード!$I$4,11,入力シート!O1138=置換コード!$I$5,21,入力シート!O1138=置換コード!$I$6,22,入力シート!O1138=置換コード!$I$7,23,入力シート!O1138=置換コード!$I$8,24,入力シート!O1138=置換コード!$I$9,25,入力シート!O1138=置換コード!$I$10,26,入力シート!O1138=置換コード!$I$11,31,入力シート!O1138=置換コード!$I$12,32,入力シート!O1138=置換コード!$I$13,33,入力シート!O1138=置換コード!$I$14,34,入力シート!O1138=置換コード!$I$15,35,入力シート!O1138=置換コード!$I$16,36,入力シート!O1138=置換コード!$I$17,37,入力シート!O1138=置換コード!$I$18,38,入力シート!O1138=置換コード!$I$19,41,入力シート!O1138=置換コード!$I$20,42,入力シート!O1138=置換コード!$I$21,43,入力シート!O1138=置換コード!$I$22,44,入力シート!O1138=置換コード!$I$23,51,入力シート!O1138=置換コード!$I$24,52,入力シート!O1138=置換コード!$I$25,53,入力シート!O1138=置換コード!$I$26,54,入力シート!O1138=置換コード!$I$27,55,入力シート!O1138=置換コード!$I$28,61,入力シート!O1138=置換コード!$I$29,62,入力シート!O1138=置換コード!$I$30,63,入力シート!O1138=置換コード!$I$31,64,入力シート!O1138=置換コード!$I$32,65,入力シート!O1138=置換コード!$I$33,66,入力シート!O1138=置換コード!$I$34,71,入力シート!O1138=置換コード!$I$35,72,入力シート!O1138=置換コード!$I$36,73,入力シート!O1138=置換コード!$I$37,74,入力シート!O1138=置換コード!$I$38,75,入力シート!O1138=置換コード!$I$39,76,入力シート!O1138=置換コード!$I$40,77,入力シート!O1138=置換コード!$I$41,78,入力シート!O1138=置換コード!$I$42,79,入力シート!O1138=置換コード!$I$43,81,入力シート!O1138=置換コード!$I$44,82,入力シート!O1138=置換コード!$I$45,83,入力シート!O1138=置換コード!$I$46,84,入力シート!O1138=置換コード!$I$47,85,入力シート!O1138=置換コード!$I$48,86,入力シート!O1138=置換コード!$I$49,87,入力シート!O1138=置換コード!$I$50,88,入力シート!O1138=置換コード!$I$51,90)</f>
        <v>#N/A</v>
      </c>
      <c r="R1112" s="83" t="e">
        <f t="shared" si="105"/>
        <v>#N/A</v>
      </c>
      <c r="S1112" s="83" t="str">
        <f>ASC(入力シート!N1138)</f>
        <v/>
      </c>
      <c r="T1112" s="83" t="str">
        <f>ASC(入力シート!P1138)</f>
        <v/>
      </c>
      <c r="U1112" s="83" t="str">
        <f>ASC(入力シート!Q1138)</f>
        <v/>
      </c>
      <c r="V1112" s="83" t="str">
        <f>ASC(入力シート!R1138)</f>
        <v/>
      </c>
      <c r="W1112" s="83" t="str">
        <f>ASC(入力シート!M1138)</f>
        <v/>
      </c>
      <c r="X1112" s="83" t="e">
        <f>_xlfn.IFS(入力シート!U1138=置換コード!$I$4,11,入力シート!U1138=置換コード!$I$5,21,入力シート!U1138=置換コード!$I$6,22,入力シート!U1138=置換コード!$I$7,23,入力シート!U1138=置換コード!$I$8,24,入力シート!U1138=置換コード!$I$9,25,入力シート!U1138=置換コード!$I$10,26,入力シート!U1138=置換コード!$I$11,31,入力シート!U1138=置換コード!$I$12,32,入力シート!U1138=置換コード!$I$13,33,入力シート!U1138=置換コード!$I$14,34,入力シート!U1138=置換コード!$I$15,35,入力シート!U1138=置換コード!$I$16,36,入力シート!U1138=置換コード!$I$17,37,入力シート!U1138=置換コード!$I$18,38,入力シート!U1138=置換コード!$I$19,41,入力シート!U1138=置換コード!$I$20,42,入力シート!U1138=置換コード!$I$21,43,入力シート!U1138=置換コード!$I$22,44,入力シート!U1138=置換コード!$I$23,51,入力シート!U1138=置換コード!$I$24,52,入力シート!U1138=置換コード!$I$25,53,入力シート!U1138=置換コード!$I$26,54,入力シート!U1138=置換コード!$I$27,55,入力シート!U1138=置換コード!$I$28,61,入力シート!U1138=置換コード!$I$29,62,入力シート!U1138=置換コード!$I$30,63,入力シート!U1138=置換コード!$I$31,64,入力シート!U1138=置換コード!$I$32,65,入力シート!U1138=置換コード!$I$33,66,入力シート!U1138=置換コード!$I$34,71,入力シート!U1138=置換コード!$I$35,72,入力シート!U1138=置換コード!$I$36,73,入力シート!U1138=置換コード!$I$37,74,入力シート!U1138=置換コード!$I$38,75,入力シート!U1138=置換コード!$I$39,76,入力シート!U1138=置換コード!$I$40,77,入力シート!U1138=置換コード!$I$41,78,入力シート!U1138=置換コード!$I$42,79,入力シート!U1138=置換コード!$I$43,81,入力シート!U1138=置換コード!$I$44,82,入力シート!U1138=置換コード!$I$45,83,入力シート!U1138=置換コード!$I$46,84,入力シート!U1138=置換コード!$I$47,85,入力シート!U1138=置換コード!$I$48,86,入力シート!U1138=置換コード!$I$49,87,入力シート!U1138=置換コード!$I$50,88,入力シート!U1138=置換コード!$I$51,90)</f>
        <v>#N/A</v>
      </c>
      <c r="Y1112" s="83" t="e">
        <f t="shared" si="106"/>
        <v>#N/A</v>
      </c>
      <c r="Z1112" s="83" t="str">
        <f>ASC(入力シート!T1138)</f>
        <v/>
      </c>
      <c r="AA1112" s="83" t="str">
        <f>ASC(入力シート!V1138)</f>
        <v/>
      </c>
      <c r="AB1112" s="83" t="str">
        <f>ASC(入力シート!W1138)</f>
        <v/>
      </c>
      <c r="AC1112" s="83" t="str">
        <f>ASC(入力シート!X1138)</f>
        <v/>
      </c>
      <c r="AD1112" s="83" t="str">
        <f>ASC(入力シート!S1138)</f>
        <v/>
      </c>
      <c r="AE1112" s="83" t="str">
        <f>IF(入力シート!D1138=0,"",入力シート!D1138)</f>
        <v/>
      </c>
      <c r="AF1112" s="83">
        <f>IF(入力シート!G1138="無し",1,2)</f>
        <v>2</v>
      </c>
      <c r="AG1112" s="85" t="str">
        <f t="shared" ca="1" si="107"/>
        <v>20240213</v>
      </c>
      <c r="AH1112" s="83">
        <f>IF(入力シート!Y1138="有り",2,1)</f>
        <v>1</v>
      </c>
      <c r="AI1112" s="83">
        <f>IF(入力シート!Z1138="有り",2,1)</f>
        <v>1</v>
      </c>
      <c r="AJ1112" s="83">
        <f>IF(入力シート!AA1138="有り",2,1)</f>
        <v>1</v>
      </c>
      <c r="AK1112" s="83">
        <f>IF(入力シート!AB1138="有り",2,1)</f>
        <v>1</v>
      </c>
      <c r="AL1112" s="83">
        <f>IF(入力シート!AC1138="有り",2,1)</f>
        <v>1</v>
      </c>
      <c r="AM1112" s="83">
        <f>IF(入力シート!AD1138="有り",2,1)</f>
        <v>1</v>
      </c>
      <c r="AN1112" s="83">
        <f>IF(入力シート!AE1138="有り",2,1)</f>
        <v>1</v>
      </c>
      <c r="AO1112" s="83">
        <f>IF(入力シート!H1138="必要(\4,950)",1,0)</f>
        <v>0</v>
      </c>
    </row>
    <row r="1113" spans="5:41" x14ac:dyDescent="0.4">
      <c r="E1113" s="85" t="str">
        <f t="shared" ca="1" si="102"/>
        <v>20240213</v>
      </c>
      <c r="F1113" s="83" t="str">
        <f>DBCS(入力シート!A1139)</f>
        <v/>
      </c>
      <c r="G1113" s="83" t="str">
        <f>(ASC(SUBSTITUTE(SUBSTITUTE(入力シート!B1139,"　","")," ","")))</f>
        <v/>
      </c>
      <c r="H1113" s="83" t="str">
        <f>ASC(入力シート!C1139)</f>
        <v/>
      </c>
      <c r="I1113" s="83" t="str">
        <f>IF(入力シート!E1139=0,"",入力シート!E1139)</f>
        <v/>
      </c>
      <c r="J1113" s="83" t="str">
        <f>IF(入力シート!I1139=0,"",入力シート!I1139)</f>
        <v/>
      </c>
      <c r="K1113" s="83" t="str">
        <f>DBCS(入力シート!K1139)</f>
        <v/>
      </c>
      <c r="L1113" s="83" t="str">
        <f>ASC(入力シート!L1139)</f>
        <v/>
      </c>
      <c r="M1113" s="83" t="e">
        <f>_xlfn.IFS(入力シート!J1139=置換コード!$B$4,1,入力シート!J1139=置換コード!$B$5,2,入力シート!J1139=置換コード!$B$6,3,入力シート!J1139=置換コード!$B$7,4,入力シート!J1139=置換コード!$B$8,5,入力シート!J1139=置換コード!$B$9,6,入力シート!J1139=置換コード!$B$10,7,入力シート!J1139=置換コード!$B$11,8,入力シート!J1139=置換コード!$B$12,9,入力シート!J1139=置換コード!$B$13,10)</f>
        <v>#N/A</v>
      </c>
      <c r="N1113" s="83" t="e">
        <f>_xlfn.IFS(入力シート!F1139=置換コード!$E$4,1,入力シート!F1139=置換コード!$E$5,2)</f>
        <v>#N/A</v>
      </c>
      <c r="O1113" s="83" t="e">
        <f t="shared" si="103"/>
        <v>#N/A</v>
      </c>
      <c r="P1113" s="83" t="e">
        <f t="shared" si="104"/>
        <v>#N/A</v>
      </c>
      <c r="Q1113" s="83" t="e">
        <f>_xlfn.IFS(入力シート!O1139=置換コード!$I$4,11,入力シート!O1139=置換コード!$I$5,21,入力シート!O1139=置換コード!$I$6,22,入力シート!O1139=置換コード!$I$7,23,入力シート!O1139=置換コード!$I$8,24,入力シート!O1139=置換コード!$I$9,25,入力シート!O1139=置換コード!$I$10,26,入力シート!O1139=置換コード!$I$11,31,入力シート!O1139=置換コード!$I$12,32,入力シート!O1139=置換コード!$I$13,33,入力シート!O1139=置換コード!$I$14,34,入力シート!O1139=置換コード!$I$15,35,入力シート!O1139=置換コード!$I$16,36,入力シート!O1139=置換コード!$I$17,37,入力シート!O1139=置換コード!$I$18,38,入力シート!O1139=置換コード!$I$19,41,入力シート!O1139=置換コード!$I$20,42,入力シート!O1139=置換コード!$I$21,43,入力シート!O1139=置換コード!$I$22,44,入力シート!O1139=置換コード!$I$23,51,入力シート!O1139=置換コード!$I$24,52,入力シート!O1139=置換コード!$I$25,53,入力シート!O1139=置換コード!$I$26,54,入力シート!O1139=置換コード!$I$27,55,入力シート!O1139=置換コード!$I$28,61,入力シート!O1139=置換コード!$I$29,62,入力シート!O1139=置換コード!$I$30,63,入力シート!O1139=置換コード!$I$31,64,入力シート!O1139=置換コード!$I$32,65,入力シート!O1139=置換コード!$I$33,66,入力シート!O1139=置換コード!$I$34,71,入力シート!O1139=置換コード!$I$35,72,入力シート!O1139=置換コード!$I$36,73,入力シート!O1139=置換コード!$I$37,74,入力シート!O1139=置換コード!$I$38,75,入力シート!O1139=置換コード!$I$39,76,入力シート!O1139=置換コード!$I$40,77,入力シート!O1139=置換コード!$I$41,78,入力シート!O1139=置換コード!$I$42,79,入力シート!O1139=置換コード!$I$43,81,入力シート!O1139=置換コード!$I$44,82,入力シート!O1139=置換コード!$I$45,83,入力シート!O1139=置換コード!$I$46,84,入力シート!O1139=置換コード!$I$47,85,入力シート!O1139=置換コード!$I$48,86,入力シート!O1139=置換コード!$I$49,87,入力シート!O1139=置換コード!$I$50,88,入力シート!O1139=置換コード!$I$51,90)</f>
        <v>#N/A</v>
      </c>
      <c r="R1113" s="83" t="e">
        <f t="shared" si="105"/>
        <v>#N/A</v>
      </c>
      <c r="S1113" s="83" t="str">
        <f>ASC(入力シート!N1139)</f>
        <v/>
      </c>
      <c r="T1113" s="83" t="str">
        <f>ASC(入力シート!P1139)</f>
        <v/>
      </c>
      <c r="U1113" s="83" t="str">
        <f>ASC(入力シート!Q1139)</f>
        <v/>
      </c>
      <c r="V1113" s="83" t="str">
        <f>ASC(入力シート!R1139)</f>
        <v/>
      </c>
      <c r="W1113" s="83" t="str">
        <f>ASC(入力シート!M1139)</f>
        <v/>
      </c>
      <c r="X1113" s="83" t="e">
        <f>_xlfn.IFS(入力シート!U1139=置換コード!$I$4,11,入力シート!U1139=置換コード!$I$5,21,入力シート!U1139=置換コード!$I$6,22,入力シート!U1139=置換コード!$I$7,23,入力シート!U1139=置換コード!$I$8,24,入力シート!U1139=置換コード!$I$9,25,入力シート!U1139=置換コード!$I$10,26,入力シート!U1139=置換コード!$I$11,31,入力シート!U1139=置換コード!$I$12,32,入力シート!U1139=置換コード!$I$13,33,入力シート!U1139=置換コード!$I$14,34,入力シート!U1139=置換コード!$I$15,35,入力シート!U1139=置換コード!$I$16,36,入力シート!U1139=置換コード!$I$17,37,入力シート!U1139=置換コード!$I$18,38,入力シート!U1139=置換コード!$I$19,41,入力シート!U1139=置換コード!$I$20,42,入力シート!U1139=置換コード!$I$21,43,入力シート!U1139=置換コード!$I$22,44,入力シート!U1139=置換コード!$I$23,51,入力シート!U1139=置換コード!$I$24,52,入力シート!U1139=置換コード!$I$25,53,入力シート!U1139=置換コード!$I$26,54,入力シート!U1139=置換コード!$I$27,55,入力シート!U1139=置換コード!$I$28,61,入力シート!U1139=置換コード!$I$29,62,入力シート!U1139=置換コード!$I$30,63,入力シート!U1139=置換コード!$I$31,64,入力シート!U1139=置換コード!$I$32,65,入力シート!U1139=置換コード!$I$33,66,入力シート!U1139=置換コード!$I$34,71,入力シート!U1139=置換コード!$I$35,72,入力シート!U1139=置換コード!$I$36,73,入力シート!U1139=置換コード!$I$37,74,入力シート!U1139=置換コード!$I$38,75,入力シート!U1139=置換コード!$I$39,76,入力シート!U1139=置換コード!$I$40,77,入力シート!U1139=置換コード!$I$41,78,入力シート!U1139=置換コード!$I$42,79,入力シート!U1139=置換コード!$I$43,81,入力シート!U1139=置換コード!$I$44,82,入力シート!U1139=置換コード!$I$45,83,入力シート!U1139=置換コード!$I$46,84,入力シート!U1139=置換コード!$I$47,85,入力シート!U1139=置換コード!$I$48,86,入力シート!U1139=置換コード!$I$49,87,入力シート!U1139=置換コード!$I$50,88,入力シート!U1139=置換コード!$I$51,90)</f>
        <v>#N/A</v>
      </c>
      <c r="Y1113" s="83" t="e">
        <f t="shared" si="106"/>
        <v>#N/A</v>
      </c>
      <c r="Z1113" s="83" t="str">
        <f>ASC(入力シート!T1139)</f>
        <v/>
      </c>
      <c r="AA1113" s="83" t="str">
        <f>ASC(入力シート!V1139)</f>
        <v/>
      </c>
      <c r="AB1113" s="83" t="str">
        <f>ASC(入力シート!W1139)</f>
        <v/>
      </c>
      <c r="AC1113" s="83" t="str">
        <f>ASC(入力シート!X1139)</f>
        <v/>
      </c>
      <c r="AD1113" s="83" t="str">
        <f>ASC(入力シート!S1139)</f>
        <v/>
      </c>
      <c r="AE1113" s="83" t="str">
        <f>IF(入力シート!D1139=0,"",入力シート!D1139)</f>
        <v/>
      </c>
      <c r="AF1113" s="83">
        <f>IF(入力シート!G1139="無し",1,2)</f>
        <v>2</v>
      </c>
      <c r="AG1113" s="85" t="str">
        <f t="shared" ca="1" si="107"/>
        <v>20240213</v>
      </c>
      <c r="AH1113" s="83">
        <f>IF(入力シート!Y1139="有り",2,1)</f>
        <v>1</v>
      </c>
      <c r="AI1113" s="83">
        <f>IF(入力シート!Z1139="有り",2,1)</f>
        <v>1</v>
      </c>
      <c r="AJ1113" s="83">
        <f>IF(入力シート!AA1139="有り",2,1)</f>
        <v>1</v>
      </c>
      <c r="AK1113" s="83">
        <f>IF(入力シート!AB1139="有り",2,1)</f>
        <v>1</v>
      </c>
      <c r="AL1113" s="83">
        <f>IF(入力シート!AC1139="有り",2,1)</f>
        <v>1</v>
      </c>
      <c r="AM1113" s="83">
        <f>IF(入力シート!AD1139="有り",2,1)</f>
        <v>1</v>
      </c>
      <c r="AN1113" s="83">
        <f>IF(入力シート!AE1139="有り",2,1)</f>
        <v>1</v>
      </c>
      <c r="AO1113" s="83">
        <f>IF(入力シート!H1139="必要(\4,950)",1,0)</f>
        <v>0</v>
      </c>
    </row>
    <row r="1114" spans="5:41" x14ac:dyDescent="0.4">
      <c r="E1114" s="85" t="str">
        <f t="shared" ca="1" si="102"/>
        <v>20240213</v>
      </c>
      <c r="F1114" s="83" t="str">
        <f>DBCS(入力シート!A1140)</f>
        <v/>
      </c>
      <c r="G1114" s="83" t="str">
        <f>(ASC(SUBSTITUTE(SUBSTITUTE(入力シート!B1140,"　","")," ","")))</f>
        <v/>
      </c>
      <c r="H1114" s="83" t="str">
        <f>ASC(入力シート!C1140)</f>
        <v/>
      </c>
      <c r="I1114" s="83" t="str">
        <f>IF(入力シート!E1140=0,"",入力シート!E1140)</f>
        <v/>
      </c>
      <c r="J1114" s="83" t="str">
        <f>IF(入力シート!I1140=0,"",入力シート!I1140)</f>
        <v/>
      </c>
      <c r="K1114" s="83" t="str">
        <f>DBCS(入力シート!K1140)</f>
        <v/>
      </c>
      <c r="L1114" s="83" t="str">
        <f>ASC(入力シート!L1140)</f>
        <v/>
      </c>
      <c r="M1114" s="83" t="e">
        <f>_xlfn.IFS(入力シート!J1140=置換コード!$B$4,1,入力シート!J1140=置換コード!$B$5,2,入力シート!J1140=置換コード!$B$6,3,入力シート!J1140=置換コード!$B$7,4,入力シート!J1140=置換コード!$B$8,5,入力シート!J1140=置換コード!$B$9,6,入力シート!J1140=置換コード!$B$10,7,入力シート!J1140=置換コード!$B$11,8,入力シート!J1140=置換コード!$B$12,9,入力シート!J1140=置換コード!$B$13,10)</f>
        <v>#N/A</v>
      </c>
      <c r="N1114" s="83" t="e">
        <f>_xlfn.IFS(入力シート!F1140=置換コード!$E$4,1,入力シート!F1140=置換コード!$E$5,2)</f>
        <v>#N/A</v>
      </c>
      <c r="O1114" s="83" t="e">
        <f t="shared" si="103"/>
        <v>#N/A</v>
      </c>
      <c r="P1114" s="83" t="e">
        <f t="shared" si="104"/>
        <v>#N/A</v>
      </c>
      <c r="Q1114" s="83" t="e">
        <f>_xlfn.IFS(入力シート!O1140=置換コード!$I$4,11,入力シート!O1140=置換コード!$I$5,21,入力シート!O1140=置換コード!$I$6,22,入力シート!O1140=置換コード!$I$7,23,入力シート!O1140=置換コード!$I$8,24,入力シート!O1140=置換コード!$I$9,25,入力シート!O1140=置換コード!$I$10,26,入力シート!O1140=置換コード!$I$11,31,入力シート!O1140=置換コード!$I$12,32,入力シート!O1140=置換コード!$I$13,33,入力シート!O1140=置換コード!$I$14,34,入力シート!O1140=置換コード!$I$15,35,入力シート!O1140=置換コード!$I$16,36,入力シート!O1140=置換コード!$I$17,37,入力シート!O1140=置換コード!$I$18,38,入力シート!O1140=置換コード!$I$19,41,入力シート!O1140=置換コード!$I$20,42,入力シート!O1140=置換コード!$I$21,43,入力シート!O1140=置換コード!$I$22,44,入力シート!O1140=置換コード!$I$23,51,入力シート!O1140=置換コード!$I$24,52,入力シート!O1140=置換コード!$I$25,53,入力シート!O1140=置換コード!$I$26,54,入力シート!O1140=置換コード!$I$27,55,入力シート!O1140=置換コード!$I$28,61,入力シート!O1140=置換コード!$I$29,62,入力シート!O1140=置換コード!$I$30,63,入力シート!O1140=置換コード!$I$31,64,入力シート!O1140=置換コード!$I$32,65,入力シート!O1140=置換コード!$I$33,66,入力シート!O1140=置換コード!$I$34,71,入力シート!O1140=置換コード!$I$35,72,入力シート!O1140=置換コード!$I$36,73,入力シート!O1140=置換コード!$I$37,74,入力シート!O1140=置換コード!$I$38,75,入力シート!O1140=置換コード!$I$39,76,入力シート!O1140=置換コード!$I$40,77,入力シート!O1140=置換コード!$I$41,78,入力シート!O1140=置換コード!$I$42,79,入力シート!O1140=置換コード!$I$43,81,入力シート!O1140=置換コード!$I$44,82,入力シート!O1140=置換コード!$I$45,83,入力シート!O1140=置換コード!$I$46,84,入力シート!O1140=置換コード!$I$47,85,入力シート!O1140=置換コード!$I$48,86,入力シート!O1140=置換コード!$I$49,87,入力シート!O1140=置換コード!$I$50,88,入力シート!O1140=置換コード!$I$51,90)</f>
        <v>#N/A</v>
      </c>
      <c r="R1114" s="83" t="e">
        <f t="shared" si="105"/>
        <v>#N/A</v>
      </c>
      <c r="S1114" s="83" t="str">
        <f>ASC(入力シート!N1140)</f>
        <v/>
      </c>
      <c r="T1114" s="83" t="str">
        <f>ASC(入力シート!P1140)</f>
        <v/>
      </c>
      <c r="U1114" s="83" t="str">
        <f>ASC(入力シート!Q1140)</f>
        <v/>
      </c>
      <c r="V1114" s="83" t="str">
        <f>ASC(入力シート!R1140)</f>
        <v/>
      </c>
      <c r="W1114" s="83" t="str">
        <f>ASC(入力シート!M1140)</f>
        <v/>
      </c>
      <c r="X1114" s="83" t="e">
        <f>_xlfn.IFS(入力シート!U1140=置換コード!$I$4,11,入力シート!U1140=置換コード!$I$5,21,入力シート!U1140=置換コード!$I$6,22,入力シート!U1140=置換コード!$I$7,23,入力シート!U1140=置換コード!$I$8,24,入力シート!U1140=置換コード!$I$9,25,入力シート!U1140=置換コード!$I$10,26,入力シート!U1140=置換コード!$I$11,31,入力シート!U1140=置換コード!$I$12,32,入力シート!U1140=置換コード!$I$13,33,入力シート!U1140=置換コード!$I$14,34,入力シート!U1140=置換コード!$I$15,35,入力シート!U1140=置換コード!$I$16,36,入力シート!U1140=置換コード!$I$17,37,入力シート!U1140=置換コード!$I$18,38,入力シート!U1140=置換コード!$I$19,41,入力シート!U1140=置換コード!$I$20,42,入力シート!U1140=置換コード!$I$21,43,入力シート!U1140=置換コード!$I$22,44,入力シート!U1140=置換コード!$I$23,51,入力シート!U1140=置換コード!$I$24,52,入力シート!U1140=置換コード!$I$25,53,入力シート!U1140=置換コード!$I$26,54,入力シート!U1140=置換コード!$I$27,55,入力シート!U1140=置換コード!$I$28,61,入力シート!U1140=置換コード!$I$29,62,入力シート!U1140=置換コード!$I$30,63,入力シート!U1140=置換コード!$I$31,64,入力シート!U1140=置換コード!$I$32,65,入力シート!U1140=置換コード!$I$33,66,入力シート!U1140=置換コード!$I$34,71,入力シート!U1140=置換コード!$I$35,72,入力シート!U1140=置換コード!$I$36,73,入力シート!U1140=置換コード!$I$37,74,入力シート!U1140=置換コード!$I$38,75,入力シート!U1140=置換コード!$I$39,76,入力シート!U1140=置換コード!$I$40,77,入力シート!U1140=置換コード!$I$41,78,入力シート!U1140=置換コード!$I$42,79,入力シート!U1140=置換コード!$I$43,81,入力シート!U1140=置換コード!$I$44,82,入力シート!U1140=置換コード!$I$45,83,入力シート!U1140=置換コード!$I$46,84,入力シート!U1140=置換コード!$I$47,85,入力シート!U1140=置換コード!$I$48,86,入力シート!U1140=置換コード!$I$49,87,入力シート!U1140=置換コード!$I$50,88,入力シート!U1140=置換コード!$I$51,90)</f>
        <v>#N/A</v>
      </c>
      <c r="Y1114" s="83" t="e">
        <f t="shared" si="106"/>
        <v>#N/A</v>
      </c>
      <c r="Z1114" s="83" t="str">
        <f>ASC(入力シート!T1140)</f>
        <v/>
      </c>
      <c r="AA1114" s="83" t="str">
        <f>ASC(入力シート!V1140)</f>
        <v/>
      </c>
      <c r="AB1114" s="83" t="str">
        <f>ASC(入力シート!W1140)</f>
        <v/>
      </c>
      <c r="AC1114" s="83" t="str">
        <f>ASC(入力シート!X1140)</f>
        <v/>
      </c>
      <c r="AD1114" s="83" t="str">
        <f>ASC(入力シート!S1140)</f>
        <v/>
      </c>
      <c r="AE1114" s="83" t="str">
        <f>IF(入力シート!D1140=0,"",入力シート!D1140)</f>
        <v/>
      </c>
      <c r="AF1114" s="83">
        <f>IF(入力シート!G1140="無し",1,2)</f>
        <v>2</v>
      </c>
      <c r="AG1114" s="85" t="str">
        <f t="shared" ca="1" si="107"/>
        <v>20240213</v>
      </c>
      <c r="AH1114" s="83">
        <f>IF(入力シート!Y1140="有り",2,1)</f>
        <v>1</v>
      </c>
      <c r="AI1114" s="83">
        <f>IF(入力シート!Z1140="有り",2,1)</f>
        <v>1</v>
      </c>
      <c r="AJ1114" s="83">
        <f>IF(入力シート!AA1140="有り",2,1)</f>
        <v>1</v>
      </c>
      <c r="AK1114" s="83">
        <f>IF(入力シート!AB1140="有り",2,1)</f>
        <v>1</v>
      </c>
      <c r="AL1114" s="83">
        <f>IF(入力シート!AC1140="有り",2,1)</f>
        <v>1</v>
      </c>
      <c r="AM1114" s="83">
        <f>IF(入力シート!AD1140="有り",2,1)</f>
        <v>1</v>
      </c>
      <c r="AN1114" s="83">
        <f>IF(入力シート!AE1140="有り",2,1)</f>
        <v>1</v>
      </c>
      <c r="AO1114" s="83">
        <f>IF(入力シート!H1140="必要(\4,950)",1,0)</f>
        <v>0</v>
      </c>
    </row>
    <row r="1115" spans="5:41" x14ac:dyDescent="0.4">
      <c r="E1115" s="85" t="str">
        <f t="shared" ca="1" si="102"/>
        <v>20240213</v>
      </c>
      <c r="F1115" s="83" t="str">
        <f>DBCS(入力シート!A1141)</f>
        <v/>
      </c>
      <c r="G1115" s="83" t="str">
        <f>(ASC(SUBSTITUTE(SUBSTITUTE(入力シート!B1141,"　","")," ","")))</f>
        <v/>
      </c>
      <c r="H1115" s="83" t="str">
        <f>ASC(入力シート!C1141)</f>
        <v/>
      </c>
      <c r="I1115" s="83" t="str">
        <f>IF(入力シート!E1141=0,"",入力シート!E1141)</f>
        <v/>
      </c>
      <c r="J1115" s="83" t="str">
        <f>IF(入力シート!I1141=0,"",入力シート!I1141)</f>
        <v/>
      </c>
      <c r="K1115" s="83" t="str">
        <f>DBCS(入力シート!K1141)</f>
        <v/>
      </c>
      <c r="L1115" s="83" t="str">
        <f>ASC(入力シート!L1141)</f>
        <v/>
      </c>
      <c r="M1115" s="83" t="e">
        <f>_xlfn.IFS(入力シート!J1141=置換コード!$B$4,1,入力シート!J1141=置換コード!$B$5,2,入力シート!J1141=置換コード!$B$6,3,入力シート!J1141=置換コード!$B$7,4,入力シート!J1141=置換コード!$B$8,5,入力シート!J1141=置換コード!$B$9,6,入力シート!J1141=置換コード!$B$10,7,入力シート!J1141=置換コード!$B$11,8,入力シート!J1141=置換コード!$B$12,9,入力シート!J1141=置換コード!$B$13,10)</f>
        <v>#N/A</v>
      </c>
      <c r="N1115" s="83" t="e">
        <f>_xlfn.IFS(入力シート!F1141=置換コード!$E$4,1,入力シート!F1141=置換コード!$E$5,2)</f>
        <v>#N/A</v>
      </c>
      <c r="O1115" s="83" t="e">
        <f t="shared" si="103"/>
        <v>#N/A</v>
      </c>
      <c r="P1115" s="83" t="e">
        <f t="shared" si="104"/>
        <v>#N/A</v>
      </c>
      <c r="Q1115" s="83" t="e">
        <f>_xlfn.IFS(入力シート!O1141=置換コード!$I$4,11,入力シート!O1141=置換コード!$I$5,21,入力シート!O1141=置換コード!$I$6,22,入力シート!O1141=置換コード!$I$7,23,入力シート!O1141=置換コード!$I$8,24,入力シート!O1141=置換コード!$I$9,25,入力シート!O1141=置換コード!$I$10,26,入力シート!O1141=置換コード!$I$11,31,入力シート!O1141=置換コード!$I$12,32,入力シート!O1141=置換コード!$I$13,33,入力シート!O1141=置換コード!$I$14,34,入力シート!O1141=置換コード!$I$15,35,入力シート!O1141=置換コード!$I$16,36,入力シート!O1141=置換コード!$I$17,37,入力シート!O1141=置換コード!$I$18,38,入力シート!O1141=置換コード!$I$19,41,入力シート!O1141=置換コード!$I$20,42,入力シート!O1141=置換コード!$I$21,43,入力シート!O1141=置換コード!$I$22,44,入力シート!O1141=置換コード!$I$23,51,入力シート!O1141=置換コード!$I$24,52,入力シート!O1141=置換コード!$I$25,53,入力シート!O1141=置換コード!$I$26,54,入力シート!O1141=置換コード!$I$27,55,入力シート!O1141=置換コード!$I$28,61,入力シート!O1141=置換コード!$I$29,62,入力シート!O1141=置換コード!$I$30,63,入力シート!O1141=置換コード!$I$31,64,入力シート!O1141=置換コード!$I$32,65,入力シート!O1141=置換コード!$I$33,66,入力シート!O1141=置換コード!$I$34,71,入力シート!O1141=置換コード!$I$35,72,入力シート!O1141=置換コード!$I$36,73,入力シート!O1141=置換コード!$I$37,74,入力シート!O1141=置換コード!$I$38,75,入力シート!O1141=置換コード!$I$39,76,入力シート!O1141=置換コード!$I$40,77,入力シート!O1141=置換コード!$I$41,78,入力シート!O1141=置換コード!$I$42,79,入力シート!O1141=置換コード!$I$43,81,入力シート!O1141=置換コード!$I$44,82,入力シート!O1141=置換コード!$I$45,83,入力シート!O1141=置換コード!$I$46,84,入力シート!O1141=置換コード!$I$47,85,入力シート!O1141=置換コード!$I$48,86,入力シート!O1141=置換コード!$I$49,87,入力シート!O1141=置換コード!$I$50,88,入力シート!O1141=置換コード!$I$51,90)</f>
        <v>#N/A</v>
      </c>
      <c r="R1115" s="83" t="e">
        <f t="shared" si="105"/>
        <v>#N/A</v>
      </c>
      <c r="S1115" s="83" t="str">
        <f>ASC(入力シート!N1141)</f>
        <v/>
      </c>
      <c r="T1115" s="83" t="str">
        <f>ASC(入力シート!P1141)</f>
        <v/>
      </c>
      <c r="U1115" s="83" t="str">
        <f>ASC(入力シート!Q1141)</f>
        <v/>
      </c>
      <c r="V1115" s="83" t="str">
        <f>ASC(入力シート!R1141)</f>
        <v/>
      </c>
      <c r="W1115" s="83" t="str">
        <f>ASC(入力シート!M1141)</f>
        <v/>
      </c>
      <c r="X1115" s="83" t="e">
        <f>_xlfn.IFS(入力シート!U1141=置換コード!$I$4,11,入力シート!U1141=置換コード!$I$5,21,入力シート!U1141=置換コード!$I$6,22,入力シート!U1141=置換コード!$I$7,23,入力シート!U1141=置換コード!$I$8,24,入力シート!U1141=置換コード!$I$9,25,入力シート!U1141=置換コード!$I$10,26,入力シート!U1141=置換コード!$I$11,31,入力シート!U1141=置換コード!$I$12,32,入力シート!U1141=置換コード!$I$13,33,入力シート!U1141=置換コード!$I$14,34,入力シート!U1141=置換コード!$I$15,35,入力シート!U1141=置換コード!$I$16,36,入力シート!U1141=置換コード!$I$17,37,入力シート!U1141=置換コード!$I$18,38,入力シート!U1141=置換コード!$I$19,41,入力シート!U1141=置換コード!$I$20,42,入力シート!U1141=置換コード!$I$21,43,入力シート!U1141=置換コード!$I$22,44,入力シート!U1141=置換コード!$I$23,51,入力シート!U1141=置換コード!$I$24,52,入力シート!U1141=置換コード!$I$25,53,入力シート!U1141=置換コード!$I$26,54,入力シート!U1141=置換コード!$I$27,55,入力シート!U1141=置換コード!$I$28,61,入力シート!U1141=置換コード!$I$29,62,入力シート!U1141=置換コード!$I$30,63,入力シート!U1141=置換コード!$I$31,64,入力シート!U1141=置換コード!$I$32,65,入力シート!U1141=置換コード!$I$33,66,入力シート!U1141=置換コード!$I$34,71,入力シート!U1141=置換コード!$I$35,72,入力シート!U1141=置換コード!$I$36,73,入力シート!U1141=置換コード!$I$37,74,入力シート!U1141=置換コード!$I$38,75,入力シート!U1141=置換コード!$I$39,76,入力シート!U1141=置換コード!$I$40,77,入力シート!U1141=置換コード!$I$41,78,入力シート!U1141=置換コード!$I$42,79,入力シート!U1141=置換コード!$I$43,81,入力シート!U1141=置換コード!$I$44,82,入力シート!U1141=置換コード!$I$45,83,入力シート!U1141=置換コード!$I$46,84,入力シート!U1141=置換コード!$I$47,85,入力シート!U1141=置換コード!$I$48,86,入力シート!U1141=置換コード!$I$49,87,入力シート!U1141=置換コード!$I$50,88,入力シート!U1141=置換コード!$I$51,90)</f>
        <v>#N/A</v>
      </c>
      <c r="Y1115" s="83" t="e">
        <f t="shared" si="106"/>
        <v>#N/A</v>
      </c>
      <c r="Z1115" s="83" t="str">
        <f>ASC(入力シート!T1141)</f>
        <v/>
      </c>
      <c r="AA1115" s="83" t="str">
        <f>ASC(入力シート!V1141)</f>
        <v/>
      </c>
      <c r="AB1115" s="83" t="str">
        <f>ASC(入力シート!W1141)</f>
        <v/>
      </c>
      <c r="AC1115" s="83" t="str">
        <f>ASC(入力シート!X1141)</f>
        <v/>
      </c>
      <c r="AD1115" s="83" t="str">
        <f>ASC(入力シート!S1141)</f>
        <v/>
      </c>
      <c r="AE1115" s="83" t="str">
        <f>IF(入力シート!D1141=0,"",入力シート!D1141)</f>
        <v/>
      </c>
      <c r="AF1115" s="83">
        <f>IF(入力シート!G1141="無し",1,2)</f>
        <v>2</v>
      </c>
      <c r="AG1115" s="85" t="str">
        <f t="shared" ca="1" si="107"/>
        <v>20240213</v>
      </c>
      <c r="AH1115" s="83">
        <f>IF(入力シート!Y1141="有り",2,1)</f>
        <v>1</v>
      </c>
      <c r="AI1115" s="83">
        <f>IF(入力シート!Z1141="有り",2,1)</f>
        <v>1</v>
      </c>
      <c r="AJ1115" s="83">
        <f>IF(入力シート!AA1141="有り",2,1)</f>
        <v>1</v>
      </c>
      <c r="AK1115" s="83">
        <f>IF(入力シート!AB1141="有り",2,1)</f>
        <v>1</v>
      </c>
      <c r="AL1115" s="83">
        <f>IF(入力シート!AC1141="有り",2,1)</f>
        <v>1</v>
      </c>
      <c r="AM1115" s="83">
        <f>IF(入力シート!AD1141="有り",2,1)</f>
        <v>1</v>
      </c>
      <c r="AN1115" s="83">
        <f>IF(入力シート!AE1141="有り",2,1)</f>
        <v>1</v>
      </c>
      <c r="AO1115" s="83">
        <f>IF(入力シート!H1141="必要(\4,950)",1,0)</f>
        <v>0</v>
      </c>
    </row>
    <row r="1116" spans="5:41" x14ac:dyDescent="0.4">
      <c r="E1116" s="85" t="str">
        <f t="shared" ca="1" si="102"/>
        <v>20240213</v>
      </c>
      <c r="F1116" s="83" t="str">
        <f>DBCS(入力シート!A1142)</f>
        <v/>
      </c>
      <c r="G1116" s="83" t="str">
        <f>(ASC(SUBSTITUTE(SUBSTITUTE(入力シート!B1142,"　","")," ","")))</f>
        <v/>
      </c>
      <c r="H1116" s="83" t="str">
        <f>ASC(入力シート!C1142)</f>
        <v/>
      </c>
      <c r="I1116" s="83" t="str">
        <f>IF(入力シート!E1142=0,"",入力シート!E1142)</f>
        <v/>
      </c>
      <c r="J1116" s="83" t="str">
        <f>IF(入力シート!I1142=0,"",入力シート!I1142)</f>
        <v/>
      </c>
      <c r="K1116" s="83" t="str">
        <f>DBCS(入力シート!K1142)</f>
        <v/>
      </c>
      <c r="L1116" s="83" t="str">
        <f>ASC(入力シート!L1142)</f>
        <v/>
      </c>
      <c r="M1116" s="83" t="e">
        <f>_xlfn.IFS(入力シート!J1142=置換コード!$B$4,1,入力シート!J1142=置換コード!$B$5,2,入力シート!J1142=置換コード!$B$6,3,入力シート!J1142=置換コード!$B$7,4,入力シート!J1142=置換コード!$B$8,5,入力シート!J1142=置換コード!$B$9,6,入力シート!J1142=置換コード!$B$10,7,入力シート!J1142=置換コード!$B$11,8,入力シート!J1142=置換コード!$B$12,9,入力シート!J1142=置換コード!$B$13,10)</f>
        <v>#N/A</v>
      </c>
      <c r="N1116" s="83" t="e">
        <f>_xlfn.IFS(入力シート!F1142=置換コード!$E$4,1,入力シート!F1142=置換コード!$E$5,2)</f>
        <v>#N/A</v>
      </c>
      <c r="O1116" s="83" t="e">
        <f t="shared" si="103"/>
        <v>#N/A</v>
      </c>
      <c r="P1116" s="83" t="e">
        <f t="shared" si="104"/>
        <v>#N/A</v>
      </c>
      <c r="Q1116" s="83" t="e">
        <f>_xlfn.IFS(入力シート!O1142=置換コード!$I$4,11,入力シート!O1142=置換コード!$I$5,21,入力シート!O1142=置換コード!$I$6,22,入力シート!O1142=置換コード!$I$7,23,入力シート!O1142=置換コード!$I$8,24,入力シート!O1142=置換コード!$I$9,25,入力シート!O1142=置換コード!$I$10,26,入力シート!O1142=置換コード!$I$11,31,入力シート!O1142=置換コード!$I$12,32,入力シート!O1142=置換コード!$I$13,33,入力シート!O1142=置換コード!$I$14,34,入力シート!O1142=置換コード!$I$15,35,入力シート!O1142=置換コード!$I$16,36,入力シート!O1142=置換コード!$I$17,37,入力シート!O1142=置換コード!$I$18,38,入力シート!O1142=置換コード!$I$19,41,入力シート!O1142=置換コード!$I$20,42,入力シート!O1142=置換コード!$I$21,43,入力シート!O1142=置換コード!$I$22,44,入力シート!O1142=置換コード!$I$23,51,入力シート!O1142=置換コード!$I$24,52,入力シート!O1142=置換コード!$I$25,53,入力シート!O1142=置換コード!$I$26,54,入力シート!O1142=置換コード!$I$27,55,入力シート!O1142=置換コード!$I$28,61,入力シート!O1142=置換コード!$I$29,62,入力シート!O1142=置換コード!$I$30,63,入力シート!O1142=置換コード!$I$31,64,入力シート!O1142=置換コード!$I$32,65,入力シート!O1142=置換コード!$I$33,66,入力シート!O1142=置換コード!$I$34,71,入力シート!O1142=置換コード!$I$35,72,入力シート!O1142=置換コード!$I$36,73,入力シート!O1142=置換コード!$I$37,74,入力シート!O1142=置換コード!$I$38,75,入力シート!O1142=置換コード!$I$39,76,入力シート!O1142=置換コード!$I$40,77,入力シート!O1142=置換コード!$I$41,78,入力シート!O1142=置換コード!$I$42,79,入力シート!O1142=置換コード!$I$43,81,入力シート!O1142=置換コード!$I$44,82,入力シート!O1142=置換コード!$I$45,83,入力シート!O1142=置換コード!$I$46,84,入力シート!O1142=置換コード!$I$47,85,入力シート!O1142=置換コード!$I$48,86,入力シート!O1142=置換コード!$I$49,87,入力シート!O1142=置換コード!$I$50,88,入力シート!O1142=置換コード!$I$51,90)</f>
        <v>#N/A</v>
      </c>
      <c r="R1116" s="83" t="e">
        <f t="shared" si="105"/>
        <v>#N/A</v>
      </c>
      <c r="S1116" s="83" t="str">
        <f>ASC(入力シート!N1142)</f>
        <v/>
      </c>
      <c r="T1116" s="83" t="str">
        <f>ASC(入力シート!P1142)</f>
        <v/>
      </c>
      <c r="U1116" s="83" t="str">
        <f>ASC(入力シート!Q1142)</f>
        <v/>
      </c>
      <c r="V1116" s="83" t="str">
        <f>ASC(入力シート!R1142)</f>
        <v/>
      </c>
      <c r="W1116" s="83" t="str">
        <f>ASC(入力シート!M1142)</f>
        <v/>
      </c>
      <c r="X1116" s="83" t="e">
        <f>_xlfn.IFS(入力シート!U1142=置換コード!$I$4,11,入力シート!U1142=置換コード!$I$5,21,入力シート!U1142=置換コード!$I$6,22,入力シート!U1142=置換コード!$I$7,23,入力シート!U1142=置換コード!$I$8,24,入力シート!U1142=置換コード!$I$9,25,入力シート!U1142=置換コード!$I$10,26,入力シート!U1142=置換コード!$I$11,31,入力シート!U1142=置換コード!$I$12,32,入力シート!U1142=置換コード!$I$13,33,入力シート!U1142=置換コード!$I$14,34,入力シート!U1142=置換コード!$I$15,35,入力シート!U1142=置換コード!$I$16,36,入力シート!U1142=置換コード!$I$17,37,入力シート!U1142=置換コード!$I$18,38,入力シート!U1142=置換コード!$I$19,41,入力シート!U1142=置換コード!$I$20,42,入力シート!U1142=置換コード!$I$21,43,入力シート!U1142=置換コード!$I$22,44,入力シート!U1142=置換コード!$I$23,51,入力シート!U1142=置換コード!$I$24,52,入力シート!U1142=置換コード!$I$25,53,入力シート!U1142=置換コード!$I$26,54,入力シート!U1142=置換コード!$I$27,55,入力シート!U1142=置換コード!$I$28,61,入力シート!U1142=置換コード!$I$29,62,入力シート!U1142=置換コード!$I$30,63,入力シート!U1142=置換コード!$I$31,64,入力シート!U1142=置換コード!$I$32,65,入力シート!U1142=置換コード!$I$33,66,入力シート!U1142=置換コード!$I$34,71,入力シート!U1142=置換コード!$I$35,72,入力シート!U1142=置換コード!$I$36,73,入力シート!U1142=置換コード!$I$37,74,入力シート!U1142=置換コード!$I$38,75,入力シート!U1142=置換コード!$I$39,76,入力シート!U1142=置換コード!$I$40,77,入力シート!U1142=置換コード!$I$41,78,入力シート!U1142=置換コード!$I$42,79,入力シート!U1142=置換コード!$I$43,81,入力シート!U1142=置換コード!$I$44,82,入力シート!U1142=置換コード!$I$45,83,入力シート!U1142=置換コード!$I$46,84,入力シート!U1142=置換コード!$I$47,85,入力シート!U1142=置換コード!$I$48,86,入力シート!U1142=置換コード!$I$49,87,入力シート!U1142=置換コード!$I$50,88,入力シート!U1142=置換コード!$I$51,90)</f>
        <v>#N/A</v>
      </c>
      <c r="Y1116" s="83" t="e">
        <f t="shared" si="106"/>
        <v>#N/A</v>
      </c>
      <c r="Z1116" s="83" t="str">
        <f>ASC(入力シート!T1142)</f>
        <v/>
      </c>
      <c r="AA1116" s="83" t="str">
        <f>ASC(入力シート!V1142)</f>
        <v/>
      </c>
      <c r="AB1116" s="83" t="str">
        <f>ASC(入力シート!W1142)</f>
        <v/>
      </c>
      <c r="AC1116" s="83" t="str">
        <f>ASC(入力シート!X1142)</f>
        <v/>
      </c>
      <c r="AD1116" s="83" t="str">
        <f>ASC(入力シート!S1142)</f>
        <v/>
      </c>
      <c r="AE1116" s="83" t="str">
        <f>IF(入力シート!D1142=0,"",入力シート!D1142)</f>
        <v/>
      </c>
      <c r="AF1116" s="83">
        <f>IF(入力シート!G1142="無し",1,2)</f>
        <v>2</v>
      </c>
      <c r="AG1116" s="85" t="str">
        <f t="shared" ca="1" si="107"/>
        <v>20240213</v>
      </c>
      <c r="AH1116" s="83">
        <f>IF(入力シート!Y1142="有り",2,1)</f>
        <v>1</v>
      </c>
      <c r="AI1116" s="83">
        <f>IF(入力シート!Z1142="有り",2,1)</f>
        <v>1</v>
      </c>
      <c r="AJ1116" s="83">
        <f>IF(入力シート!AA1142="有り",2,1)</f>
        <v>1</v>
      </c>
      <c r="AK1116" s="83">
        <f>IF(入力シート!AB1142="有り",2,1)</f>
        <v>1</v>
      </c>
      <c r="AL1116" s="83">
        <f>IF(入力シート!AC1142="有り",2,1)</f>
        <v>1</v>
      </c>
      <c r="AM1116" s="83">
        <f>IF(入力シート!AD1142="有り",2,1)</f>
        <v>1</v>
      </c>
      <c r="AN1116" s="83">
        <f>IF(入力シート!AE1142="有り",2,1)</f>
        <v>1</v>
      </c>
      <c r="AO1116" s="83">
        <f>IF(入力シート!H1142="必要(\4,950)",1,0)</f>
        <v>0</v>
      </c>
    </row>
    <row r="1117" spans="5:41" x14ac:dyDescent="0.4">
      <c r="E1117" s="85" t="str">
        <f t="shared" ca="1" si="102"/>
        <v>20240213</v>
      </c>
      <c r="F1117" s="83" t="str">
        <f>DBCS(入力シート!A1143)</f>
        <v/>
      </c>
      <c r="G1117" s="83" t="str">
        <f>(ASC(SUBSTITUTE(SUBSTITUTE(入力シート!B1143,"　","")," ","")))</f>
        <v/>
      </c>
      <c r="H1117" s="83" t="str">
        <f>ASC(入力シート!C1143)</f>
        <v/>
      </c>
      <c r="I1117" s="83" t="str">
        <f>IF(入力シート!E1143=0,"",入力シート!E1143)</f>
        <v/>
      </c>
      <c r="J1117" s="83" t="str">
        <f>IF(入力シート!I1143=0,"",入力シート!I1143)</f>
        <v/>
      </c>
      <c r="K1117" s="83" t="str">
        <f>DBCS(入力シート!K1143)</f>
        <v/>
      </c>
      <c r="L1117" s="83" t="str">
        <f>ASC(入力シート!L1143)</f>
        <v/>
      </c>
      <c r="M1117" s="83" t="e">
        <f>_xlfn.IFS(入力シート!J1143=置換コード!$B$4,1,入力シート!J1143=置換コード!$B$5,2,入力シート!J1143=置換コード!$B$6,3,入力シート!J1143=置換コード!$B$7,4,入力シート!J1143=置換コード!$B$8,5,入力シート!J1143=置換コード!$B$9,6,入力シート!J1143=置換コード!$B$10,7,入力シート!J1143=置換コード!$B$11,8,入力シート!J1143=置換コード!$B$12,9,入力シート!J1143=置換コード!$B$13,10)</f>
        <v>#N/A</v>
      </c>
      <c r="N1117" s="83" t="e">
        <f>_xlfn.IFS(入力シート!F1143=置換コード!$E$4,1,入力シート!F1143=置換コード!$E$5,2)</f>
        <v>#N/A</v>
      </c>
      <c r="O1117" s="83" t="e">
        <f t="shared" si="103"/>
        <v>#N/A</v>
      </c>
      <c r="P1117" s="83" t="e">
        <f t="shared" si="104"/>
        <v>#N/A</v>
      </c>
      <c r="Q1117" s="83" t="e">
        <f>_xlfn.IFS(入力シート!O1143=置換コード!$I$4,11,入力シート!O1143=置換コード!$I$5,21,入力シート!O1143=置換コード!$I$6,22,入力シート!O1143=置換コード!$I$7,23,入力シート!O1143=置換コード!$I$8,24,入力シート!O1143=置換コード!$I$9,25,入力シート!O1143=置換コード!$I$10,26,入力シート!O1143=置換コード!$I$11,31,入力シート!O1143=置換コード!$I$12,32,入力シート!O1143=置換コード!$I$13,33,入力シート!O1143=置換コード!$I$14,34,入力シート!O1143=置換コード!$I$15,35,入力シート!O1143=置換コード!$I$16,36,入力シート!O1143=置換コード!$I$17,37,入力シート!O1143=置換コード!$I$18,38,入力シート!O1143=置換コード!$I$19,41,入力シート!O1143=置換コード!$I$20,42,入力シート!O1143=置換コード!$I$21,43,入力シート!O1143=置換コード!$I$22,44,入力シート!O1143=置換コード!$I$23,51,入力シート!O1143=置換コード!$I$24,52,入力シート!O1143=置換コード!$I$25,53,入力シート!O1143=置換コード!$I$26,54,入力シート!O1143=置換コード!$I$27,55,入力シート!O1143=置換コード!$I$28,61,入力シート!O1143=置換コード!$I$29,62,入力シート!O1143=置換コード!$I$30,63,入力シート!O1143=置換コード!$I$31,64,入力シート!O1143=置換コード!$I$32,65,入力シート!O1143=置換コード!$I$33,66,入力シート!O1143=置換コード!$I$34,71,入力シート!O1143=置換コード!$I$35,72,入力シート!O1143=置換コード!$I$36,73,入力シート!O1143=置換コード!$I$37,74,入力シート!O1143=置換コード!$I$38,75,入力シート!O1143=置換コード!$I$39,76,入力シート!O1143=置換コード!$I$40,77,入力シート!O1143=置換コード!$I$41,78,入力シート!O1143=置換コード!$I$42,79,入力シート!O1143=置換コード!$I$43,81,入力シート!O1143=置換コード!$I$44,82,入力シート!O1143=置換コード!$I$45,83,入力シート!O1143=置換コード!$I$46,84,入力シート!O1143=置換コード!$I$47,85,入力シート!O1143=置換コード!$I$48,86,入力シート!O1143=置換コード!$I$49,87,入力シート!O1143=置換コード!$I$50,88,入力シート!O1143=置換コード!$I$51,90)</f>
        <v>#N/A</v>
      </c>
      <c r="R1117" s="83" t="e">
        <f t="shared" si="105"/>
        <v>#N/A</v>
      </c>
      <c r="S1117" s="83" t="str">
        <f>ASC(入力シート!N1143)</f>
        <v/>
      </c>
      <c r="T1117" s="83" t="str">
        <f>ASC(入力シート!P1143)</f>
        <v/>
      </c>
      <c r="U1117" s="83" t="str">
        <f>ASC(入力シート!Q1143)</f>
        <v/>
      </c>
      <c r="V1117" s="83" t="str">
        <f>ASC(入力シート!R1143)</f>
        <v/>
      </c>
      <c r="W1117" s="83" t="str">
        <f>ASC(入力シート!M1143)</f>
        <v/>
      </c>
      <c r="X1117" s="83" t="e">
        <f>_xlfn.IFS(入力シート!U1143=置換コード!$I$4,11,入力シート!U1143=置換コード!$I$5,21,入力シート!U1143=置換コード!$I$6,22,入力シート!U1143=置換コード!$I$7,23,入力シート!U1143=置換コード!$I$8,24,入力シート!U1143=置換コード!$I$9,25,入力シート!U1143=置換コード!$I$10,26,入力シート!U1143=置換コード!$I$11,31,入力シート!U1143=置換コード!$I$12,32,入力シート!U1143=置換コード!$I$13,33,入力シート!U1143=置換コード!$I$14,34,入力シート!U1143=置換コード!$I$15,35,入力シート!U1143=置換コード!$I$16,36,入力シート!U1143=置換コード!$I$17,37,入力シート!U1143=置換コード!$I$18,38,入力シート!U1143=置換コード!$I$19,41,入力シート!U1143=置換コード!$I$20,42,入力シート!U1143=置換コード!$I$21,43,入力シート!U1143=置換コード!$I$22,44,入力シート!U1143=置換コード!$I$23,51,入力シート!U1143=置換コード!$I$24,52,入力シート!U1143=置換コード!$I$25,53,入力シート!U1143=置換コード!$I$26,54,入力シート!U1143=置換コード!$I$27,55,入力シート!U1143=置換コード!$I$28,61,入力シート!U1143=置換コード!$I$29,62,入力シート!U1143=置換コード!$I$30,63,入力シート!U1143=置換コード!$I$31,64,入力シート!U1143=置換コード!$I$32,65,入力シート!U1143=置換コード!$I$33,66,入力シート!U1143=置換コード!$I$34,71,入力シート!U1143=置換コード!$I$35,72,入力シート!U1143=置換コード!$I$36,73,入力シート!U1143=置換コード!$I$37,74,入力シート!U1143=置換コード!$I$38,75,入力シート!U1143=置換コード!$I$39,76,入力シート!U1143=置換コード!$I$40,77,入力シート!U1143=置換コード!$I$41,78,入力シート!U1143=置換コード!$I$42,79,入力シート!U1143=置換コード!$I$43,81,入力シート!U1143=置換コード!$I$44,82,入力シート!U1143=置換コード!$I$45,83,入力シート!U1143=置換コード!$I$46,84,入力シート!U1143=置換コード!$I$47,85,入力シート!U1143=置換コード!$I$48,86,入力シート!U1143=置換コード!$I$49,87,入力シート!U1143=置換コード!$I$50,88,入力シート!U1143=置換コード!$I$51,90)</f>
        <v>#N/A</v>
      </c>
      <c r="Y1117" s="83" t="e">
        <f t="shared" si="106"/>
        <v>#N/A</v>
      </c>
      <c r="Z1117" s="83" t="str">
        <f>ASC(入力シート!T1143)</f>
        <v/>
      </c>
      <c r="AA1117" s="83" t="str">
        <f>ASC(入力シート!V1143)</f>
        <v/>
      </c>
      <c r="AB1117" s="83" t="str">
        <f>ASC(入力シート!W1143)</f>
        <v/>
      </c>
      <c r="AC1117" s="83" t="str">
        <f>ASC(入力シート!X1143)</f>
        <v/>
      </c>
      <c r="AD1117" s="83" t="str">
        <f>ASC(入力シート!S1143)</f>
        <v/>
      </c>
      <c r="AE1117" s="83" t="str">
        <f>IF(入力シート!D1143=0,"",入力シート!D1143)</f>
        <v/>
      </c>
      <c r="AF1117" s="83">
        <f>IF(入力シート!G1143="無し",1,2)</f>
        <v>2</v>
      </c>
      <c r="AG1117" s="85" t="str">
        <f t="shared" ca="1" si="107"/>
        <v>20240213</v>
      </c>
      <c r="AH1117" s="83">
        <f>IF(入力シート!Y1143="有り",2,1)</f>
        <v>1</v>
      </c>
      <c r="AI1117" s="83">
        <f>IF(入力シート!Z1143="有り",2,1)</f>
        <v>1</v>
      </c>
      <c r="AJ1117" s="83">
        <f>IF(入力シート!AA1143="有り",2,1)</f>
        <v>1</v>
      </c>
      <c r="AK1117" s="83">
        <f>IF(入力シート!AB1143="有り",2,1)</f>
        <v>1</v>
      </c>
      <c r="AL1117" s="83">
        <f>IF(入力シート!AC1143="有り",2,1)</f>
        <v>1</v>
      </c>
      <c r="AM1117" s="83">
        <f>IF(入力シート!AD1143="有り",2,1)</f>
        <v>1</v>
      </c>
      <c r="AN1117" s="83">
        <f>IF(入力シート!AE1143="有り",2,1)</f>
        <v>1</v>
      </c>
      <c r="AO1117" s="83">
        <f>IF(入力シート!H1143="必要(\4,950)",1,0)</f>
        <v>0</v>
      </c>
    </row>
    <row r="1118" spans="5:41" x14ac:dyDescent="0.4">
      <c r="E1118" s="85" t="str">
        <f t="shared" ca="1" si="102"/>
        <v>20240213</v>
      </c>
      <c r="F1118" s="83" t="str">
        <f>DBCS(入力シート!A1144)</f>
        <v/>
      </c>
      <c r="G1118" s="83" t="str">
        <f>(ASC(SUBSTITUTE(SUBSTITUTE(入力シート!B1144,"　","")," ","")))</f>
        <v/>
      </c>
      <c r="H1118" s="83" t="str">
        <f>ASC(入力シート!C1144)</f>
        <v/>
      </c>
      <c r="I1118" s="83" t="str">
        <f>IF(入力シート!E1144=0,"",入力シート!E1144)</f>
        <v/>
      </c>
      <c r="J1118" s="83" t="str">
        <f>IF(入力シート!I1144=0,"",入力シート!I1144)</f>
        <v/>
      </c>
      <c r="K1118" s="83" t="str">
        <f>DBCS(入力シート!K1144)</f>
        <v/>
      </c>
      <c r="L1118" s="83" t="str">
        <f>ASC(入力シート!L1144)</f>
        <v/>
      </c>
      <c r="M1118" s="83" t="e">
        <f>_xlfn.IFS(入力シート!J1144=置換コード!$B$4,1,入力シート!J1144=置換コード!$B$5,2,入力シート!J1144=置換コード!$B$6,3,入力シート!J1144=置換コード!$B$7,4,入力シート!J1144=置換コード!$B$8,5,入力シート!J1144=置換コード!$B$9,6,入力シート!J1144=置換コード!$B$10,7,入力シート!J1144=置換コード!$B$11,8,入力シート!J1144=置換コード!$B$12,9,入力シート!J1144=置換コード!$B$13,10)</f>
        <v>#N/A</v>
      </c>
      <c r="N1118" s="83" t="e">
        <f>_xlfn.IFS(入力シート!F1144=置換コード!$E$4,1,入力シート!F1144=置換コード!$E$5,2)</f>
        <v>#N/A</v>
      </c>
      <c r="O1118" s="83" t="e">
        <f t="shared" si="103"/>
        <v>#N/A</v>
      </c>
      <c r="P1118" s="83" t="e">
        <f t="shared" si="104"/>
        <v>#N/A</v>
      </c>
      <c r="Q1118" s="83" t="e">
        <f>_xlfn.IFS(入力シート!O1144=置換コード!$I$4,11,入力シート!O1144=置換コード!$I$5,21,入力シート!O1144=置換コード!$I$6,22,入力シート!O1144=置換コード!$I$7,23,入力シート!O1144=置換コード!$I$8,24,入力シート!O1144=置換コード!$I$9,25,入力シート!O1144=置換コード!$I$10,26,入力シート!O1144=置換コード!$I$11,31,入力シート!O1144=置換コード!$I$12,32,入力シート!O1144=置換コード!$I$13,33,入力シート!O1144=置換コード!$I$14,34,入力シート!O1144=置換コード!$I$15,35,入力シート!O1144=置換コード!$I$16,36,入力シート!O1144=置換コード!$I$17,37,入力シート!O1144=置換コード!$I$18,38,入力シート!O1144=置換コード!$I$19,41,入力シート!O1144=置換コード!$I$20,42,入力シート!O1144=置換コード!$I$21,43,入力シート!O1144=置換コード!$I$22,44,入力シート!O1144=置換コード!$I$23,51,入力シート!O1144=置換コード!$I$24,52,入力シート!O1144=置換コード!$I$25,53,入力シート!O1144=置換コード!$I$26,54,入力シート!O1144=置換コード!$I$27,55,入力シート!O1144=置換コード!$I$28,61,入力シート!O1144=置換コード!$I$29,62,入力シート!O1144=置換コード!$I$30,63,入力シート!O1144=置換コード!$I$31,64,入力シート!O1144=置換コード!$I$32,65,入力シート!O1144=置換コード!$I$33,66,入力シート!O1144=置換コード!$I$34,71,入力シート!O1144=置換コード!$I$35,72,入力シート!O1144=置換コード!$I$36,73,入力シート!O1144=置換コード!$I$37,74,入力シート!O1144=置換コード!$I$38,75,入力シート!O1144=置換コード!$I$39,76,入力シート!O1144=置換コード!$I$40,77,入力シート!O1144=置換コード!$I$41,78,入力シート!O1144=置換コード!$I$42,79,入力シート!O1144=置換コード!$I$43,81,入力シート!O1144=置換コード!$I$44,82,入力シート!O1144=置換コード!$I$45,83,入力シート!O1144=置換コード!$I$46,84,入力シート!O1144=置換コード!$I$47,85,入力シート!O1144=置換コード!$I$48,86,入力シート!O1144=置換コード!$I$49,87,入力シート!O1144=置換コード!$I$50,88,入力シート!O1144=置換コード!$I$51,90)</f>
        <v>#N/A</v>
      </c>
      <c r="R1118" s="83" t="e">
        <f t="shared" si="105"/>
        <v>#N/A</v>
      </c>
      <c r="S1118" s="83" t="str">
        <f>ASC(入力シート!N1144)</f>
        <v/>
      </c>
      <c r="T1118" s="83" t="str">
        <f>ASC(入力シート!P1144)</f>
        <v/>
      </c>
      <c r="U1118" s="83" t="str">
        <f>ASC(入力シート!Q1144)</f>
        <v/>
      </c>
      <c r="V1118" s="83" t="str">
        <f>ASC(入力シート!R1144)</f>
        <v/>
      </c>
      <c r="W1118" s="83" t="str">
        <f>ASC(入力シート!M1144)</f>
        <v/>
      </c>
      <c r="X1118" s="83" t="e">
        <f>_xlfn.IFS(入力シート!U1144=置換コード!$I$4,11,入力シート!U1144=置換コード!$I$5,21,入力シート!U1144=置換コード!$I$6,22,入力シート!U1144=置換コード!$I$7,23,入力シート!U1144=置換コード!$I$8,24,入力シート!U1144=置換コード!$I$9,25,入力シート!U1144=置換コード!$I$10,26,入力シート!U1144=置換コード!$I$11,31,入力シート!U1144=置換コード!$I$12,32,入力シート!U1144=置換コード!$I$13,33,入力シート!U1144=置換コード!$I$14,34,入力シート!U1144=置換コード!$I$15,35,入力シート!U1144=置換コード!$I$16,36,入力シート!U1144=置換コード!$I$17,37,入力シート!U1144=置換コード!$I$18,38,入力シート!U1144=置換コード!$I$19,41,入力シート!U1144=置換コード!$I$20,42,入力シート!U1144=置換コード!$I$21,43,入力シート!U1144=置換コード!$I$22,44,入力シート!U1144=置換コード!$I$23,51,入力シート!U1144=置換コード!$I$24,52,入力シート!U1144=置換コード!$I$25,53,入力シート!U1144=置換コード!$I$26,54,入力シート!U1144=置換コード!$I$27,55,入力シート!U1144=置換コード!$I$28,61,入力シート!U1144=置換コード!$I$29,62,入力シート!U1144=置換コード!$I$30,63,入力シート!U1144=置換コード!$I$31,64,入力シート!U1144=置換コード!$I$32,65,入力シート!U1144=置換コード!$I$33,66,入力シート!U1144=置換コード!$I$34,71,入力シート!U1144=置換コード!$I$35,72,入力シート!U1144=置換コード!$I$36,73,入力シート!U1144=置換コード!$I$37,74,入力シート!U1144=置換コード!$I$38,75,入力シート!U1144=置換コード!$I$39,76,入力シート!U1144=置換コード!$I$40,77,入力シート!U1144=置換コード!$I$41,78,入力シート!U1144=置換コード!$I$42,79,入力シート!U1144=置換コード!$I$43,81,入力シート!U1144=置換コード!$I$44,82,入力シート!U1144=置換コード!$I$45,83,入力シート!U1144=置換コード!$I$46,84,入力シート!U1144=置換コード!$I$47,85,入力シート!U1144=置換コード!$I$48,86,入力シート!U1144=置換コード!$I$49,87,入力シート!U1144=置換コード!$I$50,88,入力シート!U1144=置換コード!$I$51,90)</f>
        <v>#N/A</v>
      </c>
      <c r="Y1118" s="83" t="e">
        <f t="shared" si="106"/>
        <v>#N/A</v>
      </c>
      <c r="Z1118" s="83" t="str">
        <f>ASC(入力シート!T1144)</f>
        <v/>
      </c>
      <c r="AA1118" s="83" t="str">
        <f>ASC(入力シート!V1144)</f>
        <v/>
      </c>
      <c r="AB1118" s="83" t="str">
        <f>ASC(入力シート!W1144)</f>
        <v/>
      </c>
      <c r="AC1118" s="83" t="str">
        <f>ASC(入力シート!X1144)</f>
        <v/>
      </c>
      <c r="AD1118" s="83" t="str">
        <f>ASC(入力シート!S1144)</f>
        <v/>
      </c>
      <c r="AE1118" s="83" t="str">
        <f>IF(入力シート!D1144=0,"",入力シート!D1144)</f>
        <v/>
      </c>
      <c r="AF1118" s="83">
        <f>IF(入力シート!G1144="無し",1,2)</f>
        <v>2</v>
      </c>
      <c r="AG1118" s="85" t="str">
        <f t="shared" ca="1" si="107"/>
        <v>20240213</v>
      </c>
      <c r="AH1118" s="83">
        <f>IF(入力シート!Y1144="有り",2,1)</f>
        <v>1</v>
      </c>
      <c r="AI1118" s="83">
        <f>IF(入力シート!Z1144="有り",2,1)</f>
        <v>1</v>
      </c>
      <c r="AJ1118" s="83">
        <f>IF(入力シート!AA1144="有り",2,1)</f>
        <v>1</v>
      </c>
      <c r="AK1118" s="83">
        <f>IF(入力シート!AB1144="有り",2,1)</f>
        <v>1</v>
      </c>
      <c r="AL1118" s="83">
        <f>IF(入力シート!AC1144="有り",2,1)</f>
        <v>1</v>
      </c>
      <c r="AM1118" s="83">
        <f>IF(入力シート!AD1144="有り",2,1)</f>
        <v>1</v>
      </c>
      <c r="AN1118" s="83">
        <f>IF(入力シート!AE1144="有り",2,1)</f>
        <v>1</v>
      </c>
      <c r="AO1118" s="83">
        <f>IF(入力シート!H1144="必要(\4,950)",1,0)</f>
        <v>0</v>
      </c>
    </row>
    <row r="1119" spans="5:41" x14ac:dyDescent="0.4">
      <c r="E1119" s="85" t="str">
        <f t="shared" ca="1" si="102"/>
        <v>20240213</v>
      </c>
      <c r="F1119" s="83" t="str">
        <f>DBCS(入力シート!A1145)</f>
        <v/>
      </c>
      <c r="G1119" s="83" t="str">
        <f>(ASC(SUBSTITUTE(SUBSTITUTE(入力シート!B1145,"　","")," ","")))</f>
        <v/>
      </c>
      <c r="H1119" s="83" t="str">
        <f>ASC(入力シート!C1145)</f>
        <v/>
      </c>
      <c r="I1119" s="83" t="str">
        <f>IF(入力シート!E1145=0,"",入力シート!E1145)</f>
        <v/>
      </c>
      <c r="J1119" s="83" t="str">
        <f>IF(入力シート!I1145=0,"",入力シート!I1145)</f>
        <v/>
      </c>
      <c r="K1119" s="83" t="str">
        <f>DBCS(入力シート!K1145)</f>
        <v/>
      </c>
      <c r="L1119" s="83" t="str">
        <f>ASC(入力シート!L1145)</f>
        <v/>
      </c>
      <c r="M1119" s="83" t="e">
        <f>_xlfn.IFS(入力シート!J1145=置換コード!$B$4,1,入力シート!J1145=置換コード!$B$5,2,入力シート!J1145=置換コード!$B$6,3,入力シート!J1145=置換コード!$B$7,4,入力シート!J1145=置換コード!$B$8,5,入力シート!J1145=置換コード!$B$9,6,入力シート!J1145=置換コード!$B$10,7,入力シート!J1145=置換コード!$B$11,8,入力シート!J1145=置換コード!$B$12,9,入力シート!J1145=置換コード!$B$13,10)</f>
        <v>#N/A</v>
      </c>
      <c r="N1119" s="83" t="e">
        <f>_xlfn.IFS(入力シート!F1145=置換コード!$E$4,1,入力シート!F1145=置換コード!$E$5,2)</f>
        <v>#N/A</v>
      </c>
      <c r="O1119" s="83" t="e">
        <f t="shared" si="103"/>
        <v>#N/A</v>
      </c>
      <c r="P1119" s="83" t="e">
        <f t="shared" si="104"/>
        <v>#N/A</v>
      </c>
      <c r="Q1119" s="83" t="e">
        <f>_xlfn.IFS(入力シート!O1145=置換コード!$I$4,11,入力シート!O1145=置換コード!$I$5,21,入力シート!O1145=置換コード!$I$6,22,入力シート!O1145=置換コード!$I$7,23,入力シート!O1145=置換コード!$I$8,24,入力シート!O1145=置換コード!$I$9,25,入力シート!O1145=置換コード!$I$10,26,入力シート!O1145=置換コード!$I$11,31,入力シート!O1145=置換コード!$I$12,32,入力シート!O1145=置換コード!$I$13,33,入力シート!O1145=置換コード!$I$14,34,入力シート!O1145=置換コード!$I$15,35,入力シート!O1145=置換コード!$I$16,36,入力シート!O1145=置換コード!$I$17,37,入力シート!O1145=置換コード!$I$18,38,入力シート!O1145=置換コード!$I$19,41,入力シート!O1145=置換コード!$I$20,42,入力シート!O1145=置換コード!$I$21,43,入力シート!O1145=置換コード!$I$22,44,入力シート!O1145=置換コード!$I$23,51,入力シート!O1145=置換コード!$I$24,52,入力シート!O1145=置換コード!$I$25,53,入力シート!O1145=置換コード!$I$26,54,入力シート!O1145=置換コード!$I$27,55,入力シート!O1145=置換コード!$I$28,61,入力シート!O1145=置換コード!$I$29,62,入力シート!O1145=置換コード!$I$30,63,入力シート!O1145=置換コード!$I$31,64,入力シート!O1145=置換コード!$I$32,65,入力シート!O1145=置換コード!$I$33,66,入力シート!O1145=置換コード!$I$34,71,入力シート!O1145=置換コード!$I$35,72,入力シート!O1145=置換コード!$I$36,73,入力シート!O1145=置換コード!$I$37,74,入力シート!O1145=置換コード!$I$38,75,入力シート!O1145=置換コード!$I$39,76,入力シート!O1145=置換コード!$I$40,77,入力シート!O1145=置換コード!$I$41,78,入力シート!O1145=置換コード!$I$42,79,入力シート!O1145=置換コード!$I$43,81,入力シート!O1145=置換コード!$I$44,82,入力シート!O1145=置換コード!$I$45,83,入力シート!O1145=置換コード!$I$46,84,入力シート!O1145=置換コード!$I$47,85,入力シート!O1145=置換コード!$I$48,86,入力シート!O1145=置換コード!$I$49,87,入力シート!O1145=置換コード!$I$50,88,入力シート!O1145=置換コード!$I$51,90)</f>
        <v>#N/A</v>
      </c>
      <c r="R1119" s="83" t="e">
        <f t="shared" si="105"/>
        <v>#N/A</v>
      </c>
      <c r="S1119" s="83" t="str">
        <f>ASC(入力シート!N1145)</f>
        <v/>
      </c>
      <c r="T1119" s="83" t="str">
        <f>ASC(入力シート!P1145)</f>
        <v/>
      </c>
      <c r="U1119" s="83" t="str">
        <f>ASC(入力シート!Q1145)</f>
        <v/>
      </c>
      <c r="V1119" s="83" t="str">
        <f>ASC(入力シート!R1145)</f>
        <v/>
      </c>
      <c r="W1119" s="83" t="str">
        <f>ASC(入力シート!M1145)</f>
        <v/>
      </c>
      <c r="X1119" s="83" t="e">
        <f>_xlfn.IFS(入力シート!U1145=置換コード!$I$4,11,入力シート!U1145=置換コード!$I$5,21,入力シート!U1145=置換コード!$I$6,22,入力シート!U1145=置換コード!$I$7,23,入力シート!U1145=置換コード!$I$8,24,入力シート!U1145=置換コード!$I$9,25,入力シート!U1145=置換コード!$I$10,26,入力シート!U1145=置換コード!$I$11,31,入力シート!U1145=置換コード!$I$12,32,入力シート!U1145=置換コード!$I$13,33,入力シート!U1145=置換コード!$I$14,34,入力シート!U1145=置換コード!$I$15,35,入力シート!U1145=置換コード!$I$16,36,入力シート!U1145=置換コード!$I$17,37,入力シート!U1145=置換コード!$I$18,38,入力シート!U1145=置換コード!$I$19,41,入力シート!U1145=置換コード!$I$20,42,入力シート!U1145=置換コード!$I$21,43,入力シート!U1145=置換コード!$I$22,44,入力シート!U1145=置換コード!$I$23,51,入力シート!U1145=置換コード!$I$24,52,入力シート!U1145=置換コード!$I$25,53,入力シート!U1145=置換コード!$I$26,54,入力シート!U1145=置換コード!$I$27,55,入力シート!U1145=置換コード!$I$28,61,入力シート!U1145=置換コード!$I$29,62,入力シート!U1145=置換コード!$I$30,63,入力シート!U1145=置換コード!$I$31,64,入力シート!U1145=置換コード!$I$32,65,入力シート!U1145=置換コード!$I$33,66,入力シート!U1145=置換コード!$I$34,71,入力シート!U1145=置換コード!$I$35,72,入力シート!U1145=置換コード!$I$36,73,入力シート!U1145=置換コード!$I$37,74,入力シート!U1145=置換コード!$I$38,75,入力シート!U1145=置換コード!$I$39,76,入力シート!U1145=置換コード!$I$40,77,入力シート!U1145=置換コード!$I$41,78,入力シート!U1145=置換コード!$I$42,79,入力シート!U1145=置換コード!$I$43,81,入力シート!U1145=置換コード!$I$44,82,入力シート!U1145=置換コード!$I$45,83,入力シート!U1145=置換コード!$I$46,84,入力シート!U1145=置換コード!$I$47,85,入力シート!U1145=置換コード!$I$48,86,入力シート!U1145=置換コード!$I$49,87,入力シート!U1145=置換コード!$I$50,88,入力シート!U1145=置換コード!$I$51,90)</f>
        <v>#N/A</v>
      </c>
      <c r="Y1119" s="83" t="e">
        <f t="shared" si="106"/>
        <v>#N/A</v>
      </c>
      <c r="Z1119" s="83" t="str">
        <f>ASC(入力シート!T1145)</f>
        <v/>
      </c>
      <c r="AA1119" s="83" t="str">
        <f>ASC(入力シート!V1145)</f>
        <v/>
      </c>
      <c r="AB1119" s="83" t="str">
        <f>ASC(入力シート!W1145)</f>
        <v/>
      </c>
      <c r="AC1119" s="83" t="str">
        <f>ASC(入力シート!X1145)</f>
        <v/>
      </c>
      <c r="AD1119" s="83" t="str">
        <f>ASC(入力シート!S1145)</f>
        <v/>
      </c>
      <c r="AE1119" s="83" t="str">
        <f>IF(入力シート!D1145=0,"",入力シート!D1145)</f>
        <v/>
      </c>
      <c r="AF1119" s="83">
        <f>IF(入力シート!G1145="無し",1,2)</f>
        <v>2</v>
      </c>
      <c r="AG1119" s="85" t="str">
        <f t="shared" ca="1" si="107"/>
        <v>20240213</v>
      </c>
      <c r="AH1119" s="83">
        <f>IF(入力シート!Y1145="有り",2,1)</f>
        <v>1</v>
      </c>
      <c r="AI1119" s="83">
        <f>IF(入力シート!Z1145="有り",2,1)</f>
        <v>1</v>
      </c>
      <c r="AJ1119" s="83">
        <f>IF(入力シート!AA1145="有り",2,1)</f>
        <v>1</v>
      </c>
      <c r="AK1119" s="83">
        <f>IF(入力シート!AB1145="有り",2,1)</f>
        <v>1</v>
      </c>
      <c r="AL1119" s="83">
        <f>IF(入力シート!AC1145="有り",2,1)</f>
        <v>1</v>
      </c>
      <c r="AM1119" s="83">
        <f>IF(入力シート!AD1145="有り",2,1)</f>
        <v>1</v>
      </c>
      <c r="AN1119" s="83">
        <f>IF(入力シート!AE1145="有り",2,1)</f>
        <v>1</v>
      </c>
      <c r="AO1119" s="83">
        <f>IF(入力シート!H1145="必要(\4,950)",1,0)</f>
        <v>0</v>
      </c>
    </row>
    <row r="1120" spans="5:41" x14ac:dyDescent="0.4">
      <c r="E1120" s="85" t="str">
        <f t="shared" ca="1" si="102"/>
        <v>20240213</v>
      </c>
      <c r="F1120" s="83" t="str">
        <f>DBCS(入力シート!A1146)</f>
        <v/>
      </c>
      <c r="G1120" s="83" t="str">
        <f>(ASC(SUBSTITUTE(SUBSTITUTE(入力シート!B1146,"　","")," ","")))</f>
        <v/>
      </c>
      <c r="H1120" s="83" t="str">
        <f>ASC(入力シート!C1146)</f>
        <v/>
      </c>
      <c r="I1120" s="83" t="str">
        <f>IF(入力シート!E1146=0,"",入力シート!E1146)</f>
        <v/>
      </c>
      <c r="J1120" s="83" t="str">
        <f>IF(入力シート!I1146=0,"",入力シート!I1146)</f>
        <v/>
      </c>
      <c r="K1120" s="83" t="str">
        <f>DBCS(入力シート!K1146)</f>
        <v/>
      </c>
      <c r="L1120" s="83" t="str">
        <f>ASC(入力シート!L1146)</f>
        <v/>
      </c>
      <c r="M1120" s="83" t="e">
        <f>_xlfn.IFS(入力シート!J1146=置換コード!$B$4,1,入力シート!J1146=置換コード!$B$5,2,入力シート!J1146=置換コード!$B$6,3,入力シート!J1146=置換コード!$B$7,4,入力シート!J1146=置換コード!$B$8,5,入力シート!J1146=置換コード!$B$9,6,入力シート!J1146=置換コード!$B$10,7,入力シート!J1146=置換コード!$B$11,8,入力シート!J1146=置換コード!$B$12,9,入力シート!J1146=置換コード!$B$13,10)</f>
        <v>#N/A</v>
      </c>
      <c r="N1120" s="83" t="e">
        <f>_xlfn.IFS(入力シート!F1146=置換コード!$E$4,1,入力シート!F1146=置換コード!$E$5,2)</f>
        <v>#N/A</v>
      </c>
      <c r="O1120" s="83" t="e">
        <f t="shared" si="103"/>
        <v>#N/A</v>
      </c>
      <c r="P1120" s="83" t="e">
        <f t="shared" si="104"/>
        <v>#N/A</v>
      </c>
      <c r="Q1120" s="83" t="e">
        <f>_xlfn.IFS(入力シート!O1146=置換コード!$I$4,11,入力シート!O1146=置換コード!$I$5,21,入力シート!O1146=置換コード!$I$6,22,入力シート!O1146=置換コード!$I$7,23,入力シート!O1146=置換コード!$I$8,24,入力シート!O1146=置換コード!$I$9,25,入力シート!O1146=置換コード!$I$10,26,入力シート!O1146=置換コード!$I$11,31,入力シート!O1146=置換コード!$I$12,32,入力シート!O1146=置換コード!$I$13,33,入力シート!O1146=置換コード!$I$14,34,入力シート!O1146=置換コード!$I$15,35,入力シート!O1146=置換コード!$I$16,36,入力シート!O1146=置換コード!$I$17,37,入力シート!O1146=置換コード!$I$18,38,入力シート!O1146=置換コード!$I$19,41,入力シート!O1146=置換コード!$I$20,42,入力シート!O1146=置換コード!$I$21,43,入力シート!O1146=置換コード!$I$22,44,入力シート!O1146=置換コード!$I$23,51,入力シート!O1146=置換コード!$I$24,52,入力シート!O1146=置換コード!$I$25,53,入力シート!O1146=置換コード!$I$26,54,入力シート!O1146=置換コード!$I$27,55,入力シート!O1146=置換コード!$I$28,61,入力シート!O1146=置換コード!$I$29,62,入力シート!O1146=置換コード!$I$30,63,入力シート!O1146=置換コード!$I$31,64,入力シート!O1146=置換コード!$I$32,65,入力シート!O1146=置換コード!$I$33,66,入力シート!O1146=置換コード!$I$34,71,入力シート!O1146=置換コード!$I$35,72,入力シート!O1146=置換コード!$I$36,73,入力シート!O1146=置換コード!$I$37,74,入力シート!O1146=置換コード!$I$38,75,入力シート!O1146=置換コード!$I$39,76,入力シート!O1146=置換コード!$I$40,77,入力シート!O1146=置換コード!$I$41,78,入力シート!O1146=置換コード!$I$42,79,入力シート!O1146=置換コード!$I$43,81,入力シート!O1146=置換コード!$I$44,82,入力シート!O1146=置換コード!$I$45,83,入力シート!O1146=置換コード!$I$46,84,入力シート!O1146=置換コード!$I$47,85,入力シート!O1146=置換コード!$I$48,86,入力シート!O1146=置換コード!$I$49,87,入力シート!O1146=置換コード!$I$50,88,入力シート!O1146=置換コード!$I$51,90)</f>
        <v>#N/A</v>
      </c>
      <c r="R1120" s="83" t="e">
        <f t="shared" si="105"/>
        <v>#N/A</v>
      </c>
      <c r="S1120" s="83" t="str">
        <f>ASC(入力シート!N1146)</f>
        <v/>
      </c>
      <c r="T1120" s="83" t="str">
        <f>ASC(入力シート!P1146)</f>
        <v/>
      </c>
      <c r="U1120" s="83" t="str">
        <f>ASC(入力シート!Q1146)</f>
        <v/>
      </c>
      <c r="V1120" s="83" t="str">
        <f>ASC(入力シート!R1146)</f>
        <v/>
      </c>
      <c r="W1120" s="83" t="str">
        <f>ASC(入力シート!M1146)</f>
        <v/>
      </c>
      <c r="X1120" s="83" t="e">
        <f>_xlfn.IFS(入力シート!U1146=置換コード!$I$4,11,入力シート!U1146=置換コード!$I$5,21,入力シート!U1146=置換コード!$I$6,22,入力シート!U1146=置換コード!$I$7,23,入力シート!U1146=置換コード!$I$8,24,入力シート!U1146=置換コード!$I$9,25,入力シート!U1146=置換コード!$I$10,26,入力シート!U1146=置換コード!$I$11,31,入力シート!U1146=置換コード!$I$12,32,入力シート!U1146=置換コード!$I$13,33,入力シート!U1146=置換コード!$I$14,34,入力シート!U1146=置換コード!$I$15,35,入力シート!U1146=置換コード!$I$16,36,入力シート!U1146=置換コード!$I$17,37,入力シート!U1146=置換コード!$I$18,38,入力シート!U1146=置換コード!$I$19,41,入力シート!U1146=置換コード!$I$20,42,入力シート!U1146=置換コード!$I$21,43,入力シート!U1146=置換コード!$I$22,44,入力シート!U1146=置換コード!$I$23,51,入力シート!U1146=置換コード!$I$24,52,入力シート!U1146=置換コード!$I$25,53,入力シート!U1146=置換コード!$I$26,54,入力シート!U1146=置換コード!$I$27,55,入力シート!U1146=置換コード!$I$28,61,入力シート!U1146=置換コード!$I$29,62,入力シート!U1146=置換コード!$I$30,63,入力シート!U1146=置換コード!$I$31,64,入力シート!U1146=置換コード!$I$32,65,入力シート!U1146=置換コード!$I$33,66,入力シート!U1146=置換コード!$I$34,71,入力シート!U1146=置換コード!$I$35,72,入力シート!U1146=置換コード!$I$36,73,入力シート!U1146=置換コード!$I$37,74,入力シート!U1146=置換コード!$I$38,75,入力シート!U1146=置換コード!$I$39,76,入力シート!U1146=置換コード!$I$40,77,入力シート!U1146=置換コード!$I$41,78,入力シート!U1146=置換コード!$I$42,79,入力シート!U1146=置換コード!$I$43,81,入力シート!U1146=置換コード!$I$44,82,入力シート!U1146=置換コード!$I$45,83,入力シート!U1146=置換コード!$I$46,84,入力シート!U1146=置換コード!$I$47,85,入力シート!U1146=置換コード!$I$48,86,入力シート!U1146=置換コード!$I$49,87,入力シート!U1146=置換コード!$I$50,88,入力シート!U1146=置換コード!$I$51,90)</f>
        <v>#N/A</v>
      </c>
      <c r="Y1120" s="83" t="e">
        <f t="shared" si="106"/>
        <v>#N/A</v>
      </c>
      <c r="Z1120" s="83" t="str">
        <f>ASC(入力シート!T1146)</f>
        <v/>
      </c>
      <c r="AA1120" s="83" t="str">
        <f>ASC(入力シート!V1146)</f>
        <v/>
      </c>
      <c r="AB1120" s="83" t="str">
        <f>ASC(入力シート!W1146)</f>
        <v/>
      </c>
      <c r="AC1120" s="83" t="str">
        <f>ASC(入力シート!X1146)</f>
        <v/>
      </c>
      <c r="AD1120" s="83" t="str">
        <f>ASC(入力シート!S1146)</f>
        <v/>
      </c>
      <c r="AE1120" s="83" t="str">
        <f>IF(入力シート!D1146=0,"",入力シート!D1146)</f>
        <v/>
      </c>
      <c r="AF1120" s="83">
        <f>IF(入力シート!G1146="無し",1,2)</f>
        <v>2</v>
      </c>
      <c r="AG1120" s="85" t="str">
        <f t="shared" ca="1" si="107"/>
        <v>20240213</v>
      </c>
      <c r="AH1120" s="83">
        <f>IF(入力シート!Y1146="有り",2,1)</f>
        <v>1</v>
      </c>
      <c r="AI1120" s="83">
        <f>IF(入力シート!Z1146="有り",2,1)</f>
        <v>1</v>
      </c>
      <c r="AJ1120" s="83">
        <f>IF(入力シート!AA1146="有り",2,1)</f>
        <v>1</v>
      </c>
      <c r="AK1120" s="83">
        <f>IF(入力シート!AB1146="有り",2,1)</f>
        <v>1</v>
      </c>
      <c r="AL1120" s="83">
        <f>IF(入力シート!AC1146="有り",2,1)</f>
        <v>1</v>
      </c>
      <c r="AM1120" s="83">
        <f>IF(入力シート!AD1146="有り",2,1)</f>
        <v>1</v>
      </c>
      <c r="AN1120" s="83">
        <f>IF(入力シート!AE1146="有り",2,1)</f>
        <v>1</v>
      </c>
      <c r="AO1120" s="83">
        <f>IF(入力シート!H1146="必要(\4,950)",1,0)</f>
        <v>0</v>
      </c>
    </row>
    <row r="1121" spans="5:41" x14ac:dyDescent="0.4">
      <c r="E1121" s="85" t="str">
        <f t="shared" ca="1" si="102"/>
        <v>20240213</v>
      </c>
      <c r="F1121" s="83" t="str">
        <f>DBCS(入力シート!A1147)</f>
        <v/>
      </c>
      <c r="G1121" s="83" t="str">
        <f>(ASC(SUBSTITUTE(SUBSTITUTE(入力シート!B1147,"　","")," ","")))</f>
        <v/>
      </c>
      <c r="H1121" s="83" t="str">
        <f>ASC(入力シート!C1147)</f>
        <v/>
      </c>
      <c r="I1121" s="83" t="str">
        <f>IF(入力シート!E1147=0,"",入力シート!E1147)</f>
        <v/>
      </c>
      <c r="J1121" s="83" t="str">
        <f>IF(入力シート!I1147=0,"",入力シート!I1147)</f>
        <v/>
      </c>
      <c r="K1121" s="83" t="str">
        <f>DBCS(入力シート!K1147)</f>
        <v/>
      </c>
      <c r="L1121" s="83" t="str">
        <f>ASC(入力シート!L1147)</f>
        <v/>
      </c>
      <c r="M1121" s="83" t="e">
        <f>_xlfn.IFS(入力シート!J1147=置換コード!$B$4,1,入力シート!J1147=置換コード!$B$5,2,入力シート!J1147=置換コード!$B$6,3,入力シート!J1147=置換コード!$B$7,4,入力シート!J1147=置換コード!$B$8,5,入力シート!J1147=置換コード!$B$9,6,入力シート!J1147=置換コード!$B$10,7,入力シート!J1147=置換コード!$B$11,8,入力シート!J1147=置換コード!$B$12,9,入力シート!J1147=置換コード!$B$13,10)</f>
        <v>#N/A</v>
      </c>
      <c r="N1121" s="83" t="e">
        <f>_xlfn.IFS(入力シート!F1147=置換コード!$E$4,1,入力シート!F1147=置換コード!$E$5,2)</f>
        <v>#N/A</v>
      </c>
      <c r="O1121" s="83" t="e">
        <f t="shared" si="103"/>
        <v>#N/A</v>
      </c>
      <c r="P1121" s="83" t="e">
        <f t="shared" si="104"/>
        <v>#N/A</v>
      </c>
      <c r="Q1121" s="83" t="e">
        <f>_xlfn.IFS(入力シート!O1147=置換コード!$I$4,11,入力シート!O1147=置換コード!$I$5,21,入力シート!O1147=置換コード!$I$6,22,入力シート!O1147=置換コード!$I$7,23,入力シート!O1147=置換コード!$I$8,24,入力シート!O1147=置換コード!$I$9,25,入力シート!O1147=置換コード!$I$10,26,入力シート!O1147=置換コード!$I$11,31,入力シート!O1147=置換コード!$I$12,32,入力シート!O1147=置換コード!$I$13,33,入力シート!O1147=置換コード!$I$14,34,入力シート!O1147=置換コード!$I$15,35,入力シート!O1147=置換コード!$I$16,36,入力シート!O1147=置換コード!$I$17,37,入力シート!O1147=置換コード!$I$18,38,入力シート!O1147=置換コード!$I$19,41,入力シート!O1147=置換コード!$I$20,42,入力シート!O1147=置換コード!$I$21,43,入力シート!O1147=置換コード!$I$22,44,入力シート!O1147=置換コード!$I$23,51,入力シート!O1147=置換コード!$I$24,52,入力シート!O1147=置換コード!$I$25,53,入力シート!O1147=置換コード!$I$26,54,入力シート!O1147=置換コード!$I$27,55,入力シート!O1147=置換コード!$I$28,61,入力シート!O1147=置換コード!$I$29,62,入力シート!O1147=置換コード!$I$30,63,入力シート!O1147=置換コード!$I$31,64,入力シート!O1147=置換コード!$I$32,65,入力シート!O1147=置換コード!$I$33,66,入力シート!O1147=置換コード!$I$34,71,入力シート!O1147=置換コード!$I$35,72,入力シート!O1147=置換コード!$I$36,73,入力シート!O1147=置換コード!$I$37,74,入力シート!O1147=置換コード!$I$38,75,入力シート!O1147=置換コード!$I$39,76,入力シート!O1147=置換コード!$I$40,77,入力シート!O1147=置換コード!$I$41,78,入力シート!O1147=置換コード!$I$42,79,入力シート!O1147=置換コード!$I$43,81,入力シート!O1147=置換コード!$I$44,82,入力シート!O1147=置換コード!$I$45,83,入力シート!O1147=置換コード!$I$46,84,入力シート!O1147=置換コード!$I$47,85,入力シート!O1147=置換コード!$I$48,86,入力シート!O1147=置換コード!$I$49,87,入力シート!O1147=置換コード!$I$50,88,入力シート!O1147=置換コード!$I$51,90)</f>
        <v>#N/A</v>
      </c>
      <c r="R1121" s="83" t="e">
        <f t="shared" si="105"/>
        <v>#N/A</v>
      </c>
      <c r="S1121" s="83" t="str">
        <f>ASC(入力シート!N1147)</f>
        <v/>
      </c>
      <c r="T1121" s="83" t="str">
        <f>ASC(入力シート!P1147)</f>
        <v/>
      </c>
      <c r="U1121" s="83" t="str">
        <f>ASC(入力シート!Q1147)</f>
        <v/>
      </c>
      <c r="V1121" s="83" t="str">
        <f>ASC(入力シート!R1147)</f>
        <v/>
      </c>
      <c r="W1121" s="83" t="str">
        <f>ASC(入力シート!M1147)</f>
        <v/>
      </c>
      <c r="X1121" s="83" t="e">
        <f>_xlfn.IFS(入力シート!U1147=置換コード!$I$4,11,入力シート!U1147=置換コード!$I$5,21,入力シート!U1147=置換コード!$I$6,22,入力シート!U1147=置換コード!$I$7,23,入力シート!U1147=置換コード!$I$8,24,入力シート!U1147=置換コード!$I$9,25,入力シート!U1147=置換コード!$I$10,26,入力シート!U1147=置換コード!$I$11,31,入力シート!U1147=置換コード!$I$12,32,入力シート!U1147=置換コード!$I$13,33,入力シート!U1147=置換コード!$I$14,34,入力シート!U1147=置換コード!$I$15,35,入力シート!U1147=置換コード!$I$16,36,入力シート!U1147=置換コード!$I$17,37,入力シート!U1147=置換コード!$I$18,38,入力シート!U1147=置換コード!$I$19,41,入力シート!U1147=置換コード!$I$20,42,入力シート!U1147=置換コード!$I$21,43,入力シート!U1147=置換コード!$I$22,44,入力シート!U1147=置換コード!$I$23,51,入力シート!U1147=置換コード!$I$24,52,入力シート!U1147=置換コード!$I$25,53,入力シート!U1147=置換コード!$I$26,54,入力シート!U1147=置換コード!$I$27,55,入力シート!U1147=置換コード!$I$28,61,入力シート!U1147=置換コード!$I$29,62,入力シート!U1147=置換コード!$I$30,63,入力シート!U1147=置換コード!$I$31,64,入力シート!U1147=置換コード!$I$32,65,入力シート!U1147=置換コード!$I$33,66,入力シート!U1147=置換コード!$I$34,71,入力シート!U1147=置換コード!$I$35,72,入力シート!U1147=置換コード!$I$36,73,入力シート!U1147=置換コード!$I$37,74,入力シート!U1147=置換コード!$I$38,75,入力シート!U1147=置換コード!$I$39,76,入力シート!U1147=置換コード!$I$40,77,入力シート!U1147=置換コード!$I$41,78,入力シート!U1147=置換コード!$I$42,79,入力シート!U1147=置換コード!$I$43,81,入力シート!U1147=置換コード!$I$44,82,入力シート!U1147=置換コード!$I$45,83,入力シート!U1147=置換コード!$I$46,84,入力シート!U1147=置換コード!$I$47,85,入力シート!U1147=置換コード!$I$48,86,入力シート!U1147=置換コード!$I$49,87,入力シート!U1147=置換コード!$I$50,88,入力シート!U1147=置換コード!$I$51,90)</f>
        <v>#N/A</v>
      </c>
      <c r="Y1121" s="83" t="e">
        <f t="shared" si="106"/>
        <v>#N/A</v>
      </c>
      <c r="Z1121" s="83" t="str">
        <f>ASC(入力シート!T1147)</f>
        <v/>
      </c>
      <c r="AA1121" s="83" t="str">
        <f>ASC(入力シート!V1147)</f>
        <v/>
      </c>
      <c r="AB1121" s="83" t="str">
        <f>ASC(入力シート!W1147)</f>
        <v/>
      </c>
      <c r="AC1121" s="83" t="str">
        <f>ASC(入力シート!X1147)</f>
        <v/>
      </c>
      <c r="AD1121" s="83" t="str">
        <f>ASC(入力シート!S1147)</f>
        <v/>
      </c>
      <c r="AE1121" s="83" t="str">
        <f>IF(入力シート!D1147=0,"",入力シート!D1147)</f>
        <v/>
      </c>
      <c r="AF1121" s="83">
        <f>IF(入力シート!G1147="無し",1,2)</f>
        <v>2</v>
      </c>
      <c r="AG1121" s="85" t="str">
        <f t="shared" ca="1" si="107"/>
        <v>20240213</v>
      </c>
      <c r="AH1121" s="83">
        <f>IF(入力シート!Y1147="有り",2,1)</f>
        <v>1</v>
      </c>
      <c r="AI1121" s="83">
        <f>IF(入力シート!Z1147="有り",2,1)</f>
        <v>1</v>
      </c>
      <c r="AJ1121" s="83">
        <f>IF(入力シート!AA1147="有り",2,1)</f>
        <v>1</v>
      </c>
      <c r="AK1121" s="83">
        <f>IF(入力シート!AB1147="有り",2,1)</f>
        <v>1</v>
      </c>
      <c r="AL1121" s="83">
        <f>IF(入力シート!AC1147="有り",2,1)</f>
        <v>1</v>
      </c>
      <c r="AM1121" s="83">
        <f>IF(入力シート!AD1147="有り",2,1)</f>
        <v>1</v>
      </c>
      <c r="AN1121" s="83">
        <f>IF(入力シート!AE1147="有り",2,1)</f>
        <v>1</v>
      </c>
      <c r="AO1121" s="83">
        <f>IF(入力シート!H1147="必要(\4,950)",1,0)</f>
        <v>0</v>
      </c>
    </row>
    <row r="1122" spans="5:41" x14ac:dyDescent="0.4">
      <c r="E1122" s="85" t="str">
        <f t="shared" ca="1" si="102"/>
        <v>20240213</v>
      </c>
      <c r="F1122" s="83" t="str">
        <f>DBCS(入力シート!A1148)</f>
        <v/>
      </c>
      <c r="G1122" s="83" t="str">
        <f>(ASC(SUBSTITUTE(SUBSTITUTE(入力シート!B1148,"　","")," ","")))</f>
        <v/>
      </c>
      <c r="H1122" s="83" t="str">
        <f>ASC(入力シート!C1148)</f>
        <v/>
      </c>
      <c r="I1122" s="83" t="str">
        <f>IF(入力シート!E1148=0,"",入力シート!E1148)</f>
        <v/>
      </c>
      <c r="J1122" s="83" t="str">
        <f>IF(入力シート!I1148=0,"",入力シート!I1148)</f>
        <v/>
      </c>
      <c r="K1122" s="83" t="str">
        <f>DBCS(入力シート!K1148)</f>
        <v/>
      </c>
      <c r="L1122" s="83" t="str">
        <f>ASC(入力シート!L1148)</f>
        <v/>
      </c>
      <c r="M1122" s="83" t="e">
        <f>_xlfn.IFS(入力シート!J1148=置換コード!$B$4,1,入力シート!J1148=置換コード!$B$5,2,入力シート!J1148=置換コード!$B$6,3,入力シート!J1148=置換コード!$B$7,4,入力シート!J1148=置換コード!$B$8,5,入力シート!J1148=置換コード!$B$9,6,入力シート!J1148=置換コード!$B$10,7,入力シート!J1148=置換コード!$B$11,8,入力シート!J1148=置換コード!$B$12,9,入力シート!J1148=置換コード!$B$13,10)</f>
        <v>#N/A</v>
      </c>
      <c r="N1122" s="83" t="e">
        <f>_xlfn.IFS(入力シート!F1148=置換コード!$E$4,1,入力シート!F1148=置換コード!$E$5,2)</f>
        <v>#N/A</v>
      </c>
      <c r="O1122" s="83" t="e">
        <f t="shared" si="103"/>
        <v>#N/A</v>
      </c>
      <c r="P1122" s="83" t="e">
        <f t="shared" si="104"/>
        <v>#N/A</v>
      </c>
      <c r="Q1122" s="83" t="e">
        <f>_xlfn.IFS(入力シート!O1148=置換コード!$I$4,11,入力シート!O1148=置換コード!$I$5,21,入力シート!O1148=置換コード!$I$6,22,入力シート!O1148=置換コード!$I$7,23,入力シート!O1148=置換コード!$I$8,24,入力シート!O1148=置換コード!$I$9,25,入力シート!O1148=置換コード!$I$10,26,入力シート!O1148=置換コード!$I$11,31,入力シート!O1148=置換コード!$I$12,32,入力シート!O1148=置換コード!$I$13,33,入力シート!O1148=置換コード!$I$14,34,入力シート!O1148=置換コード!$I$15,35,入力シート!O1148=置換コード!$I$16,36,入力シート!O1148=置換コード!$I$17,37,入力シート!O1148=置換コード!$I$18,38,入力シート!O1148=置換コード!$I$19,41,入力シート!O1148=置換コード!$I$20,42,入力シート!O1148=置換コード!$I$21,43,入力シート!O1148=置換コード!$I$22,44,入力シート!O1148=置換コード!$I$23,51,入力シート!O1148=置換コード!$I$24,52,入力シート!O1148=置換コード!$I$25,53,入力シート!O1148=置換コード!$I$26,54,入力シート!O1148=置換コード!$I$27,55,入力シート!O1148=置換コード!$I$28,61,入力シート!O1148=置換コード!$I$29,62,入力シート!O1148=置換コード!$I$30,63,入力シート!O1148=置換コード!$I$31,64,入力シート!O1148=置換コード!$I$32,65,入力シート!O1148=置換コード!$I$33,66,入力シート!O1148=置換コード!$I$34,71,入力シート!O1148=置換コード!$I$35,72,入力シート!O1148=置換コード!$I$36,73,入力シート!O1148=置換コード!$I$37,74,入力シート!O1148=置換コード!$I$38,75,入力シート!O1148=置換コード!$I$39,76,入力シート!O1148=置換コード!$I$40,77,入力シート!O1148=置換コード!$I$41,78,入力シート!O1148=置換コード!$I$42,79,入力シート!O1148=置換コード!$I$43,81,入力シート!O1148=置換コード!$I$44,82,入力シート!O1148=置換コード!$I$45,83,入力シート!O1148=置換コード!$I$46,84,入力シート!O1148=置換コード!$I$47,85,入力シート!O1148=置換コード!$I$48,86,入力シート!O1148=置換コード!$I$49,87,入力シート!O1148=置換コード!$I$50,88,入力シート!O1148=置換コード!$I$51,90)</f>
        <v>#N/A</v>
      </c>
      <c r="R1122" s="83" t="e">
        <f t="shared" si="105"/>
        <v>#N/A</v>
      </c>
      <c r="S1122" s="83" t="str">
        <f>ASC(入力シート!N1148)</f>
        <v/>
      </c>
      <c r="T1122" s="83" t="str">
        <f>ASC(入力シート!P1148)</f>
        <v/>
      </c>
      <c r="U1122" s="83" t="str">
        <f>ASC(入力シート!Q1148)</f>
        <v/>
      </c>
      <c r="V1122" s="83" t="str">
        <f>ASC(入力シート!R1148)</f>
        <v/>
      </c>
      <c r="W1122" s="83" t="str">
        <f>ASC(入力シート!M1148)</f>
        <v/>
      </c>
      <c r="X1122" s="83" t="e">
        <f>_xlfn.IFS(入力シート!U1148=置換コード!$I$4,11,入力シート!U1148=置換コード!$I$5,21,入力シート!U1148=置換コード!$I$6,22,入力シート!U1148=置換コード!$I$7,23,入力シート!U1148=置換コード!$I$8,24,入力シート!U1148=置換コード!$I$9,25,入力シート!U1148=置換コード!$I$10,26,入力シート!U1148=置換コード!$I$11,31,入力シート!U1148=置換コード!$I$12,32,入力シート!U1148=置換コード!$I$13,33,入力シート!U1148=置換コード!$I$14,34,入力シート!U1148=置換コード!$I$15,35,入力シート!U1148=置換コード!$I$16,36,入力シート!U1148=置換コード!$I$17,37,入力シート!U1148=置換コード!$I$18,38,入力シート!U1148=置換コード!$I$19,41,入力シート!U1148=置換コード!$I$20,42,入力シート!U1148=置換コード!$I$21,43,入力シート!U1148=置換コード!$I$22,44,入力シート!U1148=置換コード!$I$23,51,入力シート!U1148=置換コード!$I$24,52,入力シート!U1148=置換コード!$I$25,53,入力シート!U1148=置換コード!$I$26,54,入力シート!U1148=置換コード!$I$27,55,入力シート!U1148=置換コード!$I$28,61,入力シート!U1148=置換コード!$I$29,62,入力シート!U1148=置換コード!$I$30,63,入力シート!U1148=置換コード!$I$31,64,入力シート!U1148=置換コード!$I$32,65,入力シート!U1148=置換コード!$I$33,66,入力シート!U1148=置換コード!$I$34,71,入力シート!U1148=置換コード!$I$35,72,入力シート!U1148=置換コード!$I$36,73,入力シート!U1148=置換コード!$I$37,74,入力シート!U1148=置換コード!$I$38,75,入力シート!U1148=置換コード!$I$39,76,入力シート!U1148=置換コード!$I$40,77,入力シート!U1148=置換コード!$I$41,78,入力シート!U1148=置換コード!$I$42,79,入力シート!U1148=置換コード!$I$43,81,入力シート!U1148=置換コード!$I$44,82,入力シート!U1148=置換コード!$I$45,83,入力シート!U1148=置換コード!$I$46,84,入力シート!U1148=置換コード!$I$47,85,入力シート!U1148=置換コード!$I$48,86,入力シート!U1148=置換コード!$I$49,87,入力シート!U1148=置換コード!$I$50,88,入力シート!U1148=置換コード!$I$51,90)</f>
        <v>#N/A</v>
      </c>
      <c r="Y1122" s="83" t="e">
        <f t="shared" si="106"/>
        <v>#N/A</v>
      </c>
      <c r="Z1122" s="83" t="str">
        <f>ASC(入力シート!T1148)</f>
        <v/>
      </c>
      <c r="AA1122" s="83" t="str">
        <f>ASC(入力シート!V1148)</f>
        <v/>
      </c>
      <c r="AB1122" s="83" t="str">
        <f>ASC(入力シート!W1148)</f>
        <v/>
      </c>
      <c r="AC1122" s="83" t="str">
        <f>ASC(入力シート!X1148)</f>
        <v/>
      </c>
      <c r="AD1122" s="83" t="str">
        <f>ASC(入力シート!S1148)</f>
        <v/>
      </c>
      <c r="AE1122" s="83" t="str">
        <f>IF(入力シート!D1148=0,"",入力シート!D1148)</f>
        <v/>
      </c>
      <c r="AF1122" s="83">
        <f>IF(入力シート!G1148="無し",1,2)</f>
        <v>2</v>
      </c>
      <c r="AG1122" s="85" t="str">
        <f t="shared" ca="1" si="107"/>
        <v>20240213</v>
      </c>
      <c r="AH1122" s="83">
        <f>IF(入力シート!Y1148="有り",2,1)</f>
        <v>1</v>
      </c>
      <c r="AI1122" s="83">
        <f>IF(入力シート!Z1148="有り",2,1)</f>
        <v>1</v>
      </c>
      <c r="AJ1122" s="83">
        <f>IF(入力シート!AA1148="有り",2,1)</f>
        <v>1</v>
      </c>
      <c r="AK1122" s="83">
        <f>IF(入力シート!AB1148="有り",2,1)</f>
        <v>1</v>
      </c>
      <c r="AL1122" s="83">
        <f>IF(入力シート!AC1148="有り",2,1)</f>
        <v>1</v>
      </c>
      <c r="AM1122" s="83">
        <f>IF(入力シート!AD1148="有り",2,1)</f>
        <v>1</v>
      </c>
      <c r="AN1122" s="83">
        <f>IF(入力シート!AE1148="有り",2,1)</f>
        <v>1</v>
      </c>
      <c r="AO1122" s="83">
        <f>IF(入力シート!H1148="必要(\4,950)",1,0)</f>
        <v>0</v>
      </c>
    </row>
    <row r="1123" spans="5:41" x14ac:dyDescent="0.4">
      <c r="E1123" s="85" t="str">
        <f t="shared" ca="1" si="102"/>
        <v>20240213</v>
      </c>
      <c r="F1123" s="83" t="str">
        <f>DBCS(入力シート!A1149)</f>
        <v/>
      </c>
      <c r="G1123" s="83" t="str">
        <f>(ASC(SUBSTITUTE(SUBSTITUTE(入力シート!B1149,"　","")," ","")))</f>
        <v/>
      </c>
      <c r="H1123" s="83" t="str">
        <f>ASC(入力シート!C1149)</f>
        <v/>
      </c>
      <c r="I1123" s="83" t="str">
        <f>IF(入力シート!E1149=0,"",入力シート!E1149)</f>
        <v/>
      </c>
      <c r="J1123" s="83" t="str">
        <f>IF(入力シート!I1149=0,"",入力シート!I1149)</f>
        <v/>
      </c>
      <c r="K1123" s="83" t="str">
        <f>DBCS(入力シート!K1149)</f>
        <v/>
      </c>
      <c r="L1123" s="83" t="str">
        <f>ASC(入力シート!L1149)</f>
        <v/>
      </c>
      <c r="M1123" s="83" t="e">
        <f>_xlfn.IFS(入力シート!J1149=置換コード!$B$4,1,入力シート!J1149=置換コード!$B$5,2,入力シート!J1149=置換コード!$B$6,3,入力シート!J1149=置換コード!$B$7,4,入力シート!J1149=置換コード!$B$8,5,入力シート!J1149=置換コード!$B$9,6,入力シート!J1149=置換コード!$B$10,7,入力シート!J1149=置換コード!$B$11,8,入力シート!J1149=置換コード!$B$12,9,入力シート!J1149=置換コード!$B$13,10)</f>
        <v>#N/A</v>
      </c>
      <c r="N1123" s="83" t="e">
        <f>_xlfn.IFS(入力シート!F1149=置換コード!$E$4,1,入力シート!F1149=置換コード!$E$5,2)</f>
        <v>#N/A</v>
      </c>
      <c r="O1123" s="83" t="e">
        <f t="shared" si="103"/>
        <v>#N/A</v>
      </c>
      <c r="P1123" s="83" t="e">
        <f t="shared" si="104"/>
        <v>#N/A</v>
      </c>
      <c r="Q1123" s="83" t="e">
        <f>_xlfn.IFS(入力シート!O1149=置換コード!$I$4,11,入力シート!O1149=置換コード!$I$5,21,入力シート!O1149=置換コード!$I$6,22,入力シート!O1149=置換コード!$I$7,23,入力シート!O1149=置換コード!$I$8,24,入力シート!O1149=置換コード!$I$9,25,入力シート!O1149=置換コード!$I$10,26,入力シート!O1149=置換コード!$I$11,31,入力シート!O1149=置換コード!$I$12,32,入力シート!O1149=置換コード!$I$13,33,入力シート!O1149=置換コード!$I$14,34,入力シート!O1149=置換コード!$I$15,35,入力シート!O1149=置換コード!$I$16,36,入力シート!O1149=置換コード!$I$17,37,入力シート!O1149=置換コード!$I$18,38,入力シート!O1149=置換コード!$I$19,41,入力シート!O1149=置換コード!$I$20,42,入力シート!O1149=置換コード!$I$21,43,入力シート!O1149=置換コード!$I$22,44,入力シート!O1149=置換コード!$I$23,51,入力シート!O1149=置換コード!$I$24,52,入力シート!O1149=置換コード!$I$25,53,入力シート!O1149=置換コード!$I$26,54,入力シート!O1149=置換コード!$I$27,55,入力シート!O1149=置換コード!$I$28,61,入力シート!O1149=置換コード!$I$29,62,入力シート!O1149=置換コード!$I$30,63,入力シート!O1149=置換コード!$I$31,64,入力シート!O1149=置換コード!$I$32,65,入力シート!O1149=置換コード!$I$33,66,入力シート!O1149=置換コード!$I$34,71,入力シート!O1149=置換コード!$I$35,72,入力シート!O1149=置換コード!$I$36,73,入力シート!O1149=置換コード!$I$37,74,入力シート!O1149=置換コード!$I$38,75,入力シート!O1149=置換コード!$I$39,76,入力シート!O1149=置換コード!$I$40,77,入力シート!O1149=置換コード!$I$41,78,入力シート!O1149=置換コード!$I$42,79,入力シート!O1149=置換コード!$I$43,81,入力シート!O1149=置換コード!$I$44,82,入力シート!O1149=置換コード!$I$45,83,入力シート!O1149=置換コード!$I$46,84,入力シート!O1149=置換コード!$I$47,85,入力シート!O1149=置換コード!$I$48,86,入力シート!O1149=置換コード!$I$49,87,入力シート!O1149=置換コード!$I$50,88,入力シート!O1149=置換コード!$I$51,90)</f>
        <v>#N/A</v>
      </c>
      <c r="R1123" s="83" t="e">
        <f t="shared" si="105"/>
        <v>#N/A</v>
      </c>
      <c r="S1123" s="83" t="str">
        <f>ASC(入力シート!N1149)</f>
        <v/>
      </c>
      <c r="T1123" s="83" t="str">
        <f>ASC(入力シート!P1149)</f>
        <v/>
      </c>
      <c r="U1123" s="83" t="str">
        <f>ASC(入力シート!Q1149)</f>
        <v/>
      </c>
      <c r="V1123" s="83" t="str">
        <f>ASC(入力シート!R1149)</f>
        <v/>
      </c>
      <c r="W1123" s="83" t="str">
        <f>ASC(入力シート!M1149)</f>
        <v/>
      </c>
      <c r="X1123" s="83" t="e">
        <f>_xlfn.IFS(入力シート!U1149=置換コード!$I$4,11,入力シート!U1149=置換コード!$I$5,21,入力シート!U1149=置換コード!$I$6,22,入力シート!U1149=置換コード!$I$7,23,入力シート!U1149=置換コード!$I$8,24,入力シート!U1149=置換コード!$I$9,25,入力シート!U1149=置換コード!$I$10,26,入力シート!U1149=置換コード!$I$11,31,入力シート!U1149=置換コード!$I$12,32,入力シート!U1149=置換コード!$I$13,33,入力シート!U1149=置換コード!$I$14,34,入力シート!U1149=置換コード!$I$15,35,入力シート!U1149=置換コード!$I$16,36,入力シート!U1149=置換コード!$I$17,37,入力シート!U1149=置換コード!$I$18,38,入力シート!U1149=置換コード!$I$19,41,入力シート!U1149=置換コード!$I$20,42,入力シート!U1149=置換コード!$I$21,43,入力シート!U1149=置換コード!$I$22,44,入力シート!U1149=置換コード!$I$23,51,入力シート!U1149=置換コード!$I$24,52,入力シート!U1149=置換コード!$I$25,53,入力シート!U1149=置換コード!$I$26,54,入力シート!U1149=置換コード!$I$27,55,入力シート!U1149=置換コード!$I$28,61,入力シート!U1149=置換コード!$I$29,62,入力シート!U1149=置換コード!$I$30,63,入力シート!U1149=置換コード!$I$31,64,入力シート!U1149=置換コード!$I$32,65,入力シート!U1149=置換コード!$I$33,66,入力シート!U1149=置換コード!$I$34,71,入力シート!U1149=置換コード!$I$35,72,入力シート!U1149=置換コード!$I$36,73,入力シート!U1149=置換コード!$I$37,74,入力シート!U1149=置換コード!$I$38,75,入力シート!U1149=置換コード!$I$39,76,入力シート!U1149=置換コード!$I$40,77,入力シート!U1149=置換コード!$I$41,78,入力シート!U1149=置換コード!$I$42,79,入力シート!U1149=置換コード!$I$43,81,入力シート!U1149=置換コード!$I$44,82,入力シート!U1149=置換コード!$I$45,83,入力シート!U1149=置換コード!$I$46,84,入力シート!U1149=置換コード!$I$47,85,入力シート!U1149=置換コード!$I$48,86,入力シート!U1149=置換コード!$I$49,87,入力シート!U1149=置換コード!$I$50,88,入力シート!U1149=置換コード!$I$51,90)</f>
        <v>#N/A</v>
      </c>
      <c r="Y1123" s="83" t="e">
        <f t="shared" si="106"/>
        <v>#N/A</v>
      </c>
      <c r="Z1123" s="83" t="str">
        <f>ASC(入力シート!T1149)</f>
        <v/>
      </c>
      <c r="AA1123" s="83" t="str">
        <f>ASC(入力シート!V1149)</f>
        <v/>
      </c>
      <c r="AB1123" s="83" t="str">
        <f>ASC(入力シート!W1149)</f>
        <v/>
      </c>
      <c r="AC1123" s="83" t="str">
        <f>ASC(入力シート!X1149)</f>
        <v/>
      </c>
      <c r="AD1123" s="83" t="str">
        <f>ASC(入力シート!S1149)</f>
        <v/>
      </c>
      <c r="AE1123" s="83" t="str">
        <f>IF(入力シート!D1149=0,"",入力シート!D1149)</f>
        <v/>
      </c>
      <c r="AF1123" s="83">
        <f>IF(入力シート!G1149="無し",1,2)</f>
        <v>2</v>
      </c>
      <c r="AG1123" s="85" t="str">
        <f t="shared" ca="1" si="107"/>
        <v>20240213</v>
      </c>
      <c r="AH1123" s="83">
        <f>IF(入力シート!Y1149="有り",2,1)</f>
        <v>1</v>
      </c>
      <c r="AI1123" s="83">
        <f>IF(入力シート!Z1149="有り",2,1)</f>
        <v>1</v>
      </c>
      <c r="AJ1123" s="83">
        <f>IF(入力シート!AA1149="有り",2,1)</f>
        <v>1</v>
      </c>
      <c r="AK1123" s="83">
        <f>IF(入力シート!AB1149="有り",2,1)</f>
        <v>1</v>
      </c>
      <c r="AL1123" s="83">
        <f>IF(入力シート!AC1149="有り",2,1)</f>
        <v>1</v>
      </c>
      <c r="AM1123" s="83">
        <f>IF(入力シート!AD1149="有り",2,1)</f>
        <v>1</v>
      </c>
      <c r="AN1123" s="83">
        <f>IF(入力シート!AE1149="有り",2,1)</f>
        <v>1</v>
      </c>
      <c r="AO1123" s="83">
        <f>IF(入力シート!H1149="必要(\4,950)",1,0)</f>
        <v>0</v>
      </c>
    </row>
    <row r="1124" spans="5:41" x14ac:dyDescent="0.4">
      <c r="E1124" s="85" t="str">
        <f t="shared" ca="1" si="102"/>
        <v>20240213</v>
      </c>
      <c r="F1124" s="83" t="str">
        <f>DBCS(入力シート!A1150)</f>
        <v/>
      </c>
      <c r="G1124" s="83" t="str">
        <f>(ASC(SUBSTITUTE(SUBSTITUTE(入力シート!B1150,"　","")," ","")))</f>
        <v/>
      </c>
      <c r="H1124" s="83" t="str">
        <f>ASC(入力シート!C1150)</f>
        <v/>
      </c>
      <c r="I1124" s="83" t="str">
        <f>IF(入力シート!E1150=0,"",入力シート!E1150)</f>
        <v/>
      </c>
      <c r="J1124" s="83" t="str">
        <f>IF(入力シート!I1150=0,"",入力シート!I1150)</f>
        <v/>
      </c>
      <c r="K1124" s="83" t="str">
        <f>DBCS(入力シート!K1150)</f>
        <v/>
      </c>
      <c r="L1124" s="83" t="str">
        <f>ASC(入力シート!L1150)</f>
        <v/>
      </c>
      <c r="M1124" s="83" t="e">
        <f>_xlfn.IFS(入力シート!J1150=置換コード!$B$4,1,入力シート!J1150=置換コード!$B$5,2,入力シート!J1150=置換コード!$B$6,3,入力シート!J1150=置換コード!$B$7,4,入力シート!J1150=置換コード!$B$8,5,入力シート!J1150=置換コード!$B$9,6,入力シート!J1150=置換コード!$B$10,7,入力シート!J1150=置換コード!$B$11,8,入力シート!J1150=置換コード!$B$12,9,入力シート!J1150=置換コード!$B$13,10)</f>
        <v>#N/A</v>
      </c>
      <c r="N1124" s="83" t="e">
        <f>_xlfn.IFS(入力シート!F1150=置換コード!$E$4,1,入力シート!F1150=置換コード!$E$5,2)</f>
        <v>#N/A</v>
      </c>
      <c r="O1124" s="83" t="e">
        <f t="shared" si="103"/>
        <v>#N/A</v>
      </c>
      <c r="P1124" s="83" t="e">
        <f t="shared" si="104"/>
        <v>#N/A</v>
      </c>
      <c r="Q1124" s="83" t="e">
        <f>_xlfn.IFS(入力シート!O1150=置換コード!$I$4,11,入力シート!O1150=置換コード!$I$5,21,入力シート!O1150=置換コード!$I$6,22,入力シート!O1150=置換コード!$I$7,23,入力シート!O1150=置換コード!$I$8,24,入力シート!O1150=置換コード!$I$9,25,入力シート!O1150=置換コード!$I$10,26,入力シート!O1150=置換コード!$I$11,31,入力シート!O1150=置換コード!$I$12,32,入力シート!O1150=置換コード!$I$13,33,入力シート!O1150=置換コード!$I$14,34,入力シート!O1150=置換コード!$I$15,35,入力シート!O1150=置換コード!$I$16,36,入力シート!O1150=置換コード!$I$17,37,入力シート!O1150=置換コード!$I$18,38,入力シート!O1150=置換コード!$I$19,41,入力シート!O1150=置換コード!$I$20,42,入力シート!O1150=置換コード!$I$21,43,入力シート!O1150=置換コード!$I$22,44,入力シート!O1150=置換コード!$I$23,51,入力シート!O1150=置換コード!$I$24,52,入力シート!O1150=置換コード!$I$25,53,入力シート!O1150=置換コード!$I$26,54,入力シート!O1150=置換コード!$I$27,55,入力シート!O1150=置換コード!$I$28,61,入力シート!O1150=置換コード!$I$29,62,入力シート!O1150=置換コード!$I$30,63,入力シート!O1150=置換コード!$I$31,64,入力シート!O1150=置換コード!$I$32,65,入力シート!O1150=置換コード!$I$33,66,入力シート!O1150=置換コード!$I$34,71,入力シート!O1150=置換コード!$I$35,72,入力シート!O1150=置換コード!$I$36,73,入力シート!O1150=置換コード!$I$37,74,入力シート!O1150=置換コード!$I$38,75,入力シート!O1150=置換コード!$I$39,76,入力シート!O1150=置換コード!$I$40,77,入力シート!O1150=置換コード!$I$41,78,入力シート!O1150=置換コード!$I$42,79,入力シート!O1150=置換コード!$I$43,81,入力シート!O1150=置換コード!$I$44,82,入力シート!O1150=置換コード!$I$45,83,入力シート!O1150=置換コード!$I$46,84,入力シート!O1150=置換コード!$I$47,85,入力シート!O1150=置換コード!$I$48,86,入力シート!O1150=置換コード!$I$49,87,入力シート!O1150=置換コード!$I$50,88,入力シート!O1150=置換コード!$I$51,90)</f>
        <v>#N/A</v>
      </c>
      <c r="R1124" s="83" t="e">
        <f t="shared" si="105"/>
        <v>#N/A</v>
      </c>
      <c r="S1124" s="83" t="str">
        <f>ASC(入力シート!N1150)</f>
        <v/>
      </c>
      <c r="T1124" s="83" t="str">
        <f>ASC(入力シート!P1150)</f>
        <v/>
      </c>
      <c r="U1124" s="83" t="str">
        <f>ASC(入力シート!Q1150)</f>
        <v/>
      </c>
      <c r="V1124" s="83" t="str">
        <f>ASC(入力シート!R1150)</f>
        <v/>
      </c>
      <c r="W1124" s="83" t="str">
        <f>ASC(入力シート!M1150)</f>
        <v/>
      </c>
      <c r="X1124" s="83" t="e">
        <f>_xlfn.IFS(入力シート!U1150=置換コード!$I$4,11,入力シート!U1150=置換コード!$I$5,21,入力シート!U1150=置換コード!$I$6,22,入力シート!U1150=置換コード!$I$7,23,入力シート!U1150=置換コード!$I$8,24,入力シート!U1150=置換コード!$I$9,25,入力シート!U1150=置換コード!$I$10,26,入力シート!U1150=置換コード!$I$11,31,入力シート!U1150=置換コード!$I$12,32,入力シート!U1150=置換コード!$I$13,33,入力シート!U1150=置換コード!$I$14,34,入力シート!U1150=置換コード!$I$15,35,入力シート!U1150=置換コード!$I$16,36,入力シート!U1150=置換コード!$I$17,37,入力シート!U1150=置換コード!$I$18,38,入力シート!U1150=置換コード!$I$19,41,入力シート!U1150=置換コード!$I$20,42,入力シート!U1150=置換コード!$I$21,43,入力シート!U1150=置換コード!$I$22,44,入力シート!U1150=置換コード!$I$23,51,入力シート!U1150=置換コード!$I$24,52,入力シート!U1150=置換コード!$I$25,53,入力シート!U1150=置換コード!$I$26,54,入力シート!U1150=置換コード!$I$27,55,入力シート!U1150=置換コード!$I$28,61,入力シート!U1150=置換コード!$I$29,62,入力シート!U1150=置換コード!$I$30,63,入力シート!U1150=置換コード!$I$31,64,入力シート!U1150=置換コード!$I$32,65,入力シート!U1150=置換コード!$I$33,66,入力シート!U1150=置換コード!$I$34,71,入力シート!U1150=置換コード!$I$35,72,入力シート!U1150=置換コード!$I$36,73,入力シート!U1150=置換コード!$I$37,74,入力シート!U1150=置換コード!$I$38,75,入力シート!U1150=置換コード!$I$39,76,入力シート!U1150=置換コード!$I$40,77,入力シート!U1150=置換コード!$I$41,78,入力シート!U1150=置換コード!$I$42,79,入力シート!U1150=置換コード!$I$43,81,入力シート!U1150=置換コード!$I$44,82,入力シート!U1150=置換コード!$I$45,83,入力シート!U1150=置換コード!$I$46,84,入力シート!U1150=置換コード!$I$47,85,入力シート!U1150=置換コード!$I$48,86,入力シート!U1150=置換コード!$I$49,87,入力シート!U1150=置換コード!$I$50,88,入力シート!U1150=置換コード!$I$51,90)</f>
        <v>#N/A</v>
      </c>
      <c r="Y1124" s="83" t="e">
        <f t="shared" si="106"/>
        <v>#N/A</v>
      </c>
      <c r="Z1124" s="83" t="str">
        <f>ASC(入力シート!T1150)</f>
        <v/>
      </c>
      <c r="AA1124" s="83" t="str">
        <f>ASC(入力シート!V1150)</f>
        <v/>
      </c>
      <c r="AB1124" s="83" t="str">
        <f>ASC(入力シート!W1150)</f>
        <v/>
      </c>
      <c r="AC1124" s="83" t="str">
        <f>ASC(入力シート!X1150)</f>
        <v/>
      </c>
      <c r="AD1124" s="83" t="str">
        <f>ASC(入力シート!S1150)</f>
        <v/>
      </c>
      <c r="AE1124" s="83" t="str">
        <f>IF(入力シート!D1150=0,"",入力シート!D1150)</f>
        <v/>
      </c>
      <c r="AF1124" s="83">
        <f>IF(入力シート!G1150="無し",1,2)</f>
        <v>2</v>
      </c>
      <c r="AG1124" s="85" t="str">
        <f t="shared" ca="1" si="107"/>
        <v>20240213</v>
      </c>
      <c r="AH1124" s="83">
        <f>IF(入力シート!Y1150="有り",2,1)</f>
        <v>1</v>
      </c>
      <c r="AI1124" s="83">
        <f>IF(入力シート!Z1150="有り",2,1)</f>
        <v>1</v>
      </c>
      <c r="AJ1124" s="83">
        <f>IF(入力シート!AA1150="有り",2,1)</f>
        <v>1</v>
      </c>
      <c r="AK1124" s="83">
        <f>IF(入力シート!AB1150="有り",2,1)</f>
        <v>1</v>
      </c>
      <c r="AL1124" s="83">
        <f>IF(入力シート!AC1150="有り",2,1)</f>
        <v>1</v>
      </c>
      <c r="AM1124" s="83">
        <f>IF(入力シート!AD1150="有り",2,1)</f>
        <v>1</v>
      </c>
      <c r="AN1124" s="83">
        <f>IF(入力シート!AE1150="有り",2,1)</f>
        <v>1</v>
      </c>
      <c r="AO1124" s="83">
        <f>IF(入力シート!H1150="必要(\4,950)",1,0)</f>
        <v>0</v>
      </c>
    </row>
    <row r="1125" spans="5:41" x14ac:dyDescent="0.4">
      <c r="E1125" s="85" t="str">
        <f t="shared" ca="1" si="102"/>
        <v>20240213</v>
      </c>
      <c r="F1125" s="83" t="str">
        <f>DBCS(入力シート!A1151)</f>
        <v/>
      </c>
      <c r="G1125" s="83" t="str">
        <f>(ASC(SUBSTITUTE(SUBSTITUTE(入力シート!B1151,"　","")," ","")))</f>
        <v/>
      </c>
      <c r="H1125" s="83" t="str">
        <f>ASC(入力シート!C1151)</f>
        <v/>
      </c>
      <c r="I1125" s="83" t="str">
        <f>IF(入力シート!E1151=0,"",入力シート!E1151)</f>
        <v/>
      </c>
      <c r="J1125" s="83" t="str">
        <f>IF(入力シート!I1151=0,"",入力シート!I1151)</f>
        <v/>
      </c>
      <c r="K1125" s="83" t="str">
        <f>DBCS(入力シート!K1151)</f>
        <v/>
      </c>
      <c r="L1125" s="83" t="str">
        <f>ASC(入力シート!L1151)</f>
        <v/>
      </c>
      <c r="M1125" s="83" t="e">
        <f>_xlfn.IFS(入力シート!J1151=置換コード!$B$4,1,入力シート!J1151=置換コード!$B$5,2,入力シート!J1151=置換コード!$B$6,3,入力シート!J1151=置換コード!$B$7,4,入力シート!J1151=置換コード!$B$8,5,入力シート!J1151=置換コード!$B$9,6,入力シート!J1151=置換コード!$B$10,7,入力シート!J1151=置換コード!$B$11,8,入力シート!J1151=置換コード!$B$12,9,入力シート!J1151=置換コード!$B$13,10)</f>
        <v>#N/A</v>
      </c>
      <c r="N1125" s="83" t="e">
        <f>_xlfn.IFS(入力シート!F1151=置換コード!$E$4,1,入力シート!F1151=置換コード!$E$5,2)</f>
        <v>#N/A</v>
      </c>
      <c r="O1125" s="83" t="e">
        <f t="shared" si="103"/>
        <v>#N/A</v>
      </c>
      <c r="P1125" s="83" t="e">
        <f t="shared" si="104"/>
        <v>#N/A</v>
      </c>
      <c r="Q1125" s="83" t="e">
        <f>_xlfn.IFS(入力シート!O1151=置換コード!$I$4,11,入力シート!O1151=置換コード!$I$5,21,入力シート!O1151=置換コード!$I$6,22,入力シート!O1151=置換コード!$I$7,23,入力シート!O1151=置換コード!$I$8,24,入力シート!O1151=置換コード!$I$9,25,入力シート!O1151=置換コード!$I$10,26,入力シート!O1151=置換コード!$I$11,31,入力シート!O1151=置換コード!$I$12,32,入力シート!O1151=置換コード!$I$13,33,入力シート!O1151=置換コード!$I$14,34,入力シート!O1151=置換コード!$I$15,35,入力シート!O1151=置換コード!$I$16,36,入力シート!O1151=置換コード!$I$17,37,入力シート!O1151=置換コード!$I$18,38,入力シート!O1151=置換コード!$I$19,41,入力シート!O1151=置換コード!$I$20,42,入力シート!O1151=置換コード!$I$21,43,入力シート!O1151=置換コード!$I$22,44,入力シート!O1151=置換コード!$I$23,51,入力シート!O1151=置換コード!$I$24,52,入力シート!O1151=置換コード!$I$25,53,入力シート!O1151=置換コード!$I$26,54,入力シート!O1151=置換コード!$I$27,55,入力シート!O1151=置換コード!$I$28,61,入力シート!O1151=置換コード!$I$29,62,入力シート!O1151=置換コード!$I$30,63,入力シート!O1151=置換コード!$I$31,64,入力シート!O1151=置換コード!$I$32,65,入力シート!O1151=置換コード!$I$33,66,入力シート!O1151=置換コード!$I$34,71,入力シート!O1151=置換コード!$I$35,72,入力シート!O1151=置換コード!$I$36,73,入力シート!O1151=置換コード!$I$37,74,入力シート!O1151=置換コード!$I$38,75,入力シート!O1151=置換コード!$I$39,76,入力シート!O1151=置換コード!$I$40,77,入力シート!O1151=置換コード!$I$41,78,入力シート!O1151=置換コード!$I$42,79,入力シート!O1151=置換コード!$I$43,81,入力シート!O1151=置換コード!$I$44,82,入力シート!O1151=置換コード!$I$45,83,入力シート!O1151=置換コード!$I$46,84,入力シート!O1151=置換コード!$I$47,85,入力シート!O1151=置換コード!$I$48,86,入力シート!O1151=置換コード!$I$49,87,入力シート!O1151=置換コード!$I$50,88,入力シート!O1151=置換コード!$I$51,90)</f>
        <v>#N/A</v>
      </c>
      <c r="R1125" s="83" t="e">
        <f t="shared" si="105"/>
        <v>#N/A</v>
      </c>
      <c r="S1125" s="83" t="str">
        <f>ASC(入力シート!N1151)</f>
        <v/>
      </c>
      <c r="T1125" s="83" t="str">
        <f>ASC(入力シート!P1151)</f>
        <v/>
      </c>
      <c r="U1125" s="83" t="str">
        <f>ASC(入力シート!Q1151)</f>
        <v/>
      </c>
      <c r="V1125" s="83" t="str">
        <f>ASC(入力シート!R1151)</f>
        <v/>
      </c>
      <c r="W1125" s="83" t="str">
        <f>ASC(入力シート!M1151)</f>
        <v/>
      </c>
      <c r="X1125" s="83" t="e">
        <f>_xlfn.IFS(入力シート!U1151=置換コード!$I$4,11,入力シート!U1151=置換コード!$I$5,21,入力シート!U1151=置換コード!$I$6,22,入力シート!U1151=置換コード!$I$7,23,入力シート!U1151=置換コード!$I$8,24,入力シート!U1151=置換コード!$I$9,25,入力シート!U1151=置換コード!$I$10,26,入力シート!U1151=置換コード!$I$11,31,入力シート!U1151=置換コード!$I$12,32,入力シート!U1151=置換コード!$I$13,33,入力シート!U1151=置換コード!$I$14,34,入力シート!U1151=置換コード!$I$15,35,入力シート!U1151=置換コード!$I$16,36,入力シート!U1151=置換コード!$I$17,37,入力シート!U1151=置換コード!$I$18,38,入力シート!U1151=置換コード!$I$19,41,入力シート!U1151=置換コード!$I$20,42,入力シート!U1151=置換コード!$I$21,43,入力シート!U1151=置換コード!$I$22,44,入力シート!U1151=置換コード!$I$23,51,入力シート!U1151=置換コード!$I$24,52,入力シート!U1151=置換コード!$I$25,53,入力シート!U1151=置換コード!$I$26,54,入力シート!U1151=置換コード!$I$27,55,入力シート!U1151=置換コード!$I$28,61,入力シート!U1151=置換コード!$I$29,62,入力シート!U1151=置換コード!$I$30,63,入力シート!U1151=置換コード!$I$31,64,入力シート!U1151=置換コード!$I$32,65,入力シート!U1151=置換コード!$I$33,66,入力シート!U1151=置換コード!$I$34,71,入力シート!U1151=置換コード!$I$35,72,入力シート!U1151=置換コード!$I$36,73,入力シート!U1151=置換コード!$I$37,74,入力シート!U1151=置換コード!$I$38,75,入力シート!U1151=置換コード!$I$39,76,入力シート!U1151=置換コード!$I$40,77,入力シート!U1151=置換コード!$I$41,78,入力シート!U1151=置換コード!$I$42,79,入力シート!U1151=置換コード!$I$43,81,入力シート!U1151=置換コード!$I$44,82,入力シート!U1151=置換コード!$I$45,83,入力シート!U1151=置換コード!$I$46,84,入力シート!U1151=置換コード!$I$47,85,入力シート!U1151=置換コード!$I$48,86,入力シート!U1151=置換コード!$I$49,87,入力シート!U1151=置換コード!$I$50,88,入力シート!U1151=置換コード!$I$51,90)</f>
        <v>#N/A</v>
      </c>
      <c r="Y1125" s="83" t="e">
        <f t="shared" si="106"/>
        <v>#N/A</v>
      </c>
      <c r="Z1125" s="83" t="str">
        <f>ASC(入力シート!T1151)</f>
        <v/>
      </c>
      <c r="AA1125" s="83" t="str">
        <f>ASC(入力シート!V1151)</f>
        <v/>
      </c>
      <c r="AB1125" s="83" t="str">
        <f>ASC(入力シート!W1151)</f>
        <v/>
      </c>
      <c r="AC1125" s="83" t="str">
        <f>ASC(入力シート!X1151)</f>
        <v/>
      </c>
      <c r="AD1125" s="83" t="str">
        <f>ASC(入力シート!S1151)</f>
        <v/>
      </c>
      <c r="AE1125" s="83" t="str">
        <f>IF(入力シート!D1151=0,"",入力シート!D1151)</f>
        <v/>
      </c>
      <c r="AF1125" s="83">
        <f>IF(入力シート!G1151="無し",1,2)</f>
        <v>2</v>
      </c>
      <c r="AG1125" s="85" t="str">
        <f t="shared" ca="1" si="107"/>
        <v>20240213</v>
      </c>
      <c r="AH1125" s="83">
        <f>IF(入力シート!Y1151="有り",2,1)</f>
        <v>1</v>
      </c>
      <c r="AI1125" s="83">
        <f>IF(入力シート!Z1151="有り",2,1)</f>
        <v>1</v>
      </c>
      <c r="AJ1125" s="83">
        <f>IF(入力シート!AA1151="有り",2,1)</f>
        <v>1</v>
      </c>
      <c r="AK1125" s="83">
        <f>IF(入力シート!AB1151="有り",2,1)</f>
        <v>1</v>
      </c>
      <c r="AL1125" s="83">
        <f>IF(入力シート!AC1151="有り",2,1)</f>
        <v>1</v>
      </c>
      <c r="AM1125" s="83">
        <f>IF(入力シート!AD1151="有り",2,1)</f>
        <v>1</v>
      </c>
      <c r="AN1125" s="83">
        <f>IF(入力シート!AE1151="有り",2,1)</f>
        <v>1</v>
      </c>
      <c r="AO1125" s="83">
        <f>IF(入力シート!H1151="必要(\4,950)",1,0)</f>
        <v>0</v>
      </c>
    </row>
    <row r="1126" spans="5:41" x14ac:dyDescent="0.4">
      <c r="E1126" s="85" t="str">
        <f t="shared" ca="1" si="102"/>
        <v>20240213</v>
      </c>
      <c r="F1126" s="83" t="str">
        <f>DBCS(入力シート!A1152)</f>
        <v/>
      </c>
      <c r="G1126" s="83" t="str">
        <f>(ASC(SUBSTITUTE(SUBSTITUTE(入力シート!B1152,"　","")," ","")))</f>
        <v/>
      </c>
      <c r="H1126" s="83" t="str">
        <f>ASC(入力シート!C1152)</f>
        <v/>
      </c>
      <c r="I1126" s="83" t="str">
        <f>IF(入力シート!E1152=0,"",入力シート!E1152)</f>
        <v/>
      </c>
      <c r="J1126" s="83" t="str">
        <f>IF(入力シート!I1152=0,"",入力シート!I1152)</f>
        <v/>
      </c>
      <c r="K1126" s="83" t="str">
        <f>DBCS(入力シート!K1152)</f>
        <v/>
      </c>
      <c r="L1126" s="83" t="str">
        <f>ASC(入力シート!L1152)</f>
        <v/>
      </c>
      <c r="M1126" s="83" t="e">
        <f>_xlfn.IFS(入力シート!J1152=置換コード!$B$4,1,入力シート!J1152=置換コード!$B$5,2,入力シート!J1152=置換コード!$B$6,3,入力シート!J1152=置換コード!$B$7,4,入力シート!J1152=置換コード!$B$8,5,入力シート!J1152=置換コード!$B$9,6,入力シート!J1152=置換コード!$B$10,7,入力シート!J1152=置換コード!$B$11,8,入力シート!J1152=置換コード!$B$12,9,入力シート!J1152=置換コード!$B$13,10)</f>
        <v>#N/A</v>
      </c>
      <c r="N1126" s="83" t="e">
        <f>_xlfn.IFS(入力シート!F1152=置換コード!$E$4,1,入力シート!F1152=置換コード!$E$5,2)</f>
        <v>#N/A</v>
      </c>
      <c r="O1126" s="83" t="e">
        <f t="shared" si="103"/>
        <v>#N/A</v>
      </c>
      <c r="P1126" s="83" t="e">
        <f t="shared" si="104"/>
        <v>#N/A</v>
      </c>
      <c r="Q1126" s="83" t="e">
        <f>_xlfn.IFS(入力シート!O1152=置換コード!$I$4,11,入力シート!O1152=置換コード!$I$5,21,入力シート!O1152=置換コード!$I$6,22,入力シート!O1152=置換コード!$I$7,23,入力シート!O1152=置換コード!$I$8,24,入力シート!O1152=置換コード!$I$9,25,入力シート!O1152=置換コード!$I$10,26,入力シート!O1152=置換コード!$I$11,31,入力シート!O1152=置換コード!$I$12,32,入力シート!O1152=置換コード!$I$13,33,入力シート!O1152=置換コード!$I$14,34,入力シート!O1152=置換コード!$I$15,35,入力シート!O1152=置換コード!$I$16,36,入力シート!O1152=置換コード!$I$17,37,入力シート!O1152=置換コード!$I$18,38,入力シート!O1152=置換コード!$I$19,41,入力シート!O1152=置換コード!$I$20,42,入力シート!O1152=置換コード!$I$21,43,入力シート!O1152=置換コード!$I$22,44,入力シート!O1152=置換コード!$I$23,51,入力シート!O1152=置換コード!$I$24,52,入力シート!O1152=置換コード!$I$25,53,入力シート!O1152=置換コード!$I$26,54,入力シート!O1152=置換コード!$I$27,55,入力シート!O1152=置換コード!$I$28,61,入力シート!O1152=置換コード!$I$29,62,入力シート!O1152=置換コード!$I$30,63,入力シート!O1152=置換コード!$I$31,64,入力シート!O1152=置換コード!$I$32,65,入力シート!O1152=置換コード!$I$33,66,入力シート!O1152=置換コード!$I$34,71,入力シート!O1152=置換コード!$I$35,72,入力シート!O1152=置換コード!$I$36,73,入力シート!O1152=置換コード!$I$37,74,入力シート!O1152=置換コード!$I$38,75,入力シート!O1152=置換コード!$I$39,76,入力シート!O1152=置換コード!$I$40,77,入力シート!O1152=置換コード!$I$41,78,入力シート!O1152=置換コード!$I$42,79,入力シート!O1152=置換コード!$I$43,81,入力シート!O1152=置換コード!$I$44,82,入力シート!O1152=置換コード!$I$45,83,入力シート!O1152=置換コード!$I$46,84,入力シート!O1152=置換コード!$I$47,85,入力シート!O1152=置換コード!$I$48,86,入力シート!O1152=置換コード!$I$49,87,入力シート!O1152=置換コード!$I$50,88,入力シート!O1152=置換コード!$I$51,90)</f>
        <v>#N/A</v>
      </c>
      <c r="R1126" s="83" t="e">
        <f t="shared" si="105"/>
        <v>#N/A</v>
      </c>
      <c r="S1126" s="83" t="str">
        <f>ASC(入力シート!N1152)</f>
        <v/>
      </c>
      <c r="T1126" s="83" t="str">
        <f>ASC(入力シート!P1152)</f>
        <v/>
      </c>
      <c r="U1126" s="83" t="str">
        <f>ASC(入力シート!Q1152)</f>
        <v/>
      </c>
      <c r="V1126" s="83" t="str">
        <f>ASC(入力シート!R1152)</f>
        <v/>
      </c>
      <c r="W1126" s="83" t="str">
        <f>ASC(入力シート!M1152)</f>
        <v/>
      </c>
      <c r="X1126" s="83" t="e">
        <f>_xlfn.IFS(入力シート!U1152=置換コード!$I$4,11,入力シート!U1152=置換コード!$I$5,21,入力シート!U1152=置換コード!$I$6,22,入力シート!U1152=置換コード!$I$7,23,入力シート!U1152=置換コード!$I$8,24,入力シート!U1152=置換コード!$I$9,25,入力シート!U1152=置換コード!$I$10,26,入力シート!U1152=置換コード!$I$11,31,入力シート!U1152=置換コード!$I$12,32,入力シート!U1152=置換コード!$I$13,33,入力シート!U1152=置換コード!$I$14,34,入力シート!U1152=置換コード!$I$15,35,入力シート!U1152=置換コード!$I$16,36,入力シート!U1152=置換コード!$I$17,37,入力シート!U1152=置換コード!$I$18,38,入力シート!U1152=置換コード!$I$19,41,入力シート!U1152=置換コード!$I$20,42,入力シート!U1152=置換コード!$I$21,43,入力シート!U1152=置換コード!$I$22,44,入力シート!U1152=置換コード!$I$23,51,入力シート!U1152=置換コード!$I$24,52,入力シート!U1152=置換コード!$I$25,53,入力シート!U1152=置換コード!$I$26,54,入力シート!U1152=置換コード!$I$27,55,入力シート!U1152=置換コード!$I$28,61,入力シート!U1152=置換コード!$I$29,62,入力シート!U1152=置換コード!$I$30,63,入力シート!U1152=置換コード!$I$31,64,入力シート!U1152=置換コード!$I$32,65,入力シート!U1152=置換コード!$I$33,66,入力シート!U1152=置換コード!$I$34,71,入力シート!U1152=置換コード!$I$35,72,入力シート!U1152=置換コード!$I$36,73,入力シート!U1152=置換コード!$I$37,74,入力シート!U1152=置換コード!$I$38,75,入力シート!U1152=置換コード!$I$39,76,入力シート!U1152=置換コード!$I$40,77,入力シート!U1152=置換コード!$I$41,78,入力シート!U1152=置換コード!$I$42,79,入力シート!U1152=置換コード!$I$43,81,入力シート!U1152=置換コード!$I$44,82,入力シート!U1152=置換コード!$I$45,83,入力シート!U1152=置換コード!$I$46,84,入力シート!U1152=置換コード!$I$47,85,入力シート!U1152=置換コード!$I$48,86,入力シート!U1152=置換コード!$I$49,87,入力シート!U1152=置換コード!$I$50,88,入力シート!U1152=置換コード!$I$51,90)</f>
        <v>#N/A</v>
      </c>
      <c r="Y1126" s="83" t="e">
        <f t="shared" si="106"/>
        <v>#N/A</v>
      </c>
      <c r="Z1126" s="83" t="str">
        <f>ASC(入力シート!T1152)</f>
        <v/>
      </c>
      <c r="AA1126" s="83" t="str">
        <f>ASC(入力シート!V1152)</f>
        <v/>
      </c>
      <c r="AB1126" s="83" t="str">
        <f>ASC(入力シート!W1152)</f>
        <v/>
      </c>
      <c r="AC1126" s="83" t="str">
        <f>ASC(入力シート!X1152)</f>
        <v/>
      </c>
      <c r="AD1126" s="83" t="str">
        <f>ASC(入力シート!S1152)</f>
        <v/>
      </c>
      <c r="AE1126" s="83" t="str">
        <f>IF(入力シート!D1152=0,"",入力シート!D1152)</f>
        <v/>
      </c>
      <c r="AF1126" s="83">
        <f>IF(入力シート!G1152="無し",1,2)</f>
        <v>2</v>
      </c>
      <c r="AG1126" s="85" t="str">
        <f t="shared" ca="1" si="107"/>
        <v>20240213</v>
      </c>
      <c r="AH1126" s="83">
        <f>IF(入力シート!Y1152="有り",2,1)</f>
        <v>1</v>
      </c>
      <c r="AI1126" s="83">
        <f>IF(入力シート!Z1152="有り",2,1)</f>
        <v>1</v>
      </c>
      <c r="AJ1126" s="83">
        <f>IF(入力シート!AA1152="有り",2,1)</f>
        <v>1</v>
      </c>
      <c r="AK1126" s="83">
        <f>IF(入力シート!AB1152="有り",2,1)</f>
        <v>1</v>
      </c>
      <c r="AL1126" s="83">
        <f>IF(入力シート!AC1152="有り",2,1)</f>
        <v>1</v>
      </c>
      <c r="AM1126" s="83">
        <f>IF(入力シート!AD1152="有り",2,1)</f>
        <v>1</v>
      </c>
      <c r="AN1126" s="83">
        <f>IF(入力シート!AE1152="有り",2,1)</f>
        <v>1</v>
      </c>
      <c r="AO1126" s="83">
        <f>IF(入力シート!H1152="必要(\4,950)",1,0)</f>
        <v>0</v>
      </c>
    </row>
    <row r="1127" spans="5:41" x14ac:dyDescent="0.4">
      <c r="E1127" s="85" t="str">
        <f t="shared" ca="1" si="102"/>
        <v>20240213</v>
      </c>
      <c r="F1127" s="83" t="str">
        <f>DBCS(入力シート!A1153)</f>
        <v/>
      </c>
      <c r="G1127" s="83" t="str">
        <f>(ASC(SUBSTITUTE(SUBSTITUTE(入力シート!B1153,"　","")," ","")))</f>
        <v/>
      </c>
      <c r="H1127" s="83" t="str">
        <f>ASC(入力シート!C1153)</f>
        <v/>
      </c>
      <c r="I1127" s="83" t="str">
        <f>IF(入力シート!E1153=0,"",入力シート!E1153)</f>
        <v/>
      </c>
      <c r="J1127" s="83" t="str">
        <f>IF(入力シート!I1153=0,"",入力シート!I1153)</f>
        <v/>
      </c>
      <c r="K1127" s="83" t="str">
        <f>DBCS(入力シート!K1153)</f>
        <v/>
      </c>
      <c r="L1127" s="83" t="str">
        <f>ASC(入力シート!L1153)</f>
        <v/>
      </c>
      <c r="M1127" s="83" t="e">
        <f>_xlfn.IFS(入力シート!J1153=置換コード!$B$4,1,入力シート!J1153=置換コード!$B$5,2,入力シート!J1153=置換コード!$B$6,3,入力シート!J1153=置換コード!$B$7,4,入力シート!J1153=置換コード!$B$8,5,入力シート!J1153=置換コード!$B$9,6,入力シート!J1153=置換コード!$B$10,7,入力シート!J1153=置換コード!$B$11,8,入力シート!J1153=置換コード!$B$12,9,入力シート!J1153=置換コード!$B$13,10)</f>
        <v>#N/A</v>
      </c>
      <c r="N1127" s="83" t="e">
        <f>_xlfn.IFS(入力シート!F1153=置換コード!$E$4,1,入力シート!F1153=置換コード!$E$5,2)</f>
        <v>#N/A</v>
      </c>
      <c r="O1127" s="83" t="e">
        <f t="shared" si="103"/>
        <v>#N/A</v>
      </c>
      <c r="P1127" s="83" t="e">
        <f t="shared" si="104"/>
        <v>#N/A</v>
      </c>
      <c r="Q1127" s="83" t="e">
        <f>_xlfn.IFS(入力シート!O1153=置換コード!$I$4,11,入力シート!O1153=置換コード!$I$5,21,入力シート!O1153=置換コード!$I$6,22,入力シート!O1153=置換コード!$I$7,23,入力シート!O1153=置換コード!$I$8,24,入力シート!O1153=置換コード!$I$9,25,入力シート!O1153=置換コード!$I$10,26,入力シート!O1153=置換コード!$I$11,31,入力シート!O1153=置換コード!$I$12,32,入力シート!O1153=置換コード!$I$13,33,入力シート!O1153=置換コード!$I$14,34,入力シート!O1153=置換コード!$I$15,35,入力シート!O1153=置換コード!$I$16,36,入力シート!O1153=置換コード!$I$17,37,入力シート!O1153=置換コード!$I$18,38,入力シート!O1153=置換コード!$I$19,41,入力シート!O1153=置換コード!$I$20,42,入力シート!O1153=置換コード!$I$21,43,入力シート!O1153=置換コード!$I$22,44,入力シート!O1153=置換コード!$I$23,51,入力シート!O1153=置換コード!$I$24,52,入力シート!O1153=置換コード!$I$25,53,入力シート!O1153=置換コード!$I$26,54,入力シート!O1153=置換コード!$I$27,55,入力シート!O1153=置換コード!$I$28,61,入力シート!O1153=置換コード!$I$29,62,入力シート!O1153=置換コード!$I$30,63,入力シート!O1153=置換コード!$I$31,64,入力シート!O1153=置換コード!$I$32,65,入力シート!O1153=置換コード!$I$33,66,入力シート!O1153=置換コード!$I$34,71,入力シート!O1153=置換コード!$I$35,72,入力シート!O1153=置換コード!$I$36,73,入力シート!O1153=置換コード!$I$37,74,入力シート!O1153=置換コード!$I$38,75,入力シート!O1153=置換コード!$I$39,76,入力シート!O1153=置換コード!$I$40,77,入力シート!O1153=置換コード!$I$41,78,入力シート!O1153=置換コード!$I$42,79,入力シート!O1153=置換コード!$I$43,81,入力シート!O1153=置換コード!$I$44,82,入力シート!O1153=置換コード!$I$45,83,入力シート!O1153=置換コード!$I$46,84,入力シート!O1153=置換コード!$I$47,85,入力シート!O1153=置換コード!$I$48,86,入力シート!O1153=置換コード!$I$49,87,入力シート!O1153=置換コード!$I$50,88,入力シート!O1153=置換コード!$I$51,90)</f>
        <v>#N/A</v>
      </c>
      <c r="R1127" s="83" t="e">
        <f t="shared" si="105"/>
        <v>#N/A</v>
      </c>
      <c r="S1127" s="83" t="str">
        <f>ASC(入力シート!N1153)</f>
        <v/>
      </c>
      <c r="T1127" s="83" t="str">
        <f>ASC(入力シート!P1153)</f>
        <v/>
      </c>
      <c r="U1127" s="83" t="str">
        <f>ASC(入力シート!Q1153)</f>
        <v/>
      </c>
      <c r="V1127" s="83" t="str">
        <f>ASC(入力シート!R1153)</f>
        <v/>
      </c>
      <c r="W1127" s="83" t="str">
        <f>ASC(入力シート!M1153)</f>
        <v/>
      </c>
      <c r="X1127" s="83" t="e">
        <f>_xlfn.IFS(入力シート!U1153=置換コード!$I$4,11,入力シート!U1153=置換コード!$I$5,21,入力シート!U1153=置換コード!$I$6,22,入力シート!U1153=置換コード!$I$7,23,入力シート!U1153=置換コード!$I$8,24,入力シート!U1153=置換コード!$I$9,25,入力シート!U1153=置換コード!$I$10,26,入力シート!U1153=置換コード!$I$11,31,入力シート!U1153=置換コード!$I$12,32,入力シート!U1153=置換コード!$I$13,33,入力シート!U1153=置換コード!$I$14,34,入力シート!U1153=置換コード!$I$15,35,入力シート!U1153=置換コード!$I$16,36,入力シート!U1153=置換コード!$I$17,37,入力シート!U1153=置換コード!$I$18,38,入力シート!U1153=置換コード!$I$19,41,入力シート!U1153=置換コード!$I$20,42,入力シート!U1153=置換コード!$I$21,43,入力シート!U1153=置換コード!$I$22,44,入力シート!U1153=置換コード!$I$23,51,入力シート!U1153=置換コード!$I$24,52,入力シート!U1153=置換コード!$I$25,53,入力シート!U1153=置換コード!$I$26,54,入力シート!U1153=置換コード!$I$27,55,入力シート!U1153=置換コード!$I$28,61,入力シート!U1153=置換コード!$I$29,62,入力シート!U1153=置換コード!$I$30,63,入力シート!U1153=置換コード!$I$31,64,入力シート!U1153=置換コード!$I$32,65,入力シート!U1153=置換コード!$I$33,66,入力シート!U1153=置換コード!$I$34,71,入力シート!U1153=置換コード!$I$35,72,入力シート!U1153=置換コード!$I$36,73,入力シート!U1153=置換コード!$I$37,74,入力シート!U1153=置換コード!$I$38,75,入力シート!U1153=置換コード!$I$39,76,入力シート!U1153=置換コード!$I$40,77,入力シート!U1153=置換コード!$I$41,78,入力シート!U1153=置換コード!$I$42,79,入力シート!U1153=置換コード!$I$43,81,入力シート!U1153=置換コード!$I$44,82,入力シート!U1153=置換コード!$I$45,83,入力シート!U1153=置換コード!$I$46,84,入力シート!U1153=置換コード!$I$47,85,入力シート!U1153=置換コード!$I$48,86,入力シート!U1153=置換コード!$I$49,87,入力シート!U1153=置換コード!$I$50,88,入力シート!U1153=置換コード!$I$51,90)</f>
        <v>#N/A</v>
      </c>
      <c r="Y1127" s="83" t="e">
        <f t="shared" si="106"/>
        <v>#N/A</v>
      </c>
      <c r="Z1127" s="83" t="str">
        <f>ASC(入力シート!T1153)</f>
        <v/>
      </c>
      <c r="AA1127" s="83" t="str">
        <f>ASC(入力シート!V1153)</f>
        <v/>
      </c>
      <c r="AB1127" s="83" t="str">
        <f>ASC(入力シート!W1153)</f>
        <v/>
      </c>
      <c r="AC1127" s="83" t="str">
        <f>ASC(入力シート!X1153)</f>
        <v/>
      </c>
      <c r="AD1127" s="83" t="str">
        <f>ASC(入力シート!S1153)</f>
        <v/>
      </c>
      <c r="AE1127" s="83" t="str">
        <f>IF(入力シート!D1153=0,"",入力シート!D1153)</f>
        <v/>
      </c>
      <c r="AF1127" s="83">
        <f>IF(入力シート!G1153="無し",1,2)</f>
        <v>2</v>
      </c>
      <c r="AG1127" s="85" t="str">
        <f t="shared" ca="1" si="107"/>
        <v>20240213</v>
      </c>
      <c r="AH1127" s="83">
        <f>IF(入力シート!Y1153="有り",2,1)</f>
        <v>1</v>
      </c>
      <c r="AI1127" s="83">
        <f>IF(入力シート!Z1153="有り",2,1)</f>
        <v>1</v>
      </c>
      <c r="AJ1127" s="83">
        <f>IF(入力シート!AA1153="有り",2,1)</f>
        <v>1</v>
      </c>
      <c r="AK1127" s="83">
        <f>IF(入力シート!AB1153="有り",2,1)</f>
        <v>1</v>
      </c>
      <c r="AL1127" s="83">
        <f>IF(入力シート!AC1153="有り",2,1)</f>
        <v>1</v>
      </c>
      <c r="AM1127" s="83">
        <f>IF(入力シート!AD1153="有り",2,1)</f>
        <v>1</v>
      </c>
      <c r="AN1127" s="83">
        <f>IF(入力シート!AE1153="有り",2,1)</f>
        <v>1</v>
      </c>
      <c r="AO1127" s="83">
        <f>IF(入力シート!H1153="必要(\4,950)",1,0)</f>
        <v>0</v>
      </c>
    </row>
    <row r="1128" spans="5:41" x14ac:dyDescent="0.4">
      <c r="E1128" s="85" t="str">
        <f t="shared" ca="1" si="102"/>
        <v>20240213</v>
      </c>
      <c r="F1128" s="83" t="str">
        <f>DBCS(入力シート!A1154)</f>
        <v/>
      </c>
      <c r="G1128" s="83" t="str">
        <f>(ASC(SUBSTITUTE(SUBSTITUTE(入力シート!B1154,"　","")," ","")))</f>
        <v/>
      </c>
      <c r="H1128" s="83" t="str">
        <f>ASC(入力シート!C1154)</f>
        <v/>
      </c>
      <c r="I1128" s="83" t="str">
        <f>IF(入力シート!E1154=0,"",入力シート!E1154)</f>
        <v/>
      </c>
      <c r="J1128" s="83" t="str">
        <f>IF(入力シート!I1154=0,"",入力シート!I1154)</f>
        <v/>
      </c>
      <c r="K1128" s="83" t="str">
        <f>DBCS(入力シート!K1154)</f>
        <v/>
      </c>
      <c r="L1128" s="83" t="str">
        <f>ASC(入力シート!L1154)</f>
        <v/>
      </c>
      <c r="M1128" s="83" t="e">
        <f>_xlfn.IFS(入力シート!J1154=置換コード!$B$4,1,入力シート!J1154=置換コード!$B$5,2,入力シート!J1154=置換コード!$B$6,3,入力シート!J1154=置換コード!$B$7,4,入力シート!J1154=置換コード!$B$8,5,入力シート!J1154=置換コード!$B$9,6,入力シート!J1154=置換コード!$B$10,7,入力シート!J1154=置換コード!$B$11,8,入力シート!J1154=置換コード!$B$12,9,入力シート!J1154=置換コード!$B$13,10)</f>
        <v>#N/A</v>
      </c>
      <c r="N1128" s="83" t="e">
        <f>_xlfn.IFS(入力シート!F1154=置換コード!$E$4,1,入力シート!F1154=置換コード!$E$5,2)</f>
        <v>#N/A</v>
      </c>
      <c r="O1128" s="83" t="e">
        <f t="shared" si="103"/>
        <v>#N/A</v>
      </c>
      <c r="P1128" s="83" t="e">
        <f t="shared" si="104"/>
        <v>#N/A</v>
      </c>
      <c r="Q1128" s="83" t="e">
        <f>_xlfn.IFS(入力シート!O1154=置換コード!$I$4,11,入力シート!O1154=置換コード!$I$5,21,入力シート!O1154=置換コード!$I$6,22,入力シート!O1154=置換コード!$I$7,23,入力シート!O1154=置換コード!$I$8,24,入力シート!O1154=置換コード!$I$9,25,入力シート!O1154=置換コード!$I$10,26,入力シート!O1154=置換コード!$I$11,31,入力シート!O1154=置換コード!$I$12,32,入力シート!O1154=置換コード!$I$13,33,入力シート!O1154=置換コード!$I$14,34,入力シート!O1154=置換コード!$I$15,35,入力シート!O1154=置換コード!$I$16,36,入力シート!O1154=置換コード!$I$17,37,入力シート!O1154=置換コード!$I$18,38,入力シート!O1154=置換コード!$I$19,41,入力シート!O1154=置換コード!$I$20,42,入力シート!O1154=置換コード!$I$21,43,入力シート!O1154=置換コード!$I$22,44,入力シート!O1154=置換コード!$I$23,51,入力シート!O1154=置換コード!$I$24,52,入力シート!O1154=置換コード!$I$25,53,入力シート!O1154=置換コード!$I$26,54,入力シート!O1154=置換コード!$I$27,55,入力シート!O1154=置換コード!$I$28,61,入力シート!O1154=置換コード!$I$29,62,入力シート!O1154=置換コード!$I$30,63,入力シート!O1154=置換コード!$I$31,64,入力シート!O1154=置換コード!$I$32,65,入力シート!O1154=置換コード!$I$33,66,入力シート!O1154=置換コード!$I$34,71,入力シート!O1154=置換コード!$I$35,72,入力シート!O1154=置換コード!$I$36,73,入力シート!O1154=置換コード!$I$37,74,入力シート!O1154=置換コード!$I$38,75,入力シート!O1154=置換コード!$I$39,76,入力シート!O1154=置換コード!$I$40,77,入力シート!O1154=置換コード!$I$41,78,入力シート!O1154=置換コード!$I$42,79,入力シート!O1154=置換コード!$I$43,81,入力シート!O1154=置換コード!$I$44,82,入力シート!O1154=置換コード!$I$45,83,入力シート!O1154=置換コード!$I$46,84,入力シート!O1154=置換コード!$I$47,85,入力シート!O1154=置換コード!$I$48,86,入力シート!O1154=置換コード!$I$49,87,入力シート!O1154=置換コード!$I$50,88,入力シート!O1154=置換コード!$I$51,90)</f>
        <v>#N/A</v>
      </c>
      <c r="R1128" s="83" t="e">
        <f t="shared" si="105"/>
        <v>#N/A</v>
      </c>
      <c r="S1128" s="83" t="str">
        <f>ASC(入力シート!N1154)</f>
        <v/>
      </c>
      <c r="T1128" s="83" t="str">
        <f>ASC(入力シート!P1154)</f>
        <v/>
      </c>
      <c r="U1128" s="83" t="str">
        <f>ASC(入力シート!Q1154)</f>
        <v/>
      </c>
      <c r="V1128" s="83" t="str">
        <f>ASC(入力シート!R1154)</f>
        <v/>
      </c>
      <c r="W1128" s="83" t="str">
        <f>ASC(入力シート!M1154)</f>
        <v/>
      </c>
      <c r="X1128" s="83" t="e">
        <f>_xlfn.IFS(入力シート!U1154=置換コード!$I$4,11,入力シート!U1154=置換コード!$I$5,21,入力シート!U1154=置換コード!$I$6,22,入力シート!U1154=置換コード!$I$7,23,入力シート!U1154=置換コード!$I$8,24,入力シート!U1154=置換コード!$I$9,25,入力シート!U1154=置換コード!$I$10,26,入力シート!U1154=置換コード!$I$11,31,入力シート!U1154=置換コード!$I$12,32,入力シート!U1154=置換コード!$I$13,33,入力シート!U1154=置換コード!$I$14,34,入力シート!U1154=置換コード!$I$15,35,入力シート!U1154=置換コード!$I$16,36,入力シート!U1154=置換コード!$I$17,37,入力シート!U1154=置換コード!$I$18,38,入力シート!U1154=置換コード!$I$19,41,入力シート!U1154=置換コード!$I$20,42,入力シート!U1154=置換コード!$I$21,43,入力シート!U1154=置換コード!$I$22,44,入力シート!U1154=置換コード!$I$23,51,入力シート!U1154=置換コード!$I$24,52,入力シート!U1154=置換コード!$I$25,53,入力シート!U1154=置換コード!$I$26,54,入力シート!U1154=置換コード!$I$27,55,入力シート!U1154=置換コード!$I$28,61,入力シート!U1154=置換コード!$I$29,62,入力シート!U1154=置換コード!$I$30,63,入力シート!U1154=置換コード!$I$31,64,入力シート!U1154=置換コード!$I$32,65,入力シート!U1154=置換コード!$I$33,66,入力シート!U1154=置換コード!$I$34,71,入力シート!U1154=置換コード!$I$35,72,入力シート!U1154=置換コード!$I$36,73,入力シート!U1154=置換コード!$I$37,74,入力シート!U1154=置換コード!$I$38,75,入力シート!U1154=置換コード!$I$39,76,入力シート!U1154=置換コード!$I$40,77,入力シート!U1154=置換コード!$I$41,78,入力シート!U1154=置換コード!$I$42,79,入力シート!U1154=置換コード!$I$43,81,入力シート!U1154=置換コード!$I$44,82,入力シート!U1154=置換コード!$I$45,83,入力シート!U1154=置換コード!$I$46,84,入力シート!U1154=置換コード!$I$47,85,入力シート!U1154=置換コード!$I$48,86,入力シート!U1154=置換コード!$I$49,87,入力シート!U1154=置換コード!$I$50,88,入力シート!U1154=置換コード!$I$51,90)</f>
        <v>#N/A</v>
      </c>
      <c r="Y1128" s="83" t="e">
        <f t="shared" si="106"/>
        <v>#N/A</v>
      </c>
      <c r="Z1128" s="83" t="str">
        <f>ASC(入力シート!T1154)</f>
        <v/>
      </c>
      <c r="AA1128" s="83" t="str">
        <f>ASC(入力シート!V1154)</f>
        <v/>
      </c>
      <c r="AB1128" s="83" t="str">
        <f>ASC(入力シート!W1154)</f>
        <v/>
      </c>
      <c r="AC1128" s="83" t="str">
        <f>ASC(入力シート!X1154)</f>
        <v/>
      </c>
      <c r="AD1128" s="83" t="str">
        <f>ASC(入力シート!S1154)</f>
        <v/>
      </c>
      <c r="AE1128" s="83" t="str">
        <f>IF(入力シート!D1154=0,"",入力シート!D1154)</f>
        <v/>
      </c>
      <c r="AF1128" s="83">
        <f>IF(入力シート!G1154="無し",1,2)</f>
        <v>2</v>
      </c>
      <c r="AG1128" s="85" t="str">
        <f t="shared" ca="1" si="107"/>
        <v>20240213</v>
      </c>
      <c r="AH1128" s="83">
        <f>IF(入力シート!Y1154="有り",2,1)</f>
        <v>1</v>
      </c>
      <c r="AI1128" s="83">
        <f>IF(入力シート!Z1154="有り",2,1)</f>
        <v>1</v>
      </c>
      <c r="AJ1128" s="83">
        <f>IF(入力シート!AA1154="有り",2,1)</f>
        <v>1</v>
      </c>
      <c r="AK1128" s="83">
        <f>IF(入力シート!AB1154="有り",2,1)</f>
        <v>1</v>
      </c>
      <c r="AL1128" s="83">
        <f>IF(入力シート!AC1154="有り",2,1)</f>
        <v>1</v>
      </c>
      <c r="AM1128" s="83">
        <f>IF(入力シート!AD1154="有り",2,1)</f>
        <v>1</v>
      </c>
      <c r="AN1128" s="83">
        <f>IF(入力シート!AE1154="有り",2,1)</f>
        <v>1</v>
      </c>
      <c r="AO1128" s="83">
        <f>IF(入力シート!H1154="必要(\4,950)",1,0)</f>
        <v>0</v>
      </c>
    </row>
    <row r="1129" spans="5:41" x14ac:dyDescent="0.4">
      <c r="E1129" s="85" t="str">
        <f t="shared" ca="1" si="102"/>
        <v>20240213</v>
      </c>
      <c r="F1129" s="83" t="str">
        <f>DBCS(入力シート!A1155)</f>
        <v/>
      </c>
      <c r="G1129" s="83" t="str">
        <f>(ASC(SUBSTITUTE(SUBSTITUTE(入力シート!B1155,"　","")," ","")))</f>
        <v/>
      </c>
      <c r="H1129" s="83" t="str">
        <f>ASC(入力シート!C1155)</f>
        <v/>
      </c>
      <c r="I1129" s="83" t="str">
        <f>IF(入力シート!E1155=0,"",入力シート!E1155)</f>
        <v/>
      </c>
      <c r="J1129" s="83" t="str">
        <f>IF(入力シート!I1155=0,"",入力シート!I1155)</f>
        <v/>
      </c>
      <c r="K1129" s="83" t="str">
        <f>DBCS(入力シート!K1155)</f>
        <v/>
      </c>
      <c r="L1129" s="83" t="str">
        <f>ASC(入力シート!L1155)</f>
        <v/>
      </c>
      <c r="M1129" s="83" t="e">
        <f>_xlfn.IFS(入力シート!J1155=置換コード!$B$4,1,入力シート!J1155=置換コード!$B$5,2,入力シート!J1155=置換コード!$B$6,3,入力シート!J1155=置換コード!$B$7,4,入力シート!J1155=置換コード!$B$8,5,入力シート!J1155=置換コード!$B$9,6,入力シート!J1155=置換コード!$B$10,7,入力シート!J1155=置換コード!$B$11,8,入力シート!J1155=置換コード!$B$12,9,入力シート!J1155=置換コード!$B$13,10)</f>
        <v>#N/A</v>
      </c>
      <c r="N1129" s="83" t="e">
        <f>_xlfn.IFS(入力シート!F1155=置換コード!$E$4,1,入力シート!F1155=置換コード!$E$5,2)</f>
        <v>#N/A</v>
      </c>
      <c r="O1129" s="83" t="e">
        <f t="shared" si="103"/>
        <v>#N/A</v>
      </c>
      <c r="P1129" s="83" t="e">
        <f t="shared" si="104"/>
        <v>#N/A</v>
      </c>
      <c r="Q1129" s="83" t="e">
        <f>_xlfn.IFS(入力シート!O1155=置換コード!$I$4,11,入力シート!O1155=置換コード!$I$5,21,入力シート!O1155=置換コード!$I$6,22,入力シート!O1155=置換コード!$I$7,23,入力シート!O1155=置換コード!$I$8,24,入力シート!O1155=置換コード!$I$9,25,入力シート!O1155=置換コード!$I$10,26,入力シート!O1155=置換コード!$I$11,31,入力シート!O1155=置換コード!$I$12,32,入力シート!O1155=置換コード!$I$13,33,入力シート!O1155=置換コード!$I$14,34,入力シート!O1155=置換コード!$I$15,35,入力シート!O1155=置換コード!$I$16,36,入力シート!O1155=置換コード!$I$17,37,入力シート!O1155=置換コード!$I$18,38,入力シート!O1155=置換コード!$I$19,41,入力シート!O1155=置換コード!$I$20,42,入力シート!O1155=置換コード!$I$21,43,入力シート!O1155=置換コード!$I$22,44,入力シート!O1155=置換コード!$I$23,51,入力シート!O1155=置換コード!$I$24,52,入力シート!O1155=置換コード!$I$25,53,入力シート!O1155=置換コード!$I$26,54,入力シート!O1155=置換コード!$I$27,55,入力シート!O1155=置換コード!$I$28,61,入力シート!O1155=置換コード!$I$29,62,入力シート!O1155=置換コード!$I$30,63,入力シート!O1155=置換コード!$I$31,64,入力シート!O1155=置換コード!$I$32,65,入力シート!O1155=置換コード!$I$33,66,入力シート!O1155=置換コード!$I$34,71,入力シート!O1155=置換コード!$I$35,72,入力シート!O1155=置換コード!$I$36,73,入力シート!O1155=置換コード!$I$37,74,入力シート!O1155=置換コード!$I$38,75,入力シート!O1155=置換コード!$I$39,76,入力シート!O1155=置換コード!$I$40,77,入力シート!O1155=置換コード!$I$41,78,入力シート!O1155=置換コード!$I$42,79,入力シート!O1155=置換コード!$I$43,81,入力シート!O1155=置換コード!$I$44,82,入力シート!O1155=置換コード!$I$45,83,入力シート!O1155=置換コード!$I$46,84,入力シート!O1155=置換コード!$I$47,85,入力シート!O1155=置換コード!$I$48,86,入力シート!O1155=置換コード!$I$49,87,入力シート!O1155=置換コード!$I$50,88,入力シート!O1155=置換コード!$I$51,90)</f>
        <v>#N/A</v>
      </c>
      <c r="R1129" s="83" t="e">
        <f t="shared" si="105"/>
        <v>#N/A</v>
      </c>
      <c r="S1129" s="83" t="str">
        <f>ASC(入力シート!N1155)</f>
        <v/>
      </c>
      <c r="T1129" s="83" t="str">
        <f>ASC(入力シート!P1155)</f>
        <v/>
      </c>
      <c r="U1129" s="83" t="str">
        <f>ASC(入力シート!Q1155)</f>
        <v/>
      </c>
      <c r="V1129" s="83" t="str">
        <f>ASC(入力シート!R1155)</f>
        <v/>
      </c>
      <c r="W1129" s="83" t="str">
        <f>ASC(入力シート!M1155)</f>
        <v/>
      </c>
      <c r="X1129" s="83" t="e">
        <f>_xlfn.IFS(入力シート!U1155=置換コード!$I$4,11,入力シート!U1155=置換コード!$I$5,21,入力シート!U1155=置換コード!$I$6,22,入力シート!U1155=置換コード!$I$7,23,入力シート!U1155=置換コード!$I$8,24,入力シート!U1155=置換コード!$I$9,25,入力シート!U1155=置換コード!$I$10,26,入力シート!U1155=置換コード!$I$11,31,入力シート!U1155=置換コード!$I$12,32,入力シート!U1155=置換コード!$I$13,33,入力シート!U1155=置換コード!$I$14,34,入力シート!U1155=置換コード!$I$15,35,入力シート!U1155=置換コード!$I$16,36,入力シート!U1155=置換コード!$I$17,37,入力シート!U1155=置換コード!$I$18,38,入力シート!U1155=置換コード!$I$19,41,入力シート!U1155=置換コード!$I$20,42,入力シート!U1155=置換コード!$I$21,43,入力シート!U1155=置換コード!$I$22,44,入力シート!U1155=置換コード!$I$23,51,入力シート!U1155=置換コード!$I$24,52,入力シート!U1155=置換コード!$I$25,53,入力シート!U1155=置換コード!$I$26,54,入力シート!U1155=置換コード!$I$27,55,入力シート!U1155=置換コード!$I$28,61,入力シート!U1155=置換コード!$I$29,62,入力シート!U1155=置換コード!$I$30,63,入力シート!U1155=置換コード!$I$31,64,入力シート!U1155=置換コード!$I$32,65,入力シート!U1155=置換コード!$I$33,66,入力シート!U1155=置換コード!$I$34,71,入力シート!U1155=置換コード!$I$35,72,入力シート!U1155=置換コード!$I$36,73,入力シート!U1155=置換コード!$I$37,74,入力シート!U1155=置換コード!$I$38,75,入力シート!U1155=置換コード!$I$39,76,入力シート!U1155=置換コード!$I$40,77,入力シート!U1155=置換コード!$I$41,78,入力シート!U1155=置換コード!$I$42,79,入力シート!U1155=置換コード!$I$43,81,入力シート!U1155=置換コード!$I$44,82,入力シート!U1155=置換コード!$I$45,83,入力シート!U1155=置換コード!$I$46,84,入力シート!U1155=置換コード!$I$47,85,入力シート!U1155=置換コード!$I$48,86,入力シート!U1155=置換コード!$I$49,87,入力シート!U1155=置換コード!$I$50,88,入力シート!U1155=置換コード!$I$51,90)</f>
        <v>#N/A</v>
      </c>
      <c r="Y1129" s="83" t="e">
        <f t="shared" si="106"/>
        <v>#N/A</v>
      </c>
      <c r="Z1129" s="83" t="str">
        <f>ASC(入力シート!T1155)</f>
        <v/>
      </c>
      <c r="AA1129" s="83" t="str">
        <f>ASC(入力シート!V1155)</f>
        <v/>
      </c>
      <c r="AB1129" s="83" t="str">
        <f>ASC(入力シート!W1155)</f>
        <v/>
      </c>
      <c r="AC1129" s="83" t="str">
        <f>ASC(入力シート!X1155)</f>
        <v/>
      </c>
      <c r="AD1129" s="83" t="str">
        <f>ASC(入力シート!S1155)</f>
        <v/>
      </c>
      <c r="AE1129" s="83" t="str">
        <f>IF(入力シート!D1155=0,"",入力シート!D1155)</f>
        <v/>
      </c>
      <c r="AF1129" s="83">
        <f>IF(入力シート!G1155="無し",1,2)</f>
        <v>2</v>
      </c>
      <c r="AG1129" s="85" t="str">
        <f t="shared" ca="1" si="107"/>
        <v>20240213</v>
      </c>
      <c r="AH1129" s="83">
        <f>IF(入力シート!Y1155="有り",2,1)</f>
        <v>1</v>
      </c>
      <c r="AI1129" s="83">
        <f>IF(入力シート!Z1155="有り",2,1)</f>
        <v>1</v>
      </c>
      <c r="AJ1129" s="83">
        <f>IF(入力シート!AA1155="有り",2,1)</f>
        <v>1</v>
      </c>
      <c r="AK1129" s="83">
        <f>IF(入力シート!AB1155="有り",2,1)</f>
        <v>1</v>
      </c>
      <c r="AL1129" s="83">
        <f>IF(入力シート!AC1155="有り",2,1)</f>
        <v>1</v>
      </c>
      <c r="AM1129" s="83">
        <f>IF(入力シート!AD1155="有り",2,1)</f>
        <v>1</v>
      </c>
      <c r="AN1129" s="83">
        <f>IF(入力シート!AE1155="有り",2,1)</f>
        <v>1</v>
      </c>
      <c r="AO1129" s="83">
        <f>IF(入力シート!H1155="必要(\4,950)",1,0)</f>
        <v>0</v>
      </c>
    </row>
    <row r="1130" spans="5:41" x14ac:dyDescent="0.4">
      <c r="E1130" s="85" t="str">
        <f t="shared" ca="1" si="102"/>
        <v>20240213</v>
      </c>
      <c r="F1130" s="83" t="str">
        <f>DBCS(入力シート!A1156)</f>
        <v/>
      </c>
      <c r="G1130" s="83" t="str">
        <f>(ASC(SUBSTITUTE(SUBSTITUTE(入力シート!B1156,"　","")," ","")))</f>
        <v/>
      </c>
      <c r="H1130" s="83" t="str">
        <f>ASC(入力シート!C1156)</f>
        <v/>
      </c>
      <c r="I1130" s="83" t="str">
        <f>IF(入力シート!E1156=0,"",入力シート!E1156)</f>
        <v/>
      </c>
      <c r="J1130" s="83" t="str">
        <f>IF(入力シート!I1156=0,"",入力シート!I1156)</f>
        <v/>
      </c>
      <c r="K1130" s="83" t="str">
        <f>DBCS(入力シート!K1156)</f>
        <v/>
      </c>
      <c r="L1130" s="83" t="str">
        <f>ASC(入力シート!L1156)</f>
        <v/>
      </c>
      <c r="M1130" s="83" t="e">
        <f>_xlfn.IFS(入力シート!J1156=置換コード!$B$4,1,入力シート!J1156=置換コード!$B$5,2,入力シート!J1156=置換コード!$B$6,3,入力シート!J1156=置換コード!$B$7,4,入力シート!J1156=置換コード!$B$8,5,入力シート!J1156=置換コード!$B$9,6,入力シート!J1156=置換コード!$B$10,7,入力シート!J1156=置換コード!$B$11,8,入力シート!J1156=置換コード!$B$12,9,入力シート!J1156=置換コード!$B$13,10)</f>
        <v>#N/A</v>
      </c>
      <c r="N1130" s="83" t="e">
        <f>_xlfn.IFS(入力シート!F1156=置換コード!$E$4,1,入力シート!F1156=置換コード!$E$5,2)</f>
        <v>#N/A</v>
      </c>
      <c r="O1130" s="83" t="e">
        <f t="shared" si="103"/>
        <v>#N/A</v>
      </c>
      <c r="P1130" s="83" t="e">
        <f t="shared" si="104"/>
        <v>#N/A</v>
      </c>
      <c r="Q1130" s="83" t="e">
        <f>_xlfn.IFS(入力シート!O1156=置換コード!$I$4,11,入力シート!O1156=置換コード!$I$5,21,入力シート!O1156=置換コード!$I$6,22,入力シート!O1156=置換コード!$I$7,23,入力シート!O1156=置換コード!$I$8,24,入力シート!O1156=置換コード!$I$9,25,入力シート!O1156=置換コード!$I$10,26,入力シート!O1156=置換コード!$I$11,31,入力シート!O1156=置換コード!$I$12,32,入力シート!O1156=置換コード!$I$13,33,入力シート!O1156=置換コード!$I$14,34,入力シート!O1156=置換コード!$I$15,35,入力シート!O1156=置換コード!$I$16,36,入力シート!O1156=置換コード!$I$17,37,入力シート!O1156=置換コード!$I$18,38,入力シート!O1156=置換コード!$I$19,41,入力シート!O1156=置換コード!$I$20,42,入力シート!O1156=置換コード!$I$21,43,入力シート!O1156=置換コード!$I$22,44,入力シート!O1156=置換コード!$I$23,51,入力シート!O1156=置換コード!$I$24,52,入力シート!O1156=置換コード!$I$25,53,入力シート!O1156=置換コード!$I$26,54,入力シート!O1156=置換コード!$I$27,55,入力シート!O1156=置換コード!$I$28,61,入力シート!O1156=置換コード!$I$29,62,入力シート!O1156=置換コード!$I$30,63,入力シート!O1156=置換コード!$I$31,64,入力シート!O1156=置換コード!$I$32,65,入力シート!O1156=置換コード!$I$33,66,入力シート!O1156=置換コード!$I$34,71,入力シート!O1156=置換コード!$I$35,72,入力シート!O1156=置換コード!$I$36,73,入力シート!O1156=置換コード!$I$37,74,入力シート!O1156=置換コード!$I$38,75,入力シート!O1156=置換コード!$I$39,76,入力シート!O1156=置換コード!$I$40,77,入力シート!O1156=置換コード!$I$41,78,入力シート!O1156=置換コード!$I$42,79,入力シート!O1156=置換コード!$I$43,81,入力シート!O1156=置換コード!$I$44,82,入力シート!O1156=置換コード!$I$45,83,入力シート!O1156=置換コード!$I$46,84,入力シート!O1156=置換コード!$I$47,85,入力シート!O1156=置換コード!$I$48,86,入力シート!O1156=置換コード!$I$49,87,入力シート!O1156=置換コード!$I$50,88,入力シート!O1156=置換コード!$I$51,90)</f>
        <v>#N/A</v>
      </c>
      <c r="R1130" s="83" t="e">
        <f t="shared" si="105"/>
        <v>#N/A</v>
      </c>
      <c r="S1130" s="83" t="str">
        <f>ASC(入力シート!N1156)</f>
        <v/>
      </c>
      <c r="T1130" s="83" t="str">
        <f>ASC(入力シート!P1156)</f>
        <v/>
      </c>
      <c r="U1130" s="83" t="str">
        <f>ASC(入力シート!Q1156)</f>
        <v/>
      </c>
      <c r="V1130" s="83" t="str">
        <f>ASC(入力シート!R1156)</f>
        <v/>
      </c>
      <c r="W1130" s="83" t="str">
        <f>ASC(入力シート!M1156)</f>
        <v/>
      </c>
      <c r="X1130" s="83" t="e">
        <f>_xlfn.IFS(入力シート!U1156=置換コード!$I$4,11,入力シート!U1156=置換コード!$I$5,21,入力シート!U1156=置換コード!$I$6,22,入力シート!U1156=置換コード!$I$7,23,入力シート!U1156=置換コード!$I$8,24,入力シート!U1156=置換コード!$I$9,25,入力シート!U1156=置換コード!$I$10,26,入力シート!U1156=置換コード!$I$11,31,入力シート!U1156=置換コード!$I$12,32,入力シート!U1156=置換コード!$I$13,33,入力シート!U1156=置換コード!$I$14,34,入力シート!U1156=置換コード!$I$15,35,入力シート!U1156=置換コード!$I$16,36,入力シート!U1156=置換コード!$I$17,37,入力シート!U1156=置換コード!$I$18,38,入力シート!U1156=置換コード!$I$19,41,入力シート!U1156=置換コード!$I$20,42,入力シート!U1156=置換コード!$I$21,43,入力シート!U1156=置換コード!$I$22,44,入力シート!U1156=置換コード!$I$23,51,入力シート!U1156=置換コード!$I$24,52,入力シート!U1156=置換コード!$I$25,53,入力シート!U1156=置換コード!$I$26,54,入力シート!U1156=置換コード!$I$27,55,入力シート!U1156=置換コード!$I$28,61,入力シート!U1156=置換コード!$I$29,62,入力シート!U1156=置換コード!$I$30,63,入力シート!U1156=置換コード!$I$31,64,入力シート!U1156=置換コード!$I$32,65,入力シート!U1156=置換コード!$I$33,66,入力シート!U1156=置換コード!$I$34,71,入力シート!U1156=置換コード!$I$35,72,入力シート!U1156=置換コード!$I$36,73,入力シート!U1156=置換コード!$I$37,74,入力シート!U1156=置換コード!$I$38,75,入力シート!U1156=置換コード!$I$39,76,入力シート!U1156=置換コード!$I$40,77,入力シート!U1156=置換コード!$I$41,78,入力シート!U1156=置換コード!$I$42,79,入力シート!U1156=置換コード!$I$43,81,入力シート!U1156=置換コード!$I$44,82,入力シート!U1156=置換コード!$I$45,83,入力シート!U1156=置換コード!$I$46,84,入力シート!U1156=置換コード!$I$47,85,入力シート!U1156=置換コード!$I$48,86,入力シート!U1156=置換コード!$I$49,87,入力シート!U1156=置換コード!$I$50,88,入力シート!U1156=置換コード!$I$51,90)</f>
        <v>#N/A</v>
      </c>
      <c r="Y1130" s="83" t="e">
        <f t="shared" si="106"/>
        <v>#N/A</v>
      </c>
      <c r="Z1130" s="83" t="str">
        <f>ASC(入力シート!T1156)</f>
        <v/>
      </c>
      <c r="AA1130" s="83" t="str">
        <f>ASC(入力シート!V1156)</f>
        <v/>
      </c>
      <c r="AB1130" s="83" t="str">
        <f>ASC(入力シート!W1156)</f>
        <v/>
      </c>
      <c r="AC1130" s="83" t="str">
        <f>ASC(入力シート!X1156)</f>
        <v/>
      </c>
      <c r="AD1130" s="83" t="str">
        <f>ASC(入力シート!S1156)</f>
        <v/>
      </c>
      <c r="AE1130" s="83" t="str">
        <f>IF(入力シート!D1156=0,"",入力シート!D1156)</f>
        <v/>
      </c>
      <c r="AF1130" s="83">
        <f>IF(入力シート!G1156="無し",1,2)</f>
        <v>2</v>
      </c>
      <c r="AG1130" s="85" t="str">
        <f t="shared" ca="1" si="107"/>
        <v>20240213</v>
      </c>
      <c r="AH1130" s="83">
        <f>IF(入力シート!Y1156="有り",2,1)</f>
        <v>1</v>
      </c>
      <c r="AI1130" s="83">
        <f>IF(入力シート!Z1156="有り",2,1)</f>
        <v>1</v>
      </c>
      <c r="AJ1130" s="83">
        <f>IF(入力シート!AA1156="有り",2,1)</f>
        <v>1</v>
      </c>
      <c r="AK1130" s="83">
        <f>IF(入力シート!AB1156="有り",2,1)</f>
        <v>1</v>
      </c>
      <c r="AL1130" s="83">
        <f>IF(入力シート!AC1156="有り",2,1)</f>
        <v>1</v>
      </c>
      <c r="AM1130" s="83">
        <f>IF(入力シート!AD1156="有り",2,1)</f>
        <v>1</v>
      </c>
      <c r="AN1130" s="83">
        <f>IF(入力シート!AE1156="有り",2,1)</f>
        <v>1</v>
      </c>
      <c r="AO1130" s="83">
        <f>IF(入力シート!H1156="必要(\4,950)",1,0)</f>
        <v>0</v>
      </c>
    </row>
    <row r="1131" spans="5:41" x14ac:dyDescent="0.4">
      <c r="E1131" s="85" t="str">
        <f t="shared" ca="1" si="102"/>
        <v>20240213</v>
      </c>
      <c r="F1131" s="83" t="str">
        <f>DBCS(入力シート!A1157)</f>
        <v/>
      </c>
      <c r="G1131" s="83" t="str">
        <f>(ASC(SUBSTITUTE(SUBSTITUTE(入力シート!B1157,"　","")," ","")))</f>
        <v/>
      </c>
      <c r="H1131" s="83" t="str">
        <f>ASC(入力シート!C1157)</f>
        <v/>
      </c>
      <c r="I1131" s="83" t="str">
        <f>IF(入力シート!E1157=0,"",入力シート!E1157)</f>
        <v/>
      </c>
      <c r="J1131" s="83" t="str">
        <f>IF(入力シート!I1157=0,"",入力シート!I1157)</f>
        <v/>
      </c>
      <c r="K1131" s="83" t="str">
        <f>DBCS(入力シート!K1157)</f>
        <v/>
      </c>
      <c r="L1131" s="83" t="str">
        <f>ASC(入力シート!L1157)</f>
        <v/>
      </c>
      <c r="M1131" s="83" t="e">
        <f>_xlfn.IFS(入力シート!J1157=置換コード!$B$4,1,入力シート!J1157=置換コード!$B$5,2,入力シート!J1157=置換コード!$B$6,3,入力シート!J1157=置換コード!$B$7,4,入力シート!J1157=置換コード!$B$8,5,入力シート!J1157=置換コード!$B$9,6,入力シート!J1157=置換コード!$B$10,7,入力シート!J1157=置換コード!$B$11,8,入力シート!J1157=置換コード!$B$12,9,入力シート!J1157=置換コード!$B$13,10)</f>
        <v>#N/A</v>
      </c>
      <c r="N1131" s="83" t="e">
        <f>_xlfn.IFS(入力シート!F1157=置換コード!$E$4,1,入力シート!F1157=置換コード!$E$5,2)</f>
        <v>#N/A</v>
      </c>
      <c r="O1131" s="83" t="e">
        <f t="shared" si="103"/>
        <v>#N/A</v>
      </c>
      <c r="P1131" s="83" t="e">
        <f t="shared" si="104"/>
        <v>#N/A</v>
      </c>
      <c r="Q1131" s="83" t="e">
        <f>_xlfn.IFS(入力シート!O1157=置換コード!$I$4,11,入力シート!O1157=置換コード!$I$5,21,入力シート!O1157=置換コード!$I$6,22,入力シート!O1157=置換コード!$I$7,23,入力シート!O1157=置換コード!$I$8,24,入力シート!O1157=置換コード!$I$9,25,入力シート!O1157=置換コード!$I$10,26,入力シート!O1157=置換コード!$I$11,31,入力シート!O1157=置換コード!$I$12,32,入力シート!O1157=置換コード!$I$13,33,入力シート!O1157=置換コード!$I$14,34,入力シート!O1157=置換コード!$I$15,35,入力シート!O1157=置換コード!$I$16,36,入力シート!O1157=置換コード!$I$17,37,入力シート!O1157=置換コード!$I$18,38,入力シート!O1157=置換コード!$I$19,41,入力シート!O1157=置換コード!$I$20,42,入力シート!O1157=置換コード!$I$21,43,入力シート!O1157=置換コード!$I$22,44,入力シート!O1157=置換コード!$I$23,51,入力シート!O1157=置換コード!$I$24,52,入力シート!O1157=置換コード!$I$25,53,入力シート!O1157=置換コード!$I$26,54,入力シート!O1157=置換コード!$I$27,55,入力シート!O1157=置換コード!$I$28,61,入力シート!O1157=置換コード!$I$29,62,入力シート!O1157=置換コード!$I$30,63,入力シート!O1157=置換コード!$I$31,64,入力シート!O1157=置換コード!$I$32,65,入力シート!O1157=置換コード!$I$33,66,入力シート!O1157=置換コード!$I$34,71,入力シート!O1157=置換コード!$I$35,72,入力シート!O1157=置換コード!$I$36,73,入力シート!O1157=置換コード!$I$37,74,入力シート!O1157=置換コード!$I$38,75,入力シート!O1157=置換コード!$I$39,76,入力シート!O1157=置換コード!$I$40,77,入力シート!O1157=置換コード!$I$41,78,入力シート!O1157=置換コード!$I$42,79,入力シート!O1157=置換コード!$I$43,81,入力シート!O1157=置換コード!$I$44,82,入力シート!O1157=置換コード!$I$45,83,入力シート!O1157=置換コード!$I$46,84,入力シート!O1157=置換コード!$I$47,85,入力シート!O1157=置換コード!$I$48,86,入力シート!O1157=置換コード!$I$49,87,入力シート!O1157=置換コード!$I$50,88,入力シート!O1157=置換コード!$I$51,90)</f>
        <v>#N/A</v>
      </c>
      <c r="R1131" s="83" t="e">
        <f t="shared" si="105"/>
        <v>#N/A</v>
      </c>
      <c r="S1131" s="83" t="str">
        <f>ASC(入力シート!N1157)</f>
        <v/>
      </c>
      <c r="T1131" s="83" t="str">
        <f>ASC(入力シート!P1157)</f>
        <v/>
      </c>
      <c r="U1131" s="83" t="str">
        <f>ASC(入力シート!Q1157)</f>
        <v/>
      </c>
      <c r="V1131" s="83" t="str">
        <f>ASC(入力シート!R1157)</f>
        <v/>
      </c>
      <c r="W1131" s="83" t="str">
        <f>ASC(入力シート!M1157)</f>
        <v/>
      </c>
      <c r="X1131" s="83" t="e">
        <f>_xlfn.IFS(入力シート!U1157=置換コード!$I$4,11,入力シート!U1157=置換コード!$I$5,21,入力シート!U1157=置換コード!$I$6,22,入力シート!U1157=置換コード!$I$7,23,入力シート!U1157=置換コード!$I$8,24,入力シート!U1157=置換コード!$I$9,25,入力シート!U1157=置換コード!$I$10,26,入力シート!U1157=置換コード!$I$11,31,入力シート!U1157=置換コード!$I$12,32,入力シート!U1157=置換コード!$I$13,33,入力シート!U1157=置換コード!$I$14,34,入力シート!U1157=置換コード!$I$15,35,入力シート!U1157=置換コード!$I$16,36,入力シート!U1157=置換コード!$I$17,37,入力シート!U1157=置換コード!$I$18,38,入力シート!U1157=置換コード!$I$19,41,入力シート!U1157=置換コード!$I$20,42,入力シート!U1157=置換コード!$I$21,43,入力シート!U1157=置換コード!$I$22,44,入力シート!U1157=置換コード!$I$23,51,入力シート!U1157=置換コード!$I$24,52,入力シート!U1157=置換コード!$I$25,53,入力シート!U1157=置換コード!$I$26,54,入力シート!U1157=置換コード!$I$27,55,入力シート!U1157=置換コード!$I$28,61,入力シート!U1157=置換コード!$I$29,62,入力シート!U1157=置換コード!$I$30,63,入力シート!U1157=置換コード!$I$31,64,入力シート!U1157=置換コード!$I$32,65,入力シート!U1157=置換コード!$I$33,66,入力シート!U1157=置換コード!$I$34,71,入力シート!U1157=置換コード!$I$35,72,入力シート!U1157=置換コード!$I$36,73,入力シート!U1157=置換コード!$I$37,74,入力シート!U1157=置換コード!$I$38,75,入力シート!U1157=置換コード!$I$39,76,入力シート!U1157=置換コード!$I$40,77,入力シート!U1157=置換コード!$I$41,78,入力シート!U1157=置換コード!$I$42,79,入力シート!U1157=置換コード!$I$43,81,入力シート!U1157=置換コード!$I$44,82,入力シート!U1157=置換コード!$I$45,83,入力シート!U1157=置換コード!$I$46,84,入力シート!U1157=置換コード!$I$47,85,入力シート!U1157=置換コード!$I$48,86,入力シート!U1157=置換コード!$I$49,87,入力シート!U1157=置換コード!$I$50,88,入力シート!U1157=置換コード!$I$51,90)</f>
        <v>#N/A</v>
      </c>
      <c r="Y1131" s="83" t="e">
        <f t="shared" si="106"/>
        <v>#N/A</v>
      </c>
      <c r="Z1131" s="83" t="str">
        <f>ASC(入力シート!T1157)</f>
        <v/>
      </c>
      <c r="AA1131" s="83" t="str">
        <f>ASC(入力シート!V1157)</f>
        <v/>
      </c>
      <c r="AB1131" s="83" t="str">
        <f>ASC(入力シート!W1157)</f>
        <v/>
      </c>
      <c r="AC1131" s="83" t="str">
        <f>ASC(入力シート!X1157)</f>
        <v/>
      </c>
      <c r="AD1131" s="83" t="str">
        <f>ASC(入力シート!S1157)</f>
        <v/>
      </c>
      <c r="AE1131" s="83" t="str">
        <f>IF(入力シート!D1157=0,"",入力シート!D1157)</f>
        <v/>
      </c>
      <c r="AF1131" s="83">
        <f>IF(入力シート!G1157="無し",1,2)</f>
        <v>2</v>
      </c>
      <c r="AG1131" s="85" t="str">
        <f t="shared" ca="1" si="107"/>
        <v>20240213</v>
      </c>
      <c r="AH1131" s="83">
        <f>IF(入力シート!Y1157="有り",2,1)</f>
        <v>1</v>
      </c>
      <c r="AI1131" s="83">
        <f>IF(入力シート!Z1157="有り",2,1)</f>
        <v>1</v>
      </c>
      <c r="AJ1131" s="83">
        <f>IF(入力シート!AA1157="有り",2,1)</f>
        <v>1</v>
      </c>
      <c r="AK1131" s="83">
        <f>IF(入力シート!AB1157="有り",2,1)</f>
        <v>1</v>
      </c>
      <c r="AL1131" s="83">
        <f>IF(入力シート!AC1157="有り",2,1)</f>
        <v>1</v>
      </c>
      <c r="AM1131" s="83">
        <f>IF(入力シート!AD1157="有り",2,1)</f>
        <v>1</v>
      </c>
      <c r="AN1131" s="83">
        <f>IF(入力シート!AE1157="有り",2,1)</f>
        <v>1</v>
      </c>
      <c r="AO1131" s="83">
        <f>IF(入力シート!H1157="必要(\4,950)",1,0)</f>
        <v>0</v>
      </c>
    </row>
    <row r="1132" spans="5:41" x14ac:dyDescent="0.4">
      <c r="E1132" s="85" t="str">
        <f t="shared" ca="1" si="102"/>
        <v>20240213</v>
      </c>
      <c r="F1132" s="83" t="str">
        <f>DBCS(入力シート!A1158)</f>
        <v/>
      </c>
      <c r="G1132" s="83" t="str">
        <f>(ASC(SUBSTITUTE(SUBSTITUTE(入力シート!B1158,"　","")," ","")))</f>
        <v/>
      </c>
      <c r="H1132" s="83" t="str">
        <f>ASC(入力シート!C1158)</f>
        <v/>
      </c>
      <c r="I1132" s="83" t="str">
        <f>IF(入力シート!E1158=0,"",入力シート!E1158)</f>
        <v/>
      </c>
      <c r="J1132" s="83" t="str">
        <f>IF(入力シート!I1158=0,"",入力シート!I1158)</f>
        <v/>
      </c>
      <c r="K1132" s="83" t="str">
        <f>DBCS(入力シート!K1158)</f>
        <v/>
      </c>
      <c r="L1132" s="83" t="str">
        <f>ASC(入力シート!L1158)</f>
        <v/>
      </c>
      <c r="M1132" s="83" t="e">
        <f>_xlfn.IFS(入力シート!J1158=置換コード!$B$4,1,入力シート!J1158=置換コード!$B$5,2,入力シート!J1158=置換コード!$B$6,3,入力シート!J1158=置換コード!$B$7,4,入力シート!J1158=置換コード!$B$8,5,入力シート!J1158=置換コード!$B$9,6,入力シート!J1158=置換コード!$B$10,7,入力シート!J1158=置換コード!$B$11,8,入力シート!J1158=置換コード!$B$12,9,入力シート!J1158=置換コード!$B$13,10)</f>
        <v>#N/A</v>
      </c>
      <c r="N1132" s="83" t="e">
        <f>_xlfn.IFS(入力シート!F1158=置換コード!$E$4,1,入力シート!F1158=置換コード!$E$5,2)</f>
        <v>#N/A</v>
      </c>
      <c r="O1132" s="83" t="e">
        <f t="shared" si="103"/>
        <v>#N/A</v>
      </c>
      <c r="P1132" s="83" t="e">
        <f t="shared" si="104"/>
        <v>#N/A</v>
      </c>
      <c r="Q1132" s="83" t="e">
        <f>_xlfn.IFS(入力シート!O1158=置換コード!$I$4,11,入力シート!O1158=置換コード!$I$5,21,入力シート!O1158=置換コード!$I$6,22,入力シート!O1158=置換コード!$I$7,23,入力シート!O1158=置換コード!$I$8,24,入力シート!O1158=置換コード!$I$9,25,入力シート!O1158=置換コード!$I$10,26,入力シート!O1158=置換コード!$I$11,31,入力シート!O1158=置換コード!$I$12,32,入力シート!O1158=置換コード!$I$13,33,入力シート!O1158=置換コード!$I$14,34,入力シート!O1158=置換コード!$I$15,35,入力シート!O1158=置換コード!$I$16,36,入力シート!O1158=置換コード!$I$17,37,入力シート!O1158=置換コード!$I$18,38,入力シート!O1158=置換コード!$I$19,41,入力シート!O1158=置換コード!$I$20,42,入力シート!O1158=置換コード!$I$21,43,入力シート!O1158=置換コード!$I$22,44,入力シート!O1158=置換コード!$I$23,51,入力シート!O1158=置換コード!$I$24,52,入力シート!O1158=置換コード!$I$25,53,入力シート!O1158=置換コード!$I$26,54,入力シート!O1158=置換コード!$I$27,55,入力シート!O1158=置換コード!$I$28,61,入力シート!O1158=置換コード!$I$29,62,入力シート!O1158=置換コード!$I$30,63,入力シート!O1158=置換コード!$I$31,64,入力シート!O1158=置換コード!$I$32,65,入力シート!O1158=置換コード!$I$33,66,入力シート!O1158=置換コード!$I$34,71,入力シート!O1158=置換コード!$I$35,72,入力シート!O1158=置換コード!$I$36,73,入力シート!O1158=置換コード!$I$37,74,入力シート!O1158=置換コード!$I$38,75,入力シート!O1158=置換コード!$I$39,76,入力シート!O1158=置換コード!$I$40,77,入力シート!O1158=置換コード!$I$41,78,入力シート!O1158=置換コード!$I$42,79,入力シート!O1158=置換コード!$I$43,81,入力シート!O1158=置換コード!$I$44,82,入力シート!O1158=置換コード!$I$45,83,入力シート!O1158=置換コード!$I$46,84,入力シート!O1158=置換コード!$I$47,85,入力シート!O1158=置換コード!$I$48,86,入力シート!O1158=置換コード!$I$49,87,入力シート!O1158=置換コード!$I$50,88,入力シート!O1158=置換コード!$I$51,90)</f>
        <v>#N/A</v>
      </c>
      <c r="R1132" s="83" t="e">
        <f t="shared" si="105"/>
        <v>#N/A</v>
      </c>
      <c r="S1132" s="83" t="str">
        <f>ASC(入力シート!N1158)</f>
        <v/>
      </c>
      <c r="T1132" s="83" t="str">
        <f>ASC(入力シート!P1158)</f>
        <v/>
      </c>
      <c r="U1132" s="83" t="str">
        <f>ASC(入力シート!Q1158)</f>
        <v/>
      </c>
      <c r="V1132" s="83" t="str">
        <f>ASC(入力シート!R1158)</f>
        <v/>
      </c>
      <c r="W1132" s="83" t="str">
        <f>ASC(入力シート!M1158)</f>
        <v/>
      </c>
      <c r="X1132" s="83" t="e">
        <f>_xlfn.IFS(入力シート!U1158=置換コード!$I$4,11,入力シート!U1158=置換コード!$I$5,21,入力シート!U1158=置換コード!$I$6,22,入力シート!U1158=置換コード!$I$7,23,入力シート!U1158=置換コード!$I$8,24,入力シート!U1158=置換コード!$I$9,25,入力シート!U1158=置換コード!$I$10,26,入力シート!U1158=置換コード!$I$11,31,入力シート!U1158=置換コード!$I$12,32,入力シート!U1158=置換コード!$I$13,33,入力シート!U1158=置換コード!$I$14,34,入力シート!U1158=置換コード!$I$15,35,入力シート!U1158=置換コード!$I$16,36,入力シート!U1158=置換コード!$I$17,37,入力シート!U1158=置換コード!$I$18,38,入力シート!U1158=置換コード!$I$19,41,入力シート!U1158=置換コード!$I$20,42,入力シート!U1158=置換コード!$I$21,43,入力シート!U1158=置換コード!$I$22,44,入力シート!U1158=置換コード!$I$23,51,入力シート!U1158=置換コード!$I$24,52,入力シート!U1158=置換コード!$I$25,53,入力シート!U1158=置換コード!$I$26,54,入力シート!U1158=置換コード!$I$27,55,入力シート!U1158=置換コード!$I$28,61,入力シート!U1158=置換コード!$I$29,62,入力シート!U1158=置換コード!$I$30,63,入力シート!U1158=置換コード!$I$31,64,入力シート!U1158=置換コード!$I$32,65,入力シート!U1158=置換コード!$I$33,66,入力シート!U1158=置換コード!$I$34,71,入力シート!U1158=置換コード!$I$35,72,入力シート!U1158=置換コード!$I$36,73,入力シート!U1158=置換コード!$I$37,74,入力シート!U1158=置換コード!$I$38,75,入力シート!U1158=置換コード!$I$39,76,入力シート!U1158=置換コード!$I$40,77,入力シート!U1158=置換コード!$I$41,78,入力シート!U1158=置換コード!$I$42,79,入力シート!U1158=置換コード!$I$43,81,入力シート!U1158=置換コード!$I$44,82,入力シート!U1158=置換コード!$I$45,83,入力シート!U1158=置換コード!$I$46,84,入力シート!U1158=置換コード!$I$47,85,入力シート!U1158=置換コード!$I$48,86,入力シート!U1158=置換コード!$I$49,87,入力シート!U1158=置換コード!$I$50,88,入力シート!U1158=置換コード!$I$51,90)</f>
        <v>#N/A</v>
      </c>
      <c r="Y1132" s="83" t="e">
        <f t="shared" si="106"/>
        <v>#N/A</v>
      </c>
      <c r="Z1132" s="83" t="str">
        <f>ASC(入力シート!T1158)</f>
        <v/>
      </c>
      <c r="AA1132" s="83" t="str">
        <f>ASC(入力シート!V1158)</f>
        <v/>
      </c>
      <c r="AB1132" s="83" t="str">
        <f>ASC(入力シート!W1158)</f>
        <v/>
      </c>
      <c r="AC1132" s="83" t="str">
        <f>ASC(入力シート!X1158)</f>
        <v/>
      </c>
      <c r="AD1132" s="83" t="str">
        <f>ASC(入力シート!S1158)</f>
        <v/>
      </c>
      <c r="AE1132" s="83" t="str">
        <f>IF(入力シート!D1158=0,"",入力シート!D1158)</f>
        <v/>
      </c>
      <c r="AF1132" s="83">
        <f>IF(入力シート!G1158="無し",1,2)</f>
        <v>2</v>
      </c>
      <c r="AG1132" s="85" t="str">
        <f t="shared" ca="1" si="107"/>
        <v>20240213</v>
      </c>
      <c r="AH1132" s="83">
        <f>IF(入力シート!Y1158="有り",2,1)</f>
        <v>1</v>
      </c>
      <c r="AI1132" s="83">
        <f>IF(入力シート!Z1158="有り",2,1)</f>
        <v>1</v>
      </c>
      <c r="AJ1132" s="83">
        <f>IF(入力シート!AA1158="有り",2,1)</f>
        <v>1</v>
      </c>
      <c r="AK1132" s="83">
        <f>IF(入力シート!AB1158="有り",2,1)</f>
        <v>1</v>
      </c>
      <c r="AL1132" s="83">
        <f>IF(入力シート!AC1158="有り",2,1)</f>
        <v>1</v>
      </c>
      <c r="AM1132" s="83">
        <f>IF(入力シート!AD1158="有り",2,1)</f>
        <v>1</v>
      </c>
      <c r="AN1132" s="83">
        <f>IF(入力シート!AE1158="有り",2,1)</f>
        <v>1</v>
      </c>
      <c r="AO1132" s="83">
        <f>IF(入力シート!H1158="必要(\4,950)",1,0)</f>
        <v>0</v>
      </c>
    </row>
    <row r="1133" spans="5:41" x14ac:dyDescent="0.4">
      <c r="E1133" s="85" t="str">
        <f t="shared" ca="1" si="102"/>
        <v>20240213</v>
      </c>
      <c r="F1133" s="83" t="str">
        <f>DBCS(入力シート!A1159)</f>
        <v/>
      </c>
      <c r="G1133" s="83" t="str">
        <f>(ASC(SUBSTITUTE(SUBSTITUTE(入力シート!B1159,"　","")," ","")))</f>
        <v/>
      </c>
      <c r="H1133" s="83" t="str">
        <f>ASC(入力シート!C1159)</f>
        <v/>
      </c>
      <c r="I1133" s="83" t="str">
        <f>IF(入力シート!E1159=0,"",入力シート!E1159)</f>
        <v/>
      </c>
      <c r="J1133" s="83" t="str">
        <f>IF(入力シート!I1159=0,"",入力シート!I1159)</f>
        <v/>
      </c>
      <c r="K1133" s="83" t="str">
        <f>DBCS(入力シート!K1159)</f>
        <v/>
      </c>
      <c r="L1133" s="83" t="str">
        <f>ASC(入力シート!L1159)</f>
        <v/>
      </c>
      <c r="M1133" s="83" t="e">
        <f>_xlfn.IFS(入力シート!J1159=置換コード!$B$4,1,入力シート!J1159=置換コード!$B$5,2,入力シート!J1159=置換コード!$B$6,3,入力シート!J1159=置換コード!$B$7,4,入力シート!J1159=置換コード!$B$8,5,入力シート!J1159=置換コード!$B$9,6,入力シート!J1159=置換コード!$B$10,7,入力シート!J1159=置換コード!$B$11,8,入力シート!J1159=置換コード!$B$12,9,入力シート!J1159=置換コード!$B$13,10)</f>
        <v>#N/A</v>
      </c>
      <c r="N1133" s="83" t="e">
        <f>_xlfn.IFS(入力シート!F1159=置換コード!$E$4,1,入力シート!F1159=置換コード!$E$5,2)</f>
        <v>#N/A</v>
      </c>
      <c r="O1133" s="83" t="e">
        <f t="shared" si="103"/>
        <v>#N/A</v>
      </c>
      <c r="P1133" s="83" t="e">
        <f t="shared" si="104"/>
        <v>#N/A</v>
      </c>
      <c r="Q1133" s="83" t="e">
        <f>_xlfn.IFS(入力シート!O1159=置換コード!$I$4,11,入力シート!O1159=置換コード!$I$5,21,入力シート!O1159=置換コード!$I$6,22,入力シート!O1159=置換コード!$I$7,23,入力シート!O1159=置換コード!$I$8,24,入力シート!O1159=置換コード!$I$9,25,入力シート!O1159=置換コード!$I$10,26,入力シート!O1159=置換コード!$I$11,31,入力シート!O1159=置換コード!$I$12,32,入力シート!O1159=置換コード!$I$13,33,入力シート!O1159=置換コード!$I$14,34,入力シート!O1159=置換コード!$I$15,35,入力シート!O1159=置換コード!$I$16,36,入力シート!O1159=置換コード!$I$17,37,入力シート!O1159=置換コード!$I$18,38,入力シート!O1159=置換コード!$I$19,41,入力シート!O1159=置換コード!$I$20,42,入力シート!O1159=置換コード!$I$21,43,入力シート!O1159=置換コード!$I$22,44,入力シート!O1159=置換コード!$I$23,51,入力シート!O1159=置換コード!$I$24,52,入力シート!O1159=置換コード!$I$25,53,入力シート!O1159=置換コード!$I$26,54,入力シート!O1159=置換コード!$I$27,55,入力シート!O1159=置換コード!$I$28,61,入力シート!O1159=置換コード!$I$29,62,入力シート!O1159=置換コード!$I$30,63,入力シート!O1159=置換コード!$I$31,64,入力シート!O1159=置換コード!$I$32,65,入力シート!O1159=置換コード!$I$33,66,入力シート!O1159=置換コード!$I$34,71,入力シート!O1159=置換コード!$I$35,72,入力シート!O1159=置換コード!$I$36,73,入力シート!O1159=置換コード!$I$37,74,入力シート!O1159=置換コード!$I$38,75,入力シート!O1159=置換コード!$I$39,76,入力シート!O1159=置換コード!$I$40,77,入力シート!O1159=置換コード!$I$41,78,入力シート!O1159=置換コード!$I$42,79,入力シート!O1159=置換コード!$I$43,81,入力シート!O1159=置換コード!$I$44,82,入力シート!O1159=置換コード!$I$45,83,入力シート!O1159=置換コード!$I$46,84,入力シート!O1159=置換コード!$I$47,85,入力シート!O1159=置換コード!$I$48,86,入力シート!O1159=置換コード!$I$49,87,入力シート!O1159=置換コード!$I$50,88,入力シート!O1159=置換コード!$I$51,90)</f>
        <v>#N/A</v>
      </c>
      <c r="R1133" s="83" t="e">
        <f t="shared" si="105"/>
        <v>#N/A</v>
      </c>
      <c r="S1133" s="83" t="str">
        <f>ASC(入力シート!N1159)</f>
        <v/>
      </c>
      <c r="T1133" s="83" t="str">
        <f>ASC(入力シート!P1159)</f>
        <v/>
      </c>
      <c r="U1133" s="83" t="str">
        <f>ASC(入力シート!Q1159)</f>
        <v/>
      </c>
      <c r="V1133" s="83" t="str">
        <f>ASC(入力シート!R1159)</f>
        <v/>
      </c>
      <c r="W1133" s="83" t="str">
        <f>ASC(入力シート!M1159)</f>
        <v/>
      </c>
      <c r="X1133" s="83" t="e">
        <f>_xlfn.IFS(入力シート!U1159=置換コード!$I$4,11,入力シート!U1159=置換コード!$I$5,21,入力シート!U1159=置換コード!$I$6,22,入力シート!U1159=置換コード!$I$7,23,入力シート!U1159=置換コード!$I$8,24,入力シート!U1159=置換コード!$I$9,25,入力シート!U1159=置換コード!$I$10,26,入力シート!U1159=置換コード!$I$11,31,入力シート!U1159=置換コード!$I$12,32,入力シート!U1159=置換コード!$I$13,33,入力シート!U1159=置換コード!$I$14,34,入力シート!U1159=置換コード!$I$15,35,入力シート!U1159=置換コード!$I$16,36,入力シート!U1159=置換コード!$I$17,37,入力シート!U1159=置換コード!$I$18,38,入力シート!U1159=置換コード!$I$19,41,入力シート!U1159=置換コード!$I$20,42,入力シート!U1159=置換コード!$I$21,43,入力シート!U1159=置換コード!$I$22,44,入力シート!U1159=置換コード!$I$23,51,入力シート!U1159=置換コード!$I$24,52,入力シート!U1159=置換コード!$I$25,53,入力シート!U1159=置換コード!$I$26,54,入力シート!U1159=置換コード!$I$27,55,入力シート!U1159=置換コード!$I$28,61,入力シート!U1159=置換コード!$I$29,62,入力シート!U1159=置換コード!$I$30,63,入力シート!U1159=置換コード!$I$31,64,入力シート!U1159=置換コード!$I$32,65,入力シート!U1159=置換コード!$I$33,66,入力シート!U1159=置換コード!$I$34,71,入力シート!U1159=置換コード!$I$35,72,入力シート!U1159=置換コード!$I$36,73,入力シート!U1159=置換コード!$I$37,74,入力シート!U1159=置換コード!$I$38,75,入力シート!U1159=置換コード!$I$39,76,入力シート!U1159=置換コード!$I$40,77,入力シート!U1159=置換コード!$I$41,78,入力シート!U1159=置換コード!$I$42,79,入力シート!U1159=置換コード!$I$43,81,入力シート!U1159=置換コード!$I$44,82,入力シート!U1159=置換コード!$I$45,83,入力シート!U1159=置換コード!$I$46,84,入力シート!U1159=置換コード!$I$47,85,入力シート!U1159=置換コード!$I$48,86,入力シート!U1159=置換コード!$I$49,87,入力シート!U1159=置換コード!$I$50,88,入力シート!U1159=置換コード!$I$51,90)</f>
        <v>#N/A</v>
      </c>
      <c r="Y1133" s="83" t="e">
        <f t="shared" si="106"/>
        <v>#N/A</v>
      </c>
      <c r="Z1133" s="83" t="str">
        <f>ASC(入力シート!T1159)</f>
        <v/>
      </c>
      <c r="AA1133" s="83" t="str">
        <f>ASC(入力シート!V1159)</f>
        <v/>
      </c>
      <c r="AB1133" s="83" t="str">
        <f>ASC(入力シート!W1159)</f>
        <v/>
      </c>
      <c r="AC1133" s="83" t="str">
        <f>ASC(入力シート!X1159)</f>
        <v/>
      </c>
      <c r="AD1133" s="83" t="str">
        <f>ASC(入力シート!S1159)</f>
        <v/>
      </c>
      <c r="AE1133" s="83" t="str">
        <f>IF(入力シート!D1159=0,"",入力シート!D1159)</f>
        <v/>
      </c>
      <c r="AF1133" s="83">
        <f>IF(入力シート!G1159="無し",1,2)</f>
        <v>2</v>
      </c>
      <c r="AG1133" s="85" t="str">
        <f t="shared" ca="1" si="107"/>
        <v>20240213</v>
      </c>
      <c r="AH1133" s="83">
        <f>IF(入力シート!Y1159="有り",2,1)</f>
        <v>1</v>
      </c>
      <c r="AI1133" s="83">
        <f>IF(入力シート!Z1159="有り",2,1)</f>
        <v>1</v>
      </c>
      <c r="AJ1133" s="83">
        <f>IF(入力シート!AA1159="有り",2,1)</f>
        <v>1</v>
      </c>
      <c r="AK1133" s="83">
        <f>IF(入力シート!AB1159="有り",2,1)</f>
        <v>1</v>
      </c>
      <c r="AL1133" s="83">
        <f>IF(入力シート!AC1159="有り",2,1)</f>
        <v>1</v>
      </c>
      <c r="AM1133" s="83">
        <f>IF(入力シート!AD1159="有り",2,1)</f>
        <v>1</v>
      </c>
      <c r="AN1133" s="83">
        <f>IF(入力シート!AE1159="有り",2,1)</f>
        <v>1</v>
      </c>
      <c r="AO1133" s="83">
        <f>IF(入力シート!H1159="必要(\4,950)",1,0)</f>
        <v>0</v>
      </c>
    </row>
    <row r="1134" spans="5:41" x14ac:dyDescent="0.4">
      <c r="E1134" s="85" t="str">
        <f t="shared" ca="1" si="102"/>
        <v>20240213</v>
      </c>
      <c r="F1134" s="83" t="str">
        <f>DBCS(入力シート!A1160)</f>
        <v/>
      </c>
      <c r="G1134" s="83" t="str">
        <f>(ASC(SUBSTITUTE(SUBSTITUTE(入力シート!B1160,"　","")," ","")))</f>
        <v/>
      </c>
      <c r="H1134" s="83" t="str">
        <f>ASC(入力シート!C1160)</f>
        <v/>
      </c>
      <c r="I1134" s="83" t="str">
        <f>IF(入力シート!E1160=0,"",入力シート!E1160)</f>
        <v/>
      </c>
      <c r="J1134" s="83" t="str">
        <f>IF(入力シート!I1160=0,"",入力シート!I1160)</f>
        <v/>
      </c>
      <c r="K1134" s="83" t="str">
        <f>DBCS(入力シート!K1160)</f>
        <v/>
      </c>
      <c r="L1134" s="83" t="str">
        <f>ASC(入力シート!L1160)</f>
        <v/>
      </c>
      <c r="M1134" s="83" t="e">
        <f>_xlfn.IFS(入力シート!J1160=置換コード!$B$4,1,入力シート!J1160=置換コード!$B$5,2,入力シート!J1160=置換コード!$B$6,3,入力シート!J1160=置換コード!$B$7,4,入力シート!J1160=置換コード!$B$8,5,入力シート!J1160=置換コード!$B$9,6,入力シート!J1160=置換コード!$B$10,7,入力シート!J1160=置換コード!$B$11,8,入力シート!J1160=置換コード!$B$12,9,入力シート!J1160=置換コード!$B$13,10)</f>
        <v>#N/A</v>
      </c>
      <c r="N1134" s="83" t="e">
        <f>_xlfn.IFS(入力シート!F1160=置換コード!$E$4,1,入力シート!F1160=置換コード!$E$5,2)</f>
        <v>#N/A</v>
      </c>
      <c r="O1134" s="83" t="e">
        <f t="shared" si="103"/>
        <v>#N/A</v>
      </c>
      <c r="P1134" s="83" t="e">
        <f t="shared" si="104"/>
        <v>#N/A</v>
      </c>
      <c r="Q1134" s="83" t="e">
        <f>_xlfn.IFS(入力シート!O1160=置換コード!$I$4,11,入力シート!O1160=置換コード!$I$5,21,入力シート!O1160=置換コード!$I$6,22,入力シート!O1160=置換コード!$I$7,23,入力シート!O1160=置換コード!$I$8,24,入力シート!O1160=置換コード!$I$9,25,入力シート!O1160=置換コード!$I$10,26,入力シート!O1160=置換コード!$I$11,31,入力シート!O1160=置換コード!$I$12,32,入力シート!O1160=置換コード!$I$13,33,入力シート!O1160=置換コード!$I$14,34,入力シート!O1160=置換コード!$I$15,35,入力シート!O1160=置換コード!$I$16,36,入力シート!O1160=置換コード!$I$17,37,入力シート!O1160=置換コード!$I$18,38,入力シート!O1160=置換コード!$I$19,41,入力シート!O1160=置換コード!$I$20,42,入力シート!O1160=置換コード!$I$21,43,入力シート!O1160=置換コード!$I$22,44,入力シート!O1160=置換コード!$I$23,51,入力シート!O1160=置換コード!$I$24,52,入力シート!O1160=置換コード!$I$25,53,入力シート!O1160=置換コード!$I$26,54,入力シート!O1160=置換コード!$I$27,55,入力シート!O1160=置換コード!$I$28,61,入力シート!O1160=置換コード!$I$29,62,入力シート!O1160=置換コード!$I$30,63,入力シート!O1160=置換コード!$I$31,64,入力シート!O1160=置換コード!$I$32,65,入力シート!O1160=置換コード!$I$33,66,入力シート!O1160=置換コード!$I$34,71,入力シート!O1160=置換コード!$I$35,72,入力シート!O1160=置換コード!$I$36,73,入力シート!O1160=置換コード!$I$37,74,入力シート!O1160=置換コード!$I$38,75,入力シート!O1160=置換コード!$I$39,76,入力シート!O1160=置換コード!$I$40,77,入力シート!O1160=置換コード!$I$41,78,入力シート!O1160=置換コード!$I$42,79,入力シート!O1160=置換コード!$I$43,81,入力シート!O1160=置換コード!$I$44,82,入力シート!O1160=置換コード!$I$45,83,入力シート!O1160=置換コード!$I$46,84,入力シート!O1160=置換コード!$I$47,85,入力シート!O1160=置換コード!$I$48,86,入力シート!O1160=置換コード!$I$49,87,入力シート!O1160=置換コード!$I$50,88,入力シート!O1160=置換コード!$I$51,90)</f>
        <v>#N/A</v>
      </c>
      <c r="R1134" s="83" t="e">
        <f t="shared" si="105"/>
        <v>#N/A</v>
      </c>
      <c r="S1134" s="83" t="str">
        <f>ASC(入力シート!N1160)</f>
        <v/>
      </c>
      <c r="T1134" s="83" t="str">
        <f>ASC(入力シート!P1160)</f>
        <v/>
      </c>
      <c r="U1134" s="83" t="str">
        <f>ASC(入力シート!Q1160)</f>
        <v/>
      </c>
      <c r="V1134" s="83" t="str">
        <f>ASC(入力シート!R1160)</f>
        <v/>
      </c>
      <c r="W1134" s="83" t="str">
        <f>ASC(入力シート!M1160)</f>
        <v/>
      </c>
      <c r="X1134" s="83" t="e">
        <f>_xlfn.IFS(入力シート!U1160=置換コード!$I$4,11,入力シート!U1160=置換コード!$I$5,21,入力シート!U1160=置換コード!$I$6,22,入力シート!U1160=置換コード!$I$7,23,入力シート!U1160=置換コード!$I$8,24,入力シート!U1160=置換コード!$I$9,25,入力シート!U1160=置換コード!$I$10,26,入力シート!U1160=置換コード!$I$11,31,入力シート!U1160=置換コード!$I$12,32,入力シート!U1160=置換コード!$I$13,33,入力シート!U1160=置換コード!$I$14,34,入力シート!U1160=置換コード!$I$15,35,入力シート!U1160=置換コード!$I$16,36,入力シート!U1160=置換コード!$I$17,37,入力シート!U1160=置換コード!$I$18,38,入力シート!U1160=置換コード!$I$19,41,入力シート!U1160=置換コード!$I$20,42,入力シート!U1160=置換コード!$I$21,43,入力シート!U1160=置換コード!$I$22,44,入力シート!U1160=置換コード!$I$23,51,入力シート!U1160=置換コード!$I$24,52,入力シート!U1160=置換コード!$I$25,53,入力シート!U1160=置換コード!$I$26,54,入力シート!U1160=置換コード!$I$27,55,入力シート!U1160=置換コード!$I$28,61,入力シート!U1160=置換コード!$I$29,62,入力シート!U1160=置換コード!$I$30,63,入力シート!U1160=置換コード!$I$31,64,入力シート!U1160=置換コード!$I$32,65,入力シート!U1160=置換コード!$I$33,66,入力シート!U1160=置換コード!$I$34,71,入力シート!U1160=置換コード!$I$35,72,入力シート!U1160=置換コード!$I$36,73,入力シート!U1160=置換コード!$I$37,74,入力シート!U1160=置換コード!$I$38,75,入力シート!U1160=置換コード!$I$39,76,入力シート!U1160=置換コード!$I$40,77,入力シート!U1160=置換コード!$I$41,78,入力シート!U1160=置換コード!$I$42,79,入力シート!U1160=置換コード!$I$43,81,入力シート!U1160=置換コード!$I$44,82,入力シート!U1160=置換コード!$I$45,83,入力シート!U1160=置換コード!$I$46,84,入力シート!U1160=置換コード!$I$47,85,入力シート!U1160=置換コード!$I$48,86,入力シート!U1160=置換コード!$I$49,87,入力シート!U1160=置換コード!$I$50,88,入力シート!U1160=置換コード!$I$51,90)</f>
        <v>#N/A</v>
      </c>
      <c r="Y1134" s="83" t="e">
        <f t="shared" si="106"/>
        <v>#N/A</v>
      </c>
      <c r="Z1134" s="83" t="str">
        <f>ASC(入力シート!T1160)</f>
        <v/>
      </c>
      <c r="AA1134" s="83" t="str">
        <f>ASC(入力シート!V1160)</f>
        <v/>
      </c>
      <c r="AB1134" s="83" t="str">
        <f>ASC(入力シート!W1160)</f>
        <v/>
      </c>
      <c r="AC1134" s="83" t="str">
        <f>ASC(入力シート!X1160)</f>
        <v/>
      </c>
      <c r="AD1134" s="83" t="str">
        <f>ASC(入力シート!S1160)</f>
        <v/>
      </c>
      <c r="AE1134" s="83" t="str">
        <f>IF(入力シート!D1160=0,"",入力シート!D1160)</f>
        <v/>
      </c>
      <c r="AF1134" s="83">
        <f>IF(入力シート!G1160="無し",1,2)</f>
        <v>2</v>
      </c>
      <c r="AG1134" s="85" t="str">
        <f t="shared" ca="1" si="107"/>
        <v>20240213</v>
      </c>
      <c r="AH1134" s="83">
        <f>IF(入力シート!Y1160="有り",2,1)</f>
        <v>1</v>
      </c>
      <c r="AI1134" s="83">
        <f>IF(入力シート!Z1160="有り",2,1)</f>
        <v>1</v>
      </c>
      <c r="AJ1134" s="83">
        <f>IF(入力シート!AA1160="有り",2,1)</f>
        <v>1</v>
      </c>
      <c r="AK1134" s="83">
        <f>IF(入力シート!AB1160="有り",2,1)</f>
        <v>1</v>
      </c>
      <c r="AL1134" s="83">
        <f>IF(入力シート!AC1160="有り",2,1)</f>
        <v>1</v>
      </c>
      <c r="AM1134" s="83">
        <f>IF(入力シート!AD1160="有り",2,1)</f>
        <v>1</v>
      </c>
      <c r="AN1134" s="83">
        <f>IF(入力シート!AE1160="有り",2,1)</f>
        <v>1</v>
      </c>
      <c r="AO1134" s="83">
        <f>IF(入力シート!H1160="必要(\4,950)",1,0)</f>
        <v>0</v>
      </c>
    </row>
    <row r="1135" spans="5:41" x14ac:dyDescent="0.4">
      <c r="E1135" s="85" t="str">
        <f t="shared" ca="1" si="102"/>
        <v>20240213</v>
      </c>
      <c r="F1135" s="83" t="str">
        <f>DBCS(入力シート!A1161)</f>
        <v/>
      </c>
      <c r="G1135" s="83" t="str">
        <f>(ASC(SUBSTITUTE(SUBSTITUTE(入力シート!B1161,"　","")," ","")))</f>
        <v/>
      </c>
      <c r="H1135" s="83" t="str">
        <f>ASC(入力シート!C1161)</f>
        <v/>
      </c>
      <c r="I1135" s="83" t="str">
        <f>IF(入力シート!E1161=0,"",入力シート!E1161)</f>
        <v/>
      </c>
      <c r="J1135" s="83" t="str">
        <f>IF(入力シート!I1161=0,"",入力シート!I1161)</f>
        <v/>
      </c>
      <c r="K1135" s="83" t="str">
        <f>DBCS(入力シート!K1161)</f>
        <v/>
      </c>
      <c r="L1135" s="83" t="str">
        <f>ASC(入力シート!L1161)</f>
        <v/>
      </c>
      <c r="M1135" s="83" t="e">
        <f>_xlfn.IFS(入力シート!J1161=置換コード!$B$4,1,入力シート!J1161=置換コード!$B$5,2,入力シート!J1161=置換コード!$B$6,3,入力シート!J1161=置換コード!$B$7,4,入力シート!J1161=置換コード!$B$8,5,入力シート!J1161=置換コード!$B$9,6,入力シート!J1161=置換コード!$B$10,7,入力シート!J1161=置換コード!$B$11,8,入力シート!J1161=置換コード!$B$12,9,入力シート!J1161=置換コード!$B$13,10)</f>
        <v>#N/A</v>
      </c>
      <c r="N1135" s="83" t="e">
        <f>_xlfn.IFS(入力シート!F1161=置換コード!$E$4,1,入力シート!F1161=置換コード!$E$5,2)</f>
        <v>#N/A</v>
      </c>
      <c r="O1135" s="83" t="e">
        <f t="shared" si="103"/>
        <v>#N/A</v>
      </c>
      <c r="P1135" s="83" t="e">
        <f t="shared" si="104"/>
        <v>#N/A</v>
      </c>
      <c r="Q1135" s="83" t="e">
        <f>_xlfn.IFS(入力シート!O1161=置換コード!$I$4,11,入力シート!O1161=置換コード!$I$5,21,入力シート!O1161=置換コード!$I$6,22,入力シート!O1161=置換コード!$I$7,23,入力シート!O1161=置換コード!$I$8,24,入力シート!O1161=置換コード!$I$9,25,入力シート!O1161=置換コード!$I$10,26,入力シート!O1161=置換コード!$I$11,31,入力シート!O1161=置換コード!$I$12,32,入力シート!O1161=置換コード!$I$13,33,入力シート!O1161=置換コード!$I$14,34,入力シート!O1161=置換コード!$I$15,35,入力シート!O1161=置換コード!$I$16,36,入力シート!O1161=置換コード!$I$17,37,入力シート!O1161=置換コード!$I$18,38,入力シート!O1161=置換コード!$I$19,41,入力シート!O1161=置換コード!$I$20,42,入力シート!O1161=置換コード!$I$21,43,入力シート!O1161=置換コード!$I$22,44,入力シート!O1161=置換コード!$I$23,51,入力シート!O1161=置換コード!$I$24,52,入力シート!O1161=置換コード!$I$25,53,入力シート!O1161=置換コード!$I$26,54,入力シート!O1161=置換コード!$I$27,55,入力シート!O1161=置換コード!$I$28,61,入力シート!O1161=置換コード!$I$29,62,入力シート!O1161=置換コード!$I$30,63,入力シート!O1161=置換コード!$I$31,64,入力シート!O1161=置換コード!$I$32,65,入力シート!O1161=置換コード!$I$33,66,入力シート!O1161=置換コード!$I$34,71,入力シート!O1161=置換コード!$I$35,72,入力シート!O1161=置換コード!$I$36,73,入力シート!O1161=置換コード!$I$37,74,入力シート!O1161=置換コード!$I$38,75,入力シート!O1161=置換コード!$I$39,76,入力シート!O1161=置換コード!$I$40,77,入力シート!O1161=置換コード!$I$41,78,入力シート!O1161=置換コード!$I$42,79,入力シート!O1161=置換コード!$I$43,81,入力シート!O1161=置換コード!$I$44,82,入力シート!O1161=置換コード!$I$45,83,入力シート!O1161=置換コード!$I$46,84,入力シート!O1161=置換コード!$I$47,85,入力シート!O1161=置換コード!$I$48,86,入力シート!O1161=置換コード!$I$49,87,入力シート!O1161=置換コード!$I$50,88,入力シート!O1161=置換コード!$I$51,90)</f>
        <v>#N/A</v>
      </c>
      <c r="R1135" s="83" t="e">
        <f t="shared" si="105"/>
        <v>#N/A</v>
      </c>
      <c r="S1135" s="83" t="str">
        <f>ASC(入力シート!N1161)</f>
        <v/>
      </c>
      <c r="T1135" s="83" t="str">
        <f>ASC(入力シート!P1161)</f>
        <v/>
      </c>
      <c r="U1135" s="83" t="str">
        <f>ASC(入力シート!Q1161)</f>
        <v/>
      </c>
      <c r="V1135" s="83" t="str">
        <f>ASC(入力シート!R1161)</f>
        <v/>
      </c>
      <c r="W1135" s="83" t="str">
        <f>ASC(入力シート!M1161)</f>
        <v/>
      </c>
      <c r="X1135" s="83" t="e">
        <f>_xlfn.IFS(入力シート!U1161=置換コード!$I$4,11,入力シート!U1161=置換コード!$I$5,21,入力シート!U1161=置換コード!$I$6,22,入力シート!U1161=置換コード!$I$7,23,入力シート!U1161=置換コード!$I$8,24,入力シート!U1161=置換コード!$I$9,25,入力シート!U1161=置換コード!$I$10,26,入力シート!U1161=置換コード!$I$11,31,入力シート!U1161=置換コード!$I$12,32,入力シート!U1161=置換コード!$I$13,33,入力シート!U1161=置換コード!$I$14,34,入力シート!U1161=置換コード!$I$15,35,入力シート!U1161=置換コード!$I$16,36,入力シート!U1161=置換コード!$I$17,37,入力シート!U1161=置換コード!$I$18,38,入力シート!U1161=置換コード!$I$19,41,入力シート!U1161=置換コード!$I$20,42,入力シート!U1161=置換コード!$I$21,43,入力シート!U1161=置換コード!$I$22,44,入力シート!U1161=置換コード!$I$23,51,入力シート!U1161=置換コード!$I$24,52,入力シート!U1161=置換コード!$I$25,53,入力シート!U1161=置換コード!$I$26,54,入力シート!U1161=置換コード!$I$27,55,入力シート!U1161=置換コード!$I$28,61,入力シート!U1161=置換コード!$I$29,62,入力シート!U1161=置換コード!$I$30,63,入力シート!U1161=置換コード!$I$31,64,入力シート!U1161=置換コード!$I$32,65,入力シート!U1161=置換コード!$I$33,66,入力シート!U1161=置換コード!$I$34,71,入力シート!U1161=置換コード!$I$35,72,入力シート!U1161=置換コード!$I$36,73,入力シート!U1161=置換コード!$I$37,74,入力シート!U1161=置換コード!$I$38,75,入力シート!U1161=置換コード!$I$39,76,入力シート!U1161=置換コード!$I$40,77,入力シート!U1161=置換コード!$I$41,78,入力シート!U1161=置換コード!$I$42,79,入力シート!U1161=置換コード!$I$43,81,入力シート!U1161=置換コード!$I$44,82,入力シート!U1161=置換コード!$I$45,83,入力シート!U1161=置換コード!$I$46,84,入力シート!U1161=置換コード!$I$47,85,入力シート!U1161=置換コード!$I$48,86,入力シート!U1161=置換コード!$I$49,87,入力シート!U1161=置換コード!$I$50,88,入力シート!U1161=置換コード!$I$51,90)</f>
        <v>#N/A</v>
      </c>
      <c r="Y1135" s="83" t="e">
        <f t="shared" si="106"/>
        <v>#N/A</v>
      </c>
      <c r="Z1135" s="83" t="str">
        <f>ASC(入力シート!T1161)</f>
        <v/>
      </c>
      <c r="AA1135" s="83" t="str">
        <f>ASC(入力シート!V1161)</f>
        <v/>
      </c>
      <c r="AB1135" s="83" t="str">
        <f>ASC(入力シート!W1161)</f>
        <v/>
      </c>
      <c r="AC1135" s="83" t="str">
        <f>ASC(入力シート!X1161)</f>
        <v/>
      </c>
      <c r="AD1135" s="83" t="str">
        <f>ASC(入力シート!S1161)</f>
        <v/>
      </c>
      <c r="AE1135" s="83" t="str">
        <f>IF(入力シート!D1161=0,"",入力シート!D1161)</f>
        <v/>
      </c>
      <c r="AF1135" s="83">
        <f>IF(入力シート!G1161="無し",1,2)</f>
        <v>2</v>
      </c>
      <c r="AG1135" s="85" t="str">
        <f t="shared" ca="1" si="107"/>
        <v>20240213</v>
      </c>
      <c r="AH1135" s="83">
        <f>IF(入力シート!Y1161="有り",2,1)</f>
        <v>1</v>
      </c>
      <c r="AI1135" s="83">
        <f>IF(入力シート!Z1161="有り",2,1)</f>
        <v>1</v>
      </c>
      <c r="AJ1135" s="83">
        <f>IF(入力シート!AA1161="有り",2,1)</f>
        <v>1</v>
      </c>
      <c r="AK1135" s="83">
        <f>IF(入力シート!AB1161="有り",2,1)</f>
        <v>1</v>
      </c>
      <c r="AL1135" s="83">
        <f>IF(入力シート!AC1161="有り",2,1)</f>
        <v>1</v>
      </c>
      <c r="AM1135" s="83">
        <f>IF(入力シート!AD1161="有り",2,1)</f>
        <v>1</v>
      </c>
      <c r="AN1135" s="83">
        <f>IF(入力シート!AE1161="有り",2,1)</f>
        <v>1</v>
      </c>
      <c r="AO1135" s="83">
        <f>IF(入力シート!H1161="必要(\4,950)",1,0)</f>
        <v>0</v>
      </c>
    </row>
    <row r="1136" spans="5:41" x14ac:dyDescent="0.4">
      <c r="E1136" s="85" t="str">
        <f t="shared" ca="1" si="102"/>
        <v>20240213</v>
      </c>
      <c r="F1136" s="83" t="str">
        <f>DBCS(入力シート!A1162)</f>
        <v/>
      </c>
      <c r="G1136" s="83" t="str">
        <f>(ASC(SUBSTITUTE(SUBSTITUTE(入力シート!B1162,"　","")," ","")))</f>
        <v/>
      </c>
      <c r="H1136" s="83" t="str">
        <f>ASC(入力シート!C1162)</f>
        <v/>
      </c>
      <c r="I1136" s="83" t="str">
        <f>IF(入力シート!E1162=0,"",入力シート!E1162)</f>
        <v/>
      </c>
      <c r="J1136" s="83" t="str">
        <f>IF(入力シート!I1162=0,"",入力シート!I1162)</f>
        <v/>
      </c>
      <c r="K1136" s="83" t="str">
        <f>DBCS(入力シート!K1162)</f>
        <v/>
      </c>
      <c r="L1136" s="83" t="str">
        <f>ASC(入力シート!L1162)</f>
        <v/>
      </c>
      <c r="M1136" s="83" t="e">
        <f>_xlfn.IFS(入力シート!J1162=置換コード!$B$4,1,入力シート!J1162=置換コード!$B$5,2,入力シート!J1162=置換コード!$B$6,3,入力シート!J1162=置換コード!$B$7,4,入力シート!J1162=置換コード!$B$8,5,入力シート!J1162=置換コード!$B$9,6,入力シート!J1162=置換コード!$B$10,7,入力シート!J1162=置換コード!$B$11,8,入力シート!J1162=置換コード!$B$12,9,入力シート!J1162=置換コード!$B$13,10)</f>
        <v>#N/A</v>
      </c>
      <c r="N1136" s="83" t="e">
        <f>_xlfn.IFS(入力シート!F1162=置換コード!$E$4,1,入力シート!F1162=置換コード!$E$5,2)</f>
        <v>#N/A</v>
      </c>
      <c r="O1136" s="83" t="e">
        <f t="shared" si="103"/>
        <v>#N/A</v>
      </c>
      <c r="P1136" s="83" t="e">
        <f t="shared" si="104"/>
        <v>#N/A</v>
      </c>
      <c r="Q1136" s="83" t="e">
        <f>_xlfn.IFS(入力シート!O1162=置換コード!$I$4,11,入力シート!O1162=置換コード!$I$5,21,入力シート!O1162=置換コード!$I$6,22,入力シート!O1162=置換コード!$I$7,23,入力シート!O1162=置換コード!$I$8,24,入力シート!O1162=置換コード!$I$9,25,入力シート!O1162=置換コード!$I$10,26,入力シート!O1162=置換コード!$I$11,31,入力シート!O1162=置換コード!$I$12,32,入力シート!O1162=置換コード!$I$13,33,入力シート!O1162=置換コード!$I$14,34,入力シート!O1162=置換コード!$I$15,35,入力シート!O1162=置換コード!$I$16,36,入力シート!O1162=置換コード!$I$17,37,入力シート!O1162=置換コード!$I$18,38,入力シート!O1162=置換コード!$I$19,41,入力シート!O1162=置換コード!$I$20,42,入力シート!O1162=置換コード!$I$21,43,入力シート!O1162=置換コード!$I$22,44,入力シート!O1162=置換コード!$I$23,51,入力シート!O1162=置換コード!$I$24,52,入力シート!O1162=置換コード!$I$25,53,入力シート!O1162=置換コード!$I$26,54,入力シート!O1162=置換コード!$I$27,55,入力シート!O1162=置換コード!$I$28,61,入力シート!O1162=置換コード!$I$29,62,入力シート!O1162=置換コード!$I$30,63,入力シート!O1162=置換コード!$I$31,64,入力シート!O1162=置換コード!$I$32,65,入力シート!O1162=置換コード!$I$33,66,入力シート!O1162=置換コード!$I$34,71,入力シート!O1162=置換コード!$I$35,72,入力シート!O1162=置換コード!$I$36,73,入力シート!O1162=置換コード!$I$37,74,入力シート!O1162=置換コード!$I$38,75,入力シート!O1162=置換コード!$I$39,76,入力シート!O1162=置換コード!$I$40,77,入力シート!O1162=置換コード!$I$41,78,入力シート!O1162=置換コード!$I$42,79,入力シート!O1162=置換コード!$I$43,81,入力シート!O1162=置換コード!$I$44,82,入力シート!O1162=置換コード!$I$45,83,入力シート!O1162=置換コード!$I$46,84,入力シート!O1162=置換コード!$I$47,85,入力シート!O1162=置換コード!$I$48,86,入力シート!O1162=置換コード!$I$49,87,入力シート!O1162=置換コード!$I$50,88,入力シート!O1162=置換コード!$I$51,90)</f>
        <v>#N/A</v>
      </c>
      <c r="R1136" s="83" t="e">
        <f t="shared" si="105"/>
        <v>#N/A</v>
      </c>
      <c r="S1136" s="83" t="str">
        <f>ASC(入力シート!N1162)</f>
        <v/>
      </c>
      <c r="T1136" s="83" t="str">
        <f>ASC(入力シート!P1162)</f>
        <v/>
      </c>
      <c r="U1136" s="83" t="str">
        <f>ASC(入力シート!Q1162)</f>
        <v/>
      </c>
      <c r="V1136" s="83" t="str">
        <f>ASC(入力シート!R1162)</f>
        <v/>
      </c>
      <c r="W1136" s="83" t="str">
        <f>ASC(入力シート!M1162)</f>
        <v/>
      </c>
      <c r="X1136" s="83" t="e">
        <f>_xlfn.IFS(入力シート!U1162=置換コード!$I$4,11,入力シート!U1162=置換コード!$I$5,21,入力シート!U1162=置換コード!$I$6,22,入力シート!U1162=置換コード!$I$7,23,入力シート!U1162=置換コード!$I$8,24,入力シート!U1162=置換コード!$I$9,25,入力シート!U1162=置換コード!$I$10,26,入力シート!U1162=置換コード!$I$11,31,入力シート!U1162=置換コード!$I$12,32,入力シート!U1162=置換コード!$I$13,33,入力シート!U1162=置換コード!$I$14,34,入力シート!U1162=置換コード!$I$15,35,入力シート!U1162=置換コード!$I$16,36,入力シート!U1162=置換コード!$I$17,37,入力シート!U1162=置換コード!$I$18,38,入力シート!U1162=置換コード!$I$19,41,入力シート!U1162=置換コード!$I$20,42,入力シート!U1162=置換コード!$I$21,43,入力シート!U1162=置換コード!$I$22,44,入力シート!U1162=置換コード!$I$23,51,入力シート!U1162=置換コード!$I$24,52,入力シート!U1162=置換コード!$I$25,53,入力シート!U1162=置換コード!$I$26,54,入力シート!U1162=置換コード!$I$27,55,入力シート!U1162=置換コード!$I$28,61,入力シート!U1162=置換コード!$I$29,62,入力シート!U1162=置換コード!$I$30,63,入力シート!U1162=置換コード!$I$31,64,入力シート!U1162=置換コード!$I$32,65,入力シート!U1162=置換コード!$I$33,66,入力シート!U1162=置換コード!$I$34,71,入力シート!U1162=置換コード!$I$35,72,入力シート!U1162=置換コード!$I$36,73,入力シート!U1162=置換コード!$I$37,74,入力シート!U1162=置換コード!$I$38,75,入力シート!U1162=置換コード!$I$39,76,入力シート!U1162=置換コード!$I$40,77,入力シート!U1162=置換コード!$I$41,78,入力シート!U1162=置換コード!$I$42,79,入力シート!U1162=置換コード!$I$43,81,入力シート!U1162=置換コード!$I$44,82,入力シート!U1162=置換コード!$I$45,83,入力シート!U1162=置換コード!$I$46,84,入力シート!U1162=置換コード!$I$47,85,入力シート!U1162=置換コード!$I$48,86,入力シート!U1162=置換コード!$I$49,87,入力シート!U1162=置換コード!$I$50,88,入力シート!U1162=置換コード!$I$51,90)</f>
        <v>#N/A</v>
      </c>
      <c r="Y1136" s="83" t="e">
        <f t="shared" si="106"/>
        <v>#N/A</v>
      </c>
      <c r="Z1136" s="83" t="str">
        <f>ASC(入力シート!T1162)</f>
        <v/>
      </c>
      <c r="AA1136" s="83" t="str">
        <f>ASC(入力シート!V1162)</f>
        <v/>
      </c>
      <c r="AB1136" s="83" t="str">
        <f>ASC(入力シート!W1162)</f>
        <v/>
      </c>
      <c r="AC1136" s="83" t="str">
        <f>ASC(入力シート!X1162)</f>
        <v/>
      </c>
      <c r="AD1136" s="83" t="str">
        <f>ASC(入力シート!S1162)</f>
        <v/>
      </c>
      <c r="AE1136" s="83" t="str">
        <f>IF(入力シート!D1162=0,"",入力シート!D1162)</f>
        <v/>
      </c>
      <c r="AF1136" s="83">
        <f>IF(入力シート!G1162="無し",1,2)</f>
        <v>2</v>
      </c>
      <c r="AG1136" s="85" t="str">
        <f t="shared" ca="1" si="107"/>
        <v>20240213</v>
      </c>
      <c r="AH1136" s="83">
        <f>IF(入力シート!Y1162="有り",2,1)</f>
        <v>1</v>
      </c>
      <c r="AI1136" s="83">
        <f>IF(入力シート!Z1162="有り",2,1)</f>
        <v>1</v>
      </c>
      <c r="AJ1136" s="83">
        <f>IF(入力シート!AA1162="有り",2,1)</f>
        <v>1</v>
      </c>
      <c r="AK1136" s="83">
        <f>IF(入力シート!AB1162="有り",2,1)</f>
        <v>1</v>
      </c>
      <c r="AL1136" s="83">
        <f>IF(入力シート!AC1162="有り",2,1)</f>
        <v>1</v>
      </c>
      <c r="AM1136" s="83">
        <f>IF(入力シート!AD1162="有り",2,1)</f>
        <v>1</v>
      </c>
      <c r="AN1136" s="83">
        <f>IF(入力シート!AE1162="有り",2,1)</f>
        <v>1</v>
      </c>
      <c r="AO1136" s="83">
        <f>IF(入力シート!H1162="必要(\4,950)",1,0)</f>
        <v>0</v>
      </c>
    </row>
    <row r="1137" spans="5:41" x14ac:dyDescent="0.4">
      <c r="E1137" s="85" t="str">
        <f t="shared" ca="1" si="102"/>
        <v>20240213</v>
      </c>
      <c r="F1137" s="83" t="str">
        <f>DBCS(入力シート!A1163)</f>
        <v/>
      </c>
      <c r="G1137" s="83" t="str">
        <f>(ASC(SUBSTITUTE(SUBSTITUTE(入力シート!B1163,"　","")," ","")))</f>
        <v/>
      </c>
      <c r="H1137" s="83" t="str">
        <f>ASC(入力シート!C1163)</f>
        <v/>
      </c>
      <c r="I1137" s="83" t="str">
        <f>IF(入力シート!E1163=0,"",入力シート!E1163)</f>
        <v/>
      </c>
      <c r="J1137" s="83" t="str">
        <f>IF(入力シート!I1163=0,"",入力シート!I1163)</f>
        <v/>
      </c>
      <c r="K1137" s="83" t="str">
        <f>DBCS(入力シート!K1163)</f>
        <v/>
      </c>
      <c r="L1137" s="83" t="str">
        <f>ASC(入力シート!L1163)</f>
        <v/>
      </c>
      <c r="M1137" s="83" t="e">
        <f>_xlfn.IFS(入力シート!J1163=置換コード!$B$4,1,入力シート!J1163=置換コード!$B$5,2,入力シート!J1163=置換コード!$B$6,3,入力シート!J1163=置換コード!$B$7,4,入力シート!J1163=置換コード!$B$8,5,入力シート!J1163=置換コード!$B$9,6,入力シート!J1163=置換コード!$B$10,7,入力シート!J1163=置換コード!$B$11,8,入力シート!J1163=置換コード!$B$12,9,入力シート!J1163=置換コード!$B$13,10)</f>
        <v>#N/A</v>
      </c>
      <c r="N1137" s="83" t="e">
        <f>_xlfn.IFS(入力シート!F1163=置換コード!$E$4,1,入力シート!F1163=置換コード!$E$5,2)</f>
        <v>#N/A</v>
      </c>
      <c r="O1137" s="83" t="e">
        <f t="shared" si="103"/>
        <v>#N/A</v>
      </c>
      <c r="P1137" s="83" t="e">
        <f t="shared" si="104"/>
        <v>#N/A</v>
      </c>
      <c r="Q1137" s="83" t="e">
        <f>_xlfn.IFS(入力シート!O1163=置換コード!$I$4,11,入力シート!O1163=置換コード!$I$5,21,入力シート!O1163=置換コード!$I$6,22,入力シート!O1163=置換コード!$I$7,23,入力シート!O1163=置換コード!$I$8,24,入力シート!O1163=置換コード!$I$9,25,入力シート!O1163=置換コード!$I$10,26,入力シート!O1163=置換コード!$I$11,31,入力シート!O1163=置換コード!$I$12,32,入力シート!O1163=置換コード!$I$13,33,入力シート!O1163=置換コード!$I$14,34,入力シート!O1163=置換コード!$I$15,35,入力シート!O1163=置換コード!$I$16,36,入力シート!O1163=置換コード!$I$17,37,入力シート!O1163=置換コード!$I$18,38,入力シート!O1163=置換コード!$I$19,41,入力シート!O1163=置換コード!$I$20,42,入力シート!O1163=置換コード!$I$21,43,入力シート!O1163=置換コード!$I$22,44,入力シート!O1163=置換コード!$I$23,51,入力シート!O1163=置換コード!$I$24,52,入力シート!O1163=置換コード!$I$25,53,入力シート!O1163=置換コード!$I$26,54,入力シート!O1163=置換コード!$I$27,55,入力シート!O1163=置換コード!$I$28,61,入力シート!O1163=置換コード!$I$29,62,入力シート!O1163=置換コード!$I$30,63,入力シート!O1163=置換コード!$I$31,64,入力シート!O1163=置換コード!$I$32,65,入力シート!O1163=置換コード!$I$33,66,入力シート!O1163=置換コード!$I$34,71,入力シート!O1163=置換コード!$I$35,72,入力シート!O1163=置換コード!$I$36,73,入力シート!O1163=置換コード!$I$37,74,入力シート!O1163=置換コード!$I$38,75,入力シート!O1163=置換コード!$I$39,76,入力シート!O1163=置換コード!$I$40,77,入力シート!O1163=置換コード!$I$41,78,入力シート!O1163=置換コード!$I$42,79,入力シート!O1163=置換コード!$I$43,81,入力シート!O1163=置換コード!$I$44,82,入力シート!O1163=置換コード!$I$45,83,入力シート!O1163=置換コード!$I$46,84,入力シート!O1163=置換コード!$I$47,85,入力シート!O1163=置換コード!$I$48,86,入力シート!O1163=置換コード!$I$49,87,入力シート!O1163=置換コード!$I$50,88,入力シート!O1163=置換コード!$I$51,90)</f>
        <v>#N/A</v>
      </c>
      <c r="R1137" s="83" t="e">
        <f t="shared" si="105"/>
        <v>#N/A</v>
      </c>
      <c r="S1137" s="83" t="str">
        <f>ASC(入力シート!N1163)</f>
        <v/>
      </c>
      <c r="T1137" s="83" t="str">
        <f>ASC(入力シート!P1163)</f>
        <v/>
      </c>
      <c r="U1137" s="83" t="str">
        <f>ASC(入力シート!Q1163)</f>
        <v/>
      </c>
      <c r="V1137" s="83" t="str">
        <f>ASC(入力シート!R1163)</f>
        <v/>
      </c>
      <c r="W1137" s="83" t="str">
        <f>ASC(入力シート!M1163)</f>
        <v/>
      </c>
      <c r="X1137" s="83" t="e">
        <f>_xlfn.IFS(入力シート!U1163=置換コード!$I$4,11,入力シート!U1163=置換コード!$I$5,21,入力シート!U1163=置換コード!$I$6,22,入力シート!U1163=置換コード!$I$7,23,入力シート!U1163=置換コード!$I$8,24,入力シート!U1163=置換コード!$I$9,25,入力シート!U1163=置換コード!$I$10,26,入力シート!U1163=置換コード!$I$11,31,入力シート!U1163=置換コード!$I$12,32,入力シート!U1163=置換コード!$I$13,33,入力シート!U1163=置換コード!$I$14,34,入力シート!U1163=置換コード!$I$15,35,入力シート!U1163=置換コード!$I$16,36,入力シート!U1163=置換コード!$I$17,37,入力シート!U1163=置換コード!$I$18,38,入力シート!U1163=置換コード!$I$19,41,入力シート!U1163=置換コード!$I$20,42,入力シート!U1163=置換コード!$I$21,43,入力シート!U1163=置換コード!$I$22,44,入力シート!U1163=置換コード!$I$23,51,入力シート!U1163=置換コード!$I$24,52,入力シート!U1163=置換コード!$I$25,53,入力シート!U1163=置換コード!$I$26,54,入力シート!U1163=置換コード!$I$27,55,入力シート!U1163=置換コード!$I$28,61,入力シート!U1163=置換コード!$I$29,62,入力シート!U1163=置換コード!$I$30,63,入力シート!U1163=置換コード!$I$31,64,入力シート!U1163=置換コード!$I$32,65,入力シート!U1163=置換コード!$I$33,66,入力シート!U1163=置換コード!$I$34,71,入力シート!U1163=置換コード!$I$35,72,入力シート!U1163=置換コード!$I$36,73,入力シート!U1163=置換コード!$I$37,74,入力シート!U1163=置換コード!$I$38,75,入力シート!U1163=置換コード!$I$39,76,入力シート!U1163=置換コード!$I$40,77,入力シート!U1163=置換コード!$I$41,78,入力シート!U1163=置換コード!$I$42,79,入力シート!U1163=置換コード!$I$43,81,入力シート!U1163=置換コード!$I$44,82,入力シート!U1163=置換コード!$I$45,83,入力シート!U1163=置換コード!$I$46,84,入力シート!U1163=置換コード!$I$47,85,入力シート!U1163=置換コード!$I$48,86,入力シート!U1163=置換コード!$I$49,87,入力シート!U1163=置換コード!$I$50,88,入力シート!U1163=置換コード!$I$51,90)</f>
        <v>#N/A</v>
      </c>
      <c r="Y1137" s="83" t="e">
        <f t="shared" si="106"/>
        <v>#N/A</v>
      </c>
      <c r="Z1137" s="83" t="str">
        <f>ASC(入力シート!T1163)</f>
        <v/>
      </c>
      <c r="AA1137" s="83" t="str">
        <f>ASC(入力シート!V1163)</f>
        <v/>
      </c>
      <c r="AB1137" s="83" t="str">
        <f>ASC(入力シート!W1163)</f>
        <v/>
      </c>
      <c r="AC1137" s="83" t="str">
        <f>ASC(入力シート!X1163)</f>
        <v/>
      </c>
      <c r="AD1137" s="83" t="str">
        <f>ASC(入力シート!S1163)</f>
        <v/>
      </c>
      <c r="AE1137" s="83" t="str">
        <f>IF(入力シート!D1163=0,"",入力シート!D1163)</f>
        <v/>
      </c>
      <c r="AF1137" s="83">
        <f>IF(入力シート!G1163="無し",1,2)</f>
        <v>2</v>
      </c>
      <c r="AG1137" s="85" t="str">
        <f t="shared" ca="1" si="107"/>
        <v>20240213</v>
      </c>
      <c r="AH1137" s="83">
        <f>IF(入力シート!Y1163="有り",2,1)</f>
        <v>1</v>
      </c>
      <c r="AI1137" s="83">
        <f>IF(入力シート!Z1163="有り",2,1)</f>
        <v>1</v>
      </c>
      <c r="AJ1137" s="83">
        <f>IF(入力シート!AA1163="有り",2,1)</f>
        <v>1</v>
      </c>
      <c r="AK1137" s="83">
        <f>IF(入力シート!AB1163="有り",2,1)</f>
        <v>1</v>
      </c>
      <c r="AL1137" s="83">
        <f>IF(入力シート!AC1163="有り",2,1)</f>
        <v>1</v>
      </c>
      <c r="AM1137" s="83">
        <f>IF(入力シート!AD1163="有り",2,1)</f>
        <v>1</v>
      </c>
      <c r="AN1137" s="83">
        <f>IF(入力シート!AE1163="有り",2,1)</f>
        <v>1</v>
      </c>
      <c r="AO1137" s="83">
        <f>IF(入力シート!H1163="必要(\4,950)",1,0)</f>
        <v>0</v>
      </c>
    </row>
    <row r="1138" spans="5:41" x14ac:dyDescent="0.4">
      <c r="E1138" s="85" t="str">
        <f t="shared" ca="1" si="102"/>
        <v>20240213</v>
      </c>
      <c r="F1138" s="83" t="str">
        <f>DBCS(入力シート!A1164)</f>
        <v/>
      </c>
      <c r="G1138" s="83" t="str">
        <f>(ASC(SUBSTITUTE(SUBSTITUTE(入力シート!B1164,"　","")," ","")))</f>
        <v/>
      </c>
      <c r="H1138" s="83" t="str">
        <f>ASC(入力シート!C1164)</f>
        <v/>
      </c>
      <c r="I1138" s="83" t="str">
        <f>IF(入力シート!E1164=0,"",入力シート!E1164)</f>
        <v/>
      </c>
      <c r="J1138" s="83" t="str">
        <f>IF(入力シート!I1164=0,"",入力シート!I1164)</f>
        <v/>
      </c>
      <c r="K1138" s="83" t="str">
        <f>DBCS(入力シート!K1164)</f>
        <v/>
      </c>
      <c r="L1138" s="83" t="str">
        <f>ASC(入力シート!L1164)</f>
        <v/>
      </c>
      <c r="M1138" s="83" t="e">
        <f>_xlfn.IFS(入力シート!J1164=置換コード!$B$4,1,入力シート!J1164=置換コード!$B$5,2,入力シート!J1164=置換コード!$B$6,3,入力シート!J1164=置換コード!$B$7,4,入力シート!J1164=置換コード!$B$8,5,入力シート!J1164=置換コード!$B$9,6,入力シート!J1164=置換コード!$B$10,7,入力シート!J1164=置換コード!$B$11,8,入力シート!J1164=置換コード!$B$12,9,入力シート!J1164=置換コード!$B$13,10)</f>
        <v>#N/A</v>
      </c>
      <c r="N1138" s="83" t="e">
        <f>_xlfn.IFS(入力シート!F1164=置換コード!$E$4,1,入力シート!F1164=置換コード!$E$5,2)</f>
        <v>#N/A</v>
      </c>
      <c r="O1138" s="83" t="e">
        <f t="shared" si="103"/>
        <v>#N/A</v>
      </c>
      <c r="P1138" s="83" t="e">
        <f t="shared" si="104"/>
        <v>#N/A</v>
      </c>
      <c r="Q1138" s="83" t="e">
        <f>_xlfn.IFS(入力シート!O1164=置換コード!$I$4,11,入力シート!O1164=置換コード!$I$5,21,入力シート!O1164=置換コード!$I$6,22,入力シート!O1164=置換コード!$I$7,23,入力シート!O1164=置換コード!$I$8,24,入力シート!O1164=置換コード!$I$9,25,入力シート!O1164=置換コード!$I$10,26,入力シート!O1164=置換コード!$I$11,31,入力シート!O1164=置換コード!$I$12,32,入力シート!O1164=置換コード!$I$13,33,入力シート!O1164=置換コード!$I$14,34,入力シート!O1164=置換コード!$I$15,35,入力シート!O1164=置換コード!$I$16,36,入力シート!O1164=置換コード!$I$17,37,入力シート!O1164=置換コード!$I$18,38,入力シート!O1164=置換コード!$I$19,41,入力シート!O1164=置換コード!$I$20,42,入力シート!O1164=置換コード!$I$21,43,入力シート!O1164=置換コード!$I$22,44,入力シート!O1164=置換コード!$I$23,51,入力シート!O1164=置換コード!$I$24,52,入力シート!O1164=置換コード!$I$25,53,入力シート!O1164=置換コード!$I$26,54,入力シート!O1164=置換コード!$I$27,55,入力シート!O1164=置換コード!$I$28,61,入力シート!O1164=置換コード!$I$29,62,入力シート!O1164=置換コード!$I$30,63,入力シート!O1164=置換コード!$I$31,64,入力シート!O1164=置換コード!$I$32,65,入力シート!O1164=置換コード!$I$33,66,入力シート!O1164=置換コード!$I$34,71,入力シート!O1164=置換コード!$I$35,72,入力シート!O1164=置換コード!$I$36,73,入力シート!O1164=置換コード!$I$37,74,入力シート!O1164=置換コード!$I$38,75,入力シート!O1164=置換コード!$I$39,76,入力シート!O1164=置換コード!$I$40,77,入力シート!O1164=置換コード!$I$41,78,入力シート!O1164=置換コード!$I$42,79,入力シート!O1164=置換コード!$I$43,81,入力シート!O1164=置換コード!$I$44,82,入力シート!O1164=置換コード!$I$45,83,入力シート!O1164=置換コード!$I$46,84,入力シート!O1164=置換コード!$I$47,85,入力シート!O1164=置換コード!$I$48,86,入力シート!O1164=置換コード!$I$49,87,入力シート!O1164=置換コード!$I$50,88,入力シート!O1164=置換コード!$I$51,90)</f>
        <v>#N/A</v>
      </c>
      <c r="R1138" s="83" t="e">
        <f t="shared" si="105"/>
        <v>#N/A</v>
      </c>
      <c r="S1138" s="83" t="str">
        <f>ASC(入力シート!N1164)</f>
        <v/>
      </c>
      <c r="T1138" s="83" t="str">
        <f>ASC(入力シート!P1164)</f>
        <v/>
      </c>
      <c r="U1138" s="83" t="str">
        <f>ASC(入力シート!Q1164)</f>
        <v/>
      </c>
      <c r="V1138" s="83" t="str">
        <f>ASC(入力シート!R1164)</f>
        <v/>
      </c>
      <c r="W1138" s="83" t="str">
        <f>ASC(入力シート!M1164)</f>
        <v/>
      </c>
      <c r="X1138" s="83" t="e">
        <f>_xlfn.IFS(入力シート!U1164=置換コード!$I$4,11,入力シート!U1164=置換コード!$I$5,21,入力シート!U1164=置換コード!$I$6,22,入力シート!U1164=置換コード!$I$7,23,入力シート!U1164=置換コード!$I$8,24,入力シート!U1164=置換コード!$I$9,25,入力シート!U1164=置換コード!$I$10,26,入力シート!U1164=置換コード!$I$11,31,入力シート!U1164=置換コード!$I$12,32,入力シート!U1164=置換コード!$I$13,33,入力シート!U1164=置換コード!$I$14,34,入力シート!U1164=置換コード!$I$15,35,入力シート!U1164=置換コード!$I$16,36,入力シート!U1164=置換コード!$I$17,37,入力シート!U1164=置換コード!$I$18,38,入力シート!U1164=置換コード!$I$19,41,入力シート!U1164=置換コード!$I$20,42,入力シート!U1164=置換コード!$I$21,43,入力シート!U1164=置換コード!$I$22,44,入力シート!U1164=置換コード!$I$23,51,入力シート!U1164=置換コード!$I$24,52,入力シート!U1164=置換コード!$I$25,53,入力シート!U1164=置換コード!$I$26,54,入力シート!U1164=置換コード!$I$27,55,入力シート!U1164=置換コード!$I$28,61,入力シート!U1164=置換コード!$I$29,62,入力シート!U1164=置換コード!$I$30,63,入力シート!U1164=置換コード!$I$31,64,入力シート!U1164=置換コード!$I$32,65,入力シート!U1164=置換コード!$I$33,66,入力シート!U1164=置換コード!$I$34,71,入力シート!U1164=置換コード!$I$35,72,入力シート!U1164=置換コード!$I$36,73,入力シート!U1164=置換コード!$I$37,74,入力シート!U1164=置換コード!$I$38,75,入力シート!U1164=置換コード!$I$39,76,入力シート!U1164=置換コード!$I$40,77,入力シート!U1164=置換コード!$I$41,78,入力シート!U1164=置換コード!$I$42,79,入力シート!U1164=置換コード!$I$43,81,入力シート!U1164=置換コード!$I$44,82,入力シート!U1164=置換コード!$I$45,83,入力シート!U1164=置換コード!$I$46,84,入力シート!U1164=置換コード!$I$47,85,入力シート!U1164=置換コード!$I$48,86,入力シート!U1164=置換コード!$I$49,87,入力シート!U1164=置換コード!$I$50,88,入力シート!U1164=置換コード!$I$51,90)</f>
        <v>#N/A</v>
      </c>
      <c r="Y1138" s="83" t="e">
        <f t="shared" si="106"/>
        <v>#N/A</v>
      </c>
      <c r="Z1138" s="83" t="str">
        <f>ASC(入力シート!T1164)</f>
        <v/>
      </c>
      <c r="AA1138" s="83" t="str">
        <f>ASC(入力シート!V1164)</f>
        <v/>
      </c>
      <c r="AB1138" s="83" t="str">
        <f>ASC(入力シート!W1164)</f>
        <v/>
      </c>
      <c r="AC1138" s="83" t="str">
        <f>ASC(入力シート!X1164)</f>
        <v/>
      </c>
      <c r="AD1138" s="83" t="str">
        <f>ASC(入力シート!S1164)</f>
        <v/>
      </c>
      <c r="AE1138" s="83" t="str">
        <f>IF(入力シート!D1164=0,"",入力シート!D1164)</f>
        <v/>
      </c>
      <c r="AF1138" s="83">
        <f>IF(入力シート!G1164="無し",1,2)</f>
        <v>2</v>
      </c>
      <c r="AG1138" s="85" t="str">
        <f t="shared" ca="1" si="107"/>
        <v>20240213</v>
      </c>
      <c r="AH1138" s="83">
        <f>IF(入力シート!Y1164="有り",2,1)</f>
        <v>1</v>
      </c>
      <c r="AI1138" s="83">
        <f>IF(入力シート!Z1164="有り",2,1)</f>
        <v>1</v>
      </c>
      <c r="AJ1138" s="83">
        <f>IF(入力シート!AA1164="有り",2,1)</f>
        <v>1</v>
      </c>
      <c r="AK1138" s="83">
        <f>IF(入力シート!AB1164="有り",2,1)</f>
        <v>1</v>
      </c>
      <c r="AL1138" s="83">
        <f>IF(入力シート!AC1164="有り",2,1)</f>
        <v>1</v>
      </c>
      <c r="AM1138" s="83">
        <f>IF(入力シート!AD1164="有り",2,1)</f>
        <v>1</v>
      </c>
      <c r="AN1138" s="83">
        <f>IF(入力シート!AE1164="有り",2,1)</f>
        <v>1</v>
      </c>
      <c r="AO1138" s="83">
        <f>IF(入力シート!H1164="必要(\4,950)",1,0)</f>
        <v>0</v>
      </c>
    </row>
    <row r="1139" spans="5:41" x14ac:dyDescent="0.4">
      <c r="E1139" s="85" t="str">
        <f t="shared" ca="1" si="102"/>
        <v>20240213</v>
      </c>
      <c r="F1139" s="83" t="str">
        <f>DBCS(入力シート!A1165)</f>
        <v/>
      </c>
      <c r="G1139" s="83" t="str">
        <f>(ASC(SUBSTITUTE(SUBSTITUTE(入力シート!B1165,"　","")," ","")))</f>
        <v/>
      </c>
      <c r="H1139" s="83" t="str">
        <f>ASC(入力シート!C1165)</f>
        <v/>
      </c>
      <c r="I1139" s="83" t="str">
        <f>IF(入力シート!E1165=0,"",入力シート!E1165)</f>
        <v/>
      </c>
      <c r="J1139" s="83" t="str">
        <f>IF(入力シート!I1165=0,"",入力シート!I1165)</f>
        <v/>
      </c>
      <c r="K1139" s="83" t="str">
        <f>DBCS(入力シート!K1165)</f>
        <v/>
      </c>
      <c r="L1139" s="83" t="str">
        <f>ASC(入力シート!L1165)</f>
        <v/>
      </c>
      <c r="M1139" s="83" t="e">
        <f>_xlfn.IFS(入力シート!J1165=置換コード!$B$4,1,入力シート!J1165=置換コード!$B$5,2,入力シート!J1165=置換コード!$B$6,3,入力シート!J1165=置換コード!$B$7,4,入力シート!J1165=置換コード!$B$8,5,入力シート!J1165=置換コード!$B$9,6,入力シート!J1165=置換コード!$B$10,7,入力シート!J1165=置換コード!$B$11,8,入力シート!J1165=置換コード!$B$12,9,入力シート!J1165=置換コード!$B$13,10)</f>
        <v>#N/A</v>
      </c>
      <c r="N1139" s="83" t="e">
        <f>_xlfn.IFS(入力シート!F1165=置換コード!$E$4,1,入力シート!F1165=置換コード!$E$5,2)</f>
        <v>#N/A</v>
      </c>
      <c r="O1139" s="83" t="e">
        <f t="shared" si="103"/>
        <v>#N/A</v>
      </c>
      <c r="P1139" s="83" t="e">
        <f t="shared" si="104"/>
        <v>#N/A</v>
      </c>
      <c r="Q1139" s="83" t="e">
        <f>_xlfn.IFS(入力シート!O1165=置換コード!$I$4,11,入力シート!O1165=置換コード!$I$5,21,入力シート!O1165=置換コード!$I$6,22,入力シート!O1165=置換コード!$I$7,23,入力シート!O1165=置換コード!$I$8,24,入力シート!O1165=置換コード!$I$9,25,入力シート!O1165=置換コード!$I$10,26,入力シート!O1165=置換コード!$I$11,31,入力シート!O1165=置換コード!$I$12,32,入力シート!O1165=置換コード!$I$13,33,入力シート!O1165=置換コード!$I$14,34,入力シート!O1165=置換コード!$I$15,35,入力シート!O1165=置換コード!$I$16,36,入力シート!O1165=置換コード!$I$17,37,入力シート!O1165=置換コード!$I$18,38,入力シート!O1165=置換コード!$I$19,41,入力シート!O1165=置換コード!$I$20,42,入力シート!O1165=置換コード!$I$21,43,入力シート!O1165=置換コード!$I$22,44,入力シート!O1165=置換コード!$I$23,51,入力シート!O1165=置換コード!$I$24,52,入力シート!O1165=置換コード!$I$25,53,入力シート!O1165=置換コード!$I$26,54,入力シート!O1165=置換コード!$I$27,55,入力シート!O1165=置換コード!$I$28,61,入力シート!O1165=置換コード!$I$29,62,入力シート!O1165=置換コード!$I$30,63,入力シート!O1165=置換コード!$I$31,64,入力シート!O1165=置換コード!$I$32,65,入力シート!O1165=置換コード!$I$33,66,入力シート!O1165=置換コード!$I$34,71,入力シート!O1165=置換コード!$I$35,72,入力シート!O1165=置換コード!$I$36,73,入力シート!O1165=置換コード!$I$37,74,入力シート!O1165=置換コード!$I$38,75,入力シート!O1165=置換コード!$I$39,76,入力シート!O1165=置換コード!$I$40,77,入力シート!O1165=置換コード!$I$41,78,入力シート!O1165=置換コード!$I$42,79,入力シート!O1165=置換コード!$I$43,81,入力シート!O1165=置換コード!$I$44,82,入力シート!O1165=置換コード!$I$45,83,入力シート!O1165=置換コード!$I$46,84,入力シート!O1165=置換コード!$I$47,85,入力シート!O1165=置換コード!$I$48,86,入力シート!O1165=置換コード!$I$49,87,入力シート!O1165=置換コード!$I$50,88,入力シート!O1165=置換コード!$I$51,90)</f>
        <v>#N/A</v>
      </c>
      <c r="R1139" s="83" t="e">
        <f t="shared" si="105"/>
        <v>#N/A</v>
      </c>
      <c r="S1139" s="83" t="str">
        <f>ASC(入力シート!N1165)</f>
        <v/>
      </c>
      <c r="T1139" s="83" t="str">
        <f>ASC(入力シート!P1165)</f>
        <v/>
      </c>
      <c r="U1139" s="83" t="str">
        <f>ASC(入力シート!Q1165)</f>
        <v/>
      </c>
      <c r="V1139" s="83" t="str">
        <f>ASC(入力シート!R1165)</f>
        <v/>
      </c>
      <c r="W1139" s="83" t="str">
        <f>ASC(入力シート!M1165)</f>
        <v/>
      </c>
      <c r="X1139" s="83" t="e">
        <f>_xlfn.IFS(入力シート!U1165=置換コード!$I$4,11,入力シート!U1165=置換コード!$I$5,21,入力シート!U1165=置換コード!$I$6,22,入力シート!U1165=置換コード!$I$7,23,入力シート!U1165=置換コード!$I$8,24,入力シート!U1165=置換コード!$I$9,25,入力シート!U1165=置換コード!$I$10,26,入力シート!U1165=置換コード!$I$11,31,入力シート!U1165=置換コード!$I$12,32,入力シート!U1165=置換コード!$I$13,33,入力シート!U1165=置換コード!$I$14,34,入力シート!U1165=置換コード!$I$15,35,入力シート!U1165=置換コード!$I$16,36,入力シート!U1165=置換コード!$I$17,37,入力シート!U1165=置換コード!$I$18,38,入力シート!U1165=置換コード!$I$19,41,入力シート!U1165=置換コード!$I$20,42,入力シート!U1165=置換コード!$I$21,43,入力シート!U1165=置換コード!$I$22,44,入力シート!U1165=置換コード!$I$23,51,入力シート!U1165=置換コード!$I$24,52,入力シート!U1165=置換コード!$I$25,53,入力シート!U1165=置換コード!$I$26,54,入力シート!U1165=置換コード!$I$27,55,入力シート!U1165=置換コード!$I$28,61,入力シート!U1165=置換コード!$I$29,62,入力シート!U1165=置換コード!$I$30,63,入力シート!U1165=置換コード!$I$31,64,入力シート!U1165=置換コード!$I$32,65,入力シート!U1165=置換コード!$I$33,66,入力シート!U1165=置換コード!$I$34,71,入力シート!U1165=置換コード!$I$35,72,入力シート!U1165=置換コード!$I$36,73,入力シート!U1165=置換コード!$I$37,74,入力シート!U1165=置換コード!$I$38,75,入力シート!U1165=置換コード!$I$39,76,入力シート!U1165=置換コード!$I$40,77,入力シート!U1165=置換コード!$I$41,78,入力シート!U1165=置換コード!$I$42,79,入力シート!U1165=置換コード!$I$43,81,入力シート!U1165=置換コード!$I$44,82,入力シート!U1165=置換コード!$I$45,83,入力シート!U1165=置換コード!$I$46,84,入力シート!U1165=置換コード!$I$47,85,入力シート!U1165=置換コード!$I$48,86,入力シート!U1165=置換コード!$I$49,87,入力シート!U1165=置換コード!$I$50,88,入力シート!U1165=置換コード!$I$51,90)</f>
        <v>#N/A</v>
      </c>
      <c r="Y1139" s="83" t="e">
        <f t="shared" si="106"/>
        <v>#N/A</v>
      </c>
      <c r="Z1139" s="83" t="str">
        <f>ASC(入力シート!T1165)</f>
        <v/>
      </c>
      <c r="AA1139" s="83" t="str">
        <f>ASC(入力シート!V1165)</f>
        <v/>
      </c>
      <c r="AB1139" s="83" t="str">
        <f>ASC(入力シート!W1165)</f>
        <v/>
      </c>
      <c r="AC1139" s="83" t="str">
        <f>ASC(入力シート!X1165)</f>
        <v/>
      </c>
      <c r="AD1139" s="83" t="str">
        <f>ASC(入力シート!S1165)</f>
        <v/>
      </c>
      <c r="AE1139" s="83" t="str">
        <f>IF(入力シート!D1165=0,"",入力シート!D1165)</f>
        <v/>
      </c>
      <c r="AF1139" s="83">
        <f>IF(入力シート!G1165="無し",1,2)</f>
        <v>2</v>
      </c>
      <c r="AG1139" s="85" t="str">
        <f t="shared" ca="1" si="107"/>
        <v>20240213</v>
      </c>
      <c r="AH1139" s="83">
        <f>IF(入力シート!Y1165="有り",2,1)</f>
        <v>1</v>
      </c>
      <c r="AI1139" s="83">
        <f>IF(入力シート!Z1165="有り",2,1)</f>
        <v>1</v>
      </c>
      <c r="AJ1139" s="83">
        <f>IF(入力シート!AA1165="有り",2,1)</f>
        <v>1</v>
      </c>
      <c r="AK1139" s="83">
        <f>IF(入力シート!AB1165="有り",2,1)</f>
        <v>1</v>
      </c>
      <c r="AL1139" s="83">
        <f>IF(入力シート!AC1165="有り",2,1)</f>
        <v>1</v>
      </c>
      <c r="AM1139" s="83">
        <f>IF(入力シート!AD1165="有り",2,1)</f>
        <v>1</v>
      </c>
      <c r="AN1139" s="83">
        <f>IF(入力シート!AE1165="有り",2,1)</f>
        <v>1</v>
      </c>
      <c r="AO1139" s="83">
        <f>IF(入力シート!H1165="必要(\4,950)",1,0)</f>
        <v>0</v>
      </c>
    </row>
    <row r="1140" spans="5:41" x14ac:dyDescent="0.4">
      <c r="E1140" s="85" t="str">
        <f t="shared" ca="1" si="102"/>
        <v>20240213</v>
      </c>
      <c r="F1140" s="83" t="str">
        <f>DBCS(入力シート!A1166)</f>
        <v/>
      </c>
      <c r="G1140" s="83" t="str">
        <f>(ASC(SUBSTITUTE(SUBSTITUTE(入力シート!B1166,"　","")," ","")))</f>
        <v/>
      </c>
      <c r="H1140" s="83" t="str">
        <f>ASC(入力シート!C1166)</f>
        <v/>
      </c>
      <c r="I1140" s="83" t="str">
        <f>IF(入力シート!E1166=0,"",入力シート!E1166)</f>
        <v/>
      </c>
      <c r="J1140" s="83" t="str">
        <f>IF(入力シート!I1166=0,"",入力シート!I1166)</f>
        <v/>
      </c>
      <c r="K1140" s="83" t="str">
        <f>DBCS(入力シート!K1166)</f>
        <v/>
      </c>
      <c r="L1140" s="83" t="str">
        <f>ASC(入力シート!L1166)</f>
        <v/>
      </c>
      <c r="M1140" s="83" t="e">
        <f>_xlfn.IFS(入力シート!J1166=置換コード!$B$4,1,入力シート!J1166=置換コード!$B$5,2,入力シート!J1166=置換コード!$B$6,3,入力シート!J1166=置換コード!$B$7,4,入力シート!J1166=置換コード!$B$8,5,入力シート!J1166=置換コード!$B$9,6,入力シート!J1166=置換コード!$B$10,7,入力シート!J1166=置換コード!$B$11,8,入力シート!J1166=置換コード!$B$12,9,入力シート!J1166=置換コード!$B$13,10)</f>
        <v>#N/A</v>
      </c>
      <c r="N1140" s="83" t="e">
        <f>_xlfn.IFS(入力シート!F1166=置換コード!$E$4,1,入力シート!F1166=置換コード!$E$5,2)</f>
        <v>#N/A</v>
      </c>
      <c r="O1140" s="83" t="e">
        <f t="shared" si="103"/>
        <v>#N/A</v>
      </c>
      <c r="P1140" s="83" t="e">
        <f t="shared" si="104"/>
        <v>#N/A</v>
      </c>
      <c r="Q1140" s="83" t="e">
        <f>_xlfn.IFS(入力シート!O1166=置換コード!$I$4,11,入力シート!O1166=置換コード!$I$5,21,入力シート!O1166=置換コード!$I$6,22,入力シート!O1166=置換コード!$I$7,23,入力シート!O1166=置換コード!$I$8,24,入力シート!O1166=置換コード!$I$9,25,入力シート!O1166=置換コード!$I$10,26,入力シート!O1166=置換コード!$I$11,31,入力シート!O1166=置換コード!$I$12,32,入力シート!O1166=置換コード!$I$13,33,入力シート!O1166=置換コード!$I$14,34,入力シート!O1166=置換コード!$I$15,35,入力シート!O1166=置換コード!$I$16,36,入力シート!O1166=置換コード!$I$17,37,入力シート!O1166=置換コード!$I$18,38,入力シート!O1166=置換コード!$I$19,41,入力シート!O1166=置換コード!$I$20,42,入力シート!O1166=置換コード!$I$21,43,入力シート!O1166=置換コード!$I$22,44,入力シート!O1166=置換コード!$I$23,51,入力シート!O1166=置換コード!$I$24,52,入力シート!O1166=置換コード!$I$25,53,入力シート!O1166=置換コード!$I$26,54,入力シート!O1166=置換コード!$I$27,55,入力シート!O1166=置換コード!$I$28,61,入力シート!O1166=置換コード!$I$29,62,入力シート!O1166=置換コード!$I$30,63,入力シート!O1166=置換コード!$I$31,64,入力シート!O1166=置換コード!$I$32,65,入力シート!O1166=置換コード!$I$33,66,入力シート!O1166=置換コード!$I$34,71,入力シート!O1166=置換コード!$I$35,72,入力シート!O1166=置換コード!$I$36,73,入力シート!O1166=置換コード!$I$37,74,入力シート!O1166=置換コード!$I$38,75,入力シート!O1166=置換コード!$I$39,76,入力シート!O1166=置換コード!$I$40,77,入力シート!O1166=置換コード!$I$41,78,入力シート!O1166=置換コード!$I$42,79,入力シート!O1166=置換コード!$I$43,81,入力シート!O1166=置換コード!$I$44,82,入力シート!O1166=置換コード!$I$45,83,入力シート!O1166=置換コード!$I$46,84,入力シート!O1166=置換コード!$I$47,85,入力シート!O1166=置換コード!$I$48,86,入力シート!O1166=置換コード!$I$49,87,入力シート!O1166=置換コード!$I$50,88,入力シート!O1166=置換コード!$I$51,90)</f>
        <v>#N/A</v>
      </c>
      <c r="R1140" s="83" t="e">
        <f t="shared" si="105"/>
        <v>#N/A</v>
      </c>
      <c r="S1140" s="83" t="str">
        <f>ASC(入力シート!N1166)</f>
        <v/>
      </c>
      <c r="T1140" s="83" t="str">
        <f>ASC(入力シート!P1166)</f>
        <v/>
      </c>
      <c r="U1140" s="83" t="str">
        <f>ASC(入力シート!Q1166)</f>
        <v/>
      </c>
      <c r="V1140" s="83" t="str">
        <f>ASC(入力シート!R1166)</f>
        <v/>
      </c>
      <c r="W1140" s="83" t="str">
        <f>ASC(入力シート!M1166)</f>
        <v/>
      </c>
      <c r="X1140" s="83" t="e">
        <f>_xlfn.IFS(入力シート!U1166=置換コード!$I$4,11,入力シート!U1166=置換コード!$I$5,21,入力シート!U1166=置換コード!$I$6,22,入力シート!U1166=置換コード!$I$7,23,入力シート!U1166=置換コード!$I$8,24,入力シート!U1166=置換コード!$I$9,25,入力シート!U1166=置換コード!$I$10,26,入力シート!U1166=置換コード!$I$11,31,入力シート!U1166=置換コード!$I$12,32,入力シート!U1166=置換コード!$I$13,33,入力シート!U1166=置換コード!$I$14,34,入力シート!U1166=置換コード!$I$15,35,入力シート!U1166=置換コード!$I$16,36,入力シート!U1166=置換コード!$I$17,37,入力シート!U1166=置換コード!$I$18,38,入力シート!U1166=置換コード!$I$19,41,入力シート!U1166=置換コード!$I$20,42,入力シート!U1166=置換コード!$I$21,43,入力シート!U1166=置換コード!$I$22,44,入力シート!U1166=置換コード!$I$23,51,入力シート!U1166=置換コード!$I$24,52,入力シート!U1166=置換コード!$I$25,53,入力シート!U1166=置換コード!$I$26,54,入力シート!U1166=置換コード!$I$27,55,入力シート!U1166=置換コード!$I$28,61,入力シート!U1166=置換コード!$I$29,62,入力シート!U1166=置換コード!$I$30,63,入力シート!U1166=置換コード!$I$31,64,入力シート!U1166=置換コード!$I$32,65,入力シート!U1166=置換コード!$I$33,66,入力シート!U1166=置換コード!$I$34,71,入力シート!U1166=置換コード!$I$35,72,入力シート!U1166=置換コード!$I$36,73,入力シート!U1166=置換コード!$I$37,74,入力シート!U1166=置換コード!$I$38,75,入力シート!U1166=置換コード!$I$39,76,入力シート!U1166=置換コード!$I$40,77,入力シート!U1166=置換コード!$I$41,78,入力シート!U1166=置換コード!$I$42,79,入力シート!U1166=置換コード!$I$43,81,入力シート!U1166=置換コード!$I$44,82,入力シート!U1166=置換コード!$I$45,83,入力シート!U1166=置換コード!$I$46,84,入力シート!U1166=置換コード!$I$47,85,入力シート!U1166=置換コード!$I$48,86,入力シート!U1166=置換コード!$I$49,87,入力シート!U1166=置換コード!$I$50,88,入力シート!U1166=置換コード!$I$51,90)</f>
        <v>#N/A</v>
      </c>
      <c r="Y1140" s="83" t="e">
        <f t="shared" si="106"/>
        <v>#N/A</v>
      </c>
      <c r="Z1140" s="83" t="str">
        <f>ASC(入力シート!T1166)</f>
        <v/>
      </c>
      <c r="AA1140" s="83" t="str">
        <f>ASC(入力シート!V1166)</f>
        <v/>
      </c>
      <c r="AB1140" s="83" t="str">
        <f>ASC(入力シート!W1166)</f>
        <v/>
      </c>
      <c r="AC1140" s="83" t="str">
        <f>ASC(入力シート!X1166)</f>
        <v/>
      </c>
      <c r="AD1140" s="83" t="str">
        <f>ASC(入力シート!S1166)</f>
        <v/>
      </c>
      <c r="AE1140" s="83" t="str">
        <f>IF(入力シート!D1166=0,"",入力シート!D1166)</f>
        <v/>
      </c>
      <c r="AF1140" s="83">
        <f>IF(入力シート!G1166="無し",1,2)</f>
        <v>2</v>
      </c>
      <c r="AG1140" s="85" t="str">
        <f t="shared" ca="1" si="107"/>
        <v>20240213</v>
      </c>
      <c r="AH1140" s="83">
        <f>IF(入力シート!Y1166="有り",2,1)</f>
        <v>1</v>
      </c>
      <c r="AI1140" s="83">
        <f>IF(入力シート!Z1166="有り",2,1)</f>
        <v>1</v>
      </c>
      <c r="AJ1140" s="83">
        <f>IF(入力シート!AA1166="有り",2,1)</f>
        <v>1</v>
      </c>
      <c r="AK1140" s="83">
        <f>IF(入力シート!AB1166="有り",2,1)</f>
        <v>1</v>
      </c>
      <c r="AL1140" s="83">
        <f>IF(入力シート!AC1166="有り",2,1)</f>
        <v>1</v>
      </c>
      <c r="AM1140" s="83">
        <f>IF(入力シート!AD1166="有り",2,1)</f>
        <v>1</v>
      </c>
      <c r="AN1140" s="83">
        <f>IF(入力シート!AE1166="有り",2,1)</f>
        <v>1</v>
      </c>
      <c r="AO1140" s="83">
        <f>IF(入力シート!H1166="必要(\4,950)",1,0)</f>
        <v>0</v>
      </c>
    </row>
    <row r="1141" spans="5:41" x14ac:dyDescent="0.4">
      <c r="E1141" s="85" t="str">
        <f t="shared" ca="1" si="102"/>
        <v>20240213</v>
      </c>
      <c r="F1141" s="83" t="str">
        <f>DBCS(入力シート!A1167)</f>
        <v/>
      </c>
      <c r="G1141" s="83" t="str">
        <f>(ASC(SUBSTITUTE(SUBSTITUTE(入力シート!B1167,"　","")," ","")))</f>
        <v/>
      </c>
      <c r="H1141" s="83" t="str">
        <f>ASC(入力シート!C1167)</f>
        <v/>
      </c>
      <c r="I1141" s="83" t="str">
        <f>IF(入力シート!E1167=0,"",入力シート!E1167)</f>
        <v/>
      </c>
      <c r="J1141" s="83" t="str">
        <f>IF(入力シート!I1167=0,"",入力シート!I1167)</f>
        <v/>
      </c>
      <c r="K1141" s="83" t="str">
        <f>DBCS(入力シート!K1167)</f>
        <v/>
      </c>
      <c r="L1141" s="83" t="str">
        <f>ASC(入力シート!L1167)</f>
        <v/>
      </c>
      <c r="M1141" s="83" t="e">
        <f>_xlfn.IFS(入力シート!J1167=置換コード!$B$4,1,入力シート!J1167=置換コード!$B$5,2,入力シート!J1167=置換コード!$B$6,3,入力シート!J1167=置換コード!$B$7,4,入力シート!J1167=置換コード!$B$8,5,入力シート!J1167=置換コード!$B$9,6,入力シート!J1167=置換コード!$B$10,7,入力シート!J1167=置換コード!$B$11,8,入力シート!J1167=置換コード!$B$12,9,入力シート!J1167=置換コード!$B$13,10)</f>
        <v>#N/A</v>
      </c>
      <c r="N1141" s="83" t="e">
        <f>_xlfn.IFS(入力シート!F1167=置換コード!$E$4,1,入力シート!F1167=置換コード!$E$5,2)</f>
        <v>#N/A</v>
      </c>
      <c r="O1141" s="83" t="e">
        <f t="shared" si="103"/>
        <v>#N/A</v>
      </c>
      <c r="P1141" s="83" t="e">
        <f t="shared" si="104"/>
        <v>#N/A</v>
      </c>
      <c r="Q1141" s="83" t="e">
        <f>_xlfn.IFS(入力シート!O1167=置換コード!$I$4,11,入力シート!O1167=置換コード!$I$5,21,入力シート!O1167=置換コード!$I$6,22,入力シート!O1167=置換コード!$I$7,23,入力シート!O1167=置換コード!$I$8,24,入力シート!O1167=置換コード!$I$9,25,入力シート!O1167=置換コード!$I$10,26,入力シート!O1167=置換コード!$I$11,31,入力シート!O1167=置換コード!$I$12,32,入力シート!O1167=置換コード!$I$13,33,入力シート!O1167=置換コード!$I$14,34,入力シート!O1167=置換コード!$I$15,35,入力シート!O1167=置換コード!$I$16,36,入力シート!O1167=置換コード!$I$17,37,入力シート!O1167=置換コード!$I$18,38,入力シート!O1167=置換コード!$I$19,41,入力シート!O1167=置換コード!$I$20,42,入力シート!O1167=置換コード!$I$21,43,入力シート!O1167=置換コード!$I$22,44,入力シート!O1167=置換コード!$I$23,51,入力シート!O1167=置換コード!$I$24,52,入力シート!O1167=置換コード!$I$25,53,入力シート!O1167=置換コード!$I$26,54,入力シート!O1167=置換コード!$I$27,55,入力シート!O1167=置換コード!$I$28,61,入力シート!O1167=置換コード!$I$29,62,入力シート!O1167=置換コード!$I$30,63,入力シート!O1167=置換コード!$I$31,64,入力シート!O1167=置換コード!$I$32,65,入力シート!O1167=置換コード!$I$33,66,入力シート!O1167=置換コード!$I$34,71,入力シート!O1167=置換コード!$I$35,72,入力シート!O1167=置換コード!$I$36,73,入力シート!O1167=置換コード!$I$37,74,入力シート!O1167=置換コード!$I$38,75,入力シート!O1167=置換コード!$I$39,76,入力シート!O1167=置換コード!$I$40,77,入力シート!O1167=置換コード!$I$41,78,入力シート!O1167=置換コード!$I$42,79,入力シート!O1167=置換コード!$I$43,81,入力シート!O1167=置換コード!$I$44,82,入力シート!O1167=置換コード!$I$45,83,入力シート!O1167=置換コード!$I$46,84,入力シート!O1167=置換コード!$I$47,85,入力シート!O1167=置換コード!$I$48,86,入力シート!O1167=置換コード!$I$49,87,入力シート!O1167=置換コード!$I$50,88,入力シート!O1167=置換コード!$I$51,90)</f>
        <v>#N/A</v>
      </c>
      <c r="R1141" s="83" t="e">
        <f t="shared" si="105"/>
        <v>#N/A</v>
      </c>
      <c r="S1141" s="83" t="str">
        <f>ASC(入力シート!N1167)</f>
        <v/>
      </c>
      <c r="T1141" s="83" t="str">
        <f>ASC(入力シート!P1167)</f>
        <v/>
      </c>
      <c r="U1141" s="83" t="str">
        <f>ASC(入力シート!Q1167)</f>
        <v/>
      </c>
      <c r="V1141" s="83" t="str">
        <f>ASC(入力シート!R1167)</f>
        <v/>
      </c>
      <c r="W1141" s="83" t="str">
        <f>ASC(入力シート!M1167)</f>
        <v/>
      </c>
      <c r="X1141" s="83" t="e">
        <f>_xlfn.IFS(入力シート!U1167=置換コード!$I$4,11,入力シート!U1167=置換コード!$I$5,21,入力シート!U1167=置換コード!$I$6,22,入力シート!U1167=置換コード!$I$7,23,入力シート!U1167=置換コード!$I$8,24,入力シート!U1167=置換コード!$I$9,25,入力シート!U1167=置換コード!$I$10,26,入力シート!U1167=置換コード!$I$11,31,入力シート!U1167=置換コード!$I$12,32,入力シート!U1167=置換コード!$I$13,33,入力シート!U1167=置換コード!$I$14,34,入力シート!U1167=置換コード!$I$15,35,入力シート!U1167=置換コード!$I$16,36,入力シート!U1167=置換コード!$I$17,37,入力シート!U1167=置換コード!$I$18,38,入力シート!U1167=置換コード!$I$19,41,入力シート!U1167=置換コード!$I$20,42,入力シート!U1167=置換コード!$I$21,43,入力シート!U1167=置換コード!$I$22,44,入力シート!U1167=置換コード!$I$23,51,入力シート!U1167=置換コード!$I$24,52,入力シート!U1167=置換コード!$I$25,53,入力シート!U1167=置換コード!$I$26,54,入力シート!U1167=置換コード!$I$27,55,入力シート!U1167=置換コード!$I$28,61,入力シート!U1167=置換コード!$I$29,62,入力シート!U1167=置換コード!$I$30,63,入力シート!U1167=置換コード!$I$31,64,入力シート!U1167=置換コード!$I$32,65,入力シート!U1167=置換コード!$I$33,66,入力シート!U1167=置換コード!$I$34,71,入力シート!U1167=置換コード!$I$35,72,入力シート!U1167=置換コード!$I$36,73,入力シート!U1167=置換コード!$I$37,74,入力シート!U1167=置換コード!$I$38,75,入力シート!U1167=置換コード!$I$39,76,入力シート!U1167=置換コード!$I$40,77,入力シート!U1167=置換コード!$I$41,78,入力シート!U1167=置換コード!$I$42,79,入力シート!U1167=置換コード!$I$43,81,入力シート!U1167=置換コード!$I$44,82,入力シート!U1167=置換コード!$I$45,83,入力シート!U1167=置換コード!$I$46,84,入力シート!U1167=置換コード!$I$47,85,入力シート!U1167=置換コード!$I$48,86,入力シート!U1167=置換コード!$I$49,87,入力シート!U1167=置換コード!$I$50,88,入力シート!U1167=置換コード!$I$51,90)</f>
        <v>#N/A</v>
      </c>
      <c r="Y1141" s="83" t="e">
        <f t="shared" si="106"/>
        <v>#N/A</v>
      </c>
      <c r="Z1141" s="83" t="str">
        <f>ASC(入力シート!T1167)</f>
        <v/>
      </c>
      <c r="AA1141" s="83" t="str">
        <f>ASC(入力シート!V1167)</f>
        <v/>
      </c>
      <c r="AB1141" s="83" t="str">
        <f>ASC(入力シート!W1167)</f>
        <v/>
      </c>
      <c r="AC1141" s="83" t="str">
        <f>ASC(入力シート!X1167)</f>
        <v/>
      </c>
      <c r="AD1141" s="83" t="str">
        <f>ASC(入力シート!S1167)</f>
        <v/>
      </c>
      <c r="AE1141" s="83" t="str">
        <f>IF(入力シート!D1167=0,"",入力シート!D1167)</f>
        <v/>
      </c>
      <c r="AF1141" s="83">
        <f>IF(入力シート!G1167="無し",1,2)</f>
        <v>2</v>
      </c>
      <c r="AG1141" s="85" t="str">
        <f t="shared" ca="1" si="107"/>
        <v>20240213</v>
      </c>
      <c r="AH1141" s="83">
        <f>IF(入力シート!Y1167="有り",2,1)</f>
        <v>1</v>
      </c>
      <c r="AI1141" s="83">
        <f>IF(入力シート!Z1167="有り",2,1)</f>
        <v>1</v>
      </c>
      <c r="AJ1141" s="83">
        <f>IF(入力シート!AA1167="有り",2,1)</f>
        <v>1</v>
      </c>
      <c r="AK1141" s="83">
        <f>IF(入力シート!AB1167="有り",2,1)</f>
        <v>1</v>
      </c>
      <c r="AL1141" s="83">
        <f>IF(入力シート!AC1167="有り",2,1)</f>
        <v>1</v>
      </c>
      <c r="AM1141" s="83">
        <f>IF(入力シート!AD1167="有り",2,1)</f>
        <v>1</v>
      </c>
      <c r="AN1141" s="83">
        <f>IF(入力シート!AE1167="有り",2,1)</f>
        <v>1</v>
      </c>
      <c r="AO1141" s="83">
        <f>IF(入力シート!H1167="必要(\4,950)",1,0)</f>
        <v>0</v>
      </c>
    </row>
    <row r="1142" spans="5:41" x14ac:dyDescent="0.4">
      <c r="E1142" s="85" t="str">
        <f t="shared" ca="1" si="102"/>
        <v>20240213</v>
      </c>
      <c r="F1142" s="83" t="str">
        <f>DBCS(入力シート!A1168)</f>
        <v/>
      </c>
      <c r="G1142" s="83" t="str">
        <f>(ASC(SUBSTITUTE(SUBSTITUTE(入力シート!B1168,"　","")," ","")))</f>
        <v/>
      </c>
      <c r="H1142" s="83" t="str">
        <f>ASC(入力シート!C1168)</f>
        <v/>
      </c>
      <c r="I1142" s="83" t="str">
        <f>IF(入力シート!E1168=0,"",入力シート!E1168)</f>
        <v/>
      </c>
      <c r="J1142" s="83" t="str">
        <f>IF(入力シート!I1168=0,"",入力シート!I1168)</f>
        <v/>
      </c>
      <c r="K1142" s="83" t="str">
        <f>DBCS(入力シート!K1168)</f>
        <v/>
      </c>
      <c r="L1142" s="83" t="str">
        <f>ASC(入力シート!L1168)</f>
        <v/>
      </c>
      <c r="M1142" s="83" t="e">
        <f>_xlfn.IFS(入力シート!J1168=置換コード!$B$4,1,入力シート!J1168=置換コード!$B$5,2,入力シート!J1168=置換コード!$B$6,3,入力シート!J1168=置換コード!$B$7,4,入力シート!J1168=置換コード!$B$8,5,入力シート!J1168=置換コード!$B$9,6,入力シート!J1168=置換コード!$B$10,7,入力シート!J1168=置換コード!$B$11,8,入力シート!J1168=置換コード!$B$12,9,入力シート!J1168=置換コード!$B$13,10)</f>
        <v>#N/A</v>
      </c>
      <c r="N1142" s="83" t="e">
        <f>_xlfn.IFS(入力シート!F1168=置換コード!$E$4,1,入力シート!F1168=置換コード!$E$5,2)</f>
        <v>#N/A</v>
      </c>
      <c r="O1142" s="83" t="e">
        <f t="shared" si="103"/>
        <v>#N/A</v>
      </c>
      <c r="P1142" s="83" t="e">
        <f t="shared" si="104"/>
        <v>#N/A</v>
      </c>
      <c r="Q1142" s="83" t="e">
        <f>_xlfn.IFS(入力シート!O1168=置換コード!$I$4,11,入力シート!O1168=置換コード!$I$5,21,入力シート!O1168=置換コード!$I$6,22,入力シート!O1168=置換コード!$I$7,23,入力シート!O1168=置換コード!$I$8,24,入力シート!O1168=置換コード!$I$9,25,入力シート!O1168=置換コード!$I$10,26,入力シート!O1168=置換コード!$I$11,31,入力シート!O1168=置換コード!$I$12,32,入力シート!O1168=置換コード!$I$13,33,入力シート!O1168=置換コード!$I$14,34,入力シート!O1168=置換コード!$I$15,35,入力シート!O1168=置換コード!$I$16,36,入力シート!O1168=置換コード!$I$17,37,入力シート!O1168=置換コード!$I$18,38,入力シート!O1168=置換コード!$I$19,41,入力シート!O1168=置換コード!$I$20,42,入力シート!O1168=置換コード!$I$21,43,入力シート!O1168=置換コード!$I$22,44,入力シート!O1168=置換コード!$I$23,51,入力シート!O1168=置換コード!$I$24,52,入力シート!O1168=置換コード!$I$25,53,入力シート!O1168=置換コード!$I$26,54,入力シート!O1168=置換コード!$I$27,55,入力シート!O1168=置換コード!$I$28,61,入力シート!O1168=置換コード!$I$29,62,入力シート!O1168=置換コード!$I$30,63,入力シート!O1168=置換コード!$I$31,64,入力シート!O1168=置換コード!$I$32,65,入力シート!O1168=置換コード!$I$33,66,入力シート!O1168=置換コード!$I$34,71,入力シート!O1168=置換コード!$I$35,72,入力シート!O1168=置換コード!$I$36,73,入力シート!O1168=置換コード!$I$37,74,入力シート!O1168=置換コード!$I$38,75,入力シート!O1168=置換コード!$I$39,76,入力シート!O1168=置換コード!$I$40,77,入力シート!O1168=置換コード!$I$41,78,入力シート!O1168=置換コード!$I$42,79,入力シート!O1168=置換コード!$I$43,81,入力シート!O1168=置換コード!$I$44,82,入力シート!O1168=置換コード!$I$45,83,入力シート!O1168=置換コード!$I$46,84,入力シート!O1168=置換コード!$I$47,85,入力シート!O1168=置換コード!$I$48,86,入力シート!O1168=置換コード!$I$49,87,入力シート!O1168=置換コード!$I$50,88,入力シート!O1168=置換コード!$I$51,90)</f>
        <v>#N/A</v>
      </c>
      <c r="R1142" s="83" t="e">
        <f t="shared" si="105"/>
        <v>#N/A</v>
      </c>
      <c r="S1142" s="83" t="str">
        <f>ASC(入力シート!N1168)</f>
        <v/>
      </c>
      <c r="T1142" s="83" t="str">
        <f>ASC(入力シート!P1168)</f>
        <v/>
      </c>
      <c r="U1142" s="83" t="str">
        <f>ASC(入力シート!Q1168)</f>
        <v/>
      </c>
      <c r="V1142" s="83" t="str">
        <f>ASC(入力シート!R1168)</f>
        <v/>
      </c>
      <c r="W1142" s="83" t="str">
        <f>ASC(入力シート!M1168)</f>
        <v/>
      </c>
      <c r="X1142" s="83" t="e">
        <f>_xlfn.IFS(入力シート!U1168=置換コード!$I$4,11,入力シート!U1168=置換コード!$I$5,21,入力シート!U1168=置換コード!$I$6,22,入力シート!U1168=置換コード!$I$7,23,入力シート!U1168=置換コード!$I$8,24,入力シート!U1168=置換コード!$I$9,25,入力シート!U1168=置換コード!$I$10,26,入力シート!U1168=置換コード!$I$11,31,入力シート!U1168=置換コード!$I$12,32,入力シート!U1168=置換コード!$I$13,33,入力シート!U1168=置換コード!$I$14,34,入力シート!U1168=置換コード!$I$15,35,入力シート!U1168=置換コード!$I$16,36,入力シート!U1168=置換コード!$I$17,37,入力シート!U1168=置換コード!$I$18,38,入力シート!U1168=置換コード!$I$19,41,入力シート!U1168=置換コード!$I$20,42,入力シート!U1168=置換コード!$I$21,43,入力シート!U1168=置換コード!$I$22,44,入力シート!U1168=置換コード!$I$23,51,入力シート!U1168=置換コード!$I$24,52,入力シート!U1168=置換コード!$I$25,53,入力シート!U1168=置換コード!$I$26,54,入力シート!U1168=置換コード!$I$27,55,入力シート!U1168=置換コード!$I$28,61,入力シート!U1168=置換コード!$I$29,62,入力シート!U1168=置換コード!$I$30,63,入力シート!U1168=置換コード!$I$31,64,入力シート!U1168=置換コード!$I$32,65,入力シート!U1168=置換コード!$I$33,66,入力シート!U1168=置換コード!$I$34,71,入力シート!U1168=置換コード!$I$35,72,入力シート!U1168=置換コード!$I$36,73,入力シート!U1168=置換コード!$I$37,74,入力シート!U1168=置換コード!$I$38,75,入力シート!U1168=置換コード!$I$39,76,入力シート!U1168=置換コード!$I$40,77,入力シート!U1168=置換コード!$I$41,78,入力シート!U1168=置換コード!$I$42,79,入力シート!U1168=置換コード!$I$43,81,入力シート!U1168=置換コード!$I$44,82,入力シート!U1168=置換コード!$I$45,83,入力シート!U1168=置換コード!$I$46,84,入力シート!U1168=置換コード!$I$47,85,入力シート!U1168=置換コード!$I$48,86,入力シート!U1168=置換コード!$I$49,87,入力シート!U1168=置換コード!$I$50,88,入力シート!U1168=置換コード!$I$51,90)</f>
        <v>#N/A</v>
      </c>
      <c r="Y1142" s="83" t="e">
        <f t="shared" si="106"/>
        <v>#N/A</v>
      </c>
      <c r="Z1142" s="83" t="str">
        <f>ASC(入力シート!T1168)</f>
        <v/>
      </c>
      <c r="AA1142" s="83" t="str">
        <f>ASC(入力シート!V1168)</f>
        <v/>
      </c>
      <c r="AB1142" s="83" t="str">
        <f>ASC(入力シート!W1168)</f>
        <v/>
      </c>
      <c r="AC1142" s="83" t="str">
        <f>ASC(入力シート!X1168)</f>
        <v/>
      </c>
      <c r="AD1142" s="83" t="str">
        <f>ASC(入力シート!S1168)</f>
        <v/>
      </c>
      <c r="AE1142" s="83" t="str">
        <f>IF(入力シート!D1168=0,"",入力シート!D1168)</f>
        <v/>
      </c>
      <c r="AF1142" s="83">
        <f>IF(入力シート!G1168="無し",1,2)</f>
        <v>2</v>
      </c>
      <c r="AG1142" s="85" t="str">
        <f t="shared" ca="1" si="107"/>
        <v>20240213</v>
      </c>
      <c r="AH1142" s="83">
        <f>IF(入力シート!Y1168="有り",2,1)</f>
        <v>1</v>
      </c>
      <c r="AI1142" s="83">
        <f>IF(入力シート!Z1168="有り",2,1)</f>
        <v>1</v>
      </c>
      <c r="AJ1142" s="83">
        <f>IF(入力シート!AA1168="有り",2,1)</f>
        <v>1</v>
      </c>
      <c r="AK1142" s="83">
        <f>IF(入力シート!AB1168="有り",2,1)</f>
        <v>1</v>
      </c>
      <c r="AL1142" s="83">
        <f>IF(入力シート!AC1168="有り",2,1)</f>
        <v>1</v>
      </c>
      <c r="AM1142" s="83">
        <f>IF(入力シート!AD1168="有り",2,1)</f>
        <v>1</v>
      </c>
      <c r="AN1142" s="83">
        <f>IF(入力シート!AE1168="有り",2,1)</f>
        <v>1</v>
      </c>
      <c r="AO1142" s="83">
        <f>IF(入力シート!H1168="必要(\4,950)",1,0)</f>
        <v>0</v>
      </c>
    </row>
    <row r="1143" spans="5:41" x14ac:dyDescent="0.4">
      <c r="E1143" s="85" t="str">
        <f t="shared" ca="1" si="102"/>
        <v>20240213</v>
      </c>
      <c r="F1143" s="83" t="str">
        <f>DBCS(入力シート!A1169)</f>
        <v/>
      </c>
      <c r="G1143" s="83" t="str">
        <f>(ASC(SUBSTITUTE(SUBSTITUTE(入力シート!B1169,"　","")," ","")))</f>
        <v/>
      </c>
      <c r="H1143" s="83" t="str">
        <f>ASC(入力シート!C1169)</f>
        <v/>
      </c>
      <c r="I1143" s="83" t="str">
        <f>IF(入力シート!E1169=0,"",入力シート!E1169)</f>
        <v/>
      </c>
      <c r="J1143" s="83" t="str">
        <f>IF(入力シート!I1169=0,"",入力シート!I1169)</f>
        <v/>
      </c>
      <c r="K1143" s="83" t="str">
        <f>DBCS(入力シート!K1169)</f>
        <v/>
      </c>
      <c r="L1143" s="83" t="str">
        <f>ASC(入力シート!L1169)</f>
        <v/>
      </c>
      <c r="M1143" s="83" t="e">
        <f>_xlfn.IFS(入力シート!J1169=置換コード!$B$4,1,入力シート!J1169=置換コード!$B$5,2,入力シート!J1169=置換コード!$B$6,3,入力シート!J1169=置換コード!$B$7,4,入力シート!J1169=置換コード!$B$8,5,入力シート!J1169=置換コード!$B$9,6,入力シート!J1169=置換コード!$B$10,7,入力シート!J1169=置換コード!$B$11,8,入力シート!J1169=置換コード!$B$12,9,入力シート!J1169=置換コード!$B$13,10)</f>
        <v>#N/A</v>
      </c>
      <c r="N1143" s="83" t="e">
        <f>_xlfn.IFS(入力シート!F1169=置換コード!$E$4,1,入力シート!F1169=置換コード!$E$5,2)</f>
        <v>#N/A</v>
      </c>
      <c r="O1143" s="83" t="e">
        <f t="shared" si="103"/>
        <v>#N/A</v>
      </c>
      <c r="P1143" s="83" t="e">
        <f t="shared" si="104"/>
        <v>#N/A</v>
      </c>
      <c r="Q1143" s="83" t="e">
        <f>_xlfn.IFS(入力シート!O1169=置換コード!$I$4,11,入力シート!O1169=置換コード!$I$5,21,入力シート!O1169=置換コード!$I$6,22,入力シート!O1169=置換コード!$I$7,23,入力シート!O1169=置換コード!$I$8,24,入力シート!O1169=置換コード!$I$9,25,入力シート!O1169=置換コード!$I$10,26,入力シート!O1169=置換コード!$I$11,31,入力シート!O1169=置換コード!$I$12,32,入力シート!O1169=置換コード!$I$13,33,入力シート!O1169=置換コード!$I$14,34,入力シート!O1169=置換コード!$I$15,35,入力シート!O1169=置換コード!$I$16,36,入力シート!O1169=置換コード!$I$17,37,入力シート!O1169=置換コード!$I$18,38,入力シート!O1169=置換コード!$I$19,41,入力シート!O1169=置換コード!$I$20,42,入力シート!O1169=置換コード!$I$21,43,入力シート!O1169=置換コード!$I$22,44,入力シート!O1169=置換コード!$I$23,51,入力シート!O1169=置換コード!$I$24,52,入力シート!O1169=置換コード!$I$25,53,入力シート!O1169=置換コード!$I$26,54,入力シート!O1169=置換コード!$I$27,55,入力シート!O1169=置換コード!$I$28,61,入力シート!O1169=置換コード!$I$29,62,入力シート!O1169=置換コード!$I$30,63,入力シート!O1169=置換コード!$I$31,64,入力シート!O1169=置換コード!$I$32,65,入力シート!O1169=置換コード!$I$33,66,入力シート!O1169=置換コード!$I$34,71,入力シート!O1169=置換コード!$I$35,72,入力シート!O1169=置換コード!$I$36,73,入力シート!O1169=置換コード!$I$37,74,入力シート!O1169=置換コード!$I$38,75,入力シート!O1169=置換コード!$I$39,76,入力シート!O1169=置換コード!$I$40,77,入力シート!O1169=置換コード!$I$41,78,入力シート!O1169=置換コード!$I$42,79,入力シート!O1169=置換コード!$I$43,81,入力シート!O1169=置換コード!$I$44,82,入力シート!O1169=置換コード!$I$45,83,入力シート!O1169=置換コード!$I$46,84,入力シート!O1169=置換コード!$I$47,85,入力シート!O1169=置換コード!$I$48,86,入力シート!O1169=置換コード!$I$49,87,入力シート!O1169=置換コード!$I$50,88,入力シート!O1169=置換コード!$I$51,90)</f>
        <v>#N/A</v>
      </c>
      <c r="R1143" s="83" t="e">
        <f t="shared" si="105"/>
        <v>#N/A</v>
      </c>
      <c r="S1143" s="83" t="str">
        <f>ASC(入力シート!N1169)</f>
        <v/>
      </c>
      <c r="T1143" s="83" t="str">
        <f>ASC(入力シート!P1169)</f>
        <v/>
      </c>
      <c r="U1143" s="83" t="str">
        <f>ASC(入力シート!Q1169)</f>
        <v/>
      </c>
      <c r="V1143" s="83" t="str">
        <f>ASC(入力シート!R1169)</f>
        <v/>
      </c>
      <c r="W1143" s="83" t="str">
        <f>ASC(入力シート!M1169)</f>
        <v/>
      </c>
      <c r="X1143" s="83" t="e">
        <f>_xlfn.IFS(入力シート!U1169=置換コード!$I$4,11,入力シート!U1169=置換コード!$I$5,21,入力シート!U1169=置換コード!$I$6,22,入力シート!U1169=置換コード!$I$7,23,入力シート!U1169=置換コード!$I$8,24,入力シート!U1169=置換コード!$I$9,25,入力シート!U1169=置換コード!$I$10,26,入力シート!U1169=置換コード!$I$11,31,入力シート!U1169=置換コード!$I$12,32,入力シート!U1169=置換コード!$I$13,33,入力シート!U1169=置換コード!$I$14,34,入力シート!U1169=置換コード!$I$15,35,入力シート!U1169=置換コード!$I$16,36,入力シート!U1169=置換コード!$I$17,37,入力シート!U1169=置換コード!$I$18,38,入力シート!U1169=置換コード!$I$19,41,入力シート!U1169=置換コード!$I$20,42,入力シート!U1169=置換コード!$I$21,43,入力シート!U1169=置換コード!$I$22,44,入力シート!U1169=置換コード!$I$23,51,入力シート!U1169=置換コード!$I$24,52,入力シート!U1169=置換コード!$I$25,53,入力シート!U1169=置換コード!$I$26,54,入力シート!U1169=置換コード!$I$27,55,入力シート!U1169=置換コード!$I$28,61,入力シート!U1169=置換コード!$I$29,62,入力シート!U1169=置換コード!$I$30,63,入力シート!U1169=置換コード!$I$31,64,入力シート!U1169=置換コード!$I$32,65,入力シート!U1169=置換コード!$I$33,66,入力シート!U1169=置換コード!$I$34,71,入力シート!U1169=置換コード!$I$35,72,入力シート!U1169=置換コード!$I$36,73,入力シート!U1169=置換コード!$I$37,74,入力シート!U1169=置換コード!$I$38,75,入力シート!U1169=置換コード!$I$39,76,入力シート!U1169=置換コード!$I$40,77,入力シート!U1169=置換コード!$I$41,78,入力シート!U1169=置換コード!$I$42,79,入力シート!U1169=置換コード!$I$43,81,入力シート!U1169=置換コード!$I$44,82,入力シート!U1169=置換コード!$I$45,83,入力シート!U1169=置換コード!$I$46,84,入力シート!U1169=置換コード!$I$47,85,入力シート!U1169=置換コード!$I$48,86,入力シート!U1169=置換コード!$I$49,87,入力シート!U1169=置換コード!$I$50,88,入力シート!U1169=置換コード!$I$51,90)</f>
        <v>#N/A</v>
      </c>
      <c r="Y1143" s="83" t="e">
        <f t="shared" si="106"/>
        <v>#N/A</v>
      </c>
      <c r="Z1143" s="83" t="str">
        <f>ASC(入力シート!T1169)</f>
        <v/>
      </c>
      <c r="AA1143" s="83" t="str">
        <f>ASC(入力シート!V1169)</f>
        <v/>
      </c>
      <c r="AB1143" s="83" t="str">
        <f>ASC(入力シート!W1169)</f>
        <v/>
      </c>
      <c r="AC1143" s="83" t="str">
        <f>ASC(入力シート!X1169)</f>
        <v/>
      </c>
      <c r="AD1143" s="83" t="str">
        <f>ASC(入力シート!S1169)</f>
        <v/>
      </c>
      <c r="AE1143" s="83" t="str">
        <f>IF(入力シート!D1169=0,"",入力シート!D1169)</f>
        <v/>
      </c>
      <c r="AF1143" s="83">
        <f>IF(入力シート!G1169="無し",1,2)</f>
        <v>2</v>
      </c>
      <c r="AG1143" s="85" t="str">
        <f t="shared" ca="1" si="107"/>
        <v>20240213</v>
      </c>
      <c r="AH1143" s="83">
        <f>IF(入力シート!Y1169="有り",2,1)</f>
        <v>1</v>
      </c>
      <c r="AI1143" s="83">
        <f>IF(入力シート!Z1169="有り",2,1)</f>
        <v>1</v>
      </c>
      <c r="AJ1143" s="83">
        <f>IF(入力シート!AA1169="有り",2,1)</f>
        <v>1</v>
      </c>
      <c r="AK1143" s="83">
        <f>IF(入力シート!AB1169="有り",2,1)</f>
        <v>1</v>
      </c>
      <c r="AL1143" s="83">
        <f>IF(入力シート!AC1169="有り",2,1)</f>
        <v>1</v>
      </c>
      <c r="AM1143" s="83">
        <f>IF(入力シート!AD1169="有り",2,1)</f>
        <v>1</v>
      </c>
      <c r="AN1143" s="83">
        <f>IF(入力シート!AE1169="有り",2,1)</f>
        <v>1</v>
      </c>
      <c r="AO1143" s="83">
        <f>IF(入力シート!H1169="必要(\4,950)",1,0)</f>
        <v>0</v>
      </c>
    </row>
    <row r="1144" spans="5:41" x14ac:dyDescent="0.4">
      <c r="E1144" s="85" t="str">
        <f t="shared" ca="1" si="102"/>
        <v>20240213</v>
      </c>
      <c r="F1144" s="83" t="str">
        <f>DBCS(入力シート!A1170)</f>
        <v/>
      </c>
      <c r="G1144" s="83" t="str">
        <f>(ASC(SUBSTITUTE(SUBSTITUTE(入力シート!B1170,"　","")," ","")))</f>
        <v/>
      </c>
      <c r="H1144" s="83" t="str">
        <f>ASC(入力シート!C1170)</f>
        <v/>
      </c>
      <c r="I1144" s="83" t="str">
        <f>IF(入力シート!E1170=0,"",入力シート!E1170)</f>
        <v/>
      </c>
      <c r="J1144" s="83" t="str">
        <f>IF(入力シート!I1170=0,"",入力シート!I1170)</f>
        <v/>
      </c>
      <c r="K1144" s="83" t="str">
        <f>DBCS(入力シート!K1170)</f>
        <v/>
      </c>
      <c r="L1144" s="83" t="str">
        <f>ASC(入力シート!L1170)</f>
        <v/>
      </c>
      <c r="M1144" s="83" t="e">
        <f>_xlfn.IFS(入力シート!J1170=置換コード!$B$4,1,入力シート!J1170=置換コード!$B$5,2,入力シート!J1170=置換コード!$B$6,3,入力シート!J1170=置換コード!$B$7,4,入力シート!J1170=置換コード!$B$8,5,入力シート!J1170=置換コード!$B$9,6,入力シート!J1170=置換コード!$B$10,7,入力シート!J1170=置換コード!$B$11,8,入力シート!J1170=置換コード!$B$12,9,入力シート!J1170=置換コード!$B$13,10)</f>
        <v>#N/A</v>
      </c>
      <c r="N1144" s="83" t="e">
        <f>_xlfn.IFS(入力シート!F1170=置換コード!$E$4,1,入力シート!F1170=置換コード!$E$5,2)</f>
        <v>#N/A</v>
      </c>
      <c r="O1144" s="83" t="e">
        <f t="shared" si="103"/>
        <v>#N/A</v>
      </c>
      <c r="P1144" s="83" t="e">
        <f t="shared" si="104"/>
        <v>#N/A</v>
      </c>
      <c r="Q1144" s="83" t="e">
        <f>_xlfn.IFS(入力シート!O1170=置換コード!$I$4,11,入力シート!O1170=置換コード!$I$5,21,入力シート!O1170=置換コード!$I$6,22,入力シート!O1170=置換コード!$I$7,23,入力シート!O1170=置換コード!$I$8,24,入力シート!O1170=置換コード!$I$9,25,入力シート!O1170=置換コード!$I$10,26,入力シート!O1170=置換コード!$I$11,31,入力シート!O1170=置換コード!$I$12,32,入力シート!O1170=置換コード!$I$13,33,入力シート!O1170=置換コード!$I$14,34,入力シート!O1170=置換コード!$I$15,35,入力シート!O1170=置換コード!$I$16,36,入力シート!O1170=置換コード!$I$17,37,入力シート!O1170=置換コード!$I$18,38,入力シート!O1170=置換コード!$I$19,41,入力シート!O1170=置換コード!$I$20,42,入力シート!O1170=置換コード!$I$21,43,入力シート!O1170=置換コード!$I$22,44,入力シート!O1170=置換コード!$I$23,51,入力シート!O1170=置換コード!$I$24,52,入力シート!O1170=置換コード!$I$25,53,入力シート!O1170=置換コード!$I$26,54,入力シート!O1170=置換コード!$I$27,55,入力シート!O1170=置換コード!$I$28,61,入力シート!O1170=置換コード!$I$29,62,入力シート!O1170=置換コード!$I$30,63,入力シート!O1170=置換コード!$I$31,64,入力シート!O1170=置換コード!$I$32,65,入力シート!O1170=置換コード!$I$33,66,入力シート!O1170=置換コード!$I$34,71,入力シート!O1170=置換コード!$I$35,72,入力シート!O1170=置換コード!$I$36,73,入力シート!O1170=置換コード!$I$37,74,入力シート!O1170=置換コード!$I$38,75,入力シート!O1170=置換コード!$I$39,76,入力シート!O1170=置換コード!$I$40,77,入力シート!O1170=置換コード!$I$41,78,入力シート!O1170=置換コード!$I$42,79,入力シート!O1170=置換コード!$I$43,81,入力シート!O1170=置換コード!$I$44,82,入力シート!O1170=置換コード!$I$45,83,入力シート!O1170=置換コード!$I$46,84,入力シート!O1170=置換コード!$I$47,85,入力シート!O1170=置換コード!$I$48,86,入力シート!O1170=置換コード!$I$49,87,入力シート!O1170=置換コード!$I$50,88,入力シート!O1170=置換コード!$I$51,90)</f>
        <v>#N/A</v>
      </c>
      <c r="R1144" s="83" t="e">
        <f t="shared" si="105"/>
        <v>#N/A</v>
      </c>
      <c r="S1144" s="83" t="str">
        <f>ASC(入力シート!N1170)</f>
        <v/>
      </c>
      <c r="T1144" s="83" t="str">
        <f>ASC(入力シート!P1170)</f>
        <v/>
      </c>
      <c r="U1144" s="83" t="str">
        <f>ASC(入力シート!Q1170)</f>
        <v/>
      </c>
      <c r="V1144" s="83" t="str">
        <f>ASC(入力シート!R1170)</f>
        <v/>
      </c>
      <c r="W1144" s="83" t="str">
        <f>ASC(入力シート!M1170)</f>
        <v/>
      </c>
      <c r="X1144" s="83" t="e">
        <f>_xlfn.IFS(入力シート!U1170=置換コード!$I$4,11,入力シート!U1170=置換コード!$I$5,21,入力シート!U1170=置換コード!$I$6,22,入力シート!U1170=置換コード!$I$7,23,入力シート!U1170=置換コード!$I$8,24,入力シート!U1170=置換コード!$I$9,25,入力シート!U1170=置換コード!$I$10,26,入力シート!U1170=置換コード!$I$11,31,入力シート!U1170=置換コード!$I$12,32,入力シート!U1170=置換コード!$I$13,33,入力シート!U1170=置換コード!$I$14,34,入力シート!U1170=置換コード!$I$15,35,入力シート!U1170=置換コード!$I$16,36,入力シート!U1170=置換コード!$I$17,37,入力シート!U1170=置換コード!$I$18,38,入力シート!U1170=置換コード!$I$19,41,入力シート!U1170=置換コード!$I$20,42,入力シート!U1170=置換コード!$I$21,43,入力シート!U1170=置換コード!$I$22,44,入力シート!U1170=置換コード!$I$23,51,入力シート!U1170=置換コード!$I$24,52,入力シート!U1170=置換コード!$I$25,53,入力シート!U1170=置換コード!$I$26,54,入力シート!U1170=置換コード!$I$27,55,入力シート!U1170=置換コード!$I$28,61,入力シート!U1170=置換コード!$I$29,62,入力シート!U1170=置換コード!$I$30,63,入力シート!U1170=置換コード!$I$31,64,入力シート!U1170=置換コード!$I$32,65,入力シート!U1170=置換コード!$I$33,66,入力シート!U1170=置換コード!$I$34,71,入力シート!U1170=置換コード!$I$35,72,入力シート!U1170=置換コード!$I$36,73,入力シート!U1170=置換コード!$I$37,74,入力シート!U1170=置換コード!$I$38,75,入力シート!U1170=置換コード!$I$39,76,入力シート!U1170=置換コード!$I$40,77,入力シート!U1170=置換コード!$I$41,78,入力シート!U1170=置換コード!$I$42,79,入力シート!U1170=置換コード!$I$43,81,入力シート!U1170=置換コード!$I$44,82,入力シート!U1170=置換コード!$I$45,83,入力シート!U1170=置換コード!$I$46,84,入力シート!U1170=置換コード!$I$47,85,入力シート!U1170=置換コード!$I$48,86,入力シート!U1170=置換コード!$I$49,87,入力シート!U1170=置換コード!$I$50,88,入力シート!U1170=置換コード!$I$51,90)</f>
        <v>#N/A</v>
      </c>
      <c r="Y1144" s="83" t="e">
        <f t="shared" si="106"/>
        <v>#N/A</v>
      </c>
      <c r="Z1144" s="83" t="str">
        <f>ASC(入力シート!T1170)</f>
        <v/>
      </c>
      <c r="AA1144" s="83" t="str">
        <f>ASC(入力シート!V1170)</f>
        <v/>
      </c>
      <c r="AB1144" s="83" t="str">
        <f>ASC(入力シート!W1170)</f>
        <v/>
      </c>
      <c r="AC1144" s="83" t="str">
        <f>ASC(入力シート!X1170)</f>
        <v/>
      </c>
      <c r="AD1144" s="83" t="str">
        <f>ASC(入力シート!S1170)</f>
        <v/>
      </c>
      <c r="AE1144" s="83" t="str">
        <f>IF(入力シート!D1170=0,"",入力シート!D1170)</f>
        <v/>
      </c>
      <c r="AF1144" s="83">
        <f>IF(入力シート!G1170="無し",1,2)</f>
        <v>2</v>
      </c>
      <c r="AG1144" s="85" t="str">
        <f t="shared" ca="1" si="107"/>
        <v>20240213</v>
      </c>
      <c r="AH1144" s="83">
        <f>IF(入力シート!Y1170="有り",2,1)</f>
        <v>1</v>
      </c>
      <c r="AI1144" s="83">
        <f>IF(入力シート!Z1170="有り",2,1)</f>
        <v>1</v>
      </c>
      <c r="AJ1144" s="83">
        <f>IF(入力シート!AA1170="有り",2,1)</f>
        <v>1</v>
      </c>
      <c r="AK1144" s="83">
        <f>IF(入力シート!AB1170="有り",2,1)</f>
        <v>1</v>
      </c>
      <c r="AL1144" s="83">
        <f>IF(入力シート!AC1170="有り",2,1)</f>
        <v>1</v>
      </c>
      <c r="AM1144" s="83">
        <f>IF(入力シート!AD1170="有り",2,1)</f>
        <v>1</v>
      </c>
      <c r="AN1144" s="83">
        <f>IF(入力シート!AE1170="有り",2,1)</f>
        <v>1</v>
      </c>
      <c r="AO1144" s="83">
        <f>IF(入力シート!H1170="必要(\4,950)",1,0)</f>
        <v>0</v>
      </c>
    </row>
    <row r="1145" spans="5:41" x14ac:dyDescent="0.4">
      <c r="E1145" s="85" t="str">
        <f t="shared" ca="1" si="102"/>
        <v>20240213</v>
      </c>
      <c r="F1145" s="83" t="str">
        <f>DBCS(入力シート!A1171)</f>
        <v/>
      </c>
      <c r="G1145" s="83" t="str">
        <f>(ASC(SUBSTITUTE(SUBSTITUTE(入力シート!B1171,"　","")," ","")))</f>
        <v/>
      </c>
      <c r="H1145" s="83" t="str">
        <f>ASC(入力シート!C1171)</f>
        <v/>
      </c>
      <c r="I1145" s="83" t="str">
        <f>IF(入力シート!E1171=0,"",入力シート!E1171)</f>
        <v/>
      </c>
      <c r="J1145" s="83" t="str">
        <f>IF(入力シート!I1171=0,"",入力シート!I1171)</f>
        <v/>
      </c>
      <c r="K1145" s="83" t="str">
        <f>DBCS(入力シート!K1171)</f>
        <v/>
      </c>
      <c r="L1145" s="83" t="str">
        <f>ASC(入力シート!L1171)</f>
        <v/>
      </c>
      <c r="M1145" s="83" t="e">
        <f>_xlfn.IFS(入力シート!J1171=置換コード!$B$4,1,入力シート!J1171=置換コード!$B$5,2,入力シート!J1171=置換コード!$B$6,3,入力シート!J1171=置換コード!$B$7,4,入力シート!J1171=置換コード!$B$8,5,入力シート!J1171=置換コード!$B$9,6,入力シート!J1171=置換コード!$B$10,7,入力シート!J1171=置換コード!$B$11,8,入力シート!J1171=置換コード!$B$12,9,入力シート!J1171=置換コード!$B$13,10)</f>
        <v>#N/A</v>
      </c>
      <c r="N1145" s="83" t="e">
        <f>_xlfn.IFS(入力シート!F1171=置換コード!$E$4,1,入力シート!F1171=置換コード!$E$5,2)</f>
        <v>#N/A</v>
      </c>
      <c r="O1145" s="83" t="e">
        <f t="shared" si="103"/>
        <v>#N/A</v>
      </c>
      <c r="P1145" s="83" t="e">
        <f t="shared" si="104"/>
        <v>#N/A</v>
      </c>
      <c r="Q1145" s="83" t="e">
        <f>_xlfn.IFS(入力シート!O1171=置換コード!$I$4,11,入力シート!O1171=置換コード!$I$5,21,入力シート!O1171=置換コード!$I$6,22,入力シート!O1171=置換コード!$I$7,23,入力シート!O1171=置換コード!$I$8,24,入力シート!O1171=置換コード!$I$9,25,入力シート!O1171=置換コード!$I$10,26,入力シート!O1171=置換コード!$I$11,31,入力シート!O1171=置換コード!$I$12,32,入力シート!O1171=置換コード!$I$13,33,入力シート!O1171=置換コード!$I$14,34,入力シート!O1171=置換コード!$I$15,35,入力シート!O1171=置換コード!$I$16,36,入力シート!O1171=置換コード!$I$17,37,入力シート!O1171=置換コード!$I$18,38,入力シート!O1171=置換コード!$I$19,41,入力シート!O1171=置換コード!$I$20,42,入力シート!O1171=置換コード!$I$21,43,入力シート!O1171=置換コード!$I$22,44,入力シート!O1171=置換コード!$I$23,51,入力シート!O1171=置換コード!$I$24,52,入力シート!O1171=置換コード!$I$25,53,入力シート!O1171=置換コード!$I$26,54,入力シート!O1171=置換コード!$I$27,55,入力シート!O1171=置換コード!$I$28,61,入力シート!O1171=置換コード!$I$29,62,入力シート!O1171=置換コード!$I$30,63,入力シート!O1171=置換コード!$I$31,64,入力シート!O1171=置換コード!$I$32,65,入力シート!O1171=置換コード!$I$33,66,入力シート!O1171=置換コード!$I$34,71,入力シート!O1171=置換コード!$I$35,72,入力シート!O1171=置換コード!$I$36,73,入力シート!O1171=置換コード!$I$37,74,入力シート!O1171=置換コード!$I$38,75,入力シート!O1171=置換コード!$I$39,76,入力シート!O1171=置換コード!$I$40,77,入力シート!O1171=置換コード!$I$41,78,入力シート!O1171=置換コード!$I$42,79,入力シート!O1171=置換コード!$I$43,81,入力シート!O1171=置換コード!$I$44,82,入力シート!O1171=置換コード!$I$45,83,入力シート!O1171=置換コード!$I$46,84,入力シート!O1171=置換コード!$I$47,85,入力シート!O1171=置換コード!$I$48,86,入力シート!O1171=置換コード!$I$49,87,入力シート!O1171=置換コード!$I$50,88,入力シート!O1171=置換コード!$I$51,90)</f>
        <v>#N/A</v>
      </c>
      <c r="R1145" s="83" t="e">
        <f t="shared" si="105"/>
        <v>#N/A</v>
      </c>
      <c r="S1145" s="83" t="str">
        <f>ASC(入力シート!N1171)</f>
        <v/>
      </c>
      <c r="T1145" s="83" t="str">
        <f>ASC(入力シート!P1171)</f>
        <v/>
      </c>
      <c r="U1145" s="83" t="str">
        <f>ASC(入力シート!Q1171)</f>
        <v/>
      </c>
      <c r="V1145" s="83" t="str">
        <f>ASC(入力シート!R1171)</f>
        <v/>
      </c>
      <c r="W1145" s="83" t="str">
        <f>ASC(入力シート!M1171)</f>
        <v/>
      </c>
      <c r="X1145" s="83" t="e">
        <f>_xlfn.IFS(入力シート!U1171=置換コード!$I$4,11,入力シート!U1171=置換コード!$I$5,21,入力シート!U1171=置換コード!$I$6,22,入力シート!U1171=置換コード!$I$7,23,入力シート!U1171=置換コード!$I$8,24,入力シート!U1171=置換コード!$I$9,25,入力シート!U1171=置換コード!$I$10,26,入力シート!U1171=置換コード!$I$11,31,入力シート!U1171=置換コード!$I$12,32,入力シート!U1171=置換コード!$I$13,33,入力シート!U1171=置換コード!$I$14,34,入力シート!U1171=置換コード!$I$15,35,入力シート!U1171=置換コード!$I$16,36,入力シート!U1171=置換コード!$I$17,37,入力シート!U1171=置換コード!$I$18,38,入力シート!U1171=置換コード!$I$19,41,入力シート!U1171=置換コード!$I$20,42,入力シート!U1171=置換コード!$I$21,43,入力シート!U1171=置換コード!$I$22,44,入力シート!U1171=置換コード!$I$23,51,入力シート!U1171=置換コード!$I$24,52,入力シート!U1171=置換コード!$I$25,53,入力シート!U1171=置換コード!$I$26,54,入力シート!U1171=置換コード!$I$27,55,入力シート!U1171=置換コード!$I$28,61,入力シート!U1171=置換コード!$I$29,62,入力シート!U1171=置換コード!$I$30,63,入力シート!U1171=置換コード!$I$31,64,入力シート!U1171=置換コード!$I$32,65,入力シート!U1171=置換コード!$I$33,66,入力シート!U1171=置換コード!$I$34,71,入力シート!U1171=置換コード!$I$35,72,入力シート!U1171=置換コード!$I$36,73,入力シート!U1171=置換コード!$I$37,74,入力シート!U1171=置換コード!$I$38,75,入力シート!U1171=置換コード!$I$39,76,入力シート!U1171=置換コード!$I$40,77,入力シート!U1171=置換コード!$I$41,78,入力シート!U1171=置換コード!$I$42,79,入力シート!U1171=置換コード!$I$43,81,入力シート!U1171=置換コード!$I$44,82,入力シート!U1171=置換コード!$I$45,83,入力シート!U1171=置換コード!$I$46,84,入力シート!U1171=置換コード!$I$47,85,入力シート!U1171=置換コード!$I$48,86,入力シート!U1171=置換コード!$I$49,87,入力シート!U1171=置換コード!$I$50,88,入力シート!U1171=置換コード!$I$51,90)</f>
        <v>#N/A</v>
      </c>
      <c r="Y1145" s="83" t="e">
        <f t="shared" si="106"/>
        <v>#N/A</v>
      </c>
      <c r="Z1145" s="83" t="str">
        <f>ASC(入力シート!T1171)</f>
        <v/>
      </c>
      <c r="AA1145" s="83" t="str">
        <f>ASC(入力シート!V1171)</f>
        <v/>
      </c>
      <c r="AB1145" s="83" t="str">
        <f>ASC(入力シート!W1171)</f>
        <v/>
      </c>
      <c r="AC1145" s="83" t="str">
        <f>ASC(入力シート!X1171)</f>
        <v/>
      </c>
      <c r="AD1145" s="83" t="str">
        <f>ASC(入力シート!S1171)</f>
        <v/>
      </c>
      <c r="AE1145" s="83" t="str">
        <f>IF(入力シート!D1171=0,"",入力シート!D1171)</f>
        <v/>
      </c>
      <c r="AF1145" s="83">
        <f>IF(入力シート!G1171="無し",1,2)</f>
        <v>2</v>
      </c>
      <c r="AG1145" s="85" t="str">
        <f t="shared" ca="1" si="107"/>
        <v>20240213</v>
      </c>
      <c r="AH1145" s="83">
        <f>IF(入力シート!Y1171="有り",2,1)</f>
        <v>1</v>
      </c>
      <c r="AI1145" s="83">
        <f>IF(入力シート!Z1171="有り",2,1)</f>
        <v>1</v>
      </c>
      <c r="AJ1145" s="83">
        <f>IF(入力シート!AA1171="有り",2,1)</f>
        <v>1</v>
      </c>
      <c r="AK1145" s="83">
        <f>IF(入力シート!AB1171="有り",2,1)</f>
        <v>1</v>
      </c>
      <c r="AL1145" s="83">
        <f>IF(入力シート!AC1171="有り",2,1)</f>
        <v>1</v>
      </c>
      <c r="AM1145" s="83">
        <f>IF(入力シート!AD1171="有り",2,1)</f>
        <v>1</v>
      </c>
      <c r="AN1145" s="83">
        <f>IF(入力シート!AE1171="有り",2,1)</f>
        <v>1</v>
      </c>
      <c r="AO1145" s="83">
        <f>IF(入力シート!H1171="必要(\4,950)",1,0)</f>
        <v>0</v>
      </c>
    </row>
    <row r="1146" spans="5:41" x14ac:dyDescent="0.4">
      <c r="E1146" s="85" t="str">
        <f t="shared" ca="1" si="102"/>
        <v>20240213</v>
      </c>
      <c r="F1146" s="83" t="str">
        <f>DBCS(入力シート!A1172)</f>
        <v/>
      </c>
      <c r="G1146" s="83" t="str">
        <f>(ASC(SUBSTITUTE(SUBSTITUTE(入力シート!B1172,"　","")," ","")))</f>
        <v/>
      </c>
      <c r="H1146" s="83" t="str">
        <f>ASC(入力シート!C1172)</f>
        <v/>
      </c>
      <c r="I1146" s="83" t="str">
        <f>IF(入力シート!E1172=0,"",入力シート!E1172)</f>
        <v/>
      </c>
      <c r="J1146" s="83" t="str">
        <f>IF(入力シート!I1172=0,"",入力シート!I1172)</f>
        <v/>
      </c>
      <c r="K1146" s="83" t="str">
        <f>DBCS(入力シート!K1172)</f>
        <v/>
      </c>
      <c r="L1146" s="83" t="str">
        <f>ASC(入力シート!L1172)</f>
        <v/>
      </c>
      <c r="M1146" s="83" t="e">
        <f>_xlfn.IFS(入力シート!J1172=置換コード!$B$4,1,入力シート!J1172=置換コード!$B$5,2,入力シート!J1172=置換コード!$B$6,3,入力シート!J1172=置換コード!$B$7,4,入力シート!J1172=置換コード!$B$8,5,入力シート!J1172=置換コード!$B$9,6,入力シート!J1172=置換コード!$B$10,7,入力シート!J1172=置換コード!$B$11,8,入力シート!J1172=置換コード!$B$12,9,入力シート!J1172=置換コード!$B$13,10)</f>
        <v>#N/A</v>
      </c>
      <c r="N1146" s="83" t="e">
        <f>_xlfn.IFS(入力シート!F1172=置換コード!$E$4,1,入力シート!F1172=置換コード!$E$5,2)</f>
        <v>#N/A</v>
      </c>
      <c r="O1146" s="83" t="e">
        <f t="shared" si="103"/>
        <v>#N/A</v>
      </c>
      <c r="P1146" s="83" t="e">
        <f t="shared" si="104"/>
        <v>#N/A</v>
      </c>
      <c r="Q1146" s="83" t="e">
        <f>_xlfn.IFS(入力シート!O1172=置換コード!$I$4,11,入力シート!O1172=置換コード!$I$5,21,入力シート!O1172=置換コード!$I$6,22,入力シート!O1172=置換コード!$I$7,23,入力シート!O1172=置換コード!$I$8,24,入力シート!O1172=置換コード!$I$9,25,入力シート!O1172=置換コード!$I$10,26,入力シート!O1172=置換コード!$I$11,31,入力シート!O1172=置換コード!$I$12,32,入力シート!O1172=置換コード!$I$13,33,入力シート!O1172=置換コード!$I$14,34,入力シート!O1172=置換コード!$I$15,35,入力シート!O1172=置換コード!$I$16,36,入力シート!O1172=置換コード!$I$17,37,入力シート!O1172=置換コード!$I$18,38,入力シート!O1172=置換コード!$I$19,41,入力シート!O1172=置換コード!$I$20,42,入力シート!O1172=置換コード!$I$21,43,入力シート!O1172=置換コード!$I$22,44,入力シート!O1172=置換コード!$I$23,51,入力シート!O1172=置換コード!$I$24,52,入力シート!O1172=置換コード!$I$25,53,入力シート!O1172=置換コード!$I$26,54,入力シート!O1172=置換コード!$I$27,55,入力シート!O1172=置換コード!$I$28,61,入力シート!O1172=置換コード!$I$29,62,入力シート!O1172=置換コード!$I$30,63,入力シート!O1172=置換コード!$I$31,64,入力シート!O1172=置換コード!$I$32,65,入力シート!O1172=置換コード!$I$33,66,入力シート!O1172=置換コード!$I$34,71,入力シート!O1172=置換コード!$I$35,72,入力シート!O1172=置換コード!$I$36,73,入力シート!O1172=置換コード!$I$37,74,入力シート!O1172=置換コード!$I$38,75,入力シート!O1172=置換コード!$I$39,76,入力シート!O1172=置換コード!$I$40,77,入力シート!O1172=置換コード!$I$41,78,入力シート!O1172=置換コード!$I$42,79,入力シート!O1172=置換コード!$I$43,81,入力シート!O1172=置換コード!$I$44,82,入力シート!O1172=置換コード!$I$45,83,入力シート!O1172=置換コード!$I$46,84,入力シート!O1172=置換コード!$I$47,85,入力シート!O1172=置換コード!$I$48,86,入力シート!O1172=置換コード!$I$49,87,入力シート!O1172=置換コード!$I$50,88,入力シート!O1172=置換コード!$I$51,90)</f>
        <v>#N/A</v>
      </c>
      <c r="R1146" s="83" t="e">
        <f t="shared" si="105"/>
        <v>#N/A</v>
      </c>
      <c r="S1146" s="83" t="str">
        <f>ASC(入力シート!N1172)</f>
        <v/>
      </c>
      <c r="T1146" s="83" t="str">
        <f>ASC(入力シート!P1172)</f>
        <v/>
      </c>
      <c r="U1146" s="83" t="str">
        <f>ASC(入力シート!Q1172)</f>
        <v/>
      </c>
      <c r="V1146" s="83" t="str">
        <f>ASC(入力シート!R1172)</f>
        <v/>
      </c>
      <c r="W1146" s="83" t="str">
        <f>ASC(入力シート!M1172)</f>
        <v/>
      </c>
      <c r="X1146" s="83" t="e">
        <f>_xlfn.IFS(入力シート!U1172=置換コード!$I$4,11,入力シート!U1172=置換コード!$I$5,21,入力シート!U1172=置換コード!$I$6,22,入力シート!U1172=置換コード!$I$7,23,入力シート!U1172=置換コード!$I$8,24,入力シート!U1172=置換コード!$I$9,25,入力シート!U1172=置換コード!$I$10,26,入力シート!U1172=置換コード!$I$11,31,入力シート!U1172=置換コード!$I$12,32,入力シート!U1172=置換コード!$I$13,33,入力シート!U1172=置換コード!$I$14,34,入力シート!U1172=置換コード!$I$15,35,入力シート!U1172=置換コード!$I$16,36,入力シート!U1172=置換コード!$I$17,37,入力シート!U1172=置換コード!$I$18,38,入力シート!U1172=置換コード!$I$19,41,入力シート!U1172=置換コード!$I$20,42,入力シート!U1172=置換コード!$I$21,43,入力シート!U1172=置換コード!$I$22,44,入力シート!U1172=置換コード!$I$23,51,入力シート!U1172=置換コード!$I$24,52,入力シート!U1172=置換コード!$I$25,53,入力シート!U1172=置換コード!$I$26,54,入力シート!U1172=置換コード!$I$27,55,入力シート!U1172=置換コード!$I$28,61,入力シート!U1172=置換コード!$I$29,62,入力シート!U1172=置換コード!$I$30,63,入力シート!U1172=置換コード!$I$31,64,入力シート!U1172=置換コード!$I$32,65,入力シート!U1172=置換コード!$I$33,66,入力シート!U1172=置換コード!$I$34,71,入力シート!U1172=置換コード!$I$35,72,入力シート!U1172=置換コード!$I$36,73,入力シート!U1172=置換コード!$I$37,74,入力シート!U1172=置換コード!$I$38,75,入力シート!U1172=置換コード!$I$39,76,入力シート!U1172=置換コード!$I$40,77,入力シート!U1172=置換コード!$I$41,78,入力シート!U1172=置換コード!$I$42,79,入力シート!U1172=置換コード!$I$43,81,入力シート!U1172=置換コード!$I$44,82,入力シート!U1172=置換コード!$I$45,83,入力シート!U1172=置換コード!$I$46,84,入力シート!U1172=置換コード!$I$47,85,入力シート!U1172=置換コード!$I$48,86,入力シート!U1172=置換コード!$I$49,87,入力シート!U1172=置換コード!$I$50,88,入力シート!U1172=置換コード!$I$51,90)</f>
        <v>#N/A</v>
      </c>
      <c r="Y1146" s="83" t="e">
        <f t="shared" si="106"/>
        <v>#N/A</v>
      </c>
      <c r="Z1146" s="83" t="str">
        <f>ASC(入力シート!T1172)</f>
        <v/>
      </c>
      <c r="AA1146" s="83" t="str">
        <f>ASC(入力シート!V1172)</f>
        <v/>
      </c>
      <c r="AB1146" s="83" t="str">
        <f>ASC(入力シート!W1172)</f>
        <v/>
      </c>
      <c r="AC1146" s="83" t="str">
        <f>ASC(入力シート!X1172)</f>
        <v/>
      </c>
      <c r="AD1146" s="83" t="str">
        <f>ASC(入力シート!S1172)</f>
        <v/>
      </c>
      <c r="AE1146" s="83" t="str">
        <f>IF(入力シート!D1172=0,"",入力シート!D1172)</f>
        <v/>
      </c>
      <c r="AF1146" s="83">
        <f>IF(入力シート!G1172="無し",1,2)</f>
        <v>2</v>
      </c>
      <c r="AG1146" s="85" t="str">
        <f t="shared" ca="1" si="107"/>
        <v>20240213</v>
      </c>
      <c r="AH1146" s="83">
        <f>IF(入力シート!Y1172="有り",2,1)</f>
        <v>1</v>
      </c>
      <c r="AI1146" s="83">
        <f>IF(入力シート!Z1172="有り",2,1)</f>
        <v>1</v>
      </c>
      <c r="AJ1146" s="83">
        <f>IF(入力シート!AA1172="有り",2,1)</f>
        <v>1</v>
      </c>
      <c r="AK1146" s="83">
        <f>IF(入力シート!AB1172="有り",2,1)</f>
        <v>1</v>
      </c>
      <c r="AL1146" s="83">
        <f>IF(入力シート!AC1172="有り",2,1)</f>
        <v>1</v>
      </c>
      <c r="AM1146" s="83">
        <f>IF(入力シート!AD1172="有り",2,1)</f>
        <v>1</v>
      </c>
      <c r="AN1146" s="83">
        <f>IF(入力シート!AE1172="有り",2,1)</f>
        <v>1</v>
      </c>
      <c r="AO1146" s="83">
        <f>IF(入力シート!H1172="必要(\4,950)",1,0)</f>
        <v>0</v>
      </c>
    </row>
    <row r="1147" spans="5:41" x14ac:dyDescent="0.4">
      <c r="E1147" s="85" t="str">
        <f t="shared" ca="1" si="102"/>
        <v>20240213</v>
      </c>
      <c r="F1147" s="83" t="str">
        <f>DBCS(入力シート!A1173)</f>
        <v/>
      </c>
      <c r="G1147" s="83" t="str">
        <f>(ASC(SUBSTITUTE(SUBSTITUTE(入力シート!B1173,"　","")," ","")))</f>
        <v/>
      </c>
      <c r="H1147" s="83" t="str">
        <f>ASC(入力シート!C1173)</f>
        <v/>
      </c>
      <c r="I1147" s="83" t="str">
        <f>IF(入力シート!E1173=0,"",入力シート!E1173)</f>
        <v/>
      </c>
      <c r="J1147" s="83" t="str">
        <f>IF(入力シート!I1173=0,"",入力シート!I1173)</f>
        <v/>
      </c>
      <c r="K1147" s="83" t="str">
        <f>DBCS(入力シート!K1173)</f>
        <v/>
      </c>
      <c r="L1147" s="83" t="str">
        <f>ASC(入力シート!L1173)</f>
        <v/>
      </c>
      <c r="M1147" s="83" t="e">
        <f>_xlfn.IFS(入力シート!J1173=置換コード!$B$4,1,入力シート!J1173=置換コード!$B$5,2,入力シート!J1173=置換コード!$B$6,3,入力シート!J1173=置換コード!$B$7,4,入力シート!J1173=置換コード!$B$8,5,入力シート!J1173=置換コード!$B$9,6,入力シート!J1173=置換コード!$B$10,7,入力シート!J1173=置換コード!$B$11,8,入力シート!J1173=置換コード!$B$12,9,入力シート!J1173=置換コード!$B$13,10)</f>
        <v>#N/A</v>
      </c>
      <c r="N1147" s="83" t="e">
        <f>_xlfn.IFS(入力シート!F1173=置換コード!$E$4,1,入力シート!F1173=置換コード!$E$5,2)</f>
        <v>#N/A</v>
      </c>
      <c r="O1147" s="83" t="e">
        <f t="shared" si="103"/>
        <v>#N/A</v>
      </c>
      <c r="P1147" s="83" t="e">
        <f t="shared" si="104"/>
        <v>#N/A</v>
      </c>
      <c r="Q1147" s="83" t="e">
        <f>_xlfn.IFS(入力シート!O1173=置換コード!$I$4,11,入力シート!O1173=置換コード!$I$5,21,入力シート!O1173=置換コード!$I$6,22,入力シート!O1173=置換コード!$I$7,23,入力シート!O1173=置換コード!$I$8,24,入力シート!O1173=置換コード!$I$9,25,入力シート!O1173=置換コード!$I$10,26,入力シート!O1173=置換コード!$I$11,31,入力シート!O1173=置換コード!$I$12,32,入力シート!O1173=置換コード!$I$13,33,入力シート!O1173=置換コード!$I$14,34,入力シート!O1173=置換コード!$I$15,35,入力シート!O1173=置換コード!$I$16,36,入力シート!O1173=置換コード!$I$17,37,入力シート!O1173=置換コード!$I$18,38,入力シート!O1173=置換コード!$I$19,41,入力シート!O1173=置換コード!$I$20,42,入力シート!O1173=置換コード!$I$21,43,入力シート!O1173=置換コード!$I$22,44,入力シート!O1173=置換コード!$I$23,51,入力シート!O1173=置換コード!$I$24,52,入力シート!O1173=置換コード!$I$25,53,入力シート!O1173=置換コード!$I$26,54,入力シート!O1173=置換コード!$I$27,55,入力シート!O1173=置換コード!$I$28,61,入力シート!O1173=置換コード!$I$29,62,入力シート!O1173=置換コード!$I$30,63,入力シート!O1173=置換コード!$I$31,64,入力シート!O1173=置換コード!$I$32,65,入力シート!O1173=置換コード!$I$33,66,入力シート!O1173=置換コード!$I$34,71,入力シート!O1173=置換コード!$I$35,72,入力シート!O1173=置換コード!$I$36,73,入力シート!O1173=置換コード!$I$37,74,入力シート!O1173=置換コード!$I$38,75,入力シート!O1173=置換コード!$I$39,76,入力シート!O1173=置換コード!$I$40,77,入力シート!O1173=置換コード!$I$41,78,入力シート!O1173=置換コード!$I$42,79,入力シート!O1173=置換コード!$I$43,81,入力シート!O1173=置換コード!$I$44,82,入力シート!O1173=置換コード!$I$45,83,入力シート!O1173=置換コード!$I$46,84,入力シート!O1173=置換コード!$I$47,85,入力シート!O1173=置換コード!$I$48,86,入力シート!O1173=置換コード!$I$49,87,入力シート!O1173=置換コード!$I$50,88,入力シート!O1173=置換コード!$I$51,90)</f>
        <v>#N/A</v>
      </c>
      <c r="R1147" s="83" t="e">
        <f t="shared" si="105"/>
        <v>#N/A</v>
      </c>
      <c r="S1147" s="83" t="str">
        <f>ASC(入力シート!N1173)</f>
        <v/>
      </c>
      <c r="T1147" s="83" t="str">
        <f>ASC(入力シート!P1173)</f>
        <v/>
      </c>
      <c r="U1147" s="83" t="str">
        <f>ASC(入力シート!Q1173)</f>
        <v/>
      </c>
      <c r="V1147" s="83" t="str">
        <f>ASC(入力シート!R1173)</f>
        <v/>
      </c>
      <c r="W1147" s="83" t="str">
        <f>ASC(入力シート!M1173)</f>
        <v/>
      </c>
      <c r="X1147" s="83" t="e">
        <f>_xlfn.IFS(入力シート!U1173=置換コード!$I$4,11,入力シート!U1173=置換コード!$I$5,21,入力シート!U1173=置換コード!$I$6,22,入力シート!U1173=置換コード!$I$7,23,入力シート!U1173=置換コード!$I$8,24,入力シート!U1173=置換コード!$I$9,25,入力シート!U1173=置換コード!$I$10,26,入力シート!U1173=置換コード!$I$11,31,入力シート!U1173=置換コード!$I$12,32,入力シート!U1173=置換コード!$I$13,33,入力シート!U1173=置換コード!$I$14,34,入力シート!U1173=置換コード!$I$15,35,入力シート!U1173=置換コード!$I$16,36,入力シート!U1173=置換コード!$I$17,37,入力シート!U1173=置換コード!$I$18,38,入力シート!U1173=置換コード!$I$19,41,入力シート!U1173=置換コード!$I$20,42,入力シート!U1173=置換コード!$I$21,43,入力シート!U1173=置換コード!$I$22,44,入力シート!U1173=置換コード!$I$23,51,入力シート!U1173=置換コード!$I$24,52,入力シート!U1173=置換コード!$I$25,53,入力シート!U1173=置換コード!$I$26,54,入力シート!U1173=置換コード!$I$27,55,入力シート!U1173=置換コード!$I$28,61,入力シート!U1173=置換コード!$I$29,62,入力シート!U1173=置換コード!$I$30,63,入力シート!U1173=置換コード!$I$31,64,入力シート!U1173=置換コード!$I$32,65,入力シート!U1173=置換コード!$I$33,66,入力シート!U1173=置換コード!$I$34,71,入力シート!U1173=置換コード!$I$35,72,入力シート!U1173=置換コード!$I$36,73,入力シート!U1173=置換コード!$I$37,74,入力シート!U1173=置換コード!$I$38,75,入力シート!U1173=置換コード!$I$39,76,入力シート!U1173=置換コード!$I$40,77,入力シート!U1173=置換コード!$I$41,78,入力シート!U1173=置換コード!$I$42,79,入力シート!U1173=置換コード!$I$43,81,入力シート!U1173=置換コード!$I$44,82,入力シート!U1173=置換コード!$I$45,83,入力シート!U1173=置換コード!$I$46,84,入力シート!U1173=置換コード!$I$47,85,入力シート!U1173=置換コード!$I$48,86,入力シート!U1173=置換コード!$I$49,87,入力シート!U1173=置換コード!$I$50,88,入力シート!U1173=置換コード!$I$51,90)</f>
        <v>#N/A</v>
      </c>
      <c r="Y1147" s="83" t="e">
        <f t="shared" si="106"/>
        <v>#N/A</v>
      </c>
      <c r="Z1147" s="83" t="str">
        <f>ASC(入力シート!T1173)</f>
        <v/>
      </c>
      <c r="AA1147" s="83" t="str">
        <f>ASC(入力シート!V1173)</f>
        <v/>
      </c>
      <c r="AB1147" s="83" t="str">
        <f>ASC(入力シート!W1173)</f>
        <v/>
      </c>
      <c r="AC1147" s="83" t="str">
        <f>ASC(入力シート!X1173)</f>
        <v/>
      </c>
      <c r="AD1147" s="83" t="str">
        <f>ASC(入力シート!S1173)</f>
        <v/>
      </c>
      <c r="AE1147" s="83" t="str">
        <f>IF(入力シート!D1173=0,"",入力シート!D1173)</f>
        <v/>
      </c>
      <c r="AF1147" s="83">
        <f>IF(入力シート!G1173="無し",1,2)</f>
        <v>2</v>
      </c>
      <c r="AG1147" s="85" t="str">
        <f t="shared" ca="1" si="107"/>
        <v>20240213</v>
      </c>
      <c r="AH1147" s="83">
        <f>IF(入力シート!Y1173="有り",2,1)</f>
        <v>1</v>
      </c>
      <c r="AI1147" s="83">
        <f>IF(入力シート!Z1173="有り",2,1)</f>
        <v>1</v>
      </c>
      <c r="AJ1147" s="83">
        <f>IF(入力シート!AA1173="有り",2,1)</f>
        <v>1</v>
      </c>
      <c r="AK1147" s="83">
        <f>IF(入力シート!AB1173="有り",2,1)</f>
        <v>1</v>
      </c>
      <c r="AL1147" s="83">
        <f>IF(入力シート!AC1173="有り",2,1)</f>
        <v>1</v>
      </c>
      <c r="AM1147" s="83">
        <f>IF(入力シート!AD1173="有り",2,1)</f>
        <v>1</v>
      </c>
      <c r="AN1147" s="83">
        <f>IF(入力シート!AE1173="有り",2,1)</f>
        <v>1</v>
      </c>
      <c r="AO1147" s="83">
        <f>IF(入力シート!H1173="必要(\4,950)",1,0)</f>
        <v>0</v>
      </c>
    </row>
    <row r="1148" spans="5:41" x14ac:dyDescent="0.4">
      <c r="E1148" s="85" t="str">
        <f t="shared" ca="1" si="102"/>
        <v>20240213</v>
      </c>
      <c r="F1148" s="83" t="str">
        <f>DBCS(入力シート!A1174)</f>
        <v/>
      </c>
      <c r="G1148" s="83" t="str">
        <f>(ASC(SUBSTITUTE(SUBSTITUTE(入力シート!B1174,"　","")," ","")))</f>
        <v/>
      </c>
      <c r="H1148" s="83" t="str">
        <f>ASC(入力シート!C1174)</f>
        <v/>
      </c>
      <c r="I1148" s="83" t="str">
        <f>IF(入力シート!E1174=0,"",入力シート!E1174)</f>
        <v/>
      </c>
      <c r="J1148" s="83" t="str">
        <f>IF(入力シート!I1174=0,"",入力シート!I1174)</f>
        <v/>
      </c>
      <c r="K1148" s="83" t="str">
        <f>DBCS(入力シート!K1174)</f>
        <v/>
      </c>
      <c r="L1148" s="83" t="str">
        <f>ASC(入力シート!L1174)</f>
        <v/>
      </c>
      <c r="M1148" s="83" t="e">
        <f>_xlfn.IFS(入力シート!J1174=置換コード!$B$4,1,入力シート!J1174=置換コード!$B$5,2,入力シート!J1174=置換コード!$B$6,3,入力シート!J1174=置換コード!$B$7,4,入力シート!J1174=置換コード!$B$8,5,入力シート!J1174=置換コード!$B$9,6,入力シート!J1174=置換コード!$B$10,7,入力シート!J1174=置換コード!$B$11,8,入力シート!J1174=置換コード!$B$12,9,入力シート!J1174=置換コード!$B$13,10)</f>
        <v>#N/A</v>
      </c>
      <c r="N1148" s="83" t="e">
        <f>_xlfn.IFS(入力シート!F1174=置換コード!$E$4,1,入力シート!F1174=置換コード!$E$5,2)</f>
        <v>#N/A</v>
      </c>
      <c r="O1148" s="83" t="e">
        <f t="shared" si="103"/>
        <v>#N/A</v>
      </c>
      <c r="P1148" s="83" t="e">
        <f t="shared" si="104"/>
        <v>#N/A</v>
      </c>
      <c r="Q1148" s="83" t="e">
        <f>_xlfn.IFS(入力シート!O1174=置換コード!$I$4,11,入力シート!O1174=置換コード!$I$5,21,入力シート!O1174=置換コード!$I$6,22,入力シート!O1174=置換コード!$I$7,23,入力シート!O1174=置換コード!$I$8,24,入力シート!O1174=置換コード!$I$9,25,入力シート!O1174=置換コード!$I$10,26,入力シート!O1174=置換コード!$I$11,31,入力シート!O1174=置換コード!$I$12,32,入力シート!O1174=置換コード!$I$13,33,入力シート!O1174=置換コード!$I$14,34,入力シート!O1174=置換コード!$I$15,35,入力シート!O1174=置換コード!$I$16,36,入力シート!O1174=置換コード!$I$17,37,入力シート!O1174=置換コード!$I$18,38,入力シート!O1174=置換コード!$I$19,41,入力シート!O1174=置換コード!$I$20,42,入力シート!O1174=置換コード!$I$21,43,入力シート!O1174=置換コード!$I$22,44,入力シート!O1174=置換コード!$I$23,51,入力シート!O1174=置換コード!$I$24,52,入力シート!O1174=置換コード!$I$25,53,入力シート!O1174=置換コード!$I$26,54,入力シート!O1174=置換コード!$I$27,55,入力シート!O1174=置換コード!$I$28,61,入力シート!O1174=置換コード!$I$29,62,入力シート!O1174=置換コード!$I$30,63,入力シート!O1174=置換コード!$I$31,64,入力シート!O1174=置換コード!$I$32,65,入力シート!O1174=置換コード!$I$33,66,入力シート!O1174=置換コード!$I$34,71,入力シート!O1174=置換コード!$I$35,72,入力シート!O1174=置換コード!$I$36,73,入力シート!O1174=置換コード!$I$37,74,入力シート!O1174=置換コード!$I$38,75,入力シート!O1174=置換コード!$I$39,76,入力シート!O1174=置換コード!$I$40,77,入力シート!O1174=置換コード!$I$41,78,入力シート!O1174=置換コード!$I$42,79,入力シート!O1174=置換コード!$I$43,81,入力シート!O1174=置換コード!$I$44,82,入力シート!O1174=置換コード!$I$45,83,入力シート!O1174=置換コード!$I$46,84,入力シート!O1174=置換コード!$I$47,85,入力シート!O1174=置換コード!$I$48,86,入力シート!O1174=置換コード!$I$49,87,入力シート!O1174=置換コード!$I$50,88,入力シート!O1174=置換コード!$I$51,90)</f>
        <v>#N/A</v>
      </c>
      <c r="R1148" s="83" t="e">
        <f t="shared" si="105"/>
        <v>#N/A</v>
      </c>
      <c r="S1148" s="83" t="str">
        <f>ASC(入力シート!N1174)</f>
        <v/>
      </c>
      <c r="T1148" s="83" t="str">
        <f>ASC(入力シート!P1174)</f>
        <v/>
      </c>
      <c r="U1148" s="83" t="str">
        <f>ASC(入力シート!Q1174)</f>
        <v/>
      </c>
      <c r="V1148" s="83" t="str">
        <f>ASC(入力シート!R1174)</f>
        <v/>
      </c>
      <c r="W1148" s="83" t="str">
        <f>ASC(入力シート!M1174)</f>
        <v/>
      </c>
      <c r="X1148" s="83" t="e">
        <f>_xlfn.IFS(入力シート!U1174=置換コード!$I$4,11,入力シート!U1174=置換コード!$I$5,21,入力シート!U1174=置換コード!$I$6,22,入力シート!U1174=置換コード!$I$7,23,入力シート!U1174=置換コード!$I$8,24,入力シート!U1174=置換コード!$I$9,25,入力シート!U1174=置換コード!$I$10,26,入力シート!U1174=置換コード!$I$11,31,入力シート!U1174=置換コード!$I$12,32,入力シート!U1174=置換コード!$I$13,33,入力シート!U1174=置換コード!$I$14,34,入力シート!U1174=置換コード!$I$15,35,入力シート!U1174=置換コード!$I$16,36,入力シート!U1174=置換コード!$I$17,37,入力シート!U1174=置換コード!$I$18,38,入力シート!U1174=置換コード!$I$19,41,入力シート!U1174=置換コード!$I$20,42,入力シート!U1174=置換コード!$I$21,43,入力シート!U1174=置換コード!$I$22,44,入力シート!U1174=置換コード!$I$23,51,入力シート!U1174=置換コード!$I$24,52,入力シート!U1174=置換コード!$I$25,53,入力シート!U1174=置換コード!$I$26,54,入力シート!U1174=置換コード!$I$27,55,入力シート!U1174=置換コード!$I$28,61,入力シート!U1174=置換コード!$I$29,62,入力シート!U1174=置換コード!$I$30,63,入力シート!U1174=置換コード!$I$31,64,入力シート!U1174=置換コード!$I$32,65,入力シート!U1174=置換コード!$I$33,66,入力シート!U1174=置換コード!$I$34,71,入力シート!U1174=置換コード!$I$35,72,入力シート!U1174=置換コード!$I$36,73,入力シート!U1174=置換コード!$I$37,74,入力シート!U1174=置換コード!$I$38,75,入力シート!U1174=置換コード!$I$39,76,入力シート!U1174=置換コード!$I$40,77,入力シート!U1174=置換コード!$I$41,78,入力シート!U1174=置換コード!$I$42,79,入力シート!U1174=置換コード!$I$43,81,入力シート!U1174=置換コード!$I$44,82,入力シート!U1174=置換コード!$I$45,83,入力シート!U1174=置換コード!$I$46,84,入力シート!U1174=置換コード!$I$47,85,入力シート!U1174=置換コード!$I$48,86,入力シート!U1174=置換コード!$I$49,87,入力シート!U1174=置換コード!$I$50,88,入力シート!U1174=置換コード!$I$51,90)</f>
        <v>#N/A</v>
      </c>
      <c r="Y1148" s="83" t="e">
        <f t="shared" si="106"/>
        <v>#N/A</v>
      </c>
      <c r="Z1148" s="83" t="str">
        <f>ASC(入力シート!T1174)</f>
        <v/>
      </c>
      <c r="AA1148" s="83" t="str">
        <f>ASC(入力シート!V1174)</f>
        <v/>
      </c>
      <c r="AB1148" s="83" t="str">
        <f>ASC(入力シート!W1174)</f>
        <v/>
      </c>
      <c r="AC1148" s="83" t="str">
        <f>ASC(入力シート!X1174)</f>
        <v/>
      </c>
      <c r="AD1148" s="83" t="str">
        <f>ASC(入力シート!S1174)</f>
        <v/>
      </c>
      <c r="AE1148" s="83" t="str">
        <f>IF(入力シート!D1174=0,"",入力シート!D1174)</f>
        <v/>
      </c>
      <c r="AF1148" s="83">
        <f>IF(入力シート!G1174="無し",1,2)</f>
        <v>2</v>
      </c>
      <c r="AG1148" s="85" t="str">
        <f t="shared" ca="1" si="107"/>
        <v>20240213</v>
      </c>
      <c r="AH1148" s="83">
        <f>IF(入力シート!Y1174="有り",2,1)</f>
        <v>1</v>
      </c>
      <c r="AI1148" s="83">
        <f>IF(入力シート!Z1174="有り",2,1)</f>
        <v>1</v>
      </c>
      <c r="AJ1148" s="83">
        <f>IF(入力シート!AA1174="有り",2,1)</f>
        <v>1</v>
      </c>
      <c r="AK1148" s="83">
        <f>IF(入力シート!AB1174="有り",2,1)</f>
        <v>1</v>
      </c>
      <c r="AL1148" s="83">
        <f>IF(入力シート!AC1174="有り",2,1)</f>
        <v>1</v>
      </c>
      <c r="AM1148" s="83">
        <f>IF(入力シート!AD1174="有り",2,1)</f>
        <v>1</v>
      </c>
      <c r="AN1148" s="83">
        <f>IF(入力シート!AE1174="有り",2,1)</f>
        <v>1</v>
      </c>
      <c r="AO1148" s="83">
        <f>IF(入力シート!H1174="必要(\4,950)",1,0)</f>
        <v>0</v>
      </c>
    </row>
    <row r="1149" spans="5:41" x14ac:dyDescent="0.4">
      <c r="E1149" s="85" t="str">
        <f t="shared" ca="1" si="102"/>
        <v>20240213</v>
      </c>
      <c r="F1149" s="83" t="str">
        <f>DBCS(入力シート!A1175)</f>
        <v/>
      </c>
      <c r="G1149" s="83" t="str">
        <f>(ASC(SUBSTITUTE(SUBSTITUTE(入力シート!B1175,"　","")," ","")))</f>
        <v/>
      </c>
      <c r="H1149" s="83" t="str">
        <f>ASC(入力シート!C1175)</f>
        <v/>
      </c>
      <c r="I1149" s="83" t="str">
        <f>IF(入力シート!E1175=0,"",入力シート!E1175)</f>
        <v/>
      </c>
      <c r="J1149" s="83" t="str">
        <f>IF(入力シート!I1175=0,"",入力シート!I1175)</f>
        <v/>
      </c>
      <c r="K1149" s="83" t="str">
        <f>DBCS(入力シート!K1175)</f>
        <v/>
      </c>
      <c r="L1149" s="83" t="str">
        <f>ASC(入力シート!L1175)</f>
        <v/>
      </c>
      <c r="M1149" s="83" t="e">
        <f>_xlfn.IFS(入力シート!J1175=置換コード!$B$4,1,入力シート!J1175=置換コード!$B$5,2,入力シート!J1175=置換コード!$B$6,3,入力シート!J1175=置換コード!$B$7,4,入力シート!J1175=置換コード!$B$8,5,入力シート!J1175=置換コード!$B$9,6,入力シート!J1175=置換コード!$B$10,7,入力シート!J1175=置換コード!$B$11,8,入力シート!J1175=置換コード!$B$12,9,入力シート!J1175=置換コード!$B$13,10)</f>
        <v>#N/A</v>
      </c>
      <c r="N1149" s="83" t="e">
        <f>_xlfn.IFS(入力シート!F1175=置換コード!$E$4,1,入力シート!F1175=置換コード!$E$5,2)</f>
        <v>#N/A</v>
      </c>
      <c r="O1149" s="83" t="e">
        <f t="shared" si="103"/>
        <v>#N/A</v>
      </c>
      <c r="P1149" s="83" t="e">
        <f t="shared" si="104"/>
        <v>#N/A</v>
      </c>
      <c r="Q1149" s="83" t="e">
        <f>_xlfn.IFS(入力シート!O1175=置換コード!$I$4,11,入力シート!O1175=置換コード!$I$5,21,入力シート!O1175=置換コード!$I$6,22,入力シート!O1175=置換コード!$I$7,23,入力シート!O1175=置換コード!$I$8,24,入力シート!O1175=置換コード!$I$9,25,入力シート!O1175=置換コード!$I$10,26,入力シート!O1175=置換コード!$I$11,31,入力シート!O1175=置換コード!$I$12,32,入力シート!O1175=置換コード!$I$13,33,入力シート!O1175=置換コード!$I$14,34,入力シート!O1175=置換コード!$I$15,35,入力シート!O1175=置換コード!$I$16,36,入力シート!O1175=置換コード!$I$17,37,入力シート!O1175=置換コード!$I$18,38,入力シート!O1175=置換コード!$I$19,41,入力シート!O1175=置換コード!$I$20,42,入力シート!O1175=置換コード!$I$21,43,入力シート!O1175=置換コード!$I$22,44,入力シート!O1175=置換コード!$I$23,51,入力シート!O1175=置換コード!$I$24,52,入力シート!O1175=置換コード!$I$25,53,入力シート!O1175=置換コード!$I$26,54,入力シート!O1175=置換コード!$I$27,55,入力シート!O1175=置換コード!$I$28,61,入力シート!O1175=置換コード!$I$29,62,入力シート!O1175=置換コード!$I$30,63,入力シート!O1175=置換コード!$I$31,64,入力シート!O1175=置換コード!$I$32,65,入力シート!O1175=置換コード!$I$33,66,入力シート!O1175=置換コード!$I$34,71,入力シート!O1175=置換コード!$I$35,72,入力シート!O1175=置換コード!$I$36,73,入力シート!O1175=置換コード!$I$37,74,入力シート!O1175=置換コード!$I$38,75,入力シート!O1175=置換コード!$I$39,76,入力シート!O1175=置換コード!$I$40,77,入力シート!O1175=置換コード!$I$41,78,入力シート!O1175=置換コード!$I$42,79,入力シート!O1175=置換コード!$I$43,81,入力シート!O1175=置換コード!$I$44,82,入力シート!O1175=置換コード!$I$45,83,入力シート!O1175=置換コード!$I$46,84,入力シート!O1175=置換コード!$I$47,85,入力シート!O1175=置換コード!$I$48,86,入力シート!O1175=置換コード!$I$49,87,入力シート!O1175=置換コード!$I$50,88,入力シート!O1175=置換コード!$I$51,90)</f>
        <v>#N/A</v>
      </c>
      <c r="R1149" s="83" t="e">
        <f t="shared" si="105"/>
        <v>#N/A</v>
      </c>
      <c r="S1149" s="83" t="str">
        <f>ASC(入力シート!N1175)</f>
        <v/>
      </c>
      <c r="T1149" s="83" t="str">
        <f>ASC(入力シート!P1175)</f>
        <v/>
      </c>
      <c r="U1149" s="83" t="str">
        <f>ASC(入力シート!Q1175)</f>
        <v/>
      </c>
      <c r="V1149" s="83" t="str">
        <f>ASC(入力シート!R1175)</f>
        <v/>
      </c>
      <c r="W1149" s="83" t="str">
        <f>ASC(入力シート!M1175)</f>
        <v/>
      </c>
      <c r="X1149" s="83" t="e">
        <f>_xlfn.IFS(入力シート!U1175=置換コード!$I$4,11,入力シート!U1175=置換コード!$I$5,21,入力シート!U1175=置換コード!$I$6,22,入力シート!U1175=置換コード!$I$7,23,入力シート!U1175=置換コード!$I$8,24,入力シート!U1175=置換コード!$I$9,25,入力シート!U1175=置換コード!$I$10,26,入力シート!U1175=置換コード!$I$11,31,入力シート!U1175=置換コード!$I$12,32,入力シート!U1175=置換コード!$I$13,33,入力シート!U1175=置換コード!$I$14,34,入力シート!U1175=置換コード!$I$15,35,入力シート!U1175=置換コード!$I$16,36,入力シート!U1175=置換コード!$I$17,37,入力シート!U1175=置換コード!$I$18,38,入力シート!U1175=置換コード!$I$19,41,入力シート!U1175=置換コード!$I$20,42,入力シート!U1175=置換コード!$I$21,43,入力シート!U1175=置換コード!$I$22,44,入力シート!U1175=置換コード!$I$23,51,入力シート!U1175=置換コード!$I$24,52,入力シート!U1175=置換コード!$I$25,53,入力シート!U1175=置換コード!$I$26,54,入力シート!U1175=置換コード!$I$27,55,入力シート!U1175=置換コード!$I$28,61,入力シート!U1175=置換コード!$I$29,62,入力シート!U1175=置換コード!$I$30,63,入力シート!U1175=置換コード!$I$31,64,入力シート!U1175=置換コード!$I$32,65,入力シート!U1175=置換コード!$I$33,66,入力シート!U1175=置換コード!$I$34,71,入力シート!U1175=置換コード!$I$35,72,入力シート!U1175=置換コード!$I$36,73,入力シート!U1175=置換コード!$I$37,74,入力シート!U1175=置換コード!$I$38,75,入力シート!U1175=置換コード!$I$39,76,入力シート!U1175=置換コード!$I$40,77,入力シート!U1175=置換コード!$I$41,78,入力シート!U1175=置換コード!$I$42,79,入力シート!U1175=置換コード!$I$43,81,入力シート!U1175=置換コード!$I$44,82,入力シート!U1175=置換コード!$I$45,83,入力シート!U1175=置換コード!$I$46,84,入力シート!U1175=置換コード!$I$47,85,入力シート!U1175=置換コード!$I$48,86,入力シート!U1175=置換コード!$I$49,87,入力シート!U1175=置換コード!$I$50,88,入力シート!U1175=置換コード!$I$51,90)</f>
        <v>#N/A</v>
      </c>
      <c r="Y1149" s="83" t="e">
        <f t="shared" si="106"/>
        <v>#N/A</v>
      </c>
      <c r="Z1149" s="83" t="str">
        <f>ASC(入力シート!T1175)</f>
        <v/>
      </c>
      <c r="AA1149" s="83" t="str">
        <f>ASC(入力シート!V1175)</f>
        <v/>
      </c>
      <c r="AB1149" s="83" t="str">
        <f>ASC(入力シート!W1175)</f>
        <v/>
      </c>
      <c r="AC1149" s="83" t="str">
        <f>ASC(入力シート!X1175)</f>
        <v/>
      </c>
      <c r="AD1149" s="83" t="str">
        <f>ASC(入力シート!S1175)</f>
        <v/>
      </c>
      <c r="AE1149" s="83" t="str">
        <f>IF(入力シート!D1175=0,"",入力シート!D1175)</f>
        <v/>
      </c>
      <c r="AF1149" s="83">
        <f>IF(入力シート!G1175="無し",1,2)</f>
        <v>2</v>
      </c>
      <c r="AG1149" s="85" t="str">
        <f t="shared" ca="1" si="107"/>
        <v>20240213</v>
      </c>
      <c r="AH1149" s="83">
        <f>IF(入力シート!Y1175="有り",2,1)</f>
        <v>1</v>
      </c>
      <c r="AI1149" s="83">
        <f>IF(入力シート!Z1175="有り",2,1)</f>
        <v>1</v>
      </c>
      <c r="AJ1149" s="83">
        <f>IF(入力シート!AA1175="有り",2,1)</f>
        <v>1</v>
      </c>
      <c r="AK1149" s="83">
        <f>IF(入力シート!AB1175="有り",2,1)</f>
        <v>1</v>
      </c>
      <c r="AL1149" s="83">
        <f>IF(入力シート!AC1175="有り",2,1)</f>
        <v>1</v>
      </c>
      <c r="AM1149" s="83">
        <f>IF(入力シート!AD1175="有り",2,1)</f>
        <v>1</v>
      </c>
      <c r="AN1149" s="83">
        <f>IF(入力シート!AE1175="有り",2,1)</f>
        <v>1</v>
      </c>
      <c r="AO1149" s="83">
        <f>IF(入力シート!H1175="必要(\4,950)",1,0)</f>
        <v>0</v>
      </c>
    </row>
    <row r="1150" spans="5:41" x14ac:dyDescent="0.4">
      <c r="E1150" s="85" t="str">
        <f t="shared" ca="1" si="102"/>
        <v>20240213</v>
      </c>
      <c r="F1150" s="83" t="str">
        <f>DBCS(入力シート!A1176)</f>
        <v/>
      </c>
      <c r="G1150" s="83" t="str">
        <f>(ASC(SUBSTITUTE(SUBSTITUTE(入力シート!B1176,"　","")," ","")))</f>
        <v/>
      </c>
      <c r="H1150" s="83" t="str">
        <f>ASC(入力シート!C1176)</f>
        <v/>
      </c>
      <c r="I1150" s="83" t="str">
        <f>IF(入力シート!E1176=0,"",入力シート!E1176)</f>
        <v/>
      </c>
      <c r="J1150" s="83" t="str">
        <f>IF(入力シート!I1176=0,"",入力シート!I1176)</f>
        <v/>
      </c>
      <c r="K1150" s="83" t="str">
        <f>DBCS(入力シート!K1176)</f>
        <v/>
      </c>
      <c r="L1150" s="83" t="str">
        <f>ASC(入力シート!L1176)</f>
        <v/>
      </c>
      <c r="M1150" s="83" t="e">
        <f>_xlfn.IFS(入力シート!J1176=置換コード!$B$4,1,入力シート!J1176=置換コード!$B$5,2,入力シート!J1176=置換コード!$B$6,3,入力シート!J1176=置換コード!$B$7,4,入力シート!J1176=置換コード!$B$8,5,入力シート!J1176=置換コード!$B$9,6,入力シート!J1176=置換コード!$B$10,7,入力シート!J1176=置換コード!$B$11,8,入力シート!J1176=置換コード!$B$12,9,入力シート!J1176=置換コード!$B$13,10)</f>
        <v>#N/A</v>
      </c>
      <c r="N1150" s="83" t="e">
        <f>_xlfn.IFS(入力シート!F1176=置換コード!$E$4,1,入力シート!F1176=置換コード!$E$5,2)</f>
        <v>#N/A</v>
      </c>
      <c r="O1150" s="83" t="e">
        <f t="shared" si="103"/>
        <v>#N/A</v>
      </c>
      <c r="P1150" s="83" t="e">
        <f t="shared" si="104"/>
        <v>#N/A</v>
      </c>
      <c r="Q1150" s="83" t="e">
        <f>_xlfn.IFS(入力シート!O1176=置換コード!$I$4,11,入力シート!O1176=置換コード!$I$5,21,入力シート!O1176=置換コード!$I$6,22,入力シート!O1176=置換コード!$I$7,23,入力シート!O1176=置換コード!$I$8,24,入力シート!O1176=置換コード!$I$9,25,入力シート!O1176=置換コード!$I$10,26,入力シート!O1176=置換コード!$I$11,31,入力シート!O1176=置換コード!$I$12,32,入力シート!O1176=置換コード!$I$13,33,入力シート!O1176=置換コード!$I$14,34,入力シート!O1176=置換コード!$I$15,35,入力シート!O1176=置換コード!$I$16,36,入力シート!O1176=置換コード!$I$17,37,入力シート!O1176=置換コード!$I$18,38,入力シート!O1176=置換コード!$I$19,41,入力シート!O1176=置換コード!$I$20,42,入力シート!O1176=置換コード!$I$21,43,入力シート!O1176=置換コード!$I$22,44,入力シート!O1176=置換コード!$I$23,51,入力シート!O1176=置換コード!$I$24,52,入力シート!O1176=置換コード!$I$25,53,入力シート!O1176=置換コード!$I$26,54,入力シート!O1176=置換コード!$I$27,55,入力シート!O1176=置換コード!$I$28,61,入力シート!O1176=置換コード!$I$29,62,入力シート!O1176=置換コード!$I$30,63,入力シート!O1176=置換コード!$I$31,64,入力シート!O1176=置換コード!$I$32,65,入力シート!O1176=置換コード!$I$33,66,入力シート!O1176=置換コード!$I$34,71,入力シート!O1176=置換コード!$I$35,72,入力シート!O1176=置換コード!$I$36,73,入力シート!O1176=置換コード!$I$37,74,入力シート!O1176=置換コード!$I$38,75,入力シート!O1176=置換コード!$I$39,76,入力シート!O1176=置換コード!$I$40,77,入力シート!O1176=置換コード!$I$41,78,入力シート!O1176=置換コード!$I$42,79,入力シート!O1176=置換コード!$I$43,81,入力シート!O1176=置換コード!$I$44,82,入力シート!O1176=置換コード!$I$45,83,入力シート!O1176=置換コード!$I$46,84,入力シート!O1176=置換コード!$I$47,85,入力シート!O1176=置換コード!$I$48,86,入力シート!O1176=置換コード!$I$49,87,入力シート!O1176=置換コード!$I$50,88,入力シート!O1176=置換コード!$I$51,90)</f>
        <v>#N/A</v>
      </c>
      <c r="R1150" s="83" t="e">
        <f t="shared" si="105"/>
        <v>#N/A</v>
      </c>
      <c r="S1150" s="83" t="str">
        <f>ASC(入力シート!N1176)</f>
        <v/>
      </c>
      <c r="T1150" s="83" t="str">
        <f>ASC(入力シート!P1176)</f>
        <v/>
      </c>
      <c r="U1150" s="83" t="str">
        <f>ASC(入力シート!Q1176)</f>
        <v/>
      </c>
      <c r="V1150" s="83" t="str">
        <f>ASC(入力シート!R1176)</f>
        <v/>
      </c>
      <c r="W1150" s="83" t="str">
        <f>ASC(入力シート!M1176)</f>
        <v/>
      </c>
      <c r="X1150" s="83" t="e">
        <f>_xlfn.IFS(入力シート!U1176=置換コード!$I$4,11,入力シート!U1176=置換コード!$I$5,21,入力シート!U1176=置換コード!$I$6,22,入力シート!U1176=置換コード!$I$7,23,入力シート!U1176=置換コード!$I$8,24,入力シート!U1176=置換コード!$I$9,25,入力シート!U1176=置換コード!$I$10,26,入力シート!U1176=置換コード!$I$11,31,入力シート!U1176=置換コード!$I$12,32,入力シート!U1176=置換コード!$I$13,33,入力シート!U1176=置換コード!$I$14,34,入力シート!U1176=置換コード!$I$15,35,入力シート!U1176=置換コード!$I$16,36,入力シート!U1176=置換コード!$I$17,37,入力シート!U1176=置換コード!$I$18,38,入力シート!U1176=置換コード!$I$19,41,入力シート!U1176=置換コード!$I$20,42,入力シート!U1176=置換コード!$I$21,43,入力シート!U1176=置換コード!$I$22,44,入力シート!U1176=置換コード!$I$23,51,入力シート!U1176=置換コード!$I$24,52,入力シート!U1176=置換コード!$I$25,53,入力シート!U1176=置換コード!$I$26,54,入力シート!U1176=置換コード!$I$27,55,入力シート!U1176=置換コード!$I$28,61,入力シート!U1176=置換コード!$I$29,62,入力シート!U1176=置換コード!$I$30,63,入力シート!U1176=置換コード!$I$31,64,入力シート!U1176=置換コード!$I$32,65,入力シート!U1176=置換コード!$I$33,66,入力シート!U1176=置換コード!$I$34,71,入力シート!U1176=置換コード!$I$35,72,入力シート!U1176=置換コード!$I$36,73,入力シート!U1176=置換コード!$I$37,74,入力シート!U1176=置換コード!$I$38,75,入力シート!U1176=置換コード!$I$39,76,入力シート!U1176=置換コード!$I$40,77,入力シート!U1176=置換コード!$I$41,78,入力シート!U1176=置換コード!$I$42,79,入力シート!U1176=置換コード!$I$43,81,入力シート!U1176=置換コード!$I$44,82,入力シート!U1176=置換コード!$I$45,83,入力シート!U1176=置換コード!$I$46,84,入力シート!U1176=置換コード!$I$47,85,入力シート!U1176=置換コード!$I$48,86,入力シート!U1176=置換コード!$I$49,87,入力シート!U1176=置換コード!$I$50,88,入力シート!U1176=置換コード!$I$51,90)</f>
        <v>#N/A</v>
      </c>
      <c r="Y1150" s="83" t="e">
        <f t="shared" si="106"/>
        <v>#N/A</v>
      </c>
      <c r="Z1150" s="83" t="str">
        <f>ASC(入力シート!T1176)</f>
        <v/>
      </c>
      <c r="AA1150" s="83" t="str">
        <f>ASC(入力シート!V1176)</f>
        <v/>
      </c>
      <c r="AB1150" s="83" t="str">
        <f>ASC(入力シート!W1176)</f>
        <v/>
      </c>
      <c r="AC1150" s="83" t="str">
        <f>ASC(入力シート!X1176)</f>
        <v/>
      </c>
      <c r="AD1150" s="83" t="str">
        <f>ASC(入力シート!S1176)</f>
        <v/>
      </c>
      <c r="AE1150" s="83" t="str">
        <f>IF(入力シート!D1176=0,"",入力シート!D1176)</f>
        <v/>
      </c>
      <c r="AF1150" s="83">
        <f>IF(入力シート!G1176="無し",1,2)</f>
        <v>2</v>
      </c>
      <c r="AG1150" s="85" t="str">
        <f t="shared" ca="1" si="107"/>
        <v>20240213</v>
      </c>
      <c r="AH1150" s="83">
        <f>IF(入力シート!Y1176="有り",2,1)</f>
        <v>1</v>
      </c>
      <c r="AI1150" s="83">
        <f>IF(入力シート!Z1176="有り",2,1)</f>
        <v>1</v>
      </c>
      <c r="AJ1150" s="83">
        <f>IF(入力シート!AA1176="有り",2,1)</f>
        <v>1</v>
      </c>
      <c r="AK1150" s="83">
        <f>IF(入力シート!AB1176="有り",2,1)</f>
        <v>1</v>
      </c>
      <c r="AL1150" s="83">
        <f>IF(入力シート!AC1176="有り",2,1)</f>
        <v>1</v>
      </c>
      <c r="AM1150" s="83">
        <f>IF(入力シート!AD1176="有り",2,1)</f>
        <v>1</v>
      </c>
      <c r="AN1150" s="83">
        <f>IF(入力シート!AE1176="有り",2,1)</f>
        <v>1</v>
      </c>
      <c r="AO1150" s="83">
        <f>IF(入力シート!H1176="必要(\4,950)",1,0)</f>
        <v>0</v>
      </c>
    </row>
    <row r="1151" spans="5:41" x14ac:dyDescent="0.4">
      <c r="E1151" s="85" t="str">
        <f t="shared" ca="1" si="102"/>
        <v>20240213</v>
      </c>
      <c r="F1151" s="83" t="str">
        <f>DBCS(入力シート!A1177)</f>
        <v/>
      </c>
      <c r="G1151" s="83" t="str">
        <f>(ASC(SUBSTITUTE(SUBSTITUTE(入力シート!B1177,"　","")," ","")))</f>
        <v/>
      </c>
      <c r="H1151" s="83" t="str">
        <f>ASC(入力シート!C1177)</f>
        <v/>
      </c>
      <c r="I1151" s="83" t="str">
        <f>IF(入力シート!E1177=0,"",入力シート!E1177)</f>
        <v/>
      </c>
      <c r="J1151" s="83" t="str">
        <f>IF(入力シート!I1177=0,"",入力シート!I1177)</f>
        <v/>
      </c>
      <c r="K1151" s="83" t="str">
        <f>DBCS(入力シート!K1177)</f>
        <v/>
      </c>
      <c r="L1151" s="83" t="str">
        <f>ASC(入力シート!L1177)</f>
        <v/>
      </c>
      <c r="M1151" s="83" t="e">
        <f>_xlfn.IFS(入力シート!J1177=置換コード!$B$4,1,入力シート!J1177=置換コード!$B$5,2,入力シート!J1177=置換コード!$B$6,3,入力シート!J1177=置換コード!$B$7,4,入力シート!J1177=置換コード!$B$8,5,入力シート!J1177=置換コード!$B$9,6,入力シート!J1177=置換コード!$B$10,7,入力シート!J1177=置換コード!$B$11,8,入力シート!J1177=置換コード!$B$12,9,入力シート!J1177=置換コード!$B$13,10)</f>
        <v>#N/A</v>
      </c>
      <c r="N1151" s="83" t="e">
        <f>_xlfn.IFS(入力シート!F1177=置換コード!$E$4,1,入力シート!F1177=置換コード!$E$5,2)</f>
        <v>#N/A</v>
      </c>
      <c r="O1151" s="83" t="e">
        <f t="shared" si="103"/>
        <v>#N/A</v>
      </c>
      <c r="P1151" s="83" t="e">
        <f t="shared" si="104"/>
        <v>#N/A</v>
      </c>
      <c r="Q1151" s="83" t="e">
        <f>_xlfn.IFS(入力シート!O1177=置換コード!$I$4,11,入力シート!O1177=置換コード!$I$5,21,入力シート!O1177=置換コード!$I$6,22,入力シート!O1177=置換コード!$I$7,23,入力シート!O1177=置換コード!$I$8,24,入力シート!O1177=置換コード!$I$9,25,入力シート!O1177=置換コード!$I$10,26,入力シート!O1177=置換コード!$I$11,31,入力シート!O1177=置換コード!$I$12,32,入力シート!O1177=置換コード!$I$13,33,入力シート!O1177=置換コード!$I$14,34,入力シート!O1177=置換コード!$I$15,35,入力シート!O1177=置換コード!$I$16,36,入力シート!O1177=置換コード!$I$17,37,入力シート!O1177=置換コード!$I$18,38,入力シート!O1177=置換コード!$I$19,41,入力シート!O1177=置換コード!$I$20,42,入力シート!O1177=置換コード!$I$21,43,入力シート!O1177=置換コード!$I$22,44,入力シート!O1177=置換コード!$I$23,51,入力シート!O1177=置換コード!$I$24,52,入力シート!O1177=置換コード!$I$25,53,入力シート!O1177=置換コード!$I$26,54,入力シート!O1177=置換コード!$I$27,55,入力シート!O1177=置換コード!$I$28,61,入力シート!O1177=置換コード!$I$29,62,入力シート!O1177=置換コード!$I$30,63,入力シート!O1177=置換コード!$I$31,64,入力シート!O1177=置換コード!$I$32,65,入力シート!O1177=置換コード!$I$33,66,入力シート!O1177=置換コード!$I$34,71,入力シート!O1177=置換コード!$I$35,72,入力シート!O1177=置換コード!$I$36,73,入力シート!O1177=置換コード!$I$37,74,入力シート!O1177=置換コード!$I$38,75,入力シート!O1177=置換コード!$I$39,76,入力シート!O1177=置換コード!$I$40,77,入力シート!O1177=置換コード!$I$41,78,入力シート!O1177=置換コード!$I$42,79,入力シート!O1177=置換コード!$I$43,81,入力シート!O1177=置換コード!$I$44,82,入力シート!O1177=置換コード!$I$45,83,入力シート!O1177=置換コード!$I$46,84,入力シート!O1177=置換コード!$I$47,85,入力シート!O1177=置換コード!$I$48,86,入力シート!O1177=置換コード!$I$49,87,入力シート!O1177=置換コード!$I$50,88,入力シート!O1177=置換コード!$I$51,90)</f>
        <v>#N/A</v>
      </c>
      <c r="R1151" s="83" t="e">
        <f t="shared" si="105"/>
        <v>#N/A</v>
      </c>
      <c r="S1151" s="83" t="str">
        <f>ASC(入力シート!N1177)</f>
        <v/>
      </c>
      <c r="T1151" s="83" t="str">
        <f>ASC(入力シート!P1177)</f>
        <v/>
      </c>
      <c r="U1151" s="83" t="str">
        <f>ASC(入力シート!Q1177)</f>
        <v/>
      </c>
      <c r="V1151" s="83" t="str">
        <f>ASC(入力シート!R1177)</f>
        <v/>
      </c>
      <c r="W1151" s="83" t="str">
        <f>ASC(入力シート!M1177)</f>
        <v/>
      </c>
      <c r="X1151" s="83" t="e">
        <f>_xlfn.IFS(入力シート!U1177=置換コード!$I$4,11,入力シート!U1177=置換コード!$I$5,21,入力シート!U1177=置換コード!$I$6,22,入力シート!U1177=置換コード!$I$7,23,入力シート!U1177=置換コード!$I$8,24,入力シート!U1177=置換コード!$I$9,25,入力シート!U1177=置換コード!$I$10,26,入力シート!U1177=置換コード!$I$11,31,入力シート!U1177=置換コード!$I$12,32,入力シート!U1177=置換コード!$I$13,33,入力シート!U1177=置換コード!$I$14,34,入力シート!U1177=置換コード!$I$15,35,入力シート!U1177=置換コード!$I$16,36,入力シート!U1177=置換コード!$I$17,37,入力シート!U1177=置換コード!$I$18,38,入力シート!U1177=置換コード!$I$19,41,入力シート!U1177=置換コード!$I$20,42,入力シート!U1177=置換コード!$I$21,43,入力シート!U1177=置換コード!$I$22,44,入力シート!U1177=置換コード!$I$23,51,入力シート!U1177=置換コード!$I$24,52,入力シート!U1177=置換コード!$I$25,53,入力シート!U1177=置換コード!$I$26,54,入力シート!U1177=置換コード!$I$27,55,入力シート!U1177=置換コード!$I$28,61,入力シート!U1177=置換コード!$I$29,62,入力シート!U1177=置換コード!$I$30,63,入力シート!U1177=置換コード!$I$31,64,入力シート!U1177=置換コード!$I$32,65,入力シート!U1177=置換コード!$I$33,66,入力シート!U1177=置換コード!$I$34,71,入力シート!U1177=置換コード!$I$35,72,入力シート!U1177=置換コード!$I$36,73,入力シート!U1177=置換コード!$I$37,74,入力シート!U1177=置換コード!$I$38,75,入力シート!U1177=置換コード!$I$39,76,入力シート!U1177=置換コード!$I$40,77,入力シート!U1177=置換コード!$I$41,78,入力シート!U1177=置換コード!$I$42,79,入力シート!U1177=置換コード!$I$43,81,入力シート!U1177=置換コード!$I$44,82,入力シート!U1177=置換コード!$I$45,83,入力シート!U1177=置換コード!$I$46,84,入力シート!U1177=置換コード!$I$47,85,入力シート!U1177=置換コード!$I$48,86,入力シート!U1177=置換コード!$I$49,87,入力シート!U1177=置換コード!$I$50,88,入力シート!U1177=置換コード!$I$51,90)</f>
        <v>#N/A</v>
      </c>
      <c r="Y1151" s="83" t="e">
        <f t="shared" si="106"/>
        <v>#N/A</v>
      </c>
      <c r="Z1151" s="83" t="str">
        <f>ASC(入力シート!T1177)</f>
        <v/>
      </c>
      <c r="AA1151" s="83" t="str">
        <f>ASC(入力シート!V1177)</f>
        <v/>
      </c>
      <c r="AB1151" s="83" t="str">
        <f>ASC(入力シート!W1177)</f>
        <v/>
      </c>
      <c r="AC1151" s="83" t="str">
        <f>ASC(入力シート!X1177)</f>
        <v/>
      </c>
      <c r="AD1151" s="83" t="str">
        <f>ASC(入力シート!S1177)</f>
        <v/>
      </c>
      <c r="AE1151" s="83" t="str">
        <f>IF(入力シート!D1177=0,"",入力シート!D1177)</f>
        <v/>
      </c>
      <c r="AF1151" s="83">
        <f>IF(入力シート!G1177="無し",1,2)</f>
        <v>2</v>
      </c>
      <c r="AG1151" s="85" t="str">
        <f t="shared" ca="1" si="107"/>
        <v>20240213</v>
      </c>
      <c r="AH1151" s="83">
        <f>IF(入力シート!Y1177="有り",2,1)</f>
        <v>1</v>
      </c>
      <c r="AI1151" s="83">
        <f>IF(入力シート!Z1177="有り",2,1)</f>
        <v>1</v>
      </c>
      <c r="AJ1151" s="83">
        <f>IF(入力シート!AA1177="有り",2,1)</f>
        <v>1</v>
      </c>
      <c r="AK1151" s="83">
        <f>IF(入力シート!AB1177="有り",2,1)</f>
        <v>1</v>
      </c>
      <c r="AL1151" s="83">
        <f>IF(入力シート!AC1177="有り",2,1)</f>
        <v>1</v>
      </c>
      <c r="AM1151" s="83">
        <f>IF(入力シート!AD1177="有り",2,1)</f>
        <v>1</v>
      </c>
      <c r="AN1151" s="83">
        <f>IF(入力シート!AE1177="有り",2,1)</f>
        <v>1</v>
      </c>
      <c r="AO1151" s="83">
        <f>IF(入力シート!H1177="必要(\4,950)",1,0)</f>
        <v>0</v>
      </c>
    </row>
    <row r="1152" spans="5:41" x14ac:dyDescent="0.4">
      <c r="E1152" s="85" t="str">
        <f t="shared" ca="1" si="102"/>
        <v>20240213</v>
      </c>
      <c r="F1152" s="83" t="str">
        <f>DBCS(入力シート!A1178)</f>
        <v/>
      </c>
      <c r="G1152" s="83" t="str">
        <f>(ASC(SUBSTITUTE(SUBSTITUTE(入力シート!B1178,"　","")," ","")))</f>
        <v/>
      </c>
      <c r="H1152" s="83" t="str">
        <f>ASC(入力シート!C1178)</f>
        <v/>
      </c>
      <c r="I1152" s="83" t="str">
        <f>IF(入力シート!E1178=0,"",入力シート!E1178)</f>
        <v/>
      </c>
      <c r="J1152" s="83" t="str">
        <f>IF(入力シート!I1178=0,"",入力シート!I1178)</f>
        <v/>
      </c>
      <c r="K1152" s="83" t="str">
        <f>DBCS(入力シート!K1178)</f>
        <v/>
      </c>
      <c r="L1152" s="83" t="str">
        <f>ASC(入力シート!L1178)</f>
        <v/>
      </c>
      <c r="M1152" s="83" t="e">
        <f>_xlfn.IFS(入力シート!J1178=置換コード!$B$4,1,入力シート!J1178=置換コード!$B$5,2,入力シート!J1178=置換コード!$B$6,3,入力シート!J1178=置換コード!$B$7,4,入力シート!J1178=置換コード!$B$8,5,入力シート!J1178=置換コード!$B$9,6,入力シート!J1178=置換コード!$B$10,7,入力シート!J1178=置換コード!$B$11,8,入力シート!J1178=置換コード!$B$12,9,入力シート!J1178=置換コード!$B$13,10)</f>
        <v>#N/A</v>
      </c>
      <c r="N1152" s="83" t="e">
        <f>_xlfn.IFS(入力シート!F1178=置換コード!$E$4,1,入力シート!F1178=置換コード!$E$5,2)</f>
        <v>#N/A</v>
      </c>
      <c r="O1152" s="83" t="e">
        <f t="shared" si="103"/>
        <v>#N/A</v>
      </c>
      <c r="P1152" s="83" t="e">
        <f t="shared" si="104"/>
        <v>#N/A</v>
      </c>
      <c r="Q1152" s="83" t="e">
        <f>_xlfn.IFS(入力シート!O1178=置換コード!$I$4,11,入力シート!O1178=置換コード!$I$5,21,入力シート!O1178=置換コード!$I$6,22,入力シート!O1178=置換コード!$I$7,23,入力シート!O1178=置換コード!$I$8,24,入力シート!O1178=置換コード!$I$9,25,入力シート!O1178=置換コード!$I$10,26,入力シート!O1178=置換コード!$I$11,31,入力シート!O1178=置換コード!$I$12,32,入力シート!O1178=置換コード!$I$13,33,入力シート!O1178=置換コード!$I$14,34,入力シート!O1178=置換コード!$I$15,35,入力シート!O1178=置換コード!$I$16,36,入力シート!O1178=置換コード!$I$17,37,入力シート!O1178=置換コード!$I$18,38,入力シート!O1178=置換コード!$I$19,41,入力シート!O1178=置換コード!$I$20,42,入力シート!O1178=置換コード!$I$21,43,入力シート!O1178=置換コード!$I$22,44,入力シート!O1178=置換コード!$I$23,51,入力シート!O1178=置換コード!$I$24,52,入力シート!O1178=置換コード!$I$25,53,入力シート!O1178=置換コード!$I$26,54,入力シート!O1178=置換コード!$I$27,55,入力シート!O1178=置換コード!$I$28,61,入力シート!O1178=置換コード!$I$29,62,入力シート!O1178=置換コード!$I$30,63,入力シート!O1178=置換コード!$I$31,64,入力シート!O1178=置換コード!$I$32,65,入力シート!O1178=置換コード!$I$33,66,入力シート!O1178=置換コード!$I$34,71,入力シート!O1178=置換コード!$I$35,72,入力シート!O1178=置換コード!$I$36,73,入力シート!O1178=置換コード!$I$37,74,入力シート!O1178=置換コード!$I$38,75,入力シート!O1178=置換コード!$I$39,76,入力シート!O1178=置換コード!$I$40,77,入力シート!O1178=置換コード!$I$41,78,入力シート!O1178=置換コード!$I$42,79,入力シート!O1178=置換コード!$I$43,81,入力シート!O1178=置換コード!$I$44,82,入力シート!O1178=置換コード!$I$45,83,入力シート!O1178=置換コード!$I$46,84,入力シート!O1178=置換コード!$I$47,85,入力シート!O1178=置換コード!$I$48,86,入力シート!O1178=置換コード!$I$49,87,入力シート!O1178=置換コード!$I$50,88,入力シート!O1178=置換コード!$I$51,90)</f>
        <v>#N/A</v>
      </c>
      <c r="R1152" s="83" t="e">
        <f t="shared" si="105"/>
        <v>#N/A</v>
      </c>
      <c r="S1152" s="83" t="str">
        <f>ASC(入力シート!N1178)</f>
        <v/>
      </c>
      <c r="T1152" s="83" t="str">
        <f>ASC(入力シート!P1178)</f>
        <v/>
      </c>
      <c r="U1152" s="83" t="str">
        <f>ASC(入力シート!Q1178)</f>
        <v/>
      </c>
      <c r="V1152" s="83" t="str">
        <f>ASC(入力シート!R1178)</f>
        <v/>
      </c>
      <c r="W1152" s="83" t="str">
        <f>ASC(入力シート!M1178)</f>
        <v/>
      </c>
      <c r="X1152" s="83" t="e">
        <f>_xlfn.IFS(入力シート!U1178=置換コード!$I$4,11,入力シート!U1178=置換コード!$I$5,21,入力シート!U1178=置換コード!$I$6,22,入力シート!U1178=置換コード!$I$7,23,入力シート!U1178=置換コード!$I$8,24,入力シート!U1178=置換コード!$I$9,25,入力シート!U1178=置換コード!$I$10,26,入力シート!U1178=置換コード!$I$11,31,入力シート!U1178=置換コード!$I$12,32,入力シート!U1178=置換コード!$I$13,33,入力シート!U1178=置換コード!$I$14,34,入力シート!U1178=置換コード!$I$15,35,入力シート!U1178=置換コード!$I$16,36,入力シート!U1178=置換コード!$I$17,37,入力シート!U1178=置換コード!$I$18,38,入力シート!U1178=置換コード!$I$19,41,入力シート!U1178=置換コード!$I$20,42,入力シート!U1178=置換コード!$I$21,43,入力シート!U1178=置換コード!$I$22,44,入力シート!U1178=置換コード!$I$23,51,入力シート!U1178=置換コード!$I$24,52,入力シート!U1178=置換コード!$I$25,53,入力シート!U1178=置換コード!$I$26,54,入力シート!U1178=置換コード!$I$27,55,入力シート!U1178=置換コード!$I$28,61,入力シート!U1178=置換コード!$I$29,62,入力シート!U1178=置換コード!$I$30,63,入力シート!U1178=置換コード!$I$31,64,入力シート!U1178=置換コード!$I$32,65,入力シート!U1178=置換コード!$I$33,66,入力シート!U1178=置換コード!$I$34,71,入力シート!U1178=置換コード!$I$35,72,入力シート!U1178=置換コード!$I$36,73,入力シート!U1178=置換コード!$I$37,74,入力シート!U1178=置換コード!$I$38,75,入力シート!U1178=置換コード!$I$39,76,入力シート!U1178=置換コード!$I$40,77,入力シート!U1178=置換コード!$I$41,78,入力シート!U1178=置換コード!$I$42,79,入力シート!U1178=置換コード!$I$43,81,入力シート!U1178=置換コード!$I$44,82,入力シート!U1178=置換コード!$I$45,83,入力シート!U1178=置換コード!$I$46,84,入力シート!U1178=置換コード!$I$47,85,入力シート!U1178=置換コード!$I$48,86,入力シート!U1178=置換コード!$I$49,87,入力シート!U1178=置換コード!$I$50,88,入力シート!U1178=置換コード!$I$51,90)</f>
        <v>#N/A</v>
      </c>
      <c r="Y1152" s="83" t="e">
        <f t="shared" si="106"/>
        <v>#N/A</v>
      </c>
      <c r="Z1152" s="83" t="str">
        <f>ASC(入力シート!T1178)</f>
        <v/>
      </c>
      <c r="AA1152" s="83" t="str">
        <f>ASC(入力シート!V1178)</f>
        <v/>
      </c>
      <c r="AB1152" s="83" t="str">
        <f>ASC(入力シート!W1178)</f>
        <v/>
      </c>
      <c r="AC1152" s="83" t="str">
        <f>ASC(入力シート!X1178)</f>
        <v/>
      </c>
      <c r="AD1152" s="83" t="str">
        <f>ASC(入力シート!S1178)</f>
        <v/>
      </c>
      <c r="AE1152" s="83" t="str">
        <f>IF(入力シート!D1178=0,"",入力シート!D1178)</f>
        <v/>
      </c>
      <c r="AF1152" s="83">
        <f>IF(入力シート!G1178="無し",1,2)</f>
        <v>2</v>
      </c>
      <c r="AG1152" s="85" t="str">
        <f t="shared" ca="1" si="107"/>
        <v>20240213</v>
      </c>
      <c r="AH1152" s="83">
        <f>IF(入力シート!Y1178="有り",2,1)</f>
        <v>1</v>
      </c>
      <c r="AI1152" s="83">
        <f>IF(入力シート!Z1178="有り",2,1)</f>
        <v>1</v>
      </c>
      <c r="AJ1152" s="83">
        <f>IF(入力シート!AA1178="有り",2,1)</f>
        <v>1</v>
      </c>
      <c r="AK1152" s="83">
        <f>IF(入力シート!AB1178="有り",2,1)</f>
        <v>1</v>
      </c>
      <c r="AL1152" s="83">
        <f>IF(入力シート!AC1178="有り",2,1)</f>
        <v>1</v>
      </c>
      <c r="AM1152" s="83">
        <f>IF(入力シート!AD1178="有り",2,1)</f>
        <v>1</v>
      </c>
      <c r="AN1152" s="83">
        <f>IF(入力シート!AE1178="有り",2,1)</f>
        <v>1</v>
      </c>
      <c r="AO1152" s="83">
        <f>IF(入力シート!H1178="必要(\4,950)",1,0)</f>
        <v>0</v>
      </c>
    </row>
    <row r="1153" spans="5:41" x14ac:dyDescent="0.4">
      <c r="E1153" s="85" t="str">
        <f t="shared" ca="1" si="102"/>
        <v>20240213</v>
      </c>
      <c r="F1153" s="83" t="str">
        <f>DBCS(入力シート!A1179)</f>
        <v/>
      </c>
      <c r="G1153" s="83" t="str">
        <f>(ASC(SUBSTITUTE(SUBSTITUTE(入力シート!B1179,"　","")," ","")))</f>
        <v/>
      </c>
      <c r="H1153" s="83" t="str">
        <f>ASC(入力シート!C1179)</f>
        <v/>
      </c>
      <c r="I1153" s="83" t="str">
        <f>IF(入力シート!E1179=0,"",入力シート!E1179)</f>
        <v/>
      </c>
      <c r="J1153" s="83" t="str">
        <f>IF(入力シート!I1179=0,"",入力シート!I1179)</f>
        <v/>
      </c>
      <c r="K1153" s="83" t="str">
        <f>DBCS(入力シート!K1179)</f>
        <v/>
      </c>
      <c r="L1153" s="83" t="str">
        <f>ASC(入力シート!L1179)</f>
        <v/>
      </c>
      <c r="M1153" s="83" t="e">
        <f>_xlfn.IFS(入力シート!J1179=置換コード!$B$4,1,入力シート!J1179=置換コード!$B$5,2,入力シート!J1179=置換コード!$B$6,3,入力シート!J1179=置換コード!$B$7,4,入力シート!J1179=置換コード!$B$8,5,入力シート!J1179=置換コード!$B$9,6,入力シート!J1179=置換コード!$B$10,7,入力シート!J1179=置換コード!$B$11,8,入力シート!J1179=置換コード!$B$12,9,入力シート!J1179=置換コード!$B$13,10)</f>
        <v>#N/A</v>
      </c>
      <c r="N1153" s="83" t="e">
        <f>_xlfn.IFS(入力シート!F1179=置換コード!$E$4,1,入力シート!F1179=置換コード!$E$5,2)</f>
        <v>#N/A</v>
      </c>
      <c r="O1153" s="83" t="e">
        <f t="shared" si="103"/>
        <v>#N/A</v>
      </c>
      <c r="P1153" s="83" t="e">
        <f t="shared" si="104"/>
        <v>#N/A</v>
      </c>
      <c r="Q1153" s="83" t="e">
        <f>_xlfn.IFS(入力シート!O1179=置換コード!$I$4,11,入力シート!O1179=置換コード!$I$5,21,入力シート!O1179=置換コード!$I$6,22,入力シート!O1179=置換コード!$I$7,23,入力シート!O1179=置換コード!$I$8,24,入力シート!O1179=置換コード!$I$9,25,入力シート!O1179=置換コード!$I$10,26,入力シート!O1179=置換コード!$I$11,31,入力シート!O1179=置換コード!$I$12,32,入力シート!O1179=置換コード!$I$13,33,入力シート!O1179=置換コード!$I$14,34,入力シート!O1179=置換コード!$I$15,35,入力シート!O1179=置換コード!$I$16,36,入力シート!O1179=置換コード!$I$17,37,入力シート!O1179=置換コード!$I$18,38,入力シート!O1179=置換コード!$I$19,41,入力シート!O1179=置換コード!$I$20,42,入力シート!O1179=置換コード!$I$21,43,入力シート!O1179=置換コード!$I$22,44,入力シート!O1179=置換コード!$I$23,51,入力シート!O1179=置換コード!$I$24,52,入力シート!O1179=置換コード!$I$25,53,入力シート!O1179=置換コード!$I$26,54,入力シート!O1179=置換コード!$I$27,55,入力シート!O1179=置換コード!$I$28,61,入力シート!O1179=置換コード!$I$29,62,入力シート!O1179=置換コード!$I$30,63,入力シート!O1179=置換コード!$I$31,64,入力シート!O1179=置換コード!$I$32,65,入力シート!O1179=置換コード!$I$33,66,入力シート!O1179=置換コード!$I$34,71,入力シート!O1179=置換コード!$I$35,72,入力シート!O1179=置換コード!$I$36,73,入力シート!O1179=置換コード!$I$37,74,入力シート!O1179=置換コード!$I$38,75,入力シート!O1179=置換コード!$I$39,76,入力シート!O1179=置換コード!$I$40,77,入力シート!O1179=置換コード!$I$41,78,入力シート!O1179=置換コード!$I$42,79,入力シート!O1179=置換コード!$I$43,81,入力シート!O1179=置換コード!$I$44,82,入力シート!O1179=置換コード!$I$45,83,入力シート!O1179=置換コード!$I$46,84,入力シート!O1179=置換コード!$I$47,85,入力シート!O1179=置換コード!$I$48,86,入力シート!O1179=置換コード!$I$49,87,入力シート!O1179=置換コード!$I$50,88,入力シート!O1179=置換コード!$I$51,90)</f>
        <v>#N/A</v>
      </c>
      <c r="R1153" s="83" t="e">
        <f t="shared" si="105"/>
        <v>#N/A</v>
      </c>
      <c r="S1153" s="83" t="str">
        <f>ASC(入力シート!N1179)</f>
        <v/>
      </c>
      <c r="T1153" s="83" t="str">
        <f>ASC(入力シート!P1179)</f>
        <v/>
      </c>
      <c r="U1153" s="83" t="str">
        <f>ASC(入力シート!Q1179)</f>
        <v/>
      </c>
      <c r="V1153" s="83" t="str">
        <f>ASC(入力シート!R1179)</f>
        <v/>
      </c>
      <c r="W1153" s="83" t="str">
        <f>ASC(入力シート!M1179)</f>
        <v/>
      </c>
      <c r="X1153" s="83" t="e">
        <f>_xlfn.IFS(入力シート!U1179=置換コード!$I$4,11,入力シート!U1179=置換コード!$I$5,21,入力シート!U1179=置換コード!$I$6,22,入力シート!U1179=置換コード!$I$7,23,入力シート!U1179=置換コード!$I$8,24,入力シート!U1179=置換コード!$I$9,25,入力シート!U1179=置換コード!$I$10,26,入力シート!U1179=置換コード!$I$11,31,入力シート!U1179=置換コード!$I$12,32,入力シート!U1179=置換コード!$I$13,33,入力シート!U1179=置換コード!$I$14,34,入力シート!U1179=置換コード!$I$15,35,入力シート!U1179=置換コード!$I$16,36,入力シート!U1179=置換コード!$I$17,37,入力シート!U1179=置換コード!$I$18,38,入力シート!U1179=置換コード!$I$19,41,入力シート!U1179=置換コード!$I$20,42,入力シート!U1179=置換コード!$I$21,43,入力シート!U1179=置換コード!$I$22,44,入力シート!U1179=置換コード!$I$23,51,入力シート!U1179=置換コード!$I$24,52,入力シート!U1179=置換コード!$I$25,53,入力シート!U1179=置換コード!$I$26,54,入力シート!U1179=置換コード!$I$27,55,入力シート!U1179=置換コード!$I$28,61,入力シート!U1179=置換コード!$I$29,62,入力シート!U1179=置換コード!$I$30,63,入力シート!U1179=置換コード!$I$31,64,入力シート!U1179=置換コード!$I$32,65,入力シート!U1179=置換コード!$I$33,66,入力シート!U1179=置換コード!$I$34,71,入力シート!U1179=置換コード!$I$35,72,入力シート!U1179=置換コード!$I$36,73,入力シート!U1179=置換コード!$I$37,74,入力シート!U1179=置換コード!$I$38,75,入力シート!U1179=置換コード!$I$39,76,入力シート!U1179=置換コード!$I$40,77,入力シート!U1179=置換コード!$I$41,78,入力シート!U1179=置換コード!$I$42,79,入力シート!U1179=置換コード!$I$43,81,入力シート!U1179=置換コード!$I$44,82,入力シート!U1179=置換コード!$I$45,83,入力シート!U1179=置換コード!$I$46,84,入力シート!U1179=置換コード!$I$47,85,入力シート!U1179=置換コード!$I$48,86,入力シート!U1179=置換コード!$I$49,87,入力シート!U1179=置換コード!$I$50,88,入力シート!U1179=置換コード!$I$51,90)</f>
        <v>#N/A</v>
      </c>
      <c r="Y1153" s="83" t="e">
        <f t="shared" si="106"/>
        <v>#N/A</v>
      </c>
      <c r="Z1153" s="83" t="str">
        <f>ASC(入力シート!T1179)</f>
        <v/>
      </c>
      <c r="AA1153" s="83" t="str">
        <f>ASC(入力シート!V1179)</f>
        <v/>
      </c>
      <c r="AB1153" s="83" t="str">
        <f>ASC(入力シート!W1179)</f>
        <v/>
      </c>
      <c r="AC1153" s="83" t="str">
        <f>ASC(入力シート!X1179)</f>
        <v/>
      </c>
      <c r="AD1153" s="83" t="str">
        <f>ASC(入力シート!S1179)</f>
        <v/>
      </c>
      <c r="AE1153" s="83" t="str">
        <f>IF(入力シート!D1179=0,"",入力シート!D1179)</f>
        <v/>
      </c>
      <c r="AF1153" s="83">
        <f>IF(入力シート!G1179="無し",1,2)</f>
        <v>2</v>
      </c>
      <c r="AG1153" s="85" t="str">
        <f t="shared" ca="1" si="107"/>
        <v>20240213</v>
      </c>
      <c r="AH1153" s="83">
        <f>IF(入力シート!Y1179="有り",2,1)</f>
        <v>1</v>
      </c>
      <c r="AI1153" s="83">
        <f>IF(入力シート!Z1179="有り",2,1)</f>
        <v>1</v>
      </c>
      <c r="AJ1153" s="83">
        <f>IF(入力シート!AA1179="有り",2,1)</f>
        <v>1</v>
      </c>
      <c r="AK1153" s="83">
        <f>IF(入力シート!AB1179="有り",2,1)</f>
        <v>1</v>
      </c>
      <c r="AL1153" s="83">
        <f>IF(入力シート!AC1179="有り",2,1)</f>
        <v>1</v>
      </c>
      <c r="AM1153" s="83">
        <f>IF(入力シート!AD1179="有り",2,1)</f>
        <v>1</v>
      </c>
      <c r="AN1153" s="83">
        <f>IF(入力シート!AE1179="有り",2,1)</f>
        <v>1</v>
      </c>
      <c r="AO1153" s="83">
        <f>IF(入力シート!H1179="必要(\4,950)",1,0)</f>
        <v>0</v>
      </c>
    </row>
    <row r="1154" spans="5:41" x14ac:dyDescent="0.4">
      <c r="E1154" s="85" t="str">
        <f t="shared" ca="1" si="102"/>
        <v>20240213</v>
      </c>
      <c r="F1154" s="83" t="str">
        <f>DBCS(入力シート!A1180)</f>
        <v/>
      </c>
      <c r="G1154" s="83" t="str">
        <f>(ASC(SUBSTITUTE(SUBSTITUTE(入力シート!B1180,"　","")," ","")))</f>
        <v/>
      </c>
      <c r="H1154" s="83" t="str">
        <f>ASC(入力シート!C1180)</f>
        <v/>
      </c>
      <c r="I1154" s="83" t="str">
        <f>IF(入力シート!E1180=0,"",入力シート!E1180)</f>
        <v/>
      </c>
      <c r="J1154" s="83" t="str">
        <f>IF(入力シート!I1180=0,"",入力シート!I1180)</f>
        <v/>
      </c>
      <c r="K1154" s="83" t="str">
        <f>DBCS(入力シート!K1180)</f>
        <v/>
      </c>
      <c r="L1154" s="83" t="str">
        <f>ASC(入力シート!L1180)</f>
        <v/>
      </c>
      <c r="M1154" s="83" t="e">
        <f>_xlfn.IFS(入力シート!J1180=置換コード!$B$4,1,入力シート!J1180=置換コード!$B$5,2,入力シート!J1180=置換コード!$B$6,3,入力シート!J1180=置換コード!$B$7,4,入力シート!J1180=置換コード!$B$8,5,入力シート!J1180=置換コード!$B$9,6,入力シート!J1180=置換コード!$B$10,7,入力シート!J1180=置換コード!$B$11,8,入力シート!J1180=置換コード!$B$12,9,入力シート!J1180=置換コード!$B$13,10)</f>
        <v>#N/A</v>
      </c>
      <c r="N1154" s="83" t="e">
        <f>_xlfn.IFS(入力シート!F1180=置換コード!$E$4,1,入力シート!F1180=置換コード!$E$5,2)</f>
        <v>#N/A</v>
      </c>
      <c r="O1154" s="83" t="e">
        <f t="shared" si="103"/>
        <v>#N/A</v>
      </c>
      <c r="P1154" s="83" t="e">
        <f t="shared" si="104"/>
        <v>#N/A</v>
      </c>
      <c r="Q1154" s="83" t="e">
        <f>_xlfn.IFS(入力シート!O1180=置換コード!$I$4,11,入力シート!O1180=置換コード!$I$5,21,入力シート!O1180=置換コード!$I$6,22,入力シート!O1180=置換コード!$I$7,23,入力シート!O1180=置換コード!$I$8,24,入力シート!O1180=置換コード!$I$9,25,入力シート!O1180=置換コード!$I$10,26,入力シート!O1180=置換コード!$I$11,31,入力シート!O1180=置換コード!$I$12,32,入力シート!O1180=置換コード!$I$13,33,入力シート!O1180=置換コード!$I$14,34,入力シート!O1180=置換コード!$I$15,35,入力シート!O1180=置換コード!$I$16,36,入力シート!O1180=置換コード!$I$17,37,入力シート!O1180=置換コード!$I$18,38,入力シート!O1180=置換コード!$I$19,41,入力シート!O1180=置換コード!$I$20,42,入力シート!O1180=置換コード!$I$21,43,入力シート!O1180=置換コード!$I$22,44,入力シート!O1180=置換コード!$I$23,51,入力シート!O1180=置換コード!$I$24,52,入力シート!O1180=置換コード!$I$25,53,入力シート!O1180=置換コード!$I$26,54,入力シート!O1180=置換コード!$I$27,55,入力シート!O1180=置換コード!$I$28,61,入力シート!O1180=置換コード!$I$29,62,入力シート!O1180=置換コード!$I$30,63,入力シート!O1180=置換コード!$I$31,64,入力シート!O1180=置換コード!$I$32,65,入力シート!O1180=置換コード!$I$33,66,入力シート!O1180=置換コード!$I$34,71,入力シート!O1180=置換コード!$I$35,72,入力シート!O1180=置換コード!$I$36,73,入力シート!O1180=置換コード!$I$37,74,入力シート!O1180=置換コード!$I$38,75,入力シート!O1180=置換コード!$I$39,76,入力シート!O1180=置換コード!$I$40,77,入力シート!O1180=置換コード!$I$41,78,入力シート!O1180=置換コード!$I$42,79,入力シート!O1180=置換コード!$I$43,81,入力シート!O1180=置換コード!$I$44,82,入力シート!O1180=置換コード!$I$45,83,入力シート!O1180=置換コード!$I$46,84,入力シート!O1180=置換コード!$I$47,85,入力シート!O1180=置換コード!$I$48,86,入力シート!O1180=置換コード!$I$49,87,入力シート!O1180=置換コード!$I$50,88,入力シート!O1180=置換コード!$I$51,90)</f>
        <v>#N/A</v>
      </c>
      <c r="R1154" s="83" t="e">
        <f t="shared" si="105"/>
        <v>#N/A</v>
      </c>
      <c r="S1154" s="83" t="str">
        <f>ASC(入力シート!N1180)</f>
        <v/>
      </c>
      <c r="T1154" s="83" t="str">
        <f>ASC(入力シート!P1180)</f>
        <v/>
      </c>
      <c r="U1154" s="83" t="str">
        <f>ASC(入力シート!Q1180)</f>
        <v/>
      </c>
      <c r="V1154" s="83" t="str">
        <f>ASC(入力シート!R1180)</f>
        <v/>
      </c>
      <c r="W1154" s="83" t="str">
        <f>ASC(入力シート!M1180)</f>
        <v/>
      </c>
      <c r="X1154" s="83" t="e">
        <f>_xlfn.IFS(入力シート!U1180=置換コード!$I$4,11,入力シート!U1180=置換コード!$I$5,21,入力シート!U1180=置換コード!$I$6,22,入力シート!U1180=置換コード!$I$7,23,入力シート!U1180=置換コード!$I$8,24,入力シート!U1180=置換コード!$I$9,25,入力シート!U1180=置換コード!$I$10,26,入力シート!U1180=置換コード!$I$11,31,入力シート!U1180=置換コード!$I$12,32,入力シート!U1180=置換コード!$I$13,33,入力シート!U1180=置換コード!$I$14,34,入力シート!U1180=置換コード!$I$15,35,入力シート!U1180=置換コード!$I$16,36,入力シート!U1180=置換コード!$I$17,37,入力シート!U1180=置換コード!$I$18,38,入力シート!U1180=置換コード!$I$19,41,入力シート!U1180=置換コード!$I$20,42,入力シート!U1180=置換コード!$I$21,43,入力シート!U1180=置換コード!$I$22,44,入力シート!U1180=置換コード!$I$23,51,入力シート!U1180=置換コード!$I$24,52,入力シート!U1180=置換コード!$I$25,53,入力シート!U1180=置換コード!$I$26,54,入力シート!U1180=置換コード!$I$27,55,入力シート!U1180=置換コード!$I$28,61,入力シート!U1180=置換コード!$I$29,62,入力シート!U1180=置換コード!$I$30,63,入力シート!U1180=置換コード!$I$31,64,入力シート!U1180=置換コード!$I$32,65,入力シート!U1180=置換コード!$I$33,66,入力シート!U1180=置換コード!$I$34,71,入力シート!U1180=置換コード!$I$35,72,入力シート!U1180=置換コード!$I$36,73,入力シート!U1180=置換コード!$I$37,74,入力シート!U1180=置換コード!$I$38,75,入力シート!U1180=置換コード!$I$39,76,入力シート!U1180=置換コード!$I$40,77,入力シート!U1180=置換コード!$I$41,78,入力シート!U1180=置換コード!$I$42,79,入力シート!U1180=置換コード!$I$43,81,入力シート!U1180=置換コード!$I$44,82,入力シート!U1180=置換コード!$I$45,83,入力シート!U1180=置換コード!$I$46,84,入力シート!U1180=置換コード!$I$47,85,入力シート!U1180=置換コード!$I$48,86,入力シート!U1180=置換コード!$I$49,87,入力シート!U1180=置換コード!$I$50,88,入力シート!U1180=置換コード!$I$51,90)</f>
        <v>#N/A</v>
      </c>
      <c r="Y1154" s="83" t="e">
        <f t="shared" si="106"/>
        <v>#N/A</v>
      </c>
      <c r="Z1154" s="83" t="str">
        <f>ASC(入力シート!T1180)</f>
        <v/>
      </c>
      <c r="AA1154" s="83" t="str">
        <f>ASC(入力シート!V1180)</f>
        <v/>
      </c>
      <c r="AB1154" s="83" t="str">
        <f>ASC(入力シート!W1180)</f>
        <v/>
      </c>
      <c r="AC1154" s="83" t="str">
        <f>ASC(入力シート!X1180)</f>
        <v/>
      </c>
      <c r="AD1154" s="83" t="str">
        <f>ASC(入力シート!S1180)</f>
        <v/>
      </c>
      <c r="AE1154" s="83" t="str">
        <f>IF(入力シート!D1180=0,"",入力シート!D1180)</f>
        <v/>
      </c>
      <c r="AF1154" s="83">
        <f>IF(入力シート!G1180="無し",1,2)</f>
        <v>2</v>
      </c>
      <c r="AG1154" s="85" t="str">
        <f t="shared" ca="1" si="107"/>
        <v>20240213</v>
      </c>
      <c r="AH1154" s="83">
        <f>IF(入力シート!Y1180="有り",2,1)</f>
        <v>1</v>
      </c>
      <c r="AI1154" s="83">
        <f>IF(入力シート!Z1180="有り",2,1)</f>
        <v>1</v>
      </c>
      <c r="AJ1154" s="83">
        <f>IF(入力シート!AA1180="有り",2,1)</f>
        <v>1</v>
      </c>
      <c r="AK1154" s="83">
        <f>IF(入力シート!AB1180="有り",2,1)</f>
        <v>1</v>
      </c>
      <c r="AL1154" s="83">
        <f>IF(入力シート!AC1180="有り",2,1)</f>
        <v>1</v>
      </c>
      <c r="AM1154" s="83">
        <f>IF(入力シート!AD1180="有り",2,1)</f>
        <v>1</v>
      </c>
      <c r="AN1154" s="83">
        <f>IF(入力シート!AE1180="有り",2,1)</f>
        <v>1</v>
      </c>
      <c r="AO1154" s="83">
        <f>IF(入力シート!H1180="必要(\4,950)",1,0)</f>
        <v>0</v>
      </c>
    </row>
    <row r="1155" spans="5:41" x14ac:dyDescent="0.4">
      <c r="E1155" s="85" t="str">
        <f t="shared" ref="E1155:E1218" ca="1" si="108">TEXT(TODAY(), "yyyymmdd")</f>
        <v>20240213</v>
      </c>
      <c r="F1155" s="83" t="str">
        <f>DBCS(入力シート!A1181)</f>
        <v/>
      </c>
      <c r="G1155" s="83" t="str">
        <f>(ASC(SUBSTITUTE(SUBSTITUTE(入力シート!B1181,"　","")," ","")))</f>
        <v/>
      </c>
      <c r="H1155" s="83" t="str">
        <f>ASC(入力シート!C1181)</f>
        <v/>
      </c>
      <c r="I1155" s="83" t="str">
        <f>IF(入力シート!E1181=0,"",入力シート!E1181)</f>
        <v/>
      </c>
      <c r="J1155" s="83" t="str">
        <f>IF(入力シート!I1181=0,"",入力シート!I1181)</f>
        <v/>
      </c>
      <c r="K1155" s="83" t="str">
        <f>DBCS(入力シート!K1181)</f>
        <v/>
      </c>
      <c r="L1155" s="83" t="str">
        <f>ASC(入力シート!L1181)</f>
        <v/>
      </c>
      <c r="M1155" s="83" t="e">
        <f>_xlfn.IFS(入力シート!J1181=置換コード!$B$4,1,入力シート!J1181=置換コード!$B$5,2,入力シート!J1181=置換コード!$B$6,3,入力シート!J1181=置換コード!$B$7,4,入力シート!J1181=置換コード!$B$8,5,入力シート!J1181=置換コード!$B$9,6,入力シート!J1181=置換コード!$B$10,7,入力シート!J1181=置換コード!$B$11,8,入力シート!J1181=置換コード!$B$12,9,入力シート!J1181=置換コード!$B$13,10)</f>
        <v>#N/A</v>
      </c>
      <c r="N1155" s="83" t="e">
        <f>_xlfn.IFS(入力シート!F1181=置換コード!$E$4,1,入力シート!F1181=置換コード!$E$5,2)</f>
        <v>#N/A</v>
      </c>
      <c r="O1155" s="83" t="e">
        <f t="shared" ref="O1155:O1218" si="109">IF(N1155=1,X1155,Q1155)</f>
        <v>#N/A</v>
      </c>
      <c r="P1155" s="83" t="e">
        <f t="shared" ref="P1155:P1218" si="110">IF(N1155=1,Y1155,R1155)</f>
        <v>#N/A</v>
      </c>
      <c r="Q1155" s="83" t="e">
        <f>_xlfn.IFS(入力シート!O1181=置換コード!$I$4,11,入力シート!O1181=置換コード!$I$5,21,入力シート!O1181=置換コード!$I$6,22,入力シート!O1181=置換コード!$I$7,23,入力シート!O1181=置換コード!$I$8,24,入力シート!O1181=置換コード!$I$9,25,入力シート!O1181=置換コード!$I$10,26,入力シート!O1181=置換コード!$I$11,31,入力シート!O1181=置換コード!$I$12,32,入力シート!O1181=置換コード!$I$13,33,入力シート!O1181=置換コード!$I$14,34,入力シート!O1181=置換コード!$I$15,35,入力シート!O1181=置換コード!$I$16,36,入力シート!O1181=置換コード!$I$17,37,入力シート!O1181=置換コード!$I$18,38,入力シート!O1181=置換コード!$I$19,41,入力シート!O1181=置換コード!$I$20,42,入力シート!O1181=置換コード!$I$21,43,入力シート!O1181=置換コード!$I$22,44,入力シート!O1181=置換コード!$I$23,51,入力シート!O1181=置換コード!$I$24,52,入力シート!O1181=置換コード!$I$25,53,入力シート!O1181=置換コード!$I$26,54,入力シート!O1181=置換コード!$I$27,55,入力シート!O1181=置換コード!$I$28,61,入力シート!O1181=置換コード!$I$29,62,入力シート!O1181=置換コード!$I$30,63,入力シート!O1181=置換コード!$I$31,64,入力シート!O1181=置換コード!$I$32,65,入力シート!O1181=置換コード!$I$33,66,入力シート!O1181=置換コード!$I$34,71,入力シート!O1181=置換コード!$I$35,72,入力シート!O1181=置換コード!$I$36,73,入力シート!O1181=置換コード!$I$37,74,入力シート!O1181=置換コード!$I$38,75,入力シート!O1181=置換コード!$I$39,76,入力シート!O1181=置換コード!$I$40,77,入力シート!O1181=置換コード!$I$41,78,入力シート!O1181=置換コード!$I$42,79,入力シート!O1181=置換コード!$I$43,81,入力シート!O1181=置換コード!$I$44,82,入力シート!O1181=置換コード!$I$45,83,入力シート!O1181=置換コード!$I$46,84,入力シート!O1181=置換コード!$I$47,85,入力シート!O1181=置換コード!$I$48,86,入力シート!O1181=置換コード!$I$49,87,入力シート!O1181=置換コード!$I$50,88,入力シート!O1181=置換コード!$I$51,90)</f>
        <v>#N/A</v>
      </c>
      <c r="R1155" s="83" t="e">
        <f t="shared" ref="R1155:R1218" si="111">ROUNDDOWN(Q1155,-1)</f>
        <v>#N/A</v>
      </c>
      <c r="S1155" s="83" t="str">
        <f>ASC(入力シート!N1181)</f>
        <v/>
      </c>
      <c r="T1155" s="83" t="str">
        <f>ASC(入力シート!P1181)</f>
        <v/>
      </c>
      <c r="U1155" s="83" t="str">
        <f>ASC(入力シート!Q1181)</f>
        <v/>
      </c>
      <c r="V1155" s="83" t="str">
        <f>ASC(入力シート!R1181)</f>
        <v/>
      </c>
      <c r="W1155" s="83" t="str">
        <f>ASC(入力シート!M1181)</f>
        <v/>
      </c>
      <c r="X1155" s="83" t="e">
        <f>_xlfn.IFS(入力シート!U1181=置換コード!$I$4,11,入力シート!U1181=置換コード!$I$5,21,入力シート!U1181=置換コード!$I$6,22,入力シート!U1181=置換コード!$I$7,23,入力シート!U1181=置換コード!$I$8,24,入力シート!U1181=置換コード!$I$9,25,入力シート!U1181=置換コード!$I$10,26,入力シート!U1181=置換コード!$I$11,31,入力シート!U1181=置換コード!$I$12,32,入力シート!U1181=置換コード!$I$13,33,入力シート!U1181=置換コード!$I$14,34,入力シート!U1181=置換コード!$I$15,35,入力シート!U1181=置換コード!$I$16,36,入力シート!U1181=置換コード!$I$17,37,入力シート!U1181=置換コード!$I$18,38,入力シート!U1181=置換コード!$I$19,41,入力シート!U1181=置換コード!$I$20,42,入力シート!U1181=置換コード!$I$21,43,入力シート!U1181=置換コード!$I$22,44,入力シート!U1181=置換コード!$I$23,51,入力シート!U1181=置換コード!$I$24,52,入力シート!U1181=置換コード!$I$25,53,入力シート!U1181=置換コード!$I$26,54,入力シート!U1181=置換コード!$I$27,55,入力シート!U1181=置換コード!$I$28,61,入力シート!U1181=置換コード!$I$29,62,入力シート!U1181=置換コード!$I$30,63,入力シート!U1181=置換コード!$I$31,64,入力シート!U1181=置換コード!$I$32,65,入力シート!U1181=置換コード!$I$33,66,入力シート!U1181=置換コード!$I$34,71,入力シート!U1181=置換コード!$I$35,72,入力シート!U1181=置換コード!$I$36,73,入力シート!U1181=置換コード!$I$37,74,入力シート!U1181=置換コード!$I$38,75,入力シート!U1181=置換コード!$I$39,76,入力シート!U1181=置換コード!$I$40,77,入力シート!U1181=置換コード!$I$41,78,入力シート!U1181=置換コード!$I$42,79,入力シート!U1181=置換コード!$I$43,81,入力シート!U1181=置換コード!$I$44,82,入力シート!U1181=置換コード!$I$45,83,入力シート!U1181=置換コード!$I$46,84,入力シート!U1181=置換コード!$I$47,85,入力シート!U1181=置換コード!$I$48,86,入力シート!U1181=置換コード!$I$49,87,入力シート!U1181=置換コード!$I$50,88,入力シート!U1181=置換コード!$I$51,90)</f>
        <v>#N/A</v>
      </c>
      <c r="Y1155" s="83" t="e">
        <f t="shared" ref="Y1155:Y1218" si="112">ROUNDDOWN(X1155,-1)</f>
        <v>#N/A</v>
      </c>
      <c r="Z1155" s="83" t="str">
        <f>ASC(入力シート!T1181)</f>
        <v/>
      </c>
      <c r="AA1155" s="83" t="str">
        <f>ASC(入力シート!V1181)</f>
        <v/>
      </c>
      <c r="AB1155" s="83" t="str">
        <f>ASC(入力シート!W1181)</f>
        <v/>
      </c>
      <c r="AC1155" s="83" t="str">
        <f>ASC(入力シート!X1181)</f>
        <v/>
      </c>
      <c r="AD1155" s="83" t="str">
        <f>ASC(入力シート!S1181)</f>
        <v/>
      </c>
      <c r="AE1155" s="83" t="str">
        <f>IF(入力シート!D1181=0,"",入力シート!D1181)</f>
        <v/>
      </c>
      <c r="AF1155" s="83">
        <f>IF(入力シート!G1181="無し",1,2)</f>
        <v>2</v>
      </c>
      <c r="AG1155" s="85" t="str">
        <f t="shared" ref="AG1155:AG1218" ca="1" si="113">TEXT(TODAY(), "yyyymmdd")</f>
        <v>20240213</v>
      </c>
      <c r="AH1155" s="83">
        <f>IF(入力シート!Y1181="有り",2,1)</f>
        <v>1</v>
      </c>
      <c r="AI1155" s="83">
        <f>IF(入力シート!Z1181="有り",2,1)</f>
        <v>1</v>
      </c>
      <c r="AJ1155" s="83">
        <f>IF(入力シート!AA1181="有り",2,1)</f>
        <v>1</v>
      </c>
      <c r="AK1155" s="83">
        <f>IF(入力シート!AB1181="有り",2,1)</f>
        <v>1</v>
      </c>
      <c r="AL1155" s="83">
        <f>IF(入力シート!AC1181="有り",2,1)</f>
        <v>1</v>
      </c>
      <c r="AM1155" s="83">
        <f>IF(入力シート!AD1181="有り",2,1)</f>
        <v>1</v>
      </c>
      <c r="AN1155" s="83">
        <f>IF(入力シート!AE1181="有り",2,1)</f>
        <v>1</v>
      </c>
      <c r="AO1155" s="83">
        <f>IF(入力シート!H1181="必要(\4,950)",1,0)</f>
        <v>0</v>
      </c>
    </row>
    <row r="1156" spans="5:41" x14ac:dyDescent="0.4">
      <c r="E1156" s="85" t="str">
        <f t="shared" ca="1" si="108"/>
        <v>20240213</v>
      </c>
      <c r="F1156" s="83" t="str">
        <f>DBCS(入力シート!A1182)</f>
        <v/>
      </c>
      <c r="G1156" s="83" t="str">
        <f>(ASC(SUBSTITUTE(SUBSTITUTE(入力シート!B1182,"　","")," ","")))</f>
        <v/>
      </c>
      <c r="H1156" s="83" t="str">
        <f>ASC(入力シート!C1182)</f>
        <v/>
      </c>
      <c r="I1156" s="83" t="str">
        <f>IF(入力シート!E1182=0,"",入力シート!E1182)</f>
        <v/>
      </c>
      <c r="J1156" s="83" t="str">
        <f>IF(入力シート!I1182=0,"",入力シート!I1182)</f>
        <v/>
      </c>
      <c r="K1156" s="83" t="str">
        <f>DBCS(入力シート!K1182)</f>
        <v/>
      </c>
      <c r="L1156" s="83" t="str">
        <f>ASC(入力シート!L1182)</f>
        <v/>
      </c>
      <c r="M1156" s="83" t="e">
        <f>_xlfn.IFS(入力シート!J1182=置換コード!$B$4,1,入力シート!J1182=置換コード!$B$5,2,入力シート!J1182=置換コード!$B$6,3,入力シート!J1182=置換コード!$B$7,4,入力シート!J1182=置換コード!$B$8,5,入力シート!J1182=置換コード!$B$9,6,入力シート!J1182=置換コード!$B$10,7,入力シート!J1182=置換コード!$B$11,8,入力シート!J1182=置換コード!$B$12,9,入力シート!J1182=置換コード!$B$13,10)</f>
        <v>#N/A</v>
      </c>
      <c r="N1156" s="83" t="e">
        <f>_xlfn.IFS(入力シート!F1182=置換コード!$E$4,1,入力シート!F1182=置換コード!$E$5,2)</f>
        <v>#N/A</v>
      </c>
      <c r="O1156" s="83" t="e">
        <f t="shared" si="109"/>
        <v>#N/A</v>
      </c>
      <c r="P1156" s="83" t="e">
        <f t="shared" si="110"/>
        <v>#N/A</v>
      </c>
      <c r="Q1156" s="83" t="e">
        <f>_xlfn.IFS(入力シート!O1182=置換コード!$I$4,11,入力シート!O1182=置換コード!$I$5,21,入力シート!O1182=置換コード!$I$6,22,入力シート!O1182=置換コード!$I$7,23,入力シート!O1182=置換コード!$I$8,24,入力シート!O1182=置換コード!$I$9,25,入力シート!O1182=置換コード!$I$10,26,入力シート!O1182=置換コード!$I$11,31,入力シート!O1182=置換コード!$I$12,32,入力シート!O1182=置換コード!$I$13,33,入力シート!O1182=置換コード!$I$14,34,入力シート!O1182=置換コード!$I$15,35,入力シート!O1182=置換コード!$I$16,36,入力シート!O1182=置換コード!$I$17,37,入力シート!O1182=置換コード!$I$18,38,入力シート!O1182=置換コード!$I$19,41,入力シート!O1182=置換コード!$I$20,42,入力シート!O1182=置換コード!$I$21,43,入力シート!O1182=置換コード!$I$22,44,入力シート!O1182=置換コード!$I$23,51,入力シート!O1182=置換コード!$I$24,52,入力シート!O1182=置換コード!$I$25,53,入力シート!O1182=置換コード!$I$26,54,入力シート!O1182=置換コード!$I$27,55,入力シート!O1182=置換コード!$I$28,61,入力シート!O1182=置換コード!$I$29,62,入力シート!O1182=置換コード!$I$30,63,入力シート!O1182=置換コード!$I$31,64,入力シート!O1182=置換コード!$I$32,65,入力シート!O1182=置換コード!$I$33,66,入力シート!O1182=置換コード!$I$34,71,入力シート!O1182=置換コード!$I$35,72,入力シート!O1182=置換コード!$I$36,73,入力シート!O1182=置換コード!$I$37,74,入力シート!O1182=置換コード!$I$38,75,入力シート!O1182=置換コード!$I$39,76,入力シート!O1182=置換コード!$I$40,77,入力シート!O1182=置換コード!$I$41,78,入力シート!O1182=置換コード!$I$42,79,入力シート!O1182=置換コード!$I$43,81,入力シート!O1182=置換コード!$I$44,82,入力シート!O1182=置換コード!$I$45,83,入力シート!O1182=置換コード!$I$46,84,入力シート!O1182=置換コード!$I$47,85,入力シート!O1182=置換コード!$I$48,86,入力シート!O1182=置換コード!$I$49,87,入力シート!O1182=置換コード!$I$50,88,入力シート!O1182=置換コード!$I$51,90)</f>
        <v>#N/A</v>
      </c>
      <c r="R1156" s="83" t="e">
        <f t="shared" si="111"/>
        <v>#N/A</v>
      </c>
      <c r="S1156" s="83" t="str">
        <f>ASC(入力シート!N1182)</f>
        <v/>
      </c>
      <c r="T1156" s="83" t="str">
        <f>ASC(入力シート!P1182)</f>
        <v/>
      </c>
      <c r="U1156" s="83" t="str">
        <f>ASC(入力シート!Q1182)</f>
        <v/>
      </c>
      <c r="V1156" s="83" t="str">
        <f>ASC(入力シート!R1182)</f>
        <v/>
      </c>
      <c r="W1156" s="83" t="str">
        <f>ASC(入力シート!M1182)</f>
        <v/>
      </c>
      <c r="X1156" s="83" t="e">
        <f>_xlfn.IFS(入力シート!U1182=置換コード!$I$4,11,入力シート!U1182=置換コード!$I$5,21,入力シート!U1182=置換コード!$I$6,22,入力シート!U1182=置換コード!$I$7,23,入力シート!U1182=置換コード!$I$8,24,入力シート!U1182=置換コード!$I$9,25,入力シート!U1182=置換コード!$I$10,26,入力シート!U1182=置換コード!$I$11,31,入力シート!U1182=置換コード!$I$12,32,入力シート!U1182=置換コード!$I$13,33,入力シート!U1182=置換コード!$I$14,34,入力シート!U1182=置換コード!$I$15,35,入力シート!U1182=置換コード!$I$16,36,入力シート!U1182=置換コード!$I$17,37,入力シート!U1182=置換コード!$I$18,38,入力シート!U1182=置換コード!$I$19,41,入力シート!U1182=置換コード!$I$20,42,入力シート!U1182=置換コード!$I$21,43,入力シート!U1182=置換コード!$I$22,44,入力シート!U1182=置換コード!$I$23,51,入力シート!U1182=置換コード!$I$24,52,入力シート!U1182=置換コード!$I$25,53,入力シート!U1182=置換コード!$I$26,54,入力シート!U1182=置換コード!$I$27,55,入力シート!U1182=置換コード!$I$28,61,入力シート!U1182=置換コード!$I$29,62,入力シート!U1182=置換コード!$I$30,63,入力シート!U1182=置換コード!$I$31,64,入力シート!U1182=置換コード!$I$32,65,入力シート!U1182=置換コード!$I$33,66,入力シート!U1182=置換コード!$I$34,71,入力シート!U1182=置換コード!$I$35,72,入力シート!U1182=置換コード!$I$36,73,入力シート!U1182=置換コード!$I$37,74,入力シート!U1182=置換コード!$I$38,75,入力シート!U1182=置換コード!$I$39,76,入力シート!U1182=置換コード!$I$40,77,入力シート!U1182=置換コード!$I$41,78,入力シート!U1182=置換コード!$I$42,79,入力シート!U1182=置換コード!$I$43,81,入力シート!U1182=置換コード!$I$44,82,入力シート!U1182=置換コード!$I$45,83,入力シート!U1182=置換コード!$I$46,84,入力シート!U1182=置換コード!$I$47,85,入力シート!U1182=置換コード!$I$48,86,入力シート!U1182=置換コード!$I$49,87,入力シート!U1182=置換コード!$I$50,88,入力シート!U1182=置換コード!$I$51,90)</f>
        <v>#N/A</v>
      </c>
      <c r="Y1156" s="83" t="e">
        <f t="shared" si="112"/>
        <v>#N/A</v>
      </c>
      <c r="Z1156" s="83" t="str">
        <f>ASC(入力シート!T1182)</f>
        <v/>
      </c>
      <c r="AA1156" s="83" t="str">
        <f>ASC(入力シート!V1182)</f>
        <v/>
      </c>
      <c r="AB1156" s="83" t="str">
        <f>ASC(入力シート!W1182)</f>
        <v/>
      </c>
      <c r="AC1156" s="83" t="str">
        <f>ASC(入力シート!X1182)</f>
        <v/>
      </c>
      <c r="AD1156" s="83" t="str">
        <f>ASC(入力シート!S1182)</f>
        <v/>
      </c>
      <c r="AE1156" s="83" t="str">
        <f>IF(入力シート!D1182=0,"",入力シート!D1182)</f>
        <v/>
      </c>
      <c r="AF1156" s="83">
        <f>IF(入力シート!G1182="無し",1,2)</f>
        <v>2</v>
      </c>
      <c r="AG1156" s="85" t="str">
        <f t="shared" ca="1" si="113"/>
        <v>20240213</v>
      </c>
      <c r="AH1156" s="83">
        <f>IF(入力シート!Y1182="有り",2,1)</f>
        <v>1</v>
      </c>
      <c r="AI1156" s="83">
        <f>IF(入力シート!Z1182="有り",2,1)</f>
        <v>1</v>
      </c>
      <c r="AJ1156" s="83">
        <f>IF(入力シート!AA1182="有り",2,1)</f>
        <v>1</v>
      </c>
      <c r="AK1156" s="83">
        <f>IF(入力シート!AB1182="有り",2,1)</f>
        <v>1</v>
      </c>
      <c r="AL1156" s="83">
        <f>IF(入力シート!AC1182="有り",2,1)</f>
        <v>1</v>
      </c>
      <c r="AM1156" s="83">
        <f>IF(入力シート!AD1182="有り",2,1)</f>
        <v>1</v>
      </c>
      <c r="AN1156" s="83">
        <f>IF(入力シート!AE1182="有り",2,1)</f>
        <v>1</v>
      </c>
      <c r="AO1156" s="83">
        <f>IF(入力シート!H1182="必要(\4,950)",1,0)</f>
        <v>0</v>
      </c>
    </row>
    <row r="1157" spans="5:41" x14ac:dyDescent="0.4">
      <c r="E1157" s="85" t="str">
        <f t="shared" ca="1" si="108"/>
        <v>20240213</v>
      </c>
      <c r="F1157" s="83" t="str">
        <f>DBCS(入力シート!A1183)</f>
        <v/>
      </c>
      <c r="G1157" s="83" t="str">
        <f>(ASC(SUBSTITUTE(SUBSTITUTE(入力シート!B1183,"　","")," ","")))</f>
        <v/>
      </c>
      <c r="H1157" s="83" t="str">
        <f>ASC(入力シート!C1183)</f>
        <v/>
      </c>
      <c r="I1157" s="83" t="str">
        <f>IF(入力シート!E1183=0,"",入力シート!E1183)</f>
        <v/>
      </c>
      <c r="J1157" s="83" t="str">
        <f>IF(入力シート!I1183=0,"",入力シート!I1183)</f>
        <v/>
      </c>
      <c r="K1157" s="83" t="str">
        <f>DBCS(入力シート!K1183)</f>
        <v/>
      </c>
      <c r="L1157" s="83" t="str">
        <f>ASC(入力シート!L1183)</f>
        <v/>
      </c>
      <c r="M1157" s="83" t="e">
        <f>_xlfn.IFS(入力シート!J1183=置換コード!$B$4,1,入力シート!J1183=置換コード!$B$5,2,入力シート!J1183=置換コード!$B$6,3,入力シート!J1183=置換コード!$B$7,4,入力シート!J1183=置換コード!$B$8,5,入力シート!J1183=置換コード!$B$9,6,入力シート!J1183=置換コード!$B$10,7,入力シート!J1183=置換コード!$B$11,8,入力シート!J1183=置換コード!$B$12,9,入力シート!J1183=置換コード!$B$13,10)</f>
        <v>#N/A</v>
      </c>
      <c r="N1157" s="83" t="e">
        <f>_xlfn.IFS(入力シート!F1183=置換コード!$E$4,1,入力シート!F1183=置換コード!$E$5,2)</f>
        <v>#N/A</v>
      </c>
      <c r="O1157" s="83" t="e">
        <f t="shared" si="109"/>
        <v>#N/A</v>
      </c>
      <c r="P1157" s="83" t="e">
        <f t="shared" si="110"/>
        <v>#N/A</v>
      </c>
      <c r="Q1157" s="83" t="e">
        <f>_xlfn.IFS(入力シート!O1183=置換コード!$I$4,11,入力シート!O1183=置換コード!$I$5,21,入力シート!O1183=置換コード!$I$6,22,入力シート!O1183=置換コード!$I$7,23,入力シート!O1183=置換コード!$I$8,24,入力シート!O1183=置換コード!$I$9,25,入力シート!O1183=置換コード!$I$10,26,入力シート!O1183=置換コード!$I$11,31,入力シート!O1183=置換コード!$I$12,32,入力シート!O1183=置換コード!$I$13,33,入力シート!O1183=置換コード!$I$14,34,入力シート!O1183=置換コード!$I$15,35,入力シート!O1183=置換コード!$I$16,36,入力シート!O1183=置換コード!$I$17,37,入力シート!O1183=置換コード!$I$18,38,入力シート!O1183=置換コード!$I$19,41,入力シート!O1183=置換コード!$I$20,42,入力シート!O1183=置換コード!$I$21,43,入力シート!O1183=置換コード!$I$22,44,入力シート!O1183=置換コード!$I$23,51,入力シート!O1183=置換コード!$I$24,52,入力シート!O1183=置換コード!$I$25,53,入力シート!O1183=置換コード!$I$26,54,入力シート!O1183=置換コード!$I$27,55,入力シート!O1183=置換コード!$I$28,61,入力シート!O1183=置換コード!$I$29,62,入力シート!O1183=置換コード!$I$30,63,入力シート!O1183=置換コード!$I$31,64,入力シート!O1183=置換コード!$I$32,65,入力シート!O1183=置換コード!$I$33,66,入力シート!O1183=置換コード!$I$34,71,入力シート!O1183=置換コード!$I$35,72,入力シート!O1183=置換コード!$I$36,73,入力シート!O1183=置換コード!$I$37,74,入力シート!O1183=置換コード!$I$38,75,入力シート!O1183=置換コード!$I$39,76,入力シート!O1183=置換コード!$I$40,77,入力シート!O1183=置換コード!$I$41,78,入力シート!O1183=置換コード!$I$42,79,入力シート!O1183=置換コード!$I$43,81,入力シート!O1183=置換コード!$I$44,82,入力シート!O1183=置換コード!$I$45,83,入力シート!O1183=置換コード!$I$46,84,入力シート!O1183=置換コード!$I$47,85,入力シート!O1183=置換コード!$I$48,86,入力シート!O1183=置換コード!$I$49,87,入力シート!O1183=置換コード!$I$50,88,入力シート!O1183=置換コード!$I$51,90)</f>
        <v>#N/A</v>
      </c>
      <c r="R1157" s="83" t="e">
        <f t="shared" si="111"/>
        <v>#N/A</v>
      </c>
      <c r="S1157" s="83" t="str">
        <f>ASC(入力シート!N1183)</f>
        <v/>
      </c>
      <c r="T1157" s="83" t="str">
        <f>ASC(入力シート!P1183)</f>
        <v/>
      </c>
      <c r="U1157" s="83" t="str">
        <f>ASC(入力シート!Q1183)</f>
        <v/>
      </c>
      <c r="V1157" s="83" t="str">
        <f>ASC(入力シート!R1183)</f>
        <v/>
      </c>
      <c r="W1157" s="83" t="str">
        <f>ASC(入力シート!M1183)</f>
        <v/>
      </c>
      <c r="X1157" s="83" t="e">
        <f>_xlfn.IFS(入力シート!U1183=置換コード!$I$4,11,入力シート!U1183=置換コード!$I$5,21,入力シート!U1183=置換コード!$I$6,22,入力シート!U1183=置換コード!$I$7,23,入力シート!U1183=置換コード!$I$8,24,入力シート!U1183=置換コード!$I$9,25,入力シート!U1183=置換コード!$I$10,26,入力シート!U1183=置換コード!$I$11,31,入力シート!U1183=置換コード!$I$12,32,入力シート!U1183=置換コード!$I$13,33,入力シート!U1183=置換コード!$I$14,34,入力シート!U1183=置換コード!$I$15,35,入力シート!U1183=置換コード!$I$16,36,入力シート!U1183=置換コード!$I$17,37,入力シート!U1183=置換コード!$I$18,38,入力シート!U1183=置換コード!$I$19,41,入力シート!U1183=置換コード!$I$20,42,入力シート!U1183=置換コード!$I$21,43,入力シート!U1183=置換コード!$I$22,44,入力シート!U1183=置換コード!$I$23,51,入力シート!U1183=置換コード!$I$24,52,入力シート!U1183=置換コード!$I$25,53,入力シート!U1183=置換コード!$I$26,54,入力シート!U1183=置換コード!$I$27,55,入力シート!U1183=置換コード!$I$28,61,入力シート!U1183=置換コード!$I$29,62,入力シート!U1183=置換コード!$I$30,63,入力シート!U1183=置換コード!$I$31,64,入力シート!U1183=置換コード!$I$32,65,入力シート!U1183=置換コード!$I$33,66,入力シート!U1183=置換コード!$I$34,71,入力シート!U1183=置換コード!$I$35,72,入力シート!U1183=置換コード!$I$36,73,入力シート!U1183=置換コード!$I$37,74,入力シート!U1183=置換コード!$I$38,75,入力シート!U1183=置換コード!$I$39,76,入力シート!U1183=置換コード!$I$40,77,入力シート!U1183=置換コード!$I$41,78,入力シート!U1183=置換コード!$I$42,79,入力シート!U1183=置換コード!$I$43,81,入力シート!U1183=置換コード!$I$44,82,入力シート!U1183=置換コード!$I$45,83,入力シート!U1183=置換コード!$I$46,84,入力シート!U1183=置換コード!$I$47,85,入力シート!U1183=置換コード!$I$48,86,入力シート!U1183=置換コード!$I$49,87,入力シート!U1183=置換コード!$I$50,88,入力シート!U1183=置換コード!$I$51,90)</f>
        <v>#N/A</v>
      </c>
      <c r="Y1157" s="83" t="e">
        <f t="shared" si="112"/>
        <v>#N/A</v>
      </c>
      <c r="Z1157" s="83" t="str">
        <f>ASC(入力シート!T1183)</f>
        <v/>
      </c>
      <c r="AA1157" s="83" t="str">
        <f>ASC(入力シート!V1183)</f>
        <v/>
      </c>
      <c r="AB1157" s="83" t="str">
        <f>ASC(入力シート!W1183)</f>
        <v/>
      </c>
      <c r="AC1157" s="83" t="str">
        <f>ASC(入力シート!X1183)</f>
        <v/>
      </c>
      <c r="AD1157" s="83" t="str">
        <f>ASC(入力シート!S1183)</f>
        <v/>
      </c>
      <c r="AE1157" s="83" t="str">
        <f>IF(入力シート!D1183=0,"",入力シート!D1183)</f>
        <v/>
      </c>
      <c r="AF1157" s="83">
        <f>IF(入力シート!G1183="無し",1,2)</f>
        <v>2</v>
      </c>
      <c r="AG1157" s="85" t="str">
        <f t="shared" ca="1" si="113"/>
        <v>20240213</v>
      </c>
      <c r="AH1157" s="83">
        <f>IF(入力シート!Y1183="有り",2,1)</f>
        <v>1</v>
      </c>
      <c r="AI1157" s="83">
        <f>IF(入力シート!Z1183="有り",2,1)</f>
        <v>1</v>
      </c>
      <c r="AJ1157" s="83">
        <f>IF(入力シート!AA1183="有り",2,1)</f>
        <v>1</v>
      </c>
      <c r="AK1157" s="83">
        <f>IF(入力シート!AB1183="有り",2,1)</f>
        <v>1</v>
      </c>
      <c r="AL1157" s="83">
        <f>IF(入力シート!AC1183="有り",2,1)</f>
        <v>1</v>
      </c>
      <c r="AM1157" s="83">
        <f>IF(入力シート!AD1183="有り",2,1)</f>
        <v>1</v>
      </c>
      <c r="AN1157" s="83">
        <f>IF(入力シート!AE1183="有り",2,1)</f>
        <v>1</v>
      </c>
      <c r="AO1157" s="83">
        <f>IF(入力シート!H1183="必要(\4,950)",1,0)</f>
        <v>0</v>
      </c>
    </row>
    <row r="1158" spans="5:41" x14ac:dyDescent="0.4">
      <c r="E1158" s="85" t="str">
        <f t="shared" ca="1" si="108"/>
        <v>20240213</v>
      </c>
      <c r="F1158" s="83" t="str">
        <f>DBCS(入力シート!A1184)</f>
        <v/>
      </c>
      <c r="G1158" s="83" t="str">
        <f>(ASC(SUBSTITUTE(SUBSTITUTE(入力シート!B1184,"　","")," ","")))</f>
        <v/>
      </c>
      <c r="H1158" s="83" t="str">
        <f>ASC(入力シート!C1184)</f>
        <v/>
      </c>
      <c r="I1158" s="83" t="str">
        <f>IF(入力シート!E1184=0,"",入力シート!E1184)</f>
        <v/>
      </c>
      <c r="J1158" s="83" t="str">
        <f>IF(入力シート!I1184=0,"",入力シート!I1184)</f>
        <v/>
      </c>
      <c r="K1158" s="83" t="str">
        <f>DBCS(入力シート!K1184)</f>
        <v/>
      </c>
      <c r="L1158" s="83" t="str">
        <f>ASC(入力シート!L1184)</f>
        <v/>
      </c>
      <c r="M1158" s="83" t="e">
        <f>_xlfn.IFS(入力シート!J1184=置換コード!$B$4,1,入力シート!J1184=置換コード!$B$5,2,入力シート!J1184=置換コード!$B$6,3,入力シート!J1184=置換コード!$B$7,4,入力シート!J1184=置換コード!$B$8,5,入力シート!J1184=置換コード!$B$9,6,入力シート!J1184=置換コード!$B$10,7,入力シート!J1184=置換コード!$B$11,8,入力シート!J1184=置換コード!$B$12,9,入力シート!J1184=置換コード!$B$13,10)</f>
        <v>#N/A</v>
      </c>
      <c r="N1158" s="83" t="e">
        <f>_xlfn.IFS(入力シート!F1184=置換コード!$E$4,1,入力シート!F1184=置換コード!$E$5,2)</f>
        <v>#N/A</v>
      </c>
      <c r="O1158" s="83" t="e">
        <f t="shared" si="109"/>
        <v>#N/A</v>
      </c>
      <c r="P1158" s="83" t="e">
        <f t="shared" si="110"/>
        <v>#N/A</v>
      </c>
      <c r="Q1158" s="83" t="e">
        <f>_xlfn.IFS(入力シート!O1184=置換コード!$I$4,11,入力シート!O1184=置換コード!$I$5,21,入力シート!O1184=置換コード!$I$6,22,入力シート!O1184=置換コード!$I$7,23,入力シート!O1184=置換コード!$I$8,24,入力シート!O1184=置換コード!$I$9,25,入力シート!O1184=置換コード!$I$10,26,入力シート!O1184=置換コード!$I$11,31,入力シート!O1184=置換コード!$I$12,32,入力シート!O1184=置換コード!$I$13,33,入力シート!O1184=置換コード!$I$14,34,入力シート!O1184=置換コード!$I$15,35,入力シート!O1184=置換コード!$I$16,36,入力シート!O1184=置換コード!$I$17,37,入力シート!O1184=置換コード!$I$18,38,入力シート!O1184=置換コード!$I$19,41,入力シート!O1184=置換コード!$I$20,42,入力シート!O1184=置換コード!$I$21,43,入力シート!O1184=置換コード!$I$22,44,入力シート!O1184=置換コード!$I$23,51,入力シート!O1184=置換コード!$I$24,52,入力シート!O1184=置換コード!$I$25,53,入力シート!O1184=置換コード!$I$26,54,入力シート!O1184=置換コード!$I$27,55,入力シート!O1184=置換コード!$I$28,61,入力シート!O1184=置換コード!$I$29,62,入力シート!O1184=置換コード!$I$30,63,入力シート!O1184=置換コード!$I$31,64,入力シート!O1184=置換コード!$I$32,65,入力シート!O1184=置換コード!$I$33,66,入力シート!O1184=置換コード!$I$34,71,入力シート!O1184=置換コード!$I$35,72,入力シート!O1184=置換コード!$I$36,73,入力シート!O1184=置換コード!$I$37,74,入力シート!O1184=置換コード!$I$38,75,入力シート!O1184=置換コード!$I$39,76,入力シート!O1184=置換コード!$I$40,77,入力シート!O1184=置換コード!$I$41,78,入力シート!O1184=置換コード!$I$42,79,入力シート!O1184=置換コード!$I$43,81,入力シート!O1184=置換コード!$I$44,82,入力シート!O1184=置換コード!$I$45,83,入力シート!O1184=置換コード!$I$46,84,入力シート!O1184=置換コード!$I$47,85,入力シート!O1184=置換コード!$I$48,86,入力シート!O1184=置換コード!$I$49,87,入力シート!O1184=置換コード!$I$50,88,入力シート!O1184=置換コード!$I$51,90)</f>
        <v>#N/A</v>
      </c>
      <c r="R1158" s="83" t="e">
        <f t="shared" si="111"/>
        <v>#N/A</v>
      </c>
      <c r="S1158" s="83" t="str">
        <f>ASC(入力シート!N1184)</f>
        <v/>
      </c>
      <c r="T1158" s="83" t="str">
        <f>ASC(入力シート!P1184)</f>
        <v/>
      </c>
      <c r="U1158" s="83" t="str">
        <f>ASC(入力シート!Q1184)</f>
        <v/>
      </c>
      <c r="V1158" s="83" t="str">
        <f>ASC(入力シート!R1184)</f>
        <v/>
      </c>
      <c r="W1158" s="83" t="str">
        <f>ASC(入力シート!M1184)</f>
        <v/>
      </c>
      <c r="X1158" s="83" t="e">
        <f>_xlfn.IFS(入力シート!U1184=置換コード!$I$4,11,入力シート!U1184=置換コード!$I$5,21,入力シート!U1184=置換コード!$I$6,22,入力シート!U1184=置換コード!$I$7,23,入力シート!U1184=置換コード!$I$8,24,入力シート!U1184=置換コード!$I$9,25,入力シート!U1184=置換コード!$I$10,26,入力シート!U1184=置換コード!$I$11,31,入力シート!U1184=置換コード!$I$12,32,入力シート!U1184=置換コード!$I$13,33,入力シート!U1184=置換コード!$I$14,34,入力シート!U1184=置換コード!$I$15,35,入力シート!U1184=置換コード!$I$16,36,入力シート!U1184=置換コード!$I$17,37,入力シート!U1184=置換コード!$I$18,38,入力シート!U1184=置換コード!$I$19,41,入力シート!U1184=置換コード!$I$20,42,入力シート!U1184=置換コード!$I$21,43,入力シート!U1184=置換コード!$I$22,44,入力シート!U1184=置換コード!$I$23,51,入力シート!U1184=置換コード!$I$24,52,入力シート!U1184=置換コード!$I$25,53,入力シート!U1184=置換コード!$I$26,54,入力シート!U1184=置換コード!$I$27,55,入力シート!U1184=置換コード!$I$28,61,入力シート!U1184=置換コード!$I$29,62,入力シート!U1184=置換コード!$I$30,63,入力シート!U1184=置換コード!$I$31,64,入力シート!U1184=置換コード!$I$32,65,入力シート!U1184=置換コード!$I$33,66,入力シート!U1184=置換コード!$I$34,71,入力シート!U1184=置換コード!$I$35,72,入力シート!U1184=置換コード!$I$36,73,入力シート!U1184=置換コード!$I$37,74,入力シート!U1184=置換コード!$I$38,75,入力シート!U1184=置換コード!$I$39,76,入力シート!U1184=置換コード!$I$40,77,入力シート!U1184=置換コード!$I$41,78,入力シート!U1184=置換コード!$I$42,79,入力シート!U1184=置換コード!$I$43,81,入力シート!U1184=置換コード!$I$44,82,入力シート!U1184=置換コード!$I$45,83,入力シート!U1184=置換コード!$I$46,84,入力シート!U1184=置換コード!$I$47,85,入力シート!U1184=置換コード!$I$48,86,入力シート!U1184=置換コード!$I$49,87,入力シート!U1184=置換コード!$I$50,88,入力シート!U1184=置換コード!$I$51,90)</f>
        <v>#N/A</v>
      </c>
      <c r="Y1158" s="83" t="e">
        <f t="shared" si="112"/>
        <v>#N/A</v>
      </c>
      <c r="Z1158" s="83" t="str">
        <f>ASC(入力シート!T1184)</f>
        <v/>
      </c>
      <c r="AA1158" s="83" t="str">
        <f>ASC(入力シート!V1184)</f>
        <v/>
      </c>
      <c r="AB1158" s="83" t="str">
        <f>ASC(入力シート!W1184)</f>
        <v/>
      </c>
      <c r="AC1158" s="83" t="str">
        <f>ASC(入力シート!X1184)</f>
        <v/>
      </c>
      <c r="AD1158" s="83" t="str">
        <f>ASC(入力シート!S1184)</f>
        <v/>
      </c>
      <c r="AE1158" s="83" t="str">
        <f>IF(入力シート!D1184=0,"",入力シート!D1184)</f>
        <v/>
      </c>
      <c r="AF1158" s="83">
        <f>IF(入力シート!G1184="無し",1,2)</f>
        <v>2</v>
      </c>
      <c r="AG1158" s="85" t="str">
        <f t="shared" ca="1" si="113"/>
        <v>20240213</v>
      </c>
      <c r="AH1158" s="83">
        <f>IF(入力シート!Y1184="有り",2,1)</f>
        <v>1</v>
      </c>
      <c r="AI1158" s="83">
        <f>IF(入力シート!Z1184="有り",2,1)</f>
        <v>1</v>
      </c>
      <c r="AJ1158" s="83">
        <f>IF(入力シート!AA1184="有り",2,1)</f>
        <v>1</v>
      </c>
      <c r="AK1158" s="83">
        <f>IF(入力シート!AB1184="有り",2,1)</f>
        <v>1</v>
      </c>
      <c r="AL1158" s="83">
        <f>IF(入力シート!AC1184="有り",2,1)</f>
        <v>1</v>
      </c>
      <c r="AM1158" s="83">
        <f>IF(入力シート!AD1184="有り",2,1)</f>
        <v>1</v>
      </c>
      <c r="AN1158" s="83">
        <f>IF(入力シート!AE1184="有り",2,1)</f>
        <v>1</v>
      </c>
      <c r="AO1158" s="83">
        <f>IF(入力シート!H1184="必要(\4,950)",1,0)</f>
        <v>0</v>
      </c>
    </row>
    <row r="1159" spans="5:41" x14ac:dyDescent="0.4">
      <c r="E1159" s="85" t="str">
        <f t="shared" ca="1" si="108"/>
        <v>20240213</v>
      </c>
      <c r="F1159" s="83" t="str">
        <f>DBCS(入力シート!A1185)</f>
        <v/>
      </c>
      <c r="G1159" s="83" t="str">
        <f>(ASC(SUBSTITUTE(SUBSTITUTE(入力シート!B1185,"　","")," ","")))</f>
        <v/>
      </c>
      <c r="H1159" s="83" t="str">
        <f>ASC(入力シート!C1185)</f>
        <v/>
      </c>
      <c r="I1159" s="83" t="str">
        <f>IF(入力シート!E1185=0,"",入力シート!E1185)</f>
        <v/>
      </c>
      <c r="J1159" s="83" t="str">
        <f>IF(入力シート!I1185=0,"",入力シート!I1185)</f>
        <v/>
      </c>
      <c r="K1159" s="83" t="str">
        <f>DBCS(入力シート!K1185)</f>
        <v/>
      </c>
      <c r="L1159" s="83" t="str">
        <f>ASC(入力シート!L1185)</f>
        <v/>
      </c>
      <c r="M1159" s="83" t="e">
        <f>_xlfn.IFS(入力シート!J1185=置換コード!$B$4,1,入力シート!J1185=置換コード!$B$5,2,入力シート!J1185=置換コード!$B$6,3,入力シート!J1185=置換コード!$B$7,4,入力シート!J1185=置換コード!$B$8,5,入力シート!J1185=置換コード!$B$9,6,入力シート!J1185=置換コード!$B$10,7,入力シート!J1185=置換コード!$B$11,8,入力シート!J1185=置換コード!$B$12,9,入力シート!J1185=置換コード!$B$13,10)</f>
        <v>#N/A</v>
      </c>
      <c r="N1159" s="83" t="e">
        <f>_xlfn.IFS(入力シート!F1185=置換コード!$E$4,1,入力シート!F1185=置換コード!$E$5,2)</f>
        <v>#N/A</v>
      </c>
      <c r="O1159" s="83" t="e">
        <f t="shared" si="109"/>
        <v>#N/A</v>
      </c>
      <c r="P1159" s="83" t="e">
        <f t="shared" si="110"/>
        <v>#N/A</v>
      </c>
      <c r="Q1159" s="83" t="e">
        <f>_xlfn.IFS(入力シート!O1185=置換コード!$I$4,11,入力シート!O1185=置換コード!$I$5,21,入力シート!O1185=置換コード!$I$6,22,入力シート!O1185=置換コード!$I$7,23,入力シート!O1185=置換コード!$I$8,24,入力シート!O1185=置換コード!$I$9,25,入力シート!O1185=置換コード!$I$10,26,入力シート!O1185=置換コード!$I$11,31,入力シート!O1185=置換コード!$I$12,32,入力シート!O1185=置換コード!$I$13,33,入力シート!O1185=置換コード!$I$14,34,入力シート!O1185=置換コード!$I$15,35,入力シート!O1185=置換コード!$I$16,36,入力シート!O1185=置換コード!$I$17,37,入力シート!O1185=置換コード!$I$18,38,入力シート!O1185=置換コード!$I$19,41,入力シート!O1185=置換コード!$I$20,42,入力シート!O1185=置換コード!$I$21,43,入力シート!O1185=置換コード!$I$22,44,入力シート!O1185=置換コード!$I$23,51,入力シート!O1185=置換コード!$I$24,52,入力シート!O1185=置換コード!$I$25,53,入力シート!O1185=置換コード!$I$26,54,入力シート!O1185=置換コード!$I$27,55,入力シート!O1185=置換コード!$I$28,61,入力シート!O1185=置換コード!$I$29,62,入力シート!O1185=置換コード!$I$30,63,入力シート!O1185=置換コード!$I$31,64,入力シート!O1185=置換コード!$I$32,65,入力シート!O1185=置換コード!$I$33,66,入力シート!O1185=置換コード!$I$34,71,入力シート!O1185=置換コード!$I$35,72,入力シート!O1185=置換コード!$I$36,73,入力シート!O1185=置換コード!$I$37,74,入力シート!O1185=置換コード!$I$38,75,入力シート!O1185=置換コード!$I$39,76,入力シート!O1185=置換コード!$I$40,77,入力シート!O1185=置換コード!$I$41,78,入力シート!O1185=置換コード!$I$42,79,入力シート!O1185=置換コード!$I$43,81,入力シート!O1185=置換コード!$I$44,82,入力シート!O1185=置換コード!$I$45,83,入力シート!O1185=置換コード!$I$46,84,入力シート!O1185=置換コード!$I$47,85,入力シート!O1185=置換コード!$I$48,86,入力シート!O1185=置換コード!$I$49,87,入力シート!O1185=置換コード!$I$50,88,入力シート!O1185=置換コード!$I$51,90)</f>
        <v>#N/A</v>
      </c>
      <c r="R1159" s="83" t="e">
        <f t="shared" si="111"/>
        <v>#N/A</v>
      </c>
      <c r="S1159" s="83" t="str">
        <f>ASC(入力シート!N1185)</f>
        <v/>
      </c>
      <c r="T1159" s="83" t="str">
        <f>ASC(入力シート!P1185)</f>
        <v/>
      </c>
      <c r="U1159" s="83" t="str">
        <f>ASC(入力シート!Q1185)</f>
        <v/>
      </c>
      <c r="V1159" s="83" t="str">
        <f>ASC(入力シート!R1185)</f>
        <v/>
      </c>
      <c r="W1159" s="83" t="str">
        <f>ASC(入力シート!M1185)</f>
        <v/>
      </c>
      <c r="X1159" s="83" t="e">
        <f>_xlfn.IFS(入力シート!U1185=置換コード!$I$4,11,入力シート!U1185=置換コード!$I$5,21,入力シート!U1185=置換コード!$I$6,22,入力シート!U1185=置換コード!$I$7,23,入力シート!U1185=置換コード!$I$8,24,入力シート!U1185=置換コード!$I$9,25,入力シート!U1185=置換コード!$I$10,26,入力シート!U1185=置換コード!$I$11,31,入力シート!U1185=置換コード!$I$12,32,入力シート!U1185=置換コード!$I$13,33,入力シート!U1185=置換コード!$I$14,34,入力シート!U1185=置換コード!$I$15,35,入力シート!U1185=置換コード!$I$16,36,入力シート!U1185=置換コード!$I$17,37,入力シート!U1185=置換コード!$I$18,38,入力シート!U1185=置換コード!$I$19,41,入力シート!U1185=置換コード!$I$20,42,入力シート!U1185=置換コード!$I$21,43,入力シート!U1185=置換コード!$I$22,44,入力シート!U1185=置換コード!$I$23,51,入力シート!U1185=置換コード!$I$24,52,入力シート!U1185=置換コード!$I$25,53,入力シート!U1185=置換コード!$I$26,54,入力シート!U1185=置換コード!$I$27,55,入力シート!U1185=置換コード!$I$28,61,入力シート!U1185=置換コード!$I$29,62,入力シート!U1185=置換コード!$I$30,63,入力シート!U1185=置換コード!$I$31,64,入力シート!U1185=置換コード!$I$32,65,入力シート!U1185=置換コード!$I$33,66,入力シート!U1185=置換コード!$I$34,71,入力シート!U1185=置換コード!$I$35,72,入力シート!U1185=置換コード!$I$36,73,入力シート!U1185=置換コード!$I$37,74,入力シート!U1185=置換コード!$I$38,75,入力シート!U1185=置換コード!$I$39,76,入力シート!U1185=置換コード!$I$40,77,入力シート!U1185=置換コード!$I$41,78,入力シート!U1185=置換コード!$I$42,79,入力シート!U1185=置換コード!$I$43,81,入力シート!U1185=置換コード!$I$44,82,入力シート!U1185=置換コード!$I$45,83,入力シート!U1185=置換コード!$I$46,84,入力シート!U1185=置換コード!$I$47,85,入力シート!U1185=置換コード!$I$48,86,入力シート!U1185=置換コード!$I$49,87,入力シート!U1185=置換コード!$I$50,88,入力シート!U1185=置換コード!$I$51,90)</f>
        <v>#N/A</v>
      </c>
      <c r="Y1159" s="83" t="e">
        <f t="shared" si="112"/>
        <v>#N/A</v>
      </c>
      <c r="Z1159" s="83" t="str">
        <f>ASC(入力シート!T1185)</f>
        <v/>
      </c>
      <c r="AA1159" s="83" t="str">
        <f>ASC(入力シート!V1185)</f>
        <v/>
      </c>
      <c r="AB1159" s="83" t="str">
        <f>ASC(入力シート!W1185)</f>
        <v/>
      </c>
      <c r="AC1159" s="83" t="str">
        <f>ASC(入力シート!X1185)</f>
        <v/>
      </c>
      <c r="AD1159" s="83" t="str">
        <f>ASC(入力シート!S1185)</f>
        <v/>
      </c>
      <c r="AE1159" s="83" t="str">
        <f>IF(入力シート!D1185=0,"",入力シート!D1185)</f>
        <v/>
      </c>
      <c r="AF1159" s="83">
        <f>IF(入力シート!G1185="無し",1,2)</f>
        <v>2</v>
      </c>
      <c r="AG1159" s="85" t="str">
        <f t="shared" ca="1" si="113"/>
        <v>20240213</v>
      </c>
      <c r="AH1159" s="83">
        <f>IF(入力シート!Y1185="有り",2,1)</f>
        <v>1</v>
      </c>
      <c r="AI1159" s="83">
        <f>IF(入力シート!Z1185="有り",2,1)</f>
        <v>1</v>
      </c>
      <c r="AJ1159" s="83">
        <f>IF(入力シート!AA1185="有り",2,1)</f>
        <v>1</v>
      </c>
      <c r="AK1159" s="83">
        <f>IF(入力シート!AB1185="有り",2,1)</f>
        <v>1</v>
      </c>
      <c r="AL1159" s="83">
        <f>IF(入力シート!AC1185="有り",2,1)</f>
        <v>1</v>
      </c>
      <c r="AM1159" s="83">
        <f>IF(入力シート!AD1185="有り",2,1)</f>
        <v>1</v>
      </c>
      <c r="AN1159" s="83">
        <f>IF(入力シート!AE1185="有り",2,1)</f>
        <v>1</v>
      </c>
      <c r="AO1159" s="83">
        <f>IF(入力シート!H1185="必要(\4,950)",1,0)</f>
        <v>0</v>
      </c>
    </row>
    <row r="1160" spans="5:41" x14ac:dyDescent="0.4">
      <c r="E1160" s="85" t="str">
        <f t="shared" ca="1" si="108"/>
        <v>20240213</v>
      </c>
      <c r="F1160" s="83" t="str">
        <f>DBCS(入力シート!A1186)</f>
        <v/>
      </c>
      <c r="G1160" s="83" t="str">
        <f>(ASC(SUBSTITUTE(SUBSTITUTE(入力シート!B1186,"　","")," ","")))</f>
        <v/>
      </c>
      <c r="H1160" s="83" t="str">
        <f>ASC(入力シート!C1186)</f>
        <v/>
      </c>
      <c r="I1160" s="83" t="str">
        <f>IF(入力シート!E1186=0,"",入力シート!E1186)</f>
        <v/>
      </c>
      <c r="J1160" s="83" t="str">
        <f>IF(入力シート!I1186=0,"",入力シート!I1186)</f>
        <v/>
      </c>
      <c r="K1160" s="83" t="str">
        <f>DBCS(入力シート!K1186)</f>
        <v/>
      </c>
      <c r="L1160" s="83" t="str">
        <f>ASC(入力シート!L1186)</f>
        <v/>
      </c>
      <c r="M1160" s="83" t="e">
        <f>_xlfn.IFS(入力シート!J1186=置換コード!$B$4,1,入力シート!J1186=置換コード!$B$5,2,入力シート!J1186=置換コード!$B$6,3,入力シート!J1186=置換コード!$B$7,4,入力シート!J1186=置換コード!$B$8,5,入力シート!J1186=置換コード!$B$9,6,入力シート!J1186=置換コード!$B$10,7,入力シート!J1186=置換コード!$B$11,8,入力シート!J1186=置換コード!$B$12,9,入力シート!J1186=置換コード!$B$13,10)</f>
        <v>#N/A</v>
      </c>
      <c r="N1160" s="83" t="e">
        <f>_xlfn.IFS(入力シート!F1186=置換コード!$E$4,1,入力シート!F1186=置換コード!$E$5,2)</f>
        <v>#N/A</v>
      </c>
      <c r="O1160" s="83" t="e">
        <f t="shared" si="109"/>
        <v>#N/A</v>
      </c>
      <c r="P1160" s="83" t="e">
        <f t="shared" si="110"/>
        <v>#N/A</v>
      </c>
      <c r="Q1160" s="83" t="e">
        <f>_xlfn.IFS(入力シート!O1186=置換コード!$I$4,11,入力シート!O1186=置換コード!$I$5,21,入力シート!O1186=置換コード!$I$6,22,入力シート!O1186=置換コード!$I$7,23,入力シート!O1186=置換コード!$I$8,24,入力シート!O1186=置換コード!$I$9,25,入力シート!O1186=置換コード!$I$10,26,入力シート!O1186=置換コード!$I$11,31,入力シート!O1186=置換コード!$I$12,32,入力シート!O1186=置換コード!$I$13,33,入力シート!O1186=置換コード!$I$14,34,入力シート!O1186=置換コード!$I$15,35,入力シート!O1186=置換コード!$I$16,36,入力シート!O1186=置換コード!$I$17,37,入力シート!O1186=置換コード!$I$18,38,入力シート!O1186=置換コード!$I$19,41,入力シート!O1186=置換コード!$I$20,42,入力シート!O1186=置換コード!$I$21,43,入力シート!O1186=置換コード!$I$22,44,入力シート!O1186=置換コード!$I$23,51,入力シート!O1186=置換コード!$I$24,52,入力シート!O1186=置換コード!$I$25,53,入力シート!O1186=置換コード!$I$26,54,入力シート!O1186=置換コード!$I$27,55,入力シート!O1186=置換コード!$I$28,61,入力シート!O1186=置換コード!$I$29,62,入力シート!O1186=置換コード!$I$30,63,入力シート!O1186=置換コード!$I$31,64,入力シート!O1186=置換コード!$I$32,65,入力シート!O1186=置換コード!$I$33,66,入力シート!O1186=置換コード!$I$34,71,入力シート!O1186=置換コード!$I$35,72,入力シート!O1186=置換コード!$I$36,73,入力シート!O1186=置換コード!$I$37,74,入力シート!O1186=置換コード!$I$38,75,入力シート!O1186=置換コード!$I$39,76,入力シート!O1186=置換コード!$I$40,77,入力シート!O1186=置換コード!$I$41,78,入力シート!O1186=置換コード!$I$42,79,入力シート!O1186=置換コード!$I$43,81,入力シート!O1186=置換コード!$I$44,82,入力シート!O1186=置換コード!$I$45,83,入力シート!O1186=置換コード!$I$46,84,入力シート!O1186=置換コード!$I$47,85,入力シート!O1186=置換コード!$I$48,86,入力シート!O1186=置換コード!$I$49,87,入力シート!O1186=置換コード!$I$50,88,入力シート!O1186=置換コード!$I$51,90)</f>
        <v>#N/A</v>
      </c>
      <c r="R1160" s="83" t="e">
        <f t="shared" si="111"/>
        <v>#N/A</v>
      </c>
      <c r="S1160" s="83" t="str">
        <f>ASC(入力シート!N1186)</f>
        <v/>
      </c>
      <c r="T1160" s="83" t="str">
        <f>ASC(入力シート!P1186)</f>
        <v/>
      </c>
      <c r="U1160" s="83" t="str">
        <f>ASC(入力シート!Q1186)</f>
        <v/>
      </c>
      <c r="V1160" s="83" t="str">
        <f>ASC(入力シート!R1186)</f>
        <v/>
      </c>
      <c r="W1160" s="83" t="str">
        <f>ASC(入力シート!M1186)</f>
        <v/>
      </c>
      <c r="X1160" s="83" t="e">
        <f>_xlfn.IFS(入力シート!U1186=置換コード!$I$4,11,入力シート!U1186=置換コード!$I$5,21,入力シート!U1186=置換コード!$I$6,22,入力シート!U1186=置換コード!$I$7,23,入力シート!U1186=置換コード!$I$8,24,入力シート!U1186=置換コード!$I$9,25,入力シート!U1186=置換コード!$I$10,26,入力シート!U1186=置換コード!$I$11,31,入力シート!U1186=置換コード!$I$12,32,入力シート!U1186=置換コード!$I$13,33,入力シート!U1186=置換コード!$I$14,34,入力シート!U1186=置換コード!$I$15,35,入力シート!U1186=置換コード!$I$16,36,入力シート!U1186=置換コード!$I$17,37,入力シート!U1186=置換コード!$I$18,38,入力シート!U1186=置換コード!$I$19,41,入力シート!U1186=置換コード!$I$20,42,入力シート!U1186=置換コード!$I$21,43,入力シート!U1186=置換コード!$I$22,44,入力シート!U1186=置換コード!$I$23,51,入力シート!U1186=置換コード!$I$24,52,入力シート!U1186=置換コード!$I$25,53,入力シート!U1186=置換コード!$I$26,54,入力シート!U1186=置換コード!$I$27,55,入力シート!U1186=置換コード!$I$28,61,入力シート!U1186=置換コード!$I$29,62,入力シート!U1186=置換コード!$I$30,63,入力シート!U1186=置換コード!$I$31,64,入力シート!U1186=置換コード!$I$32,65,入力シート!U1186=置換コード!$I$33,66,入力シート!U1186=置換コード!$I$34,71,入力シート!U1186=置換コード!$I$35,72,入力シート!U1186=置換コード!$I$36,73,入力シート!U1186=置換コード!$I$37,74,入力シート!U1186=置換コード!$I$38,75,入力シート!U1186=置換コード!$I$39,76,入力シート!U1186=置換コード!$I$40,77,入力シート!U1186=置換コード!$I$41,78,入力シート!U1186=置換コード!$I$42,79,入力シート!U1186=置換コード!$I$43,81,入力シート!U1186=置換コード!$I$44,82,入力シート!U1186=置換コード!$I$45,83,入力シート!U1186=置換コード!$I$46,84,入力シート!U1186=置換コード!$I$47,85,入力シート!U1186=置換コード!$I$48,86,入力シート!U1186=置換コード!$I$49,87,入力シート!U1186=置換コード!$I$50,88,入力シート!U1186=置換コード!$I$51,90)</f>
        <v>#N/A</v>
      </c>
      <c r="Y1160" s="83" t="e">
        <f t="shared" si="112"/>
        <v>#N/A</v>
      </c>
      <c r="Z1160" s="83" t="str">
        <f>ASC(入力シート!T1186)</f>
        <v/>
      </c>
      <c r="AA1160" s="83" t="str">
        <f>ASC(入力シート!V1186)</f>
        <v/>
      </c>
      <c r="AB1160" s="83" t="str">
        <f>ASC(入力シート!W1186)</f>
        <v/>
      </c>
      <c r="AC1160" s="83" t="str">
        <f>ASC(入力シート!X1186)</f>
        <v/>
      </c>
      <c r="AD1160" s="83" t="str">
        <f>ASC(入力シート!S1186)</f>
        <v/>
      </c>
      <c r="AE1160" s="83" t="str">
        <f>IF(入力シート!D1186=0,"",入力シート!D1186)</f>
        <v/>
      </c>
      <c r="AF1160" s="83">
        <f>IF(入力シート!G1186="無し",1,2)</f>
        <v>2</v>
      </c>
      <c r="AG1160" s="85" t="str">
        <f t="shared" ca="1" si="113"/>
        <v>20240213</v>
      </c>
      <c r="AH1160" s="83">
        <f>IF(入力シート!Y1186="有り",2,1)</f>
        <v>1</v>
      </c>
      <c r="AI1160" s="83">
        <f>IF(入力シート!Z1186="有り",2,1)</f>
        <v>1</v>
      </c>
      <c r="AJ1160" s="83">
        <f>IF(入力シート!AA1186="有り",2,1)</f>
        <v>1</v>
      </c>
      <c r="AK1160" s="83">
        <f>IF(入力シート!AB1186="有り",2,1)</f>
        <v>1</v>
      </c>
      <c r="AL1160" s="83">
        <f>IF(入力シート!AC1186="有り",2,1)</f>
        <v>1</v>
      </c>
      <c r="AM1160" s="83">
        <f>IF(入力シート!AD1186="有り",2,1)</f>
        <v>1</v>
      </c>
      <c r="AN1160" s="83">
        <f>IF(入力シート!AE1186="有り",2,1)</f>
        <v>1</v>
      </c>
      <c r="AO1160" s="83">
        <f>IF(入力シート!H1186="必要(\4,950)",1,0)</f>
        <v>0</v>
      </c>
    </row>
    <row r="1161" spans="5:41" x14ac:dyDescent="0.4">
      <c r="E1161" s="85" t="str">
        <f t="shared" ca="1" si="108"/>
        <v>20240213</v>
      </c>
      <c r="F1161" s="83" t="str">
        <f>DBCS(入力シート!A1187)</f>
        <v/>
      </c>
      <c r="G1161" s="83" t="str">
        <f>(ASC(SUBSTITUTE(SUBSTITUTE(入力シート!B1187,"　","")," ","")))</f>
        <v/>
      </c>
      <c r="H1161" s="83" t="str">
        <f>ASC(入力シート!C1187)</f>
        <v/>
      </c>
      <c r="I1161" s="83" t="str">
        <f>IF(入力シート!E1187=0,"",入力シート!E1187)</f>
        <v/>
      </c>
      <c r="J1161" s="83" t="str">
        <f>IF(入力シート!I1187=0,"",入力シート!I1187)</f>
        <v/>
      </c>
      <c r="K1161" s="83" t="str">
        <f>DBCS(入力シート!K1187)</f>
        <v/>
      </c>
      <c r="L1161" s="83" t="str">
        <f>ASC(入力シート!L1187)</f>
        <v/>
      </c>
      <c r="M1161" s="83" t="e">
        <f>_xlfn.IFS(入力シート!J1187=置換コード!$B$4,1,入力シート!J1187=置換コード!$B$5,2,入力シート!J1187=置換コード!$B$6,3,入力シート!J1187=置換コード!$B$7,4,入力シート!J1187=置換コード!$B$8,5,入力シート!J1187=置換コード!$B$9,6,入力シート!J1187=置換コード!$B$10,7,入力シート!J1187=置換コード!$B$11,8,入力シート!J1187=置換コード!$B$12,9,入力シート!J1187=置換コード!$B$13,10)</f>
        <v>#N/A</v>
      </c>
      <c r="N1161" s="83" t="e">
        <f>_xlfn.IFS(入力シート!F1187=置換コード!$E$4,1,入力シート!F1187=置換コード!$E$5,2)</f>
        <v>#N/A</v>
      </c>
      <c r="O1161" s="83" t="e">
        <f t="shared" si="109"/>
        <v>#N/A</v>
      </c>
      <c r="P1161" s="83" t="e">
        <f t="shared" si="110"/>
        <v>#N/A</v>
      </c>
      <c r="Q1161" s="83" t="e">
        <f>_xlfn.IFS(入力シート!O1187=置換コード!$I$4,11,入力シート!O1187=置換コード!$I$5,21,入力シート!O1187=置換コード!$I$6,22,入力シート!O1187=置換コード!$I$7,23,入力シート!O1187=置換コード!$I$8,24,入力シート!O1187=置換コード!$I$9,25,入力シート!O1187=置換コード!$I$10,26,入力シート!O1187=置換コード!$I$11,31,入力シート!O1187=置換コード!$I$12,32,入力シート!O1187=置換コード!$I$13,33,入力シート!O1187=置換コード!$I$14,34,入力シート!O1187=置換コード!$I$15,35,入力シート!O1187=置換コード!$I$16,36,入力シート!O1187=置換コード!$I$17,37,入力シート!O1187=置換コード!$I$18,38,入力シート!O1187=置換コード!$I$19,41,入力シート!O1187=置換コード!$I$20,42,入力シート!O1187=置換コード!$I$21,43,入力シート!O1187=置換コード!$I$22,44,入力シート!O1187=置換コード!$I$23,51,入力シート!O1187=置換コード!$I$24,52,入力シート!O1187=置換コード!$I$25,53,入力シート!O1187=置換コード!$I$26,54,入力シート!O1187=置換コード!$I$27,55,入力シート!O1187=置換コード!$I$28,61,入力シート!O1187=置換コード!$I$29,62,入力シート!O1187=置換コード!$I$30,63,入力シート!O1187=置換コード!$I$31,64,入力シート!O1187=置換コード!$I$32,65,入力シート!O1187=置換コード!$I$33,66,入力シート!O1187=置換コード!$I$34,71,入力シート!O1187=置換コード!$I$35,72,入力シート!O1187=置換コード!$I$36,73,入力シート!O1187=置換コード!$I$37,74,入力シート!O1187=置換コード!$I$38,75,入力シート!O1187=置換コード!$I$39,76,入力シート!O1187=置換コード!$I$40,77,入力シート!O1187=置換コード!$I$41,78,入力シート!O1187=置換コード!$I$42,79,入力シート!O1187=置換コード!$I$43,81,入力シート!O1187=置換コード!$I$44,82,入力シート!O1187=置換コード!$I$45,83,入力シート!O1187=置換コード!$I$46,84,入力シート!O1187=置換コード!$I$47,85,入力シート!O1187=置換コード!$I$48,86,入力シート!O1187=置換コード!$I$49,87,入力シート!O1187=置換コード!$I$50,88,入力シート!O1187=置換コード!$I$51,90)</f>
        <v>#N/A</v>
      </c>
      <c r="R1161" s="83" t="e">
        <f t="shared" si="111"/>
        <v>#N/A</v>
      </c>
      <c r="S1161" s="83" t="str">
        <f>ASC(入力シート!N1187)</f>
        <v/>
      </c>
      <c r="T1161" s="83" t="str">
        <f>ASC(入力シート!P1187)</f>
        <v/>
      </c>
      <c r="U1161" s="83" t="str">
        <f>ASC(入力シート!Q1187)</f>
        <v/>
      </c>
      <c r="V1161" s="83" t="str">
        <f>ASC(入力シート!R1187)</f>
        <v/>
      </c>
      <c r="W1161" s="83" t="str">
        <f>ASC(入力シート!M1187)</f>
        <v/>
      </c>
      <c r="X1161" s="83" t="e">
        <f>_xlfn.IFS(入力シート!U1187=置換コード!$I$4,11,入力シート!U1187=置換コード!$I$5,21,入力シート!U1187=置換コード!$I$6,22,入力シート!U1187=置換コード!$I$7,23,入力シート!U1187=置換コード!$I$8,24,入力シート!U1187=置換コード!$I$9,25,入力シート!U1187=置換コード!$I$10,26,入力シート!U1187=置換コード!$I$11,31,入力シート!U1187=置換コード!$I$12,32,入力シート!U1187=置換コード!$I$13,33,入力シート!U1187=置換コード!$I$14,34,入力シート!U1187=置換コード!$I$15,35,入力シート!U1187=置換コード!$I$16,36,入力シート!U1187=置換コード!$I$17,37,入力シート!U1187=置換コード!$I$18,38,入力シート!U1187=置換コード!$I$19,41,入力シート!U1187=置換コード!$I$20,42,入力シート!U1187=置換コード!$I$21,43,入力シート!U1187=置換コード!$I$22,44,入力シート!U1187=置換コード!$I$23,51,入力シート!U1187=置換コード!$I$24,52,入力シート!U1187=置換コード!$I$25,53,入力シート!U1187=置換コード!$I$26,54,入力シート!U1187=置換コード!$I$27,55,入力シート!U1187=置換コード!$I$28,61,入力シート!U1187=置換コード!$I$29,62,入力シート!U1187=置換コード!$I$30,63,入力シート!U1187=置換コード!$I$31,64,入力シート!U1187=置換コード!$I$32,65,入力シート!U1187=置換コード!$I$33,66,入力シート!U1187=置換コード!$I$34,71,入力シート!U1187=置換コード!$I$35,72,入力シート!U1187=置換コード!$I$36,73,入力シート!U1187=置換コード!$I$37,74,入力シート!U1187=置換コード!$I$38,75,入力シート!U1187=置換コード!$I$39,76,入力シート!U1187=置換コード!$I$40,77,入力シート!U1187=置換コード!$I$41,78,入力シート!U1187=置換コード!$I$42,79,入力シート!U1187=置換コード!$I$43,81,入力シート!U1187=置換コード!$I$44,82,入力シート!U1187=置換コード!$I$45,83,入力シート!U1187=置換コード!$I$46,84,入力シート!U1187=置換コード!$I$47,85,入力シート!U1187=置換コード!$I$48,86,入力シート!U1187=置換コード!$I$49,87,入力シート!U1187=置換コード!$I$50,88,入力シート!U1187=置換コード!$I$51,90)</f>
        <v>#N/A</v>
      </c>
      <c r="Y1161" s="83" t="e">
        <f t="shared" si="112"/>
        <v>#N/A</v>
      </c>
      <c r="Z1161" s="83" t="str">
        <f>ASC(入力シート!T1187)</f>
        <v/>
      </c>
      <c r="AA1161" s="83" t="str">
        <f>ASC(入力シート!V1187)</f>
        <v/>
      </c>
      <c r="AB1161" s="83" t="str">
        <f>ASC(入力シート!W1187)</f>
        <v/>
      </c>
      <c r="AC1161" s="83" t="str">
        <f>ASC(入力シート!X1187)</f>
        <v/>
      </c>
      <c r="AD1161" s="83" t="str">
        <f>ASC(入力シート!S1187)</f>
        <v/>
      </c>
      <c r="AE1161" s="83" t="str">
        <f>IF(入力シート!D1187=0,"",入力シート!D1187)</f>
        <v/>
      </c>
      <c r="AF1161" s="83">
        <f>IF(入力シート!G1187="無し",1,2)</f>
        <v>2</v>
      </c>
      <c r="AG1161" s="85" t="str">
        <f t="shared" ca="1" si="113"/>
        <v>20240213</v>
      </c>
      <c r="AH1161" s="83">
        <f>IF(入力シート!Y1187="有り",2,1)</f>
        <v>1</v>
      </c>
      <c r="AI1161" s="83">
        <f>IF(入力シート!Z1187="有り",2,1)</f>
        <v>1</v>
      </c>
      <c r="AJ1161" s="83">
        <f>IF(入力シート!AA1187="有り",2,1)</f>
        <v>1</v>
      </c>
      <c r="AK1161" s="83">
        <f>IF(入力シート!AB1187="有り",2,1)</f>
        <v>1</v>
      </c>
      <c r="AL1161" s="83">
        <f>IF(入力シート!AC1187="有り",2,1)</f>
        <v>1</v>
      </c>
      <c r="AM1161" s="83">
        <f>IF(入力シート!AD1187="有り",2,1)</f>
        <v>1</v>
      </c>
      <c r="AN1161" s="83">
        <f>IF(入力シート!AE1187="有り",2,1)</f>
        <v>1</v>
      </c>
      <c r="AO1161" s="83">
        <f>IF(入力シート!H1187="必要(\4,950)",1,0)</f>
        <v>0</v>
      </c>
    </row>
    <row r="1162" spans="5:41" x14ac:dyDescent="0.4">
      <c r="E1162" s="85" t="str">
        <f t="shared" ca="1" si="108"/>
        <v>20240213</v>
      </c>
      <c r="F1162" s="83" t="str">
        <f>DBCS(入力シート!A1188)</f>
        <v/>
      </c>
      <c r="G1162" s="83" t="str">
        <f>(ASC(SUBSTITUTE(SUBSTITUTE(入力シート!B1188,"　","")," ","")))</f>
        <v/>
      </c>
      <c r="H1162" s="83" t="str">
        <f>ASC(入力シート!C1188)</f>
        <v/>
      </c>
      <c r="I1162" s="83" t="str">
        <f>IF(入力シート!E1188=0,"",入力シート!E1188)</f>
        <v/>
      </c>
      <c r="J1162" s="83" t="str">
        <f>IF(入力シート!I1188=0,"",入力シート!I1188)</f>
        <v/>
      </c>
      <c r="K1162" s="83" t="str">
        <f>DBCS(入力シート!K1188)</f>
        <v/>
      </c>
      <c r="L1162" s="83" t="str">
        <f>ASC(入力シート!L1188)</f>
        <v/>
      </c>
      <c r="M1162" s="83" t="e">
        <f>_xlfn.IFS(入力シート!J1188=置換コード!$B$4,1,入力シート!J1188=置換コード!$B$5,2,入力シート!J1188=置換コード!$B$6,3,入力シート!J1188=置換コード!$B$7,4,入力シート!J1188=置換コード!$B$8,5,入力シート!J1188=置換コード!$B$9,6,入力シート!J1188=置換コード!$B$10,7,入力シート!J1188=置換コード!$B$11,8,入力シート!J1188=置換コード!$B$12,9,入力シート!J1188=置換コード!$B$13,10)</f>
        <v>#N/A</v>
      </c>
      <c r="N1162" s="83" t="e">
        <f>_xlfn.IFS(入力シート!F1188=置換コード!$E$4,1,入力シート!F1188=置換コード!$E$5,2)</f>
        <v>#N/A</v>
      </c>
      <c r="O1162" s="83" t="e">
        <f t="shared" si="109"/>
        <v>#N/A</v>
      </c>
      <c r="P1162" s="83" t="e">
        <f t="shared" si="110"/>
        <v>#N/A</v>
      </c>
      <c r="Q1162" s="83" t="e">
        <f>_xlfn.IFS(入力シート!O1188=置換コード!$I$4,11,入力シート!O1188=置換コード!$I$5,21,入力シート!O1188=置換コード!$I$6,22,入力シート!O1188=置換コード!$I$7,23,入力シート!O1188=置換コード!$I$8,24,入力シート!O1188=置換コード!$I$9,25,入力シート!O1188=置換コード!$I$10,26,入力シート!O1188=置換コード!$I$11,31,入力シート!O1188=置換コード!$I$12,32,入力シート!O1188=置換コード!$I$13,33,入力シート!O1188=置換コード!$I$14,34,入力シート!O1188=置換コード!$I$15,35,入力シート!O1188=置換コード!$I$16,36,入力シート!O1188=置換コード!$I$17,37,入力シート!O1188=置換コード!$I$18,38,入力シート!O1188=置換コード!$I$19,41,入力シート!O1188=置換コード!$I$20,42,入力シート!O1188=置換コード!$I$21,43,入力シート!O1188=置換コード!$I$22,44,入力シート!O1188=置換コード!$I$23,51,入力シート!O1188=置換コード!$I$24,52,入力シート!O1188=置換コード!$I$25,53,入力シート!O1188=置換コード!$I$26,54,入力シート!O1188=置換コード!$I$27,55,入力シート!O1188=置換コード!$I$28,61,入力シート!O1188=置換コード!$I$29,62,入力シート!O1188=置換コード!$I$30,63,入力シート!O1188=置換コード!$I$31,64,入力シート!O1188=置換コード!$I$32,65,入力シート!O1188=置換コード!$I$33,66,入力シート!O1188=置換コード!$I$34,71,入力シート!O1188=置換コード!$I$35,72,入力シート!O1188=置換コード!$I$36,73,入力シート!O1188=置換コード!$I$37,74,入力シート!O1188=置換コード!$I$38,75,入力シート!O1188=置換コード!$I$39,76,入力シート!O1188=置換コード!$I$40,77,入力シート!O1188=置換コード!$I$41,78,入力シート!O1188=置換コード!$I$42,79,入力シート!O1188=置換コード!$I$43,81,入力シート!O1188=置換コード!$I$44,82,入力シート!O1188=置換コード!$I$45,83,入力シート!O1188=置換コード!$I$46,84,入力シート!O1188=置換コード!$I$47,85,入力シート!O1188=置換コード!$I$48,86,入力シート!O1188=置換コード!$I$49,87,入力シート!O1188=置換コード!$I$50,88,入力シート!O1188=置換コード!$I$51,90)</f>
        <v>#N/A</v>
      </c>
      <c r="R1162" s="83" t="e">
        <f t="shared" si="111"/>
        <v>#N/A</v>
      </c>
      <c r="S1162" s="83" t="str">
        <f>ASC(入力シート!N1188)</f>
        <v/>
      </c>
      <c r="T1162" s="83" t="str">
        <f>ASC(入力シート!P1188)</f>
        <v/>
      </c>
      <c r="U1162" s="83" t="str">
        <f>ASC(入力シート!Q1188)</f>
        <v/>
      </c>
      <c r="V1162" s="83" t="str">
        <f>ASC(入力シート!R1188)</f>
        <v/>
      </c>
      <c r="W1162" s="83" t="str">
        <f>ASC(入力シート!M1188)</f>
        <v/>
      </c>
      <c r="X1162" s="83" t="e">
        <f>_xlfn.IFS(入力シート!U1188=置換コード!$I$4,11,入力シート!U1188=置換コード!$I$5,21,入力シート!U1188=置換コード!$I$6,22,入力シート!U1188=置換コード!$I$7,23,入力シート!U1188=置換コード!$I$8,24,入力シート!U1188=置換コード!$I$9,25,入力シート!U1188=置換コード!$I$10,26,入力シート!U1188=置換コード!$I$11,31,入力シート!U1188=置換コード!$I$12,32,入力シート!U1188=置換コード!$I$13,33,入力シート!U1188=置換コード!$I$14,34,入力シート!U1188=置換コード!$I$15,35,入力シート!U1188=置換コード!$I$16,36,入力シート!U1188=置換コード!$I$17,37,入力シート!U1188=置換コード!$I$18,38,入力シート!U1188=置換コード!$I$19,41,入力シート!U1188=置換コード!$I$20,42,入力シート!U1188=置換コード!$I$21,43,入力シート!U1188=置換コード!$I$22,44,入力シート!U1188=置換コード!$I$23,51,入力シート!U1188=置換コード!$I$24,52,入力シート!U1188=置換コード!$I$25,53,入力シート!U1188=置換コード!$I$26,54,入力シート!U1188=置換コード!$I$27,55,入力シート!U1188=置換コード!$I$28,61,入力シート!U1188=置換コード!$I$29,62,入力シート!U1188=置換コード!$I$30,63,入力シート!U1188=置換コード!$I$31,64,入力シート!U1188=置換コード!$I$32,65,入力シート!U1188=置換コード!$I$33,66,入力シート!U1188=置換コード!$I$34,71,入力シート!U1188=置換コード!$I$35,72,入力シート!U1188=置換コード!$I$36,73,入力シート!U1188=置換コード!$I$37,74,入力シート!U1188=置換コード!$I$38,75,入力シート!U1188=置換コード!$I$39,76,入力シート!U1188=置換コード!$I$40,77,入力シート!U1188=置換コード!$I$41,78,入力シート!U1188=置換コード!$I$42,79,入力シート!U1188=置換コード!$I$43,81,入力シート!U1188=置換コード!$I$44,82,入力シート!U1188=置換コード!$I$45,83,入力シート!U1188=置換コード!$I$46,84,入力シート!U1188=置換コード!$I$47,85,入力シート!U1188=置換コード!$I$48,86,入力シート!U1188=置換コード!$I$49,87,入力シート!U1188=置換コード!$I$50,88,入力シート!U1188=置換コード!$I$51,90)</f>
        <v>#N/A</v>
      </c>
      <c r="Y1162" s="83" t="e">
        <f t="shared" si="112"/>
        <v>#N/A</v>
      </c>
      <c r="Z1162" s="83" t="str">
        <f>ASC(入力シート!T1188)</f>
        <v/>
      </c>
      <c r="AA1162" s="83" t="str">
        <f>ASC(入力シート!V1188)</f>
        <v/>
      </c>
      <c r="AB1162" s="83" t="str">
        <f>ASC(入力シート!W1188)</f>
        <v/>
      </c>
      <c r="AC1162" s="83" t="str">
        <f>ASC(入力シート!X1188)</f>
        <v/>
      </c>
      <c r="AD1162" s="83" t="str">
        <f>ASC(入力シート!S1188)</f>
        <v/>
      </c>
      <c r="AE1162" s="83" t="str">
        <f>IF(入力シート!D1188=0,"",入力シート!D1188)</f>
        <v/>
      </c>
      <c r="AF1162" s="83">
        <f>IF(入力シート!G1188="無し",1,2)</f>
        <v>2</v>
      </c>
      <c r="AG1162" s="85" t="str">
        <f t="shared" ca="1" si="113"/>
        <v>20240213</v>
      </c>
      <c r="AH1162" s="83">
        <f>IF(入力シート!Y1188="有り",2,1)</f>
        <v>1</v>
      </c>
      <c r="AI1162" s="83">
        <f>IF(入力シート!Z1188="有り",2,1)</f>
        <v>1</v>
      </c>
      <c r="AJ1162" s="83">
        <f>IF(入力シート!AA1188="有り",2,1)</f>
        <v>1</v>
      </c>
      <c r="AK1162" s="83">
        <f>IF(入力シート!AB1188="有り",2,1)</f>
        <v>1</v>
      </c>
      <c r="AL1162" s="83">
        <f>IF(入力シート!AC1188="有り",2,1)</f>
        <v>1</v>
      </c>
      <c r="AM1162" s="83">
        <f>IF(入力シート!AD1188="有り",2,1)</f>
        <v>1</v>
      </c>
      <c r="AN1162" s="83">
        <f>IF(入力シート!AE1188="有り",2,1)</f>
        <v>1</v>
      </c>
      <c r="AO1162" s="83">
        <f>IF(入力シート!H1188="必要(\4,950)",1,0)</f>
        <v>0</v>
      </c>
    </row>
    <row r="1163" spans="5:41" x14ac:dyDescent="0.4">
      <c r="E1163" s="85" t="str">
        <f t="shared" ca="1" si="108"/>
        <v>20240213</v>
      </c>
      <c r="F1163" s="83" t="str">
        <f>DBCS(入力シート!A1189)</f>
        <v/>
      </c>
      <c r="G1163" s="83" t="str">
        <f>(ASC(SUBSTITUTE(SUBSTITUTE(入力シート!B1189,"　","")," ","")))</f>
        <v/>
      </c>
      <c r="H1163" s="83" t="str">
        <f>ASC(入力シート!C1189)</f>
        <v/>
      </c>
      <c r="I1163" s="83" t="str">
        <f>IF(入力シート!E1189=0,"",入力シート!E1189)</f>
        <v/>
      </c>
      <c r="J1163" s="83" t="str">
        <f>IF(入力シート!I1189=0,"",入力シート!I1189)</f>
        <v/>
      </c>
      <c r="K1163" s="83" t="str">
        <f>DBCS(入力シート!K1189)</f>
        <v/>
      </c>
      <c r="L1163" s="83" t="str">
        <f>ASC(入力シート!L1189)</f>
        <v/>
      </c>
      <c r="M1163" s="83" t="e">
        <f>_xlfn.IFS(入力シート!J1189=置換コード!$B$4,1,入力シート!J1189=置換コード!$B$5,2,入力シート!J1189=置換コード!$B$6,3,入力シート!J1189=置換コード!$B$7,4,入力シート!J1189=置換コード!$B$8,5,入力シート!J1189=置換コード!$B$9,6,入力シート!J1189=置換コード!$B$10,7,入力シート!J1189=置換コード!$B$11,8,入力シート!J1189=置換コード!$B$12,9,入力シート!J1189=置換コード!$B$13,10)</f>
        <v>#N/A</v>
      </c>
      <c r="N1163" s="83" t="e">
        <f>_xlfn.IFS(入力シート!F1189=置換コード!$E$4,1,入力シート!F1189=置換コード!$E$5,2)</f>
        <v>#N/A</v>
      </c>
      <c r="O1163" s="83" t="e">
        <f t="shared" si="109"/>
        <v>#N/A</v>
      </c>
      <c r="P1163" s="83" t="e">
        <f t="shared" si="110"/>
        <v>#N/A</v>
      </c>
      <c r="Q1163" s="83" t="e">
        <f>_xlfn.IFS(入力シート!O1189=置換コード!$I$4,11,入力シート!O1189=置換コード!$I$5,21,入力シート!O1189=置換コード!$I$6,22,入力シート!O1189=置換コード!$I$7,23,入力シート!O1189=置換コード!$I$8,24,入力シート!O1189=置換コード!$I$9,25,入力シート!O1189=置換コード!$I$10,26,入力シート!O1189=置換コード!$I$11,31,入力シート!O1189=置換コード!$I$12,32,入力シート!O1189=置換コード!$I$13,33,入力シート!O1189=置換コード!$I$14,34,入力シート!O1189=置換コード!$I$15,35,入力シート!O1189=置換コード!$I$16,36,入力シート!O1189=置換コード!$I$17,37,入力シート!O1189=置換コード!$I$18,38,入力シート!O1189=置換コード!$I$19,41,入力シート!O1189=置換コード!$I$20,42,入力シート!O1189=置換コード!$I$21,43,入力シート!O1189=置換コード!$I$22,44,入力シート!O1189=置換コード!$I$23,51,入力シート!O1189=置換コード!$I$24,52,入力シート!O1189=置換コード!$I$25,53,入力シート!O1189=置換コード!$I$26,54,入力シート!O1189=置換コード!$I$27,55,入力シート!O1189=置換コード!$I$28,61,入力シート!O1189=置換コード!$I$29,62,入力シート!O1189=置換コード!$I$30,63,入力シート!O1189=置換コード!$I$31,64,入力シート!O1189=置換コード!$I$32,65,入力シート!O1189=置換コード!$I$33,66,入力シート!O1189=置換コード!$I$34,71,入力シート!O1189=置換コード!$I$35,72,入力シート!O1189=置換コード!$I$36,73,入力シート!O1189=置換コード!$I$37,74,入力シート!O1189=置換コード!$I$38,75,入力シート!O1189=置換コード!$I$39,76,入力シート!O1189=置換コード!$I$40,77,入力シート!O1189=置換コード!$I$41,78,入力シート!O1189=置換コード!$I$42,79,入力シート!O1189=置換コード!$I$43,81,入力シート!O1189=置換コード!$I$44,82,入力シート!O1189=置換コード!$I$45,83,入力シート!O1189=置換コード!$I$46,84,入力シート!O1189=置換コード!$I$47,85,入力シート!O1189=置換コード!$I$48,86,入力シート!O1189=置換コード!$I$49,87,入力シート!O1189=置換コード!$I$50,88,入力シート!O1189=置換コード!$I$51,90)</f>
        <v>#N/A</v>
      </c>
      <c r="R1163" s="83" t="e">
        <f t="shared" si="111"/>
        <v>#N/A</v>
      </c>
      <c r="S1163" s="83" t="str">
        <f>ASC(入力シート!N1189)</f>
        <v/>
      </c>
      <c r="T1163" s="83" t="str">
        <f>ASC(入力シート!P1189)</f>
        <v/>
      </c>
      <c r="U1163" s="83" t="str">
        <f>ASC(入力シート!Q1189)</f>
        <v/>
      </c>
      <c r="V1163" s="83" t="str">
        <f>ASC(入力シート!R1189)</f>
        <v/>
      </c>
      <c r="W1163" s="83" t="str">
        <f>ASC(入力シート!M1189)</f>
        <v/>
      </c>
      <c r="X1163" s="83" t="e">
        <f>_xlfn.IFS(入力シート!U1189=置換コード!$I$4,11,入力シート!U1189=置換コード!$I$5,21,入力シート!U1189=置換コード!$I$6,22,入力シート!U1189=置換コード!$I$7,23,入力シート!U1189=置換コード!$I$8,24,入力シート!U1189=置換コード!$I$9,25,入力シート!U1189=置換コード!$I$10,26,入力シート!U1189=置換コード!$I$11,31,入力シート!U1189=置換コード!$I$12,32,入力シート!U1189=置換コード!$I$13,33,入力シート!U1189=置換コード!$I$14,34,入力シート!U1189=置換コード!$I$15,35,入力シート!U1189=置換コード!$I$16,36,入力シート!U1189=置換コード!$I$17,37,入力シート!U1189=置換コード!$I$18,38,入力シート!U1189=置換コード!$I$19,41,入力シート!U1189=置換コード!$I$20,42,入力シート!U1189=置換コード!$I$21,43,入力シート!U1189=置換コード!$I$22,44,入力シート!U1189=置換コード!$I$23,51,入力シート!U1189=置換コード!$I$24,52,入力シート!U1189=置換コード!$I$25,53,入力シート!U1189=置換コード!$I$26,54,入力シート!U1189=置換コード!$I$27,55,入力シート!U1189=置換コード!$I$28,61,入力シート!U1189=置換コード!$I$29,62,入力シート!U1189=置換コード!$I$30,63,入力シート!U1189=置換コード!$I$31,64,入力シート!U1189=置換コード!$I$32,65,入力シート!U1189=置換コード!$I$33,66,入力シート!U1189=置換コード!$I$34,71,入力シート!U1189=置換コード!$I$35,72,入力シート!U1189=置換コード!$I$36,73,入力シート!U1189=置換コード!$I$37,74,入力シート!U1189=置換コード!$I$38,75,入力シート!U1189=置換コード!$I$39,76,入力シート!U1189=置換コード!$I$40,77,入力シート!U1189=置換コード!$I$41,78,入力シート!U1189=置換コード!$I$42,79,入力シート!U1189=置換コード!$I$43,81,入力シート!U1189=置換コード!$I$44,82,入力シート!U1189=置換コード!$I$45,83,入力シート!U1189=置換コード!$I$46,84,入力シート!U1189=置換コード!$I$47,85,入力シート!U1189=置換コード!$I$48,86,入力シート!U1189=置換コード!$I$49,87,入力シート!U1189=置換コード!$I$50,88,入力シート!U1189=置換コード!$I$51,90)</f>
        <v>#N/A</v>
      </c>
      <c r="Y1163" s="83" t="e">
        <f t="shared" si="112"/>
        <v>#N/A</v>
      </c>
      <c r="Z1163" s="83" t="str">
        <f>ASC(入力シート!T1189)</f>
        <v/>
      </c>
      <c r="AA1163" s="83" t="str">
        <f>ASC(入力シート!V1189)</f>
        <v/>
      </c>
      <c r="AB1163" s="83" t="str">
        <f>ASC(入力シート!W1189)</f>
        <v/>
      </c>
      <c r="AC1163" s="83" t="str">
        <f>ASC(入力シート!X1189)</f>
        <v/>
      </c>
      <c r="AD1163" s="83" t="str">
        <f>ASC(入力シート!S1189)</f>
        <v/>
      </c>
      <c r="AE1163" s="83" t="str">
        <f>IF(入力シート!D1189=0,"",入力シート!D1189)</f>
        <v/>
      </c>
      <c r="AF1163" s="83">
        <f>IF(入力シート!G1189="無し",1,2)</f>
        <v>2</v>
      </c>
      <c r="AG1163" s="85" t="str">
        <f t="shared" ca="1" si="113"/>
        <v>20240213</v>
      </c>
      <c r="AH1163" s="83">
        <f>IF(入力シート!Y1189="有り",2,1)</f>
        <v>1</v>
      </c>
      <c r="AI1163" s="83">
        <f>IF(入力シート!Z1189="有り",2,1)</f>
        <v>1</v>
      </c>
      <c r="AJ1163" s="83">
        <f>IF(入力シート!AA1189="有り",2,1)</f>
        <v>1</v>
      </c>
      <c r="AK1163" s="83">
        <f>IF(入力シート!AB1189="有り",2,1)</f>
        <v>1</v>
      </c>
      <c r="AL1163" s="83">
        <f>IF(入力シート!AC1189="有り",2,1)</f>
        <v>1</v>
      </c>
      <c r="AM1163" s="83">
        <f>IF(入力シート!AD1189="有り",2,1)</f>
        <v>1</v>
      </c>
      <c r="AN1163" s="83">
        <f>IF(入力シート!AE1189="有り",2,1)</f>
        <v>1</v>
      </c>
      <c r="AO1163" s="83">
        <f>IF(入力シート!H1189="必要(\4,950)",1,0)</f>
        <v>0</v>
      </c>
    </row>
    <row r="1164" spans="5:41" x14ac:dyDescent="0.4">
      <c r="E1164" s="85" t="str">
        <f t="shared" ca="1" si="108"/>
        <v>20240213</v>
      </c>
      <c r="F1164" s="83" t="str">
        <f>DBCS(入力シート!A1190)</f>
        <v/>
      </c>
      <c r="G1164" s="83" t="str">
        <f>(ASC(SUBSTITUTE(SUBSTITUTE(入力シート!B1190,"　","")," ","")))</f>
        <v/>
      </c>
      <c r="H1164" s="83" t="str">
        <f>ASC(入力シート!C1190)</f>
        <v/>
      </c>
      <c r="I1164" s="83" t="str">
        <f>IF(入力シート!E1190=0,"",入力シート!E1190)</f>
        <v/>
      </c>
      <c r="J1164" s="83" t="str">
        <f>IF(入力シート!I1190=0,"",入力シート!I1190)</f>
        <v/>
      </c>
      <c r="K1164" s="83" t="str">
        <f>DBCS(入力シート!K1190)</f>
        <v/>
      </c>
      <c r="L1164" s="83" t="str">
        <f>ASC(入力シート!L1190)</f>
        <v/>
      </c>
      <c r="M1164" s="83" t="e">
        <f>_xlfn.IFS(入力シート!J1190=置換コード!$B$4,1,入力シート!J1190=置換コード!$B$5,2,入力シート!J1190=置換コード!$B$6,3,入力シート!J1190=置換コード!$B$7,4,入力シート!J1190=置換コード!$B$8,5,入力シート!J1190=置換コード!$B$9,6,入力シート!J1190=置換コード!$B$10,7,入力シート!J1190=置換コード!$B$11,8,入力シート!J1190=置換コード!$B$12,9,入力シート!J1190=置換コード!$B$13,10)</f>
        <v>#N/A</v>
      </c>
      <c r="N1164" s="83" t="e">
        <f>_xlfn.IFS(入力シート!F1190=置換コード!$E$4,1,入力シート!F1190=置換コード!$E$5,2)</f>
        <v>#N/A</v>
      </c>
      <c r="O1164" s="83" t="e">
        <f t="shared" si="109"/>
        <v>#N/A</v>
      </c>
      <c r="P1164" s="83" t="e">
        <f t="shared" si="110"/>
        <v>#N/A</v>
      </c>
      <c r="Q1164" s="83" t="e">
        <f>_xlfn.IFS(入力シート!O1190=置換コード!$I$4,11,入力シート!O1190=置換コード!$I$5,21,入力シート!O1190=置換コード!$I$6,22,入力シート!O1190=置換コード!$I$7,23,入力シート!O1190=置換コード!$I$8,24,入力シート!O1190=置換コード!$I$9,25,入力シート!O1190=置換コード!$I$10,26,入力シート!O1190=置換コード!$I$11,31,入力シート!O1190=置換コード!$I$12,32,入力シート!O1190=置換コード!$I$13,33,入力シート!O1190=置換コード!$I$14,34,入力シート!O1190=置換コード!$I$15,35,入力シート!O1190=置換コード!$I$16,36,入力シート!O1190=置換コード!$I$17,37,入力シート!O1190=置換コード!$I$18,38,入力シート!O1190=置換コード!$I$19,41,入力シート!O1190=置換コード!$I$20,42,入力シート!O1190=置換コード!$I$21,43,入力シート!O1190=置換コード!$I$22,44,入力シート!O1190=置換コード!$I$23,51,入力シート!O1190=置換コード!$I$24,52,入力シート!O1190=置換コード!$I$25,53,入力シート!O1190=置換コード!$I$26,54,入力シート!O1190=置換コード!$I$27,55,入力シート!O1190=置換コード!$I$28,61,入力シート!O1190=置換コード!$I$29,62,入力シート!O1190=置換コード!$I$30,63,入力シート!O1190=置換コード!$I$31,64,入力シート!O1190=置換コード!$I$32,65,入力シート!O1190=置換コード!$I$33,66,入力シート!O1190=置換コード!$I$34,71,入力シート!O1190=置換コード!$I$35,72,入力シート!O1190=置換コード!$I$36,73,入力シート!O1190=置換コード!$I$37,74,入力シート!O1190=置換コード!$I$38,75,入力シート!O1190=置換コード!$I$39,76,入力シート!O1190=置換コード!$I$40,77,入力シート!O1190=置換コード!$I$41,78,入力シート!O1190=置換コード!$I$42,79,入力シート!O1190=置換コード!$I$43,81,入力シート!O1190=置換コード!$I$44,82,入力シート!O1190=置換コード!$I$45,83,入力シート!O1190=置換コード!$I$46,84,入力シート!O1190=置換コード!$I$47,85,入力シート!O1190=置換コード!$I$48,86,入力シート!O1190=置換コード!$I$49,87,入力シート!O1190=置換コード!$I$50,88,入力シート!O1190=置換コード!$I$51,90)</f>
        <v>#N/A</v>
      </c>
      <c r="R1164" s="83" t="e">
        <f t="shared" si="111"/>
        <v>#N/A</v>
      </c>
      <c r="S1164" s="83" t="str">
        <f>ASC(入力シート!N1190)</f>
        <v/>
      </c>
      <c r="T1164" s="83" t="str">
        <f>ASC(入力シート!P1190)</f>
        <v/>
      </c>
      <c r="U1164" s="83" t="str">
        <f>ASC(入力シート!Q1190)</f>
        <v/>
      </c>
      <c r="V1164" s="83" t="str">
        <f>ASC(入力シート!R1190)</f>
        <v/>
      </c>
      <c r="W1164" s="83" t="str">
        <f>ASC(入力シート!M1190)</f>
        <v/>
      </c>
      <c r="X1164" s="83" t="e">
        <f>_xlfn.IFS(入力シート!U1190=置換コード!$I$4,11,入力シート!U1190=置換コード!$I$5,21,入力シート!U1190=置換コード!$I$6,22,入力シート!U1190=置換コード!$I$7,23,入力シート!U1190=置換コード!$I$8,24,入力シート!U1190=置換コード!$I$9,25,入力シート!U1190=置換コード!$I$10,26,入力シート!U1190=置換コード!$I$11,31,入力シート!U1190=置換コード!$I$12,32,入力シート!U1190=置換コード!$I$13,33,入力シート!U1190=置換コード!$I$14,34,入力シート!U1190=置換コード!$I$15,35,入力シート!U1190=置換コード!$I$16,36,入力シート!U1190=置換コード!$I$17,37,入力シート!U1190=置換コード!$I$18,38,入力シート!U1190=置換コード!$I$19,41,入力シート!U1190=置換コード!$I$20,42,入力シート!U1190=置換コード!$I$21,43,入力シート!U1190=置換コード!$I$22,44,入力シート!U1190=置換コード!$I$23,51,入力シート!U1190=置換コード!$I$24,52,入力シート!U1190=置換コード!$I$25,53,入力シート!U1190=置換コード!$I$26,54,入力シート!U1190=置換コード!$I$27,55,入力シート!U1190=置換コード!$I$28,61,入力シート!U1190=置換コード!$I$29,62,入力シート!U1190=置換コード!$I$30,63,入力シート!U1190=置換コード!$I$31,64,入力シート!U1190=置換コード!$I$32,65,入力シート!U1190=置換コード!$I$33,66,入力シート!U1190=置換コード!$I$34,71,入力シート!U1190=置換コード!$I$35,72,入力シート!U1190=置換コード!$I$36,73,入力シート!U1190=置換コード!$I$37,74,入力シート!U1190=置換コード!$I$38,75,入力シート!U1190=置換コード!$I$39,76,入力シート!U1190=置換コード!$I$40,77,入力シート!U1190=置換コード!$I$41,78,入力シート!U1190=置換コード!$I$42,79,入力シート!U1190=置換コード!$I$43,81,入力シート!U1190=置換コード!$I$44,82,入力シート!U1190=置換コード!$I$45,83,入力シート!U1190=置換コード!$I$46,84,入力シート!U1190=置換コード!$I$47,85,入力シート!U1190=置換コード!$I$48,86,入力シート!U1190=置換コード!$I$49,87,入力シート!U1190=置換コード!$I$50,88,入力シート!U1190=置換コード!$I$51,90)</f>
        <v>#N/A</v>
      </c>
      <c r="Y1164" s="83" t="e">
        <f t="shared" si="112"/>
        <v>#N/A</v>
      </c>
      <c r="Z1164" s="83" t="str">
        <f>ASC(入力シート!T1190)</f>
        <v/>
      </c>
      <c r="AA1164" s="83" t="str">
        <f>ASC(入力シート!V1190)</f>
        <v/>
      </c>
      <c r="AB1164" s="83" t="str">
        <f>ASC(入力シート!W1190)</f>
        <v/>
      </c>
      <c r="AC1164" s="83" t="str">
        <f>ASC(入力シート!X1190)</f>
        <v/>
      </c>
      <c r="AD1164" s="83" t="str">
        <f>ASC(入力シート!S1190)</f>
        <v/>
      </c>
      <c r="AE1164" s="83" t="str">
        <f>IF(入力シート!D1190=0,"",入力シート!D1190)</f>
        <v/>
      </c>
      <c r="AF1164" s="83">
        <f>IF(入力シート!G1190="無し",1,2)</f>
        <v>2</v>
      </c>
      <c r="AG1164" s="85" t="str">
        <f t="shared" ca="1" si="113"/>
        <v>20240213</v>
      </c>
      <c r="AH1164" s="83">
        <f>IF(入力シート!Y1190="有り",2,1)</f>
        <v>1</v>
      </c>
      <c r="AI1164" s="83">
        <f>IF(入力シート!Z1190="有り",2,1)</f>
        <v>1</v>
      </c>
      <c r="AJ1164" s="83">
        <f>IF(入力シート!AA1190="有り",2,1)</f>
        <v>1</v>
      </c>
      <c r="AK1164" s="83">
        <f>IF(入力シート!AB1190="有り",2,1)</f>
        <v>1</v>
      </c>
      <c r="AL1164" s="83">
        <f>IF(入力シート!AC1190="有り",2,1)</f>
        <v>1</v>
      </c>
      <c r="AM1164" s="83">
        <f>IF(入力シート!AD1190="有り",2,1)</f>
        <v>1</v>
      </c>
      <c r="AN1164" s="83">
        <f>IF(入力シート!AE1190="有り",2,1)</f>
        <v>1</v>
      </c>
      <c r="AO1164" s="83">
        <f>IF(入力シート!H1190="必要(\4,950)",1,0)</f>
        <v>0</v>
      </c>
    </row>
    <row r="1165" spans="5:41" x14ac:dyDescent="0.4">
      <c r="E1165" s="85" t="str">
        <f t="shared" ca="1" si="108"/>
        <v>20240213</v>
      </c>
      <c r="F1165" s="83" t="str">
        <f>DBCS(入力シート!A1191)</f>
        <v/>
      </c>
      <c r="G1165" s="83" t="str">
        <f>(ASC(SUBSTITUTE(SUBSTITUTE(入力シート!B1191,"　","")," ","")))</f>
        <v/>
      </c>
      <c r="H1165" s="83" t="str">
        <f>ASC(入力シート!C1191)</f>
        <v/>
      </c>
      <c r="I1165" s="83" t="str">
        <f>IF(入力シート!E1191=0,"",入力シート!E1191)</f>
        <v/>
      </c>
      <c r="J1165" s="83" t="str">
        <f>IF(入力シート!I1191=0,"",入力シート!I1191)</f>
        <v/>
      </c>
      <c r="K1165" s="83" t="str">
        <f>DBCS(入力シート!K1191)</f>
        <v/>
      </c>
      <c r="L1165" s="83" t="str">
        <f>ASC(入力シート!L1191)</f>
        <v/>
      </c>
      <c r="M1165" s="83" t="e">
        <f>_xlfn.IFS(入力シート!J1191=置換コード!$B$4,1,入力シート!J1191=置換コード!$B$5,2,入力シート!J1191=置換コード!$B$6,3,入力シート!J1191=置換コード!$B$7,4,入力シート!J1191=置換コード!$B$8,5,入力シート!J1191=置換コード!$B$9,6,入力シート!J1191=置換コード!$B$10,7,入力シート!J1191=置換コード!$B$11,8,入力シート!J1191=置換コード!$B$12,9,入力シート!J1191=置換コード!$B$13,10)</f>
        <v>#N/A</v>
      </c>
      <c r="N1165" s="83" t="e">
        <f>_xlfn.IFS(入力シート!F1191=置換コード!$E$4,1,入力シート!F1191=置換コード!$E$5,2)</f>
        <v>#N/A</v>
      </c>
      <c r="O1165" s="83" t="e">
        <f t="shared" si="109"/>
        <v>#N/A</v>
      </c>
      <c r="P1165" s="83" t="e">
        <f t="shared" si="110"/>
        <v>#N/A</v>
      </c>
      <c r="Q1165" s="83" t="e">
        <f>_xlfn.IFS(入力シート!O1191=置換コード!$I$4,11,入力シート!O1191=置換コード!$I$5,21,入力シート!O1191=置換コード!$I$6,22,入力シート!O1191=置換コード!$I$7,23,入力シート!O1191=置換コード!$I$8,24,入力シート!O1191=置換コード!$I$9,25,入力シート!O1191=置換コード!$I$10,26,入力シート!O1191=置換コード!$I$11,31,入力シート!O1191=置換コード!$I$12,32,入力シート!O1191=置換コード!$I$13,33,入力シート!O1191=置換コード!$I$14,34,入力シート!O1191=置換コード!$I$15,35,入力シート!O1191=置換コード!$I$16,36,入力シート!O1191=置換コード!$I$17,37,入力シート!O1191=置換コード!$I$18,38,入力シート!O1191=置換コード!$I$19,41,入力シート!O1191=置換コード!$I$20,42,入力シート!O1191=置換コード!$I$21,43,入力シート!O1191=置換コード!$I$22,44,入力シート!O1191=置換コード!$I$23,51,入力シート!O1191=置換コード!$I$24,52,入力シート!O1191=置換コード!$I$25,53,入力シート!O1191=置換コード!$I$26,54,入力シート!O1191=置換コード!$I$27,55,入力シート!O1191=置換コード!$I$28,61,入力シート!O1191=置換コード!$I$29,62,入力シート!O1191=置換コード!$I$30,63,入力シート!O1191=置換コード!$I$31,64,入力シート!O1191=置換コード!$I$32,65,入力シート!O1191=置換コード!$I$33,66,入力シート!O1191=置換コード!$I$34,71,入力シート!O1191=置換コード!$I$35,72,入力シート!O1191=置換コード!$I$36,73,入力シート!O1191=置換コード!$I$37,74,入力シート!O1191=置換コード!$I$38,75,入力シート!O1191=置換コード!$I$39,76,入力シート!O1191=置換コード!$I$40,77,入力シート!O1191=置換コード!$I$41,78,入力シート!O1191=置換コード!$I$42,79,入力シート!O1191=置換コード!$I$43,81,入力シート!O1191=置換コード!$I$44,82,入力シート!O1191=置換コード!$I$45,83,入力シート!O1191=置換コード!$I$46,84,入力シート!O1191=置換コード!$I$47,85,入力シート!O1191=置換コード!$I$48,86,入力シート!O1191=置換コード!$I$49,87,入力シート!O1191=置換コード!$I$50,88,入力シート!O1191=置換コード!$I$51,90)</f>
        <v>#N/A</v>
      </c>
      <c r="R1165" s="83" t="e">
        <f t="shared" si="111"/>
        <v>#N/A</v>
      </c>
      <c r="S1165" s="83" t="str">
        <f>ASC(入力シート!N1191)</f>
        <v/>
      </c>
      <c r="T1165" s="83" t="str">
        <f>ASC(入力シート!P1191)</f>
        <v/>
      </c>
      <c r="U1165" s="83" t="str">
        <f>ASC(入力シート!Q1191)</f>
        <v/>
      </c>
      <c r="V1165" s="83" t="str">
        <f>ASC(入力シート!R1191)</f>
        <v/>
      </c>
      <c r="W1165" s="83" t="str">
        <f>ASC(入力シート!M1191)</f>
        <v/>
      </c>
      <c r="X1165" s="83" t="e">
        <f>_xlfn.IFS(入力シート!U1191=置換コード!$I$4,11,入力シート!U1191=置換コード!$I$5,21,入力シート!U1191=置換コード!$I$6,22,入力シート!U1191=置換コード!$I$7,23,入力シート!U1191=置換コード!$I$8,24,入力シート!U1191=置換コード!$I$9,25,入力シート!U1191=置換コード!$I$10,26,入力シート!U1191=置換コード!$I$11,31,入力シート!U1191=置換コード!$I$12,32,入力シート!U1191=置換コード!$I$13,33,入力シート!U1191=置換コード!$I$14,34,入力シート!U1191=置換コード!$I$15,35,入力シート!U1191=置換コード!$I$16,36,入力シート!U1191=置換コード!$I$17,37,入力シート!U1191=置換コード!$I$18,38,入力シート!U1191=置換コード!$I$19,41,入力シート!U1191=置換コード!$I$20,42,入力シート!U1191=置換コード!$I$21,43,入力シート!U1191=置換コード!$I$22,44,入力シート!U1191=置換コード!$I$23,51,入力シート!U1191=置換コード!$I$24,52,入力シート!U1191=置換コード!$I$25,53,入力シート!U1191=置換コード!$I$26,54,入力シート!U1191=置換コード!$I$27,55,入力シート!U1191=置換コード!$I$28,61,入力シート!U1191=置換コード!$I$29,62,入力シート!U1191=置換コード!$I$30,63,入力シート!U1191=置換コード!$I$31,64,入力シート!U1191=置換コード!$I$32,65,入力シート!U1191=置換コード!$I$33,66,入力シート!U1191=置換コード!$I$34,71,入力シート!U1191=置換コード!$I$35,72,入力シート!U1191=置換コード!$I$36,73,入力シート!U1191=置換コード!$I$37,74,入力シート!U1191=置換コード!$I$38,75,入力シート!U1191=置換コード!$I$39,76,入力シート!U1191=置換コード!$I$40,77,入力シート!U1191=置換コード!$I$41,78,入力シート!U1191=置換コード!$I$42,79,入力シート!U1191=置換コード!$I$43,81,入力シート!U1191=置換コード!$I$44,82,入力シート!U1191=置換コード!$I$45,83,入力シート!U1191=置換コード!$I$46,84,入力シート!U1191=置換コード!$I$47,85,入力シート!U1191=置換コード!$I$48,86,入力シート!U1191=置換コード!$I$49,87,入力シート!U1191=置換コード!$I$50,88,入力シート!U1191=置換コード!$I$51,90)</f>
        <v>#N/A</v>
      </c>
      <c r="Y1165" s="83" t="e">
        <f t="shared" si="112"/>
        <v>#N/A</v>
      </c>
      <c r="Z1165" s="83" t="str">
        <f>ASC(入力シート!T1191)</f>
        <v/>
      </c>
      <c r="AA1165" s="83" t="str">
        <f>ASC(入力シート!V1191)</f>
        <v/>
      </c>
      <c r="AB1165" s="83" t="str">
        <f>ASC(入力シート!W1191)</f>
        <v/>
      </c>
      <c r="AC1165" s="83" t="str">
        <f>ASC(入力シート!X1191)</f>
        <v/>
      </c>
      <c r="AD1165" s="83" t="str">
        <f>ASC(入力シート!S1191)</f>
        <v/>
      </c>
      <c r="AE1165" s="83" t="str">
        <f>IF(入力シート!D1191=0,"",入力シート!D1191)</f>
        <v/>
      </c>
      <c r="AF1165" s="83">
        <f>IF(入力シート!G1191="無し",1,2)</f>
        <v>2</v>
      </c>
      <c r="AG1165" s="85" t="str">
        <f t="shared" ca="1" si="113"/>
        <v>20240213</v>
      </c>
      <c r="AH1165" s="83">
        <f>IF(入力シート!Y1191="有り",2,1)</f>
        <v>1</v>
      </c>
      <c r="AI1165" s="83">
        <f>IF(入力シート!Z1191="有り",2,1)</f>
        <v>1</v>
      </c>
      <c r="AJ1165" s="83">
        <f>IF(入力シート!AA1191="有り",2,1)</f>
        <v>1</v>
      </c>
      <c r="AK1165" s="83">
        <f>IF(入力シート!AB1191="有り",2,1)</f>
        <v>1</v>
      </c>
      <c r="AL1165" s="83">
        <f>IF(入力シート!AC1191="有り",2,1)</f>
        <v>1</v>
      </c>
      <c r="AM1165" s="83">
        <f>IF(入力シート!AD1191="有り",2,1)</f>
        <v>1</v>
      </c>
      <c r="AN1165" s="83">
        <f>IF(入力シート!AE1191="有り",2,1)</f>
        <v>1</v>
      </c>
      <c r="AO1165" s="83">
        <f>IF(入力シート!H1191="必要(\4,950)",1,0)</f>
        <v>0</v>
      </c>
    </row>
    <row r="1166" spans="5:41" x14ac:dyDescent="0.4">
      <c r="E1166" s="85" t="str">
        <f t="shared" ca="1" si="108"/>
        <v>20240213</v>
      </c>
      <c r="F1166" s="83" t="str">
        <f>DBCS(入力シート!A1192)</f>
        <v/>
      </c>
      <c r="G1166" s="83" t="str">
        <f>(ASC(SUBSTITUTE(SUBSTITUTE(入力シート!B1192,"　","")," ","")))</f>
        <v/>
      </c>
      <c r="H1166" s="83" t="str">
        <f>ASC(入力シート!C1192)</f>
        <v/>
      </c>
      <c r="I1166" s="83" t="str">
        <f>IF(入力シート!E1192=0,"",入力シート!E1192)</f>
        <v/>
      </c>
      <c r="J1166" s="83" t="str">
        <f>IF(入力シート!I1192=0,"",入力シート!I1192)</f>
        <v/>
      </c>
      <c r="K1166" s="83" t="str">
        <f>DBCS(入力シート!K1192)</f>
        <v/>
      </c>
      <c r="L1166" s="83" t="str">
        <f>ASC(入力シート!L1192)</f>
        <v/>
      </c>
      <c r="M1166" s="83" t="e">
        <f>_xlfn.IFS(入力シート!J1192=置換コード!$B$4,1,入力シート!J1192=置換コード!$B$5,2,入力シート!J1192=置換コード!$B$6,3,入力シート!J1192=置換コード!$B$7,4,入力シート!J1192=置換コード!$B$8,5,入力シート!J1192=置換コード!$B$9,6,入力シート!J1192=置換コード!$B$10,7,入力シート!J1192=置換コード!$B$11,8,入力シート!J1192=置換コード!$B$12,9,入力シート!J1192=置換コード!$B$13,10)</f>
        <v>#N/A</v>
      </c>
      <c r="N1166" s="83" t="e">
        <f>_xlfn.IFS(入力シート!F1192=置換コード!$E$4,1,入力シート!F1192=置換コード!$E$5,2)</f>
        <v>#N/A</v>
      </c>
      <c r="O1166" s="83" t="e">
        <f t="shared" si="109"/>
        <v>#N/A</v>
      </c>
      <c r="P1166" s="83" t="e">
        <f t="shared" si="110"/>
        <v>#N/A</v>
      </c>
      <c r="Q1166" s="83" t="e">
        <f>_xlfn.IFS(入力シート!O1192=置換コード!$I$4,11,入力シート!O1192=置換コード!$I$5,21,入力シート!O1192=置換コード!$I$6,22,入力シート!O1192=置換コード!$I$7,23,入力シート!O1192=置換コード!$I$8,24,入力シート!O1192=置換コード!$I$9,25,入力シート!O1192=置換コード!$I$10,26,入力シート!O1192=置換コード!$I$11,31,入力シート!O1192=置換コード!$I$12,32,入力シート!O1192=置換コード!$I$13,33,入力シート!O1192=置換コード!$I$14,34,入力シート!O1192=置換コード!$I$15,35,入力シート!O1192=置換コード!$I$16,36,入力シート!O1192=置換コード!$I$17,37,入力シート!O1192=置換コード!$I$18,38,入力シート!O1192=置換コード!$I$19,41,入力シート!O1192=置換コード!$I$20,42,入力シート!O1192=置換コード!$I$21,43,入力シート!O1192=置換コード!$I$22,44,入力シート!O1192=置換コード!$I$23,51,入力シート!O1192=置換コード!$I$24,52,入力シート!O1192=置換コード!$I$25,53,入力シート!O1192=置換コード!$I$26,54,入力シート!O1192=置換コード!$I$27,55,入力シート!O1192=置換コード!$I$28,61,入力シート!O1192=置換コード!$I$29,62,入力シート!O1192=置換コード!$I$30,63,入力シート!O1192=置換コード!$I$31,64,入力シート!O1192=置換コード!$I$32,65,入力シート!O1192=置換コード!$I$33,66,入力シート!O1192=置換コード!$I$34,71,入力シート!O1192=置換コード!$I$35,72,入力シート!O1192=置換コード!$I$36,73,入力シート!O1192=置換コード!$I$37,74,入力シート!O1192=置換コード!$I$38,75,入力シート!O1192=置換コード!$I$39,76,入力シート!O1192=置換コード!$I$40,77,入力シート!O1192=置換コード!$I$41,78,入力シート!O1192=置換コード!$I$42,79,入力シート!O1192=置換コード!$I$43,81,入力シート!O1192=置換コード!$I$44,82,入力シート!O1192=置換コード!$I$45,83,入力シート!O1192=置換コード!$I$46,84,入力シート!O1192=置換コード!$I$47,85,入力シート!O1192=置換コード!$I$48,86,入力シート!O1192=置換コード!$I$49,87,入力シート!O1192=置換コード!$I$50,88,入力シート!O1192=置換コード!$I$51,90)</f>
        <v>#N/A</v>
      </c>
      <c r="R1166" s="83" t="e">
        <f t="shared" si="111"/>
        <v>#N/A</v>
      </c>
      <c r="S1166" s="83" t="str">
        <f>ASC(入力シート!N1192)</f>
        <v/>
      </c>
      <c r="T1166" s="83" t="str">
        <f>ASC(入力シート!P1192)</f>
        <v/>
      </c>
      <c r="U1166" s="83" t="str">
        <f>ASC(入力シート!Q1192)</f>
        <v/>
      </c>
      <c r="V1166" s="83" t="str">
        <f>ASC(入力シート!R1192)</f>
        <v/>
      </c>
      <c r="W1166" s="83" t="str">
        <f>ASC(入力シート!M1192)</f>
        <v/>
      </c>
      <c r="X1166" s="83" t="e">
        <f>_xlfn.IFS(入力シート!U1192=置換コード!$I$4,11,入力シート!U1192=置換コード!$I$5,21,入力シート!U1192=置換コード!$I$6,22,入力シート!U1192=置換コード!$I$7,23,入力シート!U1192=置換コード!$I$8,24,入力シート!U1192=置換コード!$I$9,25,入力シート!U1192=置換コード!$I$10,26,入力シート!U1192=置換コード!$I$11,31,入力シート!U1192=置換コード!$I$12,32,入力シート!U1192=置換コード!$I$13,33,入力シート!U1192=置換コード!$I$14,34,入力シート!U1192=置換コード!$I$15,35,入力シート!U1192=置換コード!$I$16,36,入力シート!U1192=置換コード!$I$17,37,入力シート!U1192=置換コード!$I$18,38,入力シート!U1192=置換コード!$I$19,41,入力シート!U1192=置換コード!$I$20,42,入力シート!U1192=置換コード!$I$21,43,入力シート!U1192=置換コード!$I$22,44,入力シート!U1192=置換コード!$I$23,51,入力シート!U1192=置換コード!$I$24,52,入力シート!U1192=置換コード!$I$25,53,入力シート!U1192=置換コード!$I$26,54,入力シート!U1192=置換コード!$I$27,55,入力シート!U1192=置換コード!$I$28,61,入力シート!U1192=置換コード!$I$29,62,入力シート!U1192=置換コード!$I$30,63,入力シート!U1192=置換コード!$I$31,64,入力シート!U1192=置換コード!$I$32,65,入力シート!U1192=置換コード!$I$33,66,入力シート!U1192=置換コード!$I$34,71,入力シート!U1192=置換コード!$I$35,72,入力シート!U1192=置換コード!$I$36,73,入力シート!U1192=置換コード!$I$37,74,入力シート!U1192=置換コード!$I$38,75,入力シート!U1192=置換コード!$I$39,76,入力シート!U1192=置換コード!$I$40,77,入力シート!U1192=置換コード!$I$41,78,入力シート!U1192=置換コード!$I$42,79,入力シート!U1192=置換コード!$I$43,81,入力シート!U1192=置換コード!$I$44,82,入力シート!U1192=置換コード!$I$45,83,入力シート!U1192=置換コード!$I$46,84,入力シート!U1192=置換コード!$I$47,85,入力シート!U1192=置換コード!$I$48,86,入力シート!U1192=置換コード!$I$49,87,入力シート!U1192=置換コード!$I$50,88,入力シート!U1192=置換コード!$I$51,90)</f>
        <v>#N/A</v>
      </c>
      <c r="Y1166" s="83" t="e">
        <f t="shared" si="112"/>
        <v>#N/A</v>
      </c>
      <c r="Z1166" s="83" t="str">
        <f>ASC(入力シート!T1192)</f>
        <v/>
      </c>
      <c r="AA1166" s="83" t="str">
        <f>ASC(入力シート!V1192)</f>
        <v/>
      </c>
      <c r="AB1166" s="83" t="str">
        <f>ASC(入力シート!W1192)</f>
        <v/>
      </c>
      <c r="AC1166" s="83" t="str">
        <f>ASC(入力シート!X1192)</f>
        <v/>
      </c>
      <c r="AD1166" s="83" t="str">
        <f>ASC(入力シート!S1192)</f>
        <v/>
      </c>
      <c r="AE1166" s="83" t="str">
        <f>IF(入力シート!D1192=0,"",入力シート!D1192)</f>
        <v/>
      </c>
      <c r="AF1166" s="83">
        <f>IF(入力シート!G1192="無し",1,2)</f>
        <v>2</v>
      </c>
      <c r="AG1166" s="85" t="str">
        <f t="shared" ca="1" si="113"/>
        <v>20240213</v>
      </c>
      <c r="AH1166" s="83">
        <f>IF(入力シート!Y1192="有り",2,1)</f>
        <v>1</v>
      </c>
      <c r="AI1166" s="83">
        <f>IF(入力シート!Z1192="有り",2,1)</f>
        <v>1</v>
      </c>
      <c r="AJ1166" s="83">
        <f>IF(入力シート!AA1192="有り",2,1)</f>
        <v>1</v>
      </c>
      <c r="AK1166" s="83">
        <f>IF(入力シート!AB1192="有り",2,1)</f>
        <v>1</v>
      </c>
      <c r="AL1166" s="83">
        <f>IF(入力シート!AC1192="有り",2,1)</f>
        <v>1</v>
      </c>
      <c r="AM1166" s="83">
        <f>IF(入力シート!AD1192="有り",2,1)</f>
        <v>1</v>
      </c>
      <c r="AN1166" s="83">
        <f>IF(入力シート!AE1192="有り",2,1)</f>
        <v>1</v>
      </c>
      <c r="AO1166" s="83">
        <f>IF(入力シート!H1192="必要(\4,950)",1,0)</f>
        <v>0</v>
      </c>
    </row>
    <row r="1167" spans="5:41" x14ac:dyDescent="0.4">
      <c r="E1167" s="85" t="str">
        <f t="shared" ca="1" si="108"/>
        <v>20240213</v>
      </c>
      <c r="F1167" s="83" t="str">
        <f>DBCS(入力シート!A1193)</f>
        <v/>
      </c>
      <c r="G1167" s="83" t="str">
        <f>(ASC(SUBSTITUTE(SUBSTITUTE(入力シート!B1193,"　","")," ","")))</f>
        <v/>
      </c>
      <c r="H1167" s="83" t="str">
        <f>ASC(入力シート!C1193)</f>
        <v/>
      </c>
      <c r="I1167" s="83" t="str">
        <f>IF(入力シート!E1193=0,"",入力シート!E1193)</f>
        <v/>
      </c>
      <c r="J1167" s="83" t="str">
        <f>IF(入力シート!I1193=0,"",入力シート!I1193)</f>
        <v/>
      </c>
      <c r="K1167" s="83" t="str">
        <f>DBCS(入力シート!K1193)</f>
        <v/>
      </c>
      <c r="L1167" s="83" t="str">
        <f>ASC(入力シート!L1193)</f>
        <v/>
      </c>
      <c r="M1167" s="83" t="e">
        <f>_xlfn.IFS(入力シート!J1193=置換コード!$B$4,1,入力シート!J1193=置換コード!$B$5,2,入力シート!J1193=置換コード!$B$6,3,入力シート!J1193=置換コード!$B$7,4,入力シート!J1193=置換コード!$B$8,5,入力シート!J1193=置換コード!$B$9,6,入力シート!J1193=置換コード!$B$10,7,入力シート!J1193=置換コード!$B$11,8,入力シート!J1193=置換コード!$B$12,9,入力シート!J1193=置換コード!$B$13,10)</f>
        <v>#N/A</v>
      </c>
      <c r="N1167" s="83" t="e">
        <f>_xlfn.IFS(入力シート!F1193=置換コード!$E$4,1,入力シート!F1193=置換コード!$E$5,2)</f>
        <v>#N/A</v>
      </c>
      <c r="O1167" s="83" t="e">
        <f t="shared" si="109"/>
        <v>#N/A</v>
      </c>
      <c r="P1167" s="83" t="e">
        <f t="shared" si="110"/>
        <v>#N/A</v>
      </c>
      <c r="Q1167" s="83" t="e">
        <f>_xlfn.IFS(入力シート!O1193=置換コード!$I$4,11,入力シート!O1193=置換コード!$I$5,21,入力シート!O1193=置換コード!$I$6,22,入力シート!O1193=置換コード!$I$7,23,入力シート!O1193=置換コード!$I$8,24,入力シート!O1193=置換コード!$I$9,25,入力シート!O1193=置換コード!$I$10,26,入力シート!O1193=置換コード!$I$11,31,入力シート!O1193=置換コード!$I$12,32,入力シート!O1193=置換コード!$I$13,33,入力シート!O1193=置換コード!$I$14,34,入力シート!O1193=置換コード!$I$15,35,入力シート!O1193=置換コード!$I$16,36,入力シート!O1193=置換コード!$I$17,37,入力シート!O1193=置換コード!$I$18,38,入力シート!O1193=置換コード!$I$19,41,入力シート!O1193=置換コード!$I$20,42,入力シート!O1193=置換コード!$I$21,43,入力シート!O1193=置換コード!$I$22,44,入力シート!O1193=置換コード!$I$23,51,入力シート!O1193=置換コード!$I$24,52,入力シート!O1193=置換コード!$I$25,53,入力シート!O1193=置換コード!$I$26,54,入力シート!O1193=置換コード!$I$27,55,入力シート!O1193=置換コード!$I$28,61,入力シート!O1193=置換コード!$I$29,62,入力シート!O1193=置換コード!$I$30,63,入力シート!O1193=置換コード!$I$31,64,入力シート!O1193=置換コード!$I$32,65,入力シート!O1193=置換コード!$I$33,66,入力シート!O1193=置換コード!$I$34,71,入力シート!O1193=置換コード!$I$35,72,入力シート!O1193=置換コード!$I$36,73,入力シート!O1193=置換コード!$I$37,74,入力シート!O1193=置換コード!$I$38,75,入力シート!O1193=置換コード!$I$39,76,入力シート!O1193=置換コード!$I$40,77,入力シート!O1193=置換コード!$I$41,78,入力シート!O1193=置換コード!$I$42,79,入力シート!O1193=置換コード!$I$43,81,入力シート!O1193=置換コード!$I$44,82,入力シート!O1193=置換コード!$I$45,83,入力シート!O1193=置換コード!$I$46,84,入力シート!O1193=置換コード!$I$47,85,入力シート!O1193=置換コード!$I$48,86,入力シート!O1193=置換コード!$I$49,87,入力シート!O1193=置換コード!$I$50,88,入力シート!O1193=置換コード!$I$51,90)</f>
        <v>#N/A</v>
      </c>
      <c r="R1167" s="83" t="e">
        <f t="shared" si="111"/>
        <v>#N/A</v>
      </c>
      <c r="S1167" s="83" t="str">
        <f>ASC(入力シート!N1193)</f>
        <v/>
      </c>
      <c r="T1167" s="83" t="str">
        <f>ASC(入力シート!P1193)</f>
        <v/>
      </c>
      <c r="U1167" s="83" t="str">
        <f>ASC(入力シート!Q1193)</f>
        <v/>
      </c>
      <c r="V1167" s="83" t="str">
        <f>ASC(入力シート!R1193)</f>
        <v/>
      </c>
      <c r="W1167" s="83" t="str">
        <f>ASC(入力シート!M1193)</f>
        <v/>
      </c>
      <c r="X1167" s="83" t="e">
        <f>_xlfn.IFS(入力シート!U1193=置換コード!$I$4,11,入力シート!U1193=置換コード!$I$5,21,入力シート!U1193=置換コード!$I$6,22,入力シート!U1193=置換コード!$I$7,23,入力シート!U1193=置換コード!$I$8,24,入力シート!U1193=置換コード!$I$9,25,入力シート!U1193=置換コード!$I$10,26,入力シート!U1193=置換コード!$I$11,31,入力シート!U1193=置換コード!$I$12,32,入力シート!U1193=置換コード!$I$13,33,入力シート!U1193=置換コード!$I$14,34,入力シート!U1193=置換コード!$I$15,35,入力シート!U1193=置換コード!$I$16,36,入力シート!U1193=置換コード!$I$17,37,入力シート!U1193=置換コード!$I$18,38,入力シート!U1193=置換コード!$I$19,41,入力シート!U1193=置換コード!$I$20,42,入力シート!U1193=置換コード!$I$21,43,入力シート!U1193=置換コード!$I$22,44,入力シート!U1193=置換コード!$I$23,51,入力シート!U1193=置換コード!$I$24,52,入力シート!U1193=置換コード!$I$25,53,入力シート!U1193=置換コード!$I$26,54,入力シート!U1193=置換コード!$I$27,55,入力シート!U1193=置換コード!$I$28,61,入力シート!U1193=置換コード!$I$29,62,入力シート!U1193=置換コード!$I$30,63,入力シート!U1193=置換コード!$I$31,64,入力シート!U1193=置換コード!$I$32,65,入力シート!U1193=置換コード!$I$33,66,入力シート!U1193=置換コード!$I$34,71,入力シート!U1193=置換コード!$I$35,72,入力シート!U1193=置換コード!$I$36,73,入力シート!U1193=置換コード!$I$37,74,入力シート!U1193=置換コード!$I$38,75,入力シート!U1193=置換コード!$I$39,76,入力シート!U1193=置換コード!$I$40,77,入力シート!U1193=置換コード!$I$41,78,入力シート!U1193=置換コード!$I$42,79,入力シート!U1193=置換コード!$I$43,81,入力シート!U1193=置換コード!$I$44,82,入力シート!U1193=置換コード!$I$45,83,入力シート!U1193=置換コード!$I$46,84,入力シート!U1193=置換コード!$I$47,85,入力シート!U1193=置換コード!$I$48,86,入力シート!U1193=置換コード!$I$49,87,入力シート!U1193=置換コード!$I$50,88,入力シート!U1193=置換コード!$I$51,90)</f>
        <v>#N/A</v>
      </c>
      <c r="Y1167" s="83" t="e">
        <f t="shared" si="112"/>
        <v>#N/A</v>
      </c>
      <c r="Z1167" s="83" t="str">
        <f>ASC(入力シート!T1193)</f>
        <v/>
      </c>
      <c r="AA1167" s="83" t="str">
        <f>ASC(入力シート!V1193)</f>
        <v/>
      </c>
      <c r="AB1167" s="83" t="str">
        <f>ASC(入力シート!W1193)</f>
        <v/>
      </c>
      <c r="AC1167" s="83" t="str">
        <f>ASC(入力シート!X1193)</f>
        <v/>
      </c>
      <c r="AD1167" s="83" t="str">
        <f>ASC(入力シート!S1193)</f>
        <v/>
      </c>
      <c r="AE1167" s="83" t="str">
        <f>IF(入力シート!D1193=0,"",入力シート!D1193)</f>
        <v/>
      </c>
      <c r="AF1167" s="83">
        <f>IF(入力シート!G1193="無し",1,2)</f>
        <v>2</v>
      </c>
      <c r="AG1167" s="85" t="str">
        <f t="shared" ca="1" si="113"/>
        <v>20240213</v>
      </c>
      <c r="AH1167" s="83">
        <f>IF(入力シート!Y1193="有り",2,1)</f>
        <v>1</v>
      </c>
      <c r="AI1167" s="83">
        <f>IF(入力シート!Z1193="有り",2,1)</f>
        <v>1</v>
      </c>
      <c r="AJ1167" s="83">
        <f>IF(入力シート!AA1193="有り",2,1)</f>
        <v>1</v>
      </c>
      <c r="AK1167" s="83">
        <f>IF(入力シート!AB1193="有り",2,1)</f>
        <v>1</v>
      </c>
      <c r="AL1167" s="83">
        <f>IF(入力シート!AC1193="有り",2,1)</f>
        <v>1</v>
      </c>
      <c r="AM1167" s="83">
        <f>IF(入力シート!AD1193="有り",2,1)</f>
        <v>1</v>
      </c>
      <c r="AN1167" s="83">
        <f>IF(入力シート!AE1193="有り",2,1)</f>
        <v>1</v>
      </c>
      <c r="AO1167" s="83">
        <f>IF(入力シート!H1193="必要(\4,950)",1,0)</f>
        <v>0</v>
      </c>
    </row>
    <row r="1168" spans="5:41" x14ac:dyDescent="0.4">
      <c r="E1168" s="85" t="str">
        <f t="shared" ca="1" si="108"/>
        <v>20240213</v>
      </c>
      <c r="F1168" s="83" t="str">
        <f>DBCS(入力シート!A1194)</f>
        <v/>
      </c>
      <c r="G1168" s="83" t="str">
        <f>(ASC(SUBSTITUTE(SUBSTITUTE(入力シート!B1194,"　","")," ","")))</f>
        <v/>
      </c>
      <c r="H1168" s="83" t="str">
        <f>ASC(入力シート!C1194)</f>
        <v/>
      </c>
      <c r="I1168" s="83" t="str">
        <f>IF(入力シート!E1194=0,"",入力シート!E1194)</f>
        <v/>
      </c>
      <c r="J1168" s="83" t="str">
        <f>IF(入力シート!I1194=0,"",入力シート!I1194)</f>
        <v/>
      </c>
      <c r="K1168" s="83" t="str">
        <f>DBCS(入力シート!K1194)</f>
        <v/>
      </c>
      <c r="L1168" s="83" t="str">
        <f>ASC(入力シート!L1194)</f>
        <v/>
      </c>
      <c r="M1168" s="83" t="e">
        <f>_xlfn.IFS(入力シート!J1194=置換コード!$B$4,1,入力シート!J1194=置換コード!$B$5,2,入力シート!J1194=置換コード!$B$6,3,入力シート!J1194=置換コード!$B$7,4,入力シート!J1194=置換コード!$B$8,5,入力シート!J1194=置換コード!$B$9,6,入力シート!J1194=置換コード!$B$10,7,入力シート!J1194=置換コード!$B$11,8,入力シート!J1194=置換コード!$B$12,9,入力シート!J1194=置換コード!$B$13,10)</f>
        <v>#N/A</v>
      </c>
      <c r="N1168" s="83" t="e">
        <f>_xlfn.IFS(入力シート!F1194=置換コード!$E$4,1,入力シート!F1194=置換コード!$E$5,2)</f>
        <v>#N/A</v>
      </c>
      <c r="O1168" s="83" t="e">
        <f t="shared" si="109"/>
        <v>#N/A</v>
      </c>
      <c r="P1168" s="83" t="e">
        <f t="shared" si="110"/>
        <v>#N/A</v>
      </c>
      <c r="Q1168" s="83" t="e">
        <f>_xlfn.IFS(入力シート!O1194=置換コード!$I$4,11,入力シート!O1194=置換コード!$I$5,21,入力シート!O1194=置換コード!$I$6,22,入力シート!O1194=置換コード!$I$7,23,入力シート!O1194=置換コード!$I$8,24,入力シート!O1194=置換コード!$I$9,25,入力シート!O1194=置換コード!$I$10,26,入力シート!O1194=置換コード!$I$11,31,入力シート!O1194=置換コード!$I$12,32,入力シート!O1194=置換コード!$I$13,33,入力シート!O1194=置換コード!$I$14,34,入力シート!O1194=置換コード!$I$15,35,入力シート!O1194=置換コード!$I$16,36,入力シート!O1194=置換コード!$I$17,37,入力シート!O1194=置換コード!$I$18,38,入力シート!O1194=置換コード!$I$19,41,入力シート!O1194=置換コード!$I$20,42,入力シート!O1194=置換コード!$I$21,43,入力シート!O1194=置換コード!$I$22,44,入力シート!O1194=置換コード!$I$23,51,入力シート!O1194=置換コード!$I$24,52,入力シート!O1194=置換コード!$I$25,53,入力シート!O1194=置換コード!$I$26,54,入力シート!O1194=置換コード!$I$27,55,入力シート!O1194=置換コード!$I$28,61,入力シート!O1194=置換コード!$I$29,62,入力シート!O1194=置換コード!$I$30,63,入力シート!O1194=置換コード!$I$31,64,入力シート!O1194=置換コード!$I$32,65,入力シート!O1194=置換コード!$I$33,66,入力シート!O1194=置換コード!$I$34,71,入力シート!O1194=置換コード!$I$35,72,入力シート!O1194=置換コード!$I$36,73,入力シート!O1194=置換コード!$I$37,74,入力シート!O1194=置換コード!$I$38,75,入力シート!O1194=置換コード!$I$39,76,入力シート!O1194=置換コード!$I$40,77,入力シート!O1194=置換コード!$I$41,78,入力シート!O1194=置換コード!$I$42,79,入力シート!O1194=置換コード!$I$43,81,入力シート!O1194=置換コード!$I$44,82,入力シート!O1194=置換コード!$I$45,83,入力シート!O1194=置換コード!$I$46,84,入力シート!O1194=置換コード!$I$47,85,入力シート!O1194=置換コード!$I$48,86,入力シート!O1194=置換コード!$I$49,87,入力シート!O1194=置換コード!$I$50,88,入力シート!O1194=置換コード!$I$51,90)</f>
        <v>#N/A</v>
      </c>
      <c r="R1168" s="83" t="e">
        <f t="shared" si="111"/>
        <v>#N/A</v>
      </c>
      <c r="S1168" s="83" t="str">
        <f>ASC(入力シート!N1194)</f>
        <v/>
      </c>
      <c r="T1168" s="83" t="str">
        <f>ASC(入力シート!P1194)</f>
        <v/>
      </c>
      <c r="U1168" s="83" t="str">
        <f>ASC(入力シート!Q1194)</f>
        <v/>
      </c>
      <c r="V1168" s="83" t="str">
        <f>ASC(入力シート!R1194)</f>
        <v/>
      </c>
      <c r="W1168" s="83" t="str">
        <f>ASC(入力シート!M1194)</f>
        <v/>
      </c>
      <c r="X1168" s="83" t="e">
        <f>_xlfn.IFS(入力シート!U1194=置換コード!$I$4,11,入力シート!U1194=置換コード!$I$5,21,入力シート!U1194=置換コード!$I$6,22,入力シート!U1194=置換コード!$I$7,23,入力シート!U1194=置換コード!$I$8,24,入力シート!U1194=置換コード!$I$9,25,入力シート!U1194=置換コード!$I$10,26,入力シート!U1194=置換コード!$I$11,31,入力シート!U1194=置換コード!$I$12,32,入力シート!U1194=置換コード!$I$13,33,入力シート!U1194=置換コード!$I$14,34,入力シート!U1194=置換コード!$I$15,35,入力シート!U1194=置換コード!$I$16,36,入力シート!U1194=置換コード!$I$17,37,入力シート!U1194=置換コード!$I$18,38,入力シート!U1194=置換コード!$I$19,41,入力シート!U1194=置換コード!$I$20,42,入力シート!U1194=置換コード!$I$21,43,入力シート!U1194=置換コード!$I$22,44,入力シート!U1194=置換コード!$I$23,51,入力シート!U1194=置換コード!$I$24,52,入力シート!U1194=置換コード!$I$25,53,入力シート!U1194=置換コード!$I$26,54,入力シート!U1194=置換コード!$I$27,55,入力シート!U1194=置換コード!$I$28,61,入力シート!U1194=置換コード!$I$29,62,入力シート!U1194=置換コード!$I$30,63,入力シート!U1194=置換コード!$I$31,64,入力シート!U1194=置換コード!$I$32,65,入力シート!U1194=置換コード!$I$33,66,入力シート!U1194=置換コード!$I$34,71,入力シート!U1194=置換コード!$I$35,72,入力シート!U1194=置換コード!$I$36,73,入力シート!U1194=置換コード!$I$37,74,入力シート!U1194=置換コード!$I$38,75,入力シート!U1194=置換コード!$I$39,76,入力シート!U1194=置換コード!$I$40,77,入力シート!U1194=置換コード!$I$41,78,入力シート!U1194=置換コード!$I$42,79,入力シート!U1194=置換コード!$I$43,81,入力シート!U1194=置換コード!$I$44,82,入力シート!U1194=置換コード!$I$45,83,入力シート!U1194=置換コード!$I$46,84,入力シート!U1194=置換コード!$I$47,85,入力シート!U1194=置換コード!$I$48,86,入力シート!U1194=置換コード!$I$49,87,入力シート!U1194=置換コード!$I$50,88,入力シート!U1194=置換コード!$I$51,90)</f>
        <v>#N/A</v>
      </c>
      <c r="Y1168" s="83" t="e">
        <f t="shared" si="112"/>
        <v>#N/A</v>
      </c>
      <c r="Z1168" s="83" t="str">
        <f>ASC(入力シート!T1194)</f>
        <v/>
      </c>
      <c r="AA1168" s="83" t="str">
        <f>ASC(入力シート!V1194)</f>
        <v/>
      </c>
      <c r="AB1168" s="83" t="str">
        <f>ASC(入力シート!W1194)</f>
        <v/>
      </c>
      <c r="AC1168" s="83" t="str">
        <f>ASC(入力シート!X1194)</f>
        <v/>
      </c>
      <c r="AD1168" s="83" t="str">
        <f>ASC(入力シート!S1194)</f>
        <v/>
      </c>
      <c r="AE1168" s="83" t="str">
        <f>IF(入力シート!D1194=0,"",入力シート!D1194)</f>
        <v/>
      </c>
      <c r="AF1168" s="83">
        <f>IF(入力シート!G1194="無し",1,2)</f>
        <v>2</v>
      </c>
      <c r="AG1168" s="85" t="str">
        <f t="shared" ca="1" si="113"/>
        <v>20240213</v>
      </c>
      <c r="AH1168" s="83">
        <f>IF(入力シート!Y1194="有り",2,1)</f>
        <v>1</v>
      </c>
      <c r="AI1168" s="83">
        <f>IF(入力シート!Z1194="有り",2,1)</f>
        <v>1</v>
      </c>
      <c r="AJ1168" s="83">
        <f>IF(入力シート!AA1194="有り",2,1)</f>
        <v>1</v>
      </c>
      <c r="AK1168" s="83">
        <f>IF(入力シート!AB1194="有り",2,1)</f>
        <v>1</v>
      </c>
      <c r="AL1168" s="83">
        <f>IF(入力シート!AC1194="有り",2,1)</f>
        <v>1</v>
      </c>
      <c r="AM1168" s="83">
        <f>IF(入力シート!AD1194="有り",2,1)</f>
        <v>1</v>
      </c>
      <c r="AN1168" s="83">
        <f>IF(入力シート!AE1194="有り",2,1)</f>
        <v>1</v>
      </c>
      <c r="AO1168" s="83">
        <f>IF(入力シート!H1194="必要(\4,950)",1,0)</f>
        <v>0</v>
      </c>
    </row>
    <row r="1169" spans="5:41" x14ac:dyDescent="0.4">
      <c r="E1169" s="85" t="str">
        <f t="shared" ca="1" si="108"/>
        <v>20240213</v>
      </c>
      <c r="F1169" s="83" t="str">
        <f>DBCS(入力シート!A1195)</f>
        <v/>
      </c>
      <c r="G1169" s="83" t="str">
        <f>(ASC(SUBSTITUTE(SUBSTITUTE(入力シート!B1195,"　","")," ","")))</f>
        <v/>
      </c>
      <c r="H1169" s="83" t="str">
        <f>ASC(入力シート!C1195)</f>
        <v/>
      </c>
      <c r="I1169" s="83" t="str">
        <f>IF(入力シート!E1195=0,"",入力シート!E1195)</f>
        <v/>
      </c>
      <c r="J1169" s="83" t="str">
        <f>IF(入力シート!I1195=0,"",入力シート!I1195)</f>
        <v/>
      </c>
      <c r="K1169" s="83" t="str">
        <f>DBCS(入力シート!K1195)</f>
        <v/>
      </c>
      <c r="L1169" s="83" t="str">
        <f>ASC(入力シート!L1195)</f>
        <v/>
      </c>
      <c r="M1169" s="83" t="e">
        <f>_xlfn.IFS(入力シート!J1195=置換コード!$B$4,1,入力シート!J1195=置換コード!$B$5,2,入力シート!J1195=置換コード!$B$6,3,入力シート!J1195=置換コード!$B$7,4,入力シート!J1195=置換コード!$B$8,5,入力シート!J1195=置換コード!$B$9,6,入力シート!J1195=置換コード!$B$10,7,入力シート!J1195=置換コード!$B$11,8,入力シート!J1195=置換コード!$B$12,9,入力シート!J1195=置換コード!$B$13,10)</f>
        <v>#N/A</v>
      </c>
      <c r="N1169" s="83" t="e">
        <f>_xlfn.IFS(入力シート!F1195=置換コード!$E$4,1,入力シート!F1195=置換コード!$E$5,2)</f>
        <v>#N/A</v>
      </c>
      <c r="O1169" s="83" t="e">
        <f t="shared" si="109"/>
        <v>#N/A</v>
      </c>
      <c r="P1169" s="83" t="e">
        <f t="shared" si="110"/>
        <v>#N/A</v>
      </c>
      <c r="Q1169" s="83" t="e">
        <f>_xlfn.IFS(入力シート!O1195=置換コード!$I$4,11,入力シート!O1195=置換コード!$I$5,21,入力シート!O1195=置換コード!$I$6,22,入力シート!O1195=置換コード!$I$7,23,入力シート!O1195=置換コード!$I$8,24,入力シート!O1195=置換コード!$I$9,25,入力シート!O1195=置換コード!$I$10,26,入力シート!O1195=置換コード!$I$11,31,入力シート!O1195=置換コード!$I$12,32,入力シート!O1195=置換コード!$I$13,33,入力シート!O1195=置換コード!$I$14,34,入力シート!O1195=置換コード!$I$15,35,入力シート!O1195=置換コード!$I$16,36,入力シート!O1195=置換コード!$I$17,37,入力シート!O1195=置換コード!$I$18,38,入力シート!O1195=置換コード!$I$19,41,入力シート!O1195=置換コード!$I$20,42,入力シート!O1195=置換コード!$I$21,43,入力シート!O1195=置換コード!$I$22,44,入力シート!O1195=置換コード!$I$23,51,入力シート!O1195=置換コード!$I$24,52,入力シート!O1195=置換コード!$I$25,53,入力シート!O1195=置換コード!$I$26,54,入力シート!O1195=置換コード!$I$27,55,入力シート!O1195=置換コード!$I$28,61,入力シート!O1195=置換コード!$I$29,62,入力シート!O1195=置換コード!$I$30,63,入力シート!O1195=置換コード!$I$31,64,入力シート!O1195=置換コード!$I$32,65,入力シート!O1195=置換コード!$I$33,66,入力シート!O1195=置換コード!$I$34,71,入力シート!O1195=置換コード!$I$35,72,入力シート!O1195=置換コード!$I$36,73,入力シート!O1195=置換コード!$I$37,74,入力シート!O1195=置換コード!$I$38,75,入力シート!O1195=置換コード!$I$39,76,入力シート!O1195=置換コード!$I$40,77,入力シート!O1195=置換コード!$I$41,78,入力シート!O1195=置換コード!$I$42,79,入力シート!O1195=置換コード!$I$43,81,入力シート!O1195=置換コード!$I$44,82,入力シート!O1195=置換コード!$I$45,83,入力シート!O1195=置換コード!$I$46,84,入力シート!O1195=置換コード!$I$47,85,入力シート!O1195=置換コード!$I$48,86,入力シート!O1195=置換コード!$I$49,87,入力シート!O1195=置換コード!$I$50,88,入力シート!O1195=置換コード!$I$51,90)</f>
        <v>#N/A</v>
      </c>
      <c r="R1169" s="83" t="e">
        <f t="shared" si="111"/>
        <v>#N/A</v>
      </c>
      <c r="S1169" s="83" t="str">
        <f>ASC(入力シート!N1195)</f>
        <v/>
      </c>
      <c r="T1169" s="83" t="str">
        <f>ASC(入力シート!P1195)</f>
        <v/>
      </c>
      <c r="U1169" s="83" t="str">
        <f>ASC(入力シート!Q1195)</f>
        <v/>
      </c>
      <c r="V1169" s="83" t="str">
        <f>ASC(入力シート!R1195)</f>
        <v/>
      </c>
      <c r="W1169" s="83" t="str">
        <f>ASC(入力シート!M1195)</f>
        <v/>
      </c>
      <c r="X1169" s="83" t="e">
        <f>_xlfn.IFS(入力シート!U1195=置換コード!$I$4,11,入力シート!U1195=置換コード!$I$5,21,入力シート!U1195=置換コード!$I$6,22,入力シート!U1195=置換コード!$I$7,23,入力シート!U1195=置換コード!$I$8,24,入力シート!U1195=置換コード!$I$9,25,入力シート!U1195=置換コード!$I$10,26,入力シート!U1195=置換コード!$I$11,31,入力シート!U1195=置換コード!$I$12,32,入力シート!U1195=置換コード!$I$13,33,入力シート!U1195=置換コード!$I$14,34,入力シート!U1195=置換コード!$I$15,35,入力シート!U1195=置換コード!$I$16,36,入力シート!U1195=置換コード!$I$17,37,入力シート!U1195=置換コード!$I$18,38,入力シート!U1195=置換コード!$I$19,41,入力シート!U1195=置換コード!$I$20,42,入力シート!U1195=置換コード!$I$21,43,入力シート!U1195=置換コード!$I$22,44,入力シート!U1195=置換コード!$I$23,51,入力シート!U1195=置換コード!$I$24,52,入力シート!U1195=置換コード!$I$25,53,入力シート!U1195=置換コード!$I$26,54,入力シート!U1195=置換コード!$I$27,55,入力シート!U1195=置換コード!$I$28,61,入力シート!U1195=置換コード!$I$29,62,入力シート!U1195=置換コード!$I$30,63,入力シート!U1195=置換コード!$I$31,64,入力シート!U1195=置換コード!$I$32,65,入力シート!U1195=置換コード!$I$33,66,入力シート!U1195=置換コード!$I$34,71,入力シート!U1195=置換コード!$I$35,72,入力シート!U1195=置換コード!$I$36,73,入力シート!U1195=置換コード!$I$37,74,入力シート!U1195=置換コード!$I$38,75,入力シート!U1195=置換コード!$I$39,76,入力シート!U1195=置換コード!$I$40,77,入力シート!U1195=置換コード!$I$41,78,入力シート!U1195=置換コード!$I$42,79,入力シート!U1195=置換コード!$I$43,81,入力シート!U1195=置換コード!$I$44,82,入力シート!U1195=置換コード!$I$45,83,入力シート!U1195=置換コード!$I$46,84,入力シート!U1195=置換コード!$I$47,85,入力シート!U1195=置換コード!$I$48,86,入力シート!U1195=置換コード!$I$49,87,入力シート!U1195=置換コード!$I$50,88,入力シート!U1195=置換コード!$I$51,90)</f>
        <v>#N/A</v>
      </c>
      <c r="Y1169" s="83" t="e">
        <f t="shared" si="112"/>
        <v>#N/A</v>
      </c>
      <c r="Z1169" s="83" t="str">
        <f>ASC(入力シート!T1195)</f>
        <v/>
      </c>
      <c r="AA1169" s="83" t="str">
        <f>ASC(入力シート!V1195)</f>
        <v/>
      </c>
      <c r="AB1169" s="83" t="str">
        <f>ASC(入力シート!W1195)</f>
        <v/>
      </c>
      <c r="AC1169" s="83" t="str">
        <f>ASC(入力シート!X1195)</f>
        <v/>
      </c>
      <c r="AD1169" s="83" t="str">
        <f>ASC(入力シート!S1195)</f>
        <v/>
      </c>
      <c r="AE1169" s="83" t="str">
        <f>IF(入力シート!D1195=0,"",入力シート!D1195)</f>
        <v/>
      </c>
      <c r="AF1169" s="83">
        <f>IF(入力シート!G1195="無し",1,2)</f>
        <v>2</v>
      </c>
      <c r="AG1169" s="85" t="str">
        <f t="shared" ca="1" si="113"/>
        <v>20240213</v>
      </c>
      <c r="AH1169" s="83">
        <f>IF(入力シート!Y1195="有り",2,1)</f>
        <v>1</v>
      </c>
      <c r="AI1169" s="83">
        <f>IF(入力シート!Z1195="有り",2,1)</f>
        <v>1</v>
      </c>
      <c r="AJ1169" s="83">
        <f>IF(入力シート!AA1195="有り",2,1)</f>
        <v>1</v>
      </c>
      <c r="AK1169" s="83">
        <f>IF(入力シート!AB1195="有り",2,1)</f>
        <v>1</v>
      </c>
      <c r="AL1169" s="83">
        <f>IF(入力シート!AC1195="有り",2,1)</f>
        <v>1</v>
      </c>
      <c r="AM1169" s="83">
        <f>IF(入力シート!AD1195="有り",2,1)</f>
        <v>1</v>
      </c>
      <c r="AN1169" s="83">
        <f>IF(入力シート!AE1195="有り",2,1)</f>
        <v>1</v>
      </c>
      <c r="AO1169" s="83">
        <f>IF(入力シート!H1195="必要(\4,950)",1,0)</f>
        <v>0</v>
      </c>
    </row>
    <row r="1170" spans="5:41" x14ac:dyDescent="0.4">
      <c r="E1170" s="85" t="str">
        <f t="shared" ca="1" si="108"/>
        <v>20240213</v>
      </c>
      <c r="F1170" s="83" t="str">
        <f>DBCS(入力シート!A1196)</f>
        <v/>
      </c>
      <c r="G1170" s="83" t="str">
        <f>(ASC(SUBSTITUTE(SUBSTITUTE(入力シート!B1196,"　","")," ","")))</f>
        <v/>
      </c>
      <c r="H1170" s="83" t="str">
        <f>ASC(入力シート!C1196)</f>
        <v/>
      </c>
      <c r="I1170" s="83" t="str">
        <f>IF(入力シート!E1196=0,"",入力シート!E1196)</f>
        <v/>
      </c>
      <c r="J1170" s="83" t="str">
        <f>IF(入力シート!I1196=0,"",入力シート!I1196)</f>
        <v/>
      </c>
      <c r="K1170" s="83" t="str">
        <f>DBCS(入力シート!K1196)</f>
        <v/>
      </c>
      <c r="L1170" s="83" t="str">
        <f>ASC(入力シート!L1196)</f>
        <v/>
      </c>
      <c r="M1170" s="83" t="e">
        <f>_xlfn.IFS(入力シート!J1196=置換コード!$B$4,1,入力シート!J1196=置換コード!$B$5,2,入力シート!J1196=置換コード!$B$6,3,入力シート!J1196=置換コード!$B$7,4,入力シート!J1196=置換コード!$B$8,5,入力シート!J1196=置換コード!$B$9,6,入力シート!J1196=置換コード!$B$10,7,入力シート!J1196=置換コード!$B$11,8,入力シート!J1196=置換コード!$B$12,9,入力シート!J1196=置換コード!$B$13,10)</f>
        <v>#N/A</v>
      </c>
      <c r="N1170" s="83" t="e">
        <f>_xlfn.IFS(入力シート!F1196=置換コード!$E$4,1,入力シート!F1196=置換コード!$E$5,2)</f>
        <v>#N/A</v>
      </c>
      <c r="O1170" s="83" t="e">
        <f t="shared" si="109"/>
        <v>#N/A</v>
      </c>
      <c r="P1170" s="83" t="e">
        <f t="shared" si="110"/>
        <v>#N/A</v>
      </c>
      <c r="Q1170" s="83" t="e">
        <f>_xlfn.IFS(入力シート!O1196=置換コード!$I$4,11,入力シート!O1196=置換コード!$I$5,21,入力シート!O1196=置換コード!$I$6,22,入力シート!O1196=置換コード!$I$7,23,入力シート!O1196=置換コード!$I$8,24,入力シート!O1196=置換コード!$I$9,25,入力シート!O1196=置換コード!$I$10,26,入力シート!O1196=置換コード!$I$11,31,入力シート!O1196=置換コード!$I$12,32,入力シート!O1196=置換コード!$I$13,33,入力シート!O1196=置換コード!$I$14,34,入力シート!O1196=置換コード!$I$15,35,入力シート!O1196=置換コード!$I$16,36,入力シート!O1196=置換コード!$I$17,37,入力シート!O1196=置換コード!$I$18,38,入力シート!O1196=置換コード!$I$19,41,入力シート!O1196=置換コード!$I$20,42,入力シート!O1196=置換コード!$I$21,43,入力シート!O1196=置換コード!$I$22,44,入力シート!O1196=置換コード!$I$23,51,入力シート!O1196=置換コード!$I$24,52,入力シート!O1196=置換コード!$I$25,53,入力シート!O1196=置換コード!$I$26,54,入力シート!O1196=置換コード!$I$27,55,入力シート!O1196=置換コード!$I$28,61,入力シート!O1196=置換コード!$I$29,62,入力シート!O1196=置換コード!$I$30,63,入力シート!O1196=置換コード!$I$31,64,入力シート!O1196=置換コード!$I$32,65,入力シート!O1196=置換コード!$I$33,66,入力シート!O1196=置換コード!$I$34,71,入力シート!O1196=置換コード!$I$35,72,入力シート!O1196=置換コード!$I$36,73,入力シート!O1196=置換コード!$I$37,74,入力シート!O1196=置換コード!$I$38,75,入力シート!O1196=置換コード!$I$39,76,入力シート!O1196=置換コード!$I$40,77,入力シート!O1196=置換コード!$I$41,78,入力シート!O1196=置換コード!$I$42,79,入力シート!O1196=置換コード!$I$43,81,入力シート!O1196=置換コード!$I$44,82,入力シート!O1196=置換コード!$I$45,83,入力シート!O1196=置換コード!$I$46,84,入力シート!O1196=置換コード!$I$47,85,入力シート!O1196=置換コード!$I$48,86,入力シート!O1196=置換コード!$I$49,87,入力シート!O1196=置換コード!$I$50,88,入力シート!O1196=置換コード!$I$51,90)</f>
        <v>#N/A</v>
      </c>
      <c r="R1170" s="83" t="e">
        <f t="shared" si="111"/>
        <v>#N/A</v>
      </c>
      <c r="S1170" s="83" t="str">
        <f>ASC(入力シート!N1196)</f>
        <v/>
      </c>
      <c r="T1170" s="83" t="str">
        <f>ASC(入力シート!P1196)</f>
        <v/>
      </c>
      <c r="U1170" s="83" t="str">
        <f>ASC(入力シート!Q1196)</f>
        <v/>
      </c>
      <c r="V1170" s="83" t="str">
        <f>ASC(入力シート!R1196)</f>
        <v/>
      </c>
      <c r="W1170" s="83" t="str">
        <f>ASC(入力シート!M1196)</f>
        <v/>
      </c>
      <c r="X1170" s="83" t="e">
        <f>_xlfn.IFS(入力シート!U1196=置換コード!$I$4,11,入力シート!U1196=置換コード!$I$5,21,入力シート!U1196=置換コード!$I$6,22,入力シート!U1196=置換コード!$I$7,23,入力シート!U1196=置換コード!$I$8,24,入力シート!U1196=置換コード!$I$9,25,入力シート!U1196=置換コード!$I$10,26,入力シート!U1196=置換コード!$I$11,31,入力シート!U1196=置換コード!$I$12,32,入力シート!U1196=置換コード!$I$13,33,入力シート!U1196=置換コード!$I$14,34,入力シート!U1196=置換コード!$I$15,35,入力シート!U1196=置換コード!$I$16,36,入力シート!U1196=置換コード!$I$17,37,入力シート!U1196=置換コード!$I$18,38,入力シート!U1196=置換コード!$I$19,41,入力シート!U1196=置換コード!$I$20,42,入力シート!U1196=置換コード!$I$21,43,入力シート!U1196=置換コード!$I$22,44,入力シート!U1196=置換コード!$I$23,51,入力シート!U1196=置換コード!$I$24,52,入力シート!U1196=置換コード!$I$25,53,入力シート!U1196=置換コード!$I$26,54,入力シート!U1196=置換コード!$I$27,55,入力シート!U1196=置換コード!$I$28,61,入力シート!U1196=置換コード!$I$29,62,入力シート!U1196=置換コード!$I$30,63,入力シート!U1196=置換コード!$I$31,64,入力シート!U1196=置換コード!$I$32,65,入力シート!U1196=置換コード!$I$33,66,入力シート!U1196=置換コード!$I$34,71,入力シート!U1196=置換コード!$I$35,72,入力シート!U1196=置換コード!$I$36,73,入力シート!U1196=置換コード!$I$37,74,入力シート!U1196=置換コード!$I$38,75,入力シート!U1196=置換コード!$I$39,76,入力シート!U1196=置換コード!$I$40,77,入力シート!U1196=置換コード!$I$41,78,入力シート!U1196=置換コード!$I$42,79,入力シート!U1196=置換コード!$I$43,81,入力シート!U1196=置換コード!$I$44,82,入力シート!U1196=置換コード!$I$45,83,入力シート!U1196=置換コード!$I$46,84,入力シート!U1196=置換コード!$I$47,85,入力シート!U1196=置換コード!$I$48,86,入力シート!U1196=置換コード!$I$49,87,入力シート!U1196=置換コード!$I$50,88,入力シート!U1196=置換コード!$I$51,90)</f>
        <v>#N/A</v>
      </c>
      <c r="Y1170" s="83" t="e">
        <f t="shared" si="112"/>
        <v>#N/A</v>
      </c>
      <c r="Z1170" s="83" t="str">
        <f>ASC(入力シート!T1196)</f>
        <v/>
      </c>
      <c r="AA1170" s="83" t="str">
        <f>ASC(入力シート!V1196)</f>
        <v/>
      </c>
      <c r="AB1170" s="83" t="str">
        <f>ASC(入力シート!W1196)</f>
        <v/>
      </c>
      <c r="AC1170" s="83" t="str">
        <f>ASC(入力シート!X1196)</f>
        <v/>
      </c>
      <c r="AD1170" s="83" t="str">
        <f>ASC(入力シート!S1196)</f>
        <v/>
      </c>
      <c r="AE1170" s="83" t="str">
        <f>IF(入力シート!D1196=0,"",入力シート!D1196)</f>
        <v/>
      </c>
      <c r="AF1170" s="83">
        <f>IF(入力シート!G1196="無し",1,2)</f>
        <v>2</v>
      </c>
      <c r="AG1170" s="85" t="str">
        <f t="shared" ca="1" si="113"/>
        <v>20240213</v>
      </c>
      <c r="AH1170" s="83">
        <f>IF(入力シート!Y1196="有り",2,1)</f>
        <v>1</v>
      </c>
      <c r="AI1170" s="83">
        <f>IF(入力シート!Z1196="有り",2,1)</f>
        <v>1</v>
      </c>
      <c r="AJ1170" s="83">
        <f>IF(入力シート!AA1196="有り",2,1)</f>
        <v>1</v>
      </c>
      <c r="AK1170" s="83">
        <f>IF(入力シート!AB1196="有り",2,1)</f>
        <v>1</v>
      </c>
      <c r="AL1170" s="83">
        <f>IF(入力シート!AC1196="有り",2,1)</f>
        <v>1</v>
      </c>
      <c r="AM1170" s="83">
        <f>IF(入力シート!AD1196="有り",2,1)</f>
        <v>1</v>
      </c>
      <c r="AN1170" s="83">
        <f>IF(入力シート!AE1196="有り",2,1)</f>
        <v>1</v>
      </c>
      <c r="AO1170" s="83">
        <f>IF(入力シート!H1196="必要(\4,950)",1,0)</f>
        <v>0</v>
      </c>
    </row>
    <row r="1171" spans="5:41" x14ac:dyDescent="0.4">
      <c r="E1171" s="85" t="str">
        <f t="shared" ca="1" si="108"/>
        <v>20240213</v>
      </c>
      <c r="F1171" s="83" t="str">
        <f>DBCS(入力シート!A1197)</f>
        <v/>
      </c>
      <c r="G1171" s="83" t="str">
        <f>(ASC(SUBSTITUTE(SUBSTITUTE(入力シート!B1197,"　","")," ","")))</f>
        <v/>
      </c>
      <c r="H1171" s="83" t="str">
        <f>ASC(入力シート!C1197)</f>
        <v/>
      </c>
      <c r="I1171" s="83" t="str">
        <f>IF(入力シート!E1197=0,"",入力シート!E1197)</f>
        <v/>
      </c>
      <c r="J1171" s="83" t="str">
        <f>IF(入力シート!I1197=0,"",入力シート!I1197)</f>
        <v/>
      </c>
      <c r="K1171" s="83" t="str">
        <f>DBCS(入力シート!K1197)</f>
        <v/>
      </c>
      <c r="L1171" s="83" t="str">
        <f>ASC(入力シート!L1197)</f>
        <v/>
      </c>
      <c r="M1171" s="83" t="e">
        <f>_xlfn.IFS(入力シート!J1197=置換コード!$B$4,1,入力シート!J1197=置換コード!$B$5,2,入力シート!J1197=置換コード!$B$6,3,入力シート!J1197=置換コード!$B$7,4,入力シート!J1197=置換コード!$B$8,5,入力シート!J1197=置換コード!$B$9,6,入力シート!J1197=置換コード!$B$10,7,入力シート!J1197=置換コード!$B$11,8,入力シート!J1197=置換コード!$B$12,9,入力シート!J1197=置換コード!$B$13,10)</f>
        <v>#N/A</v>
      </c>
      <c r="N1171" s="83" t="e">
        <f>_xlfn.IFS(入力シート!F1197=置換コード!$E$4,1,入力シート!F1197=置換コード!$E$5,2)</f>
        <v>#N/A</v>
      </c>
      <c r="O1171" s="83" t="e">
        <f t="shared" si="109"/>
        <v>#N/A</v>
      </c>
      <c r="P1171" s="83" t="e">
        <f t="shared" si="110"/>
        <v>#N/A</v>
      </c>
      <c r="Q1171" s="83" t="e">
        <f>_xlfn.IFS(入力シート!O1197=置換コード!$I$4,11,入力シート!O1197=置換コード!$I$5,21,入力シート!O1197=置換コード!$I$6,22,入力シート!O1197=置換コード!$I$7,23,入力シート!O1197=置換コード!$I$8,24,入力シート!O1197=置換コード!$I$9,25,入力シート!O1197=置換コード!$I$10,26,入力シート!O1197=置換コード!$I$11,31,入力シート!O1197=置換コード!$I$12,32,入力シート!O1197=置換コード!$I$13,33,入力シート!O1197=置換コード!$I$14,34,入力シート!O1197=置換コード!$I$15,35,入力シート!O1197=置換コード!$I$16,36,入力シート!O1197=置換コード!$I$17,37,入力シート!O1197=置換コード!$I$18,38,入力シート!O1197=置換コード!$I$19,41,入力シート!O1197=置換コード!$I$20,42,入力シート!O1197=置換コード!$I$21,43,入力シート!O1197=置換コード!$I$22,44,入力シート!O1197=置換コード!$I$23,51,入力シート!O1197=置換コード!$I$24,52,入力シート!O1197=置換コード!$I$25,53,入力シート!O1197=置換コード!$I$26,54,入力シート!O1197=置換コード!$I$27,55,入力シート!O1197=置換コード!$I$28,61,入力シート!O1197=置換コード!$I$29,62,入力シート!O1197=置換コード!$I$30,63,入力シート!O1197=置換コード!$I$31,64,入力シート!O1197=置換コード!$I$32,65,入力シート!O1197=置換コード!$I$33,66,入力シート!O1197=置換コード!$I$34,71,入力シート!O1197=置換コード!$I$35,72,入力シート!O1197=置換コード!$I$36,73,入力シート!O1197=置換コード!$I$37,74,入力シート!O1197=置換コード!$I$38,75,入力シート!O1197=置換コード!$I$39,76,入力シート!O1197=置換コード!$I$40,77,入力シート!O1197=置換コード!$I$41,78,入力シート!O1197=置換コード!$I$42,79,入力シート!O1197=置換コード!$I$43,81,入力シート!O1197=置換コード!$I$44,82,入力シート!O1197=置換コード!$I$45,83,入力シート!O1197=置換コード!$I$46,84,入力シート!O1197=置換コード!$I$47,85,入力シート!O1197=置換コード!$I$48,86,入力シート!O1197=置換コード!$I$49,87,入力シート!O1197=置換コード!$I$50,88,入力シート!O1197=置換コード!$I$51,90)</f>
        <v>#N/A</v>
      </c>
      <c r="R1171" s="83" t="e">
        <f t="shared" si="111"/>
        <v>#N/A</v>
      </c>
      <c r="S1171" s="83" t="str">
        <f>ASC(入力シート!N1197)</f>
        <v/>
      </c>
      <c r="T1171" s="83" t="str">
        <f>ASC(入力シート!P1197)</f>
        <v/>
      </c>
      <c r="U1171" s="83" t="str">
        <f>ASC(入力シート!Q1197)</f>
        <v/>
      </c>
      <c r="V1171" s="83" t="str">
        <f>ASC(入力シート!R1197)</f>
        <v/>
      </c>
      <c r="W1171" s="83" t="str">
        <f>ASC(入力シート!M1197)</f>
        <v/>
      </c>
      <c r="X1171" s="83" t="e">
        <f>_xlfn.IFS(入力シート!U1197=置換コード!$I$4,11,入力シート!U1197=置換コード!$I$5,21,入力シート!U1197=置換コード!$I$6,22,入力シート!U1197=置換コード!$I$7,23,入力シート!U1197=置換コード!$I$8,24,入力シート!U1197=置換コード!$I$9,25,入力シート!U1197=置換コード!$I$10,26,入力シート!U1197=置換コード!$I$11,31,入力シート!U1197=置換コード!$I$12,32,入力シート!U1197=置換コード!$I$13,33,入力シート!U1197=置換コード!$I$14,34,入力シート!U1197=置換コード!$I$15,35,入力シート!U1197=置換コード!$I$16,36,入力シート!U1197=置換コード!$I$17,37,入力シート!U1197=置換コード!$I$18,38,入力シート!U1197=置換コード!$I$19,41,入力シート!U1197=置換コード!$I$20,42,入力シート!U1197=置換コード!$I$21,43,入力シート!U1197=置換コード!$I$22,44,入力シート!U1197=置換コード!$I$23,51,入力シート!U1197=置換コード!$I$24,52,入力シート!U1197=置換コード!$I$25,53,入力シート!U1197=置換コード!$I$26,54,入力シート!U1197=置換コード!$I$27,55,入力シート!U1197=置換コード!$I$28,61,入力シート!U1197=置換コード!$I$29,62,入力シート!U1197=置換コード!$I$30,63,入力シート!U1197=置換コード!$I$31,64,入力シート!U1197=置換コード!$I$32,65,入力シート!U1197=置換コード!$I$33,66,入力シート!U1197=置換コード!$I$34,71,入力シート!U1197=置換コード!$I$35,72,入力シート!U1197=置換コード!$I$36,73,入力シート!U1197=置換コード!$I$37,74,入力シート!U1197=置換コード!$I$38,75,入力シート!U1197=置換コード!$I$39,76,入力シート!U1197=置換コード!$I$40,77,入力シート!U1197=置換コード!$I$41,78,入力シート!U1197=置換コード!$I$42,79,入力シート!U1197=置換コード!$I$43,81,入力シート!U1197=置換コード!$I$44,82,入力シート!U1197=置換コード!$I$45,83,入力シート!U1197=置換コード!$I$46,84,入力シート!U1197=置換コード!$I$47,85,入力シート!U1197=置換コード!$I$48,86,入力シート!U1197=置換コード!$I$49,87,入力シート!U1197=置換コード!$I$50,88,入力シート!U1197=置換コード!$I$51,90)</f>
        <v>#N/A</v>
      </c>
      <c r="Y1171" s="83" t="e">
        <f t="shared" si="112"/>
        <v>#N/A</v>
      </c>
      <c r="Z1171" s="83" t="str">
        <f>ASC(入力シート!T1197)</f>
        <v/>
      </c>
      <c r="AA1171" s="83" t="str">
        <f>ASC(入力シート!V1197)</f>
        <v/>
      </c>
      <c r="AB1171" s="83" t="str">
        <f>ASC(入力シート!W1197)</f>
        <v/>
      </c>
      <c r="AC1171" s="83" t="str">
        <f>ASC(入力シート!X1197)</f>
        <v/>
      </c>
      <c r="AD1171" s="83" t="str">
        <f>ASC(入力シート!S1197)</f>
        <v/>
      </c>
      <c r="AE1171" s="83" t="str">
        <f>IF(入力シート!D1197=0,"",入力シート!D1197)</f>
        <v/>
      </c>
      <c r="AF1171" s="83">
        <f>IF(入力シート!G1197="無し",1,2)</f>
        <v>2</v>
      </c>
      <c r="AG1171" s="85" t="str">
        <f t="shared" ca="1" si="113"/>
        <v>20240213</v>
      </c>
      <c r="AH1171" s="83">
        <f>IF(入力シート!Y1197="有り",2,1)</f>
        <v>1</v>
      </c>
      <c r="AI1171" s="83">
        <f>IF(入力シート!Z1197="有り",2,1)</f>
        <v>1</v>
      </c>
      <c r="AJ1171" s="83">
        <f>IF(入力シート!AA1197="有り",2,1)</f>
        <v>1</v>
      </c>
      <c r="AK1171" s="83">
        <f>IF(入力シート!AB1197="有り",2,1)</f>
        <v>1</v>
      </c>
      <c r="AL1171" s="83">
        <f>IF(入力シート!AC1197="有り",2,1)</f>
        <v>1</v>
      </c>
      <c r="AM1171" s="83">
        <f>IF(入力シート!AD1197="有り",2,1)</f>
        <v>1</v>
      </c>
      <c r="AN1171" s="83">
        <f>IF(入力シート!AE1197="有り",2,1)</f>
        <v>1</v>
      </c>
      <c r="AO1171" s="83">
        <f>IF(入力シート!H1197="必要(\4,950)",1,0)</f>
        <v>0</v>
      </c>
    </row>
    <row r="1172" spans="5:41" x14ac:dyDescent="0.4">
      <c r="E1172" s="85" t="str">
        <f t="shared" ca="1" si="108"/>
        <v>20240213</v>
      </c>
      <c r="F1172" s="83" t="str">
        <f>DBCS(入力シート!A1198)</f>
        <v/>
      </c>
      <c r="G1172" s="83" t="str">
        <f>(ASC(SUBSTITUTE(SUBSTITUTE(入力シート!B1198,"　","")," ","")))</f>
        <v/>
      </c>
      <c r="H1172" s="83" t="str">
        <f>ASC(入力シート!C1198)</f>
        <v/>
      </c>
      <c r="I1172" s="83" t="str">
        <f>IF(入力シート!E1198=0,"",入力シート!E1198)</f>
        <v/>
      </c>
      <c r="J1172" s="83" t="str">
        <f>IF(入力シート!I1198=0,"",入力シート!I1198)</f>
        <v/>
      </c>
      <c r="K1172" s="83" t="str">
        <f>DBCS(入力シート!K1198)</f>
        <v/>
      </c>
      <c r="L1172" s="83" t="str">
        <f>ASC(入力シート!L1198)</f>
        <v/>
      </c>
      <c r="M1172" s="83" t="e">
        <f>_xlfn.IFS(入力シート!J1198=置換コード!$B$4,1,入力シート!J1198=置換コード!$B$5,2,入力シート!J1198=置換コード!$B$6,3,入力シート!J1198=置換コード!$B$7,4,入力シート!J1198=置換コード!$B$8,5,入力シート!J1198=置換コード!$B$9,6,入力シート!J1198=置換コード!$B$10,7,入力シート!J1198=置換コード!$B$11,8,入力シート!J1198=置換コード!$B$12,9,入力シート!J1198=置換コード!$B$13,10)</f>
        <v>#N/A</v>
      </c>
      <c r="N1172" s="83" t="e">
        <f>_xlfn.IFS(入力シート!F1198=置換コード!$E$4,1,入力シート!F1198=置換コード!$E$5,2)</f>
        <v>#N/A</v>
      </c>
      <c r="O1172" s="83" t="e">
        <f t="shared" si="109"/>
        <v>#N/A</v>
      </c>
      <c r="P1172" s="83" t="e">
        <f t="shared" si="110"/>
        <v>#N/A</v>
      </c>
      <c r="Q1172" s="83" t="e">
        <f>_xlfn.IFS(入力シート!O1198=置換コード!$I$4,11,入力シート!O1198=置換コード!$I$5,21,入力シート!O1198=置換コード!$I$6,22,入力シート!O1198=置換コード!$I$7,23,入力シート!O1198=置換コード!$I$8,24,入力シート!O1198=置換コード!$I$9,25,入力シート!O1198=置換コード!$I$10,26,入力シート!O1198=置換コード!$I$11,31,入力シート!O1198=置換コード!$I$12,32,入力シート!O1198=置換コード!$I$13,33,入力シート!O1198=置換コード!$I$14,34,入力シート!O1198=置換コード!$I$15,35,入力シート!O1198=置換コード!$I$16,36,入力シート!O1198=置換コード!$I$17,37,入力シート!O1198=置換コード!$I$18,38,入力シート!O1198=置換コード!$I$19,41,入力シート!O1198=置換コード!$I$20,42,入力シート!O1198=置換コード!$I$21,43,入力シート!O1198=置換コード!$I$22,44,入力シート!O1198=置換コード!$I$23,51,入力シート!O1198=置換コード!$I$24,52,入力シート!O1198=置換コード!$I$25,53,入力シート!O1198=置換コード!$I$26,54,入力シート!O1198=置換コード!$I$27,55,入力シート!O1198=置換コード!$I$28,61,入力シート!O1198=置換コード!$I$29,62,入力シート!O1198=置換コード!$I$30,63,入力シート!O1198=置換コード!$I$31,64,入力シート!O1198=置換コード!$I$32,65,入力シート!O1198=置換コード!$I$33,66,入力シート!O1198=置換コード!$I$34,71,入力シート!O1198=置換コード!$I$35,72,入力シート!O1198=置換コード!$I$36,73,入力シート!O1198=置換コード!$I$37,74,入力シート!O1198=置換コード!$I$38,75,入力シート!O1198=置換コード!$I$39,76,入力シート!O1198=置換コード!$I$40,77,入力シート!O1198=置換コード!$I$41,78,入力シート!O1198=置換コード!$I$42,79,入力シート!O1198=置換コード!$I$43,81,入力シート!O1198=置換コード!$I$44,82,入力シート!O1198=置換コード!$I$45,83,入力シート!O1198=置換コード!$I$46,84,入力シート!O1198=置換コード!$I$47,85,入力シート!O1198=置換コード!$I$48,86,入力シート!O1198=置換コード!$I$49,87,入力シート!O1198=置換コード!$I$50,88,入力シート!O1198=置換コード!$I$51,90)</f>
        <v>#N/A</v>
      </c>
      <c r="R1172" s="83" t="e">
        <f t="shared" si="111"/>
        <v>#N/A</v>
      </c>
      <c r="S1172" s="83" t="str">
        <f>ASC(入力シート!N1198)</f>
        <v/>
      </c>
      <c r="T1172" s="83" t="str">
        <f>ASC(入力シート!P1198)</f>
        <v/>
      </c>
      <c r="U1172" s="83" t="str">
        <f>ASC(入力シート!Q1198)</f>
        <v/>
      </c>
      <c r="V1172" s="83" t="str">
        <f>ASC(入力シート!R1198)</f>
        <v/>
      </c>
      <c r="W1172" s="83" t="str">
        <f>ASC(入力シート!M1198)</f>
        <v/>
      </c>
      <c r="X1172" s="83" t="e">
        <f>_xlfn.IFS(入力シート!U1198=置換コード!$I$4,11,入力シート!U1198=置換コード!$I$5,21,入力シート!U1198=置換コード!$I$6,22,入力シート!U1198=置換コード!$I$7,23,入力シート!U1198=置換コード!$I$8,24,入力シート!U1198=置換コード!$I$9,25,入力シート!U1198=置換コード!$I$10,26,入力シート!U1198=置換コード!$I$11,31,入力シート!U1198=置換コード!$I$12,32,入力シート!U1198=置換コード!$I$13,33,入力シート!U1198=置換コード!$I$14,34,入力シート!U1198=置換コード!$I$15,35,入力シート!U1198=置換コード!$I$16,36,入力シート!U1198=置換コード!$I$17,37,入力シート!U1198=置換コード!$I$18,38,入力シート!U1198=置換コード!$I$19,41,入力シート!U1198=置換コード!$I$20,42,入力シート!U1198=置換コード!$I$21,43,入力シート!U1198=置換コード!$I$22,44,入力シート!U1198=置換コード!$I$23,51,入力シート!U1198=置換コード!$I$24,52,入力シート!U1198=置換コード!$I$25,53,入力シート!U1198=置換コード!$I$26,54,入力シート!U1198=置換コード!$I$27,55,入力シート!U1198=置換コード!$I$28,61,入力シート!U1198=置換コード!$I$29,62,入力シート!U1198=置換コード!$I$30,63,入力シート!U1198=置換コード!$I$31,64,入力シート!U1198=置換コード!$I$32,65,入力シート!U1198=置換コード!$I$33,66,入力シート!U1198=置換コード!$I$34,71,入力シート!U1198=置換コード!$I$35,72,入力シート!U1198=置換コード!$I$36,73,入力シート!U1198=置換コード!$I$37,74,入力シート!U1198=置換コード!$I$38,75,入力シート!U1198=置換コード!$I$39,76,入力シート!U1198=置換コード!$I$40,77,入力シート!U1198=置換コード!$I$41,78,入力シート!U1198=置換コード!$I$42,79,入力シート!U1198=置換コード!$I$43,81,入力シート!U1198=置換コード!$I$44,82,入力シート!U1198=置換コード!$I$45,83,入力シート!U1198=置換コード!$I$46,84,入力シート!U1198=置換コード!$I$47,85,入力シート!U1198=置換コード!$I$48,86,入力シート!U1198=置換コード!$I$49,87,入力シート!U1198=置換コード!$I$50,88,入力シート!U1198=置換コード!$I$51,90)</f>
        <v>#N/A</v>
      </c>
      <c r="Y1172" s="83" t="e">
        <f t="shared" si="112"/>
        <v>#N/A</v>
      </c>
      <c r="Z1172" s="83" t="str">
        <f>ASC(入力シート!T1198)</f>
        <v/>
      </c>
      <c r="AA1172" s="83" t="str">
        <f>ASC(入力シート!V1198)</f>
        <v/>
      </c>
      <c r="AB1172" s="83" t="str">
        <f>ASC(入力シート!W1198)</f>
        <v/>
      </c>
      <c r="AC1172" s="83" t="str">
        <f>ASC(入力シート!X1198)</f>
        <v/>
      </c>
      <c r="AD1172" s="83" t="str">
        <f>ASC(入力シート!S1198)</f>
        <v/>
      </c>
      <c r="AE1172" s="83" t="str">
        <f>IF(入力シート!D1198=0,"",入力シート!D1198)</f>
        <v/>
      </c>
      <c r="AF1172" s="83">
        <f>IF(入力シート!G1198="無し",1,2)</f>
        <v>2</v>
      </c>
      <c r="AG1172" s="85" t="str">
        <f t="shared" ca="1" si="113"/>
        <v>20240213</v>
      </c>
      <c r="AH1172" s="83">
        <f>IF(入力シート!Y1198="有り",2,1)</f>
        <v>1</v>
      </c>
      <c r="AI1172" s="83">
        <f>IF(入力シート!Z1198="有り",2,1)</f>
        <v>1</v>
      </c>
      <c r="AJ1172" s="83">
        <f>IF(入力シート!AA1198="有り",2,1)</f>
        <v>1</v>
      </c>
      <c r="AK1172" s="83">
        <f>IF(入力シート!AB1198="有り",2,1)</f>
        <v>1</v>
      </c>
      <c r="AL1172" s="83">
        <f>IF(入力シート!AC1198="有り",2,1)</f>
        <v>1</v>
      </c>
      <c r="AM1172" s="83">
        <f>IF(入力シート!AD1198="有り",2,1)</f>
        <v>1</v>
      </c>
      <c r="AN1172" s="83">
        <f>IF(入力シート!AE1198="有り",2,1)</f>
        <v>1</v>
      </c>
      <c r="AO1172" s="83">
        <f>IF(入力シート!H1198="必要(\4,950)",1,0)</f>
        <v>0</v>
      </c>
    </row>
    <row r="1173" spans="5:41" x14ac:dyDescent="0.4">
      <c r="E1173" s="85" t="str">
        <f t="shared" ca="1" si="108"/>
        <v>20240213</v>
      </c>
      <c r="F1173" s="83" t="str">
        <f>DBCS(入力シート!A1199)</f>
        <v/>
      </c>
      <c r="G1173" s="83" t="str">
        <f>(ASC(SUBSTITUTE(SUBSTITUTE(入力シート!B1199,"　","")," ","")))</f>
        <v/>
      </c>
      <c r="H1173" s="83" t="str">
        <f>ASC(入力シート!C1199)</f>
        <v/>
      </c>
      <c r="I1173" s="83" t="str">
        <f>IF(入力シート!E1199=0,"",入力シート!E1199)</f>
        <v/>
      </c>
      <c r="J1173" s="83" t="str">
        <f>IF(入力シート!I1199=0,"",入力シート!I1199)</f>
        <v/>
      </c>
      <c r="K1173" s="83" t="str">
        <f>DBCS(入力シート!K1199)</f>
        <v/>
      </c>
      <c r="L1173" s="83" t="str">
        <f>ASC(入力シート!L1199)</f>
        <v/>
      </c>
      <c r="M1173" s="83" t="e">
        <f>_xlfn.IFS(入力シート!J1199=置換コード!$B$4,1,入力シート!J1199=置換コード!$B$5,2,入力シート!J1199=置換コード!$B$6,3,入力シート!J1199=置換コード!$B$7,4,入力シート!J1199=置換コード!$B$8,5,入力シート!J1199=置換コード!$B$9,6,入力シート!J1199=置換コード!$B$10,7,入力シート!J1199=置換コード!$B$11,8,入力シート!J1199=置換コード!$B$12,9,入力シート!J1199=置換コード!$B$13,10)</f>
        <v>#N/A</v>
      </c>
      <c r="N1173" s="83" t="e">
        <f>_xlfn.IFS(入力シート!F1199=置換コード!$E$4,1,入力シート!F1199=置換コード!$E$5,2)</f>
        <v>#N/A</v>
      </c>
      <c r="O1173" s="83" t="e">
        <f t="shared" si="109"/>
        <v>#N/A</v>
      </c>
      <c r="P1173" s="83" t="e">
        <f t="shared" si="110"/>
        <v>#N/A</v>
      </c>
      <c r="Q1173" s="83" t="e">
        <f>_xlfn.IFS(入力シート!O1199=置換コード!$I$4,11,入力シート!O1199=置換コード!$I$5,21,入力シート!O1199=置換コード!$I$6,22,入力シート!O1199=置換コード!$I$7,23,入力シート!O1199=置換コード!$I$8,24,入力シート!O1199=置換コード!$I$9,25,入力シート!O1199=置換コード!$I$10,26,入力シート!O1199=置換コード!$I$11,31,入力シート!O1199=置換コード!$I$12,32,入力シート!O1199=置換コード!$I$13,33,入力シート!O1199=置換コード!$I$14,34,入力シート!O1199=置換コード!$I$15,35,入力シート!O1199=置換コード!$I$16,36,入力シート!O1199=置換コード!$I$17,37,入力シート!O1199=置換コード!$I$18,38,入力シート!O1199=置換コード!$I$19,41,入力シート!O1199=置換コード!$I$20,42,入力シート!O1199=置換コード!$I$21,43,入力シート!O1199=置換コード!$I$22,44,入力シート!O1199=置換コード!$I$23,51,入力シート!O1199=置換コード!$I$24,52,入力シート!O1199=置換コード!$I$25,53,入力シート!O1199=置換コード!$I$26,54,入力シート!O1199=置換コード!$I$27,55,入力シート!O1199=置換コード!$I$28,61,入力シート!O1199=置換コード!$I$29,62,入力シート!O1199=置換コード!$I$30,63,入力シート!O1199=置換コード!$I$31,64,入力シート!O1199=置換コード!$I$32,65,入力シート!O1199=置換コード!$I$33,66,入力シート!O1199=置換コード!$I$34,71,入力シート!O1199=置換コード!$I$35,72,入力シート!O1199=置換コード!$I$36,73,入力シート!O1199=置換コード!$I$37,74,入力シート!O1199=置換コード!$I$38,75,入力シート!O1199=置換コード!$I$39,76,入力シート!O1199=置換コード!$I$40,77,入力シート!O1199=置換コード!$I$41,78,入力シート!O1199=置換コード!$I$42,79,入力シート!O1199=置換コード!$I$43,81,入力シート!O1199=置換コード!$I$44,82,入力シート!O1199=置換コード!$I$45,83,入力シート!O1199=置換コード!$I$46,84,入力シート!O1199=置換コード!$I$47,85,入力シート!O1199=置換コード!$I$48,86,入力シート!O1199=置換コード!$I$49,87,入力シート!O1199=置換コード!$I$50,88,入力シート!O1199=置換コード!$I$51,90)</f>
        <v>#N/A</v>
      </c>
      <c r="R1173" s="83" t="e">
        <f t="shared" si="111"/>
        <v>#N/A</v>
      </c>
      <c r="S1173" s="83" t="str">
        <f>ASC(入力シート!N1199)</f>
        <v/>
      </c>
      <c r="T1173" s="83" t="str">
        <f>ASC(入力シート!P1199)</f>
        <v/>
      </c>
      <c r="U1173" s="83" t="str">
        <f>ASC(入力シート!Q1199)</f>
        <v/>
      </c>
      <c r="V1173" s="83" t="str">
        <f>ASC(入力シート!R1199)</f>
        <v/>
      </c>
      <c r="W1173" s="83" t="str">
        <f>ASC(入力シート!M1199)</f>
        <v/>
      </c>
      <c r="X1173" s="83" t="e">
        <f>_xlfn.IFS(入力シート!U1199=置換コード!$I$4,11,入力シート!U1199=置換コード!$I$5,21,入力シート!U1199=置換コード!$I$6,22,入力シート!U1199=置換コード!$I$7,23,入力シート!U1199=置換コード!$I$8,24,入力シート!U1199=置換コード!$I$9,25,入力シート!U1199=置換コード!$I$10,26,入力シート!U1199=置換コード!$I$11,31,入力シート!U1199=置換コード!$I$12,32,入力シート!U1199=置換コード!$I$13,33,入力シート!U1199=置換コード!$I$14,34,入力シート!U1199=置換コード!$I$15,35,入力シート!U1199=置換コード!$I$16,36,入力シート!U1199=置換コード!$I$17,37,入力シート!U1199=置換コード!$I$18,38,入力シート!U1199=置換コード!$I$19,41,入力シート!U1199=置換コード!$I$20,42,入力シート!U1199=置換コード!$I$21,43,入力シート!U1199=置換コード!$I$22,44,入力シート!U1199=置換コード!$I$23,51,入力シート!U1199=置換コード!$I$24,52,入力シート!U1199=置換コード!$I$25,53,入力シート!U1199=置換コード!$I$26,54,入力シート!U1199=置換コード!$I$27,55,入力シート!U1199=置換コード!$I$28,61,入力シート!U1199=置換コード!$I$29,62,入力シート!U1199=置換コード!$I$30,63,入力シート!U1199=置換コード!$I$31,64,入力シート!U1199=置換コード!$I$32,65,入力シート!U1199=置換コード!$I$33,66,入力シート!U1199=置換コード!$I$34,71,入力シート!U1199=置換コード!$I$35,72,入力シート!U1199=置換コード!$I$36,73,入力シート!U1199=置換コード!$I$37,74,入力シート!U1199=置換コード!$I$38,75,入力シート!U1199=置換コード!$I$39,76,入力シート!U1199=置換コード!$I$40,77,入力シート!U1199=置換コード!$I$41,78,入力シート!U1199=置換コード!$I$42,79,入力シート!U1199=置換コード!$I$43,81,入力シート!U1199=置換コード!$I$44,82,入力シート!U1199=置換コード!$I$45,83,入力シート!U1199=置換コード!$I$46,84,入力シート!U1199=置換コード!$I$47,85,入力シート!U1199=置換コード!$I$48,86,入力シート!U1199=置換コード!$I$49,87,入力シート!U1199=置換コード!$I$50,88,入力シート!U1199=置換コード!$I$51,90)</f>
        <v>#N/A</v>
      </c>
      <c r="Y1173" s="83" t="e">
        <f t="shared" si="112"/>
        <v>#N/A</v>
      </c>
      <c r="Z1173" s="83" t="str">
        <f>ASC(入力シート!T1199)</f>
        <v/>
      </c>
      <c r="AA1173" s="83" t="str">
        <f>ASC(入力シート!V1199)</f>
        <v/>
      </c>
      <c r="AB1173" s="83" t="str">
        <f>ASC(入力シート!W1199)</f>
        <v/>
      </c>
      <c r="AC1173" s="83" t="str">
        <f>ASC(入力シート!X1199)</f>
        <v/>
      </c>
      <c r="AD1173" s="83" t="str">
        <f>ASC(入力シート!S1199)</f>
        <v/>
      </c>
      <c r="AE1173" s="83" t="str">
        <f>IF(入力シート!D1199=0,"",入力シート!D1199)</f>
        <v/>
      </c>
      <c r="AF1173" s="83">
        <f>IF(入力シート!G1199="無し",1,2)</f>
        <v>2</v>
      </c>
      <c r="AG1173" s="85" t="str">
        <f t="shared" ca="1" si="113"/>
        <v>20240213</v>
      </c>
      <c r="AH1173" s="83">
        <f>IF(入力シート!Y1199="有り",2,1)</f>
        <v>1</v>
      </c>
      <c r="AI1173" s="83">
        <f>IF(入力シート!Z1199="有り",2,1)</f>
        <v>1</v>
      </c>
      <c r="AJ1173" s="83">
        <f>IF(入力シート!AA1199="有り",2,1)</f>
        <v>1</v>
      </c>
      <c r="AK1173" s="83">
        <f>IF(入力シート!AB1199="有り",2,1)</f>
        <v>1</v>
      </c>
      <c r="AL1173" s="83">
        <f>IF(入力シート!AC1199="有り",2,1)</f>
        <v>1</v>
      </c>
      <c r="AM1173" s="83">
        <f>IF(入力シート!AD1199="有り",2,1)</f>
        <v>1</v>
      </c>
      <c r="AN1173" s="83">
        <f>IF(入力シート!AE1199="有り",2,1)</f>
        <v>1</v>
      </c>
      <c r="AO1173" s="83">
        <f>IF(入力シート!H1199="必要(\4,950)",1,0)</f>
        <v>0</v>
      </c>
    </row>
    <row r="1174" spans="5:41" x14ac:dyDescent="0.4">
      <c r="E1174" s="85" t="str">
        <f t="shared" ca="1" si="108"/>
        <v>20240213</v>
      </c>
      <c r="F1174" s="83" t="str">
        <f>DBCS(入力シート!A1200)</f>
        <v/>
      </c>
      <c r="G1174" s="83" t="str">
        <f>(ASC(SUBSTITUTE(SUBSTITUTE(入力シート!B1200,"　","")," ","")))</f>
        <v/>
      </c>
      <c r="H1174" s="83" t="str">
        <f>ASC(入力シート!C1200)</f>
        <v/>
      </c>
      <c r="I1174" s="83" t="str">
        <f>IF(入力シート!E1200=0,"",入力シート!E1200)</f>
        <v/>
      </c>
      <c r="J1174" s="83" t="str">
        <f>IF(入力シート!I1200=0,"",入力シート!I1200)</f>
        <v/>
      </c>
      <c r="K1174" s="83" t="str">
        <f>DBCS(入力シート!K1200)</f>
        <v/>
      </c>
      <c r="L1174" s="83" t="str">
        <f>ASC(入力シート!L1200)</f>
        <v/>
      </c>
      <c r="M1174" s="83" t="e">
        <f>_xlfn.IFS(入力シート!J1200=置換コード!$B$4,1,入力シート!J1200=置換コード!$B$5,2,入力シート!J1200=置換コード!$B$6,3,入力シート!J1200=置換コード!$B$7,4,入力シート!J1200=置換コード!$B$8,5,入力シート!J1200=置換コード!$B$9,6,入力シート!J1200=置換コード!$B$10,7,入力シート!J1200=置換コード!$B$11,8,入力シート!J1200=置換コード!$B$12,9,入力シート!J1200=置換コード!$B$13,10)</f>
        <v>#N/A</v>
      </c>
      <c r="N1174" s="83" t="e">
        <f>_xlfn.IFS(入力シート!F1200=置換コード!$E$4,1,入力シート!F1200=置換コード!$E$5,2)</f>
        <v>#N/A</v>
      </c>
      <c r="O1174" s="83" t="e">
        <f t="shared" si="109"/>
        <v>#N/A</v>
      </c>
      <c r="P1174" s="83" t="e">
        <f t="shared" si="110"/>
        <v>#N/A</v>
      </c>
      <c r="Q1174" s="83" t="e">
        <f>_xlfn.IFS(入力シート!O1200=置換コード!$I$4,11,入力シート!O1200=置換コード!$I$5,21,入力シート!O1200=置換コード!$I$6,22,入力シート!O1200=置換コード!$I$7,23,入力シート!O1200=置換コード!$I$8,24,入力シート!O1200=置換コード!$I$9,25,入力シート!O1200=置換コード!$I$10,26,入力シート!O1200=置換コード!$I$11,31,入力シート!O1200=置換コード!$I$12,32,入力シート!O1200=置換コード!$I$13,33,入力シート!O1200=置換コード!$I$14,34,入力シート!O1200=置換コード!$I$15,35,入力シート!O1200=置換コード!$I$16,36,入力シート!O1200=置換コード!$I$17,37,入力シート!O1200=置換コード!$I$18,38,入力シート!O1200=置換コード!$I$19,41,入力シート!O1200=置換コード!$I$20,42,入力シート!O1200=置換コード!$I$21,43,入力シート!O1200=置換コード!$I$22,44,入力シート!O1200=置換コード!$I$23,51,入力シート!O1200=置換コード!$I$24,52,入力シート!O1200=置換コード!$I$25,53,入力シート!O1200=置換コード!$I$26,54,入力シート!O1200=置換コード!$I$27,55,入力シート!O1200=置換コード!$I$28,61,入力シート!O1200=置換コード!$I$29,62,入力シート!O1200=置換コード!$I$30,63,入力シート!O1200=置換コード!$I$31,64,入力シート!O1200=置換コード!$I$32,65,入力シート!O1200=置換コード!$I$33,66,入力シート!O1200=置換コード!$I$34,71,入力シート!O1200=置換コード!$I$35,72,入力シート!O1200=置換コード!$I$36,73,入力シート!O1200=置換コード!$I$37,74,入力シート!O1200=置換コード!$I$38,75,入力シート!O1200=置換コード!$I$39,76,入力シート!O1200=置換コード!$I$40,77,入力シート!O1200=置換コード!$I$41,78,入力シート!O1200=置換コード!$I$42,79,入力シート!O1200=置換コード!$I$43,81,入力シート!O1200=置換コード!$I$44,82,入力シート!O1200=置換コード!$I$45,83,入力シート!O1200=置換コード!$I$46,84,入力シート!O1200=置換コード!$I$47,85,入力シート!O1200=置換コード!$I$48,86,入力シート!O1200=置換コード!$I$49,87,入力シート!O1200=置換コード!$I$50,88,入力シート!O1200=置換コード!$I$51,90)</f>
        <v>#N/A</v>
      </c>
      <c r="R1174" s="83" t="e">
        <f t="shared" si="111"/>
        <v>#N/A</v>
      </c>
      <c r="S1174" s="83" t="str">
        <f>ASC(入力シート!N1200)</f>
        <v/>
      </c>
      <c r="T1174" s="83" t="str">
        <f>ASC(入力シート!P1200)</f>
        <v/>
      </c>
      <c r="U1174" s="83" t="str">
        <f>ASC(入力シート!Q1200)</f>
        <v/>
      </c>
      <c r="V1174" s="83" t="str">
        <f>ASC(入力シート!R1200)</f>
        <v/>
      </c>
      <c r="W1174" s="83" t="str">
        <f>ASC(入力シート!M1200)</f>
        <v/>
      </c>
      <c r="X1174" s="83" t="e">
        <f>_xlfn.IFS(入力シート!U1200=置換コード!$I$4,11,入力シート!U1200=置換コード!$I$5,21,入力シート!U1200=置換コード!$I$6,22,入力シート!U1200=置換コード!$I$7,23,入力シート!U1200=置換コード!$I$8,24,入力シート!U1200=置換コード!$I$9,25,入力シート!U1200=置換コード!$I$10,26,入力シート!U1200=置換コード!$I$11,31,入力シート!U1200=置換コード!$I$12,32,入力シート!U1200=置換コード!$I$13,33,入力シート!U1200=置換コード!$I$14,34,入力シート!U1200=置換コード!$I$15,35,入力シート!U1200=置換コード!$I$16,36,入力シート!U1200=置換コード!$I$17,37,入力シート!U1200=置換コード!$I$18,38,入力シート!U1200=置換コード!$I$19,41,入力シート!U1200=置換コード!$I$20,42,入力シート!U1200=置換コード!$I$21,43,入力シート!U1200=置換コード!$I$22,44,入力シート!U1200=置換コード!$I$23,51,入力シート!U1200=置換コード!$I$24,52,入力シート!U1200=置換コード!$I$25,53,入力シート!U1200=置換コード!$I$26,54,入力シート!U1200=置換コード!$I$27,55,入力シート!U1200=置換コード!$I$28,61,入力シート!U1200=置換コード!$I$29,62,入力シート!U1200=置換コード!$I$30,63,入力シート!U1200=置換コード!$I$31,64,入力シート!U1200=置換コード!$I$32,65,入力シート!U1200=置換コード!$I$33,66,入力シート!U1200=置換コード!$I$34,71,入力シート!U1200=置換コード!$I$35,72,入力シート!U1200=置換コード!$I$36,73,入力シート!U1200=置換コード!$I$37,74,入力シート!U1200=置換コード!$I$38,75,入力シート!U1200=置換コード!$I$39,76,入力シート!U1200=置換コード!$I$40,77,入力シート!U1200=置換コード!$I$41,78,入力シート!U1200=置換コード!$I$42,79,入力シート!U1200=置換コード!$I$43,81,入力シート!U1200=置換コード!$I$44,82,入力シート!U1200=置換コード!$I$45,83,入力シート!U1200=置換コード!$I$46,84,入力シート!U1200=置換コード!$I$47,85,入力シート!U1200=置換コード!$I$48,86,入力シート!U1200=置換コード!$I$49,87,入力シート!U1200=置換コード!$I$50,88,入力シート!U1200=置換コード!$I$51,90)</f>
        <v>#N/A</v>
      </c>
      <c r="Y1174" s="83" t="e">
        <f t="shared" si="112"/>
        <v>#N/A</v>
      </c>
      <c r="Z1174" s="83" t="str">
        <f>ASC(入力シート!T1200)</f>
        <v/>
      </c>
      <c r="AA1174" s="83" t="str">
        <f>ASC(入力シート!V1200)</f>
        <v/>
      </c>
      <c r="AB1174" s="83" t="str">
        <f>ASC(入力シート!W1200)</f>
        <v/>
      </c>
      <c r="AC1174" s="83" t="str">
        <f>ASC(入力シート!X1200)</f>
        <v/>
      </c>
      <c r="AD1174" s="83" t="str">
        <f>ASC(入力シート!S1200)</f>
        <v/>
      </c>
      <c r="AE1174" s="83" t="str">
        <f>IF(入力シート!D1200=0,"",入力シート!D1200)</f>
        <v/>
      </c>
      <c r="AF1174" s="83">
        <f>IF(入力シート!G1200="無し",1,2)</f>
        <v>2</v>
      </c>
      <c r="AG1174" s="85" t="str">
        <f t="shared" ca="1" si="113"/>
        <v>20240213</v>
      </c>
      <c r="AH1174" s="83">
        <f>IF(入力シート!Y1200="有り",2,1)</f>
        <v>1</v>
      </c>
      <c r="AI1174" s="83">
        <f>IF(入力シート!Z1200="有り",2,1)</f>
        <v>1</v>
      </c>
      <c r="AJ1174" s="83">
        <f>IF(入力シート!AA1200="有り",2,1)</f>
        <v>1</v>
      </c>
      <c r="AK1174" s="83">
        <f>IF(入力シート!AB1200="有り",2,1)</f>
        <v>1</v>
      </c>
      <c r="AL1174" s="83">
        <f>IF(入力シート!AC1200="有り",2,1)</f>
        <v>1</v>
      </c>
      <c r="AM1174" s="83">
        <f>IF(入力シート!AD1200="有り",2,1)</f>
        <v>1</v>
      </c>
      <c r="AN1174" s="83">
        <f>IF(入力シート!AE1200="有り",2,1)</f>
        <v>1</v>
      </c>
      <c r="AO1174" s="83">
        <f>IF(入力シート!H1200="必要(\4,950)",1,0)</f>
        <v>0</v>
      </c>
    </row>
    <row r="1175" spans="5:41" x14ac:dyDescent="0.4">
      <c r="E1175" s="85" t="str">
        <f t="shared" ca="1" si="108"/>
        <v>20240213</v>
      </c>
      <c r="F1175" s="83" t="str">
        <f>DBCS(入力シート!A1201)</f>
        <v/>
      </c>
      <c r="G1175" s="83" t="str">
        <f>(ASC(SUBSTITUTE(SUBSTITUTE(入力シート!B1201,"　","")," ","")))</f>
        <v/>
      </c>
      <c r="H1175" s="83" t="str">
        <f>ASC(入力シート!C1201)</f>
        <v/>
      </c>
      <c r="I1175" s="83" t="str">
        <f>IF(入力シート!E1201=0,"",入力シート!E1201)</f>
        <v/>
      </c>
      <c r="J1175" s="83" t="str">
        <f>IF(入力シート!I1201=0,"",入力シート!I1201)</f>
        <v/>
      </c>
      <c r="K1175" s="83" t="str">
        <f>DBCS(入力シート!K1201)</f>
        <v/>
      </c>
      <c r="L1175" s="83" t="str">
        <f>ASC(入力シート!L1201)</f>
        <v/>
      </c>
      <c r="M1175" s="83" t="e">
        <f>_xlfn.IFS(入力シート!J1201=置換コード!$B$4,1,入力シート!J1201=置換コード!$B$5,2,入力シート!J1201=置換コード!$B$6,3,入力シート!J1201=置換コード!$B$7,4,入力シート!J1201=置換コード!$B$8,5,入力シート!J1201=置換コード!$B$9,6,入力シート!J1201=置換コード!$B$10,7,入力シート!J1201=置換コード!$B$11,8,入力シート!J1201=置換コード!$B$12,9,入力シート!J1201=置換コード!$B$13,10)</f>
        <v>#N/A</v>
      </c>
      <c r="N1175" s="83" t="e">
        <f>_xlfn.IFS(入力シート!F1201=置換コード!$E$4,1,入力シート!F1201=置換コード!$E$5,2)</f>
        <v>#N/A</v>
      </c>
      <c r="O1175" s="83" t="e">
        <f t="shared" si="109"/>
        <v>#N/A</v>
      </c>
      <c r="P1175" s="83" t="e">
        <f t="shared" si="110"/>
        <v>#N/A</v>
      </c>
      <c r="Q1175" s="83" t="e">
        <f>_xlfn.IFS(入力シート!O1201=置換コード!$I$4,11,入力シート!O1201=置換コード!$I$5,21,入力シート!O1201=置換コード!$I$6,22,入力シート!O1201=置換コード!$I$7,23,入力シート!O1201=置換コード!$I$8,24,入力シート!O1201=置換コード!$I$9,25,入力シート!O1201=置換コード!$I$10,26,入力シート!O1201=置換コード!$I$11,31,入力シート!O1201=置換コード!$I$12,32,入力シート!O1201=置換コード!$I$13,33,入力シート!O1201=置換コード!$I$14,34,入力シート!O1201=置換コード!$I$15,35,入力シート!O1201=置換コード!$I$16,36,入力シート!O1201=置換コード!$I$17,37,入力シート!O1201=置換コード!$I$18,38,入力シート!O1201=置換コード!$I$19,41,入力シート!O1201=置換コード!$I$20,42,入力シート!O1201=置換コード!$I$21,43,入力シート!O1201=置換コード!$I$22,44,入力シート!O1201=置換コード!$I$23,51,入力シート!O1201=置換コード!$I$24,52,入力シート!O1201=置換コード!$I$25,53,入力シート!O1201=置換コード!$I$26,54,入力シート!O1201=置換コード!$I$27,55,入力シート!O1201=置換コード!$I$28,61,入力シート!O1201=置換コード!$I$29,62,入力シート!O1201=置換コード!$I$30,63,入力シート!O1201=置換コード!$I$31,64,入力シート!O1201=置換コード!$I$32,65,入力シート!O1201=置換コード!$I$33,66,入力シート!O1201=置換コード!$I$34,71,入力シート!O1201=置換コード!$I$35,72,入力シート!O1201=置換コード!$I$36,73,入力シート!O1201=置換コード!$I$37,74,入力シート!O1201=置換コード!$I$38,75,入力シート!O1201=置換コード!$I$39,76,入力シート!O1201=置換コード!$I$40,77,入力シート!O1201=置換コード!$I$41,78,入力シート!O1201=置換コード!$I$42,79,入力シート!O1201=置換コード!$I$43,81,入力シート!O1201=置換コード!$I$44,82,入力シート!O1201=置換コード!$I$45,83,入力シート!O1201=置換コード!$I$46,84,入力シート!O1201=置換コード!$I$47,85,入力シート!O1201=置換コード!$I$48,86,入力シート!O1201=置換コード!$I$49,87,入力シート!O1201=置換コード!$I$50,88,入力シート!O1201=置換コード!$I$51,90)</f>
        <v>#N/A</v>
      </c>
      <c r="R1175" s="83" t="e">
        <f t="shared" si="111"/>
        <v>#N/A</v>
      </c>
      <c r="S1175" s="83" t="str">
        <f>ASC(入力シート!N1201)</f>
        <v/>
      </c>
      <c r="T1175" s="83" t="str">
        <f>ASC(入力シート!P1201)</f>
        <v/>
      </c>
      <c r="U1175" s="83" t="str">
        <f>ASC(入力シート!Q1201)</f>
        <v/>
      </c>
      <c r="V1175" s="83" t="str">
        <f>ASC(入力シート!R1201)</f>
        <v/>
      </c>
      <c r="W1175" s="83" t="str">
        <f>ASC(入力シート!M1201)</f>
        <v/>
      </c>
      <c r="X1175" s="83" t="e">
        <f>_xlfn.IFS(入力シート!U1201=置換コード!$I$4,11,入力シート!U1201=置換コード!$I$5,21,入力シート!U1201=置換コード!$I$6,22,入力シート!U1201=置換コード!$I$7,23,入力シート!U1201=置換コード!$I$8,24,入力シート!U1201=置換コード!$I$9,25,入力シート!U1201=置換コード!$I$10,26,入力シート!U1201=置換コード!$I$11,31,入力シート!U1201=置換コード!$I$12,32,入力シート!U1201=置換コード!$I$13,33,入力シート!U1201=置換コード!$I$14,34,入力シート!U1201=置換コード!$I$15,35,入力シート!U1201=置換コード!$I$16,36,入力シート!U1201=置換コード!$I$17,37,入力シート!U1201=置換コード!$I$18,38,入力シート!U1201=置換コード!$I$19,41,入力シート!U1201=置換コード!$I$20,42,入力シート!U1201=置換コード!$I$21,43,入力シート!U1201=置換コード!$I$22,44,入力シート!U1201=置換コード!$I$23,51,入力シート!U1201=置換コード!$I$24,52,入力シート!U1201=置換コード!$I$25,53,入力シート!U1201=置換コード!$I$26,54,入力シート!U1201=置換コード!$I$27,55,入力シート!U1201=置換コード!$I$28,61,入力シート!U1201=置換コード!$I$29,62,入力シート!U1201=置換コード!$I$30,63,入力シート!U1201=置換コード!$I$31,64,入力シート!U1201=置換コード!$I$32,65,入力シート!U1201=置換コード!$I$33,66,入力シート!U1201=置換コード!$I$34,71,入力シート!U1201=置換コード!$I$35,72,入力シート!U1201=置換コード!$I$36,73,入力シート!U1201=置換コード!$I$37,74,入力シート!U1201=置換コード!$I$38,75,入力シート!U1201=置換コード!$I$39,76,入力シート!U1201=置換コード!$I$40,77,入力シート!U1201=置換コード!$I$41,78,入力シート!U1201=置換コード!$I$42,79,入力シート!U1201=置換コード!$I$43,81,入力シート!U1201=置換コード!$I$44,82,入力シート!U1201=置換コード!$I$45,83,入力シート!U1201=置換コード!$I$46,84,入力シート!U1201=置換コード!$I$47,85,入力シート!U1201=置換コード!$I$48,86,入力シート!U1201=置換コード!$I$49,87,入力シート!U1201=置換コード!$I$50,88,入力シート!U1201=置換コード!$I$51,90)</f>
        <v>#N/A</v>
      </c>
      <c r="Y1175" s="83" t="e">
        <f t="shared" si="112"/>
        <v>#N/A</v>
      </c>
      <c r="Z1175" s="83" t="str">
        <f>ASC(入力シート!T1201)</f>
        <v/>
      </c>
      <c r="AA1175" s="83" t="str">
        <f>ASC(入力シート!V1201)</f>
        <v/>
      </c>
      <c r="AB1175" s="83" t="str">
        <f>ASC(入力シート!W1201)</f>
        <v/>
      </c>
      <c r="AC1175" s="83" t="str">
        <f>ASC(入力シート!X1201)</f>
        <v/>
      </c>
      <c r="AD1175" s="83" t="str">
        <f>ASC(入力シート!S1201)</f>
        <v/>
      </c>
      <c r="AE1175" s="83" t="str">
        <f>IF(入力シート!D1201=0,"",入力シート!D1201)</f>
        <v/>
      </c>
      <c r="AF1175" s="83">
        <f>IF(入力シート!G1201="無し",1,2)</f>
        <v>2</v>
      </c>
      <c r="AG1175" s="85" t="str">
        <f t="shared" ca="1" si="113"/>
        <v>20240213</v>
      </c>
      <c r="AH1175" s="83">
        <f>IF(入力シート!Y1201="有り",2,1)</f>
        <v>1</v>
      </c>
      <c r="AI1175" s="83">
        <f>IF(入力シート!Z1201="有り",2,1)</f>
        <v>1</v>
      </c>
      <c r="AJ1175" s="83">
        <f>IF(入力シート!AA1201="有り",2,1)</f>
        <v>1</v>
      </c>
      <c r="AK1175" s="83">
        <f>IF(入力シート!AB1201="有り",2,1)</f>
        <v>1</v>
      </c>
      <c r="AL1175" s="83">
        <f>IF(入力シート!AC1201="有り",2,1)</f>
        <v>1</v>
      </c>
      <c r="AM1175" s="83">
        <f>IF(入力シート!AD1201="有り",2,1)</f>
        <v>1</v>
      </c>
      <c r="AN1175" s="83">
        <f>IF(入力シート!AE1201="有り",2,1)</f>
        <v>1</v>
      </c>
      <c r="AO1175" s="83">
        <f>IF(入力シート!H1201="必要(\4,950)",1,0)</f>
        <v>0</v>
      </c>
    </row>
    <row r="1176" spans="5:41" x14ac:dyDescent="0.4">
      <c r="E1176" s="85" t="str">
        <f t="shared" ca="1" si="108"/>
        <v>20240213</v>
      </c>
      <c r="F1176" s="83" t="str">
        <f>DBCS(入力シート!A1202)</f>
        <v/>
      </c>
      <c r="G1176" s="83" t="str">
        <f>(ASC(SUBSTITUTE(SUBSTITUTE(入力シート!B1202,"　","")," ","")))</f>
        <v/>
      </c>
      <c r="H1176" s="83" t="str">
        <f>ASC(入力シート!C1202)</f>
        <v/>
      </c>
      <c r="I1176" s="83" t="str">
        <f>IF(入力シート!E1202=0,"",入力シート!E1202)</f>
        <v/>
      </c>
      <c r="J1176" s="83" t="str">
        <f>IF(入力シート!I1202=0,"",入力シート!I1202)</f>
        <v/>
      </c>
      <c r="K1176" s="83" t="str">
        <f>DBCS(入力シート!K1202)</f>
        <v/>
      </c>
      <c r="L1176" s="83" t="str">
        <f>ASC(入力シート!L1202)</f>
        <v/>
      </c>
      <c r="M1176" s="83" t="e">
        <f>_xlfn.IFS(入力シート!J1202=置換コード!$B$4,1,入力シート!J1202=置換コード!$B$5,2,入力シート!J1202=置換コード!$B$6,3,入力シート!J1202=置換コード!$B$7,4,入力シート!J1202=置換コード!$B$8,5,入力シート!J1202=置換コード!$B$9,6,入力シート!J1202=置換コード!$B$10,7,入力シート!J1202=置換コード!$B$11,8,入力シート!J1202=置換コード!$B$12,9,入力シート!J1202=置換コード!$B$13,10)</f>
        <v>#N/A</v>
      </c>
      <c r="N1176" s="83" t="e">
        <f>_xlfn.IFS(入力シート!F1202=置換コード!$E$4,1,入力シート!F1202=置換コード!$E$5,2)</f>
        <v>#N/A</v>
      </c>
      <c r="O1176" s="83" t="e">
        <f t="shared" si="109"/>
        <v>#N/A</v>
      </c>
      <c r="P1176" s="83" t="e">
        <f t="shared" si="110"/>
        <v>#N/A</v>
      </c>
      <c r="Q1176" s="83" t="e">
        <f>_xlfn.IFS(入力シート!O1202=置換コード!$I$4,11,入力シート!O1202=置換コード!$I$5,21,入力シート!O1202=置換コード!$I$6,22,入力シート!O1202=置換コード!$I$7,23,入力シート!O1202=置換コード!$I$8,24,入力シート!O1202=置換コード!$I$9,25,入力シート!O1202=置換コード!$I$10,26,入力シート!O1202=置換コード!$I$11,31,入力シート!O1202=置換コード!$I$12,32,入力シート!O1202=置換コード!$I$13,33,入力シート!O1202=置換コード!$I$14,34,入力シート!O1202=置換コード!$I$15,35,入力シート!O1202=置換コード!$I$16,36,入力シート!O1202=置換コード!$I$17,37,入力シート!O1202=置換コード!$I$18,38,入力シート!O1202=置換コード!$I$19,41,入力シート!O1202=置換コード!$I$20,42,入力シート!O1202=置換コード!$I$21,43,入力シート!O1202=置換コード!$I$22,44,入力シート!O1202=置換コード!$I$23,51,入力シート!O1202=置換コード!$I$24,52,入力シート!O1202=置換コード!$I$25,53,入力シート!O1202=置換コード!$I$26,54,入力シート!O1202=置換コード!$I$27,55,入力シート!O1202=置換コード!$I$28,61,入力シート!O1202=置換コード!$I$29,62,入力シート!O1202=置換コード!$I$30,63,入力シート!O1202=置換コード!$I$31,64,入力シート!O1202=置換コード!$I$32,65,入力シート!O1202=置換コード!$I$33,66,入力シート!O1202=置換コード!$I$34,71,入力シート!O1202=置換コード!$I$35,72,入力シート!O1202=置換コード!$I$36,73,入力シート!O1202=置換コード!$I$37,74,入力シート!O1202=置換コード!$I$38,75,入力シート!O1202=置換コード!$I$39,76,入力シート!O1202=置換コード!$I$40,77,入力シート!O1202=置換コード!$I$41,78,入力シート!O1202=置換コード!$I$42,79,入力シート!O1202=置換コード!$I$43,81,入力シート!O1202=置換コード!$I$44,82,入力シート!O1202=置換コード!$I$45,83,入力シート!O1202=置換コード!$I$46,84,入力シート!O1202=置換コード!$I$47,85,入力シート!O1202=置換コード!$I$48,86,入力シート!O1202=置換コード!$I$49,87,入力シート!O1202=置換コード!$I$50,88,入力シート!O1202=置換コード!$I$51,90)</f>
        <v>#N/A</v>
      </c>
      <c r="R1176" s="83" t="e">
        <f t="shared" si="111"/>
        <v>#N/A</v>
      </c>
      <c r="S1176" s="83" t="str">
        <f>ASC(入力シート!N1202)</f>
        <v/>
      </c>
      <c r="T1176" s="83" t="str">
        <f>ASC(入力シート!P1202)</f>
        <v/>
      </c>
      <c r="U1176" s="83" t="str">
        <f>ASC(入力シート!Q1202)</f>
        <v/>
      </c>
      <c r="V1176" s="83" t="str">
        <f>ASC(入力シート!R1202)</f>
        <v/>
      </c>
      <c r="W1176" s="83" t="str">
        <f>ASC(入力シート!M1202)</f>
        <v/>
      </c>
      <c r="X1176" s="83" t="e">
        <f>_xlfn.IFS(入力シート!U1202=置換コード!$I$4,11,入力シート!U1202=置換コード!$I$5,21,入力シート!U1202=置換コード!$I$6,22,入力シート!U1202=置換コード!$I$7,23,入力シート!U1202=置換コード!$I$8,24,入力シート!U1202=置換コード!$I$9,25,入力シート!U1202=置換コード!$I$10,26,入力シート!U1202=置換コード!$I$11,31,入力シート!U1202=置換コード!$I$12,32,入力シート!U1202=置換コード!$I$13,33,入力シート!U1202=置換コード!$I$14,34,入力シート!U1202=置換コード!$I$15,35,入力シート!U1202=置換コード!$I$16,36,入力シート!U1202=置換コード!$I$17,37,入力シート!U1202=置換コード!$I$18,38,入力シート!U1202=置換コード!$I$19,41,入力シート!U1202=置換コード!$I$20,42,入力シート!U1202=置換コード!$I$21,43,入力シート!U1202=置換コード!$I$22,44,入力シート!U1202=置換コード!$I$23,51,入力シート!U1202=置換コード!$I$24,52,入力シート!U1202=置換コード!$I$25,53,入力シート!U1202=置換コード!$I$26,54,入力シート!U1202=置換コード!$I$27,55,入力シート!U1202=置換コード!$I$28,61,入力シート!U1202=置換コード!$I$29,62,入力シート!U1202=置換コード!$I$30,63,入力シート!U1202=置換コード!$I$31,64,入力シート!U1202=置換コード!$I$32,65,入力シート!U1202=置換コード!$I$33,66,入力シート!U1202=置換コード!$I$34,71,入力シート!U1202=置換コード!$I$35,72,入力シート!U1202=置換コード!$I$36,73,入力シート!U1202=置換コード!$I$37,74,入力シート!U1202=置換コード!$I$38,75,入力シート!U1202=置換コード!$I$39,76,入力シート!U1202=置換コード!$I$40,77,入力シート!U1202=置換コード!$I$41,78,入力シート!U1202=置換コード!$I$42,79,入力シート!U1202=置換コード!$I$43,81,入力シート!U1202=置換コード!$I$44,82,入力シート!U1202=置換コード!$I$45,83,入力シート!U1202=置換コード!$I$46,84,入力シート!U1202=置換コード!$I$47,85,入力シート!U1202=置換コード!$I$48,86,入力シート!U1202=置換コード!$I$49,87,入力シート!U1202=置換コード!$I$50,88,入力シート!U1202=置換コード!$I$51,90)</f>
        <v>#N/A</v>
      </c>
      <c r="Y1176" s="83" t="e">
        <f t="shared" si="112"/>
        <v>#N/A</v>
      </c>
      <c r="Z1176" s="83" t="str">
        <f>ASC(入力シート!T1202)</f>
        <v/>
      </c>
      <c r="AA1176" s="83" t="str">
        <f>ASC(入力シート!V1202)</f>
        <v/>
      </c>
      <c r="AB1176" s="83" t="str">
        <f>ASC(入力シート!W1202)</f>
        <v/>
      </c>
      <c r="AC1176" s="83" t="str">
        <f>ASC(入力シート!X1202)</f>
        <v/>
      </c>
      <c r="AD1176" s="83" t="str">
        <f>ASC(入力シート!S1202)</f>
        <v/>
      </c>
      <c r="AE1176" s="83" t="str">
        <f>IF(入力シート!D1202=0,"",入力シート!D1202)</f>
        <v/>
      </c>
      <c r="AF1176" s="83">
        <f>IF(入力シート!G1202="無し",1,2)</f>
        <v>2</v>
      </c>
      <c r="AG1176" s="85" t="str">
        <f t="shared" ca="1" si="113"/>
        <v>20240213</v>
      </c>
      <c r="AH1176" s="83">
        <f>IF(入力シート!Y1202="有り",2,1)</f>
        <v>1</v>
      </c>
      <c r="AI1176" s="83">
        <f>IF(入力シート!Z1202="有り",2,1)</f>
        <v>1</v>
      </c>
      <c r="AJ1176" s="83">
        <f>IF(入力シート!AA1202="有り",2,1)</f>
        <v>1</v>
      </c>
      <c r="AK1176" s="83">
        <f>IF(入力シート!AB1202="有り",2,1)</f>
        <v>1</v>
      </c>
      <c r="AL1176" s="83">
        <f>IF(入力シート!AC1202="有り",2,1)</f>
        <v>1</v>
      </c>
      <c r="AM1176" s="83">
        <f>IF(入力シート!AD1202="有り",2,1)</f>
        <v>1</v>
      </c>
      <c r="AN1176" s="83">
        <f>IF(入力シート!AE1202="有り",2,1)</f>
        <v>1</v>
      </c>
      <c r="AO1176" s="83">
        <f>IF(入力シート!H1202="必要(\4,950)",1,0)</f>
        <v>0</v>
      </c>
    </row>
    <row r="1177" spans="5:41" x14ac:dyDescent="0.4">
      <c r="E1177" s="85" t="str">
        <f t="shared" ca="1" si="108"/>
        <v>20240213</v>
      </c>
      <c r="F1177" s="83" t="str">
        <f>DBCS(入力シート!A1203)</f>
        <v/>
      </c>
      <c r="G1177" s="83" t="str">
        <f>(ASC(SUBSTITUTE(SUBSTITUTE(入力シート!B1203,"　","")," ","")))</f>
        <v/>
      </c>
      <c r="H1177" s="83" t="str">
        <f>ASC(入力シート!C1203)</f>
        <v/>
      </c>
      <c r="I1177" s="83" t="str">
        <f>IF(入力シート!E1203=0,"",入力シート!E1203)</f>
        <v/>
      </c>
      <c r="J1177" s="83" t="str">
        <f>IF(入力シート!I1203=0,"",入力シート!I1203)</f>
        <v/>
      </c>
      <c r="K1177" s="83" t="str">
        <f>DBCS(入力シート!K1203)</f>
        <v/>
      </c>
      <c r="L1177" s="83" t="str">
        <f>ASC(入力シート!L1203)</f>
        <v/>
      </c>
      <c r="M1177" s="83" t="e">
        <f>_xlfn.IFS(入力シート!J1203=置換コード!$B$4,1,入力シート!J1203=置換コード!$B$5,2,入力シート!J1203=置換コード!$B$6,3,入力シート!J1203=置換コード!$B$7,4,入力シート!J1203=置換コード!$B$8,5,入力シート!J1203=置換コード!$B$9,6,入力シート!J1203=置換コード!$B$10,7,入力シート!J1203=置換コード!$B$11,8,入力シート!J1203=置換コード!$B$12,9,入力シート!J1203=置換コード!$B$13,10)</f>
        <v>#N/A</v>
      </c>
      <c r="N1177" s="83" t="e">
        <f>_xlfn.IFS(入力シート!F1203=置換コード!$E$4,1,入力シート!F1203=置換コード!$E$5,2)</f>
        <v>#N/A</v>
      </c>
      <c r="O1177" s="83" t="e">
        <f t="shared" si="109"/>
        <v>#N/A</v>
      </c>
      <c r="P1177" s="83" t="e">
        <f t="shared" si="110"/>
        <v>#N/A</v>
      </c>
      <c r="Q1177" s="83" t="e">
        <f>_xlfn.IFS(入力シート!O1203=置換コード!$I$4,11,入力シート!O1203=置換コード!$I$5,21,入力シート!O1203=置換コード!$I$6,22,入力シート!O1203=置換コード!$I$7,23,入力シート!O1203=置換コード!$I$8,24,入力シート!O1203=置換コード!$I$9,25,入力シート!O1203=置換コード!$I$10,26,入力シート!O1203=置換コード!$I$11,31,入力シート!O1203=置換コード!$I$12,32,入力シート!O1203=置換コード!$I$13,33,入力シート!O1203=置換コード!$I$14,34,入力シート!O1203=置換コード!$I$15,35,入力シート!O1203=置換コード!$I$16,36,入力シート!O1203=置換コード!$I$17,37,入力シート!O1203=置換コード!$I$18,38,入力シート!O1203=置換コード!$I$19,41,入力シート!O1203=置換コード!$I$20,42,入力シート!O1203=置換コード!$I$21,43,入力シート!O1203=置換コード!$I$22,44,入力シート!O1203=置換コード!$I$23,51,入力シート!O1203=置換コード!$I$24,52,入力シート!O1203=置換コード!$I$25,53,入力シート!O1203=置換コード!$I$26,54,入力シート!O1203=置換コード!$I$27,55,入力シート!O1203=置換コード!$I$28,61,入力シート!O1203=置換コード!$I$29,62,入力シート!O1203=置換コード!$I$30,63,入力シート!O1203=置換コード!$I$31,64,入力シート!O1203=置換コード!$I$32,65,入力シート!O1203=置換コード!$I$33,66,入力シート!O1203=置換コード!$I$34,71,入力シート!O1203=置換コード!$I$35,72,入力シート!O1203=置換コード!$I$36,73,入力シート!O1203=置換コード!$I$37,74,入力シート!O1203=置換コード!$I$38,75,入力シート!O1203=置換コード!$I$39,76,入力シート!O1203=置換コード!$I$40,77,入力シート!O1203=置換コード!$I$41,78,入力シート!O1203=置換コード!$I$42,79,入力シート!O1203=置換コード!$I$43,81,入力シート!O1203=置換コード!$I$44,82,入力シート!O1203=置換コード!$I$45,83,入力シート!O1203=置換コード!$I$46,84,入力シート!O1203=置換コード!$I$47,85,入力シート!O1203=置換コード!$I$48,86,入力シート!O1203=置換コード!$I$49,87,入力シート!O1203=置換コード!$I$50,88,入力シート!O1203=置換コード!$I$51,90)</f>
        <v>#N/A</v>
      </c>
      <c r="R1177" s="83" t="e">
        <f t="shared" si="111"/>
        <v>#N/A</v>
      </c>
      <c r="S1177" s="83" t="str">
        <f>ASC(入力シート!N1203)</f>
        <v/>
      </c>
      <c r="T1177" s="83" t="str">
        <f>ASC(入力シート!P1203)</f>
        <v/>
      </c>
      <c r="U1177" s="83" t="str">
        <f>ASC(入力シート!Q1203)</f>
        <v/>
      </c>
      <c r="V1177" s="83" t="str">
        <f>ASC(入力シート!R1203)</f>
        <v/>
      </c>
      <c r="W1177" s="83" t="str">
        <f>ASC(入力シート!M1203)</f>
        <v/>
      </c>
      <c r="X1177" s="83" t="e">
        <f>_xlfn.IFS(入力シート!U1203=置換コード!$I$4,11,入力シート!U1203=置換コード!$I$5,21,入力シート!U1203=置換コード!$I$6,22,入力シート!U1203=置換コード!$I$7,23,入力シート!U1203=置換コード!$I$8,24,入力シート!U1203=置換コード!$I$9,25,入力シート!U1203=置換コード!$I$10,26,入力シート!U1203=置換コード!$I$11,31,入力シート!U1203=置換コード!$I$12,32,入力シート!U1203=置換コード!$I$13,33,入力シート!U1203=置換コード!$I$14,34,入力シート!U1203=置換コード!$I$15,35,入力シート!U1203=置換コード!$I$16,36,入力シート!U1203=置換コード!$I$17,37,入力シート!U1203=置換コード!$I$18,38,入力シート!U1203=置換コード!$I$19,41,入力シート!U1203=置換コード!$I$20,42,入力シート!U1203=置換コード!$I$21,43,入力シート!U1203=置換コード!$I$22,44,入力シート!U1203=置換コード!$I$23,51,入力シート!U1203=置換コード!$I$24,52,入力シート!U1203=置換コード!$I$25,53,入力シート!U1203=置換コード!$I$26,54,入力シート!U1203=置換コード!$I$27,55,入力シート!U1203=置換コード!$I$28,61,入力シート!U1203=置換コード!$I$29,62,入力シート!U1203=置換コード!$I$30,63,入力シート!U1203=置換コード!$I$31,64,入力シート!U1203=置換コード!$I$32,65,入力シート!U1203=置換コード!$I$33,66,入力シート!U1203=置換コード!$I$34,71,入力シート!U1203=置換コード!$I$35,72,入力シート!U1203=置換コード!$I$36,73,入力シート!U1203=置換コード!$I$37,74,入力シート!U1203=置換コード!$I$38,75,入力シート!U1203=置換コード!$I$39,76,入力シート!U1203=置換コード!$I$40,77,入力シート!U1203=置換コード!$I$41,78,入力シート!U1203=置換コード!$I$42,79,入力シート!U1203=置換コード!$I$43,81,入力シート!U1203=置換コード!$I$44,82,入力シート!U1203=置換コード!$I$45,83,入力シート!U1203=置換コード!$I$46,84,入力シート!U1203=置換コード!$I$47,85,入力シート!U1203=置換コード!$I$48,86,入力シート!U1203=置換コード!$I$49,87,入力シート!U1203=置換コード!$I$50,88,入力シート!U1203=置換コード!$I$51,90)</f>
        <v>#N/A</v>
      </c>
      <c r="Y1177" s="83" t="e">
        <f t="shared" si="112"/>
        <v>#N/A</v>
      </c>
      <c r="Z1177" s="83" t="str">
        <f>ASC(入力シート!T1203)</f>
        <v/>
      </c>
      <c r="AA1177" s="83" t="str">
        <f>ASC(入力シート!V1203)</f>
        <v/>
      </c>
      <c r="AB1177" s="83" t="str">
        <f>ASC(入力シート!W1203)</f>
        <v/>
      </c>
      <c r="AC1177" s="83" t="str">
        <f>ASC(入力シート!X1203)</f>
        <v/>
      </c>
      <c r="AD1177" s="83" t="str">
        <f>ASC(入力シート!S1203)</f>
        <v/>
      </c>
      <c r="AE1177" s="83" t="str">
        <f>IF(入力シート!D1203=0,"",入力シート!D1203)</f>
        <v/>
      </c>
      <c r="AF1177" s="83">
        <f>IF(入力シート!G1203="無し",1,2)</f>
        <v>2</v>
      </c>
      <c r="AG1177" s="85" t="str">
        <f t="shared" ca="1" si="113"/>
        <v>20240213</v>
      </c>
      <c r="AH1177" s="83">
        <f>IF(入力シート!Y1203="有り",2,1)</f>
        <v>1</v>
      </c>
      <c r="AI1177" s="83">
        <f>IF(入力シート!Z1203="有り",2,1)</f>
        <v>1</v>
      </c>
      <c r="AJ1177" s="83">
        <f>IF(入力シート!AA1203="有り",2,1)</f>
        <v>1</v>
      </c>
      <c r="AK1177" s="83">
        <f>IF(入力シート!AB1203="有り",2,1)</f>
        <v>1</v>
      </c>
      <c r="AL1177" s="83">
        <f>IF(入力シート!AC1203="有り",2,1)</f>
        <v>1</v>
      </c>
      <c r="AM1177" s="83">
        <f>IF(入力シート!AD1203="有り",2,1)</f>
        <v>1</v>
      </c>
      <c r="AN1177" s="83">
        <f>IF(入力シート!AE1203="有り",2,1)</f>
        <v>1</v>
      </c>
      <c r="AO1177" s="83">
        <f>IF(入力シート!H1203="必要(\4,950)",1,0)</f>
        <v>0</v>
      </c>
    </row>
    <row r="1178" spans="5:41" x14ac:dyDescent="0.4">
      <c r="E1178" s="85" t="str">
        <f t="shared" ca="1" si="108"/>
        <v>20240213</v>
      </c>
      <c r="F1178" s="83" t="str">
        <f>DBCS(入力シート!A1204)</f>
        <v/>
      </c>
      <c r="G1178" s="83" t="str">
        <f>(ASC(SUBSTITUTE(SUBSTITUTE(入力シート!B1204,"　","")," ","")))</f>
        <v/>
      </c>
      <c r="H1178" s="83" t="str">
        <f>ASC(入力シート!C1204)</f>
        <v/>
      </c>
      <c r="I1178" s="83" t="str">
        <f>IF(入力シート!E1204=0,"",入力シート!E1204)</f>
        <v/>
      </c>
      <c r="J1178" s="83" t="str">
        <f>IF(入力シート!I1204=0,"",入力シート!I1204)</f>
        <v/>
      </c>
      <c r="K1178" s="83" t="str">
        <f>DBCS(入力シート!K1204)</f>
        <v/>
      </c>
      <c r="L1178" s="83" t="str">
        <f>ASC(入力シート!L1204)</f>
        <v/>
      </c>
      <c r="M1178" s="83" t="e">
        <f>_xlfn.IFS(入力シート!J1204=置換コード!$B$4,1,入力シート!J1204=置換コード!$B$5,2,入力シート!J1204=置換コード!$B$6,3,入力シート!J1204=置換コード!$B$7,4,入力シート!J1204=置換コード!$B$8,5,入力シート!J1204=置換コード!$B$9,6,入力シート!J1204=置換コード!$B$10,7,入力シート!J1204=置換コード!$B$11,8,入力シート!J1204=置換コード!$B$12,9,入力シート!J1204=置換コード!$B$13,10)</f>
        <v>#N/A</v>
      </c>
      <c r="N1178" s="83" t="e">
        <f>_xlfn.IFS(入力シート!F1204=置換コード!$E$4,1,入力シート!F1204=置換コード!$E$5,2)</f>
        <v>#N/A</v>
      </c>
      <c r="O1178" s="83" t="e">
        <f t="shared" si="109"/>
        <v>#N/A</v>
      </c>
      <c r="P1178" s="83" t="e">
        <f t="shared" si="110"/>
        <v>#N/A</v>
      </c>
      <c r="Q1178" s="83" t="e">
        <f>_xlfn.IFS(入力シート!O1204=置換コード!$I$4,11,入力シート!O1204=置換コード!$I$5,21,入力シート!O1204=置換コード!$I$6,22,入力シート!O1204=置換コード!$I$7,23,入力シート!O1204=置換コード!$I$8,24,入力シート!O1204=置換コード!$I$9,25,入力シート!O1204=置換コード!$I$10,26,入力シート!O1204=置換コード!$I$11,31,入力シート!O1204=置換コード!$I$12,32,入力シート!O1204=置換コード!$I$13,33,入力シート!O1204=置換コード!$I$14,34,入力シート!O1204=置換コード!$I$15,35,入力シート!O1204=置換コード!$I$16,36,入力シート!O1204=置換コード!$I$17,37,入力シート!O1204=置換コード!$I$18,38,入力シート!O1204=置換コード!$I$19,41,入力シート!O1204=置換コード!$I$20,42,入力シート!O1204=置換コード!$I$21,43,入力シート!O1204=置換コード!$I$22,44,入力シート!O1204=置換コード!$I$23,51,入力シート!O1204=置換コード!$I$24,52,入力シート!O1204=置換コード!$I$25,53,入力シート!O1204=置換コード!$I$26,54,入力シート!O1204=置換コード!$I$27,55,入力シート!O1204=置換コード!$I$28,61,入力シート!O1204=置換コード!$I$29,62,入力シート!O1204=置換コード!$I$30,63,入力シート!O1204=置換コード!$I$31,64,入力シート!O1204=置換コード!$I$32,65,入力シート!O1204=置換コード!$I$33,66,入力シート!O1204=置換コード!$I$34,71,入力シート!O1204=置換コード!$I$35,72,入力シート!O1204=置換コード!$I$36,73,入力シート!O1204=置換コード!$I$37,74,入力シート!O1204=置換コード!$I$38,75,入力シート!O1204=置換コード!$I$39,76,入力シート!O1204=置換コード!$I$40,77,入力シート!O1204=置換コード!$I$41,78,入力シート!O1204=置換コード!$I$42,79,入力シート!O1204=置換コード!$I$43,81,入力シート!O1204=置換コード!$I$44,82,入力シート!O1204=置換コード!$I$45,83,入力シート!O1204=置換コード!$I$46,84,入力シート!O1204=置換コード!$I$47,85,入力シート!O1204=置換コード!$I$48,86,入力シート!O1204=置換コード!$I$49,87,入力シート!O1204=置換コード!$I$50,88,入力シート!O1204=置換コード!$I$51,90)</f>
        <v>#N/A</v>
      </c>
      <c r="R1178" s="83" t="e">
        <f t="shared" si="111"/>
        <v>#N/A</v>
      </c>
      <c r="S1178" s="83" t="str">
        <f>ASC(入力シート!N1204)</f>
        <v/>
      </c>
      <c r="T1178" s="83" t="str">
        <f>ASC(入力シート!P1204)</f>
        <v/>
      </c>
      <c r="U1178" s="83" t="str">
        <f>ASC(入力シート!Q1204)</f>
        <v/>
      </c>
      <c r="V1178" s="83" t="str">
        <f>ASC(入力シート!R1204)</f>
        <v/>
      </c>
      <c r="W1178" s="83" t="str">
        <f>ASC(入力シート!M1204)</f>
        <v/>
      </c>
      <c r="X1178" s="83" t="e">
        <f>_xlfn.IFS(入力シート!U1204=置換コード!$I$4,11,入力シート!U1204=置換コード!$I$5,21,入力シート!U1204=置換コード!$I$6,22,入力シート!U1204=置換コード!$I$7,23,入力シート!U1204=置換コード!$I$8,24,入力シート!U1204=置換コード!$I$9,25,入力シート!U1204=置換コード!$I$10,26,入力シート!U1204=置換コード!$I$11,31,入力シート!U1204=置換コード!$I$12,32,入力シート!U1204=置換コード!$I$13,33,入力シート!U1204=置換コード!$I$14,34,入力シート!U1204=置換コード!$I$15,35,入力シート!U1204=置換コード!$I$16,36,入力シート!U1204=置換コード!$I$17,37,入力シート!U1204=置換コード!$I$18,38,入力シート!U1204=置換コード!$I$19,41,入力シート!U1204=置換コード!$I$20,42,入力シート!U1204=置換コード!$I$21,43,入力シート!U1204=置換コード!$I$22,44,入力シート!U1204=置換コード!$I$23,51,入力シート!U1204=置換コード!$I$24,52,入力シート!U1204=置換コード!$I$25,53,入力シート!U1204=置換コード!$I$26,54,入力シート!U1204=置換コード!$I$27,55,入力シート!U1204=置換コード!$I$28,61,入力シート!U1204=置換コード!$I$29,62,入力シート!U1204=置換コード!$I$30,63,入力シート!U1204=置換コード!$I$31,64,入力シート!U1204=置換コード!$I$32,65,入力シート!U1204=置換コード!$I$33,66,入力シート!U1204=置換コード!$I$34,71,入力シート!U1204=置換コード!$I$35,72,入力シート!U1204=置換コード!$I$36,73,入力シート!U1204=置換コード!$I$37,74,入力シート!U1204=置換コード!$I$38,75,入力シート!U1204=置換コード!$I$39,76,入力シート!U1204=置換コード!$I$40,77,入力シート!U1204=置換コード!$I$41,78,入力シート!U1204=置換コード!$I$42,79,入力シート!U1204=置換コード!$I$43,81,入力シート!U1204=置換コード!$I$44,82,入力シート!U1204=置換コード!$I$45,83,入力シート!U1204=置換コード!$I$46,84,入力シート!U1204=置換コード!$I$47,85,入力シート!U1204=置換コード!$I$48,86,入力シート!U1204=置換コード!$I$49,87,入力シート!U1204=置換コード!$I$50,88,入力シート!U1204=置換コード!$I$51,90)</f>
        <v>#N/A</v>
      </c>
      <c r="Y1178" s="83" t="e">
        <f t="shared" si="112"/>
        <v>#N/A</v>
      </c>
      <c r="Z1178" s="83" t="str">
        <f>ASC(入力シート!T1204)</f>
        <v/>
      </c>
      <c r="AA1178" s="83" t="str">
        <f>ASC(入力シート!V1204)</f>
        <v/>
      </c>
      <c r="AB1178" s="83" t="str">
        <f>ASC(入力シート!W1204)</f>
        <v/>
      </c>
      <c r="AC1178" s="83" t="str">
        <f>ASC(入力シート!X1204)</f>
        <v/>
      </c>
      <c r="AD1178" s="83" t="str">
        <f>ASC(入力シート!S1204)</f>
        <v/>
      </c>
      <c r="AE1178" s="83" t="str">
        <f>IF(入力シート!D1204=0,"",入力シート!D1204)</f>
        <v/>
      </c>
      <c r="AF1178" s="83">
        <f>IF(入力シート!G1204="無し",1,2)</f>
        <v>2</v>
      </c>
      <c r="AG1178" s="85" t="str">
        <f t="shared" ca="1" si="113"/>
        <v>20240213</v>
      </c>
      <c r="AH1178" s="83">
        <f>IF(入力シート!Y1204="有り",2,1)</f>
        <v>1</v>
      </c>
      <c r="AI1178" s="83">
        <f>IF(入力シート!Z1204="有り",2,1)</f>
        <v>1</v>
      </c>
      <c r="AJ1178" s="83">
        <f>IF(入力シート!AA1204="有り",2,1)</f>
        <v>1</v>
      </c>
      <c r="AK1178" s="83">
        <f>IF(入力シート!AB1204="有り",2,1)</f>
        <v>1</v>
      </c>
      <c r="AL1178" s="83">
        <f>IF(入力シート!AC1204="有り",2,1)</f>
        <v>1</v>
      </c>
      <c r="AM1178" s="83">
        <f>IF(入力シート!AD1204="有り",2,1)</f>
        <v>1</v>
      </c>
      <c r="AN1178" s="83">
        <f>IF(入力シート!AE1204="有り",2,1)</f>
        <v>1</v>
      </c>
      <c r="AO1178" s="83">
        <f>IF(入力シート!H1204="必要(\4,950)",1,0)</f>
        <v>0</v>
      </c>
    </row>
    <row r="1179" spans="5:41" x14ac:dyDescent="0.4">
      <c r="E1179" s="85" t="str">
        <f t="shared" ca="1" si="108"/>
        <v>20240213</v>
      </c>
      <c r="F1179" s="83" t="str">
        <f>DBCS(入力シート!A1205)</f>
        <v/>
      </c>
      <c r="G1179" s="83" t="str">
        <f>(ASC(SUBSTITUTE(SUBSTITUTE(入力シート!B1205,"　","")," ","")))</f>
        <v/>
      </c>
      <c r="H1179" s="83" t="str">
        <f>ASC(入力シート!C1205)</f>
        <v/>
      </c>
      <c r="I1179" s="83" t="str">
        <f>IF(入力シート!E1205=0,"",入力シート!E1205)</f>
        <v/>
      </c>
      <c r="J1179" s="83" t="str">
        <f>IF(入力シート!I1205=0,"",入力シート!I1205)</f>
        <v/>
      </c>
      <c r="K1179" s="83" t="str">
        <f>DBCS(入力シート!K1205)</f>
        <v/>
      </c>
      <c r="L1179" s="83" t="str">
        <f>ASC(入力シート!L1205)</f>
        <v/>
      </c>
      <c r="M1179" s="83" t="e">
        <f>_xlfn.IFS(入力シート!J1205=置換コード!$B$4,1,入力シート!J1205=置換コード!$B$5,2,入力シート!J1205=置換コード!$B$6,3,入力シート!J1205=置換コード!$B$7,4,入力シート!J1205=置換コード!$B$8,5,入力シート!J1205=置換コード!$B$9,6,入力シート!J1205=置換コード!$B$10,7,入力シート!J1205=置換コード!$B$11,8,入力シート!J1205=置換コード!$B$12,9,入力シート!J1205=置換コード!$B$13,10)</f>
        <v>#N/A</v>
      </c>
      <c r="N1179" s="83" t="e">
        <f>_xlfn.IFS(入力シート!F1205=置換コード!$E$4,1,入力シート!F1205=置換コード!$E$5,2)</f>
        <v>#N/A</v>
      </c>
      <c r="O1179" s="83" t="e">
        <f t="shared" si="109"/>
        <v>#N/A</v>
      </c>
      <c r="P1179" s="83" t="e">
        <f t="shared" si="110"/>
        <v>#N/A</v>
      </c>
      <c r="Q1179" s="83" t="e">
        <f>_xlfn.IFS(入力シート!O1205=置換コード!$I$4,11,入力シート!O1205=置換コード!$I$5,21,入力シート!O1205=置換コード!$I$6,22,入力シート!O1205=置換コード!$I$7,23,入力シート!O1205=置換コード!$I$8,24,入力シート!O1205=置換コード!$I$9,25,入力シート!O1205=置換コード!$I$10,26,入力シート!O1205=置換コード!$I$11,31,入力シート!O1205=置換コード!$I$12,32,入力シート!O1205=置換コード!$I$13,33,入力シート!O1205=置換コード!$I$14,34,入力シート!O1205=置換コード!$I$15,35,入力シート!O1205=置換コード!$I$16,36,入力シート!O1205=置換コード!$I$17,37,入力シート!O1205=置換コード!$I$18,38,入力シート!O1205=置換コード!$I$19,41,入力シート!O1205=置換コード!$I$20,42,入力シート!O1205=置換コード!$I$21,43,入力シート!O1205=置換コード!$I$22,44,入力シート!O1205=置換コード!$I$23,51,入力シート!O1205=置換コード!$I$24,52,入力シート!O1205=置換コード!$I$25,53,入力シート!O1205=置換コード!$I$26,54,入力シート!O1205=置換コード!$I$27,55,入力シート!O1205=置換コード!$I$28,61,入力シート!O1205=置換コード!$I$29,62,入力シート!O1205=置換コード!$I$30,63,入力シート!O1205=置換コード!$I$31,64,入力シート!O1205=置換コード!$I$32,65,入力シート!O1205=置換コード!$I$33,66,入力シート!O1205=置換コード!$I$34,71,入力シート!O1205=置換コード!$I$35,72,入力シート!O1205=置換コード!$I$36,73,入力シート!O1205=置換コード!$I$37,74,入力シート!O1205=置換コード!$I$38,75,入力シート!O1205=置換コード!$I$39,76,入力シート!O1205=置換コード!$I$40,77,入力シート!O1205=置換コード!$I$41,78,入力シート!O1205=置換コード!$I$42,79,入力シート!O1205=置換コード!$I$43,81,入力シート!O1205=置換コード!$I$44,82,入力シート!O1205=置換コード!$I$45,83,入力シート!O1205=置換コード!$I$46,84,入力シート!O1205=置換コード!$I$47,85,入力シート!O1205=置換コード!$I$48,86,入力シート!O1205=置換コード!$I$49,87,入力シート!O1205=置換コード!$I$50,88,入力シート!O1205=置換コード!$I$51,90)</f>
        <v>#N/A</v>
      </c>
      <c r="R1179" s="83" t="e">
        <f t="shared" si="111"/>
        <v>#N/A</v>
      </c>
      <c r="S1179" s="83" t="str">
        <f>ASC(入力シート!N1205)</f>
        <v/>
      </c>
      <c r="T1179" s="83" t="str">
        <f>ASC(入力シート!P1205)</f>
        <v/>
      </c>
      <c r="U1179" s="83" t="str">
        <f>ASC(入力シート!Q1205)</f>
        <v/>
      </c>
      <c r="V1179" s="83" t="str">
        <f>ASC(入力シート!R1205)</f>
        <v/>
      </c>
      <c r="W1179" s="83" t="str">
        <f>ASC(入力シート!M1205)</f>
        <v/>
      </c>
      <c r="X1179" s="83" t="e">
        <f>_xlfn.IFS(入力シート!U1205=置換コード!$I$4,11,入力シート!U1205=置換コード!$I$5,21,入力シート!U1205=置換コード!$I$6,22,入力シート!U1205=置換コード!$I$7,23,入力シート!U1205=置換コード!$I$8,24,入力シート!U1205=置換コード!$I$9,25,入力シート!U1205=置換コード!$I$10,26,入力シート!U1205=置換コード!$I$11,31,入力シート!U1205=置換コード!$I$12,32,入力シート!U1205=置換コード!$I$13,33,入力シート!U1205=置換コード!$I$14,34,入力シート!U1205=置換コード!$I$15,35,入力シート!U1205=置換コード!$I$16,36,入力シート!U1205=置換コード!$I$17,37,入力シート!U1205=置換コード!$I$18,38,入力シート!U1205=置換コード!$I$19,41,入力シート!U1205=置換コード!$I$20,42,入力シート!U1205=置換コード!$I$21,43,入力シート!U1205=置換コード!$I$22,44,入力シート!U1205=置換コード!$I$23,51,入力シート!U1205=置換コード!$I$24,52,入力シート!U1205=置換コード!$I$25,53,入力シート!U1205=置換コード!$I$26,54,入力シート!U1205=置換コード!$I$27,55,入力シート!U1205=置換コード!$I$28,61,入力シート!U1205=置換コード!$I$29,62,入力シート!U1205=置換コード!$I$30,63,入力シート!U1205=置換コード!$I$31,64,入力シート!U1205=置換コード!$I$32,65,入力シート!U1205=置換コード!$I$33,66,入力シート!U1205=置換コード!$I$34,71,入力シート!U1205=置換コード!$I$35,72,入力シート!U1205=置換コード!$I$36,73,入力シート!U1205=置換コード!$I$37,74,入力シート!U1205=置換コード!$I$38,75,入力シート!U1205=置換コード!$I$39,76,入力シート!U1205=置換コード!$I$40,77,入力シート!U1205=置換コード!$I$41,78,入力シート!U1205=置換コード!$I$42,79,入力シート!U1205=置換コード!$I$43,81,入力シート!U1205=置換コード!$I$44,82,入力シート!U1205=置換コード!$I$45,83,入力シート!U1205=置換コード!$I$46,84,入力シート!U1205=置換コード!$I$47,85,入力シート!U1205=置換コード!$I$48,86,入力シート!U1205=置換コード!$I$49,87,入力シート!U1205=置換コード!$I$50,88,入力シート!U1205=置換コード!$I$51,90)</f>
        <v>#N/A</v>
      </c>
      <c r="Y1179" s="83" t="e">
        <f t="shared" si="112"/>
        <v>#N/A</v>
      </c>
      <c r="Z1179" s="83" t="str">
        <f>ASC(入力シート!T1205)</f>
        <v/>
      </c>
      <c r="AA1179" s="83" t="str">
        <f>ASC(入力シート!V1205)</f>
        <v/>
      </c>
      <c r="AB1179" s="83" t="str">
        <f>ASC(入力シート!W1205)</f>
        <v/>
      </c>
      <c r="AC1179" s="83" t="str">
        <f>ASC(入力シート!X1205)</f>
        <v/>
      </c>
      <c r="AD1179" s="83" t="str">
        <f>ASC(入力シート!S1205)</f>
        <v/>
      </c>
      <c r="AE1179" s="83" t="str">
        <f>IF(入力シート!D1205=0,"",入力シート!D1205)</f>
        <v/>
      </c>
      <c r="AF1179" s="83">
        <f>IF(入力シート!G1205="無し",1,2)</f>
        <v>2</v>
      </c>
      <c r="AG1179" s="85" t="str">
        <f t="shared" ca="1" si="113"/>
        <v>20240213</v>
      </c>
      <c r="AH1179" s="83">
        <f>IF(入力シート!Y1205="有り",2,1)</f>
        <v>1</v>
      </c>
      <c r="AI1179" s="83">
        <f>IF(入力シート!Z1205="有り",2,1)</f>
        <v>1</v>
      </c>
      <c r="AJ1179" s="83">
        <f>IF(入力シート!AA1205="有り",2,1)</f>
        <v>1</v>
      </c>
      <c r="AK1179" s="83">
        <f>IF(入力シート!AB1205="有り",2,1)</f>
        <v>1</v>
      </c>
      <c r="AL1179" s="83">
        <f>IF(入力シート!AC1205="有り",2,1)</f>
        <v>1</v>
      </c>
      <c r="AM1179" s="83">
        <f>IF(入力シート!AD1205="有り",2,1)</f>
        <v>1</v>
      </c>
      <c r="AN1179" s="83">
        <f>IF(入力シート!AE1205="有り",2,1)</f>
        <v>1</v>
      </c>
      <c r="AO1179" s="83">
        <f>IF(入力シート!H1205="必要(\4,950)",1,0)</f>
        <v>0</v>
      </c>
    </row>
    <row r="1180" spans="5:41" x14ac:dyDescent="0.4">
      <c r="E1180" s="85" t="str">
        <f t="shared" ca="1" si="108"/>
        <v>20240213</v>
      </c>
      <c r="F1180" s="83" t="str">
        <f>DBCS(入力シート!A1206)</f>
        <v/>
      </c>
      <c r="G1180" s="83" t="str">
        <f>(ASC(SUBSTITUTE(SUBSTITUTE(入力シート!B1206,"　","")," ","")))</f>
        <v/>
      </c>
      <c r="H1180" s="83" t="str">
        <f>ASC(入力シート!C1206)</f>
        <v/>
      </c>
      <c r="I1180" s="83" t="str">
        <f>IF(入力シート!E1206=0,"",入力シート!E1206)</f>
        <v/>
      </c>
      <c r="J1180" s="83" t="str">
        <f>IF(入力シート!I1206=0,"",入力シート!I1206)</f>
        <v/>
      </c>
      <c r="K1180" s="83" t="str">
        <f>DBCS(入力シート!K1206)</f>
        <v/>
      </c>
      <c r="L1180" s="83" t="str">
        <f>ASC(入力シート!L1206)</f>
        <v/>
      </c>
      <c r="M1180" s="83" t="e">
        <f>_xlfn.IFS(入力シート!J1206=置換コード!$B$4,1,入力シート!J1206=置換コード!$B$5,2,入力シート!J1206=置換コード!$B$6,3,入力シート!J1206=置換コード!$B$7,4,入力シート!J1206=置換コード!$B$8,5,入力シート!J1206=置換コード!$B$9,6,入力シート!J1206=置換コード!$B$10,7,入力シート!J1206=置換コード!$B$11,8,入力シート!J1206=置換コード!$B$12,9,入力シート!J1206=置換コード!$B$13,10)</f>
        <v>#N/A</v>
      </c>
      <c r="N1180" s="83" t="e">
        <f>_xlfn.IFS(入力シート!F1206=置換コード!$E$4,1,入力シート!F1206=置換コード!$E$5,2)</f>
        <v>#N/A</v>
      </c>
      <c r="O1180" s="83" t="e">
        <f t="shared" si="109"/>
        <v>#N/A</v>
      </c>
      <c r="P1180" s="83" t="e">
        <f t="shared" si="110"/>
        <v>#N/A</v>
      </c>
      <c r="Q1180" s="83" t="e">
        <f>_xlfn.IFS(入力シート!O1206=置換コード!$I$4,11,入力シート!O1206=置換コード!$I$5,21,入力シート!O1206=置換コード!$I$6,22,入力シート!O1206=置換コード!$I$7,23,入力シート!O1206=置換コード!$I$8,24,入力シート!O1206=置換コード!$I$9,25,入力シート!O1206=置換コード!$I$10,26,入力シート!O1206=置換コード!$I$11,31,入力シート!O1206=置換コード!$I$12,32,入力シート!O1206=置換コード!$I$13,33,入力シート!O1206=置換コード!$I$14,34,入力シート!O1206=置換コード!$I$15,35,入力シート!O1206=置換コード!$I$16,36,入力シート!O1206=置換コード!$I$17,37,入力シート!O1206=置換コード!$I$18,38,入力シート!O1206=置換コード!$I$19,41,入力シート!O1206=置換コード!$I$20,42,入力シート!O1206=置換コード!$I$21,43,入力シート!O1206=置換コード!$I$22,44,入力シート!O1206=置換コード!$I$23,51,入力シート!O1206=置換コード!$I$24,52,入力シート!O1206=置換コード!$I$25,53,入力シート!O1206=置換コード!$I$26,54,入力シート!O1206=置換コード!$I$27,55,入力シート!O1206=置換コード!$I$28,61,入力シート!O1206=置換コード!$I$29,62,入力シート!O1206=置換コード!$I$30,63,入力シート!O1206=置換コード!$I$31,64,入力シート!O1206=置換コード!$I$32,65,入力シート!O1206=置換コード!$I$33,66,入力シート!O1206=置換コード!$I$34,71,入力シート!O1206=置換コード!$I$35,72,入力シート!O1206=置換コード!$I$36,73,入力シート!O1206=置換コード!$I$37,74,入力シート!O1206=置換コード!$I$38,75,入力シート!O1206=置換コード!$I$39,76,入力シート!O1206=置換コード!$I$40,77,入力シート!O1206=置換コード!$I$41,78,入力シート!O1206=置換コード!$I$42,79,入力シート!O1206=置換コード!$I$43,81,入力シート!O1206=置換コード!$I$44,82,入力シート!O1206=置換コード!$I$45,83,入力シート!O1206=置換コード!$I$46,84,入力シート!O1206=置換コード!$I$47,85,入力シート!O1206=置換コード!$I$48,86,入力シート!O1206=置換コード!$I$49,87,入力シート!O1206=置換コード!$I$50,88,入力シート!O1206=置換コード!$I$51,90)</f>
        <v>#N/A</v>
      </c>
      <c r="R1180" s="83" t="e">
        <f t="shared" si="111"/>
        <v>#N/A</v>
      </c>
      <c r="S1180" s="83" t="str">
        <f>ASC(入力シート!N1206)</f>
        <v/>
      </c>
      <c r="T1180" s="83" t="str">
        <f>ASC(入力シート!P1206)</f>
        <v/>
      </c>
      <c r="U1180" s="83" t="str">
        <f>ASC(入力シート!Q1206)</f>
        <v/>
      </c>
      <c r="V1180" s="83" t="str">
        <f>ASC(入力シート!R1206)</f>
        <v/>
      </c>
      <c r="W1180" s="83" t="str">
        <f>ASC(入力シート!M1206)</f>
        <v/>
      </c>
      <c r="X1180" s="83" t="e">
        <f>_xlfn.IFS(入力シート!U1206=置換コード!$I$4,11,入力シート!U1206=置換コード!$I$5,21,入力シート!U1206=置換コード!$I$6,22,入力シート!U1206=置換コード!$I$7,23,入力シート!U1206=置換コード!$I$8,24,入力シート!U1206=置換コード!$I$9,25,入力シート!U1206=置換コード!$I$10,26,入力シート!U1206=置換コード!$I$11,31,入力シート!U1206=置換コード!$I$12,32,入力シート!U1206=置換コード!$I$13,33,入力シート!U1206=置換コード!$I$14,34,入力シート!U1206=置換コード!$I$15,35,入力シート!U1206=置換コード!$I$16,36,入力シート!U1206=置換コード!$I$17,37,入力シート!U1206=置換コード!$I$18,38,入力シート!U1206=置換コード!$I$19,41,入力シート!U1206=置換コード!$I$20,42,入力シート!U1206=置換コード!$I$21,43,入力シート!U1206=置換コード!$I$22,44,入力シート!U1206=置換コード!$I$23,51,入力シート!U1206=置換コード!$I$24,52,入力シート!U1206=置換コード!$I$25,53,入力シート!U1206=置換コード!$I$26,54,入力シート!U1206=置換コード!$I$27,55,入力シート!U1206=置換コード!$I$28,61,入力シート!U1206=置換コード!$I$29,62,入力シート!U1206=置換コード!$I$30,63,入力シート!U1206=置換コード!$I$31,64,入力シート!U1206=置換コード!$I$32,65,入力シート!U1206=置換コード!$I$33,66,入力シート!U1206=置換コード!$I$34,71,入力シート!U1206=置換コード!$I$35,72,入力シート!U1206=置換コード!$I$36,73,入力シート!U1206=置換コード!$I$37,74,入力シート!U1206=置換コード!$I$38,75,入力シート!U1206=置換コード!$I$39,76,入力シート!U1206=置換コード!$I$40,77,入力シート!U1206=置換コード!$I$41,78,入力シート!U1206=置換コード!$I$42,79,入力シート!U1206=置換コード!$I$43,81,入力シート!U1206=置換コード!$I$44,82,入力シート!U1206=置換コード!$I$45,83,入力シート!U1206=置換コード!$I$46,84,入力シート!U1206=置換コード!$I$47,85,入力シート!U1206=置換コード!$I$48,86,入力シート!U1206=置換コード!$I$49,87,入力シート!U1206=置換コード!$I$50,88,入力シート!U1206=置換コード!$I$51,90)</f>
        <v>#N/A</v>
      </c>
      <c r="Y1180" s="83" t="e">
        <f t="shared" si="112"/>
        <v>#N/A</v>
      </c>
      <c r="Z1180" s="83" t="str">
        <f>ASC(入力シート!T1206)</f>
        <v/>
      </c>
      <c r="AA1180" s="83" t="str">
        <f>ASC(入力シート!V1206)</f>
        <v/>
      </c>
      <c r="AB1180" s="83" t="str">
        <f>ASC(入力シート!W1206)</f>
        <v/>
      </c>
      <c r="AC1180" s="83" t="str">
        <f>ASC(入力シート!X1206)</f>
        <v/>
      </c>
      <c r="AD1180" s="83" t="str">
        <f>ASC(入力シート!S1206)</f>
        <v/>
      </c>
      <c r="AE1180" s="83" t="str">
        <f>IF(入力シート!D1206=0,"",入力シート!D1206)</f>
        <v/>
      </c>
      <c r="AF1180" s="83">
        <f>IF(入力シート!G1206="無し",1,2)</f>
        <v>2</v>
      </c>
      <c r="AG1180" s="85" t="str">
        <f t="shared" ca="1" si="113"/>
        <v>20240213</v>
      </c>
      <c r="AH1180" s="83">
        <f>IF(入力シート!Y1206="有り",2,1)</f>
        <v>1</v>
      </c>
      <c r="AI1180" s="83">
        <f>IF(入力シート!Z1206="有り",2,1)</f>
        <v>1</v>
      </c>
      <c r="AJ1180" s="83">
        <f>IF(入力シート!AA1206="有り",2,1)</f>
        <v>1</v>
      </c>
      <c r="AK1180" s="83">
        <f>IF(入力シート!AB1206="有り",2,1)</f>
        <v>1</v>
      </c>
      <c r="AL1180" s="83">
        <f>IF(入力シート!AC1206="有り",2,1)</f>
        <v>1</v>
      </c>
      <c r="AM1180" s="83">
        <f>IF(入力シート!AD1206="有り",2,1)</f>
        <v>1</v>
      </c>
      <c r="AN1180" s="83">
        <f>IF(入力シート!AE1206="有り",2,1)</f>
        <v>1</v>
      </c>
      <c r="AO1180" s="83">
        <f>IF(入力シート!H1206="必要(\4,950)",1,0)</f>
        <v>0</v>
      </c>
    </row>
    <row r="1181" spans="5:41" x14ac:dyDescent="0.4">
      <c r="E1181" s="85" t="str">
        <f t="shared" ca="1" si="108"/>
        <v>20240213</v>
      </c>
      <c r="F1181" s="83" t="str">
        <f>DBCS(入力シート!A1207)</f>
        <v/>
      </c>
      <c r="G1181" s="83" t="str">
        <f>(ASC(SUBSTITUTE(SUBSTITUTE(入力シート!B1207,"　","")," ","")))</f>
        <v/>
      </c>
      <c r="H1181" s="83" t="str">
        <f>ASC(入力シート!C1207)</f>
        <v/>
      </c>
      <c r="I1181" s="83" t="str">
        <f>IF(入力シート!E1207=0,"",入力シート!E1207)</f>
        <v/>
      </c>
      <c r="J1181" s="83" t="str">
        <f>IF(入力シート!I1207=0,"",入力シート!I1207)</f>
        <v/>
      </c>
      <c r="K1181" s="83" t="str">
        <f>DBCS(入力シート!K1207)</f>
        <v/>
      </c>
      <c r="L1181" s="83" t="str">
        <f>ASC(入力シート!L1207)</f>
        <v/>
      </c>
      <c r="M1181" s="83" t="e">
        <f>_xlfn.IFS(入力シート!J1207=置換コード!$B$4,1,入力シート!J1207=置換コード!$B$5,2,入力シート!J1207=置換コード!$B$6,3,入力シート!J1207=置換コード!$B$7,4,入力シート!J1207=置換コード!$B$8,5,入力シート!J1207=置換コード!$B$9,6,入力シート!J1207=置換コード!$B$10,7,入力シート!J1207=置換コード!$B$11,8,入力シート!J1207=置換コード!$B$12,9,入力シート!J1207=置換コード!$B$13,10)</f>
        <v>#N/A</v>
      </c>
      <c r="N1181" s="83" t="e">
        <f>_xlfn.IFS(入力シート!F1207=置換コード!$E$4,1,入力シート!F1207=置換コード!$E$5,2)</f>
        <v>#N/A</v>
      </c>
      <c r="O1181" s="83" t="e">
        <f t="shared" si="109"/>
        <v>#N/A</v>
      </c>
      <c r="P1181" s="83" t="e">
        <f t="shared" si="110"/>
        <v>#N/A</v>
      </c>
      <c r="Q1181" s="83" t="e">
        <f>_xlfn.IFS(入力シート!O1207=置換コード!$I$4,11,入力シート!O1207=置換コード!$I$5,21,入力シート!O1207=置換コード!$I$6,22,入力シート!O1207=置換コード!$I$7,23,入力シート!O1207=置換コード!$I$8,24,入力シート!O1207=置換コード!$I$9,25,入力シート!O1207=置換コード!$I$10,26,入力シート!O1207=置換コード!$I$11,31,入力シート!O1207=置換コード!$I$12,32,入力シート!O1207=置換コード!$I$13,33,入力シート!O1207=置換コード!$I$14,34,入力シート!O1207=置換コード!$I$15,35,入力シート!O1207=置換コード!$I$16,36,入力シート!O1207=置換コード!$I$17,37,入力シート!O1207=置換コード!$I$18,38,入力シート!O1207=置換コード!$I$19,41,入力シート!O1207=置換コード!$I$20,42,入力シート!O1207=置換コード!$I$21,43,入力シート!O1207=置換コード!$I$22,44,入力シート!O1207=置換コード!$I$23,51,入力シート!O1207=置換コード!$I$24,52,入力シート!O1207=置換コード!$I$25,53,入力シート!O1207=置換コード!$I$26,54,入力シート!O1207=置換コード!$I$27,55,入力シート!O1207=置換コード!$I$28,61,入力シート!O1207=置換コード!$I$29,62,入力シート!O1207=置換コード!$I$30,63,入力シート!O1207=置換コード!$I$31,64,入力シート!O1207=置換コード!$I$32,65,入力シート!O1207=置換コード!$I$33,66,入力シート!O1207=置換コード!$I$34,71,入力シート!O1207=置換コード!$I$35,72,入力シート!O1207=置換コード!$I$36,73,入力シート!O1207=置換コード!$I$37,74,入力シート!O1207=置換コード!$I$38,75,入力シート!O1207=置換コード!$I$39,76,入力シート!O1207=置換コード!$I$40,77,入力シート!O1207=置換コード!$I$41,78,入力シート!O1207=置換コード!$I$42,79,入力シート!O1207=置換コード!$I$43,81,入力シート!O1207=置換コード!$I$44,82,入力シート!O1207=置換コード!$I$45,83,入力シート!O1207=置換コード!$I$46,84,入力シート!O1207=置換コード!$I$47,85,入力シート!O1207=置換コード!$I$48,86,入力シート!O1207=置換コード!$I$49,87,入力シート!O1207=置換コード!$I$50,88,入力シート!O1207=置換コード!$I$51,90)</f>
        <v>#N/A</v>
      </c>
      <c r="R1181" s="83" t="e">
        <f t="shared" si="111"/>
        <v>#N/A</v>
      </c>
      <c r="S1181" s="83" t="str">
        <f>ASC(入力シート!N1207)</f>
        <v/>
      </c>
      <c r="T1181" s="83" t="str">
        <f>ASC(入力シート!P1207)</f>
        <v/>
      </c>
      <c r="U1181" s="83" t="str">
        <f>ASC(入力シート!Q1207)</f>
        <v/>
      </c>
      <c r="V1181" s="83" t="str">
        <f>ASC(入力シート!R1207)</f>
        <v/>
      </c>
      <c r="W1181" s="83" t="str">
        <f>ASC(入力シート!M1207)</f>
        <v/>
      </c>
      <c r="X1181" s="83" t="e">
        <f>_xlfn.IFS(入力シート!U1207=置換コード!$I$4,11,入力シート!U1207=置換コード!$I$5,21,入力シート!U1207=置換コード!$I$6,22,入力シート!U1207=置換コード!$I$7,23,入力シート!U1207=置換コード!$I$8,24,入力シート!U1207=置換コード!$I$9,25,入力シート!U1207=置換コード!$I$10,26,入力シート!U1207=置換コード!$I$11,31,入力シート!U1207=置換コード!$I$12,32,入力シート!U1207=置換コード!$I$13,33,入力シート!U1207=置換コード!$I$14,34,入力シート!U1207=置換コード!$I$15,35,入力シート!U1207=置換コード!$I$16,36,入力シート!U1207=置換コード!$I$17,37,入力シート!U1207=置換コード!$I$18,38,入力シート!U1207=置換コード!$I$19,41,入力シート!U1207=置換コード!$I$20,42,入力シート!U1207=置換コード!$I$21,43,入力シート!U1207=置換コード!$I$22,44,入力シート!U1207=置換コード!$I$23,51,入力シート!U1207=置換コード!$I$24,52,入力シート!U1207=置換コード!$I$25,53,入力シート!U1207=置換コード!$I$26,54,入力シート!U1207=置換コード!$I$27,55,入力シート!U1207=置換コード!$I$28,61,入力シート!U1207=置換コード!$I$29,62,入力シート!U1207=置換コード!$I$30,63,入力シート!U1207=置換コード!$I$31,64,入力シート!U1207=置換コード!$I$32,65,入力シート!U1207=置換コード!$I$33,66,入力シート!U1207=置換コード!$I$34,71,入力シート!U1207=置換コード!$I$35,72,入力シート!U1207=置換コード!$I$36,73,入力シート!U1207=置換コード!$I$37,74,入力シート!U1207=置換コード!$I$38,75,入力シート!U1207=置換コード!$I$39,76,入力シート!U1207=置換コード!$I$40,77,入力シート!U1207=置換コード!$I$41,78,入力シート!U1207=置換コード!$I$42,79,入力シート!U1207=置換コード!$I$43,81,入力シート!U1207=置換コード!$I$44,82,入力シート!U1207=置換コード!$I$45,83,入力シート!U1207=置換コード!$I$46,84,入力シート!U1207=置換コード!$I$47,85,入力シート!U1207=置換コード!$I$48,86,入力シート!U1207=置換コード!$I$49,87,入力シート!U1207=置換コード!$I$50,88,入力シート!U1207=置換コード!$I$51,90)</f>
        <v>#N/A</v>
      </c>
      <c r="Y1181" s="83" t="e">
        <f t="shared" si="112"/>
        <v>#N/A</v>
      </c>
      <c r="Z1181" s="83" t="str">
        <f>ASC(入力シート!T1207)</f>
        <v/>
      </c>
      <c r="AA1181" s="83" t="str">
        <f>ASC(入力シート!V1207)</f>
        <v/>
      </c>
      <c r="AB1181" s="83" t="str">
        <f>ASC(入力シート!W1207)</f>
        <v/>
      </c>
      <c r="AC1181" s="83" t="str">
        <f>ASC(入力シート!X1207)</f>
        <v/>
      </c>
      <c r="AD1181" s="83" t="str">
        <f>ASC(入力シート!S1207)</f>
        <v/>
      </c>
      <c r="AE1181" s="83" t="str">
        <f>IF(入力シート!D1207=0,"",入力シート!D1207)</f>
        <v/>
      </c>
      <c r="AF1181" s="83">
        <f>IF(入力シート!G1207="無し",1,2)</f>
        <v>2</v>
      </c>
      <c r="AG1181" s="85" t="str">
        <f t="shared" ca="1" si="113"/>
        <v>20240213</v>
      </c>
      <c r="AH1181" s="83">
        <f>IF(入力シート!Y1207="有り",2,1)</f>
        <v>1</v>
      </c>
      <c r="AI1181" s="83">
        <f>IF(入力シート!Z1207="有り",2,1)</f>
        <v>1</v>
      </c>
      <c r="AJ1181" s="83">
        <f>IF(入力シート!AA1207="有り",2,1)</f>
        <v>1</v>
      </c>
      <c r="AK1181" s="83">
        <f>IF(入力シート!AB1207="有り",2,1)</f>
        <v>1</v>
      </c>
      <c r="AL1181" s="83">
        <f>IF(入力シート!AC1207="有り",2,1)</f>
        <v>1</v>
      </c>
      <c r="AM1181" s="83">
        <f>IF(入力シート!AD1207="有り",2,1)</f>
        <v>1</v>
      </c>
      <c r="AN1181" s="83">
        <f>IF(入力シート!AE1207="有り",2,1)</f>
        <v>1</v>
      </c>
      <c r="AO1181" s="83">
        <f>IF(入力シート!H1207="必要(\4,950)",1,0)</f>
        <v>0</v>
      </c>
    </row>
    <row r="1182" spans="5:41" x14ac:dyDescent="0.4">
      <c r="E1182" s="85" t="str">
        <f t="shared" ca="1" si="108"/>
        <v>20240213</v>
      </c>
      <c r="F1182" s="83" t="str">
        <f>DBCS(入力シート!A1208)</f>
        <v/>
      </c>
      <c r="G1182" s="83" t="str">
        <f>(ASC(SUBSTITUTE(SUBSTITUTE(入力シート!B1208,"　","")," ","")))</f>
        <v/>
      </c>
      <c r="H1182" s="83" t="str">
        <f>ASC(入力シート!C1208)</f>
        <v/>
      </c>
      <c r="I1182" s="83" t="str">
        <f>IF(入力シート!E1208=0,"",入力シート!E1208)</f>
        <v/>
      </c>
      <c r="J1182" s="83" t="str">
        <f>IF(入力シート!I1208=0,"",入力シート!I1208)</f>
        <v/>
      </c>
      <c r="K1182" s="83" t="str">
        <f>DBCS(入力シート!K1208)</f>
        <v/>
      </c>
      <c r="L1182" s="83" t="str">
        <f>ASC(入力シート!L1208)</f>
        <v/>
      </c>
      <c r="M1182" s="83" t="e">
        <f>_xlfn.IFS(入力シート!J1208=置換コード!$B$4,1,入力シート!J1208=置換コード!$B$5,2,入力シート!J1208=置換コード!$B$6,3,入力シート!J1208=置換コード!$B$7,4,入力シート!J1208=置換コード!$B$8,5,入力シート!J1208=置換コード!$B$9,6,入力シート!J1208=置換コード!$B$10,7,入力シート!J1208=置換コード!$B$11,8,入力シート!J1208=置換コード!$B$12,9,入力シート!J1208=置換コード!$B$13,10)</f>
        <v>#N/A</v>
      </c>
      <c r="N1182" s="83" t="e">
        <f>_xlfn.IFS(入力シート!F1208=置換コード!$E$4,1,入力シート!F1208=置換コード!$E$5,2)</f>
        <v>#N/A</v>
      </c>
      <c r="O1182" s="83" t="e">
        <f t="shared" si="109"/>
        <v>#N/A</v>
      </c>
      <c r="P1182" s="83" t="e">
        <f t="shared" si="110"/>
        <v>#N/A</v>
      </c>
      <c r="Q1182" s="83" t="e">
        <f>_xlfn.IFS(入力シート!O1208=置換コード!$I$4,11,入力シート!O1208=置換コード!$I$5,21,入力シート!O1208=置換コード!$I$6,22,入力シート!O1208=置換コード!$I$7,23,入力シート!O1208=置換コード!$I$8,24,入力シート!O1208=置換コード!$I$9,25,入力シート!O1208=置換コード!$I$10,26,入力シート!O1208=置換コード!$I$11,31,入力シート!O1208=置換コード!$I$12,32,入力シート!O1208=置換コード!$I$13,33,入力シート!O1208=置換コード!$I$14,34,入力シート!O1208=置換コード!$I$15,35,入力シート!O1208=置換コード!$I$16,36,入力シート!O1208=置換コード!$I$17,37,入力シート!O1208=置換コード!$I$18,38,入力シート!O1208=置換コード!$I$19,41,入力シート!O1208=置換コード!$I$20,42,入力シート!O1208=置換コード!$I$21,43,入力シート!O1208=置換コード!$I$22,44,入力シート!O1208=置換コード!$I$23,51,入力シート!O1208=置換コード!$I$24,52,入力シート!O1208=置換コード!$I$25,53,入力シート!O1208=置換コード!$I$26,54,入力シート!O1208=置換コード!$I$27,55,入力シート!O1208=置換コード!$I$28,61,入力シート!O1208=置換コード!$I$29,62,入力シート!O1208=置換コード!$I$30,63,入力シート!O1208=置換コード!$I$31,64,入力シート!O1208=置換コード!$I$32,65,入力シート!O1208=置換コード!$I$33,66,入力シート!O1208=置換コード!$I$34,71,入力シート!O1208=置換コード!$I$35,72,入力シート!O1208=置換コード!$I$36,73,入力シート!O1208=置換コード!$I$37,74,入力シート!O1208=置換コード!$I$38,75,入力シート!O1208=置換コード!$I$39,76,入力シート!O1208=置換コード!$I$40,77,入力シート!O1208=置換コード!$I$41,78,入力シート!O1208=置換コード!$I$42,79,入力シート!O1208=置換コード!$I$43,81,入力シート!O1208=置換コード!$I$44,82,入力シート!O1208=置換コード!$I$45,83,入力シート!O1208=置換コード!$I$46,84,入力シート!O1208=置換コード!$I$47,85,入力シート!O1208=置換コード!$I$48,86,入力シート!O1208=置換コード!$I$49,87,入力シート!O1208=置換コード!$I$50,88,入力シート!O1208=置換コード!$I$51,90)</f>
        <v>#N/A</v>
      </c>
      <c r="R1182" s="83" t="e">
        <f t="shared" si="111"/>
        <v>#N/A</v>
      </c>
      <c r="S1182" s="83" t="str">
        <f>ASC(入力シート!N1208)</f>
        <v/>
      </c>
      <c r="T1182" s="83" t="str">
        <f>ASC(入力シート!P1208)</f>
        <v/>
      </c>
      <c r="U1182" s="83" t="str">
        <f>ASC(入力シート!Q1208)</f>
        <v/>
      </c>
      <c r="V1182" s="83" t="str">
        <f>ASC(入力シート!R1208)</f>
        <v/>
      </c>
      <c r="W1182" s="83" t="str">
        <f>ASC(入力シート!M1208)</f>
        <v/>
      </c>
      <c r="X1182" s="83" t="e">
        <f>_xlfn.IFS(入力シート!U1208=置換コード!$I$4,11,入力シート!U1208=置換コード!$I$5,21,入力シート!U1208=置換コード!$I$6,22,入力シート!U1208=置換コード!$I$7,23,入力シート!U1208=置換コード!$I$8,24,入力シート!U1208=置換コード!$I$9,25,入力シート!U1208=置換コード!$I$10,26,入力シート!U1208=置換コード!$I$11,31,入力シート!U1208=置換コード!$I$12,32,入力シート!U1208=置換コード!$I$13,33,入力シート!U1208=置換コード!$I$14,34,入力シート!U1208=置換コード!$I$15,35,入力シート!U1208=置換コード!$I$16,36,入力シート!U1208=置換コード!$I$17,37,入力シート!U1208=置換コード!$I$18,38,入力シート!U1208=置換コード!$I$19,41,入力シート!U1208=置換コード!$I$20,42,入力シート!U1208=置換コード!$I$21,43,入力シート!U1208=置換コード!$I$22,44,入力シート!U1208=置換コード!$I$23,51,入力シート!U1208=置換コード!$I$24,52,入力シート!U1208=置換コード!$I$25,53,入力シート!U1208=置換コード!$I$26,54,入力シート!U1208=置換コード!$I$27,55,入力シート!U1208=置換コード!$I$28,61,入力シート!U1208=置換コード!$I$29,62,入力シート!U1208=置換コード!$I$30,63,入力シート!U1208=置換コード!$I$31,64,入力シート!U1208=置換コード!$I$32,65,入力シート!U1208=置換コード!$I$33,66,入力シート!U1208=置換コード!$I$34,71,入力シート!U1208=置換コード!$I$35,72,入力シート!U1208=置換コード!$I$36,73,入力シート!U1208=置換コード!$I$37,74,入力シート!U1208=置換コード!$I$38,75,入力シート!U1208=置換コード!$I$39,76,入力シート!U1208=置換コード!$I$40,77,入力シート!U1208=置換コード!$I$41,78,入力シート!U1208=置換コード!$I$42,79,入力シート!U1208=置換コード!$I$43,81,入力シート!U1208=置換コード!$I$44,82,入力シート!U1208=置換コード!$I$45,83,入力シート!U1208=置換コード!$I$46,84,入力シート!U1208=置換コード!$I$47,85,入力シート!U1208=置換コード!$I$48,86,入力シート!U1208=置換コード!$I$49,87,入力シート!U1208=置換コード!$I$50,88,入力シート!U1208=置換コード!$I$51,90)</f>
        <v>#N/A</v>
      </c>
      <c r="Y1182" s="83" t="e">
        <f t="shared" si="112"/>
        <v>#N/A</v>
      </c>
      <c r="Z1182" s="83" t="str">
        <f>ASC(入力シート!T1208)</f>
        <v/>
      </c>
      <c r="AA1182" s="83" t="str">
        <f>ASC(入力シート!V1208)</f>
        <v/>
      </c>
      <c r="AB1182" s="83" t="str">
        <f>ASC(入力シート!W1208)</f>
        <v/>
      </c>
      <c r="AC1182" s="83" t="str">
        <f>ASC(入力シート!X1208)</f>
        <v/>
      </c>
      <c r="AD1182" s="83" t="str">
        <f>ASC(入力シート!S1208)</f>
        <v/>
      </c>
      <c r="AE1182" s="83" t="str">
        <f>IF(入力シート!D1208=0,"",入力シート!D1208)</f>
        <v/>
      </c>
      <c r="AF1182" s="83">
        <f>IF(入力シート!G1208="無し",1,2)</f>
        <v>2</v>
      </c>
      <c r="AG1182" s="85" t="str">
        <f t="shared" ca="1" si="113"/>
        <v>20240213</v>
      </c>
      <c r="AH1182" s="83">
        <f>IF(入力シート!Y1208="有り",2,1)</f>
        <v>1</v>
      </c>
      <c r="AI1182" s="83">
        <f>IF(入力シート!Z1208="有り",2,1)</f>
        <v>1</v>
      </c>
      <c r="AJ1182" s="83">
        <f>IF(入力シート!AA1208="有り",2,1)</f>
        <v>1</v>
      </c>
      <c r="AK1182" s="83">
        <f>IF(入力シート!AB1208="有り",2,1)</f>
        <v>1</v>
      </c>
      <c r="AL1182" s="83">
        <f>IF(入力シート!AC1208="有り",2,1)</f>
        <v>1</v>
      </c>
      <c r="AM1182" s="83">
        <f>IF(入力シート!AD1208="有り",2,1)</f>
        <v>1</v>
      </c>
      <c r="AN1182" s="83">
        <f>IF(入力シート!AE1208="有り",2,1)</f>
        <v>1</v>
      </c>
      <c r="AO1182" s="83">
        <f>IF(入力シート!H1208="必要(\4,950)",1,0)</f>
        <v>0</v>
      </c>
    </row>
    <row r="1183" spans="5:41" x14ac:dyDescent="0.4">
      <c r="E1183" s="85" t="str">
        <f t="shared" ca="1" si="108"/>
        <v>20240213</v>
      </c>
      <c r="F1183" s="83" t="str">
        <f>DBCS(入力シート!A1209)</f>
        <v/>
      </c>
      <c r="G1183" s="83" t="str">
        <f>(ASC(SUBSTITUTE(SUBSTITUTE(入力シート!B1209,"　","")," ","")))</f>
        <v/>
      </c>
      <c r="H1183" s="83" t="str">
        <f>ASC(入力シート!C1209)</f>
        <v/>
      </c>
      <c r="I1183" s="83" t="str">
        <f>IF(入力シート!E1209=0,"",入力シート!E1209)</f>
        <v/>
      </c>
      <c r="J1183" s="83" t="str">
        <f>IF(入力シート!I1209=0,"",入力シート!I1209)</f>
        <v/>
      </c>
      <c r="K1183" s="83" t="str">
        <f>DBCS(入力シート!K1209)</f>
        <v/>
      </c>
      <c r="L1183" s="83" t="str">
        <f>ASC(入力シート!L1209)</f>
        <v/>
      </c>
      <c r="M1183" s="83" t="e">
        <f>_xlfn.IFS(入力シート!J1209=置換コード!$B$4,1,入力シート!J1209=置換コード!$B$5,2,入力シート!J1209=置換コード!$B$6,3,入力シート!J1209=置換コード!$B$7,4,入力シート!J1209=置換コード!$B$8,5,入力シート!J1209=置換コード!$B$9,6,入力シート!J1209=置換コード!$B$10,7,入力シート!J1209=置換コード!$B$11,8,入力シート!J1209=置換コード!$B$12,9,入力シート!J1209=置換コード!$B$13,10)</f>
        <v>#N/A</v>
      </c>
      <c r="N1183" s="83" t="e">
        <f>_xlfn.IFS(入力シート!F1209=置換コード!$E$4,1,入力シート!F1209=置換コード!$E$5,2)</f>
        <v>#N/A</v>
      </c>
      <c r="O1183" s="83" t="e">
        <f t="shared" si="109"/>
        <v>#N/A</v>
      </c>
      <c r="P1183" s="83" t="e">
        <f t="shared" si="110"/>
        <v>#N/A</v>
      </c>
      <c r="Q1183" s="83" t="e">
        <f>_xlfn.IFS(入力シート!O1209=置換コード!$I$4,11,入力シート!O1209=置換コード!$I$5,21,入力シート!O1209=置換コード!$I$6,22,入力シート!O1209=置換コード!$I$7,23,入力シート!O1209=置換コード!$I$8,24,入力シート!O1209=置換コード!$I$9,25,入力シート!O1209=置換コード!$I$10,26,入力シート!O1209=置換コード!$I$11,31,入力シート!O1209=置換コード!$I$12,32,入力シート!O1209=置換コード!$I$13,33,入力シート!O1209=置換コード!$I$14,34,入力シート!O1209=置換コード!$I$15,35,入力シート!O1209=置換コード!$I$16,36,入力シート!O1209=置換コード!$I$17,37,入力シート!O1209=置換コード!$I$18,38,入力シート!O1209=置換コード!$I$19,41,入力シート!O1209=置換コード!$I$20,42,入力シート!O1209=置換コード!$I$21,43,入力シート!O1209=置換コード!$I$22,44,入力シート!O1209=置換コード!$I$23,51,入力シート!O1209=置換コード!$I$24,52,入力シート!O1209=置換コード!$I$25,53,入力シート!O1209=置換コード!$I$26,54,入力シート!O1209=置換コード!$I$27,55,入力シート!O1209=置換コード!$I$28,61,入力シート!O1209=置換コード!$I$29,62,入力シート!O1209=置換コード!$I$30,63,入力シート!O1209=置換コード!$I$31,64,入力シート!O1209=置換コード!$I$32,65,入力シート!O1209=置換コード!$I$33,66,入力シート!O1209=置換コード!$I$34,71,入力シート!O1209=置換コード!$I$35,72,入力シート!O1209=置換コード!$I$36,73,入力シート!O1209=置換コード!$I$37,74,入力シート!O1209=置換コード!$I$38,75,入力シート!O1209=置換コード!$I$39,76,入力シート!O1209=置換コード!$I$40,77,入力シート!O1209=置換コード!$I$41,78,入力シート!O1209=置換コード!$I$42,79,入力シート!O1209=置換コード!$I$43,81,入力シート!O1209=置換コード!$I$44,82,入力シート!O1209=置換コード!$I$45,83,入力シート!O1209=置換コード!$I$46,84,入力シート!O1209=置換コード!$I$47,85,入力シート!O1209=置換コード!$I$48,86,入力シート!O1209=置換コード!$I$49,87,入力シート!O1209=置換コード!$I$50,88,入力シート!O1209=置換コード!$I$51,90)</f>
        <v>#N/A</v>
      </c>
      <c r="R1183" s="83" t="e">
        <f t="shared" si="111"/>
        <v>#N/A</v>
      </c>
      <c r="S1183" s="83" t="str">
        <f>ASC(入力シート!N1209)</f>
        <v/>
      </c>
      <c r="T1183" s="83" t="str">
        <f>ASC(入力シート!P1209)</f>
        <v/>
      </c>
      <c r="U1183" s="83" t="str">
        <f>ASC(入力シート!Q1209)</f>
        <v/>
      </c>
      <c r="V1183" s="83" t="str">
        <f>ASC(入力シート!R1209)</f>
        <v/>
      </c>
      <c r="W1183" s="83" t="str">
        <f>ASC(入力シート!M1209)</f>
        <v/>
      </c>
      <c r="X1183" s="83" t="e">
        <f>_xlfn.IFS(入力シート!U1209=置換コード!$I$4,11,入力シート!U1209=置換コード!$I$5,21,入力シート!U1209=置換コード!$I$6,22,入力シート!U1209=置換コード!$I$7,23,入力シート!U1209=置換コード!$I$8,24,入力シート!U1209=置換コード!$I$9,25,入力シート!U1209=置換コード!$I$10,26,入力シート!U1209=置換コード!$I$11,31,入力シート!U1209=置換コード!$I$12,32,入力シート!U1209=置換コード!$I$13,33,入力シート!U1209=置換コード!$I$14,34,入力シート!U1209=置換コード!$I$15,35,入力シート!U1209=置換コード!$I$16,36,入力シート!U1209=置換コード!$I$17,37,入力シート!U1209=置換コード!$I$18,38,入力シート!U1209=置換コード!$I$19,41,入力シート!U1209=置換コード!$I$20,42,入力シート!U1209=置換コード!$I$21,43,入力シート!U1209=置換コード!$I$22,44,入力シート!U1209=置換コード!$I$23,51,入力シート!U1209=置換コード!$I$24,52,入力シート!U1209=置換コード!$I$25,53,入力シート!U1209=置換コード!$I$26,54,入力シート!U1209=置換コード!$I$27,55,入力シート!U1209=置換コード!$I$28,61,入力シート!U1209=置換コード!$I$29,62,入力シート!U1209=置換コード!$I$30,63,入力シート!U1209=置換コード!$I$31,64,入力シート!U1209=置換コード!$I$32,65,入力シート!U1209=置換コード!$I$33,66,入力シート!U1209=置換コード!$I$34,71,入力シート!U1209=置換コード!$I$35,72,入力シート!U1209=置換コード!$I$36,73,入力シート!U1209=置換コード!$I$37,74,入力シート!U1209=置換コード!$I$38,75,入力シート!U1209=置換コード!$I$39,76,入力シート!U1209=置換コード!$I$40,77,入力シート!U1209=置換コード!$I$41,78,入力シート!U1209=置換コード!$I$42,79,入力シート!U1209=置換コード!$I$43,81,入力シート!U1209=置換コード!$I$44,82,入力シート!U1209=置換コード!$I$45,83,入力シート!U1209=置換コード!$I$46,84,入力シート!U1209=置換コード!$I$47,85,入力シート!U1209=置換コード!$I$48,86,入力シート!U1209=置換コード!$I$49,87,入力シート!U1209=置換コード!$I$50,88,入力シート!U1209=置換コード!$I$51,90)</f>
        <v>#N/A</v>
      </c>
      <c r="Y1183" s="83" t="e">
        <f t="shared" si="112"/>
        <v>#N/A</v>
      </c>
      <c r="Z1183" s="83" t="str">
        <f>ASC(入力シート!T1209)</f>
        <v/>
      </c>
      <c r="AA1183" s="83" t="str">
        <f>ASC(入力シート!V1209)</f>
        <v/>
      </c>
      <c r="AB1183" s="83" t="str">
        <f>ASC(入力シート!W1209)</f>
        <v/>
      </c>
      <c r="AC1183" s="83" t="str">
        <f>ASC(入力シート!X1209)</f>
        <v/>
      </c>
      <c r="AD1183" s="83" t="str">
        <f>ASC(入力シート!S1209)</f>
        <v/>
      </c>
      <c r="AE1183" s="83" t="str">
        <f>IF(入力シート!D1209=0,"",入力シート!D1209)</f>
        <v/>
      </c>
      <c r="AF1183" s="83">
        <f>IF(入力シート!G1209="無し",1,2)</f>
        <v>2</v>
      </c>
      <c r="AG1183" s="85" t="str">
        <f t="shared" ca="1" si="113"/>
        <v>20240213</v>
      </c>
      <c r="AH1183" s="83">
        <f>IF(入力シート!Y1209="有り",2,1)</f>
        <v>1</v>
      </c>
      <c r="AI1183" s="83">
        <f>IF(入力シート!Z1209="有り",2,1)</f>
        <v>1</v>
      </c>
      <c r="AJ1183" s="83">
        <f>IF(入力シート!AA1209="有り",2,1)</f>
        <v>1</v>
      </c>
      <c r="AK1183" s="83">
        <f>IF(入力シート!AB1209="有り",2,1)</f>
        <v>1</v>
      </c>
      <c r="AL1183" s="83">
        <f>IF(入力シート!AC1209="有り",2,1)</f>
        <v>1</v>
      </c>
      <c r="AM1183" s="83">
        <f>IF(入力シート!AD1209="有り",2,1)</f>
        <v>1</v>
      </c>
      <c r="AN1183" s="83">
        <f>IF(入力シート!AE1209="有り",2,1)</f>
        <v>1</v>
      </c>
      <c r="AO1183" s="83">
        <f>IF(入力シート!H1209="必要(\4,950)",1,0)</f>
        <v>0</v>
      </c>
    </row>
    <row r="1184" spans="5:41" x14ac:dyDescent="0.4">
      <c r="E1184" s="85" t="str">
        <f t="shared" ca="1" si="108"/>
        <v>20240213</v>
      </c>
      <c r="F1184" s="83" t="str">
        <f>DBCS(入力シート!A1210)</f>
        <v/>
      </c>
      <c r="G1184" s="83" t="str">
        <f>(ASC(SUBSTITUTE(SUBSTITUTE(入力シート!B1210,"　","")," ","")))</f>
        <v/>
      </c>
      <c r="H1184" s="83" t="str">
        <f>ASC(入力シート!C1210)</f>
        <v/>
      </c>
      <c r="I1184" s="83" t="str">
        <f>IF(入力シート!E1210=0,"",入力シート!E1210)</f>
        <v/>
      </c>
      <c r="J1184" s="83" t="str">
        <f>IF(入力シート!I1210=0,"",入力シート!I1210)</f>
        <v/>
      </c>
      <c r="K1184" s="83" t="str">
        <f>DBCS(入力シート!K1210)</f>
        <v/>
      </c>
      <c r="L1184" s="83" t="str">
        <f>ASC(入力シート!L1210)</f>
        <v/>
      </c>
      <c r="M1184" s="83" t="e">
        <f>_xlfn.IFS(入力シート!J1210=置換コード!$B$4,1,入力シート!J1210=置換コード!$B$5,2,入力シート!J1210=置換コード!$B$6,3,入力シート!J1210=置換コード!$B$7,4,入力シート!J1210=置換コード!$B$8,5,入力シート!J1210=置換コード!$B$9,6,入力シート!J1210=置換コード!$B$10,7,入力シート!J1210=置換コード!$B$11,8,入力シート!J1210=置換コード!$B$12,9,入力シート!J1210=置換コード!$B$13,10)</f>
        <v>#N/A</v>
      </c>
      <c r="N1184" s="83" t="e">
        <f>_xlfn.IFS(入力シート!F1210=置換コード!$E$4,1,入力シート!F1210=置換コード!$E$5,2)</f>
        <v>#N/A</v>
      </c>
      <c r="O1184" s="83" t="e">
        <f t="shared" si="109"/>
        <v>#N/A</v>
      </c>
      <c r="P1184" s="83" t="e">
        <f t="shared" si="110"/>
        <v>#N/A</v>
      </c>
      <c r="Q1184" s="83" t="e">
        <f>_xlfn.IFS(入力シート!O1210=置換コード!$I$4,11,入力シート!O1210=置換コード!$I$5,21,入力シート!O1210=置換コード!$I$6,22,入力シート!O1210=置換コード!$I$7,23,入力シート!O1210=置換コード!$I$8,24,入力シート!O1210=置換コード!$I$9,25,入力シート!O1210=置換コード!$I$10,26,入力シート!O1210=置換コード!$I$11,31,入力シート!O1210=置換コード!$I$12,32,入力シート!O1210=置換コード!$I$13,33,入力シート!O1210=置換コード!$I$14,34,入力シート!O1210=置換コード!$I$15,35,入力シート!O1210=置換コード!$I$16,36,入力シート!O1210=置換コード!$I$17,37,入力シート!O1210=置換コード!$I$18,38,入力シート!O1210=置換コード!$I$19,41,入力シート!O1210=置換コード!$I$20,42,入力シート!O1210=置換コード!$I$21,43,入力シート!O1210=置換コード!$I$22,44,入力シート!O1210=置換コード!$I$23,51,入力シート!O1210=置換コード!$I$24,52,入力シート!O1210=置換コード!$I$25,53,入力シート!O1210=置換コード!$I$26,54,入力シート!O1210=置換コード!$I$27,55,入力シート!O1210=置換コード!$I$28,61,入力シート!O1210=置換コード!$I$29,62,入力シート!O1210=置換コード!$I$30,63,入力シート!O1210=置換コード!$I$31,64,入力シート!O1210=置換コード!$I$32,65,入力シート!O1210=置換コード!$I$33,66,入力シート!O1210=置換コード!$I$34,71,入力シート!O1210=置換コード!$I$35,72,入力シート!O1210=置換コード!$I$36,73,入力シート!O1210=置換コード!$I$37,74,入力シート!O1210=置換コード!$I$38,75,入力シート!O1210=置換コード!$I$39,76,入力シート!O1210=置換コード!$I$40,77,入力シート!O1210=置換コード!$I$41,78,入力シート!O1210=置換コード!$I$42,79,入力シート!O1210=置換コード!$I$43,81,入力シート!O1210=置換コード!$I$44,82,入力シート!O1210=置換コード!$I$45,83,入力シート!O1210=置換コード!$I$46,84,入力シート!O1210=置換コード!$I$47,85,入力シート!O1210=置換コード!$I$48,86,入力シート!O1210=置換コード!$I$49,87,入力シート!O1210=置換コード!$I$50,88,入力シート!O1210=置換コード!$I$51,90)</f>
        <v>#N/A</v>
      </c>
      <c r="R1184" s="83" t="e">
        <f t="shared" si="111"/>
        <v>#N/A</v>
      </c>
      <c r="S1184" s="83" t="str">
        <f>ASC(入力シート!N1210)</f>
        <v/>
      </c>
      <c r="T1184" s="83" t="str">
        <f>ASC(入力シート!P1210)</f>
        <v/>
      </c>
      <c r="U1184" s="83" t="str">
        <f>ASC(入力シート!Q1210)</f>
        <v/>
      </c>
      <c r="V1184" s="83" t="str">
        <f>ASC(入力シート!R1210)</f>
        <v/>
      </c>
      <c r="W1184" s="83" t="str">
        <f>ASC(入力シート!M1210)</f>
        <v/>
      </c>
      <c r="X1184" s="83" t="e">
        <f>_xlfn.IFS(入力シート!U1210=置換コード!$I$4,11,入力シート!U1210=置換コード!$I$5,21,入力シート!U1210=置換コード!$I$6,22,入力シート!U1210=置換コード!$I$7,23,入力シート!U1210=置換コード!$I$8,24,入力シート!U1210=置換コード!$I$9,25,入力シート!U1210=置換コード!$I$10,26,入力シート!U1210=置換コード!$I$11,31,入力シート!U1210=置換コード!$I$12,32,入力シート!U1210=置換コード!$I$13,33,入力シート!U1210=置換コード!$I$14,34,入力シート!U1210=置換コード!$I$15,35,入力シート!U1210=置換コード!$I$16,36,入力シート!U1210=置換コード!$I$17,37,入力シート!U1210=置換コード!$I$18,38,入力シート!U1210=置換コード!$I$19,41,入力シート!U1210=置換コード!$I$20,42,入力シート!U1210=置換コード!$I$21,43,入力シート!U1210=置換コード!$I$22,44,入力シート!U1210=置換コード!$I$23,51,入力シート!U1210=置換コード!$I$24,52,入力シート!U1210=置換コード!$I$25,53,入力シート!U1210=置換コード!$I$26,54,入力シート!U1210=置換コード!$I$27,55,入力シート!U1210=置換コード!$I$28,61,入力シート!U1210=置換コード!$I$29,62,入力シート!U1210=置換コード!$I$30,63,入力シート!U1210=置換コード!$I$31,64,入力シート!U1210=置換コード!$I$32,65,入力シート!U1210=置換コード!$I$33,66,入力シート!U1210=置換コード!$I$34,71,入力シート!U1210=置換コード!$I$35,72,入力シート!U1210=置換コード!$I$36,73,入力シート!U1210=置換コード!$I$37,74,入力シート!U1210=置換コード!$I$38,75,入力シート!U1210=置換コード!$I$39,76,入力シート!U1210=置換コード!$I$40,77,入力シート!U1210=置換コード!$I$41,78,入力シート!U1210=置換コード!$I$42,79,入力シート!U1210=置換コード!$I$43,81,入力シート!U1210=置換コード!$I$44,82,入力シート!U1210=置換コード!$I$45,83,入力シート!U1210=置換コード!$I$46,84,入力シート!U1210=置換コード!$I$47,85,入力シート!U1210=置換コード!$I$48,86,入力シート!U1210=置換コード!$I$49,87,入力シート!U1210=置換コード!$I$50,88,入力シート!U1210=置換コード!$I$51,90)</f>
        <v>#N/A</v>
      </c>
      <c r="Y1184" s="83" t="e">
        <f t="shared" si="112"/>
        <v>#N/A</v>
      </c>
      <c r="Z1184" s="83" t="str">
        <f>ASC(入力シート!T1210)</f>
        <v/>
      </c>
      <c r="AA1184" s="83" t="str">
        <f>ASC(入力シート!V1210)</f>
        <v/>
      </c>
      <c r="AB1184" s="83" t="str">
        <f>ASC(入力シート!W1210)</f>
        <v/>
      </c>
      <c r="AC1184" s="83" t="str">
        <f>ASC(入力シート!X1210)</f>
        <v/>
      </c>
      <c r="AD1184" s="83" t="str">
        <f>ASC(入力シート!S1210)</f>
        <v/>
      </c>
      <c r="AE1184" s="83" t="str">
        <f>IF(入力シート!D1210=0,"",入力シート!D1210)</f>
        <v/>
      </c>
      <c r="AF1184" s="83">
        <f>IF(入力シート!G1210="無し",1,2)</f>
        <v>2</v>
      </c>
      <c r="AG1184" s="85" t="str">
        <f t="shared" ca="1" si="113"/>
        <v>20240213</v>
      </c>
      <c r="AH1184" s="83">
        <f>IF(入力シート!Y1210="有り",2,1)</f>
        <v>1</v>
      </c>
      <c r="AI1184" s="83">
        <f>IF(入力シート!Z1210="有り",2,1)</f>
        <v>1</v>
      </c>
      <c r="AJ1184" s="83">
        <f>IF(入力シート!AA1210="有り",2,1)</f>
        <v>1</v>
      </c>
      <c r="AK1184" s="83">
        <f>IF(入力シート!AB1210="有り",2,1)</f>
        <v>1</v>
      </c>
      <c r="AL1184" s="83">
        <f>IF(入力シート!AC1210="有り",2,1)</f>
        <v>1</v>
      </c>
      <c r="AM1184" s="83">
        <f>IF(入力シート!AD1210="有り",2,1)</f>
        <v>1</v>
      </c>
      <c r="AN1184" s="83">
        <f>IF(入力シート!AE1210="有り",2,1)</f>
        <v>1</v>
      </c>
      <c r="AO1184" s="83">
        <f>IF(入力シート!H1210="必要(\4,950)",1,0)</f>
        <v>0</v>
      </c>
    </row>
    <row r="1185" spans="5:41" x14ac:dyDescent="0.4">
      <c r="E1185" s="85" t="str">
        <f t="shared" ca="1" si="108"/>
        <v>20240213</v>
      </c>
      <c r="F1185" s="83" t="str">
        <f>DBCS(入力シート!A1211)</f>
        <v/>
      </c>
      <c r="G1185" s="83" t="str">
        <f>(ASC(SUBSTITUTE(SUBSTITUTE(入力シート!B1211,"　","")," ","")))</f>
        <v/>
      </c>
      <c r="H1185" s="83" t="str">
        <f>ASC(入力シート!C1211)</f>
        <v/>
      </c>
      <c r="I1185" s="83" t="str">
        <f>IF(入力シート!E1211=0,"",入力シート!E1211)</f>
        <v/>
      </c>
      <c r="J1185" s="83" t="str">
        <f>IF(入力シート!I1211=0,"",入力シート!I1211)</f>
        <v/>
      </c>
      <c r="K1185" s="83" t="str">
        <f>DBCS(入力シート!K1211)</f>
        <v/>
      </c>
      <c r="L1185" s="83" t="str">
        <f>ASC(入力シート!L1211)</f>
        <v/>
      </c>
      <c r="M1185" s="83" t="e">
        <f>_xlfn.IFS(入力シート!J1211=置換コード!$B$4,1,入力シート!J1211=置換コード!$B$5,2,入力シート!J1211=置換コード!$B$6,3,入力シート!J1211=置換コード!$B$7,4,入力シート!J1211=置換コード!$B$8,5,入力シート!J1211=置換コード!$B$9,6,入力シート!J1211=置換コード!$B$10,7,入力シート!J1211=置換コード!$B$11,8,入力シート!J1211=置換コード!$B$12,9,入力シート!J1211=置換コード!$B$13,10)</f>
        <v>#N/A</v>
      </c>
      <c r="N1185" s="83" t="e">
        <f>_xlfn.IFS(入力シート!F1211=置換コード!$E$4,1,入力シート!F1211=置換コード!$E$5,2)</f>
        <v>#N/A</v>
      </c>
      <c r="O1185" s="83" t="e">
        <f t="shared" si="109"/>
        <v>#N/A</v>
      </c>
      <c r="P1185" s="83" t="e">
        <f t="shared" si="110"/>
        <v>#N/A</v>
      </c>
      <c r="Q1185" s="83" t="e">
        <f>_xlfn.IFS(入力シート!O1211=置換コード!$I$4,11,入力シート!O1211=置換コード!$I$5,21,入力シート!O1211=置換コード!$I$6,22,入力シート!O1211=置換コード!$I$7,23,入力シート!O1211=置換コード!$I$8,24,入力シート!O1211=置換コード!$I$9,25,入力シート!O1211=置換コード!$I$10,26,入力シート!O1211=置換コード!$I$11,31,入力シート!O1211=置換コード!$I$12,32,入力シート!O1211=置換コード!$I$13,33,入力シート!O1211=置換コード!$I$14,34,入力シート!O1211=置換コード!$I$15,35,入力シート!O1211=置換コード!$I$16,36,入力シート!O1211=置換コード!$I$17,37,入力シート!O1211=置換コード!$I$18,38,入力シート!O1211=置換コード!$I$19,41,入力シート!O1211=置換コード!$I$20,42,入力シート!O1211=置換コード!$I$21,43,入力シート!O1211=置換コード!$I$22,44,入力シート!O1211=置換コード!$I$23,51,入力シート!O1211=置換コード!$I$24,52,入力シート!O1211=置換コード!$I$25,53,入力シート!O1211=置換コード!$I$26,54,入力シート!O1211=置換コード!$I$27,55,入力シート!O1211=置換コード!$I$28,61,入力シート!O1211=置換コード!$I$29,62,入力シート!O1211=置換コード!$I$30,63,入力シート!O1211=置換コード!$I$31,64,入力シート!O1211=置換コード!$I$32,65,入力シート!O1211=置換コード!$I$33,66,入力シート!O1211=置換コード!$I$34,71,入力シート!O1211=置換コード!$I$35,72,入力シート!O1211=置換コード!$I$36,73,入力シート!O1211=置換コード!$I$37,74,入力シート!O1211=置換コード!$I$38,75,入力シート!O1211=置換コード!$I$39,76,入力シート!O1211=置換コード!$I$40,77,入力シート!O1211=置換コード!$I$41,78,入力シート!O1211=置換コード!$I$42,79,入力シート!O1211=置換コード!$I$43,81,入力シート!O1211=置換コード!$I$44,82,入力シート!O1211=置換コード!$I$45,83,入力シート!O1211=置換コード!$I$46,84,入力シート!O1211=置換コード!$I$47,85,入力シート!O1211=置換コード!$I$48,86,入力シート!O1211=置換コード!$I$49,87,入力シート!O1211=置換コード!$I$50,88,入力シート!O1211=置換コード!$I$51,90)</f>
        <v>#N/A</v>
      </c>
      <c r="R1185" s="83" t="e">
        <f t="shared" si="111"/>
        <v>#N/A</v>
      </c>
      <c r="S1185" s="83" t="str">
        <f>ASC(入力シート!N1211)</f>
        <v/>
      </c>
      <c r="T1185" s="83" t="str">
        <f>ASC(入力シート!P1211)</f>
        <v/>
      </c>
      <c r="U1185" s="83" t="str">
        <f>ASC(入力シート!Q1211)</f>
        <v/>
      </c>
      <c r="V1185" s="83" t="str">
        <f>ASC(入力シート!R1211)</f>
        <v/>
      </c>
      <c r="W1185" s="83" t="str">
        <f>ASC(入力シート!M1211)</f>
        <v/>
      </c>
      <c r="X1185" s="83" t="e">
        <f>_xlfn.IFS(入力シート!U1211=置換コード!$I$4,11,入力シート!U1211=置換コード!$I$5,21,入力シート!U1211=置換コード!$I$6,22,入力シート!U1211=置換コード!$I$7,23,入力シート!U1211=置換コード!$I$8,24,入力シート!U1211=置換コード!$I$9,25,入力シート!U1211=置換コード!$I$10,26,入力シート!U1211=置換コード!$I$11,31,入力シート!U1211=置換コード!$I$12,32,入力シート!U1211=置換コード!$I$13,33,入力シート!U1211=置換コード!$I$14,34,入力シート!U1211=置換コード!$I$15,35,入力シート!U1211=置換コード!$I$16,36,入力シート!U1211=置換コード!$I$17,37,入力シート!U1211=置換コード!$I$18,38,入力シート!U1211=置換コード!$I$19,41,入力シート!U1211=置換コード!$I$20,42,入力シート!U1211=置換コード!$I$21,43,入力シート!U1211=置換コード!$I$22,44,入力シート!U1211=置換コード!$I$23,51,入力シート!U1211=置換コード!$I$24,52,入力シート!U1211=置換コード!$I$25,53,入力シート!U1211=置換コード!$I$26,54,入力シート!U1211=置換コード!$I$27,55,入力シート!U1211=置換コード!$I$28,61,入力シート!U1211=置換コード!$I$29,62,入力シート!U1211=置換コード!$I$30,63,入力シート!U1211=置換コード!$I$31,64,入力シート!U1211=置換コード!$I$32,65,入力シート!U1211=置換コード!$I$33,66,入力シート!U1211=置換コード!$I$34,71,入力シート!U1211=置換コード!$I$35,72,入力シート!U1211=置換コード!$I$36,73,入力シート!U1211=置換コード!$I$37,74,入力シート!U1211=置換コード!$I$38,75,入力シート!U1211=置換コード!$I$39,76,入力シート!U1211=置換コード!$I$40,77,入力シート!U1211=置換コード!$I$41,78,入力シート!U1211=置換コード!$I$42,79,入力シート!U1211=置換コード!$I$43,81,入力シート!U1211=置換コード!$I$44,82,入力シート!U1211=置換コード!$I$45,83,入力シート!U1211=置換コード!$I$46,84,入力シート!U1211=置換コード!$I$47,85,入力シート!U1211=置換コード!$I$48,86,入力シート!U1211=置換コード!$I$49,87,入力シート!U1211=置換コード!$I$50,88,入力シート!U1211=置換コード!$I$51,90)</f>
        <v>#N/A</v>
      </c>
      <c r="Y1185" s="83" t="e">
        <f t="shared" si="112"/>
        <v>#N/A</v>
      </c>
      <c r="Z1185" s="83" t="str">
        <f>ASC(入力シート!T1211)</f>
        <v/>
      </c>
      <c r="AA1185" s="83" t="str">
        <f>ASC(入力シート!V1211)</f>
        <v/>
      </c>
      <c r="AB1185" s="83" t="str">
        <f>ASC(入力シート!W1211)</f>
        <v/>
      </c>
      <c r="AC1185" s="83" t="str">
        <f>ASC(入力シート!X1211)</f>
        <v/>
      </c>
      <c r="AD1185" s="83" t="str">
        <f>ASC(入力シート!S1211)</f>
        <v/>
      </c>
      <c r="AE1185" s="83" t="str">
        <f>IF(入力シート!D1211=0,"",入力シート!D1211)</f>
        <v/>
      </c>
      <c r="AF1185" s="83">
        <f>IF(入力シート!G1211="無し",1,2)</f>
        <v>2</v>
      </c>
      <c r="AG1185" s="85" t="str">
        <f t="shared" ca="1" si="113"/>
        <v>20240213</v>
      </c>
      <c r="AH1185" s="83">
        <f>IF(入力シート!Y1211="有り",2,1)</f>
        <v>1</v>
      </c>
      <c r="AI1185" s="83">
        <f>IF(入力シート!Z1211="有り",2,1)</f>
        <v>1</v>
      </c>
      <c r="AJ1185" s="83">
        <f>IF(入力シート!AA1211="有り",2,1)</f>
        <v>1</v>
      </c>
      <c r="AK1185" s="83">
        <f>IF(入力シート!AB1211="有り",2,1)</f>
        <v>1</v>
      </c>
      <c r="AL1185" s="83">
        <f>IF(入力シート!AC1211="有り",2,1)</f>
        <v>1</v>
      </c>
      <c r="AM1185" s="83">
        <f>IF(入力シート!AD1211="有り",2,1)</f>
        <v>1</v>
      </c>
      <c r="AN1185" s="83">
        <f>IF(入力シート!AE1211="有り",2,1)</f>
        <v>1</v>
      </c>
      <c r="AO1185" s="83">
        <f>IF(入力シート!H1211="必要(\4,950)",1,0)</f>
        <v>0</v>
      </c>
    </row>
    <row r="1186" spans="5:41" x14ac:dyDescent="0.4">
      <c r="E1186" s="85" t="str">
        <f t="shared" ca="1" si="108"/>
        <v>20240213</v>
      </c>
      <c r="F1186" s="83" t="str">
        <f>DBCS(入力シート!A1212)</f>
        <v/>
      </c>
      <c r="G1186" s="83" t="str">
        <f>(ASC(SUBSTITUTE(SUBSTITUTE(入力シート!B1212,"　","")," ","")))</f>
        <v/>
      </c>
      <c r="H1186" s="83" t="str">
        <f>ASC(入力シート!C1212)</f>
        <v/>
      </c>
      <c r="I1186" s="83" t="str">
        <f>IF(入力シート!E1212=0,"",入力シート!E1212)</f>
        <v/>
      </c>
      <c r="J1186" s="83" t="str">
        <f>IF(入力シート!I1212=0,"",入力シート!I1212)</f>
        <v/>
      </c>
      <c r="K1186" s="83" t="str">
        <f>DBCS(入力シート!K1212)</f>
        <v/>
      </c>
      <c r="L1186" s="83" t="str">
        <f>ASC(入力シート!L1212)</f>
        <v/>
      </c>
      <c r="M1186" s="83" t="e">
        <f>_xlfn.IFS(入力シート!J1212=置換コード!$B$4,1,入力シート!J1212=置換コード!$B$5,2,入力シート!J1212=置換コード!$B$6,3,入力シート!J1212=置換コード!$B$7,4,入力シート!J1212=置換コード!$B$8,5,入力シート!J1212=置換コード!$B$9,6,入力シート!J1212=置換コード!$B$10,7,入力シート!J1212=置換コード!$B$11,8,入力シート!J1212=置換コード!$B$12,9,入力シート!J1212=置換コード!$B$13,10)</f>
        <v>#N/A</v>
      </c>
      <c r="N1186" s="83" t="e">
        <f>_xlfn.IFS(入力シート!F1212=置換コード!$E$4,1,入力シート!F1212=置換コード!$E$5,2)</f>
        <v>#N/A</v>
      </c>
      <c r="O1186" s="83" t="e">
        <f t="shared" si="109"/>
        <v>#N/A</v>
      </c>
      <c r="P1186" s="83" t="e">
        <f t="shared" si="110"/>
        <v>#N/A</v>
      </c>
      <c r="Q1186" s="83" t="e">
        <f>_xlfn.IFS(入力シート!O1212=置換コード!$I$4,11,入力シート!O1212=置換コード!$I$5,21,入力シート!O1212=置換コード!$I$6,22,入力シート!O1212=置換コード!$I$7,23,入力シート!O1212=置換コード!$I$8,24,入力シート!O1212=置換コード!$I$9,25,入力シート!O1212=置換コード!$I$10,26,入力シート!O1212=置換コード!$I$11,31,入力シート!O1212=置換コード!$I$12,32,入力シート!O1212=置換コード!$I$13,33,入力シート!O1212=置換コード!$I$14,34,入力シート!O1212=置換コード!$I$15,35,入力シート!O1212=置換コード!$I$16,36,入力シート!O1212=置換コード!$I$17,37,入力シート!O1212=置換コード!$I$18,38,入力シート!O1212=置換コード!$I$19,41,入力シート!O1212=置換コード!$I$20,42,入力シート!O1212=置換コード!$I$21,43,入力シート!O1212=置換コード!$I$22,44,入力シート!O1212=置換コード!$I$23,51,入力シート!O1212=置換コード!$I$24,52,入力シート!O1212=置換コード!$I$25,53,入力シート!O1212=置換コード!$I$26,54,入力シート!O1212=置換コード!$I$27,55,入力シート!O1212=置換コード!$I$28,61,入力シート!O1212=置換コード!$I$29,62,入力シート!O1212=置換コード!$I$30,63,入力シート!O1212=置換コード!$I$31,64,入力シート!O1212=置換コード!$I$32,65,入力シート!O1212=置換コード!$I$33,66,入力シート!O1212=置換コード!$I$34,71,入力シート!O1212=置換コード!$I$35,72,入力シート!O1212=置換コード!$I$36,73,入力シート!O1212=置換コード!$I$37,74,入力シート!O1212=置換コード!$I$38,75,入力シート!O1212=置換コード!$I$39,76,入力シート!O1212=置換コード!$I$40,77,入力シート!O1212=置換コード!$I$41,78,入力シート!O1212=置換コード!$I$42,79,入力シート!O1212=置換コード!$I$43,81,入力シート!O1212=置換コード!$I$44,82,入力シート!O1212=置換コード!$I$45,83,入力シート!O1212=置換コード!$I$46,84,入力シート!O1212=置換コード!$I$47,85,入力シート!O1212=置換コード!$I$48,86,入力シート!O1212=置換コード!$I$49,87,入力シート!O1212=置換コード!$I$50,88,入力シート!O1212=置換コード!$I$51,90)</f>
        <v>#N/A</v>
      </c>
      <c r="R1186" s="83" t="e">
        <f t="shared" si="111"/>
        <v>#N/A</v>
      </c>
      <c r="S1186" s="83" t="str">
        <f>ASC(入力シート!N1212)</f>
        <v/>
      </c>
      <c r="T1186" s="83" t="str">
        <f>ASC(入力シート!P1212)</f>
        <v/>
      </c>
      <c r="U1186" s="83" t="str">
        <f>ASC(入力シート!Q1212)</f>
        <v/>
      </c>
      <c r="V1186" s="83" t="str">
        <f>ASC(入力シート!R1212)</f>
        <v/>
      </c>
      <c r="W1186" s="83" t="str">
        <f>ASC(入力シート!M1212)</f>
        <v/>
      </c>
      <c r="X1186" s="83" t="e">
        <f>_xlfn.IFS(入力シート!U1212=置換コード!$I$4,11,入力シート!U1212=置換コード!$I$5,21,入力シート!U1212=置換コード!$I$6,22,入力シート!U1212=置換コード!$I$7,23,入力シート!U1212=置換コード!$I$8,24,入力シート!U1212=置換コード!$I$9,25,入力シート!U1212=置換コード!$I$10,26,入力シート!U1212=置換コード!$I$11,31,入力シート!U1212=置換コード!$I$12,32,入力シート!U1212=置換コード!$I$13,33,入力シート!U1212=置換コード!$I$14,34,入力シート!U1212=置換コード!$I$15,35,入力シート!U1212=置換コード!$I$16,36,入力シート!U1212=置換コード!$I$17,37,入力シート!U1212=置換コード!$I$18,38,入力シート!U1212=置換コード!$I$19,41,入力シート!U1212=置換コード!$I$20,42,入力シート!U1212=置換コード!$I$21,43,入力シート!U1212=置換コード!$I$22,44,入力シート!U1212=置換コード!$I$23,51,入力シート!U1212=置換コード!$I$24,52,入力シート!U1212=置換コード!$I$25,53,入力シート!U1212=置換コード!$I$26,54,入力シート!U1212=置換コード!$I$27,55,入力シート!U1212=置換コード!$I$28,61,入力シート!U1212=置換コード!$I$29,62,入力シート!U1212=置換コード!$I$30,63,入力シート!U1212=置換コード!$I$31,64,入力シート!U1212=置換コード!$I$32,65,入力シート!U1212=置換コード!$I$33,66,入力シート!U1212=置換コード!$I$34,71,入力シート!U1212=置換コード!$I$35,72,入力シート!U1212=置換コード!$I$36,73,入力シート!U1212=置換コード!$I$37,74,入力シート!U1212=置換コード!$I$38,75,入力シート!U1212=置換コード!$I$39,76,入力シート!U1212=置換コード!$I$40,77,入力シート!U1212=置換コード!$I$41,78,入力シート!U1212=置換コード!$I$42,79,入力シート!U1212=置換コード!$I$43,81,入力シート!U1212=置換コード!$I$44,82,入力シート!U1212=置換コード!$I$45,83,入力シート!U1212=置換コード!$I$46,84,入力シート!U1212=置換コード!$I$47,85,入力シート!U1212=置換コード!$I$48,86,入力シート!U1212=置換コード!$I$49,87,入力シート!U1212=置換コード!$I$50,88,入力シート!U1212=置換コード!$I$51,90)</f>
        <v>#N/A</v>
      </c>
      <c r="Y1186" s="83" t="e">
        <f t="shared" si="112"/>
        <v>#N/A</v>
      </c>
      <c r="Z1186" s="83" t="str">
        <f>ASC(入力シート!T1212)</f>
        <v/>
      </c>
      <c r="AA1186" s="83" t="str">
        <f>ASC(入力シート!V1212)</f>
        <v/>
      </c>
      <c r="AB1186" s="83" t="str">
        <f>ASC(入力シート!W1212)</f>
        <v/>
      </c>
      <c r="AC1186" s="83" t="str">
        <f>ASC(入力シート!X1212)</f>
        <v/>
      </c>
      <c r="AD1186" s="83" t="str">
        <f>ASC(入力シート!S1212)</f>
        <v/>
      </c>
      <c r="AE1186" s="83" t="str">
        <f>IF(入力シート!D1212=0,"",入力シート!D1212)</f>
        <v/>
      </c>
      <c r="AF1186" s="83">
        <f>IF(入力シート!G1212="無し",1,2)</f>
        <v>2</v>
      </c>
      <c r="AG1186" s="85" t="str">
        <f t="shared" ca="1" si="113"/>
        <v>20240213</v>
      </c>
      <c r="AH1186" s="83">
        <f>IF(入力シート!Y1212="有り",2,1)</f>
        <v>1</v>
      </c>
      <c r="AI1186" s="83">
        <f>IF(入力シート!Z1212="有り",2,1)</f>
        <v>1</v>
      </c>
      <c r="AJ1186" s="83">
        <f>IF(入力シート!AA1212="有り",2,1)</f>
        <v>1</v>
      </c>
      <c r="AK1186" s="83">
        <f>IF(入力シート!AB1212="有り",2,1)</f>
        <v>1</v>
      </c>
      <c r="AL1186" s="83">
        <f>IF(入力シート!AC1212="有り",2,1)</f>
        <v>1</v>
      </c>
      <c r="AM1186" s="83">
        <f>IF(入力シート!AD1212="有り",2,1)</f>
        <v>1</v>
      </c>
      <c r="AN1186" s="83">
        <f>IF(入力シート!AE1212="有り",2,1)</f>
        <v>1</v>
      </c>
      <c r="AO1186" s="83">
        <f>IF(入力シート!H1212="必要(\4,950)",1,0)</f>
        <v>0</v>
      </c>
    </row>
    <row r="1187" spans="5:41" x14ac:dyDescent="0.4">
      <c r="E1187" s="85" t="str">
        <f t="shared" ca="1" si="108"/>
        <v>20240213</v>
      </c>
      <c r="F1187" s="83" t="str">
        <f>DBCS(入力シート!A1213)</f>
        <v/>
      </c>
      <c r="G1187" s="83" t="str">
        <f>(ASC(SUBSTITUTE(SUBSTITUTE(入力シート!B1213,"　","")," ","")))</f>
        <v/>
      </c>
      <c r="H1187" s="83" t="str">
        <f>ASC(入力シート!C1213)</f>
        <v/>
      </c>
      <c r="I1187" s="83" t="str">
        <f>IF(入力シート!E1213=0,"",入力シート!E1213)</f>
        <v/>
      </c>
      <c r="J1187" s="83" t="str">
        <f>IF(入力シート!I1213=0,"",入力シート!I1213)</f>
        <v/>
      </c>
      <c r="K1187" s="83" t="str">
        <f>DBCS(入力シート!K1213)</f>
        <v/>
      </c>
      <c r="L1187" s="83" t="str">
        <f>ASC(入力シート!L1213)</f>
        <v/>
      </c>
      <c r="M1187" s="83" t="e">
        <f>_xlfn.IFS(入力シート!J1213=置換コード!$B$4,1,入力シート!J1213=置換コード!$B$5,2,入力シート!J1213=置換コード!$B$6,3,入力シート!J1213=置換コード!$B$7,4,入力シート!J1213=置換コード!$B$8,5,入力シート!J1213=置換コード!$B$9,6,入力シート!J1213=置換コード!$B$10,7,入力シート!J1213=置換コード!$B$11,8,入力シート!J1213=置換コード!$B$12,9,入力シート!J1213=置換コード!$B$13,10)</f>
        <v>#N/A</v>
      </c>
      <c r="N1187" s="83" t="e">
        <f>_xlfn.IFS(入力シート!F1213=置換コード!$E$4,1,入力シート!F1213=置換コード!$E$5,2)</f>
        <v>#N/A</v>
      </c>
      <c r="O1187" s="83" t="e">
        <f t="shared" si="109"/>
        <v>#N/A</v>
      </c>
      <c r="P1187" s="83" t="e">
        <f t="shared" si="110"/>
        <v>#N/A</v>
      </c>
      <c r="Q1187" s="83" t="e">
        <f>_xlfn.IFS(入力シート!O1213=置換コード!$I$4,11,入力シート!O1213=置換コード!$I$5,21,入力シート!O1213=置換コード!$I$6,22,入力シート!O1213=置換コード!$I$7,23,入力シート!O1213=置換コード!$I$8,24,入力シート!O1213=置換コード!$I$9,25,入力シート!O1213=置換コード!$I$10,26,入力シート!O1213=置換コード!$I$11,31,入力シート!O1213=置換コード!$I$12,32,入力シート!O1213=置換コード!$I$13,33,入力シート!O1213=置換コード!$I$14,34,入力シート!O1213=置換コード!$I$15,35,入力シート!O1213=置換コード!$I$16,36,入力シート!O1213=置換コード!$I$17,37,入力シート!O1213=置換コード!$I$18,38,入力シート!O1213=置換コード!$I$19,41,入力シート!O1213=置換コード!$I$20,42,入力シート!O1213=置換コード!$I$21,43,入力シート!O1213=置換コード!$I$22,44,入力シート!O1213=置換コード!$I$23,51,入力シート!O1213=置換コード!$I$24,52,入力シート!O1213=置換コード!$I$25,53,入力シート!O1213=置換コード!$I$26,54,入力シート!O1213=置換コード!$I$27,55,入力シート!O1213=置換コード!$I$28,61,入力シート!O1213=置換コード!$I$29,62,入力シート!O1213=置換コード!$I$30,63,入力シート!O1213=置換コード!$I$31,64,入力シート!O1213=置換コード!$I$32,65,入力シート!O1213=置換コード!$I$33,66,入力シート!O1213=置換コード!$I$34,71,入力シート!O1213=置換コード!$I$35,72,入力シート!O1213=置換コード!$I$36,73,入力シート!O1213=置換コード!$I$37,74,入力シート!O1213=置換コード!$I$38,75,入力シート!O1213=置換コード!$I$39,76,入力シート!O1213=置換コード!$I$40,77,入力シート!O1213=置換コード!$I$41,78,入力シート!O1213=置換コード!$I$42,79,入力シート!O1213=置換コード!$I$43,81,入力シート!O1213=置換コード!$I$44,82,入力シート!O1213=置換コード!$I$45,83,入力シート!O1213=置換コード!$I$46,84,入力シート!O1213=置換コード!$I$47,85,入力シート!O1213=置換コード!$I$48,86,入力シート!O1213=置換コード!$I$49,87,入力シート!O1213=置換コード!$I$50,88,入力シート!O1213=置換コード!$I$51,90)</f>
        <v>#N/A</v>
      </c>
      <c r="R1187" s="83" t="e">
        <f t="shared" si="111"/>
        <v>#N/A</v>
      </c>
      <c r="S1187" s="83" t="str">
        <f>ASC(入力シート!N1213)</f>
        <v/>
      </c>
      <c r="T1187" s="83" t="str">
        <f>ASC(入力シート!P1213)</f>
        <v/>
      </c>
      <c r="U1187" s="83" t="str">
        <f>ASC(入力シート!Q1213)</f>
        <v/>
      </c>
      <c r="V1187" s="83" t="str">
        <f>ASC(入力シート!R1213)</f>
        <v/>
      </c>
      <c r="W1187" s="83" t="str">
        <f>ASC(入力シート!M1213)</f>
        <v/>
      </c>
      <c r="X1187" s="83" t="e">
        <f>_xlfn.IFS(入力シート!U1213=置換コード!$I$4,11,入力シート!U1213=置換コード!$I$5,21,入力シート!U1213=置換コード!$I$6,22,入力シート!U1213=置換コード!$I$7,23,入力シート!U1213=置換コード!$I$8,24,入力シート!U1213=置換コード!$I$9,25,入力シート!U1213=置換コード!$I$10,26,入力シート!U1213=置換コード!$I$11,31,入力シート!U1213=置換コード!$I$12,32,入力シート!U1213=置換コード!$I$13,33,入力シート!U1213=置換コード!$I$14,34,入力シート!U1213=置換コード!$I$15,35,入力シート!U1213=置換コード!$I$16,36,入力シート!U1213=置換コード!$I$17,37,入力シート!U1213=置換コード!$I$18,38,入力シート!U1213=置換コード!$I$19,41,入力シート!U1213=置換コード!$I$20,42,入力シート!U1213=置換コード!$I$21,43,入力シート!U1213=置換コード!$I$22,44,入力シート!U1213=置換コード!$I$23,51,入力シート!U1213=置換コード!$I$24,52,入力シート!U1213=置換コード!$I$25,53,入力シート!U1213=置換コード!$I$26,54,入力シート!U1213=置換コード!$I$27,55,入力シート!U1213=置換コード!$I$28,61,入力シート!U1213=置換コード!$I$29,62,入力シート!U1213=置換コード!$I$30,63,入力シート!U1213=置換コード!$I$31,64,入力シート!U1213=置換コード!$I$32,65,入力シート!U1213=置換コード!$I$33,66,入力シート!U1213=置換コード!$I$34,71,入力シート!U1213=置換コード!$I$35,72,入力シート!U1213=置換コード!$I$36,73,入力シート!U1213=置換コード!$I$37,74,入力シート!U1213=置換コード!$I$38,75,入力シート!U1213=置換コード!$I$39,76,入力シート!U1213=置換コード!$I$40,77,入力シート!U1213=置換コード!$I$41,78,入力シート!U1213=置換コード!$I$42,79,入力シート!U1213=置換コード!$I$43,81,入力シート!U1213=置換コード!$I$44,82,入力シート!U1213=置換コード!$I$45,83,入力シート!U1213=置換コード!$I$46,84,入力シート!U1213=置換コード!$I$47,85,入力シート!U1213=置換コード!$I$48,86,入力シート!U1213=置換コード!$I$49,87,入力シート!U1213=置換コード!$I$50,88,入力シート!U1213=置換コード!$I$51,90)</f>
        <v>#N/A</v>
      </c>
      <c r="Y1187" s="83" t="e">
        <f t="shared" si="112"/>
        <v>#N/A</v>
      </c>
      <c r="Z1187" s="83" t="str">
        <f>ASC(入力シート!T1213)</f>
        <v/>
      </c>
      <c r="AA1187" s="83" t="str">
        <f>ASC(入力シート!V1213)</f>
        <v/>
      </c>
      <c r="AB1187" s="83" t="str">
        <f>ASC(入力シート!W1213)</f>
        <v/>
      </c>
      <c r="AC1187" s="83" t="str">
        <f>ASC(入力シート!X1213)</f>
        <v/>
      </c>
      <c r="AD1187" s="83" t="str">
        <f>ASC(入力シート!S1213)</f>
        <v/>
      </c>
      <c r="AE1187" s="83" t="str">
        <f>IF(入力シート!D1213=0,"",入力シート!D1213)</f>
        <v/>
      </c>
      <c r="AF1187" s="83">
        <f>IF(入力シート!G1213="無し",1,2)</f>
        <v>2</v>
      </c>
      <c r="AG1187" s="85" t="str">
        <f t="shared" ca="1" si="113"/>
        <v>20240213</v>
      </c>
      <c r="AH1187" s="83">
        <f>IF(入力シート!Y1213="有り",2,1)</f>
        <v>1</v>
      </c>
      <c r="AI1187" s="83">
        <f>IF(入力シート!Z1213="有り",2,1)</f>
        <v>1</v>
      </c>
      <c r="AJ1187" s="83">
        <f>IF(入力シート!AA1213="有り",2,1)</f>
        <v>1</v>
      </c>
      <c r="AK1187" s="83">
        <f>IF(入力シート!AB1213="有り",2,1)</f>
        <v>1</v>
      </c>
      <c r="AL1187" s="83">
        <f>IF(入力シート!AC1213="有り",2,1)</f>
        <v>1</v>
      </c>
      <c r="AM1187" s="83">
        <f>IF(入力シート!AD1213="有り",2,1)</f>
        <v>1</v>
      </c>
      <c r="AN1187" s="83">
        <f>IF(入力シート!AE1213="有り",2,1)</f>
        <v>1</v>
      </c>
      <c r="AO1187" s="83">
        <f>IF(入力シート!H1213="必要(\4,950)",1,0)</f>
        <v>0</v>
      </c>
    </row>
    <row r="1188" spans="5:41" x14ac:dyDescent="0.4">
      <c r="E1188" s="85" t="str">
        <f t="shared" ca="1" si="108"/>
        <v>20240213</v>
      </c>
      <c r="F1188" s="83" t="str">
        <f>DBCS(入力シート!A1214)</f>
        <v/>
      </c>
      <c r="G1188" s="83" t="str">
        <f>(ASC(SUBSTITUTE(SUBSTITUTE(入力シート!B1214,"　","")," ","")))</f>
        <v/>
      </c>
      <c r="H1188" s="83" t="str">
        <f>ASC(入力シート!C1214)</f>
        <v/>
      </c>
      <c r="I1188" s="83" t="str">
        <f>IF(入力シート!E1214=0,"",入力シート!E1214)</f>
        <v/>
      </c>
      <c r="J1188" s="83" t="str">
        <f>IF(入力シート!I1214=0,"",入力シート!I1214)</f>
        <v/>
      </c>
      <c r="K1188" s="83" t="str">
        <f>DBCS(入力シート!K1214)</f>
        <v/>
      </c>
      <c r="L1188" s="83" t="str">
        <f>ASC(入力シート!L1214)</f>
        <v/>
      </c>
      <c r="M1188" s="83" t="e">
        <f>_xlfn.IFS(入力シート!J1214=置換コード!$B$4,1,入力シート!J1214=置換コード!$B$5,2,入力シート!J1214=置換コード!$B$6,3,入力シート!J1214=置換コード!$B$7,4,入力シート!J1214=置換コード!$B$8,5,入力シート!J1214=置換コード!$B$9,6,入力シート!J1214=置換コード!$B$10,7,入力シート!J1214=置換コード!$B$11,8,入力シート!J1214=置換コード!$B$12,9,入力シート!J1214=置換コード!$B$13,10)</f>
        <v>#N/A</v>
      </c>
      <c r="N1188" s="83" t="e">
        <f>_xlfn.IFS(入力シート!F1214=置換コード!$E$4,1,入力シート!F1214=置換コード!$E$5,2)</f>
        <v>#N/A</v>
      </c>
      <c r="O1188" s="83" t="e">
        <f t="shared" si="109"/>
        <v>#N/A</v>
      </c>
      <c r="P1188" s="83" t="e">
        <f t="shared" si="110"/>
        <v>#N/A</v>
      </c>
      <c r="Q1188" s="83" t="e">
        <f>_xlfn.IFS(入力シート!O1214=置換コード!$I$4,11,入力シート!O1214=置換コード!$I$5,21,入力シート!O1214=置換コード!$I$6,22,入力シート!O1214=置換コード!$I$7,23,入力シート!O1214=置換コード!$I$8,24,入力シート!O1214=置換コード!$I$9,25,入力シート!O1214=置換コード!$I$10,26,入力シート!O1214=置換コード!$I$11,31,入力シート!O1214=置換コード!$I$12,32,入力シート!O1214=置換コード!$I$13,33,入力シート!O1214=置換コード!$I$14,34,入力シート!O1214=置換コード!$I$15,35,入力シート!O1214=置換コード!$I$16,36,入力シート!O1214=置換コード!$I$17,37,入力シート!O1214=置換コード!$I$18,38,入力シート!O1214=置換コード!$I$19,41,入力シート!O1214=置換コード!$I$20,42,入力シート!O1214=置換コード!$I$21,43,入力シート!O1214=置換コード!$I$22,44,入力シート!O1214=置換コード!$I$23,51,入力シート!O1214=置換コード!$I$24,52,入力シート!O1214=置換コード!$I$25,53,入力シート!O1214=置換コード!$I$26,54,入力シート!O1214=置換コード!$I$27,55,入力シート!O1214=置換コード!$I$28,61,入力シート!O1214=置換コード!$I$29,62,入力シート!O1214=置換コード!$I$30,63,入力シート!O1214=置換コード!$I$31,64,入力シート!O1214=置換コード!$I$32,65,入力シート!O1214=置換コード!$I$33,66,入力シート!O1214=置換コード!$I$34,71,入力シート!O1214=置換コード!$I$35,72,入力シート!O1214=置換コード!$I$36,73,入力シート!O1214=置換コード!$I$37,74,入力シート!O1214=置換コード!$I$38,75,入力シート!O1214=置換コード!$I$39,76,入力シート!O1214=置換コード!$I$40,77,入力シート!O1214=置換コード!$I$41,78,入力シート!O1214=置換コード!$I$42,79,入力シート!O1214=置換コード!$I$43,81,入力シート!O1214=置換コード!$I$44,82,入力シート!O1214=置換コード!$I$45,83,入力シート!O1214=置換コード!$I$46,84,入力シート!O1214=置換コード!$I$47,85,入力シート!O1214=置換コード!$I$48,86,入力シート!O1214=置換コード!$I$49,87,入力シート!O1214=置換コード!$I$50,88,入力シート!O1214=置換コード!$I$51,90)</f>
        <v>#N/A</v>
      </c>
      <c r="R1188" s="83" t="e">
        <f t="shared" si="111"/>
        <v>#N/A</v>
      </c>
      <c r="S1188" s="83" t="str">
        <f>ASC(入力シート!N1214)</f>
        <v/>
      </c>
      <c r="T1188" s="83" t="str">
        <f>ASC(入力シート!P1214)</f>
        <v/>
      </c>
      <c r="U1188" s="83" t="str">
        <f>ASC(入力シート!Q1214)</f>
        <v/>
      </c>
      <c r="V1188" s="83" t="str">
        <f>ASC(入力シート!R1214)</f>
        <v/>
      </c>
      <c r="W1188" s="83" t="str">
        <f>ASC(入力シート!M1214)</f>
        <v/>
      </c>
      <c r="X1188" s="83" t="e">
        <f>_xlfn.IFS(入力シート!U1214=置換コード!$I$4,11,入力シート!U1214=置換コード!$I$5,21,入力シート!U1214=置換コード!$I$6,22,入力シート!U1214=置換コード!$I$7,23,入力シート!U1214=置換コード!$I$8,24,入力シート!U1214=置換コード!$I$9,25,入力シート!U1214=置換コード!$I$10,26,入力シート!U1214=置換コード!$I$11,31,入力シート!U1214=置換コード!$I$12,32,入力シート!U1214=置換コード!$I$13,33,入力シート!U1214=置換コード!$I$14,34,入力シート!U1214=置換コード!$I$15,35,入力シート!U1214=置換コード!$I$16,36,入力シート!U1214=置換コード!$I$17,37,入力シート!U1214=置換コード!$I$18,38,入力シート!U1214=置換コード!$I$19,41,入力シート!U1214=置換コード!$I$20,42,入力シート!U1214=置換コード!$I$21,43,入力シート!U1214=置換コード!$I$22,44,入力シート!U1214=置換コード!$I$23,51,入力シート!U1214=置換コード!$I$24,52,入力シート!U1214=置換コード!$I$25,53,入力シート!U1214=置換コード!$I$26,54,入力シート!U1214=置換コード!$I$27,55,入力シート!U1214=置換コード!$I$28,61,入力シート!U1214=置換コード!$I$29,62,入力シート!U1214=置換コード!$I$30,63,入力シート!U1214=置換コード!$I$31,64,入力シート!U1214=置換コード!$I$32,65,入力シート!U1214=置換コード!$I$33,66,入力シート!U1214=置換コード!$I$34,71,入力シート!U1214=置換コード!$I$35,72,入力シート!U1214=置換コード!$I$36,73,入力シート!U1214=置換コード!$I$37,74,入力シート!U1214=置換コード!$I$38,75,入力シート!U1214=置換コード!$I$39,76,入力シート!U1214=置換コード!$I$40,77,入力シート!U1214=置換コード!$I$41,78,入力シート!U1214=置換コード!$I$42,79,入力シート!U1214=置換コード!$I$43,81,入力シート!U1214=置換コード!$I$44,82,入力シート!U1214=置換コード!$I$45,83,入力シート!U1214=置換コード!$I$46,84,入力シート!U1214=置換コード!$I$47,85,入力シート!U1214=置換コード!$I$48,86,入力シート!U1214=置換コード!$I$49,87,入力シート!U1214=置換コード!$I$50,88,入力シート!U1214=置換コード!$I$51,90)</f>
        <v>#N/A</v>
      </c>
      <c r="Y1188" s="83" t="e">
        <f t="shared" si="112"/>
        <v>#N/A</v>
      </c>
      <c r="Z1188" s="83" t="str">
        <f>ASC(入力シート!T1214)</f>
        <v/>
      </c>
      <c r="AA1188" s="83" t="str">
        <f>ASC(入力シート!V1214)</f>
        <v/>
      </c>
      <c r="AB1188" s="83" t="str">
        <f>ASC(入力シート!W1214)</f>
        <v/>
      </c>
      <c r="AC1188" s="83" t="str">
        <f>ASC(入力シート!X1214)</f>
        <v/>
      </c>
      <c r="AD1188" s="83" t="str">
        <f>ASC(入力シート!S1214)</f>
        <v/>
      </c>
      <c r="AE1188" s="83" t="str">
        <f>IF(入力シート!D1214=0,"",入力シート!D1214)</f>
        <v/>
      </c>
      <c r="AF1188" s="83">
        <f>IF(入力シート!G1214="無し",1,2)</f>
        <v>2</v>
      </c>
      <c r="AG1188" s="85" t="str">
        <f t="shared" ca="1" si="113"/>
        <v>20240213</v>
      </c>
      <c r="AH1188" s="83">
        <f>IF(入力シート!Y1214="有り",2,1)</f>
        <v>1</v>
      </c>
      <c r="AI1188" s="83">
        <f>IF(入力シート!Z1214="有り",2,1)</f>
        <v>1</v>
      </c>
      <c r="AJ1188" s="83">
        <f>IF(入力シート!AA1214="有り",2,1)</f>
        <v>1</v>
      </c>
      <c r="AK1188" s="83">
        <f>IF(入力シート!AB1214="有り",2,1)</f>
        <v>1</v>
      </c>
      <c r="AL1188" s="83">
        <f>IF(入力シート!AC1214="有り",2,1)</f>
        <v>1</v>
      </c>
      <c r="AM1188" s="83">
        <f>IF(入力シート!AD1214="有り",2,1)</f>
        <v>1</v>
      </c>
      <c r="AN1188" s="83">
        <f>IF(入力シート!AE1214="有り",2,1)</f>
        <v>1</v>
      </c>
      <c r="AO1188" s="83">
        <f>IF(入力シート!H1214="必要(\4,950)",1,0)</f>
        <v>0</v>
      </c>
    </row>
    <row r="1189" spans="5:41" x14ac:dyDescent="0.4">
      <c r="E1189" s="85" t="str">
        <f t="shared" ca="1" si="108"/>
        <v>20240213</v>
      </c>
      <c r="F1189" s="83" t="str">
        <f>DBCS(入力シート!A1215)</f>
        <v/>
      </c>
      <c r="G1189" s="83" t="str">
        <f>(ASC(SUBSTITUTE(SUBSTITUTE(入力シート!B1215,"　","")," ","")))</f>
        <v/>
      </c>
      <c r="H1189" s="83" t="str">
        <f>ASC(入力シート!C1215)</f>
        <v/>
      </c>
      <c r="I1189" s="83" t="str">
        <f>IF(入力シート!E1215=0,"",入力シート!E1215)</f>
        <v/>
      </c>
      <c r="J1189" s="83" t="str">
        <f>IF(入力シート!I1215=0,"",入力シート!I1215)</f>
        <v/>
      </c>
      <c r="K1189" s="83" t="str">
        <f>DBCS(入力シート!K1215)</f>
        <v/>
      </c>
      <c r="L1189" s="83" t="str">
        <f>ASC(入力シート!L1215)</f>
        <v/>
      </c>
      <c r="M1189" s="83" t="e">
        <f>_xlfn.IFS(入力シート!J1215=置換コード!$B$4,1,入力シート!J1215=置換コード!$B$5,2,入力シート!J1215=置換コード!$B$6,3,入力シート!J1215=置換コード!$B$7,4,入力シート!J1215=置換コード!$B$8,5,入力シート!J1215=置換コード!$B$9,6,入力シート!J1215=置換コード!$B$10,7,入力シート!J1215=置換コード!$B$11,8,入力シート!J1215=置換コード!$B$12,9,入力シート!J1215=置換コード!$B$13,10)</f>
        <v>#N/A</v>
      </c>
      <c r="N1189" s="83" t="e">
        <f>_xlfn.IFS(入力シート!F1215=置換コード!$E$4,1,入力シート!F1215=置換コード!$E$5,2)</f>
        <v>#N/A</v>
      </c>
      <c r="O1189" s="83" t="e">
        <f t="shared" si="109"/>
        <v>#N/A</v>
      </c>
      <c r="P1189" s="83" t="e">
        <f t="shared" si="110"/>
        <v>#N/A</v>
      </c>
      <c r="Q1189" s="83" t="e">
        <f>_xlfn.IFS(入力シート!O1215=置換コード!$I$4,11,入力シート!O1215=置換コード!$I$5,21,入力シート!O1215=置換コード!$I$6,22,入力シート!O1215=置換コード!$I$7,23,入力シート!O1215=置換コード!$I$8,24,入力シート!O1215=置換コード!$I$9,25,入力シート!O1215=置換コード!$I$10,26,入力シート!O1215=置換コード!$I$11,31,入力シート!O1215=置換コード!$I$12,32,入力シート!O1215=置換コード!$I$13,33,入力シート!O1215=置換コード!$I$14,34,入力シート!O1215=置換コード!$I$15,35,入力シート!O1215=置換コード!$I$16,36,入力シート!O1215=置換コード!$I$17,37,入力シート!O1215=置換コード!$I$18,38,入力シート!O1215=置換コード!$I$19,41,入力シート!O1215=置換コード!$I$20,42,入力シート!O1215=置換コード!$I$21,43,入力シート!O1215=置換コード!$I$22,44,入力シート!O1215=置換コード!$I$23,51,入力シート!O1215=置換コード!$I$24,52,入力シート!O1215=置換コード!$I$25,53,入力シート!O1215=置換コード!$I$26,54,入力シート!O1215=置換コード!$I$27,55,入力シート!O1215=置換コード!$I$28,61,入力シート!O1215=置換コード!$I$29,62,入力シート!O1215=置換コード!$I$30,63,入力シート!O1215=置換コード!$I$31,64,入力シート!O1215=置換コード!$I$32,65,入力シート!O1215=置換コード!$I$33,66,入力シート!O1215=置換コード!$I$34,71,入力シート!O1215=置換コード!$I$35,72,入力シート!O1215=置換コード!$I$36,73,入力シート!O1215=置換コード!$I$37,74,入力シート!O1215=置換コード!$I$38,75,入力シート!O1215=置換コード!$I$39,76,入力シート!O1215=置換コード!$I$40,77,入力シート!O1215=置換コード!$I$41,78,入力シート!O1215=置換コード!$I$42,79,入力シート!O1215=置換コード!$I$43,81,入力シート!O1215=置換コード!$I$44,82,入力シート!O1215=置換コード!$I$45,83,入力シート!O1215=置換コード!$I$46,84,入力シート!O1215=置換コード!$I$47,85,入力シート!O1215=置換コード!$I$48,86,入力シート!O1215=置換コード!$I$49,87,入力シート!O1215=置換コード!$I$50,88,入力シート!O1215=置換コード!$I$51,90)</f>
        <v>#N/A</v>
      </c>
      <c r="R1189" s="83" t="e">
        <f t="shared" si="111"/>
        <v>#N/A</v>
      </c>
      <c r="S1189" s="83" t="str">
        <f>ASC(入力シート!N1215)</f>
        <v/>
      </c>
      <c r="T1189" s="83" t="str">
        <f>ASC(入力シート!P1215)</f>
        <v/>
      </c>
      <c r="U1189" s="83" t="str">
        <f>ASC(入力シート!Q1215)</f>
        <v/>
      </c>
      <c r="V1189" s="83" t="str">
        <f>ASC(入力シート!R1215)</f>
        <v/>
      </c>
      <c r="W1189" s="83" t="str">
        <f>ASC(入力シート!M1215)</f>
        <v/>
      </c>
      <c r="X1189" s="83" t="e">
        <f>_xlfn.IFS(入力シート!U1215=置換コード!$I$4,11,入力シート!U1215=置換コード!$I$5,21,入力シート!U1215=置換コード!$I$6,22,入力シート!U1215=置換コード!$I$7,23,入力シート!U1215=置換コード!$I$8,24,入力シート!U1215=置換コード!$I$9,25,入力シート!U1215=置換コード!$I$10,26,入力シート!U1215=置換コード!$I$11,31,入力シート!U1215=置換コード!$I$12,32,入力シート!U1215=置換コード!$I$13,33,入力シート!U1215=置換コード!$I$14,34,入力シート!U1215=置換コード!$I$15,35,入力シート!U1215=置換コード!$I$16,36,入力シート!U1215=置換コード!$I$17,37,入力シート!U1215=置換コード!$I$18,38,入力シート!U1215=置換コード!$I$19,41,入力シート!U1215=置換コード!$I$20,42,入力シート!U1215=置換コード!$I$21,43,入力シート!U1215=置換コード!$I$22,44,入力シート!U1215=置換コード!$I$23,51,入力シート!U1215=置換コード!$I$24,52,入力シート!U1215=置換コード!$I$25,53,入力シート!U1215=置換コード!$I$26,54,入力シート!U1215=置換コード!$I$27,55,入力シート!U1215=置換コード!$I$28,61,入力シート!U1215=置換コード!$I$29,62,入力シート!U1215=置換コード!$I$30,63,入力シート!U1215=置換コード!$I$31,64,入力シート!U1215=置換コード!$I$32,65,入力シート!U1215=置換コード!$I$33,66,入力シート!U1215=置換コード!$I$34,71,入力シート!U1215=置換コード!$I$35,72,入力シート!U1215=置換コード!$I$36,73,入力シート!U1215=置換コード!$I$37,74,入力シート!U1215=置換コード!$I$38,75,入力シート!U1215=置換コード!$I$39,76,入力シート!U1215=置換コード!$I$40,77,入力シート!U1215=置換コード!$I$41,78,入力シート!U1215=置換コード!$I$42,79,入力シート!U1215=置換コード!$I$43,81,入力シート!U1215=置換コード!$I$44,82,入力シート!U1215=置換コード!$I$45,83,入力シート!U1215=置換コード!$I$46,84,入力シート!U1215=置換コード!$I$47,85,入力シート!U1215=置換コード!$I$48,86,入力シート!U1215=置換コード!$I$49,87,入力シート!U1215=置換コード!$I$50,88,入力シート!U1215=置換コード!$I$51,90)</f>
        <v>#N/A</v>
      </c>
      <c r="Y1189" s="83" t="e">
        <f t="shared" si="112"/>
        <v>#N/A</v>
      </c>
      <c r="Z1189" s="83" t="str">
        <f>ASC(入力シート!T1215)</f>
        <v/>
      </c>
      <c r="AA1189" s="83" t="str">
        <f>ASC(入力シート!V1215)</f>
        <v/>
      </c>
      <c r="AB1189" s="83" t="str">
        <f>ASC(入力シート!W1215)</f>
        <v/>
      </c>
      <c r="AC1189" s="83" t="str">
        <f>ASC(入力シート!X1215)</f>
        <v/>
      </c>
      <c r="AD1189" s="83" t="str">
        <f>ASC(入力シート!S1215)</f>
        <v/>
      </c>
      <c r="AE1189" s="83" t="str">
        <f>IF(入力シート!D1215=0,"",入力シート!D1215)</f>
        <v/>
      </c>
      <c r="AF1189" s="83">
        <f>IF(入力シート!G1215="無し",1,2)</f>
        <v>2</v>
      </c>
      <c r="AG1189" s="85" t="str">
        <f t="shared" ca="1" si="113"/>
        <v>20240213</v>
      </c>
      <c r="AH1189" s="83">
        <f>IF(入力シート!Y1215="有り",2,1)</f>
        <v>1</v>
      </c>
      <c r="AI1189" s="83">
        <f>IF(入力シート!Z1215="有り",2,1)</f>
        <v>1</v>
      </c>
      <c r="AJ1189" s="83">
        <f>IF(入力シート!AA1215="有り",2,1)</f>
        <v>1</v>
      </c>
      <c r="AK1189" s="83">
        <f>IF(入力シート!AB1215="有り",2,1)</f>
        <v>1</v>
      </c>
      <c r="AL1189" s="83">
        <f>IF(入力シート!AC1215="有り",2,1)</f>
        <v>1</v>
      </c>
      <c r="AM1189" s="83">
        <f>IF(入力シート!AD1215="有り",2,1)</f>
        <v>1</v>
      </c>
      <c r="AN1189" s="83">
        <f>IF(入力シート!AE1215="有り",2,1)</f>
        <v>1</v>
      </c>
      <c r="AO1189" s="83">
        <f>IF(入力シート!H1215="必要(\4,950)",1,0)</f>
        <v>0</v>
      </c>
    </row>
    <row r="1190" spans="5:41" x14ac:dyDescent="0.4">
      <c r="E1190" s="85" t="str">
        <f t="shared" ca="1" si="108"/>
        <v>20240213</v>
      </c>
      <c r="F1190" s="83" t="str">
        <f>DBCS(入力シート!A1216)</f>
        <v/>
      </c>
      <c r="G1190" s="83" t="str">
        <f>(ASC(SUBSTITUTE(SUBSTITUTE(入力シート!B1216,"　","")," ","")))</f>
        <v/>
      </c>
      <c r="H1190" s="83" t="str">
        <f>ASC(入力シート!C1216)</f>
        <v/>
      </c>
      <c r="I1190" s="83" t="str">
        <f>IF(入力シート!E1216=0,"",入力シート!E1216)</f>
        <v/>
      </c>
      <c r="J1190" s="83" t="str">
        <f>IF(入力シート!I1216=0,"",入力シート!I1216)</f>
        <v/>
      </c>
      <c r="K1190" s="83" t="str">
        <f>DBCS(入力シート!K1216)</f>
        <v/>
      </c>
      <c r="L1190" s="83" t="str">
        <f>ASC(入力シート!L1216)</f>
        <v/>
      </c>
      <c r="M1190" s="83" t="e">
        <f>_xlfn.IFS(入力シート!J1216=置換コード!$B$4,1,入力シート!J1216=置換コード!$B$5,2,入力シート!J1216=置換コード!$B$6,3,入力シート!J1216=置換コード!$B$7,4,入力シート!J1216=置換コード!$B$8,5,入力シート!J1216=置換コード!$B$9,6,入力シート!J1216=置換コード!$B$10,7,入力シート!J1216=置換コード!$B$11,8,入力シート!J1216=置換コード!$B$12,9,入力シート!J1216=置換コード!$B$13,10)</f>
        <v>#N/A</v>
      </c>
      <c r="N1190" s="83" t="e">
        <f>_xlfn.IFS(入力シート!F1216=置換コード!$E$4,1,入力シート!F1216=置換コード!$E$5,2)</f>
        <v>#N/A</v>
      </c>
      <c r="O1190" s="83" t="e">
        <f t="shared" si="109"/>
        <v>#N/A</v>
      </c>
      <c r="P1190" s="83" t="e">
        <f t="shared" si="110"/>
        <v>#N/A</v>
      </c>
      <c r="Q1190" s="83" t="e">
        <f>_xlfn.IFS(入力シート!O1216=置換コード!$I$4,11,入力シート!O1216=置換コード!$I$5,21,入力シート!O1216=置換コード!$I$6,22,入力シート!O1216=置換コード!$I$7,23,入力シート!O1216=置換コード!$I$8,24,入力シート!O1216=置換コード!$I$9,25,入力シート!O1216=置換コード!$I$10,26,入力シート!O1216=置換コード!$I$11,31,入力シート!O1216=置換コード!$I$12,32,入力シート!O1216=置換コード!$I$13,33,入力シート!O1216=置換コード!$I$14,34,入力シート!O1216=置換コード!$I$15,35,入力シート!O1216=置換コード!$I$16,36,入力シート!O1216=置換コード!$I$17,37,入力シート!O1216=置換コード!$I$18,38,入力シート!O1216=置換コード!$I$19,41,入力シート!O1216=置換コード!$I$20,42,入力シート!O1216=置換コード!$I$21,43,入力シート!O1216=置換コード!$I$22,44,入力シート!O1216=置換コード!$I$23,51,入力シート!O1216=置換コード!$I$24,52,入力シート!O1216=置換コード!$I$25,53,入力シート!O1216=置換コード!$I$26,54,入力シート!O1216=置換コード!$I$27,55,入力シート!O1216=置換コード!$I$28,61,入力シート!O1216=置換コード!$I$29,62,入力シート!O1216=置換コード!$I$30,63,入力シート!O1216=置換コード!$I$31,64,入力シート!O1216=置換コード!$I$32,65,入力シート!O1216=置換コード!$I$33,66,入力シート!O1216=置換コード!$I$34,71,入力シート!O1216=置換コード!$I$35,72,入力シート!O1216=置換コード!$I$36,73,入力シート!O1216=置換コード!$I$37,74,入力シート!O1216=置換コード!$I$38,75,入力シート!O1216=置換コード!$I$39,76,入力シート!O1216=置換コード!$I$40,77,入力シート!O1216=置換コード!$I$41,78,入力シート!O1216=置換コード!$I$42,79,入力シート!O1216=置換コード!$I$43,81,入力シート!O1216=置換コード!$I$44,82,入力シート!O1216=置換コード!$I$45,83,入力シート!O1216=置換コード!$I$46,84,入力シート!O1216=置換コード!$I$47,85,入力シート!O1216=置換コード!$I$48,86,入力シート!O1216=置換コード!$I$49,87,入力シート!O1216=置換コード!$I$50,88,入力シート!O1216=置換コード!$I$51,90)</f>
        <v>#N/A</v>
      </c>
      <c r="R1190" s="83" t="e">
        <f t="shared" si="111"/>
        <v>#N/A</v>
      </c>
      <c r="S1190" s="83" t="str">
        <f>ASC(入力シート!N1216)</f>
        <v/>
      </c>
      <c r="T1190" s="83" t="str">
        <f>ASC(入力シート!P1216)</f>
        <v/>
      </c>
      <c r="U1190" s="83" t="str">
        <f>ASC(入力シート!Q1216)</f>
        <v/>
      </c>
      <c r="V1190" s="83" t="str">
        <f>ASC(入力シート!R1216)</f>
        <v/>
      </c>
      <c r="W1190" s="83" t="str">
        <f>ASC(入力シート!M1216)</f>
        <v/>
      </c>
      <c r="X1190" s="83" t="e">
        <f>_xlfn.IFS(入力シート!U1216=置換コード!$I$4,11,入力シート!U1216=置換コード!$I$5,21,入力シート!U1216=置換コード!$I$6,22,入力シート!U1216=置換コード!$I$7,23,入力シート!U1216=置換コード!$I$8,24,入力シート!U1216=置換コード!$I$9,25,入力シート!U1216=置換コード!$I$10,26,入力シート!U1216=置換コード!$I$11,31,入力シート!U1216=置換コード!$I$12,32,入力シート!U1216=置換コード!$I$13,33,入力シート!U1216=置換コード!$I$14,34,入力シート!U1216=置換コード!$I$15,35,入力シート!U1216=置換コード!$I$16,36,入力シート!U1216=置換コード!$I$17,37,入力シート!U1216=置換コード!$I$18,38,入力シート!U1216=置換コード!$I$19,41,入力シート!U1216=置換コード!$I$20,42,入力シート!U1216=置換コード!$I$21,43,入力シート!U1216=置換コード!$I$22,44,入力シート!U1216=置換コード!$I$23,51,入力シート!U1216=置換コード!$I$24,52,入力シート!U1216=置換コード!$I$25,53,入力シート!U1216=置換コード!$I$26,54,入力シート!U1216=置換コード!$I$27,55,入力シート!U1216=置換コード!$I$28,61,入力シート!U1216=置換コード!$I$29,62,入力シート!U1216=置換コード!$I$30,63,入力シート!U1216=置換コード!$I$31,64,入力シート!U1216=置換コード!$I$32,65,入力シート!U1216=置換コード!$I$33,66,入力シート!U1216=置換コード!$I$34,71,入力シート!U1216=置換コード!$I$35,72,入力シート!U1216=置換コード!$I$36,73,入力シート!U1216=置換コード!$I$37,74,入力シート!U1216=置換コード!$I$38,75,入力シート!U1216=置換コード!$I$39,76,入力シート!U1216=置換コード!$I$40,77,入力シート!U1216=置換コード!$I$41,78,入力シート!U1216=置換コード!$I$42,79,入力シート!U1216=置換コード!$I$43,81,入力シート!U1216=置換コード!$I$44,82,入力シート!U1216=置換コード!$I$45,83,入力シート!U1216=置換コード!$I$46,84,入力シート!U1216=置換コード!$I$47,85,入力シート!U1216=置換コード!$I$48,86,入力シート!U1216=置換コード!$I$49,87,入力シート!U1216=置換コード!$I$50,88,入力シート!U1216=置換コード!$I$51,90)</f>
        <v>#N/A</v>
      </c>
      <c r="Y1190" s="83" t="e">
        <f t="shared" si="112"/>
        <v>#N/A</v>
      </c>
      <c r="Z1190" s="83" t="str">
        <f>ASC(入力シート!T1216)</f>
        <v/>
      </c>
      <c r="AA1190" s="83" t="str">
        <f>ASC(入力シート!V1216)</f>
        <v/>
      </c>
      <c r="AB1190" s="83" t="str">
        <f>ASC(入力シート!W1216)</f>
        <v/>
      </c>
      <c r="AC1190" s="83" t="str">
        <f>ASC(入力シート!X1216)</f>
        <v/>
      </c>
      <c r="AD1190" s="83" t="str">
        <f>ASC(入力シート!S1216)</f>
        <v/>
      </c>
      <c r="AE1190" s="83" t="str">
        <f>IF(入力シート!D1216=0,"",入力シート!D1216)</f>
        <v/>
      </c>
      <c r="AF1190" s="83">
        <f>IF(入力シート!G1216="無し",1,2)</f>
        <v>2</v>
      </c>
      <c r="AG1190" s="85" t="str">
        <f t="shared" ca="1" si="113"/>
        <v>20240213</v>
      </c>
      <c r="AH1190" s="83">
        <f>IF(入力シート!Y1216="有り",2,1)</f>
        <v>1</v>
      </c>
      <c r="AI1190" s="83">
        <f>IF(入力シート!Z1216="有り",2,1)</f>
        <v>1</v>
      </c>
      <c r="AJ1190" s="83">
        <f>IF(入力シート!AA1216="有り",2,1)</f>
        <v>1</v>
      </c>
      <c r="AK1190" s="83">
        <f>IF(入力シート!AB1216="有り",2,1)</f>
        <v>1</v>
      </c>
      <c r="AL1190" s="83">
        <f>IF(入力シート!AC1216="有り",2,1)</f>
        <v>1</v>
      </c>
      <c r="AM1190" s="83">
        <f>IF(入力シート!AD1216="有り",2,1)</f>
        <v>1</v>
      </c>
      <c r="AN1190" s="83">
        <f>IF(入力シート!AE1216="有り",2,1)</f>
        <v>1</v>
      </c>
      <c r="AO1190" s="83">
        <f>IF(入力シート!H1216="必要(\4,950)",1,0)</f>
        <v>0</v>
      </c>
    </row>
    <row r="1191" spans="5:41" x14ac:dyDescent="0.4">
      <c r="E1191" s="85" t="str">
        <f t="shared" ca="1" si="108"/>
        <v>20240213</v>
      </c>
      <c r="F1191" s="83" t="str">
        <f>DBCS(入力シート!A1217)</f>
        <v/>
      </c>
      <c r="G1191" s="83" t="str">
        <f>(ASC(SUBSTITUTE(SUBSTITUTE(入力シート!B1217,"　","")," ","")))</f>
        <v/>
      </c>
      <c r="H1191" s="83" t="str">
        <f>ASC(入力シート!C1217)</f>
        <v/>
      </c>
      <c r="I1191" s="83" t="str">
        <f>IF(入力シート!E1217=0,"",入力シート!E1217)</f>
        <v/>
      </c>
      <c r="J1191" s="83" t="str">
        <f>IF(入力シート!I1217=0,"",入力シート!I1217)</f>
        <v/>
      </c>
      <c r="K1191" s="83" t="str">
        <f>DBCS(入力シート!K1217)</f>
        <v/>
      </c>
      <c r="L1191" s="83" t="str">
        <f>ASC(入力シート!L1217)</f>
        <v/>
      </c>
      <c r="M1191" s="83" t="e">
        <f>_xlfn.IFS(入力シート!J1217=置換コード!$B$4,1,入力シート!J1217=置換コード!$B$5,2,入力シート!J1217=置換コード!$B$6,3,入力シート!J1217=置換コード!$B$7,4,入力シート!J1217=置換コード!$B$8,5,入力シート!J1217=置換コード!$B$9,6,入力シート!J1217=置換コード!$B$10,7,入力シート!J1217=置換コード!$B$11,8,入力シート!J1217=置換コード!$B$12,9,入力シート!J1217=置換コード!$B$13,10)</f>
        <v>#N/A</v>
      </c>
      <c r="N1191" s="83" t="e">
        <f>_xlfn.IFS(入力シート!F1217=置換コード!$E$4,1,入力シート!F1217=置換コード!$E$5,2)</f>
        <v>#N/A</v>
      </c>
      <c r="O1191" s="83" t="e">
        <f t="shared" si="109"/>
        <v>#N/A</v>
      </c>
      <c r="P1191" s="83" t="e">
        <f t="shared" si="110"/>
        <v>#N/A</v>
      </c>
      <c r="Q1191" s="83" t="e">
        <f>_xlfn.IFS(入力シート!O1217=置換コード!$I$4,11,入力シート!O1217=置換コード!$I$5,21,入力シート!O1217=置換コード!$I$6,22,入力シート!O1217=置換コード!$I$7,23,入力シート!O1217=置換コード!$I$8,24,入力シート!O1217=置換コード!$I$9,25,入力シート!O1217=置換コード!$I$10,26,入力シート!O1217=置換コード!$I$11,31,入力シート!O1217=置換コード!$I$12,32,入力シート!O1217=置換コード!$I$13,33,入力シート!O1217=置換コード!$I$14,34,入力シート!O1217=置換コード!$I$15,35,入力シート!O1217=置換コード!$I$16,36,入力シート!O1217=置換コード!$I$17,37,入力シート!O1217=置換コード!$I$18,38,入力シート!O1217=置換コード!$I$19,41,入力シート!O1217=置換コード!$I$20,42,入力シート!O1217=置換コード!$I$21,43,入力シート!O1217=置換コード!$I$22,44,入力シート!O1217=置換コード!$I$23,51,入力シート!O1217=置換コード!$I$24,52,入力シート!O1217=置換コード!$I$25,53,入力シート!O1217=置換コード!$I$26,54,入力シート!O1217=置換コード!$I$27,55,入力シート!O1217=置換コード!$I$28,61,入力シート!O1217=置換コード!$I$29,62,入力シート!O1217=置換コード!$I$30,63,入力シート!O1217=置換コード!$I$31,64,入力シート!O1217=置換コード!$I$32,65,入力シート!O1217=置換コード!$I$33,66,入力シート!O1217=置換コード!$I$34,71,入力シート!O1217=置換コード!$I$35,72,入力シート!O1217=置換コード!$I$36,73,入力シート!O1217=置換コード!$I$37,74,入力シート!O1217=置換コード!$I$38,75,入力シート!O1217=置換コード!$I$39,76,入力シート!O1217=置換コード!$I$40,77,入力シート!O1217=置換コード!$I$41,78,入力シート!O1217=置換コード!$I$42,79,入力シート!O1217=置換コード!$I$43,81,入力シート!O1217=置換コード!$I$44,82,入力シート!O1217=置換コード!$I$45,83,入力シート!O1217=置換コード!$I$46,84,入力シート!O1217=置換コード!$I$47,85,入力シート!O1217=置換コード!$I$48,86,入力シート!O1217=置換コード!$I$49,87,入力シート!O1217=置換コード!$I$50,88,入力シート!O1217=置換コード!$I$51,90)</f>
        <v>#N/A</v>
      </c>
      <c r="R1191" s="83" t="e">
        <f t="shared" si="111"/>
        <v>#N/A</v>
      </c>
      <c r="S1191" s="83" t="str">
        <f>ASC(入力シート!N1217)</f>
        <v/>
      </c>
      <c r="T1191" s="83" t="str">
        <f>ASC(入力シート!P1217)</f>
        <v/>
      </c>
      <c r="U1191" s="83" t="str">
        <f>ASC(入力シート!Q1217)</f>
        <v/>
      </c>
      <c r="V1191" s="83" t="str">
        <f>ASC(入力シート!R1217)</f>
        <v/>
      </c>
      <c r="W1191" s="83" t="str">
        <f>ASC(入力シート!M1217)</f>
        <v/>
      </c>
      <c r="X1191" s="83" t="e">
        <f>_xlfn.IFS(入力シート!U1217=置換コード!$I$4,11,入力シート!U1217=置換コード!$I$5,21,入力シート!U1217=置換コード!$I$6,22,入力シート!U1217=置換コード!$I$7,23,入力シート!U1217=置換コード!$I$8,24,入力シート!U1217=置換コード!$I$9,25,入力シート!U1217=置換コード!$I$10,26,入力シート!U1217=置換コード!$I$11,31,入力シート!U1217=置換コード!$I$12,32,入力シート!U1217=置換コード!$I$13,33,入力シート!U1217=置換コード!$I$14,34,入力シート!U1217=置換コード!$I$15,35,入力シート!U1217=置換コード!$I$16,36,入力シート!U1217=置換コード!$I$17,37,入力シート!U1217=置換コード!$I$18,38,入力シート!U1217=置換コード!$I$19,41,入力シート!U1217=置換コード!$I$20,42,入力シート!U1217=置換コード!$I$21,43,入力シート!U1217=置換コード!$I$22,44,入力シート!U1217=置換コード!$I$23,51,入力シート!U1217=置換コード!$I$24,52,入力シート!U1217=置換コード!$I$25,53,入力シート!U1217=置換コード!$I$26,54,入力シート!U1217=置換コード!$I$27,55,入力シート!U1217=置換コード!$I$28,61,入力シート!U1217=置換コード!$I$29,62,入力シート!U1217=置換コード!$I$30,63,入力シート!U1217=置換コード!$I$31,64,入力シート!U1217=置換コード!$I$32,65,入力シート!U1217=置換コード!$I$33,66,入力シート!U1217=置換コード!$I$34,71,入力シート!U1217=置換コード!$I$35,72,入力シート!U1217=置換コード!$I$36,73,入力シート!U1217=置換コード!$I$37,74,入力シート!U1217=置換コード!$I$38,75,入力シート!U1217=置換コード!$I$39,76,入力シート!U1217=置換コード!$I$40,77,入力シート!U1217=置換コード!$I$41,78,入力シート!U1217=置換コード!$I$42,79,入力シート!U1217=置換コード!$I$43,81,入力シート!U1217=置換コード!$I$44,82,入力シート!U1217=置換コード!$I$45,83,入力シート!U1217=置換コード!$I$46,84,入力シート!U1217=置換コード!$I$47,85,入力シート!U1217=置換コード!$I$48,86,入力シート!U1217=置換コード!$I$49,87,入力シート!U1217=置換コード!$I$50,88,入力シート!U1217=置換コード!$I$51,90)</f>
        <v>#N/A</v>
      </c>
      <c r="Y1191" s="83" t="e">
        <f t="shared" si="112"/>
        <v>#N/A</v>
      </c>
      <c r="Z1191" s="83" t="str">
        <f>ASC(入力シート!T1217)</f>
        <v/>
      </c>
      <c r="AA1191" s="83" t="str">
        <f>ASC(入力シート!V1217)</f>
        <v/>
      </c>
      <c r="AB1191" s="83" t="str">
        <f>ASC(入力シート!W1217)</f>
        <v/>
      </c>
      <c r="AC1191" s="83" t="str">
        <f>ASC(入力シート!X1217)</f>
        <v/>
      </c>
      <c r="AD1191" s="83" t="str">
        <f>ASC(入力シート!S1217)</f>
        <v/>
      </c>
      <c r="AE1191" s="83" t="str">
        <f>IF(入力シート!D1217=0,"",入力シート!D1217)</f>
        <v/>
      </c>
      <c r="AF1191" s="83">
        <f>IF(入力シート!G1217="無し",1,2)</f>
        <v>2</v>
      </c>
      <c r="AG1191" s="85" t="str">
        <f t="shared" ca="1" si="113"/>
        <v>20240213</v>
      </c>
      <c r="AH1191" s="83">
        <f>IF(入力シート!Y1217="有り",2,1)</f>
        <v>1</v>
      </c>
      <c r="AI1191" s="83">
        <f>IF(入力シート!Z1217="有り",2,1)</f>
        <v>1</v>
      </c>
      <c r="AJ1191" s="83">
        <f>IF(入力シート!AA1217="有り",2,1)</f>
        <v>1</v>
      </c>
      <c r="AK1191" s="83">
        <f>IF(入力シート!AB1217="有り",2,1)</f>
        <v>1</v>
      </c>
      <c r="AL1191" s="83">
        <f>IF(入力シート!AC1217="有り",2,1)</f>
        <v>1</v>
      </c>
      <c r="AM1191" s="83">
        <f>IF(入力シート!AD1217="有り",2,1)</f>
        <v>1</v>
      </c>
      <c r="AN1191" s="83">
        <f>IF(入力シート!AE1217="有り",2,1)</f>
        <v>1</v>
      </c>
      <c r="AO1191" s="83">
        <f>IF(入力シート!H1217="必要(\4,950)",1,0)</f>
        <v>0</v>
      </c>
    </row>
    <row r="1192" spans="5:41" x14ac:dyDescent="0.4">
      <c r="E1192" s="85" t="str">
        <f t="shared" ca="1" si="108"/>
        <v>20240213</v>
      </c>
      <c r="F1192" s="83" t="str">
        <f>DBCS(入力シート!A1218)</f>
        <v/>
      </c>
      <c r="G1192" s="83" t="str">
        <f>(ASC(SUBSTITUTE(SUBSTITUTE(入力シート!B1218,"　","")," ","")))</f>
        <v/>
      </c>
      <c r="H1192" s="83" t="str">
        <f>ASC(入力シート!C1218)</f>
        <v/>
      </c>
      <c r="I1192" s="83" t="str">
        <f>IF(入力シート!E1218=0,"",入力シート!E1218)</f>
        <v/>
      </c>
      <c r="J1192" s="83" t="str">
        <f>IF(入力シート!I1218=0,"",入力シート!I1218)</f>
        <v/>
      </c>
      <c r="K1192" s="83" t="str">
        <f>DBCS(入力シート!K1218)</f>
        <v/>
      </c>
      <c r="L1192" s="83" t="str">
        <f>ASC(入力シート!L1218)</f>
        <v/>
      </c>
      <c r="M1192" s="83" t="e">
        <f>_xlfn.IFS(入力シート!J1218=置換コード!$B$4,1,入力シート!J1218=置換コード!$B$5,2,入力シート!J1218=置換コード!$B$6,3,入力シート!J1218=置換コード!$B$7,4,入力シート!J1218=置換コード!$B$8,5,入力シート!J1218=置換コード!$B$9,6,入力シート!J1218=置換コード!$B$10,7,入力シート!J1218=置換コード!$B$11,8,入力シート!J1218=置換コード!$B$12,9,入力シート!J1218=置換コード!$B$13,10)</f>
        <v>#N/A</v>
      </c>
      <c r="N1192" s="83" t="e">
        <f>_xlfn.IFS(入力シート!F1218=置換コード!$E$4,1,入力シート!F1218=置換コード!$E$5,2)</f>
        <v>#N/A</v>
      </c>
      <c r="O1192" s="83" t="e">
        <f t="shared" si="109"/>
        <v>#N/A</v>
      </c>
      <c r="P1192" s="83" t="e">
        <f t="shared" si="110"/>
        <v>#N/A</v>
      </c>
      <c r="Q1192" s="83" t="e">
        <f>_xlfn.IFS(入力シート!O1218=置換コード!$I$4,11,入力シート!O1218=置換コード!$I$5,21,入力シート!O1218=置換コード!$I$6,22,入力シート!O1218=置換コード!$I$7,23,入力シート!O1218=置換コード!$I$8,24,入力シート!O1218=置換コード!$I$9,25,入力シート!O1218=置換コード!$I$10,26,入力シート!O1218=置換コード!$I$11,31,入力シート!O1218=置換コード!$I$12,32,入力シート!O1218=置換コード!$I$13,33,入力シート!O1218=置換コード!$I$14,34,入力シート!O1218=置換コード!$I$15,35,入力シート!O1218=置換コード!$I$16,36,入力シート!O1218=置換コード!$I$17,37,入力シート!O1218=置換コード!$I$18,38,入力シート!O1218=置換コード!$I$19,41,入力シート!O1218=置換コード!$I$20,42,入力シート!O1218=置換コード!$I$21,43,入力シート!O1218=置換コード!$I$22,44,入力シート!O1218=置換コード!$I$23,51,入力シート!O1218=置換コード!$I$24,52,入力シート!O1218=置換コード!$I$25,53,入力シート!O1218=置換コード!$I$26,54,入力シート!O1218=置換コード!$I$27,55,入力シート!O1218=置換コード!$I$28,61,入力シート!O1218=置換コード!$I$29,62,入力シート!O1218=置換コード!$I$30,63,入力シート!O1218=置換コード!$I$31,64,入力シート!O1218=置換コード!$I$32,65,入力シート!O1218=置換コード!$I$33,66,入力シート!O1218=置換コード!$I$34,71,入力シート!O1218=置換コード!$I$35,72,入力シート!O1218=置換コード!$I$36,73,入力シート!O1218=置換コード!$I$37,74,入力シート!O1218=置換コード!$I$38,75,入力シート!O1218=置換コード!$I$39,76,入力シート!O1218=置換コード!$I$40,77,入力シート!O1218=置換コード!$I$41,78,入力シート!O1218=置換コード!$I$42,79,入力シート!O1218=置換コード!$I$43,81,入力シート!O1218=置換コード!$I$44,82,入力シート!O1218=置換コード!$I$45,83,入力シート!O1218=置換コード!$I$46,84,入力シート!O1218=置換コード!$I$47,85,入力シート!O1218=置換コード!$I$48,86,入力シート!O1218=置換コード!$I$49,87,入力シート!O1218=置換コード!$I$50,88,入力シート!O1218=置換コード!$I$51,90)</f>
        <v>#N/A</v>
      </c>
      <c r="R1192" s="83" t="e">
        <f t="shared" si="111"/>
        <v>#N/A</v>
      </c>
      <c r="S1192" s="83" t="str">
        <f>ASC(入力シート!N1218)</f>
        <v/>
      </c>
      <c r="T1192" s="83" t="str">
        <f>ASC(入力シート!P1218)</f>
        <v/>
      </c>
      <c r="U1192" s="83" t="str">
        <f>ASC(入力シート!Q1218)</f>
        <v/>
      </c>
      <c r="V1192" s="83" t="str">
        <f>ASC(入力シート!R1218)</f>
        <v/>
      </c>
      <c r="W1192" s="83" t="str">
        <f>ASC(入力シート!M1218)</f>
        <v/>
      </c>
      <c r="X1192" s="83" t="e">
        <f>_xlfn.IFS(入力シート!U1218=置換コード!$I$4,11,入力シート!U1218=置換コード!$I$5,21,入力シート!U1218=置換コード!$I$6,22,入力シート!U1218=置換コード!$I$7,23,入力シート!U1218=置換コード!$I$8,24,入力シート!U1218=置換コード!$I$9,25,入力シート!U1218=置換コード!$I$10,26,入力シート!U1218=置換コード!$I$11,31,入力シート!U1218=置換コード!$I$12,32,入力シート!U1218=置換コード!$I$13,33,入力シート!U1218=置換コード!$I$14,34,入力シート!U1218=置換コード!$I$15,35,入力シート!U1218=置換コード!$I$16,36,入力シート!U1218=置換コード!$I$17,37,入力シート!U1218=置換コード!$I$18,38,入力シート!U1218=置換コード!$I$19,41,入力シート!U1218=置換コード!$I$20,42,入力シート!U1218=置換コード!$I$21,43,入力シート!U1218=置換コード!$I$22,44,入力シート!U1218=置換コード!$I$23,51,入力シート!U1218=置換コード!$I$24,52,入力シート!U1218=置換コード!$I$25,53,入力シート!U1218=置換コード!$I$26,54,入力シート!U1218=置換コード!$I$27,55,入力シート!U1218=置換コード!$I$28,61,入力シート!U1218=置換コード!$I$29,62,入力シート!U1218=置換コード!$I$30,63,入力シート!U1218=置換コード!$I$31,64,入力シート!U1218=置換コード!$I$32,65,入力シート!U1218=置換コード!$I$33,66,入力シート!U1218=置換コード!$I$34,71,入力シート!U1218=置換コード!$I$35,72,入力シート!U1218=置換コード!$I$36,73,入力シート!U1218=置換コード!$I$37,74,入力シート!U1218=置換コード!$I$38,75,入力シート!U1218=置換コード!$I$39,76,入力シート!U1218=置換コード!$I$40,77,入力シート!U1218=置換コード!$I$41,78,入力シート!U1218=置換コード!$I$42,79,入力シート!U1218=置換コード!$I$43,81,入力シート!U1218=置換コード!$I$44,82,入力シート!U1218=置換コード!$I$45,83,入力シート!U1218=置換コード!$I$46,84,入力シート!U1218=置換コード!$I$47,85,入力シート!U1218=置換コード!$I$48,86,入力シート!U1218=置換コード!$I$49,87,入力シート!U1218=置換コード!$I$50,88,入力シート!U1218=置換コード!$I$51,90)</f>
        <v>#N/A</v>
      </c>
      <c r="Y1192" s="83" t="e">
        <f t="shared" si="112"/>
        <v>#N/A</v>
      </c>
      <c r="Z1192" s="83" t="str">
        <f>ASC(入力シート!T1218)</f>
        <v/>
      </c>
      <c r="AA1192" s="83" t="str">
        <f>ASC(入力シート!V1218)</f>
        <v/>
      </c>
      <c r="AB1192" s="83" t="str">
        <f>ASC(入力シート!W1218)</f>
        <v/>
      </c>
      <c r="AC1192" s="83" t="str">
        <f>ASC(入力シート!X1218)</f>
        <v/>
      </c>
      <c r="AD1192" s="83" t="str">
        <f>ASC(入力シート!S1218)</f>
        <v/>
      </c>
      <c r="AE1192" s="83" t="str">
        <f>IF(入力シート!D1218=0,"",入力シート!D1218)</f>
        <v/>
      </c>
      <c r="AF1192" s="83">
        <f>IF(入力シート!G1218="無し",1,2)</f>
        <v>2</v>
      </c>
      <c r="AG1192" s="85" t="str">
        <f t="shared" ca="1" si="113"/>
        <v>20240213</v>
      </c>
      <c r="AH1192" s="83">
        <f>IF(入力シート!Y1218="有り",2,1)</f>
        <v>1</v>
      </c>
      <c r="AI1192" s="83">
        <f>IF(入力シート!Z1218="有り",2,1)</f>
        <v>1</v>
      </c>
      <c r="AJ1192" s="83">
        <f>IF(入力シート!AA1218="有り",2,1)</f>
        <v>1</v>
      </c>
      <c r="AK1192" s="83">
        <f>IF(入力シート!AB1218="有り",2,1)</f>
        <v>1</v>
      </c>
      <c r="AL1192" s="83">
        <f>IF(入力シート!AC1218="有り",2,1)</f>
        <v>1</v>
      </c>
      <c r="AM1192" s="83">
        <f>IF(入力シート!AD1218="有り",2,1)</f>
        <v>1</v>
      </c>
      <c r="AN1192" s="83">
        <f>IF(入力シート!AE1218="有り",2,1)</f>
        <v>1</v>
      </c>
      <c r="AO1192" s="83">
        <f>IF(入力シート!H1218="必要(\4,950)",1,0)</f>
        <v>0</v>
      </c>
    </row>
    <row r="1193" spans="5:41" x14ac:dyDescent="0.4">
      <c r="E1193" s="85" t="str">
        <f t="shared" ca="1" si="108"/>
        <v>20240213</v>
      </c>
      <c r="F1193" s="83" t="str">
        <f>DBCS(入力シート!A1219)</f>
        <v/>
      </c>
      <c r="G1193" s="83" t="str">
        <f>(ASC(SUBSTITUTE(SUBSTITUTE(入力シート!B1219,"　","")," ","")))</f>
        <v/>
      </c>
      <c r="H1193" s="83" t="str">
        <f>ASC(入力シート!C1219)</f>
        <v/>
      </c>
      <c r="I1193" s="83" t="str">
        <f>IF(入力シート!E1219=0,"",入力シート!E1219)</f>
        <v/>
      </c>
      <c r="J1193" s="83" t="str">
        <f>IF(入力シート!I1219=0,"",入力シート!I1219)</f>
        <v/>
      </c>
      <c r="K1193" s="83" t="str">
        <f>DBCS(入力シート!K1219)</f>
        <v/>
      </c>
      <c r="L1193" s="83" t="str">
        <f>ASC(入力シート!L1219)</f>
        <v/>
      </c>
      <c r="M1193" s="83" t="e">
        <f>_xlfn.IFS(入力シート!J1219=置換コード!$B$4,1,入力シート!J1219=置換コード!$B$5,2,入力シート!J1219=置換コード!$B$6,3,入力シート!J1219=置換コード!$B$7,4,入力シート!J1219=置換コード!$B$8,5,入力シート!J1219=置換コード!$B$9,6,入力シート!J1219=置換コード!$B$10,7,入力シート!J1219=置換コード!$B$11,8,入力シート!J1219=置換コード!$B$12,9,入力シート!J1219=置換コード!$B$13,10)</f>
        <v>#N/A</v>
      </c>
      <c r="N1193" s="83" t="e">
        <f>_xlfn.IFS(入力シート!F1219=置換コード!$E$4,1,入力シート!F1219=置換コード!$E$5,2)</f>
        <v>#N/A</v>
      </c>
      <c r="O1193" s="83" t="e">
        <f t="shared" si="109"/>
        <v>#N/A</v>
      </c>
      <c r="P1193" s="83" t="e">
        <f t="shared" si="110"/>
        <v>#N/A</v>
      </c>
      <c r="Q1193" s="83" t="e">
        <f>_xlfn.IFS(入力シート!O1219=置換コード!$I$4,11,入力シート!O1219=置換コード!$I$5,21,入力シート!O1219=置換コード!$I$6,22,入力シート!O1219=置換コード!$I$7,23,入力シート!O1219=置換コード!$I$8,24,入力シート!O1219=置換コード!$I$9,25,入力シート!O1219=置換コード!$I$10,26,入力シート!O1219=置換コード!$I$11,31,入力シート!O1219=置換コード!$I$12,32,入力シート!O1219=置換コード!$I$13,33,入力シート!O1219=置換コード!$I$14,34,入力シート!O1219=置換コード!$I$15,35,入力シート!O1219=置換コード!$I$16,36,入力シート!O1219=置換コード!$I$17,37,入力シート!O1219=置換コード!$I$18,38,入力シート!O1219=置換コード!$I$19,41,入力シート!O1219=置換コード!$I$20,42,入力シート!O1219=置換コード!$I$21,43,入力シート!O1219=置換コード!$I$22,44,入力シート!O1219=置換コード!$I$23,51,入力シート!O1219=置換コード!$I$24,52,入力シート!O1219=置換コード!$I$25,53,入力シート!O1219=置換コード!$I$26,54,入力シート!O1219=置換コード!$I$27,55,入力シート!O1219=置換コード!$I$28,61,入力シート!O1219=置換コード!$I$29,62,入力シート!O1219=置換コード!$I$30,63,入力シート!O1219=置換コード!$I$31,64,入力シート!O1219=置換コード!$I$32,65,入力シート!O1219=置換コード!$I$33,66,入力シート!O1219=置換コード!$I$34,71,入力シート!O1219=置換コード!$I$35,72,入力シート!O1219=置換コード!$I$36,73,入力シート!O1219=置換コード!$I$37,74,入力シート!O1219=置換コード!$I$38,75,入力シート!O1219=置換コード!$I$39,76,入力シート!O1219=置換コード!$I$40,77,入力シート!O1219=置換コード!$I$41,78,入力シート!O1219=置換コード!$I$42,79,入力シート!O1219=置換コード!$I$43,81,入力シート!O1219=置換コード!$I$44,82,入力シート!O1219=置換コード!$I$45,83,入力シート!O1219=置換コード!$I$46,84,入力シート!O1219=置換コード!$I$47,85,入力シート!O1219=置換コード!$I$48,86,入力シート!O1219=置換コード!$I$49,87,入力シート!O1219=置換コード!$I$50,88,入力シート!O1219=置換コード!$I$51,90)</f>
        <v>#N/A</v>
      </c>
      <c r="R1193" s="83" t="e">
        <f t="shared" si="111"/>
        <v>#N/A</v>
      </c>
      <c r="S1193" s="83" t="str">
        <f>ASC(入力シート!N1219)</f>
        <v/>
      </c>
      <c r="T1193" s="83" t="str">
        <f>ASC(入力シート!P1219)</f>
        <v/>
      </c>
      <c r="U1193" s="83" t="str">
        <f>ASC(入力シート!Q1219)</f>
        <v/>
      </c>
      <c r="V1193" s="83" t="str">
        <f>ASC(入力シート!R1219)</f>
        <v/>
      </c>
      <c r="W1193" s="83" t="str">
        <f>ASC(入力シート!M1219)</f>
        <v/>
      </c>
      <c r="X1193" s="83" t="e">
        <f>_xlfn.IFS(入力シート!U1219=置換コード!$I$4,11,入力シート!U1219=置換コード!$I$5,21,入力シート!U1219=置換コード!$I$6,22,入力シート!U1219=置換コード!$I$7,23,入力シート!U1219=置換コード!$I$8,24,入力シート!U1219=置換コード!$I$9,25,入力シート!U1219=置換コード!$I$10,26,入力シート!U1219=置換コード!$I$11,31,入力シート!U1219=置換コード!$I$12,32,入力シート!U1219=置換コード!$I$13,33,入力シート!U1219=置換コード!$I$14,34,入力シート!U1219=置換コード!$I$15,35,入力シート!U1219=置換コード!$I$16,36,入力シート!U1219=置換コード!$I$17,37,入力シート!U1219=置換コード!$I$18,38,入力シート!U1219=置換コード!$I$19,41,入力シート!U1219=置換コード!$I$20,42,入力シート!U1219=置換コード!$I$21,43,入力シート!U1219=置換コード!$I$22,44,入力シート!U1219=置換コード!$I$23,51,入力シート!U1219=置換コード!$I$24,52,入力シート!U1219=置換コード!$I$25,53,入力シート!U1219=置換コード!$I$26,54,入力シート!U1219=置換コード!$I$27,55,入力シート!U1219=置換コード!$I$28,61,入力シート!U1219=置換コード!$I$29,62,入力シート!U1219=置換コード!$I$30,63,入力シート!U1219=置換コード!$I$31,64,入力シート!U1219=置換コード!$I$32,65,入力シート!U1219=置換コード!$I$33,66,入力シート!U1219=置換コード!$I$34,71,入力シート!U1219=置換コード!$I$35,72,入力シート!U1219=置換コード!$I$36,73,入力シート!U1219=置換コード!$I$37,74,入力シート!U1219=置換コード!$I$38,75,入力シート!U1219=置換コード!$I$39,76,入力シート!U1219=置換コード!$I$40,77,入力シート!U1219=置換コード!$I$41,78,入力シート!U1219=置換コード!$I$42,79,入力シート!U1219=置換コード!$I$43,81,入力シート!U1219=置換コード!$I$44,82,入力シート!U1219=置換コード!$I$45,83,入力シート!U1219=置換コード!$I$46,84,入力シート!U1219=置換コード!$I$47,85,入力シート!U1219=置換コード!$I$48,86,入力シート!U1219=置換コード!$I$49,87,入力シート!U1219=置換コード!$I$50,88,入力シート!U1219=置換コード!$I$51,90)</f>
        <v>#N/A</v>
      </c>
      <c r="Y1193" s="83" t="e">
        <f t="shared" si="112"/>
        <v>#N/A</v>
      </c>
      <c r="Z1193" s="83" t="str">
        <f>ASC(入力シート!T1219)</f>
        <v/>
      </c>
      <c r="AA1193" s="83" t="str">
        <f>ASC(入力シート!V1219)</f>
        <v/>
      </c>
      <c r="AB1193" s="83" t="str">
        <f>ASC(入力シート!W1219)</f>
        <v/>
      </c>
      <c r="AC1193" s="83" t="str">
        <f>ASC(入力シート!X1219)</f>
        <v/>
      </c>
      <c r="AD1193" s="83" t="str">
        <f>ASC(入力シート!S1219)</f>
        <v/>
      </c>
      <c r="AE1193" s="83" t="str">
        <f>IF(入力シート!D1219=0,"",入力シート!D1219)</f>
        <v/>
      </c>
      <c r="AF1193" s="83">
        <f>IF(入力シート!G1219="無し",1,2)</f>
        <v>2</v>
      </c>
      <c r="AG1193" s="85" t="str">
        <f t="shared" ca="1" si="113"/>
        <v>20240213</v>
      </c>
      <c r="AH1193" s="83">
        <f>IF(入力シート!Y1219="有り",2,1)</f>
        <v>1</v>
      </c>
      <c r="AI1193" s="83">
        <f>IF(入力シート!Z1219="有り",2,1)</f>
        <v>1</v>
      </c>
      <c r="AJ1193" s="83">
        <f>IF(入力シート!AA1219="有り",2,1)</f>
        <v>1</v>
      </c>
      <c r="AK1193" s="83">
        <f>IF(入力シート!AB1219="有り",2,1)</f>
        <v>1</v>
      </c>
      <c r="AL1193" s="83">
        <f>IF(入力シート!AC1219="有り",2,1)</f>
        <v>1</v>
      </c>
      <c r="AM1193" s="83">
        <f>IF(入力シート!AD1219="有り",2,1)</f>
        <v>1</v>
      </c>
      <c r="AN1193" s="83">
        <f>IF(入力シート!AE1219="有り",2,1)</f>
        <v>1</v>
      </c>
      <c r="AO1193" s="83">
        <f>IF(入力シート!H1219="必要(\4,950)",1,0)</f>
        <v>0</v>
      </c>
    </row>
    <row r="1194" spans="5:41" x14ac:dyDescent="0.4">
      <c r="E1194" s="85" t="str">
        <f t="shared" ca="1" si="108"/>
        <v>20240213</v>
      </c>
      <c r="F1194" s="83" t="str">
        <f>DBCS(入力シート!A1220)</f>
        <v/>
      </c>
      <c r="G1194" s="83" t="str">
        <f>(ASC(SUBSTITUTE(SUBSTITUTE(入力シート!B1220,"　","")," ","")))</f>
        <v/>
      </c>
      <c r="H1194" s="83" t="str">
        <f>ASC(入力シート!C1220)</f>
        <v/>
      </c>
      <c r="I1194" s="83" t="str">
        <f>IF(入力シート!E1220=0,"",入力シート!E1220)</f>
        <v/>
      </c>
      <c r="J1194" s="83" t="str">
        <f>IF(入力シート!I1220=0,"",入力シート!I1220)</f>
        <v/>
      </c>
      <c r="K1194" s="83" t="str">
        <f>DBCS(入力シート!K1220)</f>
        <v/>
      </c>
      <c r="L1194" s="83" t="str">
        <f>ASC(入力シート!L1220)</f>
        <v/>
      </c>
      <c r="M1194" s="83" t="e">
        <f>_xlfn.IFS(入力シート!J1220=置換コード!$B$4,1,入力シート!J1220=置換コード!$B$5,2,入力シート!J1220=置換コード!$B$6,3,入力シート!J1220=置換コード!$B$7,4,入力シート!J1220=置換コード!$B$8,5,入力シート!J1220=置換コード!$B$9,6,入力シート!J1220=置換コード!$B$10,7,入力シート!J1220=置換コード!$B$11,8,入力シート!J1220=置換コード!$B$12,9,入力シート!J1220=置換コード!$B$13,10)</f>
        <v>#N/A</v>
      </c>
      <c r="N1194" s="83" t="e">
        <f>_xlfn.IFS(入力シート!F1220=置換コード!$E$4,1,入力シート!F1220=置換コード!$E$5,2)</f>
        <v>#N/A</v>
      </c>
      <c r="O1194" s="83" t="e">
        <f t="shared" si="109"/>
        <v>#N/A</v>
      </c>
      <c r="P1194" s="83" t="e">
        <f t="shared" si="110"/>
        <v>#N/A</v>
      </c>
      <c r="Q1194" s="83" t="e">
        <f>_xlfn.IFS(入力シート!O1220=置換コード!$I$4,11,入力シート!O1220=置換コード!$I$5,21,入力シート!O1220=置換コード!$I$6,22,入力シート!O1220=置換コード!$I$7,23,入力シート!O1220=置換コード!$I$8,24,入力シート!O1220=置換コード!$I$9,25,入力シート!O1220=置換コード!$I$10,26,入力シート!O1220=置換コード!$I$11,31,入力シート!O1220=置換コード!$I$12,32,入力シート!O1220=置換コード!$I$13,33,入力シート!O1220=置換コード!$I$14,34,入力シート!O1220=置換コード!$I$15,35,入力シート!O1220=置換コード!$I$16,36,入力シート!O1220=置換コード!$I$17,37,入力シート!O1220=置換コード!$I$18,38,入力シート!O1220=置換コード!$I$19,41,入力シート!O1220=置換コード!$I$20,42,入力シート!O1220=置換コード!$I$21,43,入力シート!O1220=置換コード!$I$22,44,入力シート!O1220=置換コード!$I$23,51,入力シート!O1220=置換コード!$I$24,52,入力シート!O1220=置換コード!$I$25,53,入力シート!O1220=置換コード!$I$26,54,入力シート!O1220=置換コード!$I$27,55,入力シート!O1220=置換コード!$I$28,61,入力シート!O1220=置換コード!$I$29,62,入力シート!O1220=置換コード!$I$30,63,入力シート!O1220=置換コード!$I$31,64,入力シート!O1220=置換コード!$I$32,65,入力シート!O1220=置換コード!$I$33,66,入力シート!O1220=置換コード!$I$34,71,入力シート!O1220=置換コード!$I$35,72,入力シート!O1220=置換コード!$I$36,73,入力シート!O1220=置換コード!$I$37,74,入力シート!O1220=置換コード!$I$38,75,入力シート!O1220=置換コード!$I$39,76,入力シート!O1220=置換コード!$I$40,77,入力シート!O1220=置換コード!$I$41,78,入力シート!O1220=置換コード!$I$42,79,入力シート!O1220=置換コード!$I$43,81,入力シート!O1220=置換コード!$I$44,82,入力シート!O1220=置換コード!$I$45,83,入力シート!O1220=置換コード!$I$46,84,入力シート!O1220=置換コード!$I$47,85,入力シート!O1220=置換コード!$I$48,86,入力シート!O1220=置換コード!$I$49,87,入力シート!O1220=置換コード!$I$50,88,入力シート!O1220=置換コード!$I$51,90)</f>
        <v>#N/A</v>
      </c>
      <c r="R1194" s="83" t="e">
        <f t="shared" si="111"/>
        <v>#N/A</v>
      </c>
      <c r="S1194" s="83" t="str">
        <f>ASC(入力シート!N1220)</f>
        <v/>
      </c>
      <c r="T1194" s="83" t="str">
        <f>ASC(入力シート!P1220)</f>
        <v/>
      </c>
      <c r="U1194" s="83" t="str">
        <f>ASC(入力シート!Q1220)</f>
        <v/>
      </c>
      <c r="V1194" s="83" t="str">
        <f>ASC(入力シート!R1220)</f>
        <v/>
      </c>
      <c r="W1194" s="83" t="str">
        <f>ASC(入力シート!M1220)</f>
        <v/>
      </c>
      <c r="X1194" s="83" t="e">
        <f>_xlfn.IFS(入力シート!U1220=置換コード!$I$4,11,入力シート!U1220=置換コード!$I$5,21,入力シート!U1220=置換コード!$I$6,22,入力シート!U1220=置換コード!$I$7,23,入力シート!U1220=置換コード!$I$8,24,入力シート!U1220=置換コード!$I$9,25,入力シート!U1220=置換コード!$I$10,26,入力シート!U1220=置換コード!$I$11,31,入力シート!U1220=置換コード!$I$12,32,入力シート!U1220=置換コード!$I$13,33,入力シート!U1220=置換コード!$I$14,34,入力シート!U1220=置換コード!$I$15,35,入力シート!U1220=置換コード!$I$16,36,入力シート!U1220=置換コード!$I$17,37,入力シート!U1220=置換コード!$I$18,38,入力シート!U1220=置換コード!$I$19,41,入力シート!U1220=置換コード!$I$20,42,入力シート!U1220=置換コード!$I$21,43,入力シート!U1220=置換コード!$I$22,44,入力シート!U1220=置換コード!$I$23,51,入力シート!U1220=置換コード!$I$24,52,入力シート!U1220=置換コード!$I$25,53,入力シート!U1220=置換コード!$I$26,54,入力シート!U1220=置換コード!$I$27,55,入力シート!U1220=置換コード!$I$28,61,入力シート!U1220=置換コード!$I$29,62,入力シート!U1220=置換コード!$I$30,63,入力シート!U1220=置換コード!$I$31,64,入力シート!U1220=置換コード!$I$32,65,入力シート!U1220=置換コード!$I$33,66,入力シート!U1220=置換コード!$I$34,71,入力シート!U1220=置換コード!$I$35,72,入力シート!U1220=置換コード!$I$36,73,入力シート!U1220=置換コード!$I$37,74,入力シート!U1220=置換コード!$I$38,75,入力シート!U1220=置換コード!$I$39,76,入力シート!U1220=置換コード!$I$40,77,入力シート!U1220=置換コード!$I$41,78,入力シート!U1220=置換コード!$I$42,79,入力シート!U1220=置換コード!$I$43,81,入力シート!U1220=置換コード!$I$44,82,入力シート!U1220=置換コード!$I$45,83,入力シート!U1220=置換コード!$I$46,84,入力シート!U1220=置換コード!$I$47,85,入力シート!U1220=置換コード!$I$48,86,入力シート!U1220=置換コード!$I$49,87,入力シート!U1220=置換コード!$I$50,88,入力シート!U1220=置換コード!$I$51,90)</f>
        <v>#N/A</v>
      </c>
      <c r="Y1194" s="83" t="e">
        <f t="shared" si="112"/>
        <v>#N/A</v>
      </c>
      <c r="Z1194" s="83" t="str">
        <f>ASC(入力シート!T1220)</f>
        <v/>
      </c>
      <c r="AA1194" s="83" t="str">
        <f>ASC(入力シート!V1220)</f>
        <v/>
      </c>
      <c r="AB1194" s="83" t="str">
        <f>ASC(入力シート!W1220)</f>
        <v/>
      </c>
      <c r="AC1194" s="83" t="str">
        <f>ASC(入力シート!X1220)</f>
        <v/>
      </c>
      <c r="AD1194" s="83" t="str">
        <f>ASC(入力シート!S1220)</f>
        <v/>
      </c>
      <c r="AE1194" s="83" t="str">
        <f>IF(入力シート!D1220=0,"",入力シート!D1220)</f>
        <v/>
      </c>
      <c r="AF1194" s="83">
        <f>IF(入力シート!G1220="無し",1,2)</f>
        <v>2</v>
      </c>
      <c r="AG1194" s="85" t="str">
        <f t="shared" ca="1" si="113"/>
        <v>20240213</v>
      </c>
      <c r="AH1194" s="83">
        <f>IF(入力シート!Y1220="有り",2,1)</f>
        <v>1</v>
      </c>
      <c r="AI1194" s="83">
        <f>IF(入力シート!Z1220="有り",2,1)</f>
        <v>1</v>
      </c>
      <c r="AJ1194" s="83">
        <f>IF(入力シート!AA1220="有り",2,1)</f>
        <v>1</v>
      </c>
      <c r="AK1194" s="83">
        <f>IF(入力シート!AB1220="有り",2,1)</f>
        <v>1</v>
      </c>
      <c r="AL1194" s="83">
        <f>IF(入力シート!AC1220="有り",2,1)</f>
        <v>1</v>
      </c>
      <c r="AM1194" s="83">
        <f>IF(入力シート!AD1220="有り",2,1)</f>
        <v>1</v>
      </c>
      <c r="AN1194" s="83">
        <f>IF(入力シート!AE1220="有り",2,1)</f>
        <v>1</v>
      </c>
      <c r="AO1194" s="83">
        <f>IF(入力シート!H1220="必要(\4,950)",1,0)</f>
        <v>0</v>
      </c>
    </row>
    <row r="1195" spans="5:41" x14ac:dyDescent="0.4">
      <c r="E1195" s="85" t="str">
        <f t="shared" ca="1" si="108"/>
        <v>20240213</v>
      </c>
      <c r="F1195" s="83" t="str">
        <f>DBCS(入力シート!A1221)</f>
        <v/>
      </c>
      <c r="G1195" s="83" t="str">
        <f>(ASC(SUBSTITUTE(SUBSTITUTE(入力シート!B1221,"　","")," ","")))</f>
        <v/>
      </c>
      <c r="H1195" s="83" t="str">
        <f>ASC(入力シート!C1221)</f>
        <v/>
      </c>
      <c r="I1195" s="83" t="str">
        <f>IF(入力シート!E1221=0,"",入力シート!E1221)</f>
        <v/>
      </c>
      <c r="J1195" s="83" t="str">
        <f>IF(入力シート!I1221=0,"",入力シート!I1221)</f>
        <v/>
      </c>
      <c r="K1195" s="83" t="str">
        <f>DBCS(入力シート!K1221)</f>
        <v/>
      </c>
      <c r="L1195" s="83" t="str">
        <f>ASC(入力シート!L1221)</f>
        <v/>
      </c>
      <c r="M1195" s="83" t="e">
        <f>_xlfn.IFS(入力シート!J1221=置換コード!$B$4,1,入力シート!J1221=置換コード!$B$5,2,入力シート!J1221=置換コード!$B$6,3,入力シート!J1221=置換コード!$B$7,4,入力シート!J1221=置換コード!$B$8,5,入力シート!J1221=置換コード!$B$9,6,入力シート!J1221=置換コード!$B$10,7,入力シート!J1221=置換コード!$B$11,8,入力シート!J1221=置換コード!$B$12,9,入力シート!J1221=置換コード!$B$13,10)</f>
        <v>#N/A</v>
      </c>
      <c r="N1195" s="83" t="e">
        <f>_xlfn.IFS(入力シート!F1221=置換コード!$E$4,1,入力シート!F1221=置換コード!$E$5,2)</f>
        <v>#N/A</v>
      </c>
      <c r="O1195" s="83" t="e">
        <f t="shared" si="109"/>
        <v>#N/A</v>
      </c>
      <c r="P1195" s="83" t="e">
        <f t="shared" si="110"/>
        <v>#N/A</v>
      </c>
      <c r="Q1195" s="83" t="e">
        <f>_xlfn.IFS(入力シート!O1221=置換コード!$I$4,11,入力シート!O1221=置換コード!$I$5,21,入力シート!O1221=置換コード!$I$6,22,入力シート!O1221=置換コード!$I$7,23,入力シート!O1221=置換コード!$I$8,24,入力シート!O1221=置換コード!$I$9,25,入力シート!O1221=置換コード!$I$10,26,入力シート!O1221=置換コード!$I$11,31,入力シート!O1221=置換コード!$I$12,32,入力シート!O1221=置換コード!$I$13,33,入力シート!O1221=置換コード!$I$14,34,入力シート!O1221=置換コード!$I$15,35,入力シート!O1221=置換コード!$I$16,36,入力シート!O1221=置換コード!$I$17,37,入力シート!O1221=置換コード!$I$18,38,入力シート!O1221=置換コード!$I$19,41,入力シート!O1221=置換コード!$I$20,42,入力シート!O1221=置換コード!$I$21,43,入力シート!O1221=置換コード!$I$22,44,入力シート!O1221=置換コード!$I$23,51,入力シート!O1221=置換コード!$I$24,52,入力シート!O1221=置換コード!$I$25,53,入力シート!O1221=置換コード!$I$26,54,入力シート!O1221=置換コード!$I$27,55,入力シート!O1221=置換コード!$I$28,61,入力シート!O1221=置換コード!$I$29,62,入力シート!O1221=置換コード!$I$30,63,入力シート!O1221=置換コード!$I$31,64,入力シート!O1221=置換コード!$I$32,65,入力シート!O1221=置換コード!$I$33,66,入力シート!O1221=置換コード!$I$34,71,入力シート!O1221=置換コード!$I$35,72,入力シート!O1221=置換コード!$I$36,73,入力シート!O1221=置換コード!$I$37,74,入力シート!O1221=置換コード!$I$38,75,入力シート!O1221=置換コード!$I$39,76,入力シート!O1221=置換コード!$I$40,77,入力シート!O1221=置換コード!$I$41,78,入力シート!O1221=置換コード!$I$42,79,入力シート!O1221=置換コード!$I$43,81,入力シート!O1221=置換コード!$I$44,82,入力シート!O1221=置換コード!$I$45,83,入力シート!O1221=置換コード!$I$46,84,入力シート!O1221=置換コード!$I$47,85,入力シート!O1221=置換コード!$I$48,86,入力シート!O1221=置換コード!$I$49,87,入力シート!O1221=置換コード!$I$50,88,入力シート!O1221=置換コード!$I$51,90)</f>
        <v>#N/A</v>
      </c>
      <c r="R1195" s="83" t="e">
        <f t="shared" si="111"/>
        <v>#N/A</v>
      </c>
      <c r="S1195" s="83" t="str">
        <f>ASC(入力シート!N1221)</f>
        <v/>
      </c>
      <c r="T1195" s="83" t="str">
        <f>ASC(入力シート!P1221)</f>
        <v/>
      </c>
      <c r="U1195" s="83" t="str">
        <f>ASC(入力シート!Q1221)</f>
        <v/>
      </c>
      <c r="V1195" s="83" t="str">
        <f>ASC(入力シート!R1221)</f>
        <v/>
      </c>
      <c r="W1195" s="83" t="str">
        <f>ASC(入力シート!M1221)</f>
        <v/>
      </c>
      <c r="X1195" s="83" t="e">
        <f>_xlfn.IFS(入力シート!U1221=置換コード!$I$4,11,入力シート!U1221=置換コード!$I$5,21,入力シート!U1221=置換コード!$I$6,22,入力シート!U1221=置換コード!$I$7,23,入力シート!U1221=置換コード!$I$8,24,入力シート!U1221=置換コード!$I$9,25,入力シート!U1221=置換コード!$I$10,26,入力シート!U1221=置換コード!$I$11,31,入力シート!U1221=置換コード!$I$12,32,入力シート!U1221=置換コード!$I$13,33,入力シート!U1221=置換コード!$I$14,34,入力シート!U1221=置換コード!$I$15,35,入力シート!U1221=置換コード!$I$16,36,入力シート!U1221=置換コード!$I$17,37,入力シート!U1221=置換コード!$I$18,38,入力シート!U1221=置換コード!$I$19,41,入力シート!U1221=置換コード!$I$20,42,入力シート!U1221=置換コード!$I$21,43,入力シート!U1221=置換コード!$I$22,44,入力シート!U1221=置換コード!$I$23,51,入力シート!U1221=置換コード!$I$24,52,入力シート!U1221=置換コード!$I$25,53,入力シート!U1221=置換コード!$I$26,54,入力シート!U1221=置換コード!$I$27,55,入力シート!U1221=置換コード!$I$28,61,入力シート!U1221=置換コード!$I$29,62,入力シート!U1221=置換コード!$I$30,63,入力シート!U1221=置換コード!$I$31,64,入力シート!U1221=置換コード!$I$32,65,入力シート!U1221=置換コード!$I$33,66,入力シート!U1221=置換コード!$I$34,71,入力シート!U1221=置換コード!$I$35,72,入力シート!U1221=置換コード!$I$36,73,入力シート!U1221=置換コード!$I$37,74,入力シート!U1221=置換コード!$I$38,75,入力シート!U1221=置換コード!$I$39,76,入力シート!U1221=置換コード!$I$40,77,入力シート!U1221=置換コード!$I$41,78,入力シート!U1221=置換コード!$I$42,79,入力シート!U1221=置換コード!$I$43,81,入力シート!U1221=置換コード!$I$44,82,入力シート!U1221=置換コード!$I$45,83,入力シート!U1221=置換コード!$I$46,84,入力シート!U1221=置換コード!$I$47,85,入力シート!U1221=置換コード!$I$48,86,入力シート!U1221=置換コード!$I$49,87,入力シート!U1221=置換コード!$I$50,88,入力シート!U1221=置換コード!$I$51,90)</f>
        <v>#N/A</v>
      </c>
      <c r="Y1195" s="83" t="e">
        <f t="shared" si="112"/>
        <v>#N/A</v>
      </c>
      <c r="Z1195" s="83" t="str">
        <f>ASC(入力シート!T1221)</f>
        <v/>
      </c>
      <c r="AA1195" s="83" t="str">
        <f>ASC(入力シート!V1221)</f>
        <v/>
      </c>
      <c r="AB1195" s="83" t="str">
        <f>ASC(入力シート!W1221)</f>
        <v/>
      </c>
      <c r="AC1195" s="83" t="str">
        <f>ASC(入力シート!X1221)</f>
        <v/>
      </c>
      <c r="AD1195" s="83" t="str">
        <f>ASC(入力シート!S1221)</f>
        <v/>
      </c>
      <c r="AE1195" s="83" t="str">
        <f>IF(入力シート!D1221=0,"",入力シート!D1221)</f>
        <v/>
      </c>
      <c r="AF1195" s="83">
        <f>IF(入力シート!G1221="無し",1,2)</f>
        <v>2</v>
      </c>
      <c r="AG1195" s="85" t="str">
        <f t="shared" ca="1" si="113"/>
        <v>20240213</v>
      </c>
      <c r="AH1195" s="83">
        <f>IF(入力シート!Y1221="有り",2,1)</f>
        <v>1</v>
      </c>
      <c r="AI1195" s="83">
        <f>IF(入力シート!Z1221="有り",2,1)</f>
        <v>1</v>
      </c>
      <c r="AJ1195" s="83">
        <f>IF(入力シート!AA1221="有り",2,1)</f>
        <v>1</v>
      </c>
      <c r="AK1195" s="83">
        <f>IF(入力シート!AB1221="有り",2,1)</f>
        <v>1</v>
      </c>
      <c r="AL1195" s="83">
        <f>IF(入力シート!AC1221="有り",2,1)</f>
        <v>1</v>
      </c>
      <c r="AM1195" s="83">
        <f>IF(入力シート!AD1221="有り",2,1)</f>
        <v>1</v>
      </c>
      <c r="AN1195" s="83">
        <f>IF(入力シート!AE1221="有り",2,1)</f>
        <v>1</v>
      </c>
      <c r="AO1195" s="83">
        <f>IF(入力シート!H1221="必要(\4,950)",1,0)</f>
        <v>0</v>
      </c>
    </row>
    <row r="1196" spans="5:41" x14ac:dyDescent="0.4">
      <c r="E1196" s="85" t="str">
        <f t="shared" ca="1" si="108"/>
        <v>20240213</v>
      </c>
      <c r="F1196" s="83" t="str">
        <f>DBCS(入力シート!A1222)</f>
        <v/>
      </c>
      <c r="G1196" s="83" t="str">
        <f>(ASC(SUBSTITUTE(SUBSTITUTE(入力シート!B1222,"　","")," ","")))</f>
        <v/>
      </c>
      <c r="H1196" s="83" t="str">
        <f>ASC(入力シート!C1222)</f>
        <v/>
      </c>
      <c r="I1196" s="83" t="str">
        <f>IF(入力シート!E1222=0,"",入力シート!E1222)</f>
        <v/>
      </c>
      <c r="J1196" s="83" t="str">
        <f>IF(入力シート!I1222=0,"",入力シート!I1222)</f>
        <v/>
      </c>
      <c r="K1196" s="83" t="str">
        <f>DBCS(入力シート!K1222)</f>
        <v/>
      </c>
      <c r="L1196" s="83" t="str">
        <f>ASC(入力シート!L1222)</f>
        <v/>
      </c>
      <c r="M1196" s="83" t="e">
        <f>_xlfn.IFS(入力シート!J1222=置換コード!$B$4,1,入力シート!J1222=置換コード!$B$5,2,入力シート!J1222=置換コード!$B$6,3,入力シート!J1222=置換コード!$B$7,4,入力シート!J1222=置換コード!$B$8,5,入力シート!J1222=置換コード!$B$9,6,入力シート!J1222=置換コード!$B$10,7,入力シート!J1222=置換コード!$B$11,8,入力シート!J1222=置換コード!$B$12,9,入力シート!J1222=置換コード!$B$13,10)</f>
        <v>#N/A</v>
      </c>
      <c r="N1196" s="83" t="e">
        <f>_xlfn.IFS(入力シート!F1222=置換コード!$E$4,1,入力シート!F1222=置換コード!$E$5,2)</f>
        <v>#N/A</v>
      </c>
      <c r="O1196" s="83" t="e">
        <f t="shared" si="109"/>
        <v>#N/A</v>
      </c>
      <c r="P1196" s="83" t="e">
        <f t="shared" si="110"/>
        <v>#N/A</v>
      </c>
      <c r="Q1196" s="83" t="e">
        <f>_xlfn.IFS(入力シート!O1222=置換コード!$I$4,11,入力シート!O1222=置換コード!$I$5,21,入力シート!O1222=置換コード!$I$6,22,入力シート!O1222=置換コード!$I$7,23,入力シート!O1222=置換コード!$I$8,24,入力シート!O1222=置換コード!$I$9,25,入力シート!O1222=置換コード!$I$10,26,入力シート!O1222=置換コード!$I$11,31,入力シート!O1222=置換コード!$I$12,32,入力シート!O1222=置換コード!$I$13,33,入力シート!O1222=置換コード!$I$14,34,入力シート!O1222=置換コード!$I$15,35,入力シート!O1222=置換コード!$I$16,36,入力シート!O1222=置換コード!$I$17,37,入力シート!O1222=置換コード!$I$18,38,入力シート!O1222=置換コード!$I$19,41,入力シート!O1222=置換コード!$I$20,42,入力シート!O1222=置換コード!$I$21,43,入力シート!O1222=置換コード!$I$22,44,入力シート!O1222=置換コード!$I$23,51,入力シート!O1222=置換コード!$I$24,52,入力シート!O1222=置換コード!$I$25,53,入力シート!O1222=置換コード!$I$26,54,入力シート!O1222=置換コード!$I$27,55,入力シート!O1222=置換コード!$I$28,61,入力シート!O1222=置換コード!$I$29,62,入力シート!O1222=置換コード!$I$30,63,入力シート!O1222=置換コード!$I$31,64,入力シート!O1222=置換コード!$I$32,65,入力シート!O1222=置換コード!$I$33,66,入力シート!O1222=置換コード!$I$34,71,入力シート!O1222=置換コード!$I$35,72,入力シート!O1222=置換コード!$I$36,73,入力シート!O1222=置換コード!$I$37,74,入力シート!O1222=置換コード!$I$38,75,入力シート!O1222=置換コード!$I$39,76,入力シート!O1222=置換コード!$I$40,77,入力シート!O1222=置換コード!$I$41,78,入力シート!O1222=置換コード!$I$42,79,入力シート!O1222=置換コード!$I$43,81,入力シート!O1222=置換コード!$I$44,82,入力シート!O1222=置換コード!$I$45,83,入力シート!O1222=置換コード!$I$46,84,入力シート!O1222=置換コード!$I$47,85,入力シート!O1222=置換コード!$I$48,86,入力シート!O1222=置換コード!$I$49,87,入力シート!O1222=置換コード!$I$50,88,入力シート!O1222=置換コード!$I$51,90)</f>
        <v>#N/A</v>
      </c>
      <c r="R1196" s="83" t="e">
        <f t="shared" si="111"/>
        <v>#N/A</v>
      </c>
      <c r="S1196" s="83" t="str">
        <f>ASC(入力シート!N1222)</f>
        <v/>
      </c>
      <c r="T1196" s="83" t="str">
        <f>ASC(入力シート!P1222)</f>
        <v/>
      </c>
      <c r="U1196" s="83" t="str">
        <f>ASC(入力シート!Q1222)</f>
        <v/>
      </c>
      <c r="V1196" s="83" t="str">
        <f>ASC(入力シート!R1222)</f>
        <v/>
      </c>
      <c r="W1196" s="83" t="str">
        <f>ASC(入力シート!M1222)</f>
        <v/>
      </c>
      <c r="X1196" s="83" t="e">
        <f>_xlfn.IFS(入力シート!U1222=置換コード!$I$4,11,入力シート!U1222=置換コード!$I$5,21,入力シート!U1222=置換コード!$I$6,22,入力シート!U1222=置換コード!$I$7,23,入力シート!U1222=置換コード!$I$8,24,入力シート!U1222=置換コード!$I$9,25,入力シート!U1222=置換コード!$I$10,26,入力シート!U1222=置換コード!$I$11,31,入力シート!U1222=置換コード!$I$12,32,入力シート!U1222=置換コード!$I$13,33,入力シート!U1222=置換コード!$I$14,34,入力シート!U1222=置換コード!$I$15,35,入力シート!U1222=置換コード!$I$16,36,入力シート!U1222=置換コード!$I$17,37,入力シート!U1222=置換コード!$I$18,38,入力シート!U1222=置換コード!$I$19,41,入力シート!U1222=置換コード!$I$20,42,入力シート!U1222=置換コード!$I$21,43,入力シート!U1222=置換コード!$I$22,44,入力シート!U1222=置換コード!$I$23,51,入力シート!U1222=置換コード!$I$24,52,入力シート!U1222=置換コード!$I$25,53,入力シート!U1222=置換コード!$I$26,54,入力シート!U1222=置換コード!$I$27,55,入力シート!U1222=置換コード!$I$28,61,入力シート!U1222=置換コード!$I$29,62,入力シート!U1222=置換コード!$I$30,63,入力シート!U1222=置換コード!$I$31,64,入力シート!U1222=置換コード!$I$32,65,入力シート!U1222=置換コード!$I$33,66,入力シート!U1222=置換コード!$I$34,71,入力シート!U1222=置換コード!$I$35,72,入力シート!U1222=置換コード!$I$36,73,入力シート!U1222=置換コード!$I$37,74,入力シート!U1222=置換コード!$I$38,75,入力シート!U1222=置換コード!$I$39,76,入力シート!U1222=置換コード!$I$40,77,入力シート!U1222=置換コード!$I$41,78,入力シート!U1222=置換コード!$I$42,79,入力シート!U1222=置換コード!$I$43,81,入力シート!U1222=置換コード!$I$44,82,入力シート!U1222=置換コード!$I$45,83,入力シート!U1222=置換コード!$I$46,84,入力シート!U1222=置換コード!$I$47,85,入力シート!U1222=置換コード!$I$48,86,入力シート!U1222=置換コード!$I$49,87,入力シート!U1222=置換コード!$I$50,88,入力シート!U1222=置換コード!$I$51,90)</f>
        <v>#N/A</v>
      </c>
      <c r="Y1196" s="83" t="e">
        <f t="shared" si="112"/>
        <v>#N/A</v>
      </c>
      <c r="Z1196" s="83" t="str">
        <f>ASC(入力シート!T1222)</f>
        <v/>
      </c>
      <c r="AA1196" s="83" t="str">
        <f>ASC(入力シート!V1222)</f>
        <v/>
      </c>
      <c r="AB1196" s="83" t="str">
        <f>ASC(入力シート!W1222)</f>
        <v/>
      </c>
      <c r="AC1196" s="83" t="str">
        <f>ASC(入力シート!X1222)</f>
        <v/>
      </c>
      <c r="AD1196" s="83" t="str">
        <f>ASC(入力シート!S1222)</f>
        <v/>
      </c>
      <c r="AE1196" s="83" t="str">
        <f>IF(入力シート!D1222=0,"",入力シート!D1222)</f>
        <v/>
      </c>
      <c r="AF1196" s="83">
        <f>IF(入力シート!G1222="無し",1,2)</f>
        <v>2</v>
      </c>
      <c r="AG1196" s="85" t="str">
        <f t="shared" ca="1" si="113"/>
        <v>20240213</v>
      </c>
      <c r="AH1196" s="83">
        <f>IF(入力シート!Y1222="有り",2,1)</f>
        <v>1</v>
      </c>
      <c r="AI1196" s="83">
        <f>IF(入力シート!Z1222="有り",2,1)</f>
        <v>1</v>
      </c>
      <c r="AJ1196" s="83">
        <f>IF(入力シート!AA1222="有り",2,1)</f>
        <v>1</v>
      </c>
      <c r="AK1196" s="83">
        <f>IF(入力シート!AB1222="有り",2,1)</f>
        <v>1</v>
      </c>
      <c r="AL1196" s="83">
        <f>IF(入力シート!AC1222="有り",2,1)</f>
        <v>1</v>
      </c>
      <c r="AM1196" s="83">
        <f>IF(入力シート!AD1222="有り",2,1)</f>
        <v>1</v>
      </c>
      <c r="AN1196" s="83">
        <f>IF(入力シート!AE1222="有り",2,1)</f>
        <v>1</v>
      </c>
      <c r="AO1196" s="83">
        <f>IF(入力シート!H1222="必要(\4,950)",1,0)</f>
        <v>0</v>
      </c>
    </row>
    <row r="1197" spans="5:41" x14ac:dyDescent="0.4">
      <c r="E1197" s="85" t="str">
        <f t="shared" ca="1" si="108"/>
        <v>20240213</v>
      </c>
      <c r="F1197" s="83" t="str">
        <f>DBCS(入力シート!A1223)</f>
        <v/>
      </c>
      <c r="G1197" s="83" t="str">
        <f>(ASC(SUBSTITUTE(SUBSTITUTE(入力シート!B1223,"　","")," ","")))</f>
        <v/>
      </c>
      <c r="H1197" s="83" t="str">
        <f>ASC(入力シート!C1223)</f>
        <v/>
      </c>
      <c r="I1197" s="83" t="str">
        <f>IF(入力シート!E1223=0,"",入力シート!E1223)</f>
        <v/>
      </c>
      <c r="J1197" s="83" t="str">
        <f>IF(入力シート!I1223=0,"",入力シート!I1223)</f>
        <v/>
      </c>
      <c r="K1197" s="83" t="str">
        <f>DBCS(入力シート!K1223)</f>
        <v/>
      </c>
      <c r="L1197" s="83" t="str">
        <f>ASC(入力シート!L1223)</f>
        <v/>
      </c>
      <c r="M1197" s="83" t="e">
        <f>_xlfn.IFS(入力シート!J1223=置換コード!$B$4,1,入力シート!J1223=置換コード!$B$5,2,入力シート!J1223=置換コード!$B$6,3,入力シート!J1223=置換コード!$B$7,4,入力シート!J1223=置換コード!$B$8,5,入力シート!J1223=置換コード!$B$9,6,入力シート!J1223=置換コード!$B$10,7,入力シート!J1223=置換コード!$B$11,8,入力シート!J1223=置換コード!$B$12,9,入力シート!J1223=置換コード!$B$13,10)</f>
        <v>#N/A</v>
      </c>
      <c r="N1197" s="83" t="e">
        <f>_xlfn.IFS(入力シート!F1223=置換コード!$E$4,1,入力シート!F1223=置換コード!$E$5,2)</f>
        <v>#N/A</v>
      </c>
      <c r="O1197" s="83" t="e">
        <f t="shared" si="109"/>
        <v>#N/A</v>
      </c>
      <c r="P1197" s="83" t="e">
        <f t="shared" si="110"/>
        <v>#N/A</v>
      </c>
      <c r="Q1197" s="83" t="e">
        <f>_xlfn.IFS(入力シート!O1223=置換コード!$I$4,11,入力シート!O1223=置換コード!$I$5,21,入力シート!O1223=置換コード!$I$6,22,入力シート!O1223=置換コード!$I$7,23,入力シート!O1223=置換コード!$I$8,24,入力シート!O1223=置換コード!$I$9,25,入力シート!O1223=置換コード!$I$10,26,入力シート!O1223=置換コード!$I$11,31,入力シート!O1223=置換コード!$I$12,32,入力シート!O1223=置換コード!$I$13,33,入力シート!O1223=置換コード!$I$14,34,入力シート!O1223=置換コード!$I$15,35,入力シート!O1223=置換コード!$I$16,36,入力シート!O1223=置換コード!$I$17,37,入力シート!O1223=置換コード!$I$18,38,入力シート!O1223=置換コード!$I$19,41,入力シート!O1223=置換コード!$I$20,42,入力シート!O1223=置換コード!$I$21,43,入力シート!O1223=置換コード!$I$22,44,入力シート!O1223=置換コード!$I$23,51,入力シート!O1223=置換コード!$I$24,52,入力シート!O1223=置換コード!$I$25,53,入力シート!O1223=置換コード!$I$26,54,入力シート!O1223=置換コード!$I$27,55,入力シート!O1223=置換コード!$I$28,61,入力シート!O1223=置換コード!$I$29,62,入力シート!O1223=置換コード!$I$30,63,入力シート!O1223=置換コード!$I$31,64,入力シート!O1223=置換コード!$I$32,65,入力シート!O1223=置換コード!$I$33,66,入力シート!O1223=置換コード!$I$34,71,入力シート!O1223=置換コード!$I$35,72,入力シート!O1223=置換コード!$I$36,73,入力シート!O1223=置換コード!$I$37,74,入力シート!O1223=置換コード!$I$38,75,入力シート!O1223=置換コード!$I$39,76,入力シート!O1223=置換コード!$I$40,77,入力シート!O1223=置換コード!$I$41,78,入力シート!O1223=置換コード!$I$42,79,入力シート!O1223=置換コード!$I$43,81,入力シート!O1223=置換コード!$I$44,82,入力シート!O1223=置換コード!$I$45,83,入力シート!O1223=置換コード!$I$46,84,入力シート!O1223=置換コード!$I$47,85,入力シート!O1223=置換コード!$I$48,86,入力シート!O1223=置換コード!$I$49,87,入力シート!O1223=置換コード!$I$50,88,入力シート!O1223=置換コード!$I$51,90)</f>
        <v>#N/A</v>
      </c>
      <c r="R1197" s="83" t="e">
        <f t="shared" si="111"/>
        <v>#N/A</v>
      </c>
      <c r="S1197" s="83" t="str">
        <f>ASC(入力シート!N1223)</f>
        <v/>
      </c>
      <c r="T1197" s="83" t="str">
        <f>ASC(入力シート!P1223)</f>
        <v/>
      </c>
      <c r="U1197" s="83" t="str">
        <f>ASC(入力シート!Q1223)</f>
        <v/>
      </c>
      <c r="V1197" s="83" t="str">
        <f>ASC(入力シート!R1223)</f>
        <v/>
      </c>
      <c r="W1197" s="83" t="str">
        <f>ASC(入力シート!M1223)</f>
        <v/>
      </c>
      <c r="X1197" s="83" t="e">
        <f>_xlfn.IFS(入力シート!U1223=置換コード!$I$4,11,入力シート!U1223=置換コード!$I$5,21,入力シート!U1223=置換コード!$I$6,22,入力シート!U1223=置換コード!$I$7,23,入力シート!U1223=置換コード!$I$8,24,入力シート!U1223=置換コード!$I$9,25,入力シート!U1223=置換コード!$I$10,26,入力シート!U1223=置換コード!$I$11,31,入力シート!U1223=置換コード!$I$12,32,入力シート!U1223=置換コード!$I$13,33,入力シート!U1223=置換コード!$I$14,34,入力シート!U1223=置換コード!$I$15,35,入力シート!U1223=置換コード!$I$16,36,入力シート!U1223=置換コード!$I$17,37,入力シート!U1223=置換コード!$I$18,38,入力シート!U1223=置換コード!$I$19,41,入力シート!U1223=置換コード!$I$20,42,入力シート!U1223=置換コード!$I$21,43,入力シート!U1223=置換コード!$I$22,44,入力シート!U1223=置換コード!$I$23,51,入力シート!U1223=置換コード!$I$24,52,入力シート!U1223=置換コード!$I$25,53,入力シート!U1223=置換コード!$I$26,54,入力シート!U1223=置換コード!$I$27,55,入力シート!U1223=置換コード!$I$28,61,入力シート!U1223=置換コード!$I$29,62,入力シート!U1223=置換コード!$I$30,63,入力シート!U1223=置換コード!$I$31,64,入力シート!U1223=置換コード!$I$32,65,入力シート!U1223=置換コード!$I$33,66,入力シート!U1223=置換コード!$I$34,71,入力シート!U1223=置換コード!$I$35,72,入力シート!U1223=置換コード!$I$36,73,入力シート!U1223=置換コード!$I$37,74,入力シート!U1223=置換コード!$I$38,75,入力シート!U1223=置換コード!$I$39,76,入力シート!U1223=置換コード!$I$40,77,入力シート!U1223=置換コード!$I$41,78,入力シート!U1223=置換コード!$I$42,79,入力シート!U1223=置換コード!$I$43,81,入力シート!U1223=置換コード!$I$44,82,入力シート!U1223=置換コード!$I$45,83,入力シート!U1223=置換コード!$I$46,84,入力シート!U1223=置換コード!$I$47,85,入力シート!U1223=置換コード!$I$48,86,入力シート!U1223=置換コード!$I$49,87,入力シート!U1223=置換コード!$I$50,88,入力シート!U1223=置換コード!$I$51,90)</f>
        <v>#N/A</v>
      </c>
      <c r="Y1197" s="83" t="e">
        <f t="shared" si="112"/>
        <v>#N/A</v>
      </c>
      <c r="Z1197" s="83" t="str">
        <f>ASC(入力シート!T1223)</f>
        <v/>
      </c>
      <c r="AA1197" s="83" t="str">
        <f>ASC(入力シート!V1223)</f>
        <v/>
      </c>
      <c r="AB1197" s="83" t="str">
        <f>ASC(入力シート!W1223)</f>
        <v/>
      </c>
      <c r="AC1197" s="83" t="str">
        <f>ASC(入力シート!X1223)</f>
        <v/>
      </c>
      <c r="AD1197" s="83" t="str">
        <f>ASC(入力シート!S1223)</f>
        <v/>
      </c>
      <c r="AE1197" s="83" t="str">
        <f>IF(入力シート!D1223=0,"",入力シート!D1223)</f>
        <v/>
      </c>
      <c r="AF1197" s="83">
        <f>IF(入力シート!G1223="無し",1,2)</f>
        <v>2</v>
      </c>
      <c r="AG1197" s="85" t="str">
        <f t="shared" ca="1" si="113"/>
        <v>20240213</v>
      </c>
      <c r="AH1197" s="83">
        <f>IF(入力シート!Y1223="有り",2,1)</f>
        <v>1</v>
      </c>
      <c r="AI1197" s="83">
        <f>IF(入力シート!Z1223="有り",2,1)</f>
        <v>1</v>
      </c>
      <c r="AJ1197" s="83">
        <f>IF(入力シート!AA1223="有り",2,1)</f>
        <v>1</v>
      </c>
      <c r="AK1197" s="83">
        <f>IF(入力シート!AB1223="有り",2,1)</f>
        <v>1</v>
      </c>
      <c r="AL1197" s="83">
        <f>IF(入力シート!AC1223="有り",2,1)</f>
        <v>1</v>
      </c>
      <c r="AM1197" s="83">
        <f>IF(入力シート!AD1223="有り",2,1)</f>
        <v>1</v>
      </c>
      <c r="AN1197" s="83">
        <f>IF(入力シート!AE1223="有り",2,1)</f>
        <v>1</v>
      </c>
      <c r="AO1197" s="83">
        <f>IF(入力シート!H1223="必要(\4,950)",1,0)</f>
        <v>0</v>
      </c>
    </row>
    <row r="1198" spans="5:41" x14ac:dyDescent="0.4">
      <c r="E1198" s="85" t="str">
        <f t="shared" ca="1" si="108"/>
        <v>20240213</v>
      </c>
      <c r="F1198" s="83" t="str">
        <f>DBCS(入力シート!A1224)</f>
        <v/>
      </c>
      <c r="G1198" s="83" t="str">
        <f>(ASC(SUBSTITUTE(SUBSTITUTE(入力シート!B1224,"　","")," ","")))</f>
        <v/>
      </c>
      <c r="H1198" s="83" t="str">
        <f>ASC(入力シート!C1224)</f>
        <v/>
      </c>
      <c r="I1198" s="83" t="str">
        <f>IF(入力シート!E1224=0,"",入力シート!E1224)</f>
        <v/>
      </c>
      <c r="J1198" s="83" t="str">
        <f>IF(入力シート!I1224=0,"",入力シート!I1224)</f>
        <v/>
      </c>
      <c r="K1198" s="83" t="str">
        <f>DBCS(入力シート!K1224)</f>
        <v/>
      </c>
      <c r="L1198" s="83" t="str">
        <f>ASC(入力シート!L1224)</f>
        <v/>
      </c>
      <c r="M1198" s="83" t="e">
        <f>_xlfn.IFS(入力シート!J1224=置換コード!$B$4,1,入力シート!J1224=置換コード!$B$5,2,入力シート!J1224=置換コード!$B$6,3,入力シート!J1224=置換コード!$B$7,4,入力シート!J1224=置換コード!$B$8,5,入力シート!J1224=置換コード!$B$9,6,入力シート!J1224=置換コード!$B$10,7,入力シート!J1224=置換コード!$B$11,8,入力シート!J1224=置換コード!$B$12,9,入力シート!J1224=置換コード!$B$13,10)</f>
        <v>#N/A</v>
      </c>
      <c r="N1198" s="83" t="e">
        <f>_xlfn.IFS(入力シート!F1224=置換コード!$E$4,1,入力シート!F1224=置換コード!$E$5,2)</f>
        <v>#N/A</v>
      </c>
      <c r="O1198" s="83" t="e">
        <f t="shared" si="109"/>
        <v>#N/A</v>
      </c>
      <c r="P1198" s="83" t="e">
        <f t="shared" si="110"/>
        <v>#N/A</v>
      </c>
      <c r="Q1198" s="83" t="e">
        <f>_xlfn.IFS(入力シート!O1224=置換コード!$I$4,11,入力シート!O1224=置換コード!$I$5,21,入力シート!O1224=置換コード!$I$6,22,入力シート!O1224=置換コード!$I$7,23,入力シート!O1224=置換コード!$I$8,24,入力シート!O1224=置換コード!$I$9,25,入力シート!O1224=置換コード!$I$10,26,入力シート!O1224=置換コード!$I$11,31,入力シート!O1224=置換コード!$I$12,32,入力シート!O1224=置換コード!$I$13,33,入力シート!O1224=置換コード!$I$14,34,入力シート!O1224=置換コード!$I$15,35,入力シート!O1224=置換コード!$I$16,36,入力シート!O1224=置換コード!$I$17,37,入力シート!O1224=置換コード!$I$18,38,入力シート!O1224=置換コード!$I$19,41,入力シート!O1224=置換コード!$I$20,42,入力シート!O1224=置換コード!$I$21,43,入力シート!O1224=置換コード!$I$22,44,入力シート!O1224=置換コード!$I$23,51,入力シート!O1224=置換コード!$I$24,52,入力シート!O1224=置換コード!$I$25,53,入力シート!O1224=置換コード!$I$26,54,入力シート!O1224=置換コード!$I$27,55,入力シート!O1224=置換コード!$I$28,61,入力シート!O1224=置換コード!$I$29,62,入力シート!O1224=置換コード!$I$30,63,入力シート!O1224=置換コード!$I$31,64,入力シート!O1224=置換コード!$I$32,65,入力シート!O1224=置換コード!$I$33,66,入力シート!O1224=置換コード!$I$34,71,入力シート!O1224=置換コード!$I$35,72,入力シート!O1224=置換コード!$I$36,73,入力シート!O1224=置換コード!$I$37,74,入力シート!O1224=置換コード!$I$38,75,入力シート!O1224=置換コード!$I$39,76,入力シート!O1224=置換コード!$I$40,77,入力シート!O1224=置換コード!$I$41,78,入力シート!O1224=置換コード!$I$42,79,入力シート!O1224=置換コード!$I$43,81,入力シート!O1224=置換コード!$I$44,82,入力シート!O1224=置換コード!$I$45,83,入力シート!O1224=置換コード!$I$46,84,入力シート!O1224=置換コード!$I$47,85,入力シート!O1224=置換コード!$I$48,86,入力シート!O1224=置換コード!$I$49,87,入力シート!O1224=置換コード!$I$50,88,入力シート!O1224=置換コード!$I$51,90)</f>
        <v>#N/A</v>
      </c>
      <c r="R1198" s="83" t="e">
        <f t="shared" si="111"/>
        <v>#N/A</v>
      </c>
      <c r="S1198" s="83" t="str">
        <f>ASC(入力シート!N1224)</f>
        <v/>
      </c>
      <c r="T1198" s="83" t="str">
        <f>ASC(入力シート!P1224)</f>
        <v/>
      </c>
      <c r="U1198" s="83" t="str">
        <f>ASC(入力シート!Q1224)</f>
        <v/>
      </c>
      <c r="V1198" s="83" t="str">
        <f>ASC(入力シート!R1224)</f>
        <v/>
      </c>
      <c r="W1198" s="83" t="str">
        <f>ASC(入力シート!M1224)</f>
        <v/>
      </c>
      <c r="X1198" s="83" t="e">
        <f>_xlfn.IFS(入力シート!U1224=置換コード!$I$4,11,入力シート!U1224=置換コード!$I$5,21,入力シート!U1224=置換コード!$I$6,22,入力シート!U1224=置換コード!$I$7,23,入力シート!U1224=置換コード!$I$8,24,入力シート!U1224=置換コード!$I$9,25,入力シート!U1224=置換コード!$I$10,26,入力シート!U1224=置換コード!$I$11,31,入力シート!U1224=置換コード!$I$12,32,入力シート!U1224=置換コード!$I$13,33,入力シート!U1224=置換コード!$I$14,34,入力シート!U1224=置換コード!$I$15,35,入力シート!U1224=置換コード!$I$16,36,入力シート!U1224=置換コード!$I$17,37,入力シート!U1224=置換コード!$I$18,38,入力シート!U1224=置換コード!$I$19,41,入力シート!U1224=置換コード!$I$20,42,入力シート!U1224=置換コード!$I$21,43,入力シート!U1224=置換コード!$I$22,44,入力シート!U1224=置換コード!$I$23,51,入力シート!U1224=置換コード!$I$24,52,入力シート!U1224=置換コード!$I$25,53,入力シート!U1224=置換コード!$I$26,54,入力シート!U1224=置換コード!$I$27,55,入力シート!U1224=置換コード!$I$28,61,入力シート!U1224=置換コード!$I$29,62,入力シート!U1224=置換コード!$I$30,63,入力シート!U1224=置換コード!$I$31,64,入力シート!U1224=置換コード!$I$32,65,入力シート!U1224=置換コード!$I$33,66,入力シート!U1224=置換コード!$I$34,71,入力シート!U1224=置換コード!$I$35,72,入力シート!U1224=置換コード!$I$36,73,入力シート!U1224=置換コード!$I$37,74,入力シート!U1224=置換コード!$I$38,75,入力シート!U1224=置換コード!$I$39,76,入力シート!U1224=置換コード!$I$40,77,入力シート!U1224=置換コード!$I$41,78,入力シート!U1224=置換コード!$I$42,79,入力シート!U1224=置換コード!$I$43,81,入力シート!U1224=置換コード!$I$44,82,入力シート!U1224=置換コード!$I$45,83,入力シート!U1224=置換コード!$I$46,84,入力シート!U1224=置換コード!$I$47,85,入力シート!U1224=置換コード!$I$48,86,入力シート!U1224=置換コード!$I$49,87,入力シート!U1224=置換コード!$I$50,88,入力シート!U1224=置換コード!$I$51,90)</f>
        <v>#N/A</v>
      </c>
      <c r="Y1198" s="83" t="e">
        <f t="shared" si="112"/>
        <v>#N/A</v>
      </c>
      <c r="Z1198" s="83" t="str">
        <f>ASC(入力シート!T1224)</f>
        <v/>
      </c>
      <c r="AA1198" s="83" t="str">
        <f>ASC(入力シート!V1224)</f>
        <v/>
      </c>
      <c r="AB1198" s="83" t="str">
        <f>ASC(入力シート!W1224)</f>
        <v/>
      </c>
      <c r="AC1198" s="83" t="str">
        <f>ASC(入力シート!X1224)</f>
        <v/>
      </c>
      <c r="AD1198" s="83" t="str">
        <f>ASC(入力シート!S1224)</f>
        <v/>
      </c>
      <c r="AE1198" s="83" t="str">
        <f>IF(入力シート!D1224=0,"",入力シート!D1224)</f>
        <v/>
      </c>
      <c r="AF1198" s="83">
        <f>IF(入力シート!G1224="無し",1,2)</f>
        <v>2</v>
      </c>
      <c r="AG1198" s="85" t="str">
        <f t="shared" ca="1" si="113"/>
        <v>20240213</v>
      </c>
      <c r="AH1198" s="83">
        <f>IF(入力シート!Y1224="有り",2,1)</f>
        <v>1</v>
      </c>
      <c r="AI1198" s="83">
        <f>IF(入力シート!Z1224="有り",2,1)</f>
        <v>1</v>
      </c>
      <c r="AJ1198" s="83">
        <f>IF(入力シート!AA1224="有り",2,1)</f>
        <v>1</v>
      </c>
      <c r="AK1198" s="83">
        <f>IF(入力シート!AB1224="有り",2,1)</f>
        <v>1</v>
      </c>
      <c r="AL1198" s="83">
        <f>IF(入力シート!AC1224="有り",2,1)</f>
        <v>1</v>
      </c>
      <c r="AM1198" s="83">
        <f>IF(入力シート!AD1224="有り",2,1)</f>
        <v>1</v>
      </c>
      <c r="AN1198" s="83">
        <f>IF(入力シート!AE1224="有り",2,1)</f>
        <v>1</v>
      </c>
      <c r="AO1198" s="83">
        <f>IF(入力シート!H1224="必要(\4,950)",1,0)</f>
        <v>0</v>
      </c>
    </row>
    <row r="1199" spans="5:41" x14ac:dyDescent="0.4">
      <c r="E1199" s="85" t="str">
        <f t="shared" ca="1" si="108"/>
        <v>20240213</v>
      </c>
      <c r="F1199" s="83" t="str">
        <f>DBCS(入力シート!A1225)</f>
        <v/>
      </c>
      <c r="G1199" s="83" t="str">
        <f>(ASC(SUBSTITUTE(SUBSTITUTE(入力シート!B1225,"　","")," ","")))</f>
        <v/>
      </c>
      <c r="H1199" s="83" t="str">
        <f>ASC(入力シート!C1225)</f>
        <v/>
      </c>
      <c r="I1199" s="83" t="str">
        <f>IF(入力シート!E1225=0,"",入力シート!E1225)</f>
        <v/>
      </c>
      <c r="J1199" s="83" t="str">
        <f>IF(入力シート!I1225=0,"",入力シート!I1225)</f>
        <v/>
      </c>
      <c r="K1199" s="83" t="str">
        <f>DBCS(入力シート!K1225)</f>
        <v/>
      </c>
      <c r="L1199" s="83" t="str">
        <f>ASC(入力シート!L1225)</f>
        <v/>
      </c>
      <c r="M1199" s="83" t="e">
        <f>_xlfn.IFS(入力シート!J1225=置換コード!$B$4,1,入力シート!J1225=置換コード!$B$5,2,入力シート!J1225=置換コード!$B$6,3,入力シート!J1225=置換コード!$B$7,4,入力シート!J1225=置換コード!$B$8,5,入力シート!J1225=置換コード!$B$9,6,入力シート!J1225=置換コード!$B$10,7,入力シート!J1225=置換コード!$B$11,8,入力シート!J1225=置換コード!$B$12,9,入力シート!J1225=置換コード!$B$13,10)</f>
        <v>#N/A</v>
      </c>
      <c r="N1199" s="83" t="e">
        <f>_xlfn.IFS(入力シート!F1225=置換コード!$E$4,1,入力シート!F1225=置換コード!$E$5,2)</f>
        <v>#N/A</v>
      </c>
      <c r="O1199" s="83" t="e">
        <f t="shared" si="109"/>
        <v>#N/A</v>
      </c>
      <c r="P1199" s="83" t="e">
        <f t="shared" si="110"/>
        <v>#N/A</v>
      </c>
      <c r="Q1199" s="83" t="e">
        <f>_xlfn.IFS(入力シート!O1225=置換コード!$I$4,11,入力シート!O1225=置換コード!$I$5,21,入力シート!O1225=置換コード!$I$6,22,入力シート!O1225=置換コード!$I$7,23,入力シート!O1225=置換コード!$I$8,24,入力シート!O1225=置換コード!$I$9,25,入力シート!O1225=置換コード!$I$10,26,入力シート!O1225=置換コード!$I$11,31,入力シート!O1225=置換コード!$I$12,32,入力シート!O1225=置換コード!$I$13,33,入力シート!O1225=置換コード!$I$14,34,入力シート!O1225=置換コード!$I$15,35,入力シート!O1225=置換コード!$I$16,36,入力シート!O1225=置換コード!$I$17,37,入力シート!O1225=置換コード!$I$18,38,入力シート!O1225=置換コード!$I$19,41,入力シート!O1225=置換コード!$I$20,42,入力シート!O1225=置換コード!$I$21,43,入力シート!O1225=置換コード!$I$22,44,入力シート!O1225=置換コード!$I$23,51,入力シート!O1225=置換コード!$I$24,52,入力シート!O1225=置換コード!$I$25,53,入力シート!O1225=置換コード!$I$26,54,入力シート!O1225=置換コード!$I$27,55,入力シート!O1225=置換コード!$I$28,61,入力シート!O1225=置換コード!$I$29,62,入力シート!O1225=置換コード!$I$30,63,入力シート!O1225=置換コード!$I$31,64,入力シート!O1225=置換コード!$I$32,65,入力シート!O1225=置換コード!$I$33,66,入力シート!O1225=置換コード!$I$34,71,入力シート!O1225=置換コード!$I$35,72,入力シート!O1225=置換コード!$I$36,73,入力シート!O1225=置換コード!$I$37,74,入力シート!O1225=置換コード!$I$38,75,入力シート!O1225=置換コード!$I$39,76,入力シート!O1225=置換コード!$I$40,77,入力シート!O1225=置換コード!$I$41,78,入力シート!O1225=置換コード!$I$42,79,入力シート!O1225=置換コード!$I$43,81,入力シート!O1225=置換コード!$I$44,82,入力シート!O1225=置換コード!$I$45,83,入力シート!O1225=置換コード!$I$46,84,入力シート!O1225=置換コード!$I$47,85,入力シート!O1225=置換コード!$I$48,86,入力シート!O1225=置換コード!$I$49,87,入力シート!O1225=置換コード!$I$50,88,入力シート!O1225=置換コード!$I$51,90)</f>
        <v>#N/A</v>
      </c>
      <c r="R1199" s="83" t="e">
        <f t="shared" si="111"/>
        <v>#N/A</v>
      </c>
      <c r="S1199" s="83" t="str">
        <f>ASC(入力シート!N1225)</f>
        <v/>
      </c>
      <c r="T1199" s="83" t="str">
        <f>ASC(入力シート!P1225)</f>
        <v/>
      </c>
      <c r="U1199" s="83" t="str">
        <f>ASC(入力シート!Q1225)</f>
        <v/>
      </c>
      <c r="V1199" s="83" t="str">
        <f>ASC(入力シート!R1225)</f>
        <v/>
      </c>
      <c r="W1199" s="83" t="str">
        <f>ASC(入力シート!M1225)</f>
        <v/>
      </c>
      <c r="X1199" s="83" t="e">
        <f>_xlfn.IFS(入力シート!U1225=置換コード!$I$4,11,入力シート!U1225=置換コード!$I$5,21,入力シート!U1225=置換コード!$I$6,22,入力シート!U1225=置換コード!$I$7,23,入力シート!U1225=置換コード!$I$8,24,入力シート!U1225=置換コード!$I$9,25,入力シート!U1225=置換コード!$I$10,26,入力シート!U1225=置換コード!$I$11,31,入力シート!U1225=置換コード!$I$12,32,入力シート!U1225=置換コード!$I$13,33,入力シート!U1225=置換コード!$I$14,34,入力シート!U1225=置換コード!$I$15,35,入力シート!U1225=置換コード!$I$16,36,入力シート!U1225=置換コード!$I$17,37,入力シート!U1225=置換コード!$I$18,38,入力シート!U1225=置換コード!$I$19,41,入力シート!U1225=置換コード!$I$20,42,入力シート!U1225=置換コード!$I$21,43,入力シート!U1225=置換コード!$I$22,44,入力シート!U1225=置換コード!$I$23,51,入力シート!U1225=置換コード!$I$24,52,入力シート!U1225=置換コード!$I$25,53,入力シート!U1225=置換コード!$I$26,54,入力シート!U1225=置換コード!$I$27,55,入力シート!U1225=置換コード!$I$28,61,入力シート!U1225=置換コード!$I$29,62,入力シート!U1225=置換コード!$I$30,63,入力シート!U1225=置換コード!$I$31,64,入力シート!U1225=置換コード!$I$32,65,入力シート!U1225=置換コード!$I$33,66,入力シート!U1225=置換コード!$I$34,71,入力シート!U1225=置換コード!$I$35,72,入力シート!U1225=置換コード!$I$36,73,入力シート!U1225=置換コード!$I$37,74,入力シート!U1225=置換コード!$I$38,75,入力シート!U1225=置換コード!$I$39,76,入力シート!U1225=置換コード!$I$40,77,入力シート!U1225=置換コード!$I$41,78,入力シート!U1225=置換コード!$I$42,79,入力シート!U1225=置換コード!$I$43,81,入力シート!U1225=置換コード!$I$44,82,入力シート!U1225=置換コード!$I$45,83,入力シート!U1225=置換コード!$I$46,84,入力シート!U1225=置換コード!$I$47,85,入力シート!U1225=置換コード!$I$48,86,入力シート!U1225=置換コード!$I$49,87,入力シート!U1225=置換コード!$I$50,88,入力シート!U1225=置換コード!$I$51,90)</f>
        <v>#N/A</v>
      </c>
      <c r="Y1199" s="83" t="e">
        <f t="shared" si="112"/>
        <v>#N/A</v>
      </c>
      <c r="Z1199" s="83" t="str">
        <f>ASC(入力シート!T1225)</f>
        <v/>
      </c>
      <c r="AA1199" s="83" t="str">
        <f>ASC(入力シート!V1225)</f>
        <v/>
      </c>
      <c r="AB1199" s="83" t="str">
        <f>ASC(入力シート!W1225)</f>
        <v/>
      </c>
      <c r="AC1199" s="83" t="str">
        <f>ASC(入力シート!X1225)</f>
        <v/>
      </c>
      <c r="AD1199" s="83" t="str">
        <f>ASC(入力シート!S1225)</f>
        <v/>
      </c>
      <c r="AE1199" s="83" t="str">
        <f>IF(入力シート!D1225=0,"",入力シート!D1225)</f>
        <v/>
      </c>
      <c r="AF1199" s="83">
        <f>IF(入力シート!G1225="無し",1,2)</f>
        <v>2</v>
      </c>
      <c r="AG1199" s="85" t="str">
        <f t="shared" ca="1" si="113"/>
        <v>20240213</v>
      </c>
      <c r="AH1199" s="83">
        <f>IF(入力シート!Y1225="有り",2,1)</f>
        <v>1</v>
      </c>
      <c r="AI1199" s="83">
        <f>IF(入力シート!Z1225="有り",2,1)</f>
        <v>1</v>
      </c>
      <c r="AJ1199" s="83">
        <f>IF(入力シート!AA1225="有り",2,1)</f>
        <v>1</v>
      </c>
      <c r="AK1199" s="83">
        <f>IF(入力シート!AB1225="有り",2,1)</f>
        <v>1</v>
      </c>
      <c r="AL1199" s="83">
        <f>IF(入力シート!AC1225="有り",2,1)</f>
        <v>1</v>
      </c>
      <c r="AM1199" s="83">
        <f>IF(入力シート!AD1225="有り",2,1)</f>
        <v>1</v>
      </c>
      <c r="AN1199" s="83">
        <f>IF(入力シート!AE1225="有り",2,1)</f>
        <v>1</v>
      </c>
      <c r="AO1199" s="83">
        <f>IF(入力シート!H1225="必要(\4,950)",1,0)</f>
        <v>0</v>
      </c>
    </row>
    <row r="1200" spans="5:41" x14ac:dyDescent="0.4">
      <c r="E1200" s="85" t="str">
        <f t="shared" ca="1" si="108"/>
        <v>20240213</v>
      </c>
      <c r="F1200" s="83" t="str">
        <f>DBCS(入力シート!A1226)</f>
        <v/>
      </c>
      <c r="G1200" s="83" t="str">
        <f>(ASC(SUBSTITUTE(SUBSTITUTE(入力シート!B1226,"　","")," ","")))</f>
        <v/>
      </c>
      <c r="H1200" s="83" t="str">
        <f>ASC(入力シート!C1226)</f>
        <v/>
      </c>
      <c r="I1200" s="83" t="str">
        <f>IF(入力シート!E1226=0,"",入力シート!E1226)</f>
        <v/>
      </c>
      <c r="J1200" s="83" t="str">
        <f>IF(入力シート!I1226=0,"",入力シート!I1226)</f>
        <v/>
      </c>
      <c r="K1200" s="83" t="str">
        <f>DBCS(入力シート!K1226)</f>
        <v/>
      </c>
      <c r="L1200" s="83" t="str">
        <f>ASC(入力シート!L1226)</f>
        <v/>
      </c>
      <c r="M1200" s="83" t="e">
        <f>_xlfn.IFS(入力シート!J1226=置換コード!$B$4,1,入力シート!J1226=置換コード!$B$5,2,入力シート!J1226=置換コード!$B$6,3,入力シート!J1226=置換コード!$B$7,4,入力シート!J1226=置換コード!$B$8,5,入力シート!J1226=置換コード!$B$9,6,入力シート!J1226=置換コード!$B$10,7,入力シート!J1226=置換コード!$B$11,8,入力シート!J1226=置換コード!$B$12,9,入力シート!J1226=置換コード!$B$13,10)</f>
        <v>#N/A</v>
      </c>
      <c r="N1200" s="83" t="e">
        <f>_xlfn.IFS(入力シート!F1226=置換コード!$E$4,1,入力シート!F1226=置換コード!$E$5,2)</f>
        <v>#N/A</v>
      </c>
      <c r="O1200" s="83" t="e">
        <f t="shared" si="109"/>
        <v>#N/A</v>
      </c>
      <c r="P1200" s="83" t="e">
        <f t="shared" si="110"/>
        <v>#N/A</v>
      </c>
      <c r="Q1200" s="83" t="e">
        <f>_xlfn.IFS(入力シート!O1226=置換コード!$I$4,11,入力シート!O1226=置換コード!$I$5,21,入力シート!O1226=置換コード!$I$6,22,入力シート!O1226=置換コード!$I$7,23,入力シート!O1226=置換コード!$I$8,24,入力シート!O1226=置換コード!$I$9,25,入力シート!O1226=置換コード!$I$10,26,入力シート!O1226=置換コード!$I$11,31,入力シート!O1226=置換コード!$I$12,32,入力シート!O1226=置換コード!$I$13,33,入力シート!O1226=置換コード!$I$14,34,入力シート!O1226=置換コード!$I$15,35,入力シート!O1226=置換コード!$I$16,36,入力シート!O1226=置換コード!$I$17,37,入力シート!O1226=置換コード!$I$18,38,入力シート!O1226=置換コード!$I$19,41,入力シート!O1226=置換コード!$I$20,42,入力シート!O1226=置換コード!$I$21,43,入力シート!O1226=置換コード!$I$22,44,入力シート!O1226=置換コード!$I$23,51,入力シート!O1226=置換コード!$I$24,52,入力シート!O1226=置換コード!$I$25,53,入力シート!O1226=置換コード!$I$26,54,入力シート!O1226=置換コード!$I$27,55,入力シート!O1226=置換コード!$I$28,61,入力シート!O1226=置換コード!$I$29,62,入力シート!O1226=置換コード!$I$30,63,入力シート!O1226=置換コード!$I$31,64,入力シート!O1226=置換コード!$I$32,65,入力シート!O1226=置換コード!$I$33,66,入力シート!O1226=置換コード!$I$34,71,入力シート!O1226=置換コード!$I$35,72,入力シート!O1226=置換コード!$I$36,73,入力シート!O1226=置換コード!$I$37,74,入力シート!O1226=置換コード!$I$38,75,入力シート!O1226=置換コード!$I$39,76,入力シート!O1226=置換コード!$I$40,77,入力シート!O1226=置換コード!$I$41,78,入力シート!O1226=置換コード!$I$42,79,入力シート!O1226=置換コード!$I$43,81,入力シート!O1226=置換コード!$I$44,82,入力シート!O1226=置換コード!$I$45,83,入力シート!O1226=置換コード!$I$46,84,入力シート!O1226=置換コード!$I$47,85,入力シート!O1226=置換コード!$I$48,86,入力シート!O1226=置換コード!$I$49,87,入力シート!O1226=置換コード!$I$50,88,入力シート!O1226=置換コード!$I$51,90)</f>
        <v>#N/A</v>
      </c>
      <c r="R1200" s="83" t="e">
        <f t="shared" si="111"/>
        <v>#N/A</v>
      </c>
      <c r="S1200" s="83" t="str">
        <f>ASC(入力シート!N1226)</f>
        <v/>
      </c>
      <c r="T1200" s="83" t="str">
        <f>ASC(入力シート!P1226)</f>
        <v/>
      </c>
      <c r="U1200" s="83" t="str">
        <f>ASC(入力シート!Q1226)</f>
        <v/>
      </c>
      <c r="V1200" s="83" t="str">
        <f>ASC(入力シート!R1226)</f>
        <v/>
      </c>
      <c r="W1200" s="83" t="str">
        <f>ASC(入力シート!M1226)</f>
        <v/>
      </c>
      <c r="X1200" s="83" t="e">
        <f>_xlfn.IFS(入力シート!U1226=置換コード!$I$4,11,入力シート!U1226=置換コード!$I$5,21,入力シート!U1226=置換コード!$I$6,22,入力シート!U1226=置換コード!$I$7,23,入力シート!U1226=置換コード!$I$8,24,入力シート!U1226=置換コード!$I$9,25,入力シート!U1226=置換コード!$I$10,26,入力シート!U1226=置換コード!$I$11,31,入力シート!U1226=置換コード!$I$12,32,入力シート!U1226=置換コード!$I$13,33,入力シート!U1226=置換コード!$I$14,34,入力シート!U1226=置換コード!$I$15,35,入力シート!U1226=置換コード!$I$16,36,入力シート!U1226=置換コード!$I$17,37,入力シート!U1226=置換コード!$I$18,38,入力シート!U1226=置換コード!$I$19,41,入力シート!U1226=置換コード!$I$20,42,入力シート!U1226=置換コード!$I$21,43,入力シート!U1226=置換コード!$I$22,44,入力シート!U1226=置換コード!$I$23,51,入力シート!U1226=置換コード!$I$24,52,入力シート!U1226=置換コード!$I$25,53,入力シート!U1226=置換コード!$I$26,54,入力シート!U1226=置換コード!$I$27,55,入力シート!U1226=置換コード!$I$28,61,入力シート!U1226=置換コード!$I$29,62,入力シート!U1226=置換コード!$I$30,63,入力シート!U1226=置換コード!$I$31,64,入力シート!U1226=置換コード!$I$32,65,入力シート!U1226=置換コード!$I$33,66,入力シート!U1226=置換コード!$I$34,71,入力シート!U1226=置換コード!$I$35,72,入力シート!U1226=置換コード!$I$36,73,入力シート!U1226=置換コード!$I$37,74,入力シート!U1226=置換コード!$I$38,75,入力シート!U1226=置換コード!$I$39,76,入力シート!U1226=置換コード!$I$40,77,入力シート!U1226=置換コード!$I$41,78,入力シート!U1226=置換コード!$I$42,79,入力シート!U1226=置換コード!$I$43,81,入力シート!U1226=置換コード!$I$44,82,入力シート!U1226=置換コード!$I$45,83,入力シート!U1226=置換コード!$I$46,84,入力シート!U1226=置換コード!$I$47,85,入力シート!U1226=置換コード!$I$48,86,入力シート!U1226=置換コード!$I$49,87,入力シート!U1226=置換コード!$I$50,88,入力シート!U1226=置換コード!$I$51,90)</f>
        <v>#N/A</v>
      </c>
      <c r="Y1200" s="83" t="e">
        <f t="shared" si="112"/>
        <v>#N/A</v>
      </c>
      <c r="Z1200" s="83" t="str">
        <f>ASC(入力シート!T1226)</f>
        <v/>
      </c>
      <c r="AA1200" s="83" t="str">
        <f>ASC(入力シート!V1226)</f>
        <v/>
      </c>
      <c r="AB1200" s="83" t="str">
        <f>ASC(入力シート!W1226)</f>
        <v/>
      </c>
      <c r="AC1200" s="83" t="str">
        <f>ASC(入力シート!X1226)</f>
        <v/>
      </c>
      <c r="AD1200" s="83" t="str">
        <f>ASC(入力シート!S1226)</f>
        <v/>
      </c>
      <c r="AE1200" s="83" t="str">
        <f>IF(入力シート!D1226=0,"",入力シート!D1226)</f>
        <v/>
      </c>
      <c r="AF1200" s="83">
        <f>IF(入力シート!G1226="無し",1,2)</f>
        <v>2</v>
      </c>
      <c r="AG1200" s="85" t="str">
        <f t="shared" ca="1" si="113"/>
        <v>20240213</v>
      </c>
      <c r="AH1200" s="83">
        <f>IF(入力シート!Y1226="有り",2,1)</f>
        <v>1</v>
      </c>
      <c r="AI1200" s="83">
        <f>IF(入力シート!Z1226="有り",2,1)</f>
        <v>1</v>
      </c>
      <c r="AJ1200" s="83">
        <f>IF(入力シート!AA1226="有り",2,1)</f>
        <v>1</v>
      </c>
      <c r="AK1200" s="83">
        <f>IF(入力シート!AB1226="有り",2,1)</f>
        <v>1</v>
      </c>
      <c r="AL1200" s="83">
        <f>IF(入力シート!AC1226="有り",2,1)</f>
        <v>1</v>
      </c>
      <c r="AM1200" s="83">
        <f>IF(入力シート!AD1226="有り",2,1)</f>
        <v>1</v>
      </c>
      <c r="AN1200" s="83">
        <f>IF(入力シート!AE1226="有り",2,1)</f>
        <v>1</v>
      </c>
      <c r="AO1200" s="83">
        <f>IF(入力シート!H1226="必要(\4,950)",1,0)</f>
        <v>0</v>
      </c>
    </row>
    <row r="1201" spans="5:41" x14ac:dyDescent="0.4">
      <c r="E1201" s="85" t="str">
        <f t="shared" ca="1" si="108"/>
        <v>20240213</v>
      </c>
      <c r="F1201" s="83" t="str">
        <f>DBCS(入力シート!A1227)</f>
        <v/>
      </c>
      <c r="G1201" s="83" t="str">
        <f>(ASC(SUBSTITUTE(SUBSTITUTE(入力シート!B1227,"　","")," ","")))</f>
        <v/>
      </c>
      <c r="H1201" s="83" t="str">
        <f>ASC(入力シート!C1227)</f>
        <v/>
      </c>
      <c r="I1201" s="83" t="str">
        <f>IF(入力シート!E1227=0,"",入力シート!E1227)</f>
        <v/>
      </c>
      <c r="J1201" s="83" t="str">
        <f>IF(入力シート!I1227=0,"",入力シート!I1227)</f>
        <v/>
      </c>
      <c r="K1201" s="83" t="str">
        <f>DBCS(入力シート!K1227)</f>
        <v/>
      </c>
      <c r="L1201" s="83" t="str">
        <f>ASC(入力シート!L1227)</f>
        <v/>
      </c>
      <c r="M1201" s="83" t="e">
        <f>_xlfn.IFS(入力シート!J1227=置換コード!$B$4,1,入力シート!J1227=置換コード!$B$5,2,入力シート!J1227=置換コード!$B$6,3,入力シート!J1227=置換コード!$B$7,4,入力シート!J1227=置換コード!$B$8,5,入力シート!J1227=置換コード!$B$9,6,入力シート!J1227=置換コード!$B$10,7,入力シート!J1227=置換コード!$B$11,8,入力シート!J1227=置換コード!$B$12,9,入力シート!J1227=置換コード!$B$13,10)</f>
        <v>#N/A</v>
      </c>
      <c r="N1201" s="83" t="e">
        <f>_xlfn.IFS(入力シート!F1227=置換コード!$E$4,1,入力シート!F1227=置換コード!$E$5,2)</f>
        <v>#N/A</v>
      </c>
      <c r="O1201" s="83" t="e">
        <f t="shared" si="109"/>
        <v>#N/A</v>
      </c>
      <c r="P1201" s="83" t="e">
        <f t="shared" si="110"/>
        <v>#N/A</v>
      </c>
      <c r="Q1201" s="83" t="e">
        <f>_xlfn.IFS(入力シート!O1227=置換コード!$I$4,11,入力シート!O1227=置換コード!$I$5,21,入力シート!O1227=置換コード!$I$6,22,入力シート!O1227=置換コード!$I$7,23,入力シート!O1227=置換コード!$I$8,24,入力シート!O1227=置換コード!$I$9,25,入力シート!O1227=置換コード!$I$10,26,入力シート!O1227=置換コード!$I$11,31,入力シート!O1227=置換コード!$I$12,32,入力シート!O1227=置換コード!$I$13,33,入力シート!O1227=置換コード!$I$14,34,入力シート!O1227=置換コード!$I$15,35,入力シート!O1227=置換コード!$I$16,36,入力シート!O1227=置換コード!$I$17,37,入力シート!O1227=置換コード!$I$18,38,入力シート!O1227=置換コード!$I$19,41,入力シート!O1227=置換コード!$I$20,42,入力シート!O1227=置換コード!$I$21,43,入力シート!O1227=置換コード!$I$22,44,入力シート!O1227=置換コード!$I$23,51,入力シート!O1227=置換コード!$I$24,52,入力シート!O1227=置換コード!$I$25,53,入力シート!O1227=置換コード!$I$26,54,入力シート!O1227=置換コード!$I$27,55,入力シート!O1227=置換コード!$I$28,61,入力シート!O1227=置換コード!$I$29,62,入力シート!O1227=置換コード!$I$30,63,入力シート!O1227=置換コード!$I$31,64,入力シート!O1227=置換コード!$I$32,65,入力シート!O1227=置換コード!$I$33,66,入力シート!O1227=置換コード!$I$34,71,入力シート!O1227=置換コード!$I$35,72,入力シート!O1227=置換コード!$I$36,73,入力シート!O1227=置換コード!$I$37,74,入力シート!O1227=置換コード!$I$38,75,入力シート!O1227=置換コード!$I$39,76,入力シート!O1227=置換コード!$I$40,77,入力シート!O1227=置換コード!$I$41,78,入力シート!O1227=置換コード!$I$42,79,入力シート!O1227=置換コード!$I$43,81,入力シート!O1227=置換コード!$I$44,82,入力シート!O1227=置換コード!$I$45,83,入力シート!O1227=置換コード!$I$46,84,入力シート!O1227=置換コード!$I$47,85,入力シート!O1227=置換コード!$I$48,86,入力シート!O1227=置換コード!$I$49,87,入力シート!O1227=置換コード!$I$50,88,入力シート!O1227=置換コード!$I$51,90)</f>
        <v>#N/A</v>
      </c>
      <c r="R1201" s="83" t="e">
        <f t="shared" si="111"/>
        <v>#N/A</v>
      </c>
      <c r="S1201" s="83" t="str">
        <f>ASC(入力シート!N1227)</f>
        <v/>
      </c>
      <c r="T1201" s="83" t="str">
        <f>ASC(入力シート!P1227)</f>
        <v/>
      </c>
      <c r="U1201" s="83" t="str">
        <f>ASC(入力シート!Q1227)</f>
        <v/>
      </c>
      <c r="V1201" s="83" t="str">
        <f>ASC(入力シート!R1227)</f>
        <v/>
      </c>
      <c r="W1201" s="83" t="str">
        <f>ASC(入力シート!M1227)</f>
        <v/>
      </c>
      <c r="X1201" s="83" t="e">
        <f>_xlfn.IFS(入力シート!U1227=置換コード!$I$4,11,入力シート!U1227=置換コード!$I$5,21,入力シート!U1227=置換コード!$I$6,22,入力シート!U1227=置換コード!$I$7,23,入力シート!U1227=置換コード!$I$8,24,入力シート!U1227=置換コード!$I$9,25,入力シート!U1227=置換コード!$I$10,26,入力シート!U1227=置換コード!$I$11,31,入力シート!U1227=置換コード!$I$12,32,入力シート!U1227=置換コード!$I$13,33,入力シート!U1227=置換コード!$I$14,34,入力シート!U1227=置換コード!$I$15,35,入力シート!U1227=置換コード!$I$16,36,入力シート!U1227=置換コード!$I$17,37,入力シート!U1227=置換コード!$I$18,38,入力シート!U1227=置換コード!$I$19,41,入力シート!U1227=置換コード!$I$20,42,入力シート!U1227=置換コード!$I$21,43,入力シート!U1227=置換コード!$I$22,44,入力シート!U1227=置換コード!$I$23,51,入力シート!U1227=置換コード!$I$24,52,入力シート!U1227=置換コード!$I$25,53,入力シート!U1227=置換コード!$I$26,54,入力シート!U1227=置換コード!$I$27,55,入力シート!U1227=置換コード!$I$28,61,入力シート!U1227=置換コード!$I$29,62,入力シート!U1227=置換コード!$I$30,63,入力シート!U1227=置換コード!$I$31,64,入力シート!U1227=置換コード!$I$32,65,入力シート!U1227=置換コード!$I$33,66,入力シート!U1227=置換コード!$I$34,71,入力シート!U1227=置換コード!$I$35,72,入力シート!U1227=置換コード!$I$36,73,入力シート!U1227=置換コード!$I$37,74,入力シート!U1227=置換コード!$I$38,75,入力シート!U1227=置換コード!$I$39,76,入力シート!U1227=置換コード!$I$40,77,入力シート!U1227=置換コード!$I$41,78,入力シート!U1227=置換コード!$I$42,79,入力シート!U1227=置換コード!$I$43,81,入力シート!U1227=置換コード!$I$44,82,入力シート!U1227=置換コード!$I$45,83,入力シート!U1227=置換コード!$I$46,84,入力シート!U1227=置換コード!$I$47,85,入力シート!U1227=置換コード!$I$48,86,入力シート!U1227=置換コード!$I$49,87,入力シート!U1227=置換コード!$I$50,88,入力シート!U1227=置換コード!$I$51,90)</f>
        <v>#N/A</v>
      </c>
      <c r="Y1201" s="83" t="e">
        <f t="shared" si="112"/>
        <v>#N/A</v>
      </c>
      <c r="Z1201" s="83" t="str">
        <f>ASC(入力シート!T1227)</f>
        <v/>
      </c>
      <c r="AA1201" s="83" t="str">
        <f>ASC(入力シート!V1227)</f>
        <v/>
      </c>
      <c r="AB1201" s="83" t="str">
        <f>ASC(入力シート!W1227)</f>
        <v/>
      </c>
      <c r="AC1201" s="83" t="str">
        <f>ASC(入力シート!X1227)</f>
        <v/>
      </c>
      <c r="AD1201" s="83" t="str">
        <f>ASC(入力シート!S1227)</f>
        <v/>
      </c>
      <c r="AE1201" s="83" t="str">
        <f>IF(入力シート!D1227=0,"",入力シート!D1227)</f>
        <v/>
      </c>
      <c r="AF1201" s="83">
        <f>IF(入力シート!G1227="無し",1,2)</f>
        <v>2</v>
      </c>
      <c r="AG1201" s="85" t="str">
        <f t="shared" ca="1" si="113"/>
        <v>20240213</v>
      </c>
      <c r="AH1201" s="83">
        <f>IF(入力シート!Y1227="有り",2,1)</f>
        <v>1</v>
      </c>
      <c r="AI1201" s="83">
        <f>IF(入力シート!Z1227="有り",2,1)</f>
        <v>1</v>
      </c>
      <c r="AJ1201" s="83">
        <f>IF(入力シート!AA1227="有り",2,1)</f>
        <v>1</v>
      </c>
      <c r="AK1201" s="83">
        <f>IF(入力シート!AB1227="有り",2,1)</f>
        <v>1</v>
      </c>
      <c r="AL1201" s="83">
        <f>IF(入力シート!AC1227="有り",2,1)</f>
        <v>1</v>
      </c>
      <c r="AM1201" s="83">
        <f>IF(入力シート!AD1227="有り",2,1)</f>
        <v>1</v>
      </c>
      <c r="AN1201" s="83">
        <f>IF(入力シート!AE1227="有り",2,1)</f>
        <v>1</v>
      </c>
      <c r="AO1201" s="83">
        <f>IF(入力シート!H1227="必要(\4,950)",1,0)</f>
        <v>0</v>
      </c>
    </row>
    <row r="1202" spans="5:41" x14ac:dyDescent="0.4">
      <c r="E1202" s="85" t="str">
        <f t="shared" ca="1" si="108"/>
        <v>20240213</v>
      </c>
      <c r="F1202" s="83" t="str">
        <f>DBCS(入力シート!A1228)</f>
        <v/>
      </c>
      <c r="G1202" s="83" t="str">
        <f>(ASC(SUBSTITUTE(SUBSTITUTE(入力シート!B1228,"　","")," ","")))</f>
        <v/>
      </c>
      <c r="H1202" s="83" t="str">
        <f>ASC(入力シート!C1228)</f>
        <v/>
      </c>
      <c r="I1202" s="83" t="str">
        <f>IF(入力シート!E1228=0,"",入力シート!E1228)</f>
        <v/>
      </c>
      <c r="J1202" s="83" t="str">
        <f>IF(入力シート!I1228=0,"",入力シート!I1228)</f>
        <v/>
      </c>
      <c r="K1202" s="83" t="str">
        <f>DBCS(入力シート!K1228)</f>
        <v/>
      </c>
      <c r="L1202" s="83" t="str">
        <f>ASC(入力シート!L1228)</f>
        <v/>
      </c>
      <c r="M1202" s="83" t="e">
        <f>_xlfn.IFS(入力シート!J1228=置換コード!$B$4,1,入力シート!J1228=置換コード!$B$5,2,入力シート!J1228=置換コード!$B$6,3,入力シート!J1228=置換コード!$B$7,4,入力シート!J1228=置換コード!$B$8,5,入力シート!J1228=置換コード!$B$9,6,入力シート!J1228=置換コード!$B$10,7,入力シート!J1228=置換コード!$B$11,8,入力シート!J1228=置換コード!$B$12,9,入力シート!J1228=置換コード!$B$13,10)</f>
        <v>#N/A</v>
      </c>
      <c r="N1202" s="83" t="e">
        <f>_xlfn.IFS(入力シート!F1228=置換コード!$E$4,1,入力シート!F1228=置換コード!$E$5,2)</f>
        <v>#N/A</v>
      </c>
      <c r="O1202" s="83" t="e">
        <f t="shared" si="109"/>
        <v>#N/A</v>
      </c>
      <c r="P1202" s="83" t="e">
        <f t="shared" si="110"/>
        <v>#N/A</v>
      </c>
      <c r="Q1202" s="83" t="e">
        <f>_xlfn.IFS(入力シート!O1228=置換コード!$I$4,11,入力シート!O1228=置換コード!$I$5,21,入力シート!O1228=置換コード!$I$6,22,入力シート!O1228=置換コード!$I$7,23,入力シート!O1228=置換コード!$I$8,24,入力シート!O1228=置換コード!$I$9,25,入力シート!O1228=置換コード!$I$10,26,入力シート!O1228=置換コード!$I$11,31,入力シート!O1228=置換コード!$I$12,32,入力シート!O1228=置換コード!$I$13,33,入力シート!O1228=置換コード!$I$14,34,入力シート!O1228=置換コード!$I$15,35,入力シート!O1228=置換コード!$I$16,36,入力シート!O1228=置換コード!$I$17,37,入力シート!O1228=置換コード!$I$18,38,入力シート!O1228=置換コード!$I$19,41,入力シート!O1228=置換コード!$I$20,42,入力シート!O1228=置換コード!$I$21,43,入力シート!O1228=置換コード!$I$22,44,入力シート!O1228=置換コード!$I$23,51,入力シート!O1228=置換コード!$I$24,52,入力シート!O1228=置換コード!$I$25,53,入力シート!O1228=置換コード!$I$26,54,入力シート!O1228=置換コード!$I$27,55,入力シート!O1228=置換コード!$I$28,61,入力シート!O1228=置換コード!$I$29,62,入力シート!O1228=置換コード!$I$30,63,入力シート!O1228=置換コード!$I$31,64,入力シート!O1228=置換コード!$I$32,65,入力シート!O1228=置換コード!$I$33,66,入力シート!O1228=置換コード!$I$34,71,入力シート!O1228=置換コード!$I$35,72,入力シート!O1228=置換コード!$I$36,73,入力シート!O1228=置換コード!$I$37,74,入力シート!O1228=置換コード!$I$38,75,入力シート!O1228=置換コード!$I$39,76,入力シート!O1228=置換コード!$I$40,77,入力シート!O1228=置換コード!$I$41,78,入力シート!O1228=置換コード!$I$42,79,入力シート!O1228=置換コード!$I$43,81,入力シート!O1228=置換コード!$I$44,82,入力シート!O1228=置換コード!$I$45,83,入力シート!O1228=置換コード!$I$46,84,入力シート!O1228=置換コード!$I$47,85,入力シート!O1228=置換コード!$I$48,86,入力シート!O1228=置換コード!$I$49,87,入力シート!O1228=置換コード!$I$50,88,入力シート!O1228=置換コード!$I$51,90)</f>
        <v>#N/A</v>
      </c>
      <c r="R1202" s="83" t="e">
        <f t="shared" si="111"/>
        <v>#N/A</v>
      </c>
      <c r="S1202" s="83" t="str">
        <f>ASC(入力シート!N1228)</f>
        <v/>
      </c>
      <c r="T1202" s="83" t="str">
        <f>ASC(入力シート!P1228)</f>
        <v/>
      </c>
      <c r="U1202" s="83" t="str">
        <f>ASC(入力シート!Q1228)</f>
        <v/>
      </c>
      <c r="V1202" s="83" t="str">
        <f>ASC(入力シート!R1228)</f>
        <v/>
      </c>
      <c r="W1202" s="83" t="str">
        <f>ASC(入力シート!M1228)</f>
        <v/>
      </c>
      <c r="X1202" s="83" t="e">
        <f>_xlfn.IFS(入力シート!U1228=置換コード!$I$4,11,入力シート!U1228=置換コード!$I$5,21,入力シート!U1228=置換コード!$I$6,22,入力シート!U1228=置換コード!$I$7,23,入力シート!U1228=置換コード!$I$8,24,入力シート!U1228=置換コード!$I$9,25,入力シート!U1228=置換コード!$I$10,26,入力シート!U1228=置換コード!$I$11,31,入力シート!U1228=置換コード!$I$12,32,入力シート!U1228=置換コード!$I$13,33,入力シート!U1228=置換コード!$I$14,34,入力シート!U1228=置換コード!$I$15,35,入力シート!U1228=置換コード!$I$16,36,入力シート!U1228=置換コード!$I$17,37,入力シート!U1228=置換コード!$I$18,38,入力シート!U1228=置換コード!$I$19,41,入力シート!U1228=置換コード!$I$20,42,入力シート!U1228=置換コード!$I$21,43,入力シート!U1228=置換コード!$I$22,44,入力シート!U1228=置換コード!$I$23,51,入力シート!U1228=置換コード!$I$24,52,入力シート!U1228=置換コード!$I$25,53,入力シート!U1228=置換コード!$I$26,54,入力シート!U1228=置換コード!$I$27,55,入力シート!U1228=置換コード!$I$28,61,入力シート!U1228=置換コード!$I$29,62,入力シート!U1228=置換コード!$I$30,63,入力シート!U1228=置換コード!$I$31,64,入力シート!U1228=置換コード!$I$32,65,入力シート!U1228=置換コード!$I$33,66,入力シート!U1228=置換コード!$I$34,71,入力シート!U1228=置換コード!$I$35,72,入力シート!U1228=置換コード!$I$36,73,入力シート!U1228=置換コード!$I$37,74,入力シート!U1228=置換コード!$I$38,75,入力シート!U1228=置換コード!$I$39,76,入力シート!U1228=置換コード!$I$40,77,入力シート!U1228=置換コード!$I$41,78,入力シート!U1228=置換コード!$I$42,79,入力シート!U1228=置換コード!$I$43,81,入力シート!U1228=置換コード!$I$44,82,入力シート!U1228=置換コード!$I$45,83,入力シート!U1228=置換コード!$I$46,84,入力シート!U1228=置換コード!$I$47,85,入力シート!U1228=置換コード!$I$48,86,入力シート!U1228=置換コード!$I$49,87,入力シート!U1228=置換コード!$I$50,88,入力シート!U1228=置換コード!$I$51,90)</f>
        <v>#N/A</v>
      </c>
      <c r="Y1202" s="83" t="e">
        <f t="shared" si="112"/>
        <v>#N/A</v>
      </c>
      <c r="Z1202" s="83" t="str">
        <f>ASC(入力シート!T1228)</f>
        <v/>
      </c>
      <c r="AA1202" s="83" t="str">
        <f>ASC(入力シート!V1228)</f>
        <v/>
      </c>
      <c r="AB1202" s="83" t="str">
        <f>ASC(入力シート!W1228)</f>
        <v/>
      </c>
      <c r="AC1202" s="83" t="str">
        <f>ASC(入力シート!X1228)</f>
        <v/>
      </c>
      <c r="AD1202" s="83" t="str">
        <f>ASC(入力シート!S1228)</f>
        <v/>
      </c>
      <c r="AE1202" s="83" t="str">
        <f>IF(入力シート!D1228=0,"",入力シート!D1228)</f>
        <v/>
      </c>
      <c r="AF1202" s="83">
        <f>IF(入力シート!G1228="無し",1,2)</f>
        <v>2</v>
      </c>
      <c r="AG1202" s="85" t="str">
        <f t="shared" ca="1" si="113"/>
        <v>20240213</v>
      </c>
      <c r="AH1202" s="83">
        <f>IF(入力シート!Y1228="有り",2,1)</f>
        <v>1</v>
      </c>
      <c r="AI1202" s="83">
        <f>IF(入力シート!Z1228="有り",2,1)</f>
        <v>1</v>
      </c>
      <c r="AJ1202" s="83">
        <f>IF(入力シート!AA1228="有り",2,1)</f>
        <v>1</v>
      </c>
      <c r="AK1202" s="83">
        <f>IF(入力シート!AB1228="有り",2,1)</f>
        <v>1</v>
      </c>
      <c r="AL1202" s="83">
        <f>IF(入力シート!AC1228="有り",2,1)</f>
        <v>1</v>
      </c>
      <c r="AM1202" s="83">
        <f>IF(入力シート!AD1228="有り",2,1)</f>
        <v>1</v>
      </c>
      <c r="AN1202" s="83">
        <f>IF(入力シート!AE1228="有り",2,1)</f>
        <v>1</v>
      </c>
      <c r="AO1202" s="83">
        <f>IF(入力シート!H1228="必要(\4,950)",1,0)</f>
        <v>0</v>
      </c>
    </row>
    <row r="1203" spans="5:41" x14ac:dyDescent="0.4">
      <c r="E1203" s="85" t="str">
        <f t="shared" ca="1" si="108"/>
        <v>20240213</v>
      </c>
      <c r="F1203" s="83" t="str">
        <f>DBCS(入力シート!A1229)</f>
        <v/>
      </c>
      <c r="G1203" s="83" t="str">
        <f>(ASC(SUBSTITUTE(SUBSTITUTE(入力シート!B1229,"　","")," ","")))</f>
        <v/>
      </c>
      <c r="H1203" s="83" t="str">
        <f>ASC(入力シート!C1229)</f>
        <v/>
      </c>
      <c r="I1203" s="83" t="str">
        <f>IF(入力シート!E1229=0,"",入力シート!E1229)</f>
        <v/>
      </c>
      <c r="J1203" s="83" t="str">
        <f>IF(入力シート!I1229=0,"",入力シート!I1229)</f>
        <v/>
      </c>
      <c r="K1203" s="83" t="str">
        <f>DBCS(入力シート!K1229)</f>
        <v/>
      </c>
      <c r="L1203" s="83" t="str">
        <f>ASC(入力シート!L1229)</f>
        <v/>
      </c>
      <c r="M1203" s="83" t="e">
        <f>_xlfn.IFS(入力シート!J1229=置換コード!$B$4,1,入力シート!J1229=置換コード!$B$5,2,入力シート!J1229=置換コード!$B$6,3,入力シート!J1229=置換コード!$B$7,4,入力シート!J1229=置換コード!$B$8,5,入力シート!J1229=置換コード!$B$9,6,入力シート!J1229=置換コード!$B$10,7,入力シート!J1229=置換コード!$B$11,8,入力シート!J1229=置換コード!$B$12,9,入力シート!J1229=置換コード!$B$13,10)</f>
        <v>#N/A</v>
      </c>
      <c r="N1203" s="83" t="e">
        <f>_xlfn.IFS(入力シート!F1229=置換コード!$E$4,1,入力シート!F1229=置換コード!$E$5,2)</f>
        <v>#N/A</v>
      </c>
      <c r="O1203" s="83" t="e">
        <f t="shared" si="109"/>
        <v>#N/A</v>
      </c>
      <c r="P1203" s="83" t="e">
        <f t="shared" si="110"/>
        <v>#N/A</v>
      </c>
      <c r="Q1203" s="83" t="e">
        <f>_xlfn.IFS(入力シート!O1229=置換コード!$I$4,11,入力シート!O1229=置換コード!$I$5,21,入力シート!O1229=置換コード!$I$6,22,入力シート!O1229=置換コード!$I$7,23,入力シート!O1229=置換コード!$I$8,24,入力シート!O1229=置換コード!$I$9,25,入力シート!O1229=置換コード!$I$10,26,入力シート!O1229=置換コード!$I$11,31,入力シート!O1229=置換コード!$I$12,32,入力シート!O1229=置換コード!$I$13,33,入力シート!O1229=置換コード!$I$14,34,入力シート!O1229=置換コード!$I$15,35,入力シート!O1229=置換コード!$I$16,36,入力シート!O1229=置換コード!$I$17,37,入力シート!O1229=置換コード!$I$18,38,入力シート!O1229=置換コード!$I$19,41,入力シート!O1229=置換コード!$I$20,42,入力シート!O1229=置換コード!$I$21,43,入力シート!O1229=置換コード!$I$22,44,入力シート!O1229=置換コード!$I$23,51,入力シート!O1229=置換コード!$I$24,52,入力シート!O1229=置換コード!$I$25,53,入力シート!O1229=置換コード!$I$26,54,入力シート!O1229=置換コード!$I$27,55,入力シート!O1229=置換コード!$I$28,61,入力シート!O1229=置換コード!$I$29,62,入力シート!O1229=置換コード!$I$30,63,入力シート!O1229=置換コード!$I$31,64,入力シート!O1229=置換コード!$I$32,65,入力シート!O1229=置換コード!$I$33,66,入力シート!O1229=置換コード!$I$34,71,入力シート!O1229=置換コード!$I$35,72,入力シート!O1229=置換コード!$I$36,73,入力シート!O1229=置換コード!$I$37,74,入力シート!O1229=置換コード!$I$38,75,入力シート!O1229=置換コード!$I$39,76,入力シート!O1229=置換コード!$I$40,77,入力シート!O1229=置換コード!$I$41,78,入力シート!O1229=置換コード!$I$42,79,入力シート!O1229=置換コード!$I$43,81,入力シート!O1229=置換コード!$I$44,82,入力シート!O1229=置換コード!$I$45,83,入力シート!O1229=置換コード!$I$46,84,入力シート!O1229=置換コード!$I$47,85,入力シート!O1229=置換コード!$I$48,86,入力シート!O1229=置換コード!$I$49,87,入力シート!O1229=置換コード!$I$50,88,入力シート!O1229=置換コード!$I$51,90)</f>
        <v>#N/A</v>
      </c>
      <c r="R1203" s="83" t="e">
        <f t="shared" si="111"/>
        <v>#N/A</v>
      </c>
      <c r="S1203" s="83" t="str">
        <f>ASC(入力シート!N1229)</f>
        <v/>
      </c>
      <c r="T1203" s="83" t="str">
        <f>ASC(入力シート!P1229)</f>
        <v/>
      </c>
      <c r="U1203" s="83" t="str">
        <f>ASC(入力シート!Q1229)</f>
        <v/>
      </c>
      <c r="V1203" s="83" t="str">
        <f>ASC(入力シート!R1229)</f>
        <v/>
      </c>
      <c r="W1203" s="83" t="str">
        <f>ASC(入力シート!M1229)</f>
        <v/>
      </c>
      <c r="X1203" s="83" t="e">
        <f>_xlfn.IFS(入力シート!U1229=置換コード!$I$4,11,入力シート!U1229=置換コード!$I$5,21,入力シート!U1229=置換コード!$I$6,22,入力シート!U1229=置換コード!$I$7,23,入力シート!U1229=置換コード!$I$8,24,入力シート!U1229=置換コード!$I$9,25,入力シート!U1229=置換コード!$I$10,26,入力シート!U1229=置換コード!$I$11,31,入力シート!U1229=置換コード!$I$12,32,入力シート!U1229=置換コード!$I$13,33,入力シート!U1229=置換コード!$I$14,34,入力シート!U1229=置換コード!$I$15,35,入力シート!U1229=置換コード!$I$16,36,入力シート!U1229=置換コード!$I$17,37,入力シート!U1229=置換コード!$I$18,38,入力シート!U1229=置換コード!$I$19,41,入力シート!U1229=置換コード!$I$20,42,入力シート!U1229=置換コード!$I$21,43,入力シート!U1229=置換コード!$I$22,44,入力シート!U1229=置換コード!$I$23,51,入力シート!U1229=置換コード!$I$24,52,入力シート!U1229=置換コード!$I$25,53,入力シート!U1229=置換コード!$I$26,54,入力シート!U1229=置換コード!$I$27,55,入力シート!U1229=置換コード!$I$28,61,入力シート!U1229=置換コード!$I$29,62,入力シート!U1229=置換コード!$I$30,63,入力シート!U1229=置換コード!$I$31,64,入力シート!U1229=置換コード!$I$32,65,入力シート!U1229=置換コード!$I$33,66,入力シート!U1229=置換コード!$I$34,71,入力シート!U1229=置換コード!$I$35,72,入力シート!U1229=置換コード!$I$36,73,入力シート!U1229=置換コード!$I$37,74,入力シート!U1229=置換コード!$I$38,75,入力シート!U1229=置換コード!$I$39,76,入力シート!U1229=置換コード!$I$40,77,入力シート!U1229=置換コード!$I$41,78,入力シート!U1229=置換コード!$I$42,79,入力シート!U1229=置換コード!$I$43,81,入力シート!U1229=置換コード!$I$44,82,入力シート!U1229=置換コード!$I$45,83,入力シート!U1229=置換コード!$I$46,84,入力シート!U1229=置換コード!$I$47,85,入力シート!U1229=置換コード!$I$48,86,入力シート!U1229=置換コード!$I$49,87,入力シート!U1229=置換コード!$I$50,88,入力シート!U1229=置換コード!$I$51,90)</f>
        <v>#N/A</v>
      </c>
      <c r="Y1203" s="83" t="e">
        <f t="shared" si="112"/>
        <v>#N/A</v>
      </c>
      <c r="Z1203" s="83" t="str">
        <f>ASC(入力シート!T1229)</f>
        <v/>
      </c>
      <c r="AA1203" s="83" t="str">
        <f>ASC(入力シート!V1229)</f>
        <v/>
      </c>
      <c r="AB1203" s="83" t="str">
        <f>ASC(入力シート!W1229)</f>
        <v/>
      </c>
      <c r="AC1203" s="83" t="str">
        <f>ASC(入力シート!X1229)</f>
        <v/>
      </c>
      <c r="AD1203" s="83" t="str">
        <f>ASC(入力シート!S1229)</f>
        <v/>
      </c>
      <c r="AE1203" s="83" t="str">
        <f>IF(入力シート!D1229=0,"",入力シート!D1229)</f>
        <v/>
      </c>
      <c r="AF1203" s="83">
        <f>IF(入力シート!G1229="無し",1,2)</f>
        <v>2</v>
      </c>
      <c r="AG1203" s="85" t="str">
        <f t="shared" ca="1" si="113"/>
        <v>20240213</v>
      </c>
      <c r="AH1203" s="83">
        <f>IF(入力シート!Y1229="有り",2,1)</f>
        <v>1</v>
      </c>
      <c r="AI1203" s="83">
        <f>IF(入力シート!Z1229="有り",2,1)</f>
        <v>1</v>
      </c>
      <c r="AJ1203" s="83">
        <f>IF(入力シート!AA1229="有り",2,1)</f>
        <v>1</v>
      </c>
      <c r="AK1203" s="83">
        <f>IF(入力シート!AB1229="有り",2,1)</f>
        <v>1</v>
      </c>
      <c r="AL1203" s="83">
        <f>IF(入力シート!AC1229="有り",2,1)</f>
        <v>1</v>
      </c>
      <c r="AM1203" s="83">
        <f>IF(入力シート!AD1229="有り",2,1)</f>
        <v>1</v>
      </c>
      <c r="AN1203" s="83">
        <f>IF(入力シート!AE1229="有り",2,1)</f>
        <v>1</v>
      </c>
      <c r="AO1203" s="83">
        <f>IF(入力シート!H1229="必要(\4,950)",1,0)</f>
        <v>0</v>
      </c>
    </row>
    <row r="1204" spans="5:41" x14ac:dyDescent="0.4">
      <c r="E1204" s="85" t="str">
        <f t="shared" ca="1" si="108"/>
        <v>20240213</v>
      </c>
      <c r="F1204" s="83" t="str">
        <f>DBCS(入力シート!A1230)</f>
        <v/>
      </c>
      <c r="G1204" s="83" t="str">
        <f>(ASC(SUBSTITUTE(SUBSTITUTE(入力シート!B1230,"　","")," ","")))</f>
        <v/>
      </c>
      <c r="H1204" s="83" t="str">
        <f>ASC(入力シート!C1230)</f>
        <v/>
      </c>
      <c r="I1204" s="83" t="str">
        <f>IF(入力シート!E1230=0,"",入力シート!E1230)</f>
        <v/>
      </c>
      <c r="J1204" s="83" t="str">
        <f>IF(入力シート!I1230=0,"",入力シート!I1230)</f>
        <v/>
      </c>
      <c r="K1204" s="83" t="str">
        <f>DBCS(入力シート!K1230)</f>
        <v/>
      </c>
      <c r="L1204" s="83" t="str">
        <f>ASC(入力シート!L1230)</f>
        <v/>
      </c>
      <c r="M1204" s="83" t="e">
        <f>_xlfn.IFS(入力シート!J1230=置換コード!$B$4,1,入力シート!J1230=置換コード!$B$5,2,入力シート!J1230=置換コード!$B$6,3,入力シート!J1230=置換コード!$B$7,4,入力シート!J1230=置換コード!$B$8,5,入力シート!J1230=置換コード!$B$9,6,入力シート!J1230=置換コード!$B$10,7,入力シート!J1230=置換コード!$B$11,8,入力シート!J1230=置換コード!$B$12,9,入力シート!J1230=置換コード!$B$13,10)</f>
        <v>#N/A</v>
      </c>
      <c r="N1204" s="83" t="e">
        <f>_xlfn.IFS(入力シート!F1230=置換コード!$E$4,1,入力シート!F1230=置換コード!$E$5,2)</f>
        <v>#N/A</v>
      </c>
      <c r="O1204" s="83" t="e">
        <f t="shared" si="109"/>
        <v>#N/A</v>
      </c>
      <c r="P1204" s="83" t="e">
        <f t="shared" si="110"/>
        <v>#N/A</v>
      </c>
      <c r="Q1204" s="83" t="e">
        <f>_xlfn.IFS(入力シート!O1230=置換コード!$I$4,11,入力シート!O1230=置換コード!$I$5,21,入力シート!O1230=置換コード!$I$6,22,入力シート!O1230=置換コード!$I$7,23,入力シート!O1230=置換コード!$I$8,24,入力シート!O1230=置換コード!$I$9,25,入力シート!O1230=置換コード!$I$10,26,入力シート!O1230=置換コード!$I$11,31,入力シート!O1230=置換コード!$I$12,32,入力シート!O1230=置換コード!$I$13,33,入力シート!O1230=置換コード!$I$14,34,入力シート!O1230=置換コード!$I$15,35,入力シート!O1230=置換コード!$I$16,36,入力シート!O1230=置換コード!$I$17,37,入力シート!O1230=置換コード!$I$18,38,入力シート!O1230=置換コード!$I$19,41,入力シート!O1230=置換コード!$I$20,42,入力シート!O1230=置換コード!$I$21,43,入力シート!O1230=置換コード!$I$22,44,入力シート!O1230=置換コード!$I$23,51,入力シート!O1230=置換コード!$I$24,52,入力シート!O1230=置換コード!$I$25,53,入力シート!O1230=置換コード!$I$26,54,入力シート!O1230=置換コード!$I$27,55,入力シート!O1230=置換コード!$I$28,61,入力シート!O1230=置換コード!$I$29,62,入力シート!O1230=置換コード!$I$30,63,入力シート!O1230=置換コード!$I$31,64,入力シート!O1230=置換コード!$I$32,65,入力シート!O1230=置換コード!$I$33,66,入力シート!O1230=置換コード!$I$34,71,入力シート!O1230=置換コード!$I$35,72,入力シート!O1230=置換コード!$I$36,73,入力シート!O1230=置換コード!$I$37,74,入力シート!O1230=置換コード!$I$38,75,入力シート!O1230=置換コード!$I$39,76,入力シート!O1230=置換コード!$I$40,77,入力シート!O1230=置換コード!$I$41,78,入力シート!O1230=置換コード!$I$42,79,入力シート!O1230=置換コード!$I$43,81,入力シート!O1230=置換コード!$I$44,82,入力シート!O1230=置換コード!$I$45,83,入力シート!O1230=置換コード!$I$46,84,入力シート!O1230=置換コード!$I$47,85,入力シート!O1230=置換コード!$I$48,86,入力シート!O1230=置換コード!$I$49,87,入力シート!O1230=置換コード!$I$50,88,入力シート!O1230=置換コード!$I$51,90)</f>
        <v>#N/A</v>
      </c>
      <c r="R1204" s="83" t="e">
        <f t="shared" si="111"/>
        <v>#N/A</v>
      </c>
      <c r="S1204" s="83" t="str">
        <f>ASC(入力シート!N1230)</f>
        <v/>
      </c>
      <c r="T1204" s="83" t="str">
        <f>ASC(入力シート!P1230)</f>
        <v/>
      </c>
      <c r="U1204" s="83" t="str">
        <f>ASC(入力シート!Q1230)</f>
        <v/>
      </c>
      <c r="V1204" s="83" t="str">
        <f>ASC(入力シート!R1230)</f>
        <v/>
      </c>
      <c r="W1204" s="83" t="str">
        <f>ASC(入力シート!M1230)</f>
        <v/>
      </c>
      <c r="X1204" s="83" t="e">
        <f>_xlfn.IFS(入力シート!U1230=置換コード!$I$4,11,入力シート!U1230=置換コード!$I$5,21,入力シート!U1230=置換コード!$I$6,22,入力シート!U1230=置換コード!$I$7,23,入力シート!U1230=置換コード!$I$8,24,入力シート!U1230=置換コード!$I$9,25,入力シート!U1230=置換コード!$I$10,26,入力シート!U1230=置換コード!$I$11,31,入力シート!U1230=置換コード!$I$12,32,入力シート!U1230=置換コード!$I$13,33,入力シート!U1230=置換コード!$I$14,34,入力シート!U1230=置換コード!$I$15,35,入力シート!U1230=置換コード!$I$16,36,入力シート!U1230=置換コード!$I$17,37,入力シート!U1230=置換コード!$I$18,38,入力シート!U1230=置換コード!$I$19,41,入力シート!U1230=置換コード!$I$20,42,入力シート!U1230=置換コード!$I$21,43,入力シート!U1230=置換コード!$I$22,44,入力シート!U1230=置換コード!$I$23,51,入力シート!U1230=置換コード!$I$24,52,入力シート!U1230=置換コード!$I$25,53,入力シート!U1230=置換コード!$I$26,54,入力シート!U1230=置換コード!$I$27,55,入力シート!U1230=置換コード!$I$28,61,入力シート!U1230=置換コード!$I$29,62,入力シート!U1230=置換コード!$I$30,63,入力シート!U1230=置換コード!$I$31,64,入力シート!U1230=置換コード!$I$32,65,入力シート!U1230=置換コード!$I$33,66,入力シート!U1230=置換コード!$I$34,71,入力シート!U1230=置換コード!$I$35,72,入力シート!U1230=置換コード!$I$36,73,入力シート!U1230=置換コード!$I$37,74,入力シート!U1230=置換コード!$I$38,75,入力シート!U1230=置換コード!$I$39,76,入力シート!U1230=置換コード!$I$40,77,入力シート!U1230=置換コード!$I$41,78,入力シート!U1230=置換コード!$I$42,79,入力シート!U1230=置換コード!$I$43,81,入力シート!U1230=置換コード!$I$44,82,入力シート!U1230=置換コード!$I$45,83,入力シート!U1230=置換コード!$I$46,84,入力シート!U1230=置換コード!$I$47,85,入力シート!U1230=置換コード!$I$48,86,入力シート!U1230=置換コード!$I$49,87,入力シート!U1230=置換コード!$I$50,88,入力シート!U1230=置換コード!$I$51,90)</f>
        <v>#N/A</v>
      </c>
      <c r="Y1204" s="83" t="e">
        <f t="shared" si="112"/>
        <v>#N/A</v>
      </c>
      <c r="Z1204" s="83" t="str">
        <f>ASC(入力シート!T1230)</f>
        <v/>
      </c>
      <c r="AA1204" s="83" t="str">
        <f>ASC(入力シート!V1230)</f>
        <v/>
      </c>
      <c r="AB1204" s="83" t="str">
        <f>ASC(入力シート!W1230)</f>
        <v/>
      </c>
      <c r="AC1204" s="83" t="str">
        <f>ASC(入力シート!X1230)</f>
        <v/>
      </c>
      <c r="AD1204" s="83" t="str">
        <f>ASC(入力シート!S1230)</f>
        <v/>
      </c>
      <c r="AE1204" s="83" t="str">
        <f>IF(入力シート!D1230=0,"",入力シート!D1230)</f>
        <v/>
      </c>
      <c r="AF1204" s="83">
        <f>IF(入力シート!G1230="無し",1,2)</f>
        <v>2</v>
      </c>
      <c r="AG1204" s="85" t="str">
        <f t="shared" ca="1" si="113"/>
        <v>20240213</v>
      </c>
      <c r="AH1204" s="83">
        <f>IF(入力シート!Y1230="有り",2,1)</f>
        <v>1</v>
      </c>
      <c r="AI1204" s="83">
        <f>IF(入力シート!Z1230="有り",2,1)</f>
        <v>1</v>
      </c>
      <c r="AJ1204" s="83">
        <f>IF(入力シート!AA1230="有り",2,1)</f>
        <v>1</v>
      </c>
      <c r="AK1204" s="83">
        <f>IF(入力シート!AB1230="有り",2,1)</f>
        <v>1</v>
      </c>
      <c r="AL1204" s="83">
        <f>IF(入力シート!AC1230="有り",2,1)</f>
        <v>1</v>
      </c>
      <c r="AM1204" s="83">
        <f>IF(入力シート!AD1230="有り",2,1)</f>
        <v>1</v>
      </c>
      <c r="AN1204" s="83">
        <f>IF(入力シート!AE1230="有り",2,1)</f>
        <v>1</v>
      </c>
      <c r="AO1204" s="83">
        <f>IF(入力シート!H1230="必要(\4,950)",1,0)</f>
        <v>0</v>
      </c>
    </row>
    <row r="1205" spans="5:41" x14ac:dyDescent="0.4">
      <c r="E1205" s="85" t="str">
        <f t="shared" ca="1" si="108"/>
        <v>20240213</v>
      </c>
      <c r="F1205" s="83" t="str">
        <f>DBCS(入力シート!A1231)</f>
        <v/>
      </c>
      <c r="G1205" s="83" t="str">
        <f>(ASC(SUBSTITUTE(SUBSTITUTE(入力シート!B1231,"　","")," ","")))</f>
        <v/>
      </c>
      <c r="H1205" s="83" t="str">
        <f>ASC(入力シート!C1231)</f>
        <v/>
      </c>
      <c r="I1205" s="83" t="str">
        <f>IF(入力シート!E1231=0,"",入力シート!E1231)</f>
        <v/>
      </c>
      <c r="J1205" s="83" t="str">
        <f>IF(入力シート!I1231=0,"",入力シート!I1231)</f>
        <v/>
      </c>
      <c r="K1205" s="83" t="str">
        <f>DBCS(入力シート!K1231)</f>
        <v/>
      </c>
      <c r="L1205" s="83" t="str">
        <f>ASC(入力シート!L1231)</f>
        <v/>
      </c>
      <c r="M1205" s="83" t="e">
        <f>_xlfn.IFS(入力シート!J1231=置換コード!$B$4,1,入力シート!J1231=置換コード!$B$5,2,入力シート!J1231=置換コード!$B$6,3,入力シート!J1231=置換コード!$B$7,4,入力シート!J1231=置換コード!$B$8,5,入力シート!J1231=置換コード!$B$9,6,入力シート!J1231=置換コード!$B$10,7,入力シート!J1231=置換コード!$B$11,8,入力シート!J1231=置換コード!$B$12,9,入力シート!J1231=置換コード!$B$13,10)</f>
        <v>#N/A</v>
      </c>
      <c r="N1205" s="83" t="e">
        <f>_xlfn.IFS(入力シート!F1231=置換コード!$E$4,1,入力シート!F1231=置換コード!$E$5,2)</f>
        <v>#N/A</v>
      </c>
      <c r="O1205" s="83" t="e">
        <f t="shared" si="109"/>
        <v>#N/A</v>
      </c>
      <c r="P1205" s="83" t="e">
        <f t="shared" si="110"/>
        <v>#N/A</v>
      </c>
      <c r="Q1205" s="83" t="e">
        <f>_xlfn.IFS(入力シート!O1231=置換コード!$I$4,11,入力シート!O1231=置換コード!$I$5,21,入力シート!O1231=置換コード!$I$6,22,入力シート!O1231=置換コード!$I$7,23,入力シート!O1231=置換コード!$I$8,24,入力シート!O1231=置換コード!$I$9,25,入力シート!O1231=置換コード!$I$10,26,入力シート!O1231=置換コード!$I$11,31,入力シート!O1231=置換コード!$I$12,32,入力シート!O1231=置換コード!$I$13,33,入力シート!O1231=置換コード!$I$14,34,入力シート!O1231=置換コード!$I$15,35,入力シート!O1231=置換コード!$I$16,36,入力シート!O1231=置換コード!$I$17,37,入力シート!O1231=置換コード!$I$18,38,入力シート!O1231=置換コード!$I$19,41,入力シート!O1231=置換コード!$I$20,42,入力シート!O1231=置換コード!$I$21,43,入力シート!O1231=置換コード!$I$22,44,入力シート!O1231=置換コード!$I$23,51,入力シート!O1231=置換コード!$I$24,52,入力シート!O1231=置換コード!$I$25,53,入力シート!O1231=置換コード!$I$26,54,入力シート!O1231=置換コード!$I$27,55,入力シート!O1231=置換コード!$I$28,61,入力シート!O1231=置換コード!$I$29,62,入力シート!O1231=置換コード!$I$30,63,入力シート!O1231=置換コード!$I$31,64,入力シート!O1231=置換コード!$I$32,65,入力シート!O1231=置換コード!$I$33,66,入力シート!O1231=置換コード!$I$34,71,入力シート!O1231=置換コード!$I$35,72,入力シート!O1231=置換コード!$I$36,73,入力シート!O1231=置換コード!$I$37,74,入力シート!O1231=置換コード!$I$38,75,入力シート!O1231=置換コード!$I$39,76,入力シート!O1231=置換コード!$I$40,77,入力シート!O1231=置換コード!$I$41,78,入力シート!O1231=置換コード!$I$42,79,入力シート!O1231=置換コード!$I$43,81,入力シート!O1231=置換コード!$I$44,82,入力シート!O1231=置換コード!$I$45,83,入力シート!O1231=置換コード!$I$46,84,入力シート!O1231=置換コード!$I$47,85,入力シート!O1231=置換コード!$I$48,86,入力シート!O1231=置換コード!$I$49,87,入力シート!O1231=置換コード!$I$50,88,入力シート!O1231=置換コード!$I$51,90)</f>
        <v>#N/A</v>
      </c>
      <c r="R1205" s="83" t="e">
        <f t="shared" si="111"/>
        <v>#N/A</v>
      </c>
      <c r="S1205" s="83" t="str">
        <f>ASC(入力シート!N1231)</f>
        <v/>
      </c>
      <c r="T1205" s="83" t="str">
        <f>ASC(入力シート!P1231)</f>
        <v/>
      </c>
      <c r="U1205" s="83" t="str">
        <f>ASC(入力シート!Q1231)</f>
        <v/>
      </c>
      <c r="V1205" s="83" t="str">
        <f>ASC(入力シート!R1231)</f>
        <v/>
      </c>
      <c r="W1205" s="83" t="str">
        <f>ASC(入力シート!M1231)</f>
        <v/>
      </c>
      <c r="X1205" s="83" t="e">
        <f>_xlfn.IFS(入力シート!U1231=置換コード!$I$4,11,入力シート!U1231=置換コード!$I$5,21,入力シート!U1231=置換コード!$I$6,22,入力シート!U1231=置換コード!$I$7,23,入力シート!U1231=置換コード!$I$8,24,入力シート!U1231=置換コード!$I$9,25,入力シート!U1231=置換コード!$I$10,26,入力シート!U1231=置換コード!$I$11,31,入力シート!U1231=置換コード!$I$12,32,入力シート!U1231=置換コード!$I$13,33,入力シート!U1231=置換コード!$I$14,34,入力シート!U1231=置換コード!$I$15,35,入力シート!U1231=置換コード!$I$16,36,入力シート!U1231=置換コード!$I$17,37,入力シート!U1231=置換コード!$I$18,38,入力シート!U1231=置換コード!$I$19,41,入力シート!U1231=置換コード!$I$20,42,入力シート!U1231=置換コード!$I$21,43,入力シート!U1231=置換コード!$I$22,44,入力シート!U1231=置換コード!$I$23,51,入力シート!U1231=置換コード!$I$24,52,入力シート!U1231=置換コード!$I$25,53,入力シート!U1231=置換コード!$I$26,54,入力シート!U1231=置換コード!$I$27,55,入力シート!U1231=置換コード!$I$28,61,入力シート!U1231=置換コード!$I$29,62,入力シート!U1231=置換コード!$I$30,63,入力シート!U1231=置換コード!$I$31,64,入力シート!U1231=置換コード!$I$32,65,入力シート!U1231=置換コード!$I$33,66,入力シート!U1231=置換コード!$I$34,71,入力シート!U1231=置換コード!$I$35,72,入力シート!U1231=置換コード!$I$36,73,入力シート!U1231=置換コード!$I$37,74,入力シート!U1231=置換コード!$I$38,75,入力シート!U1231=置換コード!$I$39,76,入力シート!U1231=置換コード!$I$40,77,入力シート!U1231=置換コード!$I$41,78,入力シート!U1231=置換コード!$I$42,79,入力シート!U1231=置換コード!$I$43,81,入力シート!U1231=置換コード!$I$44,82,入力シート!U1231=置換コード!$I$45,83,入力シート!U1231=置換コード!$I$46,84,入力シート!U1231=置換コード!$I$47,85,入力シート!U1231=置換コード!$I$48,86,入力シート!U1231=置換コード!$I$49,87,入力シート!U1231=置換コード!$I$50,88,入力シート!U1231=置換コード!$I$51,90)</f>
        <v>#N/A</v>
      </c>
      <c r="Y1205" s="83" t="e">
        <f t="shared" si="112"/>
        <v>#N/A</v>
      </c>
      <c r="Z1205" s="83" t="str">
        <f>ASC(入力シート!T1231)</f>
        <v/>
      </c>
      <c r="AA1205" s="83" t="str">
        <f>ASC(入力シート!V1231)</f>
        <v/>
      </c>
      <c r="AB1205" s="83" t="str">
        <f>ASC(入力シート!W1231)</f>
        <v/>
      </c>
      <c r="AC1205" s="83" t="str">
        <f>ASC(入力シート!X1231)</f>
        <v/>
      </c>
      <c r="AD1205" s="83" t="str">
        <f>ASC(入力シート!S1231)</f>
        <v/>
      </c>
      <c r="AE1205" s="83" t="str">
        <f>IF(入力シート!D1231=0,"",入力シート!D1231)</f>
        <v/>
      </c>
      <c r="AF1205" s="83">
        <f>IF(入力シート!G1231="無し",1,2)</f>
        <v>2</v>
      </c>
      <c r="AG1205" s="85" t="str">
        <f t="shared" ca="1" si="113"/>
        <v>20240213</v>
      </c>
      <c r="AH1205" s="83">
        <f>IF(入力シート!Y1231="有り",2,1)</f>
        <v>1</v>
      </c>
      <c r="AI1205" s="83">
        <f>IF(入力シート!Z1231="有り",2,1)</f>
        <v>1</v>
      </c>
      <c r="AJ1205" s="83">
        <f>IF(入力シート!AA1231="有り",2,1)</f>
        <v>1</v>
      </c>
      <c r="AK1205" s="83">
        <f>IF(入力シート!AB1231="有り",2,1)</f>
        <v>1</v>
      </c>
      <c r="AL1205" s="83">
        <f>IF(入力シート!AC1231="有り",2,1)</f>
        <v>1</v>
      </c>
      <c r="AM1205" s="83">
        <f>IF(入力シート!AD1231="有り",2,1)</f>
        <v>1</v>
      </c>
      <c r="AN1205" s="83">
        <f>IF(入力シート!AE1231="有り",2,1)</f>
        <v>1</v>
      </c>
      <c r="AO1205" s="83">
        <f>IF(入力シート!H1231="必要(\4,950)",1,0)</f>
        <v>0</v>
      </c>
    </row>
    <row r="1206" spans="5:41" x14ac:dyDescent="0.4">
      <c r="E1206" s="85" t="str">
        <f t="shared" ca="1" si="108"/>
        <v>20240213</v>
      </c>
      <c r="F1206" s="83" t="str">
        <f>DBCS(入力シート!A1232)</f>
        <v/>
      </c>
      <c r="G1206" s="83" t="str">
        <f>(ASC(SUBSTITUTE(SUBSTITUTE(入力シート!B1232,"　","")," ","")))</f>
        <v/>
      </c>
      <c r="H1206" s="83" t="str">
        <f>ASC(入力シート!C1232)</f>
        <v/>
      </c>
      <c r="I1206" s="83" t="str">
        <f>IF(入力シート!E1232=0,"",入力シート!E1232)</f>
        <v/>
      </c>
      <c r="J1206" s="83" t="str">
        <f>IF(入力シート!I1232=0,"",入力シート!I1232)</f>
        <v/>
      </c>
      <c r="K1206" s="83" t="str">
        <f>DBCS(入力シート!K1232)</f>
        <v/>
      </c>
      <c r="L1206" s="83" t="str">
        <f>ASC(入力シート!L1232)</f>
        <v/>
      </c>
      <c r="M1206" s="83" t="e">
        <f>_xlfn.IFS(入力シート!J1232=置換コード!$B$4,1,入力シート!J1232=置換コード!$B$5,2,入力シート!J1232=置換コード!$B$6,3,入力シート!J1232=置換コード!$B$7,4,入力シート!J1232=置換コード!$B$8,5,入力シート!J1232=置換コード!$B$9,6,入力シート!J1232=置換コード!$B$10,7,入力シート!J1232=置換コード!$B$11,8,入力シート!J1232=置換コード!$B$12,9,入力シート!J1232=置換コード!$B$13,10)</f>
        <v>#N/A</v>
      </c>
      <c r="N1206" s="83" t="e">
        <f>_xlfn.IFS(入力シート!F1232=置換コード!$E$4,1,入力シート!F1232=置換コード!$E$5,2)</f>
        <v>#N/A</v>
      </c>
      <c r="O1206" s="83" t="e">
        <f t="shared" si="109"/>
        <v>#N/A</v>
      </c>
      <c r="P1206" s="83" t="e">
        <f t="shared" si="110"/>
        <v>#N/A</v>
      </c>
      <c r="Q1206" s="83" t="e">
        <f>_xlfn.IFS(入力シート!O1232=置換コード!$I$4,11,入力シート!O1232=置換コード!$I$5,21,入力シート!O1232=置換コード!$I$6,22,入力シート!O1232=置換コード!$I$7,23,入力シート!O1232=置換コード!$I$8,24,入力シート!O1232=置換コード!$I$9,25,入力シート!O1232=置換コード!$I$10,26,入力シート!O1232=置換コード!$I$11,31,入力シート!O1232=置換コード!$I$12,32,入力シート!O1232=置換コード!$I$13,33,入力シート!O1232=置換コード!$I$14,34,入力シート!O1232=置換コード!$I$15,35,入力シート!O1232=置換コード!$I$16,36,入力シート!O1232=置換コード!$I$17,37,入力シート!O1232=置換コード!$I$18,38,入力シート!O1232=置換コード!$I$19,41,入力シート!O1232=置換コード!$I$20,42,入力シート!O1232=置換コード!$I$21,43,入力シート!O1232=置換コード!$I$22,44,入力シート!O1232=置換コード!$I$23,51,入力シート!O1232=置換コード!$I$24,52,入力シート!O1232=置換コード!$I$25,53,入力シート!O1232=置換コード!$I$26,54,入力シート!O1232=置換コード!$I$27,55,入力シート!O1232=置換コード!$I$28,61,入力シート!O1232=置換コード!$I$29,62,入力シート!O1232=置換コード!$I$30,63,入力シート!O1232=置換コード!$I$31,64,入力シート!O1232=置換コード!$I$32,65,入力シート!O1232=置換コード!$I$33,66,入力シート!O1232=置換コード!$I$34,71,入力シート!O1232=置換コード!$I$35,72,入力シート!O1232=置換コード!$I$36,73,入力シート!O1232=置換コード!$I$37,74,入力シート!O1232=置換コード!$I$38,75,入力シート!O1232=置換コード!$I$39,76,入力シート!O1232=置換コード!$I$40,77,入力シート!O1232=置換コード!$I$41,78,入力シート!O1232=置換コード!$I$42,79,入力シート!O1232=置換コード!$I$43,81,入力シート!O1232=置換コード!$I$44,82,入力シート!O1232=置換コード!$I$45,83,入力シート!O1232=置換コード!$I$46,84,入力シート!O1232=置換コード!$I$47,85,入力シート!O1232=置換コード!$I$48,86,入力シート!O1232=置換コード!$I$49,87,入力シート!O1232=置換コード!$I$50,88,入力シート!O1232=置換コード!$I$51,90)</f>
        <v>#N/A</v>
      </c>
      <c r="R1206" s="83" t="e">
        <f t="shared" si="111"/>
        <v>#N/A</v>
      </c>
      <c r="S1206" s="83" t="str">
        <f>ASC(入力シート!N1232)</f>
        <v/>
      </c>
      <c r="T1206" s="83" t="str">
        <f>ASC(入力シート!P1232)</f>
        <v/>
      </c>
      <c r="U1206" s="83" t="str">
        <f>ASC(入力シート!Q1232)</f>
        <v/>
      </c>
      <c r="V1206" s="83" t="str">
        <f>ASC(入力シート!R1232)</f>
        <v/>
      </c>
      <c r="W1206" s="83" t="str">
        <f>ASC(入力シート!M1232)</f>
        <v/>
      </c>
      <c r="X1206" s="83" t="e">
        <f>_xlfn.IFS(入力シート!U1232=置換コード!$I$4,11,入力シート!U1232=置換コード!$I$5,21,入力シート!U1232=置換コード!$I$6,22,入力シート!U1232=置換コード!$I$7,23,入力シート!U1232=置換コード!$I$8,24,入力シート!U1232=置換コード!$I$9,25,入力シート!U1232=置換コード!$I$10,26,入力シート!U1232=置換コード!$I$11,31,入力シート!U1232=置換コード!$I$12,32,入力シート!U1232=置換コード!$I$13,33,入力シート!U1232=置換コード!$I$14,34,入力シート!U1232=置換コード!$I$15,35,入力シート!U1232=置換コード!$I$16,36,入力シート!U1232=置換コード!$I$17,37,入力シート!U1232=置換コード!$I$18,38,入力シート!U1232=置換コード!$I$19,41,入力シート!U1232=置換コード!$I$20,42,入力シート!U1232=置換コード!$I$21,43,入力シート!U1232=置換コード!$I$22,44,入力シート!U1232=置換コード!$I$23,51,入力シート!U1232=置換コード!$I$24,52,入力シート!U1232=置換コード!$I$25,53,入力シート!U1232=置換コード!$I$26,54,入力シート!U1232=置換コード!$I$27,55,入力シート!U1232=置換コード!$I$28,61,入力シート!U1232=置換コード!$I$29,62,入力シート!U1232=置換コード!$I$30,63,入力シート!U1232=置換コード!$I$31,64,入力シート!U1232=置換コード!$I$32,65,入力シート!U1232=置換コード!$I$33,66,入力シート!U1232=置換コード!$I$34,71,入力シート!U1232=置換コード!$I$35,72,入力シート!U1232=置換コード!$I$36,73,入力シート!U1232=置換コード!$I$37,74,入力シート!U1232=置換コード!$I$38,75,入力シート!U1232=置換コード!$I$39,76,入力シート!U1232=置換コード!$I$40,77,入力シート!U1232=置換コード!$I$41,78,入力シート!U1232=置換コード!$I$42,79,入力シート!U1232=置換コード!$I$43,81,入力シート!U1232=置換コード!$I$44,82,入力シート!U1232=置換コード!$I$45,83,入力シート!U1232=置換コード!$I$46,84,入力シート!U1232=置換コード!$I$47,85,入力シート!U1232=置換コード!$I$48,86,入力シート!U1232=置換コード!$I$49,87,入力シート!U1232=置換コード!$I$50,88,入力シート!U1232=置換コード!$I$51,90)</f>
        <v>#N/A</v>
      </c>
      <c r="Y1206" s="83" t="e">
        <f t="shared" si="112"/>
        <v>#N/A</v>
      </c>
      <c r="Z1206" s="83" t="str">
        <f>ASC(入力シート!T1232)</f>
        <v/>
      </c>
      <c r="AA1206" s="83" t="str">
        <f>ASC(入力シート!V1232)</f>
        <v/>
      </c>
      <c r="AB1206" s="83" t="str">
        <f>ASC(入力シート!W1232)</f>
        <v/>
      </c>
      <c r="AC1206" s="83" t="str">
        <f>ASC(入力シート!X1232)</f>
        <v/>
      </c>
      <c r="AD1206" s="83" t="str">
        <f>ASC(入力シート!S1232)</f>
        <v/>
      </c>
      <c r="AE1206" s="83" t="str">
        <f>IF(入力シート!D1232=0,"",入力シート!D1232)</f>
        <v/>
      </c>
      <c r="AF1206" s="83">
        <f>IF(入力シート!G1232="無し",1,2)</f>
        <v>2</v>
      </c>
      <c r="AG1206" s="85" t="str">
        <f t="shared" ca="1" si="113"/>
        <v>20240213</v>
      </c>
      <c r="AH1206" s="83">
        <f>IF(入力シート!Y1232="有り",2,1)</f>
        <v>1</v>
      </c>
      <c r="AI1206" s="83">
        <f>IF(入力シート!Z1232="有り",2,1)</f>
        <v>1</v>
      </c>
      <c r="AJ1206" s="83">
        <f>IF(入力シート!AA1232="有り",2,1)</f>
        <v>1</v>
      </c>
      <c r="AK1206" s="83">
        <f>IF(入力シート!AB1232="有り",2,1)</f>
        <v>1</v>
      </c>
      <c r="AL1206" s="83">
        <f>IF(入力シート!AC1232="有り",2,1)</f>
        <v>1</v>
      </c>
      <c r="AM1206" s="83">
        <f>IF(入力シート!AD1232="有り",2,1)</f>
        <v>1</v>
      </c>
      <c r="AN1206" s="83">
        <f>IF(入力シート!AE1232="有り",2,1)</f>
        <v>1</v>
      </c>
      <c r="AO1206" s="83">
        <f>IF(入力シート!H1232="必要(\4,950)",1,0)</f>
        <v>0</v>
      </c>
    </row>
    <row r="1207" spans="5:41" x14ac:dyDescent="0.4">
      <c r="E1207" s="85" t="str">
        <f t="shared" ca="1" si="108"/>
        <v>20240213</v>
      </c>
      <c r="F1207" s="83" t="str">
        <f>DBCS(入力シート!A1233)</f>
        <v/>
      </c>
      <c r="G1207" s="83" t="str">
        <f>(ASC(SUBSTITUTE(SUBSTITUTE(入力シート!B1233,"　","")," ","")))</f>
        <v/>
      </c>
      <c r="H1207" s="83" t="str">
        <f>ASC(入力シート!C1233)</f>
        <v/>
      </c>
      <c r="I1207" s="83" t="str">
        <f>IF(入力シート!E1233=0,"",入力シート!E1233)</f>
        <v/>
      </c>
      <c r="J1207" s="83" t="str">
        <f>IF(入力シート!I1233=0,"",入力シート!I1233)</f>
        <v/>
      </c>
      <c r="K1207" s="83" t="str">
        <f>DBCS(入力シート!K1233)</f>
        <v/>
      </c>
      <c r="L1207" s="83" t="str">
        <f>ASC(入力シート!L1233)</f>
        <v/>
      </c>
      <c r="M1207" s="83" t="e">
        <f>_xlfn.IFS(入力シート!J1233=置換コード!$B$4,1,入力シート!J1233=置換コード!$B$5,2,入力シート!J1233=置換コード!$B$6,3,入力シート!J1233=置換コード!$B$7,4,入力シート!J1233=置換コード!$B$8,5,入力シート!J1233=置換コード!$B$9,6,入力シート!J1233=置換コード!$B$10,7,入力シート!J1233=置換コード!$B$11,8,入力シート!J1233=置換コード!$B$12,9,入力シート!J1233=置換コード!$B$13,10)</f>
        <v>#N/A</v>
      </c>
      <c r="N1207" s="83" t="e">
        <f>_xlfn.IFS(入力シート!F1233=置換コード!$E$4,1,入力シート!F1233=置換コード!$E$5,2)</f>
        <v>#N/A</v>
      </c>
      <c r="O1207" s="83" t="e">
        <f t="shared" si="109"/>
        <v>#N/A</v>
      </c>
      <c r="P1207" s="83" t="e">
        <f t="shared" si="110"/>
        <v>#N/A</v>
      </c>
      <c r="Q1207" s="83" t="e">
        <f>_xlfn.IFS(入力シート!O1233=置換コード!$I$4,11,入力シート!O1233=置換コード!$I$5,21,入力シート!O1233=置換コード!$I$6,22,入力シート!O1233=置換コード!$I$7,23,入力シート!O1233=置換コード!$I$8,24,入力シート!O1233=置換コード!$I$9,25,入力シート!O1233=置換コード!$I$10,26,入力シート!O1233=置換コード!$I$11,31,入力シート!O1233=置換コード!$I$12,32,入力シート!O1233=置換コード!$I$13,33,入力シート!O1233=置換コード!$I$14,34,入力シート!O1233=置換コード!$I$15,35,入力シート!O1233=置換コード!$I$16,36,入力シート!O1233=置換コード!$I$17,37,入力シート!O1233=置換コード!$I$18,38,入力シート!O1233=置換コード!$I$19,41,入力シート!O1233=置換コード!$I$20,42,入力シート!O1233=置換コード!$I$21,43,入力シート!O1233=置換コード!$I$22,44,入力シート!O1233=置換コード!$I$23,51,入力シート!O1233=置換コード!$I$24,52,入力シート!O1233=置換コード!$I$25,53,入力シート!O1233=置換コード!$I$26,54,入力シート!O1233=置換コード!$I$27,55,入力シート!O1233=置換コード!$I$28,61,入力シート!O1233=置換コード!$I$29,62,入力シート!O1233=置換コード!$I$30,63,入力シート!O1233=置換コード!$I$31,64,入力シート!O1233=置換コード!$I$32,65,入力シート!O1233=置換コード!$I$33,66,入力シート!O1233=置換コード!$I$34,71,入力シート!O1233=置換コード!$I$35,72,入力シート!O1233=置換コード!$I$36,73,入力シート!O1233=置換コード!$I$37,74,入力シート!O1233=置換コード!$I$38,75,入力シート!O1233=置換コード!$I$39,76,入力シート!O1233=置換コード!$I$40,77,入力シート!O1233=置換コード!$I$41,78,入力シート!O1233=置換コード!$I$42,79,入力シート!O1233=置換コード!$I$43,81,入力シート!O1233=置換コード!$I$44,82,入力シート!O1233=置換コード!$I$45,83,入力シート!O1233=置換コード!$I$46,84,入力シート!O1233=置換コード!$I$47,85,入力シート!O1233=置換コード!$I$48,86,入力シート!O1233=置換コード!$I$49,87,入力シート!O1233=置換コード!$I$50,88,入力シート!O1233=置換コード!$I$51,90)</f>
        <v>#N/A</v>
      </c>
      <c r="R1207" s="83" t="e">
        <f t="shared" si="111"/>
        <v>#N/A</v>
      </c>
      <c r="S1207" s="83" t="str">
        <f>ASC(入力シート!N1233)</f>
        <v/>
      </c>
      <c r="T1207" s="83" t="str">
        <f>ASC(入力シート!P1233)</f>
        <v/>
      </c>
      <c r="U1207" s="83" t="str">
        <f>ASC(入力シート!Q1233)</f>
        <v/>
      </c>
      <c r="V1207" s="83" t="str">
        <f>ASC(入力シート!R1233)</f>
        <v/>
      </c>
      <c r="W1207" s="83" t="str">
        <f>ASC(入力シート!M1233)</f>
        <v/>
      </c>
      <c r="X1207" s="83" t="e">
        <f>_xlfn.IFS(入力シート!U1233=置換コード!$I$4,11,入力シート!U1233=置換コード!$I$5,21,入力シート!U1233=置換コード!$I$6,22,入力シート!U1233=置換コード!$I$7,23,入力シート!U1233=置換コード!$I$8,24,入力シート!U1233=置換コード!$I$9,25,入力シート!U1233=置換コード!$I$10,26,入力シート!U1233=置換コード!$I$11,31,入力シート!U1233=置換コード!$I$12,32,入力シート!U1233=置換コード!$I$13,33,入力シート!U1233=置換コード!$I$14,34,入力シート!U1233=置換コード!$I$15,35,入力シート!U1233=置換コード!$I$16,36,入力シート!U1233=置換コード!$I$17,37,入力シート!U1233=置換コード!$I$18,38,入力シート!U1233=置換コード!$I$19,41,入力シート!U1233=置換コード!$I$20,42,入力シート!U1233=置換コード!$I$21,43,入力シート!U1233=置換コード!$I$22,44,入力シート!U1233=置換コード!$I$23,51,入力シート!U1233=置換コード!$I$24,52,入力シート!U1233=置換コード!$I$25,53,入力シート!U1233=置換コード!$I$26,54,入力シート!U1233=置換コード!$I$27,55,入力シート!U1233=置換コード!$I$28,61,入力シート!U1233=置換コード!$I$29,62,入力シート!U1233=置換コード!$I$30,63,入力シート!U1233=置換コード!$I$31,64,入力シート!U1233=置換コード!$I$32,65,入力シート!U1233=置換コード!$I$33,66,入力シート!U1233=置換コード!$I$34,71,入力シート!U1233=置換コード!$I$35,72,入力シート!U1233=置換コード!$I$36,73,入力シート!U1233=置換コード!$I$37,74,入力シート!U1233=置換コード!$I$38,75,入力シート!U1233=置換コード!$I$39,76,入力シート!U1233=置換コード!$I$40,77,入力シート!U1233=置換コード!$I$41,78,入力シート!U1233=置換コード!$I$42,79,入力シート!U1233=置換コード!$I$43,81,入力シート!U1233=置換コード!$I$44,82,入力シート!U1233=置換コード!$I$45,83,入力シート!U1233=置換コード!$I$46,84,入力シート!U1233=置換コード!$I$47,85,入力シート!U1233=置換コード!$I$48,86,入力シート!U1233=置換コード!$I$49,87,入力シート!U1233=置換コード!$I$50,88,入力シート!U1233=置換コード!$I$51,90)</f>
        <v>#N/A</v>
      </c>
      <c r="Y1207" s="83" t="e">
        <f t="shared" si="112"/>
        <v>#N/A</v>
      </c>
      <c r="Z1207" s="83" t="str">
        <f>ASC(入力シート!T1233)</f>
        <v/>
      </c>
      <c r="AA1207" s="83" t="str">
        <f>ASC(入力シート!V1233)</f>
        <v/>
      </c>
      <c r="AB1207" s="83" t="str">
        <f>ASC(入力シート!W1233)</f>
        <v/>
      </c>
      <c r="AC1207" s="83" t="str">
        <f>ASC(入力シート!X1233)</f>
        <v/>
      </c>
      <c r="AD1207" s="83" t="str">
        <f>ASC(入力シート!S1233)</f>
        <v/>
      </c>
      <c r="AE1207" s="83" t="str">
        <f>IF(入力シート!D1233=0,"",入力シート!D1233)</f>
        <v/>
      </c>
      <c r="AF1207" s="83">
        <f>IF(入力シート!G1233="無し",1,2)</f>
        <v>2</v>
      </c>
      <c r="AG1207" s="85" t="str">
        <f t="shared" ca="1" si="113"/>
        <v>20240213</v>
      </c>
      <c r="AH1207" s="83">
        <f>IF(入力シート!Y1233="有り",2,1)</f>
        <v>1</v>
      </c>
      <c r="AI1207" s="83">
        <f>IF(入力シート!Z1233="有り",2,1)</f>
        <v>1</v>
      </c>
      <c r="AJ1207" s="83">
        <f>IF(入力シート!AA1233="有り",2,1)</f>
        <v>1</v>
      </c>
      <c r="AK1207" s="83">
        <f>IF(入力シート!AB1233="有り",2,1)</f>
        <v>1</v>
      </c>
      <c r="AL1207" s="83">
        <f>IF(入力シート!AC1233="有り",2,1)</f>
        <v>1</v>
      </c>
      <c r="AM1207" s="83">
        <f>IF(入力シート!AD1233="有り",2,1)</f>
        <v>1</v>
      </c>
      <c r="AN1207" s="83">
        <f>IF(入力シート!AE1233="有り",2,1)</f>
        <v>1</v>
      </c>
      <c r="AO1207" s="83">
        <f>IF(入力シート!H1233="必要(\4,950)",1,0)</f>
        <v>0</v>
      </c>
    </row>
    <row r="1208" spans="5:41" x14ac:dyDescent="0.4">
      <c r="E1208" s="85" t="str">
        <f t="shared" ca="1" si="108"/>
        <v>20240213</v>
      </c>
      <c r="F1208" s="83" t="str">
        <f>DBCS(入力シート!A1234)</f>
        <v/>
      </c>
      <c r="G1208" s="83" t="str">
        <f>(ASC(SUBSTITUTE(SUBSTITUTE(入力シート!B1234,"　","")," ","")))</f>
        <v/>
      </c>
      <c r="H1208" s="83" t="str">
        <f>ASC(入力シート!C1234)</f>
        <v/>
      </c>
      <c r="I1208" s="83" t="str">
        <f>IF(入力シート!E1234=0,"",入力シート!E1234)</f>
        <v/>
      </c>
      <c r="J1208" s="83" t="str">
        <f>IF(入力シート!I1234=0,"",入力シート!I1234)</f>
        <v/>
      </c>
      <c r="K1208" s="83" t="str">
        <f>DBCS(入力シート!K1234)</f>
        <v/>
      </c>
      <c r="L1208" s="83" t="str">
        <f>ASC(入力シート!L1234)</f>
        <v/>
      </c>
      <c r="M1208" s="83" t="e">
        <f>_xlfn.IFS(入力シート!J1234=置換コード!$B$4,1,入力シート!J1234=置換コード!$B$5,2,入力シート!J1234=置換コード!$B$6,3,入力シート!J1234=置換コード!$B$7,4,入力シート!J1234=置換コード!$B$8,5,入力シート!J1234=置換コード!$B$9,6,入力シート!J1234=置換コード!$B$10,7,入力シート!J1234=置換コード!$B$11,8,入力シート!J1234=置換コード!$B$12,9,入力シート!J1234=置換コード!$B$13,10)</f>
        <v>#N/A</v>
      </c>
      <c r="N1208" s="83" t="e">
        <f>_xlfn.IFS(入力シート!F1234=置換コード!$E$4,1,入力シート!F1234=置換コード!$E$5,2)</f>
        <v>#N/A</v>
      </c>
      <c r="O1208" s="83" t="e">
        <f t="shared" si="109"/>
        <v>#N/A</v>
      </c>
      <c r="P1208" s="83" t="e">
        <f t="shared" si="110"/>
        <v>#N/A</v>
      </c>
      <c r="Q1208" s="83" t="e">
        <f>_xlfn.IFS(入力シート!O1234=置換コード!$I$4,11,入力シート!O1234=置換コード!$I$5,21,入力シート!O1234=置換コード!$I$6,22,入力シート!O1234=置換コード!$I$7,23,入力シート!O1234=置換コード!$I$8,24,入力シート!O1234=置換コード!$I$9,25,入力シート!O1234=置換コード!$I$10,26,入力シート!O1234=置換コード!$I$11,31,入力シート!O1234=置換コード!$I$12,32,入力シート!O1234=置換コード!$I$13,33,入力シート!O1234=置換コード!$I$14,34,入力シート!O1234=置換コード!$I$15,35,入力シート!O1234=置換コード!$I$16,36,入力シート!O1234=置換コード!$I$17,37,入力シート!O1234=置換コード!$I$18,38,入力シート!O1234=置換コード!$I$19,41,入力シート!O1234=置換コード!$I$20,42,入力シート!O1234=置換コード!$I$21,43,入力シート!O1234=置換コード!$I$22,44,入力シート!O1234=置換コード!$I$23,51,入力シート!O1234=置換コード!$I$24,52,入力シート!O1234=置換コード!$I$25,53,入力シート!O1234=置換コード!$I$26,54,入力シート!O1234=置換コード!$I$27,55,入力シート!O1234=置換コード!$I$28,61,入力シート!O1234=置換コード!$I$29,62,入力シート!O1234=置換コード!$I$30,63,入力シート!O1234=置換コード!$I$31,64,入力シート!O1234=置換コード!$I$32,65,入力シート!O1234=置換コード!$I$33,66,入力シート!O1234=置換コード!$I$34,71,入力シート!O1234=置換コード!$I$35,72,入力シート!O1234=置換コード!$I$36,73,入力シート!O1234=置換コード!$I$37,74,入力シート!O1234=置換コード!$I$38,75,入力シート!O1234=置換コード!$I$39,76,入力シート!O1234=置換コード!$I$40,77,入力シート!O1234=置換コード!$I$41,78,入力シート!O1234=置換コード!$I$42,79,入力シート!O1234=置換コード!$I$43,81,入力シート!O1234=置換コード!$I$44,82,入力シート!O1234=置換コード!$I$45,83,入力シート!O1234=置換コード!$I$46,84,入力シート!O1234=置換コード!$I$47,85,入力シート!O1234=置換コード!$I$48,86,入力シート!O1234=置換コード!$I$49,87,入力シート!O1234=置換コード!$I$50,88,入力シート!O1234=置換コード!$I$51,90)</f>
        <v>#N/A</v>
      </c>
      <c r="R1208" s="83" t="e">
        <f t="shared" si="111"/>
        <v>#N/A</v>
      </c>
      <c r="S1208" s="83" t="str">
        <f>ASC(入力シート!N1234)</f>
        <v/>
      </c>
      <c r="T1208" s="83" t="str">
        <f>ASC(入力シート!P1234)</f>
        <v/>
      </c>
      <c r="U1208" s="83" t="str">
        <f>ASC(入力シート!Q1234)</f>
        <v/>
      </c>
      <c r="V1208" s="83" t="str">
        <f>ASC(入力シート!R1234)</f>
        <v/>
      </c>
      <c r="W1208" s="83" t="str">
        <f>ASC(入力シート!M1234)</f>
        <v/>
      </c>
      <c r="X1208" s="83" t="e">
        <f>_xlfn.IFS(入力シート!U1234=置換コード!$I$4,11,入力シート!U1234=置換コード!$I$5,21,入力シート!U1234=置換コード!$I$6,22,入力シート!U1234=置換コード!$I$7,23,入力シート!U1234=置換コード!$I$8,24,入力シート!U1234=置換コード!$I$9,25,入力シート!U1234=置換コード!$I$10,26,入力シート!U1234=置換コード!$I$11,31,入力シート!U1234=置換コード!$I$12,32,入力シート!U1234=置換コード!$I$13,33,入力シート!U1234=置換コード!$I$14,34,入力シート!U1234=置換コード!$I$15,35,入力シート!U1234=置換コード!$I$16,36,入力シート!U1234=置換コード!$I$17,37,入力シート!U1234=置換コード!$I$18,38,入力シート!U1234=置換コード!$I$19,41,入力シート!U1234=置換コード!$I$20,42,入力シート!U1234=置換コード!$I$21,43,入力シート!U1234=置換コード!$I$22,44,入力シート!U1234=置換コード!$I$23,51,入力シート!U1234=置換コード!$I$24,52,入力シート!U1234=置換コード!$I$25,53,入力シート!U1234=置換コード!$I$26,54,入力シート!U1234=置換コード!$I$27,55,入力シート!U1234=置換コード!$I$28,61,入力シート!U1234=置換コード!$I$29,62,入力シート!U1234=置換コード!$I$30,63,入力シート!U1234=置換コード!$I$31,64,入力シート!U1234=置換コード!$I$32,65,入力シート!U1234=置換コード!$I$33,66,入力シート!U1234=置換コード!$I$34,71,入力シート!U1234=置換コード!$I$35,72,入力シート!U1234=置換コード!$I$36,73,入力シート!U1234=置換コード!$I$37,74,入力シート!U1234=置換コード!$I$38,75,入力シート!U1234=置換コード!$I$39,76,入力シート!U1234=置換コード!$I$40,77,入力シート!U1234=置換コード!$I$41,78,入力シート!U1234=置換コード!$I$42,79,入力シート!U1234=置換コード!$I$43,81,入力シート!U1234=置換コード!$I$44,82,入力シート!U1234=置換コード!$I$45,83,入力シート!U1234=置換コード!$I$46,84,入力シート!U1234=置換コード!$I$47,85,入力シート!U1234=置換コード!$I$48,86,入力シート!U1234=置換コード!$I$49,87,入力シート!U1234=置換コード!$I$50,88,入力シート!U1234=置換コード!$I$51,90)</f>
        <v>#N/A</v>
      </c>
      <c r="Y1208" s="83" t="e">
        <f t="shared" si="112"/>
        <v>#N/A</v>
      </c>
      <c r="Z1208" s="83" t="str">
        <f>ASC(入力シート!T1234)</f>
        <v/>
      </c>
      <c r="AA1208" s="83" t="str">
        <f>ASC(入力シート!V1234)</f>
        <v/>
      </c>
      <c r="AB1208" s="83" t="str">
        <f>ASC(入力シート!W1234)</f>
        <v/>
      </c>
      <c r="AC1208" s="83" t="str">
        <f>ASC(入力シート!X1234)</f>
        <v/>
      </c>
      <c r="AD1208" s="83" t="str">
        <f>ASC(入力シート!S1234)</f>
        <v/>
      </c>
      <c r="AE1208" s="83" t="str">
        <f>IF(入力シート!D1234=0,"",入力シート!D1234)</f>
        <v/>
      </c>
      <c r="AF1208" s="83">
        <f>IF(入力シート!G1234="無し",1,2)</f>
        <v>2</v>
      </c>
      <c r="AG1208" s="85" t="str">
        <f t="shared" ca="1" si="113"/>
        <v>20240213</v>
      </c>
      <c r="AH1208" s="83">
        <f>IF(入力シート!Y1234="有り",2,1)</f>
        <v>1</v>
      </c>
      <c r="AI1208" s="83">
        <f>IF(入力シート!Z1234="有り",2,1)</f>
        <v>1</v>
      </c>
      <c r="AJ1208" s="83">
        <f>IF(入力シート!AA1234="有り",2,1)</f>
        <v>1</v>
      </c>
      <c r="AK1208" s="83">
        <f>IF(入力シート!AB1234="有り",2,1)</f>
        <v>1</v>
      </c>
      <c r="AL1208" s="83">
        <f>IF(入力シート!AC1234="有り",2,1)</f>
        <v>1</v>
      </c>
      <c r="AM1208" s="83">
        <f>IF(入力シート!AD1234="有り",2,1)</f>
        <v>1</v>
      </c>
      <c r="AN1208" s="83">
        <f>IF(入力シート!AE1234="有り",2,1)</f>
        <v>1</v>
      </c>
      <c r="AO1208" s="83">
        <f>IF(入力シート!H1234="必要(\4,950)",1,0)</f>
        <v>0</v>
      </c>
    </row>
    <row r="1209" spans="5:41" x14ac:dyDescent="0.4">
      <c r="E1209" s="85" t="str">
        <f t="shared" ca="1" si="108"/>
        <v>20240213</v>
      </c>
      <c r="F1209" s="83" t="str">
        <f>DBCS(入力シート!A1235)</f>
        <v/>
      </c>
      <c r="G1209" s="83" t="str">
        <f>(ASC(SUBSTITUTE(SUBSTITUTE(入力シート!B1235,"　","")," ","")))</f>
        <v/>
      </c>
      <c r="H1209" s="83" t="str">
        <f>ASC(入力シート!C1235)</f>
        <v/>
      </c>
      <c r="I1209" s="83" t="str">
        <f>IF(入力シート!E1235=0,"",入力シート!E1235)</f>
        <v/>
      </c>
      <c r="J1209" s="83" t="str">
        <f>IF(入力シート!I1235=0,"",入力シート!I1235)</f>
        <v/>
      </c>
      <c r="K1209" s="83" t="str">
        <f>DBCS(入力シート!K1235)</f>
        <v/>
      </c>
      <c r="L1209" s="83" t="str">
        <f>ASC(入力シート!L1235)</f>
        <v/>
      </c>
      <c r="M1209" s="83" t="e">
        <f>_xlfn.IFS(入力シート!J1235=置換コード!$B$4,1,入力シート!J1235=置換コード!$B$5,2,入力シート!J1235=置換コード!$B$6,3,入力シート!J1235=置換コード!$B$7,4,入力シート!J1235=置換コード!$B$8,5,入力シート!J1235=置換コード!$B$9,6,入力シート!J1235=置換コード!$B$10,7,入力シート!J1235=置換コード!$B$11,8,入力シート!J1235=置換コード!$B$12,9,入力シート!J1235=置換コード!$B$13,10)</f>
        <v>#N/A</v>
      </c>
      <c r="N1209" s="83" t="e">
        <f>_xlfn.IFS(入力シート!F1235=置換コード!$E$4,1,入力シート!F1235=置換コード!$E$5,2)</f>
        <v>#N/A</v>
      </c>
      <c r="O1209" s="83" t="e">
        <f t="shared" si="109"/>
        <v>#N/A</v>
      </c>
      <c r="P1209" s="83" t="e">
        <f t="shared" si="110"/>
        <v>#N/A</v>
      </c>
      <c r="Q1209" s="83" t="e">
        <f>_xlfn.IFS(入力シート!O1235=置換コード!$I$4,11,入力シート!O1235=置換コード!$I$5,21,入力シート!O1235=置換コード!$I$6,22,入力シート!O1235=置換コード!$I$7,23,入力シート!O1235=置換コード!$I$8,24,入力シート!O1235=置換コード!$I$9,25,入力シート!O1235=置換コード!$I$10,26,入力シート!O1235=置換コード!$I$11,31,入力シート!O1235=置換コード!$I$12,32,入力シート!O1235=置換コード!$I$13,33,入力シート!O1235=置換コード!$I$14,34,入力シート!O1235=置換コード!$I$15,35,入力シート!O1235=置換コード!$I$16,36,入力シート!O1235=置換コード!$I$17,37,入力シート!O1235=置換コード!$I$18,38,入力シート!O1235=置換コード!$I$19,41,入力シート!O1235=置換コード!$I$20,42,入力シート!O1235=置換コード!$I$21,43,入力シート!O1235=置換コード!$I$22,44,入力シート!O1235=置換コード!$I$23,51,入力シート!O1235=置換コード!$I$24,52,入力シート!O1235=置換コード!$I$25,53,入力シート!O1235=置換コード!$I$26,54,入力シート!O1235=置換コード!$I$27,55,入力シート!O1235=置換コード!$I$28,61,入力シート!O1235=置換コード!$I$29,62,入力シート!O1235=置換コード!$I$30,63,入力シート!O1235=置換コード!$I$31,64,入力シート!O1235=置換コード!$I$32,65,入力シート!O1235=置換コード!$I$33,66,入力シート!O1235=置換コード!$I$34,71,入力シート!O1235=置換コード!$I$35,72,入力シート!O1235=置換コード!$I$36,73,入力シート!O1235=置換コード!$I$37,74,入力シート!O1235=置換コード!$I$38,75,入力シート!O1235=置換コード!$I$39,76,入力シート!O1235=置換コード!$I$40,77,入力シート!O1235=置換コード!$I$41,78,入力シート!O1235=置換コード!$I$42,79,入力シート!O1235=置換コード!$I$43,81,入力シート!O1235=置換コード!$I$44,82,入力シート!O1235=置換コード!$I$45,83,入力シート!O1235=置換コード!$I$46,84,入力シート!O1235=置換コード!$I$47,85,入力シート!O1235=置換コード!$I$48,86,入力シート!O1235=置換コード!$I$49,87,入力シート!O1235=置換コード!$I$50,88,入力シート!O1235=置換コード!$I$51,90)</f>
        <v>#N/A</v>
      </c>
      <c r="R1209" s="83" t="e">
        <f t="shared" si="111"/>
        <v>#N/A</v>
      </c>
      <c r="S1209" s="83" t="str">
        <f>ASC(入力シート!N1235)</f>
        <v/>
      </c>
      <c r="T1209" s="83" t="str">
        <f>ASC(入力シート!P1235)</f>
        <v/>
      </c>
      <c r="U1209" s="83" t="str">
        <f>ASC(入力シート!Q1235)</f>
        <v/>
      </c>
      <c r="V1209" s="83" t="str">
        <f>ASC(入力シート!R1235)</f>
        <v/>
      </c>
      <c r="W1209" s="83" t="str">
        <f>ASC(入力シート!M1235)</f>
        <v/>
      </c>
      <c r="X1209" s="83" t="e">
        <f>_xlfn.IFS(入力シート!U1235=置換コード!$I$4,11,入力シート!U1235=置換コード!$I$5,21,入力シート!U1235=置換コード!$I$6,22,入力シート!U1235=置換コード!$I$7,23,入力シート!U1235=置換コード!$I$8,24,入力シート!U1235=置換コード!$I$9,25,入力シート!U1235=置換コード!$I$10,26,入力シート!U1235=置換コード!$I$11,31,入力シート!U1235=置換コード!$I$12,32,入力シート!U1235=置換コード!$I$13,33,入力シート!U1235=置換コード!$I$14,34,入力シート!U1235=置換コード!$I$15,35,入力シート!U1235=置換コード!$I$16,36,入力シート!U1235=置換コード!$I$17,37,入力シート!U1235=置換コード!$I$18,38,入力シート!U1235=置換コード!$I$19,41,入力シート!U1235=置換コード!$I$20,42,入力シート!U1235=置換コード!$I$21,43,入力シート!U1235=置換コード!$I$22,44,入力シート!U1235=置換コード!$I$23,51,入力シート!U1235=置換コード!$I$24,52,入力シート!U1235=置換コード!$I$25,53,入力シート!U1235=置換コード!$I$26,54,入力シート!U1235=置換コード!$I$27,55,入力シート!U1235=置換コード!$I$28,61,入力シート!U1235=置換コード!$I$29,62,入力シート!U1235=置換コード!$I$30,63,入力シート!U1235=置換コード!$I$31,64,入力シート!U1235=置換コード!$I$32,65,入力シート!U1235=置換コード!$I$33,66,入力シート!U1235=置換コード!$I$34,71,入力シート!U1235=置換コード!$I$35,72,入力シート!U1235=置換コード!$I$36,73,入力シート!U1235=置換コード!$I$37,74,入力シート!U1235=置換コード!$I$38,75,入力シート!U1235=置換コード!$I$39,76,入力シート!U1235=置換コード!$I$40,77,入力シート!U1235=置換コード!$I$41,78,入力シート!U1235=置換コード!$I$42,79,入力シート!U1235=置換コード!$I$43,81,入力シート!U1235=置換コード!$I$44,82,入力シート!U1235=置換コード!$I$45,83,入力シート!U1235=置換コード!$I$46,84,入力シート!U1235=置換コード!$I$47,85,入力シート!U1235=置換コード!$I$48,86,入力シート!U1235=置換コード!$I$49,87,入力シート!U1235=置換コード!$I$50,88,入力シート!U1235=置換コード!$I$51,90)</f>
        <v>#N/A</v>
      </c>
      <c r="Y1209" s="83" t="e">
        <f t="shared" si="112"/>
        <v>#N/A</v>
      </c>
      <c r="Z1209" s="83" t="str">
        <f>ASC(入力シート!T1235)</f>
        <v/>
      </c>
      <c r="AA1209" s="83" t="str">
        <f>ASC(入力シート!V1235)</f>
        <v/>
      </c>
      <c r="AB1209" s="83" t="str">
        <f>ASC(入力シート!W1235)</f>
        <v/>
      </c>
      <c r="AC1209" s="83" t="str">
        <f>ASC(入力シート!X1235)</f>
        <v/>
      </c>
      <c r="AD1209" s="83" t="str">
        <f>ASC(入力シート!S1235)</f>
        <v/>
      </c>
      <c r="AE1209" s="83" t="str">
        <f>IF(入力シート!D1235=0,"",入力シート!D1235)</f>
        <v/>
      </c>
      <c r="AF1209" s="83">
        <f>IF(入力シート!G1235="無し",1,2)</f>
        <v>2</v>
      </c>
      <c r="AG1209" s="85" t="str">
        <f t="shared" ca="1" si="113"/>
        <v>20240213</v>
      </c>
      <c r="AH1209" s="83">
        <f>IF(入力シート!Y1235="有り",2,1)</f>
        <v>1</v>
      </c>
      <c r="AI1209" s="83">
        <f>IF(入力シート!Z1235="有り",2,1)</f>
        <v>1</v>
      </c>
      <c r="AJ1209" s="83">
        <f>IF(入力シート!AA1235="有り",2,1)</f>
        <v>1</v>
      </c>
      <c r="AK1209" s="83">
        <f>IF(入力シート!AB1235="有り",2,1)</f>
        <v>1</v>
      </c>
      <c r="AL1209" s="83">
        <f>IF(入力シート!AC1235="有り",2,1)</f>
        <v>1</v>
      </c>
      <c r="AM1209" s="83">
        <f>IF(入力シート!AD1235="有り",2,1)</f>
        <v>1</v>
      </c>
      <c r="AN1209" s="83">
        <f>IF(入力シート!AE1235="有り",2,1)</f>
        <v>1</v>
      </c>
      <c r="AO1209" s="83">
        <f>IF(入力シート!H1235="必要(\4,950)",1,0)</f>
        <v>0</v>
      </c>
    </row>
    <row r="1210" spans="5:41" x14ac:dyDescent="0.4">
      <c r="E1210" s="85" t="str">
        <f t="shared" ca="1" si="108"/>
        <v>20240213</v>
      </c>
      <c r="F1210" s="83" t="str">
        <f>DBCS(入力シート!A1236)</f>
        <v/>
      </c>
      <c r="G1210" s="83" t="str">
        <f>(ASC(SUBSTITUTE(SUBSTITUTE(入力シート!B1236,"　","")," ","")))</f>
        <v/>
      </c>
      <c r="H1210" s="83" t="str">
        <f>ASC(入力シート!C1236)</f>
        <v/>
      </c>
      <c r="I1210" s="83" t="str">
        <f>IF(入力シート!E1236=0,"",入力シート!E1236)</f>
        <v/>
      </c>
      <c r="J1210" s="83" t="str">
        <f>IF(入力シート!I1236=0,"",入力シート!I1236)</f>
        <v/>
      </c>
      <c r="K1210" s="83" t="str">
        <f>DBCS(入力シート!K1236)</f>
        <v/>
      </c>
      <c r="L1210" s="83" t="str">
        <f>ASC(入力シート!L1236)</f>
        <v/>
      </c>
      <c r="M1210" s="83" t="e">
        <f>_xlfn.IFS(入力シート!J1236=置換コード!$B$4,1,入力シート!J1236=置換コード!$B$5,2,入力シート!J1236=置換コード!$B$6,3,入力シート!J1236=置換コード!$B$7,4,入力シート!J1236=置換コード!$B$8,5,入力シート!J1236=置換コード!$B$9,6,入力シート!J1236=置換コード!$B$10,7,入力シート!J1236=置換コード!$B$11,8,入力シート!J1236=置換コード!$B$12,9,入力シート!J1236=置換コード!$B$13,10)</f>
        <v>#N/A</v>
      </c>
      <c r="N1210" s="83" t="e">
        <f>_xlfn.IFS(入力シート!F1236=置換コード!$E$4,1,入力シート!F1236=置換コード!$E$5,2)</f>
        <v>#N/A</v>
      </c>
      <c r="O1210" s="83" t="e">
        <f t="shared" si="109"/>
        <v>#N/A</v>
      </c>
      <c r="P1210" s="83" t="e">
        <f t="shared" si="110"/>
        <v>#N/A</v>
      </c>
      <c r="Q1210" s="83" t="e">
        <f>_xlfn.IFS(入力シート!O1236=置換コード!$I$4,11,入力シート!O1236=置換コード!$I$5,21,入力シート!O1236=置換コード!$I$6,22,入力シート!O1236=置換コード!$I$7,23,入力シート!O1236=置換コード!$I$8,24,入力シート!O1236=置換コード!$I$9,25,入力シート!O1236=置換コード!$I$10,26,入力シート!O1236=置換コード!$I$11,31,入力シート!O1236=置換コード!$I$12,32,入力シート!O1236=置換コード!$I$13,33,入力シート!O1236=置換コード!$I$14,34,入力シート!O1236=置換コード!$I$15,35,入力シート!O1236=置換コード!$I$16,36,入力シート!O1236=置換コード!$I$17,37,入力シート!O1236=置換コード!$I$18,38,入力シート!O1236=置換コード!$I$19,41,入力シート!O1236=置換コード!$I$20,42,入力シート!O1236=置換コード!$I$21,43,入力シート!O1236=置換コード!$I$22,44,入力シート!O1236=置換コード!$I$23,51,入力シート!O1236=置換コード!$I$24,52,入力シート!O1236=置換コード!$I$25,53,入力シート!O1236=置換コード!$I$26,54,入力シート!O1236=置換コード!$I$27,55,入力シート!O1236=置換コード!$I$28,61,入力シート!O1236=置換コード!$I$29,62,入力シート!O1236=置換コード!$I$30,63,入力シート!O1236=置換コード!$I$31,64,入力シート!O1236=置換コード!$I$32,65,入力シート!O1236=置換コード!$I$33,66,入力シート!O1236=置換コード!$I$34,71,入力シート!O1236=置換コード!$I$35,72,入力シート!O1236=置換コード!$I$36,73,入力シート!O1236=置換コード!$I$37,74,入力シート!O1236=置換コード!$I$38,75,入力シート!O1236=置換コード!$I$39,76,入力シート!O1236=置換コード!$I$40,77,入力シート!O1236=置換コード!$I$41,78,入力シート!O1236=置換コード!$I$42,79,入力シート!O1236=置換コード!$I$43,81,入力シート!O1236=置換コード!$I$44,82,入力シート!O1236=置換コード!$I$45,83,入力シート!O1236=置換コード!$I$46,84,入力シート!O1236=置換コード!$I$47,85,入力シート!O1236=置換コード!$I$48,86,入力シート!O1236=置換コード!$I$49,87,入力シート!O1236=置換コード!$I$50,88,入力シート!O1236=置換コード!$I$51,90)</f>
        <v>#N/A</v>
      </c>
      <c r="R1210" s="83" t="e">
        <f t="shared" si="111"/>
        <v>#N/A</v>
      </c>
      <c r="S1210" s="83" t="str">
        <f>ASC(入力シート!N1236)</f>
        <v/>
      </c>
      <c r="T1210" s="83" t="str">
        <f>ASC(入力シート!P1236)</f>
        <v/>
      </c>
      <c r="U1210" s="83" t="str">
        <f>ASC(入力シート!Q1236)</f>
        <v/>
      </c>
      <c r="V1210" s="83" t="str">
        <f>ASC(入力シート!R1236)</f>
        <v/>
      </c>
      <c r="W1210" s="83" t="str">
        <f>ASC(入力シート!M1236)</f>
        <v/>
      </c>
      <c r="X1210" s="83" t="e">
        <f>_xlfn.IFS(入力シート!U1236=置換コード!$I$4,11,入力シート!U1236=置換コード!$I$5,21,入力シート!U1236=置換コード!$I$6,22,入力シート!U1236=置換コード!$I$7,23,入力シート!U1236=置換コード!$I$8,24,入力シート!U1236=置換コード!$I$9,25,入力シート!U1236=置換コード!$I$10,26,入力シート!U1236=置換コード!$I$11,31,入力シート!U1236=置換コード!$I$12,32,入力シート!U1236=置換コード!$I$13,33,入力シート!U1236=置換コード!$I$14,34,入力シート!U1236=置換コード!$I$15,35,入力シート!U1236=置換コード!$I$16,36,入力シート!U1236=置換コード!$I$17,37,入力シート!U1236=置換コード!$I$18,38,入力シート!U1236=置換コード!$I$19,41,入力シート!U1236=置換コード!$I$20,42,入力シート!U1236=置換コード!$I$21,43,入力シート!U1236=置換コード!$I$22,44,入力シート!U1236=置換コード!$I$23,51,入力シート!U1236=置換コード!$I$24,52,入力シート!U1236=置換コード!$I$25,53,入力シート!U1236=置換コード!$I$26,54,入力シート!U1236=置換コード!$I$27,55,入力シート!U1236=置換コード!$I$28,61,入力シート!U1236=置換コード!$I$29,62,入力シート!U1236=置換コード!$I$30,63,入力シート!U1236=置換コード!$I$31,64,入力シート!U1236=置換コード!$I$32,65,入力シート!U1236=置換コード!$I$33,66,入力シート!U1236=置換コード!$I$34,71,入力シート!U1236=置換コード!$I$35,72,入力シート!U1236=置換コード!$I$36,73,入力シート!U1236=置換コード!$I$37,74,入力シート!U1236=置換コード!$I$38,75,入力シート!U1236=置換コード!$I$39,76,入力シート!U1236=置換コード!$I$40,77,入力シート!U1236=置換コード!$I$41,78,入力シート!U1236=置換コード!$I$42,79,入力シート!U1236=置換コード!$I$43,81,入力シート!U1236=置換コード!$I$44,82,入力シート!U1236=置換コード!$I$45,83,入力シート!U1236=置換コード!$I$46,84,入力シート!U1236=置換コード!$I$47,85,入力シート!U1236=置換コード!$I$48,86,入力シート!U1236=置換コード!$I$49,87,入力シート!U1236=置換コード!$I$50,88,入力シート!U1236=置換コード!$I$51,90)</f>
        <v>#N/A</v>
      </c>
      <c r="Y1210" s="83" t="e">
        <f t="shared" si="112"/>
        <v>#N/A</v>
      </c>
      <c r="Z1210" s="83" t="str">
        <f>ASC(入力シート!T1236)</f>
        <v/>
      </c>
      <c r="AA1210" s="83" t="str">
        <f>ASC(入力シート!V1236)</f>
        <v/>
      </c>
      <c r="AB1210" s="83" t="str">
        <f>ASC(入力シート!W1236)</f>
        <v/>
      </c>
      <c r="AC1210" s="83" t="str">
        <f>ASC(入力シート!X1236)</f>
        <v/>
      </c>
      <c r="AD1210" s="83" t="str">
        <f>ASC(入力シート!S1236)</f>
        <v/>
      </c>
      <c r="AE1210" s="83" t="str">
        <f>IF(入力シート!D1236=0,"",入力シート!D1236)</f>
        <v/>
      </c>
      <c r="AF1210" s="83">
        <f>IF(入力シート!G1236="無し",1,2)</f>
        <v>2</v>
      </c>
      <c r="AG1210" s="85" t="str">
        <f t="shared" ca="1" si="113"/>
        <v>20240213</v>
      </c>
      <c r="AH1210" s="83">
        <f>IF(入力シート!Y1236="有り",2,1)</f>
        <v>1</v>
      </c>
      <c r="AI1210" s="83">
        <f>IF(入力シート!Z1236="有り",2,1)</f>
        <v>1</v>
      </c>
      <c r="AJ1210" s="83">
        <f>IF(入力シート!AA1236="有り",2,1)</f>
        <v>1</v>
      </c>
      <c r="AK1210" s="83">
        <f>IF(入力シート!AB1236="有り",2,1)</f>
        <v>1</v>
      </c>
      <c r="AL1210" s="83">
        <f>IF(入力シート!AC1236="有り",2,1)</f>
        <v>1</v>
      </c>
      <c r="AM1210" s="83">
        <f>IF(入力シート!AD1236="有り",2,1)</f>
        <v>1</v>
      </c>
      <c r="AN1210" s="83">
        <f>IF(入力シート!AE1236="有り",2,1)</f>
        <v>1</v>
      </c>
      <c r="AO1210" s="83">
        <f>IF(入力シート!H1236="必要(\4,950)",1,0)</f>
        <v>0</v>
      </c>
    </row>
    <row r="1211" spans="5:41" x14ac:dyDescent="0.4">
      <c r="E1211" s="85" t="str">
        <f t="shared" ca="1" si="108"/>
        <v>20240213</v>
      </c>
      <c r="F1211" s="83" t="str">
        <f>DBCS(入力シート!A1237)</f>
        <v/>
      </c>
      <c r="G1211" s="83" t="str">
        <f>(ASC(SUBSTITUTE(SUBSTITUTE(入力シート!B1237,"　","")," ","")))</f>
        <v/>
      </c>
      <c r="H1211" s="83" t="str">
        <f>ASC(入力シート!C1237)</f>
        <v/>
      </c>
      <c r="I1211" s="83" t="str">
        <f>IF(入力シート!E1237=0,"",入力シート!E1237)</f>
        <v/>
      </c>
      <c r="J1211" s="83" t="str">
        <f>IF(入力シート!I1237=0,"",入力シート!I1237)</f>
        <v/>
      </c>
      <c r="K1211" s="83" t="str">
        <f>DBCS(入力シート!K1237)</f>
        <v/>
      </c>
      <c r="L1211" s="83" t="str">
        <f>ASC(入力シート!L1237)</f>
        <v/>
      </c>
      <c r="M1211" s="83" t="e">
        <f>_xlfn.IFS(入力シート!J1237=置換コード!$B$4,1,入力シート!J1237=置換コード!$B$5,2,入力シート!J1237=置換コード!$B$6,3,入力シート!J1237=置換コード!$B$7,4,入力シート!J1237=置換コード!$B$8,5,入力シート!J1237=置換コード!$B$9,6,入力シート!J1237=置換コード!$B$10,7,入力シート!J1237=置換コード!$B$11,8,入力シート!J1237=置換コード!$B$12,9,入力シート!J1237=置換コード!$B$13,10)</f>
        <v>#N/A</v>
      </c>
      <c r="N1211" s="83" t="e">
        <f>_xlfn.IFS(入力シート!F1237=置換コード!$E$4,1,入力シート!F1237=置換コード!$E$5,2)</f>
        <v>#N/A</v>
      </c>
      <c r="O1211" s="83" t="e">
        <f t="shared" si="109"/>
        <v>#N/A</v>
      </c>
      <c r="P1211" s="83" t="e">
        <f t="shared" si="110"/>
        <v>#N/A</v>
      </c>
      <c r="Q1211" s="83" t="e">
        <f>_xlfn.IFS(入力シート!O1237=置換コード!$I$4,11,入力シート!O1237=置換コード!$I$5,21,入力シート!O1237=置換コード!$I$6,22,入力シート!O1237=置換コード!$I$7,23,入力シート!O1237=置換コード!$I$8,24,入力シート!O1237=置換コード!$I$9,25,入力シート!O1237=置換コード!$I$10,26,入力シート!O1237=置換コード!$I$11,31,入力シート!O1237=置換コード!$I$12,32,入力シート!O1237=置換コード!$I$13,33,入力シート!O1237=置換コード!$I$14,34,入力シート!O1237=置換コード!$I$15,35,入力シート!O1237=置換コード!$I$16,36,入力シート!O1237=置換コード!$I$17,37,入力シート!O1237=置換コード!$I$18,38,入力シート!O1237=置換コード!$I$19,41,入力シート!O1237=置換コード!$I$20,42,入力シート!O1237=置換コード!$I$21,43,入力シート!O1237=置換コード!$I$22,44,入力シート!O1237=置換コード!$I$23,51,入力シート!O1237=置換コード!$I$24,52,入力シート!O1237=置換コード!$I$25,53,入力シート!O1237=置換コード!$I$26,54,入力シート!O1237=置換コード!$I$27,55,入力シート!O1237=置換コード!$I$28,61,入力シート!O1237=置換コード!$I$29,62,入力シート!O1237=置換コード!$I$30,63,入力シート!O1237=置換コード!$I$31,64,入力シート!O1237=置換コード!$I$32,65,入力シート!O1237=置換コード!$I$33,66,入力シート!O1237=置換コード!$I$34,71,入力シート!O1237=置換コード!$I$35,72,入力シート!O1237=置換コード!$I$36,73,入力シート!O1237=置換コード!$I$37,74,入力シート!O1237=置換コード!$I$38,75,入力シート!O1237=置換コード!$I$39,76,入力シート!O1237=置換コード!$I$40,77,入力シート!O1237=置換コード!$I$41,78,入力シート!O1237=置換コード!$I$42,79,入力シート!O1237=置換コード!$I$43,81,入力シート!O1237=置換コード!$I$44,82,入力シート!O1237=置換コード!$I$45,83,入力シート!O1237=置換コード!$I$46,84,入力シート!O1237=置換コード!$I$47,85,入力シート!O1237=置換コード!$I$48,86,入力シート!O1237=置換コード!$I$49,87,入力シート!O1237=置換コード!$I$50,88,入力シート!O1237=置換コード!$I$51,90)</f>
        <v>#N/A</v>
      </c>
      <c r="R1211" s="83" t="e">
        <f t="shared" si="111"/>
        <v>#N/A</v>
      </c>
      <c r="S1211" s="83" t="str">
        <f>ASC(入力シート!N1237)</f>
        <v/>
      </c>
      <c r="T1211" s="83" t="str">
        <f>ASC(入力シート!P1237)</f>
        <v/>
      </c>
      <c r="U1211" s="83" t="str">
        <f>ASC(入力シート!Q1237)</f>
        <v/>
      </c>
      <c r="V1211" s="83" t="str">
        <f>ASC(入力シート!R1237)</f>
        <v/>
      </c>
      <c r="W1211" s="83" t="str">
        <f>ASC(入力シート!M1237)</f>
        <v/>
      </c>
      <c r="X1211" s="83" t="e">
        <f>_xlfn.IFS(入力シート!U1237=置換コード!$I$4,11,入力シート!U1237=置換コード!$I$5,21,入力シート!U1237=置換コード!$I$6,22,入力シート!U1237=置換コード!$I$7,23,入力シート!U1237=置換コード!$I$8,24,入力シート!U1237=置換コード!$I$9,25,入力シート!U1237=置換コード!$I$10,26,入力シート!U1237=置換コード!$I$11,31,入力シート!U1237=置換コード!$I$12,32,入力シート!U1237=置換コード!$I$13,33,入力シート!U1237=置換コード!$I$14,34,入力シート!U1237=置換コード!$I$15,35,入力シート!U1237=置換コード!$I$16,36,入力シート!U1237=置換コード!$I$17,37,入力シート!U1237=置換コード!$I$18,38,入力シート!U1237=置換コード!$I$19,41,入力シート!U1237=置換コード!$I$20,42,入力シート!U1237=置換コード!$I$21,43,入力シート!U1237=置換コード!$I$22,44,入力シート!U1237=置換コード!$I$23,51,入力シート!U1237=置換コード!$I$24,52,入力シート!U1237=置換コード!$I$25,53,入力シート!U1237=置換コード!$I$26,54,入力シート!U1237=置換コード!$I$27,55,入力シート!U1237=置換コード!$I$28,61,入力シート!U1237=置換コード!$I$29,62,入力シート!U1237=置換コード!$I$30,63,入力シート!U1237=置換コード!$I$31,64,入力シート!U1237=置換コード!$I$32,65,入力シート!U1237=置換コード!$I$33,66,入力シート!U1237=置換コード!$I$34,71,入力シート!U1237=置換コード!$I$35,72,入力シート!U1237=置換コード!$I$36,73,入力シート!U1237=置換コード!$I$37,74,入力シート!U1237=置換コード!$I$38,75,入力シート!U1237=置換コード!$I$39,76,入力シート!U1237=置換コード!$I$40,77,入力シート!U1237=置換コード!$I$41,78,入力シート!U1237=置換コード!$I$42,79,入力シート!U1237=置換コード!$I$43,81,入力シート!U1237=置換コード!$I$44,82,入力シート!U1237=置換コード!$I$45,83,入力シート!U1237=置換コード!$I$46,84,入力シート!U1237=置換コード!$I$47,85,入力シート!U1237=置換コード!$I$48,86,入力シート!U1237=置換コード!$I$49,87,入力シート!U1237=置換コード!$I$50,88,入力シート!U1237=置換コード!$I$51,90)</f>
        <v>#N/A</v>
      </c>
      <c r="Y1211" s="83" t="e">
        <f t="shared" si="112"/>
        <v>#N/A</v>
      </c>
      <c r="Z1211" s="83" t="str">
        <f>ASC(入力シート!T1237)</f>
        <v/>
      </c>
      <c r="AA1211" s="83" t="str">
        <f>ASC(入力シート!V1237)</f>
        <v/>
      </c>
      <c r="AB1211" s="83" t="str">
        <f>ASC(入力シート!W1237)</f>
        <v/>
      </c>
      <c r="AC1211" s="83" t="str">
        <f>ASC(入力シート!X1237)</f>
        <v/>
      </c>
      <c r="AD1211" s="83" t="str">
        <f>ASC(入力シート!S1237)</f>
        <v/>
      </c>
      <c r="AE1211" s="83" t="str">
        <f>IF(入力シート!D1237=0,"",入力シート!D1237)</f>
        <v/>
      </c>
      <c r="AF1211" s="83">
        <f>IF(入力シート!G1237="無し",1,2)</f>
        <v>2</v>
      </c>
      <c r="AG1211" s="85" t="str">
        <f t="shared" ca="1" si="113"/>
        <v>20240213</v>
      </c>
      <c r="AH1211" s="83">
        <f>IF(入力シート!Y1237="有り",2,1)</f>
        <v>1</v>
      </c>
      <c r="AI1211" s="83">
        <f>IF(入力シート!Z1237="有り",2,1)</f>
        <v>1</v>
      </c>
      <c r="AJ1211" s="83">
        <f>IF(入力シート!AA1237="有り",2,1)</f>
        <v>1</v>
      </c>
      <c r="AK1211" s="83">
        <f>IF(入力シート!AB1237="有り",2,1)</f>
        <v>1</v>
      </c>
      <c r="AL1211" s="83">
        <f>IF(入力シート!AC1237="有り",2,1)</f>
        <v>1</v>
      </c>
      <c r="AM1211" s="83">
        <f>IF(入力シート!AD1237="有り",2,1)</f>
        <v>1</v>
      </c>
      <c r="AN1211" s="83">
        <f>IF(入力シート!AE1237="有り",2,1)</f>
        <v>1</v>
      </c>
      <c r="AO1211" s="83">
        <f>IF(入力シート!H1237="必要(\4,950)",1,0)</f>
        <v>0</v>
      </c>
    </row>
    <row r="1212" spans="5:41" x14ac:dyDescent="0.4">
      <c r="E1212" s="85" t="str">
        <f t="shared" ca="1" si="108"/>
        <v>20240213</v>
      </c>
      <c r="F1212" s="83" t="str">
        <f>DBCS(入力シート!A1238)</f>
        <v/>
      </c>
      <c r="G1212" s="83" t="str">
        <f>(ASC(SUBSTITUTE(SUBSTITUTE(入力シート!B1238,"　","")," ","")))</f>
        <v/>
      </c>
      <c r="H1212" s="83" t="str">
        <f>ASC(入力シート!C1238)</f>
        <v/>
      </c>
      <c r="I1212" s="83" t="str">
        <f>IF(入力シート!E1238=0,"",入力シート!E1238)</f>
        <v/>
      </c>
      <c r="J1212" s="83" t="str">
        <f>IF(入力シート!I1238=0,"",入力シート!I1238)</f>
        <v/>
      </c>
      <c r="K1212" s="83" t="str">
        <f>DBCS(入力シート!K1238)</f>
        <v/>
      </c>
      <c r="L1212" s="83" t="str">
        <f>ASC(入力シート!L1238)</f>
        <v/>
      </c>
      <c r="M1212" s="83" t="e">
        <f>_xlfn.IFS(入力シート!J1238=置換コード!$B$4,1,入力シート!J1238=置換コード!$B$5,2,入力シート!J1238=置換コード!$B$6,3,入力シート!J1238=置換コード!$B$7,4,入力シート!J1238=置換コード!$B$8,5,入力シート!J1238=置換コード!$B$9,6,入力シート!J1238=置換コード!$B$10,7,入力シート!J1238=置換コード!$B$11,8,入力シート!J1238=置換コード!$B$12,9,入力シート!J1238=置換コード!$B$13,10)</f>
        <v>#N/A</v>
      </c>
      <c r="N1212" s="83" t="e">
        <f>_xlfn.IFS(入力シート!F1238=置換コード!$E$4,1,入力シート!F1238=置換コード!$E$5,2)</f>
        <v>#N/A</v>
      </c>
      <c r="O1212" s="83" t="e">
        <f t="shared" si="109"/>
        <v>#N/A</v>
      </c>
      <c r="P1212" s="83" t="e">
        <f t="shared" si="110"/>
        <v>#N/A</v>
      </c>
      <c r="Q1212" s="83" t="e">
        <f>_xlfn.IFS(入力シート!O1238=置換コード!$I$4,11,入力シート!O1238=置換コード!$I$5,21,入力シート!O1238=置換コード!$I$6,22,入力シート!O1238=置換コード!$I$7,23,入力シート!O1238=置換コード!$I$8,24,入力シート!O1238=置換コード!$I$9,25,入力シート!O1238=置換コード!$I$10,26,入力シート!O1238=置換コード!$I$11,31,入力シート!O1238=置換コード!$I$12,32,入力シート!O1238=置換コード!$I$13,33,入力シート!O1238=置換コード!$I$14,34,入力シート!O1238=置換コード!$I$15,35,入力シート!O1238=置換コード!$I$16,36,入力シート!O1238=置換コード!$I$17,37,入力シート!O1238=置換コード!$I$18,38,入力シート!O1238=置換コード!$I$19,41,入力シート!O1238=置換コード!$I$20,42,入力シート!O1238=置換コード!$I$21,43,入力シート!O1238=置換コード!$I$22,44,入力シート!O1238=置換コード!$I$23,51,入力シート!O1238=置換コード!$I$24,52,入力シート!O1238=置換コード!$I$25,53,入力シート!O1238=置換コード!$I$26,54,入力シート!O1238=置換コード!$I$27,55,入力シート!O1238=置換コード!$I$28,61,入力シート!O1238=置換コード!$I$29,62,入力シート!O1238=置換コード!$I$30,63,入力シート!O1238=置換コード!$I$31,64,入力シート!O1238=置換コード!$I$32,65,入力シート!O1238=置換コード!$I$33,66,入力シート!O1238=置換コード!$I$34,71,入力シート!O1238=置換コード!$I$35,72,入力シート!O1238=置換コード!$I$36,73,入力シート!O1238=置換コード!$I$37,74,入力シート!O1238=置換コード!$I$38,75,入力シート!O1238=置換コード!$I$39,76,入力シート!O1238=置換コード!$I$40,77,入力シート!O1238=置換コード!$I$41,78,入力シート!O1238=置換コード!$I$42,79,入力シート!O1238=置換コード!$I$43,81,入力シート!O1238=置換コード!$I$44,82,入力シート!O1238=置換コード!$I$45,83,入力シート!O1238=置換コード!$I$46,84,入力シート!O1238=置換コード!$I$47,85,入力シート!O1238=置換コード!$I$48,86,入力シート!O1238=置換コード!$I$49,87,入力シート!O1238=置換コード!$I$50,88,入力シート!O1238=置換コード!$I$51,90)</f>
        <v>#N/A</v>
      </c>
      <c r="R1212" s="83" t="e">
        <f t="shared" si="111"/>
        <v>#N/A</v>
      </c>
      <c r="S1212" s="83" t="str">
        <f>ASC(入力シート!N1238)</f>
        <v/>
      </c>
      <c r="T1212" s="83" t="str">
        <f>ASC(入力シート!P1238)</f>
        <v/>
      </c>
      <c r="U1212" s="83" t="str">
        <f>ASC(入力シート!Q1238)</f>
        <v/>
      </c>
      <c r="V1212" s="83" t="str">
        <f>ASC(入力シート!R1238)</f>
        <v/>
      </c>
      <c r="W1212" s="83" t="str">
        <f>ASC(入力シート!M1238)</f>
        <v/>
      </c>
      <c r="X1212" s="83" t="e">
        <f>_xlfn.IFS(入力シート!U1238=置換コード!$I$4,11,入力シート!U1238=置換コード!$I$5,21,入力シート!U1238=置換コード!$I$6,22,入力シート!U1238=置換コード!$I$7,23,入力シート!U1238=置換コード!$I$8,24,入力シート!U1238=置換コード!$I$9,25,入力シート!U1238=置換コード!$I$10,26,入力シート!U1238=置換コード!$I$11,31,入力シート!U1238=置換コード!$I$12,32,入力シート!U1238=置換コード!$I$13,33,入力シート!U1238=置換コード!$I$14,34,入力シート!U1238=置換コード!$I$15,35,入力シート!U1238=置換コード!$I$16,36,入力シート!U1238=置換コード!$I$17,37,入力シート!U1238=置換コード!$I$18,38,入力シート!U1238=置換コード!$I$19,41,入力シート!U1238=置換コード!$I$20,42,入力シート!U1238=置換コード!$I$21,43,入力シート!U1238=置換コード!$I$22,44,入力シート!U1238=置換コード!$I$23,51,入力シート!U1238=置換コード!$I$24,52,入力シート!U1238=置換コード!$I$25,53,入力シート!U1238=置換コード!$I$26,54,入力シート!U1238=置換コード!$I$27,55,入力シート!U1238=置換コード!$I$28,61,入力シート!U1238=置換コード!$I$29,62,入力シート!U1238=置換コード!$I$30,63,入力シート!U1238=置換コード!$I$31,64,入力シート!U1238=置換コード!$I$32,65,入力シート!U1238=置換コード!$I$33,66,入力シート!U1238=置換コード!$I$34,71,入力シート!U1238=置換コード!$I$35,72,入力シート!U1238=置換コード!$I$36,73,入力シート!U1238=置換コード!$I$37,74,入力シート!U1238=置換コード!$I$38,75,入力シート!U1238=置換コード!$I$39,76,入力シート!U1238=置換コード!$I$40,77,入力シート!U1238=置換コード!$I$41,78,入力シート!U1238=置換コード!$I$42,79,入力シート!U1238=置換コード!$I$43,81,入力シート!U1238=置換コード!$I$44,82,入力シート!U1238=置換コード!$I$45,83,入力シート!U1238=置換コード!$I$46,84,入力シート!U1238=置換コード!$I$47,85,入力シート!U1238=置換コード!$I$48,86,入力シート!U1238=置換コード!$I$49,87,入力シート!U1238=置換コード!$I$50,88,入力シート!U1238=置換コード!$I$51,90)</f>
        <v>#N/A</v>
      </c>
      <c r="Y1212" s="83" t="e">
        <f t="shared" si="112"/>
        <v>#N/A</v>
      </c>
      <c r="Z1212" s="83" t="str">
        <f>ASC(入力シート!T1238)</f>
        <v/>
      </c>
      <c r="AA1212" s="83" t="str">
        <f>ASC(入力シート!V1238)</f>
        <v/>
      </c>
      <c r="AB1212" s="83" t="str">
        <f>ASC(入力シート!W1238)</f>
        <v/>
      </c>
      <c r="AC1212" s="83" t="str">
        <f>ASC(入力シート!X1238)</f>
        <v/>
      </c>
      <c r="AD1212" s="83" t="str">
        <f>ASC(入力シート!S1238)</f>
        <v/>
      </c>
      <c r="AE1212" s="83" t="str">
        <f>IF(入力シート!D1238=0,"",入力シート!D1238)</f>
        <v/>
      </c>
      <c r="AF1212" s="83">
        <f>IF(入力シート!G1238="無し",1,2)</f>
        <v>2</v>
      </c>
      <c r="AG1212" s="85" t="str">
        <f t="shared" ca="1" si="113"/>
        <v>20240213</v>
      </c>
      <c r="AH1212" s="83">
        <f>IF(入力シート!Y1238="有り",2,1)</f>
        <v>1</v>
      </c>
      <c r="AI1212" s="83">
        <f>IF(入力シート!Z1238="有り",2,1)</f>
        <v>1</v>
      </c>
      <c r="AJ1212" s="83">
        <f>IF(入力シート!AA1238="有り",2,1)</f>
        <v>1</v>
      </c>
      <c r="AK1212" s="83">
        <f>IF(入力シート!AB1238="有り",2,1)</f>
        <v>1</v>
      </c>
      <c r="AL1212" s="83">
        <f>IF(入力シート!AC1238="有り",2,1)</f>
        <v>1</v>
      </c>
      <c r="AM1212" s="83">
        <f>IF(入力シート!AD1238="有り",2,1)</f>
        <v>1</v>
      </c>
      <c r="AN1212" s="83">
        <f>IF(入力シート!AE1238="有り",2,1)</f>
        <v>1</v>
      </c>
      <c r="AO1212" s="83">
        <f>IF(入力シート!H1238="必要(\4,950)",1,0)</f>
        <v>0</v>
      </c>
    </row>
    <row r="1213" spans="5:41" x14ac:dyDescent="0.4">
      <c r="E1213" s="85" t="str">
        <f t="shared" ca="1" si="108"/>
        <v>20240213</v>
      </c>
      <c r="F1213" s="83" t="str">
        <f>DBCS(入力シート!A1239)</f>
        <v/>
      </c>
      <c r="G1213" s="83" t="str">
        <f>(ASC(SUBSTITUTE(SUBSTITUTE(入力シート!B1239,"　","")," ","")))</f>
        <v/>
      </c>
      <c r="H1213" s="83" t="str">
        <f>ASC(入力シート!C1239)</f>
        <v/>
      </c>
      <c r="I1213" s="83" t="str">
        <f>IF(入力シート!E1239=0,"",入力シート!E1239)</f>
        <v/>
      </c>
      <c r="J1213" s="83" t="str">
        <f>IF(入力シート!I1239=0,"",入力シート!I1239)</f>
        <v/>
      </c>
      <c r="K1213" s="83" t="str">
        <f>DBCS(入力シート!K1239)</f>
        <v/>
      </c>
      <c r="L1213" s="83" t="str">
        <f>ASC(入力シート!L1239)</f>
        <v/>
      </c>
      <c r="M1213" s="83" t="e">
        <f>_xlfn.IFS(入力シート!J1239=置換コード!$B$4,1,入力シート!J1239=置換コード!$B$5,2,入力シート!J1239=置換コード!$B$6,3,入力シート!J1239=置換コード!$B$7,4,入力シート!J1239=置換コード!$B$8,5,入力シート!J1239=置換コード!$B$9,6,入力シート!J1239=置換コード!$B$10,7,入力シート!J1239=置換コード!$B$11,8,入力シート!J1239=置換コード!$B$12,9,入力シート!J1239=置換コード!$B$13,10)</f>
        <v>#N/A</v>
      </c>
      <c r="N1213" s="83" t="e">
        <f>_xlfn.IFS(入力シート!F1239=置換コード!$E$4,1,入力シート!F1239=置換コード!$E$5,2)</f>
        <v>#N/A</v>
      </c>
      <c r="O1213" s="83" t="e">
        <f t="shared" si="109"/>
        <v>#N/A</v>
      </c>
      <c r="P1213" s="83" t="e">
        <f t="shared" si="110"/>
        <v>#N/A</v>
      </c>
      <c r="Q1213" s="83" t="e">
        <f>_xlfn.IFS(入力シート!O1239=置換コード!$I$4,11,入力シート!O1239=置換コード!$I$5,21,入力シート!O1239=置換コード!$I$6,22,入力シート!O1239=置換コード!$I$7,23,入力シート!O1239=置換コード!$I$8,24,入力シート!O1239=置換コード!$I$9,25,入力シート!O1239=置換コード!$I$10,26,入力シート!O1239=置換コード!$I$11,31,入力シート!O1239=置換コード!$I$12,32,入力シート!O1239=置換コード!$I$13,33,入力シート!O1239=置換コード!$I$14,34,入力シート!O1239=置換コード!$I$15,35,入力シート!O1239=置換コード!$I$16,36,入力シート!O1239=置換コード!$I$17,37,入力シート!O1239=置換コード!$I$18,38,入力シート!O1239=置換コード!$I$19,41,入力シート!O1239=置換コード!$I$20,42,入力シート!O1239=置換コード!$I$21,43,入力シート!O1239=置換コード!$I$22,44,入力シート!O1239=置換コード!$I$23,51,入力シート!O1239=置換コード!$I$24,52,入力シート!O1239=置換コード!$I$25,53,入力シート!O1239=置換コード!$I$26,54,入力シート!O1239=置換コード!$I$27,55,入力シート!O1239=置換コード!$I$28,61,入力シート!O1239=置換コード!$I$29,62,入力シート!O1239=置換コード!$I$30,63,入力シート!O1239=置換コード!$I$31,64,入力シート!O1239=置換コード!$I$32,65,入力シート!O1239=置換コード!$I$33,66,入力シート!O1239=置換コード!$I$34,71,入力シート!O1239=置換コード!$I$35,72,入力シート!O1239=置換コード!$I$36,73,入力シート!O1239=置換コード!$I$37,74,入力シート!O1239=置換コード!$I$38,75,入力シート!O1239=置換コード!$I$39,76,入力シート!O1239=置換コード!$I$40,77,入力シート!O1239=置換コード!$I$41,78,入力シート!O1239=置換コード!$I$42,79,入力シート!O1239=置換コード!$I$43,81,入力シート!O1239=置換コード!$I$44,82,入力シート!O1239=置換コード!$I$45,83,入力シート!O1239=置換コード!$I$46,84,入力シート!O1239=置換コード!$I$47,85,入力シート!O1239=置換コード!$I$48,86,入力シート!O1239=置換コード!$I$49,87,入力シート!O1239=置換コード!$I$50,88,入力シート!O1239=置換コード!$I$51,90)</f>
        <v>#N/A</v>
      </c>
      <c r="R1213" s="83" t="e">
        <f t="shared" si="111"/>
        <v>#N/A</v>
      </c>
      <c r="S1213" s="83" t="str">
        <f>ASC(入力シート!N1239)</f>
        <v/>
      </c>
      <c r="T1213" s="83" t="str">
        <f>ASC(入力シート!P1239)</f>
        <v/>
      </c>
      <c r="U1213" s="83" t="str">
        <f>ASC(入力シート!Q1239)</f>
        <v/>
      </c>
      <c r="V1213" s="83" t="str">
        <f>ASC(入力シート!R1239)</f>
        <v/>
      </c>
      <c r="W1213" s="83" t="str">
        <f>ASC(入力シート!M1239)</f>
        <v/>
      </c>
      <c r="X1213" s="83" t="e">
        <f>_xlfn.IFS(入力シート!U1239=置換コード!$I$4,11,入力シート!U1239=置換コード!$I$5,21,入力シート!U1239=置換コード!$I$6,22,入力シート!U1239=置換コード!$I$7,23,入力シート!U1239=置換コード!$I$8,24,入力シート!U1239=置換コード!$I$9,25,入力シート!U1239=置換コード!$I$10,26,入力シート!U1239=置換コード!$I$11,31,入力シート!U1239=置換コード!$I$12,32,入力シート!U1239=置換コード!$I$13,33,入力シート!U1239=置換コード!$I$14,34,入力シート!U1239=置換コード!$I$15,35,入力シート!U1239=置換コード!$I$16,36,入力シート!U1239=置換コード!$I$17,37,入力シート!U1239=置換コード!$I$18,38,入力シート!U1239=置換コード!$I$19,41,入力シート!U1239=置換コード!$I$20,42,入力シート!U1239=置換コード!$I$21,43,入力シート!U1239=置換コード!$I$22,44,入力シート!U1239=置換コード!$I$23,51,入力シート!U1239=置換コード!$I$24,52,入力シート!U1239=置換コード!$I$25,53,入力シート!U1239=置換コード!$I$26,54,入力シート!U1239=置換コード!$I$27,55,入力シート!U1239=置換コード!$I$28,61,入力シート!U1239=置換コード!$I$29,62,入力シート!U1239=置換コード!$I$30,63,入力シート!U1239=置換コード!$I$31,64,入力シート!U1239=置換コード!$I$32,65,入力シート!U1239=置換コード!$I$33,66,入力シート!U1239=置換コード!$I$34,71,入力シート!U1239=置換コード!$I$35,72,入力シート!U1239=置換コード!$I$36,73,入力シート!U1239=置換コード!$I$37,74,入力シート!U1239=置換コード!$I$38,75,入力シート!U1239=置換コード!$I$39,76,入力シート!U1239=置換コード!$I$40,77,入力シート!U1239=置換コード!$I$41,78,入力シート!U1239=置換コード!$I$42,79,入力シート!U1239=置換コード!$I$43,81,入力シート!U1239=置換コード!$I$44,82,入力シート!U1239=置換コード!$I$45,83,入力シート!U1239=置換コード!$I$46,84,入力シート!U1239=置換コード!$I$47,85,入力シート!U1239=置換コード!$I$48,86,入力シート!U1239=置換コード!$I$49,87,入力シート!U1239=置換コード!$I$50,88,入力シート!U1239=置換コード!$I$51,90)</f>
        <v>#N/A</v>
      </c>
      <c r="Y1213" s="83" t="e">
        <f t="shared" si="112"/>
        <v>#N/A</v>
      </c>
      <c r="Z1213" s="83" t="str">
        <f>ASC(入力シート!T1239)</f>
        <v/>
      </c>
      <c r="AA1213" s="83" t="str">
        <f>ASC(入力シート!V1239)</f>
        <v/>
      </c>
      <c r="AB1213" s="83" t="str">
        <f>ASC(入力シート!W1239)</f>
        <v/>
      </c>
      <c r="AC1213" s="83" t="str">
        <f>ASC(入力シート!X1239)</f>
        <v/>
      </c>
      <c r="AD1213" s="83" t="str">
        <f>ASC(入力シート!S1239)</f>
        <v/>
      </c>
      <c r="AE1213" s="83" t="str">
        <f>IF(入力シート!D1239=0,"",入力シート!D1239)</f>
        <v/>
      </c>
      <c r="AF1213" s="83">
        <f>IF(入力シート!G1239="無し",1,2)</f>
        <v>2</v>
      </c>
      <c r="AG1213" s="85" t="str">
        <f t="shared" ca="1" si="113"/>
        <v>20240213</v>
      </c>
      <c r="AH1213" s="83">
        <f>IF(入力シート!Y1239="有り",2,1)</f>
        <v>1</v>
      </c>
      <c r="AI1213" s="83">
        <f>IF(入力シート!Z1239="有り",2,1)</f>
        <v>1</v>
      </c>
      <c r="AJ1213" s="83">
        <f>IF(入力シート!AA1239="有り",2,1)</f>
        <v>1</v>
      </c>
      <c r="AK1213" s="83">
        <f>IF(入力シート!AB1239="有り",2,1)</f>
        <v>1</v>
      </c>
      <c r="AL1213" s="83">
        <f>IF(入力シート!AC1239="有り",2,1)</f>
        <v>1</v>
      </c>
      <c r="AM1213" s="83">
        <f>IF(入力シート!AD1239="有り",2,1)</f>
        <v>1</v>
      </c>
      <c r="AN1213" s="83">
        <f>IF(入力シート!AE1239="有り",2,1)</f>
        <v>1</v>
      </c>
      <c r="AO1213" s="83">
        <f>IF(入力シート!H1239="必要(\4,950)",1,0)</f>
        <v>0</v>
      </c>
    </row>
    <row r="1214" spans="5:41" x14ac:dyDescent="0.4">
      <c r="E1214" s="85" t="str">
        <f t="shared" ca="1" si="108"/>
        <v>20240213</v>
      </c>
      <c r="F1214" s="83" t="str">
        <f>DBCS(入力シート!A1240)</f>
        <v/>
      </c>
      <c r="G1214" s="83" t="str">
        <f>(ASC(SUBSTITUTE(SUBSTITUTE(入力シート!B1240,"　","")," ","")))</f>
        <v/>
      </c>
      <c r="H1214" s="83" t="str">
        <f>ASC(入力シート!C1240)</f>
        <v/>
      </c>
      <c r="I1214" s="83" t="str">
        <f>IF(入力シート!E1240=0,"",入力シート!E1240)</f>
        <v/>
      </c>
      <c r="J1214" s="83" t="str">
        <f>IF(入力シート!I1240=0,"",入力シート!I1240)</f>
        <v/>
      </c>
      <c r="K1214" s="83" t="str">
        <f>DBCS(入力シート!K1240)</f>
        <v/>
      </c>
      <c r="L1214" s="83" t="str">
        <f>ASC(入力シート!L1240)</f>
        <v/>
      </c>
      <c r="M1214" s="83" t="e">
        <f>_xlfn.IFS(入力シート!J1240=置換コード!$B$4,1,入力シート!J1240=置換コード!$B$5,2,入力シート!J1240=置換コード!$B$6,3,入力シート!J1240=置換コード!$B$7,4,入力シート!J1240=置換コード!$B$8,5,入力シート!J1240=置換コード!$B$9,6,入力シート!J1240=置換コード!$B$10,7,入力シート!J1240=置換コード!$B$11,8,入力シート!J1240=置換コード!$B$12,9,入力シート!J1240=置換コード!$B$13,10)</f>
        <v>#N/A</v>
      </c>
      <c r="N1214" s="83" t="e">
        <f>_xlfn.IFS(入力シート!F1240=置換コード!$E$4,1,入力シート!F1240=置換コード!$E$5,2)</f>
        <v>#N/A</v>
      </c>
      <c r="O1214" s="83" t="e">
        <f t="shared" si="109"/>
        <v>#N/A</v>
      </c>
      <c r="P1214" s="83" t="e">
        <f t="shared" si="110"/>
        <v>#N/A</v>
      </c>
      <c r="Q1214" s="83" t="e">
        <f>_xlfn.IFS(入力シート!O1240=置換コード!$I$4,11,入力シート!O1240=置換コード!$I$5,21,入力シート!O1240=置換コード!$I$6,22,入力シート!O1240=置換コード!$I$7,23,入力シート!O1240=置換コード!$I$8,24,入力シート!O1240=置換コード!$I$9,25,入力シート!O1240=置換コード!$I$10,26,入力シート!O1240=置換コード!$I$11,31,入力シート!O1240=置換コード!$I$12,32,入力シート!O1240=置換コード!$I$13,33,入力シート!O1240=置換コード!$I$14,34,入力シート!O1240=置換コード!$I$15,35,入力シート!O1240=置換コード!$I$16,36,入力シート!O1240=置換コード!$I$17,37,入力シート!O1240=置換コード!$I$18,38,入力シート!O1240=置換コード!$I$19,41,入力シート!O1240=置換コード!$I$20,42,入力シート!O1240=置換コード!$I$21,43,入力シート!O1240=置換コード!$I$22,44,入力シート!O1240=置換コード!$I$23,51,入力シート!O1240=置換コード!$I$24,52,入力シート!O1240=置換コード!$I$25,53,入力シート!O1240=置換コード!$I$26,54,入力シート!O1240=置換コード!$I$27,55,入力シート!O1240=置換コード!$I$28,61,入力シート!O1240=置換コード!$I$29,62,入力シート!O1240=置換コード!$I$30,63,入力シート!O1240=置換コード!$I$31,64,入力シート!O1240=置換コード!$I$32,65,入力シート!O1240=置換コード!$I$33,66,入力シート!O1240=置換コード!$I$34,71,入力シート!O1240=置換コード!$I$35,72,入力シート!O1240=置換コード!$I$36,73,入力シート!O1240=置換コード!$I$37,74,入力シート!O1240=置換コード!$I$38,75,入力シート!O1240=置換コード!$I$39,76,入力シート!O1240=置換コード!$I$40,77,入力シート!O1240=置換コード!$I$41,78,入力シート!O1240=置換コード!$I$42,79,入力シート!O1240=置換コード!$I$43,81,入力シート!O1240=置換コード!$I$44,82,入力シート!O1240=置換コード!$I$45,83,入力シート!O1240=置換コード!$I$46,84,入力シート!O1240=置換コード!$I$47,85,入力シート!O1240=置換コード!$I$48,86,入力シート!O1240=置換コード!$I$49,87,入力シート!O1240=置換コード!$I$50,88,入力シート!O1240=置換コード!$I$51,90)</f>
        <v>#N/A</v>
      </c>
      <c r="R1214" s="83" t="e">
        <f t="shared" si="111"/>
        <v>#N/A</v>
      </c>
      <c r="S1214" s="83" t="str">
        <f>ASC(入力シート!N1240)</f>
        <v/>
      </c>
      <c r="T1214" s="83" t="str">
        <f>ASC(入力シート!P1240)</f>
        <v/>
      </c>
      <c r="U1214" s="83" t="str">
        <f>ASC(入力シート!Q1240)</f>
        <v/>
      </c>
      <c r="V1214" s="83" t="str">
        <f>ASC(入力シート!R1240)</f>
        <v/>
      </c>
      <c r="W1214" s="83" t="str">
        <f>ASC(入力シート!M1240)</f>
        <v/>
      </c>
      <c r="X1214" s="83" t="e">
        <f>_xlfn.IFS(入力シート!U1240=置換コード!$I$4,11,入力シート!U1240=置換コード!$I$5,21,入力シート!U1240=置換コード!$I$6,22,入力シート!U1240=置換コード!$I$7,23,入力シート!U1240=置換コード!$I$8,24,入力シート!U1240=置換コード!$I$9,25,入力シート!U1240=置換コード!$I$10,26,入力シート!U1240=置換コード!$I$11,31,入力シート!U1240=置換コード!$I$12,32,入力シート!U1240=置換コード!$I$13,33,入力シート!U1240=置換コード!$I$14,34,入力シート!U1240=置換コード!$I$15,35,入力シート!U1240=置換コード!$I$16,36,入力シート!U1240=置換コード!$I$17,37,入力シート!U1240=置換コード!$I$18,38,入力シート!U1240=置換コード!$I$19,41,入力シート!U1240=置換コード!$I$20,42,入力シート!U1240=置換コード!$I$21,43,入力シート!U1240=置換コード!$I$22,44,入力シート!U1240=置換コード!$I$23,51,入力シート!U1240=置換コード!$I$24,52,入力シート!U1240=置換コード!$I$25,53,入力シート!U1240=置換コード!$I$26,54,入力シート!U1240=置換コード!$I$27,55,入力シート!U1240=置換コード!$I$28,61,入力シート!U1240=置換コード!$I$29,62,入力シート!U1240=置換コード!$I$30,63,入力シート!U1240=置換コード!$I$31,64,入力シート!U1240=置換コード!$I$32,65,入力シート!U1240=置換コード!$I$33,66,入力シート!U1240=置換コード!$I$34,71,入力シート!U1240=置換コード!$I$35,72,入力シート!U1240=置換コード!$I$36,73,入力シート!U1240=置換コード!$I$37,74,入力シート!U1240=置換コード!$I$38,75,入力シート!U1240=置換コード!$I$39,76,入力シート!U1240=置換コード!$I$40,77,入力シート!U1240=置換コード!$I$41,78,入力シート!U1240=置換コード!$I$42,79,入力シート!U1240=置換コード!$I$43,81,入力シート!U1240=置換コード!$I$44,82,入力シート!U1240=置換コード!$I$45,83,入力シート!U1240=置換コード!$I$46,84,入力シート!U1240=置換コード!$I$47,85,入力シート!U1240=置換コード!$I$48,86,入力シート!U1240=置換コード!$I$49,87,入力シート!U1240=置換コード!$I$50,88,入力シート!U1240=置換コード!$I$51,90)</f>
        <v>#N/A</v>
      </c>
      <c r="Y1214" s="83" t="e">
        <f t="shared" si="112"/>
        <v>#N/A</v>
      </c>
      <c r="Z1214" s="83" t="str">
        <f>ASC(入力シート!T1240)</f>
        <v/>
      </c>
      <c r="AA1214" s="83" t="str">
        <f>ASC(入力シート!V1240)</f>
        <v/>
      </c>
      <c r="AB1214" s="83" t="str">
        <f>ASC(入力シート!W1240)</f>
        <v/>
      </c>
      <c r="AC1214" s="83" t="str">
        <f>ASC(入力シート!X1240)</f>
        <v/>
      </c>
      <c r="AD1214" s="83" t="str">
        <f>ASC(入力シート!S1240)</f>
        <v/>
      </c>
      <c r="AE1214" s="83" t="str">
        <f>IF(入力シート!D1240=0,"",入力シート!D1240)</f>
        <v/>
      </c>
      <c r="AF1214" s="83">
        <f>IF(入力シート!G1240="無し",1,2)</f>
        <v>2</v>
      </c>
      <c r="AG1214" s="85" t="str">
        <f t="shared" ca="1" si="113"/>
        <v>20240213</v>
      </c>
      <c r="AH1214" s="83">
        <f>IF(入力シート!Y1240="有り",2,1)</f>
        <v>1</v>
      </c>
      <c r="AI1214" s="83">
        <f>IF(入力シート!Z1240="有り",2,1)</f>
        <v>1</v>
      </c>
      <c r="AJ1214" s="83">
        <f>IF(入力シート!AA1240="有り",2,1)</f>
        <v>1</v>
      </c>
      <c r="AK1214" s="83">
        <f>IF(入力シート!AB1240="有り",2,1)</f>
        <v>1</v>
      </c>
      <c r="AL1214" s="83">
        <f>IF(入力シート!AC1240="有り",2,1)</f>
        <v>1</v>
      </c>
      <c r="AM1214" s="83">
        <f>IF(入力シート!AD1240="有り",2,1)</f>
        <v>1</v>
      </c>
      <c r="AN1214" s="83">
        <f>IF(入力シート!AE1240="有り",2,1)</f>
        <v>1</v>
      </c>
      <c r="AO1214" s="83">
        <f>IF(入力シート!H1240="必要(\4,950)",1,0)</f>
        <v>0</v>
      </c>
    </row>
    <row r="1215" spans="5:41" x14ac:dyDescent="0.4">
      <c r="E1215" s="85" t="str">
        <f t="shared" ca="1" si="108"/>
        <v>20240213</v>
      </c>
      <c r="F1215" s="83" t="str">
        <f>DBCS(入力シート!A1241)</f>
        <v/>
      </c>
      <c r="G1215" s="83" t="str">
        <f>(ASC(SUBSTITUTE(SUBSTITUTE(入力シート!B1241,"　","")," ","")))</f>
        <v/>
      </c>
      <c r="H1215" s="83" t="str">
        <f>ASC(入力シート!C1241)</f>
        <v/>
      </c>
      <c r="I1215" s="83" t="str">
        <f>IF(入力シート!E1241=0,"",入力シート!E1241)</f>
        <v/>
      </c>
      <c r="J1215" s="83" t="str">
        <f>IF(入力シート!I1241=0,"",入力シート!I1241)</f>
        <v/>
      </c>
      <c r="K1215" s="83" t="str">
        <f>DBCS(入力シート!K1241)</f>
        <v/>
      </c>
      <c r="L1215" s="83" t="str">
        <f>ASC(入力シート!L1241)</f>
        <v/>
      </c>
      <c r="M1215" s="83" t="e">
        <f>_xlfn.IFS(入力シート!J1241=置換コード!$B$4,1,入力シート!J1241=置換コード!$B$5,2,入力シート!J1241=置換コード!$B$6,3,入力シート!J1241=置換コード!$B$7,4,入力シート!J1241=置換コード!$B$8,5,入力シート!J1241=置換コード!$B$9,6,入力シート!J1241=置換コード!$B$10,7,入力シート!J1241=置換コード!$B$11,8,入力シート!J1241=置換コード!$B$12,9,入力シート!J1241=置換コード!$B$13,10)</f>
        <v>#N/A</v>
      </c>
      <c r="N1215" s="83" t="e">
        <f>_xlfn.IFS(入力シート!F1241=置換コード!$E$4,1,入力シート!F1241=置換コード!$E$5,2)</f>
        <v>#N/A</v>
      </c>
      <c r="O1215" s="83" t="e">
        <f t="shared" si="109"/>
        <v>#N/A</v>
      </c>
      <c r="P1215" s="83" t="e">
        <f t="shared" si="110"/>
        <v>#N/A</v>
      </c>
      <c r="Q1215" s="83" t="e">
        <f>_xlfn.IFS(入力シート!O1241=置換コード!$I$4,11,入力シート!O1241=置換コード!$I$5,21,入力シート!O1241=置換コード!$I$6,22,入力シート!O1241=置換コード!$I$7,23,入力シート!O1241=置換コード!$I$8,24,入力シート!O1241=置換コード!$I$9,25,入力シート!O1241=置換コード!$I$10,26,入力シート!O1241=置換コード!$I$11,31,入力シート!O1241=置換コード!$I$12,32,入力シート!O1241=置換コード!$I$13,33,入力シート!O1241=置換コード!$I$14,34,入力シート!O1241=置換コード!$I$15,35,入力シート!O1241=置換コード!$I$16,36,入力シート!O1241=置換コード!$I$17,37,入力シート!O1241=置換コード!$I$18,38,入力シート!O1241=置換コード!$I$19,41,入力シート!O1241=置換コード!$I$20,42,入力シート!O1241=置換コード!$I$21,43,入力シート!O1241=置換コード!$I$22,44,入力シート!O1241=置換コード!$I$23,51,入力シート!O1241=置換コード!$I$24,52,入力シート!O1241=置換コード!$I$25,53,入力シート!O1241=置換コード!$I$26,54,入力シート!O1241=置換コード!$I$27,55,入力シート!O1241=置換コード!$I$28,61,入力シート!O1241=置換コード!$I$29,62,入力シート!O1241=置換コード!$I$30,63,入力シート!O1241=置換コード!$I$31,64,入力シート!O1241=置換コード!$I$32,65,入力シート!O1241=置換コード!$I$33,66,入力シート!O1241=置換コード!$I$34,71,入力シート!O1241=置換コード!$I$35,72,入力シート!O1241=置換コード!$I$36,73,入力シート!O1241=置換コード!$I$37,74,入力シート!O1241=置換コード!$I$38,75,入力シート!O1241=置換コード!$I$39,76,入力シート!O1241=置換コード!$I$40,77,入力シート!O1241=置換コード!$I$41,78,入力シート!O1241=置換コード!$I$42,79,入力シート!O1241=置換コード!$I$43,81,入力シート!O1241=置換コード!$I$44,82,入力シート!O1241=置換コード!$I$45,83,入力シート!O1241=置換コード!$I$46,84,入力シート!O1241=置換コード!$I$47,85,入力シート!O1241=置換コード!$I$48,86,入力シート!O1241=置換コード!$I$49,87,入力シート!O1241=置換コード!$I$50,88,入力シート!O1241=置換コード!$I$51,90)</f>
        <v>#N/A</v>
      </c>
      <c r="R1215" s="83" t="e">
        <f t="shared" si="111"/>
        <v>#N/A</v>
      </c>
      <c r="S1215" s="83" t="str">
        <f>ASC(入力シート!N1241)</f>
        <v/>
      </c>
      <c r="T1215" s="83" t="str">
        <f>ASC(入力シート!P1241)</f>
        <v/>
      </c>
      <c r="U1215" s="83" t="str">
        <f>ASC(入力シート!Q1241)</f>
        <v/>
      </c>
      <c r="V1215" s="83" t="str">
        <f>ASC(入力シート!R1241)</f>
        <v/>
      </c>
      <c r="W1215" s="83" t="str">
        <f>ASC(入力シート!M1241)</f>
        <v/>
      </c>
      <c r="X1215" s="83" t="e">
        <f>_xlfn.IFS(入力シート!U1241=置換コード!$I$4,11,入力シート!U1241=置換コード!$I$5,21,入力シート!U1241=置換コード!$I$6,22,入力シート!U1241=置換コード!$I$7,23,入力シート!U1241=置換コード!$I$8,24,入力シート!U1241=置換コード!$I$9,25,入力シート!U1241=置換コード!$I$10,26,入力シート!U1241=置換コード!$I$11,31,入力シート!U1241=置換コード!$I$12,32,入力シート!U1241=置換コード!$I$13,33,入力シート!U1241=置換コード!$I$14,34,入力シート!U1241=置換コード!$I$15,35,入力シート!U1241=置換コード!$I$16,36,入力シート!U1241=置換コード!$I$17,37,入力シート!U1241=置換コード!$I$18,38,入力シート!U1241=置換コード!$I$19,41,入力シート!U1241=置換コード!$I$20,42,入力シート!U1241=置換コード!$I$21,43,入力シート!U1241=置換コード!$I$22,44,入力シート!U1241=置換コード!$I$23,51,入力シート!U1241=置換コード!$I$24,52,入力シート!U1241=置換コード!$I$25,53,入力シート!U1241=置換コード!$I$26,54,入力シート!U1241=置換コード!$I$27,55,入力シート!U1241=置換コード!$I$28,61,入力シート!U1241=置換コード!$I$29,62,入力シート!U1241=置換コード!$I$30,63,入力シート!U1241=置換コード!$I$31,64,入力シート!U1241=置換コード!$I$32,65,入力シート!U1241=置換コード!$I$33,66,入力シート!U1241=置換コード!$I$34,71,入力シート!U1241=置換コード!$I$35,72,入力シート!U1241=置換コード!$I$36,73,入力シート!U1241=置換コード!$I$37,74,入力シート!U1241=置換コード!$I$38,75,入力シート!U1241=置換コード!$I$39,76,入力シート!U1241=置換コード!$I$40,77,入力シート!U1241=置換コード!$I$41,78,入力シート!U1241=置換コード!$I$42,79,入力シート!U1241=置換コード!$I$43,81,入力シート!U1241=置換コード!$I$44,82,入力シート!U1241=置換コード!$I$45,83,入力シート!U1241=置換コード!$I$46,84,入力シート!U1241=置換コード!$I$47,85,入力シート!U1241=置換コード!$I$48,86,入力シート!U1241=置換コード!$I$49,87,入力シート!U1241=置換コード!$I$50,88,入力シート!U1241=置換コード!$I$51,90)</f>
        <v>#N/A</v>
      </c>
      <c r="Y1215" s="83" t="e">
        <f t="shared" si="112"/>
        <v>#N/A</v>
      </c>
      <c r="Z1215" s="83" t="str">
        <f>ASC(入力シート!T1241)</f>
        <v/>
      </c>
      <c r="AA1215" s="83" t="str">
        <f>ASC(入力シート!V1241)</f>
        <v/>
      </c>
      <c r="AB1215" s="83" t="str">
        <f>ASC(入力シート!W1241)</f>
        <v/>
      </c>
      <c r="AC1215" s="83" t="str">
        <f>ASC(入力シート!X1241)</f>
        <v/>
      </c>
      <c r="AD1215" s="83" t="str">
        <f>ASC(入力シート!S1241)</f>
        <v/>
      </c>
      <c r="AE1215" s="83" t="str">
        <f>IF(入力シート!D1241=0,"",入力シート!D1241)</f>
        <v/>
      </c>
      <c r="AF1215" s="83">
        <f>IF(入力シート!G1241="無し",1,2)</f>
        <v>2</v>
      </c>
      <c r="AG1215" s="85" t="str">
        <f t="shared" ca="1" si="113"/>
        <v>20240213</v>
      </c>
      <c r="AH1215" s="83">
        <f>IF(入力シート!Y1241="有り",2,1)</f>
        <v>1</v>
      </c>
      <c r="AI1215" s="83">
        <f>IF(入力シート!Z1241="有り",2,1)</f>
        <v>1</v>
      </c>
      <c r="AJ1215" s="83">
        <f>IF(入力シート!AA1241="有り",2,1)</f>
        <v>1</v>
      </c>
      <c r="AK1215" s="83">
        <f>IF(入力シート!AB1241="有り",2,1)</f>
        <v>1</v>
      </c>
      <c r="AL1215" s="83">
        <f>IF(入力シート!AC1241="有り",2,1)</f>
        <v>1</v>
      </c>
      <c r="AM1215" s="83">
        <f>IF(入力シート!AD1241="有り",2,1)</f>
        <v>1</v>
      </c>
      <c r="AN1215" s="83">
        <f>IF(入力シート!AE1241="有り",2,1)</f>
        <v>1</v>
      </c>
      <c r="AO1215" s="83">
        <f>IF(入力シート!H1241="必要(\4,950)",1,0)</f>
        <v>0</v>
      </c>
    </row>
    <row r="1216" spans="5:41" x14ac:dyDescent="0.4">
      <c r="E1216" s="85" t="str">
        <f t="shared" ca="1" si="108"/>
        <v>20240213</v>
      </c>
      <c r="F1216" s="83" t="str">
        <f>DBCS(入力シート!A1242)</f>
        <v/>
      </c>
      <c r="G1216" s="83" t="str">
        <f>(ASC(SUBSTITUTE(SUBSTITUTE(入力シート!B1242,"　","")," ","")))</f>
        <v/>
      </c>
      <c r="H1216" s="83" t="str">
        <f>ASC(入力シート!C1242)</f>
        <v/>
      </c>
      <c r="I1216" s="83" t="str">
        <f>IF(入力シート!E1242=0,"",入力シート!E1242)</f>
        <v/>
      </c>
      <c r="J1216" s="83" t="str">
        <f>IF(入力シート!I1242=0,"",入力シート!I1242)</f>
        <v/>
      </c>
      <c r="K1216" s="83" t="str">
        <f>DBCS(入力シート!K1242)</f>
        <v/>
      </c>
      <c r="L1216" s="83" t="str">
        <f>ASC(入力シート!L1242)</f>
        <v/>
      </c>
      <c r="M1216" s="83" t="e">
        <f>_xlfn.IFS(入力シート!J1242=置換コード!$B$4,1,入力シート!J1242=置換コード!$B$5,2,入力シート!J1242=置換コード!$B$6,3,入力シート!J1242=置換コード!$B$7,4,入力シート!J1242=置換コード!$B$8,5,入力シート!J1242=置換コード!$B$9,6,入力シート!J1242=置換コード!$B$10,7,入力シート!J1242=置換コード!$B$11,8,入力シート!J1242=置換コード!$B$12,9,入力シート!J1242=置換コード!$B$13,10)</f>
        <v>#N/A</v>
      </c>
      <c r="N1216" s="83" t="e">
        <f>_xlfn.IFS(入力シート!F1242=置換コード!$E$4,1,入力シート!F1242=置換コード!$E$5,2)</f>
        <v>#N/A</v>
      </c>
      <c r="O1216" s="83" t="e">
        <f t="shared" si="109"/>
        <v>#N/A</v>
      </c>
      <c r="P1216" s="83" t="e">
        <f t="shared" si="110"/>
        <v>#N/A</v>
      </c>
      <c r="Q1216" s="83" t="e">
        <f>_xlfn.IFS(入力シート!O1242=置換コード!$I$4,11,入力シート!O1242=置換コード!$I$5,21,入力シート!O1242=置換コード!$I$6,22,入力シート!O1242=置換コード!$I$7,23,入力シート!O1242=置換コード!$I$8,24,入力シート!O1242=置換コード!$I$9,25,入力シート!O1242=置換コード!$I$10,26,入力シート!O1242=置換コード!$I$11,31,入力シート!O1242=置換コード!$I$12,32,入力シート!O1242=置換コード!$I$13,33,入力シート!O1242=置換コード!$I$14,34,入力シート!O1242=置換コード!$I$15,35,入力シート!O1242=置換コード!$I$16,36,入力シート!O1242=置換コード!$I$17,37,入力シート!O1242=置換コード!$I$18,38,入力シート!O1242=置換コード!$I$19,41,入力シート!O1242=置換コード!$I$20,42,入力シート!O1242=置換コード!$I$21,43,入力シート!O1242=置換コード!$I$22,44,入力シート!O1242=置換コード!$I$23,51,入力シート!O1242=置換コード!$I$24,52,入力シート!O1242=置換コード!$I$25,53,入力シート!O1242=置換コード!$I$26,54,入力シート!O1242=置換コード!$I$27,55,入力シート!O1242=置換コード!$I$28,61,入力シート!O1242=置換コード!$I$29,62,入力シート!O1242=置換コード!$I$30,63,入力シート!O1242=置換コード!$I$31,64,入力シート!O1242=置換コード!$I$32,65,入力シート!O1242=置換コード!$I$33,66,入力シート!O1242=置換コード!$I$34,71,入力シート!O1242=置換コード!$I$35,72,入力シート!O1242=置換コード!$I$36,73,入力シート!O1242=置換コード!$I$37,74,入力シート!O1242=置換コード!$I$38,75,入力シート!O1242=置換コード!$I$39,76,入力シート!O1242=置換コード!$I$40,77,入力シート!O1242=置換コード!$I$41,78,入力シート!O1242=置換コード!$I$42,79,入力シート!O1242=置換コード!$I$43,81,入力シート!O1242=置換コード!$I$44,82,入力シート!O1242=置換コード!$I$45,83,入力シート!O1242=置換コード!$I$46,84,入力シート!O1242=置換コード!$I$47,85,入力シート!O1242=置換コード!$I$48,86,入力シート!O1242=置換コード!$I$49,87,入力シート!O1242=置換コード!$I$50,88,入力シート!O1242=置換コード!$I$51,90)</f>
        <v>#N/A</v>
      </c>
      <c r="R1216" s="83" t="e">
        <f t="shared" si="111"/>
        <v>#N/A</v>
      </c>
      <c r="S1216" s="83" t="str">
        <f>ASC(入力シート!N1242)</f>
        <v/>
      </c>
      <c r="T1216" s="83" t="str">
        <f>ASC(入力シート!P1242)</f>
        <v/>
      </c>
      <c r="U1216" s="83" t="str">
        <f>ASC(入力シート!Q1242)</f>
        <v/>
      </c>
      <c r="V1216" s="83" t="str">
        <f>ASC(入力シート!R1242)</f>
        <v/>
      </c>
      <c r="W1216" s="83" t="str">
        <f>ASC(入力シート!M1242)</f>
        <v/>
      </c>
      <c r="X1216" s="83" t="e">
        <f>_xlfn.IFS(入力シート!U1242=置換コード!$I$4,11,入力シート!U1242=置換コード!$I$5,21,入力シート!U1242=置換コード!$I$6,22,入力シート!U1242=置換コード!$I$7,23,入力シート!U1242=置換コード!$I$8,24,入力シート!U1242=置換コード!$I$9,25,入力シート!U1242=置換コード!$I$10,26,入力シート!U1242=置換コード!$I$11,31,入力シート!U1242=置換コード!$I$12,32,入力シート!U1242=置換コード!$I$13,33,入力シート!U1242=置換コード!$I$14,34,入力シート!U1242=置換コード!$I$15,35,入力シート!U1242=置換コード!$I$16,36,入力シート!U1242=置換コード!$I$17,37,入力シート!U1242=置換コード!$I$18,38,入力シート!U1242=置換コード!$I$19,41,入力シート!U1242=置換コード!$I$20,42,入力シート!U1242=置換コード!$I$21,43,入力シート!U1242=置換コード!$I$22,44,入力シート!U1242=置換コード!$I$23,51,入力シート!U1242=置換コード!$I$24,52,入力シート!U1242=置換コード!$I$25,53,入力シート!U1242=置換コード!$I$26,54,入力シート!U1242=置換コード!$I$27,55,入力シート!U1242=置換コード!$I$28,61,入力シート!U1242=置換コード!$I$29,62,入力シート!U1242=置換コード!$I$30,63,入力シート!U1242=置換コード!$I$31,64,入力シート!U1242=置換コード!$I$32,65,入力シート!U1242=置換コード!$I$33,66,入力シート!U1242=置換コード!$I$34,71,入力シート!U1242=置換コード!$I$35,72,入力シート!U1242=置換コード!$I$36,73,入力シート!U1242=置換コード!$I$37,74,入力シート!U1242=置換コード!$I$38,75,入力シート!U1242=置換コード!$I$39,76,入力シート!U1242=置換コード!$I$40,77,入力シート!U1242=置換コード!$I$41,78,入力シート!U1242=置換コード!$I$42,79,入力シート!U1242=置換コード!$I$43,81,入力シート!U1242=置換コード!$I$44,82,入力シート!U1242=置換コード!$I$45,83,入力シート!U1242=置換コード!$I$46,84,入力シート!U1242=置換コード!$I$47,85,入力シート!U1242=置換コード!$I$48,86,入力シート!U1242=置換コード!$I$49,87,入力シート!U1242=置換コード!$I$50,88,入力シート!U1242=置換コード!$I$51,90)</f>
        <v>#N/A</v>
      </c>
      <c r="Y1216" s="83" t="e">
        <f t="shared" si="112"/>
        <v>#N/A</v>
      </c>
      <c r="Z1216" s="83" t="str">
        <f>ASC(入力シート!T1242)</f>
        <v/>
      </c>
      <c r="AA1216" s="83" t="str">
        <f>ASC(入力シート!V1242)</f>
        <v/>
      </c>
      <c r="AB1216" s="83" t="str">
        <f>ASC(入力シート!W1242)</f>
        <v/>
      </c>
      <c r="AC1216" s="83" t="str">
        <f>ASC(入力シート!X1242)</f>
        <v/>
      </c>
      <c r="AD1216" s="83" t="str">
        <f>ASC(入力シート!S1242)</f>
        <v/>
      </c>
      <c r="AE1216" s="83" t="str">
        <f>IF(入力シート!D1242=0,"",入力シート!D1242)</f>
        <v/>
      </c>
      <c r="AF1216" s="83">
        <f>IF(入力シート!G1242="無し",1,2)</f>
        <v>2</v>
      </c>
      <c r="AG1216" s="85" t="str">
        <f t="shared" ca="1" si="113"/>
        <v>20240213</v>
      </c>
      <c r="AH1216" s="83">
        <f>IF(入力シート!Y1242="有り",2,1)</f>
        <v>1</v>
      </c>
      <c r="AI1216" s="83">
        <f>IF(入力シート!Z1242="有り",2,1)</f>
        <v>1</v>
      </c>
      <c r="AJ1216" s="83">
        <f>IF(入力シート!AA1242="有り",2,1)</f>
        <v>1</v>
      </c>
      <c r="AK1216" s="83">
        <f>IF(入力シート!AB1242="有り",2,1)</f>
        <v>1</v>
      </c>
      <c r="AL1216" s="83">
        <f>IF(入力シート!AC1242="有り",2,1)</f>
        <v>1</v>
      </c>
      <c r="AM1216" s="83">
        <f>IF(入力シート!AD1242="有り",2,1)</f>
        <v>1</v>
      </c>
      <c r="AN1216" s="83">
        <f>IF(入力シート!AE1242="有り",2,1)</f>
        <v>1</v>
      </c>
      <c r="AO1216" s="83">
        <f>IF(入力シート!H1242="必要(\4,950)",1,0)</f>
        <v>0</v>
      </c>
    </row>
    <row r="1217" spans="5:41" x14ac:dyDescent="0.4">
      <c r="E1217" s="85" t="str">
        <f t="shared" ca="1" si="108"/>
        <v>20240213</v>
      </c>
      <c r="F1217" s="83" t="str">
        <f>DBCS(入力シート!A1243)</f>
        <v/>
      </c>
      <c r="G1217" s="83" t="str">
        <f>(ASC(SUBSTITUTE(SUBSTITUTE(入力シート!B1243,"　","")," ","")))</f>
        <v/>
      </c>
      <c r="H1217" s="83" t="str">
        <f>ASC(入力シート!C1243)</f>
        <v/>
      </c>
      <c r="I1217" s="83" t="str">
        <f>IF(入力シート!E1243=0,"",入力シート!E1243)</f>
        <v/>
      </c>
      <c r="J1217" s="83" t="str">
        <f>IF(入力シート!I1243=0,"",入力シート!I1243)</f>
        <v/>
      </c>
      <c r="K1217" s="83" t="str">
        <f>DBCS(入力シート!K1243)</f>
        <v/>
      </c>
      <c r="L1217" s="83" t="str">
        <f>ASC(入力シート!L1243)</f>
        <v/>
      </c>
      <c r="M1217" s="83" t="e">
        <f>_xlfn.IFS(入力シート!J1243=置換コード!$B$4,1,入力シート!J1243=置換コード!$B$5,2,入力シート!J1243=置換コード!$B$6,3,入力シート!J1243=置換コード!$B$7,4,入力シート!J1243=置換コード!$B$8,5,入力シート!J1243=置換コード!$B$9,6,入力シート!J1243=置換コード!$B$10,7,入力シート!J1243=置換コード!$B$11,8,入力シート!J1243=置換コード!$B$12,9,入力シート!J1243=置換コード!$B$13,10)</f>
        <v>#N/A</v>
      </c>
      <c r="N1217" s="83" t="e">
        <f>_xlfn.IFS(入力シート!F1243=置換コード!$E$4,1,入力シート!F1243=置換コード!$E$5,2)</f>
        <v>#N/A</v>
      </c>
      <c r="O1217" s="83" t="e">
        <f t="shared" si="109"/>
        <v>#N/A</v>
      </c>
      <c r="P1217" s="83" t="e">
        <f t="shared" si="110"/>
        <v>#N/A</v>
      </c>
      <c r="Q1217" s="83" t="e">
        <f>_xlfn.IFS(入力シート!O1243=置換コード!$I$4,11,入力シート!O1243=置換コード!$I$5,21,入力シート!O1243=置換コード!$I$6,22,入力シート!O1243=置換コード!$I$7,23,入力シート!O1243=置換コード!$I$8,24,入力シート!O1243=置換コード!$I$9,25,入力シート!O1243=置換コード!$I$10,26,入力シート!O1243=置換コード!$I$11,31,入力シート!O1243=置換コード!$I$12,32,入力シート!O1243=置換コード!$I$13,33,入力シート!O1243=置換コード!$I$14,34,入力シート!O1243=置換コード!$I$15,35,入力シート!O1243=置換コード!$I$16,36,入力シート!O1243=置換コード!$I$17,37,入力シート!O1243=置換コード!$I$18,38,入力シート!O1243=置換コード!$I$19,41,入力シート!O1243=置換コード!$I$20,42,入力シート!O1243=置換コード!$I$21,43,入力シート!O1243=置換コード!$I$22,44,入力シート!O1243=置換コード!$I$23,51,入力シート!O1243=置換コード!$I$24,52,入力シート!O1243=置換コード!$I$25,53,入力シート!O1243=置換コード!$I$26,54,入力シート!O1243=置換コード!$I$27,55,入力シート!O1243=置換コード!$I$28,61,入力シート!O1243=置換コード!$I$29,62,入力シート!O1243=置換コード!$I$30,63,入力シート!O1243=置換コード!$I$31,64,入力シート!O1243=置換コード!$I$32,65,入力シート!O1243=置換コード!$I$33,66,入力シート!O1243=置換コード!$I$34,71,入力シート!O1243=置換コード!$I$35,72,入力シート!O1243=置換コード!$I$36,73,入力シート!O1243=置換コード!$I$37,74,入力シート!O1243=置換コード!$I$38,75,入力シート!O1243=置換コード!$I$39,76,入力シート!O1243=置換コード!$I$40,77,入力シート!O1243=置換コード!$I$41,78,入力シート!O1243=置換コード!$I$42,79,入力シート!O1243=置換コード!$I$43,81,入力シート!O1243=置換コード!$I$44,82,入力シート!O1243=置換コード!$I$45,83,入力シート!O1243=置換コード!$I$46,84,入力シート!O1243=置換コード!$I$47,85,入力シート!O1243=置換コード!$I$48,86,入力シート!O1243=置換コード!$I$49,87,入力シート!O1243=置換コード!$I$50,88,入力シート!O1243=置換コード!$I$51,90)</f>
        <v>#N/A</v>
      </c>
      <c r="R1217" s="83" t="e">
        <f t="shared" si="111"/>
        <v>#N/A</v>
      </c>
      <c r="S1217" s="83" t="str">
        <f>ASC(入力シート!N1243)</f>
        <v/>
      </c>
      <c r="T1217" s="83" t="str">
        <f>ASC(入力シート!P1243)</f>
        <v/>
      </c>
      <c r="U1217" s="83" t="str">
        <f>ASC(入力シート!Q1243)</f>
        <v/>
      </c>
      <c r="V1217" s="83" t="str">
        <f>ASC(入力シート!R1243)</f>
        <v/>
      </c>
      <c r="W1217" s="83" t="str">
        <f>ASC(入力シート!M1243)</f>
        <v/>
      </c>
      <c r="X1217" s="83" t="e">
        <f>_xlfn.IFS(入力シート!U1243=置換コード!$I$4,11,入力シート!U1243=置換コード!$I$5,21,入力シート!U1243=置換コード!$I$6,22,入力シート!U1243=置換コード!$I$7,23,入力シート!U1243=置換コード!$I$8,24,入力シート!U1243=置換コード!$I$9,25,入力シート!U1243=置換コード!$I$10,26,入力シート!U1243=置換コード!$I$11,31,入力シート!U1243=置換コード!$I$12,32,入力シート!U1243=置換コード!$I$13,33,入力シート!U1243=置換コード!$I$14,34,入力シート!U1243=置換コード!$I$15,35,入力シート!U1243=置換コード!$I$16,36,入力シート!U1243=置換コード!$I$17,37,入力シート!U1243=置換コード!$I$18,38,入力シート!U1243=置換コード!$I$19,41,入力シート!U1243=置換コード!$I$20,42,入力シート!U1243=置換コード!$I$21,43,入力シート!U1243=置換コード!$I$22,44,入力シート!U1243=置換コード!$I$23,51,入力シート!U1243=置換コード!$I$24,52,入力シート!U1243=置換コード!$I$25,53,入力シート!U1243=置換コード!$I$26,54,入力シート!U1243=置換コード!$I$27,55,入力シート!U1243=置換コード!$I$28,61,入力シート!U1243=置換コード!$I$29,62,入力シート!U1243=置換コード!$I$30,63,入力シート!U1243=置換コード!$I$31,64,入力シート!U1243=置換コード!$I$32,65,入力シート!U1243=置換コード!$I$33,66,入力シート!U1243=置換コード!$I$34,71,入力シート!U1243=置換コード!$I$35,72,入力シート!U1243=置換コード!$I$36,73,入力シート!U1243=置換コード!$I$37,74,入力シート!U1243=置換コード!$I$38,75,入力シート!U1243=置換コード!$I$39,76,入力シート!U1243=置換コード!$I$40,77,入力シート!U1243=置換コード!$I$41,78,入力シート!U1243=置換コード!$I$42,79,入力シート!U1243=置換コード!$I$43,81,入力シート!U1243=置換コード!$I$44,82,入力シート!U1243=置換コード!$I$45,83,入力シート!U1243=置換コード!$I$46,84,入力シート!U1243=置換コード!$I$47,85,入力シート!U1243=置換コード!$I$48,86,入力シート!U1243=置換コード!$I$49,87,入力シート!U1243=置換コード!$I$50,88,入力シート!U1243=置換コード!$I$51,90)</f>
        <v>#N/A</v>
      </c>
      <c r="Y1217" s="83" t="e">
        <f t="shared" si="112"/>
        <v>#N/A</v>
      </c>
      <c r="Z1217" s="83" t="str">
        <f>ASC(入力シート!T1243)</f>
        <v/>
      </c>
      <c r="AA1217" s="83" t="str">
        <f>ASC(入力シート!V1243)</f>
        <v/>
      </c>
      <c r="AB1217" s="83" t="str">
        <f>ASC(入力シート!W1243)</f>
        <v/>
      </c>
      <c r="AC1217" s="83" t="str">
        <f>ASC(入力シート!X1243)</f>
        <v/>
      </c>
      <c r="AD1217" s="83" t="str">
        <f>ASC(入力シート!S1243)</f>
        <v/>
      </c>
      <c r="AE1217" s="83" t="str">
        <f>IF(入力シート!D1243=0,"",入力シート!D1243)</f>
        <v/>
      </c>
      <c r="AF1217" s="83">
        <f>IF(入力シート!G1243="無し",1,2)</f>
        <v>2</v>
      </c>
      <c r="AG1217" s="85" t="str">
        <f t="shared" ca="1" si="113"/>
        <v>20240213</v>
      </c>
      <c r="AH1217" s="83">
        <f>IF(入力シート!Y1243="有り",2,1)</f>
        <v>1</v>
      </c>
      <c r="AI1217" s="83">
        <f>IF(入力シート!Z1243="有り",2,1)</f>
        <v>1</v>
      </c>
      <c r="AJ1217" s="83">
        <f>IF(入力シート!AA1243="有り",2,1)</f>
        <v>1</v>
      </c>
      <c r="AK1217" s="83">
        <f>IF(入力シート!AB1243="有り",2,1)</f>
        <v>1</v>
      </c>
      <c r="AL1217" s="83">
        <f>IF(入力シート!AC1243="有り",2,1)</f>
        <v>1</v>
      </c>
      <c r="AM1217" s="83">
        <f>IF(入力シート!AD1243="有り",2,1)</f>
        <v>1</v>
      </c>
      <c r="AN1217" s="83">
        <f>IF(入力シート!AE1243="有り",2,1)</f>
        <v>1</v>
      </c>
      <c r="AO1217" s="83">
        <f>IF(入力シート!H1243="必要(\4,950)",1,0)</f>
        <v>0</v>
      </c>
    </row>
    <row r="1218" spans="5:41" x14ac:dyDescent="0.4">
      <c r="E1218" s="85" t="str">
        <f t="shared" ca="1" si="108"/>
        <v>20240213</v>
      </c>
      <c r="F1218" s="83" t="str">
        <f>DBCS(入力シート!A1244)</f>
        <v/>
      </c>
      <c r="G1218" s="83" t="str">
        <f>(ASC(SUBSTITUTE(SUBSTITUTE(入力シート!B1244,"　","")," ","")))</f>
        <v/>
      </c>
      <c r="H1218" s="83" t="str">
        <f>ASC(入力シート!C1244)</f>
        <v/>
      </c>
      <c r="I1218" s="83" t="str">
        <f>IF(入力シート!E1244=0,"",入力シート!E1244)</f>
        <v/>
      </c>
      <c r="J1218" s="83" t="str">
        <f>IF(入力シート!I1244=0,"",入力シート!I1244)</f>
        <v/>
      </c>
      <c r="K1218" s="83" t="str">
        <f>DBCS(入力シート!K1244)</f>
        <v/>
      </c>
      <c r="L1218" s="83" t="str">
        <f>ASC(入力シート!L1244)</f>
        <v/>
      </c>
      <c r="M1218" s="83" t="e">
        <f>_xlfn.IFS(入力シート!J1244=置換コード!$B$4,1,入力シート!J1244=置換コード!$B$5,2,入力シート!J1244=置換コード!$B$6,3,入力シート!J1244=置換コード!$B$7,4,入力シート!J1244=置換コード!$B$8,5,入力シート!J1244=置換コード!$B$9,6,入力シート!J1244=置換コード!$B$10,7,入力シート!J1244=置換コード!$B$11,8,入力シート!J1244=置換コード!$B$12,9,入力シート!J1244=置換コード!$B$13,10)</f>
        <v>#N/A</v>
      </c>
      <c r="N1218" s="83" t="e">
        <f>_xlfn.IFS(入力シート!F1244=置換コード!$E$4,1,入力シート!F1244=置換コード!$E$5,2)</f>
        <v>#N/A</v>
      </c>
      <c r="O1218" s="83" t="e">
        <f t="shared" si="109"/>
        <v>#N/A</v>
      </c>
      <c r="P1218" s="83" t="e">
        <f t="shared" si="110"/>
        <v>#N/A</v>
      </c>
      <c r="Q1218" s="83" t="e">
        <f>_xlfn.IFS(入力シート!O1244=置換コード!$I$4,11,入力シート!O1244=置換コード!$I$5,21,入力シート!O1244=置換コード!$I$6,22,入力シート!O1244=置換コード!$I$7,23,入力シート!O1244=置換コード!$I$8,24,入力シート!O1244=置換コード!$I$9,25,入力シート!O1244=置換コード!$I$10,26,入力シート!O1244=置換コード!$I$11,31,入力シート!O1244=置換コード!$I$12,32,入力シート!O1244=置換コード!$I$13,33,入力シート!O1244=置換コード!$I$14,34,入力シート!O1244=置換コード!$I$15,35,入力シート!O1244=置換コード!$I$16,36,入力シート!O1244=置換コード!$I$17,37,入力シート!O1244=置換コード!$I$18,38,入力シート!O1244=置換コード!$I$19,41,入力シート!O1244=置換コード!$I$20,42,入力シート!O1244=置換コード!$I$21,43,入力シート!O1244=置換コード!$I$22,44,入力シート!O1244=置換コード!$I$23,51,入力シート!O1244=置換コード!$I$24,52,入力シート!O1244=置換コード!$I$25,53,入力シート!O1244=置換コード!$I$26,54,入力シート!O1244=置換コード!$I$27,55,入力シート!O1244=置換コード!$I$28,61,入力シート!O1244=置換コード!$I$29,62,入力シート!O1244=置換コード!$I$30,63,入力シート!O1244=置換コード!$I$31,64,入力シート!O1244=置換コード!$I$32,65,入力シート!O1244=置換コード!$I$33,66,入力シート!O1244=置換コード!$I$34,71,入力シート!O1244=置換コード!$I$35,72,入力シート!O1244=置換コード!$I$36,73,入力シート!O1244=置換コード!$I$37,74,入力シート!O1244=置換コード!$I$38,75,入力シート!O1244=置換コード!$I$39,76,入力シート!O1244=置換コード!$I$40,77,入力シート!O1244=置換コード!$I$41,78,入力シート!O1244=置換コード!$I$42,79,入力シート!O1244=置換コード!$I$43,81,入力シート!O1244=置換コード!$I$44,82,入力シート!O1244=置換コード!$I$45,83,入力シート!O1244=置換コード!$I$46,84,入力シート!O1244=置換コード!$I$47,85,入力シート!O1244=置換コード!$I$48,86,入力シート!O1244=置換コード!$I$49,87,入力シート!O1244=置換コード!$I$50,88,入力シート!O1244=置換コード!$I$51,90)</f>
        <v>#N/A</v>
      </c>
      <c r="R1218" s="83" t="e">
        <f t="shared" si="111"/>
        <v>#N/A</v>
      </c>
      <c r="S1218" s="83" t="str">
        <f>ASC(入力シート!N1244)</f>
        <v/>
      </c>
      <c r="T1218" s="83" t="str">
        <f>ASC(入力シート!P1244)</f>
        <v/>
      </c>
      <c r="U1218" s="83" t="str">
        <f>ASC(入力シート!Q1244)</f>
        <v/>
      </c>
      <c r="V1218" s="83" t="str">
        <f>ASC(入力シート!R1244)</f>
        <v/>
      </c>
      <c r="W1218" s="83" t="str">
        <f>ASC(入力シート!M1244)</f>
        <v/>
      </c>
      <c r="X1218" s="83" t="e">
        <f>_xlfn.IFS(入力シート!U1244=置換コード!$I$4,11,入力シート!U1244=置換コード!$I$5,21,入力シート!U1244=置換コード!$I$6,22,入力シート!U1244=置換コード!$I$7,23,入力シート!U1244=置換コード!$I$8,24,入力シート!U1244=置換コード!$I$9,25,入力シート!U1244=置換コード!$I$10,26,入力シート!U1244=置換コード!$I$11,31,入力シート!U1244=置換コード!$I$12,32,入力シート!U1244=置換コード!$I$13,33,入力シート!U1244=置換コード!$I$14,34,入力シート!U1244=置換コード!$I$15,35,入力シート!U1244=置換コード!$I$16,36,入力シート!U1244=置換コード!$I$17,37,入力シート!U1244=置換コード!$I$18,38,入力シート!U1244=置換コード!$I$19,41,入力シート!U1244=置換コード!$I$20,42,入力シート!U1244=置換コード!$I$21,43,入力シート!U1244=置換コード!$I$22,44,入力シート!U1244=置換コード!$I$23,51,入力シート!U1244=置換コード!$I$24,52,入力シート!U1244=置換コード!$I$25,53,入力シート!U1244=置換コード!$I$26,54,入力シート!U1244=置換コード!$I$27,55,入力シート!U1244=置換コード!$I$28,61,入力シート!U1244=置換コード!$I$29,62,入力シート!U1244=置換コード!$I$30,63,入力シート!U1244=置換コード!$I$31,64,入力シート!U1244=置換コード!$I$32,65,入力シート!U1244=置換コード!$I$33,66,入力シート!U1244=置換コード!$I$34,71,入力シート!U1244=置換コード!$I$35,72,入力シート!U1244=置換コード!$I$36,73,入力シート!U1244=置換コード!$I$37,74,入力シート!U1244=置換コード!$I$38,75,入力シート!U1244=置換コード!$I$39,76,入力シート!U1244=置換コード!$I$40,77,入力シート!U1244=置換コード!$I$41,78,入力シート!U1244=置換コード!$I$42,79,入力シート!U1244=置換コード!$I$43,81,入力シート!U1244=置換コード!$I$44,82,入力シート!U1244=置換コード!$I$45,83,入力シート!U1244=置換コード!$I$46,84,入力シート!U1244=置換コード!$I$47,85,入力シート!U1244=置換コード!$I$48,86,入力シート!U1244=置換コード!$I$49,87,入力シート!U1244=置換コード!$I$50,88,入力シート!U1244=置換コード!$I$51,90)</f>
        <v>#N/A</v>
      </c>
      <c r="Y1218" s="83" t="e">
        <f t="shared" si="112"/>
        <v>#N/A</v>
      </c>
      <c r="Z1218" s="83" t="str">
        <f>ASC(入力シート!T1244)</f>
        <v/>
      </c>
      <c r="AA1218" s="83" t="str">
        <f>ASC(入力シート!V1244)</f>
        <v/>
      </c>
      <c r="AB1218" s="83" t="str">
        <f>ASC(入力シート!W1244)</f>
        <v/>
      </c>
      <c r="AC1218" s="83" t="str">
        <f>ASC(入力シート!X1244)</f>
        <v/>
      </c>
      <c r="AD1218" s="83" t="str">
        <f>ASC(入力シート!S1244)</f>
        <v/>
      </c>
      <c r="AE1218" s="83" t="str">
        <f>IF(入力シート!D1244=0,"",入力シート!D1244)</f>
        <v/>
      </c>
      <c r="AF1218" s="83">
        <f>IF(入力シート!G1244="無し",1,2)</f>
        <v>2</v>
      </c>
      <c r="AG1218" s="85" t="str">
        <f t="shared" ca="1" si="113"/>
        <v>20240213</v>
      </c>
      <c r="AH1218" s="83">
        <f>IF(入力シート!Y1244="有り",2,1)</f>
        <v>1</v>
      </c>
      <c r="AI1218" s="83">
        <f>IF(入力シート!Z1244="有り",2,1)</f>
        <v>1</v>
      </c>
      <c r="AJ1218" s="83">
        <f>IF(入力シート!AA1244="有り",2,1)</f>
        <v>1</v>
      </c>
      <c r="AK1218" s="83">
        <f>IF(入力シート!AB1244="有り",2,1)</f>
        <v>1</v>
      </c>
      <c r="AL1218" s="83">
        <f>IF(入力シート!AC1244="有り",2,1)</f>
        <v>1</v>
      </c>
      <c r="AM1218" s="83">
        <f>IF(入力シート!AD1244="有り",2,1)</f>
        <v>1</v>
      </c>
      <c r="AN1218" s="83">
        <f>IF(入力シート!AE1244="有り",2,1)</f>
        <v>1</v>
      </c>
      <c r="AO1218" s="83">
        <f>IF(入力シート!H1244="必要(\4,950)",1,0)</f>
        <v>0</v>
      </c>
    </row>
    <row r="1219" spans="5:41" x14ac:dyDescent="0.4">
      <c r="E1219" s="85" t="str">
        <f t="shared" ref="E1219:E1282" ca="1" si="114">TEXT(TODAY(), "yyyymmdd")</f>
        <v>20240213</v>
      </c>
      <c r="F1219" s="83" t="str">
        <f>DBCS(入力シート!A1245)</f>
        <v/>
      </c>
      <c r="G1219" s="83" t="str">
        <f>(ASC(SUBSTITUTE(SUBSTITUTE(入力シート!B1245,"　","")," ","")))</f>
        <v/>
      </c>
      <c r="H1219" s="83" t="str">
        <f>ASC(入力シート!C1245)</f>
        <v/>
      </c>
      <c r="I1219" s="83" t="str">
        <f>IF(入力シート!E1245=0,"",入力シート!E1245)</f>
        <v/>
      </c>
      <c r="J1219" s="83" t="str">
        <f>IF(入力シート!I1245=0,"",入力シート!I1245)</f>
        <v/>
      </c>
      <c r="K1219" s="83" t="str">
        <f>DBCS(入力シート!K1245)</f>
        <v/>
      </c>
      <c r="L1219" s="83" t="str">
        <f>ASC(入力シート!L1245)</f>
        <v/>
      </c>
      <c r="M1219" s="83" t="e">
        <f>_xlfn.IFS(入力シート!J1245=置換コード!$B$4,1,入力シート!J1245=置換コード!$B$5,2,入力シート!J1245=置換コード!$B$6,3,入力シート!J1245=置換コード!$B$7,4,入力シート!J1245=置換コード!$B$8,5,入力シート!J1245=置換コード!$B$9,6,入力シート!J1245=置換コード!$B$10,7,入力シート!J1245=置換コード!$B$11,8,入力シート!J1245=置換コード!$B$12,9,入力シート!J1245=置換コード!$B$13,10)</f>
        <v>#N/A</v>
      </c>
      <c r="N1219" s="83" t="e">
        <f>_xlfn.IFS(入力シート!F1245=置換コード!$E$4,1,入力シート!F1245=置換コード!$E$5,2)</f>
        <v>#N/A</v>
      </c>
      <c r="O1219" s="83" t="e">
        <f t="shared" ref="O1219:O1282" si="115">IF(N1219=1,X1219,Q1219)</f>
        <v>#N/A</v>
      </c>
      <c r="P1219" s="83" t="e">
        <f t="shared" ref="P1219:P1282" si="116">IF(N1219=1,Y1219,R1219)</f>
        <v>#N/A</v>
      </c>
      <c r="Q1219" s="83" t="e">
        <f>_xlfn.IFS(入力シート!O1245=置換コード!$I$4,11,入力シート!O1245=置換コード!$I$5,21,入力シート!O1245=置換コード!$I$6,22,入力シート!O1245=置換コード!$I$7,23,入力シート!O1245=置換コード!$I$8,24,入力シート!O1245=置換コード!$I$9,25,入力シート!O1245=置換コード!$I$10,26,入力シート!O1245=置換コード!$I$11,31,入力シート!O1245=置換コード!$I$12,32,入力シート!O1245=置換コード!$I$13,33,入力シート!O1245=置換コード!$I$14,34,入力シート!O1245=置換コード!$I$15,35,入力シート!O1245=置換コード!$I$16,36,入力シート!O1245=置換コード!$I$17,37,入力シート!O1245=置換コード!$I$18,38,入力シート!O1245=置換コード!$I$19,41,入力シート!O1245=置換コード!$I$20,42,入力シート!O1245=置換コード!$I$21,43,入力シート!O1245=置換コード!$I$22,44,入力シート!O1245=置換コード!$I$23,51,入力シート!O1245=置換コード!$I$24,52,入力シート!O1245=置換コード!$I$25,53,入力シート!O1245=置換コード!$I$26,54,入力シート!O1245=置換コード!$I$27,55,入力シート!O1245=置換コード!$I$28,61,入力シート!O1245=置換コード!$I$29,62,入力シート!O1245=置換コード!$I$30,63,入力シート!O1245=置換コード!$I$31,64,入力シート!O1245=置換コード!$I$32,65,入力シート!O1245=置換コード!$I$33,66,入力シート!O1245=置換コード!$I$34,71,入力シート!O1245=置換コード!$I$35,72,入力シート!O1245=置換コード!$I$36,73,入力シート!O1245=置換コード!$I$37,74,入力シート!O1245=置換コード!$I$38,75,入力シート!O1245=置換コード!$I$39,76,入力シート!O1245=置換コード!$I$40,77,入力シート!O1245=置換コード!$I$41,78,入力シート!O1245=置換コード!$I$42,79,入力シート!O1245=置換コード!$I$43,81,入力シート!O1245=置換コード!$I$44,82,入力シート!O1245=置換コード!$I$45,83,入力シート!O1245=置換コード!$I$46,84,入力シート!O1245=置換コード!$I$47,85,入力シート!O1245=置換コード!$I$48,86,入力シート!O1245=置換コード!$I$49,87,入力シート!O1245=置換コード!$I$50,88,入力シート!O1245=置換コード!$I$51,90)</f>
        <v>#N/A</v>
      </c>
      <c r="R1219" s="83" t="e">
        <f t="shared" ref="R1219:R1282" si="117">ROUNDDOWN(Q1219,-1)</f>
        <v>#N/A</v>
      </c>
      <c r="S1219" s="83" t="str">
        <f>ASC(入力シート!N1245)</f>
        <v/>
      </c>
      <c r="T1219" s="83" t="str">
        <f>ASC(入力シート!P1245)</f>
        <v/>
      </c>
      <c r="U1219" s="83" t="str">
        <f>ASC(入力シート!Q1245)</f>
        <v/>
      </c>
      <c r="V1219" s="83" t="str">
        <f>ASC(入力シート!R1245)</f>
        <v/>
      </c>
      <c r="W1219" s="83" t="str">
        <f>ASC(入力シート!M1245)</f>
        <v/>
      </c>
      <c r="X1219" s="83" t="e">
        <f>_xlfn.IFS(入力シート!U1245=置換コード!$I$4,11,入力シート!U1245=置換コード!$I$5,21,入力シート!U1245=置換コード!$I$6,22,入力シート!U1245=置換コード!$I$7,23,入力シート!U1245=置換コード!$I$8,24,入力シート!U1245=置換コード!$I$9,25,入力シート!U1245=置換コード!$I$10,26,入力シート!U1245=置換コード!$I$11,31,入力シート!U1245=置換コード!$I$12,32,入力シート!U1245=置換コード!$I$13,33,入力シート!U1245=置換コード!$I$14,34,入力シート!U1245=置換コード!$I$15,35,入力シート!U1245=置換コード!$I$16,36,入力シート!U1245=置換コード!$I$17,37,入力シート!U1245=置換コード!$I$18,38,入力シート!U1245=置換コード!$I$19,41,入力シート!U1245=置換コード!$I$20,42,入力シート!U1245=置換コード!$I$21,43,入力シート!U1245=置換コード!$I$22,44,入力シート!U1245=置換コード!$I$23,51,入力シート!U1245=置換コード!$I$24,52,入力シート!U1245=置換コード!$I$25,53,入力シート!U1245=置換コード!$I$26,54,入力シート!U1245=置換コード!$I$27,55,入力シート!U1245=置換コード!$I$28,61,入力シート!U1245=置換コード!$I$29,62,入力シート!U1245=置換コード!$I$30,63,入力シート!U1245=置換コード!$I$31,64,入力シート!U1245=置換コード!$I$32,65,入力シート!U1245=置換コード!$I$33,66,入力シート!U1245=置換コード!$I$34,71,入力シート!U1245=置換コード!$I$35,72,入力シート!U1245=置換コード!$I$36,73,入力シート!U1245=置換コード!$I$37,74,入力シート!U1245=置換コード!$I$38,75,入力シート!U1245=置換コード!$I$39,76,入力シート!U1245=置換コード!$I$40,77,入力シート!U1245=置換コード!$I$41,78,入力シート!U1245=置換コード!$I$42,79,入力シート!U1245=置換コード!$I$43,81,入力シート!U1245=置換コード!$I$44,82,入力シート!U1245=置換コード!$I$45,83,入力シート!U1245=置換コード!$I$46,84,入力シート!U1245=置換コード!$I$47,85,入力シート!U1245=置換コード!$I$48,86,入力シート!U1245=置換コード!$I$49,87,入力シート!U1245=置換コード!$I$50,88,入力シート!U1245=置換コード!$I$51,90)</f>
        <v>#N/A</v>
      </c>
      <c r="Y1219" s="83" t="e">
        <f t="shared" ref="Y1219:Y1282" si="118">ROUNDDOWN(X1219,-1)</f>
        <v>#N/A</v>
      </c>
      <c r="Z1219" s="83" t="str">
        <f>ASC(入力シート!T1245)</f>
        <v/>
      </c>
      <c r="AA1219" s="83" t="str">
        <f>ASC(入力シート!V1245)</f>
        <v/>
      </c>
      <c r="AB1219" s="83" t="str">
        <f>ASC(入力シート!W1245)</f>
        <v/>
      </c>
      <c r="AC1219" s="83" t="str">
        <f>ASC(入力シート!X1245)</f>
        <v/>
      </c>
      <c r="AD1219" s="83" t="str">
        <f>ASC(入力シート!S1245)</f>
        <v/>
      </c>
      <c r="AE1219" s="83" t="str">
        <f>IF(入力シート!D1245=0,"",入力シート!D1245)</f>
        <v/>
      </c>
      <c r="AF1219" s="83">
        <f>IF(入力シート!G1245="無し",1,2)</f>
        <v>2</v>
      </c>
      <c r="AG1219" s="85" t="str">
        <f t="shared" ref="AG1219:AG1282" ca="1" si="119">TEXT(TODAY(), "yyyymmdd")</f>
        <v>20240213</v>
      </c>
      <c r="AH1219" s="83">
        <f>IF(入力シート!Y1245="有り",2,1)</f>
        <v>1</v>
      </c>
      <c r="AI1219" s="83">
        <f>IF(入力シート!Z1245="有り",2,1)</f>
        <v>1</v>
      </c>
      <c r="AJ1219" s="83">
        <f>IF(入力シート!AA1245="有り",2,1)</f>
        <v>1</v>
      </c>
      <c r="AK1219" s="83">
        <f>IF(入力シート!AB1245="有り",2,1)</f>
        <v>1</v>
      </c>
      <c r="AL1219" s="83">
        <f>IF(入力シート!AC1245="有り",2,1)</f>
        <v>1</v>
      </c>
      <c r="AM1219" s="83">
        <f>IF(入力シート!AD1245="有り",2,1)</f>
        <v>1</v>
      </c>
      <c r="AN1219" s="83">
        <f>IF(入力シート!AE1245="有り",2,1)</f>
        <v>1</v>
      </c>
      <c r="AO1219" s="83">
        <f>IF(入力シート!H1245="必要(\4,950)",1,0)</f>
        <v>0</v>
      </c>
    </row>
    <row r="1220" spans="5:41" x14ac:dyDescent="0.4">
      <c r="E1220" s="85" t="str">
        <f t="shared" ca="1" si="114"/>
        <v>20240213</v>
      </c>
      <c r="F1220" s="83" t="str">
        <f>DBCS(入力シート!A1246)</f>
        <v/>
      </c>
      <c r="G1220" s="83" t="str">
        <f>(ASC(SUBSTITUTE(SUBSTITUTE(入力シート!B1246,"　","")," ","")))</f>
        <v/>
      </c>
      <c r="H1220" s="83" t="str">
        <f>ASC(入力シート!C1246)</f>
        <v/>
      </c>
      <c r="I1220" s="83" t="str">
        <f>IF(入力シート!E1246=0,"",入力シート!E1246)</f>
        <v/>
      </c>
      <c r="J1220" s="83" t="str">
        <f>IF(入力シート!I1246=0,"",入力シート!I1246)</f>
        <v/>
      </c>
      <c r="K1220" s="83" t="str">
        <f>DBCS(入力シート!K1246)</f>
        <v/>
      </c>
      <c r="L1220" s="83" t="str">
        <f>ASC(入力シート!L1246)</f>
        <v/>
      </c>
      <c r="M1220" s="83" t="e">
        <f>_xlfn.IFS(入力シート!J1246=置換コード!$B$4,1,入力シート!J1246=置換コード!$B$5,2,入力シート!J1246=置換コード!$B$6,3,入力シート!J1246=置換コード!$B$7,4,入力シート!J1246=置換コード!$B$8,5,入力シート!J1246=置換コード!$B$9,6,入力シート!J1246=置換コード!$B$10,7,入力シート!J1246=置換コード!$B$11,8,入力シート!J1246=置換コード!$B$12,9,入力シート!J1246=置換コード!$B$13,10)</f>
        <v>#N/A</v>
      </c>
      <c r="N1220" s="83" t="e">
        <f>_xlfn.IFS(入力シート!F1246=置換コード!$E$4,1,入力シート!F1246=置換コード!$E$5,2)</f>
        <v>#N/A</v>
      </c>
      <c r="O1220" s="83" t="e">
        <f t="shared" si="115"/>
        <v>#N/A</v>
      </c>
      <c r="P1220" s="83" t="e">
        <f t="shared" si="116"/>
        <v>#N/A</v>
      </c>
      <c r="Q1220" s="83" t="e">
        <f>_xlfn.IFS(入力シート!O1246=置換コード!$I$4,11,入力シート!O1246=置換コード!$I$5,21,入力シート!O1246=置換コード!$I$6,22,入力シート!O1246=置換コード!$I$7,23,入力シート!O1246=置換コード!$I$8,24,入力シート!O1246=置換コード!$I$9,25,入力シート!O1246=置換コード!$I$10,26,入力シート!O1246=置換コード!$I$11,31,入力シート!O1246=置換コード!$I$12,32,入力シート!O1246=置換コード!$I$13,33,入力シート!O1246=置換コード!$I$14,34,入力シート!O1246=置換コード!$I$15,35,入力シート!O1246=置換コード!$I$16,36,入力シート!O1246=置換コード!$I$17,37,入力シート!O1246=置換コード!$I$18,38,入力シート!O1246=置換コード!$I$19,41,入力シート!O1246=置換コード!$I$20,42,入力シート!O1246=置換コード!$I$21,43,入力シート!O1246=置換コード!$I$22,44,入力シート!O1246=置換コード!$I$23,51,入力シート!O1246=置換コード!$I$24,52,入力シート!O1246=置換コード!$I$25,53,入力シート!O1246=置換コード!$I$26,54,入力シート!O1246=置換コード!$I$27,55,入力シート!O1246=置換コード!$I$28,61,入力シート!O1246=置換コード!$I$29,62,入力シート!O1246=置換コード!$I$30,63,入力シート!O1246=置換コード!$I$31,64,入力シート!O1246=置換コード!$I$32,65,入力シート!O1246=置換コード!$I$33,66,入力シート!O1246=置換コード!$I$34,71,入力シート!O1246=置換コード!$I$35,72,入力シート!O1246=置換コード!$I$36,73,入力シート!O1246=置換コード!$I$37,74,入力シート!O1246=置換コード!$I$38,75,入力シート!O1246=置換コード!$I$39,76,入力シート!O1246=置換コード!$I$40,77,入力シート!O1246=置換コード!$I$41,78,入力シート!O1246=置換コード!$I$42,79,入力シート!O1246=置換コード!$I$43,81,入力シート!O1246=置換コード!$I$44,82,入力シート!O1246=置換コード!$I$45,83,入力シート!O1246=置換コード!$I$46,84,入力シート!O1246=置換コード!$I$47,85,入力シート!O1246=置換コード!$I$48,86,入力シート!O1246=置換コード!$I$49,87,入力シート!O1246=置換コード!$I$50,88,入力シート!O1246=置換コード!$I$51,90)</f>
        <v>#N/A</v>
      </c>
      <c r="R1220" s="83" t="e">
        <f t="shared" si="117"/>
        <v>#N/A</v>
      </c>
      <c r="S1220" s="83" t="str">
        <f>ASC(入力シート!N1246)</f>
        <v/>
      </c>
      <c r="T1220" s="83" t="str">
        <f>ASC(入力シート!P1246)</f>
        <v/>
      </c>
      <c r="U1220" s="83" t="str">
        <f>ASC(入力シート!Q1246)</f>
        <v/>
      </c>
      <c r="V1220" s="83" t="str">
        <f>ASC(入力シート!R1246)</f>
        <v/>
      </c>
      <c r="W1220" s="83" t="str">
        <f>ASC(入力シート!M1246)</f>
        <v/>
      </c>
      <c r="X1220" s="83" t="e">
        <f>_xlfn.IFS(入力シート!U1246=置換コード!$I$4,11,入力シート!U1246=置換コード!$I$5,21,入力シート!U1246=置換コード!$I$6,22,入力シート!U1246=置換コード!$I$7,23,入力シート!U1246=置換コード!$I$8,24,入力シート!U1246=置換コード!$I$9,25,入力シート!U1246=置換コード!$I$10,26,入力シート!U1246=置換コード!$I$11,31,入力シート!U1246=置換コード!$I$12,32,入力シート!U1246=置換コード!$I$13,33,入力シート!U1246=置換コード!$I$14,34,入力シート!U1246=置換コード!$I$15,35,入力シート!U1246=置換コード!$I$16,36,入力シート!U1246=置換コード!$I$17,37,入力シート!U1246=置換コード!$I$18,38,入力シート!U1246=置換コード!$I$19,41,入力シート!U1246=置換コード!$I$20,42,入力シート!U1246=置換コード!$I$21,43,入力シート!U1246=置換コード!$I$22,44,入力シート!U1246=置換コード!$I$23,51,入力シート!U1246=置換コード!$I$24,52,入力シート!U1246=置換コード!$I$25,53,入力シート!U1246=置換コード!$I$26,54,入力シート!U1246=置換コード!$I$27,55,入力シート!U1246=置換コード!$I$28,61,入力シート!U1246=置換コード!$I$29,62,入力シート!U1246=置換コード!$I$30,63,入力シート!U1246=置換コード!$I$31,64,入力シート!U1246=置換コード!$I$32,65,入力シート!U1246=置換コード!$I$33,66,入力シート!U1246=置換コード!$I$34,71,入力シート!U1246=置換コード!$I$35,72,入力シート!U1246=置換コード!$I$36,73,入力シート!U1246=置換コード!$I$37,74,入力シート!U1246=置換コード!$I$38,75,入力シート!U1246=置換コード!$I$39,76,入力シート!U1246=置換コード!$I$40,77,入力シート!U1246=置換コード!$I$41,78,入力シート!U1246=置換コード!$I$42,79,入力シート!U1246=置換コード!$I$43,81,入力シート!U1246=置換コード!$I$44,82,入力シート!U1246=置換コード!$I$45,83,入力シート!U1246=置換コード!$I$46,84,入力シート!U1246=置換コード!$I$47,85,入力シート!U1246=置換コード!$I$48,86,入力シート!U1246=置換コード!$I$49,87,入力シート!U1246=置換コード!$I$50,88,入力シート!U1246=置換コード!$I$51,90)</f>
        <v>#N/A</v>
      </c>
      <c r="Y1220" s="83" t="e">
        <f t="shared" si="118"/>
        <v>#N/A</v>
      </c>
      <c r="Z1220" s="83" t="str">
        <f>ASC(入力シート!T1246)</f>
        <v/>
      </c>
      <c r="AA1220" s="83" t="str">
        <f>ASC(入力シート!V1246)</f>
        <v/>
      </c>
      <c r="AB1220" s="83" t="str">
        <f>ASC(入力シート!W1246)</f>
        <v/>
      </c>
      <c r="AC1220" s="83" t="str">
        <f>ASC(入力シート!X1246)</f>
        <v/>
      </c>
      <c r="AD1220" s="83" t="str">
        <f>ASC(入力シート!S1246)</f>
        <v/>
      </c>
      <c r="AE1220" s="83" t="str">
        <f>IF(入力シート!D1246=0,"",入力シート!D1246)</f>
        <v/>
      </c>
      <c r="AF1220" s="83">
        <f>IF(入力シート!G1246="無し",1,2)</f>
        <v>2</v>
      </c>
      <c r="AG1220" s="85" t="str">
        <f t="shared" ca="1" si="119"/>
        <v>20240213</v>
      </c>
      <c r="AH1220" s="83">
        <f>IF(入力シート!Y1246="有り",2,1)</f>
        <v>1</v>
      </c>
      <c r="AI1220" s="83">
        <f>IF(入力シート!Z1246="有り",2,1)</f>
        <v>1</v>
      </c>
      <c r="AJ1220" s="83">
        <f>IF(入力シート!AA1246="有り",2,1)</f>
        <v>1</v>
      </c>
      <c r="AK1220" s="83">
        <f>IF(入力シート!AB1246="有り",2,1)</f>
        <v>1</v>
      </c>
      <c r="AL1220" s="83">
        <f>IF(入力シート!AC1246="有り",2,1)</f>
        <v>1</v>
      </c>
      <c r="AM1220" s="83">
        <f>IF(入力シート!AD1246="有り",2,1)</f>
        <v>1</v>
      </c>
      <c r="AN1220" s="83">
        <f>IF(入力シート!AE1246="有り",2,1)</f>
        <v>1</v>
      </c>
      <c r="AO1220" s="83">
        <f>IF(入力シート!H1246="必要(\4,950)",1,0)</f>
        <v>0</v>
      </c>
    </row>
    <row r="1221" spans="5:41" x14ac:dyDescent="0.4">
      <c r="E1221" s="85" t="str">
        <f t="shared" ca="1" si="114"/>
        <v>20240213</v>
      </c>
      <c r="F1221" s="83" t="str">
        <f>DBCS(入力シート!A1247)</f>
        <v/>
      </c>
      <c r="G1221" s="83" t="str">
        <f>(ASC(SUBSTITUTE(SUBSTITUTE(入力シート!B1247,"　","")," ","")))</f>
        <v/>
      </c>
      <c r="H1221" s="83" t="str">
        <f>ASC(入力シート!C1247)</f>
        <v/>
      </c>
      <c r="I1221" s="83" t="str">
        <f>IF(入力シート!E1247=0,"",入力シート!E1247)</f>
        <v/>
      </c>
      <c r="J1221" s="83" t="str">
        <f>IF(入力シート!I1247=0,"",入力シート!I1247)</f>
        <v/>
      </c>
      <c r="K1221" s="83" t="str">
        <f>DBCS(入力シート!K1247)</f>
        <v/>
      </c>
      <c r="L1221" s="83" t="str">
        <f>ASC(入力シート!L1247)</f>
        <v/>
      </c>
      <c r="M1221" s="83" t="e">
        <f>_xlfn.IFS(入力シート!J1247=置換コード!$B$4,1,入力シート!J1247=置換コード!$B$5,2,入力シート!J1247=置換コード!$B$6,3,入力シート!J1247=置換コード!$B$7,4,入力シート!J1247=置換コード!$B$8,5,入力シート!J1247=置換コード!$B$9,6,入力シート!J1247=置換コード!$B$10,7,入力シート!J1247=置換コード!$B$11,8,入力シート!J1247=置換コード!$B$12,9,入力シート!J1247=置換コード!$B$13,10)</f>
        <v>#N/A</v>
      </c>
      <c r="N1221" s="83" t="e">
        <f>_xlfn.IFS(入力シート!F1247=置換コード!$E$4,1,入力シート!F1247=置換コード!$E$5,2)</f>
        <v>#N/A</v>
      </c>
      <c r="O1221" s="83" t="e">
        <f t="shared" si="115"/>
        <v>#N/A</v>
      </c>
      <c r="P1221" s="83" t="e">
        <f t="shared" si="116"/>
        <v>#N/A</v>
      </c>
      <c r="Q1221" s="83" t="e">
        <f>_xlfn.IFS(入力シート!O1247=置換コード!$I$4,11,入力シート!O1247=置換コード!$I$5,21,入力シート!O1247=置換コード!$I$6,22,入力シート!O1247=置換コード!$I$7,23,入力シート!O1247=置換コード!$I$8,24,入力シート!O1247=置換コード!$I$9,25,入力シート!O1247=置換コード!$I$10,26,入力シート!O1247=置換コード!$I$11,31,入力シート!O1247=置換コード!$I$12,32,入力シート!O1247=置換コード!$I$13,33,入力シート!O1247=置換コード!$I$14,34,入力シート!O1247=置換コード!$I$15,35,入力シート!O1247=置換コード!$I$16,36,入力シート!O1247=置換コード!$I$17,37,入力シート!O1247=置換コード!$I$18,38,入力シート!O1247=置換コード!$I$19,41,入力シート!O1247=置換コード!$I$20,42,入力シート!O1247=置換コード!$I$21,43,入力シート!O1247=置換コード!$I$22,44,入力シート!O1247=置換コード!$I$23,51,入力シート!O1247=置換コード!$I$24,52,入力シート!O1247=置換コード!$I$25,53,入力シート!O1247=置換コード!$I$26,54,入力シート!O1247=置換コード!$I$27,55,入力シート!O1247=置換コード!$I$28,61,入力シート!O1247=置換コード!$I$29,62,入力シート!O1247=置換コード!$I$30,63,入力シート!O1247=置換コード!$I$31,64,入力シート!O1247=置換コード!$I$32,65,入力シート!O1247=置換コード!$I$33,66,入力シート!O1247=置換コード!$I$34,71,入力シート!O1247=置換コード!$I$35,72,入力シート!O1247=置換コード!$I$36,73,入力シート!O1247=置換コード!$I$37,74,入力シート!O1247=置換コード!$I$38,75,入力シート!O1247=置換コード!$I$39,76,入力シート!O1247=置換コード!$I$40,77,入力シート!O1247=置換コード!$I$41,78,入力シート!O1247=置換コード!$I$42,79,入力シート!O1247=置換コード!$I$43,81,入力シート!O1247=置換コード!$I$44,82,入力シート!O1247=置換コード!$I$45,83,入力シート!O1247=置換コード!$I$46,84,入力シート!O1247=置換コード!$I$47,85,入力シート!O1247=置換コード!$I$48,86,入力シート!O1247=置換コード!$I$49,87,入力シート!O1247=置換コード!$I$50,88,入力シート!O1247=置換コード!$I$51,90)</f>
        <v>#N/A</v>
      </c>
      <c r="R1221" s="83" t="e">
        <f t="shared" si="117"/>
        <v>#N/A</v>
      </c>
      <c r="S1221" s="83" t="str">
        <f>ASC(入力シート!N1247)</f>
        <v/>
      </c>
      <c r="T1221" s="83" t="str">
        <f>ASC(入力シート!P1247)</f>
        <v/>
      </c>
      <c r="U1221" s="83" t="str">
        <f>ASC(入力シート!Q1247)</f>
        <v/>
      </c>
      <c r="V1221" s="83" t="str">
        <f>ASC(入力シート!R1247)</f>
        <v/>
      </c>
      <c r="W1221" s="83" t="str">
        <f>ASC(入力シート!M1247)</f>
        <v/>
      </c>
      <c r="X1221" s="83" t="e">
        <f>_xlfn.IFS(入力シート!U1247=置換コード!$I$4,11,入力シート!U1247=置換コード!$I$5,21,入力シート!U1247=置換コード!$I$6,22,入力シート!U1247=置換コード!$I$7,23,入力シート!U1247=置換コード!$I$8,24,入力シート!U1247=置換コード!$I$9,25,入力シート!U1247=置換コード!$I$10,26,入力シート!U1247=置換コード!$I$11,31,入力シート!U1247=置換コード!$I$12,32,入力シート!U1247=置換コード!$I$13,33,入力シート!U1247=置換コード!$I$14,34,入力シート!U1247=置換コード!$I$15,35,入力シート!U1247=置換コード!$I$16,36,入力シート!U1247=置換コード!$I$17,37,入力シート!U1247=置換コード!$I$18,38,入力シート!U1247=置換コード!$I$19,41,入力シート!U1247=置換コード!$I$20,42,入力シート!U1247=置換コード!$I$21,43,入力シート!U1247=置換コード!$I$22,44,入力シート!U1247=置換コード!$I$23,51,入力シート!U1247=置換コード!$I$24,52,入力シート!U1247=置換コード!$I$25,53,入力シート!U1247=置換コード!$I$26,54,入力シート!U1247=置換コード!$I$27,55,入力シート!U1247=置換コード!$I$28,61,入力シート!U1247=置換コード!$I$29,62,入力シート!U1247=置換コード!$I$30,63,入力シート!U1247=置換コード!$I$31,64,入力シート!U1247=置換コード!$I$32,65,入力シート!U1247=置換コード!$I$33,66,入力シート!U1247=置換コード!$I$34,71,入力シート!U1247=置換コード!$I$35,72,入力シート!U1247=置換コード!$I$36,73,入力シート!U1247=置換コード!$I$37,74,入力シート!U1247=置換コード!$I$38,75,入力シート!U1247=置換コード!$I$39,76,入力シート!U1247=置換コード!$I$40,77,入力シート!U1247=置換コード!$I$41,78,入力シート!U1247=置換コード!$I$42,79,入力シート!U1247=置換コード!$I$43,81,入力シート!U1247=置換コード!$I$44,82,入力シート!U1247=置換コード!$I$45,83,入力シート!U1247=置換コード!$I$46,84,入力シート!U1247=置換コード!$I$47,85,入力シート!U1247=置換コード!$I$48,86,入力シート!U1247=置換コード!$I$49,87,入力シート!U1247=置換コード!$I$50,88,入力シート!U1247=置換コード!$I$51,90)</f>
        <v>#N/A</v>
      </c>
      <c r="Y1221" s="83" t="e">
        <f t="shared" si="118"/>
        <v>#N/A</v>
      </c>
      <c r="Z1221" s="83" t="str">
        <f>ASC(入力シート!T1247)</f>
        <v/>
      </c>
      <c r="AA1221" s="83" t="str">
        <f>ASC(入力シート!V1247)</f>
        <v/>
      </c>
      <c r="AB1221" s="83" t="str">
        <f>ASC(入力シート!W1247)</f>
        <v/>
      </c>
      <c r="AC1221" s="83" t="str">
        <f>ASC(入力シート!X1247)</f>
        <v/>
      </c>
      <c r="AD1221" s="83" t="str">
        <f>ASC(入力シート!S1247)</f>
        <v/>
      </c>
      <c r="AE1221" s="83" t="str">
        <f>IF(入力シート!D1247=0,"",入力シート!D1247)</f>
        <v/>
      </c>
      <c r="AF1221" s="83">
        <f>IF(入力シート!G1247="無し",1,2)</f>
        <v>2</v>
      </c>
      <c r="AG1221" s="85" t="str">
        <f t="shared" ca="1" si="119"/>
        <v>20240213</v>
      </c>
      <c r="AH1221" s="83">
        <f>IF(入力シート!Y1247="有り",2,1)</f>
        <v>1</v>
      </c>
      <c r="AI1221" s="83">
        <f>IF(入力シート!Z1247="有り",2,1)</f>
        <v>1</v>
      </c>
      <c r="AJ1221" s="83">
        <f>IF(入力シート!AA1247="有り",2,1)</f>
        <v>1</v>
      </c>
      <c r="AK1221" s="83">
        <f>IF(入力シート!AB1247="有り",2,1)</f>
        <v>1</v>
      </c>
      <c r="AL1221" s="83">
        <f>IF(入力シート!AC1247="有り",2,1)</f>
        <v>1</v>
      </c>
      <c r="AM1221" s="83">
        <f>IF(入力シート!AD1247="有り",2,1)</f>
        <v>1</v>
      </c>
      <c r="AN1221" s="83">
        <f>IF(入力シート!AE1247="有り",2,1)</f>
        <v>1</v>
      </c>
      <c r="AO1221" s="83">
        <f>IF(入力シート!H1247="必要(\4,950)",1,0)</f>
        <v>0</v>
      </c>
    </row>
    <row r="1222" spans="5:41" x14ac:dyDescent="0.4">
      <c r="E1222" s="85" t="str">
        <f t="shared" ca="1" si="114"/>
        <v>20240213</v>
      </c>
      <c r="F1222" s="83" t="str">
        <f>DBCS(入力シート!A1248)</f>
        <v/>
      </c>
      <c r="G1222" s="83" t="str">
        <f>(ASC(SUBSTITUTE(SUBSTITUTE(入力シート!B1248,"　","")," ","")))</f>
        <v/>
      </c>
      <c r="H1222" s="83" t="str">
        <f>ASC(入力シート!C1248)</f>
        <v/>
      </c>
      <c r="I1222" s="83" t="str">
        <f>IF(入力シート!E1248=0,"",入力シート!E1248)</f>
        <v/>
      </c>
      <c r="J1222" s="83" t="str">
        <f>IF(入力シート!I1248=0,"",入力シート!I1248)</f>
        <v/>
      </c>
      <c r="K1222" s="83" t="str">
        <f>DBCS(入力シート!K1248)</f>
        <v/>
      </c>
      <c r="L1222" s="83" t="str">
        <f>ASC(入力シート!L1248)</f>
        <v/>
      </c>
      <c r="M1222" s="83" t="e">
        <f>_xlfn.IFS(入力シート!J1248=置換コード!$B$4,1,入力シート!J1248=置換コード!$B$5,2,入力シート!J1248=置換コード!$B$6,3,入力シート!J1248=置換コード!$B$7,4,入力シート!J1248=置換コード!$B$8,5,入力シート!J1248=置換コード!$B$9,6,入力シート!J1248=置換コード!$B$10,7,入力シート!J1248=置換コード!$B$11,8,入力シート!J1248=置換コード!$B$12,9,入力シート!J1248=置換コード!$B$13,10)</f>
        <v>#N/A</v>
      </c>
      <c r="N1222" s="83" t="e">
        <f>_xlfn.IFS(入力シート!F1248=置換コード!$E$4,1,入力シート!F1248=置換コード!$E$5,2)</f>
        <v>#N/A</v>
      </c>
      <c r="O1222" s="83" t="e">
        <f t="shared" si="115"/>
        <v>#N/A</v>
      </c>
      <c r="P1222" s="83" t="e">
        <f t="shared" si="116"/>
        <v>#N/A</v>
      </c>
      <c r="Q1222" s="83" t="e">
        <f>_xlfn.IFS(入力シート!O1248=置換コード!$I$4,11,入力シート!O1248=置換コード!$I$5,21,入力シート!O1248=置換コード!$I$6,22,入力シート!O1248=置換コード!$I$7,23,入力シート!O1248=置換コード!$I$8,24,入力シート!O1248=置換コード!$I$9,25,入力シート!O1248=置換コード!$I$10,26,入力シート!O1248=置換コード!$I$11,31,入力シート!O1248=置換コード!$I$12,32,入力シート!O1248=置換コード!$I$13,33,入力シート!O1248=置換コード!$I$14,34,入力シート!O1248=置換コード!$I$15,35,入力シート!O1248=置換コード!$I$16,36,入力シート!O1248=置換コード!$I$17,37,入力シート!O1248=置換コード!$I$18,38,入力シート!O1248=置換コード!$I$19,41,入力シート!O1248=置換コード!$I$20,42,入力シート!O1248=置換コード!$I$21,43,入力シート!O1248=置換コード!$I$22,44,入力シート!O1248=置換コード!$I$23,51,入力シート!O1248=置換コード!$I$24,52,入力シート!O1248=置換コード!$I$25,53,入力シート!O1248=置換コード!$I$26,54,入力シート!O1248=置換コード!$I$27,55,入力シート!O1248=置換コード!$I$28,61,入力シート!O1248=置換コード!$I$29,62,入力シート!O1248=置換コード!$I$30,63,入力シート!O1248=置換コード!$I$31,64,入力シート!O1248=置換コード!$I$32,65,入力シート!O1248=置換コード!$I$33,66,入力シート!O1248=置換コード!$I$34,71,入力シート!O1248=置換コード!$I$35,72,入力シート!O1248=置換コード!$I$36,73,入力シート!O1248=置換コード!$I$37,74,入力シート!O1248=置換コード!$I$38,75,入力シート!O1248=置換コード!$I$39,76,入力シート!O1248=置換コード!$I$40,77,入力シート!O1248=置換コード!$I$41,78,入力シート!O1248=置換コード!$I$42,79,入力シート!O1248=置換コード!$I$43,81,入力シート!O1248=置換コード!$I$44,82,入力シート!O1248=置換コード!$I$45,83,入力シート!O1248=置換コード!$I$46,84,入力シート!O1248=置換コード!$I$47,85,入力シート!O1248=置換コード!$I$48,86,入力シート!O1248=置換コード!$I$49,87,入力シート!O1248=置換コード!$I$50,88,入力シート!O1248=置換コード!$I$51,90)</f>
        <v>#N/A</v>
      </c>
      <c r="R1222" s="83" t="e">
        <f t="shared" si="117"/>
        <v>#N/A</v>
      </c>
      <c r="S1222" s="83" t="str">
        <f>ASC(入力シート!N1248)</f>
        <v/>
      </c>
      <c r="T1222" s="83" t="str">
        <f>ASC(入力シート!P1248)</f>
        <v/>
      </c>
      <c r="U1222" s="83" t="str">
        <f>ASC(入力シート!Q1248)</f>
        <v/>
      </c>
      <c r="V1222" s="83" t="str">
        <f>ASC(入力シート!R1248)</f>
        <v/>
      </c>
      <c r="W1222" s="83" t="str">
        <f>ASC(入力シート!M1248)</f>
        <v/>
      </c>
      <c r="X1222" s="83" t="e">
        <f>_xlfn.IFS(入力シート!U1248=置換コード!$I$4,11,入力シート!U1248=置換コード!$I$5,21,入力シート!U1248=置換コード!$I$6,22,入力シート!U1248=置換コード!$I$7,23,入力シート!U1248=置換コード!$I$8,24,入力シート!U1248=置換コード!$I$9,25,入力シート!U1248=置換コード!$I$10,26,入力シート!U1248=置換コード!$I$11,31,入力シート!U1248=置換コード!$I$12,32,入力シート!U1248=置換コード!$I$13,33,入力シート!U1248=置換コード!$I$14,34,入力シート!U1248=置換コード!$I$15,35,入力シート!U1248=置換コード!$I$16,36,入力シート!U1248=置換コード!$I$17,37,入力シート!U1248=置換コード!$I$18,38,入力シート!U1248=置換コード!$I$19,41,入力シート!U1248=置換コード!$I$20,42,入力シート!U1248=置換コード!$I$21,43,入力シート!U1248=置換コード!$I$22,44,入力シート!U1248=置換コード!$I$23,51,入力シート!U1248=置換コード!$I$24,52,入力シート!U1248=置換コード!$I$25,53,入力シート!U1248=置換コード!$I$26,54,入力シート!U1248=置換コード!$I$27,55,入力シート!U1248=置換コード!$I$28,61,入力シート!U1248=置換コード!$I$29,62,入力シート!U1248=置換コード!$I$30,63,入力シート!U1248=置換コード!$I$31,64,入力シート!U1248=置換コード!$I$32,65,入力シート!U1248=置換コード!$I$33,66,入力シート!U1248=置換コード!$I$34,71,入力シート!U1248=置換コード!$I$35,72,入力シート!U1248=置換コード!$I$36,73,入力シート!U1248=置換コード!$I$37,74,入力シート!U1248=置換コード!$I$38,75,入力シート!U1248=置換コード!$I$39,76,入力シート!U1248=置換コード!$I$40,77,入力シート!U1248=置換コード!$I$41,78,入力シート!U1248=置換コード!$I$42,79,入力シート!U1248=置換コード!$I$43,81,入力シート!U1248=置換コード!$I$44,82,入力シート!U1248=置換コード!$I$45,83,入力シート!U1248=置換コード!$I$46,84,入力シート!U1248=置換コード!$I$47,85,入力シート!U1248=置換コード!$I$48,86,入力シート!U1248=置換コード!$I$49,87,入力シート!U1248=置換コード!$I$50,88,入力シート!U1248=置換コード!$I$51,90)</f>
        <v>#N/A</v>
      </c>
      <c r="Y1222" s="83" t="e">
        <f t="shared" si="118"/>
        <v>#N/A</v>
      </c>
      <c r="Z1222" s="83" t="str">
        <f>ASC(入力シート!T1248)</f>
        <v/>
      </c>
      <c r="AA1222" s="83" t="str">
        <f>ASC(入力シート!V1248)</f>
        <v/>
      </c>
      <c r="AB1222" s="83" t="str">
        <f>ASC(入力シート!W1248)</f>
        <v/>
      </c>
      <c r="AC1222" s="83" t="str">
        <f>ASC(入力シート!X1248)</f>
        <v/>
      </c>
      <c r="AD1222" s="83" t="str">
        <f>ASC(入力シート!S1248)</f>
        <v/>
      </c>
      <c r="AE1222" s="83" t="str">
        <f>IF(入力シート!D1248=0,"",入力シート!D1248)</f>
        <v/>
      </c>
      <c r="AF1222" s="83">
        <f>IF(入力シート!G1248="無し",1,2)</f>
        <v>2</v>
      </c>
      <c r="AG1222" s="85" t="str">
        <f t="shared" ca="1" si="119"/>
        <v>20240213</v>
      </c>
      <c r="AH1222" s="83">
        <f>IF(入力シート!Y1248="有り",2,1)</f>
        <v>1</v>
      </c>
      <c r="AI1222" s="83">
        <f>IF(入力シート!Z1248="有り",2,1)</f>
        <v>1</v>
      </c>
      <c r="AJ1222" s="83">
        <f>IF(入力シート!AA1248="有り",2,1)</f>
        <v>1</v>
      </c>
      <c r="AK1222" s="83">
        <f>IF(入力シート!AB1248="有り",2,1)</f>
        <v>1</v>
      </c>
      <c r="AL1222" s="83">
        <f>IF(入力シート!AC1248="有り",2,1)</f>
        <v>1</v>
      </c>
      <c r="AM1222" s="83">
        <f>IF(入力シート!AD1248="有り",2,1)</f>
        <v>1</v>
      </c>
      <c r="AN1222" s="83">
        <f>IF(入力シート!AE1248="有り",2,1)</f>
        <v>1</v>
      </c>
      <c r="AO1222" s="83">
        <f>IF(入力シート!H1248="必要(\4,950)",1,0)</f>
        <v>0</v>
      </c>
    </row>
    <row r="1223" spans="5:41" x14ac:dyDescent="0.4">
      <c r="E1223" s="85" t="str">
        <f t="shared" ca="1" si="114"/>
        <v>20240213</v>
      </c>
      <c r="F1223" s="83" t="str">
        <f>DBCS(入力シート!A1249)</f>
        <v/>
      </c>
      <c r="G1223" s="83" t="str">
        <f>(ASC(SUBSTITUTE(SUBSTITUTE(入力シート!B1249,"　","")," ","")))</f>
        <v/>
      </c>
      <c r="H1223" s="83" t="str">
        <f>ASC(入力シート!C1249)</f>
        <v/>
      </c>
      <c r="I1223" s="83" t="str">
        <f>IF(入力シート!E1249=0,"",入力シート!E1249)</f>
        <v/>
      </c>
      <c r="J1223" s="83" t="str">
        <f>IF(入力シート!I1249=0,"",入力シート!I1249)</f>
        <v/>
      </c>
      <c r="K1223" s="83" t="str">
        <f>DBCS(入力シート!K1249)</f>
        <v/>
      </c>
      <c r="L1223" s="83" t="str">
        <f>ASC(入力シート!L1249)</f>
        <v/>
      </c>
      <c r="M1223" s="83" t="e">
        <f>_xlfn.IFS(入力シート!J1249=置換コード!$B$4,1,入力シート!J1249=置換コード!$B$5,2,入力シート!J1249=置換コード!$B$6,3,入力シート!J1249=置換コード!$B$7,4,入力シート!J1249=置換コード!$B$8,5,入力シート!J1249=置換コード!$B$9,6,入力シート!J1249=置換コード!$B$10,7,入力シート!J1249=置換コード!$B$11,8,入力シート!J1249=置換コード!$B$12,9,入力シート!J1249=置換コード!$B$13,10)</f>
        <v>#N/A</v>
      </c>
      <c r="N1223" s="83" t="e">
        <f>_xlfn.IFS(入力シート!F1249=置換コード!$E$4,1,入力シート!F1249=置換コード!$E$5,2)</f>
        <v>#N/A</v>
      </c>
      <c r="O1223" s="83" t="e">
        <f t="shared" si="115"/>
        <v>#N/A</v>
      </c>
      <c r="P1223" s="83" t="e">
        <f t="shared" si="116"/>
        <v>#N/A</v>
      </c>
      <c r="Q1223" s="83" t="e">
        <f>_xlfn.IFS(入力シート!O1249=置換コード!$I$4,11,入力シート!O1249=置換コード!$I$5,21,入力シート!O1249=置換コード!$I$6,22,入力シート!O1249=置換コード!$I$7,23,入力シート!O1249=置換コード!$I$8,24,入力シート!O1249=置換コード!$I$9,25,入力シート!O1249=置換コード!$I$10,26,入力シート!O1249=置換コード!$I$11,31,入力シート!O1249=置換コード!$I$12,32,入力シート!O1249=置換コード!$I$13,33,入力シート!O1249=置換コード!$I$14,34,入力シート!O1249=置換コード!$I$15,35,入力シート!O1249=置換コード!$I$16,36,入力シート!O1249=置換コード!$I$17,37,入力シート!O1249=置換コード!$I$18,38,入力シート!O1249=置換コード!$I$19,41,入力シート!O1249=置換コード!$I$20,42,入力シート!O1249=置換コード!$I$21,43,入力シート!O1249=置換コード!$I$22,44,入力シート!O1249=置換コード!$I$23,51,入力シート!O1249=置換コード!$I$24,52,入力シート!O1249=置換コード!$I$25,53,入力シート!O1249=置換コード!$I$26,54,入力シート!O1249=置換コード!$I$27,55,入力シート!O1249=置換コード!$I$28,61,入力シート!O1249=置換コード!$I$29,62,入力シート!O1249=置換コード!$I$30,63,入力シート!O1249=置換コード!$I$31,64,入力シート!O1249=置換コード!$I$32,65,入力シート!O1249=置換コード!$I$33,66,入力シート!O1249=置換コード!$I$34,71,入力シート!O1249=置換コード!$I$35,72,入力シート!O1249=置換コード!$I$36,73,入力シート!O1249=置換コード!$I$37,74,入力シート!O1249=置換コード!$I$38,75,入力シート!O1249=置換コード!$I$39,76,入力シート!O1249=置換コード!$I$40,77,入力シート!O1249=置換コード!$I$41,78,入力シート!O1249=置換コード!$I$42,79,入力シート!O1249=置換コード!$I$43,81,入力シート!O1249=置換コード!$I$44,82,入力シート!O1249=置換コード!$I$45,83,入力シート!O1249=置換コード!$I$46,84,入力シート!O1249=置換コード!$I$47,85,入力シート!O1249=置換コード!$I$48,86,入力シート!O1249=置換コード!$I$49,87,入力シート!O1249=置換コード!$I$50,88,入力シート!O1249=置換コード!$I$51,90)</f>
        <v>#N/A</v>
      </c>
      <c r="R1223" s="83" t="e">
        <f t="shared" si="117"/>
        <v>#N/A</v>
      </c>
      <c r="S1223" s="83" t="str">
        <f>ASC(入力シート!N1249)</f>
        <v/>
      </c>
      <c r="T1223" s="83" t="str">
        <f>ASC(入力シート!P1249)</f>
        <v/>
      </c>
      <c r="U1223" s="83" t="str">
        <f>ASC(入力シート!Q1249)</f>
        <v/>
      </c>
      <c r="V1223" s="83" t="str">
        <f>ASC(入力シート!R1249)</f>
        <v/>
      </c>
      <c r="W1223" s="83" t="str">
        <f>ASC(入力シート!M1249)</f>
        <v/>
      </c>
      <c r="X1223" s="83" t="e">
        <f>_xlfn.IFS(入力シート!U1249=置換コード!$I$4,11,入力シート!U1249=置換コード!$I$5,21,入力シート!U1249=置換コード!$I$6,22,入力シート!U1249=置換コード!$I$7,23,入力シート!U1249=置換コード!$I$8,24,入力シート!U1249=置換コード!$I$9,25,入力シート!U1249=置換コード!$I$10,26,入力シート!U1249=置換コード!$I$11,31,入力シート!U1249=置換コード!$I$12,32,入力シート!U1249=置換コード!$I$13,33,入力シート!U1249=置換コード!$I$14,34,入力シート!U1249=置換コード!$I$15,35,入力シート!U1249=置換コード!$I$16,36,入力シート!U1249=置換コード!$I$17,37,入力シート!U1249=置換コード!$I$18,38,入力シート!U1249=置換コード!$I$19,41,入力シート!U1249=置換コード!$I$20,42,入力シート!U1249=置換コード!$I$21,43,入力シート!U1249=置換コード!$I$22,44,入力シート!U1249=置換コード!$I$23,51,入力シート!U1249=置換コード!$I$24,52,入力シート!U1249=置換コード!$I$25,53,入力シート!U1249=置換コード!$I$26,54,入力シート!U1249=置換コード!$I$27,55,入力シート!U1249=置換コード!$I$28,61,入力シート!U1249=置換コード!$I$29,62,入力シート!U1249=置換コード!$I$30,63,入力シート!U1249=置換コード!$I$31,64,入力シート!U1249=置換コード!$I$32,65,入力シート!U1249=置換コード!$I$33,66,入力シート!U1249=置換コード!$I$34,71,入力シート!U1249=置換コード!$I$35,72,入力シート!U1249=置換コード!$I$36,73,入力シート!U1249=置換コード!$I$37,74,入力シート!U1249=置換コード!$I$38,75,入力シート!U1249=置換コード!$I$39,76,入力シート!U1249=置換コード!$I$40,77,入力シート!U1249=置換コード!$I$41,78,入力シート!U1249=置換コード!$I$42,79,入力シート!U1249=置換コード!$I$43,81,入力シート!U1249=置換コード!$I$44,82,入力シート!U1249=置換コード!$I$45,83,入力シート!U1249=置換コード!$I$46,84,入力シート!U1249=置換コード!$I$47,85,入力シート!U1249=置換コード!$I$48,86,入力シート!U1249=置換コード!$I$49,87,入力シート!U1249=置換コード!$I$50,88,入力シート!U1249=置換コード!$I$51,90)</f>
        <v>#N/A</v>
      </c>
      <c r="Y1223" s="83" t="e">
        <f t="shared" si="118"/>
        <v>#N/A</v>
      </c>
      <c r="Z1223" s="83" t="str">
        <f>ASC(入力シート!T1249)</f>
        <v/>
      </c>
      <c r="AA1223" s="83" t="str">
        <f>ASC(入力シート!V1249)</f>
        <v/>
      </c>
      <c r="AB1223" s="83" t="str">
        <f>ASC(入力シート!W1249)</f>
        <v/>
      </c>
      <c r="AC1223" s="83" t="str">
        <f>ASC(入力シート!X1249)</f>
        <v/>
      </c>
      <c r="AD1223" s="83" t="str">
        <f>ASC(入力シート!S1249)</f>
        <v/>
      </c>
      <c r="AE1223" s="83" t="str">
        <f>IF(入力シート!D1249=0,"",入力シート!D1249)</f>
        <v/>
      </c>
      <c r="AF1223" s="83">
        <f>IF(入力シート!G1249="無し",1,2)</f>
        <v>2</v>
      </c>
      <c r="AG1223" s="85" t="str">
        <f t="shared" ca="1" si="119"/>
        <v>20240213</v>
      </c>
      <c r="AH1223" s="83">
        <f>IF(入力シート!Y1249="有り",2,1)</f>
        <v>1</v>
      </c>
      <c r="AI1223" s="83">
        <f>IF(入力シート!Z1249="有り",2,1)</f>
        <v>1</v>
      </c>
      <c r="AJ1223" s="83">
        <f>IF(入力シート!AA1249="有り",2,1)</f>
        <v>1</v>
      </c>
      <c r="AK1223" s="83">
        <f>IF(入力シート!AB1249="有り",2,1)</f>
        <v>1</v>
      </c>
      <c r="AL1223" s="83">
        <f>IF(入力シート!AC1249="有り",2,1)</f>
        <v>1</v>
      </c>
      <c r="AM1223" s="83">
        <f>IF(入力シート!AD1249="有り",2,1)</f>
        <v>1</v>
      </c>
      <c r="AN1223" s="83">
        <f>IF(入力シート!AE1249="有り",2,1)</f>
        <v>1</v>
      </c>
      <c r="AO1223" s="83">
        <f>IF(入力シート!H1249="必要(\4,950)",1,0)</f>
        <v>0</v>
      </c>
    </row>
    <row r="1224" spans="5:41" x14ac:dyDescent="0.4">
      <c r="E1224" s="85" t="str">
        <f t="shared" ca="1" si="114"/>
        <v>20240213</v>
      </c>
      <c r="F1224" s="83" t="str">
        <f>DBCS(入力シート!A1250)</f>
        <v/>
      </c>
      <c r="G1224" s="83" t="str">
        <f>(ASC(SUBSTITUTE(SUBSTITUTE(入力シート!B1250,"　","")," ","")))</f>
        <v/>
      </c>
      <c r="H1224" s="83" t="str">
        <f>ASC(入力シート!C1250)</f>
        <v/>
      </c>
      <c r="I1224" s="83" t="str">
        <f>IF(入力シート!E1250=0,"",入力シート!E1250)</f>
        <v/>
      </c>
      <c r="J1224" s="83" t="str">
        <f>IF(入力シート!I1250=0,"",入力シート!I1250)</f>
        <v/>
      </c>
      <c r="K1224" s="83" t="str">
        <f>DBCS(入力シート!K1250)</f>
        <v/>
      </c>
      <c r="L1224" s="83" t="str">
        <f>ASC(入力シート!L1250)</f>
        <v/>
      </c>
      <c r="M1224" s="83" t="e">
        <f>_xlfn.IFS(入力シート!J1250=置換コード!$B$4,1,入力シート!J1250=置換コード!$B$5,2,入力シート!J1250=置換コード!$B$6,3,入力シート!J1250=置換コード!$B$7,4,入力シート!J1250=置換コード!$B$8,5,入力シート!J1250=置換コード!$B$9,6,入力シート!J1250=置換コード!$B$10,7,入力シート!J1250=置換コード!$B$11,8,入力シート!J1250=置換コード!$B$12,9,入力シート!J1250=置換コード!$B$13,10)</f>
        <v>#N/A</v>
      </c>
      <c r="N1224" s="83" t="e">
        <f>_xlfn.IFS(入力シート!F1250=置換コード!$E$4,1,入力シート!F1250=置換コード!$E$5,2)</f>
        <v>#N/A</v>
      </c>
      <c r="O1224" s="83" t="e">
        <f t="shared" si="115"/>
        <v>#N/A</v>
      </c>
      <c r="P1224" s="83" t="e">
        <f t="shared" si="116"/>
        <v>#N/A</v>
      </c>
      <c r="Q1224" s="83" t="e">
        <f>_xlfn.IFS(入力シート!O1250=置換コード!$I$4,11,入力シート!O1250=置換コード!$I$5,21,入力シート!O1250=置換コード!$I$6,22,入力シート!O1250=置換コード!$I$7,23,入力シート!O1250=置換コード!$I$8,24,入力シート!O1250=置換コード!$I$9,25,入力シート!O1250=置換コード!$I$10,26,入力シート!O1250=置換コード!$I$11,31,入力シート!O1250=置換コード!$I$12,32,入力シート!O1250=置換コード!$I$13,33,入力シート!O1250=置換コード!$I$14,34,入力シート!O1250=置換コード!$I$15,35,入力シート!O1250=置換コード!$I$16,36,入力シート!O1250=置換コード!$I$17,37,入力シート!O1250=置換コード!$I$18,38,入力シート!O1250=置換コード!$I$19,41,入力シート!O1250=置換コード!$I$20,42,入力シート!O1250=置換コード!$I$21,43,入力シート!O1250=置換コード!$I$22,44,入力シート!O1250=置換コード!$I$23,51,入力シート!O1250=置換コード!$I$24,52,入力シート!O1250=置換コード!$I$25,53,入力シート!O1250=置換コード!$I$26,54,入力シート!O1250=置換コード!$I$27,55,入力シート!O1250=置換コード!$I$28,61,入力シート!O1250=置換コード!$I$29,62,入力シート!O1250=置換コード!$I$30,63,入力シート!O1250=置換コード!$I$31,64,入力シート!O1250=置換コード!$I$32,65,入力シート!O1250=置換コード!$I$33,66,入力シート!O1250=置換コード!$I$34,71,入力シート!O1250=置換コード!$I$35,72,入力シート!O1250=置換コード!$I$36,73,入力シート!O1250=置換コード!$I$37,74,入力シート!O1250=置換コード!$I$38,75,入力シート!O1250=置換コード!$I$39,76,入力シート!O1250=置換コード!$I$40,77,入力シート!O1250=置換コード!$I$41,78,入力シート!O1250=置換コード!$I$42,79,入力シート!O1250=置換コード!$I$43,81,入力シート!O1250=置換コード!$I$44,82,入力シート!O1250=置換コード!$I$45,83,入力シート!O1250=置換コード!$I$46,84,入力シート!O1250=置換コード!$I$47,85,入力シート!O1250=置換コード!$I$48,86,入力シート!O1250=置換コード!$I$49,87,入力シート!O1250=置換コード!$I$50,88,入力シート!O1250=置換コード!$I$51,90)</f>
        <v>#N/A</v>
      </c>
      <c r="R1224" s="83" t="e">
        <f t="shared" si="117"/>
        <v>#N/A</v>
      </c>
      <c r="S1224" s="83" t="str">
        <f>ASC(入力シート!N1250)</f>
        <v/>
      </c>
      <c r="T1224" s="83" t="str">
        <f>ASC(入力シート!P1250)</f>
        <v/>
      </c>
      <c r="U1224" s="83" t="str">
        <f>ASC(入力シート!Q1250)</f>
        <v/>
      </c>
      <c r="V1224" s="83" t="str">
        <f>ASC(入力シート!R1250)</f>
        <v/>
      </c>
      <c r="W1224" s="83" t="str">
        <f>ASC(入力シート!M1250)</f>
        <v/>
      </c>
      <c r="X1224" s="83" t="e">
        <f>_xlfn.IFS(入力シート!U1250=置換コード!$I$4,11,入力シート!U1250=置換コード!$I$5,21,入力シート!U1250=置換コード!$I$6,22,入力シート!U1250=置換コード!$I$7,23,入力シート!U1250=置換コード!$I$8,24,入力シート!U1250=置換コード!$I$9,25,入力シート!U1250=置換コード!$I$10,26,入力シート!U1250=置換コード!$I$11,31,入力シート!U1250=置換コード!$I$12,32,入力シート!U1250=置換コード!$I$13,33,入力シート!U1250=置換コード!$I$14,34,入力シート!U1250=置換コード!$I$15,35,入力シート!U1250=置換コード!$I$16,36,入力シート!U1250=置換コード!$I$17,37,入力シート!U1250=置換コード!$I$18,38,入力シート!U1250=置換コード!$I$19,41,入力シート!U1250=置換コード!$I$20,42,入力シート!U1250=置換コード!$I$21,43,入力シート!U1250=置換コード!$I$22,44,入力シート!U1250=置換コード!$I$23,51,入力シート!U1250=置換コード!$I$24,52,入力シート!U1250=置換コード!$I$25,53,入力シート!U1250=置換コード!$I$26,54,入力シート!U1250=置換コード!$I$27,55,入力シート!U1250=置換コード!$I$28,61,入力シート!U1250=置換コード!$I$29,62,入力シート!U1250=置換コード!$I$30,63,入力シート!U1250=置換コード!$I$31,64,入力シート!U1250=置換コード!$I$32,65,入力シート!U1250=置換コード!$I$33,66,入力シート!U1250=置換コード!$I$34,71,入力シート!U1250=置換コード!$I$35,72,入力シート!U1250=置換コード!$I$36,73,入力シート!U1250=置換コード!$I$37,74,入力シート!U1250=置換コード!$I$38,75,入力シート!U1250=置換コード!$I$39,76,入力シート!U1250=置換コード!$I$40,77,入力シート!U1250=置換コード!$I$41,78,入力シート!U1250=置換コード!$I$42,79,入力シート!U1250=置換コード!$I$43,81,入力シート!U1250=置換コード!$I$44,82,入力シート!U1250=置換コード!$I$45,83,入力シート!U1250=置換コード!$I$46,84,入力シート!U1250=置換コード!$I$47,85,入力シート!U1250=置換コード!$I$48,86,入力シート!U1250=置換コード!$I$49,87,入力シート!U1250=置換コード!$I$50,88,入力シート!U1250=置換コード!$I$51,90)</f>
        <v>#N/A</v>
      </c>
      <c r="Y1224" s="83" t="e">
        <f t="shared" si="118"/>
        <v>#N/A</v>
      </c>
      <c r="Z1224" s="83" t="str">
        <f>ASC(入力シート!T1250)</f>
        <v/>
      </c>
      <c r="AA1224" s="83" t="str">
        <f>ASC(入力シート!V1250)</f>
        <v/>
      </c>
      <c r="AB1224" s="83" t="str">
        <f>ASC(入力シート!W1250)</f>
        <v/>
      </c>
      <c r="AC1224" s="83" t="str">
        <f>ASC(入力シート!X1250)</f>
        <v/>
      </c>
      <c r="AD1224" s="83" t="str">
        <f>ASC(入力シート!S1250)</f>
        <v/>
      </c>
      <c r="AE1224" s="83" t="str">
        <f>IF(入力シート!D1250=0,"",入力シート!D1250)</f>
        <v/>
      </c>
      <c r="AF1224" s="83">
        <f>IF(入力シート!G1250="無し",1,2)</f>
        <v>2</v>
      </c>
      <c r="AG1224" s="85" t="str">
        <f t="shared" ca="1" si="119"/>
        <v>20240213</v>
      </c>
      <c r="AH1224" s="83">
        <f>IF(入力シート!Y1250="有り",2,1)</f>
        <v>1</v>
      </c>
      <c r="AI1224" s="83">
        <f>IF(入力シート!Z1250="有り",2,1)</f>
        <v>1</v>
      </c>
      <c r="AJ1224" s="83">
        <f>IF(入力シート!AA1250="有り",2,1)</f>
        <v>1</v>
      </c>
      <c r="AK1224" s="83">
        <f>IF(入力シート!AB1250="有り",2,1)</f>
        <v>1</v>
      </c>
      <c r="AL1224" s="83">
        <f>IF(入力シート!AC1250="有り",2,1)</f>
        <v>1</v>
      </c>
      <c r="AM1224" s="83">
        <f>IF(入力シート!AD1250="有り",2,1)</f>
        <v>1</v>
      </c>
      <c r="AN1224" s="83">
        <f>IF(入力シート!AE1250="有り",2,1)</f>
        <v>1</v>
      </c>
      <c r="AO1224" s="83">
        <f>IF(入力シート!H1250="必要(\4,950)",1,0)</f>
        <v>0</v>
      </c>
    </row>
    <row r="1225" spans="5:41" x14ac:dyDescent="0.4">
      <c r="E1225" s="85" t="str">
        <f t="shared" ca="1" si="114"/>
        <v>20240213</v>
      </c>
      <c r="F1225" s="83" t="str">
        <f>DBCS(入力シート!A1251)</f>
        <v/>
      </c>
      <c r="G1225" s="83" t="str">
        <f>(ASC(SUBSTITUTE(SUBSTITUTE(入力シート!B1251,"　","")," ","")))</f>
        <v/>
      </c>
      <c r="H1225" s="83" t="str">
        <f>ASC(入力シート!C1251)</f>
        <v/>
      </c>
      <c r="I1225" s="83" t="str">
        <f>IF(入力シート!E1251=0,"",入力シート!E1251)</f>
        <v/>
      </c>
      <c r="J1225" s="83" t="str">
        <f>IF(入力シート!I1251=0,"",入力シート!I1251)</f>
        <v/>
      </c>
      <c r="K1225" s="83" t="str">
        <f>DBCS(入力シート!K1251)</f>
        <v/>
      </c>
      <c r="L1225" s="83" t="str">
        <f>ASC(入力シート!L1251)</f>
        <v/>
      </c>
      <c r="M1225" s="83" t="e">
        <f>_xlfn.IFS(入力シート!J1251=置換コード!$B$4,1,入力シート!J1251=置換コード!$B$5,2,入力シート!J1251=置換コード!$B$6,3,入力シート!J1251=置換コード!$B$7,4,入力シート!J1251=置換コード!$B$8,5,入力シート!J1251=置換コード!$B$9,6,入力シート!J1251=置換コード!$B$10,7,入力シート!J1251=置換コード!$B$11,8,入力シート!J1251=置換コード!$B$12,9,入力シート!J1251=置換コード!$B$13,10)</f>
        <v>#N/A</v>
      </c>
      <c r="N1225" s="83" t="e">
        <f>_xlfn.IFS(入力シート!F1251=置換コード!$E$4,1,入力シート!F1251=置換コード!$E$5,2)</f>
        <v>#N/A</v>
      </c>
      <c r="O1225" s="83" t="e">
        <f t="shared" si="115"/>
        <v>#N/A</v>
      </c>
      <c r="P1225" s="83" t="e">
        <f t="shared" si="116"/>
        <v>#N/A</v>
      </c>
      <c r="Q1225" s="83" t="e">
        <f>_xlfn.IFS(入力シート!O1251=置換コード!$I$4,11,入力シート!O1251=置換コード!$I$5,21,入力シート!O1251=置換コード!$I$6,22,入力シート!O1251=置換コード!$I$7,23,入力シート!O1251=置換コード!$I$8,24,入力シート!O1251=置換コード!$I$9,25,入力シート!O1251=置換コード!$I$10,26,入力シート!O1251=置換コード!$I$11,31,入力シート!O1251=置換コード!$I$12,32,入力シート!O1251=置換コード!$I$13,33,入力シート!O1251=置換コード!$I$14,34,入力シート!O1251=置換コード!$I$15,35,入力シート!O1251=置換コード!$I$16,36,入力シート!O1251=置換コード!$I$17,37,入力シート!O1251=置換コード!$I$18,38,入力シート!O1251=置換コード!$I$19,41,入力シート!O1251=置換コード!$I$20,42,入力シート!O1251=置換コード!$I$21,43,入力シート!O1251=置換コード!$I$22,44,入力シート!O1251=置換コード!$I$23,51,入力シート!O1251=置換コード!$I$24,52,入力シート!O1251=置換コード!$I$25,53,入力シート!O1251=置換コード!$I$26,54,入力シート!O1251=置換コード!$I$27,55,入力シート!O1251=置換コード!$I$28,61,入力シート!O1251=置換コード!$I$29,62,入力シート!O1251=置換コード!$I$30,63,入力シート!O1251=置換コード!$I$31,64,入力シート!O1251=置換コード!$I$32,65,入力シート!O1251=置換コード!$I$33,66,入力シート!O1251=置換コード!$I$34,71,入力シート!O1251=置換コード!$I$35,72,入力シート!O1251=置換コード!$I$36,73,入力シート!O1251=置換コード!$I$37,74,入力シート!O1251=置換コード!$I$38,75,入力シート!O1251=置換コード!$I$39,76,入力シート!O1251=置換コード!$I$40,77,入力シート!O1251=置換コード!$I$41,78,入力シート!O1251=置換コード!$I$42,79,入力シート!O1251=置換コード!$I$43,81,入力シート!O1251=置換コード!$I$44,82,入力シート!O1251=置換コード!$I$45,83,入力シート!O1251=置換コード!$I$46,84,入力シート!O1251=置換コード!$I$47,85,入力シート!O1251=置換コード!$I$48,86,入力シート!O1251=置換コード!$I$49,87,入力シート!O1251=置換コード!$I$50,88,入力シート!O1251=置換コード!$I$51,90)</f>
        <v>#N/A</v>
      </c>
      <c r="R1225" s="83" t="e">
        <f t="shared" si="117"/>
        <v>#N/A</v>
      </c>
      <c r="S1225" s="83" t="str">
        <f>ASC(入力シート!N1251)</f>
        <v/>
      </c>
      <c r="T1225" s="83" t="str">
        <f>ASC(入力シート!P1251)</f>
        <v/>
      </c>
      <c r="U1225" s="83" t="str">
        <f>ASC(入力シート!Q1251)</f>
        <v/>
      </c>
      <c r="V1225" s="83" t="str">
        <f>ASC(入力シート!R1251)</f>
        <v/>
      </c>
      <c r="W1225" s="83" t="str">
        <f>ASC(入力シート!M1251)</f>
        <v/>
      </c>
      <c r="X1225" s="83" t="e">
        <f>_xlfn.IFS(入力シート!U1251=置換コード!$I$4,11,入力シート!U1251=置換コード!$I$5,21,入力シート!U1251=置換コード!$I$6,22,入力シート!U1251=置換コード!$I$7,23,入力シート!U1251=置換コード!$I$8,24,入力シート!U1251=置換コード!$I$9,25,入力シート!U1251=置換コード!$I$10,26,入力シート!U1251=置換コード!$I$11,31,入力シート!U1251=置換コード!$I$12,32,入力シート!U1251=置換コード!$I$13,33,入力シート!U1251=置換コード!$I$14,34,入力シート!U1251=置換コード!$I$15,35,入力シート!U1251=置換コード!$I$16,36,入力シート!U1251=置換コード!$I$17,37,入力シート!U1251=置換コード!$I$18,38,入力シート!U1251=置換コード!$I$19,41,入力シート!U1251=置換コード!$I$20,42,入力シート!U1251=置換コード!$I$21,43,入力シート!U1251=置換コード!$I$22,44,入力シート!U1251=置換コード!$I$23,51,入力シート!U1251=置換コード!$I$24,52,入力シート!U1251=置換コード!$I$25,53,入力シート!U1251=置換コード!$I$26,54,入力シート!U1251=置換コード!$I$27,55,入力シート!U1251=置換コード!$I$28,61,入力シート!U1251=置換コード!$I$29,62,入力シート!U1251=置換コード!$I$30,63,入力シート!U1251=置換コード!$I$31,64,入力シート!U1251=置換コード!$I$32,65,入力シート!U1251=置換コード!$I$33,66,入力シート!U1251=置換コード!$I$34,71,入力シート!U1251=置換コード!$I$35,72,入力シート!U1251=置換コード!$I$36,73,入力シート!U1251=置換コード!$I$37,74,入力シート!U1251=置換コード!$I$38,75,入力シート!U1251=置換コード!$I$39,76,入力シート!U1251=置換コード!$I$40,77,入力シート!U1251=置換コード!$I$41,78,入力シート!U1251=置換コード!$I$42,79,入力シート!U1251=置換コード!$I$43,81,入力シート!U1251=置換コード!$I$44,82,入力シート!U1251=置換コード!$I$45,83,入力シート!U1251=置換コード!$I$46,84,入力シート!U1251=置換コード!$I$47,85,入力シート!U1251=置換コード!$I$48,86,入力シート!U1251=置換コード!$I$49,87,入力シート!U1251=置換コード!$I$50,88,入力シート!U1251=置換コード!$I$51,90)</f>
        <v>#N/A</v>
      </c>
      <c r="Y1225" s="83" t="e">
        <f t="shared" si="118"/>
        <v>#N/A</v>
      </c>
      <c r="Z1225" s="83" t="str">
        <f>ASC(入力シート!T1251)</f>
        <v/>
      </c>
      <c r="AA1225" s="83" t="str">
        <f>ASC(入力シート!V1251)</f>
        <v/>
      </c>
      <c r="AB1225" s="83" t="str">
        <f>ASC(入力シート!W1251)</f>
        <v/>
      </c>
      <c r="AC1225" s="83" t="str">
        <f>ASC(入力シート!X1251)</f>
        <v/>
      </c>
      <c r="AD1225" s="83" t="str">
        <f>ASC(入力シート!S1251)</f>
        <v/>
      </c>
      <c r="AE1225" s="83" t="str">
        <f>IF(入力シート!D1251=0,"",入力シート!D1251)</f>
        <v/>
      </c>
      <c r="AF1225" s="83">
        <f>IF(入力シート!G1251="無し",1,2)</f>
        <v>2</v>
      </c>
      <c r="AG1225" s="85" t="str">
        <f t="shared" ca="1" si="119"/>
        <v>20240213</v>
      </c>
      <c r="AH1225" s="83">
        <f>IF(入力シート!Y1251="有り",2,1)</f>
        <v>1</v>
      </c>
      <c r="AI1225" s="83">
        <f>IF(入力シート!Z1251="有り",2,1)</f>
        <v>1</v>
      </c>
      <c r="AJ1225" s="83">
        <f>IF(入力シート!AA1251="有り",2,1)</f>
        <v>1</v>
      </c>
      <c r="AK1225" s="83">
        <f>IF(入力シート!AB1251="有り",2,1)</f>
        <v>1</v>
      </c>
      <c r="AL1225" s="83">
        <f>IF(入力シート!AC1251="有り",2,1)</f>
        <v>1</v>
      </c>
      <c r="AM1225" s="83">
        <f>IF(入力シート!AD1251="有り",2,1)</f>
        <v>1</v>
      </c>
      <c r="AN1225" s="83">
        <f>IF(入力シート!AE1251="有り",2,1)</f>
        <v>1</v>
      </c>
      <c r="AO1225" s="83">
        <f>IF(入力シート!H1251="必要(\4,950)",1,0)</f>
        <v>0</v>
      </c>
    </row>
    <row r="1226" spans="5:41" x14ac:dyDescent="0.4">
      <c r="E1226" s="85" t="str">
        <f t="shared" ca="1" si="114"/>
        <v>20240213</v>
      </c>
      <c r="F1226" s="83" t="str">
        <f>DBCS(入力シート!A1252)</f>
        <v/>
      </c>
      <c r="G1226" s="83" t="str">
        <f>(ASC(SUBSTITUTE(SUBSTITUTE(入力シート!B1252,"　","")," ","")))</f>
        <v/>
      </c>
      <c r="H1226" s="83" t="str">
        <f>ASC(入力シート!C1252)</f>
        <v/>
      </c>
      <c r="I1226" s="83" t="str">
        <f>IF(入力シート!E1252=0,"",入力シート!E1252)</f>
        <v/>
      </c>
      <c r="J1226" s="83" t="str">
        <f>IF(入力シート!I1252=0,"",入力シート!I1252)</f>
        <v/>
      </c>
      <c r="K1226" s="83" t="str">
        <f>DBCS(入力シート!K1252)</f>
        <v/>
      </c>
      <c r="L1226" s="83" t="str">
        <f>ASC(入力シート!L1252)</f>
        <v/>
      </c>
      <c r="M1226" s="83" t="e">
        <f>_xlfn.IFS(入力シート!J1252=置換コード!$B$4,1,入力シート!J1252=置換コード!$B$5,2,入力シート!J1252=置換コード!$B$6,3,入力シート!J1252=置換コード!$B$7,4,入力シート!J1252=置換コード!$B$8,5,入力シート!J1252=置換コード!$B$9,6,入力シート!J1252=置換コード!$B$10,7,入力シート!J1252=置換コード!$B$11,8,入力シート!J1252=置換コード!$B$12,9,入力シート!J1252=置換コード!$B$13,10)</f>
        <v>#N/A</v>
      </c>
      <c r="N1226" s="83" t="e">
        <f>_xlfn.IFS(入力シート!F1252=置換コード!$E$4,1,入力シート!F1252=置換コード!$E$5,2)</f>
        <v>#N/A</v>
      </c>
      <c r="O1226" s="83" t="e">
        <f t="shared" si="115"/>
        <v>#N/A</v>
      </c>
      <c r="P1226" s="83" t="e">
        <f t="shared" si="116"/>
        <v>#N/A</v>
      </c>
      <c r="Q1226" s="83" t="e">
        <f>_xlfn.IFS(入力シート!O1252=置換コード!$I$4,11,入力シート!O1252=置換コード!$I$5,21,入力シート!O1252=置換コード!$I$6,22,入力シート!O1252=置換コード!$I$7,23,入力シート!O1252=置換コード!$I$8,24,入力シート!O1252=置換コード!$I$9,25,入力シート!O1252=置換コード!$I$10,26,入力シート!O1252=置換コード!$I$11,31,入力シート!O1252=置換コード!$I$12,32,入力シート!O1252=置換コード!$I$13,33,入力シート!O1252=置換コード!$I$14,34,入力シート!O1252=置換コード!$I$15,35,入力シート!O1252=置換コード!$I$16,36,入力シート!O1252=置換コード!$I$17,37,入力シート!O1252=置換コード!$I$18,38,入力シート!O1252=置換コード!$I$19,41,入力シート!O1252=置換コード!$I$20,42,入力シート!O1252=置換コード!$I$21,43,入力シート!O1252=置換コード!$I$22,44,入力シート!O1252=置換コード!$I$23,51,入力シート!O1252=置換コード!$I$24,52,入力シート!O1252=置換コード!$I$25,53,入力シート!O1252=置換コード!$I$26,54,入力シート!O1252=置換コード!$I$27,55,入力シート!O1252=置換コード!$I$28,61,入力シート!O1252=置換コード!$I$29,62,入力シート!O1252=置換コード!$I$30,63,入力シート!O1252=置換コード!$I$31,64,入力シート!O1252=置換コード!$I$32,65,入力シート!O1252=置換コード!$I$33,66,入力シート!O1252=置換コード!$I$34,71,入力シート!O1252=置換コード!$I$35,72,入力シート!O1252=置換コード!$I$36,73,入力シート!O1252=置換コード!$I$37,74,入力シート!O1252=置換コード!$I$38,75,入力シート!O1252=置換コード!$I$39,76,入力シート!O1252=置換コード!$I$40,77,入力シート!O1252=置換コード!$I$41,78,入力シート!O1252=置換コード!$I$42,79,入力シート!O1252=置換コード!$I$43,81,入力シート!O1252=置換コード!$I$44,82,入力シート!O1252=置換コード!$I$45,83,入力シート!O1252=置換コード!$I$46,84,入力シート!O1252=置換コード!$I$47,85,入力シート!O1252=置換コード!$I$48,86,入力シート!O1252=置換コード!$I$49,87,入力シート!O1252=置換コード!$I$50,88,入力シート!O1252=置換コード!$I$51,90)</f>
        <v>#N/A</v>
      </c>
      <c r="R1226" s="83" t="e">
        <f t="shared" si="117"/>
        <v>#N/A</v>
      </c>
      <c r="S1226" s="83" t="str">
        <f>ASC(入力シート!N1252)</f>
        <v/>
      </c>
      <c r="T1226" s="83" t="str">
        <f>ASC(入力シート!P1252)</f>
        <v/>
      </c>
      <c r="U1226" s="83" t="str">
        <f>ASC(入力シート!Q1252)</f>
        <v/>
      </c>
      <c r="V1226" s="83" t="str">
        <f>ASC(入力シート!R1252)</f>
        <v/>
      </c>
      <c r="W1226" s="83" t="str">
        <f>ASC(入力シート!M1252)</f>
        <v/>
      </c>
      <c r="X1226" s="83" t="e">
        <f>_xlfn.IFS(入力シート!U1252=置換コード!$I$4,11,入力シート!U1252=置換コード!$I$5,21,入力シート!U1252=置換コード!$I$6,22,入力シート!U1252=置換コード!$I$7,23,入力シート!U1252=置換コード!$I$8,24,入力シート!U1252=置換コード!$I$9,25,入力シート!U1252=置換コード!$I$10,26,入力シート!U1252=置換コード!$I$11,31,入力シート!U1252=置換コード!$I$12,32,入力シート!U1252=置換コード!$I$13,33,入力シート!U1252=置換コード!$I$14,34,入力シート!U1252=置換コード!$I$15,35,入力シート!U1252=置換コード!$I$16,36,入力シート!U1252=置換コード!$I$17,37,入力シート!U1252=置換コード!$I$18,38,入力シート!U1252=置換コード!$I$19,41,入力シート!U1252=置換コード!$I$20,42,入力シート!U1252=置換コード!$I$21,43,入力シート!U1252=置換コード!$I$22,44,入力シート!U1252=置換コード!$I$23,51,入力シート!U1252=置換コード!$I$24,52,入力シート!U1252=置換コード!$I$25,53,入力シート!U1252=置換コード!$I$26,54,入力シート!U1252=置換コード!$I$27,55,入力シート!U1252=置換コード!$I$28,61,入力シート!U1252=置換コード!$I$29,62,入力シート!U1252=置換コード!$I$30,63,入力シート!U1252=置換コード!$I$31,64,入力シート!U1252=置換コード!$I$32,65,入力シート!U1252=置換コード!$I$33,66,入力シート!U1252=置換コード!$I$34,71,入力シート!U1252=置換コード!$I$35,72,入力シート!U1252=置換コード!$I$36,73,入力シート!U1252=置換コード!$I$37,74,入力シート!U1252=置換コード!$I$38,75,入力シート!U1252=置換コード!$I$39,76,入力シート!U1252=置換コード!$I$40,77,入力シート!U1252=置換コード!$I$41,78,入力シート!U1252=置換コード!$I$42,79,入力シート!U1252=置換コード!$I$43,81,入力シート!U1252=置換コード!$I$44,82,入力シート!U1252=置換コード!$I$45,83,入力シート!U1252=置換コード!$I$46,84,入力シート!U1252=置換コード!$I$47,85,入力シート!U1252=置換コード!$I$48,86,入力シート!U1252=置換コード!$I$49,87,入力シート!U1252=置換コード!$I$50,88,入力シート!U1252=置換コード!$I$51,90)</f>
        <v>#N/A</v>
      </c>
      <c r="Y1226" s="83" t="e">
        <f t="shared" si="118"/>
        <v>#N/A</v>
      </c>
      <c r="Z1226" s="83" t="str">
        <f>ASC(入力シート!T1252)</f>
        <v/>
      </c>
      <c r="AA1226" s="83" t="str">
        <f>ASC(入力シート!V1252)</f>
        <v/>
      </c>
      <c r="AB1226" s="83" t="str">
        <f>ASC(入力シート!W1252)</f>
        <v/>
      </c>
      <c r="AC1226" s="83" t="str">
        <f>ASC(入力シート!X1252)</f>
        <v/>
      </c>
      <c r="AD1226" s="83" t="str">
        <f>ASC(入力シート!S1252)</f>
        <v/>
      </c>
      <c r="AE1226" s="83" t="str">
        <f>IF(入力シート!D1252=0,"",入力シート!D1252)</f>
        <v/>
      </c>
      <c r="AF1226" s="83">
        <f>IF(入力シート!G1252="無し",1,2)</f>
        <v>2</v>
      </c>
      <c r="AG1226" s="85" t="str">
        <f t="shared" ca="1" si="119"/>
        <v>20240213</v>
      </c>
      <c r="AH1226" s="83">
        <f>IF(入力シート!Y1252="有り",2,1)</f>
        <v>1</v>
      </c>
      <c r="AI1226" s="83">
        <f>IF(入力シート!Z1252="有り",2,1)</f>
        <v>1</v>
      </c>
      <c r="AJ1226" s="83">
        <f>IF(入力シート!AA1252="有り",2,1)</f>
        <v>1</v>
      </c>
      <c r="AK1226" s="83">
        <f>IF(入力シート!AB1252="有り",2,1)</f>
        <v>1</v>
      </c>
      <c r="AL1226" s="83">
        <f>IF(入力シート!AC1252="有り",2,1)</f>
        <v>1</v>
      </c>
      <c r="AM1226" s="83">
        <f>IF(入力シート!AD1252="有り",2,1)</f>
        <v>1</v>
      </c>
      <c r="AN1226" s="83">
        <f>IF(入力シート!AE1252="有り",2,1)</f>
        <v>1</v>
      </c>
      <c r="AO1226" s="83">
        <f>IF(入力シート!H1252="必要(\4,950)",1,0)</f>
        <v>0</v>
      </c>
    </row>
    <row r="1227" spans="5:41" x14ac:dyDescent="0.4">
      <c r="E1227" s="85" t="str">
        <f t="shared" ca="1" si="114"/>
        <v>20240213</v>
      </c>
      <c r="F1227" s="83" t="str">
        <f>DBCS(入力シート!A1253)</f>
        <v/>
      </c>
      <c r="G1227" s="83" t="str">
        <f>(ASC(SUBSTITUTE(SUBSTITUTE(入力シート!B1253,"　","")," ","")))</f>
        <v/>
      </c>
      <c r="H1227" s="83" t="str">
        <f>ASC(入力シート!C1253)</f>
        <v/>
      </c>
      <c r="I1227" s="83" t="str">
        <f>IF(入力シート!E1253=0,"",入力シート!E1253)</f>
        <v/>
      </c>
      <c r="J1227" s="83" t="str">
        <f>IF(入力シート!I1253=0,"",入力シート!I1253)</f>
        <v/>
      </c>
      <c r="K1227" s="83" t="str">
        <f>DBCS(入力シート!K1253)</f>
        <v/>
      </c>
      <c r="L1227" s="83" t="str">
        <f>ASC(入力シート!L1253)</f>
        <v/>
      </c>
      <c r="M1227" s="83" t="e">
        <f>_xlfn.IFS(入力シート!J1253=置換コード!$B$4,1,入力シート!J1253=置換コード!$B$5,2,入力シート!J1253=置換コード!$B$6,3,入力シート!J1253=置換コード!$B$7,4,入力シート!J1253=置換コード!$B$8,5,入力シート!J1253=置換コード!$B$9,6,入力シート!J1253=置換コード!$B$10,7,入力シート!J1253=置換コード!$B$11,8,入力シート!J1253=置換コード!$B$12,9,入力シート!J1253=置換コード!$B$13,10)</f>
        <v>#N/A</v>
      </c>
      <c r="N1227" s="83" t="e">
        <f>_xlfn.IFS(入力シート!F1253=置換コード!$E$4,1,入力シート!F1253=置換コード!$E$5,2)</f>
        <v>#N/A</v>
      </c>
      <c r="O1227" s="83" t="e">
        <f t="shared" si="115"/>
        <v>#N/A</v>
      </c>
      <c r="P1227" s="83" t="e">
        <f t="shared" si="116"/>
        <v>#N/A</v>
      </c>
      <c r="Q1227" s="83" t="e">
        <f>_xlfn.IFS(入力シート!O1253=置換コード!$I$4,11,入力シート!O1253=置換コード!$I$5,21,入力シート!O1253=置換コード!$I$6,22,入力シート!O1253=置換コード!$I$7,23,入力シート!O1253=置換コード!$I$8,24,入力シート!O1253=置換コード!$I$9,25,入力シート!O1253=置換コード!$I$10,26,入力シート!O1253=置換コード!$I$11,31,入力シート!O1253=置換コード!$I$12,32,入力シート!O1253=置換コード!$I$13,33,入力シート!O1253=置換コード!$I$14,34,入力シート!O1253=置換コード!$I$15,35,入力シート!O1253=置換コード!$I$16,36,入力シート!O1253=置換コード!$I$17,37,入力シート!O1253=置換コード!$I$18,38,入力シート!O1253=置換コード!$I$19,41,入力シート!O1253=置換コード!$I$20,42,入力シート!O1253=置換コード!$I$21,43,入力シート!O1253=置換コード!$I$22,44,入力シート!O1253=置換コード!$I$23,51,入力シート!O1253=置換コード!$I$24,52,入力シート!O1253=置換コード!$I$25,53,入力シート!O1253=置換コード!$I$26,54,入力シート!O1253=置換コード!$I$27,55,入力シート!O1253=置換コード!$I$28,61,入力シート!O1253=置換コード!$I$29,62,入力シート!O1253=置換コード!$I$30,63,入力シート!O1253=置換コード!$I$31,64,入力シート!O1253=置換コード!$I$32,65,入力シート!O1253=置換コード!$I$33,66,入力シート!O1253=置換コード!$I$34,71,入力シート!O1253=置換コード!$I$35,72,入力シート!O1253=置換コード!$I$36,73,入力シート!O1253=置換コード!$I$37,74,入力シート!O1253=置換コード!$I$38,75,入力シート!O1253=置換コード!$I$39,76,入力シート!O1253=置換コード!$I$40,77,入力シート!O1253=置換コード!$I$41,78,入力シート!O1253=置換コード!$I$42,79,入力シート!O1253=置換コード!$I$43,81,入力シート!O1253=置換コード!$I$44,82,入力シート!O1253=置換コード!$I$45,83,入力シート!O1253=置換コード!$I$46,84,入力シート!O1253=置換コード!$I$47,85,入力シート!O1253=置換コード!$I$48,86,入力シート!O1253=置換コード!$I$49,87,入力シート!O1253=置換コード!$I$50,88,入力シート!O1253=置換コード!$I$51,90)</f>
        <v>#N/A</v>
      </c>
      <c r="R1227" s="83" t="e">
        <f t="shared" si="117"/>
        <v>#N/A</v>
      </c>
      <c r="S1227" s="83" t="str">
        <f>ASC(入力シート!N1253)</f>
        <v/>
      </c>
      <c r="T1227" s="83" t="str">
        <f>ASC(入力シート!P1253)</f>
        <v/>
      </c>
      <c r="U1227" s="83" t="str">
        <f>ASC(入力シート!Q1253)</f>
        <v/>
      </c>
      <c r="V1227" s="83" t="str">
        <f>ASC(入力シート!R1253)</f>
        <v/>
      </c>
      <c r="W1227" s="83" t="str">
        <f>ASC(入力シート!M1253)</f>
        <v/>
      </c>
      <c r="X1227" s="83" t="e">
        <f>_xlfn.IFS(入力シート!U1253=置換コード!$I$4,11,入力シート!U1253=置換コード!$I$5,21,入力シート!U1253=置換コード!$I$6,22,入力シート!U1253=置換コード!$I$7,23,入力シート!U1253=置換コード!$I$8,24,入力シート!U1253=置換コード!$I$9,25,入力シート!U1253=置換コード!$I$10,26,入力シート!U1253=置換コード!$I$11,31,入力シート!U1253=置換コード!$I$12,32,入力シート!U1253=置換コード!$I$13,33,入力シート!U1253=置換コード!$I$14,34,入力シート!U1253=置換コード!$I$15,35,入力シート!U1253=置換コード!$I$16,36,入力シート!U1253=置換コード!$I$17,37,入力シート!U1253=置換コード!$I$18,38,入力シート!U1253=置換コード!$I$19,41,入力シート!U1253=置換コード!$I$20,42,入力シート!U1253=置換コード!$I$21,43,入力シート!U1253=置換コード!$I$22,44,入力シート!U1253=置換コード!$I$23,51,入力シート!U1253=置換コード!$I$24,52,入力シート!U1253=置換コード!$I$25,53,入力シート!U1253=置換コード!$I$26,54,入力シート!U1253=置換コード!$I$27,55,入力シート!U1253=置換コード!$I$28,61,入力シート!U1253=置換コード!$I$29,62,入力シート!U1253=置換コード!$I$30,63,入力シート!U1253=置換コード!$I$31,64,入力シート!U1253=置換コード!$I$32,65,入力シート!U1253=置換コード!$I$33,66,入力シート!U1253=置換コード!$I$34,71,入力シート!U1253=置換コード!$I$35,72,入力シート!U1253=置換コード!$I$36,73,入力シート!U1253=置換コード!$I$37,74,入力シート!U1253=置換コード!$I$38,75,入力シート!U1253=置換コード!$I$39,76,入力シート!U1253=置換コード!$I$40,77,入力シート!U1253=置換コード!$I$41,78,入力シート!U1253=置換コード!$I$42,79,入力シート!U1253=置換コード!$I$43,81,入力シート!U1253=置換コード!$I$44,82,入力シート!U1253=置換コード!$I$45,83,入力シート!U1253=置換コード!$I$46,84,入力シート!U1253=置換コード!$I$47,85,入力シート!U1253=置換コード!$I$48,86,入力シート!U1253=置換コード!$I$49,87,入力シート!U1253=置換コード!$I$50,88,入力シート!U1253=置換コード!$I$51,90)</f>
        <v>#N/A</v>
      </c>
      <c r="Y1227" s="83" t="e">
        <f t="shared" si="118"/>
        <v>#N/A</v>
      </c>
      <c r="Z1227" s="83" t="str">
        <f>ASC(入力シート!T1253)</f>
        <v/>
      </c>
      <c r="AA1227" s="83" t="str">
        <f>ASC(入力シート!V1253)</f>
        <v/>
      </c>
      <c r="AB1227" s="83" t="str">
        <f>ASC(入力シート!W1253)</f>
        <v/>
      </c>
      <c r="AC1227" s="83" t="str">
        <f>ASC(入力シート!X1253)</f>
        <v/>
      </c>
      <c r="AD1227" s="83" t="str">
        <f>ASC(入力シート!S1253)</f>
        <v/>
      </c>
      <c r="AE1227" s="83" t="str">
        <f>IF(入力シート!D1253=0,"",入力シート!D1253)</f>
        <v/>
      </c>
      <c r="AF1227" s="83">
        <f>IF(入力シート!G1253="無し",1,2)</f>
        <v>2</v>
      </c>
      <c r="AG1227" s="85" t="str">
        <f t="shared" ca="1" si="119"/>
        <v>20240213</v>
      </c>
      <c r="AH1227" s="83">
        <f>IF(入力シート!Y1253="有り",2,1)</f>
        <v>1</v>
      </c>
      <c r="AI1227" s="83">
        <f>IF(入力シート!Z1253="有り",2,1)</f>
        <v>1</v>
      </c>
      <c r="AJ1227" s="83">
        <f>IF(入力シート!AA1253="有り",2,1)</f>
        <v>1</v>
      </c>
      <c r="AK1227" s="83">
        <f>IF(入力シート!AB1253="有り",2,1)</f>
        <v>1</v>
      </c>
      <c r="AL1227" s="83">
        <f>IF(入力シート!AC1253="有り",2,1)</f>
        <v>1</v>
      </c>
      <c r="AM1227" s="83">
        <f>IF(入力シート!AD1253="有り",2,1)</f>
        <v>1</v>
      </c>
      <c r="AN1227" s="83">
        <f>IF(入力シート!AE1253="有り",2,1)</f>
        <v>1</v>
      </c>
      <c r="AO1227" s="83">
        <f>IF(入力シート!H1253="必要(\4,950)",1,0)</f>
        <v>0</v>
      </c>
    </row>
    <row r="1228" spans="5:41" x14ac:dyDescent="0.4">
      <c r="E1228" s="85" t="str">
        <f t="shared" ca="1" si="114"/>
        <v>20240213</v>
      </c>
      <c r="F1228" s="83" t="str">
        <f>DBCS(入力シート!A1254)</f>
        <v/>
      </c>
      <c r="G1228" s="83" t="str">
        <f>(ASC(SUBSTITUTE(SUBSTITUTE(入力シート!B1254,"　","")," ","")))</f>
        <v/>
      </c>
      <c r="H1228" s="83" t="str">
        <f>ASC(入力シート!C1254)</f>
        <v/>
      </c>
      <c r="I1228" s="83" t="str">
        <f>IF(入力シート!E1254=0,"",入力シート!E1254)</f>
        <v/>
      </c>
      <c r="J1228" s="83" t="str">
        <f>IF(入力シート!I1254=0,"",入力シート!I1254)</f>
        <v/>
      </c>
      <c r="K1228" s="83" t="str">
        <f>DBCS(入力シート!K1254)</f>
        <v/>
      </c>
      <c r="L1228" s="83" t="str">
        <f>ASC(入力シート!L1254)</f>
        <v/>
      </c>
      <c r="M1228" s="83" t="e">
        <f>_xlfn.IFS(入力シート!J1254=置換コード!$B$4,1,入力シート!J1254=置換コード!$B$5,2,入力シート!J1254=置換コード!$B$6,3,入力シート!J1254=置換コード!$B$7,4,入力シート!J1254=置換コード!$B$8,5,入力シート!J1254=置換コード!$B$9,6,入力シート!J1254=置換コード!$B$10,7,入力シート!J1254=置換コード!$B$11,8,入力シート!J1254=置換コード!$B$12,9,入力シート!J1254=置換コード!$B$13,10)</f>
        <v>#N/A</v>
      </c>
      <c r="N1228" s="83" t="e">
        <f>_xlfn.IFS(入力シート!F1254=置換コード!$E$4,1,入力シート!F1254=置換コード!$E$5,2)</f>
        <v>#N/A</v>
      </c>
      <c r="O1228" s="83" t="e">
        <f t="shared" si="115"/>
        <v>#N/A</v>
      </c>
      <c r="P1228" s="83" t="e">
        <f t="shared" si="116"/>
        <v>#N/A</v>
      </c>
      <c r="Q1228" s="83" t="e">
        <f>_xlfn.IFS(入力シート!O1254=置換コード!$I$4,11,入力シート!O1254=置換コード!$I$5,21,入力シート!O1254=置換コード!$I$6,22,入力シート!O1254=置換コード!$I$7,23,入力シート!O1254=置換コード!$I$8,24,入力シート!O1254=置換コード!$I$9,25,入力シート!O1254=置換コード!$I$10,26,入力シート!O1254=置換コード!$I$11,31,入力シート!O1254=置換コード!$I$12,32,入力シート!O1254=置換コード!$I$13,33,入力シート!O1254=置換コード!$I$14,34,入力シート!O1254=置換コード!$I$15,35,入力シート!O1254=置換コード!$I$16,36,入力シート!O1254=置換コード!$I$17,37,入力シート!O1254=置換コード!$I$18,38,入力シート!O1254=置換コード!$I$19,41,入力シート!O1254=置換コード!$I$20,42,入力シート!O1254=置換コード!$I$21,43,入力シート!O1254=置換コード!$I$22,44,入力シート!O1254=置換コード!$I$23,51,入力シート!O1254=置換コード!$I$24,52,入力シート!O1254=置換コード!$I$25,53,入力シート!O1254=置換コード!$I$26,54,入力シート!O1254=置換コード!$I$27,55,入力シート!O1254=置換コード!$I$28,61,入力シート!O1254=置換コード!$I$29,62,入力シート!O1254=置換コード!$I$30,63,入力シート!O1254=置換コード!$I$31,64,入力シート!O1254=置換コード!$I$32,65,入力シート!O1254=置換コード!$I$33,66,入力シート!O1254=置換コード!$I$34,71,入力シート!O1254=置換コード!$I$35,72,入力シート!O1254=置換コード!$I$36,73,入力シート!O1254=置換コード!$I$37,74,入力シート!O1254=置換コード!$I$38,75,入力シート!O1254=置換コード!$I$39,76,入力シート!O1254=置換コード!$I$40,77,入力シート!O1254=置換コード!$I$41,78,入力シート!O1254=置換コード!$I$42,79,入力シート!O1254=置換コード!$I$43,81,入力シート!O1254=置換コード!$I$44,82,入力シート!O1254=置換コード!$I$45,83,入力シート!O1254=置換コード!$I$46,84,入力シート!O1254=置換コード!$I$47,85,入力シート!O1254=置換コード!$I$48,86,入力シート!O1254=置換コード!$I$49,87,入力シート!O1254=置換コード!$I$50,88,入力シート!O1254=置換コード!$I$51,90)</f>
        <v>#N/A</v>
      </c>
      <c r="R1228" s="83" t="e">
        <f t="shared" si="117"/>
        <v>#N/A</v>
      </c>
      <c r="S1228" s="83" t="str">
        <f>ASC(入力シート!N1254)</f>
        <v/>
      </c>
      <c r="T1228" s="83" t="str">
        <f>ASC(入力シート!P1254)</f>
        <v/>
      </c>
      <c r="U1228" s="83" t="str">
        <f>ASC(入力シート!Q1254)</f>
        <v/>
      </c>
      <c r="V1228" s="83" t="str">
        <f>ASC(入力シート!R1254)</f>
        <v/>
      </c>
      <c r="W1228" s="83" t="str">
        <f>ASC(入力シート!M1254)</f>
        <v/>
      </c>
      <c r="X1228" s="83" t="e">
        <f>_xlfn.IFS(入力シート!U1254=置換コード!$I$4,11,入力シート!U1254=置換コード!$I$5,21,入力シート!U1254=置換コード!$I$6,22,入力シート!U1254=置換コード!$I$7,23,入力シート!U1254=置換コード!$I$8,24,入力シート!U1254=置換コード!$I$9,25,入力シート!U1254=置換コード!$I$10,26,入力シート!U1254=置換コード!$I$11,31,入力シート!U1254=置換コード!$I$12,32,入力シート!U1254=置換コード!$I$13,33,入力シート!U1254=置換コード!$I$14,34,入力シート!U1254=置換コード!$I$15,35,入力シート!U1254=置換コード!$I$16,36,入力シート!U1254=置換コード!$I$17,37,入力シート!U1254=置換コード!$I$18,38,入力シート!U1254=置換コード!$I$19,41,入力シート!U1254=置換コード!$I$20,42,入力シート!U1254=置換コード!$I$21,43,入力シート!U1254=置換コード!$I$22,44,入力シート!U1254=置換コード!$I$23,51,入力シート!U1254=置換コード!$I$24,52,入力シート!U1254=置換コード!$I$25,53,入力シート!U1254=置換コード!$I$26,54,入力シート!U1254=置換コード!$I$27,55,入力シート!U1254=置換コード!$I$28,61,入力シート!U1254=置換コード!$I$29,62,入力シート!U1254=置換コード!$I$30,63,入力シート!U1254=置換コード!$I$31,64,入力シート!U1254=置換コード!$I$32,65,入力シート!U1254=置換コード!$I$33,66,入力シート!U1254=置換コード!$I$34,71,入力シート!U1254=置換コード!$I$35,72,入力シート!U1254=置換コード!$I$36,73,入力シート!U1254=置換コード!$I$37,74,入力シート!U1254=置換コード!$I$38,75,入力シート!U1254=置換コード!$I$39,76,入力シート!U1254=置換コード!$I$40,77,入力シート!U1254=置換コード!$I$41,78,入力シート!U1254=置換コード!$I$42,79,入力シート!U1254=置換コード!$I$43,81,入力シート!U1254=置換コード!$I$44,82,入力シート!U1254=置換コード!$I$45,83,入力シート!U1254=置換コード!$I$46,84,入力シート!U1254=置換コード!$I$47,85,入力シート!U1254=置換コード!$I$48,86,入力シート!U1254=置換コード!$I$49,87,入力シート!U1254=置換コード!$I$50,88,入力シート!U1254=置換コード!$I$51,90)</f>
        <v>#N/A</v>
      </c>
      <c r="Y1228" s="83" t="e">
        <f t="shared" si="118"/>
        <v>#N/A</v>
      </c>
      <c r="Z1228" s="83" t="str">
        <f>ASC(入力シート!T1254)</f>
        <v/>
      </c>
      <c r="AA1228" s="83" t="str">
        <f>ASC(入力シート!V1254)</f>
        <v/>
      </c>
      <c r="AB1228" s="83" t="str">
        <f>ASC(入力シート!W1254)</f>
        <v/>
      </c>
      <c r="AC1228" s="83" t="str">
        <f>ASC(入力シート!X1254)</f>
        <v/>
      </c>
      <c r="AD1228" s="83" t="str">
        <f>ASC(入力シート!S1254)</f>
        <v/>
      </c>
      <c r="AE1228" s="83" t="str">
        <f>IF(入力シート!D1254=0,"",入力シート!D1254)</f>
        <v/>
      </c>
      <c r="AF1228" s="83">
        <f>IF(入力シート!G1254="無し",1,2)</f>
        <v>2</v>
      </c>
      <c r="AG1228" s="85" t="str">
        <f t="shared" ca="1" si="119"/>
        <v>20240213</v>
      </c>
      <c r="AH1228" s="83">
        <f>IF(入力シート!Y1254="有り",2,1)</f>
        <v>1</v>
      </c>
      <c r="AI1228" s="83">
        <f>IF(入力シート!Z1254="有り",2,1)</f>
        <v>1</v>
      </c>
      <c r="AJ1228" s="83">
        <f>IF(入力シート!AA1254="有り",2,1)</f>
        <v>1</v>
      </c>
      <c r="AK1228" s="83">
        <f>IF(入力シート!AB1254="有り",2,1)</f>
        <v>1</v>
      </c>
      <c r="AL1228" s="83">
        <f>IF(入力シート!AC1254="有り",2,1)</f>
        <v>1</v>
      </c>
      <c r="AM1228" s="83">
        <f>IF(入力シート!AD1254="有り",2,1)</f>
        <v>1</v>
      </c>
      <c r="AN1228" s="83">
        <f>IF(入力シート!AE1254="有り",2,1)</f>
        <v>1</v>
      </c>
      <c r="AO1228" s="83">
        <f>IF(入力シート!H1254="必要(\4,950)",1,0)</f>
        <v>0</v>
      </c>
    </row>
    <row r="1229" spans="5:41" x14ac:dyDescent="0.4">
      <c r="E1229" s="85" t="str">
        <f t="shared" ca="1" si="114"/>
        <v>20240213</v>
      </c>
      <c r="F1229" s="83" t="str">
        <f>DBCS(入力シート!A1255)</f>
        <v/>
      </c>
      <c r="G1229" s="83" t="str">
        <f>(ASC(SUBSTITUTE(SUBSTITUTE(入力シート!B1255,"　","")," ","")))</f>
        <v/>
      </c>
      <c r="H1229" s="83" t="str">
        <f>ASC(入力シート!C1255)</f>
        <v/>
      </c>
      <c r="I1229" s="83" t="str">
        <f>IF(入力シート!E1255=0,"",入力シート!E1255)</f>
        <v/>
      </c>
      <c r="J1229" s="83" t="str">
        <f>IF(入力シート!I1255=0,"",入力シート!I1255)</f>
        <v/>
      </c>
      <c r="K1229" s="83" t="str">
        <f>DBCS(入力シート!K1255)</f>
        <v/>
      </c>
      <c r="L1229" s="83" t="str">
        <f>ASC(入力シート!L1255)</f>
        <v/>
      </c>
      <c r="M1229" s="83" t="e">
        <f>_xlfn.IFS(入力シート!J1255=置換コード!$B$4,1,入力シート!J1255=置換コード!$B$5,2,入力シート!J1255=置換コード!$B$6,3,入力シート!J1255=置換コード!$B$7,4,入力シート!J1255=置換コード!$B$8,5,入力シート!J1255=置換コード!$B$9,6,入力シート!J1255=置換コード!$B$10,7,入力シート!J1255=置換コード!$B$11,8,入力シート!J1255=置換コード!$B$12,9,入力シート!J1255=置換コード!$B$13,10)</f>
        <v>#N/A</v>
      </c>
      <c r="N1229" s="83" t="e">
        <f>_xlfn.IFS(入力シート!F1255=置換コード!$E$4,1,入力シート!F1255=置換コード!$E$5,2)</f>
        <v>#N/A</v>
      </c>
      <c r="O1229" s="83" t="e">
        <f t="shared" si="115"/>
        <v>#N/A</v>
      </c>
      <c r="P1229" s="83" t="e">
        <f t="shared" si="116"/>
        <v>#N/A</v>
      </c>
      <c r="Q1229" s="83" t="e">
        <f>_xlfn.IFS(入力シート!O1255=置換コード!$I$4,11,入力シート!O1255=置換コード!$I$5,21,入力シート!O1255=置換コード!$I$6,22,入力シート!O1255=置換コード!$I$7,23,入力シート!O1255=置換コード!$I$8,24,入力シート!O1255=置換コード!$I$9,25,入力シート!O1255=置換コード!$I$10,26,入力シート!O1255=置換コード!$I$11,31,入力シート!O1255=置換コード!$I$12,32,入力シート!O1255=置換コード!$I$13,33,入力シート!O1255=置換コード!$I$14,34,入力シート!O1255=置換コード!$I$15,35,入力シート!O1255=置換コード!$I$16,36,入力シート!O1255=置換コード!$I$17,37,入力シート!O1255=置換コード!$I$18,38,入力シート!O1255=置換コード!$I$19,41,入力シート!O1255=置換コード!$I$20,42,入力シート!O1255=置換コード!$I$21,43,入力シート!O1255=置換コード!$I$22,44,入力シート!O1255=置換コード!$I$23,51,入力シート!O1255=置換コード!$I$24,52,入力シート!O1255=置換コード!$I$25,53,入力シート!O1255=置換コード!$I$26,54,入力シート!O1255=置換コード!$I$27,55,入力シート!O1255=置換コード!$I$28,61,入力シート!O1255=置換コード!$I$29,62,入力シート!O1255=置換コード!$I$30,63,入力シート!O1255=置換コード!$I$31,64,入力シート!O1255=置換コード!$I$32,65,入力シート!O1255=置換コード!$I$33,66,入力シート!O1255=置換コード!$I$34,71,入力シート!O1255=置換コード!$I$35,72,入力シート!O1255=置換コード!$I$36,73,入力シート!O1255=置換コード!$I$37,74,入力シート!O1255=置換コード!$I$38,75,入力シート!O1255=置換コード!$I$39,76,入力シート!O1255=置換コード!$I$40,77,入力シート!O1255=置換コード!$I$41,78,入力シート!O1255=置換コード!$I$42,79,入力シート!O1255=置換コード!$I$43,81,入力シート!O1255=置換コード!$I$44,82,入力シート!O1255=置換コード!$I$45,83,入力シート!O1255=置換コード!$I$46,84,入力シート!O1255=置換コード!$I$47,85,入力シート!O1255=置換コード!$I$48,86,入力シート!O1255=置換コード!$I$49,87,入力シート!O1255=置換コード!$I$50,88,入力シート!O1255=置換コード!$I$51,90)</f>
        <v>#N/A</v>
      </c>
      <c r="R1229" s="83" t="e">
        <f t="shared" si="117"/>
        <v>#N/A</v>
      </c>
      <c r="S1229" s="83" t="str">
        <f>ASC(入力シート!N1255)</f>
        <v/>
      </c>
      <c r="T1229" s="83" t="str">
        <f>ASC(入力シート!P1255)</f>
        <v/>
      </c>
      <c r="U1229" s="83" t="str">
        <f>ASC(入力シート!Q1255)</f>
        <v/>
      </c>
      <c r="V1229" s="83" t="str">
        <f>ASC(入力シート!R1255)</f>
        <v/>
      </c>
      <c r="W1229" s="83" t="str">
        <f>ASC(入力シート!M1255)</f>
        <v/>
      </c>
      <c r="X1229" s="83" t="e">
        <f>_xlfn.IFS(入力シート!U1255=置換コード!$I$4,11,入力シート!U1255=置換コード!$I$5,21,入力シート!U1255=置換コード!$I$6,22,入力シート!U1255=置換コード!$I$7,23,入力シート!U1255=置換コード!$I$8,24,入力シート!U1255=置換コード!$I$9,25,入力シート!U1255=置換コード!$I$10,26,入力シート!U1255=置換コード!$I$11,31,入力シート!U1255=置換コード!$I$12,32,入力シート!U1255=置換コード!$I$13,33,入力シート!U1255=置換コード!$I$14,34,入力シート!U1255=置換コード!$I$15,35,入力シート!U1255=置換コード!$I$16,36,入力シート!U1255=置換コード!$I$17,37,入力シート!U1255=置換コード!$I$18,38,入力シート!U1255=置換コード!$I$19,41,入力シート!U1255=置換コード!$I$20,42,入力シート!U1255=置換コード!$I$21,43,入力シート!U1255=置換コード!$I$22,44,入力シート!U1255=置換コード!$I$23,51,入力シート!U1255=置換コード!$I$24,52,入力シート!U1255=置換コード!$I$25,53,入力シート!U1255=置換コード!$I$26,54,入力シート!U1255=置換コード!$I$27,55,入力シート!U1255=置換コード!$I$28,61,入力シート!U1255=置換コード!$I$29,62,入力シート!U1255=置換コード!$I$30,63,入力シート!U1255=置換コード!$I$31,64,入力シート!U1255=置換コード!$I$32,65,入力シート!U1255=置換コード!$I$33,66,入力シート!U1255=置換コード!$I$34,71,入力シート!U1255=置換コード!$I$35,72,入力シート!U1255=置換コード!$I$36,73,入力シート!U1255=置換コード!$I$37,74,入力シート!U1255=置換コード!$I$38,75,入力シート!U1255=置換コード!$I$39,76,入力シート!U1255=置換コード!$I$40,77,入力シート!U1255=置換コード!$I$41,78,入力シート!U1255=置換コード!$I$42,79,入力シート!U1255=置換コード!$I$43,81,入力シート!U1255=置換コード!$I$44,82,入力シート!U1255=置換コード!$I$45,83,入力シート!U1255=置換コード!$I$46,84,入力シート!U1255=置換コード!$I$47,85,入力シート!U1255=置換コード!$I$48,86,入力シート!U1255=置換コード!$I$49,87,入力シート!U1255=置換コード!$I$50,88,入力シート!U1255=置換コード!$I$51,90)</f>
        <v>#N/A</v>
      </c>
      <c r="Y1229" s="83" t="e">
        <f t="shared" si="118"/>
        <v>#N/A</v>
      </c>
      <c r="Z1229" s="83" t="str">
        <f>ASC(入力シート!T1255)</f>
        <v/>
      </c>
      <c r="AA1229" s="83" t="str">
        <f>ASC(入力シート!V1255)</f>
        <v/>
      </c>
      <c r="AB1229" s="83" t="str">
        <f>ASC(入力シート!W1255)</f>
        <v/>
      </c>
      <c r="AC1229" s="83" t="str">
        <f>ASC(入力シート!X1255)</f>
        <v/>
      </c>
      <c r="AD1229" s="83" t="str">
        <f>ASC(入力シート!S1255)</f>
        <v/>
      </c>
      <c r="AE1229" s="83" t="str">
        <f>IF(入力シート!D1255=0,"",入力シート!D1255)</f>
        <v/>
      </c>
      <c r="AF1229" s="83">
        <f>IF(入力シート!G1255="無し",1,2)</f>
        <v>2</v>
      </c>
      <c r="AG1229" s="85" t="str">
        <f t="shared" ca="1" si="119"/>
        <v>20240213</v>
      </c>
      <c r="AH1229" s="83">
        <f>IF(入力シート!Y1255="有り",2,1)</f>
        <v>1</v>
      </c>
      <c r="AI1229" s="83">
        <f>IF(入力シート!Z1255="有り",2,1)</f>
        <v>1</v>
      </c>
      <c r="AJ1229" s="83">
        <f>IF(入力シート!AA1255="有り",2,1)</f>
        <v>1</v>
      </c>
      <c r="AK1229" s="83">
        <f>IF(入力シート!AB1255="有り",2,1)</f>
        <v>1</v>
      </c>
      <c r="AL1229" s="83">
        <f>IF(入力シート!AC1255="有り",2,1)</f>
        <v>1</v>
      </c>
      <c r="AM1229" s="83">
        <f>IF(入力シート!AD1255="有り",2,1)</f>
        <v>1</v>
      </c>
      <c r="AN1229" s="83">
        <f>IF(入力シート!AE1255="有り",2,1)</f>
        <v>1</v>
      </c>
      <c r="AO1229" s="83">
        <f>IF(入力シート!H1255="必要(\4,950)",1,0)</f>
        <v>0</v>
      </c>
    </row>
    <row r="1230" spans="5:41" x14ac:dyDescent="0.4">
      <c r="E1230" s="85" t="str">
        <f t="shared" ca="1" si="114"/>
        <v>20240213</v>
      </c>
      <c r="F1230" s="83" t="str">
        <f>DBCS(入力シート!A1256)</f>
        <v/>
      </c>
      <c r="G1230" s="83" t="str">
        <f>(ASC(SUBSTITUTE(SUBSTITUTE(入力シート!B1256,"　","")," ","")))</f>
        <v/>
      </c>
      <c r="H1230" s="83" t="str">
        <f>ASC(入力シート!C1256)</f>
        <v/>
      </c>
      <c r="I1230" s="83" t="str">
        <f>IF(入力シート!E1256=0,"",入力シート!E1256)</f>
        <v/>
      </c>
      <c r="J1230" s="83" t="str">
        <f>IF(入力シート!I1256=0,"",入力シート!I1256)</f>
        <v/>
      </c>
      <c r="K1230" s="83" t="str">
        <f>DBCS(入力シート!K1256)</f>
        <v/>
      </c>
      <c r="L1230" s="83" t="str">
        <f>ASC(入力シート!L1256)</f>
        <v/>
      </c>
      <c r="M1230" s="83" t="e">
        <f>_xlfn.IFS(入力シート!J1256=置換コード!$B$4,1,入力シート!J1256=置換コード!$B$5,2,入力シート!J1256=置換コード!$B$6,3,入力シート!J1256=置換コード!$B$7,4,入力シート!J1256=置換コード!$B$8,5,入力シート!J1256=置換コード!$B$9,6,入力シート!J1256=置換コード!$B$10,7,入力シート!J1256=置換コード!$B$11,8,入力シート!J1256=置換コード!$B$12,9,入力シート!J1256=置換コード!$B$13,10)</f>
        <v>#N/A</v>
      </c>
      <c r="N1230" s="83" t="e">
        <f>_xlfn.IFS(入力シート!F1256=置換コード!$E$4,1,入力シート!F1256=置換コード!$E$5,2)</f>
        <v>#N/A</v>
      </c>
      <c r="O1230" s="83" t="e">
        <f t="shared" si="115"/>
        <v>#N/A</v>
      </c>
      <c r="P1230" s="83" t="e">
        <f t="shared" si="116"/>
        <v>#N/A</v>
      </c>
      <c r="Q1230" s="83" t="e">
        <f>_xlfn.IFS(入力シート!O1256=置換コード!$I$4,11,入力シート!O1256=置換コード!$I$5,21,入力シート!O1256=置換コード!$I$6,22,入力シート!O1256=置換コード!$I$7,23,入力シート!O1256=置換コード!$I$8,24,入力シート!O1256=置換コード!$I$9,25,入力シート!O1256=置換コード!$I$10,26,入力シート!O1256=置換コード!$I$11,31,入力シート!O1256=置換コード!$I$12,32,入力シート!O1256=置換コード!$I$13,33,入力シート!O1256=置換コード!$I$14,34,入力シート!O1256=置換コード!$I$15,35,入力シート!O1256=置換コード!$I$16,36,入力シート!O1256=置換コード!$I$17,37,入力シート!O1256=置換コード!$I$18,38,入力シート!O1256=置換コード!$I$19,41,入力シート!O1256=置換コード!$I$20,42,入力シート!O1256=置換コード!$I$21,43,入力シート!O1256=置換コード!$I$22,44,入力シート!O1256=置換コード!$I$23,51,入力シート!O1256=置換コード!$I$24,52,入力シート!O1256=置換コード!$I$25,53,入力シート!O1256=置換コード!$I$26,54,入力シート!O1256=置換コード!$I$27,55,入力シート!O1256=置換コード!$I$28,61,入力シート!O1256=置換コード!$I$29,62,入力シート!O1256=置換コード!$I$30,63,入力シート!O1256=置換コード!$I$31,64,入力シート!O1256=置換コード!$I$32,65,入力シート!O1256=置換コード!$I$33,66,入力シート!O1256=置換コード!$I$34,71,入力シート!O1256=置換コード!$I$35,72,入力シート!O1256=置換コード!$I$36,73,入力シート!O1256=置換コード!$I$37,74,入力シート!O1256=置換コード!$I$38,75,入力シート!O1256=置換コード!$I$39,76,入力シート!O1256=置換コード!$I$40,77,入力シート!O1256=置換コード!$I$41,78,入力シート!O1256=置換コード!$I$42,79,入力シート!O1256=置換コード!$I$43,81,入力シート!O1256=置換コード!$I$44,82,入力シート!O1256=置換コード!$I$45,83,入力シート!O1256=置換コード!$I$46,84,入力シート!O1256=置換コード!$I$47,85,入力シート!O1256=置換コード!$I$48,86,入力シート!O1256=置換コード!$I$49,87,入力シート!O1256=置換コード!$I$50,88,入力シート!O1256=置換コード!$I$51,90)</f>
        <v>#N/A</v>
      </c>
      <c r="R1230" s="83" t="e">
        <f t="shared" si="117"/>
        <v>#N/A</v>
      </c>
      <c r="S1230" s="83" t="str">
        <f>ASC(入力シート!N1256)</f>
        <v/>
      </c>
      <c r="T1230" s="83" t="str">
        <f>ASC(入力シート!P1256)</f>
        <v/>
      </c>
      <c r="U1230" s="83" t="str">
        <f>ASC(入力シート!Q1256)</f>
        <v/>
      </c>
      <c r="V1230" s="83" t="str">
        <f>ASC(入力シート!R1256)</f>
        <v/>
      </c>
      <c r="W1230" s="83" t="str">
        <f>ASC(入力シート!M1256)</f>
        <v/>
      </c>
      <c r="X1230" s="83" t="e">
        <f>_xlfn.IFS(入力シート!U1256=置換コード!$I$4,11,入力シート!U1256=置換コード!$I$5,21,入力シート!U1256=置換コード!$I$6,22,入力シート!U1256=置換コード!$I$7,23,入力シート!U1256=置換コード!$I$8,24,入力シート!U1256=置換コード!$I$9,25,入力シート!U1256=置換コード!$I$10,26,入力シート!U1256=置換コード!$I$11,31,入力シート!U1256=置換コード!$I$12,32,入力シート!U1256=置換コード!$I$13,33,入力シート!U1256=置換コード!$I$14,34,入力シート!U1256=置換コード!$I$15,35,入力シート!U1256=置換コード!$I$16,36,入力シート!U1256=置換コード!$I$17,37,入力シート!U1256=置換コード!$I$18,38,入力シート!U1256=置換コード!$I$19,41,入力シート!U1256=置換コード!$I$20,42,入力シート!U1256=置換コード!$I$21,43,入力シート!U1256=置換コード!$I$22,44,入力シート!U1256=置換コード!$I$23,51,入力シート!U1256=置換コード!$I$24,52,入力シート!U1256=置換コード!$I$25,53,入力シート!U1256=置換コード!$I$26,54,入力シート!U1256=置換コード!$I$27,55,入力シート!U1256=置換コード!$I$28,61,入力シート!U1256=置換コード!$I$29,62,入力シート!U1256=置換コード!$I$30,63,入力シート!U1256=置換コード!$I$31,64,入力シート!U1256=置換コード!$I$32,65,入力シート!U1256=置換コード!$I$33,66,入力シート!U1256=置換コード!$I$34,71,入力シート!U1256=置換コード!$I$35,72,入力シート!U1256=置換コード!$I$36,73,入力シート!U1256=置換コード!$I$37,74,入力シート!U1256=置換コード!$I$38,75,入力シート!U1256=置換コード!$I$39,76,入力シート!U1256=置換コード!$I$40,77,入力シート!U1256=置換コード!$I$41,78,入力シート!U1256=置換コード!$I$42,79,入力シート!U1256=置換コード!$I$43,81,入力シート!U1256=置換コード!$I$44,82,入力シート!U1256=置換コード!$I$45,83,入力シート!U1256=置換コード!$I$46,84,入力シート!U1256=置換コード!$I$47,85,入力シート!U1256=置換コード!$I$48,86,入力シート!U1256=置換コード!$I$49,87,入力シート!U1256=置換コード!$I$50,88,入力シート!U1256=置換コード!$I$51,90)</f>
        <v>#N/A</v>
      </c>
      <c r="Y1230" s="83" t="e">
        <f t="shared" si="118"/>
        <v>#N/A</v>
      </c>
      <c r="Z1230" s="83" t="str">
        <f>ASC(入力シート!T1256)</f>
        <v/>
      </c>
      <c r="AA1230" s="83" t="str">
        <f>ASC(入力シート!V1256)</f>
        <v/>
      </c>
      <c r="AB1230" s="83" t="str">
        <f>ASC(入力シート!W1256)</f>
        <v/>
      </c>
      <c r="AC1230" s="83" t="str">
        <f>ASC(入力シート!X1256)</f>
        <v/>
      </c>
      <c r="AD1230" s="83" t="str">
        <f>ASC(入力シート!S1256)</f>
        <v/>
      </c>
      <c r="AE1230" s="83" t="str">
        <f>IF(入力シート!D1256=0,"",入力シート!D1256)</f>
        <v/>
      </c>
      <c r="AF1230" s="83">
        <f>IF(入力シート!G1256="無し",1,2)</f>
        <v>2</v>
      </c>
      <c r="AG1230" s="85" t="str">
        <f t="shared" ca="1" si="119"/>
        <v>20240213</v>
      </c>
      <c r="AH1230" s="83">
        <f>IF(入力シート!Y1256="有り",2,1)</f>
        <v>1</v>
      </c>
      <c r="AI1230" s="83">
        <f>IF(入力シート!Z1256="有り",2,1)</f>
        <v>1</v>
      </c>
      <c r="AJ1230" s="83">
        <f>IF(入力シート!AA1256="有り",2,1)</f>
        <v>1</v>
      </c>
      <c r="AK1230" s="83">
        <f>IF(入力シート!AB1256="有り",2,1)</f>
        <v>1</v>
      </c>
      <c r="AL1230" s="83">
        <f>IF(入力シート!AC1256="有り",2,1)</f>
        <v>1</v>
      </c>
      <c r="AM1230" s="83">
        <f>IF(入力シート!AD1256="有り",2,1)</f>
        <v>1</v>
      </c>
      <c r="AN1230" s="83">
        <f>IF(入力シート!AE1256="有り",2,1)</f>
        <v>1</v>
      </c>
      <c r="AO1230" s="83">
        <f>IF(入力シート!H1256="必要(\4,950)",1,0)</f>
        <v>0</v>
      </c>
    </row>
    <row r="1231" spans="5:41" x14ac:dyDescent="0.4">
      <c r="E1231" s="85" t="str">
        <f t="shared" ca="1" si="114"/>
        <v>20240213</v>
      </c>
      <c r="F1231" s="83" t="str">
        <f>DBCS(入力シート!A1257)</f>
        <v/>
      </c>
      <c r="G1231" s="83" t="str">
        <f>(ASC(SUBSTITUTE(SUBSTITUTE(入力シート!B1257,"　","")," ","")))</f>
        <v/>
      </c>
      <c r="H1231" s="83" t="str">
        <f>ASC(入力シート!C1257)</f>
        <v/>
      </c>
      <c r="I1231" s="83" t="str">
        <f>IF(入力シート!E1257=0,"",入力シート!E1257)</f>
        <v/>
      </c>
      <c r="J1231" s="83" t="str">
        <f>IF(入力シート!I1257=0,"",入力シート!I1257)</f>
        <v/>
      </c>
      <c r="K1231" s="83" t="str">
        <f>DBCS(入力シート!K1257)</f>
        <v/>
      </c>
      <c r="L1231" s="83" t="str">
        <f>ASC(入力シート!L1257)</f>
        <v/>
      </c>
      <c r="M1231" s="83" t="e">
        <f>_xlfn.IFS(入力シート!J1257=置換コード!$B$4,1,入力シート!J1257=置換コード!$B$5,2,入力シート!J1257=置換コード!$B$6,3,入力シート!J1257=置換コード!$B$7,4,入力シート!J1257=置換コード!$B$8,5,入力シート!J1257=置換コード!$B$9,6,入力シート!J1257=置換コード!$B$10,7,入力シート!J1257=置換コード!$B$11,8,入力シート!J1257=置換コード!$B$12,9,入力シート!J1257=置換コード!$B$13,10)</f>
        <v>#N/A</v>
      </c>
      <c r="N1231" s="83" t="e">
        <f>_xlfn.IFS(入力シート!F1257=置換コード!$E$4,1,入力シート!F1257=置換コード!$E$5,2)</f>
        <v>#N/A</v>
      </c>
      <c r="O1231" s="83" t="e">
        <f t="shared" si="115"/>
        <v>#N/A</v>
      </c>
      <c r="P1231" s="83" t="e">
        <f t="shared" si="116"/>
        <v>#N/A</v>
      </c>
      <c r="Q1231" s="83" t="e">
        <f>_xlfn.IFS(入力シート!O1257=置換コード!$I$4,11,入力シート!O1257=置換コード!$I$5,21,入力シート!O1257=置換コード!$I$6,22,入力シート!O1257=置換コード!$I$7,23,入力シート!O1257=置換コード!$I$8,24,入力シート!O1257=置換コード!$I$9,25,入力シート!O1257=置換コード!$I$10,26,入力シート!O1257=置換コード!$I$11,31,入力シート!O1257=置換コード!$I$12,32,入力シート!O1257=置換コード!$I$13,33,入力シート!O1257=置換コード!$I$14,34,入力シート!O1257=置換コード!$I$15,35,入力シート!O1257=置換コード!$I$16,36,入力シート!O1257=置換コード!$I$17,37,入力シート!O1257=置換コード!$I$18,38,入力シート!O1257=置換コード!$I$19,41,入力シート!O1257=置換コード!$I$20,42,入力シート!O1257=置換コード!$I$21,43,入力シート!O1257=置換コード!$I$22,44,入力シート!O1257=置換コード!$I$23,51,入力シート!O1257=置換コード!$I$24,52,入力シート!O1257=置換コード!$I$25,53,入力シート!O1257=置換コード!$I$26,54,入力シート!O1257=置換コード!$I$27,55,入力シート!O1257=置換コード!$I$28,61,入力シート!O1257=置換コード!$I$29,62,入力シート!O1257=置換コード!$I$30,63,入力シート!O1257=置換コード!$I$31,64,入力シート!O1257=置換コード!$I$32,65,入力シート!O1257=置換コード!$I$33,66,入力シート!O1257=置換コード!$I$34,71,入力シート!O1257=置換コード!$I$35,72,入力シート!O1257=置換コード!$I$36,73,入力シート!O1257=置換コード!$I$37,74,入力シート!O1257=置換コード!$I$38,75,入力シート!O1257=置換コード!$I$39,76,入力シート!O1257=置換コード!$I$40,77,入力シート!O1257=置換コード!$I$41,78,入力シート!O1257=置換コード!$I$42,79,入力シート!O1257=置換コード!$I$43,81,入力シート!O1257=置換コード!$I$44,82,入力シート!O1257=置換コード!$I$45,83,入力シート!O1257=置換コード!$I$46,84,入力シート!O1257=置換コード!$I$47,85,入力シート!O1257=置換コード!$I$48,86,入力シート!O1257=置換コード!$I$49,87,入力シート!O1257=置換コード!$I$50,88,入力シート!O1257=置換コード!$I$51,90)</f>
        <v>#N/A</v>
      </c>
      <c r="R1231" s="83" t="e">
        <f t="shared" si="117"/>
        <v>#N/A</v>
      </c>
      <c r="S1231" s="83" t="str">
        <f>ASC(入力シート!N1257)</f>
        <v/>
      </c>
      <c r="T1231" s="83" t="str">
        <f>ASC(入力シート!P1257)</f>
        <v/>
      </c>
      <c r="U1231" s="83" t="str">
        <f>ASC(入力シート!Q1257)</f>
        <v/>
      </c>
      <c r="V1231" s="83" t="str">
        <f>ASC(入力シート!R1257)</f>
        <v/>
      </c>
      <c r="W1231" s="83" t="str">
        <f>ASC(入力シート!M1257)</f>
        <v/>
      </c>
      <c r="X1231" s="83" t="e">
        <f>_xlfn.IFS(入力シート!U1257=置換コード!$I$4,11,入力シート!U1257=置換コード!$I$5,21,入力シート!U1257=置換コード!$I$6,22,入力シート!U1257=置換コード!$I$7,23,入力シート!U1257=置換コード!$I$8,24,入力シート!U1257=置換コード!$I$9,25,入力シート!U1257=置換コード!$I$10,26,入力シート!U1257=置換コード!$I$11,31,入力シート!U1257=置換コード!$I$12,32,入力シート!U1257=置換コード!$I$13,33,入力シート!U1257=置換コード!$I$14,34,入力シート!U1257=置換コード!$I$15,35,入力シート!U1257=置換コード!$I$16,36,入力シート!U1257=置換コード!$I$17,37,入力シート!U1257=置換コード!$I$18,38,入力シート!U1257=置換コード!$I$19,41,入力シート!U1257=置換コード!$I$20,42,入力シート!U1257=置換コード!$I$21,43,入力シート!U1257=置換コード!$I$22,44,入力シート!U1257=置換コード!$I$23,51,入力シート!U1257=置換コード!$I$24,52,入力シート!U1257=置換コード!$I$25,53,入力シート!U1257=置換コード!$I$26,54,入力シート!U1257=置換コード!$I$27,55,入力シート!U1257=置換コード!$I$28,61,入力シート!U1257=置換コード!$I$29,62,入力シート!U1257=置換コード!$I$30,63,入力シート!U1257=置換コード!$I$31,64,入力シート!U1257=置換コード!$I$32,65,入力シート!U1257=置換コード!$I$33,66,入力シート!U1257=置換コード!$I$34,71,入力シート!U1257=置換コード!$I$35,72,入力シート!U1257=置換コード!$I$36,73,入力シート!U1257=置換コード!$I$37,74,入力シート!U1257=置換コード!$I$38,75,入力シート!U1257=置換コード!$I$39,76,入力シート!U1257=置換コード!$I$40,77,入力シート!U1257=置換コード!$I$41,78,入力シート!U1257=置換コード!$I$42,79,入力シート!U1257=置換コード!$I$43,81,入力シート!U1257=置換コード!$I$44,82,入力シート!U1257=置換コード!$I$45,83,入力シート!U1257=置換コード!$I$46,84,入力シート!U1257=置換コード!$I$47,85,入力シート!U1257=置換コード!$I$48,86,入力シート!U1257=置換コード!$I$49,87,入力シート!U1257=置換コード!$I$50,88,入力シート!U1257=置換コード!$I$51,90)</f>
        <v>#N/A</v>
      </c>
      <c r="Y1231" s="83" t="e">
        <f t="shared" si="118"/>
        <v>#N/A</v>
      </c>
      <c r="Z1231" s="83" t="str">
        <f>ASC(入力シート!T1257)</f>
        <v/>
      </c>
      <c r="AA1231" s="83" t="str">
        <f>ASC(入力シート!V1257)</f>
        <v/>
      </c>
      <c r="AB1231" s="83" t="str">
        <f>ASC(入力シート!W1257)</f>
        <v/>
      </c>
      <c r="AC1231" s="83" t="str">
        <f>ASC(入力シート!X1257)</f>
        <v/>
      </c>
      <c r="AD1231" s="83" t="str">
        <f>ASC(入力シート!S1257)</f>
        <v/>
      </c>
      <c r="AE1231" s="83" t="str">
        <f>IF(入力シート!D1257=0,"",入力シート!D1257)</f>
        <v/>
      </c>
      <c r="AF1231" s="83">
        <f>IF(入力シート!G1257="無し",1,2)</f>
        <v>2</v>
      </c>
      <c r="AG1231" s="85" t="str">
        <f t="shared" ca="1" si="119"/>
        <v>20240213</v>
      </c>
      <c r="AH1231" s="83">
        <f>IF(入力シート!Y1257="有り",2,1)</f>
        <v>1</v>
      </c>
      <c r="AI1231" s="83">
        <f>IF(入力シート!Z1257="有り",2,1)</f>
        <v>1</v>
      </c>
      <c r="AJ1231" s="83">
        <f>IF(入力シート!AA1257="有り",2,1)</f>
        <v>1</v>
      </c>
      <c r="AK1231" s="83">
        <f>IF(入力シート!AB1257="有り",2,1)</f>
        <v>1</v>
      </c>
      <c r="AL1231" s="83">
        <f>IF(入力シート!AC1257="有り",2,1)</f>
        <v>1</v>
      </c>
      <c r="AM1231" s="83">
        <f>IF(入力シート!AD1257="有り",2,1)</f>
        <v>1</v>
      </c>
      <c r="AN1231" s="83">
        <f>IF(入力シート!AE1257="有り",2,1)</f>
        <v>1</v>
      </c>
      <c r="AO1231" s="83">
        <f>IF(入力シート!H1257="必要(\4,950)",1,0)</f>
        <v>0</v>
      </c>
    </row>
    <row r="1232" spans="5:41" x14ac:dyDescent="0.4">
      <c r="E1232" s="85" t="str">
        <f t="shared" ca="1" si="114"/>
        <v>20240213</v>
      </c>
      <c r="F1232" s="83" t="str">
        <f>DBCS(入力シート!A1258)</f>
        <v/>
      </c>
      <c r="G1232" s="83" t="str">
        <f>(ASC(SUBSTITUTE(SUBSTITUTE(入力シート!B1258,"　","")," ","")))</f>
        <v/>
      </c>
      <c r="H1232" s="83" t="str">
        <f>ASC(入力シート!C1258)</f>
        <v/>
      </c>
      <c r="I1232" s="83" t="str">
        <f>IF(入力シート!E1258=0,"",入力シート!E1258)</f>
        <v/>
      </c>
      <c r="J1232" s="83" t="str">
        <f>IF(入力シート!I1258=0,"",入力シート!I1258)</f>
        <v/>
      </c>
      <c r="K1232" s="83" t="str">
        <f>DBCS(入力シート!K1258)</f>
        <v/>
      </c>
      <c r="L1232" s="83" t="str">
        <f>ASC(入力シート!L1258)</f>
        <v/>
      </c>
      <c r="M1232" s="83" t="e">
        <f>_xlfn.IFS(入力シート!J1258=置換コード!$B$4,1,入力シート!J1258=置換コード!$B$5,2,入力シート!J1258=置換コード!$B$6,3,入力シート!J1258=置換コード!$B$7,4,入力シート!J1258=置換コード!$B$8,5,入力シート!J1258=置換コード!$B$9,6,入力シート!J1258=置換コード!$B$10,7,入力シート!J1258=置換コード!$B$11,8,入力シート!J1258=置換コード!$B$12,9,入力シート!J1258=置換コード!$B$13,10)</f>
        <v>#N/A</v>
      </c>
      <c r="N1232" s="83" t="e">
        <f>_xlfn.IFS(入力シート!F1258=置換コード!$E$4,1,入力シート!F1258=置換コード!$E$5,2)</f>
        <v>#N/A</v>
      </c>
      <c r="O1232" s="83" t="e">
        <f t="shared" si="115"/>
        <v>#N/A</v>
      </c>
      <c r="P1232" s="83" t="e">
        <f t="shared" si="116"/>
        <v>#N/A</v>
      </c>
      <c r="Q1232" s="83" t="e">
        <f>_xlfn.IFS(入力シート!O1258=置換コード!$I$4,11,入力シート!O1258=置換コード!$I$5,21,入力シート!O1258=置換コード!$I$6,22,入力シート!O1258=置換コード!$I$7,23,入力シート!O1258=置換コード!$I$8,24,入力シート!O1258=置換コード!$I$9,25,入力シート!O1258=置換コード!$I$10,26,入力シート!O1258=置換コード!$I$11,31,入力シート!O1258=置換コード!$I$12,32,入力シート!O1258=置換コード!$I$13,33,入力シート!O1258=置換コード!$I$14,34,入力シート!O1258=置換コード!$I$15,35,入力シート!O1258=置換コード!$I$16,36,入力シート!O1258=置換コード!$I$17,37,入力シート!O1258=置換コード!$I$18,38,入力シート!O1258=置換コード!$I$19,41,入力シート!O1258=置換コード!$I$20,42,入力シート!O1258=置換コード!$I$21,43,入力シート!O1258=置換コード!$I$22,44,入力シート!O1258=置換コード!$I$23,51,入力シート!O1258=置換コード!$I$24,52,入力シート!O1258=置換コード!$I$25,53,入力シート!O1258=置換コード!$I$26,54,入力シート!O1258=置換コード!$I$27,55,入力シート!O1258=置換コード!$I$28,61,入力シート!O1258=置換コード!$I$29,62,入力シート!O1258=置換コード!$I$30,63,入力シート!O1258=置換コード!$I$31,64,入力シート!O1258=置換コード!$I$32,65,入力シート!O1258=置換コード!$I$33,66,入力シート!O1258=置換コード!$I$34,71,入力シート!O1258=置換コード!$I$35,72,入力シート!O1258=置換コード!$I$36,73,入力シート!O1258=置換コード!$I$37,74,入力シート!O1258=置換コード!$I$38,75,入力シート!O1258=置換コード!$I$39,76,入力シート!O1258=置換コード!$I$40,77,入力シート!O1258=置換コード!$I$41,78,入力シート!O1258=置換コード!$I$42,79,入力シート!O1258=置換コード!$I$43,81,入力シート!O1258=置換コード!$I$44,82,入力シート!O1258=置換コード!$I$45,83,入力シート!O1258=置換コード!$I$46,84,入力シート!O1258=置換コード!$I$47,85,入力シート!O1258=置換コード!$I$48,86,入力シート!O1258=置換コード!$I$49,87,入力シート!O1258=置換コード!$I$50,88,入力シート!O1258=置換コード!$I$51,90)</f>
        <v>#N/A</v>
      </c>
      <c r="R1232" s="83" t="e">
        <f t="shared" si="117"/>
        <v>#N/A</v>
      </c>
      <c r="S1232" s="83" t="str">
        <f>ASC(入力シート!N1258)</f>
        <v/>
      </c>
      <c r="T1232" s="83" t="str">
        <f>ASC(入力シート!P1258)</f>
        <v/>
      </c>
      <c r="U1232" s="83" t="str">
        <f>ASC(入力シート!Q1258)</f>
        <v/>
      </c>
      <c r="V1232" s="83" t="str">
        <f>ASC(入力シート!R1258)</f>
        <v/>
      </c>
      <c r="W1232" s="83" t="str">
        <f>ASC(入力シート!M1258)</f>
        <v/>
      </c>
      <c r="X1232" s="83" t="e">
        <f>_xlfn.IFS(入力シート!U1258=置換コード!$I$4,11,入力シート!U1258=置換コード!$I$5,21,入力シート!U1258=置換コード!$I$6,22,入力シート!U1258=置換コード!$I$7,23,入力シート!U1258=置換コード!$I$8,24,入力シート!U1258=置換コード!$I$9,25,入力シート!U1258=置換コード!$I$10,26,入力シート!U1258=置換コード!$I$11,31,入力シート!U1258=置換コード!$I$12,32,入力シート!U1258=置換コード!$I$13,33,入力シート!U1258=置換コード!$I$14,34,入力シート!U1258=置換コード!$I$15,35,入力シート!U1258=置換コード!$I$16,36,入力シート!U1258=置換コード!$I$17,37,入力シート!U1258=置換コード!$I$18,38,入力シート!U1258=置換コード!$I$19,41,入力シート!U1258=置換コード!$I$20,42,入力シート!U1258=置換コード!$I$21,43,入力シート!U1258=置換コード!$I$22,44,入力シート!U1258=置換コード!$I$23,51,入力シート!U1258=置換コード!$I$24,52,入力シート!U1258=置換コード!$I$25,53,入力シート!U1258=置換コード!$I$26,54,入力シート!U1258=置換コード!$I$27,55,入力シート!U1258=置換コード!$I$28,61,入力シート!U1258=置換コード!$I$29,62,入力シート!U1258=置換コード!$I$30,63,入力シート!U1258=置換コード!$I$31,64,入力シート!U1258=置換コード!$I$32,65,入力シート!U1258=置換コード!$I$33,66,入力シート!U1258=置換コード!$I$34,71,入力シート!U1258=置換コード!$I$35,72,入力シート!U1258=置換コード!$I$36,73,入力シート!U1258=置換コード!$I$37,74,入力シート!U1258=置換コード!$I$38,75,入力シート!U1258=置換コード!$I$39,76,入力シート!U1258=置換コード!$I$40,77,入力シート!U1258=置換コード!$I$41,78,入力シート!U1258=置換コード!$I$42,79,入力シート!U1258=置換コード!$I$43,81,入力シート!U1258=置換コード!$I$44,82,入力シート!U1258=置換コード!$I$45,83,入力シート!U1258=置換コード!$I$46,84,入力シート!U1258=置換コード!$I$47,85,入力シート!U1258=置換コード!$I$48,86,入力シート!U1258=置換コード!$I$49,87,入力シート!U1258=置換コード!$I$50,88,入力シート!U1258=置換コード!$I$51,90)</f>
        <v>#N/A</v>
      </c>
      <c r="Y1232" s="83" t="e">
        <f t="shared" si="118"/>
        <v>#N/A</v>
      </c>
      <c r="Z1232" s="83" t="str">
        <f>ASC(入力シート!T1258)</f>
        <v/>
      </c>
      <c r="AA1232" s="83" t="str">
        <f>ASC(入力シート!V1258)</f>
        <v/>
      </c>
      <c r="AB1232" s="83" t="str">
        <f>ASC(入力シート!W1258)</f>
        <v/>
      </c>
      <c r="AC1232" s="83" t="str">
        <f>ASC(入力シート!X1258)</f>
        <v/>
      </c>
      <c r="AD1232" s="83" t="str">
        <f>ASC(入力シート!S1258)</f>
        <v/>
      </c>
      <c r="AE1232" s="83" t="str">
        <f>IF(入力シート!D1258=0,"",入力シート!D1258)</f>
        <v/>
      </c>
      <c r="AF1232" s="83">
        <f>IF(入力シート!G1258="無し",1,2)</f>
        <v>2</v>
      </c>
      <c r="AG1232" s="85" t="str">
        <f t="shared" ca="1" si="119"/>
        <v>20240213</v>
      </c>
      <c r="AH1232" s="83">
        <f>IF(入力シート!Y1258="有り",2,1)</f>
        <v>1</v>
      </c>
      <c r="AI1232" s="83">
        <f>IF(入力シート!Z1258="有り",2,1)</f>
        <v>1</v>
      </c>
      <c r="AJ1232" s="83">
        <f>IF(入力シート!AA1258="有り",2,1)</f>
        <v>1</v>
      </c>
      <c r="AK1232" s="83">
        <f>IF(入力シート!AB1258="有り",2,1)</f>
        <v>1</v>
      </c>
      <c r="AL1232" s="83">
        <f>IF(入力シート!AC1258="有り",2,1)</f>
        <v>1</v>
      </c>
      <c r="AM1232" s="83">
        <f>IF(入力シート!AD1258="有り",2,1)</f>
        <v>1</v>
      </c>
      <c r="AN1232" s="83">
        <f>IF(入力シート!AE1258="有り",2,1)</f>
        <v>1</v>
      </c>
      <c r="AO1232" s="83">
        <f>IF(入力シート!H1258="必要(\4,950)",1,0)</f>
        <v>0</v>
      </c>
    </row>
    <row r="1233" spans="5:41" x14ac:dyDescent="0.4">
      <c r="E1233" s="85" t="str">
        <f t="shared" ca="1" si="114"/>
        <v>20240213</v>
      </c>
      <c r="F1233" s="83" t="str">
        <f>DBCS(入力シート!A1259)</f>
        <v/>
      </c>
      <c r="G1233" s="83" t="str">
        <f>(ASC(SUBSTITUTE(SUBSTITUTE(入力シート!B1259,"　","")," ","")))</f>
        <v/>
      </c>
      <c r="H1233" s="83" t="str">
        <f>ASC(入力シート!C1259)</f>
        <v/>
      </c>
      <c r="I1233" s="83" t="str">
        <f>IF(入力シート!E1259=0,"",入力シート!E1259)</f>
        <v/>
      </c>
      <c r="J1233" s="83" t="str">
        <f>IF(入力シート!I1259=0,"",入力シート!I1259)</f>
        <v/>
      </c>
      <c r="K1233" s="83" t="str">
        <f>DBCS(入力シート!K1259)</f>
        <v/>
      </c>
      <c r="L1233" s="83" t="str">
        <f>ASC(入力シート!L1259)</f>
        <v/>
      </c>
      <c r="M1233" s="83" t="e">
        <f>_xlfn.IFS(入力シート!J1259=置換コード!$B$4,1,入力シート!J1259=置換コード!$B$5,2,入力シート!J1259=置換コード!$B$6,3,入力シート!J1259=置換コード!$B$7,4,入力シート!J1259=置換コード!$B$8,5,入力シート!J1259=置換コード!$B$9,6,入力シート!J1259=置換コード!$B$10,7,入力シート!J1259=置換コード!$B$11,8,入力シート!J1259=置換コード!$B$12,9,入力シート!J1259=置換コード!$B$13,10)</f>
        <v>#N/A</v>
      </c>
      <c r="N1233" s="83" t="e">
        <f>_xlfn.IFS(入力シート!F1259=置換コード!$E$4,1,入力シート!F1259=置換コード!$E$5,2)</f>
        <v>#N/A</v>
      </c>
      <c r="O1233" s="83" t="e">
        <f t="shared" si="115"/>
        <v>#N/A</v>
      </c>
      <c r="P1233" s="83" t="e">
        <f t="shared" si="116"/>
        <v>#N/A</v>
      </c>
      <c r="Q1233" s="83" t="e">
        <f>_xlfn.IFS(入力シート!O1259=置換コード!$I$4,11,入力シート!O1259=置換コード!$I$5,21,入力シート!O1259=置換コード!$I$6,22,入力シート!O1259=置換コード!$I$7,23,入力シート!O1259=置換コード!$I$8,24,入力シート!O1259=置換コード!$I$9,25,入力シート!O1259=置換コード!$I$10,26,入力シート!O1259=置換コード!$I$11,31,入力シート!O1259=置換コード!$I$12,32,入力シート!O1259=置換コード!$I$13,33,入力シート!O1259=置換コード!$I$14,34,入力シート!O1259=置換コード!$I$15,35,入力シート!O1259=置換コード!$I$16,36,入力シート!O1259=置換コード!$I$17,37,入力シート!O1259=置換コード!$I$18,38,入力シート!O1259=置換コード!$I$19,41,入力シート!O1259=置換コード!$I$20,42,入力シート!O1259=置換コード!$I$21,43,入力シート!O1259=置換コード!$I$22,44,入力シート!O1259=置換コード!$I$23,51,入力シート!O1259=置換コード!$I$24,52,入力シート!O1259=置換コード!$I$25,53,入力シート!O1259=置換コード!$I$26,54,入力シート!O1259=置換コード!$I$27,55,入力シート!O1259=置換コード!$I$28,61,入力シート!O1259=置換コード!$I$29,62,入力シート!O1259=置換コード!$I$30,63,入力シート!O1259=置換コード!$I$31,64,入力シート!O1259=置換コード!$I$32,65,入力シート!O1259=置換コード!$I$33,66,入力シート!O1259=置換コード!$I$34,71,入力シート!O1259=置換コード!$I$35,72,入力シート!O1259=置換コード!$I$36,73,入力シート!O1259=置換コード!$I$37,74,入力シート!O1259=置換コード!$I$38,75,入力シート!O1259=置換コード!$I$39,76,入力シート!O1259=置換コード!$I$40,77,入力シート!O1259=置換コード!$I$41,78,入力シート!O1259=置換コード!$I$42,79,入力シート!O1259=置換コード!$I$43,81,入力シート!O1259=置換コード!$I$44,82,入力シート!O1259=置換コード!$I$45,83,入力シート!O1259=置換コード!$I$46,84,入力シート!O1259=置換コード!$I$47,85,入力シート!O1259=置換コード!$I$48,86,入力シート!O1259=置換コード!$I$49,87,入力シート!O1259=置換コード!$I$50,88,入力シート!O1259=置換コード!$I$51,90)</f>
        <v>#N/A</v>
      </c>
      <c r="R1233" s="83" t="e">
        <f t="shared" si="117"/>
        <v>#N/A</v>
      </c>
      <c r="S1233" s="83" t="str">
        <f>ASC(入力シート!N1259)</f>
        <v/>
      </c>
      <c r="T1233" s="83" t="str">
        <f>ASC(入力シート!P1259)</f>
        <v/>
      </c>
      <c r="U1233" s="83" t="str">
        <f>ASC(入力シート!Q1259)</f>
        <v/>
      </c>
      <c r="V1233" s="83" t="str">
        <f>ASC(入力シート!R1259)</f>
        <v/>
      </c>
      <c r="W1233" s="83" t="str">
        <f>ASC(入力シート!M1259)</f>
        <v/>
      </c>
      <c r="X1233" s="83" t="e">
        <f>_xlfn.IFS(入力シート!U1259=置換コード!$I$4,11,入力シート!U1259=置換コード!$I$5,21,入力シート!U1259=置換コード!$I$6,22,入力シート!U1259=置換コード!$I$7,23,入力シート!U1259=置換コード!$I$8,24,入力シート!U1259=置換コード!$I$9,25,入力シート!U1259=置換コード!$I$10,26,入力シート!U1259=置換コード!$I$11,31,入力シート!U1259=置換コード!$I$12,32,入力シート!U1259=置換コード!$I$13,33,入力シート!U1259=置換コード!$I$14,34,入力シート!U1259=置換コード!$I$15,35,入力シート!U1259=置換コード!$I$16,36,入力シート!U1259=置換コード!$I$17,37,入力シート!U1259=置換コード!$I$18,38,入力シート!U1259=置換コード!$I$19,41,入力シート!U1259=置換コード!$I$20,42,入力シート!U1259=置換コード!$I$21,43,入力シート!U1259=置換コード!$I$22,44,入力シート!U1259=置換コード!$I$23,51,入力シート!U1259=置換コード!$I$24,52,入力シート!U1259=置換コード!$I$25,53,入力シート!U1259=置換コード!$I$26,54,入力シート!U1259=置換コード!$I$27,55,入力シート!U1259=置換コード!$I$28,61,入力シート!U1259=置換コード!$I$29,62,入力シート!U1259=置換コード!$I$30,63,入力シート!U1259=置換コード!$I$31,64,入力シート!U1259=置換コード!$I$32,65,入力シート!U1259=置換コード!$I$33,66,入力シート!U1259=置換コード!$I$34,71,入力シート!U1259=置換コード!$I$35,72,入力シート!U1259=置換コード!$I$36,73,入力シート!U1259=置換コード!$I$37,74,入力シート!U1259=置換コード!$I$38,75,入力シート!U1259=置換コード!$I$39,76,入力シート!U1259=置換コード!$I$40,77,入力シート!U1259=置換コード!$I$41,78,入力シート!U1259=置換コード!$I$42,79,入力シート!U1259=置換コード!$I$43,81,入力シート!U1259=置換コード!$I$44,82,入力シート!U1259=置換コード!$I$45,83,入力シート!U1259=置換コード!$I$46,84,入力シート!U1259=置換コード!$I$47,85,入力シート!U1259=置換コード!$I$48,86,入力シート!U1259=置換コード!$I$49,87,入力シート!U1259=置換コード!$I$50,88,入力シート!U1259=置換コード!$I$51,90)</f>
        <v>#N/A</v>
      </c>
      <c r="Y1233" s="83" t="e">
        <f t="shared" si="118"/>
        <v>#N/A</v>
      </c>
      <c r="Z1233" s="83" t="str">
        <f>ASC(入力シート!T1259)</f>
        <v/>
      </c>
      <c r="AA1233" s="83" t="str">
        <f>ASC(入力シート!V1259)</f>
        <v/>
      </c>
      <c r="AB1233" s="83" t="str">
        <f>ASC(入力シート!W1259)</f>
        <v/>
      </c>
      <c r="AC1233" s="83" t="str">
        <f>ASC(入力シート!X1259)</f>
        <v/>
      </c>
      <c r="AD1233" s="83" t="str">
        <f>ASC(入力シート!S1259)</f>
        <v/>
      </c>
      <c r="AE1233" s="83" t="str">
        <f>IF(入力シート!D1259=0,"",入力シート!D1259)</f>
        <v/>
      </c>
      <c r="AF1233" s="83">
        <f>IF(入力シート!G1259="無し",1,2)</f>
        <v>2</v>
      </c>
      <c r="AG1233" s="85" t="str">
        <f t="shared" ca="1" si="119"/>
        <v>20240213</v>
      </c>
      <c r="AH1233" s="83">
        <f>IF(入力シート!Y1259="有り",2,1)</f>
        <v>1</v>
      </c>
      <c r="AI1233" s="83">
        <f>IF(入力シート!Z1259="有り",2,1)</f>
        <v>1</v>
      </c>
      <c r="AJ1233" s="83">
        <f>IF(入力シート!AA1259="有り",2,1)</f>
        <v>1</v>
      </c>
      <c r="AK1233" s="83">
        <f>IF(入力シート!AB1259="有り",2,1)</f>
        <v>1</v>
      </c>
      <c r="AL1233" s="83">
        <f>IF(入力シート!AC1259="有り",2,1)</f>
        <v>1</v>
      </c>
      <c r="AM1233" s="83">
        <f>IF(入力シート!AD1259="有り",2,1)</f>
        <v>1</v>
      </c>
      <c r="AN1233" s="83">
        <f>IF(入力シート!AE1259="有り",2,1)</f>
        <v>1</v>
      </c>
      <c r="AO1233" s="83">
        <f>IF(入力シート!H1259="必要(\4,950)",1,0)</f>
        <v>0</v>
      </c>
    </row>
    <row r="1234" spans="5:41" x14ac:dyDescent="0.4">
      <c r="E1234" s="85" t="str">
        <f t="shared" ca="1" si="114"/>
        <v>20240213</v>
      </c>
      <c r="F1234" s="83" t="str">
        <f>DBCS(入力シート!A1260)</f>
        <v/>
      </c>
      <c r="G1234" s="83" t="str">
        <f>(ASC(SUBSTITUTE(SUBSTITUTE(入力シート!B1260,"　","")," ","")))</f>
        <v/>
      </c>
      <c r="H1234" s="83" t="str">
        <f>ASC(入力シート!C1260)</f>
        <v/>
      </c>
      <c r="I1234" s="83" t="str">
        <f>IF(入力シート!E1260=0,"",入力シート!E1260)</f>
        <v/>
      </c>
      <c r="J1234" s="83" t="str">
        <f>IF(入力シート!I1260=0,"",入力シート!I1260)</f>
        <v/>
      </c>
      <c r="K1234" s="83" t="str">
        <f>DBCS(入力シート!K1260)</f>
        <v/>
      </c>
      <c r="L1234" s="83" t="str">
        <f>ASC(入力シート!L1260)</f>
        <v/>
      </c>
      <c r="M1234" s="83" t="e">
        <f>_xlfn.IFS(入力シート!J1260=置換コード!$B$4,1,入力シート!J1260=置換コード!$B$5,2,入力シート!J1260=置換コード!$B$6,3,入力シート!J1260=置換コード!$B$7,4,入力シート!J1260=置換コード!$B$8,5,入力シート!J1260=置換コード!$B$9,6,入力シート!J1260=置換コード!$B$10,7,入力シート!J1260=置換コード!$B$11,8,入力シート!J1260=置換コード!$B$12,9,入力シート!J1260=置換コード!$B$13,10)</f>
        <v>#N/A</v>
      </c>
      <c r="N1234" s="83" t="e">
        <f>_xlfn.IFS(入力シート!F1260=置換コード!$E$4,1,入力シート!F1260=置換コード!$E$5,2)</f>
        <v>#N/A</v>
      </c>
      <c r="O1234" s="83" t="e">
        <f t="shared" si="115"/>
        <v>#N/A</v>
      </c>
      <c r="P1234" s="83" t="e">
        <f t="shared" si="116"/>
        <v>#N/A</v>
      </c>
      <c r="Q1234" s="83" t="e">
        <f>_xlfn.IFS(入力シート!O1260=置換コード!$I$4,11,入力シート!O1260=置換コード!$I$5,21,入力シート!O1260=置換コード!$I$6,22,入力シート!O1260=置換コード!$I$7,23,入力シート!O1260=置換コード!$I$8,24,入力シート!O1260=置換コード!$I$9,25,入力シート!O1260=置換コード!$I$10,26,入力シート!O1260=置換コード!$I$11,31,入力シート!O1260=置換コード!$I$12,32,入力シート!O1260=置換コード!$I$13,33,入力シート!O1260=置換コード!$I$14,34,入力シート!O1260=置換コード!$I$15,35,入力シート!O1260=置換コード!$I$16,36,入力シート!O1260=置換コード!$I$17,37,入力シート!O1260=置換コード!$I$18,38,入力シート!O1260=置換コード!$I$19,41,入力シート!O1260=置換コード!$I$20,42,入力シート!O1260=置換コード!$I$21,43,入力シート!O1260=置換コード!$I$22,44,入力シート!O1260=置換コード!$I$23,51,入力シート!O1260=置換コード!$I$24,52,入力シート!O1260=置換コード!$I$25,53,入力シート!O1260=置換コード!$I$26,54,入力シート!O1260=置換コード!$I$27,55,入力シート!O1260=置換コード!$I$28,61,入力シート!O1260=置換コード!$I$29,62,入力シート!O1260=置換コード!$I$30,63,入力シート!O1260=置換コード!$I$31,64,入力シート!O1260=置換コード!$I$32,65,入力シート!O1260=置換コード!$I$33,66,入力シート!O1260=置換コード!$I$34,71,入力シート!O1260=置換コード!$I$35,72,入力シート!O1260=置換コード!$I$36,73,入力シート!O1260=置換コード!$I$37,74,入力シート!O1260=置換コード!$I$38,75,入力シート!O1260=置換コード!$I$39,76,入力シート!O1260=置換コード!$I$40,77,入力シート!O1260=置換コード!$I$41,78,入力シート!O1260=置換コード!$I$42,79,入力シート!O1260=置換コード!$I$43,81,入力シート!O1260=置換コード!$I$44,82,入力シート!O1260=置換コード!$I$45,83,入力シート!O1260=置換コード!$I$46,84,入力シート!O1260=置換コード!$I$47,85,入力シート!O1260=置換コード!$I$48,86,入力シート!O1260=置換コード!$I$49,87,入力シート!O1260=置換コード!$I$50,88,入力シート!O1260=置換コード!$I$51,90)</f>
        <v>#N/A</v>
      </c>
      <c r="R1234" s="83" t="e">
        <f t="shared" si="117"/>
        <v>#N/A</v>
      </c>
      <c r="S1234" s="83" t="str">
        <f>ASC(入力シート!N1260)</f>
        <v/>
      </c>
      <c r="T1234" s="83" t="str">
        <f>ASC(入力シート!P1260)</f>
        <v/>
      </c>
      <c r="U1234" s="83" t="str">
        <f>ASC(入力シート!Q1260)</f>
        <v/>
      </c>
      <c r="V1234" s="83" t="str">
        <f>ASC(入力シート!R1260)</f>
        <v/>
      </c>
      <c r="W1234" s="83" t="str">
        <f>ASC(入力シート!M1260)</f>
        <v/>
      </c>
      <c r="X1234" s="83" t="e">
        <f>_xlfn.IFS(入力シート!U1260=置換コード!$I$4,11,入力シート!U1260=置換コード!$I$5,21,入力シート!U1260=置換コード!$I$6,22,入力シート!U1260=置換コード!$I$7,23,入力シート!U1260=置換コード!$I$8,24,入力シート!U1260=置換コード!$I$9,25,入力シート!U1260=置換コード!$I$10,26,入力シート!U1260=置換コード!$I$11,31,入力シート!U1260=置換コード!$I$12,32,入力シート!U1260=置換コード!$I$13,33,入力シート!U1260=置換コード!$I$14,34,入力シート!U1260=置換コード!$I$15,35,入力シート!U1260=置換コード!$I$16,36,入力シート!U1260=置換コード!$I$17,37,入力シート!U1260=置換コード!$I$18,38,入力シート!U1260=置換コード!$I$19,41,入力シート!U1260=置換コード!$I$20,42,入力シート!U1260=置換コード!$I$21,43,入力シート!U1260=置換コード!$I$22,44,入力シート!U1260=置換コード!$I$23,51,入力シート!U1260=置換コード!$I$24,52,入力シート!U1260=置換コード!$I$25,53,入力シート!U1260=置換コード!$I$26,54,入力シート!U1260=置換コード!$I$27,55,入力シート!U1260=置換コード!$I$28,61,入力シート!U1260=置換コード!$I$29,62,入力シート!U1260=置換コード!$I$30,63,入力シート!U1260=置換コード!$I$31,64,入力シート!U1260=置換コード!$I$32,65,入力シート!U1260=置換コード!$I$33,66,入力シート!U1260=置換コード!$I$34,71,入力シート!U1260=置換コード!$I$35,72,入力シート!U1260=置換コード!$I$36,73,入力シート!U1260=置換コード!$I$37,74,入力シート!U1260=置換コード!$I$38,75,入力シート!U1260=置換コード!$I$39,76,入力シート!U1260=置換コード!$I$40,77,入力シート!U1260=置換コード!$I$41,78,入力シート!U1260=置換コード!$I$42,79,入力シート!U1260=置換コード!$I$43,81,入力シート!U1260=置換コード!$I$44,82,入力シート!U1260=置換コード!$I$45,83,入力シート!U1260=置換コード!$I$46,84,入力シート!U1260=置換コード!$I$47,85,入力シート!U1260=置換コード!$I$48,86,入力シート!U1260=置換コード!$I$49,87,入力シート!U1260=置換コード!$I$50,88,入力シート!U1260=置換コード!$I$51,90)</f>
        <v>#N/A</v>
      </c>
      <c r="Y1234" s="83" t="e">
        <f t="shared" si="118"/>
        <v>#N/A</v>
      </c>
      <c r="Z1234" s="83" t="str">
        <f>ASC(入力シート!T1260)</f>
        <v/>
      </c>
      <c r="AA1234" s="83" t="str">
        <f>ASC(入力シート!V1260)</f>
        <v/>
      </c>
      <c r="AB1234" s="83" t="str">
        <f>ASC(入力シート!W1260)</f>
        <v/>
      </c>
      <c r="AC1234" s="83" t="str">
        <f>ASC(入力シート!X1260)</f>
        <v/>
      </c>
      <c r="AD1234" s="83" t="str">
        <f>ASC(入力シート!S1260)</f>
        <v/>
      </c>
      <c r="AE1234" s="83" t="str">
        <f>IF(入力シート!D1260=0,"",入力シート!D1260)</f>
        <v/>
      </c>
      <c r="AF1234" s="83">
        <f>IF(入力シート!G1260="無し",1,2)</f>
        <v>2</v>
      </c>
      <c r="AG1234" s="85" t="str">
        <f t="shared" ca="1" si="119"/>
        <v>20240213</v>
      </c>
      <c r="AH1234" s="83">
        <f>IF(入力シート!Y1260="有り",2,1)</f>
        <v>1</v>
      </c>
      <c r="AI1234" s="83">
        <f>IF(入力シート!Z1260="有り",2,1)</f>
        <v>1</v>
      </c>
      <c r="AJ1234" s="83">
        <f>IF(入力シート!AA1260="有り",2,1)</f>
        <v>1</v>
      </c>
      <c r="AK1234" s="83">
        <f>IF(入力シート!AB1260="有り",2,1)</f>
        <v>1</v>
      </c>
      <c r="AL1234" s="83">
        <f>IF(入力シート!AC1260="有り",2,1)</f>
        <v>1</v>
      </c>
      <c r="AM1234" s="83">
        <f>IF(入力シート!AD1260="有り",2,1)</f>
        <v>1</v>
      </c>
      <c r="AN1234" s="83">
        <f>IF(入力シート!AE1260="有り",2,1)</f>
        <v>1</v>
      </c>
      <c r="AO1234" s="83">
        <f>IF(入力シート!H1260="必要(\4,950)",1,0)</f>
        <v>0</v>
      </c>
    </row>
    <row r="1235" spans="5:41" x14ac:dyDescent="0.4">
      <c r="E1235" s="85" t="str">
        <f t="shared" ca="1" si="114"/>
        <v>20240213</v>
      </c>
      <c r="F1235" s="83" t="str">
        <f>DBCS(入力シート!A1261)</f>
        <v/>
      </c>
      <c r="G1235" s="83" t="str">
        <f>(ASC(SUBSTITUTE(SUBSTITUTE(入力シート!B1261,"　","")," ","")))</f>
        <v/>
      </c>
      <c r="H1235" s="83" t="str">
        <f>ASC(入力シート!C1261)</f>
        <v/>
      </c>
      <c r="I1235" s="83" t="str">
        <f>IF(入力シート!E1261=0,"",入力シート!E1261)</f>
        <v/>
      </c>
      <c r="J1235" s="83" t="str">
        <f>IF(入力シート!I1261=0,"",入力シート!I1261)</f>
        <v/>
      </c>
      <c r="K1235" s="83" t="str">
        <f>DBCS(入力シート!K1261)</f>
        <v/>
      </c>
      <c r="L1235" s="83" t="str">
        <f>ASC(入力シート!L1261)</f>
        <v/>
      </c>
      <c r="M1235" s="83" t="e">
        <f>_xlfn.IFS(入力シート!J1261=置換コード!$B$4,1,入力シート!J1261=置換コード!$B$5,2,入力シート!J1261=置換コード!$B$6,3,入力シート!J1261=置換コード!$B$7,4,入力シート!J1261=置換コード!$B$8,5,入力シート!J1261=置換コード!$B$9,6,入力シート!J1261=置換コード!$B$10,7,入力シート!J1261=置換コード!$B$11,8,入力シート!J1261=置換コード!$B$12,9,入力シート!J1261=置換コード!$B$13,10)</f>
        <v>#N/A</v>
      </c>
      <c r="N1235" s="83" t="e">
        <f>_xlfn.IFS(入力シート!F1261=置換コード!$E$4,1,入力シート!F1261=置換コード!$E$5,2)</f>
        <v>#N/A</v>
      </c>
      <c r="O1235" s="83" t="e">
        <f t="shared" si="115"/>
        <v>#N/A</v>
      </c>
      <c r="P1235" s="83" t="e">
        <f t="shared" si="116"/>
        <v>#N/A</v>
      </c>
      <c r="Q1235" s="83" t="e">
        <f>_xlfn.IFS(入力シート!O1261=置換コード!$I$4,11,入力シート!O1261=置換コード!$I$5,21,入力シート!O1261=置換コード!$I$6,22,入力シート!O1261=置換コード!$I$7,23,入力シート!O1261=置換コード!$I$8,24,入力シート!O1261=置換コード!$I$9,25,入力シート!O1261=置換コード!$I$10,26,入力シート!O1261=置換コード!$I$11,31,入力シート!O1261=置換コード!$I$12,32,入力シート!O1261=置換コード!$I$13,33,入力シート!O1261=置換コード!$I$14,34,入力シート!O1261=置換コード!$I$15,35,入力シート!O1261=置換コード!$I$16,36,入力シート!O1261=置換コード!$I$17,37,入力シート!O1261=置換コード!$I$18,38,入力シート!O1261=置換コード!$I$19,41,入力シート!O1261=置換コード!$I$20,42,入力シート!O1261=置換コード!$I$21,43,入力シート!O1261=置換コード!$I$22,44,入力シート!O1261=置換コード!$I$23,51,入力シート!O1261=置換コード!$I$24,52,入力シート!O1261=置換コード!$I$25,53,入力シート!O1261=置換コード!$I$26,54,入力シート!O1261=置換コード!$I$27,55,入力シート!O1261=置換コード!$I$28,61,入力シート!O1261=置換コード!$I$29,62,入力シート!O1261=置換コード!$I$30,63,入力シート!O1261=置換コード!$I$31,64,入力シート!O1261=置換コード!$I$32,65,入力シート!O1261=置換コード!$I$33,66,入力シート!O1261=置換コード!$I$34,71,入力シート!O1261=置換コード!$I$35,72,入力シート!O1261=置換コード!$I$36,73,入力シート!O1261=置換コード!$I$37,74,入力シート!O1261=置換コード!$I$38,75,入力シート!O1261=置換コード!$I$39,76,入力シート!O1261=置換コード!$I$40,77,入力シート!O1261=置換コード!$I$41,78,入力シート!O1261=置換コード!$I$42,79,入力シート!O1261=置換コード!$I$43,81,入力シート!O1261=置換コード!$I$44,82,入力シート!O1261=置換コード!$I$45,83,入力シート!O1261=置換コード!$I$46,84,入力シート!O1261=置換コード!$I$47,85,入力シート!O1261=置換コード!$I$48,86,入力シート!O1261=置換コード!$I$49,87,入力シート!O1261=置換コード!$I$50,88,入力シート!O1261=置換コード!$I$51,90)</f>
        <v>#N/A</v>
      </c>
      <c r="R1235" s="83" t="e">
        <f t="shared" si="117"/>
        <v>#N/A</v>
      </c>
      <c r="S1235" s="83" t="str">
        <f>ASC(入力シート!N1261)</f>
        <v/>
      </c>
      <c r="T1235" s="83" t="str">
        <f>ASC(入力シート!P1261)</f>
        <v/>
      </c>
      <c r="U1235" s="83" t="str">
        <f>ASC(入力シート!Q1261)</f>
        <v/>
      </c>
      <c r="V1235" s="83" t="str">
        <f>ASC(入力シート!R1261)</f>
        <v/>
      </c>
      <c r="W1235" s="83" t="str">
        <f>ASC(入力シート!M1261)</f>
        <v/>
      </c>
      <c r="X1235" s="83" t="e">
        <f>_xlfn.IFS(入力シート!U1261=置換コード!$I$4,11,入力シート!U1261=置換コード!$I$5,21,入力シート!U1261=置換コード!$I$6,22,入力シート!U1261=置換コード!$I$7,23,入力シート!U1261=置換コード!$I$8,24,入力シート!U1261=置換コード!$I$9,25,入力シート!U1261=置換コード!$I$10,26,入力シート!U1261=置換コード!$I$11,31,入力シート!U1261=置換コード!$I$12,32,入力シート!U1261=置換コード!$I$13,33,入力シート!U1261=置換コード!$I$14,34,入力シート!U1261=置換コード!$I$15,35,入力シート!U1261=置換コード!$I$16,36,入力シート!U1261=置換コード!$I$17,37,入力シート!U1261=置換コード!$I$18,38,入力シート!U1261=置換コード!$I$19,41,入力シート!U1261=置換コード!$I$20,42,入力シート!U1261=置換コード!$I$21,43,入力シート!U1261=置換コード!$I$22,44,入力シート!U1261=置換コード!$I$23,51,入力シート!U1261=置換コード!$I$24,52,入力シート!U1261=置換コード!$I$25,53,入力シート!U1261=置換コード!$I$26,54,入力シート!U1261=置換コード!$I$27,55,入力シート!U1261=置換コード!$I$28,61,入力シート!U1261=置換コード!$I$29,62,入力シート!U1261=置換コード!$I$30,63,入力シート!U1261=置換コード!$I$31,64,入力シート!U1261=置換コード!$I$32,65,入力シート!U1261=置換コード!$I$33,66,入力シート!U1261=置換コード!$I$34,71,入力シート!U1261=置換コード!$I$35,72,入力シート!U1261=置換コード!$I$36,73,入力シート!U1261=置換コード!$I$37,74,入力シート!U1261=置換コード!$I$38,75,入力シート!U1261=置換コード!$I$39,76,入力シート!U1261=置換コード!$I$40,77,入力シート!U1261=置換コード!$I$41,78,入力シート!U1261=置換コード!$I$42,79,入力シート!U1261=置換コード!$I$43,81,入力シート!U1261=置換コード!$I$44,82,入力シート!U1261=置換コード!$I$45,83,入力シート!U1261=置換コード!$I$46,84,入力シート!U1261=置換コード!$I$47,85,入力シート!U1261=置換コード!$I$48,86,入力シート!U1261=置換コード!$I$49,87,入力シート!U1261=置換コード!$I$50,88,入力シート!U1261=置換コード!$I$51,90)</f>
        <v>#N/A</v>
      </c>
      <c r="Y1235" s="83" t="e">
        <f t="shared" si="118"/>
        <v>#N/A</v>
      </c>
      <c r="Z1235" s="83" t="str">
        <f>ASC(入力シート!T1261)</f>
        <v/>
      </c>
      <c r="AA1235" s="83" t="str">
        <f>ASC(入力シート!V1261)</f>
        <v/>
      </c>
      <c r="AB1235" s="83" t="str">
        <f>ASC(入力シート!W1261)</f>
        <v/>
      </c>
      <c r="AC1235" s="83" t="str">
        <f>ASC(入力シート!X1261)</f>
        <v/>
      </c>
      <c r="AD1235" s="83" t="str">
        <f>ASC(入力シート!S1261)</f>
        <v/>
      </c>
      <c r="AE1235" s="83" t="str">
        <f>IF(入力シート!D1261=0,"",入力シート!D1261)</f>
        <v/>
      </c>
      <c r="AF1235" s="83">
        <f>IF(入力シート!G1261="無し",1,2)</f>
        <v>2</v>
      </c>
      <c r="AG1235" s="85" t="str">
        <f t="shared" ca="1" si="119"/>
        <v>20240213</v>
      </c>
      <c r="AH1235" s="83">
        <f>IF(入力シート!Y1261="有り",2,1)</f>
        <v>1</v>
      </c>
      <c r="AI1235" s="83">
        <f>IF(入力シート!Z1261="有り",2,1)</f>
        <v>1</v>
      </c>
      <c r="AJ1235" s="83">
        <f>IF(入力シート!AA1261="有り",2,1)</f>
        <v>1</v>
      </c>
      <c r="AK1235" s="83">
        <f>IF(入力シート!AB1261="有り",2,1)</f>
        <v>1</v>
      </c>
      <c r="AL1235" s="83">
        <f>IF(入力シート!AC1261="有り",2,1)</f>
        <v>1</v>
      </c>
      <c r="AM1235" s="83">
        <f>IF(入力シート!AD1261="有り",2,1)</f>
        <v>1</v>
      </c>
      <c r="AN1235" s="83">
        <f>IF(入力シート!AE1261="有り",2,1)</f>
        <v>1</v>
      </c>
      <c r="AO1235" s="83">
        <f>IF(入力シート!H1261="必要(\4,950)",1,0)</f>
        <v>0</v>
      </c>
    </row>
    <row r="1236" spans="5:41" x14ac:dyDescent="0.4">
      <c r="E1236" s="85" t="str">
        <f t="shared" ca="1" si="114"/>
        <v>20240213</v>
      </c>
      <c r="F1236" s="83" t="str">
        <f>DBCS(入力シート!A1262)</f>
        <v/>
      </c>
      <c r="G1236" s="83" t="str">
        <f>(ASC(SUBSTITUTE(SUBSTITUTE(入力シート!B1262,"　","")," ","")))</f>
        <v/>
      </c>
      <c r="H1236" s="83" t="str">
        <f>ASC(入力シート!C1262)</f>
        <v/>
      </c>
      <c r="I1236" s="83" t="str">
        <f>IF(入力シート!E1262=0,"",入力シート!E1262)</f>
        <v/>
      </c>
      <c r="J1236" s="83" t="str">
        <f>IF(入力シート!I1262=0,"",入力シート!I1262)</f>
        <v/>
      </c>
      <c r="K1236" s="83" t="str">
        <f>DBCS(入力シート!K1262)</f>
        <v/>
      </c>
      <c r="L1236" s="83" t="str">
        <f>ASC(入力シート!L1262)</f>
        <v/>
      </c>
      <c r="M1236" s="83" t="e">
        <f>_xlfn.IFS(入力シート!J1262=置換コード!$B$4,1,入力シート!J1262=置換コード!$B$5,2,入力シート!J1262=置換コード!$B$6,3,入力シート!J1262=置換コード!$B$7,4,入力シート!J1262=置換コード!$B$8,5,入力シート!J1262=置換コード!$B$9,6,入力シート!J1262=置換コード!$B$10,7,入力シート!J1262=置換コード!$B$11,8,入力シート!J1262=置換コード!$B$12,9,入力シート!J1262=置換コード!$B$13,10)</f>
        <v>#N/A</v>
      </c>
      <c r="N1236" s="83" t="e">
        <f>_xlfn.IFS(入力シート!F1262=置換コード!$E$4,1,入力シート!F1262=置換コード!$E$5,2)</f>
        <v>#N/A</v>
      </c>
      <c r="O1236" s="83" t="e">
        <f t="shared" si="115"/>
        <v>#N/A</v>
      </c>
      <c r="P1236" s="83" t="e">
        <f t="shared" si="116"/>
        <v>#N/A</v>
      </c>
      <c r="Q1236" s="83" t="e">
        <f>_xlfn.IFS(入力シート!O1262=置換コード!$I$4,11,入力シート!O1262=置換コード!$I$5,21,入力シート!O1262=置換コード!$I$6,22,入力シート!O1262=置換コード!$I$7,23,入力シート!O1262=置換コード!$I$8,24,入力シート!O1262=置換コード!$I$9,25,入力シート!O1262=置換コード!$I$10,26,入力シート!O1262=置換コード!$I$11,31,入力シート!O1262=置換コード!$I$12,32,入力シート!O1262=置換コード!$I$13,33,入力シート!O1262=置換コード!$I$14,34,入力シート!O1262=置換コード!$I$15,35,入力シート!O1262=置換コード!$I$16,36,入力シート!O1262=置換コード!$I$17,37,入力シート!O1262=置換コード!$I$18,38,入力シート!O1262=置換コード!$I$19,41,入力シート!O1262=置換コード!$I$20,42,入力シート!O1262=置換コード!$I$21,43,入力シート!O1262=置換コード!$I$22,44,入力シート!O1262=置換コード!$I$23,51,入力シート!O1262=置換コード!$I$24,52,入力シート!O1262=置換コード!$I$25,53,入力シート!O1262=置換コード!$I$26,54,入力シート!O1262=置換コード!$I$27,55,入力シート!O1262=置換コード!$I$28,61,入力シート!O1262=置換コード!$I$29,62,入力シート!O1262=置換コード!$I$30,63,入力シート!O1262=置換コード!$I$31,64,入力シート!O1262=置換コード!$I$32,65,入力シート!O1262=置換コード!$I$33,66,入力シート!O1262=置換コード!$I$34,71,入力シート!O1262=置換コード!$I$35,72,入力シート!O1262=置換コード!$I$36,73,入力シート!O1262=置換コード!$I$37,74,入力シート!O1262=置換コード!$I$38,75,入力シート!O1262=置換コード!$I$39,76,入力シート!O1262=置換コード!$I$40,77,入力シート!O1262=置換コード!$I$41,78,入力シート!O1262=置換コード!$I$42,79,入力シート!O1262=置換コード!$I$43,81,入力シート!O1262=置換コード!$I$44,82,入力シート!O1262=置換コード!$I$45,83,入力シート!O1262=置換コード!$I$46,84,入力シート!O1262=置換コード!$I$47,85,入力シート!O1262=置換コード!$I$48,86,入力シート!O1262=置換コード!$I$49,87,入力シート!O1262=置換コード!$I$50,88,入力シート!O1262=置換コード!$I$51,90)</f>
        <v>#N/A</v>
      </c>
      <c r="R1236" s="83" t="e">
        <f t="shared" si="117"/>
        <v>#N/A</v>
      </c>
      <c r="S1236" s="83" t="str">
        <f>ASC(入力シート!N1262)</f>
        <v/>
      </c>
      <c r="T1236" s="83" t="str">
        <f>ASC(入力シート!P1262)</f>
        <v/>
      </c>
      <c r="U1236" s="83" t="str">
        <f>ASC(入力シート!Q1262)</f>
        <v/>
      </c>
      <c r="V1236" s="83" t="str">
        <f>ASC(入力シート!R1262)</f>
        <v/>
      </c>
      <c r="W1236" s="83" t="str">
        <f>ASC(入力シート!M1262)</f>
        <v/>
      </c>
      <c r="X1236" s="83" t="e">
        <f>_xlfn.IFS(入力シート!U1262=置換コード!$I$4,11,入力シート!U1262=置換コード!$I$5,21,入力シート!U1262=置換コード!$I$6,22,入力シート!U1262=置換コード!$I$7,23,入力シート!U1262=置換コード!$I$8,24,入力シート!U1262=置換コード!$I$9,25,入力シート!U1262=置換コード!$I$10,26,入力シート!U1262=置換コード!$I$11,31,入力シート!U1262=置換コード!$I$12,32,入力シート!U1262=置換コード!$I$13,33,入力シート!U1262=置換コード!$I$14,34,入力シート!U1262=置換コード!$I$15,35,入力シート!U1262=置換コード!$I$16,36,入力シート!U1262=置換コード!$I$17,37,入力シート!U1262=置換コード!$I$18,38,入力シート!U1262=置換コード!$I$19,41,入力シート!U1262=置換コード!$I$20,42,入力シート!U1262=置換コード!$I$21,43,入力シート!U1262=置換コード!$I$22,44,入力シート!U1262=置換コード!$I$23,51,入力シート!U1262=置換コード!$I$24,52,入力シート!U1262=置換コード!$I$25,53,入力シート!U1262=置換コード!$I$26,54,入力シート!U1262=置換コード!$I$27,55,入力シート!U1262=置換コード!$I$28,61,入力シート!U1262=置換コード!$I$29,62,入力シート!U1262=置換コード!$I$30,63,入力シート!U1262=置換コード!$I$31,64,入力シート!U1262=置換コード!$I$32,65,入力シート!U1262=置換コード!$I$33,66,入力シート!U1262=置換コード!$I$34,71,入力シート!U1262=置換コード!$I$35,72,入力シート!U1262=置換コード!$I$36,73,入力シート!U1262=置換コード!$I$37,74,入力シート!U1262=置換コード!$I$38,75,入力シート!U1262=置換コード!$I$39,76,入力シート!U1262=置換コード!$I$40,77,入力シート!U1262=置換コード!$I$41,78,入力シート!U1262=置換コード!$I$42,79,入力シート!U1262=置換コード!$I$43,81,入力シート!U1262=置換コード!$I$44,82,入力シート!U1262=置換コード!$I$45,83,入力シート!U1262=置換コード!$I$46,84,入力シート!U1262=置換コード!$I$47,85,入力シート!U1262=置換コード!$I$48,86,入力シート!U1262=置換コード!$I$49,87,入力シート!U1262=置換コード!$I$50,88,入力シート!U1262=置換コード!$I$51,90)</f>
        <v>#N/A</v>
      </c>
      <c r="Y1236" s="83" t="e">
        <f t="shared" si="118"/>
        <v>#N/A</v>
      </c>
      <c r="Z1236" s="83" t="str">
        <f>ASC(入力シート!T1262)</f>
        <v/>
      </c>
      <c r="AA1236" s="83" t="str">
        <f>ASC(入力シート!V1262)</f>
        <v/>
      </c>
      <c r="AB1236" s="83" t="str">
        <f>ASC(入力シート!W1262)</f>
        <v/>
      </c>
      <c r="AC1236" s="83" t="str">
        <f>ASC(入力シート!X1262)</f>
        <v/>
      </c>
      <c r="AD1236" s="83" t="str">
        <f>ASC(入力シート!S1262)</f>
        <v/>
      </c>
      <c r="AE1236" s="83" t="str">
        <f>IF(入力シート!D1262=0,"",入力シート!D1262)</f>
        <v/>
      </c>
      <c r="AF1236" s="83">
        <f>IF(入力シート!G1262="無し",1,2)</f>
        <v>2</v>
      </c>
      <c r="AG1236" s="85" t="str">
        <f t="shared" ca="1" si="119"/>
        <v>20240213</v>
      </c>
      <c r="AH1236" s="83">
        <f>IF(入力シート!Y1262="有り",2,1)</f>
        <v>1</v>
      </c>
      <c r="AI1236" s="83">
        <f>IF(入力シート!Z1262="有り",2,1)</f>
        <v>1</v>
      </c>
      <c r="AJ1236" s="83">
        <f>IF(入力シート!AA1262="有り",2,1)</f>
        <v>1</v>
      </c>
      <c r="AK1236" s="83">
        <f>IF(入力シート!AB1262="有り",2,1)</f>
        <v>1</v>
      </c>
      <c r="AL1236" s="83">
        <f>IF(入力シート!AC1262="有り",2,1)</f>
        <v>1</v>
      </c>
      <c r="AM1236" s="83">
        <f>IF(入力シート!AD1262="有り",2,1)</f>
        <v>1</v>
      </c>
      <c r="AN1236" s="83">
        <f>IF(入力シート!AE1262="有り",2,1)</f>
        <v>1</v>
      </c>
      <c r="AO1236" s="83">
        <f>IF(入力シート!H1262="必要(\4,950)",1,0)</f>
        <v>0</v>
      </c>
    </row>
    <row r="1237" spans="5:41" x14ac:dyDescent="0.4">
      <c r="E1237" s="85" t="str">
        <f t="shared" ca="1" si="114"/>
        <v>20240213</v>
      </c>
      <c r="F1237" s="83" t="str">
        <f>DBCS(入力シート!A1263)</f>
        <v/>
      </c>
      <c r="G1237" s="83" t="str">
        <f>(ASC(SUBSTITUTE(SUBSTITUTE(入力シート!B1263,"　","")," ","")))</f>
        <v/>
      </c>
      <c r="H1237" s="83" t="str">
        <f>ASC(入力シート!C1263)</f>
        <v/>
      </c>
      <c r="I1237" s="83" t="str">
        <f>IF(入力シート!E1263=0,"",入力シート!E1263)</f>
        <v/>
      </c>
      <c r="J1237" s="83" t="str">
        <f>IF(入力シート!I1263=0,"",入力シート!I1263)</f>
        <v/>
      </c>
      <c r="K1237" s="83" t="str">
        <f>DBCS(入力シート!K1263)</f>
        <v/>
      </c>
      <c r="L1237" s="83" t="str">
        <f>ASC(入力シート!L1263)</f>
        <v/>
      </c>
      <c r="M1237" s="83" t="e">
        <f>_xlfn.IFS(入力シート!J1263=置換コード!$B$4,1,入力シート!J1263=置換コード!$B$5,2,入力シート!J1263=置換コード!$B$6,3,入力シート!J1263=置換コード!$B$7,4,入力シート!J1263=置換コード!$B$8,5,入力シート!J1263=置換コード!$B$9,6,入力シート!J1263=置換コード!$B$10,7,入力シート!J1263=置換コード!$B$11,8,入力シート!J1263=置換コード!$B$12,9,入力シート!J1263=置換コード!$B$13,10)</f>
        <v>#N/A</v>
      </c>
      <c r="N1237" s="83" t="e">
        <f>_xlfn.IFS(入力シート!F1263=置換コード!$E$4,1,入力シート!F1263=置換コード!$E$5,2)</f>
        <v>#N/A</v>
      </c>
      <c r="O1237" s="83" t="e">
        <f t="shared" si="115"/>
        <v>#N/A</v>
      </c>
      <c r="P1237" s="83" t="e">
        <f t="shared" si="116"/>
        <v>#N/A</v>
      </c>
      <c r="Q1237" s="83" t="e">
        <f>_xlfn.IFS(入力シート!O1263=置換コード!$I$4,11,入力シート!O1263=置換コード!$I$5,21,入力シート!O1263=置換コード!$I$6,22,入力シート!O1263=置換コード!$I$7,23,入力シート!O1263=置換コード!$I$8,24,入力シート!O1263=置換コード!$I$9,25,入力シート!O1263=置換コード!$I$10,26,入力シート!O1263=置換コード!$I$11,31,入力シート!O1263=置換コード!$I$12,32,入力シート!O1263=置換コード!$I$13,33,入力シート!O1263=置換コード!$I$14,34,入力シート!O1263=置換コード!$I$15,35,入力シート!O1263=置換コード!$I$16,36,入力シート!O1263=置換コード!$I$17,37,入力シート!O1263=置換コード!$I$18,38,入力シート!O1263=置換コード!$I$19,41,入力シート!O1263=置換コード!$I$20,42,入力シート!O1263=置換コード!$I$21,43,入力シート!O1263=置換コード!$I$22,44,入力シート!O1263=置換コード!$I$23,51,入力シート!O1263=置換コード!$I$24,52,入力シート!O1263=置換コード!$I$25,53,入力シート!O1263=置換コード!$I$26,54,入力シート!O1263=置換コード!$I$27,55,入力シート!O1263=置換コード!$I$28,61,入力シート!O1263=置換コード!$I$29,62,入力シート!O1263=置換コード!$I$30,63,入力シート!O1263=置換コード!$I$31,64,入力シート!O1263=置換コード!$I$32,65,入力シート!O1263=置換コード!$I$33,66,入力シート!O1263=置換コード!$I$34,71,入力シート!O1263=置換コード!$I$35,72,入力シート!O1263=置換コード!$I$36,73,入力シート!O1263=置換コード!$I$37,74,入力シート!O1263=置換コード!$I$38,75,入力シート!O1263=置換コード!$I$39,76,入力シート!O1263=置換コード!$I$40,77,入力シート!O1263=置換コード!$I$41,78,入力シート!O1263=置換コード!$I$42,79,入力シート!O1263=置換コード!$I$43,81,入力シート!O1263=置換コード!$I$44,82,入力シート!O1263=置換コード!$I$45,83,入力シート!O1263=置換コード!$I$46,84,入力シート!O1263=置換コード!$I$47,85,入力シート!O1263=置換コード!$I$48,86,入力シート!O1263=置換コード!$I$49,87,入力シート!O1263=置換コード!$I$50,88,入力シート!O1263=置換コード!$I$51,90)</f>
        <v>#N/A</v>
      </c>
      <c r="R1237" s="83" t="e">
        <f t="shared" si="117"/>
        <v>#N/A</v>
      </c>
      <c r="S1237" s="83" t="str">
        <f>ASC(入力シート!N1263)</f>
        <v/>
      </c>
      <c r="T1237" s="83" t="str">
        <f>ASC(入力シート!P1263)</f>
        <v/>
      </c>
      <c r="U1237" s="83" t="str">
        <f>ASC(入力シート!Q1263)</f>
        <v/>
      </c>
      <c r="V1237" s="83" t="str">
        <f>ASC(入力シート!R1263)</f>
        <v/>
      </c>
      <c r="W1237" s="83" t="str">
        <f>ASC(入力シート!M1263)</f>
        <v/>
      </c>
      <c r="X1237" s="83" t="e">
        <f>_xlfn.IFS(入力シート!U1263=置換コード!$I$4,11,入力シート!U1263=置換コード!$I$5,21,入力シート!U1263=置換コード!$I$6,22,入力シート!U1263=置換コード!$I$7,23,入力シート!U1263=置換コード!$I$8,24,入力シート!U1263=置換コード!$I$9,25,入力シート!U1263=置換コード!$I$10,26,入力シート!U1263=置換コード!$I$11,31,入力シート!U1263=置換コード!$I$12,32,入力シート!U1263=置換コード!$I$13,33,入力シート!U1263=置換コード!$I$14,34,入力シート!U1263=置換コード!$I$15,35,入力シート!U1263=置換コード!$I$16,36,入力シート!U1263=置換コード!$I$17,37,入力シート!U1263=置換コード!$I$18,38,入力シート!U1263=置換コード!$I$19,41,入力シート!U1263=置換コード!$I$20,42,入力シート!U1263=置換コード!$I$21,43,入力シート!U1263=置換コード!$I$22,44,入力シート!U1263=置換コード!$I$23,51,入力シート!U1263=置換コード!$I$24,52,入力シート!U1263=置換コード!$I$25,53,入力シート!U1263=置換コード!$I$26,54,入力シート!U1263=置換コード!$I$27,55,入力シート!U1263=置換コード!$I$28,61,入力シート!U1263=置換コード!$I$29,62,入力シート!U1263=置換コード!$I$30,63,入力シート!U1263=置換コード!$I$31,64,入力シート!U1263=置換コード!$I$32,65,入力シート!U1263=置換コード!$I$33,66,入力シート!U1263=置換コード!$I$34,71,入力シート!U1263=置換コード!$I$35,72,入力シート!U1263=置換コード!$I$36,73,入力シート!U1263=置換コード!$I$37,74,入力シート!U1263=置換コード!$I$38,75,入力シート!U1263=置換コード!$I$39,76,入力シート!U1263=置換コード!$I$40,77,入力シート!U1263=置換コード!$I$41,78,入力シート!U1263=置換コード!$I$42,79,入力シート!U1263=置換コード!$I$43,81,入力シート!U1263=置換コード!$I$44,82,入力シート!U1263=置換コード!$I$45,83,入力シート!U1263=置換コード!$I$46,84,入力シート!U1263=置換コード!$I$47,85,入力シート!U1263=置換コード!$I$48,86,入力シート!U1263=置換コード!$I$49,87,入力シート!U1263=置換コード!$I$50,88,入力シート!U1263=置換コード!$I$51,90)</f>
        <v>#N/A</v>
      </c>
      <c r="Y1237" s="83" t="e">
        <f t="shared" si="118"/>
        <v>#N/A</v>
      </c>
      <c r="Z1237" s="83" t="str">
        <f>ASC(入力シート!T1263)</f>
        <v/>
      </c>
      <c r="AA1237" s="83" t="str">
        <f>ASC(入力シート!V1263)</f>
        <v/>
      </c>
      <c r="AB1237" s="83" t="str">
        <f>ASC(入力シート!W1263)</f>
        <v/>
      </c>
      <c r="AC1237" s="83" t="str">
        <f>ASC(入力シート!X1263)</f>
        <v/>
      </c>
      <c r="AD1237" s="83" t="str">
        <f>ASC(入力シート!S1263)</f>
        <v/>
      </c>
      <c r="AE1237" s="83" t="str">
        <f>IF(入力シート!D1263=0,"",入力シート!D1263)</f>
        <v/>
      </c>
      <c r="AF1237" s="83">
        <f>IF(入力シート!G1263="無し",1,2)</f>
        <v>2</v>
      </c>
      <c r="AG1237" s="85" t="str">
        <f t="shared" ca="1" si="119"/>
        <v>20240213</v>
      </c>
      <c r="AH1237" s="83">
        <f>IF(入力シート!Y1263="有り",2,1)</f>
        <v>1</v>
      </c>
      <c r="AI1237" s="83">
        <f>IF(入力シート!Z1263="有り",2,1)</f>
        <v>1</v>
      </c>
      <c r="AJ1237" s="83">
        <f>IF(入力シート!AA1263="有り",2,1)</f>
        <v>1</v>
      </c>
      <c r="AK1237" s="83">
        <f>IF(入力シート!AB1263="有り",2,1)</f>
        <v>1</v>
      </c>
      <c r="AL1237" s="83">
        <f>IF(入力シート!AC1263="有り",2,1)</f>
        <v>1</v>
      </c>
      <c r="AM1237" s="83">
        <f>IF(入力シート!AD1263="有り",2,1)</f>
        <v>1</v>
      </c>
      <c r="AN1237" s="83">
        <f>IF(入力シート!AE1263="有り",2,1)</f>
        <v>1</v>
      </c>
      <c r="AO1237" s="83">
        <f>IF(入力シート!H1263="必要(\4,950)",1,0)</f>
        <v>0</v>
      </c>
    </row>
    <row r="1238" spans="5:41" x14ac:dyDescent="0.4">
      <c r="E1238" s="85" t="str">
        <f t="shared" ca="1" si="114"/>
        <v>20240213</v>
      </c>
      <c r="F1238" s="83" t="str">
        <f>DBCS(入力シート!A1264)</f>
        <v/>
      </c>
      <c r="G1238" s="83" t="str">
        <f>(ASC(SUBSTITUTE(SUBSTITUTE(入力シート!B1264,"　","")," ","")))</f>
        <v/>
      </c>
      <c r="H1238" s="83" t="str">
        <f>ASC(入力シート!C1264)</f>
        <v/>
      </c>
      <c r="I1238" s="83" t="str">
        <f>IF(入力シート!E1264=0,"",入力シート!E1264)</f>
        <v/>
      </c>
      <c r="J1238" s="83" t="str">
        <f>IF(入力シート!I1264=0,"",入力シート!I1264)</f>
        <v/>
      </c>
      <c r="K1238" s="83" t="str">
        <f>DBCS(入力シート!K1264)</f>
        <v/>
      </c>
      <c r="L1238" s="83" t="str">
        <f>ASC(入力シート!L1264)</f>
        <v/>
      </c>
      <c r="M1238" s="83" t="e">
        <f>_xlfn.IFS(入力シート!J1264=置換コード!$B$4,1,入力シート!J1264=置換コード!$B$5,2,入力シート!J1264=置換コード!$B$6,3,入力シート!J1264=置換コード!$B$7,4,入力シート!J1264=置換コード!$B$8,5,入力シート!J1264=置換コード!$B$9,6,入力シート!J1264=置換コード!$B$10,7,入力シート!J1264=置換コード!$B$11,8,入力シート!J1264=置換コード!$B$12,9,入力シート!J1264=置換コード!$B$13,10)</f>
        <v>#N/A</v>
      </c>
      <c r="N1238" s="83" t="e">
        <f>_xlfn.IFS(入力シート!F1264=置換コード!$E$4,1,入力シート!F1264=置換コード!$E$5,2)</f>
        <v>#N/A</v>
      </c>
      <c r="O1238" s="83" t="e">
        <f t="shared" si="115"/>
        <v>#N/A</v>
      </c>
      <c r="P1238" s="83" t="e">
        <f t="shared" si="116"/>
        <v>#N/A</v>
      </c>
      <c r="Q1238" s="83" t="e">
        <f>_xlfn.IFS(入力シート!O1264=置換コード!$I$4,11,入力シート!O1264=置換コード!$I$5,21,入力シート!O1264=置換コード!$I$6,22,入力シート!O1264=置換コード!$I$7,23,入力シート!O1264=置換コード!$I$8,24,入力シート!O1264=置換コード!$I$9,25,入力シート!O1264=置換コード!$I$10,26,入力シート!O1264=置換コード!$I$11,31,入力シート!O1264=置換コード!$I$12,32,入力シート!O1264=置換コード!$I$13,33,入力シート!O1264=置換コード!$I$14,34,入力シート!O1264=置換コード!$I$15,35,入力シート!O1264=置換コード!$I$16,36,入力シート!O1264=置換コード!$I$17,37,入力シート!O1264=置換コード!$I$18,38,入力シート!O1264=置換コード!$I$19,41,入力シート!O1264=置換コード!$I$20,42,入力シート!O1264=置換コード!$I$21,43,入力シート!O1264=置換コード!$I$22,44,入力シート!O1264=置換コード!$I$23,51,入力シート!O1264=置換コード!$I$24,52,入力シート!O1264=置換コード!$I$25,53,入力シート!O1264=置換コード!$I$26,54,入力シート!O1264=置換コード!$I$27,55,入力シート!O1264=置換コード!$I$28,61,入力シート!O1264=置換コード!$I$29,62,入力シート!O1264=置換コード!$I$30,63,入力シート!O1264=置換コード!$I$31,64,入力シート!O1264=置換コード!$I$32,65,入力シート!O1264=置換コード!$I$33,66,入力シート!O1264=置換コード!$I$34,71,入力シート!O1264=置換コード!$I$35,72,入力シート!O1264=置換コード!$I$36,73,入力シート!O1264=置換コード!$I$37,74,入力シート!O1264=置換コード!$I$38,75,入力シート!O1264=置換コード!$I$39,76,入力シート!O1264=置換コード!$I$40,77,入力シート!O1264=置換コード!$I$41,78,入力シート!O1264=置換コード!$I$42,79,入力シート!O1264=置換コード!$I$43,81,入力シート!O1264=置換コード!$I$44,82,入力シート!O1264=置換コード!$I$45,83,入力シート!O1264=置換コード!$I$46,84,入力シート!O1264=置換コード!$I$47,85,入力シート!O1264=置換コード!$I$48,86,入力シート!O1264=置換コード!$I$49,87,入力シート!O1264=置換コード!$I$50,88,入力シート!O1264=置換コード!$I$51,90)</f>
        <v>#N/A</v>
      </c>
      <c r="R1238" s="83" t="e">
        <f t="shared" si="117"/>
        <v>#N/A</v>
      </c>
      <c r="S1238" s="83" t="str">
        <f>ASC(入力シート!N1264)</f>
        <v/>
      </c>
      <c r="T1238" s="83" t="str">
        <f>ASC(入力シート!P1264)</f>
        <v/>
      </c>
      <c r="U1238" s="83" t="str">
        <f>ASC(入力シート!Q1264)</f>
        <v/>
      </c>
      <c r="V1238" s="83" t="str">
        <f>ASC(入力シート!R1264)</f>
        <v/>
      </c>
      <c r="W1238" s="83" t="str">
        <f>ASC(入力シート!M1264)</f>
        <v/>
      </c>
      <c r="X1238" s="83" t="e">
        <f>_xlfn.IFS(入力シート!U1264=置換コード!$I$4,11,入力シート!U1264=置換コード!$I$5,21,入力シート!U1264=置換コード!$I$6,22,入力シート!U1264=置換コード!$I$7,23,入力シート!U1264=置換コード!$I$8,24,入力シート!U1264=置換コード!$I$9,25,入力シート!U1264=置換コード!$I$10,26,入力シート!U1264=置換コード!$I$11,31,入力シート!U1264=置換コード!$I$12,32,入力シート!U1264=置換コード!$I$13,33,入力シート!U1264=置換コード!$I$14,34,入力シート!U1264=置換コード!$I$15,35,入力シート!U1264=置換コード!$I$16,36,入力シート!U1264=置換コード!$I$17,37,入力シート!U1264=置換コード!$I$18,38,入力シート!U1264=置換コード!$I$19,41,入力シート!U1264=置換コード!$I$20,42,入力シート!U1264=置換コード!$I$21,43,入力シート!U1264=置換コード!$I$22,44,入力シート!U1264=置換コード!$I$23,51,入力シート!U1264=置換コード!$I$24,52,入力シート!U1264=置換コード!$I$25,53,入力シート!U1264=置換コード!$I$26,54,入力シート!U1264=置換コード!$I$27,55,入力シート!U1264=置換コード!$I$28,61,入力シート!U1264=置換コード!$I$29,62,入力シート!U1264=置換コード!$I$30,63,入力シート!U1264=置換コード!$I$31,64,入力シート!U1264=置換コード!$I$32,65,入力シート!U1264=置換コード!$I$33,66,入力シート!U1264=置換コード!$I$34,71,入力シート!U1264=置換コード!$I$35,72,入力シート!U1264=置換コード!$I$36,73,入力シート!U1264=置換コード!$I$37,74,入力シート!U1264=置換コード!$I$38,75,入力シート!U1264=置換コード!$I$39,76,入力シート!U1264=置換コード!$I$40,77,入力シート!U1264=置換コード!$I$41,78,入力シート!U1264=置換コード!$I$42,79,入力シート!U1264=置換コード!$I$43,81,入力シート!U1264=置換コード!$I$44,82,入力シート!U1264=置換コード!$I$45,83,入力シート!U1264=置換コード!$I$46,84,入力シート!U1264=置換コード!$I$47,85,入力シート!U1264=置換コード!$I$48,86,入力シート!U1264=置換コード!$I$49,87,入力シート!U1264=置換コード!$I$50,88,入力シート!U1264=置換コード!$I$51,90)</f>
        <v>#N/A</v>
      </c>
      <c r="Y1238" s="83" t="e">
        <f t="shared" si="118"/>
        <v>#N/A</v>
      </c>
      <c r="Z1238" s="83" t="str">
        <f>ASC(入力シート!T1264)</f>
        <v/>
      </c>
      <c r="AA1238" s="83" t="str">
        <f>ASC(入力シート!V1264)</f>
        <v/>
      </c>
      <c r="AB1238" s="83" t="str">
        <f>ASC(入力シート!W1264)</f>
        <v/>
      </c>
      <c r="AC1238" s="83" t="str">
        <f>ASC(入力シート!X1264)</f>
        <v/>
      </c>
      <c r="AD1238" s="83" t="str">
        <f>ASC(入力シート!S1264)</f>
        <v/>
      </c>
      <c r="AE1238" s="83" t="str">
        <f>IF(入力シート!D1264=0,"",入力シート!D1264)</f>
        <v/>
      </c>
      <c r="AF1238" s="83">
        <f>IF(入力シート!G1264="無し",1,2)</f>
        <v>2</v>
      </c>
      <c r="AG1238" s="85" t="str">
        <f t="shared" ca="1" si="119"/>
        <v>20240213</v>
      </c>
      <c r="AH1238" s="83">
        <f>IF(入力シート!Y1264="有り",2,1)</f>
        <v>1</v>
      </c>
      <c r="AI1238" s="83">
        <f>IF(入力シート!Z1264="有り",2,1)</f>
        <v>1</v>
      </c>
      <c r="AJ1238" s="83">
        <f>IF(入力シート!AA1264="有り",2,1)</f>
        <v>1</v>
      </c>
      <c r="AK1238" s="83">
        <f>IF(入力シート!AB1264="有り",2,1)</f>
        <v>1</v>
      </c>
      <c r="AL1238" s="83">
        <f>IF(入力シート!AC1264="有り",2,1)</f>
        <v>1</v>
      </c>
      <c r="AM1238" s="83">
        <f>IF(入力シート!AD1264="有り",2,1)</f>
        <v>1</v>
      </c>
      <c r="AN1238" s="83">
        <f>IF(入力シート!AE1264="有り",2,1)</f>
        <v>1</v>
      </c>
      <c r="AO1238" s="83">
        <f>IF(入力シート!H1264="必要(\4,950)",1,0)</f>
        <v>0</v>
      </c>
    </row>
    <row r="1239" spans="5:41" x14ac:dyDescent="0.4">
      <c r="E1239" s="85" t="str">
        <f t="shared" ca="1" si="114"/>
        <v>20240213</v>
      </c>
      <c r="F1239" s="83" t="str">
        <f>DBCS(入力シート!A1265)</f>
        <v/>
      </c>
      <c r="G1239" s="83" t="str">
        <f>(ASC(SUBSTITUTE(SUBSTITUTE(入力シート!B1265,"　","")," ","")))</f>
        <v/>
      </c>
      <c r="H1239" s="83" t="str">
        <f>ASC(入力シート!C1265)</f>
        <v/>
      </c>
      <c r="I1239" s="83" t="str">
        <f>IF(入力シート!E1265=0,"",入力シート!E1265)</f>
        <v/>
      </c>
      <c r="J1239" s="83" t="str">
        <f>IF(入力シート!I1265=0,"",入力シート!I1265)</f>
        <v/>
      </c>
      <c r="K1239" s="83" t="str">
        <f>DBCS(入力シート!K1265)</f>
        <v/>
      </c>
      <c r="L1239" s="83" t="str">
        <f>ASC(入力シート!L1265)</f>
        <v/>
      </c>
      <c r="M1239" s="83" t="e">
        <f>_xlfn.IFS(入力シート!J1265=置換コード!$B$4,1,入力シート!J1265=置換コード!$B$5,2,入力シート!J1265=置換コード!$B$6,3,入力シート!J1265=置換コード!$B$7,4,入力シート!J1265=置換コード!$B$8,5,入力シート!J1265=置換コード!$B$9,6,入力シート!J1265=置換コード!$B$10,7,入力シート!J1265=置換コード!$B$11,8,入力シート!J1265=置換コード!$B$12,9,入力シート!J1265=置換コード!$B$13,10)</f>
        <v>#N/A</v>
      </c>
      <c r="N1239" s="83" t="e">
        <f>_xlfn.IFS(入力シート!F1265=置換コード!$E$4,1,入力シート!F1265=置換コード!$E$5,2)</f>
        <v>#N/A</v>
      </c>
      <c r="O1239" s="83" t="e">
        <f t="shared" si="115"/>
        <v>#N/A</v>
      </c>
      <c r="P1239" s="83" t="e">
        <f t="shared" si="116"/>
        <v>#N/A</v>
      </c>
      <c r="Q1239" s="83" t="e">
        <f>_xlfn.IFS(入力シート!O1265=置換コード!$I$4,11,入力シート!O1265=置換コード!$I$5,21,入力シート!O1265=置換コード!$I$6,22,入力シート!O1265=置換コード!$I$7,23,入力シート!O1265=置換コード!$I$8,24,入力シート!O1265=置換コード!$I$9,25,入力シート!O1265=置換コード!$I$10,26,入力シート!O1265=置換コード!$I$11,31,入力シート!O1265=置換コード!$I$12,32,入力シート!O1265=置換コード!$I$13,33,入力シート!O1265=置換コード!$I$14,34,入力シート!O1265=置換コード!$I$15,35,入力シート!O1265=置換コード!$I$16,36,入力シート!O1265=置換コード!$I$17,37,入力シート!O1265=置換コード!$I$18,38,入力シート!O1265=置換コード!$I$19,41,入力シート!O1265=置換コード!$I$20,42,入力シート!O1265=置換コード!$I$21,43,入力シート!O1265=置換コード!$I$22,44,入力シート!O1265=置換コード!$I$23,51,入力シート!O1265=置換コード!$I$24,52,入力シート!O1265=置換コード!$I$25,53,入力シート!O1265=置換コード!$I$26,54,入力シート!O1265=置換コード!$I$27,55,入力シート!O1265=置換コード!$I$28,61,入力シート!O1265=置換コード!$I$29,62,入力シート!O1265=置換コード!$I$30,63,入力シート!O1265=置換コード!$I$31,64,入力シート!O1265=置換コード!$I$32,65,入力シート!O1265=置換コード!$I$33,66,入力シート!O1265=置換コード!$I$34,71,入力シート!O1265=置換コード!$I$35,72,入力シート!O1265=置換コード!$I$36,73,入力シート!O1265=置換コード!$I$37,74,入力シート!O1265=置換コード!$I$38,75,入力シート!O1265=置換コード!$I$39,76,入力シート!O1265=置換コード!$I$40,77,入力シート!O1265=置換コード!$I$41,78,入力シート!O1265=置換コード!$I$42,79,入力シート!O1265=置換コード!$I$43,81,入力シート!O1265=置換コード!$I$44,82,入力シート!O1265=置換コード!$I$45,83,入力シート!O1265=置換コード!$I$46,84,入力シート!O1265=置換コード!$I$47,85,入力シート!O1265=置換コード!$I$48,86,入力シート!O1265=置換コード!$I$49,87,入力シート!O1265=置換コード!$I$50,88,入力シート!O1265=置換コード!$I$51,90)</f>
        <v>#N/A</v>
      </c>
      <c r="R1239" s="83" t="e">
        <f t="shared" si="117"/>
        <v>#N/A</v>
      </c>
      <c r="S1239" s="83" t="str">
        <f>ASC(入力シート!N1265)</f>
        <v/>
      </c>
      <c r="T1239" s="83" t="str">
        <f>ASC(入力シート!P1265)</f>
        <v/>
      </c>
      <c r="U1239" s="83" t="str">
        <f>ASC(入力シート!Q1265)</f>
        <v/>
      </c>
      <c r="V1239" s="83" t="str">
        <f>ASC(入力シート!R1265)</f>
        <v/>
      </c>
      <c r="W1239" s="83" t="str">
        <f>ASC(入力シート!M1265)</f>
        <v/>
      </c>
      <c r="X1239" s="83" t="e">
        <f>_xlfn.IFS(入力シート!U1265=置換コード!$I$4,11,入力シート!U1265=置換コード!$I$5,21,入力シート!U1265=置換コード!$I$6,22,入力シート!U1265=置換コード!$I$7,23,入力シート!U1265=置換コード!$I$8,24,入力シート!U1265=置換コード!$I$9,25,入力シート!U1265=置換コード!$I$10,26,入力シート!U1265=置換コード!$I$11,31,入力シート!U1265=置換コード!$I$12,32,入力シート!U1265=置換コード!$I$13,33,入力シート!U1265=置換コード!$I$14,34,入力シート!U1265=置換コード!$I$15,35,入力シート!U1265=置換コード!$I$16,36,入力シート!U1265=置換コード!$I$17,37,入力シート!U1265=置換コード!$I$18,38,入力シート!U1265=置換コード!$I$19,41,入力シート!U1265=置換コード!$I$20,42,入力シート!U1265=置換コード!$I$21,43,入力シート!U1265=置換コード!$I$22,44,入力シート!U1265=置換コード!$I$23,51,入力シート!U1265=置換コード!$I$24,52,入力シート!U1265=置換コード!$I$25,53,入力シート!U1265=置換コード!$I$26,54,入力シート!U1265=置換コード!$I$27,55,入力シート!U1265=置換コード!$I$28,61,入力シート!U1265=置換コード!$I$29,62,入力シート!U1265=置換コード!$I$30,63,入力シート!U1265=置換コード!$I$31,64,入力シート!U1265=置換コード!$I$32,65,入力シート!U1265=置換コード!$I$33,66,入力シート!U1265=置換コード!$I$34,71,入力シート!U1265=置換コード!$I$35,72,入力シート!U1265=置換コード!$I$36,73,入力シート!U1265=置換コード!$I$37,74,入力シート!U1265=置換コード!$I$38,75,入力シート!U1265=置換コード!$I$39,76,入力シート!U1265=置換コード!$I$40,77,入力シート!U1265=置換コード!$I$41,78,入力シート!U1265=置換コード!$I$42,79,入力シート!U1265=置換コード!$I$43,81,入力シート!U1265=置換コード!$I$44,82,入力シート!U1265=置換コード!$I$45,83,入力シート!U1265=置換コード!$I$46,84,入力シート!U1265=置換コード!$I$47,85,入力シート!U1265=置換コード!$I$48,86,入力シート!U1265=置換コード!$I$49,87,入力シート!U1265=置換コード!$I$50,88,入力シート!U1265=置換コード!$I$51,90)</f>
        <v>#N/A</v>
      </c>
      <c r="Y1239" s="83" t="e">
        <f t="shared" si="118"/>
        <v>#N/A</v>
      </c>
      <c r="Z1239" s="83" t="str">
        <f>ASC(入力シート!T1265)</f>
        <v/>
      </c>
      <c r="AA1239" s="83" t="str">
        <f>ASC(入力シート!V1265)</f>
        <v/>
      </c>
      <c r="AB1239" s="83" t="str">
        <f>ASC(入力シート!W1265)</f>
        <v/>
      </c>
      <c r="AC1239" s="83" t="str">
        <f>ASC(入力シート!X1265)</f>
        <v/>
      </c>
      <c r="AD1239" s="83" t="str">
        <f>ASC(入力シート!S1265)</f>
        <v/>
      </c>
      <c r="AE1239" s="83" t="str">
        <f>IF(入力シート!D1265=0,"",入力シート!D1265)</f>
        <v/>
      </c>
      <c r="AF1239" s="83">
        <f>IF(入力シート!G1265="無し",1,2)</f>
        <v>2</v>
      </c>
      <c r="AG1239" s="85" t="str">
        <f t="shared" ca="1" si="119"/>
        <v>20240213</v>
      </c>
      <c r="AH1239" s="83">
        <f>IF(入力シート!Y1265="有り",2,1)</f>
        <v>1</v>
      </c>
      <c r="AI1239" s="83">
        <f>IF(入力シート!Z1265="有り",2,1)</f>
        <v>1</v>
      </c>
      <c r="AJ1239" s="83">
        <f>IF(入力シート!AA1265="有り",2,1)</f>
        <v>1</v>
      </c>
      <c r="AK1239" s="83">
        <f>IF(入力シート!AB1265="有り",2,1)</f>
        <v>1</v>
      </c>
      <c r="AL1239" s="83">
        <f>IF(入力シート!AC1265="有り",2,1)</f>
        <v>1</v>
      </c>
      <c r="AM1239" s="83">
        <f>IF(入力シート!AD1265="有り",2,1)</f>
        <v>1</v>
      </c>
      <c r="AN1239" s="83">
        <f>IF(入力シート!AE1265="有り",2,1)</f>
        <v>1</v>
      </c>
      <c r="AO1239" s="83">
        <f>IF(入力シート!H1265="必要(\4,950)",1,0)</f>
        <v>0</v>
      </c>
    </row>
    <row r="1240" spans="5:41" x14ac:dyDescent="0.4">
      <c r="E1240" s="85" t="str">
        <f t="shared" ca="1" si="114"/>
        <v>20240213</v>
      </c>
      <c r="F1240" s="83" t="str">
        <f>DBCS(入力シート!A1266)</f>
        <v/>
      </c>
      <c r="G1240" s="83" t="str">
        <f>(ASC(SUBSTITUTE(SUBSTITUTE(入力シート!B1266,"　","")," ","")))</f>
        <v/>
      </c>
      <c r="H1240" s="83" t="str">
        <f>ASC(入力シート!C1266)</f>
        <v/>
      </c>
      <c r="I1240" s="83" t="str">
        <f>IF(入力シート!E1266=0,"",入力シート!E1266)</f>
        <v/>
      </c>
      <c r="J1240" s="83" t="str">
        <f>IF(入力シート!I1266=0,"",入力シート!I1266)</f>
        <v/>
      </c>
      <c r="K1240" s="83" t="str">
        <f>DBCS(入力シート!K1266)</f>
        <v/>
      </c>
      <c r="L1240" s="83" t="str">
        <f>ASC(入力シート!L1266)</f>
        <v/>
      </c>
      <c r="M1240" s="83" t="e">
        <f>_xlfn.IFS(入力シート!J1266=置換コード!$B$4,1,入力シート!J1266=置換コード!$B$5,2,入力シート!J1266=置換コード!$B$6,3,入力シート!J1266=置換コード!$B$7,4,入力シート!J1266=置換コード!$B$8,5,入力シート!J1266=置換コード!$B$9,6,入力シート!J1266=置換コード!$B$10,7,入力シート!J1266=置換コード!$B$11,8,入力シート!J1266=置換コード!$B$12,9,入力シート!J1266=置換コード!$B$13,10)</f>
        <v>#N/A</v>
      </c>
      <c r="N1240" s="83" t="e">
        <f>_xlfn.IFS(入力シート!F1266=置換コード!$E$4,1,入力シート!F1266=置換コード!$E$5,2)</f>
        <v>#N/A</v>
      </c>
      <c r="O1240" s="83" t="e">
        <f t="shared" si="115"/>
        <v>#N/A</v>
      </c>
      <c r="P1240" s="83" t="e">
        <f t="shared" si="116"/>
        <v>#N/A</v>
      </c>
      <c r="Q1240" s="83" t="e">
        <f>_xlfn.IFS(入力シート!O1266=置換コード!$I$4,11,入力シート!O1266=置換コード!$I$5,21,入力シート!O1266=置換コード!$I$6,22,入力シート!O1266=置換コード!$I$7,23,入力シート!O1266=置換コード!$I$8,24,入力シート!O1266=置換コード!$I$9,25,入力シート!O1266=置換コード!$I$10,26,入力シート!O1266=置換コード!$I$11,31,入力シート!O1266=置換コード!$I$12,32,入力シート!O1266=置換コード!$I$13,33,入力シート!O1266=置換コード!$I$14,34,入力シート!O1266=置換コード!$I$15,35,入力シート!O1266=置換コード!$I$16,36,入力シート!O1266=置換コード!$I$17,37,入力シート!O1266=置換コード!$I$18,38,入力シート!O1266=置換コード!$I$19,41,入力シート!O1266=置換コード!$I$20,42,入力シート!O1266=置換コード!$I$21,43,入力シート!O1266=置換コード!$I$22,44,入力シート!O1266=置換コード!$I$23,51,入力シート!O1266=置換コード!$I$24,52,入力シート!O1266=置換コード!$I$25,53,入力シート!O1266=置換コード!$I$26,54,入力シート!O1266=置換コード!$I$27,55,入力シート!O1266=置換コード!$I$28,61,入力シート!O1266=置換コード!$I$29,62,入力シート!O1266=置換コード!$I$30,63,入力シート!O1266=置換コード!$I$31,64,入力シート!O1266=置換コード!$I$32,65,入力シート!O1266=置換コード!$I$33,66,入力シート!O1266=置換コード!$I$34,71,入力シート!O1266=置換コード!$I$35,72,入力シート!O1266=置換コード!$I$36,73,入力シート!O1266=置換コード!$I$37,74,入力シート!O1266=置換コード!$I$38,75,入力シート!O1266=置換コード!$I$39,76,入力シート!O1266=置換コード!$I$40,77,入力シート!O1266=置換コード!$I$41,78,入力シート!O1266=置換コード!$I$42,79,入力シート!O1266=置換コード!$I$43,81,入力シート!O1266=置換コード!$I$44,82,入力シート!O1266=置換コード!$I$45,83,入力シート!O1266=置換コード!$I$46,84,入力シート!O1266=置換コード!$I$47,85,入力シート!O1266=置換コード!$I$48,86,入力シート!O1266=置換コード!$I$49,87,入力シート!O1266=置換コード!$I$50,88,入力シート!O1266=置換コード!$I$51,90)</f>
        <v>#N/A</v>
      </c>
      <c r="R1240" s="83" t="e">
        <f t="shared" si="117"/>
        <v>#N/A</v>
      </c>
      <c r="S1240" s="83" t="str">
        <f>ASC(入力シート!N1266)</f>
        <v/>
      </c>
      <c r="T1240" s="83" t="str">
        <f>ASC(入力シート!P1266)</f>
        <v/>
      </c>
      <c r="U1240" s="83" t="str">
        <f>ASC(入力シート!Q1266)</f>
        <v/>
      </c>
      <c r="V1240" s="83" t="str">
        <f>ASC(入力シート!R1266)</f>
        <v/>
      </c>
      <c r="W1240" s="83" t="str">
        <f>ASC(入力シート!M1266)</f>
        <v/>
      </c>
      <c r="X1240" s="83" t="e">
        <f>_xlfn.IFS(入力シート!U1266=置換コード!$I$4,11,入力シート!U1266=置換コード!$I$5,21,入力シート!U1266=置換コード!$I$6,22,入力シート!U1266=置換コード!$I$7,23,入力シート!U1266=置換コード!$I$8,24,入力シート!U1266=置換コード!$I$9,25,入力シート!U1266=置換コード!$I$10,26,入力シート!U1266=置換コード!$I$11,31,入力シート!U1266=置換コード!$I$12,32,入力シート!U1266=置換コード!$I$13,33,入力シート!U1266=置換コード!$I$14,34,入力シート!U1266=置換コード!$I$15,35,入力シート!U1266=置換コード!$I$16,36,入力シート!U1266=置換コード!$I$17,37,入力シート!U1266=置換コード!$I$18,38,入力シート!U1266=置換コード!$I$19,41,入力シート!U1266=置換コード!$I$20,42,入力シート!U1266=置換コード!$I$21,43,入力シート!U1266=置換コード!$I$22,44,入力シート!U1266=置換コード!$I$23,51,入力シート!U1266=置換コード!$I$24,52,入力シート!U1266=置換コード!$I$25,53,入力シート!U1266=置換コード!$I$26,54,入力シート!U1266=置換コード!$I$27,55,入力シート!U1266=置換コード!$I$28,61,入力シート!U1266=置換コード!$I$29,62,入力シート!U1266=置換コード!$I$30,63,入力シート!U1266=置換コード!$I$31,64,入力シート!U1266=置換コード!$I$32,65,入力シート!U1266=置換コード!$I$33,66,入力シート!U1266=置換コード!$I$34,71,入力シート!U1266=置換コード!$I$35,72,入力シート!U1266=置換コード!$I$36,73,入力シート!U1266=置換コード!$I$37,74,入力シート!U1266=置換コード!$I$38,75,入力シート!U1266=置換コード!$I$39,76,入力シート!U1266=置換コード!$I$40,77,入力シート!U1266=置換コード!$I$41,78,入力シート!U1266=置換コード!$I$42,79,入力シート!U1266=置換コード!$I$43,81,入力シート!U1266=置換コード!$I$44,82,入力シート!U1266=置換コード!$I$45,83,入力シート!U1266=置換コード!$I$46,84,入力シート!U1266=置換コード!$I$47,85,入力シート!U1266=置換コード!$I$48,86,入力シート!U1266=置換コード!$I$49,87,入力シート!U1266=置換コード!$I$50,88,入力シート!U1266=置換コード!$I$51,90)</f>
        <v>#N/A</v>
      </c>
      <c r="Y1240" s="83" t="e">
        <f t="shared" si="118"/>
        <v>#N/A</v>
      </c>
      <c r="Z1240" s="83" t="str">
        <f>ASC(入力シート!T1266)</f>
        <v/>
      </c>
      <c r="AA1240" s="83" t="str">
        <f>ASC(入力シート!V1266)</f>
        <v/>
      </c>
      <c r="AB1240" s="83" t="str">
        <f>ASC(入力シート!W1266)</f>
        <v/>
      </c>
      <c r="AC1240" s="83" t="str">
        <f>ASC(入力シート!X1266)</f>
        <v/>
      </c>
      <c r="AD1240" s="83" t="str">
        <f>ASC(入力シート!S1266)</f>
        <v/>
      </c>
      <c r="AE1240" s="83" t="str">
        <f>IF(入力シート!D1266=0,"",入力シート!D1266)</f>
        <v/>
      </c>
      <c r="AF1240" s="83">
        <f>IF(入力シート!G1266="無し",1,2)</f>
        <v>2</v>
      </c>
      <c r="AG1240" s="85" t="str">
        <f t="shared" ca="1" si="119"/>
        <v>20240213</v>
      </c>
      <c r="AH1240" s="83">
        <f>IF(入力シート!Y1266="有り",2,1)</f>
        <v>1</v>
      </c>
      <c r="AI1240" s="83">
        <f>IF(入力シート!Z1266="有り",2,1)</f>
        <v>1</v>
      </c>
      <c r="AJ1240" s="83">
        <f>IF(入力シート!AA1266="有り",2,1)</f>
        <v>1</v>
      </c>
      <c r="AK1240" s="83">
        <f>IF(入力シート!AB1266="有り",2,1)</f>
        <v>1</v>
      </c>
      <c r="AL1240" s="83">
        <f>IF(入力シート!AC1266="有り",2,1)</f>
        <v>1</v>
      </c>
      <c r="AM1240" s="83">
        <f>IF(入力シート!AD1266="有り",2,1)</f>
        <v>1</v>
      </c>
      <c r="AN1240" s="83">
        <f>IF(入力シート!AE1266="有り",2,1)</f>
        <v>1</v>
      </c>
      <c r="AO1240" s="83">
        <f>IF(入力シート!H1266="必要(\4,950)",1,0)</f>
        <v>0</v>
      </c>
    </row>
    <row r="1241" spans="5:41" x14ac:dyDescent="0.4">
      <c r="E1241" s="85" t="str">
        <f t="shared" ca="1" si="114"/>
        <v>20240213</v>
      </c>
      <c r="F1241" s="83" t="str">
        <f>DBCS(入力シート!A1267)</f>
        <v/>
      </c>
      <c r="G1241" s="83" t="str">
        <f>(ASC(SUBSTITUTE(SUBSTITUTE(入力シート!B1267,"　","")," ","")))</f>
        <v/>
      </c>
      <c r="H1241" s="83" t="str">
        <f>ASC(入力シート!C1267)</f>
        <v/>
      </c>
      <c r="I1241" s="83" t="str">
        <f>IF(入力シート!E1267=0,"",入力シート!E1267)</f>
        <v/>
      </c>
      <c r="J1241" s="83" t="str">
        <f>IF(入力シート!I1267=0,"",入力シート!I1267)</f>
        <v/>
      </c>
      <c r="K1241" s="83" t="str">
        <f>DBCS(入力シート!K1267)</f>
        <v/>
      </c>
      <c r="L1241" s="83" t="str">
        <f>ASC(入力シート!L1267)</f>
        <v/>
      </c>
      <c r="M1241" s="83" t="e">
        <f>_xlfn.IFS(入力シート!J1267=置換コード!$B$4,1,入力シート!J1267=置換コード!$B$5,2,入力シート!J1267=置換コード!$B$6,3,入力シート!J1267=置換コード!$B$7,4,入力シート!J1267=置換コード!$B$8,5,入力シート!J1267=置換コード!$B$9,6,入力シート!J1267=置換コード!$B$10,7,入力シート!J1267=置換コード!$B$11,8,入力シート!J1267=置換コード!$B$12,9,入力シート!J1267=置換コード!$B$13,10)</f>
        <v>#N/A</v>
      </c>
      <c r="N1241" s="83" t="e">
        <f>_xlfn.IFS(入力シート!F1267=置換コード!$E$4,1,入力シート!F1267=置換コード!$E$5,2)</f>
        <v>#N/A</v>
      </c>
      <c r="O1241" s="83" t="e">
        <f t="shared" si="115"/>
        <v>#N/A</v>
      </c>
      <c r="P1241" s="83" t="e">
        <f t="shared" si="116"/>
        <v>#N/A</v>
      </c>
      <c r="Q1241" s="83" t="e">
        <f>_xlfn.IFS(入力シート!O1267=置換コード!$I$4,11,入力シート!O1267=置換コード!$I$5,21,入力シート!O1267=置換コード!$I$6,22,入力シート!O1267=置換コード!$I$7,23,入力シート!O1267=置換コード!$I$8,24,入力シート!O1267=置換コード!$I$9,25,入力シート!O1267=置換コード!$I$10,26,入力シート!O1267=置換コード!$I$11,31,入力シート!O1267=置換コード!$I$12,32,入力シート!O1267=置換コード!$I$13,33,入力シート!O1267=置換コード!$I$14,34,入力シート!O1267=置換コード!$I$15,35,入力シート!O1267=置換コード!$I$16,36,入力シート!O1267=置換コード!$I$17,37,入力シート!O1267=置換コード!$I$18,38,入力シート!O1267=置換コード!$I$19,41,入力シート!O1267=置換コード!$I$20,42,入力シート!O1267=置換コード!$I$21,43,入力シート!O1267=置換コード!$I$22,44,入力シート!O1267=置換コード!$I$23,51,入力シート!O1267=置換コード!$I$24,52,入力シート!O1267=置換コード!$I$25,53,入力シート!O1267=置換コード!$I$26,54,入力シート!O1267=置換コード!$I$27,55,入力シート!O1267=置換コード!$I$28,61,入力シート!O1267=置換コード!$I$29,62,入力シート!O1267=置換コード!$I$30,63,入力シート!O1267=置換コード!$I$31,64,入力シート!O1267=置換コード!$I$32,65,入力シート!O1267=置換コード!$I$33,66,入力シート!O1267=置換コード!$I$34,71,入力シート!O1267=置換コード!$I$35,72,入力シート!O1267=置換コード!$I$36,73,入力シート!O1267=置換コード!$I$37,74,入力シート!O1267=置換コード!$I$38,75,入力シート!O1267=置換コード!$I$39,76,入力シート!O1267=置換コード!$I$40,77,入力シート!O1267=置換コード!$I$41,78,入力シート!O1267=置換コード!$I$42,79,入力シート!O1267=置換コード!$I$43,81,入力シート!O1267=置換コード!$I$44,82,入力シート!O1267=置換コード!$I$45,83,入力シート!O1267=置換コード!$I$46,84,入力シート!O1267=置換コード!$I$47,85,入力シート!O1267=置換コード!$I$48,86,入力シート!O1267=置換コード!$I$49,87,入力シート!O1267=置換コード!$I$50,88,入力シート!O1267=置換コード!$I$51,90)</f>
        <v>#N/A</v>
      </c>
      <c r="R1241" s="83" t="e">
        <f t="shared" si="117"/>
        <v>#N/A</v>
      </c>
      <c r="S1241" s="83" t="str">
        <f>ASC(入力シート!N1267)</f>
        <v/>
      </c>
      <c r="T1241" s="83" t="str">
        <f>ASC(入力シート!P1267)</f>
        <v/>
      </c>
      <c r="U1241" s="83" t="str">
        <f>ASC(入力シート!Q1267)</f>
        <v/>
      </c>
      <c r="V1241" s="83" t="str">
        <f>ASC(入力シート!R1267)</f>
        <v/>
      </c>
      <c r="W1241" s="83" t="str">
        <f>ASC(入力シート!M1267)</f>
        <v/>
      </c>
      <c r="X1241" s="83" t="e">
        <f>_xlfn.IFS(入力シート!U1267=置換コード!$I$4,11,入力シート!U1267=置換コード!$I$5,21,入力シート!U1267=置換コード!$I$6,22,入力シート!U1267=置換コード!$I$7,23,入力シート!U1267=置換コード!$I$8,24,入力シート!U1267=置換コード!$I$9,25,入力シート!U1267=置換コード!$I$10,26,入力シート!U1267=置換コード!$I$11,31,入力シート!U1267=置換コード!$I$12,32,入力シート!U1267=置換コード!$I$13,33,入力シート!U1267=置換コード!$I$14,34,入力シート!U1267=置換コード!$I$15,35,入力シート!U1267=置換コード!$I$16,36,入力シート!U1267=置換コード!$I$17,37,入力シート!U1267=置換コード!$I$18,38,入力シート!U1267=置換コード!$I$19,41,入力シート!U1267=置換コード!$I$20,42,入力シート!U1267=置換コード!$I$21,43,入力シート!U1267=置換コード!$I$22,44,入力シート!U1267=置換コード!$I$23,51,入力シート!U1267=置換コード!$I$24,52,入力シート!U1267=置換コード!$I$25,53,入力シート!U1267=置換コード!$I$26,54,入力シート!U1267=置換コード!$I$27,55,入力シート!U1267=置換コード!$I$28,61,入力シート!U1267=置換コード!$I$29,62,入力シート!U1267=置換コード!$I$30,63,入力シート!U1267=置換コード!$I$31,64,入力シート!U1267=置換コード!$I$32,65,入力シート!U1267=置換コード!$I$33,66,入力シート!U1267=置換コード!$I$34,71,入力シート!U1267=置換コード!$I$35,72,入力シート!U1267=置換コード!$I$36,73,入力シート!U1267=置換コード!$I$37,74,入力シート!U1267=置換コード!$I$38,75,入力シート!U1267=置換コード!$I$39,76,入力シート!U1267=置換コード!$I$40,77,入力シート!U1267=置換コード!$I$41,78,入力シート!U1267=置換コード!$I$42,79,入力シート!U1267=置換コード!$I$43,81,入力シート!U1267=置換コード!$I$44,82,入力シート!U1267=置換コード!$I$45,83,入力シート!U1267=置換コード!$I$46,84,入力シート!U1267=置換コード!$I$47,85,入力シート!U1267=置換コード!$I$48,86,入力シート!U1267=置換コード!$I$49,87,入力シート!U1267=置換コード!$I$50,88,入力シート!U1267=置換コード!$I$51,90)</f>
        <v>#N/A</v>
      </c>
      <c r="Y1241" s="83" t="e">
        <f t="shared" si="118"/>
        <v>#N/A</v>
      </c>
      <c r="Z1241" s="83" t="str">
        <f>ASC(入力シート!T1267)</f>
        <v/>
      </c>
      <c r="AA1241" s="83" t="str">
        <f>ASC(入力シート!V1267)</f>
        <v/>
      </c>
      <c r="AB1241" s="83" t="str">
        <f>ASC(入力シート!W1267)</f>
        <v/>
      </c>
      <c r="AC1241" s="83" t="str">
        <f>ASC(入力シート!X1267)</f>
        <v/>
      </c>
      <c r="AD1241" s="83" t="str">
        <f>ASC(入力シート!S1267)</f>
        <v/>
      </c>
      <c r="AE1241" s="83" t="str">
        <f>IF(入力シート!D1267=0,"",入力シート!D1267)</f>
        <v/>
      </c>
      <c r="AF1241" s="83">
        <f>IF(入力シート!G1267="無し",1,2)</f>
        <v>2</v>
      </c>
      <c r="AG1241" s="85" t="str">
        <f t="shared" ca="1" si="119"/>
        <v>20240213</v>
      </c>
      <c r="AH1241" s="83">
        <f>IF(入力シート!Y1267="有り",2,1)</f>
        <v>1</v>
      </c>
      <c r="AI1241" s="83">
        <f>IF(入力シート!Z1267="有り",2,1)</f>
        <v>1</v>
      </c>
      <c r="AJ1241" s="83">
        <f>IF(入力シート!AA1267="有り",2,1)</f>
        <v>1</v>
      </c>
      <c r="AK1241" s="83">
        <f>IF(入力シート!AB1267="有り",2,1)</f>
        <v>1</v>
      </c>
      <c r="AL1241" s="83">
        <f>IF(入力シート!AC1267="有り",2,1)</f>
        <v>1</v>
      </c>
      <c r="AM1241" s="83">
        <f>IF(入力シート!AD1267="有り",2,1)</f>
        <v>1</v>
      </c>
      <c r="AN1241" s="83">
        <f>IF(入力シート!AE1267="有り",2,1)</f>
        <v>1</v>
      </c>
      <c r="AO1241" s="83">
        <f>IF(入力シート!H1267="必要(\4,950)",1,0)</f>
        <v>0</v>
      </c>
    </row>
    <row r="1242" spans="5:41" x14ac:dyDescent="0.4">
      <c r="E1242" s="85" t="str">
        <f t="shared" ca="1" si="114"/>
        <v>20240213</v>
      </c>
      <c r="F1242" s="83" t="str">
        <f>DBCS(入力シート!A1268)</f>
        <v/>
      </c>
      <c r="G1242" s="83" t="str">
        <f>(ASC(SUBSTITUTE(SUBSTITUTE(入力シート!B1268,"　","")," ","")))</f>
        <v/>
      </c>
      <c r="H1242" s="83" t="str">
        <f>ASC(入力シート!C1268)</f>
        <v/>
      </c>
      <c r="I1242" s="83" t="str">
        <f>IF(入力シート!E1268=0,"",入力シート!E1268)</f>
        <v/>
      </c>
      <c r="J1242" s="83" t="str">
        <f>IF(入力シート!I1268=0,"",入力シート!I1268)</f>
        <v/>
      </c>
      <c r="K1242" s="83" t="str">
        <f>DBCS(入力シート!K1268)</f>
        <v/>
      </c>
      <c r="L1242" s="83" t="str">
        <f>ASC(入力シート!L1268)</f>
        <v/>
      </c>
      <c r="M1242" s="83" t="e">
        <f>_xlfn.IFS(入力シート!J1268=置換コード!$B$4,1,入力シート!J1268=置換コード!$B$5,2,入力シート!J1268=置換コード!$B$6,3,入力シート!J1268=置換コード!$B$7,4,入力シート!J1268=置換コード!$B$8,5,入力シート!J1268=置換コード!$B$9,6,入力シート!J1268=置換コード!$B$10,7,入力シート!J1268=置換コード!$B$11,8,入力シート!J1268=置換コード!$B$12,9,入力シート!J1268=置換コード!$B$13,10)</f>
        <v>#N/A</v>
      </c>
      <c r="N1242" s="83" t="e">
        <f>_xlfn.IFS(入力シート!F1268=置換コード!$E$4,1,入力シート!F1268=置換コード!$E$5,2)</f>
        <v>#N/A</v>
      </c>
      <c r="O1242" s="83" t="e">
        <f t="shared" si="115"/>
        <v>#N/A</v>
      </c>
      <c r="P1242" s="83" t="e">
        <f t="shared" si="116"/>
        <v>#N/A</v>
      </c>
      <c r="Q1242" s="83" t="e">
        <f>_xlfn.IFS(入力シート!O1268=置換コード!$I$4,11,入力シート!O1268=置換コード!$I$5,21,入力シート!O1268=置換コード!$I$6,22,入力シート!O1268=置換コード!$I$7,23,入力シート!O1268=置換コード!$I$8,24,入力シート!O1268=置換コード!$I$9,25,入力シート!O1268=置換コード!$I$10,26,入力シート!O1268=置換コード!$I$11,31,入力シート!O1268=置換コード!$I$12,32,入力シート!O1268=置換コード!$I$13,33,入力シート!O1268=置換コード!$I$14,34,入力シート!O1268=置換コード!$I$15,35,入力シート!O1268=置換コード!$I$16,36,入力シート!O1268=置換コード!$I$17,37,入力シート!O1268=置換コード!$I$18,38,入力シート!O1268=置換コード!$I$19,41,入力シート!O1268=置換コード!$I$20,42,入力シート!O1268=置換コード!$I$21,43,入力シート!O1268=置換コード!$I$22,44,入力シート!O1268=置換コード!$I$23,51,入力シート!O1268=置換コード!$I$24,52,入力シート!O1268=置換コード!$I$25,53,入力シート!O1268=置換コード!$I$26,54,入力シート!O1268=置換コード!$I$27,55,入力シート!O1268=置換コード!$I$28,61,入力シート!O1268=置換コード!$I$29,62,入力シート!O1268=置換コード!$I$30,63,入力シート!O1268=置換コード!$I$31,64,入力シート!O1268=置換コード!$I$32,65,入力シート!O1268=置換コード!$I$33,66,入力シート!O1268=置換コード!$I$34,71,入力シート!O1268=置換コード!$I$35,72,入力シート!O1268=置換コード!$I$36,73,入力シート!O1268=置換コード!$I$37,74,入力シート!O1268=置換コード!$I$38,75,入力シート!O1268=置換コード!$I$39,76,入力シート!O1268=置換コード!$I$40,77,入力シート!O1268=置換コード!$I$41,78,入力シート!O1268=置換コード!$I$42,79,入力シート!O1268=置換コード!$I$43,81,入力シート!O1268=置換コード!$I$44,82,入力シート!O1268=置換コード!$I$45,83,入力シート!O1268=置換コード!$I$46,84,入力シート!O1268=置換コード!$I$47,85,入力シート!O1268=置換コード!$I$48,86,入力シート!O1268=置換コード!$I$49,87,入力シート!O1268=置換コード!$I$50,88,入力シート!O1268=置換コード!$I$51,90)</f>
        <v>#N/A</v>
      </c>
      <c r="R1242" s="83" t="e">
        <f t="shared" si="117"/>
        <v>#N/A</v>
      </c>
      <c r="S1242" s="83" t="str">
        <f>ASC(入力シート!N1268)</f>
        <v/>
      </c>
      <c r="T1242" s="83" t="str">
        <f>ASC(入力シート!P1268)</f>
        <v/>
      </c>
      <c r="U1242" s="83" t="str">
        <f>ASC(入力シート!Q1268)</f>
        <v/>
      </c>
      <c r="V1242" s="83" t="str">
        <f>ASC(入力シート!R1268)</f>
        <v/>
      </c>
      <c r="W1242" s="83" t="str">
        <f>ASC(入力シート!M1268)</f>
        <v/>
      </c>
      <c r="X1242" s="83" t="e">
        <f>_xlfn.IFS(入力シート!U1268=置換コード!$I$4,11,入力シート!U1268=置換コード!$I$5,21,入力シート!U1268=置換コード!$I$6,22,入力シート!U1268=置換コード!$I$7,23,入力シート!U1268=置換コード!$I$8,24,入力シート!U1268=置換コード!$I$9,25,入力シート!U1268=置換コード!$I$10,26,入力シート!U1268=置換コード!$I$11,31,入力シート!U1268=置換コード!$I$12,32,入力シート!U1268=置換コード!$I$13,33,入力シート!U1268=置換コード!$I$14,34,入力シート!U1268=置換コード!$I$15,35,入力シート!U1268=置換コード!$I$16,36,入力シート!U1268=置換コード!$I$17,37,入力シート!U1268=置換コード!$I$18,38,入力シート!U1268=置換コード!$I$19,41,入力シート!U1268=置換コード!$I$20,42,入力シート!U1268=置換コード!$I$21,43,入力シート!U1268=置換コード!$I$22,44,入力シート!U1268=置換コード!$I$23,51,入力シート!U1268=置換コード!$I$24,52,入力シート!U1268=置換コード!$I$25,53,入力シート!U1268=置換コード!$I$26,54,入力シート!U1268=置換コード!$I$27,55,入力シート!U1268=置換コード!$I$28,61,入力シート!U1268=置換コード!$I$29,62,入力シート!U1268=置換コード!$I$30,63,入力シート!U1268=置換コード!$I$31,64,入力シート!U1268=置換コード!$I$32,65,入力シート!U1268=置換コード!$I$33,66,入力シート!U1268=置換コード!$I$34,71,入力シート!U1268=置換コード!$I$35,72,入力シート!U1268=置換コード!$I$36,73,入力シート!U1268=置換コード!$I$37,74,入力シート!U1268=置換コード!$I$38,75,入力シート!U1268=置換コード!$I$39,76,入力シート!U1268=置換コード!$I$40,77,入力シート!U1268=置換コード!$I$41,78,入力シート!U1268=置換コード!$I$42,79,入力シート!U1268=置換コード!$I$43,81,入力シート!U1268=置換コード!$I$44,82,入力シート!U1268=置換コード!$I$45,83,入力シート!U1268=置換コード!$I$46,84,入力シート!U1268=置換コード!$I$47,85,入力シート!U1268=置換コード!$I$48,86,入力シート!U1268=置換コード!$I$49,87,入力シート!U1268=置換コード!$I$50,88,入力シート!U1268=置換コード!$I$51,90)</f>
        <v>#N/A</v>
      </c>
      <c r="Y1242" s="83" t="e">
        <f t="shared" si="118"/>
        <v>#N/A</v>
      </c>
      <c r="Z1242" s="83" t="str">
        <f>ASC(入力シート!T1268)</f>
        <v/>
      </c>
      <c r="AA1242" s="83" t="str">
        <f>ASC(入力シート!V1268)</f>
        <v/>
      </c>
      <c r="AB1242" s="83" t="str">
        <f>ASC(入力シート!W1268)</f>
        <v/>
      </c>
      <c r="AC1242" s="83" t="str">
        <f>ASC(入力シート!X1268)</f>
        <v/>
      </c>
      <c r="AD1242" s="83" t="str">
        <f>ASC(入力シート!S1268)</f>
        <v/>
      </c>
      <c r="AE1242" s="83" t="str">
        <f>IF(入力シート!D1268=0,"",入力シート!D1268)</f>
        <v/>
      </c>
      <c r="AF1242" s="83">
        <f>IF(入力シート!G1268="無し",1,2)</f>
        <v>2</v>
      </c>
      <c r="AG1242" s="85" t="str">
        <f t="shared" ca="1" si="119"/>
        <v>20240213</v>
      </c>
      <c r="AH1242" s="83">
        <f>IF(入力シート!Y1268="有り",2,1)</f>
        <v>1</v>
      </c>
      <c r="AI1242" s="83">
        <f>IF(入力シート!Z1268="有り",2,1)</f>
        <v>1</v>
      </c>
      <c r="AJ1242" s="83">
        <f>IF(入力シート!AA1268="有り",2,1)</f>
        <v>1</v>
      </c>
      <c r="AK1242" s="83">
        <f>IF(入力シート!AB1268="有り",2,1)</f>
        <v>1</v>
      </c>
      <c r="AL1242" s="83">
        <f>IF(入力シート!AC1268="有り",2,1)</f>
        <v>1</v>
      </c>
      <c r="AM1242" s="83">
        <f>IF(入力シート!AD1268="有り",2,1)</f>
        <v>1</v>
      </c>
      <c r="AN1242" s="83">
        <f>IF(入力シート!AE1268="有り",2,1)</f>
        <v>1</v>
      </c>
      <c r="AO1242" s="83">
        <f>IF(入力シート!H1268="必要(\4,950)",1,0)</f>
        <v>0</v>
      </c>
    </row>
    <row r="1243" spans="5:41" x14ac:dyDescent="0.4">
      <c r="E1243" s="85" t="str">
        <f t="shared" ca="1" si="114"/>
        <v>20240213</v>
      </c>
      <c r="F1243" s="83" t="str">
        <f>DBCS(入力シート!A1269)</f>
        <v/>
      </c>
      <c r="G1243" s="83" t="str">
        <f>(ASC(SUBSTITUTE(SUBSTITUTE(入力シート!B1269,"　","")," ","")))</f>
        <v/>
      </c>
      <c r="H1243" s="83" t="str">
        <f>ASC(入力シート!C1269)</f>
        <v/>
      </c>
      <c r="I1243" s="83" t="str">
        <f>IF(入力シート!E1269=0,"",入力シート!E1269)</f>
        <v/>
      </c>
      <c r="J1243" s="83" t="str">
        <f>IF(入力シート!I1269=0,"",入力シート!I1269)</f>
        <v/>
      </c>
      <c r="K1243" s="83" t="str">
        <f>DBCS(入力シート!K1269)</f>
        <v/>
      </c>
      <c r="L1243" s="83" t="str">
        <f>ASC(入力シート!L1269)</f>
        <v/>
      </c>
      <c r="M1243" s="83" t="e">
        <f>_xlfn.IFS(入力シート!J1269=置換コード!$B$4,1,入力シート!J1269=置換コード!$B$5,2,入力シート!J1269=置換コード!$B$6,3,入力シート!J1269=置換コード!$B$7,4,入力シート!J1269=置換コード!$B$8,5,入力シート!J1269=置換コード!$B$9,6,入力シート!J1269=置換コード!$B$10,7,入力シート!J1269=置換コード!$B$11,8,入力シート!J1269=置換コード!$B$12,9,入力シート!J1269=置換コード!$B$13,10)</f>
        <v>#N/A</v>
      </c>
      <c r="N1243" s="83" t="e">
        <f>_xlfn.IFS(入力シート!F1269=置換コード!$E$4,1,入力シート!F1269=置換コード!$E$5,2)</f>
        <v>#N/A</v>
      </c>
      <c r="O1243" s="83" t="e">
        <f t="shared" si="115"/>
        <v>#N/A</v>
      </c>
      <c r="P1243" s="83" t="e">
        <f t="shared" si="116"/>
        <v>#N/A</v>
      </c>
      <c r="Q1243" s="83" t="e">
        <f>_xlfn.IFS(入力シート!O1269=置換コード!$I$4,11,入力シート!O1269=置換コード!$I$5,21,入力シート!O1269=置換コード!$I$6,22,入力シート!O1269=置換コード!$I$7,23,入力シート!O1269=置換コード!$I$8,24,入力シート!O1269=置換コード!$I$9,25,入力シート!O1269=置換コード!$I$10,26,入力シート!O1269=置換コード!$I$11,31,入力シート!O1269=置換コード!$I$12,32,入力シート!O1269=置換コード!$I$13,33,入力シート!O1269=置換コード!$I$14,34,入力シート!O1269=置換コード!$I$15,35,入力シート!O1269=置換コード!$I$16,36,入力シート!O1269=置換コード!$I$17,37,入力シート!O1269=置換コード!$I$18,38,入力シート!O1269=置換コード!$I$19,41,入力シート!O1269=置換コード!$I$20,42,入力シート!O1269=置換コード!$I$21,43,入力シート!O1269=置換コード!$I$22,44,入力シート!O1269=置換コード!$I$23,51,入力シート!O1269=置換コード!$I$24,52,入力シート!O1269=置換コード!$I$25,53,入力シート!O1269=置換コード!$I$26,54,入力シート!O1269=置換コード!$I$27,55,入力シート!O1269=置換コード!$I$28,61,入力シート!O1269=置換コード!$I$29,62,入力シート!O1269=置換コード!$I$30,63,入力シート!O1269=置換コード!$I$31,64,入力シート!O1269=置換コード!$I$32,65,入力シート!O1269=置換コード!$I$33,66,入力シート!O1269=置換コード!$I$34,71,入力シート!O1269=置換コード!$I$35,72,入力シート!O1269=置換コード!$I$36,73,入力シート!O1269=置換コード!$I$37,74,入力シート!O1269=置換コード!$I$38,75,入力シート!O1269=置換コード!$I$39,76,入力シート!O1269=置換コード!$I$40,77,入力シート!O1269=置換コード!$I$41,78,入力シート!O1269=置換コード!$I$42,79,入力シート!O1269=置換コード!$I$43,81,入力シート!O1269=置換コード!$I$44,82,入力シート!O1269=置換コード!$I$45,83,入力シート!O1269=置換コード!$I$46,84,入力シート!O1269=置換コード!$I$47,85,入力シート!O1269=置換コード!$I$48,86,入力シート!O1269=置換コード!$I$49,87,入力シート!O1269=置換コード!$I$50,88,入力シート!O1269=置換コード!$I$51,90)</f>
        <v>#N/A</v>
      </c>
      <c r="R1243" s="83" t="e">
        <f t="shared" si="117"/>
        <v>#N/A</v>
      </c>
      <c r="S1243" s="83" t="str">
        <f>ASC(入力シート!N1269)</f>
        <v/>
      </c>
      <c r="T1243" s="83" t="str">
        <f>ASC(入力シート!P1269)</f>
        <v/>
      </c>
      <c r="U1243" s="83" t="str">
        <f>ASC(入力シート!Q1269)</f>
        <v/>
      </c>
      <c r="V1243" s="83" t="str">
        <f>ASC(入力シート!R1269)</f>
        <v/>
      </c>
      <c r="W1243" s="83" t="str">
        <f>ASC(入力シート!M1269)</f>
        <v/>
      </c>
      <c r="X1243" s="83" t="e">
        <f>_xlfn.IFS(入力シート!U1269=置換コード!$I$4,11,入力シート!U1269=置換コード!$I$5,21,入力シート!U1269=置換コード!$I$6,22,入力シート!U1269=置換コード!$I$7,23,入力シート!U1269=置換コード!$I$8,24,入力シート!U1269=置換コード!$I$9,25,入力シート!U1269=置換コード!$I$10,26,入力シート!U1269=置換コード!$I$11,31,入力シート!U1269=置換コード!$I$12,32,入力シート!U1269=置換コード!$I$13,33,入力シート!U1269=置換コード!$I$14,34,入力シート!U1269=置換コード!$I$15,35,入力シート!U1269=置換コード!$I$16,36,入力シート!U1269=置換コード!$I$17,37,入力シート!U1269=置換コード!$I$18,38,入力シート!U1269=置換コード!$I$19,41,入力シート!U1269=置換コード!$I$20,42,入力シート!U1269=置換コード!$I$21,43,入力シート!U1269=置換コード!$I$22,44,入力シート!U1269=置換コード!$I$23,51,入力シート!U1269=置換コード!$I$24,52,入力シート!U1269=置換コード!$I$25,53,入力シート!U1269=置換コード!$I$26,54,入力シート!U1269=置換コード!$I$27,55,入力シート!U1269=置換コード!$I$28,61,入力シート!U1269=置換コード!$I$29,62,入力シート!U1269=置換コード!$I$30,63,入力シート!U1269=置換コード!$I$31,64,入力シート!U1269=置換コード!$I$32,65,入力シート!U1269=置換コード!$I$33,66,入力シート!U1269=置換コード!$I$34,71,入力シート!U1269=置換コード!$I$35,72,入力シート!U1269=置換コード!$I$36,73,入力シート!U1269=置換コード!$I$37,74,入力シート!U1269=置換コード!$I$38,75,入力シート!U1269=置換コード!$I$39,76,入力シート!U1269=置換コード!$I$40,77,入力シート!U1269=置換コード!$I$41,78,入力シート!U1269=置換コード!$I$42,79,入力シート!U1269=置換コード!$I$43,81,入力シート!U1269=置換コード!$I$44,82,入力シート!U1269=置換コード!$I$45,83,入力シート!U1269=置換コード!$I$46,84,入力シート!U1269=置換コード!$I$47,85,入力シート!U1269=置換コード!$I$48,86,入力シート!U1269=置換コード!$I$49,87,入力シート!U1269=置換コード!$I$50,88,入力シート!U1269=置換コード!$I$51,90)</f>
        <v>#N/A</v>
      </c>
      <c r="Y1243" s="83" t="e">
        <f t="shared" si="118"/>
        <v>#N/A</v>
      </c>
      <c r="Z1243" s="83" t="str">
        <f>ASC(入力シート!T1269)</f>
        <v/>
      </c>
      <c r="AA1243" s="83" t="str">
        <f>ASC(入力シート!V1269)</f>
        <v/>
      </c>
      <c r="AB1243" s="83" t="str">
        <f>ASC(入力シート!W1269)</f>
        <v/>
      </c>
      <c r="AC1243" s="83" t="str">
        <f>ASC(入力シート!X1269)</f>
        <v/>
      </c>
      <c r="AD1243" s="83" t="str">
        <f>ASC(入力シート!S1269)</f>
        <v/>
      </c>
      <c r="AE1243" s="83" t="str">
        <f>IF(入力シート!D1269=0,"",入力シート!D1269)</f>
        <v/>
      </c>
      <c r="AF1243" s="83">
        <f>IF(入力シート!G1269="無し",1,2)</f>
        <v>2</v>
      </c>
      <c r="AG1243" s="85" t="str">
        <f t="shared" ca="1" si="119"/>
        <v>20240213</v>
      </c>
      <c r="AH1243" s="83">
        <f>IF(入力シート!Y1269="有り",2,1)</f>
        <v>1</v>
      </c>
      <c r="AI1243" s="83">
        <f>IF(入力シート!Z1269="有り",2,1)</f>
        <v>1</v>
      </c>
      <c r="AJ1243" s="83">
        <f>IF(入力シート!AA1269="有り",2,1)</f>
        <v>1</v>
      </c>
      <c r="AK1243" s="83">
        <f>IF(入力シート!AB1269="有り",2,1)</f>
        <v>1</v>
      </c>
      <c r="AL1243" s="83">
        <f>IF(入力シート!AC1269="有り",2,1)</f>
        <v>1</v>
      </c>
      <c r="AM1243" s="83">
        <f>IF(入力シート!AD1269="有り",2,1)</f>
        <v>1</v>
      </c>
      <c r="AN1243" s="83">
        <f>IF(入力シート!AE1269="有り",2,1)</f>
        <v>1</v>
      </c>
      <c r="AO1243" s="83">
        <f>IF(入力シート!H1269="必要(\4,950)",1,0)</f>
        <v>0</v>
      </c>
    </row>
    <row r="1244" spans="5:41" x14ac:dyDescent="0.4">
      <c r="E1244" s="85" t="str">
        <f t="shared" ca="1" si="114"/>
        <v>20240213</v>
      </c>
      <c r="F1244" s="83" t="str">
        <f>DBCS(入力シート!A1270)</f>
        <v/>
      </c>
      <c r="G1244" s="83" t="str">
        <f>(ASC(SUBSTITUTE(SUBSTITUTE(入力シート!B1270,"　","")," ","")))</f>
        <v/>
      </c>
      <c r="H1244" s="83" t="str">
        <f>ASC(入力シート!C1270)</f>
        <v/>
      </c>
      <c r="I1244" s="83" t="str">
        <f>IF(入力シート!E1270=0,"",入力シート!E1270)</f>
        <v/>
      </c>
      <c r="J1244" s="83" t="str">
        <f>IF(入力シート!I1270=0,"",入力シート!I1270)</f>
        <v/>
      </c>
      <c r="K1244" s="83" t="str">
        <f>DBCS(入力シート!K1270)</f>
        <v/>
      </c>
      <c r="L1244" s="83" t="str">
        <f>ASC(入力シート!L1270)</f>
        <v/>
      </c>
      <c r="M1244" s="83" t="e">
        <f>_xlfn.IFS(入力シート!J1270=置換コード!$B$4,1,入力シート!J1270=置換コード!$B$5,2,入力シート!J1270=置換コード!$B$6,3,入力シート!J1270=置換コード!$B$7,4,入力シート!J1270=置換コード!$B$8,5,入力シート!J1270=置換コード!$B$9,6,入力シート!J1270=置換コード!$B$10,7,入力シート!J1270=置換コード!$B$11,8,入力シート!J1270=置換コード!$B$12,9,入力シート!J1270=置換コード!$B$13,10)</f>
        <v>#N/A</v>
      </c>
      <c r="N1244" s="83" t="e">
        <f>_xlfn.IFS(入力シート!F1270=置換コード!$E$4,1,入力シート!F1270=置換コード!$E$5,2)</f>
        <v>#N/A</v>
      </c>
      <c r="O1244" s="83" t="e">
        <f t="shared" si="115"/>
        <v>#N/A</v>
      </c>
      <c r="P1244" s="83" t="e">
        <f t="shared" si="116"/>
        <v>#N/A</v>
      </c>
      <c r="Q1244" s="83" t="e">
        <f>_xlfn.IFS(入力シート!O1270=置換コード!$I$4,11,入力シート!O1270=置換コード!$I$5,21,入力シート!O1270=置換コード!$I$6,22,入力シート!O1270=置換コード!$I$7,23,入力シート!O1270=置換コード!$I$8,24,入力シート!O1270=置換コード!$I$9,25,入力シート!O1270=置換コード!$I$10,26,入力シート!O1270=置換コード!$I$11,31,入力シート!O1270=置換コード!$I$12,32,入力シート!O1270=置換コード!$I$13,33,入力シート!O1270=置換コード!$I$14,34,入力シート!O1270=置換コード!$I$15,35,入力シート!O1270=置換コード!$I$16,36,入力シート!O1270=置換コード!$I$17,37,入力シート!O1270=置換コード!$I$18,38,入力シート!O1270=置換コード!$I$19,41,入力シート!O1270=置換コード!$I$20,42,入力シート!O1270=置換コード!$I$21,43,入力シート!O1270=置換コード!$I$22,44,入力シート!O1270=置換コード!$I$23,51,入力シート!O1270=置換コード!$I$24,52,入力シート!O1270=置換コード!$I$25,53,入力シート!O1270=置換コード!$I$26,54,入力シート!O1270=置換コード!$I$27,55,入力シート!O1270=置換コード!$I$28,61,入力シート!O1270=置換コード!$I$29,62,入力シート!O1270=置換コード!$I$30,63,入力シート!O1270=置換コード!$I$31,64,入力シート!O1270=置換コード!$I$32,65,入力シート!O1270=置換コード!$I$33,66,入力シート!O1270=置換コード!$I$34,71,入力シート!O1270=置換コード!$I$35,72,入力シート!O1270=置換コード!$I$36,73,入力シート!O1270=置換コード!$I$37,74,入力シート!O1270=置換コード!$I$38,75,入力シート!O1270=置換コード!$I$39,76,入力シート!O1270=置換コード!$I$40,77,入力シート!O1270=置換コード!$I$41,78,入力シート!O1270=置換コード!$I$42,79,入力シート!O1270=置換コード!$I$43,81,入力シート!O1270=置換コード!$I$44,82,入力シート!O1270=置換コード!$I$45,83,入力シート!O1270=置換コード!$I$46,84,入力シート!O1270=置換コード!$I$47,85,入力シート!O1270=置換コード!$I$48,86,入力シート!O1270=置換コード!$I$49,87,入力シート!O1270=置換コード!$I$50,88,入力シート!O1270=置換コード!$I$51,90)</f>
        <v>#N/A</v>
      </c>
      <c r="R1244" s="83" t="e">
        <f t="shared" si="117"/>
        <v>#N/A</v>
      </c>
      <c r="S1244" s="83" t="str">
        <f>ASC(入力シート!N1270)</f>
        <v/>
      </c>
      <c r="T1244" s="83" t="str">
        <f>ASC(入力シート!P1270)</f>
        <v/>
      </c>
      <c r="U1244" s="83" t="str">
        <f>ASC(入力シート!Q1270)</f>
        <v/>
      </c>
      <c r="V1244" s="83" t="str">
        <f>ASC(入力シート!R1270)</f>
        <v/>
      </c>
      <c r="W1244" s="83" t="str">
        <f>ASC(入力シート!M1270)</f>
        <v/>
      </c>
      <c r="X1244" s="83" t="e">
        <f>_xlfn.IFS(入力シート!U1270=置換コード!$I$4,11,入力シート!U1270=置換コード!$I$5,21,入力シート!U1270=置換コード!$I$6,22,入力シート!U1270=置換コード!$I$7,23,入力シート!U1270=置換コード!$I$8,24,入力シート!U1270=置換コード!$I$9,25,入力シート!U1270=置換コード!$I$10,26,入力シート!U1270=置換コード!$I$11,31,入力シート!U1270=置換コード!$I$12,32,入力シート!U1270=置換コード!$I$13,33,入力シート!U1270=置換コード!$I$14,34,入力シート!U1270=置換コード!$I$15,35,入力シート!U1270=置換コード!$I$16,36,入力シート!U1270=置換コード!$I$17,37,入力シート!U1270=置換コード!$I$18,38,入力シート!U1270=置換コード!$I$19,41,入力シート!U1270=置換コード!$I$20,42,入力シート!U1270=置換コード!$I$21,43,入力シート!U1270=置換コード!$I$22,44,入力シート!U1270=置換コード!$I$23,51,入力シート!U1270=置換コード!$I$24,52,入力シート!U1270=置換コード!$I$25,53,入力シート!U1270=置換コード!$I$26,54,入力シート!U1270=置換コード!$I$27,55,入力シート!U1270=置換コード!$I$28,61,入力シート!U1270=置換コード!$I$29,62,入力シート!U1270=置換コード!$I$30,63,入力シート!U1270=置換コード!$I$31,64,入力シート!U1270=置換コード!$I$32,65,入力シート!U1270=置換コード!$I$33,66,入力シート!U1270=置換コード!$I$34,71,入力シート!U1270=置換コード!$I$35,72,入力シート!U1270=置換コード!$I$36,73,入力シート!U1270=置換コード!$I$37,74,入力シート!U1270=置換コード!$I$38,75,入力シート!U1270=置換コード!$I$39,76,入力シート!U1270=置換コード!$I$40,77,入力シート!U1270=置換コード!$I$41,78,入力シート!U1270=置換コード!$I$42,79,入力シート!U1270=置換コード!$I$43,81,入力シート!U1270=置換コード!$I$44,82,入力シート!U1270=置換コード!$I$45,83,入力シート!U1270=置換コード!$I$46,84,入力シート!U1270=置換コード!$I$47,85,入力シート!U1270=置換コード!$I$48,86,入力シート!U1270=置換コード!$I$49,87,入力シート!U1270=置換コード!$I$50,88,入力シート!U1270=置換コード!$I$51,90)</f>
        <v>#N/A</v>
      </c>
      <c r="Y1244" s="83" t="e">
        <f t="shared" si="118"/>
        <v>#N/A</v>
      </c>
      <c r="Z1244" s="83" t="str">
        <f>ASC(入力シート!T1270)</f>
        <v/>
      </c>
      <c r="AA1244" s="83" t="str">
        <f>ASC(入力シート!V1270)</f>
        <v/>
      </c>
      <c r="AB1244" s="83" t="str">
        <f>ASC(入力シート!W1270)</f>
        <v/>
      </c>
      <c r="AC1244" s="83" t="str">
        <f>ASC(入力シート!X1270)</f>
        <v/>
      </c>
      <c r="AD1244" s="83" t="str">
        <f>ASC(入力シート!S1270)</f>
        <v/>
      </c>
      <c r="AE1244" s="83" t="str">
        <f>IF(入力シート!D1270=0,"",入力シート!D1270)</f>
        <v/>
      </c>
      <c r="AF1244" s="83">
        <f>IF(入力シート!G1270="無し",1,2)</f>
        <v>2</v>
      </c>
      <c r="AG1244" s="85" t="str">
        <f t="shared" ca="1" si="119"/>
        <v>20240213</v>
      </c>
      <c r="AH1244" s="83">
        <f>IF(入力シート!Y1270="有り",2,1)</f>
        <v>1</v>
      </c>
      <c r="AI1244" s="83">
        <f>IF(入力シート!Z1270="有り",2,1)</f>
        <v>1</v>
      </c>
      <c r="AJ1244" s="83">
        <f>IF(入力シート!AA1270="有り",2,1)</f>
        <v>1</v>
      </c>
      <c r="AK1244" s="83">
        <f>IF(入力シート!AB1270="有り",2,1)</f>
        <v>1</v>
      </c>
      <c r="AL1244" s="83">
        <f>IF(入力シート!AC1270="有り",2,1)</f>
        <v>1</v>
      </c>
      <c r="AM1244" s="83">
        <f>IF(入力シート!AD1270="有り",2,1)</f>
        <v>1</v>
      </c>
      <c r="AN1244" s="83">
        <f>IF(入力シート!AE1270="有り",2,1)</f>
        <v>1</v>
      </c>
      <c r="AO1244" s="83">
        <f>IF(入力シート!H1270="必要(\4,950)",1,0)</f>
        <v>0</v>
      </c>
    </row>
    <row r="1245" spans="5:41" x14ac:dyDescent="0.4">
      <c r="E1245" s="85" t="str">
        <f t="shared" ca="1" si="114"/>
        <v>20240213</v>
      </c>
      <c r="F1245" s="83" t="str">
        <f>DBCS(入力シート!A1271)</f>
        <v/>
      </c>
      <c r="G1245" s="83" t="str">
        <f>(ASC(SUBSTITUTE(SUBSTITUTE(入力シート!B1271,"　","")," ","")))</f>
        <v/>
      </c>
      <c r="H1245" s="83" t="str">
        <f>ASC(入力シート!C1271)</f>
        <v/>
      </c>
      <c r="I1245" s="83" t="str">
        <f>IF(入力シート!E1271=0,"",入力シート!E1271)</f>
        <v/>
      </c>
      <c r="J1245" s="83" t="str">
        <f>IF(入力シート!I1271=0,"",入力シート!I1271)</f>
        <v/>
      </c>
      <c r="K1245" s="83" t="str">
        <f>DBCS(入力シート!K1271)</f>
        <v/>
      </c>
      <c r="L1245" s="83" t="str">
        <f>ASC(入力シート!L1271)</f>
        <v/>
      </c>
      <c r="M1245" s="83" t="e">
        <f>_xlfn.IFS(入力シート!J1271=置換コード!$B$4,1,入力シート!J1271=置換コード!$B$5,2,入力シート!J1271=置換コード!$B$6,3,入力シート!J1271=置換コード!$B$7,4,入力シート!J1271=置換コード!$B$8,5,入力シート!J1271=置換コード!$B$9,6,入力シート!J1271=置換コード!$B$10,7,入力シート!J1271=置換コード!$B$11,8,入力シート!J1271=置換コード!$B$12,9,入力シート!J1271=置換コード!$B$13,10)</f>
        <v>#N/A</v>
      </c>
      <c r="N1245" s="83" t="e">
        <f>_xlfn.IFS(入力シート!F1271=置換コード!$E$4,1,入力シート!F1271=置換コード!$E$5,2)</f>
        <v>#N/A</v>
      </c>
      <c r="O1245" s="83" t="e">
        <f t="shared" si="115"/>
        <v>#N/A</v>
      </c>
      <c r="P1245" s="83" t="e">
        <f t="shared" si="116"/>
        <v>#N/A</v>
      </c>
      <c r="Q1245" s="83" t="e">
        <f>_xlfn.IFS(入力シート!O1271=置換コード!$I$4,11,入力シート!O1271=置換コード!$I$5,21,入力シート!O1271=置換コード!$I$6,22,入力シート!O1271=置換コード!$I$7,23,入力シート!O1271=置換コード!$I$8,24,入力シート!O1271=置換コード!$I$9,25,入力シート!O1271=置換コード!$I$10,26,入力シート!O1271=置換コード!$I$11,31,入力シート!O1271=置換コード!$I$12,32,入力シート!O1271=置換コード!$I$13,33,入力シート!O1271=置換コード!$I$14,34,入力シート!O1271=置換コード!$I$15,35,入力シート!O1271=置換コード!$I$16,36,入力シート!O1271=置換コード!$I$17,37,入力シート!O1271=置換コード!$I$18,38,入力シート!O1271=置換コード!$I$19,41,入力シート!O1271=置換コード!$I$20,42,入力シート!O1271=置換コード!$I$21,43,入力シート!O1271=置換コード!$I$22,44,入力シート!O1271=置換コード!$I$23,51,入力シート!O1271=置換コード!$I$24,52,入力シート!O1271=置換コード!$I$25,53,入力シート!O1271=置換コード!$I$26,54,入力シート!O1271=置換コード!$I$27,55,入力シート!O1271=置換コード!$I$28,61,入力シート!O1271=置換コード!$I$29,62,入力シート!O1271=置換コード!$I$30,63,入力シート!O1271=置換コード!$I$31,64,入力シート!O1271=置換コード!$I$32,65,入力シート!O1271=置換コード!$I$33,66,入力シート!O1271=置換コード!$I$34,71,入力シート!O1271=置換コード!$I$35,72,入力シート!O1271=置換コード!$I$36,73,入力シート!O1271=置換コード!$I$37,74,入力シート!O1271=置換コード!$I$38,75,入力シート!O1271=置換コード!$I$39,76,入力シート!O1271=置換コード!$I$40,77,入力シート!O1271=置換コード!$I$41,78,入力シート!O1271=置換コード!$I$42,79,入力シート!O1271=置換コード!$I$43,81,入力シート!O1271=置換コード!$I$44,82,入力シート!O1271=置換コード!$I$45,83,入力シート!O1271=置換コード!$I$46,84,入力シート!O1271=置換コード!$I$47,85,入力シート!O1271=置換コード!$I$48,86,入力シート!O1271=置換コード!$I$49,87,入力シート!O1271=置換コード!$I$50,88,入力シート!O1271=置換コード!$I$51,90)</f>
        <v>#N/A</v>
      </c>
      <c r="R1245" s="83" t="e">
        <f t="shared" si="117"/>
        <v>#N/A</v>
      </c>
      <c r="S1245" s="83" t="str">
        <f>ASC(入力シート!N1271)</f>
        <v/>
      </c>
      <c r="T1245" s="83" t="str">
        <f>ASC(入力シート!P1271)</f>
        <v/>
      </c>
      <c r="U1245" s="83" t="str">
        <f>ASC(入力シート!Q1271)</f>
        <v/>
      </c>
      <c r="V1245" s="83" t="str">
        <f>ASC(入力シート!R1271)</f>
        <v/>
      </c>
      <c r="W1245" s="83" t="str">
        <f>ASC(入力シート!M1271)</f>
        <v/>
      </c>
      <c r="X1245" s="83" t="e">
        <f>_xlfn.IFS(入力シート!U1271=置換コード!$I$4,11,入力シート!U1271=置換コード!$I$5,21,入力シート!U1271=置換コード!$I$6,22,入力シート!U1271=置換コード!$I$7,23,入力シート!U1271=置換コード!$I$8,24,入力シート!U1271=置換コード!$I$9,25,入力シート!U1271=置換コード!$I$10,26,入力シート!U1271=置換コード!$I$11,31,入力シート!U1271=置換コード!$I$12,32,入力シート!U1271=置換コード!$I$13,33,入力シート!U1271=置換コード!$I$14,34,入力シート!U1271=置換コード!$I$15,35,入力シート!U1271=置換コード!$I$16,36,入力シート!U1271=置換コード!$I$17,37,入力シート!U1271=置換コード!$I$18,38,入力シート!U1271=置換コード!$I$19,41,入力シート!U1271=置換コード!$I$20,42,入力シート!U1271=置換コード!$I$21,43,入力シート!U1271=置換コード!$I$22,44,入力シート!U1271=置換コード!$I$23,51,入力シート!U1271=置換コード!$I$24,52,入力シート!U1271=置換コード!$I$25,53,入力シート!U1271=置換コード!$I$26,54,入力シート!U1271=置換コード!$I$27,55,入力シート!U1271=置換コード!$I$28,61,入力シート!U1271=置換コード!$I$29,62,入力シート!U1271=置換コード!$I$30,63,入力シート!U1271=置換コード!$I$31,64,入力シート!U1271=置換コード!$I$32,65,入力シート!U1271=置換コード!$I$33,66,入力シート!U1271=置換コード!$I$34,71,入力シート!U1271=置換コード!$I$35,72,入力シート!U1271=置換コード!$I$36,73,入力シート!U1271=置換コード!$I$37,74,入力シート!U1271=置換コード!$I$38,75,入力シート!U1271=置換コード!$I$39,76,入力シート!U1271=置換コード!$I$40,77,入力シート!U1271=置換コード!$I$41,78,入力シート!U1271=置換コード!$I$42,79,入力シート!U1271=置換コード!$I$43,81,入力シート!U1271=置換コード!$I$44,82,入力シート!U1271=置換コード!$I$45,83,入力シート!U1271=置換コード!$I$46,84,入力シート!U1271=置換コード!$I$47,85,入力シート!U1271=置換コード!$I$48,86,入力シート!U1271=置換コード!$I$49,87,入力シート!U1271=置換コード!$I$50,88,入力シート!U1271=置換コード!$I$51,90)</f>
        <v>#N/A</v>
      </c>
      <c r="Y1245" s="83" t="e">
        <f t="shared" si="118"/>
        <v>#N/A</v>
      </c>
      <c r="Z1245" s="83" t="str">
        <f>ASC(入力シート!T1271)</f>
        <v/>
      </c>
      <c r="AA1245" s="83" t="str">
        <f>ASC(入力シート!V1271)</f>
        <v/>
      </c>
      <c r="AB1245" s="83" t="str">
        <f>ASC(入力シート!W1271)</f>
        <v/>
      </c>
      <c r="AC1245" s="83" t="str">
        <f>ASC(入力シート!X1271)</f>
        <v/>
      </c>
      <c r="AD1245" s="83" t="str">
        <f>ASC(入力シート!S1271)</f>
        <v/>
      </c>
      <c r="AE1245" s="83" t="str">
        <f>IF(入力シート!D1271=0,"",入力シート!D1271)</f>
        <v/>
      </c>
      <c r="AF1245" s="83">
        <f>IF(入力シート!G1271="無し",1,2)</f>
        <v>2</v>
      </c>
      <c r="AG1245" s="85" t="str">
        <f t="shared" ca="1" si="119"/>
        <v>20240213</v>
      </c>
      <c r="AH1245" s="83">
        <f>IF(入力シート!Y1271="有り",2,1)</f>
        <v>1</v>
      </c>
      <c r="AI1245" s="83">
        <f>IF(入力シート!Z1271="有り",2,1)</f>
        <v>1</v>
      </c>
      <c r="AJ1245" s="83">
        <f>IF(入力シート!AA1271="有り",2,1)</f>
        <v>1</v>
      </c>
      <c r="AK1245" s="83">
        <f>IF(入力シート!AB1271="有り",2,1)</f>
        <v>1</v>
      </c>
      <c r="AL1245" s="83">
        <f>IF(入力シート!AC1271="有り",2,1)</f>
        <v>1</v>
      </c>
      <c r="AM1245" s="83">
        <f>IF(入力シート!AD1271="有り",2,1)</f>
        <v>1</v>
      </c>
      <c r="AN1245" s="83">
        <f>IF(入力シート!AE1271="有り",2,1)</f>
        <v>1</v>
      </c>
      <c r="AO1245" s="83">
        <f>IF(入力シート!H1271="必要(\4,950)",1,0)</f>
        <v>0</v>
      </c>
    </row>
    <row r="1246" spans="5:41" x14ac:dyDescent="0.4">
      <c r="E1246" s="85" t="str">
        <f t="shared" ca="1" si="114"/>
        <v>20240213</v>
      </c>
      <c r="F1246" s="83" t="str">
        <f>DBCS(入力シート!A1272)</f>
        <v/>
      </c>
      <c r="G1246" s="83" t="str">
        <f>(ASC(SUBSTITUTE(SUBSTITUTE(入力シート!B1272,"　","")," ","")))</f>
        <v/>
      </c>
      <c r="H1246" s="83" t="str">
        <f>ASC(入力シート!C1272)</f>
        <v/>
      </c>
      <c r="I1246" s="83" t="str">
        <f>IF(入力シート!E1272=0,"",入力シート!E1272)</f>
        <v/>
      </c>
      <c r="J1246" s="83" t="str">
        <f>IF(入力シート!I1272=0,"",入力シート!I1272)</f>
        <v/>
      </c>
      <c r="K1246" s="83" t="str">
        <f>DBCS(入力シート!K1272)</f>
        <v/>
      </c>
      <c r="L1246" s="83" t="str">
        <f>ASC(入力シート!L1272)</f>
        <v/>
      </c>
      <c r="M1246" s="83" t="e">
        <f>_xlfn.IFS(入力シート!J1272=置換コード!$B$4,1,入力シート!J1272=置換コード!$B$5,2,入力シート!J1272=置換コード!$B$6,3,入力シート!J1272=置換コード!$B$7,4,入力シート!J1272=置換コード!$B$8,5,入力シート!J1272=置換コード!$B$9,6,入力シート!J1272=置換コード!$B$10,7,入力シート!J1272=置換コード!$B$11,8,入力シート!J1272=置換コード!$B$12,9,入力シート!J1272=置換コード!$B$13,10)</f>
        <v>#N/A</v>
      </c>
      <c r="N1246" s="83" t="e">
        <f>_xlfn.IFS(入力シート!F1272=置換コード!$E$4,1,入力シート!F1272=置換コード!$E$5,2)</f>
        <v>#N/A</v>
      </c>
      <c r="O1246" s="83" t="e">
        <f t="shared" si="115"/>
        <v>#N/A</v>
      </c>
      <c r="P1246" s="83" t="e">
        <f t="shared" si="116"/>
        <v>#N/A</v>
      </c>
      <c r="Q1246" s="83" t="e">
        <f>_xlfn.IFS(入力シート!O1272=置換コード!$I$4,11,入力シート!O1272=置換コード!$I$5,21,入力シート!O1272=置換コード!$I$6,22,入力シート!O1272=置換コード!$I$7,23,入力シート!O1272=置換コード!$I$8,24,入力シート!O1272=置換コード!$I$9,25,入力シート!O1272=置換コード!$I$10,26,入力シート!O1272=置換コード!$I$11,31,入力シート!O1272=置換コード!$I$12,32,入力シート!O1272=置換コード!$I$13,33,入力シート!O1272=置換コード!$I$14,34,入力シート!O1272=置換コード!$I$15,35,入力シート!O1272=置換コード!$I$16,36,入力シート!O1272=置換コード!$I$17,37,入力シート!O1272=置換コード!$I$18,38,入力シート!O1272=置換コード!$I$19,41,入力シート!O1272=置換コード!$I$20,42,入力シート!O1272=置換コード!$I$21,43,入力シート!O1272=置換コード!$I$22,44,入力シート!O1272=置換コード!$I$23,51,入力シート!O1272=置換コード!$I$24,52,入力シート!O1272=置換コード!$I$25,53,入力シート!O1272=置換コード!$I$26,54,入力シート!O1272=置換コード!$I$27,55,入力シート!O1272=置換コード!$I$28,61,入力シート!O1272=置換コード!$I$29,62,入力シート!O1272=置換コード!$I$30,63,入力シート!O1272=置換コード!$I$31,64,入力シート!O1272=置換コード!$I$32,65,入力シート!O1272=置換コード!$I$33,66,入力シート!O1272=置換コード!$I$34,71,入力シート!O1272=置換コード!$I$35,72,入力シート!O1272=置換コード!$I$36,73,入力シート!O1272=置換コード!$I$37,74,入力シート!O1272=置換コード!$I$38,75,入力シート!O1272=置換コード!$I$39,76,入力シート!O1272=置換コード!$I$40,77,入力シート!O1272=置換コード!$I$41,78,入力シート!O1272=置換コード!$I$42,79,入力シート!O1272=置換コード!$I$43,81,入力シート!O1272=置換コード!$I$44,82,入力シート!O1272=置換コード!$I$45,83,入力シート!O1272=置換コード!$I$46,84,入力シート!O1272=置換コード!$I$47,85,入力シート!O1272=置換コード!$I$48,86,入力シート!O1272=置換コード!$I$49,87,入力シート!O1272=置換コード!$I$50,88,入力シート!O1272=置換コード!$I$51,90)</f>
        <v>#N/A</v>
      </c>
      <c r="R1246" s="83" t="e">
        <f t="shared" si="117"/>
        <v>#N/A</v>
      </c>
      <c r="S1246" s="83" t="str">
        <f>ASC(入力シート!N1272)</f>
        <v/>
      </c>
      <c r="T1246" s="83" t="str">
        <f>ASC(入力シート!P1272)</f>
        <v/>
      </c>
      <c r="U1246" s="83" t="str">
        <f>ASC(入力シート!Q1272)</f>
        <v/>
      </c>
      <c r="V1246" s="83" t="str">
        <f>ASC(入力シート!R1272)</f>
        <v/>
      </c>
      <c r="W1246" s="83" t="str">
        <f>ASC(入力シート!M1272)</f>
        <v/>
      </c>
      <c r="X1246" s="83" t="e">
        <f>_xlfn.IFS(入力シート!U1272=置換コード!$I$4,11,入力シート!U1272=置換コード!$I$5,21,入力シート!U1272=置換コード!$I$6,22,入力シート!U1272=置換コード!$I$7,23,入力シート!U1272=置換コード!$I$8,24,入力シート!U1272=置換コード!$I$9,25,入力シート!U1272=置換コード!$I$10,26,入力シート!U1272=置換コード!$I$11,31,入力シート!U1272=置換コード!$I$12,32,入力シート!U1272=置換コード!$I$13,33,入力シート!U1272=置換コード!$I$14,34,入力シート!U1272=置換コード!$I$15,35,入力シート!U1272=置換コード!$I$16,36,入力シート!U1272=置換コード!$I$17,37,入力シート!U1272=置換コード!$I$18,38,入力シート!U1272=置換コード!$I$19,41,入力シート!U1272=置換コード!$I$20,42,入力シート!U1272=置換コード!$I$21,43,入力シート!U1272=置換コード!$I$22,44,入力シート!U1272=置換コード!$I$23,51,入力シート!U1272=置換コード!$I$24,52,入力シート!U1272=置換コード!$I$25,53,入力シート!U1272=置換コード!$I$26,54,入力シート!U1272=置換コード!$I$27,55,入力シート!U1272=置換コード!$I$28,61,入力シート!U1272=置換コード!$I$29,62,入力シート!U1272=置換コード!$I$30,63,入力シート!U1272=置換コード!$I$31,64,入力シート!U1272=置換コード!$I$32,65,入力シート!U1272=置換コード!$I$33,66,入力シート!U1272=置換コード!$I$34,71,入力シート!U1272=置換コード!$I$35,72,入力シート!U1272=置換コード!$I$36,73,入力シート!U1272=置換コード!$I$37,74,入力シート!U1272=置換コード!$I$38,75,入力シート!U1272=置換コード!$I$39,76,入力シート!U1272=置換コード!$I$40,77,入力シート!U1272=置換コード!$I$41,78,入力シート!U1272=置換コード!$I$42,79,入力シート!U1272=置換コード!$I$43,81,入力シート!U1272=置換コード!$I$44,82,入力シート!U1272=置換コード!$I$45,83,入力シート!U1272=置換コード!$I$46,84,入力シート!U1272=置換コード!$I$47,85,入力シート!U1272=置換コード!$I$48,86,入力シート!U1272=置換コード!$I$49,87,入力シート!U1272=置換コード!$I$50,88,入力シート!U1272=置換コード!$I$51,90)</f>
        <v>#N/A</v>
      </c>
      <c r="Y1246" s="83" t="e">
        <f t="shared" si="118"/>
        <v>#N/A</v>
      </c>
      <c r="Z1246" s="83" t="str">
        <f>ASC(入力シート!T1272)</f>
        <v/>
      </c>
      <c r="AA1246" s="83" t="str">
        <f>ASC(入力シート!V1272)</f>
        <v/>
      </c>
      <c r="AB1246" s="83" t="str">
        <f>ASC(入力シート!W1272)</f>
        <v/>
      </c>
      <c r="AC1246" s="83" t="str">
        <f>ASC(入力シート!X1272)</f>
        <v/>
      </c>
      <c r="AD1246" s="83" t="str">
        <f>ASC(入力シート!S1272)</f>
        <v/>
      </c>
      <c r="AE1246" s="83" t="str">
        <f>IF(入力シート!D1272=0,"",入力シート!D1272)</f>
        <v/>
      </c>
      <c r="AF1246" s="83">
        <f>IF(入力シート!G1272="無し",1,2)</f>
        <v>2</v>
      </c>
      <c r="AG1246" s="85" t="str">
        <f t="shared" ca="1" si="119"/>
        <v>20240213</v>
      </c>
      <c r="AH1246" s="83">
        <f>IF(入力シート!Y1272="有り",2,1)</f>
        <v>1</v>
      </c>
      <c r="AI1246" s="83">
        <f>IF(入力シート!Z1272="有り",2,1)</f>
        <v>1</v>
      </c>
      <c r="AJ1246" s="83">
        <f>IF(入力シート!AA1272="有り",2,1)</f>
        <v>1</v>
      </c>
      <c r="AK1246" s="83">
        <f>IF(入力シート!AB1272="有り",2,1)</f>
        <v>1</v>
      </c>
      <c r="AL1246" s="83">
        <f>IF(入力シート!AC1272="有り",2,1)</f>
        <v>1</v>
      </c>
      <c r="AM1246" s="83">
        <f>IF(入力シート!AD1272="有り",2,1)</f>
        <v>1</v>
      </c>
      <c r="AN1246" s="83">
        <f>IF(入力シート!AE1272="有り",2,1)</f>
        <v>1</v>
      </c>
      <c r="AO1246" s="83">
        <f>IF(入力シート!H1272="必要(\4,950)",1,0)</f>
        <v>0</v>
      </c>
    </row>
    <row r="1247" spans="5:41" x14ac:dyDescent="0.4">
      <c r="E1247" s="85" t="str">
        <f t="shared" ca="1" si="114"/>
        <v>20240213</v>
      </c>
      <c r="F1247" s="83" t="str">
        <f>DBCS(入力シート!A1273)</f>
        <v/>
      </c>
      <c r="G1247" s="83" t="str">
        <f>(ASC(SUBSTITUTE(SUBSTITUTE(入力シート!B1273,"　","")," ","")))</f>
        <v/>
      </c>
      <c r="H1247" s="83" t="str">
        <f>ASC(入力シート!C1273)</f>
        <v/>
      </c>
      <c r="I1247" s="83" t="str">
        <f>IF(入力シート!E1273=0,"",入力シート!E1273)</f>
        <v/>
      </c>
      <c r="J1247" s="83" t="str">
        <f>IF(入力シート!I1273=0,"",入力シート!I1273)</f>
        <v/>
      </c>
      <c r="K1247" s="83" t="str">
        <f>DBCS(入力シート!K1273)</f>
        <v/>
      </c>
      <c r="L1247" s="83" t="str">
        <f>ASC(入力シート!L1273)</f>
        <v/>
      </c>
      <c r="M1247" s="83" t="e">
        <f>_xlfn.IFS(入力シート!J1273=置換コード!$B$4,1,入力シート!J1273=置換コード!$B$5,2,入力シート!J1273=置換コード!$B$6,3,入力シート!J1273=置換コード!$B$7,4,入力シート!J1273=置換コード!$B$8,5,入力シート!J1273=置換コード!$B$9,6,入力シート!J1273=置換コード!$B$10,7,入力シート!J1273=置換コード!$B$11,8,入力シート!J1273=置換コード!$B$12,9,入力シート!J1273=置換コード!$B$13,10)</f>
        <v>#N/A</v>
      </c>
      <c r="N1247" s="83" t="e">
        <f>_xlfn.IFS(入力シート!F1273=置換コード!$E$4,1,入力シート!F1273=置換コード!$E$5,2)</f>
        <v>#N/A</v>
      </c>
      <c r="O1247" s="83" t="e">
        <f t="shared" si="115"/>
        <v>#N/A</v>
      </c>
      <c r="P1247" s="83" t="e">
        <f t="shared" si="116"/>
        <v>#N/A</v>
      </c>
      <c r="Q1247" s="83" t="e">
        <f>_xlfn.IFS(入力シート!O1273=置換コード!$I$4,11,入力シート!O1273=置換コード!$I$5,21,入力シート!O1273=置換コード!$I$6,22,入力シート!O1273=置換コード!$I$7,23,入力シート!O1273=置換コード!$I$8,24,入力シート!O1273=置換コード!$I$9,25,入力シート!O1273=置換コード!$I$10,26,入力シート!O1273=置換コード!$I$11,31,入力シート!O1273=置換コード!$I$12,32,入力シート!O1273=置換コード!$I$13,33,入力シート!O1273=置換コード!$I$14,34,入力シート!O1273=置換コード!$I$15,35,入力シート!O1273=置換コード!$I$16,36,入力シート!O1273=置換コード!$I$17,37,入力シート!O1273=置換コード!$I$18,38,入力シート!O1273=置換コード!$I$19,41,入力シート!O1273=置換コード!$I$20,42,入力シート!O1273=置換コード!$I$21,43,入力シート!O1273=置換コード!$I$22,44,入力シート!O1273=置換コード!$I$23,51,入力シート!O1273=置換コード!$I$24,52,入力シート!O1273=置換コード!$I$25,53,入力シート!O1273=置換コード!$I$26,54,入力シート!O1273=置換コード!$I$27,55,入力シート!O1273=置換コード!$I$28,61,入力シート!O1273=置換コード!$I$29,62,入力シート!O1273=置換コード!$I$30,63,入力シート!O1273=置換コード!$I$31,64,入力シート!O1273=置換コード!$I$32,65,入力シート!O1273=置換コード!$I$33,66,入力シート!O1273=置換コード!$I$34,71,入力シート!O1273=置換コード!$I$35,72,入力シート!O1273=置換コード!$I$36,73,入力シート!O1273=置換コード!$I$37,74,入力シート!O1273=置換コード!$I$38,75,入力シート!O1273=置換コード!$I$39,76,入力シート!O1273=置換コード!$I$40,77,入力シート!O1273=置換コード!$I$41,78,入力シート!O1273=置換コード!$I$42,79,入力シート!O1273=置換コード!$I$43,81,入力シート!O1273=置換コード!$I$44,82,入力シート!O1273=置換コード!$I$45,83,入力シート!O1273=置換コード!$I$46,84,入力シート!O1273=置換コード!$I$47,85,入力シート!O1273=置換コード!$I$48,86,入力シート!O1273=置換コード!$I$49,87,入力シート!O1273=置換コード!$I$50,88,入力シート!O1273=置換コード!$I$51,90)</f>
        <v>#N/A</v>
      </c>
      <c r="R1247" s="83" t="e">
        <f t="shared" si="117"/>
        <v>#N/A</v>
      </c>
      <c r="S1247" s="83" t="str">
        <f>ASC(入力シート!N1273)</f>
        <v/>
      </c>
      <c r="T1247" s="83" t="str">
        <f>ASC(入力シート!P1273)</f>
        <v/>
      </c>
      <c r="U1247" s="83" t="str">
        <f>ASC(入力シート!Q1273)</f>
        <v/>
      </c>
      <c r="V1247" s="83" t="str">
        <f>ASC(入力シート!R1273)</f>
        <v/>
      </c>
      <c r="W1247" s="83" t="str">
        <f>ASC(入力シート!M1273)</f>
        <v/>
      </c>
      <c r="X1247" s="83" t="e">
        <f>_xlfn.IFS(入力シート!U1273=置換コード!$I$4,11,入力シート!U1273=置換コード!$I$5,21,入力シート!U1273=置換コード!$I$6,22,入力シート!U1273=置換コード!$I$7,23,入力シート!U1273=置換コード!$I$8,24,入力シート!U1273=置換コード!$I$9,25,入力シート!U1273=置換コード!$I$10,26,入力シート!U1273=置換コード!$I$11,31,入力シート!U1273=置換コード!$I$12,32,入力シート!U1273=置換コード!$I$13,33,入力シート!U1273=置換コード!$I$14,34,入力シート!U1273=置換コード!$I$15,35,入力シート!U1273=置換コード!$I$16,36,入力シート!U1273=置換コード!$I$17,37,入力シート!U1273=置換コード!$I$18,38,入力シート!U1273=置換コード!$I$19,41,入力シート!U1273=置換コード!$I$20,42,入力シート!U1273=置換コード!$I$21,43,入力シート!U1273=置換コード!$I$22,44,入力シート!U1273=置換コード!$I$23,51,入力シート!U1273=置換コード!$I$24,52,入力シート!U1273=置換コード!$I$25,53,入力シート!U1273=置換コード!$I$26,54,入力シート!U1273=置換コード!$I$27,55,入力シート!U1273=置換コード!$I$28,61,入力シート!U1273=置換コード!$I$29,62,入力シート!U1273=置換コード!$I$30,63,入力シート!U1273=置換コード!$I$31,64,入力シート!U1273=置換コード!$I$32,65,入力シート!U1273=置換コード!$I$33,66,入力シート!U1273=置換コード!$I$34,71,入力シート!U1273=置換コード!$I$35,72,入力シート!U1273=置換コード!$I$36,73,入力シート!U1273=置換コード!$I$37,74,入力シート!U1273=置換コード!$I$38,75,入力シート!U1273=置換コード!$I$39,76,入力シート!U1273=置換コード!$I$40,77,入力シート!U1273=置換コード!$I$41,78,入力シート!U1273=置換コード!$I$42,79,入力シート!U1273=置換コード!$I$43,81,入力シート!U1273=置換コード!$I$44,82,入力シート!U1273=置換コード!$I$45,83,入力シート!U1273=置換コード!$I$46,84,入力シート!U1273=置換コード!$I$47,85,入力シート!U1273=置換コード!$I$48,86,入力シート!U1273=置換コード!$I$49,87,入力シート!U1273=置換コード!$I$50,88,入力シート!U1273=置換コード!$I$51,90)</f>
        <v>#N/A</v>
      </c>
      <c r="Y1247" s="83" t="e">
        <f t="shared" si="118"/>
        <v>#N/A</v>
      </c>
      <c r="Z1247" s="83" t="str">
        <f>ASC(入力シート!T1273)</f>
        <v/>
      </c>
      <c r="AA1247" s="83" t="str">
        <f>ASC(入力シート!V1273)</f>
        <v/>
      </c>
      <c r="AB1247" s="83" t="str">
        <f>ASC(入力シート!W1273)</f>
        <v/>
      </c>
      <c r="AC1247" s="83" t="str">
        <f>ASC(入力シート!X1273)</f>
        <v/>
      </c>
      <c r="AD1247" s="83" t="str">
        <f>ASC(入力シート!S1273)</f>
        <v/>
      </c>
      <c r="AE1247" s="83" t="str">
        <f>IF(入力シート!D1273=0,"",入力シート!D1273)</f>
        <v/>
      </c>
      <c r="AF1247" s="83">
        <f>IF(入力シート!G1273="無し",1,2)</f>
        <v>2</v>
      </c>
      <c r="AG1247" s="85" t="str">
        <f t="shared" ca="1" si="119"/>
        <v>20240213</v>
      </c>
      <c r="AH1247" s="83">
        <f>IF(入力シート!Y1273="有り",2,1)</f>
        <v>1</v>
      </c>
      <c r="AI1247" s="83">
        <f>IF(入力シート!Z1273="有り",2,1)</f>
        <v>1</v>
      </c>
      <c r="AJ1247" s="83">
        <f>IF(入力シート!AA1273="有り",2,1)</f>
        <v>1</v>
      </c>
      <c r="AK1247" s="83">
        <f>IF(入力シート!AB1273="有り",2,1)</f>
        <v>1</v>
      </c>
      <c r="AL1247" s="83">
        <f>IF(入力シート!AC1273="有り",2,1)</f>
        <v>1</v>
      </c>
      <c r="AM1247" s="83">
        <f>IF(入力シート!AD1273="有り",2,1)</f>
        <v>1</v>
      </c>
      <c r="AN1247" s="83">
        <f>IF(入力シート!AE1273="有り",2,1)</f>
        <v>1</v>
      </c>
      <c r="AO1247" s="83">
        <f>IF(入力シート!H1273="必要(\4,950)",1,0)</f>
        <v>0</v>
      </c>
    </row>
    <row r="1248" spans="5:41" x14ac:dyDescent="0.4">
      <c r="E1248" s="85" t="str">
        <f t="shared" ca="1" si="114"/>
        <v>20240213</v>
      </c>
      <c r="F1248" s="83" t="str">
        <f>DBCS(入力シート!A1274)</f>
        <v/>
      </c>
      <c r="G1248" s="83" t="str">
        <f>(ASC(SUBSTITUTE(SUBSTITUTE(入力シート!B1274,"　","")," ","")))</f>
        <v/>
      </c>
      <c r="H1248" s="83" t="str">
        <f>ASC(入力シート!C1274)</f>
        <v/>
      </c>
      <c r="I1248" s="83" t="str">
        <f>IF(入力シート!E1274=0,"",入力シート!E1274)</f>
        <v/>
      </c>
      <c r="J1248" s="83" t="str">
        <f>IF(入力シート!I1274=0,"",入力シート!I1274)</f>
        <v/>
      </c>
      <c r="K1248" s="83" t="str">
        <f>DBCS(入力シート!K1274)</f>
        <v/>
      </c>
      <c r="L1248" s="83" t="str">
        <f>ASC(入力シート!L1274)</f>
        <v/>
      </c>
      <c r="M1248" s="83" t="e">
        <f>_xlfn.IFS(入力シート!J1274=置換コード!$B$4,1,入力シート!J1274=置換コード!$B$5,2,入力シート!J1274=置換コード!$B$6,3,入力シート!J1274=置換コード!$B$7,4,入力シート!J1274=置換コード!$B$8,5,入力シート!J1274=置換コード!$B$9,6,入力シート!J1274=置換コード!$B$10,7,入力シート!J1274=置換コード!$B$11,8,入力シート!J1274=置換コード!$B$12,9,入力シート!J1274=置換コード!$B$13,10)</f>
        <v>#N/A</v>
      </c>
      <c r="N1248" s="83" t="e">
        <f>_xlfn.IFS(入力シート!F1274=置換コード!$E$4,1,入力シート!F1274=置換コード!$E$5,2)</f>
        <v>#N/A</v>
      </c>
      <c r="O1248" s="83" t="e">
        <f t="shared" si="115"/>
        <v>#N/A</v>
      </c>
      <c r="P1248" s="83" t="e">
        <f t="shared" si="116"/>
        <v>#N/A</v>
      </c>
      <c r="Q1248" s="83" t="e">
        <f>_xlfn.IFS(入力シート!O1274=置換コード!$I$4,11,入力シート!O1274=置換コード!$I$5,21,入力シート!O1274=置換コード!$I$6,22,入力シート!O1274=置換コード!$I$7,23,入力シート!O1274=置換コード!$I$8,24,入力シート!O1274=置換コード!$I$9,25,入力シート!O1274=置換コード!$I$10,26,入力シート!O1274=置換コード!$I$11,31,入力シート!O1274=置換コード!$I$12,32,入力シート!O1274=置換コード!$I$13,33,入力シート!O1274=置換コード!$I$14,34,入力シート!O1274=置換コード!$I$15,35,入力シート!O1274=置換コード!$I$16,36,入力シート!O1274=置換コード!$I$17,37,入力シート!O1274=置換コード!$I$18,38,入力シート!O1274=置換コード!$I$19,41,入力シート!O1274=置換コード!$I$20,42,入力シート!O1274=置換コード!$I$21,43,入力シート!O1274=置換コード!$I$22,44,入力シート!O1274=置換コード!$I$23,51,入力シート!O1274=置換コード!$I$24,52,入力シート!O1274=置換コード!$I$25,53,入力シート!O1274=置換コード!$I$26,54,入力シート!O1274=置換コード!$I$27,55,入力シート!O1274=置換コード!$I$28,61,入力シート!O1274=置換コード!$I$29,62,入力シート!O1274=置換コード!$I$30,63,入力シート!O1274=置換コード!$I$31,64,入力シート!O1274=置換コード!$I$32,65,入力シート!O1274=置換コード!$I$33,66,入力シート!O1274=置換コード!$I$34,71,入力シート!O1274=置換コード!$I$35,72,入力シート!O1274=置換コード!$I$36,73,入力シート!O1274=置換コード!$I$37,74,入力シート!O1274=置換コード!$I$38,75,入力シート!O1274=置換コード!$I$39,76,入力シート!O1274=置換コード!$I$40,77,入力シート!O1274=置換コード!$I$41,78,入力シート!O1274=置換コード!$I$42,79,入力シート!O1274=置換コード!$I$43,81,入力シート!O1274=置換コード!$I$44,82,入力シート!O1274=置換コード!$I$45,83,入力シート!O1274=置換コード!$I$46,84,入力シート!O1274=置換コード!$I$47,85,入力シート!O1274=置換コード!$I$48,86,入力シート!O1274=置換コード!$I$49,87,入力シート!O1274=置換コード!$I$50,88,入力シート!O1274=置換コード!$I$51,90)</f>
        <v>#N/A</v>
      </c>
      <c r="R1248" s="83" t="e">
        <f t="shared" si="117"/>
        <v>#N/A</v>
      </c>
      <c r="S1248" s="83" t="str">
        <f>ASC(入力シート!N1274)</f>
        <v/>
      </c>
      <c r="T1248" s="83" t="str">
        <f>ASC(入力シート!P1274)</f>
        <v/>
      </c>
      <c r="U1248" s="83" t="str">
        <f>ASC(入力シート!Q1274)</f>
        <v/>
      </c>
      <c r="V1248" s="83" t="str">
        <f>ASC(入力シート!R1274)</f>
        <v/>
      </c>
      <c r="W1248" s="83" t="str">
        <f>ASC(入力シート!M1274)</f>
        <v/>
      </c>
      <c r="X1248" s="83" t="e">
        <f>_xlfn.IFS(入力シート!U1274=置換コード!$I$4,11,入力シート!U1274=置換コード!$I$5,21,入力シート!U1274=置換コード!$I$6,22,入力シート!U1274=置換コード!$I$7,23,入力シート!U1274=置換コード!$I$8,24,入力シート!U1274=置換コード!$I$9,25,入力シート!U1274=置換コード!$I$10,26,入力シート!U1274=置換コード!$I$11,31,入力シート!U1274=置換コード!$I$12,32,入力シート!U1274=置換コード!$I$13,33,入力シート!U1274=置換コード!$I$14,34,入力シート!U1274=置換コード!$I$15,35,入力シート!U1274=置換コード!$I$16,36,入力シート!U1274=置換コード!$I$17,37,入力シート!U1274=置換コード!$I$18,38,入力シート!U1274=置換コード!$I$19,41,入力シート!U1274=置換コード!$I$20,42,入力シート!U1274=置換コード!$I$21,43,入力シート!U1274=置換コード!$I$22,44,入力シート!U1274=置換コード!$I$23,51,入力シート!U1274=置換コード!$I$24,52,入力シート!U1274=置換コード!$I$25,53,入力シート!U1274=置換コード!$I$26,54,入力シート!U1274=置換コード!$I$27,55,入力シート!U1274=置換コード!$I$28,61,入力シート!U1274=置換コード!$I$29,62,入力シート!U1274=置換コード!$I$30,63,入力シート!U1274=置換コード!$I$31,64,入力シート!U1274=置換コード!$I$32,65,入力シート!U1274=置換コード!$I$33,66,入力シート!U1274=置換コード!$I$34,71,入力シート!U1274=置換コード!$I$35,72,入力シート!U1274=置換コード!$I$36,73,入力シート!U1274=置換コード!$I$37,74,入力シート!U1274=置換コード!$I$38,75,入力シート!U1274=置換コード!$I$39,76,入力シート!U1274=置換コード!$I$40,77,入力シート!U1274=置換コード!$I$41,78,入力シート!U1274=置換コード!$I$42,79,入力シート!U1274=置換コード!$I$43,81,入力シート!U1274=置換コード!$I$44,82,入力シート!U1274=置換コード!$I$45,83,入力シート!U1274=置換コード!$I$46,84,入力シート!U1274=置換コード!$I$47,85,入力シート!U1274=置換コード!$I$48,86,入力シート!U1274=置換コード!$I$49,87,入力シート!U1274=置換コード!$I$50,88,入力シート!U1274=置換コード!$I$51,90)</f>
        <v>#N/A</v>
      </c>
      <c r="Y1248" s="83" t="e">
        <f t="shared" si="118"/>
        <v>#N/A</v>
      </c>
      <c r="Z1248" s="83" t="str">
        <f>ASC(入力シート!T1274)</f>
        <v/>
      </c>
      <c r="AA1248" s="83" t="str">
        <f>ASC(入力シート!V1274)</f>
        <v/>
      </c>
      <c r="AB1248" s="83" t="str">
        <f>ASC(入力シート!W1274)</f>
        <v/>
      </c>
      <c r="AC1248" s="83" t="str">
        <f>ASC(入力シート!X1274)</f>
        <v/>
      </c>
      <c r="AD1248" s="83" t="str">
        <f>ASC(入力シート!S1274)</f>
        <v/>
      </c>
      <c r="AE1248" s="83" t="str">
        <f>IF(入力シート!D1274=0,"",入力シート!D1274)</f>
        <v/>
      </c>
      <c r="AF1248" s="83">
        <f>IF(入力シート!G1274="無し",1,2)</f>
        <v>2</v>
      </c>
      <c r="AG1248" s="85" t="str">
        <f t="shared" ca="1" si="119"/>
        <v>20240213</v>
      </c>
      <c r="AH1248" s="83">
        <f>IF(入力シート!Y1274="有り",2,1)</f>
        <v>1</v>
      </c>
      <c r="AI1248" s="83">
        <f>IF(入力シート!Z1274="有り",2,1)</f>
        <v>1</v>
      </c>
      <c r="AJ1248" s="83">
        <f>IF(入力シート!AA1274="有り",2,1)</f>
        <v>1</v>
      </c>
      <c r="AK1248" s="83">
        <f>IF(入力シート!AB1274="有り",2,1)</f>
        <v>1</v>
      </c>
      <c r="AL1248" s="83">
        <f>IF(入力シート!AC1274="有り",2,1)</f>
        <v>1</v>
      </c>
      <c r="AM1248" s="83">
        <f>IF(入力シート!AD1274="有り",2,1)</f>
        <v>1</v>
      </c>
      <c r="AN1248" s="83">
        <f>IF(入力シート!AE1274="有り",2,1)</f>
        <v>1</v>
      </c>
      <c r="AO1248" s="83">
        <f>IF(入力シート!H1274="必要(\4,950)",1,0)</f>
        <v>0</v>
      </c>
    </row>
    <row r="1249" spans="5:41" x14ac:dyDescent="0.4">
      <c r="E1249" s="85" t="str">
        <f t="shared" ca="1" si="114"/>
        <v>20240213</v>
      </c>
      <c r="F1249" s="83" t="str">
        <f>DBCS(入力シート!A1275)</f>
        <v/>
      </c>
      <c r="G1249" s="83" t="str">
        <f>(ASC(SUBSTITUTE(SUBSTITUTE(入力シート!B1275,"　","")," ","")))</f>
        <v/>
      </c>
      <c r="H1249" s="83" t="str">
        <f>ASC(入力シート!C1275)</f>
        <v/>
      </c>
      <c r="I1249" s="83" t="str">
        <f>IF(入力シート!E1275=0,"",入力シート!E1275)</f>
        <v/>
      </c>
      <c r="J1249" s="83" t="str">
        <f>IF(入力シート!I1275=0,"",入力シート!I1275)</f>
        <v/>
      </c>
      <c r="K1249" s="83" t="str">
        <f>DBCS(入力シート!K1275)</f>
        <v/>
      </c>
      <c r="L1249" s="83" t="str">
        <f>ASC(入力シート!L1275)</f>
        <v/>
      </c>
      <c r="M1249" s="83" t="e">
        <f>_xlfn.IFS(入力シート!J1275=置換コード!$B$4,1,入力シート!J1275=置換コード!$B$5,2,入力シート!J1275=置換コード!$B$6,3,入力シート!J1275=置換コード!$B$7,4,入力シート!J1275=置換コード!$B$8,5,入力シート!J1275=置換コード!$B$9,6,入力シート!J1275=置換コード!$B$10,7,入力シート!J1275=置換コード!$B$11,8,入力シート!J1275=置換コード!$B$12,9,入力シート!J1275=置換コード!$B$13,10)</f>
        <v>#N/A</v>
      </c>
      <c r="N1249" s="83" t="e">
        <f>_xlfn.IFS(入力シート!F1275=置換コード!$E$4,1,入力シート!F1275=置換コード!$E$5,2)</f>
        <v>#N/A</v>
      </c>
      <c r="O1249" s="83" t="e">
        <f t="shared" si="115"/>
        <v>#N/A</v>
      </c>
      <c r="P1249" s="83" t="e">
        <f t="shared" si="116"/>
        <v>#N/A</v>
      </c>
      <c r="Q1249" s="83" t="e">
        <f>_xlfn.IFS(入力シート!O1275=置換コード!$I$4,11,入力シート!O1275=置換コード!$I$5,21,入力シート!O1275=置換コード!$I$6,22,入力シート!O1275=置換コード!$I$7,23,入力シート!O1275=置換コード!$I$8,24,入力シート!O1275=置換コード!$I$9,25,入力シート!O1275=置換コード!$I$10,26,入力シート!O1275=置換コード!$I$11,31,入力シート!O1275=置換コード!$I$12,32,入力シート!O1275=置換コード!$I$13,33,入力シート!O1275=置換コード!$I$14,34,入力シート!O1275=置換コード!$I$15,35,入力シート!O1275=置換コード!$I$16,36,入力シート!O1275=置換コード!$I$17,37,入力シート!O1275=置換コード!$I$18,38,入力シート!O1275=置換コード!$I$19,41,入力シート!O1275=置換コード!$I$20,42,入力シート!O1275=置換コード!$I$21,43,入力シート!O1275=置換コード!$I$22,44,入力シート!O1275=置換コード!$I$23,51,入力シート!O1275=置換コード!$I$24,52,入力シート!O1275=置換コード!$I$25,53,入力シート!O1275=置換コード!$I$26,54,入力シート!O1275=置換コード!$I$27,55,入力シート!O1275=置換コード!$I$28,61,入力シート!O1275=置換コード!$I$29,62,入力シート!O1275=置換コード!$I$30,63,入力シート!O1275=置換コード!$I$31,64,入力シート!O1275=置換コード!$I$32,65,入力シート!O1275=置換コード!$I$33,66,入力シート!O1275=置換コード!$I$34,71,入力シート!O1275=置換コード!$I$35,72,入力シート!O1275=置換コード!$I$36,73,入力シート!O1275=置換コード!$I$37,74,入力シート!O1275=置換コード!$I$38,75,入力シート!O1275=置換コード!$I$39,76,入力シート!O1275=置換コード!$I$40,77,入力シート!O1275=置換コード!$I$41,78,入力シート!O1275=置換コード!$I$42,79,入力シート!O1275=置換コード!$I$43,81,入力シート!O1275=置換コード!$I$44,82,入力シート!O1275=置換コード!$I$45,83,入力シート!O1275=置換コード!$I$46,84,入力シート!O1275=置換コード!$I$47,85,入力シート!O1275=置換コード!$I$48,86,入力シート!O1275=置換コード!$I$49,87,入力シート!O1275=置換コード!$I$50,88,入力シート!O1275=置換コード!$I$51,90)</f>
        <v>#N/A</v>
      </c>
      <c r="R1249" s="83" t="e">
        <f t="shared" si="117"/>
        <v>#N/A</v>
      </c>
      <c r="S1249" s="83" t="str">
        <f>ASC(入力シート!N1275)</f>
        <v/>
      </c>
      <c r="T1249" s="83" t="str">
        <f>ASC(入力シート!P1275)</f>
        <v/>
      </c>
      <c r="U1249" s="83" t="str">
        <f>ASC(入力シート!Q1275)</f>
        <v/>
      </c>
      <c r="V1249" s="83" t="str">
        <f>ASC(入力シート!R1275)</f>
        <v/>
      </c>
      <c r="W1249" s="83" t="str">
        <f>ASC(入力シート!M1275)</f>
        <v/>
      </c>
      <c r="X1249" s="83" t="e">
        <f>_xlfn.IFS(入力シート!U1275=置換コード!$I$4,11,入力シート!U1275=置換コード!$I$5,21,入力シート!U1275=置換コード!$I$6,22,入力シート!U1275=置換コード!$I$7,23,入力シート!U1275=置換コード!$I$8,24,入力シート!U1275=置換コード!$I$9,25,入力シート!U1275=置換コード!$I$10,26,入力シート!U1275=置換コード!$I$11,31,入力シート!U1275=置換コード!$I$12,32,入力シート!U1275=置換コード!$I$13,33,入力シート!U1275=置換コード!$I$14,34,入力シート!U1275=置換コード!$I$15,35,入力シート!U1275=置換コード!$I$16,36,入力シート!U1275=置換コード!$I$17,37,入力シート!U1275=置換コード!$I$18,38,入力シート!U1275=置換コード!$I$19,41,入力シート!U1275=置換コード!$I$20,42,入力シート!U1275=置換コード!$I$21,43,入力シート!U1275=置換コード!$I$22,44,入力シート!U1275=置換コード!$I$23,51,入力シート!U1275=置換コード!$I$24,52,入力シート!U1275=置換コード!$I$25,53,入力シート!U1275=置換コード!$I$26,54,入力シート!U1275=置換コード!$I$27,55,入力シート!U1275=置換コード!$I$28,61,入力シート!U1275=置換コード!$I$29,62,入力シート!U1275=置換コード!$I$30,63,入力シート!U1275=置換コード!$I$31,64,入力シート!U1275=置換コード!$I$32,65,入力シート!U1275=置換コード!$I$33,66,入力シート!U1275=置換コード!$I$34,71,入力シート!U1275=置換コード!$I$35,72,入力シート!U1275=置換コード!$I$36,73,入力シート!U1275=置換コード!$I$37,74,入力シート!U1275=置換コード!$I$38,75,入力シート!U1275=置換コード!$I$39,76,入力シート!U1275=置換コード!$I$40,77,入力シート!U1275=置換コード!$I$41,78,入力シート!U1275=置換コード!$I$42,79,入力シート!U1275=置換コード!$I$43,81,入力シート!U1275=置換コード!$I$44,82,入力シート!U1275=置換コード!$I$45,83,入力シート!U1275=置換コード!$I$46,84,入力シート!U1275=置換コード!$I$47,85,入力シート!U1275=置換コード!$I$48,86,入力シート!U1275=置換コード!$I$49,87,入力シート!U1275=置換コード!$I$50,88,入力シート!U1275=置換コード!$I$51,90)</f>
        <v>#N/A</v>
      </c>
      <c r="Y1249" s="83" t="e">
        <f t="shared" si="118"/>
        <v>#N/A</v>
      </c>
      <c r="Z1249" s="83" t="str">
        <f>ASC(入力シート!T1275)</f>
        <v/>
      </c>
      <c r="AA1249" s="83" t="str">
        <f>ASC(入力シート!V1275)</f>
        <v/>
      </c>
      <c r="AB1249" s="83" t="str">
        <f>ASC(入力シート!W1275)</f>
        <v/>
      </c>
      <c r="AC1249" s="83" t="str">
        <f>ASC(入力シート!X1275)</f>
        <v/>
      </c>
      <c r="AD1249" s="83" t="str">
        <f>ASC(入力シート!S1275)</f>
        <v/>
      </c>
      <c r="AE1249" s="83" t="str">
        <f>IF(入力シート!D1275=0,"",入力シート!D1275)</f>
        <v/>
      </c>
      <c r="AF1249" s="83">
        <f>IF(入力シート!G1275="無し",1,2)</f>
        <v>2</v>
      </c>
      <c r="AG1249" s="85" t="str">
        <f t="shared" ca="1" si="119"/>
        <v>20240213</v>
      </c>
      <c r="AH1249" s="83">
        <f>IF(入力シート!Y1275="有り",2,1)</f>
        <v>1</v>
      </c>
      <c r="AI1249" s="83">
        <f>IF(入力シート!Z1275="有り",2,1)</f>
        <v>1</v>
      </c>
      <c r="AJ1249" s="83">
        <f>IF(入力シート!AA1275="有り",2,1)</f>
        <v>1</v>
      </c>
      <c r="AK1249" s="83">
        <f>IF(入力シート!AB1275="有り",2,1)</f>
        <v>1</v>
      </c>
      <c r="AL1249" s="83">
        <f>IF(入力シート!AC1275="有り",2,1)</f>
        <v>1</v>
      </c>
      <c r="AM1249" s="83">
        <f>IF(入力シート!AD1275="有り",2,1)</f>
        <v>1</v>
      </c>
      <c r="AN1249" s="83">
        <f>IF(入力シート!AE1275="有り",2,1)</f>
        <v>1</v>
      </c>
      <c r="AO1249" s="83">
        <f>IF(入力シート!H1275="必要(\4,950)",1,0)</f>
        <v>0</v>
      </c>
    </row>
    <row r="1250" spans="5:41" x14ac:dyDescent="0.4">
      <c r="E1250" s="85" t="str">
        <f t="shared" ca="1" si="114"/>
        <v>20240213</v>
      </c>
      <c r="F1250" s="83" t="str">
        <f>DBCS(入力シート!A1276)</f>
        <v/>
      </c>
      <c r="G1250" s="83" t="str">
        <f>(ASC(SUBSTITUTE(SUBSTITUTE(入力シート!B1276,"　","")," ","")))</f>
        <v/>
      </c>
      <c r="H1250" s="83" t="str">
        <f>ASC(入力シート!C1276)</f>
        <v/>
      </c>
      <c r="I1250" s="83" t="str">
        <f>IF(入力シート!E1276=0,"",入力シート!E1276)</f>
        <v/>
      </c>
      <c r="J1250" s="83" t="str">
        <f>IF(入力シート!I1276=0,"",入力シート!I1276)</f>
        <v/>
      </c>
      <c r="K1250" s="83" t="str">
        <f>DBCS(入力シート!K1276)</f>
        <v/>
      </c>
      <c r="L1250" s="83" t="str">
        <f>ASC(入力シート!L1276)</f>
        <v/>
      </c>
      <c r="M1250" s="83" t="e">
        <f>_xlfn.IFS(入力シート!J1276=置換コード!$B$4,1,入力シート!J1276=置換コード!$B$5,2,入力シート!J1276=置換コード!$B$6,3,入力シート!J1276=置換コード!$B$7,4,入力シート!J1276=置換コード!$B$8,5,入力シート!J1276=置換コード!$B$9,6,入力シート!J1276=置換コード!$B$10,7,入力シート!J1276=置換コード!$B$11,8,入力シート!J1276=置換コード!$B$12,9,入力シート!J1276=置換コード!$B$13,10)</f>
        <v>#N/A</v>
      </c>
      <c r="N1250" s="83" t="e">
        <f>_xlfn.IFS(入力シート!F1276=置換コード!$E$4,1,入力シート!F1276=置換コード!$E$5,2)</f>
        <v>#N/A</v>
      </c>
      <c r="O1250" s="83" t="e">
        <f t="shared" si="115"/>
        <v>#N/A</v>
      </c>
      <c r="P1250" s="83" t="e">
        <f t="shared" si="116"/>
        <v>#N/A</v>
      </c>
      <c r="Q1250" s="83" t="e">
        <f>_xlfn.IFS(入力シート!O1276=置換コード!$I$4,11,入力シート!O1276=置換コード!$I$5,21,入力シート!O1276=置換コード!$I$6,22,入力シート!O1276=置換コード!$I$7,23,入力シート!O1276=置換コード!$I$8,24,入力シート!O1276=置換コード!$I$9,25,入力シート!O1276=置換コード!$I$10,26,入力シート!O1276=置換コード!$I$11,31,入力シート!O1276=置換コード!$I$12,32,入力シート!O1276=置換コード!$I$13,33,入力シート!O1276=置換コード!$I$14,34,入力シート!O1276=置換コード!$I$15,35,入力シート!O1276=置換コード!$I$16,36,入力シート!O1276=置換コード!$I$17,37,入力シート!O1276=置換コード!$I$18,38,入力シート!O1276=置換コード!$I$19,41,入力シート!O1276=置換コード!$I$20,42,入力シート!O1276=置換コード!$I$21,43,入力シート!O1276=置換コード!$I$22,44,入力シート!O1276=置換コード!$I$23,51,入力シート!O1276=置換コード!$I$24,52,入力シート!O1276=置換コード!$I$25,53,入力シート!O1276=置換コード!$I$26,54,入力シート!O1276=置換コード!$I$27,55,入力シート!O1276=置換コード!$I$28,61,入力シート!O1276=置換コード!$I$29,62,入力シート!O1276=置換コード!$I$30,63,入力シート!O1276=置換コード!$I$31,64,入力シート!O1276=置換コード!$I$32,65,入力シート!O1276=置換コード!$I$33,66,入力シート!O1276=置換コード!$I$34,71,入力シート!O1276=置換コード!$I$35,72,入力シート!O1276=置換コード!$I$36,73,入力シート!O1276=置換コード!$I$37,74,入力シート!O1276=置換コード!$I$38,75,入力シート!O1276=置換コード!$I$39,76,入力シート!O1276=置換コード!$I$40,77,入力シート!O1276=置換コード!$I$41,78,入力シート!O1276=置換コード!$I$42,79,入力シート!O1276=置換コード!$I$43,81,入力シート!O1276=置換コード!$I$44,82,入力シート!O1276=置換コード!$I$45,83,入力シート!O1276=置換コード!$I$46,84,入力シート!O1276=置換コード!$I$47,85,入力シート!O1276=置換コード!$I$48,86,入力シート!O1276=置換コード!$I$49,87,入力シート!O1276=置換コード!$I$50,88,入力シート!O1276=置換コード!$I$51,90)</f>
        <v>#N/A</v>
      </c>
      <c r="R1250" s="83" t="e">
        <f t="shared" si="117"/>
        <v>#N/A</v>
      </c>
      <c r="S1250" s="83" t="str">
        <f>ASC(入力シート!N1276)</f>
        <v/>
      </c>
      <c r="T1250" s="83" t="str">
        <f>ASC(入力シート!P1276)</f>
        <v/>
      </c>
      <c r="U1250" s="83" t="str">
        <f>ASC(入力シート!Q1276)</f>
        <v/>
      </c>
      <c r="V1250" s="83" t="str">
        <f>ASC(入力シート!R1276)</f>
        <v/>
      </c>
      <c r="W1250" s="83" t="str">
        <f>ASC(入力シート!M1276)</f>
        <v/>
      </c>
      <c r="X1250" s="83" t="e">
        <f>_xlfn.IFS(入力シート!U1276=置換コード!$I$4,11,入力シート!U1276=置換コード!$I$5,21,入力シート!U1276=置換コード!$I$6,22,入力シート!U1276=置換コード!$I$7,23,入力シート!U1276=置換コード!$I$8,24,入力シート!U1276=置換コード!$I$9,25,入力シート!U1276=置換コード!$I$10,26,入力シート!U1276=置換コード!$I$11,31,入力シート!U1276=置換コード!$I$12,32,入力シート!U1276=置換コード!$I$13,33,入力シート!U1276=置換コード!$I$14,34,入力シート!U1276=置換コード!$I$15,35,入力シート!U1276=置換コード!$I$16,36,入力シート!U1276=置換コード!$I$17,37,入力シート!U1276=置換コード!$I$18,38,入力シート!U1276=置換コード!$I$19,41,入力シート!U1276=置換コード!$I$20,42,入力シート!U1276=置換コード!$I$21,43,入力シート!U1276=置換コード!$I$22,44,入力シート!U1276=置換コード!$I$23,51,入力シート!U1276=置換コード!$I$24,52,入力シート!U1276=置換コード!$I$25,53,入力シート!U1276=置換コード!$I$26,54,入力シート!U1276=置換コード!$I$27,55,入力シート!U1276=置換コード!$I$28,61,入力シート!U1276=置換コード!$I$29,62,入力シート!U1276=置換コード!$I$30,63,入力シート!U1276=置換コード!$I$31,64,入力シート!U1276=置換コード!$I$32,65,入力シート!U1276=置換コード!$I$33,66,入力シート!U1276=置換コード!$I$34,71,入力シート!U1276=置換コード!$I$35,72,入力シート!U1276=置換コード!$I$36,73,入力シート!U1276=置換コード!$I$37,74,入力シート!U1276=置換コード!$I$38,75,入力シート!U1276=置換コード!$I$39,76,入力シート!U1276=置換コード!$I$40,77,入力シート!U1276=置換コード!$I$41,78,入力シート!U1276=置換コード!$I$42,79,入力シート!U1276=置換コード!$I$43,81,入力シート!U1276=置換コード!$I$44,82,入力シート!U1276=置換コード!$I$45,83,入力シート!U1276=置換コード!$I$46,84,入力シート!U1276=置換コード!$I$47,85,入力シート!U1276=置換コード!$I$48,86,入力シート!U1276=置換コード!$I$49,87,入力シート!U1276=置換コード!$I$50,88,入力シート!U1276=置換コード!$I$51,90)</f>
        <v>#N/A</v>
      </c>
      <c r="Y1250" s="83" t="e">
        <f t="shared" si="118"/>
        <v>#N/A</v>
      </c>
      <c r="Z1250" s="83" t="str">
        <f>ASC(入力シート!T1276)</f>
        <v/>
      </c>
      <c r="AA1250" s="83" t="str">
        <f>ASC(入力シート!V1276)</f>
        <v/>
      </c>
      <c r="AB1250" s="83" t="str">
        <f>ASC(入力シート!W1276)</f>
        <v/>
      </c>
      <c r="AC1250" s="83" t="str">
        <f>ASC(入力シート!X1276)</f>
        <v/>
      </c>
      <c r="AD1250" s="83" t="str">
        <f>ASC(入力シート!S1276)</f>
        <v/>
      </c>
      <c r="AE1250" s="83" t="str">
        <f>IF(入力シート!D1276=0,"",入力シート!D1276)</f>
        <v/>
      </c>
      <c r="AF1250" s="83">
        <f>IF(入力シート!G1276="無し",1,2)</f>
        <v>2</v>
      </c>
      <c r="AG1250" s="85" t="str">
        <f t="shared" ca="1" si="119"/>
        <v>20240213</v>
      </c>
      <c r="AH1250" s="83">
        <f>IF(入力シート!Y1276="有り",2,1)</f>
        <v>1</v>
      </c>
      <c r="AI1250" s="83">
        <f>IF(入力シート!Z1276="有り",2,1)</f>
        <v>1</v>
      </c>
      <c r="AJ1250" s="83">
        <f>IF(入力シート!AA1276="有り",2,1)</f>
        <v>1</v>
      </c>
      <c r="AK1250" s="83">
        <f>IF(入力シート!AB1276="有り",2,1)</f>
        <v>1</v>
      </c>
      <c r="AL1250" s="83">
        <f>IF(入力シート!AC1276="有り",2,1)</f>
        <v>1</v>
      </c>
      <c r="AM1250" s="83">
        <f>IF(入力シート!AD1276="有り",2,1)</f>
        <v>1</v>
      </c>
      <c r="AN1250" s="83">
        <f>IF(入力シート!AE1276="有り",2,1)</f>
        <v>1</v>
      </c>
      <c r="AO1250" s="83">
        <f>IF(入力シート!H1276="必要(\4,950)",1,0)</f>
        <v>0</v>
      </c>
    </row>
    <row r="1251" spans="5:41" x14ac:dyDescent="0.4">
      <c r="E1251" s="85" t="str">
        <f t="shared" ca="1" si="114"/>
        <v>20240213</v>
      </c>
      <c r="F1251" s="83" t="str">
        <f>DBCS(入力シート!A1277)</f>
        <v/>
      </c>
      <c r="G1251" s="83" t="str">
        <f>(ASC(SUBSTITUTE(SUBSTITUTE(入力シート!B1277,"　","")," ","")))</f>
        <v/>
      </c>
      <c r="H1251" s="83" t="str">
        <f>ASC(入力シート!C1277)</f>
        <v/>
      </c>
      <c r="I1251" s="83" t="str">
        <f>IF(入力シート!E1277=0,"",入力シート!E1277)</f>
        <v/>
      </c>
      <c r="J1251" s="83" t="str">
        <f>IF(入力シート!I1277=0,"",入力シート!I1277)</f>
        <v/>
      </c>
      <c r="K1251" s="83" t="str">
        <f>DBCS(入力シート!K1277)</f>
        <v/>
      </c>
      <c r="L1251" s="83" t="str">
        <f>ASC(入力シート!L1277)</f>
        <v/>
      </c>
      <c r="M1251" s="83" t="e">
        <f>_xlfn.IFS(入力シート!J1277=置換コード!$B$4,1,入力シート!J1277=置換コード!$B$5,2,入力シート!J1277=置換コード!$B$6,3,入力シート!J1277=置換コード!$B$7,4,入力シート!J1277=置換コード!$B$8,5,入力シート!J1277=置換コード!$B$9,6,入力シート!J1277=置換コード!$B$10,7,入力シート!J1277=置換コード!$B$11,8,入力シート!J1277=置換コード!$B$12,9,入力シート!J1277=置換コード!$B$13,10)</f>
        <v>#N/A</v>
      </c>
      <c r="N1251" s="83" t="e">
        <f>_xlfn.IFS(入力シート!F1277=置換コード!$E$4,1,入力シート!F1277=置換コード!$E$5,2)</f>
        <v>#N/A</v>
      </c>
      <c r="O1251" s="83" t="e">
        <f t="shared" si="115"/>
        <v>#N/A</v>
      </c>
      <c r="P1251" s="83" t="e">
        <f t="shared" si="116"/>
        <v>#N/A</v>
      </c>
      <c r="Q1251" s="83" t="e">
        <f>_xlfn.IFS(入力シート!O1277=置換コード!$I$4,11,入力シート!O1277=置換コード!$I$5,21,入力シート!O1277=置換コード!$I$6,22,入力シート!O1277=置換コード!$I$7,23,入力シート!O1277=置換コード!$I$8,24,入力シート!O1277=置換コード!$I$9,25,入力シート!O1277=置換コード!$I$10,26,入力シート!O1277=置換コード!$I$11,31,入力シート!O1277=置換コード!$I$12,32,入力シート!O1277=置換コード!$I$13,33,入力シート!O1277=置換コード!$I$14,34,入力シート!O1277=置換コード!$I$15,35,入力シート!O1277=置換コード!$I$16,36,入力シート!O1277=置換コード!$I$17,37,入力シート!O1277=置換コード!$I$18,38,入力シート!O1277=置換コード!$I$19,41,入力シート!O1277=置換コード!$I$20,42,入力シート!O1277=置換コード!$I$21,43,入力シート!O1277=置換コード!$I$22,44,入力シート!O1277=置換コード!$I$23,51,入力シート!O1277=置換コード!$I$24,52,入力シート!O1277=置換コード!$I$25,53,入力シート!O1277=置換コード!$I$26,54,入力シート!O1277=置換コード!$I$27,55,入力シート!O1277=置換コード!$I$28,61,入力シート!O1277=置換コード!$I$29,62,入力シート!O1277=置換コード!$I$30,63,入力シート!O1277=置換コード!$I$31,64,入力シート!O1277=置換コード!$I$32,65,入力シート!O1277=置換コード!$I$33,66,入力シート!O1277=置換コード!$I$34,71,入力シート!O1277=置換コード!$I$35,72,入力シート!O1277=置換コード!$I$36,73,入力シート!O1277=置換コード!$I$37,74,入力シート!O1277=置換コード!$I$38,75,入力シート!O1277=置換コード!$I$39,76,入力シート!O1277=置換コード!$I$40,77,入力シート!O1277=置換コード!$I$41,78,入力シート!O1277=置換コード!$I$42,79,入力シート!O1277=置換コード!$I$43,81,入力シート!O1277=置換コード!$I$44,82,入力シート!O1277=置換コード!$I$45,83,入力シート!O1277=置換コード!$I$46,84,入力シート!O1277=置換コード!$I$47,85,入力シート!O1277=置換コード!$I$48,86,入力シート!O1277=置換コード!$I$49,87,入力シート!O1277=置換コード!$I$50,88,入力シート!O1277=置換コード!$I$51,90)</f>
        <v>#N/A</v>
      </c>
      <c r="R1251" s="83" t="e">
        <f t="shared" si="117"/>
        <v>#N/A</v>
      </c>
      <c r="S1251" s="83" t="str">
        <f>ASC(入力シート!N1277)</f>
        <v/>
      </c>
      <c r="T1251" s="83" t="str">
        <f>ASC(入力シート!P1277)</f>
        <v/>
      </c>
      <c r="U1251" s="83" t="str">
        <f>ASC(入力シート!Q1277)</f>
        <v/>
      </c>
      <c r="V1251" s="83" t="str">
        <f>ASC(入力シート!R1277)</f>
        <v/>
      </c>
      <c r="W1251" s="83" t="str">
        <f>ASC(入力シート!M1277)</f>
        <v/>
      </c>
      <c r="X1251" s="83" t="e">
        <f>_xlfn.IFS(入力シート!U1277=置換コード!$I$4,11,入力シート!U1277=置換コード!$I$5,21,入力シート!U1277=置換コード!$I$6,22,入力シート!U1277=置換コード!$I$7,23,入力シート!U1277=置換コード!$I$8,24,入力シート!U1277=置換コード!$I$9,25,入力シート!U1277=置換コード!$I$10,26,入力シート!U1277=置換コード!$I$11,31,入力シート!U1277=置換コード!$I$12,32,入力シート!U1277=置換コード!$I$13,33,入力シート!U1277=置換コード!$I$14,34,入力シート!U1277=置換コード!$I$15,35,入力シート!U1277=置換コード!$I$16,36,入力シート!U1277=置換コード!$I$17,37,入力シート!U1277=置換コード!$I$18,38,入力シート!U1277=置換コード!$I$19,41,入力シート!U1277=置換コード!$I$20,42,入力シート!U1277=置換コード!$I$21,43,入力シート!U1277=置換コード!$I$22,44,入力シート!U1277=置換コード!$I$23,51,入力シート!U1277=置換コード!$I$24,52,入力シート!U1277=置換コード!$I$25,53,入力シート!U1277=置換コード!$I$26,54,入力シート!U1277=置換コード!$I$27,55,入力シート!U1277=置換コード!$I$28,61,入力シート!U1277=置換コード!$I$29,62,入力シート!U1277=置換コード!$I$30,63,入力シート!U1277=置換コード!$I$31,64,入力シート!U1277=置換コード!$I$32,65,入力シート!U1277=置換コード!$I$33,66,入力シート!U1277=置換コード!$I$34,71,入力シート!U1277=置換コード!$I$35,72,入力シート!U1277=置換コード!$I$36,73,入力シート!U1277=置換コード!$I$37,74,入力シート!U1277=置換コード!$I$38,75,入力シート!U1277=置換コード!$I$39,76,入力シート!U1277=置換コード!$I$40,77,入力シート!U1277=置換コード!$I$41,78,入力シート!U1277=置換コード!$I$42,79,入力シート!U1277=置換コード!$I$43,81,入力シート!U1277=置換コード!$I$44,82,入力シート!U1277=置換コード!$I$45,83,入力シート!U1277=置換コード!$I$46,84,入力シート!U1277=置換コード!$I$47,85,入力シート!U1277=置換コード!$I$48,86,入力シート!U1277=置換コード!$I$49,87,入力シート!U1277=置換コード!$I$50,88,入力シート!U1277=置換コード!$I$51,90)</f>
        <v>#N/A</v>
      </c>
      <c r="Y1251" s="83" t="e">
        <f t="shared" si="118"/>
        <v>#N/A</v>
      </c>
      <c r="Z1251" s="83" t="str">
        <f>ASC(入力シート!T1277)</f>
        <v/>
      </c>
      <c r="AA1251" s="83" t="str">
        <f>ASC(入力シート!V1277)</f>
        <v/>
      </c>
      <c r="AB1251" s="83" t="str">
        <f>ASC(入力シート!W1277)</f>
        <v/>
      </c>
      <c r="AC1251" s="83" t="str">
        <f>ASC(入力シート!X1277)</f>
        <v/>
      </c>
      <c r="AD1251" s="83" t="str">
        <f>ASC(入力シート!S1277)</f>
        <v/>
      </c>
      <c r="AE1251" s="83" t="str">
        <f>IF(入力シート!D1277=0,"",入力シート!D1277)</f>
        <v/>
      </c>
      <c r="AF1251" s="83">
        <f>IF(入力シート!G1277="無し",1,2)</f>
        <v>2</v>
      </c>
      <c r="AG1251" s="85" t="str">
        <f t="shared" ca="1" si="119"/>
        <v>20240213</v>
      </c>
      <c r="AH1251" s="83">
        <f>IF(入力シート!Y1277="有り",2,1)</f>
        <v>1</v>
      </c>
      <c r="AI1251" s="83">
        <f>IF(入力シート!Z1277="有り",2,1)</f>
        <v>1</v>
      </c>
      <c r="AJ1251" s="83">
        <f>IF(入力シート!AA1277="有り",2,1)</f>
        <v>1</v>
      </c>
      <c r="AK1251" s="83">
        <f>IF(入力シート!AB1277="有り",2,1)</f>
        <v>1</v>
      </c>
      <c r="AL1251" s="83">
        <f>IF(入力シート!AC1277="有り",2,1)</f>
        <v>1</v>
      </c>
      <c r="AM1251" s="83">
        <f>IF(入力シート!AD1277="有り",2,1)</f>
        <v>1</v>
      </c>
      <c r="AN1251" s="83">
        <f>IF(入力シート!AE1277="有り",2,1)</f>
        <v>1</v>
      </c>
      <c r="AO1251" s="83">
        <f>IF(入力シート!H1277="必要(\4,950)",1,0)</f>
        <v>0</v>
      </c>
    </row>
    <row r="1252" spans="5:41" x14ac:dyDescent="0.4">
      <c r="E1252" s="85" t="str">
        <f t="shared" ca="1" si="114"/>
        <v>20240213</v>
      </c>
      <c r="F1252" s="83" t="str">
        <f>DBCS(入力シート!A1278)</f>
        <v/>
      </c>
      <c r="G1252" s="83" t="str">
        <f>(ASC(SUBSTITUTE(SUBSTITUTE(入力シート!B1278,"　","")," ","")))</f>
        <v/>
      </c>
      <c r="H1252" s="83" t="str">
        <f>ASC(入力シート!C1278)</f>
        <v/>
      </c>
      <c r="I1252" s="83" t="str">
        <f>IF(入力シート!E1278=0,"",入力シート!E1278)</f>
        <v/>
      </c>
      <c r="J1252" s="83" t="str">
        <f>IF(入力シート!I1278=0,"",入力シート!I1278)</f>
        <v/>
      </c>
      <c r="K1252" s="83" t="str">
        <f>DBCS(入力シート!K1278)</f>
        <v/>
      </c>
      <c r="L1252" s="83" t="str">
        <f>ASC(入力シート!L1278)</f>
        <v/>
      </c>
      <c r="M1252" s="83" t="e">
        <f>_xlfn.IFS(入力シート!J1278=置換コード!$B$4,1,入力シート!J1278=置換コード!$B$5,2,入力シート!J1278=置換コード!$B$6,3,入力シート!J1278=置換コード!$B$7,4,入力シート!J1278=置換コード!$B$8,5,入力シート!J1278=置換コード!$B$9,6,入力シート!J1278=置換コード!$B$10,7,入力シート!J1278=置換コード!$B$11,8,入力シート!J1278=置換コード!$B$12,9,入力シート!J1278=置換コード!$B$13,10)</f>
        <v>#N/A</v>
      </c>
      <c r="N1252" s="83" t="e">
        <f>_xlfn.IFS(入力シート!F1278=置換コード!$E$4,1,入力シート!F1278=置換コード!$E$5,2)</f>
        <v>#N/A</v>
      </c>
      <c r="O1252" s="83" t="e">
        <f t="shared" si="115"/>
        <v>#N/A</v>
      </c>
      <c r="P1252" s="83" t="e">
        <f t="shared" si="116"/>
        <v>#N/A</v>
      </c>
      <c r="Q1252" s="83" t="e">
        <f>_xlfn.IFS(入力シート!O1278=置換コード!$I$4,11,入力シート!O1278=置換コード!$I$5,21,入力シート!O1278=置換コード!$I$6,22,入力シート!O1278=置換コード!$I$7,23,入力シート!O1278=置換コード!$I$8,24,入力シート!O1278=置換コード!$I$9,25,入力シート!O1278=置換コード!$I$10,26,入力シート!O1278=置換コード!$I$11,31,入力シート!O1278=置換コード!$I$12,32,入力シート!O1278=置換コード!$I$13,33,入力シート!O1278=置換コード!$I$14,34,入力シート!O1278=置換コード!$I$15,35,入力シート!O1278=置換コード!$I$16,36,入力シート!O1278=置換コード!$I$17,37,入力シート!O1278=置換コード!$I$18,38,入力シート!O1278=置換コード!$I$19,41,入力シート!O1278=置換コード!$I$20,42,入力シート!O1278=置換コード!$I$21,43,入力シート!O1278=置換コード!$I$22,44,入力シート!O1278=置換コード!$I$23,51,入力シート!O1278=置換コード!$I$24,52,入力シート!O1278=置換コード!$I$25,53,入力シート!O1278=置換コード!$I$26,54,入力シート!O1278=置換コード!$I$27,55,入力シート!O1278=置換コード!$I$28,61,入力シート!O1278=置換コード!$I$29,62,入力シート!O1278=置換コード!$I$30,63,入力シート!O1278=置換コード!$I$31,64,入力シート!O1278=置換コード!$I$32,65,入力シート!O1278=置換コード!$I$33,66,入力シート!O1278=置換コード!$I$34,71,入力シート!O1278=置換コード!$I$35,72,入力シート!O1278=置換コード!$I$36,73,入力シート!O1278=置換コード!$I$37,74,入力シート!O1278=置換コード!$I$38,75,入力シート!O1278=置換コード!$I$39,76,入力シート!O1278=置換コード!$I$40,77,入力シート!O1278=置換コード!$I$41,78,入力シート!O1278=置換コード!$I$42,79,入力シート!O1278=置換コード!$I$43,81,入力シート!O1278=置換コード!$I$44,82,入力シート!O1278=置換コード!$I$45,83,入力シート!O1278=置換コード!$I$46,84,入力シート!O1278=置換コード!$I$47,85,入力シート!O1278=置換コード!$I$48,86,入力シート!O1278=置換コード!$I$49,87,入力シート!O1278=置換コード!$I$50,88,入力シート!O1278=置換コード!$I$51,90)</f>
        <v>#N/A</v>
      </c>
      <c r="R1252" s="83" t="e">
        <f t="shared" si="117"/>
        <v>#N/A</v>
      </c>
      <c r="S1252" s="83" t="str">
        <f>ASC(入力シート!N1278)</f>
        <v/>
      </c>
      <c r="T1252" s="83" t="str">
        <f>ASC(入力シート!P1278)</f>
        <v/>
      </c>
      <c r="U1252" s="83" t="str">
        <f>ASC(入力シート!Q1278)</f>
        <v/>
      </c>
      <c r="V1252" s="83" t="str">
        <f>ASC(入力シート!R1278)</f>
        <v/>
      </c>
      <c r="W1252" s="83" t="str">
        <f>ASC(入力シート!M1278)</f>
        <v/>
      </c>
      <c r="X1252" s="83" t="e">
        <f>_xlfn.IFS(入力シート!U1278=置換コード!$I$4,11,入力シート!U1278=置換コード!$I$5,21,入力シート!U1278=置換コード!$I$6,22,入力シート!U1278=置換コード!$I$7,23,入力シート!U1278=置換コード!$I$8,24,入力シート!U1278=置換コード!$I$9,25,入力シート!U1278=置換コード!$I$10,26,入力シート!U1278=置換コード!$I$11,31,入力シート!U1278=置換コード!$I$12,32,入力シート!U1278=置換コード!$I$13,33,入力シート!U1278=置換コード!$I$14,34,入力シート!U1278=置換コード!$I$15,35,入力シート!U1278=置換コード!$I$16,36,入力シート!U1278=置換コード!$I$17,37,入力シート!U1278=置換コード!$I$18,38,入力シート!U1278=置換コード!$I$19,41,入力シート!U1278=置換コード!$I$20,42,入力シート!U1278=置換コード!$I$21,43,入力シート!U1278=置換コード!$I$22,44,入力シート!U1278=置換コード!$I$23,51,入力シート!U1278=置換コード!$I$24,52,入力シート!U1278=置換コード!$I$25,53,入力シート!U1278=置換コード!$I$26,54,入力シート!U1278=置換コード!$I$27,55,入力シート!U1278=置換コード!$I$28,61,入力シート!U1278=置換コード!$I$29,62,入力シート!U1278=置換コード!$I$30,63,入力シート!U1278=置換コード!$I$31,64,入力シート!U1278=置換コード!$I$32,65,入力シート!U1278=置換コード!$I$33,66,入力シート!U1278=置換コード!$I$34,71,入力シート!U1278=置換コード!$I$35,72,入力シート!U1278=置換コード!$I$36,73,入力シート!U1278=置換コード!$I$37,74,入力シート!U1278=置換コード!$I$38,75,入力シート!U1278=置換コード!$I$39,76,入力シート!U1278=置換コード!$I$40,77,入力シート!U1278=置換コード!$I$41,78,入力シート!U1278=置換コード!$I$42,79,入力シート!U1278=置換コード!$I$43,81,入力シート!U1278=置換コード!$I$44,82,入力シート!U1278=置換コード!$I$45,83,入力シート!U1278=置換コード!$I$46,84,入力シート!U1278=置換コード!$I$47,85,入力シート!U1278=置換コード!$I$48,86,入力シート!U1278=置換コード!$I$49,87,入力シート!U1278=置換コード!$I$50,88,入力シート!U1278=置換コード!$I$51,90)</f>
        <v>#N/A</v>
      </c>
      <c r="Y1252" s="83" t="e">
        <f t="shared" si="118"/>
        <v>#N/A</v>
      </c>
      <c r="Z1252" s="83" t="str">
        <f>ASC(入力シート!T1278)</f>
        <v/>
      </c>
      <c r="AA1252" s="83" t="str">
        <f>ASC(入力シート!V1278)</f>
        <v/>
      </c>
      <c r="AB1252" s="83" t="str">
        <f>ASC(入力シート!W1278)</f>
        <v/>
      </c>
      <c r="AC1252" s="83" t="str">
        <f>ASC(入力シート!X1278)</f>
        <v/>
      </c>
      <c r="AD1252" s="83" t="str">
        <f>ASC(入力シート!S1278)</f>
        <v/>
      </c>
      <c r="AE1252" s="83" t="str">
        <f>IF(入力シート!D1278=0,"",入力シート!D1278)</f>
        <v/>
      </c>
      <c r="AF1252" s="83">
        <f>IF(入力シート!G1278="無し",1,2)</f>
        <v>2</v>
      </c>
      <c r="AG1252" s="85" t="str">
        <f t="shared" ca="1" si="119"/>
        <v>20240213</v>
      </c>
      <c r="AH1252" s="83">
        <f>IF(入力シート!Y1278="有り",2,1)</f>
        <v>1</v>
      </c>
      <c r="AI1252" s="83">
        <f>IF(入力シート!Z1278="有り",2,1)</f>
        <v>1</v>
      </c>
      <c r="AJ1252" s="83">
        <f>IF(入力シート!AA1278="有り",2,1)</f>
        <v>1</v>
      </c>
      <c r="AK1252" s="83">
        <f>IF(入力シート!AB1278="有り",2,1)</f>
        <v>1</v>
      </c>
      <c r="AL1252" s="83">
        <f>IF(入力シート!AC1278="有り",2,1)</f>
        <v>1</v>
      </c>
      <c r="AM1252" s="83">
        <f>IF(入力シート!AD1278="有り",2,1)</f>
        <v>1</v>
      </c>
      <c r="AN1252" s="83">
        <f>IF(入力シート!AE1278="有り",2,1)</f>
        <v>1</v>
      </c>
      <c r="AO1252" s="83">
        <f>IF(入力シート!H1278="必要(\4,950)",1,0)</f>
        <v>0</v>
      </c>
    </row>
    <row r="1253" spans="5:41" x14ac:dyDescent="0.4">
      <c r="E1253" s="85" t="str">
        <f t="shared" ca="1" si="114"/>
        <v>20240213</v>
      </c>
      <c r="F1253" s="83" t="str">
        <f>DBCS(入力シート!A1279)</f>
        <v/>
      </c>
      <c r="G1253" s="83" t="str">
        <f>(ASC(SUBSTITUTE(SUBSTITUTE(入力シート!B1279,"　","")," ","")))</f>
        <v/>
      </c>
      <c r="H1253" s="83" t="str">
        <f>ASC(入力シート!C1279)</f>
        <v/>
      </c>
      <c r="I1253" s="83" t="str">
        <f>IF(入力シート!E1279=0,"",入力シート!E1279)</f>
        <v/>
      </c>
      <c r="J1253" s="83" t="str">
        <f>IF(入力シート!I1279=0,"",入力シート!I1279)</f>
        <v/>
      </c>
      <c r="K1253" s="83" t="str">
        <f>DBCS(入力シート!K1279)</f>
        <v/>
      </c>
      <c r="L1253" s="83" t="str">
        <f>ASC(入力シート!L1279)</f>
        <v/>
      </c>
      <c r="M1253" s="83" t="e">
        <f>_xlfn.IFS(入力シート!J1279=置換コード!$B$4,1,入力シート!J1279=置換コード!$B$5,2,入力シート!J1279=置換コード!$B$6,3,入力シート!J1279=置換コード!$B$7,4,入力シート!J1279=置換コード!$B$8,5,入力シート!J1279=置換コード!$B$9,6,入力シート!J1279=置換コード!$B$10,7,入力シート!J1279=置換コード!$B$11,8,入力シート!J1279=置換コード!$B$12,9,入力シート!J1279=置換コード!$B$13,10)</f>
        <v>#N/A</v>
      </c>
      <c r="N1253" s="83" t="e">
        <f>_xlfn.IFS(入力シート!F1279=置換コード!$E$4,1,入力シート!F1279=置換コード!$E$5,2)</f>
        <v>#N/A</v>
      </c>
      <c r="O1253" s="83" t="e">
        <f t="shared" si="115"/>
        <v>#N/A</v>
      </c>
      <c r="P1253" s="83" t="e">
        <f t="shared" si="116"/>
        <v>#N/A</v>
      </c>
      <c r="Q1253" s="83" t="e">
        <f>_xlfn.IFS(入力シート!O1279=置換コード!$I$4,11,入力シート!O1279=置換コード!$I$5,21,入力シート!O1279=置換コード!$I$6,22,入力シート!O1279=置換コード!$I$7,23,入力シート!O1279=置換コード!$I$8,24,入力シート!O1279=置換コード!$I$9,25,入力シート!O1279=置換コード!$I$10,26,入力シート!O1279=置換コード!$I$11,31,入力シート!O1279=置換コード!$I$12,32,入力シート!O1279=置換コード!$I$13,33,入力シート!O1279=置換コード!$I$14,34,入力シート!O1279=置換コード!$I$15,35,入力シート!O1279=置換コード!$I$16,36,入力シート!O1279=置換コード!$I$17,37,入力シート!O1279=置換コード!$I$18,38,入力シート!O1279=置換コード!$I$19,41,入力シート!O1279=置換コード!$I$20,42,入力シート!O1279=置換コード!$I$21,43,入力シート!O1279=置換コード!$I$22,44,入力シート!O1279=置換コード!$I$23,51,入力シート!O1279=置換コード!$I$24,52,入力シート!O1279=置換コード!$I$25,53,入力シート!O1279=置換コード!$I$26,54,入力シート!O1279=置換コード!$I$27,55,入力シート!O1279=置換コード!$I$28,61,入力シート!O1279=置換コード!$I$29,62,入力シート!O1279=置換コード!$I$30,63,入力シート!O1279=置換コード!$I$31,64,入力シート!O1279=置換コード!$I$32,65,入力シート!O1279=置換コード!$I$33,66,入力シート!O1279=置換コード!$I$34,71,入力シート!O1279=置換コード!$I$35,72,入力シート!O1279=置換コード!$I$36,73,入力シート!O1279=置換コード!$I$37,74,入力シート!O1279=置換コード!$I$38,75,入力シート!O1279=置換コード!$I$39,76,入力シート!O1279=置換コード!$I$40,77,入力シート!O1279=置換コード!$I$41,78,入力シート!O1279=置換コード!$I$42,79,入力シート!O1279=置換コード!$I$43,81,入力シート!O1279=置換コード!$I$44,82,入力シート!O1279=置換コード!$I$45,83,入力シート!O1279=置換コード!$I$46,84,入力シート!O1279=置換コード!$I$47,85,入力シート!O1279=置換コード!$I$48,86,入力シート!O1279=置換コード!$I$49,87,入力シート!O1279=置換コード!$I$50,88,入力シート!O1279=置換コード!$I$51,90)</f>
        <v>#N/A</v>
      </c>
      <c r="R1253" s="83" t="e">
        <f t="shared" si="117"/>
        <v>#N/A</v>
      </c>
      <c r="S1253" s="83" t="str">
        <f>ASC(入力シート!N1279)</f>
        <v/>
      </c>
      <c r="T1253" s="83" t="str">
        <f>ASC(入力シート!P1279)</f>
        <v/>
      </c>
      <c r="U1253" s="83" t="str">
        <f>ASC(入力シート!Q1279)</f>
        <v/>
      </c>
      <c r="V1253" s="83" t="str">
        <f>ASC(入力シート!R1279)</f>
        <v/>
      </c>
      <c r="W1253" s="83" t="str">
        <f>ASC(入力シート!M1279)</f>
        <v/>
      </c>
      <c r="X1253" s="83" t="e">
        <f>_xlfn.IFS(入力シート!U1279=置換コード!$I$4,11,入力シート!U1279=置換コード!$I$5,21,入力シート!U1279=置換コード!$I$6,22,入力シート!U1279=置換コード!$I$7,23,入力シート!U1279=置換コード!$I$8,24,入力シート!U1279=置換コード!$I$9,25,入力シート!U1279=置換コード!$I$10,26,入力シート!U1279=置換コード!$I$11,31,入力シート!U1279=置換コード!$I$12,32,入力シート!U1279=置換コード!$I$13,33,入力シート!U1279=置換コード!$I$14,34,入力シート!U1279=置換コード!$I$15,35,入力シート!U1279=置換コード!$I$16,36,入力シート!U1279=置換コード!$I$17,37,入力シート!U1279=置換コード!$I$18,38,入力シート!U1279=置換コード!$I$19,41,入力シート!U1279=置換コード!$I$20,42,入力シート!U1279=置換コード!$I$21,43,入力シート!U1279=置換コード!$I$22,44,入力シート!U1279=置換コード!$I$23,51,入力シート!U1279=置換コード!$I$24,52,入力シート!U1279=置換コード!$I$25,53,入力シート!U1279=置換コード!$I$26,54,入力シート!U1279=置換コード!$I$27,55,入力シート!U1279=置換コード!$I$28,61,入力シート!U1279=置換コード!$I$29,62,入力シート!U1279=置換コード!$I$30,63,入力シート!U1279=置換コード!$I$31,64,入力シート!U1279=置換コード!$I$32,65,入力シート!U1279=置換コード!$I$33,66,入力シート!U1279=置換コード!$I$34,71,入力シート!U1279=置換コード!$I$35,72,入力シート!U1279=置換コード!$I$36,73,入力シート!U1279=置換コード!$I$37,74,入力シート!U1279=置換コード!$I$38,75,入力シート!U1279=置換コード!$I$39,76,入力シート!U1279=置換コード!$I$40,77,入力シート!U1279=置換コード!$I$41,78,入力シート!U1279=置換コード!$I$42,79,入力シート!U1279=置換コード!$I$43,81,入力シート!U1279=置換コード!$I$44,82,入力シート!U1279=置換コード!$I$45,83,入力シート!U1279=置換コード!$I$46,84,入力シート!U1279=置換コード!$I$47,85,入力シート!U1279=置換コード!$I$48,86,入力シート!U1279=置換コード!$I$49,87,入力シート!U1279=置換コード!$I$50,88,入力シート!U1279=置換コード!$I$51,90)</f>
        <v>#N/A</v>
      </c>
      <c r="Y1253" s="83" t="e">
        <f t="shared" si="118"/>
        <v>#N/A</v>
      </c>
      <c r="Z1253" s="83" t="str">
        <f>ASC(入力シート!T1279)</f>
        <v/>
      </c>
      <c r="AA1253" s="83" t="str">
        <f>ASC(入力シート!V1279)</f>
        <v/>
      </c>
      <c r="AB1253" s="83" t="str">
        <f>ASC(入力シート!W1279)</f>
        <v/>
      </c>
      <c r="AC1253" s="83" t="str">
        <f>ASC(入力シート!X1279)</f>
        <v/>
      </c>
      <c r="AD1253" s="83" t="str">
        <f>ASC(入力シート!S1279)</f>
        <v/>
      </c>
      <c r="AE1253" s="83" t="str">
        <f>IF(入力シート!D1279=0,"",入力シート!D1279)</f>
        <v/>
      </c>
      <c r="AF1253" s="83">
        <f>IF(入力シート!G1279="無し",1,2)</f>
        <v>2</v>
      </c>
      <c r="AG1253" s="85" t="str">
        <f t="shared" ca="1" si="119"/>
        <v>20240213</v>
      </c>
      <c r="AH1253" s="83">
        <f>IF(入力シート!Y1279="有り",2,1)</f>
        <v>1</v>
      </c>
      <c r="AI1253" s="83">
        <f>IF(入力シート!Z1279="有り",2,1)</f>
        <v>1</v>
      </c>
      <c r="AJ1253" s="83">
        <f>IF(入力シート!AA1279="有り",2,1)</f>
        <v>1</v>
      </c>
      <c r="AK1253" s="83">
        <f>IF(入力シート!AB1279="有り",2,1)</f>
        <v>1</v>
      </c>
      <c r="AL1253" s="83">
        <f>IF(入力シート!AC1279="有り",2,1)</f>
        <v>1</v>
      </c>
      <c r="AM1253" s="83">
        <f>IF(入力シート!AD1279="有り",2,1)</f>
        <v>1</v>
      </c>
      <c r="AN1253" s="83">
        <f>IF(入力シート!AE1279="有り",2,1)</f>
        <v>1</v>
      </c>
      <c r="AO1253" s="83">
        <f>IF(入力シート!H1279="必要(\4,950)",1,0)</f>
        <v>0</v>
      </c>
    </row>
    <row r="1254" spans="5:41" x14ac:dyDescent="0.4">
      <c r="E1254" s="85" t="str">
        <f t="shared" ca="1" si="114"/>
        <v>20240213</v>
      </c>
      <c r="F1254" s="83" t="str">
        <f>DBCS(入力シート!A1280)</f>
        <v/>
      </c>
      <c r="G1254" s="83" t="str">
        <f>(ASC(SUBSTITUTE(SUBSTITUTE(入力シート!B1280,"　","")," ","")))</f>
        <v/>
      </c>
      <c r="H1254" s="83" t="str">
        <f>ASC(入力シート!C1280)</f>
        <v/>
      </c>
      <c r="I1254" s="83" t="str">
        <f>IF(入力シート!E1280=0,"",入力シート!E1280)</f>
        <v/>
      </c>
      <c r="J1254" s="83" t="str">
        <f>IF(入力シート!I1280=0,"",入力シート!I1280)</f>
        <v/>
      </c>
      <c r="K1254" s="83" t="str">
        <f>DBCS(入力シート!K1280)</f>
        <v/>
      </c>
      <c r="L1254" s="83" t="str">
        <f>ASC(入力シート!L1280)</f>
        <v/>
      </c>
      <c r="M1254" s="83" t="e">
        <f>_xlfn.IFS(入力シート!J1280=置換コード!$B$4,1,入力シート!J1280=置換コード!$B$5,2,入力シート!J1280=置換コード!$B$6,3,入力シート!J1280=置換コード!$B$7,4,入力シート!J1280=置換コード!$B$8,5,入力シート!J1280=置換コード!$B$9,6,入力シート!J1280=置換コード!$B$10,7,入力シート!J1280=置換コード!$B$11,8,入力シート!J1280=置換コード!$B$12,9,入力シート!J1280=置換コード!$B$13,10)</f>
        <v>#N/A</v>
      </c>
      <c r="N1254" s="83" t="e">
        <f>_xlfn.IFS(入力シート!F1280=置換コード!$E$4,1,入力シート!F1280=置換コード!$E$5,2)</f>
        <v>#N/A</v>
      </c>
      <c r="O1254" s="83" t="e">
        <f t="shared" si="115"/>
        <v>#N/A</v>
      </c>
      <c r="P1254" s="83" t="e">
        <f t="shared" si="116"/>
        <v>#N/A</v>
      </c>
      <c r="Q1254" s="83" t="e">
        <f>_xlfn.IFS(入力シート!O1280=置換コード!$I$4,11,入力シート!O1280=置換コード!$I$5,21,入力シート!O1280=置換コード!$I$6,22,入力シート!O1280=置換コード!$I$7,23,入力シート!O1280=置換コード!$I$8,24,入力シート!O1280=置換コード!$I$9,25,入力シート!O1280=置換コード!$I$10,26,入力シート!O1280=置換コード!$I$11,31,入力シート!O1280=置換コード!$I$12,32,入力シート!O1280=置換コード!$I$13,33,入力シート!O1280=置換コード!$I$14,34,入力シート!O1280=置換コード!$I$15,35,入力シート!O1280=置換コード!$I$16,36,入力シート!O1280=置換コード!$I$17,37,入力シート!O1280=置換コード!$I$18,38,入力シート!O1280=置換コード!$I$19,41,入力シート!O1280=置換コード!$I$20,42,入力シート!O1280=置換コード!$I$21,43,入力シート!O1280=置換コード!$I$22,44,入力シート!O1280=置換コード!$I$23,51,入力シート!O1280=置換コード!$I$24,52,入力シート!O1280=置換コード!$I$25,53,入力シート!O1280=置換コード!$I$26,54,入力シート!O1280=置換コード!$I$27,55,入力シート!O1280=置換コード!$I$28,61,入力シート!O1280=置換コード!$I$29,62,入力シート!O1280=置換コード!$I$30,63,入力シート!O1280=置換コード!$I$31,64,入力シート!O1280=置換コード!$I$32,65,入力シート!O1280=置換コード!$I$33,66,入力シート!O1280=置換コード!$I$34,71,入力シート!O1280=置換コード!$I$35,72,入力シート!O1280=置換コード!$I$36,73,入力シート!O1280=置換コード!$I$37,74,入力シート!O1280=置換コード!$I$38,75,入力シート!O1280=置換コード!$I$39,76,入力シート!O1280=置換コード!$I$40,77,入力シート!O1280=置換コード!$I$41,78,入力シート!O1280=置換コード!$I$42,79,入力シート!O1280=置換コード!$I$43,81,入力シート!O1280=置換コード!$I$44,82,入力シート!O1280=置換コード!$I$45,83,入力シート!O1280=置換コード!$I$46,84,入力シート!O1280=置換コード!$I$47,85,入力シート!O1280=置換コード!$I$48,86,入力シート!O1280=置換コード!$I$49,87,入力シート!O1280=置換コード!$I$50,88,入力シート!O1280=置換コード!$I$51,90)</f>
        <v>#N/A</v>
      </c>
      <c r="R1254" s="83" t="e">
        <f t="shared" si="117"/>
        <v>#N/A</v>
      </c>
      <c r="S1254" s="83" t="str">
        <f>ASC(入力シート!N1280)</f>
        <v/>
      </c>
      <c r="T1254" s="83" t="str">
        <f>ASC(入力シート!P1280)</f>
        <v/>
      </c>
      <c r="U1254" s="83" t="str">
        <f>ASC(入力シート!Q1280)</f>
        <v/>
      </c>
      <c r="V1254" s="83" t="str">
        <f>ASC(入力シート!R1280)</f>
        <v/>
      </c>
      <c r="W1254" s="83" t="str">
        <f>ASC(入力シート!M1280)</f>
        <v/>
      </c>
      <c r="X1254" s="83" t="e">
        <f>_xlfn.IFS(入力シート!U1280=置換コード!$I$4,11,入力シート!U1280=置換コード!$I$5,21,入力シート!U1280=置換コード!$I$6,22,入力シート!U1280=置換コード!$I$7,23,入力シート!U1280=置換コード!$I$8,24,入力シート!U1280=置換コード!$I$9,25,入力シート!U1280=置換コード!$I$10,26,入力シート!U1280=置換コード!$I$11,31,入力シート!U1280=置換コード!$I$12,32,入力シート!U1280=置換コード!$I$13,33,入力シート!U1280=置換コード!$I$14,34,入力シート!U1280=置換コード!$I$15,35,入力シート!U1280=置換コード!$I$16,36,入力シート!U1280=置換コード!$I$17,37,入力シート!U1280=置換コード!$I$18,38,入力シート!U1280=置換コード!$I$19,41,入力シート!U1280=置換コード!$I$20,42,入力シート!U1280=置換コード!$I$21,43,入力シート!U1280=置換コード!$I$22,44,入力シート!U1280=置換コード!$I$23,51,入力シート!U1280=置換コード!$I$24,52,入力シート!U1280=置換コード!$I$25,53,入力シート!U1280=置換コード!$I$26,54,入力シート!U1280=置換コード!$I$27,55,入力シート!U1280=置換コード!$I$28,61,入力シート!U1280=置換コード!$I$29,62,入力シート!U1280=置換コード!$I$30,63,入力シート!U1280=置換コード!$I$31,64,入力シート!U1280=置換コード!$I$32,65,入力シート!U1280=置換コード!$I$33,66,入力シート!U1280=置換コード!$I$34,71,入力シート!U1280=置換コード!$I$35,72,入力シート!U1280=置換コード!$I$36,73,入力シート!U1280=置換コード!$I$37,74,入力シート!U1280=置換コード!$I$38,75,入力シート!U1280=置換コード!$I$39,76,入力シート!U1280=置換コード!$I$40,77,入力シート!U1280=置換コード!$I$41,78,入力シート!U1280=置換コード!$I$42,79,入力シート!U1280=置換コード!$I$43,81,入力シート!U1280=置換コード!$I$44,82,入力シート!U1280=置換コード!$I$45,83,入力シート!U1280=置換コード!$I$46,84,入力シート!U1280=置換コード!$I$47,85,入力シート!U1280=置換コード!$I$48,86,入力シート!U1280=置換コード!$I$49,87,入力シート!U1280=置換コード!$I$50,88,入力シート!U1280=置換コード!$I$51,90)</f>
        <v>#N/A</v>
      </c>
      <c r="Y1254" s="83" t="e">
        <f t="shared" si="118"/>
        <v>#N/A</v>
      </c>
      <c r="Z1254" s="83" t="str">
        <f>ASC(入力シート!T1280)</f>
        <v/>
      </c>
      <c r="AA1254" s="83" t="str">
        <f>ASC(入力シート!V1280)</f>
        <v/>
      </c>
      <c r="AB1254" s="83" t="str">
        <f>ASC(入力シート!W1280)</f>
        <v/>
      </c>
      <c r="AC1254" s="83" t="str">
        <f>ASC(入力シート!X1280)</f>
        <v/>
      </c>
      <c r="AD1254" s="83" t="str">
        <f>ASC(入力シート!S1280)</f>
        <v/>
      </c>
      <c r="AE1254" s="83" t="str">
        <f>IF(入力シート!D1280=0,"",入力シート!D1280)</f>
        <v/>
      </c>
      <c r="AF1254" s="83">
        <f>IF(入力シート!G1280="無し",1,2)</f>
        <v>2</v>
      </c>
      <c r="AG1254" s="85" t="str">
        <f t="shared" ca="1" si="119"/>
        <v>20240213</v>
      </c>
      <c r="AH1254" s="83">
        <f>IF(入力シート!Y1280="有り",2,1)</f>
        <v>1</v>
      </c>
      <c r="AI1254" s="83">
        <f>IF(入力シート!Z1280="有り",2,1)</f>
        <v>1</v>
      </c>
      <c r="AJ1254" s="83">
        <f>IF(入力シート!AA1280="有り",2,1)</f>
        <v>1</v>
      </c>
      <c r="AK1254" s="83">
        <f>IF(入力シート!AB1280="有り",2,1)</f>
        <v>1</v>
      </c>
      <c r="AL1254" s="83">
        <f>IF(入力シート!AC1280="有り",2,1)</f>
        <v>1</v>
      </c>
      <c r="AM1254" s="83">
        <f>IF(入力シート!AD1280="有り",2,1)</f>
        <v>1</v>
      </c>
      <c r="AN1254" s="83">
        <f>IF(入力シート!AE1280="有り",2,1)</f>
        <v>1</v>
      </c>
      <c r="AO1254" s="83">
        <f>IF(入力シート!H1280="必要(\4,950)",1,0)</f>
        <v>0</v>
      </c>
    </row>
    <row r="1255" spans="5:41" x14ac:dyDescent="0.4">
      <c r="E1255" s="85" t="str">
        <f t="shared" ca="1" si="114"/>
        <v>20240213</v>
      </c>
      <c r="F1255" s="83" t="str">
        <f>DBCS(入力シート!A1281)</f>
        <v/>
      </c>
      <c r="G1255" s="83" t="str">
        <f>(ASC(SUBSTITUTE(SUBSTITUTE(入力シート!B1281,"　","")," ","")))</f>
        <v/>
      </c>
      <c r="H1255" s="83" t="str">
        <f>ASC(入力シート!C1281)</f>
        <v/>
      </c>
      <c r="I1255" s="83" t="str">
        <f>IF(入力シート!E1281=0,"",入力シート!E1281)</f>
        <v/>
      </c>
      <c r="J1255" s="83" t="str">
        <f>IF(入力シート!I1281=0,"",入力シート!I1281)</f>
        <v/>
      </c>
      <c r="K1255" s="83" t="str">
        <f>DBCS(入力シート!K1281)</f>
        <v/>
      </c>
      <c r="L1255" s="83" t="str">
        <f>ASC(入力シート!L1281)</f>
        <v/>
      </c>
      <c r="M1255" s="83" t="e">
        <f>_xlfn.IFS(入力シート!J1281=置換コード!$B$4,1,入力シート!J1281=置換コード!$B$5,2,入力シート!J1281=置換コード!$B$6,3,入力シート!J1281=置換コード!$B$7,4,入力シート!J1281=置換コード!$B$8,5,入力シート!J1281=置換コード!$B$9,6,入力シート!J1281=置換コード!$B$10,7,入力シート!J1281=置換コード!$B$11,8,入力シート!J1281=置換コード!$B$12,9,入力シート!J1281=置換コード!$B$13,10)</f>
        <v>#N/A</v>
      </c>
      <c r="N1255" s="83" t="e">
        <f>_xlfn.IFS(入力シート!F1281=置換コード!$E$4,1,入力シート!F1281=置換コード!$E$5,2)</f>
        <v>#N/A</v>
      </c>
      <c r="O1255" s="83" t="e">
        <f t="shared" si="115"/>
        <v>#N/A</v>
      </c>
      <c r="P1255" s="83" t="e">
        <f t="shared" si="116"/>
        <v>#N/A</v>
      </c>
      <c r="Q1255" s="83" t="e">
        <f>_xlfn.IFS(入力シート!O1281=置換コード!$I$4,11,入力シート!O1281=置換コード!$I$5,21,入力シート!O1281=置換コード!$I$6,22,入力シート!O1281=置換コード!$I$7,23,入力シート!O1281=置換コード!$I$8,24,入力シート!O1281=置換コード!$I$9,25,入力シート!O1281=置換コード!$I$10,26,入力シート!O1281=置換コード!$I$11,31,入力シート!O1281=置換コード!$I$12,32,入力シート!O1281=置換コード!$I$13,33,入力シート!O1281=置換コード!$I$14,34,入力シート!O1281=置換コード!$I$15,35,入力シート!O1281=置換コード!$I$16,36,入力シート!O1281=置換コード!$I$17,37,入力シート!O1281=置換コード!$I$18,38,入力シート!O1281=置換コード!$I$19,41,入力シート!O1281=置換コード!$I$20,42,入力シート!O1281=置換コード!$I$21,43,入力シート!O1281=置換コード!$I$22,44,入力シート!O1281=置換コード!$I$23,51,入力シート!O1281=置換コード!$I$24,52,入力シート!O1281=置換コード!$I$25,53,入力シート!O1281=置換コード!$I$26,54,入力シート!O1281=置換コード!$I$27,55,入力シート!O1281=置換コード!$I$28,61,入力シート!O1281=置換コード!$I$29,62,入力シート!O1281=置換コード!$I$30,63,入力シート!O1281=置換コード!$I$31,64,入力シート!O1281=置換コード!$I$32,65,入力シート!O1281=置換コード!$I$33,66,入力シート!O1281=置換コード!$I$34,71,入力シート!O1281=置換コード!$I$35,72,入力シート!O1281=置換コード!$I$36,73,入力シート!O1281=置換コード!$I$37,74,入力シート!O1281=置換コード!$I$38,75,入力シート!O1281=置換コード!$I$39,76,入力シート!O1281=置換コード!$I$40,77,入力シート!O1281=置換コード!$I$41,78,入力シート!O1281=置換コード!$I$42,79,入力シート!O1281=置換コード!$I$43,81,入力シート!O1281=置換コード!$I$44,82,入力シート!O1281=置換コード!$I$45,83,入力シート!O1281=置換コード!$I$46,84,入力シート!O1281=置換コード!$I$47,85,入力シート!O1281=置換コード!$I$48,86,入力シート!O1281=置換コード!$I$49,87,入力シート!O1281=置換コード!$I$50,88,入力シート!O1281=置換コード!$I$51,90)</f>
        <v>#N/A</v>
      </c>
      <c r="R1255" s="83" t="e">
        <f t="shared" si="117"/>
        <v>#N/A</v>
      </c>
      <c r="S1255" s="83" t="str">
        <f>ASC(入力シート!N1281)</f>
        <v/>
      </c>
      <c r="T1255" s="83" t="str">
        <f>ASC(入力シート!P1281)</f>
        <v/>
      </c>
      <c r="U1255" s="83" t="str">
        <f>ASC(入力シート!Q1281)</f>
        <v/>
      </c>
      <c r="V1255" s="83" t="str">
        <f>ASC(入力シート!R1281)</f>
        <v/>
      </c>
      <c r="W1255" s="83" t="str">
        <f>ASC(入力シート!M1281)</f>
        <v/>
      </c>
      <c r="X1255" s="83" t="e">
        <f>_xlfn.IFS(入力シート!U1281=置換コード!$I$4,11,入力シート!U1281=置換コード!$I$5,21,入力シート!U1281=置換コード!$I$6,22,入力シート!U1281=置換コード!$I$7,23,入力シート!U1281=置換コード!$I$8,24,入力シート!U1281=置換コード!$I$9,25,入力シート!U1281=置換コード!$I$10,26,入力シート!U1281=置換コード!$I$11,31,入力シート!U1281=置換コード!$I$12,32,入力シート!U1281=置換コード!$I$13,33,入力シート!U1281=置換コード!$I$14,34,入力シート!U1281=置換コード!$I$15,35,入力シート!U1281=置換コード!$I$16,36,入力シート!U1281=置換コード!$I$17,37,入力シート!U1281=置換コード!$I$18,38,入力シート!U1281=置換コード!$I$19,41,入力シート!U1281=置換コード!$I$20,42,入力シート!U1281=置換コード!$I$21,43,入力シート!U1281=置換コード!$I$22,44,入力シート!U1281=置換コード!$I$23,51,入力シート!U1281=置換コード!$I$24,52,入力シート!U1281=置換コード!$I$25,53,入力シート!U1281=置換コード!$I$26,54,入力シート!U1281=置換コード!$I$27,55,入力シート!U1281=置換コード!$I$28,61,入力シート!U1281=置換コード!$I$29,62,入力シート!U1281=置換コード!$I$30,63,入力シート!U1281=置換コード!$I$31,64,入力シート!U1281=置換コード!$I$32,65,入力シート!U1281=置換コード!$I$33,66,入力シート!U1281=置換コード!$I$34,71,入力シート!U1281=置換コード!$I$35,72,入力シート!U1281=置換コード!$I$36,73,入力シート!U1281=置換コード!$I$37,74,入力シート!U1281=置換コード!$I$38,75,入力シート!U1281=置換コード!$I$39,76,入力シート!U1281=置換コード!$I$40,77,入力シート!U1281=置換コード!$I$41,78,入力シート!U1281=置換コード!$I$42,79,入力シート!U1281=置換コード!$I$43,81,入力シート!U1281=置換コード!$I$44,82,入力シート!U1281=置換コード!$I$45,83,入力シート!U1281=置換コード!$I$46,84,入力シート!U1281=置換コード!$I$47,85,入力シート!U1281=置換コード!$I$48,86,入力シート!U1281=置換コード!$I$49,87,入力シート!U1281=置換コード!$I$50,88,入力シート!U1281=置換コード!$I$51,90)</f>
        <v>#N/A</v>
      </c>
      <c r="Y1255" s="83" t="e">
        <f t="shared" si="118"/>
        <v>#N/A</v>
      </c>
      <c r="Z1255" s="83" t="str">
        <f>ASC(入力シート!T1281)</f>
        <v/>
      </c>
      <c r="AA1255" s="83" t="str">
        <f>ASC(入力シート!V1281)</f>
        <v/>
      </c>
      <c r="AB1255" s="83" t="str">
        <f>ASC(入力シート!W1281)</f>
        <v/>
      </c>
      <c r="AC1255" s="83" t="str">
        <f>ASC(入力シート!X1281)</f>
        <v/>
      </c>
      <c r="AD1255" s="83" t="str">
        <f>ASC(入力シート!S1281)</f>
        <v/>
      </c>
      <c r="AE1255" s="83" t="str">
        <f>IF(入力シート!D1281=0,"",入力シート!D1281)</f>
        <v/>
      </c>
      <c r="AF1255" s="83">
        <f>IF(入力シート!G1281="無し",1,2)</f>
        <v>2</v>
      </c>
      <c r="AG1255" s="85" t="str">
        <f t="shared" ca="1" si="119"/>
        <v>20240213</v>
      </c>
      <c r="AH1255" s="83">
        <f>IF(入力シート!Y1281="有り",2,1)</f>
        <v>1</v>
      </c>
      <c r="AI1255" s="83">
        <f>IF(入力シート!Z1281="有り",2,1)</f>
        <v>1</v>
      </c>
      <c r="AJ1255" s="83">
        <f>IF(入力シート!AA1281="有り",2,1)</f>
        <v>1</v>
      </c>
      <c r="AK1255" s="83">
        <f>IF(入力シート!AB1281="有り",2,1)</f>
        <v>1</v>
      </c>
      <c r="AL1255" s="83">
        <f>IF(入力シート!AC1281="有り",2,1)</f>
        <v>1</v>
      </c>
      <c r="AM1255" s="83">
        <f>IF(入力シート!AD1281="有り",2,1)</f>
        <v>1</v>
      </c>
      <c r="AN1255" s="83">
        <f>IF(入力シート!AE1281="有り",2,1)</f>
        <v>1</v>
      </c>
      <c r="AO1255" s="83">
        <f>IF(入力シート!H1281="必要(\4,950)",1,0)</f>
        <v>0</v>
      </c>
    </row>
    <row r="1256" spans="5:41" x14ac:dyDescent="0.4">
      <c r="E1256" s="85" t="str">
        <f t="shared" ca="1" si="114"/>
        <v>20240213</v>
      </c>
      <c r="F1256" s="83" t="str">
        <f>DBCS(入力シート!A1282)</f>
        <v/>
      </c>
      <c r="G1256" s="83" t="str">
        <f>(ASC(SUBSTITUTE(SUBSTITUTE(入力シート!B1282,"　","")," ","")))</f>
        <v/>
      </c>
      <c r="H1256" s="83" t="str">
        <f>ASC(入力シート!C1282)</f>
        <v/>
      </c>
      <c r="I1256" s="83" t="str">
        <f>IF(入力シート!E1282=0,"",入力シート!E1282)</f>
        <v/>
      </c>
      <c r="J1256" s="83" t="str">
        <f>IF(入力シート!I1282=0,"",入力シート!I1282)</f>
        <v/>
      </c>
      <c r="K1256" s="83" t="str">
        <f>DBCS(入力シート!K1282)</f>
        <v/>
      </c>
      <c r="L1256" s="83" t="str">
        <f>ASC(入力シート!L1282)</f>
        <v/>
      </c>
      <c r="M1256" s="83" t="e">
        <f>_xlfn.IFS(入力シート!J1282=置換コード!$B$4,1,入力シート!J1282=置換コード!$B$5,2,入力シート!J1282=置換コード!$B$6,3,入力シート!J1282=置換コード!$B$7,4,入力シート!J1282=置換コード!$B$8,5,入力シート!J1282=置換コード!$B$9,6,入力シート!J1282=置換コード!$B$10,7,入力シート!J1282=置換コード!$B$11,8,入力シート!J1282=置換コード!$B$12,9,入力シート!J1282=置換コード!$B$13,10)</f>
        <v>#N/A</v>
      </c>
      <c r="N1256" s="83" t="e">
        <f>_xlfn.IFS(入力シート!F1282=置換コード!$E$4,1,入力シート!F1282=置換コード!$E$5,2)</f>
        <v>#N/A</v>
      </c>
      <c r="O1256" s="83" t="e">
        <f t="shared" si="115"/>
        <v>#N/A</v>
      </c>
      <c r="P1256" s="83" t="e">
        <f t="shared" si="116"/>
        <v>#N/A</v>
      </c>
      <c r="Q1256" s="83" t="e">
        <f>_xlfn.IFS(入力シート!O1282=置換コード!$I$4,11,入力シート!O1282=置換コード!$I$5,21,入力シート!O1282=置換コード!$I$6,22,入力シート!O1282=置換コード!$I$7,23,入力シート!O1282=置換コード!$I$8,24,入力シート!O1282=置換コード!$I$9,25,入力シート!O1282=置換コード!$I$10,26,入力シート!O1282=置換コード!$I$11,31,入力シート!O1282=置換コード!$I$12,32,入力シート!O1282=置換コード!$I$13,33,入力シート!O1282=置換コード!$I$14,34,入力シート!O1282=置換コード!$I$15,35,入力シート!O1282=置換コード!$I$16,36,入力シート!O1282=置換コード!$I$17,37,入力シート!O1282=置換コード!$I$18,38,入力シート!O1282=置換コード!$I$19,41,入力シート!O1282=置換コード!$I$20,42,入力シート!O1282=置換コード!$I$21,43,入力シート!O1282=置換コード!$I$22,44,入力シート!O1282=置換コード!$I$23,51,入力シート!O1282=置換コード!$I$24,52,入力シート!O1282=置換コード!$I$25,53,入力シート!O1282=置換コード!$I$26,54,入力シート!O1282=置換コード!$I$27,55,入力シート!O1282=置換コード!$I$28,61,入力シート!O1282=置換コード!$I$29,62,入力シート!O1282=置換コード!$I$30,63,入力シート!O1282=置換コード!$I$31,64,入力シート!O1282=置換コード!$I$32,65,入力シート!O1282=置換コード!$I$33,66,入力シート!O1282=置換コード!$I$34,71,入力シート!O1282=置換コード!$I$35,72,入力シート!O1282=置換コード!$I$36,73,入力シート!O1282=置換コード!$I$37,74,入力シート!O1282=置換コード!$I$38,75,入力シート!O1282=置換コード!$I$39,76,入力シート!O1282=置換コード!$I$40,77,入力シート!O1282=置換コード!$I$41,78,入力シート!O1282=置換コード!$I$42,79,入力シート!O1282=置換コード!$I$43,81,入力シート!O1282=置換コード!$I$44,82,入力シート!O1282=置換コード!$I$45,83,入力シート!O1282=置換コード!$I$46,84,入力シート!O1282=置換コード!$I$47,85,入力シート!O1282=置換コード!$I$48,86,入力シート!O1282=置換コード!$I$49,87,入力シート!O1282=置換コード!$I$50,88,入力シート!O1282=置換コード!$I$51,90)</f>
        <v>#N/A</v>
      </c>
      <c r="R1256" s="83" t="e">
        <f t="shared" si="117"/>
        <v>#N/A</v>
      </c>
      <c r="S1256" s="83" t="str">
        <f>ASC(入力シート!N1282)</f>
        <v/>
      </c>
      <c r="T1256" s="83" t="str">
        <f>ASC(入力シート!P1282)</f>
        <v/>
      </c>
      <c r="U1256" s="83" t="str">
        <f>ASC(入力シート!Q1282)</f>
        <v/>
      </c>
      <c r="V1256" s="83" t="str">
        <f>ASC(入力シート!R1282)</f>
        <v/>
      </c>
      <c r="W1256" s="83" t="str">
        <f>ASC(入力シート!M1282)</f>
        <v/>
      </c>
      <c r="X1256" s="83" t="e">
        <f>_xlfn.IFS(入力シート!U1282=置換コード!$I$4,11,入力シート!U1282=置換コード!$I$5,21,入力シート!U1282=置換コード!$I$6,22,入力シート!U1282=置換コード!$I$7,23,入力シート!U1282=置換コード!$I$8,24,入力シート!U1282=置換コード!$I$9,25,入力シート!U1282=置換コード!$I$10,26,入力シート!U1282=置換コード!$I$11,31,入力シート!U1282=置換コード!$I$12,32,入力シート!U1282=置換コード!$I$13,33,入力シート!U1282=置換コード!$I$14,34,入力シート!U1282=置換コード!$I$15,35,入力シート!U1282=置換コード!$I$16,36,入力シート!U1282=置換コード!$I$17,37,入力シート!U1282=置換コード!$I$18,38,入力シート!U1282=置換コード!$I$19,41,入力シート!U1282=置換コード!$I$20,42,入力シート!U1282=置換コード!$I$21,43,入力シート!U1282=置換コード!$I$22,44,入力シート!U1282=置換コード!$I$23,51,入力シート!U1282=置換コード!$I$24,52,入力シート!U1282=置換コード!$I$25,53,入力シート!U1282=置換コード!$I$26,54,入力シート!U1282=置換コード!$I$27,55,入力シート!U1282=置換コード!$I$28,61,入力シート!U1282=置換コード!$I$29,62,入力シート!U1282=置換コード!$I$30,63,入力シート!U1282=置換コード!$I$31,64,入力シート!U1282=置換コード!$I$32,65,入力シート!U1282=置換コード!$I$33,66,入力シート!U1282=置換コード!$I$34,71,入力シート!U1282=置換コード!$I$35,72,入力シート!U1282=置換コード!$I$36,73,入力シート!U1282=置換コード!$I$37,74,入力シート!U1282=置換コード!$I$38,75,入力シート!U1282=置換コード!$I$39,76,入力シート!U1282=置換コード!$I$40,77,入力シート!U1282=置換コード!$I$41,78,入力シート!U1282=置換コード!$I$42,79,入力シート!U1282=置換コード!$I$43,81,入力シート!U1282=置換コード!$I$44,82,入力シート!U1282=置換コード!$I$45,83,入力シート!U1282=置換コード!$I$46,84,入力シート!U1282=置換コード!$I$47,85,入力シート!U1282=置換コード!$I$48,86,入力シート!U1282=置換コード!$I$49,87,入力シート!U1282=置換コード!$I$50,88,入力シート!U1282=置換コード!$I$51,90)</f>
        <v>#N/A</v>
      </c>
      <c r="Y1256" s="83" t="e">
        <f t="shared" si="118"/>
        <v>#N/A</v>
      </c>
      <c r="Z1256" s="83" t="str">
        <f>ASC(入力シート!T1282)</f>
        <v/>
      </c>
      <c r="AA1256" s="83" t="str">
        <f>ASC(入力シート!V1282)</f>
        <v/>
      </c>
      <c r="AB1256" s="83" t="str">
        <f>ASC(入力シート!W1282)</f>
        <v/>
      </c>
      <c r="AC1256" s="83" t="str">
        <f>ASC(入力シート!X1282)</f>
        <v/>
      </c>
      <c r="AD1256" s="83" t="str">
        <f>ASC(入力シート!S1282)</f>
        <v/>
      </c>
      <c r="AE1256" s="83" t="str">
        <f>IF(入力シート!D1282=0,"",入力シート!D1282)</f>
        <v/>
      </c>
      <c r="AF1256" s="83">
        <f>IF(入力シート!G1282="無し",1,2)</f>
        <v>2</v>
      </c>
      <c r="AG1256" s="85" t="str">
        <f t="shared" ca="1" si="119"/>
        <v>20240213</v>
      </c>
      <c r="AH1256" s="83">
        <f>IF(入力シート!Y1282="有り",2,1)</f>
        <v>1</v>
      </c>
      <c r="AI1256" s="83">
        <f>IF(入力シート!Z1282="有り",2,1)</f>
        <v>1</v>
      </c>
      <c r="AJ1256" s="83">
        <f>IF(入力シート!AA1282="有り",2,1)</f>
        <v>1</v>
      </c>
      <c r="AK1256" s="83">
        <f>IF(入力シート!AB1282="有り",2,1)</f>
        <v>1</v>
      </c>
      <c r="AL1256" s="83">
        <f>IF(入力シート!AC1282="有り",2,1)</f>
        <v>1</v>
      </c>
      <c r="AM1256" s="83">
        <f>IF(入力シート!AD1282="有り",2,1)</f>
        <v>1</v>
      </c>
      <c r="AN1256" s="83">
        <f>IF(入力シート!AE1282="有り",2,1)</f>
        <v>1</v>
      </c>
      <c r="AO1256" s="83">
        <f>IF(入力シート!H1282="必要(\4,950)",1,0)</f>
        <v>0</v>
      </c>
    </row>
    <row r="1257" spans="5:41" x14ac:dyDescent="0.4">
      <c r="E1257" s="85" t="str">
        <f t="shared" ca="1" si="114"/>
        <v>20240213</v>
      </c>
      <c r="F1257" s="83" t="str">
        <f>DBCS(入力シート!A1283)</f>
        <v/>
      </c>
      <c r="G1257" s="83" t="str">
        <f>(ASC(SUBSTITUTE(SUBSTITUTE(入力シート!B1283,"　","")," ","")))</f>
        <v/>
      </c>
      <c r="H1257" s="83" t="str">
        <f>ASC(入力シート!C1283)</f>
        <v/>
      </c>
      <c r="I1257" s="83" t="str">
        <f>IF(入力シート!E1283=0,"",入力シート!E1283)</f>
        <v/>
      </c>
      <c r="J1257" s="83" t="str">
        <f>IF(入力シート!I1283=0,"",入力シート!I1283)</f>
        <v/>
      </c>
      <c r="K1257" s="83" t="str">
        <f>DBCS(入力シート!K1283)</f>
        <v/>
      </c>
      <c r="L1257" s="83" t="str">
        <f>ASC(入力シート!L1283)</f>
        <v/>
      </c>
      <c r="M1257" s="83" t="e">
        <f>_xlfn.IFS(入力シート!J1283=置換コード!$B$4,1,入力シート!J1283=置換コード!$B$5,2,入力シート!J1283=置換コード!$B$6,3,入力シート!J1283=置換コード!$B$7,4,入力シート!J1283=置換コード!$B$8,5,入力シート!J1283=置換コード!$B$9,6,入力シート!J1283=置換コード!$B$10,7,入力シート!J1283=置換コード!$B$11,8,入力シート!J1283=置換コード!$B$12,9,入力シート!J1283=置換コード!$B$13,10)</f>
        <v>#N/A</v>
      </c>
      <c r="N1257" s="83" t="e">
        <f>_xlfn.IFS(入力シート!F1283=置換コード!$E$4,1,入力シート!F1283=置換コード!$E$5,2)</f>
        <v>#N/A</v>
      </c>
      <c r="O1257" s="83" t="e">
        <f t="shared" si="115"/>
        <v>#N/A</v>
      </c>
      <c r="P1257" s="83" t="e">
        <f t="shared" si="116"/>
        <v>#N/A</v>
      </c>
      <c r="Q1257" s="83" t="e">
        <f>_xlfn.IFS(入力シート!O1283=置換コード!$I$4,11,入力シート!O1283=置換コード!$I$5,21,入力シート!O1283=置換コード!$I$6,22,入力シート!O1283=置換コード!$I$7,23,入力シート!O1283=置換コード!$I$8,24,入力シート!O1283=置換コード!$I$9,25,入力シート!O1283=置換コード!$I$10,26,入力シート!O1283=置換コード!$I$11,31,入力シート!O1283=置換コード!$I$12,32,入力シート!O1283=置換コード!$I$13,33,入力シート!O1283=置換コード!$I$14,34,入力シート!O1283=置換コード!$I$15,35,入力シート!O1283=置換コード!$I$16,36,入力シート!O1283=置換コード!$I$17,37,入力シート!O1283=置換コード!$I$18,38,入力シート!O1283=置換コード!$I$19,41,入力シート!O1283=置換コード!$I$20,42,入力シート!O1283=置換コード!$I$21,43,入力シート!O1283=置換コード!$I$22,44,入力シート!O1283=置換コード!$I$23,51,入力シート!O1283=置換コード!$I$24,52,入力シート!O1283=置換コード!$I$25,53,入力シート!O1283=置換コード!$I$26,54,入力シート!O1283=置換コード!$I$27,55,入力シート!O1283=置換コード!$I$28,61,入力シート!O1283=置換コード!$I$29,62,入力シート!O1283=置換コード!$I$30,63,入力シート!O1283=置換コード!$I$31,64,入力シート!O1283=置換コード!$I$32,65,入力シート!O1283=置換コード!$I$33,66,入力シート!O1283=置換コード!$I$34,71,入力シート!O1283=置換コード!$I$35,72,入力シート!O1283=置換コード!$I$36,73,入力シート!O1283=置換コード!$I$37,74,入力シート!O1283=置換コード!$I$38,75,入力シート!O1283=置換コード!$I$39,76,入力シート!O1283=置換コード!$I$40,77,入力シート!O1283=置換コード!$I$41,78,入力シート!O1283=置換コード!$I$42,79,入力シート!O1283=置換コード!$I$43,81,入力シート!O1283=置換コード!$I$44,82,入力シート!O1283=置換コード!$I$45,83,入力シート!O1283=置換コード!$I$46,84,入力シート!O1283=置換コード!$I$47,85,入力シート!O1283=置換コード!$I$48,86,入力シート!O1283=置換コード!$I$49,87,入力シート!O1283=置換コード!$I$50,88,入力シート!O1283=置換コード!$I$51,90)</f>
        <v>#N/A</v>
      </c>
      <c r="R1257" s="83" t="e">
        <f t="shared" si="117"/>
        <v>#N/A</v>
      </c>
      <c r="S1257" s="83" t="str">
        <f>ASC(入力シート!N1283)</f>
        <v/>
      </c>
      <c r="T1257" s="83" t="str">
        <f>ASC(入力シート!P1283)</f>
        <v/>
      </c>
      <c r="U1257" s="83" t="str">
        <f>ASC(入力シート!Q1283)</f>
        <v/>
      </c>
      <c r="V1257" s="83" t="str">
        <f>ASC(入力シート!R1283)</f>
        <v/>
      </c>
      <c r="W1257" s="83" t="str">
        <f>ASC(入力シート!M1283)</f>
        <v/>
      </c>
      <c r="X1257" s="83" t="e">
        <f>_xlfn.IFS(入力シート!U1283=置換コード!$I$4,11,入力シート!U1283=置換コード!$I$5,21,入力シート!U1283=置換コード!$I$6,22,入力シート!U1283=置換コード!$I$7,23,入力シート!U1283=置換コード!$I$8,24,入力シート!U1283=置換コード!$I$9,25,入力シート!U1283=置換コード!$I$10,26,入力シート!U1283=置換コード!$I$11,31,入力シート!U1283=置換コード!$I$12,32,入力シート!U1283=置換コード!$I$13,33,入力シート!U1283=置換コード!$I$14,34,入力シート!U1283=置換コード!$I$15,35,入力シート!U1283=置換コード!$I$16,36,入力シート!U1283=置換コード!$I$17,37,入力シート!U1283=置換コード!$I$18,38,入力シート!U1283=置換コード!$I$19,41,入力シート!U1283=置換コード!$I$20,42,入力シート!U1283=置換コード!$I$21,43,入力シート!U1283=置換コード!$I$22,44,入力シート!U1283=置換コード!$I$23,51,入力シート!U1283=置換コード!$I$24,52,入力シート!U1283=置換コード!$I$25,53,入力シート!U1283=置換コード!$I$26,54,入力シート!U1283=置換コード!$I$27,55,入力シート!U1283=置換コード!$I$28,61,入力シート!U1283=置換コード!$I$29,62,入力シート!U1283=置換コード!$I$30,63,入力シート!U1283=置換コード!$I$31,64,入力シート!U1283=置換コード!$I$32,65,入力シート!U1283=置換コード!$I$33,66,入力シート!U1283=置換コード!$I$34,71,入力シート!U1283=置換コード!$I$35,72,入力シート!U1283=置換コード!$I$36,73,入力シート!U1283=置換コード!$I$37,74,入力シート!U1283=置換コード!$I$38,75,入力シート!U1283=置換コード!$I$39,76,入力シート!U1283=置換コード!$I$40,77,入力シート!U1283=置換コード!$I$41,78,入力シート!U1283=置換コード!$I$42,79,入力シート!U1283=置換コード!$I$43,81,入力シート!U1283=置換コード!$I$44,82,入力シート!U1283=置換コード!$I$45,83,入力シート!U1283=置換コード!$I$46,84,入力シート!U1283=置換コード!$I$47,85,入力シート!U1283=置換コード!$I$48,86,入力シート!U1283=置換コード!$I$49,87,入力シート!U1283=置換コード!$I$50,88,入力シート!U1283=置換コード!$I$51,90)</f>
        <v>#N/A</v>
      </c>
      <c r="Y1257" s="83" t="e">
        <f t="shared" si="118"/>
        <v>#N/A</v>
      </c>
      <c r="Z1257" s="83" t="str">
        <f>ASC(入力シート!T1283)</f>
        <v/>
      </c>
      <c r="AA1257" s="83" t="str">
        <f>ASC(入力シート!V1283)</f>
        <v/>
      </c>
      <c r="AB1257" s="83" t="str">
        <f>ASC(入力シート!W1283)</f>
        <v/>
      </c>
      <c r="AC1257" s="83" t="str">
        <f>ASC(入力シート!X1283)</f>
        <v/>
      </c>
      <c r="AD1257" s="83" t="str">
        <f>ASC(入力シート!S1283)</f>
        <v/>
      </c>
      <c r="AE1257" s="83" t="str">
        <f>IF(入力シート!D1283=0,"",入力シート!D1283)</f>
        <v/>
      </c>
      <c r="AF1257" s="83">
        <f>IF(入力シート!G1283="無し",1,2)</f>
        <v>2</v>
      </c>
      <c r="AG1257" s="85" t="str">
        <f t="shared" ca="1" si="119"/>
        <v>20240213</v>
      </c>
      <c r="AH1257" s="83">
        <f>IF(入力シート!Y1283="有り",2,1)</f>
        <v>1</v>
      </c>
      <c r="AI1257" s="83">
        <f>IF(入力シート!Z1283="有り",2,1)</f>
        <v>1</v>
      </c>
      <c r="AJ1257" s="83">
        <f>IF(入力シート!AA1283="有り",2,1)</f>
        <v>1</v>
      </c>
      <c r="AK1257" s="83">
        <f>IF(入力シート!AB1283="有り",2,1)</f>
        <v>1</v>
      </c>
      <c r="AL1257" s="83">
        <f>IF(入力シート!AC1283="有り",2,1)</f>
        <v>1</v>
      </c>
      <c r="AM1257" s="83">
        <f>IF(入力シート!AD1283="有り",2,1)</f>
        <v>1</v>
      </c>
      <c r="AN1257" s="83">
        <f>IF(入力シート!AE1283="有り",2,1)</f>
        <v>1</v>
      </c>
      <c r="AO1257" s="83">
        <f>IF(入力シート!H1283="必要(\4,950)",1,0)</f>
        <v>0</v>
      </c>
    </row>
    <row r="1258" spans="5:41" x14ac:dyDescent="0.4">
      <c r="E1258" s="85" t="str">
        <f t="shared" ca="1" si="114"/>
        <v>20240213</v>
      </c>
      <c r="F1258" s="83" t="str">
        <f>DBCS(入力シート!A1284)</f>
        <v/>
      </c>
      <c r="G1258" s="83" t="str">
        <f>(ASC(SUBSTITUTE(SUBSTITUTE(入力シート!B1284,"　","")," ","")))</f>
        <v/>
      </c>
      <c r="H1258" s="83" t="str">
        <f>ASC(入力シート!C1284)</f>
        <v/>
      </c>
      <c r="I1258" s="83" t="str">
        <f>IF(入力シート!E1284=0,"",入力シート!E1284)</f>
        <v/>
      </c>
      <c r="J1258" s="83" t="str">
        <f>IF(入力シート!I1284=0,"",入力シート!I1284)</f>
        <v/>
      </c>
      <c r="K1258" s="83" t="str">
        <f>DBCS(入力シート!K1284)</f>
        <v/>
      </c>
      <c r="L1258" s="83" t="str">
        <f>ASC(入力シート!L1284)</f>
        <v/>
      </c>
      <c r="M1258" s="83" t="e">
        <f>_xlfn.IFS(入力シート!J1284=置換コード!$B$4,1,入力シート!J1284=置換コード!$B$5,2,入力シート!J1284=置換コード!$B$6,3,入力シート!J1284=置換コード!$B$7,4,入力シート!J1284=置換コード!$B$8,5,入力シート!J1284=置換コード!$B$9,6,入力シート!J1284=置換コード!$B$10,7,入力シート!J1284=置換コード!$B$11,8,入力シート!J1284=置換コード!$B$12,9,入力シート!J1284=置換コード!$B$13,10)</f>
        <v>#N/A</v>
      </c>
      <c r="N1258" s="83" t="e">
        <f>_xlfn.IFS(入力シート!F1284=置換コード!$E$4,1,入力シート!F1284=置換コード!$E$5,2)</f>
        <v>#N/A</v>
      </c>
      <c r="O1258" s="83" t="e">
        <f t="shared" si="115"/>
        <v>#N/A</v>
      </c>
      <c r="P1258" s="83" t="e">
        <f t="shared" si="116"/>
        <v>#N/A</v>
      </c>
      <c r="Q1258" s="83" t="e">
        <f>_xlfn.IFS(入力シート!O1284=置換コード!$I$4,11,入力シート!O1284=置換コード!$I$5,21,入力シート!O1284=置換コード!$I$6,22,入力シート!O1284=置換コード!$I$7,23,入力シート!O1284=置換コード!$I$8,24,入力シート!O1284=置換コード!$I$9,25,入力シート!O1284=置換コード!$I$10,26,入力シート!O1284=置換コード!$I$11,31,入力シート!O1284=置換コード!$I$12,32,入力シート!O1284=置換コード!$I$13,33,入力シート!O1284=置換コード!$I$14,34,入力シート!O1284=置換コード!$I$15,35,入力シート!O1284=置換コード!$I$16,36,入力シート!O1284=置換コード!$I$17,37,入力シート!O1284=置換コード!$I$18,38,入力シート!O1284=置換コード!$I$19,41,入力シート!O1284=置換コード!$I$20,42,入力シート!O1284=置換コード!$I$21,43,入力シート!O1284=置換コード!$I$22,44,入力シート!O1284=置換コード!$I$23,51,入力シート!O1284=置換コード!$I$24,52,入力シート!O1284=置換コード!$I$25,53,入力シート!O1284=置換コード!$I$26,54,入力シート!O1284=置換コード!$I$27,55,入力シート!O1284=置換コード!$I$28,61,入力シート!O1284=置換コード!$I$29,62,入力シート!O1284=置換コード!$I$30,63,入力シート!O1284=置換コード!$I$31,64,入力シート!O1284=置換コード!$I$32,65,入力シート!O1284=置換コード!$I$33,66,入力シート!O1284=置換コード!$I$34,71,入力シート!O1284=置換コード!$I$35,72,入力シート!O1284=置換コード!$I$36,73,入力シート!O1284=置換コード!$I$37,74,入力シート!O1284=置換コード!$I$38,75,入力シート!O1284=置換コード!$I$39,76,入力シート!O1284=置換コード!$I$40,77,入力シート!O1284=置換コード!$I$41,78,入力シート!O1284=置換コード!$I$42,79,入力シート!O1284=置換コード!$I$43,81,入力シート!O1284=置換コード!$I$44,82,入力シート!O1284=置換コード!$I$45,83,入力シート!O1284=置換コード!$I$46,84,入力シート!O1284=置換コード!$I$47,85,入力シート!O1284=置換コード!$I$48,86,入力シート!O1284=置換コード!$I$49,87,入力シート!O1284=置換コード!$I$50,88,入力シート!O1284=置換コード!$I$51,90)</f>
        <v>#N/A</v>
      </c>
      <c r="R1258" s="83" t="e">
        <f t="shared" si="117"/>
        <v>#N/A</v>
      </c>
      <c r="S1258" s="83" t="str">
        <f>ASC(入力シート!N1284)</f>
        <v/>
      </c>
      <c r="T1258" s="83" t="str">
        <f>ASC(入力シート!P1284)</f>
        <v/>
      </c>
      <c r="U1258" s="83" t="str">
        <f>ASC(入力シート!Q1284)</f>
        <v/>
      </c>
      <c r="V1258" s="83" t="str">
        <f>ASC(入力シート!R1284)</f>
        <v/>
      </c>
      <c r="W1258" s="83" t="str">
        <f>ASC(入力シート!M1284)</f>
        <v/>
      </c>
      <c r="X1258" s="83" t="e">
        <f>_xlfn.IFS(入力シート!U1284=置換コード!$I$4,11,入力シート!U1284=置換コード!$I$5,21,入力シート!U1284=置換コード!$I$6,22,入力シート!U1284=置換コード!$I$7,23,入力シート!U1284=置換コード!$I$8,24,入力シート!U1284=置換コード!$I$9,25,入力シート!U1284=置換コード!$I$10,26,入力シート!U1284=置換コード!$I$11,31,入力シート!U1284=置換コード!$I$12,32,入力シート!U1284=置換コード!$I$13,33,入力シート!U1284=置換コード!$I$14,34,入力シート!U1284=置換コード!$I$15,35,入力シート!U1284=置換コード!$I$16,36,入力シート!U1284=置換コード!$I$17,37,入力シート!U1284=置換コード!$I$18,38,入力シート!U1284=置換コード!$I$19,41,入力シート!U1284=置換コード!$I$20,42,入力シート!U1284=置換コード!$I$21,43,入力シート!U1284=置換コード!$I$22,44,入力シート!U1284=置換コード!$I$23,51,入力シート!U1284=置換コード!$I$24,52,入力シート!U1284=置換コード!$I$25,53,入力シート!U1284=置換コード!$I$26,54,入力シート!U1284=置換コード!$I$27,55,入力シート!U1284=置換コード!$I$28,61,入力シート!U1284=置換コード!$I$29,62,入力シート!U1284=置換コード!$I$30,63,入力シート!U1284=置換コード!$I$31,64,入力シート!U1284=置換コード!$I$32,65,入力シート!U1284=置換コード!$I$33,66,入力シート!U1284=置換コード!$I$34,71,入力シート!U1284=置換コード!$I$35,72,入力シート!U1284=置換コード!$I$36,73,入力シート!U1284=置換コード!$I$37,74,入力シート!U1284=置換コード!$I$38,75,入力シート!U1284=置換コード!$I$39,76,入力シート!U1284=置換コード!$I$40,77,入力シート!U1284=置換コード!$I$41,78,入力シート!U1284=置換コード!$I$42,79,入力シート!U1284=置換コード!$I$43,81,入力シート!U1284=置換コード!$I$44,82,入力シート!U1284=置換コード!$I$45,83,入力シート!U1284=置換コード!$I$46,84,入力シート!U1284=置換コード!$I$47,85,入力シート!U1284=置換コード!$I$48,86,入力シート!U1284=置換コード!$I$49,87,入力シート!U1284=置換コード!$I$50,88,入力シート!U1284=置換コード!$I$51,90)</f>
        <v>#N/A</v>
      </c>
      <c r="Y1258" s="83" t="e">
        <f t="shared" si="118"/>
        <v>#N/A</v>
      </c>
      <c r="Z1258" s="83" t="str">
        <f>ASC(入力シート!T1284)</f>
        <v/>
      </c>
      <c r="AA1258" s="83" t="str">
        <f>ASC(入力シート!V1284)</f>
        <v/>
      </c>
      <c r="AB1258" s="83" t="str">
        <f>ASC(入力シート!W1284)</f>
        <v/>
      </c>
      <c r="AC1258" s="83" t="str">
        <f>ASC(入力シート!X1284)</f>
        <v/>
      </c>
      <c r="AD1258" s="83" t="str">
        <f>ASC(入力シート!S1284)</f>
        <v/>
      </c>
      <c r="AE1258" s="83" t="str">
        <f>IF(入力シート!D1284=0,"",入力シート!D1284)</f>
        <v/>
      </c>
      <c r="AF1258" s="83">
        <f>IF(入力シート!G1284="無し",1,2)</f>
        <v>2</v>
      </c>
      <c r="AG1258" s="85" t="str">
        <f t="shared" ca="1" si="119"/>
        <v>20240213</v>
      </c>
      <c r="AH1258" s="83">
        <f>IF(入力シート!Y1284="有り",2,1)</f>
        <v>1</v>
      </c>
      <c r="AI1258" s="83">
        <f>IF(入力シート!Z1284="有り",2,1)</f>
        <v>1</v>
      </c>
      <c r="AJ1258" s="83">
        <f>IF(入力シート!AA1284="有り",2,1)</f>
        <v>1</v>
      </c>
      <c r="AK1258" s="83">
        <f>IF(入力シート!AB1284="有り",2,1)</f>
        <v>1</v>
      </c>
      <c r="AL1258" s="83">
        <f>IF(入力シート!AC1284="有り",2,1)</f>
        <v>1</v>
      </c>
      <c r="AM1258" s="83">
        <f>IF(入力シート!AD1284="有り",2,1)</f>
        <v>1</v>
      </c>
      <c r="AN1258" s="83">
        <f>IF(入力シート!AE1284="有り",2,1)</f>
        <v>1</v>
      </c>
      <c r="AO1258" s="83">
        <f>IF(入力シート!H1284="必要(\4,950)",1,0)</f>
        <v>0</v>
      </c>
    </row>
    <row r="1259" spans="5:41" x14ac:dyDescent="0.4">
      <c r="E1259" s="85" t="str">
        <f t="shared" ca="1" si="114"/>
        <v>20240213</v>
      </c>
      <c r="F1259" s="83" t="str">
        <f>DBCS(入力シート!A1285)</f>
        <v/>
      </c>
      <c r="G1259" s="83" t="str">
        <f>(ASC(SUBSTITUTE(SUBSTITUTE(入力シート!B1285,"　","")," ","")))</f>
        <v/>
      </c>
      <c r="H1259" s="83" t="str">
        <f>ASC(入力シート!C1285)</f>
        <v/>
      </c>
      <c r="I1259" s="83" t="str">
        <f>IF(入力シート!E1285=0,"",入力シート!E1285)</f>
        <v/>
      </c>
      <c r="J1259" s="83" t="str">
        <f>IF(入力シート!I1285=0,"",入力シート!I1285)</f>
        <v/>
      </c>
      <c r="K1259" s="83" t="str">
        <f>DBCS(入力シート!K1285)</f>
        <v/>
      </c>
      <c r="L1259" s="83" t="str">
        <f>ASC(入力シート!L1285)</f>
        <v/>
      </c>
      <c r="M1259" s="83" t="e">
        <f>_xlfn.IFS(入力シート!J1285=置換コード!$B$4,1,入力シート!J1285=置換コード!$B$5,2,入力シート!J1285=置換コード!$B$6,3,入力シート!J1285=置換コード!$B$7,4,入力シート!J1285=置換コード!$B$8,5,入力シート!J1285=置換コード!$B$9,6,入力シート!J1285=置換コード!$B$10,7,入力シート!J1285=置換コード!$B$11,8,入力シート!J1285=置換コード!$B$12,9,入力シート!J1285=置換コード!$B$13,10)</f>
        <v>#N/A</v>
      </c>
      <c r="N1259" s="83" t="e">
        <f>_xlfn.IFS(入力シート!F1285=置換コード!$E$4,1,入力シート!F1285=置換コード!$E$5,2)</f>
        <v>#N/A</v>
      </c>
      <c r="O1259" s="83" t="e">
        <f t="shared" si="115"/>
        <v>#N/A</v>
      </c>
      <c r="P1259" s="83" t="e">
        <f t="shared" si="116"/>
        <v>#N/A</v>
      </c>
      <c r="Q1259" s="83" t="e">
        <f>_xlfn.IFS(入力シート!O1285=置換コード!$I$4,11,入力シート!O1285=置換コード!$I$5,21,入力シート!O1285=置換コード!$I$6,22,入力シート!O1285=置換コード!$I$7,23,入力シート!O1285=置換コード!$I$8,24,入力シート!O1285=置換コード!$I$9,25,入力シート!O1285=置換コード!$I$10,26,入力シート!O1285=置換コード!$I$11,31,入力シート!O1285=置換コード!$I$12,32,入力シート!O1285=置換コード!$I$13,33,入力シート!O1285=置換コード!$I$14,34,入力シート!O1285=置換コード!$I$15,35,入力シート!O1285=置換コード!$I$16,36,入力シート!O1285=置換コード!$I$17,37,入力シート!O1285=置換コード!$I$18,38,入力シート!O1285=置換コード!$I$19,41,入力シート!O1285=置換コード!$I$20,42,入力シート!O1285=置換コード!$I$21,43,入力シート!O1285=置換コード!$I$22,44,入力シート!O1285=置換コード!$I$23,51,入力シート!O1285=置換コード!$I$24,52,入力シート!O1285=置換コード!$I$25,53,入力シート!O1285=置換コード!$I$26,54,入力シート!O1285=置換コード!$I$27,55,入力シート!O1285=置換コード!$I$28,61,入力シート!O1285=置換コード!$I$29,62,入力シート!O1285=置換コード!$I$30,63,入力シート!O1285=置換コード!$I$31,64,入力シート!O1285=置換コード!$I$32,65,入力シート!O1285=置換コード!$I$33,66,入力シート!O1285=置換コード!$I$34,71,入力シート!O1285=置換コード!$I$35,72,入力シート!O1285=置換コード!$I$36,73,入力シート!O1285=置換コード!$I$37,74,入力シート!O1285=置換コード!$I$38,75,入力シート!O1285=置換コード!$I$39,76,入力シート!O1285=置換コード!$I$40,77,入力シート!O1285=置換コード!$I$41,78,入力シート!O1285=置換コード!$I$42,79,入力シート!O1285=置換コード!$I$43,81,入力シート!O1285=置換コード!$I$44,82,入力シート!O1285=置換コード!$I$45,83,入力シート!O1285=置換コード!$I$46,84,入力シート!O1285=置換コード!$I$47,85,入力シート!O1285=置換コード!$I$48,86,入力シート!O1285=置換コード!$I$49,87,入力シート!O1285=置換コード!$I$50,88,入力シート!O1285=置換コード!$I$51,90)</f>
        <v>#N/A</v>
      </c>
      <c r="R1259" s="83" t="e">
        <f t="shared" si="117"/>
        <v>#N/A</v>
      </c>
      <c r="S1259" s="83" t="str">
        <f>ASC(入力シート!N1285)</f>
        <v/>
      </c>
      <c r="T1259" s="83" t="str">
        <f>ASC(入力シート!P1285)</f>
        <v/>
      </c>
      <c r="U1259" s="83" t="str">
        <f>ASC(入力シート!Q1285)</f>
        <v/>
      </c>
      <c r="V1259" s="83" t="str">
        <f>ASC(入力シート!R1285)</f>
        <v/>
      </c>
      <c r="W1259" s="83" t="str">
        <f>ASC(入力シート!M1285)</f>
        <v/>
      </c>
      <c r="X1259" s="83" t="e">
        <f>_xlfn.IFS(入力シート!U1285=置換コード!$I$4,11,入力シート!U1285=置換コード!$I$5,21,入力シート!U1285=置換コード!$I$6,22,入力シート!U1285=置換コード!$I$7,23,入力シート!U1285=置換コード!$I$8,24,入力シート!U1285=置換コード!$I$9,25,入力シート!U1285=置換コード!$I$10,26,入力シート!U1285=置換コード!$I$11,31,入力シート!U1285=置換コード!$I$12,32,入力シート!U1285=置換コード!$I$13,33,入力シート!U1285=置換コード!$I$14,34,入力シート!U1285=置換コード!$I$15,35,入力シート!U1285=置換コード!$I$16,36,入力シート!U1285=置換コード!$I$17,37,入力シート!U1285=置換コード!$I$18,38,入力シート!U1285=置換コード!$I$19,41,入力シート!U1285=置換コード!$I$20,42,入力シート!U1285=置換コード!$I$21,43,入力シート!U1285=置換コード!$I$22,44,入力シート!U1285=置換コード!$I$23,51,入力シート!U1285=置換コード!$I$24,52,入力シート!U1285=置換コード!$I$25,53,入力シート!U1285=置換コード!$I$26,54,入力シート!U1285=置換コード!$I$27,55,入力シート!U1285=置換コード!$I$28,61,入力シート!U1285=置換コード!$I$29,62,入力シート!U1285=置換コード!$I$30,63,入力シート!U1285=置換コード!$I$31,64,入力シート!U1285=置換コード!$I$32,65,入力シート!U1285=置換コード!$I$33,66,入力シート!U1285=置換コード!$I$34,71,入力シート!U1285=置換コード!$I$35,72,入力シート!U1285=置換コード!$I$36,73,入力シート!U1285=置換コード!$I$37,74,入力シート!U1285=置換コード!$I$38,75,入力シート!U1285=置換コード!$I$39,76,入力シート!U1285=置換コード!$I$40,77,入力シート!U1285=置換コード!$I$41,78,入力シート!U1285=置換コード!$I$42,79,入力シート!U1285=置換コード!$I$43,81,入力シート!U1285=置換コード!$I$44,82,入力シート!U1285=置換コード!$I$45,83,入力シート!U1285=置換コード!$I$46,84,入力シート!U1285=置換コード!$I$47,85,入力シート!U1285=置換コード!$I$48,86,入力シート!U1285=置換コード!$I$49,87,入力シート!U1285=置換コード!$I$50,88,入力シート!U1285=置換コード!$I$51,90)</f>
        <v>#N/A</v>
      </c>
      <c r="Y1259" s="83" t="e">
        <f t="shared" si="118"/>
        <v>#N/A</v>
      </c>
      <c r="Z1259" s="83" t="str">
        <f>ASC(入力シート!T1285)</f>
        <v/>
      </c>
      <c r="AA1259" s="83" t="str">
        <f>ASC(入力シート!V1285)</f>
        <v/>
      </c>
      <c r="AB1259" s="83" t="str">
        <f>ASC(入力シート!W1285)</f>
        <v/>
      </c>
      <c r="AC1259" s="83" t="str">
        <f>ASC(入力シート!X1285)</f>
        <v/>
      </c>
      <c r="AD1259" s="83" t="str">
        <f>ASC(入力シート!S1285)</f>
        <v/>
      </c>
      <c r="AE1259" s="83" t="str">
        <f>IF(入力シート!D1285=0,"",入力シート!D1285)</f>
        <v/>
      </c>
      <c r="AF1259" s="83">
        <f>IF(入力シート!G1285="無し",1,2)</f>
        <v>2</v>
      </c>
      <c r="AG1259" s="85" t="str">
        <f t="shared" ca="1" si="119"/>
        <v>20240213</v>
      </c>
      <c r="AH1259" s="83">
        <f>IF(入力シート!Y1285="有り",2,1)</f>
        <v>1</v>
      </c>
      <c r="AI1259" s="83">
        <f>IF(入力シート!Z1285="有り",2,1)</f>
        <v>1</v>
      </c>
      <c r="AJ1259" s="83">
        <f>IF(入力シート!AA1285="有り",2,1)</f>
        <v>1</v>
      </c>
      <c r="AK1259" s="83">
        <f>IF(入力シート!AB1285="有り",2,1)</f>
        <v>1</v>
      </c>
      <c r="AL1259" s="83">
        <f>IF(入力シート!AC1285="有り",2,1)</f>
        <v>1</v>
      </c>
      <c r="AM1259" s="83">
        <f>IF(入力シート!AD1285="有り",2,1)</f>
        <v>1</v>
      </c>
      <c r="AN1259" s="83">
        <f>IF(入力シート!AE1285="有り",2,1)</f>
        <v>1</v>
      </c>
      <c r="AO1259" s="83">
        <f>IF(入力シート!H1285="必要(\4,950)",1,0)</f>
        <v>0</v>
      </c>
    </row>
    <row r="1260" spans="5:41" x14ac:dyDescent="0.4">
      <c r="E1260" s="85" t="str">
        <f t="shared" ca="1" si="114"/>
        <v>20240213</v>
      </c>
      <c r="F1260" s="83" t="str">
        <f>DBCS(入力シート!A1286)</f>
        <v/>
      </c>
      <c r="G1260" s="83" t="str">
        <f>(ASC(SUBSTITUTE(SUBSTITUTE(入力シート!B1286,"　","")," ","")))</f>
        <v/>
      </c>
      <c r="H1260" s="83" t="str">
        <f>ASC(入力シート!C1286)</f>
        <v/>
      </c>
      <c r="I1260" s="83" t="str">
        <f>IF(入力シート!E1286=0,"",入力シート!E1286)</f>
        <v/>
      </c>
      <c r="J1260" s="83" t="str">
        <f>IF(入力シート!I1286=0,"",入力シート!I1286)</f>
        <v/>
      </c>
      <c r="K1260" s="83" t="str">
        <f>DBCS(入力シート!K1286)</f>
        <v/>
      </c>
      <c r="L1260" s="83" t="str">
        <f>ASC(入力シート!L1286)</f>
        <v/>
      </c>
      <c r="M1260" s="83" t="e">
        <f>_xlfn.IFS(入力シート!J1286=置換コード!$B$4,1,入力シート!J1286=置換コード!$B$5,2,入力シート!J1286=置換コード!$B$6,3,入力シート!J1286=置換コード!$B$7,4,入力シート!J1286=置換コード!$B$8,5,入力シート!J1286=置換コード!$B$9,6,入力シート!J1286=置換コード!$B$10,7,入力シート!J1286=置換コード!$B$11,8,入力シート!J1286=置換コード!$B$12,9,入力シート!J1286=置換コード!$B$13,10)</f>
        <v>#N/A</v>
      </c>
      <c r="N1260" s="83" t="e">
        <f>_xlfn.IFS(入力シート!F1286=置換コード!$E$4,1,入力シート!F1286=置換コード!$E$5,2)</f>
        <v>#N/A</v>
      </c>
      <c r="O1260" s="83" t="e">
        <f t="shared" si="115"/>
        <v>#N/A</v>
      </c>
      <c r="P1260" s="83" t="e">
        <f t="shared" si="116"/>
        <v>#N/A</v>
      </c>
      <c r="Q1260" s="83" t="e">
        <f>_xlfn.IFS(入力シート!O1286=置換コード!$I$4,11,入力シート!O1286=置換コード!$I$5,21,入力シート!O1286=置換コード!$I$6,22,入力シート!O1286=置換コード!$I$7,23,入力シート!O1286=置換コード!$I$8,24,入力シート!O1286=置換コード!$I$9,25,入力シート!O1286=置換コード!$I$10,26,入力シート!O1286=置換コード!$I$11,31,入力シート!O1286=置換コード!$I$12,32,入力シート!O1286=置換コード!$I$13,33,入力シート!O1286=置換コード!$I$14,34,入力シート!O1286=置換コード!$I$15,35,入力シート!O1286=置換コード!$I$16,36,入力シート!O1286=置換コード!$I$17,37,入力シート!O1286=置換コード!$I$18,38,入力シート!O1286=置換コード!$I$19,41,入力シート!O1286=置換コード!$I$20,42,入力シート!O1286=置換コード!$I$21,43,入力シート!O1286=置換コード!$I$22,44,入力シート!O1286=置換コード!$I$23,51,入力シート!O1286=置換コード!$I$24,52,入力シート!O1286=置換コード!$I$25,53,入力シート!O1286=置換コード!$I$26,54,入力シート!O1286=置換コード!$I$27,55,入力シート!O1286=置換コード!$I$28,61,入力シート!O1286=置換コード!$I$29,62,入力シート!O1286=置換コード!$I$30,63,入力シート!O1286=置換コード!$I$31,64,入力シート!O1286=置換コード!$I$32,65,入力シート!O1286=置換コード!$I$33,66,入力シート!O1286=置換コード!$I$34,71,入力シート!O1286=置換コード!$I$35,72,入力シート!O1286=置換コード!$I$36,73,入力シート!O1286=置換コード!$I$37,74,入力シート!O1286=置換コード!$I$38,75,入力シート!O1286=置換コード!$I$39,76,入力シート!O1286=置換コード!$I$40,77,入力シート!O1286=置換コード!$I$41,78,入力シート!O1286=置換コード!$I$42,79,入力シート!O1286=置換コード!$I$43,81,入力シート!O1286=置換コード!$I$44,82,入力シート!O1286=置換コード!$I$45,83,入力シート!O1286=置換コード!$I$46,84,入力シート!O1286=置換コード!$I$47,85,入力シート!O1286=置換コード!$I$48,86,入力シート!O1286=置換コード!$I$49,87,入力シート!O1286=置換コード!$I$50,88,入力シート!O1286=置換コード!$I$51,90)</f>
        <v>#N/A</v>
      </c>
      <c r="R1260" s="83" t="e">
        <f t="shared" si="117"/>
        <v>#N/A</v>
      </c>
      <c r="S1260" s="83" t="str">
        <f>ASC(入力シート!N1286)</f>
        <v/>
      </c>
      <c r="T1260" s="83" t="str">
        <f>ASC(入力シート!P1286)</f>
        <v/>
      </c>
      <c r="U1260" s="83" t="str">
        <f>ASC(入力シート!Q1286)</f>
        <v/>
      </c>
      <c r="V1260" s="83" t="str">
        <f>ASC(入力シート!R1286)</f>
        <v/>
      </c>
      <c r="W1260" s="83" t="str">
        <f>ASC(入力シート!M1286)</f>
        <v/>
      </c>
      <c r="X1260" s="83" t="e">
        <f>_xlfn.IFS(入力シート!U1286=置換コード!$I$4,11,入力シート!U1286=置換コード!$I$5,21,入力シート!U1286=置換コード!$I$6,22,入力シート!U1286=置換コード!$I$7,23,入力シート!U1286=置換コード!$I$8,24,入力シート!U1286=置換コード!$I$9,25,入力シート!U1286=置換コード!$I$10,26,入力シート!U1286=置換コード!$I$11,31,入力シート!U1286=置換コード!$I$12,32,入力シート!U1286=置換コード!$I$13,33,入力シート!U1286=置換コード!$I$14,34,入力シート!U1286=置換コード!$I$15,35,入力シート!U1286=置換コード!$I$16,36,入力シート!U1286=置換コード!$I$17,37,入力シート!U1286=置換コード!$I$18,38,入力シート!U1286=置換コード!$I$19,41,入力シート!U1286=置換コード!$I$20,42,入力シート!U1286=置換コード!$I$21,43,入力シート!U1286=置換コード!$I$22,44,入力シート!U1286=置換コード!$I$23,51,入力シート!U1286=置換コード!$I$24,52,入力シート!U1286=置換コード!$I$25,53,入力シート!U1286=置換コード!$I$26,54,入力シート!U1286=置換コード!$I$27,55,入力シート!U1286=置換コード!$I$28,61,入力シート!U1286=置換コード!$I$29,62,入力シート!U1286=置換コード!$I$30,63,入力シート!U1286=置換コード!$I$31,64,入力シート!U1286=置換コード!$I$32,65,入力シート!U1286=置換コード!$I$33,66,入力シート!U1286=置換コード!$I$34,71,入力シート!U1286=置換コード!$I$35,72,入力シート!U1286=置換コード!$I$36,73,入力シート!U1286=置換コード!$I$37,74,入力シート!U1286=置換コード!$I$38,75,入力シート!U1286=置換コード!$I$39,76,入力シート!U1286=置換コード!$I$40,77,入力シート!U1286=置換コード!$I$41,78,入力シート!U1286=置換コード!$I$42,79,入力シート!U1286=置換コード!$I$43,81,入力シート!U1286=置換コード!$I$44,82,入力シート!U1286=置換コード!$I$45,83,入力シート!U1286=置換コード!$I$46,84,入力シート!U1286=置換コード!$I$47,85,入力シート!U1286=置換コード!$I$48,86,入力シート!U1286=置換コード!$I$49,87,入力シート!U1286=置換コード!$I$50,88,入力シート!U1286=置換コード!$I$51,90)</f>
        <v>#N/A</v>
      </c>
      <c r="Y1260" s="83" t="e">
        <f t="shared" si="118"/>
        <v>#N/A</v>
      </c>
      <c r="Z1260" s="83" t="str">
        <f>ASC(入力シート!T1286)</f>
        <v/>
      </c>
      <c r="AA1260" s="83" t="str">
        <f>ASC(入力シート!V1286)</f>
        <v/>
      </c>
      <c r="AB1260" s="83" t="str">
        <f>ASC(入力シート!W1286)</f>
        <v/>
      </c>
      <c r="AC1260" s="83" t="str">
        <f>ASC(入力シート!X1286)</f>
        <v/>
      </c>
      <c r="AD1260" s="83" t="str">
        <f>ASC(入力シート!S1286)</f>
        <v/>
      </c>
      <c r="AE1260" s="83" t="str">
        <f>IF(入力シート!D1286=0,"",入力シート!D1286)</f>
        <v/>
      </c>
      <c r="AF1260" s="83">
        <f>IF(入力シート!G1286="無し",1,2)</f>
        <v>2</v>
      </c>
      <c r="AG1260" s="85" t="str">
        <f t="shared" ca="1" si="119"/>
        <v>20240213</v>
      </c>
      <c r="AH1260" s="83">
        <f>IF(入力シート!Y1286="有り",2,1)</f>
        <v>1</v>
      </c>
      <c r="AI1260" s="83">
        <f>IF(入力シート!Z1286="有り",2,1)</f>
        <v>1</v>
      </c>
      <c r="AJ1260" s="83">
        <f>IF(入力シート!AA1286="有り",2,1)</f>
        <v>1</v>
      </c>
      <c r="AK1260" s="83">
        <f>IF(入力シート!AB1286="有り",2,1)</f>
        <v>1</v>
      </c>
      <c r="AL1260" s="83">
        <f>IF(入力シート!AC1286="有り",2,1)</f>
        <v>1</v>
      </c>
      <c r="AM1260" s="83">
        <f>IF(入力シート!AD1286="有り",2,1)</f>
        <v>1</v>
      </c>
      <c r="AN1260" s="83">
        <f>IF(入力シート!AE1286="有り",2,1)</f>
        <v>1</v>
      </c>
      <c r="AO1260" s="83">
        <f>IF(入力シート!H1286="必要(\4,950)",1,0)</f>
        <v>0</v>
      </c>
    </row>
    <row r="1261" spans="5:41" x14ac:dyDescent="0.4">
      <c r="E1261" s="85" t="str">
        <f t="shared" ca="1" si="114"/>
        <v>20240213</v>
      </c>
      <c r="F1261" s="83" t="str">
        <f>DBCS(入力シート!A1287)</f>
        <v/>
      </c>
      <c r="G1261" s="83" t="str">
        <f>(ASC(SUBSTITUTE(SUBSTITUTE(入力シート!B1287,"　","")," ","")))</f>
        <v/>
      </c>
      <c r="H1261" s="83" t="str">
        <f>ASC(入力シート!C1287)</f>
        <v/>
      </c>
      <c r="I1261" s="83" t="str">
        <f>IF(入力シート!E1287=0,"",入力シート!E1287)</f>
        <v/>
      </c>
      <c r="J1261" s="83" t="str">
        <f>IF(入力シート!I1287=0,"",入力シート!I1287)</f>
        <v/>
      </c>
      <c r="K1261" s="83" t="str">
        <f>DBCS(入力シート!K1287)</f>
        <v/>
      </c>
      <c r="L1261" s="83" t="str">
        <f>ASC(入力シート!L1287)</f>
        <v/>
      </c>
      <c r="M1261" s="83" t="e">
        <f>_xlfn.IFS(入力シート!J1287=置換コード!$B$4,1,入力シート!J1287=置換コード!$B$5,2,入力シート!J1287=置換コード!$B$6,3,入力シート!J1287=置換コード!$B$7,4,入力シート!J1287=置換コード!$B$8,5,入力シート!J1287=置換コード!$B$9,6,入力シート!J1287=置換コード!$B$10,7,入力シート!J1287=置換コード!$B$11,8,入力シート!J1287=置換コード!$B$12,9,入力シート!J1287=置換コード!$B$13,10)</f>
        <v>#N/A</v>
      </c>
      <c r="N1261" s="83" t="e">
        <f>_xlfn.IFS(入力シート!F1287=置換コード!$E$4,1,入力シート!F1287=置換コード!$E$5,2)</f>
        <v>#N/A</v>
      </c>
      <c r="O1261" s="83" t="e">
        <f t="shared" si="115"/>
        <v>#N/A</v>
      </c>
      <c r="P1261" s="83" t="e">
        <f t="shared" si="116"/>
        <v>#N/A</v>
      </c>
      <c r="Q1261" s="83" t="e">
        <f>_xlfn.IFS(入力シート!O1287=置換コード!$I$4,11,入力シート!O1287=置換コード!$I$5,21,入力シート!O1287=置換コード!$I$6,22,入力シート!O1287=置換コード!$I$7,23,入力シート!O1287=置換コード!$I$8,24,入力シート!O1287=置換コード!$I$9,25,入力シート!O1287=置換コード!$I$10,26,入力シート!O1287=置換コード!$I$11,31,入力シート!O1287=置換コード!$I$12,32,入力シート!O1287=置換コード!$I$13,33,入力シート!O1287=置換コード!$I$14,34,入力シート!O1287=置換コード!$I$15,35,入力シート!O1287=置換コード!$I$16,36,入力シート!O1287=置換コード!$I$17,37,入力シート!O1287=置換コード!$I$18,38,入力シート!O1287=置換コード!$I$19,41,入力シート!O1287=置換コード!$I$20,42,入力シート!O1287=置換コード!$I$21,43,入力シート!O1287=置換コード!$I$22,44,入力シート!O1287=置換コード!$I$23,51,入力シート!O1287=置換コード!$I$24,52,入力シート!O1287=置換コード!$I$25,53,入力シート!O1287=置換コード!$I$26,54,入力シート!O1287=置換コード!$I$27,55,入力シート!O1287=置換コード!$I$28,61,入力シート!O1287=置換コード!$I$29,62,入力シート!O1287=置換コード!$I$30,63,入力シート!O1287=置換コード!$I$31,64,入力シート!O1287=置換コード!$I$32,65,入力シート!O1287=置換コード!$I$33,66,入力シート!O1287=置換コード!$I$34,71,入力シート!O1287=置換コード!$I$35,72,入力シート!O1287=置換コード!$I$36,73,入力シート!O1287=置換コード!$I$37,74,入力シート!O1287=置換コード!$I$38,75,入力シート!O1287=置換コード!$I$39,76,入力シート!O1287=置換コード!$I$40,77,入力シート!O1287=置換コード!$I$41,78,入力シート!O1287=置換コード!$I$42,79,入力シート!O1287=置換コード!$I$43,81,入力シート!O1287=置換コード!$I$44,82,入力シート!O1287=置換コード!$I$45,83,入力シート!O1287=置換コード!$I$46,84,入力シート!O1287=置換コード!$I$47,85,入力シート!O1287=置換コード!$I$48,86,入力シート!O1287=置換コード!$I$49,87,入力シート!O1287=置換コード!$I$50,88,入力シート!O1287=置換コード!$I$51,90)</f>
        <v>#N/A</v>
      </c>
      <c r="R1261" s="83" t="e">
        <f t="shared" si="117"/>
        <v>#N/A</v>
      </c>
      <c r="S1261" s="83" t="str">
        <f>ASC(入力シート!N1287)</f>
        <v/>
      </c>
      <c r="T1261" s="83" t="str">
        <f>ASC(入力シート!P1287)</f>
        <v/>
      </c>
      <c r="U1261" s="83" t="str">
        <f>ASC(入力シート!Q1287)</f>
        <v/>
      </c>
      <c r="V1261" s="83" t="str">
        <f>ASC(入力シート!R1287)</f>
        <v/>
      </c>
      <c r="W1261" s="83" t="str">
        <f>ASC(入力シート!M1287)</f>
        <v/>
      </c>
      <c r="X1261" s="83" t="e">
        <f>_xlfn.IFS(入力シート!U1287=置換コード!$I$4,11,入力シート!U1287=置換コード!$I$5,21,入力シート!U1287=置換コード!$I$6,22,入力シート!U1287=置換コード!$I$7,23,入力シート!U1287=置換コード!$I$8,24,入力シート!U1287=置換コード!$I$9,25,入力シート!U1287=置換コード!$I$10,26,入力シート!U1287=置換コード!$I$11,31,入力シート!U1287=置換コード!$I$12,32,入力シート!U1287=置換コード!$I$13,33,入力シート!U1287=置換コード!$I$14,34,入力シート!U1287=置換コード!$I$15,35,入力シート!U1287=置換コード!$I$16,36,入力シート!U1287=置換コード!$I$17,37,入力シート!U1287=置換コード!$I$18,38,入力シート!U1287=置換コード!$I$19,41,入力シート!U1287=置換コード!$I$20,42,入力シート!U1287=置換コード!$I$21,43,入力シート!U1287=置換コード!$I$22,44,入力シート!U1287=置換コード!$I$23,51,入力シート!U1287=置換コード!$I$24,52,入力シート!U1287=置換コード!$I$25,53,入力シート!U1287=置換コード!$I$26,54,入力シート!U1287=置換コード!$I$27,55,入力シート!U1287=置換コード!$I$28,61,入力シート!U1287=置換コード!$I$29,62,入力シート!U1287=置換コード!$I$30,63,入力シート!U1287=置換コード!$I$31,64,入力シート!U1287=置換コード!$I$32,65,入力シート!U1287=置換コード!$I$33,66,入力シート!U1287=置換コード!$I$34,71,入力シート!U1287=置換コード!$I$35,72,入力シート!U1287=置換コード!$I$36,73,入力シート!U1287=置換コード!$I$37,74,入力シート!U1287=置換コード!$I$38,75,入力シート!U1287=置換コード!$I$39,76,入力シート!U1287=置換コード!$I$40,77,入力シート!U1287=置換コード!$I$41,78,入力シート!U1287=置換コード!$I$42,79,入力シート!U1287=置換コード!$I$43,81,入力シート!U1287=置換コード!$I$44,82,入力シート!U1287=置換コード!$I$45,83,入力シート!U1287=置換コード!$I$46,84,入力シート!U1287=置換コード!$I$47,85,入力シート!U1287=置換コード!$I$48,86,入力シート!U1287=置換コード!$I$49,87,入力シート!U1287=置換コード!$I$50,88,入力シート!U1287=置換コード!$I$51,90)</f>
        <v>#N/A</v>
      </c>
      <c r="Y1261" s="83" t="e">
        <f t="shared" si="118"/>
        <v>#N/A</v>
      </c>
      <c r="Z1261" s="83" t="str">
        <f>ASC(入力シート!T1287)</f>
        <v/>
      </c>
      <c r="AA1261" s="83" t="str">
        <f>ASC(入力シート!V1287)</f>
        <v/>
      </c>
      <c r="AB1261" s="83" t="str">
        <f>ASC(入力シート!W1287)</f>
        <v/>
      </c>
      <c r="AC1261" s="83" t="str">
        <f>ASC(入力シート!X1287)</f>
        <v/>
      </c>
      <c r="AD1261" s="83" t="str">
        <f>ASC(入力シート!S1287)</f>
        <v/>
      </c>
      <c r="AE1261" s="83" t="str">
        <f>IF(入力シート!D1287=0,"",入力シート!D1287)</f>
        <v/>
      </c>
      <c r="AF1261" s="83">
        <f>IF(入力シート!G1287="無し",1,2)</f>
        <v>2</v>
      </c>
      <c r="AG1261" s="85" t="str">
        <f t="shared" ca="1" si="119"/>
        <v>20240213</v>
      </c>
      <c r="AH1261" s="83">
        <f>IF(入力シート!Y1287="有り",2,1)</f>
        <v>1</v>
      </c>
      <c r="AI1261" s="83">
        <f>IF(入力シート!Z1287="有り",2,1)</f>
        <v>1</v>
      </c>
      <c r="AJ1261" s="83">
        <f>IF(入力シート!AA1287="有り",2,1)</f>
        <v>1</v>
      </c>
      <c r="AK1261" s="83">
        <f>IF(入力シート!AB1287="有り",2,1)</f>
        <v>1</v>
      </c>
      <c r="AL1261" s="83">
        <f>IF(入力シート!AC1287="有り",2,1)</f>
        <v>1</v>
      </c>
      <c r="AM1261" s="83">
        <f>IF(入力シート!AD1287="有り",2,1)</f>
        <v>1</v>
      </c>
      <c r="AN1261" s="83">
        <f>IF(入力シート!AE1287="有り",2,1)</f>
        <v>1</v>
      </c>
      <c r="AO1261" s="83">
        <f>IF(入力シート!H1287="必要(\4,950)",1,0)</f>
        <v>0</v>
      </c>
    </row>
    <row r="1262" spans="5:41" x14ac:dyDescent="0.4">
      <c r="E1262" s="85" t="str">
        <f t="shared" ca="1" si="114"/>
        <v>20240213</v>
      </c>
      <c r="F1262" s="83" t="str">
        <f>DBCS(入力シート!A1288)</f>
        <v/>
      </c>
      <c r="G1262" s="83" t="str">
        <f>(ASC(SUBSTITUTE(SUBSTITUTE(入力シート!B1288,"　","")," ","")))</f>
        <v/>
      </c>
      <c r="H1262" s="83" t="str">
        <f>ASC(入力シート!C1288)</f>
        <v/>
      </c>
      <c r="I1262" s="83" t="str">
        <f>IF(入力シート!E1288=0,"",入力シート!E1288)</f>
        <v/>
      </c>
      <c r="J1262" s="83" t="str">
        <f>IF(入力シート!I1288=0,"",入力シート!I1288)</f>
        <v/>
      </c>
      <c r="K1262" s="83" t="str">
        <f>DBCS(入力シート!K1288)</f>
        <v/>
      </c>
      <c r="L1262" s="83" t="str">
        <f>ASC(入力シート!L1288)</f>
        <v/>
      </c>
      <c r="M1262" s="83" t="e">
        <f>_xlfn.IFS(入力シート!J1288=置換コード!$B$4,1,入力シート!J1288=置換コード!$B$5,2,入力シート!J1288=置換コード!$B$6,3,入力シート!J1288=置換コード!$B$7,4,入力シート!J1288=置換コード!$B$8,5,入力シート!J1288=置換コード!$B$9,6,入力シート!J1288=置換コード!$B$10,7,入力シート!J1288=置換コード!$B$11,8,入力シート!J1288=置換コード!$B$12,9,入力シート!J1288=置換コード!$B$13,10)</f>
        <v>#N/A</v>
      </c>
      <c r="N1262" s="83" t="e">
        <f>_xlfn.IFS(入力シート!F1288=置換コード!$E$4,1,入力シート!F1288=置換コード!$E$5,2)</f>
        <v>#N/A</v>
      </c>
      <c r="O1262" s="83" t="e">
        <f t="shared" si="115"/>
        <v>#N/A</v>
      </c>
      <c r="P1262" s="83" t="e">
        <f t="shared" si="116"/>
        <v>#N/A</v>
      </c>
      <c r="Q1262" s="83" t="e">
        <f>_xlfn.IFS(入力シート!O1288=置換コード!$I$4,11,入力シート!O1288=置換コード!$I$5,21,入力シート!O1288=置換コード!$I$6,22,入力シート!O1288=置換コード!$I$7,23,入力シート!O1288=置換コード!$I$8,24,入力シート!O1288=置換コード!$I$9,25,入力シート!O1288=置換コード!$I$10,26,入力シート!O1288=置換コード!$I$11,31,入力シート!O1288=置換コード!$I$12,32,入力シート!O1288=置換コード!$I$13,33,入力シート!O1288=置換コード!$I$14,34,入力シート!O1288=置換コード!$I$15,35,入力シート!O1288=置換コード!$I$16,36,入力シート!O1288=置換コード!$I$17,37,入力シート!O1288=置換コード!$I$18,38,入力シート!O1288=置換コード!$I$19,41,入力シート!O1288=置換コード!$I$20,42,入力シート!O1288=置換コード!$I$21,43,入力シート!O1288=置換コード!$I$22,44,入力シート!O1288=置換コード!$I$23,51,入力シート!O1288=置換コード!$I$24,52,入力シート!O1288=置換コード!$I$25,53,入力シート!O1288=置換コード!$I$26,54,入力シート!O1288=置換コード!$I$27,55,入力シート!O1288=置換コード!$I$28,61,入力シート!O1288=置換コード!$I$29,62,入力シート!O1288=置換コード!$I$30,63,入力シート!O1288=置換コード!$I$31,64,入力シート!O1288=置換コード!$I$32,65,入力シート!O1288=置換コード!$I$33,66,入力シート!O1288=置換コード!$I$34,71,入力シート!O1288=置換コード!$I$35,72,入力シート!O1288=置換コード!$I$36,73,入力シート!O1288=置換コード!$I$37,74,入力シート!O1288=置換コード!$I$38,75,入力シート!O1288=置換コード!$I$39,76,入力シート!O1288=置換コード!$I$40,77,入力シート!O1288=置換コード!$I$41,78,入力シート!O1288=置換コード!$I$42,79,入力シート!O1288=置換コード!$I$43,81,入力シート!O1288=置換コード!$I$44,82,入力シート!O1288=置換コード!$I$45,83,入力シート!O1288=置換コード!$I$46,84,入力シート!O1288=置換コード!$I$47,85,入力シート!O1288=置換コード!$I$48,86,入力シート!O1288=置換コード!$I$49,87,入力シート!O1288=置換コード!$I$50,88,入力シート!O1288=置換コード!$I$51,90)</f>
        <v>#N/A</v>
      </c>
      <c r="R1262" s="83" t="e">
        <f t="shared" si="117"/>
        <v>#N/A</v>
      </c>
      <c r="S1262" s="83" t="str">
        <f>ASC(入力シート!N1288)</f>
        <v/>
      </c>
      <c r="T1262" s="83" t="str">
        <f>ASC(入力シート!P1288)</f>
        <v/>
      </c>
      <c r="U1262" s="83" t="str">
        <f>ASC(入力シート!Q1288)</f>
        <v/>
      </c>
      <c r="V1262" s="83" t="str">
        <f>ASC(入力シート!R1288)</f>
        <v/>
      </c>
      <c r="W1262" s="83" t="str">
        <f>ASC(入力シート!M1288)</f>
        <v/>
      </c>
      <c r="X1262" s="83" t="e">
        <f>_xlfn.IFS(入力シート!U1288=置換コード!$I$4,11,入力シート!U1288=置換コード!$I$5,21,入力シート!U1288=置換コード!$I$6,22,入力シート!U1288=置換コード!$I$7,23,入力シート!U1288=置換コード!$I$8,24,入力シート!U1288=置換コード!$I$9,25,入力シート!U1288=置換コード!$I$10,26,入力シート!U1288=置換コード!$I$11,31,入力シート!U1288=置換コード!$I$12,32,入力シート!U1288=置換コード!$I$13,33,入力シート!U1288=置換コード!$I$14,34,入力シート!U1288=置換コード!$I$15,35,入力シート!U1288=置換コード!$I$16,36,入力シート!U1288=置換コード!$I$17,37,入力シート!U1288=置換コード!$I$18,38,入力シート!U1288=置換コード!$I$19,41,入力シート!U1288=置換コード!$I$20,42,入力シート!U1288=置換コード!$I$21,43,入力シート!U1288=置換コード!$I$22,44,入力シート!U1288=置換コード!$I$23,51,入力シート!U1288=置換コード!$I$24,52,入力シート!U1288=置換コード!$I$25,53,入力シート!U1288=置換コード!$I$26,54,入力シート!U1288=置換コード!$I$27,55,入力シート!U1288=置換コード!$I$28,61,入力シート!U1288=置換コード!$I$29,62,入力シート!U1288=置換コード!$I$30,63,入力シート!U1288=置換コード!$I$31,64,入力シート!U1288=置換コード!$I$32,65,入力シート!U1288=置換コード!$I$33,66,入力シート!U1288=置換コード!$I$34,71,入力シート!U1288=置換コード!$I$35,72,入力シート!U1288=置換コード!$I$36,73,入力シート!U1288=置換コード!$I$37,74,入力シート!U1288=置換コード!$I$38,75,入力シート!U1288=置換コード!$I$39,76,入力シート!U1288=置換コード!$I$40,77,入力シート!U1288=置換コード!$I$41,78,入力シート!U1288=置換コード!$I$42,79,入力シート!U1288=置換コード!$I$43,81,入力シート!U1288=置換コード!$I$44,82,入力シート!U1288=置換コード!$I$45,83,入力シート!U1288=置換コード!$I$46,84,入力シート!U1288=置換コード!$I$47,85,入力シート!U1288=置換コード!$I$48,86,入力シート!U1288=置換コード!$I$49,87,入力シート!U1288=置換コード!$I$50,88,入力シート!U1288=置換コード!$I$51,90)</f>
        <v>#N/A</v>
      </c>
      <c r="Y1262" s="83" t="e">
        <f t="shared" si="118"/>
        <v>#N/A</v>
      </c>
      <c r="Z1262" s="83" t="str">
        <f>ASC(入力シート!T1288)</f>
        <v/>
      </c>
      <c r="AA1262" s="83" t="str">
        <f>ASC(入力シート!V1288)</f>
        <v/>
      </c>
      <c r="AB1262" s="83" t="str">
        <f>ASC(入力シート!W1288)</f>
        <v/>
      </c>
      <c r="AC1262" s="83" t="str">
        <f>ASC(入力シート!X1288)</f>
        <v/>
      </c>
      <c r="AD1262" s="83" t="str">
        <f>ASC(入力シート!S1288)</f>
        <v/>
      </c>
      <c r="AE1262" s="83" t="str">
        <f>IF(入力シート!D1288=0,"",入力シート!D1288)</f>
        <v/>
      </c>
      <c r="AF1262" s="83">
        <f>IF(入力シート!G1288="無し",1,2)</f>
        <v>2</v>
      </c>
      <c r="AG1262" s="85" t="str">
        <f t="shared" ca="1" si="119"/>
        <v>20240213</v>
      </c>
      <c r="AH1262" s="83">
        <f>IF(入力シート!Y1288="有り",2,1)</f>
        <v>1</v>
      </c>
      <c r="AI1262" s="83">
        <f>IF(入力シート!Z1288="有り",2,1)</f>
        <v>1</v>
      </c>
      <c r="AJ1262" s="83">
        <f>IF(入力シート!AA1288="有り",2,1)</f>
        <v>1</v>
      </c>
      <c r="AK1262" s="83">
        <f>IF(入力シート!AB1288="有り",2,1)</f>
        <v>1</v>
      </c>
      <c r="AL1262" s="83">
        <f>IF(入力シート!AC1288="有り",2,1)</f>
        <v>1</v>
      </c>
      <c r="AM1262" s="83">
        <f>IF(入力シート!AD1288="有り",2,1)</f>
        <v>1</v>
      </c>
      <c r="AN1262" s="83">
        <f>IF(入力シート!AE1288="有り",2,1)</f>
        <v>1</v>
      </c>
      <c r="AO1262" s="83">
        <f>IF(入力シート!H1288="必要(\4,950)",1,0)</f>
        <v>0</v>
      </c>
    </row>
    <row r="1263" spans="5:41" x14ac:dyDescent="0.4">
      <c r="E1263" s="85" t="str">
        <f t="shared" ca="1" si="114"/>
        <v>20240213</v>
      </c>
      <c r="F1263" s="83" t="str">
        <f>DBCS(入力シート!A1289)</f>
        <v/>
      </c>
      <c r="G1263" s="83" t="str">
        <f>(ASC(SUBSTITUTE(SUBSTITUTE(入力シート!B1289,"　","")," ","")))</f>
        <v/>
      </c>
      <c r="H1263" s="83" t="str">
        <f>ASC(入力シート!C1289)</f>
        <v/>
      </c>
      <c r="I1263" s="83" t="str">
        <f>IF(入力シート!E1289=0,"",入力シート!E1289)</f>
        <v/>
      </c>
      <c r="J1263" s="83" t="str">
        <f>IF(入力シート!I1289=0,"",入力シート!I1289)</f>
        <v/>
      </c>
      <c r="K1263" s="83" t="str">
        <f>DBCS(入力シート!K1289)</f>
        <v/>
      </c>
      <c r="L1263" s="83" t="str">
        <f>ASC(入力シート!L1289)</f>
        <v/>
      </c>
      <c r="M1263" s="83" t="e">
        <f>_xlfn.IFS(入力シート!J1289=置換コード!$B$4,1,入力シート!J1289=置換コード!$B$5,2,入力シート!J1289=置換コード!$B$6,3,入力シート!J1289=置換コード!$B$7,4,入力シート!J1289=置換コード!$B$8,5,入力シート!J1289=置換コード!$B$9,6,入力シート!J1289=置換コード!$B$10,7,入力シート!J1289=置換コード!$B$11,8,入力シート!J1289=置換コード!$B$12,9,入力シート!J1289=置換コード!$B$13,10)</f>
        <v>#N/A</v>
      </c>
      <c r="N1263" s="83" t="e">
        <f>_xlfn.IFS(入力シート!F1289=置換コード!$E$4,1,入力シート!F1289=置換コード!$E$5,2)</f>
        <v>#N/A</v>
      </c>
      <c r="O1263" s="83" t="e">
        <f t="shared" si="115"/>
        <v>#N/A</v>
      </c>
      <c r="P1263" s="83" t="e">
        <f t="shared" si="116"/>
        <v>#N/A</v>
      </c>
      <c r="Q1263" s="83" t="e">
        <f>_xlfn.IFS(入力シート!O1289=置換コード!$I$4,11,入力シート!O1289=置換コード!$I$5,21,入力シート!O1289=置換コード!$I$6,22,入力シート!O1289=置換コード!$I$7,23,入力シート!O1289=置換コード!$I$8,24,入力シート!O1289=置換コード!$I$9,25,入力シート!O1289=置換コード!$I$10,26,入力シート!O1289=置換コード!$I$11,31,入力シート!O1289=置換コード!$I$12,32,入力シート!O1289=置換コード!$I$13,33,入力シート!O1289=置換コード!$I$14,34,入力シート!O1289=置換コード!$I$15,35,入力シート!O1289=置換コード!$I$16,36,入力シート!O1289=置換コード!$I$17,37,入力シート!O1289=置換コード!$I$18,38,入力シート!O1289=置換コード!$I$19,41,入力シート!O1289=置換コード!$I$20,42,入力シート!O1289=置換コード!$I$21,43,入力シート!O1289=置換コード!$I$22,44,入力シート!O1289=置換コード!$I$23,51,入力シート!O1289=置換コード!$I$24,52,入力シート!O1289=置換コード!$I$25,53,入力シート!O1289=置換コード!$I$26,54,入力シート!O1289=置換コード!$I$27,55,入力シート!O1289=置換コード!$I$28,61,入力シート!O1289=置換コード!$I$29,62,入力シート!O1289=置換コード!$I$30,63,入力シート!O1289=置換コード!$I$31,64,入力シート!O1289=置換コード!$I$32,65,入力シート!O1289=置換コード!$I$33,66,入力シート!O1289=置換コード!$I$34,71,入力シート!O1289=置換コード!$I$35,72,入力シート!O1289=置換コード!$I$36,73,入力シート!O1289=置換コード!$I$37,74,入力シート!O1289=置換コード!$I$38,75,入力シート!O1289=置換コード!$I$39,76,入力シート!O1289=置換コード!$I$40,77,入力シート!O1289=置換コード!$I$41,78,入力シート!O1289=置換コード!$I$42,79,入力シート!O1289=置換コード!$I$43,81,入力シート!O1289=置換コード!$I$44,82,入力シート!O1289=置換コード!$I$45,83,入力シート!O1289=置換コード!$I$46,84,入力シート!O1289=置換コード!$I$47,85,入力シート!O1289=置換コード!$I$48,86,入力シート!O1289=置換コード!$I$49,87,入力シート!O1289=置換コード!$I$50,88,入力シート!O1289=置換コード!$I$51,90)</f>
        <v>#N/A</v>
      </c>
      <c r="R1263" s="83" t="e">
        <f t="shared" si="117"/>
        <v>#N/A</v>
      </c>
      <c r="S1263" s="83" t="str">
        <f>ASC(入力シート!N1289)</f>
        <v/>
      </c>
      <c r="T1263" s="83" t="str">
        <f>ASC(入力シート!P1289)</f>
        <v/>
      </c>
      <c r="U1263" s="83" t="str">
        <f>ASC(入力シート!Q1289)</f>
        <v/>
      </c>
      <c r="V1263" s="83" t="str">
        <f>ASC(入力シート!R1289)</f>
        <v/>
      </c>
      <c r="W1263" s="83" t="str">
        <f>ASC(入力シート!M1289)</f>
        <v/>
      </c>
      <c r="X1263" s="83" t="e">
        <f>_xlfn.IFS(入力シート!U1289=置換コード!$I$4,11,入力シート!U1289=置換コード!$I$5,21,入力シート!U1289=置換コード!$I$6,22,入力シート!U1289=置換コード!$I$7,23,入力シート!U1289=置換コード!$I$8,24,入力シート!U1289=置換コード!$I$9,25,入力シート!U1289=置換コード!$I$10,26,入力シート!U1289=置換コード!$I$11,31,入力シート!U1289=置換コード!$I$12,32,入力シート!U1289=置換コード!$I$13,33,入力シート!U1289=置換コード!$I$14,34,入力シート!U1289=置換コード!$I$15,35,入力シート!U1289=置換コード!$I$16,36,入力シート!U1289=置換コード!$I$17,37,入力シート!U1289=置換コード!$I$18,38,入力シート!U1289=置換コード!$I$19,41,入力シート!U1289=置換コード!$I$20,42,入力シート!U1289=置換コード!$I$21,43,入力シート!U1289=置換コード!$I$22,44,入力シート!U1289=置換コード!$I$23,51,入力シート!U1289=置換コード!$I$24,52,入力シート!U1289=置換コード!$I$25,53,入力シート!U1289=置換コード!$I$26,54,入力シート!U1289=置換コード!$I$27,55,入力シート!U1289=置換コード!$I$28,61,入力シート!U1289=置換コード!$I$29,62,入力シート!U1289=置換コード!$I$30,63,入力シート!U1289=置換コード!$I$31,64,入力シート!U1289=置換コード!$I$32,65,入力シート!U1289=置換コード!$I$33,66,入力シート!U1289=置換コード!$I$34,71,入力シート!U1289=置換コード!$I$35,72,入力シート!U1289=置換コード!$I$36,73,入力シート!U1289=置換コード!$I$37,74,入力シート!U1289=置換コード!$I$38,75,入力シート!U1289=置換コード!$I$39,76,入力シート!U1289=置換コード!$I$40,77,入力シート!U1289=置換コード!$I$41,78,入力シート!U1289=置換コード!$I$42,79,入力シート!U1289=置換コード!$I$43,81,入力シート!U1289=置換コード!$I$44,82,入力シート!U1289=置換コード!$I$45,83,入力シート!U1289=置換コード!$I$46,84,入力シート!U1289=置換コード!$I$47,85,入力シート!U1289=置換コード!$I$48,86,入力シート!U1289=置換コード!$I$49,87,入力シート!U1289=置換コード!$I$50,88,入力シート!U1289=置換コード!$I$51,90)</f>
        <v>#N/A</v>
      </c>
      <c r="Y1263" s="83" t="e">
        <f t="shared" si="118"/>
        <v>#N/A</v>
      </c>
      <c r="Z1263" s="83" t="str">
        <f>ASC(入力シート!T1289)</f>
        <v/>
      </c>
      <c r="AA1263" s="83" t="str">
        <f>ASC(入力シート!V1289)</f>
        <v/>
      </c>
      <c r="AB1263" s="83" t="str">
        <f>ASC(入力シート!W1289)</f>
        <v/>
      </c>
      <c r="AC1263" s="83" t="str">
        <f>ASC(入力シート!X1289)</f>
        <v/>
      </c>
      <c r="AD1263" s="83" t="str">
        <f>ASC(入力シート!S1289)</f>
        <v/>
      </c>
      <c r="AE1263" s="83" t="str">
        <f>IF(入力シート!D1289=0,"",入力シート!D1289)</f>
        <v/>
      </c>
      <c r="AF1263" s="83">
        <f>IF(入力シート!G1289="無し",1,2)</f>
        <v>2</v>
      </c>
      <c r="AG1263" s="85" t="str">
        <f t="shared" ca="1" si="119"/>
        <v>20240213</v>
      </c>
      <c r="AH1263" s="83">
        <f>IF(入力シート!Y1289="有り",2,1)</f>
        <v>1</v>
      </c>
      <c r="AI1263" s="83">
        <f>IF(入力シート!Z1289="有り",2,1)</f>
        <v>1</v>
      </c>
      <c r="AJ1263" s="83">
        <f>IF(入力シート!AA1289="有り",2,1)</f>
        <v>1</v>
      </c>
      <c r="AK1263" s="83">
        <f>IF(入力シート!AB1289="有り",2,1)</f>
        <v>1</v>
      </c>
      <c r="AL1263" s="83">
        <f>IF(入力シート!AC1289="有り",2,1)</f>
        <v>1</v>
      </c>
      <c r="AM1263" s="83">
        <f>IF(入力シート!AD1289="有り",2,1)</f>
        <v>1</v>
      </c>
      <c r="AN1263" s="83">
        <f>IF(入力シート!AE1289="有り",2,1)</f>
        <v>1</v>
      </c>
      <c r="AO1263" s="83">
        <f>IF(入力シート!H1289="必要(\4,950)",1,0)</f>
        <v>0</v>
      </c>
    </row>
    <row r="1264" spans="5:41" x14ac:dyDescent="0.4">
      <c r="E1264" s="85" t="str">
        <f t="shared" ca="1" si="114"/>
        <v>20240213</v>
      </c>
      <c r="F1264" s="83" t="str">
        <f>DBCS(入力シート!A1290)</f>
        <v/>
      </c>
      <c r="G1264" s="83" t="str">
        <f>(ASC(SUBSTITUTE(SUBSTITUTE(入力シート!B1290,"　","")," ","")))</f>
        <v/>
      </c>
      <c r="H1264" s="83" t="str">
        <f>ASC(入力シート!C1290)</f>
        <v/>
      </c>
      <c r="I1264" s="83" t="str">
        <f>IF(入力シート!E1290=0,"",入力シート!E1290)</f>
        <v/>
      </c>
      <c r="J1264" s="83" t="str">
        <f>IF(入力シート!I1290=0,"",入力シート!I1290)</f>
        <v/>
      </c>
      <c r="K1264" s="83" t="str">
        <f>DBCS(入力シート!K1290)</f>
        <v/>
      </c>
      <c r="L1264" s="83" t="str">
        <f>ASC(入力シート!L1290)</f>
        <v/>
      </c>
      <c r="M1264" s="83" t="e">
        <f>_xlfn.IFS(入力シート!J1290=置換コード!$B$4,1,入力シート!J1290=置換コード!$B$5,2,入力シート!J1290=置換コード!$B$6,3,入力シート!J1290=置換コード!$B$7,4,入力シート!J1290=置換コード!$B$8,5,入力シート!J1290=置換コード!$B$9,6,入力シート!J1290=置換コード!$B$10,7,入力シート!J1290=置換コード!$B$11,8,入力シート!J1290=置換コード!$B$12,9,入力シート!J1290=置換コード!$B$13,10)</f>
        <v>#N/A</v>
      </c>
      <c r="N1264" s="83" t="e">
        <f>_xlfn.IFS(入力シート!F1290=置換コード!$E$4,1,入力シート!F1290=置換コード!$E$5,2)</f>
        <v>#N/A</v>
      </c>
      <c r="O1264" s="83" t="e">
        <f t="shared" si="115"/>
        <v>#N/A</v>
      </c>
      <c r="P1264" s="83" t="e">
        <f t="shared" si="116"/>
        <v>#N/A</v>
      </c>
      <c r="Q1264" s="83" t="e">
        <f>_xlfn.IFS(入力シート!O1290=置換コード!$I$4,11,入力シート!O1290=置換コード!$I$5,21,入力シート!O1290=置換コード!$I$6,22,入力シート!O1290=置換コード!$I$7,23,入力シート!O1290=置換コード!$I$8,24,入力シート!O1290=置換コード!$I$9,25,入力シート!O1290=置換コード!$I$10,26,入力シート!O1290=置換コード!$I$11,31,入力シート!O1290=置換コード!$I$12,32,入力シート!O1290=置換コード!$I$13,33,入力シート!O1290=置換コード!$I$14,34,入力シート!O1290=置換コード!$I$15,35,入力シート!O1290=置換コード!$I$16,36,入力シート!O1290=置換コード!$I$17,37,入力シート!O1290=置換コード!$I$18,38,入力シート!O1290=置換コード!$I$19,41,入力シート!O1290=置換コード!$I$20,42,入力シート!O1290=置換コード!$I$21,43,入力シート!O1290=置換コード!$I$22,44,入力シート!O1290=置換コード!$I$23,51,入力シート!O1290=置換コード!$I$24,52,入力シート!O1290=置換コード!$I$25,53,入力シート!O1290=置換コード!$I$26,54,入力シート!O1290=置換コード!$I$27,55,入力シート!O1290=置換コード!$I$28,61,入力シート!O1290=置換コード!$I$29,62,入力シート!O1290=置換コード!$I$30,63,入力シート!O1290=置換コード!$I$31,64,入力シート!O1290=置換コード!$I$32,65,入力シート!O1290=置換コード!$I$33,66,入力シート!O1290=置換コード!$I$34,71,入力シート!O1290=置換コード!$I$35,72,入力シート!O1290=置換コード!$I$36,73,入力シート!O1290=置換コード!$I$37,74,入力シート!O1290=置換コード!$I$38,75,入力シート!O1290=置換コード!$I$39,76,入力シート!O1290=置換コード!$I$40,77,入力シート!O1290=置換コード!$I$41,78,入力シート!O1290=置換コード!$I$42,79,入力シート!O1290=置換コード!$I$43,81,入力シート!O1290=置換コード!$I$44,82,入力シート!O1290=置換コード!$I$45,83,入力シート!O1290=置換コード!$I$46,84,入力シート!O1290=置換コード!$I$47,85,入力シート!O1290=置換コード!$I$48,86,入力シート!O1290=置換コード!$I$49,87,入力シート!O1290=置換コード!$I$50,88,入力シート!O1290=置換コード!$I$51,90)</f>
        <v>#N/A</v>
      </c>
      <c r="R1264" s="83" t="e">
        <f t="shared" si="117"/>
        <v>#N/A</v>
      </c>
      <c r="S1264" s="83" t="str">
        <f>ASC(入力シート!N1290)</f>
        <v/>
      </c>
      <c r="T1264" s="83" t="str">
        <f>ASC(入力シート!P1290)</f>
        <v/>
      </c>
      <c r="U1264" s="83" t="str">
        <f>ASC(入力シート!Q1290)</f>
        <v/>
      </c>
      <c r="V1264" s="83" t="str">
        <f>ASC(入力シート!R1290)</f>
        <v/>
      </c>
      <c r="W1264" s="83" t="str">
        <f>ASC(入力シート!M1290)</f>
        <v/>
      </c>
      <c r="X1264" s="83" t="e">
        <f>_xlfn.IFS(入力シート!U1290=置換コード!$I$4,11,入力シート!U1290=置換コード!$I$5,21,入力シート!U1290=置換コード!$I$6,22,入力シート!U1290=置換コード!$I$7,23,入力シート!U1290=置換コード!$I$8,24,入力シート!U1290=置換コード!$I$9,25,入力シート!U1290=置換コード!$I$10,26,入力シート!U1290=置換コード!$I$11,31,入力シート!U1290=置換コード!$I$12,32,入力シート!U1290=置換コード!$I$13,33,入力シート!U1290=置換コード!$I$14,34,入力シート!U1290=置換コード!$I$15,35,入力シート!U1290=置換コード!$I$16,36,入力シート!U1290=置換コード!$I$17,37,入力シート!U1290=置換コード!$I$18,38,入力シート!U1290=置換コード!$I$19,41,入力シート!U1290=置換コード!$I$20,42,入力シート!U1290=置換コード!$I$21,43,入力シート!U1290=置換コード!$I$22,44,入力シート!U1290=置換コード!$I$23,51,入力シート!U1290=置換コード!$I$24,52,入力シート!U1290=置換コード!$I$25,53,入力シート!U1290=置換コード!$I$26,54,入力シート!U1290=置換コード!$I$27,55,入力シート!U1290=置換コード!$I$28,61,入力シート!U1290=置換コード!$I$29,62,入力シート!U1290=置換コード!$I$30,63,入力シート!U1290=置換コード!$I$31,64,入力シート!U1290=置換コード!$I$32,65,入力シート!U1290=置換コード!$I$33,66,入力シート!U1290=置換コード!$I$34,71,入力シート!U1290=置換コード!$I$35,72,入力シート!U1290=置換コード!$I$36,73,入力シート!U1290=置換コード!$I$37,74,入力シート!U1290=置換コード!$I$38,75,入力シート!U1290=置換コード!$I$39,76,入力シート!U1290=置換コード!$I$40,77,入力シート!U1290=置換コード!$I$41,78,入力シート!U1290=置換コード!$I$42,79,入力シート!U1290=置換コード!$I$43,81,入力シート!U1290=置換コード!$I$44,82,入力シート!U1290=置換コード!$I$45,83,入力シート!U1290=置換コード!$I$46,84,入力シート!U1290=置換コード!$I$47,85,入力シート!U1290=置換コード!$I$48,86,入力シート!U1290=置換コード!$I$49,87,入力シート!U1290=置換コード!$I$50,88,入力シート!U1290=置換コード!$I$51,90)</f>
        <v>#N/A</v>
      </c>
      <c r="Y1264" s="83" t="e">
        <f t="shared" si="118"/>
        <v>#N/A</v>
      </c>
      <c r="Z1264" s="83" t="str">
        <f>ASC(入力シート!T1290)</f>
        <v/>
      </c>
      <c r="AA1264" s="83" t="str">
        <f>ASC(入力シート!V1290)</f>
        <v/>
      </c>
      <c r="AB1264" s="83" t="str">
        <f>ASC(入力シート!W1290)</f>
        <v/>
      </c>
      <c r="AC1264" s="83" t="str">
        <f>ASC(入力シート!X1290)</f>
        <v/>
      </c>
      <c r="AD1264" s="83" t="str">
        <f>ASC(入力シート!S1290)</f>
        <v/>
      </c>
      <c r="AE1264" s="83" t="str">
        <f>IF(入力シート!D1290=0,"",入力シート!D1290)</f>
        <v/>
      </c>
      <c r="AF1264" s="83">
        <f>IF(入力シート!G1290="無し",1,2)</f>
        <v>2</v>
      </c>
      <c r="AG1264" s="85" t="str">
        <f t="shared" ca="1" si="119"/>
        <v>20240213</v>
      </c>
      <c r="AH1264" s="83">
        <f>IF(入力シート!Y1290="有り",2,1)</f>
        <v>1</v>
      </c>
      <c r="AI1264" s="83">
        <f>IF(入力シート!Z1290="有り",2,1)</f>
        <v>1</v>
      </c>
      <c r="AJ1264" s="83">
        <f>IF(入力シート!AA1290="有り",2,1)</f>
        <v>1</v>
      </c>
      <c r="AK1264" s="83">
        <f>IF(入力シート!AB1290="有り",2,1)</f>
        <v>1</v>
      </c>
      <c r="AL1264" s="83">
        <f>IF(入力シート!AC1290="有り",2,1)</f>
        <v>1</v>
      </c>
      <c r="AM1264" s="83">
        <f>IF(入力シート!AD1290="有り",2,1)</f>
        <v>1</v>
      </c>
      <c r="AN1264" s="83">
        <f>IF(入力シート!AE1290="有り",2,1)</f>
        <v>1</v>
      </c>
      <c r="AO1264" s="83">
        <f>IF(入力シート!H1290="必要(\4,950)",1,0)</f>
        <v>0</v>
      </c>
    </row>
    <row r="1265" spans="5:41" x14ac:dyDescent="0.4">
      <c r="E1265" s="85" t="str">
        <f t="shared" ca="1" si="114"/>
        <v>20240213</v>
      </c>
      <c r="F1265" s="83" t="str">
        <f>DBCS(入力シート!A1291)</f>
        <v/>
      </c>
      <c r="G1265" s="83" t="str">
        <f>(ASC(SUBSTITUTE(SUBSTITUTE(入力シート!B1291,"　","")," ","")))</f>
        <v/>
      </c>
      <c r="H1265" s="83" t="str">
        <f>ASC(入力シート!C1291)</f>
        <v/>
      </c>
      <c r="I1265" s="83" t="str">
        <f>IF(入力シート!E1291=0,"",入力シート!E1291)</f>
        <v/>
      </c>
      <c r="J1265" s="83" t="str">
        <f>IF(入力シート!I1291=0,"",入力シート!I1291)</f>
        <v/>
      </c>
      <c r="K1265" s="83" t="str">
        <f>DBCS(入力シート!K1291)</f>
        <v/>
      </c>
      <c r="L1265" s="83" t="str">
        <f>ASC(入力シート!L1291)</f>
        <v/>
      </c>
      <c r="M1265" s="83" t="e">
        <f>_xlfn.IFS(入力シート!J1291=置換コード!$B$4,1,入力シート!J1291=置換コード!$B$5,2,入力シート!J1291=置換コード!$B$6,3,入力シート!J1291=置換コード!$B$7,4,入力シート!J1291=置換コード!$B$8,5,入力シート!J1291=置換コード!$B$9,6,入力シート!J1291=置換コード!$B$10,7,入力シート!J1291=置換コード!$B$11,8,入力シート!J1291=置換コード!$B$12,9,入力シート!J1291=置換コード!$B$13,10)</f>
        <v>#N/A</v>
      </c>
      <c r="N1265" s="83" t="e">
        <f>_xlfn.IFS(入力シート!F1291=置換コード!$E$4,1,入力シート!F1291=置換コード!$E$5,2)</f>
        <v>#N/A</v>
      </c>
      <c r="O1265" s="83" t="e">
        <f t="shared" si="115"/>
        <v>#N/A</v>
      </c>
      <c r="P1265" s="83" t="e">
        <f t="shared" si="116"/>
        <v>#N/A</v>
      </c>
      <c r="Q1265" s="83" t="e">
        <f>_xlfn.IFS(入力シート!O1291=置換コード!$I$4,11,入力シート!O1291=置換コード!$I$5,21,入力シート!O1291=置換コード!$I$6,22,入力シート!O1291=置換コード!$I$7,23,入力シート!O1291=置換コード!$I$8,24,入力シート!O1291=置換コード!$I$9,25,入力シート!O1291=置換コード!$I$10,26,入力シート!O1291=置換コード!$I$11,31,入力シート!O1291=置換コード!$I$12,32,入力シート!O1291=置換コード!$I$13,33,入力シート!O1291=置換コード!$I$14,34,入力シート!O1291=置換コード!$I$15,35,入力シート!O1291=置換コード!$I$16,36,入力シート!O1291=置換コード!$I$17,37,入力シート!O1291=置換コード!$I$18,38,入力シート!O1291=置換コード!$I$19,41,入力シート!O1291=置換コード!$I$20,42,入力シート!O1291=置換コード!$I$21,43,入力シート!O1291=置換コード!$I$22,44,入力シート!O1291=置換コード!$I$23,51,入力シート!O1291=置換コード!$I$24,52,入力シート!O1291=置換コード!$I$25,53,入力シート!O1291=置換コード!$I$26,54,入力シート!O1291=置換コード!$I$27,55,入力シート!O1291=置換コード!$I$28,61,入力シート!O1291=置換コード!$I$29,62,入力シート!O1291=置換コード!$I$30,63,入力シート!O1291=置換コード!$I$31,64,入力シート!O1291=置換コード!$I$32,65,入力シート!O1291=置換コード!$I$33,66,入力シート!O1291=置換コード!$I$34,71,入力シート!O1291=置換コード!$I$35,72,入力シート!O1291=置換コード!$I$36,73,入力シート!O1291=置換コード!$I$37,74,入力シート!O1291=置換コード!$I$38,75,入力シート!O1291=置換コード!$I$39,76,入力シート!O1291=置換コード!$I$40,77,入力シート!O1291=置換コード!$I$41,78,入力シート!O1291=置換コード!$I$42,79,入力シート!O1291=置換コード!$I$43,81,入力シート!O1291=置換コード!$I$44,82,入力シート!O1291=置換コード!$I$45,83,入力シート!O1291=置換コード!$I$46,84,入力シート!O1291=置換コード!$I$47,85,入力シート!O1291=置換コード!$I$48,86,入力シート!O1291=置換コード!$I$49,87,入力シート!O1291=置換コード!$I$50,88,入力シート!O1291=置換コード!$I$51,90)</f>
        <v>#N/A</v>
      </c>
      <c r="R1265" s="83" t="e">
        <f t="shared" si="117"/>
        <v>#N/A</v>
      </c>
      <c r="S1265" s="83" t="str">
        <f>ASC(入力シート!N1291)</f>
        <v/>
      </c>
      <c r="T1265" s="83" t="str">
        <f>ASC(入力シート!P1291)</f>
        <v/>
      </c>
      <c r="U1265" s="83" t="str">
        <f>ASC(入力シート!Q1291)</f>
        <v/>
      </c>
      <c r="V1265" s="83" t="str">
        <f>ASC(入力シート!R1291)</f>
        <v/>
      </c>
      <c r="W1265" s="83" t="str">
        <f>ASC(入力シート!M1291)</f>
        <v/>
      </c>
      <c r="X1265" s="83" t="e">
        <f>_xlfn.IFS(入力シート!U1291=置換コード!$I$4,11,入力シート!U1291=置換コード!$I$5,21,入力シート!U1291=置換コード!$I$6,22,入力シート!U1291=置換コード!$I$7,23,入力シート!U1291=置換コード!$I$8,24,入力シート!U1291=置換コード!$I$9,25,入力シート!U1291=置換コード!$I$10,26,入力シート!U1291=置換コード!$I$11,31,入力シート!U1291=置換コード!$I$12,32,入力シート!U1291=置換コード!$I$13,33,入力シート!U1291=置換コード!$I$14,34,入力シート!U1291=置換コード!$I$15,35,入力シート!U1291=置換コード!$I$16,36,入力シート!U1291=置換コード!$I$17,37,入力シート!U1291=置換コード!$I$18,38,入力シート!U1291=置換コード!$I$19,41,入力シート!U1291=置換コード!$I$20,42,入力シート!U1291=置換コード!$I$21,43,入力シート!U1291=置換コード!$I$22,44,入力シート!U1291=置換コード!$I$23,51,入力シート!U1291=置換コード!$I$24,52,入力シート!U1291=置換コード!$I$25,53,入力シート!U1291=置換コード!$I$26,54,入力シート!U1291=置換コード!$I$27,55,入力シート!U1291=置換コード!$I$28,61,入力シート!U1291=置換コード!$I$29,62,入力シート!U1291=置換コード!$I$30,63,入力シート!U1291=置換コード!$I$31,64,入力シート!U1291=置換コード!$I$32,65,入力シート!U1291=置換コード!$I$33,66,入力シート!U1291=置換コード!$I$34,71,入力シート!U1291=置換コード!$I$35,72,入力シート!U1291=置換コード!$I$36,73,入力シート!U1291=置換コード!$I$37,74,入力シート!U1291=置換コード!$I$38,75,入力シート!U1291=置換コード!$I$39,76,入力シート!U1291=置換コード!$I$40,77,入力シート!U1291=置換コード!$I$41,78,入力シート!U1291=置換コード!$I$42,79,入力シート!U1291=置換コード!$I$43,81,入力シート!U1291=置換コード!$I$44,82,入力シート!U1291=置換コード!$I$45,83,入力シート!U1291=置換コード!$I$46,84,入力シート!U1291=置換コード!$I$47,85,入力シート!U1291=置換コード!$I$48,86,入力シート!U1291=置換コード!$I$49,87,入力シート!U1291=置換コード!$I$50,88,入力シート!U1291=置換コード!$I$51,90)</f>
        <v>#N/A</v>
      </c>
      <c r="Y1265" s="83" t="e">
        <f t="shared" si="118"/>
        <v>#N/A</v>
      </c>
      <c r="Z1265" s="83" t="str">
        <f>ASC(入力シート!T1291)</f>
        <v/>
      </c>
      <c r="AA1265" s="83" t="str">
        <f>ASC(入力シート!V1291)</f>
        <v/>
      </c>
      <c r="AB1265" s="83" t="str">
        <f>ASC(入力シート!W1291)</f>
        <v/>
      </c>
      <c r="AC1265" s="83" t="str">
        <f>ASC(入力シート!X1291)</f>
        <v/>
      </c>
      <c r="AD1265" s="83" t="str">
        <f>ASC(入力シート!S1291)</f>
        <v/>
      </c>
      <c r="AE1265" s="83" t="str">
        <f>IF(入力シート!D1291=0,"",入力シート!D1291)</f>
        <v/>
      </c>
      <c r="AF1265" s="83">
        <f>IF(入力シート!G1291="無し",1,2)</f>
        <v>2</v>
      </c>
      <c r="AG1265" s="85" t="str">
        <f t="shared" ca="1" si="119"/>
        <v>20240213</v>
      </c>
      <c r="AH1265" s="83">
        <f>IF(入力シート!Y1291="有り",2,1)</f>
        <v>1</v>
      </c>
      <c r="AI1265" s="83">
        <f>IF(入力シート!Z1291="有り",2,1)</f>
        <v>1</v>
      </c>
      <c r="AJ1265" s="83">
        <f>IF(入力シート!AA1291="有り",2,1)</f>
        <v>1</v>
      </c>
      <c r="AK1265" s="83">
        <f>IF(入力シート!AB1291="有り",2,1)</f>
        <v>1</v>
      </c>
      <c r="AL1265" s="83">
        <f>IF(入力シート!AC1291="有り",2,1)</f>
        <v>1</v>
      </c>
      <c r="AM1265" s="83">
        <f>IF(入力シート!AD1291="有り",2,1)</f>
        <v>1</v>
      </c>
      <c r="AN1265" s="83">
        <f>IF(入力シート!AE1291="有り",2,1)</f>
        <v>1</v>
      </c>
      <c r="AO1265" s="83">
        <f>IF(入力シート!H1291="必要(\4,950)",1,0)</f>
        <v>0</v>
      </c>
    </row>
    <row r="1266" spans="5:41" x14ac:dyDescent="0.4">
      <c r="E1266" s="85" t="str">
        <f t="shared" ca="1" si="114"/>
        <v>20240213</v>
      </c>
      <c r="F1266" s="83" t="str">
        <f>DBCS(入力シート!A1292)</f>
        <v/>
      </c>
      <c r="G1266" s="83" t="str">
        <f>(ASC(SUBSTITUTE(SUBSTITUTE(入力シート!B1292,"　","")," ","")))</f>
        <v/>
      </c>
      <c r="H1266" s="83" t="str">
        <f>ASC(入力シート!C1292)</f>
        <v/>
      </c>
      <c r="I1266" s="83" t="str">
        <f>IF(入力シート!E1292=0,"",入力シート!E1292)</f>
        <v/>
      </c>
      <c r="J1266" s="83" t="str">
        <f>IF(入力シート!I1292=0,"",入力シート!I1292)</f>
        <v/>
      </c>
      <c r="K1266" s="83" t="str">
        <f>DBCS(入力シート!K1292)</f>
        <v/>
      </c>
      <c r="L1266" s="83" t="str">
        <f>ASC(入力シート!L1292)</f>
        <v/>
      </c>
      <c r="M1266" s="83" t="e">
        <f>_xlfn.IFS(入力シート!J1292=置換コード!$B$4,1,入力シート!J1292=置換コード!$B$5,2,入力シート!J1292=置換コード!$B$6,3,入力シート!J1292=置換コード!$B$7,4,入力シート!J1292=置換コード!$B$8,5,入力シート!J1292=置換コード!$B$9,6,入力シート!J1292=置換コード!$B$10,7,入力シート!J1292=置換コード!$B$11,8,入力シート!J1292=置換コード!$B$12,9,入力シート!J1292=置換コード!$B$13,10)</f>
        <v>#N/A</v>
      </c>
      <c r="N1266" s="83" t="e">
        <f>_xlfn.IFS(入力シート!F1292=置換コード!$E$4,1,入力シート!F1292=置換コード!$E$5,2)</f>
        <v>#N/A</v>
      </c>
      <c r="O1266" s="83" t="e">
        <f t="shared" si="115"/>
        <v>#N/A</v>
      </c>
      <c r="P1266" s="83" t="e">
        <f t="shared" si="116"/>
        <v>#N/A</v>
      </c>
      <c r="Q1266" s="83" t="e">
        <f>_xlfn.IFS(入力シート!O1292=置換コード!$I$4,11,入力シート!O1292=置換コード!$I$5,21,入力シート!O1292=置換コード!$I$6,22,入力シート!O1292=置換コード!$I$7,23,入力シート!O1292=置換コード!$I$8,24,入力シート!O1292=置換コード!$I$9,25,入力シート!O1292=置換コード!$I$10,26,入力シート!O1292=置換コード!$I$11,31,入力シート!O1292=置換コード!$I$12,32,入力シート!O1292=置換コード!$I$13,33,入力シート!O1292=置換コード!$I$14,34,入力シート!O1292=置換コード!$I$15,35,入力シート!O1292=置換コード!$I$16,36,入力シート!O1292=置換コード!$I$17,37,入力シート!O1292=置換コード!$I$18,38,入力シート!O1292=置換コード!$I$19,41,入力シート!O1292=置換コード!$I$20,42,入力シート!O1292=置換コード!$I$21,43,入力シート!O1292=置換コード!$I$22,44,入力シート!O1292=置換コード!$I$23,51,入力シート!O1292=置換コード!$I$24,52,入力シート!O1292=置換コード!$I$25,53,入力シート!O1292=置換コード!$I$26,54,入力シート!O1292=置換コード!$I$27,55,入力シート!O1292=置換コード!$I$28,61,入力シート!O1292=置換コード!$I$29,62,入力シート!O1292=置換コード!$I$30,63,入力シート!O1292=置換コード!$I$31,64,入力シート!O1292=置換コード!$I$32,65,入力シート!O1292=置換コード!$I$33,66,入力シート!O1292=置換コード!$I$34,71,入力シート!O1292=置換コード!$I$35,72,入力シート!O1292=置換コード!$I$36,73,入力シート!O1292=置換コード!$I$37,74,入力シート!O1292=置換コード!$I$38,75,入力シート!O1292=置換コード!$I$39,76,入力シート!O1292=置換コード!$I$40,77,入力シート!O1292=置換コード!$I$41,78,入力シート!O1292=置換コード!$I$42,79,入力シート!O1292=置換コード!$I$43,81,入力シート!O1292=置換コード!$I$44,82,入力シート!O1292=置換コード!$I$45,83,入力シート!O1292=置換コード!$I$46,84,入力シート!O1292=置換コード!$I$47,85,入力シート!O1292=置換コード!$I$48,86,入力シート!O1292=置換コード!$I$49,87,入力シート!O1292=置換コード!$I$50,88,入力シート!O1292=置換コード!$I$51,90)</f>
        <v>#N/A</v>
      </c>
      <c r="R1266" s="83" t="e">
        <f t="shared" si="117"/>
        <v>#N/A</v>
      </c>
      <c r="S1266" s="83" t="str">
        <f>ASC(入力シート!N1292)</f>
        <v/>
      </c>
      <c r="T1266" s="83" t="str">
        <f>ASC(入力シート!P1292)</f>
        <v/>
      </c>
      <c r="U1266" s="83" t="str">
        <f>ASC(入力シート!Q1292)</f>
        <v/>
      </c>
      <c r="V1266" s="83" t="str">
        <f>ASC(入力シート!R1292)</f>
        <v/>
      </c>
      <c r="W1266" s="83" t="str">
        <f>ASC(入力シート!M1292)</f>
        <v/>
      </c>
      <c r="X1266" s="83" t="e">
        <f>_xlfn.IFS(入力シート!U1292=置換コード!$I$4,11,入力シート!U1292=置換コード!$I$5,21,入力シート!U1292=置換コード!$I$6,22,入力シート!U1292=置換コード!$I$7,23,入力シート!U1292=置換コード!$I$8,24,入力シート!U1292=置換コード!$I$9,25,入力シート!U1292=置換コード!$I$10,26,入力シート!U1292=置換コード!$I$11,31,入力シート!U1292=置換コード!$I$12,32,入力シート!U1292=置換コード!$I$13,33,入力シート!U1292=置換コード!$I$14,34,入力シート!U1292=置換コード!$I$15,35,入力シート!U1292=置換コード!$I$16,36,入力シート!U1292=置換コード!$I$17,37,入力シート!U1292=置換コード!$I$18,38,入力シート!U1292=置換コード!$I$19,41,入力シート!U1292=置換コード!$I$20,42,入力シート!U1292=置換コード!$I$21,43,入力シート!U1292=置換コード!$I$22,44,入力シート!U1292=置換コード!$I$23,51,入力シート!U1292=置換コード!$I$24,52,入力シート!U1292=置換コード!$I$25,53,入力シート!U1292=置換コード!$I$26,54,入力シート!U1292=置換コード!$I$27,55,入力シート!U1292=置換コード!$I$28,61,入力シート!U1292=置換コード!$I$29,62,入力シート!U1292=置換コード!$I$30,63,入力シート!U1292=置換コード!$I$31,64,入力シート!U1292=置換コード!$I$32,65,入力シート!U1292=置換コード!$I$33,66,入力シート!U1292=置換コード!$I$34,71,入力シート!U1292=置換コード!$I$35,72,入力シート!U1292=置換コード!$I$36,73,入力シート!U1292=置換コード!$I$37,74,入力シート!U1292=置換コード!$I$38,75,入力シート!U1292=置換コード!$I$39,76,入力シート!U1292=置換コード!$I$40,77,入力シート!U1292=置換コード!$I$41,78,入力シート!U1292=置換コード!$I$42,79,入力シート!U1292=置換コード!$I$43,81,入力シート!U1292=置換コード!$I$44,82,入力シート!U1292=置換コード!$I$45,83,入力シート!U1292=置換コード!$I$46,84,入力シート!U1292=置換コード!$I$47,85,入力シート!U1292=置換コード!$I$48,86,入力シート!U1292=置換コード!$I$49,87,入力シート!U1292=置換コード!$I$50,88,入力シート!U1292=置換コード!$I$51,90)</f>
        <v>#N/A</v>
      </c>
      <c r="Y1266" s="83" t="e">
        <f t="shared" si="118"/>
        <v>#N/A</v>
      </c>
      <c r="Z1266" s="83" t="str">
        <f>ASC(入力シート!T1292)</f>
        <v/>
      </c>
      <c r="AA1266" s="83" t="str">
        <f>ASC(入力シート!V1292)</f>
        <v/>
      </c>
      <c r="AB1266" s="83" t="str">
        <f>ASC(入力シート!W1292)</f>
        <v/>
      </c>
      <c r="AC1266" s="83" t="str">
        <f>ASC(入力シート!X1292)</f>
        <v/>
      </c>
      <c r="AD1266" s="83" t="str">
        <f>ASC(入力シート!S1292)</f>
        <v/>
      </c>
      <c r="AE1266" s="83" t="str">
        <f>IF(入力シート!D1292=0,"",入力シート!D1292)</f>
        <v/>
      </c>
      <c r="AF1266" s="83">
        <f>IF(入力シート!G1292="無し",1,2)</f>
        <v>2</v>
      </c>
      <c r="AG1266" s="85" t="str">
        <f t="shared" ca="1" si="119"/>
        <v>20240213</v>
      </c>
      <c r="AH1266" s="83">
        <f>IF(入力シート!Y1292="有り",2,1)</f>
        <v>1</v>
      </c>
      <c r="AI1266" s="83">
        <f>IF(入力シート!Z1292="有り",2,1)</f>
        <v>1</v>
      </c>
      <c r="AJ1266" s="83">
        <f>IF(入力シート!AA1292="有り",2,1)</f>
        <v>1</v>
      </c>
      <c r="AK1266" s="83">
        <f>IF(入力シート!AB1292="有り",2,1)</f>
        <v>1</v>
      </c>
      <c r="AL1266" s="83">
        <f>IF(入力シート!AC1292="有り",2,1)</f>
        <v>1</v>
      </c>
      <c r="AM1266" s="83">
        <f>IF(入力シート!AD1292="有り",2,1)</f>
        <v>1</v>
      </c>
      <c r="AN1266" s="83">
        <f>IF(入力シート!AE1292="有り",2,1)</f>
        <v>1</v>
      </c>
      <c r="AO1266" s="83">
        <f>IF(入力シート!H1292="必要(\4,950)",1,0)</f>
        <v>0</v>
      </c>
    </row>
    <row r="1267" spans="5:41" x14ac:dyDescent="0.4">
      <c r="E1267" s="85" t="str">
        <f t="shared" ca="1" si="114"/>
        <v>20240213</v>
      </c>
      <c r="F1267" s="83" t="str">
        <f>DBCS(入力シート!A1293)</f>
        <v/>
      </c>
      <c r="G1267" s="83" t="str">
        <f>(ASC(SUBSTITUTE(SUBSTITUTE(入力シート!B1293,"　","")," ","")))</f>
        <v/>
      </c>
      <c r="H1267" s="83" t="str">
        <f>ASC(入力シート!C1293)</f>
        <v/>
      </c>
      <c r="I1267" s="83" t="str">
        <f>IF(入力シート!E1293=0,"",入力シート!E1293)</f>
        <v/>
      </c>
      <c r="J1267" s="83" t="str">
        <f>IF(入力シート!I1293=0,"",入力シート!I1293)</f>
        <v/>
      </c>
      <c r="K1267" s="83" t="str">
        <f>DBCS(入力シート!K1293)</f>
        <v/>
      </c>
      <c r="L1267" s="83" t="str">
        <f>ASC(入力シート!L1293)</f>
        <v/>
      </c>
      <c r="M1267" s="83" t="e">
        <f>_xlfn.IFS(入力シート!J1293=置換コード!$B$4,1,入力シート!J1293=置換コード!$B$5,2,入力シート!J1293=置換コード!$B$6,3,入力シート!J1293=置換コード!$B$7,4,入力シート!J1293=置換コード!$B$8,5,入力シート!J1293=置換コード!$B$9,6,入力シート!J1293=置換コード!$B$10,7,入力シート!J1293=置換コード!$B$11,8,入力シート!J1293=置換コード!$B$12,9,入力シート!J1293=置換コード!$B$13,10)</f>
        <v>#N/A</v>
      </c>
      <c r="N1267" s="83" t="e">
        <f>_xlfn.IFS(入力シート!F1293=置換コード!$E$4,1,入力シート!F1293=置換コード!$E$5,2)</f>
        <v>#N/A</v>
      </c>
      <c r="O1267" s="83" t="e">
        <f t="shared" si="115"/>
        <v>#N/A</v>
      </c>
      <c r="P1267" s="83" t="e">
        <f t="shared" si="116"/>
        <v>#N/A</v>
      </c>
      <c r="Q1267" s="83" t="e">
        <f>_xlfn.IFS(入力シート!O1293=置換コード!$I$4,11,入力シート!O1293=置換コード!$I$5,21,入力シート!O1293=置換コード!$I$6,22,入力シート!O1293=置換コード!$I$7,23,入力シート!O1293=置換コード!$I$8,24,入力シート!O1293=置換コード!$I$9,25,入力シート!O1293=置換コード!$I$10,26,入力シート!O1293=置換コード!$I$11,31,入力シート!O1293=置換コード!$I$12,32,入力シート!O1293=置換コード!$I$13,33,入力シート!O1293=置換コード!$I$14,34,入力シート!O1293=置換コード!$I$15,35,入力シート!O1293=置換コード!$I$16,36,入力シート!O1293=置換コード!$I$17,37,入力シート!O1293=置換コード!$I$18,38,入力シート!O1293=置換コード!$I$19,41,入力シート!O1293=置換コード!$I$20,42,入力シート!O1293=置換コード!$I$21,43,入力シート!O1293=置換コード!$I$22,44,入力シート!O1293=置換コード!$I$23,51,入力シート!O1293=置換コード!$I$24,52,入力シート!O1293=置換コード!$I$25,53,入力シート!O1293=置換コード!$I$26,54,入力シート!O1293=置換コード!$I$27,55,入力シート!O1293=置換コード!$I$28,61,入力シート!O1293=置換コード!$I$29,62,入力シート!O1293=置換コード!$I$30,63,入力シート!O1293=置換コード!$I$31,64,入力シート!O1293=置換コード!$I$32,65,入力シート!O1293=置換コード!$I$33,66,入力シート!O1293=置換コード!$I$34,71,入力シート!O1293=置換コード!$I$35,72,入力シート!O1293=置換コード!$I$36,73,入力シート!O1293=置換コード!$I$37,74,入力シート!O1293=置換コード!$I$38,75,入力シート!O1293=置換コード!$I$39,76,入力シート!O1293=置換コード!$I$40,77,入力シート!O1293=置換コード!$I$41,78,入力シート!O1293=置換コード!$I$42,79,入力シート!O1293=置換コード!$I$43,81,入力シート!O1293=置換コード!$I$44,82,入力シート!O1293=置換コード!$I$45,83,入力シート!O1293=置換コード!$I$46,84,入力シート!O1293=置換コード!$I$47,85,入力シート!O1293=置換コード!$I$48,86,入力シート!O1293=置換コード!$I$49,87,入力シート!O1293=置換コード!$I$50,88,入力シート!O1293=置換コード!$I$51,90)</f>
        <v>#N/A</v>
      </c>
      <c r="R1267" s="83" t="e">
        <f t="shared" si="117"/>
        <v>#N/A</v>
      </c>
      <c r="S1267" s="83" t="str">
        <f>ASC(入力シート!N1293)</f>
        <v/>
      </c>
      <c r="T1267" s="83" t="str">
        <f>ASC(入力シート!P1293)</f>
        <v/>
      </c>
      <c r="U1267" s="83" t="str">
        <f>ASC(入力シート!Q1293)</f>
        <v/>
      </c>
      <c r="V1267" s="83" t="str">
        <f>ASC(入力シート!R1293)</f>
        <v/>
      </c>
      <c r="W1267" s="83" t="str">
        <f>ASC(入力シート!M1293)</f>
        <v/>
      </c>
      <c r="X1267" s="83" t="e">
        <f>_xlfn.IFS(入力シート!U1293=置換コード!$I$4,11,入力シート!U1293=置換コード!$I$5,21,入力シート!U1293=置換コード!$I$6,22,入力シート!U1293=置換コード!$I$7,23,入力シート!U1293=置換コード!$I$8,24,入力シート!U1293=置換コード!$I$9,25,入力シート!U1293=置換コード!$I$10,26,入力シート!U1293=置換コード!$I$11,31,入力シート!U1293=置換コード!$I$12,32,入力シート!U1293=置換コード!$I$13,33,入力シート!U1293=置換コード!$I$14,34,入力シート!U1293=置換コード!$I$15,35,入力シート!U1293=置換コード!$I$16,36,入力シート!U1293=置換コード!$I$17,37,入力シート!U1293=置換コード!$I$18,38,入力シート!U1293=置換コード!$I$19,41,入力シート!U1293=置換コード!$I$20,42,入力シート!U1293=置換コード!$I$21,43,入力シート!U1293=置換コード!$I$22,44,入力シート!U1293=置換コード!$I$23,51,入力シート!U1293=置換コード!$I$24,52,入力シート!U1293=置換コード!$I$25,53,入力シート!U1293=置換コード!$I$26,54,入力シート!U1293=置換コード!$I$27,55,入力シート!U1293=置換コード!$I$28,61,入力シート!U1293=置換コード!$I$29,62,入力シート!U1293=置換コード!$I$30,63,入力シート!U1293=置換コード!$I$31,64,入力シート!U1293=置換コード!$I$32,65,入力シート!U1293=置換コード!$I$33,66,入力シート!U1293=置換コード!$I$34,71,入力シート!U1293=置換コード!$I$35,72,入力シート!U1293=置換コード!$I$36,73,入力シート!U1293=置換コード!$I$37,74,入力シート!U1293=置換コード!$I$38,75,入力シート!U1293=置換コード!$I$39,76,入力シート!U1293=置換コード!$I$40,77,入力シート!U1293=置換コード!$I$41,78,入力シート!U1293=置換コード!$I$42,79,入力シート!U1293=置換コード!$I$43,81,入力シート!U1293=置換コード!$I$44,82,入力シート!U1293=置換コード!$I$45,83,入力シート!U1293=置換コード!$I$46,84,入力シート!U1293=置換コード!$I$47,85,入力シート!U1293=置換コード!$I$48,86,入力シート!U1293=置換コード!$I$49,87,入力シート!U1293=置換コード!$I$50,88,入力シート!U1293=置換コード!$I$51,90)</f>
        <v>#N/A</v>
      </c>
      <c r="Y1267" s="83" t="e">
        <f t="shared" si="118"/>
        <v>#N/A</v>
      </c>
      <c r="Z1267" s="83" t="str">
        <f>ASC(入力シート!T1293)</f>
        <v/>
      </c>
      <c r="AA1267" s="83" t="str">
        <f>ASC(入力シート!V1293)</f>
        <v/>
      </c>
      <c r="AB1267" s="83" t="str">
        <f>ASC(入力シート!W1293)</f>
        <v/>
      </c>
      <c r="AC1267" s="83" t="str">
        <f>ASC(入力シート!X1293)</f>
        <v/>
      </c>
      <c r="AD1267" s="83" t="str">
        <f>ASC(入力シート!S1293)</f>
        <v/>
      </c>
      <c r="AE1267" s="83" t="str">
        <f>IF(入力シート!D1293=0,"",入力シート!D1293)</f>
        <v/>
      </c>
      <c r="AF1267" s="83">
        <f>IF(入力シート!G1293="無し",1,2)</f>
        <v>2</v>
      </c>
      <c r="AG1267" s="85" t="str">
        <f t="shared" ca="1" si="119"/>
        <v>20240213</v>
      </c>
      <c r="AH1267" s="83">
        <f>IF(入力シート!Y1293="有り",2,1)</f>
        <v>1</v>
      </c>
      <c r="AI1267" s="83">
        <f>IF(入力シート!Z1293="有り",2,1)</f>
        <v>1</v>
      </c>
      <c r="AJ1267" s="83">
        <f>IF(入力シート!AA1293="有り",2,1)</f>
        <v>1</v>
      </c>
      <c r="AK1267" s="83">
        <f>IF(入力シート!AB1293="有り",2,1)</f>
        <v>1</v>
      </c>
      <c r="AL1267" s="83">
        <f>IF(入力シート!AC1293="有り",2,1)</f>
        <v>1</v>
      </c>
      <c r="AM1267" s="83">
        <f>IF(入力シート!AD1293="有り",2,1)</f>
        <v>1</v>
      </c>
      <c r="AN1267" s="83">
        <f>IF(入力シート!AE1293="有り",2,1)</f>
        <v>1</v>
      </c>
      <c r="AO1267" s="83">
        <f>IF(入力シート!H1293="必要(\4,950)",1,0)</f>
        <v>0</v>
      </c>
    </row>
    <row r="1268" spans="5:41" x14ac:dyDescent="0.4">
      <c r="E1268" s="85" t="str">
        <f t="shared" ca="1" si="114"/>
        <v>20240213</v>
      </c>
      <c r="F1268" s="83" t="str">
        <f>DBCS(入力シート!A1294)</f>
        <v/>
      </c>
      <c r="G1268" s="83" t="str">
        <f>(ASC(SUBSTITUTE(SUBSTITUTE(入力シート!B1294,"　","")," ","")))</f>
        <v/>
      </c>
      <c r="H1268" s="83" t="str">
        <f>ASC(入力シート!C1294)</f>
        <v/>
      </c>
      <c r="I1268" s="83" t="str">
        <f>IF(入力シート!E1294=0,"",入力シート!E1294)</f>
        <v/>
      </c>
      <c r="J1268" s="83" t="str">
        <f>IF(入力シート!I1294=0,"",入力シート!I1294)</f>
        <v/>
      </c>
      <c r="K1268" s="83" t="str">
        <f>DBCS(入力シート!K1294)</f>
        <v/>
      </c>
      <c r="L1268" s="83" t="str">
        <f>ASC(入力シート!L1294)</f>
        <v/>
      </c>
      <c r="M1268" s="83" t="e">
        <f>_xlfn.IFS(入力シート!J1294=置換コード!$B$4,1,入力シート!J1294=置換コード!$B$5,2,入力シート!J1294=置換コード!$B$6,3,入力シート!J1294=置換コード!$B$7,4,入力シート!J1294=置換コード!$B$8,5,入力シート!J1294=置換コード!$B$9,6,入力シート!J1294=置換コード!$B$10,7,入力シート!J1294=置換コード!$B$11,8,入力シート!J1294=置換コード!$B$12,9,入力シート!J1294=置換コード!$B$13,10)</f>
        <v>#N/A</v>
      </c>
      <c r="N1268" s="83" t="e">
        <f>_xlfn.IFS(入力シート!F1294=置換コード!$E$4,1,入力シート!F1294=置換コード!$E$5,2)</f>
        <v>#N/A</v>
      </c>
      <c r="O1268" s="83" t="e">
        <f t="shared" si="115"/>
        <v>#N/A</v>
      </c>
      <c r="P1268" s="83" t="e">
        <f t="shared" si="116"/>
        <v>#N/A</v>
      </c>
      <c r="Q1268" s="83" t="e">
        <f>_xlfn.IFS(入力シート!O1294=置換コード!$I$4,11,入力シート!O1294=置換コード!$I$5,21,入力シート!O1294=置換コード!$I$6,22,入力シート!O1294=置換コード!$I$7,23,入力シート!O1294=置換コード!$I$8,24,入力シート!O1294=置換コード!$I$9,25,入力シート!O1294=置換コード!$I$10,26,入力シート!O1294=置換コード!$I$11,31,入力シート!O1294=置換コード!$I$12,32,入力シート!O1294=置換コード!$I$13,33,入力シート!O1294=置換コード!$I$14,34,入力シート!O1294=置換コード!$I$15,35,入力シート!O1294=置換コード!$I$16,36,入力シート!O1294=置換コード!$I$17,37,入力シート!O1294=置換コード!$I$18,38,入力シート!O1294=置換コード!$I$19,41,入力シート!O1294=置換コード!$I$20,42,入力シート!O1294=置換コード!$I$21,43,入力シート!O1294=置換コード!$I$22,44,入力シート!O1294=置換コード!$I$23,51,入力シート!O1294=置換コード!$I$24,52,入力シート!O1294=置換コード!$I$25,53,入力シート!O1294=置換コード!$I$26,54,入力シート!O1294=置換コード!$I$27,55,入力シート!O1294=置換コード!$I$28,61,入力シート!O1294=置換コード!$I$29,62,入力シート!O1294=置換コード!$I$30,63,入力シート!O1294=置換コード!$I$31,64,入力シート!O1294=置換コード!$I$32,65,入力シート!O1294=置換コード!$I$33,66,入力シート!O1294=置換コード!$I$34,71,入力シート!O1294=置換コード!$I$35,72,入力シート!O1294=置換コード!$I$36,73,入力シート!O1294=置換コード!$I$37,74,入力シート!O1294=置換コード!$I$38,75,入力シート!O1294=置換コード!$I$39,76,入力シート!O1294=置換コード!$I$40,77,入力シート!O1294=置換コード!$I$41,78,入力シート!O1294=置換コード!$I$42,79,入力シート!O1294=置換コード!$I$43,81,入力シート!O1294=置換コード!$I$44,82,入力シート!O1294=置換コード!$I$45,83,入力シート!O1294=置換コード!$I$46,84,入力シート!O1294=置換コード!$I$47,85,入力シート!O1294=置換コード!$I$48,86,入力シート!O1294=置換コード!$I$49,87,入力シート!O1294=置換コード!$I$50,88,入力シート!O1294=置換コード!$I$51,90)</f>
        <v>#N/A</v>
      </c>
      <c r="R1268" s="83" t="e">
        <f t="shared" si="117"/>
        <v>#N/A</v>
      </c>
      <c r="S1268" s="83" t="str">
        <f>ASC(入力シート!N1294)</f>
        <v/>
      </c>
      <c r="T1268" s="83" t="str">
        <f>ASC(入力シート!P1294)</f>
        <v/>
      </c>
      <c r="U1268" s="83" t="str">
        <f>ASC(入力シート!Q1294)</f>
        <v/>
      </c>
      <c r="V1268" s="83" t="str">
        <f>ASC(入力シート!R1294)</f>
        <v/>
      </c>
      <c r="W1268" s="83" t="str">
        <f>ASC(入力シート!M1294)</f>
        <v/>
      </c>
      <c r="X1268" s="83" t="e">
        <f>_xlfn.IFS(入力シート!U1294=置換コード!$I$4,11,入力シート!U1294=置換コード!$I$5,21,入力シート!U1294=置換コード!$I$6,22,入力シート!U1294=置換コード!$I$7,23,入力シート!U1294=置換コード!$I$8,24,入力シート!U1294=置換コード!$I$9,25,入力シート!U1294=置換コード!$I$10,26,入力シート!U1294=置換コード!$I$11,31,入力シート!U1294=置換コード!$I$12,32,入力シート!U1294=置換コード!$I$13,33,入力シート!U1294=置換コード!$I$14,34,入力シート!U1294=置換コード!$I$15,35,入力シート!U1294=置換コード!$I$16,36,入力シート!U1294=置換コード!$I$17,37,入力シート!U1294=置換コード!$I$18,38,入力シート!U1294=置換コード!$I$19,41,入力シート!U1294=置換コード!$I$20,42,入力シート!U1294=置換コード!$I$21,43,入力シート!U1294=置換コード!$I$22,44,入力シート!U1294=置換コード!$I$23,51,入力シート!U1294=置換コード!$I$24,52,入力シート!U1294=置換コード!$I$25,53,入力シート!U1294=置換コード!$I$26,54,入力シート!U1294=置換コード!$I$27,55,入力シート!U1294=置換コード!$I$28,61,入力シート!U1294=置換コード!$I$29,62,入力シート!U1294=置換コード!$I$30,63,入力シート!U1294=置換コード!$I$31,64,入力シート!U1294=置換コード!$I$32,65,入力シート!U1294=置換コード!$I$33,66,入力シート!U1294=置換コード!$I$34,71,入力シート!U1294=置換コード!$I$35,72,入力シート!U1294=置換コード!$I$36,73,入力シート!U1294=置換コード!$I$37,74,入力シート!U1294=置換コード!$I$38,75,入力シート!U1294=置換コード!$I$39,76,入力シート!U1294=置換コード!$I$40,77,入力シート!U1294=置換コード!$I$41,78,入力シート!U1294=置換コード!$I$42,79,入力シート!U1294=置換コード!$I$43,81,入力シート!U1294=置換コード!$I$44,82,入力シート!U1294=置換コード!$I$45,83,入力シート!U1294=置換コード!$I$46,84,入力シート!U1294=置換コード!$I$47,85,入力シート!U1294=置換コード!$I$48,86,入力シート!U1294=置換コード!$I$49,87,入力シート!U1294=置換コード!$I$50,88,入力シート!U1294=置換コード!$I$51,90)</f>
        <v>#N/A</v>
      </c>
      <c r="Y1268" s="83" t="e">
        <f t="shared" si="118"/>
        <v>#N/A</v>
      </c>
      <c r="Z1268" s="83" t="str">
        <f>ASC(入力シート!T1294)</f>
        <v/>
      </c>
      <c r="AA1268" s="83" t="str">
        <f>ASC(入力シート!V1294)</f>
        <v/>
      </c>
      <c r="AB1268" s="83" t="str">
        <f>ASC(入力シート!W1294)</f>
        <v/>
      </c>
      <c r="AC1268" s="83" t="str">
        <f>ASC(入力シート!X1294)</f>
        <v/>
      </c>
      <c r="AD1268" s="83" t="str">
        <f>ASC(入力シート!S1294)</f>
        <v/>
      </c>
      <c r="AE1268" s="83" t="str">
        <f>IF(入力シート!D1294=0,"",入力シート!D1294)</f>
        <v/>
      </c>
      <c r="AF1268" s="83">
        <f>IF(入力シート!G1294="無し",1,2)</f>
        <v>2</v>
      </c>
      <c r="AG1268" s="85" t="str">
        <f t="shared" ca="1" si="119"/>
        <v>20240213</v>
      </c>
      <c r="AH1268" s="83">
        <f>IF(入力シート!Y1294="有り",2,1)</f>
        <v>1</v>
      </c>
      <c r="AI1268" s="83">
        <f>IF(入力シート!Z1294="有り",2,1)</f>
        <v>1</v>
      </c>
      <c r="AJ1268" s="83">
        <f>IF(入力シート!AA1294="有り",2,1)</f>
        <v>1</v>
      </c>
      <c r="AK1268" s="83">
        <f>IF(入力シート!AB1294="有り",2,1)</f>
        <v>1</v>
      </c>
      <c r="AL1268" s="83">
        <f>IF(入力シート!AC1294="有り",2,1)</f>
        <v>1</v>
      </c>
      <c r="AM1268" s="83">
        <f>IF(入力シート!AD1294="有り",2,1)</f>
        <v>1</v>
      </c>
      <c r="AN1268" s="83">
        <f>IF(入力シート!AE1294="有り",2,1)</f>
        <v>1</v>
      </c>
      <c r="AO1268" s="83">
        <f>IF(入力シート!H1294="必要(\4,950)",1,0)</f>
        <v>0</v>
      </c>
    </row>
    <row r="1269" spans="5:41" x14ac:dyDescent="0.4">
      <c r="E1269" s="85" t="str">
        <f t="shared" ca="1" si="114"/>
        <v>20240213</v>
      </c>
      <c r="F1269" s="83" t="str">
        <f>DBCS(入力シート!A1295)</f>
        <v/>
      </c>
      <c r="G1269" s="83" t="str">
        <f>(ASC(SUBSTITUTE(SUBSTITUTE(入力シート!B1295,"　","")," ","")))</f>
        <v/>
      </c>
      <c r="H1269" s="83" t="str">
        <f>ASC(入力シート!C1295)</f>
        <v/>
      </c>
      <c r="I1269" s="83" t="str">
        <f>IF(入力シート!E1295=0,"",入力シート!E1295)</f>
        <v/>
      </c>
      <c r="J1269" s="83" t="str">
        <f>IF(入力シート!I1295=0,"",入力シート!I1295)</f>
        <v/>
      </c>
      <c r="K1269" s="83" t="str">
        <f>DBCS(入力シート!K1295)</f>
        <v/>
      </c>
      <c r="L1269" s="83" t="str">
        <f>ASC(入力シート!L1295)</f>
        <v/>
      </c>
      <c r="M1269" s="83" t="e">
        <f>_xlfn.IFS(入力シート!J1295=置換コード!$B$4,1,入力シート!J1295=置換コード!$B$5,2,入力シート!J1295=置換コード!$B$6,3,入力シート!J1295=置換コード!$B$7,4,入力シート!J1295=置換コード!$B$8,5,入力シート!J1295=置換コード!$B$9,6,入力シート!J1295=置換コード!$B$10,7,入力シート!J1295=置換コード!$B$11,8,入力シート!J1295=置換コード!$B$12,9,入力シート!J1295=置換コード!$B$13,10)</f>
        <v>#N/A</v>
      </c>
      <c r="N1269" s="83" t="e">
        <f>_xlfn.IFS(入力シート!F1295=置換コード!$E$4,1,入力シート!F1295=置換コード!$E$5,2)</f>
        <v>#N/A</v>
      </c>
      <c r="O1269" s="83" t="e">
        <f t="shared" si="115"/>
        <v>#N/A</v>
      </c>
      <c r="P1269" s="83" t="e">
        <f t="shared" si="116"/>
        <v>#N/A</v>
      </c>
      <c r="Q1269" s="83" t="e">
        <f>_xlfn.IFS(入力シート!O1295=置換コード!$I$4,11,入力シート!O1295=置換コード!$I$5,21,入力シート!O1295=置換コード!$I$6,22,入力シート!O1295=置換コード!$I$7,23,入力シート!O1295=置換コード!$I$8,24,入力シート!O1295=置換コード!$I$9,25,入力シート!O1295=置換コード!$I$10,26,入力シート!O1295=置換コード!$I$11,31,入力シート!O1295=置換コード!$I$12,32,入力シート!O1295=置換コード!$I$13,33,入力シート!O1295=置換コード!$I$14,34,入力シート!O1295=置換コード!$I$15,35,入力シート!O1295=置換コード!$I$16,36,入力シート!O1295=置換コード!$I$17,37,入力シート!O1295=置換コード!$I$18,38,入力シート!O1295=置換コード!$I$19,41,入力シート!O1295=置換コード!$I$20,42,入力シート!O1295=置換コード!$I$21,43,入力シート!O1295=置換コード!$I$22,44,入力シート!O1295=置換コード!$I$23,51,入力シート!O1295=置換コード!$I$24,52,入力シート!O1295=置換コード!$I$25,53,入力シート!O1295=置換コード!$I$26,54,入力シート!O1295=置換コード!$I$27,55,入力シート!O1295=置換コード!$I$28,61,入力シート!O1295=置換コード!$I$29,62,入力シート!O1295=置換コード!$I$30,63,入力シート!O1295=置換コード!$I$31,64,入力シート!O1295=置換コード!$I$32,65,入力シート!O1295=置換コード!$I$33,66,入力シート!O1295=置換コード!$I$34,71,入力シート!O1295=置換コード!$I$35,72,入力シート!O1295=置換コード!$I$36,73,入力シート!O1295=置換コード!$I$37,74,入力シート!O1295=置換コード!$I$38,75,入力シート!O1295=置換コード!$I$39,76,入力シート!O1295=置換コード!$I$40,77,入力シート!O1295=置換コード!$I$41,78,入力シート!O1295=置換コード!$I$42,79,入力シート!O1295=置換コード!$I$43,81,入力シート!O1295=置換コード!$I$44,82,入力シート!O1295=置換コード!$I$45,83,入力シート!O1295=置換コード!$I$46,84,入力シート!O1295=置換コード!$I$47,85,入力シート!O1295=置換コード!$I$48,86,入力シート!O1295=置換コード!$I$49,87,入力シート!O1295=置換コード!$I$50,88,入力シート!O1295=置換コード!$I$51,90)</f>
        <v>#N/A</v>
      </c>
      <c r="R1269" s="83" t="e">
        <f t="shared" si="117"/>
        <v>#N/A</v>
      </c>
      <c r="S1269" s="83" t="str">
        <f>ASC(入力シート!N1295)</f>
        <v/>
      </c>
      <c r="T1269" s="83" t="str">
        <f>ASC(入力シート!P1295)</f>
        <v/>
      </c>
      <c r="U1269" s="83" t="str">
        <f>ASC(入力シート!Q1295)</f>
        <v/>
      </c>
      <c r="V1269" s="83" t="str">
        <f>ASC(入力シート!R1295)</f>
        <v/>
      </c>
      <c r="W1269" s="83" t="str">
        <f>ASC(入力シート!M1295)</f>
        <v/>
      </c>
      <c r="X1269" s="83" t="e">
        <f>_xlfn.IFS(入力シート!U1295=置換コード!$I$4,11,入力シート!U1295=置換コード!$I$5,21,入力シート!U1295=置換コード!$I$6,22,入力シート!U1295=置換コード!$I$7,23,入力シート!U1295=置換コード!$I$8,24,入力シート!U1295=置換コード!$I$9,25,入力シート!U1295=置換コード!$I$10,26,入力シート!U1295=置換コード!$I$11,31,入力シート!U1295=置換コード!$I$12,32,入力シート!U1295=置換コード!$I$13,33,入力シート!U1295=置換コード!$I$14,34,入力シート!U1295=置換コード!$I$15,35,入力シート!U1295=置換コード!$I$16,36,入力シート!U1295=置換コード!$I$17,37,入力シート!U1295=置換コード!$I$18,38,入力シート!U1295=置換コード!$I$19,41,入力シート!U1295=置換コード!$I$20,42,入力シート!U1295=置換コード!$I$21,43,入力シート!U1295=置換コード!$I$22,44,入力シート!U1295=置換コード!$I$23,51,入力シート!U1295=置換コード!$I$24,52,入力シート!U1295=置換コード!$I$25,53,入力シート!U1295=置換コード!$I$26,54,入力シート!U1295=置換コード!$I$27,55,入力シート!U1295=置換コード!$I$28,61,入力シート!U1295=置換コード!$I$29,62,入力シート!U1295=置換コード!$I$30,63,入力シート!U1295=置換コード!$I$31,64,入力シート!U1295=置換コード!$I$32,65,入力シート!U1295=置換コード!$I$33,66,入力シート!U1295=置換コード!$I$34,71,入力シート!U1295=置換コード!$I$35,72,入力シート!U1295=置換コード!$I$36,73,入力シート!U1295=置換コード!$I$37,74,入力シート!U1295=置換コード!$I$38,75,入力シート!U1295=置換コード!$I$39,76,入力シート!U1295=置換コード!$I$40,77,入力シート!U1295=置換コード!$I$41,78,入力シート!U1295=置換コード!$I$42,79,入力シート!U1295=置換コード!$I$43,81,入力シート!U1295=置換コード!$I$44,82,入力シート!U1295=置換コード!$I$45,83,入力シート!U1295=置換コード!$I$46,84,入力シート!U1295=置換コード!$I$47,85,入力シート!U1295=置換コード!$I$48,86,入力シート!U1295=置換コード!$I$49,87,入力シート!U1295=置換コード!$I$50,88,入力シート!U1295=置換コード!$I$51,90)</f>
        <v>#N/A</v>
      </c>
      <c r="Y1269" s="83" t="e">
        <f t="shared" si="118"/>
        <v>#N/A</v>
      </c>
      <c r="Z1269" s="83" t="str">
        <f>ASC(入力シート!T1295)</f>
        <v/>
      </c>
      <c r="AA1269" s="83" t="str">
        <f>ASC(入力シート!V1295)</f>
        <v/>
      </c>
      <c r="AB1269" s="83" t="str">
        <f>ASC(入力シート!W1295)</f>
        <v/>
      </c>
      <c r="AC1269" s="83" t="str">
        <f>ASC(入力シート!X1295)</f>
        <v/>
      </c>
      <c r="AD1269" s="83" t="str">
        <f>ASC(入力シート!S1295)</f>
        <v/>
      </c>
      <c r="AE1269" s="83" t="str">
        <f>IF(入力シート!D1295=0,"",入力シート!D1295)</f>
        <v/>
      </c>
      <c r="AF1269" s="83">
        <f>IF(入力シート!G1295="無し",1,2)</f>
        <v>2</v>
      </c>
      <c r="AG1269" s="85" t="str">
        <f t="shared" ca="1" si="119"/>
        <v>20240213</v>
      </c>
      <c r="AH1269" s="83">
        <f>IF(入力シート!Y1295="有り",2,1)</f>
        <v>1</v>
      </c>
      <c r="AI1269" s="83">
        <f>IF(入力シート!Z1295="有り",2,1)</f>
        <v>1</v>
      </c>
      <c r="AJ1269" s="83">
        <f>IF(入力シート!AA1295="有り",2,1)</f>
        <v>1</v>
      </c>
      <c r="AK1269" s="83">
        <f>IF(入力シート!AB1295="有り",2,1)</f>
        <v>1</v>
      </c>
      <c r="AL1269" s="83">
        <f>IF(入力シート!AC1295="有り",2,1)</f>
        <v>1</v>
      </c>
      <c r="AM1269" s="83">
        <f>IF(入力シート!AD1295="有り",2,1)</f>
        <v>1</v>
      </c>
      <c r="AN1269" s="83">
        <f>IF(入力シート!AE1295="有り",2,1)</f>
        <v>1</v>
      </c>
      <c r="AO1269" s="83">
        <f>IF(入力シート!H1295="必要(\4,950)",1,0)</f>
        <v>0</v>
      </c>
    </row>
    <row r="1270" spans="5:41" x14ac:dyDescent="0.4">
      <c r="E1270" s="85" t="str">
        <f t="shared" ca="1" si="114"/>
        <v>20240213</v>
      </c>
      <c r="F1270" s="83" t="str">
        <f>DBCS(入力シート!A1296)</f>
        <v/>
      </c>
      <c r="G1270" s="83" t="str">
        <f>(ASC(SUBSTITUTE(SUBSTITUTE(入力シート!B1296,"　","")," ","")))</f>
        <v/>
      </c>
      <c r="H1270" s="83" t="str">
        <f>ASC(入力シート!C1296)</f>
        <v/>
      </c>
      <c r="I1270" s="83" t="str">
        <f>IF(入力シート!E1296=0,"",入力シート!E1296)</f>
        <v/>
      </c>
      <c r="J1270" s="83" t="str">
        <f>IF(入力シート!I1296=0,"",入力シート!I1296)</f>
        <v/>
      </c>
      <c r="K1270" s="83" t="str">
        <f>DBCS(入力シート!K1296)</f>
        <v/>
      </c>
      <c r="L1270" s="83" t="str">
        <f>ASC(入力シート!L1296)</f>
        <v/>
      </c>
      <c r="M1270" s="83" t="e">
        <f>_xlfn.IFS(入力シート!J1296=置換コード!$B$4,1,入力シート!J1296=置換コード!$B$5,2,入力シート!J1296=置換コード!$B$6,3,入力シート!J1296=置換コード!$B$7,4,入力シート!J1296=置換コード!$B$8,5,入力シート!J1296=置換コード!$B$9,6,入力シート!J1296=置換コード!$B$10,7,入力シート!J1296=置換コード!$B$11,8,入力シート!J1296=置換コード!$B$12,9,入力シート!J1296=置換コード!$B$13,10)</f>
        <v>#N/A</v>
      </c>
      <c r="N1270" s="83" t="e">
        <f>_xlfn.IFS(入力シート!F1296=置換コード!$E$4,1,入力シート!F1296=置換コード!$E$5,2)</f>
        <v>#N/A</v>
      </c>
      <c r="O1270" s="83" t="e">
        <f t="shared" si="115"/>
        <v>#N/A</v>
      </c>
      <c r="P1270" s="83" t="e">
        <f t="shared" si="116"/>
        <v>#N/A</v>
      </c>
      <c r="Q1270" s="83" t="e">
        <f>_xlfn.IFS(入力シート!O1296=置換コード!$I$4,11,入力シート!O1296=置換コード!$I$5,21,入力シート!O1296=置換コード!$I$6,22,入力シート!O1296=置換コード!$I$7,23,入力シート!O1296=置換コード!$I$8,24,入力シート!O1296=置換コード!$I$9,25,入力シート!O1296=置換コード!$I$10,26,入力シート!O1296=置換コード!$I$11,31,入力シート!O1296=置換コード!$I$12,32,入力シート!O1296=置換コード!$I$13,33,入力シート!O1296=置換コード!$I$14,34,入力シート!O1296=置換コード!$I$15,35,入力シート!O1296=置換コード!$I$16,36,入力シート!O1296=置換コード!$I$17,37,入力シート!O1296=置換コード!$I$18,38,入力シート!O1296=置換コード!$I$19,41,入力シート!O1296=置換コード!$I$20,42,入力シート!O1296=置換コード!$I$21,43,入力シート!O1296=置換コード!$I$22,44,入力シート!O1296=置換コード!$I$23,51,入力シート!O1296=置換コード!$I$24,52,入力シート!O1296=置換コード!$I$25,53,入力シート!O1296=置換コード!$I$26,54,入力シート!O1296=置換コード!$I$27,55,入力シート!O1296=置換コード!$I$28,61,入力シート!O1296=置換コード!$I$29,62,入力シート!O1296=置換コード!$I$30,63,入力シート!O1296=置換コード!$I$31,64,入力シート!O1296=置換コード!$I$32,65,入力シート!O1296=置換コード!$I$33,66,入力シート!O1296=置換コード!$I$34,71,入力シート!O1296=置換コード!$I$35,72,入力シート!O1296=置換コード!$I$36,73,入力シート!O1296=置換コード!$I$37,74,入力シート!O1296=置換コード!$I$38,75,入力シート!O1296=置換コード!$I$39,76,入力シート!O1296=置換コード!$I$40,77,入力シート!O1296=置換コード!$I$41,78,入力シート!O1296=置換コード!$I$42,79,入力シート!O1296=置換コード!$I$43,81,入力シート!O1296=置換コード!$I$44,82,入力シート!O1296=置換コード!$I$45,83,入力シート!O1296=置換コード!$I$46,84,入力シート!O1296=置換コード!$I$47,85,入力シート!O1296=置換コード!$I$48,86,入力シート!O1296=置換コード!$I$49,87,入力シート!O1296=置換コード!$I$50,88,入力シート!O1296=置換コード!$I$51,90)</f>
        <v>#N/A</v>
      </c>
      <c r="R1270" s="83" t="e">
        <f t="shared" si="117"/>
        <v>#N/A</v>
      </c>
      <c r="S1270" s="83" t="str">
        <f>ASC(入力シート!N1296)</f>
        <v/>
      </c>
      <c r="T1270" s="83" t="str">
        <f>ASC(入力シート!P1296)</f>
        <v/>
      </c>
      <c r="U1270" s="83" t="str">
        <f>ASC(入力シート!Q1296)</f>
        <v/>
      </c>
      <c r="V1270" s="83" t="str">
        <f>ASC(入力シート!R1296)</f>
        <v/>
      </c>
      <c r="W1270" s="83" t="str">
        <f>ASC(入力シート!M1296)</f>
        <v/>
      </c>
      <c r="X1270" s="83" t="e">
        <f>_xlfn.IFS(入力シート!U1296=置換コード!$I$4,11,入力シート!U1296=置換コード!$I$5,21,入力シート!U1296=置換コード!$I$6,22,入力シート!U1296=置換コード!$I$7,23,入力シート!U1296=置換コード!$I$8,24,入力シート!U1296=置換コード!$I$9,25,入力シート!U1296=置換コード!$I$10,26,入力シート!U1296=置換コード!$I$11,31,入力シート!U1296=置換コード!$I$12,32,入力シート!U1296=置換コード!$I$13,33,入力シート!U1296=置換コード!$I$14,34,入力シート!U1296=置換コード!$I$15,35,入力シート!U1296=置換コード!$I$16,36,入力シート!U1296=置換コード!$I$17,37,入力シート!U1296=置換コード!$I$18,38,入力シート!U1296=置換コード!$I$19,41,入力シート!U1296=置換コード!$I$20,42,入力シート!U1296=置換コード!$I$21,43,入力シート!U1296=置換コード!$I$22,44,入力シート!U1296=置換コード!$I$23,51,入力シート!U1296=置換コード!$I$24,52,入力シート!U1296=置換コード!$I$25,53,入力シート!U1296=置換コード!$I$26,54,入力シート!U1296=置換コード!$I$27,55,入力シート!U1296=置換コード!$I$28,61,入力シート!U1296=置換コード!$I$29,62,入力シート!U1296=置換コード!$I$30,63,入力シート!U1296=置換コード!$I$31,64,入力シート!U1296=置換コード!$I$32,65,入力シート!U1296=置換コード!$I$33,66,入力シート!U1296=置換コード!$I$34,71,入力シート!U1296=置換コード!$I$35,72,入力シート!U1296=置換コード!$I$36,73,入力シート!U1296=置換コード!$I$37,74,入力シート!U1296=置換コード!$I$38,75,入力シート!U1296=置換コード!$I$39,76,入力シート!U1296=置換コード!$I$40,77,入力シート!U1296=置換コード!$I$41,78,入力シート!U1296=置換コード!$I$42,79,入力シート!U1296=置換コード!$I$43,81,入力シート!U1296=置換コード!$I$44,82,入力シート!U1296=置換コード!$I$45,83,入力シート!U1296=置換コード!$I$46,84,入力シート!U1296=置換コード!$I$47,85,入力シート!U1296=置換コード!$I$48,86,入力シート!U1296=置換コード!$I$49,87,入力シート!U1296=置換コード!$I$50,88,入力シート!U1296=置換コード!$I$51,90)</f>
        <v>#N/A</v>
      </c>
      <c r="Y1270" s="83" t="e">
        <f t="shared" si="118"/>
        <v>#N/A</v>
      </c>
      <c r="Z1270" s="83" t="str">
        <f>ASC(入力シート!T1296)</f>
        <v/>
      </c>
      <c r="AA1270" s="83" t="str">
        <f>ASC(入力シート!V1296)</f>
        <v/>
      </c>
      <c r="AB1270" s="83" t="str">
        <f>ASC(入力シート!W1296)</f>
        <v/>
      </c>
      <c r="AC1270" s="83" t="str">
        <f>ASC(入力シート!X1296)</f>
        <v/>
      </c>
      <c r="AD1270" s="83" t="str">
        <f>ASC(入力シート!S1296)</f>
        <v/>
      </c>
      <c r="AE1270" s="83" t="str">
        <f>IF(入力シート!D1296=0,"",入力シート!D1296)</f>
        <v/>
      </c>
      <c r="AF1270" s="83">
        <f>IF(入力シート!G1296="無し",1,2)</f>
        <v>2</v>
      </c>
      <c r="AG1270" s="85" t="str">
        <f t="shared" ca="1" si="119"/>
        <v>20240213</v>
      </c>
      <c r="AH1270" s="83">
        <f>IF(入力シート!Y1296="有り",2,1)</f>
        <v>1</v>
      </c>
      <c r="AI1270" s="83">
        <f>IF(入力シート!Z1296="有り",2,1)</f>
        <v>1</v>
      </c>
      <c r="AJ1270" s="83">
        <f>IF(入力シート!AA1296="有り",2,1)</f>
        <v>1</v>
      </c>
      <c r="AK1270" s="83">
        <f>IF(入力シート!AB1296="有り",2,1)</f>
        <v>1</v>
      </c>
      <c r="AL1270" s="83">
        <f>IF(入力シート!AC1296="有り",2,1)</f>
        <v>1</v>
      </c>
      <c r="AM1270" s="83">
        <f>IF(入力シート!AD1296="有り",2,1)</f>
        <v>1</v>
      </c>
      <c r="AN1270" s="83">
        <f>IF(入力シート!AE1296="有り",2,1)</f>
        <v>1</v>
      </c>
      <c r="AO1270" s="83">
        <f>IF(入力シート!H1296="必要(\4,950)",1,0)</f>
        <v>0</v>
      </c>
    </row>
    <row r="1271" spans="5:41" x14ac:dyDescent="0.4">
      <c r="E1271" s="85" t="str">
        <f t="shared" ca="1" si="114"/>
        <v>20240213</v>
      </c>
      <c r="F1271" s="83" t="str">
        <f>DBCS(入力シート!A1297)</f>
        <v/>
      </c>
      <c r="G1271" s="83" t="str">
        <f>(ASC(SUBSTITUTE(SUBSTITUTE(入力シート!B1297,"　","")," ","")))</f>
        <v/>
      </c>
      <c r="H1271" s="83" t="str">
        <f>ASC(入力シート!C1297)</f>
        <v/>
      </c>
      <c r="I1271" s="83" t="str">
        <f>IF(入力シート!E1297=0,"",入力シート!E1297)</f>
        <v/>
      </c>
      <c r="J1271" s="83" t="str">
        <f>IF(入力シート!I1297=0,"",入力シート!I1297)</f>
        <v/>
      </c>
      <c r="K1271" s="83" t="str">
        <f>DBCS(入力シート!K1297)</f>
        <v/>
      </c>
      <c r="L1271" s="83" t="str">
        <f>ASC(入力シート!L1297)</f>
        <v/>
      </c>
      <c r="M1271" s="83" t="e">
        <f>_xlfn.IFS(入力シート!J1297=置換コード!$B$4,1,入力シート!J1297=置換コード!$B$5,2,入力シート!J1297=置換コード!$B$6,3,入力シート!J1297=置換コード!$B$7,4,入力シート!J1297=置換コード!$B$8,5,入力シート!J1297=置換コード!$B$9,6,入力シート!J1297=置換コード!$B$10,7,入力シート!J1297=置換コード!$B$11,8,入力シート!J1297=置換コード!$B$12,9,入力シート!J1297=置換コード!$B$13,10)</f>
        <v>#N/A</v>
      </c>
      <c r="N1271" s="83" t="e">
        <f>_xlfn.IFS(入力シート!F1297=置換コード!$E$4,1,入力シート!F1297=置換コード!$E$5,2)</f>
        <v>#N/A</v>
      </c>
      <c r="O1271" s="83" t="e">
        <f t="shared" si="115"/>
        <v>#N/A</v>
      </c>
      <c r="P1271" s="83" t="e">
        <f t="shared" si="116"/>
        <v>#N/A</v>
      </c>
      <c r="Q1271" s="83" t="e">
        <f>_xlfn.IFS(入力シート!O1297=置換コード!$I$4,11,入力シート!O1297=置換コード!$I$5,21,入力シート!O1297=置換コード!$I$6,22,入力シート!O1297=置換コード!$I$7,23,入力シート!O1297=置換コード!$I$8,24,入力シート!O1297=置換コード!$I$9,25,入力シート!O1297=置換コード!$I$10,26,入力シート!O1297=置換コード!$I$11,31,入力シート!O1297=置換コード!$I$12,32,入力シート!O1297=置換コード!$I$13,33,入力シート!O1297=置換コード!$I$14,34,入力シート!O1297=置換コード!$I$15,35,入力シート!O1297=置換コード!$I$16,36,入力シート!O1297=置換コード!$I$17,37,入力シート!O1297=置換コード!$I$18,38,入力シート!O1297=置換コード!$I$19,41,入力シート!O1297=置換コード!$I$20,42,入力シート!O1297=置換コード!$I$21,43,入力シート!O1297=置換コード!$I$22,44,入力シート!O1297=置換コード!$I$23,51,入力シート!O1297=置換コード!$I$24,52,入力シート!O1297=置換コード!$I$25,53,入力シート!O1297=置換コード!$I$26,54,入力シート!O1297=置換コード!$I$27,55,入力シート!O1297=置換コード!$I$28,61,入力シート!O1297=置換コード!$I$29,62,入力シート!O1297=置換コード!$I$30,63,入力シート!O1297=置換コード!$I$31,64,入力シート!O1297=置換コード!$I$32,65,入力シート!O1297=置換コード!$I$33,66,入力シート!O1297=置換コード!$I$34,71,入力シート!O1297=置換コード!$I$35,72,入力シート!O1297=置換コード!$I$36,73,入力シート!O1297=置換コード!$I$37,74,入力シート!O1297=置換コード!$I$38,75,入力シート!O1297=置換コード!$I$39,76,入力シート!O1297=置換コード!$I$40,77,入力シート!O1297=置換コード!$I$41,78,入力シート!O1297=置換コード!$I$42,79,入力シート!O1297=置換コード!$I$43,81,入力シート!O1297=置換コード!$I$44,82,入力シート!O1297=置換コード!$I$45,83,入力シート!O1297=置換コード!$I$46,84,入力シート!O1297=置換コード!$I$47,85,入力シート!O1297=置換コード!$I$48,86,入力シート!O1297=置換コード!$I$49,87,入力シート!O1297=置換コード!$I$50,88,入力シート!O1297=置換コード!$I$51,90)</f>
        <v>#N/A</v>
      </c>
      <c r="R1271" s="83" t="e">
        <f t="shared" si="117"/>
        <v>#N/A</v>
      </c>
      <c r="S1271" s="83" t="str">
        <f>ASC(入力シート!N1297)</f>
        <v/>
      </c>
      <c r="T1271" s="83" t="str">
        <f>ASC(入力シート!P1297)</f>
        <v/>
      </c>
      <c r="U1271" s="83" t="str">
        <f>ASC(入力シート!Q1297)</f>
        <v/>
      </c>
      <c r="V1271" s="83" t="str">
        <f>ASC(入力シート!R1297)</f>
        <v/>
      </c>
      <c r="W1271" s="83" t="str">
        <f>ASC(入力シート!M1297)</f>
        <v/>
      </c>
      <c r="X1271" s="83" t="e">
        <f>_xlfn.IFS(入力シート!U1297=置換コード!$I$4,11,入力シート!U1297=置換コード!$I$5,21,入力シート!U1297=置換コード!$I$6,22,入力シート!U1297=置換コード!$I$7,23,入力シート!U1297=置換コード!$I$8,24,入力シート!U1297=置換コード!$I$9,25,入力シート!U1297=置換コード!$I$10,26,入力シート!U1297=置換コード!$I$11,31,入力シート!U1297=置換コード!$I$12,32,入力シート!U1297=置換コード!$I$13,33,入力シート!U1297=置換コード!$I$14,34,入力シート!U1297=置換コード!$I$15,35,入力シート!U1297=置換コード!$I$16,36,入力シート!U1297=置換コード!$I$17,37,入力シート!U1297=置換コード!$I$18,38,入力シート!U1297=置換コード!$I$19,41,入力シート!U1297=置換コード!$I$20,42,入力シート!U1297=置換コード!$I$21,43,入力シート!U1297=置換コード!$I$22,44,入力シート!U1297=置換コード!$I$23,51,入力シート!U1297=置換コード!$I$24,52,入力シート!U1297=置換コード!$I$25,53,入力シート!U1297=置換コード!$I$26,54,入力シート!U1297=置換コード!$I$27,55,入力シート!U1297=置換コード!$I$28,61,入力シート!U1297=置換コード!$I$29,62,入力シート!U1297=置換コード!$I$30,63,入力シート!U1297=置換コード!$I$31,64,入力シート!U1297=置換コード!$I$32,65,入力シート!U1297=置換コード!$I$33,66,入力シート!U1297=置換コード!$I$34,71,入力シート!U1297=置換コード!$I$35,72,入力シート!U1297=置換コード!$I$36,73,入力シート!U1297=置換コード!$I$37,74,入力シート!U1297=置換コード!$I$38,75,入力シート!U1297=置換コード!$I$39,76,入力シート!U1297=置換コード!$I$40,77,入力シート!U1297=置換コード!$I$41,78,入力シート!U1297=置換コード!$I$42,79,入力シート!U1297=置換コード!$I$43,81,入力シート!U1297=置換コード!$I$44,82,入力シート!U1297=置換コード!$I$45,83,入力シート!U1297=置換コード!$I$46,84,入力シート!U1297=置換コード!$I$47,85,入力シート!U1297=置換コード!$I$48,86,入力シート!U1297=置換コード!$I$49,87,入力シート!U1297=置換コード!$I$50,88,入力シート!U1297=置換コード!$I$51,90)</f>
        <v>#N/A</v>
      </c>
      <c r="Y1271" s="83" t="e">
        <f t="shared" si="118"/>
        <v>#N/A</v>
      </c>
      <c r="Z1271" s="83" t="str">
        <f>ASC(入力シート!T1297)</f>
        <v/>
      </c>
      <c r="AA1271" s="83" t="str">
        <f>ASC(入力シート!V1297)</f>
        <v/>
      </c>
      <c r="AB1271" s="83" t="str">
        <f>ASC(入力シート!W1297)</f>
        <v/>
      </c>
      <c r="AC1271" s="83" t="str">
        <f>ASC(入力シート!X1297)</f>
        <v/>
      </c>
      <c r="AD1271" s="83" t="str">
        <f>ASC(入力シート!S1297)</f>
        <v/>
      </c>
      <c r="AE1271" s="83" t="str">
        <f>IF(入力シート!D1297=0,"",入力シート!D1297)</f>
        <v/>
      </c>
      <c r="AF1271" s="83">
        <f>IF(入力シート!G1297="無し",1,2)</f>
        <v>2</v>
      </c>
      <c r="AG1271" s="85" t="str">
        <f t="shared" ca="1" si="119"/>
        <v>20240213</v>
      </c>
      <c r="AH1271" s="83">
        <f>IF(入力シート!Y1297="有り",2,1)</f>
        <v>1</v>
      </c>
      <c r="AI1271" s="83">
        <f>IF(入力シート!Z1297="有り",2,1)</f>
        <v>1</v>
      </c>
      <c r="AJ1271" s="83">
        <f>IF(入力シート!AA1297="有り",2,1)</f>
        <v>1</v>
      </c>
      <c r="AK1271" s="83">
        <f>IF(入力シート!AB1297="有り",2,1)</f>
        <v>1</v>
      </c>
      <c r="AL1271" s="83">
        <f>IF(入力シート!AC1297="有り",2,1)</f>
        <v>1</v>
      </c>
      <c r="AM1271" s="83">
        <f>IF(入力シート!AD1297="有り",2,1)</f>
        <v>1</v>
      </c>
      <c r="AN1271" s="83">
        <f>IF(入力シート!AE1297="有り",2,1)</f>
        <v>1</v>
      </c>
      <c r="AO1271" s="83">
        <f>IF(入力シート!H1297="必要(\4,950)",1,0)</f>
        <v>0</v>
      </c>
    </row>
    <row r="1272" spans="5:41" x14ac:dyDescent="0.4">
      <c r="E1272" s="85" t="str">
        <f t="shared" ca="1" si="114"/>
        <v>20240213</v>
      </c>
      <c r="F1272" s="83" t="str">
        <f>DBCS(入力シート!A1298)</f>
        <v/>
      </c>
      <c r="G1272" s="83" t="str">
        <f>(ASC(SUBSTITUTE(SUBSTITUTE(入力シート!B1298,"　","")," ","")))</f>
        <v/>
      </c>
      <c r="H1272" s="83" t="str">
        <f>ASC(入力シート!C1298)</f>
        <v/>
      </c>
      <c r="I1272" s="83" t="str">
        <f>IF(入力シート!E1298=0,"",入力シート!E1298)</f>
        <v/>
      </c>
      <c r="J1272" s="83" t="str">
        <f>IF(入力シート!I1298=0,"",入力シート!I1298)</f>
        <v/>
      </c>
      <c r="K1272" s="83" t="str">
        <f>DBCS(入力シート!K1298)</f>
        <v/>
      </c>
      <c r="L1272" s="83" t="str">
        <f>ASC(入力シート!L1298)</f>
        <v/>
      </c>
      <c r="M1272" s="83" t="e">
        <f>_xlfn.IFS(入力シート!J1298=置換コード!$B$4,1,入力シート!J1298=置換コード!$B$5,2,入力シート!J1298=置換コード!$B$6,3,入力シート!J1298=置換コード!$B$7,4,入力シート!J1298=置換コード!$B$8,5,入力シート!J1298=置換コード!$B$9,6,入力シート!J1298=置換コード!$B$10,7,入力シート!J1298=置換コード!$B$11,8,入力シート!J1298=置換コード!$B$12,9,入力シート!J1298=置換コード!$B$13,10)</f>
        <v>#N/A</v>
      </c>
      <c r="N1272" s="83" t="e">
        <f>_xlfn.IFS(入力シート!F1298=置換コード!$E$4,1,入力シート!F1298=置換コード!$E$5,2)</f>
        <v>#N/A</v>
      </c>
      <c r="O1272" s="83" t="e">
        <f t="shared" si="115"/>
        <v>#N/A</v>
      </c>
      <c r="P1272" s="83" t="e">
        <f t="shared" si="116"/>
        <v>#N/A</v>
      </c>
      <c r="Q1272" s="83" t="e">
        <f>_xlfn.IFS(入力シート!O1298=置換コード!$I$4,11,入力シート!O1298=置換コード!$I$5,21,入力シート!O1298=置換コード!$I$6,22,入力シート!O1298=置換コード!$I$7,23,入力シート!O1298=置換コード!$I$8,24,入力シート!O1298=置換コード!$I$9,25,入力シート!O1298=置換コード!$I$10,26,入力シート!O1298=置換コード!$I$11,31,入力シート!O1298=置換コード!$I$12,32,入力シート!O1298=置換コード!$I$13,33,入力シート!O1298=置換コード!$I$14,34,入力シート!O1298=置換コード!$I$15,35,入力シート!O1298=置換コード!$I$16,36,入力シート!O1298=置換コード!$I$17,37,入力シート!O1298=置換コード!$I$18,38,入力シート!O1298=置換コード!$I$19,41,入力シート!O1298=置換コード!$I$20,42,入力シート!O1298=置換コード!$I$21,43,入力シート!O1298=置換コード!$I$22,44,入力シート!O1298=置換コード!$I$23,51,入力シート!O1298=置換コード!$I$24,52,入力シート!O1298=置換コード!$I$25,53,入力シート!O1298=置換コード!$I$26,54,入力シート!O1298=置換コード!$I$27,55,入力シート!O1298=置換コード!$I$28,61,入力シート!O1298=置換コード!$I$29,62,入力シート!O1298=置換コード!$I$30,63,入力シート!O1298=置換コード!$I$31,64,入力シート!O1298=置換コード!$I$32,65,入力シート!O1298=置換コード!$I$33,66,入力シート!O1298=置換コード!$I$34,71,入力シート!O1298=置換コード!$I$35,72,入力シート!O1298=置換コード!$I$36,73,入力シート!O1298=置換コード!$I$37,74,入力シート!O1298=置換コード!$I$38,75,入力シート!O1298=置換コード!$I$39,76,入力シート!O1298=置換コード!$I$40,77,入力シート!O1298=置換コード!$I$41,78,入力シート!O1298=置換コード!$I$42,79,入力シート!O1298=置換コード!$I$43,81,入力シート!O1298=置換コード!$I$44,82,入力シート!O1298=置換コード!$I$45,83,入力シート!O1298=置換コード!$I$46,84,入力シート!O1298=置換コード!$I$47,85,入力シート!O1298=置換コード!$I$48,86,入力シート!O1298=置換コード!$I$49,87,入力シート!O1298=置換コード!$I$50,88,入力シート!O1298=置換コード!$I$51,90)</f>
        <v>#N/A</v>
      </c>
      <c r="R1272" s="83" t="e">
        <f t="shared" si="117"/>
        <v>#N/A</v>
      </c>
      <c r="S1272" s="83" t="str">
        <f>ASC(入力シート!N1298)</f>
        <v/>
      </c>
      <c r="T1272" s="83" t="str">
        <f>ASC(入力シート!P1298)</f>
        <v/>
      </c>
      <c r="U1272" s="83" t="str">
        <f>ASC(入力シート!Q1298)</f>
        <v/>
      </c>
      <c r="V1272" s="83" t="str">
        <f>ASC(入力シート!R1298)</f>
        <v/>
      </c>
      <c r="W1272" s="83" t="str">
        <f>ASC(入力シート!M1298)</f>
        <v/>
      </c>
      <c r="X1272" s="83" t="e">
        <f>_xlfn.IFS(入力シート!U1298=置換コード!$I$4,11,入力シート!U1298=置換コード!$I$5,21,入力シート!U1298=置換コード!$I$6,22,入力シート!U1298=置換コード!$I$7,23,入力シート!U1298=置換コード!$I$8,24,入力シート!U1298=置換コード!$I$9,25,入力シート!U1298=置換コード!$I$10,26,入力シート!U1298=置換コード!$I$11,31,入力シート!U1298=置換コード!$I$12,32,入力シート!U1298=置換コード!$I$13,33,入力シート!U1298=置換コード!$I$14,34,入力シート!U1298=置換コード!$I$15,35,入力シート!U1298=置換コード!$I$16,36,入力シート!U1298=置換コード!$I$17,37,入力シート!U1298=置換コード!$I$18,38,入力シート!U1298=置換コード!$I$19,41,入力シート!U1298=置換コード!$I$20,42,入力シート!U1298=置換コード!$I$21,43,入力シート!U1298=置換コード!$I$22,44,入力シート!U1298=置換コード!$I$23,51,入力シート!U1298=置換コード!$I$24,52,入力シート!U1298=置換コード!$I$25,53,入力シート!U1298=置換コード!$I$26,54,入力シート!U1298=置換コード!$I$27,55,入力シート!U1298=置換コード!$I$28,61,入力シート!U1298=置換コード!$I$29,62,入力シート!U1298=置換コード!$I$30,63,入力シート!U1298=置換コード!$I$31,64,入力シート!U1298=置換コード!$I$32,65,入力シート!U1298=置換コード!$I$33,66,入力シート!U1298=置換コード!$I$34,71,入力シート!U1298=置換コード!$I$35,72,入力シート!U1298=置換コード!$I$36,73,入力シート!U1298=置換コード!$I$37,74,入力シート!U1298=置換コード!$I$38,75,入力シート!U1298=置換コード!$I$39,76,入力シート!U1298=置換コード!$I$40,77,入力シート!U1298=置換コード!$I$41,78,入力シート!U1298=置換コード!$I$42,79,入力シート!U1298=置換コード!$I$43,81,入力シート!U1298=置換コード!$I$44,82,入力シート!U1298=置換コード!$I$45,83,入力シート!U1298=置換コード!$I$46,84,入力シート!U1298=置換コード!$I$47,85,入力シート!U1298=置換コード!$I$48,86,入力シート!U1298=置換コード!$I$49,87,入力シート!U1298=置換コード!$I$50,88,入力シート!U1298=置換コード!$I$51,90)</f>
        <v>#N/A</v>
      </c>
      <c r="Y1272" s="83" t="e">
        <f t="shared" si="118"/>
        <v>#N/A</v>
      </c>
      <c r="Z1272" s="83" t="str">
        <f>ASC(入力シート!T1298)</f>
        <v/>
      </c>
      <c r="AA1272" s="83" t="str">
        <f>ASC(入力シート!V1298)</f>
        <v/>
      </c>
      <c r="AB1272" s="83" t="str">
        <f>ASC(入力シート!W1298)</f>
        <v/>
      </c>
      <c r="AC1272" s="83" t="str">
        <f>ASC(入力シート!X1298)</f>
        <v/>
      </c>
      <c r="AD1272" s="83" t="str">
        <f>ASC(入力シート!S1298)</f>
        <v/>
      </c>
      <c r="AE1272" s="83" t="str">
        <f>IF(入力シート!D1298=0,"",入力シート!D1298)</f>
        <v/>
      </c>
      <c r="AF1272" s="83">
        <f>IF(入力シート!G1298="無し",1,2)</f>
        <v>2</v>
      </c>
      <c r="AG1272" s="85" t="str">
        <f t="shared" ca="1" si="119"/>
        <v>20240213</v>
      </c>
      <c r="AH1272" s="83">
        <f>IF(入力シート!Y1298="有り",2,1)</f>
        <v>1</v>
      </c>
      <c r="AI1272" s="83">
        <f>IF(入力シート!Z1298="有り",2,1)</f>
        <v>1</v>
      </c>
      <c r="AJ1272" s="83">
        <f>IF(入力シート!AA1298="有り",2,1)</f>
        <v>1</v>
      </c>
      <c r="AK1272" s="83">
        <f>IF(入力シート!AB1298="有り",2,1)</f>
        <v>1</v>
      </c>
      <c r="AL1272" s="83">
        <f>IF(入力シート!AC1298="有り",2,1)</f>
        <v>1</v>
      </c>
      <c r="AM1272" s="83">
        <f>IF(入力シート!AD1298="有り",2,1)</f>
        <v>1</v>
      </c>
      <c r="AN1272" s="83">
        <f>IF(入力シート!AE1298="有り",2,1)</f>
        <v>1</v>
      </c>
      <c r="AO1272" s="83">
        <f>IF(入力シート!H1298="必要(\4,950)",1,0)</f>
        <v>0</v>
      </c>
    </row>
    <row r="1273" spans="5:41" x14ac:dyDescent="0.4">
      <c r="E1273" s="85" t="str">
        <f t="shared" ca="1" si="114"/>
        <v>20240213</v>
      </c>
      <c r="F1273" s="83" t="str">
        <f>DBCS(入力シート!A1299)</f>
        <v/>
      </c>
      <c r="G1273" s="83" t="str">
        <f>(ASC(SUBSTITUTE(SUBSTITUTE(入力シート!B1299,"　","")," ","")))</f>
        <v/>
      </c>
      <c r="H1273" s="83" t="str">
        <f>ASC(入力シート!C1299)</f>
        <v/>
      </c>
      <c r="I1273" s="83" t="str">
        <f>IF(入力シート!E1299=0,"",入力シート!E1299)</f>
        <v/>
      </c>
      <c r="J1273" s="83" t="str">
        <f>IF(入力シート!I1299=0,"",入力シート!I1299)</f>
        <v/>
      </c>
      <c r="K1273" s="83" t="str">
        <f>DBCS(入力シート!K1299)</f>
        <v/>
      </c>
      <c r="L1273" s="83" t="str">
        <f>ASC(入力シート!L1299)</f>
        <v/>
      </c>
      <c r="M1273" s="83" t="e">
        <f>_xlfn.IFS(入力シート!J1299=置換コード!$B$4,1,入力シート!J1299=置換コード!$B$5,2,入力シート!J1299=置換コード!$B$6,3,入力シート!J1299=置換コード!$B$7,4,入力シート!J1299=置換コード!$B$8,5,入力シート!J1299=置換コード!$B$9,6,入力シート!J1299=置換コード!$B$10,7,入力シート!J1299=置換コード!$B$11,8,入力シート!J1299=置換コード!$B$12,9,入力シート!J1299=置換コード!$B$13,10)</f>
        <v>#N/A</v>
      </c>
      <c r="N1273" s="83" t="e">
        <f>_xlfn.IFS(入力シート!F1299=置換コード!$E$4,1,入力シート!F1299=置換コード!$E$5,2)</f>
        <v>#N/A</v>
      </c>
      <c r="O1273" s="83" t="e">
        <f t="shared" si="115"/>
        <v>#N/A</v>
      </c>
      <c r="P1273" s="83" t="e">
        <f t="shared" si="116"/>
        <v>#N/A</v>
      </c>
      <c r="Q1273" s="83" t="e">
        <f>_xlfn.IFS(入力シート!O1299=置換コード!$I$4,11,入力シート!O1299=置換コード!$I$5,21,入力シート!O1299=置換コード!$I$6,22,入力シート!O1299=置換コード!$I$7,23,入力シート!O1299=置換コード!$I$8,24,入力シート!O1299=置換コード!$I$9,25,入力シート!O1299=置換コード!$I$10,26,入力シート!O1299=置換コード!$I$11,31,入力シート!O1299=置換コード!$I$12,32,入力シート!O1299=置換コード!$I$13,33,入力シート!O1299=置換コード!$I$14,34,入力シート!O1299=置換コード!$I$15,35,入力シート!O1299=置換コード!$I$16,36,入力シート!O1299=置換コード!$I$17,37,入力シート!O1299=置換コード!$I$18,38,入力シート!O1299=置換コード!$I$19,41,入力シート!O1299=置換コード!$I$20,42,入力シート!O1299=置換コード!$I$21,43,入力シート!O1299=置換コード!$I$22,44,入力シート!O1299=置換コード!$I$23,51,入力シート!O1299=置換コード!$I$24,52,入力シート!O1299=置換コード!$I$25,53,入力シート!O1299=置換コード!$I$26,54,入力シート!O1299=置換コード!$I$27,55,入力シート!O1299=置換コード!$I$28,61,入力シート!O1299=置換コード!$I$29,62,入力シート!O1299=置換コード!$I$30,63,入力シート!O1299=置換コード!$I$31,64,入力シート!O1299=置換コード!$I$32,65,入力シート!O1299=置換コード!$I$33,66,入力シート!O1299=置換コード!$I$34,71,入力シート!O1299=置換コード!$I$35,72,入力シート!O1299=置換コード!$I$36,73,入力シート!O1299=置換コード!$I$37,74,入力シート!O1299=置換コード!$I$38,75,入力シート!O1299=置換コード!$I$39,76,入力シート!O1299=置換コード!$I$40,77,入力シート!O1299=置換コード!$I$41,78,入力シート!O1299=置換コード!$I$42,79,入力シート!O1299=置換コード!$I$43,81,入力シート!O1299=置換コード!$I$44,82,入力シート!O1299=置換コード!$I$45,83,入力シート!O1299=置換コード!$I$46,84,入力シート!O1299=置換コード!$I$47,85,入力シート!O1299=置換コード!$I$48,86,入力シート!O1299=置換コード!$I$49,87,入力シート!O1299=置換コード!$I$50,88,入力シート!O1299=置換コード!$I$51,90)</f>
        <v>#N/A</v>
      </c>
      <c r="R1273" s="83" t="e">
        <f t="shared" si="117"/>
        <v>#N/A</v>
      </c>
      <c r="S1273" s="83" t="str">
        <f>ASC(入力シート!N1299)</f>
        <v/>
      </c>
      <c r="T1273" s="83" t="str">
        <f>ASC(入力シート!P1299)</f>
        <v/>
      </c>
      <c r="U1273" s="83" t="str">
        <f>ASC(入力シート!Q1299)</f>
        <v/>
      </c>
      <c r="V1273" s="83" t="str">
        <f>ASC(入力シート!R1299)</f>
        <v/>
      </c>
      <c r="W1273" s="83" t="str">
        <f>ASC(入力シート!M1299)</f>
        <v/>
      </c>
      <c r="X1273" s="83" t="e">
        <f>_xlfn.IFS(入力シート!U1299=置換コード!$I$4,11,入力シート!U1299=置換コード!$I$5,21,入力シート!U1299=置換コード!$I$6,22,入力シート!U1299=置換コード!$I$7,23,入力シート!U1299=置換コード!$I$8,24,入力シート!U1299=置換コード!$I$9,25,入力シート!U1299=置換コード!$I$10,26,入力シート!U1299=置換コード!$I$11,31,入力シート!U1299=置換コード!$I$12,32,入力シート!U1299=置換コード!$I$13,33,入力シート!U1299=置換コード!$I$14,34,入力シート!U1299=置換コード!$I$15,35,入力シート!U1299=置換コード!$I$16,36,入力シート!U1299=置換コード!$I$17,37,入力シート!U1299=置換コード!$I$18,38,入力シート!U1299=置換コード!$I$19,41,入力シート!U1299=置換コード!$I$20,42,入力シート!U1299=置換コード!$I$21,43,入力シート!U1299=置換コード!$I$22,44,入力シート!U1299=置換コード!$I$23,51,入力シート!U1299=置換コード!$I$24,52,入力シート!U1299=置換コード!$I$25,53,入力シート!U1299=置換コード!$I$26,54,入力シート!U1299=置換コード!$I$27,55,入力シート!U1299=置換コード!$I$28,61,入力シート!U1299=置換コード!$I$29,62,入力シート!U1299=置換コード!$I$30,63,入力シート!U1299=置換コード!$I$31,64,入力シート!U1299=置換コード!$I$32,65,入力シート!U1299=置換コード!$I$33,66,入力シート!U1299=置換コード!$I$34,71,入力シート!U1299=置換コード!$I$35,72,入力シート!U1299=置換コード!$I$36,73,入力シート!U1299=置換コード!$I$37,74,入力シート!U1299=置換コード!$I$38,75,入力シート!U1299=置換コード!$I$39,76,入力シート!U1299=置換コード!$I$40,77,入力シート!U1299=置換コード!$I$41,78,入力シート!U1299=置換コード!$I$42,79,入力シート!U1299=置換コード!$I$43,81,入力シート!U1299=置換コード!$I$44,82,入力シート!U1299=置換コード!$I$45,83,入力シート!U1299=置換コード!$I$46,84,入力シート!U1299=置換コード!$I$47,85,入力シート!U1299=置換コード!$I$48,86,入力シート!U1299=置換コード!$I$49,87,入力シート!U1299=置換コード!$I$50,88,入力シート!U1299=置換コード!$I$51,90)</f>
        <v>#N/A</v>
      </c>
      <c r="Y1273" s="83" t="e">
        <f t="shared" si="118"/>
        <v>#N/A</v>
      </c>
      <c r="Z1273" s="83" t="str">
        <f>ASC(入力シート!T1299)</f>
        <v/>
      </c>
      <c r="AA1273" s="83" t="str">
        <f>ASC(入力シート!V1299)</f>
        <v/>
      </c>
      <c r="AB1273" s="83" t="str">
        <f>ASC(入力シート!W1299)</f>
        <v/>
      </c>
      <c r="AC1273" s="83" t="str">
        <f>ASC(入力シート!X1299)</f>
        <v/>
      </c>
      <c r="AD1273" s="83" t="str">
        <f>ASC(入力シート!S1299)</f>
        <v/>
      </c>
      <c r="AE1273" s="83" t="str">
        <f>IF(入力シート!D1299=0,"",入力シート!D1299)</f>
        <v/>
      </c>
      <c r="AF1273" s="83">
        <f>IF(入力シート!G1299="無し",1,2)</f>
        <v>2</v>
      </c>
      <c r="AG1273" s="85" t="str">
        <f t="shared" ca="1" si="119"/>
        <v>20240213</v>
      </c>
      <c r="AH1273" s="83">
        <f>IF(入力シート!Y1299="有り",2,1)</f>
        <v>1</v>
      </c>
      <c r="AI1273" s="83">
        <f>IF(入力シート!Z1299="有り",2,1)</f>
        <v>1</v>
      </c>
      <c r="AJ1273" s="83">
        <f>IF(入力シート!AA1299="有り",2,1)</f>
        <v>1</v>
      </c>
      <c r="AK1273" s="83">
        <f>IF(入力シート!AB1299="有り",2,1)</f>
        <v>1</v>
      </c>
      <c r="AL1273" s="83">
        <f>IF(入力シート!AC1299="有り",2,1)</f>
        <v>1</v>
      </c>
      <c r="AM1273" s="83">
        <f>IF(入力シート!AD1299="有り",2,1)</f>
        <v>1</v>
      </c>
      <c r="AN1273" s="83">
        <f>IF(入力シート!AE1299="有り",2,1)</f>
        <v>1</v>
      </c>
      <c r="AO1273" s="83">
        <f>IF(入力シート!H1299="必要(\4,950)",1,0)</f>
        <v>0</v>
      </c>
    </row>
    <row r="1274" spans="5:41" x14ac:dyDescent="0.4">
      <c r="E1274" s="85" t="str">
        <f t="shared" ca="1" si="114"/>
        <v>20240213</v>
      </c>
      <c r="F1274" s="83" t="str">
        <f>DBCS(入力シート!A1300)</f>
        <v/>
      </c>
      <c r="G1274" s="83" t="str">
        <f>(ASC(SUBSTITUTE(SUBSTITUTE(入力シート!B1300,"　","")," ","")))</f>
        <v/>
      </c>
      <c r="H1274" s="83" t="str">
        <f>ASC(入力シート!C1300)</f>
        <v/>
      </c>
      <c r="I1274" s="83" t="str">
        <f>IF(入力シート!E1300=0,"",入力シート!E1300)</f>
        <v/>
      </c>
      <c r="J1274" s="83" t="str">
        <f>IF(入力シート!I1300=0,"",入力シート!I1300)</f>
        <v/>
      </c>
      <c r="K1274" s="83" t="str">
        <f>DBCS(入力シート!K1300)</f>
        <v/>
      </c>
      <c r="L1274" s="83" t="str">
        <f>ASC(入力シート!L1300)</f>
        <v/>
      </c>
      <c r="M1274" s="83" t="e">
        <f>_xlfn.IFS(入力シート!J1300=置換コード!$B$4,1,入力シート!J1300=置換コード!$B$5,2,入力シート!J1300=置換コード!$B$6,3,入力シート!J1300=置換コード!$B$7,4,入力シート!J1300=置換コード!$B$8,5,入力シート!J1300=置換コード!$B$9,6,入力シート!J1300=置換コード!$B$10,7,入力シート!J1300=置換コード!$B$11,8,入力シート!J1300=置換コード!$B$12,9,入力シート!J1300=置換コード!$B$13,10)</f>
        <v>#N/A</v>
      </c>
      <c r="N1274" s="83" t="e">
        <f>_xlfn.IFS(入力シート!F1300=置換コード!$E$4,1,入力シート!F1300=置換コード!$E$5,2)</f>
        <v>#N/A</v>
      </c>
      <c r="O1274" s="83" t="e">
        <f t="shared" si="115"/>
        <v>#N/A</v>
      </c>
      <c r="P1274" s="83" t="e">
        <f t="shared" si="116"/>
        <v>#N/A</v>
      </c>
      <c r="Q1274" s="83" t="e">
        <f>_xlfn.IFS(入力シート!O1300=置換コード!$I$4,11,入力シート!O1300=置換コード!$I$5,21,入力シート!O1300=置換コード!$I$6,22,入力シート!O1300=置換コード!$I$7,23,入力シート!O1300=置換コード!$I$8,24,入力シート!O1300=置換コード!$I$9,25,入力シート!O1300=置換コード!$I$10,26,入力シート!O1300=置換コード!$I$11,31,入力シート!O1300=置換コード!$I$12,32,入力シート!O1300=置換コード!$I$13,33,入力シート!O1300=置換コード!$I$14,34,入力シート!O1300=置換コード!$I$15,35,入力シート!O1300=置換コード!$I$16,36,入力シート!O1300=置換コード!$I$17,37,入力シート!O1300=置換コード!$I$18,38,入力シート!O1300=置換コード!$I$19,41,入力シート!O1300=置換コード!$I$20,42,入力シート!O1300=置換コード!$I$21,43,入力シート!O1300=置換コード!$I$22,44,入力シート!O1300=置換コード!$I$23,51,入力シート!O1300=置換コード!$I$24,52,入力シート!O1300=置換コード!$I$25,53,入力シート!O1300=置換コード!$I$26,54,入力シート!O1300=置換コード!$I$27,55,入力シート!O1300=置換コード!$I$28,61,入力シート!O1300=置換コード!$I$29,62,入力シート!O1300=置換コード!$I$30,63,入力シート!O1300=置換コード!$I$31,64,入力シート!O1300=置換コード!$I$32,65,入力シート!O1300=置換コード!$I$33,66,入力シート!O1300=置換コード!$I$34,71,入力シート!O1300=置換コード!$I$35,72,入力シート!O1300=置換コード!$I$36,73,入力シート!O1300=置換コード!$I$37,74,入力シート!O1300=置換コード!$I$38,75,入力シート!O1300=置換コード!$I$39,76,入力シート!O1300=置換コード!$I$40,77,入力シート!O1300=置換コード!$I$41,78,入力シート!O1300=置換コード!$I$42,79,入力シート!O1300=置換コード!$I$43,81,入力シート!O1300=置換コード!$I$44,82,入力シート!O1300=置換コード!$I$45,83,入力シート!O1300=置換コード!$I$46,84,入力シート!O1300=置換コード!$I$47,85,入力シート!O1300=置換コード!$I$48,86,入力シート!O1300=置換コード!$I$49,87,入力シート!O1300=置換コード!$I$50,88,入力シート!O1300=置換コード!$I$51,90)</f>
        <v>#N/A</v>
      </c>
      <c r="R1274" s="83" t="e">
        <f t="shared" si="117"/>
        <v>#N/A</v>
      </c>
      <c r="S1274" s="83" t="str">
        <f>ASC(入力シート!N1300)</f>
        <v/>
      </c>
      <c r="T1274" s="83" t="str">
        <f>ASC(入力シート!P1300)</f>
        <v/>
      </c>
      <c r="U1274" s="83" t="str">
        <f>ASC(入力シート!Q1300)</f>
        <v/>
      </c>
      <c r="V1274" s="83" t="str">
        <f>ASC(入力シート!R1300)</f>
        <v/>
      </c>
      <c r="W1274" s="83" t="str">
        <f>ASC(入力シート!M1300)</f>
        <v/>
      </c>
      <c r="X1274" s="83" t="e">
        <f>_xlfn.IFS(入力シート!U1300=置換コード!$I$4,11,入力シート!U1300=置換コード!$I$5,21,入力シート!U1300=置換コード!$I$6,22,入力シート!U1300=置換コード!$I$7,23,入力シート!U1300=置換コード!$I$8,24,入力シート!U1300=置換コード!$I$9,25,入力シート!U1300=置換コード!$I$10,26,入力シート!U1300=置換コード!$I$11,31,入力シート!U1300=置換コード!$I$12,32,入力シート!U1300=置換コード!$I$13,33,入力シート!U1300=置換コード!$I$14,34,入力シート!U1300=置換コード!$I$15,35,入力シート!U1300=置換コード!$I$16,36,入力シート!U1300=置換コード!$I$17,37,入力シート!U1300=置換コード!$I$18,38,入力シート!U1300=置換コード!$I$19,41,入力シート!U1300=置換コード!$I$20,42,入力シート!U1300=置換コード!$I$21,43,入力シート!U1300=置換コード!$I$22,44,入力シート!U1300=置換コード!$I$23,51,入力シート!U1300=置換コード!$I$24,52,入力シート!U1300=置換コード!$I$25,53,入力シート!U1300=置換コード!$I$26,54,入力シート!U1300=置換コード!$I$27,55,入力シート!U1300=置換コード!$I$28,61,入力シート!U1300=置換コード!$I$29,62,入力シート!U1300=置換コード!$I$30,63,入力シート!U1300=置換コード!$I$31,64,入力シート!U1300=置換コード!$I$32,65,入力シート!U1300=置換コード!$I$33,66,入力シート!U1300=置換コード!$I$34,71,入力シート!U1300=置換コード!$I$35,72,入力シート!U1300=置換コード!$I$36,73,入力シート!U1300=置換コード!$I$37,74,入力シート!U1300=置換コード!$I$38,75,入力シート!U1300=置換コード!$I$39,76,入力シート!U1300=置換コード!$I$40,77,入力シート!U1300=置換コード!$I$41,78,入力シート!U1300=置換コード!$I$42,79,入力シート!U1300=置換コード!$I$43,81,入力シート!U1300=置換コード!$I$44,82,入力シート!U1300=置換コード!$I$45,83,入力シート!U1300=置換コード!$I$46,84,入力シート!U1300=置換コード!$I$47,85,入力シート!U1300=置換コード!$I$48,86,入力シート!U1300=置換コード!$I$49,87,入力シート!U1300=置換コード!$I$50,88,入力シート!U1300=置換コード!$I$51,90)</f>
        <v>#N/A</v>
      </c>
      <c r="Y1274" s="83" t="e">
        <f t="shared" si="118"/>
        <v>#N/A</v>
      </c>
      <c r="Z1274" s="83" t="str">
        <f>ASC(入力シート!T1300)</f>
        <v/>
      </c>
      <c r="AA1274" s="83" t="str">
        <f>ASC(入力シート!V1300)</f>
        <v/>
      </c>
      <c r="AB1274" s="83" t="str">
        <f>ASC(入力シート!W1300)</f>
        <v/>
      </c>
      <c r="AC1274" s="83" t="str">
        <f>ASC(入力シート!X1300)</f>
        <v/>
      </c>
      <c r="AD1274" s="83" t="str">
        <f>ASC(入力シート!S1300)</f>
        <v/>
      </c>
      <c r="AE1274" s="83" t="str">
        <f>IF(入力シート!D1300=0,"",入力シート!D1300)</f>
        <v/>
      </c>
      <c r="AF1274" s="83">
        <f>IF(入力シート!G1300="無し",1,2)</f>
        <v>2</v>
      </c>
      <c r="AG1274" s="85" t="str">
        <f t="shared" ca="1" si="119"/>
        <v>20240213</v>
      </c>
      <c r="AH1274" s="83">
        <f>IF(入力シート!Y1300="有り",2,1)</f>
        <v>1</v>
      </c>
      <c r="AI1274" s="83">
        <f>IF(入力シート!Z1300="有り",2,1)</f>
        <v>1</v>
      </c>
      <c r="AJ1274" s="83">
        <f>IF(入力シート!AA1300="有り",2,1)</f>
        <v>1</v>
      </c>
      <c r="AK1274" s="83">
        <f>IF(入力シート!AB1300="有り",2,1)</f>
        <v>1</v>
      </c>
      <c r="AL1274" s="83">
        <f>IF(入力シート!AC1300="有り",2,1)</f>
        <v>1</v>
      </c>
      <c r="AM1274" s="83">
        <f>IF(入力シート!AD1300="有り",2,1)</f>
        <v>1</v>
      </c>
      <c r="AN1274" s="83">
        <f>IF(入力シート!AE1300="有り",2,1)</f>
        <v>1</v>
      </c>
      <c r="AO1274" s="83">
        <f>IF(入力シート!H1300="必要(\4,950)",1,0)</f>
        <v>0</v>
      </c>
    </row>
    <row r="1275" spans="5:41" x14ac:dyDescent="0.4">
      <c r="E1275" s="85" t="str">
        <f t="shared" ca="1" si="114"/>
        <v>20240213</v>
      </c>
      <c r="F1275" s="83" t="str">
        <f>DBCS(入力シート!A1301)</f>
        <v/>
      </c>
      <c r="G1275" s="83" t="str">
        <f>(ASC(SUBSTITUTE(SUBSTITUTE(入力シート!B1301,"　","")," ","")))</f>
        <v/>
      </c>
      <c r="H1275" s="83" t="str">
        <f>ASC(入力シート!C1301)</f>
        <v/>
      </c>
      <c r="I1275" s="83" t="str">
        <f>IF(入力シート!E1301=0,"",入力シート!E1301)</f>
        <v/>
      </c>
      <c r="J1275" s="83" t="str">
        <f>IF(入力シート!I1301=0,"",入力シート!I1301)</f>
        <v/>
      </c>
      <c r="K1275" s="83" t="str">
        <f>DBCS(入力シート!K1301)</f>
        <v/>
      </c>
      <c r="L1275" s="83" t="str">
        <f>ASC(入力シート!L1301)</f>
        <v/>
      </c>
      <c r="M1275" s="83" t="e">
        <f>_xlfn.IFS(入力シート!J1301=置換コード!$B$4,1,入力シート!J1301=置換コード!$B$5,2,入力シート!J1301=置換コード!$B$6,3,入力シート!J1301=置換コード!$B$7,4,入力シート!J1301=置換コード!$B$8,5,入力シート!J1301=置換コード!$B$9,6,入力シート!J1301=置換コード!$B$10,7,入力シート!J1301=置換コード!$B$11,8,入力シート!J1301=置換コード!$B$12,9,入力シート!J1301=置換コード!$B$13,10)</f>
        <v>#N/A</v>
      </c>
      <c r="N1275" s="83" t="e">
        <f>_xlfn.IFS(入力シート!F1301=置換コード!$E$4,1,入力シート!F1301=置換コード!$E$5,2)</f>
        <v>#N/A</v>
      </c>
      <c r="O1275" s="83" t="e">
        <f t="shared" si="115"/>
        <v>#N/A</v>
      </c>
      <c r="P1275" s="83" t="e">
        <f t="shared" si="116"/>
        <v>#N/A</v>
      </c>
      <c r="Q1275" s="83" t="e">
        <f>_xlfn.IFS(入力シート!O1301=置換コード!$I$4,11,入力シート!O1301=置換コード!$I$5,21,入力シート!O1301=置換コード!$I$6,22,入力シート!O1301=置換コード!$I$7,23,入力シート!O1301=置換コード!$I$8,24,入力シート!O1301=置換コード!$I$9,25,入力シート!O1301=置換コード!$I$10,26,入力シート!O1301=置換コード!$I$11,31,入力シート!O1301=置換コード!$I$12,32,入力シート!O1301=置換コード!$I$13,33,入力シート!O1301=置換コード!$I$14,34,入力シート!O1301=置換コード!$I$15,35,入力シート!O1301=置換コード!$I$16,36,入力シート!O1301=置換コード!$I$17,37,入力シート!O1301=置換コード!$I$18,38,入力シート!O1301=置換コード!$I$19,41,入力シート!O1301=置換コード!$I$20,42,入力シート!O1301=置換コード!$I$21,43,入力シート!O1301=置換コード!$I$22,44,入力シート!O1301=置換コード!$I$23,51,入力シート!O1301=置換コード!$I$24,52,入力シート!O1301=置換コード!$I$25,53,入力シート!O1301=置換コード!$I$26,54,入力シート!O1301=置換コード!$I$27,55,入力シート!O1301=置換コード!$I$28,61,入力シート!O1301=置換コード!$I$29,62,入力シート!O1301=置換コード!$I$30,63,入力シート!O1301=置換コード!$I$31,64,入力シート!O1301=置換コード!$I$32,65,入力シート!O1301=置換コード!$I$33,66,入力シート!O1301=置換コード!$I$34,71,入力シート!O1301=置換コード!$I$35,72,入力シート!O1301=置換コード!$I$36,73,入力シート!O1301=置換コード!$I$37,74,入力シート!O1301=置換コード!$I$38,75,入力シート!O1301=置換コード!$I$39,76,入力シート!O1301=置換コード!$I$40,77,入力シート!O1301=置換コード!$I$41,78,入力シート!O1301=置換コード!$I$42,79,入力シート!O1301=置換コード!$I$43,81,入力シート!O1301=置換コード!$I$44,82,入力シート!O1301=置換コード!$I$45,83,入力シート!O1301=置換コード!$I$46,84,入力シート!O1301=置換コード!$I$47,85,入力シート!O1301=置換コード!$I$48,86,入力シート!O1301=置換コード!$I$49,87,入力シート!O1301=置換コード!$I$50,88,入力シート!O1301=置換コード!$I$51,90)</f>
        <v>#N/A</v>
      </c>
      <c r="R1275" s="83" t="e">
        <f t="shared" si="117"/>
        <v>#N/A</v>
      </c>
      <c r="S1275" s="83" t="str">
        <f>ASC(入力シート!N1301)</f>
        <v/>
      </c>
      <c r="T1275" s="83" t="str">
        <f>ASC(入力シート!P1301)</f>
        <v/>
      </c>
      <c r="U1275" s="83" t="str">
        <f>ASC(入力シート!Q1301)</f>
        <v/>
      </c>
      <c r="V1275" s="83" t="str">
        <f>ASC(入力シート!R1301)</f>
        <v/>
      </c>
      <c r="W1275" s="83" t="str">
        <f>ASC(入力シート!M1301)</f>
        <v/>
      </c>
      <c r="X1275" s="83" t="e">
        <f>_xlfn.IFS(入力シート!U1301=置換コード!$I$4,11,入力シート!U1301=置換コード!$I$5,21,入力シート!U1301=置換コード!$I$6,22,入力シート!U1301=置換コード!$I$7,23,入力シート!U1301=置換コード!$I$8,24,入力シート!U1301=置換コード!$I$9,25,入力シート!U1301=置換コード!$I$10,26,入力シート!U1301=置換コード!$I$11,31,入力シート!U1301=置換コード!$I$12,32,入力シート!U1301=置換コード!$I$13,33,入力シート!U1301=置換コード!$I$14,34,入力シート!U1301=置換コード!$I$15,35,入力シート!U1301=置換コード!$I$16,36,入力シート!U1301=置換コード!$I$17,37,入力シート!U1301=置換コード!$I$18,38,入力シート!U1301=置換コード!$I$19,41,入力シート!U1301=置換コード!$I$20,42,入力シート!U1301=置換コード!$I$21,43,入力シート!U1301=置換コード!$I$22,44,入力シート!U1301=置換コード!$I$23,51,入力シート!U1301=置換コード!$I$24,52,入力シート!U1301=置換コード!$I$25,53,入力シート!U1301=置換コード!$I$26,54,入力シート!U1301=置換コード!$I$27,55,入力シート!U1301=置換コード!$I$28,61,入力シート!U1301=置換コード!$I$29,62,入力シート!U1301=置換コード!$I$30,63,入力シート!U1301=置換コード!$I$31,64,入力シート!U1301=置換コード!$I$32,65,入力シート!U1301=置換コード!$I$33,66,入力シート!U1301=置換コード!$I$34,71,入力シート!U1301=置換コード!$I$35,72,入力シート!U1301=置換コード!$I$36,73,入力シート!U1301=置換コード!$I$37,74,入力シート!U1301=置換コード!$I$38,75,入力シート!U1301=置換コード!$I$39,76,入力シート!U1301=置換コード!$I$40,77,入力シート!U1301=置換コード!$I$41,78,入力シート!U1301=置換コード!$I$42,79,入力シート!U1301=置換コード!$I$43,81,入力シート!U1301=置換コード!$I$44,82,入力シート!U1301=置換コード!$I$45,83,入力シート!U1301=置換コード!$I$46,84,入力シート!U1301=置換コード!$I$47,85,入力シート!U1301=置換コード!$I$48,86,入力シート!U1301=置換コード!$I$49,87,入力シート!U1301=置換コード!$I$50,88,入力シート!U1301=置換コード!$I$51,90)</f>
        <v>#N/A</v>
      </c>
      <c r="Y1275" s="83" t="e">
        <f t="shared" si="118"/>
        <v>#N/A</v>
      </c>
      <c r="Z1275" s="83" t="str">
        <f>ASC(入力シート!T1301)</f>
        <v/>
      </c>
      <c r="AA1275" s="83" t="str">
        <f>ASC(入力シート!V1301)</f>
        <v/>
      </c>
      <c r="AB1275" s="83" t="str">
        <f>ASC(入力シート!W1301)</f>
        <v/>
      </c>
      <c r="AC1275" s="83" t="str">
        <f>ASC(入力シート!X1301)</f>
        <v/>
      </c>
      <c r="AD1275" s="83" t="str">
        <f>ASC(入力シート!S1301)</f>
        <v/>
      </c>
      <c r="AE1275" s="83" t="str">
        <f>IF(入力シート!D1301=0,"",入力シート!D1301)</f>
        <v/>
      </c>
      <c r="AF1275" s="83">
        <f>IF(入力シート!G1301="無し",1,2)</f>
        <v>2</v>
      </c>
      <c r="AG1275" s="85" t="str">
        <f t="shared" ca="1" si="119"/>
        <v>20240213</v>
      </c>
      <c r="AH1275" s="83">
        <f>IF(入力シート!Y1301="有り",2,1)</f>
        <v>1</v>
      </c>
      <c r="AI1275" s="83">
        <f>IF(入力シート!Z1301="有り",2,1)</f>
        <v>1</v>
      </c>
      <c r="AJ1275" s="83">
        <f>IF(入力シート!AA1301="有り",2,1)</f>
        <v>1</v>
      </c>
      <c r="AK1275" s="83">
        <f>IF(入力シート!AB1301="有り",2,1)</f>
        <v>1</v>
      </c>
      <c r="AL1275" s="83">
        <f>IF(入力シート!AC1301="有り",2,1)</f>
        <v>1</v>
      </c>
      <c r="AM1275" s="83">
        <f>IF(入力シート!AD1301="有り",2,1)</f>
        <v>1</v>
      </c>
      <c r="AN1275" s="83">
        <f>IF(入力シート!AE1301="有り",2,1)</f>
        <v>1</v>
      </c>
      <c r="AO1275" s="83">
        <f>IF(入力シート!H1301="必要(\4,950)",1,0)</f>
        <v>0</v>
      </c>
    </row>
    <row r="1276" spans="5:41" x14ac:dyDescent="0.4">
      <c r="E1276" s="85" t="str">
        <f t="shared" ca="1" si="114"/>
        <v>20240213</v>
      </c>
      <c r="F1276" s="83" t="str">
        <f>DBCS(入力シート!A1302)</f>
        <v/>
      </c>
      <c r="G1276" s="83" t="str">
        <f>(ASC(SUBSTITUTE(SUBSTITUTE(入力シート!B1302,"　","")," ","")))</f>
        <v/>
      </c>
      <c r="H1276" s="83" t="str">
        <f>ASC(入力シート!C1302)</f>
        <v/>
      </c>
      <c r="I1276" s="83" t="str">
        <f>IF(入力シート!E1302=0,"",入力シート!E1302)</f>
        <v/>
      </c>
      <c r="J1276" s="83" t="str">
        <f>IF(入力シート!I1302=0,"",入力シート!I1302)</f>
        <v/>
      </c>
      <c r="K1276" s="83" t="str">
        <f>DBCS(入力シート!K1302)</f>
        <v/>
      </c>
      <c r="L1276" s="83" t="str">
        <f>ASC(入力シート!L1302)</f>
        <v/>
      </c>
      <c r="M1276" s="83" t="e">
        <f>_xlfn.IFS(入力シート!J1302=置換コード!$B$4,1,入力シート!J1302=置換コード!$B$5,2,入力シート!J1302=置換コード!$B$6,3,入力シート!J1302=置換コード!$B$7,4,入力シート!J1302=置換コード!$B$8,5,入力シート!J1302=置換コード!$B$9,6,入力シート!J1302=置換コード!$B$10,7,入力シート!J1302=置換コード!$B$11,8,入力シート!J1302=置換コード!$B$12,9,入力シート!J1302=置換コード!$B$13,10)</f>
        <v>#N/A</v>
      </c>
      <c r="N1276" s="83" t="e">
        <f>_xlfn.IFS(入力シート!F1302=置換コード!$E$4,1,入力シート!F1302=置換コード!$E$5,2)</f>
        <v>#N/A</v>
      </c>
      <c r="O1276" s="83" t="e">
        <f t="shared" si="115"/>
        <v>#N/A</v>
      </c>
      <c r="P1276" s="83" t="e">
        <f t="shared" si="116"/>
        <v>#N/A</v>
      </c>
      <c r="Q1276" s="83" t="e">
        <f>_xlfn.IFS(入力シート!O1302=置換コード!$I$4,11,入力シート!O1302=置換コード!$I$5,21,入力シート!O1302=置換コード!$I$6,22,入力シート!O1302=置換コード!$I$7,23,入力シート!O1302=置換コード!$I$8,24,入力シート!O1302=置換コード!$I$9,25,入力シート!O1302=置換コード!$I$10,26,入力シート!O1302=置換コード!$I$11,31,入力シート!O1302=置換コード!$I$12,32,入力シート!O1302=置換コード!$I$13,33,入力シート!O1302=置換コード!$I$14,34,入力シート!O1302=置換コード!$I$15,35,入力シート!O1302=置換コード!$I$16,36,入力シート!O1302=置換コード!$I$17,37,入力シート!O1302=置換コード!$I$18,38,入力シート!O1302=置換コード!$I$19,41,入力シート!O1302=置換コード!$I$20,42,入力シート!O1302=置換コード!$I$21,43,入力シート!O1302=置換コード!$I$22,44,入力シート!O1302=置換コード!$I$23,51,入力シート!O1302=置換コード!$I$24,52,入力シート!O1302=置換コード!$I$25,53,入力シート!O1302=置換コード!$I$26,54,入力シート!O1302=置換コード!$I$27,55,入力シート!O1302=置換コード!$I$28,61,入力シート!O1302=置換コード!$I$29,62,入力シート!O1302=置換コード!$I$30,63,入力シート!O1302=置換コード!$I$31,64,入力シート!O1302=置換コード!$I$32,65,入力シート!O1302=置換コード!$I$33,66,入力シート!O1302=置換コード!$I$34,71,入力シート!O1302=置換コード!$I$35,72,入力シート!O1302=置換コード!$I$36,73,入力シート!O1302=置換コード!$I$37,74,入力シート!O1302=置換コード!$I$38,75,入力シート!O1302=置換コード!$I$39,76,入力シート!O1302=置換コード!$I$40,77,入力シート!O1302=置換コード!$I$41,78,入力シート!O1302=置換コード!$I$42,79,入力シート!O1302=置換コード!$I$43,81,入力シート!O1302=置換コード!$I$44,82,入力シート!O1302=置換コード!$I$45,83,入力シート!O1302=置換コード!$I$46,84,入力シート!O1302=置換コード!$I$47,85,入力シート!O1302=置換コード!$I$48,86,入力シート!O1302=置換コード!$I$49,87,入力シート!O1302=置換コード!$I$50,88,入力シート!O1302=置換コード!$I$51,90)</f>
        <v>#N/A</v>
      </c>
      <c r="R1276" s="83" t="e">
        <f t="shared" si="117"/>
        <v>#N/A</v>
      </c>
      <c r="S1276" s="83" t="str">
        <f>ASC(入力シート!N1302)</f>
        <v/>
      </c>
      <c r="T1276" s="83" t="str">
        <f>ASC(入力シート!P1302)</f>
        <v/>
      </c>
      <c r="U1276" s="83" t="str">
        <f>ASC(入力シート!Q1302)</f>
        <v/>
      </c>
      <c r="V1276" s="83" t="str">
        <f>ASC(入力シート!R1302)</f>
        <v/>
      </c>
      <c r="W1276" s="83" t="str">
        <f>ASC(入力シート!M1302)</f>
        <v/>
      </c>
      <c r="X1276" s="83" t="e">
        <f>_xlfn.IFS(入力シート!U1302=置換コード!$I$4,11,入力シート!U1302=置換コード!$I$5,21,入力シート!U1302=置換コード!$I$6,22,入力シート!U1302=置換コード!$I$7,23,入力シート!U1302=置換コード!$I$8,24,入力シート!U1302=置換コード!$I$9,25,入力シート!U1302=置換コード!$I$10,26,入力シート!U1302=置換コード!$I$11,31,入力シート!U1302=置換コード!$I$12,32,入力シート!U1302=置換コード!$I$13,33,入力シート!U1302=置換コード!$I$14,34,入力シート!U1302=置換コード!$I$15,35,入力シート!U1302=置換コード!$I$16,36,入力シート!U1302=置換コード!$I$17,37,入力シート!U1302=置換コード!$I$18,38,入力シート!U1302=置換コード!$I$19,41,入力シート!U1302=置換コード!$I$20,42,入力シート!U1302=置換コード!$I$21,43,入力シート!U1302=置換コード!$I$22,44,入力シート!U1302=置換コード!$I$23,51,入力シート!U1302=置換コード!$I$24,52,入力シート!U1302=置換コード!$I$25,53,入力シート!U1302=置換コード!$I$26,54,入力シート!U1302=置換コード!$I$27,55,入力シート!U1302=置換コード!$I$28,61,入力シート!U1302=置換コード!$I$29,62,入力シート!U1302=置換コード!$I$30,63,入力シート!U1302=置換コード!$I$31,64,入力シート!U1302=置換コード!$I$32,65,入力シート!U1302=置換コード!$I$33,66,入力シート!U1302=置換コード!$I$34,71,入力シート!U1302=置換コード!$I$35,72,入力シート!U1302=置換コード!$I$36,73,入力シート!U1302=置換コード!$I$37,74,入力シート!U1302=置換コード!$I$38,75,入力シート!U1302=置換コード!$I$39,76,入力シート!U1302=置換コード!$I$40,77,入力シート!U1302=置換コード!$I$41,78,入力シート!U1302=置換コード!$I$42,79,入力シート!U1302=置換コード!$I$43,81,入力シート!U1302=置換コード!$I$44,82,入力シート!U1302=置換コード!$I$45,83,入力シート!U1302=置換コード!$I$46,84,入力シート!U1302=置換コード!$I$47,85,入力シート!U1302=置換コード!$I$48,86,入力シート!U1302=置換コード!$I$49,87,入力シート!U1302=置換コード!$I$50,88,入力シート!U1302=置換コード!$I$51,90)</f>
        <v>#N/A</v>
      </c>
      <c r="Y1276" s="83" t="e">
        <f t="shared" si="118"/>
        <v>#N/A</v>
      </c>
      <c r="Z1276" s="83" t="str">
        <f>ASC(入力シート!T1302)</f>
        <v/>
      </c>
      <c r="AA1276" s="83" t="str">
        <f>ASC(入力シート!V1302)</f>
        <v/>
      </c>
      <c r="AB1276" s="83" t="str">
        <f>ASC(入力シート!W1302)</f>
        <v/>
      </c>
      <c r="AC1276" s="83" t="str">
        <f>ASC(入力シート!X1302)</f>
        <v/>
      </c>
      <c r="AD1276" s="83" t="str">
        <f>ASC(入力シート!S1302)</f>
        <v/>
      </c>
      <c r="AE1276" s="83" t="str">
        <f>IF(入力シート!D1302=0,"",入力シート!D1302)</f>
        <v/>
      </c>
      <c r="AF1276" s="83">
        <f>IF(入力シート!G1302="無し",1,2)</f>
        <v>2</v>
      </c>
      <c r="AG1276" s="85" t="str">
        <f t="shared" ca="1" si="119"/>
        <v>20240213</v>
      </c>
      <c r="AH1276" s="83">
        <f>IF(入力シート!Y1302="有り",2,1)</f>
        <v>1</v>
      </c>
      <c r="AI1276" s="83">
        <f>IF(入力シート!Z1302="有り",2,1)</f>
        <v>1</v>
      </c>
      <c r="AJ1276" s="83">
        <f>IF(入力シート!AA1302="有り",2,1)</f>
        <v>1</v>
      </c>
      <c r="AK1276" s="83">
        <f>IF(入力シート!AB1302="有り",2,1)</f>
        <v>1</v>
      </c>
      <c r="AL1276" s="83">
        <f>IF(入力シート!AC1302="有り",2,1)</f>
        <v>1</v>
      </c>
      <c r="AM1276" s="83">
        <f>IF(入力シート!AD1302="有り",2,1)</f>
        <v>1</v>
      </c>
      <c r="AN1276" s="83">
        <f>IF(入力シート!AE1302="有り",2,1)</f>
        <v>1</v>
      </c>
      <c r="AO1276" s="83">
        <f>IF(入力シート!H1302="必要(\4,950)",1,0)</f>
        <v>0</v>
      </c>
    </row>
    <row r="1277" spans="5:41" x14ac:dyDescent="0.4">
      <c r="E1277" s="85" t="str">
        <f t="shared" ca="1" si="114"/>
        <v>20240213</v>
      </c>
      <c r="F1277" s="83" t="str">
        <f>DBCS(入力シート!A1303)</f>
        <v/>
      </c>
      <c r="G1277" s="83" t="str">
        <f>(ASC(SUBSTITUTE(SUBSTITUTE(入力シート!B1303,"　","")," ","")))</f>
        <v/>
      </c>
      <c r="H1277" s="83" t="str">
        <f>ASC(入力シート!C1303)</f>
        <v/>
      </c>
      <c r="I1277" s="83" t="str">
        <f>IF(入力シート!E1303=0,"",入力シート!E1303)</f>
        <v/>
      </c>
      <c r="J1277" s="83" t="str">
        <f>IF(入力シート!I1303=0,"",入力シート!I1303)</f>
        <v/>
      </c>
      <c r="K1277" s="83" t="str">
        <f>DBCS(入力シート!K1303)</f>
        <v/>
      </c>
      <c r="L1277" s="83" t="str">
        <f>ASC(入力シート!L1303)</f>
        <v/>
      </c>
      <c r="M1277" s="83" t="e">
        <f>_xlfn.IFS(入力シート!J1303=置換コード!$B$4,1,入力シート!J1303=置換コード!$B$5,2,入力シート!J1303=置換コード!$B$6,3,入力シート!J1303=置換コード!$B$7,4,入力シート!J1303=置換コード!$B$8,5,入力シート!J1303=置換コード!$B$9,6,入力シート!J1303=置換コード!$B$10,7,入力シート!J1303=置換コード!$B$11,8,入力シート!J1303=置換コード!$B$12,9,入力シート!J1303=置換コード!$B$13,10)</f>
        <v>#N/A</v>
      </c>
      <c r="N1277" s="83" t="e">
        <f>_xlfn.IFS(入力シート!F1303=置換コード!$E$4,1,入力シート!F1303=置換コード!$E$5,2)</f>
        <v>#N/A</v>
      </c>
      <c r="O1277" s="83" t="e">
        <f t="shared" si="115"/>
        <v>#N/A</v>
      </c>
      <c r="P1277" s="83" t="e">
        <f t="shared" si="116"/>
        <v>#N/A</v>
      </c>
      <c r="Q1277" s="83" t="e">
        <f>_xlfn.IFS(入力シート!O1303=置換コード!$I$4,11,入力シート!O1303=置換コード!$I$5,21,入力シート!O1303=置換コード!$I$6,22,入力シート!O1303=置換コード!$I$7,23,入力シート!O1303=置換コード!$I$8,24,入力シート!O1303=置換コード!$I$9,25,入力シート!O1303=置換コード!$I$10,26,入力シート!O1303=置換コード!$I$11,31,入力シート!O1303=置換コード!$I$12,32,入力シート!O1303=置換コード!$I$13,33,入力シート!O1303=置換コード!$I$14,34,入力シート!O1303=置換コード!$I$15,35,入力シート!O1303=置換コード!$I$16,36,入力シート!O1303=置換コード!$I$17,37,入力シート!O1303=置換コード!$I$18,38,入力シート!O1303=置換コード!$I$19,41,入力シート!O1303=置換コード!$I$20,42,入力シート!O1303=置換コード!$I$21,43,入力シート!O1303=置換コード!$I$22,44,入力シート!O1303=置換コード!$I$23,51,入力シート!O1303=置換コード!$I$24,52,入力シート!O1303=置換コード!$I$25,53,入力シート!O1303=置換コード!$I$26,54,入力シート!O1303=置換コード!$I$27,55,入力シート!O1303=置換コード!$I$28,61,入力シート!O1303=置換コード!$I$29,62,入力シート!O1303=置換コード!$I$30,63,入力シート!O1303=置換コード!$I$31,64,入力シート!O1303=置換コード!$I$32,65,入力シート!O1303=置換コード!$I$33,66,入力シート!O1303=置換コード!$I$34,71,入力シート!O1303=置換コード!$I$35,72,入力シート!O1303=置換コード!$I$36,73,入力シート!O1303=置換コード!$I$37,74,入力シート!O1303=置換コード!$I$38,75,入力シート!O1303=置換コード!$I$39,76,入力シート!O1303=置換コード!$I$40,77,入力シート!O1303=置換コード!$I$41,78,入力シート!O1303=置換コード!$I$42,79,入力シート!O1303=置換コード!$I$43,81,入力シート!O1303=置換コード!$I$44,82,入力シート!O1303=置換コード!$I$45,83,入力シート!O1303=置換コード!$I$46,84,入力シート!O1303=置換コード!$I$47,85,入力シート!O1303=置換コード!$I$48,86,入力シート!O1303=置換コード!$I$49,87,入力シート!O1303=置換コード!$I$50,88,入力シート!O1303=置換コード!$I$51,90)</f>
        <v>#N/A</v>
      </c>
      <c r="R1277" s="83" t="e">
        <f t="shared" si="117"/>
        <v>#N/A</v>
      </c>
      <c r="S1277" s="83" t="str">
        <f>ASC(入力シート!N1303)</f>
        <v/>
      </c>
      <c r="T1277" s="83" t="str">
        <f>ASC(入力シート!P1303)</f>
        <v/>
      </c>
      <c r="U1277" s="83" t="str">
        <f>ASC(入力シート!Q1303)</f>
        <v/>
      </c>
      <c r="V1277" s="83" t="str">
        <f>ASC(入力シート!R1303)</f>
        <v/>
      </c>
      <c r="W1277" s="83" t="str">
        <f>ASC(入力シート!M1303)</f>
        <v/>
      </c>
      <c r="X1277" s="83" t="e">
        <f>_xlfn.IFS(入力シート!U1303=置換コード!$I$4,11,入力シート!U1303=置換コード!$I$5,21,入力シート!U1303=置換コード!$I$6,22,入力シート!U1303=置換コード!$I$7,23,入力シート!U1303=置換コード!$I$8,24,入力シート!U1303=置換コード!$I$9,25,入力シート!U1303=置換コード!$I$10,26,入力シート!U1303=置換コード!$I$11,31,入力シート!U1303=置換コード!$I$12,32,入力シート!U1303=置換コード!$I$13,33,入力シート!U1303=置換コード!$I$14,34,入力シート!U1303=置換コード!$I$15,35,入力シート!U1303=置換コード!$I$16,36,入力シート!U1303=置換コード!$I$17,37,入力シート!U1303=置換コード!$I$18,38,入力シート!U1303=置換コード!$I$19,41,入力シート!U1303=置換コード!$I$20,42,入力シート!U1303=置換コード!$I$21,43,入力シート!U1303=置換コード!$I$22,44,入力シート!U1303=置換コード!$I$23,51,入力シート!U1303=置換コード!$I$24,52,入力シート!U1303=置換コード!$I$25,53,入力シート!U1303=置換コード!$I$26,54,入力シート!U1303=置換コード!$I$27,55,入力シート!U1303=置換コード!$I$28,61,入力シート!U1303=置換コード!$I$29,62,入力シート!U1303=置換コード!$I$30,63,入力シート!U1303=置換コード!$I$31,64,入力シート!U1303=置換コード!$I$32,65,入力シート!U1303=置換コード!$I$33,66,入力シート!U1303=置換コード!$I$34,71,入力シート!U1303=置換コード!$I$35,72,入力シート!U1303=置換コード!$I$36,73,入力シート!U1303=置換コード!$I$37,74,入力シート!U1303=置換コード!$I$38,75,入力シート!U1303=置換コード!$I$39,76,入力シート!U1303=置換コード!$I$40,77,入力シート!U1303=置換コード!$I$41,78,入力シート!U1303=置換コード!$I$42,79,入力シート!U1303=置換コード!$I$43,81,入力シート!U1303=置換コード!$I$44,82,入力シート!U1303=置換コード!$I$45,83,入力シート!U1303=置換コード!$I$46,84,入力シート!U1303=置換コード!$I$47,85,入力シート!U1303=置換コード!$I$48,86,入力シート!U1303=置換コード!$I$49,87,入力シート!U1303=置換コード!$I$50,88,入力シート!U1303=置換コード!$I$51,90)</f>
        <v>#N/A</v>
      </c>
      <c r="Y1277" s="83" t="e">
        <f t="shared" si="118"/>
        <v>#N/A</v>
      </c>
      <c r="Z1277" s="83" t="str">
        <f>ASC(入力シート!T1303)</f>
        <v/>
      </c>
      <c r="AA1277" s="83" t="str">
        <f>ASC(入力シート!V1303)</f>
        <v/>
      </c>
      <c r="AB1277" s="83" t="str">
        <f>ASC(入力シート!W1303)</f>
        <v/>
      </c>
      <c r="AC1277" s="83" t="str">
        <f>ASC(入力シート!X1303)</f>
        <v/>
      </c>
      <c r="AD1277" s="83" t="str">
        <f>ASC(入力シート!S1303)</f>
        <v/>
      </c>
      <c r="AE1277" s="83" t="str">
        <f>IF(入力シート!D1303=0,"",入力シート!D1303)</f>
        <v/>
      </c>
      <c r="AF1277" s="83">
        <f>IF(入力シート!G1303="無し",1,2)</f>
        <v>2</v>
      </c>
      <c r="AG1277" s="85" t="str">
        <f t="shared" ca="1" si="119"/>
        <v>20240213</v>
      </c>
      <c r="AH1277" s="83">
        <f>IF(入力シート!Y1303="有り",2,1)</f>
        <v>1</v>
      </c>
      <c r="AI1277" s="83">
        <f>IF(入力シート!Z1303="有り",2,1)</f>
        <v>1</v>
      </c>
      <c r="AJ1277" s="83">
        <f>IF(入力シート!AA1303="有り",2,1)</f>
        <v>1</v>
      </c>
      <c r="AK1277" s="83">
        <f>IF(入力シート!AB1303="有り",2,1)</f>
        <v>1</v>
      </c>
      <c r="AL1277" s="83">
        <f>IF(入力シート!AC1303="有り",2,1)</f>
        <v>1</v>
      </c>
      <c r="AM1277" s="83">
        <f>IF(入力シート!AD1303="有り",2,1)</f>
        <v>1</v>
      </c>
      <c r="AN1277" s="83">
        <f>IF(入力シート!AE1303="有り",2,1)</f>
        <v>1</v>
      </c>
      <c r="AO1277" s="83">
        <f>IF(入力シート!H1303="必要(\4,950)",1,0)</f>
        <v>0</v>
      </c>
    </row>
    <row r="1278" spans="5:41" x14ac:dyDescent="0.4">
      <c r="E1278" s="85" t="str">
        <f t="shared" ca="1" si="114"/>
        <v>20240213</v>
      </c>
      <c r="F1278" s="83" t="str">
        <f>DBCS(入力シート!A1304)</f>
        <v/>
      </c>
      <c r="G1278" s="83" t="str">
        <f>(ASC(SUBSTITUTE(SUBSTITUTE(入力シート!B1304,"　","")," ","")))</f>
        <v/>
      </c>
      <c r="H1278" s="83" t="str">
        <f>ASC(入力シート!C1304)</f>
        <v/>
      </c>
      <c r="I1278" s="83" t="str">
        <f>IF(入力シート!E1304=0,"",入力シート!E1304)</f>
        <v/>
      </c>
      <c r="J1278" s="83" t="str">
        <f>IF(入力シート!I1304=0,"",入力シート!I1304)</f>
        <v/>
      </c>
      <c r="K1278" s="83" t="str">
        <f>DBCS(入力シート!K1304)</f>
        <v/>
      </c>
      <c r="L1278" s="83" t="str">
        <f>ASC(入力シート!L1304)</f>
        <v/>
      </c>
      <c r="M1278" s="83" t="e">
        <f>_xlfn.IFS(入力シート!J1304=置換コード!$B$4,1,入力シート!J1304=置換コード!$B$5,2,入力シート!J1304=置換コード!$B$6,3,入力シート!J1304=置換コード!$B$7,4,入力シート!J1304=置換コード!$B$8,5,入力シート!J1304=置換コード!$B$9,6,入力シート!J1304=置換コード!$B$10,7,入力シート!J1304=置換コード!$B$11,8,入力シート!J1304=置換コード!$B$12,9,入力シート!J1304=置換コード!$B$13,10)</f>
        <v>#N/A</v>
      </c>
      <c r="N1278" s="83" t="e">
        <f>_xlfn.IFS(入力シート!F1304=置換コード!$E$4,1,入力シート!F1304=置換コード!$E$5,2)</f>
        <v>#N/A</v>
      </c>
      <c r="O1278" s="83" t="e">
        <f t="shared" si="115"/>
        <v>#N/A</v>
      </c>
      <c r="P1278" s="83" t="e">
        <f t="shared" si="116"/>
        <v>#N/A</v>
      </c>
      <c r="Q1278" s="83" t="e">
        <f>_xlfn.IFS(入力シート!O1304=置換コード!$I$4,11,入力シート!O1304=置換コード!$I$5,21,入力シート!O1304=置換コード!$I$6,22,入力シート!O1304=置換コード!$I$7,23,入力シート!O1304=置換コード!$I$8,24,入力シート!O1304=置換コード!$I$9,25,入力シート!O1304=置換コード!$I$10,26,入力シート!O1304=置換コード!$I$11,31,入力シート!O1304=置換コード!$I$12,32,入力シート!O1304=置換コード!$I$13,33,入力シート!O1304=置換コード!$I$14,34,入力シート!O1304=置換コード!$I$15,35,入力シート!O1304=置換コード!$I$16,36,入力シート!O1304=置換コード!$I$17,37,入力シート!O1304=置換コード!$I$18,38,入力シート!O1304=置換コード!$I$19,41,入力シート!O1304=置換コード!$I$20,42,入力シート!O1304=置換コード!$I$21,43,入力シート!O1304=置換コード!$I$22,44,入力シート!O1304=置換コード!$I$23,51,入力シート!O1304=置換コード!$I$24,52,入力シート!O1304=置換コード!$I$25,53,入力シート!O1304=置換コード!$I$26,54,入力シート!O1304=置換コード!$I$27,55,入力シート!O1304=置換コード!$I$28,61,入力シート!O1304=置換コード!$I$29,62,入力シート!O1304=置換コード!$I$30,63,入力シート!O1304=置換コード!$I$31,64,入力シート!O1304=置換コード!$I$32,65,入力シート!O1304=置換コード!$I$33,66,入力シート!O1304=置換コード!$I$34,71,入力シート!O1304=置換コード!$I$35,72,入力シート!O1304=置換コード!$I$36,73,入力シート!O1304=置換コード!$I$37,74,入力シート!O1304=置換コード!$I$38,75,入力シート!O1304=置換コード!$I$39,76,入力シート!O1304=置換コード!$I$40,77,入力シート!O1304=置換コード!$I$41,78,入力シート!O1304=置換コード!$I$42,79,入力シート!O1304=置換コード!$I$43,81,入力シート!O1304=置換コード!$I$44,82,入力シート!O1304=置換コード!$I$45,83,入力シート!O1304=置換コード!$I$46,84,入力シート!O1304=置換コード!$I$47,85,入力シート!O1304=置換コード!$I$48,86,入力シート!O1304=置換コード!$I$49,87,入力シート!O1304=置換コード!$I$50,88,入力シート!O1304=置換コード!$I$51,90)</f>
        <v>#N/A</v>
      </c>
      <c r="R1278" s="83" t="e">
        <f t="shared" si="117"/>
        <v>#N/A</v>
      </c>
      <c r="S1278" s="83" t="str">
        <f>ASC(入力シート!N1304)</f>
        <v/>
      </c>
      <c r="T1278" s="83" t="str">
        <f>ASC(入力シート!P1304)</f>
        <v/>
      </c>
      <c r="U1278" s="83" t="str">
        <f>ASC(入力シート!Q1304)</f>
        <v/>
      </c>
      <c r="V1278" s="83" t="str">
        <f>ASC(入力シート!R1304)</f>
        <v/>
      </c>
      <c r="W1278" s="83" t="str">
        <f>ASC(入力シート!M1304)</f>
        <v/>
      </c>
      <c r="X1278" s="83" t="e">
        <f>_xlfn.IFS(入力シート!U1304=置換コード!$I$4,11,入力シート!U1304=置換コード!$I$5,21,入力シート!U1304=置換コード!$I$6,22,入力シート!U1304=置換コード!$I$7,23,入力シート!U1304=置換コード!$I$8,24,入力シート!U1304=置換コード!$I$9,25,入力シート!U1304=置換コード!$I$10,26,入力シート!U1304=置換コード!$I$11,31,入力シート!U1304=置換コード!$I$12,32,入力シート!U1304=置換コード!$I$13,33,入力シート!U1304=置換コード!$I$14,34,入力シート!U1304=置換コード!$I$15,35,入力シート!U1304=置換コード!$I$16,36,入力シート!U1304=置換コード!$I$17,37,入力シート!U1304=置換コード!$I$18,38,入力シート!U1304=置換コード!$I$19,41,入力シート!U1304=置換コード!$I$20,42,入力シート!U1304=置換コード!$I$21,43,入力シート!U1304=置換コード!$I$22,44,入力シート!U1304=置換コード!$I$23,51,入力シート!U1304=置換コード!$I$24,52,入力シート!U1304=置換コード!$I$25,53,入力シート!U1304=置換コード!$I$26,54,入力シート!U1304=置換コード!$I$27,55,入力シート!U1304=置換コード!$I$28,61,入力シート!U1304=置換コード!$I$29,62,入力シート!U1304=置換コード!$I$30,63,入力シート!U1304=置換コード!$I$31,64,入力シート!U1304=置換コード!$I$32,65,入力シート!U1304=置換コード!$I$33,66,入力シート!U1304=置換コード!$I$34,71,入力シート!U1304=置換コード!$I$35,72,入力シート!U1304=置換コード!$I$36,73,入力シート!U1304=置換コード!$I$37,74,入力シート!U1304=置換コード!$I$38,75,入力シート!U1304=置換コード!$I$39,76,入力シート!U1304=置換コード!$I$40,77,入力シート!U1304=置換コード!$I$41,78,入力シート!U1304=置換コード!$I$42,79,入力シート!U1304=置換コード!$I$43,81,入力シート!U1304=置換コード!$I$44,82,入力シート!U1304=置換コード!$I$45,83,入力シート!U1304=置換コード!$I$46,84,入力シート!U1304=置換コード!$I$47,85,入力シート!U1304=置換コード!$I$48,86,入力シート!U1304=置換コード!$I$49,87,入力シート!U1304=置換コード!$I$50,88,入力シート!U1304=置換コード!$I$51,90)</f>
        <v>#N/A</v>
      </c>
      <c r="Y1278" s="83" t="e">
        <f t="shared" si="118"/>
        <v>#N/A</v>
      </c>
      <c r="Z1278" s="83" t="str">
        <f>ASC(入力シート!T1304)</f>
        <v/>
      </c>
      <c r="AA1278" s="83" t="str">
        <f>ASC(入力シート!V1304)</f>
        <v/>
      </c>
      <c r="AB1278" s="83" t="str">
        <f>ASC(入力シート!W1304)</f>
        <v/>
      </c>
      <c r="AC1278" s="83" t="str">
        <f>ASC(入力シート!X1304)</f>
        <v/>
      </c>
      <c r="AD1278" s="83" t="str">
        <f>ASC(入力シート!S1304)</f>
        <v/>
      </c>
      <c r="AE1278" s="83" t="str">
        <f>IF(入力シート!D1304=0,"",入力シート!D1304)</f>
        <v/>
      </c>
      <c r="AF1278" s="83">
        <f>IF(入力シート!G1304="無し",1,2)</f>
        <v>2</v>
      </c>
      <c r="AG1278" s="85" t="str">
        <f t="shared" ca="1" si="119"/>
        <v>20240213</v>
      </c>
      <c r="AH1278" s="83">
        <f>IF(入力シート!Y1304="有り",2,1)</f>
        <v>1</v>
      </c>
      <c r="AI1278" s="83">
        <f>IF(入力シート!Z1304="有り",2,1)</f>
        <v>1</v>
      </c>
      <c r="AJ1278" s="83">
        <f>IF(入力シート!AA1304="有り",2,1)</f>
        <v>1</v>
      </c>
      <c r="AK1278" s="83">
        <f>IF(入力シート!AB1304="有り",2,1)</f>
        <v>1</v>
      </c>
      <c r="AL1278" s="83">
        <f>IF(入力シート!AC1304="有り",2,1)</f>
        <v>1</v>
      </c>
      <c r="AM1278" s="83">
        <f>IF(入力シート!AD1304="有り",2,1)</f>
        <v>1</v>
      </c>
      <c r="AN1278" s="83">
        <f>IF(入力シート!AE1304="有り",2,1)</f>
        <v>1</v>
      </c>
      <c r="AO1278" s="83">
        <f>IF(入力シート!H1304="必要(\4,950)",1,0)</f>
        <v>0</v>
      </c>
    </row>
    <row r="1279" spans="5:41" x14ac:dyDescent="0.4">
      <c r="E1279" s="85" t="str">
        <f t="shared" ca="1" si="114"/>
        <v>20240213</v>
      </c>
      <c r="F1279" s="83" t="str">
        <f>DBCS(入力シート!A1305)</f>
        <v/>
      </c>
      <c r="G1279" s="83" t="str">
        <f>(ASC(SUBSTITUTE(SUBSTITUTE(入力シート!B1305,"　","")," ","")))</f>
        <v/>
      </c>
      <c r="H1279" s="83" t="str">
        <f>ASC(入力シート!C1305)</f>
        <v/>
      </c>
      <c r="I1279" s="83" t="str">
        <f>IF(入力シート!E1305=0,"",入力シート!E1305)</f>
        <v/>
      </c>
      <c r="J1279" s="83" t="str">
        <f>IF(入力シート!I1305=0,"",入力シート!I1305)</f>
        <v/>
      </c>
      <c r="K1279" s="83" t="str">
        <f>DBCS(入力シート!K1305)</f>
        <v/>
      </c>
      <c r="L1279" s="83" t="str">
        <f>ASC(入力シート!L1305)</f>
        <v/>
      </c>
      <c r="M1279" s="83" t="e">
        <f>_xlfn.IFS(入力シート!J1305=置換コード!$B$4,1,入力シート!J1305=置換コード!$B$5,2,入力シート!J1305=置換コード!$B$6,3,入力シート!J1305=置換コード!$B$7,4,入力シート!J1305=置換コード!$B$8,5,入力シート!J1305=置換コード!$B$9,6,入力シート!J1305=置換コード!$B$10,7,入力シート!J1305=置換コード!$B$11,8,入力シート!J1305=置換コード!$B$12,9,入力シート!J1305=置換コード!$B$13,10)</f>
        <v>#N/A</v>
      </c>
      <c r="N1279" s="83" t="e">
        <f>_xlfn.IFS(入力シート!F1305=置換コード!$E$4,1,入力シート!F1305=置換コード!$E$5,2)</f>
        <v>#N/A</v>
      </c>
      <c r="O1279" s="83" t="e">
        <f t="shared" si="115"/>
        <v>#N/A</v>
      </c>
      <c r="P1279" s="83" t="e">
        <f t="shared" si="116"/>
        <v>#N/A</v>
      </c>
      <c r="Q1279" s="83" t="e">
        <f>_xlfn.IFS(入力シート!O1305=置換コード!$I$4,11,入力シート!O1305=置換コード!$I$5,21,入力シート!O1305=置換コード!$I$6,22,入力シート!O1305=置換コード!$I$7,23,入力シート!O1305=置換コード!$I$8,24,入力シート!O1305=置換コード!$I$9,25,入力シート!O1305=置換コード!$I$10,26,入力シート!O1305=置換コード!$I$11,31,入力シート!O1305=置換コード!$I$12,32,入力シート!O1305=置換コード!$I$13,33,入力シート!O1305=置換コード!$I$14,34,入力シート!O1305=置換コード!$I$15,35,入力シート!O1305=置換コード!$I$16,36,入力シート!O1305=置換コード!$I$17,37,入力シート!O1305=置換コード!$I$18,38,入力シート!O1305=置換コード!$I$19,41,入力シート!O1305=置換コード!$I$20,42,入力シート!O1305=置換コード!$I$21,43,入力シート!O1305=置換コード!$I$22,44,入力シート!O1305=置換コード!$I$23,51,入力シート!O1305=置換コード!$I$24,52,入力シート!O1305=置換コード!$I$25,53,入力シート!O1305=置換コード!$I$26,54,入力シート!O1305=置換コード!$I$27,55,入力シート!O1305=置換コード!$I$28,61,入力シート!O1305=置換コード!$I$29,62,入力シート!O1305=置換コード!$I$30,63,入力シート!O1305=置換コード!$I$31,64,入力シート!O1305=置換コード!$I$32,65,入力シート!O1305=置換コード!$I$33,66,入力シート!O1305=置換コード!$I$34,71,入力シート!O1305=置換コード!$I$35,72,入力シート!O1305=置換コード!$I$36,73,入力シート!O1305=置換コード!$I$37,74,入力シート!O1305=置換コード!$I$38,75,入力シート!O1305=置換コード!$I$39,76,入力シート!O1305=置換コード!$I$40,77,入力シート!O1305=置換コード!$I$41,78,入力シート!O1305=置換コード!$I$42,79,入力シート!O1305=置換コード!$I$43,81,入力シート!O1305=置換コード!$I$44,82,入力シート!O1305=置換コード!$I$45,83,入力シート!O1305=置換コード!$I$46,84,入力シート!O1305=置換コード!$I$47,85,入力シート!O1305=置換コード!$I$48,86,入力シート!O1305=置換コード!$I$49,87,入力シート!O1305=置換コード!$I$50,88,入力シート!O1305=置換コード!$I$51,90)</f>
        <v>#N/A</v>
      </c>
      <c r="R1279" s="83" t="e">
        <f t="shared" si="117"/>
        <v>#N/A</v>
      </c>
      <c r="S1279" s="83" t="str">
        <f>ASC(入力シート!N1305)</f>
        <v/>
      </c>
      <c r="T1279" s="83" t="str">
        <f>ASC(入力シート!P1305)</f>
        <v/>
      </c>
      <c r="U1279" s="83" t="str">
        <f>ASC(入力シート!Q1305)</f>
        <v/>
      </c>
      <c r="V1279" s="83" t="str">
        <f>ASC(入力シート!R1305)</f>
        <v/>
      </c>
      <c r="W1279" s="83" t="str">
        <f>ASC(入力シート!M1305)</f>
        <v/>
      </c>
      <c r="X1279" s="83" t="e">
        <f>_xlfn.IFS(入力シート!U1305=置換コード!$I$4,11,入力シート!U1305=置換コード!$I$5,21,入力シート!U1305=置換コード!$I$6,22,入力シート!U1305=置換コード!$I$7,23,入力シート!U1305=置換コード!$I$8,24,入力シート!U1305=置換コード!$I$9,25,入力シート!U1305=置換コード!$I$10,26,入力シート!U1305=置換コード!$I$11,31,入力シート!U1305=置換コード!$I$12,32,入力シート!U1305=置換コード!$I$13,33,入力シート!U1305=置換コード!$I$14,34,入力シート!U1305=置換コード!$I$15,35,入力シート!U1305=置換コード!$I$16,36,入力シート!U1305=置換コード!$I$17,37,入力シート!U1305=置換コード!$I$18,38,入力シート!U1305=置換コード!$I$19,41,入力シート!U1305=置換コード!$I$20,42,入力シート!U1305=置換コード!$I$21,43,入力シート!U1305=置換コード!$I$22,44,入力シート!U1305=置換コード!$I$23,51,入力シート!U1305=置換コード!$I$24,52,入力シート!U1305=置換コード!$I$25,53,入力シート!U1305=置換コード!$I$26,54,入力シート!U1305=置換コード!$I$27,55,入力シート!U1305=置換コード!$I$28,61,入力シート!U1305=置換コード!$I$29,62,入力シート!U1305=置換コード!$I$30,63,入力シート!U1305=置換コード!$I$31,64,入力シート!U1305=置換コード!$I$32,65,入力シート!U1305=置換コード!$I$33,66,入力シート!U1305=置換コード!$I$34,71,入力シート!U1305=置換コード!$I$35,72,入力シート!U1305=置換コード!$I$36,73,入力シート!U1305=置換コード!$I$37,74,入力シート!U1305=置換コード!$I$38,75,入力シート!U1305=置換コード!$I$39,76,入力シート!U1305=置換コード!$I$40,77,入力シート!U1305=置換コード!$I$41,78,入力シート!U1305=置換コード!$I$42,79,入力シート!U1305=置換コード!$I$43,81,入力シート!U1305=置換コード!$I$44,82,入力シート!U1305=置換コード!$I$45,83,入力シート!U1305=置換コード!$I$46,84,入力シート!U1305=置換コード!$I$47,85,入力シート!U1305=置換コード!$I$48,86,入力シート!U1305=置換コード!$I$49,87,入力シート!U1305=置換コード!$I$50,88,入力シート!U1305=置換コード!$I$51,90)</f>
        <v>#N/A</v>
      </c>
      <c r="Y1279" s="83" t="e">
        <f t="shared" si="118"/>
        <v>#N/A</v>
      </c>
      <c r="Z1279" s="83" t="str">
        <f>ASC(入力シート!T1305)</f>
        <v/>
      </c>
      <c r="AA1279" s="83" t="str">
        <f>ASC(入力シート!V1305)</f>
        <v/>
      </c>
      <c r="AB1279" s="83" t="str">
        <f>ASC(入力シート!W1305)</f>
        <v/>
      </c>
      <c r="AC1279" s="83" t="str">
        <f>ASC(入力シート!X1305)</f>
        <v/>
      </c>
      <c r="AD1279" s="83" t="str">
        <f>ASC(入力シート!S1305)</f>
        <v/>
      </c>
      <c r="AE1279" s="83" t="str">
        <f>IF(入力シート!D1305=0,"",入力シート!D1305)</f>
        <v/>
      </c>
      <c r="AF1279" s="83">
        <f>IF(入力シート!G1305="無し",1,2)</f>
        <v>2</v>
      </c>
      <c r="AG1279" s="85" t="str">
        <f t="shared" ca="1" si="119"/>
        <v>20240213</v>
      </c>
      <c r="AH1279" s="83">
        <f>IF(入力シート!Y1305="有り",2,1)</f>
        <v>1</v>
      </c>
      <c r="AI1279" s="83">
        <f>IF(入力シート!Z1305="有り",2,1)</f>
        <v>1</v>
      </c>
      <c r="AJ1279" s="83">
        <f>IF(入力シート!AA1305="有り",2,1)</f>
        <v>1</v>
      </c>
      <c r="AK1279" s="83">
        <f>IF(入力シート!AB1305="有り",2,1)</f>
        <v>1</v>
      </c>
      <c r="AL1279" s="83">
        <f>IF(入力シート!AC1305="有り",2,1)</f>
        <v>1</v>
      </c>
      <c r="AM1279" s="83">
        <f>IF(入力シート!AD1305="有り",2,1)</f>
        <v>1</v>
      </c>
      <c r="AN1279" s="83">
        <f>IF(入力シート!AE1305="有り",2,1)</f>
        <v>1</v>
      </c>
      <c r="AO1279" s="83">
        <f>IF(入力シート!H1305="必要(\4,950)",1,0)</f>
        <v>0</v>
      </c>
    </row>
    <row r="1280" spans="5:41" x14ac:dyDescent="0.4">
      <c r="E1280" s="85" t="str">
        <f t="shared" ca="1" si="114"/>
        <v>20240213</v>
      </c>
      <c r="F1280" s="83" t="str">
        <f>DBCS(入力シート!A1306)</f>
        <v/>
      </c>
      <c r="G1280" s="83" t="str">
        <f>(ASC(SUBSTITUTE(SUBSTITUTE(入力シート!B1306,"　","")," ","")))</f>
        <v/>
      </c>
      <c r="H1280" s="83" t="str">
        <f>ASC(入力シート!C1306)</f>
        <v/>
      </c>
      <c r="I1280" s="83" t="str">
        <f>IF(入力シート!E1306=0,"",入力シート!E1306)</f>
        <v/>
      </c>
      <c r="J1280" s="83" t="str">
        <f>IF(入力シート!I1306=0,"",入力シート!I1306)</f>
        <v/>
      </c>
      <c r="K1280" s="83" t="str">
        <f>DBCS(入力シート!K1306)</f>
        <v/>
      </c>
      <c r="L1280" s="83" t="str">
        <f>ASC(入力シート!L1306)</f>
        <v/>
      </c>
      <c r="M1280" s="83" t="e">
        <f>_xlfn.IFS(入力シート!J1306=置換コード!$B$4,1,入力シート!J1306=置換コード!$B$5,2,入力シート!J1306=置換コード!$B$6,3,入力シート!J1306=置換コード!$B$7,4,入力シート!J1306=置換コード!$B$8,5,入力シート!J1306=置換コード!$B$9,6,入力シート!J1306=置換コード!$B$10,7,入力シート!J1306=置換コード!$B$11,8,入力シート!J1306=置換コード!$B$12,9,入力シート!J1306=置換コード!$B$13,10)</f>
        <v>#N/A</v>
      </c>
      <c r="N1280" s="83" t="e">
        <f>_xlfn.IFS(入力シート!F1306=置換コード!$E$4,1,入力シート!F1306=置換コード!$E$5,2)</f>
        <v>#N/A</v>
      </c>
      <c r="O1280" s="83" t="e">
        <f t="shared" si="115"/>
        <v>#N/A</v>
      </c>
      <c r="P1280" s="83" t="e">
        <f t="shared" si="116"/>
        <v>#N/A</v>
      </c>
      <c r="Q1280" s="83" t="e">
        <f>_xlfn.IFS(入力シート!O1306=置換コード!$I$4,11,入力シート!O1306=置換コード!$I$5,21,入力シート!O1306=置換コード!$I$6,22,入力シート!O1306=置換コード!$I$7,23,入力シート!O1306=置換コード!$I$8,24,入力シート!O1306=置換コード!$I$9,25,入力シート!O1306=置換コード!$I$10,26,入力シート!O1306=置換コード!$I$11,31,入力シート!O1306=置換コード!$I$12,32,入力シート!O1306=置換コード!$I$13,33,入力シート!O1306=置換コード!$I$14,34,入力シート!O1306=置換コード!$I$15,35,入力シート!O1306=置換コード!$I$16,36,入力シート!O1306=置換コード!$I$17,37,入力シート!O1306=置換コード!$I$18,38,入力シート!O1306=置換コード!$I$19,41,入力シート!O1306=置換コード!$I$20,42,入力シート!O1306=置換コード!$I$21,43,入力シート!O1306=置換コード!$I$22,44,入力シート!O1306=置換コード!$I$23,51,入力シート!O1306=置換コード!$I$24,52,入力シート!O1306=置換コード!$I$25,53,入力シート!O1306=置換コード!$I$26,54,入力シート!O1306=置換コード!$I$27,55,入力シート!O1306=置換コード!$I$28,61,入力シート!O1306=置換コード!$I$29,62,入力シート!O1306=置換コード!$I$30,63,入力シート!O1306=置換コード!$I$31,64,入力シート!O1306=置換コード!$I$32,65,入力シート!O1306=置換コード!$I$33,66,入力シート!O1306=置換コード!$I$34,71,入力シート!O1306=置換コード!$I$35,72,入力シート!O1306=置換コード!$I$36,73,入力シート!O1306=置換コード!$I$37,74,入力シート!O1306=置換コード!$I$38,75,入力シート!O1306=置換コード!$I$39,76,入力シート!O1306=置換コード!$I$40,77,入力シート!O1306=置換コード!$I$41,78,入力シート!O1306=置換コード!$I$42,79,入力シート!O1306=置換コード!$I$43,81,入力シート!O1306=置換コード!$I$44,82,入力シート!O1306=置換コード!$I$45,83,入力シート!O1306=置換コード!$I$46,84,入力シート!O1306=置換コード!$I$47,85,入力シート!O1306=置換コード!$I$48,86,入力シート!O1306=置換コード!$I$49,87,入力シート!O1306=置換コード!$I$50,88,入力シート!O1306=置換コード!$I$51,90)</f>
        <v>#N/A</v>
      </c>
      <c r="R1280" s="83" t="e">
        <f t="shared" si="117"/>
        <v>#N/A</v>
      </c>
      <c r="S1280" s="83" t="str">
        <f>ASC(入力シート!N1306)</f>
        <v/>
      </c>
      <c r="T1280" s="83" t="str">
        <f>ASC(入力シート!P1306)</f>
        <v/>
      </c>
      <c r="U1280" s="83" t="str">
        <f>ASC(入力シート!Q1306)</f>
        <v/>
      </c>
      <c r="V1280" s="83" t="str">
        <f>ASC(入力シート!R1306)</f>
        <v/>
      </c>
      <c r="W1280" s="83" t="str">
        <f>ASC(入力シート!M1306)</f>
        <v/>
      </c>
      <c r="X1280" s="83" t="e">
        <f>_xlfn.IFS(入力シート!U1306=置換コード!$I$4,11,入力シート!U1306=置換コード!$I$5,21,入力シート!U1306=置換コード!$I$6,22,入力シート!U1306=置換コード!$I$7,23,入力シート!U1306=置換コード!$I$8,24,入力シート!U1306=置換コード!$I$9,25,入力シート!U1306=置換コード!$I$10,26,入力シート!U1306=置換コード!$I$11,31,入力シート!U1306=置換コード!$I$12,32,入力シート!U1306=置換コード!$I$13,33,入力シート!U1306=置換コード!$I$14,34,入力シート!U1306=置換コード!$I$15,35,入力シート!U1306=置換コード!$I$16,36,入力シート!U1306=置換コード!$I$17,37,入力シート!U1306=置換コード!$I$18,38,入力シート!U1306=置換コード!$I$19,41,入力シート!U1306=置換コード!$I$20,42,入力シート!U1306=置換コード!$I$21,43,入力シート!U1306=置換コード!$I$22,44,入力シート!U1306=置換コード!$I$23,51,入力シート!U1306=置換コード!$I$24,52,入力シート!U1306=置換コード!$I$25,53,入力シート!U1306=置換コード!$I$26,54,入力シート!U1306=置換コード!$I$27,55,入力シート!U1306=置換コード!$I$28,61,入力シート!U1306=置換コード!$I$29,62,入力シート!U1306=置換コード!$I$30,63,入力シート!U1306=置換コード!$I$31,64,入力シート!U1306=置換コード!$I$32,65,入力シート!U1306=置換コード!$I$33,66,入力シート!U1306=置換コード!$I$34,71,入力シート!U1306=置換コード!$I$35,72,入力シート!U1306=置換コード!$I$36,73,入力シート!U1306=置換コード!$I$37,74,入力シート!U1306=置換コード!$I$38,75,入力シート!U1306=置換コード!$I$39,76,入力シート!U1306=置換コード!$I$40,77,入力シート!U1306=置換コード!$I$41,78,入力シート!U1306=置換コード!$I$42,79,入力シート!U1306=置換コード!$I$43,81,入力シート!U1306=置換コード!$I$44,82,入力シート!U1306=置換コード!$I$45,83,入力シート!U1306=置換コード!$I$46,84,入力シート!U1306=置換コード!$I$47,85,入力シート!U1306=置換コード!$I$48,86,入力シート!U1306=置換コード!$I$49,87,入力シート!U1306=置換コード!$I$50,88,入力シート!U1306=置換コード!$I$51,90)</f>
        <v>#N/A</v>
      </c>
      <c r="Y1280" s="83" t="e">
        <f t="shared" si="118"/>
        <v>#N/A</v>
      </c>
      <c r="Z1280" s="83" t="str">
        <f>ASC(入力シート!T1306)</f>
        <v/>
      </c>
      <c r="AA1280" s="83" t="str">
        <f>ASC(入力シート!V1306)</f>
        <v/>
      </c>
      <c r="AB1280" s="83" t="str">
        <f>ASC(入力シート!W1306)</f>
        <v/>
      </c>
      <c r="AC1280" s="83" t="str">
        <f>ASC(入力シート!X1306)</f>
        <v/>
      </c>
      <c r="AD1280" s="83" t="str">
        <f>ASC(入力シート!S1306)</f>
        <v/>
      </c>
      <c r="AE1280" s="83" t="str">
        <f>IF(入力シート!D1306=0,"",入力シート!D1306)</f>
        <v/>
      </c>
      <c r="AF1280" s="83">
        <f>IF(入力シート!G1306="無し",1,2)</f>
        <v>2</v>
      </c>
      <c r="AG1280" s="85" t="str">
        <f t="shared" ca="1" si="119"/>
        <v>20240213</v>
      </c>
      <c r="AH1280" s="83">
        <f>IF(入力シート!Y1306="有り",2,1)</f>
        <v>1</v>
      </c>
      <c r="AI1280" s="83">
        <f>IF(入力シート!Z1306="有り",2,1)</f>
        <v>1</v>
      </c>
      <c r="AJ1280" s="83">
        <f>IF(入力シート!AA1306="有り",2,1)</f>
        <v>1</v>
      </c>
      <c r="AK1280" s="83">
        <f>IF(入力シート!AB1306="有り",2,1)</f>
        <v>1</v>
      </c>
      <c r="AL1280" s="83">
        <f>IF(入力シート!AC1306="有り",2,1)</f>
        <v>1</v>
      </c>
      <c r="AM1280" s="83">
        <f>IF(入力シート!AD1306="有り",2,1)</f>
        <v>1</v>
      </c>
      <c r="AN1280" s="83">
        <f>IF(入力シート!AE1306="有り",2,1)</f>
        <v>1</v>
      </c>
      <c r="AO1280" s="83">
        <f>IF(入力シート!H1306="必要(\4,950)",1,0)</f>
        <v>0</v>
      </c>
    </row>
    <row r="1281" spans="5:41" x14ac:dyDescent="0.4">
      <c r="E1281" s="85" t="str">
        <f t="shared" ca="1" si="114"/>
        <v>20240213</v>
      </c>
      <c r="F1281" s="83" t="str">
        <f>DBCS(入力シート!A1307)</f>
        <v/>
      </c>
      <c r="G1281" s="83" t="str">
        <f>(ASC(SUBSTITUTE(SUBSTITUTE(入力シート!B1307,"　","")," ","")))</f>
        <v/>
      </c>
      <c r="H1281" s="83" t="str">
        <f>ASC(入力シート!C1307)</f>
        <v/>
      </c>
      <c r="I1281" s="83" t="str">
        <f>IF(入力シート!E1307=0,"",入力シート!E1307)</f>
        <v/>
      </c>
      <c r="J1281" s="83" t="str">
        <f>IF(入力シート!I1307=0,"",入力シート!I1307)</f>
        <v/>
      </c>
      <c r="K1281" s="83" t="str">
        <f>DBCS(入力シート!K1307)</f>
        <v/>
      </c>
      <c r="L1281" s="83" t="str">
        <f>ASC(入力シート!L1307)</f>
        <v/>
      </c>
      <c r="M1281" s="83" t="e">
        <f>_xlfn.IFS(入力シート!J1307=置換コード!$B$4,1,入力シート!J1307=置換コード!$B$5,2,入力シート!J1307=置換コード!$B$6,3,入力シート!J1307=置換コード!$B$7,4,入力シート!J1307=置換コード!$B$8,5,入力シート!J1307=置換コード!$B$9,6,入力シート!J1307=置換コード!$B$10,7,入力シート!J1307=置換コード!$B$11,8,入力シート!J1307=置換コード!$B$12,9,入力シート!J1307=置換コード!$B$13,10)</f>
        <v>#N/A</v>
      </c>
      <c r="N1281" s="83" t="e">
        <f>_xlfn.IFS(入力シート!F1307=置換コード!$E$4,1,入力シート!F1307=置換コード!$E$5,2)</f>
        <v>#N/A</v>
      </c>
      <c r="O1281" s="83" t="e">
        <f t="shared" si="115"/>
        <v>#N/A</v>
      </c>
      <c r="P1281" s="83" t="e">
        <f t="shared" si="116"/>
        <v>#N/A</v>
      </c>
      <c r="Q1281" s="83" t="e">
        <f>_xlfn.IFS(入力シート!O1307=置換コード!$I$4,11,入力シート!O1307=置換コード!$I$5,21,入力シート!O1307=置換コード!$I$6,22,入力シート!O1307=置換コード!$I$7,23,入力シート!O1307=置換コード!$I$8,24,入力シート!O1307=置換コード!$I$9,25,入力シート!O1307=置換コード!$I$10,26,入力シート!O1307=置換コード!$I$11,31,入力シート!O1307=置換コード!$I$12,32,入力シート!O1307=置換コード!$I$13,33,入力シート!O1307=置換コード!$I$14,34,入力シート!O1307=置換コード!$I$15,35,入力シート!O1307=置換コード!$I$16,36,入力シート!O1307=置換コード!$I$17,37,入力シート!O1307=置換コード!$I$18,38,入力シート!O1307=置換コード!$I$19,41,入力シート!O1307=置換コード!$I$20,42,入力シート!O1307=置換コード!$I$21,43,入力シート!O1307=置換コード!$I$22,44,入力シート!O1307=置換コード!$I$23,51,入力シート!O1307=置換コード!$I$24,52,入力シート!O1307=置換コード!$I$25,53,入力シート!O1307=置換コード!$I$26,54,入力シート!O1307=置換コード!$I$27,55,入力シート!O1307=置換コード!$I$28,61,入力シート!O1307=置換コード!$I$29,62,入力シート!O1307=置換コード!$I$30,63,入力シート!O1307=置換コード!$I$31,64,入力シート!O1307=置換コード!$I$32,65,入力シート!O1307=置換コード!$I$33,66,入力シート!O1307=置換コード!$I$34,71,入力シート!O1307=置換コード!$I$35,72,入力シート!O1307=置換コード!$I$36,73,入力シート!O1307=置換コード!$I$37,74,入力シート!O1307=置換コード!$I$38,75,入力シート!O1307=置換コード!$I$39,76,入力シート!O1307=置換コード!$I$40,77,入力シート!O1307=置換コード!$I$41,78,入力シート!O1307=置換コード!$I$42,79,入力シート!O1307=置換コード!$I$43,81,入力シート!O1307=置換コード!$I$44,82,入力シート!O1307=置換コード!$I$45,83,入力シート!O1307=置換コード!$I$46,84,入力シート!O1307=置換コード!$I$47,85,入力シート!O1307=置換コード!$I$48,86,入力シート!O1307=置換コード!$I$49,87,入力シート!O1307=置換コード!$I$50,88,入力シート!O1307=置換コード!$I$51,90)</f>
        <v>#N/A</v>
      </c>
      <c r="R1281" s="83" t="e">
        <f t="shared" si="117"/>
        <v>#N/A</v>
      </c>
      <c r="S1281" s="83" t="str">
        <f>ASC(入力シート!N1307)</f>
        <v/>
      </c>
      <c r="T1281" s="83" t="str">
        <f>ASC(入力シート!P1307)</f>
        <v/>
      </c>
      <c r="U1281" s="83" t="str">
        <f>ASC(入力シート!Q1307)</f>
        <v/>
      </c>
      <c r="V1281" s="83" t="str">
        <f>ASC(入力シート!R1307)</f>
        <v/>
      </c>
      <c r="W1281" s="83" t="str">
        <f>ASC(入力シート!M1307)</f>
        <v/>
      </c>
      <c r="X1281" s="83" t="e">
        <f>_xlfn.IFS(入力シート!U1307=置換コード!$I$4,11,入力シート!U1307=置換コード!$I$5,21,入力シート!U1307=置換コード!$I$6,22,入力シート!U1307=置換コード!$I$7,23,入力シート!U1307=置換コード!$I$8,24,入力シート!U1307=置換コード!$I$9,25,入力シート!U1307=置換コード!$I$10,26,入力シート!U1307=置換コード!$I$11,31,入力シート!U1307=置換コード!$I$12,32,入力シート!U1307=置換コード!$I$13,33,入力シート!U1307=置換コード!$I$14,34,入力シート!U1307=置換コード!$I$15,35,入力シート!U1307=置換コード!$I$16,36,入力シート!U1307=置換コード!$I$17,37,入力シート!U1307=置換コード!$I$18,38,入力シート!U1307=置換コード!$I$19,41,入力シート!U1307=置換コード!$I$20,42,入力シート!U1307=置換コード!$I$21,43,入力シート!U1307=置換コード!$I$22,44,入力シート!U1307=置換コード!$I$23,51,入力シート!U1307=置換コード!$I$24,52,入力シート!U1307=置換コード!$I$25,53,入力シート!U1307=置換コード!$I$26,54,入力シート!U1307=置換コード!$I$27,55,入力シート!U1307=置換コード!$I$28,61,入力シート!U1307=置換コード!$I$29,62,入力シート!U1307=置換コード!$I$30,63,入力シート!U1307=置換コード!$I$31,64,入力シート!U1307=置換コード!$I$32,65,入力シート!U1307=置換コード!$I$33,66,入力シート!U1307=置換コード!$I$34,71,入力シート!U1307=置換コード!$I$35,72,入力シート!U1307=置換コード!$I$36,73,入力シート!U1307=置換コード!$I$37,74,入力シート!U1307=置換コード!$I$38,75,入力シート!U1307=置換コード!$I$39,76,入力シート!U1307=置換コード!$I$40,77,入力シート!U1307=置換コード!$I$41,78,入力シート!U1307=置換コード!$I$42,79,入力シート!U1307=置換コード!$I$43,81,入力シート!U1307=置換コード!$I$44,82,入力シート!U1307=置換コード!$I$45,83,入力シート!U1307=置換コード!$I$46,84,入力シート!U1307=置換コード!$I$47,85,入力シート!U1307=置換コード!$I$48,86,入力シート!U1307=置換コード!$I$49,87,入力シート!U1307=置換コード!$I$50,88,入力シート!U1307=置換コード!$I$51,90)</f>
        <v>#N/A</v>
      </c>
      <c r="Y1281" s="83" t="e">
        <f t="shared" si="118"/>
        <v>#N/A</v>
      </c>
      <c r="Z1281" s="83" t="str">
        <f>ASC(入力シート!T1307)</f>
        <v/>
      </c>
      <c r="AA1281" s="83" t="str">
        <f>ASC(入力シート!V1307)</f>
        <v/>
      </c>
      <c r="AB1281" s="83" t="str">
        <f>ASC(入力シート!W1307)</f>
        <v/>
      </c>
      <c r="AC1281" s="83" t="str">
        <f>ASC(入力シート!X1307)</f>
        <v/>
      </c>
      <c r="AD1281" s="83" t="str">
        <f>ASC(入力シート!S1307)</f>
        <v/>
      </c>
      <c r="AE1281" s="83" t="str">
        <f>IF(入力シート!D1307=0,"",入力シート!D1307)</f>
        <v/>
      </c>
      <c r="AF1281" s="83">
        <f>IF(入力シート!G1307="無し",1,2)</f>
        <v>2</v>
      </c>
      <c r="AG1281" s="85" t="str">
        <f t="shared" ca="1" si="119"/>
        <v>20240213</v>
      </c>
      <c r="AH1281" s="83">
        <f>IF(入力シート!Y1307="有り",2,1)</f>
        <v>1</v>
      </c>
      <c r="AI1281" s="83">
        <f>IF(入力シート!Z1307="有り",2,1)</f>
        <v>1</v>
      </c>
      <c r="AJ1281" s="83">
        <f>IF(入力シート!AA1307="有り",2,1)</f>
        <v>1</v>
      </c>
      <c r="AK1281" s="83">
        <f>IF(入力シート!AB1307="有り",2,1)</f>
        <v>1</v>
      </c>
      <c r="AL1281" s="83">
        <f>IF(入力シート!AC1307="有り",2,1)</f>
        <v>1</v>
      </c>
      <c r="AM1281" s="83">
        <f>IF(入力シート!AD1307="有り",2,1)</f>
        <v>1</v>
      </c>
      <c r="AN1281" s="83">
        <f>IF(入力シート!AE1307="有り",2,1)</f>
        <v>1</v>
      </c>
      <c r="AO1281" s="83">
        <f>IF(入力シート!H1307="必要(\4,950)",1,0)</f>
        <v>0</v>
      </c>
    </row>
    <row r="1282" spans="5:41" x14ac:dyDescent="0.4">
      <c r="E1282" s="85" t="str">
        <f t="shared" ca="1" si="114"/>
        <v>20240213</v>
      </c>
      <c r="F1282" s="83" t="str">
        <f>DBCS(入力シート!A1308)</f>
        <v/>
      </c>
      <c r="G1282" s="83" t="str">
        <f>(ASC(SUBSTITUTE(SUBSTITUTE(入力シート!B1308,"　","")," ","")))</f>
        <v/>
      </c>
      <c r="H1282" s="83" t="str">
        <f>ASC(入力シート!C1308)</f>
        <v/>
      </c>
      <c r="I1282" s="83" t="str">
        <f>IF(入力シート!E1308=0,"",入力シート!E1308)</f>
        <v/>
      </c>
      <c r="J1282" s="83" t="str">
        <f>IF(入力シート!I1308=0,"",入力シート!I1308)</f>
        <v/>
      </c>
      <c r="K1282" s="83" t="str">
        <f>DBCS(入力シート!K1308)</f>
        <v/>
      </c>
      <c r="L1282" s="83" t="str">
        <f>ASC(入力シート!L1308)</f>
        <v/>
      </c>
      <c r="M1282" s="83" t="e">
        <f>_xlfn.IFS(入力シート!J1308=置換コード!$B$4,1,入力シート!J1308=置換コード!$B$5,2,入力シート!J1308=置換コード!$B$6,3,入力シート!J1308=置換コード!$B$7,4,入力シート!J1308=置換コード!$B$8,5,入力シート!J1308=置換コード!$B$9,6,入力シート!J1308=置換コード!$B$10,7,入力シート!J1308=置換コード!$B$11,8,入力シート!J1308=置換コード!$B$12,9,入力シート!J1308=置換コード!$B$13,10)</f>
        <v>#N/A</v>
      </c>
      <c r="N1282" s="83" t="e">
        <f>_xlfn.IFS(入力シート!F1308=置換コード!$E$4,1,入力シート!F1308=置換コード!$E$5,2)</f>
        <v>#N/A</v>
      </c>
      <c r="O1282" s="83" t="e">
        <f t="shared" si="115"/>
        <v>#N/A</v>
      </c>
      <c r="P1282" s="83" t="e">
        <f t="shared" si="116"/>
        <v>#N/A</v>
      </c>
      <c r="Q1282" s="83" t="e">
        <f>_xlfn.IFS(入力シート!O1308=置換コード!$I$4,11,入力シート!O1308=置換コード!$I$5,21,入力シート!O1308=置換コード!$I$6,22,入力シート!O1308=置換コード!$I$7,23,入力シート!O1308=置換コード!$I$8,24,入力シート!O1308=置換コード!$I$9,25,入力シート!O1308=置換コード!$I$10,26,入力シート!O1308=置換コード!$I$11,31,入力シート!O1308=置換コード!$I$12,32,入力シート!O1308=置換コード!$I$13,33,入力シート!O1308=置換コード!$I$14,34,入力シート!O1308=置換コード!$I$15,35,入力シート!O1308=置換コード!$I$16,36,入力シート!O1308=置換コード!$I$17,37,入力シート!O1308=置換コード!$I$18,38,入力シート!O1308=置換コード!$I$19,41,入力シート!O1308=置換コード!$I$20,42,入力シート!O1308=置換コード!$I$21,43,入力シート!O1308=置換コード!$I$22,44,入力シート!O1308=置換コード!$I$23,51,入力シート!O1308=置換コード!$I$24,52,入力シート!O1308=置換コード!$I$25,53,入力シート!O1308=置換コード!$I$26,54,入力シート!O1308=置換コード!$I$27,55,入力シート!O1308=置換コード!$I$28,61,入力シート!O1308=置換コード!$I$29,62,入力シート!O1308=置換コード!$I$30,63,入力シート!O1308=置換コード!$I$31,64,入力シート!O1308=置換コード!$I$32,65,入力シート!O1308=置換コード!$I$33,66,入力シート!O1308=置換コード!$I$34,71,入力シート!O1308=置換コード!$I$35,72,入力シート!O1308=置換コード!$I$36,73,入力シート!O1308=置換コード!$I$37,74,入力シート!O1308=置換コード!$I$38,75,入力シート!O1308=置換コード!$I$39,76,入力シート!O1308=置換コード!$I$40,77,入力シート!O1308=置換コード!$I$41,78,入力シート!O1308=置換コード!$I$42,79,入力シート!O1308=置換コード!$I$43,81,入力シート!O1308=置換コード!$I$44,82,入力シート!O1308=置換コード!$I$45,83,入力シート!O1308=置換コード!$I$46,84,入力シート!O1308=置換コード!$I$47,85,入力シート!O1308=置換コード!$I$48,86,入力シート!O1308=置換コード!$I$49,87,入力シート!O1308=置換コード!$I$50,88,入力シート!O1308=置換コード!$I$51,90)</f>
        <v>#N/A</v>
      </c>
      <c r="R1282" s="83" t="e">
        <f t="shared" si="117"/>
        <v>#N/A</v>
      </c>
      <c r="S1282" s="83" t="str">
        <f>ASC(入力シート!N1308)</f>
        <v/>
      </c>
      <c r="T1282" s="83" t="str">
        <f>ASC(入力シート!P1308)</f>
        <v/>
      </c>
      <c r="U1282" s="83" t="str">
        <f>ASC(入力シート!Q1308)</f>
        <v/>
      </c>
      <c r="V1282" s="83" t="str">
        <f>ASC(入力シート!R1308)</f>
        <v/>
      </c>
      <c r="W1282" s="83" t="str">
        <f>ASC(入力シート!M1308)</f>
        <v/>
      </c>
      <c r="X1282" s="83" t="e">
        <f>_xlfn.IFS(入力シート!U1308=置換コード!$I$4,11,入力シート!U1308=置換コード!$I$5,21,入力シート!U1308=置換コード!$I$6,22,入力シート!U1308=置換コード!$I$7,23,入力シート!U1308=置換コード!$I$8,24,入力シート!U1308=置換コード!$I$9,25,入力シート!U1308=置換コード!$I$10,26,入力シート!U1308=置換コード!$I$11,31,入力シート!U1308=置換コード!$I$12,32,入力シート!U1308=置換コード!$I$13,33,入力シート!U1308=置換コード!$I$14,34,入力シート!U1308=置換コード!$I$15,35,入力シート!U1308=置換コード!$I$16,36,入力シート!U1308=置換コード!$I$17,37,入力シート!U1308=置換コード!$I$18,38,入力シート!U1308=置換コード!$I$19,41,入力シート!U1308=置換コード!$I$20,42,入力シート!U1308=置換コード!$I$21,43,入力シート!U1308=置換コード!$I$22,44,入力シート!U1308=置換コード!$I$23,51,入力シート!U1308=置換コード!$I$24,52,入力シート!U1308=置換コード!$I$25,53,入力シート!U1308=置換コード!$I$26,54,入力シート!U1308=置換コード!$I$27,55,入力シート!U1308=置換コード!$I$28,61,入力シート!U1308=置換コード!$I$29,62,入力シート!U1308=置換コード!$I$30,63,入力シート!U1308=置換コード!$I$31,64,入力シート!U1308=置換コード!$I$32,65,入力シート!U1308=置換コード!$I$33,66,入力シート!U1308=置換コード!$I$34,71,入力シート!U1308=置換コード!$I$35,72,入力シート!U1308=置換コード!$I$36,73,入力シート!U1308=置換コード!$I$37,74,入力シート!U1308=置換コード!$I$38,75,入力シート!U1308=置換コード!$I$39,76,入力シート!U1308=置換コード!$I$40,77,入力シート!U1308=置換コード!$I$41,78,入力シート!U1308=置換コード!$I$42,79,入力シート!U1308=置換コード!$I$43,81,入力シート!U1308=置換コード!$I$44,82,入力シート!U1308=置換コード!$I$45,83,入力シート!U1308=置換コード!$I$46,84,入力シート!U1308=置換コード!$I$47,85,入力シート!U1308=置換コード!$I$48,86,入力シート!U1308=置換コード!$I$49,87,入力シート!U1308=置換コード!$I$50,88,入力シート!U1308=置換コード!$I$51,90)</f>
        <v>#N/A</v>
      </c>
      <c r="Y1282" s="83" t="e">
        <f t="shared" si="118"/>
        <v>#N/A</v>
      </c>
      <c r="Z1282" s="83" t="str">
        <f>ASC(入力シート!T1308)</f>
        <v/>
      </c>
      <c r="AA1282" s="83" t="str">
        <f>ASC(入力シート!V1308)</f>
        <v/>
      </c>
      <c r="AB1282" s="83" t="str">
        <f>ASC(入力シート!W1308)</f>
        <v/>
      </c>
      <c r="AC1282" s="83" t="str">
        <f>ASC(入力シート!X1308)</f>
        <v/>
      </c>
      <c r="AD1282" s="83" t="str">
        <f>ASC(入力シート!S1308)</f>
        <v/>
      </c>
      <c r="AE1282" s="83" t="str">
        <f>IF(入力シート!D1308=0,"",入力シート!D1308)</f>
        <v/>
      </c>
      <c r="AF1282" s="83">
        <f>IF(入力シート!G1308="無し",1,2)</f>
        <v>2</v>
      </c>
      <c r="AG1282" s="85" t="str">
        <f t="shared" ca="1" si="119"/>
        <v>20240213</v>
      </c>
      <c r="AH1282" s="83">
        <f>IF(入力シート!Y1308="有り",2,1)</f>
        <v>1</v>
      </c>
      <c r="AI1282" s="83">
        <f>IF(入力シート!Z1308="有り",2,1)</f>
        <v>1</v>
      </c>
      <c r="AJ1282" s="83">
        <f>IF(入力シート!AA1308="有り",2,1)</f>
        <v>1</v>
      </c>
      <c r="AK1282" s="83">
        <f>IF(入力シート!AB1308="有り",2,1)</f>
        <v>1</v>
      </c>
      <c r="AL1282" s="83">
        <f>IF(入力シート!AC1308="有り",2,1)</f>
        <v>1</v>
      </c>
      <c r="AM1282" s="83">
        <f>IF(入力シート!AD1308="有り",2,1)</f>
        <v>1</v>
      </c>
      <c r="AN1282" s="83">
        <f>IF(入力シート!AE1308="有り",2,1)</f>
        <v>1</v>
      </c>
      <c r="AO1282" s="83">
        <f>IF(入力シート!H1308="必要(\4,950)",1,0)</f>
        <v>0</v>
      </c>
    </row>
    <row r="1283" spans="5:41" x14ac:dyDescent="0.4">
      <c r="E1283" s="85" t="str">
        <f t="shared" ref="E1283:E1346" ca="1" si="120">TEXT(TODAY(), "yyyymmdd")</f>
        <v>20240213</v>
      </c>
      <c r="F1283" s="83" t="str">
        <f>DBCS(入力シート!A1309)</f>
        <v/>
      </c>
      <c r="G1283" s="83" t="str">
        <f>(ASC(SUBSTITUTE(SUBSTITUTE(入力シート!B1309,"　","")," ","")))</f>
        <v/>
      </c>
      <c r="H1283" s="83" t="str">
        <f>ASC(入力シート!C1309)</f>
        <v/>
      </c>
      <c r="I1283" s="83" t="str">
        <f>IF(入力シート!E1309=0,"",入力シート!E1309)</f>
        <v/>
      </c>
      <c r="J1283" s="83" t="str">
        <f>IF(入力シート!I1309=0,"",入力シート!I1309)</f>
        <v/>
      </c>
      <c r="K1283" s="83" t="str">
        <f>DBCS(入力シート!K1309)</f>
        <v/>
      </c>
      <c r="L1283" s="83" t="str">
        <f>ASC(入力シート!L1309)</f>
        <v/>
      </c>
      <c r="M1283" s="83" t="e">
        <f>_xlfn.IFS(入力シート!J1309=置換コード!$B$4,1,入力シート!J1309=置換コード!$B$5,2,入力シート!J1309=置換コード!$B$6,3,入力シート!J1309=置換コード!$B$7,4,入力シート!J1309=置換コード!$B$8,5,入力シート!J1309=置換コード!$B$9,6,入力シート!J1309=置換コード!$B$10,7,入力シート!J1309=置換コード!$B$11,8,入力シート!J1309=置換コード!$B$12,9,入力シート!J1309=置換コード!$B$13,10)</f>
        <v>#N/A</v>
      </c>
      <c r="N1283" s="83" t="e">
        <f>_xlfn.IFS(入力シート!F1309=置換コード!$E$4,1,入力シート!F1309=置換コード!$E$5,2)</f>
        <v>#N/A</v>
      </c>
      <c r="O1283" s="83" t="e">
        <f t="shared" ref="O1283:O1346" si="121">IF(N1283=1,X1283,Q1283)</f>
        <v>#N/A</v>
      </c>
      <c r="P1283" s="83" t="e">
        <f t="shared" ref="P1283:P1346" si="122">IF(N1283=1,Y1283,R1283)</f>
        <v>#N/A</v>
      </c>
      <c r="Q1283" s="83" t="e">
        <f>_xlfn.IFS(入力シート!O1309=置換コード!$I$4,11,入力シート!O1309=置換コード!$I$5,21,入力シート!O1309=置換コード!$I$6,22,入力シート!O1309=置換コード!$I$7,23,入力シート!O1309=置換コード!$I$8,24,入力シート!O1309=置換コード!$I$9,25,入力シート!O1309=置換コード!$I$10,26,入力シート!O1309=置換コード!$I$11,31,入力シート!O1309=置換コード!$I$12,32,入力シート!O1309=置換コード!$I$13,33,入力シート!O1309=置換コード!$I$14,34,入力シート!O1309=置換コード!$I$15,35,入力シート!O1309=置換コード!$I$16,36,入力シート!O1309=置換コード!$I$17,37,入力シート!O1309=置換コード!$I$18,38,入力シート!O1309=置換コード!$I$19,41,入力シート!O1309=置換コード!$I$20,42,入力シート!O1309=置換コード!$I$21,43,入力シート!O1309=置換コード!$I$22,44,入力シート!O1309=置換コード!$I$23,51,入力シート!O1309=置換コード!$I$24,52,入力シート!O1309=置換コード!$I$25,53,入力シート!O1309=置換コード!$I$26,54,入力シート!O1309=置換コード!$I$27,55,入力シート!O1309=置換コード!$I$28,61,入力シート!O1309=置換コード!$I$29,62,入力シート!O1309=置換コード!$I$30,63,入力シート!O1309=置換コード!$I$31,64,入力シート!O1309=置換コード!$I$32,65,入力シート!O1309=置換コード!$I$33,66,入力シート!O1309=置換コード!$I$34,71,入力シート!O1309=置換コード!$I$35,72,入力シート!O1309=置換コード!$I$36,73,入力シート!O1309=置換コード!$I$37,74,入力シート!O1309=置換コード!$I$38,75,入力シート!O1309=置換コード!$I$39,76,入力シート!O1309=置換コード!$I$40,77,入力シート!O1309=置換コード!$I$41,78,入力シート!O1309=置換コード!$I$42,79,入力シート!O1309=置換コード!$I$43,81,入力シート!O1309=置換コード!$I$44,82,入力シート!O1309=置換コード!$I$45,83,入力シート!O1309=置換コード!$I$46,84,入力シート!O1309=置換コード!$I$47,85,入力シート!O1309=置換コード!$I$48,86,入力シート!O1309=置換コード!$I$49,87,入力シート!O1309=置換コード!$I$50,88,入力シート!O1309=置換コード!$I$51,90)</f>
        <v>#N/A</v>
      </c>
      <c r="R1283" s="83" t="e">
        <f t="shared" ref="R1283:R1346" si="123">ROUNDDOWN(Q1283,-1)</f>
        <v>#N/A</v>
      </c>
      <c r="S1283" s="83" t="str">
        <f>ASC(入力シート!N1309)</f>
        <v/>
      </c>
      <c r="T1283" s="83" t="str">
        <f>ASC(入力シート!P1309)</f>
        <v/>
      </c>
      <c r="U1283" s="83" t="str">
        <f>ASC(入力シート!Q1309)</f>
        <v/>
      </c>
      <c r="V1283" s="83" t="str">
        <f>ASC(入力シート!R1309)</f>
        <v/>
      </c>
      <c r="W1283" s="83" t="str">
        <f>ASC(入力シート!M1309)</f>
        <v/>
      </c>
      <c r="X1283" s="83" t="e">
        <f>_xlfn.IFS(入力シート!U1309=置換コード!$I$4,11,入力シート!U1309=置換コード!$I$5,21,入力シート!U1309=置換コード!$I$6,22,入力シート!U1309=置換コード!$I$7,23,入力シート!U1309=置換コード!$I$8,24,入力シート!U1309=置換コード!$I$9,25,入力シート!U1309=置換コード!$I$10,26,入力シート!U1309=置換コード!$I$11,31,入力シート!U1309=置換コード!$I$12,32,入力シート!U1309=置換コード!$I$13,33,入力シート!U1309=置換コード!$I$14,34,入力シート!U1309=置換コード!$I$15,35,入力シート!U1309=置換コード!$I$16,36,入力シート!U1309=置換コード!$I$17,37,入力シート!U1309=置換コード!$I$18,38,入力シート!U1309=置換コード!$I$19,41,入力シート!U1309=置換コード!$I$20,42,入力シート!U1309=置換コード!$I$21,43,入力シート!U1309=置換コード!$I$22,44,入力シート!U1309=置換コード!$I$23,51,入力シート!U1309=置換コード!$I$24,52,入力シート!U1309=置換コード!$I$25,53,入力シート!U1309=置換コード!$I$26,54,入力シート!U1309=置換コード!$I$27,55,入力シート!U1309=置換コード!$I$28,61,入力シート!U1309=置換コード!$I$29,62,入力シート!U1309=置換コード!$I$30,63,入力シート!U1309=置換コード!$I$31,64,入力シート!U1309=置換コード!$I$32,65,入力シート!U1309=置換コード!$I$33,66,入力シート!U1309=置換コード!$I$34,71,入力シート!U1309=置換コード!$I$35,72,入力シート!U1309=置換コード!$I$36,73,入力シート!U1309=置換コード!$I$37,74,入力シート!U1309=置換コード!$I$38,75,入力シート!U1309=置換コード!$I$39,76,入力シート!U1309=置換コード!$I$40,77,入力シート!U1309=置換コード!$I$41,78,入力シート!U1309=置換コード!$I$42,79,入力シート!U1309=置換コード!$I$43,81,入力シート!U1309=置換コード!$I$44,82,入力シート!U1309=置換コード!$I$45,83,入力シート!U1309=置換コード!$I$46,84,入力シート!U1309=置換コード!$I$47,85,入力シート!U1309=置換コード!$I$48,86,入力シート!U1309=置換コード!$I$49,87,入力シート!U1309=置換コード!$I$50,88,入力シート!U1309=置換コード!$I$51,90)</f>
        <v>#N/A</v>
      </c>
      <c r="Y1283" s="83" t="e">
        <f t="shared" ref="Y1283:Y1346" si="124">ROUNDDOWN(X1283,-1)</f>
        <v>#N/A</v>
      </c>
      <c r="Z1283" s="83" t="str">
        <f>ASC(入力シート!T1309)</f>
        <v/>
      </c>
      <c r="AA1283" s="83" t="str">
        <f>ASC(入力シート!V1309)</f>
        <v/>
      </c>
      <c r="AB1283" s="83" t="str">
        <f>ASC(入力シート!W1309)</f>
        <v/>
      </c>
      <c r="AC1283" s="83" t="str">
        <f>ASC(入力シート!X1309)</f>
        <v/>
      </c>
      <c r="AD1283" s="83" t="str">
        <f>ASC(入力シート!S1309)</f>
        <v/>
      </c>
      <c r="AE1283" s="83" t="str">
        <f>IF(入力シート!D1309=0,"",入力シート!D1309)</f>
        <v/>
      </c>
      <c r="AF1283" s="83">
        <f>IF(入力シート!G1309="無し",1,2)</f>
        <v>2</v>
      </c>
      <c r="AG1283" s="85" t="str">
        <f t="shared" ref="AG1283:AG1346" ca="1" si="125">TEXT(TODAY(), "yyyymmdd")</f>
        <v>20240213</v>
      </c>
      <c r="AH1283" s="83">
        <f>IF(入力シート!Y1309="有り",2,1)</f>
        <v>1</v>
      </c>
      <c r="AI1283" s="83">
        <f>IF(入力シート!Z1309="有り",2,1)</f>
        <v>1</v>
      </c>
      <c r="AJ1283" s="83">
        <f>IF(入力シート!AA1309="有り",2,1)</f>
        <v>1</v>
      </c>
      <c r="AK1283" s="83">
        <f>IF(入力シート!AB1309="有り",2,1)</f>
        <v>1</v>
      </c>
      <c r="AL1283" s="83">
        <f>IF(入力シート!AC1309="有り",2,1)</f>
        <v>1</v>
      </c>
      <c r="AM1283" s="83">
        <f>IF(入力シート!AD1309="有り",2,1)</f>
        <v>1</v>
      </c>
      <c r="AN1283" s="83">
        <f>IF(入力シート!AE1309="有り",2,1)</f>
        <v>1</v>
      </c>
      <c r="AO1283" s="83">
        <f>IF(入力シート!H1309="必要(\4,950)",1,0)</f>
        <v>0</v>
      </c>
    </row>
    <row r="1284" spans="5:41" x14ac:dyDescent="0.4">
      <c r="E1284" s="85" t="str">
        <f t="shared" ca="1" si="120"/>
        <v>20240213</v>
      </c>
      <c r="F1284" s="83" t="str">
        <f>DBCS(入力シート!A1310)</f>
        <v/>
      </c>
      <c r="G1284" s="83" t="str">
        <f>(ASC(SUBSTITUTE(SUBSTITUTE(入力シート!B1310,"　","")," ","")))</f>
        <v/>
      </c>
      <c r="H1284" s="83" t="str">
        <f>ASC(入力シート!C1310)</f>
        <v/>
      </c>
      <c r="I1284" s="83" t="str">
        <f>IF(入力シート!E1310=0,"",入力シート!E1310)</f>
        <v/>
      </c>
      <c r="J1284" s="83" t="str">
        <f>IF(入力シート!I1310=0,"",入力シート!I1310)</f>
        <v/>
      </c>
      <c r="K1284" s="83" t="str">
        <f>DBCS(入力シート!K1310)</f>
        <v/>
      </c>
      <c r="L1284" s="83" t="str">
        <f>ASC(入力シート!L1310)</f>
        <v/>
      </c>
      <c r="M1284" s="83" t="e">
        <f>_xlfn.IFS(入力シート!J1310=置換コード!$B$4,1,入力シート!J1310=置換コード!$B$5,2,入力シート!J1310=置換コード!$B$6,3,入力シート!J1310=置換コード!$B$7,4,入力シート!J1310=置換コード!$B$8,5,入力シート!J1310=置換コード!$B$9,6,入力シート!J1310=置換コード!$B$10,7,入力シート!J1310=置換コード!$B$11,8,入力シート!J1310=置換コード!$B$12,9,入力シート!J1310=置換コード!$B$13,10)</f>
        <v>#N/A</v>
      </c>
      <c r="N1284" s="83" t="e">
        <f>_xlfn.IFS(入力シート!F1310=置換コード!$E$4,1,入力シート!F1310=置換コード!$E$5,2)</f>
        <v>#N/A</v>
      </c>
      <c r="O1284" s="83" t="e">
        <f t="shared" si="121"/>
        <v>#N/A</v>
      </c>
      <c r="P1284" s="83" t="e">
        <f t="shared" si="122"/>
        <v>#N/A</v>
      </c>
      <c r="Q1284" s="83" t="e">
        <f>_xlfn.IFS(入力シート!O1310=置換コード!$I$4,11,入力シート!O1310=置換コード!$I$5,21,入力シート!O1310=置換コード!$I$6,22,入力シート!O1310=置換コード!$I$7,23,入力シート!O1310=置換コード!$I$8,24,入力シート!O1310=置換コード!$I$9,25,入力シート!O1310=置換コード!$I$10,26,入力シート!O1310=置換コード!$I$11,31,入力シート!O1310=置換コード!$I$12,32,入力シート!O1310=置換コード!$I$13,33,入力シート!O1310=置換コード!$I$14,34,入力シート!O1310=置換コード!$I$15,35,入力シート!O1310=置換コード!$I$16,36,入力シート!O1310=置換コード!$I$17,37,入力シート!O1310=置換コード!$I$18,38,入力シート!O1310=置換コード!$I$19,41,入力シート!O1310=置換コード!$I$20,42,入力シート!O1310=置換コード!$I$21,43,入力シート!O1310=置換コード!$I$22,44,入力シート!O1310=置換コード!$I$23,51,入力シート!O1310=置換コード!$I$24,52,入力シート!O1310=置換コード!$I$25,53,入力シート!O1310=置換コード!$I$26,54,入力シート!O1310=置換コード!$I$27,55,入力シート!O1310=置換コード!$I$28,61,入力シート!O1310=置換コード!$I$29,62,入力シート!O1310=置換コード!$I$30,63,入力シート!O1310=置換コード!$I$31,64,入力シート!O1310=置換コード!$I$32,65,入力シート!O1310=置換コード!$I$33,66,入力シート!O1310=置換コード!$I$34,71,入力シート!O1310=置換コード!$I$35,72,入力シート!O1310=置換コード!$I$36,73,入力シート!O1310=置換コード!$I$37,74,入力シート!O1310=置換コード!$I$38,75,入力シート!O1310=置換コード!$I$39,76,入力シート!O1310=置換コード!$I$40,77,入力シート!O1310=置換コード!$I$41,78,入力シート!O1310=置換コード!$I$42,79,入力シート!O1310=置換コード!$I$43,81,入力シート!O1310=置換コード!$I$44,82,入力シート!O1310=置換コード!$I$45,83,入力シート!O1310=置換コード!$I$46,84,入力シート!O1310=置換コード!$I$47,85,入力シート!O1310=置換コード!$I$48,86,入力シート!O1310=置換コード!$I$49,87,入力シート!O1310=置換コード!$I$50,88,入力シート!O1310=置換コード!$I$51,90)</f>
        <v>#N/A</v>
      </c>
      <c r="R1284" s="83" t="e">
        <f t="shared" si="123"/>
        <v>#N/A</v>
      </c>
      <c r="S1284" s="83" t="str">
        <f>ASC(入力シート!N1310)</f>
        <v/>
      </c>
      <c r="T1284" s="83" t="str">
        <f>ASC(入力シート!P1310)</f>
        <v/>
      </c>
      <c r="U1284" s="83" t="str">
        <f>ASC(入力シート!Q1310)</f>
        <v/>
      </c>
      <c r="V1284" s="83" t="str">
        <f>ASC(入力シート!R1310)</f>
        <v/>
      </c>
      <c r="W1284" s="83" t="str">
        <f>ASC(入力シート!M1310)</f>
        <v/>
      </c>
      <c r="X1284" s="83" t="e">
        <f>_xlfn.IFS(入力シート!U1310=置換コード!$I$4,11,入力シート!U1310=置換コード!$I$5,21,入力シート!U1310=置換コード!$I$6,22,入力シート!U1310=置換コード!$I$7,23,入力シート!U1310=置換コード!$I$8,24,入力シート!U1310=置換コード!$I$9,25,入力シート!U1310=置換コード!$I$10,26,入力シート!U1310=置換コード!$I$11,31,入力シート!U1310=置換コード!$I$12,32,入力シート!U1310=置換コード!$I$13,33,入力シート!U1310=置換コード!$I$14,34,入力シート!U1310=置換コード!$I$15,35,入力シート!U1310=置換コード!$I$16,36,入力シート!U1310=置換コード!$I$17,37,入力シート!U1310=置換コード!$I$18,38,入力シート!U1310=置換コード!$I$19,41,入力シート!U1310=置換コード!$I$20,42,入力シート!U1310=置換コード!$I$21,43,入力シート!U1310=置換コード!$I$22,44,入力シート!U1310=置換コード!$I$23,51,入力シート!U1310=置換コード!$I$24,52,入力シート!U1310=置換コード!$I$25,53,入力シート!U1310=置換コード!$I$26,54,入力シート!U1310=置換コード!$I$27,55,入力シート!U1310=置換コード!$I$28,61,入力シート!U1310=置換コード!$I$29,62,入力シート!U1310=置換コード!$I$30,63,入力シート!U1310=置換コード!$I$31,64,入力シート!U1310=置換コード!$I$32,65,入力シート!U1310=置換コード!$I$33,66,入力シート!U1310=置換コード!$I$34,71,入力シート!U1310=置換コード!$I$35,72,入力シート!U1310=置換コード!$I$36,73,入力シート!U1310=置換コード!$I$37,74,入力シート!U1310=置換コード!$I$38,75,入力シート!U1310=置換コード!$I$39,76,入力シート!U1310=置換コード!$I$40,77,入力シート!U1310=置換コード!$I$41,78,入力シート!U1310=置換コード!$I$42,79,入力シート!U1310=置換コード!$I$43,81,入力シート!U1310=置換コード!$I$44,82,入力シート!U1310=置換コード!$I$45,83,入力シート!U1310=置換コード!$I$46,84,入力シート!U1310=置換コード!$I$47,85,入力シート!U1310=置換コード!$I$48,86,入力シート!U1310=置換コード!$I$49,87,入力シート!U1310=置換コード!$I$50,88,入力シート!U1310=置換コード!$I$51,90)</f>
        <v>#N/A</v>
      </c>
      <c r="Y1284" s="83" t="e">
        <f t="shared" si="124"/>
        <v>#N/A</v>
      </c>
      <c r="Z1284" s="83" t="str">
        <f>ASC(入力シート!T1310)</f>
        <v/>
      </c>
      <c r="AA1284" s="83" t="str">
        <f>ASC(入力シート!V1310)</f>
        <v/>
      </c>
      <c r="AB1284" s="83" t="str">
        <f>ASC(入力シート!W1310)</f>
        <v/>
      </c>
      <c r="AC1284" s="83" t="str">
        <f>ASC(入力シート!X1310)</f>
        <v/>
      </c>
      <c r="AD1284" s="83" t="str">
        <f>ASC(入力シート!S1310)</f>
        <v/>
      </c>
      <c r="AE1284" s="83" t="str">
        <f>IF(入力シート!D1310=0,"",入力シート!D1310)</f>
        <v/>
      </c>
      <c r="AF1284" s="83">
        <f>IF(入力シート!G1310="無し",1,2)</f>
        <v>2</v>
      </c>
      <c r="AG1284" s="85" t="str">
        <f t="shared" ca="1" si="125"/>
        <v>20240213</v>
      </c>
      <c r="AH1284" s="83">
        <f>IF(入力シート!Y1310="有り",2,1)</f>
        <v>1</v>
      </c>
      <c r="AI1284" s="83">
        <f>IF(入力シート!Z1310="有り",2,1)</f>
        <v>1</v>
      </c>
      <c r="AJ1284" s="83">
        <f>IF(入力シート!AA1310="有り",2,1)</f>
        <v>1</v>
      </c>
      <c r="AK1284" s="83">
        <f>IF(入力シート!AB1310="有り",2,1)</f>
        <v>1</v>
      </c>
      <c r="AL1284" s="83">
        <f>IF(入力シート!AC1310="有り",2,1)</f>
        <v>1</v>
      </c>
      <c r="AM1284" s="83">
        <f>IF(入力シート!AD1310="有り",2,1)</f>
        <v>1</v>
      </c>
      <c r="AN1284" s="83">
        <f>IF(入力シート!AE1310="有り",2,1)</f>
        <v>1</v>
      </c>
      <c r="AO1284" s="83">
        <f>IF(入力シート!H1310="必要(\4,950)",1,0)</f>
        <v>0</v>
      </c>
    </row>
    <row r="1285" spans="5:41" x14ac:dyDescent="0.4">
      <c r="E1285" s="85" t="str">
        <f t="shared" ca="1" si="120"/>
        <v>20240213</v>
      </c>
      <c r="F1285" s="83" t="str">
        <f>DBCS(入力シート!A1311)</f>
        <v/>
      </c>
      <c r="G1285" s="83" t="str">
        <f>(ASC(SUBSTITUTE(SUBSTITUTE(入力シート!B1311,"　","")," ","")))</f>
        <v/>
      </c>
      <c r="H1285" s="83" t="str">
        <f>ASC(入力シート!C1311)</f>
        <v/>
      </c>
      <c r="I1285" s="83" t="str">
        <f>IF(入力シート!E1311=0,"",入力シート!E1311)</f>
        <v/>
      </c>
      <c r="J1285" s="83" t="str">
        <f>IF(入力シート!I1311=0,"",入力シート!I1311)</f>
        <v/>
      </c>
      <c r="K1285" s="83" t="str">
        <f>DBCS(入力シート!K1311)</f>
        <v/>
      </c>
      <c r="L1285" s="83" t="str">
        <f>ASC(入力シート!L1311)</f>
        <v/>
      </c>
      <c r="M1285" s="83" t="e">
        <f>_xlfn.IFS(入力シート!J1311=置換コード!$B$4,1,入力シート!J1311=置換コード!$B$5,2,入力シート!J1311=置換コード!$B$6,3,入力シート!J1311=置換コード!$B$7,4,入力シート!J1311=置換コード!$B$8,5,入力シート!J1311=置換コード!$B$9,6,入力シート!J1311=置換コード!$B$10,7,入力シート!J1311=置換コード!$B$11,8,入力シート!J1311=置換コード!$B$12,9,入力シート!J1311=置換コード!$B$13,10)</f>
        <v>#N/A</v>
      </c>
      <c r="N1285" s="83" t="e">
        <f>_xlfn.IFS(入力シート!F1311=置換コード!$E$4,1,入力シート!F1311=置換コード!$E$5,2)</f>
        <v>#N/A</v>
      </c>
      <c r="O1285" s="83" t="e">
        <f t="shared" si="121"/>
        <v>#N/A</v>
      </c>
      <c r="P1285" s="83" t="e">
        <f t="shared" si="122"/>
        <v>#N/A</v>
      </c>
      <c r="Q1285" s="83" t="e">
        <f>_xlfn.IFS(入力シート!O1311=置換コード!$I$4,11,入力シート!O1311=置換コード!$I$5,21,入力シート!O1311=置換コード!$I$6,22,入力シート!O1311=置換コード!$I$7,23,入力シート!O1311=置換コード!$I$8,24,入力シート!O1311=置換コード!$I$9,25,入力シート!O1311=置換コード!$I$10,26,入力シート!O1311=置換コード!$I$11,31,入力シート!O1311=置換コード!$I$12,32,入力シート!O1311=置換コード!$I$13,33,入力シート!O1311=置換コード!$I$14,34,入力シート!O1311=置換コード!$I$15,35,入力シート!O1311=置換コード!$I$16,36,入力シート!O1311=置換コード!$I$17,37,入力シート!O1311=置換コード!$I$18,38,入力シート!O1311=置換コード!$I$19,41,入力シート!O1311=置換コード!$I$20,42,入力シート!O1311=置換コード!$I$21,43,入力シート!O1311=置換コード!$I$22,44,入力シート!O1311=置換コード!$I$23,51,入力シート!O1311=置換コード!$I$24,52,入力シート!O1311=置換コード!$I$25,53,入力シート!O1311=置換コード!$I$26,54,入力シート!O1311=置換コード!$I$27,55,入力シート!O1311=置換コード!$I$28,61,入力シート!O1311=置換コード!$I$29,62,入力シート!O1311=置換コード!$I$30,63,入力シート!O1311=置換コード!$I$31,64,入力シート!O1311=置換コード!$I$32,65,入力シート!O1311=置換コード!$I$33,66,入力シート!O1311=置換コード!$I$34,71,入力シート!O1311=置換コード!$I$35,72,入力シート!O1311=置換コード!$I$36,73,入力シート!O1311=置換コード!$I$37,74,入力シート!O1311=置換コード!$I$38,75,入力シート!O1311=置換コード!$I$39,76,入力シート!O1311=置換コード!$I$40,77,入力シート!O1311=置換コード!$I$41,78,入力シート!O1311=置換コード!$I$42,79,入力シート!O1311=置換コード!$I$43,81,入力シート!O1311=置換コード!$I$44,82,入力シート!O1311=置換コード!$I$45,83,入力シート!O1311=置換コード!$I$46,84,入力シート!O1311=置換コード!$I$47,85,入力シート!O1311=置換コード!$I$48,86,入力シート!O1311=置換コード!$I$49,87,入力シート!O1311=置換コード!$I$50,88,入力シート!O1311=置換コード!$I$51,90)</f>
        <v>#N/A</v>
      </c>
      <c r="R1285" s="83" t="e">
        <f t="shared" si="123"/>
        <v>#N/A</v>
      </c>
      <c r="S1285" s="83" t="str">
        <f>ASC(入力シート!N1311)</f>
        <v/>
      </c>
      <c r="T1285" s="83" t="str">
        <f>ASC(入力シート!P1311)</f>
        <v/>
      </c>
      <c r="U1285" s="83" t="str">
        <f>ASC(入力シート!Q1311)</f>
        <v/>
      </c>
      <c r="V1285" s="83" t="str">
        <f>ASC(入力シート!R1311)</f>
        <v/>
      </c>
      <c r="W1285" s="83" t="str">
        <f>ASC(入力シート!M1311)</f>
        <v/>
      </c>
      <c r="X1285" s="83" t="e">
        <f>_xlfn.IFS(入力シート!U1311=置換コード!$I$4,11,入力シート!U1311=置換コード!$I$5,21,入力シート!U1311=置換コード!$I$6,22,入力シート!U1311=置換コード!$I$7,23,入力シート!U1311=置換コード!$I$8,24,入力シート!U1311=置換コード!$I$9,25,入力シート!U1311=置換コード!$I$10,26,入力シート!U1311=置換コード!$I$11,31,入力シート!U1311=置換コード!$I$12,32,入力シート!U1311=置換コード!$I$13,33,入力シート!U1311=置換コード!$I$14,34,入力シート!U1311=置換コード!$I$15,35,入力シート!U1311=置換コード!$I$16,36,入力シート!U1311=置換コード!$I$17,37,入力シート!U1311=置換コード!$I$18,38,入力シート!U1311=置換コード!$I$19,41,入力シート!U1311=置換コード!$I$20,42,入力シート!U1311=置換コード!$I$21,43,入力シート!U1311=置換コード!$I$22,44,入力シート!U1311=置換コード!$I$23,51,入力シート!U1311=置換コード!$I$24,52,入力シート!U1311=置換コード!$I$25,53,入力シート!U1311=置換コード!$I$26,54,入力シート!U1311=置換コード!$I$27,55,入力シート!U1311=置換コード!$I$28,61,入力シート!U1311=置換コード!$I$29,62,入力シート!U1311=置換コード!$I$30,63,入力シート!U1311=置換コード!$I$31,64,入力シート!U1311=置換コード!$I$32,65,入力シート!U1311=置換コード!$I$33,66,入力シート!U1311=置換コード!$I$34,71,入力シート!U1311=置換コード!$I$35,72,入力シート!U1311=置換コード!$I$36,73,入力シート!U1311=置換コード!$I$37,74,入力シート!U1311=置換コード!$I$38,75,入力シート!U1311=置換コード!$I$39,76,入力シート!U1311=置換コード!$I$40,77,入力シート!U1311=置換コード!$I$41,78,入力シート!U1311=置換コード!$I$42,79,入力シート!U1311=置換コード!$I$43,81,入力シート!U1311=置換コード!$I$44,82,入力シート!U1311=置換コード!$I$45,83,入力シート!U1311=置換コード!$I$46,84,入力シート!U1311=置換コード!$I$47,85,入力シート!U1311=置換コード!$I$48,86,入力シート!U1311=置換コード!$I$49,87,入力シート!U1311=置換コード!$I$50,88,入力シート!U1311=置換コード!$I$51,90)</f>
        <v>#N/A</v>
      </c>
      <c r="Y1285" s="83" t="e">
        <f t="shared" si="124"/>
        <v>#N/A</v>
      </c>
      <c r="Z1285" s="83" t="str">
        <f>ASC(入力シート!T1311)</f>
        <v/>
      </c>
      <c r="AA1285" s="83" t="str">
        <f>ASC(入力シート!V1311)</f>
        <v/>
      </c>
      <c r="AB1285" s="83" t="str">
        <f>ASC(入力シート!W1311)</f>
        <v/>
      </c>
      <c r="AC1285" s="83" t="str">
        <f>ASC(入力シート!X1311)</f>
        <v/>
      </c>
      <c r="AD1285" s="83" t="str">
        <f>ASC(入力シート!S1311)</f>
        <v/>
      </c>
      <c r="AE1285" s="83" t="str">
        <f>IF(入力シート!D1311=0,"",入力シート!D1311)</f>
        <v/>
      </c>
      <c r="AF1285" s="83">
        <f>IF(入力シート!G1311="無し",1,2)</f>
        <v>2</v>
      </c>
      <c r="AG1285" s="85" t="str">
        <f t="shared" ca="1" si="125"/>
        <v>20240213</v>
      </c>
      <c r="AH1285" s="83">
        <f>IF(入力シート!Y1311="有り",2,1)</f>
        <v>1</v>
      </c>
      <c r="AI1285" s="83">
        <f>IF(入力シート!Z1311="有り",2,1)</f>
        <v>1</v>
      </c>
      <c r="AJ1285" s="83">
        <f>IF(入力シート!AA1311="有り",2,1)</f>
        <v>1</v>
      </c>
      <c r="AK1285" s="83">
        <f>IF(入力シート!AB1311="有り",2,1)</f>
        <v>1</v>
      </c>
      <c r="AL1285" s="83">
        <f>IF(入力シート!AC1311="有り",2,1)</f>
        <v>1</v>
      </c>
      <c r="AM1285" s="83">
        <f>IF(入力シート!AD1311="有り",2,1)</f>
        <v>1</v>
      </c>
      <c r="AN1285" s="83">
        <f>IF(入力シート!AE1311="有り",2,1)</f>
        <v>1</v>
      </c>
      <c r="AO1285" s="83">
        <f>IF(入力シート!H1311="必要(\4,950)",1,0)</f>
        <v>0</v>
      </c>
    </row>
    <row r="1286" spans="5:41" x14ac:dyDescent="0.4">
      <c r="E1286" s="85" t="str">
        <f t="shared" ca="1" si="120"/>
        <v>20240213</v>
      </c>
      <c r="F1286" s="83" t="str">
        <f>DBCS(入力シート!A1312)</f>
        <v/>
      </c>
      <c r="G1286" s="83" t="str">
        <f>(ASC(SUBSTITUTE(SUBSTITUTE(入力シート!B1312,"　","")," ","")))</f>
        <v/>
      </c>
      <c r="H1286" s="83" t="str">
        <f>ASC(入力シート!C1312)</f>
        <v/>
      </c>
      <c r="I1286" s="83" t="str">
        <f>IF(入力シート!E1312=0,"",入力シート!E1312)</f>
        <v/>
      </c>
      <c r="J1286" s="83" t="str">
        <f>IF(入力シート!I1312=0,"",入力シート!I1312)</f>
        <v/>
      </c>
      <c r="K1286" s="83" t="str">
        <f>DBCS(入力シート!K1312)</f>
        <v/>
      </c>
      <c r="L1286" s="83" t="str">
        <f>ASC(入力シート!L1312)</f>
        <v/>
      </c>
      <c r="M1286" s="83" t="e">
        <f>_xlfn.IFS(入力シート!J1312=置換コード!$B$4,1,入力シート!J1312=置換コード!$B$5,2,入力シート!J1312=置換コード!$B$6,3,入力シート!J1312=置換コード!$B$7,4,入力シート!J1312=置換コード!$B$8,5,入力シート!J1312=置換コード!$B$9,6,入力シート!J1312=置換コード!$B$10,7,入力シート!J1312=置換コード!$B$11,8,入力シート!J1312=置換コード!$B$12,9,入力シート!J1312=置換コード!$B$13,10)</f>
        <v>#N/A</v>
      </c>
      <c r="N1286" s="83" t="e">
        <f>_xlfn.IFS(入力シート!F1312=置換コード!$E$4,1,入力シート!F1312=置換コード!$E$5,2)</f>
        <v>#N/A</v>
      </c>
      <c r="O1286" s="83" t="e">
        <f t="shared" si="121"/>
        <v>#N/A</v>
      </c>
      <c r="P1286" s="83" t="e">
        <f t="shared" si="122"/>
        <v>#N/A</v>
      </c>
      <c r="Q1286" s="83" t="e">
        <f>_xlfn.IFS(入力シート!O1312=置換コード!$I$4,11,入力シート!O1312=置換コード!$I$5,21,入力シート!O1312=置換コード!$I$6,22,入力シート!O1312=置換コード!$I$7,23,入力シート!O1312=置換コード!$I$8,24,入力シート!O1312=置換コード!$I$9,25,入力シート!O1312=置換コード!$I$10,26,入力シート!O1312=置換コード!$I$11,31,入力シート!O1312=置換コード!$I$12,32,入力シート!O1312=置換コード!$I$13,33,入力シート!O1312=置換コード!$I$14,34,入力シート!O1312=置換コード!$I$15,35,入力シート!O1312=置換コード!$I$16,36,入力シート!O1312=置換コード!$I$17,37,入力シート!O1312=置換コード!$I$18,38,入力シート!O1312=置換コード!$I$19,41,入力シート!O1312=置換コード!$I$20,42,入力シート!O1312=置換コード!$I$21,43,入力シート!O1312=置換コード!$I$22,44,入力シート!O1312=置換コード!$I$23,51,入力シート!O1312=置換コード!$I$24,52,入力シート!O1312=置換コード!$I$25,53,入力シート!O1312=置換コード!$I$26,54,入力シート!O1312=置換コード!$I$27,55,入力シート!O1312=置換コード!$I$28,61,入力シート!O1312=置換コード!$I$29,62,入力シート!O1312=置換コード!$I$30,63,入力シート!O1312=置換コード!$I$31,64,入力シート!O1312=置換コード!$I$32,65,入力シート!O1312=置換コード!$I$33,66,入力シート!O1312=置換コード!$I$34,71,入力シート!O1312=置換コード!$I$35,72,入力シート!O1312=置換コード!$I$36,73,入力シート!O1312=置換コード!$I$37,74,入力シート!O1312=置換コード!$I$38,75,入力シート!O1312=置換コード!$I$39,76,入力シート!O1312=置換コード!$I$40,77,入力シート!O1312=置換コード!$I$41,78,入力シート!O1312=置換コード!$I$42,79,入力シート!O1312=置換コード!$I$43,81,入力シート!O1312=置換コード!$I$44,82,入力シート!O1312=置換コード!$I$45,83,入力シート!O1312=置換コード!$I$46,84,入力シート!O1312=置換コード!$I$47,85,入力シート!O1312=置換コード!$I$48,86,入力シート!O1312=置換コード!$I$49,87,入力シート!O1312=置換コード!$I$50,88,入力シート!O1312=置換コード!$I$51,90)</f>
        <v>#N/A</v>
      </c>
      <c r="R1286" s="83" t="e">
        <f t="shared" si="123"/>
        <v>#N/A</v>
      </c>
      <c r="S1286" s="83" t="str">
        <f>ASC(入力シート!N1312)</f>
        <v/>
      </c>
      <c r="T1286" s="83" t="str">
        <f>ASC(入力シート!P1312)</f>
        <v/>
      </c>
      <c r="U1286" s="83" t="str">
        <f>ASC(入力シート!Q1312)</f>
        <v/>
      </c>
      <c r="V1286" s="83" t="str">
        <f>ASC(入力シート!R1312)</f>
        <v/>
      </c>
      <c r="W1286" s="83" t="str">
        <f>ASC(入力シート!M1312)</f>
        <v/>
      </c>
      <c r="X1286" s="83" t="e">
        <f>_xlfn.IFS(入力シート!U1312=置換コード!$I$4,11,入力シート!U1312=置換コード!$I$5,21,入力シート!U1312=置換コード!$I$6,22,入力シート!U1312=置換コード!$I$7,23,入力シート!U1312=置換コード!$I$8,24,入力シート!U1312=置換コード!$I$9,25,入力シート!U1312=置換コード!$I$10,26,入力シート!U1312=置換コード!$I$11,31,入力シート!U1312=置換コード!$I$12,32,入力シート!U1312=置換コード!$I$13,33,入力シート!U1312=置換コード!$I$14,34,入力シート!U1312=置換コード!$I$15,35,入力シート!U1312=置換コード!$I$16,36,入力シート!U1312=置換コード!$I$17,37,入力シート!U1312=置換コード!$I$18,38,入力シート!U1312=置換コード!$I$19,41,入力シート!U1312=置換コード!$I$20,42,入力シート!U1312=置換コード!$I$21,43,入力シート!U1312=置換コード!$I$22,44,入力シート!U1312=置換コード!$I$23,51,入力シート!U1312=置換コード!$I$24,52,入力シート!U1312=置換コード!$I$25,53,入力シート!U1312=置換コード!$I$26,54,入力シート!U1312=置換コード!$I$27,55,入力シート!U1312=置換コード!$I$28,61,入力シート!U1312=置換コード!$I$29,62,入力シート!U1312=置換コード!$I$30,63,入力シート!U1312=置換コード!$I$31,64,入力シート!U1312=置換コード!$I$32,65,入力シート!U1312=置換コード!$I$33,66,入力シート!U1312=置換コード!$I$34,71,入力シート!U1312=置換コード!$I$35,72,入力シート!U1312=置換コード!$I$36,73,入力シート!U1312=置換コード!$I$37,74,入力シート!U1312=置換コード!$I$38,75,入力シート!U1312=置換コード!$I$39,76,入力シート!U1312=置換コード!$I$40,77,入力シート!U1312=置換コード!$I$41,78,入力シート!U1312=置換コード!$I$42,79,入力シート!U1312=置換コード!$I$43,81,入力シート!U1312=置換コード!$I$44,82,入力シート!U1312=置換コード!$I$45,83,入力シート!U1312=置換コード!$I$46,84,入力シート!U1312=置換コード!$I$47,85,入力シート!U1312=置換コード!$I$48,86,入力シート!U1312=置換コード!$I$49,87,入力シート!U1312=置換コード!$I$50,88,入力シート!U1312=置換コード!$I$51,90)</f>
        <v>#N/A</v>
      </c>
      <c r="Y1286" s="83" t="e">
        <f t="shared" si="124"/>
        <v>#N/A</v>
      </c>
      <c r="Z1286" s="83" t="str">
        <f>ASC(入力シート!T1312)</f>
        <v/>
      </c>
      <c r="AA1286" s="83" t="str">
        <f>ASC(入力シート!V1312)</f>
        <v/>
      </c>
      <c r="AB1286" s="83" t="str">
        <f>ASC(入力シート!W1312)</f>
        <v/>
      </c>
      <c r="AC1286" s="83" t="str">
        <f>ASC(入力シート!X1312)</f>
        <v/>
      </c>
      <c r="AD1286" s="83" t="str">
        <f>ASC(入力シート!S1312)</f>
        <v/>
      </c>
      <c r="AE1286" s="83" t="str">
        <f>IF(入力シート!D1312=0,"",入力シート!D1312)</f>
        <v/>
      </c>
      <c r="AF1286" s="83">
        <f>IF(入力シート!G1312="無し",1,2)</f>
        <v>2</v>
      </c>
      <c r="AG1286" s="85" t="str">
        <f t="shared" ca="1" si="125"/>
        <v>20240213</v>
      </c>
      <c r="AH1286" s="83">
        <f>IF(入力シート!Y1312="有り",2,1)</f>
        <v>1</v>
      </c>
      <c r="AI1286" s="83">
        <f>IF(入力シート!Z1312="有り",2,1)</f>
        <v>1</v>
      </c>
      <c r="AJ1286" s="83">
        <f>IF(入力シート!AA1312="有り",2,1)</f>
        <v>1</v>
      </c>
      <c r="AK1286" s="83">
        <f>IF(入力シート!AB1312="有り",2,1)</f>
        <v>1</v>
      </c>
      <c r="AL1286" s="83">
        <f>IF(入力シート!AC1312="有り",2,1)</f>
        <v>1</v>
      </c>
      <c r="AM1286" s="83">
        <f>IF(入力シート!AD1312="有り",2,1)</f>
        <v>1</v>
      </c>
      <c r="AN1286" s="83">
        <f>IF(入力シート!AE1312="有り",2,1)</f>
        <v>1</v>
      </c>
      <c r="AO1286" s="83">
        <f>IF(入力シート!H1312="必要(\4,950)",1,0)</f>
        <v>0</v>
      </c>
    </row>
    <row r="1287" spans="5:41" x14ac:dyDescent="0.4">
      <c r="E1287" s="85" t="str">
        <f t="shared" ca="1" si="120"/>
        <v>20240213</v>
      </c>
      <c r="F1287" s="83" t="str">
        <f>DBCS(入力シート!A1313)</f>
        <v/>
      </c>
      <c r="G1287" s="83" t="str">
        <f>(ASC(SUBSTITUTE(SUBSTITUTE(入力シート!B1313,"　","")," ","")))</f>
        <v/>
      </c>
      <c r="H1287" s="83" t="str">
        <f>ASC(入力シート!C1313)</f>
        <v/>
      </c>
      <c r="I1287" s="83" t="str">
        <f>IF(入力シート!E1313=0,"",入力シート!E1313)</f>
        <v/>
      </c>
      <c r="J1287" s="83" t="str">
        <f>IF(入力シート!I1313=0,"",入力シート!I1313)</f>
        <v/>
      </c>
      <c r="K1287" s="83" t="str">
        <f>DBCS(入力シート!K1313)</f>
        <v/>
      </c>
      <c r="L1287" s="83" t="str">
        <f>ASC(入力シート!L1313)</f>
        <v/>
      </c>
      <c r="M1287" s="83" t="e">
        <f>_xlfn.IFS(入力シート!J1313=置換コード!$B$4,1,入力シート!J1313=置換コード!$B$5,2,入力シート!J1313=置換コード!$B$6,3,入力シート!J1313=置換コード!$B$7,4,入力シート!J1313=置換コード!$B$8,5,入力シート!J1313=置換コード!$B$9,6,入力シート!J1313=置換コード!$B$10,7,入力シート!J1313=置換コード!$B$11,8,入力シート!J1313=置換コード!$B$12,9,入力シート!J1313=置換コード!$B$13,10)</f>
        <v>#N/A</v>
      </c>
      <c r="N1287" s="83" t="e">
        <f>_xlfn.IFS(入力シート!F1313=置換コード!$E$4,1,入力シート!F1313=置換コード!$E$5,2)</f>
        <v>#N/A</v>
      </c>
      <c r="O1287" s="83" t="e">
        <f t="shared" si="121"/>
        <v>#N/A</v>
      </c>
      <c r="P1287" s="83" t="e">
        <f t="shared" si="122"/>
        <v>#N/A</v>
      </c>
      <c r="Q1287" s="83" t="e">
        <f>_xlfn.IFS(入力シート!O1313=置換コード!$I$4,11,入力シート!O1313=置換コード!$I$5,21,入力シート!O1313=置換コード!$I$6,22,入力シート!O1313=置換コード!$I$7,23,入力シート!O1313=置換コード!$I$8,24,入力シート!O1313=置換コード!$I$9,25,入力シート!O1313=置換コード!$I$10,26,入力シート!O1313=置換コード!$I$11,31,入力シート!O1313=置換コード!$I$12,32,入力シート!O1313=置換コード!$I$13,33,入力シート!O1313=置換コード!$I$14,34,入力シート!O1313=置換コード!$I$15,35,入力シート!O1313=置換コード!$I$16,36,入力シート!O1313=置換コード!$I$17,37,入力シート!O1313=置換コード!$I$18,38,入力シート!O1313=置換コード!$I$19,41,入力シート!O1313=置換コード!$I$20,42,入力シート!O1313=置換コード!$I$21,43,入力シート!O1313=置換コード!$I$22,44,入力シート!O1313=置換コード!$I$23,51,入力シート!O1313=置換コード!$I$24,52,入力シート!O1313=置換コード!$I$25,53,入力シート!O1313=置換コード!$I$26,54,入力シート!O1313=置換コード!$I$27,55,入力シート!O1313=置換コード!$I$28,61,入力シート!O1313=置換コード!$I$29,62,入力シート!O1313=置換コード!$I$30,63,入力シート!O1313=置換コード!$I$31,64,入力シート!O1313=置換コード!$I$32,65,入力シート!O1313=置換コード!$I$33,66,入力シート!O1313=置換コード!$I$34,71,入力シート!O1313=置換コード!$I$35,72,入力シート!O1313=置換コード!$I$36,73,入力シート!O1313=置換コード!$I$37,74,入力シート!O1313=置換コード!$I$38,75,入力シート!O1313=置換コード!$I$39,76,入力シート!O1313=置換コード!$I$40,77,入力シート!O1313=置換コード!$I$41,78,入力シート!O1313=置換コード!$I$42,79,入力シート!O1313=置換コード!$I$43,81,入力シート!O1313=置換コード!$I$44,82,入力シート!O1313=置換コード!$I$45,83,入力シート!O1313=置換コード!$I$46,84,入力シート!O1313=置換コード!$I$47,85,入力シート!O1313=置換コード!$I$48,86,入力シート!O1313=置換コード!$I$49,87,入力シート!O1313=置換コード!$I$50,88,入力シート!O1313=置換コード!$I$51,90)</f>
        <v>#N/A</v>
      </c>
      <c r="R1287" s="83" t="e">
        <f t="shared" si="123"/>
        <v>#N/A</v>
      </c>
      <c r="S1287" s="83" t="str">
        <f>ASC(入力シート!N1313)</f>
        <v/>
      </c>
      <c r="T1287" s="83" t="str">
        <f>ASC(入力シート!P1313)</f>
        <v/>
      </c>
      <c r="U1287" s="83" t="str">
        <f>ASC(入力シート!Q1313)</f>
        <v/>
      </c>
      <c r="V1287" s="83" t="str">
        <f>ASC(入力シート!R1313)</f>
        <v/>
      </c>
      <c r="W1287" s="83" t="str">
        <f>ASC(入力シート!M1313)</f>
        <v/>
      </c>
      <c r="X1287" s="83" t="e">
        <f>_xlfn.IFS(入力シート!U1313=置換コード!$I$4,11,入力シート!U1313=置換コード!$I$5,21,入力シート!U1313=置換コード!$I$6,22,入力シート!U1313=置換コード!$I$7,23,入力シート!U1313=置換コード!$I$8,24,入力シート!U1313=置換コード!$I$9,25,入力シート!U1313=置換コード!$I$10,26,入力シート!U1313=置換コード!$I$11,31,入力シート!U1313=置換コード!$I$12,32,入力シート!U1313=置換コード!$I$13,33,入力シート!U1313=置換コード!$I$14,34,入力シート!U1313=置換コード!$I$15,35,入力シート!U1313=置換コード!$I$16,36,入力シート!U1313=置換コード!$I$17,37,入力シート!U1313=置換コード!$I$18,38,入力シート!U1313=置換コード!$I$19,41,入力シート!U1313=置換コード!$I$20,42,入力シート!U1313=置換コード!$I$21,43,入力シート!U1313=置換コード!$I$22,44,入力シート!U1313=置換コード!$I$23,51,入力シート!U1313=置換コード!$I$24,52,入力シート!U1313=置換コード!$I$25,53,入力シート!U1313=置換コード!$I$26,54,入力シート!U1313=置換コード!$I$27,55,入力シート!U1313=置換コード!$I$28,61,入力シート!U1313=置換コード!$I$29,62,入力シート!U1313=置換コード!$I$30,63,入力シート!U1313=置換コード!$I$31,64,入力シート!U1313=置換コード!$I$32,65,入力シート!U1313=置換コード!$I$33,66,入力シート!U1313=置換コード!$I$34,71,入力シート!U1313=置換コード!$I$35,72,入力シート!U1313=置換コード!$I$36,73,入力シート!U1313=置換コード!$I$37,74,入力シート!U1313=置換コード!$I$38,75,入力シート!U1313=置換コード!$I$39,76,入力シート!U1313=置換コード!$I$40,77,入力シート!U1313=置換コード!$I$41,78,入力シート!U1313=置換コード!$I$42,79,入力シート!U1313=置換コード!$I$43,81,入力シート!U1313=置換コード!$I$44,82,入力シート!U1313=置換コード!$I$45,83,入力シート!U1313=置換コード!$I$46,84,入力シート!U1313=置換コード!$I$47,85,入力シート!U1313=置換コード!$I$48,86,入力シート!U1313=置換コード!$I$49,87,入力シート!U1313=置換コード!$I$50,88,入力シート!U1313=置換コード!$I$51,90)</f>
        <v>#N/A</v>
      </c>
      <c r="Y1287" s="83" t="e">
        <f t="shared" si="124"/>
        <v>#N/A</v>
      </c>
      <c r="Z1287" s="83" t="str">
        <f>ASC(入力シート!T1313)</f>
        <v/>
      </c>
      <c r="AA1287" s="83" t="str">
        <f>ASC(入力シート!V1313)</f>
        <v/>
      </c>
      <c r="AB1287" s="83" t="str">
        <f>ASC(入力シート!W1313)</f>
        <v/>
      </c>
      <c r="AC1287" s="83" t="str">
        <f>ASC(入力シート!X1313)</f>
        <v/>
      </c>
      <c r="AD1287" s="83" t="str">
        <f>ASC(入力シート!S1313)</f>
        <v/>
      </c>
      <c r="AE1287" s="83" t="str">
        <f>IF(入力シート!D1313=0,"",入力シート!D1313)</f>
        <v/>
      </c>
      <c r="AF1287" s="83">
        <f>IF(入力シート!G1313="無し",1,2)</f>
        <v>2</v>
      </c>
      <c r="AG1287" s="85" t="str">
        <f t="shared" ca="1" si="125"/>
        <v>20240213</v>
      </c>
      <c r="AH1287" s="83">
        <f>IF(入力シート!Y1313="有り",2,1)</f>
        <v>1</v>
      </c>
      <c r="AI1287" s="83">
        <f>IF(入力シート!Z1313="有り",2,1)</f>
        <v>1</v>
      </c>
      <c r="AJ1287" s="83">
        <f>IF(入力シート!AA1313="有り",2,1)</f>
        <v>1</v>
      </c>
      <c r="AK1287" s="83">
        <f>IF(入力シート!AB1313="有り",2,1)</f>
        <v>1</v>
      </c>
      <c r="AL1287" s="83">
        <f>IF(入力シート!AC1313="有り",2,1)</f>
        <v>1</v>
      </c>
      <c r="AM1287" s="83">
        <f>IF(入力シート!AD1313="有り",2,1)</f>
        <v>1</v>
      </c>
      <c r="AN1287" s="83">
        <f>IF(入力シート!AE1313="有り",2,1)</f>
        <v>1</v>
      </c>
      <c r="AO1287" s="83">
        <f>IF(入力シート!H1313="必要(\4,950)",1,0)</f>
        <v>0</v>
      </c>
    </row>
    <row r="1288" spans="5:41" x14ac:dyDescent="0.4">
      <c r="E1288" s="85" t="str">
        <f t="shared" ca="1" si="120"/>
        <v>20240213</v>
      </c>
      <c r="F1288" s="83" t="str">
        <f>DBCS(入力シート!A1314)</f>
        <v/>
      </c>
      <c r="G1288" s="83" t="str">
        <f>(ASC(SUBSTITUTE(SUBSTITUTE(入力シート!B1314,"　","")," ","")))</f>
        <v/>
      </c>
      <c r="H1288" s="83" t="str">
        <f>ASC(入力シート!C1314)</f>
        <v/>
      </c>
      <c r="I1288" s="83" t="str">
        <f>IF(入力シート!E1314=0,"",入力シート!E1314)</f>
        <v/>
      </c>
      <c r="J1288" s="83" t="str">
        <f>IF(入力シート!I1314=0,"",入力シート!I1314)</f>
        <v/>
      </c>
      <c r="K1288" s="83" t="str">
        <f>DBCS(入力シート!K1314)</f>
        <v/>
      </c>
      <c r="L1288" s="83" t="str">
        <f>ASC(入力シート!L1314)</f>
        <v/>
      </c>
      <c r="M1288" s="83" t="e">
        <f>_xlfn.IFS(入力シート!J1314=置換コード!$B$4,1,入力シート!J1314=置換コード!$B$5,2,入力シート!J1314=置換コード!$B$6,3,入力シート!J1314=置換コード!$B$7,4,入力シート!J1314=置換コード!$B$8,5,入力シート!J1314=置換コード!$B$9,6,入力シート!J1314=置換コード!$B$10,7,入力シート!J1314=置換コード!$B$11,8,入力シート!J1314=置換コード!$B$12,9,入力シート!J1314=置換コード!$B$13,10)</f>
        <v>#N/A</v>
      </c>
      <c r="N1288" s="83" t="e">
        <f>_xlfn.IFS(入力シート!F1314=置換コード!$E$4,1,入力シート!F1314=置換コード!$E$5,2)</f>
        <v>#N/A</v>
      </c>
      <c r="O1288" s="83" t="e">
        <f t="shared" si="121"/>
        <v>#N/A</v>
      </c>
      <c r="P1288" s="83" t="e">
        <f t="shared" si="122"/>
        <v>#N/A</v>
      </c>
      <c r="Q1288" s="83" t="e">
        <f>_xlfn.IFS(入力シート!O1314=置換コード!$I$4,11,入力シート!O1314=置換コード!$I$5,21,入力シート!O1314=置換コード!$I$6,22,入力シート!O1314=置換コード!$I$7,23,入力シート!O1314=置換コード!$I$8,24,入力シート!O1314=置換コード!$I$9,25,入力シート!O1314=置換コード!$I$10,26,入力シート!O1314=置換コード!$I$11,31,入力シート!O1314=置換コード!$I$12,32,入力シート!O1314=置換コード!$I$13,33,入力シート!O1314=置換コード!$I$14,34,入力シート!O1314=置換コード!$I$15,35,入力シート!O1314=置換コード!$I$16,36,入力シート!O1314=置換コード!$I$17,37,入力シート!O1314=置換コード!$I$18,38,入力シート!O1314=置換コード!$I$19,41,入力シート!O1314=置換コード!$I$20,42,入力シート!O1314=置換コード!$I$21,43,入力シート!O1314=置換コード!$I$22,44,入力シート!O1314=置換コード!$I$23,51,入力シート!O1314=置換コード!$I$24,52,入力シート!O1314=置換コード!$I$25,53,入力シート!O1314=置換コード!$I$26,54,入力シート!O1314=置換コード!$I$27,55,入力シート!O1314=置換コード!$I$28,61,入力シート!O1314=置換コード!$I$29,62,入力シート!O1314=置換コード!$I$30,63,入力シート!O1314=置換コード!$I$31,64,入力シート!O1314=置換コード!$I$32,65,入力シート!O1314=置換コード!$I$33,66,入力シート!O1314=置換コード!$I$34,71,入力シート!O1314=置換コード!$I$35,72,入力シート!O1314=置換コード!$I$36,73,入力シート!O1314=置換コード!$I$37,74,入力シート!O1314=置換コード!$I$38,75,入力シート!O1314=置換コード!$I$39,76,入力シート!O1314=置換コード!$I$40,77,入力シート!O1314=置換コード!$I$41,78,入力シート!O1314=置換コード!$I$42,79,入力シート!O1314=置換コード!$I$43,81,入力シート!O1314=置換コード!$I$44,82,入力シート!O1314=置換コード!$I$45,83,入力シート!O1314=置換コード!$I$46,84,入力シート!O1314=置換コード!$I$47,85,入力シート!O1314=置換コード!$I$48,86,入力シート!O1314=置換コード!$I$49,87,入力シート!O1314=置換コード!$I$50,88,入力シート!O1314=置換コード!$I$51,90)</f>
        <v>#N/A</v>
      </c>
      <c r="R1288" s="83" t="e">
        <f t="shared" si="123"/>
        <v>#N/A</v>
      </c>
      <c r="S1288" s="83" t="str">
        <f>ASC(入力シート!N1314)</f>
        <v/>
      </c>
      <c r="T1288" s="83" t="str">
        <f>ASC(入力シート!P1314)</f>
        <v/>
      </c>
      <c r="U1288" s="83" t="str">
        <f>ASC(入力シート!Q1314)</f>
        <v/>
      </c>
      <c r="V1288" s="83" t="str">
        <f>ASC(入力シート!R1314)</f>
        <v/>
      </c>
      <c r="W1288" s="83" t="str">
        <f>ASC(入力シート!M1314)</f>
        <v/>
      </c>
      <c r="X1288" s="83" t="e">
        <f>_xlfn.IFS(入力シート!U1314=置換コード!$I$4,11,入力シート!U1314=置換コード!$I$5,21,入力シート!U1314=置換コード!$I$6,22,入力シート!U1314=置換コード!$I$7,23,入力シート!U1314=置換コード!$I$8,24,入力シート!U1314=置換コード!$I$9,25,入力シート!U1314=置換コード!$I$10,26,入力シート!U1314=置換コード!$I$11,31,入力シート!U1314=置換コード!$I$12,32,入力シート!U1314=置換コード!$I$13,33,入力シート!U1314=置換コード!$I$14,34,入力シート!U1314=置換コード!$I$15,35,入力シート!U1314=置換コード!$I$16,36,入力シート!U1314=置換コード!$I$17,37,入力シート!U1314=置換コード!$I$18,38,入力シート!U1314=置換コード!$I$19,41,入力シート!U1314=置換コード!$I$20,42,入力シート!U1314=置換コード!$I$21,43,入力シート!U1314=置換コード!$I$22,44,入力シート!U1314=置換コード!$I$23,51,入力シート!U1314=置換コード!$I$24,52,入力シート!U1314=置換コード!$I$25,53,入力シート!U1314=置換コード!$I$26,54,入力シート!U1314=置換コード!$I$27,55,入力シート!U1314=置換コード!$I$28,61,入力シート!U1314=置換コード!$I$29,62,入力シート!U1314=置換コード!$I$30,63,入力シート!U1314=置換コード!$I$31,64,入力シート!U1314=置換コード!$I$32,65,入力シート!U1314=置換コード!$I$33,66,入力シート!U1314=置換コード!$I$34,71,入力シート!U1314=置換コード!$I$35,72,入力シート!U1314=置換コード!$I$36,73,入力シート!U1314=置換コード!$I$37,74,入力シート!U1314=置換コード!$I$38,75,入力シート!U1314=置換コード!$I$39,76,入力シート!U1314=置換コード!$I$40,77,入力シート!U1314=置換コード!$I$41,78,入力シート!U1314=置換コード!$I$42,79,入力シート!U1314=置換コード!$I$43,81,入力シート!U1314=置換コード!$I$44,82,入力シート!U1314=置換コード!$I$45,83,入力シート!U1314=置換コード!$I$46,84,入力シート!U1314=置換コード!$I$47,85,入力シート!U1314=置換コード!$I$48,86,入力シート!U1314=置換コード!$I$49,87,入力シート!U1314=置換コード!$I$50,88,入力シート!U1314=置換コード!$I$51,90)</f>
        <v>#N/A</v>
      </c>
      <c r="Y1288" s="83" t="e">
        <f t="shared" si="124"/>
        <v>#N/A</v>
      </c>
      <c r="Z1288" s="83" t="str">
        <f>ASC(入力シート!T1314)</f>
        <v/>
      </c>
      <c r="AA1288" s="83" t="str">
        <f>ASC(入力シート!V1314)</f>
        <v/>
      </c>
      <c r="AB1288" s="83" t="str">
        <f>ASC(入力シート!W1314)</f>
        <v/>
      </c>
      <c r="AC1288" s="83" t="str">
        <f>ASC(入力シート!X1314)</f>
        <v/>
      </c>
      <c r="AD1288" s="83" t="str">
        <f>ASC(入力シート!S1314)</f>
        <v/>
      </c>
      <c r="AE1288" s="83" t="str">
        <f>IF(入力シート!D1314=0,"",入力シート!D1314)</f>
        <v/>
      </c>
      <c r="AF1288" s="83">
        <f>IF(入力シート!G1314="無し",1,2)</f>
        <v>2</v>
      </c>
      <c r="AG1288" s="85" t="str">
        <f t="shared" ca="1" si="125"/>
        <v>20240213</v>
      </c>
      <c r="AH1288" s="83">
        <f>IF(入力シート!Y1314="有り",2,1)</f>
        <v>1</v>
      </c>
      <c r="AI1288" s="83">
        <f>IF(入力シート!Z1314="有り",2,1)</f>
        <v>1</v>
      </c>
      <c r="AJ1288" s="83">
        <f>IF(入力シート!AA1314="有り",2,1)</f>
        <v>1</v>
      </c>
      <c r="AK1288" s="83">
        <f>IF(入力シート!AB1314="有り",2,1)</f>
        <v>1</v>
      </c>
      <c r="AL1288" s="83">
        <f>IF(入力シート!AC1314="有り",2,1)</f>
        <v>1</v>
      </c>
      <c r="AM1288" s="83">
        <f>IF(入力シート!AD1314="有り",2,1)</f>
        <v>1</v>
      </c>
      <c r="AN1288" s="83">
        <f>IF(入力シート!AE1314="有り",2,1)</f>
        <v>1</v>
      </c>
      <c r="AO1288" s="83">
        <f>IF(入力シート!H1314="必要(\4,950)",1,0)</f>
        <v>0</v>
      </c>
    </row>
    <row r="1289" spans="5:41" x14ac:dyDescent="0.4">
      <c r="E1289" s="85" t="str">
        <f t="shared" ca="1" si="120"/>
        <v>20240213</v>
      </c>
      <c r="F1289" s="83" t="str">
        <f>DBCS(入力シート!A1315)</f>
        <v/>
      </c>
      <c r="G1289" s="83" t="str">
        <f>(ASC(SUBSTITUTE(SUBSTITUTE(入力シート!B1315,"　","")," ","")))</f>
        <v/>
      </c>
      <c r="H1289" s="83" t="str">
        <f>ASC(入力シート!C1315)</f>
        <v/>
      </c>
      <c r="I1289" s="83" t="str">
        <f>IF(入力シート!E1315=0,"",入力シート!E1315)</f>
        <v/>
      </c>
      <c r="J1289" s="83" t="str">
        <f>IF(入力シート!I1315=0,"",入力シート!I1315)</f>
        <v/>
      </c>
      <c r="K1289" s="83" t="str">
        <f>DBCS(入力シート!K1315)</f>
        <v/>
      </c>
      <c r="L1289" s="83" t="str">
        <f>ASC(入力シート!L1315)</f>
        <v/>
      </c>
      <c r="M1289" s="83" t="e">
        <f>_xlfn.IFS(入力シート!J1315=置換コード!$B$4,1,入力シート!J1315=置換コード!$B$5,2,入力シート!J1315=置換コード!$B$6,3,入力シート!J1315=置換コード!$B$7,4,入力シート!J1315=置換コード!$B$8,5,入力シート!J1315=置換コード!$B$9,6,入力シート!J1315=置換コード!$B$10,7,入力シート!J1315=置換コード!$B$11,8,入力シート!J1315=置換コード!$B$12,9,入力シート!J1315=置換コード!$B$13,10)</f>
        <v>#N/A</v>
      </c>
      <c r="N1289" s="83" t="e">
        <f>_xlfn.IFS(入力シート!F1315=置換コード!$E$4,1,入力シート!F1315=置換コード!$E$5,2)</f>
        <v>#N/A</v>
      </c>
      <c r="O1289" s="83" t="e">
        <f t="shared" si="121"/>
        <v>#N/A</v>
      </c>
      <c r="P1289" s="83" t="e">
        <f t="shared" si="122"/>
        <v>#N/A</v>
      </c>
      <c r="Q1289" s="83" t="e">
        <f>_xlfn.IFS(入力シート!O1315=置換コード!$I$4,11,入力シート!O1315=置換コード!$I$5,21,入力シート!O1315=置換コード!$I$6,22,入力シート!O1315=置換コード!$I$7,23,入力シート!O1315=置換コード!$I$8,24,入力シート!O1315=置換コード!$I$9,25,入力シート!O1315=置換コード!$I$10,26,入力シート!O1315=置換コード!$I$11,31,入力シート!O1315=置換コード!$I$12,32,入力シート!O1315=置換コード!$I$13,33,入力シート!O1315=置換コード!$I$14,34,入力シート!O1315=置換コード!$I$15,35,入力シート!O1315=置換コード!$I$16,36,入力シート!O1315=置換コード!$I$17,37,入力シート!O1315=置換コード!$I$18,38,入力シート!O1315=置換コード!$I$19,41,入力シート!O1315=置換コード!$I$20,42,入力シート!O1315=置換コード!$I$21,43,入力シート!O1315=置換コード!$I$22,44,入力シート!O1315=置換コード!$I$23,51,入力シート!O1315=置換コード!$I$24,52,入力シート!O1315=置換コード!$I$25,53,入力シート!O1315=置換コード!$I$26,54,入力シート!O1315=置換コード!$I$27,55,入力シート!O1315=置換コード!$I$28,61,入力シート!O1315=置換コード!$I$29,62,入力シート!O1315=置換コード!$I$30,63,入力シート!O1315=置換コード!$I$31,64,入力シート!O1315=置換コード!$I$32,65,入力シート!O1315=置換コード!$I$33,66,入力シート!O1315=置換コード!$I$34,71,入力シート!O1315=置換コード!$I$35,72,入力シート!O1315=置換コード!$I$36,73,入力シート!O1315=置換コード!$I$37,74,入力シート!O1315=置換コード!$I$38,75,入力シート!O1315=置換コード!$I$39,76,入力シート!O1315=置換コード!$I$40,77,入力シート!O1315=置換コード!$I$41,78,入力シート!O1315=置換コード!$I$42,79,入力シート!O1315=置換コード!$I$43,81,入力シート!O1315=置換コード!$I$44,82,入力シート!O1315=置換コード!$I$45,83,入力シート!O1315=置換コード!$I$46,84,入力シート!O1315=置換コード!$I$47,85,入力シート!O1315=置換コード!$I$48,86,入力シート!O1315=置換コード!$I$49,87,入力シート!O1315=置換コード!$I$50,88,入力シート!O1315=置換コード!$I$51,90)</f>
        <v>#N/A</v>
      </c>
      <c r="R1289" s="83" t="e">
        <f t="shared" si="123"/>
        <v>#N/A</v>
      </c>
      <c r="S1289" s="83" t="str">
        <f>ASC(入力シート!N1315)</f>
        <v/>
      </c>
      <c r="T1289" s="83" t="str">
        <f>ASC(入力シート!P1315)</f>
        <v/>
      </c>
      <c r="U1289" s="83" t="str">
        <f>ASC(入力シート!Q1315)</f>
        <v/>
      </c>
      <c r="V1289" s="83" t="str">
        <f>ASC(入力シート!R1315)</f>
        <v/>
      </c>
      <c r="W1289" s="83" t="str">
        <f>ASC(入力シート!M1315)</f>
        <v/>
      </c>
      <c r="X1289" s="83" t="e">
        <f>_xlfn.IFS(入力シート!U1315=置換コード!$I$4,11,入力シート!U1315=置換コード!$I$5,21,入力シート!U1315=置換コード!$I$6,22,入力シート!U1315=置換コード!$I$7,23,入力シート!U1315=置換コード!$I$8,24,入力シート!U1315=置換コード!$I$9,25,入力シート!U1315=置換コード!$I$10,26,入力シート!U1315=置換コード!$I$11,31,入力シート!U1315=置換コード!$I$12,32,入力シート!U1315=置換コード!$I$13,33,入力シート!U1315=置換コード!$I$14,34,入力シート!U1315=置換コード!$I$15,35,入力シート!U1315=置換コード!$I$16,36,入力シート!U1315=置換コード!$I$17,37,入力シート!U1315=置換コード!$I$18,38,入力シート!U1315=置換コード!$I$19,41,入力シート!U1315=置換コード!$I$20,42,入力シート!U1315=置換コード!$I$21,43,入力シート!U1315=置換コード!$I$22,44,入力シート!U1315=置換コード!$I$23,51,入力シート!U1315=置換コード!$I$24,52,入力シート!U1315=置換コード!$I$25,53,入力シート!U1315=置換コード!$I$26,54,入力シート!U1315=置換コード!$I$27,55,入力シート!U1315=置換コード!$I$28,61,入力シート!U1315=置換コード!$I$29,62,入力シート!U1315=置換コード!$I$30,63,入力シート!U1315=置換コード!$I$31,64,入力シート!U1315=置換コード!$I$32,65,入力シート!U1315=置換コード!$I$33,66,入力シート!U1315=置換コード!$I$34,71,入力シート!U1315=置換コード!$I$35,72,入力シート!U1315=置換コード!$I$36,73,入力シート!U1315=置換コード!$I$37,74,入力シート!U1315=置換コード!$I$38,75,入力シート!U1315=置換コード!$I$39,76,入力シート!U1315=置換コード!$I$40,77,入力シート!U1315=置換コード!$I$41,78,入力シート!U1315=置換コード!$I$42,79,入力シート!U1315=置換コード!$I$43,81,入力シート!U1315=置換コード!$I$44,82,入力シート!U1315=置換コード!$I$45,83,入力シート!U1315=置換コード!$I$46,84,入力シート!U1315=置換コード!$I$47,85,入力シート!U1315=置換コード!$I$48,86,入力シート!U1315=置換コード!$I$49,87,入力シート!U1315=置換コード!$I$50,88,入力シート!U1315=置換コード!$I$51,90)</f>
        <v>#N/A</v>
      </c>
      <c r="Y1289" s="83" t="e">
        <f t="shared" si="124"/>
        <v>#N/A</v>
      </c>
      <c r="Z1289" s="83" t="str">
        <f>ASC(入力シート!T1315)</f>
        <v/>
      </c>
      <c r="AA1289" s="83" t="str">
        <f>ASC(入力シート!V1315)</f>
        <v/>
      </c>
      <c r="AB1289" s="83" t="str">
        <f>ASC(入力シート!W1315)</f>
        <v/>
      </c>
      <c r="AC1289" s="83" t="str">
        <f>ASC(入力シート!X1315)</f>
        <v/>
      </c>
      <c r="AD1289" s="83" t="str">
        <f>ASC(入力シート!S1315)</f>
        <v/>
      </c>
      <c r="AE1289" s="83" t="str">
        <f>IF(入力シート!D1315=0,"",入力シート!D1315)</f>
        <v/>
      </c>
      <c r="AF1289" s="83">
        <f>IF(入力シート!G1315="無し",1,2)</f>
        <v>2</v>
      </c>
      <c r="AG1289" s="85" t="str">
        <f t="shared" ca="1" si="125"/>
        <v>20240213</v>
      </c>
      <c r="AH1289" s="83">
        <f>IF(入力シート!Y1315="有り",2,1)</f>
        <v>1</v>
      </c>
      <c r="AI1289" s="83">
        <f>IF(入力シート!Z1315="有り",2,1)</f>
        <v>1</v>
      </c>
      <c r="AJ1289" s="83">
        <f>IF(入力シート!AA1315="有り",2,1)</f>
        <v>1</v>
      </c>
      <c r="AK1289" s="83">
        <f>IF(入力シート!AB1315="有り",2,1)</f>
        <v>1</v>
      </c>
      <c r="AL1289" s="83">
        <f>IF(入力シート!AC1315="有り",2,1)</f>
        <v>1</v>
      </c>
      <c r="AM1289" s="83">
        <f>IF(入力シート!AD1315="有り",2,1)</f>
        <v>1</v>
      </c>
      <c r="AN1289" s="83">
        <f>IF(入力シート!AE1315="有り",2,1)</f>
        <v>1</v>
      </c>
      <c r="AO1289" s="83">
        <f>IF(入力シート!H1315="必要(\4,950)",1,0)</f>
        <v>0</v>
      </c>
    </row>
    <row r="1290" spans="5:41" x14ac:dyDescent="0.4">
      <c r="E1290" s="85" t="str">
        <f t="shared" ca="1" si="120"/>
        <v>20240213</v>
      </c>
      <c r="F1290" s="83" t="str">
        <f>DBCS(入力シート!A1316)</f>
        <v/>
      </c>
      <c r="G1290" s="83" t="str">
        <f>(ASC(SUBSTITUTE(SUBSTITUTE(入力シート!B1316,"　","")," ","")))</f>
        <v/>
      </c>
      <c r="H1290" s="83" t="str">
        <f>ASC(入力シート!C1316)</f>
        <v/>
      </c>
      <c r="I1290" s="83" t="str">
        <f>IF(入力シート!E1316=0,"",入力シート!E1316)</f>
        <v/>
      </c>
      <c r="J1290" s="83" t="str">
        <f>IF(入力シート!I1316=0,"",入力シート!I1316)</f>
        <v/>
      </c>
      <c r="K1290" s="83" t="str">
        <f>DBCS(入力シート!K1316)</f>
        <v/>
      </c>
      <c r="L1290" s="83" t="str">
        <f>ASC(入力シート!L1316)</f>
        <v/>
      </c>
      <c r="M1290" s="83" t="e">
        <f>_xlfn.IFS(入力シート!J1316=置換コード!$B$4,1,入力シート!J1316=置換コード!$B$5,2,入力シート!J1316=置換コード!$B$6,3,入力シート!J1316=置換コード!$B$7,4,入力シート!J1316=置換コード!$B$8,5,入力シート!J1316=置換コード!$B$9,6,入力シート!J1316=置換コード!$B$10,7,入力シート!J1316=置換コード!$B$11,8,入力シート!J1316=置換コード!$B$12,9,入力シート!J1316=置換コード!$B$13,10)</f>
        <v>#N/A</v>
      </c>
      <c r="N1290" s="83" t="e">
        <f>_xlfn.IFS(入力シート!F1316=置換コード!$E$4,1,入力シート!F1316=置換コード!$E$5,2)</f>
        <v>#N/A</v>
      </c>
      <c r="O1290" s="83" t="e">
        <f t="shared" si="121"/>
        <v>#N/A</v>
      </c>
      <c r="P1290" s="83" t="e">
        <f t="shared" si="122"/>
        <v>#N/A</v>
      </c>
      <c r="Q1290" s="83" t="e">
        <f>_xlfn.IFS(入力シート!O1316=置換コード!$I$4,11,入力シート!O1316=置換コード!$I$5,21,入力シート!O1316=置換コード!$I$6,22,入力シート!O1316=置換コード!$I$7,23,入力シート!O1316=置換コード!$I$8,24,入力シート!O1316=置換コード!$I$9,25,入力シート!O1316=置換コード!$I$10,26,入力シート!O1316=置換コード!$I$11,31,入力シート!O1316=置換コード!$I$12,32,入力シート!O1316=置換コード!$I$13,33,入力シート!O1316=置換コード!$I$14,34,入力シート!O1316=置換コード!$I$15,35,入力シート!O1316=置換コード!$I$16,36,入力シート!O1316=置換コード!$I$17,37,入力シート!O1316=置換コード!$I$18,38,入力シート!O1316=置換コード!$I$19,41,入力シート!O1316=置換コード!$I$20,42,入力シート!O1316=置換コード!$I$21,43,入力シート!O1316=置換コード!$I$22,44,入力シート!O1316=置換コード!$I$23,51,入力シート!O1316=置換コード!$I$24,52,入力シート!O1316=置換コード!$I$25,53,入力シート!O1316=置換コード!$I$26,54,入力シート!O1316=置換コード!$I$27,55,入力シート!O1316=置換コード!$I$28,61,入力シート!O1316=置換コード!$I$29,62,入力シート!O1316=置換コード!$I$30,63,入力シート!O1316=置換コード!$I$31,64,入力シート!O1316=置換コード!$I$32,65,入力シート!O1316=置換コード!$I$33,66,入力シート!O1316=置換コード!$I$34,71,入力シート!O1316=置換コード!$I$35,72,入力シート!O1316=置換コード!$I$36,73,入力シート!O1316=置換コード!$I$37,74,入力シート!O1316=置換コード!$I$38,75,入力シート!O1316=置換コード!$I$39,76,入力シート!O1316=置換コード!$I$40,77,入力シート!O1316=置換コード!$I$41,78,入力シート!O1316=置換コード!$I$42,79,入力シート!O1316=置換コード!$I$43,81,入力シート!O1316=置換コード!$I$44,82,入力シート!O1316=置換コード!$I$45,83,入力シート!O1316=置換コード!$I$46,84,入力シート!O1316=置換コード!$I$47,85,入力シート!O1316=置換コード!$I$48,86,入力シート!O1316=置換コード!$I$49,87,入力シート!O1316=置換コード!$I$50,88,入力シート!O1316=置換コード!$I$51,90)</f>
        <v>#N/A</v>
      </c>
      <c r="R1290" s="83" t="e">
        <f t="shared" si="123"/>
        <v>#N/A</v>
      </c>
      <c r="S1290" s="83" t="str">
        <f>ASC(入力シート!N1316)</f>
        <v/>
      </c>
      <c r="T1290" s="83" t="str">
        <f>ASC(入力シート!P1316)</f>
        <v/>
      </c>
      <c r="U1290" s="83" t="str">
        <f>ASC(入力シート!Q1316)</f>
        <v/>
      </c>
      <c r="V1290" s="83" t="str">
        <f>ASC(入力シート!R1316)</f>
        <v/>
      </c>
      <c r="W1290" s="83" t="str">
        <f>ASC(入力シート!M1316)</f>
        <v/>
      </c>
      <c r="X1290" s="83" t="e">
        <f>_xlfn.IFS(入力シート!U1316=置換コード!$I$4,11,入力シート!U1316=置換コード!$I$5,21,入力シート!U1316=置換コード!$I$6,22,入力シート!U1316=置換コード!$I$7,23,入力シート!U1316=置換コード!$I$8,24,入力シート!U1316=置換コード!$I$9,25,入力シート!U1316=置換コード!$I$10,26,入力シート!U1316=置換コード!$I$11,31,入力シート!U1316=置換コード!$I$12,32,入力シート!U1316=置換コード!$I$13,33,入力シート!U1316=置換コード!$I$14,34,入力シート!U1316=置換コード!$I$15,35,入力シート!U1316=置換コード!$I$16,36,入力シート!U1316=置換コード!$I$17,37,入力シート!U1316=置換コード!$I$18,38,入力シート!U1316=置換コード!$I$19,41,入力シート!U1316=置換コード!$I$20,42,入力シート!U1316=置換コード!$I$21,43,入力シート!U1316=置換コード!$I$22,44,入力シート!U1316=置換コード!$I$23,51,入力シート!U1316=置換コード!$I$24,52,入力シート!U1316=置換コード!$I$25,53,入力シート!U1316=置換コード!$I$26,54,入力シート!U1316=置換コード!$I$27,55,入力シート!U1316=置換コード!$I$28,61,入力シート!U1316=置換コード!$I$29,62,入力シート!U1316=置換コード!$I$30,63,入力シート!U1316=置換コード!$I$31,64,入力シート!U1316=置換コード!$I$32,65,入力シート!U1316=置換コード!$I$33,66,入力シート!U1316=置換コード!$I$34,71,入力シート!U1316=置換コード!$I$35,72,入力シート!U1316=置換コード!$I$36,73,入力シート!U1316=置換コード!$I$37,74,入力シート!U1316=置換コード!$I$38,75,入力シート!U1316=置換コード!$I$39,76,入力シート!U1316=置換コード!$I$40,77,入力シート!U1316=置換コード!$I$41,78,入力シート!U1316=置換コード!$I$42,79,入力シート!U1316=置換コード!$I$43,81,入力シート!U1316=置換コード!$I$44,82,入力シート!U1316=置換コード!$I$45,83,入力シート!U1316=置換コード!$I$46,84,入力シート!U1316=置換コード!$I$47,85,入力シート!U1316=置換コード!$I$48,86,入力シート!U1316=置換コード!$I$49,87,入力シート!U1316=置換コード!$I$50,88,入力シート!U1316=置換コード!$I$51,90)</f>
        <v>#N/A</v>
      </c>
      <c r="Y1290" s="83" t="e">
        <f t="shared" si="124"/>
        <v>#N/A</v>
      </c>
      <c r="Z1290" s="83" t="str">
        <f>ASC(入力シート!T1316)</f>
        <v/>
      </c>
      <c r="AA1290" s="83" t="str">
        <f>ASC(入力シート!V1316)</f>
        <v/>
      </c>
      <c r="AB1290" s="83" t="str">
        <f>ASC(入力シート!W1316)</f>
        <v/>
      </c>
      <c r="AC1290" s="83" t="str">
        <f>ASC(入力シート!X1316)</f>
        <v/>
      </c>
      <c r="AD1290" s="83" t="str">
        <f>ASC(入力シート!S1316)</f>
        <v/>
      </c>
      <c r="AE1290" s="83" t="str">
        <f>IF(入力シート!D1316=0,"",入力シート!D1316)</f>
        <v/>
      </c>
      <c r="AF1290" s="83">
        <f>IF(入力シート!G1316="無し",1,2)</f>
        <v>2</v>
      </c>
      <c r="AG1290" s="85" t="str">
        <f t="shared" ca="1" si="125"/>
        <v>20240213</v>
      </c>
      <c r="AH1290" s="83">
        <f>IF(入力シート!Y1316="有り",2,1)</f>
        <v>1</v>
      </c>
      <c r="AI1290" s="83">
        <f>IF(入力シート!Z1316="有り",2,1)</f>
        <v>1</v>
      </c>
      <c r="AJ1290" s="83">
        <f>IF(入力シート!AA1316="有り",2,1)</f>
        <v>1</v>
      </c>
      <c r="AK1290" s="83">
        <f>IF(入力シート!AB1316="有り",2,1)</f>
        <v>1</v>
      </c>
      <c r="AL1290" s="83">
        <f>IF(入力シート!AC1316="有り",2,1)</f>
        <v>1</v>
      </c>
      <c r="AM1290" s="83">
        <f>IF(入力シート!AD1316="有り",2,1)</f>
        <v>1</v>
      </c>
      <c r="AN1290" s="83">
        <f>IF(入力シート!AE1316="有り",2,1)</f>
        <v>1</v>
      </c>
      <c r="AO1290" s="83">
        <f>IF(入力シート!H1316="必要(\4,950)",1,0)</f>
        <v>0</v>
      </c>
    </row>
    <row r="1291" spans="5:41" x14ac:dyDescent="0.4">
      <c r="E1291" s="85" t="str">
        <f t="shared" ca="1" si="120"/>
        <v>20240213</v>
      </c>
      <c r="F1291" s="83" t="str">
        <f>DBCS(入力シート!A1317)</f>
        <v/>
      </c>
      <c r="G1291" s="83" t="str">
        <f>(ASC(SUBSTITUTE(SUBSTITUTE(入力シート!B1317,"　","")," ","")))</f>
        <v/>
      </c>
      <c r="H1291" s="83" t="str">
        <f>ASC(入力シート!C1317)</f>
        <v/>
      </c>
      <c r="I1291" s="83" t="str">
        <f>IF(入力シート!E1317=0,"",入力シート!E1317)</f>
        <v/>
      </c>
      <c r="J1291" s="83" t="str">
        <f>IF(入力シート!I1317=0,"",入力シート!I1317)</f>
        <v/>
      </c>
      <c r="K1291" s="83" t="str">
        <f>DBCS(入力シート!K1317)</f>
        <v/>
      </c>
      <c r="L1291" s="83" t="str">
        <f>ASC(入力シート!L1317)</f>
        <v/>
      </c>
      <c r="M1291" s="83" t="e">
        <f>_xlfn.IFS(入力シート!J1317=置換コード!$B$4,1,入力シート!J1317=置換コード!$B$5,2,入力シート!J1317=置換コード!$B$6,3,入力シート!J1317=置換コード!$B$7,4,入力シート!J1317=置換コード!$B$8,5,入力シート!J1317=置換コード!$B$9,6,入力シート!J1317=置換コード!$B$10,7,入力シート!J1317=置換コード!$B$11,8,入力シート!J1317=置換コード!$B$12,9,入力シート!J1317=置換コード!$B$13,10)</f>
        <v>#N/A</v>
      </c>
      <c r="N1291" s="83" t="e">
        <f>_xlfn.IFS(入力シート!F1317=置換コード!$E$4,1,入力シート!F1317=置換コード!$E$5,2)</f>
        <v>#N/A</v>
      </c>
      <c r="O1291" s="83" t="e">
        <f t="shared" si="121"/>
        <v>#N/A</v>
      </c>
      <c r="P1291" s="83" t="e">
        <f t="shared" si="122"/>
        <v>#N/A</v>
      </c>
      <c r="Q1291" s="83" t="e">
        <f>_xlfn.IFS(入力シート!O1317=置換コード!$I$4,11,入力シート!O1317=置換コード!$I$5,21,入力シート!O1317=置換コード!$I$6,22,入力シート!O1317=置換コード!$I$7,23,入力シート!O1317=置換コード!$I$8,24,入力シート!O1317=置換コード!$I$9,25,入力シート!O1317=置換コード!$I$10,26,入力シート!O1317=置換コード!$I$11,31,入力シート!O1317=置換コード!$I$12,32,入力シート!O1317=置換コード!$I$13,33,入力シート!O1317=置換コード!$I$14,34,入力シート!O1317=置換コード!$I$15,35,入力シート!O1317=置換コード!$I$16,36,入力シート!O1317=置換コード!$I$17,37,入力シート!O1317=置換コード!$I$18,38,入力シート!O1317=置換コード!$I$19,41,入力シート!O1317=置換コード!$I$20,42,入力シート!O1317=置換コード!$I$21,43,入力シート!O1317=置換コード!$I$22,44,入力シート!O1317=置換コード!$I$23,51,入力シート!O1317=置換コード!$I$24,52,入力シート!O1317=置換コード!$I$25,53,入力シート!O1317=置換コード!$I$26,54,入力シート!O1317=置換コード!$I$27,55,入力シート!O1317=置換コード!$I$28,61,入力シート!O1317=置換コード!$I$29,62,入力シート!O1317=置換コード!$I$30,63,入力シート!O1317=置換コード!$I$31,64,入力シート!O1317=置換コード!$I$32,65,入力シート!O1317=置換コード!$I$33,66,入力シート!O1317=置換コード!$I$34,71,入力シート!O1317=置換コード!$I$35,72,入力シート!O1317=置換コード!$I$36,73,入力シート!O1317=置換コード!$I$37,74,入力シート!O1317=置換コード!$I$38,75,入力シート!O1317=置換コード!$I$39,76,入力シート!O1317=置換コード!$I$40,77,入力シート!O1317=置換コード!$I$41,78,入力シート!O1317=置換コード!$I$42,79,入力シート!O1317=置換コード!$I$43,81,入力シート!O1317=置換コード!$I$44,82,入力シート!O1317=置換コード!$I$45,83,入力シート!O1317=置換コード!$I$46,84,入力シート!O1317=置換コード!$I$47,85,入力シート!O1317=置換コード!$I$48,86,入力シート!O1317=置換コード!$I$49,87,入力シート!O1317=置換コード!$I$50,88,入力シート!O1317=置換コード!$I$51,90)</f>
        <v>#N/A</v>
      </c>
      <c r="R1291" s="83" t="e">
        <f t="shared" si="123"/>
        <v>#N/A</v>
      </c>
      <c r="S1291" s="83" t="str">
        <f>ASC(入力シート!N1317)</f>
        <v/>
      </c>
      <c r="T1291" s="83" t="str">
        <f>ASC(入力シート!P1317)</f>
        <v/>
      </c>
      <c r="U1291" s="83" t="str">
        <f>ASC(入力シート!Q1317)</f>
        <v/>
      </c>
      <c r="V1291" s="83" t="str">
        <f>ASC(入力シート!R1317)</f>
        <v/>
      </c>
      <c r="W1291" s="83" t="str">
        <f>ASC(入力シート!M1317)</f>
        <v/>
      </c>
      <c r="X1291" s="83" t="e">
        <f>_xlfn.IFS(入力シート!U1317=置換コード!$I$4,11,入力シート!U1317=置換コード!$I$5,21,入力シート!U1317=置換コード!$I$6,22,入力シート!U1317=置換コード!$I$7,23,入力シート!U1317=置換コード!$I$8,24,入力シート!U1317=置換コード!$I$9,25,入力シート!U1317=置換コード!$I$10,26,入力シート!U1317=置換コード!$I$11,31,入力シート!U1317=置換コード!$I$12,32,入力シート!U1317=置換コード!$I$13,33,入力シート!U1317=置換コード!$I$14,34,入力シート!U1317=置換コード!$I$15,35,入力シート!U1317=置換コード!$I$16,36,入力シート!U1317=置換コード!$I$17,37,入力シート!U1317=置換コード!$I$18,38,入力シート!U1317=置換コード!$I$19,41,入力シート!U1317=置換コード!$I$20,42,入力シート!U1317=置換コード!$I$21,43,入力シート!U1317=置換コード!$I$22,44,入力シート!U1317=置換コード!$I$23,51,入力シート!U1317=置換コード!$I$24,52,入力シート!U1317=置換コード!$I$25,53,入力シート!U1317=置換コード!$I$26,54,入力シート!U1317=置換コード!$I$27,55,入力シート!U1317=置換コード!$I$28,61,入力シート!U1317=置換コード!$I$29,62,入力シート!U1317=置換コード!$I$30,63,入力シート!U1317=置換コード!$I$31,64,入力シート!U1317=置換コード!$I$32,65,入力シート!U1317=置換コード!$I$33,66,入力シート!U1317=置換コード!$I$34,71,入力シート!U1317=置換コード!$I$35,72,入力シート!U1317=置換コード!$I$36,73,入力シート!U1317=置換コード!$I$37,74,入力シート!U1317=置換コード!$I$38,75,入力シート!U1317=置換コード!$I$39,76,入力シート!U1317=置換コード!$I$40,77,入力シート!U1317=置換コード!$I$41,78,入力シート!U1317=置換コード!$I$42,79,入力シート!U1317=置換コード!$I$43,81,入力シート!U1317=置換コード!$I$44,82,入力シート!U1317=置換コード!$I$45,83,入力シート!U1317=置換コード!$I$46,84,入力シート!U1317=置換コード!$I$47,85,入力シート!U1317=置換コード!$I$48,86,入力シート!U1317=置換コード!$I$49,87,入力シート!U1317=置換コード!$I$50,88,入力シート!U1317=置換コード!$I$51,90)</f>
        <v>#N/A</v>
      </c>
      <c r="Y1291" s="83" t="e">
        <f t="shared" si="124"/>
        <v>#N/A</v>
      </c>
      <c r="Z1291" s="83" t="str">
        <f>ASC(入力シート!T1317)</f>
        <v/>
      </c>
      <c r="AA1291" s="83" t="str">
        <f>ASC(入力シート!V1317)</f>
        <v/>
      </c>
      <c r="AB1291" s="83" t="str">
        <f>ASC(入力シート!W1317)</f>
        <v/>
      </c>
      <c r="AC1291" s="83" t="str">
        <f>ASC(入力シート!X1317)</f>
        <v/>
      </c>
      <c r="AD1291" s="83" t="str">
        <f>ASC(入力シート!S1317)</f>
        <v/>
      </c>
      <c r="AE1291" s="83" t="str">
        <f>IF(入力シート!D1317=0,"",入力シート!D1317)</f>
        <v/>
      </c>
      <c r="AF1291" s="83">
        <f>IF(入力シート!G1317="無し",1,2)</f>
        <v>2</v>
      </c>
      <c r="AG1291" s="85" t="str">
        <f t="shared" ca="1" si="125"/>
        <v>20240213</v>
      </c>
      <c r="AH1291" s="83">
        <f>IF(入力シート!Y1317="有り",2,1)</f>
        <v>1</v>
      </c>
      <c r="AI1291" s="83">
        <f>IF(入力シート!Z1317="有り",2,1)</f>
        <v>1</v>
      </c>
      <c r="AJ1291" s="83">
        <f>IF(入力シート!AA1317="有り",2,1)</f>
        <v>1</v>
      </c>
      <c r="AK1291" s="83">
        <f>IF(入力シート!AB1317="有り",2,1)</f>
        <v>1</v>
      </c>
      <c r="AL1291" s="83">
        <f>IF(入力シート!AC1317="有り",2,1)</f>
        <v>1</v>
      </c>
      <c r="AM1291" s="83">
        <f>IF(入力シート!AD1317="有り",2,1)</f>
        <v>1</v>
      </c>
      <c r="AN1291" s="83">
        <f>IF(入力シート!AE1317="有り",2,1)</f>
        <v>1</v>
      </c>
      <c r="AO1291" s="83">
        <f>IF(入力シート!H1317="必要(\4,950)",1,0)</f>
        <v>0</v>
      </c>
    </row>
    <row r="1292" spans="5:41" x14ac:dyDescent="0.4">
      <c r="E1292" s="85" t="str">
        <f t="shared" ca="1" si="120"/>
        <v>20240213</v>
      </c>
      <c r="F1292" s="83" t="str">
        <f>DBCS(入力シート!A1318)</f>
        <v/>
      </c>
      <c r="G1292" s="83" t="str">
        <f>(ASC(SUBSTITUTE(SUBSTITUTE(入力シート!B1318,"　","")," ","")))</f>
        <v/>
      </c>
      <c r="H1292" s="83" t="str">
        <f>ASC(入力シート!C1318)</f>
        <v/>
      </c>
      <c r="I1292" s="83" t="str">
        <f>IF(入力シート!E1318=0,"",入力シート!E1318)</f>
        <v/>
      </c>
      <c r="J1292" s="83" t="str">
        <f>IF(入力シート!I1318=0,"",入力シート!I1318)</f>
        <v/>
      </c>
      <c r="K1292" s="83" t="str">
        <f>DBCS(入力シート!K1318)</f>
        <v/>
      </c>
      <c r="L1292" s="83" t="str">
        <f>ASC(入力シート!L1318)</f>
        <v/>
      </c>
      <c r="M1292" s="83" t="e">
        <f>_xlfn.IFS(入力シート!J1318=置換コード!$B$4,1,入力シート!J1318=置換コード!$B$5,2,入力シート!J1318=置換コード!$B$6,3,入力シート!J1318=置換コード!$B$7,4,入力シート!J1318=置換コード!$B$8,5,入力シート!J1318=置換コード!$B$9,6,入力シート!J1318=置換コード!$B$10,7,入力シート!J1318=置換コード!$B$11,8,入力シート!J1318=置換コード!$B$12,9,入力シート!J1318=置換コード!$B$13,10)</f>
        <v>#N/A</v>
      </c>
      <c r="N1292" s="83" t="e">
        <f>_xlfn.IFS(入力シート!F1318=置換コード!$E$4,1,入力シート!F1318=置換コード!$E$5,2)</f>
        <v>#N/A</v>
      </c>
      <c r="O1292" s="83" t="e">
        <f t="shared" si="121"/>
        <v>#N/A</v>
      </c>
      <c r="P1292" s="83" t="e">
        <f t="shared" si="122"/>
        <v>#N/A</v>
      </c>
      <c r="Q1292" s="83" t="e">
        <f>_xlfn.IFS(入力シート!O1318=置換コード!$I$4,11,入力シート!O1318=置換コード!$I$5,21,入力シート!O1318=置換コード!$I$6,22,入力シート!O1318=置換コード!$I$7,23,入力シート!O1318=置換コード!$I$8,24,入力シート!O1318=置換コード!$I$9,25,入力シート!O1318=置換コード!$I$10,26,入力シート!O1318=置換コード!$I$11,31,入力シート!O1318=置換コード!$I$12,32,入力シート!O1318=置換コード!$I$13,33,入力シート!O1318=置換コード!$I$14,34,入力シート!O1318=置換コード!$I$15,35,入力シート!O1318=置換コード!$I$16,36,入力シート!O1318=置換コード!$I$17,37,入力シート!O1318=置換コード!$I$18,38,入力シート!O1318=置換コード!$I$19,41,入力シート!O1318=置換コード!$I$20,42,入力シート!O1318=置換コード!$I$21,43,入力シート!O1318=置換コード!$I$22,44,入力シート!O1318=置換コード!$I$23,51,入力シート!O1318=置換コード!$I$24,52,入力シート!O1318=置換コード!$I$25,53,入力シート!O1318=置換コード!$I$26,54,入力シート!O1318=置換コード!$I$27,55,入力シート!O1318=置換コード!$I$28,61,入力シート!O1318=置換コード!$I$29,62,入力シート!O1318=置換コード!$I$30,63,入力シート!O1318=置換コード!$I$31,64,入力シート!O1318=置換コード!$I$32,65,入力シート!O1318=置換コード!$I$33,66,入力シート!O1318=置換コード!$I$34,71,入力シート!O1318=置換コード!$I$35,72,入力シート!O1318=置換コード!$I$36,73,入力シート!O1318=置換コード!$I$37,74,入力シート!O1318=置換コード!$I$38,75,入力シート!O1318=置換コード!$I$39,76,入力シート!O1318=置換コード!$I$40,77,入力シート!O1318=置換コード!$I$41,78,入力シート!O1318=置換コード!$I$42,79,入力シート!O1318=置換コード!$I$43,81,入力シート!O1318=置換コード!$I$44,82,入力シート!O1318=置換コード!$I$45,83,入力シート!O1318=置換コード!$I$46,84,入力シート!O1318=置換コード!$I$47,85,入力シート!O1318=置換コード!$I$48,86,入力シート!O1318=置換コード!$I$49,87,入力シート!O1318=置換コード!$I$50,88,入力シート!O1318=置換コード!$I$51,90)</f>
        <v>#N/A</v>
      </c>
      <c r="R1292" s="83" t="e">
        <f t="shared" si="123"/>
        <v>#N/A</v>
      </c>
      <c r="S1292" s="83" t="str">
        <f>ASC(入力シート!N1318)</f>
        <v/>
      </c>
      <c r="T1292" s="83" t="str">
        <f>ASC(入力シート!P1318)</f>
        <v/>
      </c>
      <c r="U1292" s="83" t="str">
        <f>ASC(入力シート!Q1318)</f>
        <v/>
      </c>
      <c r="V1292" s="83" t="str">
        <f>ASC(入力シート!R1318)</f>
        <v/>
      </c>
      <c r="W1292" s="83" t="str">
        <f>ASC(入力シート!M1318)</f>
        <v/>
      </c>
      <c r="X1292" s="83" t="e">
        <f>_xlfn.IFS(入力シート!U1318=置換コード!$I$4,11,入力シート!U1318=置換コード!$I$5,21,入力シート!U1318=置換コード!$I$6,22,入力シート!U1318=置換コード!$I$7,23,入力シート!U1318=置換コード!$I$8,24,入力シート!U1318=置換コード!$I$9,25,入力シート!U1318=置換コード!$I$10,26,入力シート!U1318=置換コード!$I$11,31,入力シート!U1318=置換コード!$I$12,32,入力シート!U1318=置換コード!$I$13,33,入力シート!U1318=置換コード!$I$14,34,入力シート!U1318=置換コード!$I$15,35,入力シート!U1318=置換コード!$I$16,36,入力シート!U1318=置換コード!$I$17,37,入力シート!U1318=置換コード!$I$18,38,入力シート!U1318=置換コード!$I$19,41,入力シート!U1318=置換コード!$I$20,42,入力シート!U1318=置換コード!$I$21,43,入力シート!U1318=置換コード!$I$22,44,入力シート!U1318=置換コード!$I$23,51,入力シート!U1318=置換コード!$I$24,52,入力シート!U1318=置換コード!$I$25,53,入力シート!U1318=置換コード!$I$26,54,入力シート!U1318=置換コード!$I$27,55,入力シート!U1318=置換コード!$I$28,61,入力シート!U1318=置換コード!$I$29,62,入力シート!U1318=置換コード!$I$30,63,入力シート!U1318=置換コード!$I$31,64,入力シート!U1318=置換コード!$I$32,65,入力シート!U1318=置換コード!$I$33,66,入力シート!U1318=置換コード!$I$34,71,入力シート!U1318=置換コード!$I$35,72,入力シート!U1318=置換コード!$I$36,73,入力シート!U1318=置換コード!$I$37,74,入力シート!U1318=置換コード!$I$38,75,入力シート!U1318=置換コード!$I$39,76,入力シート!U1318=置換コード!$I$40,77,入力シート!U1318=置換コード!$I$41,78,入力シート!U1318=置換コード!$I$42,79,入力シート!U1318=置換コード!$I$43,81,入力シート!U1318=置換コード!$I$44,82,入力シート!U1318=置換コード!$I$45,83,入力シート!U1318=置換コード!$I$46,84,入力シート!U1318=置換コード!$I$47,85,入力シート!U1318=置換コード!$I$48,86,入力シート!U1318=置換コード!$I$49,87,入力シート!U1318=置換コード!$I$50,88,入力シート!U1318=置換コード!$I$51,90)</f>
        <v>#N/A</v>
      </c>
      <c r="Y1292" s="83" t="e">
        <f t="shared" si="124"/>
        <v>#N/A</v>
      </c>
      <c r="Z1292" s="83" t="str">
        <f>ASC(入力シート!T1318)</f>
        <v/>
      </c>
      <c r="AA1292" s="83" t="str">
        <f>ASC(入力シート!V1318)</f>
        <v/>
      </c>
      <c r="AB1292" s="83" t="str">
        <f>ASC(入力シート!W1318)</f>
        <v/>
      </c>
      <c r="AC1292" s="83" t="str">
        <f>ASC(入力シート!X1318)</f>
        <v/>
      </c>
      <c r="AD1292" s="83" t="str">
        <f>ASC(入力シート!S1318)</f>
        <v/>
      </c>
      <c r="AE1292" s="83" t="str">
        <f>IF(入力シート!D1318=0,"",入力シート!D1318)</f>
        <v/>
      </c>
      <c r="AF1292" s="83">
        <f>IF(入力シート!G1318="無し",1,2)</f>
        <v>2</v>
      </c>
      <c r="AG1292" s="85" t="str">
        <f t="shared" ca="1" si="125"/>
        <v>20240213</v>
      </c>
      <c r="AH1292" s="83">
        <f>IF(入力シート!Y1318="有り",2,1)</f>
        <v>1</v>
      </c>
      <c r="AI1292" s="83">
        <f>IF(入力シート!Z1318="有り",2,1)</f>
        <v>1</v>
      </c>
      <c r="AJ1292" s="83">
        <f>IF(入力シート!AA1318="有り",2,1)</f>
        <v>1</v>
      </c>
      <c r="AK1292" s="83">
        <f>IF(入力シート!AB1318="有り",2,1)</f>
        <v>1</v>
      </c>
      <c r="AL1292" s="83">
        <f>IF(入力シート!AC1318="有り",2,1)</f>
        <v>1</v>
      </c>
      <c r="AM1292" s="83">
        <f>IF(入力シート!AD1318="有り",2,1)</f>
        <v>1</v>
      </c>
      <c r="AN1292" s="83">
        <f>IF(入力シート!AE1318="有り",2,1)</f>
        <v>1</v>
      </c>
      <c r="AO1292" s="83">
        <f>IF(入力シート!H1318="必要(\4,950)",1,0)</f>
        <v>0</v>
      </c>
    </row>
    <row r="1293" spans="5:41" x14ac:dyDescent="0.4">
      <c r="E1293" s="85" t="str">
        <f t="shared" ca="1" si="120"/>
        <v>20240213</v>
      </c>
      <c r="F1293" s="83" t="str">
        <f>DBCS(入力シート!A1319)</f>
        <v/>
      </c>
      <c r="G1293" s="83" t="str">
        <f>(ASC(SUBSTITUTE(SUBSTITUTE(入力シート!B1319,"　","")," ","")))</f>
        <v/>
      </c>
      <c r="H1293" s="83" t="str">
        <f>ASC(入力シート!C1319)</f>
        <v/>
      </c>
      <c r="I1293" s="83" t="str">
        <f>IF(入力シート!E1319=0,"",入力シート!E1319)</f>
        <v/>
      </c>
      <c r="J1293" s="83" t="str">
        <f>IF(入力シート!I1319=0,"",入力シート!I1319)</f>
        <v/>
      </c>
      <c r="K1293" s="83" t="str">
        <f>DBCS(入力シート!K1319)</f>
        <v/>
      </c>
      <c r="L1293" s="83" t="str">
        <f>ASC(入力シート!L1319)</f>
        <v/>
      </c>
      <c r="M1293" s="83" t="e">
        <f>_xlfn.IFS(入力シート!J1319=置換コード!$B$4,1,入力シート!J1319=置換コード!$B$5,2,入力シート!J1319=置換コード!$B$6,3,入力シート!J1319=置換コード!$B$7,4,入力シート!J1319=置換コード!$B$8,5,入力シート!J1319=置換コード!$B$9,6,入力シート!J1319=置換コード!$B$10,7,入力シート!J1319=置換コード!$B$11,8,入力シート!J1319=置換コード!$B$12,9,入力シート!J1319=置換コード!$B$13,10)</f>
        <v>#N/A</v>
      </c>
      <c r="N1293" s="83" t="e">
        <f>_xlfn.IFS(入力シート!F1319=置換コード!$E$4,1,入力シート!F1319=置換コード!$E$5,2)</f>
        <v>#N/A</v>
      </c>
      <c r="O1293" s="83" t="e">
        <f t="shared" si="121"/>
        <v>#N/A</v>
      </c>
      <c r="P1293" s="83" t="e">
        <f t="shared" si="122"/>
        <v>#N/A</v>
      </c>
      <c r="Q1293" s="83" t="e">
        <f>_xlfn.IFS(入力シート!O1319=置換コード!$I$4,11,入力シート!O1319=置換コード!$I$5,21,入力シート!O1319=置換コード!$I$6,22,入力シート!O1319=置換コード!$I$7,23,入力シート!O1319=置換コード!$I$8,24,入力シート!O1319=置換コード!$I$9,25,入力シート!O1319=置換コード!$I$10,26,入力シート!O1319=置換コード!$I$11,31,入力シート!O1319=置換コード!$I$12,32,入力シート!O1319=置換コード!$I$13,33,入力シート!O1319=置換コード!$I$14,34,入力シート!O1319=置換コード!$I$15,35,入力シート!O1319=置換コード!$I$16,36,入力シート!O1319=置換コード!$I$17,37,入力シート!O1319=置換コード!$I$18,38,入力シート!O1319=置換コード!$I$19,41,入力シート!O1319=置換コード!$I$20,42,入力シート!O1319=置換コード!$I$21,43,入力シート!O1319=置換コード!$I$22,44,入力シート!O1319=置換コード!$I$23,51,入力シート!O1319=置換コード!$I$24,52,入力シート!O1319=置換コード!$I$25,53,入力シート!O1319=置換コード!$I$26,54,入力シート!O1319=置換コード!$I$27,55,入力シート!O1319=置換コード!$I$28,61,入力シート!O1319=置換コード!$I$29,62,入力シート!O1319=置換コード!$I$30,63,入力シート!O1319=置換コード!$I$31,64,入力シート!O1319=置換コード!$I$32,65,入力シート!O1319=置換コード!$I$33,66,入力シート!O1319=置換コード!$I$34,71,入力シート!O1319=置換コード!$I$35,72,入力シート!O1319=置換コード!$I$36,73,入力シート!O1319=置換コード!$I$37,74,入力シート!O1319=置換コード!$I$38,75,入力シート!O1319=置換コード!$I$39,76,入力シート!O1319=置換コード!$I$40,77,入力シート!O1319=置換コード!$I$41,78,入力シート!O1319=置換コード!$I$42,79,入力シート!O1319=置換コード!$I$43,81,入力シート!O1319=置換コード!$I$44,82,入力シート!O1319=置換コード!$I$45,83,入力シート!O1319=置換コード!$I$46,84,入力シート!O1319=置換コード!$I$47,85,入力シート!O1319=置換コード!$I$48,86,入力シート!O1319=置換コード!$I$49,87,入力シート!O1319=置換コード!$I$50,88,入力シート!O1319=置換コード!$I$51,90)</f>
        <v>#N/A</v>
      </c>
      <c r="R1293" s="83" t="e">
        <f t="shared" si="123"/>
        <v>#N/A</v>
      </c>
      <c r="S1293" s="83" t="str">
        <f>ASC(入力シート!N1319)</f>
        <v/>
      </c>
      <c r="T1293" s="83" t="str">
        <f>ASC(入力シート!P1319)</f>
        <v/>
      </c>
      <c r="U1293" s="83" t="str">
        <f>ASC(入力シート!Q1319)</f>
        <v/>
      </c>
      <c r="V1293" s="83" t="str">
        <f>ASC(入力シート!R1319)</f>
        <v/>
      </c>
      <c r="W1293" s="83" t="str">
        <f>ASC(入力シート!M1319)</f>
        <v/>
      </c>
      <c r="X1293" s="83" t="e">
        <f>_xlfn.IFS(入力シート!U1319=置換コード!$I$4,11,入力シート!U1319=置換コード!$I$5,21,入力シート!U1319=置換コード!$I$6,22,入力シート!U1319=置換コード!$I$7,23,入力シート!U1319=置換コード!$I$8,24,入力シート!U1319=置換コード!$I$9,25,入力シート!U1319=置換コード!$I$10,26,入力シート!U1319=置換コード!$I$11,31,入力シート!U1319=置換コード!$I$12,32,入力シート!U1319=置換コード!$I$13,33,入力シート!U1319=置換コード!$I$14,34,入力シート!U1319=置換コード!$I$15,35,入力シート!U1319=置換コード!$I$16,36,入力シート!U1319=置換コード!$I$17,37,入力シート!U1319=置換コード!$I$18,38,入力シート!U1319=置換コード!$I$19,41,入力シート!U1319=置換コード!$I$20,42,入力シート!U1319=置換コード!$I$21,43,入力シート!U1319=置換コード!$I$22,44,入力シート!U1319=置換コード!$I$23,51,入力シート!U1319=置換コード!$I$24,52,入力シート!U1319=置換コード!$I$25,53,入力シート!U1319=置換コード!$I$26,54,入力シート!U1319=置換コード!$I$27,55,入力シート!U1319=置換コード!$I$28,61,入力シート!U1319=置換コード!$I$29,62,入力シート!U1319=置換コード!$I$30,63,入力シート!U1319=置換コード!$I$31,64,入力シート!U1319=置換コード!$I$32,65,入力シート!U1319=置換コード!$I$33,66,入力シート!U1319=置換コード!$I$34,71,入力シート!U1319=置換コード!$I$35,72,入力シート!U1319=置換コード!$I$36,73,入力シート!U1319=置換コード!$I$37,74,入力シート!U1319=置換コード!$I$38,75,入力シート!U1319=置換コード!$I$39,76,入力シート!U1319=置換コード!$I$40,77,入力シート!U1319=置換コード!$I$41,78,入力シート!U1319=置換コード!$I$42,79,入力シート!U1319=置換コード!$I$43,81,入力シート!U1319=置換コード!$I$44,82,入力シート!U1319=置換コード!$I$45,83,入力シート!U1319=置換コード!$I$46,84,入力シート!U1319=置換コード!$I$47,85,入力シート!U1319=置換コード!$I$48,86,入力シート!U1319=置換コード!$I$49,87,入力シート!U1319=置換コード!$I$50,88,入力シート!U1319=置換コード!$I$51,90)</f>
        <v>#N/A</v>
      </c>
      <c r="Y1293" s="83" t="e">
        <f t="shared" si="124"/>
        <v>#N/A</v>
      </c>
      <c r="Z1293" s="83" t="str">
        <f>ASC(入力シート!T1319)</f>
        <v/>
      </c>
      <c r="AA1293" s="83" t="str">
        <f>ASC(入力シート!V1319)</f>
        <v/>
      </c>
      <c r="AB1293" s="83" t="str">
        <f>ASC(入力シート!W1319)</f>
        <v/>
      </c>
      <c r="AC1293" s="83" t="str">
        <f>ASC(入力シート!X1319)</f>
        <v/>
      </c>
      <c r="AD1293" s="83" t="str">
        <f>ASC(入力シート!S1319)</f>
        <v/>
      </c>
      <c r="AE1293" s="83" t="str">
        <f>IF(入力シート!D1319=0,"",入力シート!D1319)</f>
        <v/>
      </c>
      <c r="AF1293" s="83">
        <f>IF(入力シート!G1319="無し",1,2)</f>
        <v>2</v>
      </c>
      <c r="AG1293" s="85" t="str">
        <f t="shared" ca="1" si="125"/>
        <v>20240213</v>
      </c>
      <c r="AH1293" s="83">
        <f>IF(入力シート!Y1319="有り",2,1)</f>
        <v>1</v>
      </c>
      <c r="AI1293" s="83">
        <f>IF(入力シート!Z1319="有り",2,1)</f>
        <v>1</v>
      </c>
      <c r="AJ1293" s="83">
        <f>IF(入力シート!AA1319="有り",2,1)</f>
        <v>1</v>
      </c>
      <c r="AK1293" s="83">
        <f>IF(入力シート!AB1319="有り",2,1)</f>
        <v>1</v>
      </c>
      <c r="AL1293" s="83">
        <f>IF(入力シート!AC1319="有り",2,1)</f>
        <v>1</v>
      </c>
      <c r="AM1293" s="83">
        <f>IF(入力シート!AD1319="有り",2,1)</f>
        <v>1</v>
      </c>
      <c r="AN1293" s="83">
        <f>IF(入力シート!AE1319="有り",2,1)</f>
        <v>1</v>
      </c>
      <c r="AO1293" s="83">
        <f>IF(入力シート!H1319="必要(\4,950)",1,0)</f>
        <v>0</v>
      </c>
    </row>
    <row r="1294" spans="5:41" x14ac:dyDescent="0.4">
      <c r="E1294" s="85" t="str">
        <f t="shared" ca="1" si="120"/>
        <v>20240213</v>
      </c>
      <c r="F1294" s="83" t="str">
        <f>DBCS(入力シート!A1320)</f>
        <v/>
      </c>
      <c r="G1294" s="83" t="str">
        <f>(ASC(SUBSTITUTE(SUBSTITUTE(入力シート!B1320,"　","")," ","")))</f>
        <v/>
      </c>
      <c r="H1294" s="83" t="str">
        <f>ASC(入力シート!C1320)</f>
        <v/>
      </c>
      <c r="I1294" s="83" t="str">
        <f>IF(入力シート!E1320=0,"",入力シート!E1320)</f>
        <v/>
      </c>
      <c r="J1294" s="83" t="str">
        <f>IF(入力シート!I1320=0,"",入力シート!I1320)</f>
        <v/>
      </c>
      <c r="K1294" s="83" t="str">
        <f>DBCS(入力シート!K1320)</f>
        <v/>
      </c>
      <c r="L1294" s="83" t="str">
        <f>ASC(入力シート!L1320)</f>
        <v/>
      </c>
      <c r="M1294" s="83" t="e">
        <f>_xlfn.IFS(入力シート!J1320=置換コード!$B$4,1,入力シート!J1320=置換コード!$B$5,2,入力シート!J1320=置換コード!$B$6,3,入力シート!J1320=置換コード!$B$7,4,入力シート!J1320=置換コード!$B$8,5,入力シート!J1320=置換コード!$B$9,6,入力シート!J1320=置換コード!$B$10,7,入力シート!J1320=置換コード!$B$11,8,入力シート!J1320=置換コード!$B$12,9,入力シート!J1320=置換コード!$B$13,10)</f>
        <v>#N/A</v>
      </c>
      <c r="N1294" s="83" t="e">
        <f>_xlfn.IFS(入力シート!F1320=置換コード!$E$4,1,入力シート!F1320=置換コード!$E$5,2)</f>
        <v>#N/A</v>
      </c>
      <c r="O1294" s="83" t="e">
        <f t="shared" si="121"/>
        <v>#N/A</v>
      </c>
      <c r="P1294" s="83" t="e">
        <f t="shared" si="122"/>
        <v>#N/A</v>
      </c>
      <c r="Q1294" s="83" t="e">
        <f>_xlfn.IFS(入力シート!O1320=置換コード!$I$4,11,入力シート!O1320=置換コード!$I$5,21,入力シート!O1320=置換コード!$I$6,22,入力シート!O1320=置換コード!$I$7,23,入力シート!O1320=置換コード!$I$8,24,入力シート!O1320=置換コード!$I$9,25,入力シート!O1320=置換コード!$I$10,26,入力シート!O1320=置換コード!$I$11,31,入力シート!O1320=置換コード!$I$12,32,入力シート!O1320=置換コード!$I$13,33,入力シート!O1320=置換コード!$I$14,34,入力シート!O1320=置換コード!$I$15,35,入力シート!O1320=置換コード!$I$16,36,入力シート!O1320=置換コード!$I$17,37,入力シート!O1320=置換コード!$I$18,38,入力シート!O1320=置換コード!$I$19,41,入力シート!O1320=置換コード!$I$20,42,入力シート!O1320=置換コード!$I$21,43,入力シート!O1320=置換コード!$I$22,44,入力シート!O1320=置換コード!$I$23,51,入力シート!O1320=置換コード!$I$24,52,入力シート!O1320=置換コード!$I$25,53,入力シート!O1320=置換コード!$I$26,54,入力シート!O1320=置換コード!$I$27,55,入力シート!O1320=置換コード!$I$28,61,入力シート!O1320=置換コード!$I$29,62,入力シート!O1320=置換コード!$I$30,63,入力シート!O1320=置換コード!$I$31,64,入力シート!O1320=置換コード!$I$32,65,入力シート!O1320=置換コード!$I$33,66,入力シート!O1320=置換コード!$I$34,71,入力シート!O1320=置換コード!$I$35,72,入力シート!O1320=置換コード!$I$36,73,入力シート!O1320=置換コード!$I$37,74,入力シート!O1320=置換コード!$I$38,75,入力シート!O1320=置換コード!$I$39,76,入力シート!O1320=置換コード!$I$40,77,入力シート!O1320=置換コード!$I$41,78,入力シート!O1320=置換コード!$I$42,79,入力シート!O1320=置換コード!$I$43,81,入力シート!O1320=置換コード!$I$44,82,入力シート!O1320=置換コード!$I$45,83,入力シート!O1320=置換コード!$I$46,84,入力シート!O1320=置換コード!$I$47,85,入力シート!O1320=置換コード!$I$48,86,入力シート!O1320=置換コード!$I$49,87,入力シート!O1320=置換コード!$I$50,88,入力シート!O1320=置換コード!$I$51,90)</f>
        <v>#N/A</v>
      </c>
      <c r="R1294" s="83" t="e">
        <f t="shared" si="123"/>
        <v>#N/A</v>
      </c>
      <c r="S1294" s="83" t="str">
        <f>ASC(入力シート!N1320)</f>
        <v/>
      </c>
      <c r="T1294" s="83" t="str">
        <f>ASC(入力シート!P1320)</f>
        <v/>
      </c>
      <c r="U1294" s="83" t="str">
        <f>ASC(入力シート!Q1320)</f>
        <v/>
      </c>
      <c r="V1294" s="83" t="str">
        <f>ASC(入力シート!R1320)</f>
        <v/>
      </c>
      <c r="W1294" s="83" t="str">
        <f>ASC(入力シート!M1320)</f>
        <v/>
      </c>
      <c r="X1294" s="83" t="e">
        <f>_xlfn.IFS(入力シート!U1320=置換コード!$I$4,11,入力シート!U1320=置換コード!$I$5,21,入力シート!U1320=置換コード!$I$6,22,入力シート!U1320=置換コード!$I$7,23,入力シート!U1320=置換コード!$I$8,24,入力シート!U1320=置換コード!$I$9,25,入力シート!U1320=置換コード!$I$10,26,入力シート!U1320=置換コード!$I$11,31,入力シート!U1320=置換コード!$I$12,32,入力シート!U1320=置換コード!$I$13,33,入力シート!U1320=置換コード!$I$14,34,入力シート!U1320=置換コード!$I$15,35,入力シート!U1320=置換コード!$I$16,36,入力シート!U1320=置換コード!$I$17,37,入力シート!U1320=置換コード!$I$18,38,入力シート!U1320=置換コード!$I$19,41,入力シート!U1320=置換コード!$I$20,42,入力シート!U1320=置換コード!$I$21,43,入力シート!U1320=置換コード!$I$22,44,入力シート!U1320=置換コード!$I$23,51,入力シート!U1320=置換コード!$I$24,52,入力シート!U1320=置換コード!$I$25,53,入力シート!U1320=置換コード!$I$26,54,入力シート!U1320=置換コード!$I$27,55,入力シート!U1320=置換コード!$I$28,61,入力シート!U1320=置換コード!$I$29,62,入力シート!U1320=置換コード!$I$30,63,入力シート!U1320=置換コード!$I$31,64,入力シート!U1320=置換コード!$I$32,65,入力シート!U1320=置換コード!$I$33,66,入力シート!U1320=置換コード!$I$34,71,入力シート!U1320=置換コード!$I$35,72,入力シート!U1320=置換コード!$I$36,73,入力シート!U1320=置換コード!$I$37,74,入力シート!U1320=置換コード!$I$38,75,入力シート!U1320=置換コード!$I$39,76,入力シート!U1320=置換コード!$I$40,77,入力シート!U1320=置換コード!$I$41,78,入力シート!U1320=置換コード!$I$42,79,入力シート!U1320=置換コード!$I$43,81,入力シート!U1320=置換コード!$I$44,82,入力シート!U1320=置換コード!$I$45,83,入力シート!U1320=置換コード!$I$46,84,入力シート!U1320=置換コード!$I$47,85,入力シート!U1320=置換コード!$I$48,86,入力シート!U1320=置換コード!$I$49,87,入力シート!U1320=置換コード!$I$50,88,入力シート!U1320=置換コード!$I$51,90)</f>
        <v>#N/A</v>
      </c>
      <c r="Y1294" s="83" t="e">
        <f t="shared" si="124"/>
        <v>#N/A</v>
      </c>
      <c r="Z1294" s="83" t="str">
        <f>ASC(入力シート!T1320)</f>
        <v/>
      </c>
      <c r="AA1294" s="83" t="str">
        <f>ASC(入力シート!V1320)</f>
        <v/>
      </c>
      <c r="AB1294" s="83" t="str">
        <f>ASC(入力シート!W1320)</f>
        <v/>
      </c>
      <c r="AC1294" s="83" t="str">
        <f>ASC(入力シート!X1320)</f>
        <v/>
      </c>
      <c r="AD1294" s="83" t="str">
        <f>ASC(入力シート!S1320)</f>
        <v/>
      </c>
      <c r="AE1294" s="83" t="str">
        <f>IF(入力シート!D1320=0,"",入力シート!D1320)</f>
        <v/>
      </c>
      <c r="AF1294" s="83">
        <f>IF(入力シート!G1320="無し",1,2)</f>
        <v>2</v>
      </c>
      <c r="AG1294" s="85" t="str">
        <f t="shared" ca="1" si="125"/>
        <v>20240213</v>
      </c>
      <c r="AH1294" s="83">
        <f>IF(入力シート!Y1320="有り",2,1)</f>
        <v>1</v>
      </c>
      <c r="AI1294" s="83">
        <f>IF(入力シート!Z1320="有り",2,1)</f>
        <v>1</v>
      </c>
      <c r="AJ1294" s="83">
        <f>IF(入力シート!AA1320="有り",2,1)</f>
        <v>1</v>
      </c>
      <c r="AK1294" s="83">
        <f>IF(入力シート!AB1320="有り",2,1)</f>
        <v>1</v>
      </c>
      <c r="AL1294" s="83">
        <f>IF(入力シート!AC1320="有り",2,1)</f>
        <v>1</v>
      </c>
      <c r="AM1294" s="83">
        <f>IF(入力シート!AD1320="有り",2,1)</f>
        <v>1</v>
      </c>
      <c r="AN1294" s="83">
        <f>IF(入力シート!AE1320="有り",2,1)</f>
        <v>1</v>
      </c>
      <c r="AO1294" s="83">
        <f>IF(入力シート!H1320="必要(\4,950)",1,0)</f>
        <v>0</v>
      </c>
    </row>
    <row r="1295" spans="5:41" x14ac:dyDescent="0.4">
      <c r="E1295" s="85" t="str">
        <f t="shared" ca="1" si="120"/>
        <v>20240213</v>
      </c>
      <c r="F1295" s="83" t="str">
        <f>DBCS(入力シート!A1321)</f>
        <v/>
      </c>
      <c r="G1295" s="83" t="str">
        <f>(ASC(SUBSTITUTE(SUBSTITUTE(入力シート!B1321,"　","")," ","")))</f>
        <v/>
      </c>
      <c r="H1295" s="83" t="str">
        <f>ASC(入力シート!C1321)</f>
        <v/>
      </c>
      <c r="I1295" s="83" t="str">
        <f>IF(入力シート!E1321=0,"",入力シート!E1321)</f>
        <v/>
      </c>
      <c r="J1295" s="83" t="str">
        <f>IF(入力シート!I1321=0,"",入力シート!I1321)</f>
        <v/>
      </c>
      <c r="K1295" s="83" t="str">
        <f>DBCS(入力シート!K1321)</f>
        <v/>
      </c>
      <c r="L1295" s="83" t="str">
        <f>ASC(入力シート!L1321)</f>
        <v/>
      </c>
      <c r="M1295" s="83" t="e">
        <f>_xlfn.IFS(入力シート!J1321=置換コード!$B$4,1,入力シート!J1321=置換コード!$B$5,2,入力シート!J1321=置換コード!$B$6,3,入力シート!J1321=置換コード!$B$7,4,入力シート!J1321=置換コード!$B$8,5,入力シート!J1321=置換コード!$B$9,6,入力シート!J1321=置換コード!$B$10,7,入力シート!J1321=置換コード!$B$11,8,入力シート!J1321=置換コード!$B$12,9,入力シート!J1321=置換コード!$B$13,10)</f>
        <v>#N/A</v>
      </c>
      <c r="N1295" s="83" t="e">
        <f>_xlfn.IFS(入力シート!F1321=置換コード!$E$4,1,入力シート!F1321=置換コード!$E$5,2)</f>
        <v>#N/A</v>
      </c>
      <c r="O1295" s="83" t="e">
        <f t="shared" si="121"/>
        <v>#N/A</v>
      </c>
      <c r="P1295" s="83" t="e">
        <f t="shared" si="122"/>
        <v>#N/A</v>
      </c>
      <c r="Q1295" s="83" t="e">
        <f>_xlfn.IFS(入力シート!O1321=置換コード!$I$4,11,入力シート!O1321=置換コード!$I$5,21,入力シート!O1321=置換コード!$I$6,22,入力シート!O1321=置換コード!$I$7,23,入力シート!O1321=置換コード!$I$8,24,入力シート!O1321=置換コード!$I$9,25,入力シート!O1321=置換コード!$I$10,26,入力シート!O1321=置換コード!$I$11,31,入力シート!O1321=置換コード!$I$12,32,入力シート!O1321=置換コード!$I$13,33,入力シート!O1321=置換コード!$I$14,34,入力シート!O1321=置換コード!$I$15,35,入力シート!O1321=置換コード!$I$16,36,入力シート!O1321=置換コード!$I$17,37,入力シート!O1321=置換コード!$I$18,38,入力シート!O1321=置換コード!$I$19,41,入力シート!O1321=置換コード!$I$20,42,入力シート!O1321=置換コード!$I$21,43,入力シート!O1321=置換コード!$I$22,44,入力シート!O1321=置換コード!$I$23,51,入力シート!O1321=置換コード!$I$24,52,入力シート!O1321=置換コード!$I$25,53,入力シート!O1321=置換コード!$I$26,54,入力シート!O1321=置換コード!$I$27,55,入力シート!O1321=置換コード!$I$28,61,入力シート!O1321=置換コード!$I$29,62,入力シート!O1321=置換コード!$I$30,63,入力シート!O1321=置換コード!$I$31,64,入力シート!O1321=置換コード!$I$32,65,入力シート!O1321=置換コード!$I$33,66,入力シート!O1321=置換コード!$I$34,71,入力シート!O1321=置換コード!$I$35,72,入力シート!O1321=置換コード!$I$36,73,入力シート!O1321=置換コード!$I$37,74,入力シート!O1321=置換コード!$I$38,75,入力シート!O1321=置換コード!$I$39,76,入力シート!O1321=置換コード!$I$40,77,入力シート!O1321=置換コード!$I$41,78,入力シート!O1321=置換コード!$I$42,79,入力シート!O1321=置換コード!$I$43,81,入力シート!O1321=置換コード!$I$44,82,入力シート!O1321=置換コード!$I$45,83,入力シート!O1321=置換コード!$I$46,84,入力シート!O1321=置換コード!$I$47,85,入力シート!O1321=置換コード!$I$48,86,入力シート!O1321=置換コード!$I$49,87,入力シート!O1321=置換コード!$I$50,88,入力シート!O1321=置換コード!$I$51,90)</f>
        <v>#N/A</v>
      </c>
      <c r="R1295" s="83" t="e">
        <f t="shared" si="123"/>
        <v>#N/A</v>
      </c>
      <c r="S1295" s="83" t="str">
        <f>ASC(入力シート!N1321)</f>
        <v/>
      </c>
      <c r="T1295" s="83" t="str">
        <f>ASC(入力シート!P1321)</f>
        <v/>
      </c>
      <c r="U1295" s="83" t="str">
        <f>ASC(入力シート!Q1321)</f>
        <v/>
      </c>
      <c r="V1295" s="83" t="str">
        <f>ASC(入力シート!R1321)</f>
        <v/>
      </c>
      <c r="W1295" s="83" t="str">
        <f>ASC(入力シート!M1321)</f>
        <v/>
      </c>
      <c r="X1295" s="83" t="e">
        <f>_xlfn.IFS(入力シート!U1321=置換コード!$I$4,11,入力シート!U1321=置換コード!$I$5,21,入力シート!U1321=置換コード!$I$6,22,入力シート!U1321=置換コード!$I$7,23,入力シート!U1321=置換コード!$I$8,24,入力シート!U1321=置換コード!$I$9,25,入力シート!U1321=置換コード!$I$10,26,入力シート!U1321=置換コード!$I$11,31,入力シート!U1321=置換コード!$I$12,32,入力シート!U1321=置換コード!$I$13,33,入力シート!U1321=置換コード!$I$14,34,入力シート!U1321=置換コード!$I$15,35,入力シート!U1321=置換コード!$I$16,36,入力シート!U1321=置換コード!$I$17,37,入力シート!U1321=置換コード!$I$18,38,入力シート!U1321=置換コード!$I$19,41,入力シート!U1321=置換コード!$I$20,42,入力シート!U1321=置換コード!$I$21,43,入力シート!U1321=置換コード!$I$22,44,入力シート!U1321=置換コード!$I$23,51,入力シート!U1321=置換コード!$I$24,52,入力シート!U1321=置換コード!$I$25,53,入力シート!U1321=置換コード!$I$26,54,入力シート!U1321=置換コード!$I$27,55,入力シート!U1321=置換コード!$I$28,61,入力シート!U1321=置換コード!$I$29,62,入力シート!U1321=置換コード!$I$30,63,入力シート!U1321=置換コード!$I$31,64,入力シート!U1321=置換コード!$I$32,65,入力シート!U1321=置換コード!$I$33,66,入力シート!U1321=置換コード!$I$34,71,入力シート!U1321=置換コード!$I$35,72,入力シート!U1321=置換コード!$I$36,73,入力シート!U1321=置換コード!$I$37,74,入力シート!U1321=置換コード!$I$38,75,入力シート!U1321=置換コード!$I$39,76,入力シート!U1321=置換コード!$I$40,77,入力シート!U1321=置換コード!$I$41,78,入力シート!U1321=置換コード!$I$42,79,入力シート!U1321=置換コード!$I$43,81,入力シート!U1321=置換コード!$I$44,82,入力シート!U1321=置換コード!$I$45,83,入力シート!U1321=置換コード!$I$46,84,入力シート!U1321=置換コード!$I$47,85,入力シート!U1321=置換コード!$I$48,86,入力シート!U1321=置換コード!$I$49,87,入力シート!U1321=置換コード!$I$50,88,入力シート!U1321=置換コード!$I$51,90)</f>
        <v>#N/A</v>
      </c>
      <c r="Y1295" s="83" t="e">
        <f t="shared" si="124"/>
        <v>#N/A</v>
      </c>
      <c r="Z1295" s="83" t="str">
        <f>ASC(入力シート!T1321)</f>
        <v/>
      </c>
      <c r="AA1295" s="83" t="str">
        <f>ASC(入力シート!V1321)</f>
        <v/>
      </c>
      <c r="AB1295" s="83" t="str">
        <f>ASC(入力シート!W1321)</f>
        <v/>
      </c>
      <c r="AC1295" s="83" t="str">
        <f>ASC(入力シート!X1321)</f>
        <v/>
      </c>
      <c r="AD1295" s="83" t="str">
        <f>ASC(入力シート!S1321)</f>
        <v/>
      </c>
      <c r="AE1295" s="83" t="str">
        <f>IF(入力シート!D1321=0,"",入力シート!D1321)</f>
        <v/>
      </c>
      <c r="AF1295" s="83">
        <f>IF(入力シート!G1321="無し",1,2)</f>
        <v>2</v>
      </c>
      <c r="AG1295" s="85" t="str">
        <f t="shared" ca="1" si="125"/>
        <v>20240213</v>
      </c>
      <c r="AH1295" s="83">
        <f>IF(入力シート!Y1321="有り",2,1)</f>
        <v>1</v>
      </c>
      <c r="AI1295" s="83">
        <f>IF(入力シート!Z1321="有り",2,1)</f>
        <v>1</v>
      </c>
      <c r="AJ1295" s="83">
        <f>IF(入力シート!AA1321="有り",2,1)</f>
        <v>1</v>
      </c>
      <c r="AK1295" s="83">
        <f>IF(入力シート!AB1321="有り",2,1)</f>
        <v>1</v>
      </c>
      <c r="AL1295" s="83">
        <f>IF(入力シート!AC1321="有り",2,1)</f>
        <v>1</v>
      </c>
      <c r="AM1295" s="83">
        <f>IF(入力シート!AD1321="有り",2,1)</f>
        <v>1</v>
      </c>
      <c r="AN1295" s="83">
        <f>IF(入力シート!AE1321="有り",2,1)</f>
        <v>1</v>
      </c>
      <c r="AO1295" s="83">
        <f>IF(入力シート!H1321="必要(\4,950)",1,0)</f>
        <v>0</v>
      </c>
    </row>
    <row r="1296" spans="5:41" x14ac:dyDescent="0.4">
      <c r="E1296" s="85" t="str">
        <f t="shared" ca="1" si="120"/>
        <v>20240213</v>
      </c>
      <c r="F1296" s="83" t="str">
        <f>DBCS(入力シート!A1322)</f>
        <v/>
      </c>
      <c r="G1296" s="83" t="str">
        <f>(ASC(SUBSTITUTE(SUBSTITUTE(入力シート!B1322,"　","")," ","")))</f>
        <v/>
      </c>
      <c r="H1296" s="83" t="str">
        <f>ASC(入力シート!C1322)</f>
        <v/>
      </c>
      <c r="I1296" s="83" t="str">
        <f>IF(入力シート!E1322=0,"",入力シート!E1322)</f>
        <v/>
      </c>
      <c r="J1296" s="83" t="str">
        <f>IF(入力シート!I1322=0,"",入力シート!I1322)</f>
        <v/>
      </c>
      <c r="K1296" s="83" t="str">
        <f>DBCS(入力シート!K1322)</f>
        <v/>
      </c>
      <c r="L1296" s="83" t="str">
        <f>ASC(入力シート!L1322)</f>
        <v/>
      </c>
      <c r="M1296" s="83" t="e">
        <f>_xlfn.IFS(入力シート!J1322=置換コード!$B$4,1,入力シート!J1322=置換コード!$B$5,2,入力シート!J1322=置換コード!$B$6,3,入力シート!J1322=置換コード!$B$7,4,入力シート!J1322=置換コード!$B$8,5,入力シート!J1322=置換コード!$B$9,6,入力シート!J1322=置換コード!$B$10,7,入力シート!J1322=置換コード!$B$11,8,入力シート!J1322=置換コード!$B$12,9,入力シート!J1322=置換コード!$B$13,10)</f>
        <v>#N/A</v>
      </c>
      <c r="N1296" s="83" t="e">
        <f>_xlfn.IFS(入力シート!F1322=置換コード!$E$4,1,入力シート!F1322=置換コード!$E$5,2)</f>
        <v>#N/A</v>
      </c>
      <c r="O1296" s="83" t="e">
        <f t="shared" si="121"/>
        <v>#N/A</v>
      </c>
      <c r="P1296" s="83" t="e">
        <f t="shared" si="122"/>
        <v>#N/A</v>
      </c>
      <c r="Q1296" s="83" t="e">
        <f>_xlfn.IFS(入力シート!O1322=置換コード!$I$4,11,入力シート!O1322=置換コード!$I$5,21,入力シート!O1322=置換コード!$I$6,22,入力シート!O1322=置換コード!$I$7,23,入力シート!O1322=置換コード!$I$8,24,入力シート!O1322=置換コード!$I$9,25,入力シート!O1322=置換コード!$I$10,26,入力シート!O1322=置換コード!$I$11,31,入力シート!O1322=置換コード!$I$12,32,入力シート!O1322=置換コード!$I$13,33,入力シート!O1322=置換コード!$I$14,34,入力シート!O1322=置換コード!$I$15,35,入力シート!O1322=置換コード!$I$16,36,入力シート!O1322=置換コード!$I$17,37,入力シート!O1322=置換コード!$I$18,38,入力シート!O1322=置換コード!$I$19,41,入力シート!O1322=置換コード!$I$20,42,入力シート!O1322=置換コード!$I$21,43,入力シート!O1322=置換コード!$I$22,44,入力シート!O1322=置換コード!$I$23,51,入力シート!O1322=置換コード!$I$24,52,入力シート!O1322=置換コード!$I$25,53,入力シート!O1322=置換コード!$I$26,54,入力シート!O1322=置換コード!$I$27,55,入力シート!O1322=置換コード!$I$28,61,入力シート!O1322=置換コード!$I$29,62,入力シート!O1322=置換コード!$I$30,63,入力シート!O1322=置換コード!$I$31,64,入力シート!O1322=置換コード!$I$32,65,入力シート!O1322=置換コード!$I$33,66,入力シート!O1322=置換コード!$I$34,71,入力シート!O1322=置換コード!$I$35,72,入力シート!O1322=置換コード!$I$36,73,入力シート!O1322=置換コード!$I$37,74,入力シート!O1322=置換コード!$I$38,75,入力シート!O1322=置換コード!$I$39,76,入力シート!O1322=置換コード!$I$40,77,入力シート!O1322=置換コード!$I$41,78,入力シート!O1322=置換コード!$I$42,79,入力シート!O1322=置換コード!$I$43,81,入力シート!O1322=置換コード!$I$44,82,入力シート!O1322=置換コード!$I$45,83,入力シート!O1322=置換コード!$I$46,84,入力シート!O1322=置換コード!$I$47,85,入力シート!O1322=置換コード!$I$48,86,入力シート!O1322=置換コード!$I$49,87,入力シート!O1322=置換コード!$I$50,88,入力シート!O1322=置換コード!$I$51,90)</f>
        <v>#N/A</v>
      </c>
      <c r="R1296" s="83" t="e">
        <f t="shared" si="123"/>
        <v>#N/A</v>
      </c>
      <c r="S1296" s="83" t="str">
        <f>ASC(入力シート!N1322)</f>
        <v/>
      </c>
      <c r="T1296" s="83" t="str">
        <f>ASC(入力シート!P1322)</f>
        <v/>
      </c>
      <c r="U1296" s="83" t="str">
        <f>ASC(入力シート!Q1322)</f>
        <v/>
      </c>
      <c r="V1296" s="83" t="str">
        <f>ASC(入力シート!R1322)</f>
        <v/>
      </c>
      <c r="W1296" s="83" t="str">
        <f>ASC(入力シート!M1322)</f>
        <v/>
      </c>
      <c r="X1296" s="83" t="e">
        <f>_xlfn.IFS(入力シート!U1322=置換コード!$I$4,11,入力シート!U1322=置換コード!$I$5,21,入力シート!U1322=置換コード!$I$6,22,入力シート!U1322=置換コード!$I$7,23,入力シート!U1322=置換コード!$I$8,24,入力シート!U1322=置換コード!$I$9,25,入力シート!U1322=置換コード!$I$10,26,入力シート!U1322=置換コード!$I$11,31,入力シート!U1322=置換コード!$I$12,32,入力シート!U1322=置換コード!$I$13,33,入力シート!U1322=置換コード!$I$14,34,入力シート!U1322=置換コード!$I$15,35,入力シート!U1322=置換コード!$I$16,36,入力シート!U1322=置換コード!$I$17,37,入力シート!U1322=置換コード!$I$18,38,入力シート!U1322=置換コード!$I$19,41,入力シート!U1322=置換コード!$I$20,42,入力シート!U1322=置換コード!$I$21,43,入力シート!U1322=置換コード!$I$22,44,入力シート!U1322=置換コード!$I$23,51,入力シート!U1322=置換コード!$I$24,52,入力シート!U1322=置換コード!$I$25,53,入力シート!U1322=置換コード!$I$26,54,入力シート!U1322=置換コード!$I$27,55,入力シート!U1322=置換コード!$I$28,61,入力シート!U1322=置換コード!$I$29,62,入力シート!U1322=置換コード!$I$30,63,入力シート!U1322=置換コード!$I$31,64,入力シート!U1322=置換コード!$I$32,65,入力シート!U1322=置換コード!$I$33,66,入力シート!U1322=置換コード!$I$34,71,入力シート!U1322=置換コード!$I$35,72,入力シート!U1322=置換コード!$I$36,73,入力シート!U1322=置換コード!$I$37,74,入力シート!U1322=置換コード!$I$38,75,入力シート!U1322=置換コード!$I$39,76,入力シート!U1322=置換コード!$I$40,77,入力シート!U1322=置換コード!$I$41,78,入力シート!U1322=置換コード!$I$42,79,入力シート!U1322=置換コード!$I$43,81,入力シート!U1322=置換コード!$I$44,82,入力シート!U1322=置換コード!$I$45,83,入力シート!U1322=置換コード!$I$46,84,入力シート!U1322=置換コード!$I$47,85,入力シート!U1322=置換コード!$I$48,86,入力シート!U1322=置換コード!$I$49,87,入力シート!U1322=置換コード!$I$50,88,入力シート!U1322=置換コード!$I$51,90)</f>
        <v>#N/A</v>
      </c>
      <c r="Y1296" s="83" t="e">
        <f t="shared" si="124"/>
        <v>#N/A</v>
      </c>
      <c r="Z1296" s="83" t="str">
        <f>ASC(入力シート!T1322)</f>
        <v/>
      </c>
      <c r="AA1296" s="83" t="str">
        <f>ASC(入力シート!V1322)</f>
        <v/>
      </c>
      <c r="AB1296" s="83" t="str">
        <f>ASC(入力シート!W1322)</f>
        <v/>
      </c>
      <c r="AC1296" s="83" t="str">
        <f>ASC(入力シート!X1322)</f>
        <v/>
      </c>
      <c r="AD1296" s="83" t="str">
        <f>ASC(入力シート!S1322)</f>
        <v/>
      </c>
      <c r="AE1296" s="83" t="str">
        <f>IF(入力シート!D1322=0,"",入力シート!D1322)</f>
        <v/>
      </c>
      <c r="AF1296" s="83">
        <f>IF(入力シート!G1322="無し",1,2)</f>
        <v>2</v>
      </c>
      <c r="AG1296" s="85" t="str">
        <f t="shared" ca="1" si="125"/>
        <v>20240213</v>
      </c>
      <c r="AH1296" s="83">
        <f>IF(入力シート!Y1322="有り",2,1)</f>
        <v>1</v>
      </c>
      <c r="AI1296" s="83">
        <f>IF(入力シート!Z1322="有り",2,1)</f>
        <v>1</v>
      </c>
      <c r="AJ1296" s="83">
        <f>IF(入力シート!AA1322="有り",2,1)</f>
        <v>1</v>
      </c>
      <c r="AK1296" s="83">
        <f>IF(入力シート!AB1322="有り",2,1)</f>
        <v>1</v>
      </c>
      <c r="AL1296" s="83">
        <f>IF(入力シート!AC1322="有り",2,1)</f>
        <v>1</v>
      </c>
      <c r="AM1296" s="83">
        <f>IF(入力シート!AD1322="有り",2,1)</f>
        <v>1</v>
      </c>
      <c r="AN1296" s="83">
        <f>IF(入力シート!AE1322="有り",2,1)</f>
        <v>1</v>
      </c>
      <c r="AO1296" s="83">
        <f>IF(入力シート!H1322="必要(\4,950)",1,0)</f>
        <v>0</v>
      </c>
    </row>
    <row r="1297" spans="5:41" x14ac:dyDescent="0.4">
      <c r="E1297" s="85" t="str">
        <f t="shared" ca="1" si="120"/>
        <v>20240213</v>
      </c>
      <c r="F1297" s="83" t="str">
        <f>DBCS(入力シート!A1323)</f>
        <v/>
      </c>
      <c r="G1297" s="83" t="str">
        <f>(ASC(SUBSTITUTE(SUBSTITUTE(入力シート!B1323,"　","")," ","")))</f>
        <v/>
      </c>
      <c r="H1297" s="83" t="str">
        <f>ASC(入力シート!C1323)</f>
        <v/>
      </c>
      <c r="I1297" s="83" t="str">
        <f>IF(入力シート!E1323=0,"",入力シート!E1323)</f>
        <v/>
      </c>
      <c r="J1297" s="83" t="str">
        <f>IF(入力シート!I1323=0,"",入力シート!I1323)</f>
        <v/>
      </c>
      <c r="K1297" s="83" t="str">
        <f>DBCS(入力シート!K1323)</f>
        <v/>
      </c>
      <c r="L1297" s="83" t="str">
        <f>ASC(入力シート!L1323)</f>
        <v/>
      </c>
      <c r="M1297" s="83" t="e">
        <f>_xlfn.IFS(入力シート!J1323=置換コード!$B$4,1,入力シート!J1323=置換コード!$B$5,2,入力シート!J1323=置換コード!$B$6,3,入力シート!J1323=置換コード!$B$7,4,入力シート!J1323=置換コード!$B$8,5,入力シート!J1323=置換コード!$B$9,6,入力シート!J1323=置換コード!$B$10,7,入力シート!J1323=置換コード!$B$11,8,入力シート!J1323=置換コード!$B$12,9,入力シート!J1323=置換コード!$B$13,10)</f>
        <v>#N/A</v>
      </c>
      <c r="N1297" s="83" t="e">
        <f>_xlfn.IFS(入力シート!F1323=置換コード!$E$4,1,入力シート!F1323=置換コード!$E$5,2)</f>
        <v>#N/A</v>
      </c>
      <c r="O1297" s="83" t="e">
        <f t="shared" si="121"/>
        <v>#N/A</v>
      </c>
      <c r="P1297" s="83" t="e">
        <f t="shared" si="122"/>
        <v>#N/A</v>
      </c>
      <c r="Q1297" s="83" t="e">
        <f>_xlfn.IFS(入力シート!O1323=置換コード!$I$4,11,入力シート!O1323=置換コード!$I$5,21,入力シート!O1323=置換コード!$I$6,22,入力シート!O1323=置換コード!$I$7,23,入力シート!O1323=置換コード!$I$8,24,入力シート!O1323=置換コード!$I$9,25,入力シート!O1323=置換コード!$I$10,26,入力シート!O1323=置換コード!$I$11,31,入力シート!O1323=置換コード!$I$12,32,入力シート!O1323=置換コード!$I$13,33,入力シート!O1323=置換コード!$I$14,34,入力シート!O1323=置換コード!$I$15,35,入力シート!O1323=置換コード!$I$16,36,入力シート!O1323=置換コード!$I$17,37,入力シート!O1323=置換コード!$I$18,38,入力シート!O1323=置換コード!$I$19,41,入力シート!O1323=置換コード!$I$20,42,入力シート!O1323=置換コード!$I$21,43,入力シート!O1323=置換コード!$I$22,44,入力シート!O1323=置換コード!$I$23,51,入力シート!O1323=置換コード!$I$24,52,入力シート!O1323=置換コード!$I$25,53,入力シート!O1323=置換コード!$I$26,54,入力シート!O1323=置換コード!$I$27,55,入力シート!O1323=置換コード!$I$28,61,入力シート!O1323=置換コード!$I$29,62,入力シート!O1323=置換コード!$I$30,63,入力シート!O1323=置換コード!$I$31,64,入力シート!O1323=置換コード!$I$32,65,入力シート!O1323=置換コード!$I$33,66,入力シート!O1323=置換コード!$I$34,71,入力シート!O1323=置換コード!$I$35,72,入力シート!O1323=置換コード!$I$36,73,入力シート!O1323=置換コード!$I$37,74,入力シート!O1323=置換コード!$I$38,75,入力シート!O1323=置換コード!$I$39,76,入力シート!O1323=置換コード!$I$40,77,入力シート!O1323=置換コード!$I$41,78,入力シート!O1323=置換コード!$I$42,79,入力シート!O1323=置換コード!$I$43,81,入力シート!O1323=置換コード!$I$44,82,入力シート!O1323=置換コード!$I$45,83,入力シート!O1323=置換コード!$I$46,84,入力シート!O1323=置換コード!$I$47,85,入力シート!O1323=置換コード!$I$48,86,入力シート!O1323=置換コード!$I$49,87,入力シート!O1323=置換コード!$I$50,88,入力シート!O1323=置換コード!$I$51,90)</f>
        <v>#N/A</v>
      </c>
      <c r="R1297" s="83" t="e">
        <f t="shared" si="123"/>
        <v>#N/A</v>
      </c>
      <c r="S1297" s="83" t="str">
        <f>ASC(入力シート!N1323)</f>
        <v/>
      </c>
      <c r="T1297" s="83" t="str">
        <f>ASC(入力シート!P1323)</f>
        <v/>
      </c>
      <c r="U1297" s="83" t="str">
        <f>ASC(入力シート!Q1323)</f>
        <v/>
      </c>
      <c r="V1297" s="83" t="str">
        <f>ASC(入力シート!R1323)</f>
        <v/>
      </c>
      <c r="W1297" s="83" t="str">
        <f>ASC(入力シート!M1323)</f>
        <v/>
      </c>
      <c r="X1297" s="83" t="e">
        <f>_xlfn.IFS(入力シート!U1323=置換コード!$I$4,11,入力シート!U1323=置換コード!$I$5,21,入力シート!U1323=置換コード!$I$6,22,入力シート!U1323=置換コード!$I$7,23,入力シート!U1323=置換コード!$I$8,24,入力シート!U1323=置換コード!$I$9,25,入力シート!U1323=置換コード!$I$10,26,入力シート!U1323=置換コード!$I$11,31,入力シート!U1323=置換コード!$I$12,32,入力シート!U1323=置換コード!$I$13,33,入力シート!U1323=置換コード!$I$14,34,入力シート!U1323=置換コード!$I$15,35,入力シート!U1323=置換コード!$I$16,36,入力シート!U1323=置換コード!$I$17,37,入力シート!U1323=置換コード!$I$18,38,入力シート!U1323=置換コード!$I$19,41,入力シート!U1323=置換コード!$I$20,42,入力シート!U1323=置換コード!$I$21,43,入力シート!U1323=置換コード!$I$22,44,入力シート!U1323=置換コード!$I$23,51,入力シート!U1323=置換コード!$I$24,52,入力シート!U1323=置換コード!$I$25,53,入力シート!U1323=置換コード!$I$26,54,入力シート!U1323=置換コード!$I$27,55,入力シート!U1323=置換コード!$I$28,61,入力シート!U1323=置換コード!$I$29,62,入力シート!U1323=置換コード!$I$30,63,入力シート!U1323=置換コード!$I$31,64,入力シート!U1323=置換コード!$I$32,65,入力シート!U1323=置換コード!$I$33,66,入力シート!U1323=置換コード!$I$34,71,入力シート!U1323=置換コード!$I$35,72,入力シート!U1323=置換コード!$I$36,73,入力シート!U1323=置換コード!$I$37,74,入力シート!U1323=置換コード!$I$38,75,入力シート!U1323=置換コード!$I$39,76,入力シート!U1323=置換コード!$I$40,77,入力シート!U1323=置換コード!$I$41,78,入力シート!U1323=置換コード!$I$42,79,入力シート!U1323=置換コード!$I$43,81,入力シート!U1323=置換コード!$I$44,82,入力シート!U1323=置換コード!$I$45,83,入力シート!U1323=置換コード!$I$46,84,入力シート!U1323=置換コード!$I$47,85,入力シート!U1323=置換コード!$I$48,86,入力シート!U1323=置換コード!$I$49,87,入力シート!U1323=置換コード!$I$50,88,入力シート!U1323=置換コード!$I$51,90)</f>
        <v>#N/A</v>
      </c>
      <c r="Y1297" s="83" t="e">
        <f t="shared" si="124"/>
        <v>#N/A</v>
      </c>
      <c r="Z1297" s="83" t="str">
        <f>ASC(入力シート!T1323)</f>
        <v/>
      </c>
      <c r="AA1297" s="83" t="str">
        <f>ASC(入力シート!V1323)</f>
        <v/>
      </c>
      <c r="AB1297" s="83" t="str">
        <f>ASC(入力シート!W1323)</f>
        <v/>
      </c>
      <c r="AC1297" s="83" t="str">
        <f>ASC(入力シート!X1323)</f>
        <v/>
      </c>
      <c r="AD1297" s="83" t="str">
        <f>ASC(入力シート!S1323)</f>
        <v/>
      </c>
      <c r="AE1297" s="83" t="str">
        <f>IF(入力シート!D1323=0,"",入力シート!D1323)</f>
        <v/>
      </c>
      <c r="AF1297" s="83">
        <f>IF(入力シート!G1323="無し",1,2)</f>
        <v>2</v>
      </c>
      <c r="AG1297" s="85" t="str">
        <f t="shared" ca="1" si="125"/>
        <v>20240213</v>
      </c>
      <c r="AH1297" s="83">
        <f>IF(入力シート!Y1323="有り",2,1)</f>
        <v>1</v>
      </c>
      <c r="AI1297" s="83">
        <f>IF(入力シート!Z1323="有り",2,1)</f>
        <v>1</v>
      </c>
      <c r="AJ1297" s="83">
        <f>IF(入力シート!AA1323="有り",2,1)</f>
        <v>1</v>
      </c>
      <c r="AK1297" s="83">
        <f>IF(入力シート!AB1323="有り",2,1)</f>
        <v>1</v>
      </c>
      <c r="AL1297" s="83">
        <f>IF(入力シート!AC1323="有り",2,1)</f>
        <v>1</v>
      </c>
      <c r="AM1297" s="83">
        <f>IF(入力シート!AD1323="有り",2,1)</f>
        <v>1</v>
      </c>
      <c r="AN1297" s="83">
        <f>IF(入力シート!AE1323="有り",2,1)</f>
        <v>1</v>
      </c>
      <c r="AO1297" s="83">
        <f>IF(入力シート!H1323="必要(\4,950)",1,0)</f>
        <v>0</v>
      </c>
    </row>
    <row r="1298" spans="5:41" x14ac:dyDescent="0.4">
      <c r="E1298" s="85" t="str">
        <f t="shared" ca="1" si="120"/>
        <v>20240213</v>
      </c>
      <c r="F1298" s="83" t="str">
        <f>DBCS(入力シート!A1324)</f>
        <v/>
      </c>
      <c r="G1298" s="83" t="str">
        <f>(ASC(SUBSTITUTE(SUBSTITUTE(入力シート!B1324,"　","")," ","")))</f>
        <v/>
      </c>
      <c r="H1298" s="83" t="str">
        <f>ASC(入力シート!C1324)</f>
        <v/>
      </c>
      <c r="I1298" s="83" t="str">
        <f>IF(入力シート!E1324=0,"",入力シート!E1324)</f>
        <v/>
      </c>
      <c r="J1298" s="83" t="str">
        <f>IF(入力シート!I1324=0,"",入力シート!I1324)</f>
        <v/>
      </c>
      <c r="K1298" s="83" t="str">
        <f>DBCS(入力シート!K1324)</f>
        <v/>
      </c>
      <c r="L1298" s="83" t="str">
        <f>ASC(入力シート!L1324)</f>
        <v/>
      </c>
      <c r="M1298" s="83" t="e">
        <f>_xlfn.IFS(入力シート!J1324=置換コード!$B$4,1,入力シート!J1324=置換コード!$B$5,2,入力シート!J1324=置換コード!$B$6,3,入力シート!J1324=置換コード!$B$7,4,入力シート!J1324=置換コード!$B$8,5,入力シート!J1324=置換コード!$B$9,6,入力シート!J1324=置換コード!$B$10,7,入力シート!J1324=置換コード!$B$11,8,入力シート!J1324=置換コード!$B$12,9,入力シート!J1324=置換コード!$B$13,10)</f>
        <v>#N/A</v>
      </c>
      <c r="N1298" s="83" t="e">
        <f>_xlfn.IFS(入力シート!F1324=置換コード!$E$4,1,入力シート!F1324=置換コード!$E$5,2)</f>
        <v>#N/A</v>
      </c>
      <c r="O1298" s="83" t="e">
        <f t="shared" si="121"/>
        <v>#N/A</v>
      </c>
      <c r="P1298" s="83" t="e">
        <f t="shared" si="122"/>
        <v>#N/A</v>
      </c>
      <c r="Q1298" s="83" t="e">
        <f>_xlfn.IFS(入力シート!O1324=置換コード!$I$4,11,入力シート!O1324=置換コード!$I$5,21,入力シート!O1324=置換コード!$I$6,22,入力シート!O1324=置換コード!$I$7,23,入力シート!O1324=置換コード!$I$8,24,入力シート!O1324=置換コード!$I$9,25,入力シート!O1324=置換コード!$I$10,26,入力シート!O1324=置換コード!$I$11,31,入力シート!O1324=置換コード!$I$12,32,入力シート!O1324=置換コード!$I$13,33,入力シート!O1324=置換コード!$I$14,34,入力シート!O1324=置換コード!$I$15,35,入力シート!O1324=置換コード!$I$16,36,入力シート!O1324=置換コード!$I$17,37,入力シート!O1324=置換コード!$I$18,38,入力シート!O1324=置換コード!$I$19,41,入力シート!O1324=置換コード!$I$20,42,入力シート!O1324=置換コード!$I$21,43,入力シート!O1324=置換コード!$I$22,44,入力シート!O1324=置換コード!$I$23,51,入力シート!O1324=置換コード!$I$24,52,入力シート!O1324=置換コード!$I$25,53,入力シート!O1324=置換コード!$I$26,54,入力シート!O1324=置換コード!$I$27,55,入力シート!O1324=置換コード!$I$28,61,入力シート!O1324=置換コード!$I$29,62,入力シート!O1324=置換コード!$I$30,63,入力シート!O1324=置換コード!$I$31,64,入力シート!O1324=置換コード!$I$32,65,入力シート!O1324=置換コード!$I$33,66,入力シート!O1324=置換コード!$I$34,71,入力シート!O1324=置換コード!$I$35,72,入力シート!O1324=置換コード!$I$36,73,入力シート!O1324=置換コード!$I$37,74,入力シート!O1324=置換コード!$I$38,75,入力シート!O1324=置換コード!$I$39,76,入力シート!O1324=置換コード!$I$40,77,入力シート!O1324=置換コード!$I$41,78,入力シート!O1324=置換コード!$I$42,79,入力シート!O1324=置換コード!$I$43,81,入力シート!O1324=置換コード!$I$44,82,入力シート!O1324=置換コード!$I$45,83,入力シート!O1324=置換コード!$I$46,84,入力シート!O1324=置換コード!$I$47,85,入力シート!O1324=置換コード!$I$48,86,入力シート!O1324=置換コード!$I$49,87,入力シート!O1324=置換コード!$I$50,88,入力シート!O1324=置換コード!$I$51,90)</f>
        <v>#N/A</v>
      </c>
      <c r="R1298" s="83" t="e">
        <f t="shared" si="123"/>
        <v>#N/A</v>
      </c>
      <c r="S1298" s="83" t="str">
        <f>ASC(入力シート!N1324)</f>
        <v/>
      </c>
      <c r="T1298" s="83" t="str">
        <f>ASC(入力シート!P1324)</f>
        <v/>
      </c>
      <c r="U1298" s="83" t="str">
        <f>ASC(入力シート!Q1324)</f>
        <v/>
      </c>
      <c r="V1298" s="83" t="str">
        <f>ASC(入力シート!R1324)</f>
        <v/>
      </c>
      <c r="W1298" s="83" t="str">
        <f>ASC(入力シート!M1324)</f>
        <v/>
      </c>
      <c r="X1298" s="83" t="e">
        <f>_xlfn.IFS(入力シート!U1324=置換コード!$I$4,11,入力シート!U1324=置換コード!$I$5,21,入力シート!U1324=置換コード!$I$6,22,入力シート!U1324=置換コード!$I$7,23,入力シート!U1324=置換コード!$I$8,24,入力シート!U1324=置換コード!$I$9,25,入力シート!U1324=置換コード!$I$10,26,入力シート!U1324=置換コード!$I$11,31,入力シート!U1324=置換コード!$I$12,32,入力シート!U1324=置換コード!$I$13,33,入力シート!U1324=置換コード!$I$14,34,入力シート!U1324=置換コード!$I$15,35,入力シート!U1324=置換コード!$I$16,36,入力シート!U1324=置換コード!$I$17,37,入力シート!U1324=置換コード!$I$18,38,入力シート!U1324=置換コード!$I$19,41,入力シート!U1324=置換コード!$I$20,42,入力シート!U1324=置換コード!$I$21,43,入力シート!U1324=置換コード!$I$22,44,入力シート!U1324=置換コード!$I$23,51,入力シート!U1324=置換コード!$I$24,52,入力シート!U1324=置換コード!$I$25,53,入力シート!U1324=置換コード!$I$26,54,入力シート!U1324=置換コード!$I$27,55,入力シート!U1324=置換コード!$I$28,61,入力シート!U1324=置換コード!$I$29,62,入力シート!U1324=置換コード!$I$30,63,入力シート!U1324=置換コード!$I$31,64,入力シート!U1324=置換コード!$I$32,65,入力シート!U1324=置換コード!$I$33,66,入力シート!U1324=置換コード!$I$34,71,入力シート!U1324=置換コード!$I$35,72,入力シート!U1324=置換コード!$I$36,73,入力シート!U1324=置換コード!$I$37,74,入力シート!U1324=置換コード!$I$38,75,入力シート!U1324=置換コード!$I$39,76,入力シート!U1324=置換コード!$I$40,77,入力シート!U1324=置換コード!$I$41,78,入力シート!U1324=置換コード!$I$42,79,入力シート!U1324=置換コード!$I$43,81,入力シート!U1324=置換コード!$I$44,82,入力シート!U1324=置換コード!$I$45,83,入力シート!U1324=置換コード!$I$46,84,入力シート!U1324=置換コード!$I$47,85,入力シート!U1324=置換コード!$I$48,86,入力シート!U1324=置換コード!$I$49,87,入力シート!U1324=置換コード!$I$50,88,入力シート!U1324=置換コード!$I$51,90)</f>
        <v>#N/A</v>
      </c>
      <c r="Y1298" s="83" t="e">
        <f t="shared" si="124"/>
        <v>#N/A</v>
      </c>
      <c r="Z1298" s="83" t="str">
        <f>ASC(入力シート!T1324)</f>
        <v/>
      </c>
      <c r="AA1298" s="83" t="str">
        <f>ASC(入力シート!V1324)</f>
        <v/>
      </c>
      <c r="AB1298" s="83" t="str">
        <f>ASC(入力シート!W1324)</f>
        <v/>
      </c>
      <c r="AC1298" s="83" t="str">
        <f>ASC(入力シート!X1324)</f>
        <v/>
      </c>
      <c r="AD1298" s="83" t="str">
        <f>ASC(入力シート!S1324)</f>
        <v/>
      </c>
      <c r="AE1298" s="83" t="str">
        <f>IF(入力シート!D1324=0,"",入力シート!D1324)</f>
        <v/>
      </c>
      <c r="AF1298" s="83">
        <f>IF(入力シート!G1324="無し",1,2)</f>
        <v>2</v>
      </c>
      <c r="AG1298" s="85" t="str">
        <f t="shared" ca="1" si="125"/>
        <v>20240213</v>
      </c>
      <c r="AH1298" s="83">
        <f>IF(入力シート!Y1324="有り",2,1)</f>
        <v>1</v>
      </c>
      <c r="AI1298" s="83">
        <f>IF(入力シート!Z1324="有り",2,1)</f>
        <v>1</v>
      </c>
      <c r="AJ1298" s="83">
        <f>IF(入力シート!AA1324="有り",2,1)</f>
        <v>1</v>
      </c>
      <c r="AK1298" s="83">
        <f>IF(入力シート!AB1324="有り",2,1)</f>
        <v>1</v>
      </c>
      <c r="AL1298" s="83">
        <f>IF(入力シート!AC1324="有り",2,1)</f>
        <v>1</v>
      </c>
      <c r="AM1298" s="83">
        <f>IF(入力シート!AD1324="有り",2,1)</f>
        <v>1</v>
      </c>
      <c r="AN1298" s="83">
        <f>IF(入力シート!AE1324="有り",2,1)</f>
        <v>1</v>
      </c>
      <c r="AO1298" s="83">
        <f>IF(入力シート!H1324="必要(\4,950)",1,0)</f>
        <v>0</v>
      </c>
    </row>
    <row r="1299" spans="5:41" x14ac:dyDescent="0.4">
      <c r="E1299" s="85" t="str">
        <f t="shared" ca="1" si="120"/>
        <v>20240213</v>
      </c>
      <c r="F1299" s="83" t="str">
        <f>DBCS(入力シート!A1325)</f>
        <v/>
      </c>
      <c r="G1299" s="83" t="str">
        <f>(ASC(SUBSTITUTE(SUBSTITUTE(入力シート!B1325,"　","")," ","")))</f>
        <v/>
      </c>
      <c r="H1299" s="83" t="str">
        <f>ASC(入力シート!C1325)</f>
        <v/>
      </c>
      <c r="I1299" s="83" t="str">
        <f>IF(入力シート!E1325=0,"",入力シート!E1325)</f>
        <v/>
      </c>
      <c r="J1299" s="83" t="str">
        <f>IF(入力シート!I1325=0,"",入力シート!I1325)</f>
        <v/>
      </c>
      <c r="K1299" s="83" t="str">
        <f>DBCS(入力シート!K1325)</f>
        <v/>
      </c>
      <c r="L1299" s="83" t="str">
        <f>ASC(入力シート!L1325)</f>
        <v/>
      </c>
      <c r="M1299" s="83" t="e">
        <f>_xlfn.IFS(入力シート!J1325=置換コード!$B$4,1,入力シート!J1325=置換コード!$B$5,2,入力シート!J1325=置換コード!$B$6,3,入力シート!J1325=置換コード!$B$7,4,入力シート!J1325=置換コード!$B$8,5,入力シート!J1325=置換コード!$B$9,6,入力シート!J1325=置換コード!$B$10,7,入力シート!J1325=置換コード!$B$11,8,入力シート!J1325=置換コード!$B$12,9,入力シート!J1325=置換コード!$B$13,10)</f>
        <v>#N/A</v>
      </c>
      <c r="N1299" s="83" t="e">
        <f>_xlfn.IFS(入力シート!F1325=置換コード!$E$4,1,入力シート!F1325=置換コード!$E$5,2)</f>
        <v>#N/A</v>
      </c>
      <c r="O1299" s="83" t="e">
        <f t="shared" si="121"/>
        <v>#N/A</v>
      </c>
      <c r="P1299" s="83" t="e">
        <f t="shared" si="122"/>
        <v>#N/A</v>
      </c>
      <c r="Q1299" s="83" t="e">
        <f>_xlfn.IFS(入力シート!O1325=置換コード!$I$4,11,入力シート!O1325=置換コード!$I$5,21,入力シート!O1325=置換コード!$I$6,22,入力シート!O1325=置換コード!$I$7,23,入力シート!O1325=置換コード!$I$8,24,入力シート!O1325=置換コード!$I$9,25,入力シート!O1325=置換コード!$I$10,26,入力シート!O1325=置換コード!$I$11,31,入力シート!O1325=置換コード!$I$12,32,入力シート!O1325=置換コード!$I$13,33,入力シート!O1325=置換コード!$I$14,34,入力シート!O1325=置換コード!$I$15,35,入力シート!O1325=置換コード!$I$16,36,入力シート!O1325=置換コード!$I$17,37,入力シート!O1325=置換コード!$I$18,38,入力シート!O1325=置換コード!$I$19,41,入力シート!O1325=置換コード!$I$20,42,入力シート!O1325=置換コード!$I$21,43,入力シート!O1325=置換コード!$I$22,44,入力シート!O1325=置換コード!$I$23,51,入力シート!O1325=置換コード!$I$24,52,入力シート!O1325=置換コード!$I$25,53,入力シート!O1325=置換コード!$I$26,54,入力シート!O1325=置換コード!$I$27,55,入力シート!O1325=置換コード!$I$28,61,入力シート!O1325=置換コード!$I$29,62,入力シート!O1325=置換コード!$I$30,63,入力シート!O1325=置換コード!$I$31,64,入力シート!O1325=置換コード!$I$32,65,入力シート!O1325=置換コード!$I$33,66,入力シート!O1325=置換コード!$I$34,71,入力シート!O1325=置換コード!$I$35,72,入力シート!O1325=置換コード!$I$36,73,入力シート!O1325=置換コード!$I$37,74,入力シート!O1325=置換コード!$I$38,75,入力シート!O1325=置換コード!$I$39,76,入力シート!O1325=置換コード!$I$40,77,入力シート!O1325=置換コード!$I$41,78,入力シート!O1325=置換コード!$I$42,79,入力シート!O1325=置換コード!$I$43,81,入力シート!O1325=置換コード!$I$44,82,入力シート!O1325=置換コード!$I$45,83,入力シート!O1325=置換コード!$I$46,84,入力シート!O1325=置換コード!$I$47,85,入力シート!O1325=置換コード!$I$48,86,入力シート!O1325=置換コード!$I$49,87,入力シート!O1325=置換コード!$I$50,88,入力シート!O1325=置換コード!$I$51,90)</f>
        <v>#N/A</v>
      </c>
      <c r="R1299" s="83" t="e">
        <f t="shared" si="123"/>
        <v>#N/A</v>
      </c>
      <c r="S1299" s="83" t="str">
        <f>ASC(入力シート!N1325)</f>
        <v/>
      </c>
      <c r="T1299" s="83" t="str">
        <f>ASC(入力シート!P1325)</f>
        <v/>
      </c>
      <c r="U1299" s="83" t="str">
        <f>ASC(入力シート!Q1325)</f>
        <v/>
      </c>
      <c r="V1299" s="83" t="str">
        <f>ASC(入力シート!R1325)</f>
        <v/>
      </c>
      <c r="W1299" s="83" t="str">
        <f>ASC(入力シート!M1325)</f>
        <v/>
      </c>
      <c r="X1299" s="83" t="e">
        <f>_xlfn.IFS(入力シート!U1325=置換コード!$I$4,11,入力シート!U1325=置換コード!$I$5,21,入力シート!U1325=置換コード!$I$6,22,入力シート!U1325=置換コード!$I$7,23,入力シート!U1325=置換コード!$I$8,24,入力シート!U1325=置換コード!$I$9,25,入力シート!U1325=置換コード!$I$10,26,入力シート!U1325=置換コード!$I$11,31,入力シート!U1325=置換コード!$I$12,32,入力シート!U1325=置換コード!$I$13,33,入力シート!U1325=置換コード!$I$14,34,入力シート!U1325=置換コード!$I$15,35,入力シート!U1325=置換コード!$I$16,36,入力シート!U1325=置換コード!$I$17,37,入力シート!U1325=置換コード!$I$18,38,入力シート!U1325=置換コード!$I$19,41,入力シート!U1325=置換コード!$I$20,42,入力シート!U1325=置換コード!$I$21,43,入力シート!U1325=置換コード!$I$22,44,入力シート!U1325=置換コード!$I$23,51,入力シート!U1325=置換コード!$I$24,52,入力シート!U1325=置換コード!$I$25,53,入力シート!U1325=置換コード!$I$26,54,入力シート!U1325=置換コード!$I$27,55,入力シート!U1325=置換コード!$I$28,61,入力シート!U1325=置換コード!$I$29,62,入力シート!U1325=置換コード!$I$30,63,入力シート!U1325=置換コード!$I$31,64,入力シート!U1325=置換コード!$I$32,65,入力シート!U1325=置換コード!$I$33,66,入力シート!U1325=置換コード!$I$34,71,入力シート!U1325=置換コード!$I$35,72,入力シート!U1325=置換コード!$I$36,73,入力シート!U1325=置換コード!$I$37,74,入力シート!U1325=置換コード!$I$38,75,入力シート!U1325=置換コード!$I$39,76,入力シート!U1325=置換コード!$I$40,77,入力シート!U1325=置換コード!$I$41,78,入力シート!U1325=置換コード!$I$42,79,入力シート!U1325=置換コード!$I$43,81,入力シート!U1325=置換コード!$I$44,82,入力シート!U1325=置換コード!$I$45,83,入力シート!U1325=置換コード!$I$46,84,入力シート!U1325=置換コード!$I$47,85,入力シート!U1325=置換コード!$I$48,86,入力シート!U1325=置換コード!$I$49,87,入力シート!U1325=置換コード!$I$50,88,入力シート!U1325=置換コード!$I$51,90)</f>
        <v>#N/A</v>
      </c>
      <c r="Y1299" s="83" t="e">
        <f t="shared" si="124"/>
        <v>#N/A</v>
      </c>
      <c r="Z1299" s="83" t="str">
        <f>ASC(入力シート!T1325)</f>
        <v/>
      </c>
      <c r="AA1299" s="83" t="str">
        <f>ASC(入力シート!V1325)</f>
        <v/>
      </c>
      <c r="AB1299" s="83" t="str">
        <f>ASC(入力シート!W1325)</f>
        <v/>
      </c>
      <c r="AC1299" s="83" t="str">
        <f>ASC(入力シート!X1325)</f>
        <v/>
      </c>
      <c r="AD1299" s="83" t="str">
        <f>ASC(入力シート!S1325)</f>
        <v/>
      </c>
      <c r="AE1299" s="83" t="str">
        <f>IF(入力シート!D1325=0,"",入力シート!D1325)</f>
        <v/>
      </c>
      <c r="AF1299" s="83">
        <f>IF(入力シート!G1325="無し",1,2)</f>
        <v>2</v>
      </c>
      <c r="AG1299" s="85" t="str">
        <f t="shared" ca="1" si="125"/>
        <v>20240213</v>
      </c>
      <c r="AH1299" s="83">
        <f>IF(入力シート!Y1325="有り",2,1)</f>
        <v>1</v>
      </c>
      <c r="AI1299" s="83">
        <f>IF(入力シート!Z1325="有り",2,1)</f>
        <v>1</v>
      </c>
      <c r="AJ1299" s="83">
        <f>IF(入力シート!AA1325="有り",2,1)</f>
        <v>1</v>
      </c>
      <c r="AK1299" s="83">
        <f>IF(入力シート!AB1325="有り",2,1)</f>
        <v>1</v>
      </c>
      <c r="AL1299" s="83">
        <f>IF(入力シート!AC1325="有り",2,1)</f>
        <v>1</v>
      </c>
      <c r="AM1299" s="83">
        <f>IF(入力シート!AD1325="有り",2,1)</f>
        <v>1</v>
      </c>
      <c r="AN1299" s="83">
        <f>IF(入力シート!AE1325="有り",2,1)</f>
        <v>1</v>
      </c>
      <c r="AO1299" s="83">
        <f>IF(入力シート!H1325="必要(\4,950)",1,0)</f>
        <v>0</v>
      </c>
    </row>
    <row r="1300" spans="5:41" x14ac:dyDescent="0.4">
      <c r="E1300" s="85" t="str">
        <f t="shared" ca="1" si="120"/>
        <v>20240213</v>
      </c>
      <c r="F1300" s="83" t="str">
        <f>DBCS(入力シート!A1326)</f>
        <v/>
      </c>
      <c r="G1300" s="83" t="str">
        <f>(ASC(SUBSTITUTE(SUBSTITUTE(入力シート!B1326,"　","")," ","")))</f>
        <v/>
      </c>
      <c r="H1300" s="83" t="str">
        <f>ASC(入力シート!C1326)</f>
        <v/>
      </c>
      <c r="I1300" s="83" t="str">
        <f>IF(入力シート!E1326=0,"",入力シート!E1326)</f>
        <v/>
      </c>
      <c r="J1300" s="83" t="str">
        <f>IF(入力シート!I1326=0,"",入力シート!I1326)</f>
        <v/>
      </c>
      <c r="K1300" s="83" t="str">
        <f>DBCS(入力シート!K1326)</f>
        <v/>
      </c>
      <c r="L1300" s="83" t="str">
        <f>ASC(入力シート!L1326)</f>
        <v/>
      </c>
      <c r="M1300" s="83" t="e">
        <f>_xlfn.IFS(入力シート!J1326=置換コード!$B$4,1,入力シート!J1326=置換コード!$B$5,2,入力シート!J1326=置換コード!$B$6,3,入力シート!J1326=置換コード!$B$7,4,入力シート!J1326=置換コード!$B$8,5,入力シート!J1326=置換コード!$B$9,6,入力シート!J1326=置換コード!$B$10,7,入力シート!J1326=置換コード!$B$11,8,入力シート!J1326=置換コード!$B$12,9,入力シート!J1326=置換コード!$B$13,10)</f>
        <v>#N/A</v>
      </c>
      <c r="N1300" s="83" t="e">
        <f>_xlfn.IFS(入力シート!F1326=置換コード!$E$4,1,入力シート!F1326=置換コード!$E$5,2)</f>
        <v>#N/A</v>
      </c>
      <c r="O1300" s="83" t="e">
        <f t="shared" si="121"/>
        <v>#N/A</v>
      </c>
      <c r="P1300" s="83" t="e">
        <f t="shared" si="122"/>
        <v>#N/A</v>
      </c>
      <c r="Q1300" s="83" t="e">
        <f>_xlfn.IFS(入力シート!O1326=置換コード!$I$4,11,入力シート!O1326=置換コード!$I$5,21,入力シート!O1326=置換コード!$I$6,22,入力シート!O1326=置換コード!$I$7,23,入力シート!O1326=置換コード!$I$8,24,入力シート!O1326=置換コード!$I$9,25,入力シート!O1326=置換コード!$I$10,26,入力シート!O1326=置換コード!$I$11,31,入力シート!O1326=置換コード!$I$12,32,入力シート!O1326=置換コード!$I$13,33,入力シート!O1326=置換コード!$I$14,34,入力シート!O1326=置換コード!$I$15,35,入力シート!O1326=置換コード!$I$16,36,入力シート!O1326=置換コード!$I$17,37,入力シート!O1326=置換コード!$I$18,38,入力シート!O1326=置換コード!$I$19,41,入力シート!O1326=置換コード!$I$20,42,入力シート!O1326=置換コード!$I$21,43,入力シート!O1326=置換コード!$I$22,44,入力シート!O1326=置換コード!$I$23,51,入力シート!O1326=置換コード!$I$24,52,入力シート!O1326=置換コード!$I$25,53,入力シート!O1326=置換コード!$I$26,54,入力シート!O1326=置換コード!$I$27,55,入力シート!O1326=置換コード!$I$28,61,入力シート!O1326=置換コード!$I$29,62,入力シート!O1326=置換コード!$I$30,63,入力シート!O1326=置換コード!$I$31,64,入力シート!O1326=置換コード!$I$32,65,入力シート!O1326=置換コード!$I$33,66,入力シート!O1326=置換コード!$I$34,71,入力シート!O1326=置換コード!$I$35,72,入力シート!O1326=置換コード!$I$36,73,入力シート!O1326=置換コード!$I$37,74,入力シート!O1326=置換コード!$I$38,75,入力シート!O1326=置換コード!$I$39,76,入力シート!O1326=置換コード!$I$40,77,入力シート!O1326=置換コード!$I$41,78,入力シート!O1326=置換コード!$I$42,79,入力シート!O1326=置換コード!$I$43,81,入力シート!O1326=置換コード!$I$44,82,入力シート!O1326=置換コード!$I$45,83,入力シート!O1326=置換コード!$I$46,84,入力シート!O1326=置換コード!$I$47,85,入力シート!O1326=置換コード!$I$48,86,入力シート!O1326=置換コード!$I$49,87,入力シート!O1326=置換コード!$I$50,88,入力シート!O1326=置換コード!$I$51,90)</f>
        <v>#N/A</v>
      </c>
      <c r="R1300" s="83" t="e">
        <f t="shared" si="123"/>
        <v>#N/A</v>
      </c>
      <c r="S1300" s="83" t="str">
        <f>ASC(入力シート!N1326)</f>
        <v/>
      </c>
      <c r="T1300" s="83" t="str">
        <f>ASC(入力シート!P1326)</f>
        <v/>
      </c>
      <c r="U1300" s="83" t="str">
        <f>ASC(入力シート!Q1326)</f>
        <v/>
      </c>
      <c r="V1300" s="83" t="str">
        <f>ASC(入力シート!R1326)</f>
        <v/>
      </c>
      <c r="W1300" s="83" t="str">
        <f>ASC(入力シート!M1326)</f>
        <v/>
      </c>
      <c r="X1300" s="83" t="e">
        <f>_xlfn.IFS(入力シート!U1326=置換コード!$I$4,11,入力シート!U1326=置換コード!$I$5,21,入力シート!U1326=置換コード!$I$6,22,入力シート!U1326=置換コード!$I$7,23,入力シート!U1326=置換コード!$I$8,24,入力シート!U1326=置換コード!$I$9,25,入力シート!U1326=置換コード!$I$10,26,入力シート!U1326=置換コード!$I$11,31,入力シート!U1326=置換コード!$I$12,32,入力シート!U1326=置換コード!$I$13,33,入力シート!U1326=置換コード!$I$14,34,入力シート!U1326=置換コード!$I$15,35,入力シート!U1326=置換コード!$I$16,36,入力シート!U1326=置換コード!$I$17,37,入力シート!U1326=置換コード!$I$18,38,入力シート!U1326=置換コード!$I$19,41,入力シート!U1326=置換コード!$I$20,42,入力シート!U1326=置換コード!$I$21,43,入力シート!U1326=置換コード!$I$22,44,入力シート!U1326=置換コード!$I$23,51,入力シート!U1326=置換コード!$I$24,52,入力シート!U1326=置換コード!$I$25,53,入力シート!U1326=置換コード!$I$26,54,入力シート!U1326=置換コード!$I$27,55,入力シート!U1326=置換コード!$I$28,61,入力シート!U1326=置換コード!$I$29,62,入力シート!U1326=置換コード!$I$30,63,入力シート!U1326=置換コード!$I$31,64,入力シート!U1326=置換コード!$I$32,65,入力シート!U1326=置換コード!$I$33,66,入力シート!U1326=置換コード!$I$34,71,入力シート!U1326=置換コード!$I$35,72,入力シート!U1326=置換コード!$I$36,73,入力シート!U1326=置換コード!$I$37,74,入力シート!U1326=置換コード!$I$38,75,入力シート!U1326=置換コード!$I$39,76,入力シート!U1326=置換コード!$I$40,77,入力シート!U1326=置換コード!$I$41,78,入力シート!U1326=置換コード!$I$42,79,入力シート!U1326=置換コード!$I$43,81,入力シート!U1326=置換コード!$I$44,82,入力シート!U1326=置換コード!$I$45,83,入力シート!U1326=置換コード!$I$46,84,入力シート!U1326=置換コード!$I$47,85,入力シート!U1326=置換コード!$I$48,86,入力シート!U1326=置換コード!$I$49,87,入力シート!U1326=置換コード!$I$50,88,入力シート!U1326=置換コード!$I$51,90)</f>
        <v>#N/A</v>
      </c>
      <c r="Y1300" s="83" t="e">
        <f t="shared" si="124"/>
        <v>#N/A</v>
      </c>
      <c r="Z1300" s="83" t="str">
        <f>ASC(入力シート!T1326)</f>
        <v/>
      </c>
      <c r="AA1300" s="83" t="str">
        <f>ASC(入力シート!V1326)</f>
        <v/>
      </c>
      <c r="AB1300" s="83" t="str">
        <f>ASC(入力シート!W1326)</f>
        <v/>
      </c>
      <c r="AC1300" s="83" t="str">
        <f>ASC(入力シート!X1326)</f>
        <v/>
      </c>
      <c r="AD1300" s="83" t="str">
        <f>ASC(入力シート!S1326)</f>
        <v/>
      </c>
      <c r="AE1300" s="83" t="str">
        <f>IF(入力シート!D1326=0,"",入力シート!D1326)</f>
        <v/>
      </c>
      <c r="AF1300" s="83">
        <f>IF(入力シート!G1326="無し",1,2)</f>
        <v>2</v>
      </c>
      <c r="AG1300" s="85" t="str">
        <f t="shared" ca="1" si="125"/>
        <v>20240213</v>
      </c>
      <c r="AH1300" s="83">
        <f>IF(入力シート!Y1326="有り",2,1)</f>
        <v>1</v>
      </c>
      <c r="AI1300" s="83">
        <f>IF(入力シート!Z1326="有り",2,1)</f>
        <v>1</v>
      </c>
      <c r="AJ1300" s="83">
        <f>IF(入力シート!AA1326="有り",2,1)</f>
        <v>1</v>
      </c>
      <c r="AK1300" s="83">
        <f>IF(入力シート!AB1326="有り",2,1)</f>
        <v>1</v>
      </c>
      <c r="AL1300" s="83">
        <f>IF(入力シート!AC1326="有り",2,1)</f>
        <v>1</v>
      </c>
      <c r="AM1300" s="83">
        <f>IF(入力シート!AD1326="有り",2,1)</f>
        <v>1</v>
      </c>
      <c r="AN1300" s="83">
        <f>IF(入力シート!AE1326="有り",2,1)</f>
        <v>1</v>
      </c>
      <c r="AO1300" s="83">
        <f>IF(入力シート!H1326="必要(\4,950)",1,0)</f>
        <v>0</v>
      </c>
    </row>
    <row r="1301" spans="5:41" x14ac:dyDescent="0.4">
      <c r="E1301" s="85" t="str">
        <f t="shared" ca="1" si="120"/>
        <v>20240213</v>
      </c>
      <c r="F1301" s="83" t="str">
        <f>DBCS(入力シート!A1327)</f>
        <v/>
      </c>
      <c r="G1301" s="83" t="str">
        <f>(ASC(SUBSTITUTE(SUBSTITUTE(入力シート!B1327,"　","")," ","")))</f>
        <v/>
      </c>
      <c r="H1301" s="83" t="str">
        <f>ASC(入力シート!C1327)</f>
        <v/>
      </c>
      <c r="I1301" s="83" t="str">
        <f>IF(入力シート!E1327=0,"",入力シート!E1327)</f>
        <v/>
      </c>
      <c r="J1301" s="83" t="str">
        <f>IF(入力シート!I1327=0,"",入力シート!I1327)</f>
        <v/>
      </c>
      <c r="K1301" s="83" t="str">
        <f>DBCS(入力シート!K1327)</f>
        <v/>
      </c>
      <c r="L1301" s="83" t="str">
        <f>ASC(入力シート!L1327)</f>
        <v/>
      </c>
      <c r="M1301" s="83" t="e">
        <f>_xlfn.IFS(入力シート!J1327=置換コード!$B$4,1,入力シート!J1327=置換コード!$B$5,2,入力シート!J1327=置換コード!$B$6,3,入力シート!J1327=置換コード!$B$7,4,入力シート!J1327=置換コード!$B$8,5,入力シート!J1327=置換コード!$B$9,6,入力シート!J1327=置換コード!$B$10,7,入力シート!J1327=置換コード!$B$11,8,入力シート!J1327=置換コード!$B$12,9,入力シート!J1327=置換コード!$B$13,10)</f>
        <v>#N/A</v>
      </c>
      <c r="N1301" s="83" t="e">
        <f>_xlfn.IFS(入力シート!F1327=置換コード!$E$4,1,入力シート!F1327=置換コード!$E$5,2)</f>
        <v>#N/A</v>
      </c>
      <c r="O1301" s="83" t="e">
        <f t="shared" si="121"/>
        <v>#N/A</v>
      </c>
      <c r="P1301" s="83" t="e">
        <f t="shared" si="122"/>
        <v>#N/A</v>
      </c>
      <c r="Q1301" s="83" t="e">
        <f>_xlfn.IFS(入力シート!O1327=置換コード!$I$4,11,入力シート!O1327=置換コード!$I$5,21,入力シート!O1327=置換コード!$I$6,22,入力シート!O1327=置換コード!$I$7,23,入力シート!O1327=置換コード!$I$8,24,入力シート!O1327=置換コード!$I$9,25,入力シート!O1327=置換コード!$I$10,26,入力シート!O1327=置換コード!$I$11,31,入力シート!O1327=置換コード!$I$12,32,入力シート!O1327=置換コード!$I$13,33,入力シート!O1327=置換コード!$I$14,34,入力シート!O1327=置換コード!$I$15,35,入力シート!O1327=置換コード!$I$16,36,入力シート!O1327=置換コード!$I$17,37,入力シート!O1327=置換コード!$I$18,38,入力シート!O1327=置換コード!$I$19,41,入力シート!O1327=置換コード!$I$20,42,入力シート!O1327=置換コード!$I$21,43,入力シート!O1327=置換コード!$I$22,44,入力シート!O1327=置換コード!$I$23,51,入力シート!O1327=置換コード!$I$24,52,入力シート!O1327=置換コード!$I$25,53,入力シート!O1327=置換コード!$I$26,54,入力シート!O1327=置換コード!$I$27,55,入力シート!O1327=置換コード!$I$28,61,入力シート!O1327=置換コード!$I$29,62,入力シート!O1327=置換コード!$I$30,63,入力シート!O1327=置換コード!$I$31,64,入力シート!O1327=置換コード!$I$32,65,入力シート!O1327=置換コード!$I$33,66,入力シート!O1327=置換コード!$I$34,71,入力シート!O1327=置換コード!$I$35,72,入力シート!O1327=置換コード!$I$36,73,入力シート!O1327=置換コード!$I$37,74,入力シート!O1327=置換コード!$I$38,75,入力シート!O1327=置換コード!$I$39,76,入力シート!O1327=置換コード!$I$40,77,入力シート!O1327=置換コード!$I$41,78,入力シート!O1327=置換コード!$I$42,79,入力シート!O1327=置換コード!$I$43,81,入力シート!O1327=置換コード!$I$44,82,入力シート!O1327=置換コード!$I$45,83,入力シート!O1327=置換コード!$I$46,84,入力シート!O1327=置換コード!$I$47,85,入力シート!O1327=置換コード!$I$48,86,入力シート!O1327=置換コード!$I$49,87,入力シート!O1327=置換コード!$I$50,88,入力シート!O1327=置換コード!$I$51,90)</f>
        <v>#N/A</v>
      </c>
      <c r="R1301" s="83" t="e">
        <f t="shared" si="123"/>
        <v>#N/A</v>
      </c>
      <c r="S1301" s="83" t="str">
        <f>ASC(入力シート!N1327)</f>
        <v/>
      </c>
      <c r="T1301" s="83" t="str">
        <f>ASC(入力シート!P1327)</f>
        <v/>
      </c>
      <c r="U1301" s="83" t="str">
        <f>ASC(入力シート!Q1327)</f>
        <v/>
      </c>
      <c r="V1301" s="83" t="str">
        <f>ASC(入力シート!R1327)</f>
        <v/>
      </c>
      <c r="W1301" s="83" t="str">
        <f>ASC(入力シート!M1327)</f>
        <v/>
      </c>
      <c r="X1301" s="83" t="e">
        <f>_xlfn.IFS(入力シート!U1327=置換コード!$I$4,11,入力シート!U1327=置換コード!$I$5,21,入力シート!U1327=置換コード!$I$6,22,入力シート!U1327=置換コード!$I$7,23,入力シート!U1327=置換コード!$I$8,24,入力シート!U1327=置換コード!$I$9,25,入力シート!U1327=置換コード!$I$10,26,入力シート!U1327=置換コード!$I$11,31,入力シート!U1327=置換コード!$I$12,32,入力シート!U1327=置換コード!$I$13,33,入力シート!U1327=置換コード!$I$14,34,入力シート!U1327=置換コード!$I$15,35,入力シート!U1327=置換コード!$I$16,36,入力シート!U1327=置換コード!$I$17,37,入力シート!U1327=置換コード!$I$18,38,入力シート!U1327=置換コード!$I$19,41,入力シート!U1327=置換コード!$I$20,42,入力シート!U1327=置換コード!$I$21,43,入力シート!U1327=置換コード!$I$22,44,入力シート!U1327=置換コード!$I$23,51,入力シート!U1327=置換コード!$I$24,52,入力シート!U1327=置換コード!$I$25,53,入力シート!U1327=置換コード!$I$26,54,入力シート!U1327=置換コード!$I$27,55,入力シート!U1327=置換コード!$I$28,61,入力シート!U1327=置換コード!$I$29,62,入力シート!U1327=置換コード!$I$30,63,入力シート!U1327=置換コード!$I$31,64,入力シート!U1327=置換コード!$I$32,65,入力シート!U1327=置換コード!$I$33,66,入力シート!U1327=置換コード!$I$34,71,入力シート!U1327=置換コード!$I$35,72,入力シート!U1327=置換コード!$I$36,73,入力シート!U1327=置換コード!$I$37,74,入力シート!U1327=置換コード!$I$38,75,入力シート!U1327=置換コード!$I$39,76,入力シート!U1327=置換コード!$I$40,77,入力シート!U1327=置換コード!$I$41,78,入力シート!U1327=置換コード!$I$42,79,入力シート!U1327=置換コード!$I$43,81,入力シート!U1327=置換コード!$I$44,82,入力シート!U1327=置換コード!$I$45,83,入力シート!U1327=置換コード!$I$46,84,入力シート!U1327=置換コード!$I$47,85,入力シート!U1327=置換コード!$I$48,86,入力シート!U1327=置換コード!$I$49,87,入力シート!U1327=置換コード!$I$50,88,入力シート!U1327=置換コード!$I$51,90)</f>
        <v>#N/A</v>
      </c>
      <c r="Y1301" s="83" t="e">
        <f t="shared" si="124"/>
        <v>#N/A</v>
      </c>
      <c r="Z1301" s="83" t="str">
        <f>ASC(入力シート!T1327)</f>
        <v/>
      </c>
      <c r="AA1301" s="83" t="str">
        <f>ASC(入力シート!V1327)</f>
        <v/>
      </c>
      <c r="AB1301" s="83" t="str">
        <f>ASC(入力シート!W1327)</f>
        <v/>
      </c>
      <c r="AC1301" s="83" t="str">
        <f>ASC(入力シート!X1327)</f>
        <v/>
      </c>
      <c r="AD1301" s="83" t="str">
        <f>ASC(入力シート!S1327)</f>
        <v/>
      </c>
      <c r="AE1301" s="83" t="str">
        <f>IF(入力シート!D1327=0,"",入力シート!D1327)</f>
        <v/>
      </c>
      <c r="AF1301" s="83">
        <f>IF(入力シート!G1327="無し",1,2)</f>
        <v>2</v>
      </c>
      <c r="AG1301" s="85" t="str">
        <f t="shared" ca="1" si="125"/>
        <v>20240213</v>
      </c>
      <c r="AH1301" s="83">
        <f>IF(入力シート!Y1327="有り",2,1)</f>
        <v>1</v>
      </c>
      <c r="AI1301" s="83">
        <f>IF(入力シート!Z1327="有り",2,1)</f>
        <v>1</v>
      </c>
      <c r="AJ1301" s="83">
        <f>IF(入力シート!AA1327="有り",2,1)</f>
        <v>1</v>
      </c>
      <c r="AK1301" s="83">
        <f>IF(入力シート!AB1327="有り",2,1)</f>
        <v>1</v>
      </c>
      <c r="AL1301" s="83">
        <f>IF(入力シート!AC1327="有り",2,1)</f>
        <v>1</v>
      </c>
      <c r="AM1301" s="83">
        <f>IF(入力シート!AD1327="有り",2,1)</f>
        <v>1</v>
      </c>
      <c r="AN1301" s="83">
        <f>IF(入力シート!AE1327="有り",2,1)</f>
        <v>1</v>
      </c>
      <c r="AO1301" s="83">
        <f>IF(入力シート!H1327="必要(\4,950)",1,0)</f>
        <v>0</v>
      </c>
    </row>
    <row r="1302" spans="5:41" x14ac:dyDescent="0.4">
      <c r="E1302" s="85" t="str">
        <f t="shared" ca="1" si="120"/>
        <v>20240213</v>
      </c>
      <c r="F1302" s="83" t="str">
        <f>DBCS(入力シート!A1328)</f>
        <v/>
      </c>
      <c r="G1302" s="83" t="str">
        <f>(ASC(SUBSTITUTE(SUBSTITUTE(入力シート!B1328,"　","")," ","")))</f>
        <v/>
      </c>
      <c r="H1302" s="83" t="str">
        <f>ASC(入力シート!C1328)</f>
        <v/>
      </c>
      <c r="I1302" s="83" t="str">
        <f>IF(入力シート!E1328=0,"",入力シート!E1328)</f>
        <v/>
      </c>
      <c r="J1302" s="83" t="str">
        <f>IF(入力シート!I1328=0,"",入力シート!I1328)</f>
        <v/>
      </c>
      <c r="K1302" s="83" t="str">
        <f>DBCS(入力シート!K1328)</f>
        <v/>
      </c>
      <c r="L1302" s="83" t="str">
        <f>ASC(入力シート!L1328)</f>
        <v/>
      </c>
      <c r="M1302" s="83" t="e">
        <f>_xlfn.IFS(入力シート!J1328=置換コード!$B$4,1,入力シート!J1328=置換コード!$B$5,2,入力シート!J1328=置換コード!$B$6,3,入力シート!J1328=置換コード!$B$7,4,入力シート!J1328=置換コード!$B$8,5,入力シート!J1328=置換コード!$B$9,6,入力シート!J1328=置換コード!$B$10,7,入力シート!J1328=置換コード!$B$11,8,入力シート!J1328=置換コード!$B$12,9,入力シート!J1328=置換コード!$B$13,10)</f>
        <v>#N/A</v>
      </c>
      <c r="N1302" s="83" t="e">
        <f>_xlfn.IFS(入力シート!F1328=置換コード!$E$4,1,入力シート!F1328=置換コード!$E$5,2)</f>
        <v>#N/A</v>
      </c>
      <c r="O1302" s="83" t="e">
        <f t="shared" si="121"/>
        <v>#N/A</v>
      </c>
      <c r="P1302" s="83" t="e">
        <f t="shared" si="122"/>
        <v>#N/A</v>
      </c>
      <c r="Q1302" s="83" t="e">
        <f>_xlfn.IFS(入力シート!O1328=置換コード!$I$4,11,入力シート!O1328=置換コード!$I$5,21,入力シート!O1328=置換コード!$I$6,22,入力シート!O1328=置換コード!$I$7,23,入力シート!O1328=置換コード!$I$8,24,入力シート!O1328=置換コード!$I$9,25,入力シート!O1328=置換コード!$I$10,26,入力シート!O1328=置換コード!$I$11,31,入力シート!O1328=置換コード!$I$12,32,入力シート!O1328=置換コード!$I$13,33,入力シート!O1328=置換コード!$I$14,34,入力シート!O1328=置換コード!$I$15,35,入力シート!O1328=置換コード!$I$16,36,入力シート!O1328=置換コード!$I$17,37,入力シート!O1328=置換コード!$I$18,38,入力シート!O1328=置換コード!$I$19,41,入力シート!O1328=置換コード!$I$20,42,入力シート!O1328=置換コード!$I$21,43,入力シート!O1328=置換コード!$I$22,44,入力シート!O1328=置換コード!$I$23,51,入力シート!O1328=置換コード!$I$24,52,入力シート!O1328=置換コード!$I$25,53,入力シート!O1328=置換コード!$I$26,54,入力シート!O1328=置換コード!$I$27,55,入力シート!O1328=置換コード!$I$28,61,入力シート!O1328=置換コード!$I$29,62,入力シート!O1328=置換コード!$I$30,63,入力シート!O1328=置換コード!$I$31,64,入力シート!O1328=置換コード!$I$32,65,入力シート!O1328=置換コード!$I$33,66,入力シート!O1328=置換コード!$I$34,71,入力シート!O1328=置換コード!$I$35,72,入力シート!O1328=置換コード!$I$36,73,入力シート!O1328=置換コード!$I$37,74,入力シート!O1328=置換コード!$I$38,75,入力シート!O1328=置換コード!$I$39,76,入力シート!O1328=置換コード!$I$40,77,入力シート!O1328=置換コード!$I$41,78,入力シート!O1328=置換コード!$I$42,79,入力シート!O1328=置換コード!$I$43,81,入力シート!O1328=置換コード!$I$44,82,入力シート!O1328=置換コード!$I$45,83,入力シート!O1328=置換コード!$I$46,84,入力シート!O1328=置換コード!$I$47,85,入力シート!O1328=置換コード!$I$48,86,入力シート!O1328=置換コード!$I$49,87,入力シート!O1328=置換コード!$I$50,88,入力シート!O1328=置換コード!$I$51,90)</f>
        <v>#N/A</v>
      </c>
      <c r="R1302" s="83" t="e">
        <f t="shared" si="123"/>
        <v>#N/A</v>
      </c>
      <c r="S1302" s="83" t="str">
        <f>ASC(入力シート!N1328)</f>
        <v/>
      </c>
      <c r="T1302" s="83" t="str">
        <f>ASC(入力シート!P1328)</f>
        <v/>
      </c>
      <c r="U1302" s="83" t="str">
        <f>ASC(入力シート!Q1328)</f>
        <v/>
      </c>
      <c r="V1302" s="83" t="str">
        <f>ASC(入力シート!R1328)</f>
        <v/>
      </c>
      <c r="W1302" s="83" t="str">
        <f>ASC(入力シート!M1328)</f>
        <v/>
      </c>
      <c r="X1302" s="83" t="e">
        <f>_xlfn.IFS(入力シート!U1328=置換コード!$I$4,11,入力シート!U1328=置換コード!$I$5,21,入力シート!U1328=置換コード!$I$6,22,入力シート!U1328=置換コード!$I$7,23,入力シート!U1328=置換コード!$I$8,24,入力シート!U1328=置換コード!$I$9,25,入力シート!U1328=置換コード!$I$10,26,入力シート!U1328=置換コード!$I$11,31,入力シート!U1328=置換コード!$I$12,32,入力シート!U1328=置換コード!$I$13,33,入力シート!U1328=置換コード!$I$14,34,入力シート!U1328=置換コード!$I$15,35,入力シート!U1328=置換コード!$I$16,36,入力シート!U1328=置換コード!$I$17,37,入力シート!U1328=置換コード!$I$18,38,入力シート!U1328=置換コード!$I$19,41,入力シート!U1328=置換コード!$I$20,42,入力シート!U1328=置換コード!$I$21,43,入力シート!U1328=置換コード!$I$22,44,入力シート!U1328=置換コード!$I$23,51,入力シート!U1328=置換コード!$I$24,52,入力シート!U1328=置換コード!$I$25,53,入力シート!U1328=置換コード!$I$26,54,入力シート!U1328=置換コード!$I$27,55,入力シート!U1328=置換コード!$I$28,61,入力シート!U1328=置換コード!$I$29,62,入力シート!U1328=置換コード!$I$30,63,入力シート!U1328=置換コード!$I$31,64,入力シート!U1328=置換コード!$I$32,65,入力シート!U1328=置換コード!$I$33,66,入力シート!U1328=置換コード!$I$34,71,入力シート!U1328=置換コード!$I$35,72,入力シート!U1328=置換コード!$I$36,73,入力シート!U1328=置換コード!$I$37,74,入力シート!U1328=置換コード!$I$38,75,入力シート!U1328=置換コード!$I$39,76,入力シート!U1328=置換コード!$I$40,77,入力シート!U1328=置換コード!$I$41,78,入力シート!U1328=置換コード!$I$42,79,入力シート!U1328=置換コード!$I$43,81,入力シート!U1328=置換コード!$I$44,82,入力シート!U1328=置換コード!$I$45,83,入力シート!U1328=置換コード!$I$46,84,入力シート!U1328=置換コード!$I$47,85,入力シート!U1328=置換コード!$I$48,86,入力シート!U1328=置換コード!$I$49,87,入力シート!U1328=置換コード!$I$50,88,入力シート!U1328=置換コード!$I$51,90)</f>
        <v>#N/A</v>
      </c>
      <c r="Y1302" s="83" t="e">
        <f t="shared" si="124"/>
        <v>#N/A</v>
      </c>
      <c r="Z1302" s="83" t="str">
        <f>ASC(入力シート!T1328)</f>
        <v/>
      </c>
      <c r="AA1302" s="83" t="str">
        <f>ASC(入力シート!V1328)</f>
        <v/>
      </c>
      <c r="AB1302" s="83" t="str">
        <f>ASC(入力シート!W1328)</f>
        <v/>
      </c>
      <c r="AC1302" s="83" t="str">
        <f>ASC(入力シート!X1328)</f>
        <v/>
      </c>
      <c r="AD1302" s="83" t="str">
        <f>ASC(入力シート!S1328)</f>
        <v/>
      </c>
      <c r="AE1302" s="83" t="str">
        <f>IF(入力シート!D1328=0,"",入力シート!D1328)</f>
        <v/>
      </c>
      <c r="AF1302" s="83">
        <f>IF(入力シート!G1328="無し",1,2)</f>
        <v>2</v>
      </c>
      <c r="AG1302" s="85" t="str">
        <f t="shared" ca="1" si="125"/>
        <v>20240213</v>
      </c>
      <c r="AH1302" s="83">
        <f>IF(入力シート!Y1328="有り",2,1)</f>
        <v>1</v>
      </c>
      <c r="AI1302" s="83">
        <f>IF(入力シート!Z1328="有り",2,1)</f>
        <v>1</v>
      </c>
      <c r="AJ1302" s="83">
        <f>IF(入力シート!AA1328="有り",2,1)</f>
        <v>1</v>
      </c>
      <c r="AK1302" s="83">
        <f>IF(入力シート!AB1328="有り",2,1)</f>
        <v>1</v>
      </c>
      <c r="AL1302" s="83">
        <f>IF(入力シート!AC1328="有り",2,1)</f>
        <v>1</v>
      </c>
      <c r="AM1302" s="83">
        <f>IF(入力シート!AD1328="有り",2,1)</f>
        <v>1</v>
      </c>
      <c r="AN1302" s="83">
        <f>IF(入力シート!AE1328="有り",2,1)</f>
        <v>1</v>
      </c>
      <c r="AO1302" s="83">
        <f>IF(入力シート!H1328="必要(\4,950)",1,0)</f>
        <v>0</v>
      </c>
    </row>
    <row r="1303" spans="5:41" x14ac:dyDescent="0.4">
      <c r="E1303" s="85" t="str">
        <f t="shared" ca="1" si="120"/>
        <v>20240213</v>
      </c>
      <c r="F1303" s="83" t="str">
        <f>DBCS(入力シート!A1329)</f>
        <v/>
      </c>
      <c r="G1303" s="83" t="str">
        <f>(ASC(SUBSTITUTE(SUBSTITUTE(入力シート!B1329,"　","")," ","")))</f>
        <v/>
      </c>
      <c r="H1303" s="83" t="str">
        <f>ASC(入力シート!C1329)</f>
        <v/>
      </c>
      <c r="I1303" s="83" t="str">
        <f>IF(入力シート!E1329=0,"",入力シート!E1329)</f>
        <v/>
      </c>
      <c r="J1303" s="83" t="str">
        <f>IF(入力シート!I1329=0,"",入力シート!I1329)</f>
        <v/>
      </c>
      <c r="K1303" s="83" t="str">
        <f>DBCS(入力シート!K1329)</f>
        <v/>
      </c>
      <c r="L1303" s="83" t="str">
        <f>ASC(入力シート!L1329)</f>
        <v/>
      </c>
      <c r="M1303" s="83" t="e">
        <f>_xlfn.IFS(入力シート!J1329=置換コード!$B$4,1,入力シート!J1329=置換コード!$B$5,2,入力シート!J1329=置換コード!$B$6,3,入力シート!J1329=置換コード!$B$7,4,入力シート!J1329=置換コード!$B$8,5,入力シート!J1329=置換コード!$B$9,6,入力シート!J1329=置換コード!$B$10,7,入力シート!J1329=置換コード!$B$11,8,入力シート!J1329=置換コード!$B$12,9,入力シート!J1329=置換コード!$B$13,10)</f>
        <v>#N/A</v>
      </c>
      <c r="N1303" s="83" t="e">
        <f>_xlfn.IFS(入力シート!F1329=置換コード!$E$4,1,入力シート!F1329=置換コード!$E$5,2)</f>
        <v>#N/A</v>
      </c>
      <c r="O1303" s="83" t="e">
        <f t="shared" si="121"/>
        <v>#N/A</v>
      </c>
      <c r="P1303" s="83" t="e">
        <f t="shared" si="122"/>
        <v>#N/A</v>
      </c>
      <c r="Q1303" s="83" t="e">
        <f>_xlfn.IFS(入力シート!O1329=置換コード!$I$4,11,入力シート!O1329=置換コード!$I$5,21,入力シート!O1329=置換コード!$I$6,22,入力シート!O1329=置換コード!$I$7,23,入力シート!O1329=置換コード!$I$8,24,入力シート!O1329=置換コード!$I$9,25,入力シート!O1329=置換コード!$I$10,26,入力シート!O1329=置換コード!$I$11,31,入力シート!O1329=置換コード!$I$12,32,入力シート!O1329=置換コード!$I$13,33,入力シート!O1329=置換コード!$I$14,34,入力シート!O1329=置換コード!$I$15,35,入力シート!O1329=置換コード!$I$16,36,入力シート!O1329=置換コード!$I$17,37,入力シート!O1329=置換コード!$I$18,38,入力シート!O1329=置換コード!$I$19,41,入力シート!O1329=置換コード!$I$20,42,入力シート!O1329=置換コード!$I$21,43,入力シート!O1329=置換コード!$I$22,44,入力シート!O1329=置換コード!$I$23,51,入力シート!O1329=置換コード!$I$24,52,入力シート!O1329=置換コード!$I$25,53,入力シート!O1329=置換コード!$I$26,54,入力シート!O1329=置換コード!$I$27,55,入力シート!O1329=置換コード!$I$28,61,入力シート!O1329=置換コード!$I$29,62,入力シート!O1329=置換コード!$I$30,63,入力シート!O1329=置換コード!$I$31,64,入力シート!O1329=置換コード!$I$32,65,入力シート!O1329=置換コード!$I$33,66,入力シート!O1329=置換コード!$I$34,71,入力シート!O1329=置換コード!$I$35,72,入力シート!O1329=置換コード!$I$36,73,入力シート!O1329=置換コード!$I$37,74,入力シート!O1329=置換コード!$I$38,75,入力シート!O1329=置換コード!$I$39,76,入力シート!O1329=置換コード!$I$40,77,入力シート!O1329=置換コード!$I$41,78,入力シート!O1329=置換コード!$I$42,79,入力シート!O1329=置換コード!$I$43,81,入力シート!O1329=置換コード!$I$44,82,入力シート!O1329=置換コード!$I$45,83,入力シート!O1329=置換コード!$I$46,84,入力シート!O1329=置換コード!$I$47,85,入力シート!O1329=置換コード!$I$48,86,入力シート!O1329=置換コード!$I$49,87,入力シート!O1329=置換コード!$I$50,88,入力シート!O1329=置換コード!$I$51,90)</f>
        <v>#N/A</v>
      </c>
      <c r="R1303" s="83" t="e">
        <f t="shared" si="123"/>
        <v>#N/A</v>
      </c>
      <c r="S1303" s="83" t="str">
        <f>ASC(入力シート!N1329)</f>
        <v/>
      </c>
      <c r="T1303" s="83" t="str">
        <f>ASC(入力シート!P1329)</f>
        <v/>
      </c>
      <c r="U1303" s="83" t="str">
        <f>ASC(入力シート!Q1329)</f>
        <v/>
      </c>
      <c r="V1303" s="83" t="str">
        <f>ASC(入力シート!R1329)</f>
        <v/>
      </c>
      <c r="W1303" s="83" t="str">
        <f>ASC(入力シート!M1329)</f>
        <v/>
      </c>
      <c r="X1303" s="83" t="e">
        <f>_xlfn.IFS(入力シート!U1329=置換コード!$I$4,11,入力シート!U1329=置換コード!$I$5,21,入力シート!U1329=置換コード!$I$6,22,入力シート!U1329=置換コード!$I$7,23,入力シート!U1329=置換コード!$I$8,24,入力シート!U1329=置換コード!$I$9,25,入力シート!U1329=置換コード!$I$10,26,入力シート!U1329=置換コード!$I$11,31,入力シート!U1329=置換コード!$I$12,32,入力シート!U1329=置換コード!$I$13,33,入力シート!U1329=置換コード!$I$14,34,入力シート!U1329=置換コード!$I$15,35,入力シート!U1329=置換コード!$I$16,36,入力シート!U1329=置換コード!$I$17,37,入力シート!U1329=置換コード!$I$18,38,入力シート!U1329=置換コード!$I$19,41,入力シート!U1329=置換コード!$I$20,42,入力シート!U1329=置換コード!$I$21,43,入力シート!U1329=置換コード!$I$22,44,入力シート!U1329=置換コード!$I$23,51,入力シート!U1329=置換コード!$I$24,52,入力シート!U1329=置換コード!$I$25,53,入力シート!U1329=置換コード!$I$26,54,入力シート!U1329=置換コード!$I$27,55,入力シート!U1329=置換コード!$I$28,61,入力シート!U1329=置換コード!$I$29,62,入力シート!U1329=置換コード!$I$30,63,入力シート!U1329=置換コード!$I$31,64,入力シート!U1329=置換コード!$I$32,65,入力シート!U1329=置換コード!$I$33,66,入力シート!U1329=置換コード!$I$34,71,入力シート!U1329=置換コード!$I$35,72,入力シート!U1329=置換コード!$I$36,73,入力シート!U1329=置換コード!$I$37,74,入力シート!U1329=置換コード!$I$38,75,入力シート!U1329=置換コード!$I$39,76,入力シート!U1329=置換コード!$I$40,77,入力シート!U1329=置換コード!$I$41,78,入力シート!U1329=置換コード!$I$42,79,入力シート!U1329=置換コード!$I$43,81,入力シート!U1329=置換コード!$I$44,82,入力シート!U1329=置換コード!$I$45,83,入力シート!U1329=置換コード!$I$46,84,入力シート!U1329=置換コード!$I$47,85,入力シート!U1329=置換コード!$I$48,86,入力シート!U1329=置換コード!$I$49,87,入力シート!U1329=置換コード!$I$50,88,入力シート!U1329=置換コード!$I$51,90)</f>
        <v>#N/A</v>
      </c>
      <c r="Y1303" s="83" t="e">
        <f t="shared" si="124"/>
        <v>#N/A</v>
      </c>
      <c r="Z1303" s="83" t="str">
        <f>ASC(入力シート!T1329)</f>
        <v/>
      </c>
      <c r="AA1303" s="83" t="str">
        <f>ASC(入力シート!V1329)</f>
        <v/>
      </c>
      <c r="AB1303" s="83" t="str">
        <f>ASC(入力シート!W1329)</f>
        <v/>
      </c>
      <c r="AC1303" s="83" t="str">
        <f>ASC(入力シート!X1329)</f>
        <v/>
      </c>
      <c r="AD1303" s="83" t="str">
        <f>ASC(入力シート!S1329)</f>
        <v/>
      </c>
      <c r="AE1303" s="83" t="str">
        <f>IF(入力シート!D1329=0,"",入力シート!D1329)</f>
        <v/>
      </c>
      <c r="AF1303" s="83">
        <f>IF(入力シート!G1329="無し",1,2)</f>
        <v>2</v>
      </c>
      <c r="AG1303" s="85" t="str">
        <f t="shared" ca="1" si="125"/>
        <v>20240213</v>
      </c>
      <c r="AH1303" s="83">
        <f>IF(入力シート!Y1329="有り",2,1)</f>
        <v>1</v>
      </c>
      <c r="AI1303" s="83">
        <f>IF(入力シート!Z1329="有り",2,1)</f>
        <v>1</v>
      </c>
      <c r="AJ1303" s="83">
        <f>IF(入力シート!AA1329="有り",2,1)</f>
        <v>1</v>
      </c>
      <c r="AK1303" s="83">
        <f>IF(入力シート!AB1329="有り",2,1)</f>
        <v>1</v>
      </c>
      <c r="AL1303" s="83">
        <f>IF(入力シート!AC1329="有り",2,1)</f>
        <v>1</v>
      </c>
      <c r="AM1303" s="83">
        <f>IF(入力シート!AD1329="有り",2,1)</f>
        <v>1</v>
      </c>
      <c r="AN1303" s="83">
        <f>IF(入力シート!AE1329="有り",2,1)</f>
        <v>1</v>
      </c>
      <c r="AO1303" s="83">
        <f>IF(入力シート!H1329="必要(\4,950)",1,0)</f>
        <v>0</v>
      </c>
    </row>
    <row r="1304" spans="5:41" x14ac:dyDescent="0.4">
      <c r="E1304" s="85" t="str">
        <f t="shared" ca="1" si="120"/>
        <v>20240213</v>
      </c>
      <c r="F1304" s="83" t="str">
        <f>DBCS(入力シート!A1330)</f>
        <v/>
      </c>
      <c r="G1304" s="83" t="str">
        <f>(ASC(SUBSTITUTE(SUBSTITUTE(入力シート!B1330,"　","")," ","")))</f>
        <v/>
      </c>
      <c r="H1304" s="83" t="str">
        <f>ASC(入力シート!C1330)</f>
        <v/>
      </c>
      <c r="I1304" s="83" t="str">
        <f>IF(入力シート!E1330=0,"",入力シート!E1330)</f>
        <v/>
      </c>
      <c r="J1304" s="83" t="str">
        <f>IF(入力シート!I1330=0,"",入力シート!I1330)</f>
        <v/>
      </c>
      <c r="K1304" s="83" t="str">
        <f>DBCS(入力シート!K1330)</f>
        <v/>
      </c>
      <c r="L1304" s="83" t="str">
        <f>ASC(入力シート!L1330)</f>
        <v/>
      </c>
      <c r="M1304" s="83" t="e">
        <f>_xlfn.IFS(入力シート!J1330=置換コード!$B$4,1,入力シート!J1330=置換コード!$B$5,2,入力シート!J1330=置換コード!$B$6,3,入力シート!J1330=置換コード!$B$7,4,入力シート!J1330=置換コード!$B$8,5,入力シート!J1330=置換コード!$B$9,6,入力シート!J1330=置換コード!$B$10,7,入力シート!J1330=置換コード!$B$11,8,入力シート!J1330=置換コード!$B$12,9,入力シート!J1330=置換コード!$B$13,10)</f>
        <v>#N/A</v>
      </c>
      <c r="N1304" s="83" t="e">
        <f>_xlfn.IFS(入力シート!F1330=置換コード!$E$4,1,入力シート!F1330=置換コード!$E$5,2)</f>
        <v>#N/A</v>
      </c>
      <c r="O1304" s="83" t="e">
        <f t="shared" si="121"/>
        <v>#N/A</v>
      </c>
      <c r="P1304" s="83" t="e">
        <f t="shared" si="122"/>
        <v>#N/A</v>
      </c>
      <c r="Q1304" s="83" t="e">
        <f>_xlfn.IFS(入力シート!O1330=置換コード!$I$4,11,入力シート!O1330=置換コード!$I$5,21,入力シート!O1330=置換コード!$I$6,22,入力シート!O1330=置換コード!$I$7,23,入力シート!O1330=置換コード!$I$8,24,入力シート!O1330=置換コード!$I$9,25,入力シート!O1330=置換コード!$I$10,26,入力シート!O1330=置換コード!$I$11,31,入力シート!O1330=置換コード!$I$12,32,入力シート!O1330=置換コード!$I$13,33,入力シート!O1330=置換コード!$I$14,34,入力シート!O1330=置換コード!$I$15,35,入力シート!O1330=置換コード!$I$16,36,入力シート!O1330=置換コード!$I$17,37,入力シート!O1330=置換コード!$I$18,38,入力シート!O1330=置換コード!$I$19,41,入力シート!O1330=置換コード!$I$20,42,入力シート!O1330=置換コード!$I$21,43,入力シート!O1330=置換コード!$I$22,44,入力シート!O1330=置換コード!$I$23,51,入力シート!O1330=置換コード!$I$24,52,入力シート!O1330=置換コード!$I$25,53,入力シート!O1330=置換コード!$I$26,54,入力シート!O1330=置換コード!$I$27,55,入力シート!O1330=置換コード!$I$28,61,入力シート!O1330=置換コード!$I$29,62,入力シート!O1330=置換コード!$I$30,63,入力シート!O1330=置換コード!$I$31,64,入力シート!O1330=置換コード!$I$32,65,入力シート!O1330=置換コード!$I$33,66,入力シート!O1330=置換コード!$I$34,71,入力シート!O1330=置換コード!$I$35,72,入力シート!O1330=置換コード!$I$36,73,入力シート!O1330=置換コード!$I$37,74,入力シート!O1330=置換コード!$I$38,75,入力シート!O1330=置換コード!$I$39,76,入力シート!O1330=置換コード!$I$40,77,入力シート!O1330=置換コード!$I$41,78,入力シート!O1330=置換コード!$I$42,79,入力シート!O1330=置換コード!$I$43,81,入力シート!O1330=置換コード!$I$44,82,入力シート!O1330=置換コード!$I$45,83,入力シート!O1330=置換コード!$I$46,84,入力シート!O1330=置換コード!$I$47,85,入力シート!O1330=置換コード!$I$48,86,入力シート!O1330=置換コード!$I$49,87,入力シート!O1330=置換コード!$I$50,88,入力シート!O1330=置換コード!$I$51,90)</f>
        <v>#N/A</v>
      </c>
      <c r="R1304" s="83" t="e">
        <f t="shared" si="123"/>
        <v>#N/A</v>
      </c>
      <c r="S1304" s="83" t="str">
        <f>ASC(入力シート!N1330)</f>
        <v/>
      </c>
      <c r="T1304" s="83" t="str">
        <f>ASC(入力シート!P1330)</f>
        <v/>
      </c>
      <c r="U1304" s="83" t="str">
        <f>ASC(入力シート!Q1330)</f>
        <v/>
      </c>
      <c r="V1304" s="83" t="str">
        <f>ASC(入力シート!R1330)</f>
        <v/>
      </c>
      <c r="W1304" s="83" t="str">
        <f>ASC(入力シート!M1330)</f>
        <v/>
      </c>
      <c r="X1304" s="83" t="e">
        <f>_xlfn.IFS(入力シート!U1330=置換コード!$I$4,11,入力シート!U1330=置換コード!$I$5,21,入力シート!U1330=置換コード!$I$6,22,入力シート!U1330=置換コード!$I$7,23,入力シート!U1330=置換コード!$I$8,24,入力シート!U1330=置換コード!$I$9,25,入力シート!U1330=置換コード!$I$10,26,入力シート!U1330=置換コード!$I$11,31,入力シート!U1330=置換コード!$I$12,32,入力シート!U1330=置換コード!$I$13,33,入力シート!U1330=置換コード!$I$14,34,入力シート!U1330=置換コード!$I$15,35,入力シート!U1330=置換コード!$I$16,36,入力シート!U1330=置換コード!$I$17,37,入力シート!U1330=置換コード!$I$18,38,入力シート!U1330=置換コード!$I$19,41,入力シート!U1330=置換コード!$I$20,42,入力シート!U1330=置換コード!$I$21,43,入力シート!U1330=置換コード!$I$22,44,入力シート!U1330=置換コード!$I$23,51,入力シート!U1330=置換コード!$I$24,52,入力シート!U1330=置換コード!$I$25,53,入力シート!U1330=置換コード!$I$26,54,入力シート!U1330=置換コード!$I$27,55,入力シート!U1330=置換コード!$I$28,61,入力シート!U1330=置換コード!$I$29,62,入力シート!U1330=置換コード!$I$30,63,入力シート!U1330=置換コード!$I$31,64,入力シート!U1330=置換コード!$I$32,65,入力シート!U1330=置換コード!$I$33,66,入力シート!U1330=置換コード!$I$34,71,入力シート!U1330=置換コード!$I$35,72,入力シート!U1330=置換コード!$I$36,73,入力シート!U1330=置換コード!$I$37,74,入力シート!U1330=置換コード!$I$38,75,入力シート!U1330=置換コード!$I$39,76,入力シート!U1330=置換コード!$I$40,77,入力シート!U1330=置換コード!$I$41,78,入力シート!U1330=置換コード!$I$42,79,入力シート!U1330=置換コード!$I$43,81,入力シート!U1330=置換コード!$I$44,82,入力シート!U1330=置換コード!$I$45,83,入力シート!U1330=置換コード!$I$46,84,入力シート!U1330=置換コード!$I$47,85,入力シート!U1330=置換コード!$I$48,86,入力シート!U1330=置換コード!$I$49,87,入力シート!U1330=置換コード!$I$50,88,入力シート!U1330=置換コード!$I$51,90)</f>
        <v>#N/A</v>
      </c>
      <c r="Y1304" s="83" t="e">
        <f t="shared" si="124"/>
        <v>#N/A</v>
      </c>
      <c r="Z1304" s="83" t="str">
        <f>ASC(入力シート!T1330)</f>
        <v/>
      </c>
      <c r="AA1304" s="83" t="str">
        <f>ASC(入力シート!V1330)</f>
        <v/>
      </c>
      <c r="AB1304" s="83" t="str">
        <f>ASC(入力シート!W1330)</f>
        <v/>
      </c>
      <c r="AC1304" s="83" t="str">
        <f>ASC(入力シート!X1330)</f>
        <v/>
      </c>
      <c r="AD1304" s="83" t="str">
        <f>ASC(入力シート!S1330)</f>
        <v/>
      </c>
      <c r="AE1304" s="83" t="str">
        <f>IF(入力シート!D1330=0,"",入力シート!D1330)</f>
        <v/>
      </c>
      <c r="AF1304" s="83">
        <f>IF(入力シート!G1330="無し",1,2)</f>
        <v>2</v>
      </c>
      <c r="AG1304" s="85" t="str">
        <f t="shared" ca="1" si="125"/>
        <v>20240213</v>
      </c>
      <c r="AH1304" s="83">
        <f>IF(入力シート!Y1330="有り",2,1)</f>
        <v>1</v>
      </c>
      <c r="AI1304" s="83">
        <f>IF(入力シート!Z1330="有り",2,1)</f>
        <v>1</v>
      </c>
      <c r="AJ1304" s="83">
        <f>IF(入力シート!AA1330="有り",2,1)</f>
        <v>1</v>
      </c>
      <c r="AK1304" s="83">
        <f>IF(入力シート!AB1330="有り",2,1)</f>
        <v>1</v>
      </c>
      <c r="AL1304" s="83">
        <f>IF(入力シート!AC1330="有り",2,1)</f>
        <v>1</v>
      </c>
      <c r="AM1304" s="83">
        <f>IF(入力シート!AD1330="有り",2,1)</f>
        <v>1</v>
      </c>
      <c r="AN1304" s="83">
        <f>IF(入力シート!AE1330="有り",2,1)</f>
        <v>1</v>
      </c>
      <c r="AO1304" s="83">
        <f>IF(入力シート!H1330="必要(\4,950)",1,0)</f>
        <v>0</v>
      </c>
    </row>
    <row r="1305" spans="5:41" x14ac:dyDescent="0.4">
      <c r="E1305" s="85" t="str">
        <f t="shared" ca="1" si="120"/>
        <v>20240213</v>
      </c>
      <c r="F1305" s="83" t="str">
        <f>DBCS(入力シート!A1331)</f>
        <v/>
      </c>
      <c r="G1305" s="83" t="str">
        <f>(ASC(SUBSTITUTE(SUBSTITUTE(入力シート!B1331,"　","")," ","")))</f>
        <v/>
      </c>
      <c r="H1305" s="83" t="str">
        <f>ASC(入力シート!C1331)</f>
        <v/>
      </c>
      <c r="I1305" s="83" t="str">
        <f>IF(入力シート!E1331=0,"",入力シート!E1331)</f>
        <v/>
      </c>
      <c r="J1305" s="83" t="str">
        <f>IF(入力シート!I1331=0,"",入力シート!I1331)</f>
        <v/>
      </c>
      <c r="K1305" s="83" t="str">
        <f>DBCS(入力シート!K1331)</f>
        <v/>
      </c>
      <c r="L1305" s="83" t="str">
        <f>ASC(入力シート!L1331)</f>
        <v/>
      </c>
      <c r="M1305" s="83" t="e">
        <f>_xlfn.IFS(入力シート!J1331=置換コード!$B$4,1,入力シート!J1331=置換コード!$B$5,2,入力シート!J1331=置換コード!$B$6,3,入力シート!J1331=置換コード!$B$7,4,入力シート!J1331=置換コード!$B$8,5,入力シート!J1331=置換コード!$B$9,6,入力シート!J1331=置換コード!$B$10,7,入力シート!J1331=置換コード!$B$11,8,入力シート!J1331=置換コード!$B$12,9,入力シート!J1331=置換コード!$B$13,10)</f>
        <v>#N/A</v>
      </c>
      <c r="N1305" s="83" t="e">
        <f>_xlfn.IFS(入力シート!F1331=置換コード!$E$4,1,入力シート!F1331=置換コード!$E$5,2)</f>
        <v>#N/A</v>
      </c>
      <c r="O1305" s="83" t="e">
        <f t="shared" si="121"/>
        <v>#N/A</v>
      </c>
      <c r="P1305" s="83" t="e">
        <f t="shared" si="122"/>
        <v>#N/A</v>
      </c>
      <c r="Q1305" s="83" t="e">
        <f>_xlfn.IFS(入力シート!O1331=置換コード!$I$4,11,入力シート!O1331=置換コード!$I$5,21,入力シート!O1331=置換コード!$I$6,22,入力シート!O1331=置換コード!$I$7,23,入力シート!O1331=置換コード!$I$8,24,入力シート!O1331=置換コード!$I$9,25,入力シート!O1331=置換コード!$I$10,26,入力シート!O1331=置換コード!$I$11,31,入力シート!O1331=置換コード!$I$12,32,入力シート!O1331=置換コード!$I$13,33,入力シート!O1331=置換コード!$I$14,34,入力シート!O1331=置換コード!$I$15,35,入力シート!O1331=置換コード!$I$16,36,入力シート!O1331=置換コード!$I$17,37,入力シート!O1331=置換コード!$I$18,38,入力シート!O1331=置換コード!$I$19,41,入力シート!O1331=置換コード!$I$20,42,入力シート!O1331=置換コード!$I$21,43,入力シート!O1331=置換コード!$I$22,44,入力シート!O1331=置換コード!$I$23,51,入力シート!O1331=置換コード!$I$24,52,入力シート!O1331=置換コード!$I$25,53,入力シート!O1331=置換コード!$I$26,54,入力シート!O1331=置換コード!$I$27,55,入力シート!O1331=置換コード!$I$28,61,入力シート!O1331=置換コード!$I$29,62,入力シート!O1331=置換コード!$I$30,63,入力シート!O1331=置換コード!$I$31,64,入力シート!O1331=置換コード!$I$32,65,入力シート!O1331=置換コード!$I$33,66,入力シート!O1331=置換コード!$I$34,71,入力シート!O1331=置換コード!$I$35,72,入力シート!O1331=置換コード!$I$36,73,入力シート!O1331=置換コード!$I$37,74,入力シート!O1331=置換コード!$I$38,75,入力シート!O1331=置換コード!$I$39,76,入力シート!O1331=置換コード!$I$40,77,入力シート!O1331=置換コード!$I$41,78,入力シート!O1331=置換コード!$I$42,79,入力シート!O1331=置換コード!$I$43,81,入力シート!O1331=置換コード!$I$44,82,入力シート!O1331=置換コード!$I$45,83,入力シート!O1331=置換コード!$I$46,84,入力シート!O1331=置換コード!$I$47,85,入力シート!O1331=置換コード!$I$48,86,入力シート!O1331=置換コード!$I$49,87,入力シート!O1331=置換コード!$I$50,88,入力シート!O1331=置換コード!$I$51,90)</f>
        <v>#N/A</v>
      </c>
      <c r="R1305" s="83" t="e">
        <f t="shared" si="123"/>
        <v>#N/A</v>
      </c>
      <c r="S1305" s="83" t="str">
        <f>ASC(入力シート!N1331)</f>
        <v/>
      </c>
      <c r="T1305" s="83" t="str">
        <f>ASC(入力シート!P1331)</f>
        <v/>
      </c>
      <c r="U1305" s="83" t="str">
        <f>ASC(入力シート!Q1331)</f>
        <v/>
      </c>
      <c r="V1305" s="83" t="str">
        <f>ASC(入力シート!R1331)</f>
        <v/>
      </c>
      <c r="W1305" s="83" t="str">
        <f>ASC(入力シート!M1331)</f>
        <v/>
      </c>
      <c r="X1305" s="83" t="e">
        <f>_xlfn.IFS(入力シート!U1331=置換コード!$I$4,11,入力シート!U1331=置換コード!$I$5,21,入力シート!U1331=置換コード!$I$6,22,入力シート!U1331=置換コード!$I$7,23,入力シート!U1331=置換コード!$I$8,24,入力シート!U1331=置換コード!$I$9,25,入力シート!U1331=置換コード!$I$10,26,入力シート!U1331=置換コード!$I$11,31,入力シート!U1331=置換コード!$I$12,32,入力シート!U1331=置換コード!$I$13,33,入力シート!U1331=置換コード!$I$14,34,入力シート!U1331=置換コード!$I$15,35,入力シート!U1331=置換コード!$I$16,36,入力シート!U1331=置換コード!$I$17,37,入力シート!U1331=置換コード!$I$18,38,入力シート!U1331=置換コード!$I$19,41,入力シート!U1331=置換コード!$I$20,42,入力シート!U1331=置換コード!$I$21,43,入力シート!U1331=置換コード!$I$22,44,入力シート!U1331=置換コード!$I$23,51,入力シート!U1331=置換コード!$I$24,52,入力シート!U1331=置換コード!$I$25,53,入力シート!U1331=置換コード!$I$26,54,入力シート!U1331=置換コード!$I$27,55,入力シート!U1331=置換コード!$I$28,61,入力シート!U1331=置換コード!$I$29,62,入力シート!U1331=置換コード!$I$30,63,入力シート!U1331=置換コード!$I$31,64,入力シート!U1331=置換コード!$I$32,65,入力シート!U1331=置換コード!$I$33,66,入力シート!U1331=置換コード!$I$34,71,入力シート!U1331=置換コード!$I$35,72,入力シート!U1331=置換コード!$I$36,73,入力シート!U1331=置換コード!$I$37,74,入力シート!U1331=置換コード!$I$38,75,入力シート!U1331=置換コード!$I$39,76,入力シート!U1331=置換コード!$I$40,77,入力シート!U1331=置換コード!$I$41,78,入力シート!U1331=置換コード!$I$42,79,入力シート!U1331=置換コード!$I$43,81,入力シート!U1331=置換コード!$I$44,82,入力シート!U1331=置換コード!$I$45,83,入力シート!U1331=置換コード!$I$46,84,入力シート!U1331=置換コード!$I$47,85,入力シート!U1331=置換コード!$I$48,86,入力シート!U1331=置換コード!$I$49,87,入力シート!U1331=置換コード!$I$50,88,入力シート!U1331=置換コード!$I$51,90)</f>
        <v>#N/A</v>
      </c>
      <c r="Y1305" s="83" t="e">
        <f t="shared" si="124"/>
        <v>#N/A</v>
      </c>
      <c r="Z1305" s="83" t="str">
        <f>ASC(入力シート!T1331)</f>
        <v/>
      </c>
      <c r="AA1305" s="83" t="str">
        <f>ASC(入力シート!V1331)</f>
        <v/>
      </c>
      <c r="AB1305" s="83" t="str">
        <f>ASC(入力シート!W1331)</f>
        <v/>
      </c>
      <c r="AC1305" s="83" t="str">
        <f>ASC(入力シート!X1331)</f>
        <v/>
      </c>
      <c r="AD1305" s="83" t="str">
        <f>ASC(入力シート!S1331)</f>
        <v/>
      </c>
      <c r="AE1305" s="83" t="str">
        <f>IF(入力シート!D1331=0,"",入力シート!D1331)</f>
        <v/>
      </c>
      <c r="AF1305" s="83">
        <f>IF(入力シート!G1331="無し",1,2)</f>
        <v>2</v>
      </c>
      <c r="AG1305" s="85" t="str">
        <f t="shared" ca="1" si="125"/>
        <v>20240213</v>
      </c>
      <c r="AH1305" s="83">
        <f>IF(入力シート!Y1331="有り",2,1)</f>
        <v>1</v>
      </c>
      <c r="AI1305" s="83">
        <f>IF(入力シート!Z1331="有り",2,1)</f>
        <v>1</v>
      </c>
      <c r="AJ1305" s="83">
        <f>IF(入力シート!AA1331="有り",2,1)</f>
        <v>1</v>
      </c>
      <c r="AK1305" s="83">
        <f>IF(入力シート!AB1331="有り",2,1)</f>
        <v>1</v>
      </c>
      <c r="AL1305" s="83">
        <f>IF(入力シート!AC1331="有り",2,1)</f>
        <v>1</v>
      </c>
      <c r="AM1305" s="83">
        <f>IF(入力シート!AD1331="有り",2,1)</f>
        <v>1</v>
      </c>
      <c r="AN1305" s="83">
        <f>IF(入力シート!AE1331="有り",2,1)</f>
        <v>1</v>
      </c>
      <c r="AO1305" s="83">
        <f>IF(入力シート!H1331="必要(\4,950)",1,0)</f>
        <v>0</v>
      </c>
    </row>
    <row r="1306" spans="5:41" x14ac:dyDescent="0.4">
      <c r="E1306" s="85" t="str">
        <f t="shared" ca="1" si="120"/>
        <v>20240213</v>
      </c>
      <c r="F1306" s="83" t="str">
        <f>DBCS(入力シート!A1332)</f>
        <v/>
      </c>
      <c r="G1306" s="83" t="str">
        <f>(ASC(SUBSTITUTE(SUBSTITUTE(入力シート!B1332,"　","")," ","")))</f>
        <v/>
      </c>
      <c r="H1306" s="83" t="str">
        <f>ASC(入力シート!C1332)</f>
        <v/>
      </c>
      <c r="I1306" s="83" t="str">
        <f>IF(入力シート!E1332=0,"",入力シート!E1332)</f>
        <v/>
      </c>
      <c r="J1306" s="83" t="str">
        <f>IF(入力シート!I1332=0,"",入力シート!I1332)</f>
        <v/>
      </c>
      <c r="K1306" s="83" t="str">
        <f>DBCS(入力シート!K1332)</f>
        <v/>
      </c>
      <c r="L1306" s="83" t="str">
        <f>ASC(入力シート!L1332)</f>
        <v/>
      </c>
      <c r="M1306" s="83" t="e">
        <f>_xlfn.IFS(入力シート!J1332=置換コード!$B$4,1,入力シート!J1332=置換コード!$B$5,2,入力シート!J1332=置換コード!$B$6,3,入力シート!J1332=置換コード!$B$7,4,入力シート!J1332=置換コード!$B$8,5,入力シート!J1332=置換コード!$B$9,6,入力シート!J1332=置換コード!$B$10,7,入力シート!J1332=置換コード!$B$11,8,入力シート!J1332=置換コード!$B$12,9,入力シート!J1332=置換コード!$B$13,10)</f>
        <v>#N/A</v>
      </c>
      <c r="N1306" s="83" t="e">
        <f>_xlfn.IFS(入力シート!F1332=置換コード!$E$4,1,入力シート!F1332=置換コード!$E$5,2)</f>
        <v>#N/A</v>
      </c>
      <c r="O1306" s="83" t="e">
        <f t="shared" si="121"/>
        <v>#N/A</v>
      </c>
      <c r="P1306" s="83" t="e">
        <f t="shared" si="122"/>
        <v>#N/A</v>
      </c>
      <c r="Q1306" s="83" t="e">
        <f>_xlfn.IFS(入力シート!O1332=置換コード!$I$4,11,入力シート!O1332=置換コード!$I$5,21,入力シート!O1332=置換コード!$I$6,22,入力シート!O1332=置換コード!$I$7,23,入力シート!O1332=置換コード!$I$8,24,入力シート!O1332=置換コード!$I$9,25,入力シート!O1332=置換コード!$I$10,26,入力シート!O1332=置換コード!$I$11,31,入力シート!O1332=置換コード!$I$12,32,入力シート!O1332=置換コード!$I$13,33,入力シート!O1332=置換コード!$I$14,34,入力シート!O1332=置換コード!$I$15,35,入力シート!O1332=置換コード!$I$16,36,入力シート!O1332=置換コード!$I$17,37,入力シート!O1332=置換コード!$I$18,38,入力シート!O1332=置換コード!$I$19,41,入力シート!O1332=置換コード!$I$20,42,入力シート!O1332=置換コード!$I$21,43,入力シート!O1332=置換コード!$I$22,44,入力シート!O1332=置換コード!$I$23,51,入力シート!O1332=置換コード!$I$24,52,入力シート!O1332=置換コード!$I$25,53,入力シート!O1332=置換コード!$I$26,54,入力シート!O1332=置換コード!$I$27,55,入力シート!O1332=置換コード!$I$28,61,入力シート!O1332=置換コード!$I$29,62,入力シート!O1332=置換コード!$I$30,63,入力シート!O1332=置換コード!$I$31,64,入力シート!O1332=置換コード!$I$32,65,入力シート!O1332=置換コード!$I$33,66,入力シート!O1332=置換コード!$I$34,71,入力シート!O1332=置換コード!$I$35,72,入力シート!O1332=置換コード!$I$36,73,入力シート!O1332=置換コード!$I$37,74,入力シート!O1332=置換コード!$I$38,75,入力シート!O1332=置換コード!$I$39,76,入力シート!O1332=置換コード!$I$40,77,入力シート!O1332=置換コード!$I$41,78,入力シート!O1332=置換コード!$I$42,79,入力シート!O1332=置換コード!$I$43,81,入力シート!O1332=置換コード!$I$44,82,入力シート!O1332=置換コード!$I$45,83,入力シート!O1332=置換コード!$I$46,84,入力シート!O1332=置換コード!$I$47,85,入力シート!O1332=置換コード!$I$48,86,入力シート!O1332=置換コード!$I$49,87,入力シート!O1332=置換コード!$I$50,88,入力シート!O1332=置換コード!$I$51,90)</f>
        <v>#N/A</v>
      </c>
      <c r="R1306" s="83" t="e">
        <f t="shared" si="123"/>
        <v>#N/A</v>
      </c>
      <c r="S1306" s="83" t="str">
        <f>ASC(入力シート!N1332)</f>
        <v/>
      </c>
      <c r="T1306" s="83" t="str">
        <f>ASC(入力シート!P1332)</f>
        <v/>
      </c>
      <c r="U1306" s="83" t="str">
        <f>ASC(入力シート!Q1332)</f>
        <v/>
      </c>
      <c r="V1306" s="83" t="str">
        <f>ASC(入力シート!R1332)</f>
        <v/>
      </c>
      <c r="W1306" s="83" t="str">
        <f>ASC(入力シート!M1332)</f>
        <v/>
      </c>
      <c r="X1306" s="83" t="e">
        <f>_xlfn.IFS(入力シート!U1332=置換コード!$I$4,11,入力シート!U1332=置換コード!$I$5,21,入力シート!U1332=置換コード!$I$6,22,入力シート!U1332=置換コード!$I$7,23,入力シート!U1332=置換コード!$I$8,24,入力シート!U1332=置換コード!$I$9,25,入力シート!U1332=置換コード!$I$10,26,入力シート!U1332=置換コード!$I$11,31,入力シート!U1332=置換コード!$I$12,32,入力シート!U1332=置換コード!$I$13,33,入力シート!U1332=置換コード!$I$14,34,入力シート!U1332=置換コード!$I$15,35,入力シート!U1332=置換コード!$I$16,36,入力シート!U1332=置換コード!$I$17,37,入力シート!U1332=置換コード!$I$18,38,入力シート!U1332=置換コード!$I$19,41,入力シート!U1332=置換コード!$I$20,42,入力シート!U1332=置換コード!$I$21,43,入力シート!U1332=置換コード!$I$22,44,入力シート!U1332=置換コード!$I$23,51,入力シート!U1332=置換コード!$I$24,52,入力シート!U1332=置換コード!$I$25,53,入力シート!U1332=置換コード!$I$26,54,入力シート!U1332=置換コード!$I$27,55,入力シート!U1332=置換コード!$I$28,61,入力シート!U1332=置換コード!$I$29,62,入力シート!U1332=置換コード!$I$30,63,入力シート!U1332=置換コード!$I$31,64,入力シート!U1332=置換コード!$I$32,65,入力シート!U1332=置換コード!$I$33,66,入力シート!U1332=置換コード!$I$34,71,入力シート!U1332=置換コード!$I$35,72,入力シート!U1332=置換コード!$I$36,73,入力シート!U1332=置換コード!$I$37,74,入力シート!U1332=置換コード!$I$38,75,入力シート!U1332=置換コード!$I$39,76,入力シート!U1332=置換コード!$I$40,77,入力シート!U1332=置換コード!$I$41,78,入力シート!U1332=置換コード!$I$42,79,入力シート!U1332=置換コード!$I$43,81,入力シート!U1332=置換コード!$I$44,82,入力シート!U1332=置換コード!$I$45,83,入力シート!U1332=置換コード!$I$46,84,入力シート!U1332=置換コード!$I$47,85,入力シート!U1332=置換コード!$I$48,86,入力シート!U1332=置換コード!$I$49,87,入力シート!U1332=置換コード!$I$50,88,入力シート!U1332=置換コード!$I$51,90)</f>
        <v>#N/A</v>
      </c>
      <c r="Y1306" s="83" t="e">
        <f t="shared" si="124"/>
        <v>#N/A</v>
      </c>
      <c r="Z1306" s="83" t="str">
        <f>ASC(入力シート!T1332)</f>
        <v/>
      </c>
      <c r="AA1306" s="83" t="str">
        <f>ASC(入力シート!V1332)</f>
        <v/>
      </c>
      <c r="AB1306" s="83" t="str">
        <f>ASC(入力シート!W1332)</f>
        <v/>
      </c>
      <c r="AC1306" s="83" t="str">
        <f>ASC(入力シート!X1332)</f>
        <v/>
      </c>
      <c r="AD1306" s="83" t="str">
        <f>ASC(入力シート!S1332)</f>
        <v/>
      </c>
      <c r="AE1306" s="83" t="str">
        <f>IF(入力シート!D1332=0,"",入力シート!D1332)</f>
        <v/>
      </c>
      <c r="AF1306" s="83">
        <f>IF(入力シート!G1332="無し",1,2)</f>
        <v>2</v>
      </c>
      <c r="AG1306" s="85" t="str">
        <f t="shared" ca="1" si="125"/>
        <v>20240213</v>
      </c>
      <c r="AH1306" s="83">
        <f>IF(入力シート!Y1332="有り",2,1)</f>
        <v>1</v>
      </c>
      <c r="AI1306" s="83">
        <f>IF(入力シート!Z1332="有り",2,1)</f>
        <v>1</v>
      </c>
      <c r="AJ1306" s="83">
        <f>IF(入力シート!AA1332="有り",2,1)</f>
        <v>1</v>
      </c>
      <c r="AK1306" s="83">
        <f>IF(入力シート!AB1332="有り",2,1)</f>
        <v>1</v>
      </c>
      <c r="AL1306" s="83">
        <f>IF(入力シート!AC1332="有り",2,1)</f>
        <v>1</v>
      </c>
      <c r="AM1306" s="83">
        <f>IF(入力シート!AD1332="有り",2,1)</f>
        <v>1</v>
      </c>
      <c r="AN1306" s="83">
        <f>IF(入力シート!AE1332="有り",2,1)</f>
        <v>1</v>
      </c>
      <c r="AO1306" s="83">
        <f>IF(入力シート!H1332="必要(\4,950)",1,0)</f>
        <v>0</v>
      </c>
    </row>
    <row r="1307" spans="5:41" x14ac:dyDescent="0.4">
      <c r="E1307" s="85" t="str">
        <f t="shared" ca="1" si="120"/>
        <v>20240213</v>
      </c>
      <c r="F1307" s="83" t="str">
        <f>DBCS(入力シート!A1333)</f>
        <v/>
      </c>
      <c r="G1307" s="83" t="str">
        <f>(ASC(SUBSTITUTE(SUBSTITUTE(入力シート!B1333,"　","")," ","")))</f>
        <v/>
      </c>
      <c r="H1307" s="83" t="str">
        <f>ASC(入力シート!C1333)</f>
        <v/>
      </c>
      <c r="I1307" s="83" t="str">
        <f>IF(入力シート!E1333=0,"",入力シート!E1333)</f>
        <v/>
      </c>
      <c r="J1307" s="83" t="str">
        <f>IF(入力シート!I1333=0,"",入力シート!I1333)</f>
        <v/>
      </c>
      <c r="K1307" s="83" t="str">
        <f>DBCS(入力シート!K1333)</f>
        <v/>
      </c>
      <c r="L1307" s="83" t="str">
        <f>ASC(入力シート!L1333)</f>
        <v/>
      </c>
      <c r="M1307" s="83" t="e">
        <f>_xlfn.IFS(入力シート!J1333=置換コード!$B$4,1,入力シート!J1333=置換コード!$B$5,2,入力シート!J1333=置換コード!$B$6,3,入力シート!J1333=置換コード!$B$7,4,入力シート!J1333=置換コード!$B$8,5,入力シート!J1333=置換コード!$B$9,6,入力シート!J1333=置換コード!$B$10,7,入力シート!J1333=置換コード!$B$11,8,入力シート!J1333=置換コード!$B$12,9,入力シート!J1333=置換コード!$B$13,10)</f>
        <v>#N/A</v>
      </c>
      <c r="N1307" s="83" t="e">
        <f>_xlfn.IFS(入力シート!F1333=置換コード!$E$4,1,入力シート!F1333=置換コード!$E$5,2)</f>
        <v>#N/A</v>
      </c>
      <c r="O1307" s="83" t="e">
        <f t="shared" si="121"/>
        <v>#N/A</v>
      </c>
      <c r="P1307" s="83" t="e">
        <f t="shared" si="122"/>
        <v>#N/A</v>
      </c>
      <c r="Q1307" s="83" t="e">
        <f>_xlfn.IFS(入力シート!O1333=置換コード!$I$4,11,入力シート!O1333=置換コード!$I$5,21,入力シート!O1333=置換コード!$I$6,22,入力シート!O1333=置換コード!$I$7,23,入力シート!O1333=置換コード!$I$8,24,入力シート!O1333=置換コード!$I$9,25,入力シート!O1333=置換コード!$I$10,26,入力シート!O1333=置換コード!$I$11,31,入力シート!O1333=置換コード!$I$12,32,入力シート!O1333=置換コード!$I$13,33,入力シート!O1333=置換コード!$I$14,34,入力シート!O1333=置換コード!$I$15,35,入力シート!O1333=置換コード!$I$16,36,入力シート!O1333=置換コード!$I$17,37,入力シート!O1333=置換コード!$I$18,38,入力シート!O1333=置換コード!$I$19,41,入力シート!O1333=置換コード!$I$20,42,入力シート!O1333=置換コード!$I$21,43,入力シート!O1333=置換コード!$I$22,44,入力シート!O1333=置換コード!$I$23,51,入力シート!O1333=置換コード!$I$24,52,入力シート!O1333=置換コード!$I$25,53,入力シート!O1333=置換コード!$I$26,54,入力シート!O1333=置換コード!$I$27,55,入力シート!O1333=置換コード!$I$28,61,入力シート!O1333=置換コード!$I$29,62,入力シート!O1333=置換コード!$I$30,63,入力シート!O1333=置換コード!$I$31,64,入力シート!O1333=置換コード!$I$32,65,入力シート!O1333=置換コード!$I$33,66,入力シート!O1333=置換コード!$I$34,71,入力シート!O1333=置換コード!$I$35,72,入力シート!O1333=置換コード!$I$36,73,入力シート!O1333=置換コード!$I$37,74,入力シート!O1333=置換コード!$I$38,75,入力シート!O1333=置換コード!$I$39,76,入力シート!O1333=置換コード!$I$40,77,入力シート!O1333=置換コード!$I$41,78,入力シート!O1333=置換コード!$I$42,79,入力シート!O1333=置換コード!$I$43,81,入力シート!O1333=置換コード!$I$44,82,入力シート!O1333=置換コード!$I$45,83,入力シート!O1333=置換コード!$I$46,84,入力シート!O1333=置換コード!$I$47,85,入力シート!O1333=置換コード!$I$48,86,入力シート!O1333=置換コード!$I$49,87,入力シート!O1333=置換コード!$I$50,88,入力シート!O1333=置換コード!$I$51,90)</f>
        <v>#N/A</v>
      </c>
      <c r="R1307" s="83" t="e">
        <f t="shared" si="123"/>
        <v>#N/A</v>
      </c>
      <c r="S1307" s="83" t="str">
        <f>ASC(入力シート!N1333)</f>
        <v/>
      </c>
      <c r="T1307" s="83" t="str">
        <f>ASC(入力シート!P1333)</f>
        <v/>
      </c>
      <c r="U1307" s="83" t="str">
        <f>ASC(入力シート!Q1333)</f>
        <v/>
      </c>
      <c r="V1307" s="83" t="str">
        <f>ASC(入力シート!R1333)</f>
        <v/>
      </c>
      <c r="W1307" s="83" t="str">
        <f>ASC(入力シート!M1333)</f>
        <v/>
      </c>
      <c r="X1307" s="83" t="e">
        <f>_xlfn.IFS(入力シート!U1333=置換コード!$I$4,11,入力シート!U1333=置換コード!$I$5,21,入力シート!U1333=置換コード!$I$6,22,入力シート!U1333=置換コード!$I$7,23,入力シート!U1333=置換コード!$I$8,24,入力シート!U1333=置換コード!$I$9,25,入力シート!U1333=置換コード!$I$10,26,入力シート!U1333=置換コード!$I$11,31,入力シート!U1333=置換コード!$I$12,32,入力シート!U1333=置換コード!$I$13,33,入力シート!U1333=置換コード!$I$14,34,入力シート!U1333=置換コード!$I$15,35,入力シート!U1333=置換コード!$I$16,36,入力シート!U1333=置換コード!$I$17,37,入力シート!U1333=置換コード!$I$18,38,入力シート!U1333=置換コード!$I$19,41,入力シート!U1333=置換コード!$I$20,42,入力シート!U1333=置換コード!$I$21,43,入力シート!U1333=置換コード!$I$22,44,入力シート!U1333=置換コード!$I$23,51,入力シート!U1333=置換コード!$I$24,52,入力シート!U1333=置換コード!$I$25,53,入力シート!U1333=置換コード!$I$26,54,入力シート!U1333=置換コード!$I$27,55,入力シート!U1333=置換コード!$I$28,61,入力シート!U1333=置換コード!$I$29,62,入力シート!U1333=置換コード!$I$30,63,入力シート!U1333=置換コード!$I$31,64,入力シート!U1333=置換コード!$I$32,65,入力シート!U1333=置換コード!$I$33,66,入力シート!U1333=置換コード!$I$34,71,入力シート!U1333=置換コード!$I$35,72,入力シート!U1333=置換コード!$I$36,73,入力シート!U1333=置換コード!$I$37,74,入力シート!U1333=置換コード!$I$38,75,入力シート!U1333=置換コード!$I$39,76,入力シート!U1333=置換コード!$I$40,77,入力シート!U1333=置換コード!$I$41,78,入力シート!U1333=置換コード!$I$42,79,入力シート!U1333=置換コード!$I$43,81,入力シート!U1333=置換コード!$I$44,82,入力シート!U1333=置換コード!$I$45,83,入力シート!U1333=置換コード!$I$46,84,入力シート!U1333=置換コード!$I$47,85,入力シート!U1333=置換コード!$I$48,86,入力シート!U1333=置換コード!$I$49,87,入力シート!U1333=置換コード!$I$50,88,入力シート!U1333=置換コード!$I$51,90)</f>
        <v>#N/A</v>
      </c>
      <c r="Y1307" s="83" t="e">
        <f t="shared" si="124"/>
        <v>#N/A</v>
      </c>
      <c r="Z1307" s="83" t="str">
        <f>ASC(入力シート!T1333)</f>
        <v/>
      </c>
      <c r="AA1307" s="83" t="str">
        <f>ASC(入力シート!V1333)</f>
        <v/>
      </c>
      <c r="AB1307" s="83" t="str">
        <f>ASC(入力シート!W1333)</f>
        <v/>
      </c>
      <c r="AC1307" s="83" t="str">
        <f>ASC(入力シート!X1333)</f>
        <v/>
      </c>
      <c r="AD1307" s="83" t="str">
        <f>ASC(入力シート!S1333)</f>
        <v/>
      </c>
      <c r="AE1307" s="83" t="str">
        <f>IF(入力シート!D1333=0,"",入力シート!D1333)</f>
        <v/>
      </c>
      <c r="AF1307" s="83">
        <f>IF(入力シート!G1333="無し",1,2)</f>
        <v>2</v>
      </c>
      <c r="AG1307" s="85" t="str">
        <f t="shared" ca="1" si="125"/>
        <v>20240213</v>
      </c>
      <c r="AH1307" s="83">
        <f>IF(入力シート!Y1333="有り",2,1)</f>
        <v>1</v>
      </c>
      <c r="AI1307" s="83">
        <f>IF(入力シート!Z1333="有り",2,1)</f>
        <v>1</v>
      </c>
      <c r="AJ1307" s="83">
        <f>IF(入力シート!AA1333="有り",2,1)</f>
        <v>1</v>
      </c>
      <c r="AK1307" s="83">
        <f>IF(入力シート!AB1333="有り",2,1)</f>
        <v>1</v>
      </c>
      <c r="AL1307" s="83">
        <f>IF(入力シート!AC1333="有り",2,1)</f>
        <v>1</v>
      </c>
      <c r="AM1307" s="83">
        <f>IF(入力シート!AD1333="有り",2,1)</f>
        <v>1</v>
      </c>
      <c r="AN1307" s="83">
        <f>IF(入力シート!AE1333="有り",2,1)</f>
        <v>1</v>
      </c>
      <c r="AO1307" s="83">
        <f>IF(入力シート!H1333="必要(\4,950)",1,0)</f>
        <v>0</v>
      </c>
    </row>
    <row r="1308" spans="5:41" x14ac:dyDescent="0.4">
      <c r="E1308" s="85" t="str">
        <f t="shared" ca="1" si="120"/>
        <v>20240213</v>
      </c>
      <c r="F1308" s="83" t="str">
        <f>DBCS(入力シート!A1334)</f>
        <v/>
      </c>
      <c r="G1308" s="83" t="str">
        <f>(ASC(SUBSTITUTE(SUBSTITUTE(入力シート!B1334,"　","")," ","")))</f>
        <v/>
      </c>
      <c r="H1308" s="83" t="str">
        <f>ASC(入力シート!C1334)</f>
        <v/>
      </c>
      <c r="I1308" s="83" t="str">
        <f>IF(入力シート!E1334=0,"",入力シート!E1334)</f>
        <v/>
      </c>
      <c r="J1308" s="83" t="str">
        <f>IF(入力シート!I1334=0,"",入力シート!I1334)</f>
        <v/>
      </c>
      <c r="K1308" s="83" t="str">
        <f>DBCS(入力シート!K1334)</f>
        <v/>
      </c>
      <c r="L1308" s="83" t="str">
        <f>ASC(入力シート!L1334)</f>
        <v/>
      </c>
      <c r="M1308" s="83" t="e">
        <f>_xlfn.IFS(入力シート!J1334=置換コード!$B$4,1,入力シート!J1334=置換コード!$B$5,2,入力シート!J1334=置換コード!$B$6,3,入力シート!J1334=置換コード!$B$7,4,入力シート!J1334=置換コード!$B$8,5,入力シート!J1334=置換コード!$B$9,6,入力シート!J1334=置換コード!$B$10,7,入力シート!J1334=置換コード!$B$11,8,入力シート!J1334=置換コード!$B$12,9,入力シート!J1334=置換コード!$B$13,10)</f>
        <v>#N/A</v>
      </c>
      <c r="N1308" s="83" t="e">
        <f>_xlfn.IFS(入力シート!F1334=置換コード!$E$4,1,入力シート!F1334=置換コード!$E$5,2)</f>
        <v>#N/A</v>
      </c>
      <c r="O1308" s="83" t="e">
        <f t="shared" si="121"/>
        <v>#N/A</v>
      </c>
      <c r="P1308" s="83" t="e">
        <f t="shared" si="122"/>
        <v>#N/A</v>
      </c>
      <c r="Q1308" s="83" t="e">
        <f>_xlfn.IFS(入力シート!O1334=置換コード!$I$4,11,入力シート!O1334=置換コード!$I$5,21,入力シート!O1334=置換コード!$I$6,22,入力シート!O1334=置換コード!$I$7,23,入力シート!O1334=置換コード!$I$8,24,入力シート!O1334=置換コード!$I$9,25,入力シート!O1334=置換コード!$I$10,26,入力シート!O1334=置換コード!$I$11,31,入力シート!O1334=置換コード!$I$12,32,入力シート!O1334=置換コード!$I$13,33,入力シート!O1334=置換コード!$I$14,34,入力シート!O1334=置換コード!$I$15,35,入力シート!O1334=置換コード!$I$16,36,入力シート!O1334=置換コード!$I$17,37,入力シート!O1334=置換コード!$I$18,38,入力シート!O1334=置換コード!$I$19,41,入力シート!O1334=置換コード!$I$20,42,入力シート!O1334=置換コード!$I$21,43,入力シート!O1334=置換コード!$I$22,44,入力シート!O1334=置換コード!$I$23,51,入力シート!O1334=置換コード!$I$24,52,入力シート!O1334=置換コード!$I$25,53,入力シート!O1334=置換コード!$I$26,54,入力シート!O1334=置換コード!$I$27,55,入力シート!O1334=置換コード!$I$28,61,入力シート!O1334=置換コード!$I$29,62,入力シート!O1334=置換コード!$I$30,63,入力シート!O1334=置換コード!$I$31,64,入力シート!O1334=置換コード!$I$32,65,入力シート!O1334=置換コード!$I$33,66,入力シート!O1334=置換コード!$I$34,71,入力シート!O1334=置換コード!$I$35,72,入力シート!O1334=置換コード!$I$36,73,入力シート!O1334=置換コード!$I$37,74,入力シート!O1334=置換コード!$I$38,75,入力シート!O1334=置換コード!$I$39,76,入力シート!O1334=置換コード!$I$40,77,入力シート!O1334=置換コード!$I$41,78,入力シート!O1334=置換コード!$I$42,79,入力シート!O1334=置換コード!$I$43,81,入力シート!O1334=置換コード!$I$44,82,入力シート!O1334=置換コード!$I$45,83,入力シート!O1334=置換コード!$I$46,84,入力シート!O1334=置換コード!$I$47,85,入力シート!O1334=置換コード!$I$48,86,入力シート!O1334=置換コード!$I$49,87,入力シート!O1334=置換コード!$I$50,88,入力シート!O1334=置換コード!$I$51,90)</f>
        <v>#N/A</v>
      </c>
      <c r="R1308" s="83" t="e">
        <f t="shared" si="123"/>
        <v>#N/A</v>
      </c>
      <c r="S1308" s="83" t="str">
        <f>ASC(入力シート!N1334)</f>
        <v/>
      </c>
      <c r="T1308" s="83" t="str">
        <f>ASC(入力シート!P1334)</f>
        <v/>
      </c>
      <c r="U1308" s="83" t="str">
        <f>ASC(入力シート!Q1334)</f>
        <v/>
      </c>
      <c r="V1308" s="83" t="str">
        <f>ASC(入力シート!R1334)</f>
        <v/>
      </c>
      <c r="W1308" s="83" t="str">
        <f>ASC(入力シート!M1334)</f>
        <v/>
      </c>
      <c r="X1308" s="83" t="e">
        <f>_xlfn.IFS(入力シート!U1334=置換コード!$I$4,11,入力シート!U1334=置換コード!$I$5,21,入力シート!U1334=置換コード!$I$6,22,入力シート!U1334=置換コード!$I$7,23,入力シート!U1334=置換コード!$I$8,24,入力シート!U1334=置換コード!$I$9,25,入力シート!U1334=置換コード!$I$10,26,入力シート!U1334=置換コード!$I$11,31,入力シート!U1334=置換コード!$I$12,32,入力シート!U1334=置換コード!$I$13,33,入力シート!U1334=置換コード!$I$14,34,入力シート!U1334=置換コード!$I$15,35,入力シート!U1334=置換コード!$I$16,36,入力シート!U1334=置換コード!$I$17,37,入力シート!U1334=置換コード!$I$18,38,入力シート!U1334=置換コード!$I$19,41,入力シート!U1334=置換コード!$I$20,42,入力シート!U1334=置換コード!$I$21,43,入力シート!U1334=置換コード!$I$22,44,入力シート!U1334=置換コード!$I$23,51,入力シート!U1334=置換コード!$I$24,52,入力シート!U1334=置換コード!$I$25,53,入力シート!U1334=置換コード!$I$26,54,入力シート!U1334=置換コード!$I$27,55,入力シート!U1334=置換コード!$I$28,61,入力シート!U1334=置換コード!$I$29,62,入力シート!U1334=置換コード!$I$30,63,入力シート!U1334=置換コード!$I$31,64,入力シート!U1334=置換コード!$I$32,65,入力シート!U1334=置換コード!$I$33,66,入力シート!U1334=置換コード!$I$34,71,入力シート!U1334=置換コード!$I$35,72,入力シート!U1334=置換コード!$I$36,73,入力シート!U1334=置換コード!$I$37,74,入力シート!U1334=置換コード!$I$38,75,入力シート!U1334=置換コード!$I$39,76,入力シート!U1334=置換コード!$I$40,77,入力シート!U1334=置換コード!$I$41,78,入力シート!U1334=置換コード!$I$42,79,入力シート!U1334=置換コード!$I$43,81,入力シート!U1334=置換コード!$I$44,82,入力シート!U1334=置換コード!$I$45,83,入力シート!U1334=置換コード!$I$46,84,入力シート!U1334=置換コード!$I$47,85,入力シート!U1334=置換コード!$I$48,86,入力シート!U1334=置換コード!$I$49,87,入力シート!U1334=置換コード!$I$50,88,入力シート!U1334=置換コード!$I$51,90)</f>
        <v>#N/A</v>
      </c>
      <c r="Y1308" s="83" t="e">
        <f t="shared" si="124"/>
        <v>#N/A</v>
      </c>
      <c r="Z1308" s="83" t="str">
        <f>ASC(入力シート!T1334)</f>
        <v/>
      </c>
      <c r="AA1308" s="83" t="str">
        <f>ASC(入力シート!V1334)</f>
        <v/>
      </c>
      <c r="AB1308" s="83" t="str">
        <f>ASC(入力シート!W1334)</f>
        <v/>
      </c>
      <c r="AC1308" s="83" t="str">
        <f>ASC(入力シート!X1334)</f>
        <v/>
      </c>
      <c r="AD1308" s="83" t="str">
        <f>ASC(入力シート!S1334)</f>
        <v/>
      </c>
      <c r="AE1308" s="83" t="str">
        <f>IF(入力シート!D1334=0,"",入力シート!D1334)</f>
        <v/>
      </c>
      <c r="AF1308" s="83">
        <f>IF(入力シート!G1334="無し",1,2)</f>
        <v>2</v>
      </c>
      <c r="AG1308" s="85" t="str">
        <f t="shared" ca="1" si="125"/>
        <v>20240213</v>
      </c>
      <c r="AH1308" s="83">
        <f>IF(入力シート!Y1334="有り",2,1)</f>
        <v>1</v>
      </c>
      <c r="AI1308" s="83">
        <f>IF(入力シート!Z1334="有り",2,1)</f>
        <v>1</v>
      </c>
      <c r="AJ1308" s="83">
        <f>IF(入力シート!AA1334="有り",2,1)</f>
        <v>1</v>
      </c>
      <c r="AK1308" s="83">
        <f>IF(入力シート!AB1334="有り",2,1)</f>
        <v>1</v>
      </c>
      <c r="AL1308" s="83">
        <f>IF(入力シート!AC1334="有り",2,1)</f>
        <v>1</v>
      </c>
      <c r="AM1308" s="83">
        <f>IF(入力シート!AD1334="有り",2,1)</f>
        <v>1</v>
      </c>
      <c r="AN1308" s="83">
        <f>IF(入力シート!AE1334="有り",2,1)</f>
        <v>1</v>
      </c>
      <c r="AO1308" s="83">
        <f>IF(入力シート!H1334="必要(\4,950)",1,0)</f>
        <v>0</v>
      </c>
    </row>
    <row r="1309" spans="5:41" x14ac:dyDescent="0.4">
      <c r="E1309" s="85" t="str">
        <f t="shared" ca="1" si="120"/>
        <v>20240213</v>
      </c>
      <c r="F1309" s="83" t="str">
        <f>DBCS(入力シート!A1335)</f>
        <v/>
      </c>
      <c r="G1309" s="83" t="str">
        <f>(ASC(SUBSTITUTE(SUBSTITUTE(入力シート!B1335,"　","")," ","")))</f>
        <v/>
      </c>
      <c r="H1309" s="83" t="str">
        <f>ASC(入力シート!C1335)</f>
        <v/>
      </c>
      <c r="I1309" s="83" t="str">
        <f>IF(入力シート!E1335=0,"",入力シート!E1335)</f>
        <v/>
      </c>
      <c r="J1309" s="83" t="str">
        <f>IF(入力シート!I1335=0,"",入力シート!I1335)</f>
        <v/>
      </c>
      <c r="K1309" s="83" t="str">
        <f>DBCS(入力シート!K1335)</f>
        <v/>
      </c>
      <c r="L1309" s="83" t="str">
        <f>ASC(入力シート!L1335)</f>
        <v/>
      </c>
      <c r="M1309" s="83" t="e">
        <f>_xlfn.IFS(入力シート!J1335=置換コード!$B$4,1,入力シート!J1335=置換コード!$B$5,2,入力シート!J1335=置換コード!$B$6,3,入力シート!J1335=置換コード!$B$7,4,入力シート!J1335=置換コード!$B$8,5,入力シート!J1335=置換コード!$B$9,6,入力シート!J1335=置換コード!$B$10,7,入力シート!J1335=置換コード!$B$11,8,入力シート!J1335=置換コード!$B$12,9,入力シート!J1335=置換コード!$B$13,10)</f>
        <v>#N/A</v>
      </c>
      <c r="N1309" s="83" t="e">
        <f>_xlfn.IFS(入力シート!F1335=置換コード!$E$4,1,入力シート!F1335=置換コード!$E$5,2)</f>
        <v>#N/A</v>
      </c>
      <c r="O1309" s="83" t="e">
        <f t="shared" si="121"/>
        <v>#N/A</v>
      </c>
      <c r="P1309" s="83" t="e">
        <f t="shared" si="122"/>
        <v>#N/A</v>
      </c>
      <c r="Q1309" s="83" t="e">
        <f>_xlfn.IFS(入力シート!O1335=置換コード!$I$4,11,入力シート!O1335=置換コード!$I$5,21,入力シート!O1335=置換コード!$I$6,22,入力シート!O1335=置換コード!$I$7,23,入力シート!O1335=置換コード!$I$8,24,入力シート!O1335=置換コード!$I$9,25,入力シート!O1335=置換コード!$I$10,26,入力シート!O1335=置換コード!$I$11,31,入力シート!O1335=置換コード!$I$12,32,入力シート!O1335=置換コード!$I$13,33,入力シート!O1335=置換コード!$I$14,34,入力シート!O1335=置換コード!$I$15,35,入力シート!O1335=置換コード!$I$16,36,入力シート!O1335=置換コード!$I$17,37,入力シート!O1335=置換コード!$I$18,38,入力シート!O1335=置換コード!$I$19,41,入力シート!O1335=置換コード!$I$20,42,入力シート!O1335=置換コード!$I$21,43,入力シート!O1335=置換コード!$I$22,44,入力シート!O1335=置換コード!$I$23,51,入力シート!O1335=置換コード!$I$24,52,入力シート!O1335=置換コード!$I$25,53,入力シート!O1335=置換コード!$I$26,54,入力シート!O1335=置換コード!$I$27,55,入力シート!O1335=置換コード!$I$28,61,入力シート!O1335=置換コード!$I$29,62,入力シート!O1335=置換コード!$I$30,63,入力シート!O1335=置換コード!$I$31,64,入力シート!O1335=置換コード!$I$32,65,入力シート!O1335=置換コード!$I$33,66,入力シート!O1335=置換コード!$I$34,71,入力シート!O1335=置換コード!$I$35,72,入力シート!O1335=置換コード!$I$36,73,入力シート!O1335=置換コード!$I$37,74,入力シート!O1335=置換コード!$I$38,75,入力シート!O1335=置換コード!$I$39,76,入力シート!O1335=置換コード!$I$40,77,入力シート!O1335=置換コード!$I$41,78,入力シート!O1335=置換コード!$I$42,79,入力シート!O1335=置換コード!$I$43,81,入力シート!O1335=置換コード!$I$44,82,入力シート!O1335=置換コード!$I$45,83,入力シート!O1335=置換コード!$I$46,84,入力シート!O1335=置換コード!$I$47,85,入力シート!O1335=置換コード!$I$48,86,入力シート!O1335=置換コード!$I$49,87,入力シート!O1335=置換コード!$I$50,88,入力シート!O1335=置換コード!$I$51,90)</f>
        <v>#N/A</v>
      </c>
      <c r="R1309" s="83" t="e">
        <f t="shared" si="123"/>
        <v>#N/A</v>
      </c>
      <c r="S1309" s="83" t="str">
        <f>ASC(入力シート!N1335)</f>
        <v/>
      </c>
      <c r="T1309" s="83" t="str">
        <f>ASC(入力シート!P1335)</f>
        <v/>
      </c>
      <c r="U1309" s="83" t="str">
        <f>ASC(入力シート!Q1335)</f>
        <v/>
      </c>
      <c r="V1309" s="83" t="str">
        <f>ASC(入力シート!R1335)</f>
        <v/>
      </c>
      <c r="W1309" s="83" t="str">
        <f>ASC(入力シート!M1335)</f>
        <v/>
      </c>
      <c r="X1309" s="83" t="e">
        <f>_xlfn.IFS(入力シート!U1335=置換コード!$I$4,11,入力シート!U1335=置換コード!$I$5,21,入力シート!U1335=置換コード!$I$6,22,入力シート!U1335=置換コード!$I$7,23,入力シート!U1335=置換コード!$I$8,24,入力シート!U1335=置換コード!$I$9,25,入力シート!U1335=置換コード!$I$10,26,入力シート!U1335=置換コード!$I$11,31,入力シート!U1335=置換コード!$I$12,32,入力シート!U1335=置換コード!$I$13,33,入力シート!U1335=置換コード!$I$14,34,入力シート!U1335=置換コード!$I$15,35,入力シート!U1335=置換コード!$I$16,36,入力シート!U1335=置換コード!$I$17,37,入力シート!U1335=置換コード!$I$18,38,入力シート!U1335=置換コード!$I$19,41,入力シート!U1335=置換コード!$I$20,42,入力シート!U1335=置換コード!$I$21,43,入力シート!U1335=置換コード!$I$22,44,入力シート!U1335=置換コード!$I$23,51,入力シート!U1335=置換コード!$I$24,52,入力シート!U1335=置換コード!$I$25,53,入力シート!U1335=置換コード!$I$26,54,入力シート!U1335=置換コード!$I$27,55,入力シート!U1335=置換コード!$I$28,61,入力シート!U1335=置換コード!$I$29,62,入力シート!U1335=置換コード!$I$30,63,入力シート!U1335=置換コード!$I$31,64,入力シート!U1335=置換コード!$I$32,65,入力シート!U1335=置換コード!$I$33,66,入力シート!U1335=置換コード!$I$34,71,入力シート!U1335=置換コード!$I$35,72,入力シート!U1335=置換コード!$I$36,73,入力シート!U1335=置換コード!$I$37,74,入力シート!U1335=置換コード!$I$38,75,入力シート!U1335=置換コード!$I$39,76,入力シート!U1335=置換コード!$I$40,77,入力シート!U1335=置換コード!$I$41,78,入力シート!U1335=置換コード!$I$42,79,入力シート!U1335=置換コード!$I$43,81,入力シート!U1335=置換コード!$I$44,82,入力シート!U1335=置換コード!$I$45,83,入力シート!U1335=置換コード!$I$46,84,入力シート!U1335=置換コード!$I$47,85,入力シート!U1335=置換コード!$I$48,86,入力シート!U1335=置換コード!$I$49,87,入力シート!U1335=置換コード!$I$50,88,入力シート!U1335=置換コード!$I$51,90)</f>
        <v>#N/A</v>
      </c>
      <c r="Y1309" s="83" t="e">
        <f t="shared" si="124"/>
        <v>#N/A</v>
      </c>
      <c r="Z1309" s="83" t="str">
        <f>ASC(入力シート!T1335)</f>
        <v/>
      </c>
      <c r="AA1309" s="83" t="str">
        <f>ASC(入力シート!V1335)</f>
        <v/>
      </c>
      <c r="AB1309" s="83" t="str">
        <f>ASC(入力シート!W1335)</f>
        <v/>
      </c>
      <c r="AC1309" s="83" t="str">
        <f>ASC(入力シート!X1335)</f>
        <v/>
      </c>
      <c r="AD1309" s="83" t="str">
        <f>ASC(入力シート!S1335)</f>
        <v/>
      </c>
      <c r="AE1309" s="83" t="str">
        <f>IF(入力シート!D1335=0,"",入力シート!D1335)</f>
        <v/>
      </c>
      <c r="AF1309" s="83">
        <f>IF(入力シート!G1335="無し",1,2)</f>
        <v>2</v>
      </c>
      <c r="AG1309" s="85" t="str">
        <f t="shared" ca="1" si="125"/>
        <v>20240213</v>
      </c>
      <c r="AH1309" s="83">
        <f>IF(入力シート!Y1335="有り",2,1)</f>
        <v>1</v>
      </c>
      <c r="AI1309" s="83">
        <f>IF(入力シート!Z1335="有り",2,1)</f>
        <v>1</v>
      </c>
      <c r="AJ1309" s="83">
        <f>IF(入力シート!AA1335="有り",2,1)</f>
        <v>1</v>
      </c>
      <c r="AK1309" s="83">
        <f>IF(入力シート!AB1335="有り",2,1)</f>
        <v>1</v>
      </c>
      <c r="AL1309" s="83">
        <f>IF(入力シート!AC1335="有り",2,1)</f>
        <v>1</v>
      </c>
      <c r="AM1309" s="83">
        <f>IF(入力シート!AD1335="有り",2,1)</f>
        <v>1</v>
      </c>
      <c r="AN1309" s="83">
        <f>IF(入力シート!AE1335="有り",2,1)</f>
        <v>1</v>
      </c>
      <c r="AO1309" s="83">
        <f>IF(入力シート!H1335="必要(\4,950)",1,0)</f>
        <v>0</v>
      </c>
    </row>
    <row r="1310" spans="5:41" x14ac:dyDescent="0.4">
      <c r="E1310" s="85" t="str">
        <f t="shared" ca="1" si="120"/>
        <v>20240213</v>
      </c>
      <c r="F1310" s="83" t="str">
        <f>DBCS(入力シート!A1336)</f>
        <v/>
      </c>
      <c r="G1310" s="83" t="str">
        <f>(ASC(SUBSTITUTE(SUBSTITUTE(入力シート!B1336,"　","")," ","")))</f>
        <v/>
      </c>
      <c r="H1310" s="83" t="str">
        <f>ASC(入力シート!C1336)</f>
        <v/>
      </c>
      <c r="I1310" s="83" t="str">
        <f>IF(入力シート!E1336=0,"",入力シート!E1336)</f>
        <v/>
      </c>
      <c r="J1310" s="83" t="str">
        <f>IF(入力シート!I1336=0,"",入力シート!I1336)</f>
        <v/>
      </c>
      <c r="K1310" s="83" t="str">
        <f>DBCS(入力シート!K1336)</f>
        <v/>
      </c>
      <c r="L1310" s="83" t="str">
        <f>ASC(入力シート!L1336)</f>
        <v/>
      </c>
      <c r="M1310" s="83" t="e">
        <f>_xlfn.IFS(入力シート!J1336=置換コード!$B$4,1,入力シート!J1336=置換コード!$B$5,2,入力シート!J1336=置換コード!$B$6,3,入力シート!J1336=置換コード!$B$7,4,入力シート!J1336=置換コード!$B$8,5,入力シート!J1336=置換コード!$B$9,6,入力シート!J1336=置換コード!$B$10,7,入力シート!J1336=置換コード!$B$11,8,入力シート!J1336=置換コード!$B$12,9,入力シート!J1336=置換コード!$B$13,10)</f>
        <v>#N/A</v>
      </c>
      <c r="N1310" s="83" t="e">
        <f>_xlfn.IFS(入力シート!F1336=置換コード!$E$4,1,入力シート!F1336=置換コード!$E$5,2)</f>
        <v>#N/A</v>
      </c>
      <c r="O1310" s="83" t="e">
        <f t="shared" si="121"/>
        <v>#N/A</v>
      </c>
      <c r="P1310" s="83" t="e">
        <f t="shared" si="122"/>
        <v>#N/A</v>
      </c>
      <c r="Q1310" s="83" t="e">
        <f>_xlfn.IFS(入力シート!O1336=置換コード!$I$4,11,入力シート!O1336=置換コード!$I$5,21,入力シート!O1336=置換コード!$I$6,22,入力シート!O1336=置換コード!$I$7,23,入力シート!O1336=置換コード!$I$8,24,入力シート!O1336=置換コード!$I$9,25,入力シート!O1336=置換コード!$I$10,26,入力シート!O1336=置換コード!$I$11,31,入力シート!O1336=置換コード!$I$12,32,入力シート!O1336=置換コード!$I$13,33,入力シート!O1336=置換コード!$I$14,34,入力シート!O1336=置換コード!$I$15,35,入力シート!O1336=置換コード!$I$16,36,入力シート!O1336=置換コード!$I$17,37,入力シート!O1336=置換コード!$I$18,38,入力シート!O1336=置換コード!$I$19,41,入力シート!O1336=置換コード!$I$20,42,入力シート!O1336=置換コード!$I$21,43,入力シート!O1336=置換コード!$I$22,44,入力シート!O1336=置換コード!$I$23,51,入力シート!O1336=置換コード!$I$24,52,入力シート!O1336=置換コード!$I$25,53,入力シート!O1336=置換コード!$I$26,54,入力シート!O1336=置換コード!$I$27,55,入力シート!O1336=置換コード!$I$28,61,入力シート!O1336=置換コード!$I$29,62,入力シート!O1336=置換コード!$I$30,63,入力シート!O1336=置換コード!$I$31,64,入力シート!O1336=置換コード!$I$32,65,入力シート!O1336=置換コード!$I$33,66,入力シート!O1336=置換コード!$I$34,71,入力シート!O1336=置換コード!$I$35,72,入力シート!O1336=置換コード!$I$36,73,入力シート!O1336=置換コード!$I$37,74,入力シート!O1336=置換コード!$I$38,75,入力シート!O1336=置換コード!$I$39,76,入力シート!O1336=置換コード!$I$40,77,入力シート!O1336=置換コード!$I$41,78,入力シート!O1336=置換コード!$I$42,79,入力シート!O1336=置換コード!$I$43,81,入力シート!O1336=置換コード!$I$44,82,入力シート!O1336=置換コード!$I$45,83,入力シート!O1336=置換コード!$I$46,84,入力シート!O1336=置換コード!$I$47,85,入力シート!O1336=置換コード!$I$48,86,入力シート!O1336=置換コード!$I$49,87,入力シート!O1336=置換コード!$I$50,88,入力シート!O1336=置換コード!$I$51,90)</f>
        <v>#N/A</v>
      </c>
      <c r="R1310" s="83" t="e">
        <f t="shared" si="123"/>
        <v>#N/A</v>
      </c>
      <c r="S1310" s="83" t="str">
        <f>ASC(入力シート!N1336)</f>
        <v/>
      </c>
      <c r="T1310" s="83" t="str">
        <f>ASC(入力シート!P1336)</f>
        <v/>
      </c>
      <c r="U1310" s="83" t="str">
        <f>ASC(入力シート!Q1336)</f>
        <v/>
      </c>
      <c r="V1310" s="83" t="str">
        <f>ASC(入力シート!R1336)</f>
        <v/>
      </c>
      <c r="W1310" s="83" t="str">
        <f>ASC(入力シート!M1336)</f>
        <v/>
      </c>
      <c r="X1310" s="83" t="e">
        <f>_xlfn.IFS(入力シート!U1336=置換コード!$I$4,11,入力シート!U1336=置換コード!$I$5,21,入力シート!U1336=置換コード!$I$6,22,入力シート!U1336=置換コード!$I$7,23,入力シート!U1336=置換コード!$I$8,24,入力シート!U1336=置換コード!$I$9,25,入力シート!U1336=置換コード!$I$10,26,入力シート!U1336=置換コード!$I$11,31,入力シート!U1336=置換コード!$I$12,32,入力シート!U1336=置換コード!$I$13,33,入力シート!U1336=置換コード!$I$14,34,入力シート!U1336=置換コード!$I$15,35,入力シート!U1336=置換コード!$I$16,36,入力シート!U1336=置換コード!$I$17,37,入力シート!U1336=置換コード!$I$18,38,入力シート!U1336=置換コード!$I$19,41,入力シート!U1336=置換コード!$I$20,42,入力シート!U1336=置換コード!$I$21,43,入力シート!U1336=置換コード!$I$22,44,入力シート!U1336=置換コード!$I$23,51,入力シート!U1336=置換コード!$I$24,52,入力シート!U1336=置換コード!$I$25,53,入力シート!U1336=置換コード!$I$26,54,入力シート!U1336=置換コード!$I$27,55,入力シート!U1336=置換コード!$I$28,61,入力シート!U1336=置換コード!$I$29,62,入力シート!U1336=置換コード!$I$30,63,入力シート!U1336=置換コード!$I$31,64,入力シート!U1336=置換コード!$I$32,65,入力シート!U1336=置換コード!$I$33,66,入力シート!U1336=置換コード!$I$34,71,入力シート!U1336=置換コード!$I$35,72,入力シート!U1336=置換コード!$I$36,73,入力シート!U1336=置換コード!$I$37,74,入力シート!U1336=置換コード!$I$38,75,入力シート!U1336=置換コード!$I$39,76,入力シート!U1336=置換コード!$I$40,77,入力シート!U1336=置換コード!$I$41,78,入力シート!U1336=置換コード!$I$42,79,入力シート!U1336=置換コード!$I$43,81,入力シート!U1336=置換コード!$I$44,82,入力シート!U1336=置換コード!$I$45,83,入力シート!U1336=置換コード!$I$46,84,入力シート!U1336=置換コード!$I$47,85,入力シート!U1336=置換コード!$I$48,86,入力シート!U1336=置換コード!$I$49,87,入力シート!U1336=置換コード!$I$50,88,入力シート!U1336=置換コード!$I$51,90)</f>
        <v>#N/A</v>
      </c>
      <c r="Y1310" s="83" t="e">
        <f t="shared" si="124"/>
        <v>#N/A</v>
      </c>
      <c r="Z1310" s="83" t="str">
        <f>ASC(入力シート!T1336)</f>
        <v/>
      </c>
      <c r="AA1310" s="83" t="str">
        <f>ASC(入力シート!V1336)</f>
        <v/>
      </c>
      <c r="AB1310" s="83" t="str">
        <f>ASC(入力シート!W1336)</f>
        <v/>
      </c>
      <c r="AC1310" s="83" t="str">
        <f>ASC(入力シート!X1336)</f>
        <v/>
      </c>
      <c r="AD1310" s="83" t="str">
        <f>ASC(入力シート!S1336)</f>
        <v/>
      </c>
      <c r="AE1310" s="83" t="str">
        <f>IF(入力シート!D1336=0,"",入力シート!D1336)</f>
        <v/>
      </c>
      <c r="AF1310" s="83">
        <f>IF(入力シート!G1336="無し",1,2)</f>
        <v>2</v>
      </c>
      <c r="AG1310" s="85" t="str">
        <f t="shared" ca="1" si="125"/>
        <v>20240213</v>
      </c>
      <c r="AH1310" s="83">
        <f>IF(入力シート!Y1336="有り",2,1)</f>
        <v>1</v>
      </c>
      <c r="AI1310" s="83">
        <f>IF(入力シート!Z1336="有り",2,1)</f>
        <v>1</v>
      </c>
      <c r="AJ1310" s="83">
        <f>IF(入力シート!AA1336="有り",2,1)</f>
        <v>1</v>
      </c>
      <c r="AK1310" s="83">
        <f>IF(入力シート!AB1336="有り",2,1)</f>
        <v>1</v>
      </c>
      <c r="AL1310" s="83">
        <f>IF(入力シート!AC1336="有り",2,1)</f>
        <v>1</v>
      </c>
      <c r="AM1310" s="83">
        <f>IF(入力シート!AD1336="有り",2,1)</f>
        <v>1</v>
      </c>
      <c r="AN1310" s="83">
        <f>IF(入力シート!AE1336="有り",2,1)</f>
        <v>1</v>
      </c>
      <c r="AO1310" s="83">
        <f>IF(入力シート!H1336="必要(\4,950)",1,0)</f>
        <v>0</v>
      </c>
    </row>
    <row r="1311" spans="5:41" x14ac:dyDescent="0.4">
      <c r="E1311" s="85" t="str">
        <f t="shared" ca="1" si="120"/>
        <v>20240213</v>
      </c>
      <c r="F1311" s="83" t="str">
        <f>DBCS(入力シート!A1337)</f>
        <v/>
      </c>
      <c r="G1311" s="83" t="str">
        <f>(ASC(SUBSTITUTE(SUBSTITUTE(入力シート!B1337,"　","")," ","")))</f>
        <v/>
      </c>
      <c r="H1311" s="83" t="str">
        <f>ASC(入力シート!C1337)</f>
        <v/>
      </c>
      <c r="I1311" s="83" t="str">
        <f>IF(入力シート!E1337=0,"",入力シート!E1337)</f>
        <v/>
      </c>
      <c r="J1311" s="83" t="str">
        <f>IF(入力シート!I1337=0,"",入力シート!I1337)</f>
        <v/>
      </c>
      <c r="K1311" s="83" t="str">
        <f>DBCS(入力シート!K1337)</f>
        <v/>
      </c>
      <c r="L1311" s="83" t="str">
        <f>ASC(入力シート!L1337)</f>
        <v/>
      </c>
      <c r="M1311" s="83" t="e">
        <f>_xlfn.IFS(入力シート!J1337=置換コード!$B$4,1,入力シート!J1337=置換コード!$B$5,2,入力シート!J1337=置換コード!$B$6,3,入力シート!J1337=置換コード!$B$7,4,入力シート!J1337=置換コード!$B$8,5,入力シート!J1337=置換コード!$B$9,6,入力シート!J1337=置換コード!$B$10,7,入力シート!J1337=置換コード!$B$11,8,入力シート!J1337=置換コード!$B$12,9,入力シート!J1337=置換コード!$B$13,10)</f>
        <v>#N/A</v>
      </c>
      <c r="N1311" s="83" t="e">
        <f>_xlfn.IFS(入力シート!F1337=置換コード!$E$4,1,入力シート!F1337=置換コード!$E$5,2)</f>
        <v>#N/A</v>
      </c>
      <c r="O1311" s="83" t="e">
        <f t="shared" si="121"/>
        <v>#N/A</v>
      </c>
      <c r="P1311" s="83" t="e">
        <f t="shared" si="122"/>
        <v>#N/A</v>
      </c>
      <c r="Q1311" s="83" t="e">
        <f>_xlfn.IFS(入力シート!O1337=置換コード!$I$4,11,入力シート!O1337=置換コード!$I$5,21,入力シート!O1337=置換コード!$I$6,22,入力シート!O1337=置換コード!$I$7,23,入力シート!O1337=置換コード!$I$8,24,入力シート!O1337=置換コード!$I$9,25,入力シート!O1337=置換コード!$I$10,26,入力シート!O1337=置換コード!$I$11,31,入力シート!O1337=置換コード!$I$12,32,入力シート!O1337=置換コード!$I$13,33,入力シート!O1337=置換コード!$I$14,34,入力シート!O1337=置換コード!$I$15,35,入力シート!O1337=置換コード!$I$16,36,入力シート!O1337=置換コード!$I$17,37,入力シート!O1337=置換コード!$I$18,38,入力シート!O1337=置換コード!$I$19,41,入力シート!O1337=置換コード!$I$20,42,入力シート!O1337=置換コード!$I$21,43,入力シート!O1337=置換コード!$I$22,44,入力シート!O1337=置換コード!$I$23,51,入力シート!O1337=置換コード!$I$24,52,入力シート!O1337=置換コード!$I$25,53,入力シート!O1337=置換コード!$I$26,54,入力シート!O1337=置換コード!$I$27,55,入力シート!O1337=置換コード!$I$28,61,入力シート!O1337=置換コード!$I$29,62,入力シート!O1337=置換コード!$I$30,63,入力シート!O1337=置換コード!$I$31,64,入力シート!O1337=置換コード!$I$32,65,入力シート!O1337=置換コード!$I$33,66,入力シート!O1337=置換コード!$I$34,71,入力シート!O1337=置換コード!$I$35,72,入力シート!O1337=置換コード!$I$36,73,入力シート!O1337=置換コード!$I$37,74,入力シート!O1337=置換コード!$I$38,75,入力シート!O1337=置換コード!$I$39,76,入力シート!O1337=置換コード!$I$40,77,入力シート!O1337=置換コード!$I$41,78,入力シート!O1337=置換コード!$I$42,79,入力シート!O1337=置換コード!$I$43,81,入力シート!O1337=置換コード!$I$44,82,入力シート!O1337=置換コード!$I$45,83,入力シート!O1337=置換コード!$I$46,84,入力シート!O1337=置換コード!$I$47,85,入力シート!O1337=置換コード!$I$48,86,入力シート!O1337=置換コード!$I$49,87,入力シート!O1337=置換コード!$I$50,88,入力シート!O1337=置換コード!$I$51,90)</f>
        <v>#N/A</v>
      </c>
      <c r="R1311" s="83" t="e">
        <f t="shared" si="123"/>
        <v>#N/A</v>
      </c>
      <c r="S1311" s="83" t="str">
        <f>ASC(入力シート!N1337)</f>
        <v/>
      </c>
      <c r="T1311" s="83" t="str">
        <f>ASC(入力シート!P1337)</f>
        <v/>
      </c>
      <c r="U1311" s="83" t="str">
        <f>ASC(入力シート!Q1337)</f>
        <v/>
      </c>
      <c r="V1311" s="83" t="str">
        <f>ASC(入力シート!R1337)</f>
        <v/>
      </c>
      <c r="W1311" s="83" t="str">
        <f>ASC(入力シート!M1337)</f>
        <v/>
      </c>
      <c r="X1311" s="83" t="e">
        <f>_xlfn.IFS(入力シート!U1337=置換コード!$I$4,11,入力シート!U1337=置換コード!$I$5,21,入力シート!U1337=置換コード!$I$6,22,入力シート!U1337=置換コード!$I$7,23,入力シート!U1337=置換コード!$I$8,24,入力シート!U1337=置換コード!$I$9,25,入力シート!U1337=置換コード!$I$10,26,入力シート!U1337=置換コード!$I$11,31,入力シート!U1337=置換コード!$I$12,32,入力シート!U1337=置換コード!$I$13,33,入力シート!U1337=置換コード!$I$14,34,入力シート!U1337=置換コード!$I$15,35,入力シート!U1337=置換コード!$I$16,36,入力シート!U1337=置換コード!$I$17,37,入力シート!U1337=置換コード!$I$18,38,入力シート!U1337=置換コード!$I$19,41,入力シート!U1337=置換コード!$I$20,42,入力シート!U1337=置換コード!$I$21,43,入力シート!U1337=置換コード!$I$22,44,入力シート!U1337=置換コード!$I$23,51,入力シート!U1337=置換コード!$I$24,52,入力シート!U1337=置換コード!$I$25,53,入力シート!U1337=置換コード!$I$26,54,入力シート!U1337=置換コード!$I$27,55,入力シート!U1337=置換コード!$I$28,61,入力シート!U1337=置換コード!$I$29,62,入力シート!U1337=置換コード!$I$30,63,入力シート!U1337=置換コード!$I$31,64,入力シート!U1337=置換コード!$I$32,65,入力シート!U1337=置換コード!$I$33,66,入力シート!U1337=置換コード!$I$34,71,入力シート!U1337=置換コード!$I$35,72,入力シート!U1337=置換コード!$I$36,73,入力シート!U1337=置換コード!$I$37,74,入力シート!U1337=置換コード!$I$38,75,入力シート!U1337=置換コード!$I$39,76,入力シート!U1337=置換コード!$I$40,77,入力シート!U1337=置換コード!$I$41,78,入力シート!U1337=置換コード!$I$42,79,入力シート!U1337=置換コード!$I$43,81,入力シート!U1337=置換コード!$I$44,82,入力シート!U1337=置換コード!$I$45,83,入力シート!U1337=置換コード!$I$46,84,入力シート!U1337=置換コード!$I$47,85,入力シート!U1337=置換コード!$I$48,86,入力シート!U1337=置換コード!$I$49,87,入力シート!U1337=置換コード!$I$50,88,入力シート!U1337=置換コード!$I$51,90)</f>
        <v>#N/A</v>
      </c>
      <c r="Y1311" s="83" t="e">
        <f t="shared" si="124"/>
        <v>#N/A</v>
      </c>
      <c r="Z1311" s="83" t="str">
        <f>ASC(入力シート!T1337)</f>
        <v/>
      </c>
      <c r="AA1311" s="83" t="str">
        <f>ASC(入力シート!V1337)</f>
        <v/>
      </c>
      <c r="AB1311" s="83" t="str">
        <f>ASC(入力シート!W1337)</f>
        <v/>
      </c>
      <c r="AC1311" s="83" t="str">
        <f>ASC(入力シート!X1337)</f>
        <v/>
      </c>
      <c r="AD1311" s="83" t="str">
        <f>ASC(入力シート!S1337)</f>
        <v/>
      </c>
      <c r="AE1311" s="83" t="str">
        <f>IF(入力シート!D1337=0,"",入力シート!D1337)</f>
        <v/>
      </c>
      <c r="AF1311" s="83">
        <f>IF(入力シート!G1337="無し",1,2)</f>
        <v>2</v>
      </c>
      <c r="AG1311" s="85" t="str">
        <f t="shared" ca="1" si="125"/>
        <v>20240213</v>
      </c>
      <c r="AH1311" s="83">
        <f>IF(入力シート!Y1337="有り",2,1)</f>
        <v>1</v>
      </c>
      <c r="AI1311" s="83">
        <f>IF(入力シート!Z1337="有り",2,1)</f>
        <v>1</v>
      </c>
      <c r="AJ1311" s="83">
        <f>IF(入力シート!AA1337="有り",2,1)</f>
        <v>1</v>
      </c>
      <c r="AK1311" s="83">
        <f>IF(入力シート!AB1337="有り",2,1)</f>
        <v>1</v>
      </c>
      <c r="AL1311" s="83">
        <f>IF(入力シート!AC1337="有り",2,1)</f>
        <v>1</v>
      </c>
      <c r="AM1311" s="83">
        <f>IF(入力シート!AD1337="有り",2,1)</f>
        <v>1</v>
      </c>
      <c r="AN1311" s="83">
        <f>IF(入力シート!AE1337="有り",2,1)</f>
        <v>1</v>
      </c>
      <c r="AO1311" s="83">
        <f>IF(入力シート!H1337="必要(\4,950)",1,0)</f>
        <v>0</v>
      </c>
    </row>
    <row r="1312" spans="5:41" x14ac:dyDescent="0.4">
      <c r="E1312" s="85" t="str">
        <f t="shared" ca="1" si="120"/>
        <v>20240213</v>
      </c>
      <c r="F1312" s="83" t="str">
        <f>DBCS(入力シート!A1338)</f>
        <v/>
      </c>
      <c r="G1312" s="83" t="str">
        <f>(ASC(SUBSTITUTE(SUBSTITUTE(入力シート!B1338,"　","")," ","")))</f>
        <v/>
      </c>
      <c r="H1312" s="83" t="str">
        <f>ASC(入力シート!C1338)</f>
        <v/>
      </c>
      <c r="I1312" s="83" t="str">
        <f>IF(入力シート!E1338=0,"",入力シート!E1338)</f>
        <v/>
      </c>
      <c r="J1312" s="83" t="str">
        <f>IF(入力シート!I1338=0,"",入力シート!I1338)</f>
        <v/>
      </c>
      <c r="K1312" s="83" t="str">
        <f>DBCS(入力シート!K1338)</f>
        <v/>
      </c>
      <c r="L1312" s="83" t="str">
        <f>ASC(入力シート!L1338)</f>
        <v/>
      </c>
      <c r="M1312" s="83" t="e">
        <f>_xlfn.IFS(入力シート!J1338=置換コード!$B$4,1,入力シート!J1338=置換コード!$B$5,2,入力シート!J1338=置換コード!$B$6,3,入力シート!J1338=置換コード!$B$7,4,入力シート!J1338=置換コード!$B$8,5,入力シート!J1338=置換コード!$B$9,6,入力シート!J1338=置換コード!$B$10,7,入力シート!J1338=置換コード!$B$11,8,入力シート!J1338=置換コード!$B$12,9,入力シート!J1338=置換コード!$B$13,10)</f>
        <v>#N/A</v>
      </c>
      <c r="N1312" s="83" t="e">
        <f>_xlfn.IFS(入力シート!F1338=置換コード!$E$4,1,入力シート!F1338=置換コード!$E$5,2)</f>
        <v>#N/A</v>
      </c>
      <c r="O1312" s="83" t="e">
        <f t="shared" si="121"/>
        <v>#N/A</v>
      </c>
      <c r="P1312" s="83" t="e">
        <f t="shared" si="122"/>
        <v>#N/A</v>
      </c>
      <c r="Q1312" s="83" t="e">
        <f>_xlfn.IFS(入力シート!O1338=置換コード!$I$4,11,入力シート!O1338=置換コード!$I$5,21,入力シート!O1338=置換コード!$I$6,22,入力シート!O1338=置換コード!$I$7,23,入力シート!O1338=置換コード!$I$8,24,入力シート!O1338=置換コード!$I$9,25,入力シート!O1338=置換コード!$I$10,26,入力シート!O1338=置換コード!$I$11,31,入力シート!O1338=置換コード!$I$12,32,入力シート!O1338=置換コード!$I$13,33,入力シート!O1338=置換コード!$I$14,34,入力シート!O1338=置換コード!$I$15,35,入力シート!O1338=置換コード!$I$16,36,入力シート!O1338=置換コード!$I$17,37,入力シート!O1338=置換コード!$I$18,38,入力シート!O1338=置換コード!$I$19,41,入力シート!O1338=置換コード!$I$20,42,入力シート!O1338=置換コード!$I$21,43,入力シート!O1338=置換コード!$I$22,44,入力シート!O1338=置換コード!$I$23,51,入力シート!O1338=置換コード!$I$24,52,入力シート!O1338=置換コード!$I$25,53,入力シート!O1338=置換コード!$I$26,54,入力シート!O1338=置換コード!$I$27,55,入力シート!O1338=置換コード!$I$28,61,入力シート!O1338=置換コード!$I$29,62,入力シート!O1338=置換コード!$I$30,63,入力シート!O1338=置換コード!$I$31,64,入力シート!O1338=置換コード!$I$32,65,入力シート!O1338=置換コード!$I$33,66,入力シート!O1338=置換コード!$I$34,71,入力シート!O1338=置換コード!$I$35,72,入力シート!O1338=置換コード!$I$36,73,入力シート!O1338=置換コード!$I$37,74,入力シート!O1338=置換コード!$I$38,75,入力シート!O1338=置換コード!$I$39,76,入力シート!O1338=置換コード!$I$40,77,入力シート!O1338=置換コード!$I$41,78,入力シート!O1338=置換コード!$I$42,79,入力シート!O1338=置換コード!$I$43,81,入力シート!O1338=置換コード!$I$44,82,入力シート!O1338=置換コード!$I$45,83,入力シート!O1338=置換コード!$I$46,84,入力シート!O1338=置換コード!$I$47,85,入力シート!O1338=置換コード!$I$48,86,入力シート!O1338=置換コード!$I$49,87,入力シート!O1338=置換コード!$I$50,88,入力シート!O1338=置換コード!$I$51,90)</f>
        <v>#N/A</v>
      </c>
      <c r="R1312" s="83" t="e">
        <f t="shared" si="123"/>
        <v>#N/A</v>
      </c>
      <c r="S1312" s="83" t="str">
        <f>ASC(入力シート!N1338)</f>
        <v/>
      </c>
      <c r="T1312" s="83" t="str">
        <f>ASC(入力シート!P1338)</f>
        <v/>
      </c>
      <c r="U1312" s="83" t="str">
        <f>ASC(入力シート!Q1338)</f>
        <v/>
      </c>
      <c r="V1312" s="83" t="str">
        <f>ASC(入力シート!R1338)</f>
        <v/>
      </c>
      <c r="W1312" s="83" t="str">
        <f>ASC(入力シート!M1338)</f>
        <v/>
      </c>
      <c r="X1312" s="83" t="e">
        <f>_xlfn.IFS(入力シート!U1338=置換コード!$I$4,11,入力シート!U1338=置換コード!$I$5,21,入力シート!U1338=置換コード!$I$6,22,入力シート!U1338=置換コード!$I$7,23,入力シート!U1338=置換コード!$I$8,24,入力シート!U1338=置換コード!$I$9,25,入力シート!U1338=置換コード!$I$10,26,入力シート!U1338=置換コード!$I$11,31,入力シート!U1338=置換コード!$I$12,32,入力シート!U1338=置換コード!$I$13,33,入力シート!U1338=置換コード!$I$14,34,入力シート!U1338=置換コード!$I$15,35,入力シート!U1338=置換コード!$I$16,36,入力シート!U1338=置換コード!$I$17,37,入力シート!U1338=置換コード!$I$18,38,入力シート!U1338=置換コード!$I$19,41,入力シート!U1338=置換コード!$I$20,42,入力シート!U1338=置換コード!$I$21,43,入力シート!U1338=置換コード!$I$22,44,入力シート!U1338=置換コード!$I$23,51,入力シート!U1338=置換コード!$I$24,52,入力シート!U1338=置換コード!$I$25,53,入力シート!U1338=置換コード!$I$26,54,入力シート!U1338=置換コード!$I$27,55,入力シート!U1338=置換コード!$I$28,61,入力シート!U1338=置換コード!$I$29,62,入力シート!U1338=置換コード!$I$30,63,入力シート!U1338=置換コード!$I$31,64,入力シート!U1338=置換コード!$I$32,65,入力シート!U1338=置換コード!$I$33,66,入力シート!U1338=置換コード!$I$34,71,入力シート!U1338=置換コード!$I$35,72,入力シート!U1338=置換コード!$I$36,73,入力シート!U1338=置換コード!$I$37,74,入力シート!U1338=置換コード!$I$38,75,入力シート!U1338=置換コード!$I$39,76,入力シート!U1338=置換コード!$I$40,77,入力シート!U1338=置換コード!$I$41,78,入力シート!U1338=置換コード!$I$42,79,入力シート!U1338=置換コード!$I$43,81,入力シート!U1338=置換コード!$I$44,82,入力シート!U1338=置換コード!$I$45,83,入力シート!U1338=置換コード!$I$46,84,入力シート!U1338=置換コード!$I$47,85,入力シート!U1338=置換コード!$I$48,86,入力シート!U1338=置換コード!$I$49,87,入力シート!U1338=置換コード!$I$50,88,入力シート!U1338=置換コード!$I$51,90)</f>
        <v>#N/A</v>
      </c>
      <c r="Y1312" s="83" t="e">
        <f t="shared" si="124"/>
        <v>#N/A</v>
      </c>
      <c r="Z1312" s="83" t="str">
        <f>ASC(入力シート!T1338)</f>
        <v/>
      </c>
      <c r="AA1312" s="83" t="str">
        <f>ASC(入力シート!V1338)</f>
        <v/>
      </c>
      <c r="AB1312" s="83" t="str">
        <f>ASC(入力シート!W1338)</f>
        <v/>
      </c>
      <c r="AC1312" s="83" t="str">
        <f>ASC(入力シート!X1338)</f>
        <v/>
      </c>
      <c r="AD1312" s="83" t="str">
        <f>ASC(入力シート!S1338)</f>
        <v/>
      </c>
      <c r="AE1312" s="83" t="str">
        <f>IF(入力シート!D1338=0,"",入力シート!D1338)</f>
        <v/>
      </c>
      <c r="AF1312" s="83">
        <f>IF(入力シート!G1338="無し",1,2)</f>
        <v>2</v>
      </c>
      <c r="AG1312" s="85" t="str">
        <f t="shared" ca="1" si="125"/>
        <v>20240213</v>
      </c>
      <c r="AH1312" s="83">
        <f>IF(入力シート!Y1338="有り",2,1)</f>
        <v>1</v>
      </c>
      <c r="AI1312" s="83">
        <f>IF(入力シート!Z1338="有り",2,1)</f>
        <v>1</v>
      </c>
      <c r="AJ1312" s="83">
        <f>IF(入力シート!AA1338="有り",2,1)</f>
        <v>1</v>
      </c>
      <c r="AK1312" s="83">
        <f>IF(入力シート!AB1338="有り",2,1)</f>
        <v>1</v>
      </c>
      <c r="AL1312" s="83">
        <f>IF(入力シート!AC1338="有り",2,1)</f>
        <v>1</v>
      </c>
      <c r="AM1312" s="83">
        <f>IF(入力シート!AD1338="有り",2,1)</f>
        <v>1</v>
      </c>
      <c r="AN1312" s="83">
        <f>IF(入力シート!AE1338="有り",2,1)</f>
        <v>1</v>
      </c>
      <c r="AO1312" s="83">
        <f>IF(入力シート!H1338="必要(\4,950)",1,0)</f>
        <v>0</v>
      </c>
    </row>
    <row r="1313" spans="5:41" x14ac:dyDescent="0.4">
      <c r="E1313" s="85" t="str">
        <f t="shared" ca="1" si="120"/>
        <v>20240213</v>
      </c>
      <c r="F1313" s="83" t="str">
        <f>DBCS(入力シート!A1339)</f>
        <v/>
      </c>
      <c r="G1313" s="83" t="str">
        <f>(ASC(SUBSTITUTE(SUBSTITUTE(入力シート!B1339,"　","")," ","")))</f>
        <v/>
      </c>
      <c r="H1313" s="83" t="str">
        <f>ASC(入力シート!C1339)</f>
        <v/>
      </c>
      <c r="I1313" s="83" t="str">
        <f>IF(入力シート!E1339=0,"",入力シート!E1339)</f>
        <v/>
      </c>
      <c r="J1313" s="83" t="str">
        <f>IF(入力シート!I1339=0,"",入力シート!I1339)</f>
        <v/>
      </c>
      <c r="K1313" s="83" t="str">
        <f>DBCS(入力シート!K1339)</f>
        <v/>
      </c>
      <c r="L1313" s="83" t="str">
        <f>ASC(入力シート!L1339)</f>
        <v/>
      </c>
      <c r="M1313" s="83" t="e">
        <f>_xlfn.IFS(入力シート!J1339=置換コード!$B$4,1,入力シート!J1339=置換コード!$B$5,2,入力シート!J1339=置換コード!$B$6,3,入力シート!J1339=置換コード!$B$7,4,入力シート!J1339=置換コード!$B$8,5,入力シート!J1339=置換コード!$B$9,6,入力シート!J1339=置換コード!$B$10,7,入力シート!J1339=置換コード!$B$11,8,入力シート!J1339=置換コード!$B$12,9,入力シート!J1339=置換コード!$B$13,10)</f>
        <v>#N/A</v>
      </c>
      <c r="N1313" s="83" t="e">
        <f>_xlfn.IFS(入力シート!F1339=置換コード!$E$4,1,入力シート!F1339=置換コード!$E$5,2)</f>
        <v>#N/A</v>
      </c>
      <c r="O1313" s="83" t="e">
        <f t="shared" si="121"/>
        <v>#N/A</v>
      </c>
      <c r="P1313" s="83" t="e">
        <f t="shared" si="122"/>
        <v>#N/A</v>
      </c>
      <c r="Q1313" s="83" t="e">
        <f>_xlfn.IFS(入力シート!O1339=置換コード!$I$4,11,入力シート!O1339=置換コード!$I$5,21,入力シート!O1339=置換コード!$I$6,22,入力シート!O1339=置換コード!$I$7,23,入力シート!O1339=置換コード!$I$8,24,入力シート!O1339=置換コード!$I$9,25,入力シート!O1339=置換コード!$I$10,26,入力シート!O1339=置換コード!$I$11,31,入力シート!O1339=置換コード!$I$12,32,入力シート!O1339=置換コード!$I$13,33,入力シート!O1339=置換コード!$I$14,34,入力シート!O1339=置換コード!$I$15,35,入力シート!O1339=置換コード!$I$16,36,入力シート!O1339=置換コード!$I$17,37,入力シート!O1339=置換コード!$I$18,38,入力シート!O1339=置換コード!$I$19,41,入力シート!O1339=置換コード!$I$20,42,入力シート!O1339=置換コード!$I$21,43,入力シート!O1339=置換コード!$I$22,44,入力シート!O1339=置換コード!$I$23,51,入力シート!O1339=置換コード!$I$24,52,入力シート!O1339=置換コード!$I$25,53,入力シート!O1339=置換コード!$I$26,54,入力シート!O1339=置換コード!$I$27,55,入力シート!O1339=置換コード!$I$28,61,入力シート!O1339=置換コード!$I$29,62,入力シート!O1339=置換コード!$I$30,63,入力シート!O1339=置換コード!$I$31,64,入力シート!O1339=置換コード!$I$32,65,入力シート!O1339=置換コード!$I$33,66,入力シート!O1339=置換コード!$I$34,71,入力シート!O1339=置換コード!$I$35,72,入力シート!O1339=置換コード!$I$36,73,入力シート!O1339=置換コード!$I$37,74,入力シート!O1339=置換コード!$I$38,75,入力シート!O1339=置換コード!$I$39,76,入力シート!O1339=置換コード!$I$40,77,入力シート!O1339=置換コード!$I$41,78,入力シート!O1339=置換コード!$I$42,79,入力シート!O1339=置換コード!$I$43,81,入力シート!O1339=置換コード!$I$44,82,入力シート!O1339=置換コード!$I$45,83,入力シート!O1339=置換コード!$I$46,84,入力シート!O1339=置換コード!$I$47,85,入力シート!O1339=置換コード!$I$48,86,入力シート!O1339=置換コード!$I$49,87,入力シート!O1339=置換コード!$I$50,88,入力シート!O1339=置換コード!$I$51,90)</f>
        <v>#N/A</v>
      </c>
      <c r="R1313" s="83" t="e">
        <f t="shared" si="123"/>
        <v>#N/A</v>
      </c>
      <c r="S1313" s="83" t="str">
        <f>ASC(入力シート!N1339)</f>
        <v/>
      </c>
      <c r="T1313" s="83" t="str">
        <f>ASC(入力シート!P1339)</f>
        <v/>
      </c>
      <c r="U1313" s="83" t="str">
        <f>ASC(入力シート!Q1339)</f>
        <v/>
      </c>
      <c r="V1313" s="83" t="str">
        <f>ASC(入力シート!R1339)</f>
        <v/>
      </c>
      <c r="W1313" s="83" t="str">
        <f>ASC(入力シート!M1339)</f>
        <v/>
      </c>
      <c r="X1313" s="83" t="e">
        <f>_xlfn.IFS(入力シート!U1339=置換コード!$I$4,11,入力シート!U1339=置換コード!$I$5,21,入力シート!U1339=置換コード!$I$6,22,入力シート!U1339=置換コード!$I$7,23,入力シート!U1339=置換コード!$I$8,24,入力シート!U1339=置換コード!$I$9,25,入力シート!U1339=置換コード!$I$10,26,入力シート!U1339=置換コード!$I$11,31,入力シート!U1339=置換コード!$I$12,32,入力シート!U1339=置換コード!$I$13,33,入力シート!U1339=置換コード!$I$14,34,入力シート!U1339=置換コード!$I$15,35,入力シート!U1339=置換コード!$I$16,36,入力シート!U1339=置換コード!$I$17,37,入力シート!U1339=置換コード!$I$18,38,入力シート!U1339=置換コード!$I$19,41,入力シート!U1339=置換コード!$I$20,42,入力シート!U1339=置換コード!$I$21,43,入力シート!U1339=置換コード!$I$22,44,入力シート!U1339=置換コード!$I$23,51,入力シート!U1339=置換コード!$I$24,52,入力シート!U1339=置換コード!$I$25,53,入力シート!U1339=置換コード!$I$26,54,入力シート!U1339=置換コード!$I$27,55,入力シート!U1339=置換コード!$I$28,61,入力シート!U1339=置換コード!$I$29,62,入力シート!U1339=置換コード!$I$30,63,入力シート!U1339=置換コード!$I$31,64,入力シート!U1339=置換コード!$I$32,65,入力シート!U1339=置換コード!$I$33,66,入力シート!U1339=置換コード!$I$34,71,入力シート!U1339=置換コード!$I$35,72,入力シート!U1339=置換コード!$I$36,73,入力シート!U1339=置換コード!$I$37,74,入力シート!U1339=置換コード!$I$38,75,入力シート!U1339=置換コード!$I$39,76,入力シート!U1339=置換コード!$I$40,77,入力シート!U1339=置換コード!$I$41,78,入力シート!U1339=置換コード!$I$42,79,入力シート!U1339=置換コード!$I$43,81,入力シート!U1339=置換コード!$I$44,82,入力シート!U1339=置換コード!$I$45,83,入力シート!U1339=置換コード!$I$46,84,入力シート!U1339=置換コード!$I$47,85,入力シート!U1339=置換コード!$I$48,86,入力シート!U1339=置換コード!$I$49,87,入力シート!U1339=置換コード!$I$50,88,入力シート!U1339=置換コード!$I$51,90)</f>
        <v>#N/A</v>
      </c>
      <c r="Y1313" s="83" t="e">
        <f t="shared" si="124"/>
        <v>#N/A</v>
      </c>
      <c r="Z1313" s="83" t="str">
        <f>ASC(入力シート!T1339)</f>
        <v/>
      </c>
      <c r="AA1313" s="83" t="str">
        <f>ASC(入力シート!V1339)</f>
        <v/>
      </c>
      <c r="AB1313" s="83" t="str">
        <f>ASC(入力シート!W1339)</f>
        <v/>
      </c>
      <c r="AC1313" s="83" t="str">
        <f>ASC(入力シート!X1339)</f>
        <v/>
      </c>
      <c r="AD1313" s="83" t="str">
        <f>ASC(入力シート!S1339)</f>
        <v/>
      </c>
      <c r="AE1313" s="83" t="str">
        <f>IF(入力シート!D1339=0,"",入力シート!D1339)</f>
        <v/>
      </c>
      <c r="AF1313" s="83">
        <f>IF(入力シート!G1339="無し",1,2)</f>
        <v>2</v>
      </c>
      <c r="AG1313" s="85" t="str">
        <f t="shared" ca="1" si="125"/>
        <v>20240213</v>
      </c>
      <c r="AH1313" s="83">
        <f>IF(入力シート!Y1339="有り",2,1)</f>
        <v>1</v>
      </c>
      <c r="AI1313" s="83">
        <f>IF(入力シート!Z1339="有り",2,1)</f>
        <v>1</v>
      </c>
      <c r="AJ1313" s="83">
        <f>IF(入力シート!AA1339="有り",2,1)</f>
        <v>1</v>
      </c>
      <c r="AK1313" s="83">
        <f>IF(入力シート!AB1339="有り",2,1)</f>
        <v>1</v>
      </c>
      <c r="AL1313" s="83">
        <f>IF(入力シート!AC1339="有り",2,1)</f>
        <v>1</v>
      </c>
      <c r="AM1313" s="83">
        <f>IF(入力シート!AD1339="有り",2,1)</f>
        <v>1</v>
      </c>
      <c r="AN1313" s="83">
        <f>IF(入力シート!AE1339="有り",2,1)</f>
        <v>1</v>
      </c>
      <c r="AO1313" s="83">
        <f>IF(入力シート!H1339="必要(\4,950)",1,0)</f>
        <v>0</v>
      </c>
    </row>
    <row r="1314" spans="5:41" x14ac:dyDescent="0.4">
      <c r="E1314" s="85" t="str">
        <f t="shared" ca="1" si="120"/>
        <v>20240213</v>
      </c>
      <c r="F1314" s="83" t="str">
        <f>DBCS(入力シート!A1340)</f>
        <v/>
      </c>
      <c r="G1314" s="83" t="str">
        <f>(ASC(SUBSTITUTE(SUBSTITUTE(入力シート!B1340,"　","")," ","")))</f>
        <v/>
      </c>
      <c r="H1314" s="83" t="str">
        <f>ASC(入力シート!C1340)</f>
        <v/>
      </c>
      <c r="I1314" s="83" t="str">
        <f>IF(入力シート!E1340=0,"",入力シート!E1340)</f>
        <v/>
      </c>
      <c r="J1314" s="83" t="str">
        <f>IF(入力シート!I1340=0,"",入力シート!I1340)</f>
        <v/>
      </c>
      <c r="K1314" s="83" t="str">
        <f>DBCS(入力シート!K1340)</f>
        <v/>
      </c>
      <c r="L1314" s="83" t="str">
        <f>ASC(入力シート!L1340)</f>
        <v/>
      </c>
      <c r="M1314" s="83" t="e">
        <f>_xlfn.IFS(入力シート!J1340=置換コード!$B$4,1,入力シート!J1340=置換コード!$B$5,2,入力シート!J1340=置換コード!$B$6,3,入力シート!J1340=置換コード!$B$7,4,入力シート!J1340=置換コード!$B$8,5,入力シート!J1340=置換コード!$B$9,6,入力シート!J1340=置換コード!$B$10,7,入力シート!J1340=置換コード!$B$11,8,入力シート!J1340=置換コード!$B$12,9,入力シート!J1340=置換コード!$B$13,10)</f>
        <v>#N/A</v>
      </c>
      <c r="N1314" s="83" t="e">
        <f>_xlfn.IFS(入力シート!F1340=置換コード!$E$4,1,入力シート!F1340=置換コード!$E$5,2)</f>
        <v>#N/A</v>
      </c>
      <c r="O1314" s="83" t="e">
        <f t="shared" si="121"/>
        <v>#N/A</v>
      </c>
      <c r="P1314" s="83" t="e">
        <f t="shared" si="122"/>
        <v>#N/A</v>
      </c>
      <c r="Q1314" s="83" t="e">
        <f>_xlfn.IFS(入力シート!O1340=置換コード!$I$4,11,入力シート!O1340=置換コード!$I$5,21,入力シート!O1340=置換コード!$I$6,22,入力シート!O1340=置換コード!$I$7,23,入力シート!O1340=置換コード!$I$8,24,入力シート!O1340=置換コード!$I$9,25,入力シート!O1340=置換コード!$I$10,26,入力シート!O1340=置換コード!$I$11,31,入力シート!O1340=置換コード!$I$12,32,入力シート!O1340=置換コード!$I$13,33,入力シート!O1340=置換コード!$I$14,34,入力シート!O1340=置換コード!$I$15,35,入力シート!O1340=置換コード!$I$16,36,入力シート!O1340=置換コード!$I$17,37,入力シート!O1340=置換コード!$I$18,38,入力シート!O1340=置換コード!$I$19,41,入力シート!O1340=置換コード!$I$20,42,入力シート!O1340=置換コード!$I$21,43,入力シート!O1340=置換コード!$I$22,44,入力シート!O1340=置換コード!$I$23,51,入力シート!O1340=置換コード!$I$24,52,入力シート!O1340=置換コード!$I$25,53,入力シート!O1340=置換コード!$I$26,54,入力シート!O1340=置換コード!$I$27,55,入力シート!O1340=置換コード!$I$28,61,入力シート!O1340=置換コード!$I$29,62,入力シート!O1340=置換コード!$I$30,63,入力シート!O1340=置換コード!$I$31,64,入力シート!O1340=置換コード!$I$32,65,入力シート!O1340=置換コード!$I$33,66,入力シート!O1340=置換コード!$I$34,71,入力シート!O1340=置換コード!$I$35,72,入力シート!O1340=置換コード!$I$36,73,入力シート!O1340=置換コード!$I$37,74,入力シート!O1340=置換コード!$I$38,75,入力シート!O1340=置換コード!$I$39,76,入力シート!O1340=置換コード!$I$40,77,入力シート!O1340=置換コード!$I$41,78,入力シート!O1340=置換コード!$I$42,79,入力シート!O1340=置換コード!$I$43,81,入力シート!O1340=置換コード!$I$44,82,入力シート!O1340=置換コード!$I$45,83,入力シート!O1340=置換コード!$I$46,84,入力シート!O1340=置換コード!$I$47,85,入力シート!O1340=置換コード!$I$48,86,入力シート!O1340=置換コード!$I$49,87,入力シート!O1340=置換コード!$I$50,88,入力シート!O1340=置換コード!$I$51,90)</f>
        <v>#N/A</v>
      </c>
      <c r="R1314" s="83" t="e">
        <f t="shared" si="123"/>
        <v>#N/A</v>
      </c>
      <c r="S1314" s="83" t="str">
        <f>ASC(入力シート!N1340)</f>
        <v/>
      </c>
      <c r="T1314" s="83" t="str">
        <f>ASC(入力シート!P1340)</f>
        <v/>
      </c>
      <c r="U1314" s="83" t="str">
        <f>ASC(入力シート!Q1340)</f>
        <v/>
      </c>
      <c r="V1314" s="83" t="str">
        <f>ASC(入力シート!R1340)</f>
        <v/>
      </c>
      <c r="W1314" s="83" t="str">
        <f>ASC(入力シート!M1340)</f>
        <v/>
      </c>
      <c r="X1314" s="83" t="e">
        <f>_xlfn.IFS(入力シート!U1340=置換コード!$I$4,11,入力シート!U1340=置換コード!$I$5,21,入力シート!U1340=置換コード!$I$6,22,入力シート!U1340=置換コード!$I$7,23,入力シート!U1340=置換コード!$I$8,24,入力シート!U1340=置換コード!$I$9,25,入力シート!U1340=置換コード!$I$10,26,入力シート!U1340=置換コード!$I$11,31,入力シート!U1340=置換コード!$I$12,32,入力シート!U1340=置換コード!$I$13,33,入力シート!U1340=置換コード!$I$14,34,入力シート!U1340=置換コード!$I$15,35,入力シート!U1340=置換コード!$I$16,36,入力シート!U1340=置換コード!$I$17,37,入力シート!U1340=置換コード!$I$18,38,入力シート!U1340=置換コード!$I$19,41,入力シート!U1340=置換コード!$I$20,42,入力シート!U1340=置換コード!$I$21,43,入力シート!U1340=置換コード!$I$22,44,入力シート!U1340=置換コード!$I$23,51,入力シート!U1340=置換コード!$I$24,52,入力シート!U1340=置換コード!$I$25,53,入力シート!U1340=置換コード!$I$26,54,入力シート!U1340=置換コード!$I$27,55,入力シート!U1340=置換コード!$I$28,61,入力シート!U1340=置換コード!$I$29,62,入力シート!U1340=置換コード!$I$30,63,入力シート!U1340=置換コード!$I$31,64,入力シート!U1340=置換コード!$I$32,65,入力シート!U1340=置換コード!$I$33,66,入力シート!U1340=置換コード!$I$34,71,入力シート!U1340=置換コード!$I$35,72,入力シート!U1340=置換コード!$I$36,73,入力シート!U1340=置換コード!$I$37,74,入力シート!U1340=置換コード!$I$38,75,入力シート!U1340=置換コード!$I$39,76,入力シート!U1340=置換コード!$I$40,77,入力シート!U1340=置換コード!$I$41,78,入力シート!U1340=置換コード!$I$42,79,入力シート!U1340=置換コード!$I$43,81,入力シート!U1340=置換コード!$I$44,82,入力シート!U1340=置換コード!$I$45,83,入力シート!U1340=置換コード!$I$46,84,入力シート!U1340=置換コード!$I$47,85,入力シート!U1340=置換コード!$I$48,86,入力シート!U1340=置換コード!$I$49,87,入力シート!U1340=置換コード!$I$50,88,入力シート!U1340=置換コード!$I$51,90)</f>
        <v>#N/A</v>
      </c>
      <c r="Y1314" s="83" t="e">
        <f t="shared" si="124"/>
        <v>#N/A</v>
      </c>
      <c r="Z1314" s="83" t="str">
        <f>ASC(入力シート!T1340)</f>
        <v/>
      </c>
      <c r="AA1314" s="83" t="str">
        <f>ASC(入力シート!V1340)</f>
        <v/>
      </c>
      <c r="AB1314" s="83" t="str">
        <f>ASC(入力シート!W1340)</f>
        <v/>
      </c>
      <c r="AC1314" s="83" t="str">
        <f>ASC(入力シート!X1340)</f>
        <v/>
      </c>
      <c r="AD1314" s="83" t="str">
        <f>ASC(入力シート!S1340)</f>
        <v/>
      </c>
      <c r="AE1314" s="83" t="str">
        <f>IF(入力シート!D1340=0,"",入力シート!D1340)</f>
        <v/>
      </c>
      <c r="AF1314" s="83">
        <f>IF(入力シート!G1340="無し",1,2)</f>
        <v>2</v>
      </c>
      <c r="AG1314" s="85" t="str">
        <f t="shared" ca="1" si="125"/>
        <v>20240213</v>
      </c>
      <c r="AH1314" s="83">
        <f>IF(入力シート!Y1340="有り",2,1)</f>
        <v>1</v>
      </c>
      <c r="AI1314" s="83">
        <f>IF(入力シート!Z1340="有り",2,1)</f>
        <v>1</v>
      </c>
      <c r="AJ1314" s="83">
        <f>IF(入力シート!AA1340="有り",2,1)</f>
        <v>1</v>
      </c>
      <c r="AK1314" s="83">
        <f>IF(入力シート!AB1340="有り",2,1)</f>
        <v>1</v>
      </c>
      <c r="AL1314" s="83">
        <f>IF(入力シート!AC1340="有り",2,1)</f>
        <v>1</v>
      </c>
      <c r="AM1314" s="83">
        <f>IF(入力シート!AD1340="有り",2,1)</f>
        <v>1</v>
      </c>
      <c r="AN1314" s="83">
        <f>IF(入力シート!AE1340="有り",2,1)</f>
        <v>1</v>
      </c>
      <c r="AO1314" s="83">
        <f>IF(入力シート!H1340="必要(\4,950)",1,0)</f>
        <v>0</v>
      </c>
    </row>
    <row r="1315" spans="5:41" x14ac:dyDescent="0.4">
      <c r="E1315" s="85" t="str">
        <f t="shared" ca="1" si="120"/>
        <v>20240213</v>
      </c>
      <c r="F1315" s="83" t="str">
        <f>DBCS(入力シート!A1341)</f>
        <v/>
      </c>
      <c r="G1315" s="83" t="str">
        <f>(ASC(SUBSTITUTE(SUBSTITUTE(入力シート!B1341,"　","")," ","")))</f>
        <v/>
      </c>
      <c r="H1315" s="83" t="str">
        <f>ASC(入力シート!C1341)</f>
        <v/>
      </c>
      <c r="I1315" s="83" t="str">
        <f>IF(入力シート!E1341=0,"",入力シート!E1341)</f>
        <v/>
      </c>
      <c r="J1315" s="83" t="str">
        <f>IF(入力シート!I1341=0,"",入力シート!I1341)</f>
        <v/>
      </c>
      <c r="K1315" s="83" t="str">
        <f>DBCS(入力シート!K1341)</f>
        <v/>
      </c>
      <c r="L1315" s="83" t="str">
        <f>ASC(入力シート!L1341)</f>
        <v/>
      </c>
      <c r="M1315" s="83" t="e">
        <f>_xlfn.IFS(入力シート!J1341=置換コード!$B$4,1,入力シート!J1341=置換コード!$B$5,2,入力シート!J1341=置換コード!$B$6,3,入力シート!J1341=置換コード!$B$7,4,入力シート!J1341=置換コード!$B$8,5,入力シート!J1341=置換コード!$B$9,6,入力シート!J1341=置換コード!$B$10,7,入力シート!J1341=置換コード!$B$11,8,入力シート!J1341=置換コード!$B$12,9,入力シート!J1341=置換コード!$B$13,10)</f>
        <v>#N/A</v>
      </c>
      <c r="N1315" s="83" t="e">
        <f>_xlfn.IFS(入力シート!F1341=置換コード!$E$4,1,入力シート!F1341=置換コード!$E$5,2)</f>
        <v>#N/A</v>
      </c>
      <c r="O1315" s="83" t="e">
        <f t="shared" si="121"/>
        <v>#N/A</v>
      </c>
      <c r="P1315" s="83" t="e">
        <f t="shared" si="122"/>
        <v>#N/A</v>
      </c>
      <c r="Q1315" s="83" t="e">
        <f>_xlfn.IFS(入力シート!O1341=置換コード!$I$4,11,入力シート!O1341=置換コード!$I$5,21,入力シート!O1341=置換コード!$I$6,22,入力シート!O1341=置換コード!$I$7,23,入力シート!O1341=置換コード!$I$8,24,入力シート!O1341=置換コード!$I$9,25,入力シート!O1341=置換コード!$I$10,26,入力シート!O1341=置換コード!$I$11,31,入力シート!O1341=置換コード!$I$12,32,入力シート!O1341=置換コード!$I$13,33,入力シート!O1341=置換コード!$I$14,34,入力シート!O1341=置換コード!$I$15,35,入力シート!O1341=置換コード!$I$16,36,入力シート!O1341=置換コード!$I$17,37,入力シート!O1341=置換コード!$I$18,38,入力シート!O1341=置換コード!$I$19,41,入力シート!O1341=置換コード!$I$20,42,入力シート!O1341=置換コード!$I$21,43,入力シート!O1341=置換コード!$I$22,44,入力シート!O1341=置換コード!$I$23,51,入力シート!O1341=置換コード!$I$24,52,入力シート!O1341=置換コード!$I$25,53,入力シート!O1341=置換コード!$I$26,54,入力シート!O1341=置換コード!$I$27,55,入力シート!O1341=置換コード!$I$28,61,入力シート!O1341=置換コード!$I$29,62,入力シート!O1341=置換コード!$I$30,63,入力シート!O1341=置換コード!$I$31,64,入力シート!O1341=置換コード!$I$32,65,入力シート!O1341=置換コード!$I$33,66,入力シート!O1341=置換コード!$I$34,71,入力シート!O1341=置換コード!$I$35,72,入力シート!O1341=置換コード!$I$36,73,入力シート!O1341=置換コード!$I$37,74,入力シート!O1341=置換コード!$I$38,75,入力シート!O1341=置換コード!$I$39,76,入力シート!O1341=置換コード!$I$40,77,入力シート!O1341=置換コード!$I$41,78,入力シート!O1341=置換コード!$I$42,79,入力シート!O1341=置換コード!$I$43,81,入力シート!O1341=置換コード!$I$44,82,入力シート!O1341=置換コード!$I$45,83,入力シート!O1341=置換コード!$I$46,84,入力シート!O1341=置換コード!$I$47,85,入力シート!O1341=置換コード!$I$48,86,入力シート!O1341=置換コード!$I$49,87,入力シート!O1341=置換コード!$I$50,88,入力シート!O1341=置換コード!$I$51,90)</f>
        <v>#N/A</v>
      </c>
      <c r="R1315" s="83" t="e">
        <f t="shared" si="123"/>
        <v>#N/A</v>
      </c>
      <c r="S1315" s="83" t="str">
        <f>ASC(入力シート!N1341)</f>
        <v/>
      </c>
      <c r="T1315" s="83" t="str">
        <f>ASC(入力シート!P1341)</f>
        <v/>
      </c>
      <c r="U1315" s="83" t="str">
        <f>ASC(入力シート!Q1341)</f>
        <v/>
      </c>
      <c r="V1315" s="83" t="str">
        <f>ASC(入力シート!R1341)</f>
        <v/>
      </c>
      <c r="W1315" s="83" t="str">
        <f>ASC(入力シート!M1341)</f>
        <v/>
      </c>
      <c r="X1315" s="83" t="e">
        <f>_xlfn.IFS(入力シート!U1341=置換コード!$I$4,11,入力シート!U1341=置換コード!$I$5,21,入力シート!U1341=置換コード!$I$6,22,入力シート!U1341=置換コード!$I$7,23,入力シート!U1341=置換コード!$I$8,24,入力シート!U1341=置換コード!$I$9,25,入力シート!U1341=置換コード!$I$10,26,入力シート!U1341=置換コード!$I$11,31,入力シート!U1341=置換コード!$I$12,32,入力シート!U1341=置換コード!$I$13,33,入力シート!U1341=置換コード!$I$14,34,入力シート!U1341=置換コード!$I$15,35,入力シート!U1341=置換コード!$I$16,36,入力シート!U1341=置換コード!$I$17,37,入力シート!U1341=置換コード!$I$18,38,入力シート!U1341=置換コード!$I$19,41,入力シート!U1341=置換コード!$I$20,42,入力シート!U1341=置換コード!$I$21,43,入力シート!U1341=置換コード!$I$22,44,入力シート!U1341=置換コード!$I$23,51,入力シート!U1341=置換コード!$I$24,52,入力シート!U1341=置換コード!$I$25,53,入力シート!U1341=置換コード!$I$26,54,入力シート!U1341=置換コード!$I$27,55,入力シート!U1341=置換コード!$I$28,61,入力シート!U1341=置換コード!$I$29,62,入力シート!U1341=置換コード!$I$30,63,入力シート!U1341=置換コード!$I$31,64,入力シート!U1341=置換コード!$I$32,65,入力シート!U1341=置換コード!$I$33,66,入力シート!U1341=置換コード!$I$34,71,入力シート!U1341=置換コード!$I$35,72,入力シート!U1341=置換コード!$I$36,73,入力シート!U1341=置換コード!$I$37,74,入力シート!U1341=置換コード!$I$38,75,入力シート!U1341=置換コード!$I$39,76,入力シート!U1341=置換コード!$I$40,77,入力シート!U1341=置換コード!$I$41,78,入力シート!U1341=置換コード!$I$42,79,入力シート!U1341=置換コード!$I$43,81,入力シート!U1341=置換コード!$I$44,82,入力シート!U1341=置換コード!$I$45,83,入力シート!U1341=置換コード!$I$46,84,入力シート!U1341=置換コード!$I$47,85,入力シート!U1341=置換コード!$I$48,86,入力シート!U1341=置換コード!$I$49,87,入力シート!U1341=置換コード!$I$50,88,入力シート!U1341=置換コード!$I$51,90)</f>
        <v>#N/A</v>
      </c>
      <c r="Y1315" s="83" t="e">
        <f t="shared" si="124"/>
        <v>#N/A</v>
      </c>
      <c r="Z1315" s="83" t="str">
        <f>ASC(入力シート!T1341)</f>
        <v/>
      </c>
      <c r="AA1315" s="83" t="str">
        <f>ASC(入力シート!V1341)</f>
        <v/>
      </c>
      <c r="AB1315" s="83" t="str">
        <f>ASC(入力シート!W1341)</f>
        <v/>
      </c>
      <c r="AC1315" s="83" t="str">
        <f>ASC(入力シート!X1341)</f>
        <v/>
      </c>
      <c r="AD1315" s="83" t="str">
        <f>ASC(入力シート!S1341)</f>
        <v/>
      </c>
      <c r="AE1315" s="83" t="str">
        <f>IF(入力シート!D1341=0,"",入力シート!D1341)</f>
        <v/>
      </c>
      <c r="AF1315" s="83">
        <f>IF(入力シート!G1341="無し",1,2)</f>
        <v>2</v>
      </c>
      <c r="AG1315" s="85" t="str">
        <f t="shared" ca="1" si="125"/>
        <v>20240213</v>
      </c>
      <c r="AH1315" s="83">
        <f>IF(入力シート!Y1341="有り",2,1)</f>
        <v>1</v>
      </c>
      <c r="AI1315" s="83">
        <f>IF(入力シート!Z1341="有り",2,1)</f>
        <v>1</v>
      </c>
      <c r="AJ1315" s="83">
        <f>IF(入力シート!AA1341="有り",2,1)</f>
        <v>1</v>
      </c>
      <c r="AK1315" s="83">
        <f>IF(入力シート!AB1341="有り",2,1)</f>
        <v>1</v>
      </c>
      <c r="AL1315" s="83">
        <f>IF(入力シート!AC1341="有り",2,1)</f>
        <v>1</v>
      </c>
      <c r="AM1315" s="83">
        <f>IF(入力シート!AD1341="有り",2,1)</f>
        <v>1</v>
      </c>
      <c r="AN1315" s="83">
        <f>IF(入力シート!AE1341="有り",2,1)</f>
        <v>1</v>
      </c>
      <c r="AO1315" s="83">
        <f>IF(入力シート!H1341="必要(\4,950)",1,0)</f>
        <v>0</v>
      </c>
    </row>
    <row r="1316" spans="5:41" x14ac:dyDescent="0.4">
      <c r="E1316" s="85" t="str">
        <f t="shared" ca="1" si="120"/>
        <v>20240213</v>
      </c>
      <c r="F1316" s="83" t="str">
        <f>DBCS(入力シート!A1342)</f>
        <v/>
      </c>
      <c r="G1316" s="83" t="str">
        <f>(ASC(SUBSTITUTE(SUBSTITUTE(入力シート!B1342,"　","")," ","")))</f>
        <v/>
      </c>
      <c r="H1316" s="83" t="str">
        <f>ASC(入力シート!C1342)</f>
        <v/>
      </c>
      <c r="I1316" s="83" t="str">
        <f>IF(入力シート!E1342=0,"",入力シート!E1342)</f>
        <v/>
      </c>
      <c r="J1316" s="83" t="str">
        <f>IF(入力シート!I1342=0,"",入力シート!I1342)</f>
        <v/>
      </c>
      <c r="K1316" s="83" t="str">
        <f>DBCS(入力シート!K1342)</f>
        <v/>
      </c>
      <c r="L1316" s="83" t="str">
        <f>ASC(入力シート!L1342)</f>
        <v/>
      </c>
      <c r="M1316" s="83" t="e">
        <f>_xlfn.IFS(入力シート!J1342=置換コード!$B$4,1,入力シート!J1342=置換コード!$B$5,2,入力シート!J1342=置換コード!$B$6,3,入力シート!J1342=置換コード!$B$7,4,入力シート!J1342=置換コード!$B$8,5,入力シート!J1342=置換コード!$B$9,6,入力シート!J1342=置換コード!$B$10,7,入力シート!J1342=置換コード!$B$11,8,入力シート!J1342=置換コード!$B$12,9,入力シート!J1342=置換コード!$B$13,10)</f>
        <v>#N/A</v>
      </c>
      <c r="N1316" s="83" t="e">
        <f>_xlfn.IFS(入力シート!F1342=置換コード!$E$4,1,入力シート!F1342=置換コード!$E$5,2)</f>
        <v>#N/A</v>
      </c>
      <c r="O1316" s="83" t="e">
        <f t="shared" si="121"/>
        <v>#N/A</v>
      </c>
      <c r="P1316" s="83" t="e">
        <f t="shared" si="122"/>
        <v>#N/A</v>
      </c>
      <c r="Q1316" s="83" t="e">
        <f>_xlfn.IFS(入力シート!O1342=置換コード!$I$4,11,入力シート!O1342=置換コード!$I$5,21,入力シート!O1342=置換コード!$I$6,22,入力シート!O1342=置換コード!$I$7,23,入力シート!O1342=置換コード!$I$8,24,入力シート!O1342=置換コード!$I$9,25,入力シート!O1342=置換コード!$I$10,26,入力シート!O1342=置換コード!$I$11,31,入力シート!O1342=置換コード!$I$12,32,入力シート!O1342=置換コード!$I$13,33,入力シート!O1342=置換コード!$I$14,34,入力シート!O1342=置換コード!$I$15,35,入力シート!O1342=置換コード!$I$16,36,入力シート!O1342=置換コード!$I$17,37,入力シート!O1342=置換コード!$I$18,38,入力シート!O1342=置換コード!$I$19,41,入力シート!O1342=置換コード!$I$20,42,入力シート!O1342=置換コード!$I$21,43,入力シート!O1342=置換コード!$I$22,44,入力シート!O1342=置換コード!$I$23,51,入力シート!O1342=置換コード!$I$24,52,入力シート!O1342=置換コード!$I$25,53,入力シート!O1342=置換コード!$I$26,54,入力シート!O1342=置換コード!$I$27,55,入力シート!O1342=置換コード!$I$28,61,入力シート!O1342=置換コード!$I$29,62,入力シート!O1342=置換コード!$I$30,63,入力シート!O1342=置換コード!$I$31,64,入力シート!O1342=置換コード!$I$32,65,入力シート!O1342=置換コード!$I$33,66,入力シート!O1342=置換コード!$I$34,71,入力シート!O1342=置換コード!$I$35,72,入力シート!O1342=置換コード!$I$36,73,入力シート!O1342=置換コード!$I$37,74,入力シート!O1342=置換コード!$I$38,75,入力シート!O1342=置換コード!$I$39,76,入力シート!O1342=置換コード!$I$40,77,入力シート!O1342=置換コード!$I$41,78,入力シート!O1342=置換コード!$I$42,79,入力シート!O1342=置換コード!$I$43,81,入力シート!O1342=置換コード!$I$44,82,入力シート!O1342=置換コード!$I$45,83,入力シート!O1342=置換コード!$I$46,84,入力シート!O1342=置換コード!$I$47,85,入力シート!O1342=置換コード!$I$48,86,入力シート!O1342=置換コード!$I$49,87,入力シート!O1342=置換コード!$I$50,88,入力シート!O1342=置換コード!$I$51,90)</f>
        <v>#N/A</v>
      </c>
      <c r="R1316" s="83" t="e">
        <f t="shared" si="123"/>
        <v>#N/A</v>
      </c>
      <c r="S1316" s="83" t="str">
        <f>ASC(入力シート!N1342)</f>
        <v/>
      </c>
      <c r="T1316" s="83" t="str">
        <f>ASC(入力シート!P1342)</f>
        <v/>
      </c>
      <c r="U1316" s="83" t="str">
        <f>ASC(入力シート!Q1342)</f>
        <v/>
      </c>
      <c r="V1316" s="83" t="str">
        <f>ASC(入力シート!R1342)</f>
        <v/>
      </c>
      <c r="W1316" s="83" t="str">
        <f>ASC(入力シート!M1342)</f>
        <v/>
      </c>
      <c r="X1316" s="83" t="e">
        <f>_xlfn.IFS(入力シート!U1342=置換コード!$I$4,11,入力シート!U1342=置換コード!$I$5,21,入力シート!U1342=置換コード!$I$6,22,入力シート!U1342=置換コード!$I$7,23,入力シート!U1342=置換コード!$I$8,24,入力シート!U1342=置換コード!$I$9,25,入力シート!U1342=置換コード!$I$10,26,入力シート!U1342=置換コード!$I$11,31,入力シート!U1342=置換コード!$I$12,32,入力シート!U1342=置換コード!$I$13,33,入力シート!U1342=置換コード!$I$14,34,入力シート!U1342=置換コード!$I$15,35,入力シート!U1342=置換コード!$I$16,36,入力シート!U1342=置換コード!$I$17,37,入力シート!U1342=置換コード!$I$18,38,入力シート!U1342=置換コード!$I$19,41,入力シート!U1342=置換コード!$I$20,42,入力シート!U1342=置換コード!$I$21,43,入力シート!U1342=置換コード!$I$22,44,入力シート!U1342=置換コード!$I$23,51,入力シート!U1342=置換コード!$I$24,52,入力シート!U1342=置換コード!$I$25,53,入力シート!U1342=置換コード!$I$26,54,入力シート!U1342=置換コード!$I$27,55,入力シート!U1342=置換コード!$I$28,61,入力シート!U1342=置換コード!$I$29,62,入力シート!U1342=置換コード!$I$30,63,入力シート!U1342=置換コード!$I$31,64,入力シート!U1342=置換コード!$I$32,65,入力シート!U1342=置換コード!$I$33,66,入力シート!U1342=置換コード!$I$34,71,入力シート!U1342=置換コード!$I$35,72,入力シート!U1342=置換コード!$I$36,73,入力シート!U1342=置換コード!$I$37,74,入力シート!U1342=置換コード!$I$38,75,入力シート!U1342=置換コード!$I$39,76,入力シート!U1342=置換コード!$I$40,77,入力シート!U1342=置換コード!$I$41,78,入力シート!U1342=置換コード!$I$42,79,入力シート!U1342=置換コード!$I$43,81,入力シート!U1342=置換コード!$I$44,82,入力シート!U1342=置換コード!$I$45,83,入力シート!U1342=置換コード!$I$46,84,入力シート!U1342=置換コード!$I$47,85,入力シート!U1342=置換コード!$I$48,86,入力シート!U1342=置換コード!$I$49,87,入力シート!U1342=置換コード!$I$50,88,入力シート!U1342=置換コード!$I$51,90)</f>
        <v>#N/A</v>
      </c>
      <c r="Y1316" s="83" t="e">
        <f t="shared" si="124"/>
        <v>#N/A</v>
      </c>
      <c r="Z1316" s="83" t="str">
        <f>ASC(入力シート!T1342)</f>
        <v/>
      </c>
      <c r="AA1316" s="83" t="str">
        <f>ASC(入力シート!V1342)</f>
        <v/>
      </c>
      <c r="AB1316" s="83" t="str">
        <f>ASC(入力シート!W1342)</f>
        <v/>
      </c>
      <c r="AC1316" s="83" t="str">
        <f>ASC(入力シート!X1342)</f>
        <v/>
      </c>
      <c r="AD1316" s="83" t="str">
        <f>ASC(入力シート!S1342)</f>
        <v/>
      </c>
      <c r="AE1316" s="83" t="str">
        <f>IF(入力シート!D1342=0,"",入力シート!D1342)</f>
        <v/>
      </c>
      <c r="AF1316" s="83">
        <f>IF(入力シート!G1342="無し",1,2)</f>
        <v>2</v>
      </c>
      <c r="AG1316" s="85" t="str">
        <f t="shared" ca="1" si="125"/>
        <v>20240213</v>
      </c>
      <c r="AH1316" s="83">
        <f>IF(入力シート!Y1342="有り",2,1)</f>
        <v>1</v>
      </c>
      <c r="AI1316" s="83">
        <f>IF(入力シート!Z1342="有り",2,1)</f>
        <v>1</v>
      </c>
      <c r="AJ1316" s="83">
        <f>IF(入力シート!AA1342="有り",2,1)</f>
        <v>1</v>
      </c>
      <c r="AK1316" s="83">
        <f>IF(入力シート!AB1342="有り",2,1)</f>
        <v>1</v>
      </c>
      <c r="AL1316" s="83">
        <f>IF(入力シート!AC1342="有り",2,1)</f>
        <v>1</v>
      </c>
      <c r="AM1316" s="83">
        <f>IF(入力シート!AD1342="有り",2,1)</f>
        <v>1</v>
      </c>
      <c r="AN1316" s="83">
        <f>IF(入力シート!AE1342="有り",2,1)</f>
        <v>1</v>
      </c>
      <c r="AO1316" s="83">
        <f>IF(入力シート!H1342="必要(\4,950)",1,0)</f>
        <v>0</v>
      </c>
    </row>
    <row r="1317" spans="5:41" x14ac:dyDescent="0.4">
      <c r="E1317" s="85" t="str">
        <f t="shared" ca="1" si="120"/>
        <v>20240213</v>
      </c>
      <c r="F1317" s="83" t="str">
        <f>DBCS(入力シート!A1343)</f>
        <v/>
      </c>
      <c r="G1317" s="83" t="str">
        <f>(ASC(SUBSTITUTE(SUBSTITUTE(入力シート!B1343,"　","")," ","")))</f>
        <v/>
      </c>
      <c r="H1317" s="83" t="str">
        <f>ASC(入力シート!C1343)</f>
        <v/>
      </c>
      <c r="I1317" s="83" t="str">
        <f>IF(入力シート!E1343=0,"",入力シート!E1343)</f>
        <v/>
      </c>
      <c r="J1317" s="83" t="str">
        <f>IF(入力シート!I1343=0,"",入力シート!I1343)</f>
        <v/>
      </c>
      <c r="K1317" s="83" t="str">
        <f>DBCS(入力シート!K1343)</f>
        <v/>
      </c>
      <c r="L1317" s="83" t="str">
        <f>ASC(入力シート!L1343)</f>
        <v/>
      </c>
      <c r="M1317" s="83" t="e">
        <f>_xlfn.IFS(入力シート!J1343=置換コード!$B$4,1,入力シート!J1343=置換コード!$B$5,2,入力シート!J1343=置換コード!$B$6,3,入力シート!J1343=置換コード!$B$7,4,入力シート!J1343=置換コード!$B$8,5,入力シート!J1343=置換コード!$B$9,6,入力シート!J1343=置換コード!$B$10,7,入力シート!J1343=置換コード!$B$11,8,入力シート!J1343=置換コード!$B$12,9,入力シート!J1343=置換コード!$B$13,10)</f>
        <v>#N/A</v>
      </c>
      <c r="N1317" s="83" t="e">
        <f>_xlfn.IFS(入力シート!F1343=置換コード!$E$4,1,入力シート!F1343=置換コード!$E$5,2)</f>
        <v>#N/A</v>
      </c>
      <c r="O1317" s="83" t="e">
        <f t="shared" si="121"/>
        <v>#N/A</v>
      </c>
      <c r="P1317" s="83" t="e">
        <f t="shared" si="122"/>
        <v>#N/A</v>
      </c>
      <c r="Q1317" s="83" t="e">
        <f>_xlfn.IFS(入力シート!O1343=置換コード!$I$4,11,入力シート!O1343=置換コード!$I$5,21,入力シート!O1343=置換コード!$I$6,22,入力シート!O1343=置換コード!$I$7,23,入力シート!O1343=置換コード!$I$8,24,入力シート!O1343=置換コード!$I$9,25,入力シート!O1343=置換コード!$I$10,26,入力シート!O1343=置換コード!$I$11,31,入力シート!O1343=置換コード!$I$12,32,入力シート!O1343=置換コード!$I$13,33,入力シート!O1343=置換コード!$I$14,34,入力シート!O1343=置換コード!$I$15,35,入力シート!O1343=置換コード!$I$16,36,入力シート!O1343=置換コード!$I$17,37,入力シート!O1343=置換コード!$I$18,38,入力シート!O1343=置換コード!$I$19,41,入力シート!O1343=置換コード!$I$20,42,入力シート!O1343=置換コード!$I$21,43,入力シート!O1343=置換コード!$I$22,44,入力シート!O1343=置換コード!$I$23,51,入力シート!O1343=置換コード!$I$24,52,入力シート!O1343=置換コード!$I$25,53,入力シート!O1343=置換コード!$I$26,54,入力シート!O1343=置換コード!$I$27,55,入力シート!O1343=置換コード!$I$28,61,入力シート!O1343=置換コード!$I$29,62,入力シート!O1343=置換コード!$I$30,63,入力シート!O1343=置換コード!$I$31,64,入力シート!O1343=置換コード!$I$32,65,入力シート!O1343=置換コード!$I$33,66,入力シート!O1343=置換コード!$I$34,71,入力シート!O1343=置換コード!$I$35,72,入力シート!O1343=置換コード!$I$36,73,入力シート!O1343=置換コード!$I$37,74,入力シート!O1343=置換コード!$I$38,75,入力シート!O1343=置換コード!$I$39,76,入力シート!O1343=置換コード!$I$40,77,入力シート!O1343=置換コード!$I$41,78,入力シート!O1343=置換コード!$I$42,79,入力シート!O1343=置換コード!$I$43,81,入力シート!O1343=置換コード!$I$44,82,入力シート!O1343=置換コード!$I$45,83,入力シート!O1343=置換コード!$I$46,84,入力シート!O1343=置換コード!$I$47,85,入力シート!O1343=置換コード!$I$48,86,入力シート!O1343=置換コード!$I$49,87,入力シート!O1343=置換コード!$I$50,88,入力シート!O1343=置換コード!$I$51,90)</f>
        <v>#N/A</v>
      </c>
      <c r="R1317" s="83" t="e">
        <f t="shared" si="123"/>
        <v>#N/A</v>
      </c>
      <c r="S1317" s="83" t="str">
        <f>ASC(入力シート!N1343)</f>
        <v/>
      </c>
      <c r="T1317" s="83" t="str">
        <f>ASC(入力シート!P1343)</f>
        <v/>
      </c>
      <c r="U1317" s="83" t="str">
        <f>ASC(入力シート!Q1343)</f>
        <v/>
      </c>
      <c r="V1317" s="83" t="str">
        <f>ASC(入力シート!R1343)</f>
        <v/>
      </c>
      <c r="W1317" s="83" t="str">
        <f>ASC(入力シート!M1343)</f>
        <v/>
      </c>
      <c r="X1317" s="83" t="e">
        <f>_xlfn.IFS(入力シート!U1343=置換コード!$I$4,11,入力シート!U1343=置換コード!$I$5,21,入力シート!U1343=置換コード!$I$6,22,入力シート!U1343=置換コード!$I$7,23,入力シート!U1343=置換コード!$I$8,24,入力シート!U1343=置換コード!$I$9,25,入力シート!U1343=置換コード!$I$10,26,入力シート!U1343=置換コード!$I$11,31,入力シート!U1343=置換コード!$I$12,32,入力シート!U1343=置換コード!$I$13,33,入力シート!U1343=置換コード!$I$14,34,入力シート!U1343=置換コード!$I$15,35,入力シート!U1343=置換コード!$I$16,36,入力シート!U1343=置換コード!$I$17,37,入力シート!U1343=置換コード!$I$18,38,入力シート!U1343=置換コード!$I$19,41,入力シート!U1343=置換コード!$I$20,42,入力シート!U1343=置換コード!$I$21,43,入力シート!U1343=置換コード!$I$22,44,入力シート!U1343=置換コード!$I$23,51,入力シート!U1343=置換コード!$I$24,52,入力シート!U1343=置換コード!$I$25,53,入力シート!U1343=置換コード!$I$26,54,入力シート!U1343=置換コード!$I$27,55,入力シート!U1343=置換コード!$I$28,61,入力シート!U1343=置換コード!$I$29,62,入力シート!U1343=置換コード!$I$30,63,入力シート!U1343=置換コード!$I$31,64,入力シート!U1343=置換コード!$I$32,65,入力シート!U1343=置換コード!$I$33,66,入力シート!U1343=置換コード!$I$34,71,入力シート!U1343=置換コード!$I$35,72,入力シート!U1343=置換コード!$I$36,73,入力シート!U1343=置換コード!$I$37,74,入力シート!U1343=置換コード!$I$38,75,入力シート!U1343=置換コード!$I$39,76,入力シート!U1343=置換コード!$I$40,77,入力シート!U1343=置換コード!$I$41,78,入力シート!U1343=置換コード!$I$42,79,入力シート!U1343=置換コード!$I$43,81,入力シート!U1343=置換コード!$I$44,82,入力シート!U1343=置換コード!$I$45,83,入力シート!U1343=置換コード!$I$46,84,入力シート!U1343=置換コード!$I$47,85,入力シート!U1343=置換コード!$I$48,86,入力シート!U1343=置換コード!$I$49,87,入力シート!U1343=置換コード!$I$50,88,入力シート!U1343=置換コード!$I$51,90)</f>
        <v>#N/A</v>
      </c>
      <c r="Y1317" s="83" t="e">
        <f t="shared" si="124"/>
        <v>#N/A</v>
      </c>
      <c r="Z1317" s="83" t="str">
        <f>ASC(入力シート!T1343)</f>
        <v/>
      </c>
      <c r="AA1317" s="83" t="str">
        <f>ASC(入力シート!V1343)</f>
        <v/>
      </c>
      <c r="AB1317" s="83" t="str">
        <f>ASC(入力シート!W1343)</f>
        <v/>
      </c>
      <c r="AC1317" s="83" t="str">
        <f>ASC(入力シート!X1343)</f>
        <v/>
      </c>
      <c r="AD1317" s="83" t="str">
        <f>ASC(入力シート!S1343)</f>
        <v/>
      </c>
      <c r="AE1317" s="83" t="str">
        <f>IF(入力シート!D1343=0,"",入力シート!D1343)</f>
        <v/>
      </c>
      <c r="AF1317" s="83">
        <f>IF(入力シート!G1343="無し",1,2)</f>
        <v>2</v>
      </c>
      <c r="AG1317" s="85" t="str">
        <f t="shared" ca="1" si="125"/>
        <v>20240213</v>
      </c>
      <c r="AH1317" s="83">
        <f>IF(入力シート!Y1343="有り",2,1)</f>
        <v>1</v>
      </c>
      <c r="AI1317" s="83">
        <f>IF(入力シート!Z1343="有り",2,1)</f>
        <v>1</v>
      </c>
      <c r="AJ1317" s="83">
        <f>IF(入力シート!AA1343="有り",2,1)</f>
        <v>1</v>
      </c>
      <c r="AK1317" s="83">
        <f>IF(入力シート!AB1343="有り",2,1)</f>
        <v>1</v>
      </c>
      <c r="AL1317" s="83">
        <f>IF(入力シート!AC1343="有り",2,1)</f>
        <v>1</v>
      </c>
      <c r="AM1317" s="83">
        <f>IF(入力シート!AD1343="有り",2,1)</f>
        <v>1</v>
      </c>
      <c r="AN1317" s="83">
        <f>IF(入力シート!AE1343="有り",2,1)</f>
        <v>1</v>
      </c>
      <c r="AO1317" s="83">
        <f>IF(入力シート!H1343="必要(\4,950)",1,0)</f>
        <v>0</v>
      </c>
    </row>
    <row r="1318" spans="5:41" x14ac:dyDescent="0.4">
      <c r="E1318" s="85" t="str">
        <f t="shared" ca="1" si="120"/>
        <v>20240213</v>
      </c>
      <c r="F1318" s="83" t="str">
        <f>DBCS(入力シート!A1344)</f>
        <v/>
      </c>
      <c r="G1318" s="83" t="str">
        <f>(ASC(SUBSTITUTE(SUBSTITUTE(入力シート!B1344,"　","")," ","")))</f>
        <v/>
      </c>
      <c r="H1318" s="83" t="str">
        <f>ASC(入力シート!C1344)</f>
        <v/>
      </c>
      <c r="I1318" s="83" t="str">
        <f>IF(入力シート!E1344=0,"",入力シート!E1344)</f>
        <v/>
      </c>
      <c r="J1318" s="83" t="str">
        <f>IF(入力シート!I1344=0,"",入力シート!I1344)</f>
        <v/>
      </c>
      <c r="K1318" s="83" t="str">
        <f>DBCS(入力シート!K1344)</f>
        <v/>
      </c>
      <c r="L1318" s="83" t="str">
        <f>ASC(入力シート!L1344)</f>
        <v/>
      </c>
      <c r="M1318" s="83" t="e">
        <f>_xlfn.IFS(入力シート!J1344=置換コード!$B$4,1,入力シート!J1344=置換コード!$B$5,2,入力シート!J1344=置換コード!$B$6,3,入力シート!J1344=置換コード!$B$7,4,入力シート!J1344=置換コード!$B$8,5,入力シート!J1344=置換コード!$B$9,6,入力シート!J1344=置換コード!$B$10,7,入力シート!J1344=置換コード!$B$11,8,入力シート!J1344=置換コード!$B$12,9,入力シート!J1344=置換コード!$B$13,10)</f>
        <v>#N/A</v>
      </c>
      <c r="N1318" s="83" t="e">
        <f>_xlfn.IFS(入力シート!F1344=置換コード!$E$4,1,入力シート!F1344=置換コード!$E$5,2)</f>
        <v>#N/A</v>
      </c>
      <c r="O1318" s="83" t="e">
        <f t="shared" si="121"/>
        <v>#N/A</v>
      </c>
      <c r="P1318" s="83" t="e">
        <f t="shared" si="122"/>
        <v>#N/A</v>
      </c>
      <c r="Q1318" s="83" t="e">
        <f>_xlfn.IFS(入力シート!O1344=置換コード!$I$4,11,入力シート!O1344=置換コード!$I$5,21,入力シート!O1344=置換コード!$I$6,22,入力シート!O1344=置換コード!$I$7,23,入力シート!O1344=置換コード!$I$8,24,入力シート!O1344=置換コード!$I$9,25,入力シート!O1344=置換コード!$I$10,26,入力シート!O1344=置換コード!$I$11,31,入力シート!O1344=置換コード!$I$12,32,入力シート!O1344=置換コード!$I$13,33,入力シート!O1344=置換コード!$I$14,34,入力シート!O1344=置換コード!$I$15,35,入力シート!O1344=置換コード!$I$16,36,入力シート!O1344=置換コード!$I$17,37,入力シート!O1344=置換コード!$I$18,38,入力シート!O1344=置換コード!$I$19,41,入力シート!O1344=置換コード!$I$20,42,入力シート!O1344=置換コード!$I$21,43,入力シート!O1344=置換コード!$I$22,44,入力シート!O1344=置換コード!$I$23,51,入力シート!O1344=置換コード!$I$24,52,入力シート!O1344=置換コード!$I$25,53,入力シート!O1344=置換コード!$I$26,54,入力シート!O1344=置換コード!$I$27,55,入力シート!O1344=置換コード!$I$28,61,入力シート!O1344=置換コード!$I$29,62,入力シート!O1344=置換コード!$I$30,63,入力シート!O1344=置換コード!$I$31,64,入力シート!O1344=置換コード!$I$32,65,入力シート!O1344=置換コード!$I$33,66,入力シート!O1344=置換コード!$I$34,71,入力シート!O1344=置換コード!$I$35,72,入力シート!O1344=置換コード!$I$36,73,入力シート!O1344=置換コード!$I$37,74,入力シート!O1344=置換コード!$I$38,75,入力シート!O1344=置換コード!$I$39,76,入力シート!O1344=置換コード!$I$40,77,入力シート!O1344=置換コード!$I$41,78,入力シート!O1344=置換コード!$I$42,79,入力シート!O1344=置換コード!$I$43,81,入力シート!O1344=置換コード!$I$44,82,入力シート!O1344=置換コード!$I$45,83,入力シート!O1344=置換コード!$I$46,84,入力シート!O1344=置換コード!$I$47,85,入力シート!O1344=置換コード!$I$48,86,入力シート!O1344=置換コード!$I$49,87,入力シート!O1344=置換コード!$I$50,88,入力シート!O1344=置換コード!$I$51,90)</f>
        <v>#N/A</v>
      </c>
      <c r="R1318" s="83" t="e">
        <f t="shared" si="123"/>
        <v>#N/A</v>
      </c>
      <c r="S1318" s="83" t="str">
        <f>ASC(入力シート!N1344)</f>
        <v/>
      </c>
      <c r="T1318" s="83" t="str">
        <f>ASC(入力シート!P1344)</f>
        <v/>
      </c>
      <c r="U1318" s="83" t="str">
        <f>ASC(入力シート!Q1344)</f>
        <v/>
      </c>
      <c r="V1318" s="83" t="str">
        <f>ASC(入力シート!R1344)</f>
        <v/>
      </c>
      <c r="W1318" s="83" t="str">
        <f>ASC(入力シート!M1344)</f>
        <v/>
      </c>
      <c r="X1318" s="83" t="e">
        <f>_xlfn.IFS(入力シート!U1344=置換コード!$I$4,11,入力シート!U1344=置換コード!$I$5,21,入力シート!U1344=置換コード!$I$6,22,入力シート!U1344=置換コード!$I$7,23,入力シート!U1344=置換コード!$I$8,24,入力シート!U1344=置換コード!$I$9,25,入力シート!U1344=置換コード!$I$10,26,入力シート!U1344=置換コード!$I$11,31,入力シート!U1344=置換コード!$I$12,32,入力シート!U1344=置換コード!$I$13,33,入力シート!U1344=置換コード!$I$14,34,入力シート!U1344=置換コード!$I$15,35,入力シート!U1344=置換コード!$I$16,36,入力シート!U1344=置換コード!$I$17,37,入力シート!U1344=置換コード!$I$18,38,入力シート!U1344=置換コード!$I$19,41,入力シート!U1344=置換コード!$I$20,42,入力シート!U1344=置換コード!$I$21,43,入力シート!U1344=置換コード!$I$22,44,入力シート!U1344=置換コード!$I$23,51,入力シート!U1344=置換コード!$I$24,52,入力シート!U1344=置換コード!$I$25,53,入力シート!U1344=置換コード!$I$26,54,入力シート!U1344=置換コード!$I$27,55,入力シート!U1344=置換コード!$I$28,61,入力シート!U1344=置換コード!$I$29,62,入力シート!U1344=置換コード!$I$30,63,入力シート!U1344=置換コード!$I$31,64,入力シート!U1344=置換コード!$I$32,65,入力シート!U1344=置換コード!$I$33,66,入力シート!U1344=置換コード!$I$34,71,入力シート!U1344=置換コード!$I$35,72,入力シート!U1344=置換コード!$I$36,73,入力シート!U1344=置換コード!$I$37,74,入力シート!U1344=置換コード!$I$38,75,入力シート!U1344=置換コード!$I$39,76,入力シート!U1344=置換コード!$I$40,77,入力シート!U1344=置換コード!$I$41,78,入力シート!U1344=置換コード!$I$42,79,入力シート!U1344=置換コード!$I$43,81,入力シート!U1344=置換コード!$I$44,82,入力シート!U1344=置換コード!$I$45,83,入力シート!U1344=置換コード!$I$46,84,入力シート!U1344=置換コード!$I$47,85,入力シート!U1344=置換コード!$I$48,86,入力シート!U1344=置換コード!$I$49,87,入力シート!U1344=置換コード!$I$50,88,入力シート!U1344=置換コード!$I$51,90)</f>
        <v>#N/A</v>
      </c>
      <c r="Y1318" s="83" t="e">
        <f t="shared" si="124"/>
        <v>#N/A</v>
      </c>
      <c r="Z1318" s="83" t="str">
        <f>ASC(入力シート!T1344)</f>
        <v/>
      </c>
      <c r="AA1318" s="83" t="str">
        <f>ASC(入力シート!V1344)</f>
        <v/>
      </c>
      <c r="AB1318" s="83" t="str">
        <f>ASC(入力シート!W1344)</f>
        <v/>
      </c>
      <c r="AC1318" s="83" t="str">
        <f>ASC(入力シート!X1344)</f>
        <v/>
      </c>
      <c r="AD1318" s="83" t="str">
        <f>ASC(入力シート!S1344)</f>
        <v/>
      </c>
      <c r="AE1318" s="83" t="str">
        <f>IF(入力シート!D1344=0,"",入力シート!D1344)</f>
        <v/>
      </c>
      <c r="AF1318" s="83">
        <f>IF(入力シート!G1344="無し",1,2)</f>
        <v>2</v>
      </c>
      <c r="AG1318" s="85" t="str">
        <f t="shared" ca="1" si="125"/>
        <v>20240213</v>
      </c>
      <c r="AH1318" s="83">
        <f>IF(入力シート!Y1344="有り",2,1)</f>
        <v>1</v>
      </c>
      <c r="AI1318" s="83">
        <f>IF(入力シート!Z1344="有り",2,1)</f>
        <v>1</v>
      </c>
      <c r="AJ1318" s="83">
        <f>IF(入力シート!AA1344="有り",2,1)</f>
        <v>1</v>
      </c>
      <c r="AK1318" s="83">
        <f>IF(入力シート!AB1344="有り",2,1)</f>
        <v>1</v>
      </c>
      <c r="AL1318" s="83">
        <f>IF(入力シート!AC1344="有り",2,1)</f>
        <v>1</v>
      </c>
      <c r="AM1318" s="83">
        <f>IF(入力シート!AD1344="有り",2,1)</f>
        <v>1</v>
      </c>
      <c r="AN1318" s="83">
        <f>IF(入力シート!AE1344="有り",2,1)</f>
        <v>1</v>
      </c>
      <c r="AO1318" s="83">
        <f>IF(入力シート!H1344="必要(\4,950)",1,0)</f>
        <v>0</v>
      </c>
    </row>
    <row r="1319" spans="5:41" x14ac:dyDescent="0.4">
      <c r="E1319" s="85" t="str">
        <f t="shared" ca="1" si="120"/>
        <v>20240213</v>
      </c>
      <c r="F1319" s="83" t="str">
        <f>DBCS(入力シート!A1345)</f>
        <v/>
      </c>
      <c r="G1319" s="83" t="str">
        <f>(ASC(SUBSTITUTE(SUBSTITUTE(入力シート!B1345,"　","")," ","")))</f>
        <v/>
      </c>
      <c r="H1319" s="83" t="str">
        <f>ASC(入力シート!C1345)</f>
        <v/>
      </c>
      <c r="I1319" s="83" t="str">
        <f>IF(入力シート!E1345=0,"",入力シート!E1345)</f>
        <v/>
      </c>
      <c r="J1319" s="83" t="str">
        <f>IF(入力シート!I1345=0,"",入力シート!I1345)</f>
        <v/>
      </c>
      <c r="K1319" s="83" t="str">
        <f>DBCS(入力シート!K1345)</f>
        <v/>
      </c>
      <c r="L1319" s="83" t="str">
        <f>ASC(入力シート!L1345)</f>
        <v/>
      </c>
      <c r="M1319" s="83" t="e">
        <f>_xlfn.IFS(入力シート!J1345=置換コード!$B$4,1,入力シート!J1345=置換コード!$B$5,2,入力シート!J1345=置換コード!$B$6,3,入力シート!J1345=置換コード!$B$7,4,入力シート!J1345=置換コード!$B$8,5,入力シート!J1345=置換コード!$B$9,6,入力シート!J1345=置換コード!$B$10,7,入力シート!J1345=置換コード!$B$11,8,入力シート!J1345=置換コード!$B$12,9,入力シート!J1345=置換コード!$B$13,10)</f>
        <v>#N/A</v>
      </c>
      <c r="N1319" s="83" t="e">
        <f>_xlfn.IFS(入力シート!F1345=置換コード!$E$4,1,入力シート!F1345=置換コード!$E$5,2)</f>
        <v>#N/A</v>
      </c>
      <c r="O1319" s="83" t="e">
        <f t="shared" si="121"/>
        <v>#N/A</v>
      </c>
      <c r="P1319" s="83" t="e">
        <f t="shared" si="122"/>
        <v>#N/A</v>
      </c>
      <c r="Q1319" s="83" t="e">
        <f>_xlfn.IFS(入力シート!O1345=置換コード!$I$4,11,入力シート!O1345=置換コード!$I$5,21,入力シート!O1345=置換コード!$I$6,22,入力シート!O1345=置換コード!$I$7,23,入力シート!O1345=置換コード!$I$8,24,入力シート!O1345=置換コード!$I$9,25,入力シート!O1345=置換コード!$I$10,26,入力シート!O1345=置換コード!$I$11,31,入力シート!O1345=置換コード!$I$12,32,入力シート!O1345=置換コード!$I$13,33,入力シート!O1345=置換コード!$I$14,34,入力シート!O1345=置換コード!$I$15,35,入力シート!O1345=置換コード!$I$16,36,入力シート!O1345=置換コード!$I$17,37,入力シート!O1345=置換コード!$I$18,38,入力シート!O1345=置換コード!$I$19,41,入力シート!O1345=置換コード!$I$20,42,入力シート!O1345=置換コード!$I$21,43,入力シート!O1345=置換コード!$I$22,44,入力シート!O1345=置換コード!$I$23,51,入力シート!O1345=置換コード!$I$24,52,入力シート!O1345=置換コード!$I$25,53,入力シート!O1345=置換コード!$I$26,54,入力シート!O1345=置換コード!$I$27,55,入力シート!O1345=置換コード!$I$28,61,入力シート!O1345=置換コード!$I$29,62,入力シート!O1345=置換コード!$I$30,63,入力シート!O1345=置換コード!$I$31,64,入力シート!O1345=置換コード!$I$32,65,入力シート!O1345=置換コード!$I$33,66,入力シート!O1345=置換コード!$I$34,71,入力シート!O1345=置換コード!$I$35,72,入力シート!O1345=置換コード!$I$36,73,入力シート!O1345=置換コード!$I$37,74,入力シート!O1345=置換コード!$I$38,75,入力シート!O1345=置換コード!$I$39,76,入力シート!O1345=置換コード!$I$40,77,入力シート!O1345=置換コード!$I$41,78,入力シート!O1345=置換コード!$I$42,79,入力シート!O1345=置換コード!$I$43,81,入力シート!O1345=置換コード!$I$44,82,入力シート!O1345=置換コード!$I$45,83,入力シート!O1345=置換コード!$I$46,84,入力シート!O1345=置換コード!$I$47,85,入力シート!O1345=置換コード!$I$48,86,入力シート!O1345=置換コード!$I$49,87,入力シート!O1345=置換コード!$I$50,88,入力シート!O1345=置換コード!$I$51,90)</f>
        <v>#N/A</v>
      </c>
      <c r="R1319" s="83" t="e">
        <f t="shared" si="123"/>
        <v>#N/A</v>
      </c>
      <c r="S1319" s="83" t="str">
        <f>ASC(入力シート!N1345)</f>
        <v/>
      </c>
      <c r="T1319" s="83" t="str">
        <f>ASC(入力シート!P1345)</f>
        <v/>
      </c>
      <c r="U1319" s="83" t="str">
        <f>ASC(入力シート!Q1345)</f>
        <v/>
      </c>
      <c r="V1319" s="83" t="str">
        <f>ASC(入力シート!R1345)</f>
        <v/>
      </c>
      <c r="W1319" s="83" t="str">
        <f>ASC(入力シート!M1345)</f>
        <v/>
      </c>
      <c r="X1319" s="83" t="e">
        <f>_xlfn.IFS(入力シート!U1345=置換コード!$I$4,11,入力シート!U1345=置換コード!$I$5,21,入力シート!U1345=置換コード!$I$6,22,入力シート!U1345=置換コード!$I$7,23,入力シート!U1345=置換コード!$I$8,24,入力シート!U1345=置換コード!$I$9,25,入力シート!U1345=置換コード!$I$10,26,入力シート!U1345=置換コード!$I$11,31,入力シート!U1345=置換コード!$I$12,32,入力シート!U1345=置換コード!$I$13,33,入力シート!U1345=置換コード!$I$14,34,入力シート!U1345=置換コード!$I$15,35,入力シート!U1345=置換コード!$I$16,36,入力シート!U1345=置換コード!$I$17,37,入力シート!U1345=置換コード!$I$18,38,入力シート!U1345=置換コード!$I$19,41,入力シート!U1345=置換コード!$I$20,42,入力シート!U1345=置換コード!$I$21,43,入力シート!U1345=置換コード!$I$22,44,入力シート!U1345=置換コード!$I$23,51,入力シート!U1345=置換コード!$I$24,52,入力シート!U1345=置換コード!$I$25,53,入力シート!U1345=置換コード!$I$26,54,入力シート!U1345=置換コード!$I$27,55,入力シート!U1345=置換コード!$I$28,61,入力シート!U1345=置換コード!$I$29,62,入力シート!U1345=置換コード!$I$30,63,入力シート!U1345=置換コード!$I$31,64,入力シート!U1345=置換コード!$I$32,65,入力シート!U1345=置換コード!$I$33,66,入力シート!U1345=置換コード!$I$34,71,入力シート!U1345=置換コード!$I$35,72,入力シート!U1345=置換コード!$I$36,73,入力シート!U1345=置換コード!$I$37,74,入力シート!U1345=置換コード!$I$38,75,入力シート!U1345=置換コード!$I$39,76,入力シート!U1345=置換コード!$I$40,77,入力シート!U1345=置換コード!$I$41,78,入力シート!U1345=置換コード!$I$42,79,入力シート!U1345=置換コード!$I$43,81,入力シート!U1345=置換コード!$I$44,82,入力シート!U1345=置換コード!$I$45,83,入力シート!U1345=置換コード!$I$46,84,入力シート!U1345=置換コード!$I$47,85,入力シート!U1345=置換コード!$I$48,86,入力シート!U1345=置換コード!$I$49,87,入力シート!U1345=置換コード!$I$50,88,入力シート!U1345=置換コード!$I$51,90)</f>
        <v>#N/A</v>
      </c>
      <c r="Y1319" s="83" t="e">
        <f t="shared" si="124"/>
        <v>#N/A</v>
      </c>
      <c r="Z1319" s="83" t="str">
        <f>ASC(入力シート!T1345)</f>
        <v/>
      </c>
      <c r="AA1319" s="83" t="str">
        <f>ASC(入力シート!V1345)</f>
        <v/>
      </c>
      <c r="AB1319" s="83" t="str">
        <f>ASC(入力シート!W1345)</f>
        <v/>
      </c>
      <c r="AC1319" s="83" t="str">
        <f>ASC(入力シート!X1345)</f>
        <v/>
      </c>
      <c r="AD1319" s="83" t="str">
        <f>ASC(入力シート!S1345)</f>
        <v/>
      </c>
      <c r="AE1319" s="83" t="str">
        <f>IF(入力シート!D1345=0,"",入力シート!D1345)</f>
        <v/>
      </c>
      <c r="AF1319" s="83">
        <f>IF(入力シート!G1345="無し",1,2)</f>
        <v>2</v>
      </c>
      <c r="AG1319" s="85" t="str">
        <f t="shared" ca="1" si="125"/>
        <v>20240213</v>
      </c>
      <c r="AH1319" s="83">
        <f>IF(入力シート!Y1345="有り",2,1)</f>
        <v>1</v>
      </c>
      <c r="AI1319" s="83">
        <f>IF(入力シート!Z1345="有り",2,1)</f>
        <v>1</v>
      </c>
      <c r="AJ1319" s="83">
        <f>IF(入力シート!AA1345="有り",2,1)</f>
        <v>1</v>
      </c>
      <c r="AK1319" s="83">
        <f>IF(入力シート!AB1345="有り",2,1)</f>
        <v>1</v>
      </c>
      <c r="AL1319" s="83">
        <f>IF(入力シート!AC1345="有り",2,1)</f>
        <v>1</v>
      </c>
      <c r="AM1319" s="83">
        <f>IF(入力シート!AD1345="有り",2,1)</f>
        <v>1</v>
      </c>
      <c r="AN1319" s="83">
        <f>IF(入力シート!AE1345="有り",2,1)</f>
        <v>1</v>
      </c>
      <c r="AO1319" s="83">
        <f>IF(入力シート!H1345="必要(\4,950)",1,0)</f>
        <v>0</v>
      </c>
    </row>
    <row r="1320" spans="5:41" x14ac:dyDescent="0.4">
      <c r="E1320" s="85" t="str">
        <f t="shared" ca="1" si="120"/>
        <v>20240213</v>
      </c>
      <c r="F1320" s="83" t="str">
        <f>DBCS(入力シート!A1346)</f>
        <v/>
      </c>
      <c r="G1320" s="83" t="str">
        <f>(ASC(SUBSTITUTE(SUBSTITUTE(入力シート!B1346,"　","")," ","")))</f>
        <v/>
      </c>
      <c r="H1320" s="83" t="str">
        <f>ASC(入力シート!C1346)</f>
        <v/>
      </c>
      <c r="I1320" s="83" t="str">
        <f>IF(入力シート!E1346=0,"",入力シート!E1346)</f>
        <v/>
      </c>
      <c r="J1320" s="83" t="str">
        <f>IF(入力シート!I1346=0,"",入力シート!I1346)</f>
        <v/>
      </c>
      <c r="K1320" s="83" t="str">
        <f>DBCS(入力シート!K1346)</f>
        <v/>
      </c>
      <c r="L1320" s="83" t="str">
        <f>ASC(入力シート!L1346)</f>
        <v/>
      </c>
      <c r="M1320" s="83" t="e">
        <f>_xlfn.IFS(入力シート!J1346=置換コード!$B$4,1,入力シート!J1346=置換コード!$B$5,2,入力シート!J1346=置換コード!$B$6,3,入力シート!J1346=置換コード!$B$7,4,入力シート!J1346=置換コード!$B$8,5,入力シート!J1346=置換コード!$B$9,6,入力シート!J1346=置換コード!$B$10,7,入力シート!J1346=置換コード!$B$11,8,入力シート!J1346=置換コード!$B$12,9,入力シート!J1346=置換コード!$B$13,10)</f>
        <v>#N/A</v>
      </c>
      <c r="N1320" s="83" t="e">
        <f>_xlfn.IFS(入力シート!F1346=置換コード!$E$4,1,入力シート!F1346=置換コード!$E$5,2)</f>
        <v>#N/A</v>
      </c>
      <c r="O1320" s="83" t="e">
        <f t="shared" si="121"/>
        <v>#N/A</v>
      </c>
      <c r="P1320" s="83" t="e">
        <f t="shared" si="122"/>
        <v>#N/A</v>
      </c>
      <c r="Q1320" s="83" t="e">
        <f>_xlfn.IFS(入力シート!O1346=置換コード!$I$4,11,入力シート!O1346=置換コード!$I$5,21,入力シート!O1346=置換コード!$I$6,22,入力シート!O1346=置換コード!$I$7,23,入力シート!O1346=置換コード!$I$8,24,入力シート!O1346=置換コード!$I$9,25,入力シート!O1346=置換コード!$I$10,26,入力シート!O1346=置換コード!$I$11,31,入力シート!O1346=置換コード!$I$12,32,入力シート!O1346=置換コード!$I$13,33,入力シート!O1346=置換コード!$I$14,34,入力シート!O1346=置換コード!$I$15,35,入力シート!O1346=置換コード!$I$16,36,入力シート!O1346=置換コード!$I$17,37,入力シート!O1346=置換コード!$I$18,38,入力シート!O1346=置換コード!$I$19,41,入力シート!O1346=置換コード!$I$20,42,入力シート!O1346=置換コード!$I$21,43,入力シート!O1346=置換コード!$I$22,44,入力シート!O1346=置換コード!$I$23,51,入力シート!O1346=置換コード!$I$24,52,入力シート!O1346=置換コード!$I$25,53,入力シート!O1346=置換コード!$I$26,54,入力シート!O1346=置換コード!$I$27,55,入力シート!O1346=置換コード!$I$28,61,入力シート!O1346=置換コード!$I$29,62,入力シート!O1346=置換コード!$I$30,63,入力シート!O1346=置換コード!$I$31,64,入力シート!O1346=置換コード!$I$32,65,入力シート!O1346=置換コード!$I$33,66,入力シート!O1346=置換コード!$I$34,71,入力シート!O1346=置換コード!$I$35,72,入力シート!O1346=置換コード!$I$36,73,入力シート!O1346=置換コード!$I$37,74,入力シート!O1346=置換コード!$I$38,75,入力シート!O1346=置換コード!$I$39,76,入力シート!O1346=置換コード!$I$40,77,入力シート!O1346=置換コード!$I$41,78,入力シート!O1346=置換コード!$I$42,79,入力シート!O1346=置換コード!$I$43,81,入力シート!O1346=置換コード!$I$44,82,入力シート!O1346=置換コード!$I$45,83,入力シート!O1346=置換コード!$I$46,84,入力シート!O1346=置換コード!$I$47,85,入力シート!O1346=置換コード!$I$48,86,入力シート!O1346=置換コード!$I$49,87,入力シート!O1346=置換コード!$I$50,88,入力シート!O1346=置換コード!$I$51,90)</f>
        <v>#N/A</v>
      </c>
      <c r="R1320" s="83" t="e">
        <f t="shared" si="123"/>
        <v>#N/A</v>
      </c>
      <c r="S1320" s="83" t="str">
        <f>ASC(入力シート!N1346)</f>
        <v/>
      </c>
      <c r="T1320" s="83" t="str">
        <f>ASC(入力シート!P1346)</f>
        <v/>
      </c>
      <c r="U1320" s="83" t="str">
        <f>ASC(入力シート!Q1346)</f>
        <v/>
      </c>
      <c r="V1320" s="83" t="str">
        <f>ASC(入力シート!R1346)</f>
        <v/>
      </c>
      <c r="W1320" s="83" t="str">
        <f>ASC(入力シート!M1346)</f>
        <v/>
      </c>
      <c r="X1320" s="83" t="e">
        <f>_xlfn.IFS(入力シート!U1346=置換コード!$I$4,11,入力シート!U1346=置換コード!$I$5,21,入力シート!U1346=置換コード!$I$6,22,入力シート!U1346=置換コード!$I$7,23,入力シート!U1346=置換コード!$I$8,24,入力シート!U1346=置換コード!$I$9,25,入力シート!U1346=置換コード!$I$10,26,入力シート!U1346=置換コード!$I$11,31,入力シート!U1346=置換コード!$I$12,32,入力シート!U1346=置換コード!$I$13,33,入力シート!U1346=置換コード!$I$14,34,入力シート!U1346=置換コード!$I$15,35,入力シート!U1346=置換コード!$I$16,36,入力シート!U1346=置換コード!$I$17,37,入力シート!U1346=置換コード!$I$18,38,入力シート!U1346=置換コード!$I$19,41,入力シート!U1346=置換コード!$I$20,42,入力シート!U1346=置換コード!$I$21,43,入力シート!U1346=置換コード!$I$22,44,入力シート!U1346=置換コード!$I$23,51,入力シート!U1346=置換コード!$I$24,52,入力シート!U1346=置換コード!$I$25,53,入力シート!U1346=置換コード!$I$26,54,入力シート!U1346=置換コード!$I$27,55,入力シート!U1346=置換コード!$I$28,61,入力シート!U1346=置換コード!$I$29,62,入力シート!U1346=置換コード!$I$30,63,入力シート!U1346=置換コード!$I$31,64,入力シート!U1346=置換コード!$I$32,65,入力シート!U1346=置換コード!$I$33,66,入力シート!U1346=置換コード!$I$34,71,入力シート!U1346=置換コード!$I$35,72,入力シート!U1346=置換コード!$I$36,73,入力シート!U1346=置換コード!$I$37,74,入力シート!U1346=置換コード!$I$38,75,入力シート!U1346=置換コード!$I$39,76,入力シート!U1346=置換コード!$I$40,77,入力シート!U1346=置換コード!$I$41,78,入力シート!U1346=置換コード!$I$42,79,入力シート!U1346=置換コード!$I$43,81,入力シート!U1346=置換コード!$I$44,82,入力シート!U1346=置換コード!$I$45,83,入力シート!U1346=置換コード!$I$46,84,入力シート!U1346=置換コード!$I$47,85,入力シート!U1346=置換コード!$I$48,86,入力シート!U1346=置換コード!$I$49,87,入力シート!U1346=置換コード!$I$50,88,入力シート!U1346=置換コード!$I$51,90)</f>
        <v>#N/A</v>
      </c>
      <c r="Y1320" s="83" t="e">
        <f t="shared" si="124"/>
        <v>#N/A</v>
      </c>
      <c r="Z1320" s="83" t="str">
        <f>ASC(入力シート!T1346)</f>
        <v/>
      </c>
      <c r="AA1320" s="83" t="str">
        <f>ASC(入力シート!V1346)</f>
        <v/>
      </c>
      <c r="AB1320" s="83" t="str">
        <f>ASC(入力シート!W1346)</f>
        <v/>
      </c>
      <c r="AC1320" s="83" t="str">
        <f>ASC(入力シート!X1346)</f>
        <v/>
      </c>
      <c r="AD1320" s="83" t="str">
        <f>ASC(入力シート!S1346)</f>
        <v/>
      </c>
      <c r="AE1320" s="83" t="str">
        <f>IF(入力シート!D1346=0,"",入力シート!D1346)</f>
        <v/>
      </c>
      <c r="AF1320" s="83">
        <f>IF(入力シート!G1346="無し",1,2)</f>
        <v>2</v>
      </c>
      <c r="AG1320" s="85" t="str">
        <f t="shared" ca="1" si="125"/>
        <v>20240213</v>
      </c>
      <c r="AH1320" s="83">
        <f>IF(入力シート!Y1346="有り",2,1)</f>
        <v>1</v>
      </c>
      <c r="AI1320" s="83">
        <f>IF(入力シート!Z1346="有り",2,1)</f>
        <v>1</v>
      </c>
      <c r="AJ1320" s="83">
        <f>IF(入力シート!AA1346="有り",2,1)</f>
        <v>1</v>
      </c>
      <c r="AK1320" s="83">
        <f>IF(入力シート!AB1346="有り",2,1)</f>
        <v>1</v>
      </c>
      <c r="AL1320" s="83">
        <f>IF(入力シート!AC1346="有り",2,1)</f>
        <v>1</v>
      </c>
      <c r="AM1320" s="83">
        <f>IF(入力シート!AD1346="有り",2,1)</f>
        <v>1</v>
      </c>
      <c r="AN1320" s="83">
        <f>IF(入力シート!AE1346="有り",2,1)</f>
        <v>1</v>
      </c>
      <c r="AO1320" s="83">
        <f>IF(入力シート!H1346="必要(\4,950)",1,0)</f>
        <v>0</v>
      </c>
    </row>
    <row r="1321" spans="5:41" x14ac:dyDescent="0.4">
      <c r="E1321" s="85" t="str">
        <f t="shared" ca="1" si="120"/>
        <v>20240213</v>
      </c>
      <c r="F1321" s="83" t="str">
        <f>DBCS(入力シート!A1347)</f>
        <v/>
      </c>
      <c r="G1321" s="83" t="str">
        <f>(ASC(SUBSTITUTE(SUBSTITUTE(入力シート!B1347,"　","")," ","")))</f>
        <v/>
      </c>
      <c r="H1321" s="83" t="str">
        <f>ASC(入力シート!C1347)</f>
        <v/>
      </c>
      <c r="I1321" s="83" t="str">
        <f>IF(入力シート!E1347=0,"",入力シート!E1347)</f>
        <v/>
      </c>
      <c r="J1321" s="83" t="str">
        <f>IF(入力シート!I1347=0,"",入力シート!I1347)</f>
        <v/>
      </c>
      <c r="K1321" s="83" t="str">
        <f>DBCS(入力シート!K1347)</f>
        <v/>
      </c>
      <c r="L1321" s="83" t="str">
        <f>ASC(入力シート!L1347)</f>
        <v/>
      </c>
      <c r="M1321" s="83" t="e">
        <f>_xlfn.IFS(入力シート!J1347=置換コード!$B$4,1,入力シート!J1347=置換コード!$B$5,2,入力シート!J1347=置換コード!$B$6,3,入力シート!J1347=置換コード!$B$7,4,入力シート!J1347=置換コード!$B$8,5,入力シート!J1347=置換コード!$B$9,6,入力シート!J1347=置換コード!$B$10,7,入力シート!J1347=置換コード!$B$11,8,入力シート!J1347=置換コード!$B$12,9,入力シート!J1347=置換コード!$B$13,10)</f>
        <v>#N/A</v>
      </c>
      <c r="N1321" s="83" t="e">
        <f>_xlfn.IFS(入力シート!F1347=置換コード!$E$4,1,入力シート!F1347=置換コード!$E$5,2)</f>
        <v>#N/A</v>
      </c>
      <c r="O1321" s="83" t="e">
        <f t="shared" si="121"/>
        <v>#N/A</v>
      </c>
      <c r="P1321" s="83" t="e">
        <f t="shared" si="122"/>
        <v>#N/A</v>
      </c>
      <c r="Q1321" s="83" t="e">
        <f>_xlfn.IFS(入力シート!O1347=置換コード!$I$4,11,入力シート!O1347=置換コード!$I$5,21,入力シート!O1347=置換コード!$I$6,22,入力シート!O1347=置換コード!$I$7,23,入力シート!O1347=置換コード!$I$8,24,入力シート!O1347=置換コード!$I$9,25,入力シート!O1347=置換コード!$I$10,26,入力シート!O1347=置換コード!$I$11,31,入力シート!O1347=置換コード!$I$12,32,入力シート!O1347=置換コード!$I$13,33,入力シート!O1347=置換コード!$I$14,34,入力シート!O1347=置換コード!$I$15,35,入力シート!O1347=置換コード!$I$16,36,入力シート!O1347=置換コード!$I$17,37,入力シート!O1347=置換コード!$I$18,38,入力シート!O1347=置換コード!$I$19,41,入力シート!O1347=置換コード!$I$20,42,入力シート!O1347=置換コード!$I$21,43,入力シート!O1347=置換コード!$I$22,44,入力シート!O1347=置換コード!$I$23,51,入力シート!O1347=置換コード!$I$24,52,入力シート!O1347=置換コード!$I$25,53,入力シート!O1347=置換コード!$I$26,54,入力シート!O1347=置換コード!$I$27,55,入力シート!O1347=置換コード!$I$28,61,入力シート!O1347=置換コード!$I$29,62,入力シート!O1347=置換コード!$I$30,63,入力シート!O1347=置換コード!$I$31,64,入力シート!O1347=置換コード!$I$32,65,入力シート!O1347=置換コード!$I$33,66,入力シート!O1347=置換コード!$I$34,71,入力シート!O1347=置換コード!$I$35,72,入力シート!O1347=置換コード!$I$36,73,入力シート!O1347=置換コード!$I$37,74,入力シート!O1347=置換コード!$I$38,75,入力シート!O1347=置換コード!$I$39,76,入力シート!O1347=置換コード!$I$40,77,入力シート!O1347=置換コード!$I$41,78,入力シート!O1347=置換コード!$I$42,79,入力シート!O1347=置換コード!$I$43,81,入力シート!O1347=置換コード!$I$44,82,入力シート!O1347=置換コード!$I$45,83,入力シート!O1347=置換コード!$I$46,84,入力シート!O1347=置換コード!$I$47,85,入力シート!O1347=置換コード!$I$48,86,入力シート!O1347=置換コード!$I$49,87,入力シート!O1347=置換コード!$I$50,88,入力シート!O1347=置換コード!$I$51,90)</f>
        <v>#N/A</v>
      </c>
      <c r="R1321" s="83" t="e">
        <f t="shared" si="123"/>
        <v>#N/A</v>
      </c>
      <c r="S1321" s="83" t="str">
        <f>ASC(入力シート!N1347)</f>
        <v/>
      </c>
      <c r="T1321" s="83" t="str">
        <f>ASC(入力シート!P1347)</f>
        <v/>
      </c>
      <c r="U1321" s="83" t="str">
        <f>ASC(入力シート!Q1347)</f>
        <v/>
      </c>
      <c r="V1321" s="83" t="str">
        <f>ASC(入力シート!R1347)</f>
        <v/>
      </c>
      <c r="W1321" s="83" t="str">
        <f>ASC(入力シート!M1347)</f>
        <v/>
      </c>
      <c r="X1321" s="83" t="e">
        <f>_xlfn.IFS(入力シート!U1347=置換コード!$I$4,11,入力シート!U1347=置換コード!$I$5,21,入力シート!U1347=置換コード!$I$6,22,入力シート!U1347=置換コード!$I$7,23,入力シート!U1347=置換コード!$I$8,24,入力シート!U1347=置換コード!$I$9,25,入力シート!U1347=置換コード!$I$10,26,入力シート!U1347=置換コード!$I$11,31,入力シート!U1347=置換コード!$I$12,32,入力シート!U1347=置換コード!$I$13,33,入力シート!U1347=置換コード!$I$14,34,入力シート!U1347=置換コード!$I$15,35,入力シート!U1347=置換コード!$I$16,36,入力シート!U1347=置換コード!$I$17,37,入力シート!U1347=置換コード!$I$18,38,入力シート!U1347=置換コード!$I$19,41,入力シート!U1347=置換コード!$I$20,42,入力シート!U1347=置換コード!$I$21,43,入力シート!U1347=置換コード!$I$22,44,入力シート!U1347=置換コード!$I$23,51,入力シート!U1347=置換コード!$I$24,52,入力シート!U1347=置換コード!$I$25,53,入力シート!U1347=置換コード!$I$26,54,入力シート!U1347=置換コード!$I$27,55,入力シート!U1347=置換コード!$I$28,61,入力シート!U1347=置換コード!$I$29,62,入力シート!U1347=置換コード!$I$30,63,入力シート!U1347=置換コード!$I$31,64,入力シート!U1347=置換コード!$I$32,65,入力シート!U1347=置換コード!$I$33,66,入力シート!U1347=置換コード!$I$34,71,入力シート!U1347=置換コード!$I$35,72,入力シート!U1347=置換コード!$I$36,73,入力シート!U1347=置換コード!$I$37,74,入力シート!U1347=置換コード!$I$38,75,入力シート!U1347=置換コード!$I$39,76,入力シート!U1347=置換コード!$I$40,77,入力シート!U1347=置換コード!$I$41,78,入力シート!U1347=置換コード!$I$42,79,入力シート!U1347=置換コード!$I$43,81,入力シート!U1347=置換コード!$I$44,82,入力シート!U1347=置換コード!$I$45,83,入力シート!U1347=置換コード!$I$46,84,入力シート!U1347=置換コード!$I$47,85,入力シート!U1347=置換コード!$I$48,86,入力シート!U1347=置換コード!$I$49,87,入力シート!U1347=置換コード!$I$50,88,入力シート!U1347=置換コード!$I$51,90)</f>
        <v>#N/A</v>
      </c>
      <c r="Y1321" s="83" t="e">
        <f t="shared" si="124"/>
        <v>#N/A</v>
      </c>
      <c r="Z1321" s="83" t="str">
        <f>ASC(入力シート!T1347)</f>
        <v/>
      </c>
      <c r="AA1321" s="83" t="str">
        <f>ASC(入力シート!V1347)</f>
        <v/>
      </c>
      <c r="AB1321" s="83" t="str">
        <f>ASC(入力シート!W1347)</f>
        <v/>
      </c>
      <c r="AC1321" s="83" t="str">
        <f>ASC(入力シート!X1347)</f>
        <v/>
      </c>
      <c r="AD1321" s="83" t="str">
        <f>ASC(入力シート!S1347)</f>
        <v/>
      </c>
      <c r="AE1321" s="83" t="str">
        <f>IF(入力シート!D1347=0,"",入力シート!D1347)</f>
        <v/>
      </c>
      <c r="AF1321" s="83">
        <f>IF(入力シート!G1347="無し",1,2)</f>
        <v>2</v>
      </c>
      <c r="AG1321" s="85" t="str">
        <f t="shared" ca="1" si="125"/>
        <v>20240213</v>
      </c>
      <c r="AH1321" s="83">
        <f>IF(入力シート!Y1347="有り",2,1)</f>
        <v>1</v>
      </c>
      <c r="AI1321" s="83">
        <f>IF(入力シート!Z1347="有り",2,1)</f>
        <v>1</v>
      </c>
      <c r="AJ1321" s="83">
        <f>IF(入力シート!AA1347="有り",2,1)</f>
        <v>1</v>
      </c>
      <c r="AK1321" s="83">
        <f>IF(入力シート!AB1347="有り",2,1)</f>
        <v>1</v>
      </c>
      <c r="AL1321" s="83">
        <f>IF(入力シート!AC1347="有り",2,1)</f>
        <v>1</v>
      </c>
      <c r="AM1321" s="83">
        <f>IF(入力シート!AD1347="有り",2,1)</f>
        <v>1</v>
      </c>
      <c r="AN1321" s="83">
        <f>IF(入力シート!AE1347="有り",2,1)</f>
        <v>1</v>
      </c>
      <c r="AO1321" s="83">
        <f>IF(入力シート!H1347="必要(\4,950)",1,0)</f>
        <v>0</v>
      </c>
    </row>
    <row r="1322" spans="5:41" x14ac:dyDescent="0.4">
      <c r="E1322" s="85" t="str">
        <f t="shared" ca="1" si="120"/>
        <v>20240213</v>
      </c>
      <c r="F1322" s="83" t="str">
        <f>DBCS(入力シート!A1348)</f>
        <v/>
      </c>
      <c r="G1322" s="83" t="str">
        <f>(ASC(SUBSTITUTE(SUBSTITUTE(入力シート!B1348,"　","")," ","")))</f>
        <v/>
      </c>
      <c r="H1322" s="83" t="str">
        <f>ASC(入力シート!C1348)</f>
        <v/>
      </c>
      <c r="I1322" s="83" t="str">
        <f>IF(入力シート!E1348=0,"",入力シート!E1348)</f>
        <v/>
      </c>
      <c r="J1322" s="83" t="str">
        <f>IF(入力シート!I1348=0,"",入力シート!I1348)</f>
        <v/>
      </c>
      <c r="K1322" s="83" t="str">
        <f>DBCS(入力シート!K1348)</f>
        <v/>
      </c>
      <c r="L1322" s="83" t="str">
        <f>ASC(入力シート!L1348)</f>
        <v/>
      </c>
      <c r="M1322" s="83" t="e">
        <f>_xlfn.IFS(入力シート!J1348=置換コード!$B$4,1,入力シート!J1348=置換コード!$B$5,2,入力シート!J1348=置換コード!$B$6,3,入力シート!J1348=置換コード!$B$7,4,入力シート!J1348=置換コード!$B$8,5,入力シート!J1348=置換コード!$B$9,6,入力シート!J1348=置換コード!$B$10,7,入力シート!J1348=置換コード!$B$11,8,入力シート!J1348=置換コード!$B$12,9,入力シート!J1348=置換コード!$B$13,10)</f>
        <v>#N/A</v>
      </c>
      <c r="N1322" s="83" t="e">
        <f>_xlfn.IFS(入力シート!F1348=置換コード!$E$4,1,入力シート!F1348=置換コード!$E$5,2)</f>
        <v>#N/A</v>
      </c>
      <c r="O1322" s="83" t="e">
        <f t="shared" si="121"/>
        <v>#N/A</v>
      </c>
      <c r="P1322" s="83" t="e">
        <f t="shared" si="122"/>
        <v>#N/A</v>
      </c>
      <c r="Q1322" s="83" t="e">
        <f>_xlfn.IFS(入力シート!O1348=置換コード!$I$4,11,入力シート!O1348=置換コード!$I$5,21,入力シート!O1348=置換コード!$I$6,22,入力シート!O1348=置換コード!$I$7,23,入力シート!O1348=置換コード!$I$8,24,入力シート!O1348=置換コード!$I$9,25,入力シート!O1348=置換コード!$I$10,26,入力シート!O1348=置換コード!$I$11,31,入力シート!O1348=置換コード!$I$12,32,入力シート!O1348=置換コード!$I$13,33,入力シート!O1348=置換コード!$I$14,34,入力シート!O1348=置換コード!$I$15,35,入力シート!O1348=置換コード!$I$16,36,入力シート!O1348=置換コード!$I$17,37,入力シート!O1348=置換コード!$I$18,38,入力シート!O1348=置換コード!$I$19,41,入力シート!O1348=置換コード!$I$20,42,入力シート!O1348=置換コード!$I$21,43,入力シート!O1348=置換コード!$I$22,44,入力シート!O1348=置換コード!$I$23,51,入力シート!O1348=置換コード!$I$24,52,入力シート!O1348=置換コード!$I$25,53,入力シート!O1348=置換コード!$I$26,54,入力シート!O1348=置換コード!$I$27,55,入力シート!O1348=置換コード!$I$28,61,入力シート!O1348=置換コード!$I$29,62,入力シート!O1348=置換コード!$I$30,63,入力シート!O1348=置換コード!$I$31,64,入力シート!O1348=置換コード!$I$32,65,入力シート!O1348=置換コード!$I$33,66,入力シート!O1348=置換コード!$I$34,71,入力シート!O1348=置換コード!$I$35,72,入力シート!O1348=置換コード!$I$36,73,入力シート!O1348=置換コード!$I$37,74,入力シート!O1348=置換コード!$I$38,75,入力シート!O1348=置換コード!$I$39,76,入力シート!O1348=置換コード!$I$40,77,入力シート!O1348=置換コード!$I$41,78,入力シート!O1348=置換コード!$I$42,79,入力シート!O1348=置換コード!$I$43,81,入力シート!O1348=置換コード!$I$44,82,入力シート!O1348=置換コード!$I$45,83,入力シート!O1348=置換コード!$I$46,84,入力シート!O1348=置換コード!$I$47,85,入力シート!O1348=置換コード!$I$48,86,入力シート!O1348=置換コード!$I$49,87,入力シート!O1348=置換コード!$I$50,88,入力シート!O1348=置換コード!$I$51,90)</f>
        <v>#N/A</v>
      </c>
      <c r="R1322" s="83" t="e">
        <f t="shared" si="123"/>
        <v>#N/A</v>
      </c>
      <c r="S1322" s="83" t="str">
        <f>ASC(入力シート!N1348)</f>
        <v/>
      </c>
      <c r="T1322" s="83" t="str">
        <f>ASC(入力シート!P1348)</f>
        <v/>
      </c>
      <c r="U1322" s="83" t="str">
        <f>ASC(入力シート!Q1348)</f>
        <v/>
      </c>
      <c r="V1322" s="83" t="str">
        <f>ASC(入力シート!R1348)</f>
        <v/>
      </c>
      <c r="W1322" s="83" t="str">
        <f>ASC(入力シート!M1348)</f>
        <v/>
      </c>
      <c r="X1322" s="83" t="e">
        <f>_xlfn.IFS(入力シート!U1348=置換コード!$I$4,11,入力シート!U1348=置換コード!$I$5,21,入力シート!U1348=置換コード!$I$6,22,入力シート!U1348=置換コード!$I$7,23,入力シート!U1348=置換コード!$I$8,24,入力シート!U1348=置換コード!$I$9,25,入力シート!U1348=置換コード!$I$10,26,入力シート!U1348=置換コード!$I$11,31,入力シート!U1348=置換コード!$I$12,32,入力シート!U1348=置換コード!$I$13,33,入力シート!U1348=置換コード!$I$14,34,入力シート!U1348=置換コード!$I$15,35,入力シート!U1348=置換コード!$I$16,36,入力シート!U1348=置換コード!$I$17,37,入力シート!U1348=置換コード!$I$18,38,入力シート!U1348=置換コード!$I$19,41,入力シート!U1348=置換コード!$I$20,42,入力シート!U1348=置換コード!$I$21,43,入力シート!U1348=置換コード!$I$22,44,入力シート!U1348=置換コード!$I$23,51,入力シート!U1348=置換コード!$I$24,52,入力シート!U1348=置換コード!$I$25,53,入力シート!U1348=置換コード!$I$26,54,入力シート!U1348=置換コード!$I$27,55,入力シート!U1348=置換コード!$I$28,61,入力シート!U1348=置換コード!$I$29,62,入力シート!U1348=置換コード!$I$30,63,入力シート!U1348=置換コード!$I$31,64,入力シート!U1348=置換コード!$I$32,65,入力シート!U1348=置換コード!$I$33,66,入力シート!U1348=置換コード!$I$34,71,入力シート!U1348=置換コード!$I$35,72,入力シート!U1348=置換コード!$I$36,73,入力シート!U1348=置換コード!$I$37,74,入力シート!U1348=置換コード!$I$38,75,入力シート!U1348=置換コード!$I$39,76,入力シート!U1348=置換コード!$I$40,77,入力シート!U1348=置換コード!$I$41,78,入力シート!U1348=置換コード!$I$42,79,入力シート!U1348=置換コード!$I$43,81,入力シート!U1348=置換コード!$I$44,82,入力シート!U1348=置換コード!$I$45,83,入力シート!U1348=置換コード!$I$46,84,入力シート!U1348=置換コード!$I$47,85,入力シート!U1348=置換コード!$I$48,86,入力シート!U1348=置換コード!$I$49,87,入力シート!U1348=置換コード!$I$50,88,入力シート!U1348=置換コード!$I$51,90)</f>
        <v>#N/A</v>
      </c>
      <c r="Y1322" s="83" t="e">
        <f t="shared" si="124"/>
        <v>#N/A</v>
      </c>
      <c r="Z1322" s="83" t="str">
        <f>ASC(入力シート!T1348)</f>
        <v/>
      </c>
      <c r="AA1322" s="83" t="str">
        <f>ASC(入力シート!V1348)</f>
        <v/>
      </c>
      <c r="AB1322" s="83" t="str">
        <f>ASC(入力シート!W1348)</f>
        <v/>
      </c>
      <c r="AC1322" s="83" t="str">
        <f>ASC(入力シート!X1348)</f>
        <v/>
      </c>
      <c r="AD1322" s="83" t="str">
        <f>ASC(入力シート!S1348)</f>
        <v/>
      </c>
      <c r="AE1322" s="83" t="str">
        <f>IF(入力シート!D1348=0,"",入力シート!D1348)</f>
        <v/>
      </c>
      <c r="AF1322" s="83">
        <f>IF(入力シート!G1348="無し",1,2)</f>
        <v>2</v>
      </c>
      <c r="AG1322" s="85" t="str">
        <f t="shared" ca="1" si="125"/>
        <v>20240213</v>
      </c>
      <c r="AH1322" s="83">
        <f>IF(入力シート!Y1348="有り",2,1)</f>
        <v>1</v>
      </c>
      <c r="AI1322" s="83">
        <f>IF(入力シート!Z1348="有り",2,1)</f>
        <v>1</v>
      </c>
      <c r="AJ1322" s="83">
        <f>IF(入力シート!AA1348="有り",2,1)</f>
        <v>1</v>
      </c>
      <c r="AK1322" s="83">
        <f>IF(入力シート!AB1348="有り",2,1)</f>
        <v>1</v>
      </c>
      <c r="AL1322" s="83">
        <f>IF(入力シート!AC1348="有り",2,1)</f>
        <v>1</v>
      </c>
      <c r="AM1322" s="83">
        <f>IF(入力シート!AD1348="有り",2,1)</f>
        <v>1</v>
      </c>
      <c r="AN1322" s="83">
        <f>IF(入力シート!AE1348="有り",2,1)</f>
        <v>1</v>
      </c>
      <c r="AO1322" s="83">
        <f>IF(入力シート!H1348="必要(\4,950)",1,0)</f>
        <v>0</v>
      </c>
    </row>
    <row r="1323" spans="5:41" x14ac:dyDescent="0.4">
      <c r="E1323" s="85" t="str">
        <f t="shared" ca="1" si="120"/>
        <v>20240213</v>
      </c>
      <c r="F1323" s="83" t="str">
        <f>DBCS(入力シート!A1349)</f>
        <v/>
      </c>
      <c r="G1323" s="83" t="str">
        <f>(ASC(SUBSTITUTE(SUBSTITUTE(入力シート!B1349,"　","")," ","")))</f>
        <v/>
      </c>
      <c r="H1323" s="83" t="str">
        <f>ASC(入力シート!C1349)</f>
        <v/>
      </c>
      <c r="I1323" s="83" t="str">
        <f>IF(入力シート!E1349=0,"",入力シート!E1349)</f>
        <v/>
      </c>
      <c r="J1323" s="83" t="str">
        <f>IF(入力シート!I1349=0,"",入力シート!I1349)</f>
        <v/>
      </c>
      <c r="K1323" s="83" t="str">
        <f>DBCS(入力シート!K1349)</f>
        <v/>
      </c>
      <c r="L1323" s="83" t="str">
        <f>ASC(入力シート!L1349)</f>
        <v/>
      </c>
      <c r="M1323" s="83" t="e">
        <f>_xlfn.IFS(入力シート!J1349=置換コード!$B$4,1,入力シート!J1349=置換コード!$B$5,2,入力シート!J1349=置換コード!$B$6,3,入力シート!J1349=置換コード!$B$7,4,入力シート!J1349=置換コード!$B$8,5,入力シート!J1349=置換コード!$B$9,6,入力シート!J1349=置換コード!$B$10,7,入力シート!J1349=置換コード!$B$11,8,入力シート!J1349=置換コード!$B$12,9,入力シート!J1349=置換コード!$B$13,10)</f>
        <v>#N/A</v>
      </c>
      <c r="N1323" s="83" t="e">
        <f>_xlfn.IFS(入力シート!F1349=置換コード!$E$4,1,入力シート!F1349=置換コード!$E$5,2)</f>
        <v>#N/A</v>
      </c>
      <c r="O1323" s="83" t="e">
        <f t="shared" si="121"/>
        <v>#N/A</v>
      </c>
      <c r="P1323" s="83" t="e">
        <f t="shared" si="122"/>
        <v>#N/A</v>
      </c>
      <c r="Q1323" s="83" t="e">
        <f>_xlfn.IFS(入力シート!O1349=置換コード!$I$4,11,入力シート!O1349=置換コード!$I$5,21,入力シート!O1349=置換コード!$I$6,22,入力シート!O1349=置換コード!$I$7,23,入力シート!O1349=置換コード!$I$8,24,入力シート!O1349=置換コード!$I$9,25,入力シート!O1349=置換コード!$I$10,26,入力シート!O1349=置換コード!$I$11,31,入力シート!O1349=置換コード!$I$12,32,入力シート!O1349=置換コード!$I$13,33,入力シート!O1349=置換コード!$I$14,34,入力シート!O1349=置換コード!$I$15,35,入力シート!O1349=置換コード!$I$16,36,入力シート!O1349=置換コード!$I$17,37,入力シート!O1349=置換コード!$I$18,38,入力シート!O1349=置換コード!$I$19,41,入力シート!O1349=置換コード!$I$20,42,入力シート!O1349=置換コード!$I$21,43,入力シート!O1349=置換コード!$I$22,44,入力シート!O1349=置換コード!$I$23,51,入力シート!O1349=置換コード!$I$24,52,入力シート!O1349=置換コード!$I$25,53,入力シート!O1349=置換コード!$I$26,54,入力シート!O1349=置換コード!$I$27,55,入力シート!O1349=置換コード!$I$28,61,入力シート!O1349=置換コード!$I$29,62,入力シート!O1349=置換コード!$I$30,63,入力シート!O1349=置換コード!$I$31,64,入力シート!O1349=置換コード!$I$32,65,入力シート!O1349=置換コード!$I$33,66,入力シート!O1349=置換コード!$I$34,71,入力シート!O1349=置換コード!$I$35,72,入力シート!O1349=置換コード!$I$36,73,入力シート!O1349=置換コード!$I$37,74,入力シート!O1349=置換コード!$I$38,75,入力シート!O1349=置換コード!$I$39,76,入力シート!O1349=置換コード!$I$40,77,入力シート!O1349=置換コード!$I$41,78,入力シート!O1349=置換コード!$I$42,79,入力シート!O1349=置換コード!$I$43,81,入力シート!O1349=置換コード!$I$44,82,入力シート!O1349=置換コード!$I$45,83,入力シート!O1349=置換コード!$I$46,84,入力シート!O1349=置換コード!$I$47,85,入力シート!O1349=置換コード!$I$48,86,入力シート!O1349=置換コード!$I$49,87,入力シート!O1349=置換コード!$I$50,88,入力シート!O1349=置換コード!$I$51,90)</f>
        <v>#N/A</v>
      </c>
      <c r="R1323" s="83" t="e">
        <f t="shared" si="123"/>
        <v>#N/A</v>
      </c>
      <c r="S1323" s="83" t="str">
        <f>ASC(入力シート!N1349)</f>
        <v/>
      </c>
      <c r="T1323" s="83" t="str">
        <f>ASC(入力シート!P1349)</f>
        <v/>
      </c>
      <c r="U1323" s="83" t="str">
        <f>ASC(入力シート!Q1349)</f>
        <v/>
      </c>
      <c r="V1323" s="83" t="str">
        <f>ASC(入力シート!R1349)</f>
        <v/>
      </c>
      <c r="W1323" s="83" t="str">
        <f>ASC(入力シート!M1349)</f>
        <v/>
      </c>
      <c r="X1323" s="83" t="e">
        <f>_xlfn.IFS(入力シート!U1349=置換コード!$I$4,11,入力シート!U1349=置換コード!$I$5,21,入力シート!U1349=置換コード!$I$6,22,入力シート!U1349=置換コード!$I$7,23,入力シート!U1349=置換コード!$I$8,24,入力シート!U1349=置換コード!$I$9,25,入力シート!U1349=置換コード!$I$10,26,入力シート!U1349=置換コード!$I$11,31,入力シート!U1349=置換コード!$I$12,32,入力シート!U1349=置換コード!$I$13,33,入力シート!U1349=置換コード!$I$14,34,入力シート!U1349=置換コード!$I$15,35,入力シート!U1349=置換コード!$I$16,36,入力シート!U1349=置換コード!$I$17,37,入力シート!U1349=置換コード!$I$18,38,入力シート!U1349=置換コード!$I$19,41,入力シート!U1349=置換コード!$I$20,42,入力シート!U1349=置換コード!$I$21,43,入力シート!U1349=置換コード!$I$22,44,入力シート!U1349=置換コード!$I$23,51,入力シート!U1349=置換コード!$I$24,52,入力シート!U1349=置換コード!$I$25,53,入力シート!U1349=置換コード!$I$26,54,入力シート!U1349=置換コード!$I$27,55,入力シート!U1349=置換コード!$I$28,61,入力シート!U1349=置換コード!$I$29,62,入力シート!U1349=置換コード!$I$30,63,入力シート!U1349=置換コード!$I$31,64,入力シート!U1349=置換コード!$I$32,65,入力シート!U1349=置換コード!$I$33,66,入力シート!U1349=置換コード!$I$34,71,入力シート!U1349=置換コード!$I$35,72,入力シート!U1349=置換コード!$I$36,73,入力シート!U1349=置換コード!$I$37,74,入力シート!U1349=置換コード!$I$38,75,入力シート!U1349=置換コード!$I$39,76,入力シート!U1349=置換コード!$I$40,77,入力シート!U1349=置換コード!$I$41,78,入力シート!U1349=置換コード!$I$42,79,入力シート!U1349=置換コード!$I$43,81,入力シート!U1349=置換コード!$I$44,82,入力シート!U1349=置換コード!$I$45,83,入力シート!U1349=置換コード!$I$46,84,入力シート!U1349=置換コード!$I$47,85,入力シート!U1349=置換コード!$I$48,86,入力シート!U1349=置換コード!$I$49,87,入力シート!U1349=置換コード!$I$50,88,入力シート!U1349=置換コード!$I$51,90)</f>
        <v>#N/A</v>
      </c>
      <c r="Y1323" s="83" t="e">
        <f t="shared" si="124"/>
        <v>#N/A</v>
      </c>
      <c r="Z1323" s="83" t="str">
        <f>ASC(入力シート!T1349)</f>
        <v/>
      </c>
      <c r="AA1323" s="83" t="str">
        <f>ASC(入力シート!V1349)</f>
        <v/>
      </c>
      <c r="AB1323" s="83" t="str">
        <f>ASC(入力シート!W1349)</f>
        <v/>
      </c>
      <c r="AC1323" s="83" t="str">
        <f>ASC(入力シート!X1349)</f>
        <v/>
      </c>
      <c r="AD1323" s="83" t="str">
        <f>ASC(入力シート!S1349)</f>
        <v/>
      </c>
      <c r="AE1323" s="83" t="str">
        <f>IF(入力シート!D1349=0,"",入力シート!D1349)</f>
        <v/>
      </c>
      <c r="AF1323" s="83">
        <f>IF(入力シート!G1349="無し",1,2)</f>
        <v>2</v>
      </c>
      <c r="AG1323" s="85" t="str">
        <f t="shared" ca="1" si="125"/>
        <v>20240213</v>
      </c>
      <c r="AH1323" s="83">
        <f>IF(入力シート!Y1349="有り",2,1)</f>
        <v>1</v>
      </c>
      <c r="AI1323" s="83">
        <f>IF(入力シート!Z1349="有り",2,1)</f>
        <v>1</v>
      </c>
      <c r="AJ1323" s="83">
        <f>IF(入力シート!AA1349="有り",2,1)</f>
        <v>1</v>
      </c>
      <c r="AK1323" s="83">
        <f>IF(入力シート!AB1349="有り",2,1)</f>
        <v>1</v>
      </c>
      <c r="AL1323" s="83">
        <f>IF(入力シート!AC1349="有り",2,1)</f>
        <v>1</v>
      </c>
      <c r="AM1323" s="83">
        <f>IF(入力シート!AD1349="有り",2,1)</f>
        <v>1</v>
      </c>
      <c r="AN1323" s="83">
        <f>IF(入力シート!AE1349="有り",2,1)</f>
        <v>1</v>
      </c>
      <c r="AO1323" s="83">
        <f>IF(入力シート!H1349="必要(\4,950)",1,0)</f>
        <v>0</v>
      </c>
    </row>
    <row r="1324" spans="5:41" x14ac:dyDescent="0.4">
      <c r="E1324" s="85" t="str">
        <f t="shared" ca="1" si="120"/>
        <v>20240213</v>
      </c>
      <c r="F1324" s="83" t="str">
        <f>DBCS(入力シート!A1350)</f>
        <v/>
      </c>
      <c r="G1324" s="83" t="str">
        <f>(ASC(SUBSTITUTE(SUBSTITUTE(入力シート!B1350,"　","")," ","")))</f>
        <v/>
      </c>
      <c r="H1324" s="83" t="str">
        <f>ASC(入力シート!C1350)</f>
        <v/>
      </c>
      <c r="I1324" s="83" t="str">
        <f>IF(入力シート!E1350=0,"",入力シート!E1350)</f>
        <v/>
      </c>
      <c r="J1324" s="83" t="str">
        <f>IF(入力シート!I1350=0,"",入力シート!I1350)</f>
        <v/>
      </c>
      <c r="K1324" s="83" t="str">
        <f>DBCS(入力シート!K1350)</f>
        <v/>
      </c>
      <c r="L1324" s="83" t="str">
        <f>ASC(入力シート!L1350)</f>
        <v/>
      </c>
      <c r="M1324" s="83" t="e">
        <f>_xlfn.IFS(入力シート!J1350=置換コード!$B$4,1,入力シート!J1350=置換コード!$B$5,2,入力シート!J1350=置換コード!$B$6,3,入力シート!J1350=置換コード!$B$7,4,入力シート!J1350=置換コード!$B$8,5,入力シート!J1350=置換コード!$B$9,6,入力シート!J1350=置換コード!$B$10,7,入力シート!J1350=置換コード!$B$11,8,入力シート!J1350=置換コード!$B$12,9,入力シート!J1350=置換コード!$B$13,10)</f>
        <v>#N/A</v>
      </c>
      <c r="N1324" s="83" t="e">
        <f>_xlfn.IFS(入力シート!F1350=置換コード!$E$4,1,入力シート!F1350=置換コード!$E$5,2)</f>
        <v>#N/A</v>
      </c>
      <c r="O1324" s="83" t="e">
        <f t="shared" si="121"/>
        <v>#N/A</v>
      </c>
      <c r="P1324" s="83" t="e">
        <f t="shared" si="122"/>
        <v>#N/A</v>
      </c>
      <c r="Q1324" s="83" t="e">
        <f>_xlfn.IFS(入力シート!O1350=置換コード!$I$4,11,入力シート!O1350=置換コード!$I$5,21,入力シート!O1350=置換コード!$I$6,22,入力シート!O1350=置換コード!$I$7,23,入力シート!O1350=置換コード!$I$8,24,入力シート!O1350=置換コード!$I$9,25,入力シート!O1350=置換コード!$I$10,26,入力シート!O1350=置換コード!$I$11,31,入力シート!O1350=置換コード!$I$12,32,入力シート!O1350=置換コード!$I$13,33,入力シート!O1350=置換コード!$I$14,34,入力シート!O1350=置換コード!$I$15,35,入力シート!O1350=置換コード!$I$16,36,入力シート!O1350=置換コード!$I$17,37,入力シート!O1350=置換コード!$I$18,38,入力シート!O1350=置換コード!$I$19,41,入力シート!O1350=置換コード!$I$20,42,入力シート!O1350=置換コード!$I$21,43,入力シート!O1350=置換コード!$I$22,44,入力シート!O1350=置換コード!$I$23,51,入力シート!O1350=置換コード!$I$24,52,入力シート!O1350=置換コード!$I$25,53,入力シート!O1350=置換コード!$I$26,54,入力シート!O1350=置換コード!$I$27,55,入力シート!O1350=置換コード!$I$28,61,入力シート!O1350=置換コード!$I$29,62,入力シート!O1350=置換コード!$I$30,63,入力シート!O1350=置換コード!$I$31,64,入力シート!O1350=置換コード!$I$32,65,入力シート!O1350=置換コード!$I$33,66,入力シート!O1350=置換コード!$I$34,71,入力シート!O1350=置換コード!$I$35,72,入力シート!O1350=置換コード!$I$36,73,入力シート!O1350=置換コード!$I$37,74,入力シート!O1350=置換コード!$I$38,75,入力シート!O1350=置換コード!$I$39,76,入力シート!O1350=置換コード!$I$40,77,入力シート!O1350=置換コード!$I$41,78,入力シート!O1350=置換コード!$I$42,79,入力シート!O1350=置換コード!$I$43,81,入力シート!O1350=置換コード!$I$44,82,入力シート!O1350=置換コード!$I$45,83,入力シート!O1350=置換コード!$I$46,84,入力シート!O1350=置換コード!$I$47,85,入力シート!O1350=置換コード!$I$48,86,入力シート!O1350=置換コード!$I$49,87,入力シート!O1350=置換コード!$I$50,88,入力シート!O1350=置換コード!$I$51,90)</f>
        <v>#N/A</v>
      </c>
      <c r="R1324" s="83" t="e">
        <f t="shared" si="123"/>
        <v>#N/A</v>
      </c>
      <c r="S1324" s="83" t="str">
        <f>ASC(入力シート!N1350)</f>
        <v/>
      </c>
      <c r="T1324" s="83" t="str">
        <f>ASC(入力シート!P1350)</f>
        <v/>
      </c>
      <c r="U1324" s="83" t="str">
        <f>ASC(入力シート!Q1350)</f>
        <v/>
      </c>
      <c r="V1324" s="83" t="str">
        <f>ASC(入力シート!R1350)</f>
        <v/>
      </c>
      <c r="W1324" s="83" t="str">
        <f>ASC(入力シート!M1350)</f>
        <v/>
      </c>
      <c r="X1324" s="83" t="e">
        <f>_xlfn.IFS(入力シート!U1350=置換コード!$I$4,11,入力シート!U1350=置換コード!$I$5,21,入力シート!U1350=置換コード!$I$6,22,入力シート!U1350=置換コード!$I$7,23,入力シート!U1350=置換コード!$I$8,24,入力シート!U1350=置換コード!$I$9,25,入力シート!U1350=置換コード!$I$10,26,入力シート!U1350=置換コード!$I$11,31,入力シート!U1350=置換コード!$I$12,32,入力シート!U1350=置換コード!$I$13,33,入力シート!U1350=置換コード!$I$14,34,入力シート!U1350=置換コード!$I$15,35,入力シート!U1350=置換コード!$I$16,36,入力シート!U1350=置換コード!$I$17,37,入力シート!U1350=置換コード!$I$18,38,入力シート!U1350=置換コード!$I$19,41,入力シート!U1350=置換コード!$I$20,42,入力シート!U1350=置換コード!$I$21,43,入力シート!U1350=置換コード!$I$22,44,入力シート!U1350=置換コード!$I$23,51,入力シート!U1350=置換コード!$I$24,52,入力シート!U1350=置換コード!$I$25,53,入力シート!U1350=置換コード!$I$26,54,入力シート!U1350=置換コード!$I$27,55,入力シート!U1350=置換コード!$I$28,61,入力シート!U1350=置換コード!$I$29,62,入力シート!U1350=置換コード!$I$30,63,入力シート!U1350=置換コード!$I$31,64,入力シート!U1350=置換コード!$I$32,65,入力シート!U1350=置換コード!$I$33,66,入力シート!U1350=置換コード!$I$34,71,入力シート!U1350=置換コード!$I$35,72,入力シート!U1350=置換コード!$I$36,73,入力シート!U1350=置換コード!$I$37,74,入力シート!U1350=置換コード!$I$38,75,入力シート!U1350=置換コード!$I$39,76,入力シート!U1350=置換コード!$I$40,77,入力シート!U1350=置換コード!$I$41,78,入力シート!U1350=置換コード!$I$42,79,入力シート!U1350=置換コード!$I$43,81,入力シート!U1350=置換コード!$I$44,82,入力シート!U1350=置換コード!$I$45,83,入力シート!U1350=置換コード!$I$46,84,入力シート!U1350=置換コード!$I$47,85,入力シート!U1350=置換コード!$I$48,86,入力シート!U1350=置換コード!$I$49,87,入力シート!U1350=置換コード!$I$50,88,入力シート!U1350=置換コード!$I$51,90)</f>
        <v>#N/A</v>
      </c>
      <c r="Y1324" s="83" t="e">
        <f t="shared" si="124"/>
        <v>#N/A</v>
      </c>
      <c r="Z1324" s="83" t="str">
        <f>ASC(入力シート!T1350)</f>
        <v/>
      </c>
      <c r="AA1324" s="83" t="str">
        <f>ASC(入力シート!V1350)</f>
        <v/>
      </c>
      <c r="AB1324" s="83" t="str">
        <f>ASC(入力シート!W1350)</f>
        <v/>
      </c>
      <c r="AC1324" s="83" t="str">
        <f>ASC(入力シート!X1350)</f>
        <v/>
      </c>
      <c r="AD1324" s="83" t="str">
        <f>ASC(入力シート!S1350)</f>
        <v/>
      </c>
      <c r="AE1324" s="83" t="str">
        <f>IF(入力シート!D1350=0,"",入力シート!D1350)</f>
        <v/>
      </c>
      <c r="AF1324" s="83">
        <f>IF(入力シート!G1350="無し",1,2)</f>
        <v>2</v>
      </c>
      <c r="AG1324" s="85" t="str">
        <f t="shared" ca="1" si="125"/>
        <v>20240213</v>
      </c>
      <c r="AH1324" s="83">
        <f>IF(入力シート!Y1350="有り",2,1)</f>
        <v>1</v>
      </c>
      <c r="AI1324" s="83">
        <f>IF(入力シート!Z1350="有り",2,1)</f>
        <v>1</v>
      </c>
      <c r="AJ1324" s="83">
        <f>IF(入力シート!AA1350="有り",2,1)</f>
        <v>1</v>
      </c>
      <c r="AK1324" s="83">
        <f>IF(入力シート!AB1350="有り",2,1)</f>
        <v>1</v>
      </c>
      <c r="AL1324" s="83">
        <f>IF(入力シート!AC1350="有り",2,1)</f>
        <v>1</v>
      </c>
      <c r="AM1324" s="83">
        <f>IF(入力シート!AD1350="有り",2,1)</f>
        <v>1</v>
      </c>
      <c r="AN1324" s="83">
        <f>IF(入力シート!AE1350="有り",2,1)</f>
        <v>1</v>
      </c>
      <c r="AO1324" s="83">
        <f>IF(入力シート!H1350="必要(\4,950)",1,0)</f>
        <v>0</v>
      </c>
    </row>
    <row r="1325" spans="5:41" x14ac:dyDescent="0.4">
      <c r="E1325" s="85" t="str">
        <f t="shared" ca="1" si="120"/>
        <v>20240213</v>
      </c>
      <c r="F1325" s="83" t="str">
        <f>DBCS(入力シート!A1351)</f>
        <v/>
      </c>
      <c r="G1325" s="83" t="str">
        <f>(ASC(SUBSTITUTE(SUBSTITUTE(入力シート!B1351,"　","")," ","")))</f>
        <v/>
      </c>
      <c r="H1325" s="83" t="str">
        <f>ASC(入力シート!C1351)</f>
        <v/>
      </c>
      <c r="I1325" s="83" t="str">
        <f>IF(入力シート!E1351=0,"",入力シート!E1351)</f>
        <v/>
      </c>
      <c r="J1325" s="83" t="str">
        <f>IF(入力シート!I1351=0,"",入力シート!I1351)</f>
        <v/>
      </c>
      <c r="K1325" s="83" t="str">
        <f>DBCS(入力シート!K1351)</f>
        <v/>
      </c>
      <c r="L1325" s="83" t="str">
        <f>ASC(入力シート!L1351)</f>
        <v/>
      </c>
      <c r="M1325" s="83" t="e">
        <f>_xlfn.IFS(入力シート!J1351=置換コード!$B$4,1,入力シート!J1351=置換コード!$B$5,2,入力シート!J1351=置換コード!$B$6,3,入力シート!J1351=置換コード!$B$7,4,入力シート!J1351=置換コード!$B$8,5,入力シート!J1351=置換コード!$B$9,6,入力シート!J1351=置換コード!$B$10,7,入力シート!J1351=置換コード!$B$11,8,入力シート!J1351=置換コード!$B$12,9,入力シート!J1351=置換コード!$B$13,10)</f>
        <v>#N/A</v>
      </c>
      <c r="N1325" s="83" t="e">
        <f>_xlfn.IFS(入力シート!F1351=置換コード!$E$4,1,入力シート!F1351=置換コード!$E$5,2)</f>
        <v>#N/A</v>
      </c>
      <c r="O1325" s="83" t="e">
        <f t="shared" si="121"/>
        <v>#N/A</v>
      </c>
      <c r="P1325" s="83" t="e">
        <f t="shared" si="122"/>
        <v>#N/A</v>
      </c>
      <c r="Q1325" s="83" t="e">
        <f>_xlfn.IFS(入力シート!O1351=置換コード!$I$4,11,入力シート!O1351=置換コード!$I$5,21,入力シート!O1351=置換コード!$I$6,22,入力シート!O1351=置換コード!$I$7,23,入力シート!O1351=置換コード!$I$8,24,入力シート!O1351=置換コード!$I$9,25,入力シート!O1351=置換コード!$I$10,26,入力シート!O1351=置換コード!$I$11,31,入力シート!O1351=置換コード!$I$12,32,入力シート!O1351=置換コード!$I$13,33,入力シート!O1351=置換コード!$I$14,34,入力シート!O1351=置換コード!$I$15,35,入力シート!O1351=置換コード!$I$16,36,入力シート!O1351=置換コード!$I$17,37,入力シート!O1351=置換コード!$I$18,38,入力シート!O1351=置換コード!$I$19,41,入力シート!O1351=置換コード!$I$20,42,入力シート!O1351=置換コード!$I$21,43,入力シート!O1351=置換コード!$I$22,44,入力シート!O1351=置換コード!$I$23,51,入力シート!O1351=置換コード!$I$24,52,入力シート!O1351=置換コード!$I$25,53,入力シート!O1351=置換コード!$I$26,54,入力シート!O1351=置換コード!$I$27,55,入力シート!O1351=置換コード!$I$28,61,入力シート!O1351=置換コード!$I$29,62,入力シート!O1351=置換コード!$I$30,63,入力シート!O1351=置換コード!$I$31,64,入力シート!O1351=置換コード!$I$32,65,入力シート!O1351=置換コード!$I$33,66,入力シート!O1351=置換コード!$I$34,71,入力シート!O1351=置換コード!$I$35,72,入力シート!O1351=置換コード!$I$36,73,入力シート!O1351=置換コード!$I$37,74,入力シート!O1351=置換コード!$I$38,75,入力シート!O1351=置換コード!$I$39,76,入力シート!O1351=置換コード!$I$40,77,入力シート!O1351=置換コード!$I$41,78,入力シート!O1351=置換コード!$I$42,79,入力シート!O1351=置換コード!$I$43,81,入力シート!O1351=置換コード!$I$44,82,入力シート!O1351=置換コード!$I$45,83,入力シート!O1351=置換コード!$I$46,84,入力シート!O1351=置換コード!$I$47,85,入力シート!O1351=置換コード!$I$48,86,入力シート!O1351=置換コード!$I$49,87,入力シート!O1351=置換コード!$I$50,88,入力シート!O1351=置換コード!$I$51,90)</f>
        <v>#N/A</v>
      </c>
      <c r="R1325" s="83" t="e">
        <f t="shared" si="123"/>
        <v>#N/A</v>
      </c>
      <c r="S1325" s="83" t="str">
        <f>ASC(入力シート!N1351)</f>
        <v/>
      </c>
      <c r="T1325" s="83" t="str">
        <f>ASC(入力シート!P1351)</f>
        <v/>
      </c>
      <c r="U1325" s="83" t="str">
        <f>ASC(入力シート!Q1351)</f>
        <v/>
      </c>
      <c r="V1325" s="83" t="str">
        <f>ASC(入力シート!R1351)</f>
        <v/>
      </c>
      <c r="W1325" s="83" t="str">
        <f>ASC(入力シート!M1351)</f>
        <v/>
      </c>
      <c r="X1325" s="83" t="e">
        <f>_xlfn.IFS(入力シート!U1351=置換コード!$I$4,11,入力シート!U1351=置換コード!$I$5,21,入力シート!U1351=置換コード!$I$6,22,入力シート!U1351=置換コード!$I$7,23,入力シート!U1351=置換コード!$I$8,24,入力シート!U1351=置換コード!$I$9,25,入力シート!U1351=置換コード!$I$10,26,入力シート!U1351=置換コード!$I$11,31,入力シート!U1351=置換コード!$I$12,32,入力シート!U1351=置換コード!$I$13,33,入力シート!U1351=置換コード!$I$14,34,入力シート!U1351=置換コード!$I$15,35,入力シート!U1351=置換コード!$I$16,36,入力シート!U1351=置換コード!$I$17,37,入力シート!U1351=置換コード!$I$18,38,入力シート!U1351=置換コード!$I$19,41,入力シート!U1351=置換コード!$I$20,42,入力シート!U1351=置換コード!$I$21,43,入力シート!U1351=置換コード!$I$22,44,入力シート!U1351=置換コード!$I$23,51,入力シート!U1351=置換コード!$I$24,52,入力シート!U1351=置換コード!$I$25,53,入力シート!U1351=置換コード!$I$26,54,入力シート!U1351=置換コード!$I$27,55,入力シート!U1351=置換コード!$I$28,61,入力シート!U1351=置換コード!$I$29,62,入力シート!U1351=置換コード!$I$30,63,入力シート!U1351=置換コード!$I$31,64,入力シート!U1351=置換コード!$I$32,65,入力シート!U1351=置換コード!$I$33,66,入力シート!U1351=置換コード!$I$34,71,入力シート!U1351=置換コード!$I$35,72,入力シート!U1351=置換コード!$I$36,73,入力シート!U1351=置換コード!$I$37,74,入力シート!U1351=置換コード!$I$38,75,入力シート!U1351=置換コード!$I$39,76,入力シート!U1351=置換コード!$I$40,77,入力シート!U1351=置換コード!$I$41,78,入力シート!U1351=置換コード!$I$42,79,入力シート!U1351=置換コード!$I$43,81,入力シート!U1351=置換コード!$I$44,82,入力シート!U1351=置換コード!$I$45,83,入力シート!U1351=置換コード!$I$46,84,入力シート!U1351=置換コード!$I$47,85,入力シート!U1351=置換コード!$I$48,86,入力シート!U1351=置換コード!$I$49,87,入力シート!U1351=置換コード!$I$50,88,入力シート!U1351=置換コード!$I$51,90)</f>
        <v>#N/A</v>
      </c>
      <c r="Y1325" s="83" t="e">
        <f t="shared" si="124"/>
        <v>#N/A</v>
      </c>
      <c r="Z1325" s="83" t="str">
        <f>ASC(入力シート!T1351)</f>
        <v/>
      </c>
      <c r="AA1325" s="83" t="str">
        <f>ASC(入力シート!V1351)</f>
        <v/>
      </c>
      <c r="AB1325" s="83" t="str">
        <f>ASC(入力シート!W1351)</f>
        <v/>
      </c>
      <c r="AC1325" s="83" t="str">
        <f>ASC(入力シート!X1351)</f>
        <v/>
      </c>
      <c r="AD1325" s="83" t="str">
        <f>ASC(入力シート!S1351)</f>
        <v/>
      </c>
      <c r="AE1325" s="83" t="str">
        <f>IF(入力シート!D1351=0,"",入力シート!D1351)</f>
        <v/>
      </c>
      <c r="AF1325" s="83">
        <f>IF(入力シート!G1351="無し",1,2)</f>
        <v>2</v>
      </c>
      <c r="AG1325" s="85" t="str">
        <f t="shared" ca="1" si="125"/>
        <v>20240213</v>
      </c>
      <c r="AH1325" s="83">
        <f>IF(入力シート!Y1351="有り",2,1)</f>
        <v>1</v>
      </c>
      <c r="AI1325" s="83">
        <f>IF(入力シート!Z1351="有り",2,1)</f>
        <v>1</v>
      </c>
      <c r="AJ1325" s="83">
        <f>IF(入力シート!AA1351="有り",2,1)</f>
        <v>1</v>
      </c>
      <c r="AK1325" s="83">
        <f>IF(入力シート!AB1351="有り",2,1)</f>
        <v>1</v>
      </c>
      <c r="AL1325" s="83">
        <f>IF(入力シート!AC1351="有り",2,1)</f>
        <v>1</v>
      </c>
      <c r="AM1325" s="83">
        <f>IF(入力シート!AD1351="有り",2,1)</f>
        <v>1</v>
      </c>
      <c r="AN1325" s="83">
        <f>IF(入力シート!AE1351="有り",2,1)</f>
        <v>1</v>
      </c>
      <c r="AO1325" s="83">
        <f>IF(入力シート!H1351="必要(\4,950)",1,0)</f>
        <v>0</v>
      </c>
    </row>
    <row r="1326" spans="5:41" x14ac:dyDescent="0.4">
      <c r="E1326" s="85" t="str">
        <f t="shared" ca="1" si="120"/>
        <v>20240213</v>
      </c>
      <c r="F1326" s="83" t="str">
        <f>DBCS(入力シート!A1352)</f>
        <v/>
      </c>
      <c r="G1326" s="83" t="str">
        <f>(ASC(SUBSTITUTE(SUBSTITUTE(入力シート!B1352,"　","")," ","")))</f>
        <v/>
      </c>
      <c r="H1326" s="83" t="str">
        <f>ASC(入力シート!C1352)</f>
        <v/>
      </c>
      <c r="I1326" s="83" t="str">
        <f>IF(入力シート!E1352=0,"",入力シート!E1352)</f>
        <v/>
      </c>
      <c r="J1326" s="83" t="str">
        <f>IF(入力シート!I1352=0,"",入力シート!I1352)</f>
        <v/>
      </c>
      <c r="K1326" s="83" t="str">
        <f>DBCS(入力シート!K1352)</f>
        <v/>
      </c>
      <c r="L1326" s="83" t="str">
        <f>ASC(入力シート!L1352)</f>
        <v/>
      </c>
      <c r="M1326" s="83" t="e">
        <f>_xlfn.IFS(入力シート!J1352=置換コード!$B$4,1,入力シート!J1352=置換コード!$B$5,2,入力シート!J1352=置換コード!$B$6,3,入力シート!J1352=置換コード!$B$7,4,入力シート!J1352=置換コード!$B$8,5,入力シート!J1352=置換コード!$B$9,6,入力シート!J1352=置換コード!$B$10,7,入力シート!J1352=置換コード!$B$11,8,入力シート!J1352=置換コード!$B$12,9,入力シート!J1352=置換コード!$B$13,10)</f>
        <v>#N/A</v>
      </c>
      <c r="N1326" s="83" t="e">
        <f>_xlfn.IFS(入力シート!F1352=置換コード!$E$4,1,入力シート!F1352=置換コード!$E$5,2)</f>
        <v>#N/A</v>
      </c>
      <c r="O1326" s="83" t="e">
        <f t="shared" si="121"/>
        <v>#N/A</v>
      </c>
      <c r="P1326" s="83" t="e">
        <f t="shared" si="122"/>
        <v>#N/A</v>
      </c>
      <c r="Q1326" s="83" t="e">
        <f>_xlfn.IFS(入力シート!O1352=置換コード!$I$4,11,入力シート!O1352=置換コード!$I$5,21,入力シート!O1352=置換コード!$I$6,22,入力シート!O1352=置換コード!$I$7,23,入力シート!O1352=置換コード!$I$8,24,入力シート!O1352=置換コード!$I$9,25,入力シート!O1352=置換コード!$I$10,26,入力シート!O1352=置換コード!$I$11,31,入力シート!O1352=置換コード!$I$12,32,入力シート!O1352=置換コード!$I$13,33,入力シート!O1352=置換コード!$I$14,34,入力シート!O1352=置換コード!$I$15,35,入力シート!O1352=置換コード!$I$16,36,入力シート!O1352=置換コード!$I$17,37,入力シート!O1352=置換コード!$I$18,38,入力シート!O1352=置換コード!$I$19,41,入力シート!O1352=置換コード!$I$20,42,入力シート!O1352=置換コード!$I$21,43,入力シート!O1352=置換コード!$I$22,44,入力シート!O1352=置換コード!$I$23,51,入力シート!O1352=置換コード!$I$24,52,入力シート!O1352=置換コード!$I$25,53,入力シート!O1352=置換コード!$I$26,54,入力シート!O1352=置換コード!$I$27,55,入力シート!O1352=置換コード!$I$28,61,入力シート!O1352=置換コード!$I$29,62,入力シート!O1352=置換コード!$I$30,63,入力シート!O1352=置換コード!$I$31,64,入力シート!O1352=置換コード!$I$32,65,入力シート!O1352=置換コード!$I$33,66,入力シート!O1352=置換コード!$I$34,71,入力シート!O1352=置換コード!$I$35,72,入力シート!O1352=置換コード!$I$36,73,入力シート!O1352=置換コード!$I$37,74,入力シート!O1352=置換コード!$I$38,75,入力シート!O1352=置換コード!$I$39,76,入力シート!O1352=置換コード!$I$40,77,入力シート!O1352=置換コード!$I$41,78,入力シート!O1352=置換コード!$I$42,79,入力シート!O1352=置換コード!$I$43,81,入力シート!O1352=置換コード!$I$44,82,入力シート!O1352=置換コード!$I$45,83,入力シート!O1352=置換コード!$I$46,84,入力シート!O1352=置換コード!$I$47,85,入力シート!O1352=置換コード!$I$48,86,入力シート!O1352=置換コード!$I$49,87,入力シート!O1352=置換コード!$I$50,88,入力シート!O1352=置換コード!$I$51,90)</f>
        <v>#N/A</v>
      </c>
      <c r="R1326" s="83" t="e">
        <f t="shared" si="123"/>
        <v>#N/A</v>
      </c>
      <c r="S1326" s="83" t="str">
        <f>ASC(入力シート!N1352)</f>
        <v/>
      </c>
      <c r="T1326" s="83" t="str">
        <f>ASC(入力シート!P1352)</f>
        <v/>
      </c>
      <c r="U1326" s="83" t="str">
        <f>ASC(入力シート!Q1352)</f>
        <v/>
      </c>
      <c r="V1326" s="83" t="str">
        <f>ASC(入力シート!R1352)</f>
        <v/>
      </c>
      <c r="W1326" s="83" t="str">
        <f>ASC(入力シート!M1352)</f>
        <v/>
      </c>
      <c r="X1326" s="83" t="e">
        <f>_xlfn.IFS(入力シート!U1352=置換コード!$I$4,11,入力シート!U1352=置換コード!$I$5,21,入力シート!U1352=置換コード!$I$6,22,入力シート!U1352=置換コード!$I$7,23,入力シート!U1352=置換コード!$I$8,24,入力シート!U1352=置換コード!$I$9,25,入力シート!U1352=置換コード!$I$10,26,入力シート!U1352=置換コード!$I$11,31,入力シート!U1352=置換コード!$I$12,32,入力シート!U1352=置換コード!$I$13,33,入力シート!U1352=置換コード!$I$14,34,入力シート!U1352=置換コード!$I$15,35,入力シート!U1352=置換コード!$I$16,36,入力シート!U1352=置換コード!$I$17,37,入力シート!U1352=置換コード!$I$18,38,入力シート!U1352=置換コード!$I$19,41,入力シート!U1352=置換コード!$I$20,42,入力シート!U1352=置換コード!$I$21,43,入力シート!U1352=置換コード!$I$22,44,入力シート!U1352=置換コード!$I$23,51,入力シート!U1352=置換コード!$I$24,52,入力シート!U1352=置換コード!$I$25,53,入力シート!U1352=置換コード!$I$26,54,入力シート!U1352=置換コード!$I$27,55,入力シート!U1352=置換コード!$I$28,61,入力シート!U1352=置換コード!$I$29,62,入力シート!U1352=置換コード!$I$30,63,入力シート!U1352=置換コード!$I$31,64,入力シート!U1352=置換コード!$I$32,65,入力シート!U1352=置換コード!$I$33,66,入力シート!U1352=置換コード!$I$34,71,入力シート!U1352=置換コード!$I$35,72,入力シート!U1352=置換コード!$I$36,73,入力シート!U1352=置換コード!$I$37,74,入力シート!U1352=置換コード!$I$38,75,入力シート!U1352=置換コード!$I$39,76,入力シート!U1352=置換コード!$I$40,77,入力シート!U1352=置換コード!$I$41,78,入力シート!U1352=置換コード!$I$42,79,入力シート!U1352=置換コード!$I$43,81,入力シート!U1352=置換コード!$I$44,82,入力シート!U1352=置換コード!$I$45,83,入力シート!U1352=置換コード!$I$46,84,入力シート!U1352=置換コード!$I$47,85,入力シート!U1352=置換コード!$I$48,86,入力シート!U1352=置換コード!$I$49,87,入力シート!U1352=置換コード!$I$50,88,入力シート!U1352=置換コード!$I$51,90)</f>
        <v>#N/A</v>
      </c>
      <c r="Y1326" s="83" t="e">
        <f t="shared" si="124"/>
        <v>#N/A</v>
      </c>
      <c r="Z1326" s="83" t="str">
        <f>ASC(入力シート!T1352)</f>
        <v/>
      </c>
      <c r="AA1326" s="83" t="str">
        <f>ASC(入力シート!V1352)</f>
        <v/>
      </c>
      <c r="AB1326" s="83" t="str">
        <f>ASC(入力シート!W1352)</f>
        <v/>
      </c>
      <c r="AC1326" s="83" t="str">
        <f>ASC(入力シート!X1352)</f>
        <v/>
      </c>
      <c r="AD1326" s="83" t="str">
        <f>ASC(入力シート!S1352)</f>
        <v/>
      </c>
      <c r="AE1326" s="83" t="str">
        <f>IF(入力シート!D1352=0,"",入力シート!D1352)</f>
        <v/>
      </c>
      <c r="AF1326" s="83">
        <f>IF(入力シート!G1352="無し",1,2)</f>
        <v>2</v>
      </c>
      <c r="AG1326" s="85" t="str">
        <f t="shared" ca="1" si="125"/>
        <v>20240213</v>
      </c>
      <c r="AH1326" s="83">
        <f>IF(入力シート!Y1352="有り",2,1)</f>
        <v>1</v>
      </c>
      <c r="AI1326" s="83">
        <f>IF(入力シート!Z1352="有り",2,1)</f>
        <v>1</v>
      </c>
      <c r="AJ1326" s="83">
        <f>IF(入力シート!AA1352="有り",2,1)</f>
        <v>1</v>
      </c>
      <c r="AK1326" s="83">
        <f>IF(入力シート!AB1352="有り",2,1)</f>
        <v>1</v>
      </c>
      <c r="AL1326" s="83">
        <f>IF(入力シート!AC1352="有り",2,1)</f>
        <v>1</v>
      </c>
      <c r="AM1326" s="83">
        <f>IF(入力シート!AD1352="有り",2,1)</f>
        <v>1</v>
      </c>
      <c r="AN1326" s="83">
        <f>IF(入力シート!AE1352="有り",2,1)</f>
        <v>1</v>
      </c>
      <c r="AO1326" s="83">
        <f>IF(入力シート!H1352="必要(\4,950)",1,0)</f>
        <v>0</v>
      </c>
    </row>
    <row r="1327" spans="5:41" x14ac:dyDescent="0.4">
      <c r="E1327" s="85" t="str">
        <f t="shared" ca="1" si="120"/>
        <v>20240213</v>
      </c>
      <c r="F1327" s="83" t="str">
        <f>DBCS(入力シート!A1353)</f>
        <v/>
      </c>
      <c r="G1327" s="83" t="str">
        <f>(ASC(SUBSTITUTE(SUBSTITUTE(入力シート!B1353,"　","")," ","")))</f>
        <v/>
      </c>
      <c r="H1327" s="83" t="str">
        <f>ASC(入力シート!C1353)</f>
        <v/>
      </c>
      <c r="I1327" s="83" t="str">
        <f>IF(入力シート!E1353=0,"",入力シート!E1353)</f>
        <v/>
      </c>
      <c r="J1327" s="83" t="str">
        <f>IF(入力シート!I1353=0,"",入力シート!I1353)</f>
        <v/>
      </c>
      <c r="K1327" s="83" t="str">
        <f>DBCS(入力シート!K1353)</f>
        <v/>
      </c>
      <c r="L1327" s="83" t="str">
        <f>ASC(入力シート!L1353)</f>
        <v/>
      </c>
      <c r="M1327" s="83" t="e">
        <f>_xlfn.IFS(入力シート!J1353=置換コード!$B$4,1,入力シート!J1353=置換コード!$B$5,2,入力シート!J1353=置換コード!$B$6,3,入力シート!J1353=置換コード!$B$7,4,入力シート!J1353=置換コード!$B$8,5,入力シート!J1353=置換コード!$B$9,6,入力シート!J1353=置換コード!$B$10,7,入力シート!J1353=置換コード!$B$11,8,入力シート!J1353=置換コード!$B$12,9,入力シート!J1353=置換コード!$B$13,10)</f>
        <v>#N/A</v>
      </c>
      <c r="N1327" s="83" t="e">
        <f>_xlfn.IFS(入力シート!F1353=置換コード!$E$4,1,入力シート!F1353=置換コード!$E$5,2)</f>
        <v>#N/A</v>
      </c>
      <c r="O1327" s="83" t="e">
        <f t="shared" si="121"/>
        <v>#N/A</v>
      </c>
      <c r="P1327" s="83" t="e">
        <f t="shared" si="122"/>
        <v>#N/A</v>
      </c>
      <c r="Q1327" s="83" t="e">
        <f>_xlfn.IFS(入力シート!O1353=置換コード!$I$4,11,入力シート!O1353=置換コード!$I$5,21,入力シート!O1353=置換コード!$I$6,22,入力シート!O1353=置換コード!$I$7,23,入力シート!O1353=置換コード!$I$8,24,入力シート!O1353=置換コード!$I$9,25,入力シート!O1353=置換コード!$I$10,26,入力シート!O1353=置換コード!$I$11,31,入力シート!O1353=置換コード!$I$12,32,入力シート!O1353=置換コード!$I$13,33,入力シート!O1353=置換コード!$I$14,34,入力シート!O1353=置換コード!$I$15,35,入力シート!O1353=置換コード!$I$16,36,入力シート!O1353=置換コード!$I$17,37,入力シート!O1353=置換コード!$I$18,38,入力シート!O1353=置換コード!$I$19,41,入力シート!O1353=置換コード!$I$20,42,入力シート!O1353=置換コード!$I$21,43,入力シート!O1353=置換コード!$I$22,44,入力シート!O1353=置換コード!$I$23,51,入力シート!O1353=置換コード!$I$24,52,入力シート!O1353=置換コード!$I$25,53,入力シート!O1353=置換コード!$I$26,54,入力シート!O1353=置換コード!$I$27,55,入力シート!O1353=置換コード!$I$28,61,入力シート!O1353=置換コード!$I$29,62,入力シート!O1353=置換コード!$I$30,63,入力シート!O1353=置換コード!$I$31,64,入力シート!O1353=置換コード!$I$32,65,入力シート!O1353=置換コード!$I$33,66,入力シート!O1353=置換コード!$I$34,71,入力シート!O1353=置換コード!$I$35,72,入力シート!O1353=置換コード!$I$36,73,入力シート!O1353=置換コード!$I$37,74,入力シート!O1353=置換コード!$I$38,75,入力シート!O1353=置換コード!$I$39,76,入力シート!O1353=置換コード!$I$40,77,入力シート!O1353=置換コード!$I$41,78,入力シート!O1353=置換コード!$I$42,79,入力シート!O1353=置換コード!$I$43,81,入力シート!O1353=置換コード!$I$44,82,入力シート!O1353=置換コード!$I$45,83,入力シート!O1353=置換コード!$I$46,84,入力シート!O1353=置換コード!$I$47,85,入力シート!O1353=置換コード!$I$48,86,入力シート!O1353=置換コード!$I$49,87,入力シート!O1353=置換コード!$I$50,88,入力シート!O1353=置換コード!$I$51,90)</f>
        <v>#N/A</v>
      </c>
      <c r="R1327" s="83" t="e">
        <f t="shared" si="123"/>
        <v>#N/A</v>
      </c>
      <c r="S1327" s="83" t="str">
        <f>ASC(入力シート!N1353)</f>
        <v/>
      </c>
      <c r="T1327" s="83" t="str">
        <f>ASC(入力シート!P1353)</f>
        <v/>
      </c>
      <c r="U1327" s="83" t="str">
        <f>ASC(入力シート!Q1353)</f>
        <v/>
      </c>
      <c r="V1327" s="83" t="str">
        <f>ASC(入力シート!R1353)</f>
        <v/>
      </c>
      <c r="W1327" s="83" t="str">
        <f>ASC(入力シート!M1353)</f>
        <v/>
      </c>
      <c r="X1327" s="83" t="e">
        <f>_xlfn.IFS(入力シート!U1353=置換コード!$I$4,11,入力シート!U1353=置換コード!$I$5,21,入力シート!U1353=置換コード!$I$6,22,入力シート!U1353=置換コード!$I$7,23,入力シート!U1353=置換コード!$I$8,24,入力シート!U1353=置換コード!$I$9,25,入力シート!U1353=置換コード!$I$10,26,入力シート!U1353=置換コード!$I$11,31,入力シート!U1353=置換コード!$I$12,32,入力シート!U1353=置換コード!$I$13,33,入力シート!U1353=置換コード!$I$14,34,入力シート!U1353=置換コード!$I$15,35,入力シート!U1353=置換コード!$I$16,36,入力シート!U1353=置換コード!$I$17,37,入力シート!U1353=置換コード!$I$18,38,入力シート!U1353=置換コード!$I$19,41,入力シート!U1353=置換コード!$I$20,42,入力シート!U1353=置換コード!$I$21,43,入力シート!U1353=置換コード!$I$22,44,入力シート!U1353=置換コード!$I$23,51,入力シート!U1353=置換コード!$I$24,52,入力シート!U1353=置換コード!$I$25,53,入力シート!U1353=置換コード!$I$26,54,入力シート!U1353=置換コード!$I$27,55,入力シート!U1353=置換コード!$I$28,61,入力シート!U1353=置換コード!$I$29,62,入力シート!U1353=置換コード!$I$30,63,入力シート!U1353=置換コード!$I$31,64,入力シート!U1353=置換コード!$I$32,65,入力シート!U1353=置換コード!$I$33,66,入力シート!U1353=置換コード!$I$34,71,入力シート!U1353=置換コード!$I$35,72,入力シート!U1353=置換コード!$I$36,73,入力シート!U1353=置換コード!$I$37,74,入力シート!U1353=置換コード!$I$38,75,入力シート!U1353=置換コード!$I$39,76,入力シート!U1353=置換コード!$I$40,77,入力シート!U1353=置換コード!$I$41,78,入力シート!U1353=置換コード!$I$42,79,入力シート!U1353=置換コード!$I$43,81,入力シート!U1353=置換コード!$I$44,82,入力シート!U1353=置換コード!$I$45,83,入力シート!U1353=置換コード!$I$46,84,入力シート!U1353=置換コード!$I$47,85,入力シート!U1353=置換コード!$I$48,86,入力シート!U1353=置換コード!$I$49,87,入力シート!U1353=置換コード!$I$50,88,入力シート!U1353=置換コード!$I$51,90)</f>
        <v>#N/A</v>
      </c>
      <c r="Y1327" s="83" t="e">
        <f t="shared" si="124"/>
        <v>#N/A</v>
      </c>
      <c r="Z1327" s="83" t="str">
        <f>ASC(入力シート!T1353)</f>
        <v/>
      </c>
      <c r="AA1327" s="83" t="str">
        <f>ASC(入力シート!V1353)</f>
        <v/>
      </c>
      <c r="AB1327" s="83" t="str">
        <f>ASC(入力シート!W1353)</f>
        <v/>
      </c>
      <c r="AC1327" s="83" t="str">
        <f>ASC(入力シート!X1353)</f>
        <v/>
      </c>
      <c r="AD1327" s="83" t="str">
        <f>ASC(入力シート!S1353)</f>
        <v/>
      </c>
      <c r="AE1327" s="83" t="str">
        <f>IF(入力シート!D1353=0,"",入力シート!D1353)</f>
        <v/>
      </c>
      <c r="AF1327" s="83">
        <f>IF(入力シート!G1353="無し",1,2)</f>
        <v>2</v>
      </c>
      <c r="AG1327" s="85" t="str">
        <f t="shared" ca="1" si="125"/>
        <v>20240213</v>
      </c>
      <c r="AH1327" s="83">
        <f>IF(入力シート!Y1353="有り",2,1)</f>
        <v>1</v>
      </c>
      <c r="AI1327" s="83">
        <f>IF(入力シート!Z1353="有り",2,1)</f>
        <v>1</v>
      </c>
      <c r="AJ1327" s="83">
        <f>IF(入力シート!AA1353="有り",2,1)</f>
        <v>1</v>
      </c>
      <c r="AK1327" s="83">
        <f>IF(入力シート!AB1353="有り",2,1)</f>
        <v>1</v>
      </c>
      <c r="AL1327" s="83">
        <f>IF(入力シート!AC1353="有り",2,1)</f>
        <v>1</v>
      </c>
      <c r="AM1327" s="83">
        <f>IF(入力シート!AD1353="有り",2,1)</f>
        <v>1</v>
      </c>
      <c r="AN1327" s="83">
        <f>IF(入力シート!AE1353="有り",2,1)</f>
        <v>1</v>
      </c>
      <c r="AO1327" s="83">
        <f>IF(入力シート!H1353="必要(\4,950)",1,0)</f>
        <v>0</v>
      </c>
    </row>
    <row r="1328" spans="5:41" x14ac:dyDescent="0.4">
      <c r="E1328" s="85" t="str">
        <f t="shared" ca="1" si="120"/>
        <v>20240213</v>
      </c>
      <c r="F1328" s="83" t="str">
        <f>DBCS(入力シート!A1354)</f>
        <v/>
      </c>
      <c r="G1328" s="83" t="str">
        <f>(ASC(SUBSTITUTE(SUBSTITUTE(入力シート!B1354,"　","")," ","")))</f>
        <v/>
      </c>
      <c r="H1328" s="83" t="str">
        <f>ASC(入力シート!C1354)</f>
        <v/>
      </c>
      <c r="I1328" s="83" t="str">
        <f>IF(入力シート!E1354=0,"",入力シート!E1354)</f>
        <v/>
      </c>
      <c r="J1328" s="83" t="str">
        <f>IF(入力シート!I1354=0,"",入力シート!I1354)</f>
        <v/>
      </c>
      <c r="K1328" s="83" t="str">
        <f>DBCS(入力シート!K1354)</f>
        <v/>
      </c>
      <c r="L1328" s="83" t="str">
        <f>ASC(入力シート!L1354)</f>
        <v/>
      </c>
      <c r="M1328" s="83" t="e">
        <f>_xlfn.IFS(入力シート!J1354=置換コード!$B$4,1,入力シート!J1354=置換コード!$B$5,2,入力シート!J1354=置換コード!$B$6,3,入力シート!J1354=置換コード!$B$7,4,入力シート!J1354=置換コード!$B$8,5,入力シート!J1354=置換コード!$B$9,6,入力シート!J1354=置換コード!$B$10,7,入力シート!J1354=置換コード!$B$11,8,入力シート!J1354=置換コード!$B$12,9,入力シート!J1354=置換コード!$B$13,10)</f>
        <v>#N/A</v>
      </c>
      <c r="N1328" s="83" t="e">
        <f>_xlfn.IFS(入力シート!F1354=置換コード!$E$4,1,入力シート!F1354=置換コード!$E$5,2)</f>
        <v>#N/A</v>
      </c>
      <c r="O1328" s="83" t="e">
        <f t="shared" si="121"/>
        <v>#N/A</v>
      </c>
      <c r="P1328" s="83" t="e">
        <f t="shared" si="122"/>
        <v>#N/A</v>
      </c>
      <c r="Q1328" s="83" t="e">
        <f>_xlfn.IFS(入力シート!O1354=置換コード!$I$4,11,入力シート!O1354=置換コード!$I$5,21,入力シート!O1354=置換コード!$I$6,22,入力シート!O1354=置換コード!$I$7,23,入力シート!O1354=置換コード!$I$8,24,入力シート!O1354=置換コード!$I$9,25,入力シート!O1354=置換コード!$I$10,26,入力シート!O1354=置換コード!$I$11,31,入力シート!O1354=置換コード!$I$12,32,入力シート!O1354=置換コード!$I$13,33,入力シート!O1354=置換コード!$I$14,34,入力シート!O1354=置換コード!$I$15,35,入力シート!O1354=置換コード!$I$16,36,入力シート!O1354=置換コード!$I$17,37,入力シート!O1354=置換コード!$I$18,38,入力シート!O1354=置換コード!$I$19,41,入力シート!O1354=置換コード!$I$20,42,入力シート!O1354=置換コード!$I$21,43,入力シート!O1354=置換コード!$I$22,44,入力シート!O1354=置換コード!$I$23,51,入力シート!O1354=置換コード!$I$24,52,入力シート!O1354=置換コード!$I$25,53,入力シート!O1354=置換コード!$I$26,54,入力シート!O1354=置換コード!$I$27,55,入力シート!O1354=置換コード!$I$28,61,入力シート!O1354=置換コード!$I$29,62,入力シート!O1354=置換コード!$I$30,63,入力シート!O1354=置換コード!$I$31,64,入力シート!O1354=置換コード!$I$32,65,入力シート!O1354=置換コード!$I$33,66,入力シート!O1354=置換コード!$I$34,71,入力シート!O1354=置換コード!$I$35,72,入力シート!O1354=置換コード!$I$36,73,入力シート!O1354=置換コード!$I$37,74,入力シート!O1354=置換コード!$I$38,75,入力シート!O1354=置換コード!$I$39,76,入力シート!O1354=置換コード!$I$40,77,入力シート!O1354=置換コード!$I$41,78,入力シート!O1354=置換コード!$I$42,79,入力シート!O1354=置換コード!$I$43,81,入力シート!O1354=置換コード!$I$44,82,入力シート!O1354=置換コード!$I$45,83,入力シート!O1354=置換コード!$I$46,84,入力シート!O1354=置換コード!$I$47,85,入力シート!O1354=置換コード!$I$48,86,入力シート!O1354=置換コード!$I$49,87,入力シート!O1354=置換コード!$I$50,88,入力シート!O1354=置換コード!$I$51,90)</f>
        <v>#N/A</v>
      </c>
      <c r="R1328" s="83" t="e">
        <f t="shared" si="123"/>
        <v>#N/A</v>
      </c>
      <c r="S1328" s="83" t="str">
        <f>ASC(入力シート!N1354)</f>
        <v/>
      </c>
      <c r="T1328" s="83" t="str">
        <f>ASC(入力シート!P1354)</f>
        <v/>
      </c>
      <c r="U1328" s="83" t="str">
        <f>ASC(入力シート!Q1354)</f>
        <v/>
      </c>
      <c r="V1328" s="83" t="str">
        <f>ASC(入力シート!R1354)</f>
        <v/>
      </c>
      <c r="W1328" s="83" t="str">
        <f>ASC(入力シート!M1354)</f>
        <v/>
      </c>
      <c r="X1328" s="83" t="e">
        <f>_xlfn.IFS(入力シート!U1354=置換コード!$I$4,11,入力シート!U1354=置換コード!$I$5,21,入力シート!U1354=置換コード!$I$6,22,入力シート!U1354=置換コード!$I$7,23,入力シート!U1354=置換コード!$I$8,24,入力シート!U1354=置換コード!$I$9,25,入力シート!U1354=置換コード!$I$10,26,入力シート!U1354=置換コード!$I$11,31,入力シート!U1354=置換コード!$I$12,32,入力シート!U1354=置換コード!$I$13,33,入力シート!U1354=置換コード!$I$14,34,入力シート!U1354=置換コード!$I$15,35,入力シート!U1354=置換コード!$I$16,36,入力シート!U1354=置換コード!$I$17,37,入力シート!U1354=置換コード!$I$18,38,入力シート!U1354=置換コード!$I$19,41,入力シート!U1354=置換コード!$I$20,42,入力シート!U1354=置換コード!$I$21,43,入力シート!U1354=置換コード!$I$22,44,入力シート!U1354=置換コード!$I$23,51,入力シート!U1354=置換コード!$I$24,52,入力シート!U1354=置換コード!$I$25,53,入力シート!U1354=置換コード!$I$26,54,入力シート!U1354=置換コード!$I$27,55,入力シート!U1354=置換コード!$I$28,61,入力シート!U1354=置換コード!$I$29,62,入力シート!U1354=置換コード!$I$30,63,入力シート!U1354=置換コード!$I$31,64,入力シート!U1354=置換コード!$I$32,65,入力シート!U1354=置換コード!$I$33,66,入力シート!U1354=置換コード!$I$34,71,入力シート!U1354=置換コード!$I$35,72,入力シート!U1354=置換コード!$I$36,73,入力シート!U1354=置換コード!$I$37,74,入力シート!U1354=置換コード!$I$38,75,入力シート!U1354=置換コード!$I$39,76,入力シート!U1354=置換コード!$I$40,77,入力シート!U1354=置換コード!$I$41,78,入力シート!U1354=置換コード!$I$42,79,入力シート!U1354=置換コード!$I$43,81,入力シート!U1354=置換コード!$I$44,82,入力シート!U1354=置換コード!$I$45,83,入力シート!U1354=置換コード!$I$46,84,入力シート!U1354=置換コード!$I$47,85,入力シート!U1354=置換コード!$I$48,86,入力シート!U1354=置換コード!$I$49,87,入力シート!U1354=置換コード!$I$50,88,入力シート!U1354=置換コード!$I$51,90)</f>
        <v>#N/A</v>
      </c>
      <c r="Y1328" s="83" t="e">
        <f t="shared" si="124"/>
        <v>#N/A</v>
      </c>
      <c r="Z1328" s="83" t="str">
        <f>ASC(入力シート!T1354)</f>
        <v/>
      </c>
      <c r="AA1328" s="83" t="str">
        <f>ASC(入力シート!V1354)</f>
        <v/>
      </c>
      <c r="AB1328" s="83" t="str">
        <f>ASC(入力シート!W1354)</f>
        <v/>
      </c>
      <c r="AC1328" s="83" t="str">
        <f>ASC(入力シート!X1354)</f>
        <v/>
      </c>
      <c r="AD1328" s="83" t="str">
        <f>ASC(入力シート!S1354)</f>
        <v/>
      </c>
      <c r="AE1328" s="83" t="str">
        <f>IF(入力シート!D1354=0,"",入力シート!D1354)</f>
        <v/>
      </c>
      <c r="AF1328" s="83">
        <f>IF(入力シート!G1354="無し",1,2)</f>
        <v>2</v>
      </c>
      <c r="AG1328" s="85" t="str">
        <f t="shared" ca="1" si="125"/>
        <v>20240213</v>
      </c>
      <c r="AH1328" s="83">
        <f>IF(入力シート!Y1354="有り",2,1)</f>
        <v>1</v>
      </c>
      <c r="AI1328" s="83">
        <f>IF(入力シート!Z1354="有り",2,1)</f>
        <v>1</v>
      </c>
      <c r="AJ1328" s="83">
        <f>IF(入力シート!AA1354="有り",2,1)</f>
        <v>1</v>
      </c>
      <c r="AK1328" s="83">
        <f>IF(入力シート!AB1354="有り",2,1)</f>
        <v>1</v>
      </c>
      <c r="AL1328" s="83">
        <f>IF(入力シート!AC1354="有り",2,1)</f>
        <v>1</v>
      </c>
      <c r="AM1328" s="83">
        <f>IF(入力シート!AD1354="有り",2,1)</f>
        <v>1</v>
      </c>
      <c r="AN1328" s="83">
        <f>IF(入力シート!AE1354="有り",2,1)</f>
        <v>1</v>
      </c>
      <c r="AO1328" s="83">
        <f>IF(入力シート!H1354="必要(\4,950)",1,0)</f>
        <v>0</v>
      </c>
    </row>
    <row r="1329" spans="5:41" x14ac:dyDescent="0.4">
      <c r="E1329" s="85" t="str">
        <f t="shared" ca="1" si="120"/>
        <v>20240213</v>
      </c>
      <c r="F1329" s="83" t="str">
        <f>DBCS(入力シート!A1355)</f>
        <v/>
      </c>
      <c r="G1329" s="83" t="str">
        <f>(ASC(SUBSTITUTE(SUBSTITUTE(入力シート!B1355,"　","")," ","")))</f>
        <v/>
      </c>
      <c r="H1329" s="83" t="str">
        <f>ASC(入力シート!C1355)</f>
        <v/>
      </c>
      <c r="I1329" s="83" t="str">
        <f>IF(入力シート!E1355=0,"",入力シート!E1355)</f>
        <v/>
      </c>
      <c r="J1329" s="83" t="str">
        <f>IF(入力シート!I1355=0,"",入力シート!I1355)</f>
        <v/>
      </c>
      <c r="K1329" s="83" t="str">
        <f>DBCS(入力シート!K1355)</f>
        <v/>
      </c>
      <c r="L1329" s="83" t="str">
        <f>ASC(入力シート!L1355)</f>
        <v/>
      </c>
      <c r="M1329" s="83" t="e">
        <f>_xlfn.IFS(入力シート!J1355=置換コード!$B$4,1,入力シート!J1355=置換コード!$B$5,2,入力シート!J1355=置換コード!$B$6,3,入力シート!J1355=置換コード!$B$7,4,入力シート!J1355=置換コード!$B$8,5,入力シート!J1355=置換コード!$B$9,6,入力シート!J1355=置換コード!$B$10,7,入力シート!J1355=置換コード!$B$11,8,入力シート!J1355=置換コード!$B$12,9,入力シート!J1355=置換コード!$B$13,10)</f>
        <v>#N/A</v>
      </c>
      <c r="N1329" s="83" t="e">
        <f>_xlfn.IFS(入力シート!F1355=置換コード!$E$4,1,入力シート!F1355=置換コード!$E$5,2)</f>
        <v>#N/A</v>
      </c>
      <c r="O1329" s="83" t="e">
        <f t="shared" si="121"/>
        <v>#N/A</v>
      </c>
      <c r="P1329" s="83" t="e">
        <f t="shared" si="122"/>
        <v>#N/A</v>
      </c>
      <c r="Q1329" s="83" t="e">
        <f>_xlfn.IFS(入力シート!O1355=置換コード!$I$4,11,入力シート!O1355=置換コード!$I$5,21,入力シート!O1355=置換コード!$I$6,22,入力シート!O1355=置換コード!$I$7,23,入力シート!O1355=置換コード!$I$8,24,入力シート!O1355=置換コード!$I$9,25,入力シート!O1355=置換コード!$I$10,26,入力シート!O1355=置換コード!$I$11,31,入力シート!O1355=置換コード!$I$12,32,入力シート!O1355=置換コード!$I$13,33,入力シート!O1355=置換コード!$I$14,34,入力シート!O1355=置換コード!$I$15,35,入力シート!O1355=置換コード!$I$16,36,入力シート!O1355=置換コード!$I$17,37,入力シート!O1355=置換コード!$I$18,38,入力シート!O1355=置換コード!$I$19,41,入力シート!O1355=置換コード!$I$20,42,入力シート!O1355=置換コード!$I$21,43,入力シート!O1355=置換コード!$I$22,44,入力シート!O1355=置換コード!$I$23,51,入力シート!O1355=置換コード!$I$24,52,入力シート!O1355=置換コード!$I$25,53,入力シート!O1355=置換コード!$I$26,54,入力シート!O1355=置換コード!$I$27,55,入力シート!O1355=置換コード!$I$28,61,入力シート!O1355=置換コード!$I$29,62,入力シート!O1355=置換コード!$I$30,63,入力シート!O1355=置換コード!$I$31,64,入力シート!O1355=置換コード!$I$32,65,入力シート!O1355=置換コード!$I$33,66,入力シート!O1355=置換コード!$I$34,71,入力シート!O1355=置換コード!$I$35,72,入力シート!O1355=置換コード!$I$36,73,入力シート!O1355=置換コード!$I$37,74,入力シート!O1355=置換コード!$I$38,75,入力シート!O1355=置換コード!$I$39,76,入力シート!O1355=置換コード!$I$40,77,入力シート!O1355=置換コード!$I$41,78,入力シート!O1355=置換コード!$I$42,79,入力シート!O1355=置換コード!$I$43,81,入力シート!O1355=置換コード!$I$44,82,入力シート!O1355=置換コード!$I$45,83,入力シート!O1355=置換コード!$I$46,84,入力シート!O1355=置換コード!$I$47,85,入力シート!O1355=置換コード!$I$48,86,入力シート!O1355=置換コード!$I$49,87,入力シート!O1355=置換コード!$I$50,88,入力シート!O1355=置換コード!$I$51,90)</f>
        <v>#N/A</v>
      </c>
      <c r="R1329" s="83" t="e">
        <f t="shared" si="123"/>
        <v>#N/A</v>
      </c>
      <c r="S1329" s="83" t="str">
        <f>ASC(入力シート!N1355)</f>
        <v/>
      </c>
      <c r="T1329" s="83" t="str">
        <f>ASC(入力シート!P1355)</f>
        <v/>
      </c>
      <c r="U1329" s="83" t="str">
        <f>ASC(入力シート!Q1355)</f>
        <v/>
      </c>
      <c r="V1329" s="83" t="str">
        <f>ASC(入力シート!R1355)</f>
        <v/>
      </c>
      <c r="W1329" s="83" t="str">
        <f>ASC(入力シート!M1355)</f>
        <v/>
      </c>
      <c r="X1329" s="83" t="e">
        <f>_xlfn.IFS(入力シート!U1355=置換コード!$I$4,11,入力シート!U1355=置換コード!$I$5,21,入力シート!U1355=置換コード!$I$6,22,入力シート!U1355=置換コード!$I$7,23,入力シート!U1355=置換コード!$I$8,24,入力シート!U1355=置換コード!$I$9,25,入力シート!U1355=置換コード!$I$10,26,入力シート!U1355=置換コード!$I$11,31,入力シート!U1355=置換コード!$I$12,32,入力シート!U1355=置換コード!$I$13,33,入力シート!U1355=置換コード!$I$14,34,入力シート!U1355=置換コード!$I$15,35,入力シート!U1355=置換コード!$I$16,36,入力シート!U1355=置換コード!$I$17,37,入力シート!U1355=置換コード!$I$18,38,入力シート!U1355=置換コード!$I$19,41,入力シート!U1355=置換コード!$I$20,42,入力シート!U1355=置換コード!$I$21,43,入力シート!U1355=置換コード!$I$22,44,入力シート!U1355=置換コード!$I$23,51,入力シート!U1355=置換コード!$I$24,52,入力シート!U1355=置換コード!$I$25,53,入力シート!U1355=置換コード!$I$26,54,入力シート!U1355=置換コード!$I$27,55,入力シート!U1355=置換コード!$I$28,61,入力シート!U1355=置換コード!$I$29,62,入力シート!U1355=置換コード!$I$30,63,入力シート!U1355=置換コード!$I$31,64,入力シート!U1355=置換コード!$I$32,65,入力シート!U1355=置換コード!$I$33,66,入力シート!U1355=置換コード!$I$34,71,入力シート!U1355=置換コード!$I$35,72,入力シート!U1355=置換コード!$I$36,73,入力シート!U1355=置換コード!$I$37,74,入力シート!U1355=置換コード!$I$38,75,入力シート!U1355=置換コード!$I$39,76,入力シート!U1355=置換コード!$I$40,77,入力シート!U1355=置換コード!$I$41,78,入力シート!U1355=置換コード!$I$42,79,入力シート!U1355=置換コード!$I$43,81,入力シート!U1355=置換コード!$I$44,82,入力シート!U1355=置換コード!$I$45,83,入力シート!U1355=置換コード!$I$46,84,入力シート!U1355=置換コード!$I$47,85,入力シート!U1355=置換コード!$I$48,86,入力シート!U1355=置換コード!$I$49,87,入力シート!U1355=置換コード!$I$50,88,入力シート!U1355=置換コード!$I$51,90)</f>
        <v>#N/A</v>
      </c>
      <c r="Y1329" s="83" t="e">
        <f t="shared" si="124"/>
        <v>#N/A</v>
      </c>
      <c r="Z1329" s="83" t="str">
        <f>ASC(入力シート!T1355)</f>
        <v/>
      </c>
      <c r="AA1329" s="83" t="str">
        <f>ASC(入力シート!V1355)</f>
        <v/>
      </c>
      <c r="AB1329" s="83" t="str">
        <f>ASC(入力シート!W1355)</f>
        <v/>
      </c>
      <c r="AC1329" s="83" t="str">
        <f>ASC(入力シート!X1355)</f>
        <v/>
      </c>
      <c r="AD1329" s="83" t="str">
        <f>ASC(入力シート!S1355)</f>
        <v/>
      </c>
      <c r="AE1329" s="83" t="str">
        <f>IF(入力シート!D1355=0,"",入力シート!D1355)</f>
        <v/>
      </c>
      <c r="AF1329" s="83">
        <f>IF(入力シート!G1355="無し",1,2)</f>
        <v>2</v>
      </c>
      <c r="AG1329" s="85" t="str">
        <f t="shared" ca="1" si="125"/>
        <v>20240213</v>
      </c>
      <c r="AH1329" s="83">
        <f>IF(入力シート!Y1355="有り",2,1)</f>
        <v>1</v>
      </c>
      <c r="AI1329" s="83">
        <f>IF(入力シート!Z1355="有り",2,1)</f>
        <v>1</v>
      </c>
      <c r="AJ1329" s="83">
        <f>IF(入力シート!AA1355="有り",2,1)</f>
        <v>1</v>
      </c>
      <c r="AK1329" s="83">
        <f>IF(入力シート!AB1355="有り",2,1)</f>
        <v>1</v>
      </c>
      <c r="AL1329" s="83">
        <f>IF(入力シート!AC1355="有り",2,1)</f>
        <v>1</v>
      </c>
      <c r="AM1329" s="83">
        <f>IF(入力シート!AD1355="有り",2,1)</f>
        <v>1</v>
      </c>
      <c r="AN1329" s="83">
        <f>IF(入力シート!AE1355="有り",2,1)</f>
        <v>1</v>
      </c>
      <c r="AO1329" s="83">
        <f>IF(入力シート!H1355="必要(\4,950)",1,0)</f>
        <v>0</v>
      </c>
    </row>
    <row r="1330" spans="5:41" x14ac:dyDescent="0.4">
      <c r="E1330" s="85" t="str">
        <f t="shared" ca="1" si="120"/>
        <v>20240213</v>
      </c>
      <c r="F1330" s="83" t="str">
        <f>DBCS(入力シート!A1356)</f>
        <v/>
      </c>
      <c r="G1330" s="83" t="str">
        <f>(ASC(SUBSTITUTE(SUBSTITUTE(入力シート!B1356,"　","")," ","")))</f>
        <v/>
      </c>
      <c r="H1330" s="83" t="str">
        <f>ASC(入力シート!C1356)</f>
        <v/>
      </c>
      <c r="I1330" s="83" t="str">
        <f>IF(入力シート!E1356=0,"",入力シート!E1356)</f>
        <v/>
      </c>
      <c r="J1330" s="83" t="str">
        <f>IF(入力シート!I1356=0,"",入力シート!I1356)</f>
        <v/>
      </c>
      <c r="K1330" s="83" t="str">
        <f>DBCS(入力シート!K1356)</f>
        <v/>
      </c>
      <c r="L1330" s="83" t="str">
        <f>ASC(入力シート!L1356)</f>
        <v/>
      </c>
      <c r="M1330" s="83" t="e">
        <f>_xlfn.IFS(入力シート!J1356=置換コード!$B$4,1,入力シート!J1356=置換コード!$B$5,2,入力シート!J1356=置換コード!$B$6,3,入力シート!J1356=置換コード!$B$7,4,入力シート!J1356=置換コード!$B$8,5,入力シート!J1356=置換コード!$B$9,6,入力シート!J1356=置換コード!$B$10,7,入力シート!J1356=置換コード!$B$11,8,入力シート!J1356=置換コード!$B$12,9,入力シート!J1356=置換コード!$B$13,10)</f>
        <v>#N/A</v>
      </c>
      <c r="N1330" s="83" t="e">
        <f>_xlfn.IFS(入力シート!F1356=置換コード!$E$4,1,入力シート!F1356=置換コード!$E$5,2)</f>
        <v>#N/A</v>
      </c>
      <c r="O1330" s="83" t="e">
        <f t="shared" si="121"/>
        <v>#N/A</v>
      </c>
      <c r="P1330" s="83" t="e">
        <f t="shared" si="122"/>
        <v>#N/A</v>
      </c>
      <c r="Q1330" s="83" t="e">
        <f>_xlfn.IFS(入力シート!O1356=置換コード!$I$4,11,入力シート!O1356=置換コード!$I$5,21,入力シート!O1356=置換コード!$I$6,22,入力シート!O1356=置換コード!$I$7,23,入力シート!O1356=置換コード!$I$8,24,入力シート!O1356=置換コード!$I$9,25,入力シート!O1356=置換コード!$I$10,26,入力シート!O1356=置換コード!$I$11,31,入力シート!O1356=置換コード!$I$12,32,入力シート!O1356=置換コード!$I$13,33,入力シート!O1356=置換コード!$I$14,34,入力シート!O1356=置換コード!$I$15,35,入力シート!O1356=置換コード!$I$16,36,入力シート!O1356=置換コード!$I$17,37,入力シート!O1356=置換コード!$I$18,38,入力シート!O1356=置換コード!$I$19,41,入力シート!O1356=置換コード!$I$20,42,入力シート!O1356=置換コード!$I$21,43,入力シート!O1356=置換コード!$I$22,44,入力シート!O1356=置換コード!$I$23,51,入力シート!O1356=置換コード!$I$24,52,入力シート!O1356=置換コード!$I$25,53,入力シート!O1356=置換コード!$I$26,54,入力シート!O1356=置換コード!$I$27,55,入力シート!O1356=置換コード!$I$28,61,入力シート!O1356=置換コード!$I$29,62,入力シート!O1356=置換コード!$I$30,63,入力シート!O1356=置換コード!$I$31,64,入力シート!O1356=置換コード!$I$32,65,入力シート!O1356=置換コード!$I$33,66,入力シート!O1356=置換コード!$I$34,71,入力シート!O1356=置換コード!$I$35,72,入力シート!O1356=置換コード!$I$36,73,入力シート!O1356=置換コード!$I$37,74,入力シート!O1356=置換コード!$I$38,75,入力シート!O1356=置換コード!$I$39,76,入力シート!O1356=置換コード!$I$40,77,入力シート!O1356=置換コード!$I$41,78,入力シート!O1356=置換コード!$I$42,79,入力シート!O1356=置換コード!$I$43,81,入力シート!O1356=置換コード!$I$44,82,入力シート!O1356=置換コード!$I$45,83,入力シート!O1356=置換コード!$I$46,84,入力シート!O1356=置換コード!$I$47,85,入力シート!O1356=置換コード!$I$48,86,入力シート!O1356=置換コード!$I$49,87,入力シート!O1356=置換コード!$I$50,88,入力シート!O1356=置換コード!$I$51,90)</f>
        <v>#N/A</v>
      </c>
      <c r="R1330" s="83" t="e">
        <f t="shared" si="123"/>
        <v>#N/A</v>
      </c>
      <c r="S1330" s="83" t="str">
        <f>ASC(入力シート!N1356)</f>
        <v/>
      </c>
      <c r="T1330" s="83" t="str">
        <f>ASC(入力シート!P1356)</f>
        <v/>
      </c>
      <c r="U1330" s="83" t="str">
        <f>ASC(入力シート!Q1356)</f>
        <v/>
      </c>
      <c r="V1330" s="83" t="str">
        <f>ASC(入力シート!R1356)</f>
        <v/>
      </c>
      <c r="W1330" s="83" t="str">
        <f>ASC(入力シート!M1356)</f>
        <v/>
      </c>
      <c r="X1330" s="83" t="e">
        <f>_xlfn.IFS(入力シート!U1356=置換コード!$I$4,11,入力シート!U1356=置換コード!$I$5,21,入力シート!U1356=置換コード!$I$6,22,入力シート!U1356=置換コード!$I$7,23,入力シート!U1356=置換コード!$I$8,24,入力シート!U1356=置換コード!$I$9,25,入力シート!U1356=置換コード!$I$10,26,入力シート!U1356=置換コード!$I$11,31,入力シート!U1356=置換コード!$I$12,32,入力シート!U1356=置換コード!$I$13,33,入力シート!U1356=置換コード!$I$14,34,入力シート!U1356=置換コード!$I$15,35,入力シート!U1356=置換コード!$I$16,36,入力シート!U1356=置換コード!$I$17,37,入力シート!U1356=置換コード!$I$18,38,入力シート!U1356=置換コード!$I$19,41,入力シート!U1356=置換コード!$I$20,42,入力シート!U1356=置換コード!$I$21,43,入力シート!U1356=置換コード!$I$22,44,入力シート!U1356=置換コード!$I$23,51,入力シート!U1356=置換コード!$I$24,52,入力シート!U1356=置換コード!$I$25,53,入力シート!U1356=置換コード!$I$26,54,入力シート!U1356=置換コード!$I$27,55,入力シート!U1356=置換コード!$I$28,61,入力シート!U1356=置換コード!$I$29,62,入力シート!U1356=置換コード!$I$30,63,入力シート!U1356=置換コード!$I$31,64,入力シート!U1356=置換コード!$I$32,65,入力シート!U1356=置換コード!$I$33,66,入力シート!U1356=置換コード!$I$34,71,入力シート!U1356=置換コード!$I$35,72,入力シート!U1356=置換コード!$I$36,73,入力シート!U1356=置換コード!$I$37,74,入力シート!U1356=置換コード!$I$38,75,入力シート!U1356=置換コード!$I$39,76,入力シート!U1356=置換コード!$I$40,77,入力シート!U1356=置換コード!$I$41,78,入力シート!U1356=置換コード!$I$42,79,入力シート!U1356=置換コード!$I$43,81,入力シート!U1356=置換コード!$I$44,82,入力シート!U1356=置換コード!$I$45,83,入力シート!U1356=置換コード!$I$46,84,入力シート!U1356=置換コード!$I$47,85,入力シート!U1356=置換コード!$I$48,86,入力シート!U1356=置換コード!$I$49,87,入力シート!U1356=置換コード!$I$50,88,入力シート!U1356=置換コード!$I$51,90)</f>
        <v>#N/A</v>
      </c>
      <c r="Y1330" s="83" t="e">
        <f t="shared" si="124"/>
        <v>#N/A</v>
      </c>
      <c r="Z1330" s="83" t="str">
        <f>ASC(入力シート!T1356)</f>
        <v/>
      </c>
      <c r="AA1330" s="83" t="str">
        <f>ASC(入力シート!V1356)</f>
        <v/>
      </c>
      <c r="AB1330" s="83" t="str">
        <f>ASC(入力シート!W1356)</f>
        <v/>
      </c>
      <c r="AC1330" s="83" t="str">
        <f>ASC(入力シート!X1356)</f>
        <v/>
      </c>
      <c r="AD1330" s="83" t="str">
        <f>ASC(入力シート!S1356)</f>
        <v/>
      </c>
      <c r="AE1330" s="83" t="str">
        <f>IF(入力シート!D1356=0,"",入力シート!D1356)</f>
        <v/>
      </c>
      <c r="AF1330" s="83">
        <f>IF(入力シート!G1356="無し",1,2)</f>
        <v>2</v>
      </c>
      <c r="AG1330" s="85" t="str">
        <f t="shared" ca="1" si="125"/>
        <v>20240213</v>
      </c>
      <c r="AH1330" s="83">
        <f>IF(入力シート!Y1356="有り",2,1)</f>
        <v>1</v>
      </c>
      <c r="AI1330" s="83">
        <f>IF(入力シート!Z1356="有り",2,1)</f>
        <v>1</v>
      </c>
      <c r="AJ1330" s="83">
        <f>IF(入力シート!AA1356="有り",2,1)</f>
        <v>1</v>
      </c>
      <c r="AK1330" s="83">
        <f>IF(入力シート!AB1356="有り",2,1)</f>
        <v>1</v>
      </c>
      <c r="AL1330" s="83">
        <f>IF(入力シート!AC1356="有り",2,1)</f>
        <v>1</v>
      </c>
      <c r="AM1330" s="83">
        <f>IF(入力シート!AD1356="有り",2,1)</f>
        <v>1</v>
      </c>
      <c r="AN1330" s="83">
        <f>IF(入力シート!AE1356="有り",2,1)</f>
        <v>1</v>
      </c>
      <c r="AO1330" s="83">
        <f>IF(入力シート!H1356="必要(\4,950)",1,0)</f>
        <v>0</v>
      </c>
    </row>
    <row r="1331" spans="5:41" x14ac:dyDescent="0.4">
      <c r="E1331" s="85" t="str">
        <f t="shared" ca="1" si="120"/>
        <v>20240213</v>
      </c>
      <c r="F1331" s="83" t="str">
        <f>DBCS(入力シート!A1357)</f>
        <v/>
      </c>
      <c r="G1331" s="83" t="str">
        <f>(ASC(SUBSTITUTE(SUBSTITUTE(入力シート!B1357,"　","")," ","")))</f>
        <v/>
      </c>
      <c r="H1331" s="83" t="str">
        <f>ASC(入力シート!C1357)</f>
        <v/>
      </c>
      <c r="I1331" s="83" t="str">
        <f>IF(入力シート!E1357=0,"",入力シート!E1357)</f>
        <v/>
      </c>
      <c r="J1331" s="83" t="str">
        <f>IF(入力シート!I1357=0,"",入力シート!I1357)</f>
        <v/>
      </c>
      <c r="K1331" s="83" t="str">
        <f>DBCS(入力シート!K1357)</f>
        <v/>
      </c>
      <c r="L1331" s="83" t="str">
        <f>ASC(入力シート!L1357)</f>
        <v/>
      </c>
      <c r="M1331" s="83" t="e">
        <f>_xlfn.IFS(入力シート!J1357=置換コード!$B$4,1,入力シート!J1357=置換コード!$B$5,2,入力シート!J1357=置換コード!$B$6,3,入力シート!J1357=置換コード!$B$7,4,入力シート!J1357=置換コード!$B$8,5,入力シート!J1357=置換コード!$B$9,6,入力シート!J1357=置換コード!$B$10,7,入力シート!J1357=置換コード!$B$11,8,入力シート!J1357=置換コード!$B$12,9,入力シート!J1357=置換コード!$B$13,10)</f>
        <v>#N/A</v>
      </c>
      <c r="N1331" s="83" t="e">
        <f>_xlfn.IFS(入力シート!F1357=置換コード!$E$4,1,入力シート!F1357=置換コード!$E$5,2)</f>
        <v>#N/A</v>
      </c>
      <c r="O1331" s="83" t="e">
        <f t="shared" si="121"/>
        <v>#N/A</v>
      </c>
      <c r="P1331" s="83" t="e">
        <f t="shared" si="122"/>
        <v>#N/A</v>
      </c>
      <c r="Q1331" s="83" t="e">
        <f>_xlfn.IFS(入力シート!O1357=置換コード!$I$4,11,入力シート!O1357=置換コード!$I$5,21,入力シート!O1357=置換コード!$I$6,22,入力シート!O1357=置換コード!$I$7,23,入力シート!O1357=置換コード!$I$8,24,入力シート!O1357=置換コード!$I$9,25,入力シート!O1357=置換コード!$I$10,26,入力シート!O1357=置換コード!$I$11,31,入力シート!O1357=置換コード!$I$12,32,入力シート!O1357=置換コード!$I$13,33,入力シート!O1357=置換コード!$I$14,34,入力シート!O1357=置換コード!$I$15,35,入力シート!O1357=置換コード!$I$16,36,入力シート!O1357=置換コード!$I$17,37,入力シート!O1357=置換コード!$I$18,38,入力シート!O1357=置換コード!$I$19,41,入力シート!O1357=置換コード!$I$20,42,入力シート!O1357=置換コード!$I$21,43,入力シート!O1357=置換コード!$I$22,44,入力シート!O1357=置換コード!$I$23,51,入力シート!O1357=置換コード!$I$24,52,入力シート!O1357=置換コード!$I$25,53,入力シート!O1357=置換コード!$I$26,54,入力シート!O1357=置換コード!$I$27,55,入力シート!O1357=置換コード!$I$28,61,入力シート!O1357=置換コード!$I$29,62,入力シート!O1357=置換コード!$I$30,63,入力シート!O1357=置換コード!$I$31,64,入力シート!O1357=置換コード!$I$32,65,入力シート!O1357=置換コード!$I$33,66,入力シート!O1357=置換コード!$I$34,71,入力シート!O1357=置換コード!$I$35,72,入力シート!O1357=置換コード!$I$36,73,入力シート!O1357=置換コード!$I$37,74,入力シート!O1357=置換コード!$I$38,75,入力シート!O1357=置換コード!$I$39,76,入力シート!O1357=置換コード!$I$40,77,入力シート!O1357=置換コード!$I$41,78,入力シート!O1357=置換コード!$I$42,79,入力シート!O1357=置換コード!$I$43,81,入力シート!O1357=置換コード!$I$44,82,入力シート!O1357=置換コード!$I$45,83,入力シート!O1357=置換コード!$I$46,84,入力シート!O1357=置換コード!$I$47,85,入力シート!O1357=置換コード!$I$48,86,入力シート!O1357=置換コード!$I$49,87,入力シート!O1357=置換コード!$I$50,88,入力シート!O1357=置換コード!$I$51,90)</f>
        <v>#N/A</v>
      </c>
      <c r="R1331" s="83" t="e">
        <f t="shared" si="123"/>
        <v>#N/A</v>
      </c>
      <c r="S1331" s="83" t="str">
        <f>ASC(入力シート!N1357)</f>
        <v/>
      </c>
      <c r="T1331" s="83" t="str">
        <f>ASC(入力シート!P1357)</f>
        <v/>
      </c>
      <c r="U1331" s="83" t="str">
        <f>ASC(入力シート!Q1357)</f>
        <v/>
      </c>
      <c r="V1331" s="83" t="str">
        <f>ASC(入力シート!R1357)</f>
        <v/>
      </c>
      <c r="W1331" s="83" t="str">
        <f>ASC(入力シート!M1357)</f>
        <v/>
      </c>
      <c r="X1331" s="83" t="e">
        <f>_xlfn.IFS(入力シート!U1357=置換コード!$I$4,11,入力シート!U1357=置換コード!$I$5,21,入力シート!U1357=置換コード!$I$6,22,入力シート!U1357=置換コード!$I$7,23,入力シート!U1357=置換コード!$I$8,24,入力シート!U1357=置換コード!$I$9,25,入力シート!U1357=置換コード!$I$10,26,入力シート!U1357=置換コード!$I$11,31,入力シート!U1357=置換コード!$I$12,32,入力シート!U1357=置換コード!$I$13,33,入力シート!U1357=置換コード!$I$14,34,入力シート!U1357=置換コード!$I$15,35,入力シート!U1357=置換コード!$I$16,36,入力シート!U1357=置換コード!$I$17,37,入力シート!U1357=置換コード!$I$18,38,入力シート!U1357=置換コード!$I$19,41,入力シート!U1357=置換コード!$I$20,42,入力シート!U1357=置換コード!$I$21,43,入力シート!U1357=置換コード!$I$22,44,入力シート!U1357=置換コード!$I$23,51,入力シート!U1357=置換コード!$I$24,52,入力シート!U1357=置換コード!$I$25,53,入力シート!U1357=置換コード!$I$26,54,入力シート!U1357=置換コード!$I$27,55,入力シート!U1357=置換コード!$I$28,61,入力シート!U1357=置換コード!$I$29,62,入力シート!U1357=置換コード!$I$30,63,入力シート!U1357=置換コード!$I$31,64,入力シート!U1357=置換コード!$I$32,65,入力シート!U1357=置換コード!$I$33,66,入力シート!U1357=置換コード!$I$34,71,入力シート!U1357=置換コード!$I$35,72,入力シート!U1357=置換コード!$I$36,73,入力シート!U1357=置換コード!$I$37,74,入力シート!U1357=置換コード!$I$38,75,入力シート!U1357=置換コード!$I$39,76,入力シート!U1357=置換コード!$I$40,77,入力シート!U1357=置換コード!$I$41,78,入力シート!U1357=置換コード!$I$42,79,入力シート!U1357=置換コード!$I$43,81,入力シート!U1357=置換コード!$I$44,82,入力シート!U1357=置換コード!$I$45,83,入力シート!U1357=置換コード!$I$46,84,入力シート!U1357=置換コード!$I$47,85,入力シート!U1357=置換コード!$I$48,86,入力シート!U1357=置換コード!$I$49,87,入力シート!U1357=置換コード!$I$50,88,入力シート!U1357=置換コード!$I$51,90)</f>
        <v>#N/A</v>
      </c>
      <c r="Y1331" s="83" t="e">
        <f t="shared" si="124"/>
        <v>#N/A</v>
      </c>
      <c r="Z1331" s="83" t="str">
        <f>ASC(入力シート!T1357)</f>
        <v/>
      </c>
      <c r="AA1331" s="83" t="str">
        <f>ASC(入力シート!V1357)</f>
        <v/>
      </c>
      <c r="AB1331" s="83" t="str">
        <f>ASC(入力シート!W1357)</f>
        <v/>
      </c>
      <c r="AC1331" s="83" t="str">
        <f>ASC(入力シート!X1357)</f>
        <v/>
      </c>
      <c r="AD1331" s="83" t="str">
        <f>ASC(入力シート!S1357)</f>
        <v/>
      </c>
      <c r="AE1331" s="83" t="str">
        <f>IF(入力シート!D1357=0,"",入力シート!D1357)</f>
        <v/>
      </c>
      <c r="AF1331" s="83">
        <f>IF(入力シート!G1357="無し",1,2)</f>
        <v>2</v>
      </c>
      <c r="AG1331" s="85" t="str">
        <f t="shared" ca="1" si="125"/>
        <v>20240213</v>
      </c>
      <c r="AH1331" s="83">
        <f>IF(入力シート!Y1357="有り",2,1)</f>
        <v>1</v>
      </c>
      <c r="AI1331" s="83">
        <f>IF(入力シート!Z1357="有り",2,1)</f>
        <v>1</v>
      </c>
      <c r="AJ1331" s="83">
        <f>IF(入力シート!AA1357="有り",2,1)</f>
        <v>1</v>
      </c>
      <c r="AK1331" s="83">
        <f>IF(入力シート!AB1357="有り",2,1)</f>
        <v>1</v>
      </c>
      <c r="AL1331" s="83">
        <f>IF(入力シート!AC1357="有り",2,1)</f>
        <v>1</v>
      </c>
      <c r="AM1331" s="83">
        <f>IF(入力シート!AD1357="有り",2,1)</f>
        <v>1</v>
      </c>
      <c r="AN1331" s="83">
        <f>IF(入力シート!AE1357="有り",2,1)</f>
        <v>1</v>
      </c>
      <c r="AO1331" s="83">
        <f>IF(入力シート!H1357="必要(\4,950)",1,0)</f>
        <v>0</v>
      </c>
    </row>
    <row r="1332" spans="5:41" x14ac:dyDescent="0.4">
      <c r="E1332" s="85" t="str">
        <f t="shared" ca="1" si="120"/>
        <v>20240213</v>
      </c>
      <c r="F1332" s="83" t="str">
        <f>DBCS(入力シート!A1358)</f>
        <v/>
      </c>
      <c r="G1332" s="83" t="str">
        <f>(ASC(SUBSTITUTE(SUBSTITUTE(入力シート!B1358,"　","")," ","")))</f>
        <v/>
      </c>
      <c r="H1332" s="83" t="str">
        <f>ASC(入力シート!C1358)</f>
        <v/>
      </c>
      <c r="I1332" s="83" t="str">
        <f>IF(入力シート!E1358=0,"",入力シート!E1358)</f>
        <v/>
      </c>
      <c r="J1332" s="83" t="str">
        <f>IF(入力シート!I1358=0,"",入力シート!I1358)</f>
        <v/>
      </c>
      <c r="K1332" s="83" t="str">
        <f>DBCS(入力シート!K1358)</f>
        <v/>
      </c>
      <c r="L1332" s="83" t="str">
        <f>ASC(入力シート!L1358)</f>
        <v/>
      </c>
      <c r="M1332" s="83" t="e">
        <f>_xlfn.IFS(入力シート!J1358=置換コード!$B$4,1,入力シート!J1358=置換コード!$B$5,2,入力シート!J1358=置換コード!$B$6,3,入力シート!J1358=置換コード!$B$7,4,入力シート!J1358=置換コード!$B$8,5,入力シート!J1358=置換コード!$B$9,6,入力シート!J1358=置換コード!$B$10,7,入力シート!J1358=置換コード!$B$11,8,入力シート!J1358=置換コード!$B$12,9,入力シート!J1358=置換コード!$B$13,10)</f>
        <v>#N/A</v>
      </c>
      <c r="N1332" s="83" t="e">
        <f>_xlfn.IFS(入力シート!F1358=置換コード!$E$4,1,入力シート!F1358=置換コード!$E$5,2)</f>
        <v>#N/A</v>
      </c>
      <c r="O1332" s="83" t="e">
        <f t="shared" si="121"/>
        <v>#N/A</v>
      </c>
      <c r="P1332" s="83" t="e">
        <f t="shared" si="122"/>
        <v>#N/A</v>
      </c>
      <c r="Q1332" s="83" t="e">
        <f>_xlfn.IFS(入力シート!O1358=置換コード!$I$4,11,入力シート!O1358=置換コード!$I$5,21,入力シート!O1358=置換コード!$I$6,22,入力シート!O1358=置換コード!$I$7,23,入力シート!O1358=置換コード!$I$8,24,入力シート!O1358=置換コード!$I$9,25,入力シート!O1358=置換コード!$I$10,26,入力シート!O1358=置換コード!$I$11,31,入力シート!O1358=置換コード!$I$12,32,入力シート!O1358=置換コード!$I$13,33,入力シート!O1358=置換コード!$I$14,34,入力シート!O1358=置換コード!$I$15,35,入力シート!O1358=置換コード!$I$16,36,入力シート!O1358=置換コード!$I$17,37,入力シート!O1358=置換コード!$I$18,38,入力シート!O1358=置換コード!$I$19,41,入力シート!O1358=置換コード!$I$20,42,入力シート!O1358=置換コード!$I$21,43,入力シート!O1358=置換コード!$I$22,44,入力シート!O1358=置換コード!$I$23,51,入力シート!O1358=置換コード!$I$24,52,入力シート!O1358=置換コード!$I$25,53,入力シート!O1358=置換コード!$I$26,54,入力シート!O1358=置換コード!$I$27,55,入力シート!O1358=置換コード!$I$28,61,入力シート!O1358=置換コード!$I$29,62,入力シート!O1358=置換コード!$I$30,63,入力シート!O1358=置換コード!$I$31,64,入力シート!O1358=置換コード!$I$32,65,入力シート!O1358=置換コード!$I$33,66,入力シート!O1358=置換コード!$I$34,71,入力シート!O1358=置換コード!$I$35,72,入力シート!O1358=置換コード!$I$36,73,入力シート!O1358=置換コード!$I$37,74,入力シート!O1358=置換コード!$I$38,75,入力シート!O1358=置換コード!$I$39,76,入力シート!O1358=置換コード!$I$40,77,入力シート!O1358=置換コード!$I$41,78,入力シート!O1358=置換コード!$I$42,79,入力シート!O1358=置換コード!$I$43,81,入力シート!O1358=置換コード!$I$44,82,入力シート!O1358=置換コード!$I$45,83,入力シート!O1358=置換コード!$I$46,84,入力シート!O1358=置換コード!$I$47,85,入力シート!O1358=置換コード!$I$48,86,入力シート!O1358=置換コード!$I$49,87,入力シート!O1358=置換コード!$I$50,88,入力シート!O1358=置換コード!$I$51,90)</f>
        <v>#N/A</v>
      </c>
      <c r="R1332" s="83" t="e">
        <f t="shared" si="123"/>
        <v>#N/A</v>
      </c>
      <c r="S1332" s="83" t="str">
        <f>ASC(入力シート!N1358)</f>
        <v/>
      </c>
      <c r="T1332" s="83" t="str">
        <f>ASC(入力シート!P1358)</f>
        <v/>
      </c>
      <c r="U1332" s="83" t="str">
        <f>ASC(入力シート!Q1358)</f>
        <v/>
      </c>
      <c r="V1332" s="83" t="str">
        <f>ASC(入力シート!R1358)</f>
        <v/>
      </c>
      <c r="W1332" s="83" t="str">
        <f>ASC(入力シート!M1358)</f>
        <v/>
      </c>
      <c r="X1332" s="83" t="e">
        <f>_xlfn.IFS(入力シート!U1358=置換コード!$I$4,11,入力シート!U1358=置換コード!$I$5,21,入力シート!U1358=置換コード!$I$6,22,入力シート!U1358=置換コード!$I$7,23,入力シート!U1358=置換コード!$I$8,24,入力シート!U1358=置換コード!$I$9,25,入力シート!U1358=置換コード!$I$10,26,入力シート!U1358=置換コード!$I$11,31,入力シート!U1358=置換コード!$I$12,32,入力シート!U1358=置換コード!$I$13,33,入力シート!U1358=置換コード!$I$14,34,入力シート!U1358=置換コード!$I$15,35,入力シート!U1358=置換コード!$I$16,36,入力シート!U1358=置換コード!$I$17,37,入力シート!U1358=置換コード!$I$18,38,入力シート!U1358=置換コード!$I$19,41,入力シート!U1358=置換コード!$I$20,42,入力シート!U1358=置換コード!$I$21,43,入力シート!U1358=置換コード!$I$22,44,入力シート!U1358=置換コード!$I$23,51,入力シート!U1358=置換コード!$I$24,52,入力シート!U1358=置換コード!$I$25,53,入力シート!U1358=置換コード!$I$26,54,入力シート!U1358=置換コード!$I$27,55,入力シート!U1358=置換コード!$I$28,61,入力シート!U1358=置換コード!$I$29,62,入力シート!U1358=置換コード!$I$30,63,入力シート!U1358=置換コード!$I$31,64,入力シート!U1358=置換コード!$I$32,65,入力シート!U1358=置換コード!$I$33,66,入力シート!U1358=置換コード!$I$34,71,入力シート!U1358=置換コード!$I$35,72,入力シート!U1358=置換コード!$I$36,73,入力シート!U1358=置換コード!$I$37,74,入力シート!U1358=置換コード!$I$38,75,入力シート!U1358=置換コード!$I$39,76,入力シート!U1358=置換コード!$I$40,77,入力シート!U1358=置換コード!$I$41,78,入力シート!U1358=置換コード!$I$42,79,入力シート!U1358=置換コード!$I$43,81,入力シート!U1358=置換コード!$I$44,82,入力シート!U1358=置換コード!$I$45,83,入力シート!U1358=置換コード!$I$46,84,入力シート!U1358=置換コード!$I$47,85,入力シート!U1358=置換コード!$I$48,86,入力シート!U1358=置換コード!$I$49,87,入力シート!U1358=置換コード!$I$50,88,入力シート!U1358=置換コード!$I$51,90)</f>
        <v>#N/A</v>
      </c>
      <c r="Y1332" s="83" t="e">
        <f t="shared" si="124"/>
        <v>#N/A</v>
      </c>
      <c r="Z1332" s="83" t="str">
        <f>ASC(入力シート!T1358)</f>
        <v/>
      </c>
      <c r="AA1332" s="83" t="str">
        <f>ASC(入力シート!V1358)</f>
        <v/>
      </c>
      <c r="AB1332" s="83" t="str">
        <f>ASC(入力シート!W1358)</f>
        <v/>
      </c>
      <c r="AC1332" s="83" t="str">
        <f>ASC(入力シート!X1358)</f>
        <v/>
      </c>
      <c r="AD1332" s="83" t="str">
        <f>ASC(入力シート!S1358)</f>
        <v/>
      </c>
      <c r="AE1332" s="83" t="str">
        <f>IF(入力シート!D1358=0,"",入力シート!D1358)</f>
        <v/>
      </c>
      <c r="AF1332" s="83">
        <f>IF(入力シート!G1358="無し",1,2)</f>
        <v>2</v>
      </c>
      <c r="AG1332" s="85" t="str">
        <f t="shared" ca="1" si="125"/>
        <v>20240213</v>
      </c>
      <c r="AH1332" s="83">
        <f>IF(入力シート!Y1358="有り",2,1)</f>
        <v>1</v>
      </c>
      <c r="AI1332" s="83">
        <f>IF(入力シート!Z1358="有り",2,1)</f>
        <v>1</v>
      </c>
      <c r="AJ1332" s="83">
        <f>IF(入力シート!AA1358="有り",2,1)</f>
        <v>1</v>
      </c>
      <c r="AK1332" s="83">
        <f>IF(入力シート!AB1358="有り",2,1)</f>
        <v>1</v>
      </c>
      <c r="AL1332" s="83">
        <f>IF(入力シート!AC1358="有り",2,1)</f>
        <v>1</v>
      </c>
      <c r="AM1332" s="83">
        <f>IF(入力シート!AD1358="有り",2,1)</f>
        <v>1</v>
      </c>
      <c r="AN1332" s="83">
        <f>IF(入力シート!AE1358="有り",2,1)</f>
        <v>1</v>
      </c>
      <c r="AO1332" s="83">
        <f>IF(入力シート!H1358="必要(\4,950)",1,0)</f>
        <v>0</v>
      </c>
    </row>
    <row r="1333" spans="5:41" x14ac:dyDescent="0.4">
      <c r="E1333" s="85" t="str">
        <f t="shared" ca="1" si="120"/>
        <v>20240213</v>
      </c>
      <c r="F1333" s="83" t="str">
        <f>DBCS(入力シート!A1359)</f>
        <v/>
      </c>
      <c r="G1333" s="83" t="str">
        <f>(ASC(SUBSTITUTE(SUBSTITUTE(入力シート!B1359,"　","")," ","")))</f>
        <v/>
      </c>
      <c r="H1333" s="83" t="str">
        <f>ASC(入力シート!C1359)</f>
        <v/>
      </c>
      <c r="I1333" s="83" t="str">
        <f>IF(入力シート!E1359=0,"",入力シート!E1359)</f>
        <v/>
      </c>
      <c r="J1333" s="83" t="str">
        <f>IF(入力シート!I1359=0,"",入力シート!I1359)</f>
        <v/>
      </c>
      <c r="K1333" s="83" t="str">
        <f>DBCS(入力シート!K1359)</f>
        <v/>
      </c>
      <c r="L1333" s="83" t="str">
        <f>ASC(入力シート!L1359)</f>
        <v/>
      </c>
      <c r="M1333" s="83" t="e">
        <f>_xlfn.IFS(入力シート!J1359=置換コード!$B$4,1,入力シート!J1359=置換コード!$B$5,2,入力シート!J1359=置換コード!$B$6,3,入力シート!J1359=置換コード!$B$7,4,入力シート!J1359=置換コード!$B$8,5,入力シート!J1359=置換コード!$B$9,6,入力シート!J1359=置換コード!$B$10,7,入力シート!J1359=置換コード!$B$11,8,入力シート!J1359=置換コード!$B$12,9,入力シート!J1359=置換コード!$B$13,10)</f>
        <v>#N/A</v>
      </c>
      <c r="N1333" s="83" t="e">
        <f>_xlfn.IFS(入力シート!F1359=置換コード!$E$4,1,入力シート!F1359=置換コード!$E$5,2)</f>
        <v>#N/A</v>
      </c>
      <c r="O1333" s="83" t="e">
        <f t="shared" si="121"/>
        <v>#N/A</v>
      </c>
      <c r="P1333" s="83" t="e">
        <f t="shared" si="122"/>
        <v>#N/A</v>
      </c>
      <c r="Q1333" s="83" t="e">
        <f>_xlfn.IFS(入力シート!O1359=置換コード!$I$4,11,入力シート!O1359=置換コード!$I$5,21,入力シート!O1359=置換コード!$I$6,22,入力シート!O1359=置換コード!$I$7,23,入力シート!O1359=置換コード!$I$8,24,入力シート!O1359=置換コード!$I$9,25,入力シート!O1359=置換コード!$I$10,26,入力シート!O1359=置換コード!$I$11,31,入力シート!O1359=置換コード!$I$12,32,入力シート!O1359=置換コード!$I$13,33,入力シート!O1359=置換コード!$I$14,34,入力シート!O1359=置換コード!$I$15,35,入力シート!O1359=置換コード!$I$16,36,入力シート!O1359=置換コード!$I$17,37,入力シート!O1359=置換コード!$I$18,38,入力シート!O1359=置換コード!$I$19,41,入力シート!O1359=置換コード!$I$20,42,入力シート!O1359=置換コード!$I$21,43,入力シート!O1359=置換コード!$I$22,44,入力シート!O1359=置換コード!$I$23,51,入力シート!O1359=置換コード!$I$24,52,入力シート!O1359=置換コード!$I$25,53,入力シート!O1359=置換コード!$I$26,54,入力シート!O1359=置換コード!$I$27,55,入力シート!O1359=置換コード!$I$28,61,入力シート!O1359=置換コード!$I$29,62,入力シート!O1359=置換コード!$I$30,63,入力シート!O1359=置換コード!$I$31,64,入力シート!O1359=置換コード!$I$32,65,入力シート!O1359=置換コード!$I$33,66,入力シート!O1359=置換コード!$I$34,71,入力シート!O1359=置換コード!$I$35,72,入力シート!O1359=置換コード!$I$36,73,入力シート!O1359=置換コード!$I$37,74,入力シート!O1359=置換コード!$I$38,75,入力シート!O1359=置換コード!$I$39,76,入力シート!O1359=置換コード!$I$40,77,入力シート!O1359=置換コード!$I$41,78,入力シート!O1359=置換コード!$I$42,79,入力シート!O1359=置換コード!$I$43,81,入力シート!O1359=置換コード!$I$44,82,入力シート!O1359=置換コード!$I$45,83,入力シート!O1359=置換コード!$I$46,84,入力シート!O1359=置換コード!$I$47,85,入力シート!O1359=置換コード!$I$48,86,入力シート!O1359=置換コード!$I$49,87,入力シート!O1359=置換コード!$I$50,88,入力シート!O1359=置換コード!$I$51,90)</f>
        <v>#N/A</v>
      </c>
      <c r="R1333" s="83" t="e">
        <f t="shared" si="123"/>
        <v>#N/A</v>
      </c>
      <c r="S1333" s="83" t="str">
        <f>ASC(入力シート!N1359)</f>
        <v/>
      </c>
      <c r="T1333" s="83" t="str">
        <f>ASC(入力シート!P1359)</f>
        <v/>
      </c>
      <c r="U1333" s="83" t="str">
        <f>ASC(入力シート!Q1359)</f>
        <v/>
      </c>
      <c r="V1333" s="83" t="str">
        <f>ASC(入力シート!R1359)</f>
        <v/>
      </c>
      <c r="W1333" s="83" t="str">
        <f>ASC(入力シート!M1359)</f>
        <v/>
      </c>
      <c r="X1333" s="83" t="e">
        <f>_xlfn.IFS(入力シート!U1359=置換コード!$I$4,11,入力シート!U1359=置換コード!$I$5,21,入力シート!U1359=置換コード!$I$6,22,入力シート!U1359=置換コード!$I$7,23,入力シート!U1359=置換コード!$I$8,24,入力シート!U1359=置換コード!$I$9,25,入力シート!U1359=置換コード!$I$10,26,入力シート!U1359=置換コード!$I$11,31,入力シート!U1359=置換コード!$I$12,32,入力シート!U1359=置換コード!$I$13,33,入力シート!U1359=置換コード!$I$14,34,入力シート!U1359=置換コード!$I$15,35,入力シート!U1359=置換コード!$I$16,36,入力シート!U1359=置換コード!$I$17,37,入力シート!U1359=置換コード!$I$18,38,入力シート!U1359=置換コード!$I$19,41,入力シート!U1359=置換コード!$I$20,42,入力シート!U1359=置換コード!$I$21,43,入力シート!U1359=置換コード!$I$22,44,入力シート!U1359=置換コード!$I$23,51,入力シート!U1359=置換コード!$I$24,52,入力シート!U1359=置換コード!$I$25,53,入力シート!U1359=置換コード!$I$26,54,入力シート!U1359=置換コード!$I$27,55,入力シート!U1359=置換コード!$I$28,61,入力シート!U1359=置換コード!$I$29,62,入力シート!U1359=置換コード!$I$30,63,入力シート!U1359=置換コード!$I$31,64,入力シート!U1359=置換コード!$I$32,65,入力シート!U1359=置換コード!$I$33,66,入力シート!U1359=置換コード!$I$34,71,入力シート!U1359=置換コード!$I$35,72,入力シート!U1359=置換コード!$I$36,73,入力シート!U1359=置換コード!$I$37,74,入力シート!U1359=置換コード!$I$38,75,入力シート!U1359=置換コード!$I$39,76,入力シート!U1359=置換コード!$I$40,77,入力シート!U1359=置換コード!$I$41,78,入力シート!U1359=置換コード!$I$42,79,入力シート!U1359=置換コード!$I$43,81,入力シート!U1359=置換コード!$I$44,82,入力シート!U1359=置換コード!$I$45,83,入力シート!U1359=置換コード!$I$46,84,入力シート!U1359=置換コード!$I$47,85,入力シート!U1359=置換コード!$I$48,86,入力シート!U1359=置換コード!$I$49,87,入力シート!U1359=置換コード!$I$50,88,入力シート!U1359=置換コード!$I$51,90)</f>
        <v>#N/A</v>
      </c>
      <c r="Y1333" s="83" t="e">
        <f t="shared" si="124"/>
        <v>#N/A</v>
      </c>
      <c r="Z1333" s="83" t="str">
        <f>ASC(入力シート!T1359)</f>
        <v/>
      </c>
      <c r="AA1333" s="83" t="str">
        <f>ASC(入力シート!V1359)</f>
        <v/>
      </c>
      <c r="AB1333" s="83" t="str">
        <f>ASC(入力シート!W1359)</f>
        <v/>
      </c>
      <c r="AC1333" s="83" t="str">
        <f>ASC(入力シート!X1359)</f>
        <v/>
      </c>
      <c r="AD1333" s="83" t="str">
        <f>ASC(入力シート!S1359)</f>
        <v/>
      </c>
      <c r="AE1333" s="83" t="str">
        <f>IF(入力シート!D1359=0,"",入力シート!D1359)</f>
        <v/>
      </c>
      <c r="AF1333" s="83">
        <f>IF(入力シート!G1359="無し",1,2)</f>
        <v>2</v>
      </c>
      <c r="AG1333" s="85" t="str">
        <f t="shared" ca="1" si="125"/>
        <v>20240213</v>
      </c>
      <c r="AH1333" s="83">
        <f>IF(入力シート!Y1359="有り",2,1)</f>
        <v>1</v>
      </c>
      <c r="AI1333" s="83">
        <f>IF(入力シート!Z1359="有り",2,1)</f>
        <v>1</v>
      </c>
      <c r="AJ1333" s="83">
        <f>IF(入力シート!AA1359="有り",2,1)</f>
        <v>1</v>
      </c>
      <c r="AK1333" s="83">
        <f>IF(入力シート!AB1359="有り",2,1)</f>
        <v>1</v>
      </c>
      <c r="AL1333" s="83">
        <f>IF(入力シート!AC1359="有り",2,1)</f>
        <v>1</v>
      </c>
      <c r="AM1333" s="83">
        <f>IF(入力シート!AD1359="有り",2,1)</f>
        <v>1</v>
      </c>
      <c r="AN1333" s="83">
        <f>IF(入力シート!AE1359="有り",2,1)</f>
        <v>1</v>
      </c>
      <c r="AO1333" s="83">
        <f>IF(入力シート!H1359="必要(\4,950)",1,0)</f>
        <v>0</v>
      </c>
    </row>
    <row r="1334" spans="5:41" x14ac:dyDescent="0.4">
      <c r="E1334" s="85" t="str">
        <f t="shared" ca="1" si="120"/>
        <v>20240213</v>
      </c>
      <c r="F1334" s="83" t="str">
        <f>DBCS(入力シート!A1360)</f>
        <v/>
      </c>
      <c r="G1334" s="83" t="str">
        <f>(ASC(SUBSTITUTE(SUBSTITUTE(入力シート!B1360,"　","")," ","")))</f>
        <v/>
      </c>
      <c r="H1334" s="83" t="str">
        <f>ASC(入力シート!C1360)</f>
        <v/>
      </c>
      <c r="I1334" s="83" t="str">
        <f>IF(入力シート!E1360=0,"",入力シート!E1360)</f>
        <v/>
      </c>
      <c r="J1334" s="83" t="str">
        <f>IF(入力シート!I1360=0,"",入力シート!I1360)</f>
        <v/>
      </c>
      <c r="K1334" s="83" t="str">
        <f>DBCS(入力シート!K1360)</f>
        <v/>
      </c>
      <c r="L1334" s="83" t="str">
        <f>ASC(入力シート!L1360)</f>
        <v/>
      </c>
      <c r="M1334" s="83" t="e">
        <f>_xlfn.IFS(入力シート!J1360=置換コード!$B$4,1,入力シート!J1360=置換コード!$B$5,2,入力シート!J1360=置換コード!$B$6,3,入力シート!J1360=置換コード!$B$7,4,入力シート!J1360=置換コード!$B$8,5,入力シート!J1360=置換コード!$B$9,6,入力シート!J1360=置換コード!$B$10,7,入力シート!J1360=置換コード!$B$11,8,入力シート!J1360=置換コード!$B$12,9,入力シート!J1360=置換コード!$B$13,10)</f>
        <v>#N/A</v>
      </c>
      <c r="N1334" s="83" t="e">
        <f>_xlfn.IFS(入力シート!F1360=置換コード!$E$4,1,入力シート!F1360=置換コード!$E$5,2)</f>
        <v>#N/A</v>
      </c>
      <c r="O1334" s="83" t="e">
        <f t="shared" si="121"/>
        <v>#N/A</v>
      </c>
      <c r="P1334" s="83" t="e">
        <f t="shared" si="122"/>
        <v>#N/A</v>
      </c>
      <c r="Q1334" s="83" t="e">
        <f>_xlfn.IFS(入力シート!O1360=置換コード!$I$4,11,入力シート!O1360=置換コード!$I$5,21,入力シート!O1360=置換コード!$I$6,22,入力シート!O1360=置換コード!$I$7,23,入力シート!O1360=置換コード!$I$8,24,入力シート!O1360=置換コード!$I$9,25,入力シート!O1360=置換コード!$I$10,26,入力シート!O1360=置換コード!$I$11,31,入力シート!O1360=置換コード!$I$12,32,入力シート!O1360=置換コード!$I$13,33,入力シート!O1360=置換コード!$I$14,34,入力シート!O1360=置換コード!$I$15,35,入力シート!O1360=置換コード!$I$16,36,入力シート!O1360=置換コード!$I$17,37,入力シート!O1360=置換コード!$I$18,38,入力シート!O1360=置換コード!$I$19,41,入力シート!O1360=置換コード!$I$20,42,入力シート!O1360=置換コード!$I$21,43,入力シート!O1360=置換コード!$I$22,44,入力シート!O1360=置換コード!$I$23,51,入力シート!O1360=置換コード!$I$24,52,入力シート!O1360=置換コード!$I$25,53,入力シート!O1360=置換コード!$I$26,54,入力シート!O1360=置換コード!$I$27,55,入力シート!O1360=置換コード!$I$28,61,入力シート!O1360=置換コード!$I$29,62,入力シート!O1360=置換コード!$I$30,63,入力シート!O1360=置換コード!$I$31,64,入力シート!O1360=置換コード!$I$32,65,入力シート!O1360=置換コード!$I$33,66,入力シート!O1360=置換コード!$I$34,71,入力シート!O1360=置換コード!$I$35,72,入力シート!O1360=置換コード!$I$36,73,入力シート!O1360=置換コード!$I$37,74,入力シート!O1360=置換コード!$I$38,75,入力シート!O1360=置換コード!$I$39,76,入力シート!O1360=置換コード!$I$40,77,入力シート!O1360=置換コード!$I$41,78,入力シート!O1360=置換コード!$I$42,79,入力シート!O1360=置換コード!$I$43,81,入力シート!O1360=置換コード!$I$44,82,入力シート!O1360=置換コード!$I$45,83,入力シート!O1360=置換コード!$I$46,84,入力シート!O1360=置換コード!$I$47,85,入力シート!O1360=置換コード!$I$48,86,入力シート!O1360=置換コード!$I$49,87,入力シート!O1360=置換コード!$I$50,88,入力シート!O1360=置換コード!$I$51,90)</f>
        <v>#N/A</v>
      </c>
      <c r="R1334" s="83" t="e">
        <f t="shared" si="123"/>
        <v>#N/A</v>
      </c>
      <c r="S1334" s="83" t="str">
        <f>ASC(入力シート!N1360)</f>
        <v/>
      </c>
      <c r="T1334" s="83" t="str">
        <f>ASC(入力シート!P1360)</f>
        <v/>
      </c>
      <c r="U1334" s="83" t="str">
        <f>ASC(入力シート!Q1360)</f>
        <v/>
      </c>
      <c r="V1334" s="83" t="str">
        <f>ASC(入力シート!R1360)</f>
        <v/>
      </c>
      <c r="W1334" s="83" t="str">
        <f>ASC(入力シート!M1360)</f>
        <v/>
      </c>
      <c r="X1334" s="83" t="e">
        <f>_xlfn.IFS(入力シート!U1360=置換コード!$I$4,11,入力シート!U1360=置換コード!$I$5,21,入力シート!U1360=置換コード!$I$6,22,入力シート!U1360=置換コード!$I$7,23,入力シート!U1360=置換コード!$I$8,24,入力シート!U1360=置換コード!$I$9,25,入力シート!U1360=置換コード!$I$10,26,入力シート!U1360=置換コード!$I$11,31,入力シート!U1360=置換コード!$I$12,32,入力シート!U1360=置換コード!$I$13,33,入力シート!U1360=置換コード!$I$14,34,入力シート!U1360=置換コード!$I$15,35,入力シート!U1360=置換コード!$I$16,36,入力シート!U1360=置換コード!$I$17,37,入力シート!U1360=置換コード!$I$18,38,入力シート!U1360=置換コード!$I$19,41,入力シート!U1360=置換コード!$I$20,42,入力シート!U1360=置換コード!$I$21,43,入力シート!U1360=置換コード!$I$22,44,入力シート!U1360=置換コード!$I$23,51,入力シート!U1360=置換コード!$I$24,52,入力シート!U1360=置換コード!$I$25,53,入力シート!U1360=置換コード!$I$26,54,入力シート!U1360=置換コード!$I$27,55,入力シート!U1360=置換コード!$I$28,61,入力シート!U1360=置換コード!$I$29,62,入力シート!U1360=置換コード!$I$30,63,入力シート!U1360=置換コード!$I$31,64,入力シート!U1360=置換コード!$I$32,65,入力シート!U1360=置換コード!$I$33,66,入力シート!U1360=置換コード!$I$34,71,入力シート!U1360=置換コード!$I$35,72,入力シート!U1360=置換コード!$I$36,73,入力シート!U1360=置換コード!$I$37,74,入力シート!U1360=置換コード!$I$38,75,入力シート!U1360=置換コード!$I$39,76,入力シート!U1360=置換コード!$I$40,77,入力シート!U1360=置換コード!$I$41,78,入力シート!U1360=置換コード!$I$42,79,入力シート!U1360=置換コード!$I$43,81,入力シート!U1360=置換コード!$I$44,82,入力シート!U1360=置換コード!$I$45,83,入力シート!U1360=置換コード!$I$46,84,入力シート!U1360=置換コード!$I$47,85,入力シート!U1360=置換コード!$I$48,86,入力シート!U1360=置換コード!$I$49,87,入力シート!U1360=置換コード!$I$50,88,入力シート!U1360=置換コード!$I$51,90)</f>
        <v>#N/A</v>
      </c>
      <c r="Y1334" s="83" t="e">
        <f t="shared" si="124"/>
        <v>#N/A</v>
      </c>
      <c r="Z1334" s="83" t="str">
        <f>ASC(入力シート!T1360)</f>
        <v/>
      </c>
      <c r="AA1334" s="83" t="str">
        <f>ASC(入力シート!V1360)</f>
        <v/>
      </c>
      <c r="AB1334" s="83" t="str">
        <f>ASC(入力シート!W1360)</f>
        <v/>
      </c>
      <c r="AC1334" s="83" t="str">
        <f>ASC(入力シート!X1360)</f>
        <v/>
      </c>
      <c r="AD1334" s="83" t="str">
        <f>ASC(入力シート!S1360)</f>
        <v/>
      </c>
      <c r="AE1334" s="83" t="str">
        <f>IF(入力シート!D1360=0,"",入力シート!D1360)</f>
        <v/>
      </c>
      <c r="AF1334" s="83">
        <f>IF(入力シート!G1360="無し",1,2)</f>
        <v>2</v>
      </c>
      <c r="AG1334" s="85" t="str">
        <f t="shared" ca="1" si="125"/>
        <v>20240213</v>
      </c>
      <c r="AH1334" s="83">
        <f>IF(入力シート!Y1360="有り",2,1)</f>
        <v>1</v>
      </c>
      <c r="AI1334" s="83">
        <f>IF(入力シート!Z1360="有り",2,1)</f>
        <v>1</v>
      </c>
      <c r="AJ1334" s="83">
        <f>IF(入力シート!AA1360="有り",2,1)</f>
        <v>1</v>
      </c>
      <c r="AK1334" s="83">
        <f>IF(入力シート!AB1360="有り",2,1)</f>
        <v>1</v>
      </c>
      <c r="AL1334" s="83">
        <f>IF(入力シート!AC1360="有り",2,1)</f>
        <v>1</v>
      </c>
      <c r="AM1334" s="83">
        <f>IF(入力シート!AD1360="有り",2,1)</f>
        <v>1</v>
      </c>
      <c r="AN1334" s="83">
        <f>IF(入力シート!AE1360="有り",2,1)</f>
        <v>1</v>
      </c>
      <c r="AO1334" s="83">
        <f>IF(入力シート!H1360="必要(\4,950)",1,0)</f>
        <v>0</v>
      </c>
    </row>
    <row r="1335" spans="5:41" x14ac:dyDescent="0.4">
      <c r="E1335" s="85" t="str">
        <f t="shared" ca="1" si="120"/>
        <v>20240213</v>
      </c>
      <c r="F1335" s="83" t="str">
        <f>DBCS(入力シート!A1361)</f>
        <v/>
      </c>
      <c r="G1335" s="83" t="str">
        <f>(ASC(SUBSTITUTE(SUBSTITUTE(入力シート!B1361,"　","")," ","")))</f>
        <v/>
      </c>
      <c r="H1335" s="83" t="str">
        <f>ASC(入力シート!C1361)</f>
        <v/>
      </c>
      <c r="I1335" s="83" t="str">
        <f>IF(入力シート!E1361=0,"",入力シート!E1361)</f>
        <v/>
      </c>
      <c r="J1335" s="83" t="str">
        <f>IF(入力シート!I1361=0,"",入力シート!I1361)</f>
        <v/>
      </c>
      <c r="K1335" s="83" t="str">
        <f>DBCS(入力シート!K1361)</f>
        <v/>
      </c>
      <c r="L1335" s="83" t="str">
        <f>ASC(入力シート!L1361)</f>
        <v/>
      </c>
      <c r="M1335" s="83" t="e">
        <f>_xlfn.IFS(入力シート!J1361=置換コード!$B$4,1,入力シート!J1361=置換コード!$B$5,2,入力シート!J1361=置換コード!$B$6,3,入力シート!J1361=置換コード!$B$7,4,入力シート!J1361=置換コード!$B$8,5,入力シート!J1361=置換コード!$B$9,6,入力シート!J1361=置換コード!$B$10,7,入力シート!J1361=置換コード!$B$11,8,入力シート!J1361=置換コード!$B$12,9,入力シート!J1361=置換コード!$B$13,10)</f>
        <v>#N/A</v>
      </c>
      <c r="N1335" s="83" t="e">
        <f>_xlfn.IFS(入力シート!F1361=置換コード!$E$4,1,入力シート!F1361=置換コード!$E$5,2)</f>
        <v>#N/A</v>
      </c>
      <c r="O1335" s="83" t="e">
        <f t="shared" si="121"/>
        <v>#N/A</v>
      </c>
      <c r="P1335" s="83" t="e">
        <f t="shared" si="122"/>
        <v>#N/A</v>
      </c>
      <c r="Q1335" s="83" t="e">
        <f>_xlfn.IFS(入力シート!O1361=置換コード!$I$4,11,入力シート!O1361=置換コード!$I$5,21,入力シート!O1361=置換コード!$I$6,22,入力シート!O1361=置換コード!$I$7,23,入力シート!O1361=置換コード!$I$8,24,入力シート!O1361=置換コード!$I$9,25,入力シート!O1361=置換コード!$I$10,26,入力シート!O1361=置換コード!$I$11,31,入力シート!O1361=置換コード!$I$12,32,入力シート!O1361=置換コード!$I$13,33,入力シート!O1361=置換コード!$I$14,34,入力シート!O1361=置換コード!$I$15,35,入力シート!O1361=置換コード!$I$16,36,入力シート!O1361=置換コード!$I$17,37,入力シート!O1361=置換コード!$I$18,38,入力シート!O1361=置換コード!$I$19,41,入力シート!O1361=置換コード!$I$20,42,入力シート!O1361=置換コード!$I$21,43,入力シート!O1361=置換コード!$I$22,44,入力シート!O1361=置換コード!$I$23,51,入力シート!O1361=置換コード!$I$24,52,入力シート!O1361=置換コード!$I$25,53,入力シート!O1361=置換コード!$I$26,54,入力シート!O1361=置換コード!$I$27,55,入力シート!O1361=置換コード!$I$28,61,入力シート!O1361=置換コード!$I$29,62,入力シート!O1361=置換コード!$I$30,63,入力シート!O1361=置換コード!$I$31,64,入力シート!O1361=置換コード!$I$32,65,入力シート!O1361=置換コード!$I$33,66,入力シート!O1361=置換コード!$I$34,71,入力シート!O1361=置換コード!$I$35,72,入力シート!O1361=置換コード!$I$36,73,入力シート!O1361=置換コード!$I$37,74,入力シート!O1361=置換コード!$I$38,75,入力シート!O1361=置換コード!$I$39,76,入力シート!O1361=置換コード!$I$40,77,入力シート!O1361=置換コード!$I$41,78,入力シート!O1361=置換コード!$I$42,79,入力シート!O1361=置換コード!$I$43,81,入力シート!O1361=置換コード!$I$44,82,入力シート!O1361=置換コード!$I$45,83,入力シート!O1361=置換コード!$I$46,84,入力シート!O1361=置換コード!$I$47,85,入力シート!O1361=置換コード!$I$48,86,入力シート!O1361=置換コード!$I$49,87,入力シート!O1361=置換コード!$I$50,88,入力シート!O1361=置換コード!$I$51,90)</f>
        <v>#N/A</v>
      </c>
      <c r="R1335" s="83" t="e">
        <f t="shared" si="123"/>
        <v>#N/A</v>
      </c>
      <c r="S1335" s="83" t="str">
        <f>ASC(入力シート!N1361)</f>
        <v/>
      </c>
      <c r="T1335" s="83" t="str">
        <f>ASC(入力シート!P1361)</f>
        <v/>
      </c>
      <c r="U1335" s="83" t="str">
        <f>ASC(入力シート!Q1361)</f>
        <v/>
      </c>
      <c r="V1335" s="83" t="str">
        <f>ASC(入力シート!R1361)</f>
        <v/>
      </c>
      <c r="W1335" s="83" t="str">
        <f>ASC(入力シート!M1361)</f>
        <v/>
      </c>
      <c r="X1335" s="83" t="e">
        <f>_xlfn.IFS(入力シート!U1361=置換コード!$I$4,11,入力シート!U1361=置換コード!$I$5,21,入力シート!U1361=置換コード!$I$6,22,入力シート!U1361=置換コード!$I$7,23,入力シート!U1361=置換コード!$I$8,24,入力シート!U1361=置換コード!$I$9,25,入力シート!U1361=置換コード!$I$10,26,入力シート!U1361=置換コード!$I$11,31,入力シート!U1361=置換コード!$I$12,32,入力シート!U1361=置換コード!$I$13,33,入力シート!U1361=置換コード!$I$14,34,入力シート!U1361=置換コード!$I$15,35,入力シート!U1361=置換コード!$I$16,36,入力シート!U1361=置換コード!$I$17,37,入力シート!U1361=置換コード!$I$18,38,入力シート!U1361=置換コード!$I$19,41,入力シート!U1361=置換コード!$I$20,42,入力シート!U1361=置換コード!$I$21,43,入力シート!U1361=置換コード!$I$22,44,入力シート!U1361=置換コード!$I$23,51,入力シート!U1361=置換コード!$I$24,52,入力シート!U1361=置換コード!$I$25,53,入力シート!U1361=置換コード!$I$26,54,入力シート!U1361=置換コード!$I$27,55,入力シート!U1361=置換コード!$I$28,61,入力シート!U1361=置換コード!$I$29,62,入力シート!U1361=置換コード!$I$30,63,入力シート!U1361=置換コード!$I$31,64,入力シート!U1361=置換コード!$I$32,65,入力シート!U1361=置換コード!$I$33,66,入力シート!U1361=置換コード!$I$34,71,入力シート!U1361=置換コード!$I$35,72,入力シート!U1361=置換コード!$I$36,73,入力シート!U1361=置換コード!$I$37,74,入力シート!U1361=置換コード!$I$38,75,入力シート!U1361=置換コード!$I$39,76,入力シート!U1361=置換コード!$I$40,77,入力シート!U1361=置換コード!$I$41,78,入力シート!U1361=置換コード!$I$42,79,入力シート!U1361=置換コード!$I$43,81,入力シート!U1361=置換コード!$I$44,82,入力シート!U1361=置換コード!$I$45,83,入力シート!U1361=置換コード!$I$46,84,入力シート!U1361=置換コード!$I$47,85,入力シート!U1361=置換コード!$I$48,86,入力シート!U1361=置換コード!$I$49,87,入力シート!U1361=置換コード!$I$50,88,入力シート!U1361=置換コード!$I$51,90)</f>
        <v>#N/A</v>
      </c>
      <c r="Y1335" s="83" t="e">
        <f t="shared" si="124"/>
        <v>#N/A</v>
      </c>
      <c r="Z1335" s="83" t="str">
        <f>ASC(入力シート!T1361)</f>
        <v/>
      </c>
      <c r="AA1335" s="83" t="str">
        <f>ASC(入力シート!V1361)</f>
        <v/>
      </c>
      <c r="AB1335" s="83" t="str">
        <f>ASC(入力シート!W1361)</f>
        <v/>
      </c>
      <c r="AC1335" s="83" t="str">
        <f>ASC(入力シート!X1361)</f>
        <v/>
      </c>
      <c r="AD1335" s="83" t="str">
        <f>ASC(入力シート!S1361)</f>
        <v/>
      </c>
      <c r="AE1335" s="83" t="str">
        <f>IF(入力シート!D1361=0,"",入力シート!D1361)</f>
        <v/>
      </c>
      <c r="AF1335" s="83">
        <f>IF(入力シート!G1361="無し",1,2)</f>
        <v>2</v>
      </c>
      <c r="AG1335" s="85" t="str">
        <f t="shared" ca="1" si="125"/>
        <v>20240213</v>
      </c>
      <c r="AH1335" s="83">
        <f>IF(入力シート!Y1361="有り",2,1)</f>
        <v>1</v>
      </c>
      <c r="AI1335" s="83">
        <f>IF(入力シート!Z1361="有り",2,1)</f>
        <v>1</v>
      </c>
      <c r="AJ1335" s="83">
        <f>IF(入力シート!AA1361="有り",2,1)</f>
        <v>1</v>
      </c>
      <c r="AK1335" s="83">
        <f>IF(入力シート!AB1361="有り",2,1)</f>
        <v>1</v>
      </c>
      <c r="AL1335" s="83">
        <f>IF(入力シート!AC1361="有り",2,1)</f>
        <v>1</v>
      </c>
      <c r="AM1335" s="83">
        <f>IF(入力シート!AD1361="有り",2,1)</f>
        <v>1</v>
      </c>
      <c r="AN1335" s="83">
        <f>IF(入力シート!AE1361="有り",2,1)</f>
        <v>1</v>
      </c>
      <c r="AO1335" s="83">
        <f>IF(入力シート!H1361="必要(\4,950)",1,0)</f>
        <v>0</v>
      </c>
    </row>
    <row r="1336" spans="5:41" x14ac:dyDescent="0.4">
      <c r="E1336" s="85" t="str">
        <f t="shared" ca="1" si="120"/>
        <v>20240213</v>
      </c>
      <c r="F1336" s="83" t="str">
        <f>DBCS(入力シート!A1362)</f>
        <v/>
      </c>
      <c r="G1336" s="83" t="str">
        <f>(ASC(SUBSTITUTE(SUBSTITUTE(入力シート!B1362,"　","")," ","")))</f>
        <v/>
      </c>
      <c r="H1336" s="83" t="str">
        <f>ASC(入力シート!C1362)</f>
        <v/>
      </c>
      <c r="I1336" s="83" t="str">
        <f>IF(入力シート!E1362=0,"",入力シート!E1362)</f>
        <v/>
      </c>
      <c r="J1336" s="83" t="str">
        <f>IF(入力シート!I1362=0,"",入力シート!I1362)</f>
        <v/>
      </c>
      <c r="K1336" s="83" t="str">
        <f>DBCS(入力シート!K1362)</f>
        <v/>
      </c>
      <c r="L1336" s="83" t="str">
        <f>ASC(入力シート!L1362)</f>
        <v/>
      </c>
      <c r="M1336" s="83" t="e">
        <f>_xlfn.IFS(入力シート!J1362=置換コード!$B$4,1,入力シート!J1362=置換コード!$B$5,2,入力シート!J1362=置換コード!$B$6,3,入力シート!J1362=置換コード!$B$7,4,入力シート!J1362=置換コード!$B$8,5,入力シート!J1362=置換コード!$B$9,6,入力シート!J1362=置換コード!$B$10,7,入力シート!J1362=置換コード!$B$11,8,入力シート!J1362=置換コード!$B$12,9,入力シート!J1362=置換コード!$B$13,10)</f>
        <v>#N/A</v>
      </c>
      <c r="N1336" s="83" t="e">
        <f>_xlfn.IFS(入力シート!F1362=置換コード!$E$4,1,入力シート!F1362=置換コード!$E$5,2)</f>
        <v>#N/A</v>
      </c>
      <c r="O1336" s="83" t="e">
        <f t="shared" si="121"/>
        <v>#N/A</v>
      </c>
      <c r="P1336" s="83" t="e">
        <f t="shared" si="122"/>
        <v>#N/A</v>
      </c>
      <c r="Q1336" s="83" t="e">
        <f>_xlfn.IFS(入力シート!O1362=置換コード!$I$4,11,入力シート!O1362=置換コード!$I$5,21,入力シート!O1362=置換コード!$I$6,22,入力シート!O1362=置換コード!$I$7,23,入力シート!O1362=置換コード!$I$8,24,入力シート!O1362=置換コード!$I$9,25,入力シート!O1362=置換コード!$I$10,26,入力シート!O1362=置換コード!$I$11,31,入力シート!O1362=置換コード!$I$12,32,入力シート!O1362=置換コード!$I$13,33,入力シート!O1362=置換コード!$I$14,34,入力シート!O1362=置換コード!$I$15,35,入力シート!O1362=置換コード!$I$16,36,入力シート!O1362=置換コード!$I$17,37,入力シート!O1362=置換コード!$I$18,38,入力シート!O1362=置換コード!$I$19,41,入力シート!O1362=置換コード!$I$20,42,入力シート!O1362=置換コード!$I$21,43,入力シート!O1362=置換コード!$I$22,44,入力シート!O1362=置換コード!$I$23,51,入力シート!O1362=置換コード!$I$24,52,入力シート!O1362=置換コード!$I$25,53,入力シート!O1362=置換コード!$I$26,54,入力シート!O1362=置換コード!$I$27,55,入力シート!O1362=置換コード!$I$28,61,入力シート!O1362=置換コード!$I$29,62,入力シート!O1362=置換コード!$I$30,63,入力シート!O1362=置換コード!$I$31,64,入力シート!O1362=置換コード!$I$32,65,入力シート!O1362=置換コード!$I$33,66,入力シート!O1362=置換コード!$I$34,71,入力シート!O1362=置換コード!$I$35,72,入力シート!O1362=置換コード!$I$36,73,入力シート!O1362=置換コード!$I$37,74,入力シート!O1362=置換コード!$I$38,75,入力シート!O1362=置換コード!$I$39,76,入力シート!O1362=置換コード!$I$40,77,入力シート!O1362=置換コード!$I$41,78,入力シート!O1362=置換コード!$I$42,79,入力シート!O1362=置換コード!$I$43,81,入力シート!O1362=置換コード!$I$44,82,入力シート!O1362=置換コード!$I$45,83,入力シート!O1362=置換コード!$I$46,84,入力シート!O1362=置換コード!$I$47,85,入力シート!O1362=置換コード!$I$48,86,入力シート!O1362=置換コード!$I$49,87,入力シート!O1362=置換コード!$I$50,88,入力シート!O1362=置換コード!$I$51,90)</f>
        <v>#N/A</v>
      </c>
      <c r="R1336" s="83" t="e">
        <f t="shared" si="123"/>
        <v>#N/A</v>
      </c>
      <c r="S1336" s="83" t="str">
        <f>ASC(入力シート!N1362)</f>
        <v/>
      </c>
      <c r="T1336" s="83" t="str">
        <f>ASC(入力シート!P1362)</f>
        <v/>
      </c>
      <c r="U1336" s="83" t="str">
        <f>ASC(入力シート!Q1362)</f>
        <v/>
      </c>
      <c r="V1336" s="83" t="str">
        <f>ASC(入力シート!R1362)</f>
        <v/>
      </c>
      <c r="W1336" s="83" t="str">
        <f>ASC(入力シート!M1362)</f>
        <v/>
      </c>
      <c r="X1336" s="83" t="e">
        <f>_xlfn.IFS(入力シート!U1362=置換コード!$I$4,11,入力シート!U1362=置換コード!$I$5,21,入力シート!U1362=置換コード!$I$6,22,入力シート!U1362=置換コード!$I$7,23,入力シート!U1362=置換コード!$I$8,24,入力シート!U1362=置換コード!$I$9,25,入力シート!U1362=置換コード!$I$10,26,入力シート!U1362=置換コード!$I$11,31,入力シート!U1362=置換コード!$I$12,32,入力シート!U1362=置換コード!$I$13,33,入力シート!U1362=置換コード!$I$14,34,入力シート!U1362=置換コード!$I$15,35,入力シート!U1362=置換コード!$I$16,36,入力シート!U1362=置換コード!$I$17,37,入力シート!U1362=置換コード!$I$18,38,入力シート!U1362=置換コード!$I$19,41,入力シート!U1362=置換コード!$I$20,42,入力シート!U1362=置換コード!$I$21,43,入力シート!U1362=置換コード!$I$22,44,入力シート!U1362=置換コード!$I$23,51,入力シート!U1362=置換コード!$I$24,52,入力シート!U1362=置換コード!$I$25,53,入力シート!U1362=置換コード!$I$26,54,入力シート!U1362=置換コード!$I$27,55,入力シート!U1362=置換コード!$I$28,61,入力シート!U1362=置換コード!$I$29,62,入力シート!U1362=置換コード!$I$30,63,入力シート!U1362=置換コード!$I$31,64,入力シート!U1362=置換コード!$I$32,65,入力シート!U1362=置換コード!$I$33,66,入力シート!U1362=置換コード!$I$34,71,入力シート!U1362=置換コード!$I$35,72,入力シート!U1362=置換コード!$I$36,73,入力シート!U1362=置換コード!$I$37,74,入力シート!U1362=置換コード!$I$38,75,入力シート!U1362=置換コード!$I$39,76,入力シート!U1362=置換コード!$I$40,77,入力シート!U1362=置換コード!$I$41,78,入力シート!U1362=置換コード!$I$42,79,入力シート!U1362=置換コード!$I$43,81,入力シート!U1362=置換コード!$I$44,82,入力シート!U1362=置換コード!$I$45,83,入力シート!U1362=置換コード!$I$46,84,入力シート!U1362=置換コード!$I$47,85,入力シート!U1362=置換コード!$I$48,86,入力シート!U1362=置換コード!$I$49,87,入力シート!U1362=置換コード!$I$50,88,入力シート!U1362=置換コード!$I$51,90)</f>
        <v>#N/A</v>
      </c>
      <c r="Y1336" s="83" t="e">
        <f t="shared" si="124"/>
        <v>#N/A</v>
      </c>
      <c r="Z1336" s="83" t="str">
        <f>ASC(入力シート!T1362)</f>
        <v/>
      </c>
      <c r="AA1336" s="83" t="str">
        <f>ASC(入力シート!V1362)</f>
        <v/>
      </c>
      <c r="AB1336" s="83" t="str">
        <f>ASC(入力シート!W1362)</f>
        <v/>
      </c>
      <c r="AC1336" s="83" t="str">
        <f>ASC(入力シート!X1362)</f>
        <v/>
      </c>
      <c r="AD1336" s="83" t="str">
        <f>ASC(入力シート!S1362)</f>
        <v/>
      </c>
      <c r="AE1336" s="83" t="str">
        <f>IF(入力シート!D1362=0,"",入力シート!D1362)</f>
        <v/>
      </c>
      <c r="AF1336" s="83">
        <f>IF(入力シート!G1362="無し",1,2)</f>
        <v>2</v>
      </c>
      <c r="AG1336" s="85" t="str">
        <f t="shared" ca="1" si="125"/>
        <v>20240213</v>
      </c>
      <c r="AH1336" s="83">
        <f>IF(入力シート!Y1362="有り",2,1)</f>
        <v>1</v>
      </c>
      <c r="AI1336" s="83">
        <f>IF(入力シート!Z1362="有り",2,1)</f>
        <v>1</v>
      </c>
      <c r="AJ1336" s="83">
        <f>IF(入力シート!AA1362="有り",2,1)</f>
        <v>1</v>
      </c>
      <c r="AK1336" s="83">
        <f>IF(入力シート!AB1362="有り",2,1)</f>
        <v>1</v>
      </c>
      <c r="AL1336" s="83">
        <f>IF(入力シート!AC1362="有り",2,1)</f>
        <v>1</v>
      </c>
      <c r="AM1336" s="83">
        <f>IF(入力シート!AD1362="有り",2,1)</f>
        <v>1</v>
      </c>
      <c r="AN1336" s="83">
        <f>IF(入力シート!AE1362="有り",2,1)</f>
        <v>1</v>
      </c>
      <c r="AO1336" s="83">
        <f>IF(入力シート!H1362="必要(\4,950)",1,0)</f>
        <v>0</v>
      </c>
    </row>
    <row r="1337" spans="5:41" x14ac:dyDescent="0.4">
      <c r="E1337" s="85" t="str">
        <f t="shared" ca="1" si="120"/>
        <v>20240213</v>
      </c>
      <c r="F1337" s="83" t="str">
        <f>DBCS(入力シート!A1363)</f>
        <v/>
      </c>
      <c r="G1337" s="83" t="str">
        <f>(ASC(SUBSTITUTE(SUBSTITUTE(入力シート!B1363,"　","")," ","")))</f>
        <v/>
      </c>
      <c r="H1337" s="83" t="str">
        <f>ASC(入力シート!C1363)</f>
        <v/>
      </c>
      <c r="I1337" s="83" t="str">
        <f>IF(入力シート!E1363=0,"",入力シート!E1363)</f>
        <v/>
      </c>
      <c r="J1337" s="83" t="str">
        <f>IF(入力シート!I1363=0,"",入力シート!I1363)</f>
        <v/>
      </c>
      <c r="K1337" s="83" t="str">
        <f>DBCS(入力シート!K1363)</f>
        <v/>
      </c>
      <c r="L1337" s="83" t="str">
        <f>ASC(入力シート!L1363)</f>
        <v/>
      </c>
      <c r="M1337" s="83" t="e">
        <f>_xlfn.IFS(入力シート!J1363=置換コード!$B$4,1,入力シート!J1363=置換コード!$B$5,2,入力シート!J1363=置換コード!$B$6,3,入力シート!J1363=置換コード!$B$7,4,入力シート!J1363=置換コード!$B$8,5,入力シート!J1363=置換コード!$B$9,6,入力シート!J1363=置換コード!$B$10,7,入力シート!J1363=置換コード!$B$11,8,入力シート!J1363=置換コード!$B$12,9,入力シート!J1363=置換コード!$B$13,10)</f>
        <v>#N/A</v>
      </c>
      <c r="N1337" s="83" t="e">
        <f>_xlfn.IFS(入力シート!F1363=置換コード!$E$4,1,入力シート!F1363=置換コード!$E$5,2)</f>
        <v>#N/A</v>
      </c>
      <c r="O1337" s="83" t="e">
        <f t="shared" si="121"/>
        <v>#N/A</v>
      </c>
      <c r="P1337" s="83" t="e">
        <f t="shared" si="122"/>
        <v>#N/A</v>
      </c>
      <c r="Q1337" s="83" t="e">
        <f>_xlfn.IFS(入力シート!O1363=置換コード!$I$4,11,入力シート!O1363=置換コード!$I$5,21,入力シート!O1363=置換コード!$I$6,22,入力シート!O1363=置換コード!$I$7,23,入力シート!O1363=置換コード!$I$8,24,入力シート!O1363=置換コード!$I$9,25,入力シート!O1363=置換コード!$I$10,26,入力シート!O1363=置換コード!$I$11,31,入力シート!O1363=置換コード!$I$12,32,入力シート!O1363=置換コード!$I$13,33,入力シート!O1363=置換コード!$I$14,34,入力シート!O1363=置換コード!$I$15,35,入力シート!O1363=置換コード!$I$16,36,入力シート!O1363=置換コード!$I$17,37,入力シート!O1363=置換コード!$I$18,38,入力シート!O1363=置換コード!$I$19,41,入力シート!O1363=置換コード!$I$20,42,入力シート!O1363=置換コード!$I$21,43,入力シート!O1363=置換コード!$I$22,44,入力シート!O1363=置換コード!$I$23,51,入力シート!O1363=置換コード!$I$24,52,入力シート!O1363=置換コード!$I$25,53,入力シート!O1363=置換コード!$I$26,54,入力シート!O1363=置換コード!$I$27,55,入力シート!O1363=置換コード!$I$28,61,入力シート!O1363=置換コード!$I$29,62,入力シート!O1363=置換コード!$I$30,63,入力シート!O1363=置換コード!$I$31,64,入力シート!O1363=置換コード!$I$32,65,入力シート!O1363=置換コード!$I$33,66,入力シート!O1363=置換コード!$I$34,71,入力シート!O1363=置換コード!$I$35,72,入力シート!O1363=置換コード!$I$36,73,入力シート!O1363=置換コード!$I$37,74,入力シート!O1363=置換コード!$I$38,75,入力シート!O1363=置換コード!$I$39,76,入力シート!O1363=置換コード!$I$40,77,入力シート!O1363=置換コード!$I$41,78,入力シート!O1363=置換コード!$I$42,79,入力シート!O1363=置換コード!$I$43,81,入力シート!O1363=置換コード!$I$44,82,入力シート!O1363=置換コード!$I$45,83,入力シート!O1363=置換コード!$I$46,84,入力シート!O1363=置換コード!$I$47,85,入力シート!O1363=置換コード!$I$48,86,入力シート!O1363=置換コード!$I$49,87,入力シート!O1363=置換コード!$I$50,88,入力シート!O1363=置換コード!$I$51,90)</f>
        <v>#N/A</v>
      </c>
      <c r="R1337" s="83" t="e">
        <f t="shared" si="123"/>
        <v>#N/A</v>
      </c>
      <c r="S1337" s="83" t="str">
        <f>ASC(入力シート!N1363)</f>
        <v/>
      </c>
      <c r="T1337" s="83" t="str">
        <f>ASC(入力シート!P1363)</f>
        <v/>
      </c>
      <c r="U1337" s="83" t="str">
        <f>ASC(入力シート!Q1363)</f>
        <v/>
      </c>
      <c r="V1337" s="83" t="str">
        <f>ASC(入力シート!R1363)</f>
        <v/>
      </c>
      <c r="W1337" s="83" t="str">
        <f>ASC(入力シート!M1363)</f>
        <v/>
      </c>
      <c r="X1337" s="83" t="e">
        <f>_xlfn.IFS(入力シート!U1363=置換コード!$I$4,11,入力シート!U1363=置換コード!$I$5,21,入力シート!U1363=置換コード!$I$6,22,入力シート!U1363=置換コード!$I$7,23,入力シート!U1363=置換コード!$I$8,24,入力シート!U1363=置換コード!$I$9,25,入力シート!U1363=置換コード!$I$10,26,入力シート!U1363=置換コード!$I$11,31,入力シート!U1363=置換コード!$I$12,32,入力シート!U1363=置換コード!$I$13,33,入力シート!U1363=置換コード!$I$14,34,入力シート!U1363=置換コード!$I$15,35,入力シート!U1363=置換コード!$I$16,36,入力シート!U1363=置換コード!$I$17,37,入力シート!U1363=置換コード!$I$18,38,入力シート!U1363=置換コード!$I$19,41,入力シート!U1363=置換コード!$I$20,42,入力シート!U1363=置換コード!$I$21,43,入力シート!U1363=置換コード!$I$22,44,入力シート!U1363=置換コード!$I$23,51,入力シート!U1363=置換コード!$I$24,52,入力シート!U1363=置換コード!$I$25,53,入力シート!U1363=置換コード!$I$26,54,入力シート!U1363=置換コード!$I$27,55,入力シート!U1363=置換コード!$I$28,61,入力シート!U1363=置換コード!$I$29,62,入力シート!U1363=置換コード!$I$30,63,入力シート!U1363=置換コード!$I$31,64,入力シート!U1363=置換コード!$I$32,65,入力シート!U1363=置換コード!$I$33,66,入力シート!U1363=置換コード!$I$34,71,入力シート!U1363=置換コード!$I$35,72,入力シート!U1363=置換コード!$I$36,73,入力シート!U1363=置換コード!$I$37,74,入力シート!U1363=置換コード!$I$38,75,入力シート!U1363=置換コード!$I$39,76,入力シート!U1363=置換コード!$I$40,77,入力シート!U1363=置換コード!$I$41,78,入力シート!U1363=置換コード!$I$42,79,入力シート!U1363=置換コード!$I$43,81,入力シート!U1363=置換コード!$I$44,82,入力シート!U1363=置換コード!$I$45,83,入力シート!U1363=置換コード!$I$46,84,入力シート!U1363=置換コード!$I$47,85,入力シート!U1363=置換コード!$I$48,86,入力シート!U1363=置換コード!$I$49,87,入力シート!U1363=置換コード!$I$50,88,入力シート!U1363=置換コード!$I$51,90)</f>
        <v>#N/A</v>
      </c>
      <c r="Y1337" s="83" t="e">
        <f t="shared" si="124"/>
        <v>#N/A</v>
      </c>
      <c r="Z1337" s="83" t="str">
        <f>ASC(入力シート!T1363)</f>
        <v/>
      </c>
      <c r="AA1337" s="83" t="str">
        <f>ASC(入力シート!V1363)</f>
        <v/>
      </c>
      <c r="AB1337" s="83" t="str">
        <f>ASC(入力シート!W1363)</f>
        <v/>
      </c>
      <c r="AC1337" s="83" t="str">
        <f>ASC(入力シート!X1363)</f>
        <v/>
      </c>
      <c r="AD1337" s="83" t="str">
        <f>ASC(入力シート!S1363)</f>
        <v/>
      </c>
      <c r="AE1337" s="83" t="str">
        <f>IF(入力シート!D1363=0,"",入力シート!D1363)</f>
        <v/>
      </c>
      <c r="AF1337" s="83">
        <f>IF(入力シート!G1363="無し",1,2)</f>
        <v>2</v>
      </c>
      <c r="AG1337" s="85" t="str">
        <f t="shared" ca="1" si="125"/>
        <v>20240213</v>
      </c>
      <c r="AH1337" s="83">
        <f>IF(入力シート!Y1363="有り",2,1)</f>
        <v>1</v>
      </c>
      <c r="AI1337" s="83">
        <f>IF(入力シート!Z1363="有り",2,1)</f>
        <v>1</v>
      </c>
      <c r="AJ1337" s="83">
        <f>IF(入力シート!AA1363="有り",2,1)</f>
        <v>1</v>
      </c>
      <c r="AK1337" s="83">
        <f>IF(入力シート!AB1363="有り",2,1)</f>
        <v>1</v>
      </c>
      <c r="AL1337" s="83">
        <f>IF(入力シート!AC1363="有り",2,1)</f>
        <v>1</v>
      </c>
      <c r="AM1337" s="83">
        <f>IF(入力シート!AD1363="有り",2,1)</f>
        <v>1</v>
      </c>
      <c r="AN1337" s="83">
        <f>IF(入力シート!AE1363="有り",2,1)</f>
        <v>1</v>
      </c>
      <c r="AO1337" s="83">
        <f>IF(入力シート!H1363="必要(\4,950)",1,0)</f>
        <v>0</v>
      </c>
    </row>
    <row r="1338" spans="5:41" x14ac:dyDescent="0.4">
      <c r="E1338" s="85" t="str">
        <f t="shared" ca="1" si="120"/>
        <v>20240213</v>
      </c>
      <c r="F1338" s="83" t="str">
        <f>DBCS(入力シート!A1364)</f>
        <v/>
      </c>
      <c r="G1338" s="83" t="str">
        <f>(ASC(SUBSTITUTE(SUBSTITUTE(入力シート!B1364,"　","")," ","")))</f>
        <v/>
      </c>
      <c r="H1338" s="83" t="str">
        <f>ASC(入力シート!C1364)</f>
        <v/>
      </c>
      <c r="I1338" s="83" t="str">
        <f>IF(入力シート!E1364=0,"",入力シート!E1364)</f>
        <v/>
      </c>
      <c r="J1338" s="83" t="str">
        <f>IF(入力シート!I1364=0,"",入力シート!I1364)</f>
        <v/>
      </c>
      <c r="K1338" s="83" t="str">
        <f>DBCS(入力シート!K1364)</f>
        <v/>
      </c>
      <c r="L1338" s="83" t="str">
        <f>ASC(入力シート!L1364)</f>
        <v/>
      </c>
      <c r="M1338" s="83" t="e">
        <f>_xlfn.IFS(入力シート!J1364=置換コード!$B$4,1,入力シート!J1364=置換コード!$B$5,2,入力シート!J1364=置換コード!$B$6,3,入力シート!J1364=置換コード!$B$7,4,入力シート!J1364=置換コード!$B$8,5,入力シート!J1364=置換コード!$B$9,6,入力シート!J1364=置換コード!$B$10,7,入力シート!J1364=置換コード!$B$11,8,入力シート!J1364=置換コード!$B$12,9,入力シート!J1364=置換コード!$B$13,10)</f>
        <v>#N/A</v>
      </c>
      <c r="N1338" s="83" t="e">
        <f>_xlfn.IFS(入力シート!F1364=置換コード!$E$4,1,入力シート!F1364=置換コード!$E$5,2)</f>
        <v>#N/A</v>
      </c>
      <c r="O1338" s="83" t="e">
        <f t="shared" si="121"/>
        <v>#N/A</v>
      </c>
      <c r="P1338" s="83" t="e">
        <f t="shared" si="122"/>
        <v>#N/A</v>
      </c>
      <c r="Q1338" s="83" t="e">
        <f>_xlfn.IFS(入力シート!O1364=置換コード!$I$4,11,入力シート!O1364=置換コード!$I$5,21,入力シート!O1364=置換コード!$I$6,22,入力シート!O1364=置換コード!$I$7,23,入力シート!O1364=置換コード!$I$8,24,入力シート!O1364=置換コード!$I$9,25,入力シート!O1364=置換コード!$I$10,26,入力シート!O1364=置換コード!$I$11,31,入力シート!O1364=置換コード!$I$12,32,入力シート!O1364=置換コード!$I$13,33,入力シート!O1364=置換コード!$I$14,34,入力シート!O1364=置換コード!$I$15,35,入力シート!O1364=置換コード!$I$16,36,入力シート!O1364=置換コード!$I$17,37,入力シート!O1364=置換コード!$I$18,38,入力シート!O1364=置換コード!$I$19,41,入力シート!O1364=置換コード!$I$20,42,入力シート!O1364=置換コード!$I$21,43,入力シート!O1364=置換コード!$I$22,44,入力シート!O1364=置換コード!$I$23,51,入力シート!O1364=置換コード!$I$24,52,入力シート!O1364=置換コード!$I$25,53,入力シート!O1364=置換コード!$I$26,54,入力シート!O1364=置換コード!$I$27,55,入力シート!O1364=置換コード!$I$28,61,入力シート!O1364=置換コード!$I$29,62,入力シート!O1364=置換コード!$I$30,63,入力シート!O1364=置換コード!$I$31,64,入力シート!O1364=置換コード!$I$32,65,入力シート!O1364=置換コード!$I$33,66,入力シート!O1364=置換コード!$I$34,71,入力シート!O1364=置換コード!$I$35,72,入力シート!O1364=置換コード!$I$36,73,入力シート!O1364=置換コード!$I$37,74,入力シート!O1364=置換コード!$I$38,75,入力シート!O1364=置換コード!$I$39,76,入力シート!O1364=置換コード!$I$40,77,入力シート!O1364=置換コード!$I$41,78,入力シート!O1364=置換コード!$I$42,79,入力シート!O1364=置換コード!$I$43,81,入力シート!O1364=置換コード!$I$44,82,入力シート!O1364=置換コード!$I$45,83,入力シート!O1364=置換コード!$I$46,84,入力シート!O1364=置換コード!$I$47,85,入力シート!O1364=置換コード!$I$48,86,入力シート!O1364=置換コード!$I$49,87,入力シート!O1364=置換コード!$I$50,88,入力シート!O1364=置換コード!$I$51,90)</f>
        <v>#N/A</v>
      </c>
      <c r="R1338" s="83" t="e">
        <f t="shared" si="123"/>
        <v>#N/A</v>
      </c>
      <c r="S1338" s="83" t="str">
        <f>ASC(入力シート!N1364)</f>
        <v/>
      </c>
      <c r="T1338" s="83" t="str">
        <f>ASC(入力シート!P1364)</f>
        <v/>
      </c>
      <c r="U1338" s="83" t="str">
        <f>ASC(入力シート!Q1364)</f>
        <v/>
      </c>
      <c r="V1338" s="83" t="str">
        <f>ASC(入力シート!R1364)</f>
        <v/>
      </c>
      <c r="W1338" s="83" t="str">
        <f>ASC(入力シート!M1364)</f>
        <v/>
      </c>
      <c r="X1338" s="83" t="e">
        <f>_xlfn.IFS(入力シート!U1364=置換コード!$I$4,11,入力シート!U1364=置換コード!$I$5,21,入力シート!U1364=置換コード!$I$6,22,入力シート!U1364=置換コード!$I$7,23,入力シート!U1364=置換コード!$I$8,24,入力シート!U1364=置換コード!$I$9,25,入力シート!U1364=置換コード!$I$10,26,入力シート!U1364=置換コード!$I$11,31,入力シート!U1364=置換コード!$I$12,32,入力シート!U1364=置換コード!$I$13,33,入力シート!U1364=置換コード!$I$14,34,入力シート!U1364=置換コード!$I$15,35,入力シート!U1364=置換コード!$I$16,36,入力シート!U1364=置換コード!$I$17,37,入力シート!U1364=置換コード!$I$18,38,入力シート!U1364=置換コード!$I$19,41,入力シート!U1364=置換コード!$I$20,42,入力シート!U1364=置換コード!$I$21,43,入力シート!U1364=置換コード!$I$22,44,入力シート!U1364=置換コード!$I$23,51,入力シート!U1364=置換コード!$I$24,52,入力シート!U1364=置換コード!$I$25,53,入力シート!U1364=置換コード!$I$26,54,入力シート!U1364=置換コード!$I$27,55,入力シート!U1364=置換コード!$I$28,61,入力シート!U1364=置換コード!$I$29,62,入力シート!U1364=置換コード!$I$30,63,入力シート!U1364=置換コード!$I$31,64,入力シート!U1364=置換コード!$I$32,65,入力シート!U1364=置換コード!$I$33,66,入力シート!U1364=置換コード!$I$34,71,入力シート!U1364=置換コード!$I$35,72,入力シート!U1364=置換コード!$I$36,73,入力シート!U1364=置換コード!$I$37,74,入力シート!U1364=置換コード!$I$38,75,入力シート!U1364=置換コード!$I$39,76,入力シート!U1364=置換コード!$I$40,77,入力シート!U1364=置換コード!$I$41,78,入力シート!U1364=置換コード!$I$42,79,入力シート!U1364=置換コード!$I$43,81,入力シート!U1364=置換コード!$I$44,82,入力シート!U1364=置換コード!$I$45,83,入力シート!U1364=置換コード!$I$46,84,入力シート!U1364=置換コード!$I$47,85,入力シート!U1364=置換コード!$I$48,86,入力シート!U1364=置換コード!$I$49,87,入力シート!U1364=置換コード!$I$50,88,入力シート!U1364=置換コード!$I$51,90)</f>
        <v>#N/A</v>
      </c>
      <c r="Y1338" s="83" t="e">
        <f t="shared" si="124"/>
        <v>#N/A</v>
      </c>
      <c r="Z1338" s="83" t="str">
        <f>ASC(入力シート!T1364)</f>
        <v/>
      </c>
      <c r="AA1338" s="83" t="str">
        <f>ASC(入力シート!V1364)</f>
        <v/>
      </c>
      <c r="AB1338" s="83" t="str">
        <f>ASC(入力シート!W1364)</f>
        <v/>
      </c>
      <c r="AC1338" s="83" t="str">
        <f>ASC(入力シート!X1364)</f>
        <v/>
      </c>
      <c r="AD1338" s="83" t="str">
        <f>ASC(入力シート!S1364)</f>
        <v/>
      </c>
      <c r="AE1338" s="83" t="str">
        <f>IF(入力シート!D1364=0,"",入力シート!D1364)</f>
        <v/>
      </c>
      <c r="AF1338" s="83">
        <f>IF(入力シート!G1364="無し",1,2)</f>
        <v>2</v>
      </c>
      <c r="AG1338" s="85" t="str">
        <f t="shared" ca="1" si="125"/>
        <v>20240213</v>
      </c>
      <c r="AH1338" s="83">
        <f>IF(入力シート!Y1364="有り",2,1)</f>
        <v>1</v>
      </c>
      <c r="AI1338" s="83">
        <f>IF(入力シート!Z1364="有り",2,1)</f>
        <v>1</v>
      </c>
      <c r="AJ1338" s="83">
        <f>IF(入力シート!AA1364="有り",2,1)</f>
        <v>1</v>
      </c>
      <c r="AK1338" s="83">
        <f>IF(入力シート!AB1364="有り",2,1)</f>
        <v>1</v>
      </c>
      <c r="AL1338" s="83">
        <f>IF(入力シート!AC1364="有り",2,1)</f>
        <v>1</v>
      </c>
      <c r="AM1338" s="83">
        <f>IF(入力シート!AD1364="有り",2,1)</f>
        <v>1</v>
      </c>
      <c r="AN1338" s="83">
        <f>IF(入力シート!AE1364="有り",2,1)</f>
        <v>1</v>
      </c>
      <c r="AO1338" s="83">
        <f>IF(入力シート!H1364="必要(\4,950)",1,0)</f>
        <v>0</v>
      </c>
    </row>
    <row r="1339" spans="5:41" x14ac:dyDescent="0.4">
      <c r="E1339" s="85" t="str">
        <f t="shared" ca="1" si="120"/>
        <v>20240213</v>
      </c>
      <c r="F1339" s="83" t="str">
        <f>DBCS(入力シート!A1365)</f>
        <v/>
      </c>
      <c r="G1339" s="83" t="str">
        <f>(ASC(SUBSTITUTE(SUBSTITUTE(入力シート!B1365,"　","")," ","")))</f>
        <v/>
      </c>
      <c r="H1339" s="83" t="str">
        <f>ASC(入力シート!C1365)</f>
        <v/>
      </c>
      <c r="I1339" s="83" t="str">
        <f>IF(入力シート!E1365=0,"",入力シート!E1365)</f>
        <v/>
      </c>
      <c r="J1339" s="83" t="str">
        <f>IF(入力シート!I1365=0,"",入力シート!I1365)</f>
        <v/>
      </c>
      <c r="K1339" s="83" t="str">
        <f>DBCS(入力シート!K1365)</f>
        <v/>
      </c>
      <c r="L1339" s="83" t="str">
        <f>ASC(入力シート!L1365)</f>
        <v/>
      </c>
      <c r="M1339" s="83" t="e">
        <f>_xlfn.IFS(入力シート!J1365=置換コード!$B$4,1,入力シート!J1365=置換コード!$B$5,2,入力シート!J1365=置換コード!$B$6,3,入力シート!J1365=置換コード!$B$7,4,入力シート!J1365=置換コード!$B$8,5,入力シート!J1365=置換コード!$B$9,6,入力シート!J1365=置換コード!$B$10,7,入力シート!J1365=置換コード!$B$11,8,入力シート!J1365=置換コード!$B$12,9,入力シート!J1365=置換コード!$B$13,10)</f>
        <v>#N/A</v>
      </c>
      <c r="N1339" s="83" t="e">
        <f>_xlfn.IFS(入力シート!F1365=置換コード!$E$4,1,入力シート!F1365=置換コード!$E$5,2)</f>
        <v>#N/A</v>
      </c>
      <c r="O1339" s="83" t="e">
        <f t="shared" si="121"/>
        <v>#N/A</v>
      </c>
      <c r="P1339" s="83" t="e">
        <f t="shared" si="122"/>
        <v>#N/A</v>
      </c>
      <c r="Q1339" s="83" t="e">
        <f>_xlfn.IFS(入力シート!O1365=置換コード!$I$4,11,入力シート!O1365=置換コード!$I$5,21,入力シート!O1365=置換コード!$I$6,22,入力シート!O1365=置換コード!$I$7,23,入力シート!O1365=置換コード!$I$8,24,入力シート!O1365=置換コード!$I$9,25,入力シート!O1365=置換コード!$I$10,26,入力シート!O1365=置換コード!$I$11,31,入力シート!O1365=置換コード!$I$12,32,入力シート!O1365=置換コード!$I$13,33,入力シート!O1365=置換コード!$I$14,34,入力シート!O1365=置換コード!$I$15,35,入力シート!O1365=置換コード!$I$16,36,入力シート!O1365=置換コード!$I$17,37,入力シート!O1365=置換コード!$I$18,38,入力シート!O1365=置換コード!$I$19,41,入力シート!O1365=置換コード!$I$20,42,入力シート!O1365=置換コード!$I$21,43,入力シート!O1365=置換コード!$I$22,44,入力シート!O1365=置換コード!$I$23,51,入力シート!O1365=置換コード!$I$24,52,入力シート!O1365=置換コード!$I$25,53,入力シート!O1365=置換コード!$I$26,54,入力シート!O1365=置換コード!$I$27,55,入力シート!O1365=置換コード!$I$28,61,入力シート!O1365=置換コード!$I$29,62,入力シート!O1365=置換コード!$I$30,63,入力シート!O1365=置換コード!$I$31,64,入力シート!O1365=置換コード!$I$32,65,入力シート!O1365=置換コード!$I$33,66,入力シート!O1365=置換コード!$I$34,71,入力シート!O1365=置換コード!$I$35,72,入力シート!O1365=置換コード!$I$36,73,入力シート!O1365=置換コード!$I$37,74,入力シート!O1365=置換コード!$I$38,75,入力シート!O1365=置換コード!$I$39,76,入力シート!O1365=置換コード!$I$40,77,入力シート!O1365=置換コード!$I$41,78,入力シート!O1365=置換コード!$I$42,79,入力シート!O1365=置換コード!$I$43,81,入力シート!O1365=置換コード!$I$44,82,入力シート!O1365=置換コード!$I$45,83,入力シート!O1365=置換コード!$I$46,84,入力シート!O1365=置換コード!$I$47,85,入力シート!O1365=置換コード!$I$48,86,入力シート!O1365=置換コード!$I$49,87,入力シート!O1365=置換コード!$I$50,88,入力シート!O1365=置換コード!$I$51,90)</f>
        <v>#N/A</v>
      </c>
      <c r="R1339" s="83" t="e">
        <f t="shared" si="123"/>
        <v>#N/A</v>
      </c>
      <c r="S1339" s="83" t="str">
        <f>ASC(入力シート!N1365)</f>
        <v/>
      </c>
      <c r="T1339" s="83" t="str">
        <f>ASC(入力シート!P1365)</f>
        <v/>
      </c>
      <c r="U1339" s="83" t="str">
        <f>ASC(入力シート!Q1365)</f>
        <v/>
      </c>
      <c r="V1339" s="83" t="str">
        <f>ASC(入力シート!R1365)</f>
        <v/>
      </c>
      <c r="W1339" s="83" t="str">
        <f>ASC(入力シート!M1365)</f>
        <v/>
      </c>
      <c r="X1339" s="83" t="e">
        <f>_xlfn.IFS(入力シート!U1365=置換コード!$I$4,11,入力シート!U1365=置換コード!$I$5,21,入力シート!U1365=置換コード!$I$6,22,入力シート!U1365=置換コード!$I$7,23,入力シート!U1365=置換コード!$I$8,24,入力シート!U1365=置換コード!$I$9,25,入力シート!U1365=置換コード!$I$10,26,入力シート!U1365=置換コード!$I$11,31,入力シート!U1365=置換コード!$I$12,32,入力シート!U1365=置換コード!$I$13,33,入力シート!U1365=置換コード!$I$14,34,入力シート!U1365=置換コード!$I$15,35,入力シート!U1365=置換コード!$I$16,36,入力シート!U1365=置換コード!$I$17,37,入力シート!U1365=置換コード!$I$18,38,入力シート!U1365=置換コード!$I$19,41,入力シート!U1365=置換コード!$I$20,42,入力シート!U1365=置換コード!$I$21,43,入力シート!U1365=置換コード!$I$22,44,入力シート!U1365=置換コード!$I$23,51,入力シート!U1365=置換コード!$I$24,52,入力シート!U1365=置換コード!$I$25,53,入力シート!U1365=置換コード!$I$26,54,入力シート!U1365=置換コード!$I$27,55,入力シート!U1365=置換コード!$I$28,61,入力シート!U1365=置換コード!$I$29,62,入力シート!U1365=置換コード!$I$30,63,入力シート!U1365=置換コード!$I$31,64,入力シート!U1365=置換コード!$I$32,65,入力シート!U1365=置換コード!$I$33,66,入力シート!U1365=置換コード!$I$34,71,入力シート!U1365=置換コード!$I$35,72,入力シート!U1365=置換コード!$I$36,73,入力シート!U1365=置換コード!$I$37,74,入力シート!U1365=置換コード!$I$38,75,入力シート!U1365=置換コード!$I$39,76,入力シート!U1365=置換コード!$I$40,77,入力シート!U1365=置換コード!$I$41,78,入力シート!U1365=置換コード!$I$42,79,入力シート!U1365=置換コード!$I$43,81,入力シート!U1365=置換コード!$I$44,82,入力シート!U1365=置換コード!$I$45,83,入力シート!U1365=置換コード!$I$46,84,入力シート!U1365=置換コード!$I$47,85,入力シート!U1365=置換コード!$I$48,86,入力シート!U1365=置換コード!$I$49,87,入力シート!U1365=置換コード!$I$50,88,入力シート!U1365=置換コード!$I$51,90)</f>
        <v>#N/A</v>
      </c>
      <c r="Y1339" s="83" t="e">
        <f t="shared" si="124"/>
        <v>#N/A</v>
      </c>
      <c r="Z1339" s="83" t="str">
        <f>ASC(入力シート!T1365)</f>
        <v/>
      </c>
      <c r="AA1339" s="83" t="str">
        <f>ASC(入力シート!V1365)</f>
        <v/>
      </c>
      <c r="AB1339" s="83" t="str">
        <f>ASC(入力シート!W1365)</f>
        <v/>
      </c>
      <c r="AC1339" s="83" t="str">
        <f>ASC(入力シート!X1365)</f>
        <v/>
      </c>
      <c r="AD1339" s="83" t="str">
        <f>ASC(入力シート!S1365)</f>
        <v/>
      </c>
      <c r="AE1339" s="83" t="str">
        <f>IF(入力シート!D1365=0,"",入力シート!D1365)</f>
        <v/>
      </c>
      <c r="AF1339" s="83">
        <f>IF(入力シート!G1365="無し",1,2)</f>
        <v>2</v>
      </c>
      <c r="AG1339" s="85" t="str">
        <f t="shared" ca="1" si="125"/>
        <v>20240213</v>
      </c>
      <c r="AH1339" s="83">
        <f>IF(入力シート!Y1365="有り",2,1)</f>
        <v>1</v>
      </c>
      <c r="AI1339" s="83">
        <f>IF(入力シート!Z1365="有り",2,1)</f>
        <v>1</v>
      </c>
      <c r="AJ1339" s="83">
        <f>IF(入力シート!AA1365="有り",2,1)</f>
        <v>1</v>
      </c>
      <c r="AK1339" s="83">
        <f>IF(入力シート!AB1365="有り",2,1)</f>
        <v>1</v>
      </c>
      <c r="AL1339" s="83">
        <f>IF(入力シート!AC1365="有り",2,1)</f>
        <v>1</v>
      </c>
      <c r="AM1339" s="83">
        <f>IF(入力シート!AD1365="有り",2,1)</f>
        <v>1</v>
      </c>
      <c r="AN1339" s="83">
        <f>IF(入力シート!AE1365="有り",2,1)</f>
        <v>1</v>
      </c>
      <c r="AO1339" s="83">
        <f>IF(入力シート!H1365="必要(\4,950)",1,0)</f>
        <v>0</v>
      </c>
    </row>
    <row r="1340" spans="5:41" x14ac:dyDescent="0.4">
      <c r="E1340" s="85" t="str">
        <f t="shared" ca="1" si="120"/>
        <v>20240213</v>
      </c>
      <c r="F1340" s="83" t="str">
        <f>DBCS(入力シート!A1366)</f>
        <v/>
      </c>
      <c r="G1340" s="83" t="str">
        <f>(ASC(SUBSTITUTE(SUBSTITUTE(入力シート!B1366,"　","")," ","")))</f>
        <v/>
      </c>
      <c r="H1340" s="83" t="str">
        <f>ASC(入力シート!C1366)</f>
        <v/>
      </c>
      <c r="I1340" s="83" t="str">
        <f>IF(入力シート!E1366=0,"",入力シート!E1366)</f>
        <v/>
      </c>
      <c r="J1340" s="83" t="str">
        <f>IF(入力シート!I1366=0,"",入力シート!I1366)</f>
        <v/>
      </c>
      <c r="K1340" s="83" t="str">
        <f>DBCS(入力シート!K1366)</f>
        <v/>
      </c>
      <c r="L1340" s="83" t="str">
        <f>ASC(入力シート!L1366)</f>
        <v/>
      </c>
      <c r="M1340" s="83" t="e">
        <f>_xlfn.IFS(入力シート!J1366=置換コード!$B$4,1,入力シート!J1366=置換コード!$B$5,2,入力シート!J1366=置換コード!$B$6,3,入力シート!J1366=置換コード!$B$7,4,入力シート!J1366=置換コード!$B$8,5,入力シート!J1366=置換コード!$B$9,6,入力シート!J1366=置換コード!$B$10,7,入力シート!J1366=置換コード!$B$11,8,入力シート!J1366=置換コード!$B$12,9,入力シート!J1366=置換コード!$B$13,10)</f>
        <v>#N/A</v>
      </c>
      <c r="N1340" s="83" t="e">
        <f>_xlfn.IFS(入力シート!F1366=置換コード!$E$4,1,入力シート!F1366=置換コード!$E$5,2)</f>
        <v>#N/A</v>
      </c>
      <c r="O1340" s="83" t="e">
        <f t="shared" si="121"/>
        <v>#N/A</v>
      </c>
      <c r="P1340" s="83" t="e">
        <f t="shared" si="122"/>
        <v>#N/A</v>
      </c>
      <c r="Q1340" s="83" t="e">
        <f>_xlfn.IFS(入力シート!O1366=置換コード!$I$4,11,入力シート!O1366=置換コード!$I$5,21,入力シート!O1366=置換コード!$I$6,22,入力シート!O1366=置換コード!$I$7,23,入力シート!O1366=置換コード!$I$8,24,入力シート!O1366=置換コード!$I$9,25,入力シート!O1366=置換コード!$I$10,26,入力シート!O1366=置換コード!$I$11,31,入力シート!O1366=置換コード!$I$12,32,入力シート!O1366=置換コード!$I$13,33,入力シート!O1366=置換コード!$I$14,34,入力シート!O1366=置換コード!$I$15,35,入力シート!O1366=置換コード!$I$16,36,入力シート!O1366=置換コード!$I$17,37,入力シート!O1366=置換コード!$I$18,38,入力シート!O1366=置換コード!$I$19,41,入力シート!O1366=置換コード!$I$20,42,入力シート!O1366=置換コード!$I$21,43,入力シート!O1366=置換コード!$I$22,44,入力シート!O1366=置換コード!$I$23,51,入力シート!O1366=置換コード!$I$24,52,入力シート!O1366=置換コード!$I$25,53,入力シート!O1366=置換コード!$I$26,54,入力シート!O1366=置換コード!$I$27,55,入力シート!O1366=置換コード!$I$28,61,入力シート!O1366=置換コード!$I$29,62,入力シート!O1366=置換コード!$I$30,63,入力シート!O1366=置換コード!$I$31,64,入力シート!O1366=置換コード!$I$32,65,入力シート!O1366=置換コード!$I$33,66,入力シート!O1366=置換コード!$I$34,71,入力シート!O1366=置換コード!$I$35,72,入力シート!O1366=置換コード!$I$36,73,入力シート!O1366=置換コード!$I$37,74,入力シート!O1366=置換コード!$I$38,75,入力シート!O1366=置換コード!$I$39,76,入力シート!O1366=置換コード!$I$40,77,入力シート!O1366=置換コード!$I$41,78,入力シート!O1366=置換コード!$I$42,79,入力シート!O1366=置換コード!$I$43,81,入力シート!O1366=置換コード!$I$44,82,入力シート!O1366=置換コード!$I$45,83,入力シート!O1366=置換コード!$I$46,84,入力シート!O1366=置換コード!$I$47,85,入力シート!O1366=置換コード!$I$48,86,入力シート!O1366=置換コード!$I$49,87,入力シート!O1366=置換コード!$I$50,88,入力シート!O1366=置換コード!$I$51,90)</f>
        <v>#N/A</v>
      </c>
      <c r="R1340" s="83" t="e">
        <f t="shared" si="123"/>
        <v>#N/A</v>
      </c>
      <c r="S1340" s="83" t="str">
        <f>ASC(入力シート!N1366)</f>
        <v/>
      </c>
      <c r="T1340" s="83" t="str">
        <f>ASC(入力シート!P1366)</f>
        <v/>
      </c>
      <c r="U1340" s="83" t="str">
        <f>ASC(入力シート!Q1366)</f>
        <v/>
      </c>
      <c r="V1340" s="83" t="str">
        <f>ASC(入力シート!R1366)</f>
        <v/>
      </c>
      <c r="W1340" s="83" t="str">
        <f>ASC(入力シート!M1366)</f>
        <v/>
      </c>
      <c r="X1340" s="83" t="e">
        <f>_xlfn.IFS(入力シート!U1366=置換コード!$I$4,11,入力シート!U1366=置換コード!$I$5,21,入力シート!U1366=置換コード!$I$6,22,入力シート!U1366=置換コード!$I$7,23,入力シート!U1366=置換コード!$I$8,24,入力シート!U1366=置換コード!$I$9,25,入力シート!U1366=置換コード!$I$10,26,入力シート!U1366=置換コード!$I$11,31,入力シート!U1366=置換コード!$I$12,32,入力シート!U1366=置換コード!$I$13,33,入力シート!U1366=置換コード!$I$14,34,入力シート!U1366=置換コード!$I$15,35,入力シート!U1366=置換コード!$I$16,36,入力シート!U1366=置換コード!$I$17,37,入力シート!U1366=置換コード!$I$18,38,入力シート!U1366=置換コード!$I$19,41,入力シート!U1366=置換コード!$I$20,42,入力シート!U1366=置換コード!$I$21,43,入力シート!U1366=置換コード!$I$22,44,入力シート!U1366=置換コード!$I$23,51,入力シート!U1366=置換コード!$I$24,52,入力シート!U1366=置換コード!$I$25,53,入力シート!U1366=置換コード!$I$26,54,入力シート!U1366=置換コード!$I$27,55,入力シート!U1366=置換コード!$I$28,61,入力シート!U1366=置換コード!$I$29,62,入力シート!U1366=置換コード!$I$30,63,入力シート!U1366=置換コード!$I$31,64,入力シート!U1366=置換コード!$I$32,65,入力シート!U1366=置換コード!$I$33,66,入力シート!U1366=置換コード!$I$34,71,入力シート!U1366=置換コード!$I$35,72,入力シート!U1366=置換コード!$I$36,73,入力シート!U1366=置換コード!$I$37,74,入力シート!U1366=置換コード!$I$38,75,入力シート!U1366=置換コード!$I$39,76,入力シート!U1366=置換コード!$I$40,77,入力シート!U1366=置換コード!$I$41,78,入力シート!U1366=置換コード!$I$42,79,入力シート!U1366=置換コード!$I$43,81,入力シート!U1366=置換コード!$I$44,82,入力シート!U1366=置換コード!$I$45,83,入力シート!U1366=置換コード!$I$46,84,入力シート!U1366=置換コード!$I$47,85,入力シート!U1366=置換コード!$I$48,86,入力シート!U1366=置換コード!$I$49,87,入力シート!U1366=置換コード!$I$50,88,入力シート!U1366=置換コード!$I$51,90)</f>
        <v>#N/A</v>
      </c>
      <c r="Y1340" s="83" t="e">
        <f t="shared" si="124"/>
        <v>#N/A</v>
      </c>
      <c r="Z1340" s="83" t="str">
        <f>ASC(入力シート!T1366)</f>
        <v/>
      </c>
      <c r="AA1340" s="83" t="str">
        <f>ASC(入力シート!V1366)</f>
        <v/>
      </c>
      <c r="AB1340" s="83" t="str">
        <f>ASC(入力シート!W1366)</f>
        <v/>
      </c>
      <c r="AC1340" s="83" t="str">
        <f>ASC(入力シート!X1366)</f>
        <v/>
      </c>
      <c r="AD1340" s="83" t="str">
        <f>ASC(入力シート!S1366)</f>
        <v/>
      </c>
      <c r="AE1340" s="83" t="str">
        <f>IF(入力シート!D1366=0,"",入力シート!D1366)</f>
        <v/>
      </c>
      <c r="AF1340" s="83">
        <f>IF(入力シート!G1366="無し",1,2)</f>
        <v>2</v>
      </c>
      <c r="AG1340" s="85" t="str">
        <f t="shared" ca="1" si="125"/>
        <v>20240213</v>
      </c>
      <c r="AH1340" s="83">
        <f>IF(入力シート!Y1366="有り",2,1)</f>
        <v>1</v>
      </c>
      <c r="AI1340" s="83">
        <f>IF(入力シート!Z1366="有り",2,1)</f>
        <v>1</v>
      </c>
      <c r="AJ1340" s="83">
        <f>IF(入力シート!AA1366="有り",2,1)</f>
        <v>1</v>
      </c>
      <c r="AK1340" s="83">
        <f>IF(入力シート!AB1366="有り",2,1)</f>
        <v>1</v>
      </c>
      <c r="AL1340" s="83">
        <f>IF(入力シート!AC1366="有り",2,1)</f>
        <v>1</v>
      </c>
      <c r="AM1340" s="83">
        <f>IF(入力シート!AD1366="有り",2,1)</f>
        <v>1</v>
      </c>
      <c r="AN1340" s="83">
        <f>IF(入力シート!AE1366="有り",2,1)</f>
        <v>1</v>
      </c>
      <c r="AO1340" s="83">
        <f>IF(入力シート!H1366="必要(\4,950)",1,0)</f>
        <v>0</v>
      </c>
    </row>
    <row r="1341" spans="5:41" x14ac:dyDescent="0.4">
      <c r="E1341" s="85" t="str">
        <f t="shared" ca="1" si="120"/>
        <v>20240213</v>
      </c>
      <c r="F1341" s="83" t="str">
        <f>DBCS(入力シート!A1367)</f>
        <v/>
      </c>
      <c r="G1341" s="83" t="str">
        <f>(ASC(SUBSTITUTE(SUBSTITUTE(入力シート!B1367,"　","")," ","")))</f>
        <v/>
      </c>
      <c r="H1341" s="83" t="str">
        <f>ASC(入力シート!C1367)</f>
        <v/>
      </c>
      <c r="I1341" s="83" t="str">
        <f>IF(入力シート!E1367=0,"",入力シート!E1367)</f>
        <v/>
      </c>
      <c r="J1341" s="83" t="str">
        <f>IF(入力シート!I1367=0,"",入力シート!I1367)</f>
        <v/>
      </c>
      <c r="K1341" s="83" t="str">
        <f>DBCS(入力シート!K1367)</f>
        <v/>
      </c>
      <c r="L1341" s="83" t="str">
        <f>ASC(入力シート!L1367)</f>
        <v/>
      </c>
      <c r="M1341" s="83" t="e">
        <f>_xlfn.IFS(入力シート!J1367=置換コード!$B$4,1,入力シート!J1367=置換コード!$B$5,2,入力シート!J1367=置換コード!$B$6,3,入力シート!J1367=置換コード!$B$7,4,入力シート!J1367=置換コード!$B$8,5,入力シート!J1367=置換コード!$B$9,6,入力シート!J1367=置換コード!$B$10,7,入力シート!J1367=置換コード!$B$11,8,入力シート!J1367=置換コード!$B$12,9,入力シート!J1367=置換コード!$B$13,10)</f>
        <v>#N/A</v>
      </c>
      <c r="N1341" s="83" t="e">
        <f>_xlfn.IFS(入力シート!F1367=置換コード!$E$4,1,入力シート!F1367=置換コード!$E$5,2)</f>
        <v>#N/A</v>
      </c>
      <c r="O1341" s="83" t="e">
        <f t="shared" si="121"/>
        <v>#N/A</v>
      </c>
      <c r="P1341" s="83" t="e">
        <f t="shared" si="122"/>
        <v>#N/A</v>
      </c>
      <c r="Q1341" s="83" t="e">
        <f>_xlfn.IFS(入力シート!O1367=置換コード!$I$4,11,入力シート!O1367=置換コード!$I$5,21,入力シート!O1367=置換コード!$I$6,22,入力シート!O1367=置換コード!$I$7,23,入力シート!O1367=置換コード!$I$8,24,入力シート!O1367=置換コード!$I$9,25,入力シート!O1367=置換コード!$I$10,26,入力シート!O1367=置換コード!$I$11,31,入力シート!O1367=置換コード!$I$12,32,入力シート!O1367=置換コード!$I$13,33,入力シート!O1367=置換コード!$I$14,34,入力シート!O1367=置換コード!$I$15,35,入力シート!O1367=置換コード!$I$16,36,入力シート!O1367=置換コード!$I$17,37,入力シート!O1367=置換コード!$I$18,38,入力シート!O1367=置換コード!$I$19,41,入力シート!O1367=置換コード!$I$20,42,入力シート!O1367=置換コード!$I$21,43,入力シート!O1367=置換コード!$I$22,44,入力シート!O1367=置換コード!$I$23,51,入力シート!O1367=置換コード!$I$24,52,入力シート!O1367=置換コード!$I$25,53,入力シート!O1367=置換コード!$I$26,54,入力シート!O1367=置換コード!$I$27,55,入力シート!O1367=置換コード!$I$28,61,入力シート!O1367=置換コード!$I$29,62,入力シート!O1367=置換コード!$I$30,63,入力シート!O1367=置換コード!$I$31,64,入力シート!O1367=置換コード!$I$32,65,入力シート!O1367=置換コード!$I$33,66,入力シート!O1367=置換コード!$I$34,71,入力シート!O1367=置換コード!$I$35,72,入力シート!O1367=置換コード!$I$36,73,入力シート!O1367=置換コード!$I$37,74,入力シート!O1367=置換コード!$I$38,75,入力シート!O1367=置換コード!$I$39,76,入力シート!O1367=置換コード!$I$40,77,入力シート!O1367=置換コード!$I$41,78,入力シート!O1367=置換コード!$I$42,79,入力シート!O1367=置換コード!$I$43,81,入力シート!O1367=置換コード!$I$44,82,入力シート!O1367=置換コード!$I$45,83,入力シート!O1367=置換コード!$I$46,84,入力シート!O1367=置換コード!$I$47,85,入力シート!O1367=置換コード!$I$48,86,入力シート!O1367=置換コード!$I$49,87,入力シート!O1367=置換コード!$I$50,88,入力シート!O1367=置換コード!$I$51,90)</f>
        <v>#N/A</v>
      </c>
      <c r="R1341" s="83" t="e">
        <f t="shared" si="123"/>
        <v>#N/A</v>
      </c>
      <c r="S1341" s="83" t="str">
        <f>ASC(入力シート!N1367)</f>
        <v/>
      </c>
      <c r="T1341" s="83" t="str">
        <f>ASC(入力シート!P1367)</f>
        <v/>
      </c>
      <c r="U1341" s="83" t="str">
        <f>ASC(入力シート!Q1367)</f>
        <v/>
      </c>
      <c r="V1341" s="83" t="str">
        <f>ASC(入力シート!R1367)</f>
        <v/>
      </c>
      <c r="W1341" s="83" t="str">
        <f>ASC(入力シート!M1367)</f>
        <v/>
      </c>
      <c r="X1341" s="83" t="e">
        <f>_xlfn.IFS(入力シート!U1367=置換コード!$I$4,11,入力シート!U1367=置換コード!$I$5,21,入力シート!U1367=置換コード!$I$6,22,入力シート!U1367=置換コード!$I$7,23,入力シート!U1367=置換コード!$I$8,24,入力シート!U1367=置換コード!$I$9,25,入力シート!U1367=置換コード!$I$10,26,入力シート!U1367=置換コード!$I$11,31,入力シート!U1367=置換コード!$I$12,32,入力シート!U1367=置換コード!$I$13,33,入力シート!U1367=置換コード!$I$14,34,入力シート!U1367=置換コード!$I$15,35,入力シート!U1367=置換コード!$I$16,36,入力シート!U1367=置換コード!$I$17,37,入力シート!U1367=置換コード!$I$18,38,入力シート!U1367=置換コード!$I$19,41,入力シート!U1367=置換コード!$I$20,42,入力シート!U1367=置換コード!$I$21,43,入力シート!U1367=置換コード!$I$22,44,入力シート!U1367=置換コード!$I$23,51,入力シート!U1367=置換コード!$I$24,52,入力シート!U1367=置換コード!$I$25,53,入力シート!U1367=置換コード!$I$26,54,入力シート!U1367=置換コード!$I$27,55,入力シート!U1367=置換コード!$I$28,61,入力シート!U1367=置換コード!$I$29,62,入力シート!U1367=置換コード!$I$30,63,入力シート!U1367=置換コード!$I$31,64,入力シート!U1367=置換コード!$I$32,65,入力シート!U1367=置換コード!$I$33,66,入力シート!U1367=置換コード!$I$34,71,入力シート!U1367=置換コード!$I$35,72,入力シート!U1367=置換コード!$I$36,73,入力シート!U1367=置換コード!$I$37,74,入力シート!U1367=置換コード!$I$38,75,入力シート!U1367=置換コード!$I$39,76,入力シート!U1367=置換コード!$I$40,77,入力シート!U1367=置換コード!$I$41,78,入力シート!U1367=置換コード!$I$42,79,入力シート!U1367=置換コード!$I$43,81,入力シート!U1367=置換コード!$I$44,82,入力シート!U1367=置換コード!$I$45,83,入力シート!U1367=置換コード!$I$46,84,入力シート!U1367=置換コード!$I$47,85,入力シート!U1367=置換コード!$I$48,86,入力シート!U1367=置換コード!$I$49,87,入力シート!U1367=置換コード!$I$50,88,入力シート!U1367=置換コード!$I$51,90)</f>
        <v>#N/A</v>
      </c>
      <c r="Y1341" s="83" t="e">
        <f t="shared" si="124"/>
        <v>#N/A</v>
      </c>
      <c r="Z1341" s="83" t="str">
        <f>ASC(入力シート!T1367)</f>
        <v/>
      </c>
      <c r="AA1341" s="83" t="str">
        <f>ASC(入力シート!V1367)</f>
        <v/>
      </c>
      <c r="AB1341" s="83" t="str">
        <f>ASC(入力シート!W1367)</f>
        <v/>
      </c>
      <c r="AC1341" s="83" t="str">
        <f>ASC(入力シート!X1367)</f>
        <v/>
      </c>
      <c r="AD1341" s="83" t="str">
        <f>ASC(入力シート!S1367)</f>
        <v/>
      </c>
      <c r="AE1341" s="83" t="str">
        <f>IF(入力シート!D1367=0,"",入力シート!D1367)</f>
        <v/>
      </c>
      <c r="AF1341" s="83">
        <f>IF(入力シート!G1367="無し",1,2)</f>
        <v>2</v>
      </c>
      <c r="AG1341" s="85" t="str">
        <f t="shared" ca="1" si="125"/>
        <v>20240213</v>
      </c>
      <c r="AH1341" s="83">
        <f>IF(入力シート!Y1367="有り",2,1)</f>
        <v>1</v>
      </c>
      <c r="AI1341" s="83">
        <f>IF(入力シート!Z1367="有り",2,1)</f>
        <v>1</v>
      </c>
      <c r="AJ1341" s="83">
        <f>IF(入力シート!AA1367="有り",2,1)</f>
        <v>1</v>
      </c>
      <c r="AK1341" s="83">
        <f>IF(入力シート!AB1367="有り",2,1)</f>
        <v>1</v>
      </c>
      <c r="AL1341" s="83">
        <f>IF(入力シート!AC1367="有り",2,1)</f>
        <v>1</v>
      </c>
      <c r="AM1341" s="83">
        <f>IF(入力シート!AD1367="有り",2,1)</f>
        <v>1</v>
      </c>
      <c r="AN1341" s="83">
        <f>IF(入力シート!AE1367="有り",2,1)</f>
        <v>1</v>
      </c>
      <c r="AO1341" s="83">
        <f>IF(入力シート!H1367="必要(\4,950)",1,0)</f>
        <v>0</v>
      </c>
    </row>
    <row r="1342" spans="5:41" x14ac:dyDescent="0.4">
      <c r="E1342" s="85" t="str">
        <f t="shared" ca="1" si="120"/>
        <v>20240213</v>
      </c>
      <c r="F1342" s="83" t="str">
        <f>DBCS(入力シート!A1368)</f>
        <v/>
      </c>
      <c r="G1342" s="83" t="str">
        <f>(ASC(SUBSTITUTE(SUBSTITUTE(入力シート!B1368,"　","")," ","")))</f>
        <v/>
      </c>
      <c r="H1342" s="83" t="str">
        <f>ASC(入力シート!C1368)</f>
        <v/>
      </c>
      <c r="I1342" s="83" t="str">
        <f>IF(入力シート!E1368=0,"",入力シート!E1368)</f>
        <v/>
      </c>
      <c r="J1342" s="83" t="str">
        <f>IF(入力シート!I1368=0,"",入力シート!I1368)</f>
        <v/>
      </c>
      <c r="K1342" s="83" t="str">
        <f>DBCS(入力シート!K1368)</f>
        <v/>
      </c>
      <c r="L1342" s="83" t="str">
        <f>ASC(入力シート!L1368)</f>
        <v/>
      </c>
      <c r="M1342" s="83" t="e">
        <f>_xlfn.IFS(入力シート!J1368=置換コード!$B$4,1,入力シート!J1368=置換コード!$B$5,2,入力シート!J1368=置換コード!$B$6,3,入力シート!J1368=置換コード!$B$7,4,入力シート!J1368=置換コード!$B$8,5,入力シート!J1368=置換コード!$B$9,6,入力シート!J1368=置換コード!$B$10,7,入力シート!J1368=置換コード!$B$11,8,入力シート!J1368=置換コード!$B$12,9,入力シート!J1368=置換コード!$B$13,10)</f>
        <v>#N/A</v>
      </c>
      <c r="N1342" s="83" t="e">
        <f>_xlfn.IFS(入力シート!F1368=置換コード!$E$4,1,入力シート!F1368=置換コード!$E$5,2)</f>
        <v>#N/A</v>
      </c>
      <c r="O1342" s="83" t="e">
        <f t="shared" si="121"/>
        <v>#N/A</v>
      </c>
      <c r="P1342" s="83" t="e">
        <f t="shared" si="122"/>
        <v>#N/A</v>
      </c>
      <c r="Q1342" s="83" t="e">
        <f>_xlfn.IFS(入力シート!O1368=置換コード!$I$4,11,入力シート!O1368=置換コード!$I$5,21,入力シート!O1368=置換コード!$I$6,22,入力シート!O1368=置換コード!$I$7,23,入力シート!O1368=置換コード!$I$8,24,入力シート!O1368=置換コード!$I$9,25,入力シート!O1368=置換コード!$I$10,26,入力シート!O1368=置換コード!$I$11,31,入力シート!O1368=置換コード!$I$12,32,入力シート!O1368=置換コード!$I$13,33,入力シート!O1368=置換コード!$I$14,34,入力シート!O1368=置換コード!$I$15,35,入力シート!O1368=置換コード!$I$16,36,入力シート!O1368=置換コード!$I$17,37,入力シート!O1368=置換コード!$I$18,38,入力シート!O1368=置換コード!$I$19,41,入力シート!O1368=置換コード!$I$20,42,入力シート!O1368=置換コード!$I$21,43,入力シート!O1368=置換コード!$I$22,44,入力シート!O1368=置換コード!$I$23,51,入力シート!O1368=置換コード!$I$24,52,入力シート!O1368=置換コード!$I$25,53,入力シート!O1368=置換コード!$I$26,54,入力シート!O1368=置換コード!$I$27,55,入力シート!O1368=置換コード!$I$28,61,入力シート!O1368=置換コード!$I$29,62,入力シート!O1368=置換コード!$I$30,63,入力シート!O1368=置換コード!$I$31,64,入力シート!O1368=置換コード!$I$32,65,入力シート!O1368=置換コード!$I$33,66,入力シート!O1368=置換コード!$I$34,71,入力シート!O1368=置換コード!$I$35,72,入力シート!O1368=置換コード!$I$36,73,入力シート!O1368=置換コード!$I$37,74,入力シート!O1368=置換コード!$I$38,75,入力シート!O1368=置換コード!$I$39,76,入力シート!O1368=置換コード!$I$40,77,入力シート!O1368=置換コード!$I$41,78,入力シート!O1368=置換コード!$I$42,79,入力シート!O1368=置換コード!$I$43,81,入力シート!O1368=置換コード!$I$44,82,入力シート!O1368=置換コード!$I$45,83,入力シート!O1368=置換コード!$I$46,84,入力シート!O1368=置換コード!$I$47,85,入力シート!O1368=置換コード!$I$48,86,入力シート!O1368=置換コード!$I$49,87,入力シート!O1368=置換コード!$I$50,88,入力シート!O1368=置換コード!$I$51,90)</f>
        <v>#N/A</v>
      </c>
      <c r="R1342" s="83" t="e">
        <f t="shared" si="123"/>
        <v>#N/A</v>
      </c>
      <c r="S1342" s="83" t="str">
        <f>ASC(入力シート!N1368)</f>
        <v/>
      </c>
      <c r="T1342" s="83" t="str">
        <f>ASC(入力シート!P1368)</f>
        <v/>
      </c>
      <c r="U1342" s="83" t="str">
        <f>ASC(入力シート!Q1368)</f>
        <v/>
      </c>
      <c r="V1342" s="83" t="str">
        <f>ASC(入力シート!R1368)</f>
        <v/>
      </c>
      <c r="W1342" s="83" t="str">
        <f>ASC(入力シート!M1368)</f>
        <v/>
      </c>
      <c r="X1342" s="83" t="e">
        <f>_xlfn.IFS(入力シート!U1368=置換コード!$I$4,11,入力シート!U1368=置換コード!$I$5,21,入力シート!U1368=置換コード!$I$6,22,入力シート!U1368=置換コード!$I$7,23,入力シート!U1368=置換コード!$I$8,24,入力シート!U1368=置換コード!$I$9,25,入力シート!U1368=置換コード!$I$10,26,入力シート!U1368=置換コード!$I$11,31,入力シート!U1368=置換コード!$I$12,32,入力シート!U1368=置換コード!$I$13,33,入力シート!U1368=置換コード!$I$14,34,入力シート!U1368=置換コード!$I$15,35,入力シート!U1368=置換コード!$I$16,36,入力シート!U1368=置換コード!$I$17,37,入力シート!U1368=置換コード!$I$18,38,入力シート!U1368=置換コード!$I$19,41,入力シート!U1368=置換コード!$I$20,42,入力シート!U1368=置換コード!$I$21,43,入力シート!U1368=置換コード!$I$22,44,入力シート!U1368=置換コード!$I$23,51,入力シート!U1368=置換コード!$I$24,52,入力シート!U1368=置換コード!$I$25,53,入力シート!U1368=置換コード!$I$26,54,入力シート!U1368=置換コード!$I$27,55,入力シート!U1368=置換コード!$I$28,61,入力シート!U1368=置換コード!$I$29,62,入力シート!U1368=置換コード!$I$30,63,入力シート!U1368=置換コード!$I$31,64,入力シート!U1368=置換コード!$I$32,65,入力シート!U1368=置換コード!$I$33,66,入力シート!U1368=置換コード!$I$34,71,入力シート!U1368=置換コード!$I$35,72,入力シート!U1368=置換コード!$I$36,73,入力シート!U1368=置換コード!$I$37,74,入力シート!U1368=置換コード!$I$38,75,入力シート!U1368=置換コード!$I$39,76,入力シート!U1368=置換コード!$I$40,77,入力シート!U1368=置換コード!$I$41,78,入力シート!U1368=置換コード!$I$42,79,入力シート!U1368=置換コード!$I$43,81,入力シート!U1368=置換コード!$I$44,82,入力シート!U1368=置換コード!$I$45,83,入力シート!U1368=置換コード!$I$46,84,入力シート!U1368=置換コード!$I$47,85,入力シート!U1368=置換コード!$I$48,86,入力シート!U1368=置換コード!$I$49,87,入力シート!U1368=置換コード!$I$50,88,入力シート!U1368=置換コード!$I$51,90)</f>
        <v>#N/A</v>
      </c>
      <c r="Y1342" s="83" t="e">
        <f t="shared" si="124"/>
        <v>#N/A</v>
      </c>
      <c r="Z1342" s="83" t="str">
        <f>ASC(入力シート!T1368)</f>
        <v/>
      </c>
      <c r="AA1342" s="83" t="str">
        <f>ASC(入力シート!V1368)</f>
        <v/>
      </c>
      <c r="AB1342" s="83" t="str">
        <f>ASC(入力シート!W1368)</f>
        <v/>
      </c>
      <c r="AC1342" s="83" t="str">
        <f>ASC(入力シート!X1368)</f>
        <v/>
      </c>
      <c r="AD1342" s="83" t="str">
        <f>ASC(入力シート!S1368)</f>
        <v/>
      </c>
      <c r="AE1342" s="83" t="str">
        <f>IF(入力シート!D1368=0,"",入力シート!D1368)</f>
        <v/>
      </c>
      <c r="AF1342" s="83">
        <f>IF(入力シート!G1368="無し",1,2)</f>
        <v>2</v>
      </c>
      <c r="AG1342" s="85" t="str">
        <f t="shared" ca="1" si="125"/>
        <v>20240213</v>
      </c>
      <c r="AH1342" s="83">
        <f>IF(入力シート!Y1368="有り",2,1)</f>
        <v>1</v>
      </c>
      <c r="AI1342" s="83">
        <f>IF(入力シート!Z1368="有り",2,1)</f>
        <v>1</v>
      </c>
      <c r="AJ1342" s="83">
        <f>IF(入力シート!AA1368="有り",2,1)</f>
        <v>1</v>
      </c>
      <c r="AK1342" s="83">
        <f>IF(入力シート!AB1368="有り",2,1)</f>
        <v>1</v>
      </c>
      <c r="AL1342" s="83">
        <f>IF(入力シート!AC1368="有り",2,1)</f>
        <v>1</v>
      </c>
      <c r="AM1342" s="83">
        <f>IF(入力シート!AD1368="有り",2,1)</f>
        <v>1</v>
      </c>
      <c r="AN1342" s="83">
        <f>IF(入力シート!AE1368="有り",2,1)</f>
        <v>1</v>
      </c>
      <c r="AO1342" s="83">
        <f>IF(入力シート!H1368="必要(\4,950)",1,0)</f>
        <v>0</v>
      </c>
    </row>
    <row r="1343" spans="5:41" x14ac:dyDescent="0.4">
      <c r="E1343" s="85" t="str">
        <f t="shared" ca="1" si="120"/>
        <v>20240213</v>
      </c>
      <c r="F1343" s="83" t="str">
        <f>DBCS(入力シート!A1369)</f>
        <v/>
      </c>
      <c r="G1343" s="83" t="str">
        <f>(ASC(SUBSTITUTE(SUBSTITUTE(入力シート!B1369,"　","")," ","")))</f>
        <v/>
      </c>
      <c r="H1343" s="83" t="str">
        <f>ASC(入力シート!C1369)</f>
        <v/>
      </c>
      <c r="I1343" s="83" t="str">
        <f>IF(入力シート!E1369=0,"",入力シート!E1369)</f>
        <v/>
      </c>
      <c r="J1343" s="83" t="str">
        <f>IF(入力シート!I1369=0,"",入力シート!I1369)</f>
        <v/>
      </c>
      <c r="K1343" s="83" t="str">
        <f>DBCS(入力シート!K1369)</f>
        <v/>
      </c>
      <c r="L1343" s="83" t="str">
        <f>ASC(入力シート!L1369)</f>
        <v/>
      </c>
      <c r="M1343" s="83" t="e">
        <f>_xlfn.IFS(入力シート!J1369=置換コード!$B$4,1,入力シート!J1369=置換コード!$B$5,2,入力シート!J1369=置換コード!$B$6,3,入力シート!J1369=置換コード!$B$7,4,入力シート!J1369=置換コード!$B$8,5,入力シート!J1369=置換コード!$B$9,6,入力シート!J1369=置換コード!$B$10,7,入力シート!J1369=置換コード!$B$11,8,入力シート!J1369=置換コード!$B$12,9,入力シート!J1369=置換コード!$B$13,10)</f>
        <v>#N/A</v>
      </c>
      <c r="N1343" s="83" t="e">
        <f>_xlfn.IFS(入力シート!F1369=置換コード!$E$4,1,入力シート!F1369=置換コード!$E$5,2)</f>
        <v>#N/A</v>
      </c>
      <c r="O1343" s="83" t="e">
        <f t="shared" si="121"/>
        <v>#N/A</v>
      </c>
      <c r="P1343" s="83" t="e">
        <f t="shared" si="122"/>
        <v>#N/A</v>
      </c>
      <c r="Q1343" s="83" t="e">
        <f>_xlfn.IFS(入力シート!O1369=置換コード!$I$4,11,入力シート!O1369=置換コード!$I$5,21,入力シート!O1369=置換コード!$I$6,22,入力シート!O1369=置換コード!$I$7,23,入力シート!O1369=置換コード!$I$8,24,入力シート!O1369=置換コード!$I$9,25,入力シート!O1369=置換コード!$I$10,26,入力シート!O1369=置換コード!$I$11,31,入力シート!O1369=置換コード!$I$12,32,入力シート!O1369=置換コード!$I$13,33,入力シート!O1369=置換コード!$I$14,34,入力シート!O1369=置換コード!$I$15,35,入力シート!O1369=置換コード!$I$16,36,入力シート!O1369=置換コード!$I$17,37,入力シート!O1369=置換コード!$I$18,38,入力シート!O1369=置換コード!$I$19,41,入力シート!O1369=置換コード!$I$20,42,入力シート!O1369=置換コード!$I$21,43,入力シート!O1369=置換コード!$I$22,44,入力シート!O1369=置換コード!$I$23,51,入力シート!O1369=置換コード!$I$24,52,入力シート!O1369=置換コード!$I$25,53,入力シート!O1369=置換コード!$I$26,54,入力シート!O1369=置換コード!$I$27,55,入力シート!O1369=置換コード!$I$28,61,入力シート!O1369=置換コード!$I$29,62,入力シート!O1369=置換コード!$I$30,63,入力シート!O1369=置換コード!$I$31,64,入力シート!O1369=置換コード!$I$32,65,入力シート!O1369=置換コード!$I$33,66,入力シート!O1369=置換コード!$I$34,71,入力シート!O1369=置換コード!$I$35,72,入力シート!O1369=置換コード!$I$36,73,入力シート!O1369=置換コード!$I$37,74,入力シート!O1369=置換コード!$I$38,75,入力シート!O1369=置換コード!$I$39,76,入力シート!O1369=置換コード!$I$40,77,入力シート!O1369=置換コード!$I$41,78,入力シート!O1369=置換コード!$I$42,79,入力シート!O1369=置換コード!$I$43,81,入力シート!O1369=置換コード!$I$44,82,入力シート!O1369=置換コード!$I$45,83,入力シート!O1369=置換コード!$I$46,84,入力シート!O1369=置換コード!$I$47,85,入力シート!O1369=置換コード!$I$48,86,入力シート!O1369=置換コード!$I$49,87,入力シート!O1369=置換コード!$I$50,88,入力シート!O1369=置換コード!$I$51,90)</f>
        <v>#N/A</v>
      </c>
      <c r="R1343" s="83" t="e">
        <f t="shared" si="123"/>
        <v>#N/A</v>
      </c>
      <c r="S1343" s="83" t="str">
        <f>ASC(入力シート!N1369)</f>
        <v/>
      </c>
      <c r="T1343" s="83" t="str">
        <f>ASC(入力シート!P1369)</f>
        <v/>
      </c>
      <c r="U1343" s="83" t="str">
        <f>ASC(入力シート!Q1369)</f>
        <v/>
      </c>
      <c r="V1343" s="83" t="str">
        <f>ASC(入力シート!R1369)</f>
        <v/>
      </c>
      <c r="W1343" s="83" t="str">
        <f>ASC(入力シート!M1369)</f>
        <v/>
      </c>
      <c r="X1343" s="83" t="e">
        <f>_xlfn.IFS(入力シート!U1369=置換コード!$I$4,11,入力シート!U1369=置換コード!$I$5,21,入力シート!U1369=置換コード!$I$6,22,入力シート!U1369=置換コード!$I$7,23,入力シート!U1369=置換コード!$I$8,24,入力シート!U1369=置換コード!$I$9,25,入力シート!U1369=置換コード!$I$10,26,入力シート!U1369=置換コード!$I$11,31,入力シート!U1369=置換コード!$I$12,32,入力シート!U1369=置換コード!$I$13,33,入力シート!U1369=置換コード!$I$14,34,入力シート!U1369=置換コード!$I$15,35,入力シート!U1369=置換コード!$I$16,36,入力シート!U1369=置換コード!$I$17,37,入力シート!U1369=置換コード!$I$18,38,入力シート!U1369=置換コード!$I$19,41,入力シート!U1369=置換コード!$I$20,42,入力シート!U1369=置換コード!$I$21,43,入力シート!U1369=置換コード!$I$22,44,入力シート!U1369=置換コード!$I$23,51,入力シート!U1369=置換コード!$I$24,52,入力シート!U1369=置換コード!$I$25,53,入力シート!U1369=置換コード!$I$26,54,入力シート!U1369=置換コード!$I$27,55,入力シート!U1369=置換コード!$I$28,61,入力シート!U1369=置換コード!$I$29,62,入力シート!U1369=置換コード!$I$30,63,入力シート!U1369=置換コード!$I$31,64,入力シート!U1369=置換コード!$I$32,65,入力シート!U1369=置換コード!$I$33,66,入力シート!U1369=置換コード!$I$34,71,入力シート!U1369=置換コード!$I$35,72,入力シート!U1369=置換コード!$I$36,73,入力シート!U1369=置換コード!$I$37,74,入力シート!U1369=置換コード!$I$38,75,入力シート!U1369=置換コード!$I$39,76,入力シート!U1369=置換コード!$I$40,77,入力シート!U1369=置換コード!$I$41,78,入力シート!U1369=置換コード!$I$42,79,入力シート!U1369=置換コード!$I$43,81,入力シート!U1369=置換コード!$I$44,82,入力シート!U1369=置換コード!$I$45,83,入力シート!U1369=置換コード!$I$46,84,入力シート!U1369=置換コード!$I$47,85,入力シート!U1369=置換コード!$I$48,86,入力シート!U1369=置換コード!$I$49,87,入力シート!U1369=置換コード!$I$50,88,入力シート!U1369=置換コード!$I$51,90)</f>
        <v>#N/A</v>
      </c>
      <c r="Y1343" s="83" t="e">
        <f t="shared" si="124"/>
        <v>#N/A</v>
      </c>
      <c r="Z1343" s="83" t="str">
        <f>ASC(入力シート!T1369)</f>
        <v/>
      </c>
      <c r="AA1343" s="83" t="str">
        <f>ASC(入力シート!V1369)</f>
        <v/>
      </c>
      <c r="AB1343" s="83" t="str">
        <f>ASC(入力シート!W1369)</f>
        <v/>
      </c>
      <c r="AC1343" s="83" t="str">
        <f>ASC(入力シート!X1369)</f>
        <v/>
      </c>
      <c r="AD1343" s="83" t="str">
        <f>ASC(入力シート!S1369)</f>
        <v/>
      </c>
      <c r="AE1343" s="83" t="str">
        <f>IF(入力シート!D1369=0,"",入力シート!D1369)</f>
        <v/>
      </c>
      <c r="AF1343" s="83">
        <f>IF(入力シート!G1369="無し",1,2)</f>
        <v>2</v>
      </c>
      <c r="AG1343" s="85" t="str">
        <f t="shared" ca="1" si="125"/>
        <v>20240213</v>
      </c>
      <c r="AH1343" s="83">
        <f>IF(入力シート!Y1369="有り",2,1)</f>
        <v>1</v>
      </c>
      <c r="AI1343" s="83">
        <f>IF(入力シート!Z1369="有り",2,1)</f>
        <v>1</v>
      </c>
      <c r="AJ1343" s="83">
        <f>IF(入力シート!AA1369="有り",2,1)</f>
        <v>1</v>
      </c>
      <c r="AK1343" s="83">
        <f>IF(入力シート!AB1369="有り",2,1)</f>
        <v>1</v>
      </c>
      <c r="AL1343" s="83">
        <f>IF(入力シート!AC1369="有り",2,1)</f>
        <v>1</v>
      </c>
      <c r="AM1343" s="83">
        <f>IF(入力シート!AD1369="有り",2,1)</f>
        <v>1</v>
      </c>
      <c r="AN1343" s="83">
        <f>IF(入力シート!AE1369="有り",2,1)</f>
        <v>1</v>
      </c>
      <c r="AO1343" s="83">
        <f>IF(入力シート!H1369="必要(\4,950)",1,0)</f>
        <v>0</v>
      </c>
    </row>
    <row r="1344" spans="5:41" x14ac:dyDescent="0.4">
      <c r="E1344" s="85" t="str">
        <f t="shared" ca="1" si="120"/>
        <v>20240213</v>
      </c>
      <c r="F1344" s="83" t="str">
        <f>DBCS(入力シート!A1370)</f>
        <v/>
      </c>
      <c r="G1344" s="83" t="str">
        <f>(ASC(SUBSTITUTE(SUBSTITUTE(入力シート!B1370,"　","")," ","")))</f>
        <v/>
      </c>
      <c r="H1344" s="83" t="str">
        <f>ASC(入力シート!C1370)</f>
        <v/>
      </c>
      <c r="I1344" s="83" t="str">
        <f>IF(入力シート!E1370=0,"",入力シート!E1370)</f>
        <v/>
      </c>
      <c r="J1344" s="83" t="str">
        <f>IF(入力シート!I1370=0,"",入力シート!I1370)</f>
        <v/>
      </c>
      <c r="K1344" s="83" t="str">
        <f>DBCS(入力シート!K1370)</f>
        <v/>
      </c>
      <c r="L1344" s="83" t="str">
        <f>ASC(入力シート!L1370)</f>
        <v/>
      </c>
      <c r="M1344" s="83" t="e">
        <f>_xlfn.IFS(入力シート!J1370=置換コード!$B$4,1,入力シート!J1370=置換コード!$B$5,2,入力シート!J1370=置換コード!$B$6,3,入力シート!J1370=置換コード!$B$7,4,入力シート!J1370=置換コード!$B$8,5,入力シート!J1370=置換コード!$B$9,6,入力シート!J1370=置換コード!$B$10,7,入力シート!J1370=置換コード!$B$11,8,入力シート!J1370=置換コード!$B$12,9,入力シート!J1370=置換コード!$B$13,10)</f>
        <v>#N/A</v>
      </c>
      <c r="N1344" s="83" t="e">
        <f>_xlfn.IFS(入力シート!F1370=置換コード!$E$4,1,入力シート!F1370=置換コード!$E$5,2)</f>
        <v>#N/A</v>
      </c>
      <c r="O1344" s="83" t="e">
        <f t="shared" si="121"/>
        <v>#N/A</v>
      </c>
      <c r="P1344" s="83" t="e">
        <f t="shared" si="122"/>
        <v>#N/A</v>
      </c>
      <c r="Q1344" s="83" t="e">
        <f>_xlfn.IFS(入力シート!O1370=置換コード!$I$4,11,入力シート!O1370=置換コード!$I$5,21,入力シート!O1370=置換コード!$I$6,22,入力シート!O1370=置換コード!$I$7,23,入力シート!O1370=置換コード!$I$8,24,入力シート!O1370=置換コード!$I$9,25,入力シート!O1370=置換コード!$I$10,26,入力シート!O1370=置換コード!$I$11,31,入力シート!O1370=置換コード!$I$12,32,入力シート!O1370=置換コード!$I$13,33,入力シート!O1370=置換コード!$I$14,34,入力シート!O1370=置換コード!$I$15,35,入力シート!O1370=置換コード!$I$16,36,入力シート!O1370=置換コード!$I$17,37,入力シート!O1370=置換コード!$I$18,38,入力シート!O1370=置換コード!$I$19,41,入力シート!O1370=置換コード!$I$20,42,入力シート!O1370=置換コード!$I$21,43,入力シート!O1370=置換コード!$I$22,44,入力シート!O1370=置換コード!$I$23,51,入力シート!O1370=置換コード!$I$24,52,入力シート!O1370=置換コード!$I$25,53,入力シート!O1370=置換コード!$I$26,54,入力シート!O1370=置換コード!$I$27,55,入力シート!O1370=置換コード!$I$28,61,入力シート!O1370=置換コード!$I$29,62,入力シート!O1370=置換コード!$I$30,63,入力シート!O1370=置換コード!$I$31,64,入力シート!O1370=置換コード!$I$32,65,入力シート!O1370=置換コード!$I$33,66,入力シート!O1370=置換コード!$I$34,71,入力シート!O1370=置換コード!$I$35,72,入力シート!O1370=置換コード!$I$36,73,入力シート!O1370=置換コード!$I$37,74,入力シート!O1370=置換コード!$I$38,75,入力シート!O1370=置換コード!$I$39,76,入力シート!O1370=置換コード!$I$40,77,入力シート!O1370=置換コード!$I$41,78,入力シート!O1370=置換コード!$I$42,79,入力シート!O1370=置換コード!$I$43,81,入力シート!O1370=置換コード!$I$44,82,入力シート!O1370=置換コード!$I$45,83,入力シート!O1370=置換コード!$I$46,84,入力シート!O1370=置換コード!$I$47,85,入力シート!O1370=置換コード!$I$48,86,入力シート!O1370=置換コード!$I$49,87,入力シート!O1370=置換コード!$I$50,88,入力シート!O1370=置換コード!$I$51,90)</f>
        <v>#N/A</v>
      </c>
      <c r="R1344" s="83" t="e">
        <f t="shared" si="123"/>
        <v>#N/A</v>
      </c>
      <c r="S1344" s="83" t="str">
        <f>ASC(入力シート!N1370)</f>
        <v/>
      </c>
      <c r="T1344" s="83" t="str">
        <f>ASC(入力シート!P1370)</f>
        <v/>
      </c>
      <c r="U1344" s="83" t="str">
        <f>ASC(入力シート!Q1370)</f>
        <v/>
      </c>
      <c r="V1344" s="83" t="str">
        <f>ASC(入力シート!R1370)</f>
        <v/>
      </c>
      <c r="W1344" s="83" t="str">
        <f>ASC(入力シート!M1370)</f>
        <v/>
      </c>
      <c r="X1344" s="83" t="e">
        <f>_xlfn.IFS(入力シート!U1370=置換コード!$I$4,11,入力シート!U1370=置換コード!$I$5,21,入力シート!U1370=置換コード!$I$6,22,入力シート!U1370=置換コード!$I$7,23,入力シート!U1370=置換コード!$I$8,24,入力シート!U1370=置換コード!$I$9,25,入力シート!U1370=置換コード!$I$10,26,入力シート!U1370=置換コード!$I$11,31,入力シート!U1370=置換コード!$I$12,32,入力シート!U1370=置換コード!$I$13,33,入力シート!U1370=置換コード!$I$14,34,入力シート!U1370=置換コード!$I$15,35,入力シート!U1370=置換コード!$I$16,36,入力シート!U1370=置換コード!$I$17,37,入力シート!U1370=置換コード!$I$18,38,入力シート!U1370=置換コード!$I$19,41,入力シート!U1370=置換コード!$I$20,42,入力シート!U1370=置換コード!$I$21,43,入力シート!U1370=置換コード!$I$22,44,入力シート!U1370=置換コード!$I$23,51,入力シート!U1370=置換コード!$I$24,52,入力シート!U1370=置換コード!$I$25,53,入力シート!U1370=置換コード!$I$26,54,入力シート!U1370=置換コード!$I$27,55,入力シート!U1370=置換コード!$I$28,61,入力シート!U1370=置換コード!$I$29,62,入力シート!U1370=置換コード!$I$30,63,入力シート!U1370=置換コード!$I$31,64,入力シート!U1370=置換コード!$I$32,65,入力シート!U1370=置換コード!$I$33,66,入力シート!U1370=置換コード!$I$34,71,入力シート!U1370=置換コード!$I$35,72,入力シート!U1370=置換コード!$I$36,73,入力シート!U1370=置換コード!$I$37,74,入力シート!U1370=置換コード!$I$38,75,入力シート!U1370=置換コード!$I$39,76,入力シート!U1370=置換コード!$I$40,77,入力シート!U1370=置換コード!$I$41,78,入力シート!U1370=置換コード!$I$42,79,入力シート!U1370=置換コード!$I$43,81,入力シート!U1370=置換コード!$I$44,82,入力シート!U1370=置換コード!$I$45,83,入力シート!U1370=置換コード!$I$46,84,入力シート!U1370=置換コード!$I$47,85,入力シート!U1370=置換コード!$I$48,86,入力シート!U1370=置換コード!$I$49,87,入力シート!U1370=置換コード!$I$50,88,入力シート!U1370=置換コード!$I$51,90)</f>
        <v>#N/A</v>
      </c>
      <c r="Y1344" s="83" t="e">
        <f t="shared" si="124"/>
        <v>#N/A</v>
      </c>
      <c r="Z1344" s="83" t="str">
        <f>ASC(入力シート!T1370)</f>
        <v/>
      </c>
      <c r="AA1344" s="83" t="str">
        <f>ASC(入力シート!V1370)</f>
        <v/>
      </c>
      <c r="AB1344" s="83" t="str">
        <f>ASC(入力シート!W1370)</f>
        <v/>
      </c>
      <c r="AC1344" s="83" t="str">
        <f>ASC(入力シート!X1370)</f>
        <v/>
      </c>
      <c r="AD1344" s="83" t="str">
        <f>ASC(入力シート!S1370)</f>
        <v/>
      </c>
      <c r="AE1344" s="83" t="str">
        <f>IF(入力シート!D1370=0,"",入力シート!D1370)</f>
        <v/>
      </c>
      <c r="AF1344" s="83">
        <f>IF(入力シート!G1370="無し",1,2)</f>
        <v>2</v>
      </c>
      <c r="AG1344" s="85" t="str">
        <f t="shared" ca="1" si="125"/>
        <v>20240213</v>
      </c>
      <c r="AH1344" s="83">
        <f>IF(入力シート!Y1370="有り",2,1)</f>
        <v>1</v>
      </c>
      <c r="AI1344" s="83">
        <f>IF(入力シート!Z1370="有り",2,1)</f>
        <v>1</v>
      </c>
      <c r="AJ1344" s="83">
        <f>IF(入力シート!AA1370="有り",2,1)</f>
        <v>1</v>
      </c>
      <c r="AK1344" s="83">
        <f>IF(入力シート!AB1370="有り",2,1)</f>
        <v>1</v>
      </c>
      <c r="AL1344" s="83">
        <f>IF(入力シート!AC1370="有り",2,1)</f>
        <v>1</v>
      </c>
      <c r="AM1344" s="83">
        <f>IF(入力シート!AD1370="有り",2,1)</f>
        <v>1</v>
      </c>
      <c r="AN1344" s="83">
        <f>IF(入力シート!AE1370="有り",2,1)</f>
        <v>1</v>
      </c>
      <c r="AO1344" s="83">
        <f>IF(入力シート!H1370="必要(\4,950)",1,0)</f>
        <v>0</v>
      </c>
    </row>
    <row r="1345" spans="5:41" x14ac:dyDescent="0.4">
      <c r="E1345" s="85" t="str">
        <f t="shared" ca="1" si="120"/>
        <v>20240213</v>
      </c>
      <c r="F1345" s="83" t="str">
        <f>DBCS(入力シート!A1371)</f>
        <v/>
      </c>
      <c r="G1345" s="83" t="str">
        <f>(ASC(SUBSTITUTE(SUBSTITUTE(入力シート!B1371,"　","")," ","")))</f>
        <v/>
      </c>
      <c r="H1345" s="83" t="str">
        <f>ASC(入力シート!C1371)</f>
        <v/>
      </c>
      <c r="I1345" s="83" t="str">
        <f>IF(入力シート!E1371=0,"",入力シート!E1371)</f>
        <v/>
      </c>
      <c r="J1345" s="83" t="str">
        <f>IF(入力シート!I1371=0,"",入力シート!I1371)</f>
        <v/>
      </c>
      <c r="K1345" s="83" t="str">
        <f>DBCS(入力シート!K1371)</f>
        <v/>
      </c>
      <c r="L1345" s="83" t="str">
        <f>ASC(入力シート!L1371)</f>
        <v/>
      </c>
      <c r="M1345" s="83" t="e">
        <f>_xlfn.IFS(入力シート!J1371=置換コード!$B$4,1,入力シート!J1371=置換コード!$B$5,2,入力シート!J1371=置換コード!$B$6,3,入力シート!J1371=置換コード!$B$7,4,入力シート!J1371=置換コード!$B$8,5,入力シート!J1371=置換コード!$B$9,6,入力シート!J1371=置換コード!$B$10,7,入力シート!J1371=置換コード!$B$11,8,入力シート!J1371=置換コード!$B$12,9,入力シート!J1371=置換コード!$B$13,10)</f>
        <v>#N/A</v>
      </c>
      <c r="N1345" s="83" t="e">
        <f>_xlfn.IFS(入力シート!F1371=置換コード!$E$4,1,入力シート!F1371=置換コード!$E$5,2)</f>
        <v>#N/A</v>
      </c>
      <c r="O1345" s="83" t="e">
        <f t="shared" si="121"/>
        <v>#N/A</v>
      </c>
      <c r="P1345" s="83" t="e">
        <f t="shared" si="122"/>
        <v>#N/A</v>
      </c>
      <c r="Q1345" s="83" t="e">
        <f>_xlfn.IFS(入力シート!O1371=置換コード!$I$4,11,入力シート!O1371=置換コード!$I$5,21,入力シート!O1371=置換コード!$I$6,22,入力シート!O1371=置換コード!$I$7,23,入力シート!O1371=置換コード!$I$8,24,入力シート!O1371=置換コード!$I$9,25,入力シート!O1371=置換コード!$I$10,26,入力シート!O1371=置換コード!$I$11,31,入力シート!O1371=置換コード!$I$12,32,入力シート!O1371=置換コード!$I$13,33,入力シート!O1371=置換コード!$I$14,34,入力シート!O1371=置換コード!$I$15,35,入力シート!O1371=置換コード!$I$16,36,入力シート!O1371=置換コード!$I$17,37,入力シート!O1371=置換コード!$I$18,38,入力シート!O1371=置換コード!$I$19,41,入力シート!O1371=置換コード!$I$20,42,入力シート!O1371=置換コード!$I$21,43,入力シート!O1371=置換コード!$I$22,44,入力シート!O1371=置換コード!$I$23,51,入力シート!O1371=置換コード!$I$24,52,入力シート!O1371=置換コード!$I$25,53,入力シート!O1371=置換コード!$I$26,54,入力シート!O1371=置換コード!$I$27,55,入力シート!O1371=置換コード!$I$28,61,入力シート!O1371=置換コード!$I$29,62,入力シート!O1371=置換コード!$I$30,63,入力シート!O1371=置換コード!$I$31,64,入力シート!O1371=置換コード!$I$32,65,入力シート!O1371=置換コード!$I$33,66,入力シート!O1371=置換コード!$I$34,71,入力シート!O1371=置換コード!$I$35,72,入力シート!O1371=置換コード!$I$36,73,入力シート!O1371=置換コード!$I$37,74,入力シート!O1371=置換コード!$I$38,75,入力シート!O1371=置換コード!$I$39,76,入力シート!O1371=置換コード!$I$40,77,入力シート!O1371=置換コード!$I$41,78,入力シート!O1371=置換コード!$I$42,79,入力シート!O1371=置換コード!$I$43,81,入力シート!O1371=置換コード!$I$44,82,入力シート!O1371=置換コード!$I$45,83,入力シート!O1371=置換コード!$I$46,84,入力シート!O1371=置換コード!$I$47,85,入力シート!O1371=置換コード!$I$48,86,入力シート!O1371=置換コード!$I$49,87,入力シート!O1371=置換コード!$I$50,88,入力シート!O1371=置換コード!$I$51,90)</f>
        <v>#N/A</v>
      </c>
      <c r="R1345" s="83" t="e">
        <f t="shared" si="123"/>
        <v>#N/A</v>
      </c>
      <c r="S1345" s="83" t="str">
        <f>ASC(入力シート!N1371)</f>
        <v/>
      </c>
      <c r="T1345" s="83" t="str">
        <f>ASC(入力シート!P1371)</f>
        <v/>
      </c>
      <c r="U1345" s="83" t="str">
        <f>ASC(入力シート!Q1371)</f>
        <v/>
      </c>
      <c r="V1345" s="83" t="str">
        <f>ASC(入力シート!R1371)</f>
        <v/>
      </c>
      <c r="W1345" s="83" t="str">
        <f>ASC(入力シート!M1371)</f>
        <v/>
      </c>
      <c r="X1345" s="83" t="e">
        <f>_xlfn.IFS(入力シート!U1371=置換コード!$I$4,11,入力シート!U1371=置換コード!$I$5,21,入力シート!U1371=置換コード!$I$6,22,入力シート!U1371=置換コード!$I$7,23,入力シート!U1371=置換コード!$I$8,24,入力シート!U1371=置換コード!$I$9,25,入力シート!U1371=置換コード!$I$10,26,入力シート!U1371=置換コード!$I$11,31,入力シート!U1371=置換コード!$I$12,32,入力シート!U1371=置換コード!$I$13,33,入力シート!U1371=置換コード!$I$14,34,入力シート!U1371=置換コード!$I$15,35,入力シート!U1371=置換コード!$I$16,36,入力シート!U1371=置換コード!$I$17,37,入力シート!U1371=置換コード!$I$18,38,入力シート!U1371=置換コード!$I$19,41,入力シート!U1371=置換コード!$I$20,42,入力シート!U1371=置換コード!$I$21,43,入力シート!U1371=置換コード!$I$22,44,入力シート!U1371=置換コード!$I$23,51,入力シート!U1371=置換コード!$I$24,52,入力シート!U1371=置換コード!$I$25,53,入力シート!U1371=置換コード!$I$26,54,入力シート!U1371=置換コード!$I$27,55,入力シート!U1371=置換コード!$I$28,61,入力シート!U1371=置換コード!$I$29,62,入力シート!U1371=置換コード!$I$30,63,入力シート!U1371=置換コード!$I$31,64,入力シート!U1371=置換コード!$I$32,65,入力シート!U1371=置換コード!$I$33,66,入力シート!U1371=置換コード!$I$34,71,入力シート!U1371=置換コード!$I$35,72,入力シート!U1371=置換コード!$I$36,73,入力シート!U1371=置換コード!$I$37,74,入力シート!U1371=置換コード!$I$38,75,入力シート!U1371=置換コード!$I$39,76,入力シート!U1371=置換コード!$I$40,77,入力シート!U1371=置換コード!$I$41,78,入力シート!U1371=置換コード!$I$42,79,入力シート!U1371=置換コード!$I$43,81,入力シート!U1371=置換コード!$I$44,82,入力シート!U1371=置換コード!$I$45,83,入力シート!U1371=置換コード!$I$46,84,入力シート!U1371=置換コード!$I$47,85,入力シート!U1371=置換コード!$I$48,86,入力シート!U1371=置換コード!$I$49,87,入力シート!U1371=置換コード!$I$50,88,入力シート!U1371=置換コード!$I$51,90)</f>
        <v>#N/A</v>
      </c>
      <c r="Y1345" s="83" t="e">
        <f t="shared" si="124"/>
        <v>#N/A</v>
      </c>
      <c r="Z1345" s="83" t="str">
        <f>ASC(入力シート!T1371)</f>
        <v/>
      </c>
      <c r="AA1345" s="83" t="str">
        <f>ASC(入力シート!V1371)</f>
        <v/>
      </c>
      <c r="AB1345" s="83" t="str">
        <f>ASC(入力シート!W1371)</f>
        <v/>
      </c>
      <c r="AC1345" s="83" t="str">
        <f>ASC(入力シート!X1371)</f>
        <v/>
      </c>
      <c r="AD1345" s="83" t="str">
        <f>ASC(入力シート!S1371)</f>
        <v/>
      </c>
      <c r="AE1345" s="83" t="str">
        <f>IF(入力シート!D1371=0,"",入力シート!D1371)</f>
        <v/>
      </c>
      <c r="AF1345" s="83">
        <f>IF(入力シート!G1371="無し",1,2)</f>
        <v>2</v>
      </c>
      <c r="AG1345" s="85" t="str">
        <f t="shared" ca="1" si="125"/>
        <v>20240213</v>
      </c>
      <c r="AH1345" s="83">
        <f>IF(入力シート!Y1371="有り",2,1)</f>
        <v>1</v>
      </c>
      <c r="AI1345" s="83">
        <f>IF(入力シート!Z1371="有り",2,1)</f>
        <v>1</v>
      </c>
      <c r="AJ1345" s="83">
        <f>IF(入力シート!AA1371="有り",2,1)</f>
        <v>1</v>
      </c>
      <c r="AK1345" s="83">
        <f>IF(入力シート!AB1371="有り",2,1)</f>
        <v>1</v>
      </c>
      <c r="AL1345" s="83">
        <f>IF(入力シート!AC1371="有り",2,1)</f>
        <v>1</v>
      </c>
      <c r="AM1345" s="83">
        <f>IF(入力シート!AD1371="有り",2,1)</f>
        <v>1</v>
      </c>
      <c r="AN1345" s="83">
        <f>IF(入力シート!AE1371="有り",2,1)</f>
        <v>1</v>
      </c>
      <c r="AO1345" s="83">
        <f>IF(入力シート!H1371="必要(\4,950)",1,0)</f>
        <v>0</v>
      </c>
    </row>
    <row r="1346" spans="5:41" x14ac:dyDescent="0.4">
      <c r="E1346" s="85" t="str">
        <f t="shared" ca="1" si="120"/>
        <v>20240213</v>
      </c>
      <c r="F1346" s="83" t="str">
        <f>DBCS(入力シート!A1372)</f>
        <v/>
      </c>
      <c r="G1346" s="83" t="str">
        <f>(ASC(SUBSTITUTE(SUBSTITUTE(入力シート!B1372,"　","")," ","")))</f>
        <v/>
      </c>
      <c r="H1346" s="83" t="str">
        <f>ASC(入力シート!C1372)</f>
        <v/>
      </c>
      <c r="I1346" s="83" t="str">
        <f>IF(入力シート!E1372=0,"",入力シート!E1372)</f>
        <v/>
      </c>
      <c r="J1346" s="83" t="str">
        <f>IF(入力シート!I1372=0,"",入力シート!I1372)</f>
        <v/>
      </c>
      <c r="K1346" s="83" t="str">
        <f>DBCS(入力シート!K1372)</f>
        <v/>
      </c>
      <c r="L1346" s="83" t="str">
        <f>ASC(入力シート!L1372)</f>
        <v/>
      </c>
      <c r="M1346" s="83" t="e">
        <f>_xlfn.IFS(入力シート!J1372=置換コード!$B$4,1,入力シート!J1372=置換コード!$B$5,2,入力シート!J1372=置換コード!$B$6,3,入力シート!J1372=置換コード!$B$7,4,入力シート!J1372=置換コード!$B$8,5,入力シート!J1372=置換コード!$B$9,6,入力シート!J1372=置換コード!$B$10,7,入力シート!J1372=置換コード!$B$11,8,入力シート!J1372=置換コード!$B$12,9,入力シート!J1372=置換コード!$B$13,10)</f>
        <v>#N/A</v>
      </c>
      <c r="N1346" s="83" t="e">
        <f>_xlfn.IFS(入力シート!F1372=置換コード!$E$4,1,入力シート!F1372=置換コード!$E$5,2)</f>
        <v>#N/A</v>
      </c>
      <c r="O1346" s="83" t="e">
        <f t="shared" si="121"/>
        <v>#N/A</v>
      </c>
      <c r="P1346" s="83" t="e">
        <f t="shared" si="122"/>
        <v>#N/A</v>
      </c>
      <c r="Q1346" s="83" t="e">
        <f>_xlfn.IFS(入力シート!O1372=置換コード!$I$4,11,入力シート!O1372=置換コード!$I$5,21,入力シート!O1372=置換コード!$I$6,22,入力シート!O1372=置換コード!$I$7,23,入力シート!O1372=置換コード!$I$8,24,入力シート!O1372=置換コード!$I$9,25,入力シート!O1372=置換コード!$I$10,26,入力シート!O1372=置換コード!$I$11,31,入力シート!O1372=置換コード!$I$12,32,入力シート!O1372=置換コード!$I$13,33,入力シート!O1372=置換コード!$I$14,34,入力シート!O1372=置換コード!$I$15,35,入力シート!O1372=置換コード!$I$16,36,入力シート!O1372=置換コード!$I$17,37,入力シート!O1372=置換コード!$I$18,38,入力シート!O1372=置換コード!$I$19,41,入力シート!O1372=置換コード!$I$20,42,入力シート!O1372=置換コード!$I$21,43,入力シート!O1372=置換コード!$I$22,44,入力シート!O1372=置換コード!$I$23,51,入力シート!O1372=置換コード!$I$24,52,入力シート!O1372=置換コード!$I$25,53,入力シート!O1372=置換コード!$I$26,54,入力シート!O1372=置換コード!$I$27,55,入力シート!O1372=置換コード!$I$28,61,入力シート!O1372=置換コード!$I$29,62,入力シート!O1372=置換コード!$I$30,63,入力シート!O1372=置換コード!$I$31,64,入力シート!O1372=置換コード!$I$32,65,入力シート!O1372=置換コード!$I$33,66,入力シート!O1372=置換コード!$I$34,71,入力シート!O1372=置換コード!$I$35,72,入力シート!O1372=置換コード!$I$36,73,入力シート!O1372=置換コード!$I$37,74,入力シート!O1372=置換コード!$I$38,75,入力シート!O1372=置換コード!$I$39,76,入力シート!O1372=置換コード!$I$40,77,入力シート!O1372=置換コード!$I$41,78,入力シート!O1372=置換コード!$I$42,79,入力シート!O1372=置換コード!$I$43,81,入力シート!O1372=置換コード!$I$44,82,入力シート!O1372=置換コード!$I$45,83,入力シート!O1372=置換コード!$I$46,84,入力シート!O1372=置換コード!$I$47,85,入力シート!O1372=置換コード!$I$48,86,入力シート!O1372=置換コード!$I$49,87,入力シート!O1372=置換コード!$I$50,88,入力シート!O1372=置換コード!$I$51,90)</f>
        <v>#N/A</v>
      </c>
      <c r="R1346" s="83" t="e">
        <f t="shared" si="123"/>
        <v>#N/A</v>
      </c>
      <c r="S1346" s="83" t="str">
        <f>ASC(入力シート!N1372)</f>
        <v/>
      </c>
      <c r="T1346" s="83" t="str">
        <f>ASC(入力シート!P1372)</f>
        <v/>
      </c>
      <c r="U1346" s="83" t="str">
        <f>ASC(入力シート!Q1372)</f>
        <v/>
      </c>
      <c r="V1346" s="83" t="str">
        <f>ASC(入力シート!R1372)</f>
        <v/>
      </c>
      <c r="W1346" s="83" t="str">
        <f>ASC(入力シート!M1372)</f>
        <v/>
      </c>
      <c r="X1346" s="83" t="e">
        <f>_xlfn.IFS(入力シート!U1372=置換コード!$I$4,11,入力シート!U1372=置換コード!$I$5,21,入力シート!U1372=置換コード!$I$6,22,入力シート!U1372=置換コード!$I$7,23,入力シート!U1372=置換コード!$I$8,24,入力シート!U1372=置換コード!$I$9,25,入力シート!U1372=置換コード!$I$10,26,入力シート!U1372=置換コード!$I$11,31,入力シート!U1372=置換コード!$I$12,32,入力シート!U1372=置換コード!$I$13,33,入力シート!U1372=置換コード!$I$14,34,入力シート!U1372=置換コード!$I$15,35,入力シート!U1372=置換コード!$I$16,36,入力シート!U1372=置換コード!$I$17,37,入力シート!U1372=置換コード!$I$18,38,入力シート!U1372=置換コード!$I$19,41,入力シート!U1372=置換コード!$I$20,42,入力シート!U1372=置換コード!$I$21,43,入力シート!U1372=置換コード!$I$22,44,入力シート!U1372=置換コード!$I$23,51,入力シート!U1372=置換コード!$I$24,52,入力シート!U1372=置換コード!$I$25,53,入力シート!U1372=置換コード!$I$26,54,入力シート!U1372=置換コード!$I$27,55,入力シート!U1372=置換コード!$I$28,61,入力シート!U1372=置換コード!$I$29,62,入力シート!U1372=置換コード!$I$30,63,入力シート!U1372=置換コード!$I$31,64,入力シート!U1372=置換コード!$I$32,65,入力シート!U1372=置換コード!$I$33,66,入力シート!U1372=置換コード!$I$34,71,入力シート!U1372=置換コード!$I$35,72,入力シート!U1372=置換コード!$I$36,73,入力シート!U1372=置換コード!$I$37,74,入力シート!U1372=置換コード!$I$38,75,入力シート!U1372=置換コード!$I$39,76,入力シート!U1372=置換コード!$I$40,77,入力シート!U1372=置換コード!$I$41,78,入力シート!U1372=置換コード!$I$42,79,入力シート!U1372=置換コード!$I$43,81,入力シート!U1372=置換コード!$I$44,82,入力シート!U1372=置換コード!$I$45,83,入力シート!U1372=置換コード!$I$46,84,入力シート!U1372=置換コード!$I$47,85,入力シート!U1372=置換コード!$I$48,86,入力シート!U1372=置換コード!$I$49,87,入力シート!U1372=置換コード!$I$50,88,入力シート!U1372=置換コード!$I$51,90)</f>
        <v>#N/A</v>
      </c>
      <c r="Y1346" s="83" t="e">
        <f t="shared" si="124"/>
        <v>#N/A</v>
      </c>
      <c r="Z1346" s="83" t="str">
        <f>ASC(入力シート!T1372)</f>
        <v/>
      </c>
      <c r="AA1346" s="83" t="str">
        <f>ASC(入力シート!V1372)</f>
        <v/>
      </c>
      <c r="AB1346" s="83" t="str">
        <f>ASC(入力シート!W1372)</f>
        <v/>
      </c>
      <c r="AC1346" s="83" t="str">
        <f>ASC(入力シート!X1372)</f>
        <v/>
      </c>
      <c r="AD1346" s="83" t="str">
        <f>ASC(入力シート!S1372)</f>
        <v/>
      </c>
      <c r="AE1346" s="83" t="str">
        <f>IF(入力シート!D1372=0,"",入力シート!D1372)</f>
        <v/>
      </c>
      <c r="AF1346" s="83">
        <f>IF(入力シート!G1372="無し",1,2)</f>
        <v>2</v>
      </c>
      <c r="AG1346" s="85" t="str">
        <f t="shared" ca="1" si="125"/>
        <v>20240213</v>
      </c>
      <c r="AH1346" s="83">
        <f>IF(入力シート!Y1372="有り",2,1)</f>
        <v>1</v>
      </c>
      <c r="AI1346" s="83">
        <f>IF(入力シート!Z1372="有り",2,1)</f>
        <v>1</v>
      </c>
      <c r="AJ1346" s="83">
        <f>IF(入力シート!AA1372="有り",2,1)</f>
        <v>1</v>
      </c>
      <c r="AK1346" s="83">
        <f>IF(入力シート!AB1372="有り",2,1)</f>
        <v>1</v>
      </c>
      <c r="AL1346" s="83">
        <f>IF(入力シート!AC1372="有り",2,1)</f>
        <v>1</v>
      </c>
      <c r="AM1346" s="83">
        <f>IF(入力シート!AD1372="有り",2,1)</f>
        <v>1</v>
      </c>
      <c r="AN1346" s="83">
        <f>IF(入力シート!AE1372="有り",2,1)</f>
        <v>1</v>
      </c>
      <c r="AO1346" s="83">
        <f>IF(入力シート!H1372="必要(\4,950)",1,0)</f>
        <v>0</v>
      </c>
    </row>
    <row r="1347" spans="5:41" x14ac:dyDescent="0.4">
      <c r="E1347" s="85" t="str">
        <f t="shared" ref="E1347:E1410" ca="1" si="126">TEXT(TODAY(), "yyyymmdd")</f>
        <v>20240213</v>
      </c>
      <c r="F1347" s="83" t="str">
        <f>DBCS(入力シート!A1373)</f>
        <v/>
      </c>
      <c r="G1347" s="83" t="str">
        <f>(ASC(SUBSTITUTE(SUBSTITUTE(入力シート!B1373,"　","")," ","")))</f>
        <v/>
      </c>
      <c r="H1347" s="83" t="str">
        <f>ASC(入力シート!C1373)</f>
        <v/>
      </c>
      <c r="I1347" s="83" t="str">
        <f>IF(入力シート!E1373=0,"",入力シート!E1373)</f>
        <v/>
      </c>
      <c r="J1347" s="83" t="str">
        <f>IF(入力シート!I1373=0,"",入力シート!I1373)</f>
        <v/>
      </c>
      <c r="K1347" s="83" t="str">
        <f>DBCS(入力シート!K1373)</f>
        <v/>
      </c>
      <c r="L1347" s="83" t="str">
        <f>ASC(入力シート!L1373)</f>
        <v/>
      </c>
      <c r="M1347" s="83" t="e">
        <f>_xlfn.IFS(入力シート!J1373=置換コード!$B$4,1,入力シート!J1373=置換コード!$B$5,2,入力シート!J1373=置換コード!$B$6,3,入力シート!J1373=置換コード!$B$7,4,入力シート!J1373=置換コード!$B$8,5,入力シート!J1373=置換コード!$B$9,6,入力シート!J1373=置換コード!$B$10,7,入力シート!J1373=置換コード!$B$11,8,入力シート!J1373=置換コード!$B$12,9,入力シート!J1373=置換コード!$B$13,10)</f>
        <v>#N/A</v>
      </c>
      <c r="N1347" s="83" t="e">
        <f>_xlfn.IFS(入力シート!F1373=置換コード!$E$4,1,入力シート!F1373=置換コード!$E$5,2)</f>
        <v>#N/A</v>
      </c>
      <c r="O1347" s="83" t="e">
        <f t="shared" ref="O1347:O1410" si="127">IF(N1347=1,X1347,Q1347)</f>
        <v>#N/A</v>
      </c>
      <c r="P1347" s="83" t="e">
        <f t="shared" ref="P1347:P1410" si="128">IF(N1347=1,Y1347,R1347)</f>
        <v>#N/A</v>
      </c>
      <c r="Q1347" s="83" t="e">
        <f>_xlfn.IFS(入力シート!O1373=置換コード!$I$4,11,入力シート!O1373=置換コード!$I$5,21,入力シート!O1373=置換コード!$I$6,22,入力シート!O1373=置換コード!$I$7,23,入力シート!O1373=置換コード!$I$8,24,入力シート!O1373=置換コード!$I$9,25,入力シート!O1373=置換コード!$I$10,26,入力シート!O1373=置換コード!$I$11,31,入力シート!O1373=置換コード!$I$12,32,入力シート!O1373=置換コード!$I$13,33,入力シート!O1373=置換コード!$I$14,34,入力シート!O1373=置換コード!$I$15,35,入力シート!O1373=置換コード!$I$16,36,入力シート!O1373=置換コード!$I$17,37,入力シート!O1373=置換コード!$I$18,38,入力シート!O1373=置換コード!$I$19,41,入力シート!O1373=置換コード!$I$20,42,入力シート!O1373=置換コード!$I$21,43,入力シート!O1373=置換コード!$I$22,44,入力シート!O1373=置換コード!$I$23,51,入力シート!O1373=置換コード!$I$24,52,入力シート!O1373=置換コード!$I$25,53,入力シート!O1373=置換コード!$I$26,54,入力シート!O1373=置換コード!$I$27,55,入力シート!O1373=置換コード!$I$28,61,入力シート!O1373=置換コード!$I$29,62,入力シート!O1373=置換コード!$I$30,63,入力シート!O1373=置換コード!$I$31,64,入力シート!O1373=置換コード!$I$32,65,入力シート!O1373=置換コード!$I$33,66,入力シート!O1373=置換コード!$I$34,71,入力シート!O1373=置換コード!$I$35,72,入力シート!O1373=置換コード!$I$36,73,入力シート!O1373=置換コード!$I$37,74,入力シート!O1373=置換コード!$I$38,75,入力シート!O1373=置換コード!$I$39,76,入力シート!O1373=置換コード!$I$40,77,入力シート!O1373=置換コード!$I$41,78,入力シート!O1373=置換コード!$I$42,79,入力シート!O1373=置換コード!$I$43,81,入力シート!O1373=置換コード!$I$44,82,入力シート!O1373=置換コード!$I$45,83,入力シート!O1373=置換コード!$I$46,84,入力シート!O1373=置換コード!$I$47,85,入力シート!O1373=置換コード!$I$48,86,入力シート!O1373=置換コード!$I$49,87,入力シート!O1373=置換コード!$I$50,88,入力シート!O1373=置換コード!$I$51,90)</f>
        <v>#N/A</v>
      </c>
      <c r="R1347" s="83" t="e">
        <f t="shared" ref="R1347:R1410" si="129">ROUNDDOWN(Q1347,-1)</f>
        <v>#N/A</v>
      </c>
      <c r="S1347" s="83" t="str">
        <f>ASC(入力シート!N1373)</f>
        <v/>
      </c>
      <c r="T1347" s="83" t="str">
        <f>ASC(入力シート!P1373)</f>
        <v/>
      </c>
      <c r="U1347" s="83" t="str">
        <f>ASC(入力シート!Q1373)</f>
        <v/>
      </c>
      <c r="V1347" s="83" t="str">
        <f>ASC(入力シート!R1373)</f>
        <v/>
      </c>
      <c r="W1347" s="83" t="str">
        <f>ASC(入力シート!M1373)</f>
        <v/>
      </c>
      <c r="X1347" s="83" t="e">
        <f>_xlfn.IFS(入力シート!U1373=置換コード!$I$4,11,入力シート!U1373=置換コード!$I$5,21,入力シート!U1373=置換コード!$I$6,22,入力シート!U1373=置換コード!$I$7,23,入力シート!U1373=置換コード!$I$8,24,入力シート!U1373=置換コード!$I$9,25,入力シート!U1373=置換コード!$I$10,26,入力シート!U1373=置換コード!$I$11,31,入力シート!U1373=置換コード!$I$12,32,入力シート!U1373=置換コード!$I$13,33,入力シート!U1373=置換コード!$I$14,34,入力シート!U1373=置換コード!$I$15,35,入力シート!U1373=置換コード!$I$16,36,入力シート!U1373=置換コード!$I$17,37,入力シート!U1373=置換コード!$I$18,38,入力シート!U1373=置換コード!$I$19,41,入力シート!U1373=置換コード!$I$20,42,入力シート!U1373=置換コード!$I$21,43,入力シート!U1373=置換コード!$I$22,44,入力シート!U1373=置換コード!$I$23,51,入力シート!U1373=置換コード!$I$24,52,入力シート!U1373=置換コード!$I$25,53,入力シート!U1373=置換コード!$I$26,54,入力シート!U1373=置換コード!$I$27,55,入力シート!U1373=置換コード!$I$28,61,入力シート!U1373=置換コード!$I$29,62,入力シート!U1373=置換コード!$I$30,63,入力シート!U1373=置換コード!$I$31,64,入力シート!U1373=置換コード!$I$32,65,入力シート!U1373=置換コード!$I$33,66,入力シート!U1373=置換コード!$I$34,71,入力シート!U1373=置換コード!$I$35,72,入力シート!U1373=置換コード!$I$36,73,入力シート!U1373=置換コード!$I$37,74,入力シート!U1373=置換コード!$I$38,75,入力シート!U1373=置換コード!$I$39,76,入力シート!U1373=置換コード!$I$40,77,入力シート!U1373=置換コード!$I$41,78,入力シート!U1373=置換コード!$I$42,79,入力シート!U1373=置換コード!$I$43,81,入力シート!U1373=置換コード!$I$44,82,入力シート!U1373=置換コード!$I$45,83,入力シート!U1373=置換コード!$I$46,84,入力シート!U1373=置換コード!$I$47,85,入力シート!U1373=置換コード!$I$48,86,入力シート!U1373=置換コード!$I$49,87,入力シート!U1373=置換コード!$I$50,88,入力シート!U1373=置換コード!$I$51,90)</f>
        <v>#N/A</v>
      </c>
      <c r="Y1347" s="83" t="e">
        <f t="shared" ref="Y1347:Y1410" si="130">ROUNDDOWN(X1347,-1)</f>
        <v>#N/A</v>
      </c>
      <c r="Z1347" s="83" t="str">
        <f>ASC(入力シート!T1373)</f>
        <v/>
      </c>
      <c r="AA1347" s="83" t="str">
        <f>ASC(入力シート!V1373)</f>
        <v/>
      </c>
      <c r="AB1347" s="83" t="str">
        <f>ASC(入力シート!W1373)</f>
        <v/>
      </c>
      <c r="AC1347" s="83" t="str">
        <f>ASC(入力シート!X1373)</f>
        <v/>
      </c>
      <c r="AD1347" s="83" t="str">
        <f>ASC(入力シート!S1373)</f>
        <v/>
      </c>
      <c r="AE1347" s="83" t="str">
        <f>IF(入力シート!D1373=0,"",入力シート!D1373)</f>
        <v/>
      </c>
      <c r="AF1347" s="83">
        <f>IF(入力シート!G1373="無し",1,2)</f>
        <v>2</v>
      </c>
      <c r="AG1347" s="85" t="str">
        <f t="shared" ref="AG1347:AG1410" ca="1" si="131">TEXT(TODAY(), "yyyymmdd")</f>
        <v>20240213</v>
      </c>
      <c r="AH1347" s="83">
        <f>IF(入力シート!Y1373="有り",2,1)</f>
        <v>1</v>
      </c>
      <c r="AI1347" s="83">
        <f>IF(入力シート!Z1373="有り",2,1)</f>
        <v>1</v>
      </c>
      <c r="AJ1347" s="83">
        <f>IF(入力シート!AA1373="有り",2,1)</f>
        <v>1</v>
      </c>
      <c r="AK1347" s="83">
        <f>IF(入力シート!AB1373="有り",2,1)</f>
        <v>1</v>
      </c>
      <c r="AL1347" s="83">
        <f>IF(入力シート!AC1373="有り",2,1)</f>
        <v>1</v>
      </c>
      <c r="AM1347" s="83">
        <f>IF(入力シート!AD1373="有り",2,1)</f>
        <v>1</v>
      </c>
      <c r="AN1347" s="83">
        <f>IF(入力シート!AE1373="有り",2,1)</f>
        <v>1</v>
      </c>
      <c r="AO1347" s="83">
        <f>IF(入力シート!H1373="必要(\4,950)",1,0)</f>
        <v>0</v>
      </c>
    </row>
    <row r="1348" spans="5:41" x14ac:dyDescent="0.4">
      <c r="E1348" s="85" t="str">
        <f t="shared" ca="1" si="126"/>
        <v>20240213</v>
      </c>
      <c r="F1348" s="83" t="str">
        <f>DBCS(入力シート!A1374)</f>
        <v/>
      </c>
      <c r="G1348" s="83" t="str">
        <f>(ASC(SUBSTITUTE(SUBSTITUTE(入力シート!B1374,"　","")," ","")))</f>
        <v/>
      </c>
      <c r="H1348" s="83" t="str">
        <f>ASC(入力シート!C1374)</f>
        <v/>
      </c>
      <c r="I1348" s="83" t="str">
        <f>IF(入力シート!E1374=0,"",入力シート!E1374)</f>
        <v/>
      </c>
      <c r="J1348" s="83" t="str">
        <f>IF(入力シート!I1374=0,"",入力シート!I1374)</f>
        <v/>
      </c>
      <c r="K1348" s="83" t="str">
        <f>DBCS(入力シート!K1374)</f>
        <v/>
      </c>
      <c r="L1348" s="83" t="str">
        <f>ASC(入力シート!L1374)</f>
        <v/>
      </c>
      <c r="M1348" s="83" t="e">
        <f>_xlfn.IFS(入力シート!J1374=置換コード!$B$4,1,入力シート!J1374=置換コード!$B$5,2,入力シート!J1374=置換コード!$B$6,3,入力シート!J1374=置換コード!$B$7,4,入力シート!J1374=置換コード!$B$8,5,入力シート!J1374=置換コード!$B$9,6,入力シート!J1374=置換コード!$B$10,7,入力シート!J1374=置換コード!$B$11,8,入力シート!J1374=置換コード!$B$12,9,入力シート!J1374=置換コード!$B$13,10)</f>
        <v>#N/A</v>
      </c>
      <c r="N1348" s="83" t="e">
        <f>_xlfn.IFS(入力シート!F1374=置換コード!$E$4,1,入力シート!F1374=置換コード!$E$5,2)</f>
        <v>#N/A</v>
      </c>
      <c r="O1348" s="83" t="e">
        <f t="shared" si="127"/>
        <v>#N/A</v>
      </c>
      <c r="P1348" s="83" t="e">
        <f t="shared" si="128"/>
        <v>#N/A</v>
      </c>
      <c r="Q1348" s="83" t="e">
        <f>_xlfn.IFS(入力シート!O1374=置換コード!$I$4,11,入力シート!O1374=置換コード!$I$5,21,入力シート!O1374=置換コード!$I$6,22,入力シート!O1374=置換コード!$I$7,23,入力シート!O1374=置換コード!$I$8,24,入力シート!O1374=置換コード!$I$9,25,入力シート!O1374=置換コード!$I$10,26,入力シート!O1374=置換コード!$I$11,31,入力シート!O1374=置換コード!$I$12,32,入力シート!O1374=置換コード!$I$13,33,入力シート!O1374=置換コード!$I$14,34,入力シート!O1374=置換コード!$I$15,35,入力シート!O1374=置換コード!$I$16,36,入力シート!O1374=置換コード!$I$17,37,入力シート!O1374=置換コード!$I$18,38,入力シート!O1374=置換コード!$I$19,41,入力シート!O1374=置換コード!$I$20,42,入力シート!O1374=置換コード!$I$21,43,入力シート!O1374=置換コード!$I$22,44,入力シート!O1374=置換コード!$I$23,51,入力シート!O1374=置換コード!$I$24,52,入力シート!O1374=置換コード!$I$25,53,入力シート!O1374=置換コード!$I$26,54,入力シート!O1374=置換コード!$I$27,55,入力シート!O1374=置換コード!$I$28,61,入力シート!O1374=置換コード!$I$29,62,入力シート!O1374=置換コード!$I$30,63,入力シート!O1374=置換コード!$I$31,64,入力シート!O1374=置換コード!$I$32,65,入力シート!O1374=置換コード!$I$33,66,入力シート!O1374=置換コード!$I$34,71,入力シート!O1374=置換コード!$I$35,72,入力シート!O1374=置換コード!$I$36,73,入力シート!O1374=置換コード!$I$37,74,入力シート!O1374=置換コード!$I$38,75,入力シート!O1374=置換コード!$I$39,76,入力シート!O1374=置換コード!$I$40,77,入力シート!O1374=置換コード!$I$41,78,入力シート!O1374=置換コード!$I$42,79,入力シート!O1374=置換コード!$I$43,81,入力シート!O1374=置換コード!$I$44,82,入力シート!O1374=置換コード!$I$45,83,入力シート!O1374=置換コード!$I$46,84,入力シート!O1374=置換コード!$I$47,85,入力シート!O1374=置換コード!$I$48,86,入力シート!O1374=置換コード!$I$49,87,入力シート!O1374=置換コード!$I$50,88,入力シート!O1374=置換コード!$I$51,90)</f>
        <v>#N/A</v>
      </c>
      <c r="R1348" s="83" t="e">
        <f t="shared" si="129"/>
        <v>#N/A</v>
      </c>
      <c r="S1348" s="83" t="str">
        <f>ASC(入力シート!N1374)</f>
        <v/>
      </c>
      <c r="T1348" s="83" t="str">
        <f>ASC(入力シート!P1374)</f>
        <v/>
      </c>
      <c r="U1348" s="83" t="str">
        <f>ASC(入力シート!Q1374)</f>
        <v/>
      </c>
      <c r="V1348" s="83" t="str">
        <f>ASC(入力シート!R1374)</f>
        <v/>
      </c>
      <c r="W1348" s="83" t="str">
        <f>ASC(入力シート!M1374)</f>
        <v/>
      </c>
      <c r="X1348" s="83" t="e">
        <f>_xlfn.IFS(入力シート!U1374=置換コード!$I$4,11,入力シート!U1374=置換コード!$I$5,21,入力シート!U1374=置換コード!$I$6,22,入力シート!U1374=置換コード!$I$7,23,入力シート!U1374=置換コード!$I$8,24,入力シート!U1374=置換コード!$I$9,25,入力シート!U1374=置換コード!$I$10,26,入力シート!U1374=置換コード!$I$11,31,入力シート!U1374=置換コード!$I$12,32,入力シート!U1374=置換コード!$I$13,33,入力シート!U1374=置換コード!$I$14,34,入力シート!U1374=置換コード!$I$15,35,入力シート!U1374=置換コード!$I$16,36,入力シート!U1374=置換コード!$I$17,37,入力シート!U1374=置換コード!$I$18,38,入力シート!U1374=置換コード!$I$19,41,入力シート!U1374=置換コード!$I$20,42,入力シート!U1374=置換コード!$I$21,43,入力シート!U1374=置換コード!$I$22,44,入力シート!U1374=置換コード!$I$23,51,入力シート!U1374=置換コード!$I$24,52,入力シート!U1374=置換コード!$I$25,53,入力シート!U1374=置換コード!$I$26,54,入力シート!U1374=置換コード!$I$27,55,入力シート!U1374=置換コード!$I$28,61,入力シート!U1374=置換コード!$I$29,62,入力シート!U1374=置換コード!$I$30,63,入力シート!U1374=置換コード!$I$31,64,入力シート!U1374=置換コード!$I$32,65,入力シート!U1374=置換コード!$I$33,66,入力シート!U1374=置換コード!$I$34,71,入力シート!U1374=置換コード!$I$35,72,入力シート!U1374=置換コード!$I$36,73,入力シート!U1374=置換コード!$I$37,74,入力シート!U1374=置換コード!$I$38,75,入力シート!U1374=置換コード!$I$39,76,入力シート!U1374=置換コード!$I$40,77,入力シート!U1374=置換コード!$I$41,78,入力シート!U1374=置換コード!$I$42,79,入力シート!U1374=置換コード!$I$43,81,入力シート!U1374=置換コード!$I$44,82,入力シート!U1374=置換コード!$I$45,83,入力シート!U1374=置換コード!$I$46,84,入力シート!U1374=置換コード!$I$47,85,入力シート!U1374=置換コード!$I$48,86,入力シート!U1374=置換コード!$I$49,87,入力シート!U1374=置換コード!$I$50,88,入力シート!U1374=置換コード!$I$51,90)</f>
        <v>#N/A</v>
      </c>
      <c r="Y1348" s="83" t="e">
        <f t="shared" si="130"/>
        <v>#N/A</v>
      </c>
      <c r="Z1348" s="83" t="str">
        <f>ASC(入力シート!T1374)</f>
        <v/>
      </c>
      <c r="AA1348" s="83" t="str">
        <f>ASC(入力シート!V1374)</f>
        <v/>
      </c>
      <c r="AB1348" s="83" t="str">
        <f>ASC(入力シート!W1374)</f>
        <v/>
      </c>
      <c r="AC1348" s="83" t="str">
        <f>ASC(入力シート!X1374)</f>
        <v/>
      </c>
      <c r="AD1348" s="83" t="str">
        <f>ASC(入力シート!S1374)</f>
        <v/>
      </c>
      <c r="AE1348" s="83" t="str">
        <f>IF(入力シート!D1374=0,"",入力シート!D1374)</f>
        <v/>
      </c>
      <c r="AF1348" s="83">
        <f>IF(入力シート!G1374="無し",1,2)</f>
        <v>2</v>
      </c>
      <c r="AG1348" s="85" t="str">
        <f t="shared" ca="1" si="131"/>
        <v>20240213</v>
      </c>
      <c r="AH1348" s="83">
        <f>IF(入力シート!Y1374="有り",2,1)</f>
        <v>1</v>
      </c>
      <c r="AI1348" s="83">
        <f>IF(入力シート!Z1374="有り",2,1)</f>
        <v>1</v>
      </c>
      <c r="AJ1348" s="83">
        <f>IF(入力シート!AA1374="有り",2,1)</f>
        <v>1</v>
      </c>
      <c r="AK1348" s="83">
        <f>IF(入力シート!AB1374="有り",2,1)</f>
        <v>1</v>
      </c>
      <c r="AL1348" s="83">
        <f>IF(入力シート!AC1374="有り",2,1)</f>
        <v>1</v>
      </c>
      <c r="AM1348" s="83">
        <f>IF(入力シート!AD1374="有り",2,1)</f>
        <v>1</v>
      </c>
      <c r="AN1348" s="83">
        <f>IF(入力シート!AE1374="有り",2,1)</f>
        <v>1</v>
      </c>
      <c r="AO1348" s="83">
        <f>IF(入力シート!H1374="必要(\4,950)",1,0)</f>
        <v>0</v>
      </c>
    </row>
    <row r="1349" spans="5:41" x14ac:dyDescent="0.4">
      <c r="E1349" s="85" t="str">
        <f t="shared" ca="1" si="126"/>
        <v>20240213</v>
      </c>
      <c r="F1349" s="83" t="str">
        <f>DBCS(入力シート!A1375)</f>
        <v/>
      </c>
      <c r="G1349" s="83" t="str">
        <f>(ASC(SUBSTITUTE(SUBSTITUTE(入力シート!B1375,"　","")," ","")))</f>
        <v/>
      </c>
      <c r="H1349" s="83" t="str">
        <f>ASC(入力シート!C1375)</f>
        <v/>
      </c>
      <c r="I1349" s="83" t="str">
        <f>IF(入力シート!E1375=0,"",入力シート!E1375)</f>
        <v/>
      </c>
      <c r="J1349" s="83" t="str">
        <f>IF(入力シート!I1375=0,"",入力シート!I1375)</f>
        <v/>
      </c>
      <c r="K1349" s="83" t="str">
        <f>DBCS(入力シート!K1375)</f>
        <v/>
      </c>
      <c r="L1349" s="83" t="str">
        <f>ASC(入力シート!L1375)</f>
        <v/>
      </c>
      <c r="M1349" s="83" t="e">
        <f>_xlfn.IFS(入力シート!J1375=置換コード!$B$4,1,入力シート!J1375=置換コード!$B$5,2,入力シート!J1375=置換コード!$B$6,3,入力シート!J1375=置換コード!$B$7,4,入力シート!J1375=置換コード!$B$8,5,入力シート!J1375=置換コード!$B$9,6,入力シート!J1375=置換コード!$B$10,7,入力シート!J1375=置換コード!$B$11,8,入力シート!J1375=置換コード!$B$12,9,入力シート!J1375=置換コード!$B$13,10)</f>
        <v>#N/A</v>
      </c>
      <c r="N1349" s="83" t="e">
        <f>_xlfn.IFS(入力シート!F1375=置換コード!$E$4,1,入力シート!F1375=置換コード!$E$5,2)</f>
        <v>#N/A</v>
      </c>
      <c r="O1349" s="83" t="e">
        <f t="shared" si="127"/>
        <v>#N/A</v>
      </c>
      <c r="P1349" s="83" t="e">
        <f t="shared" si="128"/>
        <v>#N/A</v>
      </c>
      <c r="Q1349" s="83" t="e">
        <f>_xlfn.IFS(入力シート!O1375=置換コード!$I$4,11,入力シート!O1375=置換コード!$I$5,21,入力シート!O1375=置換コード!$I$6,22,入力シート!O1375=置換コード!$I$7,23,入力シート!O1375=置換コード!$I$8,24,入力シート!O1375=置換コード!$I$9,25,入力シート!O1375=置換コード!$I$10,26,入力シート!O1375=置換コード!$I$11,31,入力シート!O1375=置換コード!$I$12,32,入力シート!O1375=置換コード!$I$13,33,入力シート!O1375=置換コード!$I$14,34,入力シート!O1375=置換コード!$I$15,35,入力シート!O1375=置換コード!$I$16,36,入力シート!O1375=置換コード!$I$17,37,入力シート!O1375=置換コード!$I$18,38,入力シート!O1375=置換コード!$I$19,41,入力シート!O1375=置換コード!$I$20,42,入力シート!O1375=置換コード!$I$21,43,入力シート!O1375=置換コード!$I$22,44,入力シート!O1375=置換コード!$I$23,51,入力シート!O1375=置換コード!$I$24,52,入力シート!O1375=置換コード!$I$25,53,入力シート!O1375=置換コード!$I$26,54,入力シート!O1375=置換コード!$I$27,55,入力シート!O1375=置換コード!$I$28,61,入力シート!O1375=置換コード!$I$29,62,入力シート!O1375=置換コード!$I$30,63,入力シート!O1375=置換コード!$I$31,64,入力シート!O1375=置換コード!$I$32,65,入力シート!O1375=置換コード!$I$33,66,入力シート!O1375=置換コード!$I$34,71,入力シート!O1375=置換コード!$I$35,72,入力シート!O1375=置換コード!$I$36,73,入力シート!O1375=置換コード!$I$37,74,入力シート!O1375=置換コード!$I$38,75,入力シート!O1375=置換コード!$I$39,76,入力シート!O1375=置換コード!$I$40,77,入力シート!O1375=置換コード!$I$41,78,入力シート!O1375=置換コード!$I$42,79,入力シート!O1375=置換コード!$I$43,81,入力シート!O1375=置換コード!$I$44,82,入力シート!O1375=置換コード!$I$45,83,入力シート!O1375=置換コード!$I$46,84,入力シート!O1375=置換コード!$I$47,85,入力シート!O1375=置換コード!$I$48,86,入力シート!O1375=置換コード!$I$49,87,入力シート!O1375=置換コード!$I$50,88,入力シート!O1375=置換コード!$I$51,90)</f>
        <v>#N/A</v>
      </c>
      <c r="R1349" s="83" t="e">
        <f t="shared" si="129"/>
        <v>#N/A</v>
      </c>
      <c r="S1349" s="83" t="str">
        <f>ASC(入力シート!N1375)</f>
        <v/>
      </c>
      <c r="T1349" s="83" t="str">
        <f>ASC(入力シート!P1375)</f>
        <v/>
      </c>
      <c r="U1349" s="83" t="str">
        <f>ASC(入力シート!Q1375)</f>
        <v/>
      </c>
      <c r="V1349" s="83" t="str">
        <f>ASC(入力シート!R1375)</f>
        <v/>
      </c>
      <c r="W1349" s="83" t="str">
        <f>ASC(入力シート!M1375)</f>
        <v/>
      </c>
      <c r="X1349" s="83" t="e">
        <f>_xlfn.IFS(入力シート!U1375=置換コード!$I$4,11,入力シート!U1375=置換コード!$I$5,21,入力シート!U1375=置換コード!$I$6,22,入力シート!U1375=置換コード!$I$7,23,入力シート!U1375=置換コード!$I$8,24,入力シート!U1375=置換コード!$I$9,25,入力シート!U1375=置換コード!$I$10,26,入力シート!U1375=置換コード!$I$11,31,入力シート!U1375=置換コード!$I$12,32,入力シート!U1375=置換コード!$I$13,33,入力シート!U1375=置換コード!$I$14,34,入力シート!U1375=置換コード!$I$15,35,入力シート!U1375=置換コード!$I$16,36,入力シート!U1375=置換コード!$I$17,37,入力シート!U1375=置換コード!$I$18,38,入力シート!U1375=置換コード!$I$19,41,入力シート!U1375=置換コード!$I$20,42,入力シート!U1375=置換コード!$I$21,43,入力シート!U1375=置換コード!$I$22,44,入力シート!U1375=置換コード!$I$23,51,入力シート!U1375=置換コード!$I$24,52,入力シート!U1375=置換コード!$I$25,53,入力シート!U1375=置換コード!$I$26,54,入力シート!U1375=置換コード!$I$27,55,入力シート!U1375=置換コード!$I$28,61,入力シート!U1375=置換コード!$I$29,62,入力シート!U1375=置換コード!$I$30,63,入力シート!U1375=置換コード!$I$31,64,入力シート!U1375=置換コード!$I$32,65,入力シート!U1375=置換コード!$I$33,66,入力シート!U1375=置換コード!$I$34,71,入力シート!U1375=置換コード!$I$35,72,入力シート!U1375=置換コード!$I$36,73,入力シート!U1375=置換コード!$I$37,74,入力シート!U1375=置換コード!$I$38,75,入力シート!U1375=置換コード!$I$39,76,入力シート!U1375=置換コード!$I$40,77,入力シート!U1375=置換コード!$I$41,78,入力シート!U1375=置換コード!$I$42,79,入力シート!U1375=置換コード!$I$43,81,入力シート!U1375=置換コード!$I$44,82,入力シート!U1375=置換コード!$I$45,83,入力シート!U1375=置換コード!$I$46,84,入力シート!U1375=置換コード!$I$47,85,入力シート!U1375=置換コード!$I$48,86,入力シート!U1375=置換コード!$I$49,87,入力シート!U1375=置換コード!$I$50,88,入力シート!U1375=置換コード!$I$51,90)</f>
        <v>#N/A</v>
      </c>
      <c r="Y1349" s="83" t="e">
        <f t="shared" si="130"/>
        <v>#N/A</v>
      </c>
      <c r="Z1349" s="83" t="str">
        <f>ASC(入力シート!T1375)</f>
        <v/>
      </c>
      <c r="AA1349" s="83" t="str">
        <f>ASC(入力シート!V1375)</f>
        <v/>
      </c>
      <c r="AB1349" s="83" t="str">
        <f>ASC(入力シート!W1375)</f>
        <v/>
      </c>
      <c r="AC1349" s="83" t="str">
        <f>ASC(入力シート!X1375)</f>
        <v/>
      </c>
      <c r="AD1349" s="83" t="str">
        <f>ASC(入力シート!S1375)</f>
        <v/>
      </c>
      <c r="AE1349" s="83" t="str">
        <f>IF(入力シート!D1375=0,"",入力シート!D1375)</f>
        <v/>
      </c>
      <c r="AF1349" s="83">
        <f>IF(入力シート!G1375="無し",1,2)</f>
        <v>2</v>
      </c>
      <c r="AG1349" s="85" t="str">
        <f t="shared" ca="1" si="131"/>
        <v>20240213</v>
      </c>
      <c r="AH1349" s="83">
        <f>IF(入力シート!Y1375="有り",2,1)</f>
        <v>1</v>
      </c>
      <c r="AI1349" s="83">
        <f>IF(入力シート!Z1375="有り",2,1)</f>
        <v>1</v>
      </c>
      <c r="AJ1349" s="83">
        <f>IF(入力シート!AA1375="有り",2,1)</f>
        <v>1</v>
      </c>
      <c r="AK1349" s="83">
        <f>IF(入力シート!AB1375="有り",2,1)</f>
        <v>1</v>
      </c>
      <c r="AL1349" s="83">
        <f>IF(入力シート!AC1375="有り",2,1)</f>
        <v>1</v>
      </c>
      <c r="AM1349" s="83">
        <f>IF(入力シート!AD1375="有り",2,1)</f>
        <v>1</v>
      </c>
      <c r="AN1349" s="83">
        <f>IF(入力シート!AE1375="有り",2,1)</f>
        <v>1</v>
      </c>
      <c r="AO1349" s="83">
        <f>IF(入力シート!H1375="必要(\4,950)",1,0)</f>
        <v>0</v>
      </c>
    </row>
    <row r="1350" spans="5:41" x14ac:dyDescent="0.4">
      <c r="E1350" s="85" t="str">
        <f t="shared" ca="1" si="126"/>
        <v>20240213</v>
      </c>
      <c r="F1350" s="83" t="str">
        <f>DBCS(入力シート!A1376)</f>
        <v/>
      </c>
      <c r="G1350" s="83" t="str">
        <f>(ASC(SUBSTITUTE(SUBSTITUTE(入力シート!B1376,"　","")," ","")))</f>
        <v/>
      </c>
      <c r="H1350" s="83" t="str">
        <f>ASC(入力シート!C1376)</f>
        <v/>
      </c>
      <c r="I1350" s="83" t="str">
        <f>IF(入力シート!E1376=0,"",入力シート!E1376)</f>
        <v/>
      </c>
      <c r="J1350" s="83" t="str">
        <f>IF(入力シート!I1376=0,"",入力シート!I1376)</f>
        <v/>
      </c>
      <c r="K1350" s="83" t="str">
        <f>DBCS(入力シート!K1376)</f>
        <v/>
      </c>
      <c r="L1350" s="83" t="str">
        <f>ASC(入力シート!L1376)</f>
        <v/>
      </c>
      <c r="M1350" s="83" t="e">
        <f>_xlfn.IFS(入力シート!J1376=置換コード!$B$4,1,入力シート!J1376=置換コード!$B$5,2,入力シート!J1376=置換コード!$B$6,3,入力シート!J1376=置換コード!$B$7,4,入力シート!J1376=置換コード!$B$8,5,入力シート!J1376=置換コード!$B$9,6,入力シート!J1376=置換コード!$B$10,7,入力シート!J1376=置換コード!$B$11,8,入力シート!J1376=置換コード!$B$12,9,入力シート!J1376=置換コード!$B$13,10)</f>
        <v>#N/A</v>
      </c>
      <c r="N1350" s="83" t="e">
        <f>_xlfn.IFS(入力シート!F1376=置換コード!$E$4,1,入力シート!F1376=置換コード!$E$5,2)</f>
        <v>#N/A</v>
      </c>
      <c r="O1350" s="83" t="e">
        <f t="shared" si="127"/>
        <v>#N/A</v>
      </c>
      <c r="P1350" s="83" t="e">
        <f t="shared" si="128"/>
        <v>#N/A</v>
      </c>
      <c r="Q1350" s="83" t="e">
        <f>_xlfn.IFS(入力シート!O1376=置換コード!$I$4,11,入力シート!O1376=置換コード!$I$5,21,入力シート!O1376=置換コード!$I$6,22,入力シート!O1376=置換コード!$I$7,23,入力シート!O1376=置換コード!$I$8,24,入力シート!O1376=置換コード!$I$9,25,入力シート!O1376=置換コード!$I$10,26,入力シート!O1376=置換コード!$I$11,31,入力シート!O1376=置換コード!$I$12,32,入力シート!O1376=置換コード!$I$13,33,入力シート!O1376=置換コード!$I$14,34,入力シート!O1376=置換コード!$I$15,35,入力シート!O1376=置換コード!$I$16,36,入力シート!O1376=置換コード!$I$17,37,入力シート!O1376=置換コード!$I$18,38,入力シート!O1376=置換コード!$I$19,41,入力シート!O1376=置換コード!$I$20,42,入力シート!O1376=置換コード!$I$21,43,入力シート!O1376=置換コード!$I$22,44,入力シート!O1376=置換コード!$I$23,51,入力シート!O1376=置換コード!$I$24,52,入力シート!O1376=置換コード!$I$25,53,入力シート!O1376=置換コード!$I$26,54,入力シート!O1376=置換コード!$I$27,55,入力シート!O1376=置換コード!$I$28,61,入力シート!O1376=置換コード!$I$29,62,入力シート!O1376=置換コード!$I$30,63,入力シート!O1376=置換コード!$I$31,64,入力シート!O1376=置換コード!$I$32,65,入力シート!O1376=置換コード!$I$33,66,入力シート!O1376=置換コード!$I$34,71,入力シート!O1376=置換コード!$I$35,72,入力シート!O1376=置換コード!$I$36,73,入力シート!O1376=置換コード!$I$37,74,入力シート!O1376=置換コード!$I$38,75,入力シート!O1376=置換コード!$I$39,76,入力シート!O1376=置換コード!$I$40,77,入力シート!O1376=置換コード!$I$41,78,入力シート!O1376=置換コード!$I$42,79,入力シート!O1376=置換コード!$I$43,81,入力シート!O1376=置換コード!$I$44,82,入力シート!O1376=置換コード!$I$45,83,入力シート!O1376=置換コード!$I$46,84,入力シート!O1376=置換コード!$I$47,85,入力シート!O1376=置換コード!$I$48,86,入力シート!O1376=置換コード!$I$49,87,入力シート!O1376=置換コード!$I$50,88,入力シート!O1376=置換コード!$I$51,90)</f>
        <v>#N/A</v>
      </c>
      <c r="R1350" s="83" t="e">
        <f t="shared" si="129"/>
        <v>#N/A</v>
      </c>
      <c r="S1350" s="83" t="str">
        <f>ASC(入力シート!N1376)</f>
        <v/>
      </c>
      <c r="T1350" s="83" t="str">
        <f>ASC(入力シート!P1376)</f>
        <v/>
      </c>
      <c r="U1350" s="83" t="str">
        <f>ASC(入力シート!Q1376)</f>
        <v/>
      </c>
      <c r="V1350" s="83" t="str">
        <f>ASC(入力シート!R1376)</f>
        <v/>
      </c>
      <c r="W1350" s="83" t="str">
        <f>ASC(入力シート!M1376)</f>
        <v/>
      </c>
      <c r="X1350" s="83" t="e">
        <f>_xlfn.IFS(入力シート!U1376=置換コード!$I$4,11,入力シート!U1376=置換コード!$I$5,21,入力シート!U1376=置換コード!$I$6,22,入力シート!U1376=置換コード!$I$7,23,入力シート!U1376=置換コード!$I$8,24,入力シート!U1376=置換コード!$I$9,25,入力シート!U1376=置換コード!$I$10,26,入力シート!U1376=置換コード!$I$11,31,入力シート!U1376=置換コード!$I$12,32,入力シート!U1376=置換コード!$I$13,33,入力シート!U1376=置換コード!$I$14,34,入力シート!U1376=置換コード!$I$15,35,入力シート!U1376=置換コード!$I$16,36,入力シート!U1376=置換コード!$I$17,37,入力シート!U1376=置換コード!$I$18,38,入力シート!U1376=置換コード!$I$19,41,入力シート!U1376=置換コード!$I$20,42,入力シート!U1376=置換コード!$I$21,43,入力シート!U1376=置換コード!$I$22,44,入力シート!U1376=置換コード!$I$23,51,入力シート!U1376=置換コード!$I$24,52,入力シート!U1376=置換コード!$I$25,53,入力シート!U1376=置換コード!$I$26,54,入力シート!U1376=置換コード!$I$27,55,入力シート!U1376=置換コード!$I$28,61,入力シート!U1376=置換コード!$I$29,62,入力シート!U1376=置換コード!$I$30,63,入力シート!U1376=置換コード!$I$31,64,入力シート!U1376=置換コード!$I$32,65,入力シート!U1376=置換コード!$I$33,66,入力シート!U1376=置換コード!$I$34,71,入力シート!U1376=置換コード!$I$35,72,入力シート!U1376=置換コード!$I$36,73,入力シート!U1376=置換コード!$I$37,74,入力シート!U1376=置換コード!$I$38,75,入力シート!U1376=置換コード!$I$39,76,入力シート!U1376=置換コード!$I$40,77,入力シート!U1376=置換コード!$I$41,78,入力シート!U1376=置換コード!$I$42,79,入力シート!U1376=置換コード!$I$43,81,入力シート!U1376=置換コード!$I$44,82,入力シート!U1376=置換コード!$I$45,83,入力シート!U1376=置換コード!$I$46,84,入力シート!U1376=置換コード!$I$47,85,入力シート!U1376=置換コード!$I$48,86,入力シート!U1376=置換コード!$I$49,87,入力シート!U1376=置換コード!$I$50,88,入力シート!U1376=置換コード!$I$51,90)</f>
        <v>#N/A</v>
      </c>
      <c r="Y1350" s="83" t="e">
        <f t="shared" si="130"/>
        <v>#N/A</v>
      </c>
      <c r="Z1350" s="83" t="str">
        <f>ASC(入力シート!T1376)</f>
        <v/>
      </c>
      <c r="AA1350" s="83" t="str">
        <f>ASC(入力シート!V1376)</f>
        <v/>
      </c>
      <c r="AB1350" s="83" t="str">
        <f>ASC(入力シート!W1376)</f>
        <v/>
      </c>
      <c r="AC1350" s="83" t="str">
        <f>ASC(入力シート!X1376)</f>
        <v/>
      </c>
      <c r="AD1350" s="83" t="str">
        <f>ASC(入力シート!S1376)</f>
        <v/>
      </c>
      <c r="AE1350" s="83" t="str">
        <f>IF(入力シート!D1376=0,"",入力シート!D1376)</f>
        <v/>
      </c>
      <c r="AF1350" s="83">
        <f>IF(入力シート!G1376="無し",1,2)</f>
        <v>2</v>
      </c>
      <c r="AG1350" s="85" t="str">
        <f t="shared" ca="1" si="131"/>
        <v>20240213</v>
      </c>
      <c r="AH1350" s="83">
        <f>IF(入力シート!Y1376="有り",2,1)</f>
        <v>1</v>
      </c>
      <c r="AI1350" s="83">
        <f>IF(入力シート!Z1376="有り",2,1)</f>
        <v>1</v>
      </c>
      <c r="AJ1350" s="83">
        <f>IF(入力シート!AA1376="有り",2,1)</f>
        <v>1</v>
      </c>
      <c r="AK1350" s="83">
        <f>IF(入力シート!AB1376="有り",2,1)</f>
        <v>1</v>
      </c>
      <c r="AL1350" s="83">
        <f>IF(入力シート!AC1376="有り",2,1)</f>
        <v>1</v>
      </c>
      <c r="AM1350" s="83">
        <f>IF(入力シート!AD1376="有り",2,1)</f>
        <v>1</v>
      </c>
      <c r="AN1350" s="83">
        <f>IF(入力シート!AE1376="有り",2,1)</f>
        <v>1</v>
      </c>
      <c r="AO1350" s="83">
        <f>IF(入力シート!H1376="必要(\4,950)",1,0)</f>
        <v>0</v>
      </c>
    </row>
    <row r="1351" spans="5:41" x14ac:dyDescent="0.4">
      <c r="E1351" s="85" t="str">
        <f t="shared" ca="1" si="126"/>
        <v>20240213</v>
      </c>
      <c r="F1351" s="83" t="str">
        <f>DBCS(入力シート!A1377)</f>
        <v/>
      </c>
      <c r="G1351" s="83" t="str">
        <f>(ASC(SUBSTITUTE(SUBSTITUTE(入力シート!B1377,"　","")," ","")))</f>
        <v/>
      </c>
      <c r="H1351" s="83" t="str">
        <f>ASC(入力シート!C1377)</f>
        <v/>
      </c>
      <c r="I1351" s="83" t="str">
        <f>IF(入力シート!E1377=0,"",入力シート!E1377)</f>
        <v/>
      </c>
      <c r="J1351" s="83" t="str">
        <f>IF(入力シート!I1377=0,"",入力シート!I1377)</f>
        <v/>
      </c>
      <c r="K1351" s="83" t="str">
        <f>DBCS(入力シート!K1377)</f>
        <v/>
      </c>
      <c r="L1351" s="83" t="str">
        <f>ASC(入力シート!L1377)</f>
        <v/>
      </c>
      <c r="M1351" s="83" t="e">
        <f>_xlfn.IFS(入力シート!J1377=置換コード!$B$4,1,入力シート!J1377=置換コード!$B$5,2,入力シート!J1377=置換コード!$B$6,3,入力シート!J1377=置換コード!$B$7,4,入力シート!J1377=置換コード!$B$8,5,入力シート!J1377=置換コード!$B$9,6,入力シート!J1377=置換コード!$B$10,7,入力シート!J1377=置換コード!$B$11,8,入力シート!J1377=置換コード!$B$12,9,入力シート!J1377=置換コード!$B$13,10)</f>
        <v>#N/A</v>
      </c>
      <c r="N1351" s="83" t="e">
        <f>_xlfn.IFS(入力シート!F1377=置換コード!$E$4,1,入力シート!F1377=置換コード!$E$5,2)</f>
        <v>#N/A</v>
      </c>
      <c r="O1351" s="83" t="e">
        <f t="shared" si="127"/>
        <v>#N/A</v>
      </c>
      <c r="P1351" s="83" t="e">
        <f t="shared" si="128"/>
        <v>#N/A</v>
      </c>
      <c r="Q1351" s="83" t="e">
        <f>_xlfn.IFS(入力シート!O1377=置換コード!$I$4,11,入力シート!O1377=置換コード!$I$5,21,入力シート!O1377=置換コード!$I$6,22,入力シート!O1377=置換コード!$I$7,23,入力シート!O1377=置換コード!$I$8,24,入力シート!O1377=置換コード!$I$9,25,入力シート!O1377=置換コード!$I$10,26,入力シート!O1377=置換コード!$I$11,31,入力シート!O1377=置換コード!$I$12,32,入力シート!O1377=置換コード!$I$13,33,入力シート!O1377=置換コード!$I$14,34,入力シート!O1377=置換コード!$I$15,35,入力シート!O1377=置換コード!$I$16,36,入力シート!O1377=置換コード!$I$17,37,入力シート!O1377=置換コード!$I$18,38,入力シート!O1377=置換コード!$I$19,41,入力シート!O1377=置換コード!$I$20,42,入力シート!O1377=置換コード!$I$21,43,入力シート!O1377=置換コード!$I$22,44,入力シート!O1377=置換コード!$I$23,51,入力シート!O1377=置換コード!$I$24,52,入力シート!O1377=置換コード!$I$25,53,入力シート!O1377=置換コード!$I$26,54,入力シート!O1377=置換コード!$I$27,55,入力シート!O1377=置換コード!$I$28,61,入力シート!O1377=置換コード!$I$29,62,入力シート!O1377=置換コード!$I$30,63,入力シート!O1377=置換コード!$I$31,64,入力シート!O1377=置換コード!$I$32,65,入力シート!O1377=置換コード!$I$33,66,入力シート!O1377=置換コード!$I$34,71,入力シート!O1377=置換コード!$I$35,72,入力シート!O1377=置換コード!$I$36,73,入力シート!O1377=置換コード!$I$37,74,入力シート!O1377=置換コード!$I$38,75,入力シート!O1377=置換コード!$I$39,76,入力シート!O1377=置換コード!$I$40,77,入力シート!O1377=置換コード!$I$41,78,入力シート!O1377=置換コード!$I$42,79,入力シート!O1377=置換コード!$I$43,81,入力シート!O1377=置換コード!$I$44,82,入力シート!O1377=置換コード!$I$45,83,入力シート!O1377=置換コード!$I$46,84,入力シート!O1377=置換コード!$I$47,85,入力シート!O1377=置換コード!$I$48,86,入力シート!O1377=置換コード!$I$49,87,入力シート!O1377=置換コード!$I$50,88,入力シート!O1377=置換コード!$I$51,90)</f>
        <v>#N/A</v>
      </c>
      <c r="R1351" s="83" t="e">
        <f t="shared" si="129"/>
        <v>#N/A</v>
      </c>
      <c r="S1351" s="83" t="str">
        <f>ASC(入力シート!N1377)</f>
        <v/>
      </c>
      <c r="T1351" s="83" t="str">
        <f>ASC(入力シート!P1377)</f>
        <v/>
      </c>
      <c r="U1351" s="83" t="str">
        <f>ASC(入力シート!Q1377)</f>
        <v/>
      </c>
      <c r="V1351" s="83" t="str">
        <f>ASC(入力シート!R1377)</f>
        <v/>
      </c>
      <c r="W1351" s="83" t="str">
        <f>ASC(入力シート!M1377)</f>
        <v/>
      </c>
      <c r="X1351" s="83" t="e">
        <f>_xlfn.IFS(入力シート!U1377=置換コード!$I$4,11,入力シート!U1377=置換コード!$I$5,21,入力シート!U1377=置換コード!$I$6,22,入力シート!U1377=置換コード!$I$7,23,入力シート!U1377=置換コード!$I$8,24,入力シート!U1377=置換コード!$I$9,25,入力シート!U1377=置換コード!$I$10,26,入力シート!U1377=置換コード!$I$11,31,入力シート!U1377=置換コード!$I$12,32,入力シート!U1377=置換コード!$I$13,33,入力シート!U1377=置換コード!$I$14,34,入力シート!U1377=置換コード!$I$15,35,入力シート!U1377=置換コード!$I$16,36,入力シート!U1377=置換コード!$I$17,37,入力シート!U1377=置換コード!$I$18,38,入力シート!U1377=置換コード!$I$19,41,入力シート!U1377=置換コード!$I$20,42,入力シート!U1377=置換コード!$I$21,43,入力シート!U1377=置換コード!$I$22,44,入力シート!U1377=置換コード!$I$23,51,入力シート!U1377=置換コード!$I$24,52,入力シート!U1377=置換コード!$I$25,53,入力シート!U1377=置換コード!$I$26,54,入力シート!U1377=置換コード!$I$27,55,入力シート!U1377=置換コード!$I$28,61,入力シート!U1377=置換コード!$I$29,62,入力シート!U1377=置換コード!$I$30,63,入力シート!U1377=置換コード!$I$31,64,入力シート!U1377=置換コード!$I$32,65,入力シート!U1377=置換コード!$I$33,66,入力シート!U1377=置換コード!$I$34,71,入力シート!U1377=置換コード!$I$35,72,入力シート!U1377=置換コード!$I$36,73,入力シート!U1377=置換コード!$I$37,74,入力シート!U1377=置換コード!$I$38,75,入力シート!U1377=置換コード!$I$39,76,入力シート!U1377=置換コード!$I$40,77,入力シート!U1377=置換コード!$I$41,78,入力シート!U1377=置換コード!$I$42,79,入力シート!U1377=置換コード!$I$43,81,入力シート!U1377=置換コード!$I$44,82,入力シート!U1377=置換コード!$I$45,83,入力シート!U1377=置換コード!$I$46,84,入力シート!U1377=置換コード!$I$47,85,入力シート!U1377=置換コード!$I$48,86,入力シート!U1377=置換コード!$I$49,87,入力シート!U1377=置換コード!$I$50,88,入力シート!U1377=置換コード!$I$51,90)</f>
        <v>#N/A</v>
      </c>
      <c r="Y1351" s="83" t="e">
        <f t="shared" si="130"/>
        <v>#N/A</v>
      </c>
      <c r="Z1351" s="83" t="str">
        <f>ASC(入力シート!T1377)</f>
        <v/>
      </c>
      <c r="AA1351" s="83" t="str">
        <f>ASC(入力シート!V1377)</f>
        <v/>
      </c>
      <c r="AB1351" s="83" t="str">
        <f>ASC(入力シート!W1377)</f>
        <v/>
      </c>
      <c r="AC1351" s="83" t="str">
        <f>ASC(入力シート!X1377)</f>
        <v/>
      </c>
      <c r="AD1351" s="83" t="str">
        <f>ASC(入力シート!S1377)</f>
        <v/>
      </c>
      <c r="AE1351" s="83" t="str">
        <f>IF(入力シート!D1377=0,"",入力シート!D1377)</f>
        <v/>
      </c>
      <c r="AF1351" s="83">
        <f>IF(入力シート!G1377="無し",1,2)</f>
        <v>2</v>
      </c>
      <c r="AG1351" s="85" t="str">
        <f t="shared" ca="1" si="131"/>
        <v>20240213</v>
      </c>
      <c r="AH1351" s="83">
        <f>IF(入力シート!Y1377="有り",2,1)</f>
        <v>1</v>
      </c>
      <c r="AI1351" s="83">
        <f>IF(入力シート!Z1377="有り",2,1)</f>
        <v>1</v>
      </c>
      <c r="AJ1351" s="83">
        <f>IF(入力シート!AA1377="有り",2,1)</f>
        <v>1</v>
      </c>
      <c r="AK1351" s="83">
        <f>IF(入力シート!AB1377="有り",2,1)</f>
        <v>1</v>
      </c>
      <c r="AL1351" s="83">
        <f>IF(入力シート!AC1377="有り",2,1)</f>
        <v>1</v>
      </c>
      <c r="AM1351" s="83">
        <f>IF(入力シート!AD1377="有り",2,1)</f>
        <v>1</v>
      </c>
      <c r="AN1351" s="83">
        <f>IF(入力シート!AE1377="有り",2,1)</f>
        <v>1</v>
      </c>
      <c r="AO1351" s="83">
        <f>IF(入力シート!H1377="必要(\4,950)",1,0)</f>
        <v>0</v>
      </c>
    </row>
    <row r="1352" spans="5:41" x14ac:dyDescent="0.4">
      <c r="E1352" s="85" t="str">
        <f t="shared" ca="1" si="126"/>
        <v>20240213</v>
      </c>
      <c r="F1352" s="83" t="str">
        <f>DBCS(入力シート!A1378)</f>
        <v/>
      </c>
      <c r="G1352" s="83" t="str">
        <f>(ASC(SUBSTITUTE(SUBSTITUTE(入力シート!B1378,"　","")," ","")))</f>
        <v/>
      </c>
      <c r="H1352" s="83" t="str">
        <f>ASC(入力シート!C1378)</f>
        <v/>
      </c>
      <c r="I1352" s="83" t="str">
        <f>IF(入力シート!E1378=0,"",入力シート!E1378)</f>
        <v/>
      </c>
      <c r="J1352" s="83" t="str">
        <f>IF(入力シート!I1378=0,"",入力シート!I1378)</f>
        <v/>
      </c>
      <c r="K1352" s="83" t="str">
        <f>DBCS(入力シート!K1378)</f>
        <v/>
      </c>
      <c r="L1352" s="83" t="str">
        <f>ASC(入力シート!L1378)</f>
        <v/>
      </c>
      <c r="M1352" s="83" t="e">
        <f>_xlfn.IFS(入力シート!J1378=置換コード!$B$4,1,入力シート!J1378=置換コード!$B$5,2,入力シート!J1378=置換コード!$B$6,3,入力シート!J1378=置換コード!$B$7,4,入力シート!J1378=置換コード!$B$8,5,入力シート!J1378=置換コード!$B$9,6,入力シート!J1378=置換コード!$B$10,7,入力シート!J1378=置換コード!$B$11,8,入力シート!J1378=置換コード!$B$12,9,入力シート!J1378=置換コード!$B$13,10)</f>
        <v>#N/A</v>
      </c>
      <c r="N1352" s="83" t="e">
        <f>_xlfn.IFS(入力シート!F1378=置換コード!$E$4,1,入力シート!F1378=置換コード!$E$5,2)</f>
        <v>#N/A</v>
      </c>
      <c r="O1352" s="83" t="e">
        <f t="shared" si="127"/>
        <v>#N/A</v>
      </c>
      <c r="P1352" s="83" t="e">
        <f t="shared" si="128"/>
        <v>#N/A</v>
      </c>
      <c r="Q1352" s="83" t="e">
        <f>_xlfn.IFS(入力シート!O1378=置換コード!$I$4,11,入力シート!O1378=置換コード!$I$5,21,入力シート!O1378=置換コード!$I$6,22,入力シート!O1378=置換コード!$I$7,23,入力シート!O1378=置換コード!$I$8,24,入力シート!O1378=置換コード!$I$9,25,入力シート!O1378=置換コード!$I$10,26,入力シート!O1378=置換コード!$I$11,31,入力シート!O1378=置換コード!$I$12,32,入力シート!O1378=置換コード!$I$13,33,入力シート!O1378=置換コード!$I$14,34,入力シート!O1378=置換コード!$I$15,35,入力シート!O1378=置換コード!$I$16,36,入力シート!O1378=置換コード!$I$17,37,入力シート!O1378=置換コード!$I$18,38,入力シート!O1378=置換コード!$I$19,41,入力シート!O1378=置換コード!$I$20,42,入力シート!O1378=置換コード!$I$21,43,入力シート!O1378=置換コード!$I$22,44,入力シート!O1378=置換コード!$I$23,51,入力シート!O1378=置換コード!$I$24,52,入力シート!O1378=置換コード!$I$25,53,入力シート!O1378=置換コード!$I$26,54,入力シート!O1378=置換コード!$I$27,55,入力シート!O1378=置換コード!$I$28,61,入力シート!O1378=置換コード!$I$29,62,入力シート!O1378=置換コード!$I$30,63,入力シート!O1378=置換コード!$I$31,64,入力シート!O1378=置換コード!$I$32,65,入力シート!O1378=置換コード!$I$33,66,入力シート!O1378=置換コード!$I$34,71,入力シート!O1378=置換コード!$I$35,72,入力シート!O1378=置換コード!$I$36,73,入力シート!O1378=置換コード!$I$37,74,入力シート!O1378=置換コード!$I$38,75,入力シート!O1378=置換コード!$I$39,76,入力シート!O1378=置換コード!$I$40,77,入力シート!O1378=置換コード!$I$41,78,入力シート!O1378=置換コード!$I$42,79,入力シート!O1378=置換コード!$I$43,81,入力シート!O1378=置換コード!$I$44,82,入力シート!O1378=置換コード!$I$45,83,入力シート!O1378=置換コード!$I$46,84,入力シート!O1378=置換コード!$I$47,85,入力シート!O1378=置換コード!$I$48,86,入力シート!O1378=置換コード!$I$49,87,入力シート!O1378=置換コード!$I$50,88,入力シート!O1378=置換コード!$I$51,90)</f>
        <v>#N/A</v>
      </c>
      <c r="R1352" s="83" t="e">
        <f t="shared" si="129"/>
        <v>#N/A</v>
      </c>
      <c r="S1352" s="83" t="str">
        <f>ASC(入力シート!N1378)</f>
        <v/>
      </c>
      <c r="T1352" s="83" t="str">
        <f>ASC(入力シート!P1378)</f>
        <v/>
      </c>
      <c r="U1352" s="83" t="str">
        <f>ASC(入力シート!Q1378)</f>
        <v/>
      </c>
      <c r="V1352" s="83" t="str">
        <f>ASC(入力シート!R1378)</f>
        <v/>
      </c>
      <c r="W1352" s="83" t="str">
        <f>ASC(入力シート!M1378)</f>
        <v/>
      </c>
      <c r="X1352" s="83" t="e">
        <f>_xlfn.IFS(入力シート!U1378=置換コード!$I$4,11,入力シート!U1378=置換コード!$I$5,21,入力シート!U1378=置換コード!$I$6,22,入力シート!U1378=置換コード!$I$7,23,入力シート!U1378=置換コード!$I$8,24,入力シート!U1378=置換コード!$I$9,25,入力シート!U1378=置換コード!$I$10,26,入力シート!U1378=置換コード!$I$11,31,入力シート!U1378=置換コード!$I$12,32,入力シート!U1378=置換コード!$I$13,33,入力シート!U1378=置換コード!$I$14,34,入力シート!U1378=置換コード!$I$15,35,入力シート!U1378=置換コード!$I$16,36,入力シート!U1378=置換コード!$I$17,37,入力シート!U1378=置換コード!$I$18,38,入力シート!U1378=置換コード!$I$19,41,入力シート!U1378=置換コード!$I$20,42,入力シート!U1378=置換コード!$I$21,43,入力シート!U1378=置換コード!$I$22,44,入力シート!U1378=置換コード!$I$23,51,入力シート!U1378=置換コード!$I$24,52,入力シート!U1378=置換コード!$I$25,53,入力シート!U1378=置換コード!$I$26,54,入力シート!U1378=置換コード!$I$27,55,入力シート!U1378=置換コード!$I$28,61,入力シート!U1378=置換コード!$I$29,62,入力シート!U1378=置換コード!$I$30,63,入力シート!U1378=置換コード!$I$31,64,入力シート!U1378=置換コード!$I$32,65,入力シート!U1378=置換コード!$I$33,66,入力シート!U1378=置換コード!$I$34,71,入力シート!U1378=置換コード!$I$35,72,入力シート!U1378=置換コード!$I$36,73,入力シート!U1378=置換コード!$I$37,74,入力シート!U1378=置換コード!$I$38,75,入力シート!U1378=置換コード!$I$39,76,入力シート!U1378=置換コード!$I$40,77,入力シート!U1378=置換コード!$I$41,78,入力シート!U1378=置換コード!$I$42,79,入力シート!U1378=置換コード!$I$43,81,入力シート!U1378=置換コード!$I$44,82,入力シート!U1378=置換コード!$I$45,83,入力シート!U1378=置換コード!$I$46,84,入力シート!U1378=置換コード!$I$47,85,入力シート!U1378=置換コード!$I$48,86,入力シート!U1378=置換コード!$I$49,87,入力シート!U1378=置換コード!$I$50,88,入力シート!U1378=置換コード!$I$51,90)</f>
        <v>#N/A</v>
      </c>
      <c r="Y1352" s="83" t="e">
        <f t="shared" si="130"/>
        <v>#N/A</v>
      </c>
      <c r="Z1352" s="83" t="str">
        <f>ASC(入力シート!T1378)</f>
        <v/>
      </c>
      <c r="AA1352" s="83" t="str">
        <f>ASC(入力シート!V1378)</f>
        <v/>
      </c>
      <c r="AB1352" s="83" t="str">
        <f>ASC(入力シート!W1378)</f>
        <v/>
      </c>
      <c r="AC1352" s="83" t="str">
        <f>ASC(入力シート!X1378)</f>
        <v/>
      </c>
      <c r="AD1352" s="83" t="str">
        <f>ASC(入力シート!S1378)</f>
        <v/>
      </c>
      <c r="AE1352" s="83" t="str">
        <f>IF(入力シート!D1378=0,"",入力シート!D1378)</f>
        <v/>
      </c>
      <c r="AF1352" s="83">
        <f>IF(入力シート!G1378="無し",1,2)</f>
        <v>2</v>
      </c>
      <c r="AG1352" s="85" t="str">
        <f t="shared" ca="1" si="131"/>
        <v>20240213</v>
      </c>
      <c r="AH1352" s="83">
        <f>IF(入力シート!Y1378="有り",2,1)</f>
        <v>1</v>
      </c>
      <c r="AI1352" s="83">
        <f>IF(入力シート!Z1378="有り",2,1)</f>
        <v>1</v>
      </c>
      <c r="AJ1352" s="83">
        <f>IF(入力シート!AA1378="有り",2,1)</f>
        <v>1</v>
      </c>
      <c r="AK1352" s="83">
        <f>IF(入力シート!AB1378="有り",2,1)</f>
        <v>1</v>
      </c>
      <c r="AL1352" s="83">
        <f>IF(入力シート!AC1378="有り",2,1)</f>
        <v>1</v>
      </c>
      <c r="AM1352" s="83">
        <f>IF(入力シート!AD1378="有り",2,1)</f>
        <v>1</v>
      </c>
      <c r="AN1352" s="83">
        <f>IF(入力シート!AE1378="有り",2,1)</f>
        <v>1</v>
      </c>
      <c r="AO1352" s="83">
        <f>IF(入力シート!H1378="必要(\4,950)",1,0)</f>
        <v>0</v>
      </c>
    </row>
    <row r="1353" spans="5:41" x14ac:dyDescent="0.4">
      <c r="E1353" s="85" t="str">
        <f t="shared" ca="1" si="126"/>
        <v>20240213</v>
      </c>
      <c r="F1353" s="83" t="str">
        <f>DBCS(入力シート!A1379)</f>
        <v/>
      </c>
      <c r="G1353" s="83" t="str">
        <f>(ASC(SUBSTITUTE(SUBSTITUTE(入力シート!B1379,"　","")," ","")))</f>
        <v/>
      </c>
      <c r="H1353" s="83" t="str">
        <f>ASC(入力シート!C1379)</f>
        <v/>
      </c>
      <c r="I1353" s="83" t="str">
        <f>IF(入力シート!E1379=0,"",入力シート!E1379)</f>
        <v/>
      </c>
      <c r="J1353" s="83" t="str">
        <f>IF(入力シート!I1379=0,"",入力シート!I1379)</f>
        <v/>
      </c>
      <c r="K1353" s="83" t="str">
        <f>DBCS(入力シート!K1379)</f>
        <v/>
      </c>
      <c r="L1353" s="83" t="str">
        <f>ASC(入力シート!L1379)</f>
        <v/>
      </c>
      <c r="M1353" s="83" t="e">
        <f>_xlfn.IFS(入力シート!J1379=置換コード!$B$4,1,入力シート!J1379=置換コード!$B$5,2,入力シート!J1379=置換コード!$B$6,3,入力シート!J1379=置換コード!$B$7,4,入力シート!J1379=置換コード!$B$8,5,入力シート!J1379=置換コード!$B$9,6,入力シート!J1379=置換コード!$B$10,7,入力シート!J1379=置換コード!$B$11,8,入力シート!J1379=置換コード!$B$12,9,入力シート!J1379=置換コード!$B$13,10)</f>
        <v>#N/A</v>
      </c>
      <c r="N1353" s="83" t="e">
        <f>_xlfn.IFS(入力シート!F1379=置換コード!$E$4,1,入力シート!F1379=置換コード!$E$5,2)</f>
        <v>#N/A</v>
      </c>
      <c r="O1353" s="83" t="e">
        <f t="shared" si="127"/>
        <v>#N/A</v>
      </c>
      <c r="P1353" s="83" t="e">
        <f t="shared" si="128"/>
        <v>#N/A</v>
      </c>
      <c r="Q1353" s="83" t="e">
        <f>_xlfn.IFS(入力シート!O1379=置換コード!$I$4,11,入力シート!O1379=置換コード!$I$5,21,入力シート!O1379=置換コード!$I$6,22,入力シート!O1379=置換コード!$I$7,23,入力シート!O1379=置換コード!$I$8,24,入力シート!O1379=置換コード!$I$9,25,入力シート!O1379=置換コード!$I$10,26,入力シート!O1379=置換コード!$I$11,31,入力シート!O1379=置換コード!$I$12,32,入力シート!O1379=置換コード!$I$13,33,入力シート!O1379=置換コード!$I$14,34,入力シート!O1379=置換コード!$I$15,35,入力シート!O1379=置換コード!$I$16,36,入力シート!O1379=置換コード!$I$17,37,入力シート!O1379=置換コード!$I$18,38,入力シート!O1379=置換コード!$I$19,41,入力シート!O1379=置換コード!$I$20,42,入力シート!O1379=置換コード!$I$21,43,入力シート!O1379=置換コード!$I$22,44,入力シート!O1379=置換コード!$I$23,51,入力シート!O1379=置換コード!$I$24,52,入力シート!O1379=置換コード!$I$25,53,入力シート!O1379=置換コード!$I$26,54,入力シート!O1379=置換コード!$I$27,55,入力シート!O1379=置換コード!$I$28,61,入力シート!O1379=置換コード!$I$29,62,入力シート!O1379=置換コード!$I$30,63,入力シート!O1379=置換コード!$I$31,64,入力シート!O1379=置換コード!$I$32,65,入力シート!O1379=置換コード!$I$33,66,入力シート!O1379=置換コード!$I$34,71,入力シート!O1379=置換コード!$I$35,72,入力シート!O1379=置換コード!$I$36,73,入力シート!O1379=置換コード!$I$37,74,入力シート!O1379=置換コード!$I$38,75,入力シート!O1379=置換コード!$I$39,76,入力シート!O1379=置換コード!$I$40,77,入力シート!O1379=置換コード!$I$41,78,入力シート!O1379=置換コード!$I$42,79,入力シート!O1379=置換コード!$I$43,81,入力シート!O1379=置換コード!$I$44,82,入力シート!O1379=置換コード!$I$45,83,入力シート!O1379=置換コード!$I$46,84,入力シート!O1379=置換コード!$I$47,85,入力シート!O1379=置換コード!$I$48,86,入力シート!O1379=置換コード!$I$49,87,入力シート!O1379=置換コード!$I$50,88,入力シート!O1379=置換コード!$I$51,90)</f>
        <v>#N/A</v>
      </c>
      <c r="R1353" s="83" t="e">
        <f t="shared" si="129"/>
        <v>#N/A</v>
      </c>
      <c r="S1353" s="83" t="str">
        <f>ASC(入力シート!N1379)</f>
        <v/>
      </c>
      <c r="T1353" s="83" t="str">
        <f>ASC(入力シート!P1379)</f>
        <v/>
      </c>
      <c r="U1353" s="83" t="str">
        <f>ASC(入力シート!Q1379)</f>
        <v/>
      </c>
      <c r="V1353" s="83" t="str">
        <f>ASC(入力シート!R1379)</f>
        <v/>
      </c>
      <c r="W1353" s="83" t="str">
        <f>ASC(入力シート!M1379)</f>
        <v/>
      </c>
      <c r="X1353" s="83" t="e">
        <f>_xlfn.IFS(入力シート!U1379=置換コード!$I$4,11,入力シート!U1379=置換コード!$I$5,21,入力シート!U1379=置換コード!$I$6,22,入力シート!U1379=置換コード!$I$7,23,入力シート!U1379=置換コード!$I$8,24,入力シート!U1379=置換コード!$I$9,25,入力シート!U1379=置換コード!$I$10,26,入力シート!U1379=置換コード!$I$11,31,入力シート!U1379=置換コード!$I$12,32,入力シート!U1379=置換コード!$I$13,33,入力シート!U1379=置換コード!$I$14,34,入力シート!U1379=置換コード!$I$15,35,入力シート!U1379=置換コード!$I$16,36,入力シート!U1379=置換コード!$I$17,37,入力シート!U1379=置換コード!$I$18,38,入力シート!U1379=置換コード!$I$19,41,入力シート!U1379=置換コード!$I$20,42,入力シート!U1379=置換コード!$I$21,43,入力シート!U1379=置換コード!$I$22,44,入力シート!U1379=置換コード!$I$23,51,入力シート!U1379=置換コード!$I$24,52,入力シート!U1379=置換コード!$I$25,53,入力シート!U1379=置換コード!$I$26,54,入力シート!U1379=置換コード!$I$27,55,入力シート!U1379=置換コード!$I$28,61,入力シート!U1379=置換コード!$I$29,62,入力シート!U1379=置換コード!$I$30,63,入力シート!U1379=置換コード!$I$31,64,入力シート!U1379=置換コード!$I$32,65,入力シート!U1379=置換コード!$I$33,66,入力シート!U1379=置換コード!$I$34,71,入力シート!U1379=置換コード!$I$35,72,入力シート!U1379=置換コード!$I$36,73,入力シート!U1379=置換コード!$I$37,74,入力シート!U1379=置換コード!$I$38,75,入力シート!U1379=置換コード!$I$39,76,入力シート!U1379=置換コード!$I$40,77,入力シート!U1379=置換コード!$I$41,78,入力シート!U1379=置換コード!$I$42,79,入力シート!U1379=置換コード!$I$43,81,入力シート!U1379=置換コード!$I$44,82,入力シート!U1379=置換コード!$I$45,83,入力シート!U1379=置換コード!$I$46,84,入力シート!U1379=置換コード!$I$47,85,入力シート!U1379=置換コード!$I$48,86,入力シート!U1379=置換コード!$I$49,87,入力シート!U1379=置換コード!$I$50,88,入力シート!U1379=置換コード!$I$51,90)</f>
        <v>#N/A</v>
      </c>
      <c r="Y1353" s="83" t="e">
        <f t="shared" si="130"/>
        <v>#N/A</v>
      </c>
      <c r="Z1353" s="83" t="str">
        <f>ASC(入力シート!T1379)</f>
        <v/>
      </c>
      <c r="AA1353" s="83" t="str">
        <f>ASC(入力シート!V1379)</f>
        <v/>
      </c>
      <c r="AB1353" s="83" t="str">
        <f>ASC(入力シート!W1379)</f>
        <v/>
      </c>
      <c r="AC1353" s="83" t="str">
        <f>ASC(入力シート!X1379)</f>
        <v/>
      </c>
      <c r="AD1353" s="83" t="str">
        <f>ASC(入力シート!S1379)</f>
        <v/>
      </c>
      <c r="AE1353" s="83" t="str">
        <f>IF(入力シート!D1379=0,"",入力シート!D1379)</f>
        <v/>
      </c>
      <c r="AF1353" s="83">
        <f>IF(入力シート!G1379="無し",1,2)</f>
        <v>2</v>
      </c>
      <c r="AG1353" s="85" t="str">
        <f t="shared" ca="1" si="131"/>
        <v>20240213</v>
      </c>
      <c r="AH1353" s="83">
        <f>IF(入力シート!Y1379="有り",2,1)</f>
        <v>1</v>
      </c>
      <c r="AI1353" s="83">
        <f>IF(入力シート!Z1379="有り",2,1)</f>
        <v>1</v>
      </c>
      <c r="AJ1353" s="83">
        <f>IF(入力シート!AA1379="有り",2,1)</f>
        <v>1</v>
      </c>
      <c r="AK1353" s="83">
        <f>IF(入力シート!AB1379="有り",2,1)</f>
        <v>1</v>
      </c>
      <c r="AL1353" s="83">
        <f>IF(入力シート!AC1379="有り",2,1)</f>
        <v>1</v>
      </c>
      <c r="AM1353" s="83">
        <f>IF(入力シート!AD1379="有り",2,1)</f>
        <v>1</v>
      </c>
      <c r="AN1353" s="83">
        <f>IF(入力シート!AE1379="有り",2,1)</f>
        <v>1</v>
      </c>
      <c r="AO1353" s="83">
        <f>IF(入力シート!H1379="必要(\4,950)",1,0)</f>
        <v>0</v>
      </c>
    </row>
    <row r="1354" spans="5:41" x14ac:dyDescent="0.4">
      <c r="E1354" s="85" t="str">
        <f t="shared" ca="1" si="126"/>
        <v>20240213</v>
      </c>
      <c r="F1354" s="83" t="str">
        <f>DBCS(入力シート!A1380)</f>
        <v/>
      </c>
      <c r="G1354" s="83" t="str">
        <f>(ASC(SUBSTITUTE(SUBSTITUTE(入力シート!B1380,"　","")," ","")))</f>
        <v/>
      </c>
      <c r="H1354" s="83" t="str">
        <f>ASC(入力シート!C1380)</f>
        <v/>
      </c>
      <c r="I1354" s="83" t="str">
        <f>IF(入力シート!E1380=0,"",入力シート!E1380)</f>
        <v/>
      </c>
      <c r="J1354" s="83" t="str">
        <f>IF(入力シート!I1380=0,"",入力シート!I1380)</f>
        <v/>
      </c>
      <c r="K1354" s="83" t="str">
        <f>DBCS(入力シート!K1380)</f>
        <v/>
      </c>
      <c r="L1354" s="83" t="str">
        <f>ASC(入力シート!L1380)</f>
        <v/>
      </c>
      <c r="M1354" s="83" t="e">
        <f>_xlfn.IFS(入力シート!J1380=置換コード!$B$4,1,入力シート!J1380=置換コード!$B$5,2,入力シート!J1380=置換コード!$B$6,3,入力シート!J1380=置換コード!$B$7,4,入力シート!J1380=置換コード!$B$8,5,入力シート!J1380=置換コード!$B$9,6,入力シート!J1380=置換コード!$B$10,7,入力シート!J1380=置換コード!$B$11,8,入力シート!J1380=置換コード!$B$12,9,入力シート!J1380=置換コード!$B$13,10)</f>
        <v>#N/A</v>
      </c>
      <c r="N1354" s="83" t="e">
        <f>_xlfn.IFS(入力シート!F1380=置換コード!$E$4,1,入力シート!F1380=置換コード!$E$5,2)</f>
        <v>#N/A</v>
      </c>
      <c r="O1354" s="83" t="e">
        <f t="shared" si="127"/>
        <v>#N/A</v>
      </c>
      <c r="P1354" s="83" t="e">
        <f t="shared" si="128"/>
        <v>#N/A</v>
      </c>
      <c r="Q1354" s="83" t="e">
        <f>_xlfn.IFS(入力シート!O1380=置換コード!$I$4,11,入力シート!O1380=置換コード!$I$5,21,入力シート!O1380=置換コード!$I$6,22,入力シート!O1380=置換コード!$I$7,23,入力シート!O1380=置換コード!$I$8,24,入力シート!O1380=置換コード!$I$9,25,入力シート!O1380=置換コード!$I$10,26,入力シート!O1380=置換コード!$I$11,31,入力シート!O1380=置換コード!$I$12,32,入力シート!O1380=置換コード!$I$13,33,入力シート!O1380=置換コード!$I$14,34,入力シート!O1380=置換コード!$I$15,35,入力シート!O1380=置換コード!$I$16,36,入力シート!O1380=置換コード!$I$17,37,入力シート!O1380=置換コード!$I$18,38,入力シート!O1380=置換コード!$I$19,41,入力シート!O1380=置換コード!$I$20,42,入力シート!O1380=置換コード!$I$21,43,入力シート!O1380=置換コード!$I$22,44,入力シート!O1380=置換コード!$I$23,51,入力シート!O1380=置換コード!$I$24,52,入力シート!O1380=置換コード!$I$25,53,入力シート!O1380=置換コード!$I$26,54,入力シート!O1380=置換コード!$I$27,55,入力シート!O1380=置換コード!$I$28,61,入力シート!O1380=置換コード!$I$29,62,入力シート!O1380=置換コード!$I$30,63,入力シート!O1380=置換コード!$I$31,64,入力シート!O1380=置換コード!$I$32,65,入力シート!O1380=置換コード!$I$33,66,入力シート!O1380=置換コード!$I$34,71,入力シート!O1380=置換コード!$I$35,72,入力シート!O1380=置換コード!$I$36,73,入力シート!O1380=置換コード!$I$37,74,入力シート!O1380=置換コード!$I$38,75,入力シート!O1380=置換コード!$I$39,76,入力シート!O1380=置換コード!$I$40,77,入力シート!O1380=置換コード!$I$41,78,入力シート!O1380=置換コード!$I$42,79,入力シート!O1380=置換コード!$I$43,81,入力シート!O1380=置換コード!$I$44,82,入力シート!O1380=置換コード!$I$45,83,入力シート!O1380=置換コード!$I$46,84,入力シート!O1380=置換コード!$I$47,85,入力シート!O1380=置換コード!$I$48,86,入力シート!O1380=置換コード!$I$49,87,入力シート!O1380=置換コード!$I$50,88,入力シート!O1380=置換コード!$I$51,90)</f>
        <v>#N/A</v>
      </c>
      <c r="R1354" s="83" t="e">
        <f t="shared" si="129"/>
        <v>#N/A</v>
      </c>
      <c r="S1354" s="83" t="str">
        <f>ASC(入力シート!N1380)</f>
        <v/>
      </c>
      <c r="T1354" s="83" t="str">
        <f>ASC(入力シート!P1380)</f>
        <v/>
      </c>
      <c r="U1354" s="83" t="str">
        <f>ASC(入力シート!Q1380)</f>
        <v/>
      </c>
      <c r="V1354" s="83" t="str">
        <f>ASC(入力シート!R1380)</f>
        <v/>
      </c>
      <c r="W1354" s="83" t="str">
        <f>ASC(入力シート!M1380)</f>
        <v/>
      </c>
      <c r="X1354" s="83" t="e">
        <f>_xlfn.IFS(入力シート!U1380=置換コード!$I$4,11,入力シート!U1380=置換コード!$I$5,21,入力シート!U1380=置換コード!$I$6,22,入力シート!U1380=置換コード!$I$7,23,入力シート!U1380=置換コード!$I$8,24,入力シート!U1380=置換コード!$I$9,25,入力シート!U1380=置換コード!$I$10,26,入力シート!U1380=置換コード!$I$11,31,入力シート!U1380=置換コード!$I$12,32,入力シート!U1380=置換コード!$I$13,33,入力シート!U1380=置換コード!$I$14,34,入力シート!U1380=置換コード!$I$15,35,入力シート!U1380=置換コード!$I$16,36,入力シート!U1380=置換コード!$I$17,37,入力シート!U1380=置換コード!$I$18,38,入力シート!U1380=置換コード!$I$19,41,入力シート!U1380=置換コード!$I$20,42,入力シート!U1380=置換コード!$I$21,43,入力シート!U1380=置換コード!$I$22,44,入力シート!U1380=置換コード!$I$23,51,入力シート!U1380=置換コード!$I$24,52,入力シート!U1380=置換コード!$I$25,53,入力シート!U1380=置換コード!$I$26,54,入力シート!U1380=置換コード!$I$27,55,入力シート!U1380=置換コード!$I$28,61,入力シート!U1380=置換コード!$I$29,62,入力シート!U1380=置換コード!$I$30,63,入力シート!U1380=置換コード!$I$31,64,入力シート!U1380=置換コード!$I$32,65,入力シート!U1380=置換コード!$I$33,66,入力シート!U1380=置換コード!$I$34,71,入力シート!U1380=置換コード!$I$35,72,入力シート!U1380=置換コード!$I$36,73,入力シート!U1380=置換コード!$I$37,74,入力シート!U1380=置換コード!$I$38,75,入力シート!U1380=置換コード!$I$39,76,入力シート!U1380=置換コード!$I$40,77,入力シート!U1380=置換コード!$I$41,78,入力シート!U1380=置換コード!$I$42,79,入力シート!U1380=置換コード!$I$43,81,入力シート!U1380=置換コード!$I$44,82,入力シート!U1380=置換コード!$I$45,83,入力シート!U1380=置換コード!$I$46,84,入力シート!U1380=置換コード!$I$47,85,入力シート!U1380=置換コード!$I$48,86,入力シート!U1380=置換コード!$I$49,87,入力シート!U1380=置換コード!$I$50,88,入力シート!U1380=置換コード!$I$51,90)</f>
        <v>#N/A</v>
      </c>
      <c r="Y1354" s="83" t="e">
        <f t="shared" si="130"/>
        <v>#N/A</v>
      </c>
      <c r="Z1354" s="83" t="str">
        <f>ASC(入力シート!T1380)</f>
        <v/>
      </c>
      <c r="AA1354" s="83" t="str">
        <f>ASC(入力シート!V1380)</f>
        <v/>
      </c>
      <c r="AB1354" s="83" t="str">
        <f>ASC(入力シート!W1380)</f>
        <v/>
      </c>
      <c r="AC1354" s="83" t="str">
        <f>ASC(入力シート!X1380)</f>
        <v/>
      </c>
      <c r="AD1354" s="83" t="str">
        <f>ASC(入力シート!S1380)</f>
        <v/>
      </c>
      <c r="AE1354" s="83" t="str">
        <f>IF(入力シート!D1380=0,"",入力シート!D1380)</f>
        <v/>
      </c>
      <c r="AF1354" s="83">
        <f>IF(入力シート!G1380="無し",1,2)</f>
        <v>2</v>
      </c>
      <c r="AG1354" s="85" t="str">
        <f t="shared" ca="1" si="131"/>
        <v>20240213</v>
      </c>
      <c r="AH1354" s="83">
        <f>IF(入力シート!Y1380="有り",2,1)</f>
        <v>1</v>
      </c>
      <c r="AI1354" s="83">
        <f>IF(入力シート!Z1380="有り",2,1)</f>
        <v>1</v>
      </c>
      <c r="AJ1354" s="83">
        <f>IF(入力シート!AA1380="有り",2,1)</f>
        <v>1</v>
      </c>
      <c r="AK1354" s="83">
        <f>IF(入力シート!AB1380="有り",2,1)</f>
        <v>1</v>
      </c>
      <c r="AL1354" s="83">
        <f>IF(入力シート!AC1380="有り",2,1)</f>
        <v>1</v>
      </c>
      <c r="AM1354" s="83">
        <f>IF(入力シート!AD1380="有り",2,1)</f>
        <v>1</v>
      </c>
      <c r="AN1354" s="83">
        <f>IF(入力シート!AE1380="有り",2,1)</f>
        <v>1</v>
      </c>
      <c r="AO1354" s="83">
        <f>IF(入力シート!H1380="必要(\4,950)",1,0)</f>
        <v>0</v>
      </c>
    </row>
    <row r="1355" spans="5:41" x14ac:dyDescent="0.4">
      <c r="E1355" s="85" t="str">
        <f t="shared" ca="1" si="126"/>
        <v>20240213</v>
      </c>
      <c r="F1355" s="83" t="str">
        <f>DBCS(入力シート!A1381)</f>
        <v/>
      </c>
      <c r="G1355" s="83" t="str">
        <f>(ASC(SUBSTITUTE(SUBSTITUTE(入力シート!B1381,"　","")," ","")))</f>
        <v/>
      </c>
      <c r="H1355" s="83" t="str">
        <f>ASC(入力シート!C1381)</f>
        <v/>
      </c>
      <c r="I1355" s="83" t="str">
        <f>IF(入力シート!E1381=0,"",入力シート!E1381)</f>
        <v/>
      </c>
      <c r="J1355" s="83" t="str">
        <f>IF(入力シート!I1381=0,"",入力シート!I1381)</f>
        <v/>
      </c>
      <c r="K1355" s="83" t="str">
        <f>DBCS(入力シート!K1381)</f>
        <v/>
      </c>
      <c r="L1355" s="83" t="str">
        <f>ASC(入力シート!L1381)</f>
        <v/>
      </c>
      <c r="M1355" s="83" t="e">
        <f>_xlfn.IFS(入力シート!J1381=置換コード!$B$4,1,入力シート!J1381=置換コード!$B$5,2,入力シート!J1381=置換コード!$B$6,3,入力シート!J1381=置換コード!$B$7,4,入力シート!J1381=置換コード!$B$8,5,入力シート!J1381=置換コード!$B$9,6,入力シート!J1381=置換コード!$B$10,7,入力シート!J1381=置換コード!$B$11,8,入力シート!J1381=置換コード!$B$12,9,入力シート!J1381=置換コード!$B$13,10)</f>
        <v>#N/A</v>
      </c>
      <c r="N1355" s="83" t="e">
        <f>_xlfn.IFS(入力シート!F1381=置換コード!$E$4,1,入力シート!F1381=置換コード!$E$5,2)</f>
        <v>#N/A</v>
      </c>
      <c r="O1355" s="83" t="e">
        <f t="shared" si="127"/>
        <v>#N/A</v>
      </c>
      <c r="P1355" s="83" t="e">
        <f t="shared" si="128"/>
        <v>#N/A</v>
      </c>
      <c r="Q1355" s="83" t="e">
        <f>_xlfn.IFS(入力シート!O1381=置換コード!$I$4,11,入力シート!O1381=置換コード!$I$5,21,入力シート!O1381=置換コード!$I$6,22,入力シート!O1381=置換コード!$I$7,23,入力シート!O1381=置換コード!$I$8,24,入力シート!O1381=置換コード!$I$9,25,入力シート!O1381=置換コード!$I$10,26,入力シート!O1381=置換コード!$I$11,31,入力シート!O1381=置換コード!$I$12,32,入力シート!O1381=置換コード!$I$13,33,入力シート!O1381=置換コード!$I$14,34,入力シート!O1381=置換コード!$I$15,35,入力シート!O1381=置換コード!$I$16,36,入力シート!O1381=置換コード!$I$17,37,入力シート!O1381=置換コード!$I$18,38,入力シート!O1381=置換コード!$I$19,41,入力シート!O1381=置換コード!$I$20,42,入力シート!O1381=置換コード!$I$21,43,入力シート!O1381=置換コード!$I$22,44,入力シート!O1381=置換コード!$I$23,51,入力シート!O1381=置換コード!$I$24,52,入力シート!O1381=置換コード!$I$25,53,入力シート!O1381=置換コード!$I$26,54,入力シート!O1381=置換コード!$I$27,55,入力シート!O1381=置換コード!$I$28,61,入力シート!O1381=置換コード!$I$29,62,入力シート!O1381=置換コード!$I$30,63,入力シート!O1381=置換コード!$I$31,64,入力シート!O1381=置換コード!$I$32,65,入力シート!O1381=置換コード!$I$33,66,入力シート!O1381=置換コード!$I$34,71,入力シート!O1381=置換コード!$I$35,72,入力シート!O1381=置換コード!$I$36,73,入力シート!O1381=置換コード!$I$37,74,入力シート!O1381=置換コード!$I$38,75,入力シート!O1381=置換コード!$I$39,76,入力シート!O1381=置換コード!$I$40,77,入力シート!O1381=置換コード!$I$41,78,入力シート!O1381=置換コード!$I$42,79,入力シート!O1381=置換コード!$I$43,81,入力シート!O1381=置換コード!$I$44,82,入力シート!O1381=置換コード!$I$45,83,入力シート!O1381=置換コード!$I$46,84,入力シート!O1381=置換コード!$I$47,85,入力シート!O1381=置換コード!$I$48,86,入力シート!O1381=置換コード!$I$49,87,入力シート!O1381=置換コード!$I$50,88,入力シート!O1381=置換コード!$I$51,90)</f>
        <v>#N/A</v>
      </c>
      <c r="R1355" s="83" t="e">
        <f t="shared" si="129"/>
        <v>#N/A</v>
      </c>
      <c r="S1355" s="83" t="str">
        <f>ASC(入力シート!N1381)</f>
        <v/>
      </c>
      <c r="T1355" s="83" t="str">
        <f>ASC(入力シート!P1381)</f>
        <v/>
      </c>
      <c r="U1355" s="83" t="str">
        <f>ASC(入力シート!Q1381)</f>
        <v/>
      </c>
      <c r="V1355" s="83" t="str">
        <f>ASC(入力シート!R1381)</f>
        <v/>
      </c>
      <c r="W1355" s="83" t="str">
        <f>ASC(入力シート!M1381)</f>
        <v/>
      </c>
      <c r="X1355" s="83" t="e">
        <f>_xlfn.IFS(入力シート!U1381=置換コード!$I$4,11,入力シート!U1381=置換コード!$I$5,21,入力シート!U1381=置換コード!$I$6,22,入力シート!U1381=置換コード!$I$7,23,入力シート!U1381=置換コード!$I$8,24,入力シート!U1381=置換コード!$I$9,25,入力シート!U1381=置換コード!$I$10,26,入力シート!U1381=置換コード!$I$11,31,入力シート!U1381=置換コード!$I$12,32,入力シート!U1381=置換コード!$I$13,33,入力シート!U1381=置換コード!$I$14,34,入力シート!U1381=置換コード!$I$15,35,入力シート!U1381=置換コード!$I$16,36,入力シート!U1381=置換コード!$I$17,37,入力シート!U1381=置換コード!$I$18,38,入力シート!U1381=置換コード!$I$19,41,入力シート!U1381=置換コード!$I$20,42,入力シート!U1381=置換コード!$I$21,43,入力シート!U1381=置換コード!$I$22,44,入力シート!U1381=置換コード!$I$23,51,入力シート!U1381=置換コード!$I$24,52,入力シート!U1381=置換コード!$I$25,53,入力シート!U1381=置換コード!$I$26,54,入力シート!U1381=置換コード!$I$27,55,入力シート!U1381=置換コード!$I$28,61,入力シート!U1381=置換コード!$I$29,62,入力シート!U1381=置換コード!$I$30,63,入力シート!U1381=置換コード!$I$31,64,入力シート!U1381=置換コード!$I$32,65,入力シート!U1381=置換コード!$I$33,66,入力シート!U1381=置換コード!$I$34,71,入力シート!U1381=置換コード!$I$35,72,入力シート!U1381=置換コード!$I$36,73,入力シート!U1381=置換コード!$I$37,74,入力シート!U1381=置換コード!$I$38,75,入力シート!U1381=置換コード!$I$39,76,入力シート!U1381=置換コード!$I$40,77,入力シート!U1381=置換コード!$I$41,78,入力シート!U1381=置換コード!$I$42,79,入力シート!U1381=置換コード!$I$43,81,入力シート!U1381=置換コード!$I$44,82,入力シート!U1381=置換コード!$I$45,83,入力シート!U1381=置換コード!$I$46,84,入力シート!U1381=置換コード!$I$47,85,入力シート!U1381=置換コード!$I$48,86,入力シート!U1381=置換コード!$I$49,87,入力シート!U1381=置換コード!$I$50,88,入力シート!U1381=置換コード!$I$51,90)</f>
        <v>#N/A</v>
      </c>
      <c r="Y1355" s="83" t="e">
        <f t="shared" si="130"/>
        <v>#N/A</v>
      </c>
      <c r="Z1355" s="83" t="str">
        <f>ASC(入力シート!T1381)</f>
        <v/>
      </c>
      <c r="AA1355" s="83" t="str">
        <f>ASC(入力シート!V1381)</f>
        <v/>
      </c>
      <c r="AB1355" s="83" t="str">
        <f>ASC(入力シート!W1381)</f>
        <v/>
      </c>
      <c r="AC1355" s="83" t="str">
        <f>ASC(入力シート!X1381)</f>
        <v/>
      </c>
      <c r="AD1355" s="83" t="str">
        <f>ASC(入力シート!S1381)</f>
        <v/>
      </c>
      <c r="AE1355" s="83" t="str">
        <f>IF(入力シート!D1381=0,"",入力シート!D1381)</f>
        <v/>
      </c>
      <c r="AF1355" s="83">
        <f>IF(入力シート!G1381="無し",1,2)</f>
        <v>2</v>
      </c>
      <c r="AG1355" s="85" t="str">
        <f t="shared" ca="1" si="131"/>
        <v>20240213</v>
      </c>
      <c r="AH1355" s="83">
        <f>IF(入力シート!Y1381="有り",2,1)</f>
        <v>1</v>
      </c>
      <c r="AI1355" s="83">
        <f>IF(入力シート!Z1381="有り",2,1)</f>
        <v>1</v>
      </c>
      <c r="AJ1355" s="83">
        <f>IF(入力シート!AA1381="有り",2,1)</f>
        <v>1</v>
      </c>
      <c r="AK1355" s="83">
        <f>IF(入力シート!AB1381="有り",2,1)</f>
        <v>1</v>
      </c>
      <c r="AL1355" s="83">
        <f>IF(入力シート!AC1381="有り",2,1)</f>
        <v>1</v>
      </c>
      <c r="AM1355" s="83">
        <f>IF(入力シート!AD1381="有り",2,1)</f>
        <v>1</v>
      </c>
      <c r="AN1355" s="83">
        <f>IF(入力シート!AE1381="有り",2,1)</f>
        <v>1</v>
      </c>
      <c r="AO1355" s="83">
        <f>IF(入力シート!H1381="必要(\4,950)",1,0)</f>
        <v>0</v>
      </c>
    </row>
    <row r="1356" spans="5:41" x14ac:dyDescent="0.4">
      <c r="E1356" s="85" t="str">
        <f t="shared" ca="1" si="126"/>
        <v>20240213</v>
      </c>
      <c r="F1356" s="83" t="str">
        <f>DBCS(入力シート!A1382)</f>
        <v/>
      </c>
      <c r="G1356" s="83" t="str">
        <f>(ASC(SUBSTITUTE(SUBSTITUTE(入力シート!B1382,"　","")," ","")))</f>
        <v/>
      </c>
      <c r="H1356" s="83" t="str">
        <f>ASC(入力シート!C1382)</f>
        <v/>
      </c>
      <c r="I1356" s="83" t="str">
        <f>IF(入力シート!E1382=0,"",入力シート!E1382)</f>
        <v/>
      </c>
      <c r="J1356" s="83" t="str">
        <f>IF(入力シート!I1382=0,"",入力シート!I1382)</f>
        <v/>
      </c>
      <c r="K1356" s="83" t="str">
        <f>DBCS(入力シート!K1382)</f>
        <v/>
      </c>
      <c r="L1356" s="83" t="str">
        <f>ASC(入力シート!L1382)</f>
        <v/>
      </c>
      <c r="M1356" s="83" t="e">
        <f>_xlfn.IFS(入力シート!J1382=置換コード!$B$4,1,入力シート!J1382=置換コード!$B$5,2,入力シート!J1382=置換コード!$B$6,3,入力シート!J1382=置換コード!$B$7,4,入力シート!J1382=置換コード!$B$8,5,入力シート!J1382=置換コード!$B$9,6,入力シート!J1382=置換コード!$B$10,7,入力シート!J1382=置換コード!$B$11,8,入力シート!J1382=置換コード!$B$12,9,入力シート!J1382=置換コード!$B$13,10)</f>
        <v>#N/A</v>
      </c>
      <c r="N1356" s="83" t="e">
        <f>_xlfn.IFS(入力シート!F1382=置換コード!$E$4,1,入力シート!F1382=置換コード!$E$5,2)</f>
        <v>#N/A</v>
      </c>
      <c r="O1356" s="83" t="e">
        <f t="shared" si="127"/>
        <v>#N/A</v>
      </c>
      <c r="P1356" s="83" t="e">
        <f t="shared" si="128"/>
        <v>#N/A</v>
      </c>
      <c r="Q1356" s="83" t="e">
        <f>_xlfn.IFS(入力シート!O1382=置換コード!$I$4,11,入力シート!O1382=置換コード!$I$5,21,入力シート!O1382=置換コード!$I$6,22,入力シート!O1382=置換コード!$I$7,23,入力シート!O1382=置換コード!$I$8,24,入力シート!O1382=置換コード!$I$9,25,入力シート!O1382=置換コード!$I$10,26,入力シート!O1382=置換コード!$I$11,31,入力シート!O1382=置換コード!$I$12,32,入力シート!O1382=置換コード!$I$13,33,入力シート!O1382=置換コード!$I$14,34,入力シート!O1382=置換コード!$I$15,35,入力シート!O1382=置換コード!$I$16,36,入力シート!O1382=置換コード!$I$17,37,入力シート!O1382=置換コード!$I$18,38,入力シート!O1382=置換コード!$I$19,41,入力シート!O1382=置換コード!$I$20,42,入力シート!O1382=置換コード!$I$21,43,入力シート!O1382=置換コード!$I$22,44,入力シート!O1382=置換コード!$I$23,51,入力シート!O1382=置換コード!$I$24,52,入力シート!O1382=置換コード!$I$25,53,入力シート!O1382=置換コード!$I$26,54,入力シート!O1382=置換コード!$I$27,55,入力シート!O1382=置換コード!$I$28,61,入力シート!O1382=置換コード!$I$29,62,入力シート!O1382=置換コード!$I$30,63,入力シート!O1382=置換コード!$I$31,64,入力シート!O1382=置換コード!$I$32,65,入力シート!O1382=置換コード!$I$33,66,入力シート!O1382=置換コード!$I$34,71,入力シート!O1382=置換コード!$I$35,72,入力シート!O1382=置換コード!$I$36,73,入力シート!O1382=置換コード!$I$37,74,入力シート!O1382=置換コード!$I$38,75,入力シート!O1382=置換コード!$I$39,76,入力シート!O1382=置換コード!$I$40,77,入力シート!O1382=置換コード!$I$41,78,入力シート!O1382=置換コード!$I$42,79,入力シート!O1382=置換コード!$I$43,81,入力シート!O1382=置換コード!$I$44,82,入力シート!O1382=置換コード!$I$45,83,入力シート!O1382=置換コード!$I$46,84,入力シート!O1382=置換コード!$I$47,85,入力シート!O1382=置換コード!$I$48,86,入力シート!O1382=置換コード!$I$49,87,入力シート!O1382=置換コード!$I$50,88,入力シート!O1382=置換コード!$I$51,90)</f>
        <v>#N/A</v>
      </c>
      <c r="R1356" s="83" t="e">
        <f t="shared" si="129"/>
        <v>#N/A</v>
      </c>
      <c r="S1356" s="83" t="str">
        <f>ASC(入力シート!N1382)</f>
        <v/>
      </c>
      <c r="T1356" s="83" t="str">
        <f>ASC(入力シート!P1382)</f>
        <v/>
      </c>
      <c r="U1356" s="83" t="str">
        <f>ASC(入力シート!Q1382)</f>
        <v/>
      </c>
      <c r="V1356" s="83" t="str">
        <f>ASC(入力シート!R1382)</f>
        <v/>
      </c>
      <c r="W1356" s="83" t="str">
        <f>ASC(入力シート!M1382)</f>
        <v/>
      </c>
      <c r="X1356" s="83" t="e">
        <f>_xlfn.IFS(入力シート!U1382=置換コード!$I$4,11,入力シート!U1382=置換コード!$I$5,21,入力シート!U1382=置換コード!$I$6,22,入力シート!U1382=置換コード!$I$7,23,入力シート!U1382=置換コード!$I$8,24,入力シート!U1382=置換コード!$I$9,25,入力シート!U1382=置換コード!$I$10,26,入力シート!U1382=置換コード!$I$11,31,入力シート!U1382=置換コード!$I$12,32,入力シート!U1382=置換コード!$I$13,33,入力シート!U1382=置換コード!$I$14,34,入力シート!U1382=置換コード!$I$15,35,入力シート!U1382=置換コード!$I$16,36,入力シート!U1382=置換コード!$I$17,37,入力シート!U1382=置換コード!$I$18,38,入力シート!U1382=置換コード!$I$19,41,入力シート!U1382=置換コード!$I$20,42,入力シート!U1382=置換コード!$I$21,43,入力シート!U1382=置換コード!$I$22,44,入力シート!U1382=置換コード!$I$23,51,入力シート!U1382=置換コード!$I$24,52,入力シート!U1382=置換コード!$I$25,53,入力シート!U1382=置換コード!$I$26,54,入力シート!U1382=置換コード!$I$27,55,入力シート!U1382=置換コード!$I$28,61,入力シート!U1382=置換コード!$I$29,62,入力シート!U1382=置換コード!$I$30,63,入力シート!U1382=置換コード!$I$31,64,入力シート!U1382=置換コード!$I$32,65,入力シート!U1382=置換コード!$I$33,66,入力シート!U1382=置換コード!$I$34,71,入力シート!U1382=置換コード!$I$35,72,入力シート!U1382=置換コード!$I$36,73,入力シート!U1382=置換コード!$I$37,74,入力シート!U1382=置換コード!$I$38,75,入力シート!U1382=置換コード!$I$39,76,入力シート!U1382=置換コード!$I$40,77,入力シート!U1382=置換コード!$I$41,78,入力シート!U1382=置換コード!$I$42,79,入力シート!U1382=置換コード!$I$43,81,入力シート!U1382=置換コード!$I$44,82,入力シート!U1382=置換コード!$I$45,83,入力シート!U1382=置換コード!$I$46,84,入力シート!U1382=置換コード!$I$47,85,入力シート!U1382=置換コード!$I$48,86,入力シート!U1382=置換コード!$I$49,87,入力シート!U1382=置換コード!$I$50,88,入力シート!U1382=置換コード!$I$51,90)</f>
        <v>#N/A</v>
      </c>
      <c r="Y1356" s="83" t="e">
        <f t="shared" si="130"/>
        <v>#N/A</v>
      </c>
      <c r="Z1356" s="83" t="str">
        <f>ASC(入力シート!T1382)</f>
        <v/>
      </c>
      <c r="AA1356" s="83" t="str">
        <f>ASC(入力シート!V1382)</f>
        <v/>
      </c>
      <c r="AB1356" s="83" t="str">
        <f>ASC(入力シート!W1382)</f>
        <v/>
      </c>
      <c r="AC1356" s="83" t="str">
        <f>ASC(入力シート!X1382)</f>
        <v/>
      </c>
      <c r="AD1356" s="83" t="str">
        <f>ASC(入力シート!S1382)</f>
        <v/>
      </c>
      <c r="AE1356" s="83" t="str">
        <f>IF(入力シート!D1382=0,"",入力シート!D1382)</f>
        <v/>
      </c>
      <c r="AF1356" s="83">
        <f>IF(入力シート!G1382="無し",1,2)</f>
        <v>2</v>
      </c>
      <c r="AG1356" s="85" t="str">
        <f t="shared" ca="1" si="131"/>
        <v>20240213</v>
      </c>
      <c r="AH1356" s="83">
        <f>IF(入力シート!Y1382="有り",2,1)</f>
        <v>1</v>
      </c>
      <c r="AI1356" s="83">
        <f>IF(入力シート!Z1382="有り",2,1)</f>
        <v>1</v>
      </c>
      <c r="AJ1356" s="83">
        <f>IF(入力シート!AA1382="有り",2,1)</f>
        <v>1</v>
      </c>
      <c r="AK1356" s="83">
        <f>IF(入力シート!AB1382="有り",2,1)</f>
        <v>1</v>
      </c>
      <c r="AL1356" s="83">
        <f>IF(入力シート!AC1382="有り",2,1)</f>
        <v>1</v>
      </c>
      <c r="AM1356" s="83">
        <f>IF(入力シート!AD1382="有り",2,1)</f>
        <v>1</v>
      </c>
      <c r="AN1356" s="83">
        <f>IF(入力シート!AE1382="有り",2,1)</f>
        <v>1</v>
      </c>
      <c r="AO1356" s="83">
        <f>IF(入力シート!H1382="必要(\4,950)",1,0)</f>
        <v>0</v>
      </c>
    </row>
    <row r="1357" spans="5:41" x14ac:dyDescent="0.4">
      <c r="E1357" s="85" t="str">
        <f t="shared" ca="1" si="126"/>
        <v>20240213</v>
      </c>
      <c r="F1357" s="83" t="str">
        <f>DBCS(入力シート!A1383)</f>
        <v/>
      </c>
      <c r="G1357" s="83" t="str">
        <f>(ASC(SUBSTITUTE(SUBSTITUTE(入力シート!B1383,"　","")," ","")))</f>
        <v/>
      </c>
      <c r="H1357" s="83" t="str">
        <f>ASC(入力シート!C1383)</f>
        <v/>
      </c>
      <c r="I1357" s="83" t="str">
        <f>IF(入力シート!E1383=0,"",入力シート!E1383)</f>
        <v/>
      </c>
      <c r="J1357" s="83" t="str">
        <f>IF(入力シート!I1383=0,"",入力シート!I1383)</f>
        <v/>
      </c>
      <c r="K1357" s="83" t="str">
        <f>DBCS(入力シート!K1383)</f>
        <v/>
      </c>
      <c r="L1357" s="83" t="str">
        <f>ASC(入力シート!L1383)</f>
        <v/>
      </c>
      <c r="M1357" s="83" t="e">
        <f>_xlfn.IFS(入力シート!J1383=置換コード!$B$4,1,入力シート!J1383=置換コード!$B$5,2,入力シート!J1383=置換コード!$B$6,3,入力シート!J1383=置換コード!$B$7,4,入力シート!J1383=置換コード!$B$8,5,入力シート!J1383=置換コード!$B$9,6,入力シート!J1383=置換コード!$B$10,7,入力シート!J1383=置換コード!$B$11,8,入力シート!J1383=置換コード!$B$12,9,入力シート!J1383=置換コード!$B$13,10)</f>
        <v>#N/A</v>
      </c>
      <c r="N1357" s="83" t="e">
        <f>_xlfn.IFS(入力シート!F1383=置換コード!$E$4,1,入力シート!F1383=置換コード!$E$5,2)</f>
        <v>#N/A</v>
      </c>
      <c r="O1357" s="83" t="e">
        <f t="shared" si="127"/>
        <v>#N/A</v>
      </c>
      <c r="P1357" s="83" t="e">
        <f t="shared" si="128"/>
        <v>#N/A</v>
      </c>
      <c r="Q1357" s="83" t="e">
        <f>_xlfn.IFS(入力シート!O1383=置換コード!$I$4,11,入力シート!O1383=置換コード!$I$5,21,入力シート!O1383=置換コード!$I$6,22,入力シート!O1383=置換コード!$I$7,23,入力シート!O1383=置換コード!$I$8,24,入力シート!O1383=置換コード!$I$9,25,入力シート!O1383=置換コード!$I$10,26,入力シート!O1383=置換コード!$I$11,31,入力シート!O1383=置換コード!$I$12,32,入力シート!O1383=置換コード!$I$13,33,入力シート!O1383=置換コード!$I$14,34,入力シート!O1383=置換コード!$I$15,35,入力シート!O1383=置換コード!$I$16,36,入力シート!O1383=置換コード!$I$17,37,入力シート!O1383=置換コード!$I$18,38,入力シート!O1383=置換コード!$I$19,41,入力シート!O1383=置換コード!$I$20,42,入力シート!O1383=置換コード!$I$21,43,入力シート!O1383=置換コード!$I$22,44,入力シート!O1383=置換コード!$I$23,51,入力シート!O1383=置換コード!$I$24,52,入力シート!O1383=置換コード!$I$25,53,入力シート!O1383=置換コード!$I$26,54,入力シート!O1383=置換コード!$I$27,55,入力シート!O1383=置換コード!$I$28,61,入力シート!O1383=置換コード!$I$29,62,入力シート!O1383=置換コード!$I$30,63,入力シート!O1383=置換コード!$I$31,64,入力シート!O1383=置換コード!$I$32,65,入力シート!O1383=置換コード!$I$33,66,入力シート!O1383=置換コード!$I$34,71,入力シート!O1383=置換コード!$I$35,72,入力シート!O1383=置換コード!$I$36,73,入力シート!O1383=置換コード!$I$37,74,入力シート!O1383=置換コード!$I$38,75,入力シート!O1383=置換コード!$I$39,76,入力シート!O1383=置換コード!$I$40,77,入力シート!O1383=置換コード!$I$41,78,入力シート!O1383=置換コード!$I$42,79,入力シート!O1383=置換コード!$I$43,81,入力シート!O1383=置換コード!$I$44,82,入力シート!O1383=置換コード!$I$45,83,入力シート!O1383=置換コード!$I$46,84,入力シート!O1383=置換コード!$I$47,85,入力シート!O1383=置換コード!$I$48,86,入力シート!O1383=置換コード!$I$49,87,入力シート!O1383=置換コード!$I$50,88,入力シート!O1383=置換コード!$I$51,90)</f>
        <v>#N/A</v>
      </c>
      <c r="R1357" s="83" t="e">
        <f t="shared" si="129"/>
        <v>#N/A</v>
      </c>
      <c r="S1357" s="83" t="str">
        <f>ASC(入力シート!N1383)</f>
        <v/>
      </c>
      <c r="T1357" s="83" t="str">
        <f>ASC(入力シート!P1383)</f>
        <v/>
      </c>
      <c r="U1357" s="83" t="str">
        <f>ASC(入力シート!Q1383)</f>
        <v/>
      </c>
      <c r="V1357" s="83" t="str">
        <f>ASC(入力シート!R1383)</f>
        <v/>
      </c>
      <c r="W1357" s="83" t="str">
        <f>ASC(入力シート!M1383)</f>
        <v/>
      </c>
      <c r="X1357" s="83" t="e">
        <f>_xlfn.IFS(入力シート!U1383=置換コード!$I$4,11,入力シート!U1383=置換コード!$I$5,21,入力シート!U1383=置換コード!$I$6,22,入力シート!U1383=置換コード!$I$7,23,入力シート!U1383=置換コード!$I$8,24,入力シート!U1383=置換コード!$I$9,25,入力シート!U1383=置換コード!$I$10,26,入力シート!U1383=置換コード!$I$11,31,入力シート!U1383=置換コード!$I$12,32,入力シート!U1383=置換コード!$I$13,33,入力シート!U1383=置換コード!$I$14,34,入力シート!U1383=置換コード!$I$15,35,入力シート!U1383=置換コード!$I$16,36,入力シート!U1383=置換コード!$I$17,37,入力シート!U1383=置換コード!$I$18,38,入力シート!U1383=置換コード!$I$19,41,入力シート!U1383=置換コード!$I$20,42,入力シート!U1383=置換コード!$I$21,43,入力シート!U1383=置換コード!$I$22,44,入力シート!U1383=置換コード!$I$23,51,入力シート!U1383=置換コード!$I$24,52,入力シート!U1383=置換コード!$I$25,53,入力シート!U1383=置換コード!$I$26,54,入力シート!U1383=置換コード!$I$27,55,入力シート!U1383=置換コード!$I$28,61,入力シート!U1383=置換コード!$I$29,62,入力シート!U1383=置換コード!$I$30,63,入力シート!U1383=置換コード!$I$31,64,入力シート!U1383=置換コード!$I$32,65,入力シート!U1383=置換コード!$I$33,66,入力シート!U1383=置換コード!$I$34,71,入力シート!U1383=置換コード!$I$35,72,入力シート!U1383=置換コード!$I$36,73,入力シート!U1383=置換コード!$I$37,74,入力シート!U1383=置換コード!$I$38,75,入力シート!U1383=置換コード!$I$39,76,入力シート!U1383=置換コード!$I$40,77,入力シート!U1383=置換コード!$I$41,78,入力シート!U1383=置換コード!$I$42,79,入力シート!U1383=置換コード!$I$43,81,入力シート!U1383=置換コード!$I$44,82,入力シート!U1383=置換コード!$I$45,83,入力シート!U1383=置換コード!$I$46,84,入力シート!U1383=置換コード!$I$47,85,入力シート!U1383=置換コード!$I$48,86,入力シート!U1383=置換コード!$I$49,87,入力シート!U1383=置換コード!$I$50,88,入力シート!U1383=置換コード!$I$51,90)</f>
        <v>#N/A</v>
      </c>
      <c r="Y1357" s="83" t="e">
        <f t="shared" si="130"/>
        <v>#N/A</v>
      </c>
      <c r="Z1357" s="83" t="str">
        <f>ASC(入力シート!T1383)</f>
        <v/>
      </c>
      <c r="AA1357" s="83" t="str">
        <f>ASC(入力シート!V1383)</f>
        <v/>
      </c>
      <c r="AB1357" s="83" t="str">
        <f>ASC(入力シート!W1383)</f>
        <v/>
      </c>
      <c r="AC1357" s="83" t="str">
        <f>ASC(入力シート!X1383)</f>
        <v/>
      </c>
      <c r="AD1357" s="83" t="str">
        <f>ASC(入力シート!S1383)</f>
        <v/>
      </c>
      <c r="AE1357" s="83" t="str">
        <f>IF(入力シート!D1383=0,"",入力シート!D1383)</f>
        <v/>
      </c>
      <c r="AF1357" s="83">
        <f>IF(入力シート!G1383="無し",1,2)</f>
        <v>2</v>
      </c>
      <c r="AG1357" s="85" t="str">
        <f t="shared" ca="1" si="131"/>
        <v>20240213</v>
      </c>
      <c r="AH1357" s="83">
        <f>IF(入力シート!Y1383="有り",2,1)</f>
        <v>1</v>
      </c>
      <c r="AI1357" s="83">
        <f>IF(入力シート!Z1383="有り",2,1)</f>
        <v>1</v>
      </c>
      <c r="AJ1357" s="83">
        <f>IF(入力シート!AA1383="有り",2,1)</f>
        <v>1</v>
      </c>
      <c r="AK1357" s="83">
        <f>IF(入力シート!AB1383="有り",2,1)</f>
        <v>1</v>
      </c>
      <c r="AL1357" s="83">
        <f>IF(入力シート!AC1383="有り",2,1)</f>
        <v>1</v>
      </c>
      <c r="AM1357" s="83">
        <f>IF(入力シート!AD1383="有り",2,1)</f>
        <v>1</v>
      </c>
      <c r="AN1357" s="83">
        <f>IF(入力シート!AE1383="有り",2,1)</f>
        <v>1</v>
      </c>
      <c r="AO1357" s="83">
        <f>IF(入力シート!H1383="必要(\4,950)",1,0)</f>
        <v>0</v>
      </c>
    </row>
    <row r="1358" spans="5:41" x14ac:dyDescent="0.4">
      <c r="E1358" s="85" t="str">
        <f t="shared" ca="1" si="126"/>
        <v>20240213</v>
      </c>
      <c r="F1358" s="83" t="str">
        <f>DBCS(入力シート!A1384)</f>
        <v/>
      </c>
      <c r="G1358" s="83" t="str">
        <f>(ASC(SUBSTITUTE(SUBSTITUTE(入力シート!B1384,"　","")," ","")))</f>
        <v/>
      </c>
      <c r="H1358" s="83" t="str">
        <f>ASC(入力シート!C1384)</f>
        <v/>
      </c>
      <c r="I1358" s="83" t="str">
        <f>IF(入力シート!E1384=0,"",入力シート!E1384)</f>
        <v/>
      </c>
      <c r="J1358" s="83" t="str">
        <f>IF(入力シート!I1384=0,"",入力シート!I1384)</f>
        <v/>
      </c>
      <c r="K1358" s="83" t="str">
        <f>DBCS(入力シート!K1384)</f>
        <v/>
      </c>
      <c r="L1358" s="83" t="str">
        <f>ASC(入力シート!L1384)</f>
        <v/>
      </c>
      <c r="M1358" s="83" t="e">
        <f>_xlfn.IFS(入力シート!J1384=置換コード!$B$4,1,入力シート!J1384=置換コード!$B$5,2,入力シート!J1384=置換コード!$B$6,3,入力シート!J1384=置換コード!$B$7,4,入力シート!J1384=置換コード!$B$8,5,入力シート!J1384=置換コード!$B$9,6,入力シート!J1384=置換コード!$B$10,7,入力シート!J1384=置換コード!$B$11,8,入力シート!J1384=置換コード!$B$12,9,入力シート!J1384=置換コード!$B$13,10)</f>
        <v>#N/A</v>
      </c>
      <c r="N1358" s="83" t="e">
        <f>_xlfn.IFS(入力シート!F1384=置換コード!$E$4,1,入力シート!F1384=置換コード!$E$5,2)</f>
        <v>#N/A</v>
      </c>
      <c r="O1358" s="83" t="e">
        <f t="shared" si="127"/>
        <v>#N/A</v>
      </c>
      <c r="P1358" s="83" t="e">
        <f t="shared" si="128"/>
        <v>#N/A</v>
      </c>
      <c r="Q1358" s="83" t="e">
        <f>_xlfn.IFS(入力シート!O1384=置換コード!$I$4,11,入力シート!O1384=置換コード!$I$5,21,入力シート!O1384=置換コード!$I$6,22,入力シート!O1384=置換コード!$I$7,23,入力シート!O1384=置換コード!$I$8,24,入力シート!O1384=置換コード!$I$9,25,入力シート!O1384=置換コード!$I$10,26,入力シート!O1384=置換コード!$I$11,31,入力シート!O1384=置換コード!$I$12,32,入力シート!O1384=置換コード!$I$13,33,入力シート!O1384=置換コード!$I$14,34,入力シート!O1384=置換コード!$I$15,35,入力シート!O1384=置換コード!$I$16,36,入力シート!O1384=置換コード!$I$17,37,入力シート!O1384=置換コード!$I$18,38,入力シート!O1384=置換コード!$I$19,41,入力シート!O1384=置換コード!$I$20,42,入力シート!O1384=置換コード!$I$21,43,入力シート!O1384=置換コード!$I$22,44,入力シート!O1384=置換コード!$I$23,51,入力シート!O1384=置換コード!$I$24,52,入力シート!O1384=置換コード!$I$25,53,入力シート!O1384=置換コード!$I$26,54,入力シート!O1384=置換コード!$I$27,55,入力シート!O1384=置換コード!$I$28,61,入力シート!O1384=置換コード!$I$29,62,入力シート!O1384=置換コード!$I$30,63,入力シート!O1384=置換コード!$I$31,64,入力シート!O1384=置換コード!$I$32,65,入力シート!O1384=置換コード!$I$33,66,入力シート!O1384=置換コード!$I$34,71,入力シート!O1384=置換コード!$I$35,72,入力シート!O1384=置換コード!$I$36,73,入力シート!O1384=置換コード!$I$37,74,入力シート!O1384=置換コード!$I$38,75,入力シート!O1384=置換コード!$I$39,76,入力シート!O1384=置換コード!$I$40,77,入力シート!O1384=置換コード!$I$41,78,入力シート!O1384=置換コード!$I$42,79,入力シート!O1384=置換コード!$I$43,81,入力シート!O1384=置換コード!$I$44,82,入力シート!O1384=置換コード!$I$45,83,入力シート!O1384=置換コード!$I$46,84,入力シート!O1384=置換コード!$I$47,85,入力シート!O1384=置換コード!$I$48,86,入力シート!O1384=置換コード!$I$49,87,入力シート!O1384=置換コード!$I$50,88,入力シート!O1384=置換コード!$I$51,90)</f>
        <v>#N/A</v>
      </c>
      <c r="R1358" s="83" t="e">
        <f t="shared" si="129"/>
        <v>#N/A</v>
      </c>
      <c r="S1358" s="83" t="str">
        <f>ASC(入力シート!N1384)</f>
        <v/>
      </c>
      <c r="T1358" s="83" t="str">
        <f>ASC(入力シート!P1384)</f>
        <v/>
      </c>
      <c r="U1358" s="83" t="str">
        <f>ASC(入力シート!Q1384)</f>
        <v/>
      </c>
      <c r="V1358" s="83" t="str">
        <f>ASC(入力シート!R1384)</f>
        <v/>
      </c>
      <c r="W1358" s="83" t="str">
        <f>ASC(入力シート!M1384)</f>
        <v/>
      </c>
      <c r="X1358" s="83" t="e">
        <f>_xlfn.IFS(入力シート!U1384=置換コード!$I$4,11,入力シート!U1384=置換コード!$I$5,21,入力シート!U1384=置換コード!$I$6,22,入力シート!U1384=置換コード!$I$7,23,入力シート!U1384=置換コード!$I$8,24,入力シート!U1384=置換コード!$I$9,25,入力シート!U1384=置換コード!$I$10,26,入力シート!U1384=置換コード!$I$11,31,入力シート!U1384=置換コード!$I$12,32,入力シート!U1384=置換コード!$I$13,33,入力シート!U1384=置換コード!$I$14,34,入力シート!U1384=置換コード!$I$15,35,入力シート!U1384=置換コード!$I$16,36,入力シート!U1384=置換コード!$I$17,37,入力シート!U1384=置換コード!$I$18,38,入力シート!U1384=置換コード!$I$19,41,入力シート!U1384=置換コード!$I$20,42,入力シート!U1384=置換コード!$I$21,43,入力シート!U1384=置換コード!$I$22,44,入力シート!U1384=置換コード!$I$23,51,入力シート!U1384=置換コード!$I$24,52,入力シート!U1384=置換コード!$I$25,53,入力シート!U1384=置換コード!$I$26,54,入力シート!U1384=置換コード!$I$27,55,入力シート!U1384=置換コード!$I$28,61,入力シート!U1384=置換コード!$I$29,62,入力シート!U1384=置換コード!$I$30,63,入力シート!U1384=置換コード!$I$31,64,入力シート!U1384=置換コード!$I$32,65,入力シート!U1384=置換コード!$I$33,66,入力シート!U1384=置換コード!$I$34,71,入力シート!U1384=置換コード!$I$35,72,入力シート!U1384=置換コード!$I$36,73,入力シート!U1384=置換コード!$I$37,74,入力シート!U1384=置換コード!$I$38,75,入力シート!U1384=置換コード!$I$39,76,入力シート!U1384=置換コード!$I$40,77,入力シート!U1384=置換コード!$I$41,78,入力シート!U1384=置換コード!$I$42,79,入力シート!U1384=置換コード!$I$43,81,入力シート!U1384=置換コード!$I$44,82,入力シート!U1384=置換コード!$I$45,83,入力シート!U1384=置換コード!$I$46,84,入力シート!U1384=置換コード!$I$47,85,入力シート!U1384=置換コード!$I$48,86,入力シート!U1384=置換コード!$I$49,87,入力シート!U1384=置換コード!$I$50,88,入力シート!U1384=置換コード!$I$51,90)</f>
        <v>#N/A</v>
      </c>
      <c r="Y1358" s="83" t="e">
        <f t="shared" si="130"/>
        <v>#N/A</v>
      </c>
      <c r="Z1358" s="83" t="str">
        <f>ASC(入力シート!T1384)</f>
        <v/>
      </c>
      <c r="AA1358" s="83" t="str">
        <f>ASC(入力シート!V1384)</f>
        <v/>
      </c>
      <c r="AB1358" s="83" t="str">
        <f>ASC(入力シート!W1384)</f>
        <v/>
      </c>
      <c r="AC1358" s="83" t="str">
        <f>ASC(入力シート!X1384)</f>
        <v/>
      </c>
      <c r="AD1358" s="83" t="str">
        <f>ASC(入力シート!S1384)</f>
        <v/>
      </c>
      <c r="AE1358" s="83" t="str">
        <f>IF(入力シート!D1384=0,"",入力シート!D1384)</f>
        <v/>
      </c>
      <c r="AF1358" s="83">
        <f>IF(入力シート!G1384="無し",1,2)</f>
        <v>2</v>
      </c>
      <c r="AG1358" s="85" t="str">
        <f t="shared" ca="1" si="131"/>
        <v>20240213</v>
      </c>
      <c r="AH1358" s="83">
        <f>IF(入力シート!Y1384="有り",2,1)</f>
        <v>1</v>
      </c>
      <c r="AI1358" s="83">
        <f>IF(入力シート!Z1384="有り",2,1)</f>
        <v>1</v>
      </c>
      <c r="AJ1358" s="83">
        <f>IF(入力シート!AA1384="有り",2,1)</f>
        <v>1</v>
      </c>
      <c r="AK1358" s="83">
        <f>IF(入力シート!AB1384="有り",2,1)</f>
        <v>1</v>
      </c>
      <c r="AL1358" s="83">
        <f>IF(入力シート!AC1384="有り",2,1)</f>
        <v>1</v>
      </c>
      <c r="AM1358" s="83">
        <f>IF(入力シート!AD1384="有り",2,1)</f>
        <v>1</v>
      </c>
      <c r="AN1358" s="83">
        <f>IF(入力シート!AE1384="有り",2,1)</f>
        <v>1</v>
      </c>
      <c r="AO1358" s="83">
        <f>IF(入力シート!H1384="必要(\4,950)",1,0)</f>
        <v>0</v>
      </c>
    </row>
    <row r="1359" spans="5:41" x14ac:dyDescent="0.4">
      <c r="E1359" s="85" t="str">
        <f t="shared" ca="1" si="126"/>
        <v>20240213</v>
      </c>
      <c r="F1359" s="83" t="str">
        <f>DBCS(入力シート!A1385)</f>
        <v/>
      </c>
      <c r="G1359" s="83" t="str">
        <f>(ASC(SUBSTITUTE(SUBSTITUTE(入力シート!B1385,"　","")," ","")))</f>
        <v/>
      </c>
      <c r="H1359" s="83" t="str">
        <f>ASC(入力シート!C1385)</f>
        <v/>
      </c>
      <c r="I1359" s="83" t="str">
        <f>IF(入力シート!E1385=0,"",入力シート!E1385)</f>
        <v/>
      </c>
      <c r="J1359" s="83" t="str">
        <f>IF(入力シート!I1385=0,"",入力シート!I1385)</f>
        <v/>
      </c>
      <c r="K1359" s="83" t="str">
        <f>DBCS(入力シート!K1385)</f>
        <v/>
      </c>
      <c r="L1359" s="83" t="str">
        <f>ASC(入力シート!L1385)</f>
        <v/>
      </c>
      <c r="M1359" s="83" t="e">
        <f>_xlfn.IFS(入力シート!J1385=置換コード!$B$4,1,入力シート!J1385=置換コード!$B$5,2,入力シート!J1385=置換コード!$B$6,3,入力シート!J1385=置換コード!$B$7,4,入力シート!J1385=置換コード!$B$8,5,入力シート!J1385=置換コード!$B$9,6,入力シート!J1385=置換コード!$B$10,7,入力シート!J1385=置換コード!$B$11,8,入力シート!J1385=置換コード!$B$12,9,入力シート!J1385=置換コード!$B$13,10)</f>
        <v>#N/A</v>
      </c>
      <c r="N1359" s="83" t="e">
        <f>_xlfn.IFS(入力シート!F1385=置換コード!$E$4,1,入力シート!F1385=置換コード!$E$5,2)</f>
        <v>#N/A</v>
      </c>
      <c r="O1359" s="83" t="e">
        <f t="shared" si="127"/>
        <v>#N/A</v>
      </c>
      <c r="P1359" s="83" t="e">
        <f t="shared" si="128"/>
        <v>#N/A</v>
      </c>
      <c r="Q1359" s="83" t="e">
        <f>_xlfn.IFS(入力シート!O1385=置換コード!$I$4,11,入力シート!O1385=置換コード!$I$5,21,入力シート!O1385=置換コード!$I$6,22,入力シート!O1385=置換コード!$I$7,23,入力シート!O1385=置換コード!$I$8,24,入力シート!O1385=置換コード!$I$9,25,入力シート!O1385=置換コード!$I$10,26,入力シート!O1385=置換コード!$I$11,31,入力シート!O1385=置換コード!$I$12,32,入力シート!O1385=置換コード!$I$13,33,入力シート!O1385=置換コード!$I$14,34,入力シート!O1385=置換コード!$I$15,35,入力シート!O1385=置換コード!$I$16,36,入力シート!O1385=置換コード!$I$17,37,入力シート!O1385=置換コード!$I$18,38,入力シート!O1385=置換コード!$I$19,41,入力シート!O1385=置換コード!$I$20,42,入力シート!O1385=置換コード!$I$21,43,入力シート!O1385=置換コード!$I$22,44,入力シート!O1385=置換コード!$I$23,51,入力シート!O1385=置換コード!$I$24,52,入力シート!O1385=置換コード!$I$25,53,入力シート!O1385=置換コード!$I$26,54,入力シート!O1385=置換コード!$I$27,55,入力シート!O1385=置換コード!$I$28,61,入力シート!O1385=置換コード!$I$29,62,入力シート!O1385=置換コード!$I$30,63,入力シート!O1385=置換コード!$I$31,64,入力シート!O1385=置換コード!$I$32,65,入力シート!O1385=置換コード!$I$33,66,入力シート!O1385=置換コード!$I$34,71,入力シート!O1385=置換コード!$I$35,72,入力シート!O1385=置換コード!$I$36,73,入力シート!O1385=置換コード!$I$37,74,入力シート!O1385=置換コード!$I$38,75,入力シート!O1385=置換コード!$I$39,76,入力シート!O1385=置換コード!$I$40,77,入力シート!O1385=置換コード!$I$41,78,入力シート!O1385=置換コード!$I$42,79,入力シート!O1385=置換コード!$I$43,81,入力シート!O1385=置換コード!$I$44,82,入力シート!O1385=置換コード!$I$45,83,入力シート!O1385=置換コード!$I$46,84,入力シート!O1385=置換コード!$I$47,85,入力シート!O1385=置換コード!$I$48,86,入力シート!O1385=置換コード!$I$49,87,入力シート!O1385=置換コード!$I$50,88,入力シート!O1385=置換コード!$I$51,90)</f>
        <v>#N/A</v>
      </c>
      <c r="R1359" s="83" t="e">
        <f t="shared" si="129"/>
        <v>#N/A</v>
      </c>
      <c r="S1359" s="83" t="str">
        <f>ASC(入力シート!N1385)</f>
        <v/>
      </c>
      <c r="T1359" s="83" t="str">
        <f>ASC(入力シート!P1385)</f>
        <v/>
      </c>
      <c r="U1359" s="83" t="str">
        <f>ASC(入力シート!Q1385)</f>
        <v/>
      </c>
      <c r="V1359" s="83" t="str">
        <f>ASC(入力シート!R1385)</f>
        <v/>
      </c>
      <c r="W1359" s="83" t="str">
        <f>ASC(入力シート!M1385)</f>
        <v/>
      </c>
      <c r="X1359" s="83" t="e">
        <f>_xlfn.IFS(入力シート!U1385=置換コード!$I$4,11,入力シート!U1385=置換コード!$I$5,21,入力シート!U1385=置換コード!$I$6,22,入力シート!U1385=置換コード!$I$7,23,入力シート!U1385=置換コード!$I$8,24,入力シート!U1385=置換コード!$I$9,25,入力シート!U1385=置換コード!$I$10,26,入力シート!U1385=置換コード!$I$11,31,入力シート!U1385=置換コード!$I$12,32,入力シート!U1385=置換コード!$I$13,33,入力シート!U1385=置換コード!$I$14,34,入力シート!U1385=置換コード!$I$15,35,入力シート!U1385=置換コード!$I$16,36,入力シート!U1385=置換コード!$I$17,37,入力シート!U1385=置換コード!$I$18,38,入力シート!U1385=置換コード!$I$19,41,入力シート!U1385=置換コード!$I$20,42,入力シート!U1385=置換コード!$I$21,43,入力シート!U1385=置換コード!$I$22,44,入力シート!U1385=置換コード!$I$23,51,入力シート!U1385=置換コード!$I$24,52,入力シート!U1385=置換コード!$I$25,53,入力シート!U1385=置換コード!$I$26,54,入力シート!U1385=置換コード!$I$27,55,入力シート!U1385=置換コード!$I$28,61,入力シート!U1385=置換コード!$I$29,62,入力シート!U1385=置換コード!$I$30,63,入力シート!U1385=置換コード!$I$31,64,入力シート!U1385=置換コード!$I$32,65,入力シート!U1385=置換コード!$I$33,66,入力シート!U1385=置換コード!$I$34,71,入力シート!U1385=置換コード!$I$35,72,入力シート!U1385=置換コード!$I$36,73,入力シート!U1385=置換コード!$I$37,74,入力シート!U1385=置換コード!$I$38,75,入力シート!U1385=置換コード!$I$39,76,入力シート!U1385=置換コード!$I$40,77,入力シート!U1385=置換コード!$I$41,78,入力シート!U1385=置換コード!$I$42,79,入力シート!U1385=置換コード!$I$43,81,入力シート!U1385=置換コード!$I$44,82,入力シート!U1385=置換コード!$I$45,83,入力シート!U1385=置換コード!$I$46,84,入力シート!U1385=置換コード!$I$47,85,入力シート!U1385=置換コード!$I$48,86,入力シート!U1385=置換コード!$I$49,87,入力シート!U1385=置換コード!$I$50,88,入力シート!U1385=置換コード!$I$51,90)</f>
        <v>#N/A</v>
      </c>
      <c r="Y1359" s="83" t="e">
        <f t="shared" si="130"/>
        <v>#N/A</v>
      </c>
      <c r="Z1359" s="83" t="str">
        <f>ASC(入力シート!T1385)</f>
        <v/>
      </c>
      <c r="AA1359" s="83" t="str">
        <f>ASC(入力シート!V1385)</f>
        <v/>
      </c>
      <c r="AB1359" s="83" t="str">
        <f>ASC(入力シート!W1385)</f>
        <v/>
      </c>
      <c r="AC1359" s="83" t="str">
        <f>ASC(入力シート!X1385)</f>
        <v/>
      </c>
      <c r="AD1359" s="83" t="str">
        <f>ASC(入力シート!S1385)</f>
        <v/>
      </c>
      <c r="AE1359" s="83" t="str">
        <f>IF(入力シート!D1385=0,"",入力シート!D1385)</f>
        <v/>
      </c>
      <c r="AF1359" s="83">
        <f>IF(入力シート!G1385="無し",1,2)</f>
        <v>2</v>
      </c>
      <c r="AG1359" s="85" t="str">
        <f t="shared" ca="1" si="131"/>
        <v>20240213</v>
      </c>
      <c r="AH1359" s="83">
        <f>IF(入力シート!Y1385="有り",2,1)</f>
        <v>1</v>
      </c>
      <c r="AI1359" s="83">
        <f>IF(入力シート!Z1385="有り",2,1)</f>
        <v>1</v>
      </c>
      <c r="AJ1359" s="83">
        <f>IF(入力シート!AA1385="有り",2,1)</f>
        <v>1</v>
      </c>
      <c r="AK1359" s="83">
        <f>IF(入力シート!AB1385="有り",2,1)</f>
        <v>1</v>
      </c>
      <c r="AL1359" s="83">
        <f>IF(入力シート!AC1385="有り",2,1)</f>
        <v>1</v>
      </c>
      <c r="AM1359" s="83">
        <f>IF(入力シート!AD1385="有り",2,1)</f>
        <v>1</v>
      </c>
      <c r="AN1359" s="83">
        <f>IF(入力シート!AE1385="有り",2,1)</f>
        <v>1</v>
      </c>
      <c r="AO1359" s="83">
        <f>IF(入力シート!H1385="必要(\4,950)",1,0)</f>
        <v>0</v>
      </c>
    </row>
    <row r="1360" spans="5:41" x14ac:dyDescent="0.4">
      <c r="E1360" s="85" t="str">
        <f t="shared" ca="1" si="126"/>
        <v>20240213</v>
      </c>
      <c r="F1360" s="83" t="str">
        <f>DBCS(入力シート!A1386)</f>
        <v/>
      </c>
      <c r="G1360" s="83" t="str">
        <f>(ASC(SUBSTITUTE(SUBSTITUTE(入力シート!B1386,"　","")," ","")))</f>
        <v/>
      </c>
      <c r="H1360" s="83" t="str">
        <f>ASC(入力シート!C1386)</f>
        <v/>
      </c>
      <c r="I1360" s="83" t="str">
        <f>IF(入力シート!E1386=0,"",入力シート!E1386)</f>
        <v/>
      </c>
      <c r="J1360" s="83" t="str">
        <f>IF(入力シート!I1386=0,"",入力シート!I1386)</f>
        <v/>
      </c>
      <c r="K1360" s="83" t="str">
        <f>DBCS(入力シート!K1386)</f>
        <v/>
      </c>
      <c r="L1360" s="83" t="str">
        <f>ASC(入力シート!L1386)</f>
        <v/>
      </c>
      <c r="M1360" s="83" t="e">
        <f>_xlfn.IFS(入力シート!J1386=置換コード!$B$4,1,入力シート!J1386=置換コード!$B$5,2,入力シート!J1386=置換コード!$B$6,3,入力シート!J1386=置換コード!$B$7,4,入力シート!J1386=置換コード!$B$8,5,入力シート!J1386=置換コード!$B$9,6,入力シート!J1386=置換コード!$B$10,7,入力シート!J1386=置換コード!$B$11,8,入力シート!J1386=置換コード!$B$12,9,入力シート!J1386=置換コード!$B$13,10)</f>
        <v>#N/A</v>
      </c>
      <c r="N1360" s="83" t="e">
        <f>_xlfn.IFS(入力シート!F1386=置換コード!$E$4,1,入力シート!F1386=置換コード!$E$5,2)</f>
        <v>#N/A</v>
      </c>
      <c r="O1360" s="83" t="e">
        <f t="shared" si="127"/>
        <v>#N/A</v>
      </c>
      <c r="P1360" s="83" t="e">
        <f t="shared" si="128"/>
        <v>#N/A</v>
      </c>
      <c r="Q1360" s="83" t="e">
        <f>_xlfn.IFS(入力シート!O1386=置換コード!$I$4,11,入力シート!O1386=置換コード!$I$5,21,入力シート!O1386=置換コード!$I$6,22,入力シート!O1386=置換コード!$I$7,23,入力シート!O1386=置換コード!$I$8,24,入力シート!O1386=置換コード!$I$9,25,入力シート!O1386=置換コード!$I$10,26,入力シート!O1386=置換コード!$I$11,31,入力シート!O1386=置換コード!$I$12,32,入力シート!O1386=置換コード!$I$13,33,入力シート!O1386=置換コード!$I$14,34,入力シート!O1386=置換コード!$I$15,35,入力シート!O1386=置換コード!$I$16,36,入力シート!O1386=置換コード!$I$17,37,入力シート!O1386=置換コード!$I$18,38,入力シート!O1386=置換コード!$I$19,41,入力シート!O1386=置換コード!$I$20,42,入力シート!O1386=置換コード!$I$21,43,入力シート!O1386=置換コード!$I$22,44,入力シート!O1386=置換コード!$I$23,51,入力シート!O1386=置換コード!$I$24,52,入力シート!O1386=置換コード!$I$25,53,入力シート!O1386=置換コード!$I$26,54,入力シート!O1386=置換コード!$I$27,55,入力シート!O1386=置換コード!$I$28,61,入力シート!O1386=置換コード!$I$29,62,入力シート!O1386=置換コード!$I$30,63,入力シート!O1386=置換コード!$I$31,64,入力シート!O1386=置換コード!$I$32,65,入力シート!O1386=置換コード!$I$33,66,入力シート!O1386=置換コード!$I$34,71,入力シート!O1386=置換コード!$I$35,72,入力シート!O1386=置換コード!$I$36,73,入力シート!O1386=置換コード!$I$37,74,入力シート!O1386=置換コード!$I$38,75,入力シート!O1386=置換コード!$I$39,76,入力シート!O1386=置換コード!$I$40,77,入力シート!O1386=置換コード!$I$41,78,入力シート!O1386=置換コード!$I$42,79,入力シート!O1386=置換コード!$I$43,81,入力シート!O1386=置換コード!$I$44,82,入力シート!O1386=置換コード!$I$45,83,入力シート!O1386=置換コード!$I$46,84,入力シート!O1386=置換コード!$I$47,85,入力シート!O1386=置換コード!$I$48,86,入力シート!O1386=置換コード!$I$49,87,入力シート!O1386=置換コード!$I$50,88,入力シート!O1386=置換コード!$I$51,90)</f>
        <v>#N/A</v>
      </c>
      <c r="R1360" s="83" t="e">
        <f t="shared" si="129"/>
        <v>#N/A</v>
      </c>
      <c r="S1360" s="83" t="str">
        <f>ASC(入力シート!N1386)</f>
        <v/>
      </c>
      <c r="T1360" s="83" t="str">
        <f>ASC(入力シート!P1386)</f>
        <v/>
      </c>
      <c r="U1360" s="83" t="str">
        <f>ASC(入力シート!Q1386)</f>
        <v/>
      </c>
      <c r="V1360" s="83" t="str">
        <f>ASC(入力シート!R1386)</f>
        <v/>
      </c>
      <c r="W1360" s="83" t="str">
        <f>ASC(入力シート!M1386)</f>
        <v/>
      </c>
      <c r="X1360" s="83" t="e">
        <f>_xlfn.IFS(入力シート!U1386=置換コード!$I$4,11,入力シート!U1386=置換コード!$I$5,21,入力シート!U1386=置換コード!$I$6,22,入力シート!U1386=置換コード!$I$7,23,入力シート!U1386=置換コード!$I$8,24,入力シート!U1386=置換コード!$I$9,25,入力シート!U1386=置換コード!$I$10,26,入力シート!U1386=置換コード!$I$11,31,入力シート!U1386=置換コード!$I$12,32,入力シート!U1386=置換コード!$I$13,33,入力シート!U1386=置換コード!$I$14,34,入力シート!U1386=置換コード!$I$15,35,入力シート!U1386=置換コード!$I$16,36,入力シート!U1386=置換コード!$I$17,37,入力シート!U1386=置換コード!$I$18,38,入力シート!U1386=置換コード!$I$19,41,入力シート!U1386=置換コード!$I$20,42,入力シート!U1386=置換コード!$I$21,43,入力シート!U1386=置換コード!$I$22,44,入力シート!U1386=置換コード!$I$23,51,入力シート!U1386=置換コード!$I$24,52,入力シート!U1386=置換コード!$I$25,53,入力シート!U1386=置換コード!$I$26,54,入力シート!U1386=置換コード!$I$27,55,入力シート!U1386=置換コード!$I$28,61,入力シート!U1386=置換コード!$I$29,62,入力シート!U1386=置換コード!$I$30,63,入力シート!U1386=置換コード!$I$31,64,入力シート!U1386=置換コード!$I$32,65,入力シート!U1386=置換コード!$I$33,66,入力シート!U1386=置換コード!$I$34,71,入力シート!U1386=置換コード!$I$35,72,入力シート!U1386=置換コード!$I$36,73,入力シート!U1386=置換コード!$I$37,74,入力シート!U1386=置換コード!$I$38,75,入力シート!U1386=置換コード!$I$39,76,入力シート!U1386=置換コード!$I$40,77,入力シート!U1386=置換コード!$I$41,78,入力シート!U1386=置換コード!$I$42,79,入力シート!U1386=置換コード!$I$43,81,入力シート!U1386=置換コード!$I$44,82,入力シート!U1386=置換コード!$I$45,83,入力シート!U1386=置換コード!$I$46,84,入力シート!U1386=置換コード!$I$47,85,入力シート!U1386=置換コード!$I$48,86,入力シート!U1386=置換コード!$I$49,87,入力シート!U1386=置換コード!$I$50,88,入力シート!U1386=置換コード!$I$51,90)</f>
        <v>#N/A</v>
      </c>
      <c r="Y1360" s="83" t="e">
        <f t="shared" si="130"/>
        <v>#N/A</v>
      </c>
      <c r="Z1360" s="83" t="str">
        <f>ASC(入力シート!T1386)</f>
        <v/>
      </c>
      <c r="AA1360" s="83" t="str">
        <f>ASC(入力シート!V1386)</f>
        <v/>
      </c>
      <c r="AB1360" s="83" t="str">
        <f>ASC(入力シート!W1386)</f>
        <v/>
      </c>
      <c r="AC1360" s="83" t="str">
        <f>ASC(入力シート!X1386)</f>
        <v/>
      </c>
      <c r="AD1360" s="83" t="str">
        <f>ASC(入力シート!S1386)</f>
        <v/>
      </c>
      <c r="AE1360" s="83" t="str">
        <f>IF(入力シート!D1386=0,"",入力シート!D1386)</f>
        <v/>
      </c>
      <c r="AF1360" s="83">
        <f>IF(入力シート!G1386="無し",1,2)</f>
        <v>2</v>
      </c>
      <c r="AG1360" s="85" t="str">
        <f t="shared" ca="1" si="131"/>
        <v>20240213</v>
      </c>
      <c r="AH1360" s="83">
        <f>IF(入力シート!Y1386="有り",2,1)</f>
        <v>1</v>
      </c>
      <c r="AI1360" s="83">
        <f>IF(入力シート!Z1386="有り",2,1)</f>
        <v>1</v>
      </c>
      <c r="AJ1360" s="83">
        <f>IF(入力シート!AA1386="有り",2,1)</f>
        <v>1</v>
      </c>
      <c r="AK1360" s="83">
        <f>IF(入力シート!AB1386="有り",2,1)</f>
        <v>1</v>
      </c>
      <c r="AL1360" s="83">
        <f>IF(入力シート!AC1386="有り",2,1)</f>
        <v>1</v>
      </c>
      <c r="AM1360" s="83">
        <f>IF(入力シート!AD1386="有り",2,1)</f>
        <v>1</v>
      </c>
      <c r="AN1360" s="83">
        <f>IF(入力シート!AE1386="有り",2,1)</f>
        <v>1</v>
      </c>
      <c r="AO1360" s="83">
        <f>IF(入力シート!H1386="必要(\4,950)",1,0)</f>
        <v>0</v>
      </c>
    </row>
    <row r="1361" spans="5:41" x14ac:dyDescent="0.4">
      <c r="E1361" s="85" t="str">
        <f t="shared" ca="1" si="126"/>
        <v>20240213</v>
      </c>
      <c r="F1361" s="83" t="str">
        <f>DBCS(入力シート!A1387)</f>
        <v/>
      </c>
      <c r="G1361" s="83" t="str">
        <f>(ASC(SUBSTITUTE(SUBSTITUTE(入力シート!B1387,"　","")," ","")))</f>
        <v/>
      </c>
      <c r="H1361" s="83" t="str">
        <f>ASC(入力シート!C1387)</f>
        <v/>
      </c>
      <c r="I1361" s="83" t="str">
        <f>IF(入力シート!E1387=0,"",入力シート!E1387)</f>
        <v/>
      </c>
      <c r="J1361" s="83" t="str">
        <f>IF(入力シート!I1387=0,"",入力シート!I1387)</f>
        <v/>
      </c>
      <c r="K1361" s="83" t="str">
        <f>DBCS(入力シート!K1387)</f>
        <v/>
      </c>
      <c r="L1361" s="83" t="str">
        <f>ASC(入力シート!L1387)</f>
        <v/>
      </c>
      <c r="M1361" s="83" t="e">
        <f>_xlfn.IFS(入力シート!J1387=置換コード!$B$4,1,入力シート!J1387=置換コード!$B$5,2,入力シート!J1387=置換コード!$B$6,3,入力シート!J1387=置換コード!$B$7,4,入力シート!J1387=置換コード!$B$8,5,入力シート!J1387=置換コード!$B$9,6,入力シート!J1387=置換コード!$B$10,7,入力シート!J1387=置換コード!$B$11,8,入力シート!J1387=置換コード!$B$12,9,入力シート!J1387=置換コード!$B$13,10)</f>
        <v>#N/A</v>
      </c>
      <c r="N1361" s="83" t="e">
        <f>_xlfn.IFS(入力シート!F1387=置換コード!$E$4,1,入力シート!F1387=置換コード!$E$5,2)</f>
        <v>#N/A</v>
      </c>
      <c r="O1361" s="83" t="e">
        <f t="shared" si="127"/>
        <v>#N/A</v>
      </c>
      <c r="P1361" s="83" t="e">
        <f t="shared" si="128"/>
        <v>#N/A</v>
      </c>
      <c r="Q1361" s="83" t="e">
        <f>_xlfn.IFS(入力シート!O1387=置換コード!$I$4,11,入力シート!O1387=置換コード!$I$5,21,入力シート!O1387=置換コード!$I$6,22,入力シート!O1387=置換コード!$I$7,23,入力シート!O1387=置換コード!$I$8,24,入力シート!O1387=置換コード!$I$9,25,入力シート!O1387=置換コード!$I$10,26,入力シート!O1387=置換コード!$I$11,31,入力シート!O1387=置換コード!$I$12,32,入力シート!O1387=置換コード!$I$13,33,入力シート!O1387=置換コード!$I$14,34,入力シート!O1387=置換コード!$I$15,35,入力シート!O1387=置換コード!$I$16,36,入力シート!O1387=置換コード!$I$17,37,入力シート!O1387=置換コード!$I$18,38,入力シート!O1387=置換コード!$I$19,41,入力シート!O1387=置換コード!$I$20,42,入力シート!O1387=置換コード!$I$21,43,入力シート!O1387=置換コード!$I$22,44,入力シート!O1387=置換コード!$I$23,51,入力シート!O1387=置換コード!$I$24,52,入力シート!O1387=置換コード!$I$25,53,入力シート!O1387=置換コード!$I$26,54,入力シート!O1387=置換コード!$I$27,55,入力シート!O1387=置換コード!$I$28,61,入力シート!O1387=置換コード!$I$29,62,入力シート!O1387=置換コード!$I$30,63,入力シート!O1387=置換コード!$I$31,64,入力シート!O1387=置換コード!$I$32,65,入力シート!O1387=置換コード!$I$33,66,入力シート!O1387=置換コード!$I$34,71,入力シート!O1387=置換コード!$I$35,72,入力シート!O1387=置換コード!$I$36,73,入力シート!O1387=置換コード!$I$37,74,入力シート!O1387=置換コード!$I$38,75,入力シート!O1387=置換コード!$I$39,76,入力シート!O1387=置換コード!$I$40,77,入力シート!O1387=置換コード!$I$41,78,入力シート!O1387=置換コード!$I$42,79,入力シート!O1387=置換コード!$I$43,81,入力シート!O1387=置換コード!$I$44,82,入力シート!O1387=置換コード!$I$45,83,入力シート!O1387=置換コード!$I$46,84,入力シート!O1387=置換コード!$I$47,85,入力シート!O1387=置換コード!$I$48,86,入力シート!O1387=置換コード!$I$49,87,入力シート!O1387=置換コード!$I$50,88,入力シート!O1387=置換コード!$I$51,90)</f>
        <v>#N/A</v>
      </c>
      <c r="R1361" s="83" t="e">
        <f t="shared" si="129"/>
        <v>#N/A</v>
      </c>
      <c r="S1361" s="83" t="str">
        <f>ASC(入力シート!N1387)</f>
        <v/>
      </c>
      <c r="T1361" s="83" t="str">
        <f>ASC(入力シート!P1387)</f>
        <v/>
      </c>
      <c r="U1361" s="83" t="str">
        <f>ASC(入力シート!Q1387)</f>
        <v/>
      </c>
      <c r="V1361" s="83" t="str">
        <f>ASC(入力シート!R1387)</f>
        <v/>
      </c>
      <c r="W1361" s="83" t="str">
        <f>ASC(入力シート!M1387)</f>
        <v/>
      </c>
      <c r="X1361" s="83" t="e">
        <f>_xlfn.IFS(入力シート!U1387=置換コード!$I$4,11,入力シート!U1387=置換コード!$I$5,21,入力シート!U1387=置換コード!$I$6,22,入力シート!U1387=置換コード!$I$7,23,入力シート!U1387=置換コード!$I$8,24,入力シート!U1387=置換コード!$I$9,25,入力シート!U1387=置換コード!$I$10,26,入力シート!U1387=置換コード!$I$11,31,入力シート!U1387=置換コード!$I$12,32,入力シート!U1387=置換コード!$I$13,33,入力シート!U1387=置換コード!$I$14,34,入力シート!U1387=置換コード!$I$15,35,入力シート!U1387=置換コード!$I$16,36,入力シート!U1387=置換コード!$I$17,37,入力シート!U1387=置換コード!$I$18,38,入力シート!U1387=置換コード!$I$19,41,入力シート!U1387=置換コード!$I$20,42,入力シート!U1387=置換コード!$I$21,43,入力シート!U1387=置換コード!$I$22,44,入力シート!U1387=置換コード!$I$23,51,入力シート!U1387=置換コード!$I$24,52,入力シート!U1387=置換コード!$I$25,53,入力シート!U1387=置換コード!$I$26,54,入力シート!U1387=置換コード!$I$27,55,入力シート!U1387=置換コード!$I$28,61,入力シート!U1387=置換コード!$I$29,62,入力シート!U1387=置換コード!$I$30,63,入力シート!U1387=置換コード!$I$31,64,入力シート!U1387=置換コード!$I$32,65,入力シート!U1387=置換コード!$I$33,66,入力シート!U1387=置換コード!$I$34,71,入力シート!U1387=置換コード!$I$35,72,入力シート!U1387=置換コード!$I$36,73,入力シート!U1387=置換コード!$I$37,74,入力シート!U1387=置換コード!$I$38,75,入力シート!U1387=置換コード!$I$39,76,入力シート!U1387=置換コード!$I$40,77,入力シート!U1387=置換コード!$I$41,78,入力シート!U1387=置換コード!$I$42,79,入力シート!U1387=置換コード!$I$43,81,入力シート!U1387=置換コード!$I$44,82,入力シート!U1387=置換コード!$I$45,83,入力シート!U1387=置換コード!$I$46,84,入力シート!U1387=置換コード!$I$47,85,入力シート!U1387=置換コード!$I$48,86,入力シート!U1387=置換コード!$I$49,87,入力シート!U1387=置換コード!$I$50,88,入力シート!U1387=置換コード!$I$51,90)</f>
        <v>#N/A</v>
      </c>
      <c r="Y1361" s="83" t="e">
        <f t="shared" si="130"/>
        <v>#N/A</v>
      </c>
      <c r="Z1361" s="83" t="str">
        <f>ASC(入力シート!T1387)</f>
        <v/>
      </c>
      <c r="AA1361" s="83" t="str">
        <f>ASC(入力シート!V1387)</f>
        <v/>
      </c>
      <c r="AB1361" s="83" t="str">
        <f>ASC(入力シート!W1387)</f>
        <v/>
      </c>
      <c r="AC1361" s="83" t="str">
        <f>ASC(入力シート!X1387)</f>
        <v/>
      </c>
      <c r="AD1361" s="83" t="str">
        <f>ASC(入力シート!S1387)</f>
        <v/>
      </c>
      <c r="AE1361" s="83" t="str">
        <f>IF(入力シート!D1387=0,"",入力シート!D1387)</f>
        <v/>
      </c>
      <c r="AF1361" s="83">
        <f>IF(入力シート!G1387="無し",1,2)</f>
        <v>2</v>
      </c>
      <c r="AG1361" s="85" t="str">
        <f t="shared" ca="1" si="131"/>
        <v>20240213</v>
      </c>
      <c r="AH1361" s="83">
        <f>IF(入力シート!Y1387="有り",2,1)</f>
        <v>1</v>
      </c>
      <c r="AI1361" s="83">
        <f>IF(入力シート!Z1387="有り",2,1)</f>
        <v>1</v>
      </c>
      <c r="AJ1361" s="83">
        <f>IF(入力シート!AA1387="有り",2,1)</f>
        <v>1</v>
      </c>
      <c r="AK1361" s="83">
        <f>IF(入力シート!AB1387="有り",2,1)</f>
        <v>1</v>
      </c>
      <c r="AL1361" s="83">
        <f>IF(入力シート!AC1387="有り",2,1)</f>
        <v>1</v>
      </c>
      <c r="AM1361" s="83">
        <f>IF(入力シート!AD1387="有り",2,1)</f>
        <v>1</v>
      </c>
      <c r="AN1361" s="83">
        <f>IF(入力シート!AE1387="有り",2,1)</f>
        <v>1</v>
      </c>
      <c r="AO1361" s="83">
        <f>IF(入力シート!H1387="必要(\4,950)",1,0)</f>
        <v>0</v>
      </c>
    </row>
    <row r="1362" spans="5:41" x14ac:dyDescent="0.4">
      <c r="E1362" s="85" t="str">
        <f t="shared" ca="1" si="126"/>
        <v>20240213</v>
      </c>
      <c r="F1362" s="83" t="str">
        <f>DBCS(入力シート!A1388)</f>
        <v/>
      </c>
      <c r="G1362" s="83" t="str">
        <f>(ASC(SUBSTITUTE(SUBSTITUTE(入力シート!B1388,"　","")," ","")))</f>
        <v/>
      </c>
      <c r="H1362" s="83" t="str">
        <f>ASC(入力シート!C1388)</f>
        <v/>
      </c>
      <c r="I1362" s="83" t="str">
        <f>IF(入力シート!E1388=0,"",入力シート!E1388)</f>
        <v/>
      </c>
      <c r="J1362" s="83" t="str">
        <f>IF(入力シート!I1388=0,"",入力シート!I1388)</f>
        <v/>
      </c>
      <c r="K1362" s="83" t="str">
        <f>DBCS(入力シート!K1388)</f>
        <v/>
      </c>
      <c r="L1362" s="83" t="str">
        <f>ASC(入力シート!L1388)</f>
        <v/>
      </c>
      <c r="M1362" s="83" t="e">
        <f>_xlfn.IFS(入力シート!J1388=置換コード!$B$4,1,入力シート!J1388=置換コード!$B$5,2,入力シート!J1388=置換コード!$B$6,3,入力シート!J1388=置換コード!$B$7,4,入力シート!J1388=置換コード!$B$8,5,入力シート!J1388=置換コード!$B$9,6,入力シート!J1388=置換コード!$B$10,7,入力シート!J1388=置換コード!$B$11,8,入力シート!J1388=置換コード!$B$12,9,入力シート!J1388=置換コード!$B$13,10)</f>
        <v>#N/A</v>
      </c>
      <c r="N1362" s="83" t="e">
        <f>_xlfn.IFS(入力シート!F1388=置換コード!$E$4,1,入力シート!F1388=置換コード!$E$5,2)</f>
        <v>#N/A</v>
      </c>
      <c r="O1362" s="83" t="e">
        <f t="shared" si="127"/>
        <v>#N/A</v>
      </c>
      <c r="P1362" s="83" t="e">
        <f t="shared" si="128"/>
        <v>#N/A</v>
      </c>
      <c r="Q1362" s="83" t="e">
        <f>_xlfn.IFS(入力シート!O1388=置換コード!$I$4,11,入力シート!O1388=置換コード!$I$5,21,入力シート!O1388=置換コード!$I$6,22,入力シート!O1388=置換コード!$I$7,23,入力シート!O1388=置換コード!$I$8,24,入力シート!O1388=置換コード!$I$9,25,入力シート!O1388=置換コード!$I$10,26,入力シート!O1388=置換コード!$I$11,31,入力シート!O1388=置換コード!$I$12,32,入力シート!O1388=置換コード!$I$13,33,入力シート!O1388=置換コード!$I$14,34,入力シート!O1388=置換コード!$I$15,35,入力シート!O1388=置換コード!$I$16,36,入力シート!O1388=置換コード!$I$17,37,入力シート!O1388=置換コード!$I$18,38,入力シート!O1388=置換コード!$I$19,41,入力シート!O1388=置換コード!$I$20,42,入力シート!O1388=置換コード!$I$21,43,入力シート!O1388=置換コード!$I$22,44,入力シート!O1388=置換コード!$I$23,51,入力シート!O1388=置換コード!$I$24,52,入力シート!O1388=置換コード!$I$25,53,入力シート!O1388=置換コード!$I$26,54,入力シート!O1388=置換コード!$I$27,55,入力シート!O1388=置換コード!$I$28,61,入力シート!O1388=置換コード!$I$29,62,入力シート!O1388=置換コード!$I$30,63,入力シート!O1388=置換コード!$I$31,64,入力シート!O1388=置換コード!$I$32,65,入力シート!O1388=置換コード!$I$33,66,入力シート!O1388=置換コード!$I$34,71,入力シート!O1388=置換コード!$I$35,72,入力シート!O1388=置換コード!$I$36,73,入力シート!O1388=置換コード!$I$37,74,入力シート!O1388=置換コード!$I$38,75,入力シート!O1388=置換コード!$I$39,76,入力シート!O1388=置換コード!$I$40,77,入力シート!O1388=置換コード!$I$41,78,入力シート!O1388=置換コード!$I$42,79,入力シート!O1388=置換コード!$I$43,81,入力シート!O1388=置換コード!$I$44,82,入力シート!O1388=置換コード!$I$45,83,入力シート!O1388=置換コード!$I$46,84,入力シート!O1388=置換コード!$I$47,85,入力シート!O1388=置換コード!$I$48,86,入力シート!O1388=置換コード!$I$49,87,入力シート!O1388=置換コード!$I$50,88,入力シート!O1388=置換コード!$I$51,90)</f>
        <v>#N/A</v>
      </c>
      <c r="R1362" s="83" t="e">
        <f t="shared" si="129"/>
        <v>#N/A</v>
      </c>
      <c r="S1362" s="83" t="str">
        <f>ASC(入力シート!N1388)</f>
        <v/>
      </c>
      <c r="T1362" s="83" t="str">
        <f>ASC(入力シート!P1388)</f>
        <v/>
      </c>
      <c r="U1362" s="83" t="str">
        <f>ASC(入力シート!Q1388)</f>
        <v/>
      </c>
      <c r="V1362" s="83" t="str">
        <f>ASC(入力シート!R1388)</f>
        <v/>
      </c>
      <c r="W1362" s="83" t="str">
        <f>ASC(入力シート!M1388)</f>
        <v/>
      </c>
      <c r="X1362" s="83" t="e">
        <f>_xlfn.IFS(入力シート!U1388=置換コード!$I$4,11,入力シート!U1388=置換コード!$I$5,21,入力シート!U1388=置換コード!$I$6,22,入力シート!U1388=置換コード!$I$7,23,入力シート!U1388=置換コード!$I$8,24,入力シート!U1388=置換コード!$I$9,25,入力シート!U1388=置換コード!$I$10,26,入力シート!U1388=置換コード!$I$11,31,入力シート!U1388=置換コード!$I$12,32,入力シート!U1388=置換コード!$I$13,33,入力シート!U1388=置換コード!$I$14,34,入力シート!U1388=置換コード!$I$15,35,入力シート!U1388=置換コード!$I$16,36,入力シート!U1388=置換コード!$I$17,37,入力シート!U1388=置換コード!$I$18,38,入力シート!U1388=置換コード!$I$19,41,入力シート!U1388=置換コード!$I$20,42,入力シート!U1388=置換コード!$I$21,43,入力シート!U1388=置換コード!$I$22,44,入力シート!U1388=置換コード!$I$23,51,入力シート!U1388=置換コード!$I$24,52,入力シート!U1388=置換コード!$I$25,53,入力シート!U1388=置換コード!$I$26,54,入力シート!U1388=置換コード!$I$27,55,入力シート!U1388=置換コード!$I$28,61,入力シート!U1388=置換コード!$I$29,62,入力シート!U1388=置換コード!$I$30,63,入力シート!U1388=置換コード!$I$31,64,入力シート!U1388=置換コード!$I$32,65,入力シート!U1388=置換コード!$I$33,66,入力シート!U1388=置換コード!$I$34,71,入力シート!U1388=置換コード!$I$35,72,入力シート!U1388=置換コード!$I$36,73,入力シート!U1388=置換コード!$I$37,74,入力シート!U1388=置換コード!$I$38,75,入力シート!U1388=置換コード!$I$39,76,入力シート!U1388=置換コード!$I$40,77,入力シート!U1388=置換コード!$I$41,78,入力シート!U1388=置換コード!$I$42,79,入力シート!U1388=置換コード!$I$43,81,入力シート!U1388=置換コード!$I$44,82,入力シート!U1388=置換コード!$I$45,83,入力シート!U1388=置換コード!$I$46,84,入力シート!U1388=置換コード!$I$47,85,入力シート!U1388=置換コード!$I$48,86,入力シート!U1388=置換コード!$I$49,87,入力シート!U1388=置換コード!$I$50,88,入力シート!U1388=置換コード!$I$51,90)</f>
        <v>#N/A</v>
      </c>
      <c r="Y1362" s="83" t="e">
        <f t="shared" si="130"/>
        <v>#N/A</v>
      </c>
      <c r="Z1362" s="83" t="str">
        <f>ASC(入力シート!T1388)</f>
        <v/>
      </c>
      <c r="AA1362" s="83" t="str">
        <f>ASC(入力シート!V1388)</f>
        <v/>
      </c>
      <c r="AB1362" s="83" t="str">
        <f>ASC(入力シート!W1388)</f>
        <v/>
      </c>
      <c r="AC1362" s="83" t="str">
        <f>ASC(入力シート!X1388)</f>
        <v/>
      </c>
      <c r="AD1362" s="83" t="str">
        <f>ASC(入力シート!S1388)</f>
        <v/>
      </c>
      <c r="AE1362" s="83" t="str">
        <f>IF(入力シート!D1388=0,"",入力シート!D1388)</f>
        <v/>
      </c>
      <c r="AF1362" s="83">
        <f>IF(入力シート!G1388="無し",1,2)</f>
        <v>2</v>
      </c>
      <c r="AG1362" s="85" t="str">
        <f t="shared" ca="1" si="131"/>
        <v>20240213</v>
      </c>
      <c r="AH1362" s="83">
        <f>IF(入力シート!Y1388="有り",2,1)</f>
        <v>1</v>
      </c>
      <c r="AI1362" s="83">
        <f>IF(入力シート!Z1388="有り",2,1)</f>
        <v>1</v>
      </c>
      <c r="AJ1362" s="83">
        <f>IF(入力シート!AA1388="有り",2,1)</f>
        <v>1</v>
      </c>
      <c r="AK1362" s="83">
        <f>IF(入力シート!AB1388="有り",2,1)</f>
        <v>1</v>
      </c>
      <c r="AL1362" s="83">
        <f>IF(入力シート!AC1388="有り",2,1)</f>
        <v>1</v>
      </c>
      <c r="AM1362" s="83">
        <f>IF(入力シート!AD1388="有り",2,1)</f>
        <v>1</v>
      </c>
      <c r="AN1362" s="83">
        <f>IF(入力シート!AE1388="有り",2,1)</f>
        <v>1</v>
      </c>
      <c r="AO1362" s="83">
        <f>IF(入力シート!H1388="必要(\4,950)",1,0)</f>
        <v>0</v>
      </c>
    </row>
    <row r="1363" spans="5:41" x14ac:dyDescent="0.4">
      <c r="E1363" s="85" t="str">
        <f t="shared" ca="1" si="126"/>
        <v>20240213</v>
      </c>
      <c r="F1363" s="83" t="str">
        <f>DBCS(入力シート!A1389)</f>
        <v/>
      </c>
      <c r="G1363" s="83" t="str">
        <f>(ASC(SUBSTITUTE(SUBSTITUTE(入力シート!B1389,"　","")," ","")))</f>
        <v/>
      </c>
      <c r="H1363" s="83" t="str">
        <f>ASC(入力シート!C1389)</f>
        <v/>
      </c>
      <c r="I1363" s="83" t="str">
        <f>IF(入力シート!E1389=0,"",入力シート!E1389)</f>
        <v/>
      </c>
      <c r="J1363" s="83" t="str">
        <f>IF(入力シート!I1389=0,"",入力シート!I1389)</f>
        <v/>
      </c>
      <c r="K1363" s="83" t="str">
        <f>DBCS(入力シート!K1389)</f>
        <v/>
      </c>
      <c r="L1363" s="83" t="str">
        <f>ASC(入力シート!L1389)</f>
        <v/>
      </c>
      <c r="M1363" s="83" t="e">
        <f>_xlfn.IFS(入力シート!J1389=置換コード!$B$4,1,入力シート!J1389=置換コード!$B$5,2,入力シート!J1389=置換コード!$B$6,3,入力シート!J1389=置換コード!$B$7,4,入力シート!J1389=置換コード!$B$8,5,入力シート!J1389=置換コード!$B$9,6,入力シート!J1389=置換コード!$B$10,7,入力シート!J1389=置換コード!$B$11,8,入力シート!J1389=置換コード!$B$12,9,入力シート!J1389=置換コード!$B$13,10)</f>
        <v>#N/A</v>
      </c>
      <c r="N1363" s="83" t="e">
        <f>_xlfn.IFS(入力シート!F1389=置換コード!$E$4,1,入力シート!F1389=置換コード!$E$5,2)</f>
        <v>#N/A</v>
      </c>
      <c r="O1363" s="83" t="e">
        <f t="shared" si="127"/>
        <v>#N/A</v>
      </c>
      <c r="P1363" s="83" t="e">
        <f t="shared" si="128"/>
        <v>#N/A</v>
      </c>
      <c r="Q1363" s="83" t="e">
        <f>_xlfn.IFS(入力シート!O1389=置換コード!$I$4,11,入力シート!O1389=置換コード!$I$5,21,入力シート!O1389=置換コード!$I$6,22,入力シート!O1389=置換コード!$I$7,23,入力シート!O1389=置換コード!$I$8,24,入力シート!O1389=置換コード!$I$9,25,入力シート!O1389=置換コード!$I$10,26,入力シート!O1389=置換コード!$I$11,31,入力シート!O1389=置換コード!$I$12,32,入力シート!O1389=置換コード!$I$13,33,入力シート!O1389=置換コード!$I$14,34,入力シート!O1389=置換コード!$I$15,35,入力シート!O1389=置換コード!$I$16,36,入力シート!O1389=置換コード!$I$17,37,入力シート!O1389=置換コード!$I$18,38,入力シート!O1389=置換コード!$I$19,41,入力シート!O1389=置換コード!$I$20,42,入力シート!O1389=置換コード!$I$21,43,入力シート!O1389=置換コード!$I$22,44,入力シート!O1389=置換コード!$I$23,51,入力シート!O1389=置換コード!$I$24,52,入力シート!O1389=置換コード!$I$25,53,入力シート!O1389=置換コード!$I$26,54,入力シート!O1389=置換コード!$I$27,55,入力シート!O1389=置換コード!$I$28,61,入力シート!O1389=置換コード!$I$29,62,入力シート!O1389=置換コード!$I$30,63,入力シート!O1389=置換コード!$I$31,64,入力シート!O1389=置換コード!$I$32,65,入力シート!O1389=置換コード!$I$33,66,入力シート!O1389=置換コード!$I$34,71,入力シート!O1389=置換コード!$I$35,72,入力シート!O1389=置換コード!$I$36,73,入力シート!O1389=置換コード!$I$37,74,入力シート!O1389=置換コード!$I$38,75,入力シート!O1389=置換コード!$I$39,76,入力シート!O1389=置換コード!$I$40,77,入力シート!O1389=置換コード!$I$41,78,入力シート!O1389=置換コード!$I$42,79,入力シート!O1389=置換コード!$I$43,81,入力シート!O1389=置換コード!$I$44,82,入力シート!O1389=置換コード!$I$45,83,入力シート!O1389=置換コード!$I$46,84,入力シート!O1389=置換コード!$I$47,85,入力シート!O1389=置換コード!$I$48,86,入力シート!O1389=置換コード!$I$49,87,入力シート!O1389=置換コード!$I$50,88,入力シート!O1389=置換コード!$I$51,90)</f>
        <v>#N/A</v>
      </c>
      <c r="R1363" s="83" t="e">
        <f t="shared" si="129"/>
        <v>#N/A</v>
      </c>
      <c r="S1363" s="83" t="str">
        <f>ASC(入力シート!N1389)</f>
        <v/>
      </c>
      <c r="T1363" s="83" t="str">
        <f>ASC(入力シート!P1389)</f>
        <v/>
      </c>
      <c r="U1363" s="83" t="str">
        <f>ASC(入力シート!Q1389)</f>
        <v/>
      </c>
      <c r="V1363" s="83" t="str">
        <f>ASC(入力シート!R1389)</f>
        <v/>
      </c>
      <c r="W1363" s="83" t="str">
        <f>ASC(入力シート!M1389)</f>
        <v/>
      </c>
      <c r="X1363" s="83" t="e">
        <f>_xlfn.IFS(入力シート!U1389=置換コード!$I$4,11,入力シート!U1389=置換コード!$I$5,21,入力シート!U1389=置換コード!$I$6,22,入力シート!U1389=置換コード!$I$7,23,入力シート!U1389=置換コード!$I$8,24,入力シート!U1389=置換コード!$I$9,25,入力シート!U1389=置換コード!$I$10,26,入力シート!U1389=置換コード!$I$11,31,入力シート!U1389=置換コード!$I$12,32,入力シート!U1389=置換コード!$I$13,33,入力シート!U1389=置換コード!$I$14,34,入力シート!U1389=置換コード!$I$15,35,入力シート!U1389=置換コード!$I$16,36,入力シート!U1389=置換コード!$I$17,37,入力シート!U1389=置換コード!$I$18,38,入力シート!U1389=置換コード!$I$19,41,入力シート!U1389=置換コード!$I$20,42,入力シート!U1389=置換コード!$I$21,43,入力シート!U1389=置換コード!$I$22,44,入力シート!U1389=置換コード!$I$23,51,入力シート!U1389=置換コード!$I$24,52,入力シート!U1389=置換コード!$I$25,53,入力シート!U1389=置換コード!$I$26,54,入力シート!U1389=置換コード!$I$27,55,入力シート!U1389=置換コード!$I$28,61,入力シート!U1389=置換コード!$I$29,62,入力シート!U1389=置換コード!$I$30,63,入力シート!U1389=置換コード!$I$31,64,入力シート!U1389=置換コード!$I$32,65,入力シート!U1389=置換コード!$I$33,66,入力シート!U1389=置換コード!$I$34,71,入力シート!U1389=置換コード!$I$35,72,入力シート!U1389=置換コード!$I$36,73,入力シート!U1389=置換コード!$I$37,74,入力シート!U1389=置換コード!$I$38,75,入力シート!U1389=置換コード!$I$39,76,入力シート!U1389=置換コード!$I$40,77,入力シート!U1389=置換コード!$I$41,78,入力シート!U1389=置換コード!$I$42,79,入力シート!U1389=置換コード!$I$43,81,入力シート!U1389=置換コード!$I$44,82,入力シート!U1389=置換コード!$I$45,83,入力シート!U1389=置換コード!$I$46,84,入力シート!U1389=置換コード!$I$47,85,入力シート!U1389=置換コード!$I$48,86,入力シート!U1389=置換コード!$I$49,87,入力シート!U1389=置換コード!$I$50,88,入力シート!U1389=置換コード!$I$51,90)</f>
        <v>#N/A</v>
      </c>
      <c r="Y1363" s="83" t="e">
        <f t="shared" si="130"/>
        <v>#N/A</v>
      </c>
      <c r="Z1363" s="83" t="str">
        <f>ASC(入力シート!T1389)</f>
        <v/>
      </c>
      <c r="AA1363" s="83" t="str">
        <f>ASC(入力シート!V1389)</f>
        <v/>
      </c>
      <c r="AB1363" s="83" t="str">
        <f>ASC(入力シート!W1389)</f>
        <v/>
      </c>
      <c r="AC1363" s="83" t="str">
        <f>ASC(入力シート!X1389)</f>
        <v/>
      </c>
      <c r="AD1363" s="83" t="str">
        <f>ASC(入力シート!S1389)</f>
        <v/>
      </c>
      <c r="AE1363" s="83" t="str">
        <f>IF(入力シート!D1389=0,"",入力シート!D1389)</f>
        <v/>
      </c>
      <c r="AF1363" s="83">
        <f>IF(入力シート!G1389="無し",1,2)</f>
        <v>2</v>
      </c>
      <c r="AG1363" s="85" t="str">
        <f t="shared" ca="1" si="131"/>
        <v>20240213</v>
      </c>
      <c r="AH1363" s="83">
        <f>IF(入力シート!Y1389="有り",2,1)</f>
        <v>1</v>
      </c>
      <c r="AI1363" s="83">
        <f>IF(入力シート!Z1389="有り",2,1)</f>
        <v>1</v>
      </c>
      <c r="AJ1363" s="83">
        <f>IF(入力シート!AA1389="有り",2,1)</f>
        <v>1</v>
      </c>
      <c r="AK1363" s="83">
        <f>IF(入力シート!AB1389="有り",2,1)</f>
        <v>1</v>
      </c>
      <c r="AL1363" s="83">
        <f>IF(入力シート!AC1389="有り",2,1)</f>
        <v>1</v>
      </c>
      <c r="AM1363" s="83">
        <f>IF(入力シート!AD1389="有り",2,1)</f>
        <v>1</v>
      </c>
      <c r="AN1363" s="83">
        <f>IF(入力シート!AE1389="有り",2,1)</f>
        <v>1</v>
      </c>
      <c r="AO1363" s="83">
        <f>IF(入力シート!H1389="必要(\4,950)",1,0)</f>
        <v>0</v>
      </c>
    </row>
    <row r="1364" spans="5:41" x14ac:dyDescent="0.4">
      <c r="E1364" s="85" t="str">
        <f t="shared" ca="1" si="126"/>
        <v>20240213</v>
      </c>
      <c r="F1364" s="83" t="str">
        <f>DBCS(入力シート!A1390)</f>
        <v/>
      </c>
      <c r="G1364" s="83" t="str">
        <f>(ASC(SUBSTITUTE(SUBSTITUTE(入力シート!B1390,"　","")," ","")))</f>
        <v/>
      </c>
      <c r="H1364" s="83" t="str">
        <f>ASC(入力シート!C1390)</f>
        <v/>
      </c>
      <c r="I1364" s="83" t="str">
        <f>IF(入力シート!E1390=0,"",入力シート!E1390)</f>
        <v/>
      </c>
      <c r="J1364" s="83" t="str">
        <f>IF(入力シート!I1390=0,"",入力シート!I1390)</f>
        <v/>
      </c>
      <c r="K1364" s="83" t="str">
        <f>DBCS(入力シート!K1390)</f>
        <v/>
      </c>
      <c r="L1364" s="83" t="str">
        <f>ASC(入力シート!L1390)</f>
        <v/>
      </c>
      <c r="M1364" s="83" t="e">
        <f>_xlfn.IFS(入力シート!J1390=置換コード!$B$4,1,入力シート!J1390=置換コード!$B$5,2,入力シート!J1390=置換コード!$B$6,3,入力シート!J1390=置換コード!$B$7,4,入力シート!J1390=置換コード!$B$8,5,入力シート!J1390=置換コード!$B$9,6,入力シート!J1390=置換コード!$B$10,7,入力シート!J1390=置換コード!$B$11,8,入力シート!J1390=置換コード!$B$12,9,入力シート!J1390=置換コード!$B$13,10)</f>
        <v>#N/A</v>
      </c>
      <c r="N1364" s="83" t="e">
        <f>_xlfn.IFS(入力シート!F1390=置換コード!$E$4,1,入力シート!F1390=置換コード!$E$5,2)</f>
        <v>#N/A</v>
      </c>
      <c r="O1364" s="83" t="e">
        <f t="shared" si="127"/>
        <v>#N/A</v>
      </c>
      <c r="P1364" s="83" t="e">
        <f t="shared" si="128"/>
        <v>#N/A</v>
      </c>
      <c r="Q1364" s="83" t="e">
        <f>_xlfn.IFS(入力シート!O1390=置換コード!$I$4,11,入力シート!O1390=置換コード!$I$5,21,入力シート!O1390=置換コード!$I$6,22,入力シート!O1390=置換コード!$I$7,23,入力シート!O1390=置換コード!$I$8,24,入力シート!O1390=置換コード!$I$9,25,入力シート!O1390=置換コード!$I$10,26,入力シート!O1390=置換コード!$I$11,31,入力シート!O1390=置換コード!$I$12,32,入力シート!O1390=置換コード!$I$13,33,入力シート!O1390=置換コード!$I$14,34,入力シート!O1390=置換コード!$I$15,35,入力シート!O1390=置換コード!$I$16,36,入力シート!O1390=置換コード!$I$17,37,入力シート!O1390=置換コード!$I$18,38,入力シート!O1390=置換コード!$I$19,41,入力シート!O1390=置換コード!$I$20,42,入力シート!O1390=置換コード!$I$21,43,入力シート!O1390=置換コード!$I$22,44,入力シート!O1390=置換コード!$I$23,51,入力シート!O1390=置換コード!$I$24,52,入力シート!O1390=置換コード!$I$25,53,入力シート!O1390=置換コード!$I$26,54,入力シート!O1390=置換コード!$I$27,55,入力シート!O1390=置換コード!$I$28,61,入力シート!O1390=置換コード!$I$29,62,入力シート!O1390=置換コード!$I$30,63,入力シート!O1390=置換コード!$I$31,64,入力シート!O1390=置換コード!$I$32,65,入力シート!O1390=置換コード!$I$33,66,入力シート!O1390=置換コード!$I$34,71,入力シート!O1390=置換コード!$I$35,72,入力シート!O1390=置換コード!$I$36,73,入力シート!O1390=置換コード!$I$37,74,入力シート!O1390=置換コード!$I$38,75,入力シート!O1390=置換コード!$I$39,76,入力シート!O1390=置換コード!$I$40,77,入力シート!O1390=置換コード!$I$41,78,入力シート!O1390=置換コード!$I$42,79,入力シート!O1390=置換コード!$I$43,81,入力シート!O1390=置換コード!$I$44,82,入力シート!O1390=置換コード!$I$45,83,入力シート!O1390=置換コード!$I$46,84,入力シート!O1390=置換コード!$I$47,85,入力シート!O1390=置換コード!$I$48,86,入力シート!O1390=置換コード!$I$49,87,入力シート!O1390=置換コード!$I$50,88,入力シート!O1390=置換コード!$I$51,90)</f>
        <v>#N/A</v>
      </c>
      <c r="R1364" s="83" t="e">
        <f t="shared" si="129"/>
        <v>#N/A</v>
      </c>
      <c r="S1364" s="83" t="str">
        <f>ASC(入力シート!N1390)</f>
        <v/>
      </c>
      <c r="T1364" s="83" t="str">
        <f>ASC(入力シート!P1390)</f>
        <v/>
      </c>
      <c r="U1364" s="83" t="str">
        <f>ASC(入力シート!Q1390)</f>
        <v/>
      </c>
      <c r="V1364" s="83" t="str">
        <f>ASC(入力シート!R1390)</f>
        <v/>
      </c>
      <c r="W1364" s="83" t="str">
        <f>ASC(入力シート!M1390)</f>
        <v/>
      </c>
      <c r="X1364" s="83" t="e">
        <f>_xlfn.IFS(入力シート!U1390=置換コード!$I$4,11,入力シート!U1390=置換コード!$I$5,21,入力シート!U1390=置換コード!$I$6,22,入力シート!U1390=置換コード!$I$7,23,入力シート!U1390=置換コード!$I$8,24,入力シート!U1390=置換コード!$I$9,25,入力シート!U1390=置換コード!$I$10,26,入力シート!U1390=置換コード!$I$11,31,入力シート!U1390=置換コード!$I$12,32,入力シート!U1390=置換コード!$I$13,33,入力シート!U1390=置換コード!$I$14,34,入力シート!U1390=置換コード!$I$15,35,入力シート!U1390=置換コード!$I$16,36,入力シート!U1390=置換コード!$I$17,37,入力シート!U1390=置換コード!$I$18,38,入力シート!U1390=置換コード!$I$19,41,入力シート!U1390=置換コード!$I$20,42,入力シート!U1390=置換コード!$I$21,43,入力シート!U1390=置換コード!$I$22,44,入力シート!U1390=置換コード!$I$23,51,入力シート!U1390=置換コード!$I$24,52,入力シート!U1390=置換コード!$I$25,53,入力シート!U1390=置換コード!$I$26,54,入力シート!U1390=置換コード!$I$27,55,入力シート!U1390=置換コード!$I$28,61,入力シート!U1390=置換コード!$I$29,62,入力シート!U1390=置換コード!$I$30,63,入力シート!U1390=置換コード!$I$31,64,入力シート!U1390=置換コード!$I$32,65,入力シート!U1390=置換コード!$I$33,66,入力シート!U1390=置換コード!$I$34,71,入力シート!U1390=置換コード!$I$35,72,入力シート!U1390=置換コード!$I$36,73,入力シート!U1390=置換コード!$I$37,74,入力シート!U1390=置換コード!$I$38,75,入力シート!U1390=置換コード!$I$39,76,入力シート!U1390=置換コード!$I$40,77,入力シート!U1390=置換コード!$I$41,78,入力シート!U1390=置換コード!$I$42,79,入力シート!U1390=置換コード!$I$43,81,入力シート!U1390=置換コード!$I$44,82,入力シート!U1390=置換コード!$I$45,83,入力シート!U1390=置換コード!$I$46,84,入力シート!U1390=置換コード!$I$47,85,入力シート!U1390=置換コード!$I$48,86,入力シート!U1390=置換コード!$I$49,87,入力シート!U1390=置換コード!$I$50,88,入力シート!U1390=置換コード!$I$51,90)</f>
        <v>#N/A</v>
      </c>
      <c r="Y1364" s="83" t="e">
        <f t="shared" si="130"/>
        <v>#N/A</v>
      </c>
      <c r="Z1364" s="83" t="str">
        <f>ASC(入力シート!T1390)</f>
        <v/>
      </c>
      <c r="AA1364" s="83" t="str">
        <f>ASC(入力シート!V1390)</f>
        <v/>
      </c>
      <c r="AB1364" s="83" t="str">
        <f>ASC(入力シート!W1390)</f>
        <v/>
      </c>
      <c r="AC1364" s="83" t="str">
        <f>ASC(入力シート!X1390)</f>
        <v/>
      </c>
      <c r="AD1364" s="83" t="str">
        <f>ASC(入力シート!S1390)</f>
        <v/>
      </c>
      <c r="AE1364" s="83" t="str">
        <f>IF(入力シート!D1390=0,"",入力シート!D1390)</f>
        <v/>
      </c>
      <c r="AF1364" s="83">
        <f>IF(入力シート!G1390="無し",1,2)</f>
        <v>2</v>
      </c>
      <c r="AG1364" s="85" t="str">
        <f t="shared" ca="1" si="131"/>
        <v>20240213</v>
      </c>
      <c r="AH1364" s="83">
        <f>IF(入力シート!Y1390="有り",2,1)</f>
        <v>1</v>
      </c>
      <c r="AI1364" s="83">
        <f>IF(入力シート!Z1390="有り",2,1)</f>
        <v>1</v>
      </c>
      <c r="AJ1364" s="83">
        <f>IF(入力シート!AA1390="有り",2,1)</f>
        <v>1</v>
      </c>
      <c r="AK1364" s="83">
        <f>IF(入力シート!AB1390="有り",2,1)</f>
        <v>1</v>
      </c>
      <c r="AL1364" s="83">
        <f>IF(入力シート!AC1390="有り",2,1)</f>
        <v>1</v>
      </c>
      <c r="AM1364" s="83">
        <f>IF(入力シート!AD1390="有り",2,1)</f>
        <v>1</v>
      </c>
      <c r="AN1364" s="83">
        <f>IF(入力シート!AE1390="有り",2,1)</f>
        <v>1</v>
      </c>
      <c r="AO1364" s="83">
        <f>IF(入力シート!H1390="必要(\4,950)",1,0)</f>
        <v>0</v>
      </c>
    </row>
    <row r="1365" spans="5:41" x14ac:dyDescent="0.4">
      <c r="E1365" s="85" t="str">
        <f t="shared" ca="1" si="126"/>
        <v>20240213</v>
      </c>
      <c r="F1365" s="83" t="str">
        <f>DBCS(入力シート!A1391)</f>
        <v/>
      </c>
      <c r="G1365" s="83" t="str">
        <f>(ASC(SUBSTITUTE(SUBSTITUTE(入力シート!B1391,"　","")," ","")))</f>
        <v/>
      </c>
      <c r="H1365" s="83" t="str">
        <f>ASC(入力シート!C1391)</f>
        <v/>
      </c>
      <c r="I1365" s="83" t="str">
        <f>IF(入力シート!E1391=0,"",入力シート!E1391)</f>
        <v/>
      </c>
      <c r="J1365" s="83" t="str">
        <f>IF(入力シート!I1391=0,"",入力シート!I1391)</f>
        <v/>
      </c>
      <c r="K1365" s="83" t="str">
        <f>DBCS(入力シート!K1391)</f>
        <v/>
      </c>
      <c r="L1365" s="83" t="str">
        <f>ASC(入力シート!L1391)</f>
        <v/>
      </c>
      <c r="M1365" s="83" t="e">
        <f>_xlfn.IFS(入力シート!J1391=置換コード!$B$4,1,入力シート!J1391=置換コード!$B$5,2,入力シート!J1391=置換コード!$B$6,3,入力シート!J1391=置換コード!$B$7,4,入力シート!J1391=置換コード!$B$8,5,入力シート!J1391=置換コード!$B$9,6,入力シート!J1391=置換コード!$B$10,7,入力シート!J1391=置換コード!$B$11,8,入力シート!J1391=置換コード!$B$12,9,入力シート!J1391=置換コード!$B$13,10)</f>
        <v>#N/A</v>
      </c>
      <c r="N1365" s="83" t="e">
        <f>_xlfn.IFS(入力シート!F1391=置換コード!$E$4,1,入力シート!F1391=置換コード!$E$5,2)</f>
        <v>#N/A</v>
      </c>
      <c r="O1365" s="83" t="e">
        <f t="shared" si="127"/>
        <v>#N/A</v>
      </c>
      <c r="P1365" s="83" t="e">
        <f t="shared" si="128"/>
        <v>#N/A</v>
      </c>
      <c r="Q1365" s="83" t="e">
        <f>_xlfn.IFS(入力シート!O1391=置換コード!$I$4,11,入力シート!O1391=置換コード!$I$5,21,入力シート!O1391=置換コード!$I$6,22,入力シート!O1391=置換コード!$I$7,23,入力シート!O1391=置換コード!$I$8,24,入力シート!O1391=置換コード!$I$9,25,入力シート!O1391=置換コード!$I$10,26,入力シート!O1391=置換コード!$I$11,31,入力シート!O1391=置換コード!$I$12,32,入力シート!O1391=置換コード!$I$13,33,入力シート!O1391=置換コード!$I$14,34,入力シート!O1391=置換コード!$I$15,35,入力シート!O1391=置換コード!$I$16,36,入力シート!O1391=置換コード!$I$17,37,入力シート!O1391=置換コード!$I$18,38,入力シート!O1391=置換コード!$I$19,41,入力シート!O1391=置換コード!$I$20,42,入力シート!O1391=置換コード!$I$21,43,入力シート!O1391=置換コード!$I$22,44,入力シート!O1391=置換コード!$I$23,51,入力シート!O1391=置換コード!$I$24,52,入力シート!O1391=置換コード!$I$25,53,入力シート!O1391=置換コード!$I$26,54,入力シート!O1391=置換コード!$I$27,55,入力シート!O1391=置換コード!$I$28,61,入力シート!O1391=置換コード!$I$29,62,入力シート!O1391=置換コード!$I$30,63,入力シート!O1391=置換コード!$I$31,64,入力シート!O1391=置換コード!$I$32,65,入力シート!O1391=置換コード!$I$33,66,入力シート!O1391=置換コード!$I$34,71,入力シート!O1391=置換コード!$I$35,72,入力シート!O1391=置換コード!$I$36,73,入力シート!O1391=置換コード!$I$37,74,入力シート!O1391=置換コード!$I$38,75,入力シート!O1391=置換コード!$I$39,76,入力シート!O1391=置換コード!$I$40,77,入力シート!O1391=置換コード!$I$41,78,入力シート!O1391=置換コード!$I$42,79,入力シート!O1391=置換コード!$I$43,81,入力シート!O1391=置換コード!$I$44,82,入力シート!O1391=置換コード!$I$45,83,入力シート!O1391=置換コード!$I$46,84,入力シート!O1391=置換コード!$I$47,85,入力シート!O1391=置換コード!$I$48,86,入力シート!O1391=置換コード!$I$49,87,入力シート!O1391=置換コード!$I$50,88,入力シート!O1391=置換コード!$I$51,90)</f>
        <v>#N/A</v>
      </c>
      <c r="R1365" s="83" t="e">
        <f t="shared" si="129"/>
        <v>#N/A</v>
      </c>
      <c r="S1365" s="83" t="str">
        <f>ASC(入力シート!N1391)</f>
        <v/>
      </c>
      <c r="T1365" s="83" t="str">
        <f>ASC(入力シート!P1391)</f>
        <v/>
      </c>
      <c r="U1365" s="83" t="str">
        <f>ASC(入力シート!Q1391)</f>
        <v/>
      </c>
      <c r="V1365" s="83" t="str">
        <f>ASC(入力シート!R1391)</f>
        <v/>
      </c>
      <c r="W1365" s="83" t="str">
        <f>ASC(入力シート!M1391)</f>
        <v/>
      </c>
      <c r="X1365" s="83" t="e">
        <f>_xlfn.IFS(入力シート!U1391=置換コード!$I$4,11,入力シート!U1391=置換コード!$I$5,21,入力シート!U1391=置換コード!$I$6,22,入力シート!U1391=置換コード!$I$7,23,入力シート!U1391=置換コード!$I$8,24,入力シート!U1391=置換コード!$I$9,25,入力シート!U1391=置換コード!$I$10,26,入力シート!U1391=置換コード!$I$11,31,入力シート!U1391=置換コード!$I$12,32,入力シート!U1391=置換コード!$I$13,33,入力シート!U1391=置換コード!$I$14,34,入力シート!U1391=置換コード!$I$15,35,入力シート!U1391=置換コード!$I$16,36,入力シート!U1391=置換コード!$I$17,37,入力シート!U1391=置換コード!$I$18,38,入力シート!U1391=置換コード!$I$19,41,入力シート!U1391=置換コード!$I$20,42,入力シート!U1391=置換コード!$I$21,43,入力シート!U1391=置換コード!$I$22,44,入力シート!U1391=置換コード!$I$23,51,入力シート!U1391=置換コード!$I$24,52,入力シート!U1391=置換コード!$I$25,53,入力シート!U1391=置換コード!$I$26,54,入力シート!U1391=置換コード!$I$27,55,入力シート!U1391=置換コード!$I$28,61,入力シート!U1391=置換コード!$I$29,62,入力シート!U1391=置換コード!$I$30,63,入力シート!U1391=置換コード!$I$31,64,入力シート!U1391=置換コード!$I$32,65,入力シート!U1391=置換コード!$I$33,66,入力シート!U1391=置換コード!$I$34,71,入力シート!U1391=置換コード!$I$35,72,入力シート!U1391=置換コード!$I$36,73,入力シート!U1391=置換コード!$I$37,74,入力シート!U1391=置換コード!$I$38,75,入力シート!U1391=置換コード!$I$39,76,入力シート!U1391=置換コード!$I$40,77,入力シート!U1391=置換コード!$I$41,78,入力シート!U1391=置換コード!$I$42,79,入力シート!U1391=置換コード!$I$43,81,入力シート!U1391=置換コード!$I$44,82,入力シート!U1391=置換コード!$I$45,83,入力シート!U1391=置換コード!$I$46,84,入力シート!U1391=置換コード!$I$47,85,入力シート!U1391=置換コード!$I$48,86,入力シート!U1391=置換コード!$I$49,87,入力シート!U1391=置換コード!$I$50,88,入力シート!U1391=置換コード!$I$51,90)</f>
        <v>#N/A</v>
      </c>
      <c r="Y1365" s="83" t="e">
        <f t="shared" si="130"/>
        <v>#N/A</v>
      </c>
      <c r="Z1365" s="83" t="str">
        <f>ASC(入力シート!T1391)</f>
        <v/>
      </c>
      <c r="AA1365" s="83" t="str">
        <f>ASC(入力シート!V1391)</f>
        <v/>
      </c>
      <c r="AB1365" s="83" t="str">
        <f>ASC(入力シート!W1391)</f>
        <v/>
      </c>
      <c r="AC1365" s="83" t="str">
        <f>ASC(入力シート!X1391)</f>
        <v/>
      </c>
      <c r="AD1365" s="83" t="str">
        <f>ASC(入力シート!S1391)</f>
        <v/>
      </c>
      <c r="AE1365" s="83" t="str">
        <f>IF(入力シート!D1391=0,"",入力シート!D1391)</f>
        <v/>
      </c>
      <c r="AF1365" s="83">
        <f>IF(入力シート!G1391="無し",1,2)</f>
        <v>2</v>
      </c>
      <c r="AG1365" s="85" t="str">
        <f t="shared" ca="1" si="131"/>
        <v>20240213</v>
      </c>
      <c r="AH1365" s="83">
        <f>IF(入力シート!Y1391="有り",2,1)</f>
        <v>1</v>
      </c>
      <c r="AI1365" s="83">
        <f>IF(入力シート!Z1391="有り",2,1)</f>
        <v>1</v>
      </c>
      <c r="AJ1365" s="83">
        <f>IF(入力シート!AA1391="有り",2,1)</f>
        <v>1</v>
      </c>
      <c r="AK1365" s="83">
        <f>IF(入力シート!AB1391="有り",2,1)</f>
        <v>1</v>
      </c>
      <c r="AL1365" s="83">
        <f>IF(入力シート!AC1391="有り",2,1)</f>
        <v>1</v>
      </c>
      <c r="AM1365" s="83">
        <f>IF(入力シート!AD1391="有り",2,1)</f>
        <v>1</v>
      </c>
      <c r="AN1365" s="83">
        <f>IF(入力シート!AE1391="有り",2,1)</f>
        <v>1</v>
      </c>
      <c r="AO1365" s="83">
        <f>IF(入力シート!H1391="必要(\4,950)",1,0)</f>
        <v>0</v>
      </c>
    </row>
    <row r="1366" spans="5:41" x14ac:dyDescent="0.4">
      <c r="E1366" s="85" t="str">
        <f t="shared" ca="1" si="126"/>
        <v>20240213</v>
      </c>
      <c r="F1366" s="83" t="str">
        <f>DBCS(入力シート!A1392)</f>
        <v/>
      </c>
      <c r="G1366" s="83" t="str">
        <f>(ASC(SUBSTITUTE(SUBSTITUTE(入力シート!B1392,"　","")," ","")))</f>
        <v/>
      </c>
      <c r="H1366" s="83" t="str">
        <f>ASC(入力シート!C1392)</f>
        <v/>
      </c>
      <c r="I1366" s="83" t="str">
        <f>IF(入力シート!E1392=0,"",入力シート!E1392)</f>
        <v/>
      </c>
      <c r="J1366" s="83" t="str">
        <f>IF(入力シート!I1392=0,"",入力シート!I1392)</f>
        <v/>
      </c>
      <c r="K1366" s="83" t="str">
        <f>DBCS(入力シート!K1392)</f>
        <v/>
      </c>
      <c r="L1366" s="83" t="str">
        <f>ASC(入力シート!L1392)</f>
        <v/>
      </c>
      <c r="M1366" s="83" t="e">
        <f>_xlfn.IFS(入力シート!J1392=置換コード!$B$4,1,入力シート!J1392=置換コード!$B$5,2,入力シート!J1392=置換コード!$B$6,3,入力シート!J1392=置換コード!$B$7,4,入力シート!J1392=置換コード!$B$8,5,入力シート!J1392=置換コード!$B$9,6,入力シート!J1392=置換コード!$B$10,7,入力シート!J1392=置換コード!$B$11,8,入力シート!J1392=置換コード!$B$12,9,入力シート!J1392=置換コード!$B$13,10)</f>
        <v>#N/A</v>
      </c>
      <c r="N1366" s="83" t="e">
        <f>_xlfn.IFS(入力シート!F1392=置換コード!$E$4,1,入力シート!F1392=置換コード!$E$5,2)</f>
        <v>#N/A</v>
      </c>
      <c r="O1366" s="83" t="e">
        <f t="shared" si="127"/>
        <v>#N/A</v>
      </c>
      <c r="P1366" s="83" t="e">
        <f t="shared" si="128"/>
        <v>#N/A</v>
      </c>
      <c r="Q1366" s="83" t="e">
        <f>_xlfn.IFS(入力シート!O1392=置換コード!$I$4,11,入力シート!O1392=置換コード!$I$5,21,入力シート!O1392=置換コード!$I$6,22,入力シート!O1392=置換コード!$I$7,23,入力シート!O1392=置換コード!$I$8,24,入力シート!O1392=置換コード!$I$9,25,入力シート!O1392=置換コード!$I$10,26,入力シート!O1392=置換コード!$I$11,31,入力シート!O1392=置換コード!$I$12,32,入力シート!O1392=置換コード!$I$13,33,入力シート!O1392=置換コード!$I$14,34,入力シート!O1392=置換コード!$I$15,35,入力シート!O1392=置換コード!$I$16,36,入力シート!O1392=置換コード!$I$17,37,入力シート!O1392=置換コード!$I$18,38,入力シート!O1392=置換コード!$I$19,41,入力シート!O1392=置換コード!$I$20,42,入力シート!O1392=置換コード!$I$21,43,入力シート!O1392=置換コード!$I$22,44,入力シート!O1392=置換コード!$I$23,51,入力シート!O1392=置換コード!$I$24,52,入力シート!O1392=置換コード!$I$25,53,入力シート!O1392=置換コード!$I$26,54,入力シート!O1392=置換コード!$I$27,55,入力シート!O1392=置換コード!$I$28,61,入力シート!O1392=置換コード!$I$29,62,入力シート!O1392=置換コード!$I$30,63,入力シート!O1392=置換コード!$I$31,64,入力シート!O1392=置換コード!$I$32,65,入力シート!O1392=置換コード!$I$33,66,入力シート!O1392=置換コード!$I$34,71,入力シート!O1392=置換コード!$I$35,72,入力シート!O1392=置換コード!$I$36,73,入力シート!O1392=置換コード!$I$37,74,入力シート!O1392=置換コード!$I$38,75,入力シート!O1392=置換コード!$I$39,76,入力シート!O1392=置換コード!$I$40,77,入力シート!O1392=置換コード!$I$41,78,入力シート!O1392=置換コード!$I$42,79,入力シート!O1392=置換コード!$I$43,81,入力シート!O1392=置換コード!$I$44,82,入力シート!O1392=置換コード!$I$45,83,入力シート!O1392=置換コード!$I$46,84,入力シート!O1392=置換コード!$I$47,85,入力シート!O1392=置換コード!$I$48,86,入力シート!O1392=置換コード!$I$49,87,入力シート!O1392=置換コード!$I$50,88,入力シート!O1392=置換コード!$I$51,90)</f>
        <v>#N/A</v>
      </c>
      <c r="R1366" s="83" t="e">
        <f t="shared" si="129"/>
        <v>#N/A</v>
      </c>
      <c r="S1366" s="83" t="str">
        <f>ASC(入力シート!N1392)</f>
        <v/>
      </c>
      <c r="T1366" s="83" t="str">
        <f>ASC(入力シート!P1392)</f>
        <v/>
      </c>
      <c r="U1366" s="83" t="str">
        <f>ASC(入力シート!Q1392)</f>
        <v/>
      </c>
      <c r="V1366" s="83" t="str">
        <f>ASC(入力シート!R1392)</f>
        <v/>
      </c>
      <c r="W1366" s="83" t="str">
        <f>ASC(入力シート!M1392)</f>
        <v/>
      </c>
      <c r="X1366" s="83" t="e">
        <f>_xlfn.IFS(入力シート!U1392=置換コード!$I$4,11,入力シート!U1392=置換コード!$I$5,21,入力シート!U1392=置換コード!$I$6,22,入力シート!U1392=置換コード!$I$7,23,入力シート!U1392=置換コード!$I$8,24,入力シート!U1392=置換コード!$I$9,25,入力シート!U1392=置換コード!$I$10,26,入力シート!U1392=置換コード!$I$11,31,入力シート!U1392=置換コード!$I$12,32,入力シート!U1392=置換コード!$I$13,33,入力シート!U1392=置換コード!$I$14,34,入力シート!U1392=置換コード!$I$15,35,入力シート!U1392=置換コード!$I$16,36,入力シート!U1392=置換コード!$I$17,37,入力シート!U1392=置換コード!$I$18,38,入力シート!U1392=置換コード!$I$19,41,入力シート!U1392=置換コード!$I$20,42,入力シート!U1392=置換コード!$I$21,43,入力シート!U1392=置換コード!$I$22,44,入力シート!U1392=置換コード!$I$23,51,入力シート!U1392=置換コード!$I$24,52,入力シート!U1392=置換コード!$I$25,53,入力シート!U1392=置換コード!$I$26,54,入力シート!U1392=置換コード!$I$27,55,入力シート!U1392=置換コード!$I$28,61,入力シート!U1392=置換コード!$I$29,62,入力シート!U1392=置換コード!$I$30,63,入力シート!U1392=置換コード!$I$31,64,入力シート!U1392=置換コード!$I$32,65,入力シート!U1392=置換コード!$I$33,66,入力シート!U1392=置換コード!$I$34,71,入力シート!U1392=置換コード!$I$35,72,入力シート!U1392=置換コード!$I$36,73,入力シート!U1392=置換コード!$I$37,74,入力シート!U1392=置換コード!$I$38,75,入力シート!U1392=置換コード!$I$39,76,入力シート!U1392=置換コード!$I$40,77,入力シート!U1392=置換コード!$I$41,78,入力シート!U1392=置換コード!$I$42,79,入力シート!U1392=置換コード!$I$43,81,入力シート!U1392=置換コード!$I$44,82,入力シート!U1392=置換コード!$I$45,83,入力シート!U1392=置換コード!$I$46,84,入力シート!U1392=置換コード!$I$47,85,入力シート!U1392=置換コード!$I$48,86,入力シート!U1392=置換コード!$I$49,87,入力シート!U1392=置換コード!$I$50,88,入力シート!U1392=置換コード!$I$51,90)</f>
        <v>#N/A</v>
      </c>
      <c r="Y1366" s="83" t="e">
        <f t="shared" si="130"/>
        <v>#N/A</v>
      </c>
      <c r="Z1366" s="83" t="str">
        <f>ASC(入力シート!T1392)</f>
        <v/>
      </c>
      <c r="AA1366" s="83" t="str">
        <f>ASC(入力シート!V1392)</f>
        <v/>
      </c>
      <c r="AB1366" s="83" t="str">
        <f>ASC(入力シート!W1392)</f>
        <v/>
      </c>
      <c r="AC1366" s="83" t="str">
        <f>ASC(入力シート!X1392)</f>
        <v/>
      </c>
      <c r="AD1366" s="83" t="str">
        <f>ASC(入力シート!S1392)</f>
        <v/>
      </c>
      <c r="AE1366" s="83" t="str">
        <f>IF(入力シート!D1392=0,"",入力シート!D1392)</f>
        <v/>
      </c>
      <c r="AF1366" s="83">
        <f>IF(入力シート!G1392="無し",1,2)</f>
        <v>2</v>
      </c>
      <c r="AG1366" s="85" t="str">
        <f t="shared" ca="1" si="131"/>
        <v>20240213</v>
      </c>
      <c r="AH1366" s="83">
        <f>IF(入力シート!Y1392="有り",2,1)</f>
        <v>1</v>
      </c>
      <c r="AI1366" s="83">
        <f>IF(入力シート!Z1392="有り",2,1)</f>
        <v>1</v>
      </c>
      <c r="AJ1366" s="83">
        <f>IF(入力シート!AA1392="有り",2,1)</f>
        <v>1</v>
      </c>
      <c r="AK1366" s="83">
        <f>IF(入力シート!AB1392="有り",2,1)</f>
        <v>1</v>
      </c>
      <c r="AL1366" s="83">
        <f>IF(入力シート!AC1392="有り",2,1)</f>
        <v>1</v>
      </c>
      <c r="AM1366" s="83">
        <f>IF(入力シート!AD1392="有り",2,1)</f>
        <v>1</v>
      </c>
      <c r="AN1366" s="83">
        <f>IF(入力シート!AE1392="有り",2,1)</f>
        <v>1</v>
      </c>
      <c r="AO1366" s="83">
        <f>IF(入力シート!H1392="必要(\4,950)",1,0)</f>
        <v>0</v>
      </c>
    </row>
    <row r="1367" spans="5:41" x14ac:dyDescent="0.4">
      <c r="E1367" s="85" t="str">
        <f t="shared" ca="1" si="126"/>
        <v>20240213</v>
      </c>
      <c r="F1367" s="83" t="str">
        <f>DBCS(入力シート!A1393)</f>
        <v/>
      </c>
      <c r="G1367" s="83" t="str">
        <f>(ASC(SUBSTITUTE(SUBSTITUTE(入力シート!B1393,"　","")," ","")))</f>
        <v/>
      </c>
      <c r="H1367" s="83" t="str">
        <f>ASC(入力シート!C1393)</f>
        <v/>
      </c>
      <c r="I1367" s="83" t="str">
        <f>IF(入力シート!E1393=0,"",入力シート!E1393)</f>
        <v/>
      </c>
      <c r="J1367" s="83" t="str">
        <f>IF(入力シート!I1393=0,"",入力シート!I1393)</f>
        <v/>
      </c>
      <c r="K1367" s="83" t="str">
        <f>DBCS(入力シート!K1393)</f>
        <v/>
      </c>
      <c r="L1367" s="83" t="str">
        <f>ASC(入力シート!L1393)</f>
        <v/>
      </c>
      <c r="M1367" s="83" t="e">
        <f>_xlfn.IFS(入力シート!J1393=置換コード!$B$4,1,入力シート!J1393=置換コード!$B$5,2,入力シート!J1393=置換コード!$B$6,3,入力シート!J1393=置換コード!$B$7,4,入力シート!J1393=置換コード!$B$8,5,入力シート!J1393=置換コード!$B$9,6,入力シート!J1393=置換コード!$B$10,7,入力シート!J1393=置換コード!$B$11,8,入力シート!J1393=置換コード!$B$12,9,入力シート!J1393=置換コード!$B$13,10)</f>
        <v>#N/A</v>
      </c>
      <c r="N1367" s="83" t="e">
        <f>_xlfn.IFS(入力シート!F1393=置換コード!$E$4,1,入力シート!F1393=置換コード!$E$5,2)</f>
        <v>#N/A</v>
      </c>
      <c r="O1367" s="83" t="e">
        <f t="shared" si="127"/>
        <v>#N/A</v>
      </c>
      <c r="P1367" s="83" t="e">
        <f t="shared" si="128"/>
        <v>#N/A</v>
      </c>
      <c r="Q1367" s="83" t="e">
        <f>_xlfn.IFS(入力シート!O1393=置換コード!$I$4,11,入力シート!O1393=置換コード!$I$5,21,入力シート!O1393=置換コード!$I$6,22,入力シート!O1393=置換コード!$I$7,23,入力シート!O1393=置換コード!$I$8,24,入力シート!O1393=置換コード!$I$9,25,入力シート!O1393=置換コード!$I$10,26,入力シート!O1393=置換コード!$I$11,31,入力シート!O1393=置換コード!$I$12,32,入力シート!O1393=置換コード!$I$13,33,入力シート!O1393=置換コード!$I$14,34,入力シート!O1393=置換コード!$I$15,35,入力シート!O1393=置換コード!$I$16,36,入力シート!O1393=置換コード!$I$17,37,入力シート!O1393=置換コード!$I$18,38,入力シート!O1393=置換コード!$I$19,41,入力シート!O1393=置換コード!$I$20,42,入力シート!O1393=置換コード!$I$21,43,入力シート!O1393=置換コード!$I$22,44,入力シート!O1393=置換コード!$I$23,51,入力シート!O1393=置換コード!$I$24,52,入力シート!O1393=置換コード!$I$25,53,入力シート!O1393=置換コード!$I$26,54,入力シート!O1393=置換コード!$I$27,55,入力シート!O1393=置換コード!$I$28,61,入力シート!O1393=置換コード!$I$29,62,入力シート!O1393=置換コード!$I$30,63,入力シート!O1393=置換コード!$I$31,64,入力シート!O1393=置換コード!$I$32,65,入力シート!O1393=置換コード!$I$33,66,入力シート!O1393=置換コード!$I$34,71,入力シート!O1393=置換コード!$I$35,72,入力シート!O1393=置換コード!$I$36,73,入力シート!O1393=置換コード!$I$37,74,入力シート!O1393=置換コード!$I$38,75,入力シート!O1393=置換コード!$I$39,76,入力シート!O1393=置換コード!$I$40,77,入力シート!O1393=置換コード!$I$41,78,入力シート!O1393=置換コード!$I$42,79,入力シート!O1393=置換コード!$I$43,81,入力シート!O1393=置換コード!$I$44,82,入力シート!O1393=置換コード!$I$45,83,入力シート!O1393=置換コード!$I$46,84,入力シート!O1393=置換コード!$I$47,85,入力シート!O1393=置換コード!$I$48,86,入力シート!O1393=置換コード!$I$49,87,入力シート!O1393=置換コード!$I$50,88,入力シート!O1393=置換コード!$I$51,90)</f>
        <v>#N/A</v>
      </c>
      <c r="R1367" s="83" t="e">
        <f t="shared" si="129"/>
        <v>#N/A</v>
      </c>
      <c r="S1367" s="83" t="str">
        <f>ASC(入力シート!N1393)</f>
        <v/>
      </c>
      <c r="T1367" s="83" t="str">
        <f>ASC(入力シート!P1393)</f>
        <v/>
      </c>
      <c r="U1367" s="83" t="str">
        <f>ASC(入力シート!Q1393)</f>
        <v/>
      </c>
      <c r="V1367" s="83" t="str">
        <f>ASC(入力シート!R1393)</f>
        <v/>
      </c>
      <c r="W1367" s="83" t="str">
        <f>ASC(入力シート!M1393)</f>
        <v/>
      </c>
      <c r="X1367" s="83" t="e">
        <f>_xlfn.IFS(入力シート!U1393=置換コード!$I$4,11,入力シート!U1393=置換コード!$I$5,21,入力シート!U1393=置換コード!$I$6,22,入力シート!U1393=置換コード!$I$7,23,入力シート!U1393=置換コード!$I$8,24,入力シート!U1393=置換コード!$I$9,25,入力シート!U1393=置換コード!$I$10,26,入力シート!U1393=置換コード!$I$11,31,入力シート!U1393=置換コード!$I$12,32,入力シート!U1393=置換コード!$I$13,33,入力シート!U1393=置換コード!$I$14,34,入力シート!U1393=置換コード!$I$15,35,入力シート!U1393=置換コード!$I$16,36,入力シート!U1393=置換コード!$I$17,37,入力シート!U1393=置換コード!$I$18,38,入力シート!U1393=置換コード!$I$19,41,入力シート!U1393=置換コード!$I$20,42,入力シート!U1393=置換コード!$I$21,43,入力シート!U1393=置換コード!$I$22,44,入力シート!U1393=置換コード!$I$23,51,入力シート!U1393=置換コード!$I$24,52,入力シート!U1393=置換コード!$I$25,53,入力シート!U1393=置換コード!$I$26,54,入力シート!U1393=置換コード!$I$27,55,入力シート!U1393=置換コード!$I$28,61,入力シート!U1393=置換コード!$I$29,62,入力シート!U1393=置換コード!$I$30,63,入力シート!U1393=置換コード!$I$31,64,入力シート!U1393=置換コード!$I$32,65,入力シート!U1393=置換コード!$I$33,66,入力シート!U1393=置換コード!$I$34,71,入力シート!U1393=置換コード!$I$35,72,入力シート!U1393=置換コード!$I$36,73,入力シート!U1393=置換コード!$I$37,74,入力シート!U1393=置換コード!$I$38,75,入力シート!U1393=置換コード!$I$39,76,入力シート!U1393=置換コード!$I$40,77,入力シート!U1393=置換コード!$I$41,78,入力シート!U1393=置換コード!$I$42,79,入力シート!U1393=置換コード!$I$43,81,入力シート!U1393=置換コード!$I$44,82,入力シート!U1393=置換コード!$I$45,83,入力シート!U1393=置換コード!$I$46,84,入力シート!U1393=置換コード!$I$47,85,入力シート!U1393=置換コード!$I$48,86,入力シート!U1393=置換コード!$I$49,87,入力シート!U1393=置換コード!$I$50,88,入力シート!U1393=置換コード!$I$51,90)</f>
        <v>#N/A</v>
      </c>
      <c r="Y1367" s="83" t="e">
        <f t="shared" si="130"/>
        <v>#N/A</v>
      </c>
      <c r="Z1367" s="83" t="str">
        <f>ASC(入力シート!T1393)</f>
        <v/>
      </c>
      <c r="AA1367" s="83" t="str">
        <f>ASC(入力シート!V1393)</f>
        <v/>
      </c>
      <c r="AB1367" s="83" t="str">
        <f>ASC(入力シート!W1393)</f>
        <v/>
      </c>
      <c r="AC1367" s="83" t="str">
        <f>ASC(入力シート!X1393)</f>
        <v/>
      </c>
      <c r="AD1367" s="83" t="str">
        <f>ASC(入力シート!S1393)</f>
        <v/>
      </c>
      <c r="AE1367" s="83" t="str">
        <f>IF(入力シート!D1393=0,"",入力シート!D1393)</f>
        <v/>
      </c>
      <c r="AF1367" s="83">
        <f>IF(入力シート!G1393="無し",1,2)</f>
        <v>2</v>
      </c>
      <c r="AG1367" s="85" t="str">
        <f t="shared" ca="1" si="131"/>
        <v>20240213</v>
      </c>
      <c r="AH1367" s="83">
        <f>IF(入力シート!Y1393="有り",2,1)</f>
        <v>1</v>
      </c>
      <c r="AI1367" s="83">
        <f>IF(入力シート!Z1393="有り",2,1)</f>
        <v>1</v>
      </c>
      <c r="AJ1367" s="83">
        <f>IF(入力シート!AA1393="有り",2,1)</f>
        <v>1</v>
      </c>
      <c r="AK1367" s="83">
        <f>IF(入力シート!AB1393="有り",2,1)</f>
        <v>1</v>
      </c>
      <c r="AL1367" s="83">
        <f>IF(入力シート!AC1393="有り",2,1)</f>
        <v>1</v>
      </c>
      <c r="AM1367" s="83">
        <f>IF(入力シート!AD1393="有り",2,1)</f>
        <v>1</v>
      </c>
      <c r="AN1367" s="83">
        <f>IF(入力シート!AE1393="有り",2,1)</f>
        <v>1</v>
      </c>
      <c r="AO1367" s="83">
        <f>IF(入力シート!H1393="必要(\4,950)",1,0)</f>
        <v>0</v>
      </c>
    </row>
    <row r="1368" spans="5:41" x14ac:dyDescent="0.4">
      <c r="E1368" s="85" t="str">
        <f t="shared" ca="1" si="126"/>
        <v>20240213</v>
      </c>
      <c r="F1368" s="83" t="str">
        <f>DBCS(入力シート!A1394)</f>
        <v/>
      </c>
      <c r="G1368" s="83" t="str">
        <f>(ASC(SUBSTITUTE(SUBSTITUTE(入力シート!B1394,"　","")," ","")))</f>
        <v/>
      </c>
      <c r="H1368" s="83" t="str">
        <f>ASC(入力シート!C1394)</f>
        <v/>
      </c>
      <c r="I1368" s="83" t="str">
        <f>IF(入力シート!E1394=0,"",入力シート!E1394)</f>
        <v/>
      </c>
      <c r="J1368" s="83" t="str">
        <f>IF(入力シート!I1394=0,"",入力シート!I1394)</f>
        <v/>
      </c>
      <c r="K1368" s="83" t="str">
        <f>DBCS(入力シート!K1394)</f>
        <v/>
      </c>
      <c r="L1368" s="83" t="str">
        <f>ASC(入力シート!L1394)</f>
        <v/>
      </c>
      <c r="M1368" s="83" t="e">
        <f>_xlfn.IFS(入力シート!J1394=置換コード!$B$4,1,入力シート!J1394=置換コード!$B$5,2,入力シート!J1394=置換コード!$B$6,3,入力シート!J1394=置換コード!$B$7,4,入力シート!J1394=置換コード!$B$8,5,入力シート!J1394=置換コード!$B$9,6,入力シート!J1394=置換コード!$B$10,7,入力シート!J1394=置換コード!$B$11,8,入力シート!J1394=置換コード!$B$12,9,入力シート!J1394=置換コード!$B$13,10)</f>
        <v>#N/A</v>
      </c>
      <c r="N1368" s="83" t="e">
        <f>_xlfn.IFS(入力シート!F1394=置換コード!$E$4,1,入力シート!F1394=置換コード!$E$5,2)</f>
        <v>#N/A</v>
      </c>
      <c r="O1368" s="83" t="e">
        <f t="shared" si="127"/>
        <v>#N/A</v>
      </c>
      <c r="P1368" s="83" t="e">
        <f t="shared" si="128"/>
        <v>#N/A</v>
      </c>
      <c r="Q1368" s="83" t="e">
        <f>_xlfn.IFS(入力シート!O1394=置換コード!$I$4,11,入力シート!O1394=置換コード!$I$5,21,入力シート!O1394=置換コード!$I$6,22,入力シート!O1394=置換コード!$I$7,23,入力シート!O1394=置換コード!$I$8,24,入力シート!O1394=置換コード!$I$9,25,入力シート!O1394=置換コード!$I$10,26,入力シート!O1394=置換コード!$I$11,31,入力シート!O1394=置換コード!$I$12,32,入力シート!O1394=置換コード!$I$13,33,入力シート!O1394=置換コード!$I$14,34,入力シート!O1394=置換コード!$I$15,35,入力シート!O1394=置換コード!$I$16,36,入力シート!O1394=置換コード!$I$17,37,入力シート!O1394=置換コード!$I$18,38,入力シート!O1394=置換コード!$I$19,41,入力シート!O1394=置換コード!$I$20,42,入力シート!O1394=置換コード!$I$21,43,入力シート!O1394=置換コード!$I$22,44,入力シート!O1394=置換コード!$I$23,51,入力シート!O1394=置換コード!$I$24,52,入力シート!O1394=置換コード!$I$25,53,入力シート!O1394=置換コード!$I$26,54,入力シート!O1394=置換コード!$I$27,55,入力シート!O1394=置換コード!$I$28,61,入力シート!O1394=置換コード!$I$29,62,入力シート!O1394=置換コード!$I$30,63,入力シート!O1394=置換コード!$I$31,64,入力シート!O1394=置換コード!$I$32,65,入力シート!O1394=置換コード!$I$33,66,入力シート!O1394=置換コード!$I$34,71,入力シート!O1394=置換コード!$I$35,72,入力シート!O1394=置換コード!$I$36,73,入力シート!O1394=置換コード!$I$37,74,入力シート!O1394=置換コード!$I$38,75,入力シート!O1394=置換コード!$I$39,76,入力シート!O1394=置換コード!$I$40,77,入力シート!O1394=置換コード!$I$41,78,入力シート!O1394=置換コード!$I$42,79,入力シート!O1394=置換コード!$I$43,81,入力シート!O1394=置換コード!$I$44,82,入力シート!O1394=置換コード!$I$45,83,入力シート!O1394=置換コード!$I$46,84,入力シート!O1394=置換コード!$I$47,85,入力シート!O1394=置換コード!$I$48,86,入力シート!O1394=置換コード!$I$49,87,入力シート!O1394=置換コード!$I$50,88,入力シート!O1394=置換コード!$I$51,90)</f>
        <v>#N/A</v>
      </c>
      <c r="R1368" s="83" t="e">
        <f t="shared" si="129"/>
        <v>#N/A</v>
      </c>
      <c r="S1368" s="83" t="str">
        <f>ASC(入力シート!N1394)</f>
        <v/>
      </c>
      <c r="T1368" s="83" t="str">
        <f>ASC(入力シート!P1394)</f>
        <v/>
      </c>
      <c r="U1368" s="83" t="str">
        <f>ASC(入力シート!Q1394)</f>
        <v/>
      </c>
      <c r="V1368" s="83" t="str">
        <f>ASC(入力シート!R1394)</f>
        <v/>
      </c>
      <c r="W1368" s="83" t="str">
        <f>ASC(入力シート!M1394)</f>
        <v/>
      </c>
      <c r="X1368" s="83" t="e">
        <f>_xlfn.IFS(入力シート!U1394=置換コード!$I$4,11,入力シート!U1394=置換コード!$I$5,21,入力シート!U1394=置換コード!$I$6,22,入力シート!U1394=置換コード!$I$7,23,入力シート!U1394=置換コード!$I$8,24,入力シート!U1394=置換コード!$I$9,25,入力シート!U1394=置換コード!$I$10,26,入力シート!U1394=置換コード!$I$11,31,入力シート!U1394=置換コード!$I$12,32,入力シート!U1394=置換コード!$I$13,33,入力シート!U1394=置換コード!$I$14,34,入力シート!U1394=置換コード!$I$15,35,入力シート!U1394=置換コード!$I$16,36,入力シート!U1394=置換コード!$I$17,37,入力シート!U1394=置換コード!$I$18,38,入力シート!U1394=置換コード!$I$19,41,入力シート!U1394=置換コード!$I$20,42,入力シート!U1394=置換コード!$I$21,43,入力シート!U1394=置換コード!$I$22,44,入力シート!U1394=置換コード!$I$23,51,入力シート!U1394=置換コード!$I$24,52,入力シート!U1394=置換コード!$I$25,53,入力シート!U1394=置換コード!$I$26,54,入力シート!U1394=置換コード!$I$27,55,入力シート!U1394=置換コード!$I$28,61,入力シート!U1394=置換コード!$I$29,62,入力シート!U1394=置換コード!$I$30,63,入力シート!U1394=置換コード!$I$31,64,入力シート!U1394=置換コード!$I$32,65,入力シート!U1394=置換コード!$I$33,66,入力シート!U1394=置換コード!$I$34,71,入力シート!U1394=置換コード!$I$35,72,入力シート!U1394=置換コード!$I$36,73,入力シート!U1394=置換コード!$I$37,74,入力シート!U1394=置換コード!$I$38,75,入力シート!U1394=置換コード!$I$39,76,入力シート!U1394=置換コード!$I$40,77,入力シート!U1394=置換コード!$I$41,78,入力シート!U1394=置換コード!$I$42,79,入力シート!U1394=置換コード!$I$43,81,入力シート!U1394=置換コード!$I$44,82,入力シート!U1394=置換コード!$I$45,83,入力シート!U1394=置換コード!$I$46,84,入力シート!U1394=置換コード!$I$47,85,入力シート!U1394=置換コード!$I$48,86,入力シート!U1394=置換コード!$I$49,87,入力シート!U1394=置換コード!$I$50,88,入力シート!U1394=置換コード!$I$51,90)</f>
        <v>#N/A</v>
      </c>
      <c r="Y1368" s="83" t="e">
        <f t="shared" si="130"/>
        <v>#N/A</v>
      </c>
      <c r="Z1368" s="83" t="str">
        <f>ASC(入力シート!T1394)</f>
        <v/>
      </c>
      <c r="AA1368" s="83" t="str">
        <f>ASC(入力シート!V1394)</f>
        <v/>
      </c>
      <c r="AB1368" s="83" t="str">
        <f>ASC(入力シート!W1394)</f>
        <v/>
      </c>
      <c r="AC1368" s="83" t="str">
        <f>ASC(入力シート!X1394)</f>
        <v/>
      </c>
      <c r="AD1368" s="83" t="str">
        <f>ASC(入力シート!S1394)</f>
        <v/>
      </c>
      <c r="AE1368" s="83" t="str">
        <f>IF(入力シート!D1394=0,"",入力シート!D1394)</f>
        <v/>
      </c>
      <c r="AF1368" s="83">
        <f>IF(入力シート!G1394="無し",1,2)</f>
        <v>2</v>
      </c>
      <c r="AG1368" s="85" t="str">
        <f t="shared" ca="1" si="131"/>
        <v>20240213</v>
      </c>
      <c r="AH1368" s="83">
        <f>IF(入力シート!Y1394="有り",2,1)</f>
        <v>1</v>
      </c>
      <c r="AI1368" s="83">
        <f>IF(入力シート!Z1394="有り",2,1)</f>
        <v>1</v>
      </c>
      <c r="AJ1368" s="83">
        <f>IF(入力シート!AA1394="有り",2,1)</f>
        <v>1</v>
      </c>
      <c r="AK1368" s="83">
        <f>IF(入力シート!AB1394="有り",2,1)</f>
        <v>1</v>
      </c>
      <c r="AL1368" s="83">
        <f>IF(入力シート!AC1394="有り",2,1)</f>
        <v>1</v>
      </c>
      <c r="AM1368" s="83">
        <f>IF(入力シート!AD1394="有り",2,1)</f>
        <v>1</v>
      </c>
      <c r="AN1368" s="83">
        <f>IF(入力シート!AE1394="有り",2,1)</f>
        <v>1</v>
      </c>
      <c r="AO1368" s="83">
        <f>IF(入力シート!H1394="必要(\4,950)",1,0)</f>
        <v>0</v>
      </c>
    </row>
    <row r="1369" spans="5:41" x14ac:dyDescent="0.4">
      <c r="E1369" s="85" t="str">
        <f t="shared" ca="1" si="126"/>
        <v>20240213</v>
      </c>
      <c r="F1369" s="83" t="str">
        <f>DBCS(入力シート!A1395)</f>
        <v/>
      </c>
      <c r="G1369" s="83" t="str">
        <f>(ASC(SUBSTITUTE(SUBSTITUTE(入力シート!B1395,"　","")," ","")))</f>
        <v/>
      </c>
      <c r="H1369" s="83" t="str">
        <f>ASC(入力シート!C1395)</f>
        <v/>
      </c>
      <c r="I1369" s="83" t="str">
        <f>IF(入力シート!E1395=0,"",入力シート!E1395)</f>
        <v/>
      </c>
      <c r="J1369" s="83" t="str">
        <f>IF(入力シート!I1395=0,"",入力シート!I1395)</f>
        <v/>
      </c>
      <c r="K1369" s="83" t="str">
        <f>DBCS(入力シート!K1395)</f>
        <v/>
      </c>
      <c r="L1369" s="83" t="str">
        <f>ASC(入力シート!L1395)</f>
        <v/>
      </c>
      <c r="M1369" s="83" t="e">
        <f>_xlfn.IFS(入力シート!J1395=置換コード!$B$4,1,入力シート!J1395=置換コード!$B$5,2,入力シート!J1395=置換コード!$B$6,3,入力シート!J1395=置換コード!$B$7,4,入力シート!J1395=置換コード!$B$8,5,入力シート!J1395=置換コード!$B$9,6,入力シート!J1395=置換コード!$B$10,7,入力シート!J1395=置換コード!$B$11,8,入力シート!J1395=置換コード!$B$12,9,入力シート!J1395=置換コード!$B$13,10)</f>
        <v>#N/A</v>
      </c>
      <c r="N1369" s="83" t="e">
        <f>_xlfn.IFS(入力シート!F1395=置換コード!$E$4,1,入力シート!F1395=置換コード!$E$5,2)</f>
        <v>#N/A</v>
      </c>
      <c r="O1369" s="83" t="e">
        <f t="shared" si="127"/>
        <v>#N/A</v>
      </c>
      <c r="P1369" s="83" t="e">
        <f t="shared" si="128"/>
        <v>#N/A</v>
      </c>
      <c r="Q1369" s="83" t="e">
        <f>_xlfn.IFS(入力シート!O1395=置換コード!$I$4,11,入力シート!O1395=置換コード!$I$5,21,入力シート!O1395=置換コード!$I$6,22,入力シート!O1395=置換コード!$I$7,23,入力シート!O1395=置換コード!$I$8,24,入力シート!O1395=置換コード!$I$9,25,入力シート!O1395=置換コード!$I$10,26,入力シート!O1395=置換コード!$I$11,31,入力シート!O1395=置換コード!$I$12,32,入力シート!O1395=置換コード!$I$13,33,入力シート!O1395=置換コード!$I$14,34,入力シート!O1395=置換コード!$I$15,35,入力シート!O1395=置換コード!$I$16,36,入力シート!O1395=置換コード!$I$17,37,入力シート!O1395=置換コード!$I$18,38,入力シート!O1395=置換コード!$I$19,41,入力シート!O1395=置換コード!$I$20,42,入力シート!O1395=置換コード!$I$21,43,入力シート!O1395=置換コード!$I$22,44,入力シート!O1395=置換コード!$I$23,51,入力シート!O1395=置換コード!$I$24,52,入力シート!O1395=置換コード!$I$25,53,入力シート!O1395=置換コード!$I$26,54,入力シート!O1395=置換コード!$I$27,55,入力シート!O1395=置換コード!$I$28,61,入力シート!O1395=置換コード!$I$29,62,入力シート!O1395=置換コード!$I$30,63,入力シート!O1395=置換コード!$I$31,64,入力シート!O1395=置換コード!$I$32,65,入力シート!O1395=置換コード!$I$33,66,入力シート!O1395=置換コード!$I$34,71,入力シート!O1395=置換コード!$I$35,72,入力シート!O1395=置換コード!$I$36,73,入力シート!O1395=置換コード!$I$37,74,入力シート!O1395=置換コード!$I$38,75,入力シート!O1395=置換コード!$I$39,76,入力シート!O1395=置換コード!$I$40,77,入力シート!O1395=置換コード!$I$41,78,入力シート!O1395=置換コード!$I$42,79,入力シート!O1395=置換コード!$I$43,81,入力シート!O1395=置換コード!$I$44,82,入力シート!O1395=置換コード!$I$45,83,入力シート!O1395=置換コード!$I$46,84,入力シート!O1395=置換コード!$I$47,85,入力シート!O1395=置換コード!$I$48,86,入力シート!O1395=置換コード!$I$49,87,入力シート!O1395=置換コード!$I$50,88,入力シート!O1395=置換コード!$I$51,90)</f>
        <v>#N/A</v>
      </c>
      <c r="R1369" s="83" t="e">
        <f t="shared" si="129"/>
        <v>#N/A</v>
      </c>
      <c r="S1369" s="83" t="str">
        <f>ASC(入力シート!N1395)</f>
        <v/>
      </c>
      <c r="T1369" s="83" t="str">
        <f>ASC(入力シート!P1395)</f>
        <v/>
      </c>
      <c r="U1369" s="83" t="str">
        <f>ASC(入力シート!Q1395)</f>
        <v/>
      </c>
      <c r="V1369" s="83" t="str">
        <f>ASC(入力シート!R1395)</f>
        <v/>
      </c>
      <c r="W1369" s="83" t="str">
        <f>ASC(入力シート!M1395)</f>
        <v/>
      </c>
      <c r="X1369" s="83" t="e">
        <f>_xlfn.IFS(入力シート!U1395=置換コード!$I$4,11,入力シート!U1395=置換コード!$I$5,21,入力シート!U1395=置換コード!$I$6,22,入力シート!U1395=置換コード!$I$7,23,入力シート!U1395=置換コード!$I$8,24,入力シート!U1395=置換コード!$I$9,25,入力シート!U1395=置換コード!$I$10,26,入力シート!U1395=置換コード!$I$11,31,入力シート!U1395=置換コード!$I$12,32,入力シート!U1395=置換コード!$I$13,33,入力シート!U1395=置換コード!$I$14,34,入力シート!U1395=置換コード!$I$15,35,入力シート!U1395=置換コード!$I$16,36,入力シート!U1395=置換コード!$I$17,37,入力シート!U1395=置換コード!$I$18,38,入力シート!U1395=置換コード!$I$19,41,入力シート!U1395=置換コード!$I$20,42,入力シート!U1395=置換コード!$I$21,43,入力シート!U1395=置換コード!$I$22,44,入力シート!U1395=置換コード!$I$23,51,入力シート!U1395=置換コード!$I$24,52,入力シート!U1395=置換コード!$I$25,53,入力シート!U1395=置換コード!$I$26,54,入力シート!U1395=置換コード!$I$27,55,入力シート!U1395=置換コード!$I$28,61,入力シート!U1395=置換コード!$I$29,62,入力シート!U1395=置換コード!$I$30,63,入力シート!U1395=置換コード!$I$31,64,入力シート!U1395=置換コード!$I$32,65,入力シート!U1395=置換コード!$I$33,66,入力シート!U1395=置換コード!$I$34,71,入力シート!U1395=置換コード!$I$35,72,入力シート!U1395=置換コード!$I$36,73,入力シート!U1395=置換コード!$I$37,74,入力シート!U1395=置換コード!$I$38,75,入力シート!U1395=置換コード!$I$39,76,入力シート!U1395=置換コード!$I$40,77,入力シート!U1395=置換コード!$I$41,78,入力シート!U1395=置換コード!$I$42,79,入力シート!U1395=置換コード!$I$43,81,入力シート!U1395=置換コード!$I$44,82,入力シート!U1395=置換コード!$I$45,83,入力シート!U1395=置換コード!$I$46,84,入力シート!U1395=置換コード!$I$47,85,入力シート!U1395=置換コード!$I$48,86,入力シート!U1395=置換コード!$I$49,87,入力シート!U1395=置換コード!$I$50,88,入力シート!U1395=置換コード!$I$51,90)</f>
        <v>#N/A</v>
      </c>
      <c r="Y1369" s="83" t="e">
        <f t="shared" si="130"/>
        <v>#N/A</v>
      </c>
      <c r="Z1369" s="83" t="str">
        <f>ASC(入力シート!T1395)</f>
        <v/>
      </c>
      <c r="AA1369" s="83" t="str">
        <f>ASC(入力シート!V1395)</f>
        <v/>
      </c>
      <c r="AB1369" s="83" t="str">
        <f>ASC(入力シート!W1395)</f>
        <v/>
      </c>
      <c r="AC1369" s="83" t="str">
        <f>ASC(入力シート!X1395)</f>
        <v/>
      </c>
      <c r="AD1369" s="83" t="str">
        <f>ASC(入力シート!S1395)</f>
        <v/>
      </c>
      <c r="AE1369" s="83" t="str">
        <f>IF(入力シート!D1395=0,"",入力シート!D1395)</f>
        <v/>
      </c>
      <c r="AF1369" s="83">
        <f>IF(入力シート!G1395="無し",1,2)</f>
        <v>2</v>
      </c>
      <c r="AG1369" s="85" t="str">
        <f t="shared" ca="1" si="131"/>
        <v>20240213</v>
      </c>
      <c r="AH1369" s="83">
        <f>IF(入力シート!Y1395="有り",2,1)</f>
        <v>1</v>
      </c>
      <c r="AI1369" s="83">
        <f>IF(入力シート!Z1395="有り",2,1)</f>
        <v>1</v>
      </c>
      <c r="AJ1369" s="83">
        <f>IF(入力シート!AA1395="有り",2,1)</f>
        <v>1</v>
      </c>
      <c r="AK1369" s="83">
        <f>IF(入力シート!AB1395="有り",2,1)</f>
        <v>1</v>
      </c>
      <c r="AL1369" s="83">
        <f>IF(入力シート!AC1395="有り",2,1)</f>
        <v>1</v>
      </c>
      <c r="AM1369" s="83">
        <f>IF(入力シート!AD1395="有り",2,1)</f>
        <v>1</v>
      </c>
      <c r="AN1369" s="83">
        <f>IF(入力シート!AE1395="有り",2,1)</f>
        <v>1</v>
      </c>
      <c r="AO1369" s="83">
        <f>IF(入力シート!H1395="必要(\4,950)",1,0)</f>
        <v>0</v>
      </c>
    </row>
    <row r="1370" spans="5:41" x14ac:dyDescent="0.4">
      <c r="E1370" s="85" t="str">
        <f t="shared" ca="1" si="126"/>
        <v>20240213</v>
      </c>
      <c r="F1370" s="83" t="str">
        <f>DBCS(入力シート!A1396)</f>
        <v/>
      </c>
      <c r="G1370" s="83" t="str">
        <f>(ASC(SUBSTITUTE(SUBSTITUTE(入力シート!B1396,"　","")," ","")))</f>
        <v/>
      </c>
      <c r="H1370" s="83" t="str">
        <f>ASC(入力シート!C1396)</f>
        <v/>
      </c>
      <c r="I1370" s="83" t="str">
        <f>IF(入力シート!E1396=0,"",入力シート!E1396)</f>
        <v/>
      </c>
      <c r="J1370" s="83" t="str">
        <f>IF(入力シート!I1396=0,"",入力シート!I1396)</f>
        <v/>
      </c>
      <c r="K1370" s="83" t="str">
        <f>DBCS(入力シート!K1396)</f>
        <v/>
      </c>
      <c r="L1370" s="83" t="str">
        <f>ASC(入力シート!L1396)</f>
        <v/>
      </c>
      <c r="M1370" s="83" t="e">
        <f>_xlfn.IFS(入力シート!J1396=置換コード!$B$4,1,入力シート!J1396=置換コード!$B$5,2,入力シート!J1396=置換コード!$B$6,3,入力シート!J1396=置換コード!$B$7,4,入力シート!J1396=置換コード!$B$8,5,入力シート!J1396=置換コード!$B$9,6,入力シート!J1396=置換コード!$B$10,7,入力シート!J1396=置換コード!$B$11,8,入力シート!J1396=置換コード!$B$12,9,入力シート!J1396=置換コード!$B$13,10)</f>
        <v>#N/A</v>
      </c>
      <c r="N1370" s="83" t="e">
        <f>_xlfn.IFS(入力シート!F1396=置換コード!$E$4,1,入力シート!F1396=置換コード!$E$5,2)</f>
        <v>#N/A</v>
      </c>
      <c r="O1370" s="83" t="e">
        <f t="shared" si="127"/>
        <v>#N/A</v>
      </c>
      <c r="P1370" s="83" t="e">
        <f t="shared" si="128"/>
        <v>#N/A</v>
      </c>
      <c r="Q1370" s="83" t="e">
        <f>_xlfn.IFS(入力シート!O1396=置換コード!$I$4,11,入力シート!O1396=置換コード!$I$5,21,入力シート!O1396=置換コード!$I$6,22,入力シート!O1396=置換コード!$I$7,23,入力シート!O1396=置換コード!$I$8,24,入力シート!O1396=置換コード!$I$9,25,入力シート!O1396=置換コード!$I$10,26,入力シート!O1396=置換コード!$I$11,31,入力シート!O1396=置換コード!$I$12,32,入力シート!O1396=置換コード!$I$13,33,入力シート!O1396=置換コード!$I$14,34,入力シート!O1396=置換コード!$I$15,35,入力シート!O1396=置換コード!$I$16,36,入力シート!O1396=置換コード!$I$17,37,入力シート!O1396=置換コード!$I$18,38,入力シート!O1396=置換コード!$I$19,41,入力シート!O1396=置換コード!$I$20,42,入力シート!O1396=置換コード!$I$21,43,入力シート!O1396=置換コード!$I$22,44,入力シート!O1396=置換コード!$I$23,51,入力シート!O1396=置換コード!$I$24,52,入力シート!O1396=置換コード!$I$25,53,入力シート!O1396=置換コード!$I$26,54,入力シート!O1396=置換コード!$I$27,55,入力シート!O1396=置換コード!$I$28,61,入力シート!O1396=置換コード!$I$29,62,入力シート!O1396=置換コード!$I$30,63,入力シート!O1396=置換コード!$I$31,64,入力シート!O1396=置換コード!$I$32,65,入力シート!O1396=置換コード!$I$33,66,入力シート!O1396=置換コード!$I$34,71,入力シート!O1396=置換コード!$I$35,72,入力シート!O1396=置換コード!$I$36,73,入力シート!O1396=置換コード!$I$37,74,入力シート!O1396=置換コード!$I$38,75,入力シート!O1396=置換コード!$I$39,76,入力シート!O1396=置換コード!$I$40,77,入力シート!O1396=置換コード!$I$41,78,入力シート!O1396=置換コード!$I$42,79,入力シート!O1396=置換コード!$I$43,81,入力シート!O1396=置換コード!$I$44,82,入力シート!O1396=置換コード!$I$45,83,入力シート!O1396=置換コード!$I$46,84,入力シート!O1396=置換コード!$I$47,85,入力シート!O1396=置換コード!$I$48,86,入力シート!O1396=置換コード!$I$49,87,入力シート!O1396=置換コード!$I$50,88,入力シート!O1396=置換コード!$I$51,90)</f>
        <v>#N/A</v>
      </c>
      <c r="R1370" s="83" t="e">
        <f t="shared" si="129"/>
        <v>#N/A</v>
      </c>
      <c r="S1370" s="83" t="str">
        <f>ASC(入力シート!N1396)</f>
        <v/>
      </c>
      <c r="T1370" s="83" t="str">
        <f>ASC(入力シート!P1396)</f>
        <v/>
      </c>
      <c r="U1370" s="83" t="str">
        <f>ASC(入力シート!Q1396)</f>
        <v/>
      </c>
      <c r="V1370" s="83" t="str">
        <f>ASC(入力シート!R1396)</f>
        <v/>
      </c>
      <c r="W1370" s="83" t="str">
        <f>ASC(入力シート!M1396)</f>
        <v/>
      </c>
      <c r="X1370" s="83" t="e">
        <f>_xlfn.IFS(入力シート!U1396=置換コード!$I$4,11,入力シート!U1396=置換コード!$I$5,21,入力シート!U1396=置換コード!$I$6,22,入力シート!U1396=置換コード!$I$7,23,入力シート!U1396=置換コード!$I$8,24,入力シート!U1396=置換コード!$I$9,25,入力シート!U1396=置換コード!$I$10,26,入力シート!U1396=置換コード!$I$11,31,入力シート!U1396=置換コード!$I$12,32,入力シート!U1396=置換コード!$I$13,33,入力シート!U1396=置換コード!$I$14,34,入力シート!U1396=置換コード!$I$15,35,入力シート!U1396=置換コード!$I$16,36,入力シート!U1396=置換コード!$I$17,37,入力シート!U1396=置換コード!$I$18,38,入力シート!U1396=置換コード!$I$19,41,入力シート!U1396=置換コード!$I$20,42,入力シート!U1396=置換コード!$I$21,43,入力シート!U1396=置換コード!$I$22,44,入力シート!U1396=置換コード!$I$23,51,入力シート!U1396=置換コード!$I$24,52,入力シート!U1396=置換コード!$I$25,53,入力シート!U1396=置換コード!$I$26,54,入力シート!U1396=置換コード!$I$27,55,入力シート!U1396=置換コード!$I$28,61,入力シート!U1396=置換コード!$I$29,62,入力シート!U1396=置換コード!$I$30,63,入力シート!U1396=置換コード!$I$31,64,入力シート!U1396=置換コード!$I$32,65,入力シート!U1396=置換コード!$I$33,66,入力シート!U1396=置換コード!$I$34,71,入力シート!U1396=置換コード!$I$35,72,入力シート!U1396=置換コード!$I$36,73,入力シート!U1396=置換コード!$I$37,74,入力シート!U1396=置換コード!$I$38,75,入力シート!U1396=置換コード!$I$39,76,入力シート!U1396=置換コード!$I$40,77,入力シート!U1396=置換コード!$I$41,78,入力シート!U1396=置換コード!$I$42,79,入力シート!U1396=置換コード!$I$43,81,入力シート!U1396=置換コード!$I$44,82,入力シート!U1396=置換コード!$I$45,83,入力シート!U1396=置換コード!$I$46,84,入力シート!U1396=置換コード!$I$47,85,入力シート!U1396=置換コード!$I$48,86,入力シート!U1396=置換コード!$I$49,87,入力シート!U1396=置換コード!$I$50,88,入力シート!U1396=置換コード!$I$51,90)</f>
        <v>#N/A</v>
      </c>
      <c r="Y1370" s="83" t="e">
        <f t="shared" si="130"/>
        <v>#N/A</v>
      </c>
      <c r="Z1370" s="83" t="str">
        <f>ASC(入力シート!T1396)</f>
        <v/>
      </c>
      <c r="AA1370" s="83" t="str">
        <f>ASC(入力シート!V1396)</f>
        <v/>
      </c>
      <c r="AB1370" s="83" t="str">
        <f>ASC(入力シート!W1396)</f>
        <v/>
      </c>
      <c r="AC1370" s="83" t="str">
        <f>ASC(入力シート!X1396)</f>
        <v/>
      </c>
      <c r="AD1370" s="83" t="str">
        <f>ASC(入力シート!S1396)</f>
        <v/>
      </c>
      <c r="AE1370" s="83" t="str">
        <f>IF(入力シート!D1396=0,"",入力シート!D1396)</f>
        <v/>
      </c>
      <c r="AF1370" s="83">
        <f>IF(入力シート!G1396="無し",1,2)</f>
        <v>2</v>
      </c>
      <c r="AG1370" s="85" t="str">
        <f t="shared" ca="1" si="131"/>
        <v>20240213</v>
      </c>
      <c r="AH1370" s="83">
        <f>IF(入力シート!Y1396="有り",2,1)</f>
        <v>1</v>
      </c>
      <c r="AI1370" s="83">
        <f>IF(入力シート!Z1396="有り",2,1)</f>
        <v>1</v>
      </c>
      <c r="AJ1370" s="83">
        <f>IF(入力シート!AA1396="有り",2,1)</f>
        <v>1</v>
      </c>
      <c r="AK1370" s="83">
        <f>IF(入力シート!AB1396="有り",2,1)</f>
        <v>1</v>
      </c>
      <c r="AL1370" s="83">
        <f>IF(入力シート!AC1396="有り",2,1)</f>
        <v>1</v>
      </c>
      <c r="AM1370" s="83">
        <f>IF(入力シート!AD1396="有り",2,1)</f>
        <v>1</v>
      </c>
      <c r="AN1370" s="83">
        <f>IF(入力シート!AE1396="有り",2,1)</f>
        <v>1</v>
      </c>
      <c r="AO1370" s="83">
        <f>IF(入力シート!H1396="必要(\4,950)",1,0)</f>
        <v>0</v>
      </c>
    </row>
    <row r="1371" spans="5:41" x14ac:dyDescent="0.4">
      <c r="E1371" s="85" t="str">
        <f t="shared" ca="1" si="126"/>
        <v>20240213</v>
      </c>
      <c r="F1371" s="83" t="str">
        <f>DBCS(入力シート!A1397)</f>
        <v/>
      </c>
      <c r="G1371" s="83" t="str">
        <f>(ASC(SUBSTITUTE(SUBSTITUTE(入力シート!B1397,"　","")," ","")))</f>
        <v/>
      </c>
      <c r="H1371" s="83" t="str">
        <f>ASC(入力シート!C1397)</f>
        <v/>
      </c>
      <c r="I1371" s="83" t="str">
        <f>IF(入力シート!E1397=0,"",入力シート!E1397)</f>
        <v/>
      </c>
      <c r="J1371" s="83" t="str">
        <f>IF(入力シート!I1397=0,"",入力シート!I1397)</f>
        <v/>
      </c>
      <c r="K1371" s="83" t="str">
        <f>DBCS(入力シート!K1397)</f>
        <v/>
      </c>
      <c r="L1371" s="83" t="str">
        <f>ASC(入力シート!L1397)</f>
        <v/>
      </c>
      <c r="M1371" s="83" t="e">
        <f>_xlfn.IFS(入力シート!J1397=置換コード!$B$4,1,入力シート!J1397=置換コード!$B$5,2,入力シート!J1397=置換コード!$B$6,3,入力シート!J1397=置換コード!$B$7,4,入力シート!J1397=置換コード!$B$8,5,入力シート!J1397=置換コード!$B$9,6,入力シート!J1397=置換コード!$B$10,7,入力シート!J1397=置換コード!$B$11,8,入力シート!J1397=置換コード!$B$12,9,入力シート!J1397=置換コード!$B$13,10)</f>
        <v>#N/A</v>
      </c>
      <c r="N1371" s="83" t="e">
        <f>_xlfn.IFS(入力シート!F1397=置換コード!$E$4,1,入力シート!F1397=置換コード!$E$5,2)</f>
        <v>#N/A</v>
      </c>
      <c r="O1371" s="83" t="e">
        <f t="shared" si="127"/>
        <v>#N/A</v>
      </c>
      <c r="P1371" s="83" t="e">
        <f t="shared" si="128"/>
        <v>#N/A</v>
      </c>
      <c r="Q1371" s="83" t="e">
        <f>_xlfn.IFS(入力シート!O1397=置換コード!$I$4,11,入力シート!O1397=置換コード!$I$5,21,入力シート!O1397=置換コード!$I$6,22,入力シート!O1397=置換コード!$I$7,23,入力シート!O1397=置換コード!$I$8,24,入力シート!O1397=置換コード!$I$9,25,入力シート!O1397=置換コード!$I$10,26,入力シート!O1397=置換コード!$I$11,31,入力シート!O1397=置換コード!$I$12,32,入力シート!O1397=置換コード!$I$13,33,入力シート!O1397=置換コード!$I$14,34,入力シート!O1397=置換コード!$I$15,35,入力シート!O1397=置換コード!$I$16,36,入力シート!O1397=置換コード!$I$17,37,入力シート!O1397=置換コード!$I$18,38,入力シート!O1397=置換コード!$I$19,41,入力シート!O1397=置換コード!$I$20,42,入力シート!O1397=置換コード!$I$21,43,入力シート!O1397=置換コード!$I$22,44,入力シート!O1397=置換コード!$I$23,51,入力シート!O1397=置換コード!$I$24,52,入力シート!O1397=置換コード!$I$25,53,入力シート!O1397=置換コード!$I$26,54,入力シート!O1397=置換コード!$I$27,55,入力シート!O1397=置換コード!$I$28,61,入力シート!O1397=置換コード!$I$29,62,入力シート!O1397=置換コード!$I$30,63,入力シート!O1397=置換コード!$I$31,64,入力シート!O1397=置換コード!$I$32,65,入力シート!O1397=置換コード!$I$33,66,入力シート!O1397=置換コード!$I$34,71,入力シート!O1397=置換コード!$I$35,72,入力シート!O1397=置換コード!$I$36,73,入力シート!O1397=置換コード!$I$37,74,入力シート!O1397=置換コード!$I$38,75,入力シート!O1397=置換コード!$I$39,76,入力シート!O1397=置換コード!$I$40,77,入力シート!O1397=置換コード!$I$41,78,入力シート!O1397=置換コード!$I$42,79,入力シート!O1397=置換コード!$I$43,81,入力シート!O1397=置換コード!$I$44,82,入力シート!O1397=置換コード!$I$45,83,入力シート!O1397=置換コード!$I$46,84,入力シート!O1397=置換コード!$I$47,85,入力シート!O1397=置換コード!$I$48,86,入力シート!O1397=置換コード!$I$49,87,入力シート!O1397=置換コード!$I$50,88,入力シート!O1397=置換コード!$I$51,90)</f>
        <v>#N/A</v>
      </c>
      <c r="R1371" s="83" t="e">
        <f t="shared" si="129"/>
        <v>#N/A</v>
      </c>
      <c r="S1371" s="83" t="str">
        <f>ASC(入力シート!N1397)</f>
        <v/>
      </c>
      <c r="T1371" s="83" t="str">
        <f>ASC(入力シート!P1397)</f>
        <v/>
      </c>
      <c r="U1371" s="83" t="str">
        <f>ASC(入力シート!Q1397)</f>
        <v/>
      </c>
      <c r="V1371" s="83" t="str">
        <f>ASC(入力シート!R1397)</f>
        <v/>
      </c>
      <c r="W1371" s="83" t="str">
        <f>ASC(入力シート!M1397)</f>
        <v/>
      </c>
      <c r="X1371" s="83" t="e">
        <f>_xlfn.IFS(入力シート!U1397=置換コード!$I$4,11,入力シート!U1397=置換コード!$I$5,21,入力シート!U1397=置換コード!$I$6,22,入力シート!U1397=置換コード!$I$7,23,入力シート!U1397=置換コード!$I$8,24,入力シート!U1397=置換コード!$I$9,25,入力シート!U1397=置換コード!$I$10,26,入力シート!U1397=置換コード!$I$11,31,入力シート!U1397=置換コード!$I$12,32,入力シート!U1397=置換コード!$I$13,33,入力シート!U1397=置換コード!$I$14,34,入力シート!U1397=置換コード!$I$15,35,入力シート!U1397=置換コード!$I$16,36,入力シート!U1397=置換コード!$I$17,37,入力シート!U1397=置換コード!$I$18,38,入力シート!U1397=置換コード!$I$19,41,入力シート!U1397=置換コード!$I$20,42,入力シート!U1397=置換コード!$I$21,43,入力シート!U1397=置換コード!$I$22,44,入力シート!U1397=置換コード!$I$23,51,入力シート!U1397=置換コード!$I$24,52,入力シート!U1397=置換コード!$I$25,53,入力シート!U1397=置換コード!$I$26,54,入力シート!U1397=置換コード!$I$27,55,入力シート!U1397=置換コード!$I$28,61,入力シート!U1397=置換コード!$I$29,62,入力シート!U1397=置換コード!$I$30,63,入力シート!U1397=置換コード!$I$31,64,入力シート!U1397=置換コード!$I$32,65,入力シート!U1397=置換コード!$I$33,66,入力シート!U1397=置換コード!$I$34,71,入力シート!U1397=置換コード!$I$35,72,入力シート!U1397=置換コード!$I$36,73,入力シート!U1397=置換コード!$I$37,74,入力シート!U1397=置換コード!$I$38,75,入力シート!U1397=置換コード!$I$39,76,入力シート!U1397=置換コード!$I$40,77,入力シート!U1397=置換コード!$I$41,78,入力シート!U1397=置換コード!$I$42,79,入力シート!U1397=置換コード!$I$43,81,入力シート!U1397=置換コード!$I$44,82,入力シート!U1397=置換コード!$I$45,83,入力シート!U1397=置換コード!$I$46,84,入力シート!U1397=置換コード!$I$47,85,入力シート!U1397=置換コード!$I$48,86,入力シート!U1397=置換コード!$I$49,87,入力シート!U1397=置換コード!$I$50,88,入力シート!U1397=置換コード!$I$51,90)</f>
        <v>#N/A</v>
      </c>
      <c r="Y1371" s="83" t="e">
        <f t="shared" si="130"/>
        <v>#N/A</v>
      </c>
      <c r="Z1371" s="83" t="str">
        <f>ASC(入力シート!T1397)</f>
        <v/>
      </c>
      <c r="AA1371" s="83" t="str">
        <f>ASC(入力シート!V1397)</f>
        <v/>
      </c>
      <c r="AB1371" s="83" t="str">
        <f>ASC(入力シート!W1397)</f>
        <v/>
      </c>
      <c r="AC1371" s="83" t="str">
        <f>ASC(入力シート!X1397)</f>
        <v/>
      </c>
      <c r="AD1371" s="83" t="str">
        <f>ASC(入力シート!S1397)</f>
        <v/>
      </c>
      <c r="AE1371" s="83" t="str">
        <f>IF(入力シート!D1397=0,"",入力シート!D1397)</f>
        <v/>
      </c>
      <c r="AF1371" s="83">
        <f>IF(入力シート!G1397="無し",1,2)</f>
        <v>2</v>
      </c>
      <c r="AG1371" s="85" t="str">
        <f t="shared" ca="1" si="131"/>
        <v>20240213</v>
      </c>
      <c r="AH1371" s="83">
        <f>IF(入力シート!Y1397="有り",2,1)</f>
        <v>1</v>
      </c>
      <c r="AI1371" s="83">
        <f>IF(入力シート!Z1397="有り",2,1)</f>
        <v>1</v>
      </c>
      <c r="AJ1371" s="83">
        <f>IF(入力シート!AA1397="有り",2,1)</f>
        <v>1</v>
      </c>
      <c r="AK1371" s="83">
        <f>IF(入力シート!AB1397="有り",2,1)</f>
        <v>1</v>
      </c>
      <c r="AL1371" s="83">
        <f>IF(入力シート!AC1397="有り",2,1)</f>
        <v>1</v>
      </c>
      <c r="AM1371" s="83">
        <f>IF(入力シート!AD1397="有り",2,1)</f>
        <v>1</v>
      </c>
      <c r="AN1371" s="83">
        <f>IF(入力シート!AE1397="有り",2,1)</f>
        <v>1</v>
      </c>
      <c r="AO1371" s="83">
        <f>IF(入力シート!H1397="必要(\4,950)",1,0)</f>
        <v>0</v>
      </c>
    </row>
    <row r="1372" spans="5:41" x14ac:dyDescent="0.4">
      <c r="E1372" s="85" t="str">
        <f t="shared" ca="1" si="126"/>
        <v>20240213</v>
      </c>
      <c r="F1372" s="83" t="str">
        <f>DBCS(入力シート!A1398)</f>
        <v/>
      </c>
      <c r="G1372" s="83" t="str">
        <f>(ASC(SUBSTITUTE(SUBSTITUTE(入力シート!B1398,"　","")," ","")))</f>
        <v/>
      </c>
      <c r="H1372" s="83" t="str">
        <f>ASC(入力シート!C1398)</f>
        <v/>
      </c>
      <c r="I1372" s="83" t="str">
        <f>IF(入力シート!E1398=0,"",入力シート!E1398)</f>
        <v/>
      </c>
      <c r="J1372" s="83" t="str">
        <f>IF(入力シート!I1398=0,"",入力シート!I1398)</f>
        <v/>
      </c>
      <c r="K1372" s="83" t="str">
        <f>DBCS(入力シート!K1398)</f>
        <v/>
      </c>
      <c r="L1372" s="83" t="str">
        <f>ASC(入力シート!L1398)</f>
        <v/>
      </c>
      <c r="M1372" s="83" t="e">
        <f>_xlfn.IFS(入力シート!J1398=置換コード!$B$4,1,入力シート!J1398=置換コード!$B$5,2,入力シート!J1398=置換コード!$B$6,3,入力シート!J1398=置換コード!$B$7,4,入力シート!J1398=置換コード!$B$8,5,入力シート!J1398=置換コード!$B$9,6,入力シート!J1398=置換コード!$B$10,7,入力シート!J1398=置換コード!$B$11,8,入力シート!J1398=置換コード!$B$12,9,入力シート!J1398=置換コード!$B$13,10)</f>
        <v>#N/A</v>
      </c>
      <c r="N1372" s="83" t="e">
        <f>_xlfn.IFS(入力シート!F1398=置換コード!$E$4,1,入力シート!F1398=置換コード!$E$5,2)</f>
        <v>#N/A</v>
      </c>
      <c r="O1372" s="83" t="e">
        <f t="shared" si="127"/>
        <v>#N/A</v>
      </c>
      <c r="P1372" s="83" t="e">
        <f t="shared" si="128"/>
        <v>#N/A</v>
      </c>
      <c r="Q1372" s="83" t="e">
        <f>_xlfn.IFS(入力シート!O1398=置換コード!$I$4,11,入力シート!O1398=置換コード!$I$5,21,入力シート!O1398=置換コード!$I$6,22,入力シート!O1398=置換コード!$I$7,23,入力シート!O1398=置換コード!$I$8,24,入力シート!O1398=置換コード!$I$9,25,入力シート!O1398=置換コード!$I$10,26,入力シート!O1398=置換コード!$I$11,31,入力シート!O1398=置換コード!$I$12,32,入力シート!O1398=置換コード!$I$13,33,入力シート!O1398=置換コード!$I$14,34,入力シート!O1398=置換コード!$I$15,35,入力シート!O1398=置換コード!$I$16,36,入力シート!O1398=置換コード!$I$17,37,入力シート!O1398=置換コード!$I$18,38,入力シート!O1398=置換コード!$I$19,41,入力シート!O1398=置換コード!$I$20,42,入力シート!O1398=置換コード!$I$21,43,入力シート!O1398=置換コード!$I$22,44,入力シート!O1398=置換コード!$I$23,51,入力シート!O1398=置換コード!$I$24,52,入力シート!O1398=置換コード!$I$25,53,入力シート!O1398=置換コード!$I$26,54,入力シート!O1398=置換コード!$I$27,55,入力シート!O1398=置換コード!$I$28,61,入力シート!O1398=置換コード!$I$29,62,入力シート!O1398=置換コード!$I$30,63,入力シート!O1398=置換コード!$I$31,64,入力シート!O1398=置換コード!$I$32,65,入力シート!O1398=置換コード!$I$33,66,入力シート!O1398=置換コード!$I$34,71,入力シート!O1398=置換コード!$I$35,72,入力シート!O1398=置換コード!$I$36,73,入力シート!O1398=置換コード!$I$37,74,入力シート!O1398=置換コード!$I$38,75,入力シート!O1398=置換コード!$I$39,76,入力シート!O1398=置換コード!$I$40,77,入力シート!O1398=置換コード!$I$41,78,入力シート!O1398=置換コード!$I$42,79,入力シート!O1398=置換コード!$I$43,81,入力シート!O1398=置換コード!$I$44,82,入力シート!O1398=置換コード!$I$45,83,入力シート!O1398=置換コード!$I$46,84,入力シート!O1398=置換コード!$I$47,85,入力シート!O1398=置換コード!$I$48,86,入力シート!O1398=置換コード!$I$49,87,入力シート!O1398=置換コード!$I$50,88,入力シート!O1398=置換コード!$I$51,90)</f>
        <v>#N/A</v>
      </c>
      <c r="R1372" s="83" t="e">
        <f t="shared" si="129"/>
        <v>#N/A</v>
      </c>
      <c r="S1372" s="83" t="str">
        <f>ASC(入力シート!N1398)</f>
        <v/>
      </c>
      <c r="T1372" s="83" t="str">
        <f>ASC(入力シート!P1398)</f>
        <v/>
      </c>
      <c r="U1372" s="83" t="str">
        <f>ASC(入力シート!Q1398)</f>
        <v/>
      </c>
      <c r="V1372" s="83" t="str">
        <f>ASC(入力シート!R1398)</f>
        <v/>
      </c>
      <c r="W1372" s="83" t="str">
        <f>ASC(入力シート!M1398)</f>
        <v/>
      </c>
      <c r="X1372" s="83" t="e">
        <f>_xlfn.IFS(入力シート!U1398=置換コード!$I$4,11,入力シート!U1398=置換コード!$I$5,21,入力シート!U1398=置換コード!$I$6,22,入力シート!U1398=置換コード!$I$7,23,入力シート!U1398=置換コード!$I$8,24,入力シート!U1398=置換コード!$I$9,25,入力シート!U1398=置換コード!$I$10,26,入力シート!U1398=置換コード!$I$11,31,入力シート!U1398=置換コード!$I$12,32,入力シート!U1398=置換コード!$I$13,33,入力シート!U1398=置換コード!$I$14,34,入力シート!U1398=置換コード!$I$15,35,入力シート!U1398=置換コード!$I$16,36,入力シート!U1398=置換コード!$I$17,37,入力シート!U1398=置換コード!$I$18,38,入力シート!U1398=置換コード!$I$19,41,入力シート!U1398=置換コード!$I$20,42,入力シート!U1398=置換コード!$I$21,43,入力シート!U1398=置換コード!$I$22,44,入力シート!U1398=置換コード!$I$23,51,入力シート!U1398=置換コード!$I$24,52,入力シート!U1398=置換コード!$I$25,53,入力シート!U1398=置換コード!$I$26,54,入力シート!U1398=置換コード!$I$27,55,入力シート!U1398=置換コード!$I$28,61,入力シート!U1398=置換コード!$I$29,62,入力シート!U1398=置換コード!$I$30,63,入力シート!U1398=置換コード!$I$31,64,入力シート!U1398=置換コード!$I$32,65,入力シート!U1398=置換コード!$I$33,66,入力シート!U1398=置換コード!$I$34,71,入力シート!U1398=置換コード!$I$35,72,入力シート!U1398=置換コード!$I$36,73,入力シート!U1398=置換コード!$I$37,74,入力シート!U1398=置換コード!$I$38,75,入力シート!U1398=置換コード!$I$39,76,入力シート!U1398=置換コード!$I$40,77,入力シート!U1398=置換コード!$I$41,78,入力シート!U1398=置換コード!$I$42,79,入力シート!U1398=置換コード!$I$43,81,入力シート!U1398=置換コード!$I$44,82,入力シート!U1398=置換コード!$I$45,83,入力シート!U1398=置換コード!$I$46,84,入力シート!U1398=置換コード!$I$47,85,入力シート!U1398=置換コード!$I$48,86,入力シート!U1398=置換コード!$I$49,87,入力シート!U1398=置換コード!$I$50,88,入力シート!U1398=置換コード!$I$51,90)</f>
        <v>#N/A</v>
      </c>
      <c r="Y1372" s="83" t="e">
        <f t="shared" si="130"/>
        <v>#N/A</v>
      </c>
      <c r="Z1372" s="83" t="str">
        <f>ASC(入力シート!T1398)</f>
        <v/>
      </c>
      <c r="AA1372" s="83" t="str">
        <f>ASC(入力シート!V1398)</f>
        <v/>
      </c>
      <c r="AB1372" s="83" t="str">
        <f>ASC(入力シート!W1398)</f>
        <v/>
      </c>
      <c r="AC1372" s="83" t="str">
        <f>ASC(入力シート!X1398)</f>
        <v/>
      </c>
      <c r="AD1372" s="83" t="str">
        <f>ASC(入力シート!S1398)</f>
        <v/>
      </c>
      <c r="AE1372" s="83" t="str">
        <f>IF(入力シート!D1398=0,"",入力シート!D1398)</f>
        <v/>
      </c>
      <c r="AF1372" s="83">
        <f>IF(入力シート!G1398="無し",1,2)</f>
        <v>2</v>
      </c>
      <c r="AG1372" s="85" t="str">
        <f t="shared" ca="1" si="131"/>
        <v>20240213</v>
      </c>
      <c r="AH1372" s="83">
        <f>IF(入力シート!Y1398="有り",2,1)</f>
        <v>1</v>
      </c>
      <c r="AI1372" s="83">
        <f>IF(入力シート!Z1398="有り",2,1)</f>
        <v>1</v>
      </c>
      <c r="AJ1372" s="83">
        <f>IF(入力シート!AA1398="有り",2,1)</f>
        <v>1</v>
      </c>
      <c r="AK1372" s="83">
        <f>IF(入力シート!AB1398="有り",2,1)</f>
        <v>1</v>
      </c>
      <c r="AL1372" s="83">
        <f>IF(入力シート!AC1398="有り",2,1)</f>
        <v>1</v>
      </c>
      <c r="AM1372" s="83">
        <f>IF(入力シート!AD1398="有り",2,1)</f>
        <v>1</v>
      </c>
      <c r="AN1372" s="83">
        <f>IF(入力シート!AE1398="有り",2,1)</f>
        <v>1</v>
      </c>
      <c r="AO1372" s="83">
        <f>IF(入力シート!H1398="必要(\4,950)",1,0)</f>
        <v>0</v>
      </c>
    </row>
    <row r="1373" spans="5:41" x14ac:dyDescent="0.4">
      <c r="E1373" s="85" t="str">
        <f t="shared" ca="1" si="126"/>
        <v>20240213</v>
      </c>
      <c r="F1373" s="83" t="str">
        <f>DBCS(入力シート!A1399)</f>
        <v/>
      </c>
      <c r="G1373" s="83" t="str">
        <f>(ASC(SUBSTITUTE(SUBSTITUTE(入力シート!B1399,"　","")," ","")))</f>
        <v/>
      </c>
      <c r="H1373" s="83" t="str">
        <f>ASC(入力シート!C1399)</f>
        <v/>
      </c>
      <c r="I1373" s="83" t="str">
        <f>IF(入力シート!E1399=0,"",入力シート!E1399)</f>
        <v/>
      </c>
      <c r="J1373" s="83" t="str">
        <f>IF(入力シート!I1399=0,"",入力シート!I1399)</f>
        <v/>
      </c>
      <c r="K1373" s="83" t="str">
        <f>DBCS(入力シート!K1399)</f>
        <v/>
      </c>
      <c r="L1373" s="83" t="str">
        <f>ASC(入力シート!L1399)</f>
        <v/>
      </c>
      <c r="M1373" s="83" t="e">
        <f>_xlfn.IFS(入力シート!J1399=置換コード!$B$4,1,入力シート!J1399=置換コード!$B$5,2,入力シート!J1399=置換コード!$B$6,3,入力シート!J1399=置換コード!$B$7,4,入力シート!J1399=置換コード!$B$8,5,入力シート!J1399=置換コード!$B$9,6,入力シート!J1399=置換コード!$B$10,7,入力シート!J1399=置換コード!$B$11,8,入力シート!J1399=置換コード!$B$12,9,入力シート!J1399=置換コード!$B$13,10)</f>
        <v>#N/A</v>
      </c>
      <c r="N1373" s="83" t="e">
        <f>_xlfn.IFS(入力シート!F1399=置換コード!$E$4,1,入力シート!F1399=置換コード!$E$5,2)</f>
        <v>#N/A</v>
      </c>
      <c r="O1373" s="83" t="e">
        <f t="shared" si="127"/>
        <v>#N/A</v>
      </c>
      <c r="P1373" s="83" t="e">
        <f t="shared" si="128"/>
        <v>#N/A</v>
      </c>
      <c r="Q1373" s="83" t="e">
        <f>_xlfn.IFS(入力シート!O1399=置換コード!$I$4,11,入力シート!O1399=置換コード!$I$5,21,入力シート!O1399=置換コード!$I$6,22,入力シート!O1399=置換コード!$I$7,23,入力シート!O1399=置換コード!$I$8,24,入力シート!O1399=置換コード!$I$9,25,入力シート!O1399=置換コード!$I$10,26,入力シート!O1399=置換コード!$I$11,31,入力シート!O1399=置換コード!$I$12,32,入力シート!O1399=置換コード!$I$13,33,入力シート!O1399=置換コード!$I$14,34,入力シート!O1399=置換コード!$I$15,35,入力シート!O1399=置換コード!$I$16,36,入力シート!O1399=置換コード!$I$17,37,入力シート!O1399=置換コード!$I$18,38,入力シート!O1399=置換コード!$I$19,41,入力シート!O1399=置換コード!$I$20,42,入力シート!O1399=置換コード!$I$21,43,入力シート!O1399=置換コード!$I$22,44,入力シート!O1399=置換コード!$I$23,51,入力シート!O1399=置換コード!$I$24,52,入力シート!O1399=置換コード!$I$25,53,入力シート!O1399=置換コード!$I$26,54,入力シート!O1399=置換コード!$I$27,55,入力シート!O1399=置換コード!$I$28,61,入力シート!O1399=置換コード!$I$29,62,入力シート!O1399=置換コード!$I$30,63,入力シート!O1399=置換コード!$I$31,64,入力シート!O1399=置換コード!$I$32,65,入力シート!O1399=置換コード!$I$33,66,入力シート!O1399=置換コード!$I$34,71,入力シート!O1399=置換コード!$I$35,72,入力シート!O1399=置換コード!$I$36,73,入力シート!O1399=置換コード!$I$37,74,入力シート!O1399=置換コード!$I$38,75,入力シート!O1399=置換コード!$I$39,76,入力シート!O1399=置換コード!$I$40,77,入力シート!O1399=置換コード!$I$41,78,入力シート!O1399=置換コード!$I$42,79,入力シート!O1399=置換コード!$I$43,81,入力シート!O1399=置換コード!$I$44,82,入力シート!O1399=置換コード!$I$45,83,入力シート!O1399=置換コード!$I$46,84,入力シート!O1399=置換コード!$I$47,85,入力シート!O1399=置換コード!$I$48,86,入力シート!O1399=置換コード!$I$49,87,入力シート!O1399=置換コード!$I$50,88,入力シート!O1399=置換コード!$I$51,90)</f>
        <v>#N/A</v>
      </c>
      <c r="R1373" s="83" t="e">
        <f t="shared" si="129"/>
        <v>#N/A</v>
      </c>
      <c r="S1373" s="83" t="str">
        <f>ASC(入力シート!N1399)</f>
        <v/>
      </c>
      <c r="T1373" s="83" t="str">
        <f>ASC(入力シート!P1399)</f>
        <v/>
      </c>
      <c r="U1373" s="83" t="str">
        <f>ASC(入力シート!Q1399)</f>
        <v/>
      </c>
      <c r="V1373" s="83" t="str">
        <f>ASC(入力シート!R1399)</f>
        <v/>
      </c>
      <c r="W1373" s="83" t="str">
        <f>ASC(入力シート!M1399)</f>
        <v/>
      </c>
      <c r="X1373" s="83" t="e">
        <f>_xlfn.IFS(入力シート!U1399=置換コード!$I$4,11,入力シート!U1399=置換コード!$I$5,21,入力シート!U1399=置換コード!$I$6,22,入力シート!U1399=置換コード!$I$7,23,入力シート!U1399=置換コード!$I$8,24,入力シート!U1399=置換コード!$I$9,25,入力シート!U1399=置換コード!$I$10,26,入力シート!U1399=置換コード!$I$11,31,入力シート!U1399=置換コード!$I$12,32,入力シート!U1399=置換コード!$I$13,33,入力シート!U1399=置換コード!$I$14,34,入力シート!U1399=置換コード!$I$15,35,入力シート!U1399=置換コード!$I$16,36,入力シート!U1399=置換コード!$I$17,37,入力シート!U1399=置換コード!$I$18,38,入力シート!U1399=置換コード!$I$19,41,入力シート!U1399=置換コード!$I$20,42,入力シート!U1399=置換コード!$I$21,43,入力シート!U1399=置換コード!$I$22,44,入力シート!U1399=置換コード!$I$23,51,入力シート!U1399=置換コード!$I$24,52,入力シート!U1399=置換コード!$I$25,53,入力シート!U1399=置換コード!$I$26,54,入力シート!U1399=置換コード!$I$27,55,入力シート!U1399=置換コード!$I$28,61,入力シート!U1399=置換コード!$I$29,62,入力シート!U1399=置換コード!$I$30,63,入力シート!U1399=置換コード!$I$31,64,入力シート!U1399=置換コード!$I$32,65,入力シート!U1399=置換コード!$I$33,66,入力シート!U1399=置換コード!$I$34,71,入力シート!U1399=置換コード!$I$35,72,入力シート!U1399=置換コード!$I$36,73,入力シート!U1399=置換コード!$I$37,74,入力シート!U1399=置換コード!$I$38,75,入力シート!U1399=置換コード!$I$39,76,入力シート!U1399=置換コード!$I$40,77,入力シート!U1399=置換コード!$I$41,78,入力シート!U1399=置換コード!$I$42,79,入力シート!U1399=置換コード!$I$43,81,入力シート!U1399=置換コード!$I$44,82,入力シート!U1399=置換コード!$I$45,83,入力シート!U1399=置換コード!$I$46,84,入力シート!U1399=置換コード!$I$47,85,入力シート!U1399=置換コード!$I$48,86,入力シート!U1399=置換コード!$I$49,87,入力シート!U1399=置換コード!$I$50,88,入力シート!U1399=置換コード!$I$51,90)</f>
        <v>#N/A</v>
      </c>
      <c r="Y1373" s="83" t="e">
        <f t="shared" si="130"/>
        <v>#N/A</v>
      </c>
      <c r="Z1373" s="83" t="str">
        <f>ASC(入力シート!T1399)</f>
        <v/>
      </c>
      <c r="AA1373" s="83" t="str">
        <f>ASC(入力シート!V1399)</f>
        <v/>
      </c>
      <c r="AB1373" s="83" t="str">
        <f>ASC(入力シート!W1399)</f>
        <v/>
      </c>
      <c r="AC1373" s="83" t="str">
        <f>ASC(入力シート!X1399)</f>
        <v/>
      </c>
      <c r="AD1373" s="83" t="str">
        <f>ASC(入力シート!S1399)</f>
        <v/>
      </c>
      <c r="AE1373" s="83" t="str">
        <f>IF(入力シート!D1399=0,"",入力シート!D1399)</f>
        <v/>
      </c>
      <c r="AF1373" s="83">
        <f>IF(入力シート!G1399="無し",1,2)</f>
        <v>2</v>
      </c>
      <c r="AG1373" s="85" t="str">
        <f t="shared" ca="1" si="131"/>
        <v>20240213</v>
      </c>
      <c r="AH1373" s="83">
        <f>IF(入力シート!Y1399="有り",2,1)</f>
        <v>1</v>
      </c>
      <c r="AI1373" s="83">
        <f>IF(入力シート!Z1399="有り",2,1)</f>
        <v>1</v>
      </c>
      <c r="AJ1373" s="83">
        <f>IF(入力シート!AA1399="有り",2,1)</f>
        <v>1</v>
      </c>
      <c r="AK1373" s="83">
        <f>IF(入力シート!AB1399="有り",2,1)</f>
        <v>1</v>
      </c>
      <c r="AL1373" s="83">
        <f>IF(入力シート!AC1399="有り",2,1)</f>
        <v>1</v>
      </c>
      <c r="AM1373" s="83">
        <f>IF(入力シート!AD1399="有り",2,1)</f>
        <v>1</v>
      </c>
      <c r="AN1373" s="83">
        <f>IF(入力シート!AE1399="有り",2,1)</f>
        <v>1</v>
      </c>
      <c r="AO1373" s="83">
        <f>IF(入力シート!H1399="必要(\4,950)",1,0)</f>
        <v>0</v>
      </c>
    </row>
    <row r="1374" spans="5:41" x14ac:dyDescent="0.4">
      <c r="E1374" s="85" t="str">
        <f t="shared" ca="1" si="126"/>
        <v>20240213</v>
      </c>
      <c r="F1374" s="83" t="str">
        <f>DBCS(入力シート!A1400)</f>
        <v/>
      </c>
      <c r="G1374" s="83" t="str">
        <f>(ASC(SUBSTITUTE(SUBSTITUTE(入力シート!B1400,"　","")," ","")))</f>
        <v/>
      </c>
      <c r="H1374" s="83" t="str">
        <f>ASC(入力シート!C1400)</f>
        <v/>
      </c>
      <c r="I1374" s="83" t="str">
        <f>IF(入力シート!E1400=0,"",入力シート!E1400)</f>
        <v/>
      </c>
      <c r="J1374" s="83" t="str">
        <f>IF(入力シート!I1400=0,"",入力シート!I1400)</f>
        <v/>
      </c>
      <c r="K1374" s="83" t="str">
        <f>DBCS(入力シート!K1400)</f>
        <v/>
      </c>
      <c r="L1374" s="83" t="str">
        <f>ASC(入力シート!L1400)</f>
        <v/>
      </c>
      <c r="M1374" s="83" t="e">
        <f>_xlfn.IFS(入力シート!J1400=置換コード!$B$4,1,入力シート!J1400=置換コード!$B$5,2,入力シート!J1400=置換コード!$B$6,3,入力シート!J1400=置換コード!$B$7,4,入力シート!J1400=置換コード!$B$8,5,入力シート!J1400=置換コード!$B$9,6,入力シート!J1400=置換コード!$B$10,7,入力シート!J1400=置換コード!$B$11,8,入力シート!J1400=置換コード!$B$12,9,入力シート!J1400=置換コード!$B$13,10)</f>
        <v>#N/A</v>
      </c>
      <c r="N1374" s="83" t="e">
        <f>_xlfn.IFS(入力シート!F1400=置換コード!$E$4,1,入力シート!F1400=置換コード!$E$5,2)</f>
        <v>#N/A</v>
      </c>
      <c r="O1374" s="83" t="e">
        <f t="shared" si="127"/>
        <v>#N/A</v>
      </c>
      <c r="P1374" s="83" t="e">
        <f t="shared" si="128"/>
        <v>#N/A</v>
      </c>
      <c r="Q1374" s="83" t="e">
        <f>_xlfn.IFS(入力シート!O1400=置換コード!$I$4,11,入力シート!O1400=置換コード!$I$5,21,入力シート!O1400=置換コード!$I$6,22,入力シート!O1400=置換コード!$I$7,23,入力シート!O1400=置換コード!$I$8,24,入力シート!O1400=置換コード!$I$9,25,入力シート!O1400=置換コード!$I$10,26,入力シート!O1400=置換コード!$I$11,31,入力シート!O1400=置換コード!$I$12,32,入力シート!O1400=置換コード!$I$13,33,入力シート!O1400=置換コード!$I$14,34,入力シート!O1400=置換コード!$I$15,35,入力シート!O1400=置換コード!$I$16,36,入力シート!O1400=置換コード!$I$17,37,入力シート!O1400=置換コード!$I$18,38,入力シート!O1400=置換コード!$I$19,41,入力シート!O1400=置換コード!$I$20,42,入力シート!O1400=置換コード!$I$21,43,入力シート!O1400=置換コード!$I$22,44,入力シート!O1400=置換コード!$I$23,51,入力シート!O1400=置換コード!$I$24,52,入力シート!O1400=置換コード!$I$25,53,入力シート!O1400=置換コード!$I$26,54,入力シート!O1400=置換コード!$I$27,55,入力シート!O1400=置換コード!$I$28,61,入力シート!O1400=置換コード!$I$29,62,入力シート!O1400=置換コード!$I$30,63,入力シート!O1400=置換コード!$I$31,64,入力シート!O1400=置換コード!$I$32,65,入力シート!O1400=置換コード!$I$33,66,入力シート!O1400=置換コード!$I$34,71,入力シート!O1400=置換コード!$I$35,72,入力シート!O1400=置換コード!$I$36,73,入力シート!O1400=置換コード!$I$37,74,入力シート!O1400=置換コード!$I$38,75,入力シート!O1400=置換コード!$I$39,76,入力シート!O1400=置換コード!$I$40,77,入力シート!O1400=置換コード!$I$41,78,入力シート!O1400=置換コード!$I$42,79,入力シート!O1400=置換コード!$I$43,81,入力シート!O1400=置換コード!$I$44,82,入力シート!O1400=置換コード!$I$45,83,入力シート!O1400=置換コード!$I$46,84,入力シート!O1400=置換コード!$I$47,85,入力シート!O1400=置換コード!$I$48,86,入力シート!O1400=置換コード!$I$49,87,入力シート!O1400=置換コード!$I$50,88,入力シート!O1400=置換コード!$I$51,90)</f>
        <v>#N/A</v>
      </c>
      <c r="R1374" s="83" t="e">
        <f t="shared" si="129"/>
        <v>#N/A</v>
      </c>
      <c r="S1374" s="83" t="str">
        <f>ASC(入力シート!N1400)</f>
        <v/>
      </c>
      <c r="T1374" s="83" t="str">
        <f>ASC(入力シート!P1400)</f>
        <v/>
      </c>
      <c r="U1374" s="83" t="str">
        <f>ASC(入力シート!Q1400)</f>
        <v/>
      </c>
      <c r="V1374" s="83" t="str">
        <f>ASC(入力シート!R1400)</f>
        <v/>
      </c>
      <c r="W1374" s="83" t="str">
        <f>ASC(入力シート!M1400)</f>
        <v/>
      </c>
      <c r="X1374" s="83" t="e">
        <f>_xlfn.IFS(入力シート!U1400=置換コード!$I$4,11,入力シート!U1400=置換コード!$I$5,21,入力シート!U1400=置換コード!$I$6,22,入力シート!U1400=置換コード!$I$7,23,入力シート!U1400=置換コード!$I$8,24,入力シート!U1400=置換コード!$I$9,25,入力シート!U1400=置換コード!$I$10,26,入力シート!U1400=置換コード!$I$11,31,入力シート!U1400=置換コード!$I$12,32,入力シート!U1400=置換コード!$I$13,33,入力シート!U1400=置換コード!$I$14,34,入力シート!U1400=置換コード!$I$15,35,入力シート!U1400=置換コード!$I$16,36,入力シート!U1400=置換コード!$I$17,37,入力シート!U1400=置換コード!$I$18,38,入力シート!U1400=置換コード!$I$19,41,入力シート!U1400=置換コード!$I$20,42,入力シート!U1400=置換コード!$I$21,43,入力シート!U1400=置換コード!$I$22,44,入力シート!U1400=置換コード!$I$23,51,入力シート!U1400=置換コード!$I$24,52,入力シート!U1400=置換コード!$I$25,53,入力シート!U1400=置換コード!$I$26,54,入力シート!U1400=置換コード!$I$27,55,入力シート!U1400=置換コード!$I$28,61,入力シート!U1400=置換コード!$I$29,62,入力シート!U1400=置換コード!$I$30,63,入力シート!U1400=置換コード!$I$31,64,入力シート!U1400=置換コード!$I$32,65,入力シート!U1400=置換コード!$I$33,66,入力シート!U1400=置換コード!$I$34,71,入力シート!U1400=置換コード!$I$35,72,入力シート!U1400=置換コード!$I$36,73,入力シート!U1400=置換コード!$I$37,74,入力シート!U1400=置換コード!$I$38,75,入力シート!U1400=置換コード!$I$39,76,入力シート!U1400=置換コード!$I$40,77,入力シート!U1400=置換コード!$I$41,78,入力シート!U1400=置換コード!$I$42,79,入力シート!U1400=置換コード!$I$43,81,入力シート!U1400=置換コード!$I$44,82,入力シート!U1400=置換コード!$I$45,83,入力シート!U1400=置換コード!$I$46,84,入力シート!U1400=置換コード!$I$47,85,入力シート!U1400=置換コード!$I$48,86,入力シート!U1400=置換コード!$I$49,87,入力シート!U1400=置換コード!$I$50,88,入力シート!U1400=置換コード!$I$51,90)</f>
        <v>#N/A</v>
      </c>
      <c r="Y1374" s="83" t="e">
        <f t="shared" si="130"/>
        <v>#N/A</v>
      </c>
      <c r="Z1374" s="83" t="str">
        <f>ASC(入力シート!T1400)</f>
        <v/>
      </c>
      <c r="AA1374" s="83" t="str">
        <f>ASC(入力シート!V1400)</f>
        <v/>
      </c>
      <c r="AB1374" s="83" t="str">
        <f>ASC(入力シート!W1400)</f>
        <v/>
      </c>
      <c r="AC1374" s="83" t="str">
        <f>ASC(入力シート!X1400)</f>
        <v/>
      </c>
      <c r="AD1374" s="83" t="str">
        <f>ASC(入力シート!S1400)</f>
        <v/>
      </c>
      <c r="AE1374" s="83" t="str">
        <f>IF(入力シート!D1400=0,"",入力シート!D1400)</f>
        <v/>
      </c>
      <c r="AF1374" s="83">
        <f>IF(入力シート!G1400="無し",1,2)</f>
        <v>2</v>
      </c>
      <c r="AG1374" s="85" t="str">
        <f t="shared" ca="1" si="131"/>
        <v>20240213</v>
      </c>
      <c r="AH1374" s="83">
        <f>IF(入力シート!Y1400="有り",2,1)</f>
        <v>1</v>
      </c>
      <c r="AI1374" s="83">
        <f>IF(入力シート!Z1400="有り",2,1)</f>
        <v>1</v>
      </c>
      <c r="AJ1374" s="83">
        <f>IF(入力シート!AA1400="有り",2,1)</f>
        <v>1</v>
      </c>
      <c r="AK1374" s="83">
        <f>IF(入力シート!AB1400="有り",2,1)</f>
        <v>1</v>
      </c>
      <c r="AL1374" s="83">
        <f>IF(入力シート!AC1400="有り",2,1)</f>
        <v>1</v>
      </c>
      <c r="AM1374" s="83">
        <f>IF(入力シート!AD1400="有り",2,1)</f>
        <v>1</v>
      </c>
      <c r="AN1374" s="83">
        <f>IF(入力シート!AE1400="有り",2,1)</f>
        <v>1</v>
      </c>
      <c r="AO1374" s="83">
        <f>IF(入力シート!H1400="必要(\4,950)",1,0)</f>
        <v>0</v>
      </c>
    </row>
    <row r="1375" spans="5:41" x14ac:dyDescent="0.4">
      <c r="E1375" s="85" t="str">
        <f t="shared" ca="1" si="126"/>
        <v>20240213</v>
      </c>
      <c r="F1375" s="83" t="str">
        <f>DBCS(入力シート!A1401)</f>
        <v/>
      </c>
      <c r="G1375" s="83" t="str">
        <f>(ASC(SUBSTITUTE(SUBSTITUTE(入力シート!B1401,"　","")," ","")))</f>
        <v/>
      </c>
      <c r="H1375" s="83" t="str">
        <f>ASC(入力シート!C1401)</f>
        <v/>
      </c>
      <c r="I1375" s="83" t="str">
        <f>IF(入力シート!E1401=0,"",入力シート!E1401)</f>
        <v/>
      </c>
      <c r="J1375" s="83" t="str">
        <f>IF(入力シート!I1401=0,"",入力シート!I1401)</f>
        <v/>
      </c>
      <c r="K1375" s="83" t="str">
        <f>DBCS(入力シート!K1401)</f>
        <v/>
      </c>
      <c r="L1375" s="83" t="str">
        <f>ASC(入力シート!L1401)</f>
        <v/>
      </c>
      <c r="M1375" s="83" t="e">
        <f>_xlfn.IFS(入力シート!J1401=置換コード!$B$4,1,入力シート!J1401=置換コード!$B$5,2,入力シート!J1401=置換コード!$B$6,3,入力シート!J1401=置換コード!$B$7,4,入力シート!J1401=置換コード!$B$8,5,入力シート!J1401=置換コード!$B$9,6,入力シート!J1401=置換コード!$B$10,7,入力シート!J1401=置換コード!$B$11,8,入力シート!J1401=置換コード!$B$12,9,入力シート!J1401=置換コード!$B$13,10)</f>
        <v>#N/A</v>
      </c>
      <c r="N1375" s="83" t="e">
        <f>_xlfn.IFS(入力シート!F1401=置換コード!$E$4,1,入力シート!F1401=置換コード!$E$5,2)</f>
        <v>#N/A</v>
      </c>
      <c r="O1375" s="83" t="e">
        <f t="shared" si="127"/>
        <v>#N/A</v>
      </c>
      <c r="P1375" s="83" t="e">
        <f t="shared" si="128"/>
        <v>#N/A</v>
      </c>
      <c r="Q1375" s="83" t="e">
        <f>_xlfn.IFS(入力シート!O1401=置換コード!$I$4,11,入力シート!O1401=置換コード!$I$5,21,入力シート!O1401=置換コード!$I$6,22,入力シート!O1401=置換コード!$I$7,23,入力シート!O1401=置換コード!$I$8,24,入力シート!O1401=置換コード!$I$9,25,入力シート!O1401=置換コード!$I$10,26,入力シート!O1401=置換コード!$I$11,31,入力シート!O1401=置換コード!$I$12,32,入力シート!O1401=置換コード!$I$13,33,入力シート!O1401=置換コード!$I$14,34,入力シート!O1401=置換コード!$I$15,35,入力シート!O1401=置換コード!$I$16,36,入力シート!O1401=置換コード!$I$17,37,入力シート!O1401=置換コード!$I$18,38,入力シート!O1401=置換コード!$I$19,41,入力シート!O1401=置換コード!$I$20,42,入力シート!O1401=置換コード!$I$21,43,入力シート!O1401=置換コード!$I$22,44,入力シート!O1401=置換コード!$I$23,51,入力シート!O1401=置換コード!$I$24,52,入力シート!O1401=置換コード!$I$25,53,入力シート!O1401=置換コード!$I$26,54,入力シート!O1401=置換コード!$I$27,55,入力シート!O1401=置換コード!$I$28,61,入力シート!O1401=置換コード!$I$29,62,入力シート!O1401=置換コード!$I$30,63,入力シート!O1401=置換コード!$I$31,64,入力シート!O1401=置換コード!$I$32,65,入力シート!O1401=置換コード!$I$33,66,入力シート!O1401=置換コード!$I$34,71,入力シート!O1401=置換コード!$I$35,72,入力シート!O1401=置換コード!$I$36,73,入力シート!O1401=置換コード!$I$37,74,入力シート!O1401=置換コード!$I$38,75,入力シート!O1401=置換コード!$I$39,76,入力シート!O1401=置換コード!$I$40,77,入力シート!O1401=置換コード!$I$41,78,入力シート!O1401=置換コード!$I$42,79,入力シート!O1401=置換コード!$I$43,81,入力シート!O1401=置換コード!$I$44,82,入力シート!O1401=置換コード!$I$45,83,入力シート!O1401=置換コード!$I$46,84,入力シート!O1401=置換コード!$I$47,85,入力シート!O1401=置換コード!$I$48,86,入力シート!O1401=置換コード!$I$49,87,入力シート!O1401=置換コード!$I$50,88,入力シート!O1401=置換コード!$I$51,90)</f>
        <v>#N/A</v>
      </c>
      <c r="R1375" s="83" t="e">
        <f t="shared" si="129"/>
        <v>#N/A</v>
      </c>
      <c r="S1375" s="83" t="str">
        <f>ASC(入力シート!N1401)</f>
        <v/>
      </c>
      <c r="T1375" s="83" t="str">
        <f>ASC(入力シート!P1401)</f>
        <v/>
      </c>
      <c r="U1375" s="83" t="str">
        <f>ASC(入力シート!Q1401)</f>
        <v/>
      </c>
      <c r="V1375" s="83" t="str">
        <f>ASC(入力シート!R1401)</f>
        <v/>
      </c>
      <c r="W1375" s="83" t="str">
        <f>ASC(入力シート!M1401)</f>
        <v/>
      </c>
      <c r="X1375" s="83" t="e">
        <f>_xlfn.IFS(入力シート!U1401=置換コード!$I$4,11,入力シート!U1401=置換コード!$I$5,21,入力シート!U1401=置換コード!$I$6,22,入力シート!U1401=置換コード!$I$7,23,入力シート!U1401=置換コード!$I$8,24,入力シート!U1401=置換コード!$I$9,25,入力シート!U1401=置換コード!$I$10,26,入力シート!U1401=置換コード!$I$11,31,入力シート!U1401=置換コード!$I$12,32,入力シート!U1401=置換コード!$I$13,33,入力シート!U1401=置換コード!$I$14,34,入力シート!U1401=置換コード!$I$15,35,入力シート!U1401=置換コード!$I$16,36,入力シート!U1401=置換コード!$I$17,37,入力シート!U1401=置換コード!$I$18,38,入力シート!U1401=置換コード!$I$19,41,入力シート!U1401=置換コード!$I$20,42,入力シート!U1401=置換コード!$I$21,43,入力シート!U1401=置換コード!$I$22,44,入力シート!U1401=置換コード!$I$23,51,入力シート!U1401=置換コード!$I$24,52,入力シート!U1401=置換コード!$I$25,53,入力シート!U1401=置換コード!$I$26,54,入力シート!U1401=置換コード!$I$27,55,入力シート!U1401=置換コード!$I$28,61,入力シート!U1401=置換コード!$I$29,62,入力シート!U1401=置換コード!$I$30,63,入力シート!U1401=置換コード!$I$31,64,入力シート!U1401=置換コード!$I$32,65,入力シート!U1401=置換コード!$I$33,66,入力シート!U1401=置換コード!$I$34,71,入力シート!U1401=置換コード!$I$35,72,入力シート!U1401=置換コード!$I$36,73,入力シート!U1401=置換コード!$I$37,74,入力シート!U1401=置換コード!$I$38,75,入力シート!U1401=置換コード!$I$39,76,入力シート!U1401=置換コード!$I$40,77,入力シート!U1401=置換コード!$I$41,78,入力シート!U1401=置換コード!$I$42,79,入力シート!U1401=置換コード!$I$43,81,入力シート!U1401=置換コード!$I$44,82,入力シート!U1401=置換コード!$I$45,83,入力シート!U1401=置換コード!$I$46,84,入力シート!U1401=置換コード!$I$47,85,入力シート!U1401=置換コード!$I$48,86,入力シート!U1401=置換コード!$I$49,87,入力シート!U1401=置換コード!$I$50,88,入力シート!U1401=置換コード!$I$51,90)</f>
        <v>#N/A</v>
      </c>
      <c r="Y1375" s="83" t="e">
        <f t="shared" si="130"/>
        <v>#N/A</v>
      </c>
      <c r="Z1375" s="83" t="str">
        <f>ASC(入力シート!T1401)</f>
        <v/>
      </c>
      <c r="AA1375" s="83" t="str">
        <f>ASC(入力シート!V1401)</f>
        <v/>
      </c>
      <c r="AB1375" s="83" t="str">
        <f>ASC(入力シート!W1401)</f>
        <v/>
      </c>
      <c r="AC1375" s="83" t="str">
        <f>ASC(入力シート!X1401)</f>
        <v/>
      </c>
      <c r="AD1375" s="83" t="str">
        <f>ASC(入力シート!S1401)</f>
        <v/>
      </c>
      <c r="AE1375" s="83" t="str">
        <f>IF(入力シート!D1401=0,"",入力シート!D1401)</f>
        <v/>
      </c>
      <c r="AF1375" s="83">
        <f>IF(入力シート!G1401="無し",1,2)</f>
        <v>2</v>
      </c>
      <c r="AG1375" s="85" t="str">
        <f t="shared" ca="1" si="131"/>
        <v>20240213</v>
      </c>
      <c r="AH1375" s="83">
        <f>IF(入力シート!Y1401="有り",2,1)</f>
        <v>1</v>
      </c>
      <c r="AI1375" s="83">
        <f>IF(入力シート!Z1401="有り",2,1)</f>
        <v>1</v>
      </c>
      <c r="AJ1375" s="83">
        <f>IF(入力シート!AA1401="有り",2,1)</f>
        <v>1</v>
      </c>
      <c r="AK1375" s="83">
        <f>IF(入力シート!AB1401="有り",2,1)</f>
        <v>1</v>
      </c>
      <c r="AL1375" s="83">
        <f>IF(入力シート!AC1401="有り",2,1)</f>
        <v>1</v>
      </c>
      <c r="AM1375" s="83">
        <f>IF(入力シート!AD1401="有り",2,1)</f>
        <v>1</v>
      </c>
      <c r="AN1375" s="83">
        <f>IF(入力シート!AE1401="有り",2,1)</f>
        <v>1</v>
      </c>
      <c r="AO1375" s="83">
        <f>IF(入力シート!H1401="必要(\4,950)",1,0)</f>
        <v>0</v>
      </c>
    </row>
    <row r="1376" spans="5:41" x14ac:dyDescent="0.4">
      <c r="E1376" s="85" t="str">
        <f t="shared" ca="1" si="126"/>
        <v>20240213</v>
      </c>
      <c r="F1376" s="83" t="str">
        <f>DBCS(入力シート!A1402)</f>
        <v/>
      </c>
      <c r="G1376" s="83" t="str">
        <f>(ASC(SUBSTITUTE(SUBSTITUTE(入力シート!B1402,"　","")," ","")))</f>
        <v/>
      </c>
      <c r="H1376" s="83" t="str">
        <f>ASC(入力シート!C1402)</f>
        <v/>
      </c>
      <c r="I1376" s="83" t="str">
        <f>IF(入力シート!E1402=0,"",入力シート!E1402)</f>
        <v/>
      </c>
      <c r="J1376" s="83" t="str">
        <f>IF(入力シート!I1402=0,"",入力シート!I1402)</f>
        <v/>
      </c>
      <c r="K1376" s="83" t="str">
        <f>DBCS(入力シート!K1402)</f>
        <v/>
      </c>
      <c r="L1376" s="83" t="str">
        <f>ASC(入力シート!L1402)</f>
        <v/>
      </c>
      <c r="M1376" s="83" t="e">
        <f>_xlfn.IFS(入力シート!J1402=置換コード!$B$4,1,入力シート!J1402=置換コード!$B$5,2,入力シート!J1402=置換コード!$B$6,3,入力シート!J1402=置換コード!$B$7,4,入力シート!J1402=置換コード!$B$8,5,入力シート!J1402=置換コード!$B$9,6,入力シート!J1402=置換コード!$B$10,7,入力シート!J1402=置換コード!$B$11,8,入力シート!J1402=置換コード!$B$12,9,入力シート!J1402=置換コード!$B$13,10)</f>
        <v>#N/A</v>
      </c>
      <c r="N1376" s="83" t="e">
        <f>_xlfn.IFS(入力シート!F1402=置換コード!$E$4,1,入力シート!F1402=置換コード!$E$5,2)</f>
        <v>#N/A</v>
      </c>
      <c r="O1376" s="83" t="e">
        <f t="shared" si="127"/>
        <v>#N/A</v>
      </c>
      <c r="P1376" s="83" t="e">
        <f t="shared" si="128"/>
        <v>#N/A</v>
      </c>
      <c r="Q1376" s="83" t="e">
        <f>_xlfn.IFS(入力シート!O1402=置換コード!$I$4,11,入力シート!O1402=置換コード!$I$5,21,入力シート!O1402=置換コード!$I$6,22,入力シート!O1402=置換コード!$I$7,23,入力シート!O1402=置換コード!$I$8,24,入力シート!O1402=置換コード!$I$9,25,入力シート!O1402=置換コード!$I$10,26,入力シート!O1402=置換コード!$I$11,31,入力シート!O1402=置換コード!$I$12,32,入力シート!O1402=置換コード!$I$13,33,入力シート!O1402=置換コード!$I$14,34,入力シート!O1402=置換コード!$I$15,35,入力シート!O1402=置換コード!$I$16,36,入力シート!O1402=置換コード!$I$17,37,入力シート!O1402=置換コード!$I$18,38,入力シート!O1402=置換コード!$I$19,41,入力シート!O1402=置換コード!$I$20,42,入力シート!O1402=置換コード!$I$21,43,入力シート!O1402=置換コード!$I$22,44,入力シート!O1402=置換コード!$I$23,51,入力シート!O1402=置換コード!$I$24,52,入力シート!O1402=置換コード!$I$25,53,入力シート!O1402=置換コード!$I$26,54,入力シート!O1402=置換コード!$I$27,55,入力シート!O1402=置換コード!$I$28,61,入力シート!O1402=置換コード!$I$29,62,入力シート!O1402=置換コード!$I$30,63,入力シート!O1402=置換コード!$I$31,64,入力シート!O1402=置換コード!$I$32,65,入力シート!O1402=置換コード!$I$33,66,入力シート!O1402=置換コード!$I$34,71,入力シート!O1402=置換コード!$I$35,72,入力シート!O1402=置換コード!$I$36,73,入力シート!O1402=置換コード!$I$37,74,入力シート!O1402=置換コード!$I$38,75,入力シート!O1402=置換コード!$I$39,76,入力シート!O1402=置換コード!$I$40,77,入力シート!O1402=置換コード!$I$41,78,入力シート!O1402=置換コード!$I$42,79,入力シート!O1402=置換コード!$I$43,81,入力シート!O1402=置換コード!$I$44,82,入力シート!O1402=置換コード!$I$45,83,入力シート!O1402=置換コード!$I$46,84,入力シート!O1402=置換コード!$I$47,85,入力シート!O1402=置換コード!$I$48,86,入力シート!O1402=置換コード!$I$49,87,入力シート!O1402=置換コード!$I$50,88,入力シート!O1402=置換コード!$I$51,90)</f>
        <v>#N/A</v>
      </c>
      <c r="R1376" s="83" t="e">
        <f t="shared" si="129"/>
        <v>#N/A</v>
      </c>
      <c r="S1376" s="83" t="str">
        <f>ASC(入力シート!N1402)</f>
        <v/>
      </c>
      <c r="T1376" s="83" t="str">
        <f>ASC(入力シート!P1402)</f>
        <v/>
      </c>
      <c r="U1376" s="83" t="str">
        <f>ASC(入力シート!Q1402)</f>
        <v/>
      </c>
      <c r="V1376" s="83" t="str">
        <f>ASC(入力シート!R1402)</f>
        <v/>
      </c>
      <c r="W1376" s="83" t="str">
        <f>ASC(入力シート!M1402)</f>
        <v/>
      </c>
      <c r="X1376" s="83" t="e">
        <f>_xlfn.IFS(入力シート!U1402=置換コード!$I$4,11,入力シート!U1402=置換コード!$I$5,21,入力シート!U1402=置換コード!$I$6,22,入力シート!U1402=置換コード!$I$7,23,入力シート!U1402=置換コード!$I$8,24,入力シート!U1402=置換コード!$I$9,25,入力シート!U1402=置換コード!$I$10,26,入力シート!U1402=置換コード!$I$11,31,入力シート!U1402=置換コード!$I$12,32,入力シート!U1402=置換コード!$I$13,33,入力シート!U1402=置換コード!$I$14,34,入力シート!U1402=置換コード!$I$15,35,入力シート!U1402=置換コード!$I$16,36,入力シート!U1402=置換コード!$I$17,37,入力シート!U1402=置換コード!$I$18,38,入力シート!U1402=置換コード!$I$19,41,入力シート!U1402=置換コード!$I$20,42,入力シート!U1402=置換コード!$I$21,43,入力シート!U1402=置換コード!$I$22,44,入力シート!U1402=置換コード!$I$23,51,入力シート!U1402=置換コード!$I$24,52,入力シート!U1402=置換コード!$I$25,53,入力シート!U1402=置換コード!$I$26,54,入力シート!U1402=置換コード!$I$27,55,入力シート!U1402=置換コード!$I$28,61,入力シート!U1402=置換コード!$I$29,62,入力シート!U1402=置換コード!$I$30,63,入力シート!U1402=置換コード!$I$31,64,入力シート!U1402=置換コード!$I$32,65,入力シート!U1402=置換コード!$I$33,66,入力シート!U1402=置換コード!$I$34,71,入力シート!U1402=置換コード!$I$35,72,入力シート!U1402=置換コード!$I$36,73,入力シート!U1402=置換コード!$I$37,74,入力シート!U1402=置換コード!$I$38,75,入力シート!U1402=置換コード!$I$39,76,入力シート!U1402=置換コード!$I$40,77,入力シート!U1402=置換コード!$I$41,78,入力シート!U1402=置換コード!$I$42,79,入力シート!U1402=置換コード!$I$43,81,入力シート!U1402=置換コード!$I$44,82,入力シート!U1402=置換コード!$I$45,83,入力シート!U1402=置換コード!$I$46,84,入力シート!U1402=置換コード!$I$47,85,入力シート!U1402=置換コード!$I$48,86,入力シート!U1402=置換コード!$I$49,87,入力シート!U1402=置換コード!$I$50,88,入力シート!U1402=置換コード!$I$51,90)</f>
        <v>#N/A</v>
      </c>
      <c r="Y1376" s="83" t="e">
        <f t="shared" si="130"/>
        <v>#N/A</v>
      </c>
      <c r="Z1376" s="83" t="str">
        <f>ASC(入力シート!T1402)</f>
        <v/>
      </c>
      <c r="AA1376" s="83" t="str">
        <f>ASC(入力シート!V1402)</f>
        <v/>
      </c>
      <c r="AB1376" s="83" t="str">
        <f>ASC(入力シート!W1402)</f>
        <v/>
      </c>
      <c r="AC1376" s="83" t="str">
        <f>ASC(入力シート!X1402)</f>
        <v/>
      </c>
      <c r="AD1376" s="83" t="str">
        <f>ASC(入力シート!S1402)</f>
        <v/>
      </c>
      <c r="AE1376" s="83" t="str">
        <f>IF(入力シート!D1402=0,"",入力シート!D1402)</f>
        <v/>
      </c>
      <c r="AF1376" s="83">
        <f>IF(入力シート!G1402="無し",1,2)</f>
        <v>2</v>
      </c>
      <c r="AG1376" s="85" t="str">
        <f t="shared" ca="1" si="131"/>
        <v>20240213</v>
      </c>
      <c r="AH1376" s="83">
        <f>IF(入力シート!Y1402="有り",2,1)</f>
        <v>1</v>
      </c>
      <c r="AI1376" s="83">
        <f>IF(入力シート!Z1402="有り",2,1)</f>
        <v>1</v>
      </c>
      <c r="AJ1376" s="83">
        <f>IF(入力シート!AA1402="有り",2,1)</f>
        <v>1</v>
      </c>
      <c r="AK1376" s="83">
        <f>IF(入力シート!AB1402="有り",2,1)</f>
        <v>1</v>
      </c>
      <c r="AL1376" s="83">
        <f>IF(入力シート!AC1402="有り",2,1)</f>
        <v>1</v>
      </c>
      <c r="AM1376" s="83">
        <f>IF(入力シート!AD1402="有り",2,1)</f>
        <v>1</v>
      </c>
      <c r="AN1376" s="83">
        <f>IF(入力シート!AE1402="有り",2,1)</f>
        <v>1</v>
      </c>
      <c r="AO1376" s="83">
        <f>IF(入力シート!H1402="必要(\4,950)",1,0)</f>
        <v>0</v>
      </c>
    </row>
    <row r="1377" spans="5:41" x14ac:dyDescent="0.4">
      <c r="E1377" s="85" t="str">
        <f t="shared" ca="1" si="126"/>
        <v>20240213</v>
      </c>
      <c r="F1377" s="83" t="str">
        <f>DBCS(入力シート!A1403)</f>
        <v/>
      </c>
      <c r="G1377" s="83" t="str">
        <f>(ASC(SUBSTITUTE(SUBSTITUTE(入力シート!B1403,"　","")," ","")))</f>
        <v/>
      </c>
      <c r="H1377" s="83" t="str">
        <f>ASC(入力シート!C1403)</f>
        <v/>
      </c>
      <c r="I1377" s="83" t="str">
        <f>IF(入力シート!E1403=0,"",入力シート!E1403)</f>
        <v/>
      </c>
      <c r="J1377" s="83" t="str">
        <f>IF(入力シート!I1403=0,"",入力シート!I1403)</f>
        <v/>
      </c>
      <c r="K1377" s="83" t="str">
        <f>DBCS(入力シート!K1403)</f>
        <v/>
      </c>
      <c r="L1377" s="83" t="str">
        <f>ASC(入力シート!L1403)</f>
        <v/>
      </c>
      <c r="M1377" s="83" t="e">
        <f>_xlfn.IFS(入力シート!J1403=置換コード!$B$4,1,入力シート!J1403=置換コード!$B$5,2,入力シート!J1403=置換コード!$B$6,3,入力シート!J1403=置換コード!$B$7,4,入力シート!J1403=置換コード!$B$8,5,入力シート!J1403=置換コード!$B$9,6,入力シート!J1403=置換コード!$B$10,7,入力シート!J1403=置換コード!$B$11,8,入力シート!J1403=置換コード!$B$12,9,入力シート!J1403=置換コード!$B$13,10)</f>
        <v>#N/A</v>
      </c>
      <c r="N1377" s="83" t="e">
        <f>_xlfn.IFS(入力シート!F1403=置換コード!$E$4,1,入力シート!F1403=置換コード!$E$5,2)</f>
        <v>#N/A</v>
      </c>
      <c r="O1377" s="83" t="e">
        <f t="shared" si="127"/>
        <v>#N/A</v>
      </c>
      <c r="P1377" s="83" t="e">
        <f t="shared" si="128"/>
        <v>#N/A</v>
      </c>
      <c r="Q1377" s="83" t="e">
        <f>_xlfn.IFS(入力シート!O1403=置換コード!$I$4,11,入力シート!O1403=置換コード!$I$5,21,入力シート!O1403=置換コード!$I$6,22,入力シート!O1403=置換コード!$I$7,23,入力シート!O1403=置換コード!$I$8,24,入力シート!O1403=置換コード!$I$9,25,入力シート!O1403=置換コード!$I$10,26,入力シート!O1403=置換コード!$I$11,31,入力シート!O1403=置換コード!$I$12,32,入力シート!O1403=置換コード!$I$13,33,入力シート!O1403=置換コード!$I$14,34,入力シート!O1403=置換コード!$I$15,35,入力シート!O1403=置換コード!$I$16,36,入力シート!O1403=置換コード!$I$17,37,入力シート!O1403=置換コード!$I$18,38,入力シート!O1403=置換コード!$I$19,41,入力シート!O1403=置換コード!$I$20,42,入力シート!O1403=置換コード!$I$21,43,入力シート!O1403=置換コード!$I$22,44,入力シート!O1403=置換コード!$I$23,51,入力シート!O1403=置換コード!$I$24,52,入力シート!O1403=置換コード!$I$25,53,入力シート!O1403=置換コード!$I$26,54,入力シート!O1403=置換コード!$I$27,55,入力シート!O1403=置換コード!$I$28,61,入力シート!O1403=置換コード!$I$29,62,入力シート!O1403=置換コード!$I$30,63,入力シート!O1403=置換コード!$I$31,64,入力シート!O1403=置換コード!$I$32,65,入力シート!O1403=置換コード!$I$33,66,入力シート!O1403=置換コード!$I$34,71,入力シート!O1403=置換コード!$I$35,72,入力シート!O1403=置換コード!$I$36,73,入力シート!O1403=置換コード!$I$37,74,入力シート!O1403=置換コード!$I$38,75,入力シート!O1403=置換コード!$I$39,76,入力シート!O1403=置換コード!$I$40,77,入力シート!O1403=置換コード!$I$41,78,入力シート!O1403=置換コード!$I$42,79,入力シート!O1403=置換コード!$I$43,81,入力シート!O1403=置換コード!$I$44,82,入力シート!O1403=置換コード!$I$45,83,入力シート!O1403=置換コード!$I$46,84,入力シート!O1403=置換コード!$I$47,85,入力シート!O1403=置換コード!$I$48,86,入力シート!O1403=置換コード!$I$49,87,入力シート!O1403=置換コード!$I$50,88,入力シート!O1403=置換コード!$I$51,90)</f>
        <v>#N/A</v>
      </c>
      <c r="R1377" s="83" t="e">
        <f t="shared" si="129"/>
        <v>#N/A</v>
      </c>
      <c r="S1377" s="83" t="str">
        <f>ASC(入力シート!N1403)</f>
        <v/>
      </c>
      <c r="T1377" s="83" t="str">
        <f>ASC(入力シート!P1403)</f>
        <v/>
      </c>
      <c r="U1377" s="83" t="str">
        <f>ASC(入力シート!Q1403)</f>
        <v/>
      </c>
      <c r="V1377" s="83" t="str">
        <f>ASC(入力シート!R1403)</f>
        <v/>
      </c>
      <c r="W1377" s="83" t="str">
        <f>ASC(入力シート!M1403)</f>
        <v/>
      </c>
      <c r="X1377" s="83" t="e">
        <f>_xlfn.IFS(入力シート!U1403=置換コード!$I$4,11,入力シート!U1403=置換コード!$I$5,21,入力シート!U1403=置換コード!$I$6,22,入力シート!U1403=置換コード!$I$7,23,入力シート!U1403=置換コード!$I$8,24,入力シート!U1403=置換コード!$I$9,25,入力シート!U1403=置換コード!$I$10,26,入力シート!U1403=置換コード!$I$11,31,入力シート!U1403=置換コード!$I$12,32,入力シート!U1403=置換コード!$I$13,33,入力シート!U1403=置換コード!$I$14,34,入力シート!U1403=置換コード!$I$15,35,入力シート!U1403=置換コード!$I$16,36,入力シート!U1403=置換コード!$I$17,37,入力シート!U1403=置換コード!$I$18,38,入力シート!U1403=置換コード!$I$19,41,入力シート!U1403=置換コード!$I$20,42,入力シート!U1403=置換コード!$I$21,43,入力シート!U1403=置換コード!$I$22,44,入力シート!U1403=置換コード!$I$23,51,入力シート!U1403=置換コード!$I$24,52,入力シート!U1403=置換コード!$I$25,53,入力シート!U1403=置換コード!$I$26,54,入力シート!U1403=置換コード!$I$27,55,入力シート!U1403=置換コード!$I$28,61,入力シート!U1403=置換コード!$I$29,62,入力シート!U1403=置換コード!$I$30,63,入力シート!U1403=置換コード!$I$31,64,入力シート!U1403=置換コード!$I$32,65,入力シート!U1403=置換コード!$I$33,66,入力シート!U1403=置換コード!$I$34,71,入力シート!U1403=置換コード!$I$35,72,入力シート!U1403=置換コード!$I$36,73,入力シート!U1403=置換コード!$I$37,74,入力シート!U1403=置換コード!$I$38,75,入力シート!U1403=置換コード!$I$39,76,入力シート!U1403=置換コード!$I$40,77,入力シート!U1403=置換コード!$I$41,78,入力シート!U1403=置換コード!$I$42,79,入力シート!U1403=置換コード!$I$43,81,入力シート!U1403=置換コード!$I$44,82,入力シート!U1403=置換コード!$I$45,83,入力シート!U1403=置換コード!$I$46,84,入力シート!U1403=置換コード!$I$47,85,入力シート!U1403=置換コード!$I$48,86,入力シート!U1403=置換コード!$I$49,87,入力シート!U1403=置換コード!$I$50,88,入力シート!U1403=置換コード!$I$51,90)</f>
        <v>#N/A</v>
      </c>
      <c r="Y1377" s="83" t="e">
        <f t="shared" si="130"/>
        <v>#N/A</v>
      </c>
      <c r="Z1377" s="83" t="str">
        <f>ASC(入力シート!T1403)</f>
        <v/>
      </c>
      <c r="AA1377" s="83" t="str">
        <f>ASC(入力シート!V1403)</f>
        <v/>
      </c>
      <c r="AB1377" s="83" t="str">
        <f>ASC(入力シート!W1403)</f>
        <v/>
      </c>
      <c r="AC1377" s="83" t="str">
        <f>ASC(入力シート!X1403)</f>
        <v/>
      </c>
      <c r="AD1377" s="83" t="str">
        <f>ASC(入力シート!S1403)</f>
        <v/>
      </c>
      <c r="AE1377" s="83" t="str">
        <f>IF(入力シート!D1403=0,"",入力シート!D1403)</f>
        <v/>
      </c>
      <c r="AF1377" s="83">
        <f>IF(入力シート!G1403="無し",1,2)</f>
        <v>2</v>
      </c>
      <c r="AG1377" s="85" t="str">
        <f t="shared" ca="1" si="131"/>
        <v>20240213</v>
      </c>
      <c r="AH1377" s="83">
        <f>IF(入力シート!Y1403="有り",2,1)</f>
        <v>1</v>
      </c>
      <c r="AI1377" s="83">
        <f>IF(入力シート!Z1403="有り",2,1)</f>
        <v>1</v>
      </c>
      <c r="AJ1377" s="83">
        <f>IF(入力シート!AA1403="有り",2,1)</f>
        <v>1</v>
      </c>
      <c r="AK1377" s="83">
        <f>IF(入力シート!AB1403="有り",2,1)</f>
        <v>1</v>
      </c>
      <c r="AL1377" s="83">
        <f>IF(入力シート!AC1403="有り",2,1)</f>
        <v>1</v>
      </c>
      <c r="AM1377" s="83">
        <f>IF(入力シート!AD1403="有り",2,1)</f>
        <v>1</v>
      </c>
      <c r="AN1377" s="83">
        <f>IF(入力シート!AE1403="有り",2,1)</f>
        <v>1</v>
      </c>
      <c r="AO1377" s="83">
        <f>IF(入力シート!H1403="必要(\4,950)",1,0)</f>
        <v>0</v>
      </c>
    </row>
    <row r="1378" spans="5:41" x14ac:dyDescent="0.4">
      <c r="E1378" s="85" t="str">
        <f t="shared" ca="1" si="126"/>
        <v>20240213</v>
      </c>
      <c r="F1378" s="83" t="str">
        <f>DBCS(入力シート!A1404)</f>
        <v/>
      </c>
      <c r="G1378" s="83" t="str">
        <f>(ASC(SUBSTITUTE(SUBSTITUTE(入力シート!B1404,"　","")," ","")))</f>
        <v/>
      </c>
      <c r="H1378" s="83" t="str">
        <f>ASC(入力シート!C1404)</f>
        <v/>
      </c>
      <c r="I1378" s="83" t="str">
        <f>IF(入力シート!E1404=0,"",入力シート!E1404)</f>
        <v/>
      </c>
      <c r="J1378" s="83" t="str">
        <f>IF(入力シート!I1404=0,"",入力シート!I1404)</f>
        <v/>
      </c>
      <c r="K1378" s="83" t="str">
        <f>DBCS(入力シート!K1404)</f>
        <v/>
      </c>
      <c r="L1378" s="83" t="str">
        <f>ASC(入力シート!L1404)</f>
        <v/>
      </c>
      <c r="M1378" s="83" t="e">
        <f>_xlfn.IFS(入力シート!J1404=置換コード!$B$4,1,入力シート!J1404=置換コード!$B$5,2,入力シート!J1404=置換コード!$B$6,3,入力シート!J1404=置換コード!$B$7,4,入力シート!J1404=置換コード!$B$8,5,入力シート!J1404=置換コード!$B$9,6,入力シート!J1404=置換コード!$B$10,7,入力シート!J1404=置換コード!$B$11,8,入力シート!J1404=置換コード!$B$12,9,入力シート!J1404=置換コード!$B$13,10)</f>
        <v>#N/A</v>
      </c>
      <c r="N1378" s="83" t="e">
        <f>_xlfn.IFS(入力シート!F1404=置換コード!$E$4,1,入力シート!F1404=置換コード!$E$5,2)</f>
        <v>#N/A</v>
      </c>
      <c r="O1378" s="83" t="e">
        <f t="shared" si="127"/>
        <v>#N/A</v>
      </c>
      <c r="P1378" s="83" t="e">
        <f t="shared" si="128"/>
        <v>#N/A</v>
      </c>
      <c r="Q1378" s="83" t="e">
        <f>_xlfn.IFS(入力シート!O1404=置換コード!$I$4,11,入力シート!O1404=置換コード!$I$5,21,入力シート!O1404=置換コード!$I$6,22,入力シート!O1404=置換コード!$I$7,23,入力シート!O1404=置換コード!$I$8,24,入力シート!O1404=置換コード!$I$9,25,入力シート!O1404=置換コード!$I$10,26,入力シート!O1404=置換コード!$I$11,31,入力シート!O1404=置換コード!$I$12,32,入力シート!O1404=置換コード!$I$13,33,入力シート!O1404=置換コード!$I$14,34,入力シート!O1404=置換コード!$I$15,35,入力シート!O1404=置換コード!$I$16,36,入力シート!O1404=置換コード!$I$17,37,入力シート!O1404=置換コード!$I$18,38,入力シート!O1404=置換コード!$I$19,41,入力シート!O1404=置換コード!$I$20,42,入力シート!O1404=置換コード!$I$21,43,入力シート!O1404=置換コード!$I$22,44,入力シート!O1404=置換コード!$I$23,51,入力シート!O1404=置換コード!$I$24,52,入力シート!O1404=置換コード!$I$25,53,入力シート!O1404=置換コード!$I$26,54,入力シート!O1404=置換コード!$I$27,55,入力シート!O1404=置換コード!$I$28,61,入力シート!O1404=置換コード!$I$29,62,入力シート!O1404=置換コード!$I$30,63,入力シート!O1404=置換コード!$I$31,64,入力シート!O1404=置換コード!$I$32,65,入力シート!O1404=置換コード!$I$33,66,入力シート!O1404=置換コード!$I$34,71,入力シート!O1404=置換コード!$I$35,72,入力シート!O1404=置換コード!$I$36,73,入力シート!O1404=置換コード!$I$37,74,入力シート!O1404=置換コード!$I$38,75,入力シート!O1404=置換コード!$I$39,76,入力シート!O1404=置換コード!$I$40,77,入力シート!O1404=置換コード!$I$41,78,入力シート!O1404=置換コード!$I$42,79,入力シート!O1404=置換コード!$I$43,81,入力シート!O1404=置換コード!$I$44,82,入力シート!O1404=置換コード!$I$45,83,入力シート!O1404=置換コード!$I$46,84,入力シート!O1404=置換コード!$I$47,85,入力シート!O1404=置換コード!$I$48,86,入力シート!O1404=置換コード!$I$49,87,入力シート!O1404=置換コード!$I$50,88,入力シート!O1404=置換コード!$I$51,90)</f>
        <v>#N/A</v>
      </c>
      <c r="R1378" s="83" t="e">
        <f t="shared" si="129"/>
        <v>#N/A</v>
      </c>
      <c r="S1378" s="83" t="str">
        <f>ASC(入力シート!N1404)</f>
        <v/>
      </c>
      <c r="T1378" s="83" t="str">
        <f>ASC(入力シート!P1404)</f>
        <v/>
      </c>
      <c r="U1378" s="83" t="str">
        <f>ASC(入力シート!Q1404)</f>
        <v/>
      </c>
      <c r="V1378" s="83" t="str">
        <f>ASC(入力シート!R1404)</f>
        <v/>
      </c>
      <c r="W1378" s="83" t="str">
        <f>ASC(入力シート!M1404)</f>
        <v/>
      </c>
      <c r="X1378" s="83" t="e">
        <f>_xlfn.IFS(入力シート!U1404=置換コード!$I$4,11,入力シート!U1404=置換コード!$I$5,21,入力シート!U1404=置換コード!$I$6,22,入力シート!U1404=置換コード!$I$7,23,入力シート!U1404=置換コード!$I$8,24,入力シート!U1404=置換コード!$I$9,25,入力シート!U1404=置換コード!$I$10,26,入力シート!U1404=置換コード!$I$11,31,入力シート!U1404=置換コード!$I$12,32,入力シート!U1404=置換コード!$I$13,33,入力シート!U1404=置換コード!$I$14,34,入力シート!U1404=置換コード!$I$15,35,入力シート!U1404=置換コード!$I$16,36,入力シート!U1404=置換コード!$I$17,37,入力シート!U1404=置換コード!$I$18,38,入力シート!U1404=置換コード!$I$19,41,入力シート!U1404=置換コード!$I$20,42,入力シート!U1404=置換コード!$I$21,43,入力シート!U1404=置換コード!$I$22,44,入力シート!U1404=置換コード!$I$23,51,入力シート!U1404=置換コード!$I$24,52,入力シート!U1404=置換コード!$I$25,53,入力シート!U1404=置換コード!$I$26,54,入力シート!U1404=置換コード!$I$27,55,入力シート!U1404=置換コード!$I$28,61,入力シート!U1404=置換コード!$I$29,62,入力シート!U1404=置換コード!$I$30,63,入力シート!U1404=置換コード!$I$31,64,入力シート!U1404=置換コード!$I$32,65,入力シート!U1404=置換コード!$I$33,66,入力シート!U1404=置換コード!$I$34,71,入力シート!U1404=置換コード!$I$35,72,入力シート!U1404=置換コード!$I$36,73,入力シート!U1404=置換コード!$I$37,74,入力シート!U1404=置換コード!$I$38,75,入力シート!U1404=置換コード!$I$39,76,入力シート!U1404=置換コード!$I$40,77,入力シート!U1404=置換コード!$I$41,78,入力シート!U1404=置換コード!$I$42,79,入力シート!U1404=置換コード!$I$43,81,入力シート!U1404=置換コード!$I$44,82,入力シート!U1404=置換コード!$I$45,83,入力シート!U1404=置換コード!$I$46,84,入力シート!U1404=置換コード!$I$47,85,入力シート!U1404=置換コード!$I$48,86,入力シート!U1404=置換コード!$I$49,87,入力シート!U1404=置換コード!$I$50,88,入力シート!U1404=置換コード!$I$51,90)</f>
        <v>#N/A</v>
      </c>
      <c r="Y1378" s="83" t="e">
        <f t="shared" si="130"/>
        <v>#N/A</v>
      </c>
      <c r="Z1378" s="83" t="str">
        <f>ASC(入力シート!T1404)</f>
        <v/>
      </c>
      <c r="AA1378" s="83" t="str">
        <f>ASC(入力シート!V1404)</f>
        <v/>
      </c>
      <c r="AB1378" s="83" t="str">
        <f>ASC(入力シート!W1404)</f>
        <v/>
      </c>
      <c r="AC1378" s="83" t="str">
        <f>ASC(入力シート!X1404)</f>
        <v/>
      </c>
      <c r="AD1378" s="83" t="str">
        <f>ASC(入力シート!S1404)</f>
        <v/>
      </c>
      <c r="AE1378" s="83" t="str">
        <f>IF(入力シート!D1404=0,"",入力シート!D1404)</f>
        <v/>
      </c>
      <c r="AF1378" s="83">
        <f>IF(入力シート!G1404="無し",1,2)</f>
        <v>2</v>
      </c>
      <c r="AG1378" s="85" t="str">
        <f t="shared" ca="1" si="131"/>
        <v>20240213</v>
      </c>
      <c r="AH1378" s="83">
        <f>IF(入力シート!Y1404="有り",2,1)</f>
        <v>1</v>
      </c>
      <c r="AI1378" s="83">
        <f>IF(入力シート!Z1404="有り",2,1)</f>
        <v>1</v>
      </c>
      <c r="AJ1378" s="83">
        <f>IF(入力シート!AA1404="有り",2,1)</f>
        <v>1</v>
      </c>
      <c r="AK1378" s="83">
        <f>IF(入力シート!AB1404="有り",2,1)</f>
        <v>1</v>
      </c>
      <c r="AL1378" s="83">
        <f>IF(入力シート!AC1404="有り",2,1)</f>
        <v>1</v>
      </c>
      <c r="AM1378" s="83">
        <f>IF(入力シート!AD1404="有り",2,1)</f>
        <v>1</v>
      </c>
      <c r="AN1378" s="83">
        <f>IF(入力シート!AE1404="有り",2,1)</f>
        <v>1</v>
      </c>
      <c r="AO1378" s="83">
        <f>IF(入力シート!H1404="必要(\4,950)",1,0)</f>
        <v>0</v>
      </c>
    </row>
    <row r="1379" spans="5:41" x14ac:dyDescent="0.4">
      <c r="E1379" s="85" t="str">
        <f t="shared" ca="1" si="126"/>
        <v>20240213</v>
      </c>
      <c r="F1379" s="83" t="str">
        <f>DBCS(入力シート!A1405)</f>
        <v/>
      </c>
      <c r="G1379" s="83" t="str">
        <f>(ASC(SUBSTITUTE(SUBSTITUTE(入力シート!B1405,"　","")," ","")))</f>
        <v/>
      </c>
      <c r="H1379" s="83" t="str">
        <f>ASC(入力シート!C1405)</f>
        <v/>
      </c>
      <c r="I1379" s="83" t="str">
        <f>IF(入力シート!E1405=0,"",入力シート!E1405)</f>
        <v/>
      </c>
      <c r="J1379" s="83" t="str">
        <f>IF(入力シート!I1405=0,"",入力シート!I1405)</f>
        <v/>
      </c>
      <c r="K1379" s="83" t="str">
        <f>DBCS(入力シート!K1405)</f>
        <v/>
      </c>
      <c r="L1379" s="83" t="str">
        <f>ASC(入力シート!L1405)</f>
        <v/>
      </c>
      <c r="M1379" s="83" t="e">
        <f>_xlfn.IFS(入力シート!J1405=置換コード!$B$4,1,入力シート!J1405=置換コード!$B$5,2,入力シート!J1405=置換コード!$B$6,3,入力シート!J1405=置換コード!$B$7,4,入力シート!J1405=置換コード!$B$8,5,入力シート!J1405=置換コード!$B$9,6,入力シート!J1405=置換コード!$B$10,7,入力シート!J1405=置換コード!$B$11,8,入力シート!J1405=置換コード!$B$12,9,入力シート!J1405=置換コード!$B$13,10)</f>
        <v>#N/A</v>
      </c>
      <c r="N1379" s="83" t="e">
        <f>_xlfn.IFS(入力シート!F1405=置換コード!$E$4,1,入力シート!F1405=置換コード!$E$5,2)</f>
        <v>#N/A</v>
      </c>
      <c r="O1379" s="83" t="e">
        <f t="shared" si="127"/>
        <v>#N/A</v>
      </c>
      <c r="P1379" s="83" t="e">
        <f t="shared" si="128"/>
        <v>#N/A</v>
      </c>
      <c r="Q1379" s="83" t="e">
        <f>_xlfn.IFS(入力シート!O1405=置換コード!$I$4,11,入力シート!O1405=置換コード!$I$5,21,入力シート!O1405=置換コード!$I$6,22,入力シート!O1405=置換コード!$I$7,23,入力シート!O1405=置換コード!$I$8,24,入力シート!O1405=置換コード!$I$9,25,入力シート!O1405=置換コード!$I$10,26,入力シート!O1405=置換コード!$I$11,31,入力シート!O1405=置換コード!$I$12,32,入力シート!O1405=置換コード!$I$13,33,入力シート!O1405=置換コード!$I$14,34,入力シート!O1405=置換コード!$I$15,35,入力シート!O1405=置換コード!$I$16,36,入力シート!O1405=置換コード!$I$17,37,入力シート!O1405=置換コード!$I$18,38,入力シート!O1405=置換コード!$I$19,41,入力シート!O1405=置換コード!$I$20,42,入力シート!O1405=置換コード!$I$21,43,入力シート!O1405=置換コード!$I$22,44,入力シート!O1405=置換コード!$I$23,51,入力シート!O1405=置換コード!$I$24,52,入力シート!O1405=置換コード!$I$25,53,入力シート!O1405=置換コード!$I$26,54,入力シート!O1405=置換コード!$I$27,55,入力シート!O1405=置換コード!$I$28,61,入力シート!O1405=置換コード!$I$29,62,入力シート!O1405=置換コード!$I$30,63,入力シート!O1405=置換コード!$I$31,64,入力シート!O1405=置換コード!$I$32,65,入力シート!O1405=置換コード!$I$33,66,入力シート!O1405=置換コード!$I$34,71,入力シート!O1405=置換コード!$I$35,72,入力シート!O1405=置換コード!$I$36,73,入力シート!O1405=置換コード!$I$37,74,入力シート!O1405=置換コード!$I$38,75,入力シート!O1405=置換コード!$I$39,76,入力シート!O1405=置換コード!$I$40,77,入力シート!O1405=置換コード!$I$41,78,入力シート!O1405=置換コード!$I$42,79,入力シート!O1405=置換コード!$I$43,81,入力シート!O1405=置換コード!$I$44,82,入力シート!O1405=置換コード!$I$45,83,入力シート!O1405=置換コード!$I$46,84,入力シート!O1405=置換コード!$I$47,85,入力シート!O1405=置換コード!$I$48,86,入力シート!O1405=置換コード!$I$49,87,入力シート!O1405=置換コード!$I$50,88,入力シート!O1405=置換コード!$I$51,90)</f>
        <v>#N/A</v>
      </c>
      <c r="R1379" s="83" t="e">
        <f t="shared" si="129"/>
        <v>#N/A</v>
      </c>
      <c r="S1379" s="83" t="str">
        <f>ASC(入力シート!N1405)</f>
        <v/>
      </c>
      <c r="T1379" s="83" t="str">
        <f>ASC(入力シート!P1405)</f>
        <v/>
      </c>
      <c r="U1379" s="83" t="str">
        <f>ASC(入力シート!Q1405)</f>
        <v/>
      </c>
      <c r="V1379" s="83" t="str">
        <f>ASC(入力シート!R1405)</f>
        <v/>
      </c>
      <c r="W1379" s="83" t="str">
        <f>ASC(入力シート!M1405)</f>
        <v/>
      </c>
      <c r="X1379" s="83" t="e">
        <f>_xlfn.IFS(入力シート!U1405=置換コード!$I$4,11,入力シート!U1405=置換コード!$I$5,21,入力シート!U1405=置換コード!$I$6,22,入力シート!U1405=置換コード!$I$7,23,入力シート!U1405=置換コード!$I$8,24,入力シート!U1405=置換コード!$I$9,25,入力シート!U1405=置換コード!$I$10,26,入力シート!U1405=置換コード!$I$11,31,入力シート!U1405=置換コード!$I$12,32,入力シート!U1405=置換コード!$I$13,33,入力シート!U1405=置換コード!$I$14,34,入力シート!U1405=置換コード!$I$15,35,入力シート!U1405=置換コード!$I$16,36,入力シート!U1405=置換コード!$I$17,37,入力シート!U1405=置換コード!$I$18,38,入力シート!U1405=置換コード!$I$19,41,入力シート!U1405=置換コード!$I$20,42,入力シート!U1405=置換コード!$I$21,43,入力シート!U1405=置換コード!$I$22,44,入力シート!U1405=置換コード!$I$23,51,入力シート!U1405=置換コード!$I$24,52,入力シート!U1405=置換コード!$I$25,53,入力シート!U1405=置換コード!$I$26,54,入力シート!U1405=置換コード!$I$27,55,入力シート!U1405=置換コード!$I$28,61,入力シート!U1405=置換コード!$I$29,62,入力シート!U1405=置換コード!$I$30,63,入力シート!U1405=置換コード!$I$31,64,入力シート!U1405=置換コード!$I$32,65,入力シート!U1405=置換コード!$I$33,66,入力シート!U1405=置換コード!$I$34,71,入力シート!U1405=置換コード!$I$35,72,入力シート!U1405=置換コード!$I$36,73,入力シート!U1405=置換コード!$I$37,74,入力シート!U1405=置換コード!$I$38,75,入力シート!U1405=置換コード!$I$39,76,入力シート!U1405=置換コード!$I$40,77,入力シート!U1405=置換コード!$I$41,78,入力シート!U1405=置換コード!$I$42,79,入力シート!U1405=置換コード!$I$43,81,入力シート!U1405=置換コード!$I$44,82,入力シート!U1405=置換コード!$I$45,83,入力シート!U1405=置換コード!$I$46,84,入力シート!U1405=置換コード!$I$47,85,入力シート!U1405=置換コード!$I$48,86,入力シート!U1405=置換コード!$I$49,87,入力シート!U1405=置換コード!$I$50,88,入力シート!U1405=置換コード!$I$51,90)</f>
        <v>#N/A</v>
      </c>
      <c r="Y1379" s="83" t="e">
        <f t="shared" si="130"/>
        <v>#N/A</v>
      </c>
      <c r="Z1379" s="83" t="str">
        <f>ASC(入力シート!T1405)</f>
        <v/>
      </c>
      <c r="AA1379" s="83" t="str">
        <f>ASC(入力シート!V1405)</f>
        <v/>
      </c>
      <c r="AB1379" s="83" t="str">
        <f>ASC(入力シート!W1405)</f>
        <v/>
      </c>
      <c r="AC1379" s="83" t="str">
        <f>ASC(入力シート!X1405)</f>
        <v/>
      </c>
      <c r="AD1379" s="83" t="str">
        <f>ASC(入力シート!S1405)</f>
        <v/>
      </c>
      <c r="AE1379" s="83" t="str">
        <f>IF(入力シート!D1405=0,"",入力シート!D1405)</f>
        <v/>
      </c>
      <c r="AF1379" s="83">
        <f>IF(入力シート!G1405="無し",1,2)</f>
        <v>2</v>
      </c>
      <c r="AG1379" s="85" t="str">
        <f t="shared" ca="1" si="131"/>
        <v>20240213</v>
      </c>
      <c r="AH1379" s="83">
        <f>IF(入力シート!Y1405="有り",2,1)</f>
        <v>1</v>
      </c>
      <c r="AI1379" s="83">
        <f>IF(入力シート!Z1405="有り",2,1)</f>
        <v>1</v>
      </c>
      <c r="AJ1379" s="83">
        <f>IF(入力シート!AA1405="有り",2,1)</f>
        <v>1</v>
      </c>
      <c r="AK1379" s="83">
        <f>IF(入力シート!AB1405="有り",2,1)</f>
        <v>1</v>
      </c>
      <c r="AL1379" s="83">
        <f>IF(入力シート!AC1405="有り",2,1)</f>
        <v>1</v>
      </c>
      <c r="AM1379" s="83">
        <f>IF(入力シート!AD1405="有り",2,1)</f>
        <v>1</v>
      </c>
      <c r="AN1379" s="83">
        <f>IF(入力シート!AE1405="有り",2,1)</f>
        <v>1</v>
      </c>
      <c r="AO1379" s="83">
        <f>IF(入力シート!H1405="必要(\4,950)",1,0)</f>
        <v>0</v>
      </c>
    </row>
    <row r="1380" spans="5:41" x14ac:dyDescent="0.4">
      <c r="E1380" s="85" t="str">
        <f t="shared" ca="1" si="126"/>
        <v>20240213</v>
      </c>
      <c r="F1380" s="83" t="str">
        <f>DBCS(入力シート!A1406)</f>
        <v/>
      </c>
      <c r="G1380" s="83" t="str">
        <f>(ASC(SUBSTITUTE(SUBSTITUTE(入力シート!B1406,"　","")," ","")))</f>
        <v/>
      </c>
      <c r="H1380" s="83" t="str">
        <f>ASC(入力シート!C1406)</f>
        <v/>
      </c>
      <c r="I1380" s="83" t="str">
        <f>IF(入力シート!E1406=0,"",入力シート!E1406)</f>
        <v/>
      </c>
      <c r="J1380" s="83" t="str">
        <f>IF(入力シート!I1406=0,"",入力シート!I1406)</f>
        <v/>
      </c>
      <c r="K1380" s="83" t="str">
        <f>DBCS(入力シート!K1406)</f>
        <v/>
      </c>
      <c r="L1380" s="83" t="str">
        <f>ASC(入力シート!L1406)</f>
        <v/>
      </c>
      <c r="M1380" s="83" t="e">
        <f>_xlfn.IFS(入力シート!J1406=置換コード!$B$4,1,入力シート!J1406=置換コード!$B$5,2,入力シート!J1406=置換コード!$B$6,3,入力シート!J1406=置換コード!$B$7,4,入力シート!J1406=置換コード!$B$8,5,入力シート!J1406=置換コード!$B$9,6,入力シート!J1406=置換コード!$B$10,7,入力シート!J1406=置換コード!$B$11,8,入力シート!J1406=置換コード!$B$12,9,入力シート!J1406=置換コード!$B$13,10)</f>
        <v>#N/A</v>
      </c>
      <c r="N1380" s="83" t="e">
        <f>_xlfn.IFS(入力シート!F1406=置換コード!$E$4,1,入力シート!F1406=置換コード!$E$5,2)</f>
        <v>#N/A</v>
      </c>
      <c r="O1380" s="83" t="e">
        <f t="shared" si="127"/>
        <v>#N/A</v>
      </c>
      <c r="P1380" s="83" t="e">
        <f t="shared" si="128"/>
        <v>#N/A</v>
      </c>
      <c r="Q1380" s="83" t="e">
        <f>_xlfn.IFS(入力シート!O1406=置換コード!$I$4,11,入力シート!O1406=置換コード!$I$5,21,入力シート!O1406=置換コード!$I$6,22,入力シート!O1406=置換コード!$I$7,23,入力シート!O1406=置換コード!$I$8,24,入力シート!O1406=置換コード!$I$9,25,入力シート!O1406=置換コード!$I$10,26,入力シート!O1406=置換コード!$I$11,31,入力シート!O1406=置換コード!$I$12,32,入力シート!O1406=置換コード!$I$13,33,入力シート!O1406=置換コード!$I$14,34,入力シート!O1406=置換コード!$I$15,35,入力シート!O1406=置換コード!$I$16,36,入力シート!O1406=置換コード!$I$17,37,入力シート!O1406=置換コード!$I$18,38,入力シート!O1406=置換コード!$I$19,41,入力シート!O1406=置換コード!$I$20,42,入力シート!O1406=置換コード!$I$21,43,入力シート!O1406=置換コード!$I$22,44,入力シート!O1406=置換コード!$I$23,51,入力シート!O1406=置換コード!$I$24,52,入力シート!O1406=置換コード!$I$25,53,入力シート!O1406=置換コード!$I$26,54,入力シート!O1406=置換コード!$I$27,55,入力シート!O1406=置換コード!$I$28,61,入力シート!O1406=置換コード!$I$29,62,入力シート!O1406=置換コード!$I$30,63,入力シート!O1406=置換コード!$I$31,64,入力シート!O1406=置換コード!$I$32,65,入力シート!O1406=置換コード!$I$33,66,入力シート!O1406=置換コード!$I$34,71,入力シート!O1406=置換コード!$I$35,72,入力シート!O1406=置換コード!$I$36,73,入力シート!O1406=置換コード!$I$37,74,入力シート!O1406=置換コード!$I$38,75,入力シート!O1406=置換コード!$I$39,76,入力シート!O1406=置換コード!$I$40,77,入力シート!O1406=置換コード!$I$41,78,入力シート!O1406=置換コード!$I$42,79,入力シート!O1406=置換コード!$I$43,81,入力シート!O1406=置換コード!$I$44,82,入力シート!O1406=置換コード!$I$45,83,入力シート!O1406=置換コード!$I$46,84,入力シート!O1406=置換コード!$I$47,85,入力シート!O1406=置換コード!$I$48,86,入力シート!O1406=置換コード!$I$49,87,入力シート!O1406=置換コード!$I$50,88,入力シート!O1406=置換コード!$I$51,90)</f>
        <v>#N/A</v>
      </c>
      <c r="R1380" s="83" t="e">
        <f t="shared" si="129"/>
        <v>#N/A</v>
      </c>
      <c r="S1380" s="83" t="str">
        <f>ASC(入力シート!N1406)</f>
        <v/>
      </c>
      <c r="T1380" s="83" t="str">
        <f>ASC(入力シート!P1406)</f>
        <v/>
      </c>
      <c r="U1380" s="83" t="str">
        <f>ASC(入力シート!Q1406)</f>
        <v/>
      </c>
      <c r="V1380" s="83" t="str">
        <f>ASC(入力シート!R1406)</f>
        <v/>
      </c>
      <c r="W1380" s="83" t="str">
        <f>ASC(入力シート!M1406)</f>
        <v/>
      </c>
      <c r="X1380" s="83" t="e">
        <f>_xlfn.IFS(入力シート!U1406=置換コード!$I$4,11,入力シート!U1406=置換コード!$I$5,21,入力シート!U1406=置換コード!$I$6,22,入力シート!U1406=置換コード!$I$7,23,入力シート!U1406=置換コード!$I$8,24,入力シート!U1406=置換コード!$I$9,25,入力シート!U1406=置換コード!$I$10,26,入力シート!U1406=置換コード!$I$11,31,入力シート!U1406=置換コード!$I$12,32,入力シート!U1406=置換コード!$I$13,33,入力シート!U1406=置換コード!$I$14,34,入力シート!U1406=置換コード!$I$15,35,入力シート!U1406=置換コード!$I$16,36,入力シート!U1406=置換コード!$I$17,37,入力シート!U1406=置換コード!$I$18,38,入力シート!U1406=置換コード!$I$19,41,入力シート!U1406=置換コード!$I$20,42,入力シート!U1406=置換コード!$I$21,43,入力シート!U1406=置換コード!$I$22,44,入力シート!U1406=置換コード!$I$23,51,入力シート!U1406=置換コード!$I$24,52,入力シート!U1406=置換コード!$I$25,53,入力シート!U1406=置換コード!$I$26,54,入力シート!U1406=置換コード!$I$27,55,入力シート!U1406=置換コード!$I$28,61,入力シート!U1406=置換コード!$I$29,62,入力シート!U1406=置換コード!$I$30,63,入力シート!U1406=置換コード!$I$31,64,入力シート!U1406=置換コード!$I$32,65,入力シート!U1406=置換コード!$I$33,66,入力シート!U1406=置換コード!$I$34,71,入力シート!U1406=置換コード!$I$35,72,入力シート!U1406=置換コード!$I$36,73,入力シート!U1406=置換コード!$I$37,74,入力シート!U1406=置換コード!$I$38,75,入力シート!U1406=置換コード!$I$39,76,入力シート!U1406=置換コード!$I$40,77,入力シート!U1406=置換コード!$I$41,78,入力シート!U1406=置換コード!$I$42,79,入力シート!U1406=置換コード!$I$43,81,入力シート!U1406=置換コード!$I$44,82,入力シート!U1406=置換コード!$I$45,83,入力シート!U1406=置換コード!$I$46,84,入力シート!U1406=置換コード!$I$47,85,入力シート!U1406=置換コード!$I$48,86,入力シート!U1406=置換コード!$I$49,87,入力シート!U1406=置換コード!$I$50,88,入力シート!U1406=置換コード!$I$51,90)</f>
        <v>#N/A</v>
      </c>
      <c r="Y1380" s="83" t="e">
        <f t="shared" si="130"/>
        <v>#N/A</v>
      </c>
      <c r="Z1380" s="83" t="str">
        <f>ASC(入力シート!T1406)</f>
        <v/>
      </c>
      <c r="AA1380" s="83" t="str">
        <f>ASC(入力シート!V1406)</f>
        <v/>
      </c>
      <c r="AB1380" s="83" t="str">
        <f>ASC(入力シート!W1406)</f>
        <v/>
      </c>
      <c r="AC1380" s="83" t="str">
        <f>ASC(入力シート!X1406)</f>
        <v/>
      </c>
      <c r="AD1380" s="83" t="str">
        <f>ASC(入力シート!S1406)</f>
        <v/>
      </c>
      <c r="AE1380" s="83" t="str">
        <f>IF(入力シート!D1406=0,"",入力シート!D1406)</f>
        <v/>
      </c>
      <c r="AF1380" s="83">
        <f>IF(入力シート!G1406="無し",1,2)</f>
        <v>2</v>
      </c>
      <c r="AG1380" s="85" t="str">
        <f t="shared" ca="1" si="131"/>
        <v>20240213</v>
      </c>
      <c r="AH1380" s="83">
        <f>IF(入力シート!Y1406="有り",2,1)</f>
        <v>1</v>
      </c>
      <c r="AI1380" s="83">
        <f>IF(入力シート!Z1406="有り",2,1)</f>
        <v>1</v>
      </c>
      <c r="AJ1380" s="83">
        <f>IF(入力シート!AA1406="有り",2,1)</f>
        <v>1</v>
      </c>
      <c r="AK1380" s="83">
        <f>IF(入力シート!AB1406="有り",2,1)</f>
        <v>1</v>
      </c>
      <c r="AL1380" s="83">
        <f>IF(入力シート!AC1406="有り",2,1)</f>
        <v>1</v>
      </c>
      <c r="AM1380" s="83">
        <f>IF(入力シート!AD1406="有り",2,1)</f>
        <v>1</v>
      </c>
      <c r="AN1380" s="83">
        <f>IF(入力シート!AE1406="有り",2,1)</f>
        <v>1</v>
      </c>
      <c r="AO1380" s="83">
        <f>IF(入力シート!H1406="必要(\4,950)",1,0)</f>
        <v>0</v>
      </c>
    </row>
    <row r="1381" spans="5:41" x14ac:dyDescent="0.4">
      <c r="E1381" s="85" t="str">
        <f t="shared" ca="1" si="126"/>
        <v>20240213</v>
      </c>
      <c r="F1381" s="83" t="str">
        <f>DBCS(入力シート!A1407)</f>
        <v/>
      </c>
      <c r="G1381" s="83" t="str">
        <f>(ASC(SUBSTITUTE(SUBSTITUTE(入力シート!B1407,"　","")," ","")))</f>
        <v/>
      </c>
      <c r="H1381" s="83" t="str">
        <f>ASC(入力シート!C1407)</f>
        <v/>
      </c>
      <c r="I1381" s="83" t="str">
        <f>IF(入力シート!E1407=0,"",入力シート!E1407)</f>
        <v/>
      </c>
      <c r="J1381" s="83" t="str">
        <f>IF(入力シート!I1407=0,"",入力シート!I1407)</f>
        <v/>
      </c>
      <c r="K1381" s="83" t="str">
        <f>DBCS(入力シート!K1407)</f>
        <v/>
      </c>
      <c r="L1381" s="83" t="str">
        <f>ASC(入力シート!L1407)</f>
        <v/>
      </c>
      <c r="M1381" s="83" t="e">
        <f>_xlfn.IFS(入力シート!J1407=置換コード!$B$4,1,入力シート!J1407=置換コード!$B$5,2,入力シート!J1407=置換コード!$B$6,3,入力シート!J1407=置換コード!$B$7,4,入力シート!J1407=置換コード!$B$8,5,入力シート!J1407=置換コード!$B$9,6,入力シート!J1407=置換コード!$B$10,7,入力シート!J1407=置換コード!$B$11,8,入力シート!J1407=置換コード!$B$12,9,入力シート!J1407=置換コード!$B$13,10)</f>
        <v>#N/A</v>
      </c>
      <c r="N1381" s="83" t="e">
        <f>_xlfn.IFS(入力シート!F1407=置換コード!$E$4,1,入力シート!F1407=置換コード!$E$5,2)</f>
        <v>#N/A</v>
      </c>
      <c r="O1381" s="83" t="e">
        <f t="shared" si="127"/>
        <v>#N/A</v>
      </c>
      <c r="P1381" s="83" t="e">
        <f t="shared" si="128"/>
        <v>#N/A</v>
      </c>
      <c r="Q1381" s="83" t="e">
        <f>_xlfn.IFS(入力シート!O1407=置換コード!$I$4,11,入力シート!O1407=置換コード!$I$5,21,入力シート!O1407=置換コード!$I$6,22,入力シート!O1407=置換コード!$I$7,23,入力シート!O1407=置換コード!$I$8,24,入力シート!O1407=置換コード!$I$9,25,入力シート!O1407=置換コード!$I$10,26,入力シート!O1407=置換コード!$I$11,31,入力シート!O1407=置換コード!$I$12,32,入力シート!O1407=置換コード!$I$13,33,入力シート!O1407=置換コード!$I$14,34,入力シート!O1407=置換コード!$I$15,35,入力シート!O1407=置換コード!$I$16,36,入力シート!O1407=置換コード!$I$17,37,入力シート!O1407=置換コード!$I$18,38,入力シート!O1407=置換コード!$I$19,41,入力シート!O1407=置換コード!$I$20,42,入力シート!O1407=置換コード!$I$21,43,入力シート!O1407=置換コード!$I$22,44,入力シート!O1407=置換コード!$I$23,51,入力シート!O1407=置換コード!$I$24,52,入力シート!O1407=置換コード!$I$25,53,入力シート!O1407=置換コード!$I$26,54,入力シート!O1407=置換コード!$I$27,55,入力シート!O1407=置換コード!$I$28,61,入力シート!O1407=置換コード!$I$29,62,入力シート!O1407=置換コード!$I$30,63,入力シート!O1407=置換コード!$I$31,64,入力シート!O1407=置換コード!$I$32,65,入力シート!O1407=置換コード!$I$33,66,入力シート!O1407=置換コード!$I$34,71,入力シート!O1407=置換コード!$I$35,72,入力シート!O1407=置換コード!$I$36,73,入力シート!O1407=置換コード!$I$37,74,入力シート!O1407=置換コード!$I$38,75,入力シート!O1407=置換コード!$I$39,76,入力シート!O1407=置換コード!$I$40,77,入力シート!O1407=置換コード!$I$41,78,入力シート!O1407=置換コード!$I$42,79,入力シート!O1407=置換コード!$I$43,81,入力シート!O1407=置換コード!$I$44,82,入力シート!O1407=置換コード!$I$45,83,入力シート!O1407=置換コード!$I$46,84,入力シート!O1407=置換コード!$I$47,85,入力シート!O1407=置換コード!$I$48,86,入力シート!O1407=置換コード!$I$49,87,入力シート!O1407=置換コード!$I$50,88,入力シート!O1407=置換コード!$I$51,90)</f>
        <v>#N/A</v>
      </c>
      <c r="R1381" s="83" t="e">
        <f t="shared" si="129"/>
        <v>#N/A</v>
      </c>
      <c r="S1381" s="83" t="str">
        <f>ASC(入力シート!N1407)</f>
        <v/>
      </c>
      <c r="T1381" s="83" t="str">
        <f>ASC(入力シート!P1407)</f>
        <v/>
      </c>
      <c r="U1381" s="83" t="str">
        <f>ASC(入力シート!Q1407)</f>
        <v/>
      </c>
      <c r="V1381" s="83" t="str">
        <f>ASC(入力シート!R1407)</f>
        <v/>
      </c>
      <c r="W1381" s="83" t="str">
        <f>ASC(入力シート!M1407)</f>
        <v/>
      </c>
      <c r="X1381" s="83" t="e">
        <f>_xlfn.IFS(入力シート!U1407=置換コード!$I$4,11,入力シート!U1407=置換コード!$I$5,21,入力シート!U1407=置換コード!$I$6,22,入力シート!U1407=置換コード!$I$7,23,入力シート!U1407=置換コード!$I$8,24,入力シート!U1407=置換コード!$I$9,25,入力シート!U1407=置換コード!$I$10,26,入力シート!U1407=置換コード!$I$11,31,入力シート!U1407=置換コード!$I$12,32,入力シート!U1407=置換コード!$I$13,33,入力シート!U1407=置換コード!$I$14,34,入力シート!U1407=置換コード!$I$15,35,入力シート!U1407=置換コード!$I$16,36,入力シート!U1407=置換コード!$I$17,37,入力シート!U1407=置換コード!$I$18,38,入力シート!U1407=置換コード!$I$19,41,入力シート!U1407=置換コード!$I$20,42,入力シート!U1407=置換コード!$I$21,43,入力シート!U1407=置換コード!$I$22,44,入力シート!U1407=置換コード!$I$23,51,入力シート!U1407=置換コード!$I$24,52,入力シート!U1407=置換コード!$I$25,53,入力シート!U1407=置換コード!$I$26,54,入力シート!U1407=置換コード!$I$27,55,入力シート!U1407=置換コード!$I$28,61,入力シート!U1407=置換コード!$I$29,62,入力シート!U1407=置換コード!$I$30,63,入力シート!U1407=置換コード!$I$31,64,入力シート!U1407=置換コード!$I$32,65,入力シート!U1407=置換コード!$I$33,66,入力シート!U1407=置換コード!$I$34,71,入力シート!U1407=置換コード!$I$35,72,入力シート!U1407=置換コード!$I$36,73,入力シート!U1407=置換コード!$I$37,74,入力シート!U1407=置換コード!$I$38,75,入力シート!U1407=置換コード!$I$39,76,入力シート!U1407=置換コード!$I$40,77,入力シート!U1407=置換コード!$I$41,78,入力シート!U1407=置換コード!$I$42,79,入力シート!U1407=置換コード!$I$43,81,入力シート!U1407=置換コード!$I$44,82,入力シート!U1407=置換コード!$I$45,83,入力シート!U1407=置換コード!$I$46,84,入力シート!U1407=置換コード!$I$47,85,入力シート!U1407=置換コード!$I$48,86,入力シート!U1407=置換コード!$I$49,87,入力シート!U1407=置換コード!$I$50,88,入力シート!U1407=置換コード!$I$51,90)</f>
        <v>#N/A</v>
      </c>
      <c r="Y1381" s="83" t="e">
        <f t="shared" si="130"/>
        <v>#N/A</v>
      </c>
      <c r="Z1381" s="83" t="str">
        <f>ASC(入力シート!T1407)</f>
        <v/>
      </c>
      <c r="AA1381" s="83" t="str">
        <f>ASC(入力シート!V1407)</f>
        <v/>
      </c>
      <c r="AB1381" s="83" t="str">
        <f>ASC(入力シート!W1407)</f>
        <v/>
      </c>
      <c r="AC1381" s="83" t="str">
        <f>ASC(入力シート!X1407)</f>
        <v/>
      </c>
      <c r="AD1381" s="83" t="str">
        <f>ASC(入力シート!S1407)</f>
        <v/>
      </c>
      <c r="AE1381" s="83" t="str">
        <f>IF(入力シート!D1407=0,"",入力シート!D1407)</f>
        <v/>
      </c>
      <c r="AF1381" s="83">
        <f>IF(入力シート!G1407="無し",1,2)</f>
        <v>2</v>
      </c>
      <c r="AG1381" s="85" t="str">
        <f t="shared" ca="1" si="131"/>
        <v>20240213</v>
      </c>
      <c r="AH1381" s="83">
        <f>IF(入力シート!Y1407="有り",2,1)</f>
        <v>1</v>
      </c>
      <c r="AI1381" s="83">
        <f>IF(入力シート!Z1407="有り",2,1)</f>
        <v>1</v>
      </c>
      <c r="AJ1381" s="83">
        <f>IF(入力シート!AA1407="有り",2,1)</f>
        <v>1</v>
      </c>
      <c r="AK1381" s="83">
        <f>IF(入力シート!AB1407="有り",2,1)</f>
        <v>1</v>
      </c>
      <c r="AL1381" s="83">
        <f>IF(入力シート!AC1407="有り",2,1)</f>
        <v>1</v>
      </c>
      <c r="AM1381" s="83">
        <f>IF(入力シート!AD1407="有り",2,1)</f>
        <v>1</v>
      </c>
      <c r="AN1381" s="83">
        <f>IF(入力シート!AE1407="有り",2,1)</f>
        <v>1</v>
      </c>
      <c r="AO1381" s="83">
        <f>IF(入力シート!H1407="必要(\4,950)",1,0)</f>
        <v>0</v>
      </c>
    </row>
    <row r="1382" spans="5:41" x14ac:dyDescent="0.4">
      <c r="E1382" s="85" t="str">
        <f t="shared" ca="1" si="126"/>
        <v>20240213</v>
      </c>
      <c r="F1382" s="83" t="str">
        <f>DBCS(入力シート!A1408)</f>
        <v/>
      </c>
      <c r="G1382" s="83" t="str">
        <f>(ASC(SUBSTITUTE(SUBSTITUTE(入力シート!B1408,"　","")," ","")))</f>
        <v/>
      </c>
      <c r="H1382" s="83" t="str">
        <f>ASC(入力シート!C1408)</f>
        <v/>
      </c>
      <c r="I1382" s="83" t="str">
        <f>IF(入力シート!E1408=0,"",入力シート!E1408)</f>
        <v/>
      </c>
      <c r="J1382" s="83" t="str">
        <f>IF(入力シート!I1408=0,"",入力シート!I1408)</f>
        <v/>
      </c>
      <c r="K1382" s="83" t="str">
        <f>DBCS(入力シート!K1408)</f>
        <v/>
      </c>
      <c r="L1382" s="83" t="str">
        <f>ASC(入力シート!L1408)</f>
        <v/>
      </c>
      <c r="M1382" s="83" t="e">
        <f>_xlfn.IFS(入力シート!J1408=置換コード!$B$4,1,入力シート!J1408=置換コード!$B$5,2,入力シート!J1408=置換コード!$B$6,3,入力シート!J1408=置換コード!$B$7,4,入力シート!J1408=置換コード!$B$8,5,入力シート!J1408=置換コード!$B$9,6,入力シート!J1408=置換コード!$B$10,7,入力シート!J1408=置換コード!$B$11,8,入力シート!J1408=置換コード!$B$12,9,入力シート!J1408=置換コード!$B$13,10)</f>
        <v>#N/A</v>
      </c>
      <c r="N1382" s="83" t="e">
        <f>_xlfn.IFS(入力シート!F1408=置換コード!$E$4,1,入力シート!F1408=置換コード!$E$5,2)</f>
        <v>#N/A</v>
      </c>
      <c r="O1382" s="83" t="e">
        <f t="shared" si="127"/>
        <v>#N/A</v>
      </c>
      <c r="P1382" s="83" t="e">
        <f t="shared" si="128"/>
        <v>#N/A</v>
      </c>
      <c r="Q1382" s="83" t="e">
        <f>_xlfn.IFS(入力シート!O1408=置換コード!$I$4,11,入力シート!O1408=置換コード!$I$5,21,入力シート!O1408=置換コード!$I$6,22,入力シート!O1408=置換コード!$I$7,23,入力シート!O1408=置換コード!$I$8,24,入力シート!O1408=置換コード!$I$9,25,入力シート!O1408=置換コード!$I$10,26,入力シート!O1408=置換コード!$I$11,31,入力シート!O1408=置換コード!$I$12,32,入力シート!O1408=置換コード!$I$13,33,入力シート!O1408=置換コード!$I$14,34,入力シート!O1408=置換コード!$I$15,35,入力シート!O1408=置換コード!$I$16,36,入力シート!O1408=置換コード!$I$17,37,入力シート!O1408=置換コード!$I$18,38,入力シート!O1408=置換コード!$I$19,41,入力シート!O1408=置換コード!$I$20,42,入力シート!O1408=置換コード!$I$21,43,入力シート!O1408=置換コード!$I$22,44,入力シート!O1408=置換コード!$I$23,51,入力シート!O1408=置換コード!$I$24,52,入力シート!O1408=置換コード!$I$25,53,入力シート!O1408=置換コード!$I$26,54,入力シート!O1408=置換コード!$I$27,55,入力シート!O1408=置換コード!$I$28,61,入力シート!O1408=置換コード!$I$29,62,入力シート!O1408=置換コード!$I$30,63,入力シート!O1408=置換コード!$I$31,64,入力シート!O1408=置換コード!$I$32,65,入力シート!O1408=置換コード!$I$33,66,入力シート!O1408=置換コード!$I$34,71,入力シート!O1408=置換コード!$I$35,72,入力シート!O1408=置換コード!$I$36,73,入力シート!O1408=置換コード!$I$37,74,入力シート!O1408=置換コード!$I$38,75,入力シート!O1408=置換コード!$I$39,76,入力シート!O1408=置換コード!$I$40,77,入力シート!O1408=置換コード!$I$41,78,入力シート!O1408=置換コード!$I$42,79,入力シート!O1408=置換コード!$I$43,81,入力シート!O1408=置換コード!$I$44,82,入力シート!O1408=置換コード!$I$45,83,入力シート!O1408=置換コード!$I$46,84,入力シート!O1408=置換コード!$I$47,85,入力シート!O1408=置換コード!$I$48,86,入力シート!O1408=置換コード!$I$49,87,入力シート!O1408=置換コード!$I$50,88,入力シート!O1408=置換コード!$I$51,90)</f>
        <v>#N/A</v>
      </c>
      <c r="R1382" s="83" t="e">
        <f t="shared" si="129"/>
        <v>#N/A</v>
      </c>
      <c r="S1382" s="83" t="str">
        <f>ASC(入力シート!N1408)</f>
        <v/>
      </c>
      <c r="T1382" s="83" t="str">
        <f>ASC(入力シート!P1408)</f>
        <v/>
      </c>
      <c r="U1382" s="83" t="str">
        <f>ASC(入力シート!Q1408)</f>
        <v/>
      </c>
      <c r="V1382" s="83" t="str">
        <f>ASC(入力シート!R1408)</f>
        <v/>
      </c>
      <c r="W1382" s="83" t="str">
        <f>ASC(入力シート!M1408)</f>
        <v/>
      </c>
      <c r="X1382" s="83" t="e">
        <f>_xlfn.IFS(入力シート!U1408=置換コード!$I$4,11,入力シート!U1408=置換コード!$I$5,21,入力シート!U1408=置換コード!$I$6,22,入力シート!U1408=置換コード!$I$7,23,入力シート!U1408=置換コード!$I$8,24,入力シート!U1408=置換コード!$I$9,25,入力シート!U1408=置換コード!$I$10,26,入力シート!U1408=置換コード!$I$11,31,入力シート!U1408=置換コード!$I$12,32,入力シート!U1408=置換コード!$I$13,33,入力シート!U1408=置換コード!$I$14,34,入力シート!U1408=置換コード!$I$15,35,入力シート!U1408=置換コード!$I$16,36,入力シート!U1408=置換コード!$I$17,37,入力シート!U1408=置換コード!$I$18,38,入力シート!U1408=置換コード!$I$19,41,入力シート!U1408=置換コード!$I$20,42,入力シート!U1408=置換コード!$I$21,43,入力シート!U1408=置換コード!$I$22,44,入力シート!U1408=置換コード!$I$23,51,入力シート!U1408=置換コード!$I$24,52,入力シート!U1408=置換コード!$I$25,53,入力シート!U1408=置換コード!$I$26,54,入力シート!U1408=置換コード!$I$27,55,入力シート!U1408=置換コード!$I$28,61,入力シート!U1408=置換コード!$I$29,62,入力シート!U1408=置換コード!$I$30,63,入力シート!U1408=置換コード!$I$31,64,入力シート!U1408=置換コード!$I$32,65,入力シート!U1408=置換コード!$I$33,66,入力シート!U1408=置換コード!$I$34,71,入力シート!U1408=置換コード!$I$35,72,入力シート!U1408=置換コード!$I$36,73,入力シート!U1408=置換コード!$I$37,74,入力シート!U1408=置換コード!$I$38,75,入力シート!U1408=置換コード!$I$39,76,入力シート!U1408=置換コード!$I$40,77,入力シート!U1408=置換コード!$I$41,78,入力シート!U1408=置換コード!$I$42,79,入力シート!U1408=置換コード!$I$43,81,入力シート!U1408=置換コード!$I$44,82,入力シート!U1408=置換コード!$I$45,83,入力シート!U1408=置換コード!$I$46,84,入力シート!U1408=置換コード!$I$47,85,入力シート!U1408=置換コード!$I$48,86,入力シート!U1408=置換コード!$I$49,87,入力シート!U1408=置換コード!$I$50,88,入力シート!U1408=置換コード!$I$51,90)</f>
        <v>#N/A</v>
      </c>
      <c r="Y1382" s="83" t="e">
        <f t="shared" si="130"/>
        <v>#N/A</v>
      </c>
      <c r="Z1382" s="83" t="str">
        <f>ASC(入力シート!T1408)</f>
        <v/>
      </c>
      <c r="AA1382" s="83" t="str">
        <f>ASC(入力シート!V1408)</f>
        <v/>
      </c>
      <c r="AB1382" s="83" t="str">
        <f>ASC(入力シート!W1408)</f>
        <v/>
      </c>
      <c r="AC1382" s="83" t="str">
        <f>ASC(入力シート!X1408)</f>
        <v/>
      </c>
      <c r="AD1382" s="83" t="str">
        <f>ASC(入力シート!S1408)</f>
        <v/>
      </c>
      <c r="AE1382" s="83" t="str">
        <f>IF(入力シート!D1408=0,"",入力シート!D1408)</f>
        <v/>
      </c>
      <c r="AF1382" s="83">
        <f>IF(入力シート!G1408="無し",1,2)</f>
        <v>2</v>
      </c>
      <c r="AG1382" s="85" t="str">
        <f t="shared" ca="1" si="131"/>
        <v>20240213</v>
      </c>
      <c r="AH1382" s="83">
        <f>IF(入力シート!Y1408="有り",2,1)</f>
        <v>1</v>
      </c>
      <c r="AI1382" s="83">
        <f>IF(入力シート!Z1408="有り",2,1)</f>
        <v>1</v>
      </c>
      <c r="AJ1382" s="83">
        <f>IF(入力シート!AA1408="有り",2,1)</f>
        <v>1</v>
      </c>
      <c r="AK1382" s="83">
        <f>IF(入力シート!AB1408="有り",2,1)</f>
        <v>1</v>
      </c>
      <c r="AL1382" s="83">
        <f>IF(入力シート!AC1408="有り",2,1)</f>
        <v>1</v>
      </c>
      <c r="AM1382" s="83">
        <f>IF(入力シート!AD1408="有り",2,1)</f>
        <v>1</v>
      </c>
      <c r="AN1382" s="83">
        <f>IF(入力シート!AE1408="有り",2,1)</f>
        <v>1</v>
      </c>
      <c r="AO1382" s="83">
        <f>IF(入力シート!H1408="必要(\4,950)",1,0)</f>
        <v>0</v>
      </c>
    </row>
    <row r="1383" spans="5:41" x14ac:dyDescent="0.4">
      <c r="E1383" s="85" t="str">
        <f t="shared" ca="1" si="126"/>
        <v>20240213</v>
      </c>
      <c r="F1383" s="83" t="str">
        <f>DBCS(入力シート!A1409)</f>
        <v/>
      </c>
      <c r="G1383" s="83" t="str">
        <f>(ASC(SUBSTITUTE(SUBSTITUTE(入力シート!B1409,"　","")," ","")))</f>
        <v/>
      </c>
      <c r="H1383" s="83" t="str">
        <f>ASC(入力シート!C1409)</f>
        <v/>
      </c>
      <c r="I1383" s="83" t="str">
        <f>IF(入力シート!E1409=0,"",入力シート!E1409)</f>
        <v/>
      </c>
      <c r="J1383" s="83" t="str">
        <f>IF(入力シート!I1409=0,"",入力シート!I1409)</f>
        <v/>
      </c>
      <c r="K1383" s="83" t="str">
        <f>DBCS(入力シート!K1409)</f>
        <v/>
      </c>
      <c r="L1383" s="83" t="str">
        <f>ASC(入力シート!L1409)</f>
        <v/>
      </c>
      <c r="M1383" s="83" t="e">
        <f>_xlfn.IFS(入力シート!J1409=置換コード!$B$4,1,入力シート!J1409=置換コード!$B$5,2,入力シート!J1409=置換コード!$B$6,3,入力シート!J1409=置換コード!$B$7,4,入力シート!J1409=置換コード!$B$8,5,入力シート!J1409=置換コード!$B$9,6,入力シート!J1409=置換コード!$B$10,7,入力シート!J1409=置換コード!$B$11,8,入力シート!J1409=置換コード!$B$12,9,入力シート!J1409=置換コード!$B$13,10)</f>
        <v>#N/A</v>
      </c>
      <c r="N1383" s="83" t="e">
        <f>_xlfn.IFS(入力シート!F1409=置換コード!$E$4,1,入力シート!F1409=置換コード!$E$5,2)</f>
        <v>#N/A</v>
      </c>
      <c r="O1383" s="83" t="e">
        <f t="shared" si="127"/>
        <v>#N/A</v>
      </c>
      <c r="P1383" s="83" t="e">
        <f t="shared" si="128"/>
        <v>#N/A</v>
      </c>
      <c r="Q1383" s="83" t="e">
        <f>_xlfn.IFS(入力シート!O1409=置換コード!$I$4,11,入力シート!O1409=置換コード!$I$5,21,入力シート!O1409=置換コード!$I$6,22,入力シート!O1409=置換コード!$I$7,23,入力シート!O1409=置換コード!$I$8,24,入力シート!O1409=置換コード!$I$9,25,入力シート!O1409=置換コード!$I$10,26,入力シート!O1409=置換コード!$I$11,31,入力シート!O1409=置換コード!$I$12,32,入力シート!O1409=置換コード!$I$13,33,入力シート!O1409=置換コード!$I$14,34,入力シート!O1409=置換コード!$I$15,35,入力シート!O1409=置換コード!$I$16,36,入力シート!O1409=置換コード!$I$17,37,入力シート!O1409=置換コード!$I$18,38,入力シート!O1409=置換コード!$I$19,41,入力シート!O1409=置換コード!$I$20,42,入力シート!O1409=置換コード!$I$21,43,入力シート!O1409=置換コード!$I$22,44,入力シート!O1409=置換コード!$I$23,51,入力シート!O1409=置換コード!$I$24,52,入力シート!O1409=置換コード!$I$25,53,入力シート!O1409=置換コード!$I$26,54,入力シート!O1409=置換コード!$I$27,55,入力シート!O1409=置換コード!$I$28,61,入力シート!O1409=置換コード!$I$29,62,入力シート!O1409=置換コード!$I$30,63,入力シート!O1409=置換コード!$I$31,64,入力シート!O1409=置換コード!$I$32,65,入力シート!O1409=置換コード!$I$33,66,入力シート!O1409=置換コード!$I$34,71,入力シート!O1409=置換コード!$I$35,72,入力シート!O1409=置換コード!$I$36,73,入力シート!O1409=置換コード!$I$37,74,入力シート!O1409=置換コード!$I$38,75,入力シート!O1409=置換コード!$I$39,76,入力シート!O1409=置換コード!$I$40,77,入力シート!O1409=置換コード!$I$41,78,入力シート!O1409=置換コード!$I$42,79,入力シート!O1409=置換コード!$I$43,81,入力シート!O1409=置換コード!$I$44,82,入力シート!O1409=置換コード!$I$45,83,入力シート!O1409=置換コード!$I$46,84,入力シート!O1409=置換コード!$I$47,85,入力シート!O1409=置換コード!$I$48,86,入力シート!O1409=置換コード!$I$49,87,入力シート!O1409=置換コード!$I$50,88,入力シート!O1409=置換コード!$I$51,90)</f>
        <v>#N/A</v>
      </c>
      <c r="R1383" s="83" t="e">
        <f t="shared" si="129"/>
        <v>#N/A</v>
      </c>
      <c r="S1383" s="83" t="str">
        <f>ASC(入力シート!N1409)</f>
        <v/>
      </c>
      <c r="T1383" s="83" t="str">
        <f>ASC(入力シート!P1409)</f>
        <v/>
      </c>
      <c r="U1383" s="83" t="str">
        <f>ASC(入力シート!Q1409)</f>
        <v/>
      </c>
      <c r="V1383" s="83" t="str">
        <f>ASC(入力シート!R1409)</f>
        <v/>
      </c>
      <c r="W1383" s="83" t="str">
        <f>ASC(入力シート!M1409)</f>
        <v/>
      </c>
      <c r="X1383" s="83" t="e">
        <f>_xlfn.IFS(入力シート!U1409=置換コード!$I$4,11,入力シート!U1409=置換コード!$I$5,21,入力シート!U1409=置換コード!$I$6,22,入力シート!U1409=置換コード!$I$7,23,入力シート!U1409=置換コード!$I$8,24,入力シート!U1409=置換コード!$I$9,25,入力シート!U1409=置換コード!$I$10,26,入力シート!U1409=置換コード!$I$11,31,入力シート!U1409=置換コード!$I$12,32,入力シート!U1409=置換コード!$I$13,33,入力シート!U1409=置換コード!$I$14,34,入力シート!U1409=置換コード!$I$15,35,入力シート!U1409=置換コード!$I$16,36,入力シート!U1409=置換コード!$I$17,37,入力シート!U1409=置換コード!$I$18,38,入力シート!U1409=置換コード!$I$19,41,入力シート!U1409=置換コード!$I$20,42,入力シート!U1409=置換コード!$I$21,43,入力シート!U1409=置換コード!$I$22,44,入力シート!U1409=置換コード!$I$23,51,入力シート!U1409=置換コード!$I$24,52,入力シート!U1409=置換コード!$I$25,53,入力シート!U1409=置換コード!$I$26,54,入力シート!U1409=置換コード!$I$27,55,入力シート!U1409=置換コード!$I$28,61,入力シート!U1409=置換コード!$I$29,62,入力シート!U1409=置換コード!$I$30,63,入力シート!U1409=置換コード!$I$31,64,入力シート!U1409=置換コード!$I$32,65,入力シート!U1409=置換コード!$I$33,66,入力シート!U1409=置換コード!$I$34,71,入力シート!U1409=置換コード!$I$35,72,入力シート!U1409=置換コード!$I$36,73,入力シート!U1409=置換コード!$I$37,74,入力シート!U1409=置換コード!$I$38,75,入力シート!U1409=置換コード!$I$39,76,入力シート!U1409=置換コード!$I$40,77,入力シート!U1409=置換コード!$I$41,78,入力シート!U1409=置換コード!$I$42,79,入力シート!U1409=置換コード!$I$43,81,入力シート!U1409=置換コード!$I$44,82,入力シート!U1409=置換コード!$I$45,83,入力シート!U1409=置換コード!$I$46,84,入力シート!U1409=置換コード!$I$47,85,入力シート!U1409=置換コード!$I$48,86,入力シート!U1409=置換コード!$I$49,87,入力シート!U1409=置換コード!$I$50,88,入力シート!U1409=置換コード!$I$51,90)</f>
        <v>#N/A</v>
      </c>
      <c r="Y1383" s="83" t="e">
        <f t="shared" si="130"/>
        <v>#N/A</v>
      </c>
      <c r="Z1383" s="83" t="str">
        <f>ASC(入力シート!T1409)</f>
        <v/>
      </c>
      <c r="AA1383" s="83" t="str">
        <f>ASC(入力シート!V1409)</f>
        <v/>
      </c>
      <c r="AB1383" s="83" t="str">
        <f>ASC(入力シート!W1409)</f>
        <v/>
      </c>
      <c r="AC1383" s="83" t="str">
        <f>ASC(入力シート!X1409)</f>
        <v/>
      </c>
      <c r="AD1383" s="83" t="str">
        <f>ASC(入力シート!S1409)</f>
        <v/>
      </c>
      <c r="AE1383" s="83" t="str">
        <f>IF(入力シート!D1409=0,"",入力シート!D1409)</f>
        <v/>
      </c>
      <c r="AF1383" s="83">
        <f>IF(入力シート!G1409="無し",1,2)</f>
        <v>2</v>
      </c>
      <c r="AG1383" s="85" t="str">
        <f t="shared" ca="1" si="131"/>
        <v>20240213</v>
      </c>
      <c r="AH1383" s="83">
        <f>IF(入力シート!Y1409="有り",2,1)</f>
        <v>1</v>
      </c>
      <c r="AI1383" s="83">
        <f>IF(入力シート!Z1409="有り",2,1)</f>
        <v>1</v>
      </c>
      <c r="AJ1383" s="83">
        <f>IF(入力シート!AA1409="有り",2,1)</f>
        <v>1</v>
      </c>
      <c r="AK1383" s="83">
        <f>IF(入力シート!AB1409="有り",2,1)</f>
        <v>1</v>
      </c>
      <c r="AL1383" s="83">
        <f>IF(入力シート!AC1409="有り",2,1)</f>
        <v>1</v>
      </c>
      <c r="AM1383" s="83">
        <f>IF(入力シート!AD1409="有り",2,1)</f>
        <v>1</v>
      </c>
      <c r="AN1383" s="83">
        <f>IF(入力シート!AE1409="有り",2,1)</f>
        <v>1</v>
      </c>
      <c r="AO1383" s="83">
        <f>IF(入力シート!H1409="必要(\4,950)",1,0)</f>
        <v>0</v>
      </c>
    </row>
    <row r="1384" spans="5:41" x14ac:dyDescent="0.4">
      <c r="E1384" s="85" t="str">
        <f t="shared" ca="1" si="126"/>
        <v>20240213</v>
      </c>
      <c r="F1384" s="83" t="str">
        <f>DBCS(入力シート!A1410)</f>
        <v/>
      </c>
      <c r="G1384" s="83" t="str">
        <f>(ASC(SUBSTITUTE(SUBSTITUTE(入力シート!B1410,"　","")," ","")))</f>
        <v/>
      </c>
      <c r="H1384" s="83" t="str">
        <f>ASC(入力シート!C1410)</f>
        <v/>
      </c>
      <c r="I1384" s="83" t="str">
        <f>IF(入力シート!E1410=0,"",入力シート!E1410)</f>
        <v/>
      </c>
      <c r="J1384" s="83" t="str">
        <f>IF(入力シート!I1410=0,"",入力シート!I1410)</f>
        <v/>
      </c>
      <c r="K1384" s="83" t="str">
        <f>DBCS(入力シート!K1410)</f>
        <v/>
      </c>
      <c r="L1384" s="83" t="str">
        <f>ASC(入力シート!L1410)</f>
        <v/>
      </c>
      <c r="M1384" s="83" t="e">
        <f>_xlfn.IFS(入力シート!J1410=置換コード!$B$4,1,入力シート!J1410=置換コード!$B$5,2,入力シート!J1410=置換コード!$B$6,3,入力シート!J1410=置換コード!$B$7,4,入力シート!J1410=置換コード!$B$8,5,入力シート!J1410=置換コード!$B$9,6,入力シート!J1410=置換コード!$B$10,7,入力シート!J1410=置換コード!$B$11,8,入力シート!J1410=置換コード!$B$12,9,入力シート!J1410=置換コード!$B$13,10)</f>
        <v>#N/A</v>
      </c>
      <c r="N1384" s="83" t="e">
        <f>_xlfn.IFS(入力シート!F1410=置換コード!$E$4,1,入力シート!F1410=置換コード!$E$5,2)</f>
        <v>#N/A</v>
      </c>
      <c r="O1384" s="83" t="e">
        <f t="shared" si="127"/>
        <v>#N/A</v>
      </c>
      <c r="P1384" s="83" t="e">
        <f t="shared" si="128"/>
        <v>#N/A</v>
      </c>
      <c r="Q1384" s="83" t="e">
        <f>_xlfn.IFS(入力シート!O1410=置換コード!$I$4,11,入力シート!O1410=置換コード!$I$5,21,入力シート!O1410=置換コード!$I$6,22,入力シート!O1410=置換コード!$I$7,23,入力シート!O1410=置換コード!$I$8,24,入力シート!O1410=置換コード!$I$9,25,入力シート!O1410=置換コード!$I$10,26,入力シート!O1410=置換コード!$I$11,31,入力シート!O1410=置換コード!$I$12,32,入力シート!O1410=置換コード!$I$13,33,入力シート!O1410=置換コード!$I$14,34,入力シート!O1410=置換コード!$I$15,35,入力シート!O1410=置換コード!$I$16,36,入力シート!O1410=置換コード!$I$17,37,入力シート!O1410=置換コード!$I$18,38,入力シート!O1410=置換コード!$I$19,41,入力シート!O1410=置換コード!$I$20,42,入力シート!O1410=置換コード!$I$21,43,入力シート!O1410=置換コード!$I$22,44,入力シート!O1410=置換コード!$I$23,51,入力シート!O1410=置換コード!$I$24,52,入力シート!O1410=置換コード!$I$25,53,入力シート!O1410=置換コード!$I$26,54,入力シート!O1410=置換コード!$I$27,55,入力シート!O1410=置換コード!$I$28,61,入力シート!O1410=置換コード!$I$29,62,入力シート!O1410=置換コード!$I$30,63,入力シート!O1410=置換コード!$I$31,64,入力シート!O1410=置換コード!$I$32,65,入力シート!O1410=置換コード!$I$33,66,入力シート!O1410=置換コード!$I$34,71,入力シート!O1410=置換コード!$I$35,72,入力シート!O1410=置換コード!$I$36,73,入力シート!O1410=置換コード!$I$37,74,入力シート!O1410=置換コード!$I$38,75,入力シート!O1410=置換コード!$I$39,76,入力シート!O1410=置換コード!$I$40,77,入力シート!O1410=置換コード!$I$41,78,入力シート!O1410=置換コード!$I$42,79,入力シート!O1410=置換コード!$I$43,81,入力シート!O1410=置換コード!$I$44,82,入力シート!O1410=置換コード!$I$45,83,入力シート!O1410=置換コード!$I$46,84,入力シート!O1410=置換コード!$I$47,85,入力シート!O1410=置換コード!$I$48,86,入力シート!O1410=置換コード!$I$49,87,入力シート!O1410=置換コード!$I$50,88,入力シート!O1410=置換コード!$I$51,90)</f>
        <v>#N/A</v>
      </c>
      <c r="R1384" s="83" t="e">
        <f t="shared" si="129"/>
        <v>#N/A</v>
      </c>
      <c r="S1384" s="83" t="str">
        <f>ASC(入力シート!N1410)</f>
        <v/>
      </c>
      <c r="T1384" s="83" t="str">
        <f>ASC(入力シート!P1410)</f>
        <v/>
      </c>
      <c r="U1384" s="83" t="str">
        <f>ASC(入力シート!Q1410)</f>
        <v/>
      </c>
      <c r="V1384" s="83" t="str">
        <f>ASC(入力シート!R1410)</f>
        <v/>
      </c>
      <c r="W1384" s="83" t="str">
        <f>ASC(入力シート!M1410)</f>
        <v/>
      </c>
      <c r="X1384" s="83" t="e">
        <f>_xlfn.IFS(入力シート!U1410=置換コード!$I$4,11,入力シート!U1410=置換コード!$I$5,21,入力シート!U1410=置換コード!$I$6,22,入力シート!U1410=置換コード!$I$7,23,入力シート!U1410=置換コード!$I$8,24,入力シート!U1410=置換コード!$I$9,25,入力シート!U1410=置換コード!$I$10,26,入力シート!U1410=置換コード!$I$11,31,入力シート!U1410=置換コード!$I$12,32,入力シート!U1410=置換コード!$I$13,33,入力シート!U1410=置換コード!$I$14,34,入力シート!U1410=置換コード!$I$15,35,入力シート!U1410=置換コード!$I$16,36,入力シート!U1410=置換コード!$I$17,37,入力シート!U1410=置換コード!$I$18,38,入力シート!U1410=置換コード!$I$19,41,入力シート!U1410=置換コード!$I$20,42,入力シート!U1410=置換コード!$I$21,43,入力シート!U1410=置換コード!$I$22,44,入力シート!U1410=置換コード!$I$23,51,入力シート!U1410=置換コード!$I$24,52,入力シート!U1410=置換コード!$I$25,53,入力シート!U1410=置換コード!$I$26,54,入力シート!U1410=置換コード!$I$27,55,入力シート!U1410=置換コード!$I$28,61,入力シート!U1410=置換コード!$I$29,62,入力シート!U1410=置換コード!$I$30,63,入力シート!U1410=置換コード!$I$31,64,入力シート!U1410=置換コード!$I$32,65,入力シート!U1410=置換コード!$I$33,66,入力シート!U1410=置換コード!$I$34,71,入力シート!U1410=置換コード!$I$35,72,入力シート!U1410=置換コード!$I$36,73,入力シート!U1410=置換コード!$I$37,74,入力シート!U1410=置換コード!$I$38,75,入力シート!U1410=置換コード!$I$39,76,入力シート!U1410=置換コード!$I$40,77,入力シート!U1410=置換コード!$I$41,78,入力シート!U1410=置換コード!$I$42,79,入力シート!U1410=置換コード!$I$43,81,入力シート!U1410=置換コード!$I$44,82,入力シート!U1410=置換コード!$I$45,83,入力シート!U1410=置換コード!$I$46,84,入力シート!U1410=置換コード!$I$47,85,入力シート!U1410=置換コード!$I$48,86,入力シート!U1410=置換コード!$I$49,87,入力シート!U1410=置換コード!$I$50,88,入力シート!U1410=置換コード!$I$51,90)</f>
        <v>#N/A</v>
      </c>
      <c r="Y1384" s="83" t="e">
        <f t="shared" si="130"/>
        <v>#N/A</v>
      </c>
      <c r="Z1384" s="83" t="str">
        <f>ASC(入力シート!T1410)</f>
        <v/>
      </c>
      <c r="AA1384" s="83" t="str">
        <f>ASC(入力シート!V1410)</f>
        <v/>
      </c>
      <c r="AB1384" s="83" t="str">
        <f>ASC(入力シート!W1410)</f>
        <v/>
      </c>
      <c r="AC1384" s="83" t="str">
        <f>ASC(入力シート!X1410)</f>
        <v/>
      </c>
      <c r="AD1384" s="83" t="str">
        <f>ASC(入力シート!S1410)</f>
        <v/>
      </c>
      <c r="AE1384" s="83" t="str">
        <f>IF(入力シート!D1410=0,"",入力シート!D1410)</f>
        <v/>
      </c>
      <c r="AF1384" s="83">
        <f>IF(入力シート!G1410="無し",1,2)</f>
        <v>2</v>
      </c>
      <c r="AG1384" s="85" t="str">
        <f t="shared" ca="1" si="131"/>
        <v>20240213</v>
      </c>
      <c r="AH1384" s="83">
        <f>IF(入力シート!Y1410="有り",2,1)</f>
        <v>1</v>
      </c>
      <c r="AI1384" s="83">
        <f>IF(入力シート!Z1410="有り",2,1)</f>
        <v>1</v>
      </c>
      <c r="AJ1384" s="83">
        <f>IF(入力シート!AA1410="有り",2,1)</f>
        <v>1</v>
      </c>
      <c r="AK1384" s="83">
        <f>IF(入力シート!AB1410="有り",2,1)</f>
        <v>1</v>
      </c>
      <c r="AL1384" s="83">
        <f>IF(入力シート!AC1410="有り",2,1)</f>
        <v>1</v>
      </c>
      <c r="AM1384" s="83">
        <f>IF(入力シート!AD1410="有り",2,1)</f>
        <v>1</v>
      </c>
      <c r="AN1384" s="83">
        <f>IF(入力シート!AE1410="有り",2,1)</f>
        <v>1</v>
      </c>
      <c r="AO1384" s="83">
        <f>IF(入力シート!H1410="必要(\4,950)",1,0)</f>
        <v>0</v>
      </c>
    </row>
    <row r="1385" spans="5:41" x14ac:dyDescent="0.4">
      <c r="E1385" s="85" t="str">
        <f t="shared" ca="1" si="126"/>
        <v>20240213</v>
      </c>
      <c r="F1385" s="83" t="str">
        <f>DBCS(入力シート!A1411)</f>
        <v/>
      </c>
      <c r="G1385" s="83" t="str">
        <f>(ASC(SUBSTITUTE(SUBSTITUTE(入力シート!B1411,"　","")," ","")))</f>
        <v/>
      </c>
      <c r="H1385" s="83" t="str">
        <f>ASC(入力シート!C1411)</f>
        <v/>
      </c>
      <c r="I1385" s="83" t="str">
        <f>IF(入力シート!E1411=0,"",入力シート!E1411)</f>
        <v/>
      </c>
      <c r="J1385" s="83" t="str">
        <f>IF(入力シート!I1411=0,"",入力シート!I1411)</f>
        <v/>
      </c>
      <c r="K1385" s="83" t="str">
        <f>DBCS(入力シート!K1411)</f>
        <v/>
      </c>
      <c r="L1385" s="83" t="str">
        <f>ASC(入力シート!L1411)</f>
        <v/>
      </c>
      <c r="M1385" s="83" t="e">
        <f>_xlfn.IFS(入力シート!J1411=置換コード!$B$4,1,入力シート!J1411=置換コード!$B$5,2,入力シート!J1411=置換コード!$B$6,3,入力シート!J1411=置換コード!$B$7,4,入力シート!J1411=置換コード!$B$8,5,入力シート!J1411=置換コード!$B$9,6,入力シート!J1411=置換コード!$B$10,7,入力シート!J1411=置換コード!$B$11,8,入力シート!J1411=置換コード!$B$12,9,入力シート!J1411=置換コード!$B$13,10)</f>
        <v>#N/A</v>
      </c>
      <c r="N1385" s="83" t="e">
        <f>_xlfn.IFS(入力シート!F1411=置換コード!$E$4,1,入力シート!F1411=置換コード!$E$5,2)</f>
        <v>#N/A</v>
      </c>
      <c r="O1385" s="83" t="e">
        <f t="shared" si="127"/>
        <v>#N/A</v>
      </c>
      <c r="P1385" s="83" t="e">
        <f t="shared" si="128"/>
        <v>#N/A</v>
      </c>
      <c r="Q1385" s="83" t="e">
        <f>_xlfn.IFS(入力シート!O1411=置換コード!$I$4,11,入力シート!O1411=置換コード!$I$5,21,入力シート!O1411=置換コード!$I$6,22,入力シート!O1411=置換コード!$I$7,23,入力シート!O1411=置換コード!$I$8,24,入力シート!O1411=置換コード!$I$9,25,入力シート!O1411=置換コード!$I$10,26,入力シート!O1411=置換コード!$I$11,31,入力シート!O1411=置換コード!$I$12,32,入力シート!O1411=置換コード!$I$13,33,入力シート!O1411=置換コード!$I$14,34,入力シート!O1411=置換コード!$I$15,35,入力シート!O1411=置換コード!$I$16,36,入力シート!O1411=置換コード!$I$17,37,入力シート!O1411=置換コード!$I$18,38,入力シート!O1411=置換コード!$I$19,41,入力シート!O1411=置換コード!$I$20,42,入力シート!O1411=置換コード!$I$21,43,入力シート!O1411=置換コード!$I$22,44,入力シート!O1411=置換コード!$I$23,51,入力シート!O1411=置換コード!$I$24,52,入力シート!O1411=置換コード!$I$25,53,入力シート!O1411=置換コード!$I$26,54,入力シート!O1411=置換コード!$I$27,55,入力シート!O1411=置換コード!$I$28,61,入力シート!O1411=置換コード!$I$29,62,入力シート!O1411=置換コード!$I$30,63,入力シート!O1411=置換コード!$I$31,64,入力シート!O1411=置換コード!$I$32,65,入力シート!O1411=置換コード!$I$33,66,入力シート!O1411=置換コード!$I$34,71,入力シート!O1411=置換コード!$I$35,72,入力シート!O1411=置換コード!$I$36,73,入力シート!O1411=置換コード!$I$37,74,入力シート!O1411=置換コード!$I$38,75,入力シート!O1411=置換コード!$I$39,76,入力シート!O1411=置換コード!$I$40,77,入力シート!O1411=置換コード!$I$41,78,入力シート!O1411=置換コード!$I$42,79,入力シート!O1411=置換コード!$I$43,81,入力シート!O1411=置換コード!$I$44,82,入力シート!O1411=置換コード!$I$45,83,入力シート!O1411=置換コード!$I$46,84,入力シート!O1411=置換コード!$I$47,85,入力シート!O1411=置換コード!$I$48,86,入力シート!O1411=置換コード!$I$49,87,入力シート!O1411=置換コード!$I$50,88,入力シート!O1411=置換コード!$I$51,90)</f>
        <v>#N/A</v>
      </c>
      <c r="R1385" s="83" t="e">
        <f t="shared" si="129"/>
        <v>#N/A</v>
      </c>
      <c r="S1385" s="83" t="str">
        <f>ASC(入力シート!N1411)</f>
        <v/>
      </c>
      <c r="T1385" s="83" t="str">
        <f>ASC(入力シート!P1411)</f>
        <v/>
      </c>
      <c r="U1385" s="83" t="str">
        <f>ASC(入力シート!Q1411)</f>
        <v/>
      </c>
      <c r="V1385" s="83" t="str">
        <f>ASC(入力シート!R1411)</f>
        <v/>
      </c>
      <c r="W1385" s="83" t="str">
        <f>ASC(入力シート!M1411)</f>
        <v/>
      </c>
      <c r="X1385" s="83" t="e">
        <f>_xlfn.IFS(入力シート!U1411=置換コード!$I$4,11,入力シート!U1411=置換コード!$I$5,21,入力シート!U1411=置換コード!$I$6,22,入力シート!U1411=置換コード!$I$7,23,入力シート!U1411=置換コード!$I$8,24,入力シート!U1411=置換コード!$I$9,25,入力シート!U1411=置換コード!$I$10,26,入力シート!U1411=置換コード!$I$11,31,入力シート!U1411=置換コード!$I$12,32,入力シート!U1411=置換コード!$I$13,33,入力シート!U1411=置換コード!$I$14,34,入力シート!U1411=置換コード!$I$15,35,入力シート!U1411=置換コード!$I$16,36,入力シート!U1411=置換コード!$I$17,37,入力シート!U1411=置換コード!$I$18,38,入力シート!U1411=置換コード!$I$19,41,入力シート!U1411=置換コード!$I$20,42,入力シート!U1411=置換コード!$I$21,43,入力シート!U1411=置換コード!$I$22,44,入力シート!U1411=置換コード!$I$23,51,入力シート!U1411=置換コード!$I$24,52,入力シート!U1411=置換コード!$I$25,53,入力シート!U1411=置換コード!$I$26,54,入力シート!U1411=置換コード!$I$27,55,入力シート!U1411=置換コード!$I$28,61,入力シート!U1411=置換コード!$I$29,62,入力シート!U1411=置換コード!$I$30,63,入力シート!U1411=置換コード!$I$31,64,入力シート!U1411=置換コード!$I$32,65,入力シート!U1411=置換コード!$I$33,66,入力シート!U1411=置換コード!$I$34,71,入力シート!U1411=置換コード!$I$35,72,入力シート!U1411=置換コード!$I$36,73,入力シート!U1411=置換コード!$I$37,74,入力シート!U1411=置換コード!$I$38,75,入力シート!U1411=置換コード!$I$39,76,入力シート!U1411=置換コード!$I$40,77,入力シート!U1411=置換コード!$I$41,78,入力シート!U1411=置換コード!$I$42,79,入力シート!U1411=置換コード!$I$43,81,入力シート!U1411=置換コード!$I$44,82,入力シート!U1411=置換コード!$I$45,83,入力シート!U1411=置換コード!$I$46,84,入力シート!U1411=置換コード!$I$47,85,入力シート!U1411=置換コード!$I$48,86,入力シート!U1411=置換コード!$I$49,87,入力シート!U1411=置換コード!$I$50,88,入力シート!U1411=置換コード!$I$51,90)</f>
        <v>#N/A</v>
      </c>
      <c r="Y1385" s="83" t="e">
        <f t="shared" si="130"/>
        <v>#N/A</v>
      </c>
      <c r="Z1385" s="83" t="str">
        <f>ASC(入力シート!T1411)</f>
        <v/>
      </c>
      <c r="AA1385" s="83" t="str">
        <f>ASC(入力シート!V1411)</f>
        <v/>
      </c>
      <c r="AB1385" s="83" t="str">
        <f>ASC(入力シート!W1411)</f>
        <v/>
      </c>
      <c r="AC1385" s="83" t="str">
        <f>ASC(入力シート!X1411)</f>
        <v/>
      </c>
      <c r="AD1385" s="83" t="str">
        <f>ASC(入力シート!S1411)</f>
        <v/>
      </c>
      <c r="AE1385" s="83" t="str">
        <f>IF(入力シート!D1411=0,"",入力シート!D1411)</f>
        <v/>
      </c>
      <c r="AF1385" s="83">
        <f>IF(入力シート!G1411="無し",1,2)</f>
        <v>2</v>
      </c>
      <c r="AG1385" s="85" t="str">
        <f t="shared" ca="1" si="131"/>
        <v>20240213</v>
      </c>
      <c r="AH1385" s="83">
        <f>IF(入力シート!Y1411="有り",2,1)</f>
        <v>1</v>
      </c>
      <c r="AI1385" s="83">
        <f>IF(入力シート!Z1411="有り",2,1)</f>
        <v>1</v>
      </c>
      <c r="AJ1385" s="83">
        <f>IF(入力シート!AA1411="有り",2,1)</f>
        <v>1</v>
      </c>
      <c r="AK1385" s="83">
        <f>IF(入力シート!AB1411="有り",2,1)</f>
        <v>1</v>
      </c>
      <c r="AL1385" s="83">
        <f>IF(入力シート!AC1411="有り",2,1)</f>
        <v>1</v>
      </c>
      <c r="AM1385" s="83">
        <f>IF(入力シート!AD1411="有り",2,1)</f>
        <v>1</v>
      </c>
      <c r="AN1385" s="83">
        <f>IF(入力シート!AE1411="有り",2,1)</f>
        <v>1</v>
      </c>
      <c r="AO1385" s="83">
        <f>IF(入力シート!H1411="必要(\4,950)",1,0)</f>
        <v>0</v>
      </c>
    </row>
    <row r="1386" spans="5:41" x14ac:dyDescent="0.4">
      <c r="E1386" s="85" t="str">
        <f t="shared" ca="1" si="126"/>
        <v>20240213</v>
      </c>
      <c r="F1386" s="83" t="str">
        <f>DBCS(入力シート!A1412)</f>
        <v/>
      </c>
      <c r="G1386" s="83" t="str">
        <f>(ASC(SUBSTITUTE(SUBSTITUTE(入力シート!B1412,"　","")," ","")))</f>
        <v/>
      </c>
      <c r="H1386" s="83" t="str">
        <f>ASC(入力シート!C1412)</f>
        <v/>
      </c>
      <c r="I1386" s="83" t="str">
        <f>IF(入力シート!E1412=0,"",入力シート!E1412)</f>
        <v/>
      </c>
      <c r="J1386" s="83" t="str">
        <f>IF(入力シート!I1412=0,"",入力シート!I1412)</f>
        <v/>
      </c>
      <c r="K1386" s="83" t="str">
        <f>DBCS(入力シート!K1412)</f>
        <v/>
      </c>
      <c r="L1386" s="83" t="str">
        <f>ASC(入力シート!L1412)</f>
        <v/>
      </c>
      <c r="M1386" s="83" t="e">
        <f>_xlfn.IFS(入力シート!J1412=置換コード!$B$4,1,入力シート!J1412=置換コード!$B$5,2,入力シート!J1412=置換コード!$B$6,3,入力シート!J1412=置換コード!$B$7,4,入力シート!J1412=置換コード!$B$8,5,入力シート!J1412=置換コード!$B$9,6,入力シート!J1412=置換コード!$B$10,7,入力シート!J1412=置換コード!$B$11,8,入力シート!J1412=置換コード!$B$12,9,入力シート!J1412=置換コード!$B$13,10)</f>
        <v>#N/A</v>
      </c>
      <c r="N1386" s="83" t="e">
        <f>_xlfn.IFS(入力シート!F1412=置換コード!$E$4,1,入力シート!F1412=置換コード!$E$5,2)</f>
        <v>#N/A</v>
      </c>
      <c r="O1386" s="83" t="e">
        <f t="shared" si="127"/>
        <v>#N/A</v>
      </c>
      <c r="P1386" s="83" t="e">
        <f t="shared" si="128"/>
        <v>#N/A</v>
      </c>
      <c r="Q1386" s="83" t="e">
        <f>_xlfn.IFS(入力シート!O1412=置換コード!$I$4,11,入力シート!O1412=置換コード!$I$5,21,入力シート!O1412=置換コード!$I$6,22,入力シート!O1412=置換コード!$I$7,23,入力シート!O1412=置換コード!$I$8,24,入力シート!O1412=置換コード!$I$9,25,入力シート!O1412=置換コード!$I$10,26,入力シート!O1412=置換コード!$I$11,31,入力シート!O1412=置換コード!$I$12,32,入力シート!O1412=置換コード!$I$13,33,入力シート!O1412=置換コード!$I$14,34,入力シート!O1412=置換コード!$I$15,35,入力シート!O1412=置換コード!$I$16,36,入力シート!O1412=置換コード!$I$17,37,入力シート!O1412=置換コード!$I$18,38,入力シート!O1412=置換コード!$I$19,41,入力シート!O1412=置換コード!$I$20,42,入力シート!O1412=置換コード!$I$21,43,入力シート!O1412=置換コード!$I$22,44,入力シート!O1412=置換コード!$I$23,51,入力シート!O1412=置換コード!$I$24,52,入力シート!O1412=置換コード!$I$25,53,入力シート!O1412=置換コード!$I$26,54,入力シート!O1412=置換コード!$I$27,55,入力シート!O1412=置換コード!$I$28,61,入力シート!O1412=置換コード!$I$29,62,入力シート!O1412=置換コード!$I$30,63,入力シート!O1412=置換コード!$I$31,64,入力シート!O1412=置換コード!$I$32,65,入力シート!O1412=置換コード!$I$33,66,入力シート!O1412=置換コード!$I$34,71,入力シート!O1412=置換コード!$I$35,72,入力シート!O1412=置換コード!$I$36,73,入力シート!O1412=置換コード!$I$37,74,入力シート!O1412=置換コード!$I$38,75,入力シート!O1412=置換コード!$I$39,76,入力シート!O1412=置換コード!$I$40,77,入力シート!O1412=置換コード!$I$41,78,入力シート!O1412=置換コード!$I$42,79,入力シート!O1412=置換コード!$I$43,81,入力シート!O1412=置換コード!$I$44,82,入力シート!O1412=置換コード!$I$45,83,入力シート!O1412=置換コード!$I$46,84,入力シート!O1412=置換コード!$I$47,85,入力シート!O1412=置換コード!$I$48,86,入力シート!O1412=置換コード!$I$49,87,入力シート!O1412=置換コード!$I$50,88,入力シート!O1412=置換コード!$I$51,90)</f>
        <v>#N/A</v>
      </c>
      <c r="R1386" s="83" t="e">
        <f t="shared" si="129"/>
        <v>#N/A</v>
      </c>
      <c r="S1386" s="83" t="str">
        <f>ASC(入力シート!N1412)</f>
        <v/>
      </c>
      <c r="T1386" s="83" t="str">
        <f>ASC(入力シート!P1412)</f>
        <v/>
      </c>
      <c r="U1386" s="83" t="str">
        <f>ASC(入力シート!Q1412)</f>
        <v/>
      </c>
      <c r="V1386" s="83" t="str">
        <f>ASC(入力シート!R1412)</f>
        <v/>
      </c>
      <c r="W1386" s="83" t="str">
        <f>ASC(入力シート!M1412)</f>
        <v/>
      </c>
      <c r="X1386" s="83" t="e">
        <f>_xlfn.IFS(入力シート!U1412=置換コード!$I$4,11,入力シート!U1412=置換コード!$I$5,21,入力シート!U1412=置換コード!$I$6,22,入力シート!U1412=置換コード!$I$7,23,入力シート!U1412=置換コード!$I$8,24,入力シート!U1412=置換コード!$I$9,25,入力シート!U1412=置換コード!$I$10,26,入力シート!U1412=置換コード!$I$11,31,入力シート!U1412=置換コード!$I$12,32,入力シート!U1412=置換コード!$I$13,33,入力シート!U1412=置換コード!$I$14,34,入力シート!U1412=置換コード!$I$15,35,入力シート!U1412=置換コード!$I$16,36,入力シート!U1412=置換コード!$I$17,37,入力シート!U1412=置換コード!$I$18,38,入力シート!U1412=置換コード!$I$19,41,入力シート!U1412=置換コード!$I$20,42,入力シート!U1412=置換コード!$I$21,43,入力シート!U1412=置換コード!$I$22,44,入力シート!U1412=置換コード!$I$23,51,入力シート!U1412=置換コード!$I$24,52,入力シート!U1412=置換コード!$I$25,53,入力シート!U1412=置換コード!$I$26,54,入力シート!U1412=置換コード!$I$27,55,入力シート!U1412=置換コード!$I$28,61,入力シート!U1412=置換コード!$I$29,62,入力シート!U1412=置換コード!$I$30,63,入力シート!U1412=置換コード!$I$31,64,入力シート!U1412=置換コード!$I$32,65,入力シート!U1412=置換コード!$I$33,66,入力シート!U1412=置換コード!$I$34,71,入力シート!U1412=置換コード!$I$35,72,入力シート!U1412=置換コード!$I$36,73,入力シート!U1412=置換コード!$I$37,74,入力シート!U1412=置換コード!$I$38,75,入力シート!U1412=置換コード!$I$39,76,入力シート!U1412=置換コード!$I$40,77,入力シート!U1412=置換コード!$I$41,78,入力シート!U1412=置換コード!$I$42,79,入力シート!U1412=置換コード!$I$43,81,入力シート!U1412=置換コード!$I$44,82,入力シート!U1412=置換コード!$I$45,83,入力シート!U1412=置換コード!$I$46,84,入力シート!U1412=置換コード!$I$47,85,入力シート!U1412=置換コード!$I$48,86,入力シート!U1412=置換コード!$I$49,87,入力シート!U1412=置換コード!$I$50,88,入力シート!U1412=置換コード!$I$51,90)</f>
        <v>#N/A</v>
      </c>
      <c r="Y1386" s="83" t="e">
        <f t="shared" si="130"/>
        <v>#N/A</v>
      </c>
      <c r="Z1386" s="83" t="str">
        <f>ASC(入力シート!T1412)</f>
        <v/>
      </c>
      <c r="AA1386" s="83" t="str">
        <f>ASC(入力シート!V1412)</f>
        <v/>
      </c>
      <c r="AB1386" s="83" t="str">
        <f>ASC(入力シート!W1412)</f>
        <v/>
      </c>
      <c r="AC1386" s="83" t="str">
        <f>ASC(入力シート!X1412)</f>
        <v/>
      </c>
      <c r="AD1386" s="83" t="str">
        <f>ASC(入力シート!S1412)</f>
        <v/>
      </c>
      <c r="AE1386" s="83" t="str">
        <f>IF(入力シート!D1412=0,"",入力シート!D1412)</f>
        <v/>
      </c>
      <c r="AF1386" s="83">
        <f>IF(入力シート!G1412="無し",1,2)</f>
        <v>2</v>
      </c>
      <c r="AG1386" s="85" t="str">
        <f t="shared" ca="1" si="131"/>
        <v>20240213</v>
      </c>
      <c r="AH1386" s="83">
        <f>IF(入力シート!Y1412="有り",2,1)</f>
        <v>1</v>
      </c>
      <c r="AI1386" s="83">
        <f>IF(入力シート!Z1412="有り",2,1)</f>
        <v>1</v>
      </c>
      <c r="AJ1386" s="83">
        <f>IF(入力シート!AA1412="有り",2,1)</f>
        <v>1</v>
      </c>
      <c r="AK1386" s="83">
        <f>IF(入力シート!AB1412="有り",2,1)</f>
        <v>1</v>
      </c>
      <c r="AL1386" s="83">
        <f>IF(入力シート!AC1412="有り",2,1)</f>
        <v>1</v>
      </c>
      <c r="AM1386" s="83">
        <f>IF(入力シート!AD1412="有り",2,1)</f>
        <v>1</v>
      </c>
      <c r="AN1386" s="83">
        <f>IF(入力シート!AE1412="有り",2,1)</f>
        <v>1</v>
      </c>
      <c r="AO1386" s="83">
        <f>IF(入力シート!H1412="必要(\4,950)",1,0)</f>
        <v>0</v>
      </c>
    </row>
    <row r="1387" spans="5:41" x14ac:dyDescent="0.4">
      <c r="E1387" s="85" t="str">
        <f t="shared" ca="1" si="126"/>
        <v>20240213</v>
      </c>
      <c r="F1387" s="83" t="str">
        <f>DBCS(入力シート!A1413)</f>
        <v/>
      </c>
      <c r="G1387" s="83" t="str">
        <f>(ASC(SUBSTITUTE(SUBSTITUTE(入力シート!B1413,"　","")," ","")))</f>
        <v/>
      </c>
      <c r="H1387" s="83" t="str">
        <f>ASC(入力シート!C1413)</f>
        <v/>
      </c>
      <c r="I1387" s="83" t="str">
        <f>IF(入力シート!E1413=0,"",入力シート!E1413)</f>
        <v/>
      </c>
      <c r="J1387" s="83" t="str">
        <f>IF(入力シート!I1413=0,"",入力シート!I1413)</f>
        <v/>
      </c>
      <c r="K1387" s="83" t="str">
        <f>DBCS(入力シート!K1413)</f>
        <v/>
      </c>
      <c r="L1387" s="83" t="str">
        <f>ASC(入力シート!L1413)</f>
        <v/>
      </c>
      <c r="M1387" s="83" t="e">
        <f>_xlfn.IFS(入力シート!J1413=置換コード!$B$4,1,入力シート!J1413=置換コード!$B$5,2,入力シート!J1413=置換コード!$B$6,3,入力シート!J1413=置換コード!$B$7,4,入力シート!J1413=置換コード!$B$8,5,入力シート!J1413=置換コード!$B$9,6,入力シート!J1413=置換コード!$B$10,7,入力シート!J1413=置換コード!$B$11,8,入力シート!J1413=置換コード!$B$12,9,入力シート!J1413=置換コード!$B$13,10)</f>
        <v>#N/A</v>
      </c>
      <c r="N1387" s="83" t="e">
        <f>_xlfn.IFS(入力シート!F1413=置換コード!$E$4,1,入力シート!F1413=置換コード!$E$5,2)</f>
        <v>#N/A</v>
      </c>
      <c r="O1387" s="83" t="e">
        <f t="shared" si="127"/>
        <v>#N/A</v>
      </c>
      <c r="P1387" s="83" t="e">
        <f t="shared" si="128"/>
        <v>#N/A</v>
      </c>
      <c r="Q1387" s="83" t="e">
        <f>_xlfn.IFS(入力シート!O1413=置換コード!$I$4,11,入力シート!O1413=置換コード!$I$5,21,入力シート!O1413=置換コード!$I$6,22,入力シート!O1413=置換コード!$I$7,23,入力シート!O1413=置換コード!$I$8,24,入力シート!O1413=置換コード!$I$9,25,入力シート!O1413=置換コード!$I$10,26,入力シート!O1413=置換コード!$I$11,31,入力シート!O1413=置換コード!$I$12,32,入力シート!O1413=置換コード!$I$13,33,入力シート!O1413=置換コード!$I$14,34,入力シート!O1413=置換コード!$I$15,35,入力シート!O1413=置換コード!$I$16,36,入力シート!O1413=置換コード!$I$17,37,入力シート!O1413=置換コード!$I$18,38,入力シート!O1413=置換コード!$I$19,41,入力シート!O1413=置換コード!$I$20,42,入力シート!O1413=置換コード!$I$21,43,入力シート!O1413=置換コード!$I$22,44,入力シート!O1413=置換コード!$I$23,51,入力シート!O1413=置換コード!$I$24,52,入力シート!O1413=置換コード!$I$25,53,入力シート!O1413=置換コード!$I$26,54,入力シート!O1413=置換コード!$I$27,55,入力シート!O1413=置換コード!$I$28,61,入力シート!O1413=置換コード!$I$29,62,入力シート!O1413=置換コード!$I$30,63,入力シート!O1413=置換コード!$I$31,64,入力シート!O1413=置換コード!$I$32,65,入力シート!O1413=置換コード!$I$33,66,入力シート!O1413=置換コード!$I$34,71,入力シート!O1413=置換コード!$I$35,72,入力シート!O1413=置換コード!$I$36,73,入力シート!O1413=置換コード!$I$37,74,入力シート!O1413=置換コード!$I$38,75,入力シート!O1413=置換コード!$I$39,76,入力シート!O1413=置換コード!$I$40,77,入力シート!O1413=置換コード!$I$41,78,入力シート!O1413=置換コード!$I$42,79,入力シート!O1413=置換コード!$I$43,81,入力シート!O1413=置換コード!$I$44,82,入力シート!O1413=置換コード!$I$45,83,入力シート!O1413=置換コード!$I$46,84,入力シート!O1413=置換コード!$I$47,85,入力シート!O1413=置換コード!$I$48,86,入力シート!O1413=置換コード!$I$49,87,入力シート!O1413=置換コード!$I$50,88,入力シート!O1413=置換コード!$I$51,90)</f>
        <v>#N/A</v>
      </c>
      <c r="R1387" s="83" t="e">
        <f t="shared" si="129"/>
        <v>#N/A</v>
      </c>
      <c r="S1387" s="83" t="str">
        <f>ASC(入力シート!N1413)</f>
        <v/>
      </c>
      <c r="T1387" s="83" t="str">
        <f>ASC(入力シート!P1413)</f>
        <v/>
      </c>
      <c r="U1387" s="83" t="str">
        <f>ASC(入力シート!Q1413)</f>
        <v/>
      </c>
      <c r="V1387" s="83" t="str">
        <f>ASC(入力シート!R1413)</f>
        <v/>
      </c>
      <c r="W1387" s="83" t="str">
        <f>ASC(入力シート!M1413)</f>
        <v/>
      </c>
      <c r="X1387" s="83" t="e">
        <f>_xlfn.IFS(入力シート!U1413=置換コード!$I$4,11,入力シート!U1413=置換コード!$I$5,21,入力シート!U1413=置換コード!$I$6,22,入力シート!U1413=置換コード!$I$7,23,入力シート!U1413=置換コード!$I$8,24,入力シート!U1413=置換コード!$I$9,25,入力シート!U1413=置換コード!$I$10,26,入力シート!U1413=置換コード!$I$11,31,入力シート!U1413=置換コード!$I$12,32,入力シート!U1413=置換コード!$I$13,33,入力シート!U1413=置換コード!$I$14,34,入力シート!U1413=置換コード!$I$15,35,入力シート!U1413=置換コード!$I$16,36,入力シート!U1413=置換コード!$I$17,37,入力シート!U1413=置換コード!$I$18,38,入力シート!U1413=置換コード!$I$19,41,入力シート!U1413=置換コード!$I$20,42,入力シート!U1413=置換コード!$I$21,43,入力シート!U1413=置換コード!$I$22,44,入力シート!U1413=置換コード!$I$23,51,入力シート!U1413=置換コード!$I$24,52,入力シート!U1413=置換コード!$I$25,53,入力シート!U1413=置換コード!$I$26,54,入力シート!U1413=置換コード!$I$27,55,入力シート!U1413=置換コード!$I$28,61,入力シート!U1413=置換コード!$I$29,62,入力シート!U1413=置換コード!$I$30,63,入力シート!U1413=置換コード!$I$31,64,入力シート!U1413=置換コード!$I$32,65,入力シート!U1413=置換コード!$I$33,66,入力シート!U1413=置換コード!$I$34,71,入力シート!U1413=置換コード!$I$35,72,入力シート!U1413=置換コード!$I$36,73,入力シート!U1413=置換コード!$I$37,74,入力シート!U1413=置換コード!$I$38,75,入力シート!U1413=置換コード!$I$39,76,入力シート!U1413=置換コード!$I$40,77,入力シート!U1413=置換コード!$I$41,78,入力シート!U1413=置換コード!$I$42,79,入力シート!U1413=置換コード!$I$43,81,入力シート!U1413=置換コード!$I$44,82,入力シート!U1413=置換コード!$I$45,83,入力シート!U1413=置換コード!$I$46,84,入力シート!U1413=置換コード!$I$47,85,入力シート!U1413=置換コード!$I$48,86,入力シート!U1413=置換コード!$I$49,87,入力シート!U1413=置換コード!$I$50,88,入力シート!U1413=置換コード!$I$51,90)</f>
        <v>#N/A</v>
      </c>
      <c r="Y1387" s="83" t="e">
        <f t="shared" si="130"/>
        <v>#N/A</v>
      </c>
      <c r="Z1387" s="83" t="str">
        <f>ASC(入力シート!T1413)</f>
        <v/>
      </c>
      <c r="AA1387" s="83" t="str">
        <f>ASC(入力シート!V1413)</f>
        <v/>
      </c>
      <c r="AB1387" s="83" t="str">
        <f>ASC(入力シート!W1413)</f>
        <v/>
      </c>
      <c r="AC1387" s="83" t="str">
        <f>ASC(入力シート!X1413)</f>
        <v/>
      </c>
      <c r="AD1387" s="83" t="str">
        <f>ASC(入力シート!S1413)</f>
        <v/>
      </c>
      <c r="AE1387" s="83" t="str">
        <f>IF(入力シート!D1413=0,"",入力シート!D1413)</f>
        <v/>
      </c>
      <c r="AF1387" s="83">
        <f>IF(入力シート!G1413="無し",1,2)</f>
        <v>2</v>
      </c>
      <c r="AG1387" s="85" t="str">
        <f t="shared" ca="1" si="131"/>
        <v>20240213</v>
      </c>
      <c r="AH1387" s="83">
        <f>IF(入力シート!Y1413="有り",2,1)</f>
        <v>1</v>
      </c>
      <c r="AI1387" s="83">
        <f>IF(入力シート!Z1413="有り",2,1)</f>
        <v>1</v>
      </c>
      <c r="AJ1387" s="83">
        <f>IF(入力シート!AA1413="有り",2,1)</f>
        <v>1</v>
      </c>
      <c r="AK1387" s="83">
        <f>IF(入力シート!AB1413="有り",2,1)</f>
        <v>1</v>
      </c>
      <c r="AL1387" s="83">
        <f>IF(入力シート!AC1413="有り",2,1)</f>
        <v>1</v>
      </c>
      <c r="AM1387" s="83">
        <f>IF(入力シート!AD1413="有り",2,1)</f>
        <v>1</v>
      </c>
      <c r="AN1387" s="83">
        <f>IF(入力シート!AE1413="有り",2,1)</f>
        <v>1</v>
      </c>
      <c r="AO1387" s="83">
        <f>IF(入力シート!H1413="必要(\4,950)",1,0)</f>
        <v>0</v>
      </c>
    </row>
    <row r="1388" spans="5:41" x14ac:dyDescent="0.4">
      <c r="E1388" s="85" t="str">
        <f t="shared" ca="1" si="126"/>
        <v>20240213</v>
      </c>
      <c r="F1388" s="83" t="str">
        <f>DBCS(入力シート!A1414)</f>
        <v/>
      </c>
      <c r="G1388" s="83" t="str">
        <f>(ASC(SUBSTITUTE(SUBSTITUTE(入力シート!B1414,"　","")," ","")))</f>
        <v/>
      </c>
      <c r="H1388" s="83" t="str">
        <f>ASC(入力シート!C1414)</f>
        <v/>
      </c>
      <c r="I1388" s="83" t="str">
        <f>IF(入力シート!E1414=0,"",入力シート!E1414)</f>
        <v/>
      </c>
      <c r="J1388" s="83" t="str">
        <f>IF(入力シート!I1414=0,"",入力シート!I1414)</f>
        <v/>
      </c>
      <c r="K1388" s="83" t="str">
        <f>DBCS(入力シート!K1414)</f>
        <v/>
      </c>
      <c r="L1388" s="83" t="str">
        <f>ASC(入力シート!L1414)</f>
        <v/>
      </c>
      <c r="M1388" s="83" t="e">
        <f>_xlfn.IFS(入力シート!J1414=置換コード!$B$4,1,入力シート!J1414=置換コード!$B$5,2,入力シート!J1414=置換コード!$B$6,3,入力シート!J1414=置換コード!$B$7,4,入力シート!J1414=置換コード!$B$8,5,入力シート!J1414=置換コード!$B$9,6,入力シート!J1414=置換コード!$B$10,7,入力シート!J1414=置換コード!$B$11,8,入力シート!J1414=置換コード!$B$12,9,入力シート!J1414=置換コード!$B$13,10)</f>
        <v>#N/A</v>
      </c>
      <c r="N1388" s="83" t="e">
        <f>_xlfn.IFS(入力シート!F1414=置換コード!$E$4,1,入力シート!F1414=置換コード!$E$5,2)</f>
        <v>#N/A</v>
      </c>
      <c r="O1388" s="83" t="e">
        <f t="shared" si="127"/>
        <v>#N/A</v>
      </c>
      <c r="P1388" s="83" t="e">
        <f t="shared" si="128"/>
        <v>#N/A</v>
      </c>
      <c r="Q1388" s="83" t="e">
        <f>_xlfn.IFS(入力シート!O1414=置換コード!$I$4,11,入力シート!O1414=置換コード!$I$5,21,入力シート!O1414=置換コード!$I$6,22,入力シート!O1414=置換コード!$I$7,23,入力シート!O1414=置換コード!$I$8,24,入力シート!O1414=置換コード!$I$9,25,入力シート!O1414=置換コード!$I$10,26,入力シート!O1414=置換コード!$I$11,31,入力シート!O1414=置換コード!$I$12,32,入力シート!O1414=置換コード!$I$13,33,入力シート!O1414=置換コード!$I$14,34,入力シート!O1414=置換コード!$I$15,35,入力シート!O1414=置換コード!$I$16,36,入力シート!O1414=置換コード!$I$17,37,入力シート!O1414=置換コード!$I$18,38,入力シート!O1414=置換コード!$I$19,41,入力シート!O1414=置換コード!$I$20,42,入力シート!O1414=置換コード!$I$21,43,入力シート!O1414=置換コード!$I$22,44,入力シート!O1414=置換コード!$I$23,51,入力シート!O1414=置換コード!$I$24,52,入力シート!O1414=置換コード!$I$25,53,入力シート!O1414=置換コード!$I$26,54,入力シート!O1414=置換コード!$I$27,55,入力シート!O1414=置換コード!$I$28,61,入力シート!O1414=置換コード!$I$29,62,入力シート!O1414=置換コード!$I$30,63,入力シート!O1414=置換コード!$I$31,64,入力シート!O1414=置換コード!$I$32,65,入力シート!O1414=置換コード!$I$33,66,入力シート!O1414=置換コード!$I$34,71,入力シート!O1414=置換コード!$I$35,72,入力シート!O1414=置換コード!$I$36,73,入力シート!O1414=置換コード!$I$37,74,入力シート!O1414=置換コード!$I$38,75,入力シート!O1414=置換コード!$I$39,76,入力シート!O1414=置換コード!$I$40,77,入力シート!O1414=置換コード!$I$41,78,入力シート!O1414=置換コード!$I$42,79,入力シート!O1414=置換コード!$I$43,81,入力シート!O1414=置換コード!$I$44,82,入力シート!O1414=置換コード!$I$45,83,入力シート!O1414=置換コード!$I$46,84,入力シート!O1414=置換コード!$I$47,85,入力シート!O1414=置換コード!$I$48,86,入力シート!O1414=置換コード!$I$49,87,入力シート!O1414=置換コード!$I$50,88,入力シート!O1414=置換コード!$I$51,90)</f>
        <v>#N/A</v>
      </c>
      <c r="R1388" s="83" t="e">
        <f t="shared" si="129"/>
        <v>#N/A</v>
      </c>
      <c r="S1388" s="83" t="str">
        <f>ASC(入力シート!N1414)</f>
        <v/>
      </c>
      <c r="T1388" s="83" t="str">
        <f>ASC(入力シート!P1414)</f>
        <v/>
      </c>
      <c r="U1388" s="83" t="str">
        <f>ASC(入力シート!Q1414)</f>
        <v/>
      </c>
      <c r="V1388" s="83" t="str">
        <f>ASC(入力シート!R1414)</f>
        <v/>
      </c>
      <c r="W1388" s="83" t="str">
        <f>ASC(入力シート!M1414)</f>
        <v/>
      </c>
      <c r="X1388" s="83" t="e">
        <f>_xlfn.IFS(入力シート!U1414=置換コード!$I$4,11,入力シート!U1414=置換コード!$I$5,21,入力シート!U1414=置換コード!$I$6,22,入力シート!U1414=置換コード!$I$7,23,入力シート!U1414=置換コード!$I$8,24,入力シート!U1414=置換コード!$I$9,25,入力シート!U1414=置換コード!$I$10,26,入力シート!U1414=置換コード!$I$11,31,入力シート!U1414=置換コード!$I$12,32,入力シート!U1414=置換コード!$I$13,33,入力シート!U1414=置換コード!$I$14,34,入力シート!U1414=置換コード!$I$15,35,入力シート!U1414=置換コード!$I$16,36,入力シート!U1414=置換コード!$I$17,37,入力シート!U1414=置換コード!$I$18,38,入力シート!U1414=置換コード!$I$19,41,入力シート!U1414=置換コード!$I$20,42,入力シート!U1414=置換コード!$I$21,43,入力シート!U1414=置換コード!$I$22,44,入力シート!U1414=置換コード!$I$23,51,入力シート!U1414=置換コード!$I$24,52,入力シート!U1414=置換コード!$I$25,53,入力シート!U1414=置換コード!$I$26,54,入力シート!U1414=置換コード!$I$27,55,入力シート!U1414=置換コード!$I$28,61,入力シート!U1414=置換コード!$I$29,62,入力シート!U1414=置換コード!$I$30,63,入力シート!U1414=置換コード!$I$31,64,入力シート!U1414=置換コード!$I$32,65,入力シート!U1414=置換コード!$I$33,66,入力シート!U1414=置換コード!$I$34,71,入力シート!U1414=置換コード!$I$35,72,入力シート!U1414=置換コード!$I$36,73,入力シート!U1414=置換コード!$I$37,74,入力シート!U1414=置換コード!$I$38,75,入力シート!U1414=置換コード!$I$39,76,入力シート!U1414=置換コード!$I$40,77,入力シート!U1414=置換コード!$I$41,78,入力シート!U1414=置換コード!$I$42,79,入力シート!U1414=置換コード!$I$43,81,入力シート!U1414=置換コード!$I$44,82,入力シート!U1414=置換コード!$I$45,83,入力シート!U1414=置換コード!$I$46,84,入力シート!U1414=置換コード!$I$47,85,入力シート!U1414=置換コード!$I$48,86,入力シート!U1414=置換コード!$I$49,87,入力シート!U1414=置換コード!$I$50,88,入力シート!U1414=置換コード!$I$51,90)</f>
        <v>#N/A</v>
      </c>
      <c r="Y1388" s="83" t="e">
        <f t="shared" si="130"/>
        <v>#N/A</v>
      </c>
      <c r="Z1388" s="83" t="str">
        <f>ASC(入力シート!T1414)</f>
        <v/>
      </c>
      <c r="AA1388" s="83" t="str">
        <f>ASC(入力シート!V1414)</f>
        <v/>
      </c>
      <c r="AB1388" s="83" t="str">
        <f>ASC(入力シート!W1414)</f>
        <v/>
      </c>
      <c r="AC1388" s="83" t="str">
        <f>ASC(入力シート!X1414)</f>
        <v/>
      </c>
      <c r="AD1388" s="83" t="str">
        <f>ASC(入力シート!S1414)</f>
        <v/>
      </c>
      <c r="AE1388" s="83" t="str">
        <f>IF(入力シート!D1414=0,"",入力シート!D1414)</f>
        <v/>
      </c>
      <c r="AF1388" s="83">
        <f>IF(入力シート!G1414="無し",1,2)</f>
        <v>2</v>
      </c>
      <c r="AG1388" s="85" t="str">
        <f t="shared" ca="1" si="131"/>
        <v>20240213</v>
      </c>
      <c r="AH1388" s="83">
        <f>IF(入力シート!Y1414="有り",2,1)</f>
        <v>1</v>
      </c>
      <c r="AI1388" s="83">
        <f>IF(入力シート!Z1414="有り",2,1)</f>
        <v>1</v>
      </c>
      <c r="AJ1388" s="83">
        <f>IF(入力シート!AA1414="有り",2,1)</f>
        <v>1</v>
      </c>
      <c r="AK1388" s="83">
        <f>IF(入力シート!AB1414="有り",2,1)</f>
        <v>1</v>
      </c>
      <c r="AL1388" s="83">
        <f>IF(入力シート!AC1414="有り",2,1)</f>
        <v>1</v>
      </c>
      <c r="AM1388" s="83">
        <f>IF(入力シート!AD1414="有り",2,1)</f>
        <v>1</v>
      </c>
      <c r="AN1388" s="83">
        <f>IF(入力シート!AE1414="有り",2,1)</f>
        <v>1</v>
      </c>
      <c r="AO1388" s="83">
        <f>IF(入力シート!H1414="必要(\4,950)",1,0)</f>
        <v>0</v>
      </c>
    </row>
    <row r="1389" spans="5:41" x14ac:dyDescent="0.4">
      <c r="E1389" s="85" t="str">
        <f t="shared" ca="1" si="126"/>
        <v>20240213</v>
      </c>
      <c r="F1389" s="83" t="str">
        <f>DBCS(入力シート!A1415)</f>
        <v/>
      </c>
      <c r="G1389" s="83" t="str">
        <f>(ASC(SUBSTITUTE(SUBSTITUTE(入力シート!B1415,"　","")," ","")))</f>
        <v/>
      </c>
      <c r="H1389" s="83" t="str">
        <f>ASC(入力シート!C1415)</f>
        <v/>
      </c>
      <c r="I1389" s="83" t="str">
        <f>IF(入力シート!E1415=0,"",入力シート!E1415)</f>
        <v/>
      </c>
      <c r="J1389" s="83" t="str">
        <f>IF(入力シート!I1415=0,"",入力シート!I1415)</f>
        <v/>
      </c>
      <c r="K1389" s="83" t="str">
        <f>DBCS(入力シート!K1415)</f>
        <v/>
      </c>
      <c r="L1389" s="83" t="str">
        <f>ASC(入力シート!L1415)</f>
        <v/>
      </c>
      <c r="M1389" s="83" t="e">
        <f>_xlfn.IFS(入力シート!J1415=置換コード!$B$4,1,入力シート!J1415=置換コード!$B$5,2,入力シート!J1415=置換コード!$B$6,3,入力シート!J1415=置換コード!$B$7,4,入力シート!J1415=置換コード!$B$8,5,入力シート!J1415=置換コード!$B$9,6,入力シート!J1415=置換コード!$B$10,7,入力シート!J1415=置換コード!$B$11,8,入力シート!J1415=置換コード!$B$12,9,入力シート!J1415=置換コード!$B$13,10)</f>
        <v>#N/A</v>
      </c>
      <c r="N1389" s="83" t="e">
        <f>_xlfn.IFS(入力シート!F1415=置換コード!$E$4,1,入力シート!F1415=置換コード!$E$5,2)</f>
        <v>#N/A</v>
      </c>
      <c r="O1389" s="83" t="e">
        <f t="shared" si="127"/>
        <v>#N/A</v>
      </c>
      <c r="P1389" s="83" t="e">
        <f t="shared" si="128"/>
        <v>#N/A</v>
      </c>
      <c r="Q1389" s="83" t="e">
        <f>_xlfn.IFS(入力シート!O1415=置換コード!$I$4,11,入力シート!O1415=置換コード!$I$5,21,入力シート!O1415=置換コード!$I$6,22,入力シート!O1415=置換コード!$I$7,23,入力シート!O1415=置換コード!$I$8,24,入力シート!O1415=置換コード!$I$9,25,入力シート!O1415=置換コード!$I$10,26,入力シート!O1415=置換コード!$I$11,31,入力シート!O1415=置換コード!$I$12,32,入力シート!O1415=置換コード!$I$13,33,入力シート!O1415=置換コード!$I$14,34,入力シート!O1415=置換コード!$I$15,35,入力シート!O1415=置換コード!$I$16,36,入力シート!O1415=置換コード!$I$17,37,入力シート!O1415=置換コード!$I$18,38,入力シート!O1415=置換コード!$I$19,41,入力シート!O1415=置換コード!$I$20,42,入力シート!O1415=置換コード!$I$21,43,入力シート!O1415=置換コード!$I$22,44,入力シート!O1415=置換コード!$I$23,51,入力シート!O1415=置換コード!$I$24,52,入力シート!O1415=置換コード!$I$25,53,入力シート!O1415=置換コード!$I$26,54,入力シート!O1415=置換コード!$I$27,55,入力シート!O1415=置換コード!$I$28,61,入力シート!O1415=置換コード!$I$29,62,入力シート!O1415=置換コード!$I$30,63,入力シート!O1415=置換コード!$I$31,64,入力シート!O1415=置換コード!$I$32,65,入力シート!O1415=置換コード!$I$33,66,入力シート!O1415=置換コード!$I$34,71,入力シート!O1415=置換コード!$I$35,72,入力シート!O1415=置換コード!$I$36,73,入力シート!O1415=置換コード!$I$37,74,入力シート!O1415=置換コード!$I$38,75,入力シート!O1415=置換コード!$I$39,76,入力シート!O1415=置換コード!$I$40,77,入力シート!O1415=置換コード!$I$41,78,入力シート!O1415=置換コード!$I$42,79,入力シート!O1415=置換コード!$I$43,81,入力シート!O1415=置換コード!$I$44,82,入力シート!O1415=置換コード!$I$45,83,入力シート!O1415=置換コード!$I$46,84,入力シート!O1415=置換コード!$I$47,85,入力シート!O1415=置換コード!$I$48,86,入力シート!O1415=置換コード!$I$49,87,入力シート!O1415=置換コード!$I$50,88,入力シート!O1415=置換コード!$I$51,90)</f>
        <v>#N/A</v>
      </c>
      <c r="R1389" s="83" t="e">
        <f t="shared" si="129"/>
        <v>#N/A</v>
      </c>
      <c r="S1389" s="83" t="str">
        <f>ASC(入力シート!N1415)</f>
        <v/>
      </c>
      <c r="T1389" s="83" t="str">
        <f>ASC(入力シート!P1415)</f>
        <v/>
      </c>
      <c r="U1389" s="83" t="str">
        <f>ASC(入力シート!Q1415)</f>
        <v/>
      </c>
      <c r="V1389" s="83" t="str">
        <f>ASC(入力シート!R1415)</f>
        <v/>
      </c>
      <c r="W1389" s="83" t="str">
        <f>ASC(入力シート!M1415)</f>
        <v/>
      </c>
      <c r="X1389" s="83" t="e">
        <f>_xlfn.IFS(入力シート!U1415=置換コード!$I$4,11,入力シート!U1415=置換コード!$I$5,21,入力シート!U1415=置換コード!$I$6,22,入力シート!U1415=置換コード!$I$7,23,入力シート!U1415=置換コード!$I$8,24,入力シート!U1415=置換コード!$I$9,25,入力シート!U1415=置換コード!$I$10,26,入力シート!U1415=置換コード!$I$11,31,入力シート!U1415=置換コード!$I$12,32,入力シート!U1415=置換コード!$I$13,33,入力シート!U1415=置換コード!$I$14,34,入力シート!U1415=置換コード!$I$15,35,入力シート!U1415=置換コード!$I$16,36,入力シート!U1415=置換コード!$I$17,37,入力シート!U1415=置換コード!$I$18,38,入力シート!U1415=置換コード!$I$19,41,入力シート!U1415=置換コード!$I$20,42,入力シート!U1415=置換コード!$I$21,43,入力シート!U1415=置換コード!$I$22,44,入力シート!U1415=置換コード!$I$23,51,入力シート!U1415=置換コード!$I$24,52,入力シート!U1415=置換コード!$I$25,53,入力シート!U1415=置換コード!$I$26,54,入力シート!U1415=置換コード!$I$27,55,入力シート!U1415=置換コード!$I$28,61,入力シート!U1415=置換コード!$I$29,62,入力シート!U1415=置換コード!$I$30,63,入力シート!U1415=置換コード!$I$31,64,入力シート!U1415=置換コード!$I$32,65,入力シート!U1415=置換コード!$I$33,66,入力シート!U1415=置換コード!$I$34,71,入力シート!U1415=置換コード!$I$35,72,入力シート!U1415=置換コード!$I$36,73,入力シート!U1415=置換コード!$I$37,74,入力シート!U1415=置換コード!$I$38,75,入力シート!U1415=置換コード!$I$39,76,入力シート!U1415=置換コード!$I$40,77,入力シート!U1415=置換コード!$I$41,78,入力シート!U1415=置換コード!$I$42,79,入力シート!U1415=置換コード!$I$43,81,入力シート!U1415=置換コード!$I$44,82,入力シート!U1415=置換コード!$I$45,83,入力シート!U1415=置換コード!$I$46,84,入力シート!U1415=置換コード!$I$47,85,入力シート!U1415=置換コード!$I$48,86,入力シート!U1415=置換コード!$I$49,87,入力シート!U1415=置換コード!$I$50,88,入力シート!U1415=置換コード!$I$51,90)</f>
        <v>#N/A</v>
      </c>
      <c r="Y1389" s="83" t="e">
        <f t="shared" si="130"/>
        <v>#N/A</v>
      </c>
      <c r="Z1389" s="83" t="str">
        <f>ASC(入力シート!T1415)</f>
        <v/>
      </c>
      <c r="AA1389" s="83" t="str">
        <f>ASC(入力シート!V1415)</f>
        <v/>
      </c>
      <c r="AB1389" s="83" t="str">
        <f>ASC(入力シート!W1415)</f>
        <v/>
      </c>
      <c r="AC1389" s="83" t="str">
        <f>ASC(入力シート!X1415)</f>
        <v/>
      </c>
      <c r="AD1389" s="83" t="str">
        <f>ASC(入力シート!S1415)</f>
        <v/>
      </c>
      <c r="AE1389" s="83" t="str">
        <f>IF(入力シート!D1415=0,"",入力シート!D1415)</f>
        <v/>
      </c>
      <c r="AF1389" s="83">
        <f>IF(入力シート!G1415="無し",1,2)</f>
        <v>2</v>
      </c>
      <c r="AG1389" s="85" t="str">
        <f t="shared" ca="1" si="131"/>
        <v>20240213</v>
      </c>
      <c r="AH1389" s="83">
        <f>IF(入力シート!Y1415="有り",2,1)</f>
        <v>1</v>
      </c>
      <c r="AI1389" s="83">
        <f>IF(入力シート!Z1415="有り",2,1)</f>
        <v>1</v>
      </c>
      <c r="AJ1389" s="83">
        <f>IF(入力シート!AA1415="有り",2,1)</f>
        <v>1</v>
      </c>
      <c r="AK1389" s="83">
        <f>IF(入力シート!AB1415="有り",2,1)</f>
        <v>1</v>
      </c>
      <c r="AL1389" s="83">
        <f>IF(入力シート!AC1415="有り",2,1)</f>
        <v>1</v>
      </c>
      <c r="AM1389" s="83">
        <f>IF(入力シート!AD1415="有り",2,1)</f>
        <v>1</v>
      </c>
      <c r="AN1389" s="83">
        <f>IF(入力シート!AE1415="有り",2,1)</f>
        <v>1</v>
      </c>
      <c r="AO1389" s="83">
        <f>IF(入力シート!H1415="必要(\4,950)",1,0)</f>
        <v>0</v>
      </c>
    </row>
    <row r="1390" spans="5:41" x14ac:dyDescent="0.4">
      <c r="E1390" s="85" t="str">
        <f t="shared" ca="1" si="126"/>
        <v>20240213</v>
      </c>
      <c r="F1390" s="83" t="str">
        <f>DBCS(入力シート!A1416)</f>
        <v/>
      </c>
      <c r="G1390" s="83" t="str">
        <f>(ASC(SUBSTITUTE(SUBSTITUTE(入力シート!B1416,"　","")," ","")))</f>
        <v/>
      </c>
      <c r="H1390" s="83" t="str">
        <f>ASC(入力シート!C1416)</f>
        <v/>
      </c>
      <c r="I1390" s="83" t="str">
        <f>IF(入力シート!E1416=0,"",入力シート!E1416)</f>
        <v/>
      </c>
      <c r="J1390" s="83" t="str">
        <f>IF(入力シート!I1416=0,"",入力シート!I1416)</f>
        <v/>
      </c>
      <c r="K1390" s="83" t="str">
        <f>DBCS(入力シート!K1416)</f>
        <v/>
      </c>
      <c r="L1390" s="83" t="str">
        <f>ASC(入力シート!L1416)</f>
        <v/>
      </c>
      <c r="M1390" s="83" t="e">
        <f>_xlfn.IFS(入力シート!J1416=置換コード!$B$4,1,入力シート!J1416=置換コード!$B$5,2,入力シート!J1416=置換コード!$B$6,3,入力シート!J1416=置換コード!$B$7,4,入力シート!J1416=置換コード!$B$8,5,入力シート!J1416=置換コード!$B$9,6,入力シート!J1416=置換コード!$B$10,7,入力シート!J1416=置換コード!$B$11,8,入力シート!J1416=置換コード!$B$12,9,入力シート!J1416=置換コード!$B$13,10)</f>
        <v>#N/A</v>
      </c>
      <c r="N1390" s="83" t="e">
        <f>_xlfn.IFS(入力シート!F1416=置換コード!$E$4,1,入力シート!F1416=置換コード!$E$5,2)</f>
        <v>#N/A</v>
      </c>
      <c r="O1390" s="83" t="e">
        <f t="shared" si="127"/>
        <v>#N/A</v>
      </c>
      <c r="P1390" s="83" t="e">
        <f t="shared" si="128"/>
        <v>#N/A</v>
      </c>
      <c r="Q1390" s="83" t="e">
        <f>_xlfn.IFS(入力シート!O1416=置換コード!$I$4,11,入力シート!O1416=置換コード!$I$5,21,入力シート!O1416=置換コード!$I$6,22,入力シート!O1416=置換コード!$I$7,23,入力シート!O1416=置換コード!$I$8,24,入力シート!O1416=置換コード!$I$9,25,入力シート!O1416=置換コード!$I$10,26,入力シート!O1416=置換コード!$I$11,31,入力シート!O1416=置換コード!$I$12,32,入力シート!O1416=置換コード!$I$13,33,入力シート!O1416=置換コード!$I$14,34,入力シート!O1416=置換コード!$I$15,35,入力シート!O1416=置換コード!$I$16,36,入力シート!O1416=置換コード!$I$17,37,入力シート!O1416=置換コード!$I$18,38,入力シート!O1416=置換コード!$I$19,41,入力シート!O1416=置換コード!$I$20,42,入力シート!O1416=置換コード!$I$21,43,入力シート!O1416=置換コード!$I$22,44,入力シート!O1416=置換コード!$I$23,51,入力シート!O1416=置換コード!$I$24,52,入力シート!O1416=置換コード!$I$25,53,入力シート!O1416=置換コード!$I$26,54,入力シート!O1416=置換コード!$I$27,55,入力シート!O1416=置換コード!$I$28,61,入力シート!O1416=置換コード!$I$29,62,入力シート!O1416=置換コード!$I$30,63,入力シート!O1416=置換コード!$I$31,64,入力シート!O1416=置換コード!$I$32,65,入力シート!O1416=置換コード!$I$33,66,入力シート!O1416=置換コード!$I$34,71,入力シート!O1416=置換コード!$I$35,72,入力シート!O1416=置換コード!$I$36,73,入力シート!O1416=置換コード!$I$37,74,入力シート!O1416=置換コード!$I$38,75,入力シート!O1416=置換コード!$I$39,76,入力シート!O1416=置換コード!$I$40,77,入力シート!O1416=置換コード!$I$41,78,入力シート!O1416=置換コード!$I$42,79,入力シート!O1416=置換コード!$I$43,81,入力シート!O1416=置換コード!$I$44,82,入力シート!O1416=置換コード!$I$45,83,入力シート!O1416=置換コード!$I$46,84,入力シート!O1416=置換コード!$I$47,85,入力シート!O1416=置換コード!$I$48,86,入力シート!O1416=置換コード!$I$49,87,入力シート!O1416=置換コード!$I$50,88,入力シート!O1416=置換コード!$I$51,90)</f>
        <v>#N/A</v>
      </c>
      <c r="R1390" s="83" t="e">
        <f t="shared" si="129"/>
        <v>#N/A</v>
      </c>
      <c r="S1390" s="83" t="str">
        <f>ASC(入力シート!N1416)</f>
        <v/>
      </c>
      <c r="T1390" s="83" t="str">
        <f>ASC(入力シート!P1416)</f>
        <v/>
      </c>
      <c r="U1390" s="83" t="str">
        <f>ASC(入力シート!Q1416)</f>
        <v/>
      </c>
      <c r="V1390" s="83" t="str">
        <f>ASC(入力シート!R1416)</f>
        <v/>
      </c>
      <c r="W1390" s="83" t="str">
        <f>ASC(入力シート!M1416)</f>
        <v/>
      </c>
      <c r="X1390" s="83" t="e">
        <f>_xlfn.IFS(入力シート!U1416=置換コード!$I$4,11,入力シート!U1416=置換コード!$I$5,21,入力シート!U1416=置換コード!$I$6,22,入力シート!U1416=置換コード!$I$7,23,入力シート!U1416=置換コード!$I$8,24,入力シート!U1416=置換コード!$I$9,25,入力シート!U1416=置換コード!$I$10,26,入力シート!U1416=置換コード!$I$11,31,入力シート!U1416=置換コード!$I$12,32,入力シート!U1416=置換コード!$I$13,33,入力シート!U1416=置換コード!$I$14,34,入力シート!U1416=置換コード!$I$15,35,入力シート!U1416=置換コード!$I$16,36,入力シート!U1416=置換コード!$I$17,37,入力シート!U1416=置換コード!$I$18,38,入力シート!U1416=置換コード!$I$19,41,入力シート!U1416=置換コード!$I$20,42,入力シート!U1416=置換コード!$I$21,43,入力シート!U1416=置換コード!$I$22,44,入力シート!U1416=置換コード!$I$23,51,入力シート!U1416=置換コード!$I$24,52,入力シート!U1416=置換コード!$I$25,53,入力シート!U1416=置換コード!$I$26,54,入力シート!U1416=置換コード!$I$27,55,入力シート!U1416=置換コード!$I$28,61,入力シート!U1416=置換コード!$I$29,62,入力シート!U1416=置換コード!$I$30,63,入力シート!U1416=置換コード!$I$31,64,入力シート!U1416=置換コード!$I$32,65,入力シート!U1416=置換コード!$I$33,66,入力シート!U1416=置換コード!$I$34,71,入力シート!U1416=置換コード!$I$35,72,入力シート!U1416=置換コード!$I$36,73,入力シート!U1416=置換コード!$I$37,74,入力シート!U1416=置換コード!$I$38,75,入力シート!U1416=置換コード!$I$39,76,入力シート!U1416=置換コード!$I$40,77,入力シート!U1416=置換コード!$I$41,78,入力シート!U1416=置換コード!$I$42,79,入力シート!U1416=置換コード!$I$43,81,入力シート!U1416=置換コード!$I$44,82,入力シート!U1416=置換コード!$I$45,83,入力シート!U1416=置換コード!$I$46,84,入力シート!U1416=置換コード!$I$47,85,入力シート!U1416=置換コード!$I$48,86,入力シート!U1416=置換コード!$I$49,87,入力シート!U1416=置換コード!$I$50,88,入力シート!U1416=置換コード!$I$51,90)</f>
        <v>#N/A</v>
      </c>
      <c r="Y1390" s="83" t="e">
        <f t="shared" si="130"/>
        <v>#N/A</v>
      </c>
      <c r="Z1390" s="83" t="str">
        <f>ASC(入力シート!T1416)</f>
        <v/>
      </c>
      <c r="AA1390" s="83" t="str">
        <f>ASC(入力シート!V1416)</f>
        <v/>
      </c>
      <c r="AB1390" s="83" t="str">
        <f>ASC(入力シート!W1416)</f>
        <v/>
      </c>
      <c r="AC1390" s="83" t="str">
        <f>ASC(入力シート!X1416)</f>
        <v/>
      </c>
      <c r="AD1390" s="83" t="str">
        <f>ASC(入力シート!S1416)</f>
        <v/>
      </c>
      <c r="AE1390" s="83" t="str">
        <f>IF(入力シート!D1416=0,"",入力シート!D1416)</f>
        <v/>
      </c>
      <c r="AF1390" s="83">
        <f>IF(入力シート!G1416="無し",1,2)</f>
        <v>2</v>
      </c>
      <c r="AG1390" s="85" t="str">
        <f t="shared" ca="1" si="131"/>
        <v>20240213</v>
      </c>
      <c r="AH1390" s="83">
        <f>IF(入力シート!Y1416="有り",2,1)</f>
        <v>1</v>
      </c>
      <c r="AI1390" s="83">
        <f>IF(入力シート!Z1416="有り",2,1)</f>
        <v>1</v>
      </c>
      <c r="AJ1390" s="83">
        <f>IF(入力シート!AA1416="有り",2,1)</f>
        <v>1</v>
      </c>
      <c r="AK1390" s="83">
        <f>IF(入力シート!AB1416="有り",2,1)</f>
        <v>1</v>
      </c>
      <c r="AL1390" s="83">
        <f>IF(入力シート!AC1416="有り",2,1)</f>
        <v>1</v>
      </c>
      <c r="AM1390" s="83">
        <f>IF(入力シート!AD1416="有り",2,1)</f>
        <v>1</v>
      </c>
      <c r="AN1390" s="83">
        <f>IF(入力シート!AE1416="有り",2,1)</f>
        <v>1</v>
      </c>
      <c r="AO1390" s="83">
        <f>IF(入力シート!H1416="必要(\4,950)",1,0)</f>
        <v>0</v>
      </c>
    </row>
    <row r="1391" spans="5:41" x14ac:dyDescent="0.4">
      <c r="E1391" s="85" t="str">
        <f t="shared" ca="1" si="126"/>
        <v>20240213</v>
      </c>
      <c r="F1391" s="83" t="str">
        <f>DBCS(入力シート!A1417)</f>
        <v/>
      </c>
      <c r="G1391" s="83" t="str">
        <f>(ASC(SUBSTITUTE(SUBSTITUTE(入力シート!B1417,"　","")," ","")))</f>
        <v/>
      </c>
      <c r="H1391" s="83" t="str">
        <f>ASC(入力シート!C1417)</f>
        <v/>
      </c>
      <c r="I1391" s="83" t="str">
        <f>IF(入力シート!E1417=0,"",入力シート!E1417)</f>
        <v/>
      </c>
      <c r="J1391" s="83" t="str">
        <f>IF(入力シート!I1417=0,"",入力シート!I1417)</f>
        <v/>
      </c>
      <c r="K1391" s="83" t="str">
        <f>DBCS(入力シート!K1417)</f>
        <v/>
      </c>
      <c r="L1391" s="83" t="str">
        <f>ASC(入力シート!L1417)</f>
        <v/>
      </c>
      <c r="M1391" s="83" t="e">
        <f>_xlfn.IFS(入力シート!J1417=置換コード!$B$4,1,入力シート!J1417=置換コード!$B$5,2,入力シート!J1417=置換コード!$B$6,3,入力シート!J1417=置換コード!$B$7,4,入力シート!J1417=置換コード!$B$8,5,入力シート!J1417=置換コード!$B$9,6,入力シート!J1417=置換コード!$B$10,7,入力シート!J1417=置換コード!$B$11,8,入力シート!J1417=置換コード!$B$12,9,入力シート!J1417=置換コード!$B$13,10)</f>
        <v>#N/A</v>
      </c>
      <c r="N1391" s="83" t="e">
        <f>_xlfn.IFS(入力シート!F1417=置換コード!$E$4,1,入力シート!F1417=置換コード!$E$5,2)</f>
        <v>#N/A</v>
      </c>
      <c r="O1391" s="83" t="e">
        <f t="shared" si="127"/>
        <v>#N/A</v>
      </c>
      <c r="P1391" s="83" t="e">
        <f t="shared" si="128"/>
        <v>#N/A</v>
      </c>
      <c r="Q1391" s="83" t="e">
        <f>_xlfn.IFS(入力シート!O1417=置換コード!$I$4,11,入力シート!O1417=置換コード!$I$5,21,入力シート!O1417=置換コード!$I$6,22,入力シート!O1417=置換コード!$I$7,23,入力シート!O1417=置換コード!$I$8,24,入力シート!O1417=置換コード!$I$9,25,入力シート!O1417=置換コード!$I$10,26,入力シート!O1417=置換コード!$I$11,31,入力シート!O1417=置換コード!$I$12,32,入力シート!O1417=置換コード!$I$13,33,入力シート!O1417=置換コード!$I$14,34,入力シート!O1417=置換コード!$I$15,35,入力シート!O1417=置換コード!$I$16,36,入力シート!O1417=置換コード!$I$17,37,入力シート!O1417=置換コード!$I$18,38,入力シート!O1417=置換コード!$I$19,41,入力シート!O1417=置換コード!$I$20,42,入力シート!O1417=置換コード!$I$21,43,入力シート!O1417=置換コード!$I$22,44,入力シート!O1417=置換コード!$I$23,51,入力シート!O1417=置換コード!$I$24,52,入力シート!O1417=置換コード!$I$25,53,入力シート!O1417=置換コード!$I$26,54,入力シート!O1417=置換コード!$I$27,55,入力シート!O1417=置換コード!$I$28,61,入力シート!O1417=置換コード!$I$29,62,入力シート!O1417=置換コード!$I$30,63,入力シート!O1417=置換コード!$I$31,64,入力シート!O1417=置換コード!$I$32,65,入力シート!O1417=置換コード!$I$33,66,入力シート!O1417=置換コード!$I$34,71,入力シート!O1417=置換コード!$I$35,72,入力シート!O1417=置換コード!$I$36,73,入力シート!O1417=置換コード!$I$37,74,入力シート!O1417=置換コード!$I$38,75,入力シート!O1417=置換コード!$I$39,76,入力シート!O1417=置換コード!$I$40,77,入力シート!O1417=置換コード!$I$41,78,入力シート!O1417=置換コード!$I$42,79,入力シート!O1417=置換コード!$I$43,81,入力シート!O1417=置換コード!$I$44,82,入力シート!O1417=置換コード!$I$45,83,入力シート!O1417=置換コード!$I$46,84,入力シート!O1417=置換コード!$I$47,85,入力シート!O1417=置換コード!$I$48,86,入力シート!O1417=置換コード!$I$49,87,入力シート!O1417=置換コード!$I$50,88,入力シート!O1417=置換コード!$I$51,90)</f>
        <v>#N/A</v>
      </c>
      <c r="R1391" s="83" t="e">
        <f t="shared" si="129"/>
        <v>#N/A</v>
      </c>
      <c r="S1391" s="83" t="str">
        <f>ASC(入力シート!N1417)</f>
        <v/>
      </c>
      <c r="T1391" s="83" t="str">
        <f>ASC(入力シート!P1417)</f>
        <v/>
      </c>
      <c r="U1391" s="83" t="str">
        <f>ASC(入力シート!Q1417)</f>
        <v/>
      </c>
      <c r="V1391" s="83" t="str">
        <f>ASC(入力シート!R1417)</f>
        <v/>
      </c>
      <c r="W1391" s="83" t="str">
        <f>ASC(入力シート!M1417)</f>
        <v/>
      </c>
      <c r="X1391" s="83" t="e">
        <f>_xlfn.IFS(入力シート!U1417=置換コード!$I$4,11,入力シート!U1417=置換コード!$I$5,21,入力シート!U1417=置換コード!$I$6,22,入力シート!U1417=置換コード!$I$7,23,入力シート!U1417=置換コード!$I$8,24,入力シート!U1417=置換コード!$I$9,25,入力シート!U1417=置換コード!$I$10,26,入力シート!U1417=置換コード!$I$11,31,入力シート!U1417=置換コード!$I$12,32,入力シート!U1417=置換コード!$I$13,33,入力シート!U1417=置換コード!$I$14,34,入力シート!U1417=置換コード!$I$15,35,入力シート!U1417=置換コード!$I$16,36,入力シート!U1417=置換コード!$I$17,37,入力シート!U1417=置換コード!$I$18,38,入力シート!U1417=置換コード!$I$19,41,入力シート!U1417=置換コード!$I$20,42,入力シート!U1417=置換コード!$I$21,43,入力シート!U1417=置換コード!$I$22,44,入力シート!U1417=置換コード!$I$23,51,入力シート!U1417=置換コード!$I$24,52,入力シート!U1417=置換コード!$I$25,53,入力シート!U1417=置換コード!$I$26,54,入力シート!U1417=置換コード!$I$27,55,入力シート!U1417=置換コード!$I$28,61,入力シート!U1417=置換コード!$I$29,62,入力シート!U1417=置換コード!$I$30,63,入力シート!U1417=置換コード!$I$31,64,入力シート!U1417=置換コード!$I$32,65,入力シート!U1417=置換コード!$I$33,66,入力シート!U1417=置換コード!$I$34,71,入力シート!U1417=置換コード!$I$35,72,入力シート!U1417=置換コード!$I$36,73,入力シート!U1417=置換コード!$I$37,74,入力シート!U1417=置換コード!$I$38,75,入力シート!U1417=置換コード!$I$39,76,入力シート!U1417=置換コード!$I$40,77,入力シート!U1417=置換コード!$I$41,78,入力シート!U1417=置換コード!$I$42,79,入力シート!U1417=置換コード!$I$43,81,入力シート!U1417=置換コード!$I$44,82,入力シート!U1417=置換コード!$I$45,83,入力シート!U1417=置換コード!$I$46,84,入力シート!U1417=置換コード!$I$47,85,入力シート!U1417=置換コード!$I$48,86,入力シート!U1417=置換コード!$I$49,87,入力シート!U1417=置換コード!$I$50,88,入力シート!U1417=置換コード!$I$51,90)</f>
        <v>#N/A</v>
      </c>
      <c r="Y1391" s="83" t="e">
        <f t="shared" si="130"/>
        <v>#N/A</v>
      </c>
      <c r="Z1391" s="83" t="str">
        <f>ASC(入力シート!T1417)</f>
        <v/>
      </c>
      <c r="AA1391" s="83" t="str">
        <f>ASC(入力シート!V1417)</f>
        <v/>
      </c>
      <c r="AB1391" s="83" t="str">
        <f>ASC(入力シート!W1417)</f>
        <v/>
      </c>
      <c r="AC1391" s="83" t="str">
        <f>ASC(入力シート!X1417)</f>
        <v/>
      </c>
      <c r="AD1391" s="83" t="str">
        <f>ASC(入力シート!S1417)</f>
        <v/>
      </c>
      <c r="AE1391" s="83" t="str">
        <f>IF(入力シート!D1417=0,"",入力シート!D1417)</f>
        <v/>
      </c>
      <c r="AF1391" s="83">
        <f>IF(入力シート!G1417="無し",1,2)</f>
        <v>2</v>
      </c>
      <c r="AG1391" s="85" t="str">
        <f t="shared" ca="1" si="131"/>
        <v>20240213</v>
      </c>
      <c r="AH1391" s="83">
        <f>IF(入力シート!Y1417="有り",2,1)</f>
        <v>1</v>
      </c>
      <c r="AI1391" s="83">
        <f>IF(入力シート!Z1417="有り",2,1)</f>
        <v>1</v>
      </c>
      <c r="AJ1391" s="83">
        <f>IF(入力シート!AA1417="有り",2,1)</f>
        <v>1</v>
      </c>
      <c r="AK1391" s="83">
        <f>IF(入力シート!AB1417="有り",2,1)</f>
        <v>1</v>
      </c>
      <c r="AL1391" s="83">
        <f>IF(入力シート!AC1417="有り",2,1)</f>
        <v>1</v>
      </c>
      <c r="AM1391" s="83">
        <f>IF(入力シート!AD1417="有り",2,1)</f>
        <v>1</v>
      </c>
      <c r="AN1391" s="83">
        <f>IF(入力シート!AE1417="有り",2,1)</f>
        <v>1</v>
      </c>
      <c r="AO1391" s="83">
        <f>IF(入力シート!H1417="必要(\4,950)",1,0)</f>
        <v>0</v>
      </c>
    </row>
    <row r="1392" spans="5:41" x14ac:dyDescent="0.4">
      <c r="E1392" s="85" t="str">
        <f t="shared" ca="1" si="126"/>
        <v>20240213</v>
      </c>
      <c r="F1392" s="83" t="str">
        <f>DBCS(入力シート!A1418)</f>
        <v/>
      </c>
      <c r="G1392" s="83" t="str">
        <f>(ASC(SUBSTITUTE(SUBSTITUTE(入力シート!B1418,"　","")," ","")))</f>
        <v/>
      </c>
      <c r="H1392" s="83" t="str">
        <f>ASC(入力シート!C1418)</f>
        <v/>
      </c>
      <c r="I1392" s="83" t="str">
        <f>IF(入力シート!E1418=0,"",入力シート!E1418)</f>
        <v/>
      </c>
      <c r="J1392" s="83" t="str">
        <f>IF(入力シート!I1418=0,"",入力シート!I1418)</f>
        <v/>
      </c>
      <c r="K1392" s="83" t="str">
        <f>DBCS(入力シート!K1418)</f>
        <v/>
      </c>
      <c r="L1392" s="83" t="str">
        <f>ASC(入力シート!L1418)</f>
        <v/>
      </c>
      <c r="M1392" s="83" t="e">
        <f>_xlfn.IFS(入力シート!J1418=置換コード!$B$4,1,入力シート!J1418=置換コード!$B$5,2,入力シート!J1418=置換コード!$B$6,3,入力シート!J1418=置換コード!$B$7,4,入力シート!J1418=置換コード!$B$8,5,入力シート!J1418=置換コード!$B$9,6,入力シート!J1418=置換コード!$B$10,7,入力シート!J1418=置換コード!$B$11,8,入力シート!J1418=置換コード!$B$12,9,入力シート!J1418=置換コード!$B$13,10)</f>
        <v>#N/A</v>
      </c>
      <c r="N1392" s="83" t="e">
        <f>_xlfn.IFS(入力シート!F1418=置換コード!$E$4,1,入力シート!F1418=置換コード!$E$5,2)</f>
        <v>#N/A</v>
      </c>
      <c r="O1392" s="83" t="e">
        <f t="shared" si="127"/>
        <v>#N/A</v>
      </c>
      <c r="P1392" s="83" t="e">
        <f t="shared" si="128"/>
        <v>#N/A</v>
      </c>
      <c r="Q1392" s="83" t="e">
        <f>_xlfn.IFS(入力シート!O1418=置換コード!$I$4,11,入力シート!O1418=置換コード!$I$5,21,入力シート!O1418=置換コード!$I$6,22,入力シート!O1418=置換コード!$I$7,23,入力シート!O1418=置換コード!$I$8,24,入力シート!O1418=置換コード!$I$9,25,入力シート!O1418=置換コード!$I$10,26,入力シート!O1418=置換コード!$I$11,31,入力シート!O1418=置換コード!$I$12,32,入力シート!O1418=置換コード!$I$13,33,入力シート!O1418=置換コード!$I$14,34,入力シート!O1418=置換コード!$I$15,35,入力シート!O1418=置換コード!$I$16,36,入力シート!O1418=置換コード!$I$17,37,入力シート!O1418=置換コード!$I$18,38,入力シート!O1418=置換コード!$I$19,41,入力シート!O1418=置換コード!$I$20,42,入力シート!O1418=置換コード!$I$21,43,入力シート!O1418=置換コード!$I$22,44,入力シート!O1418=置換コード!$I$23,51,入力シート!O1418=置換コード!$I$24,52,入力シート!O1418=置換コード!$I$25,53,入力シート!O1418=置換コード!$I$26,54,入力シート!O1418=置換コード!$I$27,55,入力シート!O1418=置換コード!$I$28,61,入力シート!O1418=置換コード!$I$29,62,入力シート!O1418=置換コード!$I$30,63,入力シート!O1418=置換コード!$I$31,64,入力シート!O1418=置換コード!$I$32,65,入力シート!O1418=置換コード!$I$33,66,入力シート!O1418=置換コード!$I$34,71,入力シート!O1418=置換コード!$I$35,72,入力シート!O1418=置換コード!$I$36,73,入力シート!O1418=置換コード!$I$37,74,入力シート!O1418=置換コード!$I$38,75,入力シート!O1418=置換コード!$I$39,76,入力シート!O1418=置換コード!$I$40,77,入力シート!O1418=置換コード!$I$41,78,入力シート!O1418=置換コード!$I$42,79,入力シート!O1418=置換コード!$I$43,81,入力シート!O1418=置換コード!$I$44,82,入力シート!O1418=置換コード!$I$45,83,入力シート!O1418=置換コード!$I$46,84,入力シート!O1418=置換コード!$I$47,85,入力シート!O1418=置換コード!$I$48,86,入力シート!O1418=置換コード!$I$49,87,入力シート!O1418=置換コード!$I$50,88,入力シート!O1418=置換コード!$I$51,90)</f>
        <v>#N/A</v>
      </c>
      <c r="R1392" s="83" t="e">
        <f t="shared" si="129"/>
        <v>#N/A</v>
      </c>
      <c r="S1392" s="83" t="str">
        <f>ASC(入力シート!N1418)</f>
        <v/>
      </c>
      <c r="T1392" s="83" t="str">
        <f>ASC(入力シート!P1418)</f>
        <v/>
      </c>
      <c r="U1392" s="83" t="str">
        <f>ASC(入力シート!Q1418)</f>
        <v/>
      </c>
      <c r="V1392" s="83" t="str">
        <f>ASC(入力シート!R1418)</f>
        <v/>
      </c>
      <c r="W1392" s="83" t="str">
        <f>ASC(入力シート!M1418)</f>
        <v/>
      </c>
      <c r="X1392" s="83" t="e">
        <f>_xlfn.IFS(入力シート!U1418=置換コード!$I$4,11,入力シート!U1418=置換コード!$I$5,21,入力シート!U1418=置換コード!$I$6,22,入力シート!U1418=置換コード!$I$7,23,入力シート!U1418=置換コード!$I$8,24,入力シート!U1418=置換コード!$I$9,25,入力シート!U1418=置換コード!$I$10,26,入力シート!U1418=置換コード!$I$11,31,入力シート!U1418=置換コード!$I$12,32,入力シート!U1418=置換コード!$I$13,33,入力シート!U1418=置換コード!$I$14,34,入力シート!U1418=置換コード!$I$15,35,入力シート!U1418=置換コード!$I$16,36,入力シート!U1418=置換コード!$I$17,37,入力シート!U1418=置換コード!$I$18,38,入力シート!U1418=置換コード!$I$19,41,入力シート!U1418=置換コード!$I$20,42,入力シート!U1418=置換コード!$I$21,43,入力シート!U1418=置換コード!$I$22,44,入力シート!U1418=置換コード!$I$23,51,入力シート!U1418=置換コード!$I$24,52,入力シート!U1418=置換コード!$I$25,53,入力シート!U1418=置換コード!$I$26,54,入力シート!U1418=置換コード!$I$27,55,入力シート!U1418=置換コード!$I$28,61,入力シート!U1418=置換コード!$I$29,62,入力シート!U1418=置換コード!$I$30,63,入力シート!U1418=置換コード!$I$31,64,入力シート!U1418=置換コード!$I$32,65,入力シート!U1418=置換コード!$I$33,66,入力シート!U1418=置換コード!$I$34,71,入力シート!U1418=置換コード!$I$35,72,入力シート!U1418=置換コード!$I$36,73,入力シート!U1418=置換コード!$I$37,74,入力シート!U1418=置換コード!$I$38,75,入力シート!U1418=置換コード!$I$39,76,入力シート!U1418=置換コード!$I$40,77,入力シート!U1418=置換コード!$I$41,78,入力シート!U1418=置換コード!$I$42,79,入力シート!U1418=置換コード!$I$43,81,入力シート!U1418=置換コード!$I$44,82,入力シート!U1418=置換コード!$I$45,83,入力シート!U1418=置換コード!$I$46,84,入力シート!U1418=置換コード!$I$47,85,入力シート!U1418=置換コード!$I$48,86,入力シート!U1418=置換コード!$I$49,87,入力シート!U1418=置換コード!$I$50,88,入力シート!U1418=置換コード!$I$51,90)</f>
        <v>#N/A</v>
      </c>
      <c r="Y1392" s="83" t="e">
        <f t="shared" si="130"/>
        <v>#N/A</v>
      </c>
      <c r="Z1392" s="83" t="str">
        <f>ASC(入力シート!T1418)</f>
        <v/>
      </c>
      <c r="AA1392" s="83" t="str">
        <f>ASC(入力シート!V1418)</f>
        <v/>
      </c>
      <c r="AB1392" s="83" t="str">
        <f>ASC(入力シート!W1418)</f>
        <v/>
      </c>
      <c r="AC1392" s="83" t="str">
        <f>ASC(入力シート!X1418)</f>
        <v/>
      </c>
      <c r="AD1392" s="83" t="str">
        <f>ASC(入力シート!S1418)</f>
        <v/>
      </c>
      <c r="AE1392" s="83" t="str">
        <f>IF(入力シート!D1418=0,"",入力シート!D1418)</f>
        <v/>
      </c>
      <c r="AF1392" s="83">
        <f>IF(入力シート!G1418="無し",1,2)</f>
        <v>2</v>
      </c>
      <c r="AG1392" s="85" t="str">
        <f t="shared" ca="1" si="131"/>
        <v>20240213</v>
      </c>
      <c r="AH1392" s="83">
        <f>IF(入力シート!Y1418="有り",2,1)</f>
        <v>1</v>
      </c>
      <c r="AI1392" s="83">
        <f>IF(入力シート!Z1418="有り",2,1)</f>
        <v>1</v>
      </c>
      <c r="AJ1392" s="83">
        <f>IF(入力シート!AA1418="有り",2,1)</f>
        <v>1</v>
      </c>
      <c r="AK1392" s="83">
        <f>IF(入力シート!AB1418="有り",2,1)</f>
        <v>1</v>
      </c>
      <c r="AL1392" s="83">
        <f>IF(入力シート!AC1418="有り",2,1)</f>
        <v>1</v>
      </c>
      <c r="AM1392" s="83">
        <f>IF(入力シート!AD1418="有り",2,1)</f>
        <v>1</v>
      </c>
      <c r="AN1392" s="83">
        <f>IF(入力シート!AE1418="有り",2,1)</f>
        <v>1</v>
      </c>
      <c r="AO1392" s="83">
        <f>IF(入力シート!H1418="必要(\4,950)",1,0)</f>
        <v>0</v>
      </c>
    </row>
    <row r="1393" spans="5:41" x14ac:dyDescent="0.4">
      <c r="E1393" s="85" t="str">
        <f t="shared" ca="1" si="126"/>
        <v>20240213</v>
      </c>
      <c r="F1393" s="83" t="str">
        <f>DBCS(入力シート!A1419)</f>
        <v/>
      </c>
      <c r="G1393" s="83" t="str">
        <f>(ASC(SUBSTITUTE(SUBSTITUTE(入力シート!B1419,"　","")," ","")))</f>
        <v/>
      </c>
      <c r="H1393" s="83" t="str">
        <f>ASC(入力シート!C1419)</f>
        <v/>
      </c>
      <c r="I1393" s="83" t="str">
        <f>IF(入力シート!E1419=0,"",入力シート!E1419)</f>
        <v/>
      </c>
      <c r="J1393" s="83" t="str">
        <f>IF(入力シート!I1419=0,"",入力シート!I1419)</f>
        <v/>
      </c>
      <c r="K1393" s="83" t="str">
        <f>DBCS(入力シート!K1419)</f>
        <v/>
      </c>
      <c r="L1393" s="83" t="str">
        <f>ASC(入力シート!L1419)</f>
        <v/>
      </c>
      <c r="M1393" s="83" t="e">
        <f>_xlfn.IFS(入力シート!J1419=置換コード!$B$4,1,入力シート!J1419=置換コード!$B$5,2,入力シート!J1419=置換コード!$B$6,3,入力シート!J1419=置換コード!$B$7,4,入力シート!J1419=置換コード!$B$8,5,入力シート!J1419=置換コード!$B$9,6,入力シート!J1419=置換コード!$B$10,7,入力シート!J1419=置換コード!$B$11,8,入力シート!J1419=置換コード!$B$12,9,入力シート!J1419=置換コード!$B$13,10)</f>
        <v>#N/A</v>
      </c>
      <c r="N1393" s="83" t="e">
        <f>_xlfn.IFS(入力シート!F1419=置換コード!$E$4,1,入力シート!F1419=置換コード!$E$5,2)</f>
        <v>#N/A</v>
      </c>
      <c r="O1393" s="83" t="e">
        <f t="shared" si="127"/>
        <v>#N/A</v>
      </c>
      <c r="P1393" s="83" t="e">
        <f t="shared" si="128"/>
        <v>#N/A</v>
      </c>
      <c r="Q1393" s="83" t="e">
        <f>_xlfn.IFS(入力シート!O1419=置換コード!$I$4,11,入力シート!O1419=置換コード!$I$5,21,入力シート!O1419=置換コード!$I$6,22,入力シート!O1419=置換コード!$I$7,23,入力シート!O1419=置換コード!$I$8,24,入力シート!O1419=置換コード!$I$9,25,入力シート!O1419=置換コード!$I$10,26,入力シート!O1419=置換コード!$I$11,31,入力シート!O1419=置換コード!$I$12,32,入力シート!O1419=置換コード!$I$13,33,入力シート!O1419=置換コード!$I$14,34,入力シート!O1419=置換コード!$I$15,35,入力シート!O1419=置換コード!$I$16,36,入力シート!O1419=置換コード!$I$17,37,入力シート!O1419=置換コード!$I$18,38,入力シート!O1419=置換コード!$I$19,41,入力シート!O1419=置換コード!$I$20,42,入力シート!O1419=置換コード!$I$21,43,入力シート!O1419=置換コード!$I$22,44,入力シート!O1419=置換コード!$I$23,51,入力シート!O1419=置換コード!$I$24,52,入力シート!O1419=置換コード!$I$25,53,入力シート!O1419=置換コード!$I$26,54,入力シート!O1419=置換コード!$I$27,55,入力シート!O1419=置換コード!$I$28,61,入力シート!O1419=置換コード!$I$29,62,入力シート!O1419=置換コード!$I$30,63,入力シート!O1419=置換コード!$I$31,64,入力シート!O1419=置換コード!$I$32,65,入力シート!O1419=置換コード!$I$33,66,入力シート!O1419=置換コード!$I$34,71,入力シート!O1419=置換コード!$I$35,72,入力シート!O1419=置換コード!$I$36,73,入力シート!O1419=置換コード!$I$37,74,入力シート!O1419=置換コード!$I$38,75,入力シート!O1419=置換コード!$I$39,76,入力シート!O1419=置換コード!$I$40,77,入力シート!O1419=置換コード!$I$41,78,入力シート!O1419=置換コード!$I$42,79,入力シート!O1419=置換コード!$I$43,81,入力シート!O1419=置換コード!$I$44,82,入力シート!O1419=置換コード!$I$45,83,入力シート!O1419=置換コード!$I$46,84,入力シート!O1419=置換コード!$I$47,85,入力シート!O1419=置換コード!$I$48,86,入力シート!O1419=置換コード!$I$49,87,入力シート!O1419=置換コード!$I$50,88,入力シート!O1419=置換コード!$I$51,90)</f>
        <v>#N/A</v>
      </c>
      <c r="R1393" s="83" t="e">
        <f t="shared" si="129"/>
        <v>#N/A</v>
      </c>
      <c r="S1393" s="83" t="str">
        <f>ASC(入力シート!N1419)</f>
        <v/>
      </c>
      <c r="T1393" s="83" t="str">
        <f>ASC(入力シート!P1419)</f>
        <v/>
      </c>
      <c r="U1393" s="83" t="str">
        <f>ASC(入力シート!Q1419)</f>
        <v/>
      </c>
      <c r="V1393" s="83" t="str">
        <f>ASC(入力シート!R1419)</f>
        <v/>
      </c>
      <c r="W1393" s="83" t="str">
        <f>ASC(入力シート!M1419)</f>
        <v/>
      </c>
      <c r="X1393" s="83" t="e">
        <f>_xlfn.IFS(入力シート!U1419=置換コード!$I$4,11,入力シート!U1419=置換コード!$I$5,21,入力シート!U1419=置換コード!$I$6,22,入力シート!U1419=置換コード!$I$7,23,入力シート!U1419=置換コード!$I$8,24,入力シート!U1419=置換コード!$I$9,25,入力シート!U1419=置換コード!$I$10,26,入力シート!U1419=置換コード!$I$11,31,入力シート!U1419=置換コード!$I$12,32,入力シート!U1419=置換コード!$I$13,33,入力シート!U1419=置換コード!$I$14,34,入力シート!U1419=置換コード!$I$15,35,入力シート!U1419=置換コード!$I$16,36,入力シート!U1419=置換コード!$I$17,37,入力シート!U1419=置換コード!$I$18,38,入力シート!U1419=置換コード!$I$19,41,入力シート!U1419=置換コード!$I$20,42,入力シート!U1419=置換コード!$I$21,43,入力シート!U1419=置換コード!$I$22,44,入力シート!U1419=置換コード!$I$23,51,入力シート!U1419=置換コード!$I$24,52,入力シート!U1419=置換コード!$I$25,53,入力シート!U1419=置換コード!$I$26,54,入力シート!U1419=置換コード!$I$27,55,入力シート!U1419=置換コード!$I$28,61,入力シート!U1419=置換コード!$I$29,62,入力シート!U1419=置換コード!$I$30,63,入力シート!U1419=置換コード!$I$31,64,入力シート!U1419=置換コード!$I$32,65,入力シート!U1419=置換コード!$I$33,66,入力シート!U1419=置換コード!$I$34,71,入力シート!U1419=置換コード!$I$35,72,入力シート!U1419=置換コード!$I$36,73,入力シート!U1419=置換コード!$I$37,74,入力シート!U1419=置換コード!$I$38,75,入力シート!U1419=置換コード!$I$39,76,入力シート!U1419=置換コード!$I$40,77,入力シート!U1419=置換コード!$I$41,78,入力シート!U1419=置換コード!$I$42,79,入力シート!U1419=置換コード!$I$43,81,入力シート!U1419=置換コード!$I$44,82,入力シート!U1419=置換コード!$I$45,83,入力シート!U1419=置換コード!$I$46,84,入力シート!U1419=置換コード!$I$47,85,入力シート!U1419=置換コード!$I$48,86,入力シート!U1419=置換コード!$I$49,87,入力シート!U1419=置換コード!$I$50,88,入力シート!U1419=置換コード!$I$51,90)</f>
        <v>#N/A</v>
      </c>
      <c r="Y1393" s="83" t="e">
        <f t="shared" si="130"/>
        <v>#N/A</v>
      </c>
      <c r="Z1393" s="83" t="str">
        <f>ASC(入力シート!T1419)</f>
        <v/>
      </c>
      <c r="AA1393" s="83" t="str">
        <f>ASC(入力シート!V1419)</f>
        <v/>
      </c>
      <c r="AB1393" s="83" t="str">
        <f>ASC(入力シート!W1419)</f>
        <v/>
      </c>
      <c r="AC1393" s="83" t="str">
        <f>ASC(入力シート!X1419)</f>
        <v/>
      </c>
      <c r="AD1393" s="83" t="str">
        <f>ASC(入力シート!S1419)</f>
        <v/>
      </c>
      <c r="AE1393" s="83" t="str">
        <f>IF(入力シート!D1419=0,"",入力シート!D1419)</f>
        <v/>
      </c>
      <c r="AF1393" s="83">
        <f>IF(入力シート!G1419="無し",1,2)</f>
        <v>2</v>
      </c>
      <c r="AG1393" s="85" t="str">
        <f t="shared" ca="1" si="131"/>
        <v>20240213</v>
      </c>
      <c r="AH1393" s="83">
        <f>IF(入力シート!Y1419="有り",2,1)</f>
        <v>1</v>
      </c>
      <c r="AI1393" s="83">
        <f>IF(入力シート!Z1419="有り",2,1)</f>
        <v>1</v>
      </c>
      <c r="AJ1393" s="83">
        <f>IF(入力シート!AA1419="有り",2,1)</f>
        <v>1</v>
      </c>
      <c r="AK1393" s="83">
        <f>IF(入力シート!AB1419="有り",2,1)</f>
        <v>1</v>
      </c>
      <c r="AL1393" s="83">
        <f>IF(入力シート!AC1419="有り",2,1)</f>
        <v>1</v>
      </c>
      <c r="AM1393" s="83">
        <f>IF(入力シート!AD1419="有り",2,1)</f>
        <v>1</v>
      </c>
      <c r="AN1393" s="83">
        <f>IF(入力シート!AE1419="有り",2,1)</f>
        <v>1</v>
      </c>
      <c r="AO1393" s="83">
        <f>IF(入力シート!H1419="必要(\4,950)",1,0)</f>
        <v>0</v>
      </c>
    </row>
    <row r="1394" spans="5:41" x14ac:dyDescent="0.4">
      <c r="E1394" s="85" t="str">
        <f t="shared" ca="1" si="126"/>
        <v>20240213</v>
      </c>
      <c r="F1394" s="83" t="str">
        <f>DBCS(入力シート!A1420)</f>
        <v/>
      </c>
      <c r="G1394" s="83" t="str">
        <f>(ASC(SUBSTITUTE(SUBSTITUTE(入力シート!B1420,"　","")," ","")))</f>
        <v/>
      </c>
      <c r="H1394" s="83" t="str">
        <f>ASC(入力シート!C1420)</f>
        <v/>
      </c>
      <c r="I1394" s="83" t="str">
        <f>IF(入力シート!E1420=0,"",入力シート!E1420)</f>
        <v/>
      </c>
      <c r="J1394" s="83" t="str">
        <f>IF(入力シート!I1420=0,"",入力シート!I1420)</f>
        <v/>
      </c>
      <c r="K1394" s="83" t="str">
        <f>DBCS(入力シート!K1420)</f>
        <v/>
      </c>
      <c r="L1394" s="83" t="str">
        <f>ASC(入力シート!L1420)</f>
        <v/>
      </c>
      <c r="M1394" s="83" t="e">
        <f>_xlfn.IFS(入力シート!J1420=置換コード!$B$4,1,入力シート!J1420=置換コード!$B$5,2,入力シート!J1420=置換コード!$B$6,3,入力シート!J1420=置換コード!$B$7,4,入力シート!J1420=置換コード!$B$8,5,入力シート!J1420=置換コード!$B$9,6,入力シート!J1420=置換コード!$B$10,7,入力シート!J1420=置換コード!$B$11,8,入力シート!J1420=置換コード!$B$12,9,入力シート!J1420=置換コード!$B$13,10)</f>
        <v>#N/A</v>
      </c>
      <c r="N1394" s="83" t="e">
        <f>_xlfn.IFS(入力シート!F1420=置換コード!$E$4,1,入力シート!F1420=置換コード!$E$5,2)</f>
        <v>#N/A</v>
      </c>
      <c r="O1394" s="83" t="e">
        <f t="shared" si="127"/>
        <v>#N/A</v>
      </c>
      <c r="P1394" s="83" t="e">
        <f t="shared" si="128"/>
        <v>#N/A</v>
      </c>
      <c r="Q1394" s="83" t="e">
        <f>_xlfn.IFS(入力シート!O1420=置換コード!$I$4,11,入力シート!O1420=置換コード!$I$5,21,入力シート!O1420=置換コード!$I$6,22,入力シート!O1420=置換コード!$I$7,23,入力シート!O1420=置換コード!$I$8,24,入力シート!O1420=置換コード!$I$9,25,入力シート!O1420=置換コード!$I$10,26,入力シート!O1420=置換コード!$I$11,31,入力シート!O1420=置換コード!$I$12,32,入力シート!O1420=置換コード!$I$13,33,入力シート!O1420=置換コード!$I$14,34,入力シート!O1420=置換コード!$I$15,35,入力シート!O1420=置換コード!$I$16,36,入力シート!O1420=置換コード!$I$17,37,入力シート!O1420=置換コード!$I$18,38,入力シート!O1420=置換コード!$I$19,41,入力シート!O1420=置換コード!$I$20,42,入力シート!O1420=置換コード!$I$21,43,入力シート!O1420=置換コード!$I$22,44,入力シート!O1420=置換コード!$I$23,51,入力シート!O1420=置換コード!$I$24,52,入力シート!O1420=置換コード!$I$25,53,入力シート!O1420=置換コード!$I$26,54,入力シート!O1420=置換コード!$I$27,55,入力シート!O1420=置換コード!$I$28,61,入力シート!O1420=置換コード!$I$29,62,入力シート!O1420=置換コード!$I$30,63,入力シート!O1420=置換コード!$I$31,64,入力シート!O1420=置換コード!$I$32,65,入力シート!O1420=置換コード!$I$33,66,入力シート!O1420=置換コード!$I$34,71,入力シート!O1420=置換コード!$I$35,72,入力シート!O1420=置換コード!$I$36,73,入力シート!O1420=置換コード!$I$37,74,入力シート!O1420=置換コード!$I$38,75,入力シート!O1420=置換コード!$I$39,76,入力シート!O1420=置換コード!$I$40,77,入力シート!O1420=置換コード!$I$41,78,入力シート!O1420=置換コード!$I$42,79,入力シート!O1420=置換コード!$I$43,81,入力シート!O1420=置換コード!$I$44,82,入力シート!O1420=置換コード!$I$45,83,入力シート!O1420=置換コード!$I$46,84,入力シート!O1420=置換コード!$I$47,85,入力シート!O1420=置換コード!$I$48,86,入力シート!O1420=置換コード!$I$49,87,入力シート!O1420=置換コード!$I$50,88,入力シート!O1420=置換コード!$I$51,90)</f>
        <v>#N/A</v>
      </c>
      <c r="R1394" s="83" t="e">
        <f t="shared" si="129"/>
        <v>#N/A</v>
      </c>
      <c r="S1394" s="83" t="str">
        <f>ASC(入力シート!N1420)</f>
        <v/>
      </c>
      <c r="T1394" s="83" t="str">
        <f>ASC(入力シート!P1420)</f>
        <v/>
      </c>
      <c r="U1394" s="83" t="str">
        <f>ASC(入力シート!Q1420)</f>
        <v/>
      </c>
      <c r="V1394" s="83" t="str">
        <f>ASC(入力シート!R1420)</f>
        <v/>
      </c>
      <c r="W1394" s="83" t="str">
        <f>ASC(入力シート!M1420)</f>
        <v/>
      </c>
      <c r="X1394" s="83" t="e">
        <f>_xlfn.IFS(入力シート!U1420=置換コード!$I$4,11,入力シート!U1420=置換コード!$I$5,21,入力シート!U1420=置換コード!$I$6,22,入力シート!U1420=置換コード!$I$7,23,入力シート!U1420=置換コード!$I$8,24,入力シート!U1420=置換コード!$I$9,25,入力シート!U1420=置換コード!$I$10,26,入力シート!U1420=置換コード!$I$11,31,入力シート!U1420=置換コード!$I$12,32,入力シート!U1420=置換コード!$I$13,33,入力シート!U1420=置換コード!$I$14,34,入力シート!U1420=置換コード!$I$15,35,入力シート!U1420=置換コード!$I$16,36,入力シート!U1420=置換コード!$I$17,37,入力シート!U1420=置換コード!$I$18,38,入力シート!U1420=置換コード!$I$19,41,入力シート!U1420=置換コード!$I$20,42,入力シート!U1420=置換コード!$I$21,43,入力シート!U1420=置換コード!$I$22,44,入力シート!U1420=置換コード!$I$23,51,入力シート!U1420=置換コード!$I$24,52,入力シート!U1420=置換コード!$I$25,53,入力シート!U1420=置換コード!$I$26,54,入力シート!U1420=置換コード!$I$27,55,入力シート!U1420=置換コード!$I$28,61,入力シート!U1420=置換コード!$I$29,62,入力シート!U1420=置換コード!$I$30,63,入力シート!U1420=置換コード!$I$31,64,入力シート!U1420=置換コード!$I$32,65,入力シート!U1420=置換コード!$I$33,66,入力シート!U1420=置換コード!$I$34,71,入力シート!U1420=置換コード!$I$35,72,入力シート!U1420=置換コード!$I$36,73,入力シート!U1420=置換コード!$I$37,74,入力シート!U1420=置換コード!$I$38,75,入力シート!U1420=置換コード!$I$39,76,入力シート!U1420=置換コード!$I$40,77,入力シート!U1420=置換コード!$I$41,78,入力シート!U1420=置換コード!$I$42,79,入力シート!U1420=置換コード!$I$43,81,入力シート!U1420=置換コード!$I$44,82,入力シート!U1420=置換コード!$I$45,83,入力シート!U1420=置換コード!$I$46,84,入力シート!U1420=置換コード!$I$47,85,入力シート!U1420=置換コード!$I$48,86,入力シート!U1420=置換コード!$I$49,87,入力シート!U1420=置換コード!$I$50,88,入力シート!U1420=置換コード!$I$51,90)</f>
        <v>#N/A</v>
      </c>
      <c r="Y1394" s="83" t="e">
        <f t="shared" si="130"/>
        <v>#N/A</v>
      </c>
      <c r="Z1394" s="83" t="str">
        <f>ASC(入力シート!T1420)</f>
        <v/>
      </c>
      <c r="AA1394" s="83" t="str">
        <f>ASC(入力シート!V1420)</f>
        <v/>
      </c>
      <c r="AB1394" s="83" t="str">
        <f>ASC(入力シート!W1420)</f>
        <v/>
      </c>
      <c r="AC1394" s="83" t="str">
        <f>ASC(入力シート!X1420)</f>
        <v/>
      </c>
      <c r="AD1394" s="83" t="str">
        <f>ASC(入力シート!S1420)</f>
        <v/>
      </c>
      <c r="AE1394" s="83" t="str">
        <f>IF(入力シート!D1420=0,"",入力シート!D1420)</f>
        <v/>
      </c>
      <c r="AF1394" s="83">
        <f>IF(入力シート!G1420="無し",1,2)</f>
        <v>2</v>
      </c>
      <c r="AG1394" s="85" t="str">
        <f t="shared" ca="1" si="131"/>
        <v>20240213</v>
      </c>
      <c r="AH1394" s="83">
        <f>IF(入力シート!Y1420="有り",2,1)</f>
        <v>1</v>
      </c>
      <c r="AI1394" s="83">
        <f>IF(入力シート!Z1420="有り",2,1)</f>
        <v>1</v>
      </c>
      <c r="AJ1394" s="83">
        <f>IF(入力シート!AA1420="有り",2,1)</f>
        <v>1</v>
      </c>
      <c r="AK1394" s="83">
        <f>IF(入力シート!AB1420="有り",2,1)</f>
        <v>1</v>
      </c>
      <c r="AL1394" s="83">
        <f>IF(入力シート!AC1420="有り",2,1)</f>
        <v>1</v>
      </c>
      <c r="AM1394" s="83">
        <f>IF(入力シート!AD1420="有り",2,1)</f>
        <v>1</v>
      </c>
      <c r="AN1394" s="83">
        <f>IF(入力シート!AE1420="有り",2,1)</f>
        <v>1</v>
      </c>
      <c r="AO1394" s="83">
        <f>IF(入力シート!H1420="必要(\4,950)",1,0)</f>
        <v>0</v>
      </c>
    </row>
    <row r="1395" spans="5:41" x14ac:dyDescent="0.4">
      <c r="E1395" s="85" t="str">
        <f t="shared" ca="1" si="126"/>
        <v>20240213</v>
      </c>
      <c r="F1395" s="83" t="str">
        <f>DBCS(入力シート!A1421)</f>
        <v/>
      </c>
      <c r="G1395" s="83" t="str">
        <f>(ASC(SUBSTITUTE(SUBSTITUTE(入力シート!B1421,"　","")," ","")))</f>
        <v/>
      </c>
      <c r="H1395" s="83" t="str">
        <f>ASC(入力シート!C1421)</f>
        <v/>
      </c>
      <c r="I1395" s="83" t="str">
        <f>IF(入力シート!E1421=0,"",入力シート!E1421)</f>
        <v/>
      </c>
      <c r="J1395" s="83" t="str">
        <f>IF(入力シート!I1421=0,"",入力シート!I1421)</f>
        <v/>
      </c>
      <c r="K1395" s="83" t="str">
        <f>DBCS(入力シート!K1421)</f>
        <v/>
      </c>
      <c r="L1395" s="83" t="str">
        <f>ASC(入力シート!L1421)</f>
        <v/>
      </c>
      <c r="M1395" s="83" t="e">
        <f>_xlfn.IFS(入力シート!J1421=置換コード!$B$4,1,入力シート!J1421=置換コード!$B$5,2,入力シート!J1421=置換コード!$B$6,3,入力シート!J1421=置換コード!$B$7,4,入力シート!J1421=置換コード!$B$8,5,入力シート!J1421=置換コード!$B$9,6,入力シート!J1421=置換コード!$B$10,7,入力シート!J1421=置換コード!$B$11,8,入力シート!J1421=置換コード!$B$12,9,入力シート!J1421=置換コード!$B$13,10)</f>
        <v>#N/A</v>
      </c>
      <c r="N1395" s="83" t="e">
        <f>_xlfn.IFS(入力シート!F1421=置換コード!$E$4,1,入力シート!F1421=置換コード!$E$5,2)</f>
        <v>#N/A</v>
      </c>
      <c r="O1395" s="83" t="e">
        <f t="shared" si="127"/>
        <v>#N/A</v>
      </c>
      <c r="P1395" s="83" t="e">
        <f t="shared" si="128"/>
        <v>#N/A</v>
      </c>
      <c r="Q1395" s="83" t="e">
        <f>_xlfn.IFS(入力シート!O1421=置換コード!$I$4,11,入力シート!O1421=置換コード!$I$5,21,入力シート!O1421=置換コード!$I$6,22,入力シート!O1421=置換コード!$I$7,23,入力シート!O1421=置換コード!$I$8,24,入力シート!O1421=置換コード!$I$9,25,入力シート!O1421=置換コード!$I$10,26,入力シート!O1421=置換コード!$I$11,31,入力シート!O1421=置換コード!$I$12,32,入力シート!O1421=置換コード!$I$13,33,入力シート!O1421=置換コード!$I$14,34,入力シート!O1421=置換コード!$I$15,35,入力シート!O1421=置換コード!$I$16,36,入力シート!O1421=置換コード!$I$17,37,入力シート!O1421=置換コード!$I$18,38,入力シート!O1421=置換コード!$I$19,41,入力シート!O1421=置換コード!$I$20,42,入力シート!O1421=置換コード!$I$21,43,入力シート!O1421=置換コード!$I$22,44,入力シート!O1421=置換コード!$I$23,51,入力シート!O1421=置換コード!$I$24,52,入力シート!O1421=置換コード!$I$25,53,入力シート!O1421=置換コード!$I$26,54,入力シート!O1421=置換コード!$I$27,55,入力シート!O1421=置換コード!$I$28,61,入力シート!O1421=置換コード!$I$29,62,入力シート!O1421=置換コード!$I$30,63,入力シート!O1421=置換コード!$I$31,64,入力シート!O1421=置換コード!$I$32,65,入力シート!O1421=置換コード!$I$33,66,入力シート!O1421=置換コード!$I$34,71,入力シート!O1421=置換コード!$I$35,72,入力シート!O1421=置換コード!$I$36,73,入力シート!O1421=置換コード!$I$37,74,入力シート!O1421=置換コード!$I$38,75,入力シート!O1421=置換コード!$I$39,76,入力シート!O1421=置換コード!$I$40,77,入力シート!O1421=置換コード!$I$41,78,入力シート!O1421=置換コード!$I$42,79,入力シート!O1421=置換コード!$I$43,81,入力シート!O1421=置換コード!$I$44,82,入力シート!O1421=置換コード!$I$45,83,入力シート!O1421=置換コード!$I$46,84,入力シート!O1421=置換コード!$I$47,85,入力シート!O1421=置換コード!$I$48,86,入力シート!O1421=置換コード!$I$49,87,入力シート!O1421=置換コード!$I$50,88,入力シート!O1421=置換コード!$I$51,90)</f>
        <v>#N/A</v>
      </c>
      <c r="R1395" s="83" t="e">
        <f t="shared" si="129"/>
        <v>#N/A</v>
      </c>
      <c r="S1395" s="83" t="str">
        <f>ASC(入力シート!N1421)</f>
        <v/>
      </c>
      <c r="T1395" s="83" t="str">
        <f>ASC(入力シート!P1421)</f>
        <v/>
      </c>
      <c r="U1395" s="83" t="str">
        <f>ASC(入力シート!Q1421)</f>
        <v/>
      </c>
      <c r="V1395" s="83" t="str">
        <f>ASC(入力シート!R1421)</f>
        <v/>
      </c>
      <c r="W1395" s="83" t="str">
        <f>ASC(入力シート!M1421)</f>
        <v/>
      </c>
      <c r="X1395" s="83" t="e">
        <f>_xlfn.IFS(入力シート!U1421=置換コード!$I$4,11,入力シート!U1421=置換コード!$I$5,21,入力シート!U1421=置換コード!$I$6,22,入力シート!U1421=置換コード!$I$7,23,入力シート!U1421=置換コード!$I$8,24,入力シート!U1421=置換コード!$I$9,25,入力シート!U1421=置換コード!$I$10,26,入力シート!U1421=置換コード!$I$11,31,入力シート!U1421=置換コード!$I$12,32,入力シート!U1421=置換コード!$I$13,33,入力シート!U1421=置換コード!$I$14,34,入力シート!U1421=置換コード!$I$15,35,入力シート!U1421=置換コード!$I$16,36,入力シート!U1421=置換コード!$I$17,37,入力シート!U1421=置換コード!$I$18,38,入力シート!U1421=置換コード!$I$19,41,入力シート!U1421=置換コード!$I$20,42,入力シート!U1421=置換コード!$I$21,43,入力シート!U1421=置換コード!$I$22,44,入力シート!U1421=置換コード!$I$23,51,入力シート!U1421=置換コード!$I$24,52,入力シート!U1421=置換コード!$I$25,53,入力シート!U1421=置換コード!$I$26,54,入力シート!U1421=置換コード!$I$27,55,入力シート!U1421=置換コード!$I$28,61,入力シート!U1421=置換コード!$I$29,62,入力シート!U1421=置換コード!$I$30,63,入力シート!U1421=置換コード!$I$31,64,入力シート!U1421=置換コード!$I$32,65,入力シート!U1421=置換コード!$I$33,66,入力シート!U1421=置換コード!$I$34,71,入力シート!U1421=置換コード!$I$35,72,入力シート!U1421=置換コード!$I$36,73,入力シート!U1421=置換コード!$I$37,74,入力シート!U1421=置換コード!$I$38,75,入力シート!U1421=置換コード!$I$39,76,入力シート!U1421=置換コード!$I$40,77,入力シート!U1421=置換コード!$I$41,78,入力シート!U1421=置換コード!$I$42,79,入力シート!U1421=置換コード!$I$43,81,入力シート!U1421=置換コード!$I$44,82,入力シート!U1421=置換コード!$I$45,83,入力シート!U1421=置換コード!$I$46,84,入力シート!U1421=置換コード!$I$47,85,入力シート!U1421=置換コード!$I$48,86,入力シート!U1421=置換コード!$I$49,87,入力シート!U1421=置換コード!$I$50,88,入力シート!U1421=置換コード!$I$51,90)</f>
        <v>#N/A</v>
      </c>
      <c r="Y1395" s="83" t="e">
        <f t="shared" si="130"/>
        <v>#N/A</v>
      </c>
      <c r="Z1395" s="83" t="str">
        <f>ASC(入力シート!T1421)</f>
        <v/>
      </c>
      <c r="AA1395" s="83" t="str">
        <f>ASC(入力シート!V1421)</f>
        <v/>
      </c>
      <c r="AB1395" s="83" t="str">
        <f>ASC(入力シート!W1421)</f>
        <v/>
      </c>
      <c r="AC1395" s="83" t="str">
        <f>ASC(入力シート!X1421)</f>
        <v/>
      </c>
      <c r="AD1395" s="83" t="str">
        <f>ASC(入力シート!S1421)</f>
        <v/>
      </c>
      <c r="AE1395" s="83" t="str">
        <f>IF(入力シート!D1421=0,"",入力シート!D1421)</f>
        <v/>
      </c>
      <c r="AF1395" s="83">
        <f>IF(入力シート!G1421="無し",1,2)</f>
        <v>2</v>
      </c>
      <c r="AG1395" s="85" t="str">
        <f t="shared" ca="1" si="131"/>
        <v>20240213</v>
      </c>
      <c r="AH1395" s="83">
        <f>IF(入力シート!Y1421="有り",2,1)</f>
        <v>1</v>
      </c>
      <c r="AI1395" s="83">
        <f>IF(入力シート!Z1421="有り",2,1)</f>
        <v>1</v>
      </c>
      <c r="AJ1395" s="83">
        <f>IF(入力シート!AA1421="有り",2,1)</f>
        <v>1</v>
      </c>
      <c r="AK1395" s="83">
        <f>IF(入力シート!AB1421="有り",2,1)</f>
        <v>1</v>
      </c>
      <c r="AL1395" s="83">
        <f>IF(入力シート!AC1421="有り",2,1)</f>
        <v>1</v>
      </c>
      <c r="AM1395" s="83">
        <f>IF(入力シート!AD1421="有り",2,1)</f>
        <v>1</v>
      </c>
      <c r="AN1395" s="83">
        <f>IF(入力シート!AE1421="有り",2,1)</f>
        <v>1</v>
      </c>
      <c r="AO1395" s="83">
        <f>IF(入力シート!H1421="必要(\4,950)",1,0)</f>
        <v>0</v>
      </c>
    </row>
    <row r="1396" spans="5:41" x14ac:dyDescent="0.4">
      <c r="E1396" s="85" t="str">
        <f t="shared" ca="1" si="126"/>
        <v>20240213</v>
      </c>
      <c r="F1396" s="83" t="str">
        <f>DBCS(入力シート!A1422)</f>
        <v/>
      </c>
      <c r="G1396" s="83" t="str">
        <f>(ASC(SUBSTITUTE(SUBSTITUTE(入力シート!B1422,"　","")," ","")))</f>
        <v/>
      </c>
      <c r="H1396" s="83" t="str">
        <f>ASC(入力シート!C1422)</f>
        <v/>
      </c>
      <c r="I1396" s="83" t="str">
        <f>IF(入力シート!E1422=0,"",入力シート!E1422)</f>
        <v/>
      </c>
      <c r="J1396" s="83" t="str">
        <f>IF(入力シート!I1422=0,"",入力シート!I1422)</f>
        <v/>
      </c>
      <c r="K1396" s="83" t="str">
        <f>DBCS(入力シート!K1422)</f>
        <v/>
      </c>
      <c r="L1396" s="83" t="str">
        <f>ASC(入力シート!L1422)</f>
        <v/>
      </c>
      <c r="M1396" s="83" t="e">
        <f>_xlfn.IFS(入力シート!J1422=置換コード!$B$4,1,入力シート!J1422=置換コード!$B$5,2,入力シート!J1422=置換コード!$B$6,3,入力シート!J1422=置換コード!$B$7,4,入力シート!J1422=置換コード!$B$8,5,入力シート!J1422=置換コード!$B$9,6,入力シート!J1422=置換コード!$B$10,7,入力シート!J1422=置換コード!$B$11,8,入力シート!J1422=置換コード!$B$12,9,入力シート!J1422=置換コード!$B$13,10)</f>
        <v>#N/A</v>
      </c>
      <c r="N1396" s="83" t="e">
        <f>_xlfn.IFS(入力シート!F1422=置換コード!$E$4,1,入力シート!F1422=置換コード!$E$5,2)</f>
        <v>#N/A</v>
      </c>
      <c r="O1396" s="83" t="e">
        <f t="shared" si="127"/>
        <v>#N/A</v>
      </c>
      <c r="P1396" s="83" t="e">
        <f t="shared" si="128"/>
        <v>#N/A</v>
      </c>
      <c r="Q1396" s="83" t="e">
        <f>_xlfn.IFS(入力シート!O1422=置換コード!$I$4,11,入力シート!O1422=置換コード!$I$5,21,入力シート!O1422=置換コード!$I$6,22,入力シート!O1422=置換コード!$I$7,23,入力シート!O1422=置換コード!$I$8,24,入力シート!O1422=置換コード!$I$9,25,入力シート!O1422=置換コード!$I$10,26,入力シート!O1422=置換コード!$I$11,31,入力シート!O1422=置換コード!$I$12,32,入力シート!O1422=置換コード!$I$13,33,入力シート!O1422=置換コード!$I$14,34,入力シート!O1422=置換コード!$I$15,35,入力シート!O1422=置換コード!$I$16,36,入力シート!O1422=置換コード!$I$17,37,入力シート!O1422=置換コード!$I$18,38,入力シート!O1422=置換コード!$I$19,41,入力シート!O1422=置換コード!$I$20,42,入力シート!O1422=置換コード!$I$21,43,入力シート!O1422=置換コード!$I$22,44,入力シート!O1422=置換コード!$I$23,51,入力シート!O1422=置換コード!$I$24,52,入力シート!O1422=置換コード!$I$25,53,入力シート!O1422=置換コード!$I$26,54,入力シート!O1422=置換コード!$I$27,55,入力シート!O1422=置換コード!$I$28,61,入力シート!O1422=置換コード!$I$29,62,入力シート!O1422=置換コード!$I$30,63,入力シート!O1422=置換コード!$I$31,64,入力シート!O1422=置換コード!$I$32,65,入力シート!O1422=置換コード!$I$33,66,入力シート!O1422=置換コード!$I$34,71,入力シート!O1422=置換コード!$I$35,72,入力シート!O1422=置換コード!$I$36,73,入力シート!O1422=置換コード!$I$37,74,入力シート!O1422=置換コード!$I$38,75,入力シート!O1422=置換コード!$I$39,76,入力シート!O1422=置換コード!$I$40,77,入力シート!O1422=置換コード!$I$41,78,入力シート!O1422=置換コード!$I$42,79,入力シート!O1422=置換コード!$I$43,81,入力シート!O1422=置換コード!$I$44,82,入力シート!O1422=置換コード!$I$45,83,入力シート!O1422=置換コード!$I$46,84,入力シート!O1422=置換コード!$I$47,85,入力シート!O1422=置換コード!$I$48,86,入力シート!O1422=置換コード!$I$49,87,入力シート!O1422=置換コード!$I$50,88,入力シート!O1422=置換コード!$I$51,90)</f>
        <v>#N/A</v>
      </c>
      <c r="R1396" s="83" t="e">
        <f t="shared" si="129"/>
        <v>#N/A</v>
      </c>
      <c r="S1396" s="83" t="str">
        <f>ASC(入力シート!N1422)</f>
        <v/>
      </c>
      <c r="T1396" s="83" t="str">
        <f>ASC(入力シート!P1422)</f>
        <v/>
      </c>
      <c r="U1396" s="83" t="str">
        <f>ASC(入力シート!Q1422)</f>
        <v/>
      </c>
      <c r="V1396" s="83" t="str">
        <f>ASC(入力シート!R1422)</f>
        <v/>
      </c>
      <c r="W1396" s="83" t="str">
        <f>ASC(入力シート!M1422)</f>
        <v/>
      </c>
      <c r="X1396" s="83" t="e">
        <f>_xlfn.IFS(入力シート!U1422=置換コード!$I$4,11,入力シート!U1422=置換コード!$I$5,21,入力シート!U1422=置換コード!$I$6,22,入力シート!U1422=置換コード!$I$7,23,入力シート!U1422=置換コード!$I$8,24,入力シート!U1422=置換コード!$I$9,25,入力シート!U1422=置換コード!$I$10,26,入力シート!U1422=置換コード!$I$11,31,入力シート!U1422=置換コード!$I$12,32,入力シート!U1422=置換コード!$I$13,33,入力シート!U1422=置換コード!$I$14,34,入力シート!U1422=置換コード!$I$15,35,入力シート!U1422=置換コード!$I$16,36,入力シート!U1422=置換コード!$I$17,37,入力シート!U1422=置換コード!$I$18,38,入力シート!U1422=置換コード!$I$19,41,入力シート!U1422=置換コード!$I$20,42,入力シート!U1422=置換コード!$I$21,43,入力シート!U1422=置換コード!$I$22,44,入力シート!U1422=置換コード!$I$23,51,入力シート!U1422=置換コード!$I$24,52,入力シート!U1422=置換コード!$I$25,53,入力シート!U1422=置換コード!$I$26,54,入力シート!U1422=置換コード!$I$27,55,入力シート!U1422=置換コード!$I$28,61,入力シート!U1422=置換コード!$I$29,62,入力シート!U1422=置換コード!$I$30,63,入力シート!U1422=置換コード!$I$31,64,入力シート!U1422=置換コード!$I$32,65,入力シート!U1422=置換コード!$I$33,66,入力シート!U1422=置換コード!$I$34,71,入力シート!U1422=置換コード!$I$35,72,入力シート!U1422=置換コード!$I$36,73,入力シート!U1422=置換コード!$I$37,74,入力シート!U1422=置換コード!$I$38,75,入力シート!U1422=置換コード!$I$39,76,入力シート!U1422=置換コード!$I$40,77,入力シート!U1422=置換コード!$I$41,78,入力シート!U1422=置換コード!$I$42,79,入力シート!U1422=置換コード!$I$43,81,入力シート!U1422=置換コード!$I$44,82,入力シート!U1422=置換コード!$I$45,83,入力シート!U1422=置換コード!$I$46,84,入力シート!U1422=置換コード!$I$47,85,入力シート!U1422=置換コード!$I$48,86,入力シート!U1422=置換コード!$I$49,87,入力シート!U1422=置換コード!$I$50,88,入力シート!U1422=置換コード!$I$51,90)</f>
        <v>#N/A</v>
      </c>
      <c r="Y1396" s="83" t="e">
        <f t="shared" si="130"/>
        <v>#N/A</v>
      </c>
      <c r="Z1396" s="83" t="str">
        <f>ASC(入力シート!T1422)</f>
        <v/>
      </c>
      <c r="AA1396" s="83" t="str">
        <f>ASC(入力シート!V1422)</f>
        <v/>
      </c>
      <c r="AB1396" s="83" t="str">
        <f>ASC(入力シート!W1422)</f>
        <v/>
      </c>
      <c r="AC1396" s="83" t="str">
        <f>ASC(入力シート!X1422)</f>
        <v/>
      </c>
      <c r="AD1396" s="83" t="str">
        <f>ASC(入力シート!S1422)</f>
        <v/>
      </c>
      <c r="AE1396" s="83" t="str">
        <f>IF(入力シート!D1422=0,"",入力シート!D1422)</f>
        <v/>
      </c>
      <c r="AF1396" s="83">
        <f>IF(入力シート!G1422="無し",1,2)</f>
        <v>2</v>
      </c>
      <c r="AG1396" s="85" t="str">
        <f t="shared" ca="1" si="131"/>
        <v>20240213</v>
      </c>
      <c r="AH1396" s="83">
        <f>IF(入力シート!Y1422="有り",2,1)</f>
        <v>1</v>
      </c>
      <c r="AI1396" s="83">
        <f>IF(入力シート!Z1422="有り",2,1)</f>
        <v>1</v>
      </c>
      <c r="AJ1396" s="83">
        <f>IF(入力シート!AA1422="有り",2,1)</f>
        <v>1</v>
      </c>
      <c r="AK1396" s="83">
        <f>IF(入力シート!AB1422="有り",2,1)</f>
        <v>1</v>
      </c>
      <c r="AL1396" s="83">
        <f>IF(入力シート!AC1422="有り",2,1)</f>
        <v>1</v>
      </c>
      <c r="AM1396" s="83">
        <f>IF(入力シート!AD1422="有り",2,1)</f>
        <v>1</v>
      </c>
      <c r="AN1396" s="83">
        <f>IF(入力シート!AE1422="有り",2,1)</f>
        <v>1</v>
      </c>
      <c r="AO1396" s="83">
        <f>IF(入力シート!H1422="必要(\4,950)",1,0)</f>
        <v>0</v>
      </c>
    </row>
    <row r="1397" spans="5:41" x14ac:dyDescent="0.4">
      <c r="E1397" s="85" t="str">
        <f t="shared" ca="1" si="126"/>
        <v>20240213</v>
      </c>
      <c r="F1397" s="83" t="str">
        <f>DBCS(入力シート!A1423)</f>
        <v/>
      </c>
      <c r="G1397" s="83" t="str">
        <f>(ASC(SUBSTITUTE(SUBSTITUTE(入力シート!B1423,"　","")," ","")))</f>
        <v/>
      </c>
      <c r="H1397" s="83" t="str">
        <f>ASC(入力シート!C1423)</f>
        <v/>
      </c>
      <c r="I1397" s="83" t="str">
        <f>IF(入力シート!E1423=0,"",入力シート!E1423)</f>
        <v/>
      </c>
      <c r="J1397" s="83" t="str">
        <f>IF(入力シート!I1423=0,"",入力シート!I1423)</f>
        <v/>
      </c>
      <c r="K1397" s="83" t="str">
        <f>DBCS(入力シート!K1423)</f>
        <v/>
      </c>
      <c r="L1397" s="83" t="str">
        <f>ASC(入力シート!L1423)</f>
        <v/>
      </c>
      <c r="M1397" s="83" t="e">
        <f>_xlfn.IFS(入力シート!J1423=置換コード!$B$4,1,入力シート!J1423=置換コード!$B$5,2,入力シート!J1423=置換コード!$B$6,3,入力シート!J1423=置換コード!$B$7,4,入力シート!J1423=置換コード!$B$8,5,入力シート!J1423=置換コード!$B$9,6,入力シート!J1423=置換コード!$B$10,7,入力シート!J1423=置換コード!$B$11,8,入力シート!J1423=置換コード!$B$12,9,入力シート!J1423=置換コード!$B$13,10)</f>
        <v>#N/A</v>
      </c>
      <c r="N1397" s="83" t="e">
        <f>_xlfn.IFS(入力シート!F1423=置換コード!$E$4,1,入力シート!F1423=置換コード!$E$5,2)</f>
        <v>#N/A</v>
      </c>
      <c r="O1397" s="83" t="e">
        <f t="shared" si="127"/>
        <v>#N/A</v>
      </c>
      <c r="P1397" s="83" t="e">
        <f t="shared" si="128"/>
        <v>#N/A</v>
      </c>
      <c r="Q1397" s="83" t="e">
        <f>_xlfn.IFS(入力シート!O1423=置換コード!$I$4,11,入力シート!O1423=置換コード!$I$5,21,入力シート!O1423=置換コード!$I$6,22,入力シート!O1423=置換コード!$I$7,23,入力シート!O1423=置換コード!$I$8,24,入力シート!O1423=置換コード!$I$9,25,入力シート!O1423=置換コード!$I$10,26,入力シート!O1423=置換コード!$I$11,31,入力シート!O1423=置換コード!$I$12,32,入力シート!O1423=置換コード!$I$13,33,入力シート!O1423=置換コード!$I$14,34,入力シート!O1423=置換コード!$I$15,35,入力シート!O1423=置換コード!$I$16,36,入力シート!O1423=置換コード!$I$17,37,入力シート!O1423=置換コード!$I$18,38,入力シート!O1423=置換コード!$I$19,41,入力シート!O1423=置換コード!$I$20,42,入力シート!O1423=置換コード!$I$21,43,入力シート!O1423=置換コード!$I$22,44,入力シート!O1423=置換コード!$I$23,51,入力シート!O1423=置換コード!$I$24,52,入力シート!O1423=置換コード!$I$25,53,入力シート!O1423=置換コード!$I$26,54,入力シート!O1423=置換コード!$I$27,55,入力シート!O1423=置換コード!$I$28,61,入力シート!O1423=置換コード!$I$29,62,入力シート!O1423=置換コード!$I$30,63,入力シート!O1423=置換コード!$I$31,64,入力シート!O1423=置換コード!$I$32,65,入力シート!O1423=置換コード!$I$33,66,入力シート!O1423=置換コード!$I$34,71,入力シート!O1423=置換コード!$I$35,72,入力シート!O1423=置換コード!$I$36,73,入力シート!O1423=置換コード!$I$37,74,入力シート!O1423=置換コード!$I$38,75,入力シート!O1423=置換コード!$I$39,76,入力シート!O1423=置換コード!$I$40,77,入力シート!O1423=置換コード!$I$41,78,入力シート!O1423=置換コード!$I$42,79,入力シート!O1423=置換コード!$I$43,81,入力シート!O1423=置換コード!$I$44,82,入力シート!O1423=置換コード!$I$45,83,入力シート!O1423=置換コード!$I$46,84,入力シート!O1423=置換コード!$I$47,85,入力シート!O1423=置換コード!$I$48,86,入力シート!O1423=置換コード!$I$49,87,入力シート!O1423=置換コード!$I$50,88,入力シート!O1423=置換コード!$I$51,90)</f>
        <v>#N/A</v>
      </c>
      <c r="R1397" s="83" t="e">
        <f t="shared" si="129"/>
        <v>#N/A</v>
      </c>
      <c r="S1397" s="83" t="str">
        <f>ASC(入力シート!N1423)</f>
        <v/>
      </c>
      <c r="T1397" s="83" t="str">
        <f>ASC(入力シート!P1423)</f>
        <v/>
      </c>
      <c r="U1397" s="83" t="str">
        <f>ASC(入力シート!Q1423)</f>
        <v/>
      </c>
      <c r="V1397" s="83" t="str">
        <f>ASC(入力シート!R1423)</f>
        <v/>
      </c>
      <c r="W1397" s="83" t="str">
        <f>ASC(入力シート!M1423)</f>
        <v/>
      </c>
      <c r="X1397" s="83" t="e">
        <f>_xlfn.IFS(入力シート!U1423=置換コード!$I$4,11,入力シート!U1423=置換コード!$I$5,21,入力シート!U1423=置換コード!$I$6,22,入力シート!U1423=置換コード!$I$7,23,入力シート!U1423=置換コード!$I$8,24,入力シート!U1423=置換コード!$I$9,25,入力シート!U1423=置換コード!$I$10,26,入力シート!U1423=置換コード!$I$11,31,入力シート!U1423=置換コード!$I$12,32,入力シート!U1423=置換コード!$I$13,33,入力シート!U1423=置換コード!$I$14,34,入力シート!U1423=置換コード!$I$15,35,入力シート!U1423=置換コード!$I$16,36,入力シート!U1423=置換コード!$I$17,37,入力シート!U1423=置換コード!$I$18,38,入力シート!U1423=置換コード!$I$19,41,入力シート!U1423=置換コード!$I$20,42,入力シート!U1423=置換コード!$I$21,43,入力シート!U1423=置換コード!$I$22,44,入力シート!U1423=置換コード!$I$23,51,入力シート!U1423=置換コード!$I$24,52,入力シート!U1423=置換コード!$I$25,53,入力シート!U1423=置換コード!$I$26,54,入力シート!U1423=置換コード!$I$27,55,入力シート!U1423=置換コード!$I$28,61,入力シート!U1423=置換コード!$I$29,62,入力シート!U1423=置換コード!$I$30,63,入力シート!U1423=置換コード!$I$31,64,入力シート!U1423=置換コード!$I$32,65,入力シート!U1423=置換コード!$I$33,66,入力シート!U1423=置換コード!$I$34,71,入力シート!U1423=置換コード!$I$35,72,入力シート!U1423=置換コード!$I$36,73,入力シート!U1423=置換コード!$I$37,74,入力シート!U1423=置換コード!$I$38,75,入力シート!U1423=置換コード!$I$39,76,入力シート!U1423=置換コード!$I$40,77,入力シート!U1423=置換コード!$I$41,78,入力シート!U1423=置換コード!$I$42,79,入力シート!U1423=置換コード!$I$43,81,入力シート!U1423=置換コード!$I$44,82,入力シート!U1423=置換コード!$I$45,83,入力シート!U1423=置換コード!$I$46,84,入力シート!U1423=置換コード!$I$47,85,入力シート!U1423=置換コード!$I$48,86,入力シート!U1423=置換コード!$I$49,87,入力シート!U1423=置換コード!$I$50,88,入力シート!U1423=置換コード!$I$51,90)</f>
        <v>#N/A</v>
      </c>
      <c r="Y1397" s="83" t="e">
        <f t="shared" si="130"/>
        <v>#N/A</v>
      </c>
      <c r="Z1397" s="83" t="str">
        <f>ASC(入力シート!T1423)</f>
        <v/>
      </c>
      <c r="AA1397" s="83" t="str">
        <f>ASC(入力シート!V1423)</f>
        <v/>
      </c>
      <c r="AB1397" s="83" t="str">
        <f>ASC(入力シート!W1423)</f>
        <v/>
      </c>
      <c r="AC1397" s="83" t="str">
        <f>ASC(入力シート!X1423)</f>
        <v/>
      </c>
      <c r="AD1397" s="83" t="str">
        <f>ASC(入力シート!S1423)</f>
        <v/>
      </c>
      <c r="AE1397" s="83" t="str">
        <f>IF(入力シート!D1423=0,"",入力シート!D1423)</f>
        <v/>
      </c>
      <c r="AF1397" s="83">
        <f>IF(入力シート!G1423="無し",1,2)</f>
        <v>2</v>
      </c>
      <c r="AG1397" s="85" t="str">
        <f t="shared" ca="1" si="131"/>
        <v>20240213</v>
      </c>
      <c r="AH1397" s="83">
        <f>IF(入力シート!Y1423="有り",2,1)</f>
        <v>1</v>
      </c>
      <c r="AI1397" s="83">
        <f>IF(入力シート!Z1423="有り",2,1)</f>
        <v>1</v>
      </c>
      <c r="AJ1397" s="83">
        <f>IF(入力シート!AA1423="有り",2,1)</f>
        <v>1</v>
      </c>
      <c r="AK1397" s="83">
        <f>IF(入力シート!AB1423="有り",2,1)</f>
        <v>1</v>
      </c>
      <c r="AL1397" s="83">
        <f>IF(入力シート!AC1423="有り",2,1)</f>
        <v>1</v>
      </c>
      <c r="AM1397" s="83">
        <f>IF(入力シート!AD1423="有り",2,1)</f>
        <v>1</v>
      </c>
      <c r="AN1397" s="83">
        <f>IF(入力シート!AE1423="有り",2,1)</f>
        <v>1</v>
      </c>
      <c r="AO1397" s="83">
        <f>IF(入力シート!H1423="必要(\4,950)",1,0)</f>
        <v>0</v>
      </c>
    </row>
    <row r="1398" spans="5:41" x14ac:dyDescent="0.4">
      <c r="E1398" s="85" t="str">
        <f t="shared" ca="1" si="126"/>
        <v>20240213</v>
      </c>
      <c r="F1398" s="83" t="str">
        <f>DBCS(入力シート!A1424)</f>
        <v/>
      </c>
      <c r="G1398" s="83" t="str">
        <f>(ASC(SUBSTITUTE(SUBSTITUTE(入力シート!B1424,"　","")," ","")))</f>
        <v/>
      </c>
      <c r="H1398" s="83" t="str">
        <f>ASC(入力シート!C1424)</f>
        <v/>
      </c>
      <c r="I1398" s="83" t="str">
        <f>IF(入力シート!E1424=0,"",入力シート!E1424)</f>
        <v/>
      </c>
      <c r="J1398" s="83" t="str">
        <f>IF(入力シート!I1424=0,"",入力シート!I1424)</f>
        <v/>
      </c>
      <c r="K1398" s="83" t="str">
        <f>DBCS(入力シート!K1424)</f>
        <v/>
      </c>
      <c r="L1398" s="83" t="str">
        <f>ASC(入力シート!L1424)</f>
        <v/>
      </c>
      <c r="M1398" s="83" t="e">
        <f>_xlfn.IFS(入力シート!J1424=置換コード!$B$4,1,入力シート!J1424=置換コード!$B$5,2,入力シート!J1424=置換コード!$B$6,3,入力シート!J1424=置換コード!$B$7,4,入力シート!J1424=置換コード!$B$8,5,入力シート!J1424=置換コード!$B$9,6,入力シート!J1424=置換コード!$B$10,7,入力シート!J1424=置換コード!$B$11,8,入力シート!J1424=置換コード!$B$12,9,入力シート!J1424=置換コード!$B$13,10)</f>
        <v>#N/A</v>
      </c>
      <c r="N1398" s="83" t="e">
        <f>_xlfn.IFS(入力シート!F1424=置換コード!$E$4,1,入力シート!F1424=置換コード!$E$5,2)</f>
        <v>#N/A</v>
      </c>
      <c r="O1398" s="83" t="e">
        <f t="shared" si="127"/>
        <v>#N/A</v>
      </c>
      <c r="P1398" s="83" t="e">
        <f t="shared" si="128"/>
        <v>#N/A</v>
      </c>
      <c r="Q1398" s="83" t="e">
        <f>_xlfn.IFS(入力シート!O1424=置換コード!$I$4,11,入力シート!O1424=置換コード!$I$5,21,入力シート!O1424=置換コード!$I$6,22,入力シート!O1424=置換コード!$I$7,23,入力シート!O1424=置換コード!$I$8,24,入力シート!O1424=置換コード!$I$9,25,入力シート!O1424=置換コード!$I$10,26,入力シート!O1424=置換コード!$I$11,31,入力シート!O1424=置換コード!$I$12,32,入力シート!O1424=置換コード!$I$13,33,入力シート!O1424=置換コード!$I$14,34,入力シート!O1424=置換コード!$I$15,35,入力シート!O1424=置換コード!$I$16,36,入力シート!O1424=置換コード!$I$17,37,入力シート!O1424=置換コード!$I$18,38,入力シート!O1424=置換コード!$I$19,41,入力シート!O1424=置換コード!$I$20,42,入力シート!O1424=置換コード!$I$21,43,入力シート!O1424=置換コード!$I$22,44,入力シート!O1424=置換コード!$I$23,51,入力シート!O1424=置換コード!$I$24,52,入力シート!O1424=置換コード!$I$25,53,入力シート!O1424=置換コード!$I$26,54,入力シート!O1424=置換コード!$I$27,55,入力シート!O1424=置換コード!$I$28,61,入力シート!O1424=置換コード!$I$29,62,入力シート!O1424=置換コード!$I$30,63,入力シート!O1424=置換コード!$I$31,64,入力シート!O1424=置換コード!$I$32,65,入力シート!O1424=置換コード!$I$33,66,入力シート!O1424=置換コード!$I$34,71,入力シート!O1424=置換コード!$I$35,72,入力シート!O1424=置換コード!$I$36,73,入力シート!O1424=置換コード!$I$37,74,入力シート!O1424=置換コード!$I$38,75,入力シート!O1424=置換コード!$I$39,76,入力シート!O1424=置換コード!$I$40,77,入力シート!O1424=置換コード!$I$41,78,入力シート!O1424=置換コード!$I$42,79,入力シート!O1424=置換コード!$I$43,81,入力シート!O1424=置換コード!$I$44,82,入力シート!O1424=置換コード!$I$45,83,入力シート!O1424=置換コード!$I$46,84,入力シート!O1424=置換コード!$I$47,85,入力シート!O1424=置換コード!$I$48,86,入力シート!O1424=置換コード!$I$49,87,入力シート!O1424=置換コード!$I$50,88,入力シート!O1424=置換コード!$I$51,90)</f>
        <v>#N/A</v>
      </c>
      <c r="R1398" s="83" t="e">
        <f t="shared" si="129"/>
        <v>#N/A</v>
      </c>
      <c r="S1398" s="83" t="str">
        <f>ASC(入力シート!N1424)</f>
        <v/>
      </c>
      <c r="T1398" s="83" t="str">
        <f>ASC(入力シート!P1424)</f>
        <v/>
      </c>
      <c r="U1398" s="83" t="str">
        <f>ASC(入力シート!Q1424)</f>
        <v/>
      </c>
      <c r="V1398" s="83" t="str">
        <f>ASC(入力シート!R1424)</f>
        <v/>
      </c>
      <c r="W1398" s="83" t="str">
        <f>ASC(入力シート!M1424)</f>
        <v/>
      </c>
      <c r="X1398" s="83" t="e">
        <f>_xlfn.IFS(入力シート!U1424=置換コード!$I$4,11,入力シート!U1424=置換コード!$I$5,21,入力シート!U1424=置換コード!$I$6,22,入力シート!U1424=置換コード!$I$7,23,入力シート!U1424=置換コード!$I$8,24,入力シート!U1424=置換コード!$I$9,25,入力シート!U1424=置換コード!$I$10,26,入力シート!U1424=置換コード!$I$11,31,入力シート!U1424=置換コード!$I$12,32,入力シート!U1424=置換コード!$I$13,33,入力シート!U1424=置換コード!$I$14,34,入力シート!U1424=置換コード!$I$15,35,入力シート!U1424=置換コード!$I$16,36,入力シート!U1424=置換コード!$I$17,37,入力シート!U1424=置換コード!$I$18,38,入力シート!U1424=置換コード!$I$19,41,入力シート!U1424=置換コード!$I$20,42,入力シート!U1424=置換コード!$I$21,43,入力シート!U1424=置換コード!$I$22,44,入力シート!U1424=置換コード!$I$23,51,入力シート!U1424=置換コード!$I$24,52,入力シート!U1424=置換コード!$I$25,53,入力シート!U1424=置換コード!$I$26,54,入力シート!U1424=置換コード!$I$27,55,入力シート!U1424=置換コード!$I$28,61,入力シート!U1424=置換コード!$I$29,62,入力シート!U1424=置換コード!$I$30,63,入力シート!U1424=置換コード!$I$31,64,入力シート!U1424=置換コード!$I$32,65,入力シート!U1424=置換コード!$I$33,66,入力シート!U1424=置換コード!$I$34,71,入力シート!U1424=置換コード!$I$35,72,入力シート!U1424=置換コード!$I$36,73,入力シート!U1424=置換コード!$I$37,74,入力シート!U1424=置換コード!$I$38,75,入力シート!U1424=置換コード!$I$39,76,入力シート!U1424=置換コード!$I$40,77,入力シート!U1424=置換コード!$I$41,78,入力シート!U1424=置換コード!$I$42,79,入力シート!U1424=置換コード!$I$43,81,入力シート!U1424=置換コード!$I$44,82,入力シート!U1424=置換コード!$I$45,83,入力シート!U1424=置換コード!$I$46,84,入力シート!U1424=置換コード!$I$47,85,入力シート!U1424=置換コード!$I$48,86,入力シート!U1424=置換コード!$I$49,87,入力シート!U1424=置換コード!$I$50,88,入力シート!U1424=置換コード!$I$51,90)</f>
        <v>#N/A</v>
      </c>
      <c r="Y1398" s="83" t="e">
        <f t="shared" si="130"/>
        <v>#N/A</v>
      </c>
      <c r="Z1398" s="83" t="str">
        <f>ASC(入力シート!T1424)</f>
        <v/>
      </c>
      <c r="AA1398" s="83" t="str">
        <f>ASC(入力シート!V1424)</f>
        <v/>
      </c>
      <c r="AB1398" s="83" t="str">
        <f>ASC(入力シート!W1424)</f>
        <v/>
      </c>
      <c r="AC1398" s="83" t="str">
        <f>ASC(入力シート!X1424)</f>
        <v/>
      </c>
      <c r="AD1398" s="83" t="str">
        <f>ASC(入力シート!S1424)</f>
        <v/>
      </c>
      <c r="AE1398" s="83" t="str">
        <f>IF(入力シート!D1424=0,"",入力シート!D1424)</f>
        <v/>
      </c>
      <c r="AF1398" s="83">
        <f>IF(入力シート!G1424="無し",1,2)</f>
        <v>2</v>
      </c>
      <c r="AG1398" s="85" t="str">
        <f t="shared" ca="1" si="131"/>
        <v>20240213</v>
      </c>
      <c r="AH1398" s="83">
        <f>IF(入力シート!Y1424="有り",2,1)</f>
        <v>1</v>
      </c>
      <c r="AI1398" s="83">
        <f>IF(入力シート!Z1424="有り",2,1)</f>
        <v>1</v>
      </c>
      <c r="AJ1398" s="83">
        <f>IF(入力シート!AA1424="有り",2,1)</f>
        <v>1</v>
      </c>
      <c r="AK1398" s="83">
        <f>IF(入力シート!AB1424="有り",2,1)</f>
        <v>1</v>
      </c>
      <c r="AL1398" s="83">
        <f>IF(入力シート!AC1424="有り",2,1)</f>
        <v>1</v>
      </c>
      <c r="AM1398" s="83">
        <f>IF(入力シート!AD1424="有り",2,1)</f>
        <v>1</v>
      </c>
      <c r="AN1398" s="83">
        <f>IF(入力シート!AE1424="有り",2,1)</f>
        <v>1</v>
      </c>
      <c r="AO1398" s="83">
        <f>IF(入力シート!H1424="必要(\4,950)",1,0)</f>
        <v>0</v>
      </c>
    </row>
    <row r="1399" spans="5:41" x14ac:dyDescent="0.4">
      <c r="E1399" s="85" t="str">
        <f t="shared" ca="1" si="126"/>
        <v>20240213</v>
      </c>
      <c r="F1399" s="83" t="str">
        <f>DBCS(入力シート!A1425)</f>
        <v/>
      </c>
      <c r="G1399" s="83" t="str">
        <f>(ASC(SUBSTITUTE(SUBSTITUTE(入力シート!B1425,"　","")," ","")))</f>
        <v/>
      </c>
      <c r="H1399" s="83" t="str">
        <f>ASC(入力シート!C1425)</f>
        <v/>
      </c>
      <c r="I1399" s="83" t="str">
        <f>IF(入力シート!E1425=0,"",入力シート!E1425)</f>
        <v/>
      </c>
      <c r="J1399" s="83" t="str">
        <f>IF(入力シート!I1425=0,"",入力シート!I1425)</f>
        <v/>
      </c>
      <c r="K1399" s="83" t="str">
        <f>DBCS(入力シート!K1425)</f>
        <v/>
      </c>
      <c r="L1399" s="83" t="str">
        <f>ASC(入力シート!L1425)</f>
        <v/>
      </c>
      <c r="M1399" s="83" t="e">
        <f>_xlfn.IFS(入力シート!J1425=置換コード!$B$4,1,入力シート!J1425=置換コード!$B$5,2,入力シート!J1425=置換コード!$B$6,3,入力シート!J1425=置換コード!$B$7,4,入力シート!J1425=置換コード!$B$8,5,入力シート!J1425=置換コード!$B$9,6,入力シート!J1425=置換コード!$B$10,7,入力シート!J1425=置換コード!$B$11,8,入力シート!J1425=置換コード!$B$12,9,入力シート!J1425=置換コード!$B$13,10)</f>
        <v>#N/A</v>
      </c>
      <c r="N1399" s="83" t="e">
        <f>_xlfn.IFS(入力シート!F1425=置換コード!$E$4,1,入力シート!F1425=置換コード!$E$5,2)</f>
        <v>#N/A</v>
      </c>
      <c r="O1399" s="83" t="e">
        <f t="shared" si="127"/>
        <v>#N/A</v>
      </c>
      <c r="P1399" s="83" t="e">
        <f t="shared" si="128"/>
        <v>#N/A</v>
      </c>
      <c r="Q1399" s="83" t="e">
        <f>_xlfn.IFS(入力シート!O1425=置換コード!$I$4,11,入力シート!O1425=置換コード!$I$5,21,入力シート!O1425=置換コード!$I$6,22,入力シート!O1425=置換コード!$I$7,23,入力シート!O1425=置換コード!$I$8,24,入力シート!O1425=置換コード!$I$9,25,入力シート!O1425=置換コード!$I$10,26,入力シート!O1425=置換コード!$I$11,31,入力シート!O1425=置換コード!$I$12,32,入力シート!O1425=置換コード!$I$13,33,入力シート!O1425=置換コード!$I$14,34,入力シート!O1425=置換コード!$I$15,35,入力シート!O1425=置換コード!$I$16,36,入力シート!O1425=置換コード!$I$17,37,入力シート!O1425=置換コード!$I$18,38,入力シート!O1425=置換コード!$I$19,41,入力シート!O1425=置換コード!$I$20,42,入力シート!O1425=置換コード!$I$21,43,入力シート!O1425=置換コード!$I$22,44,入力シート!O1425=置換コード!$I$23,51,入力シート!O1425=置換コード!$I$24,52,入力シート!O1425=置換コード!$I$25,53,入力シート!O1425=置換コード!$I$26,54,入力シート!O1425=置換コード!$I$27,55,入力シート!O1425=置換コード!$I$28,61,入力シート!O1425=置換コード!$I$29,62,入力シート!O1425=置換コード!$I$30,63,入力シート!O1425=置換コード!$I$31,64,入力シート!O1425=置換コード!$I$32,65,入力シート!O1425=置換コード!$I$33,66,入力シート!O1425=置換コード!$I$34,71,入力シート!O1425=置換コード!$I$35,72,入力シート!O1425=置換コード!$I$36,73,入力シート!O1425=置換コード!$I$37,74,入力シート!O1425=置換コード!$I$38,75,入力シート!O1425=置換コード!$I$39,76,入力シート!O1425=置換コード!$I$40,77,入力シート!O1425=置換コード!$I$41,78,入力シート!O1425=置換コード!$I$42,79,入力シート!O1425=置換コード!$I$43,81,入力シート!O1425=置換コード!$I$44,82,入力シート!O1425=置換コード!$I$45,83,入力シート!O1425=置換コード!$I$46,84,入力シート!O1425=置換コード!$I$47,85,入力シート!O1425=置換コード!$I$48,86,入力シート!O1425=置換コード!$I$49,87,入力シート!O1425=置換コード!$I$50,88,入力シート!O1425=置換コード!$I$51,90)</f>
        <v>#N/A</v>
      </c>
      <c r="R1399" s="83" t="e">
        <f t="shared" si="129"/>
        <v>#N/A</v>
      </c>
      <c r="S1399" s="83" t="str">
        <f>ASC(入力シート!N1425)</f>
        <v/>
      </c>
      <c r="T1399" s="83" t="str">
        <f>ASC(入力シート!P1425)</f>
        <v/>
      </c>
      <c r="U1399" s="83" t="str">
        <f>ASC(入力シート!Q1425)</f>
        <v/>
      </c>
      <c r="V1399" s="83" t="str">
        <f>ASC(入力シート!R1425)</f>
        <v/>
      </c>
      <c r="W1399" s="83" t="str">
        <f>ASC(入力シート!M1425)</f>
        <v/>
      </c>
      <c r="X1399" s="83" t="e">
        <f>_xlfn.IFS(入力シート!U1425=置換コード!$I$4,11,入力シート!U1425=置換コード!$I$5,21,入力シート!U1425=置換コード!$I$6,22,入力シート!U1425=置換コード!$I$7,23,入力シート!U1425=置換コード!$I$8,24,入力シート!U1425=置換コード!$I$9,25,入力シート!U1425=置換コード!$I$10,26,入力シート!U1425=置換コード!$I$11,31,入力シート!U1425=置換コード!$I$12,32,入力シート!U1425=置換コード!$I$13,33,入力シート!U1425=置換コード!$I$14,34,入力シート!U1425=置換コード!$I$15,35,入力シート!U1425=置換コード!$I$16,36,入力シート!U1425=置換コード!$I$17,37,入力シート!U1425=置換コード!$I$18,38,入力シート!U1425=置換コード!$I$19,41,入力シート!U1425=置換コード!$I$20,42,入力シート!U1425=置換コード!$I$21,43,入力シート!U1425=置換コード!$I$22,44,入力シート!U1425=置換コード!$I$23,51,入力シート!U1425=置換コード!$I$24,52,入力シート!U1425=置換コード!$I$25,53,入力シート!U1425=置換コード!$I$26,54,入力シート!U1425=置換コード!$I$27,55,入力シート!U1425=置換コード!$I$28,61,入力シート!U1425=置換コード!$I$29,62,入力シート!U1425=置換コード!$I$30,63,入力シート!U1425=置換コード!$I$31,64,入力シート!U1425=置換コード!$I$32,65,入力シート!U1425=置換コード!$I$33,66,入力シート!U1425=置換コード!$I$34,71,入力シート!U1425=置換コード!$I$35,72,入力シート!U1425=置換コード!$I$36,73,入力シート!U1425=置換コード!$I$37,74,入力シート!U1425=置換コード!$I$38,75,入力シート!U1425=置換コード!$I$39,76,入力シート!U1425=置換コード!$I$40,77,入力シート!U1425=置換コード!$I$41,78,入力シート!U1425=置換コード!$I$42,79,入力シート!U1425=置換コード!$I$43,81,入力シート!U1425=置換コード!$I$44,82,入力シート!U1425=置換コード!$I$45,83,入力シート!U1425=置換コード!$I$46,84,入力シート!U1425=置換コード!$I$47,85,入力シート!U1425=置換コード!$I$48,86,入力シート!U1425=置換コード!$I$49,87,入力シート!U1425=置換コード!$I$50,88,入力シート!U1425=置換コード!$I$51,90)</f>
        <v>#N/A</v>
      </c>
      <c r="Y1399" s="83" t="e">
        <f t="shared" si="130"/>
        <v>#N/A</v>
      </c>
      <c r="Z1399" s="83" t="str">
        <f>ASC(入力シート!T1425)</f>
        <v/>
      </c>
      <c r="AA1399" s="83" t="str">
        <f>ASC(入力シート!V1425)</f>
        <v/>
      </c>
      <c r="AB1399" s="83" t="str">
        <f>ASC(入力シート!W1425)</f>
        <v/>
      </c>
      <c r="AC1399" s="83" t="str">
        <f>ASC(入力シート!X1425)</f>
        <v/>
      </c>
      <c r="AD1399" s="83" t="str">
        <f>ASC(入力シート!S1425)</f>
        <v/>
      </c>
      <c r="AE1399" s="83" t="str">
        <f>IF(入力シート!D1425=0,"",入力シート!D1425)</f>
        <v/>
      </c>
      <c r="AF1399" s="83">
        <f>IF(入力シート!G1425="無し",1,2)</f>
        <v>2</v>
      </c>
      <c r="AG1399" s="85" t="str">
        <f t="shared" ca="1" si="131"/>
        <v>20240213</v>
      </c>
      <c r="AH1399" s="83">
        <f>IF(入力シート!Y1425="有り",2,1)</f>
        <v>1</v>
      </c>
      <c r="AI1399" s="83">
        <f>IF(入力シート!Z1425="有り",2,1)</f>
        <v>1</v>
      </c>
      <c r="AJ1399" s="83">
        <f>IF(入力シート!AA1425="有り",2,1)</f>
        <v>1</v>
      </c>
      <c r="AK1399" s="83">
        <f>IF(入力シート!AB1425="有り",2,1)</f>
        <v>1</v>
      </c>
      <c r="AL1399" s="83">
        <f>IF(入力シート!AC1425="有り",2,1)</f>
        <v>1</v>
      </c>
      <c r="AM1399" s="83">
        <f>IF(入力シート!AD1425="有り",2,1)</f>
        <v>1</v>
      </c>
      <c r="AN1399" s="83">
        <f>IF(入力シート!AE1425="有り",2,1)</f>
        <v>1</v>
      </c>
      <c r="AO1399" s="83">
        <f>IF(入力シート!H1425="必要(\4,950)",1,0)</f>
        <v>0</v>
      </c>
    </row>
    <row r="1400" spans="5:41" x14ac:dyDescent="0.4">
      <c r="E1400" s="85" t="str">
        <f t="shared" ca="1" si="126"/>
        <v>20240213</v>
      </c>
      <c r="F1400" s="83" t="str">
        <f>DBCS(入力シート!A1426)</f>
        <v/>
      </c>
      <c r="G1400" s="83" t="str">
        <f>(ASC(SUBSTITUTE(SUBSTITUTE(入力シート!B1426,"　","")," ","")))</f>
        <v/>
      </c>
      <c r="H1400" s="83" t="str">
        <f>ASC(入力シート!C1426)</f>
        <v/>
      </c>
      <c r="I1400" s="83" t="str">
        <f>IF(入力シート!E1426=0,"",入力シート!E1426)</f>
        <v/>
      </c>
      <c r="J1400" s="83" t="str">
        <f>IF(入力シート!I1426=0,"",入力シート!I1426)</f>
        <v/>
      </c>
      <c r="K1400" s="83" t="str">
        <f>DBCS(入力シート!K1426)</f>
        <v/>
      </c>
      <c r="L1400" s="83" t="str">
        <f>ASC(入力シート!L1426)</f>
        <v/>
      </c>
      <c r="M1400" s="83" t="e">
        <f>_xlfn.IFS(入力シート!J1426=置換コード!$B$4,1,入力シート!J1426=置換コード!$B$5,2,入力シート!J1426=置換コード!$B$6,3,入力シート!J1426=置換コード!$B$7,4,入力シート!J1426=置換コード!$B$8,5,入力シート!J1426=置換コード!$B$9,6,入力シート!J1426=置換コード!$B$10,7,入力シート!J1426=置換コード!$B$11,8,入力シート!J1426=置換コード!$B$12,9,入力シート!J1426=置換コード!$B$13,10)</f>
        <v>#N/A</v>
      </c>
      <c r="N1400" s="83" t="e">
        <f>_xlfn.IFS(入力シート!F1426=置換コード!$E$4,1,入力シート!F1426=置換コード!$E$5,2)</f>
        <v>#N/A</v>
      </c>
      <c r="O1400" s="83" t="e">
        <f t="shared" si="127"/>
        <v>#N/A</v>
      </c>
      <c r="P1400" s="83" t="e">
        <f t="shared" si="128"/>
        <v>#N/A</v>
      </c>
      <c r="Q1400" s="83" t="e">
        <f>_xlfn.IFS(入力シート!O1426=置換コード!$I$4,11,入力シート!O1426=置換コード!$I$5,21,入力シート!O1426=置換コード!$I$6,22,入力シート!O1426=置換コード!$I$7,23,入力シート!O1426=置換コード!$I$8,24,入力シート!O1426=置換コード!$I$9,25,入力シート!O1426=置換コード!$I$10,26,入力シート!O1426=置換コード!$I$11,31,入力シート!O1426=置換コード!$I$12,32,入力シート!O1426=置換コード!$I$13,33,入力シート!O1426=置換コード!$I$14,34,入力シート!O1426=置換コード!$I$15,35,入力シート!O1426=置換コード!$I$16,36,入力シート!O1426=置換コード!$I$17,37,入力シート!O1426=置換コード!$I$18,38,入力シート!O1426=置換コード!$I$19,41,入力シート!O1426=置換コード!$I$20,42,入力シート!O1426=置換コード!$I$21,43,入力シート!O1426=置換コード!$I$22,44,入力シート!O1426=置換コード!$I$23,51,入力シート!O1426=置換コード!$I$24,52,入力シート!O1426=置換コード!$I$25,53,入力シート!O1426=置換コード!$I$26,54,入力シート!O1426=置換コード!$I$27,55,入力シート!O1426=置換コード!$I$28,61,入力シート!O1426=置換コード!$I$29,62,入力シート!O1426=置換コード!$I$30,63,入力シート!O1426=置換コード!$I$31,64,入力シート!O1426=置換コード!$I$32,65,入力シート!O1426=置換コード!$I$33,66,入力シート!O1426=置換コード!$I$34,71,入力シート!O1426=置換コード!$I$35,72,入力シート!O1426=置換コード!$I$36,73,入力シート!O1426=置換コード!$I$37,74,入力シート!O1426=置換コード!$I$38,75,入力シート!O1426=置換コード!$I$39,76,入力シート!O1426=置換コード!$I$40,77,入力シート!O1426=置換コード!$I$41,78,入力シート!O1426=置換コード!$I$42,79,入力シート!O1426=置換コード!$I$43,81,入力シート!O1426=置換コード!$I$44,82,入力シート!O1426=置換コード!$I$45,83,入力シート!O1426=置換コード!$I$46,84,入力シート!O1426=置換コード!$I$47,85,入力シート!O1426=置換コード!$I$48,86,入力シート!O1426=置換コード!$I$49,87,入力シート!O1426=置換コード!$I$50,88,入力シート!O1426=置換コード!$I$51,90)</f>
        <v>#N/A</v>
      </c>
      <c r="R1400" s="83" t="e">
        <f t="shared" si="129"/>
        <v>#N/A</v>
      </c>
      <c r="S1400" s="83" t="str">
        <f>ASC(入力シート!N1426)</f>
        <v/>
      </c>
      <c r="T1400" s="83" t="str">
        <f>ASC(入力シート!P1426)</f>
        <v/>
      </c>
      <c r="U1400" s="83" t="str">
        <f>ASC(入力シート!Q1426)</f>
        <v/>
      </c>
      <c r="V1400" s="83" t="str">
        <f>ASC(入力シート!R1426)</f>
        <v/>
      </c>
      <c r="W1400" s="83" t="str">
        <f>ASC(入力シート!M1426)</f>
        <v/>
      </c>
      <c r="X1400" s="83" t="e">
        <f>_xlfn.IFS(入力シート!U1426=置換コード!$I$4,11,入力シート!U1426=置換コード!$I$5,21,入力シート!U1426=置換コード!$I$6,22,入力シート!U1426=置換コード!$I$7,23,入力シート!U1426=置換コード!$I$8,24,入力シート!U1426=置換コード!$I$9,25,入力シート!U1426=置換コード!$I$10,26,入力シート!U1426=置換コード!$I$11,31,入力シート!U1426=置換コード!$I$12,32,入力シート!U1426=置換コード!$I$13,33,入力シート!U1426=置換コード!$I$14,34,入力シート!U1426=置換コード!$I$15,35,入力シート!U1426=置換コード!$I$16,36,入力シート!U1426=置換コード!$I$17,37,入力シート!U1426=置換コード!$I$18,38,入力シート!U1426=置換コード!$I$19,41,入力シート!U1426=置換コード!$I$20,42,入力シート!U1426=置換コード!$I$21,43,入力シート!U1426=置換コード!$I$22,44,入力シート!U1426=置換コード!$I$23,51,入力シート!U1426=置換コード!$I$24,52,入力シート!U1426=置換コード!$I$25,53,入力シート!U1426=置換コード!$I$26,54,入力シート!U1426=置換コード!$I$27,55,入力シート!U1426=置換コード!$I$28,61,入力シート!U1426=置換コード!$I$29,62,入力シート!U1426=置換コード!$I$30,63,入力シート!U1426=置換コード!$I$31,64,入力シート!U1426=置換コード!$I$32,65,入力シート!U1426=置換コード!$I$33,66,入力シート!U1426=置換コード!$I$34,71,入力シート!U1426=置換コード!$I$35,72,入力シート!U1426=置換コード!$I$36,73,入力シート!U1426=置換コード!$I$37,74,入力シート!U1426=置換コード!$I$38,75,入力シート!U1426=置換コード!$I$39,76,入力シート!U1426=置換コード!$I$40,77,入力シート!U1426=置換コード!$I$41,78,入力シート!U1426=置換コード!$I$42,79,入力シート!U1426=置換コード!$I$43,81,入力シート!U1426=置換コード!$I$44,82,入力シート!U1426=置換コード!$I$45,83,入力シート!U1426=置換コード!$I$46,84,入力シート!U1426=置換コード!$I$47,85,入力シート!U1426=置換コード!$I$48,86,入力シート!U1426=置換コード!$I$49,87,入力シート!U1426=置換コード!$I$50,88,入力シート!U1426=置換コード!$I$51,90)</f>
        <v>#N/A</v>
      </c>
      <c r="Y1400" s="83" t="e">
        <f t="shared" si="130"/>
        <v>#N/A</v>
      </c>
      <c r="Z1400" s="83" t="str">
        <f>ASC(入力シート!T1426)</f>
        <v/>
      </c>
      <c r="AA1400" s="83" t="str">
        <f>ASC(入力シート!V1426)</f>
        <v/>
      </c>
      <c r="AB1400" s="83" t="str">
        <f>ASC(入力シート!W1426)</f>
        <v/>
      </c>
      <c r="AC1400" s="83" t="str">
        <f>ASC(入力シート!X1426)</f>
        <v/>
      </c>
      <c r="AD1400" s="83" t="str">
        <f>ASC(入力シート!S1426)</f>
        <v/>
      </c>
      <c r="AE1400" s="83" t="str">
        <f>IF(入力シート!D1426=0,"",入力シート!D1426)</f>
        <v/>
      </c>
      <c r="AF1400" s="83">
        <f>IF(入力シート!G1426="無し",1,2)</f>
        <v>2</v>
      </c>
      <c r="AG1400" s="85" t="str">
        <f t="shared" ca="1" si="131"/>
        <v>20240213</v>
      </c>
      <c r="AH1400" s="83">
        <f>IF(入力シート!Y1426="有り",2,1)</f>
        <v>1</v>
      </c>
      <c r="AI1400" s="83">
        <f>IF(入力シート!Z1426="有り",2,1)</f>
        <v>1</v>
      </c>
      <c r="AJ1400" s="83">
        <f>IF(入力シート!AA1426="有り",2,1)</f>
        <v>1</v>
      </c>
      <c r="AK1400" s="83">
        <f>IF(入力シート!AB1426="有り",2,1)</f>
        <v>1</v>
      </c>
      <c r="AL1400" s="83">
        <f>IF(入力シート!AC1426="有り",2,1)</f>
        <v>1</v>
      </c>
      <c r="AM1400" s="83">
        <f>IF(入力シート!AD1426="有り",2,1)</f>
        <v>1</v>
      </c>
      <c r="AN1400" s="83">
        <f>IF(入力シート!AE1426="有り",2,1)</f>
        <v>1</v>
      </c>
      <c r="AO1400" s="83">
        <f>IF(入力シート!H1426="必要(\4,950)",1,0)</f>
        <v>0</v>
      </c>
    </row>
    <row r="1401" spans="5:41" x14ac:dyDescent="0.4">
      <c r="E1401" s="85" t="str">
        <f t="shared" ca="1" si="126"/>
        <v>20240213</v>
      </c>
      <c r="F1401" s="83" t="str">
        <f>DBCS(入力シート!A1427)</f>
        <v/>
      </c>
      <c r="G1401" s="83" t="str">
        <f>(ASC(SUBSTITUTE(SUBSTITUTE(入力シート!B1427,"　","")," ","")))</f>
        <v/>
      </c>
      <c r="H1401" s="83" t="str">
        <f>ASC(入力シート!C1427)</f>
        <v/>
      </c>
      <c r="I1401" s="83" t="str">
        <f>IF(入力シート!E1427=0,"",入力シート!E1427)</f>
        <v/>
      </c>
      <c r="J1401" s="83" t="str">
        <f>IF(入力シート!I1427=0,"",入力シート!I1427)</f>
        <v/>
      </c>
      <c r="K1401" s="83" t="str">
        <f>DBCS(入力シート!K1427)</f>
        <v/>
      </c>
      <c r="L1401" s="83" t="str">
        <f>ASC(入力シート!L1427)</f>
        <v/>
      </c>
      <c r="M1401" s="83" t="e">
        <f>_xlfn.IFS(入力シート!J1427=置換コード!$B$4,1,入力シート!J1427=置換コード!$B$5,2,入力シート!J1427=置換コード!$B$6,3,入力シート!J1427=置換コード!$B$7,4,入力シート!J1427=置換コード!$B$8,5,入力シート!J1427=置換コード!$B$9,6,入力シート!J1427=置換コード!$B$10,7,入力シート!J1427=置換コード!$B$11,8,入力シート!J1427=置換コード!$B$12,9,入力シート!J1427=置換コード!$B$13,10)</f>
        <v>#N/A</v>
      </c>
      <c r="N1401" s="83" t="e">
        <f>_xlfn.IFS(入力シート!F1427=置換コード!$E$4,1,入力シート!F1427=置換コード!$E$5,2)</f>
        <v>#N/A</v>
      </c>
      <c r="O1401" s="83" t="e">
        <f t="shared" si="127"/>
        <v>#N/A</v>
      </c>
      <c r="P1401" s="83" t="e">
        <f t="shared" si="128"/>
        <v>#N/A</v>
      </c>
      <c r="Q1401" s="83" t="e">
        <f>_xlfn.IFS(入力シート!O1427=置換コード!$I$4,11,入力シート!O1427=置換コード!$I$5,21,入力シート!O1427=置換コード!$I$6,22,入力シート!O1427=置換コード!$I$7,23,入力シート!O1427=置換コード!$I$8,24,入力シート!O1427=置換コード!$I$9,25,入力シート!O1427=置換コード!$I$10,26,入力シート!O1427=置換コード!$I$11,31,入力シート!O1427=置換コード!$I$12,32,入力シート!O1427=置換コード!$I$13,33,入力シート!O1427=置換コード!$I$14,34,入力シート!O1427=置換コード!$I$15,35,入力シート!O1427=置換コード!$I$16,36,入力シート!O1427=置換コード!$I$17,37,入力シート!O1427=置換コード!$I$18,38,入力シート!O1427=置換コード!$I$19,41,入力シート!O1427=置換コード!$I$20,42,入力シート!O1427=置換コード!$I$21,43,入力シート!O1427=置換コード!$I$22,44,入力シート!O1427=置換コード!$I$23,51,入力シート!O1427=置換コード!$I$24,52,入力シート!O1427=置換コード!$I$25,53,入力シート!O1427=置換コード!$I$26,54,入力シート!O1427=置換コード!$I$27,55,入力シート!O1427=置換コード!$I$28,61,入力シート!O1427=置換コード!$I$29,62,入力シート!O1427=置換コード!$I$30,63,入力シート!O1427=置換コード!$I$31,64,入力シート!O1427=置換コード!$I$32,65,入力シート!O1427=置換コード!$I$33,66,入力シート!O1427=置換コード!$I$34,71,入力シート!O1427=置換コード!$I$35,72,入力シート!O1427=置換コード!$I$36,73,入力シート!O1427=置換コード!$I$37,74,入力シート!O1427=置換コード!$I$38,75,入力シート!O1427=置換コード!$I$39,76,入力シート!O1427=置換コード!$I$40,77,入力シート!O1427=置換コード!$I$41,78,入力シート!O1427=置換コード!$I$42,79,入力シート!O1427=置換コード!$I$43,81,入力シート!O1427=置換コード!$I$44,82,入力シート!O1427=置換コード!$I$45,83,入力シート!O1427=置換コード!$I$46,84,入力シート!O1427=置換コード!$I$47,85,入力シート!O1427=置換コード!$I$48,86,入力シート!O1427=置換コード!$I$49,87,入力シート!O1427=置換コード!$I$50,88,入力シート!O1427=置換コード!$I$51,90)</f>
        <v>#N/A</v>
      </c>
      <c r="R1401" s="83" t="e">
        <f t="shared" si="129"/>
        <v>#N/A</v>
      </c>
      <c r="S1401" s="83" t="str">
        <f>ASC(入力シート!N1427)</f>
        <v/>
      </c>
      <c r="T1401" s="83" t="str">
        <f>ASC(入力シート!P1427)</f>
        <v/>
      </c>
      <c r="U1401" s="83" t="str">
        <f>ASC(入力シート!Q1427)</f>
        <v/>
      </c>
      <c r="V1401" s="83" t="str">
        <f>ASC(入力シート!R1427)</f>
        <v/>
      </c>
      <c r="W1401" s="83" t="str">
        <f>ASC(入力シート!M1427)</f>
        <v/>
      </c>
      <c r="X1401" s="83" t="e">
        <f>_xlfn.IFS(入力シート!U1427=置換コード!$I$4,11,入力シート!U1427=置換コード!$I$5,21,入力シート!U1427=置換コード!$I$6,22,入力シート!U1427=置換コード!$I$7,23,入力シート!U1427=置換コード!$I$8,24,入力シート!U1427=置換コード!$I$9,25,入力シート!U1427=置換コード!$I$10,26,入力シート!U1427=置換コード!$I$11,31,入力シート!U1427=置換コード!$I$12,32,入力シート!U1427=置換コード!$I$13,33,入力シート!U1427=置換コード!$I$14,34,入力シート!U1427=置換コード!$I$15,35,入力シート!U1427=置換コード!$I$16,36,入力シート!U1427=置換コード!$I$17,37,入力シート!U1427=置換コード!$I$18,38,入力シート!U1427=置換コード!$I$19,41,入力シート!U1427=置換コード!$I$20,42,入力シート!U1427=置換コード!$I$21,43,入力シート!U1427=置換コード!$I$22,44,入力シート!U1427=置換コード!$I$23,51,入力シート!U1427=置換コード!$I$24,52,入力シート!U1427=置換コード!$I$25,53,入力シート!U1427=置換コード!$I$26,54,入力シート!U1427=置換コード!$I$27,55,入力シート!U1427=置換コード!$I$28,61,入力シート!U1427=置換コード!$I$29,62,入力シート!U1427=置換コード!$I$30,63,入力シート!U1427=置換コード!$I$31,64,入力シート!U1427=置換コード!$I$32,65,入力シート!U1427=置換コード!$I$33,66,入力シート!U1427=置換コード!$I$34,71,入力シート!U1427=置換コード!$I$35,72,入力シート!U1427=置換コード!$I$36,73,入力シート!U1427=置換コード!$I$37,74,入力シート!U1427=置換コード!$I$38,75,入力シート!U1427=置換コード!$I$39,76,入力シート!U1427=置換コード!$I$40,77,入力シート!U1427=置換コード!$I$41,78,入力シート!U1427=置換コード!$I$42,79,入力シート!U1427=置換コード!$I$43,81,入力シート!U1427=置換コード!$I$44,82,入力シート!U1427=置換コード!$I$45,83,入力シート!U1427=置換コード!$I$46,84,入力シート!U1427=置換コード!$I$47,85,入力シート!U1427=置換コード!$I$48,86,入力シート!U1427=置換コード!$I$49,87,入力シート!U1427=置換コード!$I$50,88,入力シート!U1427=置換コード!$I$51,90)</f>
        <v>#N/A</v>
      </c>
      <c r="Y1401" s="83" t="e">
        <f t="shared" si="130"/>
        <v>#N/A</v>
      </c>
      <c r="Z1401" s="83" t="str">
        <f>ASC(入力シート!T1427)</f>
        <v/>
      </c>
      <c r="AA1401" s="83" t="str">
        <f>ASC(入力シート!V1427)</f>
        <v/>
      </c>
      <c r="AB1401" s="83" t="str">
        <f>ASC(入力シート!W1427)</f>
        <v/>
      </c>
      <c r="AC1401" s="83" t="str">
        <f>ASC(入力シート!X1427)</f>
        <v/>
      </c>
      <c r="AD1401" s="83" t="str">
        <f>ASC(入力シート!S1427)</f>
        <v/>
      </c>
      <c r="AE1401" s="83" t="str">
        <f>IF(入力シート!D1427=0,"",入力シート!D1427)</f>
        <v/>
      </c>
      <c r="AF1401" s="83">
        <f>IF(入力シート!G1427="無し",1,2)</f>
        <v>2</v>
      </c>
      <c r="AG1401" s="85" t="str">
        <f t="shared" ca="1" si="131"/>
        <v>20240213</v>
      </c>
      <c r="AH1401" s="83">
        <f>IF(入力シート!Y1427="有り",2,1)</f>
        <v>1</v>
      </c>
      <c r="AI1401" s="83">
        <f>IF(入力シート!Z1427="有り",2,1)</f>
        <v>1</v>
      </c>
      <c r="AJ1401" s="83">
        <f>IF(入力シート!AA1427="有り",2,1)</f>
        <v>1</v>
      </c>
      <c r="AK1401" s="83">
        <f>IF(入力シート!AB1427="有り",2,1)</f>
        <v>1</v>
      </c>
      <c r="AL1401" s="83">
        <f>IF(入力シート!AC1427="有り",2,1)</f>
        <v>1</v>
      </c>
      <c r="AM1401" s="83">
        <f>IF(入力シート!AD1427="有り",2,1)</f>
        <v>1</v>
      </c>
      <c r="AN1401" s="83">
        <f>IF(入力シート!AE1427="有り",2,1)</f>
        <v>1</v>
      </c>
      <c r="AO1401" s="83">
        <f>IF(入力シート!H1427="必要(\4,950)",1,0)</f>
        <v>0</v>
      </c>
    </row>
    <row r="1402" spans="5:41" x14ac:dyDescent="0.4">
      <c r="E1402" s="85" t="str">
        <f t="shared" ca="1" si="126"/>
        <v>20240213</v>
      </c>
      <c r="F1402" s="83" t="str">
        <f>DBCS(入力シート!A1428)</f>
        <v/>
      </c>
      <c r="G1402" s="83" t="str">
        <f>(ASC(SUBSTITUTE(SUBSTITUTE(入力シート!B1428,"　","")," ","")))</f>
        <v/>
      </c>
      <c r="H1402" s="83" t="str">
        <f>ASC(入力シート!C1428)</f>
        <v/>
      </c>
      <c r="I1402" s="83" t="str">
        <f>IF(入力シート!E1428=0,"",入力シート!E1428)</f>
        <v/>
      </c>
      <c r="J1402" s="83" t="str">
        <f>IF(入力シート!I1428=0,"",入力シート!I1428)</f>
        <v/>
      </c>
      <c r="K1402" s="83" t="str">
        <f>DBCS(入力シート!K1428)</f>
        <v/>
      </c>
      <c r="L1402" s="83" t="str">
        <f>ASC(入力シート!L1428)</f>
        <v/>
      </c>
      <c r="M1402" s="83" t="e">
        <f>_xlfn.IFS(入力シート!J1428=置換コード!$B$4,1,入力シート!J1428=置換コード!$B$5,2,入力シート!J1428=置換コード!$B$6,3,入力シート!J1428=置換コード!$B$7,4,入力シート!J1428=置換コード!$B$8,5,入力シート!J1428=置換コード!$B$9,6,入力シート!J1428=置換コード!$B$10,7,入力シート!J1428=置換コード!$B$11,8,入力シート!J1428=置換コード!$B$12,9,入力シート!J1428=置換コード!$B$13,10)</f>
        <v>#N/A</v>
      </c>
      <c r="N1402" s="83" t="e">
        <f>_xlfn.IFS(入力シート!F1428=置換コード!$E$4,1,入力シート!F1428=置換コード!$E$5,2)</f>
        <v>#N/A</v>
      </c>
      <c r="O1402" s="83" t="e">
        <f t="shared" si="127"/>
        <v>#N/A</v>
      </c>
      <c r="P1402" s="83" t="e">
        <f t="shared" si="128"/>
        <v>#N/A</v>
      </c>
      <c r="Q1402" s="83" t="e">
        <f>_xlfn.IFS(入力シート!O1428=置換コード!$I$4,11,入力シート!O1428=置換コード!$I$5,21,入力シート!O1428=置換コード!$I$6,22,入力シート!O1428=置換コード!$I$7,23,入力シート!O1428=置換コード!$I$8,24,入力シート!O1428=置換コード!$I$9,25,入力シート!O1428=置換コード!$I$10,26,入力シート!O1428=置換コード!$I$11,31,入力シート!O1428=置換コード!$I$12,32,入力シート!O1428=置換コード!$I$13,33,入力シート!O1428=置換コード!$I$14,34,入力シート!O1428=置換コード!$I$15,35,入力シート!O1428=置換コード!$I$16,36,入力シート!O1428=置換コード!$I$17,37,入力シート!O1428=置換コード!$I$18,38,入力シート!O1428=置換コード!$I$19,41,入力シート!O1428=置換コード!$I$20,42,入力シート!O1428=置換コード!$I$21,43,入力シート!O1428=置換コード!$I$22,44,入力シート!O1428=置換コード!$I$23,51,入力シート!O1428=置換コード!$I$24,52,入力シート!O1428=置換コード!$I$25,53,入力シート!O1428=置換コード!$I$26,54,入力シート!O1428=置換コード!$I$27,55,入力シート!O1428=置換コード!$I$28,61,入力シート!O1428=置換コード!$I$29,62,入力シート!O1428=置換コード!$I$30,63,入力シート!O1428=置換コード!$I$31,64,入力シート!O1428=置換コード!$I$32,65,入力シート!O1428=置換コード!$I$33,66,入力シート!O1428=置換コード!$I$34,71,入力シート!O1428=置換コード!$I$35,72,入力シート!O1428=置換コード!$I$36,73,入力シート!O1428=置換コード!$I$37,74,入力シート!O1428=置換コード!$I$38,75,入力シート!O1428=置換コード!$I$39,76,入力シート!O1428=置換コード!$I$40,77,入力シート!O1428=置換コード!$I$41,78,入力シート!O1428=置換コード!$I$42,79,入力シート!O1428=置換コード!$I$43,81,入力シート!O1428=置換コード!$I$44,82,入力シート!O1428=置換コード!$I$45,83,入力シート!O1428=置換コード!$I$46,84,入力シート!O1428=置換コード!$I$47,85,入力シート!O1428=置換コード!$I$48,86,入力シート!O1428=置換コード!$I$49,87,入力シート!O1428=置換コード!$I$50,88,入力シート!O1428=置換コード!$I$51,90)</f>
        <v>#N/A</v>
      </c>
      <c r="R1402" s="83" t="e">
        <f t="shared" si="129"/>
        <v>#N/A</v>
      </c>
      <c r="S1402" s="83" t="str">
        <f>ASC(入力シート!N1428)</f>
        <v/>
      </c>
      <c r="T1402" s="83" t="str">
        <f>ASC(入力シート!P1428)</f>
        <v/>
      </c>
      <c r="U1402" s="83" t="str">
        <f>ASC(入力シート!Q1428)</f>
        <v/>
      </c>
      <c r="V1402" s="83" t="str">
        <f>ASC(入力シート!R1428)</f>
        <v/>
      </c>
      <c r="W1402" s="83" t="str">
        <f>ASC(入力シート!M1428)</f>
        <v/>
      </c>
      <c r="X1402" s="83" t="e">
        <f>_xlfn.IFS(入力シート!U1428=置換コード!$I$4,11,入力シート!U1428=置換コード!$I$5,21,入力シート!U1428=置換コード!$I$6,22,入力シート!U1428=置換コード!$I$7,23,入力シート!U1428=置換コード!$I$8,24,入力シート!U1428=置換コード!$I$9,25,入力シート!U1428=置換コード!$I$10,26,入力シート!U1428=置換コード!$I$11,31,入力シート!U1428=置換コード!$I$12,32,入力シート!U1428=置換コード!$I$13,33,入力シート!U1428=置換コード!$I$14,34,入力シート!U1428=置換コード!$I$15,35,入力シート!U1428=置換コード!$I$16,36,入力シート!U1428=置換コード!$I$17,37,入力シート!U1428=置換コード!$I$18,38,入力シート!U1428=置換コード!$I$19,41,入力シート!U1428=置換コード!$I$20,42,入力シート!U1428=置換コード!$I$21,43,入力シート!U1428=置換コード!$I$22,44,入力シート!U1428=置換コード!$I$23,51,入力シート!U1428=置換コード!$I$24,52,入力シート!U1428=置換コード!$I$25,53,入力シート!U1428=置換コード!$I$26,54,入力シート!U1428=置換コード!$I$27,55,入力シート!U1428=置換コード!$I$28,61,入力シート!U1428=置換コード!$I$29,62,入力シート!U1428=置換コード!$I$30,63,入力シート!U1428=置換コード!$I$31,64,入力シート!U1428=置換コード!$I$32,65,入力シート!U1428=置換コード!$I$33,66,入力シート!U1428=置換コード!$I$34,71,入力シート!U1428=置換コード!$I$35,72,入力シート!U1428=置換コード!$I$36,73,入力シート!U1428=置換コード!$I$37,74,入力シート!U1428=置換コード!$I$38,75,入力シート!U1428=置換コード!$I$39,76,入力シート!U1428=置換コード!$I$40,77,入力シート!U1428=置換コード!$I$41,78,入力シート!U1428=置換コード!$I$42,79,入力シート!U1428=置換コード!$I$43,81,入力シート!U1428=置換コード!$I$44,82,入力シート!U1428=置換コード!$I$45,83,入力シート!U1428=置換コード!$I$46,84,入力シート!U1428=置換コード!$I$47,85,入力シート!U1428=置換コード!$I$48,86,入力シート!U1428=置換コード!$I$49,87,入力シート!U1428=置換コード!$I$50,88,入力シート!U1428=置換コード!$I$51,90)</f>
        <v>#N/A</v>
      </c>
      <c r="Y1402" s="83" t="e">
        <f t="shared" si="130"/>
        <v>#N/A</v>
      </c>
      <c r="Z1402" s="83" t="str">
        <f>ASC(入力シート!T1428)</f>
        <v/>
      </c>
      <c r="AA1402" s="83" t="str">
        <f>ASC(入力シート!V1428)</f>
        <v/>
      </c>
      <c r="AB1402" s="83" t="str">
        <f>ASC(入力シート!W1428)</f>
        <v/>
      </c>
      <c r="AC1402" s="83" t="str">
        <f>ASC(入力シート!X1428)</f>
        <v/>
      </c>
      <c r="AD1402" s="83" t="str">
        <f>ASC(入力シート!S1428)</f>
        <v/>
      </c>
      <c r="AE1402" s="83" t="str">
        <f>IF(入力シート!D1428=0,"",入力シート!D1428)</f>
        <v/>
      </c>
      <c r="AF1402" s="83">
        <f>IF(入力シート!G1428="無し",1,2)</f>
        <v>2</v>
      </c>
      <c r="AG1402" s="85" t="str">
        <f t="shared" ca="1" si="131"/>
        <v>20240213</v>
      </c>
      <c r="AH1402" s="83">
        <f>IF(入力シート!Y1428="有り",2,1)</f>
        <v>1</v>
      </c>
      <c r="AI1402" s="83">
        <f>IF(入力シート!Z1428="有り",2,1)</f>
        <v>1</v>
      </c>
      <c r="AJ1402" s="83">
        <f>IF(入力シート!AA1428="有り",2,1)</f>
        <v>1</v>
      </c>
      <c r="AK1402" s="83">
        <f>IF(入力シート!AB1428="有り",2,1)</f>
        <v>1</v>
      </c>
      <c r="AL1402" s="83">
        <f>IF(入力シート!AC1428="有り",2,1)</f>
        <v>1</v>
      </c>
      <c r="AM1402" s="83">
        <f>IF(入力シート!AD1428="有り",2,1)</f>
        <v>1</v>
      </c>
      <c r="AN1402" s="83">
        <f>IF(入力シート!AE1428="有り",2,1)</f>
        <v>1</v>
      </c>
      <c r="AO1402" s="83">
        <f>IF(入力シート!H1428="必要(\4,950)",1,0)</f>
        <v>0</v>
      </c>
    </row>
    <row r="1403" spans="5:41" x14ac:dyDescent="0.4">
      <c r="E1403" s="85" t="str">
        <f t="shared" ca="1" si="126"/>
        <v>20240213</v>
      </c>
      <c r="F1403" s="83" t="str">
        <f>DBCS(入力シート!A1429)</f>
        <v/>
      </c>
      <c r="G1403" s="83" t="str">
        <f>(ASC(SUBSTITUTE(SUBSTITUTE(入力シート!B1429,"　","")," ","")))</f>
        <v/>
      </c>
      <c r="H1403" s="83" t="str">
        <f>ASC(入力シート!C1429)</f>
        <v/>
      </c>
      <c r="I1403" s="83" t="str">
        <f>IF(入力シート!E1429=0,"",入力シート!E1429)</f>
        <v/>
      </c>
      <c r="J1403" s="83" t="str">
        <f>IF(入力シート!I1429=0,"",入力シート!I1429)</f>
        <v/>
      </c>
      <c r="K1403" s="83" t="str">
        <f>DBCS(入力シート!K1429)</f>
        <v/>
      </c>
      <c r="L1403" s="83" t="str">
        <f>ASC(入力シート!L1429)</f>
        <v/>
      </c>
      <c r="M1403" s="83" t="e">
        <f>_xlfn.IFS(入力シート!J1429=置換コード!$B$4,1,入力シート!J1429=置換コード!$B$5,2,入力シート!J1429=置換コード!$B$6,3,入力シート!J1429=置換コード!$B$7,4,入力シート!J1429=置換コード!$B$8,5,入力シート!J1429=置換コード!$B$9,6,入力シート!J1429=置換コード!$B$10,7,入力シート!J1429=置換コード!$B$11,8,入力シート!J1429=置換コード!$B$12,9,入力シート!J1429=置換コード!$B$13,10)</f>
        <v>#N/A</v>
      </c>
      <c r="N1403" s="83" t="e">
        <f>_xlfn.IFS(入力シート!F1429=置換コード!$E$4,1,入力シート!F1429=置換コード!$E$5,2)</f>
        <v>#N/A</v>
      </c>
      <c r="O1403" s="83" t="e">
        <f t="shared" si="127"/>
        <v>#N/A</v>
      </c>
      <c r="P1403" s="83" t="e">
        <f t="shared" si="128"/>
        <v>#N/A</v>
      </c>
      <c r="Q1403" s="83" t="e">
        <f>_xlfn.IFS(入力シート!O1429=置換コード!$I$4,11,入力シート!O1429=置換コード!$I$5,21,入力シート!O1429=置換コード!$I$6,22,入力シート!O1429=置換コード!$I$7,23,入力シート!O1429=置換コード!$I$8,24,入力シート!O1429=置換コード!$I$9,25,入力シート!O1429=置換コード!$I$10,26,入力シート!O1429=置換コード!$I$11,31,入力シート!O1429=置換コード!$I$12,32,入力シート!O1429=置換コード!$I$13,33,入力シート!O1429=置換コード!$I$14,34,入力シート!O1429=置換コード!$I$15,35,入力シート!O1429=置換コード!$I$16,36,入力シート!O1429=置換コード!$I$17,37,入力シート!O1429=置換コード!$I$18,38,入力シート!O1429=置換コード!$I$19,41,入力シート!O1429=置換コード!$I$20,42,入力シート!O1429=置換コード!$I$21,43,入力シート!O1429=置換コード!$I$22,44,入力シート!O1429=置換コード!$I$23,51,入力シート!O1429=置換コード!$I$24,52,入力シート!O1429=置換コード!$I$25,53,入力シート!O1429=置換コード!$I$26,54,入力シート!O1429=置換コード!$I$27,55,入力シート!O1429=置換コード!$I$28,61,入力シート!O1429=置換コード!$I$29,62,入力シート!O1429=置換コード!$I$30,63,入力シート!O1429=置換コード!$I$31,64,入力シート!O1429=置換コード!$I$32,65,入力シート!O1429=置換コード!$I$33,66,入力シート!O1429=置換コード!$I$34,71,入力シート!O1429=置換コード!$I$35,72,入力シート!O1429=置換コード!$I$36,73,入力シート!O1429=置換コード!$I$37,74,入力シート!O1429=置換コード!$I$38,75,入力シート!O1429=置換コード!$I$39,76,入力シート!O1429=置換コード!$I$40,77,入力シート!O1429=置換コード!$I$41,78,入力シート!O1429=置換コード!$I$42,79,入力シート!O1429=置換コード!$I$43,81,入力シート!O1429=置換コード!$I$44,82,入力シート!O1429=置換コード!$I$45,83,入力シート!O1429=置換コード!$I$46,84,入力シート!O1429=置換コード!$I$47,85,入力シート!O1429=置換コード!$I$48,86,入力シート!O1429=置換コード!$I$49,87,入力シート!O1429=置換コード!$I$50,88,入力シート!O1429=置換コード!$I$51,90)</f>
        <v>#N/A</v>
      </c>
      <c r="R1403" s="83" t="e">
        <f t="shared" si="129"/>
        <v>#N/A</v>
      </c>
      <c r="S1403" s="83" t="str">
        <f>ASC(入力シート!N1429)</f>
        <v/>
      </c>
      <c r="T1403" s="83" t="str">
        <f>ASC(入力シート!P1429)</f>
        <v/>
      </c>
      <c r="U1403" s="83" t="str">
        <f>ASC(入力シート!Q1429)</f>
        <v/>
      </c>
      <c r="V1403" s="83" t="str">
        <f>ASC(入力シート!R1429)</f>
        <v/>
      </c>
      <c r="W1403" s="83" t="str">
        <f>ASC(入力シート!M1429)</f>
        <v/>
      </c>
      <c r="X1403" s="83" t="e">
        <f>_xlfn.IFS(入力シート!U1429=置換コード!$I$4,11,入力シート!U1429=置換コード!$I$5,21,入力シート!U1429=置換コード!$I$6,22,入力シート!U1429=置換コード!$I$7,23,入力シート!U1429=置換コード!$I$8,24,入力シート!U1429=置換コード!$I$9,25,入力シート!U1429=置換コード!$I$10,26,入力シート!U1429=置換コード!$I$11,31,入力シート!U1429=置換コード!$I$12,32,入力シート!U1429=置換コード!$I$13,33,入力シート!U1429=置換コード!$I$14,34,入力シート!U1429=置換コード!$I$15,35,入力シート!U1429=置換コード!$I$16,36,入力シート!U1429=置換コード!$I$17,37,入力シート!U1429=置換コード!$I$18,38,入力シート!U1429=置換コード!$I$19,41,入力シート!U1429=置換コード!$I$20,42,入力シート!U1429=置換コード!$I$21,43,入力シート!U1429=置換コード!$I$22,44,入力シート!U1429=置換コード!$I$23,51,入力シート!U1429=置換コード!$I$24,52,入力シート!U1429=置換コード!$I$25,53,入力シート!U1429=置換コード!$I$26,54,入力シート!U1429=置換コード!$I$27,55,入力シート!U1429=置換コード!$I$28,61,入力シート!U1429=置換コード!$I$29,62,入力シート!U1429=置換コード!$I$30,63,入力シート!U1429=置換コード!$I$31,64,入力シート!U1429=置換コード!$I$32,65,入力シート!U1429=置換コード!$I$33,66,入力シート!U1429=置換コード!$I$34,71,入力シート!U1429=置換コード!$I$35,72,入力シート!U1429=置換コード!$I$36,73,入力シート!U1429=置換コード!$I$37,74,入力シート!U1429=置換コード!$I$38,75,入力シート!U1429=置換コード!$I$39,76,入力シート!U1429=置換コード!$I$40,77,入力シート!U1429=置換コード!$I$41,78,入力シート!U1429=置換コード!$I$42,79,入力シート!U1429=置換コード!$I$43,81,入力シート!U1429=置換コード!$I$44,82,入力シート!U1429=置換コード!$I$45,83,入力シート!U1429=置換コード!$I$46,84,入力シート!U1429=置換コード!$I$47,85,入力シート!U1429=置換コード!$I$48,86,入力シート!U1429=置換コード!$I$49,87,入力シート!U1429=置換コード!$I$50,88,入力シート!U1429=置換コード!$I$51,90)</f>
        <v>#N/A</v>
      </c>
      <c r="Y1403" s="83" t="e">
        <f t="shared" si="130"/>
        <v>#N/A</v>
      </c>
      <c r="Z1403" s="83" t="str">
        <f>ASC(入力シート!T1429)</f>
        <v/>
      </c>
      <c r="AA1403" s="83" t="str">
        <f>ASC(入力シート!V1429)</f>
        <v/>
      </c>
      <c r="AB1403" s="83" t="str">
        <f>ASC(入力シート!W1429)</f>
        <v/>
      </c>
      <c r="AC1403" s="83" t="str">
        <f>ASC(入力シート!X1429)</f>
        <v/>
      </c>
      <c r="AD1403" s="83" t="str">
        <f>ASC(入力シート!S1429)</f>
        <v/>
      </c>
      <c r="AE1403" s="83" t="str">
        <f>IF(入力シート!D1429=0,"",入力シート!D1429)</f>
        <v/>
      </c>
      <c r="AF1403" s="83">
        <f>IF(入力シート!G1429="無し",1,2)</f>
        <v>2</v>
      </c>
      <c r="AG1403" s="85" t="str">
        <f t="shared" ca="1" si="131"/>
        <v>20240213</v>
      </c>
      <c r="AH1403" s="83">
        <f>IF(入力シート!Y1429="有り",2,1)</f>
        <v>1</v>
      </c>
      <c r="AI1403" s="83">
        <f>IF(入力シート!Z1429="有り",2,1)</f>
        <v>1</v>
      </c>
      <c r="AJ1403" s="83">
        <f>IF(入力シート!AA1429="有り",2,1)</f>
        <v>1</v>
      </c>
      <c r="AK1403" s="83">
        <f>IF(入力シート!AB1429="有り",2,1)</f>
        <v>1</v>
      </c>
      <c r="AL1403" s="83">
        <f>IF(入力シート!AC1429="有り",2,1)</f>
        <v>1</v>
      </c>
      <c r="AM1403" s="83">
        <f>IF(入力シート!AD1429="有り",2,1)</f>
        <v>1</v>
      </c>
      <c r="AN1403" s="83">
        <f>IF(入力シート!AE1429="有り",2,1)</f>
        <v>1</v>
      </c>
      <c r="AO1403" s="83">
        <f>IF(入力シート!H1429="必要(\4,950)",1,0)</f>
        <v>0</v>
      </c>
    </row>
    <row r="1404" spans="5:41" x14ac:dyDescent="0.4">
      <c r="E1404" s="85" t="str">
        <f t="shared" ca="1" si="126"/>
        <v>20240213</v>
      </c>
      <c r="F1404" s="83" t="str">
        <f>DBCS(入力シート!A1430)</f>
        <v/>
      </c>
      <c r="G1404" s="83" t="str">
        <f>(ASC(SUBSTITUTE(SUBSTITUTE(入力シート!B1430,"　","")," ","")))</f>
        <v/>
      </c>
      <c r="H1404" s="83" t="str">
        <f>ASC(入力シート!C1430)</f>
        <v/>
      </c>
      <c r="I1404" s="83" t="str">
        <f>IF(入力シート!E1430=0,"",入力シート!E1430)</f>
        <v/>
      </c>
      <c r="J1404" s="83" t="str">
        <f>IF(入力シート!I1430=0,"",入力シート!I1430)</f>
        <v/>
      </c>
      <c r="K1404" s="83" t="str">
        <f>DBCS(入力シート!K1430)</f>
        <v/>
      </c>
      <c r="L1404" s="83" t="str">
        <f>ASC(入力シート!L1430)</f>
        <v/>
      </c>
      <c r="M1404" s="83" t="e">
        <f>_xlfn.IFS(入力シート!J1430=置換コード!$B$4,1,入力シート!J1430=置換コード!$B$5,2,入力シート!J1430=置換コード!$B$6,3,入力シート!J1430=置換コード!$B$7,4,入力シート!J1430=置換コード!$B$8,5,入力シート!J1430=置換コード!$B$9,6,入力シート!J1430=置換コード!$B$10,7,入力シート!J1430=置換コード!$B$11,8,入力シート!J1430=置換コード!$B$12,9,入力シート!J1430=置換コード!$B$13,10)</f>
        <v>#N/A</v>
      </c>
      <c r="N1404" s="83" t="e">
        <f>_xlfn.IFS(入力シート!F1430=置換コード!$E$4,1,入力シート!F1430=置換コード!$E$5,2)</f>
        <v>#N/A</v>
      </c>
      <c r="O1404" s="83" t="e">
        <f t="shared" si="127"/>
        <v>#N/A</v>
      </c>
      <c r="P1404" s="83" t="e">
        <f t="shared" si="128"/>
        <v>#N/A</v>
      </c>
      <c r="Q1404" s="83" t="e">
        <f>_xlfn.IFS(入力シート!O1430=置換コード!$I$4,11,入力シート!O1430=置換コード!$I$5,21,入力シート!O1430=置換コード!$I$6,22,入力シート!O1430=置換コード!$I$7,23,入力シート!O1430=置換コード!$I$8,24,入力シート!O1430=置換コード!$I$9,25,入力シート!O1430=置換コード!$I$10,26,入力シート!O1430=置換コード!$I$11,31,入力シート!O1430=置換コード!$I$12,32,入力シート!O1430=置換コード!$I$13,33,入力シート!O1430=置換コード!$I$14,34,入力シート!O1430=置換コード!$I$15,35,入力シート!O1430=置換コード!$I$16,36,入力シート!O1430=置換コード!$I$17,37,入力シート!O1430=置換コード!$I$18,38,入力シート!O1430=置換コード!$I$19,41,入力シート!O1430=置換コード!$I$20,42,入力シート!O1430=置換コード!$I$21,43,入力シート!O1430=置換コード!$I$22,44,入力シート!O1430=置換コード!$I$23,51,入力シート!O1430=置換コード!$I$24,52,入力シート!O1430=置換コード!$I$25,53,入力シート!O1430=置換コード!$I$26,54,入力シート!O1430=置換コード!$I$27,55,入力シート!O1430=置換コード!$I$28,61,入力シート!O1430=置換コード!$I$29,62,入力シート!O1430=置換コード!$I$30,63,入力シート!O1430=置換コード!$I$31,64,入力シート!O1430=置換コード!$I$32,65,入力シート!O1430=置換コード!$I$33,66,入力シート!O1430=置換コード!$I$34,71,入力シート!O1430=置換コード!$I$35,72,入力シート!O1430=置換コード!$I$36,73,入力シート!O1430=置換コード!$I$37,74,入力シート!O1430=置換コード!$I$38,75,入力シート!O1430=置換コード!$I$39,76,入力シート!O1430=置換コード!$I$40,77,入力シート!O1430=置換コード!$I$41,78,入力シート!O1430=置換コード!$I$42,79,入力シート!O1430=置換コード!$I$43,81,入力シート!O1430=置換コード!$I$44,82,入力シート!O1430=置換コード!$I$45,83,入力シート!O1430=置換コード!$I$46,84,入力シート!O1430=置換コード!$I$47,85,入力シート!O1430=置換コード!$I$48,86,入力シート!O1430=置換コード!$I$49,87,入力シート!O1430=置換コード!$I$50,88,入力シート!O1430=置換コード!$I$51,90)</f>
        <v>#N/A</v>
      </c>
      <c r="R1404" s="83" t="e">
        <f t="shared" si="129"/>
        <v>#N/A</v>
      </c>
      <c r="S1404" s="83" t="str">
        <f>ASC(入力シート!N1430)</f>
        <v/>
      </c>
      <c r="T1404" s="83" t="str">
        <f>ASC(入力シート!P1430)</f>
        <v/>
      </c>
      <c r="U1404" s="83" t="str">
        <f>ASC(入力シート!Q1430)</f>
        <v/>
      </c>
      <c r="V1404" s="83" t="str">
        <f>ASC(入力シート!R1430)</f>
        <v/>
      </c>
      <c r="W1404" s="83" t="str">
        <f>ASC(入力シート!M1430)</f>
        <v/>
      </c>
      <c r="X1404" s="83" t="e">
        <f>_xlfn.IFS(入力シート!U1430=置換コード!$I$4,11,入力シート!U1430=置換コード!$I$5,21,入力シート!U1430=置換コード!$I$6,22,入力シート!U1430=置換コード!$I$7,23,入力シート!U1430=置換コード!$I$8,24,入力シート!U1430=置換コード!$I$9,25,入力シート!U1430=置換コード!$I$10,26,入力シート!U1430=置換コード!$I$11,31,入力シート!U1430=置換コード!$I$12,32,入力シート!U1430=置換コード!$I$13,33,入力シート!U1430=置換コード!$I$14,34,入力シート!U1430=置換コード!$I$15,35,入力シート!U1430=置換コード!$I$16,36,入力シート!U1430=置換コード!$I$17,37,入力シート!U1430=置換コード!$I$18,38,入力シート!U1430=置換コード!$I$19,41,入力シート!U1430=置換コード!$I$20,42,入力シート!U1430=置換コード!$I$21,43,入力シート!U1430=置換コード!$I$22,44,入力シート!U1430=置換コード!$I$23,51,入力シート!U1430=置換コード!$I$24,52,入力シート!U1430=置換コード!$I$25,53,入力シート!U1430=置換コード!$I$26,54,入力シート!U1430=置換コード!$I$27,55,入力シート!U1430=置換コード!$I$28,61,入力シート!U1430=置換コード!$I$29,62,入力シート!U1430=置換コード!$I$30,63,入力シート!U1430=置換コード!$I$31,64,入力シート!U1430=置換コード!$I$32,65,入力シート!U1430=置換コード!$I$33,66,入力シート!U1430=置換コード!$I$34,71,入力シート!U1430=置換コード!$I$35,72,入力シート!U1430=置換コード!$I$36,73,入力シート!U1430=置換コード!$I$37,74,入力シート!U1430=置換コード!$I$38,75,入力シート!U1430=置換コード!$I$39,76,入力シート!U1430=置換コード!$I$40,77,入力シート!U1430=置換コード!$I$41,78,入力シート!U1430=置換コード!$I$42,79,入力シート!U1430=置換コード!$I$43,81,入力シート!U1430=置換コード!$I$44,82,入力シート!U1430=置換コード!$I$45,83,入力シート!U1430=置換コード!$I$46,84,入力シート!U1430=置換コード!$I$47,85,入力シート!U1430=置換コード!$I$48,86,入力シート!U1430=置換コード!$I$49,87,入力シート!U1430=置換コード!$I$50,88,入力シート!U1430=置換コード!$I$51,90)</f>
        <v>#N/A</v>
      </c>
      <c r="Y1404" s="83" t="e">
        <f t="shared" si="130"/>
        <v>#N/A</v>
      </c>
      <c r="Z1404" s="83" t="str">
        <f>ASC(入力シート!T1430)</f>
        <v/>
      </c>
      <c r="AA1404" s="83" t="str">
        <f>ASC(入力シート!V1430)</f>
        <v/>
      </c>
      <c r="AB1404" s="83" t="str">
        <f>ASC(入力シート!W1430)</f>
        <v/>
      </c>
      <c r="AC1404" s="83" t="str">
        <f>ASC(入力シート!X1430)</f>
        <v/>
      </c>
      <c r="AD1404" s="83" t="str">
        <f>ASC(入力シート!S1430)</f>
        <v/>
      </c>
      <c r="AE1404" s="83" t="str">
        <f>IF(入力シート!D1430=0,"",入力シート!D1430)</f>
        <v/>
      </c>
      <c r="AF1404" s="83">
        <f>IF(入力シート!G1430="無し",1,2)</f>
        <v>2</v>
      </c>
      <c r="AG1404" s="85" t="str">
        <f t="shared" ca="1" si="131"/>
        <v>20240213</v>
      </c>
      <c r="AH1404" s="83">
        <f>IF(入力シート!Y1430="有り",2,1)</f>
        <v>1</v>
      </c>
      <c r="AI1404" s="83">
        <f>IF(入力シート!Z1430="有り",2,1)</f>
        <v>1</v>
      </c>
      <c r="AJ1404" s="83">
        <f>IF(入力シート!AA1430="有り",2,1)</f>
        <v>1</v>
      </c>
      <c r="AK1404" s="83">
        <f>IF(入力シート!AB1430="有り",2,1)</f>
        <v>1</v>
      </c>
      <c r="AL1404" s="83">
        <f>IF(入力シート!AC1430="有り",2,1)</f>
        <v>1</v>
      </c>
      <c r="AM1404" s="83">
        <f>IF(入力シート!AD1430="有り",2,1)</f>
        <v>1</v>
      </c>
      <c r="AN1404" s="83">
        <f>IF(入力シート!AE1430="有り",2,1)</f>
        <v>1</v>
      </c>
      <c r="AO1404" s="83">
        <f>IF(入力シート!H1430="必要(\4,950)",1,0)</f>
        <v>0</v>
      </c>
    </row>
    <row r="1405" spans="5:41" x14ac:dyDescent="0.4">
      <c r="E1405" s="85" t="str">
        <f t="shared" ca="1" si="126"/>
        <v>20240213</v>
      </c>
      <c r="F1405" s="83" t="str">
        <f>DBCS(入力シート!A1431)</f>
        <v/>
      </c>
      <c r="G1405" s="83" t="str">
        <f>(ASC(SUBSTITUTE(SUBSTITUTE(入力シート!B1431,"　","")," ","")))</f>
        <v/>
      </c>
      <c r="H1405" s="83" t="str">
        <f>ASC(入力シート!C1431)</f>
        <v/>
      </c>
      <c r="I1405" s="83" t="str">
        <f>IF(入力シート!E1431=0,"",入力シート!E1431)</f>
        <v/>
      </c>
      <c r="J1405" s="83" t="str">
        <f>IF(入力シート!I1431=0,"",入力シート!I1431)</f>
        <v/>
      </c>
      <c r="K1405" s="83" t="str">
        <f>DBCS(入力シート!K1431)</f>
        <v/>
      </c>
      <c r="L1405" s="83" t="str">
        <f>ASC(入力シート!L1431)</f>
        <v/>
      </c>
      <c r="M1405" s="83" t="e">
        <f>_xlfn.IFS(入力シート!J1431=置換コード!$B$4,1,入力シート!J1431=置換コード!$B$5,2,入力シート!J1431=置換コード!$B$6,3,入力シート!J1431=置換コード!$B$7,4,入力シート!J1431=置換コード!$B$8,5,入力シート!J1431=置換コード!$B$9,6,入力シート!J1431=置換コード!$B$10,7,入力シート!J1431=置換コード!$B$11,8,入力シート!J1431=置換コード!$B$12,9,入力シート!J1431=置換コード!$B$13,10)</f>
        <v>#N/A</v>
      </c>
      <c r="N1405" s="83" t="e">
        <f>_xlfn.IFS(入力シート!F1431=置換コード!$E$4,1,入力シート!F1431=置換コード!$E$5,2)</f>
        <v>#N/A</v>
      </c>
      <c r="O1405" s="83" t="e">
        <f t="shared" si="127"/>
        <v>#N/A</v>
      </c>
      <c r="P1405" s="83" t="e">
        <f t="shared" si="128"/>
        <v>#N/A</v>
      </c>
      <c r="Q1405" s="83" t="e">
        <f>_xlfn.IFS(入力シート!O1431=置換コード!$I$4,11,入力シート!O1431=置換コード!$I$5,21,入力シート!O1431=置換コード!$I$6,22,入力シート!O1431=置換コード!$I$7,23,入力シート!O1431=置換コード!$I$8,24,入力シート!O1431=置換コード!$I$9,25,入力シート!O1431=置換コード!$I$10,26,入力シート!O1431=置換コード!$I$11,31,入力シート!O1431=置換コード!$I$12,32,入力シート!O1431=置換コード!$I$13,33,入力シート!O1431=置換コード!$I$14,34,入力シート!O1431=置換コード!$I$15,35,入力シート!O1431=置換コード!$I$16,36,入力シート!O1431=置換コード!$I$17,37,入力シート!O1431=置換コード!$I$18,38,入力シート!O1431=置換コード!$I$19,41,入力シート!O1431=置換コード!$I$20,42,入力シート!O1431=置換コード!$I$21,43,入力シート!O1431=置換コード!$I$22,44,入力シート!O1431=置換コード!$I$23,51,入力シート!O1431=置換コード!$I$24,52,入力シート!O1431=置換コード!$I$25,53,入力シート!O1431=置換コード!$I$26,54,入力シート!O1431=置換コード!$I$27,55,入力シート!O1431=置換コード!$I$28,61,入力シート!O1431=置換コード!$I$29,62,入力シート!O1431=置換コード!$I$30,63,入力シート!O1431=置換コード!$I$31,64,入力シート!O1431=置換コード!$I$32,65,入力シート!O1431=置換コード!$I$33,66,入力シート!O1431=置換コード!$I$34,71,入力シート!O1431=置換コード!$I$35,72,入力シート!O1431=置換コード!$I$36,73,入力シート!O1431=置換コード!$I$37,74,入力シート!O1431=置換コード!$I$38,75,入力シート!O1431=置換コード!$I$39,76,入力シート!O1431=置換コード!$I$40,77,入力シート!O1431=置換コード!$I$41,78,入力シート!O1431=置換コード!$I$42,79,入力シート!O1431=置換コード!$I$43,81,入力シート!O1431=置換コード!$I$44,82,入力シート!O1431=置換コード!$I$45,83,入力シート!O1431=置換コード!$I$46,84,入力シート!O1431=置換コード!$I$47,85,入力シート!O1431=置換コード!$I$48,86,入力シート!O1431=置換コード!$I$49,87,入力シート!O1431=置換コード!$I$50,88,入力シート!O1431=置換コード!$I$51,90)</f>
        <v>#N/A</v>
      </c>
      <c r="R1405" s="83" t="e">
        <f t="shared" si="129"/>
        <v>#N/A</v>
      </c>
      <c r="S1405" s="83" t="str">
        <f>ASC(入力シート!N1431)</f>
        <v/>
      </c>
      <c r="T1405" s="83" t="str">
        <f>ASC(入力シート!P1431)</f>
        <v/>
      </c>
      <c r="U1405" s="83" t="str">
        <f>ASC(入力シート!Q1431)</f>
        <v/>
      </c>
      <c r="V1405" s="83" t="str">
        <f>ASC(入力シート!R1431)</f>
        <v/>
      </c>
      <c r="W1405" s="83" t="str">
        <f>ASC(入力シート!M1431)</f>
        <v/>
      </c>
      <c r="X1405" s="83" t="e">
        <f>_xlfn.IFS(入力シート!U1431=置換コード!$I$4,11,入力シート!U1431=置換コード!$I$5,21,入力シート!U1431=置換コード!$I$6,22,入力シート!U1431=置換コード!$I$7,23,入力シート!U1431=置換コード!$I$8,24,入力シート!U1431=置換コード!$I$9,25,入力シート!U1431=置換コード!$I$10,26,入力シート!U1431=置換コード!$I$11,31,入力シート!U1431=置換コード!$I$12,32,入力シート!U1431=置換コード!$I$13,33,入力シート!U1431=置換コード!$I$14,34,入力シート!U1431=置換コード!$I$15,35,入力シート!U1431=置換コード!$I$16,36,入力シート!U1431=置換コード!$I$17,37,入力シート!U1431=置換コード!$I$18,38,入力シート!U1431=置換コード!$I$19,41,入力シート!U1431=置換コード!$I$20,42,入力シート!U1431=置換コード!$I$21,43,入力シート!U1431=置換コード!$I$22,44,入力シート!U1431=置換コード!$I$23,51,入力シート!U1431=置換コード!$I$24,52,入力シート!U1431=置換コード!$I$25,53,入力シート!U1431=置換コード!$I$26,54,入力シート!U1431=置換コード!$I$27,55,入力シート!U1431=置換コード!$I$28,61,入力シート!U1431=置換コード!$I$29,62,入力シート!U1431=置換コード!$I$30,63,入力シート!U1431=置換コード!$I$31,64,入力シート!U1431=置換コード!$I$32,65,入力シート!U1431=置換コード!$I$33,66,入力シート!U1431=置換コード!$I$34,71,入力シート!U1431=置換コード!$I$35,72,入力シート!U1431=置換コード!$I$36,73,入力シート!U1431=置換コード!$I$37,74,入力シート!U1431=置換コード!$I$38,75,入力シート!U1431=置換コード!$I$39,76,入力シート!U1431=置換コード!$I$40,77,入力シート!U1431=置換コード!$I$41,78,入力シート!U1431=置換コード!$I$42,79,入力シート!U1431=置換コード!$I$43,81,入力シート!U1431=置換コード!$I$44,82,入力シート!U1431=置換コード!$I$45,83,入力シート!U1431=置換コード!$I$46,84,入力シート!U1431=置換コード!$I$47,85,入力シート!U1431=置換コード!$I$48,86,入力シート!U1431=置換コード!$I$49,87,入力シート!U1431=置換コード!$I$50,88,入力シート!U1431=置換コード!$I$51,90)</f>
        <v>#N/A</v>
      </c>
      <c r="Y1405" s="83" t="e">
        <f t="shared" si="130"/>
        <v>#N/A</v>
      </c>
      <c r="Z1405" s="83" t="str">
        <f>ASC(入力シート!T1431)</f>
        <v/>
      </c>
      <c r="AA1405" s="83" t="str">
        <f>ASC(入力シート!V1431)</f>
        <v/>
      </c>
      <c r="AB1405" s="83" t="str">
        <f>ASC(入力シート!W1431)</f>
        <v/>
      </c>
      <c r="AC1405" s="83" t="str">
        <f>ASC(入力シート!X1431)</f>
        <v/>
      </c>
      <c r="AD1405" s="83" t="str">
        <f>ASC(入力シート!S1431)</f>
        <v/>
      </c>
      <c r="AE1405" s="83" t="str">
        <f>IF(入力シート!D1431=0,"",入力シート!D1431)</f>
        <v/>
      </c>
      <c r="AF1405" s="83">
        <f>IF(入力シート!G1431="無し",1,2)</f>
        <v>2</v>
      </c>
      <c r="AG1405" s="85" t="str">
        <f t="shared" ca="1" si="131"/>
        <v>20240213</v>
      </c>
      <c r="AH1405" s="83">
        <f>IF(入力シート!Y1431="有り",2,1)</f>
        <v>1</v>
      </c>
      <c r="AI1405" s="83">
        <f>IF(入力シート!Z1431="有り",2,1)</f>
        <v>1</v>
      </c>
      <c r="AJ1405" s="83">
        <f>IF(入力シート!AA1431="有り",2,1)</f>
        <v>1</v>
      </c>
      <c r="AK1405" s="83">
        <f>IF(入力シート!AB1431="有り",2,1)</f>
        <v>1</v>
      </c>
      <c r="AL1405" s="83">
        <f>IF(入力シート!AC1431="有り",2,1)</f>
        <v>1</v>
      </c>
      <c r="AM1405" s="83">
        <f>IF(入力シート!AD1431="有り",2,1)</f>
        <v>1</v>
      </c>
      <c r="AN1405" s="83">
        <f>IF(入力シート!AE1431="有り",2,1)</f>
        <v>1</v>
      </c>
      <c r="AO1405" s="83">
        <f>IF(入力シート!H1431="必要(\4,950)",1,0)</f>
        <v>0</v>
      </c>
    </row>
    <row r="1406" spans="5:41" x14ac:dyDescent="0.4">
      <c r="E1406" s="85" t="str">
        <f t="shared" ca="1" si="126"/>
        <v>20240213</v>
      </c>
      <c r="F1406" s="83" t="str">
        <f>DBCS(入力シート!A1432)</f>
        <v/>
      </c>
      <c r="G1406" s="83" t="str">
        <f>(ASC(SUBSTITUTE(SUBSTITUTE(入力シート!B1432,"　","")," ","")))</f>
        <v/>
      </c>
      <c r="H1406" s="83" t="str">
        <f>ASC(入力シート!C1432)</f>
        <v/>
      </c>
      <c r="I1406" s="83" t="str">
        <f>IF(入力シート!E1432=0,"",入力シート!E1432)</f>
        <v/>
      </c>
      <c r="J1406" s="83" t="str">
        <f>IF(入力シート!I1432=0,"",入力シート!I1432)</f>
        <v/>
      </c>
      <c r="K1406" s="83" t="str">
        <f>DBCS(入力シート!K1432)</f>
        <v/>
      </c>
      <c r="L1406" s="83" t="str">
        <f>ASC(入力シート!L1432)</f>
        <v/>
      </c>
      <c r="M1406" s="83" t="e">
        <f>_xlfn.IFS(入力シート!J1432=置換コード!$B$4,1,入力シート!J1432=置換コード!$B$5,2,入力シート!J1432=置換コード!$B$6,3,入力シート!J1432=置換コード!$B$7,4,入力シート!J1432=置換コード!$B$8,5,入力シート!J1432=置換コード!$B$9,6,入力シート!J1432=置換コード!$B$10,7,入力シート!J1432=置換コード!$B$11,8,入力シート!J1432=置換コード!$B$12,9,入力シート!J1432=置換コード!$B$13,10)</f>
        <v>#N/A</v>
      </c>
      <c r="N1406" s="83" t="e">
        <f>_xlfn.IFS(入力シート!F1432=置換コード!$E$4,1,入力シート!F1432=置換コード!$E$5,2)</f>
        <v>#N/A</v>
      </c>
      <c r="O1406" s="83" t="e">
        <f t="shared" si="127"/>
        <v>#N/A</v>
      </c>
      <c r="P1406" s="83" t="e">
        <f t="shared" si="128"/>
        <v>#N/A</v>
      </c>
      <c r="Q1406" s="83" t="e">
        <f>_xlfn.IFS(入力シート!O1432=置換コード!$I$4,11,入力シート!O1432=置換コード!$I$5,21,入力シート!O1432=置換コード!$I$6,22,入力シート!O1432=置換コード!$I$7,23,入力シート!O1432=置換コード!$I$8,24,入力シート!O1432=置換コード!$I$9,25,入力シート!O1432=置換コード!$I$10,26,入力シート!O1432=置換コード!$I$11,31,入力シート!O1432=置換コード!$I$12,32,入力シート!O1432=置換コード!$I$13,33,入力シート!O1432=置換コード!$I$14,34,入力シート!O1432=置換コード!$I$15,35,入力シート!O1432=置換コード!$I$16,36,入力シート!O1432=置換コード!$I$17,37,入力シート!O1432=置換コード!$I$18,38,入力シート!O1432=置換コード!$I$19,41,入力シート!O1432=置換コード!$I$20,42,入力シート!O1432=置換コード!$I$21,43,入力シート!O1432=置換コード!$I$22,44,入力シート!O1432=置換コード!$I$23,51,入力シート!O1432=置換コード!$I$24,52,入力シート!O1432=置換コード!$I$25,53,入力シート!O1432=置換コード!$I$26,54,入力シート!O1432=置換コード!$I$27,55,入力シート!O1432=置換コード!$I$28,61,入力シート!O1432=置換コード!$I$29,62,入力シート!O1432=置換コード!$I$30,63,入力シート!O1432=置換コード!$I$31,64,入力シート!O1432=置換コード!$I$32,65,入力シート!O1432=置換コード!$I$33,66,入力シート!O1432=置換コード!$I$34,71,入力シート!O1432=置換コード!$I$35,72,入力シート!O1432=置換コード!$I$36,73,入力シート!O1432=置換コード!$I$37,74,入力シート!O1432=置換コード!$I$38,75,入力シート!O1432=置換コード!$I$39,76,入力シート!O1432=置換コード!$I$40,77,入力シート!O1432=置換コード!$I$41,78,入力シート!O1432=置換コード!$I$42,79,入力シート!O1432=置換コード!$I$43,81,入力シート!O1432=置換コード!$I$44,82,入力シート!O1432=置換コード!$I$45,83,入力シート!O1432=置換コード!$I$46,84,入力シート!O1432=置換コード!$I$47,85,入力シート!O1432=置換コード!$I$48,86,入力シート!O1432=置換コード!$I$49,87,入力シート!O1432=置換コード!$I$50,88,入力シート!O1432=置換コード!$I$51,90)</f>
        <v>#N/A</v>
      </c>
      <c r="R1406" s="83" t="e">
        <f t="shared" si="129"/>
        <v>#N/A</v>
      </c>
      <c r="S1406" s="83" t="str">
        <f>ASC(入力シート!N1432)</f>
        <v/>
      </c>
      <c r="T1406" s="83" t="str">
        <f>ASC(入力シート!P1432)</f>
        <v/>
      </c>
      <c r="U1406" s="83" t="str">
        <f>ASC(入力シート!Q1432)</f>
        <v/>
      </c>
      <c r="V1406" s="83" t="str">
        <f>ASC(入力シート!R1432)</f>
        <v/>
      </c>
      <c r="W1406" s="83" t="str">
        <f>ASC(入力シート!M1432)</f>
        <v/>
      </c>
      <c r="X1406" s="83" t="e">
        <f>_xlfn.IFS(入力シート!U1432=置換コード!$I$4,11,入力シート!U1432=置換コード!$I$5,21,入力シート!U1432=置換コード!$I$6,22,入力シート!U1432=置換コード!$I$7,23,入力シート!U1432=置換コード!$I$8,24,入力シート!U1432=置換コード!$I$9,25,入力シート!U1432=置換コード!$I$10,26,入力シート!U1432=置換コード!$I$11,31,入力シート!U1432=置換コード!$I$12,32,入力シート!U1432=置換コード!$I$13,33,入力シート!U1432=置換コード!$I$14,34,入力シート!U1432=置換コード!$I$15,35,入力シート!U1432=置換コード!$I$16,36,入力シート!U1432=置換コード!$I$17,37,入力シート!U1432=置換コード!$I$18,38,入力シート!U1432=置換コード!$I$19,41,入力シート!U1432=置換コード!$I$20,42,入力シート!U1432=置換コード!$I$21,43,入力シート!U1432=置換コード!$I$22,44,入力シート!U1432=置換コード!$I$23,51,入力シート!U1432=置換コード!$I$24,52,入力シート!U1432=置換コード!$I$25,53,入力シート!U1432=置換コード!$I$26,54,入力シート!U1432=置換コード!$I$27,55,入力シート!U1432=置換コード!$I$28,61,入力シート!U1432=置換コード!$I$29,62,入力シート!U1432=置換コード!$I$30,63,入力シート!U1432=置換コード!$I$31,64,入力シート!U1432=置換コード!$I$32,65,入力シート!U1432=置換コード!$I$33,66,入力シート!U1432=置換コード!$I$34,71,入力シート!U1432=置換コード!$I$35,72,入力シート!U1432=置換コード!$I$36,73,入力シート!U1432=置換コード!$I$37,74,入力シート!U1432=置換コード!$I$38,75,入力シート!U1432=置換コード!$I$39,76,入力シート!U1432=置換コード!$I$40,77,入力シート!U1432=置換コード!$I$41,78,入力シート!U1432=置換コード!$I$42,79,入力シート!U1432=置換コード!$I$43,81,入力シート!U1432=置換コード!$I$44,82,入力シート!U1432=置換コード!$I$45,83,入力シート!U1432=置換コード!$I$46,84,入力シート!U1432=置換コード!$I$47,85,入力シート!U1432=置換コード!$I$48,86,入力シート!U1432=置換コード!$I$49,87,入力シート!U1432=置換コード!$I$50,88,入力シート!U1432=置換コード!$I$51,90)</f>
        <v>#N/A</v>
      </c>
      <c r="Y1406" s="83" t="e">
        <f t="shared" si="130"/>
        <v>#N/A</v>
      </c>
      <c r="Z1406" s="83" t="str">
        <f>ASC(入力シート!T1432)</f>
        <v/>
      </c>
      <c r="AA1406" s="83" t="str">
        <f>ASC(入力シート!V1432)</f>
        <v/>
      </c>
      <c r="AB1406" s="83" t="str">
        <f>ASC(入力シート!W1432)</f>
        <v/>
      </c>
      <c r="AC1406" s="83" t="str">
        <f>ASC(入力シート!X1432)</f>
        <v/>
      </c>
      <c r="AD1406" s="83" t="str">
        <f>ASC(入力シート!S1432)</f>
        <v/>
      </c>
      <c r="AE1406" s="83" t="str">
        <f>IF(入力シート!D1432=0,"",入力シート!D1432)</f>
        <v/>
      </c>
      <c r="AF1406" s="83">
        <f>IF(入力シート!G1432="無し",1,2)</f>
        <v>2</v>
      </c>
      <c r="AG1406" s="85" t="str">
        <f t="shared" ca="1" si="131"/>
        <v>20240213</v>
      </c>
      <c r="AH1406" s="83">
        <f>IF(入力シート!Y1432="有り",2,1)</f>
        <v>1</v>
      </c>
      <c r="AI1406" s="83">
        <f>IF(入力シート!Z1432="有り",2,1)</f>
        <v>1</v>
      </c>
      <c r="AJ1406" s="83">
        <f>IF(入力シート!AA1432="有り",2,1)</f>
        <v>1</v>
      </c>
      <c r="AK1406" s="83">
        <f>IF(入力シート!AB1432="有り",2,1)</f>
        <v>1</v>
      </c>
      <c r="AL1406" s="83">
        <f>IF(入力シート!AC1432="有り",2,1)</f>
        <v>1</v>
      </c>
      <c r="AM1406" s="83">
        <f>IF(入力シート!AD1432="有り",2,1)</f>
        <v>1</v>
      </c>
      <c r="AN1406" s="83">
        <f>IF(入力シート!AE1432="有り",2,1)</f>
        <v>1</v>
      </c>
      <c r="AO1406" s="83">
        <f>IF(入力シート!H1432="必要(\4,950)",1,0)</f>
        <v>0</v>
      </c>
    </row>
    <row r="1407" spans="5:41" x14ac:dyDescent="0.4">
      <c r="E1407" s="85" t="str">
        <f t="shared" ca="1" si="126"/>
        <v>20240213</v>
      </c>
      <c r="F1407" s="83" t="str">
        <f>DBCS(入力シート!A1433)</f>
        <v/>
      </c>
      <c r="G1407" s="83" t="str">
        <f>(ASC(SUBSTITUTE(SUBSTITUTE(入力シート!B1433,"　","")," ","")))</f>
        <v/>
      </c>
      <c r="H1407" s="83" t="str">
        <f>ASC(入力シート!C1433)</f>
        <v/>
      </c>
      <c r="I1407" s="83" t="str">
        <f>IF(入力シート!E1433=0,"",入力シート!E1433)</f>
        <v/>
      </c>
      <c r="J1407" s="83" t="str">
        <f>IF(入力シート!I1433=0,"",入力シート!I1433)</f>
        <v/>
      </c>
      <c r="K1407" s="83" t="str">
        <f>DBCS(入力シート!K1433)</f>
        <v/>
      </c>
      <c r="L1407" s="83" t="str">
        <f>ASC(入力シート!L1433)</f>
        <v/>
      </c>
      <c r="M1407" s="83" t="e">
        <f>_xlfn.IFS(入力シート!J1433=置換コード!$B$4,1,入力シート!J1433=置換コード!$B$5,2,入力シート!J1433=置換コード!$B$6,3,入力シート!J1433=置換コード!$B$7,4,入力シート!J1433=置換コード!$B$8,5,入力シート!J1433=置換コード!$B$9,6,入力シート!J1433=置換コード!$B$10,7,入力シート!J1433=置換コード!$B$11,8,入力シート!J1433=置換コード!$B$12,9,入力シート!J1433=置換コード!$B$13,10)</f>
        <v>#N/A</v>
      </c>
      <c r="N1407" s="83" t="e">
        <f>_xlfn.IFS(入力シート!F1433=置換コード!$E$4,1,入力シート!F1433=置換コード!$E$5,2)</f>
        <v>#N/A</v>
      </c>
      <c r="O1407" s="83" t="e">
        <f t="shared" si="127"/>
        <v>#N/A</v>
      </c>
      <c r="P1407" s="83" t="e">
        <f t="shared" si="128"/>
        <v>#N/A</v>
      </c>
      <c r="Q1407" s="83" t="e">
        <f>_xlfn.IFS(入力シート!O1433=置換コード!$I$4,11,入力シート!O1433=置換コード!$I$5,21,入力シート!O1433=置換コード!$I$6,22,入力シート!O1433=置換コード!$I$7,23,入力シート!O1433=置換コード!$I$8,24,入力シート!O1433=置換コード!$I$9,25,入力シート!O1433=置換コード!$I$10,26,入力シート!O1433=置換コード!$I$11,31,入力シート!O1433=置換コード!$I$12,32,入力シート!O1433=置換コード!$I$13,33,入力シート!O1433=置換コード!$I$14,34,入力シート!O1433=置換コード!$I$15,35,入力シート!O1433=置換コード!$I$16,36,入力シート!O1433=置換コード!$I$17,37,入力シート!O1433=置換コード!$I$18,38,入力シート!O1433=置換コード!$I$19,41,入力シート!O1433=置換コード!$I$20,42,入力シート!O1433=置換コード!$I$21,43,入力シート!O1433=置換コード!$I$22,44,入力シート!O1433=置換コード!$I$23,51,入力シート!O1433=置換コード!$I$24,52,入力シート!O1433=置換コード!$I$25,53,入力シート!O1433=置換コード!$I$26,54,入力シート!O1433=置換コード!$I$27,55,入力シート!O1433=置換コード!$I$28,61,入力シート!O1433=置換コード!$I$29,62,入力シート!O1433=置換コード!$I$30,63,入力シート!O1433=置換コード!$I$31,64,入力シート!O1433=置換コード!$I$32,65,入力シート!O1433=置換コード!$I$33,66,入力シート!O1433=置換コード!$I$34,71,入力シート!O1433=置換コード!$I$35,72,入力シート!O1433=置換コード!$I$36,73,入力シート!O1433=置換コード!$I$37,74,入力シート!O1433=置換コード!$I$38,75,入力シート!O1433=置換コード!$I$39,76,入力シート!O1433=置換コード!$I$40,77,入力シート!O1433=置換コード!$I$41,78,入力シート!O1433=置換コード!$I$42,79,入力シート!O1433=置換コード!$I$43,81,入力シート!O1433=置換コード!$I$44,82,入力シート!O1433=置換コード!$I$45,83,入力シート!O1433=置換コード!$I$46,84,入力シート!O1433=置換コード!$I$47,85,入力シート!O1433=置換コード!$I$48,86,入力シート!O1433=置換コード!$I$49,87,入力シート!O1433=置換コード!$I$50,88,入力シート!O1433=置換コード!$I$51,90)</f>
        <v>#N/A</v>
      </c>
      <c r="R1407" s="83" t="e">
        <f t="shared" si="129"/>
        <v>#N/A</v>
      </c>
      <c r="S1407" s="83" t="str">
        <f>ASC(入力シート!N1433)</f>
        <v/>
      </c>
      <c r="T1407" s="83" t="str">
        <f>ASC(入力シート!P1433)</f>
        <v/>
      </c>
      <c r="U1407" s="83" t="str">
        <f>ASC(入力シート!Q1433)</f>
        <v/>
      </c>
      <c r="V1407" s="83" t="str">
        <f>ASC(入力シート!R1433)</f>
        <v/>
      </c>
      <c r="W1407" s="83" t="str">
        <f>ASC(入力シート!M1433)</f>
        <v/>
      </c>
      <c r="X1407" s="83" t="e">
        <f>_xlfn.IFS(入力シート!U1433=置換コード!$I$4,11,入力シート!U1433=置換コード!$I$5,21,入力シート!U1433=置換コード!$I$6,22,入力シート!U1433=置換コード!$I$7,23,入力シート!U1433=置換コード!$I$8,24,入力シート!U1433=置換コード!$I$9,25,入力シート!U1433=置換コード!$I$10,26,入力シート!U1433=置換コード!$I$11,31,入力シート!U1433=置換コード!$I$12,32,入力シート!U1433=置換コード!$I$13,33,入力シート!U1433=置換コード!$I$14,34,入力シート!U1433=置換コード!$I$15,35,入力シート!U1433=置換コード!$I$16,36,入力シート!U1433=置換コード!$I$17,37,入力シート!U1433=置換コード!$I$18,38,入力シート!U1433=置換コード!$I$19,41,入力シート!U1433=置換コード!$I$20,42,入力シート!U1433=置換コード!$I$21,43,入力シート!U1433=置換コード!$I$22,44,入力シート!U1433=置換コード!$I$23,51,入力シート!U1433=置換コード!$I$24,52,入力シート!U1433=置換コード!$I$25,53,入力シート!U1433=置換コード!$I$26,54,入力シート!U1433=置換コード!$I$27,55,入力シート!U1433=置換コード!$I$28,61,入力シート!U1433=置換コード!$I$29,62,入力シート!U1433=置換コード!$I$30,63,入力シート!U1433=置換コード!$I$31,64,入力シート!U1433=置換コード!$I$32,65,入力シート!U1433=置換コード!$I$33,66,入力シート!U1433=置換コード!$I$34,71,入力シート!U1433=置換コード!$I$35,72,入力シート!U1433=置換コード!$I$36,73,入力シート!U1433=置換コード!$I$37,74,入力シート!U1433=置換コード!$I$38,75,入力シート!U1433=置換コード!$I$39,76,入力シート!U1433=置換コード!$I$40,77,入力シート!U1433=置換コード!$I$41,78,入力シート!U1433=置換コード!$I$42,79,入力シート!U1433=置換コード!$I$43,81,入力シート!U1433=置換コード!$I$44,82,入力シート!U1433=置換コード!$I$45,83,入力シート!U1433=置換コード!$I$46,84,入力シート!U1433=置換コード!$I$47,85,入力シート!U1433=置換コード!$I$48,86,入力シート!U1433=置換コード!$I$49,87,入力シート!U1433=置換コード!$I$50,88,入力シート!U1433=置換コード!$I$51,90)</f>
        <v>#N/A</v>
      </c>
      <c r="Y1407" s="83" t="e">
        <f t="shared" si="130"/>
        <v>#N/A</v>
      </c>
      <c r="Z1407" s="83" t="str">
        <f>ASC(入力シート!T1433)</f>
        <v/>
      </c>
      <c r="AA1407" s="83" t="str">
        <f>ASC(入力シート!V1433)</f>
        <v/>
      </c>
      <c r="AB1407" s="83" t="str">
        <f>ASC(入力シート!W1433)</f>
        <v/>
      </c>
      <c r="AC1407" s="83" t="str">
        <f>ASC(入力シート!X1433)</f>
        <v/>
      </c>
      <c r="AD1407" s="83" t="str">
        <f>ASC(入力シート!S1433)</f>
        <v/>
      </c>
      <c r="AE1407" s="83" t="str">
        <f>IF(入力シート!D1433=0,"",入力シート!D1433)</f>
        <v/>
      </c>
      <c r="AF1407" s="83">
        <f>IF(入力シート!G1433="無し",1,2)</f>
        <v>2</v>
      </c>
      <c r="AG1407" s="85" t="str">
        <f t="shared" ca="1" si="131"/>
        <v>20240213</v>
      </c>
      <c r="AH1407" s="83">
        <f>IF(入力シート!Y1433="有り",2,1)</f>
        <v>1</v>
      </c>
      <c r="AI1407" s="83">
        <f>IF(入力シート!Z1433="有り",2,1)</f>
        <v>1</v>
      </c>
      <c r="AJ1407" s="83">
        <f>IF(入力シート!AA1433="有り",2,1)</f>
        <v>1</v>
      </c>
      <c r="AK1407" s="83">
        <f>IF(入力シート!AB1433="有り",2,1)</f>
        <v>1</v>
      </c>
      <c r="AL1407" s="83">
        <f>IF(入力シート!AC1433="有り",2,1)</f>
        <v>1</v>
      </c>
      <c r="AM1407" s="83">
        <f>IF(入力シート!AD1433="有り",2,1)</f>
        <v>1</v>
      </c>
      <c r="AN1407" s="83">
        <f>IF(入力シート!AE1433="有り",2,1)</f>
        <v>1</v>
      </c>
      <c r="AO1407" s="83">
        <f>IF(入力シート!H1433="必要(\4,950)",1,0)</f>
        <v>0</v>
      </c>
    </row>
    <row r="1408" spans="5:41" x14ac:dyDescent="0.4">
      <c r="E1408" s="85" t="str">
        <f t="shared" ca="1" si="126"/>
        <v>20240213</v>
      </c>
      <c r="F1408" s="83" t="str">
        <f>DBCS(入力シート!A1434)</f>
        <v/>
      </c>
      <c r="G1408" s="83" t="str">
        <f>(ASC(SUBSTITUTE(SUBSTITUTE(入力シート!B1434,"　","")," ","")))</f>
        <v/>
      </c>
      <c r="H1408" s="83" t="str">
        <f>ASC(入力シート!C1434)</f>
        <v/>
      </c>
      <c r="I1408" s="83" t="str">
        <f>IF(入力シート!E1434=0,"",入力シート!E1434)</f>
        <v/>
      </c>
      <c r="J1408" s="83" t="str">
        <f>IF(入力シート!I1434=0,"",入力シート!I1434)</f>
        <v/>
      </c>
      <c r="K1408" s="83" t="str">
        <f>DBCS(入力シート!K1434)</f>
        <v/>
      </c>
      <c r="L1408" s="83" t="str">
        <f>ASC(入力シート!L1434)</f>
        <v/>
      </c>
      <c r="M1408" s="83" t="e">
        <f>_xlfn.IFS(入力シート!J1434=置換コード!$B$4,1,入力シート!J1434=置換コード!$B$5,2,入力シート!J1434=置換コード!$B$6,3,入力シート!J1434=置換コード!$B$7,4,入力シート!J1434=置換コード!$B$8,5,入力シート!J1434=置換コード!$B$9,6,入力シート!J1434=置換コード!$B$10,7,入力シート!J1434=置換コード!$B$11,8,入力シート!J1434=置換コード!$B$12,9,入力シート!J1434=置換コード!$B$13,10)</f>
        <v>#N/A</v>
      </c>
      <c r="N1408" s="83" t="e">
        <f>_xlfn.IFS(入力シート!F1434=置換コード!$E$4,1,入力シート!F1434=置換コード!$E$5,2)</f>
        <v>#N/A</v>
      </c>
      <c r="O1408" s="83" t="e">
        <f t="shared" si="127"/>
        <v>#N/A</v>
      </c>
      <c r="P1408" s="83" t="e">
        <f t="shared" si="128"/>
        <v>#N/A</v>
      </c>
      <c r="Q1408" s="83" t="e">
        <f>_xlfn.IFS(入力シート!O1434=置換コード!$I$4,11,入力シート!O1434=置換コード!$I$5,21,入力シート!O1434=置換コード!$I$6,22,入力シート!O1434=置換コード!$I$7,23,入力シート!O1434=置換コード!$I$8,24,入力シート!O1434=置換コード!$I$9,25,入力シート!O1434=置換コード!$I$10,26,入力シート!O1434=置換コード!$I$11,31,入力シート!O1434=置換コード!$I$12,32,入力シート!O1434=置換コード!$I$13,33,入力シート!O1434=置換コード!$I$14,34,入力シート!O1434=置換コード!$I$15,35,入力シート!O1434=置換コード!$I$16,36,入力シート!O1434=置換コード!$I$17,37,入力シート!O1434=置換コード!$I$18,38,入力シート!O1434=置換コード!$I$19,41,入力シート!O1434=置換コード!$I$20,42,入力シート!O1434=置換コード!$I$21,43,入力シート!O1434=置換コード!$I$22,44,入力シート!O1434=置換コード!$I$23,51,入力シート!O1434=置換コード!$I$24,52,入力シート!O1434=置換コード!$I$25,53,入力シート!O1434=置換コード!$I$26,54,入力シート!O1434=置換コード!$I$27,55,入力シート!O1434=置換コード!$I$28,61,入力シート!O1434=置換コード!$I$29,62,入力シート!O1434=置換コード!$I$30,63,入力シート!O1434=置換コード!$I$31,64,入力シート!O1434=置換コード!$I$32,65,入力シート!O1434=置換コード!$I$33,66,入力シート!O1434=置換コード!$I$34,71,入力シート!O1434=置換コード!$I$35,72,入力シート!O1434=置換コード!$I$36,73,入力シート!O1434=置換コード!$I$37,74,入力シート!O1434=置換コード!$I$38,75,入力シート!O1434=置換コード!$I$39,76,入力シート!O1434=置換コード!$I$40,77,入力シート!O1434=置換コード!$I$41,78,入力シート!O1434=置換コード!$I$42,79,入力シート!O1434=置換コード!$I$43,81,入力シート!O1434=置換コード!$I$44,82,入力シート!O1434=置換コード!$I$45,83,入力シート!O1434=置換コード!$I$46,84,入力シート!O1434=置換コード!$I$47,85,入力シート!O1434=置換コード!$I$48,86,入力シート!O1434=置換コード!$I$49,87,入力シート!O1434=置換コード!$I$50,88,入力シート!O1434=置換コード!$I$51,90)</f>
        <v>#N/A</v>
      </c>
      <c r="R1408" s="83" t="e">
        <f t="shared" si="129"/>
        <v>#N/A</v>
      </c>
      <c r="S1408" s="83" t="str">
        <f>ASC(入力シート!N1434)</f>
        <v/>
      </c>
      <c r="T1408" s="83" t="str">
        <f>ASC(入力シート!P1434)</f>
        <v/>
      </c>
      <c r="U1408" s="83" t="str">
        <f>ASC(入力シート!Q1434)</f>
        <v/>
      </c>
      <c r="V1408" s="83" t="str">
        <f>ASC(入力シート!R1434)</f>
        <v/>
      </c>
      <c r="W1408" s="83" t="str">
        <f>ASC(入力シート!M1434)</f>
        <v/>
      </c>
      <c r="X1408" s="83" t="e">
        <f>_xlfn.IFS(入力シート!U1434=置換コード!$I$4,11,入力シート!U1434=置換コード!$I$5,21,入力シート!U1434=置換コード!$I$6,22,入力シート!U1434=置換コード!$I$7,23,入力シート!U1434=置換コード!$I$8,24,入力シート!U1434=置換コード!$I$9,25,入力シート!U1434=置換コード!$I$10,26,入力シート!U1434=置換コード!$I$11,31,入力シート!U1434=置換コード!$I$12,32,入力シート!U1434=置換コード!$I$13,33,入力シート!U1434=置換コード!$I$14,34,入力シート!U1434=置換コード!$I$15,35,入力シート!U1434=置換コード!$I$16,36,入力シート!U1434=置換コード!$I$17,37,入力シート!U1434=置換コード!$I$18,38,入力シート!U1434=置換コード!$I$19,41,入力シート!U1434=置換コード!$I$20,42,入力シート!U1434=置換コード!$I$21,43,入力シート!U1434=置換コード!$I$22,44,入力シート!U1434=置換コード!$I$23,51,入力シート!U1434=置換コード!$I$24,52,入力シート!U1434=置換コード!$I$25,53,入力シート!U1434=置換コード!$I$26,54,入力シート!U1434=置換コード!$I$27,55,入力シート!U1434=置換コード!$I$28,61,入力シート!U1434=置換コード!$I$29,62,入力シート!U1434=置換コード!$I$30,63,入力シート!U1434=置換コード!$I$31,64,入力シート!U1434=置換コード!$I$32,65,入力シート!U1434=置換コード!$I$33,66,入力シート!U1434=置換コード!$I$34,71,入力シート!U1434=置換コード!$I$35,72,入力シート!U1434=置換コード!$I$36,73,入力シート!U1434=置換コード!$I$37,74,入力シート!U1434=置換コード!$I$38,75,入力シート!U1434=置換コード!$I$39,76,入力シート!U1434=置換コード!$I$40,77,入力シート!U1434=置換コード!$I$41,78,入力シート!U1434=置換コード!$I$42,79,入力シート!U1434=置換コード!$I$43,81,入力シート!U1434=置換コード!$I$44,82,入力シート!U1434=置換コード!$I$45,83,入力シート!U1434=置換コード!$I$46,84,入力シート!U1434=置換コード!$I$47,85,入力シート!U1434=置換コード!$I$48,86,入力シート!U1434=置換コード!$I$49,87,入力シート!U1434=置換コード!$I$50,88,入力シート!U1434=置換コード!$I$51,90)</f>
        <v>#N/A</v>
      </c>
      <c r="Y1408" s="83" t="e">
        <f t="shared" si="130"/>
        <v>#N/A</v>
      </c>
      <c r="Z1408" s="83" t="str">
        <f>ASC(入力シート!T1434)</f>
        <v/>
      </c>
      <c r="AA1408" s="83" t="str">
        <f>ASC(入力シート!V1434)</f>
        <v/>
      </c>
      <c r="AB1408" s="83" t="str">
        <f>ASC(入力シート!W1434)</f>
        <v/>
      </c>
      <c r="AC1408" s="83" t="str">
        <f>ASC(入力シート!X1434)</f>
        <v/>
      </c>
      <c r="AD1408" s="83" t="str">
        <f>ASC(入力シート!S1434)</f>
        <v/>
      </c>
      <c r="AE1408" s="83" t="str">
        <f>IF(入力シート!D1434=0,"",入力シート!D1434)</f>
        <v/>
      </c>
      <c r="AF1408" s="83">
        <f>IF(入力シート!G1434="無し",1,2)</f>
        <v>2</v>
      </c>
      <c r="AG1408" s="85" t="str">
        <f t="shared" ca="1" si="131"/>
        <v>20240213</v>
      </c>
      <c r="AH1408" s="83">
        <f>IF(入力シート!Y1434="有り",2,1)</f>
        <v>1</v>
      </c>
      <c r="AI1408" s="83">
        <f>IF(入力シート!Z1434="有り",2,1)</f>
        <v>1</v>
      </c>
      <c r="AJ1408" s="83">
        <f>IF(入力シート!AA1434="有り",2,1)</f>
        <v>1</v>
      </c>
      <c r="AK1408" s="83">
        <f>IF(入力シート!AB1434="有り",2,1)</f>
        <v>1</v>
      </c>
      <c r="AL1408" s="83">
        <f>IF(入力シート!AC1434="有り",2,1)</f>
        <v>1</v>
      </c>
      <c r="AM1408" s="83">
        <f>IF(入力シート!AD1434="有り",2,1)</f>
        <v>1</v>
      </c>
      <c r="AN1408" s="83">
        <f>IF(入力シート!AE1434="有り",2,1)</f>
        <v>1</v>
      </c>
      <c r="AO1408" s="83">
        <f>IF(入力シート!H1434="必要(\4,950)",1,0)</f>
        <v>0</v>
      </c>
    </row>
    <row r="1409" spans="5:41" x14ac:dyDescent="0.4">
      <c r="E1409" s="85" t="str">
        <f t="shared" ca="1" si="126"/>
        <v>20240213</v>
      </c>
      <c r="F1409" s="83" t="str">
        <f>DBCS(入力シート!A1435)</f>
        <v/>
      </c>
      <c r="G1409" s="83" t="str">
        <f>(ASC(SUBSTITUTE(SUBSTITUTE(入力シート!B1435,"　","")," ","")))</f>
        <v/>
      </c>
      <c r="H1409" s="83" t="str">
        <f>ASC(入力シート!C1435)</f>
        <v/>
      </c>
      <c r="I1409" s="83" t="str">
        <f>IF(入力シート!E1435=0,"",入力シート!E1435)</f>
        <v/>
      </c>
      <c r="J1409" s="83" t="str">
        <f>IF(入力シート!I1435=0,"",入力シート!I1435)</f>
        <v/>
      </c>
      <c r="K1409" s="83" t="str">
        <f>DBCS(入力シート!K1435)</f>
        <v/>
      </c>
      <c r="L1409" s="83" t="str">
        <f>ASC(入力シート!L1435)</f>
        <v/>
      </c>
      <c r="M1409" s="83" t="e">
        <f>_xlfn.IFS(入力シート!J1435=置換コード!$B$4,1,入力シート!J1435=置換コード!$B$5,2,入力シート!J1435=置換コード!$B$6,3,入力シート!J1435=置換コード!$B$7,4,入力シート!J1435=置換コード!$B$8,5,入力シート!J1435=置換コード!$B$9,6,入力シート!J1435=置換コード!$B$10,7,入力シート!J1435=置換コード!$B$11,8,入力シート!J1435=置換コード!$B$12,9,入力シート!J1435=置換コード!$B$13,10)</f>
        <v>#N/A</v>
      </c>
      <c r="N1409" s="83" t="e">
        <f>_xlfn.IFS(入力シート!F1435=置換コード!$E$4,1,入力シート!F1435=置換コード!$E$5,2)</f>
        <v>#N/A</v>
      </c>
      <c r="O1409" s="83" t="e">
        <f t="shared" si="127"/>
        <v>#N/A</v>
      </c>
      <c r="P1409" s="83" t="e">
        <f t="shared" si="128"/>
        <v>#N/A</v>
      </c>
      <c r="Q1409" s="83" t="e">
        <f>_xlfn.IFS(入力シート!O1435=置換コード!$I$4,11,入力シート!O1435=置換コード!$I$5,21,入力シート!O1435=置換コード!$I$6,22,入力シート!O1435=置換コード!$I$7,23,入力シート!O1435=置換コード!$I$8,24,入力シート!O1435=置換コード!$I$9,25,入力シート!O1435=置換コード!$I$10,26,入力シート!O1435=置換コード!$I$11,31,入力シート!O1435=置換コード!$I$12,32,入力シート!O1435=置換コード!$I$13,33,入力シート!O1435=置換コード!$I$14,34,入力シート!O1435=置換コード!$I$15,35,入力シート!O1435=置換コード!$I$16,36,入力シート!O1435=置換コード!$I$17,37,入力シート!O1435=置換コード!$I$18,38,入力シート!O1435=置換コード!$I$19,41,入力シート!O1435=置換コード!$I$20,42,入力シート!O1435=置換コード!$I$21,43,入力シート!O1435=置換コード!$I$22,44,入力シート!O1435=置換コード!$I$23,51,入力シート!O1435=置換コード!$I$24,52,入力シート!O1435=置換コード!$I$25,53,入力シート!O1435=置換コード!$I$26,54,入力シート!O1435=置換コード!$I$27,55,入力シート!O1435=置換コード!$I$28,61,入力シート!O1435=置換コード!$I$29,62,入力シート!O1435=置換コード!$I$30,63,入力シート!O1435=置換コード!$I$31,64,入力シート!O1435=置換コード!$I$32,65,入力シート!O1435=置換コード!$I$33,66,入力シート!O1435=置換コード!$I$34,71,入力シート!O1435=置換コード!$I$35,72,入力シート!O1435=置換コード!$I$36,73,入力シート!O1435=置換コード!$I$37,74,入力シート!O1435=置換コード!$I$38,75,入力シート!O1435=置換コード!$I$39,76,入力シート!O1435=置換コード!$I$40,77,入力シート!O1435=置換コード!$I$41,78,入力シート!O1435=置換コード!$I$42,79,入力シート!O1435=置換コード!$I$43,81,入力シート!O1435=置換コード!$I$44,82,入力シート!O1435=置換コード!$I$45,83,入力シート!O1435=置換コード!$I$46,84,入力シート!O1435=置換コード!$I$47,85,入力シート!O1435=置換コード!$I$48,86,入力シート!O1435=置換コード!$I$49,87,入力シート!O1435=置換コード!$I$50,88,入力シート!O1435=置換コード!$I$51,90)</f>
        <v>#N/A</v>
      </c>
      <c r="R1409" s="83" t="e">
        <f t="shared" si="129"/>
        <v>#N/A</v>
      </c>
      <c r="S1409" s="83" t="str">
        <f>ASC(入力シート!N1435)</f>
        <v/>
      </c>
      <c r="T1409" s="83" t="str">
        <f>ASC(入力シート!P1435)</f>
        <v/>
      </c>
      <c r="U1409" s="83" t="str">
        <f>ASC(入力シート!Q1435)</f>
        <v/>
      </c>
      <c r="V1409" s="83" t="str">
        <f>ASC(入力シート!R1435)</f>
        <v/>
      </c>
      <c r="W1409" s="83" t="str">
        <f>ASC(入力シート!M1435)</f>
        <v/>
      </c>
      <c r="X1409" s="83" t="e">
        <f>_xlfn.IFS(入力シート!U1435=置換コード!$I$4,11,入力シート!U1435=置換コード!$I$5,21,入力シート!U1435=置換コード!$I$6,22,入力シート!U1435=置換コード!$I$7,23,入力シート!U1435=置換コード!$I$8,24,入力シート!U1435=置換コード!$I$9,25,入力シート!U1435=置換コード!$I$10,26,入力シート!U1435=置換コード!$I$11,31,入力シート!U1435=置換コード!$I$12,32,入力シート!U1435=置換コード!$I$13,33,入力シート!U1435=置換コード!$I$14,34,入力シート!U1435=置換コード!$I$15,35,入力シート!U1435=置換コード!$I$16,36,入力シート!U1435=置換コード!$I$17,37,入力シート!U1435=置換コード!$I$18,38,入力シート!U1435=置換コード!$I$19,41,入力シート!U1435=置換コード!$I$20,42,入力シート!U1435=置換コード!$I$21,43,入力シート!U1435=置換コード!$I$22,44,入力シート!U1435=置換コード!$I$23,51,入力シート!U1435=置換コード!$I$24,52,入力シート!U1435=置換コード!$I$25,53,入力シート!U1435=置換コード!$I$26,54,入力シート!U1435=置換コード!$I$27,55,入力シート!U1435=置換コード!$I$28,61,入力シート!U1435=置換コード!$I$29,62,入力シート!U1435=置換コード!$I$30,63,入力シート!U1435=置換コード!$I$31,64,入力シート!U1435=置換コード!$I$32,65,入力シート!U1435=置換コード!$I$33,66,入力シート!U1435=置換コード!$I$34,71,入力シート!U1435=置換コード!$I$35,72,入力シート!U1435=置換コード!$I$36,73,入力シート!U1435=置換コード!$I$37,74,入力シート!U1435=置換コード!$I$38,75,入力シート!U1435=置換コード!$I$39,76,入力シート!U1435=置換コード!$I$40,77,入力シート!U1435=置換コード!$I$41,78,入力シート!U1435=置換コード!$I$42,79,入力シート!U1435=置換コード!$I$43,81,入力シート!U1435=置換コード!$I$44,82,入力シート!U1435=置換コード!$I$45,83,入力シート!U1435=置換コード!$I$46,84,入力シート!U1435=置換コード!$I$47,85,入力シート!U1435=置換コード!$I$48,86,入力シート!U1435=置換コード!$I$49,87,入力シート!U1435=置換コード!$I$50,88,入力シート!U1435=置換コード!$I$51,90)</f>
        <v>#N/A</v>
      </c>
      <c r="Y1409" s="83" t="e">
        <f t="shared" si="130"/>
        <v>#N/A</v>
      </c>
      <c r="Z1409" s="83" t="str">
        <f>ASC(入力シート!T1435)</f>
        <v/>
      </c>
      <c r="AA1409" s="83" t="str">
        <f>ASC(入力シート!V1435)</f>
        <v/>
      </c>
      <c r="AB1409" s="83" t="str">
        <f>ASC(入力シート!W1435)</f>
        <v/>
      </c>
      <c r="AC1409" s="83" t="str">
        <f>ASC(入力シート!X1435)</f>
        <v/>
      </c>
      <c r="AD1409" s="83" t="str">
        <f>ASC(入力シート!S1435)</f>
        <v/>
      </c>
      <c r="AE1409" s="83" t="str">
        <f>IF(入力シート!D1435=0,"",入力シート!D1435)</f>
        <v/>
      </c>
      <c r="AF1409" s="83">
        <f>IF(入力シート!G1435="無し",1,2)</f>
        <v>2</v>
      </c>
      <c r="AG1409" s="85" t="str">
        <f t="shared" ca="1" si="131"/>
        <v>20240213</v>
      </c>
      <c r="AH1409" s="83">
        <f>IF(入力シート!Y1435="有り",2,1)</f>
        <v>1</v>
      </c>
      <c r="AI1409" s="83">
        <f>IF(入力シート!Z1435="有り",2,1)</f>
        <v>1</v>
      </c>
      <c r="AJ1409" s="83">
        <f>IF(入力シート!AA1435="有り",2,1)</f>
        <v>1</v>
      </c>
      <c r="AK1409" s="83">
        <f>IF(入力シート!AB1435="有り",2,1)</f>
        <v>1</v>
      </c>
      <c r="AL1409" s="83">
        <f>IF(入力シート!AC1435="有り",2,1)</f>
        <v>1</v>
      </c>
      <c r="AM1409" s="83">
        <f>IF(入力シート!AD1435="有り",2,1)</f>
        <v>1</v>
      </c>
      <c r="AN1409" s="83">
        <f>IF(入力シート!AE1435="有り",2,1)</f>
        <v>1</v>
      </c>
      <c r="AO1409" s="83">
        <f>IF(入力シート!H1435="必要(\4,950)",1,0)</f>
        <v>0</v>
      </c>
    </row>
    <row r="1410" spans="5:41" x14ac:dyDescent="0.4">
      <c r="E1410" s="85" t="str">
        <f t="shared" ca="1" si="126"/>
        <v>20240213</v>
      </c>
      <c r="F1410" s="83" t="str">
        <f>DBCS(入力シート!A1436)</f>
        <v/>
      </c>
      <c r="G1410" s="83" t="str">
        <f>(ASC(SUBSTITUTE(SUBSTITUTE(入力シート!B1436,"　","")," ","")))</f>
        <v/>
      </c>
      <c r="H1410" s="83" t="str">
        <f>ASC(入力シート!C1436)</f>
        <v/>
      </c>
      <c r="I1410" s="83" t="str">
        <f>IF(入力シート!E1436=0,"",入力シート!E1436)</f>
        <v/>
      </c>
      <c r="J1410" s="83" t="str">
        <f>IF(入力シート!I1436=0,"",入力シート!I1436)</f>
        <v/>
      </c>
      <c r="K1410" s="83" t="str">
        <f>DBCS(入力シート!K1436)</f>
        <v/>
      </c>
      <c r="L1410" s="83" t="str">
        <f>ASC(入力シート!L1436)</f>
        <v/>
      </c>
      <c r="M1410" s="83" t="e">
        <f>_xlfn.IFS(入力シート!J1436=置換コード!$B$4,1,入力シート!J1436=置換コード!$B$5,2,入力シート!J1436=置換コード!$B$6,3,入力シート!J1436=置換コード!$B$7,4,入力シート!J1436=置換コード!$B$8,5,入力シート!J1436=置換コード!$B$9,6,入力シート!J1436=置換コード!$B$10,7,入力シート!J1436=置換コード!$B$11,8,入力シート!J1436=置換コード!$B$12,9,入力シート!J1436=置換コード!$B$13,10)</f>
        <v>#N/A</v>
      </c>
      <c r="N1410" s="83" t="e">
        <f>_xlfn.IFS(入力シート!F1436=置換コード!$E$4,1,入力シート!F1436=置換コード!$E$5,2)</f>
        <v>#N/A</v>
      </c>
      <c r="O1410" s="83" t="e">
        <f t="shared" si="127"/>
        <v>#N/A</v>
      </c>
      <c r="P1410" s="83" t="e">
        <f t="shared" si="128"/>
        <v>#N/A</v>
      </c>
      <c r="Q1410" s="83" t="e">
        <f>_xlfn.IFS(入力シート!O1436=置換コード!$I$4,11,入力シート!O1436=置換コード!$I$5,21,入力シート!O1436=置換コード!$I$6,22,入力シート!O1436=置換コード!$I$7,23,入力シート!O1436=置換コード!$I$8,24,入力シート!O1436=置換コード!$I$9,25,入力シート!O1436=置換コード!$I$10,26,入力シート!O1436=置換コード!$I$11,31,入力シート!O1436=置換コード!$I$12,32,入力シート!O1436=置換コード!$I$13,33,入力シート!O1436=置換コード!$I$14,34,入力シート!O1436=置換コード!$I$15,35,入力シート!O1436=置換コード!$I$16,36,入力シート!O1436=置換コード!$I$17,37,入力シート!O1436=置換コード!$I$18,38,入力シート!O1436=置換コード!$I$19,41,入力シート!O1436=置換コード!$I$20,42,入力シート!O1436=置換コード!$I$21,43,入力シート!O1436=置換コード!$I$22,44,入力シート!O1436=置換コード!$I$23,51,入力シート!O1436=置換コード!$I$24,52,入力シート!O1436=置換コード!$I$25,53,入力シート!O1436=置換コード!$I$26,54,入力シート!O1436=置換コード!$I$27,55,入力シート!O1436=置換コード!$I$28,61,入力シート!O1436=置換コード!$I$29,62,入力シート!O1436=置換コード!$I$30,63,入力シート!O1436=置換コード!$I$31,64,入力シート!O1436=置換コード!$I$32,65,入力シート!O1436=置換コード!$I$33,66,入力シート!O1436=置換コード!$I$34,71,入力シート!O1436=置換コード!$I$35,72,入力シート!O1436=置換コード!$I$36,73,入力シート!O1436=置換コード!$I$37,74,入力シート!O1436=置換コード!$I$38,75,入力シート!O1436=置換コード!$I$39,76,入力シート!O1436=置換コード!$I$40,77,入力シート!O1436=置換コード!$I$41,78,入力シート!O1436=置換コード!$I$42,79,入力シート!O1436=置換コード!$I$43,81,入力シート!O1436=置換コード!$I$44,82,入力シート!O1436=置換コード!$I$45,83,入力シート!O1436=置換コード!$I$46,84,入力シート!O1436=置換コード!$I$47,85,入力シート!O1436=置換コード!$I$48,86,入力シート!O1436=置換コード!$I$49,87,入力シート!O1436=置換コード!$I$50,88,入力シート!O1436=置換コード!$I$51,90)</f>
        <v>#N/A</v>
      </c>
      <c r="R1410" s="83" t="e">
        <f t="shared" si="129"/>
        <v>#N/A</v>
      </c>
      <c r="S1410" s="83" t="str">
        <f>ASC(入力シート!N1436)</f>
        <v/>
      </c>
      <c r="T1410" s="83" t="str">
        <f>ASC(入力シート!P1436)</f>
        <v/>
      </c>
      <c r="U1410" s="83" t="str">
        <f>ASC(入力シート!Q1436)</f>
        <v/>
      </c>
      <c r="V1410" s="83" t="str">
        <f>ASC(入力シート!R1436)</f>
        <v/>
      </c>
      <c r="W1410" s="83" t="str">
        <f>ASC(入力シート!M1436)</f>
        <v/>
      </c>
      <c r="X1410" s="83" t="e">
        <f>_xlfn.IFS(入力シート!U1436=置換コード!$I$4,11,入力シート!U1436=置換コード!$I$5,21,入力シート!U1436=置換コード!$I$6,22,入力シート!U1436=置換コード!$I$7,23,入力シート!U1436=置換コード!$I$8,24,入力シート!U1436=置換コード!$I$9,25,入力シート!U1436=置換コード!$I$10,26,入力シート!U1436=置換コード!$I$11,31,入力シート!U1436=置換コード!$I$12,32,入力シート!U1436=置換コード!$I$13,33,入力シート!U1436=置換コード!$I$14,34,入力シート!U1436=置換コード!$I$15,35,入力シート!U1436=置換コード!$I$16,36,入力シート!U1436=置換コード!$I$17,37,入力シート!U1436=置換コード!$I$18,38,入力シート!U1436=置換コード!$I$19,41,入力シート!U1436=置換コード!$I$20,42,入力シート!U1436=置換コード!$I$21,43,入力シート!U1436=置換コード!$I$22,44,入力シート!U1436=置換コード!$I$23,51,入力シート!U1436=置換コード!$I$24,52,入力シート!U1436=置換コード!$I$25,53,入力シート!U1436=置換コード!$I$26,54,入力シート!U1436=置換コード!$I$27,55,入力シート!U1436=置換コード!$I$28,61,入力シート!U1436=置換コード!$I$29,62,入力シート!U1436=置換コード!$I$30,63,入力シート!U1436=置換コード!$I$31,64,入力シート!U1436=置換コード!$I$32,65,入力シート!U1436=置換コード!$I$33,66,入力シート!U1436=置換コード!$I$34,71,入力シート!U1436=置換コード!$I$35,72,入力シート!U1436=置換コード!$I$36,73,入力シート!U1436=置換コード!$I$37,74,入力シート!U1436=置換コード!$I$38,75,入力シート!U1436=置換コード!$I$39,76,入力シート!U1436=置換コード!$I$40,77,入力シート!U1436=置換コード!$I$41,78,入力シート!U1436=置換コード!$I$42,79,入力シート!U1436=置換コード!$I$43,81,入力シート!U1436=置換コード!$I$44,82,入力シート!U1436=置換コード!$I$45,83,入力シート!U1436=置換コード!$I$46,84,入力シート!U1436=置換コード!$I$47,85,入力シート!U1436=置換コード!$I$48,86,入力シート!U1436=置換コード!$I$49,87,入力シート!U1436=置換コード!$I$50,88,入力シート!U1436=置換コード!$I$51,90)</f>
        <v>#N/A</v>
      </c>
      <c r="Y1410" s="83" t="e">
        <f t="shared" si="130"/>
        <v>#N/A</v>
      </c>
      <c r="Z1410" s="83" t="str">
        <f>ASC(入力シート!T1436)</f>
        <v/>
      </c>
      <c r="AA1410" s="83" t="str">
        <f>ASC(入力シート!V1436)</f>
        <v/>
      </c>
      <c r="AB1410" s="83" t="str">
        <f>ASC(入力シート!W1436)</f>
        <v/>
      </c>
      <c r="AC1410" s="83" t="str">
        <f>ASC(入力シート!X1436)</f>
        <v/>
      </c>
      <c r="AD1410" s="83" t="str">
        <f>ASC(入力シート!S1436)</f>
        <v/>
      </c>
      <c r="AE1410" s="83" t="str">
        <f>IF(入力シート!D1436=0,"",入力シート!D1436)</f>
        <v/>
      </c>
      <c r="AF1410" s="83">
        <f>IF(入力シート!G1436="無し",1,2)</f>
        <v>2</v>
      </c>
      <c r="AG1410" s="85" t="str">
        <f t="shared" ca="1" si="131"/>
        <v>20240213</v>
      </c>
      <c r="AH1410" s="83">
        <f>IF(入力シート!Y1436="有り",2,1)</f>
        <v>1</v>
      </c>
      <c r="AI1410" s="83">
        <f>IF(入力シート!Z1436="有り",2,1)</f>
        <v>1</v>
      </c>
      <c r="AJ1410" s="83">
        <f>IF(入力シート!AA1436="有り",2,1)</f>
        <v>1</v>
      </c>
      <c r="AK1410" s="83">
        <f>IF(入力シート!AB1436="有り",2,1)</f>
        <v>1</v>
      </c>
      <c r="AL1410" s="83">
        <f>IF(入力シート!AC1436="有り",2,1)</f>
        <v>1</v>
      </c>
      <c r="AM1410" s="83">
        <f>IF(入力シート!AD1436="有り",2,1)</f>
        <v>1</v>
      </c>
      <c r="AN1410" s="83">
        <f>IF(入力シート!AE1436="有り",2,1)</f>
        <v>1</v>
      </c>
      <c r="AO1410" s="83">
        <f>IF(入力シート!H1436="必要(\4,950)",1,0)</f>
        <v>0</v>
      </c>
    </row>
    <row r="1411" spans="5:41" x14ac:dyDescent="0.4">
      <c r="E1411" s="85" t="str">
        <f t="shared" ref="E1411:E1474" ca="1" si="132">TEXT(TODAY(), "yyyymmdd")</f>
        <v>20240213</v>
      </c>
      <c r="F1411" s="83" t="str">
        <f>DBCS(入力シート!A1437)</f>
        <v/>
      </c>
      <c r="G1411" s="83" t="str">
        <f>(ASC(SUBSTITUTE(SUBSTITUTE(入力シート!B1437,"　","")," ","")))</f>
        <v/>
      </c>
      <c r="H1411" s="83" t="str">
        <f>ASC(入力シート!C1437)</f>
        <v/>
      </c>
      <c r="I1411" s="83" t="str">
        <f>IF(入力シート!E1437=0,"",入力シート!E1437)</f>
        <v/>
      </c>
      <c r="J1411" s="83" t="str">
        <f>IF(入力シート!I1437=0,"",入力シート!I1437)</f>
        <v/>
      </c>
      <c r="K1411" s="83" t="str">
        <f>DBCS(入力シート!K1437)</f>
        <v/>
      </c>
      <c r="L1411" s="83" t="str">
        <f>ASC(入力シート!L1437)</f>
        <v/>
      </c>
      <c r="M1411" s="83" t="e">
        <f>_xlfn.IFS(入力シート!J1437=置換コード!$B$4,1,入力シート!J1437=置換コード!$B$5,2,入力シート!J1437=置換コード!$B$6,3,入力シート!J1437=置換コード!$B$7,4,入力シート!J1437=置換コード!$B$8,5,入力シート!J1437=置換コード!$B$9,6,入力シート!J1437=置換コード!$B$10,7,入力シート!J1437=置換コード!$B$11,8,入力シート!J1437=置換コード!$B$12,9,入力シート!J1437=置換コード!$B$13,10)</f>
        <v>#N/A</v>
      </c>
      <c r="N1411" s="83" t="e">
        <f>_xlfn.IFS(入力シート!F1437=置換コード!$E$4,1,入力シート!F1437=置換コード!$E$5,2)</f>
        <v>#N/A</v>
      </c>
      <c r="O1411" s="83" t="e">
        <f t="shared" ref="O1411:O1474" si="133">IF(N1411=1,X1411,Q1411)</f>
        <v>#N/A</v>
      </c>
      <c r="P1411" s="83" t="e">
        <f t="shared" ref="P1411:P1474" si="134">IF(N1411=1,Y1411,R1411)</f>
        <v>#N/A</v>
      </c>
      <c r="Q1411" s="83" t="e">
        <f>_xlfn.IFS(入力シート!O1437=置換コード!$I$4,11,入力シート!O1437=置換コード!$I$5,21,入力シート!O1437=置換コード!$I$6,22,入力シート!O1437=置換コード!$I$7,23,入力シート!O1437=置換コード!$I$8,24,入力シート!O1437=置換コード!$I$9,25,入力シート!O1437=置換コード!$I$10,26,入力シート!O1437=置換コード!$I$11,31,入力シート!O1437=置換コード!$I$12,32,入力シート!O1437=置換コード!$I$13,33,入力シート!O1437=置換コード!$I$14,34,入力シート!O1437=置換コード!$I$15,35,入力シート!O1437=置換コード!$I$16,36,入力シート!O1437=置換コード!$I$17,37,入力シート!O1437=置換コード!$I$18,38,入力シート!O1437=置換コード!$I$19,41,入力シート!O1437=置換コード!$I$20,42,入力シート!O1437=置換コード!$I$21,43,入力シート!O1437=置換コード!$I$22,44,入力シート!O1437=置換コード!$I$23,51,入力シート!O1437=置換コード!$I$24,52,入力シート!O1437=置換コード!$I$25,53,入力シート!O1437=置換コード!$I$26,54,入力シート!O1437=置換コード!$I$27,55,入力シート!O1437=置換コード!$I$28,61,入力シート!O1437=置換コード!$I$29,62,入力シート!O1437=置換コード!$I$30,63,入力シート!O1437=置換コード!$I$31,64,入力シート!O1437=置換コード!$I$32,65,入力シート!O1437=置換コード!$I$33,66,入力シート!O1437=置換コード!$I$34,71,入力シート!O1437=置換コード!$I$35,72,入力シート!O1437=置換コード!$I$36,73,入力シート!O1437=置換コード!$I$37,74,入力シート!O1437=置換コード!$I$38,75,入力シート!O1437=置換コード!$I$39,76,入力シート!O1437=置換コード!$I$40,77,入力シート!O1437=置換コード!$I$41,78,入力シート!O1437=置換コード!$I$42,79,入力シート!O1437=置換コード!$I$43,81,入力シート!O1437=置換コード!$I$44,82,入力シート!O1437=置換コード!$I$45,83,入力シート!O1437=置換コード!$I$46,84,入力シート!O1437=置換コード!$I$47,85,入力シート!O1437=置換コード!$I$48,86,入力シート!O1437=置換コード!$I$49,87,入力シート!O1437=置換コード!$I$50,88,入力シート!O1437=置換コード!$I$51,90)</f>
        <v>#N/A</v>
      </c>
      <c r="R1411" s="83" t="e">
        <f t="shared" ref="R1411:R1474" si="135">ROUNDDOWN(Q1411,-1)</f>
        <v>#N/A</v>
      </c>
      <c r="S1411" s="83" t="str">
        <f>ASC(入力シート!N1437)</f>
        <v/>
      </c>
      <c r="T1411" s="83" t="str">
        <f>ASC(入力シート!P1437)</f>
        <v/>
      </c>
      <c r="U1411" s="83" t="str">
        <f>ASC(入力シート!Q1437)</f>
        <v/>
      </c>
      <c r="V1411" s="83" t="str">
        <f>ASC(入力シート!R1437)</f>
        <v/>
      </c>
      <c r="W1411" s="83" t="str">
        <f>ASC(入力シート!M1437)</f>
        <v/>
      </c>
      <c r="X1411" s="83" t="e">
        <f>_xlfn.IFS(入力シート!U1437=置換コード!$I$4,11,入力シート!U1437=置換コード!$I$5,21,入力シート!U1437=置換コード!$I$6,22,入力シート!U1437=置換コード!$I$7,23,入力シート!U1437=置換コード!$I$8,24,入力シート!U1437=置換コード!$I$9,25,入力シート!U1437=置換コード!$I$10,26,入力シート!U1437=置換コード!$I$11,31,入力シート!U1437=置換コード!$I$12,32,入力シート!U1437=置換コード!$I$13,33,入力シート!U1437=置換コード!$I$14,34,入力シート!U1437=置換コード!$I$15,35,入力シート!U1437=置換コード!$I$16,36,入力シート!U1437=置換コード!$I$17,37,入力シート!U1437=置換コード!$I$18,38,入力シート!U1437=置換コード!$I$19,41,入力シート!U1437=置換コード!$I$20,42,入力シート!U1437=置換コード!$I$21,43,入力シート!U1437=置換コード!$I$22,44,入力シート!U1437=置換コード!$I$23,51,入力シート!U1437=置換コード!$I$24,52,入力シート!U1437=置換コード!$I$25,53,入力シート!U1437=置換コード!$I$26,54,入力シート!U1437=置換コード!$I$27,55,入力シート!U1437=置換コード!$I$28,61,入力シート!U1437=置換コード!$I$29,62,入力シート!U1437=置換コード!$I$30,63,入力シート!U1437=置換コード!$I$31,64,入力シート!U1437=置換コード!$I$32,65,入力シート!U1437=置換コード!$I$33,66,入力シート!U1437=置換コード!$I$34,71,入力シート!U1437=置換コード!$I$35,72,入力シート!U1437=置換コード!$I$36,73,入力シート!U1437=置換コード!$I$37,74,入力シート!U1437=置換コード!$I$38,75,入力シート!U1437=置換コード!$I$39,76,入力シート!U1437=置換コード!$I$40,77,入力シート!U1437=置換コード!$I$41,78,入力シート!U1437=置換コード!$I$42,79,入力シート!U1437=置換コード!$I$43,81,入力シート!U1437=置換コード!$I$44,82,入力シート!U1437=置換コード!$I$45,83,入力シート!U1437=置換コード!$I$46,84,入力シート!U1437=置換コード!$I$47,85,入力シート!U1437=置換コード!$I$48,86,入力シート!U1437=置換コード!$I$49,87,入力シート!U1437=置換コード!$I$50,88,入力シート!U1437=置換コード!$I$51,90)</f>
        <v>#N/A</v>
      </c>
      <c r="Y1411" s="83" t="e">
        <f t="shared" ref="Y1411:Y1474" si="136">ROUNDDOWN(X1411,-1)</f>
        <v>#N/A</v>
      </c>
      <c r="Z1411" s="83" t="str">
        <f>ASC(入力シート!T1437)</f>
        <v/>
      </c>
      <c r="AA1411" s="83" t="str">
        <f>ASC(入力シート!V1437)</f>
        <v/>
      </c>
      <c r="AB1411" s="83" t="str">
        <f>ASC(入力シート!W1437)</f>
        <v/>
      </c>
      <c r="AC1411" s="83" t="str">
        <f>ASC(入力シート!X1437)</f>
        <v/>
      </c>
      <c r="AD1411" s="83" t="str">
        <f>ASC(入力シート!S1437)</f>
        <v/>
      </c>
      <c r="AE1411" s="83" t="str">
        <f>IF(入力シート!D1437=0,"",入力シート!D1437)</f>
        <v/>
      </c>
      <c r="AF1411" s="83">
        <f>IF(入力シート!G1437="無し",1,2)</f>
        <v>2</v>
      </c>
      <c r="AG1411" s="85" t="str">
        <f t="shared" ref="AG1411:AG1474" ca="1" si="137">TEXT(TODAY(), "yyyymmdd")</f>
        <v>20240213</v>
      </c>
      <c r="AH1411" s="83">
        <f>IF(入力シート!Y1437="有り",2,1)</f>
        <v>1</v>
      </c>
      <c r="AI1411" s="83">
        <f>IF(入力シート!Z1437="有り",2,1)</f>
        <v>1</v>
      </c>
      <c r="AJ1411" s="83">
        <f>IF(入力シート!AA1437="有り",2,1)</f>
        <v>1</v>
      </c>
      <c r="AK1411" s="83">
        <f>IF(入力シート!AB1437="有り",2,1)</f>
        <v>1</v>
      </c>
      <c r="AL1411" s="83">
        <f>IF(入力シート!AC1437="有り",2,1)</f>
        <v>1</v>
      </c>
      <c r="AM1411" s="83">
        <f>IF(入力シート!AD1437="有り",2,1)</f>
        <v>1</v>
      </c>
      <c r="AN1411" s="83">
        <f>IF(入力シート!AE1437="有り",2,1)</f>
        <v>1</v>
      </c>
      <c r="AO1411" s="83">
        <f>IF(入力シート!H1437="必要(\4,950)",1,0)</f>
        <v>0</v>
      </c>
    </row>
    <row r="1412" spans="5:41" x14ac:dyDescent="0.4">
      <c r="E1412" s="85" t="str">
        <f t="shared" ca="1" si="132"/>
        <v>20240213</v>
      </c>
      <c r="F1412" s="83" t="str">
        <f>DBCS(入力シート!A1438)</f>
        <v/>
      </c>
      <c r="G1412" s="83" t="str">
        <f>(ASC(SUBSTITUTE(SUBSTITUTE(入力シート!B1438,"　","")," ","")))</f>
        <v/>
      </c>
      <c r="H1412" s="83" t="str">
        <f>ASC(入力シート!C1438)</f>
        <v/>
      </c>
      <c r="I1412" s="83" t="str">
        <f>IF(入力シート!E1438=0,"",入力シート!E1438)</f>
        <v/>
      </c>
      <c r="J1412" s="83" t="str">
        <f>IF(入力シート!I1438=0,"",入力シート!I1438)</f>
        <v/>
      </c>
      <c r="K1412" s="83" t="str">
        <f>DBCS(入力シート!K1438)</f>
        <v/>
      </c>
      <c r="L1412" s="83" t="str">
        <f>ASC(入力シート!L1438)</f>
        <v/>
      </c>
      <c r="M1412" s="83" t="e">
        <f>_xlfn.IFS(入力シート!J1438=置換コード!$B$4,1,入力シート!J1438=置換コード!$B$5,2,入力シート!J1438=置換コード!$B$6,3,入力シート!J1438=置換コード!$B$7,4,入力シート!J1438=置換コード!$B$8,5,入力シート!J1438=置換コード!$B$9,6,入力シート!J1438=置換コード!$B$10,7,入力シート!J1438=置換コード!$B$11,8,入力シート!J1438=置換コード!$B$12,9,入力シート!J1438=置換コード!$B$13,10)</f>
        <v>#N/A</v>
      </c>
      <c r="N1412" s="83" t="e">
        <f>_xlfn.IFS(入力シート!F1438=置換コード!$E$4,1,入力シート!F1438=置換コード!$E$5,2)</f>
        <v>#N/A</v>
      </c>
      <c r="O1412" s="83" t="e">
        <f t="shared" si="133"/>
        <v>#N/A</v>
      </c>
      <c r="P1412" s="83" t="e">
        <f t="shared" si="134"/>
        <v>#N/A</v>
      </c>
      <c r="Q1412" s="83" t="e">
        <f>_xlfn.IFS(入力シート!O1438=置換コード!$I$4,11,入力シート!O1438=置換コード!$I$5,21,入力シート!O1438=置換コード!$I$6,22,入力シート!O1438=置換コード!$I$7,23,入力シート!O1438=置換コード!$I$8,24,入力シート!O1438=置換コード!$I$9,25,入力シート!O1438=置換コード!$I$10,26,入力シート!O1438=置換コード!$I$11,31,入力シート!O1438=置換コード!$I$12,32,入力シート!O1438=置換コード!$I$13,33,入力シート!O1438=置換コード!$I$14,34,入力シート!O1438=置換コード!$I$15,35,入力シート!O1438=置換コード!$I$16,36,入力シート!O1438=置換コード!$I$17,37,入力シート!O1438=置換コード!$I$18,38,入力シート!O1438=置換コード!$I$19,41,入力シート!O1438=置換コード!$I$20,42,入力シート!O1438=置換コード!$I$21,43,入力シート!O1438=置換コード!$I$22,44,入力シート!O1438=置換コード!$I$23,51,入力シート!O1438=置換コード!$I$24,52,入力シート!O1438=置換コード!$I$25,53,入力シート!O1438=置換コード!$I$26,54,入力シート!O1438=置換コード!$I$27,55,入力シート!O1438=置換コード!$I$28,61,入力シート!O1438=置換コード!$I$29,62,入力シート!O1438=置換コード!$I$30,63,入力シート!O1438=置換コード!$I$31,64,入力シート!O1438=置換コード!$I$32,65,入力シート!O1438=置換コード!$I$33,66,入力シート!O1438=置換コード!$I$34,71,入力シート!O1438=置換コード!$I$35,72,入力シート!O1438=置換コード!$I$36,73,入力シート!O1438=置換コード!$I$37,74,入力シート!O1438=置換コード!$I$38,75,入力シート!O1438=置換コード!$I$39,76,入力シート!O1438=置換コード!$I$40,77,入力シート!O1438=置換コード!$I$41,78,入力シート!O1438=置換コード!$I$42,79,入力シート!O1438=置換コード!$I$43,81,入力シート!O1438=置換コード!$I$44,82,入力シート!O1438=置換コード!$I$45,83,入力シート!O1438=置換コード!$I$46,84,入力シート!O1438=置換コード!$I$47,85,入力シート!O1438=置換コード!$I$48,86,入力シート!O1438=置換コード!$I$49,87,入力シート!O1438=置換コード!$I$50,88,入力シート!O1438=置換コード!$I$51,90)</f>
        <v>#N/A</v>
      </c>
      <c r="R1412" s="83" t="e">
        <f t="shared" si="135"/>
        <v>#N/A</v>
      </c>
      <c r="S1412" s="83" t="str">
        <f>ASC(入力シート!N1438)</f>
        <v/>
      </c>
      <c r="T1412" s="83" t="str">
        <f>ASC(入力シート!P1438)</f>
        <v/>
      </c>
      <c r="U1412" s="83" t="str">
        <f>ASC(入力シート!Q1438)</f>
        <v/>
      </c>
      <c r="V1412" s="83" t="str">
        <f>ASC(入力シート!R1438)</f>
        <v/>
      </c>
      <c r="W1412" s="83" t="str">
        <f>ASC(入力シート!M1438)</f>
        <v/>
      </c>
      <c r="X1412" s="83" t="e">
        <f>_xlfn.IFS(入力シート!U1438=置換コード!$I$4,11,入力シート!U1438=置換コード!$I$5,21,入力シート!U1438=置換コード!$I$6,22,入力シート!U1438=置換コード!$I$7,23,入力シート!U1438=置換コード!$I$8,24,入力シート!U1438=置換コード!$I$9,25,入力シート!U1438=置換コード!$I$10,26,入力シート!U1438=置換コード!$I$11,31,入力シート!U1438=置換コード!$I$12,32,入力シート!U1438=置換コード!$I$13,33,入力シート!U1438=置換コード!$I$14,34,入力シート!U1438=置換コード!$I$15,35,入力シート!U1438=置換コード!$I$16,36,入力シート!U1438=置換コード!$I$17,37,入力シート!U1438=置換コード!$I$18,38,入力シート!U1438=置換コード!$I$19,41,入力シート!U1438=置換コード!$I$20,42,入力シート!U1438=置換コード!$I$21,43,入力シート!U1438=置換コード!$I$22,44,入力シート!U1438=置換コード!$I$23,51,入力シート!U1438=置換コード!$I$24,52,入力シート!U1438=置換コード!$I$25,53,入力シート!U1438=置換コード!$I$26,54,入力シート!U1438=置換コード!$I$27,55,入力シート!U1438=置換コード!$I$28,61,入力シート!U1438=置換コード!$I$29,62,入力シート!U1438=置換コード!$I$30,63,入力シート!U1438=置換コード!$I$31,64,入力シート!U1438=置換コード!$I$32,65,入力シート!U1438=置換コード!$I$33,66,入力シート!U1438=置換コード!$I$34,71,入力シート!U1438=置換コード!$I$35,72,入力シート!U1438=置換コード!$I$36,73,入力シート!U1438=置換コード!$I$37,74,入力シート!U1438=置換コード!$I$38,75,入力シート!U1438=置換コード!$I$39,76,入力シート!U1438=置換コード!$I$40,77,入力シート!U1438=置換コード!$I$41,78,入力シート!U1438=置換コード!$I$42,79,入力シート!U1438=置換コード!$I$43,81,入力シート!U1438=置換コード!$I$44,82,入力シート!U1438=置換コード!$I$45,83,入力シート!U1438=置換コード!$I$46,84,入力シート!U1438=置換コード!$I$47,85,入力シート!U1438=置換コード!$I$48,86,入力シート!U1438=置換コード!$I$49,87,入力シート!U1438=置換コード!$I$50,88,入力シート!U1438=置換コード!$I$51,90)</f>
        <v>#N/A</v>
      </c>
      <c r="Y1412" s="83" t="e">
        <f t="shared" si="136"/>
        <v>#N/A</v>
      </c>
      <c r="Z1412" s="83" t="str">
        <f>ASC(入力シート!T1438)</f>
        <v/>
      </c>
      <c r="AA1412" s="83" t="str">
        <f>ASC(入力シート!V1438)</f>
        <v/>
      </c>
      <c r="AB1412" s="83" t="str">
        <f>ASC(入力シート!W1438)</f>
        <v/>
      </c>
      <c r="AC1412" s="83" t="str">
        <f>ASC(入力シート!X1438)</f>
        <v/>
      </c>
      <c r="AD1412" s="83" t="str">
        <f>ASC(入力シート!S1438)</f>
        <v/>
      </c>
      <c r="AE1412" s="83" t="str">
        <f>IF(入力シート!D1438=0,"",入力シート!D1438)</f>
        <v/>
      </c>
      <c r="AF1412" s="83">
        <f>IF(入力シート!G1438="無し",1,2)</f>
        <v>2</v>
      </c>
      <c r="AG1412" s="85" t="str">
        <f t="shared" ca="1" si="137"/>
        <v>20240213</v>
      </c>
      <c r="AH1412" s="83">
        <f>IF(入力シート!Y1438="有り",2,1)</f>
        <v>1</v>
      </c>
      <c r="AI1412" s="83">
        <f>IF(入力シート!Z1438="有り",2,1)</f>
        <v>1</v>
      </c>
      <c r="AJ1412" s="83">
        <f>IF(入力シート!AA1438="有り",2,1)</f>
        <v>1</v>
      </c>
      <c r="AK1412" s="83">
        <f>IF(入力シート!AB1438="有り",2,1)</f>
        <v>1</v>
      </c>
      <c r="AL1412" s="83">
        <f>IF(入力シート!AC1438="有り",2,1)</f>
        <v>1</v>
      </c>
      <c r="AM1412" s="83">
        <f>IF(入力シート!AD1438="有り",2,1)</f>
        <v>1</v>
      </c>
      <c r="AN1412" s="83">
        <f>IF(入力シート!AE1438="有り",2,1)</f>
        <v>1</v>
      </c>
      <c r="AO1412" s="83">
        <f>IF(入力シート!H1438="必要(\4,950)",1,0)</f>
        <v>0</v>
      </c>
    </row>
    <row r="1413" spans="5:41" x14ac:dyDescent="0.4">
      <c r="E1413" s="85" t="str">
        <f t="shared" ca="1" si="132"/>
        <v>20240213</v>
      </c>
      <c r="F1413" s="83" t="str">
        <f>DBCS(入力シート!A1439)</f>
        <v/>
      </c>
      <c r="G1413" s="83" t="str">
        <f>(ASC(SUBSTITUTE(SUBSTITUTE(入力シート!B1439,"　","")," ","")))</f>
        <v/>
      </c>
      <c r="H1413" s="83" t="str">
        <f>ASC(入力シート!C1439)</f>
        <v/>
      </c>
      <c r="I1413" s="83" t="str">
        <f>IF(入力シート!E1439=0,"",入力シート!E1439)</f>
        <v/>
      </c>
      <c r="J1413" s="83" t="str">
        <f>IF(入力シート!I1439=0,"",入力シート!I1439)</f>
        <v/>
      </c>
      <c r="K1413" s="83" t="str">
        <f>DBCS(入力シート!K1439)</f>
        <v/>
      </c>
      <c r="L1413" s="83" t="str">
        <f>ASC(入力シート!L1439)</f>
        <v/>
      </c>
      <c r="M1413" s="83" t="e">
        <f>_xlfn.IFS(入力シート!J1439=置換コード!$B$4,1,入力シート!J1439=置換コード!$B$5,2,入力シート!J1439=置換コード!$B$6,3,入力シート!J1439=置換コード!$B$7,4,入力シート!J1439=置換コード!$B$8,5,入力シート!J1439=置換コード!$B$9,6,入力シート!J1439=置換コード!$B$10,7,入力シート!J1439=置換コード!$B$11,8,入力シート!J1439=置換コード!$B$12,9,入力シート!J1439=置換コード!$B$13,10)</f>
        <v>#N/A</v>
      </c>
      <c r="N1413" s="83" t="e">
        <f>_xlfn.IFS(入力シート!F1439=置換コード!$E$4,1,入力シート!F1439=置換コード!$E$5,2)</f>
        <v>#N/A</v>
      </c>
      <c r="O1413" s="83" t="e">
        <f t="shared" si="133"/>
        <v>#N/A</v>
      </c>
      <c r="P1413" s="83" t="e">
        <f t="shared" si="134"/>
        <v>#N/A</v>
      </c>
      <c r="Q1413" s="83" t="e">
        <f>_xlfn.IFS(入力シート!O1439=置換コード!$I$4,11,入力シート!O1439=置換コード!$I$5,21,入力シート!O1439=置換コード!$I$6,22,入力シート!O1439=置換コード!$I$7,23,入力シート!O1439=置換コード!$I$8,24,入力シート!O1439=置換コード!$I$9,25,入力シート!O1439=置換コード!$I$10,26,入力シート!O1439=置換コード!$I$11,31,入力シート!O1439=置換コード!$I$12,32,入力シート!O1439=置換コード!$I$13,33,入力シート!O1439=置換コード!$I$14,34,入力シート!O1439=置換コード!$I$15,35,入力シート!O1439=置換コード!$I$16,36,入力シート!O1439=置換コード!$I$17,37,入力シート!O1439=置換コード!$I$18,38,入力シート!O1439=置換コード!$I$19,41,入力シート!O1439=置換コード!$I$20,42,入力シート!O1439=置換コード!$I$21,43,入力シート!O1439=置換コード!$I$22,44,入力シート!O1439=置換コード!$I$23,51,入力シート!O1439=置換コード!$I$24,52,入力シート!O1439=置換コード!$I$25,53,入力シート!O1439=置換コード!$I$26,54,入力シート!O1439=置換コード!$I$27,55,入力シート!O1439=置換コード!$I$28,61,入力シート!O1439=置換コード!$I$29,62,入力シート!O1439=置換コード!$I$30,63,入力シート!O1439=置換コード!$I$31,64,入力シート!O1439=置換コード!$I$32,65,入力シート!O1439=置換コード!$I$33,66,入力シート!O1439=置換コード!$I$34,71,入力シート!O1439=置換コード!$I$35,72,入力シート!O1439=置換コード!$I$36,73,入力シート!O1439=置換コード!$I$37,74,入力シート!O1439=置換コード!$I$38,75,入力シート!O1439=置換コード!$I$39,76,入力シート!O1439=置換コード!$I$40,77,入力シート!O1439=置換コード!$I$41,78,入力シート!O1439=置換コード!$I$42,79,入力シート!O1439=置換コード!$I$43,81,入力シート!O1439=置換コード!$I$44,82,入力シート!O1439=置換コード!$I$45,83,入力シート!O1439=置換コード!$I$46,84,入力シート!O1439=置換コード!$I$47,85,入力シート!O1439=置換コード!$I$48,86,入力シート!O1439=置換コード!$I$49,87,入力シート!O1439=置換コード!$I$50,88,入力シート!O1439=置換コード!$I$51,90)</f>
        <v>#N/A</v>
      </c>
      <c r="R1413" s="83" t="e">
        <f t="shared" si="135"/>
        <v>#N/A</v>
      </c>
      <c r="S1413" s="83" t="str">
        <f>ASC(入力シート!N1439)</f>
        <v/>
      </c>
      <c r="T1413" s="83" t="str">
        <f>ASC(入力シート!P1439)</f>
        <v/>
      </c>
      <c r="U1413" s="83" t="str">
        <f>ASC(入力シート!Q1439)</f>
        <v/>
      </c>
      <c r="V1413" s="83" t="str">
        <f>ASC(入力シート!R1439)</f>
        <v/>
      </c>
      <c r="W1413" s="83" t="str">
        <f>ASC(入力シート!M1439)</f>
        <v/>
      </c>
      <c r="X1413" s="83" t="e">
        <f>_xlfn.IFS(入力シート!U1439=置換コード!$I$4,11,入力シート!U1439=置換コード!$I$5,21,入力シート!U1439=置換コード!$I$6,22,入力シート!U1439=置換コード!$I$7,23,入力シート!U1439=置換コード!$I$8,24,入力シート!U1439=置換コード!$I$9,25,入力シート!U1439=置換コード!$I$10,26,入力シート!U1439=置換コード!$I$11,31,入力シート!U1439=置換コード!$I$12,32,入力シート!U1439=置換コード!$I$13,33,入力シート!U1439=置換コード!$I$14,34,入力シート!U1439=置換コード!$I$15,35,入力シート!U1439=置換コード!$I$16,36,入力シート!U1439=置換コード!$I$17,37,入力シート!U1439=置換コード!$I$18,38,入力シート!U1439=置換コード!$I$19,41,入力シート!U1439=置換コード!$I$20,42,入力シート!U1439=置換コード!$I$21,43,入力シート!U1439=置換コード!$I$22,44,入力シート!U1439=置換コード!$I$23,51,入力シート!U1439=置換コード!$I$24,52,入力シート!U1439=置換コード!$I$25,53,入力シート!U1439=置換コード!$I$26,54,入力シート!U1439=置換コード!$I$27,55,入力シート!U1439=置換コード!$I$28,61,入力シート!U1439=置換コード!$I$29,62,入力シート!U1439=置換コード!$I$30,63,入力シート!U1439=置換コード!$I$31,64,入力シート!U1439=置換コード!$I$32,65,入力シート!U1439=置換コード!$I$33,66,入力シート!U1439=置換コード!$I$34,71,入力シート!U1439=置換コード!$I$35,72,入力シート!U1439=置換コード!$I$36,73,入力シート!U1439=置換コード!$I$37,74,入力シート!U1439=置換コード!$I$38,75,入力シート!U1439=置換コード!$I$39,76,入力シート!U1439=置換コード!$I$40,77,入力シート!U1439=置換コード!$I$41,78,入力シート!U1439=置換コード!$I$42,79,入力シート!U1439=置換コード!$I$43,81,入力シート!U1439=置換コード!$I$44,82,入力シート!U1439=置換コード!$I$45,83,入力シート!U1439=置換コード!$I$46,84,入力シート!U1439=置換コード!$I$47,85,入力シート!U1439=置換コード!$I$48,86,入力シート!U1439=置換コード!$I$49,87,入力シート!U1439=置換コード!$I$50,88,入力シート!U1439=置換コード!$I$51,90)</f>
        <v>#N/A</v>
      </c>
      <c r="Y1413" s="83" t="e">
        <f t="shared" si="136"/>
        <v>#N/A</v>
      </c>
      <c r="Z1413" s="83" t="str">
        <f>ASC(入力シート!T1439)</f>
        <v/>
      </c>
      <c r="AA1413" s="83" t="str">
        <f>ASC(入力シート!V1439)</f>
        <v/>
      </c>
      <c r="AB1413" s="83" t="str">
        <f>ASC(入力シート!W1439)</f>
        <v/>
      </c>
      <c r="AC1413" s="83" t="str">
        <f>ASC(入力シート!X1439)</f>
        <v/>
      </c>
      <c r="AD1413" s="83" t="str">
        <f>ASC(入力シート!S1439)</f>
        <v/>
      </c>
      <c r="AE1413" s="83" t="str">
        <f>IF(入力シート!D1439=0,"",入力シート!D1439)</f>
        <v/>
      </c>
      <c r="AF1413" s="83">
        <f>IF(入力シート!G1439="無し",1,2)</f>
        <v>2</v>
      </c>
      <c r="AG1413" s="85" t="str">
        <f t="shared" ca="1" si="137"/>
        <v>20240213</v>
      </c>
      <c r="AH1413" s="83">
        <f>IF(入力シート!Y1439="有り",2,1)</f>
        <v>1</v>
      </c>
      <c r="AI1413" s="83">
        <f>IF(入力シート!Z1439="有り",2,1)</f>
        <v>1</v>
      </c>
      <c r="AJ1413" s="83">
        <f>IF(入力シート!AA1439="有り",2,1)</f>
        <v>1</v>
      </c>
      <c r="AK1413" s="83">
        <f>IF(入力シート!AB1439="有り",2,1)</f>
        <v>1</v>
      </c>
      <c r="AL1413" s="83">
        <f>IF(入力シート!AC1439="有り",2,1)</f>
        <v>1</v>
      </c>
      <c r="AM1413" s="83">
        <f>IF(入力シート!AD1439="有り",2,1)</f>
        <v>1</v>
      </c>
      <c r="AN1413" s="83">
        <f>IF(入力シート!AE1439="有り",2,1)</f>
        <v>1</v>
      </c>
      <c r="AO1413" s="83">
        <f>IF(入力シート!H1439="必要(\4,950)",1,0)</f>
        <v>0</v>
      </c>
    </row>
    <row r="1414" spans="5:41" x14ac:dyDescent="0.4">
      <c r="E1414" s="85" t="str">
        <f t="shared" ca="1" si="132"/>
        <v>20240213</v>
      </c>
      <c r="F1414" s="83" t="str">
        <f>DBCS(入力シート!A1440)</f>
        <v/>
      </c>
      <c r="G1414" s="83" t="str">
        <f>(ASC(SUBSTITUTE(SUBSTITUTE(入力シート!B1440,"　","")," ","")))</f>
        <v/>
      </c>
      <c r="H1414" s="83" t="str">
        <f>ASC(入力シート!C1440)</f>
        <v/>
      </c>
      <c r="I1414" s="83" t="str">
        <f>IF(入力シート!E1440=0,"",入力シート!E1440)</f>
        <v/>
      </c>
      <c r="J1414" s="83" t="str">
        <f>IF(入力シート!I1440=0,"",入力シート!I1440)</f>
        <v/>
      </c>
      <c r="K1414" s="83" t="str">
        <f>DBCS(入力シート!K1440)</f>
        <v/>
      </c>
      <c r="L1414" s="83" t="str">
        <f>ASC(入力シート!L1440)</f>
        <v/>
      </c>
      <c r="M1414" s="83" t="e">
        <f>_xlfn.IFS(入力シート!J1440=置換コード!$B$4,1,入力シート!J1440=置換コード!$B$5,2,入力シート!J1440=置換コード!$B$6,3,入力シート!J1440=置換コード!$B$7,4,入力シート!J1440=置換コード!$B$8,5,入力シート!J1440=置換コード!$B$9,6,入力シート!J1440=置換コード!$B$10,7,入力シート!J1440=置換コード!$B$11,8,入力シート!J1440=置換コード!$B$12,9,入力シート!J1440=置換コード!$B$13,10)</f>
        <v>#N/A</v>
      </c>
      <c r="N1414" s="83" t="e">
        <f>_xlfn.IFS(入力シート!F1440=置換コード!$E$4,1,入力シート!F1440=置換コード!$E$5,2)</f>
        <v>#N/A</v>
      </c>
      <c r="O1414" s="83" t="e">
        <f t="shared" si="133"/>
        <v>#N/A</v>
      </c>
      <c r="P1414" s="83" t="e">
        <f t="shared" si="134"/>
        <v>#N/A</v>
      </c>
      <c r="Q1414" s="83" t="e">
        <f>_xlfn.IFS(入力シート!O1440=置換コード!$I$4,11,入力シート!O1440=置換コード!$I$5,21,入力シート!O1440=置換コード!$I$6,22,入力シート!O1440=置換コード!$I$7,23,入力シート!O1440=置換コード!$I$8,24,入力シート!O1440=置換コード!$I$9,25,入力シート!O1440=置換コード!$I$10,26,入力シート!O1440=置換コード!$I$11,31,入力シート!O1440=置換コード!$I$12,32,入力シート!O1440=置換コード!$I$13,33,入力シート!O1440=置換コード!$I$14,34,入力シート!O1440=置換コード!$I$15,35,入力シート!O1440=置換コード!$I$16,36,入力シート!O1440=置換コード!$I$17,37,入力シート!O1440=置換コード!$I$18,38,入力シート!O1440=置換コード!$I$19,41,入力シート!O1440=置換コード!$I$20,42,入力シート!O1440=置換コード!$I$21,43,入力シート!O1440=置換コード!$I$22,44,入力シート!O1440=置換コード!$I$23,51,入力シート!O1440=置換コード!$I$24,52,入力シート!O1440=置換コード!$I$25,53,入力シート!O1440=置換コード!$I$26,54,入力シート!O1440=置換コード!$I$27,55,入力シート!O1440=置換コード!$I$28,61,入力シート!O1440=置換コード!$I$29,62,入力シート!O1440=置換コード!$I$30,63,入力シート!O1440=置換コード!$I$31,64,入力シート!O1440=置換コード!$I$32,65,入力シート!O1440=置換コード!$I$33,66,入力シート!O1440=置換コード!$I$34,71,入力シート!O1440=置換コード!$I$35,72,入力シート!O1440=置換コード!$I$36,73,入力シート!O1440=置換コード!$I$37,74,入力シート!O1440=置換コード!$I$38,75,入力シート!O1440=置換コード!$I$39,76,入力シート!O1440=置換コード!$I$40,77,入力シート!O1440=置換コード!$I$41,78,入力シート!O1440=置換コード!$I$42,79,入力シート!O1440=置換コード!$I$43,81,入力シート!O1440=置換コード!$I$44,82,入力シート!O1440=置換コード!$I$45,83,入力シート!O1440=置換コード!$I$46,84,入力シート!O1440=置換コード!$I$47,85,入力シート!O1440=置換コード!$I$48,86,入力シート!O1440=置換コード!$I$49,87,入力シート!O1440=置換コード!$I$50,88,入力シート!O1440=置換コード!$I$51,90)</f>
        <v>#N/A</v>
      </c>
      <c r="R1414" s="83" t="e">
        <f t="shared" si="135"/>
        <v>#N/A</v>
      </c>
      <c r="S1414" s="83" t="str">
        <f>ASC(入力シート!N1440)</f>
        <v/>
      </c>
      <c r="T1414" s="83" t="str">
        <f>ASC(入力シート!P1440)</f>
        <v/>
      </c>
      <c r="U1414" s="83" t="str">
        <f>ASC(入力シート!Q1440)</f>
        <v/>
      </c>
      <c r="V1414" s="83" t="str">
        <f>ASC(入力シート!R1440)</f>
        <v/>
      </c>
      <c r="W1414" s="83" t="str">
        <f>ASC(入力シート!M1440)</f>
        <v/>
      </c>
      <c r="X1414" s="83" t="e">
        <f>_xlfn.IFS(入力シート!U1440=置換コード!$I$4,11,入力シート!U1440=置換コード!$I$5,21,入力シート!U1440=置換コード!$I$6,22,入力シート!U1440=置換コード!$I$7,23,入力シート!U1440=置換コード!$I$8,24,入力シート!U1440=置換コード!$I$9,25,入力シート!U1440=置換コード!$I$10,26,入力シート!U1440=置換コード!$I$11,31,入力シート!U1440=置換コード!$I$12,32,入力シート!U1440=置換コード!$I$13,33,入力シート!U1440=置換コード!$I$14,34,入力シート!U1440=置換コード!$I$15,35,入力シート!U1440=置換コード!$I$16,36,入力シート!U1440=置換コード!$I$17,37,入力シート!U1440=置換コード!$I$18,38,入力シート!U1440=置換コード!$I$19,41,入力シート!U1440=置換コード!$I$20,42,入力シート!U1440=置換コード!$I$21,43,入力シート!U1440=置換コード!$I$22,44,入力シート!U1440=置換コード!$I$23,51,入力シート!U1440=置換コード!$I$24,52,入力シート!U1440=置換コード!$I$25,53,入力シート!U1440=置換コード!$I$26,54,入力シート!U1440=置換コード!$I$27,55,入力シート!U1440=置換コード!$I$28,61,入力シート!U1440=置換コード!$I$29,62,入力シート!U1440=置換コード!$I$30,63,入力シート!U1440=置換コード!$I$31,64,入力シート!U1440=置換コード!$I$32,65,入力シート!U1440=置換コード!$I$33,66,入力シート!U1440=置換コード!$I$34,71,入力シート!U1440=置換コード!$I$35,72,入力シート!U1440=置換コード!$I$36,73,入力シート!U1440=置換コード!$I$37,74,入力シート!U1440=置換コード!$I$38,75,入力シート!U1440=置換コード!$I$39,76,入力シート!U1440=置換コード!$I$40,77,入力シート!U1440=置換コード!$I$41,78,入力シート!U1440=置換コード!$I$42,79,入力シート!U1440=置換コード!$I$43,81,入力シート!U1440=置換コード!$I$44,82,入力シート!U1440=置換コード!$I$45,83,入力シート!U1440=置換コード!$I$46,84,入力シート!U1440=置換コード!$I$47,85,入力シート!U1440=置換コード!$I$48,86,入力シート!U1440=置換コード!$I$49,87,入力シート!U1440=置換コード!$I$50,88,入力シート!U1440=置換コード!$I$51,90)</f>
        <v>#N/A</v>
      </c>
      <c r="Y1414" s="83" t="e">
        <f t="shared" si="136"/>
        <v>#N/A</v>
      </c>
      <c r="Z1414" s="83" t="str">
        <f>ASC(入力シート!T1440)</f>
        <v/>
      </c>
      <c r="AA1414" s="83" t="str">
        <f>ASC(入力シート!V1440)</f>
        <v/>
      </c>
      <c r="AB1414" s="83" t="str">
        <f>ASC(入力シート!W1440)</f>
        <v/>
      </c>
      <c r="AC1414" s="83" t="str">
        <f>ASC(入力シート!X1440)</f>
        <v/>
      </c>
      <c r="AD1414" s="83" t="str">
        <f>ASC(入力シート!S1440)</f>
        <v/>
      </c>
      <c r="AE1414" s="83" t="str">
        <f>IF(入力シート!D1440=0,"",入力シート!D1440)</f>
        <v/>
      </c>
      <c r="AF1414" s="83">
        <f>IF(入力シート!G1440="無し",1,2)</f>
        <v>2</v>
      </c>
      <c r="AG1414" s="85" t="str">
        <f t="shared" ca="1" si="137"/>
        <v>20240213</v>
      </c>
      <c r="AH1414" s="83">
        <f>IF(入力シート!Y1440="有り",2,1)</f>
        <v>1</v>
      </c>
      <c r="AI1414" s="83">
        <f>IF(入力シート!Z1440="有り",2,1)</f>
        <v>1</v>
      </c>
      <c r="AJ1414" s="83">
        <f>IF(入力シート!AA1440="有り",2,1)</f>
        <v>1</v>
      </c>
      <c r="AK1414" s="83">
        <f>IF(入力シート!AB1440="有り",2,1)</f>
        <v>1</v>
      </c>
      <c r="AL1414" s="83">
        <f>IF(入力シート!AC1440="有り",2,1)</f>
        <v>1</v>
      </c>
      <c r="AM1414" s="83">
        <f>IF(入力シート!AD1440="有り",2,1)</f>
        <v>1</v>
      </c>
      <c r="AN1414" s="83">
        <f>IF(入力シート!AE1440="有り",2,1)</f>
        <v>1</v>
      </c>
      <c r="AO1414" s="83">
        <f>IF(入力シート!H1440="必要(\4,950)",1,0)</f>
        <v>0</v>
      </c>
    </row>
    <row r="1415" spans="5:41" x14ac:dyDescent="0.4">
      <c r="E1415" s="85" t="str">
        <f t="shared" ca="1" si="132"/>
        <v>20240213</v>
      </c>
      <c r="F1415" s="83" t="str">
        <f>DBCS(入力シート!A1441)</f>
        <v/>
      </c>
      <c r="G1415" s="83" t="str">
        <f>(ASC(SUBSTITUTE(SUBSTITUTE(入力シート!B1441,"　","")," ","")))</f>
        <v/>
      </c>
      <c r="H1415" s="83" t="str">
        <f>ASC(入力シート!C1441)</f>
        <v/>
      </c>
      <c r="I1415" s="83" t="str">
        <f>IF(入力シート!E1441=0,"",入力シート!E1441)</f>
        <v/>
      </c>
      <c r="J1415" s="83" t="str">
        <f>IF(入力シート!I1441=0,"",入力シート!I1441)</f>
        <v/>
      </c>
      <c r="K1415" s="83" t="str">
        <f>DBCS(入力シート!K1441)</f>
        <v/>
      </c>
      <c r="L1415" s="83" t="str">
        <f>ASC(入力シート!L1441)</f>
        <v/>
      </c>
      <c r="M1415" s="83" t="e">
        <f>_xlfn.IFS(入力シート!J1441=置換コード!$B$4,1,入力シート!J1441=置換コード!$B$5,2,入力シート!J1441=置換コード!$B$6,3,入力シート!J1441=置換コード!$B$7,4,入力シート!J1441=置換コード!$B$8,5,入力シート!J1441=置換コード!$B$9,6,入力シート!J1441=置換コード!$B$10,7,入力シート!J1441=置換コード!$B$11,8,入力シート!J1441=置換コード!$B$12,9,入力シート!J1441=置換コード!$B$13,10)</f>
        <v>#N/A</v>
      </c>
      <c r="N1415" s="83" t="e">
        <f>_xlfn.IFS(入力シート!F1441=置換コード!$E$4,1,入力シート!F1441=置換コード!$E$5,2)</f>
        <v>#N/A</v>
      </c>
      <c r="O1415" s="83" t="e">
        <f t="shared" si="133"/>
        <v>#N/A</v>
      </c>
      <c r="P1415" s="83" t="e">
        <f t="shared" si="134"/>
        <v>#N/A</v>
      </c>
      <c r="Q1415" s="83" t="e">
        <f>_xlfn.IFS(入力シート!O1441=置換コード!$I$4,11,入力シート!O1441=置換コード!$I$5,21,入力シート!O1441=置換コード!$I$6,22,入力シート!O1441=置換コード!$I$7,23,入力シート!O1441=置換コード!$I$8,24,入力シート!O1441=置換コード!$I$9,25,入力シート!O1441=置換コード!$I$10,26,入力シート!O1441=置換コード!$I$11,31,入力シート!O1441=置換コード!$I$12,32,入力シート!O1441=置換コード!$I$13,33,入力シート!O1441=置換コード!$I$14,34,入力シート!O1441=置換コード!$I$15,35,入力シート!O1441=置換コード!$I$16,36,入力シート!O1441=置換コード!$I$17,37,入力シート!O1441=置換コード!$I$18,38,入力シート!O1441=置換コード!$I$19,41,入力シート!O1441=置換コード!$I$20,42,入力シート!O1441=置換コード!$I$21,43,入力シート!O1441=置換コード!$I$22,44,入力シート!O1441=置換コード!$I$23,51,入力シート!O1441=置換コード!$I$24,52,入力シート!O1441=置換コード!$I$25,53,入力シート!O1441=置換コード!$I$26,54,入力シート!O1441=置換コード!$I$27,55,入力シート!O1441=置換コード!$I$28,61,入力シート!O1441=置換コード!$I$29,62,入力シート!O1441=置換コード!$I$30,63,入力シート!O1441=置換コード!$I$31,64,入力シート!O1441=置換コード!$I$32,65,入力シート!O1441=置換コード!$I$33,66,入力シート!O1441=置換コード!$I$34,71,入力シート!O1441=置換コード!$I$35,72,入力シート!O1441=置換コード!$I$36,73,入力シート!O1441=置換コード!$I$37,74,入力シート!O1441=置換コード!$I$38,75,入力シート!O1441=置換コード!$I$39,76,入力シート!O1441=置換コード!$I$40,77,入力シート!O1441=置換コード!$I$41,78,入力シート!O1441=置換コード!$I$42,79,入力シート!O1441=置換コード!$I$43,81,入力シート!O1441=置換コード!$I$44,82,入力シート!O1441=置換コード!$I$45,83,入力シート!O1441=置換コード!$I$46,84,入力シート!O1441=置換コード!$I$47,85,入力シート!O1441=置換コード!$I$48,86,入力シート!O1441=置換コード!$I$49,87,入力シート!O1441=置換コード!$I$50,88,入力シート!O1441=置換コード!$I$51,90)</f>
        <v>#N/A</v>
      </c>
      <c r="R1415" s="83" t="e">
        <f t="shared" si="135"/>
        <v>#N/A</v>
      </c>
      <c r="S1415" s="83" t="str">
        <f>ASC(入力シート!N1441)</f>
        <v/>
      </c>
      <c r="T1415" s="83" t="str">
        <f>ASC(入力シート!P1441)</f>
        <v/>
      </c>
      <c r="U1415" s="83" t="str">
        <f>ASC(入力シート!Q1441)</f>
        <v/>
      </c>
      <c r="V1415" s="83" t="str">
        <f>ASC(入力シート!R1441)</f>
        <v/>
      </c>
      <c r="W1415" s="83" t="str">
        <f>ASC(入力シート!M1441)</f>
        <v/>
      </c>
      <c r="X1415" s="83" t="e">
        <f>_xlfn.IFS(入力シート!U1441=置換コード!$I$4,11,入力シート!U1441=置換コード!$I$5,21,入力シート!U1441=置換コード!$I$6,22,入力シート!U1441=置換コード!$I$7,23,入力シート!U1441=置換コード!$I$8,24,入力シート!U1441=置換コード!$I$9,25,入力シート!U1441=置換コード!$I$10,26,入力シート!U1441=置換コード!$I$11,31,入力シート!U1441=置換コード!$I$12,32,入力シート!U1441=置換コード!$I$13,33,入力シート!U1441=置換コード!$I$14,34,入力シート!U1441=置換コード!$I$15,35,入力シート!U1441=置換コード!$I$16,36,入力シート!U1441=置換コード!$I$17,37,入力シート!U1441=置換コード!$I$18,38,入力シート!U1441=置換コード!$I$19,41,入力シート!U1441=置換コード!$I$20,42,入力シート!U1441=置換コード!$I$21,43,入力シート!U1441=置換コード!$I$22,44,入力シート!U1441=置換コード!$I$23,51,入力シート!U1441=置換コード!$I$24,52,入力シート!U1441=置換コード!$I$25,53,入力シート!U1441=置換コード!$I$26,54,入力シート!U1441=置換コード!$I$27,55,入力シート!U1441=置換コード!$I$28,61,入力シート!U1441=置換コード!$I$29,62,入力シート!U1441=置換コード!$I$30,63,入力シート!U1441=置換コード!$I$31,64,入力シート!U1441=置換コード!$I$32,65,入力シート!U1441=置換コード!$I$33,66,入力シート!U1441=置換コード!$I$34,71,入力シート!U1441=置換コード!$I$35,72,入力シート!U1441=置換コード!$I$36,73,入力シート!U1441=置換コード!$I$37,74,入力シート!U1441=置換コード!$I$38,75,入力シート!U1441=置換コード!$I$39,76,入力シート!U1441=置換コード!$I$40,77,入力シート!U1441=置換コード!$I$41,78,入力シート!U1441=置換コード!$I$42,79,入力シート!U1441=置換コード!$I$43,81,入力シート!U1441=置換コード!$I$44,82,入力シート!U1441=置換コード!$I$45,83,入力シート!U1441=置換コード!$I$46,84,入力シート!U1441=置換コード!$I$47,85,入力シート!U1441=置換コード!$I$48,86,入力シート!U1441=置換コード!$I$49,87,入力シート!U1441=置換コード!$I$50,88,入力シート!U1441=置換コード!$I$51,90)</f>
        <v>#N/A</v>
      </c>
      <c r="Y1415" s="83" t="e">
        <f t="shared" si="136"/>
        <v>#N/A</v>
      </c>
      <c r="Z1415" s="83" t="str">
        <f>ASC(入力シート!T1441)</f>
        <v/>
      </c>
      <c r="AA1415" s="83" t="str">
        <f>ASC(入力シート!V1441)</f>
        <v/>
      </c>
      <c r="AB1415" s="83" t="str">
        <f>ASC(入力シート!W1441)</f>
        <v/>
      </c>
      <c r="AC1415" s="83" t="str">
        <f>ASC(入力シート!X1441)</f>
        <v/>
      </c>
      <c r="AD1415" s="83" t="str">
        <f>ASC(入力シート!S1441)</f>
        <v/>
      </c>
      <c r="AE1415" s="83" t="str">
        <f>IF(入力シート!D1441=0,"",入力シート!D1441)</f>
        <v/>
      </c>
      <c r="AF1415" s="83">
        <f>IF(入力シート!G1441="無し",1,2)</f>
        <v>2</v>
      </c>
      <c r="AG1415" s="85" t="str">
        <f t="shared" ca="1" si="137"/>
        <v>20240213</v>
      </c>
      <c r="AH1415" s="83">
        <f>IF(入力シート!Y1441="有り",2,1)</f>
        <v>1</v>
      </c>
      <c r="AI1415" s="83">
        <f>IF(入力シート!Z1441="有り",2,1)</f>
        <v>1</v>
      </c>
      <c r="AJ1415" s="83">
        <f>IF(入力シート!AA1441="有り",2,1)</f>
        <v>1</v>
      </c>
      <c r="AK1415" s="83">
        <f>IF(入力シート!AB1441="有り",2,1)</f>
        <v>1</v>
      </c>
      <c r="AL1415" s="83">
        <f>IF(入力シート!AC1441="有り",2,1)</f>
        <v>1</v>
      </c>
      <c r="AM1415" s="83">
        <f>IF(入力シート!AD1441="有り",2,1)</f>
        <v>1</v>
      </c>
      <c r="AN1415" s="83">
        <f>IF(入力シート!AE1441="有り",2,1)</f>
        <v>1</v>
      </c>
      <c r="AO1415" s="83">
        <f>IF(入力シート!H1441="必要(\4,950)",1,0)</f>
        <v>0</v>
      </c>
    </row>
    <row r="1416" spans="5:41" x14ac:dyDescent="0.4">
      <c r="E1416" s="85" t="str">
        <f t="shared" ca="1" si="132"/>
        <v>20240213</v>
      </c>
      <c r="F1416" s="83" t="str">
        <f>DBCS(入力シート!A1442)</f>
        <v/>
      </c>
      <c r="G1416" s="83" t="str">
        <f>(ASC(SUBSTITUTE(SUBSTITUTE(入力シート!B1442,"　","")," ","")))</f>
        <v/>
      </c>
      <c r="H1416" s="83" t="str">
        <f>ASC(入力シート!C1442)</f>
        <v/>
      </c>
      <c r="I1416" s="83" t="str">
        <f>IF(入力シート!E1442=0,"",入力シート!E1442)</f>
        <v/>
      </c>
      <c r="J1416" s="83" t="str">
        <f>IF(入力シート!I1442=0,"",入力シート!I1442)</f>
        <v/>
      </c>
      <c r="K1416" s="83" t="str">
        <f>DBCS(入力シート!K1442)</f>
        <v/>
      </c>
      <c r="L1416" s="83" t="str">
        <f>ASC(入力シート!L1442)</f>
        <v/>
      </c>
      <c r="M1416" s="83" t="e">
        <f>_xlfn.IFS(入力シート!J1442=置換コード!$B$4,1,入力シート!J1442=置換コード!$B$5,2,入力シート!J1442=置換コード!$B$6,3,入力シート!J1442=置換コード!$B$7,4,入力シート!J1442=置換コード!$B$8,5,入力シート!J1442=置換コード!$B$9,6,入力シート!J1442=置換コード!$B$10,7,入力シート!J1442=置換コード!$B$11,8,入力シート!J1442=置換コード!$B$12,9,入力シート!J1442=置換コード!$B$13,10)</f>
        <v>#N/A</v>
      </c>
      <c r="N1416" s="83" t="e">
        <f>_xlfn.IFS(入力シート!F1442=置換コード!$E$4,1,入力シート!F1442=置換コード!$E$5,2)</f>
        <v>#N/A</v>
      </c>
      <c r="O1416" s="83" t="e">
        <f t="shared" si="133"/>
        <v>#N/A</v>
      </c>
      <c r="P1416" s="83" t="e">
        <f t="shared" si="134"/>
        <v>#N/A</v>
      </c>
      <c r="Q1416" s="83" t="e">
        <f>_xlfn.IFS(入力シート!O1442=置換コード!$I$4,11,入力シート!O1442=置換コード!$I$5,21,入力シート!O1442=置換コード!$I$6,22,入力シート!O1442=置換コード!$I$7,23,入力シート!O1442=置換コード!$I$8,24,入力シート!O1442=置換コード!$I$9,25,入力シート!O1442=置換コード!$I$10,26,入力シート!O1442=置換コード!$I$11,31,入力シート!O1442=置換コード!$I$12,32,入力シート!O1442=置換コード!$I$13,33,入力シート!O1442=置換コード!$I$14,34,入力シート!O1442=置換コード!$I$15,35,入力シート!O1442=置換コード!$I$16,36,入力シート!O1442=置換コード!$I$17,37,入力シート!O1442=置換コード!$I$18,38,入力シート!O1442=置換コード!$I$19,41,入力シート!O1442=置換コード!$I$20,42,入力シート!O1442=置換コード!$I$21,43,入力シート!O1442=置換コード!$I$22,44,入力シート!O1442=置換コード!$I$23,51,入力シート!O1442=置換コード!$I$24,52,入力シート!O1442=置換コード!$I$25,53,入力シート!O1442=置換コード!$I$26,54,入力シート!O1442=置換コード!$I$27,55,入力シート!O1442=置換コード!$I$28,61,入力シート!O1442=置換コード!$I$29,62,入力シート!O1442=置換コード!$I$30,63,入力シート!O1442=置換コード!$I$31,64,入力シート!O1442=置換コード!$I$32,65,入力シート!O1442=置換コード!$I$33,66,入力シート!O1442=置換コード!$I$34,71,入力シート!O1442=置換コード!$I$35,72,入力シート!O1442=置換コード!$I$36,73,入力シート!O1442=置換コード!$I$37,74,入力シート!O1442=置換コード!$I$38,75,入力シート!O1442=置換コード!$I$39,76,入力シート!O1442=置換コード!$I$40,77,入力シート!O1442=置換コード!$I$41,78,入力シート!O1442=置換コード!$I$42,79,入力シート!O1442=置換コード!$I$43,81,入力シート!O1442=置換コード!$I$44,82,入力シート!O1442=置換コード!$I$45,83,入力シート!O1442=置換コード!$I$46,84,入力シート!O1442=置換コード!$I$47,85,入力シート!O1442=置換コード!$I$48,86,入力シート!O1442=置換コード!$I$49,87,入力シート!O1442=置換コード!$I$50,88,入力シート!O1442=置換コード!$I$51,90)</f>
        <v>#N/A</v>
      </c>
      <c r="R1416" s="83" t="e">
        <f t="shared" si="135"/>
        <v>#N/A</v>
      </c>
      <c r="S1416" s="83" t="str">
        <f>ASC(入力シート!N1442)</f>
        <v/>
      </c>
      <c r="T1416" s="83" t="str">
        <f>ASC(入力シート!P1442)</f>
        <v/>
      </c>
      <c r="U1416" s="83" t="str">
        <f>ASC(入力シート!Q1442)</f>
        <v/>
      </c>
      <c r="V1416" s="83" t="str">
        <f>ASC(入力シート!R1442)</f>
        <v/>
      </c>
      <c r="W1416" s="83" t="str">
        <f>ASC(入力シート!M1442)</f>
        <v/>
      </c>
      <c r="X1416" s="83" t="e">
        <f>_xlfn.IFS(入力シート!U1442=置換コード!$I$4,11,入力シート!U1442=置換コード!$I$5,21,入力シート!U1442=置換コード!$I$6,22,入力シート!U1442=置換コード!$I$7,23,入力シート!U1442=置換コード!$I$8,24,入力シート!U1442=置換コード!$I$9,25,入力シート!U1442=置換コード!$I$10,26,入力シート!U1442=置換コード!$I$11,31,入力シート!U1442=置換コード!$I$12,32,入力シート!U1442=置換コード!$I$13,33,入力シート!U1442=置換コード!$I$14,34,入力シート!U1442=置換コード!$I$15,35,入力シート!U1442=置換コード!$I$16,36,入力シート!U1442=置換コード!$I$17,37,入力シート!U1442=置換コード!$I$18,38,入力シート!U1442=置換コード!$I$19,41,入力シート!U1442=置換コード!$I$20,42,入力シート!U1442=置換コード!$I$21,43,入力シート!U1442=置換コード!$I$22,44,入力シート!U1442=置換コード!$I$23,51,入力シート!U1442=置換コード!$I$24,52,入力シート!U1442=置換コード!$I$25,53,入力シート!U1442=置換コード!$I$26,54,入力シート!U1442=置換コード!$I$27,55,入力シート!U1442=置換コード!$I$28,61,入力シート!U1442=置換コード!$I$29,62,入力シート!U1442=置換コード!$I$30,63,入力シート!U1442=置換コード!$I$31,64,入力シート!U1442=置換コード!$I$32,65,入力シート!U1442=置換コード!$I$33,66,入力シート!U1442=置換コード!$I$34,71,入力シート!U1442=置換コード!$I$35,72,入力シート!U1442=置換コード!$I$36,73,入力シート!U1442=置換コード!$I$37,74,入力シート!U1442=置換コード!$I$38,75,入力シート!U1442=置換コード!$I$39,76,入力シート!U1442=置換コード!$I$40,77,入力シート!U1442=置換コード!$I$41,78,入力シート!U1442=置換コード!$I$42,79,入力シート!U1442=置換コード!$I$43,81,入力シート!U1442=置換コード!$I$44,82,入力シート!U1442=置換コード!$I$45,83,入力シート!U1442=置換コード!$I$46,84,入力シート!U1442=置換コード!$I$47,85,入力シート!U1442=置換コード!$I$48,86,入力シート!U1442=置換コード!$I$49,87,入力シート!U1442=置換コード!$I$50,88,入力シート!U1442=置換コード!$I$51,90)</f>
        <v>#N/A</v>
      </c>
      <c r="Y1416" s="83" t="e">
        <f t="shared" si="136"/>
        <v>#N/A</v>
      </c>
      <c r="Z1416" s="83" t="str">
        <f>ASC(入力シート!T1442)</f>
        <v/>
      </c>
      <c r="AA1416" s="83" t="str">
        <f>ASC(入力シート!V1442)</f>
        <v/>
      </c>
      <c r="AB1416" s="83" t="str">
        <f>ASC(入力シート!W1442)</f>
        <v/>
      </c>
      <c r="AC1416" s="83" t="str">
        <f>ASC(入力シート!X1442)</f>
        <v/>
      </c>
      <c r="AD1416" s="83" t="str">
        <f>ASC(入力シート!S1442)</f>
        <v/>
      </c>
      <c r="AE1416" s="83" t="str">
        <f>IF(入力シート!D1442=0,"",入力シート!D1442)</f>
        <v/>
      </c>
      <c r="AF1416" s="83">
        <f>IF(入力シート!G1442="無し",1,2)</f>
        <v>2</v>
      </c>
      <c r="AG1416" s="85" t="str">
        <f t="shared" ca="1" si="137"/>
        <v>20240213</v>
      </c>
      <c r="AH1416" s="83">
        <f>IF(入力シート!Y1442="有り",2,1)</f>
        <v>1</v>
      </c>
      <c r="AI1416" s="83">
        <f>IF(入力シート!Z1442="有り",2,1)</f>
        <v>1</v>
      </c>
      <c r="AJ1416" s="83">
        <f>IF(入力シート!AA1442="有り",2,1)</f>
        <v>1</v>
      </c>
      <c r="AK1416" s="83">
        <f>IF(入力シート!AB1442="有り",2,1)</f>
        <v>1</v>
      </c>
      <c r="AL1416" s="83">
        <f>IF(入力シート!AC1442="有り",2,1)</f>
        <v>1</v>
      </c>
      <c r="AM1416" s="83">
        <f>IF(入力シート!AD1442="有り",2,1)</f>
        <v>1</v>
      </c>
      <c r="AN1416" s="83">
        <f>IF(入力シート!AE1442="有り",2,1)</f>
        <v>1</v>
      </c>
      <c r="AO1416" s="83">
        <f>IF(入力シート!H1442="必要(\4,950)",1,0)</f>
        <v>0</v>
      </c>
    </row>
    <row r="1417" spans="5:41" x14ac:dyDescent="0.4">
      <c r="E1417" s="85" t="str">
        <f t="shared" ca="1" si="132"/>
        <v>20240213</v>
      </c>
      <c r="F1417" s="83" t="str">
        <f>DBCS(入力シート!A1443)</f>
        <v/>
      </c>
      <c r="G1417" s="83" t="str">
        <f>(ASC(SUBSTITUTE(SUBSTITUTE(入力シート!B1443,"　","")," ","")))</f>
        <v/>
      </c>
      <c r="H1417" s="83" t="str">
        <f>ASC(入力シート!C1443)</f>
        <v/>
      </c>
      <c r="I1417" s="83" t="str">
        <f>IF(入力シート!E1443=0,"",入力シート!E1443)</f>
        <v/>
      </c>
      <c r="J1417" s="83" t="str">
        <f>IF(入力シート!I1443=0,"",入力シート!I1443)</f>
        <v/>
      </c>
      <c r="K1417" s="83" t="str">
        <f>DBCS(入力シート!K1443)</f>
        <v/>
      </c>
      <c r="L1417" s="83" t="str">
        <f>ASC(入力シート!L1443)</f>
        <v/>
      </c>
      <c r="M1417" s="83" t="e">
        <f>_xlfn.IFS(入力シート!J1443=置換コード!$B$4,1,入力シート!J1443=置換コード!$B$5,2,入力シート!J1443=置換コード!$B$6,3,入力シート!J1443=置換コード!$B$7,4,入力シート!J1443=置換コード!$B$8,5,入力シート!J1443=置換コード!$B$9,6,入力シート!J1443=置換コード!$B$10,7,入力シート!J1443=置換コード!$B$11,8,入力シート!J1443=置換コード!$B$12,9,入力シート!J1443=置換コード!$B$13,10)</f>
        <v>#N/A</v>
      </c>
      <c r="N1417" s="83" t="e">
        <f>_xlfn.IFS(入力シート!F1443=置換コード!$E$4,1,入力シート!F1443=置換コード!$E$5,2)</f>
        <v>#N/A</v>
      </c>
      <c r="O1417" s="83" t="e">
        <f t="shared" si="133"/>
        <v>#N/A</v>
      </c>
      <c r="P1417" s="83" t="e">
        <f t="shared" si="134"/>
        <v>#N/A</v>
      </c>
      <c r="Q1417" s="83" t="e">
        <f>_xlfn.IFS(入力シート!O1443=置換コード!$I$4,11,入力シート!O1443=置換コード!$I$5,21,入力シート!O1443=置換コード!$I$6,22,入力シート!O1443=置換コード!$I$7,23,入力シート!O1443=置換コード!$I$8,24,入力シート!O1443=置換コード!$I$9,25,入力シート!O1443=置換コード!$I$10,26,入力シート!O1443=置換コード!$I$11,31,入力シート!O1443=置換コード!$I$12,32,入力シート!O1443=置換コード!$I$13,33,入力シート!O1443=置換コード!$I$14,34,入力シート!O1443=置換コード!$I$15,35,入力シート!O1443=置換コード!$I$16,36,入力シート!O1443=置換コード!$I$17,37,入力シート!O1443=置換コード!$I$18,38,入力シート!O1443=置換コード!$I$19,41,入力シート!O1443=置換コード!$I$20,42,入力シート!O1443=置換コード!$I$21,43,入力シート!O1443=置換コード!$I$22,44,入力シート!O1443=置換コード!$I$23,51,入力シート!O1443=置換コード!$I$24,52,入力シート!O1443=置換コード!$I$25,53,入力シート!O1443=置換コード!$I$26,54,入力シート!O1443=置換コード!$I$27,55,入力シート!O1443=置換コード!$I$28,61,入力シート!O1443=置換コード!$I$29,62,入力シート!O1443=置換コード!$I$30,63,入力シート!O1443=置換コード!$I$31,64,入力シート!O1443=置換コード!$I$32,65,入力シート!O1443=置換コード!$I$33,66,入力シート!O1443=置換コード!$I$34,71,入力シート!O1443=置換コード!$I$35,72,入力シート!O1443=置換コード!$I$36,73,入力シート!O1443=置換コード!$I$37,74,入力シート!O1443=置換コード!$I$38,75,入力シート!O1443=置換コード!$I$39,76,入力シート!O1443=置換コード!$I$40,77,入力シート!O1443=置換コード!$I$41,78,入力シート!O1443=置換コード!$I$42,79,入力シート!O1443=置換コード!$I$43,81,入力シート!O1443=置換コード!$I$44,82,入力シート!O1443=置換コード!$I$45,83,入力シート!O1443=置換コード!$I$46,84,入力シート!O1443=置換コード!$I$47,85,入力シート!O1443=置換コード!$I$48,86,入力シート!O1443=置換コード!$I$49,87,入力シート!O1443=置換コード!$I$50,88,入力シート!O1443=置換コード!$I$51,90)</f>
        <v>#N/A</v>
      </c>
      <c r="R1417" s="83" t="e">
        <f t="shared" si="135"/>
        <v>#N/A</v>
      </c>
      <c r="S1417" s="83" t="str">
        <f>ASC(入力シート!N1443)</f>
        <v/>
      </c>
      <c r="T1417" s="83" t="str">
        <f>ASC(入力シート!P1443)</f>
        <v/>
      </c>
      <c r="U1417" s="83" t="str">
        <f>ASC(入力シート!Q1443)</f>
        <v/>
      </c>
      <c r="V1417" s="83" t="str">
        <f>ASC(入力シート!R1443)</f>
        <v/>
      </c>
      <c r="W1417" s="83" t="str">
        <f>ASC(入力シート!M1443)</f>
        <v/>
      </c>
      <c r="X1417" s="83" t="e">
        <f>_xlfn.IFS(入力シート!U1443=置換コード!$I$4,11,入力シート!U1443=置換コード!$I$5,21,入力シート!U1443=置換コード!$I$6,22,入力シート!U1443=置換コード!$I$7,23,入力シート!U1443=置換コード!$I$8,24,入力シート!U1443=置換コード!$I$9,25,入力シート!U1443=置換コード!$I$10,26,入力シート!U1443=置換コード!$I$11,31,入力シート!U1443=置換コード!$I$12,32,入力シート!U1443=置換コード!$I$13,33,入力シート!U1443=置換コード!$I$14,34,入力シート!U1443=置換コード!$I$15,35,入力シート!U1443=置換コード!$I$16,36,入力シート!U1443=置換コード!$I$17,37,入力シート!U1443=置換コード!$I$18,38,入力シート!U1443=置換コード!$I$19,41,入力シート!U1443=置換コード!$I$20,42,入力シート!U1443=置換コード!$I$21,43,入力シート!U1443=置換コード!$I$22,44,入力シート!U1443=置換コード!$I$23,51,入力シート!U1443=置換コード!$I$24,52,入力シート!U1443=置換コード!$I$25,53,入力シート!U1443=置換コード!$I$26,54,入力シート!U1443=置換コード!$I$27,55,入力シート!U1443=置換コード!$I$28,61,入力シート!U1443=置換コード!$I$29,62,入力シート!U1443=置換コード!$I$30,63,入力シート!U1443=置換コード!$I$31,64,入力シート!U1443=置換コード!$I$32,65,入力シート!U1443=置換コード!$I$33,66,入力シート!U1443=置換コード!$I$34,71,入力シート!U1443=置換コード!$I$35,72,入力シート!U1443=置換コード!$I$36,73,入力シート!U1443=置換コード!$I$37,74,入力シート!U1443=置換コード!$I$38,75,入力シート!U1443=置換コード!$I$39,76,入力シート!U1443=置換コード!$I$40,77,入力シート!U1443=置換コード!$I$41,78,入力シート!U1443=置換コード!$I$42,79,入力シート!U1443=置換コード!$I$43,81,入力シート!U1443=置換コード!$I$44,82,入力シート!U1443=置換コード!$I$45,83,入力シート!U1443=置換コード!$I$46,84,入力シート!U1443=置換コード!$I$47,85,入力シート!U1443=置換コード!$I$48,86,入力シート!U1443=置換コード!$I$49,87,入力シート!U1443=置換コード!$I$50,88,入力シート!U1443=置換コード!$I$51,90)</f>
        <v>#N/A</v>
      </c>
      <c r="Y1417" s="83" t="e">
        <f t="shared" si="136"/>
        <v>#N/A</v>
      </c>
      <c r="Z1417" s="83" t="str">
        <f>ASC(入力シート!T1443)</f>
        <v/>
      </c>
      <c r="AA1417" s="83" t="str">
        <f>ASC(入力シート!V1443)</f>
        <v/>
      </c>
      <c r="AB1417" s="83" t="str">
        <f>ASC(入力シート!W1443)</f>
        <v/>
      </c>
      <c r="AC1417" s="83" t="str">
        <f>ASC(入力シート!X1443)</f>
        <v/>
      </c>
      <c r="AD1417" s="83" t="str">
        <f>ASC(入力シート!S1443)</f>
        <v/>
      </c>
      <c r="AE1417" s="83" t="str">
        <f>IF(入力シート!D1443=0,"",入力シート!D1443)</f>
        <v/>
      </c>
      <c r="AF1417" s="83">
        <f>IF(入力シート!G1443="無し",1,2)</f>
        <v>2</v>
      </c>
      <c r="AG1417" s="85" t="str">
        <f t="shared" ca="1" si="137"/>
        <v>20240213</v>
      </c>
      <c r="AH1417" s="83">
        <f>IF(入力シート!Y1443="有り",2,1)</f>
        <v>1</v>
      </c>
      <c r="AI1417" s="83">
        <f>IF(入力シート!Z1443="有り",2,1)</f>
        <v>1</v>
      </c>
      <c r="AJ1417" s="83">
        <f>IF(入力シート!AA1443="有り",2,1)</f>
        <v>1</v>
      </c>
      <c r="AK1417" s="83">
        <f>IF(入力シート!AB1443="有り",2,1)</f>
        <v>1</v>
      </c>
      <c r="AL1417" s="83">
        <f>IF(入力シート!AC1443="有り",2,1)</f>
        <v>1</v>
      </c>
      <c r="AM1417" s="83">
        <f>IF(入力シート!AD1443="有り",2,1)</f>
        <v>1</v>
      </c>
      <c r="AN1417" s="83">
        <f>IF(入力シート!AE1443="有り",2,1)</f>
        <v>1</v>
      </c>
      <c r="AO1417" s="83">
        <f>IF(入力シート!H1443="必要(\4,950)",1,0)</f>
        <v>0</v>
      </c>
    </row>
    <row r="1418" spans="5:41" x14ac:dyDescent="0.4">
      <c r="E1418" s="85" t="str">
        <f t="shared" ca="1" si="132"/>
        <v>20240213</v>
      </c>
      <c r="F1418" s="83" t="str">
        <f>DBCS(入力シート!A1444)</f>
        <v/>
      </c>
      <c r="G1418" s="83" t="str">
        <f>(ASC(SUBSTITUTE(SUBSTITUTE(入力シート!B1444,"　","")," ","")))</f>
        <v/>
      </c>
      <c r="H1418" s="83" t="str">
        <f>ASC(入力シート!C1444)</f>
        <v/>
      </c>
      <c r="I1418" s="83" t="str">
        <f>IF(入力シート!E1444=0,"",入力シート!E1444)</f>
        <v/>
      </c>
      <c r="J1418" s="83" t="str">
        <f>IF(入力シート!I1444=0,"",入力シート!I1444)</f>
        <v/>
      </c>
      <c r="K1418" s="83" t="str">
        <f>DBCS(入力シート!K1444)</f>
        <v/>
      </c>
      <c r="L1418" s="83" t="str">
        <f>ASC(入力シート!L1444)</f>
        <v/>
      </c>
      <c r="M1418" s="83" t="e">
        <f>_xlfn.IFS(入力シート!J1444=置換コード!$B$4,1,入力シート!J1444=置換コード!$B$5,2,入力シート!J1444=置換コード!$B$6,3,入力シート!J1444=置換コード!$B$7,4,入力シート!J1444=置換コード!$B$8,5,入力シート!J1444=置換コード!$B$9,6,入力シート!J1444=置換コード!$B$10,7,入力シート!J1444=置換コード!$B$11,8,入力シート!J1444=置換コード!$B$12,9,入力シート!J1444=置換コード!$B$13,10)</f>
        <v>#N/A</v>
      </c>
      <c r="N1418" s="83" t="e">
        <f>_xlfn.IFS(入力シート!F1444=置換コード!$E$4,1,入力シート!F1444=置換コード!$E$5,2)</f>
        <v>#N/A</v>
      </c>
      <c r="O1418" s="83" t="e">
        <f t="shared" si="133"/>
        <v>#N/A</v>
      </c>
      <c r="P1418" s="83" t="e">
        <f t="shared" si="134"/>
        <v>#N/A</v>
      </c>
      <c r="Q1418" s="83" t="e">
        <f>_xlfn.IFS(入力シート!O1444=置換コード!$I$4,11,入力シート!O1444=置換コード!$I$5,21,入力シート!O1444=置換コード!$I$6,22,入力シート!O1444=置換コード!$I$7,23,入力シート!O1444=置換コード!$I$8,24,入力シート!O1444=置換コード!$I$9,25,入力シート!O1444=置換コード!$I$10,26,入力シート!O1444=置換コード!$I$11,31,入力シート!O1444=置換コード!$I$12,32,入力シート!O1444=置換コード!$I$13,33,入力シート!O1444=置換コード!$I$14,34,入力シート!O1444=置換コード!$I$15,35,入力シート!O1444=置換コード!$I$16,36,入力シート!O1444=置換コード!$I$17,37,入力シート!O1444=置換コード!$I$18,38,入力シート!O1444=置換コード!$I$19,41,入力シート!O1444=置換コード!$I$20,42,入力シート!O1444=置換コード!$I$21,43,入力シート!O1444=置換コード!$I$22,44,入力シート!O1444=置換コード!$I$23,51,入力シート!O1444=置換コード!$I$24,52,入力シート!O1444=置換コード!$I$25,53,入力シート!O1444=置換コード!$I$26,54,入力シート!O1444=置換コード!$I$27,55,入力シート!O1444=置換コード!$I$28,61,入力シート!O1444=置換コード!$I$29,62,入力シート!O1444=置換コード!$I$30,63,入力シート!O1444=置換コード!$I$31,64,入力シート!O1444=置換コード!$I$32,65,入力シート!O1444=置換コード!$I$33,66,入力シート!O1444=置換コード!$I$34,71,入力シート!O1444=置換コード!$I$35,72,入力シート!O1444=置換コード!$I$36,73,入力シート!O1444=置換コード!$I$37,74,入力シート!O1444=置換コード!$I$38,75,入力シート!O1444=置換コード!$I$39,76,入力シート!O1444=置換コード!$I$40,77,入力シート!O1444=置換コード!$I$41,78,入力シート!O1444=置換コード!$I$42,79,入力シート!O1444=置換コード!$I$43,81,入力シート!O1444=置換コード!$I$44,82,入力シート!O1444=置換コード!$I$45,83,入力シート!O1444=置換コード!$I$46,84,入力シート!O1444=置換コード!$I$47,85,入力シート!O1444=置換コード!$I$48,86,入力シート!O1444=置換コード!$I$49,87,入力シート!O1444=置換コード!$I$50,88,入力シート!O1444=置換コード!$I$51,90)</f>
        <v>#N/A</v>
      </c>
      <c r="R1418" s="83" t="e">
        <f t="shared" si="135"/>
        <v>#N/A</v>
      </c>
      <c r="S1418" s="83" t="str">
        <f>ASC(入力シート!N1444)</f>
        <v/>
      </c>
      <c r="T1418" s="83" t="str">
        <f>ASC(入力シート!P1444)</f>
        <v/>
      </c>
      <c r="U1418" s="83" t="str">
        <f>ASC(入力シート!Q1444)</f>
        <v/>
      </c>
      <c r="V1418" s="83" t="str">
        <f>ASC(入力シート!R1444)</f>
        <v/>
      </c>
      <c r="W1418" s="83" t="str">
        <f>ASC(入力シート!M1444)</f>
        <v/>
      </c>
      <c r="X1418" s="83" t="e">
        <f>_xlfn.IFS(入力シート!U1444=置換コード!$I$4,11,入力シート!U1444=置換コード!$I$5,21,入力シート!U1444=置換コード!$I$6,22,入力シート!U1444=置換コード!$I$7,23,入力シート!U1444=置換コード!$I$8,24,入力シート!U1444=置換コード!$I$9,25,入力シート!U1444=置換コード!$I$10,26,入力シート!U1444=置換コード!$I$11,31,入力シート!U1444=置換コード!$I$12,32,入力シート!U1444=置換コード!$I$13,33,入力シート!U1444=置換コード!$I$14,34,入力シート!U1444=置換コード!$I$15,35,入力シート!U1444=置換コード!$I$16,36,入力シート!U1444=置換コード!$I$17,37,入力シート!U1444=置換コード!$I$18,38,入力シート!U1444=置換コード!$I$19,41,入力シート!U1444=置換コード!$I$20,42,入力シート!U1444=置換コード!$I$21,43,入力シート!U1444=置換コード!$I$22,44,入力シート!U1444=置換コード!$I$23,51,入力シート!U1444=置換コード!$I$24,52,入力シート!U1444=置換コード!$I$25,53,入力シート!U1444=置換コード!$I$26,54,入力シート!U1444=置換コード!$I$27,55,入力シート!U1444=置換コード!$I$28,61,入力シート!U1444=置換コード!$I$29,62,入力シート!U1444=置換コード!$I$30,63,入力シート!U1444=置換コード!$I$31,64,入力シート!U1444=置換コード!$I$32,65,入力シート!U1444=置換コード!$I$33,66,入力シート!U1444=置換コード!$I$34,71,入力シート!U1444=置換コード!$I$35,72,入力シート!U1444=置換コード!$I$36,73,入力シート!U1444=置換コード!$I$37,74,入力シート!U1444=置換コード!$I$38,75,入力シート!U1444=置換コード!$I$39,76,入力シート!U1444=置換コード!$I$40,77,入力シート!U1444=置換コード!$I$41,78,入力シート!U1444=置換コード!$I$42,79,入力シート!U1444=置換コード!$I$43,81,入力シート!U1444=置換コード!$I$44,82,入力シート!U1444=置換コード!$I$45,83,入力シート!U1444=置換コード!$I$46,84,入力シート!U1444=置換コード!$I$47,85,入力シート!U1444=置換コード!$I$48,86,入力シート!U1444=置換コード!$I$49,87,入力シート!U1444=置換コード!$I$50,88,入力シート!U1444=置換コード!$I$51,90)</f>
        <v>#N/A</v>
      </c>
      <c r="Y1418" s="83" t="e">
        <f t="shared" si="136"/>
        <v>#N/A</v>
      </c>
      <c r="Z1418" s="83" t="str">
        <f>ASC(入力シート!T1444)</f>
        <v/>
      </c>
      <c r="AA1418" s="83" t="str">
        <f>ASC(入力シート!V1444)</f>
        <v/>
      </c>
      <c r="AB1418" s="83" t="str">
        <f>ASC(入力シート!W1444)</f>
        <v/>
      </c>
      <c r="AC1418" s="83" t="str">
        <f>ASC(入力シート!X1444)</f>
        <v/>
      </c>
      <c r="AD1418" s="83" t="str">
        <f>ASC(入力シート!S1444)</f>
        <v/>
      </c>
      <c r="AE1418" s="83" t="str">
        <f>IF(入力シート!D1444=0,"",入力シート!D1444)</f>
        <v/>
      </c>
      <c r="AF1418" s="83">
        <f>IF(入力シート!G1444="無し",1,2)</f>
        <v>2</v>
      </c>
      <c r="AG1418" s="85" t="str">
        <f t="shared" ca="1" si="137"/>
        <v>20240213</v>
      </c>
      <c r="AH1418" s="83">
        <f>IF(入力シート!Y1444="有り",2,1)</f>
        <v>1</v>
      </c>
      <c r="AI1418" s="83">
        <f>IF(入力シート!Z1444="有り",2,1)</f>
        <v>1</v>
      </c>
      <c r="AJ1418" s="83">
        <f>IF(入力シート!AA1444="有り",2,1)</f>
        <v>1</v>
      </c>
      <c r="AK1418" s="83">
        <f>IF(入力シート!AB1444="有り",2,1)</f>
        <v>1</v>
      </c>
      <c r="AL1418" s="83">
        <f>IF(入力シート!AC1444="有り",2,1)</f>
        <v>1</v>
      </c>
      <c r="AM1418" s="83">
        <f>IF(入力シート!AD1444="有り",2,1)</f>
        <v>1</v>
      </c>
      <c r="AN1418" s="83">
        <f>IF(入力シート!AE1444="有り",2,1)</f>
        <v>1</v>
      </c>
      <c r="AO1418" s="83">
        <f>IF(入力シート!H1444="必要(\4,950)",1,0)</f>
        <v>0</v>
      </c>
    </row>
    <row r="1419" spans="5:41" x14ac:dyDescent="0.4">
      <c r="E1419" s="85" t="str">
        <f t="shared" ca="1" si="132"/>
        <v>20240213</v>
      </c>
      <c r="F1419" s="83" t="str">
        <f>DBCS(入力シート!A1445)</f>
        <v/>
      </c>
      <c r="G1419" s="83" t="str">
        <f>(ASC(SUBSTITUTE(SUBSTITUTE(入力シート!B1445,"　","")," ","")))</f>
        <v/>
      </c>
      <c r="H1419" s="83" t="str">
        <f>ASC(入力シート!C1445)</f>
        <v/>
      </c>
      <c r="I1419" s="83" t="str">
        <f>IF(入力シート!E1445=0,"",入力シート!E1445)</f>
        <v/>
      </c>
      <c r="J1419" s="83" t="str">
        <f>IF(入力シート!I1445=0,"",入力シート!I1445)</f>
        <v/>
      </c>
      <c r="K1419" s="83" t="str">
        <f>DBCS(入力シート!K1445)</f>
        <v/>
      </c>
      <c r="L1419" s="83" t="str">
        <f>ASC(入力シート!L1445)</f>
        <v/>
      </c>
      <c r="M1419" s="83" t="e">
        <f>_xlfn.IFS(入力シート!J1445=置換コード!$B$4,1,入力シート!J1445=置換コード!$B$5,2,入力シート!J1445=置換コード!$B$6,3,入力シート!J1445=置換コード!$B$7,4,入力シート!J1445=置換コード!$B$8,5,入力シート!J1445=置換コード!$B$9,6,入力シート!J1445=置換コード!$B$10,7,入力シート!J1445=置換コード!$B$11,8,入力シート!J1445=置換コード!$B$12,9,入力シート!J1445=置換コード!$B$13,10)</f>
        <v>#N/A</v>
      </c>
      <c r="N1419" s="83" t="e">
        <f>_xlfn.IFS(入力シート!F1445=置換コード!$E$4,1,入力シート!F1445=置換コード!$E$5,2)</f>
        <v>#N/A</v>
      </c>
      <c r="O1419" s="83" t="e">
        <f t="shared" si="133"/>
        <v>#N/A</v>
      </c>
      <c r="P1419" s="83" t="e">
        <f t="shared" si="134"/>
        <v>#N/A</v>
      </c>
      <c r="Q1419" s="83" t="e">
        <f>_xlfn.IFS(入力シート!O1445=置換コード!$I$4,11,入力シート!O1445=置換コード!$I$5,21,入力シート!O1445=置換コード!$I$6,22,入力シート!O1445=置換コード!$I$7,23,入力シート!O1445=置換コード!$I$8,24,入力シート!O1445=置換コード!$I$9,25,入力シート!O1445=置換コード!$I$10,26,入力シート!O1445=置換コード!$I$11,31,入力シート!O1445=置換コード!$I$12,32,入力シート!O1445=置換コード!$I$13,33,入力シート!O1445=置換コード!$I$14,34,入力シート!O1445=置換コード!$I$15,35,入力シート!O1445=置換コード!$I$16,36,入力シート!O1445=置換コード!$I$17,37,入力シート!O1445=置換コード!$I$18,38,入力シート!O1445=置換コード!$I$19,41,入力シート!O1445=置換コード!$I$20,42,入力シート!O1445=置換コード!$I$21,43,入力シート!O1445=置換コード!$I$22,44,入力シート!O1445=置換コード!$I$23,51,入力シート!O1445=置換コード!$I$24,52,入力シート!O1445=置換コード!$I$25,53,入力シート!O1445=置換コード!$I$26,54,入力シート!O1445=置換コード!$I$27,55,入力シート!O1445=置換コード!$I$28,61,入力シート!O1445=置換コード!$I$29,62,入力シート!O1445=置換コード!$I$30,63,入力シート!O1445=置換コード!$I$31,64,入力シート!O1445=置換コード!$I$32,65,入力シート!O1445=置換コード!$I$33,66,入力シート!O1445=置換コード!$I$34,71,入力シート!O1445=置換コード!$I$35,72,入力シート!O1445=置換コード!$I$36,73,入力シート!O1445=置換コード!$I$37,74,入力シート!O1445=置換コード!$I$38,75,入力シート!O1445=置換コード!$I$39,76,入力シート!O1445=置換コード!$I$40,77,入力シート!O1445=置換コード!$I$41,78,入力シート!O1445=置換コード!$I$42,79,入力シート!O1445=置換コード!$I$43,81,入力シート!O1445=置換コード!$I$44,82,入力シート!O1445=置換コード!$I$45,83,入力シート!O1445=置換コード!$I$46,84,入力シート!O1445=置換コード!$I$47,85,入力シート!O1445=置換コード!$I$48,86,入力シート!O1445=置換コード!$I$49,87,入力シート!O1445=置換コード!$I$50,88,入力シート!O1445=置換コード!$I$51,90)</f>
        <v>#N/A</v>
      </c>
      <c r="R1419" s="83" t="e">
        <f t="shared" si="135"/>
        <v>#N/A</v>
      </c>
      <c r="S1419" s="83" t="str">
        <f>ASC(入力シート!N1445)</f>
        <v/>
      </c>
      <c r="T1419" s="83" t="str">
        <f>ASC(入力シート!P1445)</f>
        <v/>
      </c>
      <c r="U1419" s="83" t="str">
        <f>ASC(入力シート!Q1445)</f>
        <v/>
      </c>
      <c r="V1419" s="83" t="str">
        <f>ASC(入力シート!R1445)</f>
        <v/>
      </c>
      <c r="W1419" s="83" t="str">
        <f>ASC(入力シート!M1445)</f>
        <v/>
      </c>
      <c r="X1419" s="83" t="e">
        <f>_xlfn.IFS(入力シート!U1445=置換コード!$I$4,11,入力シート!U1445=置換コード!$I$5,21,入力シート!U1445=置換コード!$I$6,22,入力シート!U1445=置換コード!$I$7,23,入力シート!U1445=置換コード!$I$8,24,入力シート!U1445=置換コード!$I$9,25,入力シート!U1445=置換コード!$I$10,26,入力シート!U1445=置換コード!$I$11,31,入力シート!U1445=置換コード!$I$12,32,入力シート!U1445=置換コード!$I$13,33,入力シート!U1445=置換コード!$I$14,34,入力シート!U1445=置換コード!$I$15,35,入力シート!U1445=置換コード!$I$16,36,入力シート!U1445=置換コード!$I$17,37,入力シート!U1445=置換コード!$I$18,38,入力シート!U1445=置換コード!$I$19,41,入力シート!U1445=置換コード!$I$20,42,入力シート!U1445=置換コード!$I$21,43,入力シート!U1445=置換コード!$I$22,44,入力シート!U1445=置換コード!$I$23,51,入力シート!U1445=置換コード!$I$24,52,入力シート!U1445=置換コード!$I$25,53,入力シート!U1445=置換コード!$I$26,54,入力シート!U1445=置換コード!$I$27,55,入力シート!U1445=置換コード!$I$28,61,入力シート!U1445=置換コード!$I$29,62,入力シート!U1445=置換コード!$I$30,63,入力シート!U1445=置換コード!$I$31,64,入力シート!U1445=置換コード!$I$32,65,入力シート!U1445=置換コード!$I$33,66,入力シート!U1445=置換コード!$I$34,71,入力シート!U1445=置換コード!$I$35,72,入力シート!U1445=置換コード!$I$36,73,入力シート!U1445=置換コード!$I$37,74,入力シート!U1445=置換コード!$I$38,75,入力シート!U1445=置換コード!$I$39,76,入力シート!U1445=置換コード!$I$40,77,入力シート!U1445=置換コード!$I$41,78,入力シート!U1445=置換コード!$I$42,79,入力シート!U1445=置換コード!$I$43,81,入力シート!U1445=置換コード!$I$44,82,入力シート!U1445=置換コード!$I$45,83,入力シート!U1445=置換コード!$I$46,84,入力シート!U1445=置換コード!$I$47,85,入力シート!U1445=置換コード!$I$48,86,入力シート!U1445=置換コード!$I$49,87,入力シート!U1445=置換コード!$I$50,88,入力シート!U1445=置換コード!$I$51,90)</f>
        <v>#N/A</v>
      </c>
      <c r="Y1419" s="83" t="e">
        <f t="shared" si="136"/>
        <v>#N/A</v>
      </c>
      <c r="Z1419" s="83" t="str">
        <f>ASC(入力シート!T1445)</f>
        <v/>
      </c>
      <c r="AA1419" s="83" t="str">
        <f>ASC(入力シート!V1445)</f>
        <v/>
      </c>
      <c r="AB1419" s="83" t="str">
        <f>ASC(入力シート!W1445)</f>
        <v/>
      </c>
      <c r="AC1419" s="83" t="str">
        <f>ASC(入力シート!X1445)</f>
        <v/>
      </c>
      <c r="AD1419" s="83" t="str">
        <f>ASC(入力シート!S1445)</f>
        <v/>
      </c>
      <c r="AE1419" s="83" t="str">
        <f>IF(入力シート!D1445=0,"",入力シート!D1445)</f>
        <v/>
      </c>
      <c r="AF1419" s="83">
        <f>IF(入力シート!G1445="無し",1,2)</f>
        <v>2</v>
      </c>
      <c r="AG1419" s="85" t="str">
        <f t="shared" ca="1" si="137"/>
        <v>20240213</v>
      </c>
      <c r="AH1419" s="83">
        <f>IF(入力シート!Y1445="有り",2,1)</f>
        <v>1</v>
      </c>
      <c r="AI1419" s="83">
        <f>IF(入力シート!Z1445="有り",2,1)</f>
        <v>1</v>
      </c>
      <c r="AJ1419" s="83">
        <f>IF(入力シート!AA1445="有り",2,1)</f>
        <v>1</v>
      </c>
      <c r="AK1419" s="83">
        <f>IF(入力シート!AB1445="有り",2,1)</f>
        <v>1</v>
      </c>
      <c r="AL1419" s="83">
        <f>IF(入力シート!AC1445="有り",2,1)</f>
        <v>1</v>
      </c>
      <c r="AM1419" s="83">
        <f>IF(入力シート!AD1445="有り",2,1)</f>
        <v>1</v>
      </c>
      <c r="AN1419" s="83">
        <f>IF(入力シート!AE1445="有り",2,1)</f>
        <v>1</v>
      </c>
      <c r="AO1419" s="83">
        <f>IF(入力シート!H1445="必要(\4,950)",1,0)</f>
        <v>0</v>
      </c>
    </row>
    <row r="1420" spans="5:41" x14ac:dyDescent="0.4">
      <c r="E1420" s="85" t="str">
        <f t="shared" ca="1" si="132"/>
        <v>20240213</v>
      </c>
      <c r="F1420" s="83" t="str">
        <f>DBCS(入力シート!A1446)</f>
        <v/>
      </c>
      <c r="G1420" s="83" t="str">
        <f>(ASC(SUBSTITUTE(SUBSTITUTE(入力シート!B1446,"　","")," ","")))</f>
        <v/>
      </c>
      <c r="H1420" s="83" t="str">
        <f>ASC(入力シート!C1446)</f>
        <v/>
      </c>
      <c r="I1420" s="83" t="str">
        <f>IF(入力シート!E1446=0,"",入力シート!E1446)</f>
        <v/>
      </c>
      <c r="J1420" s="83" t="str">
        <f>IF(入力シート!I1446=0,"",入力シート!I1446)</f>
        <v/>
      </c>
      <c r="K1420" s="83" t="str">
        <f>DBCS(入力シート!K1446)</f>
        <v/>
      </c>
      <c r="L1420" s="83" t="str">
        <f>ASC(入力シート!L1446)</f>
        <v/>
      </c>
      <c r="M1420" s="83" t="e">
        <f>_xlfn.IFS(入力シート!J1446=置換コード!$B$4,1,入力シート!J1446=置換コード!$B$5,2,入力シート!J1446=置換コード!$B$6,3,入力シート!J1446=置換コード!$B$7,4,入力シート!J1446=置換コード!$B$8,5,入力シート!J1446=置換コード!$B$9,6,入力シート!J1446=置換コード!$B$10,7,入力シート!J1446=置換コード!$B$11,8,入力シート!J1446=置換コード!$B$12,9,入力シート!J1446=置換コード!$B$13,10)</f>
        <v>#N/A</v>
      </c>
      <c r="N1420" s="83" t="e">
        <f>_xlfn.IFS(入力シート!F1446=置換コード!$E$4,1,入力シート!F1446=置換コード!$E$5,2)</f>
        <v>#N/A</v>
      </c>
      <c r="O1420" s="83" t="e">
        <f t="shared" si="133"/>
        <v>#N/A</v>
      </c>
      <c r="P1420" s="83" t="e">
        <f t="shared" si="134"/>
        <v>#N/A</v>
      </c>
      <c r="Q1420" s="83" t="e">
        <f>_xlfn.IFS(入力シート!O1446=置換コード!$I$4,11,入力シート!O1446=置換コード!$I$5,21,入力シート!O1446=置換コード!$I$6,22,入力シート!O1446=置換コード!$I$7,23,入力シート!O1446=置換コード!$I$8,24,入力シート!O1446=置換コード!$I$9,25,入力シート!O1446=置換コード!$I$10,26,入力シート!O1446=置換コード!$I$11,31,入力シート!O1446=置換コード!$I$12,32,入力シート!O1446=置換コード!$I$13,33,入力シート!O1446=置換コード!$I$14,34,入力シート!O1446=置換コード!$I$15,35,入力シート!O1446=置換コード!$I$16,36,入力シート!O1446=置換コード!$I$17,37,入力シート!O1446=置換コード!$I$18,38,入力シート!O1446=置換コード!$I$19,41,入力シート!O1446=置換コード!$I$20,42,入力シート!O1446=置換コード!$I$21,43,入力シート!O1446=置換コード!$I$22,44,入力シート!O1446=置換コード!$I$23,51,入力シート!O1446=置換コード!$I$24,52,入力シート!O1446=置換コード!$I$25,53,入力シート!O1446=置換コード!$I$26,54,入力シート!O1446=置換コード!$I$27,55,入力シート!O1446=置換コード!$I$28,61,入力シート!O1446=置換コード!$I$29,62,入力シート!O1446=置換コード!$I$30,63,入力シート!O1446=置換コード!$I$31,64,入力シート!O1446=置換コード!$I$32,65,入力シート!O1446=置換コード!$I$33,66,入力シート!O1446=置換コード!$I$34,71,入力シート!O1446=置換コード!$I$35,72,入力シート!O1446=置換コード!$I$36,73,入力シート!O1446=置換コード!$I$37,74,入力シート!O1446=置換コード!$I$38,75,入力シート!O1446=置換コード!$I$39,76,入力シート!O1446=置換コード!$I$40,77,入力シート!O1446=置換コード!$I$41,78,入力シート!O1446=置換コード!$I$42,79,入力シート!O1446=置換コード!$I$43,81,入力シート!O1446=置換コード!$I$44,82,入力シート!O1446=置換コード!$I$45,83,入力シート!O1446=置換コード!$I$46,84,入力シート!O1446=置換コード!$I$47,85,入力シート!O1446=置換コード!$I$48,86,入力シート!O1446=置換コード!$I$49,87,入力シート!O1446=置換コード!$I$50,88,入力シート!O1446=置換コード!$I$51,90)</f>
        <v>#N/A</v>
      </c>
      <c r="R1420" s="83" t="e">
        <f t="shared" si="135"/>
        <v>#N/A</v>
      </c>
      <c r="S1420" s="83" t="str">
        <f>ASC(入力シート!N1446)</f>
        <v/>
      </c>
      <c r="T1420" s="83" t="str">
        <f>ASC(入力シート!P1446)</f>
        <v/>
      </c>
      <c r="U1420" s="83" t="str">
        <f>ASC(入力シート!Q1446)</f>
        <v/>
      </c>
      <c r="V1420" s="83" t="str">
        <f>ASC(入力シート!R1446)</f>
        <v/>
      </c>
      <c r="W1420" s="83" t="str">
        <f>ASC(入力シート!M1446)</f>
        <v/>
      </c>
      <c r="X1420" s="83" t="e">
        <f>_xlfn.IFS(入力シート!U1446=置換コード!$I$4,11,入力シート!U1446=置換コード!$I$5,21,入力シート!U1446=置換コード!$I$6,22,入力シート!U1446=置換コード!$I$7,23,入力シート!U1446=置換コード!$I$8,24,入力シート!U1446=置換コード!$I$9,25,入力シート!U1446=置換コード!$I$10,26,入力シート!U1446=置換コード!$I$11,31,入力シート!U1446=置換コード!$I$12,32,入力シート!U1446=置換コード!$I$13,33,入力シート!U1446=置換コード!$I$14,34,入力シート!U1446=置換コード!$I$15,35,入力シート!U1446=置換コード!$I$16,36,入力シート!U1446=置換コード!$I$17,37,入力シート!U1446=置換コード!$I$18,38,入力シート!U1446=置換コード!$I$19,41,入力シート!U1446=置換コード!$I$20,42,入力シート!U1446=置換コード!$I$21,43,入力シート!U1446=置換コード!$I$22,44,入力シート!U1446=置換コード!$I$23,51,入力シート!U1446=置換コード!$I$24,52,入力シート!U1446=置換コード!$I$25,53,入力シート!U1446=置換コード!$I$26,54,入力シート!U1446=置換コード!$I$27,55,入力シート!U1446=置換コード!$I$28,61,入力シート!U1446=置換コード!$I$29,62,入力シート!U1446=置換コード!$I$30,63,入力シート!U1446=置換コード!$I$31,64,入力シート!U1446=置換コード!$I$32,65,入力シート!U1446=置換コード!$I$33,66,入力シート!U1446=置換コード!$I$34,71,入力シート!U1446=置換コード!$I$35,72,入力シート!U1446=置換コード!$I$36,73,入力シート!U1446=置換コード!$I$37,74,入力シート!U1446=置換コード!$I$38,75,入力シート!U1446=置換コード!$I$39,76,入力シート!U1446=置換コード!$I$40,77,入力シート!U1446=置換コード!$I$41,78,入力シート!U1446=置換コード!$I$42,79,入力シート!U1446=置換コード!$I$43,81,入力シート!U1446=置換コード!$I$44,82,入力シート!U1446=置換コード!$I$45,83,入力シート!U1446=置換コード!$I$46,84,入力シート!U1446=置換コード!$I$47,85,入力シート!U1446=置換コード!$I$48,86,入力シート!U1446=置換コード!$I$49,87,入力シート!U1446=置換コード!$I$50,88,入力シート!U1446=置換コード!$I$51,90)</f>
        <v>#N/A</v>
      </c>
      <c r="Y1420" s="83" t="e">
        <f t="shared" si="136"/>
        <v>#N/A</v>
      </c>
      <c r="Z1420" s="83" t="str">
        <f>ASC(入力シート!T1446)</f>
        <v/>
      </c>
      <c r="AA1420" s="83" t="str">
        <f>ASC(入力シート!V1446)</f>
        <v/>
      </c>
      <c r="AB1420" s="83" t="str">
        <f>ASC(入力シート!W1446)</f>
        <v/>
      </c>
      <c r="AC1420" s="83" t="str">
        <f>ASC(入力シート!X1446)</f>
        <v/>
      </c>
      <c r="AD1420" s="83" t="str">
        <f>ASC(入力シート!S1446)</f>
        <v/>
      </c>
      <c r="AE1420" s="83" t="str">
        <f>IF(入力シート!D1446=0,"",入力シート!D1446)</f>
        <v/>
      </c>
      <c r="AF1420" s="83">
        <f>IF(入力シート!G1446="無し",1,2)</f>
        <v>2</v>
      </c>
      <c r="AG1420" s="85" t="str">
        <f t="shared" ca="1" si="137"/>
        <v>20240213</v>
      </c>
      <c r="AH1420" s="83">
        <f>IF(入力シート!Y1446="有り",2,1)</f>
        <v>1</v>
      </c>
      <c r="AI1420" s="83">
        <f>IF(入力シート!Z1446="有り",2,1)</f>
        <v>1</v>
      </c>
      <c r="AJ1420" s="83">
        <f>IF(入力シート!AA1446="有り",2,1)</f>
        <v>1</v>
      </c>
      <c r="AK1420" s="83">
        <f>IF(入力シート!AB1446="有り",2,1)</f>
        <v>1</v>
      </c>
      <c r="AL1420" s="83">
        <f>IF(入力シート!AC1446="有り",2,1)</f>
        <v>1</v>
      </c>
      <c r="AM1420" s="83">
        <f>IF(入力シート!AD1446="有り",2,1)</f>
        <v>1</v>
      </c>
      <c r="AN1420" s="83">
        <f>IF(入力シート!AE1446="有り",2,1)</f>
        <v>1</v>
      </c>
      <c r="AO1420" s="83">
        <f>IF(入力シート!H1446="必要(\4,950)",1,0)</f>
        <v>0</v>
      </c>
    </row>
    <row r="1421" spans="5:41" x14ac:dyDescent="0.4">
      <c r="E1421" s="85" t="str">
        <f t="shared" ca="1" si="132"/>
        <v>20240213</v>
      </c>
      <c r="F1421" s="83" t="str">
        <f>DBCS(入力シート!A1447)</f>
        <v/>
      </c>
      <c r="G1421" s="83" t="str">
        <f>(ASC(SUBSTITUTE(SUBSTITUTE(入力シート!B1447,"　","")," ","")))</f>
        <v/>
      </c>
      <c r="H1421" s="83" t="str">
        <f>ASC(入力シート!C1447)</f>
        <v/>
      </c>
      <c r="I1421" s="83" t="str">
        <f>IF(入力シート!E1447=0,"",入力シート!E1447)</f>
        <v/>
      </c>
      <c r="J1421" s="83" t="str">
        <f>IF(入力シート!I1447=0,"",入力シート!I1447)</f>
        <v/>
      </c>
      <c r="K1421" s="83" t="str">
        <f>DBCS(入力シート!K1447)</f>
        <v/>
      </c>
      <c r="L1421" s="83" t="str">
        <f>ASC(入力シート!L1447)</f>
        <v/>
      </c>
      <c r="M1421" s="83" t="e">
        <f>_xlfn.IFS(入力シート!J1447=置換コード!$B$4,1,入力シート!J1447=置換コード!$B$5,2,入力シート!J1447=置換コード!$B$6,3,入力シート!J1447=置換コード!$B$7,4,入力シート!J1447=置換コード!$B$8,5,入力シート!J1447=置換コード!$B$9,6,入力シート!J1447=置換コード!$B$10,7,入力シート!J1447=置換コード!$B$11,8,入力シート!J1447=置換コード!$B$12,9,入力シート!J1447=置換コード!$B$13,10)</f>
        <v>#N/A</v>
      </c>
      <c r="N1421" s="83" t="e">
        <f>_xlfn.IFS(入力シート!F1447=置換コード!$E$4,1,入力シート!F1447=置換コード!$E$5,2)</f>
        <v>#N/A</v>
      </c>
      <c r="O1421" s="83" t="e">
        <f t="shared" si="133"/>
        <v>#N/A</v>
      </c>
      <c r="P1421" s="83" t="e">
        <f t="shared" si="134"/>
        <v>#N/A</v>
      </c>
      <c r="Q1421" s="83" t="e">
        <f>_xlfn.IFS(入力シート!O1447=置換コード!$I$4,11,入力シート!O1447=置換コード!$I$5,21,入力シート!O1447=置換コード!$I$6,22,入力シート!O1447=置換コード!$I$7,23,入力シート!O1447=置換コード!$I$8,24,入力シート!O1447=置換コード!$I$9,25,入力シート!O1447=置換コード!$I$10,26,入力シート!O1447=置換コード!$I$11,31,入力シート!O1447=置換コード!$I$12,32,入力シート!O1447=置換コード!$I$13,33,入力シート!O1447=置換コード!$I$14,34,入力シート!O1447=置換コード!$I$15,35,入力シート!O1447=置換コード!$I$16,36,入力シート!O1447=置換コード!$I$17,37,入力シート!O1447=置換コード!$I$18,38,入力シート!O1447=置換コード!$I$19,41,入力シート!O1447=置換コード!$I$20,42,入力シート!O1447=置換コード!$I$21,43,入力シート!O1447=置換コード!$I$22,44,入力シート!O1447=置換コード!$I$23,51,入力シート!O1447=置換コード!$I$24,52,入力シート!O1447=置換コード!$I$25,53,入力シート!O1447=置換コード!$I$26,54,入力シート!O1447=置換コード!$I$27,55,入力シート!O1447=置換コード!$I$28,61,入力シート!O1447=置換コード!$I$29,62,入力シート!O1447=置換コード!$I$30,63,入力シート!O1447=置換コード!$I$31,64,入力シート!O1447=置換コード!$I$32,65,入力シート!O1447=置換コード!$I$33,66,入力シート!O1447=置換コード!$I$34,71,入力シート!O1447=置換コード!$I$35,72,入力シート!O1447=置換コード!$I$36,73,入力シート!O1447=置換コード!$I$37,74,入力シート!O1447=置換コード!$I$38,75,入力シート!O1447=置換コード!$I$39,76,入力シート!O1447=置換コード!$I$40,77,入力シート!O1447=置換コード!$I$41,78,入力シート!O1447=置換コード!$I$42,79,入力シート!O1447=置換コード!$I$43,81,入力シート!O1447=置換コード!$I$44,82,入力シート!O1447=置換コード!$I$45,83,入力シート!O1447=置換コード!$I$46,84,入力シート!O1447=置換コード!$I$47,85,入力シート!O1447=置換コード!$I$48,86,入力シート!O1447=置換コード!$I$49,87,入力シート!O1447=置換コード!$I$50,88,入力シート!O1447=置換コード!$I$51,90)</f>
        <v>#N/A</v>
      </c>
      <c r="R1421" s="83" t="e">
        <f t="shared" si="135"/>
        <v>#N/A</v>
      </c>
      <c r="S1421" s="83" t="str">
        <f>ASC(入力シート!N1447)</f>
        <v/>
      </c>
      <c r="T1421" s="83" t="str">
        <f>ASC(入力シート!P1447)</f>
        <v/>
      </c>
      <c r="U1421" s="83" t="str">
        <f>ASC(入力シート!Q1447)</f>
        <v/>
      </c>
      <c r="V1421" s="83" t="str">
        <f>ASC(入力シート!R1447)</f>
        <v/>
      </c>
      <c r="W1421" s="83" t="str">
        <f>ASC(入力シート!M1447)</f>
        <v/>
      </c>
      <c r="X1421" s="83" t="e">
        <f>_xlfn.IFS(入力シート!U1447=置換コード!$I$4,11,入力シート!U1447=置換コード!$I$5,21,入力シート!U1447=置換コード!$I$6,22,入力シート!U1447=置換コード!$I$7,23,入力シート!U1447=置換コード!$I$8,24,入力シート!U1447=置換コード!$I$9,25,入力シート!U1447=置換コード!$I$10,26,入力シート!U1447=置換コード!$I$11,31,入力シート!U1447=置換コード!$I$12,32,入力シート!U1447=置換コード!$I$13,33,入力シート!U1447=置換コード!$I$14,34,入力シート!U1447=置換コード!$I$15,35,入力シート!U1447=置換コード!$I$16,36,入力シート!U1447=置換コード!$I$17,37,入力シート!U1447=置換コード!$I$18,38,入力シート!U1447=置換コード!$I$19,41,入力シート!U1447=置換コード!$I$20,42,入力シート!U1447=置換コード!$I$21,43,入力シート!U1447=置換コード!$I$22,44,入力シート!U1447=置換コード!$I$23,51,入力シート!U1447=置換コード!$I$24,52,入力シート!U1447=置換コード!$I$25,53,入力シート!U1447=置換コード!$I$26,54,入力シート!U1447=置換コード!$I$27,55,入力シート!U1447=置換コード!$I$28,61,入力シート!U1447=置換コード!$I$29,62,入力シート!U1447=置換コード!$I$30,63,入力シート!U1447=置換コード!$I$31,64,入力シート!U1447=置換コード!$I$32,65,入力シート!U1447=置換コード!$I$33,66,入力シート!U1447=置換コード!$I$34,71,入力シート!U1447=置換コード!$I$35,72,入力シート!U1447=置換コード!$I$36,73,入力シート!U1447=置換コード!$I$37,74,入力シート!U1447=置換コード!$I$38,75,入力シート!U1447=置換コード!$I$39,76,入力シート!U1447=置換コード!$I$40,77,入力シート!U1447=置換コード!$I$41,78,入力シート!U1447=置換コード!$I$42,79,入力シート!U1447=置換コード!$I$43,81,入力シート!U1447=置換コード!$I$44,82,入力シート!U1447=置換コード!$I$45,83,入力シート!U1447=置換コード!$I$46,84,入力シート!U1447=置換コード!$I$47,85,入力シート!U1447=置換コード!$I$48,86,入力シート!U1447=置換コード!$I$49,87,入力シート!U1447=置換コード!$I$50,88,入力シート!U1447=置換コード!$I$51,90)</f>
        <v>#N/A</v>
      </c>
      <c r="Y1421" s="83" t="e">
        <f t="shared" si="136"/>
        <v>#N/A</v>
      </c>
      <c r="Z1421" s="83" t="str">
        <f>ASC(入力シート!T1447)</f>
        <v/>
      </c>
      <c r="AA1421" s="83" t="str">
        <f>ASC(入力シート!V1447)</f>
        <v/>
      </c>
      <c r="AB1421" s="83" t="str">
        <f>ASC(入力シート!W1447)</f>
        <v/>
      </c>
      <c r="AC1421" s="83" t="str">
        <f>ASC(入力シート!X1447)</f>
        <v/>
      </c>
      <c r="AD1421" s="83" t="str">
        <f>ASC(入力シート!S1447)</f>
        <v/>
      </c>
      <c r="AE1421" s="83" t="str">
        <f>IF(入力シート!D1447=0,"",入力シート!D1447)</f>
        <v/>
      </c>
      <c r="AF1421" s="83">
        <f>IF(入力シート!G1447="無し",1,2)</f>
        <v>2</v>
      </c>
      <c r="AG1421" s="85" t="str">
        <f t="shared" ca="1" si="137"/>
        <v>20240213</v>
      </c>
      <c r="AH1421" s="83">
        <f>IF(入力シート!Y1447="有り",2,1)</f>
        <v>1</v>
      </c>
      <c r="AI1421" s="83">
        <f>IF(入力シート!Z1447="有り",2,1)</f>
        <v>1</v>
      </c>
      <c r="AJ1421" s="83">
        <f>IF(入力シート!AA1447="有り",2,1)</f>
        <v>1</v>
      </c>
      <c r="AK1421" s="83">
        <f>IF(入力シート!AB1447="有り",2,1)</f>
        <v>1</v>
      </c>
      <c r="AL1421" s="83">
        <f>IF(入力シート!AC1447="有り",2,1)</f>
        <v>1</v>
      </c>
      <c r="AM1421" s="83">
        <f>IF(入力シート!AD1447="有り",2,1)</f>
        <v>1</v>
      </c>
      <c r="AN1421" s="83">
        <f>IF(入力シート!AE1447="有り",2,1)</f>
        <v>1</v>
      </c>
      <c r="AO1421" s="83">
        <f>IF(入力シート!H1447="必要(\4,950)",1,0)</f>
        <v>0</v>
      </c>
    </row>
    <row r="1422" spans="5:41" x14ac:dyDescent="0.4">
      <c r="E1422" s="85" t="str">
        <f t="shared" ca="1" si="132"/>
        <v>20240213</v>
      </c>
      <c r="F1422" s="83" t="str">
        <f>DBCS(入力シート!A1448)</f>
        <v/>
      </c>
      <c r="G1422" s="83" t="str">
        <f>(ASC(SUBSTITUTE(SUBSTITUTE(入力シート!B1448,"　","")," ","")))</f>
        <v/>
      </c>
      <c r="H1422" s="83" t="str">
        <f>ASC(入力シート!C1448)</f>
        <v/>
      </c>
      <c r="I1422" s="83" t="str">
        <f>IF(入力シート!E1448=0,"",入力シート!E1448)</f>
        <v/>
      </c>
      <c r="J1422" s="83" t="str">
        <f>IF(入力シート!I1448=0,"",入力シート!I1448)</f>
        <v/>
      </c>
      <c r="K1422" s="83" t="str">
        <f>DBCS(入力シート!K1448)</f>
        <v/>
      </c>
      <c r="L1422" s="83" t="str">
        <f>ASC(入力シート!L1448)</f>
        <v/>
      </c>
      <c r="M1422" s="83" t="e">
        <f>_xlfn.IFS(入力シート!J1448=置換コード!$B$4,1,入力シート!J1448=置換コード!$B$5,2,入力シート!J1448=置換コード!$B$6,3,入力シート!J1448=置換コード!$B$7,4,入力シート!J1448=置換コード!$B$8,5,入力シート!J1448=置換コード!$B$9,6,入力シート!J1448=置換コード!$B$10,7,入力シート!J1448=置換コード!$B$11,8,入力シート!J1448=置換コード!$B$12,9,入力シート!J1448=置換コード!$B$13,10)</f>
        <v>#N/A</v>
      </c>
      <c r="N1422" s="83" t="e">
        <f>_xlfn.IFS(入力シート!F1448=置換コード!$E$4,1,入力シート!F1448=置換コード!$E$5,2)</f>
        <v>#N/A</v>
      </c>
      <c r="O1422" s="83" t="e">
        <f t="shared" si="133"/>
        <v>#N/A</v>
      </c>
      <c r="P1422" s="83" t="e">
        <f t="shared" si="134"/>
        <v>#N/A</v>
      </c>
      <c r="Q1422" s="83" t="e">
        <f>_xlfn.IFS(入力シート!O1448=置換コード!$I$4,11,入力シート!O1448=置換コード!$I$5,21,入力シート!O1448=置換コード!$I$6,22,入力シート!O1448=置換コード!$I$7,23,入力シート!O1448=置換コード!$I$8,24,入力シート!O1448=置換コード!$I$9,25,入力シート!O1448=置換コード!$I$10,26,入力シート!O1448=置換コード!$I$11,31,入力シート!O1448=置換コード!$I$12,32,入力シート!O1448=置換コード!$I$13,33,入力シート!O1448=置換コード!$I$14,34,入力シート!O1448=置換コード!$I$15,35,入力シート!O1448=置換コード!$I$16,36,入力シート!O1448=置換コード!$I$17,37,入力シート!O1448=置換コード!$I$18,38,入力シート!O1448=置換コード!$I$19,41,入力シート!O1448=置換コード!$I$20,42,入力シート!O1448=置換コード!$I$21,43,入力シート!O1448=置換コード!$I$22,44,入力シート!O1448=置換コード!$I$23,51,入力シート!O1448=置換コード!$I$24,52,入力シート!O1448=置換コード!$I$25,53,入力シート!O1448=置換コード!$I$26,54,入力シート!O1448=置換コード!$I$27,55,入力シート!O1448=置換コード!$I$28,61,入力シート!O1448=置換コード!$I$29,62,入力シート!O1448=置換コード!$I$30,63,入力シート!O1448=置換コード!$I$31,64,入力シート!O1448=置換コード!$I$32,65,入力シート!O1448=置換コード!$I$33,66,入力シート!O1448=置換コード!$I$34,71,入力シート!O1448=置換コード!$I$35,72,入力シート!O1448=置換コード!$I$36,73,入力シート!O1448=置換コード!$I$37,74,入力シート!O1448=置換コード!$I$38,75,入力シート!O1448=置換コード!$I$39,76,入力シート!O1448=置換コード!$I$40,77,入力シート!O1448=置換コード!$I$41,78,入力シート!O1448=置換コード!$I$42,79,入力シート!O1448=置換コード!$I$43,81,入力シート!O1448=置換コード!$I$44,82,入力シート!O1448=置換コード!$I$45,83,入力シート!O1448=置換コード!$I$46,84,入力シート!O1448=置換コード!$I$47,85,入力シート!O1448=置換コード!$I$48,86,入力シート!O1448=置換コード!$I$49,87,入力シート!O1448=置換コード!$I$50,88,入力シート!O1448=置換コード!$I$51,90)</f>
        <v>#N/A</v>
      </c>
      <c r="R1422" s="83" t="e">
        <f t="shared" si="135"/>
        <v>#N/A</v>
      </c>
      <c r="S1422" s="83" t="str">
        <f>ASC(入力シート!N1448)</f>
        <v/>
      </c>
      <c r="T1422" s="83" t="str">
        <f>ASC(入力シート!P1448)</f>
        <v/>
      </c>
      <c r="U1422" s="83" t="str">
        <f>ASC(入力シート!Q1448)</f>
        <v/>
      </c>
      <c r="V1422" s="83" t="str">
        <f>ASC(入力シート!R1448)</f>
        <v/>
      </c>
      <c r="W1422" s="83" t="str">
        <f>ASC(入力シート!M1448)</f>
        <v/>
      </c>
      <c r="X1422" s="83" t="e">
        <f>_xlfn.IFS(入力シート!U1448=置換コード!$I$4,11,入力シート!U1448=置換コード!$I$5,21,入力シート!U1448=置換コード!$I$6,22,入力シート!U1448=置換コード!$I$7,23,入力シート!U1448=置換コード!$I$8,24,入力シート!U1448=置換コード!$I$9,25,入力シート!U1448=置換コード!$I$10,26,入力シート!U1448=置換コード!$I$11,31,入力シート!U1448=置換コード!$I$12,32,入力シート!U1448=置換コード!$I$13,33,入力シート!U1448=置換コード!$I$14,34,入力シート!U1448=置換コード!$I$15,35,入力シート!U1448=置換コード!$I$16,36,入力シート!U1448=置換コード!$I$17,37,入力シート!U1448=置換コード!$I$18,38,入力シート!U1448=置換コード!$I$19,41,入力シート!U1448=置換コード!$I$20,42,入力シート!U1448=置換コード!$I$21,43,入力シート!U1448=置換コード!$I$22,44,入力シート!U1448=置換コード!$I$23,51,入力シート!U1448=置換コード!$I$24,52,入力シート!U1448=置換コード!$I$25,53,入力シート!U1448=置換コード!$I$26,54,入力シート!U1448=置換コード!$I$27,55,入力シート!U1448=置換コード!$I$28,61,入力シート!U1448=置換コード!$I$29,62,入力シート!U1448=置換コード!$I$30,63,入力シート!U1448=置換コード!$I$31,64,入力シート!U1448=置換コード!$I$32,65,入力シート!U1448=置換コード!$I$33,66,入力シート!U1448=置換コード!$I$34,71,入力シート!U1448=置換コード!$I$35,72,入力シート!U1448=置換コード!$I$36,73,入力シート!U1448=置換コード!$I$37,74,入力シート!U1448=置換コード!$I$38,75,入力シート!U1448=置換コード!$I$39,76,入力シート!U1448=置換コード!$I$40,77,入力シート!U1448=置換コード!$I$41,78,入力シート!U1448=置換コード!$I$42,79,入力シート!U1448=置換コード!$I$43,81,入力シート!U1448=置換コード!$I$44,82,入力シート!U1448=置換コード!$I$45,83,入力シート!U1448=置換コード!$I$46,84,入力シート!U1448=置換コード!$I$47,85,入力シート!U1448=置換コード!$I$48,86,入力シート!U1448=置換コード!$I$49,87,入力シート!U1448=置換コード!$I$50,88,入力シート!U1448=置換コード!$I$51,90)</f>
        <v>#N/A</v>
      </c>
      <c r="Y1422" s="83" t="e">
        <f t="shared" si="136"/>
        <v>#N/A</v>
      </c>
      <c r="Z1422" s="83" t="str">
        <f>ASC(入力シート!T1448)</f>
        <v/>
      </c>
      <c r="AA1422" s="83" t="str">
        <f>ASC(入力シート!V1448)</f>
        <v/>
      </c>
      <c r="AB1422" s="83" t="str">
        <f>ASC(入力シート!W1448)</f>
        <v/>
      </c>
      <c r="AC1422" s="83" t="str">
        <f>ASC(入力シート!X1448)</f>
        <v/>
      </c>
      <c r="AD1422" s="83" t="str">
        <f>ASC(入力シート!S1448)</f>
        <v/>
      </c>
      <c r="AE1422" s="83" t="str">
        <f>IF(入力シート!D1448=0,"",入力シート!D1448)</f>
        <v/>
      </c>
      <c r="AF1422" s="83">
        <f>IF(入力シート!G1448="無し",1,2)</f>
        <v>2</v>
      </c>
      <c r="AG1422" s="85" t="str">
        <f t="shared" ca="1" si="137"/>
        <v>20240213</v>
      </c>
      <c r="AH1422" s="83">
        <f>IF(入力シート!Y1448="有り",2,1)</f>
        <v>1</v>
      </c>
      <c r="AI1422" s="83">
        <f>IF(入力シート!Z1448="有り",2,1)</f>
        <v>1</v>
      </c>
      <c r="AJ1422" s="83">
        <f>IF(入力シート!AA1448="有り",2,1)</f>
        <v>1</v>
      </c>
      <c r="AK1422" s="83">
        <f>IF(入力シート!AB1448="有り",2,1)</f>
        <v>1</v>
      </c>
      <c r="AL1422" s="83">
        <f>IF(入力シート!AC1448="有り",2,1)</f>
        <v>1</v>
      </c>
      <c r="AM1422" s="83">
        <f>IF(入力シート!AD1448="有り",2,1)</f>
        <v>1</v>
      </c>
      <c r="AN1422" s="83">
        <f>IF(入力シート!AE1448="有り",2,1)</f>
        <v>1</v>
      </c>
      <c r="AO1422" s="83">
        <f>IF(入力シート!H1448="必要(\4,950)",1,0)</f>
        <v>0</v>
      </c>
    </row>
    <row r="1423" spans="5:41" x14ac:dyDescent="0.4">
      <c r="E1423" s="85" t="str">
        <f t="shared" ca="1" si="132"/>
        <v>20240213</v>
      </c>
      <c r="F1423" s="83" t="str">
        <f>DBCS(入力シート!A1449)</f>
        <v/>
      </c>
      <c r="G1423" s="83" t="str">
        <f>(ASC(SUBSTITUTE(SUBSTITUTE(入力シート!B1449,"　","")," ","")))</f>
        <v/>
      </c>
      <c r="H1423" s="83" t="str">
        <f>ASC(入力シート!C1449)</f>
        <v/>
      </c>
      <c r="I1423" s="83" t="str">
        <f>IF(入力シート!E1449=0,"",入力シート!E1449)</f>
        <v/>
      </c>
      <c r="J1423" s="83" t="str">
        <f>IF(入力シート!I1449=0,"",入力シート!I1449)</f>
        <v/>
      </c>
      <c r="K1423" s="83" t="str">
        <f>DBCS(入力シート!K1449)</f>
        <v/>
      </c>
      <c r="L1423" s="83" t="str">
        <f>ASC(入力シート!L1449)</f>
        <v/>
      </c>
      <c r="M1423" s="83" t="e">
        <f>_xlfn.IFS(入力シート!J1449=置換コード!$B$4,1,入力シート!J1449=置換コード!$B$5,2,入力シート!J1449=置換コード!$B$6,3,入力シート!J1449=置換コード!$B$7,4,入力シート!J1449=置換コード!$B$8,5,入力シート!J1449=置換コード!$B$9,6,入力シート!J1449=置換コード!$B$10,7,入力シート!J1449=置換コード!$B$11,8,入力シート!J1449=置換コード!$B$12,9,入力シート!J1449=置換コード!$B$13,10)</f>
        <v>#N/A</v>
      </c>
      <c r="N1423" s="83" t="e">
        <f>_xlfn.IFS(入力シート!F1449=置換コード!$E$4,1,入力シート!F1449=置換コード!$E$5,2)</f>
        <v>#N/A</v>
      </c>
      <c r="O1423" s="83" t="e">
        <f t="shared" si="133"/>
        <v>#N/A</v>
      </c>
      <c r="P1423" s="83" t="e">
        <f t="shared" si="134"/>
        <v>#N/A</v>
      </c>
      <c r="Q1423" s="83" t="e">
        <f>_xlfn.IFS(入力シート!O1449=置換コード!$I$4,11,入力シート!O1449=置換コード!$I$5,21,入力シート!O1449=置換コード!$I$6,22,入力シート!O1449=置換コード!$I$7,23,入力シート!O1449=置換コード!$I$8,24,入力シート!O1449=置換コード!$I$9,25,入力シート!O1449=置換コード!$I$10,26,入力シート!O1449=置換コード!$I$11,31,入力シート!O1449=置換コード!$I$12,32,入力シート!O1449=置換コード!$I$13,33,入力シート!O1449=置換コード!$I$14,34,入力シート!O1449=置換コード!$I$15,35,入力シート!O1449=置換コード!$I$16,36,入力シート!O1449=置換コード!$I$17,37,入力シート!O1449=置換コード!$I$18,38,入力シート!O1449=置換コード!$I$19,41,入力シート!O1449=置換コード!$I$20,42,入力シート!O1449=置換コード!$I$21,43,入力シート!O1449=置換コード!$I$22,44,入力シート!O1449=置換コード!$I$23,51,入力シート!O1449=置換コード!$I$24,52,入力シート!O1449=置換コード!$I$25,53,入力シート!O1449=置換コード!$I$26,54,入力シート!O1449=置換コード!$I$27,55,入力シート!O1449=置換コード!$I$28,61,入力シート!O1449=置換コード!$I$29,62,入力シート!O1449=置換コード!$I$30,63,入力シート!O1449=置換コード!$I$31,64,入力シート!O1449=置換コード!$I$32,65,入力シート!O1449=置換コード!$I$33,66,入力シート!O1449=置換コード!$I$34,71,入力シート!O1449=置換コード!$I$35,72,入力シート!O1449=置換コード!$I$36,73,入力シート!O1449=置換コード!$I$37,74,入力シート!O1449=置換コード!$I$38,75,入力シート!O1449=置換コード!$I$39,76,入力シート!O1449=置換コード!$I$40,77,入力シート!O1449=置換コード!$I$41,78,入力シート!O1449=置換コード!$I$42,79,入力シート!O1449=置換コード!$I$43,81,入力シート!O1449=置換コード!$I$44,82,入力シート!O1449=置換コード!$I$45,83,入力シート!O1449=置換コード!$I$46,84,入力シート!O1449=置換コード!$I$47,85,入力シート!O1449=置換コード!$I$48,86,入力シート!O1449=置換コード!$I$49,87,入力シート!O1449=置換コード!$I$50,88,入力シート!O1449=置換コード!$I$51,90)</f>
        <v>#N/A</v>
      </c>
      <c r="R1423" s="83" t="e">
        <f t="shared" si="135"/>
        <v>#N/A</v>
      </c>
      <c r="S1423" s="83" t="str">
        <f>ASC(入力シート!N1449)</f>
        <v/>
      </c>
      <c r="T1423" s="83" t="str">
        <f>ASC(入力シート!P1449)</f>
        <v/>
      </c>
      <c r="U1423" s="83" t="str">
        <f>ASC(入力シート!Q1449)</f>
        <v/>
      </c>
      <c r="V1423" s="83" t="str">
        <f>ASC(入力シート!R1449)</f>
        <v/>
      </c>
      <c r="W1423" s="83" t="str">
        <f>ASC(入力シート!M1449)</f>
        <v/>
      </c>
      <c r="X1423" s="83" t="e">
        <f>_xlfn.IFS(入力シート!U1449=置換コード!$I$4,11,入力シート!U1449=置換コード!$I$5,21,入力シート!U1449=置換コード!$I$6,22,入力シート!U1449=置換コード!$I$7,23,入力シート!U1449=置換コード!$I$8,24,入力シート!U1449=置換コード!$I$9,25,入力シート!U1449=置換コード!$I$10,26,入力シート!U1449=置換コード!$I$11,31,入力シート!U1449=置換コード!$I$12,32,入力シート!U1449=置換コード!$I$13,33,入力シート!U1449=置換コード!$I$14,34,入力シート!U1449=置換コード!$I$15,35,入力シート!U1449=置換コード!$I$16,36,入力シート!U1449=置換コード!$I$17,37,入力シート!U1449=置換コード!$I$18,38,入力シート!U1449=置換コード!$I$19,41,入力シート!U1449=置換コード!$I$20,42,入力シート!U1449=置換コード!$I$21,43,入力シート!U1449=置換コード!$I$22,44,入力シート!U1449=置換コード!$I$23,51,入力シート!U1449=置換コード!$I$24,52,入力シート!U1449=置換コード!$I$25,53,入力シート!U1449=置換コード!$I$26,54,入力シート!U1449=置換コード!$I$27,55,入力シート!U1449=置換コード!$I$28,61,入力シート!U1449=置換コード!$I$29,62,入力シート!U1449=置換コード!$I$30,63,入力シート!U1449=置換コード!$I$31,64,入力シート!U1449=置換コード!$I$32,65,入力シート!U1449=置換コード!$I$33,66,入力シート!U1449=置換コード!$I$34,71,入力シート!U1449=置換コード!$I$35,72,入力シート!U1449=置換コード!$I$36,73,入力シート!U1449=置換コード!$I$37,74,入力シート!U1449=置換コード!$I$38,75,入力シート!U1449=置換コード!$I$39,76,入力シート!U1449=置換コード!$I$40,77,入力シート!U1449=置換コード!$I$41,78,入力シート!U1449=置換コード!$I$42,79,入力シート!U1449=置換コード!$I$43,81,入力シート!U1449=置換コード!$I$44,82,入力シート!U1449=置換コード!$I$45,83,入力シート!U1449=置換コード!$I$46,84,入力シート!U1449=置換コード!$I$47,85,入力シート!U1449=置換コード!$I$48,86,入力シート!U1449=置換コード!$I$49,87,入力シート!U1449=置換コード!$I$50,88,入力シート!U1449=置換コード!$I$51,90)</f>
        <v>#N/A</v>
      </c>
      <c r="Y1423" s="83" t="e">
        <f t="shared" si="136"/>
        <v>#N/A</v>
      </c>
      <c r="Z1423" s="83" t="str">
        <f>ASC(入力シート!T1449)</f>
        <v/>
      </c>
      <c r="AA1423" s="83" t="str">
        <f>ASC(入力シート!V1449)</f>
        <v/>
      </c>
      <c r="AB1423" s="83" t="str">
        <f>ASC(入力シート!W1449)</f>
        <v/>
      </c>
      <c r="AC1423" s="83" t="str">
        <f>ASC(入力シート!X1449)</f>
        <v/>
      </c>
      <c r="AD1423" s="83" t="str">
        <f>ASC(入力シート!S1449)</f>
        <v/>
      </c>
      <c r="AE1423" s="83" t="str">
        <f>IF(入力シート!D1449=0,"",入力シート!D1449)</f>
        <v/>
      </c>
      <c r="AF1423" s="83">
        <f>IF(入力シート!G1449="無し",1,2)</f>
        <v>2</v>
      </c>
      <c r="AG1423" s="85" t="str">
        <f t="shared" ca="1" si="137"/>
        <v>20240213</v>
      </c>
      <c r="AH1423" s="83">
        <f>IF(入力シート!Y1449="有り",2,1)</f>
        <v>1</v>
      </c>
      <c r="AI1423" s="83">
        <f>IF(入力シート!Z1449="有り",2,1)</f>
        <v>1</v>
      </c>
      <c r="AJ1423" s="83">
        <f>IF(入力シート!AA1449="有り",2,1)</f>
        <v>1</v>
      </c>
      <c r="AK1423" s="83">
        <f>IF(入力シート!AB1449="有り",2,1)</f>
        <v>1</v>
      </c>
      <c r="AL1423" s="83">
        <f>IF(入力シート!AC1449="有り",2,1)</f>
        <v>1</v>
      </c>
      <c r="AM1423" s="83">
        <f>IF(入力シート!AD1449="有り",2,1)</f>
        <v>1</v>
      </c>
      <c r="AN1423" s="83">
        <f>IF(入力シート!AE1449="有り",2,1)</f>
        <v>1</v>
      </c>
      <c r="AO1423" s="83">
        <f>IF(入力シート!H1449="必要(\4,950)",1,0)</f>
        <v>0</v>
      </c>
    </row>
    <row r="1424" spans="5:41" x14ac:dyDescent="0.4">
      <c r="E1424" s="85" t="str">
        <f t="shared" ca="1" si="132"/>
        <v>20240213</v>
      </c>
      <c r="F1424" s="83" t="str">
        <f>DBCS(入力シート!A1450)</f>
        <v/>
      </c>
      <c r="G1424" s="83" t="str">
        <f>(ASC(SUBSTITUTE(SUBSTITUTE(入力シート!B1450,"　","")," ","")))</f>
        <v/>
      </c>
      <c r="H1424" s="83" t="str">
        <f>ASC(入力シート!C1450)</f>
        <v/>
      </c>
      <c r="I1424" s="83" t="str">
        <f>IF(入力シート!E1450=0,"",入力シート!E1450)</f>
        <v/>
      </c>
      <c r="J1424" s="83" t="str">
        <f>IF(入力シート!I1450=0,"",入力シート!I1450)</f>
        <v/>
      </c>
      <c r="K1424" s="83" t="str">
        <f>DBCS(入力シート!K1450)</f>
        <v/>
      </c>
      <c r="L1424" s="83" t="str">
        <f>ASC(入力シート!L1450)</f>
        <v/>
      </c>
      <c r="M1424" s="83" t="e">
        <f>_xlfn.IFS(入力シート!J1450=置換コード!$B$4,1,入力シート!J1450=置換コード!$B$5,2,入力シート!J1450=置換コード!$B$6,3,入力シート!J1450=置換コード!$B$7,4,入力シート!J1450=置換コード!$B$8,5,入力シート!J1450=置換コード!$B$9,6,入力シート!J1450=置換コード!$B$10,7,入力シート!J1450=置換コード!$B$11,8,入力シート!J1450=置換コード!$B$12,9,入力シート!J1450=置換コード!$B$13,10)</f>
        <v>#N/A</v>
      </c>
      <c r="N1424" s="83" t="e">
        <f>_xlfn.IFS(入力シート!F1450=置換コード!$E$4,1,入力シート!F1450=置換コード!$E$5,2)</f>
        <v>#N/A</v>
      </c>
      <c r="O1424" s="83" t="e">
        <f t="shared" si="133"/>
        <v>#N/A</v>
      </c>
      <c r="P1424" s="83" t="e">
        <f t="shared" si="134"/>
        <v>#N/A</v>
      </c>
      <c r="Q1424" s="83" t="e">
        <f>_xlfn.IFS(入力シート!O1450=置換コード!$I$4,11,入力シート!O1450=置換コード!$I$5,21,入力シート!O1450=置換コード!$I$6,22,入力シート!O1450=置換コード!$I$7,23,入力シート!O1450=置換コード!$I$8,24,入力シート!O1450=置換コード!$I$9,25,入力シート!O1450=置換コード!$I$10,26,入力シート!O1450=置換コード!$I$11,31,入力シート!O1450=置換コード!$I$12,32,入力シート!O1450=置換コード!$I$13,33,入力シート!O1450=置換コード!$I$14,34,入力シート!O1450=置換コード!$I$15,35,入力シート!O1450=置換コード!$I$16,36,入力シート!O1450=置換コード!$I$17,37,入力シート!O1450=置換コード!$I$18,38,入力シート!O1450=置換コード!$I$19,41,入力シート!O1450=置換コード!$I$20,42,入力シート!O1450=置換コード!$I$21,43,入力シート!O1450=置換コード!$I$22,44,入力シート!O1450=置換コード!$I$23,51,入力シート!O1450=置換コード!$I$24,52,入力シート!O1450=置換コード!$I$25,53,入力シート!O1450=置換コード!$I$26,54,入力シート!O1450=置換コード!$I$27,55,入力シート!O1450=置換コード!$I$28,61,入力シート!O1450=置換コード!$I$29,62,入力シート!O1450=置換コード!$I$30,63,入力シート!O1450=置換コード!$I$31,64,入力シート!O1450=置換コード!$I$32,65,入力シート!O1450=置換コード!$I$33,66,入力シート!O1450=置換コード!$I$34,71,入力シート!O1450=置換コード!$I$35,72,入力シート!O1450=置換コード!$I$36,73,入力シート!O1450=置換コード!$I$37,74,入力シート!O1450=置換コード!$I$38,75,入力シート!O1450=置換コード!$I$39,76,入力シート!O1450=置換コード!$I$40,77,入力シート!O1450=置換コード!$I$41,78,入力シート!O1450=置換コード!$I$42,79,入力シート!O1450=置換コード!$I$43,81,入力シート!O1450=置換コード!$I$44,82,入力シート!O1450=置換コード!$I$45,83,入力シート!O1450=置換コード!$I$46,84,入力シート!O1450=置換コード!$I$47,85,入力シート!O1450=置換コード!$I$48,86,入力シート!O1450=置換コード!$I$49,87,入力シート!O1450=置換コード!$I$50,88,入力シート!O1450=置換コード!$I$51,90)</f>
        <v>#N/A</v>
      </c>
      <c r="R1424" s="83" t="e">
        <f t="shared" si="135"/>
        <v>#N/A</v>
      </c>
      <c r="S1424" s="83" t="str">
        <f>ASC(入力シート!N1450)</f>
        <v/>
      </c>
      <c r="T1424" s="83" t="str">
        <f>ASC(入力シート!P1450)</f>
        <v/>
      </c>
      <c r="U1424" s="83" t="str">
        <f>ASC(入力シート!Q1450)</f>
        <v/>
      </c>
      <c r="V1424" s="83" t="str">
        <f>ASC(入力シート!R1450)</f>
        <v/>
      </c>
      <c r="W1424" s="83" t="str">
        <f>ASC(入力シート!M1450)</f>
        <v/>
      </c>
      <c r="X1424" s="83" t="e">
        <f>_xlfn.IFS(入力シート!U1450=置換コード!$I$4,11,入力シート!U1450=置換コード!$I$5,21,入力シート!U1450=置換コード!$I$6,22,入力シート!U1450=置換コード!$I$7,23,入力シート!U1450=置換コード!$I$8,24,入力シート!U1450=置換コード!$I$9,25,入力シート!U1450=置換コード!$I$10,26,入力シート!U1450=置換コード!$I$11,31,入力シート!U1450=置換コード!$I$12,32,入力シート!U1450=置換コード!$I$13,33,入力シート!U1450=置換コード!$I$14,34,入力シート!U1450=置換コード!$I$15,35,入力シート!U1450=置換コード!$I$16,36,入力シート!U1450=置換コード!$I$17,37,入力シート!U1450=置換コード!$I$18,38,入力シート!U1450=置換コード!$I$19,41,入力シート!U1450=置換コード!$I$20,42,入力シート!U1450=置換コード!$I$21,43,入力シート!U1450=置換コード!$I$22,44,入力シート!U1450=置換コード!$I$23,51,入力シート!U1450=置換コード!$I$24,52,入力シート!U1450=置換コード!$I$25,53,入力シート!U1450=置換コード!$I$26,54,入力シート!U1450=置換コード!$I$27,55,入力シート!U1450=置換コード!$I$28,61,入力シート!U1450=置換コード!$I$29,62,入力シート!U1450=置換コード!$I$30,63,入力シート!U1450=置換コード!$I$31,64,入力シート!U1450=置換コード!$I$32,65,入力シート!U1450=置換コード!$I$33,66,入力シート!U1450=置換コード!$I$34,71,入力シート!U1450=置換コード!$I$35,72,入力シート!U1450=置換コード!$I$36,73,入力シート!U1450=置換コード!$I$37,74,入力シート!U1450=置換コード!$I$38,75,入力シート!U1450=置換コード!$I$39,76,入力シート!U1450=置換コード!$I$40,77,入力シート!U1450=置換コード!$I$41,78,入力シート!U1450=置換コード!$I$42,79,入力シート!U1450=置換コード!$I$43,81,入力シート!U1450=置換コード!$I$44,82,入力シート!U1450=置換コード!$I$45,83,入力シート!U1450=置換コード!$I$46,84,入力シート!U1450=置換コード!$I$47,85,入力シート!U1450=置換コード!$I$48,86,入力シート!U1450=置換コード!$I$49,87,入力シート!U1450=置換コード!$I$50,88,入力シート!U1450=置換コード!$I$51,90)</f>
        <v>#N/A</v>
      </c>
      <c r="Y1424" s="83" t="e">
        <f t="shared" si="136"/>
        <v>#N/A</v>
      </c>
      <c r="Z1424" s="83" t="str">
        <f>ASC(入力シート!T1450)</f>
        <v/>
      </c>
      <c r="AA1424" s="83" t="str">
        <f>ASC(入力シート!V1450)</f>
        <v/>
      </c>
      <c r="AB1424" s="83" t="str">
        <f>ASC(入力シート!W1450)</f>
        <v/>
      </c>
      <c r="AC1424" s="83" t="str">
        <f>ASC(入力シート!X1450)</f>
        <v/>
      </c>
      <c r="AD1424" s="83" t="str">
        <f>ASC(入力シート!S1450)</f>
        <v/>
      </c>
      <c r="AE1424" s="83" t="str">
        <f>IF(入力シート!D1450=0,"",入力シート!D1450)</f>
        <v/>
      </c>
      <c r="AF1424" s="83">
        <f>IF(入力シート!G1450="無し",1,2)</f>
        <v>2</v>
      </c>
      <c r="AG1424" s="85" t="str">
        <f t="shared" ca="1" si="137"/>
        <v>20240213</v>
      </c>
      <c r="AH1424" s="83">
        <f>IF(入力シート!Y1450="有り",2,1)</f>
        <v>1</v>
      </c>
      <c r="AI1424" s="83">
        <f>IF(入力シート!Z1450="有り",2,1)</f>
        <v>1</v>
      </c>
      <c r="AJ1424" s="83">
        <f>IF(入力シート!AA1450="有り",2,1)</f>
        <v>1</v>
      </c>
      <c r="AK1424" s="83">
        <f>IF(入力シート!AB1450="有り",2,1)</f>
        <v>1</v>
      </c>
      <c r="AL1424" s="83">
        <f>IF(入力シート!AC1450="有り",2,1)</f>
        <v>1</v>
      </c>
      <c r="AM1424" s="83">
        <f>IF(入力シート!AD1450="有り",2,1)</f>
        <v>1</v>
      </c>
      <c r="AN1424" s="83">
        <f>IF(入力シート!AE1450="有り",2,1)</f>
        <v>1</v>
      </c>
      <c r="AO1424" s="83">
        <f>IF(入力シート!H1450="必要(\4,950)",1,0)</f>
        <v>0</v>
      </c>
    </row>
    <row r="1425" spans="5:41" x14ac:dyDescent="0.4">
      <c r="E1425" s="85" t="str">
        <f t="shared" ca="1" si="132"/>
        <v>20240213</v>
      </c>
      <c r="F1425" s="83" t="str">
        <f>DBCS(入力シート!A1451)</f>
        <v/>
      </c>
      <c r="G1425" s="83" t="str">
        <f>(ASC(SUBSTITUTE(SUBSTITUTE(入力シート!B1451,"　","")," ","")))</f>
        <v/>
      </c>
      <c r="H1425" s="83" t="str">
        <f>ASC(入力シート!C1451)</f>
        <v/>
      </c>
      <c r="I1425" s="83" t="str">
        <f>IF(入力シート!E1451=0,"",入力シート!E1451)</f>
        <v/>
      </c>
      <c r="J1425" s="83" t="str">
        <f>IF(入力シート!I1451=0,"",入力シート!I1451)</f>
        <v/>
      </c>
      <c r="K1425" s="83" t="str">
        <f>DBCS(入力シート!K1451)</f>
        <v/>
      </c>
      <c r="L1425" s="83" t="str">
        <f>ASC(入力シート!L1451)</f>
        <v/>
      </c>
      <c r="M1425" s="83" t="e">
        <f>_xlfn.IFS(入力シート!J1451=置換コード!$B$4,1,入力シート!J1451=置換コード!$B$5,2,入力シート!J1451=置換コード!$B$6,3,入力シート!J1451=置換コード!$B$7,4,入力シート!J1451=置換コード!$B$8,5,入力シート!J1451=置換コード!$B$9,6,入力シート!J1451=置換コード!$B$10,7,入力シート!J1451=置換コード!$B$11,8,入力シート!J1451=置換コード!$B$12,9,入力シート!J1451=置換コード!$B$13,10)</f>
        <v>#N/A</v>
      </c>
      <c r="N1425" s="83" t="e">
        <f>_xlfn.IFS(入力シート!F1451=置換コード!$E$4,1,入力シート!F1451=置換コード!$E$5,2)</f>
        <v>#N/A</v>
      </c>
      <c r="O1425" s="83" t="e">
        <f t="shared" si="133"/>
        <v>#N/A</v>
      </c>
      <c r="P1425" s="83" t="e">
        <f t="shared" si="134"/>
        <v>#N/A</v>
      </c>
      <c r="Q1425" s="83" t="e">
        <f>_xlfn.IFS(入力シート!O1451=置換コード!$I$4,11,入力シート!O1451=置換コード!$I$5,21,入力シート!O1451=置換コード!$I$6,22,入力シート!O1451=置換コード!$I$7,23,入力シート!O1451=置換コード!$I$8,24,入力シート!O1451=置換コード!$I$9,25,入力シート!O1451=置換コード!$I$10,26,入力シート!O1451=置換コード!$I$11,31,入力シート!O1451=置換コード!$I$12,32,入力シート!O1451=置換コード!$I$13,33,入力シート!O1451=置換コード!$I$14,34,入力シート!O1451=置換コード!$I$15,35,入力シート!O1451=置換コード!$I$16,36,入力シート!O1451=置換コード!$I$17,37,入力シート!O1451=置換コード!$I$18,38,入力シート!O1451=置換コード!$I$19,41,入力シート!O1451=置換コード!$I$20,42,入力シート!O1451=置換コード!$I$21,43,入力シート!O1451=置換コード!$I$22,44,入力シート!O1451=置換コード!$I$23,51,入力シート!O1451=置換コード!$I$24,52,入力シート!O1451=置換コード!$I$25,53,入力シート!O1451=置換コード!$I$26,54,入力シート!O1451=置換コード!$I$27,55,入力シート!O1451=置換コード!$I$28,61,入力シート!O1451=置換コード!$I$29,62,入力シート!O1451=置換コード!$I$30,63,入力シート!O1451=置換コード!$I$31,64,入力シート!O1451=置換コード!$I$32,65,入力シート!O1451=置換コード!$I$33,66,入力シート!O1451=置換コード!$I$34,71,入力シート!O1451=置換コード!$I$35,72,入力シート!O1451=置換コード!$I$36,73,入力シート!O1451=置換コード!$I$37,74,入力シート!O1451=置換コード!$I$38,75,入力シート!O1451=置換コード!$I$39,76,入力シート!O1451=置換コード!$I$40,77,入力シート!O1451=置換コード!$I$41,78,入力シート!O1451=置換コード!$I$42,79,入力シート!O1451=置換コード!$I$43,81,入力シート!O1451=置換コード!$I$44,82,入力シート!O1451=置換コード!$I$45,83,入力シート!O1451=置換コード!$I$46,84,入力シート!O1451=置換コード!$I$47,85,入力シート!O1451=置換コード!$I$48,86,入力シート!O1451=置換コード!$I$49,87,入力シート!O1451=置換コード!$I$50,88,入力シート!O1451=置換コード!$I$51,90)</f>
        <v>#N/A</v>
      </c>
      <c r="R1425" s="83" t="e">
        <f t="shared" si="135"/>
        <v>#N/A</v>
      </c>
      <c r="S1425" s="83" t="str">
        <f>ASC(入力シート!N1451)</f>
        <v/>
      </c>
      <c r="T1425" s="83" t="str">
        <f>ASC(入力シート!P1451)</f>
        <v/>
      </c>
      <c r="U1425" s="83" t="str">
        <f>ASC(入力シート!Q1451)</f>
        <v/>
      </c>
      <c r="V1425" s="83" t="str">
        <f>ASC(入力シート!R1451)</f>
        <v/>
      </c>
      <c r="W1425" s="83" t="str">
        <f>ASC(入力シート!M1451)</f>
        <v/>
      </c>
      <c r="X1425" s="83" t="e">
        <f>_xlfn.IFS(入力シート!U1451=置換コード!$I$4,11,入力シート!U1451=置換コード!$I$5,21,入力シート!U1451=置換コード!$I$6,22,入力シート!U1451=置換コード!$I$7,23,入力シート!U1451=置換コード!$I$8,24,入力シート!U1451=置換コード!$I$9,25,入力シート!U1451=置換コード!$I$10,26,入力シート!U1451=置換コード!$I$11,31,入力シート!U1451=置換コード!$I$12,32,入力シート!U1451=置換コード!$I$13,33,入力シート!U1451=置換コード!$I$14,34,入力シート!U1451=置換コード!$I$15,35,入力シート!U1451=置換コード!$I$16,36,入力シート!U1451=置換コード!$I$17,37,入力シート!U1451=置換コード!$I$18,38,入力シート!U1451=置換コード!$I$19,41,入力シート!U1451=置換コード!$I$20,42,入力シート!U1451=置換コード!$I$21,43,入力シート!U1451=置換コード!$I$22,44,入力シート!U1451=置換コード!$I$23,51,入力シート!U1451=置換コード!$I$24,52,入力シート!U1451=置換コード!$I$25,53,入力シート!U1451=置換コード!$I$26,54,入力シート!U1451=置換コード!$I$27,55,入力シート!U1451=置換コード!$I$28,61,入力シート!U1451=置換コード!$I$29,62,入力シート!U1451=置換コード!$I$30,63,入力シート!U1451=置換コード!$I$31,64,入力シート!U1451=置換コード!$I$32,65,入力シート!U1451=置換コード!$I$33,66,入力シート!U1451=置換コード!$I$34,71,入力シート!U1451=置換コード!$I$35,72,入力シート!U1451=置換コード!$I$36,73,入力シート!U1451=置換コード!$I$37,74,入力シート!U1451=置換コード!$I$38,75,入力シート!U1451=置換コード!$I$39,76,入力シート!U1451=置換コード!$I$40,77,入力シート!U1451=置換コード!$I$41,78,入力シート!U1451=置換コード!$I$42,79,入力シート!U1451=置換コード!$I$43,81,入力シート!U1451=置換コード!$I$44,82,入力シート!U1451=置換コード!$I$45,83,入力シート!U1451=置換コード!$I$46,84,入力シート!U1451=置換コード!$I$47,85,入力シート!U1451=置換コード!$I$48,86,入力シート!U1451=置換コード!$I$49,87,入力シート!U1451=置換コード!$I$50,88,入力シート!U1451=置換コード!$I$51,90)</f>
        <v>#N/A</v>
      </c>
      <c r="Y1425" s="83" t="e">
        <f t="shared" si="136"/>
        <v>#N/A</v>
      </c>
      <c r="Z1425" s="83" t="str">
        <f>ASC(入力シート!T1451)</f>
        <v/>
      </c>
      <c r="AA1425" s="83" t="str">
        <f>ASC(入力シート!V1451)</f>
        <v/>
      </c>
      <c r="AB1425" s="83" t="str">
        <f>ASC(入力シート!W1451)</f>
        <v/>
      </c>
      <c r="AC1425" s="83" t="str">
        <f>ASC(入力シート!X1451)</f>
        <v/>
      </c>
      <c r="AD1425" s="83" t="str">
        <f>ASC(入力シート!S1451)</f>
        <v/>
      </c>
      <c r="AE1425" s="83" t="str">
        <f>IF(入力シート!D1451=0,"",入力シート!D1451)</f>
        <v/>
      </c>
      <c r="AF1425" s="83">
        <f>IF(入力シート!G1451="無し",1,2)</f>
        <v>2</v>
      </c>
      <c r="AG1425" s="85" t="str">
        <f t="shared" ca="1" si="137"/>
        <v>20240213</v>
      </c>
      <c r="AH1425" s="83">
        <f>IF(入力シート!Y1451="有り",2,1)</f>
        <v>1</v>
      </c>
      <c r="AI1425" s="83">
        <f>IF(入力シート!Z1451="有り",2,1)</f>
        <v>1</v>
      </c>
      <c r="AJ1425" s="83">
        <f>IF(入力シート!AA1451="有り",2,1)</f>
        <v>1</v>
      </c>
      <c r="AK1425" s="83">
        <f>IF(入力シート!AB1451="有り",2,1)</f>
        <v>1</v>
      </c>
      <c r="AL1425" s="83">
        <f>IF(入力シート!AC1451="有り",2,1)</f>
        <v>1</v>
      </c>
      <c r="AM1425" s="83">
        <f>IF(入力シート!AD1451="有り",2,1)</f>
        <v>1</v>
      </c>
      <c r="AN1425" s="83">
        <f>IF(入力シート!AE1451="有り",2,1)</f>
        <v>1</v>
      </c>
      <c r="AO1425" s="83">
        <f>IF(入力シート!H1451="必要(\4,950)",1,0)</f>
        <v>0</v>
      </c>
    </row>
    <row r="1426" spans="5:41" x14ac:dyDescent="0.4">
      <c r="E1426" s="85" t="str">
        <f t="shared" ca="1" si="132"/>
        <v>20240213</v>
      </c>
      <c r="F1426" s="83" t="str">
        <f>DBCS(入力シート!A1452)</f>
        <v/>
      </c>
      <c r="G1426" s="83" t="str">
        <f>(ASC(SUBSTITUTE(SUBSTITUTE(入力シート!B1452,"　","")," ","")))</f>
        <v/>
      </c>
      <c r="H1426" s="83" t="str">
        <f>ASC(入力シート!C1452)</f>
        <v/>
      </c>
      <c r="I1426" s="83" t="str">
        <f>IF(入力シート!E1452=0,"",入力シート!E1452)</f>
        <v/>
      </c>
      <c r="J1426" s="83" t="str">
        <f>IF(入力シート!I1452=0,"",入力シート!I1452)</f>
        <v/>
      </c>
      <c r="K1426" s="83" t="str">
        <f>DBCS(入力シート!K1452)</f>
        <v/>
      </c>
      <c r="L1426" s="83" t="str">
        <f>ASC(入力シート!L1452)</f>
        <v/>
      </c>
      <c r="M1426" s="83" t="e">
        <f>_xlfn.IFS(入力シート!J1452=置換コード!$B$4,1,入力シート!J1452=置換コード!$B$5,2,入力シート!J1452=置換コード!$B$6,3,入力シート!J1452=置換コード!$B$7,4,入力シート!J1452=置換コード!$B$8,5,入力シート!J1452=置換コード!$B$9,6,入力シート!J1452=置換コード!$B$10,7,入力シート!J1452=置換コード!$B$11,8,入力シート!J1452=置換コード!$B$12,9,入力シート!J1452=置換コード!$B$13,10)</f>
        <v>#N/A</v>
      </c>
      <c r="N1426" s="83" t="e">
        <f>_xlfn.IFS(入力シート!F1452=置換コード!$E$4,1,入力シート!F1452=置換コード!$E$5,2)</f>
        <v>#N/A</v>
      </c>
      <c r="O1426" s="83" t="e">
        <f t="shared" si="133"/>
        <v>#N/A</v>
      </c>
      <c r="P1426" s="83" t="e">
        <f t="shared" si="134"/>
        <v>#N/A</v>
      </c>
      <c r="Q1426" s="83" t="e">
        <f>_xlfn.IFS(入力シート!O1452=置換コード!$I$4,11,入力シート!O1452=置換コード!$I$5,21,入力シート!O1452=置換コード!$I$6,22,入力シート!O1452=置換コード!$I$7,23,入力シート!O1452=置換コード!$I$8,24,入力シート!O1452=置換コード!$I$9,25,入力シート!O1452=置換コード!$I$10,26,入力シート!O1452=置換コード!$I$11,31,入力シート!O1452=置換コード!$I$12,32,入力シート!O1452=置換コード!$I$13,33,入力シート!O1452=置換コード!$I$14,34,入力シート!O1452=置換コード!$I$15,35,入力シート!O1452=置換コード!$I$16,36,入力シート!O1452=置換コード!$I$17,37,入力シート!O1452=置換コード!$I$18,38,入力シート!O1452=置換コード!$I$19,41,入力シート!O1452=置換コード!$I$20,42,入力シート!O1452=置換コード!$I$21,43,入力シート!O1452=置換コード!$I$22,44,入力シート!O1452=置換コード!$I$23,51,入力シート!O1452=置換コード!$I$24,52,入力シート!O1452=置換コード!$I$25,53,入力シート!O1452=置換コード!$I$26,54,入力シート!O1452=置換コード!$I$27,55,入力シート!O1452=置換コード!$I$28,61,入力シート!O1452=置換コード!$I$29,62,入力シート!O1452=置換コード!$I$30,63,入力シート!O1452=置換コード!$I$31,64,入力シート!O1452=置換コード!$I$32,65,入力シート!O1452=置換コード!$I$33,66,入力シート!O1452=置換コード!$I$34,71,入力シート!O1452=置換コード!$I$35,72,入力シート!O1452=置換コード!$I$36,73,入力シート!O1452=置換コード!$I$37,74,入力シート!O1452=置換コード!$I$38,75,入力シート!O1452=置換コード!$I$39,76,入力シート!O1452=置換コード!$I$40,77,入力シート!O1452=置換コード!$I$41,78,入力シート!O1452=置換コード!$I$42,79,入力シート!O1452=置換コード!$I$43,81,入力シート!O1452=置換コード!$I$44,82,入力シート!O1452=置換コード!$I$45,83,入力シート!O1452=置換コード!$I$46,84,入力シート!O1452=置換コード!$I$47,85,入力シート!O1452=置換コード!$I$48,86,入力シート!O1452=置換コード!$I$49,87,入力シート!O1452=置換コード!$I$50,88,入力シート!O1452=置換コード!$I$51,90)</f>
        <v>#N/A</v>
      </c>
      <c r="R1426" s="83" t="e">
        <f t="shared" si="135"/>
        <v>#N/A</v>
      </c>
      <c r="S1426" s="83" t="str">
        <f>ASC(入力シート!N1452)</f>
        <v/>
      </c>
      <c r="T1426" s="83" t="str">
        <f>ASC(入力シート!P1452)</f>
        <v/>
      </c>
      <c r="U1426" s="83" t="str">
        <f>ASC(入力シート!Q1452)</f>
        <v/>
      </c>
      <c r="V1426" s="83" t="str">
        <f>ASC(入力シート!R1452)</f>
        <v/>
      </c>
      <c r="W1426" s="83" t="str">
        <f>ASC(入力シート!M1452)</f>
        <v/>
      </c>
      <c r="X1426" s="83" t="e">
        <f>_xlfn.IFS(入力シート!U1452=置換コード!$I$4,11,入力シート!U1452=置換コード!$I$5,21,入力シート!U1452=置換コード!$I$6,22,入力シート!U1452=置換コード!$I$7,23,入力シート!U1452=置換コード!$I$8,24,入力シート!U1452=置換コード!$I$9,25,入力シート!U1452=置換コード!$I$10,26,入力シート!U1452=置換コード!$I$11,31,入力シート!U1452=置換コード!$I$12,32,入力シート!U1452=置換コード!$I$13,33,入力シート!U1452=置換コード!$I$14,34,入力シート!U1452=置換コード!$I$15,35,入力シート!U1452=置換コード!$I$16,36,入力シート!U1452=置換コード!$I$17,37,入力シート!U1452=置換コード!$I$18,38,入力シート!U1452=置換コード!$I$19,41,入力シート!U1452=置換コード!$I$20,42,入力シート!U1452=置換コード!$I$21,43,入力シート!U1452=置換コード!$I$22,44,入力シート!U1452=置換コード!$I$23,51,入力シート!U1452=置換コード!$I$24,52,入力シート!U1452=置換コード!$I$25,53,入力シート!U1452=置換コード!$I$26,54,入力シート!U1452=置換コード!$I$27,55,入力シート!U1452=置換コード!$I$28,61,入力シート!U1452=置換コード!$I$29,62,入力シート!U1452=置換コード!$I$30,63,入力シート!U1452=置換コード!$I$31,64,入力シート!U1452=置換コード!$I$32,65,入力シート!U1452=置換コード!$I$33,66,入力シート!U1452=置換コード!$I$34,71,入力シート!U1452=置換コード!$I$35,72,入力シート!U1452=置換コード!$I$36,73,入力シート!U1452=置換コード!$I$37,74,入力シート!U1452=置換コード!$I$38,75,入力シート!U1452=置換コード!$I$39,76,入力シート!U1452=置換コード!$I$40,77,入力シート!U1452=置換コード!$I$41,78,入力シート!U1452=置換コード!$I$42,79,入力シート!U1452=置換コード!$I$43,81,入力シート!U1452=置換コード!$I$44,82,入力シート!U1452=置換コード!$I$45,83,入力シート!U1452=置換コード!$I$46,84,入力シート!U1452=置換コード!$I$47,85,入力シート!U1452=置換コード!$I$48,86,入力シート!U1452=置換コード!$I$49,87,入力シート!U1452=置換コード!$I$50,88,入力シート!U1452=置換コード!$I$51,90)</f>
        <v>#N/A</v>
      </c>
      <c r="Y1426" s="83" t="e">
        <f t="shared" si="136"/>
        <v>#N/A</v>
      </c>
      <c r="Z1426" s="83" t="str">
        <f>ASC(入力シート!T1452)</f>
        <v/>
      </c>
      <c r="AA1426" s="83" t="str">
        <f>ASC(入力シート!V1452)</f>
        <v/>
      </c>
      <c r="AB1426" s="83" t="str">
        <f>ASC(入力シート!W1452)</f>
        <v/>
      </c>
      <c r="AC1426" s="83" t="str">
        <f>ASC(入力シート!X1452)</f>
        <v/>
      </c>
      <c r="AD1426" s="83" t="str">
        <f>ASC(入力シート!S1452)</f>
        <v/>
      </c>
      <c r="AE1426" s="83" t="str">
        <f>IF(入力シート!D1452=0,"",入力シート!D1452)</f>
        <v/>
      </c>
      <c r="AF1426" s="83">
        <f>IF(入力シート!G1452="無し",1,2)</f>
        <v>2</v>
      </c>
      <c r="AG1426" s="85" t="str">
        <f t="shared" ca="1" si="137"/>
        <v>20240213</v>
      </c>
      <c r="AH1426" s="83">
        <f>IF(入力シート!Y1452="有り",2,1)</f>
        <v>1</v>
      </c>
      <c r="AI1426" s="83">
        <f>IF(入力シート!Z1452="有り",2,1)</f>
        <v>1</v>
      </c>
      <c r="AJ1426" s="83">
        <f>IF(入力シート!AA1452="有り",2,1)</f>
        <v>1</v>
      </c>
      <c r="AK1426" s="83">
        <f>IF(入力シート!AB1452="有り",2,1)</f>
        <v>1</v>
      </c>
      <c r="AL1426" s="83">
        <f>IF(入力シート!AC1452="有り",2,1)</f>
        <v>1</v>
      </c>
      <c r="AM1426" s="83">
        <f>IF(入力シート!AD1452="有り",2,1)</f>
        <v>1</v>
      </c>
      <c r="AN1426" s="83">
        <f>IF(入力シート!AE1452="有り",2,1)</f>
        <v>1</v>
      </c>
      <c r="AO1426" s="83">
        <f>IF(入力シート!H1452="必要(\4,950)",1,0)</f>
        <v>0</v>
      </c>
    </row>
    <row r="1427" spans="5:41" x14ac:dyDescent="0.4">
      <c r="E1427" s="85" t="str">
        <f t="shared" ca="1" si="132"/>
        <v>20240213</v>
      </c>
      <c r="F1427" s="83" t="str">
        <f>DBCS(入力シート!A1453)</f>
        <v/>
      </c>
      <c r="G1427" s="83" t="str">
        <f>(ASC(SUBSTITUTE(SUBSTITUTE(入力シート!B1453,"　","")," ","")))</f>
        <v/>
      </c>
      <c r="H1427" s="83" t="str">
        <f>ASC(入力シート!C1453)</f>
        <v/>
      </c>
      <c r="I1427" s="83" t="str">
        <f>IF(入力シート!E1453=0,"",入力シート!E1453)</f>
        <v/>
      </c>
      <c r="J1427" s="83" t="str">
        <f>IF(入力シート!I1453=0,"",入力シート!I1453)</f>
        <v/>
      </c>
      <c r="K1427" s="83" t="str">
        <f>DBCS(入力シート!K1453)</f>
        <v/>
      </c>
      <c r="L1427" s="83" t="str">
        <f>ASC(入力シート!L1453)</f>
        <v/>
      </c>
      <c r="M1427" s="83" t="e">
        <f>_xlfn.IFS(入力シート!J1453=置換コード!$B$4,1,入力シート!J1453=置換コード!$B$5,2,入力シート!J1453=置換コード!$B$6,3,入力シート!J1453=置換コード!$B$7,4,入力シート!J1453=置換コード!$B$8,5,入力シート!J1453=置換コード!$B$9,6,入力シート!J1453=置換コード!$B$10,7,入力シート!J1453=置換コード!$B$11,8,入力シート!J1453=置換コード!$B$12,9,入力シート!J1453=置換コード!$B$13,10)</f>
        <v>#N/A</v>
      </c>
      <c r="N1427" s="83" t="e">
        <f>_xlfn.IFS(入力シート!F1453=置換コード!$E$4,1,入力シート!F1453=置換コード!$E$5,2)</f>
        <v>#N/A</v>
      </c>
      <c r="O1427" s="83" t="e">
        <f t="shared" si="133"/>
        <v>#N/A</v>
      </c>
      <c r="P1427" s="83" t="e">
        <f t="shared" si="134"/>
        <v>#N/A</v>
      </c>
      <c r="Q1427" s="83" t="e">
        <f>_xlfn.IFS(入力シート!O1453=置換コード!$I$4,11,入力シート!O1453=置換コード!$I$5,21,入力シート!O1453=置換コード!$I$6,22,入力シート!O1453=置換コード!$I$7,23,入力シート!O1453=置換コード!$I$8,24,入力シート!O1453=置換コード!$I$9,25,入力シート!O1453=置換コード!$I$10,26,入力シート!O1453=置換コード!$I$11,31,入力シート!O1453=置換コード!$I$12,32,入力シート!O1453=置換コード!$I$13,33,入力シート!O1453=置換コード!$I$14,34,入力シート!O1453=置換コード!$I$15,35,入力シート!O1453=置換コード!$I$16,36,入力シート!O1453=置換コード!$I$17,37,入力シート!O1453=置換コード!$I$18,38,入力シート!O1453=置換コード!$I$19,41,入力シート!O1453=置換コード!$I$20,42,入力シート!O1453=置換コード!$I$21,43,入力シート!O1453=置換コード!$I$22,44,入力シート!O1453=置換コード!$I$23,51,入力シート!O1453=置換コード!$I$24,52,入力シート!O1453=置換コード!$I$25,53,入力シート!O1453=置換コード!$I$26,54,入力シート!O1453=置換コード!$I$27,55,入力シート!O1453=置換コード!$I$28,61,入力シート!O1453=置換コード!$I$29,62,入力シート!O1453=置換コード!$I$30,63,入力シート!O1453=置換コード!$I$31,64,入力シート!O1453=置換コード!$I$32,65,入力シート!O1453=置換コード!$I$33,66,入力シート!O1453=置換コード!$I$34,71,入力シート!O1453=置換コード!$I$35,72,入力シート!O1453=置換コード!$I$36,73,入力シート!O1453=置換コード!$I$37,74,入力シート!O1453=置換コード!$I$38,75,入力シート!O1453=置換コード!$I$39,76,入力シート!O1453=置換コード!$I$40,77,入力シート!O1453=置換コード!$I$41,78,入力シート!O1453=置換コード!$I$42,79,入力シート!O1453=置換コード!$I$43,81,入力シート!O1453=置換コード!$I$44,82,入力シート!O1453=置換コード!$I$45,83,入力シート!O1453=置換コード!$I$46,84,入力シート!O1453=置換コード!$I$47,85,入力シート!O1453=置換コード!$I$48,86,入力シート!O1453=置換コード!$I$49,87,入力シート!O1453=置換コード!$I$50,88,入力シート!O1453=置換コード!$I$51,90)</f>
        <v>#N/A</v>
      </c>
      <c r="R1427" s="83" t="e">
        <f t="shared" si="135"/>
        <v>#N/A</v>
      </c>
      <c r="S1427" s="83" t="str">
        <f>ASC(入力シート!N1453)</f>
        <v/>
      </c>
      <c r="T1427" s="83" t="str">
        <f>ASC(入力シート!P1453)</f>
        <v/>
      </c>
      <c r="U1427" s="83" t="str">
        <f>ASC(入力シート!Q1453)</f>
        <v/>
      </c>
      <c r="V1427" s="83" t="str">
        <f>ASC(入力シート!R1453)</f>
        <v/>
      </c>
      <c r="W1427" s="83" t="str">
        <f>ASC(入力シート!M1453)</f>
        <v/>
      </c>
      <c r="X1427" s="83" t="e">
        <f>_xlfn.IFS(入力シート!U1453=置換コード!$I$4,11,入力シート!U1453=置換コード!$I$5,21,入力シート!U1453=置換コード!$I$6,22,入力シート!U1453=置換コード!$I$7,23,入力シート!U1453=置換コード!$I$8,24,入力シート!U1453=置換コード!$I$9,25,入力シート!U1453=置換コード!$I$10,26,入力シート!U1453=置換コード!$I$11,31,入力シート!U1453=置換コード!$I$12,32,入力シート!U1453=置換コード!$I$13,33,入力シート!U1453=置換コード!$I$14,34,入力シート!U1453=置換コード!$I$15,35,入力シート!U1453=置換コード!$I$16,36,入力シート!U1453=置換コード!$I$17,37,入力シート!U1453=置換コード!$I$18,38,入力シート!U1453=置換コード!$I$19,41,入力シート!U1453=置換コード!$I$20,42,入力シート!U1453=置換コード!$I$21,43,入力シート!U1453=置換コード!$I$22,44,入力シート!U1453=置換コード!$I$23,51,入力シート!U1453=置換コード!$I$24,52,入力シート!U1453=置換コード!$I$25,53,入力シート!U1453=置換コード!$I$26,54,入力シート!U1453=置換コード!$I$27,55,入力シート!U1453=置換コード!$I$28,61,入力シート!U1453=置換コード!$I$29,62,入力シート!U1453=置換コード!$I$30,63,入力シート!U1453=置換コード!$I$31,64,入力シート!U1453=置換コード!$I$32,65,入力シート!U1453=置換コード!$I$33,66,入力シート!U1453=置換コード!$I$34,71,入力シート!U1453=置換コード!$I$35,72,入力シート!U1453=置換コード!$I$36,73,入力シート!U1453=置換コード!$I$37,74,入力シート!U1453=置換コード!$I$38,75,入力シート!U1453=置換コード!$I$39,76,入力シート!U1453=置換コード!$I$40,77,入力シート!U1453=置換コード!$I$41,78,入力シート!U1453=置換コード!$I$42,79,入力シート!U1453=置換コード!$I$43,81,入力シート!U1453=置換コード!$I$44,82,入力シート!U1453=置換コード!$I$45,83,入力シート!U1453=置換コード!$I$46,84,入力シート!U1453=置換コード!$I$47,85,入力シート!U1453=置換コード!$I$48,86,入力シート!U1453=置換コード!$I$49,87,入力シート!U1453=置換コード!$I$50,88,入力シート!U1453=置換コード!$I$51,90)</f>
        <v>#N/A</v>
      </c>
      <c r="Y1427" s="83" t="e">
        <f t="shared" si="136"/>
        <v>#N/A</v>
      </c>
      <c r="Z1427" s="83" t="str">
        <f>ASC(入力シート!T1453)</f>
        <v/>
      </c>
      <c r="AA1427" s="83" t="str">
        <f>ASC(入力シート!V1453)</f>
        <v/>
      </c>
      <c r="AB1427" s="83" t="str">
        <f>ASC(入力シート!W1453)</f>
        <v/>
      </c>
      <c r="AC1427" s="83" t="str">
        <f>ASC(入力シート!X1453)</f>
        <v/>
      </c>
      <c r="AD1427" s="83" t="str">
        <f>ASC(入力シート!S1453)</f>
        <v/>
      </c>
      <c r="AE1427" s="83" t="str">
        <f>IF(入力シート!D1453=0,"",入力シート!D1453)</f>
        <v/>
      </c>
      <c r="AF1427" s="83">
        <f>IF(入力シート!G1453="無し",1,2)</f>
        <v>2</v>
      </c>
      <c r="AG1427" s="85" t="str">
        <f t="shared" ca="1" si="137"/>
        <v>20240213</v>
      </c>
      <c r="AH1427" s="83">
        <f>IF(入力シート!Y1453="有り",2,1)</f>
        <v>1</v>
      </c>
      <c r="AI1427" s="83">
        <f>IF(入力シート!Z1453="有り",2,1)</f>
        <v>1</v>
      </c>
      <c r="AJ1427" s="83">
        <f>IF(入力シート!AA1453="有り",2,1)</f>
        <v>1</v>
      </c>
      <c r="AK1427" s="83">
        <f>IF(入力シート!AB1453="有り",2,1)</f>
        <v>1</v>
      </c>
      <c r="AL1427" s="83">
        <f>IF(入力シート!AC1453="有り",2,1)</f>
        <v>1</v>
      </c>
      <c r="AM1427" s="83">
        <f>IF(入力シート!AD1453="有り",2,1)</f>
        <v>1</v>
      </c>
      <c r="AN1427" s="83">
        <f>IF(入力シート!AE1453="有り",2,1)</f>
        <v>1</v>
      </c>
      <c r="AO1427" s="83">
        <f>IF(入力シート!H1453="必要(\4,950)",1,0)</f>
        <v>0</v>
      </c>
    </row>
    <row r="1428" spans="5:41" x14ac:dyDescent="0.4">
      <c r="E1428" s="85" t="str">
        <f t="shared" ca="1" si="132"/>
        <v>20240213</v>
      </c>
      <c r="F1428" s="83" t="str">
        <f>DBCS(入力シート!A1454)</f>
        <v/>
      </c>
      <c r="G1428" s="83" t="str">
        <f>(ASC(SUBSTITUTE(SUBSTITUTE(入力シート!B1454,"　","")," ","")))</f>
        <v/>
      </c>
      <c r="H1428" s="83" t="str">
        <f>ASC(入力シート!C1454)</f>
        <v/>
      </c>
      <c r="I1428" s="83" t="str">
        <f>IF(入力シート!E1454=0,"",入力シート!E1454)</f>
        <v/>
      </c>
      <c r="J1428" s="83" t="str">
        <f>IF(入力シート!I1454=0,"",入力シート!I1454)</f>
        <v/>
      </c>
      <c r="K1428" s="83" t="str">
        <f>DBCS(入力シート!K1454)</f>
        <v/>
      </c>
      <c r="L1428" s="83" t="str">
        <f>ASC(入力シート!L1454)</f>
        <v/>
      </c>
      <c r="M1428" s="83" t="e">
        <f>_xlfn.IFS(入力シート!J1454=置換コード!$B$4,1,入力シート!J1454=置換コード!$B$5,2,入力シート!J1454=置換コード!$B$6,3,入力シート!J1454=置換コード!$B$7,4,入力シート!J1454=置換コード!$B$8,5,入力シート!J1454=置換コード!$B$9,6,入力シート!J1454=置換コード!$B$10,7,入力シート!J1454=置換コード!$B$11,8,入力シート!J1454=置換コード!$B$12,9,入力シート!J1454=置換コード!$B$13,10)</f>
        <v>#N/A</v>
      </c>
      <c r="N1428" s="83" t="e">
        <f>_xlfn.IFS(入力シート!F1454=置換コード!$E$4,1,入力シート!F1454=置換コード!$E$5,2)</f>
        <v>#N/A</v>
      </c>
      <c r="O1428" s="83" t="e">
        <f t="shared" si="133"/>
        <v>#N/A</v>
      </c>
      <c r="P1428" s="83" t="e">
        <f t="shared" si="134"/>
        <v>#N/A</v>
      </c>
      <c r="Q1428" s="83" t="e">
        <f>_xlfn.IFS(入力シート!O1454=置換コード!$I$4,11,入力シート!O1454=置換コード!$I$5,21,入力シート!O1454=置換コード!$I$6,22,入力シート!O1454=置換コード!$I$7,23,入力シート!O1454=置換コード!$I$8,24,入力シート!O1454=置換コード!$I$9,25,入力シート!O1454=置換コード!$I$10,26,入力シート!O1454=置換コード!$I$11,31,入力シート!O1454=置換コード!$I$12,32,入力シート!O1454=置換コード!$I$13,33,入力シート!O1454=置換コード!$I$14,34,入力シート!O1454=置換コード!$I$15,35,入力シート!O1454=置換コード!$I$16,36,入力シート!O1454=置換コード!$I$17,37,入力シート!O1454=置換コード!$I$18,38,入力シート!O1454=置換コード!$I$19,41,入力シート!O1454=置換コード!$I$20,42,入力シート!O1454=置換コード!$I$21,43,入力シート!O1454=置換コード!$I$22,44,入力シート!O1454=置換コード!$I$23,51,入力シート!O1454=置換コード!$I$24,52,入力シート!O1454=置換コード!$I$25,53,入力シート!O1454=置換コード!$I$26,54,入力シート!O1454=置換コード!$I$27,55,入力シート!O1454=置換コード!$I$28,61,入力シート!O1454=置換コード!$I$29,62,入力シート!O1454=置換コード!$I$30,63,入力シート!O1454=置換コード!$I$31,64,入力シート!O1454=置換コード!$I$32,65,入力シート!O1454=置換コード!$I$33,66,入力シート!O1454=置換コード!$I$34,71,入力シート!O1454=置換コード!$I$35,72,入力シート!O1454=置換コード!$I$36,73,入力シート!O1454=置換コード!$I$37,74,入力シート!O1454=置換コード!$I$38,75,入力シート!O1454=置換コード!$I$39,76,入力シート!O1454=置換コード!$I$40,77,入力シート!O1454=置換コード!$I$41,78,入力シート!O1454=置換コード!$I$42,79,入力シート!O1454=置換コード!$I$43,81,入力シート!O1454=置換コード!$I$44,82,入力シート!O1454=置換コード!$I$45,83,入力シート!O1454=置換コード!$I$46,84,入力シート!O1454=置換コード!$I$47,85,入力シート!O1454=置換コード!$I$48,86,入力シート!O1454=置換コード!$I$49,87,入力シート!O1454=置換コード!$I$50,88,入力シート!O1454=置換コード!$I$51,90)</f>
        <v>#N/A</v>
      </c>
      <c r="R1428" s="83" t="e">
        <f t="shared" si="135"/>
        <v>#N/A</v>
      </c>
      <c r="S1428" s="83" t="str">
        <f>ASC(入力シート!N1454)</f>
        <v/>
      </c>
      <c r="T1428" s="83" t="str">
        <f>ASC(入力シート!P1454)</f>
        <v/>
      </c>
      <c r="U1428" s="83" t="str">
        <f>ASC(入力シート!Q1454)</f>
        <v/>
      </c>
      <c r="V1428" s="83" t="str">
        <f>ASC(入力シート!R1454)</f>
        <v/>
      </c>
      <c r="W1428" s="83" t="str">
        <f>ASC(入力シート!M1454)</f>
        <v/>
      </c>
      <c r="X1428" s="83" t="e">
        <f>_xlfn.IFS(入力シート!U1454=置換コード!$I$4,11,入力シート!U1454=置換コード!$I$5,21,入力シート!U1454=置換コード!$I$6,22,入力シート!U1454=置換コード!$I$7,23,入力シート!U1454=置換コード!$I$8,24,入力シート!U1454=置換コード!$I$9,25,入力シート!U1454=置換コード!$I$10,26,入力シート!U1454=置換コード!$I$11,31,入力シート!U1454=置換コード!$I$12,32,入力シート!U1454=置換コード!$I$13,33,入力シート!U1454=置換コード!$I$14,34,入力シート!U1454=置換コード!$I$15,35,入力シート!U1454=置換コード!$I$16,36,入力シート!U1454=置換コード!$I$17,37,入力シート!U1454=置換コード!$I$18,38,入力シート!U1454=置換コード!$I$19,41,入力シート!U1454=置換コード!$I$20,42,入力シート!U1454=置換コード!$I$21,43,入力シート!U1454=置換コード!$I$22,44,入力シート!U1454=置換コード!$I$23,51,入力シート!U1454=置換コード!$I$24,52,入力シート!U1454=置換コード!$I$25,53,入力シート!U1454=置換コード!$I$26,54,入力シート!U1454=置換コード!$I$27,55,入力シート!U1454=置換コード!$I$28,61,入力シート!U1454=置換コード!$I$29,62,入力シート!U1454=置換コード!$I$30,63,入力シート!U1454=置換コード!$I$31,64,入力シート!U1454=置換コード!$I$32,65,入力シート!U1454=置換コード!$I$33,66,入力シート!U1454=置換コード!$I$34,71,入力シート!U1454=置換コード!$I$35,72,入力シート!U1454=置換コード!$I$36,73,入力シート!U1454=置換コード!$I$37,74,入力シート!U1454=置換コード!$I$38,75,入力シート!U1454=置換コード!$I$39,76,入力シート!U1454=置換コード!$I$40,77,入力シート!U1454=置換コード!$I$41,78,入力シート!U1454=置換コード!$I$42,79,入力シート!U1454=置換コード!$I$43,81,入力シート!U1454=置換コード!$I$44,82,入力シート!U1454=置換コード!$I$45,83,入力シート!U1454=置換コード!$I$46,84,入力シート!U1454=置換コード!$I$47,85,入力シート!U1454=置換コード!$I$48,86,入力シート!U1454=置換コード!$I$49,87,入力シート!U1454=置換コード!$I$50,88,入力シート!U1454=置換コード!$I$51,90)</f>
        <v>#N/A</v>
      </c>
      <c r="Y1428" s="83" t="e">
        <f t="shared" si="136"/>
        <v>#N/A</v>
      </c>
      <c r="Z1428" s="83" t="str">
        <f>ASC(入力シート!T1454)</f>
        <v/>
      </c>
      <c r="AA1428" s="83" t="str">
        <f>ASC(入力シート!V1454)</f>
        <v/>
      </c>
      <c r="AB1428" s="83" t="str">
        <f>ASC(入力シート!W1454)</f>
        <v/>
      </c>
      <c r="AC1428" s="83" t="str">
        <f>ASC(入力シート!X1454)</f>
        <v/>
      </c>
      <c r="AD1428" s="83" t="str">
        <f>ASC(入力シート!S1454)</f>
        <v/>
      </c>
      <c r="AE1428" s="83" t="str">
        <f>IF(入力シート!D1454=0,"",入力シート!D1454)</f>
        <v/>
      </c>
      <c r="AF1428" s="83">
        <f>IF(入力シート!G1454="無し",1,2)</f>
        <v>2</v>
      </c>
      <c r="AG1428" s="85" t="str">
        <f t="shared" ca="1" si="137"/>
        <v>20240213</v>
      </c>
      <c r="AH1428" s="83">
        <f>IF(入力シート!Y1454="有り",2,1)</f>
        <v>1</v>
      </c>
      <c r="AI1428" s="83">
        <f>IF(入力シート!Z1454="有り",2,1)</f>
        <v>1</v>
      </c>
      <c r="AJ1428" s="83">
        <f>IF(入力シート!AA1454="有り",2,1)</f>
        <v>1</v>
      </c>
      <c r="AK1428" s="83">
        <f>IF(入力シート!AB1454="有り",2,1)</f>
        <v>1</v>
      </c>
      <c r="AL1428" s="83">
        <f>IF(入力シート!AC1454="有り",2,1)</f>
        <v>1</v>
      </c>
      <c r="AM1428" s="83">
        <f>IF(入力シート!AD1454="有り",2,1)</f>
        <v>1</v>
      </c>
      <c r="AN1428" s="83">
        <f>IF(入力シート!AE1454="有り",2,1)</f>
        <v>1</v>
      </c>
      <c r="AO1428" s="83">
        <f>IF(入力シート!H1454="必要(\4,950)",1,0)</f>
        <v>0</v>
      </c>
    </row>
    <row r="1429" spans="5:41" x14ac:dyDescent="0.4">
      <c r="E1429" s="85" t="str">
        <f t="shared" ca="1" si="132"/>
        <v>20240213</v>
      </c>
      <c r="F1429" s="83" t="str">
        <f>DBCS(入力シート!A1455)</f>
        <v/>
      </c>
      <c r="G1429" s="83" t="str">
        <f>(ASC(SUBSTITUTE(SUBSTITUTE(入力シート!B1455,"　","")," ","")))</f>
        <v/>
      </c>
      <c r="H1429" s="83" t="str">
        <f>ASC(入力シート!C1455)</f>
        <v/>
      </c>
      <c r="I1429" s="83" t="str">
        <f>IF(入力シート!E1455=0,"",入力シート!E1455)</f>
        <v/>
      </c>
      <c r="J1429" s="83" t="str">
        <f>IF(入力シート!I1455=0,"",入力シート!I1455)</f>
        <v/>
      </c>
      <c r="K1429" s="83" t="str">
        <f>DBCS(入力シート!K1455)</f>
        <v/>
      </c>
      <c r="L1429" s="83" t="str">
        <f>ASC(入力シート!L1455)</f>
        <v/>
      </c>
      <c r="M1429" s="83" t="e">
        <f>_xlfn.IFS(入力シート!J1455=置換コード!$B$4,1,入力シート!J1455=置換コード!$B$5,2,入力シート!J1455=置換コード!$B$6,3,入力シート!J1455=置換コード!$B$7,4,入力シート!J1455=置換コード!$B$8,5,入力シート!J1455=置換コード!$B$9,6,入力シート!J1455=置換コード!$B$10,7,入力シート!J1455=置換コード!$B$11,8,入力シート!J1455=置換コード!$B$12,9,入力シート!J1455=置換コード!$B$13,10)</f>
        <v>#N/A</v>
      </c>
      <c r="N1429" s="83" t="e">
        <f>_xlfn.IFS(入力シート!F1455=置換コード!$E$4,1,入力シート!F1455=置換コード!$E$5,2)</f>
        <v>#N/A</v>
      </c>
      <c r="O1429" s="83" t="e">
        <f t="shared" si="133"/>
        <v>#N/A</v>
      </c>
      <c r="P1429" s="83" t="e">
        <f t="shared" si="134"/>
        <v>#N/A</v>
      </c>
      <c r="Q1429" s="83" t="e">
        <f>_xlfn.IFS(入力シート!O1455=置換コード!$I$4,11,入力シート!O1455=置換コード!$I$5,21,入力シート!O1455=置換コード!$I$6,22,入力シート!O1455=置換コード!$I$7,23,入力シート!O1455=置換コード!$I$8,24,入力シート!O1455=置換コード!$I$9,25,入力シート!O1455=置換コード!$I$10,26,入力シート!O1455=置換コード!$I$11,31,入力シート!O1455=置換コード!$I$12,32,入力シート!O1455=置換コード!$I$13,33,入力シート!O1455=置換コード!$I$14,34,入力シート!O1455=置換コード!$I$15,35,入力シート!O1455=置換コード!$I$16,36,入力シート!O1455=置換コード!$I$17,37,入力シート!O1455=置換コード!$I$18,38,入力シート!O1455=置換コード!$I$19,41,入力シート!O1455=置換コード!$I$20,42,入力シート!O1455=置換コード!$I$21,43,入力シート!O1455=置換コード!$I$22,44,入力シート!O1455=置換コード!$I$23,51,入力シート!O1455=置換コード!$I$24,52,入力シート!O1455=置換コード!$I$25,53,入力シート!O1455=置換コード!$I$26,54,入力シート!O1455=置換コード!$I$27,55,入力シート!O1455=置換コード!$I$28,61,入力シート!O1455=置換コード!$I$29,62,入力シート!O1455=置換コード!$I$30,63,入力シート!O1455=置換コード!$I$31,64,入力シート!O1455=置換コード!$I$32,65,入力シート!O1455=置換コード!$I$33,66,入力シート!O1455=置換コード!$I$34,71,入力シート!O1455=置換コード!$I$35,72,入力シート!O1455=置換コード!$I$36,73,入力シート!O1455=置換コード!$I$37,74,入力シート!O1455=置換コード!$I$38,75,入力シート!O1455=置換コード!$I$39,76,入力シート!O1455=置換コード!$I$40,77,入力シート!O1455=置換コード!$I$41,78,入力シート!O1455=置換コード!$I$42,79,入力シート!O1455=置換コード!$I$43,81,入力シート!O1455=置換コード!$I$44,82,入力シート!O1455=置換コード!$I$45,83,入力シート!O1455=置換コード!$I$46,84,入力シート!O1455=置換コード!$I$47,85,入力シート!O1455=置換コード!$I$48,86,入力シート!O1455=置換コード!$I$49,87,入力シート!O1455=置換コード!$I$50,88,入力シート!O1455=置換コード!$I$51,90)</f>
        <v>#N/A</v>
      </c>
      <c r="R1429" s="83" t="e">
        <f t="shared" si="135"/>
        <v>#N/A</v>
      </c>
      <c r="S1429" s="83" t="str">
        <f>ASC(入力シート!N1455)</f>
        <v/>
      </c>
      <c r="T1429" s="83" t="str">
        <f>ASC(入力シート!P1455)</f>
        <v/>
      </c>
      <c r="U1429" s="83" t="str">
        <f>ASC(入力シート!Q1455)</f>
        <v/>
      </c>
      <c r="V1429" s="83" t="str">
        <f>ASC(入力シート!R1455)</f>
        <v/>
      </c>
      <c r="W1429" s="83" t="str">
        <f>ASC(入力シート!M1455)</f>
        <v/>
      </c>
      <c r="X1429" s="83" t="e">
        <f>_xlfn.IFS(入力シート!U1455=置換コード!$I$4,11,入力シート!U1455=置換コード!$I$5,21,入力シート!U1455=置換コード!$I$6,22,入力シート!U1455=置換コード!$I$7,23,入力シート!U1455=置換コード!$I$8,24,入力シート!U1455=置換コード!$I$9,25,入力シート!U1455=置換コード!$I$10,26,入力シート!U1455=置換コード!$I$11,31,入力シート!U1455=置換コード!$I$12,32,入力シート!U1455=置換コード!$I$13,33,入力シート!U1455=置換コード!$I$14,34,入力シート!U1455=置換コード!$I$15,35,入力シート!U1455=置換コード!$I$16,36,入力シート!U1455=置換コード!$I$17,37,入力シート!U1455=置換コード!$I$18,38,入力シート!U1455=置換コード!$I$19,41,入力シート!U1455=置換コード!$I$20,42,入力シート!U1455=置換コード!$I$21,43,入力シート!U1455=置換コード!$I$22,44,入力シート!U1455=置換コード!$I$23,51,入力シート!U1455=置換コード!$I$24,52,入力シート!U1455=置換コード!$I$25,53,入力シート!U1455=置換コード!$I$26,54,入力シート!U1455=置換コード!$I$27,55,入力シート!U1455=置換コード!$I$28,61,入力シート!U1455=置換コード!$I$29,62,入力シート!U1455=置換コード!$I$30,63,入力シート!U1455=置換コード!$I$31,64,入力シート!U1455=置換コード!$I$32,65,入力シート!U1455=置換コード!$I$33,66,入力シート!U1455=置換コード!$I$34,71,入力シート!U1455=置換コード!$I$35,72,入力シート!U1455=置換コード!$I$36,73,入力シート!U1455=置換コード!$I$37,74,入力シート!U1455=置換コード!$I$38,75,入力シート!U1455=置換コード!$I$39,76,入力シート!U1455=置換コード!$I$40,77,入力シート!U1455=置換コード!$I$41,78,入力シート!U1455=置換コード!$I$42,79,入力シート!U1455=置換コード!$I$43,81,入力シート!U1455=置換コード!$I$44,82,入力シート!U1455=置換コード!$I$45,83,入力シート!U1455=置換コード!$I$46,84,入力シート!U1455=置換コード!$I$47,85,入力シート!U1455=置換コード!$I$48,86,入力シート!U1455=置換コード!$I$49,87,入力シート!U1455=置換コード!$I$50,88,入力シート!U1455=置換コード!$I$51,90)</f>
        <v>#N/A</v>
      </c>
      <c r="Y1429" s="83" t="e">
        <f t="shared" si="136"/>
        <v>#N/A</v>
      </c>
      <c r="Z1429" s="83" t="str">
        <f>ASC(入力シート!T1455)</f>
        <v/>
      </c>
      <c r="AA1429" s="83" t="str">
        <f>ASC(入力シート!V1455)</f>
        <v/>
      </c>
      <c r="AB1429" s="83" t="str">
        <f>ASC(入力シート!W1455)</f>
        <v/>
      </c>
      <c r="AC1429" s="83" t="str">
        <f>ASC(入力シート!X1455)</f>
        <v/>
      </c>
      <c r="AD1429" s="83" t="str">
        <f>ASC(入力シート!S1455)</f>
        <v/>
      </c>
      <c r="AE1429" s="83" t="str">
        <f>IF(入力シート!D1455=0,"",入力シート!D1455)</f>
        <v/>
      </c>
      <c r="AF1429" s="83">
        <f>IF(入力シート!G1455="無し",1,2)</f>
        <v>2</v>
      </c>
      <c r="AG1429" s="85" t="str">
        <f t="shared" ca="1" si="137"/>
        <v>20240213</v>
      </c>
      <c r="AH1429" s="83">
        <f>IF(入力シート!Y1455="有り",2,1)</f>
        <v>1</v>
      </c>
      <c r="AI1429" s="83">
        <f>IF(入力シート!Z1455="有り",2,1)</f>
        <v>1</v>
      </c>
      <c r="AJ1429" s="83">
        <f>IF(入力シート!AA1455="有り",2,1)</f>
        <v>1</v>
      </c>
      <c r="AK1429" s="83">
        <f>IF(入力シート!AB1455="有り",2,1)</f>
        <v>1</v>
      </c>
      <c r="AL1429" s="83">
        <f>IF(入力シート!AC1455="有り",2,1)</f>
        <v>1</v>
      </c>
      <c r="AM1429" s="83">
        <f>IF(入力シート!AD1455="有り",2,1)</f>
        <v>1</v>
      </c>
      <c r="AN1429" s="83">
        <f>IF(入力シート!AE1455="有り",2,1)</f>
        <v>1</v>
      </c>
      <c r="AO1429" s="83">
        <f>IF(入力シート!H1455="必要(\4,950)",1,0)</f>
        <v>0</v>
      </c>
    </row>
    <row r="1430" spans="5:41" x14ac:dyDescent="0.4">
      <c r="E1430" s="85" t="str">
        <f t="shared" ca="1" si="132"/>
        <v>20240213</v>
      </c>
      <c r="F1430" s="83" t="str">
        <f>DBCS(入力シート!A1456)</f>
        <v/>
      </c>
      <c r="G1430" s="83" t="str">
        <f>(ASC(SUBSTITUTE(SUBSTITUTE(入力シート!B1456,"　","")," ","")))</f>
        <v/>
      </c>
      <c r="H1430" s="83" t="str">
        <f>ASC(入力シート!C1456)</f>
        <v/>
      </c>
      <c r="I1430" s="83" t="str">
        <f>IF(入力シート!E1456=0,"",入力シート!E1456)</f>
        <v/>
      </c>
      <c r="J1430" s="83" t="str">
        <f>IF(入力シート!I1456=0,"",入力シート!I1456)</f>
        <v/>
      </c>
      <c r="K1430" s="83" t="str">
        <f>DBCS(入力シート!K1456)</f>
        <v/>
      </c>
      <c r="L1430" s="83" t="str">
        <f>ASC(入力シート!L1456)</f>
        <v/>
      </c>
      <c r="M1430" s="83" t="e">
        <f>_xlfn.IFS(入力シート!J1456=置換コード!$B$4,1,入力シート!J1456=置換コード!$B$5,2,入力シート!J1456=置換コード!$B$6,3,入力シート!J1456=置換コード!$B$7,4,入力シート!J1456=置換コード!$B$8,5,入力シート!J1456=置換コード!$B$9,6,入力シート!J1456=置換コード!$B$10,7,入力シート!J1456=置換コード!$B$11,8,入力シート!J1456=置換コード!$B$12,9,入力シート!J1456=置換コード!$B$13,10)</f>
        <v>#N/A</v>
      </c>
      <c r="N1430" s="83" t="e">
        <f>_xlfn.IFS(入力シート!F1456=置換コード!$E$4,1,入力シート!F1456=置換コード!$E$5,2)</f>
        <v>#N/A</v>
      </c>
      <c r="O1430" s="83" t="e">
        <f t="shared" si="133"/>
        <v>#N/A</v>
      </c>
      <c r="P1430" s="83" t="e">
        <f t="shared" si="134"/>
        <v>#N/A</v>
      </c>
      <c r="Q1430" s="83" t="e">
        <f>_xlfn.IFS(入力シート!O1456=置換コード!$I$4,11,入力シート!O1456=置換コード!$I$5,21,入力シート!O1456=置換コード!$I$6,22,入力シート!O1456=置換コード!$I$7,23,入力シート!O1456=置換コード!$I$8,24,入力シート!O1456=置換コード!$I$9,25,入力シート!O1456=置換コード!$I$10,26,入力シート!O1456=置換コード!$I$11,31,入力シート!O1456=置換コード!$I$12,32,入力シート!O1456=置換コード!$I$13,33,入力シート!O1456=置換コード!$I$14,34,入力シート!O1456=置換コード!$I$15,35,入力シート!O1456=置換コード!$I$16,36,入力シート!O1456=置換コード!$I$17,37,入力シート!O1456=置換コード!$I$18,38,入力シート!O1456=置換コード!$I$19,41,入力シート!O1456=置換コード!$I$20,42,入力シート!O1456=置換コード!$I$21,43,入力シート!O1456=置換コード!$I$22,44,入力シート!O1456=置換コード!$I$23,51,入力シート!O1456=置換コード!$I$24,52,入力シート!O1456=置換コード!$I$25,53,入力シート!O1456=置換コード!$I$26,54,入力シート!O1456=置換コード!$I$27,55,入力シート!O1456=置換コード!$I$28,61,入力シート!O1456=置換コード!$I$29,62,入力シート!O1456=置換コード!$I$30,63,入力シート!O1456=置換コード!$I$31,64,入力シート!O1456=置換コード!$I$32,65,入力シート!O1456=置換コード!$I$33,66,入力シート!O1456=置換コード!$I$34,71,入力シート!O1456=置換コード!$I$35,72,入力シート!O1456=置換コード!$I$36,73,入力シート!O1456=置換コード!$I$37,74,入力シート!O1456=置換コード!$I$38,75,入力シート!O1456=置換コード!$I$39,76,入力シート!O1456=置換コード!$I$40,77,入力シート!O1456=置換コード!$I$41,78,入力シート!O1456=置換コード!$I$42,79,入力シート!O1456=置換コード!$I$43,81,入力シート!O1456=置換コード!$I$44,82,入力シート!O1456=置換コード!$I$45,83,入力シート!O1456=置換コード!$I$46,84,入力シート!O1456=置換コード!$I$47,85,入力シート!O1456=置換コード!$I$48,86,入力シート!O1456=置換コード!$I$49,87,入力シート!O1456=置換コード!$I$50,88,入力シート!O1456=置換コード!$I$51,90)</f>
        <v>#N/A</v>
      </c>
      <c r="R1430" s="83" t="e">
        <f t="shared" si="135"/>
        <v>#N/A</v>
      </c>
      <c r="S1430" s="83" t="str">
        <f>ASC(入力シート!N1456)</f>
        <v/>
      </c>
      <c r="T1430" s="83" t="str">
        <f>ASC(入力シート!P1456)</f>
        <v/>
      </c>
      <c r="U1430" s="83" t="str">
        <f>ASC(入力シート!Q1456)</f>
        <v/>
      </c>
      <c r="V1430" s="83" t="str">
        <f>ASC(入力シート!R1456)</f>
        <v/>
      </c>
      <c r="W1430" s="83" t="str">
        <f>ASC(入力シート!M1456)</f>
        <v/>
      </c>
      <c r="X1430" s="83" t="e">
        <f>_xlfn.IFS(入力シート!U1456=置換コード!$I$4,11,入力シート!U1456=置換コード!$I$5,21,入力シート!U1456=置換コード!$I$6,22,入力シート!U1456=置換コード!$I$7,23,入力シート!U1456=置換コード!$I$8,24,入力シート!U1456=置換コード!$I$9,25,入力シート!U1456=置換コード!$I$10,26,入力シート!U1456=置換コード!$I$11,31,入力シート!U1456=置換コード!$I$12,32,入力シート!U1456=置換コード!$I$13,33,入力シート!U1456=置換コード!$I$14,34,入力シート!U1456=置換コード!$I$15,35,入力シート!U1456=置換コード!$I$16,36,入力シート!U1456=置換コード!$I$17,37,入力シート!U1456=置換コード!$I$18,38,入力シート!U1456=置換コード!$I$19,41,入力シート!U1456=置換コード!$I$20,42,入力シート!U1456=置換コード!$I$21,43,入力シート!U1456=置換コード!$I$22,44,入力シート!U1456=置換コード!$I$23,51,入力シート!U1456=置換コード!$I$24,52,入力シート!U1456=置換コード!$I$25,53,入力シート!U1456=置換コード!$I$26,54,入力シート!U1456=置換コード!$I$27,55,入力シート!U1456=置換コード!$I$28,61,入力シート!U1456=置換コード!$I$29,62,入力シート!U1456=置換コード!$I$30,63,入力シート!U1456=置換コード!$I$31,64,入力シート!U1456=置換コード!$I$32,65,入力シート!U1456=置換コード!$I$33,66,入力シート!U1456=置換コード!$I$34,71,入力シート!U1456=置換コード!$I$35,72,入力シート!U1456=置換コード!$I$36,73,入力シート!U1456=置換コード!$I$37,74,入力シート!U1456=置換コード!$I$38,75,入力シート!U1456=置換コード!$I$39,76,入力シート!U1456=置換コード!$I$40,77,入力シート!U1456=置換コード!$I$41,78,入力シート!U1456=置換コード!$I$42,79,入力シート!U1456=置換コード!$I$43,81,入力シート!U1456=置換コード!$I$44,82,入力シート!U1456=置換コード!$I$45,83,入力シート!U1456=置換コード!$I$46,84,入力シート!U1456=置換コード!$I$47,85,入力シート!U1456=置換コード!$I$48,86,入力シート!U1456=置換コード!$I$49,87,入力シート!U1456=置換コード!$I$50,88,入力シート!U1456=置換コード!$I$51,90)</f>
        <v>#N/A</v>
      </c>
      <c r="Y1430" s="83" t="e">
        <f t="shared" si="136"/>
        <v>#N/A</v>
      </c>
      <c r="Z1430" s="83" t="str">
        <f>ASC(入力シート!T1456)</f>
        <v/>
      </c>
      <c r="AA1430" s="83" t="str">
        <f>ASC(入力シート!V1456)</f>
        <v/>
      </c>
      <c r="AB1430" s="83" t="str">
        <f>ASC(入力シート!W1456)</f>
        <v/>
      </c>
      <c r="AC1430" s="83" t="str">
        <f>ASC(入力シート!X1456)</f>
        <v/>
      </c>
      <c r="AD1430" s="83" t="str">
        <f>ASC(入力シート!S1456)</f>
        <v/>
      </c>
      <c r="AE1430" s="83" t="str">
        <f>IF(入力シート!D1456=0,"",入力シート!D1456)</f>
        <v/>
      </c>
      <c r="AF1430" s="83">
        <f>IF(入力シート!G1456="無し",1,2)</f>
        <v>2</v>
      </c>
      <c r="AG1430" s="85" t="str">
        <f t="shared" ca="1" si="137"/>
        <v>20240213</v>
      </c>
      <c r="AH1430" s="83">
        <f>IF(入力シート!Y1456="有り",2,1)</f>
        <v>1</v>
      </c>
      <c r="AI1430" s="83">
        <f>IF(入力シート!Z1456="有り",2,1)</f>
        <v>1</v>
      </c>
      <c r="AJ1430" s="83">
        <f>IF(入力シート!AA1456="有り",2,1)</f>
        <v>1</v>
      </c>
      <c r="AK1430" s="83">
        <f>IF(入力シート!AB1456="有り",2,1)</f>
        <v>1</v>
      </c>
      <c r="AL1430" s="83">
        <f>IF(入力シート!AC1456="有り",2,1)</f>
        <v>1</v>
      </c>
      <c r="AM1430" s="83">
        <f>IF(入力シート!AD1456="有り",2,1)</f>
        <v>1</v>
      </c>
      <c r="AN1430" s="83">
        <f>IF(入力シート!AE1456="有り",2,1)</f>
        <v>1</v>
      </c>
      <c r="AO1430" s="83">
        <f>IF(入力シート!H1456="必要(\4,950)",1,0)</f>
        <v>0</v>
      </c>
    </row>
    <row r="1431" spans="5:41" x14ac:dyDescent="0.4">
      <c r="E1431" s="85" t="str">
        <f t="shared" ca="1" si="132"/>
        <v>20240213</v>
      </c>
      <c r="F1431" s="83" t="str">
        <f>DBCS(入力シート!A1457)</f>
        <v/>
      </c>
      <c r="G1431" s="83" t="str">
        <f>(ASC(SUBSTITUTE(SUBSTITUTE(入力シート!B1457,"　","")," ","")))</f>
        <v/>
      </c>
      <c r="H1431" s="83" t="str">
        <f>ASC(入力シート!C1457)</f>
        <v/>
      </c>
      <c r="I1431" s="83" t="str">
        <f>IF(入力シート!E1457=0,"",入力シート!E1457)</f>
        <v/>
      </c>
      <c r="J1431" s="83" t="str">
        <f>IF(入力シート!I1457=0,"",入力シート!I1457)</f>
        <v/>
      </c>
      <c r="K1431" s="83" t="str">
        <f>DBCS(入力シート!K1457)</f>
        <v/>
      </c>
      <c r="L1431" s="83" t="str">
        <f>ASC(入力シート!L1457)</f>
        <v/>
      </c>
      <c r="M1431" s="83" t="e">
        <f>_xlfn.IFS(入力シート!J1457=置換コード!$B$4,1,入力シート!J1457=置換コード!$B$5,2,入力シート!J1457=置換コード!$B$6,3,入力シート!J1457=置換コード!$B$7,4,入力シート!J1457=置換コード!$B$8,5,入力シート!J1457=置換コード!$B$9,6,入力シート!J1457=置換コード!$B$10,7,入力シート!J1457=置換コード!$B$11,8,入力シート!J1457=置換コード!$B$12,9,入力シート!J1457=置換コード!$B$13,10)</f>
        <v>#N/A</v>
      </c>
      <c r="N1431" s="83" t="e">
        <f>_xlfn.IFS(入力シート!F1457=置換コード!$E$4,1,入力シート!F1457=置換コード!$E$5,2)</f>
        <v>#N/A</v>
      </c>
      <c r="O1431" s="83" t="e">
        <f t="shared" si="133"/>
        <v>#N/A</v>
      </c>
      <c r="P1431" s="83" t="e">
        <f t="shared" si="134"/>
        <v>#N/A</v>
      </c>
      <c r="Q1431" s="83" t="e">
        <f>_xlfn.IFS(入力シート!O1457=置換コード!$I$4,11,入力シート!O1457=置換コード!$I$5,21,入力シート!O1457=置換コード!$I$6,22,入力シート!O1457=置換コード!$I$7,23,入力シート!O1457=置換コード!$I$8,24,入力シート!O1457=置換コード!$I$9,25,入力シート!O1457=置換コード!$I$10,26,入力シート!O1457=置換コード!$I$11,31,入力シート!O1457=置換コード!$I$12,32,入力シート!O1457=置換コード!$I$13,33,入力シート!O1457=置換コード!$I$14,34,入力シート!O1457=置換コード!$I$15,35,入力シート!O1457=置換コード!$I$16,36,入力シート!O1457=置換コード!$I$17,37,入力シート!O1457=置換コード!$I$18,38,入力シート!O1457=置換コード!$I$19,41,入力シート!O1457=置換コード!$I$20,42,入力シート!O1457=置換コード!$I$21,43,入力シート!O1457=置換コード!$I$22,44,入力シート!O1457=置換コード!$I$23,51,入力シート!O1457=置換コード!$I$24,52,入力シート!O1457=置換コード!$I$25,53,入力シート!O1457=置換コード!$I$26,54,入力シート!O1457=置換コード!$I$27,55,入力シート!O1457=置換コード!$I$28,61,入力シート!O1457=置換コード!$I$29,62,入力シート!O1457=置換コード!$I$30,63,入力シート!O1457=置換コード!$I$31,64,入力シート!O1457=置換コード!$I$32,65,入力シート!O1457=置換コード!$I$33,66,入力シート!O1457=置換コード!$I$34,71,入力シート!O1457=置換コード!$I$35,72,入力シート!O1457=置換コード!$I$36,73,入力シート!O1457=置換コード!$I$37,74,入力シート!O1457=置換コード!$I$38,75,入力シート!O1457=置換コード!$I$39,76,入力シート!O1457=置換コード!$I$40,77,入力シート!O1457=置換コード!$I$41,78,入力シート!O1457=置換コード!$I$42,79,入力シート!O1457=置換コード!$I$43,81,入力シート!O1457=置換コード!$I$44,82,入力シート!O1457=置換コード!$I$45,83,入力シート!O1457=置換コード!$I$46,84,入力シート!O1457=置換コード!$I$47,85,入力シート!O1457=置換コード!$I$48,86,入力シート!O1457=置換コード!$I$49,87,入力シート!O1457=置換コード!$I$50,88,入力シート!O1457=置換コード!$I$51,90)</f>
        <v>#N/A</v>
      </c>
      <c r="R1431" s="83" t="e">
        <f t="shared" si="135"/>
        <v>#N/A</v>
      </c>
      <c r="S1431" s="83" t="str">
        <f>ASC(入力シート!N1457)</f>
        <v/>
      </c>
      <c r="T1431" s="83" t="str">
        <f>ASC(入力シート!P1457)</f>
        <v/>
      </c>
      <c r="U1431" s="83" t="str">
        <f>ASC(入力シート!Q1457)</f>
        <v/>
      </c>
      <c r="V1431" s="83" t="str">
        <f>ASC(入力シート!R1457)</f>
        <v/>
      </c>
      <c r="W1431" s="83" t="str">
        <f>ASC(入力シート!M1457)</f>
        <v/>
      </c>
      <c r="X1431" s="83" t="e">
        <f>_xlfn.IFS(入力シート!U1457=置換コード!$I$4,11,入力シート!U1457=置換コード!$I$5,21,入力シート!U1457=置換コード!$I$6,22,入力シート!U1457=置換コード!$I$7,23,入力シート!U1457=置換コード!$I$8,24,入力シート!U1457=置換コード!$I$9,25,入力シート!U1457=置換コード!$I$10,26,入力シート!U1457=置換コード!$I$11,31,入力シート!U1457=置換コード!$I$12,32,入力シート!U1457=置換コード!$I$13,33,入力シート!U1457=置換コード!$I$14,34,入力シート!U1457=置換コード!$I$15,35,入力シート!U1457=置換コード!$I$16,36,入力シート!U1457=置換コード!$I$17,37,入力シート!U1457=置換コード!$I$18,38,入力シート!U1457=置換コード!$I$19,41,入力シート!U1457=置換コード!$I$20,42,入力シート!U1457=置換コード!$I$21,43,入力シート!U1457=置換コード!$I$22,44,入力シート!U1457=置換コード!$I$23,51,入力シート!U1457=置換コード!$I$24,52,入力シート!U1457=置換コード!$I$25,53,入力シート!U1457=置換コード!$I$26,54,入力シート!U1457=置換コード!$I$27,55,入力シート!U1457=置換コード!$I$28,61,入力シート!U1457=置換コード!$I$29,62,入力シート!U1457=置換コード!$I$30,63,入力シート!U1457=置換コード!$I$31,64,入力シート!U1457=置換コード!$I$32,65,入力シート!U1457=置換コード!$I$33,66,入力シート!U1457=置換コード!$I$34,71,入力シート!U1457=置換コード!$I$35,72,入力シート!U1457=置換コード!$I$36,73,入力シート!U1457=置換コード!$I$37,74,入力シート!U1457=置換コード!$I$38,75,入力シート!U1457=置換コード!$I$39,76,入力シート!U1457=置換コード!$I$40,77,入力シート!U1457=置換コード!$I$41,78,入力シート!U1457=置換コード!$I$42,79,入力シート!U1457=置換コード!$I$43,81,入力シート!U1457=置換コード!$I$44,82,入力シート!U1457=置換コード!$I$45,83,入力シート!U1457=置換コード!$I$46,84,入力シート!U1457=置換コード!$I$47,85,入力シート!U1457=置換コード!$I$48,86,入力シート!U1457=置換コード!$I$49,87,入力シート!U1457=置換コード!$I$50,88,入力シート!U1457=置換コード!$I$51,90)</f>
        <v>#N/A</v>
      </c>
      <c r="Y1431" s="83" t="e">
        <f t="shared" si="136"/>
        <v>#N/A</v>
      </c>
      <c r="Z1431" s="83" t="str">
        <f>ASC(入力シート!T1457)</f>
        <v/>
      </c>
      <c r="AA1431" s="83" t="str">
        <f>ASC(入力シート!V1457)</f>
        <v/>
      </c>
      <c r="AB1431" s="83" t="str">
        <f>ASC(入力シート!W1457)</f>
        <v/>
      </c>
      <c r="AC1431" s="83" t="str">
        <f>ASC(入力シート!X1457)</f>
        <v/>
      </c>
      <c r="AD1431" s="83" t="str">
        <f>ASC(入力シート!S1457)</f>
        <v/>
      </c>
      <c r="AE1431" s="83" t="str">
        <f>IF(入力シート!D1457=0,"",入力シート!D1457)</f>
        <v/>
      </c>
      <c r="AF1431" s="83">
        <f>IF(入力シート!G1457="無し",1,2)</f>
        <v>2</v>
      </c>
      <c r="AG1431" s="85" t="str">
        <f t="shared" ca="1" si="137"/>
        <v>20240213</v>
      </c>
      <c r="AH1431" s="83">
        <f>IF(入力シート!Y1457="有り",2,1)</f>
        <v>1</v>
      </c>
      <c r="AI1431" s="83">
        <f>IF(入力シート!Z1457="有り",2,1)</f>
        <v>1</v>
      </c>
      <c r="AJ1431" s="83">
        <f>IF(入力シート!AA1457="有り",2,1)</f>
        <v>1</v>
      </c>
      <c r="AK1431" s="83">
        <f>IF(入力シート!AB1457="有り",2,1)</f>
        <v>1</v>
      </c>
      <c r="AL1431" s="83">
        <f>IF(入力シート!AC1457="有り",2,1)</f>
        <v>1</v>
      </c>
      <c r="AM1431" s="83">
        <f>IF(入力シート!AD1457="有り",2,1)</f>
        <v>1</v>
      </c>
      <c r="AN1431" s="83">
        <f>IF(入力シート!AE1457="有り",2,1)</f>
        <v>1</v>
      </c>
      <c r="AO1431" s="83">
        <f>IF(入力シート!H1457="必要(\4,950)",1,0)</f>
        <v>0</v>
      </c>
    </row>
    <row r="1432" spans="5:41" x14ac:dyDescent="0.4">
      <c r="E1432" s="85" t="str">
        <f t="shared" ca="1" si="132"/>
        <v>20240213</v>
      </c>
      <c r="F1432" s="83" t="str">
        <f>DBCS(入力シート!A1458)</f>
        <v/>
      </c>
      <c r="G1432" s="83" t="str">
        <f>(ASC(SUBSTITUTE(SUBSTITUTE(入力シート!B1458,"　","")," ","")))</f>
        <v/>
      </c>
      <c r="H1432" s="83" t="str">
        <f>ASC(入力シート!C1458)</f>
        <v/>
      </c>
      <c r="I1432" s="83" t="str">
        <f>IF(入力シート!E1458=0,"",入力シート!E1458)</f>
        <v/>
      </c>
      <c r="J1432" s="83" t="str">
        <f>IF(入力シート!I1458=0,"",入力シート!I1458)</f>
        <v/>
      </c>
      <c r="K1432" s="83" t="str">
        <f>DBCS(入力シート!K1458)</f>
        <v/>
      </c>
      <c r="L1432" s="83" t="str">
        <f>ASC(入力シート!L1458)</f>
        <v/>
      </c>
      <c r="M1432" s="83" t="e">
        <f>_xlfn.IFS(入力シート!J1458=置換コード!$B$4,1,入力シート!J1458=置換コード!$B$5,2,入力シート!J1458=置換コード!$B$6,3,入力シート!J1458=置換コード!$B$7,4,入力シート!J1458=置換コード!$B$8,5,入力シート!J1458=置換コード!$B$9,6,入力シート!J1458=置換コード!$B$10,7,入力シート!J1458=置換コード!$B$11,8,入力シート!J1458=置換コード!$B$12,9,入力シート!J1458=置換コード!$B$13,10)</f>
        <v>#N/A</v>
      </c>
      <c r="N1432" s="83" t="e">
        <f>_xlfn.IFS(入力シート!F1458=置換コード!$E$4,1,入力シート!F1458=置換コード!$E$5,2)</f>
        <v>#N/A</v>
      </c>
      <c r="O1432" s="83" t="e">
        <f t="shared" si="133"/>
        <v>#N/A</v>
      </c>
      <c r="P1432" s="83" t="e">
        <f t="shared" si="134"/>
        <v>#N/A</v>
      </c>
      <c r="Q1432" s="83" t="e">
        <f>_xlfn.IFS(入力シート!O1458=置換コード!$I$4,11,入力シート!O1458=置換コード!$I$5,21,入力シート!O1458=置換コード!$I$6,22,入力シート!O1458=置換コード!$I$7,23,入力シート!O1458=置換コード!$I$8,24,入力シート!O1458=置換コード!$I$9,25,入力シート!O1458=置換コード!$I$10,26,入力シート!O1458=置換コード!$I$11,31,入力シート!O1458=置換コード!$I$12,32,入力シート!O1458=置換コード!$I$13,33,入力シート!O1458=置換コード!$I$14,34,入力シート!O1458=置換コード!$I$15,35,入力シート!O1458=置換コード!$I$16,36,入力シート!O1458=置換コード!$I$17,37,入力シート!O1458=置換コード!$I$18,38,入力シート!O1458=置換コード!$I$19,41,入力シート!O1458=置換コード!$I$20,42,入力シート!O1458=置換コード!$I$21,43,入力シート!O1458=置換コード!$I$22,44,入力シート!O1458=置換コード!$I$23,51,入力シート!O1458=置換コード!$I$24,52,入力シート!O1458=置換コード!$I$25,53,入力シート!O1458=置換コード!$I$26,54,入力シート!O1458=置換コード!$I$27,55,入力シート!O1458=置換コード!$I$28,61,入力シート!O1458=置換コード!$I$29,62,入力シート!O1458=置換コード!$I$30,63,入力シート!O1458=置換コード!$I$31,64,入力シート!O1458=置換コード!$I$32,65,入力シート!O1458=置換コード!$I$33,66,入力シート!O1458=置換コード!$I$34,71,入力シート!O1458=置換コード!$I$35,72,入力シート!O1458=置換コード!$I$36,73,入力シート!O1458=置換コード!$I$37,74,入力シート!O1458=置換コード!$I$38,75,入力シート!O1458=置換コード!$I$39,76,入力シート!O1458=置換コード!$I$40,77,入力シート!O1458=置換コード!$I$41,78,入力シート!O1458=置換コード!$I$42,79,入力シート!O1458=置換コード!$I$43,81,入力シート!O1458=置換コード!$I$44,82,入力シート!O1458=置換コード!$I$45,83,入力シート!O1458=置換コード!$I$46,84,入力シート!O1458=置換コード!$I$47,85,入力シート!O1458=置換コード!$I$48,86,入力シート!O1458=置換コード!$I$49,87,入力シート!O1458=置換コード!$I$50,88,入力シート!O1458=置換コード!$I$51,90)</f>
        <v>#N/A</v>
      </c>
      <c r="R1432" s="83" t="e">
        <f t="shared" si="135"/>
        <v>#N/A</v>
      </c>
      <c r="S1432" s="83" t="str">
        <f>ASC(入力シート!N1458)</f>
        <v/>
      </c>
      <c r="T1432" s="83" t="str">
        <f>ASC(入力シート!P1458)</f>
        <v/>
      </c>
      <c r="U1432" s="83" t="str">
        <f>ASC(入力シート!Q1458)</f>
        <v/>
      </c>
      <c r="V1432" s="83" t="str">
        <f>ASC(入力シート!R1458)</f>
        <v/>
      </c>
      <c r="W1432" s="83" t="str">
        <f>ASC(入力シート!M1458)</f>
        <v/>
      </c>
      <c r="X1432" s="83" t="e">
        <f>_xlfn.IFS(入力シート!U1458=置換コード!$I$4,11,入力シート!U1458=置換コード!$I$5,21,入力シート!U1458=置換コード!$I$6,22,入力シート!U1458=置換コード!$I$7,23,入力シート!U1458=置換コード!$I$8,24,入力シート!U1458=置換コード!$I$9,25,入力シート!U1458=置換コード!$I$10,26,入力シート!U1458=置換コード!$I$11,31,入力シート!U1458=置換コード!$I$12,32,入力シート!U1458=置換コード!$I$13,33,入力シート!U1458=置換コード!$I$14,34,入力シート!U1458=置換コード!$I$15,35,入力シート!U1458=置換コード!$I$16,36,入力シート!U1458=置換コード!$I$17,37,入力シート!U1458=置換コード!$I$18,38,入力シート!U1458=置換コード!$I$19,41,入力シート!U1458=置換コード!$I$20,42,入力シート!U1458=置換コード!$I$21,43,入力シート!U1458=置換コード!$I$22,44,入力シート!U1458=置換コード!$I$23,51,入力シート!U1458=置換コード!$I$24,52,入力シート!U1458=置換コード!$I$25,53,入力シート!U1458=置換コード!$I$26,54,入力シート!U1458=置換コード!$I$27,55,入力シート!U1458=置換コード!$I$28,61,入力シート!U1458=置換コード!$I$29,62,入力シート!U1458=置換コード!$I$30,63,入力シート!U1458=置換コード!$I$31,64,入力シート!U1458=置換コード!$I$32,65,入力シート!U1458=置換コード!$I$33,66,入力シート!U1458=置換コード!$I$34,71,入力シート!U1458=置換コード!$I$35,72,入力シート!U1458=置換コード!$I$36,73,入力シート!U1458=置換コード!$I$37,74,入力シート!U1458=置換コード!$I$38,75,入力シート!U1458=置換コード!$I$39,76,入力シート!U1458=置換コード!$I$40,77,入力シート!U1458=置換コード!$I$41,78,入力シート!U1458=置換コード!$I$42,79,入力シート!U1458=置換コード!$I$43,81,入力シート!U1458=置換コード!$I$44,82,入力シート!U1458=置換コード!$I$45,83,入力シート!U1458=置換コード!$I$46,84,入力シート!U1458=置換コード!$I$47,85,入力シート!U1458=置換コード!$I$48,86,入力シート!U1458=置換コード!$I$49,87,入力シート!U1458=置換コード!$I$50,88,入力シート!U1458=置換コード!$I$51,90)</f>
        <v>#N/A</v>
      </c>
      <c r="Y1432" s="83" t="e">
        <f t="shared" si="136"/>
        <v>#N/A</v>
      </c>
      <c r="Z1432" s="83" t="str">
        <f>ASC(入力シート!T1458)</f>
        <v/>
      </c>
      <c r="AA1432" s="83" t="str">
        <f>ASC(入力シート!V1458)</f>
        <v/>
      </c>
      <c r="AB1432" s="83" t="str">
        <f>ASC(入力シート!W1458)</f>
        <v/>
      </c>
      <c r="AC1432" s="83" t="str">
        <f>ASC(入力シート!X1458)</f>
        <v/>
      </c>
      <c r="AD1432" s="83" t="str">
        <f>ASC(入力シート!S1458)</f>
        <v/>
      </c>
      <c r="AE1432" s="83" t="str">
        <f>IF(入力シート!D1458=0,"",入力シート!D1458)</f>
        <v/>
      </c>
      <c r="AF1432" s="83">
        <f>IF(入力シート!G1458="無し",1,2)</f>
        <v>2</v>
      </c>
      <c r="AG1432" s="85" t="str">
        <f t="shared" ca="1" si="137"/>
        <v>20240213</v>
      </c>
      <c r="AH1432" s="83">
        <f>IF(入力シート!Y1458="有り",2,1)</f>
        <v>1</v>
      </c>
      <c r="AI1432" s="83">
        <f>IF(入力シート!Z1458="有り",2,1)</f>
        <v>1</v>
      </c>
      <c r="AJ1432" s="83">
        <f>IF(入力シート!AA1458="有り",2,1)</f>
        <v>1</v>
      </c>
      <c r="AK1432" s="83">
        <f>IF(入力シート!AB1458="有り",2,1)</f>
        <v>1</v>
      </c>
      <c r="AL1432" s="83">
        <f>IF(入力シート!AC1458="有り",2,1)</f>
        <v>1</v>
      </c>
      <c r="AM1432" s="83">
        <f>IF(入力シート!AD1458="有り",2,1)</f>
        <v>1</v>
      </c>
      <c r="AN1432" s="83">
        <f>IF(入力シート!AE1458="有り",2,1)</f>
        <v>1</v>
      </c>
      <c r="AO1432" s="83">
        <f>IF(入力シート!H1458="必要(\4,950)",1,0)</f>
        <v>0</v>
      </c>
    </row>
    <row r="1433" spans="5:41" x14ac:dyDescent="0.4">
      <c r="E1433" s="85" t="str">
        <f t="shared" ca="1" si="132"/>
        <v>20240213</v>
      </c>
      <c r="F1433" s="83" t="str">
        <f>DBCS(入力シート!A1459)</f>
        <v/>
      </c>
      <c r="G1433" s="83" t="str">
        <f>(ASC(SUBSTITUTE(SUBSTITUTE(入力シート!B1459,"　","")," ","")))</f>
        <v/>
      </c>
      <c r="H1433" s="83" t="str">
        <f>ASC(入力シート!C1459)</f>
        <v/>
      </c>
      <c r="I1433" s="83" t="str">
        <f>IF(入力シート!E1459=0,"",入力シート!E1459)</f>
        <v/>
      </c>
      <c r="J1433" s="83" t="str">
        <f>IF(入力シート!I1459=0,"",入力シート!I1459)</f>
        <v/>
      </c>
      <c r="K1433" s="83" t="str">
        <f>DBCS(入力シート!K1459)</f>
        <v/>
      </c>
      <c r="L1433" s="83" t="str">
        <f>ASC(入力シート!L1459)</f>
        <v/>
      </c>
      <c r="M1433" s="83" t="e">
        <f>_xlfn.IFS(入力シート!J1459=置換コード!$B$4,1,入力シート!J1459=置換コード!$B$5,2,入力シート!J1459=置換コード!$B$6,3,入力シート!J1459=置換コード!$B$7,4,入力シート!J1459=置換コード!$B$8,5,入力シート!J1459=置換コード!$B$9,6,入力シート!J1459=置換コード!$B$10,7,入力シート!J1459=置換コード!$B$11,8,入力シート!J1459=置換コード!$B$12,9,入力シート!J1459=置換コード!$B$13,10)</f>
        <v>#N/A</v>
      </c>
      <c r="N1433" s="83" t="e">
        <f>_xlfn.IFS(入力シート!F1459=置換コード!$E$4,1,入力シート!F1459=置換コード!$E$5,2)</f>
        <v>#N/A</v>
      </c>
      <c r="O1433" s="83" t="e">
        <f t="shared" si="133"/>
        <v>#N/A</v>
      </c>
      <c r="P1433" s="83" t="e">
        <f t="shared" si="134"/>
        <v>#N/A</v>
      </c>
      <c r="Q1433" s="83" t="e">
        <f>_xlfn.IFS(入力シート!O1459=置換コード!$I$4,11,入力シート!O1459=置換コード!$I$5,21,入力シート!O1459=置換コード!$I$6,22,入力シート!O1459=置換コード!$I$7,23,入力シート!O1459=置換コード!$I$8,24,入力シート!O1459=置換コード!$I$9,25,入力シート!O1459=置換コード!$I$10,26,入力シート!O1459=置換コード!$I$11,31,入力シート!O1459=置換コード!$I$12,32,入力シート!O1459=置換コード!$I$13,33,入力シート!O1459=置換コード!$I$14,34,入力シート!O1459=置換コード!$I$15,35,入力シート!O1459=置換コード!$I$16,36,入力シート!O1459=置換コード!$I$17,37,入力シート!O1459=置換コード!$I$18,38,入力シート!O1459=置換コード!$I$19,41,入力シート!O1459=置換コード!$I$20,42,入力シート!O1459=置換コード!$I$21,43,入力シート!O1459=置換コード!$I$22,44,入力シート!O1459=置換コード!$I$23,51,入力シート!O1459=置換コード!$I$24,52,入力シート!O1459=置換コード!$I$25,53,入力シート!O1459=置換コード!$I$26,54,入力シート!O1459=置換コード!$I$27,55,入力シート!O1459=置換コード!$I$28,61,入力シート!O1459=置換コード!$I$29,62,入力シート!O1459=置換コード!$I$30,63,入力シート!O1459=置換コード!$I$31,64,入力シート!O1459=置換コード!$I$32,65,入力シート!O1459=置換コード!$I$33,66,入力シート!O1459=置換コード!$I$34,71,入力シート!O1459=置換コード!$I$35,72,入力シート!O1459=置換コード!$I$36,73,入力シート!O1459=置換コード!$I$37,74,入力シート!O1459=置換コード!$I$38,75,入力シート!O1459=置換コード!$I$39,76,入力シート!O1459=置換コード!$I$40,77,入力シート!O1459=置換コード!$I$41,78,入力シート!O1459=置換コード!$I$42,79,入力シート!O1459=置換コード!$I$43,81,入力シート!O1459=置換コード!$I$44,82,入力シート!O1459=置換コード!$I$45,83,入力シート!O1459=置換コード!$I$46,84,入力シート!O1459=置換コード!$I$47,85,入力シート!O1459=置換コード!$I$48,86,入力シート!O1459=置換コード!$I$49,87,入力シート!O1459=置換コード!$I$50,88,入力シート!O1459=置換コード!$I$51,90)</f>
        <v>#N/A</v>
      </c>
      <c r="R1433" s="83" t="e">
        <f t="shared" si="135"/>
        <v>#N/A</v>
      </c>
      <c r="S1433" s="83" t="str">
        <f>ASC(入力シート!N1459)</f>
        <v/>
      </c>
      <c r="T1433" s="83" t="str">
        <f>ASC(入力シート!P1459)</f>
        <v/>
      </c>
      <c r="U1433" s="83" t="str">
        <f>ASC(入力シート!Q1459)</f>
        <v/>
      </c>
      <c r="V1433" s="83" t="str">
        <f>ASC(入力シート!R1459)</f>
        <v/>
      </c>
      <c r="W1433" s="83" t="str">
        <f>ASC(入力シート!M1459)</f>
        <v/>
      </c>
      <c r="X1433" s="83" t="e">
        <f>_xlfn.IFS(入力シート!U1459=置換コード!$I$4,11,入力シート!U1459=置換コード!$I$5,21,入力シート!U1459=置換コード!$I$6,22,入力シート!U1459=置換コード!$I$7,23,入力シート!U1459=置換コード!$I$8,24,入力シート!U1459=置換コード!$I$9,25,入力シート!U1459=置換コード!$I$10,26,入力シート!U1459=置換コード!$I$11,31,入力シート!U1459=置換コード!$I$12,32,入力シート!U1459=置換コード!$I$13,33,入力シート!U1459=置換コード!$I$14,34,入力シート!U1459=置換コード!$I$15,35,入力シート!U1459=置換コード!$I$16,36,入力シート!U1459=置換コード!$I$17,37,入力シート!U1459=置換コード!$I$18,38,入力シート!U1459=置換コード!$I$19,41,入力シート!U1459=置換コード!$I$20,42,入力シート!U1459=置換コード!$I$21,43,入力シート!U1459=置換コード!$I$22,44,入力シート!U1459=置換コード!$I$23,51,入力シート!U1459=置換コード!$I$24,52,入力シート!U1459=置換コード!$I$25,53,入力シート!U1459=置換コード!$I$26,54,入力シート!U1459=置換コード!$I$27,55,入力シート!U1459=置換コード!$I$28,61,入力シート!U1459=置換コード!$I$29,62,入力シート!U1459=置換コード!$I$30,63,入力シート!U1459=置換コード!$I$31,64,入力シート!U1459=置換コード!$I$32,65,入力シート!U1459=置換コード!$I$33,66,入力シート!U1459=置換コード!$I$34,71,入力シート!U1459=置換コード!$I$35,72,入力シート!U1459=置換コード!$I$36,73,入力シート!U1459=置換コード!$I$37,74,入力シート!U1459=置換コード!$I$38,75,入力シート!U1459=置換コード!$I$39,76,入力シート!U1459=置換コード!$I$40,77,入力シート!U1459=置換コード!$I$41,78,入力シート!U1459=置換コード!$I$42,79,入力シート!U1459=置換コード!$I$43,81,入力シート!U1459=置換コード!$I$44,82,入力シート!U1459=置換コード!$I$45,83,入力シート!U1459=置換コード!$I$46,84,入力シート!U1459=置換コード!$I$47,85,入力シート!U1459=置換コード!$I$48,86,入力シート!U1459=置換コード!$I$49,87,入力シート!U1459=置換コード!$I$50,88,入力シート!U1459=置換コード!$I$51,90)</f>
        <v>#N/A</v>
      </c>
      <c r="Y1433" s="83" t="e">
        <f t="shared" si="136"/>
        <v>#N/A</v>
      </c>
      <c r="Z1433" s="83" t="str">
        <f>ASC(入力シート!T1459)</f>
        <v/>
      </c>
      <c r="AA1433" s="83" t="str">
        <f>ASC(入力シート!V1459)</f>
        <v/>
      </c>
      <c r="AB1433" s="83" t="str">
        <f>ASC(入力シート!W1459)</f>
        <v/>
      </c>
      <c r="AC1433" s="83" t="str">
        <f>ASC(入力シート!X1459)</f>
        <v/>
      </c>
      <c r="AD1433" s="83" t="str">
        <f>ASC(入力シート!S1459)</f>
        <v/>
      </c>
      <c r="AE1433" s="83" t="str">
        <f>IF(入力シート!D1459=0,"",入力シート!D1459)</f>
        <v/>
      </c>
      <c r="AF1433" s="83">
        <f>IF(入力シート!G1459="無し",1,2)</f>
        <v>2</v>
      </c>
      <c r="AG1433" s="85" t="str">
        <f t="shared" ca="1" si="137"/>
        <v>20240213</v>
      </c>
      <c r="AH1433" s="83">
        <f>IF(入力シート!Y1459="有り",2,1)</f>
        <v>1</v>
      </c>
      <c r="AI1433" s="83">
        <f>IF(入力シート!Z1459="有り",2,1)</f>
        <v>1</v>
      </c>
      <c r="AJ1433" s="83">
        <f>IF(入力シート!AA1459="有り",2,1)</f>
        <v>1</v>
      </c>
      <c r="AK1433" s="83">
        <f>IF(入力シート!AB1459="有り",2,1)</f>
        <v>1</v>
      </c>
      <c r="AL1433" s="83">
        <f>IF(入力シート!AC1459="有り",2,1)</f>
        <v>1</v>
      </c>
      <c r="AM1433" s="83">
        <f>IF(入力シート!AD1459="有り",2,1)</f>
        <v>1</v>
      </c>
      <c r="AN1433" s="83">
        <f>IF(入力シート!AE1459="有り",2,1)</f>
        <v>1</v>
      </c>
      <c r="AO1433" s="83">
        <f>IF(入力シート!H1459="必要(\4,950)",1,0)</f>
        <v>0</v>
      </c>
    </row>
    <row r="1434" spans="5:41" x14ac:dyDescent="0.4">
      <c r="E1434" s="85" t="str">
        <f t="shared" ca="1" si="132"/>
        <v>20240213</v>
      </c>
      <c r="F1434" s="83" t="str">
        <f>DBCS(入力シート!A1460)</f>
        <v/>
      </c>
      <c r="G1434" s="83" t="str">
        <f>(ASC(SUBSTITUTE(SUBSTITUTE(入力シート!B1460,"　","")," ","")))</f>
        <v/>
      </c>
      <c r="H1434" s="83" t="str">
        <f>ASC(入力シート!C1460)</f>
        <v/>
      </c>
      <c r="I1434" s="83" t="str">
        <f>IF(入力シート!E1460=0,"",入力シート!E1460)</f>
        <v/>
      </c>
      <c r="J1434" s="83" t="str">
        <f>IF(入力シート!I1460=0,"",入力シート!I1460)</f>
        <v/>
      </c>
      <c r="K1434" s="83" t="str">
        <f>DBCS(入力シート!K1460)</f>
        <v/>
      </c>
      <c r="L1434" s="83" t="str">
        <f>ASC(入力シート!L1460)</f>
        <v/>
      </c>
      <c r="M1434" s="83" t="e">
        <f>_xlfn.IFS(入力シート!J1460=置換コード!$B$4,1,入力シート!J1460=置換コード!$B$5,2,入力シート!J1460=置換コード!$B$6,3,入力シート!J1460=置換コード!$B$7,4,入力シート!J1460=置換コード!$B$8,5,入力シート!J1460=置換コード!$B$9,6,入力シート!J1460=置換コード!$B$10,7,入力シート!J1460=置換コード!$B$11,8,入力シート!J1460=置換コード!$B$12,9,入力シート!J1460=置換コード!$B$13,10)</f>
        <v>#N/A</v>
      </c>
      <c r="N1434" s="83" t="e">
        <f>_xlfn.IFS(入力シート!F1460=置換コード!$E$4,1,入力シート!F1460=置換コード!$E$5,2)</f>
        <v>#N/A</v>
      </c>
      <c r="O1434" s="83" t="e">
        <f t="shared" si="133"/>
        <v>#N/A</v>
      </c>
      <c r="P1434" s="83" t="e">
        <f t="shared" si="134"/>
        <v>#N/A</v>
      </c>
      <c r="Q1434" s="83" t="e">
        <f>_xlfn.IFS(入力シート!O1460=置換コード!$I$4,11,入力シート!O1460=置換コード!$I$5,21,入力シート!O1460=置換コード!$I$6,22,入力シート!O1460=置換コード!$I$7,23,入力シート!O1460=置換コード!$I$8,24,入力シート!O1460=置換コード!$I$9,25,入力シート!O1460=置換コード!$I$10,26,入力シート!O1460=置換コード!$I$11,31,入力シート!O1460=置換コード!$I$12,32,入力シート!O1460=置換コード!$I$13,33,入力シート!O1460=置換コード!$I$14,34,入力シート!O1460=置換コード!$I$15,35,入力シート!O1460=置換コード!$I$16,36,入力シート!O1460=置換コード!$I$17,37,入力シート!O1460=置換コード!$I$18,38,入力シート!O1460=置換コード!$I$19,41,入力シート!O1460=置換コード!$I$20,42,入力シート!O1460=置換コード!$I$21,43,入力シート!O1460=置換コード!$I$22,44,入力シート!O1460=置換コード!$I$23,51,入力シート!O1460=置換コード!$I$24,52,入力シート!O1460=置換コード!$I$25,53,入力シート!O1460=置換コード!$I$26,54,入力シート!O1460=置換コード!$I$27,55,入力シート!O1460=置換コード!$I$28,61,入力シート!O1460=置換コード!$I$29,62,入力シート!O1460=置換コード!$I$30,63,入力シート!O1460=置換コード!$I$31,64,入力シート!O1460=置換コード!$I$32,65,入力シート!O1460=置換コード!$I$33,66,入力シート!O1460=置換コード!$I$34,71,入力シート!O1460=置換コード!$I$35,72,入力シート!O1460=置換コード!$I$36,73,入力シート!O1460=置換コード!$I$37,74,入力シート!O1460=置換コード!$I$38,75,入力シート!O1460=置換コード!$I$39,76,入力シート!O1460=置換コード!$I$40,77,入力シート!O1460=置換コード!$I$41,78,入力シート!O1460=置換コード!$I$42,79,入力シート!O1460=置換コード!$I$43,81,入力シート!O1460=置換コード!$I$44,82,入力シート!O1460=置換コード!$I$45,83,入力シート!O1460=置換コード!$I$46,84,入力シート!O1460=置換コード!$I$47,85,入力シート!O1460=置換コード!$I$48,86,入力シート!O1460=置換コード!$I$49,87,入力シート!O1460=置換コード!$I$50,88,入力シート!O1460=置換コード!$I$51,90)</f>
        <v>#N/A</v>
      </c>
      <c r="R1434" s="83" t="e">
        <f t="shared" si="135"/>
        <v>#N/A</v>
      </c>
      <c r="S1434" s="83" t="str">
        <f>ASC(入力シート!N1460)</f>
        <v/>
      </c>
      <c r="T1434" s="83" t="str">
        <f>ASC(入力シート!P1460)</f>
        <v/>
      </c>
      <c r="U1434" s="83" t="str">
        <f>ASC(入力シート!Q1460)</f>
        <v/>
      </c>
      <c r="V1434" s="83" t="str">
        <f>ASC(入力シート!R1460)</f>
        <v/>
      </c>
      <c r="W1434" s="83" t="str">
        <f>ASC(入力シート!M1460)</f>
        <v/>
      </c>
      <c r="X1434" s="83" t="e">
        <f>_xlfn.IFS(入力シート!U1460=置換コード!$I$4,11,入力シート!U1460=置換コード!$I$5,21,入力シート!U1460=置換コード!$I$6,22,入力シート!U1460=置換コード!$I$7,23,入力シート!U1460=置換コード!$I$8,24,入力シート!U1460=置換コード!$I$9,25,入力シート!U1460=置換コード!$I$10,26,入力シート!U1460=置換コード!$I$11,31,入力シート!U1460=置換コード!$I$12,32,入力シート!U1460=置換コード!$I$13,33,入力シート!U1460=置換コード!$I$14,34,入力シート!U1460=置換コード!$I$15,35,入力シート!U1460=置換コード!$I$16,36,入力シート!U1460=置換コード!$I$17,37,入力シート!U1460=置換コード!$I$18,38,入力シート!U1460=置換コード!$I$19,41,入力シート!U1460=置換コード!$I$20,42,入力シート!U1460=置換コード!$I$21,43,入力シート!U1460=置換コード!$I$22,44,入力シート!U1460=置換コード!$I$23,51,入力シート!U1460=置換コード!$I$24,52,入力シート!U1460=置換コード!$I$25,53,入力シート!U1460=置換コード!$I$26,54,入力シート!U1460=置換コード!$I$27,55,入力シート!U1460=置換コード!$I$28,61,入力シート!U1460=置換コード!$I$29,62,入力シート!U1460=置換コード!$I$30,63,入力シート!U1460=置換コード!$I$31,64,入力シート!U1460=置換コード!$I$32,65,入力シート!U1460=置換コード!$I$33,66,入力シート!U1460=置換コード!$I$34,71,入力シート!U1460=置換コード!$I$35,72,入力シート!U1460=置換コード!$I$36,73,入力シート!U1460=置換コード!$I$37,74,入力シート!U1460=置換コード!$I$38,75,入力シート!U1460=置換コード!$I$39,76,入力シート!U1460=置換コード!$I$40,77,入力シート!U1460=置換コード!$I$41,78,入力シート!U1460=置換コード!$I$42,79,入力シート!U1460=置換コード!$I$43,81,入力シート!U1460=置換コード!$I$44,82,入力シート!U1460=置換コード!$I$45,83,入力シート!U1460=置換コード!$I$46,84,入力シート!U1460=置換コード!$I$47,85,入力シート!U1460=置換コード!$I$48,86,入力シート!U1460=置換コード!$I$49,87,入力シート!U1460=置換コード!$I$50,88,入力シート!U1460=置換コード!$I$51,90)</f>
        <v>#N/A</v>
      </c>
      <c r="Y1434" s="83" t="e">
        <f t="shared" si="136"/>
        <v>#N/A</v>
      </c>
      <c r="Z1434" s="83" t="str">
        <f>ASC(入力シート!T1460)</f>
        <v/>
      </c>
      <c r="AA1434" s="83" t="str">
        <f>ASC(入力シート!V1460)</f>
        <v/>
      </c>
      <c r="AB1434" s="83" t="str">
        <f>ASC(入力シート!W1460)</f>
        <v/>
      </c>
      <c r="AC1434" s="83" t="str">
        <f>ASC(入力シート!X1460)</f>
        <v/>
      </c>
      <c r="AD1434" s="83" t="str">
        <f>ASC(入力シート!S1460)</f>
        <v/>
      </c>
      <c r="AE1434" s="83" t="str">
        <f>IF(入力シート!D1460=0,"",入力シート!D1460)</f>
        <v/>
      </c>
      <c r="AF1434" s="83">
        <f>IF(入力シート!G1460="無し",1,2)</f>
        <v>2</v>
      </c>
      <c r="AG1434" s="85" t="str">
        <f t="shared" ca="1" si="137"/>
        <v>20240213</v>
      </c>
      <c r="AH1434" s="83">
        <f>IF(入力シート!Y1460="有り",2,1)</f>
        <v>1</v>
      </c>
      <c r="AI1434" s="83">
        <f>IF(入力シート!Z1460="有り",2,1)</f>
        <v>1</v>
      </c>
      <c r="AJ1434" s="83">
        <f>IF(入力シート!AA1460="有り",2,1)</f>
        <v>1</v>
      </c>
      <c r="AK1434" s="83">
        <f>IF(入力シート!AB1460="有り",2,1)</f>
        <v>1</v>
      </c>
      <c r="AL1434" s="83">
        <f>IF(入力シート!AC1460="有り",2,1)</f>
        <v>1</v>
      </c>
      <c r="AM1434" s="83">
        <f>IF(入力シート!AD1460="有り",2,1)</f>
        <v>1</v>
      </c>
      <c r="AN1434" s="83">
        <f>IF(入力シート!AE1460="有り",2,1)</f>
        <v>1</v>
      </c>
      <c r="AO1434" s="83">
        <f>IF(入力シート!H1460="必要(\4,950)",1,0)</f>
        <v>0</v>
      </c>
    </row>
    <row r="1435" spans="5:41" x14ac:dyDescent="0.4">
      <c r="E1435" s="85" t="str">
        <f t="shared" ca="1" si="132"/>
        <v>20240213</v>
      </c>
      <c r="F1435" s="83" t="str">
        <f>DBCS(入力シート!A1461)</f>
        <v/>
      </c>
      <c r="G1435" s="83" t="str">
        <f>(ASC(SUBSTITUTE(SUBSTITUTE(入力シート!B1461,"　","")," ","")))</f>
        <v/>
      </c>
      <c r="H1435" s="83" t="str">
        <f>ASC(入力シート!C1461)</f>
        <v/>
      </c>
      <c r="I1435" s="83" t="str">
        <f>IF(入力シート!E1461=0,"",入力シート!E1461)</f>
        <v/>
      </c>
      <c r="J1435" s="83" t="str">
        <f>IF(入力シート!I1461=0,"",入力シート!I1461)</f>
        <v/>
      </c>
      <c r="K1435" s="83" t="str">
        <f>DBCS(入力シート!K1461)</f>
        <v/>
      </c>
      <c r="L1435" s="83" t="str">
        <f>ASC(入力シート!L1461)</f>
        <v/>
      </c>
      <c r="M1435" s="83" t="e">
        <f>_xlfn.IFS(入力シート!J1461=置換コード!$B$4,1,入力シート!J1461=置換コード!$B$5,2,入力シート!J1461=置換コード!$B$6,3,入力シート!J1461=置換コード!$B$7,4,入力シート!J1461=置換コード!$B$8,5,入力シート!J1461=置換コード!$B$9,6,入力シート!J1461=置換コード!$B$10,7,入力シート!J1461=置換コード!$B$11,8,入力シート!J1461=置換コード!$B$12,9,入力シート!J1461=置換コード!$B$13,10)</f>
        <v>#N/A</v>
      </c>
      <c r="N1435" s="83" t="e">
        <f>_xlfn.IFS(入力シート!F1461=置換コード!$E$4,1,入力シート!F1461=置換コード!$E$5,2)</f>
        <v>#N/A</v>
      </c>
      <c r="O1435" s="83" t="e">
        <f t="shared" si="133"/>
        <v>#N/A</v>
      </c>
      <c r="P1435" s="83" t="e">
        <f t="shared" si="134"/>
        <v>#N/A</v>
      </c>
      <c r="Q1435" s="83" t="e">
        <f>_xlfn.IFS(入力シート!O1461=置換コード!$I$4,11,入力シート!O1461=置換コード!$I$5,21,入力シート!O1461=置換コード!$I$6,22,入力シート!O1461=置換コード!$I$7,23,入力シート!O1461=置換コード!$I$8,24,入力シート!O1461=置換コード!$I$9,25,入力シート!O1461=置換コード!$I$10,26,入力シート!O1461=置換コード!$I$11,31,入力シート!O1461=置換コード!$I$12,32,入力シート!O1461=置換コード!$I$13,33,入力シート!O1461=置換コード!$I$14,34,入力シート!O1461=置換コード!$I$15,35,入力シート!O1461=置換コード!$I$16,36,入力シート!O1461=置換コード!$I$17,37,入力シート!O1461=置換コード!$I$18,38,入力シート!O1461=置換コード!$I$19,41,入力シート!O1461=置換コード!$I$20,42,入力シート!O1461=置換コード!$I$21,43,入力シート!O1461=置換コード!$I$22,44,入力シート!O1461=置換コード!$I$23,51,入力シート!O1461=置換コード!$I$24,52,入力シート!O1461=置換コード!$I$25,53,入力シート!O1461=置換コード!$I$26,54,入力シート!O1461=置換コード!$I$27,55,入力シート!O1461=置換コード!$I$28,61,入力シート!O1461=置換コード!$I$29,62,入力シート!O1461=置換コード!$I$30,63,入力シート!O1461=置換コード!$I$31,64,入力シート!O1461=置換コード!$I$32,65,入力シート!O1461=置換コード!$I$33,66,入力シート!O1461=置換コード!$I$34,71,入力シート!O1461=置換コード!$I$35,72,入力シート!O1461=置換コード!$I$36,73,入力シート!O1461=置換コード!$I$37,74,入力シート!O1461=置換コード!$I$38,75,入力シート!O1461=置換コード!$I$39,76,入力シート!O1461=置換コード!$I$40,77,入力シート!O1461=置換コード!$I$41,78,入力シート!O1461=置換コード!$I$42,79,入力シート!O1461=置換コード!$I$43,81,入力シート!O1461=置換コード!$I$44,82,入力シート!O1461=置換コード!$I$45,83,入力シート!O1461=置換コード!$I$46,84,入力シート!O1461=置換コード!$I$47,85,入力シート!O1461=置換コード!$I$48,86,入力シート!O1461=置換コード!$I$49,87,入力シート!O1461=置換コード!$I$50,88,入力シート!O1461=置換コード!$I$51,90)</f>
        <v>#N/A</v>
      </c>
      <c r="R1435" s="83" t="e">
        <f t="shared" si="135"/>
        <v>#N/A</v>
      </c>
      <c r="S1435" s="83" t="str">
        <f>ASC(入力シート!N1461)</f>
        <v/>
      </c>
      <c r="T1435" s="83" t="str">
        <f>ASC(入力シート!P1461)</f>
        <v/>
      </c>
      <c r="U1435" s="83" t="str">
        <f>ASC(入力シート!Q1461)</f>
        <v/>
      </c>
      <c r="V1435" s="83" t="str">
        <f>ASC(入力シート!R1461)</f>
        <v/>
      </c>
      <c r="W1435" s="83" t="str">
        <f>ASC(入力シート!M1461)</f>
        <v/>
      </c>
      <c r="X1435" s="83" t="e">
        <f>_xlfn.IFS(入力シート!U1461=置換コード!$I$4,11,入力シート!U1461=置換コード!$I$5,21,入力シート!U1461=置換コード!$I$6,22,入力シート!U1461=置換コード!$I$7,23,入力シート!U1461=置換コード!$I$8,24,入力シート!U1461=置換コード!$I$9,25,入力シート!U1461=置換コード!$I$10,26,入力シート!U1461=置換コード!$I$11,31,入力シート!U1461=置換コード!$I$12,32,入力シート!U1461=置換コード!$I$13,33,入力シート!U1461=置換コード!$I$14,34,入力シート!U1461=置換コード!$I$15,35,入力シート!U1461=置換コード!$I$16,36,入力シート!U1461=置換コード!$I$17,37,入力シート!U1461=置換コード!$I$18,38,入力シート!U1461=置換コード!$I$19,41,入力シート!U1461=置換コード!$I$20,42,入力シート!U1461=置換コード!$I$21,43,入力シート!U1461=置換コード!$I$22,44,入力シート!U1461=置換コード!$I$23,51,入力シート!U1461=置換コード!$I$24,52,入力シート!U1461=置換コード!$I$25,53,入力シート!U1461=置換コード!$I$26,54,入力シート!U1461=置換コード!$I$27,55,入力シート!U1461=置換コード!$I$28,61,入力シート!U1461=置換コード!$I$29,62,入力シート!U1461=置換コード!$I$30,63,入力シート!U1461=置換コード!$I$31,64,入力シート!U1461=置換コード!$I$32,65,入力シート!U1461=置換コード!$I$33,66,入力シート!U1461=置換コード!$I$34,71,入力シート!U1461=置換コード!$I$35,72,入力シート!U1461=置換コード!$I$36,73,入力シート!U1461=置換コード!$I$37,74,入力シート!U1461=置換コード!$I$38,75,入力シート!U1461=置換コード!$I$39,76,入力シート!U1461=置換コード!$I$40,77,入力シート!U1461=置換コード!$I$41,78,入力シート!U1461=置換コード!$I$42,79,入力シート!U1461=置換コード!$I$43,81,入力シート!U1461=置換コード!$I$44,82,入力シート!U1461=置換コード!$I$45,83,入力シート!U1461=置換コード!$I$46,84,入力シート!U1461=置換コード!$I$47,85,入力シート!U1461=置換コード!$I$48,86,入力シート!U1461=置換コード!$I$49,87,入力シート!U1461=置換コード!$I$50,88,入力シート!U1461=置換コード!$I$51,90)</f>
        <v>#N/A</v>
      </c>
      <c r="Y1435" s="83" t="e">
        <f t="shared" si="136"/>
        <v>#N/A</v>
      </c>
      <c r="Z1435" s="83" t="str">
        <f>ASC(入力シート!T1461)</f>
        <v/>
      </c>
      <c r="AA1435" s="83" t="str">
        <f>ASC(入力シート!V1461)</f>
        <v/>
      </c>
      <c r="AB1435" s="83" t="str">
        <f>ASC(入力シート!W1461)</f>
        <v/>
      </c>
      <c r="AC1435" s="83" t="str">
        <f>ASC(入力シート!X1461)</f>
        <v/>
      </c>
      <c r="AD1435" s="83" t="str">
        <f>ASC(入力シート!S1461)</f>
        <v/>
      </c>
      <c r="AE1435" s="83" t="str">
        <f>IF(入力シート!D1461=0,"",入力シート!D1461)</f>
        <v/>
      </c>
      <c r="AF1435" s="83">
        <f>IF(入力シート!G1461="無し",1,2)</f>
        <v>2</v>
      </c>
      <c r="AG1435" s="85" t="str">
        <f t="shared" ca="1" si="137"/>
        <v>20240213</v>
      </c>
      <c r="AH1435" s="83">
        <f>IF(入力シート!Y1461="有り",2,1)</f>
        <v>1</v>
      </c>
      <c r="AI1435" s="83">
        <f>IF(入力シート!Z1461="有り",2,1)</f>
        <v>1</v>
      </c>
      <c r="AJ1435" s="83">
        <f>IF(入力シート!AA1461="有り",2,1)</f>
        <v>1</v>
      </c>
      <c r="AK1435" s="83">
        <f>IF(入力シート!AB1461="有り",2,1)</f>
        <v>1</v>
      </c>
      <c r="AL1435" s="83">
        <f>IF(入力シート!AC1461="有り",2,1)</f>
        <v>1</v>
      </c>
      <c r="AM1435" s="83">
        <f>IF(入力シート!AD1461="有り",2,1)</f>
        <v>1</v>
      </c>
      <c r="AN1435" s="83">
        <f>IF(入力シート!AE1461="有り",2,1)</f>
        <v>1</v>
      </c>
      <c r="AO1435" s="83">
        <f>IF(入力シート!H1461="必要(\4,950)",1,0)</f>
        <v>0</v>
      </c>
    </row>
    <row r="1436" spans="5:41" x14ac:dyDescent="0.4">
      <c r="E1436" s="85" t="str">
        <f t="shared" ca="1" si="132"/>
        <v>20240213</v>
      </c>
      <c r="F1436" s="83" t="str">
        <f>DBCS(入力シート!A1462)</f>
        <v/>
      </c>
      <c r="G1436" s="83" t="str">
        <f>(ASC(SUBSTITUTE(SUBSTITUTE(入力シート!B1462,"　","")," ","")))</f>
        <v/>
      </c>
      <c r="H1436" s="83" t="str">
        <f>ASC(入力シート!C1462)</f>
        <v/>
      </c>
      <c r="I1436" s="83" t="str">
        <f>IF(入力シート!E1462=0,"",入力シート!E1462)</f>
        <v/>
      </c>
      <c r="J1436" s="83" t="str">
        <f>IF(入力シート!I1462=0,"",入力シート!I1462)</f>
        <v/>
      </c>
      <c r="K1436" s="83" t="str">
        <f>DBCS(入力シート!K1462)</f>
        <v/>
      </c>
      <c r="L1436" s="83" t="str">
        <f>ASC(入力シート!L1462)</f>
        <v/>
      </c>
      <c r="M1436" s="83" t="e">
        <f>_xlfn.IFS(入力シート!J1462=置換コード!$B$4,1,入力シート!J1462=置換コード!$B$5,2,入力シート!J1462=置換コード!$B$6,3,入力シート!J1462=置換コード!$B$7,4,入力シート!J1462=置換コード!$B$8,5,入力シート!J1462=置換コード!$B$9,6,入力シート!J1462=置換コード!$B$10,7,入力シート!J1462=置換コード!$B$11,8,入力シート!J1462=置換コード!$B$12,9,入力シート!J1462=置換コード!$B$13,10)</f>
        <v>#N/A</v>
      </c>
      <c r="N1436" s="83" t="e">
        <f>_xlfn.IFS(入力シート!F1462=置換コード!$E$4,1,入力シート!F1462=置換コード!$E$5,2)</f>
        <v>#N/A</v>
      </c>
      <c r="O1436" s="83" t="e">
        <f t="shared" si="133"/>
        <v>#N/A</v>
      </c>
      <c r="P1436" s="83" t="e">
        <f t="shared" si="134"/>
        <v>#N/A</v>
      </c>
      <c r="Q1436" s="83" t="e">
        <f>_xlfn.IFS(入力シート!O1462=置換コード!$I$4,11,入力シート!O1462=置換コード!$I$5,21,入力シート!O1462=置換コード!$I$6,22,入力シート!O1462=置換コード!$I$7,23,入力シート!O1462=置換コード!$I$8,24,入力シート!O1462=置換コード!$I$9,25,入力シート!O1462=置換コード!$I$10,26,入力シート!O1462=置換コード!$I$11,31,入力シート!O1462=置換コード!$I$12,32,入力シート!O1462=置換コード!$I$13,33,入力シート!O1462=置換コード!$I$14,34,入力シート!O1462=置換コード!$I$15,35,入力シート!O1462=置換コード!$I$16,36,入力シート!O1462=置換コード!$I$17,37,入力シート!O1462=置換コード!$I$18,38,入力シート!O1462=置換コード!$I$19,41,入力シート!O1462=置換コード!$I$20,42,入力シート!O1462=置換コード!$I$21,43,入力シート!O1462=置換コード!$I$22,44,入力シート!O1462=置換コード!$I$23,51,入力シート!O1462=置換コード!$I$24,52,入力シート!O1462=置換コード!$I$25,53,入力シート!O1462=置換コード!$I$26,54,入力シート!O1462=置換コード!$I$27,55,入力シート!O1462=置換コード!$I$28,61,入力シート!O1462=置換コード!$I$29,62,入力シート!O1462=置換コード!$I$30,63,入力シート!O1462=置換コード!$I$31,64,入力シート!O1462=置換コード!$I$32,65,入力シート!O1462=置換コード!$I$33,66,入力シート!O1462=置換コード!$I$34,71,入力シート!O1462=置換コード!$I$35,72,入力シート!O1462=置換コード!$I$36,73,入力シート!O1462=置換コード!$I$37,74,入力シート!O1462=置換コード!$I$38,75,入力シート!O1462=置換コード!$I$39,76,入力シート!O1462=置換コード!$I$40,77,入力シート!O1462=置換コード!$I$41,78,入力シート!O1462=置換コード!$I$42,79,入力シート!O1462=置換コード!$I$43,81,入力シート!O1462=置換コード!$I$44,82,入力シート!O1462=置換コード!$I$45,83,入力シート!O1462=置換コード!$I$46,84,入力シート!O1462=置換コード!$I$47,85,入力シート!O1462=置換コード!$I$48,86,入力シート!O1462=置換コード!$I$49,87,入力シート!O1462=置換コード!$I$50,88,入力シート!O1462=置換コード!$I$51,90)</f>
        <v>#N/A</v>
      </c>
      <c r="R1436" s="83" t="e">
        <f t="shared" si="135"/>
        <v>#N/A</v>
      </c>
      <c r="S1436" s="83" t="str">
        <f>ASC(入力シート!N1462)</f>
        <v/>
      </c>
      <c r="T1436" s="83" t="str">
        <f>ASC(入力シート!P1462)</f>
        <v/>
      </c>
      <c r="U1436" s="83" t="str">
        <f>ASC(入力シート!Q1462)</f>
        <v/>
      </c>
      <c r="V1436" s="83" t="str">
        <f>ASC(入力シート!R1462)</f>
        <v/>
      </c>
      <c r="W1436" s="83" t="str">
        <f>ASC(入力シート!M1462)</f>
        <v/>
      </c>
      <c r="X1436" s="83" t="e">
        <f>_xlfn.IFS(入力シート!U1462=置換コード!$I$4,11,入力シート!U1462=置換コード!$I$5,21,入力シート!U1462=置換コード!$I$6,22,入力シート!U1462=置換コード!$I$7,23,入力シート!U1462=置換コード!$I$8,24,入力シート!U1462=置換コード!$I$9,25,入力シート!U1462=置換コード!$I$10,26,入力シート!U1462=置換コード!$I$11,31,入力シート!U1462=置換コード!$I$12,32,入力シート!U1462=置換コード!$I$13,33,入力シート!U1462=置換コード!$I$14,34,入力シート!U1462=置換コード!$I$15,35,入力シート!U1462=置換コード!$I$16,36,入力シート!U1462=置換コード!$I$17,37,入力シート!U1462=置換コード!$I$18,38,入力シート!U1462=置換コード!$I$19,41,入力シート!U1462=置換コード!$I$20,42,入力シート!U1462=置換コード!$I$21,43,入力シート!U1462=置換コード!$I$22,44,入力シート!U1462=置換コード!$I$23,51,入力シート!U1462=置換コード!$I$24,52,入力シート!U1462=置換コード!$I$25,53,入力シート!U1462=置換コード!$I$26,54,入力シート!U1462=置換コード!$I$27,55,入力シート!U1462=置換コード!$I$28,61,入力シート!U1462=置換コード!$I$29,62,入力シート!U1462=置換コード!$I$30,63,入力シート!U1462=置換コード!$I$31,64,入力シート!U1462=置換コード!$I$32,65,入力シート!U1462=置換コード!$I$33,66,入力シート!U1462=置換コード!$I$34,71,入力シート!U1462=置換コード!$I$35,72,入力シート!U1462=置換コード!$I$36,73,入力シート!U1462=置換コード!$I$37,74,入力シート!U1462=置換コード!$I$38,75,入力シート!U1462=置換コード!$I$39,76,入力シート!U1462=置換コード!$I$40,77,入力シート!U1462=置換コード!$I$41,78,入力シート!U1462=置換コード!$I$42,79,入力シート!U1462=置換コード!$I$43,81,入力シート!U1462=置換コード!$I$44,82,入力シート!U1462=置換コード!$I$45,83,入力シート!U1462=置換コード!$I$46,84,入力シート!U1462=置換コード!$I$47,85,入力シート!U1462=置換コード!$I$48,86,入力シート!U1462=置換コード!$I$49,87,入力シート!U1462=置換コード!$I$50,88,入力シート!U1462=置換コード!$I$51,90)</f>
        <v>#N/A</v>
      </c>
      <c r="Y1436" s="83" t="e">
        <f t="shared" si="136"/>
        <v>#N/A</v>
      </c>
      <c r="Z1436" s="83" t="str">
        <f>ASC(入力シート!T1462)</f>
        <v/>
      </c>
      <c r="AA1436" s="83" t="str">
        <f>ASC(入力シート!V1462)</f>
        <v/>
      </c>
      <c r="AB1436" s="83" t="str">
        <f>ASC(入力シート!W1462)</f>
        <v/>
      </c>
      <c r="AC1436" s="83" t="str">
        <f>ASC(入力シート!X1462)</f>
        <v/>
      </c>
      <c r="AD1436" s="83" t="str">
        <f>ASC(入力シート!S1462)</f>
        <v/>
      </c>
      <c r="AE1436" s="83" t="str">
        <f>IF(入力シート!D1462=0,"",入力シート!D1462)</f>
        <v/>
      </c>
      <c r="AF1436" s="83">
        <f>IF(入力シート!G1462="無し",1,2)</f>
        <v>2</v>
      </c>
      <c r="AG1436" s="85" t="str">
        <f t="shared" ca="1" si="137"/>
        <v>20240213</v>
      </c>
      <c r="AH1436" s="83">
        <f>IF(入力シート!Y1462="有り",2,1)</f>
        <v>1</v>
      </c>
      <c r="AI1436" s="83">
        <f>IF(入力シート!Z1462="有り",2,1)</f>
        <v>1</v>
      </c>
      <c r="AJ1436" s="83">
        <f>IF(入力シート!AA1462="有り",2,1)</f>
        <v>1</v>
      </c>
      <c r="AK1436" s="83">
        <f>IF(入力シート!AB1462="有り",2,1)</f>
        <v>1</v>
      </c>
      <c r="AL1436" s="83">
        <f>IF(入力シート!AC1462="有り",2,1)</f>
        <v>1</v>
      </c>
      <c r="AM1436" s="83">
        <f>IF(入力シート!AD1462="有り",2,1)</f>
        <v>1</v>
      </c>
      <c r="AN1436" s="83">
        <f>IF(入力シート!AE1462="有り",2,1)</f>
        <v>1</v>
      </c>
      <c r="AO1436" s="83">
        <f>IF(入力シート!H1462="必要(\4,950)",1,0)</f>
        <v>0</v>
      </c>
    </row>
    <row r="1437" spans="5:41" x14ac:dyDescent="0.4">
      <c r="E1437" s="85" t="str">
        <f t="shared" ca="1" si="132"/>
        <v>20240213</v>
      </c>
      <c r="F1437" s="83" t="str">
        <f>DBCS(入力シート!A1463)</f>
        <v/>
      </c>
      <c r="G1437" s="83" t="str">
        <f>(ASC(SUBSTITUTE(SUBSTITUTE(入力シート!B1463,"　","")," ","")))</f>
        <v/>
      </c>
      <c r="H1437" s="83" t="str">
        <f>ASC(入力シート!C1463)</f>
        <v/>
      </c>
      <c r="I1437" s="83" t="str">
        <f>IF(入力シート!E1463=0,"",入力シート!E1463)</f>
        <v/>
      </c>
      <c r="J1437" s="83" t="str">
        <f>IF(入力シート!I1463=0,"",入力シート!I1463)</f>
        <v/>
      </c>
      <c r="K1437" s="83" t="str">
        <f>DBCS(入力シート!K1463)</f>
        <v/>
      </c>
      <c r="L1437" s="83" t="str">
        <f>ASC(入力シート!L1463)</f>
        <v/>
      </c>
      <c r="M1437" s="83" t="e">
        <f>_xlfn.IFS(入力シート!J1463=置換コード!$B$4,1,入力シート!J1463=置換コード!$B$5,2,入力シート!J1463=置換コード!$B$6,3,入力シート!J1463=置換コード!$B$7,4,入力シート!J1463=置換コード!$B$8,5,入力シート!J1463=置換コード!$B$9,6,入力シート!J1463=置換コード!$B$10,7,入力シート!J1463=置換コード!$B$11,8,入力シート!J1463=置換コード!$B$12,9,入力シート!J1463=置換コード!$B$13,10)</f>
        <v>#N/A</v>
      </c>
      <c r="N1437" s="83" t="e">
        <f>_xlfn.IFS(入力シート!F1463=置換コード!$E$4,1,入力シート!F1463=置換コード!$E$5,2)</f>
        <v>#N/A</v>
      </c>
      <c r="O1437" s="83" t="e">
        <f t="shared" si="133"/>
        <v>#N/A</v>
      </c>
      <c r="P1437" s="83" t="e">
        <f t="shared" si="134"/>
        <v>#N/A</v>
      </c>
      <c r="Q1437" s="83" t="e">
        <f>_xlfn.IFS(入力シート!O1463=置換コード!$I$4,11,入力シート!O1463=置換コード!$I$5,21,入力シート!O1463=置換コード!$I$6,22,入力シート!O1463=置換コード!$I$7,23,入力シート!O1463=置換コード!$I$8,24,入力シート!O1463=置換コード!$I$9,25,入力シート!O1463=置換コード!$I$10,26,入力シート!O1463=置換コード!$I$11,31,入力シート!O1463=置換コード!$I$12,32,入力シート!O1463=置換コード!$I$13,33,入力シート!O1463=置換コード!$I$14,34,入力シート!O1463=置換コード!$I$15,35,入力シート!O1463=置換コード!$I$16,36,入力シート!O1463=置換コード!$I$17,37,入力シート!O1463=置換コード!$I$18,38,入力シート!O1463=置換コード!$I$19,41,入力シート!O1463=置換コード!$I$20,42,入力シート!O1463=置換コード!$I$21,43,入力シート!O1463=置換コード!$I$22,44,入力シート!O1463=置換コード!$I$23,51,入力シート!O1463=置換コード!$I$24,52,入力シート!O1463=置換コード!$I$25,53,入力シート!O1463=置換コード!$I$26,54,入力シート!O1463=置換コード!$I$27,55,入力シート!O1463=置換コード!$I$28,61,入力シート!O1463=置換コード!$I$29,62,入力シート!O1463=置換コード!$I$30,63,入力シート!O1463=置換コード!$I$31,64,入力シート!O1463=置換コード!$I$32,65,入力シート!O1463=置換コード!$I$33,66,入力シート!O1463=置換コード!$I$34,71,入力シート!O1463=置換コード!$I$35,72,入力シート!O1463=置換コード!$I$36,73,入力シート!O1463=置換コード!$I$37,74,入力シート!O1463=置換コード!$I$38,75,入力シート!O1463=置換コード!$I$39,76,入力シート!O1463=置換コード!$I$40,77,入力シート!O1463=置換コード!$I$41,78,入力シート!O1463=置換コード!$I$42,79,入力シート!O1463=置換コード!$I$43,81,入力シート!O1463=置換コード!$I$44,82,入力シート!O1463=置換コード!$I$45,83,入力シート!O1463=置換コード!$I$46,84,入力シート!O1463=置換コード!$I$47,85,入力シート!O1463=置換コード!$I$48,86,入力シート!O1463=置換コード!$I$49,87,入力シート!O1463=置換コード!$I$50,88,入力シート!O1463=置換コード!$I$51,90)</f>
        <v>#N/A</v>
      </c>
      <c r="R1437" s="83" t="e">
        <f t="shared" si="135"/>
        <v>#N/A</v>
      </c>
      <c r="S1437" s="83" t="str">
        <f>ASC(入力シート!N1463)</f>
        <v/>
      </c>
      <c r="T1437" s="83" t="str">
        <f>ASC(入力シート!P1463)</f>
        <v/>
      </c>
      <c r="U1437" s="83" t="str">
        <f>ASC(入力シート!Q1463)</f>
        <v/>
      </c>
      <c r="V1437" s="83" t="str">
        <f>ASC(入力シート!R1463)</f>
        <v/>
      </c>
      <c r="W1437" s="83" t="str">
        <f>ASC(入力シート!M1463)</f>
        <v/>
      </c>
      <c r="X1437" s="83" t="e">
        <f>_xlfn.IFS(入力シート!U1463=置換コード!$I$4,11,入力シート!U1463=置換コード!$I$5,21,入力シート!U1463=置換コード!$I$6,22,入力シート!U1463=置換コード!$I$7,23,入力シート!U1463=置換コード!$I$8,24,入力シート!U1463=置換コード!$I$9,25,入力シート!U1463=置換コード!$I$10,26,入力シート!U1463=置換コード!$I$11,31,入力シート!U1463=置換コード!$I$12,32,入力シート!U1463=置換コード!$I$13,33,入力シート!U1463=置換コード!$I$14,34,入力シート!U1463=置換コード!$I$15,35,入力シート!U1463=置換コード!$I$16,36,入力シート!U1463=置換コード!$I$17,37,入力シート!U1463=置換コード!$I$18,38,入力シート!U1463=置換コード!$I$19,41,入力シート!U1463=置換コード!$I$20,42,入力シート!U1463=置換コード!$I$21,43,入力シート!U1463=置換コード!$I$22,44,入力シート!U1463=置換コード!$I$23,51,入力シート!U1463=置換コード!$I$24,52,入力シート!U1463=置換コード!$I$25,53,入力シート!U1463=置換コード!$I$26,54,入力シート!U1463=置換コード!$I$27,55,入力シート!U1463=置換コード!$I$28,61,入力シート!U1463=置換コード!$I$29,62,入力シート!U1463=置換コード!$I$30,63,入力シート!U1463=置換コード!$I$31,64,入力シート!U1463=置換コード!$I$32,65,入力シート!U1463=置換コード!$I$33,66,入力シート!U1463=置換コード!$I$34,71,入力シート!U1463=置換コード!$I$35,72,入力シート!U1463=置換コード!$I$36,73,入力シート!U1463=置換コード!$I$37,74,入力シート!U1463=置換コード!$I$38,75,入力シート!U1463=置換コード!$I$39,76,入力シート!U1463=置換コード!$I$40,77,入力シート!U1463=置換コード!$I$41,78,入力シート!U1463=置換コード!$I$42,79,入力シート!U1463=置換コード!$I$43,81,入力シート!U1463=置換コード!$I$44,82,入力シート!U1463=置換コード!$I$45,83,入力シート!U1463=置換コード!$I$46,84,入力シート!U1463=置換コード!$I$47,85,入力シート!U1463=置換コード!$I$48,86,入力シート!U1463=置換コード!$I$49,87,入力シート!U1463=置換コード!$I$50,88,入力シート!U1463=置換コード!$I$51,90)</f>
        <v>#N/A</v>
      </c>
      <c r="Y1437" s="83" t="e">
        <f t="shared" si="136"/>
        <v>#N/A</v>
      </c>
      <c r="Z1437" s="83" t="str">
        <f>ASC(入力シート!T1463)</f>
        <v/>
      </c>
      <c r="AA1437" s="83" t="str">
        <f>ASC(入力シート!V1463)</f>
        <v/>
      </c>
      <c r="AB1437" s="83" t="str">
        <f>ASC(入力シート!W1463)</f>
        <v/>
      </c>
      <c r="AC1437" s="83" t="str">
        <f>ASC(入力シート!X1463)</f>
        <v/>
      </c>
      <c r="AD1437" s="83" t="str">
        <f>ASC(入力シート!S1463)</f>
        <v/>
      </c>
      <c r="AE1437" s="83" t="str">
        <f>IF(入力シート!D1463=0,"",入力シート!D1463)</f>
        <v/>
      </c>
      <c r="AF1437" s="83">
        <f>IF(入力シート!G1463="無し",1,2)</f>
        <v>2</v>
      </c>
      <c r="AG1437" s="85" t="str">
        <f t="shared" ca="1" si="137"/>
        <v>20240213</v>
      </c>
      <c r="AH1437" s="83">
        <f>IF(入力シート!Y1463="有り",2,1)</f>
        <v>1</v>
      </c>
      <c r="AI1437" s="83">
        <f>IF(入力シート!Z1463="有り",2,1)</f>
        <v>1</v>
      </c>
      <c r="AJ1437" s="83">
        <f>IF(入力シート!AA1463="有り",2,1)</f>
        <v>1</v>
      </c>
      <c r="AK1437" s="83">
        <f>IF(入力シート!AB1463="有り",2,1)</f>
        <v>1</v>
      </c>
      <c r="AL1437" s="83">
        <f>IF(入力シート!AC1463="有り",2,1)</f>
        <v>1</v>
      </c>
      <c r="AM1437" s="83">
        <f>IF(入力シート!AD1463="有り",2,1)</f>
        <v>1</v>
      </c>
      <c r="AN1437" s="83">
        <f>IF(入力シート!AE1463="有り",2,1)</f>
        <v>1</v>
      </c>
      <c r="AO1437" s="83">
        <f>IF(入力シート!H1463="必要(\4,950)",1,0)</f>
        <v>0</v>
      </c>
    </row>
    <row r="1438" spans="5:41" x14ac:dyDescent="0.4">
      <c r="E1438" s="85" t="str">
        <f t="shared" ca="1" si="132"/>
        <v>20240213</v>
      </c>
      <c r="F1438" s="83" t="str">
        <f>DBCS(入力シート!A1464)</f>
        <v/>
      </c>
      <c r="G1438" s="83" t="str">
        <f>(ASC(SUBSTITUTE(SUBSTITUTE(入力シート!B1464,"　","")," ","")))</f>
        <v/>
      </c>
      <c r="H1438" s="83" t="str">
        <f>ASC(入力シート!C1464)</f>
        <v/>
      </c>
      <c r="I1438" s="83" t="str">
        <f>IF(入力シート!E1464=0,"",入力シート!E1464)</f>
        <v/>
      </c>
      <c r="J1438" s="83" t="str">
        <f>IF(入力シート!I1464=0,"",入力シート!I1464)</f>
        <v/>
      </c>
      <c r="K1438" s="83" t="str">
        <f>DBCS(入力シート!K1464)</f>
        <v/>
      </c>
      <c r="L1438" s="83" t="str">
        <f>ASC(入力シート!L1464)</f>
        <v/>
      </c>
      <c r="M1438" s="83" t="e">
        <f>_xlfn.IFS(入力シート!J1464=置換コード!$B$4,1,入力シート!J1464=置換コード!$B$5,2,入力シート!J1464=置換コード!$B$6,3,入力シート!J1464=置換コード!$B$7,4,入力シート!J1464=置換コード!$B$8,5,入力シート!J1464=置換コード!$B$9,6,入力シート!J1464=置換コード!$B$10,7,入力シート!J1464=置換コード!$B$11,8,入力シート!J1464=置換コード!$B$12,9,入力シート!J1464=置換コード!$B$13,10)</f>
        <v>#N/A</v>
      </c>
      <c r="N1438" s="83" t="e">
        <f>_xlfn.IFS(入力シート!F1464=置換コード!$E$4,1,入力シート!F1464=置換コード!$E$5,2)</f>
        <v>#N/A</v>
      </c>
      <c r="O1438" s="83" t="e">
        <f t="shared" si="133"/>
        <v>#N/A</v>
      </c>
      <c r="P1438" s="83" t="e">
        <f t="shared" si="134"/>
        <v>#N/A</v>
      </c>
      <c r="Q1438" s="83" t="e">
        <f>_xlfn.IFS(入力シート!O1464=置換コード!$I$4,11,入力シート!O1464=置換コード!$I$5,21,入力シート!O1464=置換コード!$I$6,22,入力シート!O1464=置換コード!$I$7,23,入力シート!O1464=置換コード!$I$8,24,入力シート!O1464=置換コード!$I$9,25,入力シート!O1464=置換コード!$I$10,26,入力シート!O1464=置換コード!$I$11,31,入力シート!O1464=置換コード!$I$12,32,入力シート!O1464=置換コード!$I$13,33,入力シート!O1464=置換コード!$I$14,34,入力シート!O1464=置換コード!$I$15,35,入力シート!O1464=置換コード!$I$16,36,入力シート!O1464=置換コード!$I$17,37,入力シート!O1464=置換コード!$I$18,38,入力シート!O1464=置換コード!$I$19,41,入力シート!O1464=置換コード!$I$20,42,入力シート!O1464=置換コード!$I$21,43,入力シート!O1464=置換コード!$I$22,44,入力シート!O1464=置換コード!$I$23,51,入力シート!O1464=置換コード!$I$24,52,入力シート!O1464=置換コード!$I$25,53,入力シート!O1464=置換コード!$I$26,54,入力シート!O1464=置換コード!$I$27,55,入力シート!O1464=置換コード!$I$28,61,入力シート!O1464=置換コード!$I$29,62,入力シート!O1464=置換コード!$I$30,63,入力シート!O1464=置換コード!$I$31,64,入力シート!O1464=置換コード!$I$32,65,入力シート!O1464=置換コード!$I$33,66,入力シート!O1464=置換コード!$I$34,71,入力シート!O1464=置換コード!$I$35,72,入力シート!O1464=置換コード!$I$36,73,入力シート!O1464=置換コード!$I$37,74,入力シート!O1464=置換コード!$I$38,75,入力シート!O1464=置換コード!$I$39,76,入力シート!O1464=置換コード!$I$40,77,入力シート!O1464=置換コード!$I$41,78,入力シート!O1464=置換コード!$I$42,79,入力シート!O1464=置換コード!$I$43,81,入力シート!O1464=置換コード!$I$44,82,入力シート!O1464=置換コード!$I$45,83,入力シート!O1464=置換コード!$I$46,84,入力シート!O1464=置換コード!$I$47,85,入力シート!O1464=置換コード!$I$48,86,入力シート!O1464=置換コード!$I$49,87,入力シート!O1464=置換コード!$I$50,88,入力シート!O1464=置換コード!$I$51,90)</f>
        <v>#N/A</v>
      </c>
      <c r="R1438" s="83" t="e">
        <f t="shared" si="135"/>
        <v>#N/A</v>
      </c>
      <c r="S1438" s="83" t="str">
        <f>ASC(入力シート!N1464)</f>
        <v/>
      </c>
      <c r="T1438" s="83" t="str">
        <f>ASC(入力シート!P1464)</f>
        <v/>
      </c>
      <c r="U1438" s="83" t="str">
        <f>ASC(入力シート!Q1464)</f>
        <v/>
      </c>
      <c r="V1438" s="83" t="str">
        <f>ASC(入力シート!R1464)</f>
        <v/>
      </c>
      <c r="W1438" s="83" t="str">
        <f>ASC(入力シート!M1464)</f>
        <v/>
      </c>
      <c r="X1438" s="83" t="e">
        <f>_xlfn.IFS(入力シート!U1464=置換コード!$I$4,11,入力シート!U1464=置換コード!$I$5,21,入力シート!U1464=置換コード!$I$6,22,入力シート!U1464=置換コード!$I$7,23,入力シート!U1464=置換コード!$I$8,24,入力シート!U1464=置換コード!$I$9,25,入力シート!U1464=置換コード!$I$10,26,入力シート!U1464=置換コード!$I$11,31,入力シート!U1464=置換コード!$I$12,32,入力シート!U1464=置換コード!$I$13,33,入力シート!U1464=置換コード!$I$14,34,入力シート!U1464=置換コード!$I$15,35,入力シート!U1464=置換コード!$I$16,36,入力シート!U1464=置換コード!$I$17,37,入力シート!U1464=置換コード!$I$18,38,入力シート!U1464=置換コード!$I$19,41,入力シート!U1464=置換コード!$I$20,42,入力シート!U1464=置換コード!$I$21,43,入力シート!U1464=置換コード!$I$22,44,入力シート!U1464=置換コード!$I$23,51,入力シート!U1464=置換コード!$I$24,52,入力シート!U1464=置換コード!$I$25,53,入力シート!U1464=置換コード!$I$26,54,入力シート!U1464=置換コード!$I$27,55,入力シート!U1464=置換コード!$I$28,61,入力シート!U1464=置換コード!$I$29,62,入力シート!U1464=置換コード!$I$30,63,入力シート!U1464=置換コード!$I$31,64,入力シート!U1464=置換コード!$I$32,65,入力シート!U1464=置換コード!$I$33,66,入力シート!U1464=置換コード!$I$34,71,入力シート!U1464=置換コード!$I$35,72,入力シート!U1464=置換コード!$I$36,73,入力シート!U1464=置換コード!$I$37,74,入力シート!U1464=置換コード!$I$38,75,入力シート!U1464=置換コード!$I$39,76,入力シート!U1464=置換コード!$I$40,77,入力シート!U1464=置換コード!$I$41,78,入力シート!U1464=置換コード!$I$42,79,入力シート!U1464=置換コード!$I$43,81,入力シート!U1464=置換コード!$I$44,82,入力シート!U1464=置換コード!$I$45,83,入力シート!U1464=置換コード!$I$46,84,入力シート!U1464=置換コード!$I$47,85,入力シート!U1464=置換コード!$I$48,86,入力シート!U1464=置換コード!$I$49,87,入力シート!U1464=置換コード!$I$50,88,入力シート!U1464=置換コード!$I$51,90)</f>
        <v>#N/A</v>
      </c>
      <c r="Y1438" s="83" t="e">
        <f t="shared" si="136"/>
        <v>#N/A</v>
      </c>
      <c r="Z1438" s="83" t="str">
        <f>ASC(入力シート!T1464)</f>
        <v/>
      </c>
      <c r="AA1438" s="83" t="str">
        <f>ASC(入力シート!V1464)</f>
        <v/>
      </c>
      <c r="AB1438" s="83" t="str">
        <f>ASC(入力シート!W1464)</f>
        <v/>
      </c>
      <c r="AC1438" s="83" t="str">
        <f>ASC(入力シート!X1464)</f>
        <v/>
      </c>
      <c r="AD1438" s="83" t="str">
        <f>ASC(入力シート!S1464)</f>
        <v/>
      </c>
      <c r="AE1438" s="83" t="str">
        <f>IF(入力シート!D1464=0,"",入力シート!D1464)</f>
        <v/>
      </c>
      <c r="AF1438" s="83">
        <f>IF(入力シート!G1464="無し",1,2)</f>
        <v>2</v>
      </c>
      <c r="AG1438" s="85" t="str">
        <f t="shared" ca="1" si="137"/>
        <v>20240213</v>
      </c>
      <c r="AH1438" s="83">
        <f>IF(入力シート!Y1464="有り",2,1)</f>
        <v>1</v>
      </c>
      <c r="AI1438" s="83">
        <f>IF(入力シート!Z1464="有り",2,1)</f>
        <v>1</v>
      </c>
      <c r="AJ1438" s="83">
        <f>IF(入力シート!AA1464="有り",2,1)</f>
        <v>1</v>
      </c>
      <c r="AK1438" s="83">
        <f>IF(入力シート!AB1464="有り",2,1)</f>
        <v>1</v>
      </c>
      <c r="AL1438" s="83">
        <f>IF(入力シート!AC1464="有り",2,1)</f>
        <v>1</v>
      </c>
      <c r="AM1438" s="83">
        <f>IF(入力シート!AD1464="有り",2,1)</f>
        <v>1</v>
      </c>
      <c r="AN1438" s="83">
        <f>IF(入力シート!AE1464="有り",2,1)</f>
        <v>1</v>
      </c>
      <c r="AO1438" s="83">
        <f>IF(入力シート!H1464="必要(\4,950)",1,0)</f>
        <v>0</v>
      </c>
    </row>
    <row r="1439" spans="5:41" x14ac:dyDescent="0.4">
      <c r="E1439" s="85" t="str">
        <f t="shared" ca="1" si="132"/>
        <v>20240213</v>
      </c>
      <c r="F1439" s="83" t="str">
        <f>DBCS(入力シート!A1465)</f>
        <v/>
      </c>
      <c r="G1439" s="83" t="str">
        <f>(ASC(SUBSTITUTE(SUBSTITUTE(入力シート!B1465,"　","")," ","")))</f>
        <v/>
      </c>
      <c r="H1439" s="83" t="str">
        <f>ASC(入力シート!C1465)</f>
        <v/>
      </c>
      <c r="I1439" s="83" t="str">
        <f>IF(入力シート!E1465=0,"",入力シート!E1465)</f>
        <v/>
      </c>
      <c r="J1439" s="83" t="str">
        <f>IF(入力シート!I1465=0,"",入力シート!I1465)</f>
        <v/>
      </c>
      <c r="K1439" s="83" t="str">
        <f>DBCS(入力シート!K1465)</f>
        <v/>
      </c>
      <c r="L1439" s="83" t="str">
        <f>ASC(入力シート!L1465)</f>
        <v/>
      </c>
      <c r="M1439" s="83" t="e">
        <f>_xlfn.IFS(入力シート!J1465=置換コード!$B$4,1,入力シート!J1465=置換コード!$B$5,2,入力シート!J1465=置換コード!$B$6,3,入力シート!J1465=置換コード!$B$7,4,入力シート!J1465=置換コード!$B$8,5,入力シート!J1465=置換コード!$B$9,6,入力シート!J1465=置換コード!$B$10,7,入力シート!J1465=置換コード!$B$11,8,入力シート!J1465=置換コード!$B$12,9,入力シート!J1465=置換コード!$B$13,10)</f>
        <v>#N/A</v>
      </c>
      <c r="N1439" s="83" t="e">
        <f>_xlfn.IFS(入力シート!F1465=置換コード!$E$4,1,入力シート!F1465=置換コード!$E$5,2)</f>
        <v>#N/A</v>
      </c>
      <c r="O1439" s="83" t="e">
        <f t="shared" si="133"/>
        <v>#N/A</v>
      </c>
      <c r="P1439" s="83" t="e">
        <f t="shared" si="134"/>
        <v>#N/A</v>
      </c>
      <c r="Q1439" s="83" t="e">
        <f>_xlfn.IFS(入力シート!O1465=置換コード!$I$4,11,入力シート!O1465=置換コード!$I$5,21,入力シート!O1465=置換コード!$I$6,22,入力シート!O1465=置換コード!$I$7,23,入力シート!O1465=置換コード!$I$8,24,入力シート!O1465=置換コード!$I$9,25,入力シート!O1465=置換コード!$I$10,26,入力シート!O1465=置換コード!$I$11,31,入力シート!O1465=置換コード!$I$12,32,入力シート!O1465=置換コード!$I$13,33,入力シート!O1465=置換コード!$I$14,34,入力シート!O1465=置換コード!$I$15,35,入力シート!O1465=置換コード!$I$16,36,入力シート!O1465=置換コード!$I$17,37,入力シート!O1465=置換コード!$I$18,38,入力シート!O1465=置換コード!$I$19,41,入力シート!O1465=置換コード!$I$20,42,入力シート!O1465=置換コード!$I$21,43,入力シート!O1465=置換コード!$I$22,44,入力シート!O1465=置換コード!$I$23,51,入力シート!O1465=置換コード!$I$24,52,入力シート!O1465=置換コード!$I$25,53,入力シート!O1465=置換コード!$I$26,54,入力シート!O1465=置換コード!$I$27,55,入力シート!O1465=置換コード!$I$28,61,入力シート!O1465=置換コード!$I$29,62,入力シート!O1465=置換コード!$I$30,63,入力シート!O1465=置換コード!$I$31,64,入力シート!O1465=置換コード!$I$32,65,入力シート!O1465=置換コード!$I$33,66,入力シート!O1465=置換コード!$I$34,71,入力シート!O1465=置換コード!$I$35,72,入力シート!O1465=置換コード!$I$36,73,入力シート!O1465=置換コード!$I$37,74,入力シート!O1465=置換コード!$I$38,75,入力シート!O1465=置換コード!$I$39,76,入力シート!O1465=置換コード!$I$40,77,入力シート!O1465=置換コード!$I$41,78,入力シート!O1465=置換コード!$I$42,79,入力シート!O1465=置換コード!$I$43,81,入力シート!O1465=置換コード!$I$44,82,入力シート!O1465=置換コード!$I$45,83,入力シート!O1465=置換コード!$I$46,84,入力シート!O1465=置換コード!$I$47,85,入力シート!O1465=置換コード!$I$48,86,入力シート!O1465=置換コード!$I$49,87,入力シート!O1465=置換コード!$I$50,88,入力シート!O1465=置換コード!$I$51,90)</f>
        <v>#N/A</v>
      </c>
      <c r="R1439" s="83" t="e">
        <f t="shared" si="135"/>
        <v>#N/A</v>
      </c>
      <c r="S1439" s="83" t="str">
        <f>ASC(入力シート!N1465)</f>
        <v/>
      </c>
      <c r="T1439" s="83" t="str">
        <f>ASC(入力シート!P1465)</f>
        <v/>
      </c>
      <c r="U1439" s="83" t="str">
        <f>ASC(入力シート!Q1465)</f>
        <v/>
      </c>
      <c r="V1439" s="83" t="str">
        <f>ASC(入力シート!R1465)</f>
        <v/>
      </c>
      <c r="W1439" s="83" t="str">
        <f>ASC(入力シート!M1465)</f>
        <v/>
      </c>
      <c r="X1439" s="83" t="e">
        <f>_xlfn.IFS(入力シート!U1465=置換コード!$I$4,11,入力シート!U1465=置換コード!$I$5,21,入力シート!U1465=置換コード!$I$6,22,入力シート!U1465=置換コード!$I$7,23,入力シート!U1465=置換コード!$I$8,24,入力シート!U1465=置換コード!$I$9,25,入力シート!U1465=置換コード!$I$10,26,入力シート!U1465=置換コード!$I$11,31,入力シート!U1465=置換コード!$I$12,32,入力シート!U1465=置換コード!$I$13,33,入力シート!U1465=置換コード!$I$14,34,入力シート!U1465=置換コード!$I$15,35,入力シート!U1465=置換コード!$I$16,36,入力シート!U1465=置換コード!$I$17,37,入力シート!U1465=置換コード!$I$18,38,入力シート!U1465=置換コード!$I$19,41,入力シート!U1465=置換コード!$I$20,42,入力シート!U1465=置換コード!$I$21,43,入力シート!U1465=置換コード!$I$22,44,入力シート!U1465=置換コード!$I$23,51,入力シート!U1465=置換コード!$I$24,52,入力シート!U1465=置換コード!$I$25,53,入力シート!U1465=置換コード!$I$26,54,入力シート!U1465=置換コード!$I$27,55,入力シート!U1465=置換コード!$I$28,61,入力シート!U1465=置換コード!$I$29,62,入力シート!U1465=置換コード!$I$30,63,入力シート!U1465=置換コード!$I$31,64,入力シート!U1465=置換コード!$I$32,65,入力シート!U1465=置換コード!$I$33,66,入力シート!U1465=置換コード!$I$34,71,入力シート!U1465=置換コード!$I$35,72,入力シート!U1465=置換コード!$I$36,73,入力シート!U1465=置換コード!$I$37,74,入力シート!U1465=置換コード!$I$38,75,入力シート!U1465=置換コード!$I$39,76,入力シート!U1465=置換コード!$I$40,77,入力シート!U1465=置換コード!$I$41,78,入力シート!U1465=置換コード!$I$42,79,入力シート!U1465=置換コード!$I$43,81,入力シート!U1465=置換コード!$I$44,82,入力シート!U1465=置換コード!$I$45,83,入力シート!U1465=置換コード!$I$46,84,入力シート!U1465=置換コード!$I$47,85,入力シート!U1465=置換コード!$I$48,86,入力シート!U1465=置換コード!$I$49,87,入力シート!U1465=置換コード!$I$50,88,入力シート!U1465=置換コード!$I$51,90)</f>
        <v>#N/A</v>
      </c>
      <c r="Y1439" s="83" t="e">
        <f t="shared" si="136"/>
        <v>#N/A</v>
      </c>
      <c r="Z1439" s="83" t="str">
        <f>ASC(入力シート!T1465)</f>
        <v/>
      </c>
      <c r="AA1439" s="83" t="str">
        <f>ASC(入力シート!V1465)</f>
        <v/>
      </c>
      <c r="AB1439" s="83" t="str">
        <f>ASC(入力シート!W1465)</f>
        <v/>
      </c>
      <c r="AC1439" s="83" t="str">
        <f>ASC(入力シート!X1465)</f>
        <v/>
      </c>
      <c r="AD1439" s="83" t="str">
        <f>ASC(入力シート!S1465)</f>
        <v/>
      </c>
      <c r="AE1439" s="83" t="str">
        <f>IF(入力シート!D1465=0,"",入力シート!D1465)</f>
        <v/>
      </c>
      <c r="AF1439" s="83">
        <f>IF(入力シート!G1465="無し",1,2)</f>
        <v>2</v>
      </c>
      <c r="AG1439" s="85" t="str">
        <f t="shared" ca="1" si="137"/>
        <v>20240213</v>
      </c>
      <c r="AH1439" s="83">
        <f>IF(入力シート!Y1465="有り",2,1)</f>
        <v>1</v>
      </c>
      <c r="AI1439" s="83">
        <f>IF(入力シート!Z1465="有り",2,1)</f>
        <v>1</v>
      </c>
      <c r="AJ1439" s="83">
        <f>IF(入力シート!AA1465="有り",2,1)</f>
        <v>1</v>
      </c>
      <c r="AK1439" s="83">
        <f>IF(入力シート!AB1465="有り",2,1)</f>
        <v>1</v>
      </c>
      <c r="AL1439" s="83">
        <f>IF(入力シート!AC1465="有り",2,1)</f>
        <v>1</v>
      </c>
      <c r="AM1439" s="83">
        <f>IF(入力シート!AD1465="有り",2,1)</f>
        <v>1</v>
      </c>
      <c r="AN1439" s="83">
        <f>IF(入力シート!AE1465="有り",2,1)</f>
        <v>1</v>
      </c>
      <c r="AO1439" s="83">
        <f>IF(入力シート!H1465="必要(\4,950)",1,0)</f>
        <v>0</v>
      </c>
    </row>
    <row r="1440" spans="5:41" x14ac:dyDescent="0.4">
      <c r="E1440" s="85" t="str">
        <f t="shared" ca="1" si="132"/>
        <v>20240213</v>
      </c>
      <c r="F1440" s="83" t="str">
        <f>DBCS(入力シート!A1466)</f>
        <v/>
      </c>
      <c r="G1440" s="83" t="str">
        <f>(ASC(SUBSTITUTE(SUBSTITUTE(入力シート!B1466,"　","")," ","")))</f>
        <v/>
      </c>
      <c r="H1440" s="83" t="str">
        <f>ASC(入力シート!C1466)</f>
        <v/>
      </c>
      <c r="I1440" s="83" t="str">
        <f>IF(入力シート!E1466=0,"",入力シート!E1466)</f>
        <v/>
      </c>
      <c r="J1440" s="83" t="str">
        <f>IF(入力シート!I1466=0,"",入力シート!I1466)</f>
        <v/>
      </c>
      <c r="K1440" s="83" t="str">
        <f>DBCS(入力シート!K1466)</f>
        <v/>
      </c>
      <c r="L1440" s="83" t="str">
        <f>ASC(入力シート!L1466)</f>
        <v/>
      </c>
      <c r="M1440" s="83" t="e">
        <f>_xlfn.IFS(入力シート!J1466=置換コード!$B$4,1,入力シート!J1466=置換コード!$B$5,2,入力シート!J1466=置換コード!$B$6,3,入力シート!J1466=置換コード!$B$7,4,入力シート!J1466=置換コード!$B$8,5,入力シート!J1466=置換コード!$B$9,6,入力シート!J1466=置換コード!$B$10,7,入力シート!J1466=置換コード!$B$11,8,入力シート!J1466=置換コード!$B$12,9,入力シート!J1466=置換コード!$B$13,10)</f>
        <v>#N/A</v>
      </c>
      <c r="N1440" s="83" t="e">
        <f>_xlfn.IFS(入力シート!F1466=置換コード!$E$4,1,入力シート!F1466=置換コード!$E$5,2)</f>
        <v>#N/A</v>
      </c>
      <c r="O1440" s="83" t="e">
        <f t="shared" si="133"/>
        <v>#N/A</v>
      </c>
      <c r="P1440" s="83" t="e">
        <f t="shared" si="134"/>
        <v>#N/A</v>
      </c>
      <c r="Q1440" s="83" t="e">
        <f>_xlfn.IFS(入力シート!O1466=置換コード!$I$4,11,入力シート!O1466=置換コード!$I$5,21,入力シート!O1466=置換コード!$I$6,22,入力シート!O1466=置換コード!$I$7,23,入力シート!O1466=置換コード!$I$8,24,入力シート!O1466=置換コード!$I$9,25,入力シート!O1466=置換コード!$I$10,26,入力シート!O1466=置換コード!$I$11,31,入力シート!O1466=置換コード!$I$12,32,入力シート!O1466=置換コード!$I$13,33,入力シート!O1466=置換コード!$I$14,34,入力シート!O1466=置換コード!$I$15,35,入力シート!O1466=置換コード!$I$16,36,入力シート!O1466=置換コード!$I$17,37,入力シート!O1466=置換コード!$I$18,38,入力シート!O1466=置換コード!$I$19,41,入力シート!O1466=置換コード!$I$20,42,入力シート!O1466=置換コード!$I$21,43,入力シート!O1466=置換コード!$I$22,44,入力シート!O1466=置換コード!$I$23,51,入力シート!O1466=置換コード!$I$24,52,入力シート!O1466=置換コード!$I$25,53,入力シート!O1466=置換コード!$I$26,54,入力シート!O1466=置換コード!$I$27,55,入力シート!O1466=置換コード!$I$28,61,入力シート!O1466=置換コード!$I$29,62,入力シート!O1466=置換コード!$I$30,63,入力シート!O1466=置換コード!$I$31,64,入力シート!O1466=置換コード!$I$32,65,入力シート!O1466=置換コード!$I$33,66,入力シート!O1466=置換コード!$I$34,71,入力シート!O1466=置換コード!$I$35,72,入力シート!O1466=置換コード!$I$36,73,入力シート!O1466=置換コード!$I$37,74,入力シート!O1466=置換コード!$I$38,75,入力シート!O1466=置換コード!$I$39,76,入力シート!O1466=置換コード!$I$40,77,入力シート!O1466=置換コード!$I$41,78,入力シート!O1466=置換コード!$I$42,79,入力シート!O1466=置換コード!$I$43,81,入力シート!O1466=置換コード!$I$44,82,入力シート!O1466=置換コード!$I$45,83,入力シート!O1466=置換コード!$I$46,84,入力シート!O1466=置換コード!$I$47,85,入力シート!O1466=置換コード!$I$48,86,入力シート!O1466=置換コード!$I$49,87,入力シート!O1466=置換コード!$I$50,88,入力シート!O1466=置換コード!$I$51,90)</f>
        <v>#N/A</v>
      </c>
      <c r="R1440" s="83" t="e">
        <f t="shared" si="135"/>
        <v>#N/A</v>
      </c>
      <c r="S1440" s="83" t="str">
        <f>ASC(入力シート!N1466)</f>
        <v/>
      </c>
      <c r="T1440" s="83" t="str">
        <f>ASC(入力シート!P1466)</f>
        <v/>
      </c>
      <c r="U1440" s="83" t="str">
        <f>ASC(入力シート!Q1466)</f>
        <v/>
      </c>
      <c r="V1440" s="83" t="str">
        <f>ASC(入力シート!R1466)</f>
        <v/>
      </c>
      <c r="W1440" s="83" t="str">
        <f>ASC(入力シート!M1466)</f>
        <v/>
      </c>
      <c r="X1440" s="83" t="e">
        <f>_xlfn.IFS(入力シート!U1466=置換コード!$I$4,11,入力シート!U1466=置換コード!$I$5,21,入力シート!U1466=置換コード!$I$6,22,入力シート!U1466=置換コード!$I$7,23,入力シート!U1466=置換コード!$I$8,24,入力シート!U1466=置換コード!$I$9,25,入力シート!U1466=置換コード!$I$10,26,入力シート!U1466=置換コード!$I$11,31,入力シート!U1466=置換コード!$I$12,32,入力シート!U1466=置換コード!$I$13,33,入力シート!U1466=置換コード!$I$14,34,入力シート!U1466=置換コード!$I$15,35,入力シート!U1466=置換コード!$I$16,36,入力シート!U1466=置換コード!$I$17,37,入力シート!U1466=置換コード!$I$18,38,入力シート!U1466=置換コード!$I$19,41,入力シート!U1466=置換コード!$I$20,42,入力シート!U1466=置換コード!$I$21,43,入力シート!U1466=置換コード!$I$22,44,入力シート!U1466=置換コード!$I$23,51,入力シート!U1466=置換コード!$I$24,52,入力シート!U1466=置換コード!$I$25,53,入力シート!U1466=置換コード!$I$26,54,入力シート!U1466=置換コード!$I$27,55,入力シート!U1466=置換コード!$I$28,61,入力シート!U1466=置換コード!$I$29,62,入力シート!U1466=置換コード!$I$30,63,入力シート!U1466=置換コード!$I$31,64,入力シート!U1466=置換コード!$I$32,65,入力シート!U1466=置換コード!$I$33,66,入力シート!U1466=置換コード!$I$34,71,入力シート!U1466=置換コード!$I$35,72,入力シート!U1466=置換コード!$I$36,73,入力シート!U1466=置換コード!$I$37,74,入力シート!U1466=置換コード!$I$38,75,入力シート!U1466=置換コード!$I$39,76,入力シート!U1466=置換コード!$I$40,77,入力シート!U1466=置換コード!$I$41,78,入力シート!U1466=置換コード!$I$42,79,入力シート!U1466=置換コード!$I$43,81,入力シート!U1466=置換コード!$I$44,82,入力シート!U1466=置換コード!$I$45,83,入力シート!U1466=置換コード!$I$46,84,入力シート!U1466=置換コード!$I$47,85,入力シート!U1466=置換コード!$I$48,86,入力シート!U1466=置換コード!$I$49,87,入力シート!U1466=置換コード!$I$50,88,入力シート!U1466=置換コード!$I$51,90)</f>
        <v>#N/A</v>
      </c>
      <c r="Y1440" s="83" t="e">
        <f t="shared" si="136"/>
        <v>#N/A</v>
      </c>
      <c r="Z1440" s="83" t="str">
        <f>ASC(入力シート!T1466)</f>
        <v/>
      </c>
      <c r="AA1440" s="83" t="str">
        <f>ASC(入力シート!V1466)</f>
        <v/>
      </c>
      <c r="AB1440" s="83" t="str">
        <f>ASC(入力シート!W1466)</f>
        <v/>
      </c>
      <c r="AC1440" s="83" t="str">
        <f>ASC(入力シート!X1466)</f>
        <v/>
      </c>
      <c r="AD1440" s="83" t="str">
        <f>ASC(入力シート!S1466)</f>
        <v/>
      </c>
      <c r="AE1440" s="83" t="str">
        <f>IF(入力シート!D1466=0,"",入力シート!D1466)</f>
        <v/>
      </c>
      <c r="AF1440" s="83">
        <f>IF(入力シート!G1466="無し",1,2)</f>
        <v>2</v>
      </c>
      <c r="AG1440" s="85" t="str">
        <f t="shared" ca="1" si="137"/>
        <v>20240213</v>
      </c>
      <c r="AH1440" s="83">
        <f>IF(入力シート!Y1466="有り",2,1)</f>
        <v>1</v>
      </c>
      <c r="AI1440" s="83">
        <f>IF(入力シート!Z1466="有り",2,1)</f>
        <v>1</v>
      </c>
      <c r="AJ1440" s="83">
        <f>IF(入力シート!AA1466="有り",2,1)</f>
        <v>1</v>
      </c>
      <c r="AK1440" s="83">
        <f>IF(入力シート!AB1466="有り",2,1)</f>
        <v>1</v>
      </c>
      <c r="AL1440" s="83">
        <f>IF(入力シート!AC1466="有り",2,1)</f>
        <v>1</v>
      </c>
      <c r="AM1440" s="83">
        <f>IF(入力シート!AD1466="有り",2,1)</f>
        <v>1</v>
      </c>
      <c r="AN1440" s="83">
        <f>IF(入力シート!AE1466="有り",2,1)</f>
        <v>1</v>
      </c>
      <c r="AO1440" s="83">
        <f>IF(入力シート!H1466="必要(\4,950)",1,0)</f>
        <v>0</v>
      </c>
    </row>
    <row r="1441" spans="5:41" x14ac:dyDescent="0.4">
      <c r="E1441" s="85" t="str">
        <f t="shared" ca="1" si="132"/>
        <v>20240213</v>
      </c>
      <c r="F1441" s="83" t="str">
        <f>DBCS(入力シート!A1467)</f>
        <v/>
      </c>
      <c r="G1441" s="83" t="str">
        <f>(ASC(SUBSTITUTE(SUBSTITUTE(入力シート!B1467,"　","")," ","")))</f>
        <v/>
      </c>
      <c r="H1441" s="83" t="str">
        <f>ASC(入力シート!C1467)</f>
        <v/>
      </c>
      <c r="I1441" s="83" t="str">
        <f>IF(入力シート!E1467=0,"",入力シート!E1467)</f>
        <v/>
      </c>
      <c r="J1441" s="83" t="str">
        <f>IF(入力シート!I1467=0,"",入力シート!I1467)</f>
        <v/>
      </c>
      <c r="K1441" s="83" t="str">
        <f>DBCS(入力シート!K1467)</f>
        <v/>
      </c>
      <c r="L1441" s="83" t="str">
        <f>ASC(入力シート!L1467)</f>
        <v/>
      </c>
      <c r="M1441" s="83" t="e">
        <f>_xlfn.IFS(入力シート!J1467=置換コード!$B$4,1,入力シート!J1467=置換コード!$B$5,2,入力シート!J1467=置換コード!$B$6,3,入力シート!J1467=置換コード!$B$7,4,入力シート!J1467=置換コード!$B$8,5,入力シート!J1467=置換コード!$B$9,6,入力シート!J1467=置換コード!$B$10,7,入力シート!J1467=置換コード!$B$11,8,入力シート!J1467=置換コード!$B$12,9,入力シート!J1467=置換コード!$B$13,10)</f>
        <v>#N/A</v>
      </c>
      <c r="N1441" s="83" t="e">
        <f>_xlfn.IFS(入力シート!F1467=置換コード!$E$4,1,入力シート!F1467=置換コード!$E$5,2)</f>
        <v>#N/A</v>
      </c>
      <c r="O1441" s="83" t="e">
        <f t="shared" si="133"/>
        <v>#N/A</v>
      </c>
      <c r="P1441" s="83" t="e">
        <f t="shared" si="134"/>
        <v>#N/A</v>
      </c>
      <c r="Q1441" s="83" t="e">
        <f>_xlfn.IFS(入力シート!O1467=置換コード!$I$4,11,入力シート!O1467=置換コード!$I$5,21,入力シート!O1467=置換コード!$I$6,22,入力シート!O1467=置換コード!$I$7,23,入力シート!O1467=置換コード!$I$8,24,入力シート!O1467=置換コード!$I$9,25,入力シート!O1467=置換コード!$I$10,26,入力シート!O1467=置換コード!$I$11,31,入力シート!O1467=置換コード!$I$12,32,入力シート!O1467=置換コード!$I$13,33,入力シート!O1467=置換コード!$I$14,34,入力シート!O1467=置換コード!$I$15,35,入力シート!O1467=置換コード!$I$16,36,入力シート!O1467=置換コード!$I$17,37,入力シート!O1467=置換コード!$I$18,38,入力シート!O1467=置換コード!$I$19,41,入力シート!O1467=置換コード!$I$20,42,入力シート!O1467=置換コード!$I$21,43,入力シート!O1467=置換コード!$I$22,44,入力シート!O1467=置換コード!$I$23,51,入力シート!O1467=置換コード!$I$24,52,入力シート!O1467=置換コード!$I$25,53,入力シート!O1467=置換コード!$I$26,54,入力シート!O1467=置換コード!$I$27,55,入力シート!O1467=置換コード!$I$28,61,入力シート!O1467=置換コード!$I$29,62,入力シート!O1467=置換コード!$I$30,63,入力シート!O1467=置換コード!$I$31,64,入力シート!O1467=置換コード!$I$32,65,入力シート!O1467=置換コード!$I$33,66,入力シート!O1467=置換コード!$I$34,71,入力シート!O1467=置換コード!$I$35,72,入力シート!O1467=置換コード!$I$36,73,入力シート!O1467=置換コード!$I$37,74,入力シート!O1467=置換コード!$I$38,75,入力シート!O1467=置換コード!$I$39,76,入力シート!O1467=置換コード!$I$40,77,入力シート!O1467=置換コード!$I$41,78,入力シート!O1467=置換コード!$I$42,79,入力シート!O1467=置換コード!$I$43,81,入力シート!O1467=置換コード!$I$44,82,入力シート!O1467=置換コード!$I$45,83,入力シート!O1467=置換コード!$I$46,84,入力シート!O1467=置換コード!$I$47,85,入力シート!O1467=置換コード!$I$48,86,入力シート!O1467=置換コード!$I$49,87,入力シート!O1467=置換コード!$I$50,88,入力シート!O1467=置換コード!$I$51,90)</f>
        <v>#N/A</v>
      </c>
      <c r="R1441" s="83" t="e">
        <f t="shared" si="135"/>
        <v>#N/A</v>
      </c>
      <c r="S1441" s="83" t="str">
        <f>ASC(入力シート!N1467)</f>
        <v/>
      </c>
      <c r="T1441" s="83" t="str">
        <f>ASC(入力シート!P1467)</f>
        <v/>
      </c>
      <c r="U1441" s="83" t="str">
        <f>ASC(入力シート!Q1467)</f>
        <v/>
      </c>
      <c r="V1441" s="83" t="str">
        <f>ASC(入力シート!R1467)</f>
        <v/>
      </c>
      <c r="W1441" s="83" t="str">
        <f>ASC(入力シート!M1467)</f>
        <v/>
      </c>
      <c r="X1441" s="83" t="e">
        <f>_xlfn.IFS(入力シート!U1467=置換コード!$I$4,11,入力シート!U1467=置換コード!$I$5,21,入力シート!U1467=置換コード!$I$6,22,入力シート!U1467=置換コード!$I$7,23,入力シート!U1467=置換コード!$I$8,24,入力シート!U1467=置換コード!$I$9,25,入力シート!U1467=置換コード!$I$10,26,入力シート!U1467=置換コード!$I$11,31,入力シート!U1467=置換コード!$I$12,32,入力シート!U1467=置換コード!$I$13,33,入力シート!U1467=置換コード!$I$14,34,入力シート!U1467=置換コード!$I$15,35,入力シート!U1467=置換コード!$I$16,36,入力シート!U1467=置換コード!$I$17,37,入力シート!U1467=置換コード!$I$18,38,入力シート!U1467=置換コード!$I$19,41,入力シート!U1467=置換コード!$I$20,42,入力シート!U1467=置換コード!$I$21,43,入力シート!U1467=置換コード!$I$22,44,入力シート!U1467=置換コード!$I$23,51,入力シート!U1467=置換コード!$I$24,52,入力シート!U1467=置換コード!$I$25,53,入力シート!U1467=置換コード!$I$26,54,入力シート!U1467=置換コード!$I$27,55,入力シート!U1467=置換コード!$I$28,61,入力シート!U1467=置換コード!$I$29,62,入力シート!U1467=置換コード!$I$30,63,入力シート!U1467=置換コード!$I$31,64,入力シート!U1467=置換コード!$I$32,65,入力シート!U1467=置換コード!$I$33,66,入力シート!U1467=置換コード!$I$34,71,入力シート!U1467=置換コード!$I$35,72,入力シート!U1467=置換コード!$I$36,73,入力シート!U1467=置換コード!$I$37,74,入力シート!U1467=置換コード!$I$38,75,入力シート!U1467=置換コード!$I$39,76,入力シート!U1467=置換コード!$I$40,77,入力シート!U1467=置換コード!$I$41,78,入力シート!U1467=置換コード!$I$42,79,入力シート!U1467=置換コード!$I$43,81,入力シート!U1467=置換コード!$I$44,82,入力シート!U1467=置換コード!$I$45,83,入力シート!U1467=置換コード!$I$46,84,入力シート!U1467=置換コード!$I$47,85,入力シート!U1467=置換コード!$I$48,86,入力シート!U1467=置換コード!$I$49,87,入力シート!U1467=置換コード!$I$50,88,入力シート!U1467=置換コード!$I$51,90)</f>
        <v>#N/A</v>
      </c>
      <c r="Y1441" s="83" t="e">
        <f t="shared" si="136"/>
        <v>#N/A</v>
      </c>
      <c r="Z1441" s="83" t="str">
        <f>ASC(入力シート!T1467)</f>
        <v/>
      </c>
      <c r="AA1441" s="83" t="str">
        <f>ASC(入力シート!V1467)</f>
        <v/>
      </c>
      <c r="AB1441" s="83" t="str">
        <f>ASC(入力シート!W1467)</f>
        <v/>
      </c>
      <c r="AC1441" s="83" t="str">
        <f>ASC(入力シート!X1467)</f>
        <v/>
      </c>
      <c r="AD1441" s="83" t="str">
        <f>ASC(入力シート!S1467)</f>
        <v/>
      </c>
      <c r="AE1441" s="83" t="str">
        <f>IF(入力シート!D1467=0,"",入力シート!D1467)</f>
        <v/>
      </c>
      <c r="AF1441" s="83">
        <f>IF(入力シート!G1467="無し",1,2)</f>
        <v>2</v>
      </c>
      <c r="AG1441" s="85" t="str">
        <f t="shared" ca="1" si="137"/>
        <v>20240213</v>
      </c>
      <c r="AH1441" s="83">
        <f>IF(入力シート!Y1467="有り",2,1)</f>
        <v>1</v>
      </c>
      <c r="AI1441" s="83">
        <f>IF(入力シート!Z1467="有り",2,1)</f>
        <v>1</v>
      </c>
      <c r="AJ1441" s="83">
        <f>IF(入力シート!AA1467="有り",2,1)</f>
        <v>1</v>
      </c>
      <c r="AK1441" s="83">
        <f>IF(入力シート!AB1467="有り",2,1)</f>
        <v>1</v>
      </c>
      <c r="AL1441" s="83">
        <f>IF(入力シート!AC1467="有り",2,1)</f>
        <v>1</v>
      </c>
      <c r="AM1441" s="83">
        <f>IF(入力シート!AD1467="有り",2,1)</f>
        <v>1</v>
      </c>
      <c r="AN1441" s="83">
        <f>IF(入力シート!AE1467="有り",2,1)</f>
        <v>1</v>
      </c>
      <c r="AO1441" s="83">
        <f>IF(入力シート!H1467="必要(\4,950)",1,0)</f>
        <v>0</v>
      </c>
    </row>
    <row r="1442" spans="5:41" x14ac:dyDescent="0.4">
      <c r="E1442" s="85" t="str">
        <f t="shared" ca="1" si="132"/>
        <v>20240213</v>
      </c>
      <c r="F1442" s="83" t="str">
        <f>DBCS(入力シート!A1468)</f>
        <v/>
      </c>
      <c r="G1442" s="83" t="str">
        <f>(ASC(SUBSTITUTE(SUBSTITUTE(入力シート!B1468,"　","")," ","")))</f>
        <v/>
      </c>
      <c r="H1442" s="83" t="str">
        <f>ASC(入力シート!C1468)</f>
        <v/>
      </c>
      <c r="I1442" s="83" t="str">
        <f>IF(入力シート!E1468=0,"",入力シート!E1468)</f>
        <v/>
      </c>
      <c r="J1442" s="83" t="str">
        <f>IF(入力シート!I1468=0,"",入力シート!I1468)</f>
        <v/>
      </c>
      <c r="K1442" s="83" t="str">
        <f>DBCS(入力シート!K1468)</f>
        <v/>
      </c>
      <c r="L1442" s="83" t="str">
        <f>ASC(入力シート!L1468)</f>
        <v/>
      </c>
      <c r="M1442" s="83" t="e">
        <f>_xlfn.IFS(入力シート!J1468=置換コード!$B$4,1,入力シート!J1468=置換コード!$B$5,2,入力シート!J1468=置換コード!$B$6,3,入力シート!J1468=置換コード!$B$7,4,入力シート!J1468=置換コード!$B$8,5,入力シート!J1468=置換コード!$B$9,6,入力シート!J1468=置換コード!$B$10,7,入力シート!J1468=置換コード!$B$11,8,入力シート!J1468=置換コード!$B$12,9,入力シート!J1468=置換コード!$B$13,10)</f>
        <v>#N/A</v>
      </c>
      <c r="N1442" s="83" t="e">
        <f>_xlfn.IFS(入力シート!F1468=置換コード!$E$4,1,入力シート!F1468=置換コード!$E$5,2)</f>
        <v>#N/A</v>
      </c>
      <c r="O1442" s="83" t="e">
        <f t="shared" si="133"/>
        <v>#N/A</v>
      </c>
      <c r="P1442" s="83" t="e">
        <f t="shared" si="134"/>
        <v>#N/A</v>
      </c>
      <c r="Q1442" s="83" t="e">
        <f>_xlfn.IFS(入力シート!O1468=置換コード!$I$4,11,入力シート!O1468=置換コード!$I$5,21,入力シート!O1468=置換コード!$I$6,22,入力シート!O1468=置換コード!$I$7,23,入力シート!O1468=置換コード!$I$8,24,入力シート!O1468=置換コード!$I$9,25,入力シート!O1468=置換コード!$I$10,26,入力シート!O1468=置換コード!$I$11,31,入力シート!O1468=置換コード!$I$12,32,入力シート!O1468=置換コード!$I$13,33,入力シート!O1468=置換コード!$I$14,34,入力シート!O1468=置換コード!$I$15,35,入力シート!O1468=置換コード!$I$16,36,入力シート!O1468=置換コード!$I$17,37,入力シート!O1468=置換コード!$I$18,38,入力シート!O1468=置換コード!$I$19,41,入力シート!O1468=置換コード!$I$20,42,入力シート!O1468=置換コード!$I$21,43,入力シート!O1468=置換コード!$I$22,44,入力シート!O1468=置換コード!$I$23,51,入力シート!O1468=置換コード!$I$24,52,入力シート!O1468=置換コード!$I$25,53,入力シート!O1468=置換コード!$I$26,54,入力シート!O1468=置換コード!$I$27,55,入力シート!O1468=置換コード!$I$28,61,入力シート!O1468=置換コード!$I$29,62,入力シート!O1468=置換コード!$I$30,63,入力シート!O1468=置換コード!$I$31,64,入力シート!O1468=置換コード!$I$32,65,入力シート!O1468=置換コード!$I$33,66,入力シート!O1468=置換コード!$I$34,71,入力シート!O1468=置換コード!$I$35,72,入力シート!O1468=置換コード!$I$36,73,入力シート!O1468=置換コード!$I$37,74,入力シート!O1468=置換コード!$I$38,75,入力シート!O1468=置換コード!$I$39,76,入力シート!O1468=置換コード!$I$40,77,入力シート!O1468=置換コード!$I$41,78,入力シート!O1468=置換コード!$I$42,79,入力シート!O1468=置換コード!$I$43,81,入力シート!O1468=置換コード!$I$44,82,入力シート!O1468=置換コード!$I$45,83,入力シート!O1468=置換コード!$I$46,84,入力シート!O1468=置換コード!$I$47,85,入力シート!O1468=置換コード!$I$48,86,入力シート!O1468=置換コード!$I$49,87,入力シート!O1468=置換コード!$I$50,88,入力シート!O1468=置換コード!$I$51,90)</f>
        <v>#N/A</v>
      </c>
      <c r="R1442" s="83" t="e">
        <f t="shared" si="135"/>
        <v>#N/A</v>
      </c>
      <c r="S1442" s="83" t="str">
        <f>ASC(入力シート!N1468)</f>
        <v/>
      </c>
      <c r="T1442" s="83" t="str">
        <f>ASC(入力シート!P1468)</f>
        <v/>
      </c>
      <c r="U1442" s="83" t="str">
        <f>ASC(入力シート!Q1468)</f>
        <v/>
      </c>
      <c r="V1442" s="83" t="str">
        <f>ASC(入力シート!R1468)</f>
        <v/>
      </c>
      <c r="W1442" s="83" t="str">
        <f>ASC(入力シート!M1468)</f>
        <v/>
      </c>
      <c r="X1442" s="83" t="e">
        <f>_xlfn.IFS(入力シート!U1468=置換コード!$I$4,11,入力シート!U1468=置換コード!$I$5,21,入力シート!U1468=置換コード!$I$6,22,入力シート!U1468=置換コード!$I$7,23,入力シート!U1468=置換コード!$I$8,24,入力シート!U1468=置換コード!$I$9,25,入力シート!U1468=置換コード!$I$10,26,入力シート!U1468=置換コード!$I$11,31,入力シート!U1468=置換コード!$I$12,32,入力シート!U1468=置換コード!$I$13,33,入力シート!U1468=置換コード!$I$14,34,入力シート!U1468=置換コード!$I$15,35,入力シート!U1468=置換コード!$I$16,36,入力シート!U1468=置換コード!$I$17,37,入力シート!U1468=置換コード!$I$18,38,入力シート!U1468=置換コード!$I$19,41,入力シート!U1468=置換コード!$I$20,42,入力シート!U1468=置換コード!$I$21,43,入力シート!U1468=置換コード!$I$22,44,入力シート!U1468=置換コード!$I$23,51,入力シート!U1468=置換コード!$I$24,52,入力シート!U1468=置換コード!$I$25,53,入力シート!U1468=置換コード!$I$26,54,入力シート!U1468=置換コード!$I$27,55,入力シート!U1468=置換コード!$I$28,61,入力シート!U1468=置換コード!$I$29,62,入力シート!U1468=置換コード!$I$30,63,入力シート!U1468=置換コード!$I$31,64,入力シート!U1468=置換コード!$I$32,65,入力シート!U1468=置換コード!$I$33,66,入力シート!U1468=置換コード!$I$34,71,入力シート!U1468=置換コード!$I$35,72,入力シート!U1468=置換コード!$I$36,73,入力シート!U1468=置換コード!$I$37,74,入力シート!U1468=置換コード!$I$38,75,入力シート!U1468=置換コード!$I$39,76,入力シート!U1468=置換コード!$I$40,77,入力シート!U1468=置換コード!$I$41,78,入力シート!U1468=置換コード!$I$42,79,入力シート!U1468=置換コード!$I$43,81,入力シート!U1468=置換コード!$I$44,82,入力シート!U1468=置換コード!$I$45,83,入力シート!U1468=置換コード!$I$46,84,入力シート!U1468=置換コード!$I$47,85,入力シート!U1468=置換コード!$I$48,86,入力シート!U1468=置換コード!$I$49,87,入力シート!U1468=置換コード!$I$50,88,入力シート!U1468=置換コード!$I$51,90)</f>
        <v>#N/A</v>
      </c>
      <c r="Y1442" s="83" t="e">
        <f t="shared" si="136"/>
        <v>#N/A</v>
      </c>
      <c r="Z1442" s="83" t="str">
        <f>ASC(入力シート!T1468)</f>
        <v/>
      </c>
      <c r="AA1442" s="83" t="str">
        <f>ASC(入力シート!V1468)</f>
        <v/>
      </c>
      <c r="AB1442" s="83" t="str">
        <f>ASC(入力シート!W1468)</f>
        <v/>
      </c>
      <c r="AC1442" s="83" t="str">
        <f>ASC(入力シート!X1468)</f>
        <v/>
      </c>
      <c r="AD1442" s="83" t="str">
        <f>ASC(入力シート!S1468)</f>
        <v/>
      </c>
      <c r="AE1442" s="83" t="str">
        <f>IF(入力シート!D1468=0,"",入力シート!D1468)</f>
        <v/>
      </c>
      <c r="AF1442" s="83">
        <f>IF(入力シート!G1468="無し",1,2)</f>
        <v>2</v>
      </c>
      <c r="AG1442" s="85" t="str">
        <f t="shared" ca="1" si="137"/>
        <v>20240213</v>
      </c>
      <c r="AH1442" s="83">
        <f>IF(入力シート!Y1468="有り",2,1)</f>
        <v>1</v>
      </c>
      <c r="AI1442" s="83">
        <f>IF(入力シート!Z1468="有り",2,1)</f>
        <v>1</v>
      </c>
      <c r="AJ1442" s="83">
        <f>IF(入力シート!AA1468="有り",2,1)</f>
        <v>1</v>
      </c>
      <c r="AK1442" s="83">
        <f>IF(入力シート!AB1468="有り",2,1)</f>
        <v>1</v>
      </c>
      <c r="AL1442" s="83">
        <f>IF(入力シート!AC1468="有り",2,1)</f>
        <v>1</v>
      </c>
      <c r="AM1442" s="83">
        <f>IF(入力シート!AD1468="有り",2,1)</f>
        <v>1</v>
      </c>
      <c r="AN1442" s="83">
        <f>IF(入力シート!AE1468="有り",2,1)</f>
        <v>1</v>
      </c>
      <c r="AO1442" s="83">
        <f>IF(入力シート!H1468="必要(\4,950)",1,0)</f>
        <v>0</v>
      </c>
    </row>
    <row r="1443" spans="5:41" x14ac:dyDescent="0.4">
      <c r="E1443" s="85" t="str">
        <f t="shared" ca="1" si="132"/>
        <v>20240213</v>
      </c>
      <c r="F1443" s="83" t="str">
        <f>DBCS(入力シート!A1469)</f>
        <v/>
      </c>
      <c r="G1443" s="83" t="str">
        <f>(ASC(SUBSTITUTE(SUBSTITUTE(入力シート!B1469,"　","")," ","")))</f>
        <v/>
      </c>
      <c r="H1443" s="83" t="str">
        <f>ASC(入力シート!C1469)</f>
        <v/>
      </c>
      <c r="I1443" s="83" t="str">
        <f>IF(入力シート!E1469=0,"",入力シート!E1469)</f>
        <v/>
      </c>
      <c r="J1443" s="83" t="str">
        <f>IF(入力シート!I1469=0,"",入力シート!I1469)</f>
        <v/>
      </c>
      <c r="K1443" s="83" t="str">
        <f>DBCS(入力シート!K1469)</f>
        <v/>
      </c>
      <c r="L1443" s="83" t="str">
        <f>ASC(入力シート!L1469)</f>
        <v/>
      </c>
      <c r="M1443" s="83" t="e">
        <f>_xlfn.IFS(入力シート!J1469=置換コード!$B$4,1,入力シート!J1469=置換コード!$B$5,2,入力シート!J1469=置換コード!$B$6,3,入力シート!J1469=置換コード!$B$7,4,入力シート!J1469=置換コード!$B$8,5,入力シート!J1469=置換コード!$B$9,6,入力シート!J1469=置換コード!$B$10,7,入力シート!J1469=置換コード!$B$11,8,入力シート!J1469=置換コード!$B$12,9,入力シート!J1469=置換コード!$B$13,10)</f>
        <v>#N/A</v>
      </c>
      <c r="N1443" s="83" t="e">
        <f>_xlfn.IFS(入力シート!F1469=置換コード!$E$4,1,入力シート!F1469=置換コード!$E$5,2)</f>
        <v>#N/A</v>
      </c>
      <c r="O1443" s="83" t="e">
        <f t="shared" si="133"/>
        <v>#N/A</v>
      </c>
      <c r="P1443" s="83" t="e">
        <f t="shared" si="134"/>
        <v>#N/A</v>
      </c>
      <c r="Q1443" s="83" t="e">
        <f>_xlfn.IFS(入力シート!O1469=置換コード!$I$4,11,入力シート!O1469=置換コード!$I$5,21,入力シート!O1469=置換コード!$I$6,22,入力シート!O1469=置換コード!$I$7,23,入力シート!O1469=置換コード!$I$8,24,入力シート!O1469=置換コード!$I$9,25,入力シート!O1469=置換コード!$I$10,26,入力シート!O1469=置換コード!$I$11,31,入力シート!O1469=置換コード!$I$12,32,入力シート!O1469=置換コード!$I$13,33,入力シート!O1469=置換コード!$I$14,34,入力シート!O1469=置換コード!$I$15,35,入力シート!O1469=置換コード!$I$16,36,入力シート!O1469=置換コード!$I$17,37,入力シート!O1469=置換コード!$I$18,38,入力シート!O1469=置換コード!$I$19,41,入力シート!O1469=置換コード!$I$20,42,入力シート!O1469=置換コード!$I$21,43,入力シート!O1469=置換コード!$I$22,44,入力シート!O1469=置換コード!$I$23,51,入力シート!O1469=置換コード!$I$24,52,入力シート!O1469=置換コード!$I$25,53,入力シート!O1469=置換コード!$I$26,54,入力シート!O1469=置換コード!$I$27,55,入力シート!O1469=置換コード!$I$28,61,入力シート!O1469=置換コード!$I$29,62,入力シート!O1469=置換コード!$I$30,63,入力シート!O1469=置換コード!$I$31,64,入力シート!O1469=置換コード!$I$32,65,入力シート!O1469=置換コード!$I$33,66,入力シート!O1469=置換コード!$I$34,71,入力シート!O1469=置換コード!$I$35,72,入力シート!O1469=置換コード!$I$36,73,入力シート!O1469=置換コード!$I$37,74,入力シート!O1469=置換コード!$I$38,75,入力シート!O1469=置換コード!$I$39,76,入力シート!O1469=置換コード!$I$40,77,入力シート!O1469=置換コード!$I$41,78,入力シート!O1469=置換コード!$I$42,79,入力シート!O1469=置換コード!$I$43,81,入力シート!O1469=置換コード!$I$44,82,入力シート!O1469=置換コード!$I$45,83,入力シート!O1469=置換コード!$I$46,84,入力シート!O1469=置換コード!$I$47,85,入力シート!O1469=置換コード!$I$48,86,入力シート!O1469=置換コード!$I$49,87,入力シート!O1469=置換コード!$I$50,88,入力シート!O1469=置換コード!$I$51,90)</f>
        <v>#N/A</v>
      </c>
      <c r="R1443" s="83" t="e">
        <f t="shared" si="135"/>
        <v>#N/A</v>
      </c>
      <c r="S1443" s="83" t="str">
        <f>ASC(入力シート!N1469)</f>
        <v/>
      </c>
      <c r="T1443" s="83" t="str">
        <f>ASC(入力シート!P1469)</f>
        <v/>
      </c>
      <c r="U1443" s="83" t="str">
        <f>ASC(入力シート!Q1469)</f>
        <v/>
      </c>
      <c r="V1443" s="83" t="str">
        <f>ASC(入力シート!R1469)</f>
        <v/>
      </c>
      <c r="W1443" s="83" t="str">
        <f>ASC(入力シート!M1469)</f>
        <v/>
      </c>
      <c r="X1443" s="83" t="e">
        <f>_xlfn.IFS(入力シート!U1469=置換コード!$I$4,11,入力シート!U1469=置換コード!$I$5,21,入力シート!U1469=置換コード!$I$6,22,入力シート!U1469=置換コード!$I$7,23,入力シート!U1469=置換コード!$I$8,24,入力シート!U1469=置換コード!$I$9,25,入力シート!U1469=置換コード!$I$10,26,入力シート!U1469=置換コード!$I$11,31,入力シート!U1469=置換コード!$I$12,32,入力シート!U1469=置換コード!$I$13,33,入力シート!U1469=置換コード!$I$14,34,入力シート!U1469=置換コード!$I$15,35,入力シート!U1469=置換コード!$I$16,36,入力シート!U1469=置換コード!$I$17,37,入力シート!U1469=置換コード!$I$18,38,入力シート!U1469=置換コード!$I$19,41,入力シート!U1469=置換コード!$I$20,42,入力シート!U1469=置換コード!$I$21,43,入力シート!U1469=置換コード!$I$22,44,入力シート!U1469=置換コード!$I$23,51,入力シート!U1469=置換コード!$I$24,52,入力シート!U1469=置換コード!$I$25,53,入力シート!U1469=置換コード!$I$26,54,入力シート!U1469=置換コード!$I$27,55,入力シート!U1469=置換コード!$I$28,61,入力シート!U1469=置換コード!$I$29,62,入力シート!U1469=置換コード!$I$30,63,入力シート!U1469=置換コード!$I$31,64,入力シート!U1469=置換コード!$I$32,65,入力シート!U1469=置換コード!$I$33,66,入力シート!U1469=置換コード!$I$34,71,入力シート!U1469=置換コード!$I$35,72,入力シート!U1469=置換コード!$I$36,73,入力シート!U1469=置換コード!$I$37,74,入力シート!U1469=置換コード!$I$38,75,入力シート!U1469=置換コード!$I$39,76,入力シート!U1469=置換コード!$I$40,77,入力シート!U1469=置換コード!$I$41,78,入力シート!U1469=置換コード!$I$42,79,入力シート!U1469=置換コード!$I$43,81,入力シート!U1469=置換コード!$I$44,82,入力シート!U1469=置換コード!$I$45,83,入力シート!U1469=置換コード!$I$46,84,入力シート!U1469=置換コード!$I$47,85,入力シート!U1469=置換コード!$I$48,86,入力シート!U1469=置換コード!$I$49,87,入力シート!U1469=置換コード!$I$50,88,入力シート!U1469=置換コード!$I$51,90)</f>
        <v>#N/A</v>
      </c>
      <c r="Y1443" s="83" t="e">
        <f t="shared" si="136"/>
        <v>#N/A</v>
      </c>
      <c r="Z1443" s="83" t="str">
        <f>ASC(入力シート!T1469)</f>
        <v/>
      </c>
      <c r="AA1443" s="83" t="str">
        <f>ASC(入力シート!V1469)</f>
        <v/>
      </c>
      <c r="AB1443" s="83" t="str">
        <f>ASC(入力シート!W1469)</f>
        <v/>
      </c>
      <c r="AC1443" s="83" t="str">
        <f>ASC(入力シート!X1469)</f>
        <v/>
      </c>
      <c r="AD1443" s="83" t="str">
        <f>ASC(入力シート!S1469)</f>
        <v/>
      </c>
      <c r="AE1443" s="83" t="str">
        <f>IF(入力シート!D1469=0,"",入力シート!D1469)</f>
        <v/>
      </c>
      <c r="AF1443" s="83">
        <f>IF(入力シート!G1469="無し",1,2)</f>
        <v>2</v>
      </c>
      <c r="AG1443" s="85" t="str">
        <f t="shared" ca="1" si="137"/>
        <v>20240213</v>
      </c>
      <c r="AH1443" s="83">
        <f>IF(入力シート!Y1469="有り",2,1)</f>
        <v>1</v>
      </c>
      <c r="AI1443" s="83">
        <f>IF(入力シート!Z1469="有り",2,1)</f>
        <v>1</v>
      </c>
      <c r="AJ1443" s="83">
        <f>IF(入力シート!AA1469="有り",2,1)</f>
        <v>1</v>
      </c>
      <c r="AK1443" s="83">
        <f>IF(入力シート!AB1469="有り",2,1)</f>
        <v>1</v>
      </c>
      <c r="AL1443" s="83">
        <f>IF(入力シート!AC1469="有り",2,1)</f>
        <v>1</v>
      </c>
      <c r="AM1443" s="83">
        <f>IF(入力シート!AD1469="有り",2,1)</f>
        <v>1</v>
      </c>
      <c r="AN1443" s="83">
        <f>IF(入力シート!AE1469="有り",2,1)</f>
        <v>1</v>
      </c>
      <c r="AO1443" s="83">
        <f>IF(入力シート!H1469="必要(\4,950)",1,0)</f>
        <v>0</v>
      </c>
    </row>
    <row r="1444" spans="5:41" x14ac:dyDescent="0.4">
      <c r="E1444" s="85" t="str">
        <f t="shared" ca="1" si="132"/>
        <v>20240213</v>
      </c>
      <c r="F1444" s="83" t="str">
        <f>DBCS(入力シート!A1470)</f>
        <v/>
      </c>
      <c r="G1444" s="83" t="str">
        <f>(ASC(SUBSTITUTE(SUBSTITUTE(入力シート!B1470,"　","")," ","")))</f>
        <v/>
      </c>
      <c r="H1444" s="83" t="str">
        <f>ASC(入力シート!C1470)</f>
        <v/>
      </c>
      <c r="I1444" s="83" t="str">
        <f>IF(入力シート!E1470=0,"",入力シート!E1470)</f>
        <v/>
      </c>
      <c r="J1444" s="83" t="str">
        <f>IF(入力シート!I1470=0,"",入力シート!I1470)</f>
        <v/>
      </c>
      <c r="K1444" s="83" t="str">
        <f>DBCS(入力シート!K1470)</f>
        <v/>
      </c>
      <c r="L1444" s="83" t="str">
        <f>ASC(入力シート!L1470)</f>
        <v/>
      </c>
      <c r="M1444" s="83" t="e">
        <f>_xlfn.IFS(入力シート!J1470=置換コード!$B$4,1,入力シート!J1470=置換コード!$B$5,2,入力シート!J1470=置換コード!$B$6,3,入力シート!J1470=置換コード!$B$7,4,入力シート!J1470=置換コード!$B$8,5,入力シート!J1470=置換コード!$B$9,6,入力シート!J1470=置換コード!$B$10,7,入力シート!J1470=置換コード!$B$11,8,入力シート!J1470=置換コード!$B$12,9,入力シート!J1470=置換コード!$B$13,10)</f>
        <v>#N/A</v>
      </c>
      <c r="N1444" s="83" t="e">
        <f>_xlfn.IFS(入力シート!F1470=置換コード!$E$4,1,入力シート!F1470=置換コード!$E$5,2)</f>
        <v>#N/A</v>
      </c>
      <c r="O1444" s="83" t="e">
        <f t="shared" si="133"/>
        <v>#N/A</v>
      </c>
      <c r="P1444" s="83" t="e">
        <f t="shared" si="134"/>
        <v>#N/A</v>
      </c>
      <c r="Q1444" s="83" t="e">
        <f>_xlfn.IFS(入力シート!O1470=置換コード!$I$4,11,入力シート!O1470=置換コード!$I$5,21,入力シート!O1470=置換コード!$I$6,22,入力シート!O1470=置換コード!$I$7,23,入力シート!O1470=置換コード!$I$8,24,入力シート!O1470=置換コード!$I$9,25,入力シート!O1470=置換コード!$I$10,26,入力シート!O1470=置換コード!$I$11,31,入力シート!O1470=置換コード!$I$12,32,入力シート!O1470=置換コード!$I$13,33,入力シート!O1470=置換コード!$I$14,34,入力シート!O1470=置換コード!$I$15,35,入力シート!O1470=置換コード!$I$16,36,入力シート!O1470=置換コード!$I$17,37,入力シート!O1470=置換コード!$I$18,38,入力シート!O1470=置換コード!$I$19,41,入力シート!O1470=置換コード!$I$20,42,入力シート!O1470=置換コード!$I$21,43,入力シート!O1470=置換コード!$I$22,44,入力シート!O1470=置換コード!$I$23,51,入力シート!O1470=置換コード!$I$24,52,入力シート!O1470=置換コード!$I$25,53,入力シート!O1470=置換コード!$I$26,54,入力シート!O1470=置換コード!$I$27,55,入力シート!O1470=置換コード!$I$28,61,入力シート!O1470=置換コード!$I$29,62,入力シート!O1470=置換コード!$I$30,63,入力シート!O1470=置換コード!$I$31,64,入力シート!O1470=置換コード!$I$32,65,入力シート!O1470=置換コード!$I$33,66,入力シート!O1470=置換コード!$I$34,71,入力シート!O1470=置換コード!$I$35,72,入力シート!O1470=置換コード!$I$36,73,入力シート!O1470=置換コード!$I$37,74,入力シート!O1470=置換コード!$I$38,75,入力シート!O1470=置換コード!$I$39,76,入力シート!O1470=置換コード!$I$40,77,入力シート!O1470=置換コード!$I$41,78,入力シート!O1470=置換コード!$I$42,79,入力シート!O1470=置換コード!$I$43,81,入力シート!O1470=置換コード!$I$44,82,入力シート!O1470=置換コード!$I$45,83,入力シート!O1470=置換コード!$I$46,84,入力シート!O1470=置換コード!$I$47,85,入力シート!O1470=置換コード!$I$48,86,入力シート!O1470=置換コード!$I$49,87,入力シート!O1470=置換コード!$I$50,88,入力シート!O1470=置換コード!$I$51,90)</f>
        <v>#N/A</v>
      </c>
      <c r="R1444" s="83" t="e">
        <f t="shared" si="135"/>
        <v>#N/A</v>
      </c>
      <c r="S1444" s="83" t="str">
        <f>ASC(入力シート!N1470)</f>
        <v/>
      </c>
      <c r="T1444" s="83" t="str">
        <f>ASC(入力シート!P1470)</f>
        <v/>
      </c>
      <c r="U1444" s="83" t="str">
        <f>ASC(入力シート!Q1470)</f>
        <v/>
      </c>
      <c r="V1444" s="83" t="str">
        <f>ASC(入力シート!R1470)</f>
        <v/>
      </c>
      <c r="W1444" s="83" t="str">
        <f>ASC(入力シート!M1470)</f>
        <v/>
      </c>
      <c r="X1444" s="83" t="e">
        <f>_xlfn.IFS(入力シート!U1470=置換コード!$I$4,11,入力シート!U1470=置換コード!$I$5,21,入力シート!U1470=置換コード!$I$6,22,入力シート!U1470=置換コード!$I$7,23,入力シート!U1470=置換コード!$I$8,24,入力シート!U1470=置換コード!$I$9,25,入力シート!U1470=置換コード!$I$10,26,入力シート!U1470=置換コード!$I$11,31,入力シート!U1470=置換コード!$I$12,32,入力シート!U1470=置換コード!$I$13,33,入力シート!U1470=置換コード!$I$14,34,入力シート!U1470=置換コード!$I$15,35,入力シート!U1470=置換コード!$I$16,36,入力シート!U1470=置換コード!$I$17,37,入力シート!U1470=置換コード!$I$18,38,入力シート!U1470=置換コード!$I$19,41,入力シート!U1470=置換コード!$I$20,42,入力シート!U1470=置換コード!$I$21,43,入力シート!U1470=置換コード!$I$22,44,入力シート!U1470=置換コード!$I$23,51,入力シート!U1470=置換コード!$I$24,52,入力シート!U1470=置換コード!$I$25,53,入力シート!U1470=置換コード!$I$26,54,入力シート!U1470=置換コード!$I$27,55,入力シート!U1470=置換コード!$I$28,61,入力シート!U1470=置換コード!$I$29,62,入力シート!U1470=置換コード!$I$30,63,入力シート!U1470=置換コード!$I$31,64,入力シート!U1470=置換コード!$I$32,65,入力シート!U1470=置換コード!$I$33,66,入力シート!U1470=置換コード!$I$34,71,入力シート!U1470=置換コード!$I$35,72,入力シート!U1470=置換コード!$I$36,73,入力シート!U1470=置換コード!$I$37,74,入力シート!U1470=置換コード!$I$38,75,入力シート!U1470=置換コード!$I$39,76,入力シート!U1470=置換コード!$I$40,77,入力シート!U1470=置換コード!$I$41,78,入力シート!U1470=置換コード!$I$42,79,入力シート!U1470=置換コード!$I$43,81,入力シート!U1470=置換コード!$I$44,82,入力シート!U1470=置換コード!$I$45,83,入力シート!U1470=置換コード!$I$46,84,入力シート!U1470=置換コード!$I$47,85,入力シート!U1470=置換コード!$I$48,86,入力シート!U1470=置換コード!$I$49,87,入力シート!U1470=置換コード!$I$50,88,入力シート!U1470=置換コード!$I$51,90)</f>
        <v>#N/A</v>
      </c>
      <c r="Y1444" s="83" t="e">
        <f t="shared" si="136"/>
        <v>#N/A</v>
      </c>
      <c r="Z1444" s="83" t="str">
        <f>ASC(入力シート!T1470)</f>
        <v/>
      </c>
      <c r="AA1444" s="83" t="str">
        <f>ASC(入力シート!V1470)</f>
        <v/>
      </c>
      <c r="AB1444" s="83" t="str">
        <f>ASC(入力シート!W1470)</f>
        <v/>
      </c>
      <c r="AC1444" s="83" t="str">
        <f>ASC(入力シート!X1470)</f>
        <v/>
      </c>
      <c r="AD1444" s="83" t="str">
        <f>ASC(入力シート!S1470)</f>
        <v/>
      </c>
      <c r="AE1444" s="83" t="str">
        <f>IF(入力シート!D1470=0,"",入力シート!D1470)</f>
        <v/>
      </c>
      <c r="AF1444" s="83">
        <f>IF(入力シート!G1470="無し",1,2)</f>
        <v>2</v>
      </c>
      <c r="AG1444" s="85" t="str">
        <f t="shared" ca="1" si="137"/>
        <v>20240213</v>
      </c>
      <c r="AH1444" s="83">
        <f>IF(入力シート!Y1470="有り",2,1)</f>
        <v>1</v>
      </c>
      <c r="AI1444" s="83">
        <f>IF(入力シート!Z1470="有り",2,1)</f>
        <v>1</v>
      </c>
      <c r="AJ1444" s="83">
        <f>IF(入力シート!AA1470="有り",2,1)</f>
        <v>1</v>
      </c>
      <c r="AK1444" s="83">
        <f>IF(入力シート!AB1470="有り",2,1)</f>
        <v>1</v>
      </c>
      <c r="AL1444" s="83">
        <f>IF(入力シート!AC1470="有り",2,1)</f>
        <v>1</v>
      </c>
      <c r="AM1444" s="83">
        <f>IF(入力シート!AD1470="有り",2,1)</f>
        <v>1</v>
      </c>
      <c r="AN1444" s="83">
        <f>IF(入力シート!AE1470="有り",2,1)</f>
        <v>1</v>
      </c>
      <c r="AO1444" s="83">
        <f>IF(入力シート!H1470="必要(\4,950)",1,0)</f>
        <v>0</v>
      </c>
    </row>
    <row r="1445" spans="5:41" x14ac:dyDescent="0.4">
      <c r="E1445" s="85" t="str">
        <f t="shared" ca="1" si="132"/>
        <v>20240213</v>
      </c>
      <c r="F1445" s="83" t="str">
        <f>DBCS(入力シート!A1471)</f>
        <v/>
      </c>
      <c r="G1445" s="83" t="str">
        <f>(ASC(SUBSTITUTE(SUBSTITUTE(入力シート!B1471,"　","")," ","")))</f>
        <v/>
      </c>
      <c r="H1445" s="83" t="str">
        <f>ASC(入力シート!C1471)</f>
        <v/>
      </c>
      <c r="I1445" s="83" t="str">
        <f>IF(入力シート!E1471=0,"",入力シート!E1471)</f>
        <v/>
      </c>
      <c r="J1445" s="83" t="str">
        <f>IF(入力シート!I1471=0,"",入力シート!I1471)</f>
        <v/>
      </c>
      <c r="K1445" s="83" t="str">
        <f>DBCS(入力シート!K1471)</f>
        <v/>
      </c>
      <c r="L1445" s="83" t="str">
        <f>ASC(入力シート!L1471)</f>
        <v/>
      </c>
      <c r="M1445" s="83" t="e">
        <f>_xlfn.IFS(入力シート!J1471=置換コード!$B$4,1,入力シート!J1471=置換コード!$B$5,2,入力シート!J1471=置換コード!$B$6,3,入力シート!J1471=置換コード!$B$7,4,入力シート!J1471=置換コード!$B$8,5,入力シート!J1471=置換コード!$B$9,6,入力シート!J1471=置換コード!$B$10,7,入力シート!J1471=置換コード!$B$11,8,入力シート!J1471=置換コード!$B$12,9,入力シート!J1471=置換コード!$B$13,10)</f>
        <v>#N/A</v>
      </c>
      <c r="N1445" s="83" t="e">
        <f>_xlfn.IFS(入力シート!F1471=置換コード!$E$4,1,入力シート!F1471=置換コード!$E$5,2)</f>
        <v>#N/A</v>
      </c>
      <c r="O1445" s="83" t="e">
        <f t="shared" si="133"/>
        <v>#N/A</v>
      </c>
      <c r="P1445" s="83" t="e">
        <f t="shared" si="134"/>
        <v>#N/A</v>
      </c>
      <c r="Q1445" s="83" t="e">
        <f>_xlfn.IFS(入力シート!O1471=置換コード!$I$4,11,入力シート!O1471=置換コード!$I$5,21,入力シート!O1471=置換コード!$I$6,22,入力シート!O1471=置換コード!$I$7,23,入力シート!O1471=置換コード!$I$8,24,入力シート!O1471=置換コード!$I$9,25,入力シート!O1471=置換コード!$I$10,26,入力シート!O1471=置換コード!$I$11,31,入力シート!O1471=置換コード!$I$12,32,入力シート!O1471=置換コード!$I$13,33,入力シート!O1471=置換コード!$I$14,34,入力シート!O1471=置換コード!$I$15,35,入力シート!O1471=置換コード!$I$16,36,入力シート!O1471=置換コード!$I$17,37,入力シート!O1471=置換コード!$I$18,38,入力シート!O1471=置換コード!$I$19,41,入力シート!O1471=置換コード!$I$20,42,入力シート!O1471=置換コード!$I$21,43,入力シート!O1471=置換コード!$I$22,44,入力シート!O1471=置換コード!$I$23,51,入力シート!O1471=置換コード!$I$24,52,入力シート!O1471=置換コード!$I$25,53,入力シート!O1471=置換コード!$I$26,54,入力シート!O1471=置換コード!$I$27,55,入力シート!O1471=置換コード!$I$28,61,入力シート!O1471=置換コード!$I$29,62,入力シート!O1471=置換コード!$I$30,63,入力シート!O1471=置換コード!$I$31,64,入力シート!O1471=置換コード!$I$32,65,入力シート!O1471=置換コード!$I$33,66,入力シート!O1471=置換コード!$I$34,71,入力シート!O1471=置換コード!$I$35,72,入力シート!O1471=置換コード!$I$36,73,入力シート!O1471=置換コード!$I$37,74,入力シート!O1471=置換コード!$I$38,75,入力シート!O1471=置換コード!$I$39,76,入力シート!O1471=置換コード!$I$40,77,入力シート!O1471=置換コード!$I$41,78,入力シート!O1471=置換コード!$I$42,79,入力シート!O1471=置換コード!$I$43,81,入力シート!O1471=置換コード!$I$44,82,入力シート!O1471=置換コード!$I$45,83,入力シート!O1471=置換コード!$I$46,84,入力シート!O1471=置換コード!$I$47,85,入力シート!O1471=置換コード!$I$48,86,入力シート!O1471=置換コード!$I$49,87,入力シート!O1471=置換コード!$I$50,88,入力シート!O1471=置換コード!$I$51,90)</f>
        <v>#N/A</v>
      </c>
      <c r="R1445" s="83" t="e">
        <f t="shared" si="135"/>
        <v>#N/A</v>
      </c>
      <c r="S1445" s="83" t="str">
        <f>ASC(入力シート!N1471)</f>
        <v/>
      </c>
      <c r="T1445" s="83" t="str">
        <f>ASC(入力シート!P1471)</f>
        <v/>
      </c>
      <c r="U1445" s="83" t="str">
        <f>ASC(入力シート!Q1471)</f>
        <v/>
      </c>
      <c r="V1445" s="83" t="str">
        <f>ASC(入力シート!R1471)</f>
        <v/>
      </c>
      <c r="W1445" s="83" t="str">
        <f>ASC(入力シート!M1471)</f>
        <v/>
      </c>
      <c r="X1445" s="83" t="e">
        <f>_xlfn.IFS(入力シート!U1471=置換コード!$I$4,11,入力シート!U1471=置換コード!$I$5,21,入力シート!U1471=置換コード!$I$6,22,入力シート!U1471=置換コード!$I$7,23,入力シート!U1471=置換コード!$I$8,24,入力シート!U1471=置換コード!$I$9,25,入力シート!U1471=置換コード!$I$10,26,入力シート!U1471=置換コード!$I$11,31,入力シート!U1471=置換コード!$I$12,32,入力シート!U1471=置換コード!$I$13,33,入力シート!U1471=置換コード!$I$14,34,入力シート!U1471=置換コード!$I$15,35,入力シート!U1471=置換コード!$I$16,36,入力シート!U1471=置換コード!$I$17,37,入力シート!U1471=置換コード!$I$18,38,入力シート!U1471=置換コード!$I$19,41,入力シート!U1471=置換コード!$I$20,42,入力シート!U1471=置換コード!$I$21,43,入力シート!U1471=置換コード!$I$22,44,入力シート!U1471=置換コード!$I$23,51,入力シート!U1471=置換コード!$I$24,52,入力シート!U1471=置換コード!$I$25,53,入力シート!U1471=置換コード!$I$26,54,入力シート!U1471=置換コード!$I$27,55,入力シート!U1471=置換コード!$I$28,61,入力シート!U1471=置換コード!$I$29,62,入力シート!U1471=置換コード!$I$30,63,入力シート!U1471=置換コード!$I$31,64,入力シート!U1471=置換コード!$I$32,65,入力シート!U1471=置換コード!$I$33,66,入力シート!U1471=置換コード!$I$34,71,入力シート!U1471=置換コード!$I$35,72,入力シート!U1471=置換コード!$I$36,73,入力シート!U1471=置換コード!$I$37,74,入力シート!U1471=置換コード!$I$38,75,入力シート!U1471=置換コード!$I$39,76,入力シート!U1471=置換コード!$I$40,77,入力シート!U1471=置換コード!$I$41,78,入力シート!U1471=置換コード!$I$42,79,入力シート!U1471=置換コード!$I$43,81,入力シート!U1471=置換コード!$I$44,82,入力シート!U1471=置換コード!$I$45,83,入力シート!U1471=置換コード!$I$46,84,入力シート!U1471=置換コード!$I$47,85,入力シート!U1471=置換コード!$I$48,86,入力シート!U1471=置換コード!$I$49,87,入力シート!U1471=置換コード!$I$50,88,入力シート!U1471=置換コード!$I$51,90)</f>
        <v>#N/A</v>
      </c>
      <c r="Y1445" s="83" t="e">
        <f t="shared" si="136"/>
        <v>#N/A</v>
      </c>
      <c r="Z1445" s="83" t="str">
        <f>ASC(入力シート!T1471)</f>
        <v/>
      </c>
      <c r="AA1445" s="83" t="str">
        <f>ASC(入力シート!V1471)</f>
        <v/>
      </c>
      <c r="AB1445" s="83" t="str">
        <f>ASC(入力シート!W1471)</f>
        <v/>
      </c>
      <c r="AC1445" s="83" t="str">
        <f>ASC(入力シート!X1471)</f>
        <v/>
      </c>
      <c r="AD1445" s="83" t="str">
        <f>ASC(入力シート!S1471)</f>
        <v/>
      </c>
      <c r="AE1445" s="83" t="str">
        <f>IF(入力シート!D1471=0,"",入力シート!D1471)</f>
        <v/>
      </c>
      <c r="AF1445" s="83">
        <f>IF(入力シート!G1471="無し",1,2)</f>
        <v>2</v>
      </c>
      <c r="AG1445" s="85" t="str">
        <f t="shared" ca="1" si="137"/>
        <v>20240213</v>
      </c>
      <c r="AH1445" s="83">
        <f>IF(入力シート!Y1471="有り",2,1)</f>
        <v>1</v>
      </c>
      <c r="AI1445" s="83">
        <f>IF(入力シート!Z1471="有り",2,1)</f>
        <v>1</v>
      </c>
      <c r="AJ1445" s="83">
        <f>IF(入力シート!AA1471="有り",2,1)</f>
        <v>1</v>
      </c>
      <c r="AK1445" s="83">
        <f>IF(入力シート!AB1471="有り",2,1)</f>
        <v>1</v>
      </c>
      <c r="AL1445" s="83">
        <f>IF(入力シート!AC1471="有り",2,1)</f>
        <v>1</v>
      </c>
      <c r="AM1445" s="83">
        <f>IF(入力シート!AD1471="有り",2,1)</f>
        <v>1</v>
      </c>
      <c r="AN1445" s="83">
        <f>IF(入力シート!AE1471="有り",2,1)</f>
        <v>1</v>
      </c>
      <c r="AO1445" s="83">
        <f>IF(入力シート!H1471="必要(\4,950)",1,0)</f>
        <v>0</v>
      </c>
    </row>
    <row r="1446" spans="5:41" x14ac:dyDescent="0.4">
      <c r="E1446" s="85" t="str">
        <f t="shared" ca="1" si="132"/>
        <v>20240213</v>
      </c>
      <c r="F1446" s="83" t="str">
        <f>DBCS(入力シート!A1472)</f>
        <v/>
      </c>
      <c r="G1446" s="83" t="str">
        <f>(ASC(SUBSTITUTE(SUBSTITUTE(入力シート!B1472,"　","")," ","")))</f>
        <v/>
      </c>
      <c r="H1446" s="83" t="str">
        <f>ASC(入力シート!C1472)</f>
        <v/>
      </c>
      <c r="I1446" s="83" t="str">
        <f>IF(入力シート!E1472=0,"",入力シート!E1472)</f>
        <v/>
      </c>
      <c r="J1446" s="83" t="str">
        <f>IF(入力シート!I1472=0,"",入力シート!I1472)</f>
        <v/>
      </c>
      <c r="K1446" s="83" t="str">
        <f>DBCS(入力シート!K1472)</f>
        <v/>
      </c>
      <c r="L1446" s="83" t="str">
        <f>ASC(入力シート!L1472)</f>
        <v/>
      </c>
      <c r="M1446" s="83" t="e">
        <f>_xlfn.IFS(入力シート!J1472=置換コード!$B$4,1,入力シート!J1472=置換コード!$B$5,2,入力シート!J1472=置換コード!$B$6,3,入力シート!J1472=置換コード!$B$7,4,入力シート!J1472=置換コード!$B$8,5,入力シート!J1472=置換コード!$B$9,6,入力シート!J1472=置換コード!$B$10,7,入力シート!J1472=置換コード!$B$11,8,入力シート!J1472=置換コード!$B$12,9,入力シート!J1472=置換コード!$B$13,10)</f>
        <v>#N/A</v>
      </c>
      <c r="N1446" s="83" t="e">
        <f>_xlfn.IFS(入力シート!F1472=置換コード!$E$4,1,入力シート!F1472=置換コード!$E$5,2)</f>
        <v>#N/A</v>
      </c>
      <c r="O1446" s="83" t="e">
        <f t="shared" si="133"/>
        <v>#N/A</v>
      </c>
      <c r="P1446" s="83" t="e">
        <f t="shared" si="134"/>
        <v>#N/A</v>
      </c>
      <c r="Q1446" s="83" t="e">
        <f>_xlfn.IFS(入力シート!O1472=置換コード!$I$4,11,入力シート!O1472=置換コード!$I$5,21,入力シート!O1472=置換コード!$I$6,22,入力シート!O1472=置換コード!$I$7,23,入力シート!O1472=置換コード!$I$8,24,入力シート!O1472=置換コード!$I$9,25,入力シート!O1472=置換コード!$I$10,26,入力シート!O1472=置換コード!$I$11,31,入力シート!O1472=置換コード!$I$12,32,入力シート!O1472=置換コード!$I$13,33,入力シート!O1472=置換コード!$I$14,34,入力シート!O1472=置換コード!$I$15,35,入力シート!O1472=置換コード!$I$16,36,入力シート!O1472=置換コード!$I$17,37,入力シート!O1472=置換コード!$I$18,38,入力シート!O1472=置換コード!$I$19,41,入力シート!O1472=置換コード!$I$20,42,入力シート!O1472=置換コード!$I$21,43,入力シート!O1472=置換コード!$I$22,44,入力シート!O1472=置換コード!$I$23,51,入力シート!O1472=置換コード!$I$24,52,入力シート!O1472=置換コード!$I$25,53,入力シート!O1472=置換コード!$I$26,54,入力シート!O1472=置換コード!$I$27,55,入力シート!O1472=置換コード!$I$28,61,入力シート!O1472=置換コード!$I$29,62,入力シート!O1472=置換コード!$I$30,63,入力シート!O1472=置換コード!$I$31,64,入力シート!O1472=置換コード!$I$32,65,入力シート!O1472=置換コード!$I$33,66,入力シート!O1472=置換コード!$I$34,71,入力シート!O1472=置換コード!$I$35,72,入力シート!O1472=置換コード!$I$36,73,入力シート!O1472=置換コード!$I$37,74,入力シート!O1472=置換コード!$I$38,75,入力シート!O1472=置換コード!$I$39,76,入力シート!O1472=置換コード!$I$40,77,入力シート!O1472=置換コード!$I$41,78,入力シート!O1472=置換コード!$I$42,79,入力シート!O1472=置換コード!$I$43,81,入力シート!O1472=置換コード!$I$44,82,入力シート!O1472=置換コード!$I$45,83,入力シート!O1472=置換コード!$I$46,84,入力シート!O1472=置換コード!$I$47,85,入力シート!O1472=置換コード!$I$48,86,入力シート!O1472=置換コード!$I$49,87,入力シート!O1472=置換コード!$I$50,88,入力シート!O1472=置換コード!$I$51,90)</f>
        <v>#N/A</v>
      </c>
      <c r="R1446" s="83" t="e">
        <f t="shared" si="135"/>
        <v>#N/A</v>
      </c>
      <c r="S1446" s="83" t="str">
        <f>ASC(入力シート!N1472)</f>
        <v/>
      </c>
      <c r="T1446" s="83" t="str">
        <f>ASC(入力シート!P1472)</f>
        <v/>
      </c>
      <c r="U1446" s="83" t="str">
        <f>ASC(入力シート!Q1472)</f>
        <v/>
      </c>
      <c r="V1446" s="83" t="str">
        <f>ASC(入力シート!R1472)</f>
        <v/>
      </c>
      <c r="W1446" s="83" t="str">
        <f>ASC(入力シート!M1472)</f>
        <v/>
      </c>
      <c r="X1446" s="83" t="e">
        <f>_xlfn.IFS(入力シート!U1472=置換コード!$I$4,11,入力シート!U1472=置換コード!$I$5,21,入力シート!U1472=置換コード!$I$6,22,入力シート!U1472=置換コード!$I$7,23,入力シート!U1472=置換コード!$I$8,24,入力シート!U1472=置換コード!$I$9,25,入力シート!U1472=置換コード!$I$10,26,入力シート!U1472=置換コード!$I$11,31,入力シート!U1472=置換コード!$I$12,32,入力シート!U1472=置換コード!$I$13,33,入力シート!U1472=置換コード!$I$14,34,入力シート!U1472=置換コード!$I$15,35,入力シート!U1472=置換コード!$I$16,36,入力シート!U1472=置換コード!$I$17,37,入力シート!U1472=置換コード!$I$18,38,入力シート!U1472=置換コード!$I$19,41,入力シート!U1472=置換コード!$I$20,42,入力シート!U1472=置換コード!$I$21,43,入力シート!U1472=置換コード!$I$22,44,入力シート!U1472=置換コード!$I$23,51,入力シート!U1472=置換コード!$I$24,52,入力シート!U1472=置換コード!$I$25,53,入力シート!U1472=置換コード!$I$26,54,入力シート!U1472=置換コード!$I$27,55,入力シート!U1472=置換コード!$I$28,61,入力シート!U1472=置換コード!$I$29,62,入力シート!U1472=置換コード!$I$30,63,入力シート!U1472=置換コード!$I$31,64,入力シート!U1472=置換コード!$I$32,65,入力シート!U1472=置換コード!$I$33,66,入力シート!U1472=置換コード!$I$34,71,入力シート!U1472=置換コード!$I$35,72,入力シート!U1472=置換コード!$I$36,73,入力シート!U1472=置換コード!$I$37,74,入力シート!U1472=置換コード!$I$38,75,入力シート!U1472=置換コード!$I$39,76,入力シート!U1472=置換コード!$I$40,77,入力シート!U1472=置換コード!$I$41,78,入力シート!U1472=置換コード!$I$42,79,入力シート!U1472=置換コード!$I$43,81,入力シート!U1472=置換コード!$I$44,82,入力シート!U1472=置換コード!$I$45,83,入力シート!U1472=置換コード!$I$46,84,入力シート!U1472=置換コード!$I$47,85,入力シート!U1472=置換コード!$I$48,86,入力シート!U1472=置換コード!$I$49,87,入力シート!U1472=置換コード!$I$50,88,入力シート!U1472=置換コード!$I$51,90)</f>
        <v>#N/A</v>
      </c>
      <c r="Y1446" s="83" t="e">
        <f t="shared" si="136"/>
        <v>#N/A</v>
      </c>
      <c r="Z1446" s="83" t="str">
        <f>ASC(入力シート!T1472)</f>
        <v/>
      </c>
      <c r="AA1446" s="83" t="str">
        <f>ASC(入力シート!V1472)</f>
        <v/>
      </c>
      <c r="AB1446" s="83" t="str">
        <f>ASC(入力シート!W1472)</f>
        <v/>
      </c>
      <c r="AC1446" s="83" t="str">
        <f>ASC(入力シート!X1472)</f>
        <v/>
      </c>
      <c r="AD1446" s="83" t="str">
        <f>ASC(入力シート!S1472)</f>
        <v/>
      </c>
      <c r="AE1446" s="83" t="str">
        <f>IF(入力シート!D1472=0,"",入力シート!D1472)</f>
        <v/>
      </c>
      <c r="AF1446" s="83">
        <f>IF(入力シート!G1472="無し",1,2)</f>
        <v>2</v>
      </c>
      <c r="AG1446" s="85" t="str">
        <f t="shared" ca="1" si="137"/>
        <v>20240213</v>
      </c>
      <c r="AH1446" s="83">
        <f>IF(入力シート!Y1472="有り",2,1)</f>
        <v>1</v>
      </c>
      <c r="AI1446" s="83">
        <f>IF(入力シート!Z1472="有り",2,1)</f>
        <v>1</v>
      </c>
      <c r="AJ1446" s="83">
        <f>IF(入力シート!AA1472="有り",2,1)</f>
        <v>1</v>
      </c>
      <c r="AK1446" s="83">
        <f>IF(入力シート!AB1472="有り",2,1)</f>
        <v>1</v>
      </c>
      <c r="AL1446" s="83">
        <f>IF(入力シート!AC1472="有り",2,1)</f>
        <v>1</v>
      </c>
      <c r="AM1446" s="83">
        <f>IF(入力シート!AD1472="有り",2,1)</f>
        <v>1</v>
      </c>
      <c r="AN1446" s="83">
        <f>IF(入力シート!AE1472="有り",2,1)</f>
        <v>1</v>
      </c>
      <c r="AO1446" s="83">
        <f>IF(入力シート!H1472="必要(\4,950)",1,0)</f>
        <v>0</v>
      </c>
    </row>
    <row r="1447" spans="5:41" x14ac:dyDescent="0.4">
      <c r="E1447" s="85" t="str">
        <f t="shared" ca="1" si="132"/>
        <v>20240213</v>
      </c>
      <c r="F1447" s="83" t="str">
        <f>DBCS(入力シート!A1473)</f>
        <v/>
      </c>
      <c r="G1447" s="83" t="str">
        <f>(ASC(SUBSTITUTE(SUBSTITUTE(入力シート!B1473,"　","")," ","")))</f>
        <v/>
      </c>
      <c r="H1447" s="83" t="str">
        <f>ASC(入力シート!C1473)</f>
        <v/>
      </c>
      <c r="I1447" s="83" t="str">
        <f>IF(入力シート!E1473=0,"",入力シート!E1473)</f>
        <v/>
      </c>
      <c r="J1447" s="83" t="str">
        <f>IF(入力シート!I1473=0,"",入力シート!I1473)</f>
        <v/>
      </c>
      <c r="K1447" s="83" t="str">
        <f>DBCS(入力シート!K1473)</f>
        <v/>
      </c>
      <c r="L1447" s="83" t="str">
        <f>ASC(入力シート!L1473)</f>
        <v/>
      </c>
      <c r="M1447" s="83" t="e">
        <f>_xlfn.IFS(入力シート!J1473=置換コード!$B$4,1,入力シート!J1473=置換コード!$B$5,2,入力シート!J1473=置換コード!$B$6,3,入力シート!J1473=置換コード!$B$7,4,入力シート!J1473=置換コード!$B$8,5,入力シート!J1473=置換コード!$B$9,6,入力シート!J1473=置換コード!$B$10,7,入力シート!J1473=置換コード!$B$11,8,入力シート!J1473=置換コード!$B$12,9,入力シート!J1473=置換コード!$B$13,10)</f>
        <v>#N/A</v>
      </c>
      <c r="N1447" s="83" t="e">
        <f>_xlfn.IFS(入力シート!F1473=置換コード!$E$4,1,入力シート!F1473=置換コード!$E$5,2)</f>
        <v>#N/A</v>
      </c>
      <c r="O1447" s="83" t="e">
        <f t="shared" si="133"/>
        <v>#N/A</v>
      </c>
      <c r="P1447" s="83" t="e">
        <f t="shared" si="134"/>
        <v>#N/A</v>
      </c>
      <c r="Q1447" s="83" t="e">
        <f>_xlfn.IFS(入力シート!O1473=置換コード!$I$4,11,入力シート!O1473=置換コード!$I$5,21,入力シート!O1473=置換コード!$I$6,22,入力シート!O1473=置換コード!$I$7,23,入力シート!O1473=置換コード!$I$8,24,入力シート!O1473=置換コード!$I$9,25,入力シート!O1473=置換コード!$I$10,26,入力シート!O1473=置換コード!$I$11,31,入力シート!O1473=置換コード!$I$12,32,入力シート!O1473=置換コード!$I$13,33,入力シート!O1473=置換コード!$I$14,34,入力シート!O1473=置換コード!$I$15,35,入力シート!O1473=置換コード!$I$16,36,入力シート!O1473=置換コード!$I$17,37,入力シート!O1473=置換コード!$I$18,38,入力シート!O1473=置換コード!$I$19,41,入力シート!O1473=置換コード!$I$20,42,入力シート!O1473=置換コード!$I$21,43,入力シート!O1473=置換コード!$I$22,44,入力シート!O1473=置換コード!$I$23,51,入力シート!O1473=置換コード!$I$24,52,入力シート!O1473=置換コード!$I$25,53,入力シート!O1473=置換コード!$I$26,54,入力シート!O1473=置換コード!$I$27,55,入力シート!O1473=置換コード!$I$28,61,入力シート!O1473=置換コード!$I$29,62,入力シート!O1473=置換コード!$I$30,63,入力シート!O1473=置換コード!$I$31,64,入力シート!O1473=置換コード!$I$32,65,入力シート!O1473=置換コード!$I$33,66,入力シート!O1473=置換コード!$I$34,71,入力シート!O1473=置換コード!$I$35,72,入力シート!O1473=置換コード!$I$36,73,入力シート!O1473=置換コード!$I$37,74,入力シート!O1473=置換コード!$I$38,75,入力シート!O1473=置換コード!$I$39,76,入力シート!O1473=置換コード!$I$40,77,入力シート!O1473=置換コード!$I$41,78,入力シート!O1473=置換コード!$I$42,79,入力シート!O1473=置換コード!$I$43,81,入力シート!O1473=置換コード!$I$44,82,入力シート!O1473=置換コード!$I$45,83,入力シート!O1473=置換コード!$I$46,84,入力シート!O1473=置換コード!$I$47,85,入力シート!O1473=置換コード!$I$48,86,入力シート!O1473=置換コード!$I$49,87,入力シート!O1473=置換コード!$I$50,88,入力シート!O1473=置換コード!$I$51,90)</f>
        <v>#N/A</v>
      </c>
      <c r="R1447" s="83" t="e">
        <f t="shared" si="135"/>
        <v>#N/A</v>
      </c>
      <c r="S1447" s="83" t="str">
        <f>ASC(入力シート!N1473)</f>
        <v/>
      </c>
      <c r="T1447" s="83" t="str">
        <f>ASC(入力シート!P1473)</f>
        <v/>
      </c>
      <c r="U1447" s="83" t="str">
        <f>ASC(入力シート!Q1473)</f>
        <v/>
      </c>
      <c r="V1447" s="83" t="str">
        <f>ASC(入力シート!R1473)</f>
        <v/>
      </c>
      <c r="W1447" s="83" t="str">
        <f>ASC(入力シート!M1473)</f>
        <v/>
      </c>
      <c r="X1447" s="83" t="e">
        <f>_xlfn.IFS(入力シート!U1473=置換コード!$I$4,11,入力シート!U1473=置換コード!$I$5,21,入力シート!U1473=置換コード!$I$6,22,入力シート!U1473=置換コード!$I$7,23,入力シート!U1473=置換コード!$I$8,24,入力シート!U1473=置換コード!$I$9,25,入力シート!U1473=置換コード!$I$10,26,入力シート!U1473=置換コード!$I$11,31,入力シート!U1473=置換コード!$I$12,32,入力シート!U1473=置換コード!$I$13,33,入力シート!U1473=置換コード!$I$14,34,入力シート!U1473=置換コード!$I$15,35,入力シート!U1473=置換コード!$I$16,36,入力シート!U1473=置換コード!$I$17,37,入力シート!U1473=置換コード!$I$18,38,入力シート!U1473=置換コード!$I$19,41,入力シート!U1473=置換コード!$I$20,42,入力シート!U1473=置換コード!$I$21,43,入力シート!U1473=置換コード!$I$22,44,入力シート!U1473=置換コード!$I$23,51,入力シート!U1473=置換コード!$I$24,52,入力シート!U1473=置換コード!$I$25,53,入力シート!U1473=置換コード!$I$26,54,入力シート!U1473=置換コード!$I$27,55,入力シート!U1473=置換コード!$I$28,61,入力シート!U1473=置換コード!$I$29,62,入力シート!U1473=置換コード!$I$30,63,入力シート!U1473=置換コード!$I$31,64,入力シート!U1473=置換コード!$I$32,65,入力シート!U1473=置換コード!$I$33,66,入力シート!U1473=置換コード!$I$34,71,入力シート!U1473=置換コード!$I$35,72,入力シート!U1473=置換コード!$I$36,73,入力シート!U1473=置換コード!$I$37,74,入力シート!U1473=置換コード!$I$38,75,入力シート!U1473=置換コード!$I$39,76,入力シート!U1473=置換コード!$I$40,77,入力シート!U1473=置換コード!$I$41,78,入力シート!U1473=置換コード!$I$42,79,入力シート!U1473=置換コード!$I$43,81,入力シート!U1473=置換コード!$I$44,82,入力シート!U1473=置換コード!$I$45,83,入力シート!U1473=置換コード!$I$46,84,入力シート!U1473=置換コード!$I$47,85,入力シート!U1473=置換コード!$I$48,86,入力シート!U1473=置換コード!$I$49,87,入力シート!U1473=置換コード!$I$50,88,入力シート!U1473=置換コード!$I$51,90)</f>
        <v>#N/A</v>
      </c>
      <c r="Y1447" s="83" t="e">
        <f t="shared" si="136"/>
        <v>#N/A</v>
      </c>
      <c r="Z1447" s="83" t="str">
        <f>ASC(入力シート!T1473)</f>
        <v/>
      </c>
      <c r="AA1447" s="83" t="str">
        <f>ASC(入力シート!V1473)</f>
        <v/>
      </c>
      <c r="AB1447" s="83" t="str">
        <f>ASC(入力シート!W1473)</f>
        <v/>
      </c>
      <c r="AC1447" s="83" t="str">
        <f>ASC(入力シート!X1473)</f>
        <v/>
      </c>
      <c r="AD1447" s="83" t="str">
        <f>ASC(入力シート!S1473)</f>
        <v/>
      </c>
      <c r="AE1447" s="83" t="str">
        <f>IF(入力シート!D1473=0,"",入力シート!D1473)</f>
        <v/>
      </c>
      <c r="AF1447" s="83">
        <f>IF(入力シート!G1473="無し",1,2)</f>
        <v>2</v>
      </c>
      <c r="AG1447" s="85" t="str">
        <f t="shared" ca="1" si="137"/>
        <v>20240213</v>
      </c>
      <c r="AH1447" s="83">
        <f>IF(入力シート!Y1473="有り",2,1)</f>
        <v>1</v>
      </c>
      <c r="AI1447" s="83">
        <f>IF(入力シート!Z1473="有り",2,1)</f>
        <v>1</v>
      </c>
      <c r="AJ1447" s="83">
        <f>IF(入力シート!AA1473="有り",2,1)</f>
        <v>1</v>
      </c>
      <c r="AK1447" s="83">
        <f>IF(入力シート!AB1473="有り",2,1)</f>
        <v>1</v>
      </c>
      <c r="AL1447" s="83">
        <f>IF(入力シート!AC1473="有り",2,1)</f>
        <v>1</v>
      </c>
      <c r="AM1447" s="83">
        <f>IF(入力シート!AD1473="有り",2,1)</f>
        <v>1</v>
      </c>
      <c r="AN1447" s="83">
        <f>IF(入力シート!AE1473="有り",2,1)</f>
        <v>1</v>
      </c>
      <c r="AO1447" s="83">
        <f>IF(入力シート!H1473="必要(\4,950)",1,0)</f>
        <v>0</v>
      </c>
    </row>
    <row r="1448" spans="5:41" x14ac:dyDescent="0.4">
      <c r="E1448" s="85" t="str">
        <f t="shared" ca="1" si="132"/>
        <v>20240213</v>
      </c>
      <c r="F1448" s="83" t="str">
        <f>DBCS(入力シート!A1474)</f>
        <v/>
      </c>
      <c r="G1448" s="83" t="str">
        <f>(ASC(SUBSTITUTE(SUBSTITUTE(入力シート!B1474,"　","")," ","")))</f>
        <v/>
      </c>
      <c r="H1448" s="83" t="str">
        <f>ASC(入力シート!C1474)</f>
        <v/>
      </c>
      <c r="I1448" s="83" t="str">
        <f>IF(入力シート!E1474=0,"",入力シート!E1474)</f>
        <v/>
      </c>
      <c r="J1448" s="83" t="str">
        <f>IF(入力シート!I1474=0,"",入力シート!I1474)</f>
        <v/>
      </c>
      <c r="K1448" s="83" t="str">
        <f>DBCS(入力シート!K1474)</f>
        <v/>
      </c>
      <c r="L1448" s="83" t="str">
        <f>ASC(入力シート!L1474)</f>
        <v/>
      </c>
      <c r="M1448" s="83" t="e">
        <f>_xlfn.IFS(入力シート!J1474=置換コード!$B$4,1,入力シート!J1474=置換コード!$B$5,2,入力シート!J1474=置換コード!$B$6,3,入力シート!J1474=置換コード!$B$7,4,入力シート!J1474=置換コード!$B$8,5,入力シート!J1474=置換コード!$B$9,6,入力シート!J1474=置換コード!$B$10,7,入力シート!J1474=置換コード!$B$11,8,入力シート!J1474=置換コード!$B$12,9,入力シート!J1474=置換コード!$B$13,10)</f>
        <v>#N/A</v>
      </c>
      <c r="N1448" s="83" t="e">
        <f>_xlfn.IFS(入力シート!F1474=置換コード!$E$4,1,入力シート!F1474=置換コード!$E$5,2)</f>
        <v>#N/A</v>
      </c>
      <c r="O1448" s="83" t="e">
        <f t="shared" si="133"/>
        <v>#N/A</v>
      </c>
      <c r="P1448" s="83" t="e">
        <f t="shared" si="134"/>
        <v>#N/A</v>
      </c>
      <c r="Q1448" s="83" t="e">
        <f>_xlfn.IFS(入力シート!O1474=置換コード!$I$4,11,入力シート!O1474=置換コード!$I$5,21,入力シート!O1474=置換コード!$I$6,22,入力シート!O1474=置換コード!$I$7,23,入力シート!O1474=置換コード!$I$8,24,入力シート!O1474=置換コード!$I$9,25,入力シート!O1474=置換コード!$I$10,26,入力シート!O1474=置換コード!$I$11,31,入力シート!O1474=置換コード!$I$12,32,入力シート!O1474=置換コード!$I$13,33,入力シート!O1474=置換コード!$I$14,34,入力シート!O1474=置換コード!$I$15,35,入力シート!O1474=置換コード!$I$16,36,入力シート!O1474=置換コード!$I$17,37,入力シート!O1474=置換コード!$I$18,38,入力シート!O1474=置換コード!$I$19,41,入力シート!O1474=置換コード!$I$20,42,入力シート!O1474=置換コード!$I$21,43,入力シート!O1474=置換コード!$I$22,44,入力シート!O1474=置換コード!$I$23,51,入力シート!O1474=置換コード!$I$24,52,入力シート!O1474=置換コード!$I$25,53,入力シート!O1474=置換コード!$I$26,54,入力シート!O1474=置換コード!$I$27,55,入力シート!O1474=置換コード!$I$28,61,入力シート!O1474=置換コード!$I$29,62,入力シート!O1474=置換コード!$I$30,63,入力シート!O1474=置換コード!$I$31,64,入力シート!O1474=置換コード!$I$32,65,入力シート!O1474=置換コード!$I$33,66,入力シート!O1474=置換コード!$I$34,71,入力シート!O1474=置換コード!$I$35,72,入力シート!O1474=置換コード!$I$36,73,入力シート!O1474=置換コード!$I$37,74,入力シート!O1474=置換コード!$I$38,75,入力シート!O1474=置換コード!$I$39,76,入力シート!O1474=置換コード!$I$40,77,入力シート!O1474=置換コード!$I$41,78,入力シート!O1474=置換コード!$I$42,79,入力シート!O1474=置換コード!$I$43,81,入力シート!O1474=置換コード!$I$44,82,入力シート!O1474=置換コード!$I$45,83,入力シート!O1474=置換コード!$I$46,84,入力シート!O1474=置換コード!$I$47,85,入力シート!O1474=置換コード!$I$48,86,入力シート!O1474=置換コード!$I$49,87,入力シート!O1474=置換コード!$I$50,88,入力シート!O1474=置換コード!$I$51,90)</f>
        <v>#N/A</v>
      </c>
      <c r="R1448" s="83" t="e">
        <f t="shared" si="135"/>
        <v>#N/A</v>
      </c>
      <c r="S1448" s="83" t="str">
        <f>ASC(入力シート!N1474)</f>
        <v/>
      </c>
      <c r="T1448" s="83" t="str">
        <f>ASC(入力シート!P1474)</f>
        <v/>
      </c>
      <c r="U1448" s="83" t="str">
        <f>ASC(入力シート!Q1474)</f>
        <v/>
      </c>
      <c r="V1448" s="83" t="str">
        <f>ASC(入力シート!R1474)</f>
        <v/>
      </c>
      <c r="W1448" s="83" t="str">
        <f>ASC(入力シート!M1474)</f>
        <v/>
      </c>
      <c r="X1448" s="83" t="e">
        <f>_xlfn.IFS(入力シート!U1474=置換コード!$I$4,11,入力シート!U1474=置換コード!$I$5,21,入力シート!U1474=置換コード!$I$6,22,入力シート!U1474=置換コード!$I$7,23,入力シート!U1474=置換コード!$I$8,24,入力シート!U1474=置換コード!$I$9,25,入力シート!U1474=置換コード!$I$10,26,入力シート!U1474=置換コード!$I$11,31,入力シート!U1474=置換コード!$I$12,32,入力シート!U1474=置換コード!$I$13,33,入力シート!U1474=置換コード!$I$14,34,入力シート!U1474=置換コード!$I$15,35,入力シート!U1474=置換コード!$I$16,36,入力シート!U1474=置換コード!$I$17,37,入力シート!U1474=置換コード!$I$18,38,入力シート!U1474=置換コード!$I$19,41,入力シート!U1474=置換コード!$I$20,42,入力シート!U1474=置換コード!$I$21,43,入力シート!U1474=置換コード!$I$22,44,入力シート!U1474=置換コード!$I$23,51,入力シート!U1474=置換コード!$I$24,52,入力シート!U1474=置換コード!$I$25,53,入力シート!U1474=置換コード!$I$26,54,入力シート!U1474=置換コード!$I$27,55,入力シート!U1474=置換コード!$I$28,61,入力シート!U1474=置換コード!$I$29,62,入力シート!U1474=置換コード!$I$30,63,入力シート!U1474=置換コード!$I$31,64,入力シート!U1474=置換コード!$I$32,65,入力シート!U1474=置換コード!$I$33,66,入力シート!U1474=置換コード!$I$34,71,入力シート!U1474=置換コード!$I$35,72,入力シート!U1474=置換コード!$I$36,73,入力シート!U1474=置換コード!$I$37,74,入力シート!U1474=置換コード!$I$38,75,入力シート!U1474=置換コード!$I$39,76,入力シート!U1474=置換コード!$I$40,77,入力シート!U1474=置換コード!$I$41,78,入力シート!U1474=置換コード!$I$42,79,入力シート!U1474=置換コード!$I$43,81,入力シート!U1474=置換コード!$I$44,82,入力シート!U1474=置換コード!$I$45,83,入力シート!U1474=置換コード!$I$46,84,入力シート!U1474=置換コード!$I$47,85,入力シート!U1474=置換コード!$I$48,86,入力シート!U1474=置換コード!$I$49,87,入力シート!U1474=置換コード!$I$50,88,入力シート!U1474=置換コード!$I$51,90)</f>
        <v>#N/A</v>
      </c>
      <c r="Y1448" s="83" t="e">
        <f t="shared" si="136"/>
        <v>#N/A</v>
      </c>
      <c r="Z1448" s="83" t="str">
        <f>ASC(入力シート!T1474)</f>
        <v/>
      </c>
      <c r="AA1448" s="83" t="str">
        <f>ASC(入力シート!V1474)</f>
        <v/>
      </c>
      <c r="AB1448" s="83" t="str">
        <f>ASC(入力シート!W1474)</f>
        <v/>
      </c>
      <c r="AC1448" s="83" t="str">
        <f>ASC(入力シート!X1474)</f>
        <v/>
      </c>
      <c r="AD1448" s="83" t="str">
        <f>ASC(入力シート!S1474)</f>
        <v/>
      </c>
      <c r="AE1448" s="83" t="str">
        <f>IF(入力シート!D1474=0,"",入力シート!D1474)</f>
        <v/>
      </c>
      <c r="AF1448" s="83">
        <f>IF(入力シート!G1474="無し",1,2)</f>
        <v>2</v>
      </c>
      <c r="AG1448" s="85" t="str">
        <f t="shared" ca="1" si="137"/>
        <v>20240213</v>
      </c>
      <c r="AH1448" s="83">
        <f>IF(入力シート!Y1474="有り",2,1)</f>
        <v>1</v>
      </c>
      <c r="AI1448" s="83">
        <f>IF(入力シート!Z1474="有り",2,1)</f>
        <v>1</v>
      </c>
      <c r="AJ1448" s="83">
        <f>IF(入力シート!AA1474="有り",2,1)</f>
        <v>1</v>
      </c>
      <c r="AK1448" s="83">
        <f>IF(入力シート!AB1474="有り",2,1)</f>
        <v>1</v>
      </c>
      <c r="AL1448" s="83">
        <f>IF(入力シート!AC1474="有り",2,1)</f>
        <v>1</v>
      </c>
      <c r="AM1448" s="83">
        <f>IF(入力シート!AD1474="有り",2,1)</f>
        <v>1</v>
      </c>
      <c r="AN1448" s="83">
        <f>IF(入力シート!AE1474="有り",2,1)</f>
        <v>1</v>
      </c>
      <c r="AO1448" s="83">
        <f>IF(入力シート!H1474="必要(\4,950)",1,0)</f>
        <v>0</v>
      </c>
    </row>
    <row r="1449" spans="5:41" x14ac:dyDescent="0.4">
      <c r="E1449" s="85" t="str">
        <f t="shared" ca="1" si="132"/>
        <v>20240213</v>
      </c>
      <c r="F1449" s="83" t="str">
        <f>DBCS(入力シート!A1475)</f>
        <v/>
      </c>
      <c r="G1449" s="83" t="str">
        <f>(ASC(SUBSTITUTE(SUBSTITUTE(入力シート!B1475,"　","")," ","")))</f>
        <v/>
      </c>
      <c r="H1449" s="83" t="str">
        <f>ASC(入力シート!C1475)</f>
        <v/>
      </c>
      <c r="I1449" s="83" t="str">
        <f>IF(入力シート!E1475=0,"",入力シート!E1475)</f>
        <v/>
      </c>
      <c r="J1449" s="83" t="str">
        <f>IF(入力シート!I1475=0,"",入力シート!I1475)</f>
        <v/>
      </c>
      <c r="K1449" s="83" t="str">
        <f>DBCS(入力シート!K1475)</f>
        <v/>
      </c>
      <c r="L1449" s="83" t="str">
        <f>ASC(入力シート!L1475)</f>
        <v/>
      </c>
      <c r="M1449" s="83" t="e">
        <f>_xlfn.IFS(入力シート!J1475=置換コード!$B$4,1,入力シート!J1475=置換コード!$B$5,2,入力シート!J1475=置換コード!$B$6,3,入力シート!J1475=置換コード!$B$7,4,入力シート!J1475=置換コード!$B$8,5,入力シート!J1475=置換コード!$B$9,6,入力シート!J1475=置換コード!$B$10,7,入力シート!J1475=置換コード!$B$11,8,入力シート!J1475=置換コード!$B$12,9,入力シート!J1475=置換コード!$B$13,10)</f>
        <v>#N/A</v>
      </c>
      <c r="N1449" s="83" t="e">
        <f>_xlfn.IFS(入力シート!F1475=置換コード!$E$4,1,入力シート!F1475=置換コード!$E$5,2)</f>
        <v>#N/A</v>
      </c>
      <c r="O1449" s="83" t="e">
        <f t="shared" si="133"/>
        <v>#N/A</v>
      </c>
      <c r="P1449" s="83" t="e">
        <f t="shared" si="134"/>
        <v>#N/A</v>
      </c>
      <c r="Q1449" s="83" t="e">
        <f>_xlfn.IFS(入力シート!O1475=置換コード!$I$4,11,入力シート!O1475=置換コード!$I$5,21,入力シート!O1475=置換コード!$I$6,22,入力シート!O1475=置換コード!$I$7,23,入力シート!O1475=置換コード!$I$8,24,入力シート!O1475=置換コード!$I$9,25,入力シート!O1475=置換コード!$I$10,26,入力シート!O1475=置換コード!$I$11,31,入力シート!O1475=置換コード!$I$12,32,入力シート!O1475=置換コード!$I$13,33,入力シート!O1475=置換コード!$I$14,34,入力シート!O1475=置換コード!$I$15,35,入力シート!O1475=置換コード!$I$16,36,入力シート!O1475=置換コード!$I$17,37,入力シート!O1475=置換コード!$I$18,38,入力シート!O1475=置換コード!$I$19,41,入力シート!O1475=置換コード!$I$20,42,入力シート!O1475=置換コード!$I$21,43,入力シート!O1475=置換コード!$I$22,44,入力シート!O1475=置換コード!$I$23,51,入力シート!O1475=置換コード!$I$24,52,入力シート!O1475=置換コード!$I$25,53,入力シート!O1475=置換コード!$I$26,54,入力シート!O1475=置換コード!$I$27,55,入力シート!O1475=置換コード!$I$28,61,入力シート!O1475=置換コード!$I$29,62,入力シート!O1475=置換コード!$I$30,63,入力シート!O1475=置換コード!$I$31,64,入力シート!O1475=置換コード!$I$32,65,入力シート!O1475=置換コード!$I$33,66,入力シート!O1475=置換コード!$I$34,71,入力シート!O1475=置換コード!$I$35,72,入力シート!O1475=置換コード!$I$36,73,入力シート!O1475=置換コード!$I$37,74,入力シート!O1475=置換コード!$I$38,75,入力シート!O1475=置換コード!$I$39,76,入力シート!O1475=置換コード!$I$40,77,入力シート!O1475=置換コード!$I$41,78,入力シート!O1475=置換コード!$I$42,79,入力シート!O1475=置換コード!$I$43,81,入力シート!O1475=置換コード!$I$44,82,入力シート!O1475=置換コード!$I$45,83,入力シート!O1475=置換コード!$I$46,84,入力シート!O1475=置換コード!$I$47,85,入力シート!O1475=置換コード!$I$48,86,入力シート!O1475=置換コード!$I$49,87,入力シート!O1475=置換コード!$I$50,88,入力シート!O1475=置換コード!$I$51,90)</f>
        <v>#N/A</v>
      </c>
      <c r="R1449" s="83" t="e">
        <f t="shared" si="135"/>
        <v>#N/A</v>
      </c>
      <c r="S1449" s="83" t="str">
        <f>ASC(入力シート!N1475)</f>
        <v/>
      </c>
      <c r="T1449" s="83" t="str">
        <f>ASC(入力シート!P1475)</f>
        <v/>
      </c>
      <c r="U1449" s="83" t="str">
        <f>ASC(入力シート!Q1475)</f>
        <v/>
      </c>
      <c r="V1449" s="83" t="str">
        <f>ASC(入力シート!R1475)</f>
        <v/>
      </c>
      <c r="W1449" s="83" t="str">
        <f>ASC(入力シート!M1475)</f>
        <v/>
      </c>
      <c r="X1449" s="83" t="e">
        <f>_xlfn.IFS(入力シート!U1475=置換コード!$I$4,11,入力シート!U1475=置換コード!$I$5,21,入力シート!U1475=置換コード!$I$6,22,入力シート!U1475=置換コード!$I$7,23,入力シート!U1475=置換コード!$I$8,24,入力シート!U1475=置換コード!$I$9,25,入力シート!U1475=置換コード!$I$10,26,入力シート!U1475=置換コード!$I$11,31,入力シート!U1475=置換コード!$I$12,32,入力シート!U1475=置換コード!$I$13,33,入力シート!U1475=置換コード!$I$14,34,入力シート!U1475=置換コード!$I$15,35,入力シート!U1475=置換コード!$I$16,36,入力シート!U1475=置換コード!$I$17,37,入力シート!U1475=置換コード!$I$18,38,入力シート!U1475=置換コード!$I$19,41,入力シート!U1475=置換コード!$I$20,42,入力シート!U1475=置換コード!$I$21,43,入力シート!U1475=置換コード!$I$22,44,入力シート!U1475=置換コード!$I$23,51,入力シート!U1475=置換コード!$I$24,52,入力シート!U1475=置換コード!$I$25,53,入力シート!U1475=置換コード!$I$26,54,入力シート!U1475=置換コード!$I$27,55,入力シート!U1475=置換コード!$I$28,61,入力シート!U1475=置換コード!$I$29,62,入力シート!U1475=置換コード!$I$30,63,入力シート!U1475=置換コード!$I$31,64,入力シート!U1475=置換コード!$I$32,65,入力シート!U1475=置換コード!$I$33,66,入力シート!U1475=置換コード!$I$34,71,入力シート!U1475=置換コード!$I$35,72,入力シート!U1475=置換コード!$I$36,73,入力シート!U1475=置換コード!$I$37,74,入力シート!U1475=置換コード!$I$38,75,入力シート!U1475=置換コード!$I$39,76,入力シート!U1475=置換コード!$I$40,77,入力シート!U1475=置換コード!$I$41,78,入力シート!U1475=置換コード!$I$42,79,入力シート!U1475=置換コード!$I$43,81,入力シート!U1475=置換コード!$I$44,82,入力シート!U1475=置換コード!$I$45,83,入力シート!U1475=置換コード!$I$46,84,入力シート!U1475=置換コード!$I$47,85,入力シート!U1475=置換コード!$I$48,86,入力シート!U1475=置換コード!$I$49,87,入力シート!U1475=置換コード!$I$50,88,入力シート!U1475=置換コード!$I$51,90)</f>
        <v>#N/A</v>
      </c>
      <c r="Y1449" s="83" t="e">
        <f t="shared" si="136"/>
        <v>#N/A</v>
      </c>
      <c r="Z1449" s="83" t="str">
        <f>ASC(入力シート!T1475)</f>
        <v/>
      </c>
      <c r="AA1449" s="83" t="str">
        <f>ASC(入力シート!V1475)</f>
        <v/>
      </c>
      <c r="AB1449" s="83" t="str">
        <f>ASC(入力シート!W1475)</f>
        <v/>
      </c>
      <c r="AC1449" s="83" t="str">
        <f>ASC(入力シート!X1475)</f>
        <v/>
      </c>
      <c r="AD1449" s="83" t="str">
        <f>ASC(入力シート!S1475)</f>
        <v/>
      </c>
      <c r="AE1449" s="83" t="str">
        <f>IF(入力シート!D1475=0,"",入力シート!D1475)</f>
        <v/>
      </c>
      <c r="AF1449" s="83">
        <f>IF(入力シート!G1475="無し",1,2)</f>
        <v>2</v>
      </c>
      <c r="AG1449" s="85" t="str">
        <f t="shared" ca="1" si="137"/>
        <v>20240213</v>
      </c>
      <c r="AH1449" s="83">
        <f>IF(入力シート!Y1475="有り",2,1)</f>
        <v>1</v>
      </c>
      <c r="AI1449" s="83">
        <f>IF(入力シート!Z1475="有り",2,1)</f>
        <v>1</v>
      </c>
      <c r="AJ1449" s="83">
        <f>IF(入力シート!AA1475="有り",2,1)</f>
        <v>1</v>
      </c>
      <c r="AK1449" s="83">
        <f>IF(入力シート!AB1475="有り",2,1)</f>
        <v>1</v>
      </c>
      <c r="AL1449" s="83">
        <f>IF(入力シート!AC1475="有り",2,1)</f>
        <v>1</v>
      </c>
      <c r="AM1449" s="83">
        <f>IF(入力シート!AD1475="有り",2,1)</f>
        <v>1</v>
      </c>
      <c r="AN1449" s="83">
        <f>IF(入力シート!AE1475="有り",2,1)</f>
        <v>1</v>
      </c>
      <c r="AO1449" s="83">
        <f>IF(入力シート!H1475="必要(\4,950)",1,0)</f>
        <v>0</v>
      </c>
    </row>
    <row r="1450" spans="5:41" x14ac:dyDescent="0.4">
      <c r="E1450" s="85" t="str">
        <f t="shared" ca="1" si="132"/>
        <v>20240213</v>
      </c>
      <c r="F1450" s="83" t="str">
        <f>DBCS(入力シート!A1476)</f>
        <v/>
      </c>
      <c r="G1450" s="83" t="str">
        <f>(ASC(SUBSTITUTE(SUBSTITUTE(入力シート!B1476,"　","")," ","")))</f>
        <v/>
      </c>
      <c r="H1450" s="83" t="str">
        <f>ASC(入力シート!C1476)</f>
        <v/>
      </c>
      <c r="I1450" s="83" t="str">
        <f>IF(入力シート!E1476=0,"",入力シート!E1476)</f>
        <v/>
      </c>
      <c r="J1450" s="83" t="str">
        <f>IF(入力シート!I1476=0,"",入力シート!I1476)</f>
        <v/>
      </c>
      <c r="K1450" s="83" t="str">
        <f>DBCS(入力シート!K1476)</f>
        <v/>
      </c>
      <c r="L1450" s="83" t="str">
        <f>ASC(入力シート!L1476)</f>
        <v/>
      </c>
      <c r="M1450" s="83" t="e">
        <f>_xlfn.IFS(入力シート!J1476=置換コード!$B$4,1,入力シート!J1476=置換コード!$B$5,2,入力シート!J1476=置換コード!$B$6,3,入力シート!J1476=置換コード!$B$7,4,入力シート!J1476=置換コード!$B$8,5,入力シート!J1476=置換コード!$B$9,6,入力シート!J1476=置換コード!$B$10,7,入力シート!J1476=置換コード!$B$11,8,入力シート!J1476=置換コード!$B$12,9,入力シート!J1476=置換コード!$B$13,10)</f>
        <v>#N/A</v>
      </c>
      <c r="N1450" s="83" t="e">
        <f>_xlfn.IFS(入力シート!F1476=置換コード!$E$4,1,入力シート!F1476=置換コード!$E$5,2)</f>
        <v>#N/A</v>
      </c>
      <c r="O1450" s="83" t="e">
        <f t="shared" si="133"/>
        <v>#N/A</v>
      </c>
      <c r="P1450" s="83" t="e">
        <f t="shared" si="134"/>
        <v>#N/A</v>
      </c>
      <c r="Q1450" s="83" t="e">
        <f>_xlfn.IFS(入力シート!O1476=置換コード!$I$4,11,入力シート!O1476=置換コード!$I$5,21,入力シート!O1476=置換コード!$I$6,22,入力シート!O1476=置換コード!$I$7,23,入力シート!O1476=置換コード!$I$8,24,入力シート!O1476=置換コード!$I$9,25,入力シート!O1476=置換コード!$I$10,26,入力シート!O1476=置換コード!$I$11,31,入力シート!O1476=置換コード!$I$12,32,入力シート!O1476=置換コード!$I$13,33,入力シート!O1476=置換コード!$I$14,34,入力シート!O1476=置換コード!$I$15,35,入力シート!O1476=置換コード!$I$16,36,入力シート!O1476=置換コード!$I$17,37,入力シート!O1476=置換コード!$I$18,38,入力シート!O1476=置換コード!$I$19,41,入力シート!O1476=置換コード!$I$20,42,入力シート!O1476=置換コード!$I$21,43,入力シート!O1476=置換コード!$I$22,44,入力シート!O1476=置換コード!$I$23,51,入力シート!O1476=置換コード!$I$24,52,入力シート!O1476=置換コード!$I$25,53,入力シート!O1476=置換コード!$I$26,54,入力シート!O1476=置換コード!$I$27,55,入力シート!O1476=置換コード!$I$28,61,入力シート!O1476=置換コード!$I$29,62,入力シート!O1476=置換コード!$I$30,63,入力シート!O1476=置換コード!$I$31,64,入力シート!O1476=置換コード!$I$32,65,入力シート!O1476=置換コード!$I$33,66,入力シート!O1476=置換コード!$I$34,71,入力シート!O1476=置換コード!$I$35,72,入力シート!O1476=置換コード!$I$36,73,入力シート!O1476=置換コード!$I$37,74,入力シート!O1476=置換コード!$I$38,75,入力シート!O1476=置換コード!$I$39,76,入力シート!O1476=置換コード!$I$40,77,入力シート!O1476=置換コード!$I$41,78,入力シート!O1476=置換コード!$I$42,79,入力シート!O1476=置換コード!$I$43,81,入力シート!O1476=置換コード!$I$44,82,入力シート!O1476=置換コード!$I$45,83,入力シート!O1476=置換コード!$I$46,84,入力シート!O1476=置換コード!$I$47,85,入力シート!O1476=置換コード!$I$48,86,入力シート!O1476=置換コード!$I$49,87,入力シート!O1476=置換コード!$I$50,88,入力シート!O1476=置換コード!$I$51,90)</f>
        <v>#N/A</v>
      </c>
      <c r="R1450" s="83" t="e">
        <f t="shared" si="135"/>
        <v>#N/A</v>
      </c>
      <c r="S1450" s="83" t="str">
        <f>ASC(入力シート!N1476)</f>
        <v/>
      </c>
      <c r="T1450" s="83" t="str">
        <f>ASC(入力シート!P1476)</f>
        <v/>
      </c>
      <c r="U1450" s="83" t="str">
        <f>ASC(入力シート!Q1476)</f>
        <v/>
      </c>
      <c r="V1450" s="83" t="str">
        <f>ASC(入力シート!R1476)</f>
        <v/>
      </c>
      <c r="W1450" s="83" t="str">
        <f>ASC(入力シート!M1476)</f>
        <v/>
      </c>
      <c r="X1450" s="83" t="e">
        <f>_xlfn.IFS(入力シート!U1476=置換コード!$I$4,11,入力シート!U1476=置換コード!$I$5,21,入力シート!U1476=置換コード!$I$6,22,入力シート!U1476=置換コード!$I$7,23,入力シート!U1476=置換コード!$I$8,24,入力シート!U1476=置換コード!$I$9,25,入力シート!U1476=置換コード!$I$10,26,入力シート!U1476=置換コード!$I$11,31,入力シート!U1476=置換コード!$I$12,32,入力シート!U1476=置換コード!$I$13,33,入力シート!U1476=置換コード!$I$14,34,入力シート!U1476=置換コード!$I$15,35,入力シート!U1476=置換コード!$I$16,36,入力シート!U1476=置換コード!$I$17,37,入力シート!U1476=置換コード!$I$18,38,入力シート!U1476=置換コード!$I$19,41,入力シート!U1476=置換コード!$I$20,42,入力シート!U1476=置換コード!$I$21,43,入力シート!U1476=置換コード!$I$22,44,入力シート!U1476=置換コード!$I$23,51,入力シート!U1476=置換コード!$I$24,52,入力シート!U1476=置換コード!$I$25,53,入力シート!U1476=置換コード!$I$26,54,入力シート!U1476=置換コード!$I$27,55,入力シート!U1476=置換コード!$I$28,61,入力シート!U1476=置換コード!$I$29,62,入力シート!U1476=置換コード!$I$30,63,入力シート!U1476=置換コード!$I$31,64,入力シート!U1476=置換コード!$I$32,65,入力シート!U1476=置換コード!$I$33,66,入力シート!U1476=置換コード!$I$34,71,入力シート!U1476=置換コード!$I$35,72,入力シート!U1476=置換コード!$I$36,73,入力シート!U1476=置換コード!$I$37,74,入力シート!U1476=置換コード!$I$38,75,入力シート!U1476=置換コード!$I$39,76,入力シート!U1476=置換コード!$I$40,77,入力シート!U1476=置換コード!$I$41,78,入力シート!U1476=置換コード!$I$42,79,入力シート!U1476=置換コード!$I$43,81,入力シート!U1476=置換コード!$I$44,82,入力シート!U1476=置換コード!$I$45,83,入力シート!U1476=置換コード!$I$46,84,入力シート!U1476=置換コード!$I$47,85,入力シート!U1476=置換コード!$I$48,86,入力シート!U1476=置換コード!$I$49,87,入力シート!U1476=置換コード!$I$50,88,入力シート!U1476=置換コード!$I$51,90)</f>
        <v>#N/A</v>
      </c>
      <c r="Y1450" s="83" t="e">
        <f t="shared" si="136"/>
        <v>#N/A</v>
      </c>
      <c r="Z1450" s="83" t="str">
        <f>ASC(入力シート!T1476)</f>
        <v/>
      </c>
      <c r="AA1450" s="83" t="str">
        <f>ASC(入力シート!V1476)</f>
        <v/>
      </c>
      <c r="AB1450" s="83" t="str">
        <f>ASC(入力シート!W1476)</f>
        <v/>
      </c>
      <c r="AC1450" s="83" t="str">
        <f>ASC(入力シート!X1476)</f>
        <v/>
      </c>
      <c r="AD1450" s="83" t="str">
        <f>ASC(入力シート!S1476)</f>
        <v/>
      </c>
      <c r="AE1450" s="83" t="str">
        <f>IF(入力シート!D1476=0,"",入力シート!D1476)</f>
        <v/>
      </c>
      <c r="AF1450" s="83">
        <f>IF(入力シート!G1476="無し",1,2)</f>
        <v>2</v>
      </c>
      <c r="AG1450" s="85" t="str">
        <f t="shared" ca="1" si="137"/>
        <v>20240213</v>
      </c>
      <c r="AH1450" s="83">
        <f>IF(入力シート!Y1476="有り",2,1)</f>
        <v>1</v>
      </c>
      <c r="AI1450" s="83">
        <f>IF(入力シート!Z1476="有り",2,1)</f>
        <v>1</v>
      </c>
      <c r="AJ1450" s="83">
        <f>IF(入力シート!AA1476="有り",2,1)</f>
        <v>1</v>
      </c>
      <c r="AK1450" s="83">
        <f>IF(入力シート!AB1476="有り",2,1)</f>
        <v>1</v>
      </c>
      <c r="AL1450" s="83">
        <f>IF(入力シート!AC1476="有り",2,1)</f>
        <v>1</v>
      </c>
      <c r="AM1450" s="83">
        <f>IF(入力シート!AD1476="有り",2,1)</f>
        <v>1</v>
      </c>
      <c r="AN1450" s="83">
        <f>IF(入力シート!AE1476="有り",2,1)</f>
        <v>1</v>
      </c>
      <c r="AO1450" s="83">
        <f>IF(入力シート!H1476="必要(\4,950)",1,0)</f>
        <v>0</v>
      </c>
    </row>
    <row r="1451" spans="5:41" x14ac:dyDescent="0.4">
      <c r="E1451" s="85" t="str">
        <f t="shared" ca="1" si="132"/>
        <v>20240213</v>
      </c>
      <c r="F1451" s="83" t="str">
        <f>DBCS(入力シート!A1477)</f>
        <v/>
      </c>
      <c r="G1451" s="83" t="str">
        <f>(ASC(SUBSTITUTE(SUBSTITUTE(入力シート!B1477,"　","")," ","")))</f>
        <v/>
      </c>
      <c r="H1451" s="83" t="str">
        <f>ASC(入力シート!C1477)</f>
        <v/>
      </c>
      <c r="I1451" s="83" t="str">
        <f>IF(入力シート!E1477=0,"",入力シート!E1477)</f>
        <v/>
      </c>
      <c r="J1451" s="83" t="str">
        <f>IF(入力シート!I1477=0,"",入力シート!I1477)</f>
        <v/>
      </c>
      <c r="K1451" s="83" t="str">
        <f>DBCS(入力シート!K1477)</f>
        <v/>
      </c>
      <c r="L1451" s="83" t="str">
        <f>ASC(入力シート!L1477)</f>
        <v/>
      </c>
      <c r="M1451" s="83" t="e">
        <f>_xlfn.IFS(入力シート!J1477=置換コード!$B$4,1,入力シート!J1477=置換コード!$B$5,2,入力シート!J1477=置換コード!$B$6,3,入力シート!J1477=置換コード!$B$7,4,入力シート!J1477=置換コード!$B$8,5,入力シート!J1477=置換コード!$B$9,6,入力シート!J1477=置換コード!$B$10,7,入力シート!J1477=置換コード!$B$11,8,入力シート!J1477=置換コード!$B$12,9,入力シート!J1477=置換コード!$B$13,10)</f>
        <v>#N/A</v>
      </c>
      <c r="N1451" s="83" t="e">
        <f>_xlfn.IFS(入力シート!F1477=置換コード!$E$4,1,入力シート!F1477=置換コード!$E$5,2)</f>
        <v>#N/A</v>
      </c>
      <c r="O1451" s="83" t="e">
        <f t="shared" si="133"/>
        <v>#N/A</v>
      </c>
      <c r="P1451" s="83" t="e">
        <f t="shared" si="134"/>
        <v>#N/A</v>
      </c>
      <c r="Q1451" s="83" t="e">
        <f>_xlfn.IFS(入力シート!O1477=置換コード!$I$4,11,入力シート!O1477=置換コード!$I$5,21,入力シート!O1477=置換コード!$I$6,22,入力シート!O1477=置換コード!$I$7,23,入力シート!O1477=置換コード!$I$8,24,入力シート!O1477=置換コード!$I$9,25,入力シート!O1477=置換コード!$I$10,26,入力シート!O1477=置換コード!$I$11,31,入力シート!O1477=置換コード!$I$12,32,入力シート!O1477=置換コード!$I$13,33,入力シート!O1477=置換コード!$I$14,34,入力シート!O1477=置換コード!$I$15,35,入力シート!O1477=置換コード!$I$16,36,入力シート!O1477=置換コード!$I$17,37,入力シート!O1477=置換コード!$I$18,38,入力シート!O1477=置換コード!$I$19,41,入力シート!O1477=置換コード!$I$20,42,入力シート!O1477=置換コード!$I$21,43,入力シート!O1477=置換コード!$I$22,44,入力シート!O1477=置換コード!$I$23,51,入力シート!O1477=置換コード!$I$24,52,入力シート!O1477=置換コード!$I$25,53,入力シート!O1477=置換コード!$I$26,54,入力シート!O1477=置換コード!$I$27,55,入力シート!O1477=置換コード!$I$28,61,入力シート!O1477=置換コード!$I$29,62,入力シート!O1477=置換コード!$I$30,63,入力シート!O1477=置換コード!$I$31,64,入力シート!O1477=置換コード!$I$32,65,入力シート!O1477=置換コード!$I$33,66,入力シート!O1477=置換コード!$I$34,71,入力シート!O1477=置換コード!$I$35,72,入力シート!O1477=置換コード!$I$36,73,入力シート!O1477=置換コード!$I$37,74,入力シート!O1477=置換コード!$I$38,75,入力シート!O1477=置換コード!$I$39,76,入力シート!O1477=置換コード!$I$40,77,入力シート!O1477=置換コード!$I$41,78,入力シート!O1477=置換コード!$I$42,79,入力シート!O1477=置換コード!$I$43,81,入力シート!O1477=置換コード!$I$44,82,入力シート!O1477=置換コード!$I$45,83,入力シート!O1477=置換コード!$I$46,84,入力シート!O1477=置換コード!$I$47,85,入力シート!O1477=置換コード!$I$48,86,入力シート!O1477=置換コード!$I$49,87,入力シート!O1477=置換コード!$I$50,88,入力シート!O1477=置換コード!$I$51,90)</f>
        <v>#N/A</v>
      </c>
      <c r="R1451" s="83" t="e">
        <f t="shared" si="135"/>
        <v>#N/A</v>
      </c>
      <c r="S1451" s="83" t="str">
        <f>ASC(入力シート!N1477)</f>
        <v/>
      </c>
      <c r="T1451" s="83" t="str">
        <f>ASC(入力シート!P1477)</f>
        <v/>
      </c>
      <c r="U1451" s="83" t="str">
        <f>ASC(入力シート!Q1477)</f>
        <v/>
      </c>
      <c r="V1451" s="83" t="str">
        <f>ASC(入力シート!R1477)</f>
        <v/>
      </c>
      <c r="W1451" s="83" t="str">
        <f>ASC(入力シート!M1477)</f>
        <v/>
      </c>
      <c r="X1451" s="83" t="e">
        <f>_xlfn.IFS(入力シート!U1477=置換コード!$I$4,11,入力シート!U1477=置換コード!$I$5,21,入力シート!U1477=置換コード!$I$6,22,入力シート!U1477=置換コード!$I$7,23,入力シート!U1477=置換コード!$I$8,24,入力シート!U1477=置換コード!$I$9,25,入力シート!U1477=置換コード!$I$10,26,入力シート!U1477=置換コード!$I$11,31,入力シート!U1477=置換コード!$I$12,32,入力シート!U1477=置換コード!$I$13,33,入力シート!U1477=置換コード!$I$14,34,入力シート!U1477=置換コード!$I$15,35,入力シート!U1477=置換コード!$I$16,36,入力シート!U1477=置換コード!$I$17,37,入力シート!U1477=置換コード!$I$18,38,入力シート!U1477=置換コード!$I$19,41,入力シート!U1477=置換コード!$I$20,42,入力シート!U1477=置換コード!$I$21,43,入力シート!U1477=置換コード!$I$22,44,入力シート!U1477=置換コード!$I$23,51,入力シート!U1477=置換コード!$I$24,52,入力シート!U1477=置換コード!$I$25,53,入力シート!U1477=置換コード!$I$26,54,入力シート!U1477=置換コード!$I$27,55,入力シート!U1477=置換コード!$I$28,61,入力シート!U1477=置換コード!$I$29,62,入力シート!U1477=置換コード!$I$30,63,入力シート!U1477=置換コード!$I$31,64,入力シート!U1477=置換コード!$I$32,65,入力シート!U1477=置換コード!$I$33,66,入力シート!U1477=置換コード!$I$34,71,入力シート!U1477=置換コード!$I$35,72,入力シート!U1477=置換コード!$I$36,73,入力シート!U1477=置換コード!$I$37,74,入力シート!U1477=置換コード!$I$38,75,入力シート!U1477=置換コード!$I$39,76,入力シート!U1477=置換コード!$I$40,77,入力シート!U1477=置換コード!$I$41,78,入力シート!U1477=置換コード!$I$42,79,入力シート!U1477=置換コード!$I$43,81,入力シート!U1477=置換コード!$I$44,82,入力シート!U1477=置換コード!$I$45,83,入力シート!U1477=置換コード!$I$46,84,入力シート!U1477=置換コード!$I$47,85,入力シート!U1477=置換コード!$I$48,86,入力シート!U1477=置換コード!$I$49,87,入力シート!U1477=置換コード!$I$50,88,入力シート!U1477=置換コード!$I$51,90)</f>
        <v>#N/A</v>
      </c>
      <c r="Y1451" s="83" t="e">
        <f t="shared" si="136"/>
        <v>#N/A</v>
      </c>
      <c r="Z1451" s="83" t="str">
        <f>ASC(入力シート!T1477)</f>
        <v/>
      </c>
      <c r="AA1451" s="83" t="str">
        <f>ASC(入力シート!V1477)</f>
        <v/>
      </c>
      <c r="AB1451" s="83" t="str">
        <f>ASC(入力シート!W1477)</f>
        <v/>
      </c>
      <c r="AC1451" s="83" t="str">
        <f>ASC(入力シート!X1477)</f>
        <v/>
      </c>
      <c r="AD1451" s="83" t="str">
        <f>ASC(入力シート!S1477)</f>
        <v/>
      </c>
      <c r="AE1451" s="83" t="str">
        <f>IF(入力シート!D1477=0,"",入力シート!D1477)</f>
        <v/>
      </c>
      <c r="AF1451" s="83">
        <f>IF(入力シート!G1477="無し",1,2)</f>
        <v>2</v>
      </c>
      <c r="AG1451" s="85" t="str">
        <f t="shared" ca="1" si="137"/>
        <v>20240213</v>
      </c>
      <c r="AH1451" s="83">
        <f>IF(入力シート!Y1477="有り",2,1)</f>
        <v>1</v>
      </c>
      <c r="AI1451" s="83">
        <f>IF(入力シート!Z1477="有り",2,1)</f>
        <v>1</v>
      </c>
      <c r="AJ1451" s="83">
        <f>IF(入力シート!AA1477="有り",2,1)</f>
        <v>1</v>
      </c>
      <c r="AK1451" s="83">
        <f>IF(入力シート!AB1477="有り",2,1)</f>
        <v>1</v>
      </c>
      <c r="AL1451" s="83">
        <f>IF(入力シート!AC1477="有り",2,1)</f>
        <v>1</v>
      </c>
      <c r="AM1451" s="83">
        <f>IF(入力シート!AD1477="有り",2,1)</f>
        <v>1</v>
      </c>
      <c r="AN1451" s="83">
        <f>IF(入力シート!AE1477="有り",2,1)</f>
        <v>1</v>
      </c>
      <c r="AO1451" s="83">
        <f>IF(入力シート!H1477="必要(\4,950)",1,0)</f>
        <v>0</v>
      </c>
    </row>
    <row r="1452" spans="5:41" x14ac:dyDescent="0.4">
      <c r="E1452" s="85" t="str">
        <f t="shared" ca="1" si="132"/>
        <v>20240213</v>
      </c>
      <c r="F1452" s="83" t="str">
        <f>DBCS(入力シート!A1478)</f>
        <v/>
      </c>
      <c r="G1452" s="83" t="str">
        <f>(ASC(SUBSTITUTE(SUBSTITUTE(入力シート!B1478,"　","")," ","")))</f>
        <v/>
      </c>
      <c r="H1452" s="83" t="str">
        <f>ASC(入力シート!C1478)</f>
        <v/>
      </c>
      <c r="I1452" s="83" t="str">
        <f>IF(入力シート!E1478=0,"",入力シート!E1478)</f>
        <v/>
      </c>
      <c r="J1452" s="83" t="str">
        <f>IF(入力シート!I1478=0,"",入力シート!I1478)</f>
        <v/>
      </c>
      <c r="K1452" s="83" t="str">
        <f>DBCS(入力シート!K1478)</f>
        <v/>
      </c>
      <c r="L1452" s="83" t="str">
        <f>ASC(入力シート!L1478)</f>
        <v/>
      </c>
      <c r="M1452" s="83" t="e">
        <f>_xlfn.IFS(入力シート!J1478=置換コード!$B$4,1,入力シート!J1478=置換コード!$B$5,2,入力シート!J1478=置換コード!$B$6,3,入力シート!J1478=置換コード!$B$7,4,入力シート!J1478=置換コード!$B$8,5,入力シート!J1478=置換コード!$B$9,6,入力シート!J1478=置換コード!$B$10,7,入力シート!J1478=置換コード!$B$11,8,入力シート!J1478=置換コード!$B$12,9,入力シート!J1478=置換コード!$B$13,10)</f>
        <v>#N/A</v>
      </c>
      <c r="N1452" s="83" t="e">
        <f>_xlfn.IFS(入力シート!F1478=置換コード!$E$4,1,入力シート!F1478=置換コード!$E$5,2)</f>
        <v>#N/A</v>
      </c>
      <c r="O1452" s="83" t="e">
        <f t="shared" si="133"/>
        <v>#N/A</v>
      </c>
      <c r="P1452" s="83" t="e">
        <f t="shared" si="134"/>
        <v>#N/A</v>
      </c>
      <c r="Q1452" s="83" t="e">
        <f>_xlfn.IFS(入力シート!O1478=置換コード!$I$4,11,入力シート!O1478=置換コード!$I$5,21,入力シート!O1478=置換コード!$I$6,22,入力シート!O1478=置換コード!$I$7,23,入力シート!O1478=置換コード!$I$8,24,入力シート!O1478=置換コード!$I$9,25,入力シート!O1478=置換コード!$I$10,26,入力シート!O1478=置換コード!$I$11,31,入力シート!O1478=置換コード!$I$12,32,入力シート!O1478=置換コード!$I$13,33,入力シート!O1478=置換コード!$I$14,34,入力シート!O1478=置換コード!$I$15,35,入力シート!O1478=置換コード!$I$16,36,入力シート!O1478=置換コード!$I$17,37,入力シート!O1478=置換コード!$I$18,38,入力シート!O1478=置換コード!$I$19,41,入力シート!O1478=置換コード!$I$20,42,入力シート!O1478=置換コード!$I$21,43,入力シート!O1478=置換コード!$I$22,44,入力シート!O1478=置換コード!$I$23,51,入力シート!O1478=置換コード!$I$24,52,入力シート!O1478=置換コード!$I$25,53,入力シート!O1478=置換コード!$I$26,54,入力シート!O1478=置換コード!$I$27,55,入力シート!O1478=置換コード!$I$28,61,入力シート!O1478=置換コード!$I$29,62,入力シート!O1478=置換コード!$I$30,63,入力シート!O1478=置換コード!$I$31,64,入力シート!O1478=置換コード!$I$32,65,入力シート!O1478=置換コード!$I$33,66,入力シート!O1478=置換コード!$I$34,71,入力シート!O1478=置換コード!$I$35,72,入力シート!O1478=置換コード!$I$36,73,入力シート!O1478=置換コード!$I$37,74,入力シート!O1478=置換コード!$I$38,75,入力シート!O1478=置換コード!$I$39,76,入力シート!O1478=置換コード!$I$40,77,入力シート!O1478=置換コード!$I$41,78,入力シート!O1478=置換コード!$I$42,79,入力シート!O1478=置換コード!$I$43,81,入力シート!O1478=置換コード!$I$44,82,入力シート!O1478=置換コード!$I$45,83,入力シート!O1478=置換コード!$I$46,84,入力シート!O1478=置換コード!$I$47,85,入力シート!O1478=置換コード!$I$48,86,入力シート!O1478=置換コード!$I$49,87,入力シート!O1478=置換コード!$I$50,88,入力シート!O1478=置換コード!$I$51,90)</f>
        <v>#N/A</v>
      </c>
      <c r="R1452" s="83" t="e">
        <f t="shared" si="135"/>
        <v>#N/A</v>
      </c>
      <c r="S1452" s="83" t="str">
        <f>ASC(入力シート!N1478)</f>
        <v/>
      </c>
      <c r="T1452" s="83" t="str">
        <f>ASC(入力シート!P1478)</f>
        <v/>
      </c>
      <c r="U1452" s="83" t="str">
        <f>ASC(入力シート!Q1478)</f>
        <v/>
      </c>
      <c r="V1452" s="83" t="str">
        <f>ASC(入力シート!R1478)</f>
        <v/>
      </c>
      <c r="W1452" s="83" t="str">
        <f>ASC(入力シート!M1478)</f>
        <v/>
      </c>
      <c r="X1452" s="83" t="e">
        <f>_xlfn.IFS(入力シート!U1478=置換コード!$I$4,11,入力シート!U1478=置換コード!$I$5,21,入力シート!U1478=置換コード!$I$6,22,入力シート!U1478=置換コード!$I$7,23,入力シート!U1478=置換コード!$I$8,24,入力シート!U1478=置換コード!$I$9,25,入力シート!U1478=置換コード!$I$10,26,入力シート!U1478=置換コード!$I$11,31,入力シート!U1478=置換コード!$I$12,32,入力シート!U1478=置換コード!$I$13,33,入力シート!U1478=置換コード!$I$14,34,入力シート!U1478=置換コード!$I$15,35,入力シート!U1478=置換コード!$I$16,36,入力シート!U1478=置換コード!$I$17,37,入力シート!U1478=置換コード!$I$18,38,入力シート!U1478=置換コード!$I$19,41,入力シート!U1478=置換コード!$I$20,42,入力シート!U1478=置換コード!$I$21,43,入力シート!U1478=置換コード!$I$22,44,入力シート!U1478=置換コード!$I$23,51,入力シート!U1478=置換コード!$I$24,52,入力シート!U1478=置換コード!$I$25,53,入力シート!U1478=置換コード!$I$26,54,入力シート!U1478=置換コード!$I$27,55,入力シート!U1478=置換コード!$I$28,61,入力シート!U1478=置換コード!$I$29,62,入力シート!U1478=置換コード!$I$30,63,入力シート!U1478=置換コード!$I$31,64,入力シート!U1478=置換コード!$I$32,65,入力シート!U1478=置換コード!$I$33,66,入力シート!U1478=置換コード!$I$34,71,入力シート!U1478=置換コード!$I$35,72,入力シート!U1478=置換コード!$I$36,73,入力シート!U1478=置換コード!$I$37,74,入力シート!U1478=置換コード!$I$38,75,入力シート!U1478=置換コード!$I$39,76,入力シート!U1478=置換コード!$I$40,77,入力シート!U1478=置換コード!$I$41,78,入力シート!U1478=置換コード!$I$42,79,入力シート!U1478=置換コード!$I$43,81,入力シート!U1478=置換コード!$I$44,82,入力シート!U1478=置換コード!$I$45,83,入力シート!U1478=置換コード!$I$46,84,入力シート!U1478=置換コード!$I$47,85,入力シート!U1478=置換コード!$I$48,86,入力シート!U1478=置換コード!$I$49,87,入力シート!U1478=置換コード!$I$50,88,入力シート!U1478=置換コード!$I$51,90)</f>
        <v>#N/A</v>
      </c>
      <c r="Y1452" s="83" t="e">
        <f t="shared" si="136"/>
        <v>#N/A</v>
      </c>
      <c r="Z1452" s="83" t="str">
        <f>ASC(入力シート!T1478)</f>
        <v/>
      </c>
      <c r="AA1452" s="83" t="str">
        <f>ASC(入力シート!V1478)</f>
        <v/>
      </c>
      <c r="AB1452" s="83" t="str">
        <f>ASC(入力シート!W1478)</f>
        <v/>
      </c>
      <c r="AC1452" s="83" t="str">
        <f>ASC(入力シート!X1478)</f>
        <v/>
      </c>
      <c r="AD1452" s="83" t="str">
        <f>ASC(入力シート!S1478)</f>
        <v/>
      </c>
      <c r="AE1452" s="83" t="str">
        <f>IF(入力シート!D1478=0,"",入力シート!D1478)</f>
        <v/>
      </c>
      <c r="AF1452" s="83">
        <f>IF(入力シート!G1478="無し",1,2)</f>
        <v>2</v>
      </c>
      <c r="AG1452" s="85" t="str">
        <f t="shared" ca="1" si="137"/>
        <v>20240213</v>
      </c>
      <c r="AH1452" s="83">
        <f>IF(入力シート!Y1478="有り",2,1)</f>
        <v>1</v>
      </c>
      <c r="AI1452" s="83">
        <f>IF(入力シート!Z1478="有り",2,1)</f>
        <v>1</v>
      </c>
      <c r="AJ1452" s="83">
        <f>IF(入力シート!AA1478="有り",2,1)</f>
        <v>1</v>
      </c>
      <c r="AK1452" s="83">
        <f>IF(入力シート!AB1478="有り",2,1)</f>
        <v>1</v>
      </c>
      <c r="AL1452" s="83">
        <f>IF(入力シート!AC1478="有り",2,1)</f>
        <v>1</v>
      </c>
      <c r="AM1452" s="83">
        <f>IF(入力シート!AD1478="有り",2,1)</f>
        <v>1</v>
      </c>
      <c r="AN1452" s="83">
        <f>IF(入力シート!AE1478="有り",2,1)</f>
        <v>1</v>
      </c>
      <c r="AO1452" s="83">
        <f>IF(入力シート!H1478="必要(\4,950)",1,0)</f>
        <v>0</v>
      </c>
    </row>
    <row r="1453" spans="5:41" x14ac:dyDescent="0.4">
      <c r="E1453" s="85" t="str">
        <f t="shared" ca="1" si="132"/>
        <v>20240213</v>
      </c>
      <c r="F1453" s="83" t="str">
        <f>DBCS(入力シート!A1479)</f>
        <v/>
      </c>
      <c r="G1453" s="83" t="str">
        <f>(ASC(SUBSTITUTE(SUBSTITUTE(入力シート!B1479,"　","")," ","")))</f>
        <v/>
      </c>
      <c r="H1453" s="83" t="str">
        <f>ASC(入力シート!C1479)</f>
        <v/>
      </c>
      <c r="I1453" s="83" t="str">
        <f>IF(入力シート!E1479=0,"",入力シート!E1479)</f>
        <v/>
      </c>
      <c r="J1453" s="83" t="str">
        <f>IF(入力シート!I1479=0,"",入力シート!I1479)</f>
        <v/>
      </c>
      <c r="K1453" s="83" t="str">
        <f>DBCS(入力シート!K1479)</f>
        <v/>
      </c>
      <c r="L1453" s="83" t="str">
        <f>ASC(入力シート!L1479)</f>
        <v/>
      </c>
      <c r="M1453" s="83" t="e">
        <f>_xlfn.IFS(入力シート!J1479=置換コード!$B$4,1,入力シート!J1479=置換コード!$B$5,2,入力シート!J1479=置換コード!$B$6,3,入力シート!J1479=置換コード!$B$7,4,入力シート!J1479=置換コード!$B$8,5,入力シート!J1479=置換コード!$B$9,6,入力シート!J1479=置換コード!$B$10,7,入力シート!J1479=置換コード!$B$11,8,入力シート!J1479=置換コード!$B$12,9,入力シート!J1479=置換コード!$B$13,10)</f>
        <v>#N/A</v>
      </c>
      <c r="N1453" s="83" t="e">
        <f>_xlfn.IFS(入力シート!F1479=置換コード!$E$4,1,入力シート!F1479=置換コード!$E$5,2)</f>
        <v>#N/A</v>
      </c>
      <c r="O1453" s="83" t="e">
        <f t="shared" si="133"/>
        <v>#N/A</v>
      </c>
      <c r="P1453" s="83" t="e">
        <f t="shared" si="134"/>
        <v>#N/A</v>
      </c>
      <c r="Q1453" s="83" t="e">
        <f>_xlfn.IFS(入力シート!O1479=置換コード!$I$4,11,入力シート!O1479=置換コード!$I$5,21,入力シート!O1479=置換コード!$I$6,22,入力シート!O1479=置換コード!$I$7,23,入力シート!O1479=置換コード!$I$8,24,入力シート!O1479=置換コード!$I$9,25,入力シート!O1479=置換コード!$I$10,26,入力シート!O1479=置換コード!$I$11,31,入力シート!O1479=置換コード!$I$12,32,入力シート!O1479=置換コード!$I$13,33,入力シート!O1479=置換コード!$I$14,34,入力シート!O1479=置換コード!$I$15,35,入力シート!O1479=置換コード!$I$16,36,入力シート!O1479=置換コード!$I$17,37,入力シート!O1479=置換コード!$I$18,38,入力シート!O1479=置換コード!$I$19,41,入力シート!O1479=置換コード!$I$20,42,入力シート!O1479=置換コード!$I$21,43,入力シート!O1479=置換コード!$I$22,44,入力シート!O1479=置換コード!$I$23,51,入力シート!O1479=置換コード!$I$24,52,入力シート!O1479=置換コード!$I$25,53,入力シート!O1479=置換コード!$I$26,54,入力シート!O1479=置換コード!$I$27,55,入力シート!O1479=置換コード!$I$28,61,入力シート!O1479=置換コード!$I$29,62,入力シート!O1479=置換コード!$I$30,63,入力シート!O1479=置換コード!$I$31,64,入力シート!O1479=置換コード!$I$32,65,入力シート!O1479=置換コード!$I$33,66,入力シート!O1479=置換コード!$I$34,71,入力シート!O1479=置換コード!$I$35,72,入力シート!O1479=置換コード!$I$36,73,入力シート!O1479=置換コード!$I$37,74,入力シート!O1479=置換コード!$I$38,75,入力シート!O1479=置換コード!$I$39,76,入力シート!O1479=置換コード!$I$40,77,入力シート!O1479=置換コード!$I$41,78,入力シート!O1479=置換コード!$I$42,79,入力シート!O1479=置換コード!$I$43,81,入力シート!O1479=置換コード!$I$44,82,入力シート!O1479=置換コード!$I$45,83,入力シート!O1479=置換コード!$I$46,84,入力シート!O1479=置換コード!$I$47,85,入力シート!O1479=置換コード!$I$48,86,入力シート!O1479=置換コード!$I$49,87,入力シート!O1479=置換コード!$I$50,88,入力シート!O1479=置換コード!$I$51,90)</f>
        <v>#N/A</v>
      </c>
      <c r="R1453" s="83" t="e">
        <f t="shared" si="135"/>
        <v>#N/A</v>
      </c>
      <c r="S1453" s="83" t="str">
        <f>ASC(入力シート!N1479)</f>
        <v/>
      </c>
      <c r="T1453" s="83" t="str">
        <f>ASC(入力シート!P1479)</f>
        <v/>
      </c>
      <c r="U1453" s="83" t="str">
        <f>ASC(入力シート!Q1479)</f>
        <v/>
      </c>
      <c r="V1453" s="83" t="str">
        <f>ASC(入力シート!R1479)</f>
        <v/>
      </c>
      <c r="W1453" s="83" t="str">
        <f>ASC(入力シート!M1479)</f>
        <v/>
      </c>
      <c r="X1453" s="83" t="e">
        <f>_xlfn.IFS(入力シート!U1479=置換コード!$I$4,11,入力シート!U1479=置換コード!$I$5,21,入力シート!U1479=置換コード!$I$6,22,入力シート!U1479=置換コード!$I$7,23,入力シート!U1479=置換コード!$I$8,24,入力シート!U1479=置換コード!$I$9,25,入力シート!U1479=置換コード!$I$10,26,入力シート!U1479=置換コード!$I$11,31,入力シート!U1479=置換コード!$I$12,32,入力シート!U1479=置換コード!$I$13,33,入力シート!U1479=置換コード!$I$14,34,入力シート!U1479=置換コード!$I$15,35,入力シート!U1479=置換コード!$I$16,36,入力シート!U1479=置換コード!$I$17,37,入力シート!U1479=置換コード!$I$18,38,入力シート!U1479=置換コード!$I$19,41,入力シート!U1479=置換コード!$I$20,42,入力シート!U1479=置換コード!$I$21,43,入力シート!U1479=置換コード!$I$22,44,入力シート!U1479=置換コード!$I$23,51,入力シート!U1479=置換コード!$I$24,52,入力シート!U1479=置換コード!$I$25,53,入力シート!U1479=置換コード!$I$26,54,入力シート!U1479=置換コード!$I$27,55,入力シート!U1479=置換コード!$I$28,61,入力シート!U1479=置換コード!$I$29,62,入力シート!U1479=置換コード!$I$30,63,入力シート!U1479=置換コード!$I$31,64,入力シート!U1479=置換コード!$I$32,65,入力シート!U1479=置換コード!$I$33,66,入力シート!U1479=置換コード!$I$34,71,入力シート!U1479=置換コード!$I$35,72,入力シート!U1479=置換コード!$I$36,73,入力シート!U1479=置換コード!$I$37,74,入力シート!U1479=置換コード!$I$38,75,入力シート!U1479=置換コード!$I$39,76,入力シート!U1479=置換コード!$I$40,77,入力シート!U1479=置換コード!$I$41,78,入力シート!U1479=置換コード!$I$42,79,入力シート!U1479=置換コード!$I$43,81,入力シート!U1479=置換コード!$I$44,82,入力シート!U1479=置換コード!$I$45,83,入力シート!U1479=置換コード!$I$46,84,入力シート!U1479=置換コード!$I$47,85,入力シート!U1479=置換コード!$I$48,86,入力シート!U1479=置換コード!$I$49,87,入力シート!U1479=置換コード!$I$50,88,入力シート!U1479=置換コード!$I$51,90)</f>
        <v>#N/A</v>
      </c>
      <c r="Y1453" s="83" t="e">
        <f t="shared" si="136"/>
        <v>#N/A</v>
      </c>
      <c r="Z1453" s="83" t="str">
        <f>ASC(入力シート!T1479)</f>
        <v/>
      </c>
      <c r="AA1453" s="83" t="str">
        <f>ASC(入力シート!V1479)</f>
        <v/>
      </c>
      <c r="AB1453" s="83" t="str">
        <f>ASC(入力シート!W1479)</f>
        <v/>
      </c>
      <c r="AC1453" s="83" t="str">
        <f>ASC(入力シート!X1479)</f>
        <v/>
      </c>
      <c r="AD1453" s="83" t="str">
        <f>ASC(入力シート!S1479)</f>
        <v/>
      </c>
      <c r="AE1453" s="83" t="str">
        <f>IF(入力シート!D1479=0,"",入力シート!D1479)</f>
        <v/>
      </c>
      <c r="AF1453" s="83">
        <f>IF(入力シート!G1479="無し",1,2)</f>
        <v>2</v>
      </c>
      <c r="AG1453" s="85" t="str">
        <f t="shared" ca="1" si="137"/>
        <v>20240213</v>
      </c>
      <c r="AH1453" s="83">
        <f>IF(入力シート!Y1479="有り",2,1)</f>
        <v>1</v>
      </c>
      <c r="AI1453" s="83">
        <f>IF(入力シート!Z1479="有り",2,1)</f>
        <v>1</v>
      </c>
      <c r="AJ1453" s="83">
        <f>IF(入力シート!AA1479="有り",2,1)</f>
        <v>1</v>
      </c>
      <c r="AK1453" s="83">
        <f>IF(入力シート!AB1479="有り",2,1)</f>
        <v>1</v>
      </c>
      <c r="AL1453" s="83">
        <f>IF(入力シート!AC1479="有り",2,1)</f>
        <v>1</v>
      </c>
      <c r="AM1453" s="83">
        <f>IF(入力シート!AD1479="有り",2,1)</f>
        <v>1</v>
      </c>
      <c r="AN1453" s="83">
        <f>IF(入力シート!AE1479="有り",2,1)</f>
        <v>1</v>
      </c>
      <c r="AO1453" s="83">
        <f>IF(入力シート!H1479="必要(\4,950)",1,0)</f>
        <v>0</v>
      </c>
    </row>
    <row r="1454" spans="5:41" x14ac:dyDescent="0.4">
      <c r="E1454" s="85" t="str">
        <f t="shared" ca="1" si="132"/>
        <v>20240213</v>
      </c>
      <c r="F1454" s="83" t="str">
        <f>DBCS(入力シート!A1480)</f>
        <v/>
      </c>
      <c r="G1454" s="83" t="str">
        <f>(ASC(SUBSTITUTE(SUBSTITUTE(入力シート!B1480,"　","")," ","")))</f>
        <v/>
      </c>
      <c r="H1454" s="83" t="str">
        <f>ASC(入力シート!C1480)</f>
        <v/>
      </c>
      <c r="I1454" s="83" t="str">
        <f>IF(入力シート!E1480=0,"",入力シート!E1480)</f>
        <v/>
      </c>
      <c r="J1454" s="83" t="str">
        <f>IF(入力シート!I1480=0,"",入力シート!I1480)</f>
        <v/>
      </c>
      <c r="K1454" s="83" t="str">
        <f>DBCS(入力シート!K1480)</f>
        <v/>
      </c>
      <c r="L1454" s="83" t="str">
        <f>ASC(入力シート!L1480)</f>
        <v/>
      </c>
      <c r="M1454" s="83" t="e">
        <f>_xlfn.IFS(入力シート!J1480=置換コード!$B$4,1,入力シート!J1480=置換コード!$B$5,2,入力シート!J1480=置換コード!$B$6,3,入力シート!J1480=置換コード!$B$7,4,入力シート!J1480=置換コード!$B$8,5,入力シート!J1480=置換コード!$B$9,6,入力シート!J1480=置換コード!$B$10,7,入力シート!J1480=置換コード!$B$11,8,入力シート!J1480=置換コード!$B$12,9,入力シート!J1480=置換コード!$B$13,10)</f>
        <v>#N/A</v>
      </c>
      <c r="N1454" s="83" t="e">
        <f>_xlfn.IFS(入力シート!F1480=置換コード!$E$4,1,入力シート!F1480=置換コード!$E$5,2)</f>
        <v>#N/A</v>
      </c>
      <c r="O1454" s="83" t="e">
        <f t="shared" si="133"/>
        <v>#N/A</v>
      </c>
      <c r="P1454" s="83" t="e">
        <f t="shared" si="134"/>
        <v>#N/A</v>
      </c>
      <c r="Q1454" s="83" t="e">
        <f>_xlfn.IFS(入力シート!O1480=置換コード!$I$4,11,入力シート!O1480=置換コード!$I$5,21,入力シート!O1480=置換コード!$I$6,22,入力シート!O1480=置換コード!$I$7,23,入力シート!O1480=置換コード!$I$8,24,入力シート!O1480=置換コード!$I$9,25,入力シート!O1480=置換コード!$I$10,26,入力シート!O1480=置換コード!$I$11,31,入力シート!O1480=置換コード!$I$12,32,入力シート!O1480=置換コード!$I$13,33,入力シート!O1480=置換コード!$I$14,34,入力シート!O1480=置換コード!$I$15,35,入力シート!O1480=置換コード!$I$16,36,入力シート!O1480=置換コード!$I$17,37,入力シート!O1480=置換コード!$I$18,38,入力シート!O1480=置換コード!$I$19,41,入力シート!O1480=置換コード!$I$20,42,入力シート!O1480=置換コード!$I$21,43,入力シート!O1480=置換コード!$I$22,44,入力シート!O1480=置換コード!$I$23,51,入力シート!O1480=置換コード!$I$24,52,入力シート!O1480=置換コード!$I$25,53,入力シート!O1480=置換コード!$I$26,54,入力シート!O1480=置換コード!$I$27,55,入力シート!O1480=置換コード!$I$28,61,入力シート!O1480=置換コード!$I$29,62,入力シート!O1480=置換コード!$I$30,63,入力シート!O1480=置換コード!$I$31,64,入力シート!O1480=置換コード!$I$32,65,入力シート!O1480=置換コード!$I$33,66,入力シート!O1480=置換コード!$I$34,71,入力シート!O1480=置換コード!$I$35,72,入力シート!O1480=置換コード!$I$36,73,入力シート!O1480=置換コード!$I$37,74,入力シート!O1480=置換コード!$I$38,75,入力シート!O1480=置換コード!$I$39,76,入力シート!O1480=置換コード!$I$40,77,入力シート!O1480=置換コード!$I$41,78,入力シート!O1480=置換コード!$I$42,79,入力シート!O1480=置換コード!$I$43,81,入力シート!O1480=置換コード!$I$44,82,入力シート!O1480=置換コード!$I$45,83,入力シート!O1480=置換コード!$I$46,84,入力シート!O1480=置換コード!$I$47,85,入力シート!O1480=置換コード!$I$48,86,入力シート!O1480=置換コード!$I$49,87,入力シート!O1480=置換コード!$I$50,88,入力シート!O1480=置換コード!$I$51,90)</f>
        <v>#N/A</v>
      </c>
      <c r="R1454" s="83" t="e">
        <f t="shared" si="135"/>
        <v>#N/A</v>
      </c>
      <c r="S1454" s="83" t="str">
        <f>ASC(入力シート!N1480)</f>
        <v/>
      </c>
      <c r="T1454" s="83" t="str">
        <f>ASC(入力シート!P1480)</f>
        <v/>
      </c>
      <c r="U1454" s="83" t="str">
        <f>ASC(入力シート!Q1480)</f>
        <v/>
      </c>
      <c r="V1454" s="83" t="str">
        <f>ASC(入力シート!R1480)</f>
        <v/>
      </c>
      <c r="W1454" s="83" t="str">
        <f>ASC(入力シート!M1480)</f>
        <v/>
      </c>
      <c r="X1454" s="83" t="e">
        <f>_xlfn.IFS(入力シート!U1480=置換コード!$I$4,11,入力シート!U1480=置換コード!$I$5,21,入力シート!U1480=置換コード!$I$6,22,入力シート!U1480=置換コード!$I$7,23,入力シート!U1480=置換コード!$I$8,24,入力シート!U1480=置換コード!$I$9,25,入力シート!U1480=置換コード!$I$10,26,入力シート!U1480=置換コード!$I$11,31,入力シート!U1480=置換コード!$I$12,32,入力シート!U1480=置換コード!$I$13,33,入力シート!U1480=置換コード!$I$14,34,入力シート!U1480=置換コード!$I$15,35,入力シート!U1480=置換コード!$I$16,36,入力シート!U1480=置換コード!$I$17,37,入力シート!U1480=置換コード!$I$18,38,入力シート!U1480=置換コード!$I$19,41,入力シート!U1480=置換コード!$I$20,42,入力シート!U1480=置換コード!$I$21,43,入力シート!U1480=置換コード!$I$22,44,入力シート!U1480=置換コード!$I$23,51,入力シート!U1480=置換コード!$I$24,52,入力シート!U1480=置換コード!$I$25,53,入力シート!U1480=置換コード!$I$26,54,入力シート!U1480=置換コード!$I$27,55,入力シート!U1480=置換コード!$I$28,61,入力シート!U1480=置換コード!$I$29,62,入力シート!U1480=置換コード!$I$30,63,入力シート!U1480=置換コード!$I$31,64,入力シート!U1480=置換コード!$I$32,65,入力シート!U1480=置換コード!$I$33,66,入力シート!U1480=置換コード!$I$34,71,入力シート!U1480=置換コード!$I$35,72,入力シート!U1480=置換コード!$I$36,73,入力シート!U1480=置換コード!$I$37,74,入力シート!U1480=置換コード!$I$38,75,入力シート!U1480=置換コード!$I$39,76,入力シート!U1480=置換コード!$I$40,77,入力シート!U1480=置換コード!$I$41,78,入力シート!U1480=置換コード!$I$42,79,入力シート!U1480=置換コード!$I$43,81,入力シート!U1480=置換コード!$I$44,82,入力シート!U1480=置換コード!$I$45,83,入力シート!U1480=置換コード!$I$46,84,入力シート!U1480=置換コード!$I$47,85,入力シート!U1480=置換コード!$I$48,86,入力シート!U1480=置換コード!$I$49,87,入力シート!U1480=置換コード!$I$50,88,入力シート!U1480=置換コード!$I$51,90)</f>
        <v>#N/A</v>
      </c>
      <c r="Y1454" s="83" t="e">
        <f t="shared" si="136"/>
        <v>#N/A</v>
      </c>
      <c r="Z1454" s="83" t="str">
        <f>ASC(入力シート!T1480)</f>
        <v/>
      </c>
      <c r="AA1454" s="83" t="str">
        <f>ASC(入力シート!V1480)</f>
        <v/>
      </c>
      <c r="AB1454" s="83" t="str">
        <f>ASC(入力シート!W1480)</f>
        <v/>
      </c>
      <c r="AC1454" s="83" t="str">
        <f>ASC(入力シート!X1480)</f>
        <v/>
      </c>
      <c r="AD1454" s="83" t="str">
        <f>ASC(入力シート!S1480)</f>
        <v/>
      </c>
      <c r="AE1454" s="83" t="str">
        <f>IF(入力シート!D1480=0,"",入力シート!D1480)</f>
        <v/>
      </c>
      <c r="AF1454" s="83">
        <f>IF(入力シート!G1480="無し",1,2)</f>
        <v>2</v>
      </c>
      <c r="AG1454" s="85" t="str">
        <f t="shared" ca="1" si="137"/>
        <v>20240213</v>
      </c>
      <c r="AH1454" s="83">
        <f>IF(入力シート!Y1480="有り",2,1)</f>
        <v>1</v>
      </c>
      <c r="AI1454" s="83">
        <f>IF(入力シート!Z1480="有り",2,1)</f>
        <v>1</v>
      </c>
      <c r="AJ1454" s="83">
        <f>IF(入力シート!AA1480="有り",2,1)</f>
        <v>1</v>
      </c>
      <c r="AK1454" s="83">
        <f>IF(入力シート!AB1480="有り",2,1)</f>
        <v>1</v>
      </c>
      <c r="AL1454" s="83">
        <f>IF(入力シート!AC1480="有り",2,1)</f>
        <v>1</v>
      </c>
      <c r="AM1454" s="83">
        <f>IF(入力シート!AD1480="有り",2,1)</f>
        <v>1</v>
      </c>
      <c r="AN1454" s="83">
        <f>IF(入力シート!AE1480="有り",2,1)</f>
        <v>1</v>
      </c>
      <c r="AO1454" s="83">
        <f>IF(入力シート!H1480="必要(\4,950)",1,0)</f>
        <v>0</v>
      </c>
    </row>
    <row r="1455" spans="5:41" x14ac:dyDescent="0.4">
      <c r="E1455" s="85" t="str">
        <f t="shared" ca="1" si="132"/>
        <v>20240213</v>
      </c>
      <c r="F1455" s="83" t="str">
        <f>DBCS(入力シート!A1481)</f>
        <v/>
      </c>
      <c r="G1455" s="83" t="str">
        <f>(ASC(SUBSTITUTE(SUBSTITUTE(入力シート!B1481,"　","")," ","")))</f>
        <v/>
      </c>
      <c r="H1455" s="83" t="str">
        <f>ASC(入力シート!C1481)</f>
        <v/>
      </c>
      <c r="I1455" s="83" t="str">
        <f>IF(入力シート!E1481=0,"",入力シート!E1481)</f>
        <v/>
      </c>
      <c r="J1455" s="83" t="str">
        <f>IF(入力シート!I1481=0,"",入力シート!I1481)</f>
        <v/>
      </c>
      <c r="K1455" s="83" t="str">
        <f>DBCS(入力シート!K1481)</f>
        <v/>
      </c>
      <c r="L1455" s="83" t="str">
        <f>ASC(入力シート!L1481)</f>
        <v/>
      </c>
      <c r="M1455" s="83" t="e">
        <f>_xlfn.IFS(入力シート!J1481=置換コード!$B$4,1,入力シート!J1481=置換コード!$B$5,2,入力シート!J1481=置換コード!$B$6,3,入力シート!J1481=置換コード!$B$7,4,入力シート!J1481=置換コード!$B$8,5,入力シート!J1481=置換コード!$B$9,6,入力シート!J1481=置換コード!$B$10,7,入力シート!J1481=置換コード!$B$11,8,入力シート!J1481=置換コード!$B$12,9,入力シート!J1481=置換コード!$B$13,10)</f>
        <v>#N/A</v>
      </c>
      <c r="N1455" s="83" t="e">
        <f>_xlfn.IFS(入力シート!F1481=置換コード!$E$4,1,入力シート!F1481=置換コード!$E$5,2)</f>
        <v>#N/A</v>
      </c>
      <c r="O1455" s="83" t="e">
        <f t="shared" si="133"/>
        <v>#N/A</v>
      </c>
      <c r="P1455" s="83" t="e">
        <f t="shared" si="134"/>
        <v>#N/A</v>
      </c>
      <c r="Q1455" s="83" t="e">
        <f>_xlfn.IFS(入力シート!O1481=置換コード!$I$4,11,入力シート!O1481=置換コード!$I$5,21,入力シート!O1481=置換コード!$I$6,22,入力シート!O1481=置換コード!$I$7,23,入力シート!O1481=置換コード!$I$8,24,入力シート!O1481=置換コード!$I$9,25,入力シート!O1481=置換コード!$I$10,26,入力シート!O1481=置換コード!$I$11,31,入力シート!O1481=置換コード!$I$12,32,入力シート!O1481=置換コード!$I$13,33,入力シート!O1481=置換コード!$I$14,34,入力シート!O1481=置換コード!$I$15,35,入力シート!O1481=置換コード!$I$16,36,入力シート!O1481=置換コード!$I$17,37,入力シート!O1481=置換コード!$I$18,38,入力シート!O1481=置換コード!$I$19,41,入力シート!O1481=置換コード!$I$20,42,入力シート!O1481=置換コード!$I$21,43,入力シート!O1481=置換コード!$I$22,44,入力シート!O1481=置換コード!$I$23,51,入力シート!O1481=置換コード!$I$24,52,入力シート!O1481=置換コード!$I$25,53,入力シート!O1481=置換コード!$I$26,54,入力シート!O1481=置換コード!$I$27,55,入力シート!O1481=置換コード!$I$28,61,入力シート!O1481=置換コード!$I$29,62,入力シート!O1481=置換コード!$I$30,63,入力シート!O1481=置換コード!$I$31,64,入力シート!O1481=置換コード!$I$32,65,入力シート!O1481=置換コード!$I$33,66,入力シート!O1481=置換コード!$I$34,71,入力シート!O1481=置換コード!$I$35,72,入力シート!O1481=置換コード!$I$36,73,入力シート!O1481=置換コード!$I$37,74,入力シート!O1481=置換コード!$I$38,75,入力シート!O1481=置換コード!$I$39,76,入力シート!O1481=置換コード!$I$40,77,入力シート!O1481=置換コード!$I$41,78,入力シート!O1481=置換コード!$I$42,79,入力シート!O1481=置換コード!$I$43,81,入力シート!O1481=置換コード!$I$44,82,入力シート!O1481=置換コード!$I$45,83,入力シート!O1481=置換コード!$I$46,84,入力シート!O1481=置換コード!$I$47,85,入力シート!O1481=置換コード!$I$48,86,入力シート!O1481=置換コード!$I$49,87,入力シート!O1481=置換コード!$I$50,88,入力シート!O1481=置換コード!$I$51,90)</f>
        <v>#N/A</v>
      </c>
      <c r="R1455" s="83" t="e">
        <f t="shared" si="135"/>
        <v>#N/A</v>
      </c>
      <c r="S1455" s="83" t="str">
        <f>ASC(入力シート!N1481)</f>
        <v/>
      </c>
      <c r="T1455" s="83" t="str">
        <f>ASC(入力シート!P1481)</f>
        <v/>
      </c>
      <c r="U1455" s="83" t="str">
        <f>ASC(入力シート!Q1481)</f>
        <v/>
      </c>
      <c r="V1455" s="83" t="str">
        <f>ASC(入力シート!R1481)</f>
        <v/>
      </c>
      <c r="W1455" s="83" t="str">
        <f>ASC(入力シート!M1481)</f>
        <v/>
      </c>
      <c r="X1455" s="83" t="e">
        <f>_xlfn.IFS(入力シート!U1481=置換コード!$I$4,11,入力シート!U1481=置換コード!$I$5,21,入力シート!U1481=置換コード!$I$6,22,入力シート!U1481=置換コード!$I$7,23,入力シート!U1481=置換コード!$I$8,24,入力シート!U1481=置換コード!$I$9,25,入力シート!U1481=置換コード!$I$10,26,入力シート!U1481=置換コード!$I$11,31,入力シート!U1481=置換コード!$I$12,32,入力シート!U1481=置換コード!$I$13,33,入力シート!U1481=置換コード!$I$14,34,入力シート!U1481=置換コード!$I$15,35,入力シート!U1481=置換コード!$I$16,36,入力シート!U1481=置換コード!$I$17,37,入力シート!U1481=置換コード!$I$18,38,入力シート!U1481=置換コード!$I$19,41,入力シート!U1481=置換コード!$I$20,42,入力シート!U1481=置換コード!$I$21,43,入力シート!U1481=置換コード!$I$22,44,入力シート!U1481=置換コード!$I$23,51,入力シート!U1481=置換コード!$I$24,52,入力シート!U1481=置換コード!$I$25,53,入力シート!U1481=置換コード!$I$26,54,入力シート!U1481=置換コード!$I$27,55,入力シート!U1481=置換コード!$I$28,61,入力シート!U1481=置換コード!$I$29,62,入力シート!U1481=置換コード!$I$30,63,入力シート!U1481=置換コード!$I$31,64,入力シート!U1481=置換コード!$I$32,65,入力シート!U1481=置換コード!$I$33,66,入力シート!U1481=置換コード!$I$34,71,入力シート!U1481=置換コード!$I$35,72,入力シート!U1481=置換コード!$I$36,73,入力シート!U1481=置換コード!$I$37,74,入力シート!U1481=置換コード!$I$38,75,入力シート!U1481=置換コード!$I$39,76,入力シート!U1481=置換コード!$I$40,77,入力シート!U1481=置換コード!$I$41,78,入力シート!U1481=置換コード!$I$42,79,入力シート!U1481=置換コード!$I$43,81,入力シート!U1481=置換コード!$I$44,82,入力シート!U1481=置換コード!$I$45,83,入力シート!U1481=置換コード!$I$46,84,入力シート!U1481=置換コード!$I$47,85,入力シート!U1481=置換コード!$I$48,86,入力シート!U1481=置換コード!$I$49,87,入力シート!U1481=置換コード!$I$50,88,入力シート!U1481=置換コード!$I$51,90)</f>
        <v>#N/A</v>
      </c>
      <c r="Y1455" s="83" t="e">
        <f t="shared" si="136"/>
        <v>#N/A</v>
      </c>
      <c r="Z1455" s="83" t="str">
        <f>ASC(入力シート!T1481)</f>
        <v/>
      </c>
      <c r="AA1455" s="83" t="str">
        <f>ASC(入力シート!V1481)</f>
        <v/>
      </c>
      <c r="AB1455" s="83" t="str">
        <f>ASC(入力シート!W1481)</f>
        <v/>
      </c>
      <c r="AC1455" s="83" t="str">
        <f>ASC(入力シート!X1481)</f>
        <v/>
      </c>
      <c r="AD1455" s="83" t="str">
        <f>ASC(入力シート!S1481)</f>
        <v/>
      </c>
      <c r="AE1455" s="83" t="str">
        <f>IF(入力シート!D1481=0,"",入力シート!D1481)</f>
        <v/>
      </c>
      <c r="AF1455" s="83">
        <f>IF(入力シート!G1481="無し",1,2)</f>
        <v>2</v>
      </c>
      <c r="AG1455" s="85" t="str">
        <f t="shared" ca="1" si="137"/>
        <v>20240213</v>
      </c>
      <c r="AH1455" s="83">
        <f>IF(入力シート!Y1481="有り",2,1)</f>
        <v>1</v>
      </c>
      <c r="AI1455" s="83">
        <f>IF(入力シート!Z1481="有り",2,1)</f>
        <v>1</v>
      </c>
      <c r="AJ1455" s="83">
        <f>IF(入力シート!AA1481="有り",2,1)</f>
        <v>1</v>
      </c>
      <c r="AK1455" s="83">
        <f>IF(入力シート!AB1481="有り",2,1)</f>
        <v>1</v>
      </c>
      <c r="AL1455" s="83">
        <f>IF(入力シート!AC1481="有り",2,1)</f>
        <v>1</v>
      </c>
      <c r="AM1455" s="83">
        <f>IF(入力シート!AD1481="有り",2,1)</f>
        <v>1</v>
      </c>
      <c r="AN1455" s="83">
        <f>IF(入力シート!AE1481="有り",2,1)</f>
        <v>1</v>
      </c>
      <c r="AO1455" s="83">
        <f>IF(入力シート!H1481="必要(\4,950)",1,0)</f>
        <v>0</v>
      </c>
    </row>
    <row r="1456" spans="5:41" x14ac:dyDescent="0.4">
      <c r="E1456" s="85" t="str">
        <f t="shared" ca="1" si="132"/>
        <v>20240213</v>
      </c>
      <c r="F1456" s="83" t="str">
        <f>DBCS(入力シート!A1482)</f>
        <v/>
      </c>
      <c r="G1456" s="83" t="str">
        <f>(ASC(SUBSTITUTE(SUBSTITUTE(入力シート!B1482,"　","")," ","")))</f>
        <v/>
      </c>
      <c r="H1456" s="83" t="str">
        <f>ASC(入力シート!C1482)</f>
        <v/>
      </c>
      <c r="I1456" s="83" t="str">
        <f>IF(入力シート!E1482=0,"",入力シート!E1482)</f>
        <v/>
      </c>
      <c r="J1456" s="83" t="str">
        <f>IF(入力シート!I1482=0,"",入力シート!I1482)</f>
        <v/>
      </c>
      <c r="K1456" s="83" t="str">
        <f>DBCS(入力シート!K1482)</f>
        <v/>
      </c>
      <c r="L1456" s="83" t="str">
        <f>ASC(入力シート!L1482)</f>
        <v/>
      </c>
      <c r="M1456" s="83" t="e">
        <f>_xlfn.IFS(入力シート!J1482=置換コード!$B$4,1,入力シート!J1482=置換コード!$B$5,2,入力シート!J1482=置換コード!$B$6,3,入力シート!J1482=置換コード!$B$7,4,入力シート!J1482=置換コード!$B$8,5,入力シート!J1482=置換コード!$B$9,6,入力シート!J1482=置換コード!$B$10,7,入力シート!J1482=置換コード!$B$11,8,入力シート!J1482=置換コード!$B$12,9,入力シート!J1482=置換コード!$B$13,10)</f>
        <v>#N/A</v>
      </c>
      <c r="N1456" s="83" t="e">
        <f>_xlfn.IFS(入力シート!F1482=置換コード!$E$4,1,入力シート!F1482=置換コード!$E$5,2)</f>
        <v>#N/A</v>
      </c>
      <c r="O1456" s="83" t="e">
        <f t="shared" si="133"/>
        <v>#N/A</v>
      </c>
      <c r="P1456" s="83" t="e">
        <f t="shared" si="134"/>
        <v>#N/A</v>
      </c>
      <c r="Q1456" s="83" t="e">
        <f>_xlfn.IFS(入力シート!O1482=置換コード!$I$4,11,入力シート!O1482=置換コード!$I$5,21,入力シート!O1482=置換コード!$I$6,22,入力シート!O1482=置換コード!$I$7,23,入力シート!O1482=置換コード!$I$8,24,入力シート!O1482=置換コード!$I$9,25,入力シート!O1482=置換コード!$I$10,26,入力シート!O1482=置換コード!$I$11,31,入力シート!O1482=置換コード!$I$12,32,入力シート!O1482=置換コード!$I$13,33,入力シート!O1482=置換コード!$I$14,34,入力シート!O1482=置換コード!$I$15,35,入力シート!O1482=置換コード!$I$16,36,入力シート!O1482=置換コード!$I$17,37,入力シート!O1482=置換コード!$I$18,38,入力シート!O1482=置換コード!$I$19,41,入力シート!O1482=置換コード!$I$20,42,入力シート!O1482=置換コード!$I$21,43,入力シート!O1482=置換コード!$I$22,44,入力シート!O1482=置換コード!$I$23,51,入力シート!O1482=置換コード!$I$24,52,入力シート!O1482=置換コード!$I$25,53,入力シート!O1482=置換コード!$I$26,54,入力シート!O1482=置換コード!$I$27,55,入力シート!O1482=置換コード!$I$28,61,入力シート!O1482=置換コード!$I$29,62,入力シート!O1482=置換コード!$I$30,63,入力シート!O1482=置換コード!$I$31,64,入力シート!O1482=置換コード!$I$32,65,入力シート!O1482=置換コード!$I$33,66,入力シート!O1482=置換コード!$I$34,71,入力シート!O1482=置換コード!$I$35,72,入力シート!O1482=置換コード!$I$36,73,入力シート!O1482=置換コード!$I$37,74,入力シート!O1482=置換コード!$I$38,75,入力シート!O1482=置換コード!$I$39,76,入力シート!O1482=置換コード!$I$40,77,入力シート!O1482=置換コード!$I$41,78,入力シート!O1482=置換コード!$I$42,79,入力シート!O1482=置換コード!$I$43,81,入力シート!O1482=置換コード!$I$44,82,入力シート!O1482=置換コード!$I$45,83,入力シート!O1482=置換コード!$I$46,84,入力シート!O1482=置換コード!$I$47,85,入力シート!O1482=置換コード!$I$48,86,入力シート!O1482=置換コード!$I$49,87,入力シート!O1482=置換コード!$I$50,88,入力シート!O1482=置換コード!$I$51,90)</f>
        <v>#N/A</v>
      </c>
      <c r="R1456" s="83" t="e">
        <f t="shared" si="135"/>
        <v>#N/A</v>
      </c>
      <c r="S1456" s="83" t="str">
        <f>ASC(入力シート!N1482)</f>
        <v/>
      </c>
      <c r="T1456" s="83" t="str">
        <f>ASC(入力シート!P1482)</f>
        <v/>
      </c>
      <c r="U1456" s="83" t="str">
        <f>ASC(入力シート!Q1482)</f>
        <v/>
      </c>
      <c r="V1456" s="83" t="str">
        <f>ASC(入力シート!R1482)</f>
        <v/>
      </c>
      <c r="W1456" s="83" t="str">
        <f>ASC(入力シート!M1482)</f>
        <v/>
      </c>
      <c r="X1456" s="83" t="e">
        <f>_xlfn.IFS(入力シート!U1482=置換コード!$I$4,11,入力シート!U1482=置換コード!$I$5,21,入力シート!U1482=置換コード!$I$6,22,入力シート!U1482=置換コード!$I$7,23,入力シート!U1482=置換コード!$I$8,24,入力シート!U1482=置換コード!$I$9,25,入力シート!U1482=置換コード!$I$10,26,入力シート!U1482=置換コード!$I$11,31,入力シート!U1482=置換コード!$I$12,32,入力シート!U1482=置換コード!$I$13,33,入力シート!U1482=置換コード!$I$14,34,入力シート!U1482=置換コード!$I$15,35,入力シート!U1482=置換コード!$I$16,36,入力シート!U1482=置換コード!$I$17,37,入力シート!U1482=置換コード!$I$18,38,入力シート!U1482=置換コード!$I$19,41,入力シート!U1482=置換コード!$I$20,42,入力シート!U1482=置換コード!$I$21,43,入力シート!U1482=置換コード!$I$22,44,入力シート!U1482=置換コード!$I$23,51,入力シート!U1482=置換コード!$I$24,52,入力シート!U1482=置換コード!$I$25,53,入力シート!U1482=置換コード!$I$26,54,入力シート!U1482=置換コード!$I$27,55,入力シート!U1482=置換コード!$I$28,61,入力シート!U1482=置換コード!$I$29,62,入力シート!U1482=置換コード!$I$30,63,入力シート!U1482=置換コード!$I$31,64,入力シート!U1482=置換コード!$I$32,65,入力シート!U1482=置換コード!$I$33,66,入力シート!U1482=置換コード!$I$34,71,入力シート!U1482=置換コード!$I$35,72,入力シート!U1482=置換コード!$I$36,73,入力シート!U1482=置換コード!$I$37,74,入力シート!U1482=置換コード!$I$38,75,入力シート!U1482=置換コード!$I$39,76,入力シート!U1482=置換コード!$I$40,77,入力シート!U1482=置換コード!$I$41,78,入力シート!U1482=置換コード!$I$42,79,入力シート!U1482=置換コード!$I$43,81,入力シート!U1482=置換コード!$I$44,82,入力シート!U1482=置換コード!$I$45,83,入力シート!U1482=置換コード!$I$46,84,入力シート!U1482=置換コード!$I$47,85,入力シート!U1482=置換コード!$I$48,86,入力シート!U1482=置換コード!$I$49,87,入力シート!U1482=置換コード!$I$50,88,入力シート!U1482=置換コード!$I$51,90)</f>
        <v>#N/A</v>
      </c>
      <c r="Y1456" s="83" t="e">
        <f t="shared" si="136"/>
        <v>#N/A</v>
      </c>
      <c r="Z1456" s="83" t="str">
        <f>ASC(入力シート!T1482)</f>
        <v/>
      </c>
      <c r="AA1456" s="83" t="str">
        <f>ASC(入力シート!V1482)</f>
        <v/>
      </c>
      <c r="AB1456" s="83" t="str">
        <f>ASC(入力シート!W1482)</f>
        <v/>
      </c>
      <c r="AC1456" s="83" t="str">
        <f>ASC(入力シート!X1482)</f>
        <v/>
      </c>
      <c r="AD1456" s="83" t="str">
        <f>ASC(入力シート!S1482)</f>
        <v/>
      </c>
      <c r="AE1456" s="83" t="str">
        <f>IF(入力シート!D1482=0,"",入力シート!D1482)</f>
        <v/>
      </c>
      <c r="AF1456" s="83">
        <f>IF(入力シート!G1482="無し",1,2)</f>
        <v>2</v>
      </c>
      <c r="AG1456" s="85" t="str">
        <f t="shared" ca="1" si="137"/>
        <v>20240213</v>
      </c>
      <c r="AH1456" s="83">
        <f>IF(入力シート!Y1482="有り",2,1)</f>
        <v>1</v>
      </c>
      <c r="AI1456" s="83">
        <f>IF(入力シート!Z1482="有り",2,1)</f>
        <v>1</v>
      </c>
      <c r="AJ1456" s="83">
        <f>IF(入力シート!AA1482="有り",2,1)</f>
        <v>1</v>
      </c>
      <c r="AK1456" s="83">
        <f>IF(入力シート!AB1482="有り",2,1)</f>
        <v>1</v>
      </c>
      <c r="AL1456" s="83">
        <f>IF(入力シート!AC1482="有り",2,1)</f>
        <v>1</v>
      </c>
      <c r="AM1456" s="83">
        <f>IF(入力シート!AD1482="有り",2,1)</f>
        <v>1</v>
      </c>
      <c r="AN1456" s="83">
        <f>IF(入力シート!AE1482="有り",2,1)</f>
        <v>1</v>
      </c>
      <c r="AO1456" s="83">
        <f>IF(入力シート!H1482="必要(\4,950)",1,0)</f>
        <v>0</v>
      </c>
    </row>
    <row r="1457" spans="5:41" x14ac:dyDescent="0.4">
      <c r="E1457" s="85" t="str">
        <f t="shared" ca="1" si="132"/>
        <v>20240213</v>
      </c>
      <c r="F1457" s="83" t="str">
        <f>DBCS(入力シート!A1483)</f>
        <v/>
      </c>
      <c r="G1457" s="83" t="str">
        <f>(ASC(SUBSTITUTE(SUBSTITUTE(入力シート!B1483,"　","")," ","")))</f>
        <v/>
      </c>
      <c r="H1457" s="83" t="str">
        <f>ASC(入力シート!C1483)</f>
        <v/>
      </c>
      <c r="I1457" s="83" t="str">
        <f>IF(入力シート!E1483=0,"",入力シート!E1483)</f>
        <v/>
      </c>
      <c r="J1457" s="83" t="str">
        <f>IF(入力シート!I1483=0,"",入力シート!I1483)</f>
        <v/>
      </c>
      <c r="K1457" s="83" t="str">
        <f>DBCS(入力シート!K1483)</f>
        <v/>
      </c>
      <c r="L1457" s="83" t="str">
        <f>ASC(入力シート!L1483)</f>
        <v/>
      </c>
      <c r="M1457" s="83" t="e">
        <f>_xlfn.IFS(入力シート!J1483=置換コード!$B$4,1,入力シート!J1483=置換コード!$B$5,2,入力シート!J1483=置換コード!$B$6,3,入力シート!J1483=置換コード!$B$7,4,入力シート!J1483=置換コード!$B$8,5,入力シート!J1483=置換コード!$B$9,6,入力シート!J1483=置換コード!$B$10,7,入力シート!J1483=置換コード!$B$11,8,入力シート!J1483=置換コード!$B$12,9,入力シート!J1483=置換コード!$B$13,10)</f>
        <v>#N/A</v>
      </c>
      <c r="N1457" s="83" t="e">
        <f>_xlfn.IFS(入力シート!F1483=置換コード!$E$4,1,入力シート!F1483=置換コード!$E$5,2)</f>
        <v>#N/A</v>
      </c>
      <c r="O1457" s="83" t="e">
        <f t="shared" si="133"/>
        <v>#N/A</v>
      </c>
      <c r="P1457" s="83" t="e">
        <f t="shared" si="134"/>
        <v>#N/A</v>
      </c>
      <c r="Q1457" s="83" t="e">
        <f>_xlfn.IFS(入力シート!O1483=置換コード!$I$4,11,入力シート!O1483=置換コード!$I$5,21,入力シート!O1483=置換コード!$I$6,22,入力シート!O1483=置換コード!$I$7,23,入力シート!O1483=置換コード!$I$8,24,入力シート!O1483=置換コード!$I$9,25,入力シート!O1483=置換コード!$I$10,26,入力シート!O1483=置換コード!$I$11,31,入力シート!O1483=置換コード!$I$12,32,入力シート!O1483=置換コード!$I$13,33,入力シート!O1483=置換コード!$I$14,34,入力シート!O1483=置換コード!$I$15,35,入力シート!O1483=置換コード!$I$16,36,入力シート!O1483=置換コード!$I$17,37,入力シート!O1483=置換コード!$I$18,38,入力シート!O1483=置換コード!$I$19,41,入力シート!O1483=置換コード!$I$20,42,入力シート!O1483=置換コード!$I$21,43,入力シート!O1483=置換コード!$I$22,44,入力シート!O1483=置換コード!$I$23,51,入力シート!O1483=置換コード!$I$24,52,入力シート!O1483=置換コード!$I$25,53,入力シート!O1483=置換コード!$I$26,54,入力シート!O1483=置換コード!$I$27,55,入力シート!O1483=置換コード!$I$28,61,入力シート!O1483=置換コード!$I$29,62,入力シート!O1483=置換コード!$I$30,63,入力シート!O1483=置換コード!$I$31,64,入力シート!O1483=置換コード!$I$32,65,入力シート!O1483=置換コード!$I$33,66,入力シート!O1483=置換コード!$I$34,71,入力シート!O1483=置換コード!$I$35,72,入力シート!O1483=置換コード!$I$36,73,入力シート!O1483=置換コード!$I$37,74,入力シート!O1483=置換コード!$I$38,75,入力シート!O1483=置換コード!$I$39,76,入力シート!O1483=置換コード!$I$40,77,入力シート!O1483=置換コード!$I$41,78,入力シート!O1483=置換コード!$I$42,79,入力シート!O1483=置換コード!$I$43,81,入力シート!O1483=置換コード!$I$44,82,入力シート!O1483=置換コード!$I$45,83,入力シート!O1483=置換コード!$I$46,84,入力シート!O1483=置換コード!$I$47,85,入力シート!O1483=置換コード!$I$48,86,入力シート!O1483=置換コード!$I$49,87,入力シート!O1483=置換コード!$I$50,88,入力シート!O1483=置換コード!$I$51,90)</f>
        <v>#N/A</v>
      </c>
      <c r="R1457" s="83" t="e">
        <f t="shared" si="135"/>
        <v>#N/A</v>
      </c>
      <c r="S1457" s="83" t="str">
        <f>ASC(入力シート!N1483)</f>
        <v/>
      </c>
      <c r="T1457" s="83" t="str">
        <f>ASC(入力シート!P1483)</f>
        <v/>
      </c>
      <c r="U1457" s="83" t="str">
        <f>ASC(入力シート!Q1483)</f>
        <v/>
      </c>
      <c r="V1457" s="83" t="str">
        <f>ASC(入力シート!R1483)</f>
        <v/>
      </c>
      <c r="W1457" s="83" t="str">
        <f>ASC(入力シート!M1483)</f>
        <v/>
      </c>
      <c r="X1457" s="83" t="e">
        <f>_xlfn.IFS(入力シート!U1483=置換コード!$I$4,11,入力シート!U1483=置換コード!$I$5,21,入力シート!U1483=置換コード!$I$6,22,入力シート!U1483=置換コード!$I$7,23,入力シート!U1483=置換コード!$I$8,24,入力シート!U1483=置換コード!$I$9,25,入力シート!U1483=置換コード!$I$10,26,入力シート!U1483=置換コード!$I$11,31,入力シート!U1483=置換コード!$I$12,32,入力シート!U1483=置換コード!$I$13,33,入力シート!U1483=置換コード!$I$14,34,入力シート!U1483=置換コード!$I$15,35,入力シート!U1483=置換コード!$I$16,36,入力シート!U1483=置換コード!$I$17,37,入力シート!U1483=置換コード!$I$18,38,入力シート!U1483=置換コード!$I$19,41,入力シート!U1483=置換コード!$I$20,42,入力シート!U1483=置換コード!$I$21,43,入力シート!U1483=置換コード!$I$22,44,入力シート!U1483=置換コード!$I$23,51,入力シート!U1483=置換コード!$I$24,52,入力シート!U1483=置換コード!$I$25,53,入力シート!U1483=置換コード!$I$26,54,入力シート!U1483=置換コード!$I$27,55,入力シート!U1483=置換コード!$I$28,61,入力シート!U1483=置換コード!$I$29,62,入力シート!U1483=置換コード!$I$30,63,入力シート!U1483=置換コード!$I$31,64,入力シート!U1483=置換コード!$I$32,65,入力シート!U1483=置換コード!$I$33,66,入力シート!U1483=置換コード!$I$34,71,入力シート!U1483=置換コード!$I$35,72,入力シート!U1483=置換コード!$I$36,73,入力シート!U1483=置換コード!$I$37,74,入力シート!U1483=置換コード!$I$38,75,入力シート!U1483=置換コード!$I$39,76,入力シート!U1483=置換コード!$I$40,77,入力シート!U1483=置換コード!$I$41,78,入力シート!U1483=置換コード!$I$42,79,入力シート!U1483=置換コード!$I$43,81,入力シート!U1483=置換コード!$I$44,82,入力シート!U1483=置換コード!$I$45,83,入力シート!U1483=置換コード!$I$46,84,入力シート!U1483=置換コード!$I$47,85,入力シート!U1483=置換コード!$I$48,86,入力シート!U1483=置換コード!$I$49,87,入力シート!U1483=置換コード!$I$50,88,入力シート!U1483=置換コード!$I$51,90)</f>
        <v>#N/A</v>
      </c>
      <c r="Y1457" s="83" t="e">
        <f t="shared" si="136"/>
        <v>#N/A</v>
      </c>
      <c r="Z1457" s="83" t="str">
        <f>ASC(入力シート!T1483)</f>
        <v/>
      </c>
      <c r="AA1457" s="83" t="str">
        <f>ASC(入力シート!V1483)</f>
        <v/>
      </c>
      <c r="AB1457" s="83" t="str">
        <f>ASC(入力シート!W1483)</f>
        <v/>
      </c>
      <c r="AC1457" s="83" t="str">
        <f>ASC(入力シート!X1483)</f>
        <v/>
      </c>
      <c r="AD1457" s="83" t="str">
        <f>ASC(入力シート!S1483)</f>
        <v/>
      </c>
      <c r="AE1457" s="83" t="str">
        <f>IF(入力シート!D1483=0,"",入力シート!D1483)</f>
        <v/>
      </c>
      <c r="AF1457" s="83">
        <f>IF(入力シート!G1483="無し",1,2)</f>
        <v>2</v>
      </c>
      <c r="AG1457" s="85" t="str">
        <f t="shared" ca="1" si="137"/>
        <v>20240213</v>
      </c>
      <c r="AH1457" s="83">
        <f>IF(入力シート!Y1483="有り",2,1)</f>
        <v>1</v>
      </c>
      <c r="AI1457" s="83">
        <f>IF(入力シート!Z1483="有り",2,1)</f>
        <v>1</v>
      </c>
      <c r="AJ1457" s="83">
        <f>IF(入力シート!AA1483="有り",2,1)</f>
        <v>1</v>
      </c>
      <c r="AK1457" s="83">
        <f>IF(入力シート!AB1483="有り",2,1)</f>
        <v>1</v>
      </c>
      <c r="AL1457" s="83">
        <f>IF(入力シート!AC1483="有り",2,1)</f>
        <v>1</v>
      </c>
      <c r="AM1457" s="83">
        <f>IF(入力シート!AD1483="有り",2,1)</f>
        <v>1</v>
      </c>
      <c r="AN1457" s="83">
        <f>IF(入力シート!AE1483="有り",2,1)</f>
        <v>1</v>
      </c>
      <c r="AO1457" s="83">
        <f>IF(入力シート!H1483="必要(\4,950)",1,0)</f>
        <v>0</v>
      </c>
    </row>
    <row r="1458" spans="5:41" x14ac:dyDescent="0.4">
      <c r="E1458" s="85" t="str">
        <f t="shared" ca="1" si="132"/>
        <v>20240213</v>
      </c>
      <c r="F1458" s="83" t="str">
        <f>DBCS(入力シート!A1484)</f>
        <v/>
      </c>
      <c r="G1458" s="83" t="str">
        <f>(ASC(SUBSTITUTE(SUBSTITUTE(入力シート!B1484,"　","")," ","")))</f>
        <v/>
      </c>
      <c r="H1458" s="83" t="str">
        <f>ASC(入力シート!C1484)</f>
        <v/>
      </c>
      <c r="I1458" s="83" t="str">
        <f>IF(入力シート!E1484=0,"",入力シート!E1484)</f>
        <v/>
      </c>
      <c r="J1458" s="83" t="str">
        <f>IF(入力シート!I1484=0,"",入力シート!I1484)</f>
        <v/>
      </c>
      <c r="K1458" s="83" t="str">
        <f>DBCS(入力シート!K1484)</f>
        <v/>
      </c>
      <c r="L1458" s="83" t="str">
        <f>ASC(入力シート!L1484)</f>
        <v/>
      </c>
      <c r="M1458" s="83" t="e">
        <f>_xlfn.IFS(入力シート!J1484=置換コード!$B$4,1,入力シート!J1484=置換コード!$B$5,2,入力シート!J1484=置換コード!$B$6,3,入力シート!J1484=置換コード!$B$7,4,入力シート!J1484=置換コード!$B$8,5,入力シート!J1484=置換コード!$B$9,6,入力シート!J1484=置換コード!$B$10,7,入力シート!J1484=置換コード!$B$11,8,入力シート!J1484=置換コード!$B$12,9,入力シート!J1484=置換コード!$B$13,10)</f>
        <v>#N/A</v>
      </c>
      <c r="N1458" s="83" t="e">
        <f>_xlfn.IFS(入力シート!F1484=置換コード!$E$4,1,入力シート!F1484=置換コード!$E$5,2)</f>
        <v>#N/A</v>
      </c>
      <c r="O1458" s="83" t="e">
        <f t="shared" si="133"/>
        <v>#N/A</v>
      </c>
      <c r="P1458" s="83" t="e">
        <f t="shared" si="134"/>
        <v>#N/A</v>
      </c>
      <c r="Q1458" s="83" t="e">
        <f>_xlfn.IFS(入力シート!O1484=置換コード!$I$4,11,入力シート!O1484=置換コード!$I$5,21,入力シート!O1484=置換コード!$I$6,22,入力シート!O1484=置換コード!$I$7,23,入力シート!O1484=置換コード!$I$8,24,入力シート!O1484=置換コード!$I$9,25,入力シート!O1484=置換コード!$I$10,26,入力シート!O1484=置換コード!$I$11,31,入力シート!O1484=置換コード!$I$12,32,入力シート!O1484=置換コード!$I$13,33,入力シート!O1484=置換コード!$I$14,34,入力シート!O1484=置換コード!$I$15,35,入力シート!O1484=置換コード!$I$16,36,入力シート!O1484=置換コード!$I$17,37,入力シート!O1484=置換コード!$I$18,38,入力シート!O1484=置換コード!$I$19,41,入力シート!O1484=置換コード!$I$20,42,入力シート!O1484=置換コード!$I$21,43,入力シート!O1484=置換コード!$I$22,44,入力シート!O1484=置換コード!$I$23,51,入力シート!O1484=置換コード!$I$24,52,入力シート!O1484=置換コード!$I$25,53,入力シート!O1484=置換コード!$I$26,54,入力シート!O1484=置換コード!$I$27,55,入力シート!O1484=置換コード!$I$28,61,入力シート!O1484=置換コード!$I$29,62,入力シート!O1484=置換コード!$I$30,63,入力シート!O1484=置換コード!$I$31,64,入力シート!O1484=置換コード!$I$32,65,入力シート!O1484=置換コード!$I$33,66,入力シート!O1484=置換コード!$I$34,71,入力シート!O1484=置換コード!$I$35,72,入力シート!O1484=置換コード!$I$36,73,入力シート!O1484=置換コード!$I$37,74,入力シート!O1484=置換コード!$I$38,75,入力シート!O1484=置換コード!$I$39,76,入力シート!O1484=置換コード!$I$40,77,入力シート!O1484=置換コード!$I$41,78,入力シート!O1484=置換コード!$I$42,79,入力シート!O1484=置換コード!$I$43,81,入力シート!O1484=置換コード!$I$44,82,入力シート!O1484=置換コード!$I$45,83,入力シート!O1484=置換コード!$I$46,84,入力シート!O1484=置換コード!$I$47,85,入力シート!O1484=置換コード!$I$48,86,入力シート!O1484=置換コード!$I$49,87,入力シート!O1484=置換コード!$I$50,88,入力シート!O1484=置換コード!$I$51,90)</f>
        <v>#N/A</v>
      </c>
      <c r="R1458" s="83" t="e">
        <f t="shared" si="135"/>
        <v>#N/A</v>
      </c>
      <c r="S1458" s="83" t="str">
        <f>ASC(入力シート!N1484)</f>
        <v/>
      </c>
      <c r="T1458" s="83" t="str">
        <f>ASC(入力シート!P1484)</f>
        <v/>
      </c>
      <c r="U1458" s="83" t="str">
        <f>ASC(入力シート!Q1484)</f>
        <v/>
      </c>
      <c r="V1458" s="83" t="str">
        <f>ASC(入力シート!R1484)</f>
        <v/>
      </c>
      <c r="W1458" s="83" t="str">
        <f>ASC(入力シート!M1484)</f>
        <v/>
      </c>
      <c r="X1458" s="83" t="e">
        <f>_xlfn.IFS(入力シート!U1484=置換コード!$I$4,11,入力シート!U1484=置換コード!$I$5,21,入力シート!U1484=置換コード!$I$6,22,入力シート!U1484=置換コード!$I$7,23,入力シート!U1484=置換コード!$I$8,24,入力シート!U1484=置換コード!$I$9,25,入力シート!U1484=置換コード!$I$10,26,入力シート!U1484=置換コード!$I$11,31,入力シート!U1484=置換コード!$I$12,32,入力シート!U1484=置換コード!$I$13,33,入力シート!U1484=置換コード!$I$14,34,入力シート!U1484=置換コード!$I$15,35,入力シート!U1484=置換コード!$I$16,36,入力シート!U1484=置換コード!$I$17,37,入力シート!U1484=置換コード!$I$18,38,入力シート!U1484=置換コード!$I$19,41,入力シート!U1484=置換コード!$I$20,42,入力シート!U1484=置換コード!$I$21,43,入力シート!U1484=置換コード!$I$22,44,入力シート!U1484=置換コード!$I$23,51,入力シート!U1484=置換コード!$I$24,52,入力シート!U1484=置換コード!$I$25,53,入力シート!U1484=置換コード!$I$26,54,入力シート!U1484=置換コード!$I$27,55,入力シート!U1484=置換コード!$I$28,61,入力シート!U1484=置換コード!$I$29,62,入力シート!U1484=置換コード!$I$30,63,入力シート!U1484=置換コード!$I$31,64,入力シート!U1484=置換コード!$I$32,65,入力シート!U1484=置換コード!$I$33,66,入力シート!U1484=置換コード!$I$34,71,入力シート!U1484=置換コード!$I$35,72,入力シート!U1484=置換コード!$I$36,73,入力シート!U1484=置換コード!$I$37,74,入力シート!U1484=置換コード!$I$38,75,入力シート!U1484=置換コード!$I$39,76,入力シート!U1484=置換コード!$I$40,77,入力シート!U1484=置換コード!$I$41,78,入力シート!U1484=置換コード!$I$42,79,入力シート!U1484=置換コード!$I$43,81,入力シート!U1484=置換コード!$I$44,82,入力シート!U1484=置換コード!$I$45,83,入力シート!U1484=置換コード!$I$46,84,入力シート!U1484=置換コード!$I$47,85,入力シート!U1484=置換コード!$I$48,86,入力シート!U1484=置換コード!$I$49,87,入力シート!U1484=置換コード!$I$50,88,入力シート!U1484=置換コード!$I$51,90)</f>
        <v>#N/A</v>
      </c>
      <c r="Y1458" s="83" t="e">
        <f t="shared" si="136"/>
        <v>#N/A</v>
      </c>
      <c r="Z1458" s="83" t="str">
        <f>ASC(入力シート!T1484)</f>
        <v/>
      </c>
      <c r="AA1458" s="83" t="str">
        <f>ASC(入力シート!V1484)</f>
        <v/>
      </c>
      <c r="AB1458" s="83" t="str">
        <f>ASC(入力シート!W1484)</f>
        <v/>
      </c>
      <c r="AC1458" s="83" t="str">
        <f>ASC(入力シート!X1484)</f>
        <v/>
      </c>
      <c r="AD1458" s="83" t="str">
        <f>ASC(入力シート!S1484)</f>
        <v/>
      </c>
      <c r="AE1458" s="83" t="str">
        <f>IF(入力シート!D1484=0,"",入力シート!D1484)</f>
        <v/>
      </c>
      <c r="AF1458" s="83">
        <f>IF(入力シート!G1484="無し",1,2)</f>
        <v>2</v>
      </c>
      <c r="AG1458" s="85" t="str">
        <f t="shared" ca="1" si="137"/>
        <v>20240213</v>
      </c>
      <c r="AH1458" s="83">
        <f>IF(入力シート!Y1484="有り",2,1)</f>
        <v>1</v>
      </c>
      <c r="AI1458" s="83">
        <f>IF(入力シート!Z1484="有り",2,1)</f>
        <v>1</v>
      </c>
      <c r="AJ1458" s="83">
        <f>IF(入力シート!AA1484="有り",2,1)</f>
        <v>1</v>
      </c>
      <c r="AK1458" s="83">
        <f>IF(入力シート!AB1484="有り",2,1)</f>
        <v>1</v>
      </c>
      <c r="AL1458" s="83">
        <f>IF(入力シート!AC1484="有り",2,1)</f>
        <v>1</v>
      </c>
      <c r="AM1458" s="83">
        <f>IF(入力シート!AD1484="有り",2,1)</f>
        <v>1</v>
      </c>
      <c r="AN1458" s="83">
        <f>IF(入力シート!AE1484="有り",2,1)</f>
        <v>1</v>
      </c>
      <c r="AO1458" s="83">
        <f>IF(入力シート!H1484="必要(\4,950)",1,0)</f>
        <v>0</v>
      </c>
    </row>
    <row r="1459" spans="5:41" x14ac:dyDescent="0.4">
      <c r="E1459" s="85" t="str">
        <f t="shared" ca="1" si="132"/>
        <v>20240213</v>
      </c>
      <c r="F1459" s="83" t="str">
        <f>DBCS(入力シート!A1485)</f>
        <v/>
      </c>
      <c r="G1459" s="83" t="str">
        <f>(ASC(SUBSTITUTE(SUBSTITUTE(入力シート!B1485,"　","")," ","")))</f>
        <v/>
      </c>
      <c r="H1459" s="83" t="str">
        <f>ASC(入力シート!C1485)</f>
        <v/>
      </c>
      <c r="I1459" s="83" t="str">
        <f>IF(入力シート!E1485=0,"",入力シート!E1485)</f>
        <v/>
      </c>
      <c r="J1459" s="83" t="str">
        <f>IF(入力シート!I1485=0,"",入力シート!I1485)</f>
        <v/>
      </c>
      <c r="K1459" s="83" t="str">
        <f>DBCS(入力シート!K1485)</f>
        <v/>
      </c>
      <c r="L1459" s="83" t="str">
        <f>ASC(入力シート!L1485)</f>
        <v/>
      </c>
      <c r="M1459" s="83" t="e">
        <f>_xlfn.IFS(入力シート!J1485=置換コード!$B$4,1,入力シート!J1485=置換コード!$B$5,2,入力シート!J1485=置換コード!$B$6,3,入力シート!J1485=置換コード!$B$7,4,入力シート!J1485=置換コード!$B$8,5,入力シート!J1485=置換コード!$B$9,6,入力シート!J1485=置換コード!$B$10,7,入力シート!J1485=置換コード!$B$11,8,入力シート!J1485=置換コード!$B$12,9,入力シート!J1485=置換コード!$B$13,10)</f>
        <v>#N/A</v>
      </c>
      <c r="N1459" s="83" t="e">
        <f>_xlfn.IFS(入力シート!F1485=置換コード!$E$4,1,入力シート!F1485=置換コード!$E$5,2)</f>
        <v>#N/A</v>
      </c>
      <c r="O1459" s="83" t="e">
        <f t="shared" si="133"/>
        <v>#N/A</v>
      </c>
      <c r="P1459" s="83" t="e">
        <f t="shared" si="134"/>
        <v>#N/A</v>
      </c>
      <c r="Q1459" s="83" t="e">
        <f>_xlfn.IFS(入力シート!O1485=置換コード!$I$4,11,入力シート!O1485=置換コード!$I$5,21,入力シート!O1485=置換コード!$I$6,22,入力シート!O1485=置換コード!$I$7,23,入力シート!O1485=置換コード!$I$8,24,入力シート!O1485=置換コード!$I$9,25,入力シート!O1485=置換コード!$I$10,26,入力シート!O1485=置換コード!$I$11,31,入力シート!O1485=置換コード!$I$12,32,入力シート!O1485=置換コード!$I$13,33,入力シート!O1485=置換コード!$I$14,34,入力シート!O1485=置換コード!$I$15,35,入力シート!O1485=置換コード!$I$16,36,入力シート!O1485=置換コード!$I$17,37,入力シート!O1485=置換コード!$I$18,38,入力シート!O1485=置換コード!$I$19,41,入力シート!O1485=置換コード!$I$20,42,入力シート!O1485=置換コード!$I$21,43,入力シート!O1485=置換コード!$I$22,44,入力シート!O1485=置換コード!$I$23,51,入力シート!O1485=置換コード!$I$24,52,入力シート!O1485=置換コード!$I$25,53,入力シート!O1485=置換コード!$I$26,54,入力シート!O1485=置換コード!$I$27,55,入力シート!O1485=置換コード!$I$28,61,入力シート!O1485=置換コード!$I$29,62,入力シート!O1485=置換コード!$I$30,63,入力シート!O1485=置換コード!$I$31,64,入力シート!O1485=置換コード!$I$32,65,入力シート!O1485=置換コード!$I$33,66,入力シート!O1485=置換コード!$I$34,71,入力シート!O1485=置換コード!$I$35,72,入力シート!O1485=置換コード!$I$36,73,入力シート!O1485=置換コード!$I$37,74,入力シート!O1485=置換コード!$I$38,75,入力シート!O1485=置換コード!$I$39,76,入力シート!O1485=置換コード!$I$40,77,入力シート!O1485=置換コード!$I$41,78,入力シート!O1485=置換コード!$I$42,79,入力シート!O1485=置換コード!$I$43,81,入力シート!O1485=置換コード!$I$44,82,入力シート!O1485=置換コード!$I$45,83,入力シート!O1485=置換コード!$I$46,84,入力シート!O1485=置換コード!$I$47,85,入力シート!O1485=置換コード!$I$48,86,入力シート!O1485=置換コード!$I$49,87,入力シート!O1485=置換コード!$I$50,88,入力シート!O1485=置換コード!$I$51,90)</f>
        <v>#N/A</v>
      </c>
      <c r="R1459" s="83" t="e">
        <f t="shared" si="135"/>
        <v>#N/A</v>
      </c>
      <c r="S1459" s="83" t="str">
        <f>ASC(入力シート!N1485)</f>
        <v/>
      </c>
      <c r="T1459" s="83" t="str">
        <f>ASC(入力シート!P1485)</f>
        <v/>
      </c>
      <c r="U1459" s="83" t="str">
        <f>ASC(入力シート!Q1485)</f>
        <v/>
      </c>
      <c r="V1459" s="83" t="str">
        <f>ASC(入力シート!R1485)</f>
        <v/>
      </c>
      <c r="W1459" s="83" t="str">
        <f>ASC(入力シート!M1485)</f>
        <v/>
      </c>
      <c r="X1459" s="83" t="e">
        <f>_xlfn.IFS(入力シート!U1485=置換コード!$I$4,11,入力シート!U1485=置換コード!$I$5,21,入力シート!U1485=置換コード!$I$6,22,入力シート!U1485=置換コード!$I$7,23,入力シート!U1485=置換コード!$I$8,24,入力シート!U1485=置換コード!$I$9,25,入力シート!U1485=置換コード!$I$10,26,入力シート!U1485=置換コード!$I$11,31,入力シート!U1485=置換コード!$I$12,32,入力シート!U1485=置換コード!$I$13,33,入力シート!U1485=置換コード!$I$14,34,入力シート!U1485=置換コード!$I$15,35,入力シート!U1485=置換コード!$I$16,36,入力シート!U1485=置換コード!$I$17,37,入力シート!U1485=置換コード!$I$18,38,入力シート!U1485=置換コード!$I$19,41,入力シート!U1485=置換コード!$I$20,42,入力シート!U1485=置換コード!$I$21,43,入力シート!U1485=置換コード!$I$22,44,入力シート!U1485=置換コード!$I$23,51,入力シート!U1485=置換コード!$I$24,52,入力シート!U1485=置換コード!$I$25,53,入力シート!U1485=置換コード!$I$26,54,入力シート!U1485=置換コード!$I$27,55,入力シート!U1485=置換コード!$I$28,61,入力シート!U1485=置換コード!$I$29,62,入力シート!U1485=置換コード!$I$30,63,入力シート!U1485=置換コード!$I$31,64,入力シート!U1485=置換コード!$I$32,65,入力シート!U1485=置換コード!$I$33,66,入力シート!U1485=置換コード!$I$34,71,入力シート!U1485=置換コード!$I$35,72,入力シート!U1485=置換コード!$I$36,73,入力シート!U1485=置換コード!$I$37,74,入力シート!U1485=置換コード!$I$38,75,入力シート!U1485=置換コード!$I$39,76,入力シート!U1485=置換コード!$I$40,77,入力シート!U1485=置換コード!$I$41,78,入力シート!U1485=置換コード!$I$42,79,入力シート!U1485=置換コード!$I$43,81,入力シート!U1485=置換コード!$I$44,82,入力シート!U1485=置換コード!$I$45,83,入力シート!U1485=置換コード!$I$46,84,入力シート!U1485=置換コード!$I$47,85,入力シート!U1485=置換コード!$I$48,86,入力シート!U1485=置換コード!$I$49,87,入力シート!U1485=置換コード!$I$50,88,入力シート!U1485=置換コード!$I$51,90)</f>
        <v>#N/A</v>
      </c>
      <c r="Y1459" s="83" t="e">
        <f t="shared" si="136"/>
        <v>#N/A</v>
      </c>
      <c r="Z1459" s="83" t="str">
        <f>ASC(入力シート!T1485)</f>
        <v/>
      </c>
      <c r="AA1459" s="83" t="str">
        <f>ASC(入力シート!V1485)</f>
        <v/>
      </c>
      <c r="AB1459" s="83" t="str">
        <f>ASC(入力シート!W1485)</f>
        <v/>
      </c>
      <c r="AC1459" s="83" t="str">
        <f>ASC(入力シート!X1485)</f>
        <v/>
      </c>
      <c r="AD1459" s="83" t="str">
        <f>ASC(入力シート!S1485)</f>
        <v/>
      </c>
      <c r="AE1459" s="83" t="str">
        <f>IF(入力シート!D1485=0,"",入力シート!D1485)</f>
        <v/>
      </c>
      <c r="AF1459" s="83">
        <f>IF(入力シート!G1485="無し",1,2)</f>
        <v>2</v>
      </c>
      <c r="AG1459" s="85" t="str">
        <f t="shared" ca="1" si="137"/>
        <v>20240213</v>
      </c>
      <c r="AH1459" s="83">
        <f>IF(入力シート!Y1485="有り",2,1)</f>
        <v>1</v>
      </c>
      <c r="AI1459" s="83">
        <f>IF(入力シート!Z1485="有り",2,1)</f>
        <v>1</v>
      </c>
      <c r="AJ1459" s="83">
        <f>IF(入力シート!AA1485="有り",2,1)</f>
        <v>1</v>
      </c>
      <c r="AK1459" s="83">
        <f>IF(入力シート!AB1485="有り",2,1)</f>
        <v>1</v>
      </c>
      <c r="AL1459" s="83">
        <f>IF(入力シート!AC1485="有り",2,1)</f>
        <v>1</v>
      </c>
      <c r="AM1459" s="83">
        <f>IF(入力シート!AD1485="有り",2,1)</f>
        <v>1</v>
      </c>
      <c r="AN1459" s="83">
        <f>IF(入力シート!AE1485="有り",2,1)</f>
        <v>1</v>
      </c>
      <c r="AO1459" s="83">
        <f>IF(入力シート!H1485="必要(\4,950)",1,0)</f>
        <v>0</v>
      </c>
    </row>
    <row r="1460" spans="5:41" x14ac:dyDescent="0.4">
      <c r="E1460" s="85" t="str">
        <f t="shared" ca="1" si="132"/>
        <v>20240213</v>
      </c>
      <c r="F1460" s="83" t="str">
        <f>DBCS(入力シート!A1486)</f>
        <v/>
      </c>
      <c r="G1460" s="83" t="str">
        <f>(ASC(SUBSTITUTE(SUBSTITUTE(入力シート!B1486,"　","")," ","")))</f>
        <v/>
      </c>
      <c r="H1460" s="83" t="str">
        <f>ASC(入力シート!C1486)</f>
        <v/>
      </c>
      <c r="I1460" s="83" t="str">
        <f>IF(入力シート!E1486=0,"",入力シート!E1486)</f>
        <v/>
      </c>
      <c r="J1460" s="83" t="str">
        <f>IF(入力シート!I1486=0,"",入力シート!I1486)</f>
        <v/>
      </c>
      <c r="K1460" s="83" t="str">
        <f>DBCS(入力シート!K1486)</f>
        <v/>
      </c>
      <c r="L1460" s="83" t="str">
        <f>ASC(入力シート!L1486)</f>
        <v/>
      </c>
      <c r="M1460" s="83" t="e">
        <f>_xlfn.IFS(入力シート!J1486=置換コード!$B$4,1,入力シート!J1486=置換コード!$B$5,2,入力シート!J1486=置換コード!$B$6,3,入力シート!J1486=置換コード!$B$7,4,入力シート!J1486=置換コード!$B$8,5,入力シート!J1486=置換コード!$B$9,6,入力シート!J1486=置換コード!$B$10,7,入力シート!J1486=置換コード!$B$11,8,入力シート!J1486=置換コード!$B$12,9,入力シート!J1486=置換コード!$B$13,10)</f>
        <v>#N/A</v>
      </c>
      <c r="N1460" s="83" t="e">
        <f>_xlfn.IFS(入力シート!F1486=置換コード!$E$4,1,入力シート!F1486=置換コード!$E$5,2)</f>
        <v>#N/A</v>
      </c>
      <c r="O1460" s="83" t="e">
        <f t="shared" si="133"/>
        <v>#N/A</v>
      </c>
      <c r="P1460" s="83" t="e">
        <f t="shared" si="134"/>
        <v>#N/A</v>
      </c>
      <c r="Q1460" s="83" t="e">
        <f>_xlfn.IFS(入力シート!O1486=置換コード!$I$4,11,入力シート!O1486=置換コード!$I$5,21,入力シート!O1486=置換コード!$I$6,22,入力シート!O1486=置換コード!$I$7,23,入力シート!O1486=置換コード!$I$8,24,入力シート!O1486=置換コード!$I$9,25,入力シート!O1486=置換コード!$I$10,26,入力シート!O1486=置換コード!$I$11,31,入力シート!O1486=置換コード!$I$12,32,入力シート!O1486=置換コード!$I$13,33,入力シート!O1486=置換コード!$I$14,34,入力シート!O1486=置換コード!$I$15,35,入力シート!O1486=置換コード!$I$16,36,入力シート!O1486=置換コード!$I$17,37,入力シート!O1486=置換コード!$I$18,38,入力シート!O1486=置換コード!$I$19,41,入力シート!O1486=置換コード!$I$20,42,入力シート!O1486=置換コード!$I$21,43,入力シート!O1486=置換コード!$I$22,44,入力シート!O1486=置換コード!$I$23,51,入力シート!O1486=置換コード!$I$24,52,入力シート!O1486=置換コード!$I$25,53,入力シート!O1486=置換コード!$I$26,54,入力シート!O1486=置換コード!$I$27,55,入力シート!O1486=置換コード!$I$28,61,入力シート!O1486=置換コード!$I$29,62,入力シート!O1486=置換コード!$I$30,63,入力シート!O1486=置換コード!$I$31,64,入力シート!O1486=置換コード!$I$32,65,入力シート!O1486=置換コード!$I$33,66,入力シート!O1486=置換コード!$I$34,71,入力シート!O1486=置換コード!$I$35,72,入力シート!O1486=置換コード!$I$36,73,入力シート!O1486=置換コード!$I$37,74,入力シート!O1486=置換コード!$I$38,75,入力シート!O1486=置換コード!$I$39,76,入力シート!O1486=置換コード!$I$40,77,入力シート!O1486=置換コード!$I$41,78,入力シート!O1486=置換コード!$I$42,79,入力シート!O1486=置換コード!$I$43,81,入力シート!O1486=置換コード!$I$44,82,入力シート!O1486=置換コード!$I$45,83,入力シート!O1486=置換コード!$I$46,84,入力シート!O1486=置換コード!$I$47,85,入力シート!O1486=置換コード!$I$48,86,入力シート!O1486=置換コード!$I$49,87,入力シート!O1486=置換コード!$I$50,88,入力シート!O1486=置換コード!$I$51,90)</f>
        <v>#N/A</v>
      </c>
      <c r="R1460" s="83" t="e">
        <f t="shared" si="135"/>
        <v>#N/A</v>
      </c>
      <c r="S1460" s="83" t="str">
        <f>ASC(入力シート!N1486)</f>
        <v/>
      </c>
      <c r="T1460" s="83" t="str">
        <f>ASC(入力シート!P1486)</f>
        <v/>
      </c>
      <c r="U1460" s="83" t="str">
        <f>ASC(入力シート!Q1486)</f>
        <v/>
      </c>
      <c r="V1460" s="83" t="str">
        <f>ASC(入力シート!R1486)</f>
        <v/>
      </c>
      <c r="W1460" s="83" t="str">
        <f>ASC(入力シート!M1486)</f>
        <v/>
      </c>
      <c r="X1460" s="83" t="e">
        <f>_xlfn.IFS(入力シート!U1486=置換コード!$I$4,11,入力シート!U1486=置換コード!$I$5,21,入力シート!U1486=置換コード!$I$6,22,入力シート!U1486=置換コード!$I$7,23,入力シート!U1486=置換コード!$I$8,24,入力シート!U1486=置換コード!$I$9,25,入力シート!U1486=置換コード!$I$10,26,入力シート!U1486=置換コード!$I$11,31,入力シート!U1486=置換コード!$I$12,32,入力シート!U1486=置換コード!$I$13,33,入力シート!U1486=置換コード!$I$14,34,入力シート!U1486=置換コード!$I$15,35,入力シート!U1486=置換コード!$I$16,36,入力シート!U1486=置換コード!$I$17,37,入力シート!U1486=置換コード!$I$18,38,入力シート!U1486=置換コード!$I$19,41,入力シート!U1486=置換コード!$I$20,42,入力シート!U1486=置換コード!$I$21,43,入力シート!U1486=置換コード!$I$22,44,入力シート!U1486=置換コード!$I$23,51,入力シート!U1486=置換コード!$I$24,52,入力シート!U1486=置換コード!$I$25,53,入力シート!U1486=置換コード!$I$26,54,入力シート!U1486=置換コード!$I$27,55,入力シート!U1486=置換コード!$I$28,61,入力シート!U1486=置換コード!$I$29,62,入力シート!U1486=置換コード!$I$30,63,入力シート!U1486=置換コード!$I$31,64,入力シート!U1486=置換コード!$I$32,65,入力シート!U1486=置換コード!$I$33,66,入力シート!U1486=置換コード!$I$34,71,入力シート!U1486=置換コード!$I$35,72,入力シート!U1486=置換コード!$I$36,73,入力シート!U1486=置換コード!$I$37,74,入力シート!U1486=置換コード!$I$38,75,入力シート!U1486=置換コード!$I$39,76,入力シート!U1486=置換コード!$I$40,77,入力シート!U1486=置換コード!$I$41,78,入力シート!U1486=置換コード!$I$42,79,入力シート!U1486=置換コード!$I$43,81,入力シート!U1486=置換コード!$I$44,82,入力シート!U1486=置換コード!$I$45,83,入力シート!U1486=置換コード!$I$46,84,入力シート!U1486=置換コード!$I$47,85,入力シート!U1486=置換コード!$I$48,86,入力シート!U1486=置換コード!$I$49,87,入力シート!U1486=置換コード!$I$50,88,入力シート!U1486=置換コード!$I$51,90)</f>
        <v>#N/A</v>
      </c>
      <c r="Y1460" s="83" t="e">
        <f t="shared" si="136"/>
        <v>#N/A</v>
      </c>
      <c r="Z1460" s="83" t="str">
        <f>ASC(入力シート!T1486)</f>
        <v/>
      </c>
      <c r="AA1460" s="83" t="str">
        <f>ASC(入力シート!V1486)</f>
        <v/>
      </c>
      <c r="AB1460" s="83" t="str">
        <f>ASC(入力シート!W1486)</f>
        <v/>
      </c>
      <c r="AC1460" s="83" t="str">
        <f>ASC(入力シート!X1486)</f>
        <v/>
      </c>
      <c r="AD1460" s="83" t="str">
        <f>ASC(入力シート!S1486)</f>
        <v/>
      </c>
      <c r="AE1460" s="83" t="str">
        <f>IF(入力シート!D1486=0,"",入力シート!D1486)</f>
        <v/>
      </c>
      <c r="AF1460" s="83">
        <f>IF(入力シート!G1486="無し",1,2)</f>
        <v>2</v>
      </c>
      <c r="AG1460" s="85" t="str">
        <f t="shared" ca="1" si="137"/>
        <v>20240213</v>
      </c>
      <c r="AH1460" s="83">
        <f>IF(入力シート!Y1486="有り",2,1)</f>
        <v>1</v>
      </c>
      <c r="AI1460" s="83">
        <f>IF(入力シート!Z1486="有り",2,1)</f>
        <v>1</v>
      </c>
      <c r="AJ1460" s="83">
        <f>IF(入力シート!AA1486="有り",2,1)</f>
        <v>1</v>
      </c>
      <c r="AK1460" s="83">
        <f>IF(入力シート!AB1486="有り",2,1)</f>
        <v>1</v>
      </c>
      <c r="AL1460" s="83">
        <f>IF(入力シート!AC1486="有り",2,1)</f>
        <v>1</v>
      </c>
      <c r="AM1460" s="83">
        <f>IF(入力シート!AD1486="有り",2,1)</f>
        <v>1</v>
      </c>
      <c r="AN1460" s="83">
        <f>IF(入力シート!AE1486="有り",2,1)</f>
        <v>1</v>
      </c>
      <c r="AO1460" s="83">
        <f>IF(入力シート!H1486="必要(\4,950)",1,0)</f>
        <v>0</v>
      </c>
    </row>
    <row r="1461" spans="5:41" x14ac:dyDescent="0.4">
      <c r="E1461" s="85" t="str">
        <f t="shared" ca="1" si="132"/>
        <v>20240213</v>
      </c>
      <c r="F1461" s="83" t="str">
        <f>DBCS(入力シート!A1487)</f>
        <v/>
      </c>
      <c r="G1461" s="83" t="str">
        <f>(ASC(SUBSTITUTE(SUBSTITUTE(入力シート!B1487,"　","")," ","")))</f>
        <v/>
      </c>
      <c r="H1461" s="83" t="str">
        <f>ASC(入力シート!C1487)</f>
        <v/>
      </c>
      <c r="I1461" s="83" t="str">
        <f>IF(入力シート!E1487=0,"",入力シート!E1487)</f>
        <v/>
      </c>
      <c r="J1461" s="83" t="str">
        <f>IF(入力シート!I1487=0,"",入力シート!I1487)</f>
        <v/>
      </c>
      <c r="K1461" s="83" t="str">
        <f>DBCS(入力シート!K1487)</f>
        <v/>
      </c>
      <c r="L1461" s="83" t="str">
        <f>ASC(入力シート!L1487)</f>
        <v/>
      </c>
      <c r="M1461" s="83" t="e">
        <f>_xlfn.IFS(入力シート!J1487=置換コード!$B$4,1,入力シート!J1487=置換コード!$B$5,2,入力シート!J1487=置換コード!$B$6,3,入力シート!J1487=置換コード!$B$7,4,入力シート!J1487=置換コード!$B$8,5,入力シート!J1487=置換コード!$B$9,6,入力シート!J1487=置換コード!$B$10,7,入力シート!J1487=置換コード!$B$11,8,入力シート!J1487=置換コード!$B$12,9,入力シート!J1487=置換コード!$B$13,10)</f>
        <v>#N/A</v>
      </c>
      <c r="N1461" s="83" t="e">
        <f>_xlfn.IFS(入力シート!F1487=置換コード!$E$4,1,入力シート!F1487=置換コード!$E$5,2)</f>
        <v>#N/A</v>
      </c>
      <c r="O1461" s="83" t="e">
        <f t="shared" si="133"/>
        <v>#N/A</v>
      </c>
      <c r="P1461" s="83" t="e">
        <f t="shared" si="134"/>
        <v>#N/A</v>
      </c>
      <c r="Q1461" s="83" t="e">
        <f>_xlfn.IFS(入力シート!O1487=置換コード!$I$4,11,入力シート!O1487=置換コード!$I$5,21,入力シート!O1487=置換コード!$I$6,22,入力シート!O1487=置換コード!$I$7,23,入力シート!O1487=置換コード!$I$8,24,入力シート!O1487=置換コード!$I$9,25,入力シート!O1487=置換コード!$I$10,26,入力シート!O1487=置換コード!$I$11,31,入力シート!O1487=置換コード!$I$12,32,入力シート!O1487=置換コード!$I$13,33,入力シート!O1487=置換コード!$I$14,34,入力シート!O1487=置換コード!$I$15,35,入力シート!O1487=置換コード!$I$16,36,入力シート!O1487=置換コード!$I$17,37,入力シート!O1487=置換コード!$I$18,38,入力シート!O1487=置換コード!$I$19,41,入力シート!O1487=置換コード!$I$20,42,入力シート!O1487=置換コード!$I$21,43,入力シート!O1487=置換コード!$I$22,44,入力シート!O1487=置換コード!$I$23,51,入力シート!O1487=置換コード!$I$24,52,入力シート!O1487=置換コード!$I$25,53,入力シート!O1487=置換コード!$I$26,54,入力シート!O1487=置換コード!$I$27,55,入力シート!O1487=置換コード!$I$28,61,入力シート!O1487=置換コード!$I$29,62,入力シート!O1487=置換コード!$I$30,63,入力シート!O1487=置換コード!$I$31,64,入力シート!O1487=置換コード!$I$32,65,入力シート!O1487=置換コード!$I$33,66,入力シート!O1487=置換コード!$I$34,71,入力シート!O1487=置換コード!$I$35,72,入力シート!O1487=置換コード!$I$36,73,入力シート!O1487=置換コード!$I$37,74,入力シート!O1487=置換コード!$I$38,75,入力シート!O1487=置換コード!$I$39,76,入力シート!O1487=置換コード!$I$40,77,入力シート!O1487=置換コード!$I$41,78,入力シート!O1487=置換コード!$I$42,79,入力シート!O1487=置換コード!$I$43,81,入力シート!O1487=置換コード!$I$44,82,入力シート!O1487=置換コード!$I$45,83,入力シート!O1487=置換コード!$I$46,84,入力シート!O1487=置換コード!$I$47,85,入力シート!O1487=置換コード!$I$48,86,入力シート!O1487=置換コード!$I$49,87,入力シート!O1487=置換コード!$I$50,88,入力シート!O1487=置換コード!$I$51,90)</f>
        <v>#N/A</v>
      </c>
      <c r="R1461" s="83" t="e">
        <f t="shared" si="135"/>
        <v>#N/A</v>
      </c>
      <c r="S1461" s="83" t="str">
        <f>ASC(入力シート!N1487)</f>
        <v/>
      </c>
      <c r="T1461" s="83" t="str">
        <f>ASC(入力シート!P1487)</f>
        <v/>
      </c>
      <c r="U1461" s="83" t="str">
        <f>ASC(入力シート!Q1487)</f>
        <v/>
      </c>
      <c r="V1461" s="83" t="str">
        <f>ASC(入力シート!R1487)</f>
        <v/>
      </c>
      <c r="W1461" s="83" t="str">
        <f>ASC(入力シート!M1487)</f>
        <v/>
      </c>
      <c r="X1461" s="83" t="e">
        <f>_xlfn.IFS(入力シート!U1487=置換コード!$I$4,11,入力シート!U1487=置換コード!$I$5,21,入力シート!U1487=置換コード!$I$6,22,入力シート!U1487=置換コード!$I$7,23,入力シート!U1487=置換コード!$I$8,24,入力シート!U1487=置換コード!$I$9,25,入力シート!U1487=置換コード!$I$10,26,入力シート!U1487=置換コード!$I$11,31,入力シート!U1487=置換コード!$I$12,32,入力シート!U1487=置換コード!$I$13,33,入力シート!U1487=置換コード!$I$14,34,入力シート!U1487=置換コード!$I$15,35,入力シート!U1487=置換コード!$I$16,36,入力シート!U1487=置換コード!$I$17,37,入力シート!U1487=置換コード!$I$18,38,入力シート!U1487=置換コード!$I$19,41,入力シート!U1487=置換コード!$I$20,42,入力シート!U1487=置換コード!$I$21,43,入力シート!U1487=置換コード!$I$22,44,入力シート!U1487=置換コード!$I$23,51,入力シート!U1487=置換コード!$I$24,52,入力シート!U1487=置換コード!$I$25,53,入力シート!U1487=置換コード!$I$26,54,入力シート!U1487=置換コード!$I$27,55,入力シート!U1487=置換コード!$I$28,61,入力シート!U1487=置換コード!$I$29,62,入力シート!U1487=置換コード!$I$30,63,入力シート!U1487=置換コード!$I$31,64,入力シート!U1487=置換コード!$I$32,65,入力シート!U1487=置換コード!$I$33,66,入力シート!U1487=置換コード!$I$34,71,入力シート!U1487=置換コード!$I$35,72,入力シート!U1487=置換コード!$I$36,73,入力シート!U1487=置換コード!$I$37,74,入力シート!U1487=置換コード!$I$38,75,入力シート!U1487=置換コード!$I$39,76,入力シート!U1487=置換コード!$I$40,77,入力シート!U1487=置換コード!$I$41,78,入力シート!U1487=置換コード!$I$42,79,入力シート!U1487=置換コード!$I$43,81,入力シート!U1487=置換コード!$I$44,82,入力シート!U1487=置換コード!$I$45,83,入力シート!U1487=置換コード!$I$46,84,入力シート!U1487=置換コード!$I$47,85,入力シート!U1487=置換コード!$I$48,86,入力シート!U1487=置換コード!$I$49,87,入力シート!U1487=置換コード!$I$50,88,入力シート!U1487=置換コード!$I$51,90)</f>
        <v>#N/A</v>
      </c>
      <c r="Y1461" s="83" t="e">
        <f t="shared" si="136"/>
        <v>#N/A</v>
      </c>
      <c r="Z1461" s="83" t="str">
        <f>ASC(入力シート!T1487)</f>
        <v/>
      </c>
      <c r="AA1461" s="83" t="str">
        <f>ASC(入力シート!V1487)</f>
        <v/>
      </c>
      <c r="AB1461" s="83" t="str">
        <f>ASC(入力シート!W1487)</f>
        <v/>
      </c>
      <c r="AC1461" s="83" t="str">
        <f>ASC(入力シート!X1487)</f>
        <v/>
      </c>
      <c r="AD1461" s="83" t="str">
        <f>ASC(入力シート!S1487)</f>
        <v/>
      </c>
      <c r="AE1461" s="83" t="str">
        <f>IF(入力シート!D1487=0,"",入力シート!D1487)</f>
        <v/>
      </c>
      <c r="AF1461" s="83">
        <f>IF(入力シート!G1487="無し",1,2)</f>
        <v>2</v>
      </c>
      <c r="AG1461" s="85" t="str">
        <f t="shared" ca="1" si="137"/>
        <v>20240213</v>
      </c>
      <c r="AH1461" s="83">
        <f>IF(入力シート!Y1487="有り",2,1)</f>
        <v>1</v>
      </c>
      <c r="AI1461" s="83">
        <f>IF(入力シート!Z1487="有り",2,1)</f>
        <v>1</v>
      </c>
      <c r="AJ1461" s="83">
        <f>IF(入力シート!AA1487="有り",2,1)</f>
        <v>1</v>
      </c>
      <c r="AK1461" s="83">
        <f>IF(入力シート!AB1487="有り",2,1)</f>
        <v>1</v>
      </c>
      <c r="AL1461" s="83">
        <f>IF(入力シート!AC1487="有り",2,1)</f>
        <v>1</v>
      </c>
      <c r="AM1461" s="83">
        <f>IF(入力シート!AD1487="有り",2,1)</f>
        <v>1</v>
      </c>
      <c r="AN1461" s="83">
        <f>IF(入力シート!AE1487="有り",2,1)</f>
        <v>1</v>
      </c>
      <c r="AO1461" s="83">
        <f>IF(入力シート!H1487="必要(\4,950)",1,0)</f>
        <v>0</v>
      </c>
    </row>
    <row r="1462" spans="5:41" x14ac:dyDescent="0.4">
      <c r="E1462" s="85" t="str">
        <f t="shared" ca="1" si="132"/>
        <v>20240213</v>
      </c>
      <c r="F1462" s="83" t="str">
        <f>DBCS(入力シート!A1488)</f>
        <v/>
      </c>
      <c r="G1462" s="83" t="str">
        <f>(ASC(SUBSTITUTE(SUBSTITUTE(入力シート!B1488,"　","")," ","")))</f>
        <v/>
      </c>
      <c r="H1462" s="83" t="str">
        <f>ASC(入力シート!C1488)</f>
        <v/>
      </c>
      <c r="I1462" s="83" t="str">
        <f>IF(入力シート!E1488=0,"",入力シート!E1488)</f>
        <v/>
      </c>
      <c r="J1462" s="83" t="str">
        <f>IF(入力シート!I1488=0,"",入力シート!I1488)</f>
        <v/>
      </c>
      <c r="K1462" s="83" t="str">
        <f>DBCS(入力シート!K1488)</f>
        <v/>
      </c>
      <c r="L1462" s="83" t="str">
        <f>ASC(入力シート!L1488)</f>
        <v/>
      </c>
      <c r="M1462" s="83" t="e">
        <f>_xlfn.IFS(入力シート!J1488=置換コード!$B$4,1,入力シート!J1488=置換コード!$B$5,2,入力シート!J1488=置換コード!$B$6,3,入力シート!J1488=置換コード!$B$7,4,入力シート!J1488=置換コード!$B$8,5,入力シート!J1488=置換コード!$B$9,6,入力シート!J1488=置換コード!$B$10,7,入力シート!J1488=置換コード!$B$11,8,入力シート!J1488=置換コード!$B$12,9,入力シート!J1488=置換コード!$B$13,10)</f>
        <v>#N/A</v>
      </c>
      <c r="N1462" s="83" t="e">
        <f>_xlfn.IFS(入力シート!F1488=置換コード!$E$4,1,入力シート!F1488=置換コード!$E$5,2)</f>
        <v>#N/A</v>
      </c>
      <c r="O1462" s="83" t="e">
        <f t="shared" si="133"/>
        <v>#N/A</v>
      </c>
      <c r="P1462" s="83" t="e">
        <f t="shared" si="134"/>
        <v>#N/A</v>
      </c>
      <c r="Q1462" s="83" t="e">
        <f>_xlfn.IFS(入力シート!O1488=置換コード!$I$4,11,入力シート!O1488=置換コード!$I$5,21,入力シート!O1488=置換コード!$I$6,22,入力シート!O1488=置換コード!$I$7,23,入力シート!O1488=置換コード!$I$8,24,入力シート!O1488=置換コード!$I$9,25,入力シート!O1488=置換コード!$I$10,26,入力シート!O1488=置換コード!$I$11,31,入力シート!O1488=置換コード!$I$12,32,入力シート!O1488=置換コード!$I$13,33,入力シート!O1488=置換コード!$I$14,34,入力シート!O1488=置換コード!$I$15,35,入力シート!O1488=置換コード!$I$16,36,入力シート!O1488=置換コード!$I$17,37,入力シート!O1488=置換コード!$I$18,38,入力シート!O1488=置換コード!$I$19,41,入力シート!O1488=置換コード!$I$20,42,入力シート!O1488=置換コード!$I$21,43,入力シート!O1488=置換コード!$I$22,44,入力シート!O1488=置換コード!$I$23,51,入力シート!O1488=置換コード!$I$24,52,入力シート!O1488=置換コード!$I$25,53,入力シート!O1488=置換コード!$I$26,54,入力シート!O1488=置換コード!$I$27,55,入力シート!O1488=置換コード!$I$28,61,入力シート!O1488=置換コード!$I$29,62,入力シート!O1488=置換コード!$I$30,63,入力シート!O1488=置換コード!$I$31,64,入力シート!O1488=置換コード!$I$32,65,入力シート!O1488=置換コード!$I$33,66,入力シート!O1488=置換コード!$I$34,71,入力シート!O1488=置換コード!$I$35,72,入力シート!O1488=置換コード!$I$36,73,入力シート!O1488=置換コード!$I$37,74,入力シート!O1488=置換コード!$I$38,75,入力シート!O1488=置換コード!$I$39,76,入力シート!O1488=置換コード!$I$40,77,入力シート!O1488=置換コード!$I$41,78,入力シート!O1488=置換コード!$I$42,79,入力シート!O1488=置換コード!$I$43,81,入力シート!O1488=置換コード!$I$44,82,入力シート!O1488=置換コード!$I$45,83,入力シート!O1488=置換コード!$I$46,84,入力シート!O1488=置換コード!$I$47,85,入力シート!O1488=置換コード!$I$48,86,入力シート!O1488=置換コード!$I$49,87,入力シート!O1488=置換コード!$I$50,88,入力シート!O1488=置換コード!$I$51,90)</f>
        <v>#N/A</v>
      </c>
      <c r="R1462" s="83" t="e">
        <f t="shared" si="135"/>
        <v>#N/A</v>
      </c>
      <c r="S1462" s="83" t="str">
        <f>ASC(入力シート!N1488)</f>
        <v/>
      </c>
      <c r="T1462" s="83" t="str">
        <f>ASC(入力シート!P1488)</f>
        <v/>
      </c>
      <c r="U1462" s="83" t="str">
        <f>ASC(入力シート!Q1488)</f>
        <v/>
      </c>
      <c r="V1462" s="83" t="str">
        <f>ASC(入力シート!R1488)</f>
        <v/>
      </c>
      <c r="W1462" s="83" t="str">
        <f>ASC(入力シート!M1488)</f>
        <v/>
      </c>
      <c r="X1462" s="83" t="e">
        <f>_xlfn.IFS(入力シート!U1488=置換コード!$I$4,11,入力シート!U1488=置換コード!$I$5,21,入力シート!U1488=置換コード!$I$6,22,入力シート!U1488=置換コード!$I$7,23,入力シート!U1488=置換コード!$I$8,24,入力シート!U1488=置換コード!$I$9,25,入力シート!U1488=置換コード!$I$10,26,入力シート!U1488=置換コード!$I$11,31,入力シート!U1488=置換コード!$I$12,32,入力シート!U1488=置換コード!$I$13,33,入力シート!U1488=置換コード!$I$14,34,入力シート!U1488=置換コード!$I$15,35,入力シート!U1488=置換コード!$I$16,36,入力シート!U1488=置換コード!$I$17,37,入力シート!U1488=置換コード!$I$18,38,入力シート!U1488=置換コード!$I$19,41,入力シート!U1488=置換コード!$I$20,42,入力シート!U1488=置換コード!$I$21,43,入力シート!U1488=置換コード!$I$22,44,入力シート!U1488=置換コード!$I$23,51,入力シート!U1488=置換コード!$I$24,52,入力シート!U1488=置換コード!$I$25,53,入力シート!U1488=置換コード!$I$26,54,入力シート!U1488=置換コード!$I$27,55,入力シート!U1488=置換コード!$I$28,61,入力シート!U1488=置換コード!$I$29,62,入力シート!U1488=置換コード!$I$30,63,入力シート!U1488=置換コード!$I$31,64,入力シート!U1488=置換コード!$I$32,65,入力シート!U1488=置換コード!$I$33,66,入力シート!U1488=置換コード!$I$34,71,入力シート!U1488=置換コード!$I$35,72,入力シート!U1488=置換コード!$I$36,73,入力シート!U1488=置換コード!$I$37,74,入力シート!U1488=置換コード!$I$38,75,入力シート!U1488=置換コード!$I$39,76,入力シート!U1488=置換コード!$I$40,77,入力シート!U1488=置換コード!$I$41,78,入力シート!U1488=置換コード!$I$42,79,入力シート!U1488=置換コード!$I$43,81,入力シート!U1488=置換コード!$I$44,82,入力シート!U1488=置換コード!$I$45,83,入力シート!U1488=置換コード!$I$46,84,入力シート!U1488=置換コード!$I$47,85,入力シート!U1488=置換コード!$I$48,86,入力シート!U1488=置換コード!$I$49,87,入力シート!U1488=置換コード!$I$50,88,入力シート!U1488=置換コード!$I$51,90)</f>
        <v>#N/A</v>
      </c>
      <c r="Y1462" s="83" t="e">
        <f t="shared" si="136"/>
        <v>#N/A</v>
      </c>
      <c r="Z1462" s="83" t="str">
        <f>ASC(入力シート!T1488)</f>
        <v/>
      </c>
      <c r="AA1462" s="83" t="str">
        <f>ASC(入力シート!V1488)</f>
        <v/>
      </c>
      <c r="AB1462" s="83" t="str">
        <f>ASC(入力シート!W1488)</f>
        <v/>
      </c>
      <c r="AC1462" s="83" t="str">
        <f>ASC(入力シート!X1488)</f>
        <v/>
      </c>
      <c r="AD1462" s="83" t="str">
        <f>ASC(入力シート!S1488)</f>
        <v/>
      </c>
      <c r="AE1462" s="83" t="str">
        <f>IF(入力シート!D1488=0,"",入力シート!D1488)</f>
        <v/>
      </c>
      <c r="AF1462" s="83">
        <f>IF(入力シート!G1488="無し",1,2)</f>
        <v>2</v>
      </c>
      <c r="AG1462" s="85" t="str">
        <f t="shared" ca="1" si="137"/>
        <v>20240213</v>
      </c>
      <c r="AH1462" s="83">
        <f>IF(入力シート!Y1488="有り",2,1)</f>
        <v>1</v>
      </c>
      <c r="AI1462" s="83">
        <f>IF(入力シート!Z1488="有り",2,1)</f>
        <v>1</v>
      </c>
      <c r="AJ1462" s="83">
        <f>IF(入力シート!AA1488="有り",2,1)</f>
        <v>1</v>
      </c>
      <c r="AK1462" s="83">
        <f>IF(入力シート!AB1488="有り",2,1)</f>
        <v>1</v>
      </c>
      <c r="AL1462" s="83">
        <f>IF(入力シート!AC1488="有り",2,1)</f>
        <v>1</v>
      </c>
      <c r="AM1462" s="83">
        <f>IF(入力シート!AD1488="有り",2,1)</f>
        <v>1</v>
      </c>
      <c r="AN1462" s="83">
        <f>IF(入力シート!AE1488="有り",2,1)</f>
        <v>1</v>
      </c>
      <c r="AO1462" s="83">
        <f>IF(入力シート!H1488="必要(\4,950)",1,0)</f>
        <v>0</v>
      </c>
    </row>
    <row r="1463" spans="5:41" x14ac:dyDescent="0.4">
      <c r="E1463" s="85" t="str">
        <f t="shared" ca="1" si="132"/>
        <v>20240213</v>
      </c>
      <c r="F1463" s="83" t="str">
        <f>DBCS(入力シート!A1489)</f>
        <v/>
      </c>
      <c r="G1463" s="83" t="str">
        <f>(ASC(SUBSTITUTE(SUBSTITUTE(入力シート!B1489,"　","")," ","")))</f>
        <v/>
      </c>
      <c r="H1463" s="83" t="str">
        <f>ASC(入力シート!C1489)</f>
        <v/>
      </c>
      <c r="I1463" s="83" t="str">
        <f>IF(入力シート!E1489=0,"",入力シート!E1489)</f>
        <v/>
      </c>
      <c r="J1463" s="83" t="str">
        <f>IF(入力シート!I1489=0,"",入力シート!I1489)</f>
        <v/>
      </c>
      <c r="K1463" s="83" t="str">
        <f>DBCS(入力シート!K1489)</f>
        <v/>
      </c>
      <c r="L1463" s="83" t="str">
        <f>ASC(入力シート!L1489)</f>
        <v/>
      </c>
      <c r="M1463" s="83" t="e">
        <f>_xlfn.IFS(入力シート!J1489=置換コード!$B$4,1,入力シート!J1489=置換コード!$B$5,2,入力シート!J1489=置換コード!$B$6,3,入力シート!J1489=置換コード!$B$7,4,入力シート!J1489=置換コード!$B$8,5,入力シート!J1489=置換コード!$B$9,6,入力シート!J1489=置換コード!$B$10,7,入力シート!J1489=置換コード!$B$11,8,入力シート!J1489=置換コード!$B$12,9,入力シート!J1489=置換コード!$B$13,10)</f>
        <v>#N/A</v>
      </c>
      <c r="N1463" s="83" t="e">
        <f>_xlfn.IFS(入力シート!F1489=置換コード!$E$4,1,入力シート!F1489=置換コード!$E$5,2)</f>
        <v>#N/A</v>
      </c>
      <c r="O1463" s="83" t="e">
        <f t="shared" si="133"/>
        <v>#N/A</v>
      </c>
      <c r="P1463" s="83" t="e">
        <f t="shared" si="134"/>
        <v>#N/A</v>
      </c>
      <c r="Q1463" s="83" t="e">
        <f>_xlfn.IFS(入力シート!O1489=置換コード!$I$4,11,入力シート!O1489=置換コード!$I$5,21,入力シート!O1489=置換コード!$I$6,22,入力シート!O1489=置換コード!$I$7,23,入力シート!O1489=置換コード!$I$8,24,入力シート!O1489=置換コード!$I$9,25,入力シート!O1489=置換コード!$I$10,26,入力シート!O1489=置換コード!$I$11,31,入力シート!O1489=置換コード!$I$12,32,入力シート!O1489=置換コード!$I$13,33,入力シート!O1489=置換コード!$I$14,34,入力シート!O1489=置換コード!$I$15,35,入力シート!O1489=置換コード!$I$16,36,入力シート!O1489=置換コード!$I$17,37,入力シート!O1489=置換コード!$I$18,38,入力シート!O1489=置換コード!$I$19,41,入力シート!O1489=置換コード!$I$20,42,入力シート!O1489=置換コード!$I$21,43,入力シート!O1489=置換コード!$I$22,44,入力シート!O1489=置換コード!$I$23,51,入力シート!O1489=置換コード!$I$24,52,入力シート!O1489=置換コード!$I$25,53,入力シート!O1489=置換コード!$I$26,54,入力シート!O1489=置換コード!$I$27,55,入力シート!O1489=置換コード!$I$28,61,入力シート!O1489=置換コード!$I$29,62,入力シート!O1489=置換コード!$I$30,63,入力シート!O1489=置換コード!$I$31,64,入力シート!O1489=置換コード!$I$32,65,入力シート!O1489=置換コード!$I$33,66,入力シート!O1489=置換コード!$I$34,71,入力シート!O1489=置換コード!$I$35,72,入力シート!O1489=置換コード!$I$36,73,入力シート!O1489=置換コード!$I$37,74,入力シート!O1489=置換コード!$I$38,75,入力シート!O1489=置換コード!$I$39,76,入力シート!O1489=置換コード!$I$40,77,入力シート!O1489=置換コード!$I$41,78,入力シート!O1489=置換コード!$I$42,79,入力シート!O1489=置換コード!$I$43,81,入力シート!O1489=置換コード!$I$44,82,入力シート!O1489=置換コード!$I$45,83,入力シート!O1489=置換コード!$I$46,84,入力シート!O1489=置換コード!$I$47,85,入力シート!O1489=置換コード!$I$48,86,入力シート!O1489=置換コード!$I$49,87,入力シート!O1489=置換コード!$I$50,88,入力シート!O1489=置換コード!$I$51,90)</f>
        <v>#N/A</v>
      </c>
      <c r="R1463" s="83" t="e">
        <f t="shared" si="135"/>
        <v>#N/A</v>
      </c>
      <c r="S1463" s="83" t="str">
        <f>ASC(入力シート!N1489)</f>
        <v/>
      </c>
      <c r="T1463" s="83" t="str">
        <f>ASC(入力シート!P1489)</f>
        <v/>
      </c>
      <c r="U1463" s="83" t="str">
        <f>ASC(入力シート!Q1489)</f>
        <v/>
      </c>
      <c r="V1463" s="83" t="str">
        <f>ASC(入力シート!R1489)</f>
        <v/>
      </c>
      <c r="W1463" s="83" t="str">
        <f>ASC(入力シート!M1489)</f>
        <v/>
      </c>
      <c r="X1463" s="83" t="e">
        <f>_xlfn.IFS(入力シート!U1489=置換コード!$I$4,11,入力シート!U1489=置換コード!$I$5,21,入力シート!U1489=置換コード!$I$6,22,入力シート!U1489=置換コード!$I$7,23,入力シート!U1489=置換コード!$I$8,24,入力シート!U1489=置換コード!$I$9,25,入力シート!U1489=置換コード!$I$10,26,入力シート!U1489=置換コード!$I$11,31,入力シート!U1489=置換コード!$I$12,32,入力シート!U1489=置換コード!$I$13,33,入力シート!U1489=置換コード!$I$14,34,入力シート!U1489=置換コード!$I$15,35,入力シート!U1489=置換コード!$I$16,36,入力シート!U1489=置換コード!$I$17,37,入力シート!U1489=置換コード!$I$18,38,入力シート!U1489=置換コード!$I$19,41,入力シート!U1489=置換コード!$I$20,42,入力シート!U1489=置換コード!$I$21,43,入力シート!U1489=置換コード!$I$22,44,入力シート!U1489=置換コード!$I$23,51,入力シート!U1489=置換コード!$I$24,52,入力シート!U1489=置換コード!$I$25,53,入力シート!U1489=置換コード!$I$26,54,入力シート!U1489=置換コード!$I$27,55,入力シート!U1489=置換コード!$I$28,61,入力シート!U1489=置換コード!$I$29,62,入力シート!U1489=置換コード!$I$30,63,入力シート!U1489=置換コード!$I$31,64,入力シート!U1489=置換コード!$I$32,65,入力シート!U1489=置換コード!$I$33,66,入力シート!U1489=置換コード!$I$34,71,入力シート!U1489=置換コード!$I$35,72,入力シート!U1489=置換コード!$I$36,73,入力シート!U1489=置換コード!$I$37,74,入力シート!U1489=置換コード!$I$38,75,入力シート!U1489=置換コード!$I$39,76,入力シート!U1489=置換コード!$I$40,77,入力シート!U1489=置換コード!$I$41,78,入力シート!U1489=置換コード!$I$42,79,入力シート!U1489=置換コード!$I$43,81,入力シート!U1489=置換コード!$I$44,82,入力シート!U1489=置換コード!$I$45,83,入力シート!U1489=置換コード!$I$46,84,入力シート!U1489=置換コード!$I$47,85,入力シート!U1489=置換コード!$I$48,86,入力シート!U1489=置換コード!$I$49,87,入力シート!U1489=置換コード!$I$50,88,入力シート!U1489=置換コード!$I$51,90)</f>
        <v>#N/A</v>
      </c>
      <c r="Y1463" s="83" t="e">
        <f t="shared" si="136"/>
        <v>#N/A</v>
      </c>
      <c r="Z1463" s="83" t="str">
        <f>ASC(入力シート!T1489)</f>
        <v/>
      </c>
      <c r="AA1463" s="83" t="str">
        <f>ASC(入力シート!V1489)</f>
        <v/>
      </c>
      <c r="AB1463" s="83" t="str">
        <f>ASC(入力シート!W1489)</f>
        <v/>
      </c>
      <c r="AC1463" s="83" t="str">
        <f>ASC(入力シート!X1489)</f>
        <v/>
      </c>
      <c r="AD1463" s="83" t="str">
        <f>ASC(入力シート!S1489)</f>
        <v/>
      </c>
      <c r="AE1463" s="83" t="str">
        <f>IF(入力シート!D1489=0,"",入力シート!D1489)</f>
        <v/>
      </c>
      <c r="AF1463" s="83">
        <f>IF(入力シート!G1489="無し",1,2)</f>
        <v>2</v>
      </c>
      <c r="AG1463" s="85" t="str">
        <f t="shared" ca="1" si="137"/>
        <v>20240213</v>
      </c>
      <c r="AH1463" s="83">
        <f>IF(入力シート!Y1489="有り",2,1)</f>
        <v>1</v>
      </c>
      <c r="AI1463" s="83">
        <f>IF(入力シート!Z1489="有り",2,1)</f>
        <v>1</v>
      </c>
      <c r="AJ1463" s="83">
        <f>IF(入力シート!AA1489="有り",2,1)</f>
        <v>1</v>
      </c>
      <c r="AK1463" s="83">
        <f>IF(入力シート!AB1489="有り",2,1)</f>
        <v>1</v>
      </c>
      <c r="AL1463" s="83">
        <f>IF(入力シート!AC1489="有り",2,1)</f>
        <v>1</v>
      </c>
      <c r="AM1463" s="83">
        <f>IF(入力シート!AD1489="有り",2,1)</f>
        <v>1</v>
      </c>
      <c r="AN1463" s="83">
        <f>IF(入力シート!AE1489="有り",2,1)</f>
        <v>1</v>
      </c>
      <c r="AO1463" s="83">
        <f>IF(入力シート!H1489="必要(\4,950)",1,0)</f>
        <v>0</v>
      </c>
    </row>
    <row r="1464" spans="5:41" x14ac:dyDescent="0.4">
      <c r="E1464" s="85" t="str">
        <f t="shared" ca="1" si="132"/>
        <v>20240213</v>
      </c>
      <c r="F1464" s="83" t="str">
        <f>DBCS(入力シート!A1490)</f>
        <v/>
      </c>
      <c r="G1464" s="83" t="str">
        <f>(ASC(SUBSTITUTE(SUBSTITUTE(入力シート!B1490,"　","")," ","")))</f>
        <v/>
      </c>
      <c r="H1464" s="83" t="str">
        <f>ASC(入力シート!C1490)</f>
        <v/>
      </c>
      <c r="I1464" s="83" t="str">
        <f>IF(入力シート!E1490=0,"",入力シート!E1490)</f>
        <v/>
      </c>
      <c r="J1464" s="83" t="str">
        <f>IF(入力シート!I1490=0,"",入力シート!I1490)</f>
        <v/>
      </c>
      <c r="K1464" s="83" t="str">
        <f>DBCS(入力シート!K1490)</f>
        <v/>
      </c>
      <c r="L1464" s="83" t="str">
        <f>ASC(入力シート!L1490)</f>
        <v/>
      </c>
      <c r="M1464" s="83" t="e">
        <f>_xlfn.IFS(入力シート!J1490=置換コード!$B$4,1,入力シート!J1490=置換コード!$B$5,2,入力シート!J1490=置換コード!$B$6,3,入力シート!J1490=置換コード!$B$7,4,入力シート!J1490=置換コード!$B$8,5,入力シート!J1490=置換コード!$B$9,6,入力シート!J1490=置換コード!$B$10,7,入力シート!J1490=置換コード!$B$11,8,入力シート!J1490=置換コード!$B$12,9,入力シート!J1490=置換コード!$B$13,10)</f>
        <v>#N/A</v>
      </c>
      <c r="N1464" s="83" t="e">
        <f>_xlfn.IFS(入力シート!F1490=置換コード!$E$4,1,入力シート!F1490=置換コード!$E$5,2)</f>
        <v>#N/A</v>
      </c>
      <c r="O1464" s="83" t="e">
        <f t="shared" si="133"/>
        <v>#N/A</v>
      </c>
      <c r="P1464" s="83" t="e">
        <f t="shared" si="134"/>
        <v>#N/A</v>
      </c>
      <c r="Q1464" s="83" t="e">
        <f>_xlfn.IFS(入力シート!O1490=置換コード!$I$4,11,入力シート!O1490=置換コード!$I$5,21,入力シート!O1490=置換コード!$I$6,22,入力シート!O1490=置換コード!$I$7,23,入力シート!O1490=置換コード!$I$8,24,入力シート!O1490=置換コード!$I$9,25,入力シート!O1490=置換コード!$I$10,26,入力シート!O1490=置換コード!$I$11,31,入力シート!O1490=置換コード!$I$12,32,入力シート!O1490=置換コード!$I$13,33,入力シート!O1490=置換コード!$I$14,34,入力シート!O1490=置換コード!$I$15,35,入力シート!O1490=置換コード!$I$16,36,入力シート!O1490=置換コード!$I$17,37,入力シート!O1490=置換コード!$I$18,38,入力シート!O1490=置換コード!$I$19,41,入力シート!O1490=置換コード!$I$20,42,入力シート!O1490=置換コード!$I$21,43,入力シート!O1490=置換コード!$I$22,44,入力シート!O1490=置換コード!$I$23,51,入力シート!O1490=置換コード!$I$24,52,入力シート!O1490=置換コード!$I$25,53,入力シート!O1490=置換コード!$I$26,54,入力シート!O1490=置換コード!$I$27,55,入力シート!O1490=置換コード!$I$28,61,入力シート!O1490=置換コード!$I$29,62,入力シート!O1490=置換コード!$I$30,63,入力シート!O1490=置換コード!$I$31,64,入力シート!O1490=置換コード!$I$32,65,入力シート!O1490=置換コード!$I$33,66,入力シート!O1490=置換コード!$I$34,71,入力シート!O1490=置換コード!$I$35,72,入力シート!O1490=置換コード!$I$36,73,入力シート!O1490=置換コード!$I$37,74,入力シート!O1490=置換コード!$I$38,75,入力シート!O1490=置換コード!$I$39,76,入力シート!O1490=置換コード!$I$40,77,入力シート!O1490=置換コード!$I$41,78,入力シート!O1490=置換コード!$I$42,79,入力シート!O1490=置換コード!$I$43,81,入力シート!O1490=置換コード!$I$44,82,入力シート!O1490=置換コード!$I$45,83,入力シート!O1490=置換コード!$I$46,84,入力シート!O1490=置換コード!$I$47,85,入力シート!O1490=置換コード!$I$48,86,入力シート!O1490=置換コード!$I$49,87,入力シート!O1490=置換コード!$I$50,88,入力シート!O1490=置換コード!$I$51,90)</f>
        <v>#N/A</v>
      </c>
      <c r="R1464" s="83" t="e">
        <f t="shared" si="135"/>
        <v>#N/A</v>
      </c>
      <c r="S1464" s="83" t="str">
        <f>ASC(入力シート!N1490)</f>
        <v/>
      </c>
      <c r="T1464" s="83" t="str">
        <f>ASC(入力シート!P1490)</f>
        <v/>
      </c>
      <c r="U1464" s="83" t="str">
        <f>ASC(入力シート!Q1490)</f>
        <v/>
      </c>
      <c r="V1464" s="83" t="str">
        <f>ASC(入力シート!R1490)</f>
        <v/>
      </c>
      <c r="W1464" s="83" t="str">
        <f>ASC(入力シート!M1490)</f>
        <v/>
      </c>
      <c r="X1464" s="83" t="e">
        <f>_xlfn.IFS(入力シート!U1490=置換コード!$I$4,11,入力シート!U1490=置換コード!$I$5,21,入力シート!U1490=置換コード!$I$6,22,入力シート!U1490=置換コード!$I$7,23,入力シート!U1490=置換コード!$I$8,24,入力シート!U1490=置換コード!$I$9,25,入力シート!U1490=置換コード!$I$10,26,入力シート!U1490=置換コード!$I$11,31,入力シート!U1490=置換コード!$I$12,32,入力シート!U1490=置換コード!$I$13,33,入力シート!U1490=置換コード!$I$14,34,入力シート!U1490=置換コード!$I$15,35,入力シート!U1490=置換コード!$I$16,36,入力シート!U1490=置換コード!$I$17,37,入力シート!U1490=置換コード!$I$18,38,入力シート!U1490=置換コード!$I$19,41,入力シート!U1490=置換コード!$I$20,42,入力シート!U1490=置換コード!$I$21,43,入力シート!U1490=置換コード!$I$22,44,入力シート!U1490=置換コード!$I$23,51,入力シート!U1490=置換コード!$I$24,52,入力シート!U1490=置換コード!$I$25,53,入力シート!U1490=置換コード!$I$26,54,入力シート!U1490=置換コード!$I$27,55,入力シート!U1490=置換コード!$I$28,61,入力シート!U1490=置換コード!$I$29,62,入力シート!U1490=置換コード!$I$30,63,入力シート!U1490=置換コード!$I$31,64,入力シート!U1490=置換コード!$I$32,65,入力シート!U1490=置換コード!$I$33,66,入力シート!U1490=置換コード!$I$34,71,入力シート!U1490=置換コード!$I$35,72,入力シート!U1490=置換コード!$I$36,73,入力シート!U1490=置換コード!$I$37,74,入力シート!U1490=置換コード!$I$38,75,入力シート!U1490=置換コード!$I$39,76,入力シート!U1490=置換コード!$I$40,77,入力シート!U1490=置換コード!$I$41,78,入力シート!U1490=置換コード!$I$42,79,入力シート!U1490=置換コード!$I$43,81,入力シート!U1490=置換コード!$I$44,82,入力シート!U1490=置換コード!$I$45,83,入力シート!U1490=置換コード!$I$46,84,入力シート!U1490=置換コード!$I$47,85,入力シート!U1490=置換コード!$I$48,86,入力シート!U1490=置換コード!$I$49,87,入力シート!U1490=置換コード!$I$50,88,入力シート!U1490=置換コード!$I$51,90)</f>
        <v>#N/A</v>
      </c>
      <c r="Y1464" s="83" t="e">
        <f t="shared" si="136"/>
        <v>#N/A</v>
      </c>
      <c r="Z1464" s="83" t="str">
        <f>ASC(入力シート!T1490)</f>
        <v/>
      </c>
      <c r="AA1464" s="83" t="str">
        <f>ASC(入力シート!V1490)</f>
        <v/>
      </c>
      <c r="AB1464" s="83" t="str">
        <f>ASC(入力シート!W1490)</f>
        <v/>
      </c>
      <c r="AC1464" s="83" t="str">
        <f>ASC(入力シート!X1490)</f>
        <v/>
      </c>
      <c r="AD1464" s="83" t="str">
        <f>ASC(入力シート!S1490)</f>
        <v/>
      </c>
      <c r="AE1464" s="83" t="str">
        <f>IF(入力シート!D1490=0,"",入力シート!D1490)</f>
        <v/>
      </c>
      <c r="AF1464" s="83">
        <f>IF(入力シート!G1490="無し",1,2)</f>
        <v>2</v>
      </c>
      <c r="AG1464" s="85" t="str">
        <f t="shared" ca="1" si="137"/>
        <v>20240213</v>
      </c>
      <c r="AH1464" s="83">
        <f>IF(入力シート!Y1490="有り",2,1)</f>
        <v>1</v>
      </c>
      <c r="AI1464" s="83">
        <f>IF(入力シート!Z1490="有り",2,1)</f>
        <v>1</v>
      </c>
      <c r="AJ1464" s="83">
        <f>IF(入力シート!AA1490="有り",2,1)</f>
        <v>1</v>
      </c>
      <c r="AK1464" s="83">
        <f>IF(入力シート!AB1490="有り",2,1)</f>
        <v>1</v>
      </c>
      <c r="AL1464" s="83">
        <f>IF(入力シート!AC1490="有り",2,1)</f>
        <v>1</v>
      </c>
      <c r="AM1464" s="83">
        <f>IF(入力シート!AD1490="有り",2,1)</f>
        <v>1</v>
      </c>
      <c r="AN1464" s="83">
        <f>IF(入力シート!AE1490="有り",2,1)</f>
        <v>1</v>
      </c>
      <c r="AO1464" s="83">
        <f>IF(入力シート!H1490="必要(\4,950)",1,0)</f>
        <v>0</v>
      </c>
    </row>
    <row r="1465" spans="5:41" x14ac:dyDescent="0.4">
      <c r="E1465" s="85" t="str">
        <f t="shared" ca="1" si="132"/>
        <v>20240213</v>
      </c>
      <c r="F1465" s="83" t="str">
        <f>DBCS(入力シート!A1491)</f>
        <v/>
      </c>
      <c r="G1465" s="83" t="str">
        <f>(ASC(SUBSTITUTE(SUBSTITUTE(入力シート!B1491,"　","")," ","")))</f>
        <v/>
      </c>
      <c r="H1465" s="83" t="str">
        <f>ASC(入力シート!C1491)</f>
        <v/>
      </c>
      <c r="I1465" s="83" t="str">
        <f>IF(入力シート!E1491=0,"",入力シート!E1491)</f>
        <v/>
      </c>
      <c r="J1465" s="83" t="str">
        <f>IF(入力シート!I1491=0,"",入力シート!I1491)</f>
        <v/>
      </c>
      <c r="K1465" s="83" t="str">
        <f>DBCS(入力シート!K1491)</f>
        <v/>
      </c>
      <c r="L1465" s="83" t="str">
        <f>ASC(入力シート!L1491)</f>
        <v/>
      </c>
      <c r="M1465" s="83" t="e">
        <f>_xlfn.IFS(入力シート!J1491=置換コード!$B$4,1,入力シート!J1491=置換コード!$B$5,2,入力シート!J1491=置換コード!$B$6,3,入力シート!J1491=置換コード!$B$7,4,入力シート!J1491=置換コード!$B$8,5,入力シート!J1491=置換コード!$B$9,6,入力シート!J1491=置換コード!$B$10,7,入力シート!J1491=置換コード!$B$11,8,入力シート!J1491=置換コード!$B$12,9,入力シート!J1491=置換コード!$B$13,10)</f>
        <v>#N/A</v>
      </c>
      <c r="N1465" s="83" t="e">
        <f>_xlfn.IFS(入力シート!F1491=置換コード!$E$4,1,入力シート!F1491=置換コード!$E$5,2)</f>
        <v>#N/A</v>
      </c>
      <c r="O1465" s="83" t="e">
        <f t="shared" si="133"/>
        <v>#N/A</v>
      </c>
      <c r="P1465" s="83" t="e">
        <f t="shared" si="134"/>
        <v>#N/A</v>
      </c>
      <c r="Q1465" s="83" t="e">
        <f>_xlfn.IFS(入力シート!O1491=置換コード!$I$4,11,入力シート!O1491=置換コード!$I$5,21,入力シート!O1491=置換コード!$I$6,22,入力シート!O1491=置換コード!$I$7,23,入力シート!O1491=置換コード!$I$8,24,入力シート!O1491=置換コード!$I$9,25,入力シート!O1491=置換コード!$I$10,26,入力シート!O1491=置換コード!$I$11,31,入力シート!O1491=置換コード!$I$12,32,入力シート!O1491=置換コード!$I$13,33,入力シート!O1491=置換コード!$I$14,34,入力シート!O1491=置換コード!$I$15,35,入力シート!O1491=置換コード!$I$16,36,入力シート!O1491=置換コード!$I$17,37,入力シート!O1491=置換コード!$I$18,38,入力シート!O1491=置換コード!$I$19,41,入力シート!O1491=置換コード!$I$20,42,入力シート!O1491=置換コード!$I$21,43,入力シート!O1491=置換コード!$I$22,44,入力シート!O1491=置換コード!$I$23,51,入力シート!O1491=置換コード!$I$24,52,入力シート!O1491=置換コード!$I$25,53,入力シート!O1491=置換コード!$I$26,54,入力シート!O1491=置換コード!$I$27,55,入力シート!O1491=置換コード!$I$28,61,入力シート!O1491=置換コード!$I$29,62,入力シート!O1491=置換コード!$I$30,63,入力シート!O1491=置換コード!$I$31,64,入力シート!O1491=置換コード!$I$32,65,入力シート!O1491=置換コード!$I$33,66,入力シート!O1491=置換コード!$I$34,71,入力シート!O1491=置換コード!$I$35,72,入力シート!O1491=置換コード!$I$36,73,入力シート!O1491=置換コード!$I$37,74,入力シート!O1491=置換コード!$I$38,75,入力シート!O1491=置換コード!$I$39,76,入力シート!O1491=置換コード!$I$40,77,入力シート!O1491=置換コード!$I$41,78,入力シート!O1491=置換コード!$I$42,79,入力シート!O1491=置換コード!$I$43,81,入力シート!O1491=置換コード!$I$44,82,入力シート!O1491=置換コード!$I$45,83,入力シート!O1491=置換コード!$I$46,84,入力シート!O1491=置換コード!$I$47,85,入力シート!O1491=置換コード!$I$48,86,入力シート!O1491=置換コード!$I$49,87,入力シート!O1491=置換コード!$I$50,88,入力シート!O1491=置換コード!$I$51,90)</f>
        <v>#N/A</v>
      </c>
      <c r="R1465" s="83" t="e">
        <f t="shared" si="135"/>
        <v>#N/A</v>
      </c>
      <c r="S1465" s="83" t="str">
        <f>ASC(入力シート!N1491)</f>
        <v/>
      </c>
      <c r="T1465" s="83" t="str">
        <f>ASC(入力シート!P1491)</f>
        <v/>
      </c>
      <c r="U1465" s="83" t="str">
        <f>ASC(入力シート!Q1491)</f>
        <v/>
      </c>
      <c r="V1465" s="83" t="str">
        <f>ASC(入力シート!R1491)</f>
        <v/>
      </c>
      <c r="W1465" s="83" t="str">
        <f>ASC(入力シート!M1491)</f>
        <v/>
      </c>
      <c r="X1465" s="83" t="e">
        <f>_xlfn.IFS(入力シート!U1491=置換コード!$I$4,11,入力シート!U1491=置換コード!$I$5,21,入力シート!U1491=置換コード!$I$6,22,入力シート!U1491=置換コード!$I$7,23,入力シート!U1491=置換コード!$I$8,24,入力シート!U1491=置換コード!$I$9,25,入力シート!U1491=置換コード!$I$10,26,入力シート!U1491=置換コード!$I$11,31,入力シート!U1491=置換コード!$I$12,32,入力シート!U1491=置換コード!$I$13,33,入力シート!U1491=置換コード!$I$14,34,入力シート!U1491=置換コード!$I$15,35,入力シート!U1491=置換コード!$I$16,36,入力シート!U1491=置換コード!$I$17,37,入力シート!U1491=置換コード!$I$18,38,入力シート!U1491=置換コード!$I$19,41,入力シート!U1491=置換コード!$I$20,42,入力シート!U1491=置換コード!$I$21,43,入力シート!U1491=置換コード!$I$22,44,入力シート!U1491=置換コード!$I$23,51,入力シート!U1491=置換コード!$I$24,52,入力シート!U1491=置換コード!$I$25,53,入力シート!U1491=置換コード!$I$26,54,入力シート!U1491=置換コード!$I$27,55,入力シート!U1491=置換コード!$I$28,61,入力シート!U1491=置換コード!$I$29,62,入力シート!U1491=置換コード!$I$30,63,入力シート!U1491=置換コード!$I$31,64,入力シート!U1491=置換コード!$I$32,65,入力シート!U1491=置換コード!$I$33,66,入力シート!U1491=置換コード!$I$34,71,入力シート!U1491=置換コード!$I$35,72,入力シート!U1491=置換コード!$I$36,73,入力シート!U1491=置換コード!$I$37,74,入力シート!U1491=置換コード!$I$38,75,入力シート!U1491=置換コード!$I$39,76,入力シート!U1491=置換コード!$I$40,77,入力シート!U1491=置換コード!$I$41,78,入力シート!U1491=置換コード!$I$42,79,入力シート!U1491=置換コード!$I$43,81,入力シート!U1491=置換コード!$I$44,82,入力シート!U1491=置換コード!$I$45,83,入力シート!U1491=置換コード!$I$46,84,入力シート!U1491=置換コード!$I$47,85,入力シート!U1491=置換コード!$I$48,86,入力シート!U1491=置換コード!$I$49,87,入力シート!U1491=置換コード!$I$50,88,入力シート!U1491=置換コード!$I$51,90)</f>
        <v>#N/A</v>
      </c>
      <c r="Y1465" s="83" t="e">
        <f t="shared" si="136"/>
        <v>#N/A</v>
      </c>
      <c r="Z1465" s="83" t="str">
        <f>ASC(入力シート!T1491)</f>
        <v/>
      </c>
      <c r="AA1465" s="83" t="str">
        <f>ASC(入力シート!V1491)</f>
        <v/>
      </c>
      <c r="AB1465" s="83" t="str">
        <f>ASC(入力シート!W1491)</f>
        <v/>
      </c>
      <c r="AC1465" s="83" t="str">
        <f>ASC(入力シート!X1491)</f>
        <v/>
      </c>
      <c r="AD1465" s="83" t="str">
        <f>ASC(入力シート!S1491)</f>
        <v/>
      </c>
      <c r="AE1465" s="83" t="str">
        <f>IF(入力シート!D1491=0,"",入力シート!D1491)</f>
        <v/>
      </c>
      <c r="AF1465" s="83">
        <f>IF(入力シート!G1491="無し",1,2)</f>
        <v>2</v>
      </c>
      <c r="AG1465" s="85" t="str">
        <f t="shared" ca="1" si="137"/>
        <v>20240213</v>
      </c>
      <c r="AH1465" s="83">
        <f>IF(入力シート!Y1491="有り",2,1)</f>
        <v>1</v>
      </c>
      <c r="AI1465" s="83">
        <f>IF(入力シート!Z1491="有り",2,1)</f>
        <v>1</v>
      </c>
      <c r="AJ1465" s="83">
        <f>IF(入力シート!AA1491="有り",2,1)</f>
        <v>1</v>
      </c>
      <c r="AK1465" s="83">
        <f>IF(入力シート!AB1491="有り",2,1)</f>
        <v>1</v>
      </c>
      <c r="AL1465" s="83">
        <f>IF(入力シート!AC1491="有り",2,1)</f>
        <v>1</v>
      </c>
      <c r="AM1465" s="83">
        <f>IF(入力シート!AD1491="有り",2,1)</f>
        <v>1</v>
      </c>
      <c r="AN1465" s="83">
        <f>IF(入力シート!AE1491="有り",2,1)</f>
        <v>1</v>
      </c>
      <c r="AO1465" s="83">
        <f>IF(入力シート!H1491="必要(\4,950)",1,0)</f>
        <v>0</v>
      </c>
    </row>
    <row r="1466" spans="5:41" x14ac:dyDescent="0.4">
      <c r="E1466" s="85" t="str">
        <f t="shared" ca="1" si="132"/>
        <v>20240213</v>
      </c>
      <c r="F1466" s="83" t="str">
        <f>DBCS(入力シート!A1492)</f>
        <v/>
      </c>
      <c r="G1466" s="83" t="str">
        <f>(ASC(SUBSTITUTE(SUBSTITUTE(入力シート!B1492,"　","")," ","")))</f>
        <v/>
      </c>
      <c r="H1466" s="83" t="str">
        <f>ASC(入力シート!C1492)</f>
        <v/>
      </c>
      <c r="I1466" s="83" t="str">
        <f>IF(入力シート!E1492=0,"",入力シート!E1492)</f>
        <v/>
      </c>
      <c r="J1466" s="83" t="str">
        <f>IF(入力シート!I1492=0,"",入力シート!I1492)</f>
        <v/>
      </c>
      <c r="K1466" s="83" t="str">
        <f>DBCS(入力シート!K1492)</f>
        <v/>
      </c>
      <c r="L1466" s="83" t="str">
        <f>ASC(入力シート!L1492)</f>
        <v/>
      </c>
      <c r="M1466" s="83" t="e">
        <f>_xlfn.IFS(入力シート!J1492=置換コード!$B$4,1,入力シート!J1492=置換コード!$B$5,2,入力シート!J1492=置換コード!$B$6,3,入力シート!J1492=置換コード!$B$7,4,入力シート!J1492=置換コード!$B$8,5,入力シート!J1492=置換コード!$B$9,6,入力シート!J1492=置換コード!$B$10,7,入力シート!J1492=置換コード!$B$11,8,入力シート!J1492=置換コード!$B$12,9,入力シート!J1492=置換コード!$B$13,10)</f>
        <v>#N/A</v>
      </c>
      <c r="N1466" s="83" t="e">
        <f>_xlfn.IFS(入力シート!F1492=置換コード!$E$4,1,入力シート!F1492=置換コード!$E$5,2)</f>
        <v>#N/A</v>
      </c>
      <c r="O1466" s="83" t="e">
        <f t="shared" si="133"/>
        <v>#N/A</v>
      </c>
      <c r="P1466" s="83" t="e">
        <f t="shared" si="134"/>
        <v>#N/A</v>
      </c>
      <c r="Q1466" s="83" t="e">
        <f>_xlfn.IFS(入力シート!O1492=置換コード!$I$4,11,入力シート!O1492=置換コード!$I$5,21,入力シート!O1492=置換コード!$I$6,22,入力シート!O1492=置換コード!$I$7,23,入力シート!O1492=置換コード!$I$8,24,入力シート!O1492=置換コード!$I$9,25,入力シート!O1492=置換コード!$I$10,26,入力シート!O1492=置換コード!$I$11,31,入力シート!O1492=置換コード!$I$12,32,入力シート!O1492=置換コード!$I$13,33,入力シート!O1492=置換コード!$I$14,34,入力シート!O1492=置換コード!$I$15,35,入力シート!O1492=置換コード!$I$16,36,入力シート!O1492=置換コード!$I$17,37,入力シート!O1492=置換コード!$I$18,38,入力シート!O1492=置換コード!$I$19,41,入力シート!O1492=置換コード!$I$20,42,入力シート!O1492=置換コード!$I$21,43,入力シート!O1492=置換コード!$I$22,44,入力シート!O1492=置換コード!$I$23,51,入力シート!O1492=置換コード!$I$24,52,入力シート!O1492=置換コード!$I$25,53,入力シート!O1492=置換コード!$I$26,54,入力シート!O1492=置換コード!$I$27,55,入力シート!O1492=置換コード!$I$28,61,入力シート!O1492=置換コード!$I$29,62,入力シート!O1492=置換コード!$I$30,63,入力シート!O1492=置換コード!$I$31,64,入力シート!O1492=置換コード!$I$32,65,入力シート!O1492=置換コード!$I$33,66,入力シート!O1492=置換コード!$I$34,71,入力シート!O1492=置換コード!$I$35,72,入力シート!O1492=置換コード!$I$36,73,入力シート!O1492=置換コード!$I$37,74,入力シート!O1492=置換コード!$I$38,75,入力シート!O1492=置換コード!$I$39,76,入力シート!O1492=置換コード!$I$40,77,入力シート!O1492=置換コード!$I$41,78,入力シート!O1492=置換コード!$I$42,79,入力シート!O1492=置換コード!$I$43,81,入力シート!O1492=置換コード!$I$44,82,入力シート!O1492=置換コード!$I$45,83,入力シート!O1492=置換コード!$I$46,84,入力シート!O1492=置換コード!$I$47,85,入力シート!O1492=置換コード!$I$48,86,入力シート!O1492=置換コード!$I$49,87,入力シート!O1492=置換コード!$I$50,88,入力シート!O1492=置換コード!$I$51,90)</f>
        <v>#N/A</v>
      </c>
      <c r="R1466" s="83" t="e">
        <f t="shared" si="135"/>
        <v>#N/A</v>
      </c>
      <c r="S1466" s="83" t="str">
        <f>ASC(入力シート!N1492)</f>
        <v/>
      </c>
      <c r="T1466" s="83" t="str">
        <f>ASC(入力シート!P1492)</f>
        <v/>
      </c>
      <c r="U1466" s="83" t="str">
        <f>ASC(入力シート!Q1492)</f>
        <v/>
      </c>
      <c r="V1466" s="83" t="str">
        <f>ASC(入力シート!R1492)</f>
        <v/>
      </c>
      <c r="W1466" s="83" t="str">
        <f>ASC(入力シート!M1492)</f>
        <v/>
      </c>
      <c r="X1466" s="83" t="e">
        <f>_xlfn.IFS(入力シート!U1492=置換コード!$I$4,11,入力シート!U1492=置換コード!$I$5,21,入力シート!U1492=置換コード!$I$6,22,入力シート!U1492=置換コード!$I$7,23,入力シート!U1492=置換コード!$I$8,24,入力シート!U1492=置換コード!$I$9,25,入力シート!U1492=置換コード!$I$10,26,入力シート!U1492=置換コード!$I$11,31,入力シート!U1492=置換コード!$I$12,32,入力シート!U1492=置換コード!$I$13,33,入力シート!U1492=置換コード!$I$14,34,入力シート!U1492=置換コード!$I$15,35,入力シート!U1492=置換コード!$I$16,36,入力シート!U1492=置換コード!$I$17,37,入力シート!U1492=置換コード!$I$18,38,入力シート!U1492=置換コード!$I$19,41,入力シート!U1492=置換コード!$I$20,42,入力シート!U1492=置換コード!$I$21,43,入力シート!U1492=置換コード!$I$22,44,入力シート!U1492=置換コード!$I$23,51,入力シート!U1492=置換コード!$I$24,52,入力シート!U1492=置換コード!$I$25,53,入力シート!U1492=置換コード!$I$26,54,入力シート!U1492=置換コード!$I$27,55,入力シート!U1492=置換コード!$I$28,61,入力シート!U1492=置換コード!$I$29,62,入力シート!U1492=置換コード!$I$30,63,入力シート!U1492=置換コード!$I$31,64,入力シート!U1492=置換コード!$I$32,65,入力シート!U1492=置換コード!$I$33,66,入力シート!U1492=置換コード!$I$34,71,入力シート!U1492=置換コード!$I$35,72,入力シート!U1492=置換コード!$I$36,73,入力シート!U1492=置換コード!$I$37,74,入力シート!U1492=置換コード!$I$38,75,入力シート!U1492=置換コード!$I$39,76,入力シート!U1492=置換コード!$I$40,77,入力シート!U1492=置換コード!$I$41,78,入力シート!U1492=置換コード!$I$42,79,入力シート!U1492=置換コード!$I$43,81,入力シート!U1492=置換コード!$I$44,82,入力シート!U1492=置換コード!$I$45,83,入力シート!U1492=置換コード!$I$46,84,入力シート!U1492=置換コード!$I$47,85,入力シート!U1492=置換コード!$I$48,86,入力シート!U1492=置換コード!$I$49,87,入力シート!U1492=置換コード!$I$50,88,入力シート!U1492=置換コード!$I$51,90)</f>
        <v>#N/A</v>
      </c>
      <c r="Y1466" s="83" t="e">
        <f t="shared" si="136"/>
        <v>#N/A</v>
      </c>
      <c r="Z1466" s="83" t="str">
        <f>ASC(入力シート!T1492)</f>
        <v/>
      </c>
      <c r="AA1466" s="83" t="str">
        <f>ASC(入力シート!V1492)</f>
        <v/>
      </c>
      <c r="AB1466" s="83" t="str">
        <f>ASC(入力シート!W1492)</f>
        <v/>
      </c>
      <c r="AC1466" s="83" t="str">
        <f>ASC(入力シート!X1492)</f>
        <v/>
      </c>
      <c r="AD1466" s="83" t="str">
        <f>ASC(入力シート!S1492)</f>
        <v/>
      </c>
      <c r="AE1466" s="83" t="str">
        <f>IF(入力シート!D1492=0,"",入力シート!D1492)</f>
        <v/>
      </c>
      <c r="AF1466" s="83">
        <f>IF(入力シート!G1492="無し",1,2)</f>
        <v>2</v>
      </c>
      <c r="AG1466" s="85" t="str">
        <f t="shared" ca="1" si="137"/>
        <v>20240213</v>
      </c>
      <c r="AH1466" s="83">
        <f>IF(入力シート!Y1492="有り",2,1)</f>
        <v>1</v>
      </c>
      <c r="AI1466" s="83">
        <f>IF(入力シート!Z1492="有り",2,1)</f>
        <v>1</v>
      </c>
      <c r="AJ1466" s="83">
        <f>IF(入力シート!AA1492="有り",2,1)</f>
        <v>1</v>
      </c>
      <c r="AK1466" s="83">
        <f>IF(入力シート!AB1492="有り",2,1)</f>
        <v>1</v>
      </c>
      <c r="AL1466" s="83">
        <f>IF(入力シート!AC1492="有り",2,1)</f>
        <v>1</v>
      </c>
      <c r="AM1466" s="83">
        <f>IF(入力シート!AD1492="有り",2,1)</f>
        <v>1</v>
      </c>
      <c r="AN1466" s="83">
        <f>IF(入力シート!AE1492="有り",2,1)</f>
        <v>1</v>
      </c>
      <c r="AO1466" s="83">
        <f>IF(入力シート!H1492="必要(\4,950)",1,0)</f>
        <v>0</v>
      </c>
    </row>
    <row r="1467" spans="5:41" x14ac:dyDescent="0.4">
      <c r="E1467" s="85" t="str">
        <f t="shared" ca="1" si="132"/>
        <v>20240213</v>
      </c>
      <c r="F1467" s="83" t="str">
        <f>DBCS(入力シート!A1493)</f>
        <v/>
      </c>
      <c r="G1467" s="83" t="str">
        <f>(ASC(SUBSTITUTE(SUBSTITUTE(入力シート!B1493,"　","")," ","")))</f>
        <v/>
      </c>
      <c r="H1467" s="83" t="str">
        <f>ASC(入力シート!C1493)</f>
        <v/>
      </c>
      <c r="I1467" s="83" t="str">
        <f>IF(入力シート!E1493=0,"",入力シート!E1493)</f>
        <v/>
      </c>
      <c r="J1467" s="83" t="str">
        <f>IF(入力シート!I1493=0,"",入力シート!I1493)</f>
        <v/>
      </c>
      <c r="K1467" s="83" t="str">
        <f>DBCS(入力シート!K1493)</f>
        <v/>
      </c>
      <c r="L1467" s="83" t="str">
        <f>ASC(入力シート!L1493)</f>
        <v/>
      </c>
      <c r="M1467" s="83" t="e">
        <f>_xlfn.IFS(入力シート!J1493=置換コード!$B$4,1,入力シート!J1493=置換コード!$B$5,2,入力シート!J1493=置換コード!$B$6,3,入力シート!J1493=置換コード!$B$7,4,入力シート!J1493=置換コード!$B$8,5,入力シート!J1493=置換コード!$B$9,6,入力シート!J1493=置換コード!$B$10,7,入力シート!J1493=置換コード!$B$11,8,入力シート!J1493=置換コード!$B$12,9,入力シート!J1493=置換コード!$B$13,10)</f>
        <v>#N/A</v>
      </c>
      <c r="N1467" s="83" t="e">
        <f>_xlfn.IFS(入力シート!F1493=置換コード!$E$4,1,入力シート!F1493=置換コード!$E$5,2)</f>
        <v>#N/A</v>
      </c>
      <c r="O1467" s="83" t="e">
        <f t="shared" si="133"/>
        <v>#N/A</v>
      </c>
      <c r="P1467" s="83" t="e">
        <f t="shared" si="134"/>
        <v>#N/A</v>
      </c>
      <c r="Q1467" s="83" t="e">
        <f>_xlfn.IFS(入力シート!O1493=置換コード!$I$4,11,入力シート!O1493=置換コード!$I$5,21,入力シート!O1493=置換コード!$I$6,22,入力シート!O1493=置換コード!$I$7,23,入力シート!O1493=置換コード!$I$8,24,入力シート!O1493=置換コード!$I$9,25,入力シート!O1493=置換コード!$I$10,26,入力シート!O1493=置換コード!$I$11,31,入力シート!O1493=置換コード!$I$12,32,入力シート!O1493=置換コード!$I$13,33,入力シート!O1493=置換コード!$I$14,34,入力シート!O1493=置換コード!$I$15,35,入力シート!O1493=置換コード!$I$16,36,入力シート!O1493=置換コード!$I$17,37,入力シート!O1493=置換コード!$I$18,38,入力シート!O1493=置換コード!$I$19,41,入力シート!O1493=置換コード!$I$20,42,入力シート!O1493=置換コード!$I$21,43,入力シート!O1493=置換コード!$I$22,44,入力シート!O1493=置換コード!$I$23,51,入力シート!O1493=置換コード!$I$24,52,入力シート!O1493=置換コード!$I$25,53,入力シート!O1493=置換コード!$I$26,54,入力シート!O1493=置換コード!$I$27,55,入力シート!O1493=置換コード!$I$28,61,入力シート!O1493=置換コード!$I$29,62,入力シート!O1493=置換コード!$I$30,63,入力シート!O1493=置換コード!$I$31,64,入力シート!O1493=置換コード!$I$32,65,入力シート!O1493=置換コード!$I$33,66,入力シート!O1493=置換コード!$I$34,71,入力シート!O1493=置換コード!$I$35,72,入力シート!O1493=置換コード!$I$36,73,入力シート!O1493=置換コード!$I$37,74,入力シート!O1493=置換コード!$I$38,75,入力シート!O1493=置換コード!$I$39,76,入力シート!O1493=置換コード!$I$40,77,入力シート!O1493=置換コード!$I$41,78,入力シート!O1493=置換コード!$I$42,79,入力シート!O1493=置換コード!$I$43,81,入力シート!O1493=置換コード!$I$44,82,入力シート!O1493=置換コード!$I$45,83,入力シート!O1493=置換コード!$I$46,84,入力シート!O1493=置換コード!$I$47,85,入力シート!O1493=置換コード!$I$48,86,入力シート!O1493=置換コード!$I$49,87,入力シート!O1493=置換コード!$I$50,88,入力シート!O1493=置換コード!$I$51,90)</f>
        <v>#N/A</v>
      </c>
      <c r="R1467" s="83" t="e">
        <f t="shared" si="135"/>
        <v>#N/A</v>
      </c>
      <c r="S1467" s="83" t="str">
        <f>ASC(入力シート!N1493)</f>
        <v/>
      </c>
      <c r="T1467" s="83" t="str">
        <f>ASC(入力シート!P1493)</f>
        <v/>
      </c>
      <c r="U1467" s="83" t="str">
        <f>ASC(入力シート!Q1493)</f>
        <v/>
      </c>
      <c r="V1467" s="83" t="str">
        <f>ASC(入力シート!R1493)</f>
        <v/>
      </c>
      <c r="W1467" s="83" t="str">
        <f>ASC(入力シート!M1493)</f>
        <v/>
      </c>
      <c r="X1467" s="83" t="e">
        <f>_xlfn.IFS(入力シート!U1493=置換コード!$I$4,11,入力シート!U1493=置換コード!$I$5,21,入力シート!U1493=置換コード!$I$6,22,入力シート!U1493=置換コード!$I$7,23,入力シート!U1493=置換コード!$I$8,24,入力シート!U1493=置換コード!$I$9,25,入力シート!U1493=置換コード!$I$10,26,入力シート!U1493=置換コード!$I$11,31,入力シート!U1493=置換コード!$I$12,32,入力シート!U1493=置換コード!$I$13,33,入力シート!U1493=置換コード!$I$14,34,入力シート!U1493=置換コード!$I$15,35,入力シート!U1493=置換コード!$I$16,36,入力シート!U1493=置換コード!$I$17,37,入力シート!U1493=置換コード!$I$18,38,入力シート!U1493=置換コード!$I$19,41,入力シート!U1493=置換コード!$I$20,42,入力シート!U1493=置換コード!$I$21,43,入力シート!U1493=置換コード!$I$22,44,入力シート!U1493=置換コード!$I$23,51,入力シート!U1493=置換コード!$I$24,52,入力シート!U1493=置換コード!$I$25,53,入力シート!U1493=置換コード!$I$26,54,入力シート!U1493=置換コード!$I$27,55,入力シート!U1493=置換コード!$I$28,61,入力シート!U1493=置換コード!$I$29,62,入力シート!U1493=置換コード!$I$30,63,入力シート!U1493=置換コード!$I$31,64,入力シート!U1493=置換コード!$I$32,65,入力シート!U1493=置換コード!$I$33,66,入力シート!U1493=置換コード!$I$34,71,入力シート!U1493=置換コード!$I$35,72,入力シート!U1493=置換コード!$I$36,73,入力シート!U1493=置換コード!$I$37,74,入力シート!U1493=置換コード!$I$38,75,入力シート!U1493=置換コード!$I$39,76,入力シート!U1493=置換コード!$I$40,77,入力シート!U1493=置換コード!$I$41,78,入力シート!U1493=置換コード!$I$42,79,入力シート!U1493=置換コード!$I$43,81,入力シート!U1493=置換コード!$I$44,82,入力シート!U1493=置換コード!$I$45,83,入力シート!U1493=置換コード!$I$46,84,入力シート!U1493=置換コード!$I$47,85,入力シート!U1493=置換コード!$I$48,86,入力シート!U1493=置換コード!$I$49,87,入力シート!U1493=置換コード!$I$50,88,入力シート!U1493=置換コード!$I$51,90)</f>
        <v>#N/A</v>
      </c>
      <c r="Y1467" s="83" t="e">
        <f t="shared" si="136"/>
        <v>#N/A</v>
      </c>
      <c r="Z1467" s="83" t="str">
        <f>ASC(入力シート!T1493)</f>
        <v/>
      </c>
      <c r="AA1467" s="83" t="str">
        <f>ASC(入力シート!V1493)</f>
        <v/>
      </c>
      <c r="AB1467" s="83" t="str">
        <f>ASC(入力シート!W1493)</f>
        <v/>
      </c>
      <c r="AC1467" s="83" t="str">
        <f>ASC(入力シート!X1493)</f>
        <v/>
      </c>
      <c r="AD1467" s="83" t="str">
        <f>ASC(入力シート!S1493)</f>
        <v/>
      </c>
      <c r="AE1467" s="83" t="str">
        <f>IF(入力シート!D1493=0,"",入力シート!D1493)</f>
        <v/>
      </c>
      <c r="AF1467" s="83">
        <f>IF(入力シート!G1493="無し",1,2)</f>
        <v>2</v>
      </c>
      <c r="AG1467" s="85" t="str">
        <f t="shared" ca="1" si="137"/>
        <v>20240213</v>
      </c>
      <c r="AH1467" s="83">
        <f>IF(入力シート!Y1493="有り",2,1)</f>
        <v>1</v>
      </c>
      <c r="AI1467" s="83">
        <f>IF(入力シート!Z1493="有り",2,1)</f>
        <v>1</v>
      </c>
      <c r="AJ1467" s="83">
        <f>IF(入力シート!AA1493="有り",2,1)</f>
        <v>1</v>
      </c>
      <c r="AK1467" s="83">
        <f>IF(入力シート!AB1493="有り",2,1)</f>
        <v>1</v>
      </c>
      <c r="AL1467" s="83">
        <f>IF(入力シート!AC1493="有り",2,1)</f>
        <v>1</v>
      </c>
      <c r="AM1467" s="83">
        <f>IF(入力シート!AD1493="有り",2,1)</f>
        <v>1</v>
      </c>
      <c r="AN1467" s="83">
        <f>IF(入力シート!AE1493="有り",2,1)</f>
        <v>1</v>
      </c>
      <c r="AO1467" s="83">
        <f>IF(入力シート!H1493="必要(\4,950)",1,0)</f>
        <v>0</v>
      </c>
    </row>
    <row r="1468" spans="5:41" x14ac:dyDescent="0.4">
      <c r="E1468" s="85" t="str">
        <f t="shared" ca="1" si="132"/>
        <v>20240213</v>
      </c>
      <c r="F1468" s="83" t="str">
        <f>DBCS(入力シート!A1494)</f>
        <v/>
      </c>
      <c r="G1468" s="83" t="str">
        <f>(ASC(SUBSTITUTE(SUBSTITUTE(入力シート!B1494,"　","")," ","")))</f>
        <v/>
      </c>
      <c r="H1468" s="83" t="str">
        <f>ASC(入力シート!C1494)</f>
        <v/>
      </c>
      <c r="I1468" s="83" t="str">
        <f>IF(入力シート!E1494=0,"",入力シート!E1494)</f>
        <v/>
      </c>
      <c r="J1468" s="83" t="str">
        <f>IF(入力シート!I1494=0,"",入力シート!I1494)</f>
        <v/>
      </c>
      <c r="K1468" s="83" t="str">
        <f>DBCS(入力シート!K1494)</f>
        <v/>
      </c>
      <c r="L1468" s="83" t="str">
        <f>ASC(入力シート!L1494)</f>
        <v/>
      </c>
      <c r="M1468" s="83" t="e">
        <f>_xlfn.IFS(入力シート!J1494=置換コード!$B$4,1,入力シート!J1494=置換コード!$B$5,2,入力シート!J1494=置換コード!$B$6,3,入力シート!J1494=置換コード!$B$7,4,入力シート!J1494=置換コード!$B$8,5,入力シート!J1494=置換コード!$B$9,6,入力シート!J1494=置換コード!$B$10,7,入力シート!J1494=置換コード!$B$11,8,入力シート!J1494=置換コード!$B$12,9,入力シート!J1494=置換コード!$B$13,10)</f>
        <v>#N/A</v>
      </c>
      <c r="N1468" s="83" t="e">
        <f>_xlfn.IFS(入力シート!F1494=置換コード!$E$4,1,入力シート!F1494=置換コード!$E$5,2)</f>
        <v>#N/A</v>
      </c>
      <c r="O1468" s="83" t="e">
        <f t="shared" si="133"/>
        <v>#N/A</v>
      </c>
      <c r="P1468" s="83" t="e">
        <f t="shared" si="134"/>
        <v>#N/A</v>
      </c>
      <c r="Q1468" s="83" t="e">
        <f>_xlfn.IFS(入力シート!O1494=置換コード!$I$4,11,入力シート!O1494=置換コード!$I$5,21,入力シート!O1494=置換コード!$I$6,22,入力シート!O1494=置換コード!$I$7,23,入力シート!O1494=置換コード!$I$8,24,入力シート!O1494=置換コード!$I$9,25,入力シート!O1494=置換コード!$I$10,26,入力シート!O1494=置換コード!$I$11,31,入力シート!O1494=置換コード!$I$12,32,入力シート!O1494=置換コード!$I$13,33,入力シート!O1494=置換コード!$I$14,34,入力シート!O1494=置換コード!$I$15,35,入力シート!O1494=置換コード!$I$16,36,入力シート!O1494=置換コード!$I$17,37,入力シート!O1494=置換コード!$I$18,38,入力シート!O1494=置換コード!$I$19,41,入力シート!O1494=置換コード!$I$20,42,入力シート!O1494=置換コード!$I$21,43,入力シート!O1494=置換コード!$I$22,44,入力シート!O1494=置換コード!$I$23,51,入力シート!O1494=置換コード!$I$24,52,入力シート!O1494=置換コード!$I$25,53,入力シート!O1494=置換コード!$I$26,54,入力シート!O1494=置換コード!$I$27,55,入力シート!O1494=置換コード!$I$28,61,入力シート!O1494=置換コード!$I$29,62,入力シート!O1494=置換コード!$I$30,63,入力シート!O1494=置換コード!$I$31,64,入力シート!O1494=置換コード!$I$32,65,入力シート!O1494=置換コード!$I$33,66,入力シート!O1494=置換コード!$I$34,71,入力シート!O1494=置換コード!$I$35,72,入力シート!O1494=置換コード!$I$36,73,入力シート!O1494=置換コード!$I$37,74,入力シート!O1494=置換コード!$I$38,75,入力シート!O1494=置換コード!$I$39,76,入力シート!O1494=置換コード!$I$40,77,入力シート!O1494=置換コード!$I$41,78,入力シート!O1494=置換コード!$I$42,79,入力シート!O1494=置換コード!$I$43,81,入力シート!O1494=置換コード!$I$44,82,入力シート!O1494=置換コード!$I$45,83,入力シート!O1494=置換コード!$I$46,84,入力シート!O1494=置換コード!$I$47,85,入力シート!O1494=置換コード!$I$48,86,入力シート!O1494=置換コード!$I$49,87,入力シート!O1494=置換コード!$I$50,88,入力シート!O1494=置換コード!$I$51,90)</f>
        <v>#N/A</v>
      </c>
      <c r="R1468" s="83" t="e">
        <f t="shared" si="135"/>
        <v>#N/A</v>
      </c>
      <c r="S1468" s="83" t="str">
        <f>ASC(入力シート!N1494)</f>
        <v/>
      </c>
      <c r="T1468" s="83" t="str">
        <f>ASC(入力シート!P1494)</f>
        <v/>
      </c>
      <c r="U1468" s="83" t="str">
        <f>ASC(入力シート!Q1494)</f>
        <v/>
      </c>
      <c r="V1468" s="83" t="str">
        <f>ASC(入力シート!R1494)</f>
        <v/>
      </c>
      <c r="W1468" s="83" t="str">
        <f>ASC(入力シート!M1494)</f>
        <v/>
      </c>
      <c r="X1468" s="83" t="e">
        <f>_xlfn.IFS(入力シート!U1494=置換コード!$I$4,11,入力シート!U1494=置換コード!$I$5,21,入力シート!U1494=置換コード!$I$6,22,入力シート!U1494=置換コード!$I$7,23,入力シート!U1494=置換コード!$I$8,24,入力シート!U1494=置換コード!$I$9,25,入力シート!U1494=置換コード!$I$10,26,入力シート!U1494=置換コード!$I$11,31,入力シート!U1494=置換コード!$I$12,32,入力シート!U1494=置換コード!$I$13,33,入力シート!U1494=置換コード!$I$14,34,入力シート!U1494=置換コード!$I$15,35,入力シート!U1494=置換コード!$I$16,36,入力シート!U1494=置換コード!$I$17,37,入力シート!U1494=置換コード!$I$18,38,入力シート!U1494=置換コード!$I$19,41,入力シート!U1494=置換コード!$I$20,42,入力シート!U1494=置換コード!$I$21,43,入力シート!U1494=置換コード!$I$22,44,入力シート!U1494=置換コード!$I$23,51,入力シート!U1494=置換コード!$I$24,52,入力シート!U1494=置換コード!$I$25,53,入力シート!U1494=置換コード!$I$26,54,入力シート!U1494=置換コード!$I$27,55,入力シート!U1494=置換コード!$I$28,61,入力シート!U1494=置換コード!$I$29,62,入力シート!U1494=置換コード!$I$30,63,入力シート!U1494=置換コード!$I$31,64,入力シート!U1494=置換コード!$I$32,65,入力シート!U1494=置換コード!$I$33,66,入力シート!U1494=置換コード!$I$34,71,入力シート!U1494=置換コード!$I$35,72,入力シート!U1494=置換コード!$I$36,73,入力シート!U1494=置換コード!$I$37,74,入力シート!U1494=置換コード!$I$38,75,入力シート!U1494=置換コード!$I$39,76,入力シート!U1494=置換コード!$I$40,77,入力シート!U1494=置換コード!$I$41,78,入力シート!U1494=置換コード!$I$42,79,入力シート!U1494=置換コード!$I$43,81,入力シート!U1494=置換コード!$I$44,82,入力シート!U1494=置換コード!$I$45,83,入力シート!U1494=置換コード!$I$46,84,入力シート!U1494=置換コード!$I$47,85,入力シート!U1494=置換コード!$I$48,86,入力シート!U1494=置換コード!$I$49,87,入力シート!U1494=置換コード!$I$50,88,入力シート!U1494=置換コード!$I$51,90)</f>
        <v>#N/A</v>
      </c>
      <c r="Y1468" s="83" t="e">
        <f t="shared" si="136"/>
        <v>#N/A</v>
      </c>
      <c r="Z1468" s="83" t="str">
        <f>ASC(入力シート!T1494)</f>
        <v/>
      </c>
      <c r="AA1468" s="83" t="str">
        <f>ASC(入力シート!V1494)</f>
        <v/>
      </c>
      <c r="AB1468" s="83" t="str">
        <f>ASC(入力シート!W1494)</f>
        <v/>
      </c>
      <c r="AC1468" s="83" t="str">
        <f>ASC(入力シート!X1494)</f>
        <v/>
      </c>
      <c r="AD1468" s="83" t="str">
        <f>ASC(入力シート!S1494)</f>
        <v/>
      </c>
      <c r="AE1468" s="83" t="str">
        <f>IF(入力シート!D1494=0,"",入力シート!D1494)</f>
        <v/>
      </c>
      <c r="AF1468" s="83">
        <f>IF(入力シート!G1494="無し",1,2)</f>
        <v>2</v>
      </c>
      <c r="AG1468" s="85" t="str">
        <f t="shared" ca="1" si="137"/>
        <v>20240213</v>
      </c>
      <c r="AH1468" s="83">
        <f>IF(入力シート!Y1494="有り",2,1)</f>
        <v>1</v>
      </c>
      <c r="AI1468" s="83">
        <f>IF(入力シート!Z1494="有り",2,1)</f>
        <v>1</v>
      </c>
      <c r="AJ1468" s="83">
        <f>IF(入力シート!AA1494="有り",2,1)</f>
        <v>1</v>
      </c>
      <c r="AK1468" s="83">
        <f>IF(入力シート!AB1494="有り",2,1)</f>
        <v>1</v>
      </c>
      <c r="AL1468" s="83">
        <f>IF(入力シート!AC1494="有り",2,1)</f>
        <v>1</v>
      </c>
      <c r="AM1468" s="83">
        <f>IF(入力シート!AD1494="有り",2,1)</f>
        <v>1</v>
      </c>
      <c r="AN1468" s="83">
        <f>IF(入力シート!AE1494="有り",2,1)</f>
        <v>1</v>
      </c>
      <c r="AO1468" s="83">
        <f>IF(入力シート!H1494="必要(\4,950)",1,0)</f>
        <v>0</v>
      </c>
    </row>
    <row r="1469" spans="5:41" x14ac:dyDescent="0.4">
      <c r="E1469" s="85" t="str">
        <f t="shared" ca="1" si="132"/>
        <v>20240213</v>
      </c>
      <c r="F1469" s="83" t="str">
        <f>DBCS(入力シート!A1495)</f>
        <v/>
      </c>
      <c r="G1469" s="83" t="str">
        <f>(ASC(SUBSTITUTE(SUBSTITUTE(入力シート!B1495,"　","")," ","")))</f>
        <v/>
      </c>
      <c r="H1469" s="83" t="str">
        <f>ASC(入力シート!C1495)</f>
        <v/>
      </c>
      <c r="I1469" s="83" t="str">
        <f>IF(入力シート!E1495=0,"",入力シート!E1495)</f>
        <v/>
      </c>
      <c r="J1469" s="83" t="str">
        <f>IF(入力シート!I1495=0,"",入力シート!I1495)</f>
        <v/>
      </c>
      <c r="K1469" s="83" t="str">
        <f>DBCS(入力シート!K1495)</f>
        <v/>
      </c>
      <c r="L1469" s="83" t="str">
        <f>ASC(入力シート!L1495)</f>
        <v/>
      </c>
      <c r="M1469" s="83" t="e">
        <f>_xlfn.IFS(入力シート!J1495=置換コード!$B$4,1,入力シート!J1495=置換コード!$B$5,2,入力シート!J1495=置換コード!$B$6,3,入力シート!J1495=置換コード!$B$7,4,入力シート!J1495=置換コード!$B$8,5,入力シート!J1495=置換コード!$B$9,6,入力シート!J1495=置換コード!$B$10,7,入力シート!J1495=置換コード!$B$11,8,入力シート!J1495=置換コード!$B$12,9,入力シート!J1495=置換コード!$B$13,10)</f>
        <v>#N/A</v>
      </c>
      <c r="N1469" s="83" t="e">
        <f>_xlfn.IFS(入力シート!F1495=置換コード!$E$4,1,入力シート!F1495=置換コード!$E$5,2)</f>
        <v>#N/A</v>
      </c>
      <c r="O1469" s="83" t="e">
        <f t="shared" si="133"/>
        <v>#N/A</v>
      </c>
      <c r="P1469" s="83" t="e">
        <f t="shared" si="134"/>
        <v>#N/A</v>
      </c>
      <c r="Q1469" s="83" t="e">
        <f>_xlfn.IFS(入力シート!O1495=置換コード!$I$4,11,入力シート!O1495=置換コード!$I$5,21,入力シート!O1495=置換コード!$I$6,22,入力シート!O1495=置換コード!$I$7,23,入力シート!O1495=置換コード!$I$8,24,入力シート!O1495=置換コード!$I$9,25,入力シート!O1495=置換コード!$I$10,26,入力シート!O1495=置換コード!$I$11,31,入力シート!O1495=置換コード!$I$12,32,入力シート!O1495=置換コード!$I$13,33,入力シート!O1495=置換コード!$I$14,34,入力シート!O1495=置換コード!$I$15,35,入力シート!O1495=置換コード!$I$16,36,入力シート!O1495=置換コード!$I$17,37,入力シート!O1495=置換コード!$I$18,38,入力シート!O1495=置換コード!$I$19,41,入力シート!O1495=置換コード!$I$20,42,入力シート!O1495=置換コード!$I$21,43,入力シート!O1495=置換コード!$I$22,44,入力シート!O1495=置換コード!$I$23,51,入力シート!O1495=置換コード!$I$24,52,入力シート!O1495=置換コード!$I$25,53,入力シート!O1495=置換コード!$I$26,54,入力シート!O1495=置換コード!$I$27,55,入力シート!O1495=置換コード!$I$28,61,入力シート!O1495=置換コード!$I$29,62,入力シート!O1495=置換コード!$I$30,63,入力シート!O1495=置換コード!$I$31,64,入力シート!O1495=置換コード!$I$32,65,入力シート!O1495=置換コード!$I$33,66,入力シート!O1495=置換コード!$I$34,71,入力シート!O1495=置換コード!$I$35,72,入力シート!O1495=置換コード!$I$36,73,入力シート!O1495=置換コード!$I$37,74,入力シート!O1495=置換コード!$I$38,75,入力シート!O1495=置換コード!$I$39,76,入力シート!O1495=置換コード!$I$40,77,入力シート!O1495=置換コード!$I$41,78,入力シート!O1495=置換コード!$I$42,79,入力シート!O1495=置換コード!$I$43,81,入力シート!O1495=置換コード!$I$44,82,入力シート!O1495=置換コード!$I$45,83,入力シート!O1495=置換コード!$I$46,84,入力シート!O1495=置換コード!$I$47,85,入力シート!O1495=置換コード!$I$48,86,入力シート!O1495=置換コード!$I$49,87,入力シート!O1495=置換コード!$I$50,88,入力シート!O1495=置換コード!$I$51,90)</f>
        <v>#N/A</v>
      </c>
      <c r="R1469" s="83" t="e">
        <f t="shared" si="135"/>
        <v>#N/A</v>
      </c>
      <c r="S1469" s="83" t="str">
        <f>ASC(入力シート!N1495)</f>
        <v/>
      </c>
      <c r="T1469" s="83" t="str">
        <f>ASC(入力シート!P1495)</f>
        <v/>
      </c>
      <c r="U1469" s="83" t="str">
        <f>ASC(入力シート!Q1495)</f>
        <v/>
      </c>
      <c r="V1469" s="83" t="str">
        <f>ASC(入力シート!R1495)</f>
        <v/>
      </c>
      <c r="W1469" s="83" t="str">
        <f>ASC(入力シート!M1495)</f>
        <v/>
      </c>
      <c r="X1469" s="83" t="e">
        <f>_xlfn.IFS(入力シート!U1495=置換コード!$I$4,11,入力シート!U1495=置換コード!$I$5,21,入力シート!U1495=置換コード!$I$6,22,入力シート!U1495=置換コード!$I$7,23,入力シート!U1495=置換コード!$I$8,24,入力シート!U1495=置換コード!$I$9,25,入力シート!U1495=置換コード!$I$10,26,入力シート!U1495=置換コード!$I$11,31,入力シート!U1495=置換コード!$I$12,32,入力シート!U1495=置換コード!$I$13,33,入力シート!U1495=置換コード!$I$14,34,入力シート!U1495=置換コード!$I$15,35,入力シート!U1495=置換コード!$I$16,36,入力シート!U1495=置換コード!$I$17,37,入力シート!U1495=置換コード!$I$18,38,入力シート!U1495=置換コード!$I$19,41,入力シート!U1495=置換コード!$I$20,42,入力シート!U1495=置換コード!$I$21,43,入力シート!U1495=置換コード!$I$22,44,入力シート!U1495=置換コード!$I$23,51,入力シート!U1495=置換コード!$I$24,52,入力シート!U1495=置換コード!$I$25,53,入力シート!U1495=置換コード!$I$26,54,入力シート!U1495=置換コード!$I$27,55,入力シート!U1495=置換コード!$I$28,61,入力シート!U1495=置換コード!$I$29,62,入力シート!U1495=置換コード!$I$30,63,入力シート!U1495=置換コード!$I$31,64,入力シート!U1495=置換コード!$I$32,65,入力シート!U1495=置換コード!$I$33,66,入力シート!U1495=置換コード!$I$34,71,入力シート!U1495=置換コード!$I$35,72,入力シート!U1495=置換コード!$I$36,73,入力シート!U1495=置換コード!$I$37,74,入力シート!U1495=置換コード!$I$38,75,入力シート!U1495=置換コード!$I$39,76,入力シート!U1495=置換コード!$I$40,77,入力シート!U1495=置換コード!$I$41,78,入力シート!U1495=置換コード!$I$42,79,入力シート!U1495=置換コード!$I$43,81,入力シート!U1495=置換コード!$I$44,82,入力シート!U1495=置換コード!$I$45,83,入力シート!U1495=置換コード!$I$46,84,入力シート!U1495=置換コード!$I$47,85,入力シート!U1495=置換コード!$I$48,86,入力シート!U1495=置換コード!$I$49,87,入力シート!U1495=置換コード!$I$50,88,入力シート!U1495=置換コード!$I$51,90)</f>
        <v>#N/A</v>
      </c>
      <c r="Y1469" s="83" t="e">
        <f t="shared" si="136"/>
        <v>#N/A</v>
      </c>
      <c r="Z1469" s="83" t="str">
        <f>ASC(入力シート!T1495)</f>
        <v/>
      </c>
      <c r="AA1469" s="83" t="str">
        <f>ASC(入力シート!V1495)</f>
        <v/>
      </c>
      <c r="AB1469" s="83" t="str">
        <f>ASC(入力シート!W1495)</f>
        <v/>
      </c>
      <c r="AC1469" s="83" t="str">
        <f>ASC(入力シート!X1495)</f>
        <v/>
      </c>
      <c r="AD1469" s="83" t="str">
        <f>ASC(入力シート!S1495)</f>
        <v/>
      </c>
      <c r="AE1469" s="83" t="str">
        <f>IF(入力シート!D1495=0,"",入力シート!D1495)</f>
        <v/>
      </c>
      <c r="AF1469" s="83">
        <f>IF(入力シート!G1495="無し",1,2)</f>
        <v>2</v>
      </c>
      <c r="AG1469" s="85" t="str">
        <f t="shared" ca="1" si="137"/>
        <v>20240213</v>
      </c>
      <c r="AH1469" s="83">
        <f>IF(入力シート!Y1495="有り",2,1)</f>
        <v>1</v>
      </c>
      <c r="AI1469" s="83">
        <f>IF(入力シート!Z1495="有り",2,1)</f>
        <v>1</v>
      </c>
      <c r="AJ1469" s="83">
        <f>IF(入力シート!AA1495="有り",2,1)</f>
        <v>1</v>
      </c>
      <c r="AK1469" s="83">
        <f>IF(入力シート!AB1495="有り",2,1)</f>
        <v>1</v>
      </c>
      <c r="AL1469" s="83">
        <f>IF(入力シート!AC1495="有り",2,1)</f>
        <v>1</v>
      </c>
      <c r="AM1469" s="83">
        <f>IF(入力シート!AD1495="有り",2,1)</f>
        <v>1</v>
      </c>
      <c r="AN1469" s="83">
        <f>IF(入力シート!AE1495="有り",2,1)</f>
        <v>1</v>
      </c>
      <c r="AO1469" s="83">
        <f>IF(入力シート!H1495="必要(\4,950)",1,0)</f>
        <v>0</v>
      </c>
    </row>
    <row r="1470" spans="5:41" x14ac:dyDescent="0.4">
      <c r="E1470" s="85" t="str">
        <f t="shared" ca="1" si="132"/>
        <v>20240213</v>
      </c>
      <c r="F1470" s="83" t="str">
        <f>DBCS(入力シート!A1496)</f>
        <v/>
      </c>
      <c r="G1470" s="83" t="str">
        <f>(ASC(SUBSTITUTE(SUBSTITUTE(入力シート!B1496,"　","")," ","")))</f>
        <v/>
      </c>
      <c r="H1470" s="83" t="str">
        <f>ASC(入力シート!C1496)</f>
        <v/>
      </c>
      <c r="I1470" s="83" t="str">
        <f>IF(入力シート!E1496=0,"",入力シート!E1496)</f>
        <v/>
      </c>
      <c r="J1470" s="83" t="str">
        <f>IF(入力シート!I1496=0,"",入力シート!I1496)</f>
        <v/>
      </c>
      <c r="K1470" s="83" t="str">
        <f>DBCS(入力シート!K1496)</f>
        <v/>
      </c>
      <c r="L1470" s="83" t="str">
        <f>ASC(入力シート!L1496)</f>
        <v/>
      </c>
      <c r="M1470" s="83" t="e">
        <f>_xlfn.IFS(入力シート!J1496=置換コード!$B$4,1,入力シート!J1496=置換コード!$B$5,2,入力シート!J1496=置換コード!$B$6,3,入力シート!J1496=置換コード!$B$7,4,入力シート!J1496=置換コード!$B$8,5,入力シート!J1496=置換コード!$B$9,6,入力シート!J1496=置換コード!$B$10,7,入力シート!J1496=置換コード!$B$11,8,入力シート!J1496=置換コード!$B$12,9,入力シート!J1496=置換コード!$B$13,10)</f>
        <v>#N/A</v>
      </c>
      <c r="N1470" s="83" t="e">
        <f>_xlfn.IFS(入力シート!F1496=置換コード!$E$4,1,入力シート!F1496=置換コード!$E$5,2)</f>
        <v>#N/A</v>
      </c>
      <c r="O1470" s="83" t="e">
        <f t="shared" si="133"/>
        <v>#N/A</v>
      </c>
      <c r="P1470" s="83" t="e">
        <f t="shared" si="134"/>
        <v>#N/A</v>
      </c>
      <c r="Q1470" s="83" t="e">
        <f>_xlfn.IFS(入力シート!O1496=置換コード!$I$4,11,入力シート!O1496=置換コード!$I$5,21,入力シート!O1496=置換コード!$I$6,22,入力シート!O1496=置換コード!$I$7,23,入力シート!O1496=置換コード!$I$8,24,入力シート!O1496=置換コード!$I$9,25,入力シート!O1496=置換コード!$I$10,26,入力シート!O1496=置換コード!$I$11,31,入力シート!O1496=置換コード!$I$12,32,入力シート!O1496=置換コード!$I$13,33,入力シート!O1496=置換コード!$I$14,34,入力シート!O1496=置換コード!$I$15,35,入力シート!O1496=置換コード!$I$16,36,入力シート!O1496=置換コード!$I$17,37,入力シート!O1496=置換コード!$I$18,38,入力シート!O1496=置換コード!$I$19,41,入力シート!O1496=置換コード!$I$20,42,入力シート!O1496=置換コード!$I$21,43,入力シート!O1496=置換コード!$I$22,44,入力シート!O1496=置換コード!$I$23,51,入力シート!O1496=置換コード!$I$24,52,入力シート!O1496=置換コード!$I$25,53,入力シート!O1496=置換コード!$I$26,54,入力シート!O1496=置換コード!$I$27,55,入力シート!O1496=置換コード!$I$28,61,入力シート!O1496=置換コード!$I$29,62,入力シート!O1496=置換コード!$I$30,63,入力シート!O1496=置換コード!$I$31,64,入力シート!O1496=置換コード!$I$32,65,入力シート!O1496=置換コード!$I$33,66,入力シート!O1496=置換コード!$I$34,71,入力シート!O1496=置換コード!$I$35,72,入力シート!O1496=置換コード!$I$36,73,入力シート!O1496=置換コード!$I$37,74,入力シート!O1496=置換コード!$I$38,75,入力シート!O1496=置換コード!$I$39,76,入力シート!O1496=置換コード!$I$40,77,入力シート!O1496=置換コード!$I$41,78,入力シート!O1496=置換コード!$I$42,79,入力シート!O1496=置換コード!$I$43,81,入力シート!O1496=置換コード!$I$44,82,入力シート!O1496=置換コード!$I$45,83,入力シート!O1496=置換コード!$I$46,84,入力シート!O1496=置換コード!$I$47,85,入力シート!O1496=置換コード!$I$48,86,入力シート!O1496=置換コード!$I$49,87,入力シート!O1496=置換コード!$I$50,88,入力シート!O1496=置換コード!$I$51,90)</f>
        <v>#N/A</v>
      </c>
      <c r="R1470" s="83" t="e">
        <f t="shared" si="135"/>
        <v>#N/A</v>
      </c>
      <c r="S1470" s="83" t="str">
        <f>ASC(入力シート!N1496)</f>
        <v/>
      </c>
      <c r="T1470" s="83" t="str">
        <f>ASC(入力シート!P1496)</f>
        <v/>
      </c>
      <c r="U1470" s="83" t="str">
        <f>ASC(入力シート!Q1496)</f>
        <v/>
      </c>
      <c r="V1470" s="83" t="str">
        <f>ASC(入力シート!R1496)</f>
        <v/>
      </c>
      <c r="W1470" s="83" t="str">
        <f>ASC(入力シート!M1496)</f>
        <v/>
      </c>
      <c r="X1470" s="83" t="e">
        <f>_xlfn.IFS(入力シート!U1496=置換コード!$I$4,11,入力シート!U1496=置換コード!$I$5,21,入力シート!U1496=置換コード!$I$6,22,入力シート!U1496=置換コード!$I$7,23,入力シート!U1496=置換コード!$I$8,24,入力シート!U1496=置換コード!$I$9,25,入力シート!U1496=置換コード!$I$10,26,入力シート!U1496=置換コード!$I$11,31,入力シート!U1496=置換コード!$I$12,32,入力シート!U1496=置換コード!$I$13,33,入力シート!U1496=置換コード!$I$14,34,入力シート!U1496=置換コード!$I$15,35,入力シート!U1496=置換コード!$I$16,36,入力シート!U1496=置換コード!$I$17,37,入力シート!U1496=置換コード!$I$18,38,入力シート!U1496=置換コード!$I$19,41,入力シート!U1496=置換コード!$I$20,42,入力シート!U1496=置換コード!$I$21,43,入力シート!U1496=置換コード!$I$22,44,入力シート!U1496=置換コード!$I$23,51,入力シート!U1496=置換コード!$I$24,52,入力シート!U1496=置換コード!$I$25,53,入力シート!U1496=置換コード!$I$26,54,入力シート!U1496=置換コード!$I$27,55,入力シート!U1496=置換コード!$I$28,61,入力シート!U1496=置換コード!$I$29,62,入力シート!U1496=置換コード!$I$30,63,入力シート!U1496=置換コード!$I$31,64,入力シート!U1496=置換コード!$I$32,65,入力シート!U1496=置換コード!$I$33,66,入力シート!U1496=置換コード!$I$34,71,入力シート!U1496=置換コード!$I$35,72,入力シート!U1496=置換コード!$I$36,73,入力シート!U1496=置換コード!$I$37,74,入力シート!U1496=置換コード!$I$38,75,入力シート!U1496=置換コード!$I$39,76,入力シート!U1496=置換コード!$I$40,77,入力シート!U1496=置換コード!$I$41,78,入力シート!U1496=置換コード!$I$42,79,入力シート!U1496=置換コード!$I$43,81,入力シート!U1496=置換コード!$I$44,82,入力シート!U1496=置換コード!$I$45,83,入力シート!U1496=置換コード!$I$46,84,入力シート!U1496=置換コード!$I$47,85,入力シート!U1496=置換コード!$I$48,86,入力シート!U1496=置換コード!$I$49,87,入力シート!U1496=置換コード!$I$50,88,入力シート!U1496=置換コード!$I$51,90)</f>
        <v>#N/A</v>
      </c>
      <c r="Y1470" s="83" t="e">
        <f t="shared" si="136"/>
        <v>#N/A</v>
      </c>
      <c r="Z1470" s="83" t="str">
        <f>ASC(入力シート!T1496)</f>
        <v/>
      </c>
      <c r="AA1470" s="83" t="str">
        <f>ASC(入力シート!V1496)</f>
        <v/>
      </c>
      <c r="AB1470" s="83" t="str">
        <f>ASC(入力シート!W1496)</f>
        <v/>
      </c>
      <c r="AC1470" s="83" t="str">
        <f>ASC(入力シート!X1496)</f>
        <v/>
      </c>
      <c r="AD1470" s="83" t="str">
        <f>ASC(入力シート!S1496)</f>
        <v/>
      </c>
      <c r="AE1470" s="83" t="str">
        <f>IF(入力シート!D1496=0,"",入力シート!D1496)</f>
        <v/>
      </c>
      <c r="AF1470" s="83">
        <f>IF(入力シート!G1496="無し",1,2)</f>
        <v>2</v>
      </c>
      <c r="AG1470" s="85" t="str">
        <f t="shared" ca="1" si="137"/>
        <v>20240213</v>
      </c>
      <c r="AH1470" s="83">
        <f>IF(入力シート!Y1496="有り",2,1)</f>
        <v>1</v>
      </c>
      <c r="AI1470" s="83">
        <f>IF(入力シート!Z1496="有り",2,1)</f>
        <v>1</v>
      </c>
      <c r="AJ1470" s="83">
        <f>IF(入力シート!AA1496="有り",2,1)</f>
        <v>1</v>
      </c>
      <c r="AK1470" s="83">
        <f>IF(入力シート!AB1496="有り",2,1)</f>
        <v>1</v>
      </c>
      <c r="AL1470" s="83">
        <f>IF(入力シート!AC1496="有り",2,1)</f>
        <v>1</v>
      </c>
      <c r="AM1470" s="83">
        <f>IF(入力シート!AD1496="有り",2,1)</f>
        <v>1</v>
      </c>
      <c r="AN1470" s="83">
        <f>IF(入力シート!AE1496="有り",2,1)</f>
        <v>1</v>
      </c>
      <c r="AO1470" s="83">
        <f>IF(入力シート!H1496="必要(\4,950)",1,0)</f>
        <v>0</v>
      </c>
    </row>
    <row r="1471" spans="5:41" x14ac:dyDescent="0.4">
      <c r="E1471" s="85" t="str">
        <f t="shared" ca="1" si="132"/>
        <v>20240213</v>
      </c>
      <c r="F1471" s="83" t="str">
        <f>DBCS(入力シート!A1497)</f>
        <v/>
      </c>
      <c r="G1471" s="83" t="str">
        <f>(ASC(SUBSTITUTE(SUBSTITUTE(入力シート!B1497,"　","")," ","")))</f>
        <v/>
      </c>
      <c r="H1471" s="83" t="str">
        <f>ASC(入力シート!C1497)</f>
        <v/>
      </c>
      <c r="I1471" s="83" t="str">
        <f>IF(入力シート!E1497=0,"",入力シート!E1497)</f>
        <v/>
      </c>
      <c r="J1471" s="83" t="str">
        <f>IF(入力シート!I1497=0,"",入力シート!I1497)</f>
        <v/>
      </c>
      <c r="K1471" s="83" t="str">
        <f>DBCS(入力シート!K1497)</f>
        <v/>
      </c>
      <c r="L1471" s="83" t="str">
        <f>ASC(入力シート!L1497)</f>
        <v/>
      </c>
      <c r="M1471" s="83" t="e">
        <f>_xlfn.IFS(入力シート!J1497=置換コード!$B$4,1,入力シート!J1497=置換コード!$B$5,2,入力シート!J1497=置換コード!$B$6,3,入力シート!J1497=置換コード!$B$7,4,入力シート!J1497=置換コード!$B$8,5,入力シート!J1497=置換コード!$B$9,6,入力シート!J1497=置換コード!$B$10,7,入力シート!J1497=置換コード!$B$11,8,入力シート!J1497=置換コード!$B$12,9,入力シート!J1497=置換コード!$B$13,10)</f>
        <v>#N/A</v>
      </c>
      <c r="N1471" s="83" t="e">
        <f>_xlfn.IFS(入力シート!F1497=置換コード!$E$4,1,入力シート!F1497=置換コード!$E$5,2)</f>
        <v>#N/A</v>
      </c>
      <c r="O1471" s="83" t="e">
        <f t="shared" si="133"/>
        <v>#N/A</v>
      </c>
      <c r="P1471" s="83" t="e">
        <f t="shared" si="134"/>
        <v>#N/A</v>
      </c>
      <c r="Q1471" s="83" t="e">
        <f>_xlfn.IFS(入力シート!O1497=置換コード!$I$4,11,入力シート!O1497=置換コード!$I$5,21,入力シート!O1497=置換コード!$I$6,22,入力シート!O1497=置換コード!$I$7,23,入力シート!O1497=置換コード!$I$8,24,入力シート!O1497=置換コード!$I$9,25,入力シート!O1497=置換コード!$I$10,26,入力シート!O1497=置換コード!$I$11,31,入力シート!O1497=置換コード!$I$12,32,入力シート!O1497=置換コード!$I$13,33,入力シート!O1497=置換コード!$I$14,34,入力シート!O1497=置換コード!$I$15,35,入力シート!O1497=置換コード!$I$16,36,入力シート!O1497=置換コード!$I$17,37,入力シート!O1497=置換コード!$I$18,38,入力シート!O1497=置換コード!$I$19,41,入力シート!O1497=置換コード!$I$20,42,入力シート!O1497=置換コード!$I$21,43,入力シート!O1497=置換コード!$I$22,44,入力シート!O1497=置換コード!$I$23,51,入力シート!O1497=置換コード!$I$24,52,入力シート!O1497=置換コード!$I$25,53,入力シート!O1497=置換コード!$I$26,54,入力シート!O1497=置換コード!$I$27,55,入力シート!O1497=置換コード!$I$28,61,入力シート!O1497=置換コード!$I$29,62,入力シート!O1497=置換コード!$I$30,63,入力シート!O1497=置換コード!$I$31,64,入力シート!O1497=置換コード!$I$32,65,入力シート!O1497=置換コード!$I$33,66,入力シート!O1497=置換コード!$I$34,71,入力シート!O1497=置換コード!$I$35,72,入力シート!O1497=置換コード!$I$36,73,入力シート!O1497=置換コード!$I$37,74,入力シート!O1497=置換コード!$I$38,75,入力シート!O1497=置換コード!$I$39,76,入力シート!O1497=置換コード!$I$40,77,入力シート!O1497=置換コード!$I$41,78,入力シート!O1497=置換コード!$I$42,79,入力シート!O1497=置換コード!$I$43,81,入力シート!O1497=置換コード!$I$44,82,入力シート!O1497=置換コード!$I$45,83,入力シート!O1497=置換コード!$I$46,84,入力シート!O1497=置換コード!$I$47,85,入力シート!O1497=置換コード!$I$48,86,入力シート!O1497=置換コード!$I$49,87,入力シート!O1497=置換コード!$I$50,88,入力シート!O1497=置換コード!$I$51,90)</f>
        <v>#N/A</v>
      </c>
      <c r="R1471" s="83" t="e">
        <f t="shared" si="135"/>
        <v>#N/A</v>
      </c>
      <c r="S1471" s="83" t="str">
        <f>ASC(入力シート!N1497)</f>
        <v/>
      </c>
      <c r="T1471" s="83" t="str">
        <f>ASC(入力シート!P1497)</f>
        <v/>
      </c>
      <c r="U1471" s="83" t="str">
        <f>ASC(入力シート!Q1497)</f>
        <v/>
      </c>
      <c r="V1471" s="83" t="str">
        <f>ASC(入力シート!R1497)</f>
        <v/>
      </c>
      <c r="W1471" s="83" t="str">
        <f>ASC(入力シート!M1497)</f>
        <v/>
      </c>
      <c r="X1471" s="83" t="e">
        <f>_xlfn.IFS(入力シート!U1497=置換コード!$I$4,11,入力シート!U1497=置換コード!$I$5,21,入力シート!U1497=置換コード!$I$6,22,入力シート!U1497=置換コード!$I$7,23,入力シート!U1497=置換コード!$I$8,24,入力シート!U1497=置換コード!$I$9,25,入力シート!U1497=置換コード!$I$10,26,入力シート!U1497=置換コード!$I$11,31,入力シート!U1497=置換コード!$I$12,32,入力シート!U1497=置換コード!$I$13,33,入力シート!U1497=置換コード!$I$14,34,入力シート!U1497=置換コード!$I$15,35,入力シート!U1497=置換コード!$I$16,36,入力シート!U1497=置換コード!$I$17,37,入力シート!U1497=置換コード!$I$18,38,入力シート!U1497=置換コード!$I$19,41,入力シート!U1497=置換コード!$I$20,42,入力シート!U1497=置換コード!$I$21,43,入力シート!U1497=置換コード!$I$22,44,入力シート!U1497=置換コード!$I$23,51,入力シート!U1497=置換コード!$I$24,52,入力シート!U1497=置換コード!$I$25,53,入力シート!U1497=置換コード!$I$26,54,入力シート!U1497=置換コード!$I$27,55,入力シート!U1497=置換コード!$I$28,61,入力シート!U1497=置換コード!$I$29,62,入力シート!U1497=置換コード!$I$30,63,入力シート!U1497=置換コード!$I$31,64,入力シート!U1497=置換コード!$I$32,65,入力シート!U1497=置換コード!$I$33,66,入力シート!U1497=置換コード!$I$34,71,入力シート!U1497=置換コード!$I$35,72,入力シート!U1497=置換コード!$I$36,73,入力シート!U1497=置換コード!$I$37,74,入力シート!U1497=置換コード!$I$38,75,入力シート!U1497=置換コード!$I$39,76,入力シート!U1497=置換コード!$I$40,77,入力シート!U1497=置換コード!$I$41,78,入力シート!U1497=置換コード!$I$42,79,入力シート!U1497=置換コード!$I$43,81,入力シート!U1497=置換コード!$I$44,82,入力シート!U1497=置換コード!$I$45,83,入力シート!U1497=置換コード!$I$46,84,入力シート!U1497=置換コード!$I$47,85,入力シート!U1497=置換コード!$I$48,86,入力シート!U1497=置換コード!$I$49,87,入力シート!U1497=置換コード!$I$50,88,入力シート!U1497=置換コード!$I$51,90)</f>
        <v>#N/A</v>
      </c>
      <c r="Y1471" s="83" t="e">
        <f t="shared" si="136"/>
        <v>#N/A</v>
      </c>
      <c r="Z1471" s="83" t="str">
        <f>ASC(入力シート!T1497)</f>
        <v/>
      </c>
      <c r="AA1471" s="83" t="str">
        <f>ASC(入力シート!V1497)</f>
        <v/>
      </c>
      <c r="AB1471" s="83" t="str">
        <f>ASC(入力シート!W1497)</f>
        <v/>
      </c>
      <c r="AC1471" s="83" t="str">
        <f>ASC(入力シート!X1497)</f>
        <v/>
      </c>
      <c r="AD1471" s="83" t="str">
        <f>ASC(入力シート!S1497)</f>
        <v/>
      </c>
      <c r="AE1471" s="83" t="str">
        <f>IF(入力シート!D1497=0,"",入力シート!D1497)</f>
        <v/>
      </c>
      <c r="AF1471" s="83">
        <f>IF(入力シート!G1497="無し",1,2)</f>
        <v>2</v>
      </c>
      <c r="AG1471" s="85" t="str">
        <f t="shared" ca="1" si="137"/>
        <v>20240213</v>
      </c>
      <c r="AH1471" s="83">
        <f>IF(入力シート!Y1497="有り",2,1)</f>
        <v>1</v>
      </c>
      <c r="AI1471" s="83">
        <f>IF(入力シート!Z1497="有り",2,1)</f>
        <v>1</v>
      </c>
      <c r="AJ1471" s="83">
        <f>IF(入力シート!AA1497="有り",2,1)</f>
        <v>1</v>
      </c>
      <c r="AK1471" s="83">
        <f>IF(入力シート!AB1497="有り",2,1)</f>
        <v>1</v>
      </c>
      <c r="AL1471" s="83">
        <f>IF(入力シート!AC1497="有り",2,1)</f>
        <v>1</v>
      </c>
      <c r="AM1471" s="83">
        <f>IF(入力シート!AD1497="有り",2,1)</f>
        <v>1</v>
      </c>
      <c r="AN1471" s="83">
        <f>IF(入力シート!AE1497="有り",2,1)</f>
        <v>1</v>
      </c>
      <c r="AO1471" s="83">
        <f>IF(入力シート!H1497="必要(\4,950)",1,0)</f>
        <v>0</v>
      </c>
    </row>
    <row r="1472" spans="5:41" x14ac:dyDescent="0.4">
      <c r="E1472" s="85" t="str">
        <f t="shared" ca="1" si="132"/>
        <v>20240213</v>
      </c>
      <c r="F1472" s="83" t="str">
        <f>DBCS(入力シート!A1498)</f>
        <v/>
      </c>
      <c r="G1472" s="83" t="str">
        <f>(ASC(SUBSTITUTE(SUBSTITUTE(入力シート!B1498,"　","")," ","")))</f>
        <v/>
      </c>
      <c r="H1472" s="83" t="str">
        <f>ASC(入力シート!C1498)</f>
        <v/>
      </c>
      <c r="I1472" s="83" t="str">
        <f>IF(入力シート!E1498=0,"",入力シート!E1498)</f>
        <v/>
      </c>
      <c r="J1472" s="83" t="str">
        <f>IF(入力シート!I1498=0,"",入力シート!I1498)</f>
        <v/>
      </c>
      <c r="K1472" s="83" t="str">
        <f>DBCS(入力シート!K1498)</f>
        <v/>
      </c>
      <c r="L1472" s="83" t="str">
        <f>ASC(入力シート!L1498)</f>
        <v/>
      </c>
      <c r="M1472" s="83" t="e">
        <f>_xlfn.IFS(入力シート!J1498=置換コード!$B$4,1,入力シート!J1498=置換コード!$B$5,2,入力シート!J1498=置換コード!$B$6,3,入力シート!J1498=置換コード!$B$7,4,入力シート!J1498=置換コード!$B$8,5,入力シート!J1498=置換コード!$B$9,6,入力シート!J1498=置換コード!$B$10,7,入力シート!J1498=置換コード!$B$11,8,入力シート!J1498=置換コード!$B$12,9,入力シート!J1498=置換コード!$B$13,10)</f>
        <v>#N/A</v>
      </c>
      <c r="N1472" s="83" t="e">
        <f>_xlfn.IFS(入力シート!F1498=置換コード!$E$4,1,入力シート!F1498=置換コード!$E$5,2)</f>
        <v>#N/A</v>
      </c>
      <c r="O1472" s="83" t="e">
        <f t="shared" si="133"/>
        <v>#N/A</v>
      </c>
      <c r="P1472" s="83" t="e">
        <f t="shared" si="134"/>
        <v>#N/A</v>
      </c>
      <c r="Q1472" s="83" t="e">
        <f>_xlfn.IFS(入力シート!O1498=置換コード!$I$4,11,入力シート!O1498=置換コード!$I$5,21,入力シート!O1498=置換コード!$I$6,22,入力シート!O1498=置換コード!$I$7,23,入力シート!O1498=置換コード!$I$8,24,入力シート!O1498=置換コード!$I$9,25,入力シート!O1498=置換コード!$I$10,26,入力シート!O1498=置換コード!$I$11,31,入力シート!O1498=置換コード!$I$12,32,入力シート!O1498=置換コード!$I$13,33,入力シート!O1498=置換コード!$I$14,34,入力シート!O1498=置換コード!$I$15,35,入力シート!O1498=置換コード!$I$16,36,入力シート!O1498=置換コード!$I$17,37,入力シート!O1498=置換コード!$I$18,38,入力シート!O1498=置換コード!$I$19,41,入力シート!O1498=置換コード!$I$20,42,入力シート!O1498=置換コード!$I$21,43,入力シート!O1498=置換コード!$I$22,44,入力シート!O1498=置換コード!$I$23,51,入力シート!O1498=置換コード!$I$24,52,入力シート!O1498=置換コード!$I$25,53,入力シート!O1498=置換コード!$I$26,54,入力シート!O1498=置換コード!$I$27,55,入力シート!O1498=置換コード!$I$28,61,入力シート!O1498=置換コード!$I$29,62,入力シート!O1498=置換コード!$I$30,63,入力シート!O1498=置換コード!$I$31,64,入力シート!O1498=置換コード!$I$32,65,入力シート!O1498=置換コード!$I$33,66,入力シート!O1498=置換コード!$I$34,71,入力シート!O1498=置換コード!$I$35,72,入力シート!O1498=置換コード!$I$36,73,入力シート!O1498=置換コード!$I$37,74,入力シート!O1498=置換コード!$I$38,75,入力シート!O1498=置換コード!$I$39,76,入力シート!O1498=置換コード!$I$40,77,入力シート!O1498=置換コード!$I$41,78,入力シート!O1498=置換コード!$I$42,79,入力シート!O1498=置換コード!$I$43,81,入力シート!O1498=置換コード!$I$44,82,入力シート!O1498=置換コード!$I$45,83,入力シート!O1498=置換コード!$I$46,84,入力シート!O1498=置換コード!$I$47,85,入力シート!O1498=置換コード!$I$48,86,入力シート!O1498=置換コード!$I$49,87,入力シート!O1498=置換コード!$I$50,88,入力シート!O1498=置換コード!$I$51,90)</f>
        <v>#N/A</v>
      </c>
      <c r="R1472" s="83" t="e">
        <f t="shared" si="135"/>
        <v>#N/A</v>
      </c>
      <c r="S1472" s="83" t="str">
        <f>ASC(入力シート!N1498)</f>
        <v/>
      </c>
      <c r="T1472" s="83" t="str">
        <f>ASC(入力シート!P1498)</f>
        <v/>
      </c>
      <c r="U1472" s="83" t="str">
        <f>ASC(入力シート!Q1498)</f>
        <v/>
      </c>
      <c r="V1472" s="83" t="str">
        <f>ASC(入力シート!R1498)</f>
        <v/>
      </c>
      <c r="W1472" s="83" t="str">
        <f>ASC(入力シート!M1498)</f>
        <v/>
      </c>
      <c r="X1472" s="83" t="e">
        <f>_xlfn.IFS(入力シート!U1498=置換コード!$I$4,11,入力シート!U1498=置換コード!$I$5,21,入力シート!U1498=置換コード!$I$6,22,入力シート!U1498=置換コード!$I$7,23,入力シート!U1498=置換コード!$I$8,24,入力シート!U1498=置換コード!$I$9,25,入力シート!U1498=置換コード!$I$10,26,入力シート!U1498=置換コード!$I$11,31,入力シート!U1498=置換コード!$I$12,32,入力シート!U1498=置換コード!$I$13,33,入力シート!U1498=置換コード!$I$14,34,入力シート!U1498=置換コード!$I$15,35,入力シート!U1498=置換コード!$I$16,36,入力シート!U1498=置換コード!$I$17,37,入力シート!U1498=置換コード!$I$18,38,入力シート!U1498=置換コード!$I$19,41,入力シート!U1498=置換コード!$I$20,42,入力シート!U1498=置換コード!$I$21,43,入力シート!U1498=置換コード!$I$22,44,入力シート!U1498=置換コード!$I$23,51,入力シート!U1498=置換コード!$I$24,52,入力シート!U1498=置換コード!$I$25,53,入力シート!U1498=置換コード!$I$26,54,入力シート!U1498=置換コード!$I$27,55,入力シート!U1498=置換コード!$I$28,61,入力シート!U1498=置換コード!$I$29,62,入力シート!U1498=置換コード!$I$30,63,入力シート!U1498=置換コード!$I$31,64,入力シート!U1498=置換コード!$I$32,65,入力シート!U1498=置換コード!$I$33,66,入力シート!U1498=置換コード!$I$34,71,入力シート!U1498=置換コード!$I$35,72,入力シート!U1498=置換コード!$I$36,73,入力シート!U1498=置換コード!$I$37,74,入力シート!U1498=置換コード!$I$38,75,入力シート!U1498=置換コード!$I$39,76,入力シート!U1498=置換コード!$I$40,77,入力シート!U1498=置換コード!$I$41,78,入力シート!U1498=置換コード!$I$42,79,入力シート!U1498=置換コード!$I$43,81,入力シート!U1498=置換コード!$I$44,82,入力シート!U1498=置換コード!$I$45,83,入力シート!U1498=置換コード!$I$46,84,入力シート!U1498=置換コード!$I$47,85,入力シート!U1498=置換コード!$I$48,86,入力シート!U1498=置換コード!$I$49,87,入力シート!U1498=置換コード!$I$50,88,入力シート!U1498=置換コード!$I$51,90)</f>
        <v>#N/A</v>
      </c>
      <c r="Y1472" s="83" t="e">
        <f t="shared" si="136"/>
        <v>#N/A</v>
      </c>
      <c r="Z1472" s="83" t="str">
        <f>ASC(入力シート!T1498)</f>
        <v/>
      </c>
      <c r="AA1472" s="83" t="str">
        <f>ASC(入力シート!V1498)</f>
        <v/>
      </c>
      <c r="AB1472" s="83" t="str">
        <f>ASC(入力シート!W1498)</f>
        <v/>
      </c>
      <c r="AC1472" s="83" t="str">
        <f>ASC(入力シート!X1498)</f>
        <v/>
      </c>
      <c r="AD1472" s="83" t="str">
        <f>ASC(入力シート!S1498)</f>
        <v/>
      </c>
      <c r="AE1472" s="83" t="str">
        <f>IF(入力シート!D1498=0,"",入力シート!D1498)</f>
        <v/>
      </c>
      <c r="AF1472" s="83">
        <f>IF(入力シート!G1498="無し",1,2)</f>
        <v>2</v>
      </c>
      <c r="AG1472" s="85" t="str">
        <f t="shared" ca="1" si="137"/>
        <v>20240213</v>
      </c>
      <c r="AH1472" s="83">
        <f>IF(入力シート!Y1498="有り",2,1)</f>
        <v>1</v>
      </c>
      <c r="AI1472" s="83">
        <f>IF(入力シート!Z1498="有り",2,1)</f>
        <v>1</v>
      </c>
      <c r="AJ1472" s="83">
        <f>IF(入力シート!AA1498="有り",2,1)</f>
        <v>1</v>
      </c>
      <c r="AK1472" s="83">
        <f>IF(入力シート!AB1498="有り",2,1)</f>
        <v>1</v>
      </c>
      <c r="AL1472" s="83">
        <f>IF(入力シート!AC1498="有り",2,1)</f>
        <v>1</v>
      </c>
      <c r="AM1472" s="83">
        <f>IF(入力シート!AD1498="有り",2,1)</f>
        <v>1</v>
      </c>
      <c r="AN1472" s="83">
        <f>IF(入力シート!AE1498="有り",2,1)</f>
        <v>1</v>
      </c>
      <c r="AO1472" s="83">
        <f>IF(入力シート!H1498="必要(\4,950)",1,0)</f>
        <v>0</v>
      </c>
    </row>
    <row r="1473" spans="5:41" x14ac:dyDescent="0.4">
      <c r="E1473" s="85" t="str">
        <f t="shared" ca="1" si="132"/>
        <v>20240213</v>
      </c>
      <c r="F1473" s="83" t="str">
        <f>DBCS(入力シート!A1499)</f>
        <v/>
      </c>
      <c r="G1473" s="83" t="str">
        <f>(ASC(SUBSTITUTE(SUBSTITUTE(入力シート!B1499,"　","")," ","")))</f>
        <v/>
      </c>
      <c r="H1473" s="83" t="str">
        <f>ASC(入力シート!C1499)</f>
        <v/>
      </c>
      <c r="I1473" s="83" t="str">
        <f>IF(入力シート!E1499=0,"",入力シート!E1499)</f>
        <v/>
      </c>
      <c r="J1473" s="83" t="str">
        <f>IF(入力シート!I1499=0,"",入力シート!I1499)</f>
        <v/>
      </c>
      <c r="K1473" s="83" t="str">
        <f>DBCS(入力シート!K1499)</f>
        <v/>
      </c>
      <c r="L1473" s="83" t="str">
        <f>ASC(入力シート!L1499)</f>
        <v/>
      </c>
      <c r="M1473" s="83" t="e">
        <f>_xlfn.IFS(入力シート!J1499=置換コード!$B$4,1,入力シート!J1499=置換コード!$B$5,2,入力シート!J1499=置換コード!$B$6,3,入力シート!J1499=置換コード!$B$7,4,入力シート!J1499=置換コード!$B$8,5,入力シート!J1499=置換コード!$B$9,6,入力シート!J1499=置換コード!$B$10,7,入力シート!J1499=置換コード!$B$11,8,入力シート!J1499=置換コード!$B$12,9,入力シート!J1499=置換コード!$B$13,10)</f>
        <v>#N/A</v>
      </c>
      <c r="N1473" s="83" t="e">
        <f>_xlfn.IFS(入力シート!F1499=置換コード!$E$4,1,入力シート!F1499=置換コード!$E$5,2)</f>
        <v>#N/A</v>
      </c>
      <c r="O1473" s="83" t="e">
        <f t="shared" si="133"/>
        <v>#N/A</v>
      </c>
      <c r="P1473" s="83" t="e">
        <f t="shared" si="134"/>
        <v>#N/A</v>
      </c>
      <c r="Q1473" s="83" t="e">
        <f>_xlfn.IFS(入力シート!O1499=置換コード!$I$4,11,入力シート!O1499=置換コード!$I$5,21,入力シート!O1499=置換コード!$I$6,22,入力シート!O1499=置換コード!$I$7,23,入力シート!O1499=置換コード!$I$8,24,入力シート!O1499=置換コード!$I$9,25,入力シート!O1499=置換コード!$I$10,26,入力シート!O1499=置換コード!$I$11,31,入力シート!O1499=置換コード!$I$12,32,入力シート!O1499=置換コード!$I$13,33,入力シート!O1499=置換コード!$I$14,34,入力シート!O1499=置換コード!$I$15,35,入力シート!O1499=置換コード!$I$16,36,入力シート!O1499=置換コード!$I$17,37,入力シート!O1499=置換コード!$I$18,38,入力シート!O1499=置換コード!$I$19,41,入力シート!O1499=置換コード!$I$20,42,入力シート!O1499=置換コード!$I$21,43,入力シート!O1499=置換コード!$I$22,44,入力シート!O1499=置換コード!$I$23,51,入力シート!O1499=置換コード!$I$24,52,入力シート!O1499=置換コード!$I$25,53,入力シート!O1499=置換コード!$I$26,54,入力シート!O1499=置換コード!$I$27,55,入力シート!O1499=置換コード!$I$28,61,入力シート!O1499=置換コード!$I$29,62,入力シート!O1499=置換コード!$I$30,63,入力シート!O1499=置換コード!$I$31,64,入力シート!O1499=置換コード!$I$32,65,入力シート!O1499=置換コード!$I$33,66,入力シート!O1499=置換コード!$I$34,71,入力シート!O1499=置換コード!$I$35,72,入力シート!O1499=置換コード!$I$36,73,入力シート!O1499=置換コード!$I$37,74,入力シート!O1499=置換コード!$I$38,75,入力シート!O1499=置換コード!$I$39,76,入力シート!O1499=置換コード!$I$40,77,入力シート!O1499=置換コード!$I$41,78,入力シート!O1499=置換コード!$I$42,79,入力シート!O1499=置換コード!$I$43,81,入力シート!O1499=置換コード!$I$44,82,入力シート!O1499=置換コード!$I$45,83,入力シート!O1499=置換コード!$I$46,84,入力シート!O1499=置換コード!$I$47,85,入力シート!O1499=置換コード!$I$48,86,入力シート!O1499=置換コード!$I$49,87,入力シート!O1499=置換コード!$I$50,88,入力シート!O1499=置換コード!$I$51,90)</f>
        <v>#N/A</v>
      </c>
      <c r="R1473" s="83" t="e">
        <f t="shared" si="135"/>
        <v>#N/A</v>
      </c>
      <c r="S1473" s="83" t="str">
        <f>ASC(入力シート!N1499)</f>
        <v/>
      </c>
      <c r="T1473" s="83" t="str">
        <f>ASC(入力シート!P1499)</f>
        <v/>
      </c>
      <c r="U1473" s="83" t="str">
        <f>ASC(入力シート!Q1499)</f>
        <v/>
      </c>
      <c r="V1473" s="83" t="str">
        <f>ASC(入力シート!R1499)</f>
        <v/>
      </c>
      <c r="W1473" s="83" t="str">
        <f>ASC(入力シート!M1499)</f>
        <v/>
      </c>
      <c r="X1473" s="83" t="e">
        <f>_xlfn.IFS(入力シート!U1499=置換コード!$I$4,11,入力シート!U1499=置換コード!$I$5,21,入力シート!U1499=置換コード!$I$6,22,入力シート!U1499=置換コード!$I$7,23,入力シート!U1499=置換コード!$I$8,24,入力シート!U1499=置換コード!$I$9,25,入力シート!U1499=置換コード!$I$10,26,入力シート!U1499=置換コード!$I$11,31,入力シート!U1499=置換コード!$I$12,32,入力シート!U1499=置換コード!$I$13,33,入力シート!U1499=置換コード!$I$14,34,入力シート!U1499=置換コード!$I$15,35,入力シート!U1499=置換コード!$I$16,36,入力シート!U1499=置換コード!$I$17,37,入力シート!U1499=置換コード!$I$18,38,入力シート!U1499=置換コード!$I$19,41,入力シート!U1499=置換コード!$I$20,42,入力シート!U1499=置換コード!$I$21,43,入力シート!U1499=置換コード!$I$22,44,入力シート!U1499=置換コード!$I$23,51,入力シート!U1499=置換コード!$I$24,52,入力シート!U1499=置換コード!$I$25,53,入力シート!U1499=置換コード!$I$26,54,入力シート!U1499=置換コード!$I$27,55,入力シート!U1499=置換コード!$I$28,61,入力シート!U1499=置換コード!$I$29,62,入力シート!U1499=置換コード!$I$30,63,入力シート!U1499=置換コード!$I$31,64,入力シート!U1499=置換コード!$I$32,65,入力シート!U1499=置換コード!$I$33,66,入力シート!U1499=置換コード!$I$34,71,入力シート!U1499=置換コード!$I$35,72,入力シート!U1499=置換コード!$I$36,73,入力シート!U1499=置換コード!$I$37,74,入力シート!U1499=置換コード!$I$38,75,入力シート!U1499=置換コード!$I$39,76,入力シート!U1499=置換コード!$I$40,77,入力シート!U1499=置換コード!$I$41,78,入力シート!U1499=置換コード!$I$42,79,入力シート!U1499=置換コード!$I$43,81,入力シート!U1499=置換コード!$I$44,82,入力シート!U1499=置換コード!$I$45,83,入力シート!U1499=置換コード!$I$46,84,入力シート!U1499=置換コード!$I$47,85,入力シート!U1499=置換コード!$I$48,86,入力シート!U1499=置換コード!$I$49,87,入力シート!U1499=置換コード!$I$50,88,入力シート!U1499=置換コード!$I$51,90)</f>
        <v>#N/A</v>
      </c>
      <c r="Y1473" s="83" t="e">
        <f t="shared" si="136"/>
        <v>#N/A</v>
      </c>
      <c r="Z1473" s="83" t="str">
        <f>ASC(入力シート!T1499)</f>
        <v/>
      </c>
      <c r="AA1473" s="83" t="str">
        <f>ASC(入力シート!V1499)</f>
        <v/>
      </c>
      <c r="AB1473" s="83" t="str">
        <f>ASC(入力シート!W1499)</f>
        <v/>
      </c>
      <c r="AC1473" s="83" t="str">
        <f>ASC(入力シート!X1499)</f>
        <v/>
      </c>
      <c r="AD1473" s="83" t="str">
        <f>ASC(入力シート!S1499)</f>
        <v/>
      </c>
      <c r="AE1473" s="83" t="str">
        <f>IF(入力シート!D1499=0,"",入力シート!D1499)</f>
        <v/>
      </c>
      <c r="AF1473" s="83">
        <f>IF(入力シート!G1499="無し",1,2)</f>
        <v>2</v>
      </c>
      <c r="AG1473" s="85" t="str">
        <f t="shared" ca="1" si="137"/>
        <v>20240213</v>
      </c>
      <c r="AH1473" s="83">
        <f>IF(入力シート!Y1499="有り",2,1)</f>
        <v>1</v>
      </c>
      <c r="AI1473" s="83">
        <f>IF(入力シート!Z1499="有り",2,1)</f>
        <v>1</v>
      </c>
      <c r="AJ1473" s="83">
        <f>IF(入力シート!AA1499="有り",2,1)</f>
        <v>1</v>
      </c>
      <c r="AK1473" s="83">
        <f>IF(入力シート!AB1499="有り",2,1)</f>
        <v>1</v>
      </c>
      <c r="AL1473" s="83">
        <f>IF(入力シート!AC1499="有り",2,1)</f>
        <v>1</v>
      </c>
      <c r="AM1473" s="83">
        <f>IF(入力シート!AD1499="有り",2,1)</f>
        <v>1</v>
      </c>
      <c r="AN1473" s="83">
        <f>IF(入力シート!AE1499="有り",2,1)</f>
        <v>1</v>
      </c>
      <c r="AO1473" s="83">
        <f>IF(入力シート!H1499="必要(\4,950)",1,0)</f>
        <v>0</v>
      </c>
    </row>
    <row r="1474" spans="5:41" x14ac:dyDescent="0.4">
      <c r="E1474" s="85" t="str">
        <f t="shared" ca="1" si="132"/>
        <v>20240213</v>
      </c>
      <c r="F1474" s="83" t="str">
        <f>DBCS(入力シート!A1500)</f>
        <v/>
      </c>
      <c r="G1474" s="83" t="str">
        <f>(ASC(SUBSTITUTE(SUBSTITUTE(入力シート!B1500,"　","")," ","")))</f>
        <v/>
      </c>
      <c r="H1474" s="83" t="str">
        <f>ASC(入力シート!C1500)</f>
        <v/>
      </c>
      <c r="I1474" s="83" t="str">
        <f>IF(入力シート!E1500=0,"",入力シート!E1500)</f>
        <v/>
      </c>
      <c r="J1474" s="83" t="str">
        <f>IF(入力シート!I1500=0,"",入力シート!I1500)</f>
        <v/>
      </c>
      <c r="K1474" s="83" t="str">
        <f>DBCS(入力シート!K1500)</f>
        <v/>
      </c>
      <c r="L1474" s="83" t="str">
        <f>ASC(入力シート!L1500)</f>
        <v/>
      </c>
      <c r="M1474" s="83" t="e">
        <f>_xlfn.IFS(入力シート!J1500=置換コード!$B$4,1,入力シート!J1500=置換コード!$B$5,2,入力シート!J1500=置換コード!$B$6,3,入力シート!J1500=置換コード!$B$7,4,入力シート!J1500=置換コード!$B$8,5,入力シート!J1500=置換コード!$B$9,6,入力シート!J1500=置換コード!$B$10,7,入力シート!J1500=置換コード!$B$11,8,入力シート!J1500=置換コード!$B$12,9,入力シート!J1500=置換コード!$B$13,10)</f>
        <v>#N/A</v>
      </c>
      <c r="N1474" s="83" t="e">
        <f>_xlfn.IFS(入力シート!F1500=置換コード!$E$4,1,入力シート!F1500=置換コード!$E$5,2)</f>
        <v>#N/A</v>
      </c>
      <c r="O1474" s="83" t="e">
        <f t="shared" si="133"/>
        <v>#N/A</v>
      </c>
      <c r="P1474" s="83" t="e">
        <f t="shared" si="134"/>
        <v>#N/A</v>
      </c>
      <c r="Q1474" s="83" t="e">
        <f>_xlfn.IFS(入力シート!O1500=置換コード!$I$4,11,入力シート!O1500=置換コード!$I$5,21,入力シート!O1500=置換コード!$I$6,22,入力シート!O1500=置換コード!$I$7,23,入力シート!O1500=置換コード!$I$8,24,入力シート!O1500=置換コード!$I$9,25,入力シート!O1500=置換コード!$I$10,26,入力シート!O1500=置換コード!$I$11,31,入力シート!O1500=置換コード!$I$12,32,入力シート!O1500=置換コード!$I$13,33,入力シート!O1500=置換コード!$I$14,34,入力シート!O1500=置換コード!$I$15,35,入力シート!O1500=置換コード!$I$16,36,入力シート!O1500=置換コード!$I$17,37,入力シート!O1500=置換コード!$I$18,38,入力シート!O1500=置換コード!$I$19,41,入力シート!O1500=置換コード!$I$20,42,入力シート!O1500=置換コード!$I$21,43,入力シート!O1500=置換コード!$I$22,44,入力シート!O1500=置換コード!$I$23,51,入力シート!O1500=置換コード!$I$24,52,入力シート!O1500=置換コード!$I$25,53,入力シート!O1500=置換コード!$I$26,54,入力シート!O1500=置換コード!$I$27,55,入力シート!O1500=置換コード!$I$28,61,入力シート!O1500=置換コード!$I$29,62,入力シート!O1500=置換コード!$I$30,63,入力シート!O1500=置換コード!$I$31,64,入力シート!O1500=置換コード!$I$32,65,入力シート!O1500=置換コード!$I$33,66,入力シート!O1500=置換コード!$I$34,71,入力シート!O1500=置換コード!$I$35,72,入力シート!O1500=置換コード!$I$36,73,入力シート!O1500=置換コード!$I$37,74,入力シート!O1500=置換コード!$I$38,75,入力シート!O1500=置換コード!$I$39,76,入力シート!O1500=置換コード!$I$40,77,入力シート!O1500=置換コード!$I$41,78,入力シート!O1500=置換コード!$I$42,79,入力シート!O1500=置換コード!$I$43,81,入力シート!O1500=置換コード!$I$44,82,入力シート!O1500=置換コード!$I$45,83,入力シート!O1500=置換コード!$I$46,84,入力シート!O1500=置換コード!$I$47,85,入力シート!O1500=置換コード!$I$48,86,入力シート!O1500=置換コード!$I$49,87,入力シート!O1500=置換コード!$I$50,88,入力シート!O1500=置換コード!$I$51,90)</f>
        <v>#N/A</v>
      </c>
      <c r="R1474" s="83" t="e">
        <f t="shared" si="135"/>
        <v>#N/A</v>
      </c>
      <c r="S1474" s="83" t="str">
        <f>ASC(入力シート!N1500)</f>
        <v/>
      </c>
      <c r="T1474" s="83" t="str">
        <f>ASC(入力シート!P1500)</f>
        <v/>
      </c>
      <c r="U1474" s="83" t="str">
        <f>ASC(入力シート!Q1500)</f>
        <v/>
      </c>
      <c r="V1474" s="83" t="str">
        <f>ASC(入力シート!R1500)</f>
        <v/>
      </c>
      <c r="W1474" s="83" t="str">
        <f>ASC(入力シート!M1500)</f>
        <v/>
      </c>
      <c r="X1474" s="83" t="e">
        <f>_xlfn.IFS(入力シート!U1500=置換コード!$I$4,11,入力シート!U1500=置換コード!$I$5,21,入力シート!U1500=置換コード!$I$6,22,入力シート!U1500=置換コード!$I$7,23,入力シート!U1500=置換コード!$I$8,24,入力シート!U1500=置換コード!$I$9,25,入力シート!U1500=置換コード!$I$10,26,入力シート!U1500=置換コード!$I$11,31,入力シート!U1500=置換コード!$I$12,32,入力シート!U1500=置換コード!$I$13,33,入力シート!U1500=置換コード!$I$14,34,入力シート!U1500=置換コード!$I$15,35,入力シート!U1500=置換コード!$I$16,36,入力シート!U1500=置換コード!$I$17,37,入力シート!U1500=置換コード!$I$18,38,入力シート!U1500=置換コード!$I$19,41,入力シート!U1500=置換コード!$I$20,42,入力シート!U1500=置換コード!$I$21,43,入力シート!U1500=置換コード!$I$22,44,入力シート!U1500=置換コード!$I$23,51,入力シート!U1500=置換コード!$I$24,52,入力シート!U1500=置換コード!$I$25,53,入力シート!U1500=置換コード!$I$26,54,入力シート!U1500=置換コード!$I$27,55,入力シート!U1500=置換コード!$I$28,61,入力シート!U1500=置換コード!$I$29,62,入力シート!U1500=置換コード!$I$30,63,入力シート!U1500=置換コード!$I$31,64,入力シート!U1500=置換コード!$I$32,65,入力シート!U1500=置換コード!$I$33,66,入力シート!U1500=置換コード!$I$34,71,入力シート!U1500=置換コード!$I$35,72,入力シート!U1500=置換コード!$I$36,73,入力シート!U1500=置換コード!$I$37,74,入力シート!U1500=置換コード!$I$38,75,入力シート!U1500=置換コード!$I$39,76,入力シート!U1500=置換コード!$I$40,77,入力シート!U1500=置換コード!$I$41,78,入力シート!U1500=置換コード!$I$42,79,入力シート!U1500=置換コード!$I$43,81,入力シート!U1500=置換コード!$I$44,82,入力シート!U1500=置換コード!$I$45,83,入力シート!U1500=置換コード!$I$46,84,入力シート!U1500=置換コード!$I$47,85,入力シート!U1500=置換コード!$I$48,86,入力シート!U1500=置換コード!$I$49,87,入力シート!U1500=置換コード!$I$50,88,入力シート!U1500=置換コード!$I$51,90)</f>
        <v>#N/A</v>
      </c>
      <c r="Y1474" s="83" t="e">
        <f t="shared" si="136"/>
        <v>#N/A</v>
      </c>
      <c r="Z1474" s="83" t="str">
        <f>ASC(入力シート!T1500)</f>
        <v/>
      </c>
      <c r="AA1474" s="83" t="str">
        <f>ASC(入力シート!V1500)</f>
        <v/>
      </c>
      <c r="AB1474" s="83" t="str">
        <f>ASC(入力シート!W1500)</f>
        <v/>
      </c>
      <c r="AC1474" s="83" t="str">
        <f>ASC(入力シート!X1500)</f>
        <v/>
      </c>
      <c r="AD1474" s="83" t="str">
        <f>ASC(入力シート!S1500)</f>
        <v/>
      </c>
      <c r="AE1474" s="83" t="str">
        <f>IF(入力シート!D1500=0,"",入力シート!D1500)</f>
        <v/>
      </c>
      <c r="AF1474" s="83">
        <f>IF(入力シート!G1500="無し",1,2)</f>
        <v>2</v>
      </c>
      <c r="AG1474" s="85" t="str">
        <f t="shared" ca="1" si="137"/>
        <v>20240213</v>
      </c>
      <c r="AH1474" s="83">
        <f>IF(入力シート!Y1500="有り",2,1)</f>
        <v>1</v>
      </c>
      <c r="AI1474" s="83">
        <f>IF(入力シート!Z1500="有り",2,1)</f>
        <v>1</v>
      </c>
      <c r="AJ1474" s="83">
        <f>IF(入力シート!AA1500="有り",2,1)</f>
        <v>1</v>
      </c>
      <c r="AK1474" s="83">
        <f>IF(入力シート!AB1500="有り",2,1)</f>
        <v>1</v>
      </c>
      <c r="AL1474" s="83">
        <f>IF(入力シート!AC1500="有り",2,1)</f>
        <v>1</v>
      </c>
      <c r="AM1474" s="83">
        <f>IF(入力シート!AD1500="有り",2,1)</f>
        <v>1</v>
      </c>
      <c r="AN1474" s="83">
        <f>IF(入力シート!AE1500="有り",2,1)</f>
        <v>1</v>
      </c>
      <c r="AO1474" s="83">
        <f>IF(入力シート!H1500="必要(\4,950)",1,0)</f>
        <v>0</v>
      </c>
    </row>
    <row r="1475" spans="5:41" x14ac:dyDescent="0.4">
      <c r="E1475" s="85" t="str">
        <f t="shared" ref="E1475:E1538" ca="1" si="138">TEXT(TODAY(), "yyyymmdd")</f>
        <v>20240213</v>
      </c>
      <c r="F1475" s="83" t="str">
        <f>DBCS(入力シート!A1501)</f>
        <v/>
      </c>
      <c r="G1475" s="83" t="str">
        <f>(ASC(SUBSTITUTE(SUBSTITUTE(入力シート!B1501,"　","")," ","")))</f>
        <v/>
      </c>
      <c r="H1475" s="83" t="str">
        <f>ASC(入力シート!C1501)</f>
        <v/>
      </c>
      <c r="I1475" s="83" t="str">
        <f>IF(入力シート!E1501=0,"",入力シート!E1501)</f>
        <v/>
      </c>
      <c r="J1475" s="83" t="str">
        <f>IF(入力シート!I1501=0,"",入力シート!I1501)</f>
        <v/>
      </c>
      <c r="K1475" s="83" t="str">
        <f>DBCS(入力シート!K1501)</f>
        <v/>
      </c>
      <c r="L1475" s="83" t="str">
        <f>ASC(入力シート!L1501)</f>
        <v/>
      </c>
      <c r="M1475" s="83" t="e">
        <f>_xlfn.IFS(入力シート!J1501=置換コード!$B$4,1,入力シート!J1501=置換コード!$B$5,2,入力シート!J1501=置換コード!$B$6,3,入力シート!J1501=置換コード!$B$7,4,入力シート!J1501=置換コード!$B$8,5,入力シート!J1501=置換コード!$B$9,6,入力シート!J1501=置換コード!$B$10,7,入力シート!J1501=置換コード!$B$11,8,入力シート!J1501=置換コード!$B$12,9,入力シート!J1501=置換コード!$B$13,10)</f>
        <v>#N/A</v>
      </c>
      <c r="N1475" s="83" t="e">
        <f>_xlfn.IFS(入力シート!F1501=置換コード!$E$4,1,入力シート!F1501=置換コード!$E$5,2)</f>
        <v>#N/A</v>
      </c>
      <c r="O1475" s="83" t="e">
        <f t="shared" ref="O1475:O1538" si="139">IF(N1475=1,X1475,Q1475)</f>
        <v>#N/A</v>
      </c>
      <c r="P1475" s="83" t="e">
        <f t="shared" ref="P1475:P1538" si="140">IF(N1475=1,Y1475,R1475)</f>
        <v>#N/A</v>
      </c>
      <c r="Q1475" s="83" t="e">
        <f>_xlfn.IFS(入力シート!O1501=置換コード!$I$4,11,入力シート!O1501=置換コード!$I$5,21,入力シート!O1501=置換コード!$I$6,22,入力シート!O1501=置換コード!$I$7,23,入力シート!O1501=置換コード!$I$8,24,入力シート!O1501=置換コード!$I$9,25,入力シート!O1501=置換コード!$I$10,26,入力シート!O1501=置換コード!$I$11,31,入力シート!O1501=置換コード!$I$12,32,入力シート!O1501=置換コード!$I$13,33,入力シート!O1501=置換コード!$I$14,34,入力シート!O1501=置換コード!$I$15,35,入力シート!O1501=置換コード!$I$16,36,入力シート!O1501=置換コード!$I$17,37,入力シート!O1501=置換コード!$I$18,38,入力シート!O1501=置換コード!$I$19,41,入力シート!O1501=置換コード!$I$20,42,入力シート!O1501=置換コード!$I$21,43,入力シート!O1501=置換コード!$I$22,44,入力シート!O1501=置換コード!$I$23,51,入力シート!O1501=置換コード!$I$24,52,入力シート!O1501=置換コード!$I$25,53,入力シート!O1501=置換コード!$I$26,54,入力シート!O1501=置換コード!$I$27,55,入力シート!O1501=置換コード!$I$28,61,入力シート!O1501=置換コード!$I$29,62,入力シート!O1501=置換コード!$I$30,63,入力シート!O1501=置換コード!$I$31,64,入力シート!O1501=置換コード!$I$32,65,入力シート!O1501=置換コード!$I$33,66,入力シート!O1501=置換コード!$I$34,71,入力シート!O1501=置換コード!$I$35,72,入力シート!O1501=置換コード!$I$36,73,入力シート!O1501=置換コード!$I$37,74,入力シート!O1501=置換コード!$I$38,75,入力シート!O1501=置換コード!$I$39,76,入力シート!O1501=置換コード!$I$40,77,入力シート!O1501=置換コード!$I$41,78,入力シート!O1501=置換コード!$I$42,79,入力シート!O1501=置換コード!$I$43,81,入力シート!O1501=置換コード!$I$44,82,入力シート!O1501=置換コード!$I$45,83,入力シート!O1501=置換コード!$I$46,84,入力シート!O1501=置換コード!$I$47,85,入力シート!O1501=置換コード!$I$48,86,入力シート!O1501=置換コード!$I$49,87,入力シート!O1501=置換コード!$I$50,88,入力シート!O1501=置換コード!$I$51,90)</f>
        <v>#N/A</v>
      </c>
      <c r="R1475" s="83" t="e">
        <f t="shared" ref="R1475:R1538" si="141">ROUNDDOWN(Q1475,-1)</f>
        <v>#N/A</v>
      </c>
      <c r="S1475" s="83" t="str">
        <f>ASC(入力シート!N1501)</f>
        <v/>
      </c>
      <c r="T1475" s="83" t="str">
        <f>ASC(入力シート!P1501)</f>
        <v/>
      </c>
      <c r="U1475" s="83" t="str">
        <f>ASC(入力シート!Q1501)</f>
        <v/>
      </c>
      <c r="V1475" s="83" t="str">
        <f>ASC(入力シート!R1501)</f>
        <v/>
      </c>
      <c r="W1475" s="83" t="str">
        <f>ASC(入力シート!M1501)</f>
        <v/>
      </c>
      <c r="X1475" s="83" t="e">
        <f>_xlfn.IFS(入力シート!U1501=置換コード!$I$4,11,入力シート!U1501=置換コード!$I$5,21,入力シート!U1501=置換コード!$I$6,22,入力シート!U1501=置換コード!$I$7,23,入力シート!U1501=置換コード!$I$8,24,入力シート!U1501=置換コード!$I$9,25,入力シート!U1501=置換コード!$I$10,26,入力シート!U1501=置換コード!$I$11,31,入力シート!U1501=置換コード!$I$12,32,入力シート!U1501=置換コード!$I$13,33,入力シート!U1501=置換コード!$I$14,34,入力シート!U1501=置換コード!$I$15,35,入力シート!U1501=置換コード!$I$16,36,入力シート!U1501=置換コード!$I$17,37,入力シート!U1501=置換コード!$I$18,38,入力シート!U1501=置換コード!$I$19,41,入力シート!U1501=置換コード!$I$20,42,入力シート!U1501=置換コード!$I$21,43,入力シート!U1501=置換コード!$I$22,44,入力シート!U1501=置換コード!$I$23,51,入力シート!U1501=置換コード!$I$24,52,入力シート!U1501=置換コード!$I$25,53,入力シート!U1501=置換コード!$I$26,54,入力シート!U1501=置換コード!$I$27,55,入力シート!U1501=置換コード!$I$28,61,入力シート!U1501=置換コード!$I$29,62,入力シート!U1501=置換コード!$I$30,63,入力シート!U1501=置換コード!$I$31,64,入力シート!U1501=置換コード!$I$32,65,入力シート!U1501=置換コード!$I$33,66,入力シート!U1501=置換コード!$I$34,71,入力シート!U1501=置換コード!$I$35,72,入力シート!U1501=置換コード!$I$36,73,入力シート!U1501=置換コード!$I$37,74,入力シート!U1501=置換コード!$I$38,75,入力シート!U1501=置換コード!$I$39,76,入力シート!U1501=置換コード!$I$40,77,入力シート!U1501=置換コード!$I$41,78,入力シート!U1501=置換コード!$I$42,79,入力シート!U1501=置換コード!$I$43,81,入力シート!U1501=置換コード!$I$44,82,入力シート!U1501=置換コード!$I$45,83,入力シート!U1501=置換コード!$I$46,84,入力シート!U1501=置換コード!$I$47,85,入力シート!U1501=置換コード!$I$48,86,入力シート!U1501=置換コード!$I$49,87,入力シート!U1501=置換コード!$I$50,88,入力シート!U1501=置換コード!$I$51,90)</f>
        <v>#N/A</v>
      </c>
      <c r="Y1475" s="83" t="e">
        <f t="shared" ref="Y1475:Y1538" si="142">ROUNDDOWN(X1475,-1)</f>
        <v>#N/A</v>
      </c>
      <c r="Z1475" s="83" t="str">
        <f>ASC(入力シート!T1501)</f>
        <v/>
      </c>
      <c r="AA1475" s="83" t="str">
        <f>ASC(入力シート!V1501)</f>
        <v/>
      </c>
      <c r="AB1475" s="83" t="str">
        <f>ASC(入力シート!W1501)</f>
        <v/>
      </c>
      <c r="AC1475" s="83" t="str">
        <f>ASC(入力シート!X1501)</f>
        <v/>
      </c>
      <c r="AD1475" s="83" t="str">
        <f>ASC(入力シート!S1501)</f>
        <v/>
      </c>
      <c r="AE1475" s="83" t="str">
        <f>IF(入力シート!D1501=0,"",入力シート!D1501)</f>
        <v/>
      </c>
      <c r="AF1475" s="83">
        <f>IF(入力シート!G1501="無し",1,2)</f>
        <v>2</v>
      </c>
      <c r="AG1475" s="85" t="str">
        <f t="shared" ref="AG1475:AG1538" ca="1" si="143">TEXT(TODAY(), "yyyymmdd")</f>
        <v>20240213</v>
      </c>
      <c r="AH1475" s="83">
        <f>IF(入力シート!Y1501="有り",2,1)</f>
        <v>1</v>
      </c>
      <c r="AI1475" s="83">
        <f>IF(入力シート!Z1501="有り",2,1)</f>
        <v>1</v>
      </c>
      <c r="AJ1475" s="83">
        <f>IF(入力シート!AA1501="有り",2,1)</f>
        <v>1</v>
      </c>
      <c r="AK1475" s="83">
        <f>IF(入力シート!AB1501="有り",2,1)</f>
        <v>1</v>
      </c>
      <c r="AL1475" s="83">
        <f>IF(入力シート!AC1501="有り",2,1)</f>
        <v>1</v>
      </c>
      <c r="AM1475" s="83">
        <f>IF(入力シート!AD1501="有り",2,1)</f>
        <v>1</v>
      </c>
      <c r="AN1475" s="83">
        <f>IF(入力シート!AE1501="有り",2,1)</f>
        <v>1</v>
      </c>
      <c r="AO1475" s="83">
        <f>IF(入力シート!H1501="必要(\4,950)",1,0)</f>
        <v>0</v>
      </c>
    </row>
    <row r="1476" spans="5:41" x14ac:dyDescent="0.4">
      <c r="E1476" s="85" t="str">
        <f t="shared" ca="1" si="138"/>
        <v>20240213</v>
      </c>
      <c r="F1476" s="83" t="str">
        <f>DBCS(入力シート!A1502)</f>
        <v/>
      </c>
      <c r="G1476" s="83" t="str">
        <f>(ASC(SUBSTITUTE(SUBSTITUTE(入力シート!B1502,"　","")," ","")))</f>
        <v/>
      </c>
      <c r="H1476" s="83" t="str">
        <f>ASC(入力シート!C1502)</f>
        <v/>
      </c>
      <c r="I1476" s="83" t="str">
        <f>IF(入力シート!E1502=0,"",入力シート!E1502)</f>
        <v/>
      </c>
      <c r="J1476" s="83" t="str">
        <f>IF(入力シート!I1502=0,"",入力シート!I1502)</f>
        <v/>
      </c>
      <c r="K1476" s="83" t="str">
        <f>DBCS(入力シート!K1502)</f>
        <v/>
      </c>
      <c r="L1476" s="83" t="str">
        <f>ASC(入力シート!L1502)</f>
        <v/>
      </c>
      <c r="M1476" s="83" t="e">
        <f>_xlfn.IFS(入力シート!J1502=置換コード!$B$4,1,入力シート!J1502=置換コード!$B$5,2,入力シート!J1502=置換コード!$B$6,3,入力シート!J1502=置換コード!$B$7,4,入力シート!J1502=置換コード!$B$8,5,入力シート!J1502=置換コード!$B$9,6,入力シート!J1502=置換コード!$B$10,7,入力シート!J1502=置換コード!$B$11,8,入力シート!J1502=置換コード!$B$12,9,入力シート!J1502=置換コード!$B$13,10)</f>
        <v>#N/A</v>
      </c>
      <c r="N1476" s="83" t="e">
        <f>_xlfn.IFS(入力シート!F1502=置換コード!$E$4,1,入力シート!F1502=置換コード!$E$5,2)</f>
        <v>#N/A</v>
      </c>
      <c r="O1476" s="83" t="e">
        <f t="shared" si="139"/>
        <v>#N/A</v>
      </c>
      <c r="P1476" s="83" t="e">
        <f t="shared" si="140"/>
        <v>#N/A</v>
      </c>
      <c r="Q1476" s="83" t="e">
        <f>_xlfn.IFS(入力シート!O1502=置換コード!$I$4,11,入力シート!O1502=置換コード!$I$5,21,入力シート!O1502=置換コード!$I$6,22,入力シート!O1502=置換コード!$I$7,23,入力シート!O1502=置換コード!$I$8,24,入力シート!O1502=置換コード!$I$9,25,入力シート!O1502=置換コード!$I$10,26,入力シート!O1502=置換コード!$I$11,31,入力シート!O1502=置換コード!$I$12,32,入力シート!O1502=置換コード!$I$13,33,入力シート!O1502=置換コード!$I$14,34,入力シート!O1502=置換コード!$I$15,35,入力シート!O1502=置換コード!$I$16,36,入力シート!O1502=置換コード!$I$17,37,入力シート!O1502=置換コード!$I$18,38,入力シート!O1502=置換コード!$I$19,41,入力シート!O1502=置換コード!$I$20,42,入力シート!O1502=置換コード!$I$21,43,入力シート!O1502=置換コード!$I$22,44,入力シート!O1502=置換コード!$I$23,51,入力シート!O1502=置換コード!$I$24,52,入力シート!O1502=置換コード!$I$25,53,入力シート!O1502=置換コード!$I$26,54,入力シート!O1502=置換コード!$I$27,55,入力シート!O1502=置換コード!$I$28,61,入力シート!O1502=置換コード!$I$29,62,入力シート!O1502=置換コード!$I$30,63,入力シート!O1502=置換コード!$I$31,64,入力シート!O1502=置換コード!$I$32,65,入力シート!O1502=置換コード!$I$33,66,入力シート!O1502=置換コード!$I$34,71,入力シート!O1502=置換コード!$I$35,72,入力シート!O1502=置換コード!$I$36,73,入力シート!O1502=置換コード!$I$37,74,入力シート!O1502=置換コード!$I$38,75,入力シート!O1502=置換コード!$I$39,76,入力シート!O1502=置換コード!$I$40,77,入力シート!O1502=置換コード!$I$41,78,入力シート!O1502=置換コード!$I$42,79,入力シート!O1502=置換コード!$I$43,81,入力シート!O1502=置換コード!$I$44,82,入力シート!O1502=置換コード!$I$45,83,入力シート!O1502=置換コード!$I$46,84,入力シート!O1502=置換コード!$I$47,85,入力シート!O1502=置換コード!$I$48,86,入力シート!O1502=置換コード!$I$49,87,入力シート!O1502=置換コード!$I$50,88,入力シート!O1502=置換コード!$I$51,90)</f>
        <v>#N/A</v>
      </c>
      <c r="R1476" s="83" t="e">
        <f t="shared" si="141"/>
        <v>#N/A</v>
      </c>
      <c r="S1476" s="83" t="str">
        <f>ASC(入力シート!N1502)</f>
        <v/>
      </c>
      <c r="T1476" s="83" t="str">
        <f>ASC(入力シート!P1502)</f>
        <v/>
      </c>
      <c r="U1476" s="83" t="str">
        <f>ASC(入力シート!Q1502)</f>
        <v/>
      </c>
      <c r="V1476" s="83" t="str">
        <f>ASC(入力シート!R1502)</f>
        <v/>
      </c>
      <c r="W1476" s="83" t="str">
        <f>ASC(入力シート!M1502)</f>
        <v/>
      </c>
      <c r="X1476" s="83" t="e">
        <f>_xlfn.IFS(入力シート!U1502=置換コード!$I$4,11,入力シート!U1502=置換コード!$I$5,21,入力シート!U1502=置換コード!$I$6,22,入力シート!U1502=置換コード!$I$7,23,入力シート!U1502=置換コード!$I$8,24,入力シート!U1502=置換コード!$I$9,25,入力シート!U1502=置換コード!$I$10,26,入力シート!U1502=置換コード!$I$11,31,入力シート!U1502=置換コード!$I$12,32,入力シート!U1502=置換コード!$I$13,33,入力シート!U1502=置換コード!$I$14,34,入力シート!U1502=置換コード!$I$15,35,入力シート!U1502=置換コード!$I$16,36,入力シート!U1502=置換コード!$I$17,37,入力シート!U1502=置換コード!$I$18,38,入力シート!U1502=置換コード!$I$19,41,入力シート!U1502=置換コード!$I$20,42,入力シート!U1502=置換コード!$I$21,43,入力シート!U1502=置換コード!$I$22,44,入力シート!U1502=置換コード!$I$23,51,入力シート!U1502=置換コード!$I$24,52,入力シート!U1502=置換コード!$I$25,53,入力シート!U1502=置換コード!$I$26,54,入力シート!U1502=置換コード!$I$27,55,入力シート!U1502=置換コード!$I$28,61,入力シート!U1502=置換コード!$I$29,62,入力シート!U1502=置換コード!$I$30,63,入力シート!U1502=置換コード!$I$31,64,入力シート!U1502=置換コード!$I$32,65,入力シート!U1502=置換コード!$I$33,66,入力シート!U1502=置換コード!$I$34,71,入力シート!U1502=置換コード!$I$35,72,入力シート!U1502=置換コード!$I$36,73,入力シート!U1502=置換コード!$I$37,74,入力シート!U1502=置換コード!$I$38,75,入力シート!U1502=置換コード!$I$39,76,入力シート!U1502=置換コード!$I$40,77,入力シート!U1502=置換コード!$I$41,78,入力シート!U1502=置換コード!$I$42,79,入力シート!U1502=置換コード!$I$43,81,入力シート!U1502=置換コード!$I$44,82,入力シート!U1502=置換コード!$I$45,83,入力シート!U1502=置換コード!$I$46,84,入力シート!U1502=置換コード!$I$47,85,入力シート!U1502=置換コード!$I$48,86,入力シート!U1502=置換コード!$I$49,87,入力シート!U1502=置換コード!$I$50,88,入力シート!U1502=置換コード!$I$51,90)</f>
        <v>#N/A</v>
      </c>
      <c r="Y1476" s="83" t="e">
        <f t="shared" si="142"/>
        <v>#N/A</v>
      </c>
      <c r="Z1476" s="83" t="str">
        <f>ASC(入力シート!T1502)</f>
        <v/>
      </c>
      <c r="AA1476" s="83" t="str">
        <f>ASC(入力シート!V1502)</f>
        <v/>
      </c>
      <c r="AB1476" s="83" t="str">
        <f>ASC(入力シート!W1502)</f>
        <v/>
      </c>
      <c r="AC1476" s="83" t="str">
        <f>ASC(入力シート!X1502)</f>
        <v/>
      </c>
      <c r="AD1476" s="83" t="str">
        <f>ASC(入力シート!S1502)</f>
        <v/>
      </c>
      <c r="AE1476" s="83" t="str">
        <f>IF(入力シート!D1502=0,"",入力シート!D1502)</f>
        <v/>
      </c>
      <c r="AF1476" s="83">
        <f>IF(入力シート!G1502="無し",1,2)</f>
        <v>2</v>
      </c>
      <c r="AG1476" s="85" t="str">
        <f t="shared" ca="1" si="143"/>
        <v>20240213</v>
      </c>
      <c r="AH1476" s="83">
        <f>IF(入力シート!Y1502="有り",2,1)</f>
        <v>1</v>
      </c>
      <c r="AI1476" s="83">
        <f>IF(入力シート!Z1502="有り",2,1)</f>
        <v>1</v>
      </c>
      <c r="AJ1476" s="83">
        <f>IF(入力シート!AA1502="有り",2,1)</f>
        <v>1</v>
      </c>
      <c r="AK1476" s="83">
        <f>IF(入力シート!AB1502="有り",2,1)</f>
        <v>1</v>
      </c>
      <c r="AL1476" s="83">
        <f>IF(入力シート!AC1502="有り",2,1)</f>
        <v>1</v>
      </c>
      <c r="AM1476" s="83">
        <f>IF(入力シート!AD1502="有り",2,1)</f>
        <v>1</v>
      </c>
      <c r="AN1476" s="83">
        <f>IF(入力シート!AE1502="有り",2,1)</f>
        <v>1</v>
      </c>
      <c r="AO1476" s="83">
        <f>IF(入力シート!H1502="必要(\4,950)",1,0)</f>
        <v>0</v>
      </c>
    </row>
    <row r="1477" spans="5:41" x14ac:dyDescent="0.4">
      <c r="E1477" s="85" t="str">
        <f t="shared" ca="1" si="138"/>
        <v>20240213</v>
      </c>
      <c r="F1477" s="83" t="str">
        <f>DBCS(入力シート!A1503)</f>
        <v/>
      </c>
      <c r="G1477" s="83" t="str">
        <f>(ASC(SUBSTITUTE(SUBSTITUTE(入力シート!B1503,"　","")," ","")))</f>
        <v/>
      </c>
      <c r="H1477" s="83" t="str">
        <f>ASC(入力シート!C1503)</f>
        <v/>
      </c>
      <c r="I1477" s="83" t="str">
        <f>IF(入力シート!E1503=0,"",入力シート!E1503)</f>
        <v/>
      </c>
      <c r="J1477" s="83" t="str">
        <f>IF(入力シート!I1503=0,"",入力シート!I1503)</f>
        <v/>
      </c>
      <c r="K1477" s="83" t="str">
        <f>DBCS(入力シート!K1503)</f>
        <v/>
      </c>
      <c r="L1477" s="83" t="str">
        <f>ASC(入力シート!L1503)</f>
        <v/>
      </c>
      <c r="M1477" s="83" t="e">
        <f>_xlfn.IFS(入力シート!J1503=置換コード!$B$4,1,入力シート!J1503=置換コード!$B$5,2,入力シート!J1503=置換コード!$B$6,3,入力シート!J1503=置換コード!$B$7,4,入力シート!J1503=置換コード!$B$8,5,入力シート!J1503=置換コード!$B$9,6,入力シート!J1503=置換コード!$B$10,7,入力シート!J1503=置換コード!$B$11,8,入力シート!J1503=置換コード!$B$12,9,入力シート!J1503=置換コード!$B$13,10)</f>
        <v>#N/A</v>
      </c>
      <c r="N1477" s="83" t="e">
        <f>_xlfn.IFS(入力シート!F1503=置換コード!$E$4,1,入力シート!F1503=置換コード!$E$5,2)</f>
        <v>#N/A</v>
      </c>
      <c r="O1477" s="83" t="e">
        <f t="shared" si="139"/>
        <v>#N/A</v>
      </c>
      <c r="P1477" s="83" t="e">
        <f t="shared" si="140"/>
        <v>#N/A</v>
      </c>
      <c r="Q1477" s="83" t="e">
        <f>_xlfn.IFS(入力シート!O1503=置換コード!$I$4,11,入力シート!O1503=置換コード!$I$5,21,入力シート!O1503=置換コード!$I$6,22,入力シート!O1503=置換コード!$I$7,23,入力シート!O1503=置換コード!$I$8,24,入力シート!O1503=置換コード!$I$9,25,入力シート!O1503=置換コード!$I$10,26,入力シート!O1503=置換コード!$I$11,31,入力シート!O1503=置換コード!$I$12,32,入力シート!O1503=置換コード!$I$13,33,入力シート!O1503=置換コード!$I$14,34,入力シート!O1503=置換コード!$I$15,35,入力シート!O1503=置換コード!$I$16,36,入力シート!O1503=置換コード!$I$17,37,入力シート!O1503=置換コード!$I$18,38,入力シート!O1503=置換コード!$I$19,41,入力シート!O1503=置換コード!$I$20,42,入力シート!O1503=置換コード!$I$21,43,入力シート!O1503=置換コード!$I$22,44,入力シート!O1503=置換コード!$I$23,51,入力シート!O1503=置換コード!$I$24,52,入力シート!O1503=置換コード!$I$25,53,入力シート!O1503=置換コード!$I$26,54,入力シート!O1503=置換コード!$I$27,55,入力シート!O1503=置換コード!$I$28,61,入力シート!O1503=置換コード!$I$29,62,入力シート!O1503=置換コード!$I$30,63,入力シート!O1503=置換コード!$I$31,64,入力シート!O1503=置換コード!$I$32,65,入力シート!O1503=置換コード!$I$33,66,入力シート!O1503=置換コード!$I$34,71,入力シート!O1503=置換コード!$I$35,72,入力シート!O1503=置換コード!$I$36,73,入力シート!O1503=置換コード!$I$37,74,入力シート!O1503=置換コード!$I$38,75,入力シート!O1503=置換コード!$I$39,76,入力シート!O1503=置換コード!$I$40,77,入力シート!O1503=置換コード!$I$41,78,入力シート!O1503=置換コード!$I$42,79,入力シート!O1503=置換コード!$I$43,81,入力シート!O1503=置換コード!$I$44,82,入力シート!O1503=置換コード!$I$45,83,入力シート!O1503=置換コード!$I$46,84,入力シート!O1503=置換コード!$I$47,85,入力シート!O1503=置換コード!$I$48,86,入力シート!O1503=置換コード!$I$49,87,入力シート!O1503=置換コード!$I$50,88,入力シート!O1503=置換コード!$I$51,90)</f>
        <v>#N/A</v>
      </c>
      <c r="R1477" s="83" t="e">
        <f t="shared" si="141"/>
        <v>#N/A</v>
      </c>
      <c r="S1477" s="83" t="str">
        <f>ASC(入力シート!N1503)</f>
        <v/>
      </c>
      <c r="T1477" s="83" t="str">
        <f>ASC(入力シート!P1503)</f>
        <v/>
      </c>
      <c r="U1477" s="83" t="str">
        <f>ASC(入力シート!Q1503)</f>
        <v/>
      </c>
      <c r="V1477" s="83" t="str">
        <f>ASC(入力シート!R1503)</f>
        <v/>
      </c>
      <c r="W1477" s="83" t="str">
        <f>ASC(入力シート!M1503)</f>
        <v/>
      </c>
      <c r="X1477" s="83" t="e">
        <f>_xlfn.IFS(入力シート!U1503=置換コード!$I$4,11,入力シート!U1503=置換コード!$I$5,21,入力シート!U1503=置換コード!$I$6,22,入力シート!U1503=置換コード!$I$7,23,入力シート!U1503=置換コード!$I$8,24,入力シート!U1503=置換コード!$I$9,25,入力シート!U1503=置換コード!$I$10,26,入力シート!U1503=置換コード!$I$11,31,入力シート!U1503=置換コード!$I$12,32,入力シート!U1503=置換コード!$I$13,33,入力シート!U1503=置換コード!$I$14,34,入力シート!U1503=置換コード!$I$15,35,入力シート!U1503=置換コード!$I$16,36,入力シート!U1503=置換コード!$I$17,37,入力シート!U1503=置換コード!$I$18,38,入力シート!U1503=置換コード!$I$19,41,入力シート!U1503=置換コード!$I$20,42,入力シート!U1503=置換コード!$I$21,43,入力シート!U1503=置換コード!$I$22,44,入力シート!U1503=置換コード!$I$23,51,入力シート!U1503=置換コード!$I$24,52,入力シート!U1503=置換コード!$I$25,53,入力シート!U1503=置換コード!$I$26,54,入力シート!U1503=置換コード!$I$27,55,入力シート!U1503=置換コード!$I$28,61,入力シート!U1503=置換コード!$I$29,62,入力シート!U1503=置換コード!$I$30,63,入力シート!U1503=置換コード!$I$31,64,入力シート!U1503=置換コード!$I$32,65,入力シート!U1503=置換コード!$I$33,66,入力シート!U1503=置換コード!$I$34,71,入力シート!U1503=置換コード!$I$35,72,入力シート!U1503=置換コード!$I$36,73,入力シート!U1503=置換コード!$I$37,74,入力シート!U1503=置換コード!$I$38,75,入力シート!U1503=置換コード!$I$39,76,入力シート!U1503=置換コード!$I$40,77,入力シート!U1503=置換コード!$I$41,78,入力シート!U1503=置換コード!$I$42,79,入力シート!U1503=置換コード!$I$43,81,入力シート!U1503=置換コード!$I$44,82,入力シート!U1503=置換コード!$I$45,83,入力シート!U1503=置換コード!$I$46,84,入力シート!U1503=置換コード!$I$47,85,入力シート!U1503=置換コード!$I$48,86,入力シート!U1503=置換コード!$I$49,87,入力シート!U1503=置換コード!$I$50,88,入力シート!U1503=置換コード!$I$51,90)</f>
        <v>#N/A</v>
      </c>
      <c r="Y1477" s="83" t="e">
        <f t="shared" si="142"/>
        <v>#N/A</v>
      </c>
      <c r="Z1477" s="83" t="str">
        <f>ASC(入力シート!T1503)</f>
        <v/>
      </c>
      <c r="AA1477" s="83" t="str">
        <f>ASC(入力シート!V1503)</f>
        <v/>
      </c>
      <c r="AB1477" s="83" t="str">
        <f>ASC(入力シート!W1503)</f>
        <v/>
      </c>
      <c r="AC1477" s="83" t="str">
        <f>ASC(入力シート!X1503)</f>
        <v/>
      </c>
      <c r="AD1477" s="83" t="str">
        <f>ASC(入力シート!S1503)</f>
        <v/>
      </c>
      <c r="AE1477" s="83" t="str">
        <f>IF(入力シート!D1503=0,"",入力シート!D1503)</f>
        <v/>
      </c>
      <c r="AF1477" s="83">
        <f>IF(入力シート!G1503="無し",1,2)</f>
        <v>2</v>
      </c>
      <c r="AG1477" s="85" t="str">
        <f t="shared" ca="1" si="143"/>
        <v>20240213</v>
      </c>
      <c r="AH1477" s="83">
        <f>IF(入力シート!Y1503="有り",2,1)</f>
        <v>1</v>
      </c>
      <c r="AI1477" s="83">
        <f>IF(入力シート!Z1503="有り",2,1)</f>
        <v>1</v>
      </c>
      <c r="AJ1477" s="83">
        <f>IF(入力シート!AA1503="有り",2,1)</f>
        <v>1</v>
      </c>
      <c r="AK1477" s="83">
        <f>IF(入力シート!AB1503="有り",2,1)</f>
        <v>1</v>
      </c>
      <c r="AL1477" s="83">
        <f>IF(入力シート!AC1503="有り",2,1)</f>
        <v>1</v>
      </c>
      <c r="AM1477" s="83">
        <f>IF(入力シート!AD1503="有り",2,1)</f>
        <v>1</v>
      </c>
      <c r="AN1477" s="83">
        <f>IF(入力シート!AE1503="有り",2,1)</f>
        <v>1</v>
      </c>
      <c r="AO1477" s="83">
        <f>IF(入力シート!H1503="必要(\4,950)",1,0)</f>
        <v>0</v>
      </c>
    </row>
    <row r="1478" spans="5:41" x14ac:dyDescent="0.4">
      <c r="E1478" s="85" t="str">
        <f t="shared" ca="1" si="138"/>
        <v>20240213</v>
      </c>
      <c r="F1478" s="83" t="str">
        <f>DBCS(入力シート!A1504)</f>
        <v/>
      </c>
      <c r="G1478" s="83" t="str">
        <f>(ASC(SUBSTITUTE(SUBSTITUTE(入力シート!B1504,"　","")," ","")))</f>
        <v/>
      </c>
      <c r="H1478" s="83" t="str">
        <f>ASC(入力シート!C1504)</f>
        <v/>
      </c>
      <c r="I1478" s="83" t="str">
        <f>IF(入力シート!E1504=0,"",入力シート!E1504)</f>
        <v/>
      </c>
      <c r="J1478" s="83" t="str">
        <f>IF(入力シート!I1504=0,"",入力シート!I1504)</f>
        <v/>
      </c>
      <c r="K1478" s="83" t="str">
        <f>DBCS(入力シート!K1504)</f>
        <v/>
      </c>
      <c r="L1478" s="83" t="str">
        <f>ASC(入力シート!L1504)</f>
        <v/>
      </c>
      <c r="M1478" s="83" t="e">
        <f>_xlfn.IFS(入力シート!J1504=置換コード!$B$4,1,入力シート!J1504=置換コード!$B$5,2,入力シート!J1504=置換コード!$B$6,3,入力シート!J1504=置換コード!$B$7,4,入力シート!J1504=置換コード!$B$8,5,入力シート!J1504=置換コード!$B$9,6,入力シート!J1504=置換コード!$B$10,7,入力シート!J1504=置換コード!$B$11,8,入力シート!J1504=置換コード!$B$12,9,入力シート!J1504=置換コード!$B$13,10)</f>
        <v>#N/A</v>
      </c>
      <c r="N1478" s="83" t="e">
        <f>_xlfn.IFS(入力シート!F1504=置換コード!$E$4,1,入力シート!F1504=置換コード!$E$5,2)</f>
        <v>#N/A</v>
      </c>
      <c r="O1478" s="83" t="e">
        <f t="shared" si="139"/>
        <v>#N/A</v>
      </c>
      <c r="P1478" s="83" t="e">
        <f t="shared" si="140"/>
        <v>#N/A</v>
      </c>
      <c r="Q1478" s="83" t="e">
        <f>_xlfn.IFS(入力シート!O1504=置換コード!$I$4,11,入力シート!O1504=置換コード!$I$5,21,入力シート!O1504=置換コード!$I$6,22,入力シート!O1504=置換コード!$I$7,23,入力シート!O1504=置換コード!$I$8,24,入力シート!O1504=置換コード!$I$9,25,入力シート!O1504=置換コード!$I$10,26,入力シート!O1504=置換コード!$I$11,31,入力シート!O1504=置換コード!$I$12,32,入力シート!O1504=置換コード!$I$13,33,入力シート!O1504=置換コード!$I$14,34,入力シート!O1504=置換コード!$I$15,35,入力シート!O1504=置換コード!$I$16,36,入力シート!O1504=置換コード!$I$17,37,入力シート!O1504=置換コード!$I$18,38,入力シート!O1504=置換コード!$I$19,41,入力シート!O1504=置換コード!$I$20,42,入力シート!O1504=置換コード!$I$21,43,入力シート!O1504=置換コード!$I$22,44,入力シート!O1504=置換コード!$I$23,51,入力シート!O1504=置換コード!$I$24,52,入力シート!O1504=置換コード!$I$25,53,入力シート!O1504=置換コード!$I$26,54,入力シート!O1504=置換コード!$I$27,55,入力シート!O1504=置換コード!$I$28,61,入力シート!O1504=置換コード!$I$29,62,入力シート!O1504=置換コード!$I$30,63,入力シート!O1504=置換コード!$I$31,64,入力シート!O1504=置換コード!$I$32,65,入力シート!O1504=置換コード!$I$33,66,入力シート!O1504=置換コード!$I$34,71,入力シート!O1504=置換コード!$I$35,72,入力シート!O1504=置換コード!$I$36,73,入力シート!O1504=置換コード!$I$37,74,入力シート!O1504=置換コード!$I$38,75,入力シート!O1504=置換コード!$I$39,76,入力シート!O1504=置換コード!$I$40,77,入力シート!O1504=置換コード!$I$41,78,入力シート!O1504=置換コード!$I$42,79,入力シート!O1504=置換コード!$I$43,81,入力シート!O1504=置換コード!$I$44,82,入力シート!O1504=置換コード!$I$45,83,入力シート!O1504=置換コード!$I$46,84,入力シート!O1504=置換コード!$I$47,85,入力シート!O1504=置換コード!$I$48,86,入力シート!O1504=置換コード!$I$49,87,入力シート!O1504=置換コード!$I$50,88,入力シート!O1504=置換コード!$I$51,90)</f>
        <v>#N/A</v>
      </c>
      <c r="R1478" s="83" t="e">
        <f t="shared" si="141"/>
        <v>#N/A</v>
      </c>
      <c r="S1478" s="83" t="str">
        <f>ASC(入力シート!N1504)</f>
        <v/>
      </c>
      <c r="T1478" s="83" t="str">
        <f>ASC(入力シート!P1504)</f>
        <v/>
      </c>
      <c r="U1478" s="83" t="str">
        <f>ASC(入力シート!Q1504)</f>
        <v/>
      </c>
      <c r="V1478" s="83" t="str">
        <f>ASC(入力シート!R1504)</f>
        <v/>
      </c>
      <c r="W1478" s="83" t="str">
        <f>ASC(入力シート!M1504)</f>
        <v/>
      </c>
      <c r="X1478" s="83" t="e">
        <f>_xlfn.IFS(入力シート!U1504=置換コード!$I$4,11,入力シート!U1504=置換コード!$I$5,21,入力シート!U1504=置換コード!$I$6,22,入力シート!U1504=置換コード!$I$7,23,入力シート!U1504=置換コード!$I$8,24,入力シート!U1504=置換コード!$I$9,25,入力シート!U1504=置換コード!$I$10,26,入力シート!U1504=置換コード!$I$11,31,入力シート!U1504=置換コード!$I$12,32,入力シート!U1504=置換コード!$I$13,33,入力シート!U1504=置換コード!$I$14,34,入力シート!U1504=置換コード!$I$15,35,入力シート!U1504=置換コード!$I$16,36,入力シート!U1504=置換コード!$I$17,37,入力シート!U1504=置換コード!$I$18,38,入力シート!U1504=置換コード!$I$19,41,入力シート!U1504=置換コード!$I$20,42,入力シート!U1504=置換コード!$I$21,43,入力シート!U1504=置換コード!$I$22,44,入力シート!U1504=置換コード!$I$23,51,入力シート!U1504=置換コード!$I$24,52,入力シート!U1504=置換コード!$I$25,53,入力シート!U1504=置換コード!$I$26,54,入力シート!U1504=置換コード!$I$27,55,入力シート!U1504=置換コード!$I$28,61,入力シート!U1504=置換コード!$I$29,62,入力シート!U1504=置換コード!$I$30,63,入力シート!U1504=置換コード!$I$31,64,入力シート!U1504=置換コード!$I$32,65,入力シート!U1504=置換コード!$I$33,66,入力シート!U1504=置換コード!$I$34,71,入力シート!U1504=置換コード!$I$35,72,入力シート!U1504=置換コード!$I$36,73,入力シート!U1504=置換コード!$I$37,74,入力シート!U1504=置換コード!$I$38,75,入力シート!U1504=置換コード!$I$39,76,入力シート!U1504=置換コード!$I$40,77,入力シート!U1504=置換コード!$I$41,78,入力シート!U1504=置換コード!$I$42,79,入力シート!U1504=置換コード!$I$43,81,入力シート!U1504=置換コード!$I$44,82,入力シート!U1504=置換コード!$I$45,83,入力シート!U1504=置換コード!$I$46,84,入力シート!U1504=置換コード!$I$47,85,入力シート!U1504=置換コード!$I$48,86,入力シート!U1504=置換コード!$I$49,87,入力シート!U1504=置換コード!$I$50,88,入力シート!U1504=置換コード!$I$51,90)</f>
        <v>#N/A</v>
      </c>
      <c r="Y1478" s="83" t="e">
        <f t="shared" si="142"/>
        <v>#N/A</v>
      </c>
      <c r="Z1478" s="83" t="str">
        <f>ASC(入力シート!T1504)</f>
        <v/>
      </c>
      <c r="AA1478" s="83" t="str">
        <f>ASC(入力シート!V1504)</f>
        <v/>
      </c>
      <c r="AB1478" s="83" t="str">
        <f>ASC(入力シート!W1504)</f>
        <v/>
      </c>
      <c r="AC1478" s="83" t="str">
        <f>ASC(入力シート!X1504)</f>
        <v/>
      </c>
      <c r="AD1478" s="83" t="str">
        <f>ASC(入力シート!S1504)</f>
        <v/>
      </c>
      <c r="AE1478" s="83" t="str">
        <f>IF(入力シート!D1504=0,"",入力シート!D1504)</f>
        <v/>
      </c>
      <c r="AF1478" s="83">
        <f>IF(入力シート!G1504="無し",1,2)</f>
        <v>2</v>
      </c>
      <c r="AG1478" s="85" t="str">
        <f t="shared" ca="1" si="143"/>
        <v>20240213</v>
      </c>
      <c r="AH1478" s="83">
        <f>IF(入力シート!Y1504="有り",2,1)</f>
        <v>1</v>
      </c>
      <c r="AI1478" s="83">
        <f>IF(入力シート!Z1504="有り",2,1)</f>
        <v>1</v>
      </c>
      <c r="AJ1478" s="83">
        <f>IF(入力シート!AA1504="有り",2,1)</f>
        <v>1</v>
      </c>
      <c r="AK1478" s="83">
        <f>IF(入力シート!AB1504="有り",2,1)</f>
        <v>1</v>
      </c>
      <c r="AL1478" s="83">
        <f>IF(入力シート!AC1504="有り",2,1)</f>
        <v>1</v>
      </c>
      <c r="AM1478" s="83">
        <f>IF(入力シート!AD1504="有り",2,1)</f>
        <v>1</v>
      </c>
      <c r="AN1478" s="83">
        <f>IF(入力シート!AE1504="有り",2,1)</f>
        <v>1</v>
      </c>
      <c r="AO1478" s="83">
        <f>IF(入力シート!H1504="必要(\4,950)",1,0)</f>
        <v>0</v>
      </c>
    </row>
    <row r="1479" spans="5:41" x14ac:dyDescent="0.4">
      <c r="E1479" s="85" t="str">
        <f t="shared" ca="1" si="138"/>
        <v>20240213</v>
      </c>
      <c r="F1479" s="83" t="str">
        <f>DBCS(入力シート!A1505)</f>
        <v/>
      </c>
      <c r="G1479" s="83" t="str">
        <f>(ASC(SUBSTITUTE(SUBSTITUTE(入力シート!B1505,"　","")," ","")))</f>
        <v/>
      </c>
      <c r="H1479" s="83" t="str">
        <f>ASC(入力シート!C1505)</f>
        <v/>
      </c>
      <c r="I1479" s="83" t="str">
        <f>IF(入力シート!E1505=0,"",入力シート!E1505)</f>
        <v/>
      </c>
      <c r="J1479" s="83" t="str">
        <f>IF(入力シート!I1505=0,"",入力シート!I1505)</f>
        <v/>
      </c>
      <c r="K1479" s="83" t="str">
        <f>DBCS(入力シート!K1505)</f>
        <v/>
      </c>
      <c r="L1479" s="83" t="str">
        <f>ASC(入力シート!L1505)</f>
        <v/>
      </c>
      <c r="M1479" s="83" t="e">
        <f>_xlfn.IFS(入力シート!J1505=置換コード!$B$4,1,入力シート!J1505=置換コード!$B$5,2,入力シート!J1505=置換コード!$B$6,3,入力シート!J1505=置換コード!$B$7,4,入力シート!J1505=置換コード!$B$8,5,入力シート!J1505=置換コード!$B$9,6,入力シート!J1505=置換コード!$B$10,7,入力シート!J1505=置換コード!$B$11,8,入力シート!J1505=置換コード!$B$12,9,入力シート!J1505=置換コード!$B$13,10)</f>
        <v>#N/A</v>
      </c>
      <c r="N1479" s="83" t="e">
        <f>_xlfn.IFS(入力シート!F1505=置換コード!$E$4,1,入力シート!F1505=置換コード!$E$5,2)</f>
        <v>#N/A</v>
      </c>
      <c r="O1479" s="83" t="e">
        <f t="shared" si="139"/>
        <v>#N/A</v>
      </c>
      <c r="P1479" s="83" t="e">
        <f t="shared" si="140"/>
        <v>#N/A</v>
      </c>
      <c r="Q1479" s="83" t="e">
        <f>_xlfn.IFS(入力シート!O1505=置換コード!$I$4,11,入力シート!O1505=置換コード!$I$5,21,入力シート!O1505=置換コード!$I$6,22,入力シート!O1505=置換コード!$I$7,23,入力シート!O1505=置換コード!$I$8,24,入力シート!O1505=置換コード!$I$9,25,入力シート!O1505=置換コード!$I$10,26,入力シート!O1505=置換コード!$I$11,31,入力シート!O1505=置換コード!$I$12,32,入力シート!O1505=置換コード!$I$13,33,入力シート!O1505=置換コード!$I$14,34,入力シート!O1505=置換コード!$I$15,35,入力シート!O1505=置換コード!$I$16,36,入力シート!O1505=置換コード!$I$17,37,入力シート!O1505=置換コード!$I$18,38,入力シート!O1505=置換コード!$I$19,41,入力シート!O1505=置換コード!$I$20,42,入力シート!O1505=置換コード!$I$21,43,入力シート!O1505=置換コード!$I$22,44,入力シート!O1505=置換コード!$I$23,51,入力シート!O1505=置換コード!$I$24,52,入力シート!O1505=置換コード!$I$25,53,入力シート!O1505=置換コード!$I$26,54,入力シート!O1505=置換コード!$I$27,55,入力シート!O1505=置換コード!$I$28,61,入力シート!O1505=置換コード!$I$29,62,入力シート!O1505=置換コード!$I$30,63,入力シート!O1505=置換コード!$I$31,64,入力シート!O1505=置換コード!$I$32,65,入力シート!O1505=置換コード!$I$33,66,入力シート!O1505=置換コード!$I$34,71,入力シート!O1505=置換コード!$I$35,72,入力シート!O1505=置換コード!$I$36,73,入力シート!O1505=置換コード!$I$37,74,入力シート!O1505=置換コード!$I$38,75,入力シート!O1505=置換コード!$I$39,76,入力シート!O1505=置換コード!$I$40,77,入力シート!O1505=置換コード!$I$41,78,入力シート!O1505=置換コード!$I$42,79,入力シート!O1505=置換コード!$I$43,81,入力シート!O1505=置換コード!$I$44,82,入力シート!O1505=置換コード!$I$45,83,入力シート!O1505=置換コード!$I$46,84,入力シート!O1505=置換コード!$I$47,85,入力シート!O1505=置換コード!$I$48,86,入力シート!O1505=置換コード!$I$49,87,入力シート!O1505=置換コード!$I$50,88,入力シート!O1505=置換コード!$I$51,90)</f>
        <v>#N/A</v>
      </c>
      <c r="R1479" s="83" t="e">
        <f t="shared" si="141"/>
        <v>#N/A</v>
      </c>
      <c r="S1479" s="83" t="str">
        <f>ASC(入力シート!N1505)</f>
        <v/>
      </c>
      <c r="T1479" s="83" t="str">
        <f>ASC(入力シート!P1505)</f>
        <v/>
      </c>
      <c r="U1479" s="83" t="str">
        <f>ASC(入力シート!Q1505)</f>
        <v/>
      </c>
      <c r="V1479" s="83" t="str">
        <f>ASC(入力シート!R1505)</f>
        <v/>
      </c>
      <c r="W1479" s="83" t="str">
        <f>ASC(入力シート!M1505)</f>
        <v/>
      </c>
      <c r="X1479" s="83" t="e">
        <f>_xlfn.IFS(入力シート!U1505=置換コード!$I$4,11,入力シート!U1505=置換コード!$I$5,21,入力シート!U1505=置換コード!$I$6,22,入力シート!U1505=置換コード!$I$7,23,入力シート!U1505=置換コード!$I$8,24,入力シート!U1505=置換コード!$I$9,25,入力シート!U1505=置換コード!$I$10,26,入力シート!U1505=置換コード!$I$11,31,入力シート!U1505=置換コード!$I$12,32,入力シート!U1505=置換コード!$I$13,33,入力シート!U1505=置換コード!$I$14,34,入力シート!U1505=置換コード!$I$15,35,入力シート!U1505=置換コード!$I$16,36,入力シート!U1505=置換コード!$I$17,37,入力シート!U1505=置換コード!$I$18,38,入力シート!U1505=置換コード!$I$19,41,入力シート!U1505=置換コード!$I$20,42,入力シート!U1505=置換コード!$I$21,43,入力シート!U1505=置換コード!$I$22,44,入力シート!U1505=置換コード!$I$23,51,入力シート!U1505=置換コード!$I$24,52,入力シート!U1505=置換コード!$I$25,53,入力シート!U1505=置換コード!$I$26,54,入力シート!U1505=置換コード!$I$27,55,入力シート!U1505=置換コード!$I$28,61,入力シート!U1505=置換コード!$I$29,62,入力シート!U1505=置換コード!$I$30,63,入力シート!U1505=置換コード!$I$31,64,入力シート!U1505=置換コード!$I$32,65,入力シート!U1505=置換コード!$I$33,66,入力シート!U1505=置換コード!$I$34,71,入力シート!U1505=置換コード!$I$35,72,入力シート!U1505=置換コード!$I$36,73,入力シート!U1505=置換コード!$I$37,74,入力シート!U1505=置換コード!$I$38,75,入力シート!U1505=置換コード!$I$39,76,入力シート!U1505=置換コード!$I$40,77,入力シート!U1505=置換コード!$I$41,78,入力シート!U1505=置換コード!$I$42,79,入力シート!U1505=置換コード!$I$43,81,入力シート!U1505=置換コード!$I$44,82,入力シート!U1505=置換コード!$I$45,83,入力シート!U1505=置換コード!$I$46,84,入力シート!U1505=置換コード!$I$47,85,入力シート!U1505=置換コード!$I$48,86,入力シート!U1505=置換コード!$I$49,87,入力シート!U1505=置換コード!$I$50,88,入力シート!U1505=置換コード!$I$51,90)</f>
        <v>#N/A</v>
      </c>
      <c r="Y1479" s="83" t="e">
        <f t="shared" si="142"/>
        <v>#N/A</v>
      </c>
      <c r="Z1479" s="83" t="str">
        <f>ASC(入力シート!T1505)</f>
        <v/>
      </c>
      <c r="AA1479" s="83" t="str">
        <f>ASC(入力シート!V1505)</f>
        <v/>
      </c>
      <c r="AB1479" s="83" t="str">
        <f>ASC(入力シート!W1505)</f>
        <v/>
      </c>
      <c r="AC1479" s="83" t="str">
        <f>ASC(入力シート!X1505)</f>
        <v/>
      </c>
      <c r="AD1479" s="83" t="str">
        <f>ASC(入力シート!S1505)</f>
        <v/>
      </c>
      <c r="AE1479" s="83" t="str">
        <f>IF(入力シート!D1505=0,"",入力シート!D1505)</f>
        <v/>
      </c>
      <c r="AF1479" s="83">
        <f>IF(入力シート!G1505="無し",1,2)</f>
        <v>2</v>
      </c>
      <c r="AG1479" s="85" t="str">
        <f t="shared" ca="1" si="143"/>
        <v>20240213</v>
      </c>
      <c r="AH1479" s="83">
        <f>IF(入力シート!Y1505="有り",2,1)</f>
        <v>1</v>
      </c>
      <c r="AI1479" s="83">
        <f>IF(入力シート!Z1505="有り",2,1)</f>
        <v>1</v>
      </c>
      <c r="AJ1479" s="83">
        <f>IF(入力シート!AA1505="有り",2,1)</f>
        <v>1</v>
      </c>
      <c r="AK1479" s="83">
        <f>IF(入力シート!AB1505="有り",2,1)</f>
        <v>1</v>
      </c>
      <c r="AL1479" s="83">
        <f>IF(入力シート!AC1505="有り",2,1)</f>
        <v>1</v>
      </c>
      <c r="AM1479" s="83">
        <f>IF(入力シート!AD1505="有り",2,1)</f>
        <v>1</v>
      </c>
      <c r="AN1479" s="83">
        <f>IF(入力シート!AE1505="有り",2,1)</f>
        <v>1</v>
      </c>
      <c r="AO1479" s="83">
        <f>IF(入力シート!H1505="必要(\4,950)",1,0)</f>
        <v>0</v>
      </c>
    </row>
    <row r="1480" spans="5:41" x14ac:dyDescent="0.4">
      <c r="E1480" s="85" t="str">
        <f t="shared" ca="1" si="138"/>
        <v>20240213</v>
      </c>
      <c r="F1480" s="83" t="str">
        <f>DBCS(入力シート!A1506)</f>
        <v/>
      </c>
      <c r="G1480" s="83" t="str">
        <f>(ASC(SUBSTITUTE(SUBSTITUTE(入力シート!B1506,"　","")," ","")))</f>
        <v/>
      </c>
      <c r="H1480" s="83" t="str">
        <f>ASC(入力シート!C1506)</f>
        <v/>
      </c>
      <c r="I1480" s="83" t="str">
        <f>IF(入力シート!E1506=0,"",入力シート!E1506)</f>
        <v/>
      </c>
      <c r="J1480" s="83" t="str">
        <f>IF(入力シート!I1506=0,"",入力シート!I1506)</f>
        <v/>
      </c>
      <c r="K1480" s="83" t="str">
        <f>DBCS(入力シート!K1506)</f>
        <v/>
      </c>
      <c r="L1480" s="83" t="str">
        <f>ASC(入力シート!L1506)</f>
        <v/>
      </c>
      <c r="M1480" s="83" t="e">
        <f>_xlfn.IFS(入力シート!J1506=置換コード!$B$4,1,入力シート!J1506=置換コード!$B$5,2,入力シート!J1506=置換コード!$B$6,3,入力シート!J1506=置換コード!$B$7,4,入力シート!J1506=置換コード!$B$8,5,入力シート!J1506=置換コード!$B$9,6,入力シート!J1506=置換コード!$B$10,7,入力シート!J1506=置換コード!$B$11,8,入力シート!J1506=置換コード!$B$12,9,入力シート!J1506=置換コード!$B$13,10)</f>
        <v>#N/A</v>
      </c>
      <c r="N1480" s="83" t="e">
        <f>_xlfn.IFS(入力シート!F1506=置換コード!$E$4,1,入力シート!F1506=置換コード!$E$5,2)</f>
        <v>#N/A</v>
      </c>
      <c r="O1480" s="83" t="e">
        <f t="shared" si="139"/>
        <v>#N/A</v>
      </c>
      <c r="P1480" s="83" t="e">
        <f t="shared" si="140"/>
        <v>#N/A</v>
      </c>
      <c r="Q1480" s="83" t="e">
        <f>_xlfn.IFS(入力シート!O1506=置換コード!$I$4,11,入力シート!O1506=置換コード!$I$5,21,入力シート!O1506=置換コード!$I$6,22,入力シート!O1506=置換コード!$I$7,23,入力シート!O1506=置換コード!$I$8,24,入力シート!O1506=置換コード!$I$9,25,入力シート!O1506=置換コード!$I$10,26,入力シート!O1506=置換コード!$I$11,31,入力シート!O1506=置換コード!$I$12,32,入力シート!O1506=置換コード!$I$13,33,入力シート!O1506=置換コード!$I$14,34,入力シート!O1506=置換コード!$I$15,35,入力シート!O1506=置換コード!$I$16,36,入力シート!O1506=置換コード!$I$17,37,入力シート!O1506=置換コード!$I$18,38,入力シート!O1506=置換コード!$I$19,41,入力シート!O1506=置換コード!$I$20,42,入力シート!O1506=置換コード!$I$21,43,入力シート!O1506=置換コード!$I$22,44,入力シート!O1506=置換コード!$I$23,51,入力シート!O1506=置換コード!$I$24,52,入力シート!O1506=置換コード!$I$25,53,入力シート!O1506=置換コード!$I$26,54,入力シート!O1506=置換コード!$I$27,55,入力シート!O1506=置換コード!$I$28,61,入力シート!O1506=置換コード!$I$29,62,入力シート!O1506=置換コード!$I$30,63,入力シート!O1506=置換コード!$I$31,64,入力シート!O1506=置換コード!$I$32,65,入力シート!O1506=置換コード!$I$33,66,入力シート!O1506=置換コード!$I$34,71,入力シート!O1506=置換コード!$I$35,72,入力シート!O1506=置換コード!$I$36,73,入力シート!O1506=置換コード!$I$37,74,入力シート!O1506=置換コード!$I$38,75,入力シート!O1506=置換コード!$I$39,76,入力シート!O1506=置換コード!$I$40,77,入力シート!O1506=置換コード!$I$41,78,入力シート!O1506=置換コード!$I$42,79,入力シート!O1506=置換コード!$I$43,81,入力シート!O1506=置換コード!$I$44,82,入力シート!O1506=置換コード!$I$45,83,入力シート!O1506=置換コード!$I$46,84,入力シート!O1506=置換コード!$I$47,85,入力シート!O1506=置換コード!$I$48,86,入力シート!O1506=置換コード!$I$49,87,入力シート!O1506=置換コード!$I$50,88,入力シート!O1506=置換コード!$I$51,90)</f>
        <v>#N/A</v>
      </c>
      <c r="R1480" s="83" t="e">
        <f t="shared" si="141"/>
        <v>#N/A</v>
      </c>
      <c r="S1480" s="83" t="str">
        <f>ASC(入力シート!N1506)</f>
        <v/>
      </c>
      <c r="T1480" s="83" t="str">
        <f>ASC(入力シート!P1506)</f>
        <v/>
      </c>
      <c r="U1480" s="83" t="str">
        <f>ASC(入力シート!Q1506)</f>
        <v/>
      </c>
      <c r="V1480" s="83" t="str">
        <f>ASC(入力シート!R1506)</f>
        <v/>
      </c>
      <c r="W1480" s="83" t="str">
        <f>ASC(入力シート!M1506)</f>
        <v/>
      </c>
      <c r="X1480" s="83" t="e">
        <f>_xlfn.IFS(入力シート!U1506=置換コード!$I$4,11,入力シート!U1506=置換コード!$I$5,21,入力シート!U1506=置換コード!$I$6,22,入力シート!U1506=置換コード!$I$7,23,入力シート!U1506=置換コード!$I$8,24,入力シート!U1506=置換コード!$I$9,25,入力シート!U1506=置換コード!$I$10,26,入力シート!U1506=置換コード!$I$11,31,入力シート!U1506=置換コード!$I$12,32,入力シート!U1506=置換コード!$I$13,33,入力シート!U1506=置換コード!$I$14,34,入力シート!U1506=置換コード!$I$15,35,入力シート!U1506=置換コード!$I$16,36,入力シート!U1506=置換コード!$I$17,37,入力シート!U1506=置換コード!$I$18,38,入力シート!U1506=置換コード!$I$19,41,入力シート!U1506=置換コード!$I$20,42,入力シート!U1506=置換コード!$I$21,43,入力シート!U1506=置換コード!$I$22,44,入力シート!U1506=置換コード!$I$23,51,入力シート!U1506=置換コード!$I$24,52,入力シート!U1506=置換コード!$I$25,53,入力シート!U1506=置換コード!$I$26,54,入力シート!U1506=置換コード!$I$27,55,入力シート!U1506=置換コード!$I$28,61,入力シート!U1506=置換コード!$I$29,62,入力シート!U1506=置換コード!$I$30,63,入力シート!U1506=置換コード!$I$31,64,入力シート!U1506=置換コード!$I$32,65,入力シート!U1506=置換コード!$I$33,66,入力シート!U1506=置換コード!$I$34,71,入力シート!U1506=置換コード!$I$35,72,入力シート!U1506=置換コード!$I$36,73,入力シート!U1506=置換コード!$I$37,74,入力シート!U1506=置換コード!$I$38,75,入力シート!U1506=置換コード!$I$39,76,入力シート!U1506=置換コード!$I$40,77,入力シート!U1506=置換コード!$I$41,78,入力シート!U1506=置換コード!$I$42,79,入力シート!U1506=置換コード!$I$43,81,入力シート!U1506=置換コード!$I$44,82,入力シート!U1506=置換コード!$I$45,83,入力シート!U1506=置換コード!$I$46,84,入力シート!U1506=置換コード!$I$47,85,入力シート!U1506=置換コード!$I$48,86,入力シート!U1506=置換コード!$I$49,87,入力シート!U1506=置換コード!$I$50,88,入力シート!U1506=置換コード!$I$51,90)</f>
        <v>#N/A</v>
      </c>
      <c r="Y1480" s="83" t="e">
        <f t="shared" si="142"/>
        <v>#N/A</v>
      </c>
      <c r="Z1480" s="83" t="str">
        <f>ASC(入力シート!T1506)</f>
        <v/>
      </c>
      <c r="AA1480" s="83" t="str">
        <f>ASC(入力シート!V1506)</f>
        <v/>
      </c>
      <c r="AB1480" s="83" t="str">
        <f>ASC(入力シート!W1506)</f>
        <v/>
      </c>
      <c r="AC1480" s="83" t="str">
        <f>ASC(入力シート!X1506)</f>
        <v/>
      </c>
      <c r="AD1480" s="83" t="str">
        <f>ASC(入力シート!S1506)</f>
        <v/>
      </c>
      <c r="AE1480" s="83" t="str">
        <f>IF(入力シート!D1506=0,"",入力シート!D1506)</f>
        <v/>
      </c>
      <c r="AF1480" s="83">
        <f>IF(入力シート!G1506="無し",1,2)</f>
        <v>2</v>
      </c>
      <c r="AG1480" s="85" t="str">
        <f t="shared" ca="1" si="143"/>
        <v>20240213</v>
      </c>
      <c r="AH1480" s="83">
        <f>IF(入力シート!Y1506="有り",2,1)</f>
        <v>1</v>
      </c>
      <c r="AI1480" s="83">
        <f>IF(入力シート!Z1506="有り",2,1)</f>
        <v>1</v>
      </c>
      <c r="AJ1480" s="83">
        <f>IF(入力シート!AA1506="有り",2,1)</f>
        <v>1</v>
      </c>
      <c r="AK1480" s="83">
        <f>IF(入力シート!AB1506="有り",2,1)</f>
        <v>1</v>
      </c>
      <c r="AL1480" s="83">
        <f>IF(入力シート!AC1506="有り",2,1)</f>
        <v>1</v>
      </c>
      <c r="AM1480" s="83">
        <f>IF(入力シート!AD1506="有り",2,1)</f>
        <v>1</v>
      </c>
      <c r="AN1480" s="83">
        <f>IF(入力シート!AE1506="有り",2,1)</f>
        <v>1</v>
      </c>
      <c r="AO1480" s="83">
        <f>IF(入力シート!H1506="必要(\4,950)",1,0)</f>
        <v>0</v>
      </c>
    </row>
    <row r="1481" spans="5:41" x14ac:dyDescent="0.4">
      <c r="E1481" s="85" t="str">
        <f t="shared" ca="1" si="138"/>
        <v>20240213</v>
      </c>
      <c r="F1481" s="83" t="str">
        <f>DBCS(入力シート!A1507)</f>
        <v/>
      </c>
      <c r="G1481" s="83" t="str">
        <f>(ASC(SUBSTITUTE(SUBSTITUTE(入力シート!B1507,"　","")," ","")))</f>
        <v/>
      </c>
      <c r="H1481" s="83" t="str">
        <f>ASC(入力シート!C1507)</f>
        <v/>
      </c>
      <c r="I1481" s="83" t="str">
        <f>IF(入力シート!E1507=0,"",入力シート!E1507)</f>
        <v/>
      </c>
      <c r="J1481" s="83" t="str">
        <f>IF(入力シート!I1507=0,"",入力シート!I1507)</f>
        <v/>
      </c>
      <c r="K1481" s="83" t="str">
        <f>DBCS(入力シート!K1507)</f>
        <v/>
      </c>
      <c r="L1481" s="83" t="str">
        <f>ASC(入力シート!L1507)</f>
        <v/>
      </c>
      <c r="M1481" s="83" t="e">
        <f>_xlfn.IFS(入力シート!J1507=置換コード!$B$4,1,入力シート!J1507=置換コード!$B$5,2,入力シート!J1507=置換コード!$B$6,3,入力シート!J1507=置換コード!$B$7,4,入力シート!J1507=置換コード!$B$8,5,入力シート!J1507=置換コード!$B$9,6,入力シート!J1507=置換コード!$B$10,7,入力シート!J1507=置換コード!$B$11,8,入力シート!J1507=置換コード!$B$12,9,入力シート!J1507=置換コード!$B$13,10)</f>
        <v>#N/A</v>
      </c>
      <c r="N1481" s="83" t="e">
        <f>_xlfn.IFS(入力シート!F1507=置換コード!$E$4,1,入力シート!F1507=置換コード!$E$5,2)</f>
        <v>#N/A</v>
      </c>
      <c r="O1481" s="83" t="e">
        <f t="shared" si="139"/>
        <v>#N/A</v>
      </c>
      <c r="P1481" s="83" t="e">
        <f t="shared" si="140"/>
        <v>#N/A</v>
      </c>
      <c r="Q1481" s="83" t="e">
        <f>_xlfn.IFS(入力シート!O1507=置換コード!$I$4,11,入力シート!O1507=置換コード!$I$5,21,入力シート!O1507=置換コード!$I$6,22,入力シート!O1507=置換コード!$I$7,23,入力シート!O1507=置換コード!$I$8,24,入力シート!O1507=置換コード!$I$9,25,入力シート!O1507=置換コード!$I$10,26,入力シート!O1507=置換コード!$I$11,31,入力シート!O1507=置換コード!$I$12,32,入力シート!O1507=置換コード!$I$13,33,入力シート!O1507=置換コード!$I$14,34,入力シート!O1507=置換コード!$I$15,35,入力シート!O1507=置換コード!$I$16,36,入力シート!O1507=置換コード!$I$17,37,入力シート!O1507=置換コード!$I$18,38,入力シート!O1507=置換コード!$I$19,41,入力シート!O1507=置換コード!$I$20,42,入力シート!O1507=置換コード!$I$21,43,入力シート!O1507=置換コード!$I$22,44,入力シート!O1507=置換コード!$I$23,51,入力シート!O1507=置換コード!$I$24,52,入力シート!O1507=置換コード!$I$25,53,入力シート!O1507=置換コード!$I$26,54,入力シート!O1507=置換コード!$I$27,55,入力シート!O1507=置換コード!$I$28,61,入力シート!O1507=置換コード!$I$29,62,入力シート!O1507=置換コード!$I$30,63,入力シート!O1507=置換コード!$I$31,64,入力シート!O1507=置換コード!$I$32,65,入力シート!O1507=置換コード!$I$33,66,入力シート!O1507=置換コード!$I$34,71,入力シート!O1507=置換コード!$I$35,72,入力シート!O1507=置換コード!$I$36,73,入力シート!O1507=置換コード!$I$37,74,入力シート!O1507=置換コード!$I$38,75,入力シート!O1507=置換コード!$I$39,76,入力シート!O1507=置換コード!$I$40,77,入力シート!O1507=置換コード!$I$41,78,入力シート!O1507=置換コード!$I$42,79,入力シート!O1507=置換コード!$I$43,81,入力シート!O1507=置換コード!$I$44,82,入力シート!O1507=置換コード!$I$45,83,入力シート!O1507=置換コード!$I$46,84,入力シート!O1507=置換コード!$I$47,85,入力シート!O1507=置換コード!$I$48,86,入力シート!O1507=置換コード!$I$49,87,入力シート!O1507=置換コード!$I$50,88,入力シート!O1507=置換コード!$I$51,90)</f>
        <v>#N/A</v>
      </c>
      <c r="R1481" s="83" t="e">
        <f t="shared" si="141"/>
        <v>#N/A</v>
      </c>
      <c r="S1481" s="83" t="str">
        <f>ASC(入力シート!N1507)</f>
        <v/>
      </c>
      <c r="T1481" s="83" t="str">
        <f>ASC(入力シート!P1507)</f>
        <v/>
      </c>
      <c r="U1481" s="83" t="str">
        <f>ASC(入力シート!Q1507)</f>
        <v/>
      </c>
      <c r="V1481" s="83" t="str">
        <f>ASC(入力シート!R1507)</f>
        <v/>
      </c>
      <c r="W1481" s="83" t="str">
        <f>ASC(入力シート!M1507)</f>
        <v/>
      </c>
      <c r="X1481" s="83" t="e">
        <f>_xlfn.IFS(入力シート!U1507=置換コード!$I$4,11,入力シート!U1507=置換コード!$I$5,21,入力シート!U1507=置換コード!$I$6,22,入力シート!U1507=置換コード!$I$7,23,入力シート!U1507=置換コード!$I$8,24,入力シート!U1507=置換コード!$I$9,25,入力シート!U1507=置換コード!$I$10,26,入力シート!U1507=置換コード!$I$11,31,入力シート!U1507=置換コード!$I$12,32,入力シート!U1507=置換コード!$I$13,33,入力シート!U1507=置換コード!$I$14,34,入力シート!U1507=置換コード!$I$15,35,入力シート!U1507=置換コード!$I$16,36,入力シート!U1507=置換コード!$I$17,37,入力シート!U1507=置換コード!$I$18,38,入力シート!U1507=置換コード!$I$19,41,入力シート!U1507=置換コード!$I$20,42,入力シート!U1507=置換コード!$I$21,43,入力シート!U1507=置換コード!$I$22,44,入力シート!U1507=置換コード!$I$23,51,入力シート!U1507=置換コード!$I$24,52,入力シート!U1507=置換コード!$I$25,53,入力シート!U1507=置換コード!$I$26,54,入力シート!U1507=置換コード!$I$27,55,入力シート!U1507=置換コード!$I$28,61,入力シート!U1507=置換コード!$I$29,62,入力シート!U1507=置換コード!$I$30,63,入力シート!U1507=置換コード!$I$31,64,入力シート!U1507=置換コード!$I$32,65,入力シート!U1507=置換コード!$I$33,66,入力シート!U1507=置換コード!$I$34,71,入力シート!U1507=置換コード!$I$35,72,入力シート!U1507=置換コード!$I$36,73,入力シート!U1507=置換コード!$I$37,74,入力シート!U1507=置換コード!$I$38,75,入力シート!U1507=置換コード!$I$39,76,入力シート!U1507=置換コード!$I$40,77,入力シート!U1507=置換コード!$I$41,78,入力シート!U1507=置換コード!$I$42,79,入力シート!U1507=置換コード!$I$43,81,入力シート!U1507=置換コード!$I$44,82,入力シート!U1507=置換コード!$I$45,83,入力シート!U1507=置換コード!$I$46,84,入力シート!U1507=置換コード!$I$47,85,入力シート!U1507=置換コード!$I$48,86,入力シート!U1507=置換コード!$I$49,87,入力シート!U1507=置換コード!$I$50,88,入力シート!U1507=置換コード!$I$51,90)</f>
        <v>#N/A</v>
      </c>
      <c r="Y1481" s="83" t="e">
        <f t="shared" si="142"/>
        <v>#N/A</v>
      </c>
      <c r="Z1481" s="83" t="str">
        <f>ASC(入力シート!T1507)</f>
        <v/>
      </c>
      <c r="AA1481" s="83" t="str">
        <f>ASC(入力シート!V1507)</f>
        <v/>
      </c>
      <c r="AB1481" s="83" t="str">
        <f>ASC(入力シート!W1507)</f>
        <v/>
      </c>
      <c r="AC1481" s="83" t="str">
        <f>ASC(入力シート!X1507)</f>
        <v/>
      </c>
      <c r="AD1481" s="83" t="str">
        <f>ASC(入力シート!S1507)</f>
        <v/>
      </c>
      <c r="AE1481" s="83" t="str">
        <f>IF(入力シート!D1507=0,"",入力シート!D1507)</f>
        <v/>
      </c>
      <c r="AF1481" s="83">
        <f>IF(入力シート!G1507="無し",1,2)</f>
        <v>2</v>
      </c>
      <c r="AG1481" s="85" t="str">
        <f t="shared" ca="1" si="143"/>
        <v>20240213</v>
      </c>
      <c r="AH1481" s="83">
        <f>IF(入力シート!Y1507="有り",2,1)</f>
        <v>1</v>
      </c>
      <c r="AI1481" s="83">
        <f>IF(入力シート!Z1507="有り",2,1)</f>
        <v>1</v>
      </c>
      <c r="AJ1481" s="83">
        <f>IF(入力シート!AA1507="有り",2,1)</f>
        <v>1</v>
      </c>
      <c r="AK1481" s="83">
        <f>IF(入力シート!AB1507="有り",2,1)</f>
        <v>1</v>
      </c>
      <c r="AL1481" s="83">
        <f>IF(入力シート!AC1507="有り",2,1)</f>
        <v>1</v>
      </c>
      <c r="AM1481" s="83">
        <f>IF(入力シート!AD1507="有り",2,1)</f>
        <v>1</v>
      </c>
      <c r="AN1481" s="83">
        <f>IF(入力シート!AE1507="有り",2,1)</f>
        <v>1</v>
      </c>
      <c r="AO1481" s="83">
        <f>IF(入力シート!H1507="必要(\4,950)",1,0)</f>
        <v>0</v>
      </c>
    </row>
    <row r="1482" spans="5:41" x14ac:dyDescent="0.4">
      <c r="E1482" s="85" t="str">
        <f t="shared" ca="1" si="138"/>
        <v>20240213</v>
      </c>
      <c r="F1482" s="83" t="str">
        <f>DBCS(入力シート!A1508)</f>
        <v/>
      </c>
      <c r="G1482" s="83" t="str">
        <f>(ASC(SUBSTITUTE(SUBSTITUTE(入力シート!B1508,"　","")," ","")))</f>
        <v/>
      </c>
      <c r="H1482" s="83" t="str">
        <f>ASC(入力シート!C1508)</f>
        <v/>
      </c>
      <c r="I1482" s="83" t="str">
        <f>IF(入力シート!E1508=0,"",入力シート!E1508)</f>
        <v/>
      </c>
      <c r="J1482" s="83" t="str">
        <f>IF(入力シート!I1508=0,"",入力シート!I1508)</f>
        <v/>
      </c>
      <c r="K1482" s="83" t="str">
        <f>DBCS(入力シート!K1508)</f>
        <v/>
      </c>
      <c r="L1482" s="83" t="str">
        <f>ASC(入力シート!L1508)</f>
        <v/>
      </c>
      <c r="M1482" s="83" t="e">
        <f>_xlfn.IFS(入力シート!J1508=置換コード!$B$4,1,入力シート!J1508=置換コード!$B$5,2,入力シート!J1508=置換コード!$B$6,3,入力シート!J1508=置換コード!$B$7,4,入力シート!J1508=置換コード!$B$8,5,入力シート!J1508=置換コード!$B$9,6,入力シート!J1508=置換コード!$B$10,7,入力シート!J1508=置換コード!$B$11,8,入力シート!J1508=置換コード!$B$12,9,入力シート!J1508=置換コード!$B$13,10)</f>
        <v>#N/A</v>
      </c>
      <c r="N1482" s="83" t="e">
        <f>_xlfn.IFS(入力シート!F1508=置換コード!$E$4,1,入力シート!F1508=置換コード!$E$5,2)</f>
        <v>#N/A</v>
      </c>
      <c r="O1482" s="83" t="e">
        <f t="shared" si="139"/>
        <v>#N/A</v>
      </c>
      <c r="P1482" s="83" t="e">
        <f t="shared" si="140"/>
        <v>#N/A</v>
      </c>
      <c r="Q1482" s="83" t="e">
        <f>_xlfn.IFS(入力シート!O1508=置換コード!$I$4,11,入力シート!O1508=置換コード!$I$5,21,入力シート!O1508=置換コード!$I$6,22,入力シート!O1508=置換コード!$I$7,23,入力シート!O1508=置換コード!$I$8,24,入力シート!O1508=置換コード!$I$9,25,入力シート!O1508=置換コード!$I$10,26,入力シート!O1508=置換コード!$I$11,31,入力シート!O1508=置換コード!$I$12,32,入力シート!O1508=置換コード!$I$13,33,入力シート!O1508=置換コード!$I$14,34,入力シート!O1508=置換コード!$I$15,35,入力シート!O1508=置換コード!$I$16,36,入力シート!O1508=置換コード!$I$17,37,入力シート!O1508=置換コード!$I$18,38,入力シート!O1508=置換コード!$I$19,41,入力シート!O1508=置換コード!$I$20,42,入力シート!O1508=置換コード!$I$21,43,入力シート!O1508=置換コード!$I$22,44,入力シート!O1508=置換コード!$I$23,51,入力シート!O1508=置換コード!$I$24,52,入力シート!O1508=置換コード!$I$25,53,入力シート!O1508=置換コード!$I$26,54,入力シート!O1508=置換コード!$I$27,55,入力シート!O1508=置換コード!$I$28,61,入力シート!O1508=置換コード!$I$29,62,入力シート!O1508=置換コード!$I$30,63,入力シート!O1508=置換コード!$I$31,64,入力シート!O1508=置換コード!$I$32,65,入力シート!O1508=置換コード!$I$33,66,入力シート!O1508=置換コード!$I$34,71,入力シート!O1508=置換コード!$I$35,72,入力シート!O1508=置換コード!$I$36,73,入力シート!O1508=置換コード!$I$37,74,入力シート!O1508=置換コード!$I$38,75,入力シート!O1508=置換コード!$I$39,76,入力シート!O1508=置換コード!$I$40,77,入力シート!O1508=置換コード!$I$41,78,入力シート!O1508=置換コード!$I$42,79,入力シート!O1508=置換コード!$I$43,81,入力シート!O1508=置換コード!$I$44,82,入力シート!O1508=置換コード!$I$45,83,入力シート!O1508=置換コード!$I$46,84,入力シート!O1508=置換コード!$I$47,85,入力シート!O1508=置換コード!$I$48,86,入力シート!O1508=置換コード!$I$49,87,入力シート!O1508=置換コード!$I$50,88,入力シート!O1508=置換コード!$I$51,90)</f>
        <v>#N/A</v>
      </c>
      <c r="R1482" s="83" t="e">
        <f t="shared" si="141"/>
        <v>#N/A</v>
      </c>
      <c r="S1482" s="83" t="str">
        <f>ASC(入力シート!N1508)</f>
        <v/>
      </c>
      <c r="T1482" s="83" t="str">
        <f>ASC(入力シート!P1508)</f>
        <v/>
      </c>
      <c r="U1482" s="83" t="str">
        <f>ASC(入力シート!Q1508)</f>
        <v/>
      </c>
      <c r="V1482" s="83" t="str">
        <f>ASC(入力シート!R1508)</f>
        <v/>
      </c>
      <c r="W1482" s="83" t="str">
        <f>ASC(入力シート!M1508)</f>
        <v/>
      </c>
      <c r="X1482" s="83" t="e">
        <f>_xlfn.IFS(入力シート!U1508=置換コード!$I$4,11,入力シート!U1508=置換コード!$I$5,21,入力シート!U1508=置換コード!$I$6,22,入力シート!U1508=置換コード!$I$7,23,入力シート!U1508=置換コード!$I$8,24,入力シート!U1508=置換コード!$I$9,25,入力シート!U1508=置換コード!$I$10,26,入力シート!U1508=置換コード!$I$11,31,入力シート!U1508=置換コード!$I$12,32,入力シート!U1508=置換コード!$I$13,33,入力シート!U1508=置換コード!$I$14,34,入力シート!U1508=置換コード!$I$15,35,入力シート!U1508=置換コード!$I$16,36,入力シート!U1508=置換コード!$I$17,37,入力シート!U1508=置換コード!$I$18,38,入力シート!U1508=置換コード!$I$19,41,入力シート!U1508=置換コード!$I$20,42,入力シート!U1508=置換コード!$I$21,43,入力シート!U1508=置換コード!$I$22,44,入力シート!U1508=置換コード!$I$23,51,入力シート!U1508=置換コード!$I$24,52,入力シート!U1508=置換コード!$I$25,53,入力シート!U1508=置換コード!$I$26,54,入力シート!U1508=置換コード!$I$27,55,入力シート!U1508=置換コード!$I$28,61,入力シート!U1508=置換コード!$I$29,62,入力シート!U1508=置換コード!$I$30,63,入力シート!U1508=置換コード!$I$31,64,入力シート!U1508=置換コード!$I$32,65,入力シート!U1508=置換コード!$I$33,66,入力シート!U1508=置換コード!$I$34,71,入力シート!U1508=置換コード!$I$35,72,入力シート!U1508=置換コード!$I$36,73,入力シート!U1508=置換コード!$I$37,74,入力シート!U1508=置換コード!$I$38,75,入力シート!U1508=置換コード!$I$39,76,入力シート!U1508=置換コード!$I$40,77,入力シート!U1508=置換コード!$I$41,78,入力シート!U1508=置換コード!$I$42,79,入力シート!U1508=置換コード!$I$43,81,入力シート!U1508=置換コード!$I$44,82,入力シート!U1508=置換コード!$I$45,83,入力シート!U1508=置換コード!$I$46,84,入力シート!U1508=置換コード!$I$47,85,入力シート!U1508=置換コード!$I$48,86,入力シート!U1508=置換コード!$I$49,87,入力シート!U1508=置換コード!$I$50,88,入力シート!U1508=置換コード!$I$51,90)</f>
        <v>#N/A</v>
      </c>
      <c r="Y1482" s="83" t="e">
        <f t="shared" si="142"/>
        <v>#N/A</v>
      </c>
      <c r="Z1482" s="83" t="str">
        <f>ASC(入力シート!T1508)</f>
        <v/>
      </c>
      <c r="AA1482" s="83" t="str">
        <f>ASC(入力シート!V1508)</f>
        <v/>
      </c>
      <c r="AB1482" s="83" t="str">
        <f>ASC(入力シート!W1508)</f>
        <v/>
      </c>
      <c r="AC1482" s="83" t="str">
        <f>ASC(入力シート!X1508)</f>
        <v/>
      </c>
      <c r="AD1482" s="83" t="str">
        <f>ASC(入力シート!S1508)</f>
        <v/>
      </c>
      <c r="AE1482" s="83" t="str">
        <f>IF(入力シート!D1508=0,"",入力シート!D1508)</f>
        <v/>
      </c>
      <c r="AF1482" s="83">
        <f>IF(入力シート!G1508="無し",1,2)</f>
        <v>2</v>
      </c>
      <c r="AG1482" s="85" t="str">
        <f t="shared" ca="1" si="143"/>
        <v>20240213</v>
      </c>
      <c r="AH1482" s="83">
        <f>IF(入力シート!Y1508="有り",2,1)</f>
        <v>1</v>
      </c>
      <c r="AI1482" s="83">
        <f>IF(入力シート!Z1508="有り",2,1)</f>
        <v>1</v>
      </c>
      <c r="AJ1482" s="83">
        <f>IF(入力シート!AA1508="有り",2,1)</f>
        <v>1</v>
      </c>
      <c r="AK1482" s="83">
        <f>IF(入力シート!AB1508="有り",2,1)</f>
        <v>1</v>
      </c>
      <c r="AL1482" s="83">
        <f>IF(入力シート!AC1508="有り",2,1)</f>
        <v>1</v>
      </c>
      <c r="AM1482" s="83">
        <f>IF(入力シート!AD1508="有り",2,1)</f>
        <v>1</v>
      </c>
      <c r="AN1482" s="83">
        <f>IF(入力シート!AE1508="有り",2,1)</f>
        <v>1</v>
      </c>
      <c r="AO1482" s="83">
        <f>IF(入力シート!H1508="必要(\4,950)",1,0)</f>
        <v>0</v>
      </c>
    </row>
    <row r="1483" spans="5:41" x14ac:dyDescent="0.4">
      <c r="E1483" s="85" t="str">
        <f t="shared" ca="1" si="138"/>
        <v>20240213</v>
      </c>
      <c r="F1483" s="83" t="str">
        <f>DBCS(入力シート!A1509)</f>
        <v/>
      </c>
      <c r="G1483" s="83" t="str">
        <f>(ASC(SUBSTITUTE(SUBSTITUTE(入力シート!B1509,"　","")," ","")))</f>
        <v/>
      </c>
      <c r="H1483" s="83" t="str">
        <f>ASC(入力シート!C1509)</f>
        <v/>
      </c>
      <c r="I1483" s="83" t="str">
        <f>IF(入力シート!E1509=0,"",入力シート!E1509)</f>
        <v/>
      </c>
      <c r="J1483" s="83" t="str">
        <f>IF(入力シート!I1509=0,"",入力シート!I1509)</f>
        <v/>
      </c>
      <c r="K1483" s="83" t="str">
        <f>DBCS(入力シート!K1509)</f>
        <v/>
      </c>
      <c r="L1483" s="83" t="str">
        <f>ASC(入力シート!L1509)</f>
        <v/>
      </c>
      <c r="M1483" s="83" t="e">
        <f>_xlfn.IFS(入力シート!J1509=置換コード!$B$4,1,入力シート!J1509=置換コード!$B$5,2,入力シート!J1509=置換コード!$B$6,3,入力シート!J1509=置換コード!$B$7,4,入力シート!J1509=置換コード!$B$8,5,入力シート!J1509=置換コード!$B$9,6,入力シート!J1509=置換コード!$B$10,7,入力シート!J1509=置換コード!$B$11,8,入力シート!J1509=置換コード!$B$12,9,入力シート!J1509=置換コード!$B$13,10)</f>
        <v>#N/A</v>
      </c>
      <c r="N1483" s="83" t="e">
        <f>_xlfn.IFS(入力シート!F1509=置換コード!$E$4,1,入力シート!F1509=置換コード!$E$5,2)</f>
        <v>#N/A</v>
      </c>
      <c r="O1483" s="83" t="e">
        <f t="shared" si="139"/>
        <v>#N/A</v>
      </c>
      <c r="P1483" s="83" t="e">
        <f t="shared" si="140"/>
        <v>#N/A</v>
      </c>
      <c r="Q1483" s="83" t="e">
        <f>_xlfn.IFS(入力シート!O1509=置換コード!$I$4,11,入力シート!O1509=置換コード!$I$5,21,入力シート!O1509=置換コード!$I$6,22,入力シート!O1509=置換コード!$I$7,23,入力シート!O1509=置換コード!$I$8,24,入力シート!O1509=置換コード!$I$9,25,入力シート!O1509=置換コード!$I$10,26,入力シート!O1509=置換コード!$I$11,31,入力シート!O1509=置換コード!$I$12,32,入力シート!O1509=置換コード!$I$13,33,入力シート!O1509=置換コード!$I$14,34,入力シート!O1509=置換コード!$I$15,35,入力シート!O1509=置換コード!$I$16,36,入力シート!O1509=置換コード!$I$17,37,入力シート!O1509=置換コード!$I$18,38,入力シート!O1509=置換コード!$I$19,41,入力シート!O1509=置換コード!$I$20,42,入力シート!O1509=置換コード!$I$21,43,入力シート!O1509=置換コード!$I$22,44,入力シート!O1509=置換コード!$I$23,51,入力シート!O1509=置換コード!$I$24,52,入力シート!O1509=置換コード!$I$25,53,入力シート!O1509=置換コード!$I$26,54,入力シート!O1509=置換コード!$I$27,55,入力シート!O1509=置換コード!$I$28,61,入力シート!O1509=置換コード!$I$29,62,入力シート!O1509=置換コード!$I$30,63,入力シート!O1509=置換コード!$I$31,64,入力シート!O1509=置換コード!$I$32,65,入力シート!O1509=置換コード!$I$33,66,入力シート!O1509=置換コード!$I$34,71,入力シート!O1509=置換コード!$I$35,72,入力シート!O1509=置換コード!$I$36,73,入力シート!O1509=置換コード!$I$37,74,入力シート!O1509=置換コード!$I$38,75,入力シート!O1509=置換コード!$I$39,76,入力シート!O1509=置換コード!$I$40,77,入力シート!O1509=置換コード!$I$41,78,入力シート!O1509=置換コード!$I$42,79,入力シート!O1509=置換コード!$I$43,81,入力シート!O1509=置換コード!$I$44,82,入力シート!O1509=置換コード!$I$45,83,入力シート!O1509=置換コード!$I$46,84,入力シート!O1509=置換コード!$I$47,85,入力シート!O1509=置換コード!$I$48,86,入力シート!O1509=置換コード!$I$49,87,入力シート!O1509=置換コード!$I$50,88,入力シート!O1509=置換コード!$I$51,90)</f>
        <v>#N/A</v>
      </c>
      <c r="R1483" s="83" t="e">
        <f t="shared" si="141"/>
        <v>#N/A</v>
      </c>
      <c r="S1483" s="83" t="str">
        <f>ASC(入力シート!N1509)</f>
        <v/>
      </c>
      <c r="T1483" s="83" t="str">
        <f>ASC(入力シート!P1509)</f>
        <v/>
      </c>
      <c r="U1483" s="83" t="str">
        <f>ASC(入力シート!Q1509)</f>
        <v/>
      </c>
      <c r="V1483" s="83" t="str">
        <f>ASC(入力シート!R1509)</f>
        <v/>
      </c>
      <c r="W1483" s="83" t="str">
        <f>ASC(入力シート!M1509)</f>
        <v/>
      </c>
      <c r="X1483" s="83" t="e">
        <f>_xlfn.IFS(入力シート!U1509=置換コード!$I$4,11,入力シート!U1509=置換コード!$I$5,21,入力シート!U1509=置換コード!$I$6,22,入力シート!U1509=置換コード!$I$7,23,入力シート!U1509=置換コード!$I$8,24,入力シート!U1509=置換コード!$I$9,25,入力シート!U1509=置換コード!$I$10,26,入力シート!U1509=置換コード!$I$11,31,入力シート!U1509=置換コード!$I$12,32,入力シート!U1509=置換コード!$I$13,33,入力シート!U1509=置換コード!$I$14,34,入力シート!U1509=置換コード!$I$15,35,入力シート!U1509=置換コード!$I$16,36,入力シート!U1509=置換コード!$I$17,37,入力シート!U1509=置換コード!$I$18,38,入力シート!U1509=置換コード!$I$19,41,入力シート!U1509=置換コード!$I$20,42,入力シート!U1509=置換コード!$I$21,43,入力シート!U1509=置換コード!$I$22,44,入力シート!U1509=置換コード!$I$23,51,入力シート!U1509=置換コード!$I$24,52,入力シート!U1509=置換コード!$I$25,53,入力シート!U1509=置換コード!$I$26,54,入力シート!U1509=置換コード!$I$27,55,入力シート!U1509=置換コード!$I$28,61,入力シート!U1509=置換コード!$I$29,62,入力シート!U1509=置換コード!$I$30,63,入力シート!U1509=置換コード!$I$31,64,入力シート!U1509=置換コード!$I$32,65,入力シート!U1509=置換コード!$I$33,66,入力シート!U1509=置換コード!$I$34,71,入力シート!U1509=置換コード!$I$35,72,入力シート!U1509=置換コード!$I$36,73,入力シート!U1509=置換コード!$I$37,74,入力シート!U1509=置換コード!$I$38,75,入力シート!U1509=置換コード!$I$39,76,入力シート!U1509=置換コード!$I$40,77,入力シート!U1509=置換コード!$I$41,78,入力シート!U1509=置換コード!$I$42,79,入力シート!U1509=置換コード!$I$43,81,入力シート!U1509=置換コード!$I$44,82,入力シート!U1509=置換コード!$I$45,83,入力シート!U1509=置換コード!$I$46,84,入力シート!U1509=置換コード!$I$47,85,入力シート!U1509=置換コード!$I$48,86,入力シート!U1509=置換コード!$I$49,87,入力シート!U1509=置換コード!$I$50,88,入力シート!U1509=置換コード!$I$51,90)</f>
        <v>#N/A</v>
      </c>
      <c r="Y1483" s="83" t="e">
        <f t="shared" si="142"/>
        <v>#N/A</v>
      </c>
      <c r="Z1483" s="83" t="str">
        <f>ASC(入力シート!T1509)</f>
        <v/>
      </c>
      <c r="AA1483" s="83" t="str">
        <f>ASC(入力シート!V1509)</f>
        <v/>
      </c>
      <c r="AB1483" s="83" t="str">
        <f>ASC(入力シート!W1509)</f>
        <v/>
      </c>
      <c r="AC1483" s="83" t="str">
        <f>ASC(入力シート!X1509)</f>
        <v/>
      </c>
      <c r="AD1483" s="83" t="str">
        <f>ASC(入力シート!S1509)</f>
        <v/>
      </c>
      <c r="AE1483" s="83" t="str">
        <f>IF(入力シート!D1509=0,"",入力シート!D1509)</f>
        <v/>
      </c>
      <c r="AF1483" s="83">
        <f>IF(入力シート!G1509="無し",1,2)</f>
        <v>2</v>
      </c>
      <c r="AG1483" s="85" t="str">
        <f t="shared" ca="1" si="143"/>
        <v>20240213</v>
      </c>
      <c r="AH1483" s="83">
        <f>IF(入力シート!Y1509="有り",2,1)</f>
        <v>1</v>
      </c>
      <c r="AI1483" s="83">
        <f>IF(入力シート!Z1509="有り",2,1)</f>
        <v>1</v>
      </c>
      <c r="AJ1483" s="83">
        <f>IF(入力シート!AA1509="有り",2,1)</f>
        <v>1</v>
      </c>
      <c r="AK1483" s="83">
        <f>IF(入力シート!AB1509="有り",2,1)</f>
        <v>1</v>
      </c>
      <c r="AL1483" s="83">
        <f>IF(入力シート!AC1509="有り",2,1)</f>
        <v>1</v>
      </c>
      <c r="AM1483" s="83">
        <f>IF(入力シート!AD1509="有り",2,1)</f>
        <v>1</v>
      </c>
      <c r="AN1483" s="83">
        <f>IF(入力シート!AE1509="有り",2,1)</f>
        <v>1</v>
      </c>
      <c r="AO1483" s="83">
        <f>IF(入力シート!H1509="必要(\4,950)",1,0)</f>
        <v>0</v>
      </c>
    </row>
    <row r="1484" spans="5:41" x14ac:dyDescent="0.4">
      <c r="E1484" s="85" t="str">
        <f t="shared" ca="1" si="138"/>
        <v>20240213</v>
      </c>
      <c r="F1484" s="83" t="str">
        <f>DBCS(入力シート!A1510)</f>
        <v/>
      </c>
      <c r="G1484" s="83" t="str">
        <f>(ASC(SUBSTITUTE(SUBSTITUTE(入力シート!B1510,"　","")," ","")))</f>
        <v/>
      </c>
      <c r="H1484" s="83" t="str">
        <f>ASC(入力シート!C1510)</f>
        <v/>
      </c>
      <c r="I1484" s="83" t="str">
        <f>IF(入力シート!E1510=0,"",入力シート!E1510)</f>
        <v/>
      </c>
      <c r="J1484" s="83" t="str">
        <f>IF(入力シート!I1510=0,"",入力シート!I1510)</f>
        <v/>
      </c>
      <c r="K1484" s="83" t="str">
        <f>DBCS(入力シート!K1510)</f>
        <v/>
      </c>
      <c r="L1484" s="83" t="str">
        <f>ASC(入力シート!L1510)</f>
        <v/>
      </c>
      <c r="M1484" s="83" t="e">
        <f>_xlfn.IFS(入力シート!J1510=置換コード!$B$4,1,入力シート!J1510=置換コード!$B$5,2,入力シート!J1510=置換コード!$B$6,3,入力シート!J1510=置換コード!$B$7,4,入力シート!J1510=置換コード!$B$8,5,入力シート!J1510=置換コード!$B$9,6,入力シート!J1510=置換コード!$B$10,7,入力シート!J1510=置換コード!$B$11,8,入力シート!J1510=置換コード!$B$12,9,入力シート!J1510=置換コード!$B$13,10)</f>
        <v>#N/A</v>
      </c>
      <c r="N1484" s="83" t="e">
        <f>_xlfn.IFS(入力シート!F1510=置換コード!$E$4,1,入力シート!F1510=置換コード!$E$5,2)</f>
        <v>#N/A</v>
      </c>
      <c r="O1484" s="83" t="e">
        <f t="shared" si="139"/>
        <v>#N/A</v>
      </c>
      <c r="P1484" s="83" t="e">
        <f t="shared" si="140"/>
        <v>#N/A</v>
      </c>
      <c r="Q1484" s="83" t="e">
        <f>_xlfn.IFS(入力シート!O1510=置換コード!$I$4,11,入力シート!O1510=置換コード!$I$5,21,入力シート!O1510=置換コード!$I$6,22,入力シート!O1510=置換コード!$I$7,23,入力シート!O1510=置換コード!$I$8,24,入力シート!O1510=置換コード!$I$9,25,入力シート!O1510=置換コード!$I$10,26,入力シート!O1510=置換コード!$I$11,31,入力シート!O1510=置換コード!$I$12,32,入力シート!O1510=置換コード!$I$13,33,入力シート!O1510=置換コード!$I$14,34,入力シート!O1510=置換コード!$I$15,35,入力シート!O1510=置換コード!$I$16,36,入力シート!O1510=置換コード!$I$17,37,入力シート!O1510=置換コード!$I$18,38,入力シート!O1510=置換コード!$I$19,41,入力シート!O1510=置換コード!$I$20,42,入力シート!O1510=置換コード!$I$21,43,入力シート!O1510=置換コード!$I$22,44,入力シート!O1510=置換コード!$I$23,51,入力シート!O1510=置換コード!$I$24,52,入力シート!O1510=置換コード!$I$25,53,入力シート!O1510=置換コード!$I$26,54,入力シート!O1510=置換コード!$I$27,55,入力シート!O1510=置換コード!$I$28,61,入力シート!O1510=置換コード!$I$29,62,入力シート!O1510=置換コード!$I$30,63,入力シート!O1510=置換コード!$I$31,64,入力シート!O1510=置換コード!$I$32,65,入力シート!O1510=置換コード!$I$33,66,入力シート!O1510=置換コード!$I$34,71,入力シート!O1510=置換コード!$I$35,72,入力シート!O1510=置換コード!$I$36,73,入力シート!O1510=置換コード!$I$37,74,入力シート!O1510=置換コード!$I$38,75,入力シート!O1510=置換コード!$I$39,76,入力シート!O1510=置換コード!$I$40,77,入力シート!O1510=置換コード!$I$41,78,入力シート!O1510=置換コード!$I$42,79,入力シート!O1510=置換コード!$I$43,81,入力シート!O1510=置換コード!$I$44,82,入力シート!O1510=置換コード!$I$45,83,入力シート!O1510=置換コード!$I$46,84,入力シート!O1510=置換コード!$I$47,85,入力シート!O1510=置換コード!$I$48,86,入力シート!O1510=置換コード!$I$49,87,入力シート!O1510=置換コード!$I$50,88,入力シート!O1510=置換コード!$I$51,90)</f>
        <v>#N/A</v>
      </c>
      <c r="R1484" s="83" t="e">
        <f t="shared" si="141"/>
        <v>#N/A</v>
      </c>
      <c r="S1484" s="83" t="str">
        <f>ASC(入力シート!N1510)</f>
        <v/>
      </c>
      <c r="T1484" s="83" t="str">
        <f>ASC(入力シート!P1510)</f>
        <v/>
      </c>
      <c r="U1484" s="83" t="str">
        <f>ASC(入力シート!Q1510)</f>
        <v/>
      </c>
      <c r="V1484" s="83" t="str">
        <f>ASC(入力シート!R1510)</f>
        <v/>
      </c>
      <c r="W1484" s="83" t="str">
        <f>ASC(入力シート!M1510)</f>
        <v/>
      </c>
      <c r="X1484" s="83" t="e">
        <f>_xlfn.IFS(入力シート!U1510=置換コード!$I$4,11,入力シート!U1510=置換コード!$I$5,21,入力シート!U1510=置換コード!$I$6,22,入力シート!U1510=置換コード!$I$7,23,入力シート!U1510=置換コード!$I$8,24,入力シート!U1510=置換コード!$I$9,25,入力シート!U1510=置換コード!$I$10,26,入力シート!U1510=置換コード!$I$11,31,入力シート!U1510=置換コード!$I$12,32,入力シート!U1510=置換コード!$I$13,33,入力シート!U1510=置換コード!$I$14,34,入力シート!U1510=置換コード!$I$15,35,入力シート!U1510=置換コード!$I$16,36,入力シート!U1510=置換コード!$I$17,37,入力シート!U1510=置換コード!$I$18,38,入力シート!U1510=置換コード!$I$19,41,入力シート!U1510=置換コード!$I$20,42,入力シート!U1510=置換コード!$I$21,43,入力シート!U1510=置換コード!$I$22,44,入力シート!U1510=置換コード!$I$23,51,入力シート!U1510=置換コード!$I$24,52,入力シート!U1510=置換コード!$I$25,53,入力シート!U1510=置換コード!$I$26,54,入力シート!U1510=置換コード!$I$27,55,入力シート!U1510=置換コード!$I$28,61,入力シート!U1510=置換コード!$I$29,62,入力シート!U1510=置換コード!$I$30,63,入力シート!U1510=置換コード!$I$31,64,入力シート!U1510=置換コード!$I$32,65,入力シート!U1510=置換コード!$I$33,66,入力シート!U1510=置換コード!$I$34,71,入力シート!U1510=置換コード!$I$35,72,入力シート!U1510=置換コード!$I$36,73,入力シート!U1510=置換コード!$I$37,74,入力シート!U1510=置換コード!$I$38,75,入力シート!U1510=置換コード!$I$39,76,入力シート!U1510=置換コード!$I$40,77,入力シート!U1510=置換コード!$I$41,78,入力シート!U1510=置換コード!$I$42,79,入力シート!U1510=置換コード!$I$43,81,入力シート!U1510=置換コード!$I$44,82,入力シート!U1510=置換コード!$I$45,83,入力シート!U1510=置換コード!$I$46,84,入力シート!U1510=置換コード!$I$47,85,入力シート!U1510=置換コード!$I$48,86,入力シート!U1510=置換コード!$I$49,87,入力シート!U1510=置換コード!$I$50,88,入力シート!U1510=置換コード!$I$51,90)</f>
        <v>#N/A</v>
      </c>
      <c r="Y1484" s="83" t="e">
        <f t="shared" si="142"/>
        <v>#N/A</v>
      </c>
      <c r="Z1484" s="83" t="str">
        <f>ASC(入力シート!T1510)</f>
        <v/>
      </c>
      <c r="AA1484" s="83" t="str">
        <f>ASC(入力シート!V1510)</f>
        <v/>
      </c>
      <c r="AB1484" s="83" t="str">
        <f>ASC(入力シート!W1510)</f>
        <v/>
      </c>
      <c r="AC1484" s="83" t="str">
        <f>ASC(入力シート!X1510)</f>
        <v/>
      </c>
      <c r="AD1484" s="83" t="str">
        <f>ASC(入力シート!S1510)</f>
        <v/>
      </c>
      <c r="AE1484" s="83" t="str">
        <f>IF(入力シート!D1510=0,"",入力シート!D1510)</f>
        <v/>
      </c>
      <c r="AF1484" s="83">
        <f>IF(入力シート!G1510="無し",1,2)</f>
        <v>2</v>
      </c>
      <c r="AG1484" s="85" t="str">
        <f t="shared" ca="1" si="143"/>
        <v>20240213</v>
      </c>
      <c r="AH1484" s="83">
        <f>IF(入力シート!Y1510="有り",2,1)</f>
        <v>1</v>
      </c>
      <c r="AI1484" s="83">
        <f>IF(入力シート!Z1510="有り",2,1)</f>
        <v>1</v>
      </c>
      <c r="AJ1484" s="83">
        <f>IF(入力シート!AA1510="有り",2,1)</f>
        <v>1</v>
      </c>
      <c r="AK1484" s="83">
        <f>IF(入力シート!AB1510="有り",2,1)</f>
        <v>1</v>
      </c>
      <c r="AL1484" s="83">
        <f>IF(入力シート!AC1510="有り",2,1)</f>
        <v>1</v>
      </c>
      <c r="AM1484" s="83">
        <f>IF(入力シート!AD1510="有り",2,1)</f>
        <v>1</v>
      </c>
      <c r="AN1484" s="83">
        <f>IF(入力シート!AE1510="有り",2,1)</f>
        <v>1</v>
      </c>
      <c r="AO1484" s="83">
        <f>IF(入力シート!H1510="必要(\4,950)",1,0)</f>
        <v>0</v>
      </c>
    </row>
    <row r="1485" spans="5:41" x14ac:dyDescent="0.4">
      <c r="E1485" s="85" t="str">
        <f t="shared" ca="1" si="138"/>
        <v>20240213</v>
      </c>
      <c r="F1485" s="83" t="str">
        <f>DBCS(入力シート!A1511)</f>
        <v/>
      </c>
      <c r="G1485" s="83" t="str">
        <f>(ASC(SUBSTITUTE(SUBSTITUTE(入力シート!B1511,"　","")," ","")))</f>
        <v/>
      </c>
      <c r="H1485" s="83" t="str">
        <f>ASC(入力シート!C1511)</f>
        <v/>
      </c>
      <c r="I1485" s="83" t="str">
        <f>IF(入力シート!E1511=0,"",入力シート!E1511)</f>
        <v/>
      </c>
      <c r="J1485" s="83" t="str">
        <f>IF(入力シート!I1511=0,"",入力シート!I1511)</f>
        <v/>
      </c>
      <c r="K1485" s="83" t="str">
        <f>DBCS(入力シート!K1511)</f>
        <v/>
      </c>
      <c r="L1485" s="83" t="str">
        <f>ASC(入力シート!L1511)</f>
        <v/>
      </c>
      <c r="M1485" s="83" t="e">
        <f>_xlfn.IFS(入力シート!J1511=置換コード!$B$4,1,入力シート!J1511=置換コード!$B$5,2,入力シート!J1511=置換コード!$B$6,3,入力シート!J1511=置換コード!$B$7,4,入力シート!J1511=置換コード!$B$8,5,入力シート!J1511=置換コード!$B$9,6,入力シート!J1511=置換コード!$B$10,7,入力シート!J1511=置換コード!$B$11,8,入力シート!J1511=置換コード!$B$12,9,入力シート!J1511=置換コード!$B$13,10)</f>
        <v>#N/A</v>
      </c>
      <c r="N1485" s="83" t="e">
        <f>_xlfn.IFS(入力シート!F1511=置換コード!$E$4,1,入力シート!F1511=置換コード!$E$5,2)</f>
        <v>#N/A</v>
      </c>
      <c r="O1485" s="83" t="e">
        <f t="shared" si="139"/>
        <v>#N/A</v>
      </c>
      <c r="P1485" s="83" t="e">
        <f t="shared" si="140"/>
        <v>#N/A</v>
      </c>
      <c r="Q1485" s="83" t="e">
        <f>_xlfn.IFS(入力シート!O1511=置換コード!$I$4,11,入力シート!O1511=置換コード!$I$5,21,入力シート!O1511=置換コード!$I$6,22,入力シート!O1511=置換コード!$I$7,23,入力シート!O1511=置換コード!$I$8,24,入力シート!O1511=置換コード!$I$9,25,入力シート!O1511=置換コード!$I$10,26,入力シート!O1511=置換コード!$I$11,31,入力シート!O1511=置換コード!$I$12,32,入力シート!O1511=置換コード!$I$13,33,入力シート!O1511=置換コード!$I$14,34,入力シート!O1511=置換コード!$I$15,35,入力シート!O1511=置換コード!$I$16,36,入力シート!O1511=置換コード!$I$17,37,入力シート!O1511=置換コード!$I$18,38,入力シート!O1511=置換コード!$I$19,41,入力シート!O1511=置換コード!$I$20,42,入力シート!O1511=置換コード!$I$21,43,入力シート!O1511=置換コード!$I$22,44,入力シート!O1511=置換コード!$I$23,51,入力シート!O1511=置換コード!$I$24,52,入力シート!O1511=置換コード!$I$25,53,入力シート!O1511=置換コード!$I$26,54,入力シート!O1511=置換コード!$I$27,55,入力シート!O1511=置換コード!$I$28,61,入力シート!O1511=置換コード!$I$29,62,入力シート!O1511=置換コード!$I$30,63,入力シート!O1511=置換コード!$I$31,64,入力シート!O1511=置換コード!$I$32,65,入力シート!O1511=置換コード!$I$33,66,入力シート!O1511=置換コード!$I$34,71,入力シート!O1511=置換コード!$I$35,72,入力シート!O1511=置換コード!$I$36,73,入力シート!O1511=置換コード!$I$37,74,入力シート!O1511=置換コード!$I$38,75,入力シート!O1511=置換コード!$I$39,76,入力シート!O1511=置換コード!$I$40,77,入力シート!O1511=置換コード!$I$41,78,入力シート!O1511=置換コード!$I$42,79,入力シート!O1511=置換コード!$I$43,81,入力シート!O1511=置換コード!$I$44,82,入力シート!O1511=置換コード!$I$45,83,入力シート!O1511=置換コード!$I$46,84,入力シート!O1511=置換コード!$I$47,85,入力シート!O1511=置換コード!$I$48,86,入力シート!O1511=置換コード!$I$49,87,入力シート!O1511=置換コード!$I$50,88,入力シート!O1511=置換コード!$I$51,90)</f>
        <v>#N/A</v>
      </c>
      <c r="R1485" s="83" t="e">
        <f t="shared" si="141"/>
        <v>#N/A</v>
      </c>
      <c r="S1485" s="83" t="str">
        <f>ASC(入力シート!N1511)</f>
        <v/>
      </c>
      <c r="T1485" s="83" t="str">
        <f>ASC(入力シート!P1511)</f>
        <v/>
      </c>
      <c r="U1485" s="83" t="str">
        <f>ASC(入力シート!Q1511)</f>
        <v/>
      </c>
      <c r="V1485" s="83" t="str">
        <f>ASC(入力シート!R1511)</f>
        <v/>
      </c>
      <c r="W1485" s="83" t="str">
        <f>ASC(入力シート!M1511)</f>
        <v/>
      </c>
      <c r="X1485" s="83" t="e">
        <f>_xlfn.IFS(入力シート!U1511=置換コード!$I$4,11,入力シート!U1511=置換コード!$I$5,21,入力シート!U1511=置換コード!$I$6,22,入力シート!U1511=置換コード!$I$7,23,入力シート!U1511=置換コード!$I$8,24,入力シート!U1511=置換コード!$I$9,25,入力シート!U1511=置換コード!$I$10,26,入力シート!U1511=置換コード!$I$11,31,入力シート!U1511=置換コード!$I$12,32,入力シート!U1511=置換コード!$I$13,33,入力シート!U1511=置換コード!$I$14,34,入力シート!U1511=置換コード!$I$15,35,入力シート!U1511=置換コード!$I$16,36,入力シート!U1511=置換コード!$I$17,37,入力シート!U1511=置換コード!$I$18,38,入力シート!U1511=置換コード!$I$19,41,入力シート!U1511=置換コード!$I$20,42,入力シート!U1511=置換コード!$I$21,43,入力シート!U1511=置換コード!$I$22,44,入力シート!U1511=置換コード!$I$23,51,入力シート!U1511=置換コード!$I$24,52,入力シート!U1511=置換コード!$I$25,53,入力シート!U1511=置換コード!$I$26,54,入力シート!U1511=置換コード!$I$27,55,入力シート!U1511=置換コード!$I$28,61,入力シート!U1511=置換コード!$I$29,62,入力シート!U1511=置換コード!$I$30,63,入力シート!U1511=置換コード!$I$31,64,入力シート!U1511=置換コード!$I$32,65,入力シート!U1511=置換コード!$I$33,66,入力シート!U1511=置換コード!$I$34,71,入力シート!U1511=置換コード!$I$35,72,入力シート!U1511=置換コード!$I$36,73,入力シート!U1511=置換コード!$I$37,74,入力シート!U1511=置換コード!$I$38,75,入力シート!U1511=置換コード!$I$39,76,入力シート!U1511=置換コード!$I$40,77,入力シート!U1511=置換コード!$I$41,78,入力シート!U1511=置換コード!$I$42,79,入力シート!U1511=置換コード!$I$43,81,入力シート!U1511=置換コード!$I$44,82,入力シート!U1511=置換コード!$I$45,83,入力シート!U1511=置換コード!$I$46,84,入力シート!U1511=置換コード!$I$47,85,入力シート!U1511=置換コード!$I$48,86,入力シート!U1511=置換コード!$I$49,87,入力シート!U1511=置換コード!$I$50,88,入力シート!U1511=置換コード!$I$51,90)</f>
        <v>#N/A</v>
      </c>
      <c r="Y1485" s="83" t="e">
        <f t="shared" si="142"/>
        <v>#N/A</v>
      </c>
      <c r="Z1485" s="83" t="str">
        <f>ASC(入力シート!T1511)</f>
        <v/>
      </c>
      <c r="AA1485" s="83" t="str">
        <f>ASC(入力シート!V1511)</f>
        <v/>
      </c>
      <c r="AB1485" s="83" t="str">
        <f>ASC(入力シート!W1511)</f>
        <v/>
      </c>
      <c r="AC1485" s="83" t="str">
        <f>ASC(入力シート!X1511)</f>
        <v/>
      </c>
      <c r="AD1485" s="83" t="str">
        <f>ASC(入力シート!S1511)</f>
        <v/>
      </c>
      <c r="AE1485" s="83" t="str">
        <f>IF(入力シート!D1511=0,"",入力シート!D1511)</f>
        <v/>
      </c>
      <c r="AF1485" s="83">
        <f>IF(入力シート!G1511="無し",1,2)</f>
        <v>2</v>
      </c>
      <c r="AG1485" s="85" t="str">
        <f t="shared" ca="1" si="143"/>
        <v>20240213</v>
      </c>
      <c r="AH1485" s="83">
        <f>IF(入力シート!Y1511="有り",2,1)</f>
        <v>1</v>
      </c>
      <c r="AI1485" s="83">
        <f>IF(入力シート!Z1511="有り",2,1)</f>
        <v>1</v>
      </c>
      <c r="AJ1485" s="83">
        <f>IF(入力シート!AA1511="有り",2,1)</f>
        <v>1</v>
      </c>
      <c r="AK1485" s="83">
        <f>IF(入力シート!AB1511="有り",2,1)</f>
        <v>1</v>
      </c>
      <c r="AL1485" s="83">
        <f>IF(入力シート!AC1511="有り",2,1)</f>
        <v>1</v>
      </c>
      <c r="AM1485" s="83">
        <f>IF(入力シート!AD1511="有り",2,1)</f>
        <v>1</v>
      </c>
      <c r="AN1485" s="83">
        <f>IF(入力シート!AE1511="有り",2,1)</f>
        <v>1</v>
      </c>
      <c r="AO1485" s="83">
        <f>IF(入力シート!H1511="必要(\4,950)",1,0)</f>
        <v>0</v>
      </c>
    </row>
    <row r="1486" spans="5:41" x14ac:dyDescent="0.4">
      <c r="E1486" s="85" t="str">
        <f t="shared" ca="1" si="138"/>
        <v>20240213</v>
      </c>
      <c r="F1486" s="83" t="str">
        <f>DBCS(入力シート!A1512)</f>
        <v/>
      </c>
      <c r="G1486" s="83" t="str">
        <f>(ASC(SUBSTITUTE(SUBSTITUTE(入力シート!B1512,"　","")," ","")))</f>
        <v/>
      </c>
      <c r="H1486" s="83" t="str">
        <f>ASC(入力シート!C1512)</f>
        <v/>
      </c>
      <c r="I1486" s="83" t="str">
        <f>IF(入力シート!E1512=0,"",入力シート!E1512)</f>
        <v/>
      </c>
      <c r="J1486" s="83" t="str">
        <f>IF(入力シート!I1512=0,"",入力シート!I1512)</f>
        <v/>
      </c>
      <c r="K1486" s="83" t="str">
        <f>DBCS(入力シート!K1512)</f>
        <v/>
      </c>
      <c r="L1486" s="83" t="str">
        <f>ASC(入力シート!L1512)</f>
        <v/>
      </c>
      <c r="M1486" s="83" t="e">
        <f>_xlfn.IFS(入力シート!J1512=置換コード!$B$4,1,入力シート!J1512=置換コード!$B$5,2,入力シート!J1512=置換コード!$B$6,3,入力シート!J1512=置換コード!$B$7,4,入力シート!J1512=置換コード!$B$8,5,入力シート!J1512=置換コード!$B$9,6,入力シート!J1512=置換コード!$B$10,7,入力シート!J1512=置換コード!$B$11,8,入力シート!J1512=置換コード!$B$12,9,入力シート!J1512=置換コード!$B$13,10)</f>
        <v>#N/A</v>
      </c>
      <c r="N1486" s="83" t="e">
        <f>_xlfn.IFS(入力シート!F1512=置換コード!$E$4,1,入力シート!F1512=置換コード!$E$5,2)</f>
        <v>#N/A</v>
      </c>
      <c r="O1486" s="83" t="e">
        <f t="shared" si="139"/>
        <v>#N/A</v>
      </c>
      <c r="P1486" s="83" t="e">
        <f t="shared" si="140"/>
        <v>#N/A</v>
      </c>
      <c r="Q1486" s="83" t="e">
        <f>_xlfn.IFS(入力シート!O1512=置換コード!$I$4,11,入力シート!O1512=置換コード!$I$5,21,入力シート!O1512=置換コード!$I$6,22,入力シート!O1512=置換コード!$I$7,23,入力シート!O1512=置換コード!$I$8,24,入力シート!O1512=置換コード!$I$9,25,入力シート!O1512=置換コード!$I$10,26,入力シート!O1512=置換コード!$I$11,31,入力シート!O1512=置換コード!$I$12,32,入力シート!O1512=置換コード!$I$13,33,入力シート!O1512=置換コード!$I$14,34,入力シート!O1512=置換コード!$I$15,35,入力シート!O1512=置換コード!$I$16,36,入力シート!O1512=置換コード!$I$17,37,入力シート!O1512=置換コード!$I$18,38,入力シート!O1512=置換コード!$I$19,41,入力シート!O1512=置換コード!$I$20,42,入力シート!O1512=置換コード!$I$21,43,入力シート!O1512=置換コード!$I$22,44,入力シート!O1512=置換コード!$I$23,51,入力シート!O1512=置換コード!$I$24,52,入力シート!O1512=置換コード!$I$25,53,入力シート!O1512=置換コード!$I$26,54,入力シート!O1512=置換コード!$I$27,55,入力シート!O1512=置換コード!$I$28,61,入力シート!O1512=置換コード!$I$29,62,入力シート!O1512=置換コード!$I$30,63,入力シート!O1512=置換コード!$I$31,64,入力シート!O1512=置換コード!$I$32,65,入力シート!O1512=置換コード!$I$33,66,入力シート!O1512=置換コード!$I$34,71,入力シート!O1512=置換コード!$I$35,72,入力シート!O1512=置換コード!$I$36,73,入力シート!O1512=置換コード!$I$37,74,入力シート!O1512=置換コード!$I$38,75,入力シート!O1512=置換コード!$I$39,76,入力シート!O1512=置換コード!$I$40,77,入力シート!O1512=置換コード!$I$41,78,入力シート!O1512=置換コード!$I$42,79,入力シート!O1512=置換コード!$I$43,81,入力シート!O1512=置換コード!$I$44,82,入力シート!O1512=置換コード!$I$45,83,入力シート!O1512=置換コード!$I$46,84,入力シート!O1512=置換コード!$I$47,85,入力シート!O1512=置換コード!$I$48,86,入力シート!O1512=置換コード!$I$49,87,入力シート!O1512=置換コード!$I$50,88,入力シート!O1512=置換コード!$I$51,90)</f>
        <v>#N/A</v>
      </c>
      <c r="R1486" s="83" t="e">
        <f t="shared" si="141"/>
        <v>#N/A</v>
      </c>
      <c r="S1486" s="83" t="str">
        <f>ASC(入力シート!N1512)</f>
        <v/>
      </c>
      <c r="T1486" s="83" t="str">
        <f>ASC(入力シート!P1512)</f>
        <v/>
      </c>
      <c r="U1486" s="83" t="str">
        <f>ASC(入力シート!Q1512)</f>
        <v/>
      </c>
      <c r="V1486" s="83" t="str">
        <f>ASC(入力シート!R1512)</f>
        <v/>
      </c>
      <c r="W1486" s="83" t="str">
        <f>ASC(入力シート!M1512)</f>
        <v/>
      </c>
      <c r="X1486" s="83" t="e">
        <f>_xlfn.IFS(入力シート!U1512=置換コード!$I$4,11,入力シート!U1512=置換コード!$I$5,21,入力シート!U1512=置換コード!$I$6,22,入力シート!U1512=置換コード!$I$7,23,入力シート!U1512=置換コード!$I$8,24,入力シート!U1512=置換コード!$I$9,25,入力シート!U1512=置換コード!$I$10,26,入力シート!U1512=置換コード!$I$11,31,入力シート!U1512=置換コード!$I$12,32,入力シート!U1512=置換コード!$I$13,33,入力シート!U1512=置換コード!$I$14,34,入力シート!U1512=置換コード!$I$15,35,入力シート!U1512=置換コード!$I$16,36,入力シート!U1512=置換コード!$I$17,37,入力シート!U1512=置換コード!$I$18,38,入力シート!U1512=置換コード!$I$19,41,入力シート!U1512=置換コード!$I$20,42,入力シート!U1512=置換コード!$I$21,43,入力シート!U1512=置換コード!$I$22,44,入力シート!U1512=置換コード!$I$23,51,入力シート!U1512=置換コード!$I$24,52,入力シート!U1512=置換コード!$I$25,53,入力シート!U1512=置換コード!$I$26,54,入力シート!U1512=置換コード!$I$27,55,入力シート!U1512=置換コード!$I$28,61,入力シート!U1512=置換コード!$I$29,62,入力シート!U1512=置換コード!$I$30,63,入力シート!U1512=置換コード!$I$31,64,入力シート!U1512=置換コード!$I$32,65,入力シート!U1512=置換コード!$I$33,66,入力シート!U1512=置換コード!$I$34,71,入力シート!U1512=置換コード!$I$35,72,入力シート!U1512=置換コード!$I$36,73,入力シート!U1512=置換コード!$I$37,74,入力シート!U1512=置換コード!$I$38,75,入力シート!U1512=置換コード!$I$39,76,入力シート!U1512=置換コード!$I$40,77,入力シート!U1512=置換コード!$I$41,78,入力シート!U1512=置換コード!$I$42,79,入力シート!U1512=置換コード!$I$43,81,入力シート!U1512=置換コード!$I$44,82,入力シート!U1512=置換コード!$I$45,83,入力シート!U1512=置換コード!$I$46,84,入力シート!U1512=置換コード!$I$47,85,入力シート!U1512=置換コード!$I$48,86,入力シート!U1512=置換コード!$I$49,87,入力シート!U1512=置換コード!$I$50,88,入力シート!U1512=置換コード!$I$51,90)</f>
        <v>#N/A</v>
      </c>
      <c r="Y1486" s="83" t="e">
        <f t="shared" si="142"/>
        <v>#N/A</v>
      </c>
      <c r="Z1486" s="83" t="str">
        <f>ASC(入力シート!T1512)</f>
        <v/>
      </c>
      <c r="AA1486" s="83" t="str">
        <f>ASC(入力シート!V1512)</f>
        <v/>
      </c>
      <c r="AB1486" s="83" t="str">
        <f>ASC(入力シート!W1512)</f>
        <v/>
      </c>
      <c r="AC1486" s="83" t="str">
        <f>ASC(入力シート!X1512)</f>
        <v/>
      </c>
      <c r="AD1486" s="83" t="str">
        <f>ASC(入力シート!S1512)</f>
        <v/>
      </c>
      <c r="AE1486" s="83" t="str">
        <f>IF(入力シート!D1512=0,"",入力シート!D1512)</f>
        <v/>
      </c>
      <c r="AF1486" s="83">
        <f>IF(入力シート!G1512="無し",1,2)</f>
        <v>2</v>
      </c>
      <c r="AG1486" s="85" t="str">
        <f t="shared" ca="1" si="143"/>
        <v>20240213</v>
      </c>
      <c r="AH1486" s="83">
        <f>IF(入力シート!Y1512="有り",2,1)</f>
        <v>1</v>
      </c>
      <c r="AI1486" s="83">
        <f>IF(入力シート!Z1512="有り",2,1)</f>
        <v>1</v>
      </c>
      <c r="AJ1486" s="83">
        <f>IF(入力シート!AA1512="有り",2,1)</f>
        <v>1</v>
      </c>
      <c r="AK1486" s="83">
        <f>IF(入力シート!AB1512="有り",2,1)</f>
        <v>1</v>
      </c>
      <c r="AL1486" s="83">
        <f>IF(入力シート!AC1512="有り",2,1)</f>
        <v>1</v>
      </c>
      <c r="AM1486" s="83">
        <f>IF(入力シート!AD1512="有り",2,1)</f>
        <v>1</v>
      </c>
      <c r="AN1486" s="83">
        <f>IF(入力シート!AE1512="有り",2,1)</f>
        <v>1</v>
      </c>
      <c r="AO1486" s="83">
        <f>IF(入力シート!H1512="必要(\4,950)",1,0)</f>
        <v>0</v>
      </c>
    </row>
    <row r="1487" spans="5:41" x14ac:dyDescent="0.4">
      <c r="E1487" s="85" t="str">
        <f t="shared" ca="1" si="138"/>
        <v>20240213</v>
      </c>
      <c r="F1487" s="83" t="str">
        <f>DBCS(入力シート!A1513)</f>
        <v/>
      </c>
      <c r="G1487" s="83" t="str">
        <f>(ASC(SUBSTITUTE(SUBSTITUTE(入力シート!B1513,"　","")," ","")))</f>
        <v/>
      </c>
      <c r="H1487" s="83" t="str">
        <f>ASC(入力シート!C1513)</f>
        <v/>
      </c>
      <c r="I1487" s="83" t="str">
        <f>IF(入力シート!E1513=0,"",入力シート!E1513)</f>
        <v/>
      </c>
      <c r="J1487" s="83" t="str">
        <f>IF(入力シート!I1513=0,"",入力シート!I1513)</f>
        <v/>
      </c>
      <c r="K1487" s="83" t="str">
        <f>DBCS(入力シート!K1513)</f>
        <v/>
      </c>
      <c r="L1487" s="83" t="str">
        <f>ASC(入力シート!L1513)</f>
        <v/>
      </c>
      <c r="M1487" s="83" t="e">
        <f>_xlfn.IFS(入力シート!J1513=置換コード!$B$4,1,入力シート!J1513=置換コード!$B$5,2,入力シート!J1513=置換コード!$B$6,3,入力シート!J1513=置換コード!$B$7,4,入力シート!J1513=置換コード!$B$8,5,入力シート!J1513=置換コード!$B$9,6,入力シート!J1513=置換コード!$B$10,7,入力シート!J1513=置換コード!$B$11,8,入力シート!J1513=置換コード!$B$12,9,入力シート!J1513=置換コード!$B$13,10)</f>
        <v>#N/A</v>
      </c>
      <c r="N1487" s="83" t="e">
        <f>_xlfn.IFS(入力シート!F1513=置換コード!$E$4,1,入力シート!F1513=置換コード!$E$5,2)</f>
        <v>#N/A</v>
      </c>
      <c r="O1487" s="83" t="e">
        <f t="shared" si="139"/>
        <v>#N/A</v>
      </c>
      <c r="P1487" s="83" t="e">
        <f t="shared" si="140"/>
        <v>#N/A</v>
      </c>
      <c r="Q1487" s="83" t="e">
        <f>_xlfn.IFS(入力シート!O1513=置換コード!$I$4,11,入力シート!O1513=置換コード!$I$5,21,入力シート!O1513=置換コード!$I$6,22,入力シート!O1513=置換コード!$I$7,23,入力シート!O1513=置換コード!$I$8,24,入力シート!O1513=置換コード!$I$9,25,入力シート!O1513=置換コード!$I$10,26,入力シート!O1513=置換コード!$I$11,31,入力シート!O1513=置換コード!$I$12,32,入力シート!O1513=置換コード!$I$13,33,入力シート!O1513=置換コード!$I$14,34,入力シート!O1513=置換コード!$I$15,35,入力シート!O1513=置換コード!$I$16,36,入力シート!O1513=置換コード!$I$17,37,入力シート!O1513=置換コード!$I$18,38,入力シート!O1513=置換コード!$I$19,41,入力シート!O1513=置換コード!$I$20,42,入力シート!O1513=置換コード!$I$21,43,入力シート!O1513=置換コード!$I$22,44,入力シート!O1513=置換コード!$I$23,51,入力シート!O1513=置換コード!$I$24,52,入力シート!O1513=置換コード!$I$25,53,入力シート!O1513=置換コード!$I$26,54,入力シート!O1513=置換コード!$I$27,55,入力シート!O1513=置換コード!$I$28,61,入力シート!O1513=置換コード!$I$29,62,入力シート!O1513=置換コード!$I$30,63,入力シート!O1513=置換コード!$I$31,64,入力シート!O1513=置換コード!$I$32,65,入力シート!O1513=置換コード!$I$33,66,入力シート!O1513=置換コード!$I$34,71,入力シート!O1513=置換コード!$I$35,72,入力シート!O1513=置換コード!$I$36,73,入力シート!O1513=置換コード!$I$37,74,入力シート!O1513=置換コード!$I$38,75,入力シート!O1513=置換コード!$I$39,76,入力シート!O1513=置換コード!$I$40,77,入力シート!O1513=置換コード!$I$41,78,入力シート!O1513=置換コード!$I$42,79,入力シート!O1513=置換コード!$I$43,81,入力シート!O1513=置換コード!$I$44,82,入力シート!O1513=置換コード!$I$45,83,入力シート!O1513=置換コード!$I$46,84,入力シート!O1513=置換コード!$I$47,85,入力シート!O1513=置換コード!$I$48,86,入力シート!O1513=置換コード!$I$49,87,入力シート!O1513=置換コード!$I$50,88,入力シート!O1513=置換コード!$I$51,90)</f>
        <v>#N/A</v>
      </c>
      <c r="R1487" s="83" t="e">
        <f t="shared" si="141"/>
        <v>#N/A</v>
      </c>
      <c r="S1487" s="83" t="str">
        <f>ASC(入力シート!N1513)</f>
        <v/>
      </c>
      <c r="T1487" s="83" t="str">
        <f>ASC(入力シート!P1513)</f>
        <v/>
      </c>
      <c r="U1487" s="83" t="str">
        <f>ASC(入力シート!Q1513)</f>
        <v/>
      </c>
      <c r="V1487" s="83" t="str">
        <f>ASC(入力シート!R1513)</f>
        <v/>
      </c>
      <c r="W1487" s="83" t="str">
        <f>ASC(入力シート!M1513)</f>
        <v/>
      </c>
      <c r="X1487" s="83" t="e">
        <f>_xlfn.IFS(入力シート!U1513=置換コード!$I$4,11,入力シート!U1513=置換コード!$I$5,21,入力シート!U1513=置換コード!$I$6,22,入力シート!U1513=置換コード!$I$7,23,入力シート!U1513=置換コード!$I$8,24,入力シート!U1513=置換コード!$I$9,25,入力シート!U1513=置換コード!$I$10,26,入力シート!U1513=置換コード!$I$11,31,入力シート!U1513=置換コード!$I$12,32,入力シート!U1513=置換コード!$I$13,33,入力シート!U1513=置換コード!$I$14,34,入力シート!U1513=置換コード!$I$15,35,入力シート!U1513=置換コード!$I$16,36,入力シート!U1513=置換コード!$I$17,37,入力シート!U1513=置換コード!$I$18,38,入力シート!U1513=置換コード!$I$19,41,入力シート!U1513=置換コード!$I$20,42,入力シート!U1513=置換コード!$I$21,43,入力シート!U1513=置換コード!$I$22,44,入力シート!U1513=置換コード!$I$23,51,入力シート!U1513=置換コード!$I$24,52,入力シート!U1513=置換コード!$I$25,53,入力シート!U1513=置換コード!$I$26,54,入力シート!U1513=置換コード!$I$27,55,入力シート!U1513=置換コード!$I$28,61,入力シート!U1513=置換コード!$I$29,62,入力シート!U1513=置換コード!$I$30,63,入力シート!U1513=置換コード!$I$31,64,入力シート!U1513=置換コード!$I$32,65,入力シート!U1513=置換コード!$I$33,66,入力シート!U1513=置換コード!$I$34,71,入力シート!U1513=置換コード!$I$35,72,入力シート!U1513=置換コード!$I$36,73,入力シート!U1513=置換コード!$I$37,74,入力シート!U1513=置換コード!$I$38,75,入力シート!U1513=置換コード!$I$39,76,入力シート!U1513=置換コード!$I$40,77,入力シート!U1513=置換コード!$I$41,78,入力シート!U1513=置換コード!$I$42,79,入力シート!U1513=置換コード!$I$43,81,入力シート!U1513=置換コード!$I$44,82,入力シート!U1513=置換コード!$I$45,83,入力シート!U1513=置換コード!$I$46,84,入力シート!U1513=置換コード!$I$47,85,入力シート!U1513=置換コード!$I$48,86,入力シート!U1513=置換コード!$I$49,87,入力シート!U1513=置換コード!$I$50,88,入力シート!U1513=置換コード!$I$51,90)</f>
        <v>#N/A</v>
      </c>
      <c r="Y1487" s="83" t="e">
        <f t="shared" si="142"/>
        <v>#N/A</v>
      </c>
      <c r="Z1487" s="83" t="str">
        <f>ASC(入力シート!T1513)</f>
        <v/>
      </c>
      <c r="AA1487" s="83" t="str">
        <f>ASC(入力シート!V1513)</f>
        <v/>
      </c>
      <c r="AB1487" s="83" t="str">
        <f>ASC(入力シート!W1513)</f>
        <v/>
      </c>
      <c r="AC1487" s="83" t="str">
        <f>ASC(入力シート!X1513)</f>
        <v/>
      </c>
      <c r="AD1487" s="83" t="str">
        <f>ASC(入力シート!S1513)</f>
        <v/>
      </c>
      <c r="AE1487" s="83" t="str">
        <f>IF(入力シート!D1513=0,"",入力シート!D1513)</f>
        <v/>
      </c>
      <c r="AF1487" s="83">
        <f>IF(入力シート!G1513="無し",1,2)</f>
        <v>2</v>
      </c>
      <c r="AG1487" s="85" t="str">
        <f t="shared" ca="1" si="143"/>
        <v>20240213</v>
      </c>
      <c r="AH1487" s="83">
        <f>IF(入力シート!Y1513="有り",2,1)</f>
        <v>1</v>
      </c>
      <c r="AI1487" s="83">
        <f>IF(入力シート!Z1513="有り",2,1)</f>
        <v>1</v>
      </c>
      <c r="AJ1487" s="83">
        <f>IF(入力シート!AA1513="有り",2,1)</f>
        <v>1</v>
      </c>
      <c r="AK1487" s="83">
        <f>IF(入力シート!AB1513="有り",2,1)</f>
        <v>1</v>
      </c>
      <c r="AL1487" s="83">
        <f>IF(入力シート!AC1513="有り",2,1)</f>
        <v>1</v>
      </c>
      <c r="AM1487" s="83">
        <f>IF(入力シート!AD1513="有り",2,1)</f>
        <v>1</v>
      </c>
      <c r="AN1487" s="83">
        <f>IF(入力シート!AE1513="有り",2,1)</f>
        <v>1</v>
      </c>
      <c r="AO1487" s="83">
        <f>IF(入力シート!H1513="必要(\4,950)",1,0)</f>
        <v>0</v>
      </c>
    </row>
    <row r="1488" spans="5:41" x14ac:dyDescent="0.4">
      <c r="E1488" s="85" t="str">
        <f t="shared" ca="1" si="138"/>
        <v>20240213</v>
      </c>
      <c r="F1488" s="83" t="str">
        <f>DBCS(入力シート!A1514)</f>
        <v/>
      </c>
      <c r="G1488" s="83" t="str">
        <f>(ASC(SUBSTITUTE(SUBSTITUTE(入力シート!B1514,"　","")," ","")))</f>
        <v/>
      </c>
      <c r="H1488" s="83" t="str">
        <f>ASC(入力シート!C1514)</f>
        <v/>
      </c>
      <c r="I1488" s="83" t="str">
        <f>IF(入力シート!E1514=0,"",入力シート!E1514)</f>
        <v/>
      </c>
      <c r="J1488" s="83" t="str">
        <f>IF(入力シート!I1514=0,"",入力シート!I1514)</f>
        <v/>
      </c>
      <c r="K1488" s="83" t="str">
        <f>DBCS(入力シート!K1514)</f>
        <v/>
      </c>
      <c r="L1488" s="83" t="str">
        <f>ASC(入力シート!L1514)</f>
        <v/>
      </c>
      <c r="M1488" s="83" t="e">
        <f>_xlfn.IFS(入力シート!J1514=置換コード!$B$4,1,入力シート!J1514=置換コード!$B$5,2,入力シート!J1514=置換コード!$B$6,3,入力シート!J1514=置換コード!$B$7,4,入力シート!J1514=置換コード!$B$8,5,入力シート!J1514=置換コード!$B$9,6,入力シート!J1514=置換コード!$B$10,7,入力シート!J1514=置換コード!$B$11,8,入力シート!J1514=置換コード!$B$12,9,入力シート!J1514=置換コード!$B$13,10)</f>
        <v>#N/A</v>
      </c>
      <c r="N1488" s="83" t="e">
        <f>_xlfn.IFS(入力シート!F1514=置換コード!$E$4,1,入力シート!F1514=置換コード!$E$5,2)</f>
        <v>#N/A</v>
      </c>
      <c r="O1488" s="83" t="e">
        <f t="shared" si="139"/>
        <v>#N/A</v>
      </c>
      <c r="P1488" s="83" t="e">
        <f t="shared" si="140"/>
        <v>#N/A</v>
      </c>
      <c r="Q1488" s="83" t="e">
        <f>_xlfn.IFS(入力シート!O1514=置換コード!$I$4,11,入力シート!O1514=置換コード!$I$5,21,入力シート!O1514=置換コード!$I$6,22,入力シート!O1514=置換コード!$I$7,23,入力シート!O1514=置換コード!$I$8,24,入力シート!O1514=置換コード!$I$9,25,入力シート!O1514=置換コード!$I$10,26,入力シート!O1514=置換コード!$I$11,31,入力シート!O1514=置換コード!$I$12,32,入力シート!O1514=置換コード!$I$13,33,入力シート!O1514=置換コード!$I$14,34,入力シート!O1514=置換コード!$I$15,35,入力シート!O1514=置換コード!$I$16,36,入力シート!O1514=置換コード!$I$17,37,入力シート!O1514=置換コード!$I$18,38,入力シート!O1514=置換コード!$I$19,41,入力シート!O1514=置換コード!$I$20,42,入力シート!O1514=置換コード!$I$21,43,入力シート!O1514=置換コード!$I$22,44,入力シート!O1514=置換コード!$I$23,51,入力シート!O1514=置換コード!$I$24,52,入力シート!O1514=置換コード!$I$25,53,入力シート!O1514=置換コード!$I$26,54,入力シート!O1514=置換コード!$I$27,55,入力シート!O1514=置換コード!$I$28,61,入力シート!O1514=置換コード!$I$29,62,入力シート!O1514=置換コード!$I$30,63,入力シート!O1514=置換コード!$I$31,64,入力シート!O1514=置換コード!$I$32,65,入力シート!O1514=置換コード!$I$33,66,入力シート!O1514=置換コード!$I$34,71,入力シート!O1514=置換コード!$I$35,72,入力シート!O1514=置換コード!$I$36,73,入力シート!O1514=置換コード!$I$37,74,入力シート!O1514=置換コード!$I$38,75,入力シート!O1514=置換コード!$I$39,76,入力シート!O1514=置換コード!$I$40,77,入力シート!O1514=置換コード!$I$41,78,入力シート!O1514=置換コード!$I$42,79,入力シート!O1514=置換コード!$I$43,81,入力シート!O1514=置換コード!$I$44,82,入力シート!O1514=置換コード!$I$45,83,入力シート!O1514=置換コード!$I$46,84,入力シート!O1514=置換コード!$I$47,85,入力シート!O1514=置換コード!$I$48,86,入力シート!O1514=置換コード!$I$49,87,入力シート!O1514=置換コード!$I$50,88,入力シート!O1514=置換コード!$I$51,90)</f>
        <v>#N/A</v>
      </c>
      <c r="R1488" s="83" t="e">
        <f t="shared" si="141"/>
        <v>#N/A</v>
      </c>
      <c r="S1488" s="83" t="str">
        <f>ASC(入力シート!N1514)</f>
        <v/>
      </c>
      <c r="T1488" s="83" t="str">
        <f>ASC(入力シート!P1514)</f>
        <v/>
      </c>
      <c r="U1488" s="83" t="str">
        <f>ASC(入力シート!Q1514)</f>
        <v/>
      </c>
      <c r="V1488" s="83" t="str">
        <f>ASC(入力シート!R1514)</f>
        <v/>
      </c>
      <c r="W1488" s="83" t="str">
        <f>ASC(入力シート!M1514)</f>
        <v/>
      </c>
      <c r="X1488" s="83" t="e">
        <f>_xlfn.IFS(入力シート!U1514=置換コード!$I$4,11,入力シート!U1514=置換コード!$I$5,21,入力シート!U1514=置換コード!$I$6,22,入力シート!U1514=置換コード!$I$7,23,入力シート!U1514=置換コード!$I$8,24,入力シート!U1514=置換コード!$I$9,25,入力シート!U1514=置換コード!$I$10,26,入力シート!U1514=置換コード!$I$11,31,入力シート!U1514=置換コード!$I$12,32,入力シート!U1514=置換コード!$I$13,33,入力シート!U1514=置換コード!$I$14,34,入力シート!U1514=置換コード!$I$15,35,入力シート!U1514=置換コード!$I$16,36,入力シート!U1514=置換コード!$I$17,37,入力シート!U1514=置換コード!$I$18,38,入力シート!U1514=置換コード!$I$19,41,入力シート!U1514=置換コード!$I$20,42,入力シート!U1514=置換コード!$I$21,43,入力シート!U1514=置換コード!$I$22,44,入力シート!U1514=置換コード!$I$23,51,入力シート!U1514=置換コード!$I$24,52,入力シート!U1514=置換コード!$I$25,53,入力シート!U1514=置換コード!$I$26,54,入力シート!U1514=置換コード!$I$27,55,入力シート!U1514=置換コード!$I$28,61,入力シート!U1514=置換コード!$I$29,62,入力シート!U1514=置換コード!$I$30,63,入力シート!U1514=置換コード!$I$31,64,入力シート!U1514=置換コード!$I$32,65,入力シート!U1514=置換コード!$I$33,66,入力シート!U1514=置換コード!$I$34,71,入力シート!U1514=置換コード!$I$35,72,入力シート!U1514=置換コード!$I$36,73,入力シート!U1514=置換コード!$I$37,74,入力シート!U1514=置換コード!$I$38,75,入力シート!U1514=置換コード!$I$39,76,入力シート!U1514=置換コード!$I$40,77,入力シート!U1514=置換コード!$I$41,78,入力シート!U1514=置換コード!$I$42,79,入力シート!U1514=置換コード!$I$43,81,入力シート!U1514=置換コード!$I$44,82,入力シート!U1514=置換コード!$I$45,83,入力シート!U1514=置換コード!$I$46,84,入力シート!U1514=置換コード!$I$47,85,入力シート!U1514=置換コード!$I$48,86,入力シート!U1514=置換コード!$I$49,87,入力シート!U1514=置換コード!$I$50,88,入力シート!U1514=置換コード!$I$51,90)</f>
        <v>#N/A</v>
      </c>
      <c r="Y1488" s="83" t="e">
        <f t="shared" si="142"/>
        <v>#N/A</v>
      </c>
      <c r="Z1488" s="83" t="str">
        <f>ASC(入力シート!T1514)</f>
        <v/>
      </c>
      <c r="AA1488" s="83" t="str">
        <f>ASC(入力シート!V1514)</f>
        <v/>
      </c>
      <c r="AB1488" s="83" t="str">
        <f>ASC(入力シート!W1514)</f>
        <v/>
      </c>
      <c r="AC1488" s="83" t="str">
        <f>ASC(入力シート!X1514)</f>
        <v/>
      </c>
      <c r="AD1488" s="83" t="str">
        <f>ASC(入力シート!S1514)</f>
        <v/>
      </c>
      <c r="AE1488" s="83" t="str">
        <f>IF(入力シート!D1514=0,"",入力シート!D1514)</f>
        <v/>
      </c>
      <c r="AF1488" s="83">
        <f>IF(入力シート!G1514="無し",1,2)</f>
        <v>2</v>
      </c>
      <c r="AG1488" s="85" t="str">
        <f t="shared" ca="1" si="143"/>
        <v>20240213</v>
      </c>
      <c r="AH1488" s="83">
        <f>IF(入力シート!Y1514="有り",2,1)</f>
        <v>1</v>
      </c>
      <c r="AI1488" s="83">
        <f>IF(入力シート!Z1514="有り",2,1)</f>
        <v>1</v>
      </c>
      <c r="AJ1488" s="83">
        <f>IF(入力シート!AA1514="有り",2,1)</f>
        <v>1</v>
      </c>
      <c r="AK1488" s="83">
        <f>IF(入力シート!AB1514="有り",2,1)</f>
        <v>1</v>
      </c>
      <c r="AL1488" s="83">
        <f>IF(入力シート!AC1514="有り",2,1)</f>
        <v>1</v>
      </c>
      <c r="AM1488" s="83">
        <f>IF(入力シート!AD1514="有り",2,1)</f>
        <v>1</v>
      </c>
      <c r="AN1488" s="83">
        <f>IF(入力シート!AE1514="有り",2,1)</f>
        <v>1</v>
      </c>
      <c r="AO1488" s="83">
        <f>IF(入力シート!H1514="必要(\4,950)",1,0)</f>
        <v>0</v>
      </c>
    </row>
    <row r="1489" spans="5:41" x14ac:dyDescent="0.4">
      <c r="E1489" s="85" t="str">
        <f t="shared" ca="1" si="138"/>
        <v>20240213</v>
      </c>
      <c r="F1489" s="83" t="str">
        <f>DBCS(入力シート!A1515)</f>
        <v/>
      </c>
      <c r="G1489" s="83" t="str">
        <f>(ASC(SUBSTITUTE(SUBSTITUTE(入力シート!B1515,"　","")," ","")))</f>
        <v/>
      </c>
      <c r="H1489" s="83" t="str">
        <f>ASC(入力シート!C1515)</f>
        <v/>
      </c>
      <c r="I1489" s="83" t="str">
        <f>IF(入力シート!E1515=0,"",入力シート!E1515)</f>
        <v/>
      </c>
      <c r="J1489" s="83" t="str">
        <f>IF(入力シート!I1515=0,"",入力シート!I1515)</f>
        <v/>
      </c>
      <c r="K1489" s="83" t="str">
        <f>DBCS(入力シート!K1515)</f>
        <v/>
      </c>
      <c r="L1489" s="83" t="str">
        <f>ASC(入力シート!L1515)</f>
        <v/>
      </c>
      <c r="M1489" s="83" t="e">
        <f>_xlfn.IFS(入力シート!J1515=置換コード!$B$4,1,入力シート!J1515=置換コード!$B$5,2,入力シート!J1515=置換コード!$B$6,3,入力シート!J1515=置換コード!$B$7,4,入力シート!J1515=置換コード!$B$8,5,入力シート!J1515=置換コード!$B$9,6,入力シート!J1515=置換コード!$B$10,7,入力シート!J1515=置換コード!$B$11,8,入力シート!J1515=置換コード!$B$12,9,入力シート!J1515=置換コード!$B$13,10)</f>
        <v>#N/A</v>
      </c>
      <c r="N1489" s="83" t="e">
        <f>_xlfn.IFS(入力シート!F1515=置換コード!$E$4,1,入力シート!F1515=置換コード!$E$5,2)</f>
        <v>#N/A</v>
      </c>
      <c r="O1489" s="83" t="e">
        <f t="shared" si="139"/>
        <v>#N/A</v>
      </c>
      <c r="P1489" s="83" t="e">
        <f t="shared" si="140"/>
        <v>#N/A</v>
      </c>
      <c r="Q1489" s="83" t="e">
        <f>_xlfn.IFS(入力シート!O1515=置換コード!$I$4,11,入力シート!O1515=置換コード!$I$5,21,入力シート!O1515=置換コード!$I$6,22,入力シート!O1515=置換コード!$I$7,23,入力シート!O1515=置換コード!$I$8,24,入力シート!O1515=置換コード!$I$9,25,入力シート!O1515=置換コード!$I$10,26,入力シート!O1515=置換コード!$I$11,31,入力シート!O1515=置換コード!$I$12,32,入力シート!O1515=置換コード!$I$13,33,入力シート!O1515=置換コード!$I$14,34,入力シート!O1515=置換コード!$I$15,35,入力シート!O1515=置換コード!$I$16,36,入力シート!O1515=置換コード!$I$17,37,入力シート!O1515=置換コード!$I$18,38,入力シート!O1515=置換コード!$I$19,41,入力シート!O1515=置換コード!$I$20,42,入力シート!O1515=置換コード!$I$21,43,入力シート!O1515=置換コード!$I$22,44,入力シート!O1515=置換コード!$I$23,51,入力シート!O1515=置換コード!$I$24,52,入力シート!O1515=置換コード!$I$25,53,入力シート!O1515=置換コード!$I$26,54,入力シート!O1515=置換コード!$I$27,55,入力シート!O1515=置換コード!$I$28,61,入力シート!O1515=置換コード!$I$29,62,入力シート!O1515=置換コード!$I$30,63,入力シート!O1515=置換コード!$I$31,64,入力シート!O1515=置換コード!$I$32,65,入力シート!O1515=置換コード!$I$33,66,入力シート!O1515=置換コード!$I$34,71,入力シート!O1515=置換コード!$I$35,72,入力シート!O1515=置換コード!$I$36,73,入力シート!O1515=置換コード!$I$37,74,入力シート!O1515=置換コード!$I$38,75,入力シート!O1515=置換コード!$I$39,76,入力シート!O1515=置換コード!$I$40,77,入力シート!O1515=置換コード!$I$41,78,入力シート!O1515=置換コード!$I$42,79,入力シート!O1515=置換コード!$I$43,81,入力シート!O1515=置換コード!$I$44,82,入力シート!O1515=置換コード!$I$45,83,入力シート!O1515=置換コード!$I$46,84,入力シート!O1515=置換コード!$I$47,85,入力シート!O1515=置換コード!$I$48,86,入力シート!O1515=置換コード!$I$49,87,入力シート!O1515=置換コード!$I$50,88,入力シート!O1515=置換コード!$I$51,90)</f>
        <v>#N/A</v>
      </c>
      <c r="R1489" s="83" t="e">
        <f t="shared" si="141"/>
        <v>#N/A</v>
      </c>
      <c r="S1489" s="83" t="str">
        <f>ASC(入力シート!N1515)</f>
        <v/>
      </c>
      <c r="T1489" s="83" t="str">
        <f>ASC(入力シート!P1515)</f>
        <v/>
      </c>
      <c r="U1489" s="83" t="str">
        <f>ASC(入力シート!Q1515)</f>
        <v/>
      </c>
      <c r="V1489" s="83" t="str">
        <f>ASC(入力シート!R1515)</f>
        <v/>
      </c>
      <c r="W1489" s="83" t="str">
        <f>ASC(入力シート!M1515)</f>
        <v/>
      </c>
      <c r="X1489" s="83" t="e">
        <f>_xlfn.IFS(入力シート!U1515=置換コード!$I$4,11,入力シート!U1515=置換コード!$I$5,21,入力シート!U1515=置換コード!$I$6,22,入力シート!U1515=置換コード!$I$7,23,入力シート!U1515=置換コード!$I$8,24,入力シート!U1515=置換コード!$I$9,25,入力シート!U1515=置換コード!$I$10,26,入力シート!U1515=置換コード!$I$11,31,入力シート!U1515=置換コード!$I$12,32,入力シート!U1515=置換コード!$I$13,33,入力シート!U1515=置換コード!$I$14,34,入力シート!U1515=置換コード!$I$15,35,入力シート!U1515=置換コード!$I$16,36,入力シート!U1515=置換コード!$I$17,37,入力シート!U1515=置換コード!$I$18,38,入力シート!U1515=置換コード!$I$19,41,入力シート!U1515=置換コード!$I$20,42,入力シート!U1515=置換コード!$I$21,43,入力シート!U1515=置換コード!$I$22,44,入力シート!U1515=置換コード!$I$23,51,入力シート!U1515=置換コード!$I$24,52,入力シート!U1515=置換コード!$I$25,53,入力シート!U1515=置換コード!$I$26,54,入力シート!U1515=置換コード!$I$27,55,入力シート!U1515=置換コード!$I$28,61,入力シート!U1515=置換コード!$I$29,62,入力シート!U1515=置換コード!$I$30,63,入力シート!U1515=置換コード!$I$31,64,入力シート!U1515=置換コード!$I$32,65,入力シート!U1515=置換コード!$I$33,66,入力シート!U1515=置換コード!$I$34,71,入力シート!U1515=置換コード!$I$35,72,入力シート!U1515=置換コード!$I$36,73,入力シート!U1515=置換コード!$I$37,74,入力シート!U1515=置換コード!$I$38,75,入力シート!U1515=置換コード!$I$39,76,入力シート!U1515=置換コード!$I$40,77,入力シート!U1515=置換コード!$I$41,78,入力シート!U1515=置換コード!$I$42,79,入力シート!U1515=置換コード!$I$43,81,入力シート!U1515=置換コード!$I$44,82,入力シート!U1515=置換コード!$I$45,83,入力シート!U1515=置換コード!$I$46,84,入力シート!U1515=置換コード!$I$47,85,入力シート!U1515=置換コード!$I$48,86,入力シート!U1515=置換コード!$I$49,87,入力シート!U1515=置換コード!$I$50,88,入力シート!U1515=置換コード!$I$51,90)</f>
        <v>#N/A</v>
      </c>
      <c r="Y1489" s="83" t="e">
        <f t="shared" si="142"/>
        <v>#N/A</v>
      </c>
      <c r="Z1489" s="83" t="str">
        <f>ASC(入力シート!T1515)</f>
        <v/>
      </c>
      <c r="AA1489" s="83" t="str">
        <f>ASC(入力シート!V1515)</f>
        <v/>
      </c>
      <c r="AB1489" s="83" t="str">
        <f>ASC(入力シート!W1515)</f>
        <v/>
      </c>
      <c r="AC1489" s="83" t="str">
        <f>ASC(入力シート!X1515)</f>
        <v/>
      </c>
      <c r="AD1489" s="83" t="str">
        <f>ASC(入力シート!S1515)</f>
        <v/>
      </c>
      <c r="AE1489" s="83" t="str">
        <f>IF(入力シート!D1515=0,"",入力シート!D1515)</f>
        <v/>
      </c>
      <c r="AF1489" s="83">
        <f>IF(入力シート!G1515="無し",1,2)</f>
        <v>2</v>
      </c>
      <c r="AG1489" s="85" t="str">
        <f t="shared" ca="1" si="143"/>
        <v>20240213</v>
      </c>
      <c r="AH1489" s="83">
        <f>IF(入力シート!Y1515="有り",2,1)</f>
        <v>1</v>
      </c>
      <c r="AI1489" s="83">
        <f>IF(入力シート!Z1515="有り",2,1)</f>
        <v>1</v>
      </c>
      <c r="AJ1489" s="83">
        <f>IF(入力シート!AA1515="有り",2,1)</f>
        <v>1</v>
      </c>
      <c r="AK1489" s="83">
        <f>IF(入力シート!AB1515="有り",2,1)</f>
        <v>1</v>
      </c>
      <c r="AL1489" s="83">
        <f>IF(入力シート!AC1515="有り",2,1)</f>
        <v>1</v>
      </c>
      <c r="AM1489" s="83">
        <f>IF(入力シート!AD1515="有り",2,1)</f>
        <v>1</v>
      </c>
      <c r="AN1489" s="83">
        <f>IF(入力シート!AE1515="有り",2,1)</f>
        <v>1</v>
      </c>
      <c r="AO1489" s="83">
        <f>IF(入力シート!H1515="必要(\4,950)",1,0)</f>
        <v>0</v>
      </c>
    </row>
    <row r="1490" spans="5:41" x14ac:dyDescent="0.4">
      <c r="E1490" s="85" t="str">
        <f t="shared" ca="1" si="138"/>
        <v>20240213</v>
      </c>
      <c r="F1490" s="83" t="str">
        <f>DBCS(入力シート!A1516)</f>
        <v/>
      </c>
      <c r="G1490" s="83" t="str">
        <f>(ASC(SUBSTITUTE(SUBSTITUTE(入力シート!B1516,"　","")," ","")))</f>
        <v/>
      </c>
      <c r="H1490" s="83" t="str">
        <f>ASC(入力シート!C1516)</f>
        <v/>
      </c>
      <c r="I1490" s="83" t="str">
        <f>IF(入力シート!E1516=0,"",入力シート!E1516)</f>
        <v/>
      </c>
      <c r="J1490" s="83" t="str">
        <f>IF(入力シート!I1516=0,"",入力シート!I1516)</f>
        <v/>
      </c>
      <c r="K1490" s="83" t="str">
        <f>DBCS(入力シート!K1516)</f>
        <v/>
      </c>
      <c r="L1490" s="83" t="str">
        <f>ASC(入力シート!L1516)</f>
        <v/>
      </c>
      <c r="M1490" s="83" t="e">
        <f>_xlfn.IFS(入力シート!J1516=置換コード!$B$4,1,入力シート!J1516=置換コード!$B$5,2,入力シート!J1516=置換コード!$B$6,3,入力シート!J1516=置換コード!$B$7,4,入力シート!J1516=置換コード!$B$8,5,入力シート!J1516=置換コード!$B$9,6,入力シート!J1516=置換コード!$B$10,7,入力シート!J1516=置換コード!$B$11,8,入力シート!J1516=置換コード!$B$12,9,入力シート!J1516=置換コード!$B$13,10)</f>
        <v>#N/A</v>
      </c>
      <c r="N1490" s="83" t="e">
        <f>_xlfn.IFS(入力シート!F1516=置換コード!$E$4,1,入力シート!F1516=置換コード!$E$5,2)</f>
        <v>#N/A</v>
      </c>
      <c r="O1490" s="83" t="e">
        <f t="shared" si="139"/>
        <v>#N/A</v>
      </c>
      <c r="P1490" s="83" t="e">
        <f t="shared" si="140"/>
        <v>#N/A</v>
      </c>
      <c r="Q1490" s="83" t="e">
        <f>_xlfn.IFS(入力シート!O1516=置換コード!$I$4,11,入力シート!O1516=置換コード!$I$5,21,入力シート!O1516=置換コード!$I$6,22,入力シート!O1516=置換コード!$I$7,23,入力シート!O1516=置換コード!$I$8,24,入力シート!O1516=置換コード!$I$9,25,入力シート!O1516=置換コード!$I$10,26,入力シート!O1516=置換コード!$I$11,31,入力シート!O1516=置換コード!$I$12,32,入力シート!O1516=置換コード!$I$13,33,入力シート!O1516=置換コード!$I$14,34,入力シート!O1516=置換コード!$I$15,35,入力シート!O1516=置換コード!$I$16,36,入力シート!O1516=置換コード!$I$17,37,入力シート!O1516=置換コード!$I$18,38,入力シート!O1516=置換コード!$I$19,41,入力シート!O1516=置換コード!$I$20,42,入力シート!O1516=置換コード!$I$21,43,入力シート!O1516=置換コード!$I$22,44,入力シート!O1516=置換コード!$I$23,51,入力シート!O1516=置換コード!$I$24,52,入力シート!O1516=置換コード!$I$25,53,入力シート!O1516=置換コード!$I$26,54,入力シート!O1516=置換コード!$I$27,55,入力シート!O1516=置換コード!$I$28,61,入力シート!O1516=置換コード!$I$29,62,入力シート!O1516=置換コード!$I$30,63,入力シート!O1516=置換コード!$I$31,64,入力シート!O1516=置換コード!$I$32,65,入力シート!O1516=置換コード!$I$33,66,入力シート!O1516=置換コード!$I$34,71,入力シート!O1516=置換コード!$I$35,72,入力シート!O1516=置換コード!$I$36,73,入力シート!O1516=置換コード!$I$37,74,入力シート!O1516=置換コード!$I$38,75,入力シート!O1516=置換コード!$I$39,76,入力シート!O1516=置換コード!$I$40,77,入力シート!O1516=置換コード!$I$41,78,入力シート!O1516=置換コード!$I$42,79,入力シート!O1516=置換コード!$I$43,81,入力シート!O1516=置換コード!$I$44,82,入力シート!O1516=置換コード!$I$45,83,入力シート!O1516=置換コード!$I$46,84,入力シート!O1516=置換コード!$I$47,85,入力シート!O1516=置換コード!$I$48,86,入力シート!O1516=置換コード!$I$49,87,入力シート!O1516=置換コード!$I$50,88,入力シート!O1516=置換コード!$I$51,90)</f>
        <v>#N/A</v>
      </c>
      <c r="R1490" s="83" t="e">
        <f t="shared" si="141"/>
        <v>#N/A</v>
      </c>
      <c r="S1490" s="83" t="str">
        <f>ASC(入力シート!N1516)</f>
        <v/>
      </c>
      <c r="T1490" s="83" t="str">
        <f>ASC(入力シート!P1516)</f>
        <v/>
      </c>
      <c r="U1490" s="83" t="str">
        <f>ASC(入力シート!Q1516)</f>
        <v/>
      </c>
      <c r="V1490" s="83" t="str">
        <f>ASC(入力シート!R1516)</f>
        <v/>
      </c>
      <c r="W1490" s="83" t="str">
        <f>ASC(入力シート!M1516)</f>
        <v/>
      </c>
      <c r="X1490" s="83" t="e">
        <f>_xlfn.IFS(入力シート!U1516=置換コード!$I$4,11,入力シート!U1516=置換コード!$I$5,21,入力シート!U1516=置換コード!$I$6,22,入力シート!U1516=置換コード!$I$7,23,入力シート!U1516=置換コード!$I$8,24,入力シート!U1516=置換コード!$I$9,25,入力シート!U1516=置換コード!$I$10,26,入力シート!U1516=置換コード!$I$11,31,入力シート!U1516=置換コード!$I$12,32,入力シート!U1516=置換コード!$I$13,33,入力シート!U1516=置換コード!$I$14,34,入力シート!U1516=置換コード!$I$15,35,入力シート!U1516=置換コード!$I$16,36,入力シート!U1516=置換コード!$I$17,37,入力シート!U1516=置換コード!$I$18,38,入力シート!U1516=置換コード!$I$19,41,入力シート!U1516=置換コード!$I$20,42,入力シート!U1516=置換コード!$I$21,43,入力シート!U1516=置換コード!$I$22,44,入力シート!U1516=置換コード!$I$23,51,入力シート!U1516=置換コード!$I$24,52,入力シート!U1516=置換コード!$I$25,53,入力シート!U1516=置換コード!$I$26,54,入力シート!U1516=置換コード!$I$27,55,入力シート!U1516=置換コード!$I$28,61,入力シート!U1516=置換コード!$I$29,62,入力シート!U1516=置換コード!$I$30,63,入力シート!U1516=置換コード!$I$31,64,入力シート!U1516=置換コード!$I$32,65,入力シート!U1516=置換コード!$I$33,66,入力シート!U1516=置換コード!$I$34,71,入力シート!U1516=置換コード!$I$35,72,入力シート!U1516=置換コード!$I$36,73,入力シート!U1516=置換コード!$I$37,74,入力シート!U1516=置換コード!$I$38,75,入力シート!U1516=置換コード!$I$39,76,入力シート!U1516=置換コード!$I$40,77,入力シート!U1516=置換コード!$I$41,78,入力シート!U1516=置換コード!$I$42,79,入力シート!U1516=置換コード!$I$43,81,入力シート!U1516=置換コード!$I$44,82,入力シート!U1516=置換コード!$I$45,83,入力シート!U1516=置換コード!$I$46,84,入力シート!U1516=置換コード!$I$47,85,入力シート!U1516=置換コード!$I$48,86,入力シート!U1516=置換コード!$I$49,87,入力シート!U1516=置換コード!$I$50,88,入力シート!U1516=置換コード!$I$51,90)</f>
        <v>#N/A</v>
      </c>
      <c r="Y1490" s="83" t="e">
        <f t="shared" si="142"/>
        <v>#N/A</v>
      </c>
      <c r="Z1490" s="83" t="str">
        <f>ASC(入力シート!T1516)</f>
        <v/>
      </c>
      <c r="AA1490" s="83" t="str">
        <f>ASC(入力シート!V1516)</f>
        <v/>
      </c>
      <c r="AB1490" s="83" t="str">
        <f>ASC(入力シート!W1516)</f>
        <v/>
      </c>
      <c r="AC1490" s="83" t="str">
        <f>ASC(入力シート!X1516)</f>
        <v/>
      </c>
      <c r="AD1490" s="83" t="str">
        <f>ASC(入力シート!S1516)</f>
        <v/>
      </c>
      <c r="AE1490" s="83" t="str">
        <f>IF(入力シート!D1516=0,"",入力シート!D1516)</f>
        <v/>
      </c>
      <c r="AF1490" s="83">
        <f>IF(入力シート!G1516="無し",1,2)</f>
        <v>2</v>
      </c>
      <c r="AG1490" s="85" t="str">
        <f t="shared" ca="1" si="143"/>
        <v>20240213</v>
      </c>
      <c r="AH1490" s="83">
        <f>IF(入力シート!Y1516="有り",2,1)</f>
        <v>1</v>
      </c>
      <c r="AI1490" s="83">
        <f>IF(入力シート!Z1516="有り",2,1)</f>
        <v>1</v>
      </c>
      <c r="AJ1490" s="83">
        <f>IF(入力シート!AA1516="有り",2,1)</f>
        <v>1</v>
      </c>
      <c r="AK1490" s="83">
        <f>IF(入力シート!AB1516="有り",2,1)</f>
        <v>1</v>
      </c>
      <c r="AL1490" s="83">
        <f>IF(入力シート!AC1516="有り",2,1)</f>
        <v>1</v>
      </c>
      <c r="AM1490" s="83">
        <f>IF(入力シート!AD1516="有り",2,1)</f>
        <v>1</v>
      </c>
      <c r="AN1490" s="83">
        <f>IF(入力シート!AE1516="有り",2,1)</f>
        <v>1</v>
      </c>
      <c r="AO1490" s="83">
        <f>IF(入力シート!H1516="必要(\4,950)",1,0)</f>
        <v>0</v>
      </c>
    </row>
    <row r="1491" spans="5:41" x14ac:dyDescent="0.4">
      <c r="E1491" s="85" t="str">
        <f t="shared" ca="1" si="138"/>
        <v>20240213</v>
      </c>
      <c r="F1491" s="83" t="str">
        <f>DBCS(入力シート!A1517)</f>
        <v/>
      </c>
      <c r="G1491" s="83" t="str">
        <f>(ASC(SUBSTITUTE(SUBSTITUTE(入力シート!B1517,"　","")," ","")))</f>
        <v/>
      </c>
      <c r="H1491" s="83" t="str">
        <f>ASC(入力シート!C1517)</f>
        <v/>
      </c>
      <c r="I1491" s="83" t="str">
        <f>IF(入力シート!E1517=0,"",入力シート!E1517)</f>
        <v/>
      </c>
      <c r="J1491" s="83" t="str">
        <f>IF(入力シート!I1517=0,"",入力シート!I1517)</f>
        <v/>
      </c>
      <c r="K1491" s="83" t="str">
        <f>DBCS(入力シート!K1517)</f>
        <v/>
      </c>
      <c r="L1491" s="83" t="str">
        <f>ASC(入力シート!L1517)</f>
        <v/>
      </c>
      <c r="M1491" s="83" t="e">
        <f>_xlfn.IFS(入力シート!J1517=置換コード!$B$4,1,入力シート!J1517=置換コード!$B$5,2,入力シート!J1517=置換コード!$B$6,3,入力シート!J1517=置換コード!$B$7,4,入力シート!J1517=置換コード!$B$8,5,入力シート!J1517=置換コード!$B$9,6,入力シート!J1517=置換コード!$B$10,7,入力シート!J1517=置換コード!$B$11,8,入力シート!J1517=置換コード!$B$12,9,入力シート!J1517=置換コード!$B$13,10)</f>
        <v>#N/A</v>
      </c>
      <c r="N1491" s="83" t="e">
        <f>_xlfn.IFS(入力シート!F1517=置換コード!$E$4,1,入力シート!F1517=置換コード!$E$5,2)</f>
        <v>#N/A</v>
      </c>
      <c r="O1491" s="83" t="e">
        <f t="shared" si="139"/>
        <v>#N/A</v>
      </c>
      <c r="P1491" s="83" t="e">
        <f t="shared" si="140"/>
        <v>#N/A</v>
      </c>
      <c r="Q1491" s="83" t="e">
        <f>_xlfn.IFS(入力シート!O1517=置換コード!$I$4,11,入力シート!O1517=置換コード!$I$5,21,入力シート!O1517=置換コード!$I$6,22,入力シート!O1517=置換コード!$I$7,23,入力シート!O1517=置換コード!$I$8,24,入力シート!O1517=置換コード!$I$9,25,入力シート!O1517=置換コード!$I$10,26,入力シート!O1517=置換コード!$I$11,31,入力シート!O1517=置換コード!$I$12,32,入力シート!O1517=置換コード!$I$13,33,入力シート!O1517=置換コード!$I$14,34,入力シート!O1517=置換コード!$I$15,35,入力シート!O1517=置換コード!$I$16,36,入力シート!O1517=置換コード!$I$17,37,入力シート!O1517=置換コード!$I$18,38,入力シート!O1517=置換コード!$I$19,41,入力シート!O1517=置換コード!$I$20,42,入力シート!O1517=置換コード!$I$21,43,入力シート!O1517=置換コード!$I$22,44,入力シート!O1517=置換コード!$I$23,51,入力シート!O1517=置換コード!$I$24,52,入力シート!O1517=置換コード!$I$25,53,入力シート!O1517=置換コード!$I$26,54,入力シート!O1517=置換コード!$I$27,55,入力シート!O1517=置換コード!$I$28,61,入力シート!O1517=置換コード!$I$29,62,入力シート!O1517=置換コード!$I$30,63,入力シート!O1517=置換コード!$I$31,64,入力シート!O1517=置換コード!$I$32,65,入力シート!O1517=置換コード!$I$33,66,入力シート!O1517=置換コード!$I$34,71,入力シート!O1517=置換コード!$I$35,72,入力シート!O1517=置換コード!$I$36,73,入力シート!O1517=置換コード!$I$37,74,入力シート!O1517=置換コード!$I$38,75,入力シート!O1517=置換コード!$I$39,76,入力シート!O1517=置換コード!$I$40,77,入力シート!O1517=置換コード!$I$41,78,入力シート!O1517=置換コード!$I$42,79,入力シート!O1517=置換コード!$I$43,81,入力シート!O1517=置換コード!$I$44,82,入力シート!O1517=置換コード!$I$45,83,入力シート!O1517=置換コード!$I$46,84,入力シート!O1517=置換コード!$I$47,85,入力シート!O1517=置換コード!$I$48,86,入力シート!O1517=置換コード!$I$49,87,入力シート!O1517=置換コード!$I$50,88,入力シート!O1517=置換コード!$I$51,90)</f>
        <v>#N/A</v>
      </c>
      <c r="R1491" s="83" t="e">
        <f t="shared" si="141"/>
        <v>#N/A</v>
      </c>
      <c r="S1491" s="83" t="str">
        <f>ASC(入力シート!N1517)</f>
        <v/>
      </c>
      <c r="T1491" s="83" t="str">
        <f>ASC(入力シート!P1517)</f>
        <v/>
      </c>
      <c r="U1491" s="83" t="str">
        <f>ASC(入力シート!Q1517)</f>
        <v/>
      </c>
      <c r="V1491" s="83" t="str">
        <f>ASC(入力シート!R1517)</f>
        <v/>
      </c>
      <c r="W1491" s="83" t="str">
        <f>ASC(入力シート!M1517)</f>
        <v/>
      </c>
      <c r="X1491" s="83" t="e">
        <f>_xlfn.IFS(入力シート!U1517=置換コード!$I$4,11,入力シート!U1517=置換コード!$I$5,21,入力シート!U1517=置換コード!$I$6,22,入力シート!U1517=置換コード!$I$7,23,入力シート!U1517=置換コード!$I$8,24,入力シート!U1517=置換コード!$I$9,25,入力シート!U1517=置換コード!$I$10,26,入力シート!U1517=置換コード!$I$11,31,入力シート!U1517=置換コード!$I$12,32,入力シート!U1517=置換コード!$I$13,33,入力シート!U1517=置換コード!$I$14,34,入力シート!U1517=置換コード!$I$15,35,入力シート!U1517=置換コード!$I$16,36,入力シート!U1517=置換コード!$I$17,37,入力シート!U1517=置換コード!$I$18,38,入力シート!U1517=置換コード!$I$19,41,入力シート!U1517=置換コード!$I$20,42,入力シート!U1517=置換コード!$I$21,43,入力シート!U1517=置換コード!$I$22,44,入力シート!U1517=置換コード!$I$23,51,入力シート!U1517=置換コード!$I$24,52,入力シート!U1517=置換コード!$I$25,53,入力シート!U1517=置換コード!$I$26,54,入力シート!U1517=置換コード!$I$27,55,入力シート!U1517=置換コード!$I$28,61,入力シート!U1517=置換コード!$I$29,62,入力シート!U1517=置換コード!$I$30,63,入力シート!U1517=置換コード!$I$31,64,入力シート!U1517=置換コード!$I$32,65,入力シート!U1517=置換コード!$I$33,66,入力シート!U1517=置換コード!$I$34,71,入力シート!U1517=置換コード!$I$35,72,入力シート!U1517=置換コード!$I$36,73,入力シート!U1517=置換コード!$I$37,74,入力シート!U1517=置換コード!$I$38,75,入力シート!U1517=置換コード!$I$39,76,入力シート!U1517=置換コード!$I$40,77,入力シート!U1517=置換コード!$I$41,78,入力シート!U1517=置換コード!$I$42,79,入力シート!U1517=置換コード!$I$43,81,入力シート!U1517=置換コード!$I$44,82,入力シート!U1517=置換コード!$I$45,83,入力シート!U1517=置換コード!$I$46,84,入力シート!U1517=置換コード!$I$47,85,入力シート!U1517=置換コード!$I$48,86,入力シート!U1517=置換コード!$I$49,87,入力シート!U1517=置換コード!$I$50,88,入力シート!U1517=置換コード!$I$51,90)</f>
        <v>#N/A</v>
      </c>
      <c r="Y1491" s="83" t="e">
        <f t="shared" si="142"/>
        <v>#N/A</v>
      </c>
      <c r="Z1491" s="83" t="str">
        <f>ASC(入力シート!T1517)</f>
        <v/>
      </c>
      <c r="AA1491" s="83" t="str">
        <f>ASC(入力シート!V1517)</f>
        <v/>
      </c>
      <c r="AB1491" s="83" t="str">
        <f>ASC(入力シート!W1517)</f>
        <v/>
      </c>
      <c r="AC1491" s="83" t="str">
        <f>ASC(入力シート!X1517)</f>
        <v/>
      </c>
      <c r="AD1491" s="83" t="str">
        <f>ASC(入力シート!S1517)</f>
        <v/>
      </c>
      <c r="AE1491" s="83" t="str">
        <f>IF(入力シート!D1517=0,"",入力シート!D1517)</f>
        <v/>
      </c>
      <c r="AF1491" s="83">
        <f>IF(入力シート!G1517="無し",1,2)</f>
        <v>2</v>
      </c>
      <c r="AG1491" s="85" t="str">
        <f t="shared" ca="1" si="143"/>
        <v>20240213</v>
      </c>
      <c r="AH1491" s="83">
        <f>IF(入力シート!Y1517="有り",2,1)</f>
        <v>1</v>
      </c>
      <c r="AI1491" s="83">
        <f>IF(入力シート!Z1517="有り",2,1)</f>
        <v>1</v>
      </c>
      <c r="AJ1491" s="83">
        <f>IF(入力シート!AA1517="有り",2,1)</f>
        <v>1</v>
      </c>
      <c r="AK1491" s="83">
        <f>IF(入力シート!AB1517="有り",2,1)</f>
        <v>1</v>
      </c>
      <c r="AL1491" s="83">
        <f>IF(入力シート!AC1517="有り",2,1)</f>
        <v>1</v>
      </c>
      <c r="AM1491" s="83">
        <f>IF(入力シート!AD1517="有り",2,1)</f>
        <v>1</v>
      </c>
      <c r="AN1491" s="83">
        <f>IF(入力シート!AE1517="有り",2,1)</f>
        <v>1</v>
      </c>
      <c r="AO1491" s="83">
        <f>IF(入力シート!H1517="必要(\4,950)",1,0)</f>
        <v>0</v>
      </c>
    </row>
    <row r="1492" spans="5:41" x14ac:dyDescent="0.4">
      <c r="E1492" s="85" t="str">
        <f t="shared" ca="1" si="138"/>
        <v>20240213</v>
      </c>
      <c r="F1492" s="83" t="str">
        <f>DBCS(入力シート!A1518)</f>
        <v/>
      </c>
      <c r="G1492" s="83" t="str">
        <f>(ASC(SUBSTITUTE(SUBSTITUTE(入力シート!B1518,"　","")," ","")))</f>
        <v/>
      </c>
      <c r="H1492" s="83" t="str">
        <f>ASC(入力シート!C1518)</f>
        <v/>
      </c>
      <c r="I1492" s="83" t="str">
        <f>IF(入力シート!E1518=0,"",入力シート!E1518)</f>
        <v/>
      </c>
      <c r="J1492" s="83" t="str">
        <f>IF(入力シート!I1518=0,"",入力シート!I1518)</f>
        <v/>
      </c>
      <c r="K1492" s="83" t="str">
        <f>DBCS(入力シート!K1518)</f>
        <v/>
      </c>
      <c r="L1492" s="83" t="str">
        <f>ASC(入力シート!L1518)</f>
        <v/>
      </c>
      <c r="M1492" s="83" t="e">
        <f>_xlfn.IFS(入力シート!J1518=置換コード!$B$4,1,入力シート!J1518=置換コード!$B$5,2,入力シート!J1518=置換コード!$B$6,3,入力シート!J1518=置換コード!$B$7,4,入力シート!J1518=置換コード!$B$8,5,入力シート!J1518=置換コード!$B$9,6,入力シート!J1518=置換コード!$B$10,7,入力シート!J1518=置換コード!$B$11,8,入力シート!J1518=置換コード!$B$12,9,入力シート!J1518=置換コード!$B$13,10)</f>
        <v>#N/A</v>
      </c>
      <c r="N1492" s="83" t="e">
        <f>_xlfn.IFS(入力シート!F1518=置換コード!$E$4,1,入力シート!F1518=置換コード!$E$5,2)</f>
        <v>#N/A</v>
      </c>
      <c r="O1492" s="83" t="e">
        <f t="shared" si="139"/>
        <v>#N/A</v>
      </c>
      <c r="P1492" s="83" t="e">
        <f t="shared" si="140"/>
        <v>#N/A</v>
      </c>
      <c r="Q1492" s="83" t="e">
        <f>_xlfn.IFS(入力シート!O1518=置換コード!$I$4,11,入力シート!O1518=置換コード!$I$5,21,入力シート!O1518=置換コード!$I$6,22,入力シート!O1518=置換コード!$I$7,23,入力シート!O1518=置換コード!$I$8,24,入力シート!O1518=置換コード!$I$9,25,入力シート!O1518=置換コード!$I$10,26,入力シート!O1518=置換コード!$I$11,31,入力シート!O1518=置換コード!$I$12,32,入力シート!O1518=置換コード!$I$13,33,入力シート!O1518=置換コード!$I$14,34,入力シート!O1518=置換コード!$I$15,35,入力シート!O1518=置換コード!$I$16,36,入力シート!O1518=置換コード!$I$17,37,入力シート!O1518=置換コード!$I$18,38,入力シート!O1518=置換コード!$I$19,41,入力シート!O1518=置換コード!$I$20,42,入力シート!O1518=置換コード!$I$21,43,入力シート!O1518=置換コード!$I$22,44,入力シート!O1518=置換コード!$I$23,51,入力シート!O1518=置換コード!$I$24,52,入力シート!O1518=置換コード!$I$25,53,入力シート!O1518=置換コード!$I$26,54,入力シート!O1518=置換コード!$I$27,55,入力シート!O1518=置換コード!$I$28,61,入力シート!O1518=置換コード!$I$29,62,入力シート!O1518=置換コード!$I$30,63,入力シート!O1518=置換コード!$I$31,64,入力シート!O1518=置換コード!$I$32,65,入力シート!O1518=置換コード!$I$33,66,入力シート!O1518=置換コード!$I$34,71,入力シート!O1518=置換コード!$I$35,72,入力シート!O1518=置換コード!$I$36,73,入力シート!O1518=置換コード!$I$37,74,入力シート!O1518=置換コード!$I$38,75,入力シート!O1518=置換コード!$I$39,76,入力シート!O1518=置換コード!$I$40,77,入力シート!O1518=置換コード!$I$41,78,入力シート!O1518=置換コード!$I$42,79,入力シート!O1518=置換コード!$I$43,81,入力シート!O1518=置換コード!$I$44,82,入力シート!O1518=置換コード!$I$45,83,入力シート!O1518=置換コード!$I$46,84,入力シート!O1518=置換コード!$I$47,85,入力シート!O1518=置換コード!$I$48,86,入力シート!O1518=置換コード!$I$49,87,入力シート!O1518=置換コード!$I$50,88,入力シート!O1518=置換コード!$I$51,90)</f>
        <v>#N/A</v>
      </c>
      <c r="R1492" s="83" t="e">
        <f t="shared" si="141"/>
        <v>#N/A</v>
      </c>
      <c r="S1492" s="83" t="str">
        <f>ASC(入力シート!N1518)</f>
        <v/>
      </c>
      <c r="T1492" s="83" t="str">
        <f>ASC(入力シート!P1518)</f>
        <v/>
      </c>
      <c r="U1492" s="83" t="str">
        <f>ASC(入力シート!Q1518)</f>
        <v/>
      </c>
      <c r="V1492" s="83" t="str">
        <f>ASC(入力シート!R1518)</f>
        <v/>
      </c>
      <c r="W1492" s="83" t="str">
        <f>ASC(入力シート!M1518)</f>
        <v/>
      </c>
      <c r="X1492" s="83" t="e">
        <f>_xlfn.IFS(入力シート!U1518=置換コード!$I$4,11,入力シート!U1518=置換コード!$I$5,21,入力シート!U1518=置換コード!$I$6,22,入力シート!U1518=置換コード!$I$7,23,入力シート!U1518=置換コード!$I$8,24,入力シート!U1518=置換コード!$I$9,25,入力シート!U1518=置換コード!$I$10,26,入力シート!U1518=置換コード!$I$11,31,入力シート!U1518=置換コード!$I$12,32,入力シート!U1518=置換コード!$I$13,33,入力シート!U1518=置換コード!$I$14,34,入力シート!U1518=置換コード!$I$15,35,入力シート!U1518=置換コード!$I$16,36,入力シート!U1518=置換コード!$I$17,37,入力シート!U1518=置換コード!$I$18,38,入力シート!U1518=置換コード!$I$19,41,入力シート!U1518=置換コード!$I$20,42,入力シート!U1518=置換コード!$I$21,43,入力シート!U1518=置換コード!$I$22,44,入力シート!U1518=置換コード!$I$23,51,入力シート!U1518=置換コード!$I$24,52,入力シート!U1518=置換コード!$I$25,53,入力シート!U1518=置換コード!$I$26,54,入力シート!U1518=置換コード!$I$27,55,入力シート!U1518=置換コード!$I$28,61,入力シート!U1518=置換コード!$I$29,62,入力シート!U1518=置換コード!$I$30,63,入力シート!U1518=置換コード!$I$31,64,入力シート!U1518=置換コード!$I$32,65,入力シート!U1518=置換コード!$I$33,66,入力シート!U1518=置換コード!$I$34,71,入力シート!U1518=置換コード!$I$35,72,入力シート!U1518=置換コード!$I$36,73,入力シート!U1518=置換コード!$I$37,74,入力シート!U1518=置換コード!$I$38,75,入力シート!U1518=置換コード!$I$39,76,入力シート!U1518=置換コード!$I$40,77,入力シート!U1518=置換コード!$I$41,78,入力シート!U1518=置換コード!$I$42,79,入力シート!U1518=置換コード!$I$43,81,入力シート!U1518=置換コード!$I$44,82,入力シート!U1518=置換コード!$I$45,83,入力シート!U1518=置換コード!$I$46,84,入力シート!U1518=置換コード!$I$47,85,入力シート!U1518=置換コード!$I$48,86,入力シート!U1518=置換コード!$I$49,87,入力シート!U1518=置換コード!$I$50,88,入力シート!U1518=置換コード!$I$51,90)</f>
        <v>#N/A</v>
      </c>
      <c r="Y1492" s="83" t="e">
        <f t="shared" si="142"/>
        <v>#N/A</v>
      </c>
      <c r="Z1492" s="83" t="str">
        <f>ASC(入力シート!T1518)</f>
        <v/>
      </c>
      <c r="AA1492" s="83" t="str">
        <f>ASC(入力シート!V1518)</f>
        <v/>
      </c>
      <c r="AB1492" s="83" t="str">
        <f>ASC(入力シート!W1518)</f>
        <v/>
      </c>
      <c r="AC1492" s="83" t="str">
        <f>ASC(入力シート!X1518)</f>
        <v/>
      </c>
      <c r="AD1492" s="83" t="str">
        <f>ASC(入力シート!S1518)</f>
        <v/>
      </c>
      <c r="AE1492" s="83" t="str">
        <f>IF(入力シート!D1518=0,"",入力シート!D1518)</f>
        <v/>
      </c>
      <c r="AF1492" s="83">
        <f>IF(入力シート!G1518="無し",1,2)</f>
        <v>2</v>
      </c>
      <c r="AG1492" s="85" t="str">
        <f t="shared" ca="1" si="143"/>
        <v>20240213</v>
      </c>
      <c r="AH1492" s="83">
        <f>IF(入力シート!Y1518="有り",2,1)</f>
        <v>1</v>
      </c>
      <c r="AI1492" s="83">
        <f>IF(入力シート!Z1518="有り",2,1)</f>
        <v>1</v>
      </c>
      <c r="AJ1492" s="83">
        <f>IF(入力シート!AA1518="有り",2,1)</f>
        <v>1</v>
      </c>
      <c r="AK1492" s="83">
        <f>IF(入力シート!AB1518="有り",2,1)</f>
        <v>1</v>
      </c>
      <c r="AL1492" s="83">
        <f>IF(入力シート!AC1518="有り",2,1)</f>
        <v>1</v>
      </c>
      <c r="AM1492" s="83">
        <f>IF(入力シート!AD1518="有り",2,1)</f>
        <v>1</v>
      </c>
      <c r="AN1492" s="83">
        <f>IF(入力シート!AE1518="有り",2,1)</f>
        <v>1</v>
      </c>
      <c r="AO1492" s="83">
        <f>IF(入力シート!H1518="必要(\4,950)",1,0)</f>
        <v>0</v>
      </c>
    </row>
    <row r="1493" spans="5:41" x14ac:dyDescent="0.4">
      <c r="E1493" s="85" t="str">
        <f t="shared" ca="1" si="138"/>
        <v>20240213</v>
      </c>
      <c r="F1493" s="83" t="str">
        <f>DBCS(入力シート!A1519)</f>
        <v/>
      </c>
      <c r="G1493" s="83" t="str">
        <f>(ASC(SUBSTITUTE(SUBSTITUTE(入力シート!B1519,"　","")," ","")))</f>
        <v/>
      </c>
      <c r="H1493" s="83" t="str">
        <f>ASC(入力シート!C1519)</f>
        <v/>
      </c>
      <c r="I1493" s="83" t="str">
        <f>IF(入力シート!E1519=0,"",入力シート!E1519)</f>
        <v/>
      </c>
      <c r="J1493" s="83" t="str">
        <f>IF(入力シート!I1519=0,"",入力シート!I1519)</f>
        <v/>
      </c>
      <c r="K1493" s="83" t="str">
        <f>DBCS(入力シート!K1519)</f>
        <v/>
      </c>
      <c r="L1493" s="83" t="str">
        <f>ASC(入力シート!L1519)</f>
        <v/>
      </c>
      <c r="M1493" s="83" t="e">
        <f>_xlfn.IFS(入力シート!J1519=置換コード!$B$4,1,入力シート!J1519=置換コード!$B$5,2,入力シート!J1519=置換コード!$B$6,3,入力シート!J1519=置換コード!$B$7,4,入力シート!J1519=置換コード!$B$8,5,入力シート!J1519=置換コード!$B$9,6,入力シート!J1519=置換コード!$B$10,7,入力シート!J1519=置換コード!$B$11,8,入力シート!J1519=置換コード!$B$12,9,入力シート!J1519=置換コード!$B$13,10)</f>
        <v>#N/A</v>
      </c>
      <c r="N1493" s="83" t="e">
        <f>_xlfn.IFS(入力シート!F1519=置換コード!$E$4,1,入力シート!F1519=置換コード!$E$5,2)</f>
        <v>#N/A</v>
      </c>
      <c r="O1493" s="83" t="e">
        <f t="shared" si="139"/>
        <v>#N/A</v>
      </c>
      <c r="P1493" s="83" t="e">
        <f t="shared" si="140"/>
        <v>#N/A</v>
      </c>
      <c r="Q1493" s="83" t="e">
        <f>_xlfn.IFS(入力シート!O1519=置換コード!$I$4,11,入力シート!O1519=置換コード!$I$5,21,入力シート!O1519=置換コード!$I$6,22,入力シート!O1519=置換コード!$I$7,23,入力シート!O1519=置換コード!$I$8,24,入力シート!O1519=置換コード!$I$9,25,入力シート!O1519=置換コード!$I$10,26,入力シート!O1519=置換コード!$I$11,31,入力シート!O1519=置換コード!$I$12,32,入力シート!O1519=置換コード!$I$13,33,入力シート!O1519=置換コード!$I$14,34,入力シート!O1519=置換コード!$I$15,35,入力シート!O1519=置換コード!$I$16,36,入力シート!O1519=置換コード!$I$17,37,入力シート!O1519=置換コード!$I$18,38,入力シート!O1519=置換コード!$I$19,41,入力シート!O1519=置換コード!$I$20,42,入力シート!O1519=置換コード!$I$21,43,入力シート!O1519=置換コード!$I$22,44,入力シート!O1519=置換コード!$I$23,51,入力シート!O1519=置換コード!$I$24,52,入力シート!O1519=置換コード!$I$25,53,入力シート!O1519=置換コード!$I$26,54,入力シート!O1519=置換コード!$I$27,55,入力シート!O1519=置換コード!$I$28,61,入力シート!O1519=置換コード!$I$29,62,入力シート!O1519=置換コード!$I$30,63,入力シート!O1519=置換コード!$I$31,64,入力シート!O1519=置換コード!$I$32,65,入力シート!O1519=置換コード!$I$33,66,入力シート!O1519=置換コード!$I$34,71,入力シート!O1519=置換コード!$I$35,72,入力シート!O1519=置換コード!$I$36,73,入力シート!O1519=置換コード!$I$37,74,入力シート!O1519=置換コード!$I$38,75,入力シート!O1519=置換コード!$I$39,76,入力シート!O1519=置換コード!$I$40,77,入力シート!O1519=置換コード!$I$41,78,入力シート!O1519=置換コード!$I$42,79,入力シート!O1519=置換コード!$I$43,81,入力シート!O1519=置換コード!$I$44,82,入力シート!O1519=置換コード!$I$45,83,入力シート!O1519=置換コード!$I$46,84,入力シート!O1519=置換コード!$I$47,85,入力シート!O1519=置換コード!$I$48,86,入力シート!O1519=置換コード!$I$49,87,入力シート!O1519=置換コード!$I$50,88,入力シート!O1519=置換コード!$I$51,90)</f>
        <v>#N/A</v>
      </c>
      <c r="R1493" s="83" t="e">
        <f t="shared" si="141"/>
        <v>#N/A</v>
      </c>
      <c r="S1493" s="83" t="str">
        <f>ASC(入力シート!N1519)</f>
        <v/>
      </c>
      <c r="T1493" s="83" t="str">
        <f>ASC(入力シート!P1519)</f>
        <v/>
      </c>
      <c r="U1493" s="83" t="str">
        <f>ASC(入力シート!Q1519)</f>
        <v/>
      </c>
      <c r="V1493" s="83" t="str">
        <f>ASC(入力シート!R1519)</f>
        <v/>
      </c>
      <c r="W1493" s="83" t="str">
        <f>ASC(入力シート!M1519)</f>
        <v/>
      </c>
      <c r="X1493" s="83" t="e">
        <f>_xlfn.IFS(入力シート!U1519=置換コード!$I$4,11,入力シート!U1519=置換コード!$I$5,21,入力シート!U1519=置換コード!$I$6,22,入力シート!U1519=置換コード!$I$7,23,入力シート!U1519=置換コード!$I$8,24,入力シート!U1519=置換コード!$I$9,25,入力シート!U1519=置換コード!$I$10,26,入力シート!U1519=置換コード!$I$11,31,入力シート!U1519=置換コード!$I$12,32,入力シート!U1519=置換コード!$I$13,33,入力シート!U1519=置換コード!$I$14,34,入力シート!U1519=置換コード!$I$15,35,入力シート!U1519=置換コード!$I$16,36,入力シート!U1519=置換コード!$I$17,37,入力シート!U1519=置換コード!$I$18,38,入力シート!U1519=置換コード!$I$19,41,入力シート!U1519=置換コード!$I$20,42,入力シート!U1519=置換コード!$I$21,43,入力シート!U1519=置換コード!$I$22,44,入力シート!U1519=置換コード!$I$23,51,入力シート!U1519=置換コード!$I$24,52,入力シート!U1519=置換コード!$I$25,53,入力シート!U1519=置換コード!$I$26,54,入力シート!U1519=置換コード!$I$27,55,入力シート!U1519=置換コード!$I$28,61,入力シート!U1519=置換コード!$I$29,62,入力シート!U1519=置換コード!$I$30,63,入力シート!U1519=置換コード!$I$31,64,入力シート!U1519=置換コード!$I$32,65,入力シート!U1519=置換コード!$I$33,66,入力シート!U1519=置換コード!$I$34,71,入力シート!U1519=置換コード!$I$35,72,入力シート!U1519=置換コード!$I$36,73,入力シート!U1519=置換コード!$I$37,74,入力シート!U1519=置換コード!$I$38,75,入力シート!U1519=置換コード!$I$39,76,入力シート!U1519=置換コード!$I$40,77,入力シート!U1519=置換コード!$I$41,78,入力シート!U1519=置換コード!$I$42,79,入力シート!U1519=置換コード!$I$43,81,入力シート!U1519=置換コード!$I$44,82,入力シート!U1519=置換コード!$I$45,83,入力シート!U1519=置換コード!$I$46,84,入力シート!U1519=置換コード!$I$47,85,入力シート!U1519=置換コード!$I$48,86,入力シート!U1519=置換コード!$I$49,87,入力シート!U1519=置換コード!$I$50,88,入力シート!U1519=置換コード!$I$51,90)</f>
        <v>#N/A</v>
      </c>
      <c r="Y1493" s="83" t="e">
        <f t="shared" si="142"/>
        <v>#N/A</v>
      </c>
      <c r="Z1493" s="83" t="str">
        <f>ASC(入力シート!T1519)</f>
        <v/>
      </c>
      <c r="AA1493" s="83" t="str">
        <f>ASC(入力シート!V1519)</f>
        <v/>
      </c>
      <c r="AB1493" s="83" t="str">
        <f>ASC(入力シート!W1519)</f>
        <v/>
      </c>
      <c r="AC1493" s="83" t="str">
        <f>ASC(入力シート!X1519)</f>
        <v/>
      </c>
      <c r="AD1493" s="83" t="str">
        <f>ASC(入力シート!S1519)</f>
        <v/>
      </c>
      <c r="AE1493" s="83" t="str">
        <f>IF(入力シート!D1519=0,"",入力シート!D1519)</f>
        <v/>
      </c>
      <c r="AF1493" s="83">
        <f>IF(入力シート!G1519="無し",1,2)</f>
        <v>2</v>
      </c>
      <c r="AG1493" s="85" t="str">
        <f t="shared" ca="1" si="143"/>
        <v>20240213</v>
      </c>
      <c r="AH1493" s="83">
        <f>IF(入力シート!Y1519="有り",2,1)</f>
        <v>1</v>
      </c>
      <c r="AI1493" s="83">
        <f>IF(入力シート!Z1519="有り",2,1)</f>
        <v>1</v>
      </c>
      <c r="AJ1493" s="83">
        <f>IF(入力シート!AA1519="有り",2,1)</f>
        <v>1</v>
      </c>
      <c r="AK1493" s="83">
        <f>IF(入力シート!AB1519="有り",2,1)</f>
        <v>1</v>
      </c>
      <c r="AL1493" s="83">
        <f>IF(入力シート!AC1519="有り",2,1)</f>
        <v>1</v>
      </c>
      <c r="AM1493" s="83">
        <f>IF(入力シート!AD1519="有り",2,1)</f>
        <v>1</v>
      </c>
      <c r="AN1493" s="83">
        <f>IF(入力シート!AE1519="有り",2,1)</f>
        <v>1</v>
      </c>
      <c r="AO1493" s="83">
        <f>IF(入力シート!H1519="必要(\4,950)",1,0)</f>
        <v>0</v>
      </c>
    </row>
    <row r="1494" spans="5:41" x14ac:dyDescent="0.4">
      <c r="E1494" s="85" t="str">
        <f t="shared" ca="1" si="138"/>
        <v>20240213</v>
      </c>
      <c r="F1494" s="83" t="str">
        <f>DBCS(入力シート!A1520)</f>
        <v/>
      </c>
      <c r="G1494" s="83" t="str">
        <f>(ASC(SUBSTITUTE(SUBSTITUTE(入力シート!B1520,"　","")," ","")))</f>
        <v/>
      </c>
      <c r="H1494" s="83" t="str">
        <f>ASC(入力シート!C1520)</f>
        <v/>
      </c>
      <c r="I1494" s="83" t="str">
        <f>IF(入力シート!E1520=0,"",入力シート!E1520)</f>
        <v/>
      </c>
      <c r="J1494" s="83" t="str">
        <f>IF(入力シート!I1520=0,"",入力シート!I1520)</f>
        <v/>
      </c>
      <c r="K1494" s="83" t="str">
        <f>DBCS(入力シート!K1520)</f>
        <v/>
      </c>
      <c r="L1494" s="83" t="str">
        <f>ASC(入力シート!L1520)</f>
        <v/>
      </c>
      <c r="M1494" s="83" t="e">
        <f>_xlfn.IFS(入力シート!J1520=置換コード!$B$4,1,入力シート!J1520=置換コード!$B$5,2,入力シート!J1520=置換コード!$B$6,3,入力シート!J1520=置換コード!$B$7,4,入力シート!J1520=置換コード!$B$8,5,入力シート!J1520=置換コード!$B$9,6,入力シート!J1520=置換コード!$B$10,7,入力シート!J1520=置換コード!$B$11,8,入力シート!J1520=置換コード!$B$12,9,入力シート!J1520=置換コード!$B$13,10)</f>
        <v>#N/A</v>
      </c>
      <c r="N1494" s="83" t="e">
        <f>_xlfn.IFS(入力シート!F1520=置換コード!$E$4,1,入力シート!F1520=置換コード!$E$5,2)</f>
        <v>#N/A</v>
      </c>
      <c r="O1494" s="83" t="e">
        <f t="shared" si="139"/>
        <v>#N/A</v>
      </c>
      <c r="P1494" s="83" t="e">
        <f t="shared" si="140"/>
        <v>#N/A</v>
      </c>
      <c r="Q1494" s="83" t="e">
        <f>_xlfn.IFS(入力シート!O1520=置換コード!$I$4,11,入力シート!O1520=置換コード!$I$5,21,入力シート!O1520=置換コード!$I$6,22,入力シート!O1520=置換コード!$I$7,23,入力シート!O1520=置換コード!$I$8,24,入力シート!O1520=置換コード!$I$9,25,入力シート!O1520=置換コード!$I$10,26,入力シート!O1520=置換コード!$I$11,31,入力シート!O1520=置換コード!$I$12,32,入力シート!O1520=置換コード!$I$13,33,入力シート!O1520=置換コード!$I$14,34,入力シート!O1520=置換コード!$I$15,35,入力シート!O1520=置換コード!$I$16,36,入力シート!O1520=置換コード!$I$17,37,入力シート!O1520=置換コード!$I$18,38,入力シート!O1520=置換コード!$I$19,41,入力シート!O1520=置換コード!$I$20,42,入力シート!O1520=置換コード!$I$21,43,入力シート!O1520=置換コード!$I$22,44,入力シート!O1520=置換コード!$I$23,51,入力シート!O1520=置換コード!$I$24,52,入力シート!O1520=置換コード!$I$25,53,入力シート!O1520=置換コード!$I$26,54,入力シート!O1520=置換コード!$I$27,55,入力シート!O1520=置換コード!$I$28,61,入力シート!O1520=置換コード!$I$29,62,入力シート!O1520=置換コード!$I$30,63,入力シート!O1520=置換コード!$I$31,64,入力シート!O1520=置換コード!$I$32,65,入力シート!O1520=置換コード!$I$33,66,入力シート!O1520=置換コード!$I$34,71,入力シート!O1520=置換コード!$I$35,72,入力シート!O1520=置換コード!$I$36,73,入力シート!O1520=置換コード!$I$37,74,入力シート!O1520=置換コード!$I$38,75,入力シート!O1520=置換コード!$I$39,76,入力シート!O1520=置換コード!$I$40,77,入力シート!O1520=置換コード!$I$41,78,入力シート!O1520=置換コード!$I$42,79,入力シート!O1520=置換コード!$I$43,81,入力シート!O1520=置換コード!$I$44,82,入力シート!O1520=置換コード!$I$45,83,入力シート!O1520=置換コード!$I$46,84,入力シート!O1520=置換コード!$I$47,85,入力シート!O1520=置換コード!$I$48,86,入力シート!O1520=置換コード!$I$49,87,入力シート!O1520=置換コード!$I$50,88,入力シート!O1520=置換コード!$I$51,90)</f>
        <v>#N/A</v>
      </c>
      <c r="R1494" s="83" t="e">
        <f t="shared" si="141"/>
        <v>#N/A</v>
      </c>
      <c r="S1494" s="83" t="str">
        <f>ASC(入力シート!N1520)</f>
        <v/>
      </c>
      <c r="T1494" s="83" t="str">
        <f>ASC(入力シート!P1520)</f>
        <v/>
      </c>
      <c r="U1494" s="83" t="str">
        <f>ASC(入力シート!Q1520)</f>
        <v/>
      </c>
      <c r="V1494" s="83" t="str">
        <f>ASC(入力シート!R1520)</f>
        <v/>
      </c>
      <c r="W1494" s="83" t="str">
        <f>ASC(入力シート!M1520)</f>
        <v/>
      </c>
      <c r="X1494" s="83" t="e">
        <f>_xlfn.IFS(入力シート!U1520=置換コード!$I$4,11,入力シート!U1520=置換コード!$I$5,21,入力シート!U1520=置換コード!$I$6,22,入力シート!U1520=置換コード!$I$7,23,入力シート!U1520=置換コード!$I$8,24,入力シート!U1520=置換コード!$I$9,25,入力シート!U1520=置換コード!$I$10,26,入力シート!U1520=置換コード!$I$11,31,入力シート!U1520=置換コード!$I$12,32,入力シート!U1520=置換コード!$I$13,33,入力シート!U1520=置換コード!$I$14,34,入力シート!U1520=置換コード!$I$15,35,入力シート!U1520=置換コード!$I$16,36,入力シート!U1520=置換コード!$I$17,37,入力シート!U1520=置換コード!$I$18,38,入力シート!U1520=置換コード!$I$19,41,入力シート!U1520=置換コード!$I$20,42,入力シート!U1520=置換コード!$I$21,43,入力シート!U1520=置換コード!$I$22,44,入力シート!U1520=置換コード!$I$23,51,入力シート!U1520=置換コード!$I$24,52,入力シート!U1520=置換コード!$I$25,53,入力シート!U1520=置換コード!$I$26,54,入力シート!U1520=置換コード!$I$27,55,入力シート!U1520=置換コード!$I$28,61,入力シート!U1520=置換コード!$I$29,62,入力シート!U1520=置換コード!$I$30,63,入力シート!U1520=置換コード!$I$31,64,入力シート!U1520=置換コード!$I$32,65,入力シート!U1520=置換コード!$I$33,66,入力シート!U1520=置換コード!$I$34,71,入力シート!U1520=置換コード!$I$35,72,入力シート!U1520=置換コード!$I$36,73,入力シート!U1520=置換コード!$I$37,74,入力シート!U1520=置換コード!$I$38,75,入力シート!U1520=置換コード!$I$39,76,入力シート!U1520=置換コード!$I$40,77,入力シート!U1520=置換コード!$I$41,78,入力シート!U1520=置換コード!$I$42,79,入力シート!U1520=置換コード!$I$43,81,入力シート!U1520=置換コード!$I$44,82,入力シート!U1520=置換コード!$I$45,83,入力シート!U1520=置換コード!$I$46,84,入力シート!U1520=置換コード!$I$47,85,入力シート!U1520=置換コード!$I$48,86,入力シート!U1520=置換コード!$I$49,87,入力シート!U1520=置換コード!$I$50,88,入力シート!U1520=置換コード!$I$51,90)</f>
        <v>#N/A</v>
      </c>
      <c r="Y1494" s="83" t="e">
        <f t="shared" si="142"/>
        <v>#N/A</v>
      </c>
      <c r="Z1494" s="83" t="str">
        <f>ASC(入力シート!T1520)</f>
        <v/>
      </c>
      <c r="AA1494" s="83" t="str">
        <f>ASC(入力シート!V1520)</f>
        <v/>
      </c>
      <c r="AB1494" s="83" t="str">
        <f>ASC(入力シート!W1520)</f>
        <v/>
      </c>
      <c r="AC1494" s="83" t="str">
        <f>ASC(入力シート!X1520)</f>
        <v/>
      </c>
      <c r="AD1494" s="83" t="str">
        <f>ASC(入力シート!S1520)</f>
        <v/>
      </c>
      <c r="AE1494" s="83" t="str">
        <f>IF(入力シート!D1520=0,"",入力シート!D1520)</f>
        <v/>
      </c>
      <c r="AF1494" s="83">
        <f>IF(入力シート!G1520="無し",1,2)</f>
        <v>2</v>
      </c>
      <c r="AG1494" s="85" t="str">
        <f t="shared" ca="1" si="143"/>
        <v>20240213</v>
      </c>
      <c r="AH1494" s="83">
        <f>IF(入力シート!Y1520="有り",2,1)</f>
        <v>1</v>
      </c>
      <c r="AI1494" s="83">
        <f>IF(入力シート!Z1520="有り",2,1)</f>
        <v>1</v>
      </c>
      <c r="AJ1494" s="83">
        <f>IF(入力シート!AA1520="有り",2,1)</f>
        <v>1</v>
      </c>
      <c r="AK1494" s="83">
        <f>IF(入力シート!AB1520="有り",2,1)</f>
        <v>1</v>
      </c>
      <c r="AL1494" s="83">
        <f>IF(入力シート!AC1520="有り",2,1)</f>
        <v>1</v>
      </c>
      <c r="AM1494" s="83">
        <f>IF(入力シート!AD1520="有り",2,1)</f>
        <v>1</v>
      </c>
      <c r="AN1494" s="83">
        <f>IF(入力シート!AE1520="有り",2,1)</f>
        <v>1</v>
      </c>
      <c r="AO1494" s="83">
        <f>IF(入力シート!H1520="必要(\4,950)",1,0)</f>
        <v>0</v>
      </c>
    </row>
    <row r="1495" spans="5:41" x14ac:dyDescent="0.4">
      <c r="E1495" s="85" t="str">
        <f t="shared" ca="1" si="138"/>
        <v>20240213</v>
      </c>
      <c r="F1495" s="83" t="str">
        <f>DBCS(入力シート!A1521)</f>
        <v/>
      </c>
      <c r="G1495" s="83" t="str">
        <f>(ASC(SUBSTITUTE(SUBSTITUTE(入力シート!B1521,"　","")," ","")))</f>
        <v/>
      </c>
      <c r="H1495" s="83" t="str">
        <f>ASC(入力シート!C1521)</f>
        <v/>
      </c>
      <c r="I1495" s="83" t="str">
        <f>IF(入力シート!E1521=0,"",入力シート!E1521)</f>
        <v/>
      </c>
      <c r="J1495" s="83" t="str">
        <f>IF(入力シート!I1521=0,"",入力シート!I1521)</f>
        <v/>
      </c>
      <c r="K1495" s="83" t="str">
        <f>DBCS(入力シート!K1521)</f>
        <v/>
      </c>
      <c r="L1495" s="83" t="str">
        <f>ASC(入力シート!L1521)</f>
        <v/>
      </c>
      <c r="M1495" s="83" t="e">
        <f>_xlfn.IFS(入力シート!J1521=置換コード!$B$4,1,入力シート!J1521=置換コード!$B$5,2,入力シート!J1521=置換コード!$B$6,3,入力シート!J1521=置換コード!$B$7,4,入力シート!J1521=置換コード!$B$8,5,入力シート!J1521=置換コード!$B$9,6,入力シート!J1521=置換コード!$B$10,7,入力シート!J1521=置換コード!$B$11,8,入力シート!J1521=置換コード!$B$12,9,入力シート!J1521=置換コード!$B$13,10)</f>
        <v>#N/A</v>
      </c>
      <c r="N1495" s="83" t="e">
        <f>_xlfn.IFS(入力シート!F1521=置換コード!$E$4,1,入力シート!F1521=置換コード!$E$5,2)</f>
        <v>#N/A</v>
      </c>
      <c r="O1495" s="83" t="e">
        <f t="shared" si="139"/>
        <v>#N/A</v>
      </c>
      <c r="P1495" s="83" t="e">
        <f t="shared" si="140"/>
        <v>#N/A</v>
      </c>
      <c r="Q1495" s="83" t="e">
        <f>_xlfn.IFS(入力シート!O1521=置換コード!$I$4,11,入力シート!O1521=置換コード!$I$5,21,入力シート!O1521=置換コード!$I$6,22,入力シート!O1521=置換コード!$I$7,23,入力シート!O1521=置換コード!$I$8,24,入力シート!O1521=置換コード!$I$9,25,入力シート!O1521=置換コード!$I$10,26,入力シート!O1521=置換コード!$I$11,31,入力シート!O1521=置換コード!$I$12,32,入力シート!O1521=置換コード!$I$13,33,入力シート!O1521=置換コード!$I$14,34,入力シート!O1521=置換コード!$I$15,35,入力シート!O1521=置換コード!$I$16,36,入力シート!O1521=置換コード!$I$17,37,入力シート!O1521=置換コード!$I$18,38,入力シート!O1521=置換コード!$I$19,41,入力シート!O1521=置換コード!$I$20,42,入力シート!O1521=置換コード!$I$21,43,入力シート!O1521=置換コード!$I$22,44,入力シート!O1521=置換コード!$I$23,51,入力シート!O1521=置換コード!$I$24,52,入力シート!O1521=置換コード!$I$25,53,入力シート!O1521=置換コード!$I$26,54,入力シート!O1521=置換コード!$I$27,55,入力シート!O1521=置換コード!$I$28,61,入力シート!O1521=置換コード!$I$29,62,入力シート!O1521=置換コード!$I$30,63,入力シート!O1521=置換コード!$I$31,64,入力シート!O1521=置換コード!$I$32,65,入力シート!O1521=置換コード!$I$33,66,入力シート!O1521=置換コード!$I$34,71,入力シート!O1521=置換コード!$I$35,72,入力シート!O1521=置換コード!$I$36,73,入力シート!O1521=置換コード!$I$37,74,入力シート!O1521=置換コード!$I$38,75,入力シート!O1521=置換コード!$I$39,76,入力シート!O1521=置換コード!$I$40,77,入力シート!O1521=置換コード!$I$41,78,入力シート!O1521=置換コード!$I$42,79,入力シート!O1521=置換コード!$I$43,81,入力シート!O1521=置換コード!$I$44,82,入力シート!O1521=置換コード!$I$45,83,入力シート!O1521=置換コード!$I$46,84,入力シート!O1521=置換コード!$I$47,85,入力シート!O1521=置換コード!$I$48,86,入力シート!O1521=置換コード!$I$49,87,入力シート!O1521=置換コード!$I$50,88,入力シート!O1521=置換コード!$I$51,90)</f>
        <v>#N/A</v>
      </c>
      <c r="R1495" s="83" t="e">
        <f t="shared" si="141"/>
        <v>#N/A</v>
      </c>
      <c r="S1495" s="83" t="str">
        <f>ASC(入力シート!N1521)</f>
        <v/>
      </c>
      <c r="T1495" s="83" t="str">
        <f>ASC(入力シート!P1521)</f>
        <v/>
      </c>
      <c r="U1495" s="83" t="str">
        <f>ASC(入力シート!Q1521)</f>
        <v/>
      </c>
      <c r="V1495" s="83" t="str">
        <f>ASC(入力シート!R1521)</f>
        <v/>
      </c>
      <c r="W1495" s="83" t="str">
        <f>ASC(入力シート!M1521)</f>
        <v/>
      </c>
      <c r="X1495" s="83" t="e">
        <f>_xlfn.IFS(入力シート!U1521=置換コード!$I$4,11,入力シート!U1521=置換コード!$I$5,21,入力シート!U1521=置換コード!$I$6,22,入力シート!U1521=置換コード!$I$7,23,入力シート!U1521=置換コード!$I$8,24,入力シート!U1521=置換コード!$I$9,25,入力シート!U1521=置換コード!$I$10,26,入力シート!U1521=置換コード!$I$11,31,入力シート!U1521=置換コード!$I$12,32,入力シート!U1521=置換コード!$I$13,33,入力シート!U1521=置換コード!$I$14,34,入力シート!U1521=置換コード!$I$15,35,入力シート!U1521=置換コード!$I$16,36,入力シート!U1521=置換コード!$I$17,37,入力シート!U1521=置換コード!$I$18,38,入力シート!U1521=置換コード!$I$19,41,入力シート!U1521=置換コード!$I$20,42,入力シート!U1521=置換コード!$I$21,43,入力シート!U1521=置換コード!$I$22,44,入力シート!U1521=置換コード!$I$23,51,入力シート!U1521=置換コード!$I$24,52,入力シート!U1521=置換コード!$I$25,53,入力シート!U1521=置換コード!$I$26,54,入力シート!U1521=置換コード!$I$27,55,入力シート!U1521=置換コード!$I$28,61,入力シート!U1521=置換コード!$I$29,62,入力シート!U1521=置換コード!$I$30,63,入力シート!U1521=置換コード!$I$31,64,入力シート!U1521=置換コード!$I$32,65,入力シート!U1521=置換コード!$I$33,66,入力シート!U1521=置換コード!$I$34,71,入力シート!U1521=置換コード!$I$35,72,入力シート!U1521=置換コード!$I$36,73,入力シート!U1521=置換コード!$I$37,74,入力シート!U1521=置換コード!$I$38,75,入力シート!U1521=置換コード!$I$39,76,入力シート!U1521=置換コード!$I$40,77,入力シート!U1521=置換コード!$I$41,78,入力シート!U1521=置換コード!$I$42,79,入力シート!U1521=置換コード!$I$43,81,入力シート!U1521=置換コード!$I$44,82,入力シート!U1521=置換コード!$I$45,83,入力シート!U1521=置換コード!$I$46,84,入力シート!U1521=置換コード!$I$47,85,入力シート!U1521=置換コード!$I$48,86,入力シート!U1521=置換コード!$I$49,87,入力シート!U1521=置換コード!$I$50,88,入力シート!U1521=置換コード!$I$51,90)</f>
        <v>#N/A</v>
      </c>
      <c r="Y1495" s="83" t="e">
        <f t="shared" si="142"/>
        <v>#N/A</v>
      </c>
      <c r="Z1495" s="83" t="str">
        <f>ASC(入力シート!T1521)</f>
        <v/>
      </c>
      <c r="AA1495" s="83" t="str">
        <f>ASC(入力シート!V1521)</f>
        <v/>
      </c>
      <c r="AB1495" s="83" t="str">
        <f>ASC(入力シート!W1521)</f>
        <v/>
      </c>
      <c r="AC1495" s="83" t="str">
        <f>ASC(入力シート!X1521)</f>
        <v/>
      </c>
      <c r="AD1495" s="83" t="str">
        <f>ASC(入力シート!S1521)</f>
        <v/>
      </c>
      <c r="AE1495" s="83" t="str">
        <f>IF(入力シート!D1521=0,"",入力シート!D1521)</f>
        <v/>
      </c>
      <c r="AF1495" s="83">
        <f>IF(入力シート!G1521="無し",1,2)</f>
        <v>2</v>
      </c>
      <c r="AG1495" s="85" t="str">
        <f t="shared" ca="1" si="143"/>
        <v>20240213</v>
      </c>
      <c r="AH1495" s="83">
        <f>IF(入力シート!Y1521="有り",2,1)</f>
        <v>1</v>
      </c>
      <c r="AI1495" s="83">
        <f>IF(入力シート!Z1521="有り",2,1)</f>
        <v>1</v>
      </c>
      <c r="AJ1495" s="83">
        <f>IF(入力シート!AA1521="有り",2,1)</f>
        <v>1</v>
      </c>
      <c r="AK1495" s="83">
        <f>IF(入力シート!AB1521="有り",2,1)</f>
        <v>1</v>
      </c>
      <c r="AL1495" s="83">
        <f>IF(入力シート!AC1521="有り",2,1)</f>
        <v>1</v>
      </c>
      <c r="AM1495" s="83">
        <f>IF(入力シート!AD1521="有り",2,1)</f>
        <v>1</v>
      </c>
      <c r="AN1495" s="83">
        <f>IF(入力シート!AE1521="有り",2,1)</f>
        <v>1</v>
      </c>
      <c r="AO1495" s="83">
        <f>IF(入力シート!H1521="必要(\4,950)",1,0)</f>
        <v>0</v>
      </c>
    </row>
    <row r="1496" spans="5:41" x14ac:dyDescent="0.4">
      <c r="E1496" s="85" t="str">
        <f t="shared" ca="1" si="138"/>
        <v>20240213</v>
      </c>
      <c r="F1496" s="83" t="str">
        <f>DBCS(入力シート!A1522)</f>
        <v/>
      </c>
      <c r="G1496" s="83" t="str">
        <f>(ASC(SUBSTITUTE(SUBSTITUTE(入力シート!B1522,"　","")," ","")))</f>
        <v/>
      </c>
      <c r="H1496" s="83" t="str">
        <f>ASC(入力シート!C1522)</f>
        <v/>
      </c>
      <c r="I1496" s="83" t="str">
        <f>IF(入力シート!E1522=0,"",入力シート!E1522)</f>
        <v/>
      </c>
      <c r="J1496" s="83" t="str">
        <f>IF(入力シート!I1522=0,"",入力シート!I1522)</f>
        <v/>
      </c>
      <c r="K1496" s="83" t="str">
        <f>DBCS(入力シート!K1522)</f>
        <v/>
      </c>
      <c r="L1496" s="83" t="str">
        <f>ASC(入力シート!L1522)</f>
        <v/>
      </c>
      <c r="M1496" s="83" t="e">
        <f>_xlfn.IFS(入力シート!J1522=置換コード!$B$4,1,入力シート!J1522=置換コード!$B$5,2,入力シート!J1522=置換コード!$B$6,3,入力シート!J1522=置換コード!$B$7,4,入力シート!J1522=置換コード!$B$8,5,入力シート!J1522=置換コード!$B$9,6,入力シート!J1522=置換コード!$B$10,7,入力シート!J1522=置換コード!$B$11,8,入力シート!J1522=置換コード!$B$12,9,入力シート!J1522=置換コード!$B$13,10)</f>
        <v>#N/A</v>
      </c>
      <c r="N1496" s="83" t="e">
        <f>_xlfn.IFS(入力シート!F1522=置換コード!$E$4,1,入力シート!F1522=置換コード!$E$5,2)</f>
        <v>#N/A</v>
      </c>
      <c r="O1496" s="83" t="e">
        <f t="shared" si="139"/>
        <v>#N/A</v>
      </c>
      <c r="P1496" s="83" t="e">
        <f t="shared" si="140"/>
        <v>#N/A</v>
      </c>
      <c r="Q1496" s="83" t="e">
        <f>_xlfn.IFS(入力シート!O1522=置換コード!$I$4,11,入力シート!O1522=置換コード!$I$5,21,入力シート!O1522=置換コード!$I$6,22,入力シート!O1522=置換コード!$I$7,23,入力シート!O1522=置換コード!$I$8,24,入力シート!O1522=置換コード!$I$9,25,入力シート!O1522=置換コード!$I$10,26,入力シート!O1522=置換コード!$I$11,31,入力シート!O1522=置換コード!$I$12,32,入力シート!O1522=置換コード!$I$13,33,入力シート!O1522=置換コード!$I$14,34,入力シート!O1522=置換コード!$I$15,35,入力シート!O1522=置換コード!$I$16,36,入力シート!O1522=置換コード!$I$17,37,入力シート!O1522=置換コード!$I$18,38,入力シート!O1522=置換コード!$I$19,41,入力シート!O1522=置換コード!$I$20,42,入力シート!O1522=置換コード!$I$21,43,入力シート!O1522=置換コード!$I$22,44,入力シート!O1522=置換コード!$I$23,51,入力シート!O1522=置換コード!$I$24,52,入力シート!O1522=置換コード!$I$25,53,入力シート!O1522=置換コード!$I$26,54,入力シート!O1522=置換コード!$I$27,55,入力シート!O1522=置換コード!$I$28,61,入力シート!O1522=置換コード!$I$29,62,入力シート!O1522=置換コード!$I$30,63,入力シート!O1522=置換コード!$I$31,64,入力シート!O1522=置換コード!$I$32,65,入力シート!O1522=置換コード!$I$33,66,入力シート!O1522=置換コード!$I$34,71,入力シート!O1522=置換コード!$I$35,72,入力シート!O1522=置換コード!$I$36,73,入力シート!O1522=置換コード!$I$37,74,入力シート!O1522=置換コード!$I$38,75,入力シート!O1522=置換コード!$I$39,76,入力シート!O1522=置換コード!$I$40,77,入力シート!O1522=置換コード!$I$41,78,入力シート!O1522=置換コード!$I$42,79,入力シート!O1522=置換コード!$I$43,81,入力シート!O1522=置換コード!$I$44,82,入力シート!O1522=置換コード!$I$45,83,入力シート!O1522=置換コード!$I$46,84,入力シート!O1522=置換コード!$I$47,85,入力シート!O1522=置換コード!$I$48,86,入力シート!O1522=置換コード!$I$49,87,入力シート!O1522=置換コード!$I$50,88,入力シート!O1522=置換コード!$I$51,90)</f>
        <v>#N/A</v>
      </c>
      <c r="R1496" s="83" t="e">
        <f t="shared" si="141"/>
        <v>#N/A</v>
      </c>
      <c r="S1496" s="83" t="str">
        <f>ASC(入力シート!N1522)</f>
        <v/>
      </c>
      <c r="T1496" s="83" t="str">
        <f>ASC(入力シート!P1522)</f>
        <v/>
      </c>
      <c r="U1496" s="83" t="str">
        <f>ASC(入力シート!Q1522)</f>
        <v/>
      </c>
      <c r="V1496" s="83" t="str">
        <f>ASC(入力シート!R1522)</f>
        <v/>
      </c>
      <c r="W1496" s="83" t="str">
        <f>ASC(入力シート!M1522)</f>
        <v/>
      </c>
      <c r="X1496" s="83" t="e">
        <f>_xlfn.IFS(入力シート!U1522=置換コード!$I$4,11,入力シート!U1522=置換コード!$I$5,21,入力シート!U1522=置換コード!$I$6,22,入力シート!U1522=置換コード!$I$7,23,入力シート!U1522=置換コード!$I$8,24,入力シート!U1522=置換コード!$I$9,25,入力シート!U1522=置換コード!$I$10,26,入力シート!U1522=置換コード!$I$11,31,入力シート!U1522=置換コード!$I$12,32,入力シート!U1522=置換コード!$I$13,33,入力シート!U1522=置換コード!$I$14,34,入力シート!U1522=置換コード!$I$15,35,入力シート!U1522=置換コード!$I$16,36,入力シート!U1522=置換コード!$I$17,37,入力シート!U1522=置換コード!$I$18,38,入力シート!U1522=置換コード!$I$19,41,入力シート!U1522=置換コード!$I$20,42,入力シート!U1522=置換コード!$I$21,43,入力シート!U1522=置換コード!$I$22,44,入力シート!U1522=置換コード!$I$23,51,入力シート!U1522=置換コード!$I$24,52,入力シート!U1522=置換コード!$I$25,53,入力シート!U1522=置換コード!$I$26,54,入力シート!U1522=置換コード!$I$27,55,入力シート!U1522=置換コード!$I$28,61,入力シート!U1522=置換コード!$I$29,62,入力シート!U1522=置換コード!$I$30,63,入力シート!U1522=置換コード!$I$31,64,入力シート!U1522=置換コード!$I$32,65,入力シート!U1522=置換コード!$I$33,66,入力シート!U1522=置換コード!$I$34,71,入力シート!U1522=置換コード!$I$35,72,入力シート!U1522=置換コード!$I$36,73,入力シート!U1522=置換コード!$I$37,74,入力シート!U1522=置換コード!$I$38,75,入力シート!U1522=置換コード!$I$39,76,入力シート!U1522=置換コード!$I$40,77,入力シート!U1522=置換コード!$I$41,78,入力シート!U1522=置換コード!$I$42,79,入力シート!U1522=置換コード!$I$43,81,入力シート!U1522=置換コード!$I$44,82,入力シート!U1522=置換コード!$I$45,83,入力シート!U1522=置換コード!$I$46,84,入力シート!U1522=置換コード!$I$47,85,入力シート!U1522=置換コード!$I$48,86,入力シート!U1522=置換コード!$I$49,87,入力シート!U1522=置換コード!$I$50,88,入力シート!U1522=置換コード!$I$51,90)</f>
        <v>#N/A</v>
      </c>
      <c r="Y1496" s="83" t="e">
        <f t="shared" si="142"/>
        <v>#N/A</v>
      </c>
      <c r="Z1496" s="83" t="str">
        <f>ASC(入力シート!T1522)</f>
        <v/>
      </c>
      <c r="AA1496" s="83" t="str">
        <f>ASC(入力シート!V1522)</f>
        <v/>
      </c>
      <c r="AB1496" s="83" t="str">
        <f>ASC(入力シート!W1522)</f>
        <v/>
      </c>
      <c r="AC1496" s="83" t="str">
        <f>ASC(入力シート!X1522)</f>
        <v/>
      </c>
      <c r="AD1496" s="83" t="str">
        <f>ASC(入力シート!S1522)</f>
        <v/>
      </c>
      <c r="AE1496" s="83" t="str">
        <f>IF(入力シート!D1522=0,"",入力シート!D1522)</f>
        <v/>
      </c>
      <c r="AF1496" s="83">
        <f>IF(入力シート!G1522="無し",1,2)</f>
        <v>2</v>
      </c>
      <c r="AG1496" s="85" t="str">
        <f t="shared" ca="1" si="143"/>
        <v>20240213</v>
      </c>
      <c r="AH1496" s="83">
        <f>IF(入力シート!Y1522="有り",2,1)</f>
        <v>1</v>
      </c>
      <c r="AI1496" s="83">
        <f>IF(入力シート!Z1522="有り",2,1)</f>
        <v>1</v>
      </c>
      <c r="AJ1496" s="83">
        <f>IF(入力シート!AA1522="有り",2,1)</f>
        <v>1</v>
      </c>
      <c r="AK1496" s="83">
        <f>IF(入力シート!AB1522="有り",2,1)</f>
        <v>1</v>
      </c>
      <c r="AL1496" s="83">
        <f>IF(入力シート!AC1522="有り",2,1)</f>
        <v>1</v>
      </c>
      <c r="AM1496" s="83">
        <f>IF(入力シート!AD1522="有り",2,1)</f>
        <v>1</v>
      </c>
      <c r="AN1496" s="83">
        <f>IF(入力シート!AE1522="有り",2,1)</f>
        <v>1</v>
      </c>
      <c r="AO1496" s="83">
        <f>IF(入力シート!H1522="必要(\4,950)",1,0)</f>
        <v>0</v>
      </c>
    </row>
    <row r="1497" spans="5:41" x14ac:dyDescent="0.4">
      <c r="E1497" s="85" t="str">
        <f t="shared" ca="1" si="138"/>
        <v>20240213</v>
      </c>
      <c r="F1497" s="83" t="str">
        <f>DBCS(入力シート!A1523)</f>
        <v/>
      </c>
      <c r="G1497" s="83" t="str">
        <f>(ASC(SUBSTITUTE(SUBSTITUTE(入力シート!B1523,"　","")," ","")))</f>
        <v/>
      </c>
      <c r="H1497" s="83" t="str">
        <f>ASC(入力シート!C1523)</f>
        <v/>
      </c>
      <c r="I1497" s="83" t="str">
        <f>IF(入力シート!E1523=0,"",入力シート!E1523)</f>
        <v/>
      </c>
      <c r="J1497" s="83" t="str">
        <f>IF(入力シート!I1523=0,"",入力シート!I1523)</f>
        <v/>
      </c>
      <c r="K1497" s="83" t="str">
        <f>DBCS(入力シート!K1523)</f>
        <v/>
      </c>
      <c r="L1497" s="83" t="str">
        <f>ASC(入力シート!L1523)</f>
        <v/>
      </c>
      <c r="M1497" s="83" t="e">
        <f>_xlfn.IFS(入力シート!J1523=置換コード!$B$4,1,入力シート!J1523=置換コード!$B$5,2,入力シート!J1523=置換コード!$B$6,3,入力シート!J1523=置換コード!$B$7,4,入力シート!J1523=置換コード!$B$8,5,入力シート!J1523=置換コード!$B$9,6,入力シート!J1523=置換コード!$B$10,7,入力シート!J1523=置換コード!$B$11,8,入力シート!J1523=置換コード!$B$12,9,入力シート!J1523=置換コード!$B$13,10)</f>
        <v>#N/A</v>
      </c>
      <c r="N1497" s="83" t="e">
        <f>_xlfn.IFS(入力シート!F1523=置換コード!$E$4,1,入力シート!F1523=置換コード!$E$5,2)</f>
        <v>#N/A</v>
      </c>
      <c r="O1497" s="83" t="e">
        <f t="shared" si="139"/>
        <v>#N/A</v>
      </c>
      <c r="P1497" s="83" t="e">
        <f t="shared" si="140"/>
        <v>#N/A</v>
      </c>
      <c r="Q1497" s="83" t="e">
        <f>_xlfn.IFS(入力シート!O1523=置換コード!$I$4,11,入力シート!O1523=置換コード!$I$5,21,入力シート!O1523=置換コード!$I$6,22,入力シート!O1523=置換コード!$I$7,23,入力シート!O1523=置換コード!$I$8,24,入力シート!O1523=置換コード!$I$9,25,入力シート!O1523=置換コード!$I$10,26,入力シート!O1523=置換コード!$I$11,31,入力シート!O1523=置換コード!$I$12,32,入力シート!O1523=置換コード!$I$13,33,入力シート!O1523=置換コード!$I$14,34,入力シート!O1523=置換コード!$I$15,35,入力シート!O1523=置換コード!$I$16,36,入力シート!O1523=置換コード!$I$17,37,入力シート!O1523=置換コード!$I$18,38,入力シート!O1523=置換コード!$I$19,41,入力シート!O1523=置換コード!$I$20,42,入力シート!O1523=置換コード!$I$21,43,入力シート!O1523=置換コード!$I$22,44,入力シート!O1523=置換コード!$I$23,51,入力シート!O1523=置換コード!$I$24,52,入力シート!O1523=置換コード!$I$25,53,入力シート!O1523=置換コード!$I$26,54,入力シート!O1523=置換コード!$I$27,55,入力シート!O1523=置換コード!$I$28,61,入力シート!O1523=置換コード!$I$29,62,入力シート!O1523=置換コード!$I$30,63,入力シート!O1523=置換コード!$I$31,64,入力シート!O1523=置換コード!$I$32,65,入力シート!O1523=置換コード!$I$33,66,入力シート!O1523=置換コード!$I$34,71,入力シート!O1523=置換コード!$I$35,72,入力シート!O1523=置換コード!$I$36,73,入力シート!O1523=置換コード!$I$37,74,入力シート!O1523=置換コード!$I$38,75,入力シート!O1523=置換コード!$I$39,76,入力シート!O1523=置換コード!$I$40,77,入力シート!O1523=置換コード!$I$41,78,入力シート!O1523=置換コード!$I$42,79,入力シート!O1523=置換コード!$I$43,81,入力シート!O1523=置換コード!$I$44,82,入力シート!O1523=置換コード!$I$45,83,入力シート!O1523=置換コード!$I$46,84,入力シート!O1523=置換コード!$I$47,85,入力シート!O1523=置換コード!$I$48,86,入力シート!O1523=置換コード!$I$49,87,入力シート!O1523=置換コード!$I$50,88,入力シート!O1523=置換コード!$I$51,90)</f>
        <v>#N/A</v>
      </c>
      <c r="R1497" s="83" t="e">
        <f t="shared" si="141"/>
        <v>#N/A</v>
      </c>
      <c r="S1497" s="83" t="str">
        <f>ASC(入力シート!N1523)</f>
        <v/>
      </c>
      <c r="T1497" s="83" t="str">
        <f>ASC(入力シート!P1523)</f>
        <v/>
      </c>
      <c r="U1497" s="83" t="str">
        <f>ASC(入力シート!Q1523)</f>
        <v/>
      </c>
      <c r="V1497" s="83" t="str">
        <f>ASC(入力シート!R1523)</f>
        <v/>
      </c>
      <c r="W1497" s="83" t="str">
        <f>ASC(入力シート!M1523)</f>
        <v/>
      </c>
      <c r="X1497" s="83" t="e">
        <f>_xlfn.IFS(入力シート!U1523=置換コード!$I$4,11,入力シート!U1523=置換コード!$I$5,21,入力シート!U1523=置換コード!$I$6,22,入力シート!U1523=置換コード!$I$7,23,入力シート!U1523=置換コード!$I$8,24,入力シート!U1523=置換コード!$I$9,25,入力シート!U1523=置換コード!$I$10,26,入力シート!U1523=置換コード!$I$11,31,入力シート!U1523=置換コード!$I$12,32,入力シート!U1523=置換コード!$I$13,33,入力シート!U1523=置換コード!$I$14,34,入力シート!U1523=置換コード!$I$15,35,入力シート!U1523=置換コード!$I$16,36,入力シート!U1523=置換コード!$I$17,37,入力シート!U1523=置換コード!$I$18,38,入力シート!U1523=置換コード!$I$19,41,入力シート!U1523=置換コード!$I$20,42,入力シート!U1523=置換コード!$I$21,43,入力シート!U1523=置換コード!$I$22,44,入力シート!U1523=置換コード!$I$23,51,入力シート!U1523=置換コード!$I$24,52,入力シート!U1523=置換コード!$I$25,53,入力シート!U1523=置換コード!$I$26,54,入力シート!U1523=置換コード!$I$27,55,入力シート!U1523=置換コード!$I$28,61,入力シート!U1523=置換コード!$I$29,62,入力シート!U1523=置換コード!$I$30,63,入力シート!U1523=置換コード!$I$31,64,入力シート!U1523=置換コード!$I$32,65,入力シート!U1523=置換コード!$I$33,66,入力シート!U1523=置換コード!$I$34,71,入力シート!U1523=置換コード!$I$35,72,入力シート!U1523=置換コード!$I$36,73,入力シート!U1523=置換コード!$I$37,74,入力シート!U1523=置換コード!$I$38,75,入力シート!U1523=置換コード!$I$39,76,入力シート!U1523=置換コード!$I$40,77,入力シート!U1523=置換コード!$I$41,78,入力シート!U1523=置換コード!$I$42,79,入力シート!U1523=置換コード!$I$43,81,入力シート!U1523=置換コード!$I$44,82,入力シート!U1523=置換コード!$I$45,83,入力シート!U1523=置換コード!$I$46,84,入力シート!U1523=置換コード!$I$47,85,入力シート!U1523=置換コード!$I$48,86,入力シート!U1523=置換コード!$I$49,87,入力シート!U1523=置換コード!$I$50,88,入力シート!U1523=置換コード!$I$51,90)</f>
        <v>#N/A</v>
      </c>
      <c r="Y1497" s="83" t="e">
        <f t="shared" si="142"/>
        <v>#N/A</v>
      </c>
      <c r="Z1497" s="83" t="str">
        <f>ASC(入力シート!T1523)</f>
        <v/>
      </c>
      <c r="AA1497" s="83" t="str">
        <f>ASC(入力シート!V1523)</f>
        <v/>
      </c>
      <c r="AB1497" s="83" t="str">
        <f>ASC(入力シート!W1523)</f>
        <v/>
      </c>
      <c r="AC1497" s="83" t="str">
        <f>ASC(入力シート!X1523)</f>
        <v/>
      </c>
      <c r="AD1497" s="83" t="str">
        <f>ASC(入力シート!S1523)</f>
        <v/>
      </c>
      <c r="AE1497" s="83" t="str">
        <f>IF(入力シート!D1523=0,"",入力シート!D1523)</f>
        <v/>
      </c>
      <c r="AF1497" s="83">
        <f>IF(入力シート!G1523="無し",1,2)</f>
        <v>2</v>
      </c>
      <c r="AG1497" s="85" t="str">
        <f t="shared" ca="1" si="143"/>
        <v>20240213</v>
      </c>
      <c r="AH1497" s="83">
        <f>IF(入力シート!Y1523="有り",2,1)</f>
        <v>1</v>
      </c>
      <c r="AI1497" s="83">
        <f>IF(入力シート!Z1523="有り",2,1)</f>
        <v>1</v>
      </c>
      <c r="AJ1497" s="83">
        <f>IF(入力シート!AA1523="有り",2,1)</f>
        <v>1</v>
      </c>
      <c r="AK1497" s="83">
        <f>IF(入力シート!AB1523="有り",2,1)</f>
        <v>1</v>
      </c>
      <c r="AL1497" s="83">
        <f>IF(入力シート!AC1523="有り",2,1)</f>
        <v>1</v>
      </c>
      <c r="AM1497" s="83">
        <f>IF(入力シート!AD1523="有り",2,1)</f>
        <v>1</v>
      </c>
      <c r="AN1497" s="83">
        <f>IF(入力シート!AE1523="有り",2,1)</f>
        <v>1</v>
      </c>
      <c r="AO1497" s="83">
        <f>IF(入力シート!H1523="必要(\4,950)",1,0)</f>
        <v>0</v>
      </c>
    </row>
    <row r="1498" spans="5:41" x14ac:dyDescent="0.4">
      <c r="E1498" s="85" t="str">
        <f t="shared" ca="1" si="138"/>
        <v>20240213</v>
      </c>
      <c r="F1498" s="83" t="str">
        <f>DBCS(入力シート!A1524)</f>
        <v/>
      </c>
      <c r="G1498" s="83" t="str">
        <f>(ASC(SUBSTITUTE(SUBSTITUTE(入力シート!B1524,"　","")," ","")))</f>
        <v/>
      </c>
      <c r="H1498" s="83" t="str">
        <f>ASC(入力シート!C1524)</f>
        <v/>
      </c>
      <c r="I1498" s="83" t="str">
        <f>IF(入力シート!E1524=0,"",入力シート!E1524)</f>
        <v/>
      </c>
      <c r="J1498" s="83" t="str">
        <f>IF(入力シート!I1524=0,"",入力シート!I1524)</f>
        <v/>
      </c>
      <c r="K1498" s="83" t="str">
        <f>DBCS(入力シート!K1524)</f>
        <v/>
      </c>
      <c r="L1498" s="83" t="str">
        <f>ASC(入力シート!L1524)</f>
        <v/>
      </c>
      <c r="M1498" s="83" t="e">
        <f>_xlfn.IFS(入力シート!J1524=置換コード!$B$4,1,入力シート!J1524=置換コード!$B$5,2,入力シート!J1524=置換コード!$B$6,3,入力シート!J1524=置換コード!$B$7,4,入力シート!J1524=置換コード!$B$8,5,入力シート!J1524=置換コード!$B$9,6,入力シート!J1524=置換コード!$B$10,7,入力シート!J1524=置換コード!$B$11,8,入力シート!J1524=置換コード!$B$12,9,入力シート!J1524=置換コード!$B$13,10)</f>
        <v>#N/A</v>
      </c>
      <c r="N1498" s="83" t="e">
        <f>_xlfn.IFS(入力シート!F1524=置換コード!$E$4,1,入力シート!F1524=置換コード!$E$5,2)</f>
        <v>#N/A</v>
      </c>
      <c r="O1498" s="83" t="e">
        <f t="shared" si="139"/>
        <v>#N/A</v>
      </c>
      <c r="P1498" s="83" t="e">
        <f t="shared" si="140"/>
        <v>#N/A</v>
      </c>
      <c r="Q1498" s="83" t="e">
        <f>_xlfn.IFS(入力シート!O1524=置換コード!$I$4,11,入力シート!O1524=置換コード!$I$5,21,入力シート!O1524=置換コード!$I$6,22,入力シート!O1524=置換コード!$I$7,23,入力シート!O1524=置換コード!$I$8,24,入力シート!O1524=置換コード!$I$9,25,入力シート!O1524=置換コード!$I$10,26,入力シート!O1524=置換コード!$I$11,31,入力シート!O1524=置換コード!$I$12,32,入力シート!O1524=置換コード!$I$13,33,入力シート!O1524=置換コード!$I$14,34,入力シート!O1524=置換コード!$I$15,35,入力シート!O1524=置換コード!$I$16,36,入力シート!O1524=置換コード!$I$17,37,入力シート!O1524=置換コード!$I$18,38,入力シート!O1524=置換コード!$I$19,41,入力シート!O1524=置換コード!$I$20,42,入力シート!O1524=置換コード!$I$21,43,入力シート!O1524=置換コード!$I$22,44,入力シート!O1524=置換コード!$I$23,51,入力シート!O1524=置換コード!$I$24,52,入力シート!O1524=置換コード!$I$25,53,入力シート!O1524=置換コード!$I$26,54,入力シート!O1524=置換コード!$I$27,55,入力シート!O1524=置換コード!$I$28,61,入力シート!O1524=置換コード!$I$29,62,入力シート!O1524=置換コード!$I$30,63,入力シート!O1524=置換コード!$I$31,64,入力シート!O1524=置換コード!$I$32,65,入力シート!O1524=置換コード!$I$33,66,入力シート!O1524=置換コード!$I$34,71,入力シート!O1524=置換コード!$I$35,72,入力シート!O1524=置換コード!$I$36,73,入力シート!O1524=置換コード!$I$37,74,入力シート!O1524=置換コード!$I$38,75,入力シート!O1524=置換コード!$I$39,76,入力シート!O1524=置換コード!$I$40,77,入力シート!O1524=置換コード!$I$41,78,入力シート!O1524=置換コード!$I$42,79,入力シート!O1524=置換コード!$I$43,81,入力シート!O1524=置換コード!$I$44,82,入力シート!O1524=置換コード!$I$45,83,入力シート!O1524=置換コード!$I$46,84,入力シート!O1524=置換コード!$I$47,85,入力シート!O1524=置換コード!$I$48,86,入力シート!O1524=置換コード!$I$49,87,入力シート!O1524=置換コード!$I$50,88,入力シート!O1524=置換コード!$I$51,90)</f>
        <v>#N/A</v>
      </c>
      <c r="R1498" s="83" t="e">
        <f t="shared" si="141"/>
        <v>#N/A</v>
      </c>
      <c r="S1498" s="83" t="str">
        <f>ASC(入力シート!N1524)</f>
        <v/>
      </c>
      <c r="T1498" s="83" t="str">
        <f>ASC(入力シート!P1524)</f>
        <v/>
      </c>
      <c r="U1498" s="83" t="str">
        <f>ASC(入力シート!Q1524)</f>
        <v/>
      </c>
      <c r="V1498" s="83" t="str">
        <f>ASC(入力シート!R1524)</f>
        <v/>
      </c>
      <c r="W1498" s="83" t="str">
        <f>ASC(入力シート!M1524)</f>
        <v/>
      </c>
      <c r="X1498" s="83" t="e">
        <f>_xlfn.IFS(入力シート!U1524=置換コード!$I$4,11,入力シート!U1524=置換コード!$I$5,21,入力シート!U1524=置換コード!$I$6,22,入力シート!U1524=置換コード!$I$7,23,入力シート!U1524=置換コード!$I$8,24,入力シート!U1524=置換コード!$I$9,25,入力シート!U1524=置換コード!$I$10,26,入力シート!U1524=置換コード!$I$11,31,入力シート!U1524=置換コード!$I$12,32,入力シート!U1524=置換コード!$I$13,33,入力シート!U1524=置換コード!$I$14,34,入力シート!U1524=置換コード!$I$15,35,入力シート!U1524=置換コード!$I$16,36,入力シート!U1524=置換コード!$I$17,37,入力シート!U1524=置換コード!$I$18,38,入力シート!U1524=置換コード!$I$19,41,入力シート!U1524=置換コード!$I$20,42,入力シート!U1524=置換コード!$I$21,43,入力シート!U1524=置換コード!$I$22,44,入力シート!U1524=置換コード!$I$23,51,入力シート!U1524=置換コード!$I$24,52,入力シート!U1524=置換コード!$I$25,53,入力シート!U1524=置換コード!$I$26,54,入力シート!U1524=置換コード!$I$27,55,入力シート!U1524=置換コード!$I$28,61,入力シート!U1524=置換コード!$I$29,62,入力シート!U1524=置換コード!$I$30,63,入力シート!U1524=置換コード!$I$31,64,入力シート!U1524=置換コード!$I$32,65,入力シート!U1524=置換コード!$I$33,66,入力シート!U1524=置換コード!$I$34,71,入力シート!U1524=置換コード!$I$35,72,入力シート!U1524=置換コード!$I$36,73,入力シート!U1524=置換コード!$I$37,74,入力シート!U1524=置換コード!$I$38,75,入力シート!U1524=置換コード!$I$39,76,入力シート!U1524=置換コード!$I$40,77,入力シート!U1524=置換コード!$I$41,78,入力シート!U1524=置換コード!$I$42,79,入力シート!U1524=置換コード!$I$43,81,入力シート!U1524=置換コード!$I$44,82,入力シート!U1524=置換コード!$I$45,83,入力シート!U1524=置換コード!$I$46,84,入力シート!U1524=置換コード!$I$47,85,入力シート!U1524=置換コード!$I$48,86,入力シート!U1524=置換コード!$I$49,87,入力シート!U1524=置換コード!$I$50,88,入力シート!U1524=置換コード!$I$51,90)</f>
        <v>#N/A</v>
      </c>
      <c r="Y1498" s="83" t="e">
        <f t="shared" si="142"/>
        <v>#N/A</v>
      </c>
      <c r="Z1498" s="83" t="str">
        <f>ASC(入力シート!T1524)</f>
        <v/>
      </c>
      <c r="AA1498" s="83" t="str">
        <f>ASC(入力シート!V1524)</f>
        <v/>
      </c>
      <c r="AB1498" s="83" t="str">
        <f>ASC(入力シート!W1524)</f>
        <v/>
      </c>
      <c r="AC1498" s="83" t="str">
        <f>ASC(入力シート!X1524)</f>
        <v/>
      </c>
      <c r="AD1498" s="83" t="str">
        <f>ASC(入力シート!S1524)</f>
        <v/>
      </c>
      <c r="AE1498" s="83" t="str">
        <f>IF(入力シート!D1524=0,"",入力シート!D1524)</f>
        <v/>
      </c>
      <c r="AF1498" s="83">
        <f>IF(入力シート!G1524="無し",1,2)</f>
        <v>2</v>
      </c>
      <c r="AG1498" s="85" t="str">
        <f t="shared" ca="1" si="143"/>
        <v>20240213</v>
      </c>
      <c r="AH1498" s="83">
        <f>IF(入力シート!Y1524="有り",2,1)</f>
        <v>1</v>
      </c>
      <c r="AI1498" s="83">
        <f>IF(入力シート!Z1524="有り",2,1)</f>
        <v>1</v>
      </c>
      <c r="AJ1498" s="83">
        <f>IF(入力シート!AA1524="有り",2,1)</f>
        <v>1</v>
      </c>
      <c r="AK1498" s="83">
        <f>IF(入力シート!AB1524="有り",2,1)</f>
        <v>1</v>
      </c>
      <c r="AL1498" s="83">
        <f>IF(入力シート!AC1524="有り",2,1)</f>
        <v>1</v>
      </c>
      <c r="AM1498" s="83">
        <f>IF(入力シート!AD1524="有り",2,1)</f>
        <v>1</v>
      </c>
      <c r="AN1498" s="83">
        <f>IF(入力シート!AE1524="有り",2,1)</f>
        <v>1</v>
      </c>
      <c r="AO1498" s="83">
        <f>IF(入力シート!H1524="必要(\4,950)",1,0)</f>
        <v>0</v>
      </c>
    </row>
    <row r="1499" spans="5:41" x14ac:dyDescent="0.4">
      <c r="E1499" s="85" t="str">
        <f t="shared" ca="1" si="138"/>
        <v>20240213</v>
      </c>
      <c r="F1499" s="83" t="str">
        <f>DBCS(入力シート!A1525)</f>
        <v/>
      </c>
      <c r="G1499" s="83" t="str">
        <f>(ASC(SUBSTITUTE(SUBSTITUTE(入力シート!B1525,"　","")," ","")))</f>
        <v/>
      </c>
      <c r="H1499" s="83" t="str">
        <f>ASC(入力シート!C1525)</f>
        <v/>
      </c>
      <c r="I1499" s="83" t="str">
        <f>IF(入力シート!E1525=0,"",入力シート!E1525)</f>
        <v/>
      </c>
      <c r="J1499" s="83" t="str">
        <f>IF(入力シート!I1525=0,"",入力シート!I1525)</f>
        <v/>
      </c>
      <c r="K1499" s="83" t="str">
        <f>DBCS(入力シート!K1525)</f>
        <v/>
      </c>
      <c r="L1499" s="83" t="str">
        <f>ASC(入力シート!L1525)</f>
        <v/>
      </c>
      <c r="M1499" s="83" t="e">
        <f>_xlfn.IFS(入力シート!J1525=置換コード!$B$4,1,入力シート!J1525=置換コード!$B$5,2,入力シート!J1525=置換コード!$B$6,3,入力シート!J1525=置換コード!$B$7,4,入力シート!J1525=置換コード!$B$8,5,入力シート!J1525=置換コード!$B$9,6,入力シート!J1525=置換コード!$B$10,7,入力シート!J1525=置換コード!$B$11,8,入力シート!J1525=置換コード!$B$12,9,入力シート!J1525=置換コード!$B$13,10)</f>
        <v>#N/A</v>
      </c>
      <c r="N1499" s="83" t="e">
        <f>_xlfn.IFS(入力シート!F1525=置換コード!$E$4,1,入力シート!F1525=置換コード!$E$5,2)</f>
        <v>#N/A</v>
      </c>
      <c r="O1499" s="83" t="e">
        <f t="shared" si="139"/>
        <v>#N/A</v>
      </c>
      <c r="P1499" s="83" t="e">
        <f t="shared" si="140"/>
        <v>#N/A</v>
      </c>
      <c r="Q1499" s="83" t="e">
        <f>_xlfn.IFS(入力シート!O1525=置換コード!$I$4,11,入力シート!O1525=置換コード!$I$5,21,入力シート!O1525=置換コード!$I$6,22,入力シート!O1525=置換コード!$I$7,23,入力シート!O1525=置換コード!$I$8,24,入力シート!O1525=置換コード!$I$9,25,入力シート!O1525=置換コード!$I$10,26,入力シート!O1525=置換コード!$I$11,31,入力シート!O1525=置換コード!$I$12,32,入力シート!O1525=置換コード!$I$13,33,入力シート!O1525=置換コード!$I$14,34,入力シート!O1525=置換コード!$I$15,35,入力シート!O1525=置換コード!$I$16,36,入力シート!O1525=置換コード!$I$17,37,入力シート!O1525=置換コード!$I$18,38,入力シート!O1525=置換コード!$I$19,41,入力シート!O1525=置換コード!$I$20,42,入力シート!O1525=置換コード!$I$21,43,入力シート!O1525=置換コード!$I$22,44,入力シート!O1525=置換コード!$I$23,51,入力シート!O1525=置換コード!$I$24,52,入力シート!O1525=置換コード!$I$25,53,入力シート!O1525=置換コード!$I$26,54,入力シート!O1525=置換コード!$I$27,55,入力シート!O1525=置換コード!$I$28,61,入力シート!O1525=置換コード!$I$29,62,入力シート!O1525=置換コード!$I$30,63,入力シート!O1525=置換コード!$I$31,64,入力シート!O1525=置換コード!$I$32,65,入力シート!O1525=置換コード!$I$33,66,入力シート!O1525=置換コード!$I$34,71,入力シート!O1525=置換コード!$I$35,72,入力シート!O1525=置換コード!$I$36,73,入力シート!O1525=置換コード!$I$37,74,入力シート!O1525=置換コード!$I$38,75,入力シート!O1525=置換コード!$I$39,76,入力シート!O1525=置換コード!$I$40,77,入力シート!O1525=置換コード!$I$41,78,入力シート!O1525=置換コード!$I$42,79,入力シート!O1525=置換コード!$I$43,81,入力シート!O1525=置換コード!$I$44,82,入力シート!O1525=置換コード!$I$45,83,入力シート!O1525=置換コード!$I$46,84,入力シート!O1525=置換コード!$I$47,85,入力シート!O1525=置換コード!$I$48,86,入力シート!O1525=置換コード!$I$49,87,入力シート!O1525=置換コード!$I$50,88,入力シート!O1525=置換コード!$I$51,90)</f>
        <v>#N/A</v>
      </c>
      <c r="R1499" s="83" t="e">
        <f t="shared" si="141"/>
        <v>#N/A</v>
      </c>
      <c r="S1499" s="83" t="str">
        <f>ASC(入力シート!N1525)</f>
        <v/>
      </c>
      <c r="T1499" s="83" t="str">
        <f>ASC(入力シート!P1525)</f>
        <v/>
      </c>
      <c r="U1499" s="83" t="str">
        <f>ASC(入力シート!Q1525)</f>
        <v/>
      </c>
      <c r="V1499" s="83" t="str">
        <f>ASC(入力シート!R1525)</f>
        <v/>
      </c>
      <c r="W1499" s="83" t="str">
        <f>ASC(入力シート!M1525)</f>
        <v/>
      </c>
      <c r="X1499" s="83" t="e">
        <f>_xlfn.IFS(入力シート!U1525=置換コード!$I$4,11,入力シート!U1525=置換コード!$I$5,21,入力シート!U1525=置換コード!$I$6,22,入力シート!U1525=置換コード!$I$7,23,入力シート!U1525=置換コード!$I$8,24,入力シート!U1525=置換コード!$I$9,25,入力シート!U1525=置換コード!$I$10,26,入力シート!U1525=置換コード!$I$11,31,入力シート!U1525=置換コード!$I$12,32,入力シート!U1525=置換コード!$I$13,33,入力シート!U1525=置換コード!$I$14,34,入力シート!U1525=置換コード!$I$15,35,入力シート!U1525=置換コード!$I$16,36,入力シート!U1525=置換コード!$I$17,37,入力シート!U1525=置換コード!$I$18,38,入力シート!U1525=置換コード!$I$19,41,入力シート!U1525=置換コード!$I$20,42,入力シート!U1525=置換コード!$I$21,43,入力シート!U1525=置換コード!$I$22,44,入力シート!U1525=置換コード!$I$23,51,入力シート!U1525=置換コード!$I$24,52,入力シート!U1525=置換コード!$I$25,53,入力シート!U1525=置換コード!$I$26,54,入力シート!U1525=置換コード!$I$27,55,入力シート!U1525=置換コード!$I$28,61,入力シート!U1525=置換コード!$I$29,62,入力シート!U1525=置換コード!$I$30,63,入力シート!U1525=置換コード!$I$31,64,入力シート!U1525=置換コード!$I$32,65,入力シート!U1525=置換コード!$I$33,66,入力シート!U1525=置換コード!$I$34,71,入力シート!U1525=置換コード!$I$35,72,入力シート!U1525=置換コード!$I$36,73,入力シート!U1525=置換コード!$I$37,74,入力シート!U1525=置換コード!$I$38,75,入力シート!U1525=置換コード!$I$39,76,入力シート!U1525=置換コード!$I$40,77,入力シート!U1525=置換コード!$I$41,78,入力シート!U1525=置換コード!$I$42,79,入力シート!U1525=置換コード!$I$43,81,入力シート!U1525=置換コード!$I$44,82,入力シート!U1525=置換コード!$I$45,83,入力シート!U1525=置換コード!$I$46,84,入力シート!U1525=置換コード!$I$47,85,入力シート!U1525=置換コード!$I$48,86,入力シート!U1525=置換コード!$I$49,87,入力シート!U1525=置換コード!$I$50,88,入力シート!U1525=置換コード!$I$51,90)</f>
        <v>#N/A</v>
      </c>
      <c r="Y1499" s="83" t="e">
        <f t="shared" si="142"/>
        <v>#N/A</v>
      </c>
      <c r="Z1499" s="83" t="str">
        <f>ASC(入力シート!T1525)</f>
        <v/>
      </c>
      <c r="AA1499" s="83" t="str">
        <f>ASC(入力シート!V1525)</f>
        <v/>
      </c>
      <c r="AB1499" s="83" t="str">
        <f>ASC(入力シート!W1525)</f>
        <v/>
      </c>
      <c r="AC1499" s="83" t="str">
        <f>ASC(入力シート!X1525)</f>
        <v/>
      </c>
      <c r="AD1499" s="83" t="str">
        <f>ASC(入力シート!S1525)</f>
        <v/>
      </c>
      <c r="AE1499" s="83" t="str">
        <f>IF(入力シート!D1525=0,"",入力シート!D1525)</f>
        <v/>
      </c>
      <c r="AF1499" s="83">
        <f>IF(入力シート!G1525="無し",1,2)</f>
        <v>2</v>
      </c>
      <c r="AG1499" s="85" t="str">
        <f t="shared" ca="1" si="143"/>
        <v>20240213</v>
      </c>
      <c r="AH1499" s="83">
        <f>IF(入力シート!Y1525="有り",2,1)</f>
        <v>1</v>
      </c>
      <c r="AI1499" s="83">
        <f>IF(入力シート!Z1525="有り",2,1)</f>
        <v>1</v>
      </c>
      <c r="AJ1499" s="83">
        <f>IF(入力シート!AA1525="有り",2,1)</f>
        <v>1</v>
      </c>
      <c r="AK1499" s="83">
        <f>IF(入力シート!AB1525="有り",2,1)</f>
        <v>1</v>
      </c>
      <c r="AL1499" s="83">
        <f>IF(入力シート!AC1525="有り",2,1)</f>
        <v>1</v>
      </c>
      <c r="AM1499" s="83">
        <f>IF(入力シート!AD1525="有り",2,1)</f>
        <v>1</v>
      </c>
      <c r="AN1499" s="83">
        <f>IF(入力シート!AE1525="有り",2,1)</f>
        <v>1</v>
      </c>
      <c r="AO1499" s="83">
        <f>IF(入力シート!H1525="必要(\4,950)",1,0)</f>
        <v>0</v>
      </c>
    </row>
    <row r="1500" spans="5:41" x14ac:dyDescent="0.4">
      <c r="E1500" s="85" t="str">
        <f t="shared" ca="1" si="138"/>
        <v>20240213</v>
      </c>
      <c r="F1500" s="83" t="str">
        <f>DBCS(入力シート!A1526)</f>
        <v/>
      </c>
      <c r="G1500" s="83" t="str">
        <f>(ASC(SUBSTITUTE(SUBSTITUTE(入力シート!B1526,"　","")," ","")))</f>
        <v/>
      </c>
      <c r="H1500" s="83" t="str">
        <f>ASC(入力シート!C1526)</f>
        <v/>
      </c>
      <c r="I1500" s="83" t="str">
        <f>IF(入力シート!E1526=0,"",入力シート!E1526)</f>
        <v/>
      </c>
      <c r="J1500" s="83" t="str">
        <f>IF(入力シート!I1526=0,"",入力シート!I1526)</f>
        <v/>
      </c>
      <c r="K1500" s="83" t="str">
        <f>DBCS(入力シート!K1526)</f>
        <v/>
      </c>
      <c r="L1500" s="83" t="str">
        <f>ASC(入力シート!L1526)</f>
        <v/>
      </c>
      <c r="M1500" s="83" t="e">
        <f>_xlfn.IFS(入力シート!J1526=置換コード!$B$4,1,入力シート!J1526=置換コード!$B$5,2,入力シート!J1526=置換コード!$B$6,3,入力シート!J1526=置換コード!$B$7,4,入力シート!J1526=置換コード!$B$8,5,入力シート!J1526=置換コード!$B$9,6,入力シート!J1526=置換コード!$B$10,7,入力シート!J1526=置換コード!$B$11,8,入力シート!J1526=置換コード!$B$12,9,入力シート!J1526=置換コード!$B$13,10)</f>
        <v>#N/A</v>
      </c>
      <c r="N1500" s="83" t="e">
        <f>_xlfn.IFS(入力シート!F1526=置換コード!$E$4,1,入力シート!F1526=置換コード!$E$5,2)</f>
        <v>#N/A</v>
      </c>
      <c r="O1500" s="83" t="e">
        <f t="shared" si="139"/>
        <v>#N/A</v>
      </c>
      <c r="P1500" s="83" t="e">
        <f t="shared" si="140"/>
        <v>#N/A</v>
      </c>
      <c r="Q1500" s="83" t="e">
        <f>_xlfn.IFS(入力シート!O1526=置換コード!$I$4,11,入力シート!O1526=置換コード!$I$5,21,入力シート!O1526=置換コード!$I$6,22,入力シート!O1526=置換コード!$I$7,23,入力シート!O1526=置換コード!$I$8,24,入力シート!O1526=置換コード!$I$9,25,入力シート!O1526=置換コード!$I$10,26,入力シート!O1526=置換コード!$I$11,31,入力シート!O1526=置換コード!$I$12,32,入力シート!O1526=置換コード!$I$13,33,入力シート!O1526=置換コード!$I$14,34,入力シート!O1526=置換コード!$I$15,35,入力シート!O1526=置換コード!$I$16,36,入力シート!O1526=置換コード!$I$17,37,入力シート!O1526=置換コード!$I$18,38,入力シート!O1526=置換コード!$I$19,41,入力シート!O1526=置換コード!$I$20,42,入力シート!O1526=置換コード!$I$21,43,入力シート!O1526=置換コード!$I$22,44,入力シート!O1526=置換コード!$I$23,51,入力シート!O1526=置換コード!$I$24,52,入力シート!O1526=置換コード!$I$25,53,入力シート!O1526=置換コード!$I$26,54,入力シート!O1526=置換コード!$I$27,55,入力シート!O1526=置換コード!$I$28,61,入力シート!O1526=置換コード!$I$29,62,入力シート!O1526=置換コード!$I$30,63,入力シート!O1526=置換コード!$I$31,64,入力シート!O1526=置換コード!$I$32,65,入力シート!O1526=置換コード!$I$33,66,入力シート!O1526=置換コード!$I$34,71,入力シート!O1526=置換コード!$I$35,72,入力シート!O1526=置換コード!$I$36,73,入力シート!O1526=置換コード!$I$37,74,入力シート!O1526=置換コード!$I$38,75,入力シート!O1526=置換コード!$I$39,76,入力シート!O1526=置換コード!$I$40,77,入力シート!O1526=置換コード!$I$41,78,入力シート!O1526=置換コード!$I$42,79,入力シート!O1526=置換コード!$I$43,81,入力シート!O1526=置換コード!$I$44,82,入力シート!O1526=置換コード!$I$45,83,入力シート!O1526=置換コード!$I$46,84,入力シート!O1526=置換コード!$I$47,85,入力シート!O1526=置換コード!$I$48,86,入力シート!O1526=置換コード!$I$49,87,入力シート!O1526=置換コード!$I$50,88,入力シート!O1526=置換コード!$I$51,90)</f>
        <v>#N/A</v>
      </c>
      <c r="R1500" s="83" t="e">
        <f t="shared" si="141"/>
        <v>#N/A</v>
      </c>
      <c r="S1500" s="83" t="str">
        <f>ASC(入力シート!N1526)</f>
        <v/>
      </c>
      <c r="T1500" s="83" t="str">
        <f>ASC(入力シート!P1526)</f>
        <v/>
      </c>
      <c r="U1500" s="83" t="str">
        <f>ASC(入力シート!Q1526)</f>
        <v/>
      </c>
      <c r="V1500" s="83" t="str">
        <f>ASC(入力シート!R1526)</f>
        <v/>
      </c>
      <c r="W1500" s="83" t="str">
        <f>ASC(入力シート!M1526)</f>
        <v/>
      </c>
      <c r="X1500" s="83" t="e">
        <f>_xlfn.IFS(入力シート!U1526=置換コード!$I$4,11,入力シート!U1526=置換コード!$I$5,21,入力シート!U1526=置換コード!$I$6,22,入力シート!U1526=置換コード!$I$7,23,入力シート!U1526=置換コード!$I$8,24,入力シート!U1526=置換コード!$I$9,25,入力シート!U1526=置換コード!$I$10,26,入力シート!U1526=置換コード!$I$11,31,入力シート!U1526=置換コード!$I$12,32,入力シート!U1526=置換コード!$I$13,33,入力シート!U1526=置換コード!$I$14,34,入力シート!U1526=置換コード!$I$15,35,入力シート!U1526=置換コード!$I$16,36,入力シート!U1526=置換コード!$I$17,37,入力シート!U1526=置換コード!$I$18,38,入力シート!U1526=置換コード!$I$19,41,入力シート!U1526=置換コード!$I$20,42,入力シート!U1526=置換コード!$I$21,43,入力シート!U1526=置換コード!$I$22,44,入力シート!U1526=置換コード!$I$23,51,入力シート!U1526=置換コード!$I$24,52,入力シート!U1526=置換コード!$I$25,53,入力シート!U1526=置換コード!$I$26,54,入力シート!U1526=置換コード!$I$27,55,入力シート!U1526=置換コード!$I$28,61,入力シート!U1526=置換コード!$I$29,62,入力シート!U1526=置換コード!$I$30,63,入力シート!U1526=置換コード!$I$31,64,入力シート!U1526=置換コード!$I$32,65,入力シート!U1526=置換コード!$I$33,66,入力シート!U1526=置換コード!$I$34,71,入力シート!U1526=置換コード!$I$35,72,入力シート!U1526=置換コード!$I$36,73,入力シート!U1526=置換コード!$I$37,74,入力シート!U1526=置換コード!$I$38,75,入力シート!U1526=置換コード!$I$39,76,入力シート!U1526=置換コード!$I$40,77,入力シート!U1526=置換コード!$I$41,78,入力シート!U1526=置換コード!$I$42,79,入力シート!U1526=置換コード!$I$43,81,入力シート!U1526=置換コード!$I$44,82,入力シート!U1526=置換コード!$I$45,83,入力シート!U1526=置換コード!$I$46,84,入力シート!U1526=置換コード!$I$47,85,入力シート!U1526=置換コード!$I$48,86,入力シート!U1526=置換コード!$I$49,87,入力シート!U1526=置換コード!$I$50,88,入力シート!U1526=置換コード!$I$51,90)</f>
        <v>#N/A</v>
      </c>
      <c r="Y1500" s="83" t="e">
        <f t="shared" si="142"/>
        <v>#N/A</v>
      </c>
      <c r="Z1500" s="83" t="str">
        <f>ASC(入力シート!T1526)</f>
        <v/>
      </c>
      <c r="AA1500" s="83" t="str">
        <f>ASC(入力シート!V1526)</f>
        <v/>
      </c>
      <c r="AB1500" s="83" t="str">
        <f>ASC(入力シート!W1526)</f>
        <v/>
      </c>
      <c r="AC1500" s="83" t="str">
        <f>ASC(入力シート!X1526)</f>
        <v/>
      </c>
      <c r="AD1500" s="83" t="str">
        <f>ASC(入力シート!S1526)</f>
        <v/>
      </c>
      <c r="AE1500" s="83" t="str">
        <f>IF(入力シート!D1526=0,"",入力シート!D1526)</f>
        <v/>
      </c>
      <c r="AF1500" s="83">
        <f>IF(入力シート!G1526="無し",1,2)</f>
        <v>2</v>
      </c>
      <c r="AG1500" s="85" t="str">
        <f t="shared" ca="1" si="143"/>
        <v>20240213</v>
      </c>
      <c r="AH1500" s="83">
        <f>IF(入力シート!Y1526="有り",2,1)</f>
        <v>1</v>
      </c>
      <c r="AI1500" s="83">
        <f>IF(入力シート!Z1526="有り",2,1)</f>
        <v>1</v>
      </c>
      <c r="AJ1500" s="83">
        <f>IF(入力シート!AA1526="有り",2,1)</f>
        <v>1</v>
      </c>
      <c r="AK1500" s="83">
        <f>IF(入力シート!AB1526="有り",2,1)</f>
        <v>1</v>
      </c>
      <c r="AL1500" s="83">
        <f>IF(入力シート!AC1526="有り",2,1)</f>
        <v>1</v>
      </c>
      <c r="AM1500" s="83">
        <f>IF(入力シート!AD1526="有り",2,1)</f>
        <v>1</v>
      </c>
      <c r="AN1500" s="83">
        <f>IF(入力シート!AE1526="有り",2,1)</f>
        <v>1</v>
      </c>
      <c r="AO1500" s="83">
        <f>IF(入力シート!H1526="必要(\4,950)",1,0)</f>
        <v>0</v>
      </c>
    </row>
    <row r="1501" spans="5:41" x14ac:dyDescent="0.4">
      <c r="E1501" s="85" t="str">
        <f t="shared" ca="1" si="138"/>
        <v>20240213</v>
      </c>
      <c r="F1501" s="83" t="str">
        <f>DBCS(入力シート!A1527)</f>
        <v/>
      </c>
      <c r="G1501" s="83" t="str">
        <f>(ASC(SUBSTITUTE(SUBSTITUTE(入力シート!B1527,"　","")," ","")))</f>
        <v/>
      </c>
      <c r="H1501" s="83" t="str">
        <f>ASC(入力シート!C1527)</f>
        <v/>
      </c>
      <c r="I1501" s="83" t="str">
        <f>IF(入力シート!E1527=0,"",入力シート!E1527)</f>
        <v/>
      </c>
      <c r="J1501" s="83" t="str">
        <f>IF(入力シート!I1527=0,"",入力シート!I1527)</f>
        <v/>
      </c>
      <c r="K1501" s="83" t="str">
        <f>DBCS(入力シート!K1527)</f>
        <v/>
      </c>
      <c r="L1501" s="83" t="str">
        <f>ASC(入力シート!L1527)</f>
        <v/>
      </c>
      <c r="M1501" s="83" t="e">
        <f>_xlfn.IFS(入力シート!J1527=置換コード!$B$4,1,入力シート!J1527=置換コード!$B$5,2,入力シート!J1527=置換コード!$B$6,3,入力シート!J1527=置換コード!$B$7,4,入力シート!J1527=置換コード!$B$8,5,入力シート!J1527=置換コード!$B$9,6,入力シート!J1527=置換コード!$B$10,7,入力シート!J1527=置換コード!$B$11,8,入力シート!J1527=置換コード!$B$12,9,入力シート!J1527=置換コード!$B$13,10)</f>
        <v>#N/A</v>
      </c>
      <c r="N1501" s="83" t="e">
        <f>_xlfn.IFS(入力シート!F1527=置換コード!$E$4,1,入力シート!F1527=置換コード!$E$5,2)</f>
        <v>#N/A</v>
      </c>
      <c r="O1501" s="83" t="e">
        <f t="shared" si="139"/>
        <v>#N/A</v>
      </c>
      <c r="P1501" s="83" t="e">
        <f t="shared" si="140"/>
        <v>#N/A</v>
      </c>
      <c r="Q1501" s="83" t="e">
        <f>_xlfn.IFS(入力シート!O1527=置換コード!$I$4,11,入力シート!O1527=置換コード!$I$5,21,入力シート!O1527=置換コード!$I$6,22,入力シート!O1527=置換コード!$I$7,23,入力シート!O1527=置換コード!$I$8,24,入力シート!O1527=置換コード!$I$9,25,入力シート!O1527=置換コード!$I$10,26,入力シート!O1527=置換コード!$I$11,31,入力シート!O1527=置換コード!$I$12,32,入力シート!O1527=置換コード!$I$13,33,入力シート!O1527=置換コード!$I$14,34,入力シート!O1527=置換コード!$I$15,35,入力シート!O1527=置換コード!$I$16,36,入力シート!O1527=置換コード!$I$17,37,入力シート!O1527=置換コード!$I$18,38,入力シート!O1527=置換コード!$I$19,41,入力シート!O1527=置換コード!$I$20,42,入力シート!O1527=置換コード!$I$21,43,入力シート!O1527=置換コード!$I$22,44,入力シート!O1527=置換コード!$I$23,51,入力シート!O1527=置換コード!$I$24,52,入力シート!O1527=置換コード!$I$25,53,入力シート!O1527=置換コード!$I$26,54,入力シート!O1527=置換コード!$I$27,55,入力シート!O1527=置換コード!$I$28,61,入力シート!O1527=置換コード!$I$29,62,入力シート!O1527=置換コード!$I$30,63,入力シート!O1527=置換コード!$I$31,64,入力シート!O1527=置換コード!$I$32,65,入力シート!O1527=置換コード!$I$33,66,入力シート!O1527=置換コード!$I$34,71,入力シート!O1527=置換コード!$I$35,72,入力シート!O1527=置換コード!$I$36,73,入力シート!O1527=置換コード!$I$37,74,入力シート!O1527=置換コード!$I$38,75,入力シート!O1527=置換コード!$I$39,76,入力シート!O1527=置換コード!$I$40,77,入力シート!O1527=置換コード!$I$41,78,入力シート!O1527=置換コード!$I$42,79,入力シート!O1527=置換コード!$I$43,81,入力シート!O1527=置換コード!$I$44,82,入力シート!O1527=置換コード!$I$45,83,入力シート!O1527=置換コード!$I$46,84,入力シート!O1527=置換コード!$I$47,85,入力シート!O1527=置換コード!$I$48,86,入力シート!O1527=置換コード!$I$49,87,入力シート!O1527=置換コード!$I$50,88,入力シート!O1527=置換コード!$I$51,90)</f>
        <v>#N/A</v>
      </c>
      <c r="R1501" s="83" t="e">
        <f t="shared" si="141"/>
        <v>#N/A</v>
      </c>
      <c r="S1501" s="83" t="str">
        <f>ASC(入力シート!N1527)</f>
        <v/>
      </c>
      <c r="T1501" s="83" t="str">
        <f>ASC(入力シート!P1527)</f>
        <v/>
      </c>
      <c r="U1501" s="83" t="str">
        <f>ASC(入力シート!Q1527)</f>
        <v/>
      </c>
      <c r="V1501" s="83" t="str">
        <f>ASC(入力シート!R1527)</f>
        <v/>
      </c>
      <c r="W1501" s="83" t="str">
        <f>ASC(入力シート!M1527)</f>
        <v/>
      </c>
      <c r="X1501" s="83" t="e">
        <f>_xlfn.IFS(入力シート!U1527=置換コード!$I$4,11,入力シート!U1527=置換コード!$I$5,21,入力シート!U1527=置換コード!$I$6,22,入力シート!U1527=置換コード!$I$7,23,入力シート!U1527=置換コード!$I$8,24,入力シート!U1527=置換コード!$I$9,25,入力シート!U1527=置換コード!$I$10,26,入力シート!U1527=置換コード!$I$11,31,入力シート!U1527=置換コード!$I$12,32,入力シート!U1527=置換コード!$I$13,33,入力シート!U1527=置換コード!$I$14,34,入力シート!U1527=置換コード!$I$15,35,入力シート!U1527=置換コード!$I$16,36,入力シート!U1527=置換コード!$I$17,37,入力シート!U1527=置換コード!$I$18,38,入力シート!U1527=置換コード!$I$19,41,入力シート!U1527=置換コード!$I$20,42,入力シート!U1527=置換コード!$I$21,43,入力シート!U1527=置換コード!$I$22,44,入力シート!U1527=置換コード!$I$23,51,入力シート!U1527=置換コード!$I$24,52,入力シート!U1527=置換コード!$I$25,53,入力シート!U1527=置換コード!$I$26,54,入力シート!U1527=置換コード!$I$27,55,入力シート!U1527=置換コード!$I$28,61,入力シート!U1527=置換コード!$I$29,62,入力シート!U1527=置換コード!$I$30,63,入力シート!U1527=置換コード!$I$31,64,入力シート!U1527=置換コード!$I$32,65,入力シート!U1527=置換コード!$I$33,66,入力シート!U1527=置換コード!$I$34,71,入力シート!U1527=置換コード!$I$35,72,入力シート!U1527=置換コード!$I$36,73,入力シート!U1527=置換コード!$I$37,74,入力シート!U1527=置換コード!$I$38,75,入力シート!U1527=置換コード!$I$39,76,入力シート!U1527=置換コード!$I$40,77,入力シート!U1527=置換コード!$I$41,78,入力シート!U1527=置換コード!$I$42,79,入力シート!U1527=置換コード!$I$43,81,入力シート!U1527=置換コード!$I$44,82,入力シート!U1527=置換コード!$I$45,83,入力シート!U1527=置換コード!$I$46,84,入力シート!U1527=置換コード!$I$47,85,入力シート!U1527=置換コード!$I$48,86,入力シート!U1527=置換コード!$I$49,87,入力シート!U1527=置換コード!$I$50,88,入力シート!U1527=置換コード!$I$51,90)</f>
        <v>#N/A</v>
      </c>
      <c r="Y1501" s="83" t="e">
        <f t="shared" si="142"/>
        <v>#N/A</v>
      </c>
      <c r="Z1501" s="83" t="str">
        <f>ASC(入力シート!T1527)</f>
        <v/>
      </c>
      <c r="AA1501" s="83" t="str">
        <f>ASC(入力シート!V1527)</f>
        <v/>
      </c>
      <c r="AB1501" s="83" t="str">
        <f>ASC(入力シート!W1527)</f>
        <v/>
      </c>
      <c r="AC1501" s="83" t="str">
        <f>ASC(入力シート!X1527)</f>
        <v/>
      </c>
      <c r="AD1501" s="83" t="str">
        <f>ASC(入力シート!S1527)</f>
        <v/>
      </c>
      <c r="AE1501" s="83" t="str">
        <f>IF(入力シート!D1527=0,"",入力シート!D1527)</f>
        <v/>
      </c>
      <c r="AF1501" s="83">
        <f>IF(入力シート!G1527="無し",1,2)</f>
        <v>2</v>
      </c>
      <c r="AG1501" s="85" t="str">
        <f t="shared" ca="1" si="143"/>
        <v>20240213</v>
      </c>
      <c r="AH1501" s="83">
        <f>IF(入力シート!Y1527="有り",2,1)</f>
        <v>1</v>
      </c>
      <c r="AI1501" s="83">
        <f>IF(入力シート!Z1527="有り",2,1)</f>
        <v>1</v>
      </c>
      <c r="AJ1501" s="83">
        <f>IF(入力シート!AA1527="有り",2,1)</f>
        <v>1</v>
      </c>
      <c r="AK1501" s="83">
        <f>IF(入力シート!AB1527="有り",2,1)</f>
        <v>1</v>
      </c>
      <c r="AL1501" s="83">
        <f>IF(入力シート!AC1527="有り",2,1)</f>
        <v>1</v>
      </c>
      <c r="AM1501" s="83">
        <f>IF(入力シート!AD1527="有り",2,1)</f>
        <v>1</v>
      </c>
      <c r="AN1501" s="83">
        <f>IF(入力シート!AE1527="有り",2,1)</f>
        <v>1</v>
      </c>
      <c r="AO1501" s="83">
        <f>IF(入力シート!H1527="必要(\4,950)",1,0)</f>
        <v>0</v>
      </c>
    </row>
    <row r="1502" spans="5:41" x14ac:dyDescent="0.4">
      <c r="E1502" s="85" t="str">
        <f t="shared" ca="1" si="138"/>
        <v>20240213</v>
      </c>
      <c r="F1502" s="83" t="str">
        <f>DBCS(入力シート!A1528)</f>
        <v/>
      </c>
      <c r="G1502" s="83" t="str">
        <f>(ASC(SUBSTITUTE(SUBSTITUTE(入力シート!B1528,"　","")," ","")))</f>
        <v/>
      </c>
      <c r="H1502" s="83" t="str">
        <f>ASC(入力シート!C1528)</f>
        <v/>
      </c>
      <c r="I1502" s="83" t="str">
        <f>IF(入力シート!E1528=0,"",入力シート!E1528)</f>
        <v/>
      </c>
      <c r="J1502" s="83" t="str">
        <f>IF(入力シート!I1528=0,"",入力シート!I1528)</f>
        <v/>
      </c>
      <c r="K1502" s="83" t="str">
        <f>DBCS(入力シート!K1528)</f>
        <v/>
      </c>
      <c r="L1502" s="83" t="str">
        <f>ASC(入力シート!L1528)</f>
        <v/>
      </c>
      <c r="M1502" s="83" t="e">
        <f>_xlfn.IFS(入力シート!J1528=置換コード!$B$4,1,入力シート!J1528=置換コード!$B$5,2,入力シート!J1528=置換コード!$B$6,3,入力シート!J1528=置換コード!$B$7,4,入力シート!J1528=置換コード!$B$8,5,入力シート!J1528=置換コード!$B$9,6,入力シート!J1528=置換コード!$B$10,7,入力シート!J1528=置換コード!$B$11,8,入力シート!J1528=置換コード!$B$12,9,入力シート!J1528=置換コード!$B$13,10)</f>
        <v>#N/A</v>
      </c>
      <c r="N1502" s="83" t="e">
        <f>_xlfn.IFS(入力シート!F1528=置換コード!$E$4,1,入力シート!F1528=置換コード!$E$5,2)</f>
        <v>#N/A</v>
      </c>
      <c r="O1502" s="83" t="e">
        <f t="shared" si="139"/>
        <v>#N/A</v>
      </c>
      <c r="P1502" s="83" t="e">
        <f t="shared" si="140"/>
        <v>#N/A</v>
      </c>
      <c r="Q1502" s="83" t="e">
        <f>_xlfn.IFS(入力シート!O1528=置換コード!$I$4,11,入力シート!O1528=置換コード!$I$5,21,入力シート!O1528=置換コード!$I$6,22,入力シート!O1528=置換コード!$I$7,23,入力シート!O1528=置換コード!$I$8,24,入力シート!O1528=置換コード!$I$9,25,入力シート!O1528=置換コード!$I$10,26,入力シート!O1528=置換コード!$I$11,31,入力シート!O1528=置換コード!$I$12,32,入力シート!O1528=置換コード!$I$13,33,入力シート!O1528=置換コード!$I$14,34,入力シート!O1528=置換コード!$I$15,35,入力シート!O1528=置換コード!$I$16,36,入力シート!O1528=置換コード!$I$17,37,入力シート!O1528=置換コード!$I$18,38,入力シート!O1528=置換コード!$I$19,41,入力シート!O1528=置換コード!$I$20,42,入力シート!O1528=置換コード!$I$21,43,入力シート!O1528=置換コード!$I$22,44,入力シート!O1528=置換コード!$I$23,51,入力シート!O1528=置換コード!$I$24,52,入力シート!O1528=置換コード!$I$25,53,入力シート!O1528=置換コード!$I$26,54,入力シート!O1528=置換コード!$I$27,55,入力シート!O1528=置換コード!$I$28,61,入力シート!O1528=置換コード!$I$29,62,入力シート!O1528=置換コード!$I$30,63,入力シート!O1528=置換コード!$I$31,64,入力シート!O1528=置換コード!$I$32,65,入力シート!O1528=置換コード!$I$33,66,入力シート!O1528=置換コード!$I$34,71,入力シート!O1528=置換コード!$I$35,72,入力シート!O1528=置換コード!$I$36,73,入力シート!O1528=置換コード!$I$37,74,入力シート!O1528=置換コード!$I$38,75,入力シート!O1528=置換コード!$I$39,76,入力シート!O1528=置換コード!$I$40,77,入力シート!O1528=置換コード!$I$41,78,入力シート!O1528=置換コード!$I$42,79,入力シート!O1528=置換コード!$I$43,81,入力シート!O1528=置換コード!$I$44,82,入力シート!O1528=置換コード!$I$45,83,入力シート!O1528=置換コード!$I$46,84,入力シート!O1528=置換コード!$I$47,85,入力シート!O1528=置換コード!$I$48,86,入力シート!O1528=置換コード!$I$49,87,入力シート!O1528=置換コード!$I$50,88,入力シート!O1528=置換コード!$I$51,90)</f>
        <v>#N/A</v>
      </c>
      <c r="R1502" s="83" t="e">
        <f t="shared" si="141"/>
        <v>#N/A</v>
      </c>
      <c r="S1502" s="83" t="str">
        <f>ASC(入力シート!N1528)</f>
        <v/>
      </c>
      <c r="T1502" s="83" t="str">
        <f>ASC(入力シート!P1528)</f>
        <v/>
      </c>
      <c r="U1502" s="83" t="str">
        <f>ASC(入力シート!Q1528)</f>
        <v/>
      </c>
      <c r="V1502" s="83" t="str">
        <f>ASC(入力シート!R1528)</f>
        <v/>
      </c>
      <c r="W1502" s="83" t="str">
        <f>ASC(入力シート!M1528)</f>
        <v/>
      </c>
      <c r="X1502" s="83" t="e">
        <f>_xlfn.IFS(入力シート!U1528=置換コード!$I$4,11,入力シート!U1528=置換コード!$I$5,21,入力シート!U1528=置換コード!$I$6,22,入力シート!U1528=置換コード!$I$7,23,入力シート!U1528=置換コード!$I$8,24,入力シート!U1528=置換コード!$I$9,25,入力シート!U1528=置換コード!$I$10,26,入力シート!U1528=置換コード!$I$11,31,入力シート!U1528=置換コード!$I$12,32,入力シート!U1528=置換コード!$I$13,33,入力シート!U1528=置換コード!$I$14,34,入力シート!U1528=置換コード!$I$15,35,入力シート!U1528=置換コード!$I$16,36,入力シート!U1528=置換コード!$I$17,37,入力シート!U1528=置換コード!$I$18,38,入力シート!U1528=置換コード!$I$19,41,入力シート!U1528=置換コード!$I$20,42,入力シート!U1528=置換コード!$I$21,43,入力シート!U1528=置換コード!$I$22,44,入力シート!U1528=置換コード!$I$23,51,入力シート!U1528=置換コード!$I$24,52,入力シート!U1528=置換コード!$I$25,53,入力シート!U1528=置換コード!$I$26,54,入力シート!U1528=置換コード!$I$27,55,入力シート!U1528=置換コード!$I$28,61,入力シート!U1528=置換コード!$I$29,62,入力シート!U1528=置換コード!$I$30,63,入力シート!U1528=置換コード!$I$31,64,入力シート!U1528=置換コード!$I$32,65,入力シート!U1528=置換コード!$I$33,66,入力シート!U1528=置換コード!$I$34,71,入力シート!U1528=置換コード!$I$35,72,入力シート!U1528=置換コード!$I$36,73,入力シート!U1528=置換コード!$I$37,74,入力シート!U1528=置換コード!$I$38,75,入力シート!U1528=置換コード!$I$39,76,入力シート!U1528=置換コード!$I$40,77,入力シート!U1528=置換コード!$I$41,78,入力シート!U1528=置換コード!$I$42,79,入力シート!U1528=置換コード!$I$43,81,入力シート!U1528=置換コード!$I$44,82,入力シート!U1528=置換コード!$I$45,83,入力シート!U1528=置換コード!$I$46,84,入力シート!U1528=置換コード!$I$47,85,入力シート!U1528=置換コード!$I$48,86,入力シート!U1528=置換コード!$I$49,87,入力シート!U1528=置換コード!$I$50,88,入力シート!U1528=置換コード!$I$51,90)</f>
        <v>#N/A</v>
      </c>
      <c r="Y1502" s="83" t="e">
        <f t="shared" si="142"/>
        <v>#N/A</v>
      </c>
      <c r="Z1502" s="83" t="str">
        <f>ASC(入力シート!T1528)</f>
        <v/>
      </c>
      <c r="AA1502" s="83" t="str">
        <f>ASC(入力シート!V1528)</f>
        <v/>
      </c>
      <c r="AB1502" s="83" t="str">
        <f>ASC(入力シート!W1528)</f>
        <v/>
      </c>
      <c r="AC1502" s="83" t="str">
        <f>ASC(入力シート!X1528)</f>
        <v/>
      </c>
      <c r="AD1502" s="83" t="str">
        <f>ASC(入力シート!S1528)</f>
        <v/>
      </c>
      <c r="AE1502" s="83" t="str">
        <f>IF(入力シート!D1528=0,"",入力シート!D1528)</f>
        <v/>
      </c>
      <c r="AF1502" s="83">
        <f>IF(入力シート!G1528="無し",1,2)</f>
        <v>2</v>
      </c>
      <c r="AG1502" s="85" t="str">
        <f t="shared" ca="1" si="143"/>
        <v>20240213</v>
      </c>
      <c r="AH1502" s="83">
        <f>IF(入力シート!Y1528="有り",2,1)</f>
        <v>1</v>
      </c>
      <c r="AI1502" s="83">
        <f>IF(入力シート!Z1528="有り",2,1)</f>
        <v>1</v>
      </c>
      <c r="AJ1502" s="83">
        <f>IF(入力シート!AA1528="有り",2,1)</f>
        <v>1</v>
      </c>
      <c r="AK1502" s="83">
        <f>IF(入力シート!AB1528="有り",2,1)</f>
        <v>1</v>
      </c>
      <c r="AL1502" s="83">
        <f>IF(入力シート!AC1528="有り",2,1)</f>
        <v>1</v>
      </c>
      <c r="AM1502" s="83">
        <f>IF(入力シート!AD1528="有り",2,1)</f>
        <v>1</v>
      </c>
      <c r="AN1502" s="83">
        <f>IF(入力シート!AE1528="有り",2,1)</f>
        <v>1</v>
      </c>
      <c r="AO1502" s="83">
        <f>IF(入力シート!H1528="必要(\4,950)",1,0)</f>
        <v>0</v>
      </c>
    </row>
    <row r="1503" spans="5:41" x14ac:dyDescent="0.4">
      <c r="E1503" s="85" t="str">
        <f t="shared" ca="1" si="138"/>
        <v>20240213</v>
      </c>
      <c r="F1503" s="83" t="str">
        <f>DBCS(入力シート!A1529)</f>
        <v/>
      </c>
      <c r="G1503" s="83" t="str">
        <f>(ASC(SUBSTITUTE(SUBSTITUTE(入力シート!B1529,"　","")," ","")))</f>
        <v/>
      </c>
      <c r="H1503" s="83" t="str">
        <f>ASC(入力シート!C1529)</f>
        <v/>
      </c>
      <c r="I1503" s="83" t="str">
        <f>IF(入力シート!E1529=0,"",入力シート!E1529)</f>
        <v/>
      </c>
      <c r="J1503" s="83" t="str">
        <f>IF(入力シート!I1529=0,"",入力シート!I1529)</f>
        <v/>
      </c>
      <c r="K1503" s="83" t="str">
        <f>DBCS(入力シート!K1529)</f>
        <v/>
      </c>
      <c r="L1503" s="83" t="str">
        <f>ASC(入力シート!L1529)</f>
        <v/>
      </c>
      <c r="M1503" s="83" t="e">
        <f>_xlfn.IFS(入力シート!J1529=置換コード!$B$4,1,入力シート!J1529=置換コード!$B$5,2,入力シート!J1529=置換コード!$B$6,3,入力シート!J1529=置換コード!$B$7,4,入力シート!J1529=置換コード!$B$8,5,入力シート!J1529=置換コード!$B$9,6,入力シート!J1529=置換コード!$B$10,7,入力シート!J1529=置換コード!$B$11,8,入力シート!J1529=置換コード!$B$12,9,入力シート!J1529=置換コード!$B$13,10)</f>
        <v>#N/A</v>
      </c>
      <c r="N1503" s="83" t="e">
        <f>_xlfn.IFS(入力シート!F1529=置換コード!$E$4,1,入力シート!F1529=置換コード!$E$5,2)</f>
        <v>#N/A</v>
      </c>
      <c r="O1503" s="83" t="e">
        <f t="shared" si="139"/>
        <v>#N/A</v>
      </c>
      <c r="P1503" s="83" t="e">
        <f t="shared" si="140"/>
        <v>#N/A</v>
      </c>
      <c r="Q1503" s="83" t="e">
        <f>_xlfn.IFS(入力シート!O1529=置換コード!$I$4,11,入力シート!O1529=置換コード!$I$5,21,入力シート!O1529=置換コード!$I$6,22,入力シート!O1529=置換コード!$I$7,23,入力シート!O1529=置換コード!$I$8,24,入力シート!O1529=置換コード!$I$9,25,入力シート!O1529=置換コード!$I$10,26,入力シート!O1529=置換コード!$I$11,31,入力シート!O1529=置換コード!$I$12,32,入力シート!O1529=置換コード!$I$13,33,入力シート!O1529=置換コード!$I$14,34,入力シート!O1529=置換コード!$I$15,35,入力シート!O1529=置換コード!$I$16,36,入力シート!O1529=置換コード!$I$17,37,入力シート!O1529=置換コード!$I$18,38,入力シート!O1529=置換コード!$I$19,41,入力シート!O1529=置換コード!$I$20,42,入力シート!O1529=置換コード!$I$21,43,入力シート!O1529=置換コード!$I$22,44,入力シート!O1529=置換コード!$I$23,51,入力シート!O1529=置換コード!$I$24,52,入力シート!O1529=置換コード!$I$25,53,入力シート!O1529=置換コード!$I$26,54,入力シート!O1529=置換コード!$I$27,55,入力シート!O1529=置換コード!$I$28,61,入力シート!O1529=置換コード!$I$29,62,入力シート!O1529=置換コード!$I$30,63,入力シート!O1529=置換コード!$I$31,64,入力シート!O1529=置換コード!$I$32,65,入力シート!O1529=置換コード!$I$33,66,入力シート!O1529=置換コード!$I$34,71,入力シート!O1529=置換コード!$I$35,72,入力シート!O1529=置換コード!$I$36,73,入力シート!O1529=置換コード!$I$37,74,入力シート!O1529=置換コード!$I$38,75,入力シート!O1529=置換コード!$I$39,76,入力シート!O1529=置換コード!$I$40,77,入力シート!O1529=置換コード!$I$41,78,入力シート!O1529=置換コード!$I$42,79,入力シート!O1529=置換コード!$I$43,81,入力シート!O1529=置換コード!$I$44,82,入力シート!O1529=置換コード!$I$45,83,入力シート!O1529=置換コード!$I$46,84,入力シート!O1529=置換コード!$I$47,85,入力シート!O1529=置換コード!$I$48,86,入力シート!O1529=置換コード!$I$49,87,入力シート!O1529=置換コード!$I$50,88,入力シート!O1529=置換コード!$I$51,90)</f>
        <v>#N/A</v>
      </c>
      <c r="R1503" s="83" t="e">
        <f t="shared" si="141"/>
        <v>#N/A</v>
      </c>
      <c r="S1503" s="83" t="str">
        <f>ASC(入力シート!N1529)</f>
        <v/>
      </c>
      <c r="T1503" s="83" t="str">
        <f>ASC(入力シート!P1529)</f>
        <v/>
      </c>
      <c r="U1503" s="83" t="str">
        <f>ASC(入力シート!Q1529)</f>
        <v/>
      </c>
      <c r="V1503" s="83" t="str">
        <f>ASC(入力シート!R1529)</f>
        <v/>
      </c>
      <c r="W1503" s="83" t="str">
        <f>ASC(入力シート!M1529)</f>
        <v/>
      </c>
      <c r="X1503" s="83" t="e">
        <f>_xlfn.IFS(入力シート!U1529=置換コード!$I$4,11,入力シート!U1529=置換コード!$I$5,21,入力シート!U1529=置換コード!$I$6,22,入力シート!U1529=置換コード!$I$7,23,入力シート!U1529=置換コード!$I$8,24,入力シート!U1529=置換コード!$I$9,25,入力シート!U1529=置換コード!$I$10,26,入力シート!U1529=置換コード!$I$11,31,入力シート!U1529=置換コード!$I$12,32,入力シート!U1529=置換コード!$I$13,33,入力シート!U1529=置換コード!$I$14,34,入力シート!U1529=置換コード!$I$15,35,入力シート!U1529=置換コード!$I$16,36,入力シート!U1529=置換コード!$I$17,37,入力シート!U1529=置換コード!$I$18,38,入力シート!U1529=置換コード!$I$19,41,入力シート!U1529=置換コード!$I$20,42,入力シート!U1529=置換コード!$I$21,43,入力シート!U1529=置換コード!$I$22,44,入力シート!U1529=置換コード!$I$23,51,入力シート!U1529=置換コード!$I$24,52,入力シート!U1529=置換コード!$I$25,53,入力シート!U1529=置換コード!$I$26,54,入力シート!U1529=置換コード!$I$27,55,入力シート!U1529=置換コード!$I$28,61,入力シート!U1529=置換コード!$I$29,62,入力シート!U1529=置換コード!$I$30,63,入力シート!U1529=置換コード!$I$31,64,入力シート!U1529=置換コード!$I$32,65,入力シート!U1529=置換コード!$I$33,66,入力シート!U1529=置換コード!$I$34,71,入力シート!U1529=置換コード!$I$35,72,入力シート!U1529=置換コード!$I$36,73,入力シート!U1529=置換コード!$I$37,74,入力シート!U1529=置換コード!$I$38,75,入力シート!U1529=置換コード!$I$39,76,入力シート!U1529=置換コード!$I$40,77,入力シート!U1529=置換コード!$I$41,78,入力シート!U1529=置換コード!$I$42,79,入力シート!U1529=置換コード!$I$43,81,入力シート!U1529=置換コード!$I$44,82,入力シート!U1529=置換コード!$I$45,83,入力シート!U1529=置換コード!$I$46,84,入力シート!U1529=置換コード!$I$47,85,入力シート!U1529=置換コード!$I$48,86,入力シート!U1529=置換コード!$I$49,87,入力シート!U1529=置換コード!$I$50,88,入力シート!U1529=置換コード!$I$51,90)</f>
        <v>#N/A</v>
      </c>
      <c r="Y1503" s="83" t="e">
        <f t="shared" si="142"/>
        <v>#N/A</v>
      </c>
      <c r="Z1503" s="83" t="str">
        <f>ASC(入力シート!T1529)</f>
        <v/>
      </c>
      <c r="AA1503" s="83" t="str">
        <f>ASC(入力シート!V1529)</f>
        <v/>
      </c>
      <c r="AB1503" s="83" t="str">
        <f>ASC(入力シート!W1529)</f>
        <v/>
      </c>
      <c r="AC1503" s="83" t="str">
        <f>ASC(入力シート!X1529)</f>
        <v/>
      </c>
      <c r="AD1503" s="83" t="str">
        <f>ASC(入力シート!S1529)</f>
        <v/>
      </c>
      <c r="AE1503" s="83" t="str">
        <f>IF(入力シート!D1529=0,"",入力シート!D1529)</f>
        <v/>
      </c>
      <c r="AF1503" s="83">
        <f>IF(入力シート!G1529="無し",1,2)</f>
        <v>2</v>
      </c>
      <c r="AG1503" s="85" t="str">
        <f t="shared" ca="1" si="143"/>
        <v>20240213</v>
      </c>
      <c r="AH1503" s="83">
        <f>IF(入力シート!Y1529="有り",2,1)</f>
        <v>1</v>
      </c>
      <c r="AI1503" s="83">
        <f>IF(入力シート!Z1529="有り",2,1)</f>
        <v>1</v>
      </c>
      <c r="AJ1503" s="83">
        <f>IF(入力シート!AA1529="有り",2,1)</f>
        <v>1</v>
      </c>
      <c r="AK1503" s="83">
        <f>IF(入力シート!AB1529="有り",2,1)</f>
        <v>1</v>
      </c>
      <c r="AL1503" s="83">
        <f>IF(入力シート!AC1529="有り",2,1)</f>
        <v>1</v>
      </c>
      <c r="AM1503" s="83">
        <f>IF(入力シート!AD1529="有り",2,1)</f>
        <v>1</v>
      </c>
      <c r="AN1503" s="83">
        <f>IF(入力シート!AE1529="有り",2,1)</f>
        <v>1</v>
      </c>
      <c r="AO1503" s="83">
        <f>IF(入力シート!H1529="必要(\4,950)",1,0)</f>
        <v>0</v>
      </c>
    </row>
    <row r="1504" spans="5:41" x14ac:dyDescent="0.4">
      <c r="E1504" s="85" t="str">
        <f t="shared" ca="1" si="138"/>
        <v>20240213</v>
      </c>
      <c r="F1504" s="83" t="str">
        <f>DBCS(入力シート!A1530)</f>
        <v/>
      </c>
      <c r="G1504" s="83" t="str">
        <f>(ASC(SUBSTITUTE(SUBSTITUTE(入力シート!B1530,"　","")," ","")))</f>
        <v/>
      </c>
      <c r="H1504" s="83" t="str">
        <f>ASC(入力シート!C1530)</f>
        <v/>
      </c>
      <c r="I1504" s="83" t="str">
        <f>IF(入力シート!E1530=0,"",入力シート!E1530)</f>
        <v/>
      </c>
      <c r="J1504" s="83" t="str">
        <f>IF(入力シート!I1530=0,"",入力シート!I1530)</f>
        <v/>
      </c>
      <c r="K1504" s="83" t="str">
        <f>DBCS(入力シート!K1530)</f>
        <v/>
      </c>
      <c r="L1504" s="83" t="str">
        <f>ASC(入力シート!L1530)</f>
        <v/>
      </c>
      <c r="M1504" s="83" t="e">
        <f>_xlfn.IFS(入力シート!J1530=置換コード!$B$4,1,入力シート!J1530=置換コード!$B$5,2,入力シート!J1530=置換コード!$B$6,3,入力シート!J1530=置換コード!$B$7,4,入力シート!J1530=置換コード!$B$8,5,入力シート!J1530=置換コード!$B$9,6,入力シート!J1530=置換コード!$B$10,7,入力シート!J1530=置換コード!$B$11,8,入力シート!J1530=置換コード!$B$12,9,入力シート!J1530=置換コード!$B$13,10)</f>
        <v>#N/A</v>
      </c>
      <c r="N1504" s="83" t="e">
        <f>_xlfn.IFS(入力シート!F1530=置換コード!$E$4,1,入力シート!F1530=置換コード!$E$5,2)</f>
        <v>#N/A</v>
      </c>
      <c r="O1504" s="83" t="e">
        <f t="shared" si="139"/>
        <v>#N/A</v>
      </c>
      <c r="P1504" s="83" t="e">
        <f t="shared" si="140"/>
        <v>#N/A</v>
      </c>
      <c r="Q1504" s="83" t="e">
        <f>_xlfn.IFS(入力シート!O1530=置換コード!$I$4,11,入力シート!O1530=置換コード!$I$5,21,入力シート!O1530=置換コード!$I$6,22,入力シート!O1530=置換コード!$I$7,23,入力シート!O1530=置換コード!$I$8,24,入力シート!O1530=置換コード!$I$9,25,入力シート!O1530=置換コード!$I$10,26,入力シート!O1530=置換コード!$I$11,31,入力シート!O1530=置換コード!$I$12,32,入力シート!O1530=置換コード!$I$13,33,入力シート!O1530=置換コード!$I$14,34,入力シート!O1530=置換コード!$I$15,35,入力シート!O1530=置換コード!$I$16,36,入力シート!O1530=置換コード!$I$17,37,入力シート!O1530=置換コード!$I$18,38,入力シート!O1530=置換コード!$I$19,41,入力シート!O1530=置換コード!$I$20,42,入力シート!O1530=置換コード!$I$21,43,入力シート!O1530=置換コード!$I$22,44,入力シート!O1530=置換コード!$I$23,51,入力シート!O1530=置換コード!$I$24,52,入力シート!O1530=置換コード!$I$25,53,入力シート!O1530=置換コード!$I$26,54,入力シート!O1530=置換コード!$I$27,55,入力シート!O1530=置換コード!$I$28,61,入力シート!O1530=置換コード!$I$29,62,入力シート!O1530=置換コード!$I$30,63,入力シート!O1530=置換コード!$I$31,64,入力シート!O1530=置換コード!$I$32,65,入力シート!O1530=置換コード!$I$33,66,入力シート!O1530=置換コード!$I$34,71,入力シート!O1530=置換コード!$I$35,72,入力シート!O1530=置換コード!$I$36,73,入力シート!O1530=置換コード!$I$37,74,入力シート!O1530=置換コード!$I$38,75,入力シート!O1530=置換コード!$I$39,76,入力シート!O1530=置換コード!$I$40,77,入力シート!O1530=置換コード!$I$41,78,入力シート!O1530=置換コード!$I$42,79,入力シート!O1530=置換コード!$I$43,81,入力シート!O1530=置換コード!$I$44,82,入力シート!O1530=置換コード!$I$45,83,入力シート!O1530=置換コード!$I$46,84,入力シート!O1530=置換コード!$I$47,85,入力シート!O1530=置換コード!$I$48,86,入力シート!O1530=置換コード!$I$49,87,入力シート!O1530=置換コード!$I$50,88,入力シート!O1530=置換コード!$I$51,90)</f>
        <v>#N/A</v>
      </c>
      <c r="R1504" s="83" t="e">
        <f t="shared" si="141"/>
        <v>#N/A</v>
      </c>
      <c r="S1504" s="83" t="str">
        <f>ASC(入力シート!N1530)</f>
        <v/>
      </c>
      <c r="T1504" s="83" t="str">
        <f>ASC(入力シート!P1530)</f>
        <v/>
      </c>
      <c r="U1504" s="83" t="str">
        <f>ASC(入力シート!Q1530)</f>
        <v/>
      </c>
      <c r="V1504" s="83" t="str">
        <f>ASC(入力シート!R1530)</f>
        <v/>
      </c>
      <c r="W1504" s="83" t="str">
        <f>ASC(入力シート!M1530)</f>
        <v/>
      </c>
      <c r="X1504" s="83" t="e">
        <f>_xlfn.IFS(入力シート!U1530=置換コード!$I$4,11,入力シート!U1530=置換コード!$I$5,21,入力シート!U1530=置換コード!$I$6,22,入力シート!U1530=置換コード!$I$7,23,入力シート!U1530=置換コード!$I$8,24,入力シート!U1530=置換コード!$I$9,25,入力シート!U1530=置換コード!$I$10,26,入力シート!U1530=置換コード!$I$11,31,入力シート!U1530=置換コード!$I$12,32,入力シート!U1530=置換コード!$I$13,33,入力シート!U1530=置換コード!$I$14,34,入力シート!U1530=置換コード!$I$15,35,入力シート!U1530=置換コード!$I$16,36,入力シート!U1530=置換コード!$I$17,37,入力シート!U1530=置換コード!$I$18,38,入力シート!U1530=置換コード!$I$19,41,入力シート!U1530=置換コード!$I$20,42,入力シート!U1530=置換コード!$I$21,43,入力シート!U1530=置換コード!$I$22,44,入力シート!U1530=置換コード!$I$23,51,入力シート!U1530=置換コード!$I$24,52,入力シート!U1530=置換コード!$I$25,53,入力シート!U1530=置換コード!$I$26,54,入力シート!U1530=置換コード!$I$27,55,入力シート!U1530=置換コード!$I$28,61,入力シート!U1530=置換コード!$I$29,62,入力シート!U1530=置換コード!$I$30,63,入力シート!U1530=置換コード!$I$31,64,入力シート!U1530=置換コード!$I$32,65,入力シート!U1530=置換コード!$I$33,66,入力シート!U1530=置換コード!$I$34,71,入力シート!U1530=置換コード!$I$35,72,入力シート!U1530=置換コード!$I$36,73,入力シート!U1530=置換コード!$I$37,74,入力シート!U1530=置換コード!$I$38,75,入力シート!U1530=置換コード!$I$39,76,入力シート!U1530=置換コード!$I$40,77,入力シート!U1530=置換コード!$I$41,78,入力シート!U1530=置換コード!$I$42,79,入力シート!U1530=置換コード!$I$43,81,入力シート!U1530=置換コード!$I$44,82,入力シート!U1530=置換コード!$I$45,83,入力シート!U1530=置換コード!$I$46,84,入力シート!U1530=置換コード!$I$47,85,入力シート!U1530=置換コード!$I$48,86,入力シート!U1530=置換コード!$I$49,87,入力シート!U1530=置換コード!$I$50,88,入力シート!U1530=置換コード!$I$51,90)</f>
        <v>#N/A</v>
      </c>
      <c r="Y1504" s="83" t="e">
        <f t="shared" si="142"/>
        <v>#N/A</v>
      </c>
      <c r="Z1504" s="83" t="str">
        <f>ASC(入力シート!T1530)</f>
        <v/>
      </c>
      <c r="AA1504" s="83" t="str">
        <f>ASC(入力シート!V1530)</f>
        <v/>
      </c>
      <c r="AB1504" s="83" t="str">
        <f>ASC(入力シート!W1530)</f>
        <v/>
      </c>
      <c r="AC1504" s="83" t="str">
        <f>ASC(入力シート!X1530)</f>
        <v/>
      </c>
      <c r="AD1504" s="83" t="str">
        <f>ASC(入力シート!S1530)</f>
        <v/>
      </c>
      <c r="AE1504" s="83" t="str">
        <f>IF(入力シート!D1530=0,"",入力シート!D1530)</f>
        <v/>
      </c>
      <c r="AF1504" s="83">
        <f>IF(入力シート!G1530="無し",1,2)</f>
        <v>2</v>
      </c>
      <c r="AG1504" s="85" t="str">
        <f t="shared" ca="1" si="143"/>
        <v>20240213</v>
      </c>
      <c r="AH1504" s="83">
        <f>IF(入力シート!Y1530="有り",2,1)</f>
        <v>1</v>
      </c>
      <c r="AI1504" s="83">
        <f>IF(入力シート!Z1530="有り",2,1)</f>
        <v>1</v>
      </c>
      <c r="AJ1504" s="83">
        <f>IF(入力シート!AA1530="有り",2,1)</f>
        <v>1</v>
      </c>
      <c r="AK1504" s="83">
        <f>IF(入力シート!AB1530="有り",2,1)</f>
        <v>1</v>
      </c>
      <c r="AL1504" s="83">
        <f>IF(入力シート!AC1530="有り",2,1)</f>
        <v>1</v>
      </c>
      <c r="AM1504" s="83">
        <f>IF(入力シート!AD1530="有り",2,1)</f>
        <v>1</v>
      </c>
      <c r="AN1504" s="83">
        <f>IF(入力シート!AE1530="有り",2,1)</f>
        <v>1</v>
      </c>
      <c r="AO1504" s="83">
        <f>IF(入力シート!H1530="必要(\4,950)",1,0)</f>
        <v>0</v>
      </c>
    </row>
    <row r="1505" spans="5:41" x14ac:dyDescent="0.4">
      <c r="E1505" s="85" t="str">
        <f t="shared" ca="1" si="138"/>
        <v>20240213</v>
      </c>
      <c r="F1505" s="83" t="str">
        <f>DBCS(入力シート!A1531)</f>
        <v/>
      </c>
      <c r="G1505" s="83" t="str">
        <f>(ASC(SUBSTITUTE(SUBSTITUTE(入力シート!B1531,"　","")," ","")))</f>
        <v/>
      </c>
      <c r="H1505" s="83" t="str">
        <f>ASC(入力シート!C1531)</f>
        <v/>
      </c>
      <c r="I1505" s="83" t="str">
        <f>IF(入力シート!E1531=0,"",入力シート!E1531)</f>
        <v/>
      </c>
      <c r="J1505" s="83" t="str">
        <f>IF(入力シート!I1531=0,"",入力シート!I1531)</f>
        <v/>
      </c>
      <c r="K1505" s="83" t="str">
        <f>DBCS(入力シート!K1531)</f>
        <v/>
      </c>
      <c r="L1505" s="83" t="str">
        <f>ASC(入力シート!L1531)</f>
        <v/>
      </c>
      <c r="M1505" s="83" t="e">
        <f>_xlfn.IFS(入力シート!J1531=置換コード!$B$4,1,入力シート!J1531=置換コード!$B$5,2,入力シート!J1531=置換コード!$B$6,3,入力シート!J1531=置換コード!$B$7,4,入力シート!J1531=置換コード!$B$8,5,入力シート!J1531=置換コード!$B$9,6,入力シート!J1531=置換コード!$B$10,7,入力シート!J1531=置換コード!$B$11,8,入力シート!J1531=置換コード!$B$12,9,入力シート!J1531=置換コード!$B$13,10)</f>
        <v>#N/A</v>
      </c>
      <c r="N1505" s="83" t="e">
        <f>_xlfn.IFS(入力シート!F1531=置換コード!$E$4,1,入力シート!F1531=置換コード!$E$5,2)</f>
        <v>#N/A</v>
      </c>
      <c r="O1505" s="83" t="e">
        <f t="shared" si="139"/>
        <v>#N/A</v>
      </c>
      <c r="P1505" s="83" t="e">
        <f t="shared" si="140"/>
        <v>#N/A</v>
      </c>
      <c r="Q1505" s="83" t="e">
        <f>_xlfn.IFS(入力シート!O1531=置換コード!$I$4,11,入力シート!O1531=置換コード!$I$5,21,入力シート!O1531=置換コード!$I$6,22,入力シート!O1531=置換コード!$I$7,23,入力シート!O1531=置換コード!$I$8,24,入力シート!O1531=置換コード!$I$9,25,入力シート!O1531=置換コード!$I$10,26,入力シート!O1531=置換コード!$I$11,31,入力シート!O1531=置換コード!$I$12,32,入力シート!O1531=置換コード!$I$13,33,入力シート!O1531=置換コード!$I$14,34,入力シート!O1531=置換コード!$I$15,35,入力シート!O1531=置換コード!$I$16,36,入力シート!O1531=置換コード!$I$17,37,入力シート!O1531=置換コード!$I$18,38,入力シート!O1531=置換コード!$I$19,41,入力シート!O1531=置換コード!$I$20,42,入力シート!O1531=置換コード!$I$21,43,入力シート!O1531=置換コード!$I$22,44,入力シート!O1531=置換コード!$I$23,51,入力シート!O1531=置換コード!$I$24,52,入力シート!O1531=置換コード!$I$25,53,入力シート!O1531=置換コード!$I$26,54,入力シート!O1531=置換コード!$I$27,55,入力シート!O1531=置換コード!$I$28,61,入力シート!O1531=置換コード!$I$29,62,入力シート!O1531=置換コード!$I$30,63,入力シート!O1531=置換コード!$I$31,64,入力シート!O1531=置換コード!$I$32,65,入力シート!O1531=置換コード!$I$33,66,入力シート!O1531=置換コード!$I$34,71,入力シート!O1531=置換コード!$I$35,72,入力シート!O1531=置換コード!$I$36,73,入力シート!O1531=置換コード!$I$37,74,入力シート!O1531=置換コード!$I$38,75,入力シート!O1531=置換コード!$I$39,76,入力シート!O1531=置換コード!$I$40,77,入力シート!O1531=置換コード!$I$41,78,入力シート!O1531=置換コード!$I$42,79,入力シート!O1531=置換コード!$I$43,81,入力シート!O1531=置換コード!$I$44,82,入力シート!O1531=置換コード!$I$45,83,入力シート!O1531=置換コード!$I$46,84,入力シート!O1531=置換コード!$I$47,85,入力シート!O1531=置換コード!$I$48,86,入力シート!O1531=置換コード!$I$49,87,入力シート!O1531=置換コード!$I$50,88,入力シート!O1531=置換コード!$I$51,90)</f>
        <v>#N/A</v>
      </c>
      <c r="R1505" s="83" t="e">
        <f t="shared" si="141"/>
        <v>#N/A</v>
      </c>
      <c r="S1505" s="83" t="str">
        <f>ASC(入力シート!N1531)</f>
        <v/>
      </c>
      <c r="T1505" s="83" t="str">
        <f>ASC(入力シート!P1531)</f>
        <v/>
      </c>
      <c r="U1505" s="83" t="str">
        <f>ASC(入力シート!Q1531)</f>
        <v/>
      </c>
      <c r="V1505" s="83" t="str">
        <f>ASC(入力シート!R1531)</f>
        <v/>
      </c>
      <c r="W1505" s="83" t="str">
        <f>ASC(入力シート!M1531)</f>
        <v/>
      </c>
      <c r="X1505" s="83" t="e">
        <f>_xlfn.IFS(入力シート!U1531=置換コード!$I$4,11,入力シート!U1531=置換コード!$I$5,21,入力シート!U1531=置換コード!$I$6,22,入力シート!U1531=置換コード!$I$7,23,入力シート!U1531=置換コード!$I$8,24,入力シート!U1531=置換コード!$I$9,25,入力シート!U1531=置換コード!$I$10,26,入力シート!U1531=置換コード!$I$11,31,入力シート!U1531=置換コード!$I$12,32,入力シート!U1531=置換コード!$I$13,33,入力シート!U1531=置換コード!$I$14,34,入力シート!U1531=置換コード!$I$15,35,入力シート!U1531=置換コード!$I$16,36,入力シート!U1531=置換コード!$I$17,37,入力シート!U1531=置換コード!$I$18,38,入力シート!U1531=置換コード!$I$19,41,入力シート!U1531=置換コード!$I$20,42,入力シート!U1531=置換コード!$I$21,43,入力シート!U1531=置換コード!$I$22,44,入力シート!U1531=置換コード!$I$23,51,入力シート!U1531=置換コード!$I$24,52,入力シート!U1531=置換コード!$I$25,53,入力シート!U1531=置換コード!$I$26,54,入力シート!U1531=置換コード!$I$27,55,入力シート!U1531=置換コード!$I$28,61,入力シート!U1531=置換コード!$I$29,62,入力シート!U1531=置換コード!$I$30,63,入力シート!U1531=置換コード!$I$31,64,入力シート!U1531=置換コード!$I$32,65,入力シート!U1531=置換コード!$I$33,66,入力シート!U1531=置換コード!$I$34,71,入力シート!U1531=置換コード!$I$35,72,入力シート!U1531=置換コード!$I$36,73,入力シート!U1531=置換コード!$I$37,74,入力シート!U1531=置換コード!$I$38,75,入力シート!U1531=置換コード!$I$39,76,入力シート!U1531=置換コード!$I$40,77,入力シート!U1531=置換コード!$I$41,78,入力シート!U1531=置換コード!$I$42,79,入力シート!U1531=置換コード!$I$43,81,入力シート!U1531=置換コード!$I$44,82,入力シート!U1531=置換コード!$I$45,83,入力シート!U1531=置換コード!$I$46,84,入力シート!U1531=置換コード!$I$47,85,入力シート!U1531=置換コード!$I$48,86,入力シート!U1531=置換コード!$I$49,87,入力シート!U1531=置換コード!$I$50,88,入力シート!U1531=置換コード!$I$51,90)</f>
        <v>#N/A</v>
      </c>
      <c r="Y1505" s="83" t="e">
        <f t="shared" si="142"/>
        <v>#N/A</v>
      </c>
      <c r="Z1505" s="83" t="str">
        <f>ASC(入力シート!T1531)</f>
        <v/>
      </c>
      <c r="AA1505" s="83" t="str">
        <f>ASC(入力シート!V1531)</f>
        <v/>
      </c>
      <c r="AB1505" s="83" t="str">
        <f>ASC(入力シート!W1531)</f>
        <v/>
      </c>
      <c r="AC1505" s="83" t="str">
        <f>ASC(入力シート!X1531)</f>
        <v/>
      </c>
      <c r="AD1505" s="83" t="str">
        <f>ASC(入力シート!S1531)</f>
        <v/>
      </c>
      <c r="AE1505" s="83" t="str">
        <f>IF(入力シート!D1531=0,"",入力シート!D1531)</f>
        <v/>
      </c>
      <c r="AF1505" s="83">
        <f>IF(入力シート!G1531="無し",1,2)</f>
        <v>2</v>
      </c>
      <c r="AG1505" s="85" t="str">
        <f t="shared" ca="1" si="143"/>
        <v>20240213</v>
      </c>
      <c r="AH1505" s="83">
        <f>IF(入力シート!Y1531="有り",2,1)</f>
        <v>1</v>
      </c>
      <c r="AI1505" s="83">
        <f>IF(入力シート!Z1531="有り",2,1)</f>
        <v>1</v>
      </c>
      <c r="AJ1505" s="83">
        <f>IF(入力シート!AA1531="有り",2,1)</f>
        <v>1</v>
      </c>
      <c r="AK1505" s="83">
        <f>IF(入力シート!AB1531="有り",2,1)</f>
        <v>1</v>
      </c>
      <c r="AL1505" s="83">
        <f>IF(入力シート!AC1531="有り",2,1)</f>
        <v>1</v>
      </c>
      <c r="AM1505" s="83">
        <f>IF(入力シート!AD1531="有り",2,1)</f>
        <v>1</v>
      </c>
      <c r="AN1505" s="83">
        <f>IF(入力シート!AE1531="有り",2,1)</f>
        <v>1</v>
      </c>
      <c r="AO1505" s="83">
        <f>IF(入力シート!H1531="必要(\4,950)",1,0)</f>
        <v>0</v>
      </c>
    </row>
    <row r="1506" spans="5:41" x14ac:dyDescent="0.4">
      <c r="E1506" s="85" t="str">
        <f t="shared" ca="1" si="138"/>
        <v>20240213</v>
      </c>
      <c r="F1506" s="83" t="str">
        <f>DBCS(入力シート!A1532)</f>
        <v/>
      </c>
      <c r="G1506" s="83" t="str">
        <f>(ASC(SUBSTITUTE(SUBSTITUTE(入力シート!B1532,"　","")," ","")))</f>
        <v/>
      </c>
      <c r="H1506" s="83" t="str">
        <f>ASC(入力シート!C1532)</f>
        <v/>
      </c>
      <c r="I1506" s="83" t="str">
        <f>IF(入力シート!E1532=0,"",入力シート!E1532)</f>
        <v/>
      </c>
      <c r="J1506" s="83" t="str">
        <f>IF(入力シート!I1532=0,"",入力シート!I1532)</f>
        <v/>
      </c>
      <c r="K1506" s="83" t="str">
        <f>DBCS(入力シート!K1532)</f>
        <v/>
      </c>
      <c r="L1506" s="83" t="str">
        <f>ASC(入力シート!L1532)</f>
        <v/>
      </c>
      <c r="M1506" s="83" t="e">
        <f>_xlfn.IFS(入力シート!J1532=置換コード!$B$4,1,入力シート!J1532=置換コード!$B$5,2,入力シート!J1532=置換コード!$B$6,3,入力シート!J1532=置換コード!$B$7,4,入力シート!J1532=置換コード!$B$8,5,入力シート!J1532=置換コード!$B$9,6,入力シート!J1532=置換コード!$B$10,7,入力シート!J1532=置換コード!$B$11,8,入力シート!J1532=置換コード!$B$12,9,入力シート!J1532=置換コード!$B$13,10)</f>
        <v>#N/A</v>
      </c>
      <c r="N1506" s="83" t="e">
        <f>_xlfn.IFS(入力シート!F1532=置換コード!$E$4,1,入力シート!F1532=置換コード!$E$5,2)</f>
        <v>#N/A</v>
      </c>
      <c r="O1506" s="83" t="e">
        <f t="shared" si="139"/>
        <v>#N/A</v>
      </c>
      <c r="P1506" s="83" t="e">
        <f t="shared" si="140"/>
        <v>#N/A</v>
      </c>
      <c r="Q1506" s="83" t="e">
        <f>_xlfn.IFS(入力シート!O1532=置換コード!$I$4,11,入力シート!O1532=置換コード!$I$5,21,入力シート!O1532=置換コード!$I$6,22,入力シート!O1532=置換コード!$I$7,23,入力シート!O1532=置換コード!$I$8,24,入力シート!O1532=置換コード!$I$9,25,入力シート!O1532=置換コード!$I$10,26,入力シート!O1532=置換コード!$I$11,31,入力シート!O1532=置換コード!$I$12,32,入力シート!O1532=置換コード!$I$13,33,入力シート!O1532=置換コード!$I$14,34,入力シート!O1532=置換コード!$I$15,35,入力シート!O1532=置換コード!$I$16,36,入力シート!O1532=置換コード!$I$17,37,入力シート!O1532=置換コード!$I$18,38,入力シート!O1532=置換コード!$I$19,41,入力シート!O1532=置換コード!$I$20,42,入力シート!O1532=置換コード!$I$21,43,入力シート!O1532=置換コード!$I$22,44,入力シート!O1532=置換コード!$I$23,51,入力シート!O1532=置換コード!$I$24,52,入力シート!O1532=置換コード!$I$25,53,入力シート!O1532=置換コード!$I$26,54,入力シート!O1532=置換コード!$I$27,55,入力シート!O1532=置換コード!$I$28,61,入力シート!O1532=置換コード!$I$29,62,入力シート!O1532=置換コード!$I$30,63,入力シート!O1532=置換コード!$I$31,64,入力シート!O1532=置換コード!$I$32,65,入力シート!O1532=置換コード!$I$33,66,入力シート!O1532=置換コード!$I$34,71,入力シート!O1532=置換コード!$I$35,72,入力シート!O1532=置換コード!$I$36,73,入力シート!O1532=置換コード!$I$37,74,入力シート!O1532=置換コード!$I$38,75,入力シート!O1532=置換コード!$I$39,76,入力シート!O1532=置換コード!$I$40,77,入力シート!O1532=置換コード!$I$41,78,入力シート!O1532=置換コード!$I$42,79,入力シート!O1532=置換コード!$I$43,81,入力シート!O1532=置換コード!$I$44,82,入力シート!O1532=置換コード!$I$45,83,入力シート!O1532=置換コード!$I$46,84,入力シート!O1532=置換コード!$I$47,85,入力シート!O1532=置換コード!$I$48,86,入力シート!O1532=置換コード!$I$49,87,入力シート!O1532=置換コード!$I$50,88,入力シート!O1532=置換コード!$I$51,90)</f>
        <v>#N/A</v>
      </c>
      <c r="R1506" s="83" t="e">
        <f t="shared" si="141"/>
        <v>#N/A</v>
      </c>
      <c r="S1506" s="83" t="str">
        <f>ASC(入力シート!N1532)</f>
        <v/>
      </c>
      <c r="T1506" s="83" t="str">
        <f>ASC(入力シート!P1532)</f>
        <v/>
      </c>
      <c r="U1506" s="83" t="str">
        <f>ASC(入力シート!Q1532)</f>
        <v/>
      </c>
      <c r="V1506" s="83" t="str">
        <f>ASC(入力シート!R1532)</f>
        <v/>
      </c>
      <c r="W1506" s="83" t="str">
        <f>ASC(入力シート!M1532)</f>
        <v/>
      </c>
      <c r="X1506" s="83" t="e">
        <f>_xlfn.IFS(入力シート!U1532=置換コード!$I$4,11,入力シート!U1532=置換コード!$I$5,21,入力シート!U1532=置換コード!$I$6,22,入力シート!U1532=置換コード!$I$7,23,入力シート!U1532=置換コード!$I$8,24,入力シート!U1532=置換コード!$I$9,25,入力シート!U1532=置換コード!$I$10,26,入力シート!U1532=置換コード!$I$11,31,入力シート!U1532=置換コード!$I$12,32,入力シート!U1532=置換コード!$I$13,33,入力シート!U1532=置換コード!$I$14,34,入力シート!U1532=置換コード!$I$15,35,入力シート!U1532=置換コード!$I$16,36,入力シート!U1532=置換コード!$I$17,37,入力シート!U1532=置換コード!$I$18,38,入力シート!U1532=置換コード!$I$19,41,入力シート!U1532=置換コード!$I$20,42,入力シート!U1532=置換コード!$I$21,43,入力シート!U1532=置換コード!$I$22,44,入力シート!U1532=置換コード!$I$23,51,入力シート!U1532=置換コード!$I$24,52,入力シート!U1532=置換コード!$I$25,53,入力シート!U1532=置換コード!$I$26,54,入力シート!U1532=置換コード!$I$27,55,入力シート!U1532=置換コード!$I$28,61,入力シート!U1532=置換コード!$I$29,62,入力シート!U1532=置換コード!$I$30,63,入力シート!U1532=置換コード!$I$31,64,入力シート!U1532=置換コード!$I$32,65,入力シート!U1532=置換コード!$I$33,66,入力シート!U1532=置換コード!$I$34,71,入力シート!U1532=置換コード!$I$35,72,入力シート!U1532=置換コード!$I$36,73,入力シート!U1532=置換コード!$I$37,74,入力シート!U1532=置換コード!$I$38,75,入力シート!U1532=置換コード!$I$39,76,入力シート!U1532=置換コード!$I$40,77,入力シート!U1532=置換コード!$I$41,78,入力シート!U1532=置換コード!$I$42,79,入力シート!U1532=置換コード!$I$43,81,入力シート!U1532=置換コード!$I$44,82,入力シート!U1532=置換コード!$I$45,83,入力シート!U1532=置換コード!$I$46,84,入力シート!U1532=置換コード!$I$47,85,入力シート!U1532=置換コード!$I$48,86,入力シート!U1532=置換コード!$I$49,87,入力シート!U1532=置換コード!$I$50,88,入力シート!U1532=置換コード!$I$51,90)</f>
        <v>#N/A</v>
      </c>
      <c r="Y1506" s="83" t="e">
        <f t="shared" si="142"/>
        <v>#N/A</v>
      </c>
      <c r="Z1506" s="83" t="str">
        <f>ASC(入力シート!T1532)</f>
        <v/>
      </c>
      <c r="AA1506" s="83" t="str">
        <f>ASC(入力シート!V1532)</f>
        <v/>
      </c>
      <c r="AB1506" s="83" t="str">
        <f>ASC(入力シート!W1532)</f>
        <v/>
      </c>
      <c r="AC1506" s="83" t="str">
        <f>ASC(入力シート!X1532)</f>
        <v/>
      </c>
      <c r="AD1506" s="83" t="str">
        <f>ASC(入力シート!S1532)</f>
        <v/>
      </c>
      <c r="AE1506" s="83" t="str">
        <f>IF(入力シート!D1532=0,"",入力シート!D1532)</f>
        <v/>
      </c>
      <c r="AF1506" s="83">
        <f>IF(入力シート!G1532="無し",1,2)</f>
        <v>2</v>
      </c>
      <c r="AG1506" s="85" t="str">
        <f t="shared" ca="1" si="143"/>
        <v>20240213</v>
      </c>
      <c r="AH1506" s="83">
        <f>IF(入力シート!Y1532="有り",2,1)</f>
        <v>1</v>
      </c>
      <c r="AI1506" s="83">
        <f>IF(入力シート!Z1532="有り",2,1)</f>
        <v>1</v>
      </c>
      <c r="AJ1506" s="83">
        <f>IF(入力シート!AA1532="有り",2,1)</f>
        <v>1</v>
      </c>
      <c r="AK1506" s="83">
        <f>IF(入力シート!AB1532="有り",2,1)</f>
        <v>1</v>
      </c>
      <c r="AL1506" s="83">
        <f>IF(入力シート!AC1532="有り",2,1)</f>
        <v>1</v>
      </c>
      <c r="AM1506" s="83">
        <f>IF(入力シート!AD1532="有り",2,1)</f>
        <v>1</v>
      </c>
      <c r="AN1506" s="83">
        <f>IF(入力シート!AE1532="有り",2,1)</f>
        <v>1</v>
      </c>
      <c r="AO1506" s="83">
        <f>IF(入力シート!H1532="必要(\4,950)",1,0)</f>
        <v>0</v>
      </c>
    </row>
    <row r="1507" spans="5:41" x14ac:dyDescent="0.4">
      <c r="E1507" s="85" t="str">
        <f t="shared" ca="1" si="138"/>
        <v>20240213</v>
      </c>
      <c r="F1507" s="83" t="str">
        <f>DBCS(入力シート!A1533)</f>
        <v/>
      </c>
      <c r="G1507" s="83" t="str">
        <f>(ASC(SUBSTITUTE(SUBSTITUTE(入力シート!B1533,"　","")," ","")))</f>
        <v/>
      </c>
      <c r="H1507" s="83" t="str">
        <f>ASC(入力シート!C1533)</f>
        <v/>
      </c>
      <c r="I1507" s="83" t="str">
        <f>IF(入力シート!E1533=0,"",入力シート!E1533)</f>
        <v/>
      </c>
      <c r="J1507" s="83" t="str">
        <f>IF(入力シート!I1533=0,"",入力シート!I1533)</f>
        <v/>
      </c>
      <c r="K1507" s="83" t="str">
        <f>DBCS(入力シート!K1533)</f>
        <v/>
      </c>
      <c r="L1507" s="83" t="str">
        <f>ASC(入力シート!L1533)</f>
        <v/>
      </c>
      <c r="M1507" s="83" t="e">
        <f>_xlfn.IFS(入力シート!J1533=置換コード!$B$4,1,入力シート!J1533=置換コード!$B$5,2,入力シート!J1533=置換コード!$B$6,3,入力シート!J1533=置換コード!$B$7,4,入力シート!J1533=置換コード!$B$8,5,入力シート!J1533=置換コード!$B$9,6,入力シート!J1533=置換コード!$B$10,7,入力シート!J1533=置換コード!$B$11,8,入力シート!J1533=置換コード!$B$12,9,入力シート!J1533=置換コード!$B$13,10)</f>
        <v>#N/A</v>
      </c>
      <c r="N1507" s="83" t="e">
        <f>_xlfn.IFS(入力シート!F1533=置換コード!$E$4,1,入力シート!F1533=置換コード!$E$5,2)</f>
        <v>#N/A</v>
      </c>
      <c r="O1507" s="83" t="e">
        <f t="shared" si="139"/>
        <v>#N/A</v>
      </c>
      <c r="P1507" s="83" t="e">
        <f t="shared" si="140"/>
        <v>#N/A</v>
      </c>
      <c r="Q1507" s="83" t="e">
        <f>_xlfn.IFS(入力シート!O1533=置換コード!$I$4,11,入力シート!O1533=置換コード!$I$5,21,入力シート!O1533=置換コード!$I$6,22,入力シート!O1533=置換コード!$I$7,23,入力シート!O1533=置換コード!$I$8,24,入力シート!O1533=置換コード!$I$9,25,入力シート!O1533=置換コード!$I$10,26,入力シート!O1533=置換コード!$I$11,31,入力シート!O1533=置換コード!$I$12,32,入力シート!O1533=置換コード!$I$13,33,入力シート!O1533=置換コード!$I$14,34,入力シート!O1533=置換コード!$I$15,35,入力シート!O1533=置換コード!$I$16,36,入力シート!O1533=置換コード!$I$17,37,入力シート!O1533=置換コード!$I$18,38,入力シート!O1533=置換コード!$I$19,41,入力シート!O1533=置換コード!$I$20,42,入力シート!O1533=置換コード!$I$21,43,入力シート!O1533=置換コード!$I$22,44,入力シート!O1533=置換コード!$I$23,51,入力シート!O1533=置換コード!$I$24,52,入力シート!O1533=置換コード!$I$25,53,入力シート!O1533=置換コード!$I$26,54,入力シート!O1533=置換コード!$I$27,55,入力シート!O1533=置換コード!$I$28,61,入力シート!O1533=置換コード!$I$29,62,入力シート!O1533=置換コード!$I$30,63,入力シート!O1533=置換コード!$I$31,64,入力シート!O1533=置換コード!$I$32,65,入力シート!O1533=置換コード!$I$33,66,入力シート!O1533=置換コード!$I$34,71,入力シート!O1533=置換コード!$I$35,72,入力シート!O1533=置換コード!$I$36,73,入力シート!O1533=置換コード!$I$37,74,入力シート!O1533=置換コード!$I$38,75,入力シート!O1533=置換コード!$I$39,76,入力シート!O1533=置換コード!$I$40,77,入力シート!O1533=置換コード!$I$41,78,入力シート!O1533=置換コード!$I$42,79,入力シート!O1533=置換コード!$I$43,81,入力シート!O1533=置換コード!$I$44,82,入力シート!O1533=置換コード!$I$45,83,入力シート!O1533=置換コード!$I$46,84,入力シート!O1533=置換コード!$I$47,85,入力シート!O1533=置換コード!$I$48,86,入力シート!O1533=置換コード!$I$49,87,入力シート!O1533=置換コード!$I$50,88,入力シート!O1533=置換コード!$I$51,90)</f>
        <v>#N/A</v>
      </c>
      <c r="R1507" s="83" t="e">
        <f t="shared" si="141"/>
        <v>#N/A</v>
      </c>
      <c r="S1507" s="83" t="str">
        <f>ASC(入力シート!N1533)</f>
        <v/>
      </c>
      <c r="T1507" s="83" t="str">
        <f>ASC(入力シート!P1533)</f>
        <v/>
      </c>
      <c r="U1507" s="83" t="str">
        <f>ASC(入力シート!Q1533)</f>
        <v/>
      </c>
      <c r="V1507" s="83" t="str">
        <f>ASC(入力シート!R1533)</f>
        <v/>
      </c>
      <c r="W1507" s="83" t="str">
        <f>ASC(入力シート!M1533)</f>
        <v/>
      </c>
      <c r="X1507" s="83" t="e">
        <f>_xlfn.IFS(入力シート!U1533=置換コード!$I$4,11,入力シート!U1533=置換コード!$I$5,21,入力シート!U1533=置換コード!$I$6,22,入力シート!U1533=置換コード!$I$7,23,入力シート!U1533=置換コード!$I$8,24,入力シート!U1533=置換コード!$I$9,25,入力シート!U1533=置換コード!$I$10,26,入力シート!U1533=置換コード!$I$11,31,入力シート!U1533=置換コード!$I$12,32,入力シート!U1533=置換コード!$I$13,33,入力シート!U1533=置換コード!$I$14,34,入力シート!U1533=置換コード!$I$15,35,入力シート!U1533=置換コード!$I$16,36,入力シート!U1533=置換コード!$I$17,37,入力シート!U1533=置換コード!$I$18,38,入力シート!U1533=置換コード!$I$19,41,入力シート!U1533=置換コード!$I$20,42,入力シート!U1533=置換コード!$I$21,43,入力シート!U1533=置換コード!$I$22,44,入力シート!U1533=置換コード!$I$23,51,入力シート!U1533=置換コード!$I$24,52,入力シート!U1533=置換コード!$I$25,53,入力シート!U1533=置換コード!$I$26,54,入力シート!U1533=置換コード!$I$27,55,入力シート!U1533=置換コード!$I$28,61,入力シート!U1533=置換コード!$I$29,62,入力シート!U1533=置換コード!$I$30,63,入力シート!U1533=置換コード!$I$31,64,入力シート!U1533=置換コード!$I$32,65,入力シート!U1533=置換コード!$I$33,66,入力シート!U1533=置換コード!$I$34,71,入力シート!U1533=置換コード!$I$35,72,入力シート!U1533=置換コード!$I$36,73,入力シート!U1533=置換コード!$I$37,74,入力シート!U1533=置換コード!$I$38,75,入力シート!U1533=置換コード!$I$39,76,入力シート!U1533=置換コード!$I$40,77,入力シート!U1533=置換コード!$I$41,78,入力シート!U1533=置換コード!$I$42,79,入力シート!U1533=置換コード!$I$43,81,入力シート!U1533=置換コード!$I$44,82,入力シート!U1533=置換コード!$I$45,83,入力シート!U1533=置換コード!$I$46,84,入力シート!U1533=置換コード!$I$47,85,入力シート!U1533=置換コード!$I$48,86,入力シート!U1533=置換コード!$I$49,87,入力シート!U1533=置換コード!$I$50,88,入力シート!U1533=置換コード!$I$51,90)</f>
        <v>#N/A</v>
      </c>
      <c r="Y1507" s="83" t="e">
        <f t="shared" si="142"/>
        <v>#N/A</v>
      </c>
      <c r="Z1507" s="83" t="str">
        <f>ASC(入力シート!T1533)</f>
        <v/>
      </c>
      <c r="AA1507" s="83" t="str">
        <f>ASC(入力シート!V1533)</f>
        <v/>
      </c>
      <c r="AB1507" s="83" t="str">
        <f>ASC(入力シート!W1533)</f>
        <v/>
      </c>
      <c r="AC1507" s="83" t="str">
        <f>ASC(入力シート!X1533)</f>
        <v/>
      </c>
      <c r="AD1507" s="83" t="str">
        <f>ASC(入力シート!S1533)</f>
        <v/>
      </c>
      <c r="AE1507" s="83" t="str">
        <f>IF(入力シート!D1533=0,"",入力シート!D1533)</f>
        <v/>
      </c>
      <c r="AF1507" s="83">
        <f>IF(入力シート!G1533="無し",1,2)</f>
        <v>2</v>
      </c>
      <c r="AG1507" s="85" t="str">
        <f t="shared" ca="1" si="143"/>
        <v>20240213</v>
      </c>
      <c r="AH1507" s="83">
        <f>IF(入力シート!Y1533="有り",2,1)</f>
        <v>1</v>
      </c>
      <c r="AI1507" s="83">
        <f>IF(入力シート!Z1533="有り",2,1)</f>
        <v>1</v>
      </c>
      <c r="AJ1507" s="83">
        <f>IF(入力シート!AA1533="有り",2,1)</f>
        <v>1</v>
      </c>
      <c r="AK1507" s="83">
        <f>IF(入力シート!AB1533="有り",2,1)</f>
        <v>1</v>
      </c>
      <c r="AL1507" s="83">
        <f>IF(入力シート!AC1533="有り",2,1)</f>
        <v>1</v>
      </c>
      <c r="AM1507" s="83">
        <f>IF(入力シート!AD1533="有り",2,1)</f>
        <v>1</v>
      </c>
      <c r="AN1507" s="83">
        <f>IF(入力シート!AE1533="有り",2,1)</f>
        <v>1</v>
      </c>
      <c r="AO1507" s="83">
        <f>IF(入力シート!H1533="必要(\4,950)",1,0)</f>
        <v>0</v>
      </c>
    </row>
    <row r="1508" spans="5:41" x14ac:dyDescent="0.4">
      <c r="E1508" s="85" t="str">
        <f t="shared" ca="1" si="138"/>
        <v>20240213</v>
      </c>
      <c r="F1508" s="83" t="str">
        <f>DBCS(入力シート!A1534)</f>
        <v/>
      </c>
      <c r="G1508" s="83" t="str">
        <f>(ASC(SUBSTITUTE(SUBSTITUTE(入力シート!B1534,"　","")," ","")))</f>
        <v/>
      </c>
      <c r="H1508" s="83" t="str">
        <f>ASC(入力シート!C1534)</f>
        <v/>
      </c>
      <c r="I1508" s="83" t="str">
        <f>IF(入力シート!E1534=0,"",入力シート!E1534)</f>
        <v/>
      </c>
      <c r="J1508" s="83" t="str">
        <f>IF(入力シート!I1534=0,"",入力シート!I1534)</f>
        <v/>
      </c>
      <c r="K1508" s="83" t="str">
        <f>DBCS(入力シート!K1534)</f>
        <v/>
      </c>
      <c r="L1508" s="83" t="str">
        <f>ASC(入力シート!L1534)</f>
        <v/>
      </c>
      <c r="M1508" s="83" t="e">
        <f>_xlfn.IFS(入力シート!J1534=置換コード!$B$4,1,入力シート!J1534=置換コード!$B$5,2,入力シート!J1534=置換コード!$B$6,3,入力シート!J1534=置換コード!$B$7,4,入力シート!J1534=置換コード!$B$8,5,入力シート!J1534=置換コード!$B$9,6,入力シート!J1534=置換コード!$B$10,7,入力シート!J1534=置換コード!$B$11,8,入力シート!J1534=置換コード!$B$12,9,入力シート!J1534=置換コード!$B$13,10)</f>
        <v>#N/A</v>
      </c>
      <c r="N1508" s="83" t="e">
        <f>_xlfn.IFS(入力シート!F1534=置換コード!$E$4,1,入力シート!F1534=置換コード!$E$5,2)</f>
        <v>#N/A</v>
      </c>
      <c r="O1508" s="83" t="e">
        <f t="shared" si="139"/>
        <v>#N/A</v>
      </c>
      <c r="P1508" s="83" t="e">
        <f t="shared" si="140"/>
        <v>#N/A</v>
      </c>
      <c r="Q1508" s="83" t="e">
        <f>_xlfn.IFS(入力シート!O1534=置換コード!$I$4,11,入力シート!O1534=置換コード!$I$5,21,入力シート!O1534=置換コード!$I$6,22,入力シート!O1534=置換コード!$I$7,23,入力シート!O1534=置換コード!$I$8,24,入力シート!O1534=置換コード!$I$9,25,入力シート!O1534=置換コード!$I$10,26,入力シート!O1534=置換コード!$I$11,31,入力シート!O1534=置換コード!$I$12,32,入力シート!O1534=置換コード!$I$13,33,入力シート!O1534=置換コード!$I$14,34,入力シート!O1534=置換コード!$I$15,35,入力シート!O1534=置換コード!$I$16,36,入力シート!O1534=置換コード!$I$17,37,入力シート!O1534=置換コード!$I$18,38,入力シート!O1534=置換コード!$I$19,41,入力シート!O1534=置換コード!$I$20,42,入力シート!O1534=置換コード!$I$21,43,入力シート!O1534=置換コード!$I$22,44,入力シート!O1534=置換コード!$I$23,51,入力シート!O1534=置換コード!$I$24,52,入力シート!O1534=置換コード!$I$25,53,入力シート!O1534=置換コード!$I$26,54,入力シート!O1534=置換コード!$I$27,55,入力シート!O1534=置換コード!$I$28,61,入力シート!O1534=置換コード!$I$29,62,入力シート!O1534=置換コード!$I$30,63,入力シート!O1534=置換コード!$I$31,64,入力シート!O1534=置換コード!$I$32,65,入力シート!O1534=置換コード!$I$33,66,入力シート!O1534=置換コード!$I$34,71,入力シート!O1534=置換コード!$I$35,72,入力シート!O1534=置換コード!$I$36,73,入力シート!O1534=置換コード!$I$37,74,入力シート!O1534=置換コード!$I$38,75,入力シート!O1534=置換コード!$I$39,76,入力シート!O1534=置換コード!$I$40,77,入力シート!O1534=置換コード!$I$41,78,入力シート!O1534=置換コード!$I$42,79,入力シート!O1534=置換コード!$I$43,81,入力シート!O1534=置換コード!$I$44,82,入力シート!O1534=置換コード!$I$45,83,入力シート!O1534=置換コード!$I$46,84,入力シート!O1534=置換コード!$I$47,85,入力シート!O1534=置換コード!$I$48,86,入力シート!O1534=置換コード!$I$49,87,入力シート!O1534=置換コード!$I$50,88,入力シート!O1534=置換コード!$I$51,90)</f>
        <v>#N/A</v>
      </c>
      <c r="R1508" s="83" t="e">
        <f t="shared" si="141"/>
        <v>#N/A</v>
      </c>
      <c r="S1508" s="83" t="str">
        <f>ASC(入力シート!N1534)</f>
        <v/>
      </c>
      <c r="T1508" s="83" t="str">
        <f>ASC(入力シート!P1534)</f>
        <v/>
      </c>
      <c r="U1508" s="83" t="str">
        <f>ASC(入力シート!Q1534)</f>
        <v/>
      </c>
      <c r="V1508" s="83" t="str">
        <f>ASC(入力シート!R1534)</f>
        <v/>
      </c>
      <c r="W1508" s="83" t="str">
        <f>ASC(入力シート!M1534)</f>
        <v/>
      </c>
      <c r="X1508" s="83" t="e">
        <f>_xlfn.IFS(入力シート!U1534=置換コード!$I$4,11,入力シート!U1534=置換コード!$I$5,21,入力シート!U1534=置換コード!$I$6,22,入力シート!U1534=置換コード!$I$7,23,入力シート!U1534=置換コード!$I$8,24,入力シート!U1534=置換コード!$I$9,25,入力シート!U1534=置換コード!$I$10,26,入力シート!U1534=置換コード!$I$11,31,入力シート!U1534=置換コード!$I$12,32,入力シート!U1534=置換コード!$I$13,33,入力シート!U1534=置換コード!$I$14,34,入力シート!U1534=置換コード!$I$15,35,入力シート!U1534=置換コード!$I$16,36,入力シート!U1534=置換コード!$I$17,37,入力シート!U1534=置換コード!$I$18,38,入力シート!U1534=置換コード!$I$19,41,入力シート!U1534=置換コード!$I$20,42,入力シート!U1534=置換コード!$I$21,43,入力シート!U1534=置換コード!$I$22,44,入力シート!U1534=置換コード!$I$23,51,入力シート!U1534=置換コード!$I$24,52,入力シート!U1534=置換コード!$I$25,53,入力シート!U1534=置換コード!$I$26,54,入力シート!U1534=置換コード!$I$27,55,入力シート!U1534=置換コード!$I$28,61,入力シート!U1534=置換コード!$I$29,62,入力シート!U1534=置換コード!$I$30,63,入力シート!U1534=置換コード!$I$31,64,入力シート!U1534=置換コード!$I$32,65,入力シート!U1534=置換コード!$I$33,66,入力シート!U1534=置換コード!$I$34,71,入力シート!U1534=置換コード!$I$35,72,入力シート!U1534=置換コード!$I$36,73,入力シート!U1534=置換コード!$I$37,74,入力シート!U1534=置換コード!$I$38,75,入力シート!U1534=置換コード!$I$39,76,入力シート!U1534=置換コード!$I$40,77,入力シート!U1534=置換コード!$I$41,78,入力シート!U1534=置換コード!$I$42,79,入力シート!U1534=置換コード!$I$43,81,入力シート!U1534=置換コード!$I$44,82,入力シート!U1534=置換コード!$I$45,83,入力シート!U1534=置換コード!$I$46,84,入力シート!U1534=置換コード!$I$47,85,入力シート!U1534=置換コード!$I$48,86,入力シート!U1534=置換コード!$I$49,87,入力シート!U1534=置換コード!$I$50,88,入力シート!U1534=置換コード!$I$51,90)</f>
        <v>#N/A</v>
      </c>
      <c r="Y1508" s="83" t="e">
        <f t="shared" si="142"/>
        <v>#N/A</v>
      </c>
      <c r="Z1508" s="83" t="str">
        <f>ASC(入力シート!T1534)</f>
        <v/>
      </c>
      <c r="AA1508" s="83" t="str">
        <f>ASC(入力シート!V1534)</f>
        <v/>
      </c>
      <c r="AB1508" s="83" t="str">
        <f>ASC(入力シート!W1534)</f>
        <v/>
      </c>
      <c r="AC1508" s="83" t="str">
        <f>ASC(入力シート!X1534)</f>
        <v/>
      </c>
      <c r="AD1508" s="83" t="str">
        <f>ASC(入力シート!S1534)</f>
        <v/>
      </c>
      <c r="AE1508" s="83" t="str">
        <f>IF(入力シート!D1534=0,"",入力シート!D1534)</f>
        <v/>
      </c>
      <c r="AF1508" s="83">
        <f>IF(入力シート!G1534="無し",1,2)</f>
        <v>2</v>
      </c>
      <c r="AG1508" s="85" t="str">
        <f t="shared" ca="1" si="143"/>
        <v>20240213</v>
      </c>
      <c r="AH1508" s="83">
        <f>IF(入力シート!Y1534="有り",2,1)</f>
        <v>1</v>
      </c>
      <c r="AI1508" s="83">
        <f>IF(入力シート!Z1534="有り",2,1)</f>
        <v>1</v>
      </c>
      <c r="AJ1508" s="83">
        <f>IF(入力シート!AA1534="有り",2,1)</f>
        <v>1</v>
      </c>
      <c r="AK1508" s="83">
        <f>IF(入力シート!AB1534="有り",2,1)</f>
        <v>1</v>
      </c>
      <c r="AL1508" s="83">
        <f>IF(入力シート!AC1534="有り",2,1)</f>
        <v>1</v>
      </c>
      <c r="AM1508" s="83">
        <f>IF(入力シート!AD1534="有り",2,1)</f>
        <v>1</v>
      </c>
      <c r="AN1508" s="83">
        <f>IF(入力シート!AE1534="有り",2,1)</f>
        <v>1</v>
      </c>
      <c r="AO1508" s="83">
        <f>IF(入力シート!H1534="必要(\4,950)",1,0)</f>
        <v>0</v>
      </c>
    </row>
    <row r="1509" spans="5:41" x14ac:dyDescent="0.4">
      <c r="E1509" s="85" t="str">
        <f t="shared" ca="1" si="138"/>
        <v>20240213</v>
      </c>
      <c r="F1509" s="83" t="str">
        <f>DBCS(入力シート!A1535)</f>
        <v/>
      </c>
      <c r="G1509" s="83" t="str">
        <f>(ASC(SUBSTITUTE(SUBSTITUTE(入力シート!B1535,"　","")," ","")))</f>
        <v/>
      </c>
      <c r="H1509" s="83" t="str">
        <f>ASC(入力シート!C1535)</f>
        <v/>
      </c>
      <c r="I1509" s="83" t="str">
        <f>IF(入力シート!E1535=0,"",入力シート!E1535)</f>
        <v/>
      </c>
      <c r="J1509" s="83" t="str">
        <f>IF(入力シート!I1535=0,"",入力シート!I1535)</f>
        <v/>
      </c>
      <c r="K1509" s="83" t="str">
        <f>DBCS(入力シート!K1535)</f>
        <v/>
      </c>
      <c r="L1509" s="83" t="str">
        <f>ASC(入力シート!L1535)</f>
        <v/>
      </c>
      <c r="M1509" s="83" t="e">
        <f>_xlfn.IFS(入力シート!J1535=置換コード!$B$4,1,入力シート!J1535=置換コード!$B$5,2,入力シート!J1535=置換コード!$B$6,3,入力シート!J1535=置換コード!$B$7,4,入力シート!J1535=置換コード!$B$8,5,入力シート!J1535=置換コード!$B$9,6,入力シート!J1535=置換コード!$B$10,7,入力シート!J1535=置換コード!$B$11,8,入力シート!J1535=置換コード!$B$12,9,入力シート!J1535=置換コード!$B$13,10)</f>
        <v>#N/A</v>
      </c>
      <c r="N1509" s="83" t="e">
        <f>_xlfn.IFS(入力シート!F1535=置換コード!$E$4,1,入力シート!F1535=置換コード!$E$5,2)</f>
        <v>#N/A</v>
      </c>
      <c r="O1509" s="83" t="e">
        <f t="shared" si="139"/>
        <v>#N/A</v>
      </c>
      <c r="P1509" s="83" t="e">
        <f t="shared" si="140"/>
        <v>#N/A</v>
      </c>
      <c r="Q1509" s="83" t="e">
        <f>_xlfn.IFS(入力シート!O1535=置換コード!$I$4,11,入力シート!O1535=置換コード!$I$5,21,入力シート!O1535=置換コード!$I$6,22,入力シート!O1535=置換コード!$I$7,23,入力シート!O1535=置換コード!$I$8,24,入力シート!O1535=置換コード!$I$9,25,入力シート!O1535=置換コード!$I$10,26,入力シート!O1535=置換コード!$I$11,31,入力シート!O1535=置換コード!$I$12,32,入力シート!O1535=置換コード!$I$13,33,入力シート!O1535=置換コード!$I$14,34,入力シート!O1535=置換コード!$I$15,35,入力シート!O1535=置換コード!$I$16,36,入力シート!O1535=置換コード!$I$17,37,入力シート!O1535=置換コード!$I$18,38,入力シート!O1535=置換コード!$I$19,41,入力シート!O1535=置換コード!$I$20,42,入力シート!O1535=置換コード!$I$21,43,入力シート!O1535=置換コード!$I$22,44,入力シート!O1535=置換コード!$I$23,51,入力シート!O1535=置換コード!$I$24,52,入力シート!O1535=置換コード!$I$25,53,入力シート!O1535=置換コード!$I$26,54,入力シート!O1535=置換コード!$I$27,55,入力シート!O1535=置換コード!$I$28,61,入力シート!O1535=置換コード!$I$29,62,入力シート!O1535=置換コード!$I$30,63,入力シート!O1535=置換コード!$I$31,64,入力シート!O1535=置換コード!$I$32,65,入力シート!O1535=置換コード!$I$33,66,入力シート!O1535=置換コード!$I$34,71,入力シート!O1535=置換コード!$I$35,72,入力シート!O1535=置換コード!$I$36,73,入力シート!O1535=置換コード!$I$37,74,入力シート!O1535=置換コード!$I$38,75,入力シート!O1535=置換コード!$I$39,76,入力シート!O1535=置換コード!$I$40,77,入力シート!O1535=置換コード!$I$41,78,入力シート!O1535=置換コード!$I$42,79,入力シート!O1535=置換コード!$I$43,81,入力シート!O1535=置換コード!$I$44,82,入力シート!O1535=置換コード!$I$45,83,入力シート!O1535=置換コード!$I$46,84,入力シート!O1535=置換コード!$I$47,85,入力シート!O1535=置換コード!$I$48,86,入力シート!O1535=置換コード!$I$49,87,入力シート!O1535=置換コード!$I$50,88,入力シート!O1535=置換コード!$I$51,90)</f>
        <v>#N/A</v>
      </c>
      <c r="R1509" s="83" t="e">
        <f t="shared" si="141"/>
        <v>#N/A</v>
      </c>
      <c r="S1509" s="83" t="str">
        <f>ASC(入力シート!N1535)</f>
        <v/>
      </c>
      <c r="T1509" s="83" t="str">
        <f>ASC(入力シート!P1535)</f>
        <v/>
      </c>
      <c r="U1509" s="83" t="str">
        <f>ASC(入力シート!Q1535)</f>
        <v/>
      </c>
      <c r="V1509" s="83" t="str">
        <f>ASC(入力シート!R1535)</f>
        <v/>
      </c>
      <c r="W1509" s="83" t="str">
        <f>ASC(入力シート!M1535)</f>
        <v/>
      </c>
      <c r="X1509" s="83" t="e">
        <f>_xlfn.IFS(入力シート!U1535=置換コード!$I$4,11,入力シート!U1535=置換コード!$I$5,21,入力シート!U1535=置換コード!$I$6,22,入力シート!U1535=置換コード!$I$7,23,入力シート!U1535=置換コード!$I$8,24,入力シート!U1535=置換コード!$I$9,25,入力シート!U1535=置換コード!$I$10,26,入力シート!U1535=置換コード!$I$11,31,入力シート!U1535=置換コード!$I$12,32,入力シート!U1535=置換コード!$I$13,33,入力シート!U1535=置換コード!$I$14,34,入力シート!U1535=置換コード!$I$15,35,入力シート!U1535=置換コード!$I$16,36,入力シート!U1535=置換コード!$I$17,37,入力シート!U1535=置換コード!$I$18,38,入力シート!U1535=置換コード!$I$19,41,入力シート!U1535=置換コード!$I$20,42,入力シート!U1535=置換コード!$I$21,43,入力シート!U1535=置換コード!$I$22,44,入力シート!U1535=置換コード!$I$23,51,入力シート!U1535=置換コード!$I$24,52,入力シート!U1535=置換コード!$I$25,53,入力シート!U1535=置換コード!$I$26,54,入力シート!U1535=置換コード!$I$27,55,入力シート!U1535=置換コード!$I$28,61,入力シート!U1535=置換コード!$I$29,62,入力シート!U1535=置換コード!$I$30,63,入力シート!U1535=置換コード!$I$31,64,入力シート!U1535=置換コード!$I$32,65,入力シート!U1535=置換コード!$I$33,66,入力シート!U1535=置換コード!$I$34,71,入力シート!U1535=置換コード!$I$35,72,入力シート!U1535=置換コード!$I$36,73,入力シート!U1535=置換コード!$I$37,74,入力シート!U1535=置換コード!$I$38,75,入力シート!U1535=置換コード!$I$39,76,入力シート!U1535=置換コード!$I$40,77,入力シート!U1535=置換コード!$I$41,78,入力シート!U1535=置換コード!$I$42,79,入力シート!U1535=置換コード!$I$43,81,入力シート!U1535=置換コード!$I$44,82,入力シート!U1535=置換コード!$I$45,83,入力シート!U1535=置換コード!$I$46,84,入力シート!U1535=置換コード!$I$47,85,入力シート!U1535=置換コード!$I$48,86,入力シート!U1535=置換コード!$I$49,87,入力シート!U1535=置換コード!$I$50,88,入力シート!U1535=置換コード!$I$51,90)</f>
        <v>#N/A</v>
      </c>
      <c r="Y1509" s="83" t="e">
        <f t="shared" si="142"/>
        <v>#N/A</v>
      </c>
      <c r="Z1509" s="83" t="str">
        <f>ASC(入力シート!T1535)</f>
        <v/>
      </c>
      <c r="AA1509" s="83" t="str">
        <f>ASC(入力シート!V1535)</f>
        <v/>
      </c>
      <c r="AB1509" s="83" t="str">
        <f>ASC(入力シート!W1535)</f>
        <v/>
      </c>
      <c r="AC1509" s="83" t="str">
        <f>ASC(入力シート!X1535)</f>
        <v/>
      </c>
      <c r="AD1509" s="83" t="str">
        <f>ASC(入力シート!S1535)</f>
        <v/>
      </c>
      <c r="AE1509" s="83" t="str">
        <f>IF(入力シート!D1535=0,"",入力シート!D1535)</f>
        <v/>
      </c>
      <c r="AF1509" s="83">
        <f>IF(入力シート!G1535="無し",1,2)</f>
        <v>2</v>
      </c>
      <c r="AG1509" s="85" t="str">
        <f t="shared" ca="1" si="143"/>
        <v>20240213</v>
      </c>
      <c r="AH1509" s="83">
        <f>IF(入力シート!Y1535="有り",2,1)</f>
        <v>1</v>
      </c>
      <c r="AI1509" s="83">
        <f>IF(入力シート!Z1535="有り",2,1)</f>
        <v>1</v>
      </c>
      <c r="AJ1509" s="83">
        <f>IF(入力シート!AA1535="有り",2,1)</f>
        <v>1</v>
      </c>
      <c r="AK1509" s="83">
        <f>IF(入力シート!AB1535="有り",2,1)</f>
        <v>1</v>
      </c>
      <c r="AL1509" s="83">
        <f>IF(入力シート!AC1535="有り",2,1)</f>
        <v>1</v>
      </c>
      <c r="AM1509" s="83">
        <f>IF(入力シート!AD1535="有り",2,1)</f>
        <v>1</v>
      </c>
      <c r="AN1509" s="83">
        <f>IF(入力シート!AE1535="有り",2,1)</f>
        <v>1</v>
      </c>
      <c r="AO1509" s="83">
        <f>IF(入力シート!H1535="必要(\4,950)",1,0)</f>
        <v>0</v>
      </c>
    </row>
    <row r="1510" spans="5:41" x14ac:dyDescent="0.4">
      <c r="E1510" s="85" t="str">
        <f t="shared" ca="1" si="138"/>
        <v>20240213</v>
      </c>
      <c r="F1510" s="83" t="str">
        <f>DBCS(入力シート!A1536)</f>
        <v/>
      </c>
      <c r="G1510" s="83" t="str">
        <f>(ASC(SUBSTITUTE(SUBSTITUTE(入力シート!B1536,"　","")," ","")))</f>
        <v/>
      </c>
      <c r="H1510" s="83" t="str">
        <f>ASC(入力シート!C1536)</f>
        <v/>
      </c>
      <c r="I1510" s="83" t="str">
        <f>IF(入力シート!E1536=0,"",入力シート!E1536)</f>
        <v/>
      </c>
      <c r="J1510" s="83" t="str">
        <f>IF(入力シート!I1536=0,"",入力シート!I1536)</f>
        <v/>
      </c>
      <c r="K1510" s="83" t="str">
        <f>DBCS(入力シート!K1536)</f>
        <v/>
      </c>
      <c r="L1510" s="83" t="str">
        <f>ASC(入力シート!L1536)</f>
        <v/>
      </c>
      <c r="M1510" s="83" t="e">
        <f>_xlfn.IFS(入力シート!J1536=置換コード!$B$4,1,入力シート!J1536=置換コード!$B$5,2,入力シート!J1536=置換コード!$B$6,3,入力シート!J1536=置換コード!$B$7,4,入力シート!J1536=置換コード!$B$8,5,入力シート!J1536=置換コード!$B$9,6,入力シート!J1536=置換コード!$B$10,7,入力シート!J1536=置換コード!$B$11,8,入力シート!J1536=置換コード!$B$12,9,入力シート!J1536=置換コード!$B$13,10)</f>
        <v>#N/A</v>
      </c>
      <c r="N1510" s="83" t="e">
        <f>_xlfn.IFS(入力シート!F1536=置換コード!$E$4,1,入力シート!F1536=置換コード!$E$5,2)</f>
        <v>#N/A</v>
      </c>
      <c r="O1510" s="83" t="e">
        <f t="shared" si="139"/>
        <v>#N/A</v>
      </c>
      <c r="P1510" s="83" t="e">
        <f t="shared" si="140"/>
        <v>#N/A</v>
      </c>
      <c r="Q1510" s="83" t="e">
        <f>_xlfn.IFS(入力シート!O1536=置換コード!$I$4,11,入力シート!O1536=置換コード!$I$5,21,入力シート!O1536=置換コード!$I$6,22,入力シート!O1536=置換コード!$I$7,23,入力シート!O1536=置換コード!$I$8,24,入力シート!O1536=置換コード!$I$9,25,入力シート!O1536=置換コード!$I$10,26,入力シート!O1536=置換コード!$I$11,31,入力シート!O1536=置換コード!$I$12,32,入力シート!O1536=置換コード!$I$13,33,入力シート!O1536=置換コード!$I$14,34,入力シート!O1536=置換コード!$I$15,35,入力シート!O1536=置換コード!$I$16,36,入力シート!O1536=置換コード!$I$17,37,入力シート!O1536=置換コード!$I$18,38,入力シート!O1536=置換コード!$I$19,41,入力シート!O1536=置換コード!$I$20,42,入力シート!O1536=置換コード!$I$21,43,入力シート!O1536=置換コード!$I$22,44,入力シート!O1536=置換コード!$I$23,51,入力シート!O1536=置換コード!$I$24,52,入力シート!O1536=置換コード!$I$25,53,入力シート!O1536=置換コード!$I$26,54,入力シート!O1536=置換コード!$I$27,55,入力シート!O1536=置換コード!$I$28,61,入力シート!O1536=置換コード!$I$29,62,入力シート!O1536=置換コード!$I$30,63,入力シート!O1536=置換コード!$I$31,64,入力シート!O1536=置換コード!$I$32,65,入力シート!O1536=置換コード!$I$33,66,入力シート!O1536=置換コード!$I$34,71,入力シート!O1536=置換コード!$I$35,72,入力シート!O1536=置換コード!$I$36,73,入力シート!O1536=置換コード!$I$37,74,入力シート!O1536=置換コード!$I$38,75,入力シート!O1536=置換コード!$I$39,76,入力シート!O1536=置換コード!$I$40,77,入力シート!O1536=置換コード!$I$41,78,入力シート!O1536=置換コード!$I$42,79,入力シート!O1536=置換コード!$I$43,81,入力シート!O1536=置換コード!$I$44,82,入力シート!O1536=置換コード!$I$45,83,入力シート!O1536=置換コード!$I$46,84,入力シート!O1536=置換コード!$I$47,85,入力シート!O1536=置換コード!$I$48,86,入力シート!O1536=置換コード!$I$49,87,入力シート!O1536=置換コード!$I$50,88,入力シート!O1536=置換コード!$I$51,90)</f>
        <v>#N/A</v>
      </c>
      <c r="R1510" s="83" t="e">
        <f t="shared" si="141"/>
        <v>#N/A</v>
      </c>
      <c r="S1510" s="83" t="str">
        <f>ASC(入力シート!N1536)</f>
        <v/>
      </c>
      <c r="T1510" s="83" t="str">
        <f>ASC(入力シート!P1536)</f>
        <v/>
      </c>
      <c r="U1510" s="83" t="str">
        <f>ASC(入力シート!Q1536)</f>
        <v/>
      </c>
      <c r="V1510" s="83" t="str">
        <f>ASC(入力シート!R1536)</f>
        <v/>
      </c>
      <c r="W1510" s="83" t="str">
        <f>ASC(入力シート!M1536)</f>
        <v/>
      </c>
      <c r="X1510" s="83" t="e">
        <f>_xlfn.IFS(入力シート!U1536=置換コード!$I$4,11,入力シート!U1536=置換コード!$I$5,21,入力シート!U1536=置換コード!$I$6,22,入力シート!U1536=置換コード!$I$7,23,入力シート!U1536=置換コード!$I$8,24,入力シート!U1536=置換コード!$I$9,25,入力シート!U1536=置換コード!$I$10,26,入力シート!U1536=置換コード!$I$11,31,入力シート!U1536=置換コード!$I$12,32,入力シート!U1536=置換コード!$I$13,33,入力シート!U1536=置換コード!$I$14,34,入力シート!U1536=置換コード!$I$15,35,入力シート!U1536=置換コード!$I$16,36,入力シート!U1536=置換コード!$I$17,37,入力シート!U1536=置換コード!$I$18,38,入力シート!U1536=置換コード!$I$19,41,入力シート!U1536=置換コード!$I$20,42,入力シート!U1536=置換コード!$I$21,43,入力シート!U1536=置換コード!$I$22,44,入力シート!U1536=置換コード!$I$23,51,入力シート!U1536=置換コード!$I$24,52,入力シート!U1536=置換コード!$I$25,53,入力シート!U1536=置換コード!$I$26,54,入力シート!U1536=置換コード!$I$27,55,入力シート!U1536=置換コード!$I$28,61,入力シート!U1536=置換コード!$I$29,62,入力シート!U1536=置換コード!$I$30,63,入力シート!U1536=置換コード!$I$31,64,入力シート!U1536=置換コード!$I$32,65,入力シート!U1536=置換コード!$I$33,66,入力シート!U1536=置換コード!$I$34,71,入力シート!U1536=置換コード!$I$35,72,入力シート!U1536=置換コード!$I$36,73,入力シート!U1536=置換コード!$I$37,74,入力シート!U1536=置換コード!$I$38,75,入力シート!U1536=置換コード!$I$39,76,入力シート!U1536=置換コード!$I$40,77,入力シート!U1536=置換コード!$I$41,78,入力シート!U1536=置換コード!$I$42,79,入力シート!U1536=置換コード!$I$43,81,入力シート!U1536=置換コード!$I$44,82,入力シート!U1536=置換コード!$I$45,83,入力シート!U1536=置換コード!$I$46,84,入力シート!U1536=置換コード!$I$47,85,入力シート!U1536=置換コード!$I$48,86,入力シート!U1536=置換コード!$I$49,87,入力シート!U1536=置換コード!$I$50,88,入力シート!U1536=置換コード!$I$51,90)</f>
        <v>#N/A</v>
      </c>
      <c r="Y1510" s="83" t="e">
        <f t="shared" si="142"/>
        <v>#N/A</v>
      </c>
      <c r="Z1510" s="83" t="str">
        <f>ASC(入力シート!T1536)</f>
        <v/>
      </c>
      <c r="AA1510" s="83" t="str">
        <f>ASC(入力シート!V1536)</f>
        <v/>
      </c>
      <c r="AB1510" s="83" t="str">
        <f>ASC(入力シート!W1536)</f>
        <v/>
      </c>
      <c r="AC1510" s="83" t="str">
        <f>ASC(入力シート!X1536)</f>
        <v/>
      </c>
      <c r="AD1510" s="83" t="str">
        <f>ASC(入力シート!S1536)</f>
        <v/>
      </c>
      <c r="AE1510" s="83" t="str">
        <f>IF(入力シート!D1536=0,"",入力シート!D1536)</f>
        <v/>
      </c>
      <c r="AF1510" s="83">
        <f>IF(入力シート!G1536="無し",1,2)</f>
        <v>2</v>
      </c>
      <c r="AG1510" s="85" t="str">
        <f t="shared" ca="1" si="143"/>
        <v>20240213</v>
      </c>
      <c r="AH1510" s="83">
        <f>IF(入力シート!Y1536="有り",2,1)</f>
        <v>1</v>
      </c>
      <c r="AI1510" s="83">
        <f>IF(入力シート!Z1536="有り",2,1)</f>
        <v>1</v>
      </c>
      <c r="AJ1510" s="83">
        <f>IF(入力シート!AA1536="有り",2,1)</f>
        <v>1</v>
      </c>
      <c r="AK1510" s="83">
        <f>IF(入力シート!AB1536="有り",2,1)</f>
        <v>1</v>
      </c>
      <c r="AL1510" s="83">
        <f>IF(入力シート!AC1536="有り",2,1)</f>
        <v>1</v>
      </c>
      <c r="AM1510" s="83">
        <f>IF(入力シート!AD1536="有り",2,1)</f>
        <v>1</v>
      </c>
      <c r="AN1510" s="83">
        <f>IF(入力シート!AE1536="有り",2,1)</f>
        <v>1</v>
      </c>
      <c r="AO1510" s="83">
        <f>IF(入力シート!H1536="必要(\4,950)",1,0)</f>
        <v>0</v>
      </c>
    </row>
    <row r="1511" spans="5:41" x14ac:dyDescent="0.4">
      <c r="E1511" s="85" t="str">
        <f t="shared" ca="1" si="138"/>
        <v>20240213</v>
      </c>
      <c r="F1511" s="83" t="str">
        <f>DBCS(入力シート!A1537)</f>
        <v/>
      </c>
      <c r="G1511" s="83" t="str">
        <f>(ASC(SUBSTITUTE(SUBSTITUTE(入力シート!B1537,"　","")," ","")))</f>
        <v/>
      </c>
      <c r="H1511" s="83" t="str">
        <f>ASC(入力シート!C1537)</f>
        <v/>
      </c>
      <c r="I1511" s="83" t="str">
        <f>IF(入力シート!E1537=0,"",入力シート!E1537)</f>
        <v/>
      </c>
      <c r="J1511" s="83" t="str">
        <f>IF(入力シート!I1537=0,"",入力シート!I1537)</f>
        <v/>
      </c>
      <c r="K1511" s="83" t="str">
        <f>DBCS(入力シート!K1537)</f>
        <v/>
      </c>
      <c r="L1511" s="83" t="str">
        <f>ASC(入力シート!L1537)</f>
        <v/>
      </c>
      <c r="M1511" s="83" t="e">
        <f>_xlfn.IFS(入力シート!J1537=置換コード!$B$4,1,入力シート!J1537=置換コード!$B$5,2,入力シート!J1537=置換コード!$B$6,3,入力シート!J1537=置換コード!$B$7,4,入力シート!J1537=置換コード!$B$8,5,入力シート!J1537=置換コード!$B$9,6,入力シート!J1537=置換コード!$B$10,7,入力シート!J1537=置換コード!$B$11,8,入力シート!J1537=置換コード!$B$12,9,入力シート!J1537=置換コード!$B$13,10)</f>
        <v>#N/A</v>
      </c>
      <c r="N1511" s="83" t="e">
        <f>_xlfn.IFS(入力シート!F1537=置換コード!$E$4,1,入力シート!F1537=置換コード!$E$5,2)</f>
        <v>#N/A</v>
      </c>
      <c r="O1511" s="83" t="e">
        <f t="shared" si="139"/>
        <v>#N/A</v>
      </c>
      <c r="P1511" s="83" t="e">
        <f t="shared" si="140"/>
        <v>#N/A</v>
      </c>
      <c r="Q1511" s="83" t="e">
        <f>_xlfn.IFS(入力シート!O1537=置換コード!$I$4,11,入力シート!O1537=置換コード!$I$5,21,入力シート!O1537=置換コード!$I$6,22,入力シート!O1537=置換コード!$I$7,23,入力シート!O1537=置換コード!$I$8,24,入力シート!O1537=置換コード!$I$9,25,入力シート!O1537=置換コード!$I$10,26,入力シート!O1537=置換コード!$I$11,31,入力シート!O1537=置換コード!$I$12,32,入力シート!O1537=置換コード!$I$13,33,入力シート!O1537=置換コード!$I$14,34,入力シート!O1537=置換コード!$I$15,35,入力シート!O1537=置換コード!$I$16,36,入力シート!O1537=置換コード!$I$17,37,入力シート!O1537=置換コード!$I$18,38,入力シート!O1537=置換コード!$I$19,41,入力シート!O1537=置換コード!$I$20,42,入力シート!O1537=置換コード!$I$21,43,入力シート!O1537=置換コード!$I$22,44,入力シート!O1537=置換コード!$I$23,51,入力シート!O1537=置換コード!$I$24,52,入力シート!O1537=置換コード!$I$25,53,入力シート!O1537=置換コード!$I$26,54,入力シート!O1537=置換コード!$I$27,55,入力シート!O1537=置換コード!$I$28,61,入力シート!O1537=置換コード!$I$29,62,入力シート!O1537=置換コード!$I$30,63,入力シート!O1537=置換コード!$I$31,64,入力シート!O1537=置換コード!$I$32,65,入力シート!O1537=置換コード!$I$33,66,入力シート!O1537=置換コード!$I$34,71,入力シート!O1537=置換コード!$I$35,72,入力シート!O1537=置換コード!$I$36,73,入力シート!O1537=置換コード!$I$37,74,入力シート!O1537=置換コード!$I$38,75,入力シート!O1537=置換コード!$I$39,76,入力シート!O1537=置換コード!$I$40,77,入力シート!O1537=置換コード!$I$41,78,入力シート!O1537=置換コード!$I$42,79,入力シート!O1537=置換コード!$I$43,81,入力シート!O1537=置換コード!$I$44,82,入力シート!O1537=置換コード!$I$45,83,入力シート!O1537=置換コード!$I$46,84,入力シート!O1537=置換コード!$I$47,85,入力シート!O1537=置換コード!$I$48,86,入力シート!O1537=置換コード!$I$49,87,入力シート!O1537=置換コード!$I$50,88,入力シート!O1537=置換コード!$I$51,90)</f>
        <v>#N/A</v>
      </c>
      <c r="R1511" s="83" t="e">
        <f t="shared" si="141"/>
        <v>#N/A</v>
      </c>
      <c r="S1511" s="83" t="str">
        <f>ASC(入力シート!N1537)</f>
        <v/>
      </c>
      <c r="T1511" s="83" t="str">
        <f>ASC(入力シート!P1537)</f>
        <v/>
      </c>
      <c r="U1511" s="83" t="str">
        <f>ASC(入力シート!Q1537)</f>
        <v/>
      </c>
      <c r="V1511" s="83" t="str">
        <f>ASC(入力シート!R1537)</f>
        <v/>
      </c>
      <c r="W1511" s="83" t="str">
        <f>ASC(入力シート!M1537)</f>
        <v/>
      </c>
      <c r="X1511" s="83" t="e">
        <f>_xlfn.IFS(入力シート!U1537=置換コード!$I$4,11,入力シート!U1537=置換コード!$I$5,21,入力シート!U1537=置換コード!$I$6,22,入力シート!U1537=置換コード!$I$7,23,入力シート!U1537=置換コード!$I$8,24,入力シート!U1537=置換コード!$I$9,25,入力シート!U1537=置換コード!$I$10,26,入力シート!U1537=置換コード!$I$11,31,入力シート!U1537=置換コード!$I$12,32,入力シート!U1537=置換コード!$I$13,33,入力シート!U1537=置換コード!$I$14,34,入力シート!U1537=置換コード!$I$15,35,入力シート!U1537=置換コード!$I$16,36,入力シート!U1537=置換コード!$I$17,37,入力シート!U1537=置換コード!$I$18,38,入力シート!U1537=置換コード!$I$19,41,入力シート!U1537=置換コード!$I$20,42,入力シート!U1537=置換コード!$I$21,43,入力シート!U1537=置換コード!$I$22,44,入力シート!U1537=置換コード!$I$23,51,入力シート!U1537=置換コード!$I$24,52,入力シート!U1537=置換コード!$I$25,53,入力シート!U1537=置換コード!$I$26,54,入力シート!U1537=置換コード!$I$27,55,入力シート!U1537=置換コード!$I$28,61,入力シート!U1537=置換コード!$I$29,62,入力シート!U1537=置換コード!$I$30,63,入力シート!U1537=置換コード!$I$31,64,入力シート!U1537=置換コード!$I$32,65,入力シート!U1537=置換コード!$I$33,66,入力シート!U1537=置換コード!$I$34,71,入力シート!U1537=置換コード!$I$35,72,入力シート!U1537=置換コード!$I$36,73,入力シート!U1537=置換コード!$I$37,74,入力シート!U1537=置換コード!$I$38,75,入力シート!U1537=置換コード!$I$39,76,入力シート!U1537=置換コード!$I$40,77,入力シート!U1537=置換コード!$I$41,78,入力シート!U1537=置換コード!$I$42,79,入力シート!U1537=置換コード!$I$43,81,入力シート!U1537=置換コード!$I$44,82,入力シート!U1537=置換コード!$I$45,83,入力シート!U1537=置換コード!$I$46,84,入力シート!U1537=置換コード!$I$47,85,入力シート!U1537=置換コード!$I$48,86,入力シート!U1537=置換コード!$I$49,87,入力シート!U1537=置換コード!$I$50,88,入力シート!U1537=置換コード!$I$51,90)</f>
        <v>#N/A</v>
      </c>
      <c r="Y1511" s="83" t="e">
        <f t="shared" si="142"/>
        <v>#N/A</v>
      </c>
      <c r="Z1511" s="83" t="str">
        <f>ASC(入力シート!T1537)</f>
        <v/>
      </c>
      <c r="AA1511" s="83" t="str">
        <f>ASC(入力シート!V1537)</f>
        <v/>
      </c>
      <c r="AB1511" s="83" t="str">
        <f>ASC(入力シート!W1537)</f>
        <v/>
      </c>
      <c r="AC1511" s="83" t="str">
        <f>ASC(入力シート!X1537)</f>
        <v/>
      </c>
      <c r="AD1511" s="83" t="str">
        <f>ASC(入力シート!S1537)</f>
        <v/>
      </c>
      <c r="AE1511" s="83" t="str">
        <f>IF(入力シート!D1537=0,"",入力シート!D1537)</f>
        <v/>
      </c>
      <c r="AF1511" s="83">
        <f>IF(入力シート!G1537="無し",1,2)</f>
        <v>2</v>
      </c>
      <c r="AG1511" s="85" t="str">
        <f t="shared" ca="1" si="143"/>
        <v>20240213</v>
      </c>
      <c r="AH1511" s="83">
        <f>IF(入力シート!Y1537="有り",2,1)</f>
        <v>1</v>
      </c>
      <c r="AI1511" s="83">
        <f>IF(入力シート!Z1537="有り",2,1)</f>
        <v>1</v>
      </c>
      <c r="AJ1511" s="83">
        <f>IF(入力シート!AA1537="有り",2,1)</f>
        <v>1</v>
      </c>
      <c r="AK1511" s="83">
        <f>IF(入力シート!AB1537="有り",2,1)</f>
        <v>1</v>
      </c>
      <c r="AL1511" s="83">
        <f>IF(入力シート!AC1537="有り",2,1)</f>
        <v>1</v>
      </c>
      <c r="AM1511" s="83">
        <f>IF(入力シート!AD1537="有り",2,1)</f>
        <v>1</v>
      </c>
      <c r="AN1511" s="83">
        <f>IF(入力シート!AE1537="有り",2,1)</f>
        <v>1</v>
      </c>
      <c r="AO1511" s="83">
        <f>IF(入力シート!H1537="必要(\4,950)",1,0)</f>
        <v>0</v>
      </c>
    </row>
    <row r="1512" spans="5:41" x14ac:dyDescent="0.4">
      <c r="E1512" s="85" t="str">
        <f t="shared" ca="1" si="138"/>
        <v>20240213</v>
      </c>
      <c r="F1512" s="83" t="str">
        <f>DBCS(入力シート!A1538)</f>
        <v/>
      </c>
      <c r="G1512" s="83" t="str">
        <f>(ASC(SUBSTITUTE(SUBSTITUTE(入力シート!B1538,"　","")," ","")))</f>
        <v/>
      </c>
      <c r="H1512" s="83" t="str">
        <f>ASC(入力シート!C1538)</f>
        <v/>
      </c>
      <c r="I1512" s="83" t="str">
        <f>IF(入力シート!E1538=0,"",入力シート!E1538)</f>
        <v/>
      </c>
      <c r="J1512" s="83" t="str">
        <f>IF(入力シート!I1538=0,"",入力シート!I1538)</f>
        <v/>
      </c>
      <c r="K1512" s="83" t="str">
        <f>DBCS(入力シート!K1538)</f>
        <v/>
      </c>
      <c r="L1512" s="83" t="str">
        <f>ASC(入力シート!L1538)</f>
        <v/>
      </c>
      <c r="M1512" s="83" t="e">
        <f>_xlfn.IFS(入力シート!J1538=置換コード!$B$4,1,入力シート!J1538=置換コード!$B$5,2,入力シート!J1538=置換コード!$B$6,3,入力シート!J1538=置換コード!$B$7,4,入力シート!J1538=置換コード!$B$8,5,入力シート!J1538=置換コード!$B$9,6,入力シート!J1538=置換コード!$B$10,7,入力シート!J1538=置換コード!$B$11,8,入力シート!J1538=置換コード!$B$12,9,入力シート!J1538=置換コード!$B$13,10)</f>
        <v>#N/A</v>
      </c>
      <c r="N1512" s="83" t="e">
        <f>_xlfn.IFS(入力シート!F1538=置換コード!$E$4,1,入力シート!F1538=置換コード!$E$5,2)</f>
        <v>#N/A</v>
      </c>
      <c r="O1512" s="83" t="e">
        <f t="shared" si="139"/>
        <v>#N/A</v>
      </c>
      <c r="P1512" s="83" t="e">
        <f t="shared" si="140"/>
        <v>#N/A</v>
      </c>
      <c r="Q1512" s="83" t="e">
        <f>_xlfn.IFS(入力シート!O1538=置換コード!$I$4,11,入力シート!O1538=置換コード!$I$5,21,入力シート!O1538=置換コード!$I$6,22,入力シート!O1538=置換コード!$I$7,23,入力シート!O1538=置換コード!$I$8,24,入力シート!O1538=置換コード!$I$9,25,入力シート!O1538=置換コード!$I$10,26,入力シート!O1538=置換コード!$I$11,31,入力シート!O1538=置換コード!$I$12,32,入力シート!O1538=置換コード!$I$13,33,入力シート!O1538=置換コード!$I$14,34,入力シート!O1538=置換コード!$I$15,35,入力シート!O1538=置換コード!$I$16,36,入力シート!O1538=置換コード!$I$17,37,入力シート!O1538=置換コード!$I$18,38,入力シート!O1538=置換コード!$I$19,41,入力シート!O1538=置換コード!$I$20,42,入力シート!O1538=置換コード!$I$21,43,入力シート!O1538=置換コード!$I$22,44,入力シート!O1538=置換コード!$I$23,51,入力シート!O1538=置換コード!$I$24,52,入力シート!O1538=置換コード!$I$25,53,入力シート!O1538=置換コード!$I$26,54,入力シート!O1538=置換コード!$I$27,55,入力シート!O1538=置換コード!$I$28,61,入力シート!O1538=置換コード!$I$29,62,入力シート!O1538=置換コード!$I$30,63,入力シート!O1538=置換コード!$I$31,64,入力シート!O1538=置換コード!$I$32,65,入力シート!O1538=置換コード!$I$33,66,入力シート!O1538=置換コード!$I$34,71,入力シート!O1538=置換コード!$I$35,72,入力シート!O1538=置換コード!$I$36,73,入力シート!O1538=置換コード!$I$37,74,入力シート!O1538=置換コード!$I$38,75,入力シート!O1538=置換コード!$I$39,76,入力シート!O1538=置換コード!$I$40,77,入力シート!O1538=置換コード!$I$41,78,入力シート!O1538=置換コード!$I$42,79,入力シート!O1538=置換コード!$I$43,81,入力シート!O1538=置換コード!$I$44,82,入力シート!O1538=置換コード!$I$45,83,入力シート!O1538=置換コード!$I$46,84,入力シート!O1538=置換コード!$I$47,85,入力シート!O1538=置換コード!$I$48,86,入力シート!O1538=置換コード!$I$49,87,入力シート!O1538=置換コード!$I$50,88,入力シート!O1538=置換コード!$I$51,90)</f>
        <v>#N/A</v>
      </c>
      <c r="R1512" s="83" t="e">
        <f t="shared" si="141"/>
        <v>#N/A</v>
      </c>
      <c r="S1512" s="83" t="str">
        <f>ASC(入力シート!N1538)</f>
        <v/>
      </c>
      <c r="T1512" s="83" t="str">
        <f>ASC(入力シート!P1538)</f>
        <v/>
      </c>
      <c r="U1512" s="83" t="str">
        <f>ASC(入力シート!Q1538)</f>
        <v/>
      </c>
      <c r="V1512" s="83" t="str">
        <f>ASC(入力シート!R1538)</f>
        <v/>
      </c>
      <c r="W1512" s="83" t="str">
        <f>ASC(入力シート!M1538)</f>
        <v/>
      </c>
      <c r="X1512" s="83" t="e">
        <f>_xlfn.IFS(入力シート!U1538=置換コード!$I$4,11,入力シート!U1538=置換コード!$I$5,21,入力シート!U1538=置換コード!$I$6,22,入力シート!U1538=置換コード!$I$7,23,入力シート!U1538=置換コード!$I$8,24,入力シート!U1538=置換コード!$I$9,25,入力シート!U1538=置換コード!$I$10,26,入力シート!U1538=置換コード!$I$11,31,入力シート!U1538=置換コード!$I$12,32,入力シート!U1538=置換コード!$I$13,33,入力シート!U1538=置換コード!$I$14,34,入力シート!U1538=置換コード!$I$15,35,入力シート!U1538=置換コード!$I$16,36,入力シート!U1538=置換コード!$I$17,37,入力シート!U1538=置換コード!$I$18,38,入力シート!U1538=置換コード!$I$19,41,入力シート!U1538=置換コード!$I$20,42,入力シート!U1538=置換コード!$I$21,43,入力シート!U1538=置換コード!$I$22,44,入力シート!U1538=置換コード!$I$23,51,入力シート!U1538=置換コード!$I$24,52,入力シート!U1538=置換コード!$I$25,53,入力シート!U1538=置換コード!$I$26,54,入力シート!U1538=置換コード!$I$27,55,入力シート!U1538=置換コード!$I$28,61,入力シート!U1538=置換コード!$I$29,62,入力シート!U1538=置換コード!$I$30,63,入力シート!U1538=置換コード!$I$31,64,入力シート!U1538=置換コード!$I$32,65,入力シート!U1538=置換コード!$I$33,66,入力シート!U1538=置換コード!$I$34,71,入力シート!U1538=置換コード!$I$35,72,入力シート!U1538=置換コード!$I$36,73,入力シート!U1538=置換コード!$I$37,74,入力シート!U1538=置換コード!$I$38,75,入力シート!U1538=置換コード!$I$39,76,入力シート!U1538=置換コード!$I$40,77,入力シート!U1538=置換コード!$I$41,78,入力シート!U1538=置換コード!$I$42,79,入力シート!U1538=置換コード!$I$43,81,入力シート!U1538=置換コード!$I$44,82,入力シート!U1538=置換コード!$I$45,83,入力シート!U1538=置換コード!$I$46,84,入力シート!U1538=置換コード!$I$47,85,入力シート!U1538=置換コード!$I$48,86,入力シート!U1538=置換コード!$I$49,87,入力シート!U1538=置換コード!$I$50,88,入力シート!U1538=置換コード!$I$51,90)</f>
        <v>#N/A</v>
      </c>
      <c r="Y1512" s="83" t="e">
        <f t="shared" si="142"/>
        <v>#N/A</v>
      </c>
      <c r="Z1512" s="83" t="str">
        <f>ASC(入力シート!T1538)</f>
        <v/>
      </c>
      <c r="AA1512" s="83" t="str">
        <f>ASC(入力シート!V1538)</f>
        <v/>
      </c>
      <c r="AB1512" s="83" t="str">
        <f>ASC(入力シート!W1538)</f>
        <v/>
      </c>
      <c r="AC1512" s="83" t="str">
        <f>ASC(入力シート!X1538)</f>
        <v/>
      </c>
      <c r="AD1512" s="83" t="str">
        <f>ASC(入力シート!S1538)</f>
        <v/>
      </c>
      <c r="AE1512" s="83" t="str">
        <f>IF(入力シート!D1538=0,"",入力シート!D1538)</f>
        <v/>
      </c>
      <c r="AF1512" s="83">
        <f>IF(入力シート!G1538="無し",1,2)</f>
        <v>2</v>
      </c>
      <c r="AG1512" s="85" t="str">
        <f t="shared" ca="1" si="143"/>
        <v>20240213</v>
      </c>
      <c r="AH1512" s="83">
        <f>IF(入力シート!Y1538="有り",2,1)</f>
        <v>1</v>
      </c>
      <c r="AI1512" s="83">
        <f>IF(入力シート!Z1538="有り",2,1)</f>
        <v>1</v>
      </c>
      <c r="AJ1512" s="83">
        <f>IF(入力シート!AA1538="有り",2,1)</f>
        <v>1</v>
      </c>
      <c r="AK1512" s="83">
        <f>IF(入力シート!AB1538="有り",2,1)</f>
        <v>1</v>
      </c>
      <c r="AL1512" s="83">
        <f>IF(入力シート!AC1538="有り",2,1)</f>
        <v>1</v>
      </c>
      <c r="AM1512" s="83">
        <f>IF(入力シート!AD1538="有り",2,1)</f>
        <v>1</v>
      </c>
      <c r="AN1512" s="83">
        <f>IF(入力シート!AE1538="有り",2,1)</f>
        <v>1</v>
      </c>
      <c r="AO1512" s="83">
        <f>IF(入力シート!H1538="必要(\4,950)",1,0)</f>
        <v>0</v>
      </c>
    </row>
    <row r="1513" spans="5:41" x14ac:dyDescent="0.4">
      <c r="E1513" s="85" t="str">
        <f t="shared" ca="1" si="138"/>
        <v>20240213</v>
      </c>
      <c r="F1513" s="83" t="str">
        <f>DBCS(入力シート!A1539)</f>
        <v/>
      </c>
      <c r="G1513" s="83" t="str">
        <f>(ASC(SUBSTITUTE(SUBSTITUTE(入力シート!B1539,"　","")," ","")))</f>
        <v/>
      </c>
      <c r="H1513" s="83" t="str">
        <f>ASC(入力シート!C1539)</f>
        <v/>
      </c>
      <c r="I1513" s="83" t="str">
        <f>IF(入力シート!E1539=0,"",入力シート!E1539)</f>
        <v/>
      </c>
      <c r="J1513" s="83" t="str">
        <f>IF(入力シート!I1539=0,"",入力シート!I1539)</f>
        <v/>
      </c>
      <c r="K1513" s="83" t="str">
        <f>DBCS(入力シート!K1539)</f>
        <v/>
      </c>
      <c r="L1513" s="83" t="str">
        <f>ASC(入力シート!L1539)</f>
        <v/>
      </c>
      <c r="M1513" s="83" t="e">
        <f>_xlfn.IFS(入力シート!J1539=置換コード!$B$4,1,入力シート!J1539=置換コード!$B$5,2,入力シート!J1539=置換コード!$B$6,3,入力シート!J1539=置換コード!$B$7,4,入力シート!J1539=置換コード!$B$8,5,入力シート!J1539=置換コード!$B$9,6,入力シート!J1539=置換コード!$B$10,7,入力シート!J1539=置換コード!$B$11,8,入力シート!J1539=置換コード!$B$12,9,入力シート!J1539=置換コード!$B$13,10)</f>
        <v>#N/A</v>
      </c>
      <c r="N1513" s="83" t="e">
        <f>_xlfn.IFS(入力シート!F1539=置換コード!$E$4,1,入力シート!F1539=置換コード!$E$5,2)</f>
        <v>#N/A</v>
      </c>
      <c r="O1513" s="83" t="e">
        <f t="shared" si="139"/>
        <v>#N/A</v>
      </c>
      <c r="P1513" s="83" t="e">
        <f t="shared" si="140"/>
        <v>#N/A</v>
      </c>
      <c r="Q1513" s="83" t="e">
        <f>_xlfn.IFS(入力シート!O1539=置換コード!$I$4,11,入力シート!O1539=置換コード!$I$5,21,入力シート!O1539=置換コード!$I$6,22,入力シート!O1539=置換コード!$I$7,23,入力シート!O1539=置換コード!$I$8,24,入力シート!O1539=置換コード!$I$9,25,入力シート!O1539=置換コード!$I$10,26,入力シート!O1539=置換コード!$I$11,31,入力シート!O1539=置換コード!$I$12,32,入力シート!O1539=置換コード!$I$13,33,入力シート!O1539=置換コード!$I$14,34,入力シート!O1539=置換コード!$I$15,35,入力シート!O1539=置換コード!$I$16,36,入力シート!O1539=置換コード!$I$17,37,入力シート!O1539=置換コード!$I$18,38,入力シート!O1539=置換コード!$I$19,41,入力シート!O1539=置換コード!$I$20,42,入力シート!O1539=置換コード!$I$21,43,入力シート!O1539=置換コード!$I$22,44,入力シート!O1539=置換コード!$I$23,51,入力シート!O1539=置換コード!$I$24,52,入力シート!O1539=置換コード!$I$25,53,入力シート!O1539=置換コード!$I$26,54,入力シート!O1539=置換コード!$I$27,55,入力シート!O1539=置換コード!$I$28,61,入力シート!O1539=置換コード!$I$29,62,入力シート!O1539=置換コード!$I$30,63,入力シート!O1539=置換コード!$I$31,64,入力シート!O1539=置換コード!$I$32,65,入力シート!O1539=置換コード!$I$33,66,入力シート!O1539=置換コード!$I$34,71,入力シート!O1539=置換コード!$I$35,72,入力シート!O1539=置換コード!$I$36,73,入力シート!O1539=置換コード!$I$37,74,入力シート!O1539=置換コード!$I$38,75,入力シート!O1539=置換コード!$I$39,76,入力シート!O1539=置換コード!$I$40,77,入力シート!O1539=置換コード!$I$41,78,入力シート!O1539=置換コード!$I$42,79,入力シート!O1539=置換コード!$I$43,81,入力シート!O1539=置換コード!$I$44,82,入力シート!O1539=置換コード!$I$45,83,入力シート!O1539=置換コード!$I$46,84,入力シート!O1539=置換コード!$I$47,85,入力シート!O1539=置換コード!$I$48,86,入力シート!O1539=置換コード!$I$49,87,入力シート!O1539=置換コード!$I$50,88,入力シート!O1539=置換コード!$I$51,90)</f>
        <v>#N/A</v>
      </c>
      <c r="R1513" s="83" t="e">
        <f t="shared" si="141"/>
        <v>#N/A</v>
      </c>
      <c r="S1513" s="83" t="str">
        <f>ASC(入力シート!N1539)</f>
        <v/>
      </c>
      <c r="T1513" s="83" t="str">
        <f>ASC(入力シート!P1539)</f>
        <v/>
      </c>
      <c r="U1513" s="83" t="str">
        <f>ASC(入力シート!Q1539)</f>
        <v/>
      </c>
      <c r="V1513" s="83" t="str">
        <f>ASC(入力シート!R1539)</f>
        <v/>
      </c>
      <c r="W1513" s="83" t="str">
        <f>ASC(入力シート!M1539)</f>
        <v/>
      </c>
      <c r="X1513" s="83" t="e">
        <f>_xlfn.IFS(入力シート!U1539=置換コード!$I$4,11,入力シート!U1539=置換コード!$I$5,21,入力シート!U1539=置換コード!$I$6,22,入力シート!U1539=置換コード!$I$7,23,入力シート!U1539=置換コード!$I$8,24,入力シート!U1539=置換コード!$I$9,25,入力シート!U1539=置換コード!$I$10,26,入力シート!U1539=置換コード!$I$11,31,入力シート!U1539=置換コード!$I$12,32,入力シート!U1539=置換コード!$I$13,33,入力シート!U1539=置換コード!$I$14,34,入力シート!U1539=置換コード!$I$15,35,入力シート!U1539=置換コード!$I$16,36,入力シート!U1539=置換コード!$I$17,37,入力シート!U1539=置換コード!$I$18,38,入力シート!U1539=置換コード!$I$19,41,入力シート!U1539=置換コード!$I$20,42,入力シート!U1539=置換コード!$I$21,43,入力シート!U1539=置換コード!$I$22,44,入力シート!U1539=置換コード!$I$23,51,入力シート!U1539=置換コード!$I$24,52,入力シート!U1539=置換コード!$I$25,53,入力シート!U1539=置換コード!$I$26,54,入力シート!U1539=置換コード!$I$27,55,入力シート!U1539=置換コード!$I$28,61,入力シート!U1539=置換コード!$I$29,62,入力シート!U1539=置換コード!$I$30,63,入力シート!U1539=置換コード!$I$31,64,入力シート!U1539=置換コード!$I$32,65,入力シート!U1539=置換コード!$I$33,66,入力シート!U1539=置換コード!$I$34,71,入力シート!U1539=置換コード!$I$35,72,入力シート!U1539=置換コード!$I$36,73,入力シート!U1539=置換コード!$I$37,74,入力シート!U1539=置換コード!$I$38,75,入力シート!U1539=置換コード!$I$39,76,入力シート!U1539=置換コード!$I$40,77,入力シート!U1539=置換コード!$I$41,78,入力シート!U1539=置換コード!$I$42,79,入力シート!U1539=置換コード!$I$43,81,入力シート!U1539=置換コード!$I$44,82,入力シート!U1539=置換コード!$I$45,83,入力シート!U1539=置換コード!$I$46,84,入力シート!U1539=置換コード!$I$47,85,入力シート!U1539=置換コード!$I$48,86,入力シート!U1539=置換コード!$I$49,87,入力シート!U1539=置換コード!$I$50,88,入力シート!U1539=置換コード!$I$51,90)</f>
        <v>#N/A</v>
      </c>
      <c r="Y1513" s="83" t="e">
        <f t="shared" si="142"/>
        <v>#N/A</v>
      </c>
      <c r="Z1513" s="83" t="str">
        <f>ASC(入力シート!T1539)</f>
        <v/>
      </c>
      <c r="AA1513" s="83" t="str">
        <f>ASC(入力シート!V1539)</f>
        <v/>
      </c>
      <c r="AB1513" s="83" t="str">
        <f>ASC(入力シート!W1539)</f>
        <v/>
      </c>
      <c r="AC1513" s="83" t="str">
        <f>ASC(入力シート!X1539)</f>
        <v/>
      </c>
      <c r="AD1513" s="83" t="str">
        <f>ASC(入力シート!S1539)</f>
        <v/>
      </c>
      <c r="AE1513" s="83" t="str">
        <f>IF(入力シート!D1539=0,"",入力シート!D1539)</f>
        <v/>
      </c>
      <c r="AF1513" s="83">
        <f>IF(入力シート!G1539="無し",1,2)</f>
        <v>2</v>
      </c>
      <c r="AG1513" s="85" t="str">
        <f t="shared" ca="1" si="143"/>
        <v>20240213</v>
      </c>
      <c r="AH1513" s="83">
        <f>IF(入力シート!Y1539="有り",2,1)</f>
        <v>1</v>
      </c>
      <c r="AI1513" s="83">
        <f>IF(入力シート!Z1539="有り",2,1)</f>
        <v>1</v>
      </c>
      <c r="AJ1513" s="83">
        <f>IF(入力シート!AA1539="有り",2,1)</f>
        <v>1</v>
      </c>
      <c r="AK1513" s="83">
        <f>IF(入力シート!AB1539="有り",2,1)</f>
        <v>1</v>
      </c>
      <c r="AL1513" s="83">
        <f>IF(入力シート!AC1539="有り",2,1)</f>
        <v>1</v>
      </c>
      <c r="AM1513" s="83">
        <f>IF(入力シート!AD1539="有り",2,1)</f>
        <v>1</v>
      </c>
      <c r="AN1513" s="83">
        <f>IF(入力シート!AE1539="有り",2,1)</f>
        <v>1</v>
      </c>
      <c r="AO1513" s="83">
        <f>IF(入力シート!H1539="必要(\4,950)",1,0)</f>
        <v>0</v>
      </c>
    </row>
    <row r="1514" spans="5:41" x14ac:dyDescent="0.4">
      <c r="E1514" s="85" t="str">
        <f t="shared" ca="1" si="138"/>
        <v>20240213</v>
      </c>
      <c r="F1514" s="83" t="str">
        <f>DBCS(入力シート!A1540)</f>
        <v/>
      </c>
      <c r="G1514" s="83" t="str">
        <f>(ASC(SUBSTITUTE(SUBSTITUTE(入力シート!B1540,"　","")," ","")))</f>
        <v/>
      </c>
      <c r="H1514" s="83" t="str">
        <f>ASC(入力シート!C1540)</f>
        <v/>
      </c>
      <c r="I1514" s="83" t="str">
        <f>IF(入力シート!E1540=0,"",入力シート!E1540)</f>
        <v/>
      </c>
      <c r="J1514" s="83" t="str">
        <f>IF(入力シート!I1540=0,"",入力シート!I1540)</f>
        <v/>
      </c>
      <c r="K1514" s="83" t="str">
        <f>DBCS(入力シート!K1540)</f>
        <v/>
      </c>
      <c r="L1514" s="83" t="str">
        <f>ASC(入力シート!L1540)</f>
        <v/>
      </c>
      <c r="M1514" s="83" t="e">
        <f>_xlfn.IFS(入力シート!J1540=置換コード!$B$4,1,入力シート!J1540=置換コード!$B$5,2,入力シート!J1540=置換コード!$B$6,3,入力シート!J1540=置換コード!$B$7,4,入力シート!J1540=置換コード!$B$8,5,入力シート!J1540=置換コード!$B$9,6,入力シート!J1540=置換コード!$B$10,7,入力シート!J1540=置換コード!$B$11,8,入力シート!J1540=置換コード!$B$12,9,入力シート!J1540=置換コード!$B$13,10)</f>
        <v>#N/A</v>
      </c>
      <c r="N1514" s="83" t="e">
        <f>_xlfn.IFS(入力シート!F1540=置換コード!$E$4,1,入力シート!F1540=置換コード!$E$5,2)</f>
        <v>#N/A</v>
      </c>
      <c r="O1514" s="83" t="e">
        <f t="shared" si="139"/>
        <v>#N/A</v>
      </c>
      <c r="P1514" s="83" t="e">
        <f t="shared" si="140"/>
        <v>#N/A</v>
      </c>
      <c r="Q1514" s="83" t="e">
        <f>_xlfn.IFS(入力シート!O1540=置換コード!$I$4,11,入力シート!O1540=置換コード!$I$5,21,入力シート!O1540=置換コード!$I$6,22,入力シート!O1540=置換コード!$I$7,23,入力シート!O1540=置換コード!$I$8,24,入力シート!O1540=置換コード!$I$9,25,入力シート!O1540=置換コード!$I$10,26,入力シート!O1540=置換コード!$I$11,31,入力シート!O1540=置換コード!$I$12,32,入力シート!O1540=置換コード!$I$13,33,入力シート!O1540=置換コード!$I$14,34,入力シート!O1540=置換コード!$I$15,35,入力シート!O1540=置換コード!$I$16,36,入力シート!O1540=置換コード!$I$17,37,入力シート!O1540=置換コード!$I$18,38,入力シート!O1540=置換コード!$I$19,41,入力シート!O1540=置換コード!$I$20,42,入力シート!O1540=置換コード!$I$21,43,入力シート!O1540=置換コード!$I$22,44,入力シート!O1540=置換コード!$I$23,51,入力シート!O1540=置換コード!$I$24,52,入力シート!O1540=置換コード!$I$25,53,入力シート!O1540=置換コード!$I$26,54,入力シート!O1540=置換コード!$I$27,55,入力シート!O1540=置換コード!$I$28,61,入力シート!O1540=置換コード!$I$29,62,入力シート!O1540=置換コード!$I$30,63,入力シート!O1540=置換コード!$I$31,64,入力シート!O1540=置換コード!$I$32,65,入力シート!O1540=置換コード!$I$33,66,入力シート!O1540=置換コード!$I$34,71,入力シート!O1540=置換コード!$I$35,72,入力シート!O1540=置換コード!$I$36,73,入力シート!O1540=置換コード!$I$37,74,入力シート!O1540=置換コード!$I$38,75,入力シート!O1540=置換コード!$I$39,76,入力シート!O1540=置換コード!$I$40,77,入力シート!O1540=置換コード!$I$41,78,入力シート!O1540=置換コード!$I$42,79,入力シート!O1540=置換コード!$I$43,81,入力シート!O1540=置換コード!$I$44,82,入力シート!O1540=置換コード!$I$45,83,入力シート!O1540=置換コード!$I$46,84,入力シート!O1540=置換コード!$I$47,85,入力シート!O1540=置換コード!$I$48,86,入力シート!O1540=置換コード!$I$49,87,入力シート!O1540=置換コード!$I$50,88,入力シート!O1540=置換コード!$I$51,90)</f>
        <v>#N/A</v>
      </c>
      <c r="R1514" s="83" t="e">
        <f t="shared" si="141"/>
        <v>#N/A</v>
      </c>
      <c r="S1514" s="83" t="str">
        <f>ASC(入力シート!N1540)</f>
        <v/>
      </c>
      <c r="T1514" s="83" t="str">
        <f>ASC(入力シート!P1540)</f>
        <v/>
      </c>
      <c r="U1514" s="83" t="str">
        <f>ASC(入力シート!Q1540)</f>
        <v/>
      </c>
      <c r="V1514" s="83" t="str">
        <f>ASC(入力シート!R1540)</f>
        <v/>
      </c>
      <c r="W1514" s="83" t="str">
        <f>ASC(入力シート!M1540)</f>
        <v/>
      </c>
      <c r="X1514" s="83" t="e">
        <f>_xlfn.IFS(入力シート!U1540=置換コード!$I$4,11,入力シート!U1540=置換コード!$I$5,21,入力シート!U1540=置換コード!$I$6,22,入力シート!U1540=置換コード!$I$7,23,入力シート!U1540=置換コード!$I$8,24,入力シート!U1540=置換コード!$I$9,25,入力シート!U1540=置換コード!$I$10,26,入力シート!U1540=置換コード!$I$11,31,入力シート!U1540=置換コード!$I$12,32,入力シート!U1540=置換コード!$I$13,33,入力シート!U1540=置換コード!$I$14,34,入力シート!U1540=置換コード!$I$15,35,入力シート!U1540=置換コード!$I$16,36,入力シート!U1540=置換コード!$I$17,37,入力シート!U1540=置換コード!$I$18,38,入力シート!U1540=置換コード!$I$19,41,入力シート!U1540=置換コード!$I$20,42,入力シート!U1540=置換コード!$I$21,43,入力シート!U1540=置換コード!$I$22,44,入力シート!U1540=置換コード!$I$23,51,入力シート!U1540=置換コード!$I$24,52,入力シート!U1540=置換コード!$I$25,53,入力シート!U1540=置換コード!$I$26,54,入力シート!U1540=置換コード!$I$27,55,入力シート!U1540=置換コード!$I$28,61,入力シート!U1540=置換コード!$I$29,62,入力シート!U1540=置換コード!$I$30,63,入力シート!U1540=置換コード!$I$31,64,入力シート!U1540=置換コード!$I$32,65,入力シート!U1540=置換コード!$I$33,66,入力シート!U1540=置換コード!$I$34,71,入力シート!U1540=置換コード!$I$35,72,入力シート!U1540=置換コード!$I$36,73,入力シート!U1540=置換コード!$I$37,74,入力シート!U1540=置換コード!$I$38,75,入力シート!U1540=置換コード!$I$39,76,入力シート!U1540=置換コード!$I$40,77,入力シート!U1540=置換コード!$I$41,78,入力シート!U1540=置換コード!$I$42,79,入力シート!U1540=置換コード!$I$43,81,入力シート!U1540=置換コード!$I$44,82,入力シート!U1540=置換コード!$I$45,83,入力シート!U1540=置換コード!$I$46,84,入力シート!U1540=置換コード!$I$47,85,入力シート!U1540=置換コード!$I$48,86,入力シート!U1540=置換コード!$I$49,87,入力シート!U1540=置換コード!$I$50,88,入力シート!U1540=置換コード!$I$51,90)</f>
        <v>#N/A</v>
      </c>
      <c r="Y1514" s="83" t="e">
        <f t="shared" si="142"/>
        <v>#N/A</v>
      </c>
      <c r="Z1514" s="83" t="str">
        <f>ASC(入力シート!T1540)</f>
        <v/>
      </c>
      <c r="AA1514" s="83" t="str">
        <f>ASC(入力シート!V1540)</f>
        <v/>
      </c>
      <c r="AB1514" s="83" t="str">
        <f>ASC(入力シート!W1540)</f>
        <v/>
      </c>
      <c r="AC1514" s="83" t="str">
        <f>ASC(入力シート!X1540)</f>
        <v/>
      </c>
      <c r="AD1514" s="83" t="str">
        <f>ASC(入力シート!S1540)</f>
        <v/>
      </c>
      <c r="AE1514" s="83" t="str">
        <f>IF(入力シート!D1540=0,"",入力シート!D1540)</f>
        <v/>
      </c>
      <c r="AF1514" s="83">
        <f>IF(入力シート!G1540="無し",1,2)</f>
        <v>2</v>
      </c>
      <c r="AG1514" s="85" t="str">
        <f t="shared" ca="1" si="143"/>
        <v>20240213</v>
      </c>
      <c r="AH1514" s="83">
        <f>IF(入力シート!Y1540="有り",2,1)</f>
        <v>1</v>
      </c>
      <c r="AI1514" s="83">
        <f>IF(入力シート!Z1540="有り",2,1)</f>
        <v>1</v>
      </c>
      <c r="AJ1514" s="83">
        <f>IF(入力シート!AA1540="有り",2,1)</f>
        <v>1</v>
      </c>
      <c r="AK1514" s="83">
        <f>IF(入力シート!AB1540="有り",2,1)</f>
        <v>1</v>
      </c>
      <c r="AL1514" s="83">
        <f>IF(入力シート!AC1540="有り",2,1)</f>
        <v>1</v>
      </c>
      <c r="AM1514" s="83">
        <f>IF(入力シート!AD1540="有り",2,1)</f>
        <v>1</v>
      </c>
      <c r="AN1514" s="83">
        <f>IF(入力シート!AE1540="有り",2,1)</f>
        <v>1</v>
      </c>
      <c r="AO1514" s="83">
        <f>IF(入力シート!H1540="必要(\4,950)",1,0)</f>
        <v>0</v>
      </c>
    </row>
    <row r="1515" spans="5:41" x14ac:dyDescent="0.4">
      <c r="E1515" s="85" t="str">
        <f t="shared" ca="1" si="138"/>
        <v>20240213</v>
      </c>
      <c r="F1515" s="83" t="str">
        <f>DBCS(入力シート!A1541)</f>
        <v/>
      </c>
      <c r="G1515" s="83" t="str">
        <f>(ASC(SUBSTITUTE(SUBSTITUTE(入力シート!B1541,"　","")," ","")))</f>
        <v/>
      </c>
      <c r="H1515" s="83" t="str">
        <f>ASC(入力シート!C1541)</f>
        <v/>
      </c>
      <c r="I1515" s="83" t="str">
        <f>IF(入力シート!E1541=0,"",入力シート!E1541)</f>
        <v/>
      </c>
      <c r="J1515" s="83" t="str">
        <f>IF(入力シート!I1541=0,"",入力シート!I1541)</f>
        <v/>
      </c>
      <c r="K1515" s="83" t="str">
        <f>DBCS(入力シート!K1541)</f>
        <v/>
      </c>
      <c r="L1515" s="83" t="str">
        <f>ASC(入力シート!L1541)</f>
        <v/>
      </c>
      <c r="M1515" s="83" t="e">
        <f>_xlfn.IFS(入力シート!J1541=置換コード!$B$4,1,入力シート!J1541=置換コード!$B$5,2,入力シート!J1541=置換コード!$B$6,3,入力シート!J1541=置換コード!$B$7,4,入力シート!J1541=置換コード!$B$8,5,入力シート!J1541=置換コード!$B$9,6,入力シート!J1541=置換コード!$B$10,7,入力シート!J1541=置換コード!$B$11,8,入力シート!J1541=置換コード!$B$12,9,入力シート!J1541=置換コード!$B$13,10)</f>
        <v>#N/A</v>
      </c>
      <c r="N1515" s="83" t="e">
        <f>_xlfn.IFS(入力シート!F1541=置換コード!$E$4,1,入力シート!F1541=置換コード!$E$5,2)</f>
        <v>#N/A</v>
      </c>
      <c r="O1515" s="83" t="e">
        <f t="shared" si="139"/>
        <v>#N/A</v>
      </c>
      <c r="P1515" s="83" t="e">
        <f t="shared" si="140"/>
        <v>#N/A</v>
      </c>
      <c r="Q1515" s="83" t="e">
        <f>_xlfn.IFS(入力シート!O1541=置換コード!$I$4,11,入力シート!O1541=置換コード!$I$5,21,入力シート!O1541=置換コード!$I$6,22,入力シート!O1541=置換コード!$I$7,23,入力シート!O1541=置換コード!$I$8,24,入力シート!O1541=置換コード!$I$9,25,入力シート!O1541=置換コード!$I$10,26,入力シート!O1541=置換コード!$I$11,31,入力シート!O1541=置換コード!$I$12,32,入力シート!O1541=置換コード!$I$13,33,入力シート!O1541=置換コード!$I$14,34,入力シート!O1541=置換コード!$I$15,35,入力シート!O1541=置換コード!$I$16,36,入力シート!O1541=置換コード!$I$17,37,入力シート!O1541=置換コード!$I$18,38,入力シート!O1541=置換コード!$I$19,41,入力シート!O1541=置換コード!$I$20,42,入力シート!O1541=置換コード!$I$21,43,入力シート!O1541=置換コード!$I$22,44,入力シート!O1541=置換コード!$I$23,51,入力シート!O1541=置換コード!$I$24,52,入力シート!O1541=置換コード!$I$25,53,入力シート!O1541=置換コード!$I$26,54,入力シート!O1541=置換コード!$I$27,55,入力シート!O1541=置換コード!$I$28,61,入力シート!O1541=置換コード!$I$29,62,入力シート!O1541=置換コード!$I$30,63,入力シート!O1541=置換コード!$I$31,64,入力シート!O1541=置換コード!$I$32,65,入力シート!O1541=置換コード!$I$33,66,入力シート!O1541=置換コード!$I$34,71,入力シート!O1541=置換コード!$I$35,72,入力シート!O1541=置換コード!$I$36,73,入力シート!O1541=置換コード!$I$37,74,入力シート!O1541=置換コード!$I$38,75,入力シート!O1541=置換コード!$I$39,76,入力シート!O1541=置換コード!$I$40,77,入力シート!O1541=置換コード!$I$41,78,入力シート!O1541=置換コード!$I$42,79,入力シート!O1541=置換コード!$I$43,81,入力シート!O1541=置換コード!$I$44,82,入力シート!O1541=置換コード!$I$45,83,入力シート!O1541=置換コード!$I$46,84,入力シート!O1541=置換コード!$I$47,85,入力シート!O1541=置換コード!$I$48,86,入力シート!O1541=置換コード!$I$49,87,入力シート!O1541=置換コード!$I$50,88,入力シート!O1541=置換コード!$I$51,90)</f>
        <v>#N/A</v>
      </c>
      <c r="R1515" s="83" t="e">
        <f t="shared" si="141"/>
        <v>#N/A</v>
      </c>
      <c r="S1515" s="83" t="str">
        <f>ASC(入力シート!N1541)</f>
        <v/>
      </c>
      <c r="T1515" s="83" t="str">
        <f>ASC(入力シート!P1541)</f>
        <v/>
      </c>
      <c r="U1515" s="83" t="str">
        <f>ASC(入力シート!Q1541)</f>
        <v/>
      </c>
      <c r="V1515" s="83" t="str">
        <f>ASC(入力シート!R1541)</f>
        <v/>
      </c>
      <c r="W1515" s="83" t="str">
        <f>ASC(入力シート!M1541)</f>
        <v/>
      </c>
      <c r="X1515" s="83" t="e">
        <f>_xlfn.IFS(入力シート!U1541=置換コード!$I$4,11,入力シート!U1541=置換コード!$I$5,21,入力シート!U1541=置換コード!$I$6,22,入力シート!U1541=置換コード!$I$7,23,入力シート!U1541=置換コード!$I$8,24,入力シート!U1541=置換コード!$I$9,25,入力シート!U1541=置換コード!$I$10,26,入力シート!U1541=置換コード!$I$11,31,入力シート!U1541=置換コード!$I$12,32,入力シート!U1541=置換コード!$I$13,33,入力シート!U1541=置換コード!$I$14,34,入力シート!U1541=置換コード!$I$15,35,入力シート!U1541=置換コード!$I$16,36,入力シート!U1541=置換コード!$I$17,37,入力シート!U1541=置換コード!$I$18,38,入力シート!U1541=置換コード!$I$19,41,入力シート!U1541=置換コード!$I$20,42,入力シート!U1541=置換コード!$I$21,43,入力シート!U1541=置換コード!$I$22,44,入力シート!U1541=置換コード!$I$23,51,入力シート!U1541=置換コード!$I$24,52,入力シート!U1541=置換コード!$I$25,53,入力シート!U1541=置換コード!$I$26,54,入力シート!U1541=置換コード!$I$27,55,入力シート!U1541=置換コード!$I$28,61,入力シート!U1541=置換コード!$I$29,62,入力シート!U1541=置換コード!$I$30,63,入力シート!U1541=置換コード!$I$31,64,入力シート!U1541=置換コード!$I$32,65,入力シート!U1541=置換コード!$I$33,66,入力シート!U1541=置換コード!$I$34,71,入力シート!U1541=置換コード!$I$35,72,入力シート!U1541=置換コード!$I$36,73,入力シート!U1541=置換コード!$I$37,74,入力シート!U1541=置換コード!$I$38,75,入力シート!U1541=置換コード!$I$39,76,入力シート!U1541=置換コード!$I$40,77,入力シート!U1541=置換コード!$I$41,78,入力シート!U1541=置換コード!$I$42,79,入力シート!U1541=置換コード!$I$43,81,入力シート!U1541=置換コード!$I$44,82,入力シート!U1541=置換コード!$I$45,83,入力シート!U1541=置換コード!$I$46,84,入力シート!U1541=置換コード!$I$47,85,入力シート!U1541=置換コード!$I$48,86,入力シート!U1541=置換コード!$I$49,87,入力シート!U1541=置換コード!$I$50,88,入力シート!U1541=置換コード!$I$51,90)</f>
        <v>#N/A</v>
      </c>
      <c r="Y1515" s="83" t="e">
        <f t="shared" si="142"/>
        <v>#N/A</v>
      </c>
      <c r="Z1515" s="83" t="str">
        <f>ASC(入力シート!T1541)</f>
        <v/>
      </c>
      <c r="AA1515" s="83" t="str">
        <f>ASC(入力シート!V1541)</f>
        <v/>
      </c>
      <c r="AB1515" s="83" t="str">
        <f>ASC(入力シート!W1541)</f>
        <v/>
      </c>
      <c r="AC1515" s="83" t="str">
        <f>ASC(入力シート!X1541)</f>
        <v/>
      </c>
      <c r="AD1515" s="83" t="str">
        <f>ASC(入力シート!S1541)</f>
        <v/>
      </c>
      <c r="AE1515" s="83" t="str">
        <f>IF(入力シート!D1541=0,"",入力シート!D1541)</f>
        <v/>
      </c>
      <c r="AF1515" s="83">
        <f>IF(入力シート!G1541="無し",1,2)</f>
        <v>2</v>
      </c>
      <c r="AG1515" s="85" t="str">
        <f t="shared" ca="1" si="143"/>
        <v>20240213</v>
      </c>
      <c r="AH1515" s="83">
        <f>IF(入力シート!Y1541="有り",2,1)</f>
        <v>1</v>
      </c>
      <c r="AI1515" s="83">
        <f>IF(入力シート!Z1541="有り",2,1)</f>
        <v>1</v>
      </c>
      <c r="AJ1515" s="83">
        <f>IF(入力シート!AA1541="有り",2,1)</f>
        <v>1</v>
      </c>
      <c r="AK1515" s="83">
        <f>IF(入力シート!AB1541="有り",2,1)</f>
        <v>1</v>
      </c>
      <c r="AL1515" s="83">
        <f>IF(入力シート!AC1541="有り",2,1)</f>
        <v>1</v>
      </c>
      <c r="AM1515" s="83">
        <f>IF(入力シート!AD1541="有り",2,1)</f>
        <v>1</v>
      </c>
      <c r="AN1515" s="83">
        <f>IF(入力シート!AE1541="有り",2,1)</f>
        <v>1</v>
      </c>
      <c r="AO1515" s="83">
        <f>IF(入力シート!H1541="必要(\4,950)",1,0)</f>
        <v>0</v>
      </c>
    </row>
    <row r="1516" spans="5:41" x14ac:dyDescent="0.4">
      <c r="E1516" s="85" t="str">
        <f t="shared" ca="1" si="138"/>
        <v>20240213</v>
      </c>
      <c r="F1516" s="83" t="str">
        <f>DBCS(入力シート!A1542)</f>
        <v/>
      </c>
      <c r="G1516" s="83" t="str">
        <f>(ASC(SUBSTITUTE(SUBSTITUTE(入力シート!B1542,"　","")," ","")))</f>
        <v/>
      </c>
      <c r="H1516" s="83" t="str">
        <f>ASC(入力シート!C1542)</f>
        <v/>
      </c>
      <c r="I1516" s="83" t="str">
        <f>IF(入力シート!E1542=0,"",入力シート!E1542)</f>
        <v/>
      </c>
      <c r="J1516" s="83" t="str">
        <f>IF(入力シート!I1542=0,"",入力シート!I1542)</f>
        <v/>
      </c>
      <c r="K1516" s="83" t="str">
        <f>DBCS(入力シート!K1542)</f>
        <v/>
      </c>
      <c r="L1516" s="83" t="str">
        <f>ASC(入力シート!L1542)</f>
        <v/>
      </c>
      <c r="M1516" s="83" t="e">
        <f>_xlfn.IFS(入力シート!J1542=置換コード!$B$4,1,入力シート!J1542=置換コード!$B$5,2,入力シート!J1542=置換コード!$B$6,3,入力シート!J1542=置換コード!$B$7,4,入力シート!J1542=置換コード!$B$8,5,入力シート!J1542=置換コード!$B$9,6,入力シート!J1542=置換コード!$B$10,7,入力シート!J1542=置換コード!$B$11,8,入力シート!J1542=置換コード!$B$12,9,入力シート!J1542=置換コード!$B$13,10)</f>
        <v>#N/A</v>
      </c>
      <c r="N1516" s="83" t="e">
        <f>_xlfn.IFS(入力シート!F1542=置換コード!$E$4,1,入力シート!F1542=置換コード!$E$5,2)</f>
        <v>#N/A</v>
      </c>
      <c r="O1516" s="83" t="e">
        <f t="shared" si="139"/>
        <v>#N/A</v>
      </c>
      <c r="P1516" s="83" t="e">
        <f t="shared" si="140"/>
        <v>#N/A</v>
      </c>
      <c r="Q1516" s="83" t="e">
        <f>_xlfn.IFS(入力シート!O1542=置換コード!$I$4,11,入力シート!O1542=置換コード!$I$5,21,入力シート!O1542=置換コード!$I$6,22,入力シート!O1542=置換コード!$I$7,23,入力シート!O1542=置換コード!$I$8,24,入力シート!O1542=置換コード!$I$9,25,入力シート!O1542=置換コード!$I$10,26,入力シート!O1542=置換コード!$I$11,31,入力シート!O1542=置換コード!$I$12,32,入力シート!O1542=置換コード!$I$13,33,入力シート!O1542=置換コード!$I$14,34,入力シート!O1542=置換コード!$I$15,35,入力シート!O1542=置換コード!$I$16,36,入力シート!O1542=置換コード!$I$17,37,入力シート!O1542=置換コード!$I$18,38,入力シート!O1542=置換コード!$I$19,41,入力シート!O1542=置換コード!$I$20,42,入力シート!O1542=置換コード!$I$21,43,入力シート!O1542=置換コード!$I$22,44,入力シート!O1542=置換コード!$I$23,51,入力シート!O1542=置換コード!$I$24,52,入力シート!O1542=置換コード!$I$25,53,入力シート!O1542=置換コード!$I$26,54,入力シート!O1542=置換コード!$I$27,55,入力シート!O1542=置換コード!$I$28,61,入力シート!O1542=置換コード!$I$29,62,入力シート!O1542=置換コード!$I$30,63,入力シート!O1542=置換コード!$I$31,64,入力シート!O1542=置換コード!$I$32,65,入力シート!O1542=置換コード!$I$33,66,入力シート!O1542=置換コード!$I$34,71,入力シート!O1542=置換コード!$I$35,72,入力シート!O1542=置換コード!$I$36,73,入力シート!O1542=置換コード!$I$37,74,入力シート!O1542=置換コード!$I$38,75,入力シート!O1542=置換コード!$I$39,76,入力シート!O1542=置換コード!$I$40,77,入力シート!O1542=置換コード!$I$41,78,入力シート!O1542=置換コード!$I$42,79,入力シート!O1542=置換コード!$I$43,81,入力シート!O1542=置換コード!$I$44,82,入力シート!O1542=置換コード!$I$45,83,入力シート!O1542=置換コード!$I$46,84,入力シート!O1542=置換コード!$I$47,85,入力シート!O1542=置換コード!$I$48,86,入力シート!O1542=置換コード!$I$49,87,入力シート!O1542=置換コード!$I$50,88,入力シート!O1542=置換コード!$I$51,90)</f>
        <v>#N/A</v>
      </c>
      <c r="R1516" s="83" t="e">
        <f t="shared" si="141"/>
        <v>#N/A</v>
      </c>
      <c r="S1516" s="83" t="str">
        <f>ASC(入力シート!N1542)</f>
        <v/>
      </c>
      <c r="T1516" s="83" t="str">
        <f>ASC(入力シート!P1542)</f>
        <v/>
      </c>
      <c r="U1516" s="83" t="str">
        <f>ASC(入力シート!Q1542)</f>
        <v/>
      </c>
      <c r="V1516" s="83" t="str">
        <f>ASC(入力シート!R1542)</f>
        <v/>
      </c>
      <c r="W1516" s="83" t="str">
        <f>ASC(入力シート!M1542)</f>
        <v/>
      </c>
      <c r="X1516" s="83" t="e">
        <f>_xlfn.IFS(入力シート!U1542=置換コード!$I$4,11,入力シート!U1542=置換コード!$I$5,21,入力シート!U1542=置換コード!$I$6,22,入力シート!U1542=置換コード!$I$7,23,入力シート!U1542=置換コード!$I$8,24,入力シート!U1542=置換コード!$I$9,25,入力シート!U1542=置換コード!$I$10,26,入力シート!U1542=置換コード!$I$11,31,入力シート!U1542=置換コード!$I$12,32,入力シート!U1542=置換コード!$I$13,33,入力シート!U1542=置換コード!$I$14,34,入力シート!U1542=置換コード!$I$15,35,入力シート!U1542=置換コード!$I$16,36,入力シート!U1542=置換コード!$I$17,37,入力シート!U1542=置換コード!$I$18,38,入力シート!U1542=置換コード!$I$19,41,入力シート!U1542=置換コード!$I$20,42,入力シート!U1542=置換コード!$I$21,43,入力シート!U1542=置換コード!$I$22,44,入力シート!U1542=置換コード!$I$23,51,入力シート!U1542=置換コード!$I$24,52,入力シート!U1542=置換コード!$I$25,53,入力シート!U1542=置換コード!$I$26,54,入力シート!U1542=置換コード!$I$27,55,入力シート!U1542=置換コード!$I$28,61,入力シート!U1542=置換コード!$I$29,62,入力シート!U1542=置換コード!$I$30,63,入力シート!U1542=置換コード!$I$31,64,入力シート!U1542=置換コード!$I$32,65,入力シート!U1542=置換コード!$I$33,66,入力シート!U1542=置換コード!$I$34,71,入力シート!U1542=置換コード!$I$35,72,入力シート!U1542=置換コード!$I$36,73,入力シート!U1542=置換コード!$I$37,74,入力シート!U1542=置換コード!$I$38,75,入力シート!U1542=置換コード!$I$39,76,入力シート!U1542=置換コード!$I$40,77,入力シート!U1542=置換コード!$I$41,78,入力シート!U1542=置換コード!$I$42,79,入力シート!U1542=置換コード!$I$43,81,入力シート!U1542=置換コード!$I$44,82,入力シート!U1542=置換コード!$I$45,83,入力シート!U1542=置換コード!$I$46,84,入力シート!U1542=置換コード!$I$47,85,入力シート!U1542=置換コード!$I$48,86,入力シート!U1542=置換コード!$I$49,87,入力シート!U1542=置換コード!$I$50,88,入力シート!U1542=置換コード!$I$51,90)</f>
        <v>#N/A</v>
      </c>
      <c r="Y1516" s="83" t="e">
        <f t="shared" si="142"/>
        <v>#N/A</v>
      </c>
      <c r="Z1516" s="83" t="str">
        <f>ASC(入力シート!T1542)</f>
        <v/>
      </c>
      <c r="AA1516" s="83" t="str">
        <f>ASC(入力シート!V1542)</f>
        <v/>
      </c>
      <c r="AB1516" s="83" t="str">
        <f>ASC(入力シート!W1542)</f>
        <v/>
      </c>
      <c r="AC1516" s="83" t="str">
        <f>ASC(入力シート!X1542)</f>
        <v/>
      </c>
      <c r="AD1516" s="83" t="str">
        <f>ASC(入力シート!S1542)</f>
        <v/>
      </c>
      <c r="AE1516" s="83" t="str">
        <f>IF(入力シート!D1542=0,"",入力シート!D1542)</f>
        <v/>
      </c>
      <c r="AF1516" s="83">
        <f>IF(入力シート!G1542="無し",1,2)</f>
        <v>2</v>
      </c>
      <c r="AG1516" s="85" t="str">
        <f t="shared" ca="1" si="143"/>
        <v>20240213</v>
      </c>
      <c r="AH1516" s="83">
        <f>IF(入力シート!Y1542="有り",2,1)</f>
        <v>1</v>
      </c>
      <c r="AI1516" s="83">
        <f>IF(入力シート!Z1542="有り",2,1)</f>
        <v>1</v>
      </c>
      <c r="AJ1516" s="83">
        <f>IF(入力シート!AA1542="有り",2,1)</f>
        <v>1</v>
      </c>
      <c r="AK1516" s="83">
        <f>IF(入力シート!AB1542="有り",2,1)</f>
        <v>1</v>
      </c>
      <c r="AL1516" s="83">
        <f>IF(入力シート!AC1542="有り",2,1)</f>
        <v>1</v>
      </c>
      <c r="AM1516" s="83">
        <f>IF(入力シート!AD1542="有り",2,1)</f>
        <v>1</v>
      </c>
      <c r="AN1516" s="83">
        <f>IF(入力シート!AE1542="有り",2,1)</f>
        <v>1</v>
      </c>
      <c r="AO1516" s="83">
        <f>IF(入力シート!H1542="必要(\4,950)",1,0)</f>
        <v>0</v>
      </c>
    </row>
    <row r="1517" spans="5:41" x14ac:dyDescent="0.4">
      <c r="E1517" s="85" t="str">
        <f t="shared" ca="1" si="138"/>
        <v>20240213</v>
      </c>
      <c r="F1517" s="83" t="str">
        <f>DBCS(入力シート!A1543)</f>
        <v/>
      </c>
      <c r="G1517" s="83" t="str">
        <f>(ASC(SUBSTITUTE(SUBSTITUTE(入力シート!B1543,"　","")," ","")))</f>
        <v/>
      </c>
      <c r="H1517" s="83" t="str">
        <f>ASC(入力シート!C1543)</f>
        <v/>
      </c>
      <c r="I1517" s="83" t="str">
        <f>IF(入力シート!E1543=0,"",入力シート!E1543)</f>
        <v/>
      </c>
      <c r="J1517" s="83" t="str">
        <f>IF(入力シート!I1543=0,"",入力シート!I1543)</f>
        <v/>
      </c>
      <c r="K1517" s="83" t="str">
        <f>DBCS(入力シート!K1543)</f>
        <v/>
      </c>
      <c r="L1517" s="83" t="str">
        <f>ASC(入力シート!L1543)</f>
        <v/>
      </c>
      <c r="M1517" s="83" t="e">
        <f>_xlfn.IFS(入力シート!J1543=置換コード!$B$4,1,入力シート!J1543=置換コード!$B$5,2,入力シート!J1543=置換コード!$B$6,3,入力シート!J1543=置換コード!$B$7,4,入力シート!J1543=置換コード!$B$8,5,入力シート!J1543=置換コード!$B$9,6,入力シート!J1543=置換コード!$B$10,7,入力シート!J1543=置換コード!$B$11,8,入力シート!J1543=置換コード!$B$12,9,入力シート!J1543=置換コード!$B$13,10)</f>
        <v>#N/A</v>
      </c>
      <c r="N1517" s="83" t="e">
        <f>_xlfn.IFS(入力シート!F1543=置換コード!$E$4,1,入力シート!F1543=置換コード!$E$5,2)</f>
        <v>#N/A</v>
      </c>
      <c r="O1517" s="83" t="e">
        <f t="shared" si="139"/>
        <v>#N/A</v>
      </c>
      <c r="P1517" s="83" t="e">
        <f t="shared" si="140"/>
        <v>#N/A</v>
      </c>
      <c r="Q1517" s="83" t="e">
        <f>_xlfn.IFS(入力シート!O1543=置換コード!$I$4,11,入力シート!O1543=置換コード!$I$5,21,入力シート!O1543=置換コード!$I$6,22,入力シート!O1543=置換コード!$I$7,23,入力シート!O1543=置換コード!$I$8,24,入力シート!O1543=置換コード!$I$9,25,入力シート!O1543=置換コード!$I$10,26,入力シート!O1543=置換コード!$I$11,31,入力シート!O1543=置換コード!$I$12,32,入力シート!O1543=置換コード!$I$13,33,入力シート!O1543=置換コード!$I$14,34,入力シート!O1543=置換コード!$I$15,35,入力シート!O1543=置換コード!$I$16,36,入力シート!O1543=置換コード!$I$17,37,入力シート!O1543=置換コード!$I$18,38,入力シート!O1543=置換コード!$I$19,41,入力シート!O1543=置換コード!$I$20,42,入力シート!O1543=置換コード!$I$21,43,入力シート!O1543=置換コード!$I$22,44,入力シート!O1543=置換コード!$I$23,51,入力シート!O1543=置換コード!$I$24,52,入力シート!O1543=置換コード!$I$25,53,入力シート!O1543=置換コード!$I$26,54,入力シート!O1543=置換コード!$I$27,55,入力シート!O1543=置換コード!$I$28,61,入力シート!O1543=置換コード!$I$29,62,入力シート!O1543=置換コード!$I$30,63,入力シート!O1543=置換コード!$I$31,64,入力シート!O1543=置換コード!$I$32,65,入力シート!O1543=置換コード!$I$33,66,入力シート!O1543=置換コード!$I$34,71,入力シート!O1543=置換コード!$I$35,72,入力シート!O1543=置換コード!$I$36,73,入力シート!O1543=置換コード!$I$37,74,入力シート!O1543=置換コード!$I$38,75,入力シート!O1543=置換コード!$I$39,76,入力シート!O1543=置換コード!$I$40,77,入力シート!O1543=置換コード!$I$41,78,入力シート!O1543=置換コード!$I$42,79,入力シート!O1543=置換コード!$I$43,81,入力シート!O1543=置換コード!$I$44,82,入力シート!O1543=置換コード!$I$45,83,入力シート!O1543=置換コード!$I$46,84,入力シート!O1543=置換コード!$I$47,85,入力シート!O1543=置換コード!$I$48,86,入力シート!O1543=置換コード!$I$49,87,入力シート!O1543=置換コード!$I$50,88,入力シート!O1543=置換コード!$I$51,90)</f>
        <v>#N/A</v>
      </c>
      <c r="R1517" s="83" t="e">
        <f t="shared" si="141"/>
        <v>#N/A</v>
      </c>
      <c r="S1517" s="83" t="str">
        <f>ASC(入力シート!N1543)</f>
        <v/>
      </c>
      <c r="T1517" s="83" t="str">
        <f>ASC(入力シート!P1543)</f>
        <v/>
      </c>
      <c r="U1517" s="83" t="str">
        <f>ASC(入力シート!Q1543)</f>
        <v/>
      </c>
      <c r="V1517" s="83" t="str">
        <f>ASC(入力シート!R1543)</f>
        <v/>
      </c>
      <c r="W1517" s="83" t="str">
        <f>ASC(入力シート!M1543)</f>
        <v/>
      </c>
      <c r="X1517" s="83" t="e">
        <f>_xlfn.IFS(入力シート!U1543=置換コード!$I$4,11,入力シート!U1543=置換コード!$I$5,21,入力シート!U1543=置換コード!$I$6,22,入力シート!U1543=置換コード!$I$7,23,入力シート!U1543=置換コード!$I$8,24,入力シート!U1543=置換コード!$I$9,25,入力シート!U1543=置換コード!$I$10,26,入力シート!U1543=置換コード!$I$11,31,入力シート!U1543=置換コード!$I$12,32,入力シート!U1543=置換コード!$I$13,33,入力シート!U1543=置換コード!$I$14,34,入力シート!U1543=置換コード!$I$15,35,入力シート!U1543=置換コード!$I$16,36,入力シート!U1543=置換コード!$I$17,37,入力シート!U1543=置換コード!$I$18,38,入力シート!U1543=置換コード!$I$19,41,入力シート!U1543=置換コード!$I$20,42,入力シート!U1543=置換コード!$I$21,43,入力シート!U1543=置換コード!$I$22,44,入力シート!U1543=置換コード!$I$23,51,入力シート!U1543=置換コード!$I$24,52,入力シート!U1543=置換コード!$I$25,53,入力シート!U1543=置換コード!$I$26,54,入力シート!U1543=置換コード!$I$27,55,入力シート!U1543=置換コード!$I$28,61,入力シート!U1543=置換コード!$I$29,62,入力シート!U1543=置換コード!$I$30,63,入力シート!U1543=置換コード!$I$31,64,入力シート!U1543=置換コード!$I$32,65,入力シート!U1543=置換コード!$I$33,66,入力シート!U1543=置換コード!$I$34,71,入力シート!U1543=置換コード!$I$35,72,入力シート!U1543=置換コード!$I$36,73,入力シート!U1543=置換コード!$I$37,74,入力シート!U1543=置換コード!$I$38,75,入力シート!U1543=置換コード!$I$39,76,入力シート!U1543=置換コード!$I$40,77,入力シート!U1543=置換コード!$I$41,78,入力シート!U1543=置換コード!$I$42,79,入力シート!U1543=置換コード!$I$43,81,入力シート!U1543=置換コード!$I$44,82,入力シート!U1543=置換コード!$I$45,83,入力シート!U1543=置換コード!$I$46,84,入力シート!U1543=置換コード!$I$47,85,入力シート!U1543=置換コード!$I$48,86,入力シート!U1543=置換コード!$I$49,87,入力シート!U1543=置換コード!$I$50,88,入力シート!U1543=置換コード!$I$51,90)</f>
        <v>#N/A</v>
      </c>
      <c r="Y1517" s="83" t="e">
        <f t="shared" si="142"/>
        <v>#N/A</v>
      </c>
      <c r="Z1517" s="83" t="str">
        <f>ASC(入力シート!T1543)</f>
        <v/>
      </c>
      <c r="AA1517" s="83" t="str">
        <f>ASC(入力シート!V1543)</f>
        <v/>
      </c>
      <c r="AB1517" s="83" t="str">
        <f>ASC(入力シート!W1543)</f>
        <v/>
      </c>
      <c r="AC1517" s="83" t="str">
        <f>ASC(入力シート!X1543)</f>
        <v/>
      </c>
      <c r="AD1517" s="83" t="str">
        <f>ASC(入力シート!S1543)</f>
        <v/>
      </c>
      <c r="AE1517" s="83" t="str">
        <f>IF(入力シート!D1543=0,"",入力シート!D1543)</f>
        <v/>
      </c>
      <c r="AF1517" s="83">
        <f>IF(入力シート!G1543="無し",1,2)</f>
        <v>2</v>
      </c>
      <c r="AG1517" s="85" t="str">
        <f t="shared" ca="1" si="143"/>
        <v>20240213</v>
      </c>
      <c r="AH1517" s="83">
        <f>IF(入力シート!Y1543="有り",2,1)</f>
        <v>1</v>
      </c>
      <c r="AI1517" s="83">
        <f>IF(入力シート!Z1543="有り",2,1)</f>
        <v>1</v>
      </c>
      <c r="AJ1517" s="83">
        <f>IF(入力シート!AA1543="有り",2,1)</f>
        <v>1</v>
      </c>
      <c r="AK1517" s="83">
        <f>IF(入力シート!AB1543="有り",2,1)</f>
        <v>1</v>
      </c>
      <c r="AL1517" s="83">
        <f>IF(入力シート!AC1543="有り",2,1)</f>
        <v>1</v>
      </c>
      <c r="AM1517" s="83">
        <f>IF(入力シート!AD1543="有り",2,1)</f>
        <v>1</v>
      </c>
      <c r="AN1517" s="83">
        <f>IF(入力シート!AE1543="有り",2,1)</f>
        <v>1</v>
      </c>
      <c r="AO1517" s="83">
        <f>IF(入力シート!H1543="必要(\4,950)",1,0)</f>
        <v>0</v>
      </c>
    </row>
    <row r="1518" spans="5:41" x14ac:dyDescent="0.4">
      <c r="E1518" s="85" t="str">
        <f t="shared" ca="1" si="138"/>
        <v>20240213</v>
      </c>
      <c r="F1518" s="83" t="str">
        <f>DBCS(入力シート!A1544)</f>
        <v/>
      </c>
      <c r="G1518" s="83" t="str">
        <f>(ASC(SUBSTITUTE(SUBSTITUTE(入力シート!B1544,"　","")," ","")))</f>
        <v/>
      </c>
      <c r="H1518" s="83" t="str">
        <f>ASC(入力シート!C1544)</f>
        <v/>
      </c>
      <c r="I1518" s="83" t="str">
        <f>IF(入力シート!E1544=0,"",入力シート!E1544)</f>
        <v/>
      </c>
      <c r="J1518" s="83" t="str">
        <f>IF(入力シート!I1544=0,"",入力シート!I1544)</f>
        <v/>
      </c>
      <c r="K1518" s="83" t="str">
        <f>DBCS(入力シート!K1544)</f>
        <v/>
      </c>
      <c r="L1518" s="83" t="str">
        <f>ASC(入力シート!L1544)</f>
        <v/>
      </c>
      <c r="M1518" s="83" t="e">
        <f>_xlfn.IFS(入力シート!J1544=置換コード!$B$4,1,入力シート!J1544=置換コード!$B$5,2,入力シート!J1544=置換コード!$B$6,3,入力シート!J1544=置換コード!$B$7,4,入力シート!J1544=置換コード!$B$8,5,入力シート!J1544=置換コード!$B$9,6,入力シート!J1544=置換コード!$B$10,7,入力シート!J1544=置換コード!$B$11,8,入力シート!J1544=置換コード!$B$12,9,入力シート!J1544=置換コード!$B$13,10)</f>
        <v>#N/A</v>
      </c>
      <c r="N1518" s="83" t="e">
        <f>_xlfn.IFS(入力シート!F1544=置換コード!$E$4,1,入力シート!F1544=置換コード!$E$5,2)</f>
        <v>#N/A</v>
      </c>
      <c r="O1518" s="83" t="e">
        <f t="shared" si="139"/>
        <v>#N/A</v>
      </c>
      <c r="P1518" s="83" t="e">
        <f t="shared" si="140"/>
        <v>#N/A</v>
      </c>
      <c r="Q1518" s="83" t="e">
        <f>_xlfn.IFS(入力シート!O1544=置換コード!$I$4,11,入力シート!O1544=置換コード!$I$5,21,入力シート!O1544=置換コード!$I$6,22,入力シート!O1544=置換コード!$I$7,23,入力シート!O1544=置換コード!$I$8,24,入力シート!O1544=置換コード!$I$9,25,入力シート!O1544=置換コード!$I$10,26,入力シート!O1544=置換コード!$I$11,31,入力シート!O1544=置換コード!$I$12,32,入力シート!O1544=置換コード!$I$13,33,入力シート!O1544=置換コード!$I$14,34,入力シート!O1544=置換コード!$I$15,35,入力シート!O1544=置換コード!$I$16,36,入力シート!O1544=置換コード!$I$17,37,入力シート!O1544=置換コード!$I$18,38,入力シート!O1544=置換コード!$I$19,41,入力シート!O1544=置換コード!$I$20,42,入力シート!O1544=置換コード!$I$21,43,入力シート!O1544=置換コード!$I$22,44,入力シート!O1544=置換コード!$I$23,51,入力シート!O1544=置換コード!$I$24,52,入力シート!O1544=置換コード!$I$25,53,入力シート!O1544=置換コード!$I$26,54,入力シート!O1544=置換コード!$I$27,55,入力シート!O1544=置換コード!$I$28,61,入力シート!O1544=置換コード!$I$29,62,入力シート!O1544=置換コード!$I$30,63,入力シート!O1544=置換コード!$I$31,64,入力シート!O1544=置換コード!$I$32,65,入力シート!O1544=置換コード!$I$33,66,入力シート!O1544=置換コード!$I$34,71,入力シート!O1544=置換コード!$I$35,72,入力シート!O1544=置換コード!$I$36,73,入力シート!O1544=置換コード!$I$37,74,入力シート!O1544=置換コード!$I$38,75,入力シート!O1544=置換コード!$I$39,76,入力シート!O1544=置換コード!$I$40,77,入力シート!O1544=置換コード!$I$41,78,入力シート!O1544=置換コード!$I$42,79,入力シート!O1544=置換コード!$I$43,81,入力シート!O1544=置換コード!$I$44,82,入力シート!O1544=置換コード!$I$45,83,入力シート!O1544=置換コード!$I$46,84,入力シート!O1544=置換コード!$I$47,85,入力シート!O1544=置換コード!$I$48,86,入力シート!O1544=置換コード!$I$49,87,入力シート!O1544=置換コード!$I$50,88,入力シート!O1544=置換コード!$I$51,90)</f>
        <v>#N/A</v>
      </c>
      <c r="R1518" s="83" t="e">
        <f t="shared" si="141"/>
        <v>#N/A</v>
      </c>
      <c r="S1518" s="83" t="str">
        <f>ASC(入力シート!N1544)</f>
        <v/>
      </c>
      <c r="T1518" s="83" t="str">
        <f>ASC(入力シート!P1544)</f>
        <v/>
      </c>
      <c r="U1518" s="83" t="str">
        <f>ASC(入力シート!Q1544)</f>
        <v/>
      </c>
      <c r="V1518" s="83" t="str">
        <f>ASC(入力シート!R1544)</f>
        <v/>
      </c>
      <c r="W1518" s="83" t="str">
        <f>ASC(入力シート!M1544)</f>
        <v/>
      </c>
      <c r="X1518" s="83" t="e">
        <f>_xlfn.IFS(入力シート!U1544=置換コード!$I$4,11,入力シート!U1544=置換コード!$I$5,21,入力シート!U1544=置換コード!$I$6,22,入力シート!U1544=置換コード!$I$7,23,入力シート!U1544=置換コード!$I$8,24,入力シート!U1544=置換コード!$I$9,25,入力シート!U1544=置換コード!$I$10,26,入力シート!U1544=置換コード!$I$11,31,入力シート!U1544=置換コード!$I$12,32,入力シート!U1544=置換コード!$I$13,33,入力シート!U1544=置換コード!$I$14,34,入力シート!U1544=置換コード!$I$15,35,入力シート!U1544=置換コード!$I$16,36,入力シート!U1544=置換コード!$I$17,37,入力シート!U1544=置換コード!$I$18,38,入力シート!U1544=置換コード!$I$19,41,入力シート!U1544=置換コード!$I$20,42,入力シート!U1544=置換コード!$I$21,43,入力シート!U1544=置換コード!$I$22,44,入力シート!U1544=置換コード!$I$23,51,入力シート!U1544=置換コード!$I$24,52,入力シート!U1544=置換コード!$I$25,53,入力シート!U1544=置換コード!$I$26,54,入力シート!U1544=置換コード!$I$27,55,入力シート!U1544=置換コード!$I$28,61,入力シート!U1544=置換コード!$I$29,62,入力シート!U1544=置換コード!$I$30,63,入力シート!U1544=置換コード!$I$31,64,入力シート!U1544=置換コード!$I$32,65,入力シート!U1544=置換コード!$I$33,66,入力シート!U1544=置換コード!$I$34,71,入力シート!U1544=置換コード!$I$35,72,入力シート!U1544=置換コード!$I$36,73,入力シート!U1544=置換コード!$I$37,74,入力シート!U1544=置換コード!$I$38,75,入力シート!U1544=置換コード!$I$39,76,入力シート!U1544=置換コード!$I$40,77,入力シート!U1544=置換コード!$I$41,78,入力シート!U1544=置換コード!$I$42,79,入力シート!U1544=置換コード!$I$43,81,入力シート!U1544=置換コード!$I$44,82,入力シート!U1544=置換コード!$I$45,83,入力シート!U1544=置換コード!$I$46,84,入力シート!U1544=置換コード!$I$47,85,入力シート!U1544=置換コード!$I$48,86,入力シート!U1544=置換コード!$I$49,87,入力シート!U1544=置換コード!$I$50,88,入力シート!U1544=置換コード!$I$51,90)</f>
        <v>#N/A</v>
      </c>
      <c r="Y1518" s="83" t="e">
        <f t="shared" si="142"/>
        <v>#N/A</v>
      </c>
      <c r="Z1518" s="83" t="str">
        <f>ASC(入力シート!T1544)</f>
        <v/>
      </c>
      <c r="AA1518" s="83" t="str">
        <f>ASC(入力シート!V1544)</f>
        <v/>
      </c>
      <c r="AB1518" s="83" t="str">
        <f>ASC(入力シート!W1544)</f>
        <v/>
      </c>
      <c r="AC1518" s="83" t="str">
        <f>ASC(入力シート!X1544)</f>
        <v/>
      </c>
      <c r="AD1518" s="83" t="str">
        <f>ASC(入力シート!S1544)</f>
        <v/>
      </c>
      <c r="AE1518" s="83" t="str">
        <f>IF(入力シート!D1544=0,"",入力シート!D1544)</f>
        <v/>
      </c>
      <c r="AF1518" s="83">
        <f>IF(入力シート!G1544="無し",1,2)</f>
        <v>2</v>
      </c>
      <c r="AG1518" s="85" t="str">
        <f t="shared" ca="1" si="143"/>
        <v>20240213</v>
      </c>
      <c r="AH1518" s="83">
        <f>IF(入力シート!Y1544="有り",2,1)</f>
        <v>1</v>
      </c>
      <c r="AI1518" s="83">
        <f>IF(入力シート!Z1544="有り",2,1)</f>
        <v>1</v>
      </c>
      <c r="AJ1518" s="83">
        <f>IF(入力シート!AA1544="有り",2,1)</f>
        <v>1</v>
      </c>
      <c r="AK1518" s="83">
        <f>IF(入力シート!AB1544="有り",2,1)</f>
        <v>1</v>
      </c>
      <c r="AL1518" s="83">
        <f>IF(入力シート!AC1544="有り",2,1)</f>
        <v>1</v>
      </c>
      <c r="AM1518" s="83">
        <f>IF(入力シート!AD1544="有り",2,1)</f>
        <v>1</v>
      </c>
      <c r="AN1518" s="83">
        <f>IF(入力シート!AE1544="有り",2,1)</f>
        <v>1</v>
      </c>
      <c r="AO1518" s="83">
        <f>IF(入力シート!H1544="必要(\4,950)",1,0)</f>
        <v>0</v>
      </c>
    </row>
    <row r="1519" spans="5:41" x14ac:dyDescent="0.4">
      <c r="E1519" s="85" t="str">
        <f t="shared" ca="1" si="138"/>
        <v>20240213</v>
      </c>
      <c r="F1519" s="83" t="str">
        <f>DBCS(入力シート!A1545)</f>
        <v/>
      </c>
      <c r="G1519" s="83" t="str">
        <f>(ASC(SUBSTITUTE(SUBSTITUTE(入力シート!B1545,"　","")," ","")))</f>
        <v/>
      </c>
      <c r="H1519" s="83" t="str">
        <f>ASC(入力シート!C1545)</f>
        <v/>
      </c>
      <c r="I1519" s="83" t="str">
        <f>IF(入力シート!E1545=0,"",入力シート!E1545)</f>
        <v/>
      </c>
      <c r="J1519" s="83" t="str">
        <f>IF(入力シート!I1545=0,"",入力シート!I1545)</f>
        <v/>
      </c>
      <c r="K1519" s="83" t="str">
        <f>DBCS(入力シート!K1545)</f>
        <v/>
      </c>
      <c r="L1519" s="83" t="str">
        <f>ASC(入力シート!L1545)</f>
        <v/>
      </c>
      <c r="M1519" s="83" t="e">
        <f>_xlfn.IFS(入力シート!J1545=置換コード!$B$4,1,入力シート!J1545=置換コード!$B$5,2,入力シート!J1545=置換コード!$B$6,3,入力シート!J1545=置換コード!$B$7,4,入力シート!J1545=置換コード!$B$8,5,入力シート!J1545=置換コード!$B$9,6,入力シート!J1545=置換コード!$B$10,7,入力シート!J1545=置換コード!$B$11,8,入力シート!J1545=置換コード!$B$12,9,入力シート!J1545=置換コード!$B$13,10)</f>
        <v>#N/A</v>
      </c>
      <c r="N1519" s="83" t="e">
        <f>_xlfn.IFS(入力シート!F1545=置換コード!$E$4,1,入力シート!F1545=置換コード!$E$5,2)</f>
        <v>#N/A</v>
      </c>
      <c r="O1519" s="83" t="e">
        <f t="shared" si="139"/>
        <v>#N/A</v>
      </c>
      <c r="P1519" s="83" t="e">
        <f t="shared" si="140"/>
        <v>#N/A</v>
      </c>
      <c r="Q1519" s="83" t="e">
        <f>_xlfn.IFS(入力シート!O1545=置換コード!$I$4,11,入力シート!O1545=置換コード!$I$5,21,入力シート!O1545=置換コード!$I$6,22,入力シート!O1545=置換コード!$I$7,23,入力シート!O1545=置換コード!$I$8,24,入力シート!O1545=置換コード!$I$9,25,入力シート!O1545=置換コード!$I$10,26,入力シート!O1545=置換コード!$I$11,31,入力シート!O1545=置換コード!$I$12,32,入力シート!O1545=置換コード!$I$13,33,入力シート!O1545=置換コード!$I$14,34,入力シート!O1545=置換コード!$I$15,35,入力シート!O1545=置換コード!$I$16,36,入力シート!O1545=置換コード!$I$17,37,入力シート!O1545=置換コード!$I$18,38,入力シート!O1545=置換コード!$I$19,41,入力シート!O1545=置換コード!$I$20,42,入力シート!O1545=置換コード!$I$21,43,入力シート!O1545=置換コード!$I$22,44,入力シート!O1545=置換コード!$I$23,51,入力シート!O1545=置換コード!$I$24,52,入力シート!O1545=置換コード!$I$25,53,入力シート!O1545=置換コード!$I$26,54,入力シート!O1545=置換コード!$I$27,55,入力シート!O1545=置換コード!$I$28,61,入力シート!O1545=置換コード!$I$29,62,入力シート!O1545=置換コード!$I$30,63,入力シート!O1545=置換コード!$I$31,64,入力シート!O1545=置換コード!$I$32,65,入力シート!O1545=置換コード!$I$33,66,入力シート!O1545=置換コード!$I$34,71,入力シート!O1545=置換コード!$I$35,72,入力シート!O1545=置換コード!$I$36,73,入力シート!O1545=置換コード!$I$37,74,入力シート!O1545=置換コード!$I$38,75,入力シート!O1545=置換コード!$I$39,76,入力シート!O1545=置換コード!$I$40,77,入力シート!O1545=置換コード!$I$41,78,入力シート!O1545=置換コード!$I$42,79,入力シート!O1545=置換コード!$I$43,81,入力シート!O1545=置換コード!$I$44,82,入力シート!O1545=置換コード!$I$45,83,入力シート!O1545=置換コード!$I$46,84,入力シート!O1545=置換コード!$I$47,85,入力シート!O1545=置換コード!$I$48,86,入力シート!O1545=置換コード!$I$49,87,入力シート!O1545=置換コード!$I$50,88,入力シート!O1545=置換コード!$I$51,90)</f>
        <v>#N/A</v>
      </c>
      <c r="R1519" s="83" t="e">
        <f t="shared" si="141"/>
        <v>#N/A</v>
      </c>
      <c r="S1519" s="83" t="str">
        <f>ASC(入力シート!N1545)</f>
        <v/>
      </c>
      <c r="T1519" s="83" t="str">
        <f>ASC(入力シート!P1545)</f>
        <v/>
      </c>
      <c r="U1519" s="83" t="str">
        <f>ASC(入力シート!Q1545)</f>
        <v/>
      </c>
      <c r="V1519" s="83" t="str">
        <f>ASC(入力シート!R1545)</f>
        <v/>
      </c>
      <c r="W1519" s="83" t="str">
        <f>ASC(入力シート!M1545)</f>
        <v/>
      </c>
      <c r="X1519" s="83" t="e">
        <f>_xlfn.IFS(入力シート!U1545=置換コード!$I$4,11,入力シート!U1545=置換コード!$I$5,21,入力シート!U1545=置換コード!$I$6,22,入力シート!U1545=置換コード!$I$7,23,入力シート!U1545=置換コード!$I$8,24,入力シート!U1545=置換コード!$I$9,25,入力シート!U1545=置換コード!$I$10,26,入力シート!U1545=置換コード!$I$11,31,入力シート!U1545=置換コード!$I$12,32,入力シート!U1545=置換コード!$I$13,33,入力シート!U1545=置換コード!$I$14,34,入力シート!U1545=置換コード!$I$15,35,入力シート!U1545=置換コード!$I$16,36,入力シート!U1545=置換コード!$I$17,37,入力シート!U1545=置換コード!$I$18,38,入力シート!U1545=置換コード!$I$19,41,入力シート!U1545=置換コード!$I$20,42,入力シート!U1545=置換コード!$I$21,43,入力シート!U1545=置換コード!$I$22,44,入力シート!U1545=置換コード!$I$23,51,入力シート!U1545=置換コード!$I$24,52,入力シート!U1545=置換コード!$I$25,53,入力シート!U1545=置換コード!$I$26,54,入力シート!U1545=置換コード!$I$27,55,入力シート!U1545=置換コード!$I$28,61,入力シート!U1545=置換コード!$I$29,62,入力シート!U1545=置換コード!$I$30,63,入力シート!U1545=置換コード!$I$31,64,入力シート!U1545=置換コード!$I$32,65,入力シート!U1545=置換コード!$I$33,66,入力シート!U1545=置換コード!$I$34,71,入力シート!U1545=置換コード!$I$35,72,入力シート!U1545=置換コード!$I$36,73,入力シート!U1545=置換コード!$I$37,74,入力シート!U1545=置換コード!$I$38,75,入力シート!U1545=置換コード!$I$39,76,入力シート!U1545=置換コード!$I$40,77,入力シート!U1545=置換コード!$I$41,78,入力シート!U1545=置換コード!$I$42,79,入力シート!U1545=置換コード!$I$43,81,入力シート!U1545=置換コード!$I$44,82,入力シート!U1545=置換コード!$I$45,83,入力シート!U1545=置換コード!$I$46,84,入力シート!U1545=置換コード!$I$47,85,入力シート!U1545=置換コード!$I$48,86,入力シート!U1545=置換コード!$I$49,87,入力シート!U1545=置換コード!$I$50,88,入力シート!U1545=置換コード!$I$51,90)</f>
        <v>#N/A</v>
      </c>
      <c r="Y1519" s="83" t="e">
        <f t="shared" si="142"/>
        <v>#N/A</v>
      </c>
      <c r="Z1519" s="83" t="str">
        <f>ASC(入力シート!T1545)</f>
        <v/>
      </c>
      <c r="AA1519" s="83" t="str">
        <f>ASC(入力シート!V1545)</f>
        <v/>
      </c>
      <c r="AB1519" s="83" t="str">
        <f>ASC(入力シート!W1545)</f>
        <v/>
      </c>
      <c r="AC1519" s="83" t="str">
        <f>ASC(入力シート!X1545)</f>
        <v/>
      </c>
      <c r="AD1519" s="83" t="str">
        <f>ASC(入力シート!S1545)</f>
        <v/>
      </c>
      <c r="AE1519" s="83" t="str">
        <f>IF(入力シート!D1545=0,"",入力シート!D1545)</f>
        <v/>
      </c>
      <c r="AF1519" s="83">
        <f>IF(入力シート!G1545="無し",1,2)</f>
        <v>2</v>
      </c>
      <c r="AG1519" s="85" t="str">
        <f t="shared" ca="1" si="143"/>
        <v>20240213</v>
      </c>
      <c r="AH1519" s="83">
        <f>IF(入力シート!Y1545="有り",2,1)</f>
        <v>1</v>
      </c>
      <c r="AI1519" s="83">
        <f>IF(入力シート!Z1545="有り",2,1)</f>
        <v>1</v>
      </c>
      <c r="AJ1519" s="83">
        <f>IF(入力シート!AA1545="有り",2,1)</f>
        <v>1</v>
      </c>
      <c r="AK1519" s="83">
        <f>IF(入力シート!AB1545="有り",2,1)</f>
        <v>1</v>
      </c>
      <c r="AL1519" s="83">
        <f>IF(入力シート!AC1545="有り",2,1)</f>
        <v>1</v>
      </c>
      <c r="AM1519" s="83">
        <f>IF(入力シート!AD1545="有り",2,1)</f>
        <v>1</v>
      </c>
      <c r="AN1519" s="83">
        <f>IF(入力シート!AE1545="有り",2,1)</f>
        <v>1</v>
      </c>
      <c r="AO1519" s="83">
        <f>IF(入力シート!H1545="必要(\4,950)",1,0)</f>
        <v>0</v>
      </c>
    </row>
    <row r="1520" spans="5:41" x14ac:dyDescent="0.4">
      <c r="E1520" s="85" t="str">
        <f t="shared" ca="1" si="138"/>
        <v>20240213</v>
      </c>
      <c r="F1520" s="83" t="str">
        <f>DBCS(入力シート!A1546)</f>
        <v/>
      </c>
      <c r="G1520" s="83" t="str">
        <f>(ASC(SUBSTITUTE(SUBSTITUTE(入力シート!B1546,"　","")," ","")))</f>
        <v/>
      </c>
      <c r="H1520" s="83" t="str">
        <f>ASC(入力シート!C1546)</f>
        <v/>
      </c>
      <c r="I1520" s="83" t="str">
        <f>IF(入力シート!E1546=0,"",入力シート!E1546)</f>
        <v/>
      </c>
      <c r="J1520" s="83" t="str">
        <f>IF(入力シート!I1546=0,"",入力シート!I1546)</f>
        <v/>
      </c>
      <c r="K1520" s="83" t="str">
        <f>DBCS(入力シート!K1546)</f>
        <v/>
      </c>
      <c r="L1520" s="83" t="str">
        <f>ASC(入力シート!L1546)</f>
        <v/>
      </c>
      <c r="M1520" s="83" t="e">
        <f>_xlfn.IFS(入力シート!J1546=置換コード!$B$4,1,入力シート!J1546=置換コード!$B$5,2,入力シート!J1546=置換コード!$B$6,3,入力シート!J1546=置換コード!$B$7,4,入力シート!J1546=置換コード!$B$8,5,入力シート!J1546=置換コード!$B$9,6,入力シート!J1546=置換コード!$B$10,7,入力シート!J1546=置換コード!$B$11,8,入力シート!J1546=置換コード!$B$12,9,入力シート!J1546=置換コード!$B$13,10)</f>
        <v>#N/A</v>
      </c>
      <c r="N1520" s="83" t="e">
        <f>_xlfn.IFS(入力シート!F1546=置換コード!$E$4,1,入力シート!F1546=置換コード!$E$5,2)</f>
        <v>#N/A</v>
      </c>
      <c r="O1520" s="83" t="e">
        <f t="shared" si="139"/>
        <v>#N/A</v>
      </c>
      <c r="P1520" s="83" t="e">
        <f t="shared" si="140"/>
        <v>#N/A</v>
      </c>
      <c r="Q1520" s="83" t="e">
        <f>_xlfn.IFS(入力シート!O1546=置換コード!$I$4,11,入力シート!O1546=置換コード!$I$5,21,入力シート!O1546=置換コード!$I$6,22,入力シート!O1546=置換コード!$I$7,23,入力シート!O1546=置換コード!$I$8,24,入力シート!O1546=置換コード!$I$9,25,入力シート!O1546=置換コード!$I$10,26,入力シート!O1546=置換コード!$I$11,31,入力シート!O1546=置換コード!$I$12,32,入力シート!O1546=置換コード!$I$13,33,入力シート!O1546=置換コード!$I$14,34,入力シート!O1546=置換コード!$I$15,35,入力シート!O1546=置換コード!$I$16,36,入力シート!O1546=置換コード!$I$17,37,入力シート!O1546=置換コード!$I$18,38,入力シート!O1546=置換コード!$I$19,41,入力シート!O1546=置換コード!$I$20,42,入力シート!O1546=置換コード!$I$21,43,入力シート!O1546=置換コード!$I$22,44,入力シート!O1546=置換コード!$I$23,51,入力シート!O1546=置換コード!$I$24,52,入力シート!O1546=置換コード!$I$25,53,入力シート!O1546=置換コード!$I$26,54,入力シート!O1546=置換コード!$I$27,55,入力シート!O1546=置換コード!$I$28,61,入力シート!O1546=置換コード!$I$29,62,入力シート!O1546=置換コード!$I$30,63,入力シート!O1546=置換コード!$I$31,64,入力シート!O1546=置換コード!$I$32,65,入力シート!O1546=置換コード!$I$33,66,入力シート!O1546=置換コード!$I$34,71,入力シート!O1546=置換コード!$I$35,72,入力シート!O1546=置換コード!$I$36,73,入力シート!O1546=置換コード!$I$37,74,入力シート!O1546=置換コード!$I$38,75,入力シート!O1546=置換コード!$I$39,76,入力シート!O1546=置換コード!$I$40,77,入力シート!O1546=置換コード!$I$41,78,入力シート!O1546=置換コード!$I$42,79,入力シート!O1546=置換コード!$I$43,81,入力シート!O1546=置換コード!$I$44,82,入力シート!O1546=置換コード!$I$45,83,入力シート!O1546=置換コード!$I$46,84,入力シート!O1546=置換コード!$I$47,85,入力シート!O1546=置換コード!$I$48,86,入力シート!O1546=置換コード!$I$49,87,入力シート!O1546=置換コード!$I$50,88,入力シート!O1546=置換コード!$I$51,90)</f>
        <v>#N/A</v>
      </c>
      <c r="R1520" s="83" t="e">
        <f t="shared" si="141"/>
        <v>#N/A</v>
      </c>
      <c r="S1520" s="83" t="str">
        <f>ASC(入力シート!N1546)</f>
        <v/>
      </c>
      <c r="T1520" s="83" t="str">
        <f>ASC(入力シート!P1546)</f>
        <v/>
      </c>
      <c r="U1520" s="83" t="str">
        <f>ASC(入力シート!Q1546)</f>
        <v/>
      </c>
      <c r="V1520" s="83" t="str">
        <f>ASC(入力シート!R1546)</f>
        <v/>
      </c>
      <c r="W1520" s="83" t="str">
        <f>ASC(入力シート!M1546)</f>
        <v/>
      </c>
      <c r="X1520" s="83" t="e">
        <f>_xlfn.IFS(入力シート!U1546=置換コード!$I$4,11,入力シート!U1546=置換コード!$I$5,21,入力シート!U1546=置換コード!$I$6,22,入力シート!U1546=置換コード!$I$7,23,入力シート!U1546=置換コード!$I$8,24,入力シート!U1546=置換コード!$I$9,25,入力シート!U1546=置換コード!$I$10,26,入力シート!U1546=置換コード!$I$11,31,入力シート!U1546=置換コード!$I$12,32,入力シート!U1546=置換コード!$I$13,33,入力シート!U1546=置換コード!$I$14,34,入力シート!U1546=置換コード!$I$15,35,入力シート!U1546=置換コード!$I$16,36,入力シート!U1546=置換コード!$I$17,37,入力シート!U1546=置換コード!$I$18,38,入力シート!U1546=置換コード!$I$19,41,入力シート!U1546=置換コード!$I$20,42,入力シート!U1546=置換コード!$I$21,43,入力シート!U1546=置換コード!$I$22,44,入力シート!U1546=置換コード!$I$23,51,入力シート!U1546=置換コード!$I$24,52,入力シート!U1546=置換コード!$I$25,53,入力シート!U1546=置換コード!$I$26,54,入力シート!U1546=置換コード!$I$27,55,入力シート!U1546=置換コード!$I$28,61,入力シート!U1546=置換コード!$I$29,62,入力シート!U1546=置換コード!$I$30,63,入力シート!U1546=置換コード!$I$31,64,入力シート!U1546=置換コード!$I$32,65,入力シート!U1546=置換コード!$I$33,66,入力シート!U1546=置換コード!$I$34,71,入力シート!U1546=置換コード!$I$35,72,入力シート!U1546=置換コード!$I$36,73,入力シート!U1546=置換コード!$I$37,74,入力シート!U1546=置換コード!$I$38,75,入力シート!U1546=置換コード!$I$39,76,入力シート!U1546=置換コード!$I$40,77,入力シート!U1546=置換コード!$I$41,78,入力シート!U1546=置換コード!$I$42,79,入力シート!U1546=置換コード!$I$43,81,入力シート!U1546=置換コード!$I$44,82,入力シート!U1546=置換コード!$I$45,83,入力シート!U1546=置換コード!$I$46,84,入力シート!U1546=置換コード!$I$47,85,入力シート!U1546=置換コード!$I$48,86,入力シート!U1546=置換コード!$I$49,87,入力シート!U1546=置換コード!$I$50,88,入力シート!U1546=置換コード!$I$51,90)</f>
        <v>#N/A</v>
      </c>
      <c r="Y1520" s="83" t="e">
        <f t="shared" si="142"/>
        <v>#N/A</v>
      </c>
      <c r="Z1520" s="83" t="str">
        <f>ASC(入力シート!T1546)</f>
        <v/>
      </c>
      <c r="AA1520" s="83" t="str">
        <f>ASC(入力シート!V1546)</f>
        <v/>
      </c>
      <c r="AB1520" s="83" t="str">
        <f>ASC(入力シート!W1546)</f>
        <v/>
      </c>
      <c r="AC1520" s="83" t="str">
        <f>ASC(入力シート!X1546)</f>
        <v/>
      </c>
      <c r="AD1520" s="83" t="str">
        <f>ASC(入力シート!S1546)</f>
        <v/>
      </c>
      <c r="AE1520" s="83" t="str">
        <f>IF(入力シート!D1546=0,"",入力シート!D1546)</f>
        <v/>
      </c>
      <c r="AF1520" s="83">
        <f>IF(入力シート!G1546="無し",1,2)</f>
        <v>2</v>
      </c>
      <c r="AG1520" s="85" t="str">
        <f t="shared" ca="1" si="143"/>
        <v>20240213</v>
      </c>
      <c r="AH1520" s="83">
        <f>IF(入力シート!Y1546="有り",2,1)</f>
        <v>1</v>
      </c>
      <c r="AI1520" s="83">
        <f>IF(入力シート!Z1546="有り",2,1)</f>
        <v>1</v>
      </c>
      <c r="AJ1520" s="83">
        <f>IF(入力シート!AA1546="有り",2,1)</f>
        <v>1</v>
      </c>
      <c r="AK1520" s="83">
        <f>IF(入力シート!AB1546="有り",2,1)</f>
        <v>1</v>
      </c>
      <c r="AL1520" s="83">
        <f>IF(入力シート!AC1546="有り",2,1)</f>
        <v>1</v>
      </c>
      <c r="AM1520" s="83">
        <f>IF(入力シート!AD1546="有り",2,1)</f>
        <v>1</v>
      </c>
      <c r="AN1520" s="83">
        <f>IF(入力シート!AE1546="有り",2,1)</f>
        <v>1</v>
      </c>
      <c r="AO1520" s="83">
        <f>IF(入力シート!H1546="必要(\4,950)",1,0)</f>
        <v>0</v>
      </c>
    </row>
    <row r="1521" spans="5:41" x14ac:dyDescent="0.4">
      <c r="E1521" s="85" t="str">
        <f t="shared" ca="1" si="138"/>
        <v>20240213</v>
      </c>
      <c r="F1521" s="83" t="str">
        <f>DBCS(入力シート!A1547)</f>
        <v/>
      </c>
      <c r="G1521" s="83" t="str">
        <f>(ASC(SUBSTITUTE(SUBSTITUTE(入力シート!B1547,"　","")," ","")))</f>
        <v/>
      </c>
      <c r="H1521" s="83" t="str">
        <f>ASC(入力シート!C1547)</f>
        <v/>
      </c>
      <c r="I1521" s="83" t="str">
        <f>IF(入力シート!E1547=0,"",入力シート!E1547)</f>
        <v/>
      </c>
      <c r="J1521" s="83" t="str">
        <f>IF(入力シート!I1547=0,"",入力シート!I1547)</f>
        <v/>
      </c>
      <c r="K1521" s="83" t="str">
        <f>DBCS(入力シート!K1547)</f>
        <v/>
      </c>
      <c r="L1521" s="83" t="str">
        <f>ASC(入力シート!L1547)</f>
        <v/>
      </c>
      <c r="M1521" s="83" t="e">
        <f>_xlfn.IFS(入力シート!J1547=置換コード!$B$4,1,入力シート!J1547=置換コード!$B$5,2,入力シート!J1547=置換コード!$B$6,3,入力シート!J1547=置換コード!$B$7,4,入力シート!J1547=置換コード!$B$8,5,入力シート!J1547=置換コード!$B$9,6,入力シート!J1547=置換コード!$B$10,7,入力シート!J1547=置換コード!$B$11,8,入力シート!J1547=置換コード!$B$12,9,入力シート!J1547=置換コード!$B$13,10)</f>
        <v>#N/A</v>
      </c>
      <c r="N1521" s="83" t="e">
        <f>_xlfn.IFS(入力シート!F1547=置換コード!$E$4,1,入力シート!F1547=置換コード!$E$5,2)</f>
        <v>#N/A</v>
      </c>
      <c r="O1521" s="83" t="e">
        <f t="shared" si="139"/>
        <v>#N/A</v>
      </c>
      <c r="P1521" s="83" t="e">
        <f t="shared" si="140"/>
        <v>#N/A</v>
      </c>
      <c r="Q1521" s="83" t="e">
        <f>_xlfn.IFS(入力シート!O1547=置換コード!$I$4,11,入力シート!O1547=置換コード!$I$5,21,入力シート!O1547=置換コード!$I$6,22,入力シート!O1547=置換コード!$I$7,23,入力シート!O1547=置換コード!$I$8,24,入力シート!O1547=置換コード!$I$9,25,入力シート!O1547=置換コード!$I$10,26,入力シート!O1547=置換コード!$I$11,31,入力シート!O1547=置換コード!$I$12,32,入力シート!O1547=置換コード!$I$13,33,入力シート!O1547=置換コード!$I$14,34,入力シート!O1547=置換コード!$I$15,35,入力シート!O1547=置換コード!$I$16,36,入力シート!O1547=置換コード!$I$17,37,入力シート!O1547=置換コード!$I$18,38,入力シート!O1547=置換コード!$I$19,41,入力シート!O1547=置換コード!$I$20,42,入力シート!O1547=置換コード!$I$21,43,入力シート!O1547=置換コード!$I$22,44,入力シート!O1547=置換コード!$I$23,51,入力シート!O1547=置換コード!$I$24,52,入力シート!O1547=置換コード!$I$25,53,入力シート!O1547=置換コード!$I$26,54,入力シート!O1547=置換コード!$I$27,55,入力シート!O1547=置換コード!$I$28,61,入力シート!O1547=置換コード!$I$29,62,入力シート!O1547=置換コード!$I$30,63,入力シート!O1547=置換コード!$I$31,64,入力シート!O1547=置換コード!$I$32,65,入力シート!O1547=置換コード!$I$33,66,入力シート!O1547=置換コード!$I$34,71,入力シート!O1547=置換コード!$I$35,72,入力シート!O1547=置換コード!$I$36,73,入力シート!O1547=置換コード!$I$37,74,入力シート!O1547=置換コード!$I$38,75,入力シート!O1547=置換コード!$I$39,76,入力シート!O1547=置換コード!$I$40,77,入力シート!O1547=置換コード!$I$41,78,入力シート!O1547=置換コード!$I$42,79,入力シート!O1547=置換コード!$I$43,81,入力シート!O1547=置換コード!$I$44,82,入力シート!O1547=置換コード!$I$45,83,入力シート!O1547=置換コード!$I$46,84,入力シート!O1547=置換コード!$I$47,85,入力シート!O1547=置換コード!$I$48,86,入力シート!O1547=置換コード!$I$49,87,入力シート!O1547=置換コード!$I$50,88,入力シート!O1547=置換コード!$I$51,90)</f>
        <v>#N/A</v>
      </c>
      <c r="R1521" s="83" t="e">
        <f t="shared" si="141"/>
        <v>#N/A</v>
      </c>
      <c r="S1521" s="83" t="str">
        <f>ASC(入力シート!N1547)</f>
        <v/>
      </c>
      <c r="T1521" s="83" t="str">
        <f>ASC(入力シート!P1547)</f>
        <v/>
      </c>
      <c r="U1521" s="83" t="str">
        <f>ASC(入力シート!Q1547)</f>
        <v/>
      </c>
      <c r="V1521" s="83" t="str">
        <f>ASC(入力シート!R1547)</f>
        <v/>
      </c>
      <c r="W1521" s="83" t="str">
        <f>ASC(入力シート!M1547)</f>
        <v/>
      </c>
      <c r="X1521" s="83" t="e">
        <f>_xlfn.IFS(入力シート!U1547=置換コード!$I$4,11,入力シート!U1547=置換コード!$I$5,21,入力シート!U1547=置換コード!$I$6,22,入力シート!U1547=置換コード!$I$7,23,入力シート!U1547=置換コード!$I$8,24,入力シート!U1547=置換コード!$I$9,25,入力シート!U1547=置換コード!$I$10,26,入力シート!U1547=置換コード!$I$11,31,入力シート!U1547=置換コード!$I$12,32,入力シート!U1547=置換コード!$I$13,33,入力シート!U1547=置換コード!$I$14,34,入力シート!U1547=置換コード!$I$15,35,入力シート!U1547=置換コード!$I$16,36,入力シート!U1547=置換コード!$I$17,37,入力シート!U1547=置換コード!$I$18,38,入力シート!U1547=置換コード!$I$19,41,入力シート!U1547=置換コード!$I$20,42,入力シート!U1547=置換コード!$I$21,43,入力シート!U1547=置換コード!$I$22,44,入力シート!U1547=置換コード!$I$23,51,入力シート!U1547=置換コード!$I$24,52,入力シート!U1547=置換コード!$I$25,53,入力シート!U1547=置換コード!$I$26,54,入力シート!U1547=置換コード!$I$27,55,入力シート!U1547=置換コード!$I$28,61,入力シート!U1547=置換コード!$I$29,62,入力シート!U1547=置換コード!$I$30,63,入力シート!U1547=置換コード!$I$31,64,入力シート!U1547=置換コード!$I$32,65,入力シート!U1547=置換コード!$I$33,66,入力シート!U1547=置換コード!$I$34,71,入力シート!U1547=置換コード!$I$35,72,入力シート!U1547=置換コード!$I$36,73,入力シート!U1547=置換コード!$I$37,74,入力シート!U1547=置換コード!$I$38,75,入力シート!U1547=置換コード!$I$39,76,入力シート!U1547=置換コード!$I$40,77,入力シート!U1547=置換コード!$I$41,78,入力シート!U1547=置換コード!$I$42,79,入力シート!U1547=置換コード!$I$43,81,入力シート!U1547=置換コード!$I$44,82,入力シート!U1547=置換コード!$I$45,83,入力シート!U1547=置換コード!$I$46,84,入力シート!U1547=置換コード!$I$47,85,入力シート!U1547=置換コード!$I$48,86,入力シート!U1547=置換コード!$I$49,87,入力シート!U1547=置換コード!$I$50,88,入力シート!U1547=置換コード!$I$51,90)</f>
        <v>#N/A</v>
      </c>
      <c r="Y1521" s="83" t="e">
        <f t="shared" si="142"/>
        <v>#N/A</v>
      </c>
      <c r="Z1521" s="83" t="str">
        <f>ASC(入力シート!T1547)</f>
        <v/>
      </c>
      <c r="AA1521" s="83" t="str">
        <f>ASC(入力シート!V1547)</f>
        <v/>
      </c>
      <c r="AB1521" s="83" t="str">
        <f>ASC(入力シート!W1547)</f>
        <v/>
      </c>
      <c r="AC1521" s="83" t="str">
        <f>ASC(入力シート!X1547)</f>
        <v/>
      </c>
      <c r="AD1521" s="83" t="str">
        <f>ASC(入力シート!S1547)</f>
        <v/>
      </c>
      <c r="AE1521" s="83" t="str">
        <f>IF(入力シート!D1547=0,"",入力シート!D1547)</f>
        <v/>
      </c>
      <c r="AF1521" s="83">
        <f>IF(入力シート!G1547="無し",1,2)</f>
        <v>2</v>
      </c>
      <c r="AG1521" s="85" t="str">
        <f t="shared" ca="1" si="143"/>
        <v>20240213</v>
      </c>
      <c r="AH1521" s="83">
        <f>IF(入力シート!Y1547="有り",2,1)</f>
        <v>1</v>
      </c>
      <c r="AI1521" s="83">
        <f>IF(入力シート!Z1547="有り",2,1)</f>
        <v>1</v>
      </c>
      <c r="AJ1521" s="83">
        <f>IF(入力シート!AA1547="有り",2,1)</f>
        <v>1</v>
      </c>
      <c r="AK1521" s="83">
        <f>IF(入力シート!AB1547="有り",2,1)</f>
        <v>1</v>
      </c>
      <c r="AL1521" s="83">
        <f>IF(入力シート!AC1547="有り",2,1)</f>
        <v>1</v>
      </c>
      <c r="AM1521" s="83">
        <f>IF(入力シート!AD1547="有り",2,1)</f>
        <v>1</v>
      </c>
      <c r="AN1521" s="83">
        <f>IF(入力シート!AE1547="有り",2,1)</f>
        <v>1</v>
      </c>
      <c r="AO1521" s="83">
        <f>IF(入力シート!H1547="必要(\4,950)",1,0)</f>
        <v>0</v>
      </c>
    </row>
    <row r="1522" spans="5:41" x14ac:dyDescent="0.4">
      <c r="E1522" s="85" t="str">
        <f t="shared" ca="1" si="138"/>
        <v>20240213</v>
      </c>
      <c r="F1522" s="83" t="str">
        <f>DBCS(入力シート!A1548)</f>
        <v/>
      </c>
      <c r="G1522" s="83" t="str">
        <f>(ASC(SUBSTITUTE(SUBSTITUTE(入力シート!B1548,"　","")," ","")))</f>
        <v/>
      </c>
      <c r="H1522" s="83" t="str">
        <f>ASC(入力シート!C1548)</f>
        <v/>
      </c>
      <c r="I1522" s="83" t="str">
        <f>IF(入力シート!E1548=0,"",入力シート!E1548)</f>
        <v/>
      </c>
      <c r="J1522" s="83" t="str">
        <f>IF(入力シート!I1548=0,"",入力シート!I1548)</f>
        <v/>
      </c>
      <c r="K1522" s="83" t="str">
        <f>DBCS(入力シート!K1548)</f>
        <v/>
      </c>
      <c r="L1522" s="83" t="str">
        <f>ASC(入力シート!L1548)</f>
        <v/>
      </c>
      <c r="M1522" s="83" t="e">
        <f>_xlfn.IFS(入力シート!J1548=置換コード!$B$4,1,入力シート!J1548=置換コード!$B$5,2,入力シート!J1548=置換コード!$B$6,3,入力シート!J1548=置換コード!$B$7,4,入力シート!J1548=置換コード!$B$8,5,入力シート!J1548=置換コード!$B$9,6,入力シート!J1548=置換コード!$B$10,7,入力シート!J1548=置換コード!$B$11,8,入力シート!J1548=置換コード!$B$12,9,入力シート!J1548=置換コード!$B$13,10)</f>
        <v>#N/A</v>
      </c>
      <c r="N1522" s="83" t="e">
        <f>_xlfn.IFS(入力シート!F1548=置換コード!$E$4,1,入力シート!F1548=置換コード!$E$5,2)</f>
        <v>#N/A</v>
      </c>
      <c r="O1522" s="83" t="e">
        <f t="shared" si="139"/>
        <v>#N/A</v>
      </c>
      <c r="P1522" s="83" t="e">
        <f t="shared" si="140"/>
        <v>#N/A</v>
      </c>
      <c r="Q1522" s="83" t="e">
        <f>_xlfn.IFS(入力シート!O1548=置換コード!$I$4,11,入力シート!O1548=置換コード!$I$5,21,入力シート!O1548=置換コード!$I$6,22,入力シート!O1548=置換コード!$I$7,23,入力シート!O1548=置換コード!$I$8,24,入力シート!O1548=置換コード!$I$9,25,入力シート!O1548=置換コード!$I$10,26,入力シート!O1548=置換コード!$I$11,31,入力シート!O1548=置換コード!$I$12,32,入力シート!O1548=置換コード!$I$13,33,入力シート!O1548=置換コード!$I$14,34,入力シート!O1548=置換コード!$I$15,35,入力シート!O1548=置換コード!$I$16,36,入力シート!O1548=置換コード!$I$17,37,入力シート!O1548=置換コード!$I$18,38,入力シート!O1548=置換コード!$I$19,41,入力シート!O1548=置換コード!$I$20,42,入力シート!O1548=置換コード!$I$21,43,入力シート!O1548=置換コード!$I$22,44,入力シート!O1548=置換コード!$I$23,51,入力シート!O1548=置換コード!$I$24,52,入力シート!O1548=置換コード!$I$25,53,入力シート!O1548=置換コード!$I$26,54,入力シート!O1548=置換コード!$I$27,55,入力シート!O1548=置換コード!$I$28,61,入力シート!O1548=置換コード!$I$29,62,入力シート!O1548=置換コード!$I$30,63,入力シート!O1548=置換コード!$I$31,64,入力シート!O1548=置換コード!$I$32,65,入力シート!O1548=置換コード!$I$33,66,入力シート!O1548=置換コード!$I$34,71,入力シート!O1548=置換コード!$I$35,72,入力シート!O1548=置換コード!$I$36,73,入力シート!O1548=置換コード!$I$37,74,入力シート!O1548=置換コード!$I$38,75,入力シート!O1548=置換コード!$I$39,76,入力シート!O1548=置換コード!$I$40,77,入力シート!O1548=置換コード!$I$41,78,入力シート!O1548=置換コード!$I$42,79,入力シート!O1548=置換コード!$I$43,81,入力シート!O1548=置換コード!$I$44,82,入力シート!O1548=置換コード!$I$45,83,入力シート!O1548=置換コード!$I$46,84,入力シート!O1548=置換コード!$I$47,85,入力シート!O1548=置換コード!$I$48,86,入力シート!O1548=置換コード!$I$49,87,入力シート!O1548=置換コード!$I$50,88,入力シート!O1548=置換コード!$I$51,90)</f>
        <v>#N/A</v>
      </c>
      <c r="R1522" s="83" t="e">
        <f t="shared" si="141"/>
        <v>#N/A</v>
      </c>
      <c r="S1522" s="83" t="str">
        <f>ASC(入力シート!N1548)</f>
        <v/>
      </c>
      <c r="T1522" s="83" t="str">
        <f>ASC(入力シート!P1548)</f>
        <v/>
      </c>
      <c r="U1522" s="83" t="str">
        <f>ASC(入力シート!Q1548)</f>
        <v/>
      </c>
      <c r="V1522" s="83" t="str">
        <f>ASC(入力シート!R1548)</f>
        <v/>
      </c>
      <c r="W1522" s="83" t="str">
        <f>ASC(入力シート!M1548)</f>
        <v/>
      </c>
      <c r="X1522" s="83" t="e">
        <f>_xlfn.IFS(入力シート!U1548=置換コード!$I$4,11,入力シート!U1548=置換コード!$I$5,21,入力シート!U1548=置換コード!$I$6,22,入力シート!U1548=置換コード!$I$7,23,入力シート!U1548=置換コード!$I$8,24,入力シート!U1548=置換コード!$I$9,25,入力シート!U1548=置換コード!$I$10,26,入力シート!U1548=置換コード!$I$11,31,入力シート!U1548=置換コード!$I$12,32,入力シート!U1548=置換コード!$I$13,33,入力シート!U1548=置換コード!$I$14,34,入力シート!U1548=置換コード!$I$15,35,入力シート!U1548=置換コード!$I$16,36,入力シート!U1548=置換コード!$I$17,37,入力シート!U1548=置換コード!$I$18,38,入力シート!U1548=置換コード!$I$19,41,入力シート!U1548=置換コード!$I$20,42,入力シート!U1548=置換コード!$I$21,43,入力シート!U1548=置換コード!$I$22,44,入力シート!U1548=置換コード!$I$23,51,入力シート!U1548=置換コード!$I$24,52,入力シート!U1548=置換コード!$I$25,53,入力シート!U1548=置換コード!$I$26,54,入力シート!U1548=置換コード!$I$27,55,入力シート!U1548=置換コード!$I$28,61,入力シート!U1548=置換コード!$I$29,62,入力シート!U1548=置換コード!$I$30,63,入力シート!U1548=置換コード!$I$31,64,入力シート!U1548=置換コード!$I$32,65,入力シート!U1548=置換コード!$I$33,66,入力シート!U1548=置換コード!$I$34,71,入力シート!U1548=置換コード!$I$35,72,入力シート!U1548=置換コード!$I$36,73,入力シート!U1548=置換コード!$I$37,74,入力シート!U1548=置換コード!$I$38,75,入力シート!U1548=置換コード!$I$39,76,入力シート!U1548=置換コード!$I$40,77,入力シート!U1548=置換コード!$I$41,78,入力シート!U1548=置換コード!$I$42,79,入力シート!U1548=置換コード!$I$43,81,入力シート!U1548=置換コード!$I$44,82,入力シート!U1548=置換コード!$I$45,83,入力シート!U1548=置換コード!$I$46,84,入力シート!U1548=置換コード!$I$47,85,入力シート!U1548=置換コード!$I$48,86,入力シート!U1548=置換コード!$I$49,87,入力シート!U1548=置換コード!$I$50,88,入力シート!U1548=置換コード!$I$51,90)</f>
        <v>#N/A</v>
      </c>
      <c r="Y1522" s="83" t="e">
        <f t="shared" si="142"/>
        <v>#N/A</v>
      </c>
      <c r="Z1522" s="83" t="str">
        <f>ASC(入力シート!T1548)</f>
        <v/>
      </c>
      <c r="AA1522" s="83" t="str">
        <f>ASC(入力シート!V1548)</f>
        <v/>
      </c>
      <c r="AB1522" s="83" t="str">
        <f>ASC(入力シート!W1548)</f>
        <v/>
      </c>
      <c r="AC1522" s="83" t="str">
        <f>ASC(入力シート!X1548)</f>
        <v/>
      </c>
      <c r="AD1522" s="83" t="str">
        <f>ASC(入力シート!S1548)</f>
        <v/>
      </c>
      <c r="AE1522" s="83" t="str">
        <f>IF(入力シート!D1548=0,"",入力シート!D1548)</f>
        <v/>
      </c>
      <c r="AF1522" s="83">
        <f>IF(入力シート!G1548="無し",1,2)</f>
        <v>2</v>
      </c>
      <c r="AG1522" s="85" t="str">
        <f t="shared" ca="1" si="143"/>
        <v>20240213</v>
      </c>
      <c r="AH1522" s="83">
        <f>IF(入力シート!Y1548="有り",2,1)</f>
        <v>1</v>
      </c>
      <c r="AI1522" s="83">
        <f>IF(入力シート!Z1548="有り",2,1)</f>
        <v>1</v>
      </c>
      <c r="AJ1522" s="83">
        <f>IF(入力シート!AA1548="有り",2,1)</f>
        <v>1</v>
      </c>
      <c r="AK1522" s="83">
        <f>IF(入力シート!AB1548="有り",2,1)</f>
        <v>1</v>
      </c>
      <c r="AL1522" s="83">
        <f>IF(入力シート!AC1548="有り",2,1)</f>
        <v>1</v>
      </c>
      <c r="AM1522" s="83">
        <f>IF(入力シート!AD1548="有り",2,1)</f>
        <v>1</v>
      </c>
      <c r="AN1522" s="83">
        <f>IF(入力シート!AE1548="有り",2,1)</f>
        <v>1</v>
      </c>
      <c r="AO1522" s="83">
        <f>IF(入力シート!H1548="必要(\4,950)",1,0)</f>
        <v>0</v>
      </c>
    </row>
    <row r="1523" spans="5:41" x14ac:dyDescent="0.4">
      <c r="E1523" s="85" t="str">
        <f t="shared" ca="1" si="138"/>
        <v>20240213</v>
      </c>
      <c r="F1523" s="83" t="str">
        <f>DBCS(入力シート!A1549)</f>
        <v/>
      </c>
      <c r="G1523" s="83" t="str">
        <f>(ASC(SUBSTITUTE(SUBSTITUTE(入力シート!B1549,"　","")," ","")))</f>
        <v/>
      </c>
      <c r="H1523" s="83" t="str">
        <f>ASC(入力シート!C1549)</f>
        <v/>
      </c>
      <c r="I1523" s="83" t="str">
        <f>IF(入力シート!E1549=0,"",入力シート!E1549)</f>
        <v/>
      </c>
      <c r="J1523" s="83" t="str">
        <f>IF(入力シート!I1549=0,"",入力シート!I1549)</f>
        <v/>
      </c>
      <c r="K1523" s="83" t="str">
        <f>DBCS(入力シート!K1549)</f>
        <v/>
      </c>
      <c r="L1523" s="83" t="str">
        <f>ASC(入力シート!L1549)</f>
        <v/>
      </c>
      <c r="M1523" s="83" t="e">
        <f>_xlfn.IFS(入力シート!J1549=置換コード!$B$4,1,入力シート!J1549=置換コード!$B$5,2,入力シート!J1549=置換コード!$B$6,3,入力シート!J1549=置換コード!$B$7,4,入力シート!J1549=置換コード!$B$8,5,入力シート!J1549=置換コード!$B$9,6,入力シート!J1549=置換コード!$B$10,7,入力シート!J1549=置換コード!$B$11,8,入力シート!J1549=置換コード!$B$12,9,入力シート!J1549=置換コード!$B$13,10)</f>
        <v>#N/A</v>
      </c>
      <c r="N1523" s="83" t="e">
        <f>_xlfn.IFS(入力シート!F1549=置換コード!$E$4,1,入力シート!F1549=置換コード!$E$5,2)</f>
        <v>#N/A</v>
      </c>
      <c r="O1523" s="83" t="e">
        <f t="shared" si="139"/>
        <v>#N/A</v>
      </c>
      <c r="P1523" s="83" t="e">
        <f t="shared" si="140"/>
        <v>#N/A</v>
      </c>
      <c r="Q1523" s="83" t="e">
        <f>_xlfn.IFS(入力シート!O1549=置換コード!$I$4,11,入力シート!O1549=置換コード!$I$5,21,入力シート!O1549=置換コード!$I$6,22,入力シート!O1549=置換コード!$I$7,23,入力シート!O1549=置換コード!$I$8,24,入力シート!O1549=置換コード!$I$9,25,入力シート!O1549=置換コード!$I$10,26,入力シート!O1549=置換コード!$I$11,31,入力シート!O1549=置換コード!$I$12,32,入力シート!O1549=置換コード!$I$13,33,入力シート!O1549=置換コード!$I$14,34,入力シート!O1549=置換コード!$I$15,35,入力シート!O1549=置換コード!$I$16,36,入力シート!O1549=置換コード!$I$17,37,入力シート!O1549=置換コード!$I$18,38,入力シート!O1549=置換コード!$I$19,41,入力シート!O1549=置換コード!$I$20,42,入力シート!O1549=置換コード!$I$21,43,入力シート!O1549=置換コード!$I$22,44,入力シート!O1549=置換コード!$I$23,51,入力シート!O1549=置換コード!$I$24,52,入力シート!O1549=置換コード!$I$25,53,入力シート!O1549=置換コード!$I$26,54,入力シート!O1549=置換コード!$I$27,55,入力シート!O1549=置換コード!$I$28,61,入力シート!O1549=置換コード!$I$29,62,入力シート!O1549=置換コード!$I$30,63,入力シート!O1549=置換コード!$I$31,64,入力シート!O1549=置換コード!$I$32,65,入力シート!O1549=置換コード!$I$33,66,入力シート!O1549=置換コード!$I$34,71,入力シート!O1549=置換コード!$I$35,72,入力シート!O1549=置換コード!$I$36,73,入力シート!O1549=置換コード!$I$37,74,入力シート!O1549=置換コード!$I$38,75,入力シート!O1549=置換コード!$I$39,76,入力シート!O1549=置換コード!$I$40,77,入力シート!O1549=置換コード!$I$41,78,入力シート!O1549=置換コード!$I$42,79,入力シート!O1549=置換コード!$I$43,81,入力シート!O1549=置換コード!$I$44,82,入力シート!O1549=置換コード!$I$45,83,入力シート!O1549=置換コード!$I$46,84,入力シート!O1549=置換コード!$I$47,85,入力シート!O1549=置換コード!$I$48,86,入力シート!O1549=置換コード!$I$49,87,入力シート!O1549=置換コード!$I$50,88,入力シート!O1549=置換コード!$I$51,90)</f>
        <v>#N/A</v>
      </c>
      <c r="R1523" s="83" t="e">
        <f t="shared" si="141"/>
        <v>#N/A</v>
      </c>
      <c r="S1523" s="83" t="str">
        <f>ASC(入力シート!N1549)</f>
        <v/>
      </c>
      <c r="T1523" s="83" t="str">
        <f>ASC(入力シート!P1549)</f>
        <v/>
      </c>
      <c r="U1523" s="83" t="str">
        <f>ASC(入力シート!Q1549)</f>
        <v/>
      </c>
      <c r="V1523" s="83" t="str">
        <f>ASC(入力シート!R1549)</f>
        <v/>
      </c>
      <c r="W1523" s="83" t="str">
        <f>ASC(入力シート!M1549)</f>
        <v/>
      </c>
      <c r="X1523" s="83" t="e">
        <f>_xlfn.IFS(入力シート!U1549=置換コード!$I$4,11,入力シート!U1549=置換コード!$I$5,21,入力シート!U1549=置換コード!$I$6,22,入力シート!U1549=置換コード!$I$7,23,入力シート!U1549=置換コード!$I$8,24,入力シート!U1549=置換コード!$I$9,25,入力シート!U1549=置換コード!$I$10,26,入力シート!U1549=置換コード!$I$11,31,入力シート!U1549=置換コード!$I$12,32,入力シート!U1549=置換コード!$I$13,33,入力シート!U1549=置換コード!$I$14,34,入力シート!U1549=置換コード!$I$15,35,入力シート!U1549=置換コード!$I$16,36,入力シート!U1549=置換コード!$I$17,37,入力シート!U1549=置換コード!$I$18,38,入力シート!U1549=置換コード!$I$19,41,入力シート!U1549=置換コード!$I$20,42,入力シート!U1549=置換コード!$I$21,43,入力シート!U1549=置換コード!$I$22,44,入力シート!U1549=置換コード!$I$23,51,入力シート!U1549=置換コード!$I$24,52,入力シート!U1549=置換コード!$I$25,53,入力シート!U1549=置換コード!$I$26,54,入力シート!U1549=置換コード!$I$27,55,入力シート!U1549=置換コード!$I$28,61,入力シート!U1549=置換コード!$I$29,62,入力シート!U1549=置換コード!$I$30,63,入力シート!U1549=置換コード!$I$31,64,入力シート!U1549=置換コード!$I$32,65,入力シート!U1549=置換コード!$I$33,66,入力シート!U1549=置換コード!$I$34,71,入力シート!U1549=置換コード!$I$35,72,入力シート!U1549=置換コード!$I$36,73,入力シート!U1549=置換コード!$I$37,74,入力シート!U1549=置換コード!$I$38,75,入力シート!U1549=置換コード!$I$39,76,入力シート!U1549=置換コード!$I$40,77,入力シート!U1549=置換コード!$I$41,78,入力シート!U1549=置換コード!$I$42,79,入力シート!U1549=置換コード!$I$43,81,入力シート!U1549=置換コード!$I$44,82,入力シート!U1549=置換コード!$I$45,83,入力シート!U1549=置換コード!$I$46,84,入力シート!U1549=置換コード!$I$47,85,入力シート!U1549=置換コード!$I$48,86,入力シート!U1549=置換コード!$I$49,87,入力シート!U1549=置換コード!$I$50,88,入力シート!U1549=置換コード!$I$51,90)</f>
        <v>#N/A</v>
      </c>
      <c r="Y1523" s="83" t="e">
        <f t="shared" si="142"/>
        <v>#N/A</v>
      </c>
      <c r="Z1523" s="83" t="str">
        <f>ASC(入力シート!T1549)</f>
        <v/>
      </c>
      <c r="AA1523" s="83" t="str">
        <f>ASC(入力シート!V1549)</f>
        <v/>
      </c>
      <c r="AB1523" s="83" t="str">
        <f>ASC(入力シート!W1549)</f>
        <v/>
      </c>
      <c r="AC1523" s="83" t="str">
        <f>ASC(入力シート!X1549)</f>
        <v/>
      </c>
      <c r="AD1523" s="83" t="str">
        <f>ASC(入力シート!S1549)</f>
        <v/>
      </c>
      <c r="AE1523" s="83" t="str">
        <f>IF(入力シート!D1549=0,"",入力シート!D1549)</f>
        <v/>
      </c>
      <c r="AF1523" s="83">
        <f>IF(入力シート!G1549="無し",1,2)</f>
        <v>2</v>
      </c>
      <c r="AG1523" s="85" t="str">
        <f t="shared" ca="1" si="143"/>
        <v>20240213</v>
      </c>
      <c r="AH1523" s="83">
        <f>IF(入力シート!Y1549="有り",2,1)</f>
        <v>1</v>
      </c>
      <c r="AI1523" s="83">
        <f>IF(入力シート!Z1549="有り",2,1)</f>
        <v>1</v>
      </c>
      <c r="AJ1523" s="83">
        <f>IF(入力シート!AA1549="有り",2,1)</f>
        <v>1</v>
      </c>
      <c r="AK1523" s="83">
        <f>IF(入力シート!AB1549="有り",2,1)</f>
        <v>1</v>
      </c>
      <c r="AL1523" s="83">
        <f>IF(入力シート!AC1549="有り",2,1)</f>
        <v>1</v>
      </c>
      <c r="AM1523" s="83">
        <f>IF(入力シート!AD1549="有り",2,1)</f>
        <v>1</v>
      </c>
      <c r="AN1523" s="83">
        <f>IF(入力シート!AE1549="有り",2,1)</f>
        <v>1</v>
      </c>
      <c r="AO1523" s="83">
        <f>IF(入力シート!H1549="必要(\4,950)",1,0)</f>
        <v>0</v>
      </c>
    </row>
    <row r="1524" spans="5:41" x14ac:dyDescent="0.4">
      <c r="E1524" s="85" t="str">
        <f t="shared" ca="1" si="138"/>
        <v>20240213</v>
      </c>
      <c r="F1524" s="83" t="str">
        <f>DBCS(入力シート!A1550)</f>
        <v/>
      </c>
      <c r="G1524" s="83" t="str">
        <f>(ASC(SUBSTITUTE(SUBSTITUTE(入力シート!B1550,"　","")," ","")))</f>
        <v/>
      </c>
      <c r="H1524" s="83" t="str">
        <f>ASC(入力シート!C1550)</f>
        <v/>
      </c>
      <c r="I1524" s="83" t="str">
        <f>IF(入力シート!E1550=0,"",入力シート!E1550)</f>
        <v/>
      </c>
      <c r="J1524" s="83" t="str">
        <f>IF(入力シート!I1550=0,"",入力シート!I1550)</f>
        <v/>
      </c>
      <c r="K1524" s="83" t="str">
        <f>DBCS(入力シート!K1550)</f>
        <v/>
      </c>
      <c r="L1524" s="83" t="str">
        <f>ASC(入力シート!L1550)</f>
        <v/>
      </c>
      <c r="M1524" s="83" t="e">
        <f>_xlfn.IFS(入力シート!J1550=置換コード!$B$4,1,入力シート!J1550=置換コード!$B$5,2,入力シート!J1550=置換コード!$B$6,3,入力シート!J1550=置換コード!$B$7,4,入力シート!J1550=置換コード!$B$8,5,入力シート!J1550=置換コード!$B$9,6,入力シート!J1550=置換コード!$B$10,7,入力シート!J1550=置換コード!$B$11,8,入力シート!J1550=置換コード!$B$12,9,入力シート!J1550=置換コード!$B$13,10)</f>
        <v>#N/A</v>
      </c>
      <c r="N1524" s="83" t="e">
        <f>_xlfn.IFS(入力シート!F1550=置換コード!$E$4,1,入力シート!F1550=置換コード!$E$5,2)</f>
        <v>#N/A</v>
      </c>
      <c r="O1524" s="83" t="e">
        <f t="shared" si="139"/>
        <v>#N/A</v>
      </c>
      <c r="P1524" s="83" t="e">
        <f t="shared" si="140"/>
        <v>#N/A</v>
      </c>
      <c r="Q1524" s="83" t="e">
        <f>_xlfn.IFS(入力シート!O1550=置換コード!$I$4,11,入力シート!O1550=置換コード!$I$5,21,入力シート!O1550=置換コード!$I$6,22,入力シート!O1550=置換コード!$I$7,23,入力シート!O1550=置換コード!$I$8,24,入力シート!O1550=置換コード!$I$9,25,入力シート!O1550=置換コード!$I$10,26,入力シート!O1550=置換コード!$I$11,31,入力シート!O1550=置換コード!$I$12,32,入力シート!O1550=置換コード!$I$13,33,入力シート!O1550=置換コード!$I$14,34,入力シート!O1550=置換コード!$I$15,35,入力シート!O1550=置換コード!$I$16,36,入力シート!O1550=置換コード!$I$17,37,入力シート!O1550=置換コード!$I$18,38,入力シート!O1550=置換コード!$I$19,41,入力シート!O1550=置換コード!$I$20,42,入力シート!O1550=置換コード!$I$21,43,入力シート!O1550=置換コード!$I$22,44,入力シート!O1550=置換コード!$I$23,51,入力シート!O1550=置換コード!$I$24,52,入力シート!O1550=置換コード!$I$25,53,入力シート!O1550=置換コード!$I$26,54,入力シート!O1550=置換コード!$I$27,55,入力シート!O1550=置換コード!$I$28,61,入力シート!O1550=置換コード!$I$29,62,入力シート!O1550=置換コード!$I$30,63,入力シート!O1550=置換コード!$I$31,64,入力シート!O1550=置換コード!$I$32,65,入力シート!O1550=置換コード!$I$33,66,入力シート!O1550=置換コード!$I$34,71,入力シート!O1550=置換コード!$I$35,72,入力シート!O1550=置換コード!$I$36,73,入力シート!O1550=置換コード!$I$37,74,入力シート!O1550=置換コード!$I$38,75,入力シート!O1550=置換コード!$I$39,76,入力シート!O1550=置換コード!$I$40,77,入力シート!O1550=置換コード!$I$41,78,入力シート!O1550=置換コード!$I$42,79,入力シート!O1550=置換コード!$I$43,81,入力シート!O1550=置換コード!$I$44,82,入力シート!O1550=置換コード!$I$45,83,入力シート!O1550=置換コード!$I$46,84,入力シート!O1550=置換コード!$I$47,85,入力シート!O1550=置換コード!$I$48,86,入力シート!O1550=置換コード!$I$49,87,入力シート!O1550=置換コード!$I$50,88,入力シート!O1550=置換コード!$I$51,90)</f>
        <v>#N/A</v>
      </c>
      <c r="R1524" s="83" t="e">
        <f t="shared" si="141"/>
        <v>#N/A</v>
      </c>
      <c r="S1524" s="83" t="str">
        <f>ASC(入力シート!N1550)</f>
        <v/>
      </c>
      <c r="T1524" s="83" t="str">
        <f>ASC(入力シート!P1550)</f>
        <v/>
      </c>
      <c r="U1524" s="83" t="str">
        <f>ASC(入力シート!Q1550)</f>
        <v/>
      </c>
      <c r="V1524" s="83" t="str">
        <f>ASC(入力シート!R1550)</f>
        <v/>
      </c>
      <c r="W1524" s="83" t="str">
        <f>ASC(入力シート!M1550)</f>
        <v/>
      </c>
      <c r="X1524" s="83" t="e">
        <f>_xlfn.IFS(入力シート!U1550=置換コード!$I$4,11,入力シート!U1550=置換コード!$I$5,21,入力シート!U1550=置換コード!$I$6,22,入力シート!U1550=置換コード!$I$7,23,入力シート!U1550=置換コード!$I$8,24,入力シート!U1550=置換コード!$I$9,25,入力シート!U1550=置換コード!$I$10,26,入力シート!U1550=置換コード!$I$11,31,入力シート!U1550=置換コード!$I$12,32,入力シート!U1550=置換コード!$I$13,33,入力シート!U1550=置換コード!$I$14,34,入力シート!U1550=置換コード!$I$15,35,入力シート!U1550=置換コード!$I$16,36,入力シート!U1550=置換コード!$I$17,37,入力シート!U1550=置換コード!$I$18,38,入力シート!U1550=置換コード!$I$19,41,入力シート!U1550=置換コード!$I$20,42,入力シート!U1550=置換コード!$I$21,43,入力シート!U1550=置換コード!$I$22,44,入力シート!U1550=置換コード!$I$23,51,入力シート!U1550=置換コード!$I$24,52,入力シート!U1550=置換コード!$I$25,53,入力シート!U1550=置換コード!$I$26,54,入力シート!U1550=置換コード!$I$27,55,入力シート!U1550=置換コード!$I$28,61,入力シート!U1550=置換コード!$I$29,62,入力シート!U1550=置換コード!$I$30,63,入力シート!U1550=置換コード!$I$31,64,入力シート!U1550=置換コード!$I$32,65,入力シート!U1550=置換コード!$I$33,66,入力シート!U1550=置換コード!$I$34,71,入力シート!U1550=置換コード!$I$35,72,入力シート!U1550=置換コード!$I$36,73,入力シート!U1550=置換コード!$I$37,74,入力シート!U1550=置換コード!$I$38,75,入力シート!U1550=置換コード!$I$39,76,入力シート!U1550=置換コード!$I$40,77,入力シート!U1550=置換コード!$I$41,78,入力シート!U1550=置換コード!$I$42,79,入力シート!U1550=置換コード!$I$43,81,入力シート!U1550=置換コード!$I$44,82,入力シート!U1550=置換コード!$I$45,83,入力シート!U1550=置換コード!$I$46,84,入力シート!U1550=置換コード!$I$47,85,入力シート!U1550=置換コード!$I$48,86,入力シート!U1550=置換コード!$I$49,87,入力シート!U1550=置換コード!$I$50,88,入力シート!U1550=置換コード!$I$51,90)</f>
        <v>#N/A</v>
      </c>
      <c r="Y1524" s="83" t="e">
        <f t="shared" si="142"/>
        <v>#N/A</v>
      </c>
      <c r="Z1524" s="83" t="str">
        <f>ASC(入力シート!T1550)</f>
        <v/>
      </c>
      <c r="AA1524" s="83" t="str">
        <f>ASC(入力シート!V1550)</f>
        <v/>
      </c>
      <c r="AB1524" s="83" t="str">
        <f>ASC(入力シート!W1550)</f>
        <v/>
      </c>
      <c r="AC1524" s="83" t="str">
        <f>ASC(入力シート!X1550)</f>
        <v/>
      </c>
      <c r="AD1524" s="83" t="str">
        <f>ASC(入力シート!S1550)</f>
        <v/>
      </c>
      <c r="AE1524" s="83" t="str">
        <f>IF(入力シート!D1550=0,"",入力シート!D1550)</f>
        <v/>
      </c>
      <c r="AF1524" s="83">
        <f>IF(入力シート!G1550="無し",1,2)</f>
        <v>2</v>
      </c>
      <c r="AG1524" s="85" t="str">
        <f t="shared" ca="1" si="143"/>
        <v>20240213</v>
      </c>
      <c r="AH1524" s="83">
        <f>IF(入力シート!Y1550="有り",2,1)</f>
        <v>1</v>
      </c>
      <c r="AI1524" s="83">
        <f>IF(入力シート!Z1550="有り",2,1)</f>
        <v>1</v>
      </c>
      <c r="AJ1524" s="83">
        <f>IF(入力シート!AA1550="有り",2,1)</f>
        <v>1</v>
      </c>
      <c r="AK1524" s="83">
        <f>IF(入力シート!AB1550="有り",2,1)</f>
        <v>1</v>
      </c>
      <c r="AL1524" s="83">
        <f>IF(入力シート!AC1550="有り",2,1)</f>
        <v>1</v>
      </c>
      <c r="AM1524" s="83">
        <f>IF(入力シート!AD1550="有り",2,1)</f>
        <v>1</v>
      </c>
      <c r="AN1524" s="83">
        <f>IF(入力シート!AE1550="有り",2,1)</f>
        <v>1</v>
      </c>
      <c r="AO1524" s="83">
        <f>IF(入力シート!H1550="必要(\4,950)",1,0)</f>
        <v>0</v>
      </c>
    </row>
    <row r="1525" spans="5:41" x14ac:dyDescent="0.4">
      <c r="E1525" s="85" t="str">
        <f t="shared" ca="1" si="138"/>
        <v>20240213</v>
      </c>
      <c r="F1525" s="83" t="str">
        <f>DBCS(入力シート!A1551)</f>
        <v/>
      </c>
      <c r="G1525" s="83" t="str">
        <f>(ASC(SUBSTITUTE(SUBSTITUTE(入力シート!B1551,"　","")," ","")))</f>
        <v/>
      </c>
      <c r="H1525" s="83" t="str">
        <f>ASC(入力シート!C1551)</f>
        <v/>
      </c>
      <c r="I1525" s="83" t="str">
        <f>IF(入力シート!E1551=0,"",入力シート!E1551)</f>
        <v/>
      </c>
      <c r="J1525" s="83" t="str">
        <f>IF(入力シート!I1551=0,"",入力シート!I1551)</f>
        <v/>
      </c>
      <c r="K1525" s="83" t="str">
        <f>DBCS(入力シート!K1551)</f>
        <v/>
      </c>
      <c r="L1525" s="83" t="str">
        <f>ASC(入力シート!L1551)</f>
        <v/>
      </c>
      <c r="M1525" s="83" t="e">
        <f>_xlfn.IFS(入力シート!J1551=置換コード!$B$4,1,入力シート!J1551=置換コード!$B$5,2,入力シート!J1551=置換コード!$B$6,3,入力シート!J1551=置換コード!$B$7,4,入力シート!J1551=置換コード!$B$8,5,入力シート!J1551=置換コード!$B$9,6,入力シート!J1551=置換コード!$B$10,7,入力シート!J1551=置換コード!$B$11,8,入力シート!J1551=置換コード!$B$12,9,入力シート!J1551=置換コード!$B$13,10)</f>
        <v>#N/A</v>
      </c>
      <c r="N1525" s="83" t="e">
        <f>_xlfn.IFS(入力シート!F1551=置換コード!$E$4,1,入力シート!F1551=置換コード!$E$5,2)</f>
        <v>#N/A</v>
      </c>
      <c r="O1525" s="83" t="e">
        <f t="shared" si="139"/>
        <v>#N/A</v>
      </c>
      <c r="P1525" s="83" t="e">
        <f t="shared" si="140"/>
        <v>#N/A</v>
      </c>
      <c r="Q1525" s="83" t="e">
        <f>_xlfn.IFS(入力シート!O1551=置換コード!$I$4,11,入力シート!O1551=置換コード!$I$5,21,入力シート!O1551=置換コード!$I$6,22,入力シート!O1551=置換コード!$I$7,23,入力シート!O1551=置換コード!$I$8,24,入力シート!O1551=置換コード!$I$9,25,入力シート!O1551=置換コード!$I$10,26,入力シート!O1551=置換コード!$I$11,31,入力シート!O1551=置換コード!$I$12,32,入力シート!O1551=置換コード!$I$13,33,入力シート!O1551=置換コード!$I$14,34,入力シート!O1551=置換コード!$I$15,35,入力シート!O1551=置換コード!$I$16,36,入力シート!O1551=置換コード!$I$17,37,入力シート!O1551=置換コード!$I$18,38,入力シート!O1551=置換コード!$I$19,41,入力シート!O1551=置換コード!$I$20,42,入力シート!O1551=置換コード!$I$21,43,入力シート!O1551=置換コード!$I$22,44,入力シート!O1551=置換コード!$I$23,51,入力シート!O1551=置換コード!$I$24,52,入力シート!O1551=置換コード!$I$25,53,入力シート!O1551=置換コード!$I$26,54,入力シート!O1551=置換コード!$I$27,55,入力シート!O1551=置換コード!$I$28,61,入力シート!O1551=置換コード!$I$29,62,入力シート!O1551=置換コード!$I$30,63,入力シート!O1551=置換コード!$I$31,64,入力シート!O1551=置換コード!$I$32,65,入力シート!O1551=置換コード!$I$33,66,入力シート!O1551=置換コード!$I$34,71,入力シート!O1551=置換コード!$I$35,72,入力シート!O1551=置換コード!$I$36,73,入力シート!O1551=置換コード!$I$37,74,入力シート!O1551=置換コード!$I$38,75,入力シート!O1551=置換コード!$I$39,76,入力シート!O1551=置換コード!$I$40,77,入力シート!O1551=置換コード!$I$41,78,入力シート!O1551=置換コード!$I$42,79,入力シート!O1551=置換コード!$I$43,81,入力シート!O1551=置換コード!$I$44,82,入力シート!O1551=置換コード!$I$45,83,入力シート!O1551=置換コード!$I$46,84,入力シート!O1551=置換コード!$I$47,85,入力シート!O1551=置換コード!$I$48,86,入力シート!O1551=置換コード!$I$49,87,入力シート!O1551=置換コード!$I$50,88,入力シート!O1551=置換コード!$I$51,90)</f>
        <v>#N/A</v>
      </c>
      <c r="R1525" s="83" t="e">
        <f t="shared" si="141"/>
        <v>#N/A</v>
      </c>
      <c r="S1525" s="83" t="str">
        <f>ASC(入力シート!N1551)</f>
        <v/>
      </c>
      <c r="T1525" s="83" t="str">
        <f>ASC(入力シート!P1551)</f>
        <v/>
      </c>
      <c r="U1525" s="83" t="str">
        <f>ASC(入力シート!Q1551)</f>
        <v/>
      </c>
      <c r="V1525" s="83" t="str">
        <f>ASC(入力シート!R1551)</f>
        <v/>
      </c>
      <c r="W1525" s="83" t="str">
        <f>ASC(入力シート!M1551)</f>
        <v/>
      </c>
      <c r="X1525" s="83" t="e">
        <f>_xlfn.IFS(入力シート!U1551=置換コード!$I$4,11,入力シート!U1551=置換コード!$I$5,21,入力シート!U1551=置換コード!$I$6,22,入力シート!U1551=置換コード!$I$7,23,入力シート!U1551=置換コード!$I$8,24,入力シート!U1551=置換コード!$I$9,25,入力シート!U1551=置換コード!$I$10,26,入力シート!U1551=置換コード!$I$11,31,入力シート!U1551=置換コード!$I$12,32,入力シート!U1551=置換コード!$I$13,33,入力シート!U1551=置換コード!$I$14,34,入力シート!U1551=置換コード!$I$15,35,入力シート!U1551=置換コード!$I$16,36,入力シート!U1551=置換コード!$I$17,37,入力シート!U1551=置換コード!$I$18,38,入力シート!U1551=置換コード!$I$19,41,入力シート!U1551=置換コード!$I$20,42,入力シート!U1551=置換コード!$I$21,43,入力シート!U1551=置換コード!$I$22,44,入力シート!U1551=置換コード!$I$23,51,入力シート!U1551=置換コード!$I$24,52,入力シート!U1551=置換コード!$I$25,53,入力シート!U1551=置換コード!$I$26,54,入力シート!U1551=置換コード!$I$27,55,入力シート!U1551=置換コード!$I$28,61,入力シート!U1551=置換コード!$I$29,62,入力シート!U1551=置換コード!$I$30,63,入力シート!U1551=置換コード!$I$31,64,入力シート!U1551=置換コード!$I$32,65,入力シート!U1551=置換コード!$I$33,66,入力シート!U1551=置換コード!$I$34,71,入力シート!U1551=置換コード!$I$35,72,入力シート!U1551=置換コード!$I$36,73,入力シート!U1551=置換コード!$I$37,74,入力シート!U1551=置換コード!$I$38,75,入力シート!U1551=置換コード!$I$39,76,入力シート!U1551=置換コード!$I$40,77,入力シート!U1551=置換コード!$I$41,78,入力シート!U1551=置換コード!$I$42,79,入力シート!U1551=置換コード!$I$43,81,入力シート!U1551=置換コード!$I$44,82,入力シート!U1551=置換コード!$I$45,83,入力シート!U1551=置換コード!$I$46,84,入力シート!U1551=置換コード!$I$47,85,入力シート!U1551=置換コード!$I$48,86,入力シート!U1551=置換コード!$I$49,87,入力シート!U1551=置換コード!$I$50,88,入力シート!U1551=置換コード!$I$51,90)</f>
        <v>#N/A</v>
      </c>
      <c r="Y1525" s="83" t="e">
        <f t="shared" si="142"/>
        <v>#N/A</v>
      </c>
      <c r="Z1525" s="83" t="str">
        <f>ASC(入力シート!T1551)</f>
        <v/>
      </c>
      <c r="AA1525" s="83" t="str">
        <f>ASC(入力シート!V1551)</f>
        <v/>
      </c>
      <c r="AB1525" s="83" t="str">
        <f>ASC(入力シート!W1551)</f>
        <v/>
      </c>
      <c r="AC1525" s="83" t="str">
        <f>ASC(入力シート!X1551)</f>
        <v/>
      </c>
      <c r="AD1525" s="83" t="str">
        <f>ASC(入力シート!S1551)</f>
        <v/>
      </c>
      <c r="AE1525" s="83" t="str">
        <f>IF(入力シート!D1551=0,"",入力シート!D1551)</f>
        <v/>
      </c>
      <c r="AF1525" s="83">
        <f>IF(入力シート!G1551="無し",1,2)</f>
        <v>2</v>
      </c>
      <c r="AG1525" s="85" t="str">
        <f t="shared" ca="1" si="143"/>
        <v>20240213</v>
      </c>
      <c r="AH1525" s="83">
        <f>IF(入力シート!Y1551="有り",2,1)</f>
        <v>1</v>
      </c>
      <c r="AI1525" s="83">
        <f>IF(入力シート!Z1551="有り",2,1)</f>
        <v>1</v>
      </c>
      <c r="AJ1525" s="83">
        <f>IF(入力シート!AA1551="有り",2,1)</f>
        <v>1</v>
      </c>
      <c r="AK1525" s="83">
        <f>IF(入力シート!AB1551="有り",2,1)</f>
        <v>1</v>
      </c>
      <c r="AL1525" s="83">
        <f>IF(入力シート!AC1551="有り",2,1)</f>
        <v>1</v>
      </c>
      <c r="AM1525" s="83">
        <f>IF(入力シート!AD1551="有り",2,1)</f>
        <v>1</v>
      </c>
      <c r="AN1525" s="83">
        <f>IF(入力シート!AE1551="有り",2,1)</f>
        <v>1</v>
      </c>
      <c r="AO1525" s="83">
        <f>IF(入力シート!H1551="必要(\4,950)",1,0)</f>
        <v>0</v>
      </c>
    </row>
    <row r="1526" spans="5:41" x14ac:dyDescent="0.4">
      <c r="E1526" s="85" t="str">
        <f t="shared" ca="1" si="138"/>
        <v>20240213</v>
      </c>
      <c r="F1526" s="83" t="str">
        <f>DBCS(入力シート!A1552)</f>
        <v/>
      </c>
      <c r="G1526" s="83" t="str">
        <f>(ASC(SUBSTITUTE(SUBSTITUTE(入力シート!B1552,"　","")," ","")))</f>
        <v/>
      </c>
      <c r="H1526" s="83" t="str">
        <f>ASC(入力シート!C1552)</f>
        <v/>
      </c>
      <c r="I1526" s="83" t="str">
        <f>IF(入力シート!E1552=0,"",入力シート!E1552)</f>
        <v/>
      </c>
      <c r="J1526" s="83" t="str">
        <f>IF(入力シート!I1552=0,"",入力シート!I1552)</f>
        <v/>
      </c>
      <c r="K1526" s="83" t="str">
        <f>DBCS(入力シート!K1552)</f>
        <v/>
      </c>
      <c r="L1526" s="83" t="str">
        <f>ASC(入力シート!L1552)</f>
        <v/>
      </c>
      <c r="M1526" s="83" t="e">
        <f>_xlfn.IFS(入力シート!J1552=置換コード!$B$4,1,入力シート!J1552=置換コード!$B$5,2,入力シート!J1552=置換コード!$B$6,3,入力シート!J1552=置換コード!$B$7,4,入力シート!J1552=置換コード!$B$8,5,入力シート!J1552=置換コード!$B$9,6,入力シート!J1552=置換コード!$B$10,7,入力シート!J1552=置換コード!$B$11,8,入力シート!J1552=置換コード!$B$12,9,入力シート!J1552=置換コード!$B$13,10)</f>
        <v>#N/A</v>
      </c>
      <c r="N1526" s="83" t="e">
        <f>_xlfn.IFS(入力シート!F1552=置換コード!$E$4,1,入力シート!F1552=置換コード!$E$5,2)</f>
        <v>#N/A</v>
      </c>
      <c r="O1526" s="83" t="e">
        <f t="shared" si="139"/>
        <v>#N/A</v>
      </c>
      <c r="P1526" s="83" t="e">
        <f t="shared" si="140"/>
        <v>#N/A</v>
      </c>
      <c r="Q1526" s="83" t="e">
        <f>_xlfn.IFS(入力シート!O1552=置換コード!$I$4,11,入力シート!O1552=置換コード!$I$5,21,入力シート!O1552=置換コード!$I$6,22,入力シート!O1552=置換コード!$I$7,23,入力シート!O1552=置換コード!$I$8,24,入力シート!O1552=置換コード!$I$9,25,入力シート!O1552=置換コード!$I$10,26,入力シート!O1552=置換コード!$I$11,31,入力シート!O1552=置換コード!$I$12,32,入力シート!O1552=置換コード!$I$13,33,入力シート!O1552=置換コード!$I$14,34,入力シート!O1552=置換コード!$I$15,35,入力シート!O1552=置換コード!$I$16,36,入力シート!O1552=置換コード!$I$17,37,入力シート!O1552=置換コード!$I$18,38,入力シート!O1552=置換コード!$I$19,41,入力シート!O1552=置換コード!$I$20,42,入力シート!O1552=置換コード!$I$21,43,入力シート!O1552=置換コード!$I$22,44,入力シート!O1552=置換コード!$I$23,51,入力シート!O1552=置換コード!$I$24,52,入力シート!O1552=置換コード!$I$25,53,入力シート!O1552=置換コード!$I$26,54,入力シート!O1552=置換コード!$I$27,55,入力シート!O1552=置換コード!$I$28,61,入力シート!O1552=置換コード!$I$29,62,入力シート!O1552=置換コード!$I$30,63,入力シート!O1552=置換コード!$I$31,64,入力シート!O1552=置換コード!$I$32,65,入力シート!O1552=置換コード!$I$33,66,入力シート!O1552=置換コード!$I$34,71,入力シート!O1552=置換コード!$I$35,72,入力シート!O1552=置換コード!$I$36,73,入力シート!O1552=置換コード!$I$37,74,入力シート!O1552=置換コード!$I$38,75,入力シート!O1552=置換コード!$I$39,76,入力シート!O1552=置換コード!$I$40,77,入力シート!O1552=置換コード!$I$41,78,入力シート!O1552=置換コード!$I$42,79,入力シート!O1552=置換コード!$I$43,81,入力シート!O1552=置換コード!$I$44,82,入力シート!O1552=置換コード!$I$45,83,入力シート!O1552=置換コード!$I$46,84,入力シート!O1552=置換コード!$I$47,85,入力シート!O1552=置換コード!$I$48,86,入力シート!O1552=置換コード!$I$49,87,入力シート!O1552=置換コード!$I$50,88,入力シート!O1552=置換コード!$I$51,90)</f>
        <v>#N/A</v>
      </c>
      <c r="R1526" s="83" t="e">
        <f t="shared" si="141"/>
        <v>#N/A</v>
      </c>
      <c r="S1526" s="83" t="str">
        <f>ASC(入力シート!N1552)</f>
        <v/>
      </c>
      <c r="T1526" s="83" t="str">
        <f>ASC(入力シート!P1552)</f>
        <v/>
      </c>
      <c r="U1526" s="83" t="str">
        <f>ASC(入力シート!Q1552)</f>
        <v/>
      </c>
      <c r="V1526" s="83" t="str">
        <f>ASC(入力シート!R1552)</f>
        <v/>
      </c>
      <c r="W1526" s="83" t="str">
        <f>ASC(入力シート!M1552)</f>
        <v/>
      </c>
      <c r="X1526" s="83" t="e">
        <f>_xlfn.IFS(入力シート!U1552=置換コード!$I$4,11,入力シート!U1552=置換コード!$I$5,21,入力シート!U1552=置換コード!$I$6,22,入力シート!U1552=置換コード!$I$7,23,入力シート!U1552=置換コード!$I$8,24,入力シート!U1552=置換コード!$I$9,25,入力シート!U1552=置換コード!$I$10,26,入力シート!U1552=置換コード!$I$11,31,入力シート!U1552=置換コード!$I$12,32,入力シート!U1552=置換コード!$I$13,33,入力シート!U1552=置換コード!$I$14,34,入力シート!U1552=置換コード!$I$15,35,入力シート!U1552=置換コード!$I$16,36,入力シート!U1552=置換コード!$I$17,37,入力シート!U1552=置換コード!$I$18,38,入力シート!U1552=置換コード!$I$19,41,入力シート!U1552=置換コード!$I$20,42,入力シート!U1552=置換コード!$I$21,43,入力シート!U1552=置換コード!$I$22,44,入力シート!U1552=置換コード!$I$23,51,入力シート!U1552=置換コード!$I$24,52,入力シート!U1552=置換コード!$I$25,53,入力シート!U1552=置換コード!$I$26,54,入力シート!U1552=置換コード!$I$27,55,入力シート!U1552=置換コード!$I$28,61,入力シート!U1552=置換コード!$I$29,62,入力シート!U1552=置換コード!$I$30,63,入力シート!U1552=置換コード!$I$31,64,入力シート!U1552=置換コード!$I$32,65,入力シート!U1552=置換コード!$I$33,66,入力シート!U1552=置換コード!$I$34,71,入力シート!U1552=置換コード!$I$35,72,入力シート!U1552=置換コード!$I$36,73,入力シート!U1552=置換コード!$I$37,74,入力シート!U1552=置換コード!$I$38,75,入力シート!U1552=置換コード!$I$39,76,入力シート!U1552=置換コード!$I$40,77,入力シート!U1552=置換コード!$I$41,78,入力シート!U1552=置換コード!$I$42,79,入力シート!U1552=置換コード!$I$43,81,入力シート!U1552=置換コード!$I$44,82,入力シート!U1552=置換コード!$I$45,83,入力シート!U1552=置換コード!$I$46,84,入力シート!U1552=置換コード!$I$47,85,入力シート!U1552=置換コード!$I$48,86,入力シート!U1552=置換コード!$I$49,87,入力シート!U1552=置換コード!$I$50,88,入力シート!U1552=置換コード!$I$51,90)</f>
        <v>#N/A</v>
      </c>
      <c r="Y1526" s="83" t="e">
        <f t="shared" si="142"/>
        <v>#N/A</v>
      </c>
      <c r="Z1526" s="83" t="str">
        <f>ASC(入力シート!T1552)</f>
        <v/>
      </c>
      <c r="AA1526" s="83" t="str">
        <f>ASC(入力シート!V1552)</f>
        <v/>
      </c>
      <c r="AB1526" s="83" t="str">
        <f>ASC(入力シート!W1552)</f>
        <v/>
      </c>
      <c r="AC1526" s="83" t="str">
        <f>ASC(入力シート!X1552)</f>
        <v/>
      </c>
      <c r="AD1526" s="83" t="str">
        <f>ASC(入力シート!S1552)</f>
        <v/>
      </c>
      <c r="AE1526" s="83" t="str">
        <f>IF(入力シート!D1552=0,"",入力シート!D1552)</f>
        <v/>
      </c>
      <c r="AF1526" s="83">
        <f>IF(入力シート!G1552="無し",1,2)</f>
        <v>2</v>
      </c>
      <c r="AG1526" s="85" t="str">
        <f t="shared" ca="1" si="143"/>
        <v>20240213</v>
      </c>
      <c r="AH1526" s="83">
        <f>IF(入力シート!Y1552="有り",2,1)</f>
        <v>1</v>
      </c>
      <c r="AI1526" s="83">
        <f>IF(入力シート!Z1552="有り",2,1)</f>
        <v>1</v>
      </c>
      <c r="AJ1526" s="83">
        <f>IF(入力シート!AA1552="有り",2,1)</f>
        <v>1</v>
      </c>
      <c r="AK1526" s="83">
        <f>IF(入力シート!AB1552="有り",2,1)</f>
        <v>1</v>
      </c>
      <c r="AL1526" s="83">
        <f>IF(入力シート!AC1552="有り",2,1)</f>
        <v>1</v>
      </c>
      <c r="AM1526" s="83">
        <f>IF(入力シート!AD1552="有り",2,1)</f>
        <v>1</v>
      </c>
      <c r="AN1526" s="83">
        <f>IF(入力シート!AE1552="有り",2,1)</f>
        <v>1</v>
      </c>
      <c r="AO1526" s="83">
        <f>IF(入力シート!H1552="必要(\4,950)",1,0)</f>
        <v>0</v>
      </c>
    </row>
    <row r="1527" spans="5:41" x14ac:dyDescent="0.4">
      <c r="E1527" s="85" t="str">
        <f t="shared" ca="1" si="138"/>
        <v>20240213</v>
      </c>
      <c r="F1527" s="83" t="str">
        <f>DBCS(入力シート!A1553)</f>
        <v/>
      </c>
      <c r="G1527" s="83" t="str">
        <f>(ASC(SUBSTITUTE(SUBSTITUTE(入力シート!B1553,"　","")," ","")))</f>
        <v/>
      </c>
      <c r="H1527" s="83" t="str">
        <f>ASC(入力シート!C1553)</f>
        <v/>
      </c>
      <c r="I1527" s="83" t="str">
        <f>IF(入力シート!E1553=0,"",入力シート!E1553)</f>
        <v/>
      </c>
      <c r="J1527" s="83" t="str">
        <f>IF(入力シート!I1553=0,"",入力シート!I1553)</f>
        <v/>
      </c>
      <c r="K1527" s="83" t="str">
        <f>DBCS(入力シート!K1553)</f>
        <v/>
      </c>
      <c r="L1527" s="83" t="str">
        <f>ASC(入力シート!L1553)</f>
        <v/>
      </c>
      <c r="M1527" s="83" t="e">
        <f>_xlfn.IFS(入力シート!J1553=置換コード!$B$4,1,入力シート!J1553=置換コード!$B$5,2,入力シート!J1553=置換コード!$B$6,3,入力シート!J1553=置換コード!$B$7,4,入力シート!J1553=置換コード!$B$8,5,入力シート!J1553=置換コード!$B$9,6,入力シート!J1553=置換コード!$B$10,7,入力シート!J1553=置換コード!$B$11,8,入力シート!J1553=置換コード!$B$12,9,入力シート!J1553=置換コード!$B$13,10)</f>
        <v>#N/A</v>
      </c>
      <c r="N1527" s="83" t="e">
        <f>_xlfn.IFS(入力シート!F1553=置換コード!$E$4,1,入力シート!F1553=置換コード!$E$5,2)</f>
        <v>#N/A</v>
      </c>
      <c r="O1527" s="83" t="e">
        <f t="shared" si="139"/>
        <v>#N/A</v>
      </c>
      <c r="P1527" s="83" t="e">
        <f t="shared" si="140"/>
        <v>#N/A</v>
      </c>
      <c r="Q1527" s="83" t="e">
        <f>_xlfn.IFS(入力シート!O1553=置換コード!$I$4,11,入力シート!O1553=置換コード!$I$5,21,入力シート!O1553=置換コード!$I$6,22,入力シート!O1553=置換コード!$I$7,23,入力シート!O1553=置換コード!$I$8,24,入力シート!O1553=置換コード!$I$9,25,入力シート!O1553=置換コード!$I$10,26,入力シート!O1553=置換コード!$I$11,31,入力シート!O1553=置換コード!$I$12,32,入力シート!O1553=置換コード!$I$13,33,入力シート!O1553=置換コード!$I$14,34,入力シート!O1553=置換コード!$I$15,35,入力シート!O1553=置換コード!$I$16,36,入力シート!O1553=置換コード!$I$17,37,入力シート!O1553=置換コード!$I$18,38,入力シート!O1553=置換コード!$I$19,41,入力シート!O1553=置換コード!$I$20,42,入力シート!O1553=置換コード!$I$21,43,入力シート!O1553=置換コード!$I$22,44,入力シート!O1553=置換コード!$I$23,51,入力シート!O1553=置換コード!$I$24,52,入力シート!O1553=置換コード!$I$25,53,入力シート!O1553=置換コード!$I$26,54,入力シート!O1553=置換コード!$I$27,55,入力シート!O1553=置換コード!$I$28,61,入力シート!O1553=置換コード!$I$29,62,入力シート!O1553=置換コード!$I$30,63,入力シート!O1553=置換コード!$I$31,64,入力シート!O1553=置換コード!$I$32,65,入力シート!O1553=置換コード!$I$33,66,入力シート!O1553=置換コード!$I$34,71,入力シート!O1553=置換コード!$I$35,72,入力シート!O1553=置換コード!$I$36,73,入力シート!O1553=置換コード!$I$37,74,入力シート!O1553=置換コード!$I$38,75,入力シート!O1553=置換コード!$I$39,76,入力シート!O1553=置換コード!$I$40,77,入力シート!O1553=置換コード!$I$41,78,入力シート!O1553=置換コード!$I$42,79,入力シート!O1553=置換コード!$I$43,81,入力シート!O1553=置換コード!$I$44,82,入力シート!O1553=置換コード!$I$45,83,入力シート!O1553=置換コード!$I$46,84,入力シート!O1553=置換コード!$I$47,85,入力シート!O1553=置換コード!$I$48,86,入力シート!O1553=置換コード!$I$49,87,入力シート!O1553=置換コード!$I$50,88,入力シート!O1553=置換コード!$I$51,90)</f>
        <v>#N/A</v>
      </c>
      <c r="R1527" s="83" t="e">
        <f t="shared" si="141"/>
        <v>#N/A</v>
      </c>
      <c r="S1527" s="83" t="str">
        <f>ASC(入力シート!N1553)</f>
        <v/>
      </c>
      <c r="T1527" s="83" t="str">
        <f>ASC(入力シート!P1553)</f>
        <v/>
      </c>
      <c r="U1527" s="83" t="str">
        <f>ASC(入力シート!Q1553)</f>
        <v/>
      </c>
      <c r="V1527" s="83" t="str">
        <f>ASC(入力シート!R1553)</f>
        <v/>
      </c>
      <c r="W1527" s="83" t="str">
        <f>ASC(入力シート!M1553)</f>
        <v/>
      </c>
      <c r="X1527" s="83" t="e">
        <f>_xlfn.IFS(入力シート!U1553=置換コード!$I$4,11,入力シート!U1553=置換コード!$I$5,21,入力シート!U1553=置換コード!$I$6,22,入力シート!U1553=置換コード!$I$7,23,入力シート!U1553=置換コード!$I$8,24,入力シート!U1553=置換コード!$I$9,25,入力シート!U1553=置換コード!$I$10,26,入力シート!U1553=置換コード!$I$11,31,入力シート!U1553=置換コード!$I$12,32,入力シート!U1553=置換コード!$I$13,33,入力シート!U1553=置換コード!$I$14,34,入力シート!U1553=置換コード!$I$15,35,入力シート!U1553=置換コード!$I$16,36,入力シート!U1553=置換コード!$I$17,37,入力シート!U1553=置換コード!$I$18,38,入力シート!U1553=置換コード!$I$19,41,入力シート!U1553=置換コード!$I$20,42,入力シート!U1553=置換コード!$I$21,43,入力シート!U1553=置換コード!$I$22,44,入力シート!U1553=置換コード!$I$23,51,入力シート!U1553=置換コード!$I$24,52,入力シート!U1553=置換コード!$I$25,53,入力シート!U1553=置換コード!$I$26,54,入力シート!U1553=置換コード!$I$27,55,入力シート!U1553=置換コード!$I$28,61,入力シート!U1553=置換コード!$I$29,62,入力シート!U1553=置換コード!$I$30,63,入力シート!U1553=置換コード!$I$31,64,入力シート!U1553=置換コード!$I$32,65,入力シート!U1553=置換コード!$I$33,66,入力シート!U1553=置換コード!$I$34,71,入力シート!U1553=置換コード!$I$35,72,入力シート!U1553=置換コード!$I$36,73,入力シート!U1553=置換コード!$I$37,74,入力シート!U1553=置換コード!$I$38,75,入力シート!U1553=置換コード!$I$39,76,入力シート!U1553=置換コード!$I$40,77,入力シート!U1553=置換コード!$I$41,78,入力シート!U1553=置換コード!$I$42,79,入力シート!U1553=置換コード!$I$43,81,入力シート!U1553=置換コード!$I$44,82,入力シート!U1553=置換コード!$I$45,83,入力シート!U1553=置換コード!$I$46,84,入力シート!U1553=置換コード!$I$47,85,入力シート!U1553=置換コード!$I$48,86,入力シート!U1553=置換コード!$I$49,87,入力シート!U1553=置換コード!$I$50,88,入力シート!U1553=置換コード!$I$51,90)</f>
        <v>#N/A</v>
      </c>
      <c r="Y1527" s="83" t="e">
        <f t="shared" si="142"/>
        <v>#N/A</v>
      </c>
      <c r="Z1527" s="83" t="str">
        <f>ASC(入力シート!T1553)</f>
        <v/>
      </c>
      <c r="AA1527" s="83" t="str">
        <f>ASC(入力シート!V1553)</f>
        <v/>
      </c>
      <c r="AB1527" s="83" t="str">
        <f>ASC(入力シート!W1553)</f>
        <v/>
      </c>
      <c r="AC1527" s="83" t="str">
        <f>ASC(入力シート!X1553)</f>
        <v/>
      </c>
      <c r="AD1527" s="83" t="str">
        <f>ASC(入力シート!S1553)</f>
        <v/>
      </c>
      <c r="AE1527" s="83" t="str">
        <f>IF(入力シート!D1553=0,"",入力シート!D1553)</f>
        <v/>
      </c>
      <c r="AF1527" s="83">
        <f>IF(入力シート!G1553="無し",1,2)</f>
        <v>2</v>
      </c>
      <c r="AG1527" s="85" t="str">
        <f t="shared" ca="1" si="143"/>
        <v>20240213</v>
      </c>
      <c r="AH1527" s="83">
        <f>IF(入力シート!Y1553="有り",2,1)</f>
        <v>1</v>
      </c>
      <c r="AI1527" s="83">
        <f>IF(入力シート!Z1553="有り",2,1)</f>
        <v>1</v>
      </c>
      <c r="AJ1527" s="83">
        <f>IF(入力シート!AA1553="有り",2,1)</f>
        <v>1</v>
      </c>
      <c r="AK1527" s="83">
        <f>IF(入力シート!AB1553="有り",2,1)</f>
        <v>1</v>
      </c>
      <c r="AL1527" s="83">
        <f>IF(入力シート!AC1553="有り",2,1)</f>
        <v>1</v>
      </c>
      <c r="AM1527" s="83">
        <f>IF(入力シート!AD1553="有り",2,1)</f>
        <v>1</v>
      </c>
      <c r="AN1527" s="83">
        <f>IF(入力シート!AE1553="有り",2,1)</f>
        <v>1</v>
      </c>
      <c r="AO1527" s="83">
        <f>IF(入力シート!H1553="必要(\4,950)",1,0)</f>
        <v>0</v>
      </c>
    </row>
    <row r="1528" spans="5:41" x14ac:dyDescent="0.4">
      <c r="E1528" s="85" t="str">
        <f t="shared" ca="1" si="138"/>
        <v>20240213</v>
      </c>
      <c r="F1528" s="83" t="str">
        <f>DBCS(入力シート!A1554)</f>
        <v/>
      </c>
      <c r="G1528" s="83" t="str">
        <f>(ASC(SUBSTITUTE(SUBSTITUTE(入力シート!B1554,"　","")," ","")))</f>
        <v/>
      </c>
      <c r="H1528" s="83" t="str">
        <f>ASC(入力シート!C1554)</f>
        <v/>
      </c>
      <c r="I1528" s="83" t="str">
        <f>IF(入力シート!E1554=0,"",入力シート!E1554)</f>
        <v/>
      </c>
      <c r="J1528" s="83" t="str">
        <f>IF(入力シート!I1554=0,"",入力シート!I1554)</f>
        <v/>
      </c>
      <c r="K1528" s="83" t="str">
        <f>DBCS(入力シート!K1554)</f>
        <v/>
      </c>
      <c r="L1528" s="83" t="str">
        <f>ASC(入力シート!L1554)</f>
        <v/>
      </c>
      <c r="M1528" s="83" t="e">
        <f>_xlfn.IFS(入力シート!J1554=置換コード!$B$4,1,入力シート!J1554=置換コード!$B$5,2,入力シート!J1554=置換コード!$B$6,3,入力シート!J1554=置換コード!$B$7,4,入力シート!J1554=置換コード!$B$8,5,入力シート!J1554=置換コード!$B$9,6,入力シート!J1554=置換コード!$B$10,7,入力シート!J1554=置換コード!$B$11,8,入力シート!J1554=置換コード!$B$12,9,入力シート!J1554=置換コード!$B$13,10)</f>
        <v>#N/A</v>
      </c>
      <c r="N1528" s="83" t="e">
        <f>_xlfn.IFS(入力シート!F1554=置換コード!$E$4,1,入力シート!F1554=置換コード!$E$5,2)</f>
        <v>#N/A</v>
      </c>
      <c r="O1528" s="83" t="e">
        <f t="shared" si="139"/>
        <v>#N/A</v>
      </c>
      <c r="P1528" s="83" t="e">
        <f t="shared" si="140"/>
        <v>#N/A</v>
      </c>
      <c r="Q1528" s="83" t="e">
        <f>_xlfn.IFS(入力シート!O1554=置換コード!$I$4,11,入力シート!O1554=置換コード!$I$5,21,入力シート!O1554=置換コード!$I$6,22,入力シート!O1554=置換コード!$I$7,23,入力シート!O1554=置換コード!$I$8,24,入力シート!O1554=置換コード!$I$9,25,入力シート!O1554=置換コード!$I$10,26,入力シート!O1554=置換コード!$I$11,31,入力シート!O1554=置換コード!$I$12,32,入力シート!O1554=置換コード!$I$13,33,入力シート!O1554=置換コード!$I$14,34,入力シート!O1554=置換コード!$I$15,35,入力シート!O1554=置換コード!$I$16,36,入力シート!O1554=置換コード!$I$17,37,入力シート!O1554=置換コード!$I$18,38,入力シート!O1554=置換コード!$I$19,41,入力シート!O1554=置換コード!$I$20,42,入力シート!O1554=置換コード!$I$21,43,入力シート!O1554=置換コード!$I$22,44,入力シート!O1554=置換コード!$I$23,51,入力シート!O1554=置換コード!$I$24,52,入力シート!O1554=置換コード!$I$25,53,入力シート!O1554=置換コード!$I$26,54,入力シート!O1554=置換コード!$I$27,55,入力シート!O1554=置換コード!$I$28,61,入力シート!O1554=置換コード!$I$29,62,入力シート!O1554=置換コード!$I$30,63,入力シート!O1554=置換コード!$I$31,64,入力シート!O1554=置換コード!$I$32,65,入力シート!O1554=置換コード!$I$33,66,入力シート!O1554=置換コード!$I$34,71,入力シート!O1554=置換コード!$I$35,72,入力シート!O1554=置換コード!$I$36,73,入力シート!O1554=置換コード!$I$37,74,入力シート!O1554=置換コード!$I$38,75,入力シート!O1554=置換コード!$I$39,76,入力シート!O1554=置換コード!$I$40,77,入力シート!O1554=置換コード!$I$41,78,入力シート!O1554=置換コード!$I$42,79,入力シート!O1554=置換コード!$I$43,81,入力シート!O1554=置換コード!$I$44,82,入力シート!O1554=置換コード!$I$45,83,入力シート!O1554=置換コード!$I$46,84,入力シート!O1554=置換コード!$I$47,85,入力シート!O1554=置換コード!$I$48,86,入力シート!O1554=置換コード!$I$49,87,入力シート!O1554=置換コード!$I$50,88,入力シート!O1554=置換コード!$I$51,90)</f>
        <v>#N/A</v>
      </c>
      <c r="R1528" s="83" t="e">
        <f t="shared" si="141"/>
        <v>#N/A</v>
      </c>
      <c r="S1528" s="83" t="str">
        <f>ASC(入力シート!N1554)</f>
        <v/>
      </c>
      <c r="T1528" s="83" t="str">
        <f>ASC(入力シート!P1554)</f>
        <v/>
      </c>
      <c r="U1528" s="83" t="str">
        <f>ASC(入力シート!Q1554)</f>
        <v/>
      </c>
      <c r="V1528" s="83" t="str">
        <f>ASC(入力シート!R1554)</f>
        <v/>
      </c>
      <c r="W1528" s="83" t="str">
        <f>ASC(入力シート!M1554)</f>
        <v/>
      </c>
      <c r="X1528" s="83" t="e">
        <f>_xlfn.IFS(入力シート!U1554=置換コード!$I$4,11,入力シート!U1554=置換コード!$I$5,21,入力シート!U1554=置換コード!$I$6,22,入力シート!U1554=置換コード!$I$7,23,入力シート!U1554=置換コード!$I$8,24,入力シート!U1554=置換コード!$I$9,25,入力シート!U1554=置換コード!$I$10,26,入力シート!U1554=置換コード!$I$11,31,入力シート!U1554=置換コード!$I$12,32,入力シート!U1554=置換コード!$I$13,33,入力シート!U1554=置換コード!$I$14,34,入力シート!U1554=置換コード!$I$15,35,入力シート!U1554=置換コード!$I$16,36,入力シート!U1554=置換コード!$I$17,37,入力シート!U1554=置換コード!$I$18,38,入力シート!U1554=置換コード!$I$19,41,入力シート!U1554=置換コード!$I$20,42,入力シート!U1554=置換コード!$I$21,43,入力シート!U1554=置換コード!$I$22,44,入力シート!U1554=置換コード!$I$23,51,入力シート!U1554=置換コード!$I$24,52,入力シート!U1554=置換コード!$I$25,53,入力シート!U1554=置換コード!$I$26,54,入力シート!U1554=置換コード!$I$27,55,入力シート!U1554=置換コード!$I$28,61,入力シート!U1554=置換コード!$I$29,62,入力シート!U1554=置換コード!$I$30,63,入力シート!U1554=置換コード!$I$31,64,入力シート!U1554=置換コード!$I$32,65,入力シート!U1554=置換コード!$I$33,66,入力シート!U1554=置換コード!$I$34,71,入力シート!U1554=置換コード!$I$35,72,入力シート!U1554=置換コード!$I$36,73,入力シート!U1554=置換コード!$I$37,74,入力シート!U1554=置換コード!$I$38,75,入力シート!U1554=置換コード!$I$39,76,入力シート!U1554=置換コード!$I$40,77,入力シート!U1554=置換コード!$I$41,78,入力シート!U1554=置換コード!$I$42,79,入力シート!U1554=置換コード!$I$43,81,入力シート!U1554=置換コード!$I$44,82,入力シート!U1554=置換コード!$I$45,83,入力シート!U1554=置換コード!$I$46,84,入力シート!U1554=置換コード!$I$47,85,入力シート!U1554=置換コード!$I$48,86,入力シート!U1554=置換コード!$I$49,87,入力シート!U1554=置換コード!$I$50,88,入力シート!U1554=置換コード!$I$51,90)</f>
        <v>#N/A</v>
      </c>
      <c r="Y1528" s="83" t="e">
        <f t="shared" si="142"/>
        <v>#N/A</v>
      </c>
      <c r="Z1528" s="83" t="str">
        <f>ASC(入力シート!T1554)</f>
        <v/>
      </c>
      <c r="AA1528" s="83" t="str">
        <f>ASC(入力シート!V1554)</f>
        <v/>
      </c>
      <c r="AB1528" s="83" t="str">
        <f>ASC(入力シート!W1554)</f>
        <v/>
      </c>
      <c r="AC1528" s="83" t="str">
        <f>ASC(入力シート!X1554)</f>
        <v/>
      </c>
      <c r="AD1528" s="83" t="str">
        <f>ASC(入力シート!S1554)</f>
        <v/>
      </c>
      <c r="AE1528" s="83" t="str">
        <f>IF(入力シート!D1554=0,"",入力シート!D1554)</f>
        <v/>
      </c>
      <c r="AF1528" s="83">
        <f>IF(入力シート!G1554="無し",1,2)</f>
        <v>2</v>
      </c>
      <c r="AG1528" s="85" t="str">
        <f t="shared" ca="1" si="143"/>
        <v>20240213</v>
      </c>
      <c r="AH1528" s="83">
        <f>IF(入力シート!Y1554="有り",2,1)</f>
        <v>1</v>
      </c>
      <c r="AI1528" s="83">
        <f>IF(入力シート!Z1554="有り",2,1)</f>
        <v>1</v>
      </c>
      <c r="AJ1528" s="83">
        <f>IF(入力シート!AA1554="有り",2,1)</f>
        <v>1</v>
      </c>
      <c r="AK1528" s="83">
        <f>IF(入力シート!AB1554="有り",2,1)</f>
        <v>1</v>
      </c>
      <c r="AL1528" s="83">
        <f>IF(入力シート!AC1554="有り",2,1)</f>
        <v>1</v>
      </c>
      <c r="AM1528" s="83">
        <f>IF(入力シート!AD1554="有り",2,1)</f>
        <v>1</v>
      </c>
      <c r="AN1528" s="83">
        <f>IF(入力シート!AE1554="有り",2,1)</f>
        <v>1</v>
      </c>
      <c r="AO1528" s="83">
        <f>IF(入力シート!H1554="必要(\4,950)",1,0)</f>
        <v>0</v>
      </c>
    </row>
    <row r="1529" spans="5:41" x14ac:dyDescent="0.4">
      <c r="E1529" s="85" t="str">
        <f t="shared" ca="1" si="138"/>
        <v>20240213</v>
      </c>
      <c r="F1529" s="83" t="str">
        <f>DBCS(入力シート!A1555)</f>
        <v/>
      </c>
      <c r="G1529" s="83" t="str">
        <f>(ASC(SUBSTITUTE(SUBSTITUTE(入力シート!B1555,"　","")," ","")))</f>
        <v/>
      </c>
      <c r="H1529" s="83" t="str">
        <f>ASC(入力シート!C1555)</f>
        <v/>
      </c>
      <c r="I1529" s="83" t="str">
        <f>IF(入力シート!E1555=0,"",入力シート!E1555)</f>
        <v/>
      </c>
      <c r="J1529" s="83" t="str">
        <f>IF(入力シート!I1555=0,"",入力シート!I1555)</f>
        <v/>
      </c>
      <c r="K1529" s="83" t="str">
        <f>DBCS(入力シート!K1555)</f>
        <v/>
      </c>
      <c r="L1529" s="83" t="str">
        <f>ASC(入力シート!L1555)</f>
        <v/>
      </c>
      <c r="M1529" s="83" t="e">
        <f>_xlfn.IFS(入力シート!J1555=置換コード!$B$4,1,入力シート!J1555=置換コード!$B$5,2,入力シート!J1555=置換コード!$B$6,3,入力シート!J1555=置換コード!$B$7,4,入力シート!J1555=置換コード!$B$8,5,入力シート!J1555=置換コード!$B$9,6,入力シート!J1555=置換コード!$B$10,7,入力シート!J1555=置換コード!$B$11,8,入力シート!J1555=置換コード!$B$12,9,入力シート!J1555=置換コード!$B$13,10)</f>
        <v>#N/A</v>
      </c>
      <c r="N1529" s="83" t="e">
        <f>_xlfn.IFS(入力シート!F1555=置換コード!$E$4,1,入力シート!F1555=置換コード!$E$5,2)</f>
        <v>#N/A</v>
      </c>
      <c r="O1529" s="83" t="e">
        <f t="shared" si="139"/>
        <v>#N/A</v>
      </c>
      <c r="P1529" s="83" t="e">
        <f t="shared" si="140"/>
        <v>#N/A</v>
      </c>
      <c r="Q1529" s="83" t="e">
        <f>_xlfn.IFS(入力シート!O1555=置換コード!$I$4,11,入力シート!O1555=置換コード!$I$5,21,入力シート!O1555=置換コード!$I$6,22,入力シート!O1555=置換コード!$I$7,23,入力シート!O1555=置換コード!$I$8,24,入力シート!O1555=置換コード!$I$9,25,入力シート!O1555=置換コード!$I$10,26,入力シート!O1555=置換コード!$I$11,31,入力シート!O1555=置換コード!$I$12,32,入力シート!O1555=置換コード!$I$13,33,入力シート!O1555=置換コード!$I$14,34,入力シート!O1555=置換コード!$I$15,35,入力シート!O1555=置換コード!$I$16,36,入力シート!O1555=置換コード!$I$17,37,入力シート!O1555=置換コード!$I$18,38,入力シート!O1555=置換コード!$I$19,41,入力シート!O1555=置換コード!$I$20,42,入力シート!O1555=置換コード!$I$21,43,入力シート!O1555=置換コード!$I$22,44,入力シート!O1555=置換コード!$I$23,51,入力シート!O1555=置換コード!$I$24,52,入力シート!O1555=置換コード!$I$25,53,入力シート!O1555=置換コード!$I$26,54,入力シート!O1555=置換コード!$I$27,55,入力シート!O1555=置換コード!$I$28,61,入力シート!O1555=置換コード!$I$29,62,入力シート!O1555=置換コード!$I$30,63,入力シート!O1555=置換コード!$I$31,64,入力シート!O1555=置換コード!$I$32,65,入力シート!O1555=置換コード!$I$33,66,入力シート!O1555=置換コード!$I$34,71,入力シート!O1555=置換コード!$I$35,72,入力シート!O1555=置換コード!$I$36,73,入力シート!O1555=置換コード!$I$37,74,入力シート!O1555=置換コード!$I$38,75,入力シート!O1555=置換コード!$I$39,76,入力シート!O1555=置換コード!$I$40,77,入力シート!O1555=置換コード!$I$41,78,入力シート!O1555=置換コード!$I$42,79,入力シート!O1555=置換コード!$I$43,81,入力シート!O1555=置換コード!$I$44,82,入力シート!O1555=置換コード!$I$45,83,入力シート!O1555=置換コード!$I$46,84,入力シート!O1555=置換コード!$I$47,85,入力シート!O1555=置換コード!$I$48,86,入力シート!O1555=置換コード!$I$49,87,入力シート!O1555=置換コード!$I$50,88,入力シート!O1555=置換コード!$I$51,90)</f>
        <v>#N/A</v>
      </c>
      <c r="R1529" s="83" t="e">
        <f t="shared" si="141"/>
        <v>#N/A</v>
      </c>
      <c r="S1529" s="83" t="str">
        <f>ASC(入力シート!N1555)</f>
        <v/>
      </c>
      <c r="T1529" s="83" t="str">
        <f>ASC(入力シート!P1555)</f>
        <v/>
      </c>
      <c r="U1529" s="83" t="str">
        <f>ASC(入力シート!Q1555)</f>
        <v/>
      </c>
      <c r="V1529" s="83" t="str">
        <f>ASC(入力シート!R1555)</f>
        <v/>
      </c>
      <c r="W1529" s="83" t="str">
        <f>ASC(入力シート!M1555)</f>
        <v/>
      </c>
      <c r="X1529" s="83" t="e">
        <f>_xlfn.IFS(入力シート!U1555=置換コード!$I$4,11,入力シート!U1555=置換コード!$I$5,21,入力シート!U1555=置換コード!$I$6,22,入力シート!U1555=置換コード!$I$7,23,入力シート!U1555=置換コード!$I$8,24,入力シート!U1555=置換コード!$I$9,25,入力シート!U1555=置換コード!$I$10,26,入力シート!U1555=置換コード!$I$11,31,入力シート!U1555=置換コード!$I$12,32,入力シート!U1555=置換コード!$I$13,33,入力シート!U1555=置換コード!$I$14,34,入力シート!U1555=置換コード!$I$15,35,入力シート!U1555=置換コード!$I$16,36,入力シート!U1555=置換コード!$I$17,37,入力シート!U1555=置換コード!$I$18,38,入力シート!U1555=置換コード!$I$19,41,入力シート!U1555=置換コード!$I$20,42,入力シート!U1555=置換コード!$I$21,43,入力シート!U1555=置換コード!$I$22,44,入力シート!U1555=置換コード!$I$23,51,入力シート!U1555=置換コード!$I$24,52,入力シート!U1555=置換コード!$I$25,53,入力シート!U1555=置換コード!$I$26,54,入力シート!U1555=置換コード!$I$27,55,入力シート!U1555=置換コード!$I$28,61,入力シート!U1555=置換コード!$I$29,62,入力シート!U1555=置換コード!$I$30,63,入力シート!U1555=置換コード!$I$31,64,入力シート!U1555=置換コード!$I$32,65,入力シート!U1555=置換コード!$I$33,66,入力シート!U1555=置換コード!$I$34,71,入力シート!U1555=置換コード!$I$35,72,入力シート!U1555=置換コード!$I$36,73,入力シート!U1555=置換コード!$I$37,74,入力シート!U1555=置換コード!$I$38,75,入力シート!U1555=置換コード!$I$39,76,入力シート!U1555=置換コード!$I$40,77,入力シート!U1555=置換コード!$I$41,78,入力シート!U1555=置換コード!$I$42,79,入力シート!U1555=置換コード!$I$43,81,入力シート!U1555=置換コード!$I$44,82,入力シート!U1555=置換コード!$I$45,83,入力シート!U1555=置換コード!$I$46,84,入力シート!U1555=置換コード!$I$47,85,入力シート!U1555=置換コード!$I$48,86,入力シート!U1555=置換コード!$I$49,87,入力シート!U1555=置換コード!$I$50,88,入力シート!U1555=置換コード!$I$51,90)</f>
        <v>#N/A</v>
      </c>
      <c r="Y1529" s="83" t="e">
        <f t="shared" si="142"/>
        <v>#N/A</v>
      </c>
      <c r="Z1529" s="83" t="str">
        <f>ASC(入力シート!T1555)</f>
        <v/>
      </c>
      <c r="AA1529" s="83" t="str">
        <f>ASC(入力シート!V1555)</f>
        <v/>
      </c>
      <c r="AB1529" s="83" t="str">
        <f>ASC(入力シート!W1555)</f>
        <v/>
      </c>
      <c r="AC1529" s="83" t="str">
        <f>ASC(入力シート!X1555)</f>
        <v/>
      </c>
      <c r="AD1529" s="83" t="str">
        <f>ASC(入力シート!S1555)</f>
        <v/>
      </c>
      <c r="AE1529" s="83" t="str">
        <f>IF(入力シート!D1555=0,"",入力シート!D1555)</f>
        <v/>
      </c>
      <c r="AF1529" s="83">
        <f>IF(入力シート!G1555="無し",1,2)</f>
        <v>2</v>
      </c>
      <c r="AG1529" s="85" t="str">
        <f t="shared" ca="1" si="143"/>
        <v>20240213</v>
      </c>
      <c r="AH1529" s="83">
        <f>IF(入力シート!Y1555="有り",2,1)</f>
        <v>1</v>
      </c>
      <c r="AI1529" s="83">
        <f>IF(入力シート!Z1555="有り",2,1)</f>
        <v>1</v>
      </c>
      <c r="AJ1529" s="83">
        <f>IF(入力シート!AA1555="有り",2,1)</f>
        <v>1</v>
      </c>
      <c r="AK1529" s="83">
        <f>IF(入力シート!AB1555="有り",2,1)</f>
        <v>1</v>
      </c>
      <c r="AL1529" s="83">
        <f>IF(入力シート!AC1555="有り",2,1)</f>
        <v>1</v>
      </c>
      <c r="AM1529" s="83">
        <f>IF(入力シート!AD1555="有り",2,1)</f>
        <v>1</v>
      </c>
      <c r="AN1529" s="83">
        <f>IF(入力シート!AE1555="有り",2,1)</f>
        <v>1</v>
      </c>
      <c r="AO1529" s="83">
        <f>IF(入力シート!H1555="必要(\4,950)",1,0)</f>
        <v>0</v>
      </c>
    </row>
    <row r="1530" spans="5:41" x14ac:dyDescent="0.4">
      <c r="E1530" s="85" t="str">
        <f t="shared" ca="1" si="138"/>
        <v>20240213</v>
      </c>
      <c r="F1530" s="83" t="str">
        <f>DBCS(入力シート!A1556)</f>
        <v/>
      </c>
      <c r="G1530" s="83" t="str">
        <f>(ASC(SUBSTITUTE(SUBSTITUTE(入力シート!B1556,"　","")," ","")))</f>
        <v/>
      </c>
      <c r="H1530" s="83" t="str">
        <f>ASC(入力シート!C1556)</f>
        <v/>
      </c>
      <c r="I1530" s="83" t="str">
        <f>IF(入力シート!E1556=0,"",入力シート!E1556)</f>
        <v/>
      </c>
      <c r="J1530" s="83" t="str">
        <f>IF(入力シート!I1556=0,"",入力シート!I1556)</f>
        <v/>
      </c>
      <c r="K1530" s="83" t="str">
        <f>DBCS(入力シート!K1556)</f>
        <v/>
      </c>
      <c r="L1530" s="83" t="str">
        <f>ASC(入力シート!L1556)</f>
        <v/>
      </c>
      <c r="M1530" s="83" t="e">
        <f>_xlfn.IFS(入力シート!J1556=置換コード!$B$4,1,入力シート!J1556=置換コード!$B$5,2,入力シート!J1556=置換コード!$B$6,3,入力シート!J1556=置換コード!$B$7,4,入力シート!J1556=置換コード!$B$8,5,入力シート!J1556=置換コード!$B$9,6,入力シート!J1556=置換コード!$B$10,7,入力シート!J1556=置換コード!$B$11,8,入力シート!J1556=置換コード!$B$12,9,入力シート!J1556=置換コード!$B$13,10)</f>
        <v>#N/A</v>
      </c>
      <c r="N1530" s="83" t="e">
        <f>_xlfn.IFS(入力シート!F1556=置換コード!$E$4,1,入力シート!F1556=置換コード!$E$5,2)</f>
        <v>#N/A</v>
      </c>
      <c r="O1530" s="83" t="e">
        <f t="shared" si="139"/>
        <v>#N/A</v>
      </c>
      <c r="P1530" s="83" t="e">
        <f t="shared" si="140"/>
        <v>#N/A</v>
      </c>
      <c r="Q1530" s="83" t="e">
        <f>_xlfn.IFS(入力シート!O1556=置換コード!$I$4,11,入力シート!O1556=置換コード!$I$5,21,入力シート!O1556=置換コード!$I$6,22,入力シート!O1556=置換コード!$I$7,23,入力シート!O1556=置換コード!$I$8,24,入力シート!O1556=置換コード!$I$9,25,入力シート!O1556=置換コード!$I$10,26,入力シート!O1556=置換コード!$I$11,31,入力シート!O1556=置換コード!$I$12,32,入力シート!O1556=置換コード!$I$13,33,入力シート!O1556=置換コード!$I$14,34,入力シート!O1556=置換コード!$I$15,35,入力シート!O1556=置換コード!$I$16,36,入力シート!O1556=置換コード!$I$17,37,入力シート!O1556=置換コード!$I$18,38,入力シート!O1556=置換コード!$I$19,41,入力シート!O1556=置換コード!$I$20,42,入力シート!O1556=置換コード!$I$21,43,入力シート!O1556=置換コード!$I$22,44,入力シート!O1556=置換コード!$I$23,51,入力シート!O1556=置換コード!$I$24,52,入力シート!O1556=置換コード!$I$25,53,入力シート!O1556=置換コード!$I$26,54,入力シート!O1556=置換コード!$I$27,55,入力シート!O1556=置換コード!$I$28,61,入力シート!O1556=置換コード!$I$29,62,入力シート!O1556=置換コード!$I$30,63,入力シート!O1556=置換コード!$I$31,64,入力シート!O1556=置換コード!$I$32,65,入力シート!O1556=置換コード!$I$33,66,入力シート!O1556=置換コード!$I$34,71,入力シート!O1556=置換コード!$I$35,72,入力シート!O1556=置換コード!$I$36,73,入力シート!O1556=置換コード!$I$37,74,入力シート!O1556=置換コード!$I$38,75,入力シート!O1556=置換コード!$I$39,76,入力シート!O1556=置換コード!$I$40,77,入力シート!O1556=置換コード!$I$41,78,入力シート!O1556=置換コード!$I$42,79,入力シート!O1556=置換コード!$I$43,81,入力シート!O1556=置換コード!$I$44,82,入力シート!O1556=置換コード!$I$45,83,入力シート!O1556=置換コード!$I$46,84,入力シート!O1556=置換コード!$I$47,85,入力シート!O1556=置換コード!$I$48,86,入力シート!O1556=置換コード!$I$49,87,入力シート!O1556=置換コード!$I$50,88,入力シート!O1556=置換コード!$I$51,90)</f>
        <v>#N/A</v>
      </c>
      <c r="R1530" s="83" t="e">
        <f t="shared" si="141"/>
        <v>#N/A</v>
      </c>
      <c r="S1530" s="83" t="str">
        <f>ASC(入力シート!N1556)</f>
        <v/>
      </c>
      <c r="T1530" s="83" t="str">
        <f>ASC(入力シート!P1556)</f>
        <v/>
      </c>
      <c r="U1530" s="83" t="str">
        <f>ASC(入力シート!Q1556)</f>
        <v/>
      </c>
      <c r="V1530" s="83" t="str">
        <f>ASC(入力シート!R1556)</f>
        <v/>
      </c>
      <c r="W1530" s="83" t="str">
        <f>ASC(入力シート!M1556)</f>
        <v/>
      </c>
      <c r="X1530" s="83" t="e">
        <f>_xlfn.IFS(入力シート!U1556=置換コード!$I$4,11,入力シート!U1556=置換コード!$I$5,21,入力シート!U1556=置換コード!$I$6,22,入力シート!U1556=置換コード!$I$7,23,入力シート!U1556=置換コード!$I$8,24,入力シート!U1556=置換コード!$I$9,25,入力シート!U1556=置換コード!$I$10,26,入力シート!U1556=置換コード!$I$11,31,入力シート!U1556=置換コード!$I$12,32,入力シート!U1556=置換コード!$I$13,33,入力シート!U1556=置換コード!$I$14,34,入力シート!U1556=置換コード!$I$15,35,入力シート!U1556=置換コード!$I$16,36,入力シート!U1556=置換コード!$I$17,37,入力シート!U1556=置換コード!$I$18,38,入力シート!U1556=置換コード!$I$19,41,入力シート!U1556=置換コード!$I$20,42,入力シート!U1556=置換コード!$I$21,43,入力シート!U1556=置換コード!$I$22,44,入力シート!U1556=置換コード!$I$23,51,入力シート!U1556=置換コード!$I$24,52,入力シート!U1556=置換コード!$I$25,53,入力シート!U1556=置換コード!$I$26,54,入力シート!U1556=置換コード!$I$27,55,入力シート!U1556=置換コード!$I$28,61,入力シート!U1556=置換コード!$I$29,62,入力シート!U1556=置換コード!$I$30,63,入力シート!U1556=置換コード!$I$31,64,入力シート!U1556=置換コード!$I$32,65,入力シート!U1556=置換コード!$I$33,66,入力シート!U1556=置換コード!$I$34,71,入力シート!U1556=置換コード!$I$35,72,入力シート!U1556=置換コード!$I$36,73,入力シート!U1556=置換コード!$I$37,74,入力シート!U1556=置換コード!$I$38,75,入力シート!U1556=置換コード!$I$39,76,入力シート!U1556=置換コード!$I$40,77,入力シート!U1556=置換コード!$I$41,78,入力シート!U1556=置換コード!$I$42,79,入力シート!U1556=置換コード!$I$43,81,入力シート!U1556=置換コード!$I$44,82,入力シート!U1556=置換コード!$I$45,83,入力シート!U1556=置換コード!$I$46,84,入力シート!U1556=置換コード!$I$47,85,入力シート!U1556=置換コード!$I$48,86,入力シート!U1556=置換コード!$I$49,87,入力シート!U1556=置換コード!$I$50,88,入力シート!U1556=置換コード!$I$51,90)</f>
        <v>#N/A</v>
      </c>
      <c r="Y1530" s="83" t="e">
        <f t="shared" si="142"/>
        <v>#N/A</v>
      </c>
      <c r="Z1530" s="83" t="str">
        <f>ASC(入力シート!T1556)</f>
        <v/>
      </c>
      <c r="AA1530" s="83" t="str">
        <f>ASC(入力シート!V1556)</f>
        <v/>
      </c>
      <c r="AB1530" s="83" t="str">
        <f>ASC(入力シート!W1556)</f>
        <v/>
      </c>
      <c r="AC1530" s="83" t="str">
        <f>ASC(入力シート!X1556)</f>
        <v/>
      </c>
      <c r="AD1530" s="83" t="str">
        <f>ASC(入力シート!S1556)</f>
        <v/>
      </c>
      <c r="AE1530" s="83" t="str">
        <f>IF(入力シート!D1556=0,"",入力シート!D1556)</f>
        <v/>
      </c>
      <c r="AF1530" s="83">
        <f>IF(入力シート!G1556="無し",1,2)</f>
        <v>2</v>
      </c>
      <c r="AG1530" s="85" t="str">
        <f t="shared" ca="1" si="143"/>
        <v>20240213</v>
      </c>
      <c r="AH1530" s="83">
        <f>IF(入力シート!Y1556="有り",2,1)</f>
        <v>1</v>
      </c>
      <c r="AI1530" s="83">
        <f>IF(入力シート!Z1556="有り",2,1)</f>
        <v>1</v>
      </c>
      <c r="AJ1530" s="83">
        <f>IF(入力シート!AA1556="有り",2,1)</f>
        <v>1</v>
      </c>
      <c r="AK1530" s="83">
        <f>IF(入力シート!AB1556="有り",2,1)</f>
        <v>1</v>
      </c>
      <c r="AL1530" s="83">
        <f>IF(入力シート!AC1556="有り",2,1)</f>
        <v>1</v>
      </c>
      <c r="AM1530" s="83">
        <f>IF(入力シート!AD1556="有り",2,1)</f>
        <v>1</v>
      </c>
      <c r="AN1530" s="83">
        <f>IF(入力シート!AE1556="有り",2,1)</f>
        <v>1</v>
      </c>
      <c r="AO1530" s="83">
        <f>IF(入力シート!H1556="必要(\4,950)",1,0)</f>
        <v>0</v>
      </c>
    </row>
    <row r="1531" spans="5:41" x14ac:dyDescent="0.4">
      <c r="E1531" s="85" t="str">
        <f t="shared" ca="1" si="138"/>
        <v>20240213</v>
      </c>
      <c r="F1531" s="83" t="str">
        <f>DBCS(入力シート!A1557)</f>
        <v/>
      </c>
      <c r="G1531" s="83" t="str">
        <f>(ASC(SUBSTITUTE(SUBSTITUTE(入力シート!B1557,"　","")," ","")))</f>
        <v/>
      </c>
      <c r="H1531" s="83" t="str">
        <f>ASC(入力シート!C1557)</f>
        <v/>
      </c>
      <c r="I1531" s="83" t="str">
        <f>IF(入力シート!E1557=0,"",入力シート!E1557)</f>
        <v/>
      </c>
      <c r="J1531" s="83" t="str">
        <f>IF(入力シート!I1557=0,"",入力シート!I1557)</f>
        <v/>
      </c>
      <c r="K1531" s="83" t="str">
        <f>DBCS(入力シート!K1557)</f>
        <v/>
      </c>
      <c r="L1531" s="83" t="str">
        <f>ASC(入力シート!L1557)</f>
        <v/>
      </c>
      <c r="M1531" s="83" t="e">
        <f>_xlfn.IFS(入力シート!J1557=置換コード!$B$4,1,入力シート!J1557=置換コード!$B$5,2,入力シート!J1557=置換コード!$B$6,3,入力シート!J1557=置換コード!$B$7,4,入力シート!J1557=置換コード!$B$8,5,入力シート!J1557=置換コード!$B$9,6,入力シート!J1557=置換コード!$B$10,7,入力シート!J1557=置換コード!$B$11,8,入力シート!J1557=置換コード!$B$12,9,入力シート!J1557=置換コード!$B$13,10)</f>
        <v>#N/A</v>
      </c>
      <c r="N1531" s="83" t="e">
        <f>_xlfn.IFS(入力シート!F1557=置換コード!$E$4,1,入力シート!F1557=置換コード!$E$5,2)</f>
        <v>#N/A</v>
      </c>
      <c r="O1531" s="83" t="e">
        <f t="shared" si="139"/>
        <v>#N/A</v>
      </c>
      <c r="P1531" s="83" t="e">
        <f t="shared" si="140"/>
        <v>#N/A</v>
      </c>
      <c r="Q1531" s="83" t="e">
        <f>_xlfn.IFS(入力シート!O1557=置換コード!$I$4,11,入力シート!O1557=置換コード!$I$5,21,入力シート!O1557=置換コード!$I$6,22,入力シート!O1557=置換コード!$I$7,23,入力シート!O1557=置換コード!$I$8,24,入力シート!O1557=置換コード!$I$9,25,入力シート!O1557=置換コード!$I$10,26,入力シート!O1557=置換コード!$I$11,31,入力シート!O1557=置換コード!$I$12,32,入力シート!O1557=置換コード!$I$13,33,入力シート!O1557=置換コード!$I$14,34,入力シート!O1557=置換コード!$I$15,35,入力シート!O1557=置換コード!$I$16,36,入力シート!O1557=置換コード!$I$17,37,入力シート!O1557=置換コード!$I$18,38,入力シート!O1557=置換コード!$I$19,41,入力シート!O1557=置換コード!$I$20,42,入力シート!O1557=置換コード!$I$21,43,入力シート!O1557=置換コード!$I$22,44,入力シート!O1557=置換コード!$I$23,51,入力シート!O1557=置換コード!$I$24,52,入力シート!O1557=置換コード!$I$25,53,入力シート!O1557=置換コード!$I$26,54,入力シート!O1557=置換コード!$I$27,55,入力シート!O1557=置換コード!$I$28,61,入力シート!O1557=置換コード!$I$29,62,入力シート!O1557=置換コード!$I$30,63,入力シート!O1557=置換コード!$I$31,64,入力シート!O1557=置換コード!$I$32,65,入力シート!O1557=置換コード!$I$33,66,入力シート!O1557=置換コード!$I$34,71,入力シート!O1557=置換コード!$I$35,72,入力シート!O1557=置換コード!$I$36,73,入力シート!O1557=置換コード!$I$37,74,入力シート!O1557=置換コード!$I$38,75,入力シート!O1557=置換コード!$I$39,76,入力シート!O1557=置換コード!$I$40,77,入力シート!O1557=置換コード!$I$41,78,入力シート!O1557=置換コード!$I$42,79,入力シート!O1557=置換コード!$I$43,81,入力シート!O1557=置換コード!$I$44,82,入力シート!O1557=置換コード!$I$45,83,入力シート!O1557=置換コード!$I$46,84,入力シート!O1557=置換コード!$I$47,85,入力シート!O1557=置換コード!$I$48,86,入力シート!O1557=置換コード!$I$49,87,入力シート!O1557=置換コード!$I$50,88,入力シート!O1557=置換コード!$I$51,90)</f>
        <v>#N/A</v>
      </c>
      <c r="R1531" s="83" t="e">
        <f t="shared" si="141"/>
        <v>#N/A</v>
      </c>
      <c r="S1531" s="83" t="str">
        <f>ASC(入力シート!N1557)</f>
        <v/>
      </c>
      <c r="T1531" s="83" t="str">
        <f>ASC(入力シート!P1557)</f>
        <v/>
      </c>
      <c r="U1531" s="83" t="str">
        <f>ASC(入力シート!Q1557)</f>
        <v/>
      </c>
      <c r="V1531" s="83" t="str">
        <f>ASC(入力シート!R1557)</f>
        <v/>
      </c>
      <c r="W1531" s="83" t="str">
        <f>ASC(入力シート!M1557)</f>
        <v/>
      </c>
      <c r="X1531" s="83" t="e">
        <f>_xlfn.IFS(入力シート!U1557=置換コード!$I$4,11,入力シート!U1557=置換コード!$I$5,21,入力シート!U1557=置換コード!$I$6,22,入力シート!U1557=置換コード!$I$7,23,入力シート!U1557=置換コード!$I$8,24,入力シート!U1557=置換コード!$I$9,25,入力シート!U1557=置換コード!$I$10,26,入力シート!U1557=置換コード!$I$11,31,入力シート!U1557=置換コード!$I$12,32,入力シート!U1557=置換コード!$I$13,33,入力シート!U1557=置換コード!$I$14,34,入力シート!U1557=置換コード!$I$15,35,入力シート!U1557=置換コード!$I$16,36,入力シート!U1557=置換コード!$I$17,37,入力シート!U1557=置換コード!$I$18,38,入力シート!U1557=置換コード!$I$19,41,入力シート!U1557=置換コード!$I$20,42,入力シート!U1557=置換コード!$I$21,43,入力シート!U1557=置換コード!$I$22,44,入力シート!U1557=置換コード!$I$23,51,入力シート!U1557=置換コード!$I$24,52,入力シート!U1557=置換コード!$I$25,53,入力シート!U1557=置換コード!$I$26,54,入力シート!U1557=置換コード!$I$27,55,入力シート!U1557=置換コード!$I$28,61,入力シート!U1557=置換コード!$I$29,62,入力シート!U1557=置換コード!$I$30,63,入力シート!U1557=置換コード!$I$31,64,入力シート!U1557=置換コード!$I$32,65,入力シート!U1557=置換コード!$I$33,66,入力シート!U1557=置換コード!$I$34,71,入力シート!U1557=置換コード!$I$35,72,入力シート!U1557=置換コード!$I$36,73,入力シート!U1557=置換コード!$I$37,74,入力シート!U1557=置換コード!$I$38,75,入力シート!U1557=置換コード!$I$39,76,入力シート!U1557=置換コード!$I$40,77,入力シート!U1557=置換コード!$I$41,78,入力シート!U1557=置換コード!$I$42,79,入力シート!U1557=置換コード!$I$43,81,入力シート!U1557=置換コード!$I$44,82,入力シート!U1557=置換コード!$I$45,83,入力シート!U1557=置換コード!$I$46,84,入力シート!U1557=置換コード!$I$47,85,入力シート!U1557=置換コード!$I$48,86,入力シート!U1557=置換コード!$I$49,87,入力シート!U1557=置換コード!$I$50,88,入力シート!U1557=置換コード!$I$51,90)</f>
        <v>#N/A</v>
      </c>
      <c r="Y1531" s="83" t="e">
        <f t="shared" si="142"/>
        <v>#N/A</v>
      </c>
      <c r="Z1531" s="83" t="str">
        <f>ASC(入力シート!T1557)</f>
        <v/>
      </c>
      <c r="AA1531" s="83" t="str">
        <f>ASC(入力シート!V1557)</f>
        <v/>
      </c>
      <c r="AB1531" s="83" t="str">
        <f>ASC(入力シート!W1557)</f>
        <v/>
      </c>
      <c r="AC1531" s="83" t="str">
        <f>ASC(入力シート!X1557)</f>
        <v/>
      </c>
      <c r="AD1531" s="83" t="str">
        <f>ASC(入力シート!S1557)</f>
        <v/>
      </c>
      <c r="AE1531" s="83" t="str">
        <f>IF(入力シート!D1557=0,"",入力シート!D1557)</f>
        <v/>
      </c>
      <c r="AF1531" s="83">
        <f>IF(入力シート!G1557="無し",1,2)</f>
        <v>2</v>
      </c>
      <c r="AG1531" s="85" t="str">
        <f t="shared" ca="1" si="143"/>
        <v>20240213</v>
      </c>
      <c r="AH1531" s="83">
        <f>IF(入力シート!Y1557="有り",2,1)</f>
        <v>1</v>
      </c>
      <c r="AI1531" s="83">
        <f>IF(入力シート!Z1557="有り",2,1)</f>
        <v>1</v>
      </c>
      <c r="AJ1531" s="83">
        <f>IF(入力シート!AA1557="有り",2,1)</f>
        <v>1</v>
      </c>
      <c r="AK1531" s="83">
        <f>IF(入力シート!AB1557="有り",2,1)</f>
        <v>1</v>
      </c>
      <c r="AL1531" s="83">
        <f>IF(入力シート!AC1557="有り",2,1)</f>
        <v>1</v>
      </c>
      <c r="AM1531" s="83">
        <f>IF(入力シート!AD1557="有り",2,1)</f>
        <v>1</v>
      </c>
      <c r="AN1531" s="83">
        <f>IF(入力シート!AE1557="有り",2,1)</f>
        <v>1</v>
      </c>
      <c r="AO1531" s="83">
        <f>IF(入力シート!H1557="必要(\4,950)",1,0)</f>
        <v>0</v>
      </c>
    </row>
    <row r="1532" spans="5:41" x14ac:dyDescent="0.4">
      <c r="E1532" s="85" t="str">
        <f t="shared" ca="1" si="138"/>
        <v>20240213</v>
      </c>
      <c r="F1532" s="83" t="str">
        <f>DBCS(入力シート!A1558)</f>
        <v/>
      </c>
      <c r="G1532" s="83" t="str">
        <f>(ASC(SUBSTITUTE(SUBSTITUTE(入力シート!B1558,"　","")," ","")))</f>
        <v/>
      </c>
      <c r="H1532" s="83" t="str">
        <f>ASC(入力シート!C1558)</f>
        <v/>
      </c>
      <c r="I1532" s="83" t="str">
        <f>IF(入力シート!E1558=0,"",入力シート!E1558)</f>
        <v/>
      </c>
      <c r="J1532" s="83" t="str">
        <f>IF(入力シート!I1558=0,"",入力シート!I1558)</f>
        <v/>
      </c>
      <c r="K1532" s="83" t="str">
        <f>DBCS(入力シート!K1558)</f>
        <v/>
      </c>
      <c r="L1532" s="83" t="str">
        <f>ASC(入力シート!L1558)</f>
        <v/>
      </c>
      <c r="M1532" s="83" t="e">
        <f>_xlfn.IFS(入力シート!J1558=置換コード!$B$4,1,入力シート!J1558=置換コード!$B$5,2,入力シート!J1558=置換コード!$B$6,3,入力シート!J1558=置換コード!$B$7,4,入力シート!J1558=置換コード!$B$8,5,入力シート!J1558=置換コード!$B$9,6,入力シート!J1558=置換コード!$B$10,7,入力シート!J1558=置換コード!$B$11,8,入力シート!J1558=置換コード!$B$12,9,入力シート!J1558=置換コード!$B$13,10)</f>
        <v>#N/A</v>
      </c>
      <c r="N1532" s="83" t="e">
        <f>_xlfn.IFS(入力シート!F1558=置換コード!$E$4,1,入力シート!F1558=置換コード!$E$5,2)</f>
        <v>#N/A</v>
      </c>
      <c r="O1532" s="83" t="e">
        <f t="shared" si="139"/>
        <v>#N/A</v>
      </c>
      <c r="P1532" s="83" t="e">
        <f t="shared" si="140"/>
        <v>#N/A</v>
      </c>
      <c r="Q1532" s="83" t="e">
        <f>_xlfn.IFS(入力シート!O1558=置換コード!$I$4,11,入力シート!O1558=置換コード!$I$5,21,入力シート!O1558=置換コード!$I$6,22,入力シート!O1558=置換コード!$I$7,23,入力シート!O1558=置換コード!$I$8,24,入力シート!O1558=置換コード!$I$9,25,入力シート!O1558=置換コード!$I$10,26,入力シート!O1558=置換コード!$I$11,31,入力シート!O1558=置換コード!$I$12,32,入力シート!O1558=置換コード!$I$13,33,入力シート!O1558=置換コード!$I$14,34,入力シート!O1558=置換コード!$I$15,35,入力シート!O1558=置換コード!$I$16,36,入力シート!O1558=置換コード!$I$17,37,入力シート!O1558=置換コード!$I$18,38,入力シート!O1558=置換コード!$I$19,41,入力シート!O1558=置換コード!$I$20,42,入力シート!O1558=置換コード!$I$21,43,入力シート!O1558=置換コード!$I$22,44,入力シート!O1558=置換コード!$I$23,51,入力シート!O1558=置換コード!$I$24,52,入力シート!O1558=置換コード!$I$25,53,入力シート!O1558=置換コード!$I$26,54,入力シート!O1558=置換コード!$I$27,55,入力シート!O1558=置換コード!$I$28,61,入力シート!O1558=置換コード!$I$29,62,入力シート!O1558=置換コード!$I$30,63,入力シート!O1558=置換コード!$I$31,64,入力シート!O1558=置換コード!$I$32,65,入力シート!O1558=置換コード!$I$33,66,入力シート!O1558=置換コード!$I$34,71,入力シート!O1558=置換コード!$I$35,72,入力シート!O1558=置換コード!$I$36,73,入力シート!O1558=置換コード!$I$37,74,入力シート!O1558=置換コード!$I$38,75,入力シート!O1558=置換コード!$I$39,76,入力シート!O1558=置換コード!$I$40,77,入力シート!O1558=置換コード!$I$41,78,入力シート!O1558=置換コード!$I$42,79,入力シート!O1558=置換コード!$I$43,81,入力シート!O1558=置換コード!$I$44,82,入力シート!O1558=置換コード!$I$45,83,入力シート!O1558=置換コード!$I$46,84,入力シート!O1558=置換コード!$I$47,85,入力シート!O1558=置換コード!$I$48,86,入力シート!O1558=置換コード!$I$49,87,入力シート!O1558=置換コード!$I$50,88,入力シート!O1558=置換コード!$I$51,90)</f>
        <v>#N/A</v>
      </c>
      <c r="R1532" s="83" t="e">
        <f t="shared" si="141"/>
        <v>#N/A</v>
      </c>
      <c r="S1532" s="83" t="str">
        <f>ASC(入力シート!N1558)</f>
        <v/>
      </c>
      <c r="T1532" s="83" t="str">
        <f>ASC(入力シート!P1558)</f>
        <v/>
      </c>
      <c r="U1532" s="83" t="str">
        <f>ASC(入力シート!Q1558)</f>
        <v/>
      </c>
      <c r="V1532" s="83" t="str">
        <f>ASC(入力シート!R1558)</f>
        <v/>
      </c>
      <c r="W1532" s="83" t="str">
        <f>ASC(入力シート!M1558)</f>
        <v/>
      </c>
      <c r="X1532" s="83" t="e">
        <f>_xlfn.IFS(入力シート!U1558=置換コード!$I$4,11,入力シート!U1558=置換コード!$I$5,21,入力シート!U1558=置換コード!$I$6,22,入力シート!U1558=置換コード!$I$7,23,入力シート!U1558=置換コード!$I$8,24,入力シート!U1558=置換コード!$I$9,25,入力シート!U1558=置換コード!$I$10,26,入力シート!U1558=置換コード!$I$11,31,入力シート!U1558=置換コード!$I$12,32,入力シート!U1558=置換コード!$I$13,33,入力シート!U1558=置換コード!$I$14,34,入力シート!U1558=置換コード!$I$15,35,入力シート!U1558=置換コード!$I$16,36,入力シート!U1558=置換コード!$I$17,37,入力シート!U1558=置換コード!$I$18,38,入力シート!U1558=置換コード!$I$19,41,入力シート!U1558=置換コード!$I$20,42,入力シート!U1558=置換コード!$I$21,43,入力シート!U1558=置換コード!$I$22,44,入力シート!U1558=置換コード!$I$23,51,入力シート!U1558=置換コード!$I$24,52,入力シート!U1558=置換コード!$I$25,53,入力シート!U1558=置換コード!$I$26,54,入力シート!U1558=置換コード!$I$27,55,入力シート!U1558=置換コード!$I$28,61,入力シート!U1558=置換コード!$I$29,62,入力シート!U1558=置換コード!$I$30,63,入力シート!U1558=置換コード!$I$31,64,入力シート!U1558=置換コード!$I$32,65,入力シート!U1558=置換コード!$I$33,66,入力シート!U1558=置換コード!$I$34,71,入力シート!U1558=置換コード!$I$35,72,入力シート!U1558=置換コード!$I$36,73,入力シート!U1558=置換コード!$I$37,74,入力シート!U1558=置換コード!$I$38,75,入力シート!U1558=置換コード!$I$39,76,入力シート!U1558=置換コード!$I$40,77,入力シート!U1558=置換コード!$I$41,78,入力シート!U1558=置換コード!$I$42,79,入力シート!U1558=置換コード!$I$43,81,入力シート!U1558=置換コード!$I$44,82,入力シート!U1558=置換コード!$I$45,83,入力シート!U1558=置換コード!$I$46,84,入力シート!U1558=置換コード!$I$47,85,入力シート!U1558=置換コード!$I$48,86,入力シート!U1558=置換コード!$I$49,87,入力シート!U1558=置換コード!$I$50,88,入力シート!U1558=置換コード!$I$51,90)</f>
        <v>#N/A</v>
      </c>
      <c r="Y1532" s="83" t="e">
        <f t="shared" si="142"/>
        <v>#N/A</v>
      </c>
      <c r="Z1532" s="83" t="str">
        <f>ASC(入力シート!T1558)</f>
        <v/>
      </c>
      <c r="AA1532" s="83" t="str">
        <f>ASC(入力シート!V1558)</f>
        <v/>
      </c>
      <c r="AB1532" s="83" t="str">
        <f>ASC(入力シート!W1558)</f>
        <v/>
      </c>
      <c r="AC1532" s="83" t="str">
        <f>ASC(入力シート!X1558)</f>
        <v/>
      </c>
      <c r="AD1532" s="83" t="str">
        <f>ASC(入力シート!S1558)</f>
        <v/>
      </c>
      <c r="AE1532" s="83" t="str">
        <f>IF(入力シート!D1558=0,"",入力シート!D1558)</f>
        <v/>
      </c>
      <c r="AF1532" s="83">
        <f>IF(入力シート!G1558="無し",1,2)</f>
        <v>2</v>
      </c>
      <c r="AG1532" s="85" t="str">
        <f t="shared" ca="1" si="143"/>
        <v>20240213</v>
      </c>
      <c r="AH1532" s="83">
        <f>IF(入力シート!Y1558="有り",2,1)</f>
        <v>1</v>
      </c>
      <c r="AI1532" s="83">
        <f>IF(入力シート!Z1558="有り",2,1)</f>
        <v>1</v>
      </c>
      <c r="AJ1532" s="83">
        <f>IF(入力シート!AA1558="有り",2,1)</f>
        <v>1</v>
      </c>
      <c r="AK1532" s="83">
        <f>IF(入力シート!AB1558="有り",2,1)</f>
        <v>1</v>
      </c>
      <c r="AL1532" s="83">
        <f>IF(入力シート!AC1558="有り",2,1)</f>
        <v>1</v>
      </c>
      <c r="AM1532" s="83">
        <f>IF(入力シート!AD1558="有り",2,1)</f>
        <v>1</v>
      </c>
      <c r="AN1532" s="83">
        <f>IF(入力シート!AE1558="有り",2,1)</f>
        <v>1</v>
      </c>
      <c r="AO1532" s="83">
        <f>IF(入力シート!H1558="必要(\4,950)",1,0)</f>
        <v>0</v>
      </c>
    </row>
    <row r="1533" spans="5:41" x14ac:dyDescent="0.4">
      <c r="E1533" s="85" t="str">
        <f t="shared" ca="1" si="138"/>
        <v>20240213</v>
      </c>
      <c r="F1533" s="83" t="str">
        <f>DBCS(入力シート!A1559)</f>
        <v/>
      </c>
      <c r="G1533" s="83" t="str">
        <f>(ASC(SUBSTITUTE(SUBSTITUTE(入力シート!B1559,"　","")," ","")))</f>
        <v/>
      </c>
      <c r="H1533" s="83" t="str">
        <f>ASC(入力シート!C1559)</f>
        <v/>
      </c>
      <c r="I1533" s="83" t="str">
        <f>IF(入力シート!E1559=0,"",入力シート!E1559)</f>
        <v/>
      </c>
      <c r="J1533" s="83" t="str">
        <f>IF(入力シート!I1559=0,"",入力シート!I1559)</f>
        <v/>
      </c>
      <c r="K1533" s="83" t="str">
        <f>DBCS(入力シート!K1559)</f>
        <v/>
      </c>
      <c r="L1533" s="83" t="str">
        <f>ASC(入力シート!L1559)</f>
        <v/>
      </c>
      <c r="M1533" s="83" t="e">
        <f>_xlfn.IFS(入力シート!J1559=置換コード!$B$4,1,入力シート!J1559=置換コード!$B$5,2,入力シート!J1559=置換コード!$B$6,3,入力シート!J1559=置換コード!$B$7,4,入力シート!J1559=置換コード!$B$8,5,入力シート!J1559=置換コード!$B$9,6,入力シート!J1559=置換コード!$B$10,7,入力シート!J1559=置換コード!$B$11,8,入力シート!J1559=置換コード!$B$12,9,入力シート!J1559=置換コード!$B$13,10)</f>
        <v>#N/A</v>
      </c>
      <c r="N1533" s="83" t="e">
        <f>_xlfn.IFS(入力シート!F1559=置換コード!$E$4,1,入力シート!F1559=置換コード!$E$5,2)</f>
        <v>#N/A</v>
      </c>
      <c r="O1533" s="83" t="e">
        <f t="shared" si="139"/>
        <v>#N/A</v>
      </c>
      <c r="P1533" s="83" t="e">
        <f t="shared" si="140"/>
        <v>#N/A</v>
      </c>
      <c r="Q1533" s="83" t="e">
        <f>_xlfn.IFS(入力シート!O1559=置換コード!$I$4,11,入力シート!O1559=置換コード!$I$5,21,入力シート!O1559=置換コード!$I$6,22,入力シート!O1559=置換コード!$I$7,23,入力シート!O1559=置換コード!$I$8,24,入力シート!O1559=置換コード!$I$9,25,入力シート!O1559=置換コード!$I$10,26,入力シート!O1559=置換コード!$I$11,31,入力シート!O1559=置換コード!$I$12,32,入力シート!O1559=置換コード!$I$13,33,入力シート!O1559=置換コード!$I$14,34,入力シート!O1559=置換コード!$I$15,35,入力シート!O1559=置換コード!$I$16,36,入力シート!O1559=置換コード!$I$17,37,入力シート!O1559=置換コード!$I$18,38,入力シート!O1559=置換コード!$I$19,41,入力シート!O1559=置換コード!$I$20,42,入力シート!O1559=置換コード!$I$21,43,入力シート!O1559=置換コード!$I$22,44,入力シート!O1559=置換コード!$I$23,51,入力シート!O1559=置換コード!$I$24,52,入力シート!O1559=置換コード!$I$25,53,入力シート!O1559=置換コード!$I$26,54,入力シート!O1559=置換コード!$I$27,55,入力シート!O1559=置換コード!$I$28,61,入力シート!O1559=置換コード!$I$29,62,入力シート!O1559=置換コード!$I$30,63,入力シート!O1559=置換コード!$I$31,64,入力シート!O1559=置換コード!$I$32,65,入力シート!O1559=置換コード!$I$33,66,入力シート!O1559=置換コード!$I$34,71,入力シート!O1559=置換コード!$I$35,72,入力シート!O1559=置換コード!$I$36,73,入力シート!O1559=置換コード!$I$37,74,入力シート!O1559=置換コード!$I$38,75,入力シート!O1559=置換コード!$I$39,76,入力シート!O1559=置換コード!$I$40,77,入力シート!O1559=置換コード!$I$41,78,入力シート!O1559=置換コード!$I$42,79,入力シート!O1559=置換コード!$I$43,81,入力シート!O1559=置換コード!$I$44,82,入力シート!O1559=置換コード!$I$45,83,入力シート!O1559=置換コード!$I$46,84,入力シート!O1559=置換コード!$I$47,85,入力シート!O1559=置換コード!$I$48,86,入力シート!O1559=置換コード!$I$49,87,入力シート!O1559=置換コード!$I$50,88,入力シート!O1559=置換コード!$I$51,90)</f>
        <v>#N/A</v>
      </c>
      <c r="R1533" s="83" t="e">
        <f t="shared" si="141"/>
        <v>#N/A</v>
      </c>
      <c r="S1533" s="83" t="str">
        <f>ASC(入力シート!N1559)</f>
        <v/>
      </c>
      <c r="T1533" s="83" t="str">
        <f>ASC(入力シート!P1559)</f>
        <v/>
      </c>
      <c r="U1533" s="83" t="str">
        <f>ASC(入力シート!Q1559)</f>
        <v/>
      </c>
      <c r="V1533" s="83" t="str">
        <f>ASC(入力シート!R1559)</f>
        <v/>
      </c>
      <c r="W1533" s="83" t="str">
        <f>ASC(入力シート!M1559)</f>
        <v/>
      </c>
      <c r="X1533" s="83" t="e">
        <f>_xlfn.IFS(入力シート!U1559=置換コード!$I$4,11,入力シート!U1559=置換コード!$I$5,21,入力シート!U1559=置換コード!$I$6,22,入力シート!U1559=置換コード!$I$7,23,入力シート!U1559=置換コード!$I$8,24,入力シート!U1559=置換コード!$I$9,25,入力シート!U1559=置換コード!$I$10,26,入力シート!U1559=置換コード!$I$11,31,入力シート!U1559=置換コード!$I$12,32,入力シート!U1559=置換コード!$I$13,33,入力シート!U1559=置換コード!$I$14,34,入力シート!U1559=置換コード!$I$15,35,入力シート!U1559=置換コード!$I$16,36,入力シート!U1559=置換コード!$I$17,37,入力シート!U1559=置換コード!$I$18,38,入力シート!U1559=置換コード!$I$19,41,入力シート!U1559=置換コード!$I$20,42,入力シート!U1559=置換コード!$I$21,43,入力シート!U1559=置換コード!$I$22,44,入力シート!U1559=置換コード!$I$23,51,入力シート!U1559=置換コード!$I$24,52,入力シート!U1559=置換コード!$I$25,53,入力シート!U1559=置換コード!$I$26,54,入力シート!U1559=置換コード!$I$27,55,入力シート!U1559=置換コード!$I$28,61,入力シート!U1559=置換コード!$I$29,62,入力シート!U1559=置換コード!$I$30,63,入力シート!U1559=置換コード!$I$31,64,入力シート!U1559=置換コード!$I$32,65,入力シート!U1559=置換コード!$I$33,66,入力シート!U1559=置換コード!$I$34,71,入力シート!U1559=置換コード!$I$35,72,入力シート!U1559=置換コード!$I$36,73,入力シート!U1559=置換コード!$I$37,74,入力シート!U1559=置換コード!$I$38,75,入力シート!U1559=置換コード!$I$39,76,入力シート!U1559=置換コード!$I$40,77,入力シート!U1559=置換コード!$I$41,78,入力シート!U1559=置換コード!$I$42,79,入力シート!U1559=置換コード!$I$43,81,入力シート!U1559=置換コード!$I$44,82,入力シート!U1559=置換コード!$I$45,83,入力シート!U1559=置換コード!$I$46,84,入力シート!U1559=置換コード!$I$47,85,入力シート!U1559=置換コード!$I$48,86,入力シート!U1559=置換コード!$I$49,87,入力シート!U1559=置換コード!$I$50,88,入力シート!U1559=置換コード!$I$51,90)</f>
        <v>#N/A</v>
      </c>
      <c r="Y1533" s="83" t="e">
        <f t="shared" si="142"/>
        <v>#N/A</v>
      </c>
      <c r="Z1533" s="83" t="str">
        <f>ASC(入力シート!T1559)</f>
        <v/>
      </c>
      <c r="AA1533" s="83" t="str">
        <f>ASC(入力シート!V1559)</f>
        <v/>
      </c>
      <c r="AB1533" s="83" t="str">
        <f>ASC(入力シート!W1559)</f>
        <v/>
      </c>
      <c r="AC1533" s="83" t="str">
        <f>ASC(入力シート!X1559)</f>
        <v/>
      </c>
      <c r="AD1533" s="83" t="str">
        <f>ASC(入力シート!S1559)</f>
        <v/>
      </c>
      <c r="AE1533" s="83" t="str">
        <f>IF(入力シート!D1559=0,"",入力シート!D1559)</f>
        <v/>
      </c>
      <c r="AF1533" s="83">
        <f>IF(入力シート!G1559="無し",1,2)</f>
        <v>2</v>
      </c>
      <c r="AG1533" s="85" t="str">
        <f t="shared" ca="1" si="143"/>
        <v>20240213</v>
      </c>
      <c r="AH1533" s="83">
        <f>IF(入力シート!Y1559="有り",2,1)</f>
        <v>1</v>
      </c>
      <c r="AI1533" s="83">
        <f>IF(入力シート!Z1559="有り",2,1)</f>
        <v>1</v>
      </c>
      <c r="AJ1533" s="83">
        <f>IF(入力シート!AA1559="有り",2,1)</f>
        <v>1</v>
      </c>
      <c r="AK1533" s="83">
        <f>IF(入力シート!AB1559="有り",2,1)</f>
        <v>1</v>
      </c>
      <c r="AL1533" s="83">
        <f>IF(入力シート!AC1559="有り",2,1)</f>
        <v>1</v>
      </c>
      <c r="AM1533" s="83">
        <f>IF(入力シート!AD1559="有り",2,1)</f>
        <v>1</v>
      </c>
      <c r="AN1533" s="83">
        <f>IF(入力シート!AE1559="有り",2,1)</f>
        <v>1</v>
      </c>
      <c r="AO1533" s="83">
        <f>IF(入力シート!H1559="必要(\4,950)",1,0)</f>
        <v>0</v>
      </c>
    </row>
    <row r="1534" spans="5:41" x14ac:dyDescent="0.4">
      <c r="E1534" s="85" t="str">
        <f t="shared" ca="1" si="138"/>
        <v>20240213</v>
      </c>
      <c r="F1534" s="83" t="str">
        <f>DBCS(入力シート!A1560)</f>
        <v/>
      </c>
      <c r="G1534" s="83" t="str">
        <f>(ASC(SUBSTITUTE(SUBSTITUTE(入力シート!B1560,"　","")," ","")))</f>
        <v/>
      </c>
      <c r="H1534" s="83" t="str">
        <f>ASC(入力シート!C1560)</f>
        <v/>
      </c>
      <c r="I1534" s="83" t="str">
        <f>IF(入力シート!E1560=0,"",入力シート!E1560)</f>
        <v/>
      </c>
      <c r="J1534" s="83" t="str">
        <f>IF(入力シート!I1560=0,"",入力シート!I1560)</f>
        <v/>
      </c>
      <c r="K1534" s="83" t="str">
        <f>DBCS(入力シート!K1560)</f>
        <v/>
      </c>
      <c r="L1534" s="83" t="str">
        <f>ASC(入力シート!L1560)</f>
        <v/>
      </c>
      <c r="M1534" s="83" t="e">
        <f>_xlfn.IFS(入力シート!J1560=置換コード!$B$4,1,入力シート!J1560=置換コード!$B$5,2,入力シート!J1560=置換コード!$B$6,3,入力シート!J1560=置換コード!$B$7,4,入力シート!J1560=置換コード!$B$8,5,入力シート!J1560=置換コード!$B$9,6,入力シート!J1560=置換コード!$B$10,7,入力シート!J1560=置換コード!$B$11,8,入力シート!J1560=置換コード!$B$12,9,入力シート!J1560=置換コード!$B$13,10)</f>
        <v>#N/A</v>
      </c>
      <c r="N1534" s="83" t="e">
        <f>_xlfn.IFS(入力シート!F1560=置換コード!$E$4,1,入力シート!F1560=置換コード!$E$5,2)</f>
        <v>#N/A</v>
      </c>
      <c r="O1534" s="83" t="e">
        <f t="shared" si="139"/>
        <v>#N/A</v>
      </c>
      <c r="P1534" s="83" t="e">
        <f t="shared" si="140"/>
        <v>#N/A</v>
      </c>
      <c r="Q1534" s="83" t="e">
        <f>_xlfn.IFS(入力シート!O1560=置換コード!$I$4,11,入力シート!O1560=置換コード!$I$5,21,入力シート!O1560=置換コード!$I$6,22,入力シート!O1560=置換コード!$I$7,23,入力シート!O1560=置換コード!$I$8,24,入力シート!O1560=置換コード!$I$9,25,入力シート!O1560=置換コード!$I$10,26,入力シート!O1560=置換コード!$I$11,31,入力シート!O1560=置換コード!$I$12,32,入力シート!O1560=置換コード!$I$13,33,入力シート!O1560=置換コード!$I$14,34,入力シート!O1560=置換コード!$I$15,35,入力シート!O1560=置換コード!$I$16,36,入力シート!O1560=置換コード!$I$17,37,入力シート!O1560=置換コード!$I$18,38,入力シート!O1560=置換コード!$I$19,41,入力シート!O1560=置換コード!$I$20,42,入力シート!O1560=置換コード!$I$21,43,入力シート!O1560=置換コード!$I$22,44,入力シート!O1560=置換コード!$I$23,51,入力シート!O1560=置換コード!$I$24,52,入力シート!O1560=置換コード!$I$25,53,入力シート!O1560=置換コード!$I$26,54,入力シート!O1560=置換コード!$I$27,55,入力シート!O1560=置換コード!$I$28,61,入力シート!O1560=置換コード!$I$29,62,入力シート!O1560=置換コード!$I$30,63,入力シート!O1560=置換コード!$I$31,64,入力シート!O1560=置換コード!$I$32,65,入力シート!O1560=置換コード!$I$33,66,入力シート!O1560=置換コード!$I$34,71,入力シート!O1560=置換コード!$I$35,72,入力シート!O1560=置換コード!$I$36,73,入力シート!O1560=置換コード!$I$37,74,入力シート!O1560=置換コード!$I$38,75,入力シート!O1560=置換コード!$I$39,76,入力シート!O1560=置換コード!$I$40,77,入力シート!O1560=置換コード!$I$41,78,入力シート!O1560=置換コード!$I$42,79,入力シート!O1560=置換コード!$I$43,81,入力シート!O1560=置換コード!$I$44,82,入力シート!O1560=置換コード!$I$45,83,入力シート!O1560=置換コード!$I$46,84,入力シート!O1560=置換コード!$I$47,85,入力シート!O1560=置換コード!$I$48,86,入力シート!O1560=置換コード!$I$49,87,入力シート!O1560=置換コード!$I$50,88,入力シート!O1560=置換コード!$I$51,90)</f>
        <v>#N/A</v>
      </c>
      <c r="R1534" s="83" t="e">
        <f t="shared" si="141"/>
        <v>#N/A</v>
      </c>
      <c r="S1534" s="83" t="str">
        <f>ASC(入力シート!N1560)</f>
        <v/>
      </c>
      <c r="T1534" s="83" t="str">
        <f>ASC(入力シート!P1560)</f>
        <v/>
      </c>
      <c r="U1534" s="83" t="str">
        <f>ASC(入力シート!Q1560)</f>
        <v/>
      </c>
      <c r="V1534" s="83" t="str">
        <f>ASC(入力シート!R1560)</f>
        <v/>
      </c>
      <c r="W1534" s="83" t="str">
        <f>ASC(入力シート!M1560)</f>
        <v/>
      </c>
      <c r="X1534" s="83" t="e">
        <f>_xlfn.IFS(入力シート!U1560=置換コード!$I$4,11,入力シート!U1560=置換コード!$I$5,21,入力シート!U1560=置換コード!$I$6,22,入力シート!U1560=置換コード!$I$7,23,入力シート!U1560=置換コード!$I$8,24,入力シート!U1560=置換コード!$I$9,25,入力シート!U1560=置換コード!$I$10,26,入力シート!U1560=置換コード!$I$11,31,入力シート!U1560=置換コード!$I$12,32,入力シート!U1560=置換コード!$I$13,33,入力シート!U1560=置換コード!$I$14,34,入力シート!U1560=置換コード!$I$15,35,入力シート!U1560=置換コード!$I$16,36,入力シート!U1560=置換コード!$I$17,37,入力シート!U1560=置換コード!$I$18,38,入力シート!U1560=置換コード!$I$19,41,入力シート!U1560=置換コード!$I$20,42,入力シート!U1560=置換コード!$I$21,43,入力シート!U1560=置換コード!$I$22,44,入力シート!U1560=置換コード!$I$23,51,入力シート!U1560=置換コード!$I$24,52,入力シート!U1560=置換コード!$I$25,53,入力シート!U1560=置換コード!$I$26,54,入力シート!U1560=置換コード!$I$27,55,入力シート!U1560=置換コード!$I$28,61,入力シート!U1560=置換コード!$I$29,62,入力シート!U1560=置換コード!$I$30,63,入力シート!U1560=置換コード!$I$31,64,入力シート!U1560=置換コード!$I$32,65,入力シート!U1560=置換コード!$I$33,66,入力シート!U1560=置換コード!$I$34,71,入力シート!U1560=置換コード!$I$35,72,入力シート!U1560=置換コード!$I$36,73,入力シート!U1560=置換コード!$I$37,74,入力シート!U1560=置換コード!$I$38,75,入力シート!U1560=置換コード!$I$39,76,入力シート!U1560=置換コード!$I$40,77,入力シート!U1560=置換コード!$I$41,78,入力シート!U1560=置換コード!$I$42,79,入力シート!U1560=置換コード!$I$43,81,入力シート!U1560=置換コード!$I$44,82,入力シート!U1560=置換コード!$I$45,83,入力シート!U1560=置換コード!$I$46,84,入力シート!U1560=置換コード!$I$47,85,入力シート!U1560=置換コード!$I$48,86,入力シート!U1560=置換コード!$I$49,87,入力シート!U1560=置換コード!$I$50,88,入力シート!U1560=置換コード!$I$51,90)</f>
        <v>#N/A</v>
      </c>
      <c r="Y1534" s="83" t="e">
        <f t="shared" si="142"/>
        <v>#N/A</v>
      </c>
      <c r="Z1534" s="83" t="str">
        <f>ASC(入力シート!T1560)</f>
        <v/>
      </c>
      <c r="AA1534" s="83" t="str">
        <f>ASC(入力シート!V1560)</f>
        <v/>
      </c>
      <c r="AB1534" s="83" t="str">
        <f>ASC(入力シート!W1560)</f>
        <v/>
      </c>
      <c r="AC1534" s="83" t="str">
        <f>ASC(入力シート!X1560)</f>
        <v/>
      </c>
      <c r="AD1534" s="83" t="str">
        <f>ASC(入力シート!S1560)</f>
        <v/>
      </c>
      <c r="AE1534" s="83" t="str">
        <f>IF(入力シート!D1560=0,"",入力シート!D1560)</f>
        <v/>
      </c>
      <c r="AF1534" s="83">
        <f>IF(入力シート!G1560="無し",1,2)</f>
        <v>2</v>
      </c>
      <c r="AG1534" s="85" t="str">
        <f t="shared" ca="1" si="143"/>
        <v>20240213</v>
      </c>
      <c r="AH1534" s="83">
        <f>IF(入力シート!Y1560="有り",2,1)</f>
        <v>1</v>
      </c>
      <c r="AI1534" s="83">
        <f>IF(入力シート!Z1560="有り",2,1)</f>
        <v>1</v>
      </c>
      <c r="AJ1534" s="83">
        <f>IF(入力シート!AA1560="有り",2,1)</f>
        <v>1</v>
      </c>
      <c r="AK1534" s="83">
        <f>IF(入力シート!AB1560="有り",2,1)</f>
        <v>1</v>
      </c>
      <c r="AL1534" s="83">
        <f>IF(入力シート!AC1560="有り",2,1)</f>
        <v>1</v>
      </c>
      <c r="AM1534" s="83">
        <f>IF(入力シート!AD1560="有り",2,1)</f>
        <v>1</v>
      </c>
      <c r="AN1534" s="83">
        <f>IF(入力シート!AE1560="有り",2,1)</f>
        <v>1</v>
      </c>
      <c r="AO1534" s="83">
        <f>IF(入力シート!H1560="必要(\4,950)",1,0)</f>
        <v>0</v>
      </c>
    </row>
    <row r="1535" spans="5:41" x14ac:dyDescent="0.4">
      <c r="E1535" s="85" t="str">
        <f t="shared" ca="1" si="138"/>
        <v>20240213</v>
      </c>
      <c r="F1535" s="83" t="str">
        <f>DBCS(入力シート!A1561)</f>
        <v/>
      </c>
      <c r="G1535" s="83" t="str">
        <f>(ASC(SUBSTITUTE(SUBSTITUTE(入力シート!B1561,"　","")," ","")))</f>
        <v/>
      </c>
      <c r="H1535" s="83" t="str">
        <f>ASC(入力シート!C1561)</f>
        <v/>
      </c>
      <c r="I1535" s="83" t="str">
        <f>IF(入力シート!E1561=0,"",入力シート!E1561)</f>
        <v/>
      </c>
      <c r="J1535" s="83" t="str">
        <f>IF(入力シート!I1561=0,"",入力シート!I1561)</f>
        <v/>
      </c>
      <c r="K1535" s="83" t="str">
        <f>DBCS(入力シート!K1561)</f>
        <v/>
      </c>
      <c r="L1535" s="83" t="str">
        <f>ASC(入力シート!L1561)</f>
        <v/>
      </c>
      <c r="M1535" s="83" t="e">
        <f>_xlfn.IFS(入力シート!J1561=置換コード!$B$4,1,入力シート!J1561=置換コード!$B$5,2,入力シート!J1561=置換コード!$B$6,3,入力シート!J1561=置換コード!$B$7,4,入力シート!J1561=置換コード!$B$8,5,入力シート!J1561=置換コード!$B$9,6,入力シート!J1561=置換コード!$B$10,7,入力シート!J1561=置換コード!$B$11,8,入力シート!J1561=置換コード!$B$12,9,入力シート!J1561=置換コード!$B$13,10)</f>
        <v>#N/A</v>
      </c>
      <c r="N1535" s="83" t="e">
        <f>_xlfn.IFS(入力シート!F1561=置換コード!$E$4,1,入力シート!F1561=置換コード!$E$5,2)</f>
        <v>#N/A</v>
      </c>
      <c r="O1535" s="83" t="e">
        <f t="shared" si="139"/>
        <v>#N/A</v>
      </c>
      <c r="P1535" s="83" t="e">
        <f t="shared" si="140"/>
        <v>#N/A</v>
      </c>
      <c r="Q1535" s="83" t="e">
        <f>_xlfn.IFS(入力シート!O1561=置換コード!$I$4,11,入力シート!O1561=置換コード!$I$5,21,入力シート!O1561=置換コード!$I$6,22,入力シート!O1561=置換コード!$I$7,23,入力シート!O1561=置換コード!$I$8,24,入力シート!O1561=置換コード!$I$9,25,入力シート!O1561=置換コード!$I$10,26,入力シート!O1561=置換コード!$I$11,31,入力シート!O1561=置換コード!$I$12,32,入力シート!O1561=置換コード!$I$13,33,入力シート!O1561=置換コード!$I$14,34,入力シート!O1561=置換コード!$I$15,35,入力シート!O1561=置換コード!$I$16,36,入力シート!O1561=置換コード!$I$17,37,入力シート!O1561=置換コード!$I$18,38,入力シート!O1561=置換コード!$I$19,41,入力シート!O1561=置換コード!$I$20,42,入力シート!O1561=置換コード!$I$21,43,入力シート!O1561=置換コード!$I$22,44,入力シート!O1561=置換コード!$I$23,51,入力シート!O1561=置換コード!$I$24,52,入力シート!O1561=置換コード!$I$25,53,入力シート!O1561=置換コード!$I$26,54,入力シート!O1561=置換コード!$I$27,55,入力シート!O1561=置換コード!$I$28,61,入力シート!O1561=置換コード!$I$29,62,入力シート!O1561=置換コード!$I$30,63,入力シート!O1561=置換コード!$I$31,64,入力シート!O1561=置換コード!$I$32,65,入力シート!O1561=置換コード!$I$33,66,入力シート!O1561=置換コード!$I$34,71,入力シート!O1561=置換コード!$I$35,72,入力シート!O1561=置換コード!$I$36,73,入力シート!O1561=置換コード!$I$37,74,入力シート!O1561=置換コード!$I$38,75,入力シート!O1561=置換コード!$I$39,76,入力シート!O1561=置換コード!$I$40,77,入力シート!O1561=置換コード!$I$41,78,入力シート!O1561=置換コード!$I$42,79,入力シート!O1561=置換コード!$I$43,81,入力シート!O1561=置換コード!$I$44,82,入力シート!O1561=置換コード!$I$45,83,入力シート!O1561=置換コード!$I$46,84,入力シート!O1561=置換コード!$I$47,85,入力シート!O1561=置換コード!$I$48,86,入力シート!O1561=置換コード!$I$49,87,入力シート!O1561=置換コード!$I$50,88,入力シート!O1561=置換コード!$I$51,90)</f>
        <v>#N/A</v>
      </c>
      <c r="R1535" s="83" t="e">
        <f t="shared" si="141"/>
        <v>#N/A</v>
      </c>
      <c r="S1535" s="83" t="str">
        <f>ASC(入力シート!N1561)</f>
        <v/>
      </c>
      <c r="T1535" s="83" t="str">
        <f>ASC(入力シート!P1561)</f>
        <v/>
      </c>
      <c r="U1535" s="83" t="str">
        <f>ASC(入力シート!Q1561)</f>
        <v/>
      </c>
      <c r="V1535" s="83" t="str">
        <f>ASC(入力シート!R1561)</f>
        <v/>
      </c>
      <c r="W1535" s="83" t="str">
        <f>ASC(入力シート!M1561)</f>
        <v/>
      </c>
      <c r="X1535" s="83" t="e">
        <f>_xlfn.IFS(入力シート!U1561=置換コード!$I$4,11,入力シート!U1561=置換コード!$I$5,21,入力シート!U1561=置換コード!$I$6,22,入力シート!U1561=置換コード!$I$7,23,入力シート!U1561=置換コード!$I$8,24,入力シート!U1561=置換コード!$I$9,25,入力シート!U1561=置換コード!$I$10,26,入力シート!U1561=置換コード!$I$11,31,入力シート!U1561=置換コード!$I$12,32,入力シート!U1561=置換コード!$I$13,33,入力シート!U1561=置換コード!$I$14,34,入力シート!U1561=置換コード!$I$15,35,入力シート!U1561=置換コード!$I$16,36,入力シート!U1561=置換コード!$I$17,37,入力シート!U1561=置換コード!$I$18,38,入力シート!U1561=置換コード!$I$19,41,入力シート!U1561=置換コード!$I$20,42,入力シート!U1561=置換コード!$I$21,43,入力シート!U1561=置換コード!$I$22,44,入力シート!U1561=置換コード!$I$23,51,入力シート!U1561=置換コード!$I$24,52,入力シート!U1561=置換コード!$I$25,53,入力シート!U1561=置換コード!$I$26,54,入力シート!U1561=置換コード!$I$27,55,入力シート!U1561=置換コード!$I$28,61,入力シート!U1561=置換コード!$I$29,62,入力シート!U1561=置換コード!$I$30,63,入力シート!U1561=置換コード!$I$31,64,入力シート!U1561=置換コード!$I$32,65,入力シート!U1561=置換コード!$I$33,66,入力シート!U1561=置換コード!$I$34,71,入力シート!U1561=置換コード!$I$35,72,入力シート!U1561=置換コード!$I$36,73,入力シート!U1561=置換コード!$I$37,74,入力シート!U1561=置換コード!$I$38,75,入力シート!U1561=置換コード!$I$39,76,入力シート!U1561=置換コード!$I$40,77,入力シート!U1561=置換コード!$I$41,78,入力シート!U1561=置換コード!$I$42,79,入力シート!U1561=置換コード!$I$43,81,入力シート!U1561=置換コード!$I$44,82,入力シート!U1561=置換コード!$I$45,83,入力シート!U1561=置換コード!$I$46,84,入力シート!U1561=置換コード!$I$47,85,入力シート!U1561=置換コード!$I$48,86,入力シート!U1561=置換コード!$I$49,87,入力シート!U1561=置換コード!$I$50,88,入力シート!U1561=置換コード!$I$51,90)</f>
        <v>#N/A</v>
      </c>
      <c r="Y1535" s="83" t="e">
        <f t="shared" si="142"/>
        <v>#N/A</v>
      </c>
      <c r="Z1535" s="83" t="str">
        <f>ASC(入力シート!T1561)</f>
        <v/>
      </c>
      <c r="AA1535" s="83" t="str">
        <f>ASC(入力シート!V1561)</f>
        <v/>
      </c>
      <c r="AB1535" s="83" t="str">
        <f>ASC(入力シート!W1561)</f>
        <v/>
      </c>
      <c r="AC1535" s="83" t="str">
        <f>ASC(入力シート!X1561)</f>
        <v/>
      </c>
      <c r="AD1535" s="83" t="str">
        <f>ASC(入力シート!S1561)</f>
        <v/>
      </c>
      <c r="AE1535" s="83" t="str">
        <f>IF(入力シート!D1561=0,"",入力シート!D1561)</f>
        <v/>
      </c>
      <c r="AF1535" s="83">
        <f>IF(入力シート!G1561="無し",1,2)</f>
        <v>2</v>
      </c>
      <c r="AG1535" s="85" t="str">
        <f t="shared" ca="1" si="143"/>
        <v>20240213</v>
      </c>
      <c r="AH1535" s="83">
        <f>IF(入力シート!Y1561="有り",2,1)</f>
        <v>1</v>
      </c>
      <c r="AI1535" s="83">
        <f>IF(入力シート!Z1561="有り",2,1)</f>
        <v>1</v>
      </c>
      <c r="AJ1535" s="83">
        <f>IF(入力シート!AA1561="有り",2,1)</f>
        <v>1</v>
      </c>
      <c r="AK1535" s="83">
        <f>IF(入力シート!AB1561="有り",2,1)</f>
        <v>1</v>
      </c>
      <c r="AL1535" s="83">
        <f>IF(入力シート!AC1561="有り",2,1)</f>
        <v>1</v>
      </c>
      <c r="AM1535" s="83">
        <f>IF(入力シート!AD1561="有り",2,1)</f>
        <v>1</v>
      </c>
      <c r="AN1535" s="83">
        <f>IF(入力シート!AE1561="有り",2,1)</f>
        <v>1</v>
      </c>
      <c r="AO1535" s="83">
        <f>IF(入力シート!H1561="必要(\4,950)",1,0)</f>
        <v>0</v>
      </c>
    </row>
    <row r="1536" spans="5:41" x14ac:dyDescent="0.4">
      <c r="E1536" s="85" t="str">
        <f t="shared" ca="1" si="138"/>
        <v>20240213</v>
      </c>
      <c r="F1536" s="83" t="str">
        <f>DBCS(入力シート!A1562)</f>
        <v/>
      </c>
      <c r="G1536" s="83" t="str">
        <f>(ASC(SUBSTITUTE(SUBSTITUTE(入力シート!B1562,"　","")," ","")))</f>
        <v/>
      </c>
      <c r="H1536" s="83" t="str">
        <f>ASC(入力シート!C1562)</f>
        <v/>
      </c>
      <c r="I1536" s="83" t="str">
        <f>IF(入力シート!E1562=0,"",入力シート!E1562)</f>
        <v/>
      </c>
      <c r="J1536" s="83" t="str">
        <f>IF(入力シート!I1562=0,"",入力シート!I1562)</f>
        <v/>
      </c>
      <c r="K1536" s="83" t="str">
        <f>DBCS(入力シート!K1562)</f>
        <v/>
      </c>
      <c r="L1536" s="83" t="str">
        <f>ASC(入力シート!L1562)</f>
        <v/>
      </c>
      <c r="M1536" s="83" t="e">
        <f>_xlfn.IFS(入力シート!J1562=置換コード!$B$4,1,入力シート!J1562=置換コード!$B$5,2,入力シート!J1562=置換コード!$B$6,3,入力シート!J1562=置換コード!$B$7,4,入力シート!J1562=置換コード!$B$8,5,入力シート!J1562=置換コード!$B$9,6,入力シート!J1562=置換コード!$B$10,7,入力シート!J1562=置換コード!$B$11,8,入力シート!J1562=置換コード!$B$12,9,入力シート!J1562=置換コード!$B$13,10)</f>
        <v>#N/A</v>
      </c>
      <c r="N1536" s="83" t="e">
        <f>_xlfn.IFS(入力シート!F1562=置換コード!$E$4,1,入力シート!F1562=置換コード!$E$5,2)</f>
        <v>#N/A</v>
      </c>
      <c r="O1536" s="83" t="e">
        <f t="shared" si="139"/>
        <v>#N/A</v>
      </c>
      <c r="P1536" s="83" t="e">
        <f t="shared" si="140"/>
        <v>#N/A</v>
      </c>
      <c r="Q1536" s="83" t="e">
        <f>_xlfn.IFS(入力シート!O1562=置換コード!$I$4,11,入力シート!O1562=置換コード!$I$5,21,入力シート!O1562=置換コード!$I$6,22,入力シート!O1562=置換コード!$I$7,23,入力シート!O1562=置換コード!$I$8,24,入力シート!O1562=置換コード!$I$9,25,入力シート!O1562=置換コード!$I$10,26,入力シート!O1562=置換コード!$I$11,31,入力シート!O1562=置換コード!$I$12,32,入力シート!O1562=置換コード!$I$13,33,入力シート!O1562=置換コード!$I$14,34,入力シート!O1562=置換コード!$I$15,35,入力シート!O1562=置換コード!$I$16,36,入力シート!O1562=置換コード!$I$17,37,入力シート!O1562=置換コード!$I$18,38,入力シート!O1562=置換コード!$I$19,41,入力シート!O1562=置換コード!$I$20,42,入力シート!O1562=置換コード!$I$21,43,入力シート!O1562=置換コード!$I$22,44,入力シート!O1562=置換コード!$I$23,51,入力シート!O1562=置換コード!$I$24,52,入力シート!O1562=置換コード!$I$25,53,入力シート!O1562=置換コード!$I$26,54,入力シート!O1562=置換コード!$I$27,55,入力シート!O1562=置換コード!$I$28,61,入力シート!O1562=置換コード!$I$29,62,入力シート!O1562=置換コード!$I$30,63,入力シート!O1562=置換コード!$I$31,64,入力シート!O1562=置換コード!$I$32,65,入力シート!O1562=置換コード!$I$33,66,入力シート!O1562=置換コード!$I$34,71,入力シート!O1562=置換コード!$I$35,72,入力シート!O1562=置換コード!$I$36,73,入力シート!O1562=置換コード!$I$37,74,入力シート!O1562=置換コード!$I$38,75,入力シート!O1562=置換コード!$I$39,76,入力シート!O1562=置換コード!$I$40,77,入力シート!O1562=置換コード!$I$41,78,入力シート!O1562=置換コード!$I$42,79,入力シート!O1562=置換コード!$I$43,81,入力シート!O1562=置換コード!$I$44,82,入力シート!O1562=置換コード!$I$45,83,入力シート!O1562=置換コード!$I$46,84,入力シート!O1562=置換コード!$I$47,85,入力シート!O1562=置換コード!$I$48,86,入力シート!O1562=置換コード!$I$49,87,入力シート!O1562=置換コード!$I$50,88,入力シート!O1562=置換コード!$I$51,90)</f>
        <v>#N/A</v>
      </c>
      <c r="R1536" s="83" t="e">
        <f t="shared" si="141"/>
        <v>#N/A</v>
      </c>
      <c r="S1536" s="83" t="str">
        <f>ASC(入力シート!N1562)</f>
        <v/>
      </c>
      <c r="T1536" s="83" t="str">
        <f>ASC(入力シート!P1562)</f>
        <v/>
      </c>
      <c r="U1536" s="83" t="str">
        <f>ASC(入力シート!Q1562)</f>
        <v/>
      </c>
      <c r="V1536" s="83" t="str">
        <f>ASC(入力シート!R1562)</f>
        <v/>
      </c>
      <c r="W1536" s="83" t="str">
        <f>ASC(入力シート!M1562)</f>
        <v/>
      </c>
      <c r="X1536" s="83" t="e">
        <f>_xlfn.IFS(入力シート!U1562=置換コード!$I$4,11,入力シート!U1562=置換コード!$I$5,21,入力シート!U1562=置換コード!$I$6,22,入力シート!U1562=置換コード!$I$7,23,入力シート!U1562=置換コード!$I$8,24,入力シート!U1562=置換コード!$I$9,25,入力シート!U1562=置換コード!$I$10,26,入力シート!U1562=置換コード!$I$11,31,入力シート!U1562=置換コード!$I$12,32,入力シート!U1562=置換コード!$I$13,33,入力シート!U1562=置換コード!$I$14,34,入力シート!U1562=置換コード!$I$15,35,入力シート!U1562=置換コード!$I$16,36,入力シート!U1562=置換コード!$I$17,37,入力シート!U1562=置換コード!$I$18,38,入力シート!U1562=置換コード!$I$19,41,入力シート!U1562=置換コード!$I$20,42,入力シート!U1562=置換コード!$I$21,43,入力シート!U1562=置換コード!$I$22,44,入力シート!U1562=置換コード!$I$23,51,入力シート!U1562=置換コード!$I$24,52,入力シート!U1562=置換コード!$I$25,53,入力シート!U1562=置換コード!$I$26,54,入力シート!U1562=置換コード!$I$27,55,入力シート!U1562=置換コード!$I$28,61,入力シート!U1562=置換コード!$I$29,62,入力シート!U1562=置換コード!$I$30,63,入力シート!U1562=置換コード!$I$31,64,入力シート!U1562=置換コード!$I$32,65,入力シート!U1562=置換コード!$I$33,66,入力シート!U1562=置換コード!$I$34,71,入力シート!U1562=置換コード!$I$35,72,入力シート!U1562=置換コード!$I$36,73,入力シート!U1562=置換コード!$I$37,74,入力シート!U1562=置換コード!$I$38,75,入力シート!U1562=置換コード!$I$39,76,入力シート!U1562=置換コード!$I$40,77,入力シート!U1562=置換コード!$I$41,78,入力シート!U1562=置換コード!$I$42,79,入力シート!U1562=置換コード!$I$43,81,入力シート!U1562=置換コード!$I$44,82,入力シート!U1562=置換コード!$I$45,83,入力シート!U1562=置換コード!$I$46,84,入力シート!U1562=置換コード!$I$47,85,入力シート!U1562=置換コード!$I$48,86,入力シート!U1562=置換コード!$I$49,87,入力シート!U1562=置換コード!$I$50,88,入力シート!U1562=置換コード!$I$51,90)</f>
        <v>#N/A</v>
      </c>
      <c r="Y1536" s="83" t="e">
        <f t="shared" si="142"/>
        <v>#N/A</v>
      </c>
      <c r="Z1536" s="83" t="str">
        <f>ASC(入力シート!T1562)</f>
        <v/>
      </c>
      <c r="AA1536" s="83" t="str">
        <f>ASC(入力シート!V1562)</f>
        <v/>
      </c>
      <c r="AB1536" s="83" t="str">
        <f>ASC(入力シート!W1562)</f>
        <v/>
      </c>
      <c r="AC1536" s="83" t="str">
        <f>ASC(入力シート!X1562)</f>
        <v/>
      </c>
      <c r="AD1536" s="83" t="str">
        <f>ASC(入力シート!S1562)</f>
        <v/>
      </c>
      <c r="AE1536" s="83" t="str">
        <f>IF(入力シート!D1562=0,"",入力シート!D1562)</f>
        <v/>
      </c>
      <c r="AF1536" s="83">
        <f>IF(入力シート!G1562="無し",1,2)</f>
        <v>2</v>
      </c>
      <c r="AG1536" s="85" t="str">
        <f t="shared" ca="1" si="143"/>
        <v>20240213</v>
      </c>
      <c r="AH1536" s="83">
        <f>IF(入力シート!Y1562="有り",2,1)</f>
        <v>1</v>
      </c>
      <c r="AI1536" s="83">
        <f>IF(入力シート!Z1562="有り",2,1)</f>
        <v>1</v>
      </c>
      <c r="AJ1536" s="83">
        <f>IF(入力シート!AA1562="有り",2,1)</f>
        <v>1</v>
      </c>
      <c r="AK1536" s="83">
        <f>IF(入力シート!AB1562="有り",2,1)</f>
        <v>1</v>
      </c>
      <c r="AL1536" s="83">
        <f>IF(入力シート!AC1562="有り",2,1)</f>
        <v>1</v>
      </c>
      <c r="AM1536" s="83">
        <f>IF(入力シート!AD1562="有り",2,1)</f>
        <v>1</v>
      </c>
      <c r="AN1536" s="83">
        <f>IF(入力シート!AE1562="有り",2,1)</f>
        <v>1</v>
      </c>
      <c r="AO1536" s="83">
        <f>IF(入力シート!H1562="必要(\4,950)",1,0)</f>
        <v>0</v>
      </c>
    </row>
    <row r="1537" spans="5:41" x14ac:dyDescent="0.4">
      <c r="E1537" s="85" t="str">
        <f t="shared" ca="1" si="138"/>
        <v>20240213</v>
      </c>
      <c r="F1537" s="83" t="str">
        <f>DBCS(入力シート!A1563)</f>
        <v/>
      </c>
      <c r="G1537" s="83" t="str">
        <f>(ASC(SUBSTITUTE(SUBSTITUTE(入力シート!B1563,"　","")," ","")))</f>
        <v/>
      </c>
      <c r="H1537" s="83" t="str">
        <f>ASC(入力シート!C1563)</f>
        <v/>
      </c>
      <c r="I1537" s="83" t="str">
        <f>IF(入力シート!E1563=0,"",入力シート!E1563)</f>
        <v/>
      </c>
      <c r="J1537" s="83" t="str">
        <f>IF(入力シート!I1563=0,"",入力シート!I1563)</f>
        <v/>
      </c>
      <c r="K1537" s="83" t="str">
        <f>DBCS(入力シート!K1563)</f>
        <v/>
      </c>
      <c r="L1537" s="83" t="str">
        <f>ASC(入力シート!L1563)</f>
        <v/>
      </c>
      <c r="M1537" s="83" t="e">
        <f>_xlfn.IFS(入力シート!J1563=置換コード!$B$4,1,入力シート!J1563=置換コード!$B$5,2,入力シート!J1563=置換コード!$B$6,3,入力シート!J1563=置換コード!$B$7,4,入力シート!J1563=置換コード!$B$8,5,入力シート!J1563=置換コード!$B$9,6,入力シート!J1563=置換コード!$B$10,7,入力シート!J1563=置換コード!$B$11,8,入力シート!J1563=置換コード!$B$12,9,入力シート!J1563=置換コード!$B$13,10)</f>
        <v>#N/A</v>
      </c>
      <c r="N1537" s="83" t="e">
        <f>_xlfn.IFS(入力シート!F1563=置換コード!$E$4,1,入力シート!F1563=置換コード!$E$5,2)</f>
        <v>#N/A</v>
      </c>
      <c r="O1537" s="83" t="e">
        <f t="shared" si="139"/>
        <v>#N/A</v>
      </c>
      <c r="P1537" s="83" t="e">
        <f t="shared" si="140"/>
        <v>#N/A</v>
      </c>
      <c r="Q1537" s="83" t="e">
        <f>_xlfn.IFS(入力シート!O1563=置換コード!$I$4,11,入力シート!O1563=置換コード!$I$5,21,入力シート!O1563=置換コード!$I$6,22,入力シート!O1563=置換コード!$I$7,23,入力シート!O1563=置換コード!$I$8,24,入力シート!O1563=置換コード!$I$9,25,入力シート!O1563=置換コード!$I$10,26,入力シート!O1563=置換コード!$I$11,31,入力シート!O1563=置換コード!$I$12,32,入力シート!O1563=置換コード!$I$13,33,入力シート!O1563=置換コード!$I$14,34,入力シート!O1563=置換コード!$I$15,35,入力シート!O1563=置換コード!$I$16,36,入力シート!O1563=置換コード!$I$17,37,入力シート!O1563=置換コード!$I$18,38,入力シート!O1563=置換コード!$I$19,41,入力シート!O1563=置換コード!$I$20,42,入力シート!O1563=置換コード!$I$21,43,入力シート!O1563=置換コード!$I$22,44,入力シート!O1563=置換コード!$I$23,51,入力シート!O1563=置換コード!$I$24,52,入力シート!O1563=置換コード!$I$25,53,入力シート!O1563=置換コード!$I$26,54,入力シート!O1563=置換コード!$I$27,55,入力シート!O1563=置換コード!$I$28,61,入力シート!O1563=置換コード!$I$29,62,入力シート!O1563=置換コード!$I$30,63,入力シート!O1563=置換コード!$I$31,64,入力シート!O1563=置換コード!$I$32,65,入力シート!O1563=置換コード!$I$33,66,入力シート!O1563=置換コード!$I$34,71,入力シート!O1563=置換コード!$I$35,72,入力シート!O1563=置換コード!$I$36,73,入力シート!O1563=置換コード!$I$37,74,入力シート!O1563=置換コード!$I$38,75,入力シート!O1563=置換コード!$I$39,76,入力シート!O1563=置換コード!$I$40,77,入力シート!O1563=置換コード!$I$41,78,入力シート!O1563=置換コード!$I$42,79,入力シート!O1563=置換コード!$I$43,81,入力シート!O1563=置換コード!$I$44,82,入力シート!O1563=置換コード!$I$45,83,入力シート!O1563=置換コード!$I$46,84,入力シート!O1563=置換コード!$I$47,85,入力シート!O1563=置換コード!$I$48,86,入力シート!O1563=置換コード!$I$49,87,入力シート!O1563=置換コード!$I$50,88,入力シート!O1563=置換コード!$I$51,90)</f>
        <v>#N/A</v>
      </c>
      <c r="R1537" s="83" t="e">
        <f t="shared" si="141"/>
        <v>#N/A</v>
      </c>
      <c r="S1537" s="83" t="str">
        <f>ASC(入力シート!N1563)</f>
        <v/>
      </c>
      <c r="T1537" s="83" t="str">
        <f>ASC(入力シート!P1563)</f>
        <v/>
      </c>
      <c r="U1537" s="83" t="str">
        <f>ASC(入力シート!Q1563)</f>
        <v/>
      </c>
      <c r="V1537" s="83" t="str">
        <f>ASC(入力シート!R1563)</f>
        <v/>
      </c>
      <c r="W1537" s="83" t="str">
        <f>ASC(入力シート!M1563)</f>
        <v/>
      </c>
      <c r="X1537" s="83" t="e">
        <f>_xlfn.IFS(入力シート!U1563=置換コード!$I$4,11,入力シート!U1563=置換コード!$I$5,21,入力シート!U1563=置換コード!$I$6,22,入力シート!U1563=置換コード!$I$7,23,入力シート!U1563=置換コード!$I$8,24,入力シート!U1563=置換コード!$I$9,25,入力シート!U1563=置換コード!$I$10,26,入力シート!U1563=置換コード!$I$11,31,入力シート!U1563=置換コード!$I$12,32,入力シート!U1563=置換コード!$I$13,33,入力シート!U1563=置換コード!$I$14,34,入力シート!U1563=置換コード!$I$15,35,入力シート!U1563=置換コード!$I$16,36,入力シート!U1563=置換コード!$I$17,37,入力シート!U1563=置換コード!$I$18,38,入力シート!U1563=置換コード!$I$19,41,入力シート!U1563=置換コード!$I$20,42,入力シート!U1563=置換コード!$I$21,43,入力シート!U1563=置換コード!$I$22,44,入力シート!U1563=置換コード!$I$23,51,入力シート!U1563=置換コード!$I$24,52,入力シート!U1563=置換コード!$I$25,53,入力シート!U1563=置換コード!$I$26,54,入力シート!U1563=置換コード!$I$27,55,入力シート!U1563=置換コード!$I$28,61,入力シート!U1563=置換コード!$I$29,62,入力シート!U1563=置換コード!$I$30,63,入力シート!U1563=置換コード!$I$31,64,入力シート!U1563=置換コード!$I$32,65,入力シート!U1563=置換コード!$I$33,66,入力シート!U1563=置換コード!$I$34,71,入力シート!U1563=置換コード!$I$35,72,入力シート!U1563=置換コード!$I$36,73,入力シート!U1563=置換コード!$I$37,74,入力シート!U1563=置換コード!$I$38,75,入力シート!U1563=置換コード!$I$39,76,入力シート!U1563=置換コード!$I$40,77,入力シート!U1563=置換コード!$I$41,78,入力シート!U1563=置換コード!$I$42,79,入力シート!U1563=置換コード!$I$43,81,入力シート!U1563=置換コード!$I$44,82,入力シート!U1563=置換コード!$I$45,83,入力シート!U1563=置換コード!$I$46,84,入力シート!U1563=置換コード!$I$47,85,入力シート!U1563=置換コード!$I$48,86,入力シート!U1563=置換コード!$I$49,87,入力シート!U1563=置換コード!$I$50,88,入力シート!U1563=置換コード!$I$51,90)</f>
        <v>#N/A</v>
      </c>
      <c r="Y1537" s="83" t="e">
        <f t="shared" si="142"/>
        <v>#N/A</v>
      </c>
      <c r="Z1537" s="83" t="str">
        <f>ASC(入力シート!T1563)</f>
        <v/>
      </c>
      <c r="AA1537" s="83" t="str">
        <f>ASC(入力シート!V1563)</f>
        <v/>
      </c>
      <c r="AB1537" s="83" t="str">
        <f>ASC(入力シート!W1563)</f>
        <v/>
      </c>
      <c r="AC1537" s="83" t="str">
        <f>ASC(入力シート!X1563)</f>
        <v/>
      </c>
      <c r="AD1537" s="83" t="str">
        <f>ASC(入力シート!S1563)</f>
        <v/>
      </c>
      <c r="AE1537" s="83" t="str">
        <f>IF(入力シート!D1563=0,"",入力シート!D1563)</f>
        <v/>
      </c>
      <c r="AF1537" s="83">
        <f>IF(入力シート!G1563="無し",1,2)</f>
        <v>2</v>
      </c>
      <c r="AG1537" s="85" t="str">
        <f t="shared" ca="1" si="143"/>
        <v>20240213</v>
      </c>
      <c r="AH1537" s="83">
        <f>IF(入力シート!Y1563="有り",2,1)</f>
        <v>1</v>
      </c>
      <c r="AI1537" s="83">
        <f>IF(入力シート!Z1563="有り",2,1)</f>
        <v>1</v>
      </c>
      <c r="AJ1537" s="83">
        <f>IF(入力シート!AA1563="有り",2,1)</f>
        <v>1</v>
      </c>
      <c r="AK1537" s="83">
        <f>IF(入力シート!AB1563="有り",2,1)</f>
        <v>1</v>
      </c>
      <c r="AL1537" s="83">
        <f>IF(入力シート!AC1563="有り",2,1)</f>
        <v>1</v>
      </c>
      <c r="AM1537" s="83">
        <f>IF(入力シート!AD1563="有り",2,1)</f>
        <v>1</v>
      </c>
      <c r="AN1537" s="83">
        <f>IF(入力シート!AE1563="有り",2,1)</f>
        <v>1</v>
      </c>
      <c r="AO1537" s="83">
        <f>IF(入力シート!H1563="必要(\4,950)",1,0)</f>
        <v>0</v>
      </c>
    </row>
    <row r="1538" spans="5:41" x14ac:dyDescent="0.4">
      <c r="E1538" s="85" t="str">
        <f t="shared" ca="1" si="138"/>
        <v>20240213</v>
      </c>
      <c r="F1538" s="83" t="str">
        <f>DBCS(入力シート!A1564)</f>
        <v/>
      </c>
      <c r="G1538" s="83" t="str">
        <f>(ASC(SUBSTITUTE(SUBSTITUTE(入力シート!B1564,"　","")," ","")))</f>
        <v/>
      </c>
      <c r="H1538" s="83" t="str">
        <f>ASC(入力シート!C1564)</f>
        <v/>
      </c>
      <c r="I1538" s="83" t="str">
        <f>IF(入力シート!E1564=0,"",入力シート!E1564)</f>
        <v/>
      </c>
      <c r="J1538" s="83" t="str">
        <f>IF(入力シート!I1564=0,"",入力シート!I1564)</f>
        <v/>
      </c>
      <c r="K1538" s="83" t="str">
        <f>DBCS(入力シート!K1564)</f>
        <v/>
      </c>
      <c r="L1538" s="83" t="str">
        <f>ASC(入力シート!L1564)</f>
        <v/>
      </c>
      <c r="M1538" s="83" t="e">
        <f>_xlfn.IFS(入力シート!J1564=置換コード!$B$4,1,入力シート!J1564=置換コード!$B$5,2,入力シート!J1564=置換コード!$B$6,3,入力シート!J1564=置換コード!$B$7,4,入力シート!J1564=置換コード!$B$8,5,入力シート!J1564=置換コード!$B$9,6,入力シート!J1564=置換コード!$B$10,7,入力シート!J1564=置換コード!$B$11,8,入力シート!J1564=置換コード!$B$12,9,入力シート!J1564=置換コード!$B$13,10)</f>
        <v>#N/A</v>
      </c>
      <c r="N1538" s="83" t="e">
        <f>_xlfn.IFS(入力シート!F1564=置換コード!$E$4,1,入力シート!F1564=置換コード!$E$5,2)</f>
        <v>#N/A</v>
      </c>
      <c r="O1538" s="83" t="e">
        <f t="shared" si="139"/>
        <v>#N/A</v>
      </c>
      <c r="P1538" s="83" t="e">
        <f t="shared" si="140"/>
        <v>#N/A</v>
      </c>
      <c r="Q1538" s="83" t="e">
        <f>_xlfn.IFS(入力シート!O1564=置換コード!$I$4,11,入力シート!O1564=置換コード!$I$5,21,入力シート!O1564=置換コード!$I$6,22,入力シート!O1564=置換コード!$I$7,23,入力シート!O1564=置換コード!$I$8,24,入力シート!O1564=置換コード!$I$9,25,入力シート!O1564=置換コード!$I$10,26,入力シート!O1564=置換コード!$I$11,31,入力シート!O1564=置換コード!$I$12,32,入力シート!O1564=置換コード!$I$13,33,入力シート!O1564=置換コード!$I$14,34,入力シート!O1564=置換コード!$I$15,35,入力シート!O1564=置換コード!$I$16,36,入力シート!O1564=置換コード!$I$17,37,入力シート!O1564=置換コード!$I$18,38,入力シート!O1564=置換コード!$I$19,41,入力シート!O1564=置換コード!$I$20,42,入力シート!O1564=置換コード!$I$21,43,入力シート!O1564=置換コード!$I$22,44,入力シート!O1564=置換コード!$I$23,51,入力シート!O1564=置換コード!$I$24,52,入力シート!O1564=置換コード!$I$25,53,入力シート!O1564=置換コード!$I$26,54,入力シート!O1564=置換コード!$I$27,55,入力シート!O1564=置換コード!$I$28,61,入力シート!O1564=置換コード!$I$29,62,入力シート!O1564=置換コード!$I$30,63,入力シート!O1564=置換コード!$I$31,64,入力シート!O1564=置換コード!$I$32,65,入力シート!O1564=置換コード!$I$33,66,入力シート!O1564=置換コード!$I$34,71,入力シート!O1564=置換コード!$I$35,72,入力シート!O1564=置換コード!$I$36,73,入力シート!O1564=置換コード!$I$37,74,入力シート!O1564=置換コード!$I$38,75,入力シート!O1564=置換コード!$I$39,76,入力シート!O1564=置換コード!$I$40,77,入力シート!O1564=置換コード!$I$41,78,入力シート!O1564=置換コード!$I$42,79,入力シート!O1564=置換コード!$I$43,81,入力シート!O1564=置換コード!$I$44,82,入力シート!O1564=置換コード!$I$45,83,入力シート!O1564=置換コード!$I$46,84,入力シート!O1564=置換コード!$I$47,85,入力シート!O1564=置換コード!$I$48,86,入力シート!O1564=置換コード!$I$49,87,入力シート!O1564=置換コード!$I$50,88,入力シート!O1564=置換コード!$I$51,90)</f>
        <v>#N/A</v>
      </c>
      <c r="R1538" s="83" t="e">
        <f t="shared" si="141"/>
        <v>#N/A</v>
      </c>
      <c r="S1538" s="83" t="str">
        <f>ASC(入力シート!N1564)</f>
        <v/>
      </c>
      <c r="T1538" s="83" t="str">
        <f>ASC(入力シート!P1564)</f>
        <v/>
      </c>
      <c r="U1538" s="83" t="str">
        <f>ASC(入力シート!Q1564)</f>
        <v/>
      </c>
      <c r="V1538" s="83" t="str">
        <f>ASC(入力シート!R1564)</f>
        <v/>
      </c>
      <c r="W1538" s="83" t="str">
        <f>ASC(入力シート!M1564)</f>
        <v/>
      </c>
      <c r="X1538" s="83" t="e">
        <f>_xlfn.IFS(入力シート!U1564=置換コード!$I$4,11,入力シート!U1564=置換コード!$I$5,21,入力シート!U1564=置換コード!$I$6,22,入力シート!U1564=置換コード!$I$7,23,入力シート!U1564=置換コード!$I$8,24,入力シート!U1564=置換コード!$I$9,25,入力シート!U1564=置換コード!$I$10,26,入力シート!U1564=置換コード!$I$11,31,入力シート!U1564=置換コード!$I$12,32,入力シート!U1564=置換コード!$I$13,33,入力シート!U1564=置換コード!$I$14,34,入力シート!U1564=置換コード!$I$15,35,入力シート!U1564=置換コード!$I$16,36,入力シート!U1564=置換コード!$I$17,37,入力シート!U1564=置換コード!$I$18,38,入力シート!U1564=置換コード!$I$19,41,入力シート!U1564=置換コード!$I$20,42,入力シート!U1564=置換コード!$I$21,43,入力シート!U1564=置換コード!$I$22,44,入力シート!U1564=置換コード!$I$23,51,入力シート!U1564=置換コード!$I$24,52,入力シート!U1564=置換コード!$I$25,53,入力シート!U1564=置換コード!$I$26,54,入力シート!U1564=置換コード!$I$27,55,入力シート!U1564=置換コード!$I$28,61,入力シート!U1564=置換コード!$I$29,62,入力シート!U1564=置換コード!$I$30,63,入力シート!U1564=置換コード!$I$31,64,入力シート!U1564=置換コード!$I$32,65,入力シート!U1564=置換コード!$I$33,66,入力シート!U1564=置換コード!$I$34,71,入力シート!U1564=置換コード!$I$35,72,入力シート!U1564=置換コード!$I$36,73,入力シート!U1564=置換コード!$I$37,74,入力シート!U1564=置換コード!$I$38,75,入力シート!U1564=置換コード!$I$39,76,入力シート!U1564=置換コード!$I$40,77,入力シート!U1564=置換コード!$I$41,78,入力シート!U1564=置換コード!$I$42,79,入力シート!U1564=置換コード!$I$43,81,入力シート!U1564=置換コード!$I$44,82,入力シート!U1564=置換コード!$I$45,83,入力シート!U1564=置換コード!$I$46,84,入力シート!U1564=置換コード!$I$47,85,入力シート!U1564=置換コード!$I$48,86,入力シート!U1564=置換コード!$I$49,87,入力シート!U1564=置換コード!$I$50,88,入力シート!U1564=置換コード!$I$51,90)</f>
        <v>#N/A</v>
      </c>
      <c r="Y1538" s="83" t="e">
        <f t="shared" si="142"/>
        <v>#N/A</v>
      </c>
      <c r="Z1538" s="83" t="str">
        <f>ASC(入力シート!T1564)</f>
        <v/>
      </c>
      <c r="AA1538" s="83" t="str">
        <f>ASC(入力シート!V1564)</f>
        <v/>
      </c>
      <c r="AB1538" s="83" t="str">
        <f>ASC(入力シート!W1564)</f>
        <v/>
      </c>
      <c r="AC1538" s="83" t="str">
        <f>ASC(入力シート!X1564)</f>
        <v/>
      </c>
      <c r="AD1538" s="83" t="str">
        <f>ASC(入力シート!S1564)</f>
        <v/>
      </c>
      <c r="AE1538" s="83" t="str">
        <f>IF(入力シート!D1564=0,"",入力シート!D1564)</f>
        <v/>
      </c>
      <c r="AF1538" s="83">
        <f>IF(入力シート!G1564="無し",1,2)</f>
        <v>2</v>
      </c>
      <c r="AG1538" s="85" t="str">
        <f t="shared" ca="1" si="143"/>
        <v>20240213</v>
      </c>
      <c r="AH1538" s="83">
        <f>IF(入力シート!Y1564="有り",2,1)</f>
        <v>1</v>
      </c>
      <c r="AI1538" s="83">
        <f>IF(入力シート!Z1564="有り",2,1)</f>
        <v>1</v>
      </c>
      <c r="AJ1538" s="83">
        <f>IF(入力シート!AA1564="有り",2,1)</f>
        <v>1</v>
      </c>
      <c r="AK1538" s="83">
        <f>IF(入力シート!AB1564="有り",2,1)</f>
        <v>1</v>
      </c>
      <c r="AL1538" s="83">
        <f>IF(入力シート!AC1564="有り",2,1)</f>
        <v>1</v>
      </c>
      <c r="AM1538" s="83">
        <f>IF(入力シート!AD1564="有り",2,1)</f>
        <v>1</v>
      </c>
      <c r="AN1538" s="83">
        <f>IF(入力シート!AE1564="有り",2,1)</f>
        <v>1</v>
      </c>
      <c r="AO1538" s="83">
        <f>IF(入力シート!H1564="必要(\4,950)",1,0)</f>
        <v>0</v>
      </c>
    </row>
    <row r="1539" spans="5:41" x14ac:dyDescent="0.4">
      <c r="E1539" s="85" t="str">
        <f t="shared" ref="E1539:E1602" ca="1" si="144">TEXT(TODAY(), "yyyymmdd")</f>
        <v>20240213</v>
      </c>
      <c r="F1539" s="83" t="str">
        <f>DBCS(入力シート!A1565)</f>
        <v/>
      </c>
      <c r="G1539" s="83" t="str">
        <f>(ASC(SUBSTITUTE(SUBSTITUTE(入力シート!B1565,"　","")," ","")))</f>
        <v/>
      </c>
      <c r="H1539" s="83" t="str">
        <f>ASC(入力シート!C1565)</f>
        <v/>
      </c>
      <c r="I1539" s="83" t="str">
        <f>IF(入力シート!E1565=0,"",入力シート!E1565)</f>
        <v/>
      </c>
      <c r="J1539" s="83" t="str">
        <f>IF(入力シート!I1565=0,"",入力シート!I1565)</f>
        <v/>
      </c>
      <c r="K1539" s="83" t="str">
        <f>DBCS(入力シート!K1565)</f>
        <v/>
      </c>
      <c r="L1539" s="83" t="str">
        <f>ASC(入力シート!L1565)</f>
        <v/>
      </c>
      <c r="M1539" s="83" t="e">
        <f>_xlfn.IFS(入力シート!J1565=置換コード!$B$4,1,入力シート!J1565=置換コード!$B$5,2,入力シート!J1565=置換コード!$B$6,3,入力シート!J1565=置換コード!$B$7,4,入力シート!J1565=置換コード!$B$8,5,入力シート!J1565=置換コード!$B$9,6,入力シート!J1565=置換コード!$B$10,7,入力シート!J1565=置換コード!$B$11,8,入力シート!J1565=置換コード!$B$12,9,入力シート!J1565=置換コード!$B$13,10)</f>
        <v>#N/A</v>
      </c>
      <c r="N1539" s="83" t="e">
        <f>_xlfn.IFS(入力シート!F1565=置換コード!$E$4,1,入力シート!F1565=置換コード!$E$5,2)</f>
        <v>#N/A</v>
      </c>
      <c r="O1539" s="83" t="e">
        <f t="shared" ref="O1539:O1602" si="145">IF(N1539=1,X1539,Q1539)</f>
        <v>#N/A</v>
      </c>
      <c r="P1539" s="83" t="e">
        <f t="shared" ref="P1539:P1602" si="146">IF(N1539=1,Y1539,R1539)</f>
        <v>#N/A</v>
      </c>
      <c r="Q1539" s="83" t="e">
        <f>_xlfn.IFS(入力シート!O1565=置換コード!$I$4,11,入力シート!O1565=置換コード!$I$5,21,入力シート!O1565=置換コード!$I$6,22,入力シート!O1565=置換コード!$I$7,23,入力シート!O1565=置換コード!$I$8,24,入力シート!O1565=置換コード!$I$9,25,入力シート!O1565=置換コード!$I$10,26,入力シート!O1565=置換コード!$I$11,31,入力シート!O1565=置換コード!$I$12,32,入力シート!O1565=置換コード!$I$13,33,入力シート!O1565=置換コード!$I$14,34,入力シート!O1565=置換コード!$I$15,35,入力シート!O1565=置換コード!$I$16,36,入力シート!O1565=置換コード!$I$17,37,入力シート!O1565=置換コード!$I$18,38,入力シート!O1565=置換コード!$I$19,41,入力シート!O1565=置換コード!$I$20,42,入力シート!O1565=置換コード!$I$21,43,入力シート!O1565=置換コード!$I$22,44,入力シート!O1565=置換コード!$I$23,51,入力シート!O1565=置換コード!$I$24,52,入力シート!O1565=置換コード!$I$25,53,入力シート!O1565=置換コード!$I$26,54,入力シート!O1565=置換コード!$I$27,55,入力シート!O1565=置換コード!$I$28,61,入力シート!O1565=置換コード!$I$29,62,入力シート!O1565=置換コード!$I$30,63,入力シート!O1565=置換コード!$I$31,64,入力シート!O1565=置換コード!$I$32,65,入力シート!O1565=置換コード!$I$33,66,入力シート!O1565=置換コード!$I$34,71,入力シート!O1565=置換コード!$I$35,72,入力シート!O1565=置換コード!$I$36,73,入力シート!O1565=置換コード!$I$37,74,入力シート!O1565=置換コード!$I$38,75,入力シート!O1565=置換コード!$I$39,76,入力シート!O1565=置換コード!$I$40,77,入力シート!O1565=置換コード!$I$41,78,入力シート!O1565=置換コード!$I$42,79,入力シート!O1565=置換コード!$I$43,81,入力シート!O1565=置換コード!$I$44,82,入力シート!O1565=置換コード!$I$45,83,入力シート!O1565=置換コード!$I$46,84,入力シート!O1565=置換コード!$I$47,85,入力シート!O1565=置換コード!$I$48,86,入力シート!O1565=置換コード!$I$49,87,入力シート!O1565=置換コード!$I$50,88,入力シート!O1565=置換コード!$I$51,90)</f>
        <v>#N/A</v>
      </c>
      <c r="R1539" s="83" t="e">
        <f t="shared" ref="R1539:R1602" si="147">ROUNDDOWN(Q1539,-1)</f>
        <v>#N/A</v>
      </c>
      <c r="S1539" s="83" t="str">
        <f>ASC(入力シート!N1565)</f>
        <v/>
      </c>
      <c r="T1539" s="83" t="str">
        <f>ASC(入力シート!P1565)</f>
        <v/>
      </c>
      <c r="U1539" s="83" t="str">
        <f>ASC(入力シート!Q1565)</f>
        <v/>
      </c>
      <c r="V1539" s="83" t="str">
        <f>ASC(入力シート!R1565)</f>
        <v/>
      </c>
      <c r="W1539" s="83" t="str">
        <f>ASC(入力シート!M1565)</f>
        <v/>
      </c>
      <c r="X1539" s="83" t="e">
        <f>_xlfn.IFS(入力シート!U1565=置換コード!$I$4,11,入力シート!U1565=置換コード!$I$5,21,入力シート!U1565=置換コード!$I$6,22,入力シート!U1565=置換コード!$I$7,23,入力シート!U1565=置換コード!$I$8,24,入力シート!U1565=置換コード!$I$9,25,入力シート!U1565=置換コード!$I$10,26,入力シート!U1565=置換コード!$I$11,31,入力シート!U1565=置換コード!$I$12,32,入力シート!U1565=置換コード!$I$13,33,入力シート!U1565=置換コード!$I$14,34,入力シート!U1565=置換コード!$I$15,35,入力シート!U1565=置換コード!$I$16,36,入力シート!U1565=置換コード!$I$17,37,入力シート!U1565=置換コード!$I$18,38,入力シート!U1565=置換コード!$I$19,41,入力シート!U1565=置換コード!$I$20,42,入力シート!U1565=置換コード!$I$21,43,入力シート!U1565=置換コード!$I$22,44,入力シート!U1565=置換コード!$I$23,51,入力シート!U1565=置換コード!$I$24,52,入力シート!U1565=置換コード!$I$25,53,入力シート!U1565=置換コード!$I$26,54,入力シート!U1565=置換コード!$I$27,55,入力シート!U1565=置換コード!$I$28,61,入力シート!U1565=置換コード!$I$29,62,入力シート!U1565=置換コード!$I$30,63,入力シート!U1565=置換コード!$I$31,64,入力シート!U1565=置換コード!$I$32,65,入力シート!U1565=置換コード!$I$33,66,入力シート!U1565=置換コード!$I$34,71,入力シート!U1565=置換コード!$I$35,72,入力シート!U1565=置換コード!$I$36,73,入力シート!U1565=置換コード!$I$37,74,入力シート!U1565=置換コード!$I$38,75,入力シート!U1565=置換コード!$I$39,76,入力シート!U1565=置換コード!$I$40,77,入力シート!U1565=置換コード!$I$41,78,入力シート!U1565=置換コード!$I$42,79,入力シート!U1565=置換コード!$I$43,81,入力シート!U1565=置換コード!$I$44,82,入力シート!U1565=置換コード!$I$45,83,入力シート!U1565=置換コード!$I$46,84,入力シート!U1565=置換コード!$I$47,85,入力シート!U1565=置換コード!$I$48,86,入力シート!U1565=置換コード!$I$49,87,入力シート!U1565=置換コード!$I$50,88,入力シート!U1565=置換コード!$I$51,90)</f>
        <v>#N/A</v>
      </c>
      <c r="Y1539" s="83" t="e">
        <f t="shared" ref="Y1539:Y1602" si="148">ROUNDDOWN(X1539,-1)</f>
        <v>#N/A</v>
      </c>
      <c r="Z1539" s="83" t="str">
        <f>ASC(入力シート!T1565)</f>
        <v/>
      </c>
      <c r="AA1539" s="83" t="str">
        <f>ASC(入力シート!V1565)</f>
        <v/>
      </c>
      <c r="AB1539" s="83" t="str">
        <f>ASC(入力シート!W1565)</f>
        <v/>
      </c>
      <c r="AC1539" s="83" t="str">
        <f>ASC(入力シート!X1565)</f>
        <v/>
      </c>
      <c r="AD1539" s="83" t="str">
        <f>ASC(入力シート!S1565)</f>
        <v/>
      </c>
      <c r="AE1539" s="83" t="str">
        <f>IF(入力シート!D1565=0,"",入力シート!D1565)</f>
        <v/>
      </c>
      <c r="AF1539" s="83">
        <f>IF(入力シート!G1565="無し",1,2)</f>
        <v>2</v>
      </c>
      <c r="AG1539" s="85" t="str">
        <f t="shared" ref="AG1539:AG1602" ca="1" si="149">TEXT(TODAY(), "yyyymmdd")</f>
        <v>20240213</v>
      </c>
      <c r="AH1539" s="83">
        <f>IF(入力シート!Y1565="有り",2,1)</f>
        <v>1</v>
      </c>
      <c r="AI1539" s="83">
        <f>IF(入力シート!Z1565="有り",2,1)</f>
        <v>1</v>
      </c>
      <c r="AJ1539" s="83">
        <f>IF(入力シート!AA1565="有り",2,1)</f>
        <v>1</v>
      </c>
      <c r="AK1539" s="83">
        <f>IF(入力シート!AB1565="有り",2,1)</f>
        <v>1</v>
      </c>
      <c r="AL1539" s="83">
        <f>IF(入力シート!AC1565="有り",2,1)</f>
        <v>1</v>
      </c>
      <c r="AM1539" s="83">
        <f>IF(入力シート!AD1565="有り",2,1)</f>
        <v>1</v>
      </c>
      <c r="AN1539" s="83">
        <f>IF(入力シート!AE1565="有り",2,1)</f>
        <v>1</v>
      </c>
      <c r="AO1539" s="83">
        <f>IF(入力シート!H1565="必要(\4,950)",1,0)</f>
        <v>0</v>
      </c>
    </row>
    <row r="1540" spans="5:41" x14ac:dyDescent="0.4">
      <c r="E1540" s="85" t="str">
        <f t="shared" ca="1" si="144"/>
        <v>20240213</v>
      </c>
      <c r="F1540" s="83" t="str">
        <f>DBCS(入力シート!A1566)</f>
        <v/>
      </c>
      <c r="G1540" s="83" t="str">
        <f>(ASC(SUBSTITUTE(SUBSTITUTE(入力シート!B1566,"　","")," ","")))</f>
        <v/>
      </c>
      <c r="H1540" s="83" t="str">
        <f>ASC(入力シート!C1566)</f>
        <v/>
      </c>
      <c r="I1540" s="83" t="str">
        <f>IF(入力シート!E1566=0,"",入力シート!E1566)</f>
        <v/>
      </c>
      <c r="J1540" s="83" t="str">
        <f>IF(入力シート!I1566=0,"",入力シート!I1566)</f>
        <v/>
      </c>
      <c r="K1540" s="83" t="str">
        <f>DBCS(入力シート!K1566)</f>
        <v/>
      </c>
      <c r="L1540" s="83" t="str">
        <f>ASC(入力シート!L1566)</f>
        <v/>
      </c>
      <c r="M1540" s="83" t="e">
        <f>_xlfn.IFS(入力シート!J1566=置換コード!$B$4,1,入力シート!J1566=置換コード!$B$5,2,入力シート!J1566=置換コード!$B$6,3,入力シート!J1566=置換コード!$B$7,4,入力シート!J1566=置換コード!$B$8,5,入力シート!J1566=置換コード!$B$9,6,入力シート!J1566=置換コード!$B$10,7,入力シート!J1566=置換コード!$B$11,8,入力シート!J1566=置換コード!$B$12,9,入力シート!J1566=置換コード!$B$13,10)</f>
        <v>#N/A</v>
      </c>
      <c r="N1540" s="83" t="e">
        <f>_xlfn.IFS(入力シート!F1566=置換コード!$E$4,1,入力シート!F1566=置換コード!$E$5,2)</f>
        <v>#N/A</v>
      </c>
      <c r="O1540" s="83" t="e">
        <f t="shared" si="145"/>
        <v>#N/A</v>
      </c>
      <c r="P1540" s="83" t="e">
        <f t="shared" si="146"/>
        <v>#N/A</v>
      </c>
      <c r="Q1540" s="83" t="e">
        <f>_xlfn.IFS(入力シート!O1566=置換コード!$I$4,11,入力シート!O1566=置換コード!$I$5,21,入力シート!O1566=置換コード!$I$6,22,入力シート!O1566=置換コード!$I$7,23,入力シート!O1566=置換コード!$I$8,24,入力シート!O1566=置換コード!$I$9,25,入力シート!O1566=置換コード!$I$10,26,入力シート!O1566=置換コード!$I$11,31,入力シート!O1566=置換コード!$I$12,32,入力シート!O1566=置換コード!$I$13,33,入力シート!O1566=置換コード!$I$14,34,入力シート!O1566=置換コード!$I$15,35,入力シート!O1566=置換コード!$I$16,36,入力シート!O1566=置換コード!$I$17,37,入力シート!O1566=置換コード!$I$18,38,入力シート!O1566=置換コード!$I$19,41,入力シート!O1566=置換コード!$I$20,42,入力シート!O1566=置換コード!$I$21,43,入力シート!O1566=置換コード!$I$22,44,入力シート!O1566=置換コード!$I$23,51,入力シート!O1566=置換コード!$I$24,52,入力シート!O1566=置換コード!$I$25,53,入力シート!O1566=置換コード!$I$26,54,入力シート!O1566=置換コード!$I$27,55,入力シート!O1566=置換コード!$I$28,61,入力シート!O1566=置換コード!$I$29,62,入力シート!O1566=置換コード!$I$30,63,入力シート!O1566=置換コード!$I$31,64,入力シート!O1566=置換コード!$I$32,65,入力シート!O1566=置換コード!$I$33,66,入力シート!O1566=置換コード!$I$34,71,入力シート!O1566=置換コード!$I$35,72,入力シート!O1566=置換コード!$I$36,73,入力シート!O1566=置換コード!$I$37,74,入力シート!O1566=置換コード!$I$38,75,入力シート!O1566=置換コード!$I$39,76,入力シート!O1566=置換コード!$I$40,77,入力シート!O1566=置換コード!$I$41,78,入力シート!O1566=置換コード!$I$42,79,入力シート!O1566=置換コード!$I$43,81,入力シート!O1566=置換コード!$I$44,82,入力シート!O1566=置換コード!$I$45,83,入力シート!O1566=置換コード!$I$46,84,入力シート!O1566=置換コード!$I$47,85,入力シート!O1566=置換コード!$I$48,86,入力シート!O1566=置換コード!$I$49,87,入力シート!O1566=置換コード!$I$50,88,入力シート!O1566=置換コード!$I$51,90)</f>
        <v>#N/A</v>
      </c>
      <c r="R1540" s="83" t="e">
        <f t="shared" si="147"/>
        <v>#N/A</v>
      </c>
      <c r="S1540" s="83" t="str">
        <f>ASC(入力シート!N1566)</f>
        <v/>
      </c>
      <c r="T1540" s="83" t="str">
        <f>ASC(入力シート!P1566)</f>
        <v/>
      </c>
      <c r="U1540" s="83" t="str">
        <f>ASC(入力シート!Q1566)</f>
        <v/>
      </c>
      <c r="V1540" s="83" t="str">
        <f>ASC(入力シート!R1566)</f>
        <v/>
      </c>
      <c r="W1540" s="83" t="str">
        <f>ASC(入力シート!M1566)</f>
        <v/>
      </c>
      <c r="X1540" s="83" t="e">
        <f>_xlfn.IFS(入力シート!U1566=置換コード!$I$4,11,入力シート!U1566=置換コード!$I$5,21,入力シート!U1566=置換コード!$I$6,22,入力シート!U1566=置換コード!$I$7,23,入力シート!U1566=置換コード!$I$8,24,入力シート!U1566=置換コード!$I$9,25,入力シート!U1566=置換コード!$I$10,26,入力シート!U1566=置換コード!$I$11,31,入力シート!U1566=置換コード!$I$12,32,入力シート!U1566=置換コード!$I$13,33,入力シート!U1566=置換コード!$I$14,34,入力シート!U1566=置換コード!$I$15,35,入力シート!U1566=置換コード!$I$16,36,入力シート!U1566=置換コード!$I$17,37,入力シート!U1566=置換コード!$I$18,38,入力シート!U1566=置換コード!$I$19,41,入力シート!U1566=置換コード!$I$20,42,入力シート!U1566=置換コード!$I$21,43,入力シート!U1566=置換コード!$I$22,44,入力シート!U1566=置換コード!$I$23,51,入力シート!U1566=置換コード!$I$24,52,入力シート!U1566=置換コード!$I$25,53,入力シート!U1566=置換コード!$I$26,54,入力シート!U1566=置換コード!$I$27,55,入力シート!U1566=置換コード!$I$28,61,入力シート!U1566=置換コード!$I$29,62,入力シート!U1566=置換コード!$I$30,63,入力シート!U1566=置換コード!$I$31,64,入力シート!U1566=置換コード!$I$32,65,入力シート!U1566=置換コード!$I$33,66,入力シート!U1566=置換コード!$I$34,71,入力シート!U1566=置換コード!$I$35,72,入力シート!U1566=置換コード!$I$36,73,入力シート!U1566=置換コード!$I$37,74,入力シート!U1566=置換コード!$I$38,75,入力シート!U1566=置換コード!$I$39,76,入力シート!U1566=置換コード!$I$40,77,入力シート!U1566=置換コード!$I$41,78,入力シート!U1566=置換コード!$I$42,79,入力シート!U1566=置換コード!$I$43,81,入力シート!U1566=置換コード!$I$44,82,入力シート!U1566=置換コード!$I$45,83,入力シート!U1566=置換コード!$I$46,84,入力シート!U1566=置換コード!$I$47,85,入力シート!U1566=置換コード!$I$48,86,入力シート!U1566=置換コード!$I$49,87,入力シート!U1566=置換コード!$I$50,88,入力シート!U1566=置換コード!$I$51,90)</f>
        <v>#N/A</v>
      </c>
      <c r="Y1540" s="83" t="e">
        <f t="shared" si="148"/>
        <v>#N/A</v>
      </c>
      <c r="Z1540" s="83" t="str">
        <f>ASC(入力シート!T1566)</f>
        <v/>
      </c>
      <c r="AA1540" s="83" t="str">
        <f>ASC(入力シート!V1566)</f>
        <v/>
      </c>
      <c r="AB1540" s="83" t="str">
        <f>ASC(入力シート!W1566)</f>
        <v/>
      </c>
      <c r="AC1540" s="83" t="str">
        <f>ASC(入力シート!X1566)</f>
        <v/>
      </c>
      <c r="AD1540" s="83" t="str">
        <f>ASC(入力シート!S1566)</f>
        <v/>
      </c>
      <c r="AE1540" s="83" t="str">
        <f>IF(入力シート!D1566=0,"",入力シート!D1566)</f>
        <v/>
      </c>
      <c r="AF1540" s="83">
        <f>IF(入力シート!G1566="無し",1,2)</f>
        <v>2</v>
      </c>
      <c r="AG1540" s="85" t="str">
        <f t="shared" ca="1" si="149"/>
        <v>20240213</v>
      </c>
      <c r="AH1540" s="83">
        <f>IF(入力シート!Y1566="有り",2,1)</f>
        <v>1</v>
      </c>
      <c r="AI1540" s="83">
        <f>IF(入力シート!Z1566="有り",2,1)</f>
        <v>1</v>
      </c>
      <c r="AJ1540" s="83">
        <f>IF(入力シート!AA1566="有り",2,1)</f>
        <v>1</v>
      </c>
      <c r="AK1540" s="83">
        <f>IF(入力シート!AB1566="有り",2,1)</f>
        <v>1</v>
      </c>
      <c r="AL1540" s="83">
        <f>IF(入力シート!AC1566="有り",2,1)</f>
        <v>1</v>
      </c>
      <c r="AM1540" s="83">
        <f>IF(入力シート!AD1566="有り",2,1)</f>
        <v>1</v>
      </c>
      <c r="AN1540" s="83">
        <f>IF(入力シート!AE1566="有り",2,1)</f>
        <v>1</v>
      </c>
      <c r="AO1540" s="83">
        <f>IF(入力シート!H1566="必要(\4,950)",1,0)</f>
        <v>0</v>
      </c>
    </row>
    <row r="1541" spans="5:41" x14ac:dyDescent="0.4">
      <c r="E1541" s="85" t="str">
        <f t="shared" ca="1" si="144"/>
        <v>20240213</v>
      </c>
      <c r="F1541" s="83" t="str">
        <f>DBCS(入力シート!A1567)</f>
        <v/>
      </c>
      <c r="G1541" s="83" t="str">
        <f>(ASC(SUBSTITUTE(SUBSTITUTE(入力シート!B1567,"　","")," ","")))</f>
        <v/>
      </c>
      <c r="H1541" s="83" t="str">
        <f>ASC(入力シート!C1567)</f>
        <v/>
      </c>
      <c r="I1541" s="83" t="str">
        <f>IF(入力シート!E1567=0,"",入力シート!E1567)</f>
        <v/>
      </c>
      <c r="J1541" s="83" t="str">
        <f>IF(入力シート!I1567=0,"",入力シート!I1567)</f>
        <v/>
      </c>
      <c r="K1541" s="83" t="str">
        <f>DBCS(入力シート!K1567)</f>
        <v/>
      </c>
      <c r="L1541" s="83" t="str">
        <f>ASC(入力シート!L1567)</f>
        <v/>
      </c>
      <c r="M1541" s="83" t="e">
        <f>_xlfn.IFS(入力シート!J1567=置換コード!$B$4,1,入力シート!J1567=置換コード!$B$5,2,入力シート!J1567=置換コード!$B$6,3,入力シート!J1567=置換コード!$B$7,4,入力シート!J1567=置換コード!$B$8,5,入力シート!J1567=置換コード!$B$9,6,入力シート!J1567=置換コード!$B$10,7,入力シート!J1567=置換コード!$B$11,8,入力シート!J1567=置換コード!$B$12,9,入力シート!J1567=置換コード!$B$13,10)</f>
        <v>#N/A</v>
      </c>
      <c r="N1541" s="83" t="e">
        <f>_xlfn.IFS(入力シート!F1567=置換コード!$E$4,1,入力シート!F1567=置換コード!$E$5,2)</f>
        <v>#N/A</v>
      </c>
      <c r="O1541" s="83" t="e">
        <f t="shared" si="145"/>
        <v>#N/A</v>
      </c>
      <c r="P1541" s="83" t="e">
        <f t="shared" si="146"/>
        <v>#N/A</v>
      </c>
      <c r="Q1541" s="83" t="e">
        <f>_xlfn.IFS(入力シート!O1567=置換コード!$I$4,11,入力シート!O1567=置換コード!$I$5,21,入力シート!O1567=置換コード!$I$6,22,入力シート!O1567=置換コード!$I$7,23,入力シート!O1567=置換コード!$I$8,24,入力シート!O1567=置換コード!$I$9,25,入力シート!O1567=置換コード!$I$10,26,入力シート!O1567=置換コード!$I$11,31,入力シート!O1567=置換コード!$I$12,32,入力シート!O1567=置換コード!$I$13,33,入力シート!O1567=置換コード!$I$14,34,入力シート!O1567=置換コード!$I$15,35,入力シート!O1567=置換コード!$I$16,36,入力シート!O1567=置換コード!$I$17,37,入力シート!O1567=置換コード!$I$18,38,入力シート!O1567=置換コード!$I$19,41,入力シート!O1567=置換コード!$I$20,42,入力シート!O1567=置換コード!$I$21,43,入力シート!O1567=置換コード!$I$22,44,入力シート!O1567=置換コード!$I$23,51,入力シート!O1567=置換コード!$I$24,52,入力シート!O1567=置換コード!$I$25,53,入力シート!O1567=置換コード!$I$26,54,入力シート!O1567=置換コード!$I$27,55,入力シート!O1567=置換コード!$I$28,61,入力シート!O1567=置換コード!$I$29,62,入力シート!O1567=置換コード!$I$30,63,入力シート!O1567=置換コード!$I$31,64,入力シート!O1567=置換コード!$I$32,65,入力シート!O1567=置換コード!$I$33,66,入力シート!O1567=置換コード!$I$34,71,入力シート!O1567=置換コード!$I$35,72,入力シート!O1567=置換コード!$I$36,73,入力シート!O1567=置換コード!$I$37,74,入力シート!O1567=置換コード!$I$38,75,入力シート!O1567=置換コード!$I$39,76,入力シート!O1567=置換コード!$I$40,77,入力シート!O1567=置換コード!$I$41,78,入力シート!O1567=置換コード!$I$42,79,入力シート!O1567=置換コード!$I$43,81,入力シート!O1567=置換コード!$I$44,82,入力シート!O1567=置換コード!$I$45,83,入力シート!O1567=置換コード!$I$46,84,入力シート!O1567=置換コード!$I$47,85,入力シート!O1567=置換コード!$I$48,86,入力シート!O1567=置換コード!$I$49,87,入力シート!O1567=置換コード!$I$50,88,入力シート!O1567=置換コード!$I$51,90)</f>
        <v>#N/A</v>
      </c>
      <c r="R1541" s="83" t="e">
        <f t="shared" si="147"/>
        <v>#N/A</v>
      </c>
      <c r="S1541" s="83" t="str">
        <f>ASC(入力シート!N1567)</f>
        <v/>
      </c>
      <c r="T1541" s="83" t="str">
        <f>ASC(入力シート!P1567)</f>
        <v/>
      </c>
      <c r="U1541" s="83" t="str">
        <f>ASC(入力シート!Q1567)</f>
        <v/>
      </c>
      <c r="V1541" s="83" t="str">
        <f>ASC(入力シート!R1567)</f>
        <v/>
      </c>
      <c r="W1541" s="83" t="str">
        <f>ASC(入力シート!M1567)</f>
        <v/>
      </c>
      <c r="X1541" s="83" t="e">
        <f>_xlfn.IFS(入力シート!U1567=置換コード!$I$4,11,入力シート!U1567=置換コード!$I$5,21,入力シート!U1567=置換コード!$I$6,22,入力シート!U1567=置換コード!$I$7,23,入力シート!U1567=置換コード!$I$8,24,入力シート!U1567=置換コード!$I$9,25,入力シート!U1567=置換コード!$I$10,26,入力シート!U1567=置換コード!$I$11,31,入力シート!U1567=置換コード!$I$12,32,入力シート!U1567=置換コード!$I$13,33,入力シート!U1567=置換コード!$I$14,34,入力シート!U1567=置換コード!$I$15,35,入力シート!U1567=置換コード!$I$16,36,入力シート!U1567=置換コード!$I$17,37,入力シート!U1567=置換コード!$I$18,38,入力シート!U1567=置換コード!$I$19,41,入力シート!U1567=置換コード!$I$20,42,入力シート!U1567=置換コード!$I$21,43,入力シート!U1567=置換コード!$I$22,44,入力シート!U1567=置換コード!$I$23,51,入力シート!U1567=置換コード!$I$24,52,入力シート!U1567=置換コード!$I$25,53,入力シート!U1567=置換コード!$I$26,54,入力シート!U1567=置換コード!$I$27,55,入力シート!U1567=置換コード!$I$28,61,入力シート!U1567=置換コード!$I$29,62,入力シート!U1567=置換コード!$I$30,63,入力シート!U1567=置換コード!$I$31,64,入力シート!U1567=置換コード!$I$32,65,入力シート!U1567=置換コード!$I$33,66,入力シート!U1567=置換コード!$I$34,71,入力シート!U1567=置換コード!$I$35,72,入力シート!U1567=置換コード!$I$36,73,入力シート!U1567=置換コード!$I$37,74,入力シート!U1567=置換コード!$I$38,75,入力シート!U1567=置換コード!$I$39,76,入力シート!U1567=置換コード!$I$40,77,入力シート!U1567=置換コード!$I$41,78,入力シート!U1567=置換コード!$I$42,79,入力シート!U1567=置換コード!$I$43,81,入力シート!U1567=置換コード!$I$44,82,入力シート!U1567=置換コード!$I$45,83,入力シート!U1567=置換コード!$I$46,84,入力シート!U1567=置換コード!$I$47,85,入力シート!U1567=置換コード!$I$48,86,入力シート!U1567=置換コード!$I$49,87,入力シート!U1567=置換コード!$I$50,88,入力シート!U1567=置換コード!$I$51,90)</f>
        <v>#N/A</v>
      </c>
      <c r="Y1541" s="83" t="e">
        <f t="shared" si="148"/>
        <v>#N/A</v>
      </c>
      <c r="Z1541" s="83" t="str">
        <f>ASC(入力シート!T1567)</f>
        <v/>
      </c>
      <c r="AA1541" s="83" t="str">
        <f>ASC(入力シート!V1567)</f>
        <v/>
      </c>
      <c r="AB1541" s="83" t="str">
        <f>ASC(入力シート!W1567)</f>
        <v/>
      </c>
      <c r="AC1541" s="83" t="str">
        <f>ASC(入力シート!X1567)</f>
        <v/>
      </c>
      <c r="AD1541" s="83" t="str">
        <f>ASC(入力シート!S1567)</f>
        <v/>
      </c>
      <c r="AE1541" s="83" t="str">
        <f>IF(入力シート!D1567=0,"",入力シート!D1567)</f>
        <v/>
      </c>
      <c r="AF1541" s="83">
        <f>IF(入力シート!G1567="無し",1,2)</f>
        <v>2</v>
      </c>
      <c r="AG1541" s="85" t="str">
        <f t="shared" ca="1" si="149"/>
        <v>20240213</v>
      </c>
      <c r="AH1541" s="83">
        <f>IF(入力シート!Y1567="有り",2,1)</f>
        <v>1</v>
      </c>
      <c r="AI1541" s="83">
        <f>IF(入力シート!Z1567="有り",2,1)</f>
        <v>1</v>
      </c>
      <c r="AJ1541" s="83">
        <f>IF(入力シート!AA1567="有り",2,1)</f>
        <v>1</v>
      </c>
      <c r="AK1541" s="83">
        <f>IF(入力シート!AB1567="有り",2,1)</f>
        <v>1</v>
      </c>
      <c r="AL1541" s="83">
        <f>IF(入力シート!AC1567="有り",2,1)</f>
        <v>1</v>
      </c>
      <c r="AM1541" s="83">
        <f>IF(入力シート!AD1567="有り",2,1)</f>
        <v>1</v>
      </c>
      <c r="AN1541" s="83">
        <f>IF(入力シート!AE1567="有り",2,1)</f>
        <v>1</v>
      </c>
      <c r="AO1541" s="83">
        <f>IF(入力シート!H1567="必要(\4,950)",1,0)</f>
        <v>0</v>
      </c>
    </row>
    <row r="1542" spans="5:41" x14ac:dyDescent="0.4">
      <c r="E1542" s="85" t="str">
        <f t="shared" ca="1" si="144"/>
        <v>20240213</v>
      </c>
      <c r="F1542" s="83" t="str">
        <f>DBCS(入力シート!A1568)</f>
        <v/>
      </c>
      <c r="G1542" s="83" t="str">
        <f>(ASC(SUBSTITUTE(SUBSTITUTE(入力シート!B1568,"　","")," ","")))</f>
        <v/>
      </c>
      <c r="H1542" s="83" t="str">
        <f>ASC(入力シート!C1568)</f>
        <v/>
      </c>
      <c r="I1542" s="83" t="str">
        <f>IF(入力シート!E1568=0,"",入力シート!E1568)</f>
        <v/>
      </c>
      <c r="J1542" s="83" t="str">
        <f>IF(入力シート!I1568=0,"",入力シート!I1568)</f>
        <v/>
      </c>
      <c r="K1542" s="83" t="str">
        <f>DBCS(入力シート!K1568)</f>
        <v/>
      </c>
      <c r="L1542" s="83" t="str">
        <f>ASC(入力シート!L1568)</f>
        <v/>
      </c>
      <c r="M1542" s="83" t="e">
        <f>_xlfn.IFS(入力シート!J1568=置換コード!$B$4,1,入力シート!J1568=置換コード!$B$5,2,入力シート!J1568=置換コード!$B$6,3,入力シート!J1568=置換コード!$B$7,4,入力シート!J1568=置換コード!$B$8,5,入力シート!J1568=置換コード!$B$9,6,入力シート!J1568=置換コード!$B$10,7,入力シート!J1568=置換コード!$B$11,8,入力シート!J1568=置換コード!$B$12,9,入力シート!J1568=置換コード!$B$13,10)</f>
        <v>#N/A</v>
      </c>
      <c r="N1542" s="83" t="e">
        <f>_xlfn.IFS(入力シート!F1568=置換コード!$E$4,1,入力シート!F1568=置換コード!$E$5,2)</f>
        <v>#N/A</v>
      </c>
      <c r="O1542" s="83" t="e">
        <f t="shared" si="145"/>
        <v>#N/A</v>
      </c>
      <c r="P1542" s="83" t="e">
        <f t="shared" si="146"/>
        <v>#N/A</v>
      </c>
      <c r="Q1542" s="83" t="e">
        <f>_xlfn.IFS(入力シート!O1568=置換コード!$I$4,11,入力シート!O1568=置換コード!$I$5,21,入力シート!O1568=置換コード!$I$6,22,入力シート!O1568=置換コード!$I$7,23,入力シート!O1568=置換コード!$I$8,24,入力シート!O1568=置換コード!$I$9,25,入力シート!O1568=置換コード!$I$10,26,入力シート!O1568=置換コード!$I$11,31,入力シート!O1568=置換コード!$I$12,32,入力シート!O1568=置換コード!$I$13,33,入力シート!O1568=置換コード!$I$14,34,入力シート!O1568=置換コード!$I$15,35,入力シート!O1568=置換コード!$I$16,36,入力シート!O1568=置換コード!$I$17,37,入力シート!O1568=置換コード!$I$18,38,入力シート!O1568=置換コード!$I$19,41,入力シート!O1568=置換コード!$I$20,42,入力シート!O1568=置換コード!$I$21,43,入力シート!O1568=置換コード!$I$22,44,入力シート!O1568=置換コード!$I$23,51,入力シート!O1568=置換コード!$I$24,52,入力シート!O1568=置換コード!$I$25,53,入力シート!O1568=置換コード!$I$26,54,入力シート!O1568=置換コード!$I$27,55,入力シート!O1568=置換コード!$I$28,61,入力シート!O1568=置換コード!$I$29,62,入力シート!O1568=置換コード!$I$30,63,入力シート!O1568=置換コード!$I$31,64,入力シート!O1568=置換コード!$I$32,65,入力シート!O1568=置換コード!$I$33,66,入力シート!O1568=置換コード!$I$34,71,入力シート!O1568=置換コード!$I$35,72,入力シート!O1568=置換コード!$I$36,73,入力シート!O1568=置換コード!$I$37,74,入力シート!O1568=置換コード!$I$38,75,入力シート!O1568=置換コード!$I$39,76,入力シート!O1568=置換コード!$I$40,77,入力シート!O1568=置換コード!$I$41,78,入力シート!O1568=置換コード!$I$42,79,入力シート!O1568=置換コード!$I$43,81,入力シート!O1568=置換コード!$I$44,82,入力シート!O1568=置換コード!$I$45,83,入力シート!O1568=置換コード!$I$46,84,入力シート!O1568=置換コード!$I$47,85,入力シート!O1568=置換コード!$I$48,86,入力シート!O1568=置換コード!$I$49,87,入力シート!O1568=置換コード!$I$50,88,入力シート!O1568=置換コード!$I$51,90)</f>
        <v>#N/A</v>
      </c>
      <c r="R1542" s="83" t="e">
        <f t="shared" si="147"/>
        <v>#N/A</v>
      </c>
      <c r="S1542" s="83" t="str">
        <f>ASC(入力シート!N1568)</f>
        <v/>
      </c>
      <c r="T1542" s="83" t="str">
        <f>ASC(入力シート!P1568)</f>
        <v/>
      </c>
      <c r="U1542" s="83" t="str">
        <f>ASC(入力シート!Q1568)</f>
        <v/>
      </c>
      <c r="V1542" s="83" t="str">
        <f>ASC(入力シート!R1568)</f>
        <v/>
      </c>
      <c r="W1542" s="83" t="str">
        <f>ASC(入力シート!M1568)</f>
        <v/>
      </c>
      <c r="X1542" s="83" t="e">
        <f>_xlfn.IFS(入力シート!U1568=置換コード!$I$4,11,入力シート!U1568=置換コード!$I$5,21,入力シート!U1568=置換コード!$I$6,22,入力シート!U1568=置換コード!$I$7,23,入力シート!U1568=置換コード!$I$8,24,入力シート!U1568=置換コード!$I$9,25,入力シート!U1568=置換コード!$I$10,26,入力シート!U1568=置換コード!$I$11,31,入力シート!U1568=置換コード!$I$12,32,入力シート!U1568=置換コード!$I$13,33,入力シート!U1568=置換コード!$I$14,34,入力シート!U1568=置換コード!$I$15,35,入力シート!U1568=置換コード!$I$16,36,入力シート!U1568=置換コード!$I$17,37,入力シート!U1568=置換コード!$I$18,38,入力シート!U1568=置換コード!$I$19,41,入力シート!U1568=置換コード!$I$20,42,入力シート!U1568=置換コード!$I$21,43,入力シート!U1568=置換コード!$I$22,44,入力シート!U1568=置換コード!$I$23,51,入力シート!U1568=置換コード!$I$24,52,入力シート!U1568=置換コード!$I$25,53,入力シート!U1568=置換コード!$I$26,54,入力シート!U1568=置換コード!$I$27,55,入力シート!U1568=置換コード!$I$28,61,入力シート!U1568=置換コード!$I$29,62,入力シート!U1568=置換コード!$I$30,63,入力シート!U1568=置換コード!$I$31,64,入力シート!U1568=置換コード!$I$32,65,入力シート!U1568=置換コード!$I$33,66,入力シート!U1568=置換コード!$I$34,71,入力シート!U1568=置換コード!$I$35,72,入力シート!U1568=置換コード!$I$36,73,入力シート!U1568=置換コード!$I$37,74,入力シート!U1568=置換コード!$I$38,75,入力シート!U1568=置換コード!$I$39,76,入力シート!U1568=置換コード!$I$40,77,入力シート!U1568=置換コード!$I$41,78,入力シート!U1568=置換コード!$I$42,79,入力シート!U1568=置換コード!$I$43,81,入力シート!U1568=置換コード!$I$44,82,入力シート!U1568=置換コード!$I$45,83,入力シート!U1568=置換コード!$I$46,84,入力シート!U1568=置換コード!$I$47,85,入力シート!U1568=置換コード!$I$48,86,入力シート!U1568=置換コード!$I$49,87,入力シート!U1568=置換コード!$I$50,88,入力シート!U1568=置換コード!$I$51,90)</f>
        <v>#N/A</v>
      </c>
      <c r="Y1542" s="83" t="e">
        <f t="shared" si="148"/>
        <v>#N/A</v>
      </c>
      <c r="Z1542" s="83" t="str">
        <f>ASC(入力シート!T1568)</f>
        <v/>
      </c>
      <c r="AA1542" s="83" t="str">
        <f>ASC(入力シート!V1568)</f>
        <v/>
      </c>
      <c r="AB1542" s="83" t="str">
        <f>ASC(入力シート!W1568)</f>
        <v/>
      </c>
      <c r="AC1542" s="83" t="str">
        <f>ASC(入力シート!X1568)</f>
        <v/>
      </c>
      <c r="AD1542" s="83" t="str">
        <f>ASC(入力シート!S1568)</f>
        <v/>
      </c>
      <c r="AE1542" s="83" t="str">
        <f>IF(入力シート!D1568=0,"",入力シート!D1568)</f>
        <v/>
      </c>
      <c r="AF1542" s="83">
        <f>IF(入力シート!G1568="無し",1,2)</f>
        <v>2</v>
      </c>
      <c r="AG1542" s="85" t="str">
        <f t="shared" ca="1" si="149"/>
        <v>20240213</v>
      </c>
      <c r="AH1542" s="83">
        <f>IF(入力シート!Y1568="有り",2,1)</f>
        <v>1</v>
      </c>
      <c r="AI1542" s="83">
        <f>IF(入力シート!Z1568="有り",2,1)</f>
        <v>1</v>
      </c>
      <c r="AJ1542" s="83">
        <f>IF(入力シート!AA1568="有り",2,1)</f>
        <v>1</v>
      </c>
      <c r="AK1542" s="83">
        <f>IF(入力シート!AB1568="有り",2,1)</f>
        <v>1</v>
      </c>
      <c r="AL1542" s="83">
        <f>IF(入力シート!AC1568="有り",2,1)</f>
        <v>1</v>
      </c>
      <c r="AM1542" s="83">
        <f>IF(入力シート!AD1568="有り",2,1)</f>
        <v>1</v>
      </c>
      <c r="AN1542" s="83">
        <f>IF(入力シート!AE1568="有り",2,1)</f>
        <v>1</v>
      </c>
      <c r="AO1542" s="83">
        <f>IF(入力シート!H1568="必要(\4,950)",1,0)</f>
        <v>0</v>
      </c>
    </row>
    <row r="1543" spans="5:41" x14ac:dyDescent="0.4">
      <c r="E1543" s="85" t="str">
        <f t="shared" ca="1" si="144"/>
        <v>20240213</v>
      </c>
      <c r="F1543" s="83" t="str">
        <f>DBCS(入力シート!A1569)</f>
        <v/>
      </c>
      <c r="G1543" s="83" t="str">
        <f>(ASC(SUBSTITUTE(SUBSTITUTE(入力シート!B1569,"　","")," ","")))</f>
        <v/>
      </c>
      <c r="H1543" s="83" t="str">
        <f>ASC(入力シート!C1569)</f>
        <v/>
      </c>
      <c r="I1543" s="83" t="str">
        <f>IF(入力シート!E1569=0,"",入力シート!E1569)</f>
        <v/>
      </c>
      <c r="J1543" s="83" t="str">
        <f>IF(入力シート!I1569=0,"",入力シート!I1569)</f>
        <v/>
      </c>
      <c r="K1543" s="83" t="str">
        <f>DBCS(入力シート!K1569)</f>
        <v/>
      </c>
      <c r="L1543" s="83" t="str">
        <f>ASC(入力シート!L1569)</f>
        <v/>
      </c>
      <c r="M1543" s="83" t="e">
        <f>_xlfn.IFS(入力シート!J1569=置換コード!$B$4,1,入力シート!J1569=置換コード!$B$5,2,入力シート!J1569=置換コード!$B$6,3,入力シート!J1569=置換コード!$B$7,4,入力シート!J1569=置換コード!$B$8,5,入力シート!J1569=置換コード!$B$9,6,入力シート!J1569=置換コード!$B$10,7,入力シート!J1569=置換コード!$B$11,8,入力シート!J1569=置換コード!$B$12,9,入力シート!J1569=置換コード!$B$13,10)</f>
        <v>#N/A</v>
      </c>
      <c r="N1543" s="83" t="e">
        <f>_xlfn.IFS(入力シート!F1569=置換コード!$E$4,1,入力シート!F1569=置換コード!$E$5,2)</f>
        <v>#N/A</v>
      </c>
      <c r="O1543" s="83" t="e">
        <f t="shared" si="145"/>
        <v>#N/A</v>
      </c>
      <c r="P1543" s="83" t="e">
        <f t="shared" si="146"/>
        <v>#N/A</v>
      </c>
      <c r="Q1543" s="83" t="e">
        <f>_xlfn.IFS(入力シート!O1569=置換コード!$I$4,11,入力シート!O1569=置換コード!$I$5,21,入力シート!O1569=置換コード!$I$6,22,入力シート!O1569=置換コード!$I$7,23,入力シート!O1569=置換コード!$I$8,24,入力シート!O1569=置換コード!$I$9,25,入力シート!O1569=置換コード!$I$10,26,入力シート!O1569=置換コード!$I$11,31,入力シート!O1569=置換コード!$I$12,32,入力シート!O1569=置換コード!$I$13,33,入力シート!O1569=置換コード!$I$14,34,入力シート!O1569=置換コード!$I$15,35,入力シート!O1569=置換コード!$I$16,36,入力シート!O1569=置換コード!$I$17,37,入力シート!O1569=置換コード!$I$18,38,入力シート!O1569=置換コード!$I$19,41,入力シート!O1569=置換コード!$I$20,42,入力シート!O1569=置換コード!$I$21,43,入力シート!O1569=置換コード!$I$22,44,入力シート!O1569=置換コード!$I$23,51,入力シート!O1569=置換コード!$I$24,52,入力シート!O1569=置換コード!$I$25,53,入力シート!O1569=置換コード!$I$26,54,入力シート!O1569=置換コード!$I$27,55,入力シート!O1569=置換コード!$I$28,61,入力シート!O1569=置換コード!$I$29,62,入力シート!O1569=置換コード!$I$30,63,入力シート!O1569=置換コード!$I$31,64,入力シート!O1569=置換コード!$I$32,65,入力シート!O1569=置換コード!$I$33,66,入力シート!O1569=置換コード!$I$34,71,入力シート!O1569=置換コード!$I$35,72,入力シート!O1569=置換コード!$I$36,73,入力シート!O1569=置換コード!$I$37,74,入力シート!O1569=置換コード!$I$38,75,入力シート!O1569=置換コード!$I$39,76,入力シート!O1569=置換コード!$I$40,77,入力シート!O1569=置換コード!$I$41,78,入力シート!O1569=置換コード!$I$42,79,入力シート!O1569=置換コード!$I$43,81,入力シート!O1569=置換コード!$I$44,82,入力シート!O1569=置換コード!$I$45,83,入力シート!O1569=置換コード!$I$46,84,入力シート!O1569=置換コード!$I$47,85,入力シート!O1569=置換コード!$I$48,86,入力シート!O1569=置換コード!$I$49,87,入力シート!O1569=置換コード!$I$50,88,入力シート!O1569=置換コード!$I$51,90)</f>
        <v>#N/A</v>
      </c>
      <c r="R1543" s="83" t="e">
        <f t="shared" si="147"/>
        <v>#N/A</v>
      </c>
      <c r="S1543" s="83" t="str">
        <f>ASC(入力シート!N1569)</f>
        <v/>
      </c>
      <c r="T1543" s="83" t="str">
        <f>ASC(入力シート!P1569)</f>
        <v/>
      </c>
      <c r="U1543" s="83" t="str">
        <f>ASC(入力シート!Q1569)</f>
        <v/>
      </c>
      <c r="V1543" s="83" t="str">
        <f>ASC(入力シート!R1569)</f>
        <v/>
      </c>
      <c r="W1543" s="83" t="str">
        <f>ASC(入力シート!M1569)</f>
        <v/>
      </c>
      <c r="X1543" s="83" t="e">
        <f>_xlfn.IFS(入力シート!U1569=置換コード!$I$4,11,入力シート!U1569=置換コード!$I$5,21,入力シート!U1569=置換コード!$I$6,22,入力シート!U1569=置換コード!$I$7,23,入力シート!U1569=置換コード!$I$8,24,入力シート!U1569=置換コード!$I$9,25,入力シート!U1569=置換コード!$I$10,26,入力シート!U1569=置換コード!$I$11,31,入力シート!U1569=置換コード!$I$12,32,入力シート!U1569=置換コード!$I$13,33,入力シート!U1569=置換コード!$I$14,34,入力シート!U1569=置換コード!$I$15,35,入力シート!U1569=置換コード!$I$16,36,入力シート!U1569=置換コード!$I$17,37,入力シート!U1569=置換コード!$I$18,38,入力シート!U1569=置換コード!$I$19,41,入力シート!U1569=置換コード!$I$20,42,入力シート!U1569=置換コード!$I$21,43,入力シート!U1569=置換コード!$I$22,44,入力シート!U1569=置換コード!$I$23,51,入力シート!U1569=置換コード!$I$24,52,入力シート!U1569=置換コード!$I$25,53,入力シート!U1569=置換コード!$I$26,54,入力シート!U1569=置換コード!$I$27,55,入力シート!U1569=置換コード!$I$28,61,入力シート!U1569=置換コード!$I$29,62,入力シート!U1569=置換コード!$I$30,63,入力シート!U1569=置換コード!$I$31,64,入力シート!U1569=置換コード!$I$32,65,入力シート!U1569=置換コード!$I$33,66,入力シート!U1569=置換コード!$I$34,71,入力シート!U1569=置換コード!$I$35,72,入力シート!U1569=置換コード!$I$36,73,入力シート!U1569=置換コード!$I$37,74,入力シート!U1569=置換コード!$I$38,75,入力シート!U1569=置換コード!$I$39,76,入力シート!U1569=置換コード!$I$40,77,入力シート!U1569=置換コード!$I$41,78,入力シート!U1569=置換コード!$I$42,79,入力シート!U1569=置換コード!$I$43,81,入力シート!U1569=置換コード!$I$44,82,入力シート!U1569=置換コード!$I$45,83,入力シート!U1569=置換コード!$I$46,84,入力シート!U1569=置換コード!$I$47,85,入力シート!U1569=置換コード!$I$48,86,入力シート!U1569=置換コード!$I$49,87,入力シート!U1569=置換コード!$I$50,88,入力シート!U1569=置換コード!$I$51,90)</f>
        <v>#N/A</v>
      </c>
      <c r="Y1543" s="83" t="e">
        <f t="shared" si="148"/>
        <v>#N/A</v>
      </c>
      <c r="Z1543" s="83" t="str">
        <f>ASC(入力シート!T1569)</f>
        <v/>
      </c>
      <c r="AA1543" s="83" t="str">
        <f>ASC(入力シート!V1569)</f>
        <v/>
      </c>
      <c r="AB1543" s="83" t="str">
        <f>ASC(入力シート!W1569)</f>
        <v/>
      </c>
      <c r="AC1543" s="83" t="str">
        <f>ASC(入力シート!X1569)</f>
        <v/>
      </c>
      <c r="AD1543" s="83" t="str">
        <f>ASC(入力シート!S1569)</f>
        <v/>
      </c>
      <c r="AE1543" s="83" t="str">
        <f>IF(入力シート!D1569=0,"",入力シート!D1569)</f>
        <v/>
      </c>
      <c r="AF1543" s="83">
        <f>IF(入力シート!G1569="無し",1,2)</f>
        <v>2</v>
      </c>
      <c r="AG1543" s="85" t="str">
        <f t="shared" ca="1" si="149"/>
        <v>20240213</v>
      </c>
      <c r="AH1543" s="83">
        <f>IF(入力シート!Y1569="有り",2,1)</f>
        <v>1</v>
      </c>
      <c r="AI1543" s="83">
        <f>IF(入力シート!Z1569="有り",2,1)</f>
        <v>1</v>
      </c>
      <c r="AJ1543" s="83">
        <f>IF(入力シート!AA1569="有り",2,1)</f>
        <v>1</v>
      </c>
      <c r="AK1543" s="83">
        <f>IF(入力シート!AB1569="有り",2,1)</f>
        <v>1</v>
      </c>
      <c r="AL1543" s="83">
        <f>IF(入力シート!AC1569="有り",2,1)</f>
        <v>1</v>
      </c>
      <c r="AM1543" s="83">
        <f>IF(入力シート!AD1569="有り",2,1)</f>
        <v>1</v>
      </c>
      <c r="AN1543" s="83">
        <f>IF(入力シート!AE1569="有り",2,1)</f>
        <v>1</v>
      </c>
      <c r="AO1543" s="83">
        <f>IF(入力シート!H1569="必要(\4,950)",1,0)</f>
        <v>0</v>
      </c>
    </row>
    <row r="1544" spans="5:41" x14ac:dyDescent="0.4">
      <c r="E1544" s="85" t="str">
        <f t="shared" ca="1" si="144"/>
        <v>20240213</v>
      </c>
      <c r="F1544" s="83" t="str">
        <f>DBCS(入力シート!A1570)</f>
        <v/>
      </c>
      <c r="G1544" s="83" t="str">
        <f>(ASC(SUBSTITUTE(SUBSTITUTE(入力シート!B1570,"　","")," ","")))</f>
        <v/>
      </c>
      <c r="H1544" s="83" t="str">
        <f>ASC(入力シート!C1570)</f>
        <v/>
      </c>
      <c r="I1544" s="83" t="str">
        <f>IF(入力シート!E1570=0,"",入力シート!E1570)</f>
        <v/>
      </c>
      <c r="J1544" s="83" t="str">
        <f>IF(入力シート!I1570=0,"",入力シート!I1570)</f>
        <v/>
      </c>
      <c r="K1544" s="83" t="str">
        <f>DBCS(入力シート!K1570)</f>
        <v/>
      </c>
      <c r="L1544" s="83" t="str">
        <f>ASC(入力シート!L1570)</f>
        <v/>
      </c>
      <c r="M1544" s="83" t="e">
        <f>_xlfn.IFS(入力シート!J1570=置換コード!$B$4,1,入力シート!J1570=置換コード!$B$5,2,入力シート!J1570=置換コード!$B$6,3,入力シート!J1570=置換コード!$B$7,4,入力シート!J1570=置換コード!$B$8,5,入力シート!J1570=置換コード!$B$9,6,入力シート!J1570=置換コード!$B$10,7,入力シート!J1570=置換コード!$B$11,8,入力シート!J1570=置換コード!$B$12,9,入力シート!J1570=置換コード!$B$13,10)</f>
        <v>#N/A</v>
      </c>
      <c r="N1544" s="83" t="e">
        <f>_xlfn.IFS(入力シート!F1570=置換コード!$E$4,1,入力シート!F1570=置換コード!$E$5,2)</f>
        <v>#N/A</v>
      </c>
      <c r="O1544" s="83" t="e">
        <f t="shared" si="145"/>
        <v>#N/A</v>
      </c>
      <c r="P1544" s="83" t="e">
        <f t="shared" si="146"/>
        <v>#N/A</v>
      </c>
      <c r="Q1544" s="83" t="e">
        <f>_xlfn.IFS(入力シート!O1570=置換コード!$I$4,11,入力シート!O1570=置換コード!$I$5,21,入力シート!O1570=置換コード!$I$6,22,入力シート!O1570=置換コード!$I$7,23,入力シート!O1570=置換コード!$I$8,24,入力シート!O1570=置換コード!$I$9,25,入力シート!O1570=置換コード!$I$10,26,入力シート!O1570=置換コード!$I$11,31,入力シート!O1570=置換コード!$I$12,32,入力シート!O1570=置換コード!$I$13,33,入力シート!O1570=置換コード!$I$14,34,入力シート!O1570=置換コード!$I$15,35,入力シート!O1570=置換コード!$I$16,36,入力シート!O1570=置換コード!$I$17,37,入力シート!O1570=置換コード!$I$18,38,入力シート!O1570=置換コード!$I$19,41,入力シート!O1570=置換コード!$I$20,42,入力シート!O1570=置換コード!$I$21,43,入力シート!O1570=置換コード!$I$22,44,入力シート!O1570=置換コード!$I$23,51,入力シート!O1570=置換コード!$I$24,52,入力シート!O1570=置換コード!$I$25,53,入力シート!O1570=置換コード!$I$26,54,入力シート!O1570=置換コード!$I$27,55,入力シート!O1570=置換コード!$I$28,61,入力シート!O1570=置換コード!$I$29,62,入力シート!O1570=置換コード!$I$30,63,入力シート!O1570=置換コード!$I$31,64,入力シート!O1570=置換コード!$I$32,65,入力シート!O1570=置換コード!$I$33,66,入力シート!O1570=置換コード!$I$34,71,入力シート!O1570=置換コード!$I$35,72,入力シート!O1570=置換コード!$I$36,73,入力シート!O1570=置換コード!$I$37,74,入力シート!O1570=置換コード!$I$38,75,入力シート!O1570=置換コード!$I$39,76,入力シート!O1570=置換コード!$I$40,77,入力シート!O1570=置換コード!$I$41,78,入力シート!O1570=置換コード!$I$42,79,入力シート!O1570=置換コード!$I$43,81,入力シート!O1570=置換コード!$I$44,82,入力シート!O1570=置換コード!$I$45,83,入力シート!O1570=置換コード!$I$46,84,入力シート!O1570=置換コード!$I$47,85,入力シート!O1570=置換コード!$I$48,86,入力シート!O1570=置換コード!$I$49,87,入力シート!O1570=置換コード!$I$50,88,入力シート!O1570=置換コード!$I$51,90)</f>
        <v>#N/A</v>
      </c>
      <c r="R1544" s="83" t="e">
        <f t="shared" si="147"/>
        <v>#N/A</v>
      </c>
      <c r="S1544" s="83" t="str">
        <f>ASC(入力シート!N1570)</f>
        <v/>
      </c>
      <c r="T1544" s="83" t="str">
        <f>ASC(入力シート!P1570)</f>
        <v/>
      </c>
      <c r="U1544" s="83" t="str">
        <f>ASC(入力シート!Q1570)</f>
        <v/>
      </c>
      <c r="V1544" s="83" t="str">
        <f>ASC(入力シート!R1570)</f>
        <v/>
      </c>
      <c r="W1544" s="83" t="str">
        <f>ASC(入力シート!M1570)</f>
        <v/>
      </c>
      <c r="X1544" s="83" t="e">
        <f>_xlfn.IFS(入力シート!U1570=置換コード!$I$4,11,入力シート!U1570=置換コード!$I$5,21,入力シート!U1570=置換コード!$I$6,22,入力シート!U1570=置換コード!$I$7,23,入力シート!U1570=置換コード!$I$8,24,入力シート!U1570=置換コード!$I$9,25,入力シート!U1570=置換コード!$I$10,26,入力シート!U1570=置換コード!$I$11,31,入力シート!U1570=置換コード!$I$12,32,入力シート!U1570=置換コード!$I$13,33,入力シート!U1570=置換コード!$I$14,34,入力シート!U1570=置換コード!$I$15,35,入力シート!U1570=置換コード!$I$16,36,入力シート!U1570=置換コード!$I$17,37,入力シート!U1570=置換コード!$I$18,38,入力シート!U1570=置換コード!$I$19,41,入力シート!U1570=置換コード!$I$20,42,入力シート!U1570=置換コード!$I$21,43,入力シート!U1570=置換コード!$I$22,44,入力シート!U1570=置換コード!$I$23,51,入力シート!U1570=置換コード!$I$24,52,入力シート!U1570=置換コード!$I$25,53,入力シート!U1570=置換コード!$I$26,54,入力シート!U1570=置換コード!$I$27,55,入力シート!U1570=置換コード!$I$28,61,入力シート!U1570=置換コード!$I$29,62,入力シート!U1570=置換コード!$I$30,63,入力シート!U1570=置換コード!$I$31,64,入力シート!U1570=置換コード!$I$32,65,入力シート!U1570=置換コード!$I$33,66,入力シート!U1570=置換コード!$I$34,71,入力シート!U1570=置換コード!$I$35,72,入力シート!U1570=置換コード!$I$36,73,入力シート!U1570=置換コード!$I$37,74,入力シート!U1570=置換コード!$I$38,75,入力シート!U1570=置換コード!$I$39,76,入力シート!U1570=置換コード!$I$40,77,入力シート!U1570=置換コード!$I$41,78,入力シート!U1570=置換コード!$I$42,79,入力シート!U1570=置換コード!$I$43,81,入力シート!U1570=置換コード!$I$44,82,入力シート!U1570=置換コード!$I$45,83,入力シート!U1570=置換コード!$I$46,84,入力シート!U1570=置換コード!$I$47,85,入力シート!U1570=置換コード!$I$48,86,入力シート!U1570=置換コード!$I$49,87,入力シート!U1570=置換コード!$I$50,88,入力シート!U1570=置換コード!$I$51,90)</f>
        <v>#N/A</v>
      </c>
      <c r="Y1544" s="83" t="e">
        <f t="shared" si="148"/>
        <v>#N/A</v>
      </c>
      <c r="Z1544" s="83" t="str">
        <f>ASC(入力シート!T1570)</f>
        <v/>
      </c>
      <c r="AA1544" s="83" t="str">
        <f>ASC(入力シート!V1570)</f>
        <v/>
      </c>
      <c r="AB1544" s="83" t="str">
        <f>ASC(入力シート!W1570)</f>
        <v/>
      </c>
      <c r="AC1544" s="83" t="str">
        <f>ASC(入力シート!X1570)</f>
        <v/>
      </c>
      <c r="AD1544" s="83" t="str">
        <f>ASC(入力シート!S1570)</f>
        <v/>
      </c>
      <c r="AE1544" s="83" t="str">
        <f>IF(入力シート!D1570=0,"",入力シート!D1570)</f>
        <v/>
      </c>
      <c r="AF1544" s="83">
        <f>IF(入力シート!G1570="無し",1,2)</f>
        <v>2</v>
      </c>
      <c r="AG1544" s="85" t="str">
        <f t="shared" ca="1" si="149"/>
        <v>20240213</v>
      </c>
      <c r="AH1544" s="83">
        <f>IF(入力シート!Y1570="有り",2,1)</f>
        <v>1</v>
      </c>
      <c r="AI1544" s="83">
        <f>IF(入力シート!Z1570="有り",2,1)</f>
        <v>1</v>
      </c>
      <c r="AJ1544" s="83">
        <f>IF(入力シート!AA1570="有り",2,1)</f>
        <v>1</v>
      </c>
      <c r="AK1544" s="83">
        <f>IF(入力シート!AB1570="有り",2,1)</f>
        <v>1</v>
      </c>
      <c r="AL1544" s="83">
        <f>IF(入力シート!AC1570="有り",2,1)</f>
        <v>1</v>
      </c>
      <c r="AM1544" s="83">
        <f>IF(入力シート!AD1570="有り",2,1)</f>
        <v>1</v>
      </c>
      <c r="AN1544" s="83">
        <f>IF(入力シート!AE1570="有り",2,1)</f>
        <v>1</v>
      </c>
      <c r="AO1544" s="83">
        <f>IF(入力シート!H1570="必要(\4,950)",1,0)</f>
        <v>0</v>
      </c>
    </row>
    <row r="1545" spans="5:41" x14ac:dyDescent="0.4">
      <c r="E1545" s="85" t="str">
        <f t="shared" ca="1" si="144"/>
        <v>20240213</v>
      </c>
      <c r="F1545" s="83" t="str">
        <f>DBCS(入力シート!A1571)</f>
        <v/>
      </c>
      <c r="G1545" s="83" t="str">
        <f>(ASC(SUBSTITUTE(SUBSTITUTE(入力シート!B1571,"　","")," ","")))</f>
        <v/>
      </c>
      <c r="H1545" s="83" t="str">
        <f>ASC(入力シート!C1571)</f>
        <v/>
      </c>
      <c r="I1545" s="83" t="str">
        <f>IF(入力シート!E1571=0,"",入力シート!E1571)</f>
        <v/>
      </c>
      <c r="J1545" s="83" t="str">
        <f>IF(入力シート!I1571=0,"",入力シート!I1571)</f>
        <v/>
      </c>
      <c r="K1545" s="83" t="str">
        <f>DBCS(入力シート!K1571)</f>
        <v/>
      </c>
      <c r="L1545" s="83" t="str">
        <f>ASC(入力シート!L1571)</f>
        <v/>
      </c>
      <c r="M1545" s="83" t="e">
        <f>_xlfn.IFS(入力シート!J1571=置換コード!$B$4,1,入力シート!J1571=置換コード!$B$5,2,入力シート!J1571=置換コード!$B$6,3,入力シート!J1571=置換コード!$B$7,4,入力シート!J1571=置換コード!$B$8,5,入力シート!J1571=置換コード!$B$9,6,入力シート!J1571=置換コード!$B$10,7,入力シート!J1571=置換コード!$B$11,8,入力シート!J1571=置換コード!$B$12,9,入力シート!J1571=置換コード!$B$13,10)</f>
        <v>#N/A</v>
      </c>
      <c r="N1545" s="83" t="e">
        <f>_xlfn.IFS(入力シート!F1571=置換コード!$E$4,1,入力シート!F1571=置換コード!$E$5,2)</f>
        <v>#N/A</v>
      </c>
      <c r="O1545" s="83" t="e">
        <f t="shared" si="145"/>
        <v>#N/A</v>
      </c>
      <c r="P1545" s="83" t="e">
        <f t="shared" si="146"/>
        <v>#N/A</v>
      </c>
      <c r="Q1545" s="83" t="e">
        <f>_xlfn.IFS(入力シート!O1571=置換コード!$I$4,11,入力シート!O1571=置換コード!$I$5,21,入力シート!O1571=置換コード!$I$6,22,入力シート!O1571=置換コード!$I$7,23,入力シート!O1571=置換コード!$I$8,24,入力シート!O1571=置換コード!$I$9,25,入力シート!O1571=置換コード!$I$10,26,入力シート!O1571=置換コード!$I$11,31,入力シート!O1571=置換コード!$I$12,32,入力シート!O1571=置換コード!$I$13,33,入力シート!O1571=置換コード!$I$14,34,入力シート!O1571=置換コード!$I$15,35,入力シート!O1571=置換コード!$I$16,36,入力シート!O1571=置換コード!$I$17,37,入力シート!O1571=置換コード!$I$18,38,入力シート!O1571=置換コード!$I$19,41,入力シート!O1571=置換コード!$I$20,42,入力シート!O1571=置換コード!$I$21,43,入力シート!O1571=置換コード!$I$22,44,入力シート!O1571=置換コード!$I$23,51,入力シート!O1571=置換コード!$I$24,52,入力シート!O1571=置換コード!$I$25,53,入力シート!O1571=置換コード!$I$26,54,入力シート!O1571=置換コード!$I$27,55,入力シート!O1571=置換コード!$I$28,61,入力シート!O1571=置換コード!$I$29,62,入力シート!O1571=置換コード!$I$30,63,入力シート!O1571=置換コード!$I$31,64,入力シート!O1571=置換コード!$I$32,65,入力シート!O1571=置換コード!$I$33,66,入力シート!O1571=置換コード!$I$34,71,入力シート!O1571=置換コード!$I$35,72,入力シート!O1571=置換コード!$I$36,73,入力シート!O1571=置換コード!$I$37,74,入力シート!O1571=置換コード!$I$38,75,入力シート!O1571=置換コード!$I$39,76,入力シート!O1571=置換コード!$I$40,77,入力シート!O1571=置換コード!$I$41,78,入力シート!O1571=置換コード!$I$42,79,入力シート!O1571=置換コード!$I$43,81,入力シート!O1571=置換コード!$I$44,82,入力シート!O1571=置換コード!$I$45,83,入力シート!O1571=置換コード!$I$46,84,入力シート!O1571=置換コード!$I$47,85,入力シート!O1571=置換コード!$I$48,86,入力シート!O1571=置換コード!$I$49,87,入力シート!O1571=置換コード!$I$50,88,入力シート!O1571=置換コード!$I$51,90)</f>
        <v>#N/A</v>
      </c>
      <c r="R1545" s="83" t="e">
        <f t="shared" si="147"/>
        <v>#N/A</v>
      </c>
      <c r="S1545" s="83" t="str">
        <f>ASC(入力シート!N1571)</f>
        <v/>
      </c>
      <c r="T1545" s="83" t="str">
        <f>ASC(入力シート!P1571)</f>
        <v/>
      </c>
      <c r="U1545" s="83" t="str">
        <f>ASC(入力シート!Q1571)</f>
        <v/>
      </c>
      <c r="V1545" s="83" t="str">
        <f>ASC(入力シート!R1571)</f>
        <v/>
      </c>
      <c r="W1545" s="83" t="str">
        <f>ASC(入力シート!M1571)</f>
        <v/>
      </c>
      <c r="X1545" s="83" t="e">
        <f>_xlfn.IFS(入力シート!U1571=置換コード!$I$4,11,入力シート!U1571=置換コード!$I$5,21,入力シート!U1571=置換コード!$I$6,22,入力シート!U1571=置換コード!$I$7,23,入力シート!U1571=置換コード!$I$8,24,入力シート!U1571=置換コード!$I$9,25,入力シート!U1571=置換コード!$I$10,26,入力シート!U1571=置換コード!$I$11,31,入力シート!U1571=置換コード!$I$12,32,入力シート!U1571=置換コード!$I$13,33,入力シート!U1571=置換コード!$I$14,34,入力シート!U1571=置換コード!$I$15,35,入力シート!U1571=置換コード!$I$16,36,入力シート!U1571=置換コード!$I$17,37,入力シート!U1571=置換コード!$I$18,38,入力シート!U1571=置換コード!$I$19,41,入力シート!U1571=置換コード!$I$20,42,入力シート!U1571=置換コード!$I$21,43,入力シート!U1571=置換コード!$I$22,44,入力シート!U1571=置換コード!$I$23,51,入力シート!U1571=置換コード!$I$24,52,入力シート!U1571=置換コード!$I$25,53,入力シート!U1571=置換コード!$I$26,54,入力シート!U1571=置換コード!$I$27,55,入力シート!U1571=置換コード!$I$28,61,入力シート!U1571=置換コード!$I$29,62,入力シート!U1571=置換コード!$I$30,63,入力シート!U1571=置換コード!$I$31,64,入力シート!U1571=置換コード!$I$32,65,入力シート!U1571=置換コード!$I$33,66,入力シート!U1571=置換コード!$I$34,71,入力シート!U1571=置換コード!$I$35,72,入力シート!U1571=置換コード!$I$36,73,入力シート!U1571=置換コード!$I$37,74,入力シート!U1571=置換コード!$I$38,75,入力シート!U1571=置換コード!$I$39,76,入力シート!U1571=置換コード!$I$40,77,入力シート!U1571=置換コード!$I$41,78,入力シート!U1571=置換コード!$I$42,79,入力シート!U1571=置換コード!$I$43,81,入力シート!U1571=置換コード!$I$44,82,入力シート!U1571=置換コード!$I$45,83,入力シート!U1571=置換コード!$I$46,84,入力シート!U1571=置換コード!$I$47,85,入力シート!U1571=置換コード!$I$48,86,入力シート!U1571=置換コード!$I$49,87,入力シート!U1571=置換コード!$I$50,88,入力シート!U1571=置換コード!$I$51,90)</f>
        <v>#N/A</v>
      </c>
      <c r="Y1545" s="83" t="e">
        <f t="shared" si="148"/>
        <v>#N/A</v>
      </c>
      <c r="Z1545" s="83" t="str">
        <f>ASC(入力シート!T1571)</f>
        <v/>
      </c>
      <c r="AA1545" s="83" t="str">
        <f>ASC(入力シート!V1571)</f>
        <v/>
      </c>
      <c r="AB1545" s="83" t="str">
        <f>ASC(入力シート!W1571)</f>
        <v/>
      </c>
      <c r="AC1545" s="83" t="str">
        <f>ASC(入力シート!X1571)</f>
        <v/>
      </c>
      <c r="AD1545" s="83" t="str">
        <f>ASC(入力シート!S1571)</f>
        <v/>
      </c>
      <c r="AE1545" s="83" t="str">
        <f>IF(入力シート!D1571=0,"",入力シート!D1571)</f>
        <v/>
      </c>
      <c r="AF1545" s="83">
        <f>IF(入力シート!G1571="無し",1,2)</f>
        <v>2</v>
      </c>
      <c r="AG1545" s="85" t="str">
        <f t="shared" ca="1" si="149"/>
        <v>20240213</v>
      </c>
      <c r="AH1545" s="83">
        <f>IF(入力シート!Y1571="有り",2,1)</f>
        <v>1</v>
      </c>
      <c r="AI1545" s="83">
        <f>IF(入力シート!Z1571="有り",2,1)</f>
        <v>1</v>
      </c>
      <c r="AJ1545" s="83">
        <f>IF(入力シート!AA1571="有り",2,1)</f>
        <v>1</v>
      </c>
      <c r="AK1545" s="83">
        <f>IF(入力シート!AB1571="有り",2,1)</f>
        <v>1</v>
      </c>
      <c r="AL1545" s="83">
        <f>IF(入力シート!AC1571="有り",2,1)</f>
        <v>1</v>
      </c>
      <c r="AM1545" s="83">
        <f>IF(入力シート!AD1571="有り",2,1)</f>
        <v>1</v>
      </c>
      <c r="AN1545" s="83">
        <f>IF(入力シート!AE1571="有り",2,1)</f>
        <v>1</v>
      </c>
      <c r="AO1545" s="83">
        <f>IF(入力シート!H1571="必要(\4,950)",1,0)</f>
        <v>0</v>
      </c>
    </row>
    <row r="1546" spans="5:41" x14ac:dyDescent="0.4">
      <c r="E1546" s="85" t="str">
        <f t="shared" ca="1" si="144"/>
        <v>20240213</v>
      </c>
      <c r="F1546" s="83" t="str">
        <f>DBCS(入力シート!A1572)</f>
        <v/>
      </c>
      <c r="G1546" s="83" t="str">
        <f>(ASC(SUBSTITUTE(SUBSTITUTE(入力シート!B1572,"　","")," ","")))</f>
        <v/>
      </c>
      <c r="H1546" s="83" t="str">
        <f>ASC(入力シート!C1572)</f>
        <v/>
      </c>
      <c r="I1546" s="83" t="str">
        <f>IF(入力シート!E1572=0,"",入力シート!E1572)</f>
        <v/>
      </c>
      <c r="J1546" s="83" t="str">
        <f>IF(入力シート!I1572=0,"",入力シート!I1572)</f>
        <v/>
      </c>
      <c r="K1546" s="83" t="str">
        <f>DBCS(入力シート!K1572)</f>
        <v/>
      </c>
      <c r="L1546" s="83" t="str">
        <f>ASC(入力シート!L1572)</f>
        <v/>
      </c>
      <c r="M1546" s="83" t="e">
        <f>_xlfn.IFS(入力シート!J1572=置換コード!$B$4,1,入力シート!J1572=置換コード!$B$5,2,入力シート!J1572=置換コード!$B$6,3,入力シート!J1572=置換コード!$B$7,4,入力シート!J1572=置換コード!$B$8,5,入力シート!J1572=置換コード!$B$9,6,入力シート!J1572=置換コード!$B$10,7,入力シート!J1572=置換コード!$B$11,8,入力シート!J1572=置換コード!$B$12,9,入力シート!J1572=置換コード!$B$13,10)</f>
        <v>#N/A</v>
      </c>
      <c r="N1546" s="83" t="e">
        <f>_xlfn.IFS(入力シート!F1572=置換コード!$E$4,1,入力シート!F1572=置換コード!$E$5,2)</f>
        <v>#N/A</v>
      </c>
      <c r="O1546" s="83" t="e">
        <f t="shared" si="145"/>
        <v>#N/A</v>
      </c>
      <c r="P1546" s="83" t="e">
        <f t="shared" si="146"/>
        <v>#N/A</v>
      </c>
      <c r="Q1546" s="83" t="e">
        <f>_xlfn.IFS(入力シート!O1572=置換コード!$I$4,11,入力シート!O1572=置換コード!$I$5,21,入力シート!O1572=置換コード!$I$6,22,入力シート!O1572=置換コード!$I$7,23,入力シート!O1572=置換コード!$I$8,24,入力シート!O1572=置換コード!$I$9,25,入力シート!O1572=置換コード!$I$10,26,入力シート!O1572=置換コード!$I$11,31,入力シート!O1572=置換コード!$I$12,32,入力シート!O1572=置換コード!$I$13,33,入力シート!O1572=置換コード!$I$14,34,入力シート!O1572=置換コード!$I$15,35,入力シート!O1572=置換コード!$I$16,36,入力シート!O1572=置換コード!$I$17,37,入力シート!O1572=置換コード!$I$18,38,入力シート!O1572=置換コード!$I$19,41,入力シート!O1572=置換コード!$I$20,42,入力シート!O1572=置換コード!$I$21,43,入力シート!O1572=置換コード!$I$22,44,入力シート!O1572=置換コード!$I$23,51,入力シート!O1572=置換コード!$I$24,52,入力シート!O1572=置換コード!$I$25,53,入力シート!O1572=置換コード!$I$26,54,入力シート!O1572=置換コード!$I$27,55,入力シート!O1572=置換コード!$I$28,61,入力シート!O1572=置換コード!$I$29,62,入力シート!O1572=置換コード!$I$30,63,入力シート!O1572=置換コード!$I$31,64,入力シート!O1572=置換コード!$I$32,65,入力シート!O1572=置換コード!$I$33,66,入力シート!O1572=置換コード!$I$34,71,入力シート!O1572=置換コード!$I$35,72,入力シート!O1572=置換コード!$I$36,73,入力シート!O1572=置換コード!$I$37,74,入力シート!O1572=置換コード!$I$38,75,入力シート!O1572=置換コード!$I$39,76,入力シート!O1572=置換コード!$I$40,77,入力シート!O1572=置換コード!$I$41,78,入力シート!O1572=置換コード!$I$42,79,入力シート!O1572=置換コード!$I$43,81,入力シート!O1572=置換コード!$I$44,82,入力シート!O1572=置換コード!$I$45,83,入力シート!O1572=置換コード!$I$46,84,入力シート!O1572=置換コード!$I$47,85,入力シート!O1572=置換コード!$I$48,86,入力シート!O1572=置換コード!$I$49,87,入力シート!O1572=置換コード!$I$50,88,入力シート!O1572=置換コード!$I$51,90)</f>
        <v>#N/A</v>
      </c>
      <c r="R1546" s="83" t="e">
        <f t="shared" si="147"/>
        <v>#N/A</v>
      </c>
      <c r="S1546" s="83" t="str">
        <f>ASC(入力シート!N1572)</f>
        <v/>
      </c>
      <c r="T1546" s="83" t="str">
        <f>ASC(入力シート!P1572)</f>
        <v/>
      </c>
      <c r="U1546" s="83" t="str">
        <f>ASC(入力シート!Q1572)</f>
        <v/>
      </c>
      <c r="V1546" s="83" t="str">
        <f>ASC(入力シート!R1572)</f>
        <v/>
      </c>
      <c r="W1546" s="83" t="str">
        <f>ASC(入力シート!M1572)</f>
        <v/>
      </c>
      <c r="X1546" s="83" t="e">
        <f>_xlfn.IFS(入力シート!U1572=置換コード!$I$4,11,入力シート!U1572=置換コード!$I$5,21,入力シート!U1572=置換コード!$I$6,22,入力シート!U1572=置換コード!$I$7,23,入力シート!U1572=置換コード!$I$8,24,入力シート!U1572=置換コード!$I$9,25,入力シート!U1572=置換コード!$I$10,26,入力シート!U1572=置換コード!$I$11,31,入力シート!U1572=置換コード!$I$12,32,入力シート!U1572=置換コード!$I$13,33,入力シート!U1572=置換コード!$I$14,34,入力シート!U1572=置換コード!$I$15,35,入力シート!U1572=置換コード!$I$16,36,入力シート!U1572=置換コード!$I$17,37,入力シート!U1572=置換コード!$I$18,38,入力シート!U1572=置換コード!$I$19,41,入力シート!U1572=置換コード!$I$20,42,入力シート!U1572=置換コード!$I$21,43,入力シート!U1572=置換コード!$I$22,44,入力シート!U1572=置換コード!$I$23,51,入力シート!U1572=置換コード!$I$24,52,入力シート!U1572=置換コード!$I$25,53,入力シート!U1572=置換コード!$I$26,54,入力シート!U1572=置換コード!$I$27,55,入力シート!U1572=置換コード!$I$28,61,入力シート!U1572=置換コード!$I$29,62,入力シート!U1572=置換コード!$I$30,63,入力シート!U1572=置換コード!$I$31,64,入力シート!U1572=置換コード!$I$32,65,入力シート!U1572=置換コード!$I$33,66,入力シート!U1572=置換コード!$I$34,71,入力シート!U1572=置換コード!$I$35,72,入力シート!U1572=置換コード!$I$36,73,入力シート!U1572=置換コード!$I$37,74,入力シート!U1572=置換コード!$I$38,75,入力シート!U1572=置換コード!$I$39,76,入力シート!U1572=置換コード!$I$40,77,入力シート!U1572=置換コード!$I$41,78,入力シート!U1572=置換コード!$I$42,79,入力シート!U1572=置換コード!$I$43,81,入力シート!U1572=置換コード!$I$44,82,入力シート!U1572=置換コード!$I$45,83,入力シート!U1572=置換コード!$I$46,84,入力シート!U1572=置換コード!$I$47,85,入力シート!U1572=置換コード!$I$48,86,入力シート!U1572=置換コード!$I$49,87,入力シート!U1572=置換コード!$I$50,88,入力シート!U1572=置換コード!$I$51,90)</f>
        <v>#N/A</v>
      </c>
      <c r="Y1546" s="83" t="e">
        <f t="shared" si="148"/>
        <v>#N/A</v>
      </c>
      <c r="Z1546" s="83" t="str">
        <f>ASC(入力シート!T1572)</f>
        <v/>
      </c>
      <c r="AA1546" s="83" t="str">
        <f>ASC(入力シート!V1572)</f>
        <v/>
      </c>
      <c r="AB1546" s="83" t="str">
        <f>ASC(入力シート!W1572)</f>
        <v/>
      </c>
      <c r="AC1546" s="83" t="str">
        <f>ASC(入力シート!X1572)</f>
        <v/>
      </c>
      <c r="AD1546" s="83" t="str">
        <f>ASC(入力シート!S1572)</f>
        <v/>
      </c>
      <c r="AE1546" s="83" t="str">
        <f>IF(入力シート!D1572=0,"",入力シート!D1572)</f>
        <v/>
      </c>
      <c r="AF1546" s="83">
        <f>IF(入力シート!G1572="無し",1,2)</f>
        <v>2</v>
      </c>
      <c r="AG1546" s="85" t="str">
        <f t="shared" ca="1" si="149"/>
        <v>20240213</v>
      </c>
      <c r="AH1546" s="83">
        <f>IF(入力シート!Y1572="有り",2,1)</f>
        <v>1</v>
      </c>
      <c r="AI1546" s="83">
        <f>IF(入力シート!Z1572="有り",2,1)</f>
        <v>1</v>
      </c>
      <c r="AJ1546" s="83">
        <f>IF(入力シート!AA1572="有り",2,1)</f>
        <v>1</v>
      </c>
      <c r="AK1546" s="83">
        <f>IF(入力シート!AB1572="有り",2,1)</f>
        <v>1</v>
      </c>
      <c r="AL1546" s="83">
        <f>IF(入力シート!AC1572="有り",2,1)</f>
        <v>1</v>
      </c>
      <c r="AM1546" s="83">
        <f>IF(入力シート!AD1572="有り",2,1)</f>
        <v>1</v>
      </c>
      <c r="AN1546" s="83">
        <f>IF(入力シート!AE1572="有り",2,1)</f>
        <v>1</v>
      </c>
      <c r="AO1546" s="83">
        <f>IF(入力シート!H1572="必要(\4,950)",1,0)</f>
        <v>0</v>
      </c>
    </row>
    <row r="1547" spans="5:41" x14ac:dyDescent="0.4">
      <c r="E1547" s="85" t="str">
        <f t="shared" ca="1" si="144"/>
        <v>20240213</v>
      </c>
      <c r="F1547" s="83" t="str">
        <f>DBCS(入力シート!A1573)</f>
        <v/>
      </c>
      <c r="G1547" s="83" t="str">
        <f>(ASC(SUBSTITUTE(SUBSTITUTE(入力シート!B1573,"　","")," ","")))</f>
        <v/>
      </c>
      <c r="H1547" s="83" t="str">
        <f>ASC(入力シート!C1573)</f>
        <v/>
      </c>
      <c r="I1547" s="83" t="str">
        <f>IF(入力シート!E1573=0,"",入力シート!E1573)</f>
        <v/>
      </c>
      <c r="J1547" s="83" t="str">
        <f>IF(入力シート!I1573=0,"",入力シート!I1573)</f>
        <v/>
      </c>
      <c r="K1547" s="83" t="str">
        <f>DBCS(入力シート!K1573)</f>
        <v/>
      </c>
      <c r="L1547" s="83" t="str">
        <f>ASC(入力シート!L1573)</f>
        <v/>
      </c>
      <c r="M1547" s="83" t="e">
        <f>_xlfn.IFS(入力シート!J1573=置換コード!$B$4,1,入力シート!J1573=置換コード!$B$5,2,入力シート!J1573=置換コード!$B$6,3,入力シート!J1573=置換コード!$B$7,4,入力シート!J1573=置換コード!$B$8,5,入力シート!J1573=置換コード!$B$9,6,入力シート!J1573=置換コード!$B$10,7,入力シート!J1573=置換コード!$B$11,8,入力シート!J1573=置換コード!$B$12,9,入力シート!J1573=置換コード!$B$13,10)</f>
        <v>#N/A</v>
      </c>
      <c r="N1547" s="83" t="e">
        <f>_xlfn.IFS(入力シート!F1573=置換コード!$E$4,1,入力シート!F1573=置換コード!$E$5,2)</f>
        <v>#N/A</v>
      </c>
      <c r="O1547" s="83" t="e">
        <f t="shared" si="145"/>
        <v>#N/A</v>
      </c>
      <c r="P1547" s="83" t="e">
        <f t="shared" si="146"/>
        <v>#N/A</v>
      </c>
      <c r="Q1547" s="83" t="e">
        <f>_xlfn.IFS(入力シート!O1573=置換コード!$I$4,11,入力シート!O1573=置換コード!$I$5,21,入力シート!O1573=置換コード!$I$6,22,入力シート!O1573=置換コード!$I$7,23,入力シート!O1573=置換コード!$I$8,24,入力シート!O1573=置換コード!$I$9,25,入力シート!O1573=置換コード!$I$10,26,入力シート!O1573=置換コード!$I$11,31,入力シート!O1573=置換コード!$I$12,32,入力シート!O1573=置換コード!$I$13,33,入力シート!O1573=置換コード!$I$14,34,入力シート!O1573=置換コード!$I$15,35,入力シート!O1573=置換コード!$I$16,36,入力シート!O1573=置換コード!$I$17,37,入力シート!O1573=置換コード!$I$18,38,入力シート!O1573=置換コード!$I$19,41,入力シート!O1573=置換コード!$I$20,42,入力シート!O1573=置換コード!$I$21,43,入力シート!O1573=置換コード!$I$22,44,入力シート!O1573=置換コード!$I$23,51,入力シート!O1573=置換コード!$I$24,52,入力シート!O1573=置換コード!$I$25,53,入力シート!O1573=置換コード!$I$26,54,入力シート!O1573=置換コード!$I$27,55,入力シート!O1573=置換コード!$I$28,61,入力シート!O1573=置換コード!$I$29,62,入力シート!O1573=置換コード!$I$30,63,入力シート!O1573=置換コード!$I$31,64,入力シート!O1573=置換コード!$I$32,65,入力シート!O1573=置換コード!$I$33,66,入力シート!O1573=置換コード!$I$34,71,入力シート!O1573=置換コード!$I$35,72,入力シート!O1573=置換コード!$I$36,73,入力シート!O1573=置換コード!$I$37,74,入力シート!O1573=置換コード!$I$38,75,入力シート!O1573=置換コード!$I$39,76,入力シート!O1573=置換コード!$I$40,77,入力シート!O1573=置換コード!$I$41,78,入力シート!O1573=置換コード!$I$42,79,入力シート!O1573=置換コード!$I$43,81,入力シート!O1573=置換コード!$I$44,82,入力シート!O1573=置換コード!$I$45,83,入力シート!O1573=置換コード!$I$46,84,入力シート!O1573=置換コード!$I$47,85,入力シート!O1573=置換コード!$I$48,86,入力シート!O1573=置換コード!$I$49,87,入力シート!O1573=置換コード!$I$50,88,入力シート!O1573=置換コード!$I$51,90)</f>
        <v>#N/A</v>
      </c>
      <c r="R1547" s="83" t="e">
        <f t="shared" si="147"/>
        <v>#N/A</v>
      </c>
      <c r="S1547" s="83" t="str">
        <f>ASC(入力シート!N1573)</f>
        <v/>
      </c>
      <c r="T1547" s="83" t="str">
        <f>ASC(入力シート!P1573)</f>
        <v/>
      </c>
      <c r="U1547" s="83" t="str">
        <f>ASC(入力シート!Q1573)</f>
        <v/>
      </c>
      <c r="V1547" s="83" t="str">
        <f>ASC(入力シート!R1573)</f>
        <v/>
      </c>
      <c r="W1547" s="83" t="str">
        <f>ASC(入力シート!M1573)</f>
        <v/>
      </c>
      <c r="X1547" s="83" t="e">
        <f>_xlfn.IFS(入力シート!U1573=置換コード!$I$4,11,入力シート!U1573=置換コード!$I$5,21,入力シート!U1573=置換コード!$I$6,22,入力シート!U1573=置換コード!$I$7,23,入力シート!U1573=置換コード!$I$8,24,入力シート!U1573=置換コード!$I$9,25,入力シート!U1573=置換コード!$I$10,26,入力シート!U1573=置換コード!$I$11,31,入力シート!U1573=置換コード!$I$12,32,入力シート!U1573=置換コード!$I$13,33,入力シート!U1573=置換コード!$I$14,34,入力シート!U1573=置換コード!$I$15,35,入力シート!U1573=置換コード!$I$16,36,入力シート!U1573=置換コード!$I$17,37,入力シート!U1573=置換コード!$I$18,38,入力シート!U1573=置換コード!$I$19,41,入力シート!U1573=置換コード!$I$20,42,入力シート!U1573=置換コード!$I$21,43,入力シート!U1573=置換コード!$I$22,44,入力シート!U1573=置換コード!$I$23,51,入力シート!U1573=置換コード!$I$24,52,入力シート!U1573=置換コード!$I$25,53,入力シート!U1573=置換コード!$I$26,54,入力シート!U1573=置換コード!$I$27,55,入力シート!U1573=置換コード!$I$28,61,入力シート!U1573=置換コード!$I$29,62,入力シート!U1573=置換コード!$I$30,63,入力シート!U1573=置換コード!$I$31,64,入力シート!U1573=置換コード!$I$32,65,入力シート!U1573=置換コード!$I$33,66,入力シート!U1573=置換コード!$I$34,71,入力シート!U1573=置換コード!$I$35,72,入力シート!U1573=置換コード!$I$36,73,入力シート!U1573=置換コード!$I$37,74,入力シート!U1573=置換コード!$I$38,75,入力シート!U1573=置換コード!$I$39,76,入力シート!U1573=置換コード!$I$40,77,入力シート!U1573=置換コード!$I$41,78,入力シート!U1573=置換コード!$I$42,79,入力シート!U1573=置換コード!$I$43,81,入力シート!U1573=置換コード!$I$44,82,入力シート!U1573=置換コード!$I$45,83,入力シート!U1573=置換コード!$I$46,84,入力シート!U1573=置換コード!$I$47,85,入力シート!U1573=置換コード!$I$48,86,入力シート!U1573=置換コード!$I$49,87,入力シート!U1573=置換コード!$I$50,88,入力シート!U1573=置換コード!$I$51,90)</f>
        <v>#N/A</v>
      </c>
      <c r="Y1547" s="83" t="e">
        <f t="shared" si="148"/>
        <v>#N/A</v>
      </c>
      <c r="Z1547" s="83" t="str">
        <f>ASC(入力シート!T1573)</f>
        <v/>
      </c>
      <c r="AA1547" s="83" t="str">
        <f>ASC(入力シート!V1573)</f>
        <v/>
      </c>
      <c r="AB1547" s="83" t="str">
        <f>ASC(入力シート!W1573)</f>
        <v/>
      </c>
      <c r="AC1547" s="83" t="str">
        <f>ASC(入力シート!X1573)</f>
        <v/>
      </c>
      <c r="AD1547" s="83" t="str">
        <f>ASC(入力シート!S1573)</f>
        <v/>
      </c>
      <c r="AE1547" s="83" t="str">
        <f>IF(入力シート!D1573=0,"",入力シート!D1573)</f>
        <v/>
      </c>
      <c r="AF1547" s="83">
        <f>IF(入力シート!G1573="無し",1,2)</f>
        <v>2</v>
      </c>
      <c r="AG1547" s="85" t="str">
        <f t="shared" ca="1" si="149"/>
        <v>20240213</v>
      </c>
      <c r="AH1547" s="83">
        <f>IF(入力シート!Y1573="有り",2,1)</f>
        <v>1</v>
      </c>
      <c r="AI1547" s="83">
        <f>IF(入力シート!Z1573="有り",2,1)</f>
        <v>1</v>
      </c>
      <c r="AJ1547" s="83">
        <f>IF(入力シート!AA1573="有り",2,1)</f>
        <v>1</v>
      </c>
      <c r="AK1547" s="83">
        <f>IF(入力シート!AB1573="有り",2,1)</f>
        <v>1</v>
      </c>
      <c r="AL1547" s="83">
        <f>IF(入力シート!AC1573="有り",2,1)</f>
        <v>1</v>
      </c>
      <c r="AM1547" s="83">
        <f>IF(入力シート!AD1573="有り",2,1)</f>
        <v>1</v>
      </c>
      <c r="AN1547" s="83">
        <f>IF(入力シート!AE1573="有り",2,1)</f>
        <v>1</v>
      </c>
      <c r="AO1547" s="83">
        <f>IF(入力シート!H1573="必要(\4,950)",1,0)</f>
        <v>0</v>
      </c>
    </row>
    <row r="1548" spans="5:41" x14ac:dyDescent="0.4">
      <c r="E1548" s="85" t="str">
        <f t="shared" ca="1" si="144"/>
        <v>20240213</v>
      </c>
      <c r="F1548" s="83" t="str">
        <f>DBCS(入力シート!A1574)</f>
        <v/>
      </c>
      <c r="G1548" s="83" t="str">
        <f>(ASC(SUBSTITUTE(SUBSTITUTE(入力シート!B1574,"　","")," ","")))</f>
        <v/>
      </c>
      <c r="H1548" s="83" t="str">
        <f>ASC(入力シート!C1574)</f>
        <v/>
      </c>
      <c r="I1548" s="83" t="str">
        <f>IF(入力シート!E1574=0,"",入力シート!E1574)</f>
        <v/>
      </c>
      <c r="J1548" s="83" t="str">
        <f>IF(入力シート!I1574=0,"",入力シート!I1574)</f>
        <v/>
      </c>
      <c r="K1548" s="83" t="str">
        <f>DBCS(入力シート!K1574)</f>
        <v/>
      </c>
      <c r="L1548" s="83" t="str">
        <f>ASC(入力シート!L1574)</f>
        <v/>
      </c>
      <c r="M1548" s="83" t="e">
        <f>_xlfn.IFS(入力シート!J1574=置換コード!$B$4,1,入力シート!J1574=置換コード!$B$5,2,入力シート!J1574=置換コード!$B$6,3,入力シート!J1574=置換コード!$B$7,4,入力シート!J1574=置換コード!$B$8,5,入力シート!J1574=置換コード!$B$9,6,入力シート!J1574=置換コード!$B$10,7,入力シート!J1574=置換コード!$B$11,8,入力シート!J1574=置換コード!$B$12,9,入力シート!J1574=置換コード!$B$13,10)</f>
        <v>#N/A</v>
      </c>
      <c r="N1548" s="83" t="e">
        <f>_xlfn.IFS(入力シート!F1574=置換コード!$E$4,1,入力シート!F1574=置換コード!$E$5,2)</f>
        <v>#N/A</v>
      </c>
      <c r="O1548" s="83" t="e">
        <f t="shared" si="145"/>
        <v>#N/A</v>
      </c>
      <c r="P1548" s="83" t="e">
        <f t="shared" si="146"/>
        <v>#N/A</v>
      </c>
      <c r="Q1548" s="83" t="e">
        <f>_xlfn.IFS(入力シート!O1574=置換コード!$I$4,11,入力シート!O1574=置換コード!$I$5,21,入力シート!O1574=置換コード!$I$6,22,入力シート!O1574=置換コード!$I$7,23,入力シート!O1574=置換コード!$I$8,24,入力シート!O1574=置換コード!$I$9,25,入力シート!O1574=置換コード!$I$10,26,入力シート!O1574=置換コード!$I$11,31,入力シート!O1574=置換コード!$I$12,32,入力シート!O1574=置換コード!$I$13,33,入力シート!O1574=置換コード!$I$14,34,入力シート!O1574=置換コード!$I$15,35,入力シート!O1574=置換コード!$I$16,36,入力シート!O1574=置換コード!$I$17,37,入力シート!O1574=置換コード!$I$18,38,入力シート!O1574=置換コード!$I$19,41,入力シート!O1574=置換コード!$I$20,42,入力シート!O1574=置換コード!$I$21,43,入力シート!O1574=置換コード!$I$22,44,入力シート!O1574=置換コード!$I$23,51,入力シート!O1574=置換コード!$I$24,52,入力シート!O1574=置換コード!$I$25,53,入力シート!O1574=置換コード!$I$26,54,入力シート!O1574=置換コード!$I$27,55,入力シート!O1574=置換コード!$I$28,61,入力シート!O1574=置換コード!$I$29,62,入力シート!O1574=置換コード!$I$30,63,入力シート!O1574=置換コード!$I$31,64,入力シート!O1574=置換コード!$I$32,65,入力シート!O1574=置換コード!$I$33,66,入力シート!O1574=置換コード!$I$34,71,入力シート!O1574=置換コード!$I$35,72,入力シート!O1574=置換コード!$I$36,73,入力シート!O1574=置換コード!$I$37,74,入力シート!O1574=置換コード!$I$38,75,入力シート!O1574=置換コード!$I$39,76,入力シート!O1574=置換コード!$I$40,77,入力シート!O1574=置換コード!$I$41,78,入力シート!O1574=置換コード!$I$42,79,入力シート!O1574=置換コード!$I$43,81,入力シート!O1574=置換コード!$I$44,82,入力シート!O1574=置換コード!$I$45,83,入力シート!O1574=置換コード!$I$46,84,入力シート!O1574=置換コード!$I$47,85,入力シート!O1574=置換コード!$I$48,86,入力シート!O1574=置換コード!$I$49,87,入力シート!O1574=置換コード!$I$50,88,入力シート!O1574=置換コード!$I$51,90)</f>
        <v>#N/A</v>
      </c>
      <c r="R1548" s="83" t="e">
        <f t="shared" si="147"/>
        <v>#N/A</v>
      </c>
      <c r="S1548" s="83" t="str">
        <f>ASC(入力シート!N1574)</f>
        <v/>
      </c>
      <c r="T1548" s="83" t="str">
        <f>ASC(入力シート!P1574)</f>
        <v/>
      </c>
      <c r="U1548" s="83" t="str">
        <f>ASC(入力シート!Q1574)</f>
        <v/>
      </c>
      <c r="V1548" s="83" t="str">
        <f>ASC(入力シート!R1574)</f>
        <v/>
      </c>
      <c r="W1548" s="83" t="str">
        <f>ASC(入力シート!M1574)</f>
        <v/>
      </c>
      <c r="X1548" s="83" t="e">
        <f>_xlfn.IFS(入力シート!U1574=置換コード!$I$4,11,入力シート!U1574=置換コード!$I$5,21,入力シート!U1574=置換コード!$I$6,22,入力シート!U1574=置換コード!$I$7,23,入力シート!U1574=置換コード!$I$8,24,入力シート!U1574=置換コード!$I$9,25,入力シート!U1574=置換コード!$I$10,26,入力シート!U1574=置換コード!$I$11,31,入力シート!U1574=置換コード!$I$12,32,入力シート!U1574=置換コード!$I$13,33,入力シート!U1574=置換コード!$I$14,34,入力シート!U1574=置換コード!$I$15,35,入力シート!U1574=置換コード!$I$16,36,入力シート!U1574=置換コード!$I$17,37,入力シート!U1574=置換コード!$I$18,38,入力シート!U1574=置換コード!$I$19,41,入力シート!U1574=置換コード!$I$20,42,入力シート!U1574=置換コード!$I$21,43,入力シート!U1574=置換コード!$I$22,44,入力シート!U1574=置換コード!$I$23,51,入力シート!U1574=置換コード!$I$24,52,入力シート!U1574=置換コード!$I$25,53,入力シート!U1574=置換コード!$I$26,54,入力シート!U1574=置換コード!$I$27,55,入力シート!U1574=置換コード!$I$28,61,入力シート!U1574=置換コード!$I$29,62,入力シート!U1574=置換コード!$I$30,63,入力シート!U1574=置換コード!$I$31,64,入力シート!U1574=置換コード!$I$32,65,入力シート!U1574=置換コード!$I$33,66,入力シート!U1574=置換コード!$I$34,71,入力シート!U1574=置換コード!$I$35,72,入力シート!U1574=置換コード!$I$36,73,入力シート!U1574=置換コード!$I$37,74,入力シート!U1574=置換コード!$I$38,75,入力シート!U1574=置換コード!$I$39,76,入力シート!U1574=置換コード!$I$40,77,入力シート!U1574=置換コード!$I$41,78,入力シート!U1574=置換コード!$I$42,79,入力シート!U1574=置換コード!$I$43,81,入力シート!U1574=置換コード!$I$44,82,入力シート!U1574=置換コード!$I$45,83,入力シート!U1574=置換コード!$I$46,84,入力シート!U1574=置換コード!$I$47,85,入力シート!U1574=置換コード!$I$48,86,入力シート!U1574=置換コード!$I$49,87,入力シート!U1574=置換コード!$I$50,88,入力シート!U1574=置換コード!$I$51,90)</f>
        <v>#N/A</v>
      </c>
      <c r="Y1548" s="83" t="e">
        <f t="shared" si="148"/>
        <v>#N/A</v>
      </c>
      <c r="Z1548" s="83" t="str">
        <f>ASC(入力シート!T1574)</f>
        <v/>
      </c>
      <c r="AA1548" s="83" t="str">
        <f>ASC(入力シート!V1574)</f>
        <v/>
      </c>
      <c r="AB1548" s="83" t="str">
        <f>ASC(入力シート!W1574)</f>
        <v/>
      </c>
      <c r="AC1548" s="83" t="str">
        <f>ASC(入力シート!X1574)</f>
        <v/>
      </c>
      <c r="AD1548" s="83" t="str">
        <f>ASC(入力シート!S1574)</f>
        <v/>
      </c>
      <c r="AE1548" s="83" t="str">
        <f>IF(入力シート!D1574=0,"",入力シート!D1574)</f>
        <v/>
      </c>
      <c r="AF1548" s="83">
        <f>IF(入力シート!G1574="無し",1,2)</f>
        <v>2</v>
      </c>
      <c r="AG1548" s="85" t="str">
        <f t="shared" ca="1" si="149"/>
        <v>20240213</v>
      </c>
      <c r="AH1548" s="83">
        <f>IF(入力シート!Y1574="有り",2,1)</f>
        <v>1</v>
      </c>
      <c r="AI1548" s="83">
        <f>IF(入力シート!Z1574="有り",2,1)</f>
        <v>1</v>
      </c>
      <c r="AJ1548" s="83">
        <f>IF(入力シート!AA1574="有り",2,1)</f>
        <v>1</v>
      </c>
      <c r="AK1548" s="83">
        <f>IF(入力シート!AB1574="有り",2,1)</f>
        <v>1</v>
      </c>
      <c r="AL1548" s="83">
        <f>IF(入力シート!AC1574="有り",2,1)</f>
        <v>1</v>
      </c>
      <c r="AM1548" s="83">
        <f>IF(入力シート!AD1574="有り",2,1)</f>
        <v>1</v>
      </c>
      <c r="AN1548" s="83">
        <f>IF(入力シート!AE1574="有り",2,1)</f>
        <v>1</v>
      </c>
      <c r="AO1548" s="83">
        <f>IF(入力シート!H1574="必要(\4,950)",1,0)</f>
        <v>0</v>
      </c>
    </row>
    <row r="1549" spans="5:41" x14ac:dyDescent="0.4">
      <c r="E1549" s="85" t="str">
        <f t="shared" ca="1" si="144"/>
        <v>20240213</v>
      </c>
      <c r="F1549" s="83" t="str">
        <f>DBCS(入力シート!A1575)</f>
        <v/>
      </c>
      <c r="G1549" s="83" t="str">
        <f>(ASC(SUBSTITUTE(SUBSTITUTE(入力シート!B1575,"　","")," ","")))</f>
        <v/>
      </c>
      <c r="H1549" s="83" t="str">
        <f>ASC(入力シート!C1575)</f>
        <v/>
      </c>
      <c r="I1549" s="83" t="str">
        <f>IF(入力シート!E1575=0,"",入力シート!E1575)</f>
        <v/>
      </c>
      <c r="J1549" s="83" t="str">
        <f>IF(入力シート!I1575=0,"",入力シート!I1575)</f>
        <v/>
      </c>
      <c r="K1549" s="83" t="str">
        <f>DBCS(入力シート!K1575)</f>
        <v/>
      </c>
      <c r="L1549" s="83" t="str">
        <f>ASC(入力シート!L1575)</f>
        <v/>
      </c>
      <c r="M1549" s="83" t="e">
        <f>_xlfn.IFS(入力シート!J1575=置換コード!$B$4,1,入力シート!J1575=置換コード!$B$5,2,入力シート!J1575=置換コード!$B$6,3,入力シート!J1575=置換コード!$B$7,4,入力シート!J1575=置換コード!$B$8,5,入力シート!J1575=置換コード!$B$9,6,入力シート!J1575=置換コード!$B$10,7,入力シート!J1575=置換コード!$B$11,8,入力シート!J1575=置換コード!$B$12,9,入力シート!J1575=置換コード!$B$13,10)</f>
        <v>#N/A</v>
      </c>
      <c r="N1549" s="83" t="e">
        <f>_xlfn.IFS(入力シート!F1575=置換コード!$E$4,1,入力シート!F1575=置換コード!$E$5,2)</f>
        <v>#N/A</v>
      </c>
      <c r="O1549" s="83" t="e">
        <f t="shared" si="145"/>
        <v>#N/A</v>
      </c>
      <c r="P1549" s="83" t="e">
        <f t="shared" si="146"/>
        <v>#N/A</v>
      </c>
      <c r="Q1549" s="83" t="e">
        <f>_xlfn.IFS(入力シート!O1575=置換コード!$I$4,11,入力シート!O1575=置換コード!$I$5,21,入力シート!O1575=置換コード!$I$6,22,入力シート!O1575=置換コード!$I$7,23,入力シート!O1575=置換コード!$I$8,24,入力シート!O1575=置換コード!$I$9,25,入力シート!O1575=置換コード!$I$10,26,入力シート!O1575=置換コード!$I$11,31,入力シート!O1575=置換コード!$I$12,32,入力シート!O1575=置換コード!$I$13,33,入力シート!O1575=置換コード!$I$14,34,入力シート!O1575=置換コード!$I$15,35,入力シート!O1575=置換コード!$I$16,36,入力シート!O1575=置換コード!$I$17,37,入力シート!O1575=置換コード!$I$18,38,入力シート!O1575=置換コード!$I$19,41,入力シート!O1575=置換コード!$I$20,42,入力シート!O1575=置換コード!$I$21,43,入力シート!O1575=置換コード!$I$22,44,入力シート!O1575=置換コード!$I$23,51,入力シート!O1575=置換コード!$I$24,52,入力シート!O1575=置換コード!$I$25,53,入力シート!O1575=置換コード!$I$26,54,入力シート!O1575=置換コード!$I$27,55,入力シート!O1575=置換コード!$I$28,61,入力シート!O1575=置換コード!$I$29,62,入力シート!O1575=置換コード!$I$30,63,入力シート!O1575=置換コード!$I$31,64,入力シート!O1575=置換コード!$I$32,65,入力シート!O1575=置換コード!$I$33,66,入力シート!O1575=置換コード!$I$34,71,入力シート!O1575=置換コード!$I$35,72,入力シート!O1575=置換コード!$I$36,73,入力シート!O1575=置換コード!$I$37,74,入力シート!O1575=置換コード!$I$38,75,入力シート!O1575=置換コード!$I$39,76,入力シート!O1575=置換コード!$I$40,77,入力シート!O1575=置換コード!$I$41,78,入力シート!O1575=置換コード!$I$42,79,入力シート!O1575=置換コード!$I$43,81,入力シート!O1575=置換コード!$I$44,82,入力シート!O1575=置換コード!$I$45,83,入力シート!O1575=置換コード!$I$46,84,入力シート!O1575=置換コード!$I$47,85,入力シート!O1575=置換コード!$I$48,86,入力シート!O1575=置換コード!$I$49,87,入力シート!O1575=置換コード!$I$50,88,入力シート!O1575=置換コード!$I$51,90)</f>
        <v>#N/A</v>
      </c>
      <c r="R1549" s="83" t="e">
        <f t="shared" si="147"/>
        <v>#N/A</v>
      </c>
      <c r="S1549" s="83" t="str">
        <f>ASC(入力シート!N1575)</f>
        <v/>
      </c>
      <c r="T1549" s="83" t="str">
        <f>ASC(入力シート!P1575)</f>
        <v/>
      </c>
      <c r="U1549" s="83" t="str">
        <f>ASC(入力シート!Q1575)</f>
        <v/>
      </c>
      <c r="V1549" s="83" t="str">
        <f>ASC(入力シート!R1575)</f>
        <v/>
      </c>
      <c r="W1549" s="83" t="str">
        <f>ASC(入力シート!M1575)</f>
        <v/>
      </c>
      <c r="X1549" s="83" t="e">
        <f>_xlfn.IFS(入力シート!U1575=置換コード!$I$4,11,入力シート!U1575=置換コード!$I$5,21,入力シート!U1575=置換コード!$I$6,22,入力シート!U1575=置換コード!$I$7,23,入力シート!U1575=置換コード!$I$8,24,入力シート!U1575=置換コード!$I$9,25,入力シート!U1575=置換コード!$I$10,26,入力シート!U1575=置換コード!$I$11,31,入力シート!U1575=置換コード!$I$12,32,入力シート!U1575=置換コード!$I$13,33,入力シート!U1575=置換コード!$I$14,34,入力シート!U1575=置換コード!$I$15,35,入力シート!U1575=置換コード!$I$16,36,入力シート!U1575=置換コード!$I$17,37,入力シート!U1575=置換コード!$I$18,38,入力シート!U1575=置換コード!$I$19,41,入力シート!U1575=置換コード!$I$20,42,入力シート!U1575=置換コード!$I$21,43,入力シート!U1575=置換コード!$I$22,44,入力シート!U1575=置換コード!$I$23,51,入力シート!U1575=置換コード!$I$24,52,入力シート!U1575=置換コード!$I$25,53,入力シート!U1575=置換コード!$I$26,54,入力シート!U1575=置換コード!$I$27,55,入力シート!U1575=置換コード!$I$28,61,入力シート!U1575=置換コード!$I$29,62,入力シート!U1575=置換コード!$I$30,63,入力シート!U1575=置換コード!$I$31,64,入力シート!U1575=置換コード!$I$32,65,入力シート!U1575=置換コード!$I$33,66,入力シート!U1575=置換コード!$I$34,71,入力シート!U1575=置換コード!$I$35,72,入力シート!U1575=置換コード!$I$36,73,入力シート!U1575=置換コード!$I$37,74,入力シート!U1575=置換コード!$I$38,75,入力シート!U1575=置換コード!$I$39,76,入力シート!U1575=置換コード!$I$40,77,入力シート!U1575=置換コード!$I$41,78,入力シート!U1575=置換コード!$I$42,79,入力シート!U1575=置換コード!$I$43,81,入力シート!U1575=置換コード!$I$44,82,入力シート!U1575=置換コード!$I$45,83,入力シート!U1575=置換コード!$I$46,84,入力シート!U1575=置換コード!$I$47,85,入力シート!U1575=置換コード!$I$48,86,入力シート!U1575=置換コード!$I$49,87,入力シート!U1575=置換コード!$I$50,88,入力シート!U1575=置換コード!$I$51,90)</f>
        <v>#N/A</v>
      </c>
      <c r="Y1549" s="83" t="e">
        <f t="shared" si="148"/>
        <v>#N/A</v>
      </c>
      <c r="Z1549" s="83" t="str">
        <f>ASC(入力シート!T1575)</f>
        <v/>
      </c>
      <c r="AA1549" s="83" t="str">
        <f>ASC(入力シート!V1575)</f>
        <v/>
      </c>
      <c r="AB1549" s="83" t="str">
        <f>ASC(入力シート!W1575)</f>
        <v/>
      </c>
      <c r="AC1549" s="83" t="str">
        <f>ASC(入力シート!X1575)</f>
        <v/>
      </c>
      <c r="AD1549" s="83" t="str">
        <f>ASC(入力シート!S1575)</f>
        <v/>
      </c>
      <c r="AE1549" s="83" t="str">
        <f>IF(入力シート!D1575=0,"",入力シート!D1575)</f>
        <v/>
      </c>
      <c r="AF1549" s="83">
        <f>IF(入力シート!G1575="無し",1,2)</f>
        <v>2</v>
      </c>
      <c r="AG1549" s="85" t="str">
        <f t="shared" ca="1" si="149"/>
        <v>20240213</v>
      </c>
      <c r="AH1549" s="83">
        <f>IF(入力シート!Y1575="有り",2,1)</f>
        <v>1</v>
      </c>
      <c r="AI1549" s="83">
        <f>IF(入力シート!Z1575="有り",2,1)</f>
        <v>1</v>
      </c>
      <c r="AJ1549" s="83">
        <f>IF(入力シート!AA1575="有り",2,1)</f>
        <v>1</v>
      </c>
      <c r="AK1549" s="83">
        <f>IF(入力シート!AB1575="有り",2,1)</f>
        <v>1</v>
      </c>
      <c r="AL1549" s="83">
        <f>IF(入力シート!AC1575="有り",2,1)</f>
        <v>1</v>
      </c>
      <c r="AM1549" s="83">
        <f>IF(入力シート!AD1575="有り",2,1)</f>
        <v>1</v>
      </c>
      <c r="AN1549" s="83">
        <f>IF(入力シート!AE1575="有り",2,1)</f>
        <v>1</v>
      </c>
      <c r="AO1549" s="83">
        <f>IF(入力シート!H1575="必要(\4,950)",1,0)</f>
        <v>0</v>
      </c>
    </row>
    <row r="1550" spans="5:41" x14ac:dyDescent="0.4">
      <c r="E1550" s="85" t="str">
        <f t="shared" ca="1" si="144"/>
        <v>20240213</v>
      </c>
      <c r="F1550" s="83" t="str">
        <f>DBCS(入力シート!A1576)</f>
        <v/>
      </c>
      <c r="G1550" s="83" t="str">
        <f>(ASC(SUBSTITUTE(SUBSTITUTE(入力シート!B1576,"　","")," ","")))</f>
        <v/>
      </c>
      <c r="H1550" s="83" t="str">
        <f>ASC(入力シート!C1576)</f>
        <v/>
      </c>
      <c r="I1550" s="83" t="str">
        <f>IF(入力シート!E1576=0,"",入力シート!E1576)</f>
        <v/>
      </c>
      <c r="J1550" s="83" t="str">
        <f>IF(入力シート!I1576=0,"",入力シート!I1576)</f>
        <v/>
      </c>
      <c r="K1550" s="83" t="str">
        <f>DBCS(入力シート!K1576)</f>
        <v/>
      </c>
      <c r="L1550" s="83" t="str">
        <f>ASC(入力シート!L1576)</f>
        <v/>
      </c>
      <c r="M1550" s="83" t="e">
        <f>_xlfn.IFS(入力シート!J1576=置換コード!$B$4,1,入力シート!J1576=置換コード!$B$5,2,入力シート!J1576=置換コード!$B$6,3,入力シート!J1576=置換コード!$B$7,4,入力シート!J1576=置換コード!$B$8,5,入力シート!J1576=置換コード!$B$9,6,入力シート!J1576=置換コード!$B$10,7,入力シート!J1576=置換コード!$B$11,8,入力シート!J1576=置換コード!$B$12,9,入力シート!J1576=置換コード!$B$13,10)</f>
        <v>#N/A</v>
      </c>
      <c r="N1550" s="83" t="e">
        <f>_xlfn.IFS(入力シート!F1576=置換コード!$E$4,1,入力シート!F1576=置換コード!$E$5,2)</f>
        <v>#N/A</v>
      </c>
      <c r="O1550" s="83" t="e">
        <f t="shared" si="145"/>
        <v>#N/A</v>
      </c>
      <c r="P1550" s="83" t="e">
        <f t="shared" si="146"/>
        <v>#N/A</v>
      </c>
      <c r="Q1550" s="83" t="e">
        <f>_xlfn.IFS(入力シート!O1576=置換コード!$I$4,11,入力シート!O1576=置換コード!$I$5,21,入力シート!O1576=置換コード!$I$6,22,入力シート!O1576=置換コード!$I$7,23,入力シート!O1576=置換コード!$I$8,24,入力シート!O1576=置換コード!$I$9,25,入力シート!O1576=置換コード!$I$10,26,入力シート!O1576=置換コード!$I$11,31,入力シート!O1576=置換コード!$I$12,32,入力シート!O1576=置換コード!$I$13,33,入力シート!O1576=置換コード!$I$14,34,入力シート!O1576=置換コード!$I$15,35,入力シート!O1576=置換コード!$I$16,36,入力シート!O1576=置換コード!$I$17,37,入力シート!O1576=置換コード!$I$18,38,入力シート!O1576=置換コード!$I$19,41,入力シート!O1576=置換コード!$I$20,42,入力シート!O1576=置換コード!$I$21,43,入力シート!O1576=置換コード!$I$22,44,入力シート!O1576=置換コード!$I$23,51,入力シート!O1576=置換コード!$I$24,52,入力シート!O1576=置換コード!$I$25,53,入力シート!O1576=置換コード!$I$26,54,入力シート!O1576=置換コード!$I$27,55,入力シート!O1576=置換コード!$I$28,61,入力シート!O1576=置換コード!$I$29,62,入力シート!O1576=置換コード!$I$30,63,入力シート!O1576=置換コード!$I$31,64,入力シート!O1576=置換コード!$I$32,65,入力シート!O1576=置換コード!$I$33,66,入力シート!O1576=置換コード!$I$34,71,入力シート!O1576=置換コード!$I$35,72,入力シート!O1576=置換コード!$I$36,73,入力シート!O1576=置換コード!$I$37,74,入力シート!O1576=置換コード!$I$38,75,入力シート!O1576=置換コード!$I$39,76,入力シート!O1576=置換コード!$I$40,77,入力シート!O1576=置換コード!$I$41,78,入力シート!O1576=置換コード!$I$42,79,入力シート!O1576=置換コード!$I$43,81,入力シート!O1576=置換コード!$I$44,82,入力シート!O1576=置換コード!$I$45,83,入力シート!O1576=置換コード!$I$46,84,入力シート!O1576=置換コード!$I$47,85,入力シート!O1576=置換コード!$I$48,86,入力シート!O1576=置換コード!$I$49,87,入力シート!O1576=置換コード!$I$50,88,入力シート!O1576=置換コード!$I$51,90)</f>
        <v>#N/A</v>
      </c>
      <c r="R1550" s="83" t="e">
        <f t="shared" si="147"/>
        <v>#N/A</v>
      </c>
      <c r="S1550" s="83" t="str">
        <f>ASC(入力シート!N1576)</f>
        <v/>
      </c>
      <c r="T1550" s="83" t="str">
        <f>ASC(入力シート!P1576)</f>
        <v/>
      </c>
      <c r="U1550" s="83" t="str">
        <f>ASC(入力シート!Q1576)</f>
        <v/>
      </c>
      <c r="V1550" s="83" t="str">
        <f>ASC(入力シート!R1576)</f>
        <v/>
      </c>
      <c r="W1550" s="83" t="str">
        <f>ASC(入力シート!M1576)</f>
        <v/>
      </c>
      <c r="X1550" s="83" t="e">
        <f>_xlfn.IFS(入力シート!U1576=置換コード!$I$4,11,入力シート!U1576=置換コード!$I$5,21,入力シート!U1576=置換コード!$I$6,22,入力シート!U1576=置換コード!$I$7,23,入力シート!U1576=置換コード!$I$8,24,入力シート!U1576=置換コード!$I$9,25,入力シート!U1576=置換コード!$I$10,26,入力シート!U1576=置換コード!$I$11,31,入力シート!U1576=置換コード!$I$12,32,入力シート!U1576=置換コード!$I$13,33,入力シート!U1576=置換コード!$I$14,34,入力シート!U1576=置換コード!$I$15,35,入力シート!U1576=置換コード!$I$16,36,入力シート!U1576=置換コード!$I$17,37,入力シート!U1576=置換コード!$I$18,38,入力シート!U1576=置換コード!$I$19,41,入力シート!U1576=置換コード!$I$20,42,入力シート!U1576=置換コード!$I$21,43,入力シート!U1576=置換コード!$I$22,44,入力シート!U1576=置換コード!$I$23,51,入力シート!U1576=置換コード!$I$24,52,入力シート!U1576=置換コード!$I$25,53,入力シート!U1576=置換コード!$I$26,54,入力シート!U1576=置換コード!$I$27,55,入力シート!U1576=置換コード!$I$28,61,入力シート!U1576=置換コード!$I$29,62,入力シート!U1576=置換コード!$I$30,63,入力シート!U1576=置換コード!$I$31,64,入力シート!U1576=置換コード!$I$32,65,入力シート!U1576=置換コード!$I$33,66,入力シート!U1576=置換コード!$I$34,71,入力シート!U1576=置換コード!$I$35,72,入力シート!U1576=置換コード!$I$36,73,入力シート!U1576=置換コード!$I$37,74,入力シート!U1576=置換コード!$I$38,75,入力シート!U1576=置換コード!$I$39,76,入力シート!U1576=置換コード!$I$40,77,入力シート!U1576=置換コード!$I$41,78,入力シート!U1576=置換コード!$I$42,79,入力シート!U1576=置換コード!$I$43,81,入力シート!U1576=置換コード!$I$44,82,入力シート!U1576=置換コード!$I$45,83,入力シート!U1576=置換コード!$I$46,84,入力シート!U1576=置換コード!$I$47,85,入力シート!U1576=置換コード!$I$48,86,入力シート!U1576=置換コード!$I$49,87,入力シート!U1576=置換コード!$I$50,88,入力シート!U1576=置換コード!$I$51,90)</f>
        <v>#N/A</v>
      </c>
      <c r="Y1550" s="83" t="e">
        <f t="shared" si="148"/>
        <v>#N/A</v>
      </c>
      <c r="Z1550" s="83" t="str">
        <f>ASC(入力シート!T1576)</f>
        <v/>
      </c>
      <c r="AA1550" s="83" t="str">
        <f>ASC(入力シート!V1576)</f>
        <v/>
      </c>
      <c r="AB1550" s="83" t="str">
        <f>ASC(入力シート!W1576)</f>
        <v/>
      </c>
      <c r="AC1550" s="83" t="str">
        <f>ASC(入力シート!X1576)</f>
        <v/>
      </c>
      <c r="AD1550" s="83" t="str">
        <f>ASC(入力シート!S1576)</f>
        <v/>
      </c>
      <c r="AE1550" s="83" t="str">
        <f>IF(入力シート!D1576=0,"",入力シート!D1576)</f>
        <v/>
      </c>
      <c r="AF1550" s="83">
        <f>IF(入力シート!G1576="無し",1,2)</f>
        <v>2</v>
      </c>
      <c r="AG1550" s="85" t="str">
        <f t="shared" ca="1" si="149"/>
        <v>20240213</v>
      </c>
      <c r="AH1550" s="83">
        <f>IF(入力シート!Y1576="有り",2,1)</f>
        <v>1</v>
      </c>
      <c r="AI1550" s="83">
        <f>IF(入力シート!Z1576="有り",2,1)</f>
        <v>1</v>
      </c>
      <c r="AJ1550" s="83">
        <f>IF(入力シート!AA1576="有り",2,1)</f>
        <v>1</v>
      </c>
      <c r="AK1550" s="83">
        <f>IF(入力シート!AB1576="有り",2,1)</f>
        <v>1</v>
      </c>
      <c r="AL1550" s="83">
        <f>IF(入力シート!AC1576="有り",2,1)</f>
        <v>1</v>
      </c>
      <c r="AM1550" s="83">
        <f>IF(入力シート!AD1576="有り",2,1)</f>
        <v>1</v>
      </c>
      <c r="AN1550" s="83">
        <f>IF(入力シート!AE1576="有り",2,1)</f>
        <v>1</v>
      </c>
      <c r="AO1550" s="83">
        <f>IF(入力シート!H1576="必要(\4,950)",1,0)</f>
        <v>0</v>
      </c>
    </row>
    <row r="1551" spans="5:41" x14ac:dyDescent="0.4">
      <c r="E1551" s="85" t="str">
        <f t="shared" ca="1" si="144"/>
        <v>20240213</v>
      </c>
      <c r="F1551" s="83" t="str">
        <f>DBCS(入力シート!A1577)</f>
        <v/>
      </c>
      <c r="G1551" s="83" t="str">
        <f>(ASC(SUBSTITUTE(SUBSTITUTE(入力シート!B1577,"　","")," ","")))</f>
        <v/>
      </c>
      <c r="H1551" s="83" t="str">
        <f>ASC(入力シート!C1577)</f>
        <v/>
      </c>
      <c r="I1551" s="83" t="str">
        <f>IF(入力シート!E1577=0,"",入力シート!E1577)</f>
        <v/>
      </c>
      <c r="J1551" s="83" t="str">
        <f>IF(入力シート!I1577=0,"",入力シート!I1577)</f>
        <v/>
      </c>
      <c r="K1551" s="83" t="str">
        <f>DBCS(入力シート!K1577)</f>
        <v/>
      </c>
      <c r="L1551" s="83" t="str">
        <f>ASC(入力シート!L1577)</f>
        <v/>
      </c>
      <c r="M1551" s="83" t="e">
        <f>_xlfn.IFS(入力シート!J1577=置換コード!$B$4,1,入力シート!J1577=置換コード!$B$5,2,入力シート!J1577=置換コード!$B$6,3,入力シート!J1577=置換コード!$B$7,4,入力シート!J1577=置換コード!$B$8,5,入力シート!J1577=置換コード!$B$9,6,入力シート!J1577=置換コード!$B$10,7,入力シート!J1577=置換コード!$B$11,8,入力シート!J1577=置換コード!$B$12,9,入力シート!J1577=置換コード!$B$13,10)</f>
        <v>#N/A</v>
      </c>
      <c r="N1551" s="83" t="e">
        <f>_xlfn.IFS(入力シート!F1577=置換コード!$E$4,1,入力シート!F1577=置換コード!$E$5,2)</f>
        <v>#N/A</v>
      </c>
      <c r="O1551" s="83" t="e">
        <f t="shared" si="145"/>
        <v>#N/A</v>
      </c>
      <c r="P1551" s="83" t="e">
        <f t="shared" si="146"/>
        <v>#N/A</v>
      </c>
      <c r="Q1551" s="83" t="e">
        <f>_xlfn.IFS(入力シート!O1577=置換コード!$I$4,11,入力シート!O1577=置換コード!$I$5,21,入力シート!O1577=置換コード!$I$6,22,入力シート!O1577=置換コード!$I$7,23,入力シート!O1577=置換コード!$I$8,24,入力シート!O1577=置換コード!$I$9,25,入力シート!O1577=置換コード!$I$10,26,入力シート!O1577=置換コード!$I$11,31,入力シート!O1577=置換コード!$I$12,32,入力シート!O1577=置換コード!$I$13,33,入力シート!O1577=置換コード!$I$14,34,入力シート!O1577=置換コード!$I$15,35,入力シート!O1577=置換コード!$I$16,36,入力シート!O1577=置換コード!$I$17,37,入力シート!O1577=置換コード!$I$18,38,入力シート!O1577=置換コード!$I$19,41,入力シート!O1577=置換コード!$I$20,42,入力シート!O1577=置換コード!$I$21,43,入力シート!O1577=置換コード!$I$22,44,入力シート!O1577=置換コード!$I$23,51,入力シート!O1577=置換コード!$I$24,52,入力シート!O1577=置換コード!$I$25,53,入力シート!O1577=置換コード!$I$26,54,入力シート!O1577=置換コード!$I$27,55,入力シート!O1577=置換コード!$I$28,61,入力シート!O1577=置換コード!$I$29,62,入力シート!O1577=置換コード!$I$30,63,入力シート!O1577=置換コード!$I$31,64,入力シート!O1577=置換コード!$I$32,65,入力シート!O1577=置換コード!$I$33,66,入力シート!O1577=置換コード!$I$34,71,入力シート!O1577=置換コード!$I$35,72,入力シート!O1577=置換コード!$I$36,73,入力シート!O1577=置換コード!$I$37,74,入力シート!O1577=置換コード!$I$38,75,入力シート!O1577=置換コード!$I$39,76,入力シート!O1577=置換コード!$I$40,77,入力シート!O1577=置換コード!$I$41,78,入力シート!O1577=置換コード!$I$42,79,入力シート!O1577=置換コード!$I$43,81,入力シート!O1577=置換コード!$I$44,82,入力シート!O1577=置換コード!$I$45,83,入力シート!O1577=置換コード!$I$46,84,入力シート!O1577=置換コード!$I$47,85,入力シート!O1577=置換コード!$I$48,86,入力シート!O1577=置換コード!$I$49,87,入力シート!O1577=置換コード!$I$50,88,入力シート!O1577=置換コード!$I$51,90)</f>
        <v>#N/A</v>
      </c>
      <c r="R1551" s="83" t="e">
        <f t="shared" si="147"/>
        <v>#N/A</v>
      </c>
      <c r="S1551" s="83" t="str">
        <f>ASC(入力シート!N1577)</f>
        <v/>
      </c>
      <c r="T1551" s="83" t="str">
        <f>ASC(入力シート!P1577)</f>
        <v/>
      </c>
      <c r="U1551" s="83" t="str">
        <f>ASC(入力シート!Q1577)</f>
        <v/>
      </c>
      <c r="V1551" s="83" t="str">
        <f>ASC(入力シート!R1577)</f>
        <v/>
      </c>
      <c r="W1551" s="83" t="str">
        <f>ASC(入力シート!M1577)</f>
        <v/>
      </c>
      <c r="X1551" s="83" t="e">
        <f>_xlfn.IFS(入力シート!U1577=置換コード!$I$4,11,入力シート!U1577=置換コード!$I$5,21,入力シート!U1577=置換コード!$I$6,22,入力シート!U1577=置換コード!$I$7,23,入力シート!U1577=置換コード!$I$8,24,入力シート!U1577=置換コード!$I$9,25,入力シート!U1577=置換コード!$I$10,26,入力シート!U1577=置換コード!$I$11,31,入力シート!U1577=置換コード!$I$12,32,入力シート!U1577=置換コード!$I$13,33,入力シート!U1577=置換コード!$I$14,34,入力シート!U1577=置換コード!$I$15,35,入力シート!U1577=置換コード!$I$16,36,入力シート!U1577=置換コード!$I$17,37,入力シート!U1577=置換コード!$I$18,38,入力シート!U1577=置換コード!$I$19,41,入力シート!U1577=置換コード!$I$20,42,入力シート!U1577=置換コード!$I$21,43,入力シート!U1577=置換コード!$I$22,44,入力シート!U1577=置換コード!$I$23,51,入力シート!U1577=置換コード!$I$24,52,入力シート!U1577=置換コード!$I$25,53,入力シート!U1577=置換コード!$I$26,54,入力シート!U1577=置換コード!$I$27,55,入力シート!U1577=置換コード!$I$28,61,入力シート!U1577=置換コード!$I$29,62,入力シート!U1577=置換コード!$I$30,63,入力シート!U1577=置換コード!$I$31,64,入力シート!U1577=置換コード!$I$32,65,入力シート!U1577=置換コード!$I$33,66,入力シート!U1577=置換コード!$I$34,71,入力シート!U1577=置換コード!$I$35,72,入力シート!U1577=置換コード!$I$36,73,入力シート!U1577=置換コード!$I$37,74,入力シート!U1577=置換コード!$I$38,75,入力シート!U1577=置換コード!$I$39,76,入力シート!U1577=置換コード!$I$40,77,入力シート!U1577=置換コード!$I$41,78,入力シート!U1577=置換コード!$I$42,79,入力シート!U1577=置換コード!$I$43,81,入力シート!U1577=置換コード!$I$44,82,入力シート!U1577=置換コード!$I$45,83,入力シート!U1577=置換コード!$I$46,84,入力シート!U1577=置換コード!$I$47,85,入力シート!U1577=置換コード!$I$48,86,入力シート!U1577=置換コード!$I$49,87,入力シート!U1577=置換コード!$I$50,88,入力シート!U1577=置換コード!$I$51,90)</f>
        <v>#N/A</v>
      </c>
      <c r="Y1551" s="83" t="e">
        <f t="shared" si="148"/>
        <v>#N/A</v>
      </c>
      <c r="Z1551" s="83" t="str">
        <f>ASC(入力シート!T1577)</f>
        <v/>
      </c>
      <c r="AA1551" s="83" t="str">
        <f>ASC(入力シート!V1577)</f>
        <v/>
      </c>
      <c r="AB1551" s="83" t="str">
        <f>ASC(入力シート!W1577)</f>
        <v/>
      </c>
      <c r="AC1551" s="83" t="str">
        <f>ASC(入力シート!X1577)</f>
        <v/>
      </c>
      <c r="AD1551" s="83" t="str">
        <f>ASC(入力シート!S1577)</f>
        <v/>
      </c>
      <c r="AE1551" s="83" t="str">
        <f>IF(入力シート!D1577=0,"",入力シート!D1577)</f>
        <v/>
      </c>
      <c r="AF1551" s="83">
        <f>IF(入力シート!G1577="無し",1,2)</f>
        <v>2</v>
      </c>
      <c r="AG1551" s="85" t="str">
        <f t="shared" ca="1" si="149"/>
        <v>20240213</v>
      </c>
      <c r="AH1551" s="83">
        <f>IF(入力シート!Y1577="有り",2,1)</f>
        <v>1</v>
      </c>
      <c r="AI1551" s="83">
        <f>IF(入力シート!Z1577="有り",2,1)</f>
        <v>1</v>
      </c>
      <c r="AJ1551" s="83">
        <f>IF(入力シート!AA1577="有り",2,1)</f>
        <v>1</v>
      </c>
      <c r="AK1551" s="83">
        <f>IF(入力シート!AB1577="有り",2,1)</f>
        <v>1</v>
      </c>
      <c r="AL1551" s="83">
        <f>IF(入力シート!AC1577="有り",2,1)</f>
        <v>1</v>
      </c>
      <c r="AM1551" s="83">
        <f>IF(入力シート!AD1577="有り",2,1)</f>
        <v>1</v>
      </c>
      <c r="AN1551" s="83">
        <f>IF(入力シート!AE1577="有り",2,1)</f>
        <v>1</v>
      </c>
      <c r="AO1551" s="83">
        <f>IF(入力シート!H1577="必要(\4,950)",1,0)</f>
        <v>0</v>
      </c>
    </row>
    <row r="1552" spans="5:41" x14ac:dyDescent="0.4">
      <c r="E1552" s="85" t="str">
        <f t="shared" ca="1" si="144"/>
        <v>20240213</v>
      </c>
      <c r="F1552" s="83" t="str">
        <f>DBCS(入力シート!A1578)</f>
        <v/>
      </c>
      <c r="G1552" s="83" t="str">
        <f>(ASC(SUBSTITUTE(SUBSTITUTE(入力シート!B1578,"　","")," ","")))</f>
        <v/>
      </c>
      <c r="H1552" s="83" t="str">
        <f>ASC(入力シート!C1578)</f>
        <v/>
      </c>
      <c r="I1552" s="83" t="str">
        <f>IF(入力シート!E1578=0,"",入力シート!E1578)</f>
        <v/>
      </c>
      <c r="J1552" s="83" t="str">
        <f>IF(入力シート!I1578=0,"",入力シート!I1578)</f>
        <v/>
      </c>
      <c r="K1552" s="83" t="str">
        <f>DBCS(入力シート!K1578)</f>
        <v/>
      </c>
      <c r="L1552" s="83" t="str">
        <f>ASC(入力シート!L1578)</f>
        <v/>
      </c>
      <c r="M1552" s="83" t="e">
        <f>_xlfn.IFS(入力シート!J1578=置換コード!$B$4,1,入力シート!J1578=置換コード!$B$5,2,入力シート!J1578=置換コード!$B$6,3,入力シート!J1578=置換コード!$B$7,4,入力シート!J1578=置換コード!$B$8,5,入力シート!J1578=置換コード!$B$9,6,入力シート!J1578=置換コード!$B$10,7,入力シート!J1578=置換コード!$B$11,8,入力シート!J1578=置換コード!$B$12,9,入力シート!J1578=置換コード!$B$13,10)</f>
        <v>#N/A</v>
      </c>
      <c r="N1552" s="83" t="e">
        <f>_xlfn.IFS(入力シート!F1578=置換コード!$E$4,1,入力シート!F1578=置換コード!$E$5,2)</f>
        <v>#N/A</v>
      </c>
      <c r="O1552" s="83" t="e">
        <f t="shared" si="145"/>
        <v>#N/A</v>
      </c>
      <c r="P1552" s="83" t="e">
        <f t="shared" si="146"/>
        <v>#N/A</v>
      </c>
      <c r="Q1552" s="83" t="e">
        <f>_xlfn.IFS(入力シート!O1578=置換コード!$I$4,11,入力シート!O1578=置換コード!$I$5,21,入力シート!O1578=置換コード!$I$6,22,入力シート!O1578=置換コード!$I$7,23,入力シート!O1578=置換コード!$I$8,24,入力シート!O1578=置換コード!$I$9,25,入力シート!O1578=置換コード!$I$10,26,入力シート!O1578=置換コード!$I$11,31,入力シート!O1578=置換コード!$I$12,32,入力シート!O1578=置換コード!$I$13,33,入力シート!O1578=置換コード!$I$14,34,入力シート!O1578=置換コード!$I$15,35,入力シート!O1578=置換コード!$I$16,36,入力シート!O1578=置換コード!$I$17,37,入力シート!O1578=置換コード!$I$18,38,入力シート!O1578=置換コード!$I$19,41,入力シート!O1578=置換コード!$I$20,42,入力シート!O1578=置換コード!$I$21,43,入力シート!O1578=置換コード!$I$22,44,入力シート!O1578=置換コード!$I$23,51,入力シート!O1578=置換コード!$I$24,52,入力シート!O1578=置換コード!$I$25,53,入力シート!O1578=置換コード!$I$26,54,入力シート!O1578=置換コード!$I$27,55,入力シート!O1578=置換コード!$I$28,61,入力シート!O1578=置換コード!$I$29,62,入力シート!O1578=置換コード!$I$30,63,入力シート!O1578=置換コード!$I$31,64,入力シート!O1578=置換コード!$I$32,65,入力シート!O1578=置換コード!$I$33,66,入力シート!O1578=置換コード!$I$34,71,入力シート!O1578=置換コード!$I$35,72,入力シート!O1578=置換コード!$I$36,73,入力シート!O1578=置換コード!$I$37,74,入力シート!O1578=置換コード!$I$38,75,入力シート!O1578=置換コード!$I$39,76,入力シート!O1578=置換コード!$I$40,77,入力シート!O1578=置換コード!$I$41,78,入力シート!O1578=置換コード!$I$42,79,入力シート!O1578=置換コード!$I$43,81,入力シート!O1578=置換コード!$I$44,82,入力シート!O1578=置換コード!$I$45,83,入力シート!O1578=置換コード!$I$46,84,入力シート!O1578=置換コード!$I$47,85,入力シート!O1578=置換コード!$I$48,86,入力シート!O1578=置換コード!$I$49,87,入力シート!O1578=置換コード!$I$50,88,入力シート!O1578=置換コード!$I$51,90)</f>
        <v>#N/A</v>
      </c>
      <c r="R1552" s="83" t="e">
        <f t="shared" si="147"/>
        <v>#N/A</v>
      </c>
      <c r="S1552" s="83" t="str">
        <f>ASC(入力シート!N1578)</f>
        <v/>
      </c>
      <c r="T1552" s="83" t="str">
        <f>ASC(入力シート!P1578)</f>
        <v/>
      </c>
      <c r="U1552" s="83" t="str">
        <f>ASC(入力シート!Q1578)</f>
        <v/>
      </c>
      <c r="V1552" s="83" t="str">
        <f>ASC(入力シート!R1578)</f>
        <v/>
      </c>
      <c r="W1552" s="83" t="str">
        <f>ASC(入力シート!M1578)</f>
        <v/>
      </c>
      <c r="X1552" s="83" t="e">
        <f>_xlfn.IFS(入力シート!U1578=置換コード!$I$4,11,入力シート!U1578=置換コード!$I$5,21,入力シート!U1578=置換コード!$I$6,22,入力シート!U1578=置換コード!$I$7,23,入力シート!U1578=置換コード!$I$8,24,入力シート!U1578=置換コード!$I$9,25,入力シート!U1578=置換コード!$I$10,26,入力シート!U1578=置換コード!$I$11,31,入力シート!U1578=置換コード!$I$12,32,入力シート!U1578=置換コード!$I$13,33,入力シート!U1578=置換コード!$I$14,34,入力シート!U1578=置換コード!$I$15,35,入力シート!U1578=置換コード!$I$16,36,入力シート!U1578=置換コード!$I$17,37,入力シート!U1578=置換コード!$I$18,38,入力シート!U1578=置換コード!$I$19,41,入力シート!U1578=置換コード!$I$20,42,入力シート!U1578=置換コード!$I$21,43,入力シート!U1578=置換コード!$I$22,44,入力シート!U1578=置換コード!$I$23,51,入力シート!U1578=置換コード!$I$24,52,入力シート!U1578=置換コード!$I$25,53,入力シート!U1578=置換コード!$I$26,54,入力シート!U1578=置換コード!$I$27,55,入力シート!U1578=置換コード!$I$28,61,入力シート!U1578=置換コード!$I$29,62,入力シート!U1578=置換コード!$I$30,63,入力シート!U1578=置換コード!$I$31,64,入力シート!U1578=置換コード!$I$32,65,入力シート!U1578=置換コード!$I$33,66,入力シート!U1578=置換コード!$I$34,71,入力シート!U1578=置換コード!$I$35,72,入力シート!U1578=置換コード!$I$36,73,入力シート!U1578=置換コード!$I$37,74,入力シート!U1578=置換コード!$I$38,75,入力シート!U1578=置換コード!$I$39,76,入力シート!U1578=置換コード!$I$40,77,入力シート!U1578=置換コード!$I$41,78,入力シート!U1578=置換コード!$I$42,79,入力シート!U1578=置換コード!$I$43,81,入力シート!U1578=置換コード!$I$44,82,入力シート!U1578=置換コード!$I$45,83,入力シート!U1578=置換コード!$I$46,84,入力シート!U1578=置換コード!$I$47,85,入力シート!U1578=置換コード!$I$48,86,入力シート!U1578=置換コード!$I$49,87,入力シート!U1578=置換コード!$I$50,88,入力シート!U1578=置換コード!$I$51,90)</f>
        <v>#N/A</v>
      </c>
      <c r="Y1552" s="83" t="e">
        <f t="shared" si="148"/>
        <v>#N/A</v>
      </c>
      <c r="Z1552" s="83" t="str">
        <f>ASC(入力シート!T1578)</f>
        <v/>
      </c>
      <c r="AA1552" s="83" t="str">
        <f>ASC(入力シート!V1578)</f>
        <v/>
      </c>
      <c r="AB1552" s="83" t="str">
        <f>ASC(入力シート!W1578)</f>
        <v/>
      </c>
      <c r="AC1552" s="83" t="str">
        <f>ASC(入力シート!X1578)</f>
        <v/>
      </c>
      <c r="AD1552" s="83" t="str">
        <f>ASC(入力シート!S1578)</f>
        <v/>
      </c>
      <c r="AE1552" s="83" t="str">
        <f>IF(入力シート!D1578=0,"",入力シート!D1578)</f>
        <v/>
      </c>
      <c r="AF1552" s="83">
        <f>IF(入力シート!G1578="無し",1,2)</f>
        <v>2</v>
      </c>
      <c r="AG1552" s="85" t="str">
        <f t="shared" ca="1" si="149"/>
        <v>20240213</v>
      </c>
      <c r="AH1552" s="83">
        <f>IF(入力シート!Y1578="有り",2,1)</f>
        <v>1</v>
      </c>
      <c r="AI1552" s="83">
        <f>IF(入力シート!Z1578="有り",2,1)</f>
        <v>1</v>
      </c>
      <c r="AJ1552" s="83">
        <f>IF(入力シート!AA1578="有り",2,1)</f>
        <v>1</v>
      </c>
      <c r="AK1552" s="83">
        <f>IF(入力シート!AB1578="有り",2,1)</f>
        <v>1</v>
      </c>
      <c r="AL1552" s="83">
        <f>IF(入力シート!AC1578="有り",2,1)</f>
        <v>1</v>
      </c>
      <c r="AM1552" s="83">
        <f>IF(入力シート!AD1578="有り",2,1)</f>
        <v>1</v>
      </c>
      <c r="AN1552" s="83">
        <f>IF(入力シート!AE1578="有り",2,1)</f>
        <v>1</v>
      </c>
      <c r="AO1552" s="83">
        <f>IF(入力シート!H1578="必要(\4,950)",1,0)</f>
        <v>0</v>
      </c>
    </row>
    <row r="1553" spans="5:41" x14ac:dyDescent="0.4">
      <c r="E1553" s="85" t="str">
        <f t="shared" ca="1" si="144"/>
        <v>20240213</v>
      </c>
      <c r="F1553" s="83" t="str">
        <f>DBCS(入力シート!A1579)</f>
        <v/>
      </c>
      <c r="G1553" s="83" t="str">
        <f>(ASC(SUBSTITUTE(SUBSTITUTE(入力シート!B1579,"　","")," ","")))</f>
        <v/>
      </c>
      <c r="H1553" s="83" t="str">
        <f>ASC(入力シート!C1579)</f>
        <v/>
      </c>
      <c r="I1553" s="83" t="str">
        <f>IF(入力シート!E1579=0,"",入力シート!E1579)</f>
        <v/>
      </c>
      <c r="J1553" s="83" t="str">
        <f>IF(入力シート!I1579=0,"",入力シート!I1579)</f>
        <v/>
      </c>
      <c r="K1553" s="83" t="str">
        <f>DBCS(入力シート!K1579)</f>
        <v/>
      </c>
      <c r="L1553" s="83" t="str">
        <f>ASC(入力シート!L1579)</f>
        <v/>
      </c>
      <c r="M1553" s="83" t="e">
        <f>_xlfn.IFS(入力シート!J1579=置換コード!$B$4,1,入力シート!J1579=置換コード!$B$5,2,入力シート!J1579=置換コード!$B$6,3,入力シート!J1579=置換コード!$B$7,4,入力シート!J1579=置換コード!$B$8,5,入力シート!J1579=置換コード!$B$9,6,入力シート!J1579=置換コード!$B$10,7,入力シート!J1579=置換コード!$B$11,8,入力シート!J1579=置換コード!$B$12,9,入力シート!J1579=置換コード!$B$13,10)</f>
        <v>#N/A</v>
      </c>
      <c r="N1553" s="83" t="e">
        <f>_xlfn.IFS(入力シート!F1579=置換コード!$E$4,1,入力シート!F1579=置換コード!$E$5,2)</f>
        <v>#N/A</v>
      </c>
      <c r="O1553" s="83" t="e">
        <f t="shared" si="145"/>
        <v>#N/A</v>
      </c>
      <c r="P1553" s="83" t="e">
        <f t="shared" si="146"/>
        <v>#N/A</v>
      </c>
      <c r="Q1553" s="83" t="e">
        <f>_xlfn.IFS(入力シート!O1579=置換コード!$I$4,11,入力シート!O1579=置換コード!$I$5,21,入力シート!O1579=置換コード!$I$6,22,入力シート!O1579=置換コード!$I$7,23,入力シート!O1579=置換コード!$I$8,24,入力シート!O1579=置換コード!$I$9,25,入力シート!O1579=置換コード!$I$10,26,入力シート!O1579=置換コード!$I$11,31,入力シート!O1579=置換コード!$I$12,32,入力シート!O1579=置換コード!$I$13,33,入力シート!O1579=置換コード!$I$14,34,入力シート!O1579=置換コード!$I$15,35,入力シート!O1579=置換コード!$I$16,36,入力シート!O1579=置換コード!$I$17,37,入力シート!O1579=置換コード!$I$18,38,入力シート!O1579=置換コード!$I$19,41,入力シート!O1579=置換コード!$I$20,42,入力シート!O1579=置換コード!$I$21,43,入力シート!O1579=置換コード!$I$22,44,入力シート!O1579=置換コード!$I$23,51,入力シート!O1579=置換コード!$I$24,52,入力シート!O1579=置換コード!$I$25,53,入力シート!O1579=置換コード!$I$26,54,入力シート!O1579=置換コード!$I$27,55,入力シート!O1579=置換コード!$I$28,61,入力シート!O1579=置換コード!$I$29,62,入力シート!O1579=置換コード!$I$30,63,入力シート!O1579=置換コード!$I$31,64,入力シート!O1579=置換コード!$I$32,65,入力シート!O1579=置換コード!$I$33,66,入力シート!O1579=置換コード!$I$34,71,入力シート!O1579=置換コード!$I$35,72,入力シート!O1579=置換コード!$I$36,73,入力シート!O1579=置換コード!$I$37,74,入力シート!O1579=置換コード!$I$38,75,入力シート!O1579=置換コード!$I$39,76,入力シート!O1579=置換コード!$I$40,77,入力シート!O1579=置換コード!$I$41,78,入力シート!O1579=置換コード!$I$42,79,入力シート!O1579=置換コード!$I$43,81,入力シート!O1579=置換コード!$I$44,82,入力シート!O1579=置換コード!$I$45,83,入力シート!O1579=置換コード!$I$46,84,入力シート!O1579=置換コード!$I$47,85,入力シート!O1579=置換コード!$I$48,86,入力シート!O1579=置換コード!$I$49,87,入力シート!O1579=置換コード!$I$50,88,入力シート!O1579=置換コード!$I$51,90)</f>
        <v>#N/A</v>
      </c>
      <c r="R1553" s="83" t="e">
        <f t="shared" si="147"/>
        <v>#N/A</v>
      </c>
      <c r="S1553" s="83" t="str">
        <f>ASC(入力シート!N1579)</f>
        <v/>
      </c>
      <c r="T1553" s="83" t="str">
        <f>ASC(入力シート!P1579)</f>
        <v/>
      </c>
      <c r="U1553" s="83" t="str">
        <f>ASC(入力シート!Q1579)</f>
        <v/>
      </c>
      <c r="V1553" s="83" t="str">
        <f>ASC(入力シート!R1579)</f>
        <v/>
      </c>
      <c r="W1553" s="83" t="str">
        <f>ASC(入力シート!M1579)</f>
        <v/>
      </c>
      <c r="X1553" s="83" t="e">
        <f>_xlfn.IFS(入力シート!U1579=置換コード!$I$4,11,入力シート!U1579=置換コード!$I$5,21,入力シート!U1579=置換コード!$I$6,22,入力シート!U1579=置換コード!$I$7,23,入力シート!U1579=置換コード!$I$8,24,入力シート!U1579=置換コード!$I$9,25,入力シート!U1579=置換コード!$I$10,26,入力シート!U1579=置換コード!$I$11,31,入力シート!U1579=置換コード!$I$12,32,入力シート!U1579=置換コード!$I$13,33,入力シート!U1579=置換コード!$I$14,34,入力シート!U1579=置換コード!$I$15,35,入力シート!U1579=置換コード!$I$16,36,入力シート!U1579=置換コード!$I$17,37,入力シート!U1579=置換コード!$I$18,38,入力シート!U1579=置換コード!$I$19,41,入力シート!U1579=置換コード!$I$20,42,入力シート!U1579=置換コード!$I$21,43,入力シート!U1579=置換コード!$I$22,44,入力シート!U1579=置換コード!$I$23,51,入力シート!U1579=置換コード!$I$24,52,入力シート!U1579=置換コード!$I$25,53,入力シート!U1579=置換コード!$I$26,54,入力シート!U1579=置換コード!$I$27,55,入力シート!U1579=置換コード!$I$28,61,入力シート!U1579=置換コード!$I$29,62,入力シート!U1579=置換コード!$I$30,63,入力シート!U1579=置換コード!$I$31,64,入力シート!U1579=置換コード!$I$32,65,入力シート!U1579=置換コード!$I$33,66,入力シート!U1579=置換コード!$I$34,71,入力シート!U1579=置換コード!$I$35,72,入力シート!U1579=置換コード!$I$36,73,入力シート!U1579=置換コード!$I$37,74,入力シート!U1579=置換コード!$I$38,75,入力シート!U1579=置換コード!$I$39,76,入力シート!U1579=置換コード!$I$40,77,入力シート!U1579=置換コード!$I$41,78,入力シート!U1579=置換コード!$I$42,79,入力シート!U1579=置換コード!$I$43,81,入力シート!U1579=置換コード!$I$44,82,入力シート!U1579=置換コード!$I$45,83,入力シート!U1579=置換コード!$I$46,84,入力シート!U1579=置換コード!$I$47,85,入力シート!U1579=置換コード!$I$48,86,入力シート!U1579=置換コード!$I$49,87,入力シート!U1579=置換コード!$I$50,88,入力シート!U1579=置換コード!$I$51,90)</f>
        <v>#N/A</v>
      </c>
      <c r="Y1553" s="83" t="e">
        <f t="shared" si="148"/>
        <v>#N/A</v>
      </c>
      <c r="Z1553" s="83" t="str">
        <f>ASC(入力シート!T1579)</f>
        <v/>
      </c>
      <c r="AA1553" s="83" t="str">
        <f>ASC(入力シート!V1579)</f>
        <v/>
      </c>
      <c r="AB1553" s="83" t="str">
        <f>ASC(入力シート!W1579)</f>
        <v/>
      </c>
      <c r="AC1553" s="83" t="str">
        <f>ASC(入力シート!X1579)</f>
        <v/>
      </c>
      <c r="AD1553" s="83" t="str">
        <f>ASC(入力シート!S1579)</f>
        <v/>
      </c>
      <c r="AE1553" s="83" t="str">
        <f>IF(入力シート!D1579=0,"",入力シート!D1579)</f>
        <v/>
      </c>
      <c r="AF1553" s="83">
        <f>IF(入力シート!G1579="無し",1,2)</f>
        <v>2</v>
      </c>
      <c r="AG1553" s="85" t="str">
        <f t="shared" ca="1" si="149"/>
        <v>20240213</v>
      </c>
      <c r="AH1553" s="83">
        <f>IF(入力シート!Y1579="有り",2,1)</f>
        <v>1</v>
      </c>
      <c r="AI1553" s="83">
        <f>IF(入力シート!Z1579="有り",2,1)</f>
        <v>1</v>
      </c>
      <c r="AJ1553" s="83">
        <f>IF(入力シート!AA1579="有り",2,1)</f>
        <v>1</v>
      </c>
      <c r="AK1553" s="83">
        <f>IF(入力シート!AB1579="有り",2,1)</f>
        <v>1</v>
      </c>
      <c r="AL1553" s="83">
        <f>IF(入力シート!AC1579="有り",2,1)</f>
        <v>1</v>
      </c>
      <c r="AM1553" s="83">
        <f>IF(入力シート!AD1579="有り",2,1)</f>
        <v>1</v>
      </c>
      <c r="AN1553" s="83">
        <f>IF(入力シート!AE1579="有り",2,1)</f>
        <v>1</v>
      </c>
      <c r="AO1553" s="83">
        <f>IF(入力シート!H1579="必要(\4,950)",1,0)</f>
        <v>0</v>
      </c>
    </row>
    <row r="1554" spans="5:41" x14ac:dyDescent="0.4">
      <c r="E1554" s="85" t="str">
        <f t="shared" ca="1" si="144"/>
        <v>20240213</v>
      </c>
      <c r="F1554" s="83" t="str">
        <f>DBCS(入力シート!A1580)</f>
        <v/>
      </c>
      <c r="G1554" s="83" t="str">
        <f>(ASC(SUBSTITUTE(SUBSTITUTE(入力シート!B1580,"　","")," ","")))</f>
        <v/>
      </c>
      <c r="H1554" s="83" t="str">
        <f>ASC(入力シート!C1580)</f>
        <v/>
      </c>
      <c r="I1554" s="83" t="str">
        <f>IF(入力シート!E1580=0,"",入力シート!E1580)</f>
        <v/>
      </c>
      <c r="J1554" s="83" t="str">
        <f>IF(入力シート!I1580=0,"",入力シート!I1580)</f>
        <v/>
      </c>
      <c r="K1554" s="83" t="str">
        <f>DBCS(入力シート!K1580)</f>
        <v/>
      </c>
      <c r="L1554" s="83" t="str">
        <f>ASC(入力シート!L1580)</f>
        <v/>
      </c>
      <c r="M1554" s="83" t="e">
        <f>_xlfn.IFS(入力シート!J1580=置換コード!$B$4,1,入力シート!J1580=置換コード!$B$5,2,入力シート!J1580=置換コード!$B$6,3,入力シート!J1580=置換コード!$B$7,4,入力シート!J1580=置換コード!$B$8,5,入力シート!J1580=置換コード!$B$9,6,入力シート!J1580=置換コード!$B$10,7,入力シート!J1580=置換コード!$B$11,8,入力シート!J1580=置換コード!$B$12,9,入力シート!J1580=置換コード!$B$13,10)</f>
        <v>#N/A</v>
      </c>
      <c r="N1554" s="83" t="e">
        <f>_xlfn.IFS(入力シート!F1580=置換コード!$E$4,1,入力シート!F1580=置換コード!$E$5,2)</f>
        <v>#N/A</v>
      </c>
      <c r="O1554" s="83" t="e">
        <f t="shared" si="145"/>
        <v>#N/A</v>
      </c>
      <c r="P1554" s="83" t="e">
        <f t="shared" si="146"/>
        <v>#N/A</v>
      </c>
      <c r="Q1554" s="83" t="e">
        <f>_xlfn.IFS(入力シート!O1580=置換コード!$I$4,11,入力シート!O1580=置換コード!$I$5,21,入力シート!O1580=置換コード!$I$6,22,入力シート!O1580=置換コード!$I$7,23,入力シート!O1580=置換コード!$I$8,24,入力シート!O1580=置換コード!$I$9,25,入力シート!O1580=置換コード!$I$10,26,入力シート!O1580=置換コード!$I$11,31,入力シート!O1580=置換コード!$I$12,32,入力シート!O1580=置換コード!$I$13,33,入力シート!O1580=置換コード!$I$14,34,入力シート!O1580=置換コード!$I$15,35,入力シート!O1580=置換コード!$I$16,36,入力シート!O1580=置換コード!$I$17,37,入力シート!O1580=置換コード!$I$18,38,入力シート!O1580=置換コード!$I$19,41,入力シート!O1580=置換コード!$I$20,42,入力シート!O1580=置換コード!$I$21,43,入力シート!O1580=置換コード!$I$22,44,入力シート!O1580=置換コード!$I$23,51,入力シート!O1580=置換コード!$I$24,52,入力シート!O1580=置換コード!$I$25,53,入力シート!O1580=置換コード!$I$26,54,入力シート!O1580=置換コード!$I$27,55,入力シート!O1580=置換コード!$I$28,61,入力シート!O1580=置換コード!$I$29,62,入力シート!O1580=置換コード!$I$30,63,入力シート!O1580=置換コード!$I$31,64,入力シート!O1580=置換コード!$I$32,65,入力シート!O1580=置換コード!$I$33,66,入力シート!O1580=置換コード!$I$34,71,入力シート!O1580=置換コード!$I$35,72,入力シート!O1580=置換コード!$I$36,73,入力シート!O1580=置換コード!$I$37,74,入力シート!O1580=置換コード!$I$38,75,入力シート!O1580=置換コード!$I$39,76,入力シート!O1580=置換コード!$I$40,77,入力シート!O1580=置換コード!$I$41,78,入力シート!O1580=置換コード!$I$42,79,入力シート!O1580=置換コード!$I$43,81,入力シート!O1580=置換コード!$I$44,82,入力シート!O1580=置換コード!$I$45,83,入力シート!O1580=置換コード!$I$46,84,入力シート!O1580=置換コード!$I$47,85,入力シート!O1580=置換コード!$I$48,86,入力シート!O1580=置換コード!$I$49,87,入力シート!O1580=置換コード!$I$50,88,入力シート!O1580=置換コード!$I$51,90)</f>
        <v>#N/A</v>
      </c>
      <c r="R1554" s="83" t="e">
        <f t="shared" si="147"/>
        <v>#N/A</v>
      </c>
      <c r="S1554" s="83" t="str">
        <f>ASC(入力シート!N1580)</f>
        <v/>
      </c>
      <c r="T1554" s="83" t="str">
        <f>ASC(入力シート!P1580)</f>
        <v/>
      </c>
      <c r="U1554" s="83" t="str">
        <f>ASC(入力シート!Q1580)</f>
        <v/>
      </c>
      <c r="V1554" s="83" t="str">
        <f>ASC(入力シート!R1580)</f>
        <v/>
      </c>
      <c r="W1554" s="83" t="str">
        <f>ASC(入力シート!M1580)</f>
        <v/>
      </c>
      <c r="X1554" s="83" t="e">
        <f>_xlfn.IFS(入力シート!U1580=置換コード!$I$4,11,入力シート!U1580=置換コード!$I$5,21,入力シート!U1580=置換コード!$I$6,22,入力シート!U1580=置換コード!$I$7,23,入力シート!U1580=置換コード!$I$8,24,入力シート!U1580=置換コード!$I$9,25,入力シート!U1580=置換コード!$I$10,26,入力シート!U1580=置換コード!$I$11,31,入力シート!U1580=置換コード!$I$12,32,入力シート!U1580=置換コード!$I$13,33,入力シート!U1580=置換コード!$I$14,34,入力シート!U1580=置換コード!$I$15,35,入力シート!U1580=置換コード!$I$16,36,入力シート!U1580=置換コード!$I$17,37,入力シート!U1580=置換コード!$I$18,38,入力シート!U1580=置換コード!$I$19,41,入力シート!U1580=置換コード!$I$20,42,入力シート!U1580=置換コード!$I$21,43,入力シート!U1580=置換コード!$I$22,44,入力シート!U1580=置換コード!$I$23,51,入力シート!U1580=置換コード!$I$24,52,入力シート!U1580=置換コード!$I$25,53,入力シート!U1580=置換コード!$I$26,54,入力シート!U1580=置換コード!$I$27,55,入力シート!U1580=置換コード!$I$28,61,入力シート!U1580=置換コード!$I$29,62,入力シート!U1580=置換コード!$I$30,63,入力シート!U1580=置換コード!$I$31,64,入力シート!U1580=置換コード!$I$32,65,入力シート!U1580=置換コード!$I$33,66,入力シート!U1580=置換コード!$I$34,71,入力シート!U1580=置換コード!$I$35,72,入力シート!U1580=置換コード!$I$36,73,入力シート!U1580=置換コード!$I$37,74,入力シート!U1580=置換コード!$I$38,75,入力シート!U1580=置換コード!$I$39,76,入力シート!U1580=置換コード!$I$40,77,入力シート!U1580=置換コード!$I$41,78,入力シート!U1580=置換コード!$I$42,79,入力シート!U1580=置換コード!$I$43,81,入力シート!U1580=置換コード!$I$44,82,入力シート!U1580=置換コード!$I$45,83,入力シート!U1580=置換コード!$I$46,84,入力シート!U1580=置換コード!$I$47,85,入力シート!U1580=置換コード!$I$48,86,入力シート!U1580=置換コード!$I$49,87,入力シート!U1580=置換コード!$I$50,88,入力シート!U1580=置換コード!$I$51,90)</f>
        <v>#N/A</v>
      </c>
      <c r="Y1554" s="83" t="e">
        <f t="shared" si="148"/>
        <v>#N/A</v>
      </c>
      <c r="Z1554" s="83" t="str">
        <f>ASC(入力シート!T1580)</f>
        <v/>
      </c>
      <c r="AA1554" s="83" t="str">
        <f>ASC(入力シート!V1580)</f>
        <v/>
      </c>
      <c r="AB1554" s="83" t="str">
        <f>ASC(入力シート!W1580)</f>
        <v/>
      </c>
      <c r="AC1554" s="83" t="str">
        <f>ASC(入力シート!X1580)</f>
        <v/>
      </c>
      <c r="AD1554" s="83" t="str">
        <f>ASC(入力シート!S1580)</f>
        <v/>
      </c>
      <c r="AE1554" s="83" t="str">
        <f>IF(入力シート!D1580=0,"",入力シート!D1580)</f>
        <v/>
      </c>
      <c r="AF1554" s="83">
        <f>IF(入力シート!G1580="無し",1,2)</f>
        <v>2</v>
      </c>
      <c r="AG1554" s="85" t="str">
        <f t="shared" ca="1" si="149"/>
        <v>20240213</v>
      </c>
      <c r="AH1554" s="83">
        <f>IF(入力シート!Y1580="有り",2,1)</f>
        <v>1</v>
      </c>
      <c r="AI1554" s="83">
        <f>IF(入力シート!Z1580="有り",2,1)</f>
        <v>1</v>
      </c>
      <c r="AJ1554" s="83">
        <f>IF(入力シート!AA1580="有り",2,1)</f>
        <v>1</v>
      </c>
      <c r="AK1554" s="83">
        <f>IF(入力シート!AB1580="有り",2,1)</f>
        <v>1</v>
      </c>
      <c r="AL1554" s="83">
        <f>IF(入力シート!AC1580="有り",2,1)</f>
        <v>1</v>
      </c>
      <c r="AM1554" s="83">
        <f>IF(入力シート!AD1580="有り",2,1)</f>
        <v>1</v>
      </c>
      <c r="AN1554" s="83">
        <f>IF(入力シート!AE1580="有り",2,1)</f>
        <v>1</v>
      </c>
      <c r="AO1554" s="83">
        <f>IF(入力シート!H1580="必要(\4,950)",1,0)</f>
        <v>0</v>
      </c>
    </row>
    <row r="1555" spans="5:41" x14ac:dyDescent="0.4">
      <c r="E1555" s="85" t="str">
        <f t="shared" ca="1" si="144"/>
        <v>20240213</v>
      </c>
      <c r="F1555" s="83" t="str">
        <f>DBCS(入力シート!A1581)</f>
        <v/>
      </c>
      <c r="G1555" s="83" t="str">
        <f>(ASC(SUBSTITUTE(SUBSTITUTE(入力シート!B1581,"　","")," ","")))</f>
        <v/>
      </c>
      <c r="H1555" s="83" t="str">
        <f>ASC(入力シート!C1581)</f>
        <v/>
      </c>
      <c r="I1555" s="83" t="str">
        <f>IF(入力シート!E1581=0,"",入力シート!E1581)</f>
        <v/>
      </c>
      <c r="J1555" s="83" t="str">
        <f>IF(入力シート!I1581=0,"",入力シート!I1581)</f>
        <v/>
      </c>
      <c r="K1555" s="83" t="str">
        <f>DBCS(入力シート!K1581)</f>
        <v/>
      </c>
      <c r="L1555" s="83" t="str">
        <f>ASC(入力シート!L1581)</f>
        <v/>
      </c>
      <c r="M1555" s="83" t="e">
        <f>_xlfn.IFS(入力シート!J1581=置換コード!$B$4,1,入力シート!J1581=置換コード!$B$5,2,入力シート!J1581=置換コード!$B$6,3,入力シート!J1581=置換コード!$B$7,4,入力シート!J1581=置換コード!$B$8,5,入力シート!J1581=置換コード!$B$9,6,入力シート!J1581=置換コード!$B$10,7,入力シート!J1581=置換コード!$B$11,8,入力シート!J1581=置換コード!$B$12,9,入力シート!J1581=置換コード!$B$13,10)</f>
        <v>#N/A</v>
      </c>
      <c r="N1555" s="83" t="e">
        <f>_xlfn.IFS(入力シート!F1581=置換コード!$E$4,1,入力シート!F1581=置換コード!$E$5,2)</f>
        <v>#N/A</v>
      </c>
      <c r="O1555" s="83" t="e">
        <f t="shared" si="145"/>
        <v>#N/A</v>
      </c>
      <c r="P1555" s="83" t="e">
        <f t="shared" si="146"/>
        <v>#N/A</v>
      </c>
      <c r="Q1555" s="83" t="e">
        <f>_xlfn.IFS(入力シート!O1581=置換コード!$I$4,11,入力シート!O1581=置換コード!$I$5,21,入力シート!O1581=置換コード!$I$6,22,入力シート!O1581=置換コード!$I$7,23,入力シート!O1581=置換コード!$I$8,24,入力シート!O1581=置換コード!$I$9,25,入力シート!O1581=置換コード!$I$10,26,入力シート!O1581=置換コード!$I$11,31,入力シート!O1581=置換コード!$I$12,32,入力シート!O1581=置換コード!$I$13,33,入力シート!O1581=置換コード!$I$14,34,入力シート!O1581=置換コード!$I$15,35,入力シート!O1581=置換コード!$I$16,36,入力シート!O1581=置換コード!$I$17,37,入力シート!O1581=置換コード!$I$18,38,入力シート!O1581=置換コード!$I$19,41,入力シート!O1581=置換コード!$I$20,42,入力シート!O1581=置換コード!$I$21,43,入力シート!O1581=置換コード!$I$22,44,入力シート!O1581=置換コード!$I$23,51,入力シート!O1581=置換コード!$I$24,52,入力シート!O1581=置換コード!$I$25,53,入力シート!O1581=置換コード!$I$26,54,入力シート!O1581=置換コード!$I$27,55,入力シート!O1581=置換コード!$I$28,61,入力シート!O1581=置換コード!$I$29,62,入力シート!O1581=置換コード!$I$30,63,入力シート!O1581=置換コード!$I$31,64,入力シート!O1581=置換コード!$I$32,65,入力シート!O1581=置換コード!$I$33,66,入力シート!O1581=置換コード!$I$34,71,入力シート!O1581=置換コード!$I$35,72,入力シート!O1581=置換コード!$I$36,73,入力シート!O1581=置換コード!$I$37,74,入力シート!O1581=置換コード!$I$38,75,入力シート!O1581=置換コード!$I$39,76,入力シート!O1581=置換コード!$I$40,77,入力シート!O1581=置換コード!$I$41,78,入力シート!O1581=置換コード!$I$42,79,入力シート!O1581=置換コード!$I$43,81,入力シート!O1581=置換コード!$I$44,82,入力シート!O1581=置換コード!$I$45,83,入力シート!O1581=置換コード!$I$46,84,入力シート!O1581=置換コード!$I$47,85,入力シート!O1581=置換コード!$I$48,86,入力シート!O1581=置換コード!$I$49,87,入力シート!O1581=置換コード!$I$50,88,入力シート!O1581=置換コード!$I$51,90)</f>
        <v>#N/A</v>
      </c>
      <c r="R1555" s="83" t="e">
        <f t="shared" si="147"/>
        <v>#N/A</v>
      </c>
      <c r="S1555" s="83" t="str">
        <f>ASC(入力シート!N1581)</f>
        <v/>
      </c>
      <c r="T1555" s="83" t="str">
        <f>ASC(入力シート!P1581)</f>
        <v/>
      </c>
      <c r="U1555" s="83" t="str">
        <f>ASC(入力シート!Q1581)</f>
        <v/>
      </c>
      <c r="V1555" s="83" t="str">
        <f>ASC(入力シート!R1581)</f>
        <v/>
      </c>
      <c r="W1555" s="83" t="str">
        <f>ASC(入力シート!M1581)</f>
        <v/>
      </c>
      <c r="X1555" s="83" t="e">
        <f>_xlfn.IFS(入力シート!U1581=置換コード!$I$4,11,入力シート!U1581=置換コード!$I$5,21,入力シート!U1581=置換コード!$I$6,22,入力シート!U1581=置換コード!$I$7,23,入力シート!U1581=置換コード!$I$8,24,入力シート!U1581=置換コード!$I$9,25,入力シート!U1581=置換コード!$I$10,26,入力シート!U1581=置換コード!$I$11,31,入力シート!U1581=置換コード!$I$12,32,入力シート!U1581=置換コード!$I$13,33,入力シート!U1581=置換コード!$I$14,34,入力シート!U1581=置換コード!$I$15,35,入力シート!U1581=置換コード!$I$16,36,入力シート!U1581=置換コード!$I$17,37,入力シート!U1581=置換コード!$I$18,38,入力シート!U1581=置換コード!$I$19,41,入力シート!U1581=置換コード!$I$20,42,入力シート!U1581=置換コード!$I$21,43,入力シート!U1581=置換コード!$I$22,44,入力シート!U1581=置換コード!$I$23,51,入力シート!U1581=置換コード!$I$24,52,入力シート!U1581=置換コード!$I$25,53,入力シート!U1581=置換コード!$I$26,54,入力シート!U1581=置換コード!$I$27,55,入力シート!U1581=置換コード!$I$28,61,入力シート!U1581=置換コード!$I$29,62,入力シート!U1581=置換コード!$I$30,63,入力シート!U1581=置換コード!$I$31,64,入力シート!U1581=置換コード!$I$32,65,入力シート!U1581=置換コード!$I$33,66,入力シート!U1581=置換コード!$I$34,71,入力シート!U1581=置換コード!$I$35,72,入力シート!U1581=置換コード!$I$36,73,入力シート!U1581=置換コード!$I$37,74,入力シート!U1581=置換コード!$I$38,75,入力シート!U1581=置換コード!$I$39,76,入力シート!U1581=置換コード!$I$40,77,入力シート!U1581=置換コード!$I$41,78,入力シート!U1581=置換コード!$I$42,79,入力シート!U1581=置換コード!$I$43,81,入力シート!U1581=置換コード!$I$44,82,入力シート!U1581=置換コード!$I$45,83,入力シート!U1581=置換コード!$I$46,84,入力シート!U1581=置換コード!$I$47,85,入力シート!U1581=置換コード!$I$48,86,入力シート!U1581=置換コード!$I$49,87,入力シート!U1581=置換コード!$I$50,88,入力シート!U1581=置換コード!$I$51,90)</f>
        <v>#N/A</v>
      </c>
      <c r="Y1555" s="83" t="e">
        <f t="shared" si="148"/>
        <v>#N/A</v>
      </c>
      <c r="Z1555" s="83" t="str">
        <f>ASC(入力シート!T1581)</f>
        <v/>
      </c>
      <c r="AA1555" s="83" t="str">
        <f>ASC(入力シート!V1581)</f>
        <v/>
      </c>
      <c r="AB1555" s="83" t="str">
        <f>ASC(入力シート!W1581)</f>
        <v/>
      </c>
      <c r="AC1555" s="83" t="str">
        <f>ASC(入力シート!X1581)</f>
        <v/>
      </c>
      <c r="AD1555" s="83" t="str">
        <f>ASC(入力シート!S1581)</f>
        <v/>
      </c>
      <c r="AE1555" s="83" t="str">
        <f>IF(入力シート!D1581=0,"",入力シート!D1581)</f>
        <v/>
      </c>
      <c r="AF1555" s="83">
        <f>IF(入力シート!G1581="無し",1,2)</f>
        <v>2</v>
      </c>
      <c r="AG1555" s="85" t="str">
        <f t="shared" ca="1" si="149"/>
        <v>20240213</v>
      </c>
      <c r="AH1555" s="83">
        <f>IF(入力シート!Y1581="有り",2,1)</f>
        <v>1</v>
      </c>
      <c r="AI1555" s="83">
        <f>IF(入力シート!Z1581="有り",2,1)</f>
        <v>1</v>
      </c>
      <c r="AJ1555" s="83">
        <f>IF(入力シート!AA1581="有り",2,1)</f>
        <v>1</v>
      </c>
      <c r="AK1555" s="83">
        <f>IF(入力シート!AB1581="有り",2,1)</f>
        <v>1</v>
      </c>
      <c r="AL1555" s="83">
        <f>IF(入力シート!AC1581="有り",2,1)</f>
        <v>1</v>
      </c>
      <c r="AM1555" s="83">
        <f>IF(入力シート!AD1581="有り",2,1)</f>
        <v>1</v>
      </c>
      <c r="AN1555" s="83">
        <f>IF(入力シート!AE1581="有り",2,1)</f>
        <v>1</v>
      </c>
      <c r="AO1555" s="83">
        <f>IF(入力シート!H1581="必要(\4,950)",1,0)</f>
        <v>0</v>
      </c>
    </row>
    <row r="1556" spans="5:41" x14ac:dyDescent="0.4">
      <c r="E1556" s="85" t="str">
        <f t="shared" ca="1" si="144"/>
        <v>20240213</v>
      </c>
      <c r="F1556" s="83" t="str">
        <f>DBCS(入力シート!A1582)</f>
        <v/>
      </c>
      <c r="G1556" s="83" t="str">
        <f>(ASC(SUBSTITUTE(SUBSTITUTE(入力シート!B1582,"　","")," ","")))</f>
        <v/>
      </c>
      <c r="H1556" s="83" t="str">
        <f>ASC(入力シート!C1582)</f>
        <v/>
      </c>
      <c r="I1556" s="83" t="str">
        <f>IF(入力シート!E1582=0,"",入力シート!E1582)</f>
        <v/>
      </c>
      <c r="J1556" s="83" t="str">
        <f>IF(入力シート!I1582=0,"",入力シート!I1582)</f>
        <v/>
      </c>
      <c r="K1556" s="83" t="str">
        <f>DBCS(入力シート!K1582)</f>
        <v/>
      </c>
      <c r="L1556" s="83" t="str">
        <f>ASC(入力シート!L1582)</f>
        <v/>
      </c>
      <c r="M1556" s="83" t="e">
        <f>_xlfn.IFS(入力シート!J1582=置換コード!$B$4,1,入力シート!J1582=置換コード!$B$5,2,入力シート!J1582=置換コード!$B$6,3,入力シート!J1582=置換コード!$B$7,4,入力シート!J1582=置換コード!$B$8,5,入力シート!J1582=置換コード!$B$9,6,入力シート!J1582=置換コード!$B$10,7,入力シート!J1582=置換コード!$B$11,8,入力シート!J1582=置換コード!$B$12,9,入力シート!J1582=置換コード!$B$13,10)</f>
        <v>#N/A</v>
      </c>
      <c r="N1556" s="83" t="e">
        <f>_xlfn.IFS(入力シート!F1582=置換コード!$E$4,1,入力シート!F1582=置換コード!$E$5,2)</f>
        <v>#N/A</v>
      </c>
      <c r="O1556" s="83" t="e">
        <f t="shared" si="145"/>
        <v>#N/A</v>
      </c>
      <c r="P1556" s="83" t="e">
        <f t="shared" si="146"/>
        <v>#N/A</v>
      </c>
      <c r="Q1556" s="83" t="e">
        <f>_xlfn.IFS(入力シート!O1582=置換コード!$I$4,11,入力シート!O1582=置換コード!$I$5,21,入力シート!O1582=置換コード!$I$6,22,入力シート!O1582=置換コード!$I$7,23,入力シート!O1582=置換コード!$I$8,24,入力シート!O1582=置換コード!$I$9,25,入力シート!O1582=置換コード!$I$10,26,入力シート!O1582=置換コード!$I$11,31,入力シート!O1582=置換コード!$I$12,32,入力シート!O1582=置換コード!$I$13,33,入力シート!O1582=置換コード!$I$14,34,入力シート!O1582=置換コード!$I$15,35,入力シート!O1582=置換コード!$I$16,36,入力シート!O1582=置換コード!$I$17,37,入力シート!O1582=置換コード!$I$18,38,入力シート!O1582=置換コード!$I$19,41,入力シート!O1582=置換コード!$I$20,42,入力シート!O1582=置換コード!$I$21,43,入力シート!O1582=置換コード!$I$22,44,入力シート!O1582=置換コード!$I$23,51,入力シート!O1582=置換コード!$I$24,52,入力シート!O1582=置換コード!$I$25,53,入力シート!O1582=置換コード!$I$26,54,入力シート!O1582=置換コード!$I$27,55,入力シート!O1582=置換コード!$I$28,61,入力シート!O1582=置換コード!$I$29,62,入力シート!O1582=置換コード!$I$30,63,入力シート!O1582=置換コード!$I$31,64,入力シート!O1582=置換コード!$I$32,65,入力シート!O1582=置換コード!$I$33,66,入力シート!O1582=置換コード!$I$34,71,入力シート!O1582=置換コード!$I$35,72,入力シート!O1582=置換コード!$I$36,73,入力シート!O1582=置換コード!$I$37,74,入力シート!O1582=置換コード!$I$38,75,入力シート!O1582=置換コード!$I$39,76,入力シート!O1582=置換コード!$I$40,77,入力シート!O1582=置換コード!$I$41,78,入力シート!O1582=置換コード!$I$42,79,入力シート!O1582=置換コード!$I$43,81,入力シート!O1582=置換コード!$I$44,82,入力シート!O1582=置換コード!$I$45,83,入力シート!O1582=置換コード!$I$46,84,入力シート!O1582=置換コード!$I$47,85,入力シート!O1582=置換コード!$I$48,86,入力シート!O1582=置換コード!$I$49,87,入力シート!O1582=置換コード!$I$50,88,入力シート!O1582=置換コード!$I$51,90)</f>
        <v>#N/A</v>
      </c>
      <c r="R1556" s="83" t="e">
        <f t="shared" si="147"/>
        <v>#N/A</v>
      </c>
      <c r="S1556" s="83" t="str">
        <f>ASC(入力シート!N1582)</f>
        <v/>
      </c>
      <c r="T1556" s="83" t="str">
        <f>ASC(入力シート!P1582)</f>
        <v/>
      </c>
      <c r="U1556" s="83" t="str">
        <f>ASC(入力シート!Q1582)</f>
        <v/>
      </c>
      <c r="V1556" s="83" t="str">
        <f>ASC(入力シート!R1582)</f>
        <v/>
      </c>
      <c r="W1556" s="83" t="str">
        <f>ASC(入力シート!M1582)</f>
        <v/>
      </c>
      <c r="X1556" s="83" t="e">
        <f>_xlfn.IFS(入力シート!U1582=置換コード!$I$4,11,入力シート!U1582=置換コード!$I$5,21,入力シート!U1582=置換コード!$I$6,22,入力シート!U1582=置換コード!$I$7,23,入力シート!U1582=置換コード!$I$8,24,入力シート!U1582=置換コード!$I$9,25,入力シート!U1582=置換コード!$I$10,26,入力シート!U1582=置換コード!$I$11,31,入力シート!U1582=置換コード!$I$12,32,入力シート!U1582=置換コード!$I$13,33,入力シート!U1582=置換コード!$I$14,34,入力シート!U1582=置換コード!$I$15,35,入力シート!U1582=置換コード!$I$16,36,入力シート!U1582=置換コード!$I$17,37,入力シート!U1582=置換コード!$I$18,38,入力シート!U1582=置換コード!$I$19,41,入力シート!U1582=置換コード!$I$20,42,入力シート!U1582=置換コード!$I$21,43,入力シート!U1582=置換コード!$I$22,44,入力シート!U1582=置換コード!$I$23,51,入力シート!U1582=置換コード!$I$24,52,入力シート!U1582=置換コード!$I$25,53,入力シート!U1582=置換コード!$I$26,54,入力シート!U1582=置換コード!$I$27,55,入力シート!U1582=置換コード!$I$28,61,入力シート!U1582=置換コード!$I$29,62,入力シート!U1582=置換コード!$I$30,63,入力シート!U1582=置換コード!$I$31,64,入力シート!U1582=置換コード!$I$32,65,入力シート!U1582=置換コード!$I$33,66,入力シート!U1582=置換コード!$I$34,71,入力シート!U1582=置換コード!$I$35,72,入力シート!U1582=置換コード!$I$36,73,入力シート!U1582=置換コード!$I$37,74,入力シート!U1582=置換コード!$I$38,75,入力シート!U1582=置換コード!$I$39,76,入力シート!U1582=置換コード!$I$40,77,入力シート!U1582=置換コード!$I$41,78,入力シート!U1582=置換コード!$I$42,79,入力シート!U1582=置換コード!$I$43,81,入力シート!U1582=置換コード!$I$44,82,入力シート!U1582=置換コード!$I$45,83,入力シート!U1582=置換コード!$I$46,84,入力シート!U1582=置換コード!$I$47,85,入力シート!U1582=置換コード!$I$48,86,入力シート!U1582=置換コード!$I$49,87,入力シート!U1582=置換コード!$I$50,88,入力シート!U1582=置換コード!$I$51,90)</f>
        <v>#N/A</v>
      </c>
      <c r="Y1556" s="83" t="e">
        <f t="shared" si="148"/>
        <v>#N/A</v>
      </c>
      <c r="Z1556" s="83" t="str">
        <f>ASC(入力シート!T1582)</f>
        <v/>
      </c>
      <c r="AA1556" s="83" t="str">
        <f>ASC(入力シート!V1582)</f>
        <v/>
      </c>
      <c r="AB1556" s="83" t="str">
        <f>ASC(入力シート!W1582)</f>
        <v/>
      </c>
      <c r="AC1556" s="83" t="str">
        <f>ASC(入力シート!X1582)</f>
        <v/>
      </c>
      <c r="AD1556" s="83" t="str">
        <f>ASC(入力シート!S1582)</f>
        <v/>
      </c>
      <c r="AE1556" s="83" t="str">
        <f>IF(入力シート!D1582=0,"",入力シート!D1582)</f>
        <v/>
      </c>
      <c r="AF1556" s="83">
        <f>IF(入力シート!G1582="無し",1,2)</f>
        <v>2</v>
      </c>
      <c r="AG1556" s="85" t="str">
        <f t="shared" ca="1" si="149"/>
        <v>20240213</v>
      </c>
      <c r="AH1556" s="83">
        <f>IF(入力シート!Y1582="有り",2,1)</f>
        <v>1</v>
      </c>
      <c r="AI1556" s="83">
        <f>IF(入力シート!Z1582="有り",2,1)</f>
        <v>1</v>
      </c>
      <c r="AJ1556" s="83">
        <f>IF(入力シート!AA1582="有り",2,1)</f>
        <v>1</v>
      </c>
      <c r="AK1556" s="83">
        <f>IF(入力シート!AB1582="有り",2,1)</f>
        <v>1</v>
      </c>
      <c r="AL1556" s="83">
        <f>IF(入力シート!AC1582="有り",2,1)</f>
        <v>1</v>
      </c>
      <c r="AM1556" s="83">
        <f>IF(入力シート!AD1582="有り",2,1)</f>
        <v>1</v>
      </c>
      <c r="AN1556" s="83">
        <f>IF(入力シート!AE1582="有り",2,1)</f>
        <v>1</v>
      </c>
      <c r="AO1556" s="83">
        <f>IF(入力シート!H1582="必要(\4,950)",1,0)</f>
        <v>0</v>
      </c>
    </row>
    <row r="1557" spans="5:41" x14ac:dyDescent="0.4">
      <c r="E1557" s="85" t="str">
        <f t="shared" ca="1" si="144"/>
        <v>20240213</v>
      </c>
      <c r="F1557" s="83" t="str">
        <f>DBCS(入力シート!A1583)</f>
        <v/>
      </c>
      <c r="G1557" s="83" t="str">
        <f>(ASC(SUBSTITUTE(SUBSTITUTE(入力シート!B1583,"　","")," ","")))</f>
        <v/>
      </c>
      <c r="H1557" s="83" t="str">
        <f>ASC(入力シート!C1583)</f>
        <v/>
      </c>
      <c r="I1557" s="83" t="str">
        <f>IF(入力シート!E1583=0,"",入力シート!E1583)</f>
        <v/>
      </c>
      <c r="J1557" s="83" t="str">
        <f>IF(入力シート!I1583=0,"",入力シート!I1583)</f>
        <v/>
      </c>
      <c r="K1557" s="83" t="str">
        <f>DBCS(入力シート!K1583)</f>
        <v/>
      </c>
      <c r="L1557" s="83" t="str">
        <f>ASC(入力シート!L1583)</f>
        <v/>
      </c>
      <c r="M1557" s="83" t="e">
        <f>_xlfn.IFS(入力シート!J1583=置換コード!$B$4,1,入力シート!J1583=置換コード!$B$5,2,入力シート!J1583=置換コード!$B$6,3,入力シート!J1583=置換コード!$B$7,4,入力シート!J1583=置換コード!$B$8,5,入力シート!J1583=置換コード!$B$9,6,入力シート!J1583=置換コード!$B$10,7,入力シート!J1583=置換コード!$B$11,8,入力シート!J1583=置換コード!$B$12,9,入力シート!J1583=置換コード!$B$13,10)</f>
        <v>#N/A</v>
      </c>
      <c r="N1557" s="83" t="e">
        <f>_xlfn.IFS(入力シート!F1583=置換コード!$E$4,1,入力シート!F1583=置換コード!$E$5,2)</f>
        <v>#N/A</v>
      </c>
      <c r="O1557" s="83" t="e">
        <f t="shared" si="145"/>
        <v>#N/A</v>
      </c>
      <c r="P1557" s="83" t="e">
        <f t="shared" si="146"/>
        <v>#N/A</v>
      </c>
      <c r="Q1557" s="83" t="e">
        <f>_xlfn.IFS(入力シート!O1583=置換コード!$I$4,11,入力シート!O1583=置換コード!$I$5,21,入力シート!O1583=置換コード!$I$6,22,入力シート!O1583=置換コード!$I$7,23,入力シート!O1583=置換コード!$I$8,24,入力シート!O1583=置換コード!$I$9,25,入力シート!O1583=置換コード!$I$10,26,入力シート!O1583=置換コード!$I$11,31,入力シート!O1583=置換コード!$I$12,32,入力シート!O1583=置換コード!$I$13,33,入力シート!O1583=置換コード!$I$14,34,入力シート!O1583=置換コード!$I$15,35,入力シート!O1583=置換コード!$I$16,36,入力シート!O1583=置換コード!$I$17,37,入力シート!O1583=置換コード!$I$18,38,入力シート!O1583=置換コード!$I$19,41,入力シート!O1583=置換コード!$I$20,42,入力シート!O1583=置換コード!$I$21,43,入力シート!O1583=置換コード!$I$22,44,入力シート!O1583=置換コード!$I$23,51,入力シート!O1583=置換コード!$I$24,52,入力シート!O1583=置換コード!$I$25,53,入力シート!O1583=置換コード!$I$26,54,入力シート!O1583=置換コード!$I$27,55,入力シート!O1583=置換コード!$I$28,61,入力シート!O1583=置換コード!$I$29,62,入力シート!O1583=置換コード!$I$30,63,入力シート!O1583=置換コード!$I$31,64,入力シート!O1583=置換コード!$I$32,65,入力シート!O1583=置換コード!$I$33,66,入力シート!O1583=置換コード!$I$34,71,入力シート!O1583=置換コード!$I$35,72,入力シート!O1583=置換コード!$I$36,73,入力シート!O1583=置換コード!$I$37,74,入力シート!O1583=置換コード!$I$38,75,入力シート!O1583=置換コード!$I$39,76,入力シート!O1583=置換コード!$I$40,77,入力シート!O1583=置換コード!$I$41,78,入力シート!O1583=置換コード!$I$42,79,入力シート!O1583=置換コード!$I$43,81,入力シート!O1583=置換コード!$I$44,82,入力シート!O1583=置換コード!$I$45,83,入力シート!O1583=置換コード!$I$46,84,入力シート!O1583=置換コード!$I$47,85,入力シート!O1583=置換コード!$I$48,86,入力シート!O1583=置換コード!$I$49,87,入力シート!O1583=置換コード!$I$50,88,入力シート!O1583=置換コード!$I$51,90)</f>
        <v>#N/A</v>
      </c>
      <c r="R1557" s="83" t="e">
        <f t="shared" si="147"/>
        <v>#N/A</v>
      </c>
      <c r="S1557" s="83" t="str">
        <f>ASC(入力シート!N1583)</f>
        <v/>
      </c>
      <c r="T1557" s="83" t="str">
        <f>ASC(入力シート!P1583)</f>
        <v/>
      </c>
      <c r="U1557" s="83" t="str">
        <f>ASC(入力シート!Q1583)</f>
        <v/>
      </c>
      <c r="V1557" s="83" t="str">
        <f>ASC(入力シート!R1583)</f>
        <v/>
      </c>
      <c r="W1557" s="83" t="str">
        <f>ASC(入力シート!M1583)</f>
        <v/>
      </c>
      <c r="X1557" s="83" t="e">
        <f>_xlfn.IFS(入力シート!U1583=置換コード!$I$4,11,入力シート!U1583=置換コード!$I$5,21,入力シート!U1583=置換コード!$I$6,22,入力シート!U1583=置換コード!$I$7,23,入力シート!U1583=置換コード!$I$8,24,入力シート!U1583=置換コード!$I$9,25,入力シート!U1583=置換コード!$I$10,26,入力シート!U1583=置換コード!$I$11,31,入力シート!U1583=置換コード!$I$12,32,入力シート!U1583=置換コード!$I$13,33,入力シート!U1583=置換コード!$I$14,34,入力シート!U1583=置換コード!$I$15,35,入力シート!U1583=置換コード!$I$16,36,入力シート!U1583=置換コード!$I$17,37,入力シート!U1583=置換コード!$I$18,38,入力シート!U1583=置換コード!$I$19,41,入力シート!U1583=置換コード!$I$20,42,入力シート!U1583=置換コード!$I$21,43,入力シート!U1583=置換コード!$I$22,44,入力シート!U1583=置換コード!$I$23,51,入力シート!U1583=置換コード!$I$24,52,入力シート!U1583=置換コード!$I$25,53,入力シート!U1583=置換コード!$I$26,54,入力シート!U1583=置換コード!$I$27,55,入力シート!U1583=置換コード!$I$28,61,入力シート!U1583=置換コード!$I$29,62,入力シート!U1583=置換コード!$I$30,63,入力シート!U1583=置換コード!$I$31,64,入力シート!U1583=置換コード!$I$32,65,入力シート!U1583=置換コード!$I$33,66,入力シート!U1583=置換コード!$I$34,71,入力シート!U1583=置換コード!$I$35,72,入力シート!U1583=置換コード!$I$36,73,入力シート!U1583=置換コード!$I$37,74,入力シート!U1583=置換コード!$I$38,75,入力シート!U1583=置換コード!$I$39,76,入力シート!U1583=置換コード!$I$40,77,入力シート!U1583=置換コード!$I$41,78,入力シート!U1583=置換コード!$I$42,79,入力シート!U1583=置換コード!$I$43,81,入力シート!U1583=置換コード!$I$44,82,入力シート!U1583=置換コード!$I$45,83,入力シート!U1583=置換コード!$I$46,84,入力シート!U1583=置換コード!$I$47,85,入力シート!U1583=置換コード!$I$48,86,入力シート!U1583=置換コード!$I$49,87,入力シート!U1583=置換コード!$I$50,88,入力シート!U1583=置換コード!$I$51,90)</f>
        <v>#N/A</v>
      </c>
      <c r="Y1557" s="83" t="e">
        <f t="shared" si="148"/>
        <v>#N/A</v>
      </c>
      <c r="Z1557" s="83" t="str">
        <f>ASC(入力シート!T1583)</f>
        <v/>
      </c>
      <c r="AA1557" s="83" t="str">
        <f>ASC(入力シート!V1583)</f>
        <v/>
      </c>
      <c r="AB1557" s="83" t="str">
        <f>ASC(入力シート!W1583)</f>
        <v/>
      </c>
      <c r="AC1557" s="83" t="str">
        <f>ASC(入力シート!X1583)</f>
        <v/>
      </c>
      <c r="AD1557" s="83" t="str">
        <f>ASC(入力シート!S1583)</f>
        <v/>
      </c>
      <c r="AE1557" s="83" t="str">
        <f>IF(入力シート!D1583=0,"",入力シート!D1583)</f>
        <v/>
      </c>
      <c r="AF1557" s="83">
        <f>IF(入力シート!G1583="無し",1,2)</f>
        <v>2</v>
      </c>
      <c r="AG1557" s="85" t="str">
        <f t="shared" ca="1" si="149"/>
        <v>20240213</v>
      </c>
      <c r="AH1557" s="83">
        <f>IF(入力シート!Y1583="有り",2,1)</f>
        <v>1</v>
      </c>
      <c r="AI1557" s="83">
        <f>IF(入力シート!Z1583="有り",2,1)</f>
        <v>1</v>
      </c>
      <c r="AJ1557" s="83">
        <f>IF(入力シート!AA1583="有り",2,1)</f>
        <v>1</v>
      </c>
      <c r="AK1557" s="83">
        <f>IF(入力シート!AB1583="有り",2,1)</f>
        <v>1</v>
      </c>
      <c r="AL1557" s="83">
        <f>IF(入力シート!AC1583="有り",2,1)</f>
        <v>1</v>
      </c>
      <c r="AM1557" s="83">
        <f>IF(入力シート!AD1583="有り",2,1)</f>
        <v>1</v>
      </c>
      <c r="AN1557" s="83">
        <f>IF(入力シート!AE1583="有り",2,1)</f>
        <v>1</v>
      </c>
      <c r="AO1557" s="83">
        <f>IF(入力シート!H1583="必要(\4,950)",1,0)</f>
        <v>0</v>
      </c>
    </row>
    <row r="1558" spans="5:41" x14ac:dyDescent="0.4">
      <c r="E1558" s="85" t="str">
        <f t="shared" ca="1" si="144"/>
        <v>20240213</v>
      </c>
      <c r="F1558" s="83" t="str">
        <f>DBCS(入力シート!A1584)</f>
        <v/>
      </c>
      <c r="G1558" s="83" t="str">
        <f>(ASC(SUBSTITUTE(SUBSTITUTE(入力シート!B1584,"　","")," ","")))</f>
        <v/>
      </c>
      <c r="H1558" s="83" t="str">
        <f>ASC(入力シート!C1584)</f>
        <v/>
      </c>
      <c r="I1558" s="83" t="str">
        <f>IF(入力シート!E1584=0,"",入力シート!E1584)</f>
        <v/>
      </c>
      <c r="J1558" s="83" t="str">
        <f>IF(入力シート!I1584=0,"",入力シート!I1584)</f>
        <v/>
      </c>
      <c r="K1558" s="83" t="str">
        <f>DBCS(入力シート!K1584)</f>
        <v/>
      </c>
      <c r="L1558" s="83" t="str">
        <f>ASC(入力シート!L1584)</f>
        <v/>
      </c>
      <c r="M1558" s="83" t="e">
        <f>_xlfn.IFS(入力シート!J1584=置換コード!$B$4,1,入力シート!J1584=置換コード!$B$5,2,入力シート!J1584=置換コード!$B$6,3,入力シート!J1584=置換コード!$B$7,4,入力シート!J1584=置換コード!$B$8,5,入力シート!J1584=置換コード!$B$9,6,入力シート!J1584=置換コード!$B$10,7,入力シート!J1584=置換コード!$B$11,8,入力シート!J1584=置換コード!$B$12,9,入力シート!J1584=置換コード!$B$13,10)</f>
        <v>#N/A</v>
      </c>
      <c r="N1558" s="83" t="e">
        <f>_xlfn.IFS(入力シート!F1584=置換コード!$E$4,1,入力シート!F1584=置換コード!$E$5,2)</f>
        <v>#N/A</v>
      </c>
      <c r="O1558" s="83" t="e">
        <f t="shared" si="145"/>
        <v>#N/A</v>
      </c>
      <c r="P1558" s="83" t="e">
        <f t="shared" si="146"/>
        <v>#N/A</v>
      </c>
      <c r="Q1558" s="83" t="e">
        <f>_xlfn.IFS(入力シート!O1584=置換コード!$I$4,11,入力シート!O1584=置換コード!$I$5,21,入力シート!O1584=置換コード!$I$6,22,入力シート!O1584=置換コード!$I$7,23,入力シート!O1584=置換コード!$I$8,24,入力シート!O1584=置換コード!$I$9,25,入力シート!O1584=置換コード!$I$10,26,入力シート!O1584=置換コード!$I$11,31,入力シート!O1584=置換コード!$I$12,32,入力シート!O1584=置換コード!$I$13,33,入力シート!O1584=置換コード!$I$14,34,入力シート!O1584=置換コード!$I$15,35,入力シート!O1584=置換コード!$I$16,36,入力シート!O1584=置換コード!$I$17,37,入力シート!O1584=置換コード!$I$18,38,入力シート!O1584=置換コード!$I$19,41,入力シート!O1584=置換コード!$I$20,42,入力シート!O1584=置換コード!$I$21,43,入力シート!O1584=置換コード!$I$22,44,入力シート!O1584=置換コード!$I$23,51,入力シート!O1584=置換コード!$I$24,52,入力シート!O1584=置換コード!$I$25,53,入力シート!O1584=置換コード!$I$26,54,入力シート!O1584=置換コード!$I$27,55,入力シート!O1584=置換コード!$I$28,61,入力シート!O1584=置換コード!$I$29,62,入力シート!O1584=置換コード!$I$30,63,入力シート!O1584=置換コード!$I$31,64,入力シート!O1584=置換コード!$I$32,65,入力シート!O1584=置換コード!$I$33,66,入力シート!O1584=置換コード!$I$34,71,入力シート!O1584=置換コード!$I$35,72,入力シート!O1584=置換コード!$I$36,73,入力シート!O1584=置換コード!$I$37,74,入力シート!O1584=置換コード!$I$38,75,入力シート!O1584=置換コード!$I$39,76,入力シート!O1584=置換コード!$I$40,77,入力シート!O1584=置換コード!$I$41,78,入力シート!O1584=置換コード!$I$42,79,入力シート!O1584=置換コード!$I$43,81,入力シート!O1584=置換コード!$I$44,82,入力シート!O1584=置換コード!$I$45,83,入力シート!O1584=置換コード!$I$46,84,入力シート!O1584=置換コード!$I$47,85,入力シート!O1584=置換コード!$I$48,86,入力シート!O1584=置換コード!$I$49,87,入力シート!O1584=置換コード!$I$50,88,入力シート!O1584=置換コード!$I$51,90)</f>
        <v>#N/A</v>
      </c>
      <c r="R1558" s="83" t="e">
        <f t="shared" si="147"/>
        <v>#N/A</v>
      </c>
      <c r="S1558" s="83" t="str">
        <f>ASC(入力シート!N1584)</f>
        <v/>
      </c>
      <c r="T1558" s="83" t="str">
        <f>ASC(入力シート!P1584)</f>
        <v/>
      </c>
      <c r="U1558" s="83" t="str">
        <f>ASC(入力シート!Q1584)</f>
        <v/>
      </c>
      <c r="V1558" s="83" t="str">
        <f>ASC(入力シート!R1584)</f>
        <v/>
      </c>
      <c r="W1558" s="83" t="str">
        <f>ASC(入力シート!M1584)</f>
        <v/>
      </c>
      <c r="X1558" s="83" t="e">
        <f>_xlfn.IFS(入力シート!U1584=置換コード!$I$4,11,入力シート!U1584=置換コード!$I$5,21,入力シート!U1584=置換コード!$I$6,22,入力シート!U1584=置換コード!$I$7,23,入力シート!U1584=置換コード!$I$8,24,入力シート!U1584=置換コード!$I$9,25,入力シート!U1584=置換コード!$I$10,26,入力シート!U1584=置換コード!$I$11,31,入力シート!U1584=置換コード!$I$12,32,入力シート!U1584=置換コード!$I$13,33,入力シート!U1584=置換コード!$I$14,34,入力シート!U1584=置換コード!$I$15,35,入力シート!U1584=置換コード!$I$16,36,入力シート!U1584=置換コード!$I$17,37,入力シート!U1584=置換コード!$I$18,38,入力シート!U1584=置換コード!$I$19,41,入力シート!U1584=置換コード!$I$20,42,入力シート!U1584=置換コード!$I$21,43,入力シート!U1584=置換コード!$I$22,44,入力シート!U1584=置換コード!$I$23,51,入力シート!U1584=置換コード!$I$24,52,入力シート!U1584=置換コード!$I$25,53,入力シート!U1584=置換コード!$I$26,54,入力シート!U1584=置換コード!$I$27,55,入力シート!U1584=置換コード!$I$28,61,入力シート!U1584=置換コード!$I$29,62,入力シート!U1584=置換コード!$I$30,63,入力シート!U1584=置換コード!$I$31,64,入力シート!U1584=置換コード!$I$32,65,入力シート!U1584=置換コード!$I$33,66,入力シート!U1584=置換コード!$I$34,71,入力シート!U1584=置換コード!$I$35,72,入力シート!U1584=置換コード!$I$36,73,入力シート!U1584=置換コード!$I$37,74,入力シート!U1584=置換コード!$I$38,75,入力シート!U1584=置換コード!$I$39,76,入力シート!U1584=置換コード!$I$40,77,入力シート!U1584=置換コード!$I$41,78,入力シート!U1584=置換コード!$I$42,79,入力シート!U1584=置換コード!$I$43,81,入力シート!U1584=置換コード!$I$44,82,入力シート!U1584=置換コード!$I$45,83,入力シート!U1584=置換コード!$I$46,84,入力シート!U1584=置換コード!$I$47,85,入力シート!U1584=置換コード!$I$48,86,入力シート!U1584=置換コード!$I$49,87,入力シート!U1584=置換コード!$I$50,88,入力シート!U1584=置換コード!$I$51,90)</f>
        <v>#N/A</v>
      </c>
      <c r="Y1558" s="83" t="e">
        <f t="shared" si="148"/>
        <v>#N/A</v>
      </c>
      <c r="Z1558" s="83" t="str">
        <f>ASC(入力シート!T1584)</f>
        <v/>
      </c>
      <c r="AA1558" s="83" t="str">
        <f>ASC(入力シート!V1584)</f>
        <v/>
      </c>
      <c r="AB1558" s="83" t="str">
        <f>ASC(入力シート!W1584)</f>
        <v/>
      </c>
      <c r="AC1558" s="83" t="str">
        <f>ASC(入力シート!X1584)</f>
        <v/>
      </c>
      <c r="AD1558" s="83" t="str">
        <f>ASC(入力シート!S1584)</f>
        <v/>
      </c>
      <c r="AE1558" s="83" t="str">
        <f>IF(入力シート!D1584=0,"",入力シート!D1584)</f>
        <v/>
      </c>
      <c r="AF1558" s="83">
        <f>IF(入力シート!G1584="無し",1,2)</f>
        <v>2</v>
      </c>
      <c r="AG1558" s="85" t="str">
        <f t="shared" ca="1" si="149"/>
        <v>20240213</v>
      </c>
      <c r="AH1558" s="83">
        <f>IF(入力シート!Y1584="有り",2,1)</f>
        <v>1</v>
      </c>
      <c r="AI1558" s="83">
        <f>IF(入力シート!Z1584="有り",2,1)</f>
        <v>1</v>
      </c>
      <c r="AJ1558" s="83">
        <f>IF(入力シート!AA1584="有り",2,1)</f>
        <v>1</v>
      </c>
      <c r="AK1558" s="83">
        <f>IF(入力シート!AB1584="有り",2,1)</f>
        <v>1</v>
      </c>
      <c r="AL1558" s="83">
        <f>IF(入力シート!AC1584="有り",2,1)</f>
        <v>1</v>
      </c>
      <c r="AM1558" s="83">
        <f>IF(入力シート!AD1584="有り",2,1)</f>
        <v>1</v>
      </c>
      <c r="AN1558" s="83">
        <f>IF(入力シート!AE1584="有り",2,1)</f>
        <v>1</v>
      </c>
      <c r="AO1558" s="83">
        <f>IF(入力シート!H1584="必要(\4,950)",1,0)</f>
        <v>0</v>
      </c>
    </row>
    <row r="1559" spans="5:41" x14ac:dyDescent="0.4">
      <c r="E1559" s="85" t="str">
        <f t="shared" ca="1" si="144"/>
        <v>20240213</v>
      </c>
      <c r="F1559" s="83" t="str">
        <f>DBCS(入力シート!A1585)</f>
        <v/>
      </c>
      <c r="G1559" s="83" t="str">
        <f>(ASC(SUBSTITUTE(SUBSTITUTE(入力シート!B1585,"　","")," ","")))</f>
        <v/>
      </c>
      <c r="H1559" s="83" t="str">
        <f>ASC(入力シート!C1585)</f>
        <v/>
      </c>
      <c r="I1559" s="83" t="str">
        <f>IF(入力シート!E1585=0,"",入力シート!E1585)</f>
        <v/>
      </c>
      <c r="J1559" s="83" t="str">
        <f>IF(入力シート!I1585=0,"",入力シート!I1585)</f>
        <v/>
      </c>
      <c r="K1559" s="83" t="str">
        <f>DBCS(入力シート!K1585)</f>
        <v/>
      </c>
      <c r="L1559" s="83" t="str">
        <f>ASC(入力シート!L1585)</f>
        <v/>
      </c>
      <c r="M1559" s="83" t="e">
        <f>_xlfn.IFS(入力シート!J1585=置換コード!$B$4,1,入力シート!J1585=置換コード!$B$5,2,入力シート!J1585=置換コード!$B$6,3,入力シート!J1585=置換コード!$B$7,4,入力シート!J1585=置換コード!$B$8,5,入力シート!J1585=置換コード!$B$9,6,入力シート!J1585=置換コード!$B$10,7,入力シート!J1585=置換コード!$B$11,8,入力シート!J1585=置換コード!$B$12,9,入力シート!J1585=置換コード!$B$13,10)</f>
        <v>#N/A</v>
      </c>
      <c r="N1559" s="83" t="e">
        <f>_xlfn.IFS(入力シート!F1585=置換コード!$E$4,1,入力シート!F1585=置換コード!$E$5,2)</f>
        <v>#N/A</v>
      </c>
      <c r="O1559" s="83" t="e">
        <f t="shared" si="145"/>
        <v>#N/A</v>
      </c>
      <c r="P1559" s="83" t="e">
        <f t="shared" si="146"/>
        <v>#N/A</v>
      </c>
      <c r="Q1559" s="83" t="e">
        <f>_xlfn.IFS(入力シート!O1585=置換コード!$I$4,11,入力シート!O1585=置換コード!$I$5,21,入力シート!O1585=置換コード!$I$6,22,入力シート!O1585=置換コード!$I$7,23,入力シート!O1585=置換コード!$I$8,24,入力シート!O1585=置換コード!$I$9,25,入力シート!O1585=置換コード!$I$10,26,入力シート!O1585=置換コード!$I$11,31,入力シート!O1585=置換コード!$I$12,32,入力シート!O1585=置換コード!$I$13,33,入力シート!O1585=置換コード!$I$14,34,入力シート!O1585=置換コード!$I$15,35,入力シート!O1585=置換コード!$I$16,36,入力シート!O1585=置換コード!$I$17,37,入力シート!O1585=置換コード!$I$18,38,入力シート!O1585=置換コード!$I$19,41,入力シート!O1585=置換コード!$I$20,42,入力シート!O1585=置換コード!$I$21,43,入力シート!O1585=置換コード!$I$22,44,入力シート!O1585=置換コード!$I$23,51,入力シート!O1585=置換コード!$I$24,52,入力シート!O1585=置換コード!$I$25,53,入力シート!O1585=置換コード!$I$26,54,入力シート!O1585=置換コード!$I$27,55,入力シート!O1585=置換コード!$I$28,61,入力シート!O1585=置換コード!$I$29,62,入力シート!O1585=置換コード!$I$30,63,入力シート!O1585=置換コード!$I$31,64,入力シート!O1585=置換コード!$I$32,65,入力シート!O1585=置換コード!$I$33,66,入力シート!O1585=置換コード!$I$34,71,入力シート!O1585=置換コード!$I$35,72,入力シート!O1585=置換コード!$I$36,73,入力シート!O1585=置換コード!$I$37,74,入力シート!O1585=置換コード!$I$38,75,入力シート!O1585=置換コード!$I$39,76,入力シート!O1585=置換コード!$I$40,77,入力シート!O1585=置換コード!$I$41,78,入力シート!O1585=置換コード!$I$42,79,入力シート!O1585=置換コード!$I$43,81,入力シート!O1585=置換コード!$I$44,82,入力シート!O1585=置換コード!$I$45,83,入力シート!O1585=置換コード!$I$46,84,入力シート!O1585=置換コード!$I$47,85,入力シート!O1585=置換コード!$I$48,86,入力シート!O1585=置換コード!$I$49,87,入力シート!O1585=置換コード!$I$50,88,入力シート!O1585=置換コード!$I$51,90)</f>
        <v>#N/A</v>
      </c>
      <c r="R1559" s="83" t="e">
        <f t="shared" si="147"/>
        <v>#N/A</v>
      </c>
      <c r="S1559" s="83" t="str">
        <f>ASC(入力シート!N1585)</f>
        <v/>
      </c>
      <c r="T1559" s="83" t="str">
        <f>ASC(入力シート!P1585)</f>
        <v/>
      </c>
      <c r="U1559" s="83" t="str">
        <f>ASC(入力シート!Q1585)</f>
        <v/>
      </c>
      <c r="V1559" s="83" t="str">
        <f>ASC(入力シート!R1585)</f>
        <v/>
      </c>
      <c r="W1559" s="83" t="str">
        <f>ASC(入力シート!M1585)</f>
        <v/>
      </c>
      <c r="X1559" s="83" t="e">
        <f>_xlfn.IFS(入力シート!U1585=置換コード!$I$4,11,入力シート!U1585=置換コード!$I$5,21,入力シート!U1585=置換コード!$I$6,22,入力シート!U1585=置換コード!$I$7,23,入力シート!U1585=置換コード!$I$8,24,入力シート!U1585=置換コード!$I$9,25,入力シート!U1585=置換コード!$I$10,26,入力シート!U1585=置換コード!$I$11,31,入力シート!U1585=置換コード!$I$12,32,入力シート!U1585=置換コード!$I$13,33,入力シート!U1585=置換コード!$I$14,34,入力シート!U1585=置換コード!$I$15,35,入力シート!U1585=置換コード!$I$16,36,入力シート!U1585=置換コード!$I$17,37,入力シート!U1585=置換コード!$I$18,38,入力シート!U1585=置換コード!$I$19,41,入力シート!U1585=置換コード!$I$20,42,入力シート!U1585=置換コード!$I$21,43,入力シート!U1585=置換コード!$I$22,44,入力シート!U1585=置換コード!$I$23,51,入力シート!U1585=置換コード!$I$24,52,入力シート!U1585=置換コード!$I$25,53,入力シート!U1585=置換コード!$I$26,54,入力シート!U1585=置換コード!$I$27,55,入力シート!U1585=置換コード!$I$28,61,入力シート!U1585=置換コード!$I$29,62,入力シート!U1585=置換コード!$I$30,63,入力シート!U1585=置換コード!$I$31,64,入力シート!U1585=置換コード!$I$32,65,入力シート!U1585=置換コード!$I$33,66,入力シート!U1585=置換コード!$I$34,71,入力シート!U1585=置換コード!$I$35,72,入力シート!U1585=置換コード!$I$36,73,入力シート!U1585=置換コード!$I$37,74,入力シート!U1585=置換コード!$I$38,75,入力シート!U1585=置換コード!$I$39,76,入力シート!U1585=置換コード!$I$40,77,入力シート!U1585=置換コード!$I$41,78,入力シート!U1585=置換コード!$I$42,79,入力シート!U1585=置換コード!$I$43,81,入力シート!U1585=置換コード!$I$44,82,入力シート!U1585=置換コード!$I$45,83,入力シート!U1585=置換コード!$I$46,84,入力シート!U1585=置換コード!$I$47,85,入力シート!U1585=置換コード!$I$48,86,入力シート!U1585=置換コード!$I$49,87,入力シート!U1585=置換コード!$I$50,88,入力シート!U1585=置換コード!$I$51,90)</f>
        <v>#N/A</v>
      </c>
      <c r="Y1559" s="83" t="e">
        <f t="shared" si="148"/>
        <v>#N/A</v>
      </c>
      <c r="Z1559" s="83" t="str">
        <f>ASC(入力シート!T1585)</f>
        <v/>
      </c>
      <c r="AA1559" s="83" t="str">
        <f>ASC(入力シート!V1585)</f>
        <v/>
      </c>
      <c r="AB1559" s="83" t="str">
        <f>ASC(入力シート!W1585)</f>
        <v/>
      </c>
      <c r="AC1559" s="83" t="str">
        <f>ASC(入力シート!X1585)</f>
        <v/>
      </c>
      <c r="AD1559" s="83" t="str">
        <f>ASC(入力シート!S1585)</f>
        <v/>
      </c>
      <c r="AE1559" s="83" t="str">
        <f>IF(入力シート!D1585=0,"",入力シート!D1585)</f>
        <v/>
      </c>
      <c r="AF1559" s="83">
        <f>IF(入力シート!G1585="無し",1,2)</f>
        <v>2</v>
      </c>
      <c r="AG1559" s="85" t="str">
        <f t="shared" ca="1" si="149"/>
        <v>20240213</v>
      </c>
      <c r="AH1559" s="83">
        <f>IF(入力シート!Y1585="有り",2,1)</f>
        <v>1</v>
      </c>
      <c r="AI1559" s="83">
        <f>IF(入力シート!Z1585="有り",2,1)</f>
        <v>1</v>
      </c>
      <c r="AJ1559" s="83">
        <f>IF(入力シート!AA1585="有り",2,1)</f>
        <v>1</v>
      </c>
      <c r="AK1559" s="83">
        <f>IF(入力シート!AB1585="有り",2,1)</f>
        <v>1</v>
      </c>
      <c r="AL1559" s="83">
        <f>IF(入力シート!AC1585="有り",2,1)</f>
        <v>1</v>
      </c>
      <c r="AM1559" s="83">
        <f>IF(入力シート!AD1585="有り",2,1)</f>
        <v>1</v>
      </c>
      <c r="AN1559" s="83">
        <f>IF(入力シート!AE1585="有り",2,1)</f>
        <v>1</v>
      </c>
      <c r="AO1559" s="83">
        <f>IF(入力シート!H1585="必要(\4,950)",1,0)</f>
        <v>0</v>
      </c>
    </row>
    <row r="1560" spans="5:41" x14ac:dyDescent="0.4">
      <c r="E1560" s="85" t="str">
        <f t="shared" ca="1" si="144"/>
        <v>20240213</v>
      </c>
      <c r="F1560" s="83" t="str">
        <f>DBCS(入力シート!A1586)</f>
        <v/>
      </c>
      <c r="G1560" s="83" t="str">
        <f>(ASC(SUBSTITUTE(SUBSTITUTE(入力シート!B1586,"　","")," ","")))</f>
        <v/>
      </c>
      <c r="H1560" s="83" t="str">
        <f>ASC(入力シート!C1586)</f>
        <v/>
      </c>
      <c r="I1560" s="83" t="str">
        <f>IF(入力シート!E1586=0,"",入力シート!E1586)</f>
        <v/>
      </c>
      <c r="J1560" s="83" t="str">
        <f>IF(入力シート!I1586=0,"",入力シート!I1586)</f>
        <v/>
      </c>
      <c r="K1560" s="83" t="str">
        <f>DBCS(入力シート!K1586)</f>
        <v/>
      </c>
      <c r="L1560" s="83" t="str">
        <f>ASC(入力シート!L1586)</f>
        <v/>
      </c>
      <c r="M1560" s="83" t="e">
        <f>_xlfn.IFS(入力シート!J1586=置換コード!$B$4,1,入力シート!J1586=置換コード!$B$5,2,入力シート!J1586=置換コード!$B$6,3,入力シート!J1586=置換コード!$B$7,4,入力シート!J1586=置換コード!$B$8,5,入力シート!J1586=置換コード!$B$9,6,入力シート!J1586=置換コード!$B$10,7,入力シート!J1586=置換コード!$B$11,8,入力シート!J1586=置換コード!$B$12,9,入力シート!J1586=置換コード!$B$13,10)</f>
        <v>#N/A</v>
      </c>
      <c r="N1560" s="83" t="e">
        <f>_xlfn.IFS(入力シート!F1586=置換コード!$E$4,1,入力シート!F1586=置換コード!$E$5,2)</f>
        <v>#N/A</v>
      </c>
      <c r="O1560" s="83" t="e">
        <f t="shared" si="145"/>
        <v>#N/A</v>
      </c>
      <c r="P1560" s="83" t="e">
        <f t="shared" si="146"/>
        <v>#N/A</v>
      </c>
      <c r="Q1560" s="83" t="e">
        <f>_xlfn.IFS(入力シート!O1586=置換コード!$I$4,11,入力シート!O1586=置換コード!$I$5,21,入力シート!O1586=置換コード!$I$6,22,入力シート!O1586=置換コード!$I$7,23,入力シート!O1586=置換コード!$I$8,24,入力シート!O1586=置換コード!$I$9,25,入力シート!O1586=置換コード!$I$10,26,入力シート!O1586=置換コード!$I$11,31,入力シート!O1586=置換コード!$I$12,32,入力シート!O1586=置換コード!$I$13,33,入力シート!O1586=置換コード!$I$14,34,入力シート!O1586=置換コード!$I$15,35,入力シート!O1586=置換コード!$I$16,36,入力シート!O1586=置換コード!$I$17,37,入力シート!O1586=置換コード!$I$18,38,入力シート!O1586=置換コード!$I$19,41,入力シート!O1586=置換コード!$I$20,42,入力シート!O1586=置換コード!$I$21,43,入力シート!O1586=置換コード!$I$22,44,入力シート!O1586=置換コード!$I$23,51,入力シート!O1586=置換コード!$I$24,52,入力シート!O1586=置換コード!$I$25,53,入力シート!O1586=置換コード!$I$26,54,入力シート!O1586=置換コード!$I$27,55,入力シート!O1586=置換コード!$I$28,61,入力シート!O1586=置換コード!$I$29,62,入力シート!O1586=置換コード!$I$30,63,入力シート!O1586=置換コード!$I$31,64,入力シート!O1586=置換コード!$I$32,65,入力シート!O1586=置換コード!$I$33,66,入力シート!O1586=置換コード!$I$34,71,入力シート!O1586=置換コード!$I$35,72,入力シート!O1586=置換コード!$I$36,73,入力シート!O1586=置換コード!$I$37,74,入力シート!O1586=置換コード!$I$38,75,入力シート!O1586=置換コード!$I$39,76,入力シート!O1586=置換コード!$I$40,77,入力シート!O1586=置換コード!$I$41,78,入力シート!O1586=置換コード!$I$42,79,入力シート!O1586=置換コード!$I$43,81,入力シート!O1586=置換コード!$I$44,82,入力シート!O1586=置換コード!$I$45,83,入力シート!O1586=置換コード!$I$46,84,入力シート!O1586=置換コード!$I$47,85,入力シート!O1586=置換コード!$I$48,86,入力シート!O1586=置換コード!$I$49,87,入力シート!O1586=置換コード!$I$50,88,入力シート!O1586=置換コード!$I$51,90)</f>
        <v>#N/A</v>
      </c>
      <c r="R1560" s="83" t="e">
        <f t="shared" si="147"/>
        <v>#N/A</v>
      </c>
      <c r="S1560" s="83" t="str">
        <f>ASC(入力シート!N1586)</f>
        <v/>
      </c>
      <c r="T1560" s="83" t="str">
        <f>ASC(入力シート!P1586)</f>
        <v/>
      </c>
      <c r="U1560" s="83" t="str">
        <f>ASC(入力シート!Q1586)</f>
        <v/>
      </c>
      <c r="V1560" s="83" t="str">
        <f>ASC(入力シート!R1586)</f>
        <v/>
      </c>
      <c r="W1560" s="83" t="str">
        <f>ASC(入力シート!M1586)</f>
        <v/>
      </c>
      <c r="X1560" s="83" t="e">
        <f>_xlfn.IFS(入力シート!U1586=置換コード!$I$4,11,入力シート!U1586=置換コード!$I$5,21,入力シート!U1586=置換コード!$I$6,22,入力シート!U1586=置換コード!$I$7,23,入力シート!U1586=置換コード!$I$8,24,入力シート!U1586=置換コード!$I$9,25,入力シート!U1586=置換コード!$I$10,26,入力シート!U1586=置換コード!$I$11,31,入力シート!U1586=置換コード!$I$12,32,入力シート!U1586=置換コード!$I$13,33,入力シート!U1586=置換コード!$I$14,34,入力シート!U1586=置換コード!$I$15,35,入力シート!U1586=置換コード!$I$16,36,入力シート!U1586=置換コード!$I$17,37,入力シート!U1586=置換コード!$I$18,38,入力シート!U1586=置換コード!$I$19,41,入力シート!U1586=置換コード!$I$20,42,入力シート!U1586=置換コード!$I$21,43,入力シート!U1586=置換コード!$I$22,44,入力シート!U1586=置換コード!$I$23,51,入力シート!U1586=置換コード!$I$24,52,入力シート!U1586=置換コード!$I$25,53,入力シート!U1586=置換コード!$I$26,54,入力シート!U1586=置換コード!$I$27,55,入力シート!U1586=置換コード!$I$28,61,入力シート!U1586=置換コード!$I$29,62,入力シート!U1586=置換コード!$I$30,63,入力シート!U1586=置換コード!$I$31,64,入力シート!U1586=置換コード!$I$32,65,入力シート!U1586=置換コード!$I$33,66,入力シート!U1586=置換コード!$I$34,71,入力シート!U1586=置換コード!$I$35,72,入力シート!U1586=置換コード!$I$36,73,入力シート!U1586=置換コード!$I$37,74,入力シート!U1586=置換コード!$I$38,75,入力シート!U1586=置換コード!$I$39,76,入力シート!U1586=置換コード!$I$40,77,入力シート!U1586=置換コード!$I$41,78,入力シート!U1586=置換コード!$I$42,79,入力シート!U1586=置換コード!$I$43,81,入力シート!U1586=置換コード!$I$44,82,入力シート!U1586=置換コード!$I$45,83,入力シート!U1586=置換コード!$I$46,84,入力シート!U1586=置換コード!$I$47,85,入力シート!U1586=置換コード!$I$48,86,入力シート!U1586=置換コード!$I$49,87,入力シート!U1586=置換コード!$I$50,88,入力シート!U1586=置換コード!$I$51,90)</f>
        <v>#N/A</v>
      </c>
      <c r="Y1560" s="83" t="e">
        <f t="shared" si="148"/>
        <v>#N/A</v>
      </c>
      <c r="Z1560" s="83" t="str">
        <f>ASC(入力シート!T1586)</f>
        <v/>
      </c>
      <c r="AA1560" s="83" t="str">
        <f>ASC(入力シート!V1586)</f>
        <v/>
      </c>
      <c r="AB1560" s="83" t="str">
        <f>ASC(入力シート!W1586)</f>
        <v/>
      </c>
      <c r="AC1560" s="83" t="str">
        <f>ASC(入力シート!X1586)</f>
        <v/>
      </c>
      <c r="AD1560" s="83" t="str">
        <f>ASC(入力シート!S1586)</f>
        <v/>
      </c>
      <c r="AE1560" s="83" t="str">
        <f>IF(入力シート!D1586=0,"",入力シート!D1586)</f>
        <v/>
      </c>
      <c r="AF1560" s="83">
        <f>IF(入力シート!G1586="無し",1,2)</f>
        <v>2</v>
      </c>
      <c r="AG1560" s="85" t="str">
        <f t="shared" ca="1" si="149"/>
        <v>20240213</v>
      </c>
      <c r="AH1560" s="83">
        <f>IF(入力シート!Y1586="有り",2,1)</f>
        <v>1</v>
      </c>
      <c r="AI1560" s="83">
        <f>IF(入力シート!Z1586="有り",2,1)</f>
        <v>1</v>
      </c>
      <c r="AJ1560" s="83">
        <f>IF(入力シート!AA1586="有り",2,1)</f>
        <v>1</v>
      </c>
      <c r="AK1560" s="83">
        <f>IF(入力シート!AB1586="有り",2,1)</f>
        <v>1</v>
      </c>
      <c r="AL1560" s="83">
        <f>IF(入力シート!AC1586="有り",2,1)</f>
        <v>1</v>
      </c>
      <c r="AM1560" s="83">
        <f>IF(入力シート!AD1586="有り",2,1)</f>
        <v>1</v>
      </c>
      <c r="AN1560" s="83">
        <f>IF(入力シート!AE1586="有り",2,1)</f>
        <v>1</v>
      </c>
      <c r="AO1560" s="83">
        <f>IF(入力シート!H1586="必要(\4,950)",1,0)</f>
        <v>0</v>
      </c>
    </row>
    <row r="1561" spans="5:41" x14ac:dyDescent="0.4">
      <c r="E1561" s="85" t="str">
        <f t="shared" ca="1" si="144"/>
        <v>20240213</v>
      </c>
      <c r="F1561" s="83" t="str">
        <f>DBCS(入力シート!A1587)</f>
        <v/>
      </c>
      <c r="G1561" s="83" t="str">
        <f>(ASC(SUBSTITUTE(SUBSTITUTE(入力シート!B1587,"　","")," ","")))</f>
        <v/>
      </c>
      <c r="H1561" s="83" t="str">
        <f>ASC(入力シート!C1587)</f>
        <v/>
      </c>
      <c r="I1561" s="83" t="str">
        <f>IF(入力シート!E1587=0,"",入力シート!E1587)</f>
        <v/>
      </c>
      <c r="J1561" s="83" t="str">
        <f>IF(入力シート!I1587=0,"",入力シート!I1587)</f>
        <v/>
      </c>
      <c r="K1561" s="83" t="str">
        <f>DBCS(入力シート!K1587)</f>
        <v/>
      </c>
      <c r="L1561" s="83" t="str">
        <f>ASC(入力シート!L1587)</f>
        <v/>
      </c>
      <c r="M1561" s="83" t="e">
        <f>_xlfn.IFS(入力シート!J1587=置換コード!$B$4,1,入力シート!J1587=置換コード!$B$5,2,入力シート!J1587=置換コード!$B$6,3,入力シート!J1587=置換コード!$B$7,4,入力シート!J1587=置換コード!$B$8,5,入力シート!J1587=置換コード!$B$9,6,入力シート!J1587=置換コード!$B$10,7,入力シート!J1587=置換コード!$B$11,8,入力シート!J1587=置換コード!$B$12,9,入力シート!J1587=置換コード!$B$13,10)</f>
        <v>#N/A</v>
      </c>
      <c r="N1561" s="83" t="e">
        <f>_xlfn.IFS(入力シート!F1587=置換コード!$E$4,1,入力シート!F1587=置換コード!$E$5,2)</f>
        <v>#N/A</v>
      </c>
      <c r="O1561" s="83" t="e">
        <f t="shared" si="145"/>
        <v>#N/A</v>
      </c>
      <c r="P1561" s="83" t="e">
        <f t="shared" si="146"/>
        <v>#N/A</v>
      </c>
      <c r="Q1561" s="83" t="e">
        <f>_xlfn.IFS(入力シート!O1587=置換コード!$I$4,11,入力シート!O1587=置換コード!$I$5,21,入力シート!O1587=置換コード!$I$6,22,入力シート!O1587=置換コード!$I$7,23,入力シート!O1587=置換コード!$I$8,24,入力シート!O1587=置換コード!$I$9,25,入力シート!O1587=置換コード!$I$10,26,入力シート!O1587=置換コード!$I$11,31,入力シート!O1587=置換コード!$I$12,32,入力シート!O1587=置換コード!$I$13,33,入力シート!O1587=置換コード!$I$14,34,入力シート!O1587=置換コード!$I$15,35,入力シート!O1587=置換コード!$I$16,36,入力シート!O1587=置換コード!$I$17,37,入力シート!O1587=置換コード!$I$18,38,入力シート!O1587=置換コード!$I$19,41,入力シート!O1587=置換コード!$I$20,42,入力シート!O1587=置換コード!$I$21,43,入力シート!O1587=置換コード!$I$22,44,入力シート!O1587=置換コード!$I$23,51,入力シート!O1587=置換コード!$I$24,52,入力シート!O1587=置換コード!$I$25,53,入力シート!O1587=置換コード!$I$26,54,入力シート!O1587=置換コード!$I$27,55,入力シート!O1587=置換コード!$I$28,61,入力シート!O1587=置換コード!$I$29,62,入力シート!O1587=置換コード!$I$30,63,入力シート!O1587=置換コード!$I$31,64,入力シート!O1587=置換コード!$I$32,65,入力シート!O1587=置換コード!$I$33,66,入力シート!O1587=置換コード!$I$34,71,入力シート!O1587=置換コード!$I$35,72,入力シート!O1587=置換コード!$I$36,73,入力シート!O1587=置換コード!$I$37,74,入力シート!O1587=置換コード!$I$38,75,入力シート!O1587=置換コード!$I$39,76,入力シート!O1587=置換コード!$I$40,77,入力シート!O1587=置換コード!$I$41,78,入力シート!O1587=置換コード!$I$42,79,入力シート!O1587=置換コード!$I$43,81,入力シート!O1587=置換コード!$I$44,82,入力シート!O1587=置換コード!$I$45,83,入力シート!O1587=置換コード!$I$46,84,入力シート!O1587=置換コード!$I$47,85,入力シート!O1587=置換コード!$I$48,86,入力シート!O1587=置換コード!$I$49,87,入力シート!O1587=置換コード!$I$50,88,入力シート!O1587=置換コード!$I$51,90)</f>
        <v>#N/A</v>
      </c>
      <c r="R1561" s="83" t="e">
        <f t="shared" si="147"/>
        <v>#N/A</v>
      </c>
      <c r="S1561" s="83" t="str">
        <f>ASC(入力シート!N1587)</f>
        <v/>
      </c>
      <c r="T1561" s="83" t="str">
        <f>ASC(入力シート!P1587)</f>
        <v/>
      </c>
      <c r="U1561" s="83" t="str">
        <f>ASC(入力シート!Q1587)</f>
        <v/>
      </c>
      <c r="V1561" s="83" t="str">
        <f>ASC(入力シート!R1587)</f>
        <v/>
      </c>
      <c r="W1561" s="83" t="str">
        <f>ASC(入力シート!M1587)</f>
        <v/>
      </c>
      <c r="X1561" s="83" t="e">
        <f>_xlfn.IFS(入力シート!U1587=置換コード!$I$4,11,入力シート!U1587=置換コード!$I$5,21,入力シート!U1587=置換コード!$I$6,22,入力シート!U1587=置換コード!$I$7,23,入力シート!U1587=置換コード!$I$8,24,入力シート!U1587=置換コード!$I$9,25,入力シート!U1587=置換コード!$I$10,26,入力シート!U1587=置換コード!$I$11,31,入力シート!U1587=置換コード!$I$12,32,入力シート!U1587=置換コード!$I$13,33,入力シート!U1587=置換コード!$I$14,34,入力シート!U1587=置換コード!$I$15,35,入力シート!U1587=置換コード!$I$16,36,入力シート!U1587=置換コード!$I$17,37,入力シート!U1587=置換コード!$I$18,38,入力シート!U1587=置換コード!$I$19,41,入力シート!U1587=置換コード!$I$20,42,入力シート!U1587=置換コード!$I$21,43,入力シート!U1587=置換コード!$I$22,44,入力シート!U1587=置換コード!$I$23,51,入力シート!U1587=置換コード!$I$24,52,入力シート!U1587=置換コード!$I$25,53,入力シート!U1587=置換コード!$I$26,54,入力シート!U1587=置換コード!$I$27,55,入力シート!U1587=置換コード!$I$28,61,入力シート!U1587=置換コード!$I$29,62,入力シート!U1587=置換コード!$I$30,63,入力シート!U1587=置換コード!$I$31,64,入力シート!U1587=置換コード!$I$32,65,入力シート!U1587=置換コード!$I$33,66,入力シート!U1587=置換コード!$I$34,71,入力シート!U1587=置換コード!$I$35,72,入力シート!U1587=置換コード!$I$36,73,入力シート!U1587=置換コード!$I$37,74,入力シート!U1587=置換コード!$I$38,75,入力シート!U1587=置換コード!$I$39,76,入力シート!U1587=置換コード!$I$40,77,入力シート!U1587=置換コード!$I$41,78,入力シート!U1587=置換コード!$I$42,79,入力シート!U1587=置換コード!$I$43,81,入力シート!U1587=置換コード!$I$44,82,入力シート!U1587=置換コード!$I$45,83,入力シート!U1587=置換コード!$I$46,84,入力シート!U1587=置換コード!$I$47,85,入力シート!U1587=置換コード!$I$48,86,入力シート!U1587=置換コード!$I$49,87,入力シート!U1587=置換コード!$I$50,88,入力シート!U1587=置換コード!$I$51,90)</f>
        <v>#N/A</v>
      </c>
      <c r="Y1561" s="83" t="e">
        <f t="shared" si="148"/>
        <v>#N/A</v>
      </c>
      <c r="Z1561" s="83" t="str">
        <f>ASC(入力シート!T1587)</f>
        <v/>
      </c>
      <c r="AA1561" s="83" t="str">
        <f>ASC(入力シート!V1587)</f>
        <v/>
      </c>
      <c r="AB1561" s="83" t="str">
        <f>ASC(入力シート!W1587)</f>
        <v/>
      </c>
      <c r="AC1561" s="83" t="str">
        <f>ASC(入力シート!X1587)</f>
        <v/>
      </c>
      <c r="AD1561" s="83" t="str">
        <f>ASC(入力シート!S1587)</f>
        <v/>
      </c>
      <c r="AE1561" s="83" t="str">
        <f>IF(入力シート!D1587=0,"",入力シート!D1587)</f>
        <v/>
      </c>
      <c r="AF1561" s="83">
        <f>IF(入力シート!G1587="無し",1,2)</f>
        <v>2</v>
      </c>
      <c r="AG1561" s="85" t="str">
        <f t="shared" ca="1" si="149"/>
        <v>20240213</v>
      </c>
      <c r="AH1561" s="83">
        <f>IF(入力シート!Y1587="有り",2,1)</f>
        <v>1</v>
      </c>
      <c r="AI1561" s="83">
        <f>IF(入力シート!Z1587="有り",2,1)</f>
        <v>1</v>
      </c>
      <c r="AJ1561" s="83">
        <f>IF(入力シート!AA1587="有り",2,1)</f>
        <v>1</v>
      </c>
      <c r="AK1561" s="83">
        <f>IF(入力シート!AB1587="有り",2,1)</f>
        <v>1</v>
      </c>
      <c r="AL1561" s="83">
        <f>IF(入力シート!AC1587="有り",2,1)</f>
        <v>1</v>
      </c>
      <c r="AM1561" s="83">
        <f>IF(入力シート!AD1587="有り",2,1)</f>
        <v>1</v>
      </c>
      <c r="AN1561" s="83">
        <f>IF(入力シート!AE1587="有り",2,1)</f>
        <v>1</v>
      </c>
      <c r="AO1561" s="83">
        <f>IF(入力シート!H1587="必要(\4,950)",1,0)</f>
        <v>0</v>
      </c>
    </row>
    <row r="1562" spans="5:41" x14ac:dyDescent="0.4">
      <c r="E1562" s="85" t="str">
        <f t="shared" ca="1" si="144"/>
        <v>20240213</v>
      </c>
      <c r="F1562" s="83" t="str">
        <f>DBCS(入力シート!A1588)</f>
        <v/>
      </c>
      <c r="G1562" s="83" t="str">
        <f>(ASC(SUBSTITUTE(SUBSTITUTE(入力シート!B1588,"　","")," ","")))</f>
        <v/>
      </c>
      <c r="H1562" s="83" t="str">
        <f>ASC(入力シート!C1588)</f>
        <v/>
      </c>
      <c r="I1562" s="83" t="str">
        <f>IF(入力シート!E1588=0,"",入力シート!E1588)</f>
        <v/>
      </c>
      <c r="J1562" s="83" t="str">
        <f>IF(入力シート!I1588=0,"",入力シート!I1588)</f>
        <v/>
      </c>
      <c r="K1562" s="83" t="str">
        <f>DBCS(入力シート!K1588)</f>
        <v/>
      </c>
      <c r="L1562" s="83" t="str">
        <f>ASC(入力シート!L1588)</f>
        <v/>
      </c>
      <c r="M1562" s="83" t="e">
        <f>_xlfn.IFS(入力シート!J1588=置換コード!$B$4,1,入力シート!J1588=置換コード!$B$5,2,入力シート!J1588=置換コード!$B$6,3,入力シート!J1588=置換コード!$B$7,4,入力シート!J1588=置換コード!$B$8,5,入力シート!J1588=置換コード!$B$9,6,入力シート!J1588=置換コード!$B$10,7,入力シート!J1588=置換コード!$B$11,8,入力シート!J1588=置換コード!$B$12,9,入力シート!J1588=置換コード!$B$13,10)</f>
        <v>#N/A</v>
      </c>
      <c r="N1562" s="83" t="e">
        <f>_xlfn.IFS(入力シート!F1588=置換コード!$E$4,1,入力シート!F1588=置換コード!$E$5,2)</f>
        <v>#N/A</v>
      </c>
      <c r="O1562" s="83" t="e">
        <f t="shared" si="145"/>
        <v>#N/A</v>
      </c>
      <c r="P1562" s="83" t="e">
        <f t="shared" si="146"/>
        <v>#N/A</v>
      </c>
      <c r="Q1562" s="83" t="e">
        <f>_xlfn.IFS(入力シート!O1588=置換コード!$I$4,11,入力シート!O1588=置換コード!$I$5,21,入力シート!O1588=置換コード!$I$6,22,入力シート!O1588=置換コード!$I$7,23,入力シート!O1588=置換コード!$I$8,24,入力シート!O1588=置換コード!$I$9,25,入力シート!O1588=置換コード!$I$10,26,入力シート!O1588=置換コード!$I$11,31,入力シート!O1588=置換コード!$I$12,32,入力シート!O1588=置換コード!$I$13,33,入力シート!O1588=置換コード!$I$14,34,入力シート!O1588=置換コード!$I$15,35,入力シート!O1588=置換コード!$I$16,36,入力シート!O1588=置換コード!$I$17,37,入力シート!O1588=置換コード!$I$18,38,入力シート!O1588=置換コード!$I$19,41,入力シート!O1588=置換コード!$I$20,42,入力シート!O1588=置換コード!$I$21,43,入力シート!O1588=置換コード!$I$22,44,入力シート!O1588=置換コード!$I$23,51,入力シート!O1588=置換コード!$I$24,52,入力シート!O1588=置換コード!$I$25,53,入力シート!O1588=置換コード!$I$26,54,入力シート!O1588=置換コード!$I$27,55,入力シート!O1588=置換コード!$I$28,61,入力シート!O1588=置換コード!$I$29,62,入力シート!O1588=置換コード!$I$30,63,入力シート!O1588=置換コード!$I$31,64,入力シート!O1588=置換コード!$I$32,65,入力シート!O1588=置換コード!$I$33,66,入力シート!O1588=置換コード!$I$34,71,入力シート!O1588=置換コード!$I$35,72,入力シート!O1588=置換コード!$I$36,73,入力シート!O1588=置換コード!$I$37,74,入力シート!O1588=置換コード!$I$38,75,入力シート!O1588=置換コード!$I$39,76,入力シート!O1588=置換コード!$I$40,77,入力シート!O1588=置換コード!$I$41,78,入力シート!O1588=置換コード!$I$42,79,入力シート!O1588=置換コード!$I$43,81,入力シート!O1588=置換コード!$I$44,82,入力シート!O1588=置換コード!$I$45,83,入力シート!O1588=置換コード!$I$46,84,入力シート!O1588=置換コード!$I$47,85,入力シート!O1588=置換コード!$I$48,86,入力シート!O1588=置換コード!$I$49,87,入力シート!O1588=置換コード!$I$50,88,入力シート!O1588=置換コード!$I$51,90)</f>
        <v>#N/A</v>
      </c>
      <c r="R1562" s="83" t="e">
        <f t="shared" si="147"/>
        <v>#N/A</v>
      </c>
      <c r="S1562" s="83" t="str">
        <f>ASC(入力シート!N1588)</f>
        <v/>
      </c>
      <c r="T1562" s="83" t="str">
        <f>ASC(入力シート!P1588)</f>
        <v/>
      </c>
      <c r="U1562" s="83" t="str">
        <f>ASC(入力シート!Q1588)</f>
        <v/>
      </c>
      <c r="V1562" s="83" t="str">
        <f>ASC(入力シート!R1588)</f>
        <v/>
      </c>
      <c r="W1562" s="83" t="str">
        <f>ASC(入力シート!M1588)</f>
        <v/>
      </c>
      <c r="X1562" s="83" t="e">
        <f>_xlfn.IFS(入力シート!U1588=置換コード!$I$4,11,入力シート!U1588=置換コード!$I$5,21,入力シート!U1588=置換コード!$I$6,22,入力シート!U1588=置換コード!$I$7,23,入力シート!U1588=置換コード!$I$8,24,入力シート!U1588=置換コード!$I$9,25,入力シート!U1588=置換コード!$I$10,26,入力シート!U1588=置換コード!$I$11,31,入力シート!U1588=置換コード!$I$12,32,入力シート!U1588=置換コード!$I$13,33,入力シート!U1588=置換コード!$I$14,34,入力シート!U1588=置換コード!$I$15,35,入力シート!U1588=置換コード!$I$16,36,入力シート!U1588=置換コード!$I$17,37,入力シート!U1588=置換コード!$I$18,38,入力シート!U1588=置換コード!$I$19,41,入力シート!U1588=置換コード!$I$20,42,入力シート!U1588=置換コード!$I$21,43,入力シート!U1588=置換コード!$I$22,44,入力シート!U1588=置換コード!$I$23,51,入力シート!U1588=置換コード!$I$24,52,入力シート!U1588=置換コード!$I$25,53,入力シート!U1588=置換コード!$I$26,54,入力シート!U1588=置換コード!$I$27,55,入力シート!U1588=置換コード!$I$28,61,入力シート!U1588=置換コード!$I$29,62,入力シート!U1588=置換コード!$I$30,63,入力シート!U1588=置換コード!$I$31,64,入力シート!U1588=置換コード!$I$32,65,入力シート!U1588=置換コード!$I$33,66,入力シート!U1588=置換コード!$I$34,71,入力シート!U1588=置換コード!$I$35,72,入力シート!U1588=置換コード!$I$36,73,入力シート!U1588=置換コード!$I$37,74,入力シート!U1588=置換コード!$I$38,75,入力シート!U1588=置換コード!$I$39,76,入力シート!U1588=置換コード!$I$40,77,入力シート!U1588=置換コード!$I$41,78,入力シート!U1588=置換コード!$I$42,79,入力シート!U1588=置換コード!$I$43,81,入力シート!U1588=置換コード!$I$44,82,入力シート!U1588=置換コード!$I$45,83,入力シート!U1588=置換コード!$I$46,84,入力シート!U1588=置換コード!$I$47,85,入力シート!U1588=置換コード!$I$48,86,入力シート!U1588=置換コード!$I$49,87,入力シート!U1588=置換コード!$I$50,88,入力シート!U1588=置換コード!$I$51,90)</f>
        <v>#N/A</v>
      </c>
      <c r="Y1562" s="83" t="e">
        <f t="shared" si="148"/>
        <v>#N/A</v>
      </c>
      <c r="Z1562" s="83" t="str">
        <f>ASC(入力シート!T1588)</f>
        <v/>
      </c>
      <c r="AA1562" s="83" t="str">
        <f>ASC(入力シート!V1588)</f>
        <v/>
      </c>
      <c r="AB1562" s="83" t="str">
        <f>ASC(入力シート!W1588)</f>
        <v/>
      </c>
      <c r="AC1562" s="83" t="str">
        <f>ASC(入力シート!X1588)</f>
        <v/>
      </c>
      <c r="AD1562" s="83" t="str">
        <f>ASC(入力シート!S1588)</f>
        <v/>
      </c>
      <c r="AE1562" s="83" t="str">
        <f>IF(入力シート!D1588=0,"",入力シート!D1588)</f>
        <v/>
      </c>
      <c r="AF1562" s="83">
        <f>IF(入力シート!G1588="無し",1,2)</f>
        <v>2</v>
      </c>
      <c r="AG1562" s="85" t="str">
        <f t="shared" ca="1" si="149"/>
        <v>20240213</v>
      </c>
      <c r="AH1562" s="83">
        <f>IF(入力シート!Y1588="有り",2,1)</f>
        <v>1</v>
      </c>
      <c r="AI1562" s="83">
        <f>IF(入力シート!Z1588="有り",2,1)</f>
        <v>1</v>
      </c>
      <c r="AJ1562" s="83">
        <f>IF(入力シート!AA1588="有り",2,1)</f>
        <v>1</v>
      </c>
      <c r="AK1562" s="83">
        <f>IF(入力シート!AB1588="有り",2,1)</f>
        <v>1</v>
      </c>
      <c r="AL1562" s="83">
        <f>IF(入力シート!AC1588="有り",2,1)</f>
        <v>1</v>
      </c>
      <c r="AM1562" s="83">
        <f>IF(入力シート!AD1588="有り",2,1)</f>
        <v>1</v>
      </c>
      <c r="AN1562" s="83">
        <f>IF(入力シート!AE1588="有り",2,1)</f>
        <v>1</v>
      </c>
      <c r="AO1562" s="83">
        <f>IF(入力シート!H1588="必要(\4,950)",1,0)</f>
        <v>0</v>
      </c>
    </row>
    <row r="1563" spans="5:41" x14ac:dyDescent="0.4">
      <c r="E1563" s="85" t="str">
        <f t="shared" ca="1" si="144"/>
        <v>20240213</v>
      </c>
      <c r="F1563" s="83" t="str">
        <f>DBCS(入力シート!A1589)</f>
        <v/>
      </c>
      <c r="G1563" s="83" t="str">
        <f>(ASC(SUBSTITUTE(SUBSTITUTE(入力シート!B1589,"　","")," ","")))</f>
        <v/>
      </c>
      <c r="H1563" s="83" t="str">
        <f>ASC(入力シート!C1589)</f>
        <v/>
      </c>
      <c r="I1563" s="83" t="str">
        <f>IF(入力シート!E1589=0,"",入力シート!E1589)</f>
        <v/>
      </c>
      <c r="J1563" s="83" t="str">
        <f>IF(入力シート!I1589=0,"",入力シート!I1589)</f>
        <v/>
      </c>
      <c r="K1563" s="83" t="str">
        <f>DBCS(入力シート!K1589)</f>
        <v/>
      </c>
      <c r="L1563" s="83" t="str">
        <f>ASC(入力シート!L1589)</f>
        <v/>
      </c>
      <c r="M1563" s="83" t="e">
        <f>_xlfn.IFS(入力シート!J1589=置換コード!$B$4,1,入力シート!J1589=置換コード!$B$5,2,入力シート!J1589=置換コード!$B$6,3,入力シート!J1589=置換コード!$B$7,4,入力シート!J1589=置換コード!$B$8,5,入力シート!J1589=置換コード!$B$9,6,入力シート!J1589=置換コード!$B$10,7,入力シート!J1589=置換コード!$B$11,8,入力シート!J1589=置換コード!$B$12,9,入力シート!J1589=置換コード!$B$13,10)</f>
        <v>#N/A</v>
      </c>
      <c r="N1563" s="83" t="e">
        <f>_xlfn.IFS(入力シート!F1589=置換コード!$E$4,1,入力シート!F1589=置換コード!$E$5,2)</f>
        <v>#N/A</v>
      </c>
      <c r="O1563" s="83" t="e">
        <f t="shared" si="145"/>
        <v>#N/A</v>
      </c>
      <c r="P1563" s="83" t="e">
        <f t="shared" si="146"/>
        <v>#N/A</v>
      </c>
      <c r="Q1563" s="83" t="e">
        <f>_xlfn.IFS(入力シート!O1589=置換コード!$I$4,11,入力シート!O1589=置換コード!$I$5,21,入力シート!O1589=置換コード!$I$6,22,入力シート!O1589=置換コード!$I$7,23,入力シート!O1589=置換コード!$I$8,24,入力シート!O1589=置換コード!$I$9,25,入力シート!O1589=置換コード!$I$10,26,入力シート!O1589=置換コード!$I$11,31,入力シート!O1589=置換コード!$I$12,32,入力シート!O1589=置換コード!$I$13,33,入力シート!O1589=置換コード!$I$14,34,入力シート!O1589=置換コード!$I$15,35,入力シート!O1589=置換コード!$I$16,36,入力シート!O1589=置換コード!$I$17,37,入力シート!O1589=置換コード!$I$18,38,入力シート!O1589=置換コード!$I$19,41,入力シート!O1589=置換コード!$I$20,42,入力シート!O1589=置換コード!$I$21,43,入力シート!O1589=置換コード!$I$22,44,入力シート!O1589=置換コード!$I$23,51,入力シート!O1589=置換コード!$I$24,52,入力シート!O1589=置換コード!$I$25,53,入力シート!O1589=置換コード!$I$26,54,入力シート!O1589=置換コード!$I$27,55,入力シート!O1589=置換コード!$I$28,61,入力シート!O1589=置換コード!$I$29,62,入力シート!O1589=置換コード!$I$30,63,入力シート!O1589=置換コード!$I$31,64,入力シート!O1589=置換コード!$I$32,65,入力シート!O1589=置換コード!$I$33,66,入力シート!O1589=置換コード!$I$34,71,入力シート!O1589=置換コード!$I$35,72,入力シート!O1589=置換コード!$I$36,73,入力シート!O1589=置換コード!$I$37,74,入力シート!O1589=置換コード!$I$38,75,入力シート!O1589=置換コード!$I$39,76,入力シート!O1589=置換コード!$I$40,77,入力シート!O1589=置換コード!$I$41,78,入力シート!O1589=置換コード!$I$42,79,入力シート!O1589=置換コード!$I$43,81,入力シート!O1589=置換コード!$I$44,82,入力シート!O1589=置換コード!$I$45,83,入力シート!O1589=置換コード!$I$46,84,入力シート!O1589=置換コード!$I$47,85,入力シート!O1589=置換コード!$I$48,86,入力シート!O1589=置換コード!$I$49,87,入力シート!O1589=置換コード!$I$50,88,入力シート!O1589=置換コード!$I$51,90)</f>
        <v>#N/A</v>
      </c>
      <c r="R1563" s="83" t="e">
        <f t="shared" si="147"/>
        <v>#N/A</v>
      </c>
      <c r="S1563" s="83" t="str">
        <f>ASC(入力シート!N1589)</f>
        <v/>
      </c>
      <c r="T1563" s="83" t="str">
        <f>ASC(入力シート!P1589)</f>
        <v/>
      </c>
      <c r="U1563" s="83" t="str">
        <f>ASC(入力シート!Q1589)</f>
        <v/>
      </c>
      <c r="V1563" s="83" t="str">
        <f>ASC(入力シート!R1589)</f>
        <v/>
      </c>
      <c r="W1563" s="83" t="str">
        <f>ASC(入力シート!M1589)</f>
        <v/>
      </c>
      <c r="X1563" s="83" t="e">
        <f>_xlfn.IFS(入力シート!U1589=置換コード!$I$4,11,入力シート!U1589=置換コード!$I$5,21,入力シート!U1589=置換コード!$I$6,22,入力シート!U1589=置換コード!$I$7,23,入力シート!U1589=置換コード!$I$8,24,入力シート!U1589=置換コード!$I$9,25,入力シート!U1589=置換コード!$I$10,26,入力シート!U1589=置換コード!$I$11,31,入力シート!U1589=置換コード!$I$12,32,入力シート!U1589=置換コード!$I$13,33,入力シート!U1589=置換コード!$I$14,34,入力シート!U1589=置換コード!$I$15,35,入力シート!U1589=置換コード!$I$16,36,入力シート!U1589=置換コード!$I$17,37,入力シート!U1589=置換コード!$I$18,38,入力シート!U1589=置換コード!$I$19,41,入力シート!U1589=置換コード!$I$20,42,入力シート!U1589=置換コード!$I$21,43,入力シート!U1589=置換コード!$I$22,44,入力シート!U1589=置換コード!$I$23,51,入力シート!U1589=置換コード!$I$24,52,入力シート!U1589=置換コード!$I$25,53,入力シート!U1589=置換コード!$I$26,54,入力シート!U1589=置換コード!$I$27,55,入力シート!U1589=置換コード!$I$28,61,入力シート!U1589=置換コード!$I$29,62,入力シート!U1589=置換コード!$I$30,63,入力シート!U1589=置換コード!$I$31,64,入力シート!U1589=置換コード!$I$32,65,入力シート!U1589=置換コード!$I$33,66,入力シート!U1589=置換コード!$I$34,71,入力シート!U1589=置換コード!$I$35,72,入力シート!U1589=置換コード!$I$36,73,入力シート!U1589=置換コード!$I$37,74,入力シート!U1589=置換コード!$I$38,75,入力シート!U1589=置換コード!$I$39,76,入力シート!U1589=置換コード!$I$40,77,入力シート!U1589=置換コード!$I$41,78,入力シート!U1589=置換コード!$I$42,79,入力シート!U1589=置換コード!$I$43,81,入力シート!U1589=置換コード!$I$44,82,入力シート!U1589=置換コード!$I$45,83,入力シート!U1589=置換コード!$I$46,84,入力シート!U1589=置換コード!$I$47,85,入力シート!U1589=置換コード!$I$48,86,入力シート!U1589=置換コード!$I$49,87,入力シート!U1589=置換コード!$I$50,88,入力シート!U1589=置換コード!$I$51,90)</f>
        <v>#N/A</v>
      </c>
      <c r="Y1563" s="83" t="e">
        <f t="shared" si="148"/>
        <v>#N/A</v>
      </c>
      <c r="Z1563" s="83" t="str">
        <f>ASC(入力シート!T1589)</f>
        <v/>
      </c>
      <c r="AA1563" s="83" t="str">
        <f>ASC(入力シート!V1589)</f>
        <v/>
      </c>
      <c r="AB1563" s="83" t="str">
        <f>ASC(入力シート!W1589)</f>
        <v/>
      </c>
      <c r="AC1563" s="83" t="str">
        <f>ASC(入力シート!X1589)</f>
        <v/>
      </c>
      <c r="AD1563" s="83" t="str">
        <f>ASC(入力シート!S1589)</f>
        <v/>
      </c>
      <c r="AE1563" s="83" t="str">
        <f>IF(入力シート!D1589=0,"",入力シート!D1589)</f>
        <v/>
      </c>
      <c r="AF1563" s="83">
        <f>IF(入力シート!G1589="無し",1,2)</f>
        <v>2</v>
      </c>
      <c r="AG1563" s="85" t="str">
        <f t="shared" ca="1" si="149"/>
        <v>20240213</v>
      </c>
      <c r="AH1563" s="83">
        <f>IF(入力シート!Y1589="有り",2,1)</f>
        <v>1</v>
      </c>
      <c r="AI1563" s="83">
        <f>IF(入力シート!Z1589="有り",2,1)</f>
        <v>1</v>
      </c>
      <c r="AJ1563" s="83">
        <f>IF(入力シート!AA1589="有り",2,1)</f>
        <v>1</v>
      </c>
      <c r="AK1563" s="83">
        <f>IF(入力シート!AB1589="有り",2,1)</f>
        <v>1</v>
      </c>
      <c r="AL1563" s="83">
        <f>IF(入力シート!AC1589="有り",2,1)</f>
        <v>1</v>
      </c>
      <c r="AM1563" s="83">
        <f>IF(入力シート!AD1589="有り",2,1)</f>
        <v>1</v>
      </c>
      <c r="AN1563" s="83">
        <f>IF(入力シート!AE1589="有り",2,1)</f>
        <v>1</v>
      </c>
      <c r="AO1563" s="83">
        <f>IF(入力シート!H1589="必要(\4,950)",1,0)</f>
        <v>0</v>
      </c>
    </row>
    <row r="1564" spans="5:41" x14ac:dyDescent="0.4">
      <c r="E1564" s="85" t="str">
        <f t="shared" ca="1" si="144"/>
        <v>20240213</v>
      </c>
      <c r="F1564" s="83" t="str">
        <f>DBCS(入力シート!A1590)</f>
        <v/>
      </c>
      <c r="G1564" s="83" t="str">
        <f>(ASC(SUBSTITUTE(SUBSTITUTE(入力シート!B1590,"　","")," ","")))</f>
        <v/>
      </c>
      <c r="H1564" s="83" t="str">
        <f>ASC(入力シート!C1590)</f>
        <v/>
      </c>
      <c r="I1564" s="83" t="str">
        <f>IF(入力シート!E1590=0,"",入力シート!E1590)</f>
        <v/>
      </c>
      <c r="J1564" s="83" t="str">
        <f>IF(入力シート!I1590=0,"",入力シート!I1590)</f>
        <v/>
      </c>
      <c r="K1564" s="83" t="str">
        <f>DBCS(入力シート!K1590)</f>
        <v/>
      </c>
      <c r="L1564" s="83" t="str">
        <f>ASC(入力シート!L1590)</f>
        <v/>
      </c>
      <c r="M1564" s="83" t="e">
        <f>_xlfn.IFS(入力シート!J1590=置換コード!$B$4,1,入力シート!J1590=置換コード!$B$5,2,入力シート!J1590=置換コード!$B$6,3,入力シート!J1590=置換コード!$B$7,4,入力シート!J1590=置換コード!$B$8,5,入力シート!J1590=置換コード!$B$9,6,入力シート!J1590=置換コード!$B$10,7,入力シート!J1590=置換コード!$B$11,8,入力シート!J1590=置換コード!$B$12,9,入力シート!J1590=置換コード!$B$13,10)</f>
        <v>#N/A</v>
      </c>
      <c r="N1564" s="83" t="e">
        <f>_xlfn.IFS(入力シート!F1590=置換コード!$E$4,1,入力シート!F1590=置換コード!$E$5,2)</f>
        <v>#N/A</v>
      </c>
      <c r="O1564" s="83" t="e">
        <f t="shared" si="145"/>
        <v>#N/A</v>
      </c>
      <c r="P1564" s="83" t="e">
        <f t="shared" si="146"/>
        <v>#N/A</v>
      </c>
      <c r="Q1564" s="83" t="e">
        <f>_xlfn.IFS(入力シート!O1590=置換コード!$I$4,11,入力シート!O1590=置換コード!$I$5,21,入力シート!O1590=置換コード!$I$6,22,入力シート!O1590=置換コード!$I$7,23,入力シート!O1590=置換コード!$I$8,24,入力シート!O1590=置換コード!$I$9,25,入力シート!O1590=置換コード!$I$10,26,入力シート!O1590=置換コード!$I$11,31,入力シート!O1590=置換コード!$I$12,32,入力シート!O1590=置換コード!$I$13,33,入力シート!O1590=置換コード!$I$14,34,入力シート!O1590=置換コード!$I$15,35,入力シート!O1590=置換コード!$I$16,36,入力シート!O1590=置換コード!$I$17,37,入力シート!O1590=置換コード!$I$18,38,入力シート!O1590=置換コード!$I$19,41,入力シート!O1590=置換コード!$I$20,42,入力シート!O1590=置換コード!$I$21,43,入力シート!O1590=置換コード!$I$22,44,入力シート!O1590=置換コード!$I$23,51,入力シート!O1590=置換コード!$I$24,52,入力シート!O1590=置換コード!$I$25,53,入力シート!O1590=置換コード!$I$26,54,入力シート!O1590=置換コード!$I$27,55,入力シート!O1590=置換コード!$I$28,61,入力シート!O1590=置換コード!$I$29,62,入力シート!O1590=置換コード!$I$30,63,入力シート!O1590=置換コード!$I$31,64,入力シート!O1590=置換コード!$I$32,65,入力シート!O1590=置換コード!$I$33,66,入力シート!O1590=置換コード!$I$34,71,入力シート!O1590=置換コード!$I$35,72,入力シート!O1590=置換コード!$I$36,73,入力シート!O1590=置換コード!$I$37,74,入力シート!O1590=置換コード!$I$38,75,入力シート!O1590=置換コード!$I$39,76,入力シート!O1590=置換コード!$I$40,77,入力シート!O1590=置換コード!$I$41,78,入力シート!O1590=置換コード!$I$42,79,入力シート!O1590=置換コード!$I$43,81,入力シート!O1590=置換コード!$I$44,82,入力シート!O1590=置換コード!$I$45,83,入力シート!O1590=置換コード!$I$46,84,入力シート!O1590=置換コード!$I$47,85,入力シート!O1590=置換コード!$I$48,86,入力シート!O1590=置換コード!$I$49,87,入力シート!O1590=置換コード!$I$50,88,入力シート!O1590=置換コード!$I$51,90)</f>
        <v>#N/A</v>
      </c>
      <c r="R1564" s="83" t="e">
        <f t="shared" si="147"/>
        <v>#N/A</v>
      </c>
      <c r="S1564" s="83" t="str">
        <f>ASC(入力シート!N1590)</f>
        <v/>
      </c>
      <c r="T1564" s="83" t="str">
        <f>ASC(入力シート!P1590)</f>
        <v/>
      </c>
      <c r="U1564" s="83" t="str">
        <f>ASC(入力シート!Q1590)</f>
        <v/>
      </c>
      <c r="V1564" s="83" t="str">
        <f>ASC(入力シート!R1590)</f>
        <v/>
      </c>
      <c r="W1564" s="83" t="str">
        <f>ASC(入力シート!M1590)</f>
        <v/>
      </c>
      <c r="X1564" s="83" t="e">
        <f>_xlfn.IFS(入力シート!U1590=置換コード!$I$4,11,入力シート!U1590=置換コード!$I$5,21,入力シート!U1590=置換コード!$I$6,22,入力シート!U1590=置換コード!$I$7,23,入力シート!U1590=置換コード!$I$8,24,入力シート!U1590=置換コード!$I$9,25,入力シート!U1590=置換コード!$I$10,26,入力シート!U1590=置換コード!$I$11,31,入力シート!U1590=置換コード!$I$12,32,入力シート!U1590=置換コード!$I$13,33,入力シート!U1590=置換コード!$I$14,34,入力シート!U1590=置換コード!$I$15,35,入力シート!U1590=置換コード!$I$16,36,入力シート!U1590=置換コード!$I$17,37,入力シート!U1590=置換コード!$I$18,38,入力シート!U1590=置換コード!$I$19,41,入力シート!U1590=置換コード!$I$20,42,入力シート!U1590=置換コード!$I$21,43,入力シート!U1590=置換コード!$I$22,44,入力シート!U1590=置換コード!$I$23,51,入力シート!U1590=置換コード!$I$24,52,入力シート!U1590=置換コード!$I$25,53,入力シート!U1590=置換コード!$I$26,54,入力シート!U1590=置換コード!$I$27,55,入力シート!U1590=置換コード!$I$28,61,入力シート!U1590=置換コード!$I$29,62,入力シート!U1590=置換コード!$I$30,63,入力シート!U1590=置換コード!$I$31,64,入力シート!U1590=置換コード!$I$32,65,入力シート!U1590=置換コード!$I$33,66,入力シート!U1590=置換コード!$I$34,71,入力シート!U1590=置換コード!$I$35,72,入力シート!U1590=置換コード!$I$36,73,入力シート!U1590=置換コード!$I$37,74,入力シート!U1590=置換コード!$I$38,75,入力シート!U1590=置換コード!$I$39,76,入力シート!U1590=置換コード!$I$40,77,入力シート!U1590=置換コード!$I$41,78,入力シート!U1590=置換コード!$I$42,79,入力シート!U1590=置換コード!$I$43,81,入力シート!U1590=置換コード!$I$44,82,入力シート!U1590=置換コード!$I$45,83,入力シート!U1590=置換コード!$I$46,84,入力シート!U1590=置換コード!$I$47,85,入力シート!U1590=置換コード!$I$48,86,入力シート!U1590=置換コード!$I$49,87,入力シート!U1590=置換コード!$I$50,88,入力シート!U1590=置換コード!$I$51,90)</f>
        <v>#N/A</v>
      </c>
      <c r="Y1564" s="83" t="e">
        <f t="shared" si="148"/>
        <v>#N/A</v>
      </c>
      <c r="Z1564" s="83" t="str">
        <f>ASC(入力シート!T1590)</f>
        <v/>
      </c>
      <c r="AA1564" s="83" t="str">
        <f>ASC(入力シート!V1590)</f>
        <v/>
      </c>
      <c r="AB1564" s="83" t="str">
        <f>ASC(入力シート!W1590)</f>
        <v/>
      </c>
      <c r="AC1564" s="83" t="str">
        <f>ASC(入力シート!X1590)</f>
        <v/>
      </c>
      <c r="AD1564" s="83" t="str">
        <f>ASC(入力シート!S1590)</f>
        <v/>
      </c>
      <c r="AE1564" s="83" t="str">
        <f>IF(入力シート!D1590=0,"",入力シート!D1590)</f>
        <v/>
      </c>
      <c r="AF1564" s="83">
        <f>IF(入力シート!G1590="無し",1,2)</f>
        <v>2</v>
      </c>
      <c r="AG1564" s="85" t="str">
        <f t="shared" ca="1" si="149"/>
        <v>20240213</v>
      </c>
      <c r="AH1564" s="83">
        <f>IF(入力シート!Y1590="有り",2,1)</f>
        <v>1</v>
      </c>
      <c r="AI1564" s="83">
        <f>IF(入力シート!Z1590="有り",2,1)</f>
        <v>1</v>
      </c>
      <c r="AJ1564" s="83">
        <f>IF(入力シート!AA1590="有り",2,1)</f>
        <v>1</v>
      </c>
      <c r="AK1564" s="83">
        <f>IF(入力シート!AB1590="有り",2,1)</f>
        <v>1</v>
      </c>
      <c r="AL1564" s="83">
        <f>IF(入力シート!AC1590="有り",2,1)</f>
        <v>1</v>
      </c>
      <c r="AM1564" s="83">
        <f>IF(入力シート!AD1590="有り",2,1)</f>
        <v>1</v>
      </c>
      <c r="AN1564" s="83">
        <f>IF(入力シート!AE1590="有り",2,1)</f>
        <v>1</v>
      </c>
      <c r="AO1564" s="83">
        <f>IF(入力シート!H1590="必要(\4,950)",1,0)</f>
        <v>0</v>
      </c>
    </row>
    <row r="1565" spans="5:41" x14ac:dyDescent="0.4">
      <c r="E1565" s="85" t="str">
        <f t="shared" ca="1" si="144"/>
        <v>20240213</v>
      </c>
      <c r="F1565" s="83" t="str">
        <f>DBCS(入力シート!A1591)</f>
        <v/>
      </c>
      <c r="G1565" s="83" t="str">
        <f>(ASC(SUBSTITUTE(SUBSTITUTE(入力シート!B1591,"　","")," ","")))</f>
        <v/>
      </c>
      <c r="H1565" s="83" t="str">
        <f>ASC(入力シート!C1591)</f>
        <v/>
      </c>
      <c r="I1565" s="83" t="str">
        <f>IF(入力シート!E1591=0,"",入力シート!E1591)</f>
        <v/>
      </c>
      <c r="J1565" s="83" t="str">
        <f>IF(入力シート!I1591=0,"",入力シート!I1591)</f>
        <v/>
      </c>
      <c r="K1565" s="83" t="str">
        <f>DBCS(入力シート!K1591)</f>
        <v/>
      </c>
      <c r="L1565" s="83" t="str">
        <f>ASC(入力シート!L1591)</f>
        <v/>
      </c>
      <c r="M1565" s="83" t="e">
        <f>_xlfn.IFS(入力シート!J1591=置換コード!$B$4,1,入力シート!J1591=置換コード!$B$5,2,入力シート!J1591=置換コード!$B$6,3,入力シート!J1591=置換コード!$B$7,4,入力シート!J1591=置換コード!$B$8,5,入力シート!J1591=置換コード!$B$9,6,入力シート!J1591=置換コード!$B$10,7,入力シート!J1591=置換コード!$B$11,8,入力シート!J1591=置換コード!$B$12,9,入力シート!J1591=置換コード!$B$13,10)</f>
        <v>#N/A</v>
      </c>
      <c r="N1565" s="83" t="e">
        <f>_xlfn.IFS(入力シート!F1591=置換コード!$E$4,1,入力シート!F1591=置換コード!$E$5,2)</f>
        <v>#N/A</v>
      </c>
      <c r="O1565" s="83" t="e">
        <f t="shared" si="145"/>
        <v>#N/A</v>
      </c>
      <c r="P1565" s="83" t="e">
        <f t="shared" si="146"/>
        <v>#N/A</v>
      </c>
      <c r="Q1565" s="83" t="e">
        <f>_xlfn.IFS(入力シート!O1591=置換コード!$I$4,11,入力シート!O1591=置換コード!$I$5,21,入力シート!O1591=置換コード!$I$6,22,入力シート!O1591=置換コード!$I$7,23,入力シート!O1591=置換コード!$I$8,24,入力シート!O1591=置換コード!$I$9,25,入力シート!O1591=置換コード!$I$10,26,入力シート!O1591=置換コード!$I$11,31,入力シート!O1591=置換コード!$I$12,32,入力シート!O1591=置換コード!$I$13,33,入力シート!O1591=置換コード!$I$14,34,入力シート!O1591=置換コード!$I$15,35,入力シート!O1591=置換コード!$I$16,36,入力シート!O1591=置換コード!$I$17,37,入力シート!O1591=置換コード!$I$18,38,入力シート!O1591=置換コード!$I$19,41,入力シート!O1591=置換コード!$I$20,42,入力シート!O1591=置換コード!$I$21,43,入力シート!O1591=置換コード!$I$22,44,入力シート!O1591=置換コード!$I$23,51,入力シート!O1591=置換コード!$I$24,52,入力シート!O1591=置換コード!$I$25,53,入力シート!O1591=置換コード!$I$26,54,入力シート!O1591=置換コード!$I$27,55,入力シート!O1591=置換コード!$I$28,61,入力シート!O1591=置換コード!$I$29,62,入力シート!O1591=置換コード!$I$30,63,入力シート!O1591=置換コード!$I$31,64,入力シート!O1591=置換コード!$I$32,65,入力シート!O1591=置換コード!$I$33,66,入力シート!O1591=置換コード!$I$34,71,入力シート!O1591=置換コード!$I$35,72,入力シート!O1591=置換コード!$I$36,73,入力シート!O1591=置換コード!$I$37,74,入力シート!O1591=置換コード!$I$38,75,入力シート!O1591=置換コード!$I$39,76,入力シート!O1591=置換コード!$I$40,77,入力シート!O1591=置換コード!$I$41,78,入力シート!O1591=置換コード!$I$42,79,入力シート!O1591=置換コード!$I$43,81,入力シート!O1591=置換コード!$I$44,82,入力シート!O1591=置換コード!$I$45,83,入力シート!O1591=置換コード!$I$46,84,入力シート!O1591=置換コード!$I$47,85,入力シート!O1591=置換コード!$I$48,86,入力シート!O1591=置換コード!$I$49,87,入力シート!O1591=置換コード!$I$50,88,入力シート!O1591=置換コード!$I$51,90)</f>
        <v>#N/A</v>
      </c>
      <c r="R1565" s="83" t="e">
        <f t="shared" si="147"/>
        <v>#N/A</v>
      </c>
      <c r="S1565" s="83" t="str">
        <f>ASC(入力シート!N1591)</f>
        <v/>
      </c>
      <c r="T1565" s="83" t="str">
        <f>ASC(入力シート!P1591)</f>
        <v/>
      </c>
      <c r="U1565" s="83" t="str">
        <f>ASC(入力シート!Q1591)</f>
        <v/>
      </c>
      <c r="V1565" s="83" t="str">
        <f>ASC(入力シート!R1591)</f>
        <v/>
      </c>
      <c r="W1565" s="83" t="str">
        <f>ASC(入力シート!M1591)</f>
        <v/>
      </c>
      <c r="X1565" s="83" t="e">
        <f>_xlfn.IFS(入力シート!U1591=置換コード!$I$4,11,入力シート!U1591=置換コード!$I$5,21,入力シート!U1591=置換コード!$I$6,22,入力シート!U1591=置換コード!$I$7,23,入力シート!U1591=置換コード!$I$8,24,入力シート!U1591=置換コード!$I$9,25,入力シート!U1591=置換コード!$I$10,26,入力シート!U1591=置換コード!$I$11,31,入力シート!U1591=置換コード!$I$12,32,入力シート!U1591=置換コード!$I$13,33,入力シート!U1591=置換コード!$I$14,34,入力シート!U1591=置換コード!$I$15,35,入力シート!U1591=置換コード!$I$16,36,入力シート!U1591=置換コード!$I$17,37,入力シート!U1591=置換コード!$I$18,38,入力シート!U1591=置換コード!$I$19,41,入力シート!U1591=置換コード!$I$20,42,入力シート!U1591=置換コード!$I$21,43,入力シート!U1591=置換コード!$I$22,44,入力シート!U1591=置換コード!$I$23,51,入力シート!U1591=置換コード!$I$24,52,入力シート!U1591=置換コード!$I$25,53,入力シート!U1591=置換コード!$I$26,54,入力シート!U1591=置換コード!$I$27,55,入力シート!U1591=置換コード!$I$28,61,入力シート!U1591=置換コード!$I$29,62,入力シート!U1591=置換コード!$I$30,63,入力シート!U1591=置換コード!$I$31,64,入力シート!U1591=置換コード!$I$32,65,入力シート!U1591=置換コード!$I$33,66,入力シート!U1591=置換コード!$I$34,71,入力シート!U1591=置換コード!$I$35,72,入力シート!U1591=置換コード!$I$36,73,入力シート!U1591=置換コード!$I$37,74,入力シート!U1591=置換コード!$I$38,75,入力シート!U1591=置換コード!$I$39,76,入力シート!U1591=置換コード!$I$40,77,入力シート!U1591=置換コード!$I$41,78,入力シート!U1591=置換コード!$I$42,79,入力シート!U1591=置換コード!$I$43,81,入力シート!U1591=置換コード!$I$44,82,入力シート!U1591=置換コード!$I$45,83,入力シート!U1591=置換コード!$I$46,84,入力シート!U1591=置換コード!$I$47,85,入力シート!U1591=置換コード!$I$48,86,入力シート!U1591=置換コード!$I$49,87,入力シート!U1591=置換コード!$I$50,88,入力シート!U1591=置換コード!$I$51,90)</f>
        <v>#N/A</v>
      </c>
      <c r="Y1565" s="83" t="e">
        <f t="shared" si="148"/>
        <v>#N/A</v>
      </c>
      <c r="Z1565" s="83" t="str">
        <f>ASC(入力シート!T1591)</f>
        <v/>
      </c>
      <c r="AA1565" s="83" t="str">
        <f>ASC(入力シート!V1591)</f>
        <v/>
      </c>
      <c r="AB1565" s="83" t="str">
        <f>ASC(入力シート!W1591)</f>
        <v/>
      </c>
      <c r="AC1565" s="83" t="str">
        <f>ASC(入力シート!X1591)</f>
        <v/>
      </c>
      <c r="AD1565" s="83" t="str">
        <f>ASC(入力シート!S1591)</f>
        <v/>
      </c>
      <c r="AE1565" s="83" t="str">
        <f>IF(入力シート!D1591=0,"",入力シート!D1591)</f>
        <v/>
      </c>
      <c r="AF1565" s="83">
        <f>IF(入力シート!G1591="無し",1,2)</f>
        <v>2</v>
      </c>
      <c r="AG1565" s="85" t="str">
        <f t="shared" ca="1" si="149"/>
        <v>20240213</v>
      </c>
      <c r="AH1565" s="83">
        <f>IF(入力シート!Y1591="有り",2,1)</f>
        <v>1</v>
      </c>
      <c r="AI1565" s="83">
        <f>IF(入力シート!Z1591="有り",2,1)</f>
        <v>1</v>
      </c>
      <c r="AJ1565" s="83">
        <f>IF(入力シート!AA1591="有り",2,1)</f>
        <v>1</v>
      </c>
      <c r="AK1565" s="83">
        <f>IF(入力シート!AB1591="有り",2,1)</f>
        <v>1</v>
      </c>
      <c r="AL1565" s="83">
        <f>IF(入力シート!AC1591="有り",2,1)</f>
        <v>1</v>
      </c>
      <c r="AM1565" s="83">
        <f>IF(入力シート!AD1591="有り",2,1)</f>
        <v>1</v>
      </c>
      <c r="AN1565" s="83">
        <f>IF(入力シート!AE1591="有り",2,1)</f>
        <v>1</v>
      </c>
      <c r="AO1565" s="83">
        <f>IF(入力シート!H1591="必要(\4,950)",1,0)</f>
        <v>0</v>
      </c>
    </row>
    <row r="1566" spans="5:41" x14ac:dyDescent="0.4">
      <c r="E1566" s="85" t="str">
        <f t="shared" ca="1" si="144"/>
        <v>20240213</v>
      </c>
      <c r="F1566" s="83" t="str">
        <f>DBCS(入力シート!A1592)</f>
        <v/>
      </c>
      <c r="G1566" s="83" t="str">
        <f>(ASC(SUBSTITUTE(SUBSTITUTE(入力シート!B1592,"　","")," ","")))</f>
        <v/>
      </c>
      <c r="H1566" s="83" t="str">
        <f>ASC(入力シート!C1592)</f>
        <v/>
      </c>
      <c r="I1566" s="83" t="str">
        <f>IF(入力シート!E1592=0,"",入力シート!E1592)</f>
        <v/>
      </c>
      <c r="J1566" s="83" t="str">
        <f>IF(入力シート!I1592=0,"",入力シート!I1592)</f>
        <v/>
      </c>
      <c r="K1566" s="83" t="str">
        <f>DBCS(入力シート!K1592)</f>
        <v/>
      </c>
      <c r="L1566" s="83" t="str">
        <f>ASC(入力シート!L1592)</f>
        <v/>
      </c>
      <c r="M1566" s="83" t="e">
        <f>_xlfn.IFS(入力シート!J1592=置換コード!$B$4,1,入力シート!J1592=置換コード!$B$5,2,入力シート!J1592=置換コード!$B$6,3,入力シート!J1592=置換コード!$B$7,4,入力シート!J1592=置換コード!$B$8,5,入力シート!J1592=置換コード!$B$9,6,入力シート!J1592=置換コード!$B$10,7,入力シート!J1592=置換コード!$B$11,8,入力シート!J1592=置換コード!$B$12,9,入力シート!J1592=置換コード!$B$13,10)</f>
        <v>#N/A</v>
      </c>
      <c r="N1566" s="83" t="e">
        <f>_xlfn.IFS(入力シート!F1592=置換コード!$E$4,1,入力シート!F1592=置換コード!$E$5,2)</f>
        <v>#N/A</v>
      </c>
      <c r="O1566" s="83" t="e">
        <f t="shared" si="145"/>
        <v>#N/A</v>
      </c>
      <c r="P1566" s="83" t="e">
        <f t="shared" si="146"/>
        <v>#N/A</v>
      </c>
      <c r="Q1566" s="83" t="e">
        <f>_xlfn.IFS(入力シート!O1592=置換コード!$I$4,11,入力シート!O1592=置換コード!$I$5,21,入力シート!O1592=置換コード!$I$6,22,入力シート!O1592=置換コード!$I$7,23,入力シート!O1592=置換コード!$I$8,24,入力シート!O1592=置換コード!$I$9,25,入力シート!O1592=置換コード!$I$10,26,入力シート!O1592=置換コード!$I$11,31,入力シート!O1592=置換コード!$I$12,32,入力シート!O1592=置換コード!$I$13,33,入力シート!O1592=置換コード!$I$14,34,入力シート!O1592=置換コード!$I$15,35,入力シート!O1592=置換コード!$I$16,36,入力シート!O1592=置換コード!$I$17,37,入力シート!O1592=置換コード!$I$18,38,入力シート!O1592=置換コード!$I$19,41,入力シート!O1592=置換コード!$I$20,42,入力シート!O1592=置換コード!$I$21,43,入力シート!O1592=置換コード!$I$22,44,入力シート!O1592=置換コード!$I$23,51,入力シート!O1592=置換コード!$I$24,52,入力シート!O1592=置換コード!$I$25,53,入力シート!O1592=置換コード!$I$26,54,入力シート!O1592=置換コード!$I$27,55,入力シート!O1592=置換コード!$I$28,61,入力シート!O1592=置換コード!$I$29,62,入力シート!O1592=置換コード!$I$30,63,入力シート!O1592=置換コード!$I$31,64,入力シート!O1592=置換コード!$I$32,65,入力シート!O1592=置換コード!$I$33,66,入力シート!O1592=置換コード!$I$34,71,入力シート!O1592=置換コード!$I$35,72,入力シート!O1592=置換コード!$I$36,73,入力シート!O1592=置換コード!$I$37,74,入力シート!O1592=置換コード!$I$38,75,入力シート!O1592=置換コード!$I$39,76,入力シート!O1592=置換コード!$I$40,77,入力シート!O1592=置換コード!$I$41,78,入力シート!O1592=置換コード!$I$42,79,入力シート!O1592=置換コード!$I$43,81,入力シート!O1592=置換コード!$I$44,82,入力シート!O1592=置換コード!$I$45,83,入力シート!O1592=置換コード!$I$46,84,入力シート!O1592=置換コード!$I$47,85,入力シート!O1592=置換コード!$I$48,86,入力シート!O1592=置換コード!$I$49,87,入力シート!O1592=置換コード!$I$50,88,入力シート!O1592=置換コード!$I$51,90)</f>
        <v>#N/A</v>
      </c>
      <c r="R1566" s="83" t="e">
        <f t="shared" si="147"/>
        <v>#N/A</v>
      </c>
      <c r="S1566" s="83" t="str">
        <f>ASC(入力シート!N1592)</f>
        <v/>
      </c>
      <c r="T1566" s="83" t="str">
        <f>ASC(入力シート!P1592)</f>
        <v/>
      </c>
      <c r="U1566" s="83" t="str">
        <f>ASC(入力シート!Q1592)</f>
        <v/>
      </c>
      <c r="V1566" s="83" t="str">
        <f>ASC(入力シート!R1592)</f>
        <v/>
      </c>
      <c r="W1566" s="83" t="str">
        <f>ASC(入力シート!M1592)</f>
        <v/>
      </c>
      <c r="X1566" s="83" t="e">
        <f>_xlfn.IFS(入力シート!U1592=置換コード!$I$4,11,入力シート!U1592=置換コード!$I$5,21,入力シート!U1592=置換コード!$I$6,22,入力シート!U1592=置換コード!$I$7,23,入力シート!U1592=置換コード!$I$8,24,入力シート!U1592=置換コード!$I$9,25,入力シート!U1592=置換コード!$I$10,26,入力シート!U1592=置換コード!$I$11,31,入力シート!U1592=置換コード!$I$12,32,入力シート!U1592=置換コード!$I$13,33,入力シート!U1592=置換コード!$I$14,34,入力シート!U1592=置換コード!$I$15,35,入力シート!U1592=置換コード!$I$16,36,入力シート!U1592=置換コード!$I$17,37,入力シート!U1592=置換コード!$I$18,38,入力シート!U1592=置換コード!$I$19,41,入力シート!U1592=置換コード!$I$20,42,入力シート!U1592=置換コード!$I$21,43,入力シート!U1592=置換コード!$I$22,44,入力シート!U1592=置換コード!$I$23,51,入力シート!U1592=置換コード!$I$24,52,入力シート!U1592=置換コード!$I$25,53,入力シート!U1592=置換コード!$I$26,54,入力シート!U1592=置換コード!$I$27,55,入力シート!U1592=置換コード!$I$28,61,入力シート!U1592=置換コード!$I$29,62,入力シート!U1592=置換コード!$I$30,63,入力シート!U1592=置換コード!$I$31,64,入力シート!U1592=置換コード!$I$32,65,入力シート!U1592=置換コード!$I$33,66,入力シート!U1592=置換コード!$I$34,71,入力シート!U1592=置換コード!$I$35,72,入力シート!U1592=置換コード!$I$36,73,入力シート!U1592=置換コード!$I$37,74,入力シート!U1592=置換コード!$I$38,75,入力シート!U1592=置換コード!$I$39,76,入力シート!U1592=置換コード!$I$40,77,入力シート!U1592=置換コード!$I$41,78,入力シート!U1592=置換コード!$I$42,79,入力シート!U1592=置換コード!$I$43,81,入力シート!U1592=置換コード!$I$44,82,入力シート!U1592=置換コード!$I$45,83,入力シート!U1592=置換コード!$I$46,84,入力シート!U1592=置換コード!$I$47,85,入力シート!U1592=置換コード!$I$48,86,入力シート!U1592=置換コード!$I$49,87,入力シート!U1592=置換コード!$I$50,88,入力シート!U1592=置換コード!$I$51,90)</f>
        <v>#N/A</v>
      </c>
      <c r="Y1566" s="83" t="e">
        <f t="shared" si="148"/>
        <v>#N/A</v>
      </c>
      <c r="Z1566" s="83" t="str">
        <f>ASC(入力シート!T1592)</f>
        <v/>
      </c>
      <c r="AA1566" s="83" t="str">
        <f>ASC(入力シート!V1592)</f>
        <v/>
      </c>
      <c r="AB1566" s="83" t="str">
        <f>ASC(入力シート!W1592)</f>
        <v/>
      </c>
      <c r="AC1566" s="83" t="str">
        <f>ASC(入力シート!X1592)</f>
        <v/>
      </c>
      <c r="AD1566" s="83" t="str">
        <f>ASC(入力シート!S1592)</f>
        <v/>
      </c>
      <c r="AE1566" s="83" t="str">
        <f>IF(入力シート!D1592=0,"",入力シート!D1592)</f>
        <v/>
      </c>
      <c r="AF1566" s="83">
        <f>IF(入力シート!G1592="無し",1,2)</f>
        <v>2</v>
      </c>
      <c r="AG1566" s="85" t="str">
        <f t="shared" ca="1" si="149"/>
        <v>20240213</v>
      </c>
      <c r="AH1566" s="83">
        <f>IF(入力シート!Y1592="有り",2,1)</f>
        <v>1</v>
      </c>
      <c r="AI1566" s="83">
        <f>IF(入力シート!Z1592="有り",2,1)</f>
        <v>1</v>
      </c>
      <c r="AJ1566" s="83">
        <f>IF(入力シート!AA1592="有り",2,1)</f>
        <v>1</v>
      </c>
      <c r="AK1566" s="83">
        <f>IF(入力シート!AB1592="有り",2,1)</f>
        <v>1</v>
      </c>
      <c r="AL1566" s="83">
        <f>IF(入力シート!AC1592="有り",2,1)</f>
        <v>1</v>
      </c>
      <c r="AM1566" s="83">
        <f>IF(入力シート!AD1592="有り",2,1)</f>
        <v>1</v>
      </c>
      <c r="AN1566" s="83">
        <f>IF(入力シート!AE1592="有り",2,1)</f>
        <v>1</v>
      </c>
      <c r="AO1566" s="83">
        <f>IF(入力シート!H1592="必要(\4,950)",1,0)</f>
        <v>0</v>
      </c>
    </row>
    <row r="1567" spans="5:41" x14ac:dyDescent="0.4">
      <c r="E1567" s="85" t="str">
        <f t="shared" ca="1" si="144"/>
        <v>20240213</v>
      </c>
      <c r="F1567" s="83" t="str">
        <f>DBCS(入力シート!A1593)</f>
        <v/>
      </c>
      <c r="G1567" s="83" t="str">
        <f>(ASC(SUBSTITUTE(SUBSTITUTE(入力シート!B1593,"　","")," ","")))</f>
        <v/>
      </c>
      <c r="H1567" s="83" t="str">
        <f>ASC(入力シート!C1593)</f>
        <v/>
      </c>
      <c r="I1567" s="83" t="str">
        <f>IF(入力シート!E1593=0,"",入力シート!E1593)</f>
        <v/>
      </c>
      <c r="J1567" s="83" t="str">
        <f>IF(入力シート!I1593=0,"",入力シート!I1593)</f>
        <v/>
      </c>
      <c r="K1567" s="83" t="str">
        <f>DBCS(入力シート!K1593)</f>
        <v/>
      </c>
      <c r="L1567" s="83" t="str">
        <f>ASC(入力シート!L1593)</f>
        <v/>
      </c>
      <c r="M1567" s="83" t="e">
        <f>_xlfn.IFS(入力シート!J1593=置換コード!$B$4,1,入力シート!J1593=置換コード!$B$5,2,入力シート!J1593=置換コード!$B$6,3,入力シート!J1593=置換コード!$B$7,4,入力シート!J1593=置換コード!$B$8,5,入力シート!J1593=置換コード!$B$9,6,入力シート!J1593=置換コード!$B$10,7,入力シート!J1593=置換コード!$B$11,8,入力シート!J1593=置換コード!$B$12,9,入力シート!J1593=置換コード!$B$13,10)</f>
        <v>#N/A</v>
      </c>
      <c r="N1567" s="83" t="e">
        <f>_xlfn.IFS(入力シート!F1593=置換コード!$E$4,1,入力シート!F1593=置換コード!$E$5,2)</f>
        <v>#N/A</v>
      </c>
      <c r="O1567" s="83" t="e">
        <f t="shared" si="145"/>
        <v>#N/A</v>
      </c>
      <c r="P1567" s="83" t="e">
        <f t="shared" si="146"/>
        <v>#N/A</v>
      </c>
      <c r="Q1567" s="83" t="e">
        <f>_xlfn.IFS(入力シート!O1593=置換コード!$I$4,11,入力シート!O1593=置換コード!$I$5,21,入力シート!O1593=置換コード!$I$6,22,入力シート!O1593=置換コード!$I$7,23,入力シート!O1593=置換コード!$I$8,24,入力シート!O1593=置換コード!$I$9,25,入力シート!O1593=置換コード!$I$10,26,入力シート!O1593=置換コード!$I$11,31,入力シート!O1593=置換コード!$I$12,32,入力シート!O1593=置換コード!$I$13,33,入力シート!O1593=置換コード!$I$14,34,入力シート!O1593=置換コード!$I$15,35,入力シート!O1593=置換コード!$I$16,36,入力シート!O1593=置換コード!$I$17,37,入力シート!O1593=置換コード!$I$18,38,入力シート!O1593=置換コード!$I$19,41,入力シート!O1593=置換コード!$I$20,42,入力シート!O1593=置換コード!$I$21,43,入力シート!O1593=置換コード!$I$22,44,入力シート!O1593=置換コード!$I$23,51,入力シート!O1593=置換コード!$I$24,52,入力シート!O1593=置換コード!$I$25,53,入力シート!O1593=置換コード!$I$26,54,入力シート!O1593=置換コード!$I$27,55,入力シート!O1593=置換コード!$I$28,61,入力シート!O1593=置換コード!$I$29,62,入力シート!O1593=置換コード!$I$30,63,入力シート!O1593=置換コード!$I$31,64,入力シート!O1593=置換コード!$I$32,65,入力シート!O1593=置換コード!$I$33,66,入力シート!O1593=置換コード!$I$34,71,入力シート!O1593=置換コード!$I$35,72,入力シート!O1593=置換コード!$I$36,73,入力シート!O1593=置換コード!$I$37,74,入力シート!O1593=置換コード!$I$38,75,入力シート!O1593=置換コード!$I$39,76,入力シート!O1593=置換コード!$I$40,77,入力シート!O1593=置換コード!$I$41,78,入力シート!O1593=置換コード!$I$42,79,入力シート!O1593=置換コード!$I$43,81,入力シート!O1593=置換コード!$I$44,82,入力シート!O1593=置換コード!$I$45,83,入力シート!O1593=置換コード!$I$46,84,入力シート!O1593=置換コード!$I$47,85,入力シート!O1593=置換コード!$I$48,86,入力シート!O1593=置換コード!$I$49,87,入力シート!O1593=置換コード!$I$50,88,入力シート!O1593=置換コード!$I$51,90)</f>
        <v>#N/A</v>
      </c>
      <c r="R1567" s="83" t="e">
        <f t="shared" si="147"/>
        <v>#N/A</v>
      </c>
      <c r="S1567" s="83" t="str">
        <f>ASC(入力シート!N1593)</f>
        <v/>
      </c>
      <c r="T1567" s="83" t="str">
        <f>ASC(入力シート!P1593)</f>
        <v/>
      </c>
      <c r="U1567" s="83" t="str">
        <f>ASC(入力シート!Q1593)</f>
        <v/>
      </c>
      <c r="V1567" s="83" t="str">
        <f>ASC(入力シート!R1593)</f>
        <v/>
      </c>
      <c r="W1567" s="83" t="str">
        <f>ASC(入力シート!M1593)</f>
        <v/>
      </c>
      <c r="X1567" s="83" t="e">
        <f>_xlfn.IFS(入力シート!U1593=置換コード!$I$4,11,入力シート!U1593=置換コード!$I$5,21,入力シート!U1593=置換コード!$I$6,22,入力シート!U1593=置換コード!$I$7,23,入力シート!U1593=置換コード!$I$8,24,入力シート!U1593=置換コード!$I$9,25,入力シート!U1593=置換コード!$I$10,26,入力シート!U1593=置換コード!$I$11,31,入力シート!U1593=置換コード!$I$12,32,入力シート!U1593=置換コード!$I$13,33,入力シート!U1593=置換コード!$I$14,34,入力シート!U1593=置換コード!$I$15,35,入力シート!U1593=置換コード!$I$16,36,入力シート!U1593=置換コード!$I$17,37,入力シート!U1593=置換コード!$I$18,38,入力シート!U1593=置換コード!$I$19,41,入力シート!U1593=置換コード!$I$20,42,入力シート!U1593=置換コード!$I$21,43,入力シート!U1593=置換コード!$I$22,44,入力シート!U1593=置換コード!$I$23,51,入力シート!U1593=置換コード!$I$24,52,入力シート!U1593=置換コード!$I$25,53,入力シート!U1593=置換コード!$I$26,54,入力シート!U1593=置換コード!$I$27,55,入力シート!U1593=置換コード!$I$28,61,入力シート!U1593=置換コード!$I$29,62,入力シート!U1593=置換コード!$I$30,63,入力シート!U1593=置換コード!$I$31,64,入力シート!U1593=置換コード!$I$32,65,入力シート!U1593=置換コード!$I$33,66,入力シート!U1593=置換コード!$I$34,71,入力シート!U1593=置換コード!$I$35,72,入力シート!U1593=置換コード!$I$36,73,入力シート!U1593=置換コード!$I$37,74,入力シート!U1593=置換コード!$I$38,75,入力シート!U1593=置換コード!$I$39,76,入力シート!U1593=置換コード!$I$40,77,入力シート!U1593=置換コード!$I$41,78,入力シート!U1593=置換コード!$I$42,79,入力シート!U1593=置換コード!$I$43,81,入力シート!U1593=置換コード!$I$44,82,入力シート!U1593=置換コード!$I$45,83,入力シート!U1593=置換コード!$I$46,84,入力シート!U1593=置換コード!$I$47,85,入力シート!U1593=置換コード!$I$48,86,入力シート!U1593=置換コード!$I$49,87,入力シート!U1593=置換コード!$I$50,88,入力シート!U1593=置換コード!$I$51,90)</f>
        <v>#N/A</v>
      </c>
      <c r="Y1567" s="83" t="e">
        <f t="shared" si="148"/>
        <v>#N/A</v>
      </c>
      <c r="Z1567" s="83" t="str">
        <f>ASC(入力シート!T1593)</f>
        <v/>
      </c>
      <c r="AA1567" s="83" t="str">
        <f>ASC(入力シート!V1593)</f>
        <v/>
      </c>
      <c r="AB1567" s="83" t="str">
        <f>ASC(入力シート!W1593)</f>
        <v/>
      </c>
      <c r="AC1567" s="83" t="str">
        <f>ASC(入力シート!X1593)</f>
        <v/>
      </c>
      <c r="AD1567" s="83" t="str">
        <f>ASC(入力シート!S1593)</f>
        <v/>
      </c>
      <c r="AE1567" s="83" t="str">
        <f>IF(入力シート!D1593=0,"",入力シート!D1593)</f>
        <v/>
      </c>
      <c r="AF1567" s="83">
        <f>IF(入力シート!G1593="無し",1,2)</f>
        <v>2</v>
      </c>
      <c r="AG1567" s="85" t="str">
        <f t="shared" ca="1" si="149"/>
        <v>20240213</v>
      </c>
      <c r="AH1567" s="83">
        <f>IF(入力シート!Y1593="有り",2,1)</f>
        <v>1</v>
      </c>
      <c r="AI1567" s="83">
        <f>IF(入力シート!Z1593="有り",2,1)</f>
        <v>1</v>
      </c>
      <c r="AJ1567" s="83">
        <f>IF(入力シート!AA1593="有り",2,1)</f>
        <v>1</v>
      </c>
      <c r="AK1567" s="83">
        <f>IF(入力シート!AB1593="有り",2,1)</f>
        <v>1</v>
      </c>
      <c r="AL1567" s="83">
        <f>IF(入力シート!AC1593="有り",2,1)</f>
        <v>1</v>
      </c>
      <c r="AM1567" s="83">
        <f>IF(入力シート!AD1593="有り",2,1)</f>
        <v>1</v>
      </c>
      <c r="AN1567" s="83">
        <f>IF(入力シート!AE1593="有り",2,1)</f>
        <v>1</v>
      </c>
      <c r="AO1567" s="83">
        <f>IF(入力シート!H1593="必要(\4,950)",1,0)</f>
        <v>0</v>
      </c>
    </row>
    <row r="1568" spans="5:41" x14ac:dyDescent="0.4">
      <c r="E1568" s="85" t="str">
        <f t="shared" ca="1" si="144"/>
        <v>20240213</v>
      </c>
      <c r="F1568" s="83" t="str">
        <f>DBCS(入力シート!A1594)</f>
        <v/>
      </c>
      <c r="G1568" s="83" t="str">
        <f>(ASC(SUBSTITUTE(SUBSTITUTE(入力シート!B1594,"　","")," ","")))</f>
        <v/>
      </c>
      <c r="H1568" s="83" t="str">
        <f>ASC(入力シート!C1594)</f>
        <v/>
      </c>
      <c r="I1568" s="83" t="str">
        <f>IF(入力シート!E1594=0,"",入力シート!E1594)</f>
        <v/>
      </c>
      <c r="J1568" s="83" t="str">
        <f>IF(入力シート!I1594=0,"",入力シート!I1594)</f>
        <v/>
      </c>
      <c r="K1568" s="83" t="str">
        <f>DBCS(入力シート!K1594)</f>
        <v/>
      </c>
      <c r="L1568" s="83" t="str">
        <f>ASC(入力シート!L1594)</f>
        <v/>
      </c>
      <c r="M1568" s="83" t="e">
        <f>_xlfn.IFS(入力シート!J1594=置換コード!$B$4,1,入力シート!J1594=置換コード!$B$5,2,入力シート!J1594=置換コード!$B$6,3,入力シート!J1594=置換コード!$B$7,4,入力シート!J1594=置換コード!$B$8,5,入力シート!J1594=置換コード!$B$9,6,入力シート!J1594=置換コード!$B$10,7,入力シート!J1594=置換コード!$B$11,8,入力シート!J1594=置換コード!$B$12,9,入力シート!J1594=置換コード!$B$13,10)</f>
        <v>#N/A</v>
      </c>
      <c r="N1568" s="83" t="e">
        <f>_xlfn.IFS(入力シート!F1594=置換コード!$E$4,1,入力シート!F1594=置換コード!$E$5,2)</f>
        <v>#N/A</v>
      </c>
      <c r="O1568" s="83" t="e">
        <f t="shared" si="145"/>
        <v>#N/A</v>
      </c>
      <c r="P1568" s="83" t="e">
        <f t="shared" si="146"/>
        <v>#N/A</v>
      </c>
      <c r="Q1568" s="83" t="e">
        <f>_xlfn.IFS(入力シート!O1594=置換コード!$I$4,11,入力シート!O1594=置換コード!$I$5,21,入力シート!O1594=置換コード!$I$6,22,入力シート!O1594=置換コード!$I$7,23,入力シート!O1594=置換コード!$I$8,24,入力シート!O1594=置換コード!$I$9,25,入力シート!O1594=置換コード!$I$10,26,入力シート!O1594=置換コード!$I$11,31,入力シート!O1594=置換コード!$I$12,32,入力シート!O1594=置換コード!$I$13,33,入力シート!O1594=置換コード!$I$14,34,入力シート!O1594=置換コード!$I$15,35,入力シート!O1594=置換コード!$I$16,36,入力シート!O1594=置換コード!$I$17,37,入力シート!O1594=置換コード!$I$18,38,入力シート!O1594=置換コード!$I$19,41,入力シート!O1594=置換コード!$I$20,42,入力シート!O1594=置換コード!$I$21,43,入力シート!O1594=置換コード!$I$22,44,入力シート!O1594=置換コード!$I$23,51,入力シート!O1594=置換コード!$I$24,52,入力シート!O1594=置換コード!$I$25,53,入力シート!O1594=置換コード!$I$26,54,入力シート!O1594=置換コード!$I$27,55,入力シート!O1594=置換コード!$I$28,61,入力シート!O1594=置換コード!$I$29,62,入力シート!O1594=置換コード!$I$30,63,入力シート!O1594=置換コード!$I$31,64,入力シート!O1594=置換コード!$I$32,65,入力シート!O1594=置換コード!$I$33,66,入力シート!O1594=置換コード!$I$34,71,入力シート!O1594=置換コード!$I$35,72,入力シート!O1594=置換コード!$I$36,73,入力シート!O1594=置換コード!$I$37,74,入力シート!O1594=置換コード!$I$38,75,入力シート!O1594=置換コード!$I$39,76,入力シート!O1594=置換コード!$I$40,77,入力シート!O1594=置換コード!$I$41,78,入力シート!O1594=置換コード!$I$42,79,入力シート!O1594=置換コード!$I$43,81,入力シート!O1594=置換コード!$I$44,82,入力シート!O1594=置換コード!$I$45,83,入力シート!O1594=置換コード!$I$46,84,入力シート!O1594=置換コード!$I$47,85,入力シート!O1594=置換コード!$I$48,86,入力シート!O1594=置換コード!$I$49,87,入力シート!O1594=置換コード!$I$50,88,入力シート!O1594=置換コード!$I$51,90)</f>
        <v>#N/A</v>
      </c>
      <c r="R1568" s="83" t="e">
        <f t="shared" si="147"/>
        <v>#N/A</v>
      </c>
      <c r="S1568" s="83" t="str">
        <f>ASC(入力シート!N1594)</f>
        <v/>
      </c>
      <c r="T1568" s="83" t="str">
        <f>ASC(入力シート!P1594)</f>
        <v/>
      </c>
      <c r="U1568" s="83" t="str">
        <f>ASC(入力シート!Q1594)</f>
        <v/>
      </c>
      <c r="V1568" s="83" t="str">
        <f>ASC(入力シート!R1594)</f>
        <v/>
      </c>
      <c r="W1568" s="83" t="str">
        <f>ASC(入力シート!M1594)</f>
        <v/>
      </c>
      <c r="X1568" s="83" t="e">
        <f>_xlfn.IFS(入力シート!U1594=置換コード!$I$4,11,入力シート!U1594=置換コード!$I$5,21,入力シート!U1594=置換コード!$I$6,22,入力シート!U1594=置換コード!$I$7,23,入力シート!U1594=置換コード!$I$8,24,入力シート!U1594=置換コード!$I$9,25,入力シート!U1594=置換コード!$I$10,26,入力シート!U1594=置換コード!$I$11,31,入力シート!U1594=置換コード!$I$12,32,入力シート!U1594=置換コード!$I$13,33,入力シート!U1594=置換コード!$I$14,34,入力シート!U1594=置換コード!$I$15,35,入力シート!U1594=置換コード!$I$16,36,入力シート!U1594=置換コード!$I$17,37,入力シート!U1594=置換コード!$I$18,38,入力シート!U1594=置換コード!$I$19,41,入力シート!U1594=置換コード!$I$20,42,入力シート!U1594=置換コード!$I$21,43,入力シート!U1594=置換コード!$I$22,44,入力シート!U1594=置換コード!$I$23,51,入力シート!U1594=置換コード!$I$24,52,入力シート!U1594=置換コード!$I$25,53,入力シート!U1594=置換コード!$I$26,54,入力シート!U1594=置換コード!$I$27,55,入力シート!U1594=置換コード!$I$28,61,入力シート!U1594=置換コード!$I$29,62,入力シート!U1594=置換コード!$I$30,63,入力シート!U1594=置換コード!$I$31,64,入力シート!U1594=置換コード!$I$32,65,入力シート!U1594=置換コード!$I$33,66,入力シート!U1594=置換コード!$I$34,71,入力シート!U1594=置換コード!$I$35,72,入力シート!U1594=置換コード!$I$36,73,入力シート!U1594=置換コード!$I$37,74,入力シート!U1594=置換コード!$I$38,75,入力シート!U1594=置換コード!$I$39,76,入力シート!U1594=置換コード!$I$40,77,入力シート!U1594=置換コード!$I$41,78,入力シート!U1594=置換コード!$I$42,79,入力シート!U1594=置換コード!$I$43,81,入力シート!U1594=置換コード!$I$44,82,入力シート!U1594=置換コード!$I$45,83,入力シート!U1594=置換コード!$I$46,84,入力シート!U1594=置換コード!$I$47,85,入力シート!U1594=置換コード!$I$48,86,入力シート!U1594=置換コード!$I$49,87,入力シート!U1594=置換コード!$I$50,88,入力シート!U1594=置換コード!$I$51,90)</f>
        <v>#N/A</v>
      </c>
      <c r="Y1568" s="83" t="e">
        <f t="shared" si="148"/>
        <v>#N/A</v>
      </c>
      <c r="Z1568" s="83" t="str">
        <f>ASC(入力シート!T1594)</f>
        <v/>
      </c>
      <c r="AA1568" s="83" t="str">
        <f>ASC(入力シート!V1594)</f>
        <v/>
      </c>
      <c r="AB1568" s="83" t="str">
        <f>ASC(入力シート!W1594)</f>
        <v/>
      </c>
      <c r="AC1568" s="83" t="str">
        <f>ASC(入力シート!X1594)</f>
        <v/>
      </c>
      <c r="AD1568" s="83" t="str">
        <f>ASC(入力シート!S1594)</f>
        <v/>
      </c>
      <c r="AE1568" s="83" t="str">
        <f>IF(入力シート!D1594=0,"",入力シート!D1594)</f>
        <v/>
      </c>
      <c r="AF1568" s="83">
        <f>IF(入力シート!G1594="無し",1,2)</f>
        <v>2</v>
      </c>
      <c r="AG1568" s="85" t="str">
        <f t="shared" ca="1" si="149"/>
        <v>20240213</v>
      </c>
      <c r="AH1568" s="83">
        <f>IF(入力シート!Y1594="有り",2,1)</f>
        <v>1</v>
      </c>
      <c r="AI1568" s="83">
        <f>IF(入力シート!Z1594="有り",2,1)</f>
        <v>1</v>
      </c>
      <c r="AJ1568" s="83">
        <f>IF(入力シート!AA1594="有り",2,1)</f>
        <v>1</v>
      </c>
      <c r="AK1568" s="83">
        <f>IF(入力シート!AB1594="有り",2,1)</f>
        <v>1</v>
      </c>
      <c r="AL1568" s="83">
        <f>IF(入力シート!AC1594="有り",2,1)</f>
        <v>1</v>
      </c>
      <c r="AM1568" s="83">
        <f>IF(入力シート!AD1594="有り",2,1)</f>
        <v>1</v>
      </c>
      <c r="AN1568" s="83">
        <f>IF(入力シート!AE1594="有り",2,1)</f>
        <v>1</v>
      </c>
      <c r="AO1568" s="83">
        <f>IF(入力シート!H1594="必要(\4,950)",1,0)</f>
        <v>0</v>
      </c>
    </row>
    <row r="1569" spans="5:41" x14ac:dyDescent="0.4">
      <c r="E1569" s="85" t="str">
        <f t="shared" ca="1" si="144"/>
        <v>20240213</v>
      </c>
      <c r="F1569" s="83" t="str">
        <f>DBCS(入力シート!A1595)</f>
        <v/>
      </c>
      <c r="G1569" s="83" t="str">
        <f>(ASC(SUBSTITUTE(SUBSTITUTE(入力シート!B1595,"　","")," ","")))</f>
        <v/>
      </c>
      <c r="H1569" s="83" t="str">
        <f>ASC(入力シート!C1595)</f>
        <v/>
      </c>
      <c r="I1569" s="83" t="str">
        <f>IF(入力シート!E1595=0,"",入力シート!E1595)</f>
        <v/>
      </c>
      <c r="J1569" s="83" t="str">
        <f>IF(入力シート!I1595=0,"",入力シート!I1595)</f>
        <v/>
      </c>
      <c r="K1569" s="83" t="str">
        <f>DBCS(入力シート!K1595)</f>
        <v/>
      </c>
      <c r="L1569" s="83" t="str">
        <f>ASC(入力シート!L1595)</f>
        <v/>
      </c>
      <c r="M1569" s="83" t="e">
        <f>_xlfn.IFS(入力シート!J1595=置換コード!$B$4,1,入力シート!J1595=置換コード!$B$5,2,入力シート!J1595=置換コード!$B$6,3,入力シート!J1595=置換コード!$B$7,4,入力シート!J1595=置換コード!$B$8,5,入力シート!J1595=置換コード!$B$9,6,入力シート!J1595=置換コード!$B$10,7,入力シート!J1595=置換コード!$B$11,8,入力シート!J1595=置換コード!$B$12,9,入力シート!J1595=置換コード!$B$13,10)</f>
        <v>#N/A</v>
      </c>
      <c r="N1569" s="83" t="e">
        <f>_xlfn.IFS(入力シート!F1595=置換コード!$E$4,1,入力シート!F1595=置換コード!$E$5,2)</f>
        <v>#N/A</v>
      </c>
      <c r="O1569" s="83" t="e">
        <f t="shared" si="145"/>
        <v>#N/A</v>
      </c>
      <c r="P1569" s="83" t="e">
        <f t="shared" si="146"/>
        <v>#N/A</v>
      </c>
      <c r="Q1569" s="83" t="e">
        <f>_xlfn.IFS(入力シート!O1595=置換コード!$I$4,11,入力シート!O1595=置換コード!$I$5,21,入力シート!O1595=置換コード!$I$6,22,入力シート!O1595=置換コード!$I$7,23,入力シート!O1595=置換コード!$I$8,24,入力シート!O1595=置換コード!$I$9,25,入力シート!O1595=置換コード!$I$10,26,入力シート!O1595=置換コード!$I$11,31,入力シート!O1595=置換コード!$I$12,32,入力シート!O1595=置換コード!$I$13,33,入力シート!O1595=置換コード!$I$14,34,入力シート!O1595=置換コード!$I$15,35,入力シート!O1595=置換コード!$I$16,36,入力シート!O1595=置換コード!$I$17,37,入力シート!O1595=置換コード!$I$18,38,入力シート!O1595=置換コード!$I$19,41,入力シート!O1595=置換コード!$I$20,42,入力シート!O1595=置換コード!$I$21,43,入力シート!O1595=置換コード!$I$22,44,入力シート!O1595=置換コード!$I$23,51,入力シート!O1595=置換コード!$I$24,52,入力シート!O1595=置換コード!$I$25,53,入力シート!O1595=置換コード!$I$26,54,入力シート!O1595=置換コード!$I$27,55,入力シート!O1595=置換コード!$I$28,61,入力シート!O1595=置換コード!$I$29,62,入力シート!O1595=置換コード!$I$30,63,入力シート!O1595=置換コード!$I$31,64,入力シート!O1595=置換コード!$I$32,65,入力シート!O1595=置換コード!$I$33,66,入力シート!O1595=置換コード!$I$34,71,入力シート!O1595=置換コード!$I$35,72,入力シート!O1595=置換コード!$I$36,73,入力シート!O1595=置換コード!$I$37,74,入力シート!O1595=置換コード!$I$38,75,入力シート!O1595=置換コード!$I$39,76,入力シート!O1595=置換コード!$I$40,77,入力シート!O1595=置換コード!$I$41,78,入力シート!O1595=置換コード!$I$42,79,入力シート!O1595=置換コード!$I$43,81,入力シート!O1595=置換コード!$I$44,82,入力シート!O1595=置換コード!$I$45,83,入力シート!O1595=置換コード!$I$46,84,入力シート!O1595=置換コード!$I$47,85,入力シート!O1595=置換コード!$I$48,86,入力シート!O1595=置換コード!$I$49,87,入力シート!O1595=置換コード!$I$50,88,入力シート!O1595=置換コード!$I$51,90)</f>
        <v>#N/A</v>
      </c>
      <c r="R1569" s="83" t="e">
        <f t="shared" si="147"/>
        <v>#N/A</v>
      </c>
      <c r="S1569" s="83" t="str">
        <f>ASC(入力シート!N1595)</f>
        <v/>
      </c>
      <c r="T1569" s="83" t="str">
        <f>ASC(入力シート!P1595)</f>
        <v/>
      </c>
      <c r="U1569" s="83" t="str">
        <f>ASC(入力シート!Q1595)</f>
        <v/>
      </c>
      <c r="V1569" s="83" t="str">
        <f>ASC(入力シート!R1595)</f>
        <v/>
      </c>
      <c r="W1569" s="83" t="str">
        <f>ASC(入力シート!M1595)</f>
        <v/>
      </c>
      <c r="X1569" s="83" t="e">
        <f>_xlfn.IFS(入力シート!U1595=置換コード!$I$4,11,入力シート!U1595=置換コード!$I$5,21,入力シート!U1595=置換コード!$I$6,22,入力シート!U1595=置換コード!$I$7,23,入力シート!U1595=置換コード!$I$8,24,入力シート!U1595=置換コード!$I$9,25,入力シート!U1595=置換コード!$I$10,26,入力シート!U1595=置換コード!$I$11,31,入力シート!U1595=置換コード!$I$12,32,入力シート!U1595=置換コード!$I$13,33,入力シート!U1595=置換コード!$I$14,34,入力シート!U1595=置換コード!$I$15,35,入力シート!U1595=置換コード!$I$16,36,入力シート!U1595=置換コード!$I$17,37,入力シート!U1595=置換コード!$I$18,38,入力シート!U1595=置換コード!$I$19,41,入力シート!U1595=置換コード!$I$20,42,入力シート!U1595=置換コード!$I$21,43,入力シート!U1595=置換コード!$I$22,44,入力シート!U1595=置換コード!$I$23,51,入力シート!U1595=置換コード!$I$24,52,入力シート!U1595=置換コード!$I$25,53,入力シート!U1595=置換コード!$I$26,54,入力シート!U1595=置換コード!$I$27,55,入力シート!U1595=置換コード!$I$28,61,入力シート!U1595=置換コード!$I$29,62,入力シート!U1595=置換コード!$I$30,63,入力シート!U1595=置換コード!$I$31,64,入力シート!U1595=置換コード!$I$32,65,入力シート!U1595=置換コード!$I$33,66,入力シート!U1595=置換コード!$I$34,71,入力シート!U1595=置換コード!$I$35,72,入力シート!U1595=置換コード!$I$36,73,入力シート!U1595=置換コード!$I$37,74,入力シート!U1595=置換コード!$I$38,75,入力シート!U1595=置換コード!$I$39,76,入力シート!U1595=置換コード!$I$40,77,入力シート!U1595=置換コード!$I$41,78,入力シート!U1595=置換コード!$I$42,79,入力シート!U1595=置換コード!$I$43,81,入力シート!U1595=置換コード!$I$44,82,入力シート!U1595=置換コード!$I$45,83,入力シート!U1595=置換コード!$I$46,84,入力シート!U1595=置換コード!$I$47,85,入力シート!U1595=置換コード!$I$48,86,入力シート!U1595=置換コード!$I$49,87,入力シート!U1595=置換コード!$I$50,88,入力シート!U1595=置換コード!$I$51,90)</f>
        <v>#N/A</v>
      </c>
      <c r="Y1569" s="83" t="e">
        <f t="shared" si="148"/>
        <v>#N/A</v>
      </c>
      <c r="Z1569" s="83" t="str">
        <f>ASC(入力シート!T1595)</f>
        <v/>
      </c>
      <c r="AA1569" s="83" t="str">
        <f>ASC(入力シート!V1595)</f>
        <v/>
      </c>
      <c r="AB1569" s="83" t="str">
        <f>ASC(入力シート!W1595)</f>
        <v/>
      </c>
      <c r="AC1569" s="83" t="str">
        <f>ASC(入力シート!X1595)</f>
        <v/>
      </c>
      <c r="AD1569" s="83" t="str">
        <f>ASC(入力シート!S1595)</f>
        <v/>
      </c>
      <c r="AE1569" s="83" t="str">
        <f>IF(入力シート!D1595=0,"",入力シート!D1595)</f>
        <v/>
      </c>
      <c r="AF1569" s="83">
        <f>IF(入力シート!G1595="無し",1,2)</f>
        <v>2</v>
      </c>
      <c r="AG1569" s="85" t="str">
        <f t="shared" ca="1" si="149"/>
        <v>20240213</v>
      </c>
      <c r="AH1569" s="83">
        <f>IF(入力シート!Y1595="有り",2,1)</f>
        <v>1</v>
      </c>
      <c r="AI1569" s="83">
        <f>IF(入力シート!Z1595="有り",2,1)</f>
        <v>1</v>
      </c>
      <c r="AJ1569" s="83">
        <f>IF(入力シート!AA1595="有り",2,1)</f>
        <v>1</v>
      </c>
      <c r="AK1569" s="83">
        <f>IF(入力シート!AB1595="有り",2,1)</f>
        <v>1</v>
      </c>
      <c r="AL1569" s="83">
        <f>IF(入力シート!AC1595="有り",2,1)</f>
        <v>1</v>
      </c>
      <c r="AM1569" s="83">
        <f>IF(入力シート!AD1595="有り",2,1)</f>
        <v>1</v>
      </c>
      <c r="AN1569" s="83">
        <f>IF(入力シート!AE1595="有り",2,1)</f>
        <v>1</v>
      </c>
      <c r="AO1569" s="83">
        <f>IF(入力シート!H1595="必要(\4,950)",1,0)</f>
        <v>0</v>
      </c>
    </row>
    <row r="1570" spans="5:41" x14ac:dyDescent="0.4">
      <c r="E1570" s="85" t="str">
        <f t="shared" ca="1" si="144"/>
        <v>20240213</v>
      </c>
      <c r="F1570" s="83" t="str">
        <f>DBCS(入力シート!A1596)</f>
        <v/>
      </c>
      <c r="G1570" s="83" t="str">
        <f>(ASC(SUBSTITUTE(SUBSTITUTE(入力シート!B1596,"　","")," ","")))</f>
        <v/>
      </c>
      <c r="H1570" s="83" t="str">
        <f>ASC(入力シート!C1596)</f>
        <v/>
      </c>
      <c r="I1570" s="83" t="str">
        <f>IF(入力シート!E1596=0,"",入力シート!E1596)</f>
        <v/>
      </c>
      <c r="J1570" s="83" t="str">
        <f>IF(入力シート!I1596=0,"",入力シート!I1596)</f>
        <v/>
      </c>
      <c r="K1570" s="83" t="str">
        <f>DBCS(入力シート!K1596)</f>
        <v/>
      </c>
      <c r="L1570" s="83" t="str">
        <f>ASC(入力シート!L1596)</f>
        <v/>
      </c>
      <c r="M1570" s="83" t="e">
        <f>_xlfn.IFS(入力シート!J1596=置換コード!$B$4,1,入力シート!J1596=置換コード!$B$5,2,入力シート!J1596=置換コード!$B$6,3,入力シート!J1596=置換コード!$B$7,4,入力シート!J1596=置換コード!$B$8,5,入力シート!J1596=置換コード!$B$9,6,入力シート!J1596=置換コード!$B$10,7,入力シート!J1596=置換コード!$B$11,8,入力シート!J1596=置換コード!$B$12,9,入力シート!J1596=置換コード!$B$13,10)</f>
        <v>#N/A</v>
      </c>
      <c r="N1570" s="83" t="e">
        <f>_xlfn.IFS(入力シート!F1596=置換コード!$E$4,1,入力シート!F1596=置換コード!$E$5,2)</f>
        <v>#N/A</v>
      </c>
      <c r="O1570" s="83" t="e">
        <f t="shared" si="145"/>
        <v>#N/A</v>
      </c>
      <c r="P1570" s="83" t="e">
        <f t="shared" si="146"/>
        <v>#N/A</v>
      </c>
      <c r="Q1570" s="83" t="e">
        <f>_xlfn.IFS(入力シート!O1596=置換コード!$I$4,11,入力シート!O1596=置換コード!$I$5,21,入力シート!O1596=置換コード!$I$6,22,入力シート!O1596=置換コード!$I$7,23,入力シート!O1596=置換コード!$I$8,24,入力シート!O1596=置換コード!$I$9,25,入力シート!O1596=置換コード!$I$10,26,入力シート!O1596=置換コード!$I$11,31,入力シート!O1596=置換コード!$I$12,32,入力シート!O1596=置換コード!$I$13,33,入力シート!O1596=置換コード!$I$14,34,入力シート!O1596=置換コード!$I$15,35,入力シート!O1596=置換コード!$I$16,36,入力シート!O1596=置換コード!$I$17,37,入力シート!O1596=置換コード!$I$18,38,入力シート!O1596=置換コード!$I$19,41,入力シート!O1596=置換コード!$I$20,42,入力シート!O1596=置換コード!$I$21,43,入力シート!O1596=置換コード!$I$22,44,入力シート!O1596=置換コード!$I$23,51,入力シート!O1596=置換コード!$I$24,52,入力シート!O1596=置換コード!$I$25,53,入力シート!O1596=置換コード!$I$26,54,入力シート!O1596=置換コード!$I$27,55,入力シート!O1596=置換コード!$I$28,61,入力シート!O1596=置換コード!$I$29,62,入力シート!O1596=置換コード!$I$30,63,入力シート!O1596=置換コード!$I$31,64,入力シート!O1596=置換コード!$I$32,65,入力シート!O1596=置換コード!$I$33,66,入力シート!O1596=置換コード!$I$34,71,入力シート!O1596=置換コード!$I$35,72,入力シート!O1596=置換コード!$I$36,73,入力シート!O1596=置換コード!$I$37,74,入力シート!O1596=置換コード!$I$38,75,入力シート!O1596=置換コード!$I$39,76,入力シート!O1596=置換コード!$I$40,77,入力シート!O1596=置換コード!$I$41,78,入力シート!O1596=置換コード!$I$42,79,入力シート!O1596=置換コード!$I$43,81,入力シート!O1596=置換コード!$I$44,82,入力シート!O1596=置換コード!$I$45,83,入力シート!O1596=置換コード!$I$46,84,入力シート!O1596=置換コード!$I$47,85,入力シート!O1596=置換コード!$I$48,86,入力シート!O1596=置換コード!$I$49,87,入力シート!O1596=置換コード!$I$50,88,入力シート!O1596=置換コード!$I$51,90)</f>
        <v>#N/A</v>
      </c>
      <c r="R1570" s="83" t="e">
        <f t="shared" si="147"/>
        <v>#N/A</v>
      </c>
      <c r="S1570" s="83" t="str">
        <f>ASC(入力シート!N1596)</f>
        <v/>
      </c>
      <c r="T1570" s="83" t="str">
        <f>ASC(入力シート!P1596)</f>
        <v/>
      </c>
      <c r="U1570" s="83" t="str">
        <f>ASC(入力シート!Q1596)</f>
        <v/>
      </c>
      <c r="V1570" s="83" t="str">
        <f>ASC(入力シート!R1596)</f>
        <v/>
      </c>
      <c r="W1570" s="83" t="str">
        <f>ASC(入力シート!M1596)</f>
        <v/>
      </c>
      <c r="X1570" s="83" t="e">
        <f>_xlfn.IFS(入力シート!U1596=置換コード!$I$4,11,入力シート!U1596=置換コード!$I$5,21,入力シート!U1596=置換コード!$I$6,22,入力シート!U1596=置換コード!$I$7,23,入力シート!U1596=置換コード!$I$8,24,入力シート!U1596=置換コード!$I$9,25,入力シート!U1596=置換コード!$I$10,26,入力シート!U1596=置換コード!$I$11,31,入力シート!U1596=置換コード!$I$12,32,入力シート!U1596=置換コード!$I$13,33,入力シート!U1596=置換コード!$I$14,34,入力シート!U1596=置換コード!$I$15,35,入力シート!U1596=置換コード!$I$16,36,入力シート!U1596=置換コード!$I$17,37,入力シート!U1596=置換コード!$I$18,38,入力シート!U1596=置換コード!$I$19,41,入力シート!U1596=置換コード!$I$20,42,入力シート!U1596=置換コード!$I$21,43,入力シート!U1596=置換コード!$I$22,44,入力シート!U1596=置換コード!$I$23,51,入力シート!U1596=置換コード!$I$24,52,入力シート!U1596=置換コード!$I$25,53,入力シート!U1596=置換コード!$I$26,54,入力シート!U1596=置換コード!$I$27,55,入力シート!U1596=置換コード!$I$28,61,入力シート!U1596=置換コード!$I$29,62,入力シート!U1596=置換コード!$I$30,63,入力シート!U1596=置換コード!$I$31,64,入力シート!U1596=置換コード!$I$32,65,入力シート!U1596=置換コード!$I$33,66,入力シート!U1596=置換コード!$I$34,71,入力シート!U1596=置換コード!$I$35,72,入力シート!U1596=置換コード!$I$36,73,入力シート!U1596=置換コード!$I$37,74,入力シート!U1596=置換コード!$I$38,75,入力シート!U1596=置換コード!$I$39,76,入力シート!U1596=置換コード!$I$40,77,入力シート!U1596=置換コード!$I$41,78,入力シート!U1596=置換コード!$I$42,79,入力シート!U1596=置換コード!$I$43,81,入力シート!U1596=置換コード!$I$44,82,入力シート!U1596=置換コード!$I$45,83,入力シート!U1596=置換コード!$I$46,84,入力シート!U1596=置換コード!$I$47,85,入力シート!U1596=置換コード!$I$48,86,入力シート!U1596=置換コード!$I$49,87,入力シート!U1596=置換コード!$I$50,88,入力シート!U1596=置換コード!$I$51,90)</f>
        <v>#N/A</v>
      </c>
      <c r="Y1570" s="83" t="e">
        <f t="shared" si="148"/>
        <v>#N/A</v>
      </c>
      <c r="Z1570" s="83" t="str">
        <f>ASC(入力シート!T1596)</f>
        <v/>
      </c>
      <c r="AA1570" s="83" t="str">
        <f>ASC(入力シート!V1596)</f>
        <v/>
      </c>
      <c r="AB1570" s="83" t="str">
        <f>ASC(入力シート!W1596)</f>
        <v/>
      </c>
      <c r="AC1570" s="83" t="str">
        <f>ASC(入力シート!X1596)</f>
        <v/>
      </c>
      <c r="AD1570" s="83" t="str">
        <f>ASC(入力シート!S1596)</f>
        <v/>
      </c>
      <c r="AE1570" s="83" t="str">
        <f>IF(入力シート!D1596=0,"",入力シート!D1596)</f>
        <v/>
      </c>
      <c r="AF1570" s="83">
        <f>IF(入力シート!G1596="無し",1,2)</f>
        <v>2</v>
      </c>
      <c r="AG1570" s="85" t="str">
        <f t="shared" ca="1" si="149"/>
        <v>20240213</v>
      </c>
      <c r="AH1570" s="83">
        <f>IF(入力シート!Y1596="有り",2,1)</f>
        <v>1</v>
      </c>
      <c r="AI1570" s="83">
        <f>IF(入力シート!Z1596="有り",2,1)</f>
        <v>1</v>
      </c>
      <c r="AJ1570" s="83">
        <f>IF(入力シート!AA1596="有り",2,1)</f>
        <v>1</v>
      </c>
      <c r="AK1570" s="83">
        <f>IF(入力シート!AB1596="有り",2,1)</f>
        <v>1</v>
      </c>
      <c r="AL1570" s="83">
        <f>IF(入力シート!AC1596="有り",2,1)</f>
        <v>1</v>
      </c>
      <c r="AM1570" s="83">
        <f>IF(入力シート!AD1596="有り",2,1)</f>
        <v>1</v>
      </c>
      <c r="AN1570" s="83">
        <f>IF(入力シート!AE1596="有り",2,1)</f>
        <v>1</v>
      </c>
      <c r="AO1570" s="83">
        <f>IF(入力シート!H1596="必要(\4,950)",1,0)</f>
        <v>0</v>
      </c>
    </row>
    <row r="1571" spans="5:41" x14ac:dyDescent="0.4">
      <c r="E1571" s="85" t="str">
        <f t="shared" ca="1" si="144"/>
        <v>20240213</v>
      </c>
      <c r="F1571" s="83" t="str">
        <f>DBCS(入力シート!A1597)</f>
        <v/>
      </c>
      <c r="G1571" s="83" t="str">
        <f>(ASC(SUBSTITUTE(SUBSTITUTE(入力シート!B1597,"　","")," ","")))</f>
        <v/>
      </c>
      <c r="H1571" s="83" t="str">
        <f>ASC(入力シート!C1597)</f>
        <v/>
      </c>
      <c r="I1571" s="83" t="str">
        <f>IF(入力シート!E1597=0,"",入力シート!E1597)</f>
        <v/>
      </c>
      <c r="J1571" s="83" t="str">
        <f>IF(入力シート!I1597=0,"",入力シート!I1597)</f>
        <v/>
      </c>
      <c r="K1571" s="83" t="str">
        <f>DBCS(入力シート!K1597)</f>
        <v/>
      </c>
      <c r="L1571" s="83" t="str">
        <f>ASC(入力シート!L1597)</f>
        <v/>
      </c>
      <c r="M1571" s="83" t="e">
        <f>_xlfn.IFS(入力シート!J1597=置換コード!$B$4,1,入力シート!J1597=置換コード!$B$5,2,入力シート!J1597=置換コード!$B$6,3,入力シート!J1597=置換コード!$B$7,4,入力シート!J1597=置換コード!$B$8,5,入力シート!J1597=置換コード!$B$9,6,入力シート!J1597=置換コード!$B$10,7,入力シート!J1597=置換コード!$B$11,8,入力シート!J1597=置換コード!$B$12,9,入力シート!J1597=置換コード!$B$13,10)</f>
        <v>#N/A</v>
      </c>
      <c r="N1571" s="83" t="e">
        <f>_xlfn.IFS(入力シート!F1597=置換コード!$E$4,1,入力シート!F1597=置換コード!$E$5,2)</f>
        <v>#N/A</v>
      </c>
      <c r="O1571" s="83" t="e">
        <f t="shared" si="145"/>
        <v>#N/A</v>
      </c>
      <c r="P1571" s="83" t="e">
        <f t="shared" si="146"/>
        <v>#N/A</v>
      </c>
      <c r="Q1571" s="83" t="e">
        <f>_xlfn.IFS(入力シート!O1597=置換コード!$I$4,11,入力シート!O1597=置換コード!$I$5,21,入力シート!O1597=置換コード!$I$6,22,入力シート!O1597=置換コード!$I$7,23,入力シート!O1597=置換コード!$I$8,24,入力シート!O1597=置換コード!$I$9,25,入力シート!O1597=置換コード!$I$10,26,入力シート!O1597=置換コード!$I$11,31,入力シート!O1597=置換コード!$I$12,32,入力シート!O1597=置換コード!$I$13,33,入力シート!O1597=置換コード!$I$14,34,入力シート!O1597=置換コード!$I$15,35,入力シート!O1597=置換コード!$I$16,36,入力シート!O1597=置換コード!$I$17,37,入力シート!O1597=置換コード!$I$18,38,入力シート!O1597=置換コード!$I$19,41,入力シート!O1597=置換コード!$I$20,42,入力シート!O1597=置換コード!$I$21,43,入力シート!O1597=置換コード!$I$22,44,入力シート!O1597=置換コード!$I$23,51,入力シート!O1597=置換コード!$I$24,52,入力シート!O1597=置換コード!$I$25,53,入力シート!O1597=置換コード!$I$26,54,入力シート!O1597=置換コード!$I$27,55,入力シート!O1597=置換コード!$I$28,61,入力シート!O1597=置換コード!$I$29,62,入力シート!O1597=置換コード!$I$30,63,入力シート!O1597=置換コード!$I$31,64,入力シート!O1597=置換コード!$I$32,65,入力シート!O1597=置換コード!$I$33,66,入力シート!O1597=置換コード!$I$34,71,入力シート!O1597=置換コード!$I$35,72,入力シート!O1597=置換コード!$I$36,73,入力シート!O1597=置換コード!$I$37,74,入力シート!O1597=置換コード!$I$38,75,入力シート!O1597=置換コード!$I$39,76,入力シート!O1597=置換コード!$I$40,77,入力シート!O1597=置換コード!$I$41,78,入力シート!O1597=置換コード!$I$42,79,入力シート!O1597=置換コード!$I$43,81,入力シート!O1597=置換コード!$I$44,82,入力シート!O1597=置換コード!$I$45,83,入力シート!O1597=置換コード!$I$46,84,入力シート!O1597=置換コード!$I$47,85,入力シート!O1597=置換コード!$I$48,86,入力シート!O1597=置換コード!$I$49,87,入力シート!O1597=置換コード!$I$50,88,入力シート!O1597=置換コード!$I$51,90)</f>
        <v>#N/A</v>
      </c>
      <c r="R1571" s="83" t="e">
        <f t="shared" si="147"/>
        <v>#N/A</v>
      </c>
      <c r="S1571" s="83" t="str">
        <f>ASC(入力シート!N1597)</f>
        <v/>
      </c>
      <c r="T1571" s="83" t="str">
        <f>ASC(入力シート!P1597)</f>
        <v/>
      </c>
      <c r="U1571" s="83" t="str">
        <f>ASC(入力シート!Q1597)</f>
        <v/>
      </c>
      <c r="V1571" s="83" t="str">
        <f>ASC(入力シート!R1597)</f>
        <v/>
      </c>
      <c r="W1571" s="83" t="str">
        <f>ASC(入力シート!M1597)</f>
        <v/>
      </c>
      <c r="X1571" s="83" t="e">
        <f>_xlfn.IFS(入力シート!U1597=置換コード!$I$4,11,入力シート!U1597=置換コード!$I$5,21,入力シート!U1597=置換コード!$I$6,22,入力シート!U1597=置換コード!$I$7,23,入力シート!U1597=置換コード!$I$8,24,入力シート!U1597=置換コード!$I$9,25,入力シート!U1597=置換コード!$I$10,26,入力シート!U1597=置換コード!$I$11,31,入力シート!U1597=置換コード!$I$12,32,入力シート!U1597=置換コード!$I$13,33,入力シート!U1597=置換コード!$I$14,34,入力シート!U1597=置換コード!$I$15,35,入力シート!U1597=置換コード!$I$16,36,入力シート!U1597=置換コード!$I$17,37,入力シート!U1597=置換コード!$I$18,38,入力シート!U1597=置換コード!$I$19,41,入力シート!U1597=置換コード!$I$20,42,入力シート!U1597=置換コード!$I$21,43,入力シート!U1597=置換コード!$I$22,44,入力シート!U1597=置換コード!$I$23,51,入力シート!U1597=置換コード!$I$24,52,入力シート!U1597=置換コード!$I$25,53,入力シート!U1597=置換コード!$I$26,54,入力シート!U1597=置換コード!$I$27,55,入力シート!U1597=置換コード!$I$28,61,入力シート!U1597=置換コード!$I$29,62,入力シート!U1597=置換コード!$I$30,63,入力シート!U1597=置換コード!$I$31,64,入力シート!U1597=置換コード!$I$32,65,入力シート!U1597=置換コード!$I$33,66,入力シート!U1597=置換コード!$I$34,71,入力シート!U1597=置換コード!$I$35,72,入力シート!U1597=置換コード!$I$36,73,入力シート!U1597=置換コード!$I$37,74,入力シート!U1597=置換コード!$I$38,75,入力シート!U1597=置換コード!$I$39,76,入力シート!U1597=置換コード!$I$40,77,入力シート!U1597=置換コード!$I$41,78,入力シート!U1597=置換コード!$I$42,79,入力シート!U1597=置換コード!$I$43,81,入力シート!U1597=置換コード!$I$44,82,入力シート!U1597=置換コード!$I$45,83,入力シート!U1597=置換コード!$I$46,84,入力シート!U1597=置換コード!$I$47,85,入力シート!U1597=置換コード!$I$48,86,入力シート!U1597=置換コード!$I$49,87,入力シート!U1597=置換コード!$I$50,88,入力シート!U1597=置換コード!$I$51,90)</f>
        <v>#N/A</v>
      </c>
      <c r="Y1571" s="83" t="e">
        <f t="shared" si="148"/>
        <v>#N/A</v>
      </c>
      <c r="Z1571" s="83" t="str">
        <f>ASC(入力シート!T1597)</f>
        <v/>
      </c>
      <c r="AA1571" s="83" t="str">
        <f>ASC(入力シート!V1597)</f>
        <v/>
      </c>
      <c r="AB1571" s="83" t="str">
        <f>ASC(入力シート!W1597)</f>
        <v/>
      </c>
      <c r="AC1571" s="83" t="str">
        <f>ASC(入力シート!X1597)</f>
        <v/>
      </c>
      <c r="AD1571" s="83" t="str">
        <f>ASC(入力シート!S1597)</f>
        <v/>
      </c>
      <c r="AE1571" s="83" t="str">
        <f>IF(入力シート!D1597=0,"",入力シート!D1597)</f>
        <v/>
      </c>
      <c r="AF1571" s="83">
        <f>IF(入力シート!G1597="無し",1,2)</f>
        <v>2</v>
      </c>
      <c r="AG1571" s="85" t="str">
        <f t="shared" ca="1" si="149"/>
        <v>20240213</v>
      </c>
      <c r="AH1571" s="83">
        <f>IF(入力シート!Y1597="有り",2,1)</f>
        <v>1</v>
      </c>
      <c r="AI1571" s="83">
        <f>IF(入力シート!Z1597="有り",2,1)</f>
        <v>1</v>
      </c>
      <c r="AJ1571" s="83">
        <f>IF(入力シート!AA1597="有り",2,1)</f>
        <v>1</v>
      </c>
      <c r="AK1571" s="83">
        <f>IF(入力シート!AB1597="有り",2,1)</f>
        <v>1</v>
      </c>
      <c r="AL1571" s="83">
        <f>IF(入力シート!AC1597="有り",2,1)</f>
        <v>1</v>
      </c>
      <c r="AM1571" s="83">
        <f>IF(入力シート!AD1597="有り",2,1)</f>
        <v>1</v>
      </c>
      <c r="AN1571" s="83">
        <f>IF(入力シート!AE1597="有り",2,1)</f>
        <v>1</v>
      </c>
      <c r="AO1571" s="83">
        <f>IF(入力シート!H1597="必要(\4,950)",1,0)</f>
        <v>0</v>
      </c>
    </row>
    <row r="1572" spans="5:41" x14ac:dyDescent="0.4">
      <c r="E1572" s="85" t="str">
        <f t="shared" ca="1" si="144"/>
        <v>20240213</v>
      </c>
      <c r="F1572" s="83" t="str">
        <f>DBCS(入力シート!A1598)</f>
        <v/>
      </c>
      <c r="G1572" s="83" t="str">
        <f>(ASC(SUBSTITUTE(SUBSTITUTE(入力シート!B1598,"　","")," ","")))</f>
        <v/>
      </c>
      <c r="H1572" s="83" t="str">
        <f>ASC(入力シート!C1598)</f>
        <v/>
      </c>
      <c r="I1572" s="83" t="str">
        <f>IF(入力シート!E1598=0,"",入力シート!E1598)</f>
        <v/>
      </c>
      <c r="J1572" s="83" t="str">
        <f>IF(入力シート!I1598=0,"",入力シート!I1598)</f>
        <v/>
      </c>
      <c r="K1572" s="83" t="str">
        <f>DBCS(入力シート!K1598)</f>
        <v/>
      </c>
      <c r="L1572" s="83" t="str">
        <f>ASC(入力シート!L1598)</f>
        <v/>
      </c>
      <c r="M1572" s="83" t="e">
        <f>_xlfn.IFS(入力シート!J1598=置換コード!$B$4,1,入力シート!J1598=置換コード!$B$5,2,入力シート!J1598=置換コード!$B$6,3,入力シート!J1598=置換コード!$B$7,4,入力シート!J1598=置換コード!$B$8,5,入力シート!J1598=置換コード!$B$9,6,入力シート!J1598=置換コード!$B$10,7,入力シート!J1598=置換コード!$B$11,8,入力シート!J1598=置換コード!$B$12,9,入力シート!J1598=置換コード!$B$13,10)</f>
        <v>#N/A</v>
      </c>
      <c r="N1572" s="83" t="e">
        <f>_xlfn.IFS(入力シート!F1598=置換コード!$E$4,1,入力シート!F1598=置換コード!$E$5,2)</f>
        <v>#N/A</v>
      </c>
      <c r="O1572" s="83" t="e">
        <f t="shared" si="145"/>
        <v>#N/A</v>
      </c>
      <c r="P1572" s="83" t="e">
        <f t="shared" si="146"/>
        <v>#N/A</v>
      </c>
      <c r="Q1572" s="83" t="e">
        <f>_xlfn.IFS(入力シート!O1598=置換コード!$I$4,11,入力シート!O1598=置換コード!$I$5,21,入力シート!O1598=置換コード!$I$6,22,入力シート!O1598=置換コード!$I$7,23,入力シート!O1598=置換コード!$I$8,24,入力シート!O1598=置換コード!$I$9,25,入力シート!O1598=置換コード!$I$10,26,入力シート!O1598=置換コード!$I$11,31,入力シート!O1598=置換コード!$I$12,32,入力シート!O1598=置換コード!$I$13,33,入力シート!O1598=置換コード!$I$14,34,入力シート!O1598=置換コード!$I$15,35,入力シート!O1598=置換コード!$I$16,36,入力シート!O1598=置換コード!$I$17,37,入力シート!O1598=置換コード!$I$18,38,入力シート!O1598=置換コード!$I$19,41,入力シート!O1598=置換コード!$I$20,42,入力シート!O1598=置換コード!$I$21,43,入力シート!O1598=置換コード!$I$22,44,入力シート!O1598=置換コード!$I$23,51,入力シート!O1598=置換コード!$I$24,52,入力シート!O1598=置換コード!$I$25,53,入力シート!O1598=置換コード!$I$26,54,入力シート!O1598=置換コード!$I$27,55,入力シート!O1598=置換コード!$I$28,61,入力シート!O1598=置換コード!$I$29,62,入力シート!O1598=置換コード!$I$30,63,入力シート!O1598=置換コード!$I$31,64,入力シート!O1598=置換コード!$I$32,65,入力シート!O1598=置換コード!$I$33,66,入力シート!O1598=置換コード!$I$34,71,入力シート!O1598=置換コード!$I$35,72,入力シート!O1598=置換コード!$I$36,73,入力シート!O1598=置換コード!$I$37,74,入力シート!O1598=置換コード!$I$38,75,入力シート!O1598=置換コード!$I$39,76,入力シート!O1598=置換コード!$I$40,77,入力シート!O1598=置換コード!$I$41,78,入力シート!O1598=置換コード!$I$42,79,入力シート!O1598=置換コード!$I$43,81,入力シート!O1598=置換コード!$I$44,82,入力シート!O1598=置換コード!$I$45,83,入力シート!O1598=置換コード!$I$46,84,入力シート!O1598=置換コード!$I$47,85,入力シート!O1598=置換コード!$I$48,86,入力シート!O1598=置換コード!$I$49,87,入力シート!O1598=置換コード!$I$50,88,入力シート!O1598=置換コード!$I$51,90)</f>
        <v>#N/A</v>
      </c>
      <c r="R1572" s="83" t="e">
        <f t="shared" si="147"/>
        <v>#N/A</v>
      </c>
      <c r="S1572" s="83" t="str">
        <f>ASC(入力シート!N1598)</f>
        <v/>
      </c>
      <c r="T1572" s="83" t="str">
        <f>ASC(入力シート!P1598)</f>
        <v/>
      </c>
      <c r="U1572" s="83" t="str">
        <f>ASC(入力シート!Q1598)</f>
        <v/>
      </c>
      <c r="V1572" s="83" t="str">
        <f>ASC(入力シート!R1598)</f>
        <v/>
      </c>
      <c r="W1572" s="83" t="str">
        <f>ASC(入力シート!M1598)</f>
        <v/>
      </c>
      <c r="X1572" s="83" t="e">
        <f>_xlfn.IFS(入力シート!U1598=置換コード!$I$4,11,入力シート!U1598=置換コード!$I$5,21,入力シート!U1598=置換コード!$I$6,22,入力シート!U1598=置換コード!$I$7,23,入力シート!U1598=置換コード!$I$8,24,入力シート!U1598=置換コード!$I$9,25,入力シート!U1598=置換コード!$I$10,26,入力シート!U1598=置換コード!$I$11,31,入力シート!U1598=置換コード!$I$12,32,入力シート!U1598=置換コード!$I$13,33,入力シート!U1598=置換コード!$I$14,34,入力シート!U1598=置換コード!$I$15,35,入力シート!U1598=置換コード!$I$16,36,入力シート!U1598=置換コード!$I$17,37,入力シート!U1598=置換コード!$I$18,38,入力シート!U1598=置換コード!$I$19,41,入力シート!U1598=置換コード!$I$20,42,入力シート!U1598=置換コード!$I$21,43,入力シート!U1598=置換コード!$I$22,44,入力シート!U1598=置換コード!$I$23,51,入力シート!U1598=置換コード!$I$24,52,入力シート!U1598=置換コード!$I$25,53,入力シート!U1598=置換コード!$I$26,54,入力シート!U1598=置換コード!$I$27,55,入力シート!U1598=置換コード!$I$28,61,入力シート!U1598=置換コード!$I$29,62,入力シート!U1598=置換コード!$I$30,63,入力シート!U1598=置換コード!$I$31,64,入力シート!U1598=置換コード!$I$32,65,入力シート!U1598=置換コード!$I$33,66,入力シート!U1598=置換コード!$I$34,71,入力シート!U1598=置換コード!$I$35,72,入力シート!U1598=置換コード!$I$36,73,入力シート!U1598=置換コード!$I$37,74,入力シート!U1598=置換コード!$I$38,75,入力シート!U1598=置換コード!$I$39,76,入力シート!U1598=置換コード!$I$40,77,入力シート!U1598=置換コード!$I$41,78,入力シート!U1598=置換コード!$I$42,79,入力シート!U1598=置換コード!$I$43,81,入力シート!U1598=置換コード!$I$44,82,入力シート!U1598=置換コード!$I$45,83,入力シート!U1598=置換コード!$I$46,84,入力シート!U1598=置換コード!$I$47,85,入力シート!U1598=置換コード!$I$48,86,入力シート!U1598=置換コード!$I$49,87,入力シート!U1598=置換コード!$I$50,88,入力シート!U1598=置換コード!$I$51,90)</f>
        <v>#N/A</v>
      </c>
      <c r="Y1572" s="83" t="e">
        <f t="shared" si="148"/>
        <v>#N/A</v>
      </c>
      <c r="Z1572" s="83" t="str">
        <f>ASC(入力シート!T1598)</f>
        <v/>
      </c>
      <c r="AA1572" s="83" t="str">
        <f>ASC(入力シート!V1598)</f>
        <v/>
      </c>
      <c r="AB1572" s="83" t="str">
        <f>ASC(入力シート!W1598)</f>
        <v/>
      </c>
      <c r="AC1572" s="83" t="str">
        <f>ASC(入力シート!X1598)</f>
        <v/>
      </c>
      <c r="AD1572" s="83" t="str">
        <f>ASC(入力シート!S1598)</f>
        <v/>
      </c>
      <c r="AE1572" s="83" t="str">
        <f>IF(入力シート!D1598=0,"",入力シート!D1598)</f>
        <v/>
      </c>
      <c r="AF1572" s="83">
        <f>IF(入力シート!G1598="無し",1,2)</f>
        <v>2</v>
      </c>
      <c r="AG1572" s="85" t="str">
        <f t="shared" ca="1" si="149"/>
        <v>20240213</v>
      </c>
      <c r="AH1572" s="83">
        <f>IF(入力シート!Y1598="有り",2,1)</f>
        <v>1</v>
      </c>
      <c r="AI1572" s="83">
        <f>IF(入力シート!Z1598="有り",2,1)</f>
        <v>1</v>
      </c>
      <c r="AJ1572" s="83">
        <f>IF(入力シート!AA1598="有り",2,1)</f>
        <v>1</v>
      </c>
      <c r="AK1572" s="83">
        <f>IF(入力シート!AB1598="有り",2,1)</f>
        <v>1</v>
      </c>
      <c r="AL1572" s="83">
        <f>IF(入力シート!AC1598="有り",2,1)</f>
        <v>1</v>
      </c>
      <c r="AM1572" s="83">
        <f>IF(入力シート!AD1598="有り",2,1)</f>
        <v>1</v>
      </c>
      <c r="AN1572" s="83">
        <f>IF(入力シート!AE1598="有り",2,1)</f>
        <v>1</v>
      </c>
      <c r="AO1572" s="83">
        <f>IF(入力シート!H1598="必要(\4,950)",1,0)</f>
        <v>0</v>
      </c>
    </row>
    <row r="1573" spans="5:41" x14ac:dyDescent="0.4">
      <c r="E1573" s="85" t="str">
        <f t="shared" ca="1" si="144"/>
        <v>20240213</v>
      </c>
      <c r="F1573" s="83" t="str">
        <f>DBCS(入力シート!A1599)</f>
        <v/>
      </c>
      <c r="G1573" s="83" t="str">
        <f>(ASC(SUBSTITUTE(SUBSTITUTE(入力シート!B1599,"　","")," ","")))</f>
        <v/>
      </c>
      <c r="H1573" s="83" t="str">
        <f>ASC(入力シート!C1599)</f>
        <v/>
      </c>
      <c r="I1573" s="83" t="str">
        <f>IF(入力シート!E1599=0,"",入力シート!E1599)</f>
        <v/>
      </c>
      <c r="J1573" s="83" t="str">
        <f>IF(入力シート!I1599=0,"",入力シート!I1599)</f>
        <v/>
      </c>
      <c r="K1573" s="83" t="str">
        <f>DBCS(入力シート!K1599)</f>
        <v/>
      </c>
      <c r="L1573" s="83" t="str">
        <f>ASC(入力シート!L1599)</f>
        <v/>
      </c>
      <c r="M1573" s="83" t="e">
        <f>_xlfn.IFS(入力シート!J1599=置換コード!$B$4,1,入力シート!J1599=置換コード!$B$5,2,入力シート!J1599=置換コード!$B$6,3,入力シート!J1599=置換コード!$B$7,4,入力シート!J1599=置換コード!$B$8,5,入力シート!J1599=置換コード!$B$9,6,入力シート!J1599=置換コード!$B$10,7,入力シート!J1599=置換コード!$B$11,8,入力シート!J1599=置換コード!$B$12,9,入力シート!J1599=置換コード!$B$13,10)</f>
        <v>#N/A</v>
      </c>
      <c r="N1573" s="83" t="e">
        <f>_xlfn.IFS(入力シート!F1599=置換コード!$E$4,1,入力シート!F1599=置換コード!$E$5,2)</f>
        <v>#N/A</v>
      </c>
      <c r="O1573" s="83" t="e">
        <f t="shared" si="145"/>
        <v>#N/A</v>
      </c>
      <c r="P1573" s="83" t="e">
        <f t="shared" si="146"/>
        <v>#N/A</v>
      </c>
      <c r="Q1573" s="83" t="e">
        <f>_xlfn.IFS(入力シート!O1599=置換コード!$I$4,11,入力シート!O1599=置換コード!$I$5,21,入力シート!O1599=置換コード!$I$6,22,入力シート!O1599=置換コード!$I$7,23,入力シート!O1599=置換コード!$I$8,24,入力シート!O1599=置換コード!$I$9,25,入力シート!O1599=置換コード!$I$10,26,入力シート!O1599=置換コード!$I$11,31,入力シート!O1599=置換コード!$I$12,32,入力シート!O1599=置換コード!$I$13,33,入力シート!O1599=置換コード!$I$14,34,入力シート!O1599=置換コード!$I$15,35,入力シート!O1599=置換コード!$I$16,36,入力シート!O1599=置換コード!$I$17,37,入力シート!O1599=置換コード!$I$18,38,入力シート!O1599=置換コード!$I$19,41,入力シート!O1599=置換コード!$I$20,42,入力シート!O1599=置換コード!$I$21,43,入力シート!O1599=置換コード!$I$22,44,入力シート!O1599=置換コード!$I$23,51,入力シート!O1599=置換コード!$I$24,52,入力シート!O1599=置換コード!$I$25,53,入力シート!O1599=置換コード!$I$26,54,入力シート!O1599=置換コード!$I$27,55,入力シート!O1599=置換コード!$I$28,61,入力シート!O1599=置換コード!$I$29,62,入力シート!O1599=置換コード!$I$30,63,入力シート!O1599=置換コード!$I$31,64,入力シート!O1599=置換コード!$I$32,65,入力シート!O1599=置換コード!$I$33,66,入力シート!O1599=置換コード!$I$34,71,入力シート!O1599=置換コード!$I$35,72,入力シート!O1599=置換コード!$I$36,73,入力シート!O1599=置換コード!$I$37,74,入力シート!O1599=置換コード!$I$38,75,入力シート!O1599=置換コード!$I$39,76,入力シート!O1599=置換コード!$I$40,77,入力シート!O1599=置換コード!$I$41,78,入力シート!O1599=置換コード!$I$42,79,入力シート!O1599=置換コード!$I$43,81,入力シート!O1599=置換コード!$I$44,82,入力シート!O1599=置換コード!$I$45,83,入力シート!O1599=置換コード!$I$46,84,入力シート!O1599=置換コード!$I$47,85,入力シート!O1599=置換コード!$I$48,86,入力シート!O1599=置換コード!$I$49,87,入力シート!O1599=置換コード!$I$50,88,入力シート!O1599=置換コード!$I$51,90)</f>
        <v>#N/A</v>
      </c>
      <c r="R1573" s="83" t="e">
        <f t="shared" si="147"/>
        <v>#N/A</v>
      </c>
      <c r="S1573" s="83" t="str">
        <f>ASC(入力シート!N1599)</f>
        <v/>
      </c>
      <c r="T1573" s="83" t="str">
        <f>ASC(入力シート!P1599)</f>
        <v/>
      </c>
      <c r="U1573" s="83" t="str">
        <f>ASC(入力シート!Q1599)</f>
        <v/>
      </c>
      <c r="V1573" s="83" t="str">
        <f>ASC(入力シート!R1599)</f>
        <v/>
      </c>
      <c r="W1573" s="83" t="str">
        <f>ASC(入力シート!M1599)</f>
        <v/>
      </c>
      <c r="X1573" s="83" t="e">
        <f>_xlfn.IFS(入力シート!U1599=置換コード!$I$4,11,入力シート!U1599=置換コード!$I$5,21,入力シート!U1599=置換コード!$I$6,22,入力シート!U1599=置換コード!$I$7,23,入力シート!U1599=置換コード!$I$8,24,入力シート!U1599=置換コード!$I$9,25,入力シート!U1599=置換コード!$I$10,26,入力シート!U1599=置換コード!$I$11,31,入力シート!U1599=置換コード!$I$12,32,入力シート!U1599=置換コード!$I$13,33,入力シート!U1599=置換コード!$I$14,34,入力シート!U1599=置換コード!$I$15,35,入力シート!U1599=置換コード!$I$16,36,入力シート!U1599=置換コード!$I$17,37,入力シート!U1599=置換コード!$I$18,38,入力シート!U1599=置換コード!$I$19,41,入力シート!U1599=置換コード!$I$20,42,入力シート!U1599=置換コード!$I$21,43,入力シート!U1599=置換コード!$I$22,44,入力シート!U1599=置換コード!$I$23,51,入力シート!U1599=置換コード!$I$24,52,入力シート!U1599=置換コード!$I$25,53,入力シート!U1599=置換コード!$I$26,54,入力シート!U1599=置換コード!$I$27,55,入力シート!U1599=置換コード!$I$28,61,入力シート!U1599=置換コード!$I$29,62,入力シート!U1599=置換コード!$I$30,63,入力シート!U1599=置換コード!$I$31,64,入力シート!U1599=置換コード!$I$32,65,入力シート!U1599=置換コード!$I$33,66,入力シート!U1599=置換コード!$I$34,71,入力シート!U1599=置換コード!$I$35,72,入力シート!U1599=置換コード!$I$36,73,入力シート!U1599=置換コード!$I$37,74,入力シート!U1599=置換コード!$I$38,75,入力シート!U1599=置換コード!$I$39,76,入力シート!U1599=置換コード!$I$40,77,入力シート!U1599=置換コード!$I$41,78,入力シート!U1599=置換コード!$I$42,79,入力シート!U1599=置換コード!$I$43,81,入力シート!U1599=置換コード!$I$44,82,入力シート!U1599=置換コード!$I$45,83,入力シート!U1599=置換コード!$I$46,84,入力シート!U1599=置換コード!$I$47,85,入力シート!U1599=置換コード!$I$48,86,入力シート!U1599=置換コード!$I$49,87,入力シート!U1599=置換コード!$I$50,88,入力シート!U1599=置換コード!$I$51,90)</f>
        <v>#N/A</v>
      </c>
      <c r="Y1573" s="83" t="e">
        <f t="shared" si="148"/>
        <v>#N/A</v>
      </c>
      <c r="Z1573" s="83" t="str">
        <f>ASC(入力シート!T1599)</f>
        <v/>
      </c>
      <c r="AA1573" s="83" t="str">
        <f>ASC(入力シート!V1599)</f>
        <v/>
      </c>
      <c r="AB1573" s="83" t="str">
        <f>ASC(入力シート!W1599)</f>
        <v/>
      </c>
      <c r="AC1573" s="83" t="str">
        <f>ASC(入力シート!X1599)</f>
        <v/>
      </c>
      <c r="AD1573" s="83" t="str">
        <f>ASC(入力シート!S1599)</f>
        <v/>
      </c>
      <c r="AE1573" s="83" t="str">
        <f>IF(入力シート!D1599=0,"",入力シート!D1599)</f>
        <v/>
      </c>
      <c r="AF1573" s="83">
        <f>IF(入力シート!G1599="無し",1,2)</f>
        <v>2</v>
      </c>
      <c r="AG1573" s="85" t="str">
        <f t="shared" ca="1" si="149"/>
        <v>20240213</v>
      </c>
      <c r="AH1573" s="83">
        <f>IF(入力シート!Y1599="有り",2,1)</f>
        <v>1</v>
      </c>
      <c r="AI1573" s="83">
        <f>IF(入力シート!Z1599="有り",2,1)</f>
        <v>1</v>
      </c>
      <c r="AJ1573" s="83">
        <f>IF(入力シート!AA1599="有り",2,1)</f>
        <v>1</v>
      </c>
      <c r="AK1573" s="83">
        <f>IF(入力シート!AB1599="有り",2,1)</f>
        <v>1</v>
      </c>
      <c r="AL1573" s="83">
        <f>IF(入力シート!AC1599="有り",2,1)</f>
        <v>1</v>
      </c>
      <c r="AM1573" s="83">
        <f>IF(入力シート!AD1599="有り",2,1)</f>
        <v>1</v>
      </c>
      <c r="AN1573" s="83">
        <f>IF(入力シート!AE1599="有り",2,1)</f>
        <v>1</v>
      </c>
      <c r="AO1573" s="83">
        <f>IF(入力シート!H1599="必要(\4,950)",1,0)</f>
        <v>0</v>
      </c>
    </row>
    <row r="1574" spans="5:41" x14ac:dyDescent="0.4">
      <c r="E1574" s="85" t="str">
        <f t="shared" ca="1" si="144"/>
        <v>20240213</v>
      </c>
      <c r="F1574" s="83" t="str">
        <f>DBCS(入力シート!A1600)</f>
        <v/>
      </c>
      <c r="G1574" s="83" t="str">
        <f>(ASC(SUBSTITUTE(SUBSTITUTE(入力シート!B1600,"　","")," ","")))</f>
        <v/>
      </c>
      <c r="H1574" s="83" t="str">
        <f>ASC(入力シート!C1600)</f>
        <v/>
      </c>
      <c r="I1574" s="83" t="str">
        <f>IF(入力シート!E1600=0,"",入力シート!E1600)</f>
        <v/>
      </c>
      <c r="J1574" s="83" t="str">
        <f>IF(入力シート!I1600=0,"",入力シート!I1600)</f>
        <v/>
      </c>
      <c r="K1574" s="83" t="str">
        <f>DBCS(入力シート!K1600)</f>
        <v/>
      </c>
      <c r="L1574" s="83" t="str">
        <f>ASC(入力シート!L1600)</f>
        <v/>
      </c>
      <c r="M1574" s="83" t="e">
        <f>_xlfn.IFS(入力シート!J1600=置換コード!$B$4,1,入力シート!J1600=置換コード!$B$5,2,入力シート!J1600=置換コード!$B$6,3,入力シート!J1600=置換コード!$B$7,4,入力シート!J1600=置換コード!$B$8,5,入力シート!J1600=置換コード!$B$9,6,入力シート!J1600=置換コード!$B$10,7,入力シート!J1600=置換コード!$B$11,8,入力シート!J1600=置換コード!$B$12,9,入力シート!J1600=置換コード!$B$13,10)</f>
        <v>#N/A</v>
      </c>
      <c r="N1574" s="83" t="e">
        <f>_xlfn.IFS(入力シート!F1600=置換コード!$E$4,1,入力シート!F1600=置換コード!$E$5,2)</f>
        <v>#N/A</v>
      </c>
      <c r="O1574" s="83" t="e">
        <f t="shared" si="145"/>
        <v>#N/A</v>
      </c>
      <c r="P1574" s="83" t="e">
        <f t="shared" si="146"/>
        <v>#N/A</v>
      </c>
      <c r="Q1574" s="83" t="e">
        <f>_xlfn.IFS(入力シート!O1600=置換コード!$I$4,11,入力シート!O1600=置換コード!$I$5,21,入力シート!O1600=置換コード!$I$6,22,入力シート!O1600=置換コード!$I$7,23,入力シート!O1600=置換コード!$I$8,24,入力シート!O1600=置換コード!$I$9,25,入力シート!O1600=置換コード!$I$10,26,入力シート!O1600=置換コード!$I$11,31,入力シート!O1600=置換コード!$I$12,32,入力シート!O1600=置換コード!$I$13,33,入力シート!O1600=置換コード!$I$14,34,入力シート!O1600=置換コード!$I$15,35,入力シート!O1600=置換コード!$I$16,36,入力シート!O1600=置換コード!$I$17,37,入力シート!O1600=置換コード!$I$18,38,入力シート!O1600=置換コード!$I$19,41,入力シート!O1600=置換コード!$I$20,42,入力シート!O1600=置換コード!$I$21,43,入力シート!O1600=置換コード!$I$22,44,入力シート!O1600=置換コード!$I$23,51,入力シート!O1600=置換コード!$I$24,52,入力シート!O1600=置換コード!$I$25,53,入力シート!O1600=置換コード!$I$26,54,入力シート!O1600=置換コード!$I$27,55,入力シート!O1600=置換コード!$I$28,61,入力シート!O1600=置換コード!$I$29,62,入力シート!O1600=置換コード!$I$30,63,入力シート!O1600=置換コード!$I$31,64,入力シート!O1600=置換コード!$I$32,65,入力シート!O1600=置換コード!$I$33,66,入力シート!O1600=置換コード!$I$34,71,入力シート!O1600=置換コード!$I$35,72,入力シート!O1600=置換コード!$I$36,73,入力シート!O1600=置換コード!$I$37,74,入力シート!O1600=置換コード!$I$38,75,入力シート!O1600=置換コード!$I$39,76,入力シート!O1600=置換コード!$I$40,77,入力シート!O1600=置換コード!$I$41,78,入力シート!O1600=置換コード!$I$42,79,入力シート!O1600=置換コード!$I$43,81,入力シート!O1600=置換コード!$I$44,82,入力シート!O1600=置換コード!$I$45,83,入力シート!O1600=置換コード!$I$46,84,入力シート!O1600=置換コード!$I$47,85,入力シート!O1600=置換コード!$I$48,86,入力シート!O1600=置換コード!$I$49,87,入力シート!O1600=置換コード!$I$50,88,入力シート!O1600=置換コード!$I$51,90)</f>
        <v>#N/A</v>
      </c>
      <c r="R1574" s="83" t="e">
        <f t="shared" si="147"/>
        <v>#N/A</v>
      </c>
      <c r="S1574" s="83" t="str">
        <f>ASC(入力シート!N1600)</f>
        <v/>
      </c>
      <c r="T1574" s="83" t="str">
        <f>ASC(入力シート!P1600)</f>
        <v/>
      </c>
      <c r="U1574" s="83" t="str">
        <f>ASC(入力シート!Q1600)</f>
        <v/>
      </c>
      <c r="V1574" s="83" t="str">
        <f>ASC(入力シート!R1600)</f>
        <v/>
      </c>
      <c r="W1574" s="83" t="str">
        <f>ASC(入力シート!M1600)</f>
        <v/>
      </c>
      <c r="X1574" s="83" t="e">
        <f>_xlfn.IFS(入力シート!U1600=置換コード!$I$4,11,入力シート!U1600=置換コード!$I$5,21,入力シート!U1600=置換コード!$I$6,22,入力シート!U1600=置換コード!$I$7,23,入力シート!U1600=置換コード!$I$8,24,入力シート!U1600=置換コード!$I$9,25,入力シート!U1600=置換コード!$I$10,26,入力シート!U1600=置換コード!$I$11,31,入力シート!U1600=置換コード!$I$12,32,入力シート!U1600=置換コード!$I$13,33,入力シート!U1600=置換コード!$I$14,34,入力シート!U1600=置換コード!$I$15,35,入力シート!U1600=置換コード!$I$16,36,入力シート!U1600=置換コード!$I$17,37,入力シート!U1600=置換コード!$I$18,38,入力シート!U1600=置換コード!$I$19,41,入力シート!U1600=置換コード!$I$20,42,入力シート!U1600=置換コード!$I$21,43,入力シート!U1600=置換コード!$I$22,44,入力シート!U1600=置換コード!$I$23,51,入力シート!U1600=置換コード!$I$24,52,入力シート!U1600=置換コード!$I$25,53,入力シート!U1600=置換コード!$I$26,54,入力シート!U1600=置換コード!$I$27,55,入力シート!U1600=置換コード!$I$28,61,入力シート!U1600=置換コード!$I$29,62,入力シート!U1600=置換コード!$I$30,63,入力シート!U1600=置換コード!$I$31,64,入力シート!U1600=置換コード!$I$32,65,入力シート!U1600=置換コード!$I$33,66,入力シート!U1600=置換コード!$I$34,71,入力シート!U1600=置換コード!$I$35,72,入力シート!U1600=置換コード!$I$36,73,入力シート!U1600=置換コード!$I$37,74,入力シート!U1600=置換コード!$I$38,75,入力シート!U1600=置換コード!$I$39,76,入力シート!U1600=置換コード!$I$40,77,入力シート!U1600=置換コード!$I$41,78,入力シート!U1600=置換コード!$I$42,79,入力シート!U1600=置換コード!$I$43,81,入力シート!U1600=置換コード!$I$44,82,入力シート!U1600=置換コード!$I$45,83,入力シート!U1600=置換コード!$I$46,84,入力シート!U1600=置換コード!$I$47,85,入力シート!U1600=置換コード!$I$48,86,入力シート!U1600=置換コード!$I$49,87,入力シート!U1600=置換コード!$I$50,88,入力シート!U1600=置換コード!$I$51,90)</f>
        <v>#N/A</v>
      </c>
      <c r="Y1574" s="83" t="e">
        <f t="shared" si="148"/>
        <v>#N/A</v>
      </c>
      <c r="Z1574" s="83" t="str">
        <f>ASC(入力シート!T1600)</f>
        <v/>
      </c>
      <c r="AA1574" s="83" t="str">
        <f>ASC(入力シート!V1600)</f>
        <v/>
      </c>
      <c r="AB1574" s="83" t="str">
        <f>ASC(入力シート!W1600)</f>
        <v/>
      </c>
      <c r="AC1574" s="83" t="str">
        <f>ASC(入力シート!X1600)</f>
        <v/>
      </c>
      <c r="AD1574" s="83" t="str">
        <f>ASC(入力シート!S1600)</f>
        <v/>
      </c>
      <c r="AE1574" s="83" t="str">
        <f>IF(入力シート!D1600=0,"",入力シート!D1600)</f>
        <v/>
      </c>
      <c r="AF1574" s="83">
        <f>IF(入力シート!G1600="無し",1,2)</f>
        <v>2</v>
      </c>
      <c r="AG1574" s="85" t="str">
        <f t="shared" ca="1" si="149"/>
        <v>20240213</v>
      </c>
      <c r="AH1574" s="83">
        <f>IF(入力シート!Y1600="有り",2,1)</f>
        <v>1</v>
      </c>
      <c r="AI1574" s="83">
        <f>IF(入力シート!Z1600="有り",2,1)</f>
        <v>1</v>
      </c>
      <c r="AJ1574" s="83">
        <f>IF(入力シート!AA1600="有り",2,1)</f>
        <v>1</v>
      </c>
      <c r="AK1574" s="83">
        <f>IF(入力シート!AB1600="有り",2,1)</f>
        <v>1</v>
      </c>
      <c r="AL1574" s="83">
        <f>IF(入力シート!AC1600="有り",2,1)</f>
        <v>1</v>
      </c>
      <c r="AM1574" s="83">
        <f>IF(入力シート!AD1600="有り",2,1)</f>
        <v>1</v>
      </c>
      <c r="AN1574" s="83">
        <f>IF(入力シート!AE1600="有り",2,1)</f>
        <v>1</v>
      </c>
      <c r="AO1574" s="83">
        <f>IF(入力シート!H1600="必要(\4,950)",1,0)</f>
        <v>0</v>
      </c>
    </row>
    <row r="1575" spans="5:41" x14ac:dyDescent="0.4">
      <c r="E1575" s="85" t="str">
        <f t="shared" ca="1" si="144"/>
        <v>20240213</v>
      </c>
      <c r="F1575" s="83" t="str">
        <f>DBCS(入力シート!A1601)</f>
        <v/>
      </c>
      <c r="G1575" s="83" t="str">
        <f>(ASC(SUBSTITUTE(SUBSTITUTE(入力シート!B1601,"　","")," ","")))</f>
        <v/>
      </c>
      <c r="H1575" s="83" t="str">
        <f>ASC(入力シート!C1601)</f>
        <v/>
      </c>
      <c r="I1575" s="83" t="str">
        <f>IF(入力シート!E1601=0,"",入力シート!E1601)</f>
        <v/>
      </c>
      <c r="J1575" s="83" t="str">
        <f>IF(入力シート!I1601=0,"",入力シート!I1601)</f>
        <v/>
      </c>
      <c r="K1575" s="83" t="str">
        <f>DBCS(入力シート!K1601)</f>
        <v/>
      </c>
      <c r="L1575" s="83" t="str">
        <f>ASC(入力シート!L1601)</f>
        <v/>
      </c>
      <c r="M1575" s="83" t="e">
        <f>_xlfn.IFS(入力シート!J1601=置換コード!$B$4,1,入力シート!J1601=置換コード!$B$5,2,入力シート!J1601=置換コード!$B$6,3,入力シート!J1601=置換コード!$B$7,4,入力シート!J1601=置換コード!$B$8,5,入力シート!J1601=置換コード!$B$9,6,入力シート!J1601=置換コード!$B$10,7,入力シート!J1601=置換コード!$B$11,8,入力シート!J1601=置換コード!$B$12,9,入力シート!J1601=置換コード!$B$13,10)</f>
        <v>#N/A</v>
      </c>
      <c r="N1575" s="83" t="e">
        <f>_xlfn.IFS(入力シート!F1601=置換コード!$E$4,1,入力シート!F1601=置換コード!$E$5,2)</f>
        <v>#N/A</v>
      </c>
      <c r="O1575" s="83" t="e">
        <f t="shared" si="145"/>
        <v>#N/A</v>
      </c>
      <c r="P1575" s="83" t="e">
        <f t="shared" si="146"/>
        <v>#N/A</v>
      </c>
      <c r="Q1575" s="83" t="e">
        <f>_xlfn.IFS(入力シート!O1601=置換コード!$I$4,11,入力シート!O1601=置換コード!$I$5,21,入力シート!O1601=置換コード!$I$6,22,入力シート!O1601=置換コード!$I$7,23,入力シート!O1601=置換コード!$I$8,24,入力シート!O1601=置換コード!$I$9,25,入力シート!O1601=置換コード!$I$10,26,入力シート!O1601=置換コード!$I$11,31,入力シート!O1601=置換コード!$I$12,32,入力シート!O1601=置換コード!$I$13,33,入力シート!O1601=置換コード!$I$14,34,入力シート!O1601=置換コード!$I$15,35,入力シート!O1601=置換コード!$I$16,36,入力シート!O1601=置換コード!$I$17,37,入力シート!O1601=置換コード!$I$18,38,入力シート!O1601=置換コード!$I$19,41,入力シート!O1601=置換コード!$I$20,42,入力シート!O1601=置換コード!$I$21,43,入力シート!O1601=置換コード!$I$22,44,入力シート!O1601=置換コード!$I$23,51,入力シート!O1601=置換コード!$I$24,52,入力シート!O1601=置換コード!$I$25,53,入力シート!O1601=置換コード!$I$26,54,入力シート!O1601=置換コード!$I$27,55,入力シート!O1601=置換コード!$I$28,61,入力シート!O1601=置換コード!$I$29,62,入力シート!O1601=置換コード!$I$30,63,入力シート!O1601=置換コード!$I$31,64,入力シート!O1601=置換コード!$I$32,65,入力シート!O1601=置換コード!$I$33,66,入力シート!O1601=置換コード!$I$34,71,入力シート!O1601=置換コード!$I$35,72,入力シート!O1601=置換コード!$I$36,73,入力シート!O1601=置換コード!$I$37,74,入力シート!O1601=置換コード!$I$38,75,入力シート!O1601=置換コード!$I$39,76,入力シート!O1601=置換コード!$I$40,77,入力シート!O1601=置換コード!$I$41,78,入力シート!O1601=置換コード!$I$42,79,入力シート!O1601=置換コード!$I$43,81,入力シート!O1601=置換コード!$I$44,82,入力シート!O1601=置換コード!$I$45,83,入力シート!O1601=置換コード!$I$46,84,入力シート!O1601=置換コード!$I$47,85,入力シート!O1601=置換コード!$I$48,86,入力シート!O1601=置換コード!$I$49,87,入力シート!O1601=置換コード!$I$50,88,入力シート!O1601=置換コード!$I$51,90)</f>
        <v>#N/A</v>
      </c>
      <c r="R1575" s="83" t="e">
        <f t="shared" si="147"/>
        <v>#N/A</v>
      </c>
      <c r="S1575" s="83" t="str">
        <f>ASC(入力シート!N1601)</f>
        <v/>
      </c>
      <c r="T1575" s="83" t="str">
        <f>ASC(入力シート!P1601)</f>
        <v/>
      </c>
      <c r="U1575" s="83" t="str">
        <f>ASC(入力シート!Q1601)</f>
        <v/>
      </c>
      <c r="V1575" s="83" t="str">
        <f>ASC(入力シート!R1601)</f>
        <v/>
      </c>
      <c r="W1575" s="83" t="str">
        <f>ASC(入力シート!M1601)</f>
        <v/>
      </c>
      <c r="X1575" s="83" t="e">
        <f>_xlfn.IFS(入力シート!U1601=置換コード!$I$4,11,入力シート!U1601=置換コード!$I$5,21,入力シート!U1601=置換コード!$I$6,22,入力シート!U1601=置換コード!$I$7,23,入力シート!U1601=置換コード!$I$8,24,入力シート!U1601=置換コード!$I$9,25,入力シート!U1601=置換コード!$I$10,26,入力シート!U1601=置換コード!$I$11,31,入力シート!U1601=置換コード!$I$12,32,入力シート!U1601=置換コード!$I$13,33,入力シート!U1601=置換コード!$I$14,34,入力シート!U1601=置換コード!$I$15,35,入力シート!U1601=置換コード!$I$16,36,入力シート!U1601=置換コード!$I$17,37,入力シート!U1601=置換コード!$I$18,38,入力シート!U1601=置換コード!$I$19,41,入力シート!U1601=置換コード!$I$20,42,入力シート!U1601=置換コード!$I$21,43,入力シート!U1601=置換コード!$I$22,44,入力シート!U1601=置換コード!$I$23,51,入力シート!U1601=置換コード!$I$24,52,入力シート!U1601=置換コード!$I$25,53,入力シート!U1601=置換コード!$I$26,54,入力シート!U1601=置換コード!$I$27,55,入力シート!U1601=置換コード!$I$28,61,入力シート!U1601=置換コード!$I$29,62,入力シート!U1601=置換コード!$I$30,63,入力シート!U1601=置換コード!$I$31,64,入力シート!U1601=置換コード!$I$32,65,入力シート!U1601=置換コード!$I$33,66,入力シート!U1601=置換コード!$I$34,71,入力シート!U1601=置換コード!$I$35,72,入力シート!U1601=置換コード!$I$36,73,入力シート!U1601=置換コード!$I$37,74,入力シート!U1601=置換コード!$I$38,75,入力シート!U1601=置換コード!$I$39,76,入力シート!U1601=置換コード!$I$40,77,入力シート!U1601=置換コード!$I$41,78,入力シート!U1601=置換コード!$I$42,79,入力シート!U1601=置換コード!$I$43,81,入力シート!U1601=置換コード!$I$44,82,入力シート!U1601=置換コード!$I$45,83,入力シート!U1601=置換コード!$I$46,84,入力シート!U1601=置換コード!$I$47,85,入力シート!U1601=置換コード!$I$48,86,入力シート!U1601=置換コード!$I$49,87,入力シート!U1601=置換コード!$I$50,88,入力シート!U1601=置換コード!$I$51,90)</f>
        <v>#N/A</v>
      </c>
      <c r="Y1575" s="83" t="e">
        <f t="shared" si="148"/>
        <v>#N/A</v>
      </c>
      <c r="Z1575" s="83" t="str">
        <f>ASC(入力シート!T1601)</f>
        <v/>
      </c>
      <c r="AA1575" s="83" t="str">
        <f>ASC(入力シート!V1601)</f>
        <v/>
      </c>
      <c r="AB1575" s="83" t="str">
        <f>ASC(入力シート!W1601)</f>
        <v/>
      </c>
      <c r="AC1575" s="83" t="str">
        <f>ASC(入力シート!X1601)</f>
        <v/>
      </c>
      <c r="AD1575" s="83" t="str">
        <f>ASC(入力シート!S1601)</f>
        <v/>
      </c>
      <c r="AE1575" s="83" t="str">
        <f>IF(入力シート!D1601=0,"",入力シート!D1601)</f>
        <v/>
      </c>
      <c r="AF1575" s="83">
        <f>IF(入力シート!G1601="無し",1,2)</f>
        <v>2</v>
      </c>
      <c r="AG1575" s="85" t="str">
        <f t="shared" ca="1" si="149"/>
        <v>20240213</v>
      </c>
      <c r="AH1575" s="83">
        <f>IF(入力シート!Y1601="有り",2,1)</f>
        <v>1</v>
      </c>
      <c r="AI1575" s="83">
        <f>IF(入力シート!Z1601="有り",2,1)</f>
        <v>1</v>
      </c>
      <c r="AJ1575" s="83">
        <f>IF(入力シート!AA1601="有り",2,1)</f>
        <v>1</v>
      </c>
      <c r="AK1575" s="83">
        <f>IF(入力シート!AB1601="有り",2,1)</f>
        <v>1</v>
      </c>
      <c r="AL1575" s="83">
        <f>IF(入力シート!AC1601="有り",2,1)</f>
        <v>1</v>
      </c>
      <c r="AM1575" s="83">
        <f>IF(入力シート!AD1601="有り",2,1)</f>
        <v>1</v>
      </c>
      <c r="AN1575" s="83">
        <f>IF(入力シート!AE1601="有り",2,1)</f>
        <v>1</v>
      </c>
      <c r="AO1575" s="83">
        <f>IF(入力シート!H1601="必要(\4,950)",1,0)</f>
        <v>0</v>
      </c>
    </row>
    <row r="1576" spans="5:41" x14ac:dyDescent="0.4">
      <c r="E1576" s="85" t="str">
        <f t="shared" ca="1" si="144"/>
        <v>20240213</v>
      </c>
      <c r="F1576" s="83" t="str">
        <f>DBCS(入力シート!A1602)</f>
        <v/>
      </c>
      <c r="G1576" s="83" t="str">
        <f>(ASC(SUBSTITUTE(SUBSTITUTE(入力シート!B1602,"　","")," ","")))</f>
        <v/>
      </c>
      <c r="H1576" s="83" t="str">
        <f>ASC(入力シート!C1602)</f>
        <v/>
      </c>
      <c r="I1576" s="83" t="str">
        <f>IF(入力シート!E1602=0,"",入力シート!E1602)</f>
        <v/>
      </c>
      <c r="J1576" s="83" t="str">
        <f>IF(入力シート!I1602=0,"",入力シート!I1602)</f>
        <v/>
      </c>
      <c r="K1576" s="83" t="str">
        <f>DBCS(入力シート!K1602)</f>
        <v/>
      </c>
      <c r="L1576" s="83" t="str">
        <f>ASC(入力シート!L1602)</f>
        <v/>
      </c>
      <c r="M1576" s="83" t="e">
        <f>_xlfn.IFS(入力シート!J1602=置換コード!$B$4,1,入力シート!J1602=置換コード!$B$5,2,入力シート!J1602=置換コード!$B$6,3,入力シート!J1602=置換コード!$B$7,4,入力シート!J1602=置換コード!$B$8,5,入力シート!J1602=置換コード!$B$9,6,入力シート!J1602=置換コード!$B$10,7,入力シート!J1602=置換コード!$B$11,8,入力シート!J1602=置換コード!$B$12,9,入力シート!J1602=置換コード!$B$13,10)</f>
        <v>#N/A</v>
      </c>
      <c r="N1576" s="83" t="e">
        <f>_xlfn.IFS(入力シート!F1602=置換コード!$E$4,1,入力シート!F1602=置換コード!$E$5,2)</f>
        <v>#N/A</v>
      </c>
      <c r="O1576" s="83" t="e">
        <f t="shared" si="145"/>
        <v>#N/A</v>
      </c>
      <c r="P1576" s="83" t="e">
        <f t="shared" si="146"/>
        <v>#N/A</v>
      </c>
      <c r="Q1576" s="83" t="e">
        <f>_xlfn.IFS(入力シート!O1602=置換コード!$I$4,11,入力シート!O1602=置換コード!$I$5,21,入力シート!O1602=置換コード!$I$6,22,入力シート!O1602=置換コード!$I$7,23,入力シート!O1602=置換コード!$I$8,24,入力シート!O1602=置換コード!$I$9,25,入力シート!O1602=置換コード!$I$10,26,入力シート!O1602=置換コード!$I$11,31,入力シート!O1602=置換コード!$I$12,32,入力シート!O1602=置換コード!$I$13,33,入力シート!O1602=置換コード!$I$14,34,入力シート!O1602=置換コード!$I$15,35,入力シート!O1602=置換コード!$I$16,36,入力シート!O1602=置換コード!$I$17,37,入力シート!O1602=置換コード!$I$18,38,入力シート!O1602=置換コード!$I$19,41,入力シート!O1602=置換コード!$I$20,42,入力シート!O1602=置換コード!$I$21,43,入力シート!O1602=置換コード!$I$22,44,入力シート!O1602=置換コード!$I$23,51,入力シート!O1602=置換コード!$I$24,52,入力シート!O1602=置換コード!$I$25,53,入力シート!O1602=置換コード!$I$26,54,入力シート!O1602=置換コード!$I$27,55,入力シート!O1602=置換コード!$I$28,61,入力シート!O1602=置換コード!$I$29,62,入力シート!O1602=置換コード!$I$30,63,入力シート!O1602=置換コード!$I$31,64,入力シート!O1602=置換コード!$I$32,65,入力シート!O1602=置換コード!$I$33,66,入力シート!O1602=置換コード!$I$34,71,入力シート!O1602=置換コード!$I$35,72,入力シート!O1602=置換コード!$I$36,73,入力シート!O1602=置換コード!$I$37,74,入力シート!O1602=置換コード!$I$38,75,入力シート!O1602=置換コード!$I$39,76,入力シート!O1602=置換コード!$I$40,77,入力シート!O1602=置換コード!$I$41,78,入力シート!O1602=置換コード!$I$42,79,入力シート!O1602=置換コード!$I$43,81,入力シート!O1602=置換コード!$I$44,82,入力シート!O1602=置換コード!$I$45,83,入力シート!O1602=置換コード!$I$46,84,入力シート!O1602=置換コード!$I$47,85,入力シート!O1602=置換コード!$I$48,86,入力シート!O1602=置換コード!$I$49,87,入力シート!O1602=置換コード!$I$50,88,入力シート!O1602=置換コード!$I$51,90)</f>
        <v>#N/A</v>
      </c>
      <c r="R1576" s="83" t="e">
        <f t="shared" si="147"/>
        <v>#N/A</v>
      </c>
      <c r="S1576" s="83" t="str">
        <f>ASC(入力シート!N1602)</f>
        <v/>
      </c>
      <c r="T1576" s="83" t="str">
        <f>ASC(入力シート!P1602)</f>
        <v/>
      </c>
      <c r="U1576" s="83" t="str">
        <f>ASC(入力シート!Q1602)</f>
        <v/>
      </c>
      <c r="V1576" s="83" t="str">
        <f>ASC(入力シート!R1602)</f>
        <v/>
      </c>
      <c r="W1576" s="83" t="str">
        <f>ASC(入力シート!M1602)</f>
        <v/>
      </c>
      <c r="X1576" s="83" t="e">
        <f>_xlfn.IFS(入力シート!U1602=置換コード!$I$4,11,入力シート!U1602=置換コード!$I$5,21,入力シート!U1602=置換コード!$I$6,22,入力シート!U1602=置換コード!$I$7,23,入力シート!U1602=置換コード!$I$8,24,入力シート!U1602=置換コード!$I$9,25,入力シート!U1602=置換コード!$I$10,26,入力シート!U1602=置換コード!$I$11,31,入力シート!U1602=置換コード!$I$12,32,入力シート!U1602=置換コード!$I$13,33,入力シート!U1602=置換コード!$I$14,34,入力シート!U1602=置換コード!$I$15,35,入力シート!U1602=置換コード!$I$16,36,入力シート!U1602=置換コード!$I$17,37,入力シート!U1602=置換コード!$I$18,38,入力シート!U1602=置換コード!$I$19,41,入力シート!U1602=置換コード!$I$20,42,入力シート!U1602=置換コード!$I$21,43,入力シート!U1602=置換コード!$I$22,44,入力シート!U1602=置換コード!$I$23,51,入力シート!U1602=置換コード!$I$24,52,入力シート!U1602=置換コード!$I$25,53,入力シート!U1602=置換コード!$I$26,54,入力シート!U1602=置換コード!$I$27,55,入力シート!U1602=置換コード!$I$28,61,入力シート!U1602=置換コード!$I$29,62,入力シート!U1602=置換コード!$I$30,63,入力シート!U1602=置換コード!$I$31,64,入力シート!U1602=置換コード!$I$32,65,入力シート!U1602=置換コード!$I$33,66,入力シート!U1602=置換コード!$I$34,71,入力シート!U1602=置換コード!$I$35,72,入力シート!U1602=置換コード!$I$36,73,入力シート!U1602=置換コード!$I$37,74,入力シート!U1602=置換コード!$I$38,75,入力シート!U1602=置換コード!$I$39,76,入力シート!U1602=置換コード!$I$40,77,入力シート!U1602=置換コード!$I$41,78,入力シート!U1602=置換コード!$I$42,79,入力シート!U1602=置換コード!$I$43,81,入力シート!U1602=置換コード!$I$44,82,入力シート!U1602=置換コード!$I$45,83,入力シート!U1602=置換コード!$I$46,84,入力シート!U1602=置換コード!$I$47,85,入力シート!U1602=置換コード!$I$48,86,入力シート!U1602=置換コード!$I$49,87,入力シート!U1602=置換コード!$I$50,88,入力シート!U1602=置換コード!$I$51,90)</f>
        <v>#N/A</v>
      </c>
      <c r="Y1576" s="83" t="e">
        <f t="shared" si="148"/>
        <v>#N/A</v>
      </c>
      <c r="Z1576" s="83" t="str">
        <f>ASC(入力シート!T1602)</f>
        <v/>
      </c>
      <c r="AA1576" s="83" t="str">
        <f>ASC(入力シート!V1602)</f>
        <v/>
      </c>
      <c r="AB1576" s="83" t="str">
        <f>ASC(入力シート!W1602)</f>
        <v/>
      </c>
      <c r="AC1576" s="83" t="str">
        <f>ASC(入力シート!X1602)</f>
        <v/>
      </c>
      <c r="AD1576" s="83" t="str">
        <f>ASC(入力シート!S1602)</f>
        <v/>
      </c>
      <c r="AE1576" s="83" t="str">
        <f>IF(入力シート!D1602=0,"",入力シート!D1602)</f>
        <v/>
      </c>
      <c r="AF1576" s="83">
        <f>IF(入力シート!G1602="無し",1,2)</f>
        <v>2</v>
      </c>
      <c r="AG1576" s="85" t="str">
        <f t="shared" ca="1" si="149"/>
        <v>20240213</v>
      </c>
      <c r="AH1576" s="83">
        <f>IF(入力シート!Y1602="有り",2,1)</f>
        <v>1</v>
      </c>
      <c r="AI1576" s="83">
        <f>IF(入力シート!Z1602="有り",2,1)</f>
        <v>1</v>
      </c>
      <c r="AJ1576" s="83">
        <f>IF(入力シート!AA1602="有り",2,1)</f>
        <v>1</v>
      </c>
      <c r="AK1576" s="83">
        <f>IF(入力シート!AB1602="有り",2,1)</f>
        <v>1</v>
      </c>
      <c r="AL1576" s="83">
        <f>IF(入力シート!AC1602="有り",2,1)</f>
        <v>1</v>
      </c>
      <c r="AM1576" s="83">
        <f>IF(入力シート!AD1602="有り",2,1)</f>
        <v>1</v>
      </c>
      <c r="AN1576" s="83">
        <f>IF(入力シート!AE1602="有り",2,1)</f>
        <v>1</v>
      </c>
      <c r="AO1576" s="83">
        <f>IF(入力シート!H1602="必要(\4,950)",1,0)</f>
        <v>0</v>
      </c>
    </row>
    <row r="1577" spans="5:41" x14ac:dyDescent="0.4">
      <c r="E1577" s="85" t="str">
        <f t="shared" ca="1" si="144"/>
        <v>20240213</v>
      </c>
      <c r="F1577" s="83" t="str">
        <f>DBCS(入力シート!A1603)</f>
        <v/>
      </c>
      <c r="G1577" s="83" t="str">
        <f>(ASC(SUBSTITUTE(SUBSTITUTE(入力シート!B1603,"　","")," ","")))</f>
        <v/>
      </c>
      <c r="H1577" s="83" t="str">
        <f>ASC(入力シート!C1603)</f>
        <v/>
      </c>
      <c r="I1577" s="83" t="str">
        <f>IF(入力シート!E1603=0,"",入力シート!E1603)</f>
        <v/>
      </c>
      <c r="J1577" s="83" t="str">
        <f>IF(入力シート!I1603=0,"",入力シート!I1603)</f>
        <v/>
      </c>
      <c r="K1577" s="83" t="str">
        <f>DBCS(入力シート!K1603)</f>
        <v/>
      </c>
      <c r="L1577" s="83" t="str">
        <f>ASC(入力シート!L1603)</f>
        <v/>
      </c>
      <c r="M1577" s="83" t="e">
        <f>_xlfn.IFS(入力シート!J1603=置換コード!$B$4,1,入力シート!J1603=置換コード!$B$5,2,入力シート!J1603=置換コード!$B$6,3,入力シート!J1603=置換コード!$B$7,4,入力シート!J1603=置換コード!$B$8,5,入力シート!J1603=置換コード!$B$9,6,入力シート!J1603=置換コード!$B$10,7,入力シート!J1603=置換コード!$B$11,8,入力シート!J1603=置換コード!$B$12,9,入力シート!J1603=置換コード!$B$13,10)</f>
        <v>#N/A</v>
      </c>
      <c r="N1577" s="83" t="e">
        <f>_xlfn.IFS(入力シート!F1603=置換コード!$E$4,1,入力シート!F1603=置換コード!$E$5,2)</f>
        <v>#N/A</v>
      </c>
      <c r="O1577" s="83" t="e">
        <f t="shared" si="145"/>
        <v>#N/A</v>
      </c>
      <c r="P1577" s="83" t="e">
        <f t="shared" si="146"/>
        <v>#N/A</v>
      </c>
      <c r="Q1577" s="83" t="e">
        <f>_xlfn.IFS(入力シート!O1603=置換コード!$I$4,11,入力シート!O1603=置換コード!$I$5,21,入力シート!O1603=置換コード!$I$6,22,入力シート!O1603=置換コード!$I$7,23,入力シート!O1603=置換コード!$I$8,24,入力シート!O1603=置換コード!$I$9,25,入力シート!O1603=置換コード!$I$10,26,入力シート!O1603=置換コード!$I$11,31,入力シート!O1603=置換コード!$I$12,32,入力シート!O1603=置換コード!$I$13,33,入力シート!O1603=置換コード!$I$14,34,入力シート!O1603=置換コード!$I$15,35,入力シート!O1603=置換コード!$I$16,36,入力シート!O1603=置換コード!$I$17,37,入力シート!O1603=置換コード!$I$18,38,入力シート!O1603=置換コード!$I$19,41,入力シート!O1603=置換コード!$I$20,42,入力シート!O1603=置換コード!$I$21,43,入力シート!O1603=置換コード!$I$22,44,入力シート!O1603=置換コード!$I$23,51,入力シート!O1603=置換コード!$I$24,52,入力シート!O1603=置換コード!$I$25,53,入力シート!O1603=置換コード!$I$26,54,入力シート!O1603=置換コード!$I$27,55,入力シート!O1603=置換コード!$I$28,61,入力シート!O1603=置換コード!$I$29,62,入力シート!O1603=置換コード!$I$30,63,入力シート!O1603=置換コード!$I$31,64,入力シート!O1603=置換コード!$I$32,65,入力シート!O1603=置換コード!$I$33,66,入力シート!O1603=置換コード!$I$34,71,入力シート!O1603=置換コード!$I$35,72,入力シート!O1603=置換コード!$I$36,73,入力シート!O1603=置換コード!$I$37,74,入力シート!O1603=置換コード!$I$38,75,入力シート!O1603=置換コード!$I$39,76,入力シート!O1603=置換コード!$I$40,77,入力シート!O1603=置換コード!$I$41,78,入力シート!O1603=置換コード!$I$42,79,入力シート!O1603=置換コード!$I$43,81,入力シート!O1603=置換コード!$I$44,82,入力シート!O1603=置換コード!$I$45,83,入力シート!O1603=置換コード!$I$46,84,入力シート!O1603=置換コード!$I$47,85,入力シート!O1603=置換コード!$I$48,86,入力シート!O1603=置換コード!$I$49,87,入力シート!O1603=置換コード!$I$50,88,入力シート!O1603=置換コード!$I$51,90)</f>
        <v>#N/A</v>
      </c>
      <c r="R1577" s="83" t="e">
        <f t="shared" si="147"/>
        <v>#N/A</v>
      </c>
      <c r="S1577" s="83" t="str">
        <f>ASC(入力シート!N1603)</f>
        <v/>
      </c>
      <c r="T1577" s="83" t="str">
        <f>ASC(入力シート!P1603)</f>
        <v/>
      </c>
      <c r="U1577" s="83" t="str">
        <f>ASC(入力シート!Q1603)</f>
        <v/>
      </c>
      <c r="V1577" s="83" t="str">
        <f>ASC(入力シート!R1603)</f>
        <v/>
      </c>
      <c r="W1577" s="83" t="str">
        <f>ASC(入力シート!M1603)</f>
        <v/>
      </c>
      <c r="X1577" s="83" t="e">
        <f>_xlfn.IFS(入力シート!U1603=置換コード!$I$4,11,入力シート!U1603=置換コード!$I$5,21,入力シート!U1603=置換コード!$I$6,22,入力シート!U1603=置換コード!$I$7,23,入力シート!U1603=置換コード!$I$8,24,入力シート!U1603=置換コード!$I$9,25,入力シート!U1603=置換コード!$I$10,26,入力シート!U1603=置換コード!$I$11,31,入力シート!U1603=置換コード!$I$12,32,入力シート!U1603=置換コード!$I$13,33,入力シート!U1603=置換コード!$I$14,34,入力シート!U1603=置換コード!$I$15,35,入力シート!U1603=置換コード!$I$16,36,入力シート!U1603=置換コード!$I$17,37,入力シート!U1603=置換コード!$I$18,38,入力シート!U1603=置換コード!$I$19,41,入力シート!U1603=置換コード!$I$20,42,入力シート!U1603=置換コード!$I$21,43,入力シート!U1603=置換コード!$I$22,44,入力シート!U1603=置換コード!$I$23,51,入力シート!U1603=置換コード!$I$24,52,入力シート!U1603=置換コード!$I$25,53,入力シート!U1603=置換コード!$I$26,54,入力シート!U1603=置換コード!$I$27,55,入力シート!U1603=置換コード!$I$28,61,入力シート!U1603=置換コード!$I$29,62,入力シート!U1603=置換コード!$I$30,63,入力シート!U1603=置換コード!$I$31,64,入力シート!U1603=置換コード!$I$32,65,入力シート!U1603=置換コード!$I$33,66,入力シート!U1603=置換コード!$I$34,71,入力シート!U1603=置換コード!$I$35,72,入力シート!U1603=置換コード!$I$36,73,入力シート!U1603=置換コード!$I$37,74,入力シート!U1603=置換コード!$I$38,75,入力シート!U1603=置換コード!$I$39,76,入力シート!U1603=置換コード!$I$40,77,入力シート!U1603=置換コード!$I$41,78,入力シート!U1603=置換コード!$I$42,79,入力シート!U1603=置換コード!$I$43,81,入力シート!U1603=置換コード!$I$44,82,入力シート!U1603=置換コード!$I$45,83,入力シート!U1603=置換コード!$I$46,84,入力シート!U1603=置換コード!$I$47,85,入力シート!U1603=置換コード!$I$48,86,入力シート!U1603=置換コード!$I$49,87,入力シート!U1603=置換コード!$I$50,88,入力シート!U1603=置換コード!$I$51,90)</f>
        <v>#N/A</v>
      </c>
      <c r="Y1577" s="83" t="e">
        <f t="shared" si="148"/>
        <v>#N/A</v>
      </c>
      <c r="Z1577" s="83" t="str">
        <f>ASC(入力シート!T1603)</f>
        <v/>
      </c>
      <c r="AA1577" s="83" t="str">
        <f>ASC(入力シート!V1603)</f>
        <v/>
      </c>
      <c r="AB1577" s="83" t="str">
        <f>ASC(入力シート!W1603)</f>
        <v/>
      </c>
      <c r="AC1577" s="83" t="str">
        <f>ASC(入力シート!X1603)</f>
        <v/>
      </c>
      <c r="AD1577" s="83" t="str">
        <f>ASC(入力シート!S1603)</f>
        <v/>
      </c>
      <c r="AE1577" s="83" t="str">
        <f>IF(入力シート!D1603=0,"",入力シート!D1603)</f>
        <v/>
      </c>
      <c r="AF1577" s="83">
        <f>IF(入力シート!G1603="無し",1,2)</f>
        <v>2</v>
      </c>
      <c r="AG1577" s="85" t="str">
        <f t="shared" ca="1" si="149"/>
        <v>20240213</v>
      </c>
      <c r="AH1577" s="83">
        <f>IF(入力シート!Y1603="有り",2,1)</f>
        <v>1</v>
      </c>
      <c r="AI1577" s="83">
        <f>IF(入力シート!Z1603="有り",2,1)</f>
        <v>1</v>
      </c>
      <c r="AJ1577" s="83">
        <f>IF(入力シート!AA1603="有り",2,1)</f>
        <v>1</v>
      </c>
      <c r="AK1577" s="83">
        <f>IF(入力シート!AB1603="有り",2,1)</f>
        <v>1</v>
      </c>
      <c r="AL1577" s="83">
        <f>IF(入力シート!AC1603="有り",2,1)</f>
        <v>1</v>
      </c>
      <c r="AM1577" s="83">
        <f>IF(入力シート!AD1603="有り",2,1)</f>
        <v>1</v>
      </c>
      <c r="AN1577" s="83">
        <f>IF(入力シート!AE1603="有り",2,1)</f>
        <v>1</v>
      </c>
      <c r="AO1577" s="83">
        <f>IF(入力シート!H1603="必要(\4,950)",1,0)</f>
        <v>0</v>
      </c>
    </row>
    <row r="1578" spans="5:41" x14ac:dyDescent="0.4">
      <c r="E1578" s="85" t="str">
        <f t="shared" ca="1" si="144"/>
        <v>20240213</v>
      </c>
      <c r="F1578" s="83" t="str">
        <f>DBCS(入力シート!A1604)</f>
        <v/>
      </c>
      <c r="G1578" s="83" t="str">
        <f>(ASC(SUBSTITUTE(SUBSTITUTE(入力シート!B1604,"　","")," ","")))</f>
        <v/>
      </c>
      <c r="H1578" s="83" t="str">
        <f>ASC(入力シート!C1604)</f>
        <v/>
      </c>
      <c r="I1578" s="83" t="str">
        <f>IF(入力シート!E1604=0,"",入力シート!E1604)</f>
        <v/>
      </c>
      <c r="J1578" s="83" t="str">
        <f>IF(入力シート!I1604=0,"",入力シート!I1604)</f>
        <v/>
      </c>
      <c r="K1578" s="83" t="str">
        <f>DBCS(入力シート!K1604)</f>
        <v/>
      </c>
      <c r="L1578" s="83" t="str">
        <f>ASC(入力シート!L1604)</f>
        <v/>
      </c>
      <c r="M1578" s="83" t="e">
        <f>_xlfn.IFS(入力シート!J1604=置換コード!$B$4,1,入力シート!J1604=置換コード!$B$5,2,入力シート!J1604=置換コード!$B$6,3,入力シート!J1604=置換コード!$B$7,4,入力シート!J1604=置換コード!$B$8,5,入力シート!J1604=置換コード!$B$9,6,入力シート!J1604=置換コード!$B$10,7,入力シート!J1604=置換コード!$B$11,8,入力シート!J1604=置換コード!$B$12,9,入力シート!J1604=置換コード!$B$13,10)</f>
        <v>#N/A</v>
      </c>
      <c r="N1578" s="83" t="e">
        <f>_xlfn.IFS(入力シート!F1604=置換コード!$E$4,1,入力シート!F1604=置換コード!$E$5,2)</f>
        <v>#N/A</v>
      </c>
      <c r="O1578" s="83" t="e">
        <f t="shared" si="145"/>
        <v>#N/A</v>
      </c>
      <c r="P1578" s="83" t="e">
        <f t="shared" si="146"/>
        <v>#N/A</v>
      </c>
      <c r="Q1578" s="83" t="e">
        <f>_xlfn.IFS(入力シート!O1604=置換コード!$I$4,11,入力シート!O1604=置換コード!$I$5,21,入力シート!O1604=置換コード!$I$6,22,入力シート!O1604=置換コード!$I$7,23,入力シート!O1604=置換コード!$I$8,24,入力シート!O1604=置換コード!$I$9,25,入力シート!O1604=置換コード!$I$10,26,入力シート!O1604=置換コード!$I$11,31,入力シート!O1604=置換コード!$I$12,32,入力シート!O1604=置換コード!$I$13,33,入力シート!O1604=置換コード!$I$14,34,入力シート!O1604=置換コード!$I$15,35,入力シート!O1604=置換コード!$I$16,36,入力シート!O1604=置換コード!$I$17,37,入力シート!O1604=置換コード!$I$18,38,入力シート!O1604=置換コード!$I$19,41,入力シート!O1604=置換コード!$I$20,42,入力シート!O1604=置換コード!$I$21,43,入力シート!O1604=置換コード!$I$22,44,入力シート!O1604=置換コード!$I$23,51,入力シート!O1604=置換コード!$I$24,52,入力シート!O1604=置換コード!$I$25,53,入力シート!O1604=置換コード!$I$26,54,入力シート!O1604=置換コード!$I$27,55,入力シート!O1604=置換コード!$I$28,61,入力シート!O1604=置換コード!$I$29,62,入力シート!O1604=置換コード!$I$30,63,入力シート!O1604=置換コード!$I$31,64,入力シート!O1604=置換コード!$I$32,65,入力シート!O1604=置換コード!$I$33,66,入力シート!O1604=置換コード!$I$34,71,入力シート!O1604=置換コード!$I$35,72,入力シート!O1604=置換コード!$I$36,73,入力シート!O1604=置換コード!$I$37,74,入力シート!O1604=置換コード!$I$38,75,入力シート!O1604=置換コード!$I$39,76,入力シート!O1604=置換コード!$I$40,77,入力シート!O1604=置換コード!$I$41,78,入力シート!O1604=置換コード!$I$42,79,入力シート!O1604=置換コード!$I$43,81,入力シート!O1604=置換コード!$I$44,82,入力シート!O1604=置換コード!$I$45,83,入力シート!O1604=置換コード!$I$46,84,入力シート!O1604=置換コード!$I$47,85,入力シート!O1604=置換コード!$I$48,86,入力シート!O1604=置換コード!$I$49,87,入力シート!O1604=置換コード!$I$50,88,入力シート!O1604=置換コード!$I$51,90)</f>
        <v>#N/A</v>
      </c>
      <c r="R1578" s="83" t="e">
        <f t="shared" si="147"/>
        <v>#N/A</v>
      </c>
      <c r="S1578" s="83" t="str">
        <f>ASC(入力シート!N1604)</f>
        <v/>
      </c>
      <c r="T1578" s="83" t="str">
        <f>ASC(入力シート!P1604)</f>
        <v/>
      </c>
      <c r="U1578" s="83" t="str">
        <f>ASC(入力シート!Q1604)</f>
        <v/>
      </c>
      <c r="V1578" s="83" t="str">
        <f>ASC(入力シート!R1604)</f>
        <v/>
      </c>
      <c r="W1578" s="83" t="str">
        <f>ASC(入力シート!M1604)</f>
        <v/>
      </c>
      <c r="X1578" s="83" t="e">
        <f>_xlfn.IFS(入力シート!U1604=置換コード!$I$4,11,入力シート!U1604=置換コード!$I$5,21,入力シート!U1604=置換コード!$I$6,22,入力シート!U1604=置換コード!$I$7,23,入力シート!U1604=置換コード!$I$8,24,入力シート!U1604=置換コード!$I$9,25,入力シート!U1604=置換コード!$I$10,26,入力シート!U1604=置換コード!$I$11,31,入力シート!U1604=置換コード!$I$12,32,入力シート!U1604=置換コード!$I$13,33,入力シート!U1604=置換コード!$I$14,34,入力シート!U1604=置換コード!$I$15,35,入力シート!U1604=置換コード!$I$16,36,入力シート!U1604=置換コード!$I$17,37,入力シート!U1604=置換コード!$I$18,38,入力シート!U1604=置換コード!$I$19,41,入力シート!U1604=置換コード!$I$20,42,入力シート!U1604=置換コード!$I$21,43,入力シート!U1604=置換コード!$I$22,44,入力シート!U1604=置換コード!$I$23,51,入力シート!U1604=置換コード!$I$24,52,入力シート!U1604=置換コード!$I$25,53,入力シート!U1604=置換コード!$I$26,54,入力シート!U1604=置換コード!$I$27,55,入力シート!U1604=置換コード!$I$28,61,入力シート!U1604=置換コード!$I$29,62,入力シート!U1604=置換コード!$I$30,63,入力シート!U1604=置換コード!$I$31,64,入力シート!U1604=置換コード!$I$32,65,入力シート!U1604=置換コード!$I$33,66,入力シート!U1604=置換コード!$I$34,71,入力シート!U1604=置換コード!$I$35,72,入力シート!U1604=置換コード!$I$36,73,入力シート!U1604=置換コード!$I$37,74,入力シート!U1604=置換コード!$I$38,75,入力シート!U1604=置換コード!$I$39,76,入力シート!U1604=置換コード!$I$40,77,入力シート!U1604=置換コード!$I$41,78,入力シート!U1604=置換コード!$I$42,79,入力シート!U1604=置換コード!$I$43,81,入力シート!U1604=置換コード!$I$44,82,入力シート!U1604=置換コード!$I$45,83,入力シート!U1604=置換コード!$I$46,84,入力シート!U1604=置換コード!$I$47,85,入力シート!U1604=置換コード!$I$48,86,入力シート!U1604=置換コード!$I$49,87,入力シート!U1604=置換コード!$I$50,88,入力シート!U1604=置換コード!$I$51,90)</f>
        <v>#N/A</v>
      </c>
      <c r="Y1578" s="83" t="e">
        <f t="shared" si="148"/>
        <v>#N/A</v>
      </c>
      <c r="Z1578" s="83" t="str">
        <f>ASC(入力シート!T1604)</f>
        <v/>
      </c>
      <c r="AA1578" s="83" t="str">
        <f>ASC(入力シート!V1604)</f>
        <v/>
      </c>
      <c r="AB1578" s="83" t="str">
        <f>ASC(入力シート!W1604)</f>
        <v/>
      </c>
      <c r="AC1578" s="83" t="str">
        <f>ASC(入力シート!X1604)</f>
        <v/>
      </c>
      <c r="AD1578" s="83" t="str">
        <f>ASC(入力シート!S1604)</f>
        <v/>
      </c>
      <c r="AE1578" s="83" t="str">
        <f>IF(入力シート!D1604=0,"",入力シート!D1604)</f>
        <v/>
      </c>
      <c r="AF1578" s="83">
        <f>IF(入力シート!G1604="無し",1,2)</f>
        <v>2</v>
      </c>
      <c r="AG1578" s="85" t="str">
        <f t="shared" ca="1" si="149"/>
        <v>20240213</v>
      </c>
      <c r="AH1578" s="83">
        <f>IF(入力シート!Y1604="有り",2,1)</f>
        <v>1</v>
      </c>
      <c r="AI1578" s="83">
        <f>IF(入力シート!Z1604="有り",2,1)</f>
        <v>1</v>
      </c>
      <c r="AJ1578" s="83">
        <f>IF(入力シート!AA1604="有り",2,1)</f>
        <v>1</v>
      </c>
      <c r="AK1578" s="83">
        <f>IF(入力シート!AB1604="有り",2,1)</f>
        <v>1</v>
      </c>
      <c r="AL1578" s="83">
        <f>IF(入力シート!AC1604="有り",2,1)</f>
        <v>1</v>
      </c>
      <c r="AM1578" s="83">
        <f>IF(入力シート!AD1604="有り",2,1)</f>
        <v>1</v>
      </c>
      <c r="AN1578" s="83">
        <f>IF(入力シート!AE1604="有り",2,1)</f>
        <v>1</v>
      </c>
      <c r="AO1578" s="83">
        <f>IF(入力シート!H1604="必要(\4,950)",1,0)</f>
        <v>0</v>
      </c>
    </row>
    <row r="1579" spans="5:41" x14ac:dyDescent="0.4">
      <c r="E1579" s="85" t="str">
        <f t="shared" ca="1" si="144"/>
        <v>20240213</v>
      </c>
      <c r="F1579" s="83" t="str">
        <f>DBCS(入力シート!A1605)</f>
        <v/>
      </c>
      <c r="G1579" s="83" t="str">
        <f>(ASC(SUBSTITUTE(SUBSTITUTE(入力シート!B1605,"　","")," ","")))</f>
        <v/>
      </c>
      <c r="H1579" s="83" t="str">
        <f>ASC(入力シート!C1605)</f>
        <v/>
      </c>
      <c r="I1579" s="83" t="str">
        <f>IF(入力シート!E1605=0,"",入力シート!E1605)</f>
        <v/>
      </c>
      <c r="J1579" s="83" t="str">
        <f>IF(入力シート!I1605=0,"",入力シート!I1605)</f>
        <v/>
      </c>
      <c r="K1579" s="83" t="str">
        <f>DBCS(入力シート!K1605)</f>
        <v/>
      </c>
      <c r="L1579" s="83" t="str">
        <f>ASC(入力シート!L1605)</f>
        <v/>
      </c>
      <c r="M1579" s="83" t="e">
        <f>_xlfn.IFS(入力シート!J1605=置換コード!$B$4,1,入力シート!J1605=置換コード!$B$5,2,入力シート!J1605=置換コード!$B$6,3,入力シート!J1605=置換コード!$B$7,4,入力シート!J1605=置換コード!$B$8,5,入力シート!J1605=置換コード!$B$9,6,入力シート!J1605=置換コード!$B$10,7,入力シート!J1605=置換コード!$B$11,8,入力シート!J1605=置換コード!$B$12,9,入力シート!J1605=置換コード!$B$13,10)</f>
        <v>#N/A</v>
      </c>
      <c r="N1579" s="83" t="e">
        <f>_xlfn.IFS(入力シート!F1605=置換コード!$E$4,1,入力シート!F1605=置換コード!$E$5,2)</f>
        <v>#N/A</v>
      </c>
      <c r="O1579" s="83" t="e">
        <f t="shared" si="145"/>
        <v>#N/A</v>
      </c>
      <c r="P1579" s="83" t="e">
        <f t="shared" si="146"/>
        <v>#N/A</v>
      </c>
      <c r="Q1579" s="83" t="e">
        <f>_xlfn.IFS(入力シート!O1605=置換コード!$I$4,11,入力シート!O1605=置換コード!$I$5,21,入力シート!O1605=置換コード!$I$6,22,入力シート!O1605=置換コード!$I$7,23,入力シート!O1605=置換コード!$I$8,24,入力シート!O1605=置換コード!$I$9,25,入力シート!O1605=置換コード!$I$10,26,入力シート!O1605=置換コード!$I$11,31,入力シート!O1605=置換コード!$I$12,32,入力シート!O1605=置換コード!$I$13,33,入力シート!O1605=置換コード!$I$14,34,入力シート!O1605=置換コード!$I$15,35,入力シート!O1605=置換コード!$I$16,36,入力シート!O1605=置換コード!$I$17,37,入力シート!O1605=置換コード!$I$18,38,入力シート!O1605=置換コード!$I$19,41,入力シート!O1605=置換コード!$I$20,42,入力シート!O1605=置換コード!$I$21,43,入力シート!O1605=置換コード!$I$22,44,入力シート!O1605=置換コード!$I$23,51,入力シート!O1605=置換コード!$I$24,52,入力シート!O1605=置換コード!$I$25,53,入力シート!O1605=置換コード!$I$26,54,入力シート!O1605=置換コード!$I$27,55,入力シート!O1605=置換コード!$I$28,61,入力シート!O1605=置換コード!$I$29,62,入力シート!O1605=置換コード!$I$30,63,入力シート!O1605=置換コード!$I$31,64,入力シート!O1605=置換コード!$I$32,65,入力シート!O1605=置換コード!$I$33,66,入力シート!O1605=置換コード!$I$34,71,入力シート!O1605=置換コード!$I$35,72,入力シート!O1605=置換コード!$I$36,73,入力シート!O1605=置換コード!$I$37,74,入力シート!O1605=置換コード!$I$38,75,入力シート!O1605=置換コード!$I$39,76,入力シート!O1605=置換コード!$I$40,77,入力シート!O1605=置換コード!$I$41,78,入力シート!O1605=置換コード!$I$42,79,入力シート!O1605=置換コード!$I$43,81,入力シート!O1605=置換コード!$I$44,82,入力シート!O1605=置換コード!$I$45,83,入力シート!O1605=置換コード!$I$46,84,入力シート!O1605=置換コード!$I$47,85,入力シート!O1605=置換コード!$I$48,86,入力シート!O1605=置換コード!$I$49,87,入力シート!O1605=置換コード!$I$50,88,入力シート!O1605=置換コード!$I$51,90)</f>
        <v>#N/A</v>
      </c>
      <c r="R1579" s="83" t="e">
        <f t="shared" si="147"/>
        <v>#N/A</v>
      </c>
      <c r="S1579" s="83" t="str">
        <f>ASC(入力シート!N1605)</f>
        <v/>
      </c>
      <c r="T1579" s="83" t="str">
        <f>ASC(入力シート!P1605)</f>
        <v/>
      </c>
      <c r="U1579" s="83" t="str">
        <f>ASC(入力シート!Q1605)</f>
        <v/>
      </c>
      <c r="V1579" s="83" t="str">
        <f>ASC(入力シート!R1605)</f>
        <v/>
      </c>
      <c r="W1579" s="83" t="str">
        <f>ASC(入力シート!M1605)</f>
        <v/>
      </c>
      <c r="X1579" s="83" t="e">
        <f>_xlfn.IFS(入力シート!U1605=置換コード!$I$4,11,入力シート!U1605=置換コード!$I$5,21,入力シート!U1605=置換コード!$I$6,22,入力シート!U1605=置換コード!$I$7,23,入力シート!U1605=置換コード!$I$8,24,入力シート!U1605=置換コード!$I$9,25,入力シート!U1605=置換コード!$I$10,26,入力シート!U1605=置換コード!$I$11,31,入力シート!U1605=置換コード!$I$12,32,入力シート!U1605=置換コード!$I$13,33,入力シート!U1605=置換コード!$I$14,34,入力シート!U1605=置換コード!$I$15,35,入力シート!U1605=置換コード!$I$16,36,入力シート!U1605=置換コード!$I$17,37,入力シート!U1605=置換コード!$I$18,38,入力シート!U1605=置換コード!$I$19,41,入力シート!U1605=置換コード!$I$20,42,入力シート!U1605=置換コード!$I$21,43,入力シート!U1605=置換コード!$I$22,44,入力シート!U1605=置換コード!$I$23,51,入力シート!U1605=置換コード!$I$24,52,入力シート!U1605=置換コード!$I$25,53,入力シート!U1605=置換コード!$I$26,54,入力シート!U1605=置換コード!$I$27,55,入力シート!U1605=置換コード!$I$28,61,入力シート!U1605=置換コード!$I$29,62,入力シート!U1605=置換コード!$I$30,63,入力シート!U1605=置換コード!$I$31,64,入力シート!U1605=置換コード!$I$32,65,入力シート!U1605=置換コード!$I$33,66,入力シート!U1605=置換コード!$I$34,71,入力シート!U1605=置換コード!$I$35,72,入力シート!U1605=置換コード!$I$36,73,入力シート!U1605=置換コード!$I$37,74,入力シート!U1605=置換コード!$I$38,75,入力シート!U1605=置換コード!$I$39,76,入力シート!U1605=置換コード!$I$40,77,入力シート!U1605=置換コード!$I$41,78,入力シート!U1605=置換コード!$I$42,79,入力シート!U1605=置換コード!$I$43,81,入力シート!U1605=置換コード!$I$44,82,入力シート!U1605=置換コード!$I$45,83,入力シート!U1605=置換コード!$I$46,84,入力シート!U1605=置換コード!$I$47,85,入力シート!U1605=置換コード!$I$48,86,入力シート!U1605=置換コード!$I$49,87,入力シート!U1605=置換コード!$I$50,88,入力シート!U1605=置換コード!$I$51,90)</f>
        <v>#N/A</v>
      </c>
      <c r="Y1579" s="83" t="e">
        <f t="shared" si="148"/>
        <v>#N/A</v>
      </c>
      <c r="Z1579" s="83" t="str">
        <f>ASC(入力シート!T1605)</f>
        <v/>
      </c>
      <c r="AA1579" s="83" t="str">
        <f>ASC(入力シート!V1605)</f>
        <v/>
      </c>
      <c r="AB1579" s="83" t="str">
        <f>ASC(入力シート!W1605)</f>
        <v/>
      </c>
      <c r="AC1579" s="83" t="str">
        <f>ASC(入力シート!X1605)</f>
        <v/>
      </c>
      <c r="AD1579" s="83" t="str">
        <f>ASC(入力シート!S1605)</f>
        <v/>
      </c>
      <c r="AE1579" s="83" t="str">
        <f>IF(入力シート!D1605=0,"",入力シート!D1605)</f>
        <v/>
      </c>
      <c r="AF1579" s="83">
        <f>IF(入力シート!G1605="無し",1,2)</f>
        <v>2</v>
      </c>
      <c r="AG1579" s="85" t="str">
        <f t="shared" ca="1" si="149"/>
        <v>20240213</v>
      </c>
      <c r="AH1579" s="83">
        <f>IF(入力シート!Y1605="有り",2,1)</f>
        <v>1</v>
      </c>
      <c r="AI1579" s="83">
        <f>IF(入力シート!Z1605="有り",2,1)</f>
        <v>1</v>
      </c>
      <c r="AJ1579" s="83">
        <f>IF(入力シート!AA1605="有り",2,1)</f>
        <v>1</v>
      </c>
      <c r="AK1579" s="83">
        <f>IF(入力シート!AB1605="有り",2,1)</f>
        <v>1</v>
      </c>
      <c r="AL1579" s="83">
        <f>IF(入力シート!AC1605="有り",2,1)</f>
        <v>1</v>
      </c>
      <c r="AM1579" s="83">
        <f>IF(入力シート!AD1605="有り",2,1)</f>
        <v>1</v>
      </c>
      <c r="AN1579" s="83">
        <f>IF(入力シート!AE1605="有り",2,1)</f>
        <v>1</v>
      </c>
      <c r="AO1579" s="83">
        <f>IF(入力シート!H1605="必要(\4,950)",1,0)</f>
        <v>0</v>
      </c>
    </row>
    <row r="1580" spans="5:41" x14ac:dyDescent="0.4">
      <c r="E1580" s="85" t="str">
        <f t="shared" ca="1" si="144"/>
        <v>20240213</v>
      </c>
      <c r="F1580" s="83" t="str">
        <f>DBCS(入力シート!A1606)</f>
        <v/>
      </c>
      <c r="G1580" s="83" t="str">
        <f>(ASC(SUBSTITUTE(SUBSTITUTE(入力シート!B1606,"　","")," ","")))</f>
        <v/>
      </c>
      <c r="H1580" s="83" t="str">
        <f>ASC(入力シート!C1606)</f>
        <v/>
      </c>
      <c r="I1580" s="83" t="str">
        <f>IF(入力シート!E1606=0,"",入力シート!E1606)</f>
        <v/>
      </c>
      <c r="J1580" s="83" t="str">
        <f>IF(入力シート!I1606=0,"",入力シート!I1606)</f>
        <v/>
      </c>
      <c r="K1580" s="83" t="str">
        <f>DBCS(入力シート!K1606)</f>
        <v/>
      </c>
      <c r="L1580" s="83" t="str">
        <f>ASC(入力シート!L1606)</f>
        <v/>
      </c>
      <c r="M1580" s="83" t="e">
        <f>_xlfn.IFS(入力シート!J1606=置換コード!$B$4,1,入力シート!J1606=置換コード!$B$5,2,入力シート!J1606=置換コード!$B$6,3,入力シート!J1606=置換コード!$B$7,4,入力シート!J1606=置換コード!$B$8,5,入力シート!J1606=置換コード!$B$9,6,入力シート!J1606=置換コード!$B$10,7,入力シート!J1606=置換コード!$B$11,8,入力シート!J1606=置換コード!$B$12,9,入力シート!J1606=置換コード!$B$13,10)</f>
        <v>#N/A</v>
      </c>
      <c r="N1580" s="83" t="e">
        <f>_xlfn.IFS(入力シート!F1606=置換コード!$E$4,1,入力シート!F1606=置換コード!$E$5,2)</f>
        <v>#N/A</v>
      </c>
      <c r="O1580" s="83" t="e">
        <f t="shared" si="145"/>
        <v>#N/A</v>
      </c>
      <c r="P1580" s="83" t="e">
        <f t="shared" si="146"/>
        <v>#N/A</v>
      </c>
      <c r="Q1580" s="83" t="e">
        <f>_xlfn.IFS(入力シート!O1606=置換コード!$I$4,11,入力シート!O1606=置換コード!$I$5,21,入力シート!O1606=置換コード!$I$6,22,入力シート!O1606=置換コード!$I$7,23,入力シート!O1606=置換コード!$I$8,24,入力シート!O1606=置換コード!$I$9,25,入力シート!O1606=置換コード!$I$10,26,入力シート!O1606=置換コード!$I$11,31,入力シート!O1606=置換コード!$I$12,32,入力シート!O1606=置換コード!$I$13,33,入力シート!O1606=置換コード!$I$14,34,入力シート!O1606=置換コード!$I$15,35,入力シート!O1606=置換コード!$I$16,36,入力シート!O1606=置換コード!$I$17,37,入力シート!O1606=置換コード!$I$18,38,入力シート!O1606=置換コード!$I$19,41,入力シート!O1606=置換コード!$I$20,42,入力シート!O1606=置換コード!$I$21,43,入力シート!O1606=置換コード!$I$22,44,入力シート!O1606=置換コード!$I$23,51,入力シート!O1606=置換コード!$I$24,52,入力シート!O1606=置換コード!$I$25,53,入力シート!O1606=置換コード!$I$26,54,入力シート!O1606=置換コード!$I$27,55,入力シート!O1606=置換コード!$I$28,61,入力シート!O1606=置換コード!$I$29,62,入力シート!O1606=置換コード!$I$30,63,入力シート!O1606=置換コード!$I$31,64,入力シート!O1606=置換コード!$I$32,65,入力シート!O1606=置換コード!$I$33,66,入力シート!O1606=置換コード!$I$34,71,入力シート!O1606=置換コード!$I$35,72,入力シート!O1606=置換コード!$I$36,73,入力シート!O1606=置換コード!$I$37,74,入力シート!O1606=置換コード!$I$38,75,入力シート!O1606=置換コード!$I$39,76,入力シート!O1606=置換コード!$I$40,77,入力シート!O1606=置換コード!$I$41,78,入力シート!O1606=置換コード!$I$42,79,入力シート!O1606=置換コード!$I$43,81,入力シート!O1606=置換コード!$I$44,82,入力シート!O1606=置換コード!$I$45,83,入力シート!O1606=置換コード!$I$46,84,入力シート!O1606=置換コード!$I$47,85,入力シート!O1606=置換コード!$I$48,86,入力シート!O1606=置換コード!$I$49,87,入力シート!O1606=置換コード!$I$50,88,入力シート!O1606=置換コード!$I$51,90)</f>
        <v>#N/A</v>
      </c>
      <c r="R1580" s="83" t="e">
        <f t="shared" si="147"/>
        <v>#N/A</v>
      </c>
      <c r="S1580" s="83" t="str">
        <f>ASC(入力シート!N1606)</f>
        <v/>
      </c>
      <c r="T1580" s="83" t="str">
        <f>ASC(入力シート!P1606)</f>
        <v/>
      </c>
      <c r="U1580" s="83" t="str">
        <f>ASC(入力シート!Q1606)</f>
        <v/>
      </c>
      <c r="V1580" s="83" t="str">
        <f>ASC(入力シート!R1606)</f>
        <v/>
      </c>
      <c r="W1580" s="83" t="str">
        <f>ASC(入力シート!M1606)</f>
        <v/>
      </c>
      <c r="X1580" s="83" t="e">
        <f>_xlfn.IFS(入力シート!U1606=置換コード!$I$4,11,入力シート!U1606=置換コード!$I$5,21,入力シート!U1606=置換コード!$I$6,22,入力シート!U1606=置換コード!$I$7,23,入力シート!U1606=置換コード!$I$8,24,入力シート!U1606=置換コード!$I$9,25,入力シート!U1606=置換コード!$I$10,26,入力シート!U1606=置換コード!$I$11,31,入力シート!U1606=置換コード!$I$12,32,入力シート!U1606=置換コード!$I$13,33,入力シート!U1606=置換コード!$I$14,34,入力シート!U1606=置換コード!$I$15,35,入力シート!U1606=置換コード!$I$16,36,入力シート!U1606=置換コード!$I$17,37,入力シート!U1606=置換コード!$I$18,38,入力シート!U1606=置換コード!$I$19,41,入力シート!U1606=置換コード!$I$20,42,入力シート!U1606=置換コード!$I$21,43,入力シート!U1606=置換コード!$I$22,44,入力シート!U1606=置換コード!$I$23,51,入力シート!U1606=置換コード!$I$24,52,入力シート!U1606=置換コード!$I$25,53,入力シート!U1606=置換コード!$I$26,54,入力シート!U1606=置換コード!$I$27,55,入力シート!U1606=置換コード!$I$28,61,入力シート!U1606=置換コード!$I$29,62,入力シート!U1606=置換コード!$I$30,63,入力シート!U1606=置換コード!$I$31,64,入力シート!U1606=置換コード!$I$32,65,入力シート!U1606=置換コード!$I$33,66,入力シート!U1606=置換コード!$I$34,71,入力シート!U1606=置換コード!$I$35,72,入力シート!U1606=置換コード!$I$36,73,入力シート!U1606=置換コード!$I$37,74,入力シート!U1606=置換コード!$I$38,75,入力シート!U1606=置換コード!$I$39,76,入力シート!U1606=置換コード!$I$40,77,入力シート!U1606=置換コード!$I$41,78,入力シート!U1606=置換コード!$I$42,79,入力シート!U1606=置換コード!$I$43,81,入力シート!U1606=置換コード!$I$44,82,入力シート!U1606=置換コード!$I$45,83,入力シート!U1606=置換コード!$I$46,84,入力シート!U1606=置換コード!$I$47,85,入力シート!U1606=置換コード!$I$48,86,入力シート!U1606=置換コード!$I$49,87,入力シート!U1606=置換コード!$I$50,88,入力シート!U1606=置換コード!$I$51,90)</f>
        <v>#N/A</v>
      </c>
      <c r="Y1580" s="83" t="e">
        <f t="shared" si="148"/>
        <v>#N/A</v>
      </c>
      <c r="Z1580" s="83" t="str">
        <f>ASC(入力シート!T1606)</f>
        <v/>
      </c>
      <c r="AA1580" s="83" t="str">
        <f>ASC(入力シート!V1606)</f>
        <v/>
      </c>
      <c r="AB1580" s="83" t="str">
        <f>ASC(入力シート!W1606)</f>
        <v/>
      </c>
      <c r="AC1580" s="83" t="str">
        <f>ASC(入力シート!X1606)</f>
        <v/>
      </c>
      <c r="AD1580" s="83" t="str">
        <f>ASC(入力シート!S1606)</f>
        <v/>
      </c>
      <c r="AE1580" s="83" t="str">
        <f>IF(入力シート!D1606=0,"",入力シート!D1606)</f>
        <v/>
      </c>
      <c r="AF1580" s="83">
        <f>IF(入力シート!G1606="無し",1,2)</f>
        <v>2</v>
      </c>
      <c r="AG1580" s="85" t="str">
        <f t="shared" ca="1" si="149"/>
        <v>20240213</v>
      </c>
      <c r="AH1580" s="83">
        <f>IF(入力シート!Y1606="有り",2,1)</f>
        <v>1</v>
      </c>
      <c r="AI1580" s="83">
        <f>IF(入力シート!Z1606="有り",2,1)</f>
        <v>1</v>
      </c>
      <c r="AJ1580" s="83">
        <f>IF(入力シート!AA1606="有り",2,1)</f>
        <v>1</v>
      </c>
      <c r="AK1580" s="83">
        <f>IF(入力シート!AB1606="有り",2,1)</f>
        <v>1</v>
      </c>
      <c r="AL1580" s="83">
        <f>IF(入力シート!AC1606="有り",2,1)</f>
        <v>1</v>
      </c>
      <c r="AM1580" s="83">
        <f>IF(入力シート!AD1606="有り",2,1)</f>
        <v>1</v>
      </c>
      <c r="AN1580" s="83">
        <f>IF(入力シート!AE1606="有り",2,1)</f>
        <v>1</v>
      </c>
      <c r="AO1580" s="83">
        <f>IF(入力シート!H1606="必要(\4,950)",1,0)</f>
        <v>0</v>
      </c>
    </row>
    <row r="1581" spans="5:41" x14ac:dyDescent="0.4">
      <c r="E1581" s="85" t="str">
        <f t="shared" ca="1" si="144"/>
        <v>20240213</v>
      </c>
      <c r="F1581" s="83" t="str">
        <f>DBCS(入力シート!A1607)</f>
        <v/>
      </c>
      <c r="G1581" s="83" t="str">
        <f>(ASC(SUBSTITUTE(SUBSTITUTE(入力シート!B1607,"　","")," ","")))</f>
        <v/>
      </c>
      <c r="H1581" s="83" t="str">
        <f>ASC(入力シート!C1607)</f>
        <v/>
      </c>
      <c r="I1581" s="83" t="str">
        <f>IF(入力シート!E1607=0,"",入力シート!E1607)</f>
        <v/>
      </c>
      <c r="J1581" s="83" t="str">
        <f>IF(入力シート!I1607=0,"",入力シート!I1607)</f>
        <v/>
      </c>
      <c r="K1581" s="83" t="str">
        <f>DBCS(入力シート!K1607)</f>
        <v/>
      </c>
      <c r="L1581" s="83" t="str">
        <f>ASC(入力シート!L1607)</f>
        <v/>
      </c>
      <c r="M1581" s="83" t="e">
        <f>_xlfn.IFS(入力シート!J1607=置換コード!$B$4,1,入力シート!J1607=置換コード!$B$5,2,入力シート!J1607=置換コード!$B$6,3,入力シート!J1607=置換コード!$B$7,4,入力シート!J1607=置換コード!$B$8,5,入力シート!J1607=置換コード!$B$9,6,入力シート!J1607=置換コード!$B$10,7,入力シート!J1607=置換コード!$B$11,8,入力シート!J1607=置換コード!$B$12,9,入力シート!J1607=置換コード!$B$13,10)</f>
        <v>#N/A</v>
      </c>
      <c r="N1581" s="83" t="e">
        <f>_xlfn.IFS(入力シート!F1607=置換コード!$E$4,1,入力シート!F1607=置換コード!$E$5,2)</f>
        <v>#N/A</v>
      </c>
      <c r="O1581" s="83" t="e">
        <f t="shared" si="145"/>
        <v>#N/A</v>
      </c>
      <c r="P1581" s="83" t="e">
        <f t="shared" si="146"/>
        <v>#N/A</v>
      </c>
      <c r="Q1581" s="83" t="e">
        <f>_xlfn.IFS(入力シート!O1607=置換コード!$I$4,11,入力シート!O1607=置換コード!$I$5,21,入力シート!O1607=置換コード!$I$6,22,入力シート!O1607=置換コード!$I$7,23,入力シート!O1607=置換コード!$I$8,24,入力シート!O1607=置換コード!$I$9,25,入力シート!O1607=置換コード!$I$10,26,入力シート!O1607=置換コード!$I$11,31,入力シート!O1607=置換コード!$I$12,32,入力シート!O1607=置換コード!$I$13,33,入力シート!O1607=置換コード!$I$14,34,入力シート!O1607=置換コード!$I$15,35,入力シート!O1607=置換コード!$I$16,36,入力シート!O1607=置換コード!$I$17,37,入力シート!O1607=置換コード!$I$18,38,入力シート!O1607=置換コード!$I$19,41,入力シート!O1607=置換コード!$I$20,42,入力シート!O1607=置換コード!$I$21,43,入力シート!O1607=置換コード!$I$22,44,入力シート!O1607=置換コード!$I$23,51,入力シート!O1607=置換コード!$I$24,52,入力シート!O1607=置換コード!$I$25,53,入力シート!O1607=置換コード!$I$26,54,入力シート!O1607=置換コード!$I$27,55,入力シート!O1607=置換コード!$I$28,61,入力シート!O1607=置換コード!$I$29,62,入力シート!O1607=置換コード!$I$30,63,入力シート!O1607=置換コード!$I$31,64,入力シート!O1607=置換コード!$I$32,65,入力シート!O1607=置換コード!$I$33,66,入力シート!O1607=置換コード!$I$34,71,入力シート!O1607=置換コード!$I$35,72,入力シート!O1607=置換コード!$I$36,73,入力シート!O1607=置換コード!$I$37,74,入力シート!O1607=置換コード!$I$38,75,入力シート!O1607=置換コード!$I$39,76,入力シート!O1607=置換コード!$I$40,77,入力シート!O1607=置換コード!$I$41,78,入力シート!O1607=置換コード!$I$42,79,入力シート!O1607=置換コード!$I$43,81,入力シート!O1607=置換コード!$I$44,82,入力シート!O1607=置換コード!$I$45,83,入力シート!O1607=置換コード!$I$46,84,入力シート!O1607=置換コード!$I$47,85,入力シート!O1607=置換コード!$I$48,86,入力シート!O1607=置換コード!$I$49,87,入力シート!O1607=置換コード!$I$50,88,入力シート!O1607=置換コード!$I$51,90)</f>
        <v>#N/A</v>
      </c>
      <c r="R1581" s="83" t="e">
        <f t="shared" si="147"/>
        <v>#N/A</v>
      </c>
      <c r="S1581" s="83" t="str">
        <f>ASC(入力シート!N1607)</f>
        <v/>
      </c>
      <c r="T1581" s="83" t="str">
        <f>ASC(入力シート!P1607)</f>
        <v/>
      </c>
      <c r="U1581" s="83" t="str">
        <f>ASC(入力シート!Q1607)</f>
        <v/>
      </c>
      <c r="V1581" s="83" t="str">
        <f>ASC(入力シート!R1607)</f>
        <v/>
      </c>
      <c r="W1581" s="83" t="str">
        <f>ASC(入力シート!M1607)</f>
        <v/>
      </c>
      <c r="X1581" s="83" t="e">
        <f>_xlfn.IFS(入力シート!U1607=置換コード!$I$4,11,入力シート!U1607=置換コード!$I$5,21,入力シート!U1607=置換コード!$I$6,22,入力シート!U1607=置換コード!$I$7,23,入力シート!U1607=置換コード!$I$8,24,入力シート!U1607=置換コード!$I$9,25,入力シート!U1607=置換コード!$I$10,26,入力シート!U1607=置換コード!$I$11,31,入力シート!U1607=置換コード!$I$12,32,入力シート!U1607=置換コード!$I$13,33,入力シート!U1607=置換コード!$I$14,34,入力シート!U1607=置換コード!$I$15,35,入力シート!U1607=置換コード!$I$16,36,入力シート!U1607=置換コード!$I$17,37,入力シート!U1607=置換コード!$I$18,38,入力シート!U1607=置換コード!$I$19,41,入力シート!U1607=置換コード!$I$20,42,入力シート!U1607=置換コード!$I$21,43,入力シート!U1607=置換コード!$I$22,44,入力シート!U1607=置換コード!$I$23,51,入力シート!U1607=置換コード!$I$24,52,入力シート!U1607=置換コード!$I$25,53,入力シート!U1607=置換コード!$I$26,54,入力シート!U1607=置換コード!$I$27,55,入力シート!U1607=置換コード!$I$28,61,入力シート!U1607=置換コード!$I$29,62,入力シート!U1607=置換コード!$I$30,63,入力シート!U1607=置換コード!$I$31,64,入力シート!U1607=置換コード!$I$32,65,入力シート!U1607=置換コード!$I$33,66,入力シート!U1607=置換コード!$I$34,71,入力シート!U1607=置換コード!$I$35,72,入力シート!U1607=置換コード!$I$36,73,入力シート!U1607=置換コード!$I$37,74,入力シート!U1607=置換コード!$I$38,75,入力シート!U1607=置換コード!$I$39,76,入力シート!U1607=置換コード!$I$40,77,入力シート!U1607=置換コード!$I$41,78,入力シート!U1607=置換コード!$I$42,79,入力シート!U1607=置換コード!$I$43,81,入力シート!U1607=置換コード!$I$44,82,入力シート!U1607=置換コード!$I$45,83,入力シート!U1607=置換コード!$I$46,84,入力シート!U1607=置換コード!$I$47,85,入力シート!U1607=置換コード!$I$48,86,入力シート!U1607=置換コード!$I$49,87,入力シート!U1607=置換コード!$I$50,88,入力シート!U1607=置換コード!$I$51,90)</f>
        <v>#N/A</v>
      </c>
      <c r="Y1581" s="83" t="e">
        <f t="shared" si="148"/>
        <v>#N/A</v>
      </c>
      <c r="Z1581" s="83" t="str">
        <f>ASC(入力シート!T1607)</f>
        <v/>
      </c>
      <c r="AA1581" s="83" t="str">
        <f>ASC(入力シート!V1607)</f>
        <v/>
      </c>
      <c r="AB1581" s="83" t="str">
        <f>ASC(入力シート!W1607)</f>
        <v/>
      </c>
      <c r="AC1581" s="83" t="str">
        <f>ASC(入力シート!X1607)</f>
        <v/>
      </c>
      <c r="AD1581" s="83" t="str">
        <f>ASC(入力シート!S1607)</f>
        <v/>
      </c>
      <c r="AE1581" s="83" t="str">
        <f>IF(入力シート!D1607=0,"",入力シート!D1607)</f>
        <v/>
      </c>
      <c r="AF1581" s="83">
        <f>IF(入力シート!G1607="無し",1,2)</f>
        <v>2</v>
      </c>
      <c r="AG1581" s="85" t="str">
        <f t="shared" ca="1" si="149"/>
        <v>20240213</v>
      </c>
      <c r="AH1581" s="83">
        <f>IF(入力シート!Y1607="有り",2,1)</f>
        <v>1</v>
      </c>
      <c r="AI1581" s="83">
        <f>IF(入力シート!Z1607="有り",2,1)</f>
        <v>1</v>
      </c>
      <c r="AJ1581" s="83">
        <f>IF(入力シート!AA1607="有り",2,1)</f>
        <v>1</v>
      </c>
      <c r="AK1581" s="83">
        <f>IF(入力シート!AB1607="有り",2,1)</f>
        <v>1</v>
      </c>
      <c r="AL1581" s="83">
        <f>IF(入力シート!AC1607="有り",2,1)</f>
        <v>1</v>
      </c>
      <c r="AM1581" s="83">
        <f>IF(入力シート!AD1607="有り",2,1)</f>
        <v>1</v>
      </c>
      <c r="AN1581" s="83">
        <f>IF(入力シート!AE1607="有り",2,1)</f>
        <v>1</v>
      </c>
      <c r="AO1581" s="83">
        <f>IF(入力シート!H1607="必要(\4,950)",1,0)</f>
        <v>0</v>
      </c>
    </row>
    <row r="1582" spans="5:41" x14ac:dyDescent="0.4">
      <c r="E1582" s="85" t="str">
        <f t="shared" ca="1" si="144"/>
        <v>20240213</v>
      </c>
      <c r="F1582" s="83" t="str">
        <f>DBCS(入力シート!A1608)</f>
        <v/>
      </c>
      <c r="G1582" s="83" t="str">
        <f>(ASC(SUBSTITUTE(SUBSTITUTE(入力シート!B1608,"　","")," ","")))</f>
        <v/>
      </c>
      <c r="H1582" s="83" t="str">
        <f>ASC(入力シート!C1608)</f>
        <v/>
      </c>
      <c r="I1582" s="83" t="str">
        <f>IF(入力シート!E1608=0,"",入力シート!E1608)</f>
        <v/>
      </c>
      <c r="J1582" s="83" t="str">
        <f>IF(入力シート!I1608=0,"",入力シート!I1608)</f>
        <v/>
      </c>
      <c r="K1582" s="83" t="str">
        <f>DBCS(入力シート!K1608)</f>
        <v/>
      </c>
      <c r="L1582" s="83" t="str">
        <f>ASC(入力シート!L1608)</f>
        <v/>
      </c>
      <c r="M1582" s="83" t="e">
        <f>_xlfn.IFS(入力シート!J1608=置換コード!$B$4,1,入力シート!J1608=置換コード!$B$5,2,入力シート!J1608=置換コード!$B$6,3,入力シート!J1608=置換コード!$B$7,4,入力シート!J1608=置換コード!$B$8,5,入力シート!J1608=置換コード!$B$9,6,入力シート!J1608=置換コード!$B$10,7,入力シート!J1608=置換コード!$B$11,8,入力シート!J1608=置換コード!$B$12,9,入力シート!J1608=置換コード!$B$13,10)</f>
        <v>#N/A</v>
      </c>
      <c r="N1582" s="83" t="e">
        <f>_xlfn.IFS(入力シート!F1608=置換コード!$E$4,1,入力シート!F1608=置換コード!$E$5,2)</f>
        <v>#N/A</v>
      </c>
      <c r="O1582" s="83" t="e">
        <f t="shared" si="145"/>
        <v>#N/A</v>
      </c>
      <c r="P1582" s="83" t="e">
        <f t="shared" si="146"/>
        <v>#N/A</v>
      </c>
      <c r="Q1582" s="83" t="e">
        <f>_xlfn.IFS(入力シート!O1608=置換コード!$I$4,11,入力シート!O1608=置換コード!$I$5,21,入力シート!O1608=置換コード!$I$6,22,入力シート!O1608=置換コード!$I$7,23,入力シート!O1608=置換コード!$I$8,24,入力シート!O1608=置換コード!$I$9,25,入力シート!O1608=置換コード!$I$10,26,入力シート!O1608=置換コード!$I$11,31,入力シート!O1608=置換コード!$I$12,32,入力シート!O1608=置換コード!$I$13,33,入力シート!O1608=置換コード!$I$14,34,入力シート!O1608=置換コード!$I$15,35,入力シート!O1608=置換コード!$I$16,36,入力シート!O1608=置換コード!$I$17,37,入力シート!O1608=置換コード!$I$18,38,入力シート!O1608=置換コード!$I$19,41,入力シート!O1608=置換コード!$I$20,42,入力シート!O1608=置換コード!$I$21,43,入力シート!O1608=置換コード!$I$22,44,入力シート!O1608=置換コード!$I$23,51,入力シート!O1608=置換コード!$I$24,52,入力シート!O1608=置換コード!$I$25,53,入力シート!O1608=置換コード!$I$26,54,入力シート!O1608=置換コード!$I$27,55,入力シート!O1608=置換コード!$I$28,61,入力シート!O1608=置換コード!$I$29,62,入力シート!O1608=置換コード!$I$30,63,入力シート!O1608=置換コード!$I$31,64,入力シート!O1608=置換コード!$I$32,65,入力シート!O1608=置換コード!$I$33,66,入力シート!O1608=置換コード!$I$34,71,入力シート!O1608=置換コード!$I$35,72,入力シート!O1608=置換コード!$I$36,73,入力シート!O1608=置換コード!$I$37,74,入力シート!O1608=置換コード!$I$38,75,入力シート!O1608=置換コード!$I$39,76,入力シート!O1608=置換コード!$I$40,77,入力シート!O1608=置換コード!$I$41,78,入力シート!O1608=置換コード!$I$42,79,入力シート!O1608=置換コード!$I$43,81,入力シート!O1608=置換コード!$I$44,82,入力シート!O1608=置換コード!$I$45,83,入力シート!O1608=置換コード!$I$46,84,入力シート!O1608=置換コード!$I$47,85,入力シート!O1608=置換コード!$I$48,86,入力シート!O1608=置換コード!$I$49,87,入力シート!O1608=置換コード!$I$50,88,入力シート!O1608=置換コード!$I$51,90)</f>
        <v>#N/A</v>
      </c>
      <c r="R1582" s="83" t="e">
        <f t="shared" si="147"/>
        <v>#N/A</v>
      </c>
      <c r="S1582" s="83" t="str">
        <f>ASC(入力シート!N1608)</f>
        <v/>
      </c>
      <c r="T1582" s="83" t="str">
        <f>ASC(入力シート!P1608)</f>
        <v/>
      </c>
      <c r="U1582" s="83" t="str">
        <f>ASC(入力シート!Q1608)</f>
        <v/>
      </c>
      <c r="V1582" s="83" t="str">
        <f>ASC(入力シート!R1608)</f>
        <v/>
      </c>
      <c r="W1582" s="83" t="str">
        <f>ASC(入力シート!M1608)</f>
        <v/>
      </c>
      <c r="X1582" s="83" t="e">
        <f>_xlfn.IFS(入力シート!U1608=置換コード!$I$4,11,入力シート!U1608=置換コード!$I$5,21,入力シート!U1608=置換コード!$I$6,22,入力シート!U1608=置換コード!$I$7,23,入力シート!U1608=置換コード!$I$8,24,入力シート!U1608=置換コード!$I$9,25,入力シート!U1608=置換コード!$I$10,26,入力シート!U1608=置換コード!$I$11,31,入力シート!U1608=置換コード!$I$12,32,入力シート!U1608=置換コード!$I$13,33,入力シート!U1608=置換コード!$I$14,34,入力シート!U1608=置換コード!$I$15,35,入力シート!U1608=置換コード!$I$16,36,入力シート!U1608=置換コード!$I$17,37,入力シート!U1608=置換コード!$I$18,38,入力シート!U1608=置換コード!$I$19,41,入力シート!U1608=置換コード!$I$20,42,入力シート!U1608=置換コード!$I$21,43,入力シート!U1608=置換コード!$I$22,44,入力シート!U1608=置換コード!$I$23,51,入力シート!U1608=置換コード!$I$24,52,入力シート!U1608=置換コード!$I$25,53,入力シート!U1608=置換コード!$I$26,54,入力シート!U1608=置換コード!$I$27,55,入力シート!U1608=置換コード!$I$28,61,入力シート!U1608=置換コード!$I$29,62,入力シート!U1608=置換コード!$I$30,63,入力シート!U1608=置換コード!$I$31,64,入力シート!U1608=置換コード!$I$32,65,入力シート!U1608=置換コード!$I$33,66,入力シート!U1608=置換コード!$I$34,71,入力シート!U1608=置換コード!$I$35,72,入力シート!U1608=置換コード!$I$36,73,入力シート!U1608=置換コード!$I$37,74,入力シート!U1608=置換コード!$I$38,75,入力シート!U1608=置換コード!$I$39,76,入力シート!U1608=置換コード!$I$40,77,入力シート!U1608=置換コード!$I$41,78,入力シート!U1608=置換コード!$I$42,79,入力シート!U1608=置換コード!$I$43,81,入力シート!U1608=置換コード!$I$44,82,入力シート!U1608=置換コード!$I$45,83,入力シート!U1608=置換コード!$I$46,84,入力シート!U1608=置換コード!$I$47,85,入力シート!U1608=置換コード!$I$48,86,入力シート!U1608=置換コード!$I$49,87,入力シート!U1608=置換コード!$I$50,88,入力シート!U1608=置換コード!$I$51,90)</f>
        <v>#N/A</v>
      </c>
      <c r="Y1582" s="83" t="e">
        <f t="shared" si="148"/>
        <v>#N/A</v>
      </c>
      <c r="Z1582" s="83" t="str">
        <f>ASC(入力シート!T1608)</f>
        <v/>
      </c>
      <c r="AA1582" s="83" t="str">
        <f>ASC(入力シート!V1608)</f>
        <v/>
      </c>
      <c r="AB1582" s="83" t="str">
        <f>ASC(入力シート!W1608)</f>
        <v/>
      </c>
      <c r="AC1582" s="83" t="str">
        <f>ASC(入力シート!X1608)</f>
        <v/>
      </c>
      <c r="AD1582" s="83" t="str">
        <f>ASC(入力シート!S1608)</f>
        <v/>
      </c>
      <c r="AE1582" s="83" t="str">
        <f>IF(入力シート!D1608=0,"",入力シート!D1608)</f>
        <v/>
      </c>
      <c r="AF1582" s="83">
        <f>IF(入力シート!G1608="無し",1,2)</f>
        <v>2</v>
      </c>
      <c r="AG1582" s="85" t="str">
        <f t="shared" ca="1" si="149"/>
        <v>20240213</v>
      </c>
      <c r="AH1582" s="83">
        <f>IF(入力シート!Y1608="有り",2,1)</f>
        <v>1</v>
      </c>
      <c r="AI1582" s="83">
        <f>IF(入力シート!Z1608="有り",2,1)</f>
        <v>1</v>
      </c>
      <c r="AJ1582" s="83">
        <f>IF(入力シート!AA1608="有り",2,1)</f>
        <v>1</v>
      </c>
      <c r="AK1582" s="83">
        <f>IF(入力シート!AB1608="有り",2,1)</f>
        <v>1</v>
      </c>
      <c r="AL1582" s="83">
        <f>IF(入力シート!AC1608="有り",2,1)</f>
        <v>1</v>
      </c>
      <c r="AM1582" s="83">
        <f>IF(入力シート!AD1608="有り",2,1)</f>
        <v>1</v>
      </c>
      <c r="AN1582" s="83">
        <f>IF(入力シート!AE1608="有り",2,1)</f>
        <v>1</v>
      </c>
      <c r="AO1582" s="83">
        <f>IF(入力シート!H1608="必要(\4,950)",1,0)</f>
        <v>0</v>
      </c>
    </row>
    <row r="1583" spans="5:41" x14ac:dyDescent="0.4">
      <c r="E1583" s="85" t="str">
        <f t="shared" ca="1" si="144"/>
        <v>20240213</v>
      </c>
      <c r="F1583" s="83" t="str">
        <f>DBCS(入力シート!A1609)</f>
        <v/>
      </c>
      <c r="G1583" s="83" t="str">
        <f>(ASC(SUBSTITUTE(SUBSTITUTE(入力シート!B1609,"　","")," ","")))</f>
        <v/>
      </c>
      <c r="H1583" s="83" t="str">
        <f>ASC(入力シート!C1609)</f>
        <v/>
      </c>
      <c r="I1583" s="83" t="str">
        <f>IF(入力シート!E1609=0,"",入力シート!E1609)</f>
        <v/>
      </c>
      <c r="J1583" s="83" t="str">
        <f>IF(入力シート!I1609=0,"",入力シート!I1609)</f>
        <v/>
      </c>
      <c r="K1583" s="83" t="str">
        <f>DBCS(入力シート!K1609)</f>
        <v/>
      </c>
      <c r="L1583" s="83" t="str">
        <f>ASC(入力シート!L1609)</f>
        <v/>
      </c>
      <c r="M1583" s="83" t="e">
        <f>_xlfn.IFS(入力シート!J1609=置換コード!$B$4,1,入力シート!J1609=置換コード!$B$5,2,入力シート!J1609=置換コード!$B$6,3,入力シート!J1609=置換コード!$B$7,4,入力シート!J1609=置換コード!$B$8,5,入力シート!J1609=置換コード!$B$9,6,入力シート!J1609=置換コード!$B$10,7,入力シート!J1609=置換コード!$B$11,8,入力シート!J1609=置換コード!$B$12,9,入力シート!J1609=置換コード!$B$13,10)</f>
        <v>#N/A</v>
      </c>
      <c r="N1583" s="83" t="e">
        <f>_xlfn.IFS(入力シート!F1609=置換コード!$E$4,1,入力シート!F1609=置換コード!$E$5,2)</f>
        <v>#N/A</v>
      </c>
      <c r="O1583" s="83" t="e">
        <f t="shared" si="145"/>
        <v>#N/A</v>
      </c>
      <c r="P1583" s="83" t="e">
        <f t="shared" si="146"/>
        <v>#N/A</v>
      </c>
      <c r="Q1583" s="83" t="e">
        <f>_xlfn.IFS(入力シート!O1609=置換コード!$I$4,11,入力シート!O1609=置換コード!$I$5,21,入力シート!O1609=置換コード!$I$6,22,入力シート!O1609=置換コード!$I$7,23,入力シート!O1609=置換コード!$I$8,24,入力シート!O1609=置換コード!$I$9,25,入力シート!O1609=置換コード!$I$10,26,入力シート!O1609=置換コード!$I$11,31,入力シート!O1609=置換コード!$I$12,32,入力シート!O1609=置換コード!$I$13,33,入力シート!O1609=置換コード!$I$14,34,入力シート!O1609=置換コード!$I$15,35,入力シート!O1609=置換コード!$I$16,36,入力シート!O1609=置換コード!$I$17,37,入力シート!O1609=置換コード!$I$18,38,入力シート!O1609=置換コード!$I$19,41,入力シート!O1609=置換コード!$I$20,42,入力シート!O1609=置換コード!$I$21,43,入力シート!O1609=置換コード!$I$22,44,入力シート!O1609=置換コード!$I$23,51,入力シート!O1609=置換コード!$I$24,52,入力シート!O1609=置換コード!$I$25,53,入力シート!O1609=置換コード!$I$26,54,入力シート!O1609=置換コード!$I$27,55,入力シート!O1609=置換コード!$I$28,61,入力シート!O1609=置換コード!$I$29,62,入力シート!O1609=置換コード!$I$30,63,入力シート!O1609=置換コード!$I$31,64,入力シート!O1609=置換コード!$I$32,65,入力シート!O1609=置換コード!$I$33,66,入力シート!O1609=置換コード!$I$34,71,入力シート!O1609=置換コード!$I$35,72,入力シート!O1609=置換コード!$I$36,73,入力シート!O1609=置換コード!$I$37,74,入力シート!O1609=置換コード!$I$38,75,入力シート!O1609=置換コード!$I$39,76,入力シート!O1609=置換コード!$I$40,77,入力シート!O1609=置換コード!$I$41,78,入力シート!O1609=置換コード!$I$42,79,入力シート!O1609=置換コード!$I$43,81,入力シート!O1609=置換コード!$I$44,82,入力シート!O1609=置換コード!$I$45,83,入力シート!O1609=置換コード!$I$46,84,入力シート!O1609=置換コード!$I$47,85,入力シート!O1609=置換コード!$I$48,86,入力シート!O1609=置換コード!$I$49,87,入力シート!O1609=置換コード!$I$50,88,入力シート!O1609=置換コード!$I$51,90)</f>
        <v>#N/A</v>
      </c>
      <c r="R1583" s="83" t="e">
        <f t="shared" si="147"/>
        <v>#N/A</v>
      </c>
      <c r="S1583" s="83" t="str">
        <f>ASC(入力シート!N1609)</f>
        <v/>
      </c>
      <c r="T1583" s="83" t="str">
        <f>ASC(入力シート!P1609)</f>
        <v/>
      </c>
      <c r="U1583" s="83" t="str">
        <f>ASC(入力シート!Q1609)</f>
        <v/>
      </c>
      <c r="V1583" s="83" t="str">
        <f>ASC(入力シート!R1609)</f>
        <v/>
      </c>
      <c r="W1583" s="83" t="str">
        <f>ASC(入力シート!M1609)</f>
        <v/>
      </c>
      <c r="X1583" s="83" t="e">
        <f>_xlfn.IFS(入力シート!U1609=置換コード!$I$4,11,入力シート!U1609=置換コード!$I$5,21,入力シート!U1609=置換コード!$I$6,22,入力シート!U1609=置換コード!$I$7,23,入力シート!U1609=置換コード!$I$8,24,入力シート!U1609=置換コード!$I$9,25,入力シート!U1609=置換コード!$I$10,26,入力シート!U1609=置換コード!$I$11,31,入力シート!U1609=置換コード!$I$12,32,入力シート!U1609=置換コード!$I$13,33,入力シート!U1609=置換コード!$I$14,34,入力シート!U1609=置換コード!$I$15,35,入力シート!U1609=置換コード!$I$16,36,入力シート!U1609=置換コード!$I$17,37,入力シート!U1609=置換コード!$I$18,38,入力シート!U1609=置換コード!$I$19,41,入力シート!U1609=置換コード!$I$20,42,入力シート!U1609=置換コード!$I$21,43,入力シート!U1609=置換コード!$I$22,44,入力シート!U1609=置換コード!$I$23,51,入力シート!U1609=置換コード!$I$24,52,入力シート!U1609=置換コード!$I$25,53,入力シート!U1609=置換コード!$I$26,54,入力シート!U1609=置換コード!$I$27,55,入力シート!U1609=置換コード!$I$28,61,入力シート!U1609=置換コード!$I$29,62,入力シート!U1609=置換コード!$I$30,63,入力シート!U1609=置換コード!$I$31,64,入力シート!U1609=置換コード!$I$32,65,入力シート!U1609=置換コード!$I$33,66,入力シート!U1609=置換コード!$I$34,71,入力シート!U1609=置換コード!$I$35,72,入力シート!U1609=置換コード!$I$36,73,入力シート!U1609=置換コード!$I$37,74,入力シート!U1609=置換コード!$I$38,75,入力シート!U1609=置換コード!$I$39,76,入力シート!U1609=置換コード!$I$40,77,入力シート!U1609=置換コード!$I$41,78,入力シート!U1609=置換コード!$I$42,79,入力シート!U1609=置換コード!$I$43,81,入力シート!U1609=置換コード!$I$44,82,入力シート!U1609=置換コード!$I$45,83,入力シート!U1609=置換コード!$I$46,84,入力シート!U1609=置換コード!$I$47,85,入力シート!U1609=置換コード!$I$48,86,入力シート!U1609=置換コード!$I$49,87,入力シート!U1609=置換コード!$I$50,88,入力シート!U1609=置換コード!$I$51,90)</f>
        <v>#N/A</v>
      </c>
      <c r="Y1583" s="83" t="e">
        <f t="shared" si="148"/>
        <v>#N/A</v>
      </c>
      <c r="Z1583" s="83" t="str">
        <f>ASC(入力シート!T1609)</f>
        <v/>
      </c>
      <c r="AA1583" s="83" t="str">
        <f>ASC(入力シート!V1609)</f>
        <v/>
      </c>
      <c r="AB1583" s="83" t="str">
        <f>ASC(入力シート!W1609)</f>
        <v/>
      </c>
      <c r="AC1583" s="83" t="str">
        <f>ASC(入力シート!X1609)</f>
        <v/>
      </c>
      <c r="AD1583" s="83" t="str">
        <f>ASC(入力シート!S1609)</f>
        <v/>
      </c>
      <c r="AE1583" s="83" t="str">
        <f>IF(入力シート!D1609=0,"",入力シート!D1609)</f>
        <v/>
      </c>
      <c r="AF1583" s="83">
        <f>IF(入力シート!G1609="無し",1,2)</f>
        <v>2</v>
      </c>
      <c r="AG1583" s="85" t="str">
        <f t="shared" ca="1" si="149"/>
        <v>20240213</v>
      </c>
      <c r="AH1583" s="83">
        <f>IF(入力シート!Y1609="有り",2,1)</f>
        <v>1</v>
      </c>
      <c r="AI1583" s="83">
        <f>IF(入力シート!Z1609="有り",2,1)</f>
        <v>1</v>
      </c>
      <c r="AJ1583" s="83">
        <f>IF(入力シート!AA1609="有り",2,1)</f>
        <v>1</v>
      </c>
      <c r="AK1583" s="83">
        <f>IF(入力シート!AB1609="有り",2,1)</f>
        <v>1</v>
      </c>
      <c r="AL1583" s="83">
        <f>IF(入力シート!AC1609="有り",2,1)</f>
        <v>1</v>
      </c>
      <c r="AM1583" s="83">
        <f>IF(入力シート!AD1609="有り",2,1)</f>
        <v>1</v>
      </c>
      <c r="AN1583" s="83">
        <f>IF(入力シート!AE1609="有り",2,1)</f>
        <v>1</v>
      </c>
      <c r="AO1583" s="83">
        <f>IF(入力シート!H1609="必要(\4,950)",1,0)</f>
        <v>0</v>
      </c>
    </row>
    <row r="1584" spans="5:41" x14ac:dyDescent="0.4">
      <c r="E1584" s="85" t="str">
        <f t="shared" ca="1" si="144"/>
        <v>20240213</v>
      </c>
      <c r="F1584" s="83" t="str">
        <f>DBCS(入力シート!A1610)</f>
        <v/>
      </c>
      <c r="G1584" s="83" t="str">
        <f>(ASC(SUBSTITUTE(SUBSTITUTE(入力シート!B1610,"　","")," ","")))</f>
        <v/>
      </c>
      <c r="H1584" s="83" t="str">
        <f>ASC(入力シート!C1610)</f>
        <v/>
      </c>
      <c r="I1584" s="83" t="str">
        <f>IF(入力シート!E1610=0,"",入力シート!E1610)</f>
        <v/>
      </c>
      <c r="J1584" s="83" t="str">
        <f>IF(入力シート!I1610=0,"",入力シート!I1610)</f>
        <v/>
      </c>
      <c r="K1584" s="83" t="str">
        <f>DBCS(入力シート!K1610)</f>
        <v/>
      </c>
      <c r="L1584" s="83" t="str">
        <f>ASC(入力シート!L1610)</f>
        <v/>
      </c>
      <c r="M1584" s="83" t="e">
        <f>_xlfn.IFS(入力シート!J1610=置換コード!$B$4,1,入力シート!J1610=置換コード!$B$5,2,入力シート!J1610=置換コード!$B$6,3,入力シート!J1610=置換コード!$B$7,4,入力シート!J1610=置換コード!$B$8,5,入力シート!J1610=置換コード!$B$9,6,入力シート!J1610=置換コード!$B$10,7,入力シート!J1610=置換コード!$B$11,8,入力シート!J1610=置換コード!$B$12,9,入力シート!J1610=置換コード!$B$13,10)</f>
        <v>#N/A</v>
      </c>
      <c r="N1584" s="83" t="e">
        <f>_xlfn.IFS(入力シート!F1610=置換コード!$E$4,1,入力シート!F1610=置換コード!$E$5,2)</f>
        <v>#N/A</v>
      </c>
      <c r="O1584" s="83" t="e">
        <f t="shared" si="145"/>
        <v>#N/A</v>
      </c>
      <c r="P1584" s="83" t="e">
        <f t="shared" si="146"/>
        <v>#N/A</v>
      </c>
      <c r="Q1584" s="83" t="e">
        <f>_xlfn.IFS(入力シート!O1610=置換コード!$I$4,11,入力シート!O1610=置換コード!$I$5,21,入力シート!O1610=置換コード!$I$6,22,入力シート!O1610=置換コード!$I$7,23,入力シート!O1610=置換コード!$I$8,24,入力シート!O1610=置換コード!$I$9,25,入力シート!O1610=置換コード!$I$10,26,入力シート!O1610=置換コード!$I$11,31,入力シート!O1610=置換コード!$I$12,32,入力シート!O1610=置換コード!$I$13,33,入力シート!O1610=置換コード!$I$14,34,入力シート!O1610=置換コード!$I$15,35,入力シート!O1610=置換コード!$I$16,36,入力シート!O1610=置換コード!$I$17,37,入力シート!O1610=置換コード!$I$18,38,入力シート!O1610=置換コード!$I$19,41,入力シート!O1610=置換コード!$I$20,42,入力シート!O1610=置換コード!$I$21,43,入力シート!O1610=置換コード!$I$22,44,入力シート!O1610=置換コード!$I$23,51,入力シート!O1610=置換コード!$I$24,52,入力シート!O1610=置換コード!$I$25,53,入力シート!O1610=置換コード!$I$26,54,入力シート!O1610=置換コード!$I$27,55,入力シート!O1610=置換コード!$I$28,61,入力シート!O1610=置換コード!$I$29,62,入力シート!O1610=置換コード!$I$30,63,入力シート!O1610=置換コード!$I$31,64,入力シート!O1610=置換コード!$I$32,65,入力シート!O1610=置換コード!$I$33,66,入力シート!O1610=置換コード!$I$34,71,入力シート!O1610=置換コード!$I$35,72,入力シート!O1610=置換コード!$I$36,73,入力シート!O1610=置換コード!$I$37,74,入力シート!O1610=置換コード!$I$38,75,入力シート!O1610=置換コード!$I$39,76,入力シート!O1610=置換コード!$I$40,77,入力シート!O1610=置換コード!$I$41,78,入力シート!O1610=置換コード!$I$42,79,入力シート!O1610=置換コード!$I$43,81,入力シート!O1610=置換コード!$I$44,82,入力シート!O1610=置換コード!$I$45,83,入力シート!O1610=置換コード!$I$46,84,入力シート!O1610=置換コード!$I$47,85,入力シート!O1610=置換コード!$I$48,86,入力シート!O1610=置換コード!$I$49,87,入力シート!O1610=置換コード!$I$50,88,入力シート!O1610=置換コード!$I$51,90)</f>
        <v>#N/A</v>
      </c>
      <c r="R1584" s="83" t="e">
        <f t="shared" si="147"/>
        <v>#N/A</v>
      </c>
      <c r="S1584" s="83" t="str">
        <f>ASC(入力シート!N1610)</f>
        <v/>
      </c>
      <c r="T1584" s="83" t="str">
        <f>ASC(入力シート!P1610)</f>
        <v/>
      </c>
      <c r="U1584" s="83" t="str">
        <f>ASC(入力シート!Q1610)</f>
        <v/>
      </c>
      <c r="V1584" s="83" t="str">
        <f>ASC(入力シート!R1610)</f>
        <v/>
      </c>
      <c r="W1584" s="83" t="str">
        <f>ASC(入力シート!M1610)</f>
        <v/>
      </c>
      <c r="X1584" s="83" t="e">
        <f>_xlfn.IFS(入力シート!U1610=置換コード!$I$4,11,入力シート!U1610=置換コード!$I$5,21,入力シート!U1610=置換コード!$I$6,22,入力シート!U1610=置換コード!$I$7,23,入力シート!U1610=置換コード!$I$8,24,入力シート!U1610=置換コード!$I$9,25,入力シート!U1610=置換コード!$I$10,26,入力シート!U1610=置換コード!$I$11,31,入力シート!U1610=置換コード!$I$12,32,入力シート!U1610=置換コード!$I$13,33,入力シート!U1610=置換コード!$I$14,34,入力シート!U1610=置換コード!$I$15,35,入力シート!U1610=置換コード!$I$16,36,入力シート!U1610=置換コード!$I$17,37,入力シート!U1610=置換コード!$I$18,38,入力シート!U1610=置換コード!$I$19,41,入力シート!U1610=置換コード!$I$20,42,入力シート!U1610=置換コード!$I$21,43,入力シート!U1610=置換コード!$I$22,44,入力シート!U1610=置換コード!$I$23,51,入力シート!U1610=置換コード!$I$24,52,入力シート!U1610=置換コード!$I$25,53,入力シート!U1610=置換コード!$I$26,54,入力シート!U1610=置換コード!$I$27,55,入力シート!U1610=置換コード!$I$28,61,入力シート!U1610=置換コード!$I$29,62,入力シート!U1610=置換コード!$I$30,63,入力シート!U1610=置換コード!$I$31,64,入力シート!U1610=置換コード!$I$32,65,入力シート!U1610=置換コード!$I$33,66,入力シート!U1610=置換コード!$I$34,71,入力シート!U1610=置換コード!$I$35,72,入力シート!U1610=置換コード!$I$36,73,入力シート!U1610=置換コード!$I$37,74,入力シート!U1610=置換コード!$I$38,75,入力シート!U1610=置換コード!$I$39,76,入力シート!U1610=置換コード!$I$40,77,入力シート!U1610=置換コード!$I$41,78,入力シート!U1610=置換コード!$I$42,79,入力シート!U1610=置換コード!$I$43,81,入力シート!U1610=置換コード!$I$44,82,入力シート!U1610=置換コード!$I$45,83,入力シート!U1610=置換コード!$I$46,84,入力シート!U1610=置換コード!$I$47,85,入力シート!U1610=置換コード!$I$48,86,入力シート!U1610=置換コード!$I$49,87,入力シート!U1610=置換コード!$I$50,88,入力シート!U1610=置換コード!$I$51,90)</f>
        <v>#N/A</v>
      </c>
      <c r="Y1584" s="83" t="e">
        <f t="shared" si="148"/>
        <v>#N/A</v>
      </c>
      <c r="Z1584" s="83" t="str">
        <f>ASC(入力シート!T1610)</f>
        <v/>
      </c>
      <c r="AA1584" s="83" t="str">
        <f>ASC(入力シート!V1610)</f>
        <v/>
      </c>
      <c r="AB1584" s="83" t="str">
        <f>ASC(入力シート!W1610)</f>
        <v/>
      </c>
      <c r="AC1584" s="83" t="str">
        <f>ASC(入力シート!X1610)</f>
        <v/>
      </c>
      <c r="AD1584" s="83" t="str">
        <f>ASC(入力シート!S1610)</f>
        <v/>
      </c>
      <c r="AE1584" s="83" t="str">
        <f>IF(入力シート!D1610=0,"",入力シート!D1610)</f>
        <v/>
      </c>
      <c r="AF1584" s="83">
        <f>IF(入力シート!G1610="無し",1,2)</f>
        <v>2</v>
      </c>
      <c r="AG1584" s="85" t="str">
        <f t="shared" ca="1" si="149"/>
        <v>20240213</v>
      </c>
      <c r="AH1584" s="83">
        <f>IF(入力シート!Y1610="有り",2,1)</f>
        <v>1</v>
      </c>
      <c r="AI1584" s="83">
        <f>IF(入力シート!Z1610="有り",2,1)</f>
        <v>1</v>
      </c>
      <c r="AJ1584" s="83">
        <f>IF(入力シート!AA1610="有り",2,1)</f>
        <v>1</v>
      </c>
      <c r="AK1584" s="83">
        <f>IF(入力シート!AB1610="有り",2,1)</f>
        <v>1</v>
      </c>
      <c r="AL1584" s="83">
        <f>IF(入力シート!AC1610="有り",2,1)</f>
        <v>1</v>
      </c>
      <c r="AM1584" s="83">
        <f>IF(入力シート!AD1610="有り",2,1)</f>
        <v>1</v>
      </c>
      <c r="AN1584" s="83">
        <f>IF(入力シート!AE1610="有り",2,1)</f>
        <v>1</v>
      </c>
      <c r="AO1584" s="83">
        <f>IF(入力シート!H1610="必要(\4,950)",1,0)</f>
        <v>0</v>
      </c>
    </row>
    <row r="1585" spans="5:41" x14ac:dyDescent="0.4">
      <c r="E1585" s="85" t="str">
        <f t="shared" ca="1" si="144"/>
        <v>20240213</v>
      </c>
      <c r="F1585" s="83" t="str">
        <f>DBCS(入力シート!A1611)</f>
        <v/>
      </c>
      <c r="G1585" s="83" t="str">
        <f>(ASC(SUBSTITUTE(SUBSTITUTE(入力シート!B1611,"　","")," ","")))</f>
        <v/>
      </c>
      <c r="H1585" s="83" t="str">
        <f>ASC(入力シート!C1611)</f>
        <v/>
      </c>
      <c r="I1585" s="83" t="str">
        <f>IF(入力シート!E1611=0,"",入力シート!E1611)</f>
        <v/>
      </c>
      <c r="J1585" s="83" t="str">
        <f>IF(入力シート!I1611=0,"",入力シート!I1611)</f>
        <v/>
      </c>
      <c r="K1585" s="83" t="str">
        <f>DBCS(入力シート!K1611)</f>
        <v/>
      </c>
      <c r="L1585" s="83" t="str">
        <f>ASC(入力シート!L1611)</f>
        <v/>
      </c>
      <c r="M1585" s="83" t="e">
        <f>_xlfn.IFS(入力シート!J1611=置換コード!$B$4,1,入力シート!J1611=置換コード!$B$5,2,入力シート!J1611=置換コード!$B$6,3,入力シート!J1611=置換コード!$B$7,4,入力シート!J1611=置換コード!$B$8,5,入力シート!J1611=置換コード!$B$9,6,入力シート!J1611=置換コード!$B$10,7,入力シート!J1611=置換コード!$B$11,8,入力シート!J1611=置換コード!$B$12,9,入力シート!J1611=置換コード!$B$13,10)</f>
        <v>#N/A</v>
      </c>
      <c r="N1585" s="83" t="e">
        <f>_xlfn.IFS(入力シート!F1611=置換コード!$E$4,1,入力シート!F1611=置換コード!$E$5,2)</f>
        <v>#N/A</v>
      </c>
      <c r="O1585" s="83" t="e">
        <f t="shared" si="145"/>
        <v>#N/A</v>
      </c>
      <c r="P1585" s="83" t="e">
        <f t="shared" si="146"/>
        <v>#N/A</v>
      </c>
      <c r="Q1585" s="83" t="e">
        <f>_xlfn.IFS(入力シート!O1611=置換コード!$I$4,11,入力シート!O1611=置換コード!$I$5,21,入力シート!O1611=置換コード!$I$6,22,入力シート!O1611=置換コード!$I$7,23,入力シート!O1611=置換コード!$I$8,24,入力シート!O1611=置換コード!$I$9,25,入力シート!O1611=置換コード!$I$10,26,入力シート!O1611=置換コード!$I$11,31,入力シート!O1611=置換コード!$I$12,32,入力シート!O1611=置換コード!$I$13,33,入力シート!O1611=置換コード!$I$14,34,入力シート!O1611=置換コード!$I$15,35,入力シート!O1611=置換コード!$I$16,36,入力シート!O1611=置換コード!$I$17,37,入力シート!O1611=置換コード!$I$18,38,入力シート!O1611=置換コード!$I$19,41,入力シート!O1611=置換コード!$I$20,42,入力シート!O1611=置換コード!$I$21,43,入力シート!O1611=置換コード!$I$22,44,入力シート!O1611=置換コード!$I$23,51,入力シート!O1611=置換コード!$I$24,52,入力シート!O1611=置換コード!$I$25,53,入力シート!O1611=置換コード!$I$26,54,入力シート!O1611=置換コード!$I$27,55,入力シート!O1611=置換コード!$I$28,61,入力シート!O1611=置換コード!$I$29,62,入力シート!O1611=置換コード!$I$30,63,入力シート!O1611=置換コード!$I$31,64,入力シート!O1611=置換コード!$I$32,65,入力シート!O1611=置換コード!$I$33,66,入力シート!O1611=置換コード!$I$34,71,入力シート!O1611=置換コード!$I$35,72,入力シート!O1611=置換コード!$I$36,73,入力シート!O1611=置換コード!$I$37,74,入力シート!O1611=置換コード!$I$38,75,入力シート!O1611=置換コード!$I$39,76,入力シート!O1611=置換コード!$I$40,77,入力シート!O1611=置換コード!$I$41,78,入力シート!O1611=置換コード!$I$42,79,入力シート!O1611=置換コード!$I$43,81,入力シート!O1611=置換コード!$I$44,82,入力シート!O1611=置換コード!$I$45,83,入力シート!O1611=置換コード!$I$46,84,入力シート!O1611=置換コード!$I$47,85,入力シート!O1611=置換コード!$I$48,86,入力シート!O1611=置換コード!$I$49,87,入力シート!O1611=置換コード!$I$50,88,入力シート!O1611=置換コード!$I$51,90)</f>
        <v>#N/A</v>
      </c>
      <c r="R1585" s="83" t="e">
        <f t="shared" si="147"/>
        <v>#N/A</v>
      </c>
      <c r="S1585" s="83" t="str">
        <f>ASC(入力シート!N1611)</f>
        <v/>
      </c>
      <c r="T1585" s="83" t="str">
        <f>ASC(入力シート!P1611)</f>
        <v/>
      </c>
      <c r="U1585" s="83" t="str">
        <f>ASC(入力シート!Q1611)</f>
        <v/>
      </c>
      <c r="V1585" s="83" t="str">
        <f>ASC(入力シート!R1611)</f>
        <v/>
      </c>
      <c r="W1585" s="83" t="str">
        <f>ASC(入力シート!M1611)</f>
        <v/>
      </c>
      <c r="X1585" s="83" t="e">
        <f>_xlfn.IFS(入力シート!U1611=置換コード!$I$4,11,入力シート!U1611=置換コード!$I$5,21,入力シート!U1611=置換コード!$I$6,22,入力シート!U1611=置換コード!$I$7,23,入力シート!U1611=置換コード!$I$8,24,入力シート!U1611=置換コード!$I$9,25,入力シート!U1611=置換コード!$I$10,26,入力シート!U1611=置換コード!$I$11,31,入力シート!U1611=置換コード!$I$12,32,入力シート!U1611=置換コード!$I$13,33,入力シート!U1611=置換コード!$I$14,34,入力シート!U1611=置換コード!$I$15,35,入力シート!U1611=置換コード!$I$16,36,入力シート!U1611=置換コード!$I$17,37,入力シート!U1611=置換コード!$I$18,38,入力シート!U1611=置換コード!$I$19,41,入力シート!U1611=置換コード!$I$20,42,入力シート!U1611=置換コード!$I$21,43,入力シート!U1611=置換コード!$I$22,44,入力シート!U1611=置換コード!$I$23,51,入力シート!U1611=置換コード!$I$24,52,入力シート!U1611=置換コード!$I$25,53,入力シート!U1611=置換コード!$I$26,54,入力シート!U1611=置換コード!$I$27,55,入力シート!U1611=置換コード!$I$28,61,入力シート!U1611=置換コード!$I$29,62,入力シート!U1611=置換コード!$I$30,63,入力シート!U1611=置換コード!$I$31,64,入力シート!U1611=置換コード!$I$32,65,入力シート!U1611=置換コード!$I$33,66,入力シート!U1611=置換コード!$I$34,71,入力シート!U1611=置換コード!$I$35,72,入力シート!U1611=置換コード!$I$36,73,入力シート!U1611=置換コード!$I$37,74,入力シート!U1611=置換コード!$I$38,75,入力シート!U1611=置換コード!$I$39,76,入力シート!U1611=置換コード!$I$40,77,入力シート!U1611=置換コード!$I$41,78,入力シート!U1611=置換コード!$I$42,79,入力シート!U1611=置換コード!$I$43,81,入力シート!U1611=置換コード!$I$44,82,入力シート!U1611=置換コード!$I$45,83,入力シート!U1611=置換コード!$I$46,84,入力シート!U1611=置換コード!$I$47,85,入力シート!U1611=置換コード!$I$48,86,入力シート!U1611=置換コード!$I$49,87,入力シート!U1611=置換コード!$I$50,88,入力シート!U1611=置換コード!$I$51,90)</f>
        <v>#N/A</v>
      </c>
      <c r="Y1585" s="83" t="e">
        <f t="shared" si="148"/>
        <v>#N/A</v>
      </c>
      <c r="Z1585" s="83" t="str">
        <f>ASC(入力シート!T1611)</f>
        <v/>
      </c>
      <c r="AA1585" s="83" t="str">
        <f>ASC(入力シート!V1611)</f>
        <v/>
      </c>
      <c r="AB1585" s="83" t="str">
        <f>ASC(入力シート!W1611)</f>
        <v/>
      </c>
      <c r="AC1585" s="83" t="str">
        <f>ASC(入力シート!X1611)</f>
        <v/>
      </c>
      <c r="AD1585" s="83" t="str">
        <f>ASC(入力シート!S1611)</f>
        <v/>
      </c>
      <c r="AE1585" s="83" t="str">
        <f>IF(入力シート!D1611=0,"",入力シート!D1611)</f>
        <v/>
      </c>
      <c r="AF1585" s="83">
        <f>IF(入力シート!G1611="無し",1,2)</f>
        <v>2</v>
      </c>
      <c r="AG1585" s="85" t="str">
        <f t="shared" ca="1" si="149"/>
        <v>20240213</v>
      </c>
      <c r="AH1585" s="83">
        <f>IF(入力シート!Y1611="有り",2,1)</f>
        <v>1</v>
      </c>
      <c r="AI1585" s="83">
        <f>IF(入力シート!Z1611="有り",2,1)</f>
        <v>1</v>
      </c>
      <c r="AJ1585" s="83">
        <f>IF(入力シート!AA1611="有り",2,1)</f>
        <v>1</v>
      </c>
      <c r="AK1585" s="83">
        <f>IF(入力シート!AB1611="有り",2,1)</f>
        <v>1</v>
      </c>
      <c r="AL1585" s="83">
        <f>IF(入力シート!AC1611="有り",2,1)</f>
        <v>1</v>
      </c>
      <c r="AM1585" s="83">
        <f>IF(入力シート!AD1611="有り",2,1)</f>
        <v>1</v>
      </c>
      <c r="AN1585" s="83">
        <f>IF(入力シート!AE1611="有り",2,1)</f>
        <v>1</v>
      </c>
      <c r="AO1585" s="83">
        <f>IF(入力シート!H1611="必要(\4,950)",1,0)</f>
        <v>0</v>
      </c>
    </row>
    <row r="1586" spans="5:41" x14ac:dyDescent="0.4">
      <c r="E1586" s="85" t="str">
        <f t="shared" ca="1" si="144"/>
        <v>20240213</v>
      </c>
      <c r="F1586" s="83" t="str">
        <f>DBCS(入力シート!A1612)</f>
        <v/>
      </c>
      <c r="G1586" s="83" t="str">
        <f>(ASC(SUBSTITUTE(SUBSTITUTE(入力シート!B1612,"　","")," ","")))</f>
        <v/>
      </c>
      <c r="H1586" s="83" t="str">
        <f>ASC(入力シート!C1612)</f>
        <v/>
      </c>
      <c r="I1586" s="83" t="str">
        <f>IF(入力シート!E1612=0,"",入力シート!E1612)</f>
        <v/>
      </c>
      <c r="J1586" s="83" t="str">
        <f>IF(入力シート!I1612=0,"",入力シート!I1612)</f>
        <v/>
      </c>
      <c r="K1586" s="83" t="str">
        <f>DBCS(入力シート!K1612)</f>
        <v/>
      </c>
      <c r="L1586" s="83" t="str">
        <f>ASC(入力シート!L1612)</f>
        <v/>
      </c>
      <c r="M1586" s="83" t="e">
        <f>_xlfn.IFS(入力シート!J1612=置換コード!$B$4,1,入力シート!J1612=置換コード!$B$5,2,入力シート!J1612=置換コード!$B$6,3,入力シート!J1612=置換コード!$B$7,4,入力シート!J1612=置換コード!$B$8,5,入力シート!J1612=置換コード!$B$9,6,入力シート!J1612=置換コード!$B$10,7,入力シート!J1612=置換コード!$B$11,8,入力シート!J1612=置換コード!$B$12,9,入力シート!J1612=置換コード!$B$13,10)</f>
        <v>#N/A</v>
      </c>
      <c r="N1586" s="83" t="e">
        <f>_xlfn.IFS(入力シート!F1612=置換コード!$E$4,1,入力シート!F1612=置換コード!$E$5,2)</f>
        <v>#N/A</v>
      </c>
      <c r="O1586" s="83" t="e">
        <f t="shared" si="145"/>
        <v>#N/A</v>
      </c>
      <c r="P1586" s="83" t="e">
        <f t="shared" si="146"/>
        <v>#N/A</v>
      </c>
      <c r="Q1586" s="83" t="e">
        <f>_xlfn.IFS(入力シート!O1612=置換コード!$I$4,11,入力シート!O1612=置換コード!$I$5,21,入力シート!O1612=置換コード!$I$6,22,入力シート!O1612=置換コード!$I$7,23,入力シート!O1612=置換コード!$I$8,24,入力シート!O1612=置換コード!$I$9,25,入力シート!O1612=置換コード!$I$10,26,入力シート!O1612=置換コード!$I$11,31,入力シート!O1612=置換コード!$I$12,32,入力シート!O1612=置換コード!$I$13,33,入力シート!O1612=置換コード!$I$14,34,入力シート!O1612=置換コード!$I$15,35,入力シート!O1612=置換コード!$I$16,36,入力シート!O1612=置換コード!$I$17,37,入力シート!O1612=置換コード!$I$18,38,入力シート!O1612=置換コード!$I$19,41,入力シート!O1612=置換コード!$I$20,42,入力シート!O1612=置換コード!$I$21,43,入力シート!O1612=置換コード!$I$22,44,入力シート!O1612=置換コード!$I$23,51,入力シート!O1612=置換コード!$I$24,52,入力シート!O1612=置換コード!$I$25,53,入力シート!O1612=置換コード!$I$26,54,入力シート!O1612=置換コード!$I$27,55,入力シート!O1612=置換コード!$I$28,61,入力シート!O1612=置換コード!$I$29,62,入力シート!O1612=置換コード!$I$30,63,入力シート!O1612=置換コード!$I$31,64,入力シート!O1612=置換コード!$I$32,65,入力シート!O1612=置換コード!$I$33,66,入力シート!O1612=置換コード!$I$34,71,入力シート!O1612=置換コード!$I$35,72,入力シート!O1612=置換コード!$I$36,73,入力シート!O1612=置換コード!$I$37,74,入力シート!O1612=置換コード!$I$38,75,入力シート!O1612=置換コード!$I$39,76,入力シート!O1612=置換コード!$I$40,77,入力シート!O1612=置換コード!$I$41,78,入力シート!O1612=置換コード!$I$42,79,入力シート!O1612=置換コード!$I$43,81,入力シート!O1612=置換コード!$I$44,82,入力シート!O1612=置換コード!$I$45,83,入力シート!O1612=置換コード!$I$46,84,入力シート!O1612=置換コード!$I$47,85,入力シート!O1612=置換コード!$I$48,86,入力シート!O1612=置換コード!$I$49,87,入力シート!O1612=置換コード!$I$50,88,入力シート!O1612=置換コード!$I$51,90)</f>
        <v>#N/A</v>
      </c>
      <c r="R1586" s="83" t="e">
        <f t="shared" si="147"/>
        <v>#N/A</v>
      </c>
      <c r="S1586" s="83" t="str">
        <f>ASC(入力シート!N1612)</f>
        <v/>
      </c>
      <c r="T1586" s="83" t="str">
        <f>ASC(入力シート!P1612)</f>
        <v/>
      </c>
      <c r="U1586" s="83" t="str">
        <f>ASC(入力シート!Q1612)</f>
        <v/>
      </c>
      <c r="V1586" s="83" t="str">
        <f>ASC(入力シート!R1612)</f>
        <v/>
      </c>
      <c r="W1586" s="83" t="str">
        <f>ASC(入力シート!M1612)</f>
        <v/>
      </c>
      <c r="X1586" s="83" t="e">
        <f>_xlfn.IFS(入力シート!U1612=置換コード!$I$4,11,入力シート!U1612=置換コード!$I$5,21,入力シート!U1612=置換コード!$I$6,22,入力シート!U1612=置換コード!$I$7,23,入力シート!U1612=置換コード!$I$8,24,入力シート!U1612=置換コード!$I$9,25,入力シート!U1612=置換コード!$I$10,26,入力シート!U1612=置換コード!$I$11,31,入力シート!U1612=置換コード!$I$12,32,入力シート!U1612=置換コード!$I$13,33,入力シート!U1612=置換コード!$I$14,34,入力シート!U1612=置換コード!$I$15,35,入力シート!U1612=置換コード!$I$16,36,入力シート!U1612=置換コード!$I$17,37,入力シート!U1612=置換コード!$I$18,38,入力シート!U1612=置換コード!$I$19,41,入力シート!U1612=置換コード!$I$20,42,入力シート!U1612=置換コード!$I$21,43,入力シート!U1612=置換コード!$I$22,44,入力シート!U1612=置換コード!$I$23,51,入力シート!U1612=置換コード!$I$24,52,入力シート!U1612=置換コード!$I$25,53,入力シート!U1612=置換コード!$I$26,54,入力シート!U1612=置換コード!$I$27,55,入力シート!U1612=置換コード!$I$28,61,入力シート!U1612=置換コード!$I$29,62,入力シート!U1612=置換コード!$I$30,63,入力シート!U1612=置換コード!$I$31,64,入力シート!U1612=置換コード!$I$32,65,入力シート!U1612=置換コード!$I$33,66,入力シート!U1612=置換コード!$I$34,71,入力シート!U1612=置換コード!$I$35,72,入力シート!U1612=置換コード!$I$36,73,入力シート!U1612=置換コード!$I$37,74,入力シート!U1612=置換コード!$I$38,75,入力シート!U1612=置換コード!$I$39,76,入力シート!U1612=置換コード!$I$40,77,入力シート!U1612=置換コード!$I$41,78,入力シート!U1612=置換コード!$I$42,79,入力シート!U1612=置換コード!$I$43,81,入力シート!U1612=置換コード!$I$44,82,入力シート!U1612=置換コード!$I$45,83,入力シート!U1612=置換コード!$I$46,84,入力シート!U1612=置換コード!$I$47,85,入力シート!U1612=置換コード!$I$48,86,入力シート!U1612=置換コード!$I$49,87,入力シート!U1612=置換コード!$I$50,88,入力シート!U1612=置換コード!$I$51,90)</f>
        <v>#N/A</v>
      </c>
      <c r="Y1586" s="83" t="e">
        <f t="shared" si="148"/>
        <v>#N/A</v>
      </c>
      <c r="Z1586" s="83" t="str">
        <f>ASC(入力シート!T1612)</f>
        <v/>
      </c>
      <c r="AA1586" s="83" t="str">
        <f>ASC(入力シート!V1612)</f>
        <v/>
      </c>
      <c r="AB1586" s="83" t="str">
        <f>ASC(入力シート!W1612)</f>
        <v/>
      </c>
      <c r="AC1586" s="83" t="str">
        <f>ASC(入力シート!X1612)</f>
        <v/>
      </c>
      <c r="AD1586" s="83" t="str">
        <f>ASC(入力シート!S1612)</f>
        <v/>
      </c>
      <c r="AE1586" s="83" t="str">
        <f>IF(入力シート!D1612=0,"",入力シート!D1612)</f>
        <v/>
      </c>
      <c r="AF1586" s="83">
        <f>IF(入力シート!G1612="無し",1,2)</f>
        <v>2</v>
      </c>
      <c r="AG1586" s="85" t="str">
        <f t="shared" ca="1" si="149"/>
        <v>20240213</v>
      </c>
      <c r="AH1586" s="83">
        <f>IF(入力シート!Y1612="有り",2,1)</f>
        <v>1</v>
      </c>
      <c r="AI1586" s="83">
        <f>IF(入力シート!Z1612="有り",2,1)</f>
        <v>1</v>
      </c>
      <c r="AJ1586" s="83">
        <f>IF(入力シート!AA1612="有り",2,1)</f>
        <v>1</v>
      </c>
      <c r="AK1586" s="83">
        <f>IF(入力シート!AB1612="有り",2,1)</f>
        <v>1</v>
      </c>
      <c r="AL1586" s="83">
        <f>IF(入力シート!AC1612="有り",2,1)</f>
        <v>1</v>
      </c>
      <c r="AM1586" s="83">
        <f>IF(入力シート!AD1612="有り",2,1)</f>
        <v>1</v>
      </c>
      <c r="AN1586" s="83">
        <f>IF(入力シート!AE1612="有り",2,1)</f>
        <v>1</v>
      </c>
      <c r="AO1586" s="83">
        <f>IF(入力シート!H1612="必要(\4,950)",1,0)</f>
        <v>0</v>
      </c>
    </row>
    <row r="1587" spans="5:41" x14ac:dyDescent="0.4">
      <c r="E1587" s="85" t="str">
        <f t="shared" ca="1" si="144"/>
        <v>20240213</v>
      </c>
      <c r="F1587" s="83" t="str">
        <f>DBCS(入力シート!A1613)</f>
        <v/>
      </c>
      <c r="G1587" s="83" t="str">
        <f>(ASC(SUBSTITUTE(SUBSTITUTE(入力シート!B1613,"　","")," ","")))</f>
        <v/>
      </c>
      <c r="H1587" s="83" t="str">
        <f>ASC(入力シート!C1613)</f>
        <v/>
      </c>
      <c r="I1587" s="83" t="str">
        <f>IF(入力シート!E1613=0,"",入力シート!E1613)</f>
        <v/>
      </c>
      <c r="J1587" s="83" t="str">
        <f>IF(入力シート!I1613=0,"",入力シート!I1613)</f>
        <v/>
      </c>
      <c r="K1587" s="83" t="str">
        <f>DBCS(入力シート!K1613)</f>
        <v/>
      </c>
      <c r="L1587" s="83" t="str">
        <f>ASC(入力シート!L1613)</f>
        <v/>
      </c>
      <c r="M1587" s="83" t="e">
        <f>_xlfn.IFS(入力シート!J1613=置換コード!$B$4,1,入力シート!J1613=置換コード!$B$5,2,入力シート!J1613=置換コード!$B$6,3,入力シート!J1613=置換コード!$B$7,4,入力シート!J1613=置換コード!$B$8,5,入力シート!J1613=置換コード!$B$9,6,入力シート!J1613=置換コード!$B$10,7,入力シート!J1613=置換コード!$B$11,8,入力シート!J1613=置換コード!$B$12,9,入力シート!J1613=置換コード!$B$13,10)</f>
        <v>#N/A</v>
      </c>
      <c r="N1587" s="83" t="e">
        <f>_xlfn.IFS(入力シート!F1613=置換コード!$E$4,1,入力シート!F1613=置換コード!$E$5,2)</f>
        <v>#N/A</v>
      </c>
      <c r="O1587" s="83" t="e">
        <f t="shared" si="145"/>
        <v>#N/A</v>
      </c>
      <c r="P1587" s="83" t="e">
        <f t="shared" si="146"/>
        <v>#N/A</v>
      </c>
      <c r="Q1587" s="83" t="e">
        <f>_xlfn.IFS(入力シート!O1613=置換コード!$I$4,11,入力シート!O1613=置換コード!$I$5,21,入力シート!O1613=置換コード!$I$6,22,入力シート!O1613=置換コード!$I$7,23,入力シート!O1613=置換コード!$I$8,24,入力シート!O1613=置換コード!$I$9,25,入力シート!O1613=置換コード!$I$10,26,入力シート!O1613=置換コード!$I$11,31,入力シート!O1613=置換コード!$I$12,32,入力シート!O1613=置換コード!$I$13,33,入力シート!O1613=置換コード!$I$14,34,入力シート!O1613=置換コード!$I$15,35,入力シート!O1613=置換コード!$I$16,36,入力シート!O1613=置換コード!$I$17,37,入力シート!O1613=置換コード!$I$18,38,入力シート!O1613=置換コード!$I$19,41,入力シート!O1613=置換コード!$I$20,42,入力シート!O1613=置換コード!$I$21,43,入力シート!O1613=置換コード!$I$22,44,入力シート!O1613=置換コード!$I$23,51,入力シート!O1613=置換コード!$I$24,52,入力シート!O1613=置換コード!$I$25,53,入力シート!O1613=置換コード!$I$26,54,入力シート!O1613=置換コード!$I$27,55,入力シート!O1613=置換コード!$I$28,61,入力シート!O1613=置換コード!$I$29,62,入力シート!O1613=置換コード!$I$30,63,入力シート!O1613=置換コード!$I$31,64,入力シート!O1613=置換コード!$I$32,65,入力シート!O1613=置換コード!$I$33,66,入力シート!O1613=置換コード!$I$34,71,入力シート!O1613=置換コード!$I$35,72,入力シート!O1613=置換コード!$I$36,73,入力シート!O1613=置換コード!$I$37,74,入力シート!O1613=置換コード!$I$38,75,入力シート!O1613=置換コード!$I$39,76,入力シート!O1613=置換コード!$I$40,77,入力シート!O1613=置換コード!$I$41,78,入力シート!O1613=置換コード!$I$42,79,入力シート!O1613=置換コード!$I$43,81,入力シート!O1613=置換コード!$I$44,82,入力シート!O1613=置換コード!$I$45,83,入力シート!O1613=置換コード!$I$46,84,入力シート!O1613=置換コード!$I$47,85,入力シート!O1613=置換コード!$I$48,86,入力シート!O1613=置換コード!$I$49,87,入力シート!O1613=置換コード!$I$50,88,入力シート!O1613=置換コード!$I$51,90)</f>
        <v>#N/A</v>
      </c>
      <c r="R1587" s="83" t="e">
        <f t="shared" si="147"/>
        <v>#N/A</v>
      </c>
      <c r="S1587" s="83" t="str">
        <f>ASC(入力シート!N1613)</f>
        <v/>
      </c>
      <c r="T1587" s="83" t="str">
        <f>ASC(入力シート!P1613)</f>
        <v/>
      </c>
      <c r="U1587" s="83" t="str">
        <f>ASC(入力シート!Q1613)</f>
        <v/>
      </c>
      <c r="V1587" s="83" t="str">
        <f>ASC(入力シート!R1613)</f>
        <v/>
      </c>
      <c r="W1587" s="83" t="str">
        <f>ASC(入力シート!M1613)</f>
        <v/>
      </c>
      <c r="X1587" s="83" t="e">
        <f>_xlfn.IFS(入力シート!U1613=置換コード!$I$4,11,入力シート!U1613=置換コード!$I$5,21,入力シート!U1613=置換コード!$I$6,22,入力シート!U1613=置換コード!$I$7,23,入力シート!U1613=置換コード!$I$8,24,入力シート!U1613=置換コード!$I$9,25,入力シート!U1613=置換コード!$I$10,26,入力シート!U1613=置換コード!$I$11,31,入力シート!U1613=置換コード!$I$12,32,入力シート!U1613=置換コード!$I$13,33,入力シート!U1613=置換コード!$I$14,34,入力シート!U1613=置換コード!$I$15,35,入力シート!U1613=置換コード!$I$16,36,入力シート!U1613=置換コード!$I$17,37,入力シート!U1613=置換コード!$I$18,38,入力シート!U1613=置換コード!$I$19,41,入力シート!U1613=置換コード!$I$20,42,入力シート!U1613=置換コード!$I$21,43,入力シート!U1613=置換コード!$I$22,44,入力シート!U1613=置換コード!$I$23,51,入力シート!U1613=置換コード!$I$24,52,入力シート!U1613=置換コード!$I$25,53,入力シート!U1613=置換コード!$I$26,54,入力シート!U1613=置換コード!$I$27,55,入力シート!U1613=置換コード!$I$28,61,入力シート!U1613=置換コード!$I$29,62,入力シート!U1613=置換コード!$I$30,63,入力シート!U1613=置換コード!$I$31,64,入力シート!U1613=置換コード!$I$32,65,入力シート!U1613=置換コード!$I$33,66,入力シート!U1613=置換コード!$I$34,71,入力シート!U1613=置換コード!$I$35,72,入力シート!U1613=置換コード!$I$36,73,入力シート!U1613=置換コード!$I$37,74,入力シート!U1613=置換コード!$I$38,75,入力シート!U1613=置換コード!$I$39,76,入力シート!U1613=置換コード!$I$40,77,入力シート!U1613=置換コード!$I$41,78,入力シート!U1613=置換コード!$I$42,79,入力シート!U1613=置換コード!$I$43,81,入力シート!U1613=置換コード!$I$44,82,入力シート!U1613=置換コード!$I$45,83,入力シート!U1613=置換コード!$I$46,84,入力シート!U1613=置換コード!$I$47,85,入力シート!U1613=置換コード!$I$48,86,入力シート!U1613=置換コード!$I$49,87,入力シート!U1613=置換コード!$I$50,88,入力シート!U1613=置換コード!$I$51,90)</f>
        <v>#N/A</v>
      </c>
      <c r="Y1587" s="83" t="e">
        <f t="shared" si="148"/>
        <v>#N/A</v>
      </c>
      <c r="Z1587" s="83" t="str">
        <f>ASC(入力シート!T1613)</f>
        <v/>
      </c>
      <c r="AA1587" s="83" t="str">
        <f>ASC(入力シート!V1613)</f>
        <v/>
      </c>
      <c r="AB1587" s="83" t="str">
        <f>ASC(入力シート!W1613)</f>
        <v/>
      </c>
      <c r="AC1587" s="83" t="str">
        <f>ASC(入力シート!X1613)</f>
        <v/>
      </c>
      <c r="AD1587" s="83" t="str">
        <f>ASC(入力シート!S1613)</f>
        <v/>
      </c>
      <c r="AE1587" s="83" t="str">
        <f>IF(入力シート!D1613=0,"",入力シート!D1613)</f>
        <v/>
      </c>
      <c r="AF1587" s="83">
        <f>IF(入力シート!G1613="無し",1,2)</f>
        <v>2</v>
      </c>
      <c r="AG1587" s="85" t="str">
        <f t="shared" ca="1" si="149"/>
        <v>20240213</v>
      </c>
      <c r="AH1587" s="83">
        <f>IF(入力シート!Y1613="有り",2,1)</f>
        <v>1</v>
      </c>
      <c r="AI1587" s="83">
        <f>IF(入力シート!Z1613="有り",2,1)</f>
        <v>1</v>
      </c>
      <c r="AJ1587" s="83">
        <f>IF(入力シート!AA1613="有り",2,1)</f>
        <v>1</v>
      </c>
      <c r="AK1587" s="83">
        <f>IF(入力シート!AB1613="有り",2,1)</f>
        <v>1</v>
      </c>
      <c r="AL1587" s="83">
        <f>IF(入力シート!AC1613="有り",2,1)</f>
        <v>1</v>
      </c>
      <c r="AM1587" s="83">
        <f>IF(入力シート!AD1613="有り",2,1)</f>
        <v>1</v>
      </c>
      <c r="AN1587" s="83">
        <f>IF(入力シート!AE1613="有り",2,1)</f>
        <v>1</v>
      </c>
      <c r="AO1587" s="83">
        <f>IF(入力シート!H1613="必要(\4,950)",1,0)</f>
        <v>0</v>
      </c>
    </row>
    <row r="1588" spans="5:41" x14ac:dyDescent="0.4">
      <c r="E1588" s="85" t="str">
        <f t="shared" ca="1" si="144"/>
        <v>20240213</v>
      </c>
      <c r="F1588" s="83" t="str">
        <f>DBCS(入力シート!A1614)</f>
        <v/>
      </c>
      <c r="G1588" s="83" t="str">
        <f>(ASC(SUBSTITUTE(SUBSTITUTE(入力シート!B1614,"　","")," ","")))</f>
        <v/>
      </c>
      <c r="H1588" s="83" t="str">
        <f>ASC(入力シート!C1614)</f>
        <v/>
      </c>
      <c r="I1588" s="83" t="str">
        <f>IF(入力シート!E1614=0,"",入力シート!E1614)</f>
        <v/>
      </c>
      <c r="J1588" s="83" t="str">
        <f>IF(入力シート!I1614=0,"",入力シート!I1614)</f>
        <v/>
      </c>
      <c r="K1588" s="83" t="str">
        <f>DBCS(入力シート!K1614)</f>
        <v/>
      </c>
      <c r="L1588" s="83" t="str">
        <f>ASC(入力シート!L1614)</f>
        <v/>
      </c>
      <c r="M1588" s="83" t="e">
        <f>_xlfn.IFS(入力シート!J1614=置換コード!$B$4,1,入力シート!J1614=置換コード!$B$5,2,入力シート!J1614=置換コード!$B$6,3,入力シート!J1614=置換コード!$B$7,4,入力シート!J1614=置換コード!$B$8,5,入力シート!J1614=置換コード!$B$9,6,入力シート!J1614=置換コード!$B$10,7,入力シート!J1614=置換コード!$B$11,8,入力シート!J1614=置換コード!$B$12,9,入力シート!J1614=置換コード!$B$13,10)</f>
        <v>#N/A</v>
      </c>
      <c r="N1588" s="83" t="e">
        <f>_xlfn.IFS(入力シート!F1614=置換コード!$E$4,1,入力シート!F1614=置換コード!$E$5,2)</f>
        <v>#N/A</v>
      </c>
      <c r="O1588" s="83" t="e">
        <f t="shared" si="145"/>
        <v>#N/A</v>
      </c>
      <c r="P1588" s="83" t="e">
        <f t="shared" si="146"/>
        <v>#N/A</v>
      </c>
      <c r="Q1588" s="83" t="e">
        <f>_xlfn.IFS(入力シート!O1614=置換コード!$I$4,11,入力シート!O1614=置換コード!$I$5,21,入力シート!O1614=置換コード!$I$6,22,入力シート!O1614=置換コード!$I$7,23,入力シート!O1614=置換コード!$I$8,24,入力シート!O1614=置換コード!$I$9,25,入力シート!O1614=置換コード!$I$10,26,入力シート!O1614=置換コード!$I$11,31,入力シート!O1614=置換コード!$I$12,32,入力シート!O1614=置換コード!$I$13,33,入力シート!O1614=置換コード!$I$14,34,入力シート!O1614=置換コード!$I$15,35,入力シート!O1614=置換コード!$I$16,36,入力シート!O1614=置換コード!$I$17,37,入力シート!O1614=置換コード!$I$18,38,入力シート!O1614=置換コード!$I$19,41,入力シート!O1614=置換コード!$I$20,42,入力シート!O1614=置換コード!$I$21,43,入力シート!O1614=置換コード!$I$22,44,入力シート!O1614=置換コード!$I$23,51,入力シート!O1614=置換コード!$I$24,52,入力シート!O1614=置換コード!$I$25,53,入力シート!O1614=置換コード!$I$26,54,入力シート!O1614=置換コード!$I$27,55,入力シート!O1614=置換コード!$I$28,61,入力シート!O1614=置換コード!$I$29,62,入力シート!O1614=置換コード!$I$30,63,入力シート!O1614=置換コード!$I$31,64,入力シート!O1614=置換コード!$I$32,65,入力シート!O1614=置換コード!$I$33,66,入力シート!O1614=置換コード!$I$34,71,入力シート!O1614=置換コード!$I$35,72,入力シート!O1614=置換コード!$I$36,73,入力シート!O1614=置換コード!$I$37,74,入力シート!O1614=置換コード!$I$38,75,入力シート!O1614=置換コード!$I$39,76,入力シート!O1614=置換コード!$I$40,77,入力シート!O1614=置換コード!$I$41,78,入力シート!O1614=置換コード!$I$42,79,入力シート!O1614=置換コード!$I$43,81,入力シート!O1614=置換コード!$I$44,82,入力シート!O1614=置換コード!$I$45,83,入力シート!O1614=置換コード!$I$46,84,入力シート!O1614=置換コード!$I$47,85,入力シート!O1614=置換コード!$I$48,86,入力シート!O1614=置換コード!$I$49,87,入力シート!O1614=置換コード!$I$50,88,入力シート!O1614=置換コード!$I$51,90)</f>
        <v>#N/A</v>
      </c>
      <c r="R1588" s="83" t="e">
        <f t="shared" si="147"/>
        <v>#N/A</v>
      </c>
      <c r="S1588" s="83" t="str">
        <f>ASC(入力シート!N1614)</f>
        <v/>
      </c>
      <c r="T1588" s="83" t="str">
        <f>ASC(入力シート!P1614)</f>
        <v/>
      </c>
      <c r="U1588" s="83" t="str">
        <f>ASC(入力シート!Q1614)</f>
        <v/>
      </c>
      <c r="V1588" s="83" t="str">
        <f>ASC(入力シート!R1614)</f>
        <v/>
      </c>
      <c r="W1588" s="83" t="str">
        <f>ASC(入力シート!M1614)</f>
        <v/>
      </c>
      <c r="X1588" s="83" t="e">
        <f>_xlfn.IFS(入力シート!U1614=置換コード!$I$4,11,入力シート!U1614=置換コード!$I$5,21,入力シート!U1614=置換コード!$I$6,22,入力シート!U1614=置換コード!$I$7,23,入力シート!U1614=置換コード!$I$8,24,入力シート!U1614=置換コード!$I$9,25,入力シート!U1614=置換コード!$I$10,26,入力シート!U1614=置換コード!$I$11,31,入力シート!U1614=置換コード!$I$12,32,入力シート!U1614=置換コード!$I$13,33,入力シート!U1614=置換コード!$I$14,34,入力シート!U1614=置換コード!$I$15,35,入力シート!U1614=置換コード!$I$16,36,入力シート!U1614=置換コード!$I$17,37,入力シート!U1614=置換コード!$I$18,38,入力シート!U1614=置換コード!$I$19,41,入力シート!U1614=置換コード!$I$20,42,入力シート!U1614=置換コード!$I$21,43,入力シート!U1614=置換コード!$I$22,44,入力シート!U1614=置換コード!$I$23,51,入力シート!U1614=置換コード!$I$24,52,入力シート!U1614=置換コード!$I$25,53,入力シート!U1614=置換コード!$I$26,54,入力シート!U1614=置換コード!$I$27,55,入力シート!U1614=置換コード!$I$28,61,入力シート!U1614=置換コード!$I$29,62,入力シート!U1614=置換コード!$I$30,63,入力シート!U1614=置換コード!$I$31,64,入力シート!U1614=置換コード!$I$32,65,入力シート!U1614=置換コード!$I$33,66,入力シート!U1614=置換コード!$I$34,71,入力シート!U1614=置換コード!$I$35,72,入力シート!U1614=置換コード!$I$36,73,入力シート!U1614=置換コード!$I$37,74,入力シート!U1614=置換コード!$I$38,75,入力シート!U1614=置換コード!$I$39,76,入力シート!U1614=置換コード!$I$40,77,入力シート!U1614=置換コード!$I$41,78,入力シート!U1614=置換コード!$I$42,79,入力シート!U1614=置換コード!$I$43,81,入力シート!U1614=置換コード!$I$44,82,入力シート!U1614=置換コード!$I$45,83,入力シート!U1614=置換コード!$I$46,84,入力シート!U1614=置換コード!$I$47,85,入力シート!U1614=置換コード!$I$48,86,入力シート!U1614=置換コード!$I$49,87,入力シート!U1614=置換コード!$I$50,88,入力シート!U1614=置換コード!$I$51,90)</f>
        <v>#N/A</v>
      </c>
      <c r="Y1588" s="83" t="e">
        <f t="shared" si="148"/>
        <v>#N/A</v>
      </c>
      <c r="Z1588" s="83" t="str">
        <f>ASC(入力シート!T1614)</f>
        <v/>
      </c>
      <c r="AA1588" s="83" t="str">
        <f>ASC(入力シート!V1614)</f>
        <v/>
      </c>
      <c r="AB1588" s="83" t="str">
        <f>ASC(入力シート!W1614)</f>
        <v/>
      </c>
      <c r="AC1588" s="83" t="str">
        <f>ASC(入力シート!X1614)</f>
        <v/>
      </c>
      <c r="AD1588" s="83" t="str">
        <f>ASC(入力シート!S1614)</f>
        <v/>
      </c>
      <c r="AE1588" s="83" t="str">
        <f>IF(入力シート!D1614=0,"",入力シート!D1614)</f>
        <v/>
      </c>
      <c r="AF1588" s="83">
        <f>IF(入力シート!G1614="無し",1,2)</f>
        <v>2</v>
      </c>
      <c r="AG1588" s="85" t="str">
        <f t="shared" ca="1" si="149"/>
        <v>20240213</v>
      </c>
      <c r="AH1588" s="83">
        <f>IF(入力シート!Y1614="有り",2,1)</f>
        <v>1</v>
      </c>
      <c r="AI1588" s="83">
        <f>IF(入力シート!Z1614="有り",2,1)</f>
        <v>1</v>
      </c>
      <c r="AJ1588" s="83">
        <f>IF(入力シート!AA1614="有り",2,1)</f>
        <v>1</v>
      </c>
      <c r="AK1588" s="83">
        <f>IF(入力シート!AB1614="有り",2,1)</f>
        <v>1</v>
      </c>
      <c r="AL1588" s="83">
        <f>IF(入力シート!AC1614="有り",2,1)</f>
        <v>1</v>
      </c>
      <c r="AM1588" s="83">
        <f>IF(入力シート!AD1614="有り",2,1)</f>
        <v>1</v>
      </c>
      <c r="AN1588" s="83">
        <f>IF(入力シート!AE1614="有り",2,1)</f>
        <v>1</v>
      </c>
      <c r="AO1588" s="83">
        <f>IF(入力シート!H1614="必要(\4,950)",1,0)</f>
        <v>0</v>
      </c>
    </row>
    <row r="1589" spans="5:41" x14ac:dyDescent="0.4">
      <c r="E1589" s="85" t="str">
        <f t="shared" ca="1" si="144"/>
        <v>20240213</v>
      </c>
      <c r="F1589" s="83" t="str">
        <f>DBCS(入力シート!A1615)</f>
        <v/>
      </c>
      <c r="G1589" s="83" t="str">
        <f>(ASC(SUBSTITUTE(SUBSTITUTE(入力シート!B1615,"　","")," ","")))</f>
        <v/>
      </c>
      <c r="H1589" s="83" t="str">
        <f>ASC(入力シート!C1615)</f>
        <v/>
      </c>
      <c r="I1589" s="83" t="str">
        <f>IF(入力シート!E1615=0,"",入力シート!E1615)</f>
        <v/>
      </c>
      <c r="J1589" s="83" t="str">
        <f>IF(入力シート!I1615=0,"",入力シート!I1615)</f>
        <v/>
      </c>
      <c r="K1589" s="83" t="str">
        <f>DBCS(入力シート!K1615)</f>
        <v/>
      </c>
      <c r="L1589" s="83" t="str">
        <f>ASC(入力シート!L1615)</f>
        <v/>
      </c>
      <c r="M1589" s="83" t="e">
        <f>_xlfn.IFS(入力シート!J1615=置換コード!$B$4,1,入力シート!J1615=置換コード!$B$5,2,入力シート!J1615=置換コード!$B$6,3,入力シート!J1615=置換コード!$B$7,4,入力シート!J1615=置換コード!$B$8,5,入力シート!J1615=置換コード!$B$9,6,入力シート!J1615=置換コード!$B$10,7,入力シート!J1615=置換コード!$B$11,8,入力シート!J1615=置換コード!$B$12,9,入力シート!J1615=置換コード!$B$13,10)</f>
        <v>#N/A</v>
      </c>
      <c r="N1589" s="83" t="e">
        <f>_xlfn.IFS(入力シート!F1615=置換コード!$E$4,1,入力シート!F1615=置換コード!$E$5,2)</f>
        <v>#N/A</v>
      </c>
      <c r="O1589" s="83" t="e">
        <f t="shared" si="145"/>
        <v>#N/A</v>
      </c>
      <c r="P1589" s="83" t="e">
        <f t="shared" si="146"/>
        <v>#N/A</v>
      </c>
      <c r="Q1589" s="83" t="e">
        <f>_xlfn.IFS(入力シート!O1615=置換コード!$I$4,11,入力シート!O1615=置換コード!$I$5,21,入力シート!O1615=置換コード!$I$6,22,入力シート!O1615=置換コード!$I$7,23,入力シート!O1615=置換コード!$I$8,24,入力シート!O1615=置換コード!$I$9,25,入力シート!O1615=置換コード!$I$10,26,入力シート!O1615=置換コード!$I$11,31,入力シート!O1615=置換コード!$I$12,32,入力シート!O1615=置換コード!$I$13,33,入力シート!O1615=置換コード!$I$14,34,入力シート!O1615=置換コード!$I$15,35,入力シート!O1615=置換コード!$I$16,36,入力シート!O1615=置換コード!$I$17,37,入力シート!O1615=置換コード!$I$18,38,入力シート!O1615=置換コード!$I$19,41,入力シート!O1615=置換コード!$I$20,42,入力シート!O1615=置換コード!$I$21,43,入力シート!O1615=置換コード!$I$22,44,入力シート!O1615=置換コード!$I$23,51,入力シート!O1615=置換コード!$I$24,52,入力シート!O1615=置換コード!$I$25,53,入力シート!O1615=置換コード!$I$26,54,入力シート!O1615=置換コード!$I$27,55,入力シート!O1615=置換コード!$I$28,61,入力シート!O1615=置換コード!$I$29,62,入力シート!O1615=置換コード!$I$30,63,入力シート!O1615=置換コード!$I$31,64,入力シート!O1615=置換コード!$I$32,65,入力シート!O1615=置換コード!$I$33,66,入力シート!O1615=置換コード!$I$34,71,入力シート!O1615=置換コード!$I$35,72,入力シート!O1615=置換コード!$I$36,73,入力シート!O1615=置換コード!$I$37,74,入力シート!O1615=置換コード!$I$38,75,入力シート!O1615=置換コード!$I$39,76,入力シート!O1615=置換コード!$I$40,77,入力シート!O1615=置換コード!$I$41,78,入力シート!O1615=置換コード!$I$42,79,入力シート!O1615=置換コード!$I$43,81,入力シート!O1615=置換コード!$I$44,82,入力シート!O1615=置換コード!$I$45,83,入力シート!O1615=置換コード!$I$46,84,入力シート!O1615=置換コード!$I$47,85,入力シート!O1615=置換コード!$I$48,86,入力シート!O1615=置換コード!$I$49,87,入力シート!O1615=置換コード!$I$50,88,入力シート!O1615=置換コード!$I$51,90)</f>
        <v>#N/A</v>
      </c>
      <c r="R1589" s="83" t="e">
        <f t="shared" si="147"/>
        <v>#N/A</v>
      </c>
      <c r="S1589" s="83" t="str">
        <f>ASC(入力シート!N1615)</f>
        <v/>
      </c>
      <c r="T1589" s="83" t="str">
        <f>ASC(入力シート!P1615)</f>
        <v/>
      </c>
      <c r="U1589" s="83" t="str">
        <f>ASC(入力シート!Q1615)</f>
        <v/>
      </c>
      <c r="V1589" s="83" t="str">
        <f>ASC(入力シート!R1615)</f>
        <v/>
      </c>
      <c r="W1589" s="83" t="str">
        <f>ASC(入力シート!M1615)</f>
        <v/>
      </c>
      <c r="X1589" s="83" t="e">
        <f>_xlfn.IFS(入力シート!U1615=置換コード!$I$4,11,入力シート!U1615=置換コード!$I$5,21,入力シート!U1615=置換コード!$I$6,22,入力シート!U1615=置換コード!$I$7,23,入力シート!U1615=置換コード!$I$8,24,入力シート!U1615=置換コード!$I$9,25,入力シート!U1615=置換コード!$I$10,26,入力シート!U1615=置換コード!$I$11,31,入力シート!U1615=置換コード!$I$12,32,入力シート!U1615=置換コード!$I$13,33,入力シート!U1615=置換コード!$I$14,34,入力シート!U1615=置換コード!$I$15,35,入力シート!U1615=置換コード!$I$16,36,入力シート!U1615=置換コード!$I$17,37,入力シート!U1615=置換コード!$I$18,38,入力シート!U1615=置換コード!$I$19,41,入力シート!U1615=置換コード!$I$20,42,入力シート!U1615=置換コード!$I$21,43,入力シート!U1615=置換コード!$I$22,44,入力シート!U1615=置換コード!$I$23,51,入力シート!U1615=置換コード!$I$24,52,入力シート!U1615=置換コード!$I$25,53,入力シート!U1615=置換コード!$I$26,54,入力シート!U1615=置換コード!$I$27,55,入力シート!U1615=置換コード!$I$28,61,入力シート!U1615=置換コード!$I$29,62,入力シート!U1615=置換コード!$I$30,63,入力シート!U1615=置換コード!$I$31,64,入力シート!U1615=置換コード!$I$32,65,入力シート!U1615=置換コード!$I$33,66,入力シート!U1615=置換コード!$I$34,71,入力シート!U1615=置換コード!$I$35,72,入力シート!U1615=置換コード!$I$36,73,入力シート!U1615=置換コード!$I$37,74,入力シート!U1615=置換コード!$I$38,75,入力シート!U1615=置換コード!$I$39,76,入力シート!U1615=置換コード!$I$40,77,入力シート!U1615=置換コード!$I$41,78,入力シート!U1615=置換コード!$I$42,79,入力シート!U1615=置換コード!$I$43,81,入力シート!U1615=置換コード!$I$44,82,入力シート!U1615=置換コード!$I$45,83,入力シート!U1615=置換コード!$I$46,84,入力シート!U1615=置換コード!$I$47,85,入力シート!U1615=置換コード!$I$48,86,入力シート!U1615=置換コード!$I$49,87,入力シート!U1615=置換コード!$I$50,88,入力シート!U1615=置換コード!$I$51,90)</f>
        <v>#N/A</v>
      </c>
      <c r="Y1589" s="83" t="e">
        <f t="shared" si="148"/>
        <v>#N/A</v>
      </c>
      <c r="Z1589" s="83" t="str">
        <f>ASC(入力シート!T1615)</f>
        <v/>
      </c>
      <c r="AA1589" s="83" t="str">
        <f>ASC(入力シート!V1615)</f>
        <v/>
      </c>
      <c r="AB1589" s="83" t="str">
        <f>ASC(入力シート!W1615)</f>
        <v/>
      </c>
      <c r="AC1589" s="83" t="str">
        <f>ASC(入力シート!X1615)</f>
        <v/>
      </c>
      <c r="AD1589" s="83" t="str">
        <f>ASC(入力シート!S1615)</f>
        <v/>
      </c>
      <c r="AE1589" s="83" t="str">
        <f>IF(入力シート!D1615=0,"",入力シート!D1615)</f>
        <v/>
      </c>
      <c r="AF1589" s="83">
        <f>IF(入力シート!G1615="無し",1,2)</f>
        <v>2</v>
      </c>
      <c r="AG1589" s="85" t="str">
        <f t="shared" ca="1" si="149"/>
        <v>20240213</v>
      </c>
      <c r="AH1589" s="83">
        <f>IF(入力シート!Y1615="有り",2,1)</f>
        <v>1</v>
      </c>
      <c r="AI1589" s="83">
        <f>IF(入力シート!Z1615="有り",2,1)</f>
        <v>1</v>
      </c>
      <c r="AJ1589" s="83">
        <f>IF(入力シート!AA1615="有り",2,1)</f>
        <v>1</v>
      </c>
      <c r="AK1589" s="83">
        <f>IF(入力シート!AB1615="有り",2,1)</f>
        <v>1</v>
      </c>
      <c r="AL1589" s="83">
        <f>IF(入力シート!AC1615="有り",2,1)</f>
        <v>1</v>
      </c>
      <c r="AM1589" s="83">
        <f>IF(入力シート!AD1615="有り",2,1)</f>
        <v>1</v>
      </c>
      <c r="AN1589" s="83">
        <f>IF(入力シート!AE1615="有り",2,1)</f>
        <v>1</v>
      </c>
      <c r="AO1589" s="83">
        <f>IF(入力シート!H1615="必要(\4,950)",1,0)</f>
        <v>0</v>
      </c>
    </row>
    <row r="1590" spans="5:41" x14ac:dyDescent="0.4">
      <c r="E1590" s="85" t="str">
        <f t="shared" ca="1" si="144"/>
        <v>20240213</v>
      </c>
      <c r="F1590" s="83" t="str">
        <f>DBCS(入力シート!A1616)</f>
        <v/>
      </c>
      <c r="G1590" s="83" t="str">
        <f>(ASC(SUBSTITUTE(SUBSTITUTE(入力シート!B1616,"　","")," ","")))</f>
        <v/>
      </c>
      <c r="H1590" s="83" t="str">
        <f>ASC(入力シート!C1616)</f>
        <v/>
      </c>
      <c r="I1590" s="83" t="str">
        <f>IF(入力シート!E1616=0,"",入力シート!E1616)</f>
        <v/>
      </c>
      <c r="J1590" s="83" t="str">
        <f>IF(入力シート!I1616=0,"",入力シート!I1616)</f>
        <v/>
      </c>
      <c r="K1590" s="83" t="str">
        <f>DBCS(入力シート!K1616)</f>
        <v/>
      </c>
      <c r="L1590" s="83" t="str">
        <f>ASC(入力シート!L1616)</f>
        <v/>
      </c>
      <c r="M1590" s="83" t="e">
        <f>_xlfn.IFS(入力シート!J1616=置換コード!$B$4,1,入力シート!J1616=置換コード!$B$5,2,入力シート!J1616=置換コード!$B$6,3,入力シート!J1616=置換コード!$B$7,4,入力シート!J1616=置換コード!$B$8,5,入力シート!J1616=置換コード!$B$9,6,入力シート!J1616=置換コード!$B$10,7,入力シート!J1616=置換コード!$B$11,8,入力シート!J1616=置換コード!$B$12,9,入力シート!J1616=置換コード!$B$13,10)</f>
        <v>#N/A</v>
      </c>
      <c r="N1590" s="83" t="e">
        <f>_xlfn.IFS(入力シート!F1616=置換コード!$E$4,1,入力シート!F1616=置換コード!$E$5,2)</f>
        <v>#N/A</v>
      </c>
      <c r="O1590" s="83" t="e">
        <f t="shared" si="145"/>
        <v>#N/A</v>
      </c>
      <c r="P1590" s="83" t="e">
        <f t="shared" si="146"/>
        <v>#N/A</v>
      </c>
      <c r="Q1590" s="83" t="e">
        <f>_xlfn.IFS(入力シート!O1616=置換コード!$I$4,11,入力シート!O1616=置換コード!$I$5,21,入力シート!O1616=置換コード!$I$6,22,入力シート!O1616=置換コード!$I$7,23,入力シート!O1616=置換コード!$I$8,24,入力シート!O1616=置換コード!$I$9,25,入力シート!O1616=置換コード!$I$10,26,入力シート!O1616=置換コード!$I$11,31,入力シート!O1616=置換コード!$I$12,32,入力シート!O1616=置換コード!$I$13,33,入力シート!O1616=置換コード!$I$14,34,入力シート!O1616=置換コード!$I$15,35,入力シート!O1616=置換コード!$I$16,36,入力シート!O1616=置換コード!$I$17,37,入力シート!O1616=置換コード!$I$18,38,入力シート!O1616=置換コード!$I$19,41,入力シート!O1616=置換コード!$I$20,42,入力シート!O1616=置換コード!$I$21,43,入力シート!O1616=置換コード!$I$22,44,入力シート!O1616=置換コード!$I$23,51,入力シート!O1616=置換コード!$I$24,52,入力シート!O1616=置換コード!$I$25,53,入力シート!O1616=置換コード!$I$26,54,入力シート!O1616=置換コード!$I$27,55,入力シート!O1616=置換コード!$I$28,61,入力シート!O1616=置換コード!$I$29,62,入力シート!O1616=置換コード!$I$30,63,入力シート!O1616=置換コード!$I$31,64,入力シート!O1616=置換コード!$I$32,65,入力シート!O1616=置換コード!$I$33,66,入力シート!O1616=置換コード!$I$34,71,入力シート!O1616=置換コード!$I$35,72,入力シート!O1616=置換コード!$I$36,73,入力シート!O1616=置換コード!$I$37,74,入力シート!O1616=置換コード!$I$38,75,入力シート!O1616=置換コード!$I$39,76,入力シート!O1616=置換コード!$I$40,77,入力シート!O1616=置換コード!$I$41,78,入力シート!O1616=置換コード!$I$42,79,入力シート!O1616=置換コード!$I$43,81,入力シート!O1616=置換コード!$I$44,82,入力シート!O1616=置換コード!$I$45,83,入力シート!O1616=置換コード!$I$46,84,入力シート!O1616=置換コード!$I$47,85,入力シート!O1616=置換コード!$I$48,86,入力シート!O1616=置換コード!$I$49,87,入力シート!O1616=置換コード!$I$50,88,入力シート!O1616=置換コード!$I$51,90)</f>
        <v>#N/A</v>
      </c>
      <c r="R1590" s="83" t="e">
        <f t="shared" si="147"/>
        <v>#N/A</v>
      </c>
      <c r="S1590" s="83" t="str">
        <f>ASC(入力シート!N1616)</f>
        <v/>
      </c>
      <c r="T1590" s="83" t="str">
        <f>ASC(入力シート!P1616)</f>
        <v/>
      </c>
      <c r="U1590" s="83" t="str">
        <f>ASC(入力シート!Q1616)</f>
        <v/>
      </c>
      <c r="V1590" s="83" t="str">
        <f>ASC(入力シート!R1616)</f>
        <v/>
      </c>
      <c r="W1590" s="83" t="str">
        <f>ASC(入力シート!M1616)</f>
        <v/>
      </c>
      <c r="X1590" s="83" t="e">
        <f>_xlfn.IFS(入力シート!U1616=置換コード!$I$4,11,入力シート!U1616=置換コード!$I$5,21,入力シート!U1616=置換コード!$I$6,22,入力シート!U1616=置換コード!$I$7,23,入力シート!U1616=置換コード!$I$8,24,入力シート!U1616=置換コード!$I$9,25,入力シート!U1616=置換コード!$I$10,26,入力シート!U1616=置換コード!$I$11,31,入力シート!U1616=置換コード!$I$12,32,入力シート!U1616=置換コード!$I$13,33,入力シート!U1616=置換コード!$I$14,34,入力シート!U1616=置換コード!$I$15,35,入力シート!U1616=置換コード!$I$16,36,入力シート!U1616=置換コード!$I$17,37,入力シート!U1616=置換コード!$I$18,38,入力シート!U1616=置換コード!$I$19,41,入力シート!U1616=置換コード!$I$20,42,入力シート!U1616=置換コード!$I$21,43,入力シート!U1616=置換コード!$I$22,44,入力シート!U1616=置換コード!$I$23,51,入力シート!U1616=置換コード!$I$24,52,入力シート!U1616=置換コード!$I$25,53,入力シート!U1616=置換コード!$I$26,54,入力シート!U1616=置換コード!$I$27,55,入力シート!U1616=置換コード!$I$28,61,入力シート!U1616=置換コード!$I$29,62,入力シート!U1616=置換コード!$I$30,63,入力シート!U1616=置換コード!$I$31,64,入力シート!U1616=置換コード!$I$32,65,入力シート!U1616=置換コード!$I$33,66,入力シート!U1616=置換コード!$I$34,71,入力シート!U1616=置換コード!$I$35,72,入力シート!U1616=置換コード!$I$36,73,入力シート!U1616=置換コード!$I$37,74,入力シート!U1616=置換コード!$I$38,75,入力シート!U1616=置換コード!$I$39,76,入力シート!U1616=置換コード!$I$40,77,入力シート!U1616=置換コード!$I$41,78,入力シート!U1616=置換コード!$I$42,79,入力シート!U1616=置換コード!$I$43,81,入力シート!U1616=置換コード!$I$44,82,入力シート!U1616=置換コード!$I$45,83,入力シート!U1616=置換コード!$I$46,84,入力シート!U1616=置換コード!$I$47,85,入力シート!U1616=置換コード!$I$48,86,入力シート!U1616=置換コード!$I$49,87,入力シート!U1616=置換コード!$I$50,88,入力シート!U1616=置換コード!$I$51,90)</f>
        <v>#N/A</v>
      </c>
      <c r="Y1590" s="83" t="e">
        <f t="shared" si="148"/>
        <v>#N/A</v>
      </c>
      <c r="Z1590" s="83" t="str">
        <f>ASC(入力シート!T1616)</f>
        <v/>
      </c>
      <c r="AA1590" s="83" t="str">
        <f>ASC(入力シート!V1616)</f>
        <v/>
      </c>
      <c r="AB1590" s="83" t="str">
        <f>ASC(入力シート!W1616)</f>
        <v/>
      </c>
      <c r="AC1590" s="83" t="str">
        <f>ASC(入力シート!X1616)</f>
        <v/>
      </c>
      <c r="AD1590" s="83" t="str">
        <f>ASC(入力シート!S1616)</f>
        <v/>
      </c>
      <c r="AE1590" s="83" t="str">
        <f>IF(入力シート!D1616=0,"",入力シート!D1616)</f>
        <v/>
      </c>
      <c r="AF1590" s="83">
        <f>IF(入力シート!G1616="無し",1,2)</f>
        <v>2</v>
      </c>
      <c r="AG1590" s="85" t="str">
        <f t="shared" ca="1" si="149"/>
        <v>20240213</v>
      </c>
      <c r="AH1590" s="83">
        <f>IF(入力シート!Y1616="有り",2,1)</f>
        <v>1</v>
      </c>
      <c r="AI1590" s="83">
        <f>IF(入力シート!Z1616="有り",2,1)</f>
        <v>1</v>
      </c>
      <c r="AJ1590" s="83">
        <f>IF(入力シート!AA1616="有り",2,1)</f>
        <v>1</v>
      </c>
      <c r="AK1590" s="83">
        <f>IF(入力シート!AB1616="有り",2,1)</f>
        <v>1</v>
      </c>
      <c r="AL1590" s="83">
        <f>IF(入力シート!AC1616="有り",2,1)</f>
        <v>1</v>
      </c>
      <c r="AM1590" s="83">
        <f>IF(入力シート!AD1616="有り",2,1)</f>
        <v>1</v>
      </c>
      <c r="AN1590" s="83">
        <f>IF(入力シート!AE1616="有り",2,1)</f>
        <v>1</v>
      </c>
      <c r="AO1590" s="83">
        <f>IF(入力シート!H1616="必要(\4,950)",1,0)</f>
        <v>0</v>
      </c>
    </row>
    <row r="1591" spans="5:41" x14ac:dyDescent="0.4">
      <c r="E1591" s="85" t="str">
        <f t="shared" ca="1" si="144"/>
        <v>20240213</v>
      </c>
      <c r="F1591" s="83" t="str">
        <f>DBCS(入力シート!A1617)</f>
        <v/>
      </c>
      <c r="G1591" s="83" t="str">
        <f>(ASC(SUBSTITUTE(SUBSTITUTE(入力シート!B1617,"　","")," ","")))</f>
        <v/>
      </c>
      <c r="H1591" s="83" t="str">
        <f>ASC(入力シート!C1617)</f>
        <v/>
      </c>
      <c r="I1591" s="83" t="str">
        <f>IF(入力シート!E1617=0,"",入力シート!E1617)</f>
        <v/>
      </c>
      <c r="J1591" s="83" t="str">
        <f>IF(入力シート!I1617=0,"",入力シート!I1617)</f>
        <v/>
      </c>
      <c r="K1591" s="83" t="str">
        <f>DBCS(入力シート!K1617)</f>
        <v/>
      </c>
      <c r="L1591" s="83" t="str">
        <f>ASC(入力シート!L1617)</f>
        <v/>
      </c>
      <c r="M1591" s="83" t="e">
        <f>_xlfn.IFS(入力シート!J1617=置換コード!$B$4,1,入力シート!J1617=置換コード!$B$5,2,入力シート!J1617=置換コード!$B$6,3,入力シート!J1617=置換コード!$B$7,4,入力シート!J1617=置換コード!$B$8,5,入力シート!J1617=置換コード!$B$9,6,入力シート!J1617=置換コード!$B$10,7,入力シート!J1617=置換コード!$B$11,8,入力シート!J1617=置換コード!$B$12,9,入力シート!J1617=置換コード!$B$13,10)</f>
        <v>#N/A</v>
      </c>
      <c r="N1591" s="83" t="e">
        <f>_xlfn.IFS(入力シート!F1617=置換コード!$E$4,1,入力シート!F1617=置換コード!$E$5,2)</f>
        <v>#N/A</v>
      </c>
      <c r="O1591" s="83" t="e">
        <f t="shared" si="145"/>
        <v>#N/A</v>
      </c>
      <c r="P1591" s="83" t="e">
        <f t="shared" si="146"/>
        <v>#N/A</v>
      </c>
      <c r="Q1591" s="83" t="e">
        <f>_xlfn.IFS(入力シート!O1617=置換コード!$I$4,11,入力シート!O1617=置換コード!$I$5,21,入力シート!O1617=置換コード!$I$6,22,入力シート!O1617=置換コード!$I$7,23,入力シート!O1617=置換コード!$I$8,24,入力シート!O1617=置換コード!$I$9,25,入力シート!O1617=置換コード!$I$10,26,入力シート!O1617=置換コード!$I$11,31,入力シート!O1617=置換コード!$I$12,32,入力シート!O1617=置換コード!$I$13,33,入力シート!O1617=置換コード!$I$14,34,入力シート!O1617=置換コード!$I$15,35,入力シート!O1617=置換コード!$I$16,36,入力シート!O1617=置換コード!$I$17,37,入力シート!O1617=置換コード!$I$18,38,入力シート!O1617=置換コード!$I$19,41,入力シート!O1617=置換コード!$I$20,42,入力シート!O1617=置換コード!$I$21,43,入力シート!O1617=置換コード!$I$22,44,入力シート!O1617=置換コード!$I$23,51,入力シート!O1617=置換コード!$I$24,52,入力シート!O1617=置換コード!$I$25,53,入力シート!O1617=置換コード!$I$26,54,入力シート!O1617=置換コード!$I$27,55,入力シート!O1617=置換コード!$I$28,61,入力シート!O1617=置換コード!$I$29,62,入力シート!O1617=置換コード!$I$30,63,入力シート!O1617=置換コード!$I$31,64,入力シート!O1617=置換コード!$I$32,65,入力シート!O1617=置換コード!$I$33,66,入力シート!O1617=置換コード!$I$34,71,入力シート!O1617=置換コード!$I$35,72,入力シート!O1617=置換コード!$I$36,73,入力シート!O1617=置換コード!$I$37,74,入力シート!O1617=置換コード!$I$38,75,入力シート!O1617=置換コード!$I$39,76,入力シート!O1617=置換コード!$I$40,77,入力シート!O1617=置換コード!$I$41,78,入力シート!O1617=置換コード!$I$42,79,入力シート!O1617=置換コード!$I$43,81,入力シート!O1617=置換コード!$I$44,82,入力シート!O1617=置換コード!$I$45,83,入力シート!O1617=置換コード!$I$46,84,入力シート!O1617=置換コード!$I$47,85,入力シート!O1617=置換コード!$I$48,86,入力シート!O1617=置換コード!$I$49,87,入力シート!O1617=置換コード!$I$50,88,入力シート!O1617=置換コード!$I$51,90)</f>
        <v>#N/A</v>
      </c>
      <c r="R1591" s="83" t="e">
        <f t="shared" si="147"/>
        <v>#N/A</v>
      </c>
      <c r="S1591" s="83" t="str">
        <f>ASC(入力シート!N1617)</f>
        <v/>
      </c>
      <c r="T1591" s="83" t="str">
        <f>ASC(入力シート!P1617)</f>
        <v/>
      </c>
      <c r="U1591" s="83" t="str">
        <f>ASC(入力シート!Q1617)</f>
        <v/>
      </c>
      <c r="V1591" s="83" t="str">
        <f>ASC(入力シート!R1617)</f>
        <v/>
      </c>
      <c r="W1591" s="83" t="str">
        <f>ASC(入力シート!M1617)</f>
        <v/>
      </c>
      <c r="X1591" s="83" t="e">
        <f>_xlfn.IFS(入力シート!U1617=置換コード!$I$4,11,入力シート!U1617=置換コード!$I$5,21,入力シート!U1617=置換コード!$I$6,22,入力シート!U1617=置換コード!$I$7,23,入力シート!U1617=置換コード!$I$8,24,入力シート!U1617=置換コード!$I$9,25,入力シート!U1617=置換コード!$I$10,26,入力シート!U1617=置換コード!$I$11,31,入力シート!U1617=置換コード!$I$12,32,入力シート!U1617=置換コード!$I$13,33,入力シート!U1617=置換コード!$I$14,34,入力シート!U1617=置換コード!$I$15,35,入力シート!U1617=置換コード!$I$16,36,入力シート!U1617=置換コード!$I$17,37,入力シート!U1617=置換コード!$I$18,38,入力シート!U1617=置換コード!$I$19,41,入力シート!U1617=置換コード!$I$20,42,入力シート!U1617=置換コード!$I$21,43,入力シート!U1617=置換コード!$I$22,44,入力シート!U1617=置換コード!$I$23,51,入力シート!U1617=置換コード!$I$24,52,入力シート!U1617=置換コード!$I$25,53,入力シート!U1617=置換コード!$I$26,54,入力シート!U1617=置換コード!$I$27,55,入力シート!U1617=置換コード!$I$28,61,入力シート!U1617=置換コード!$I$29,62,入力シート!U1617=置換コード!$I$30,63,入力シート!U1617=置換コード!$I$31,64,入力シート!U1617=置換コード!$I$32,65,入力シート!U1617=置換コード!$I$33,66,入力シート!U1617=置換コード!$I$34,71,入力シート!U1617=置換コード!$I$35,72,入力シート!U1617=置換コード!$I$36,73,入力シート!U1617=置換コード!$I$37,74,入力シート!U1617=置換コード!$I$38,75,入力シート!U1617=置換コード!$I$39,76,入力シート!U1617=置換コード!$I$40,77,入力シート!U1617=置換コード!$I$41,78,入力シート!U1617=置換コード!$I$42,79,入力シート!U1617=置換コード!$I$43,81,入力シート!U1617=置換コード!$I$44,82,入力シート!U1617=置換コード!$I$45,83,入力シート!U1617=置換コード!$I$46,84,入力シート!U1617=置換コード!$I$47,85,入力シート!U1617=置換コード!$I$48,86,入力シート!U1617=置換コード!$I$49,87,入力シート!U1617=置換コード!$I$50,88,入力シート!U1617=置換コード!$I$51,90)</f>
        <v>#N/A</v>
      </c>
      <c r="Y1591" s="83" t="e">
        <f t="shared" si="148"/>
        <v>#N/A</v>
      </c>
      <c r="Z1591" s="83" t="str">
        <f>ASC(入力シート!T1617)</f>
        <v/>
      </c>
      <c r="AA1591" s="83" t="str">
        <f>ASC(入力シート!V1617)</f>
        <v/>
      </c>
      <c r="AB1591" s="83" t="str">
        <f>ASC(入力シート!W1617)</f>
        <v/>
      </c>
      <c r="AC1591" s="83" t="str">
        <f>ASC(入力シート!X1617)</f>
        <v/>
      </c>
      <c r="AD1591" s="83" t="str">
        <f>ASC(入力シート!S1617)</f>
        <v/>
      </c>
      <c r="AE1591" s="83" t="str">
        <f>IF(入力シート!D1617=0,"",入力シート!D1617)</f>
        <v/>
      </c>
      <c r="AF1591" s="83">
        <f>IF(入力シート!G1617="無し",1,2)</f>
        <v>2</v>
      </c>
      <c r="AG1591" s="85" t="str">
        <f t="shared" ca="1" si="149"/>
        <v>20240213</v>
      </c>
      <c r="AH1591" s="83">
        <f>IF(入力シート!Y1617="有り",2,1)</f>
        <v>1</v>
      </c>
      <c r="AI1591" s="83">
        <f>IF(入力シート!Z1617="有り",2,1)</f>
        <v>1</v>
      </c>
      <c r="AJ1591" s="83">
        <f>IF(入力シート!AA1617="有り",2,1)</f>
        <v>1</v>
      </c>
      <c r="AK1591" s="83">
        <f>IF(入力シート!AB1617="有り",2,1)</f>
        <v>1</v>
      </c>
      <c r="AL1591" s="83">
        <f>IF(入力シート!AC1617="有り",2,1)</f>
        <v>1</v>
      </c>
      <c r="AM1591" s="83">
        <f>IF(入力シート!AD1617="有り",2,1)</f>
        <v>1</v>
      </c>
      <c r="AN1591" s="83">
        <f>IF(入力シート!AE1617="有り",2,1)</f>
        <v>1</v>
      </c>
      <c r="AO1591" s="83">
        <f>IF(入力シート!H1617="必要(\4,950)",1,0)</f>
        <v>0</v>
      </c>
    </row>
    <row r="1592" spans="5:41" x14ac:dyDescent="0.4">
      <c r="E1592" s="85" t="str">
        <f t="shared" ca="1" si="144"/>
        <v>20240213</v>
      </c>
      <c r="F1592" s="83" t="str">
        <f>DBCS(入力シート!A1618)</f>
        <v/>
      </c>
      <c r="G1592" s="83" t="str">
        <f>(ASC(SUBSTITUTE(SUBSTITUTE(入力シート!B1618,"　","")," ","")))</f>
        <v/>
      </c>
      <c r="H1592" s="83" t="str">
        <f>ASC(入力シート!C1618)</f>
        <v/>
      </c>
      <c r="I1592" s="83" t="str">
        <f>IF(入力シート!E1618=0,"",入力シート!E1618)</f>
        <v/>
      </c>
      <c r="J1592" s="83" t="str">
        <f>IF(入力シート!I1618=0,"",入力シート!I1618)</f>
        <v/>
      </c>
      <c r="K1592" s="83" t="str">
        <f>DBCS(入力シート!K1618)</f>
        <v/>
      </c>
      <c r="L1592" s="83" t="str">
        <f>ASC(入力シート!L1618)</f>
        <v/>
      </c>
      <c r="M1592" s="83" t="e">
        <f>_xlfn.IFS(入力シート!J1618=置換コード!$B$4,1,入力シート!J1618=置換コード!$B$5,2,入力シート!J1618=置換コード!$B$6,3,入力シート!J1618=置換コード!$B$7,4,入力シート!J1618=置換コード!$B$8,5,入力シート!J1618=置換コード!$B$9,6,入力シート!J1618=置換コード!$B$10,7,入力シート!J1618=置換コード!$B$11,8,入力シート!J1618=置換コード!$B$12,9,入力シート!J1618=置換コード!$B$13,10)</f>
        <v>#N/A</v>
      </c>
      <c r="N1592" s="83" t="e">
        <f>_xlfn.IFS(入力シート!F1618=置換コード!$E$4,1,入力シート!F1618=置換コード!$E$5,2)</f>
        <v>#N/A</v>
      </c>
      <c r="O1592" s="83" t="e">
        <f t="shared" si="145"/>
        <v>#N/A</v>
      </c>
      <c r="P1592" s="83" t="e">
        <f t="shared" si="146"/>
        <v>#N/A</v>
      </c>
      <c r="Q1592" s="83" t="e">
        <f>_xlfn.IFS(入力シート!O1618=置換コード!$I$4,11,入力シート!O1618=置換コード!$I$5,21,入力シート!O1618=置換コード!$I$6,22,入力シート!O1618=置換コード!$I$7,23,入力シート!O1618=置換コード!$I$8,24,入力シート!O1618=置換コード!$I$9,25,入力シート!O1618=置換コード!$I$10,26,入力シート!O1618=置換コード!$I$11,31,入力シート!O1618=置換コード!$I$12,32,入力シート!O1618=置換コード!$I$13,33,入力シート!O1618=置換コード!$I$14,34,入力シート!O1618=置換コード!$I$15,35,入力シート!O1618=置換コード!$I$16,36,入力シート!O1618=置換コード!$I$17,37,入力シート!O1618=置換コード!$I$18,38,入力シート!O1618=置換コード!$I$19,41,入力シート!O1618=置換コード!$I$20,42,入力シート!O1618=置換コード!$I$21,43,入力シート!O1618=置換コード!$I$22,44,入力シート!O1618=置換コード!$I$23,51,入力シート!O1618=置換コード!$I$24,52,入力シート!O1618=置換コード!$I$25,53,入力シート!O1618=置換コード!$I$26,54,入力シート!O1618=置換コード!$I$27,55,入力シート!O1618=置換コード!$I$28,61,入力シート!O1618=置換コード!$I$29,62,入力シート!O1618=置換コード!$I$30,63,入力シート!O1618=置換コード!$I$31,64,入力シート!O1618=置換コード!$I$32,65,入力シート!O1618=置換コード!$I$33,66,入力シート!O1618=置換コード!$I$34,71,入力シート!O1618=置換コード!$I$35,72,入力シート!O1618=置換コード!$I$36,73,入力シート!O1618=置換コード!$I$37,74,入力シート!O1618=置換コード!$I$38,75,入力シート!O1618=置換コード!$I$39,76,入力シート!O1618=置換コード!$I$40,77,入力シート!O1618=置換コード!$I$41,78,入力シート!O1618=置換コード!$I$42,79,入力シート!O1618=置換コード!$I$43,81,入力シート!O1618=置換コード!$I$44,82,入力シート!O1618=置換コード!$I$45,83,入力シート!O1618=置換コード!$I$46,84,入力シート!O1618=置換コード!$I$47,85,入力シート!O1618=置換コード!$I$48,86,入力シート!O1618=置換コード!$I$49,87,入力シート!O1618=置換コード!$I$50,88,入力シート!O1618=置換コード!$I$51,90)</f>
        <v>#N/A</v>
      </c>
      <c r="R1592" s="83" t="e">
        <f t="shared" si="147"/>
        <v>#N/A</v>
      </c>
      <c r="S1592" s="83" t="str">
        <f>ASC(入力シート!N1618)</f>
        <v/>
      </c>
      <c r="T1592" s="83" t="str">
        <f>ASC(入力シート!P1618)</f>
        <v/>
      </c>
      <c r="U1592" s="83" t="str">
        <f>ASC(入力シート!Q1618)</f>
        <v/>
      </c>
      <c r="V1592" s="83" t="str">
        <f>ASC(入力シート!R1618)</f>
        <v/>
      </c>
      <c r="W1592" s="83" t="str">
        <f>ASC(入力シート!M1618)</f>
        <v/>
      </c>
      <c r="X1592" s="83" t="e">
        <f>_xlfn.IFS(入力シート!U1618=置換コード!$I$4,11,入力シート!U1618=置換コード!$I$5,21,入力シート!U1618=置換コード!$I$6,22,入力シート!U1618=置換コード!$I$7,23,入力シート!U1618=置換コード!$I$8,24,入力シート!U1618=置換コード!$I$9,25,入力シート!U1618=置換コード!$I$10,26,入力シート!U1618=置換コード!$I$11,31,入力シート!U1618=置換コード!$I$12,32,入力シート!U1618=置換コード!$I$13,33,入力シート!U1618=置換コード!$I$14,34,入力シート!U1618=置換コード!$I$15,35,入力シート!U1618=置換コード!$I$16,36,入力シート!U1618=置換コード!$I$17,37,入力シート!U1618=置換コード!$I$18,38,入力シート!U1618=置換コード!$I$19,41,入力シート!U1618=置換コード!$I$20,42,入力シート!U1618=置換コード!$I$21,43,入力シート!U1618=置換コード!$I$22,44,入力シート!U1618=置換コード!$I$23,51,入力シート!U1618=置換コード!$I$24,52,入力シート!U1618=置換コード!$I$25,53,入力シート!U1618=置換コード!$I$26,54,入力シート!U1618=置換コード!$I$27,55,入力シート!U1618=置換コード!$I$28,61,入力シート!U1618=置換コード!$I$29,62,入力シート!U1618=置換コード!$I$30,63,入力シート!U1618=置換コード!$I$31,64,入力シート!U1618=置換コード!$I$32,65,入力シート!U1618=置換コード!$I$33,66,入力シート!U1618=置換コード!$I$34,71,入力シート!U1618=置換コード!$I$35,72,入力シート!U1618=置換コード!$I$36,73,入力シート!U1618=置換コード!$I$37,74,入力シート!U1618=置換コード!$I$38,75,入力シート!U1618=置換コード!$I$39,76,入力シート!U1618=置換コード!$I$40,77,入力シート!U1618=置換コード!$I$41,78,入力シート!U1618=置換コード!$I$42,79,入力シート!U1618=置換コード!$I$43,81,入力シート!U1618=置換コード!$I$44,82,入力シート!U1618=置換コード!$I$45,83,入力シート!U1618=置換コード!$I$46,84,入力シート!U1618=置換コード!$I$47,85,入力シート!U1618=置換コード!$I$48,86,入力シート!U1618=置換コード!$I$49,87,入力シート!U1618=置換コード!$I$50,88,入力シート!U1618=置換コード!$I$51,90)</f>
        <v>#N/A</v>
      </c>
      <c r="Y1592" s="83" t="e">
        <f t="shared" si="148"/>
        <v>#N/A</v>
      </c>
      <c r="Z1592" s="83" t="str">
        <f>ASC(入力シート!T1618)</f>
        <v/>
      </c>
      <c r="AA1592" s="83" t="str">
        <f>ASC(入力シート!V1618)</f>
        <v/>
      </c>
      <c r="AB1592" s="83" t="str">
        <f>ASC(入力シート!W1618)</f>
        <v/>
      </c>
      <c r="AC1592" s="83" t="str">
        <f>ASC(入力シート!X1618)</f>
        <v/>
      </c>
      <c r="AD1592" s="83" t="str">
        <f>ASC(入力シート!S1618)</f>
        <v/>
      </c>
      <c r="AE1592" s="83" t="str">
        <f>IF(入力シート!D1618=0,"",入力シート!D1618)</f>
        <v/>
      </c>
      <c r="AF1592" s="83">
        <f>IF(入力シート!G1618="無し",1,2)</f>
        <v>2</v>
      </c>
      <c r="AG1592" s="85" t="str">
        <f t="shared" ca="1" si="149"/>
        <v>20240213</v>
      </c>
      <c r="AH1592" s="83">
        <f>IF(入力シート!Y1618="有り",2,1)</f>
        <v>1</v>
      </c>
      <c r="AI1592" s="83">
        <f>IF(入力シート!Z1618="有り",2,1)</f>
        <v>1</v>
      </c>
      <c r="AJ1592" s="83">
        <f>IF(入力シート!AA1618="有り",2,1)</f>
        <v>1</v>
      </c>
      <c r="AK1592" s="83">
        <f>IF(入力シート!AB1618="有り",2,1)</f>
        <v>1</v>
      </c>
      <c r="AL1592" s="83">
        <f>IF(入力シート!AC1618="有り",2,1)</f>
        <v>1</v>
      </c>
      <c r="AM1592" s="83">
        <f>IF(入力シート!AD1618="有り",2,1)</f>
        <v>1</v>
      </c>
      <c r="AN1592" s="83">
        <f>IF(入力シート!AE1618="有り",2,1)</f>
        <v>1</v>
      </c>
      <c r="AO1592" s="83">
        <f>IF(入力シート!H1618="必要(\4,950)",1,0)</f>
        <v>0</v>
      </c>
    </row>
    <row r="1593" spans="5:41" x14ac:dyDescent="0.4">
      <c r="E1593" s="85" t="str">
        <f t="shared" ca="1" si="144"/>
        <v>20240213</v>
      </c>
      <c r="F1593" s="83" t="str">
        <f>DBCS(入力シート!A1619)</f>
        <v/>
      </c>
      <c r="G1593" s="83" t="str">
        <f>(ASC(SUBSTITUTE(SUBSTITUTE(入力シート!B1619,"　","")," ","")))</f>
        <v/>
      </c>
      <c r="H1593" s="83" t="str">
        <f>ASC(入力シート!C1619)</f>
        <v/>
      </c>
      <c r="I1593" s="83" t="str">
        <f>IF(入力シート!E1619=0,"",入力シート!E1619)</f>
        <v/>
      </c>
      <c r="J1593" s="83" t="str">
        <f>IF(入力シート!I1619=0,"",入力シート!I1619)</f>
        <v/>
      </c>
      <c r="K1593" s="83" t="str">
        <f>DBCS(入力シート!K1619)</f>
        <v/>
      </c>
      <c r="L1593" s="83" t="str">
        <f>ASC(入力シート!L1619)</f>
        <v/>
      </c>
      <c r="M1593" s="83" t="e">
        <f>_xlfn.IFS(入力シート!J1619=置換コード!$B$4,1,入力シート!J1619=置換コード!$B$5,2,入力シート!J1619=置換コード!$B$6,3,入力シート!J1619=置換コード!$B$7,4,入力シート!J1619=置換コード!$B$8,5,入力シート!J1619=置換コード!$B$9,6,入力シート!J1619=置換コード!$B$10,7,入力シート!J1619=置換コード!$B$11,8,入力シート!J1619=置換コード!$B$12,9,入力シート!J1619=置換コード!$B$13,10)</f>
        <v>#N/A</v>
      </c>
      <c r="N1593" s="83" t="e">
        <f>_xlfn.IFS(入力シート!F1619=置換コード!$E$4,1,入力シート!F1619=置換コード!$E$5,2)</f>
        <v>#N/A</v>
      </c>
      <c r="O1593" s="83" t="e">
        <f t="shared" si="145"/>
        <v>#N/A</v>
      </c>
      <c r="P1593" s="83" t="e">
        <f t="shared" si="146"/>
        <v>#N/A</v>
      </c>
      <c r="Q1593" s="83" t="e">
        <f>_xlfn.IFS(入力シート!O1619=置換コード!$I$4,11,入力シート!O1619=置換コード!$I$5,21,入力シート!O1619=置換コード!$I$6,22,入力シート!O1619=置換コード!$I$7,23,入力シート!O1619=置換コード!$I$8,24,入力シート!O1619=置換コード!$I$9,25,入力シート!O1619=置換コード!$I$10,26,入力シート!O1619=置換コード!$I$11,31,入力シート!O1619=置換コード!$I$12,32,入力シート!O1619=置換コード!$I$13,33,入力シート!O1619=置換コード!$I$14,34,入力シート!O1619=置換コード!$I$15,35,入力シート!O1619=置換コード!$I$16,36,入力シート!O1619=置換コード!$I$17,37,入力シート!O1619=置換コード!$I$18,38,入力シート!O1619=置換コード!$I$19,41,入力シート!O1619=置換コード!$I$20,42,入力シート!O1619=置換コード!$I$21,43,入力シート!O1619=置換コード!$I$22,44,入力シート!O1619=置換コード!$I$23,51,入力シート!O1619=置換コード!$I$24,52,入力シート!O1619=置換コード!$I$25,53,入力シート!O1619=置換コード!$I$26,54,入力シート!O1619=置換コード!$I$27,55,入力シート!O1619=置換コード!$I$28,61,入力シート!O1619=置換コード!$I$29,62,入力シート!O1619=置換コード!$I$30,63,入力シート!O1619=置換コード!$I$31,64,入力シート!O1619=置換コード!$I$32,65,入力シート!O1619=置換コード!$I$33,66,入力シート!O1619=置換コード!$I$34,71,入力シート!O1619=置換コード!$I$35,72,入力シート!O1619=置換コード!$I$36,73,入力シート!O1619=置換コード!$I$37,74,入力シート!O1619=置換コード!$I$38,75,入力シート!O1619=置換コード!$I$39,76,入力シート!O1619=置換コード!$I$40,77,入力シート!O1619=置換コード!$I$41,78,入力シート!O1619=置換コード!$I$42,79,入力シート!O1619=置換コード!$I$43,81,入力シート!O1619=置換コード!$I$44,82,入力シート!O1619=置換コード!$I$45,83,入力シート!O1619=置換コード!$I$46,84,入力シート!O1619=置換コード!$I$47,85,入力シート!O1619=置換コード!$I$48,86,入力シート!O1619=置換コード!$I$49,87,入力シート!O1619=置換コード!$I$50,88,入力シート!O1619=置換コード!$I$51,90)</f>
        <v>#N/A</v>
      </c>
      <c r="R1593" s="83" t="e">
        <f t="shared" si="147"/>
        <v>#N/A</v>
      </c>
      <c r="S1593" s="83" t="str">
        <f>ASC(入力シート!N1619)</f>
        <v/>
      </c>
      <c r="T1593" s="83" t="str">
        <f>ASC(入力シート!P1619)</f>
        <v/>
      </c>
      <c r="U1593" s="83" t="str">
        <f>ASC(入力シート!Q1619)</f>
        <v/>
      </c>
      <c r="V1593" s="83" t="str">
        <f>ASC(入力シート!R1619)</f>
        <v/>
      </c>
      <c r="W1593" s="83" t="str">
        <f>ASC(入力シート!M1619)</f>
        <v/>
      </c>
      <c r="X1593" s="83" t="e">
        <f>_xlfn.IFS(入力シート!U1619=置換コード!$I$4,11,入力シート!U1619=置換コード!$I$5,21,入力シート!U1619=置換コード!$I$6,22,入力シート!U1619=置換コード!$I$7,23,入力シート!U1619=置換コード!$I$8,24,入力シート!U1619=置換コード!$I$9,25,入力シート!U1619=置換コード!$I$10,26,入力シート!U1619=置換コード!$I$11,31,入力シート!U1619=置換コード!$I$12,32,入力シート!U1619=置換コード!$I$13,33,入力シート!U1619=置換コード!$I$14,34,入力シート!U1619=置換コード!$I$15,35,入力シート!U1619=置換コード!$I$16,36,入力シート!U1619=置換コード!$I$17,37,入力シート!U1619=置換コード!$I$18,38,入力シート!U1619=置換コード!$I$19,41,入力シート!U1619=置換コード!$I$20,42,入力シート!U1619=置換コード!$I$21,43,入力シート!U1619=置換コード!$I$22,44,入力シート!U1619=置換コード!$I$23,51,入力シート!U1619=置換コード!$I$24,52,入力シート!U1619=置換コード!$I$25,53,入力シート!U1619=置換コード!$I$26,54,入力シート!U1619=置換コード!$I$27,55,入力シート!U1619=置換コード!$I$28,61,入力シート!U1619=置換コード!$I$29,62,入力シート!U1619=置換コード!$I$30,63,入力シート!U1619=置換コード!$I$31,64,入力シート!U1619=置換コード!$I$32,65,入力シート!U1619=置換コード!$I$33,66,入力シート!U1619=置換コード!$I$34,71,入力シート!U1619=置換コード!$I$35,72,入力シート!U1619=置換コード!$I$36,73,入力シート!U1619=置換コード!$I$37,74,入力シート!U1619=置換コード!$I$38,75,入力シート!U1619=置換コード!$I$39,76,入力シート!U1619=置換コード!$I$40,77,入力シート!U1619=置換コード!$I$41,78,入力シート!U1619=置換コード!$I$42,79,入力シート!U1619=置換コード!$I$43,81,入力シート!U1619=置換コード!$I$44,82,入力シート!U1619=置換コード!$I$45,83,入力シート!U1619=置換コード!$I$46,84,入力シート!U1619=置換コード!$I$47,85,入力シート!U1619=置換コード!$I$48,86,入力シート!U1619=置換コード!$I$49,87,入力シート!U1619=置換コード!$I$50,88,入力シート!U1619=置換コード!$I$51,90)</f>
        <v>#N/A</v>
      </c>
      <c r="Y1593" s="83" t="e">
        <f t="shared" si="148"/>
        <v>#N/A</v>
      </c>
      <c r="Z1593" s="83" t="str">
        <f>ASC(入力シート!T1619)</f>
        <v/>
      </c>
      <c r="AA1593" s="83" t="str">
        <f>ASC(入力シート!V1619)</f>
        <v/>
      </c>
      <c r="AB1593" s="83" t="str">
        <f>ASC(入力シート!W1619)</f>
        <v/>
      </c>
      <c r="AC1593" s="83" t="str">
        <f>ASC(入力シート!X1619)</f>
        <v/>
      </c>
      <c r="AD1593" s="83" t="str">
        <f>ASC(入力シート!S1619)</f>
        <v/>
      </c>
      <c r="AE1593" s="83" t="str">
        <f>IF(入力シート!D1619=0,"",入力シート!D1619)</f>
        <v/>
      </c>
      <c r="AF1593" s="83">
        <f>IF(入力シート!G1619="無し",1,2)</f>
        <v>2</v>
      </c>
      <c r="AG1593" s="85" t="str">
        <f t="shared" ca="1" si="149"/>
        <v>20240213</v>
      </c>
      <c r="AH1593" s="83">
        <f>IF(入力シート!Y1619="有り",2,1)</f>
        <v>1</v>
      </c>
      <c r="AI1593" s="83">
        <f>IF(入力シート!Z1619="有り",2,1)</f>
        <v>1</v>
      </c>
      <c r="AJ1593" s="83">
        <f>IF(入力シート!AA1619="有り",2,1)</f>
        <v>1</v>
      </c>
      <c r="AK1593" s="83">
        <f>IF(入力シート!AB1619="有り",2,1)</f>
        <v>1</v>
      </c>
      <c r="AL1593" s="83">
        <f>IF(入力シート!AC1619="有り",2,1)</f>
        <v>1</v>
      </c>
      <c r="AM1593" s="83">
        <f>IF(入力シート!AD1619="有り",2,1)</f>
        <v>1</v>
      </c>
      <c r="AN1593" s="83">
        <f>IF(入力シート!AE1619="有り",2,1)</f>
        <v>1</v>
      </c>
      <c r="AO1593" s="83">
        <f>IF(入力シート!H1619="必要(\4,950)",1,0)</f>
        <v>0</v>
      </c>
    </row>
    <row r="1594" spans="5:41" x14ac:dyDescent="0.4">
      <c r="E1594" s="85" t="str">
        <f t="shared" ca="1" si="144"/>
        <v>20240213</v>
      </c>
      <c r="F1594" s="83" t="str">
        <f>DBCS(入力シート!A1620)</f>
        <v/>
      </c>
      <c r="G1594" s="83" t="str">
        <f>(ASC(SUBSTITUTE(SUBSTITUTE(入力シート!B1620,"　","")," ","")))</f>
        <v/>
      </c>
      <c r="H1594" s="83" t="str">
        <f>ASC(入力シート!C1620)</f>
        <v/>
      </c>
      <c r="I1594" s="83" t="str">
        <f>IF(入力シート!E1620=0,"",入力シート!E1620)</f>
        <v/>
      </c>
      <c r="J1594" s="83" t="str">
        <f>IF(入力シート!I1620=0,"",入力シート!I1620)</f>
        <v/>
      </c>
      <c r="K1594" s="83" t="str">
        <f>DBCS(入力シート!K1620)</f>
        <v/>
      </c>
      <c r="L1594" s="83" t="str">
        <f>ASC(入力シート!L1620)</f>
        <v/>
      </c>
      <c r="M1594" s="83" t="e">
        <f>_xlfn.IFS(入力シート!J1620=置換コード!$B$4,1,入力シート!J1620=置換コード!$B$5,2,入力シート!J1620=置換コード!$B$6,3,入力シート!J1620=置換コード!$B$7,4,入力シート!J1620=置換コード!$B$8,5,入力シート!J1620=置換コード!$B$9,6,入力シート!J1620=置換コード!$B$10,7,入力シート!J1620=置換コード!$B$11,8,入力シート!J1620=置換コード!$B$12,9,入力シート!J1620=置換コード!$B$13,10)</f>
        <v>#N/A</v>
      </c>
      <c r="N1594" s="83" t="e">
        <f>_xlfn.IFS(入力シート!F1620=置換コード!$E$4,1,入力シート!F1620=置換コード!$E$5,2)</f>
        <v>#N/A</v>
      </c>
      <c r="O1594" s="83" t="e">
        <f t="shared" si="145"/>
        <v>#N/A</v>
      </c>
      <c r="P1594" s="83" t="e">
        <f t="shared" si="146"/>
        <v>#N/A</v>
      </c>
      <c r="Q1594" s="83" t="e">
        <f>_xlfn.IFS(入力シート!O1620=置換コード!$I$4,11,入力シート!O1620=置換コード!$I$5,21,入力シート!O1620=置換コード!$I$6,22,入力シート!O1620=置換コード!$I$7,23,入力シート!O1620=置換コード!$I$8,24,入力シート!O1620=置換コード!$I$9,25,入力シート!O1620=置換コード!$I$10,26,入力シート!O1620=置換コード!$I$11,31,入力シート!O1620=置換コード!$I$12,32,入力シート!O1620=置換コード!$I$13,33,入力シート!O1620=置換コード!$I$14,34,入力シート!O1620=置換コード!$I$15,35,入力シート!O1620=置換コード!$I$16,36,入力シート!O1620=置換コード!$I$17,37,入力シート!O1620=置換コード!$I$18,38,入力シート!O1620=置換コード!$I$19,41,入力シート!O1620=置換コード!$I$20,42,入力シート!O1620=置換コード!$I$21,43,入力シート!O1620=置換コード!$I$22,44,入力シート!O1620=置換コード!$I$23,51,入力シート!O1620=置換コード!$I$24,52,入力シート!O1620=置換コード!$I$25,53,入力シート!O1620=置換コード!$I$26,54,入力シート!O1620=置換コード!$I$27,55,入力シート!O1620=置換コード!$I$28,61,入力シート!O1620=置換コード!$I$29,62,入力シート!O1620=置換コード!$I$30,63,入力シート!O1620=置換コード!$I$31,64,入力シート!O1620=置換コード!$I$32,65,入力シート!O1620=置換コード!$I$33,66,入力シート!O1620=置換コード!$I$34,71,入力シート!O1620=置換コード!$I$35,72,入力シート!O1620=置換コード!$I$36,73,入力シート!O1620=置換コード!$I$37,74,入力シート!O1620=置換コード!$I$38,75,入力シート!O1620=置換コード!$I$39,76,入力シート!O1620=置換コード!$I$40,77,入力シート!O1620=置換コード!$I$41,78,入力シート!O1620=置換コード!$I$42,79,入力シート!O1620=置換コード!$I$43,81,入力シート!O1620=置換コード!$I$44,82,入力シート!O1620=置換コード!$I$45,83,入力シート!O1620=置換コード!$I$46,84,入力シート!O1620=置換コード!$I$47,85,入力シート!O1620=置換コード!$I$48,86,入力シート!O1620=置換コード!$I$49,87,入力シート!O1620=置換コード!$I$50,88,入力シート!O1620=置換コード!$I$51,90)</f>
        <v>#N/A</v>
      </c>
      <c r="R1594" s="83" t="e">
        <f t="shared" si="147"/>
        <v>#N/A</v>
      </c>
      <c r="S1594" s="83" t="str">
        <f>ASC(入力シート!N1620)</f>
        <v/>
      </c>
      <c r="T1594" s="83" t="str">
        <f>ASC(入力シート!P1620)</f>
        <v/>
      </c>
      <c r="U1594" s="83" t="str">
        <f>ASC(入力シート!Q1620)</f>
        <v/>
      </c>
      <c r="V1594" s="83" t="str">
        <f>ASC(入力シート!R1620)</f>
        <v/>
      </c>
      <c r="W1594" s="83" t="str">
        <f>ASC(入力シート!M1620)</f>
        <v/>
      </c>
      <c r="X1594" s="83" t="e">
        <f>_xlfn.IFS(入力シート!U1620=置換コード!$I$4,11,入力シート!U1620=置換コード!$I$5,21,入力シート!U1620=置換コード!$I$6,22,入力シート!U1620=置換コード!$I$7,23,入力シート!U1620=置換コード!$I$8,24,入力シート!U1620=置換コード!$I$9,25,入力シート!U1620=置換コード!$I$10,26,入力シート!U1620=置換コード!$I$11,31,入力シート!U1620=置換コード!$I$12,32,入力シート!U1620=置換コード!$I$13,33,入力シート!U1620=置換コード!$I$14,34,入力シート!U1620=置換コード!$I$15,35,入力シート!U1620=置換コード!$I$16,36,入力シート!U1620=置換コード!$I$17,37,入力シート!U1620=置換コード!$I$18,38,入力シート!U1620=置換コード!$I$19,41,入力シート!U1620=置換コード!$I$20,42,入力シート!U1620=置換コード!$I$21,43,入力シート!U1620=置換コード!$I$22,44,入力シート!U1620=置換コード!$I$23,51,入力シート!U1620=置換コード!$I$24,52,入力シート!U1620=置換コード!$I$25,53,入力シート!U1620=置換コード!$I$26,54,入力シート!U1620=置換コード!$I$27,55,入力シート!U1620=置換コード!$I$28,61,入力シート!U1620=置換コード!$I$29,62,入力シート!U1620=置換コード!$I$30,63,入力シート!U1620=置換コード!$I$31,64,入力シート!U1620=置換コード!$I$32,65,入力シート!U1620=置換コード!$I$33,66,入力シート!U1620=置換コード!$I$34,71,入力シート!U1620=置換コード!$I$35,72,入力シート!U1620=置換コード!$I$36,73,入力シート!U1620=置換コード!$I$37,74,入力シート!U1620=置換コード!$I$38,75,入力シート!U1620=置換コード!$I$39,76,入力シート!U1620=置換コード!$I$40,77,入力シート!U1620=置換コード!$I$41,78,入力シート!U1620=置換コード!$I$42,79,入力シート!U1620=置換コード!$I$43,81,入力シート!U1620=置換コード!$I$44,82,入力シート!U1620=置換コード!$I$45,83,入力シート!U1620=置換コード!$I$46,84,入力シート!U1620=置換コード!$I$47,85,入力シート!U1620=置換コード!$I$48,86,入力シート!U1620=置換コード!$I$49,87,入力シート!U1620=置換コード!$I$50,88,入力シート!U1620=置換コード!$I$51,90)</f>
        <v>#N/A</v>
      </c>
      <c r="Y1594" s="83" t="e">
        <f t="shared" si="148"/>
        <v>#N/A</v>
      </c>
      <c r="Z1594" s="83" t="str">
        <f>ASC(入力シート!T1620)</f>
        <v/>
      </c>
      <c r="AA1594" s="83" t="str">
        <f>ASC(入力シート!V1620)</f>
        <v/>
      </c>
      <c r="AB1594" s="83" t="str">
        <f>ASC(入力シート!W1620)</f>
        <v/>
      </c>
      <c r="AC1594" s="83" t="str">
        <f>ASC(入力シート!X1620)</f>
        <v/>
      </c>
      <c r="AD1594" s="83" t="str">
        <f>ASC(入力シート!S1620)</f>
        <v/>
      </c>
      <c r="AE1594" s="83" t="str">
        <f>IF(入力シート!D1620=0,"",入力シート!D1620)</f>
        <v/>
      </c>
      <c r="AF1594" s="83">
        <f>IF(入力シート!G1620="無し",1,2)</f>
        <v>2</v>
      </c>
      <c r="AG1594" s="85" t="str">
        <f t="shared" ca="1" si="149"/>
        <v>20240213</v>
      </c>
      <c r="AH1594" s="83">
        <f>IF(入力シート!Y1620="有り",2,1)</f>
        <v>1</v>
      </c>
      <c r="AI1594" s="83">
        <f>IF(入力シート!Z1620="有り",2,1)</f>
        <v>1</v>
      </c>
      <c r="AJ1594" s="83">
        <f>IF(入力シート!AA1620="有り",2,1)</f>
        <v>1</v>
      </c>
      <c r="AK1594" s="83">
        <f>IF(入力シート!AB1620="有り",2,1)</f>
        <v>1</v>
      </c>
      <c r="AL1594" s="83">
        <f>IF(入力シート!AC1620="有り",2,1)</f>
        <v>1</v>
      </c>
      <c r="AM1594" s="83">
        <f>IF(入力シート!AD1620="有り",2,1)</f>
        <v>1</v>
      </c>
      <c r="AN1594" s="83">
        <f>IF(入力シート!AE1620="有り",2,1)</f>
        <v>1</v>
      </c>
      <c r="AO1594" s="83">
        <f>IF(入力シート!H1620="必要(\4,950)",1,0)</f>
        <v>0</v>
      </c>
    </row>
    <row r="1595" spans="5:41" x14ac:dyDescent="0.4">
      <c r="E1595" s="85" t="str">
        <f t="shared" ca="1" si="144"/>
        <v>20240213</v>
      </c>
      <c r="F1595" s="83" t="str">
        <f>DBCS(入力シート!A1621)</f>
        <v/>
      </c>
      <c r="G1595" s="83" t="str">
        <f>(ASC(SUBSTITUTE(SUBSTITUTE(入力シート!B1621,"　","")," ","")))</f>
        <v/>
      </c>
      <c r="H1595" s="83" t="str">
        <f>ASC(入力シート!C1621)</f>
        <v/>
      </c>
      <c r="I1595" s="83" t="str">
        <f>IF(入力シート!E1621=0,"",入力シート!E1621)</f>
        <v/>
      </c>
      <c r="J1595" s="83" t="str">
        <f>IF(入力シート!I1621=0,"",入力シート!I1621)</f>
        <v/>
      </c>
      <c r="K1595" s="83" t="str">
        <f>DBCS(入力シート!K1621)</f>
        <v/>
      </c>
      <c r="L1595" s="83" t="str">
        <f>ASC(入力シート!L1621)</f>
        <v/>
      </c>
      <c r="M1595" s="83" t="e">
        <f>_xlfn.IFS(入力シート!J1621=置換コード!$B$4,1,入力シート!J1621=置換コード!$B$5,2,入力シート!J1621=置換コード!$B$6,3,入力シート!J1621=置換コード!$B$7,4,入力シート!J1621=置換コード!$B$8,5,入力シート!J1621=置換コード!$B$9,6,入力シート!J1621=置換コード!$B$10,7,入力シート!J1621=置換コード!$B$11,8,入力シート!J1621=置換コード!$B$12,9,入力シート!J1621=置換コード!$B$13,10)</f>
        <v>#N/A</v>
      </c>
      <c r="N1595" s="83" t="e">
        <f>_xlfn.IFS(入力シート!F1621=置換コード!$E$4,1,入力シート!F1621=置換コード!$E$5,2)</f>
        <v>#N/A</v>
      </c>
      <c r="O1595" s="83" t="e">
        <f t="shared" si="145"/>
        <v>#N/A</v>
      </c>
      <c r="P1595" s="83" t="e">
        <f t="shared" si="146"/>
        <v>#N/A</v>
      </c>
      <c r="Q1595" s="83" t="e">
        <f>_xlfn.IFS(入力シート!O1621=置換コード!$I$4,11,入力シート!O1621=置換コード!$I$5,21,入力シート!O1621=置換コード!$I$6,22,入力シート!O1621=置換コード!$I$7,23,入力シート!O1621=置換コード!$I$8,24,入力シート!O1621=置換コード!$I$9,25,入力シート!O1621=置換コード!$I$10,26,入力シート!O1621=置換コード!$I$11,31,入力シート!O1621=置換コード!$I$12,32,入力シート!O1621=置換コード!$I$13,33,入力シート!O1621=置換コード!$I$14,34,入力シート!O1621=置換コード!$I$15,35,入力シート!O1621=置換コード!$I$16,36,入力シート!O1621=置換コード!$I$17,37,入力シート!O1621=置換コード!$I$18,38,入力シート!O1621=置換コード!$I$19,41,入力シート!O1621=置換コード!$I$20,42,入力シート!O1621=置換コード!$I$21,43,入力シート!O1621=置換コード!$I$22,44,入力シート!O1621=置換コード!$I$23,51,入力シート!O1621=置換コード!$I$24,52,入力シート!O1621=置換コード!$I$25,53,入力シート!O1621=置換コード!$I$26,54,入力シート!O1621=置換コード!$I$27,55,入力シート!O1621=置換コード!$I$28,61,入力シート!O1621=置換コード!$I$29,62,入力シート!O1621=置換コード!$I$30,63,入力シート!O1621=置換コード!$I$31,64,入力シート!O1621=置換コード!$I$32,65,入力シート!O1621=置換コード!$I$33,66,入力シート!O1621=置換コード!$I$34,71,入力シート!O1621=置換コード!$I$35,72,入力シート!O1621=置換コード!$I$36,73,入力シート!O1621=置換コード!$I$37,74,入力シート!O1621=置換コード!$I$38,75,入力シート!O1621=置換コード!$I$39,76,入力シート!O1621=置換コード!$I$40,77,入力シート!O1621=置換コード!$I$41,78,入力シート!O1621=置換コード!$I$42,79,入力シート!O1621=置換コード!$I$43,81,入力シート!O1621=置換コード!$I$44,82,入力シート!O1621=置換コード!$I$45,83,入力シート!O1621=置換コード!$I$46,84,入力シート!O1621=置換コード!$I$47,85,入力シート!O1621=置換コード!$I$48,86,入力シート!O1621=置換コード!$I$49,87,入力シート!O1621=置換コード!$I$50,88,入力シート!O1621=置換コード!$I$51,90)</f>
        <v>#N/A</v>
      </c>
      <c r="R1595" s="83" t="e">
        <f t="shared" si="147"/>
        <v>#N/A</v>
      </c>
      <c r="S1595" s="83" t="str">
        <f>ASC(入力シート!N1621)</f>
        <v/>
      </c>
      <c r="T1595" s="83" t="str">
        <f>ASC(入力シート!P1621)</f>
        <v/>
      </c>
      <c r="U1595" s="83" t="str">
        <f>ASC(入力シート!Q1621)</f>
        <v/>
      </c>
      <c r="V1595" s="83" t="str">
        <f>ASC(入力シート!R1621)</f>
        <v/>
      </c>
      <c r="W1595" s="83" t="str">
        <f>ASC(入力シート!M1621)</f>
        <v/>
      </c>
      <c r="X1595" s="83" t="e">
        <f>_xlfn.IFS(入力シート!U1621=置換コード!$I$4,11,入力シート!U1621=置換コード!$I$5,21,入力シート!U1621=置換コード!$I$6,22,入力シート!U1621=置換コード!$I$7,23,入力シート!U1621=置換コード!$I$8,24,入力シート!U1621=置換コード!$I$9,25,入力シート!U1621=置換コード!$I$10,26,入力シート!U1621=置換コード!$I$11,31,入力シート!U1621=置換コード!$I$12,32,入力シート!U1621=置換コード!$I$13,33,入力シート!U1621=置換コード!$I$14,34,入力シート!U1621=置換コード!$I$15,35,入力シート!U1621=置換コード!$I$16,36,入力シート!U1621=置換コード!$I$17,37,入力シート!U1621=置換コード!$I$18,38,入力シート!U1621=置換コード!$I$19,41,入力シート!U1621=置換コード!$I$20,42,入力シート!U1621=置換コード!$I$21,43,入力シート!U1621=置換コード!$I$22,44,入力シート!U1621=置換コード!$I$23,51,入力シート!U1621=置換コード!$I$24,52,入力シート!U1621=置換コード!$I$25,53,入力シート!U1621=置換コード!$I$26,54,入力シート!U1621=置換コード!$I$27,55,入力シート!U1621=置換コード!$I$28,61,入力シート!U1621=置換コード!$I$29,62,入力シート!U1621=置換コード!$I$30,63,入力シート!U1621=置換コード!$I$31,64,入力シート!U1621=置換コード!$I$32,65,入力シート!U1621=置換コード!$I$33,66,入力シート!U1621=置換コード!$I$34,71,入力シート!U1621=置換コード!$I$35,72,入力シート!U1621=置換コード!$I$36,73,入力シート!U1621=置換コード!$I$37,74,入力シート!U1621=置換コード!$I$38,75,入力シート!U1621=置換コード!$I$39,76,入力シート!U1621=置換コード!$I$40,77,入力シート!U1621=置換コード!$I$41,78,入力シート!U1621=置換コード!$I$42,79,入力シート!U1621=置換コード!$I$43,81,入力シート!U1621=置換コード!$I$44,82,入力シート!U1621=置換コード!$I$45,83,入力シート!U1621=置換コード!$I$46,84,入力シート!U1621=置換コード!$I$47,85,入力シート!U1621=置換コード!$I$48,86,入力シート!U1621=置換コード!$I$49,87,入力シート!U1621=置換コード!$I$50,88,入力シート!U1621=置換コード!$I$51,90)</f>
        <v>#N/A</v>
      </c>
      <c r="Y1595" s="83" t="e">
        <f t="shared" si="148"/>
        <v>#N/A</v>
      </c>
      <c r="Z1595" s="83" t="str">
        <f>ASC(入力シート!T1621)</f>
        <v/>
      </c>
      <c r="AA1595" s="83" t="str">
        <f>ASC(入力シート!V1621)</f>
        <v/>
      </c>
      <c r="AB1595" s="83" t="str">
        <f>ASC(入力シート!W1621)</f>
        <v/>
      </c>
      <c r="AC1595" s="83" t="str">
        <f>ASC(入力シート!X1621)</f>
        <v/>
      </c>
      <c r="AD1595" s="83" t="str">
        <f>ASC(入力シート!S1621)</f>
        <v/>
      </c>
      <c r="AE1595" s="83" t="str">
        <f>IF(入力シート!D1621=0,"",入力シート!D1621)</f>
        <v/>
      </c>
      <c r="AF1595" s="83">
        <f>IF(入力シート!G1621="無し",1,2)</f>
        <v>2</v>
      </c>
      <c r="AG1595" s="85" t="str">
        <f t="shared" ca="1" si="149"/>
        <v>20240213</v>
      </c>
      <c r="AH1595" s="83">
        <f>IF(入力シート!Y1621="有り",2,1)</f>
        <v>1</v>
      </c>
      <c r="AI1595" s="83">
        <f>IF(入力シート!Z1621="有り",2,1)</f>
        <v>1</v>
      </c>
      <c r="AJ1595" s="83">
        <f>IF(入力シート!AA1621="有り",2,1)</f>
        <v>1</v>
      </c>
      <c r="AK1595" s="83">
        <f>IF(入力シート!AB1621="有り",2,1)</f>
        <v>1</v>
      </c>
      <c r="AL1595" s="83">
        <f>IF(入力シート!AC1621="有り",2,1)</f>
        <v>1</v>
      </c>
      <c r="AM1595" s="83">
        <f>IF(入力シート!AD1621="有り",2,1)</f>
        <v>1</v>
      </c>
      <c r="AN1595" s="83">
        <f>IF(入力シート!AE1621="有り",2,1)</f>
        <v>1</v>
      </c>
      <c r="AO1595" s="83">
        <f>IF(入力シート!H1621="必要(\4,950)",1,0)</f>
        <v>0</v>
      </c>
    </row>
    <row r="1596" spans="5:41" x14ac:dyDescent="0.4">
      <c r="E1596" s="85" t="str">
        <f t="shared" ca="1" si="144"/>
        <v>20240213</v>
      </c>
      <c r="F1596" s="83" t="str">
        <f>DBCS(入力シート!A1622)</f>
        <v/>
      </c>
      <c r="G1596" s="83" t="str">
        <f>(ASC(SUBSTITUTE(SUBSTITUTE(入力シート!B1622,"　","")," ","")))</f>
        <v/>
      </c>
      <c r="H1596" s="83" t="str">
        <f>ASC(入力シート!C1622)</f>
        <v/>
      </c>
      <c r="I1596" s="83" t="str">
        <f>IF(入力シート!E1622=0,"",入力シート!E1622)</f>
        <v/>
      </c>
      <c r="J1596" s="83" t="str">
        <f>IF(入力シート!I1622=0,"",入力シート!I1622)</f>
        <v/>
      </c>
      <c r="K1596" s="83" t="str">
        <f>DBCS(入力シート!K1622)</f>
        <v/>
      </c>
      <c r="L1596" s="83" t="str">
        <f>ASC(入力シート!L1622)</f>
        <v/>
      </c>
      <c r="M1596" s="83" t="e">
        <f>_xlfn.IFS(入力シート!J1622=置換コード!$B$4,1,入力シート!J1622=置換コード!$B$5,2,入力シート!J1622=置換コード!$B$6,3,入力シート!J1622=置換コード!$B$7,4,入力シート!J1622=置換コード!$B$8,5,入力シート!J1622=置換コード!$B$9,6,入力シート!J1622=置換コード!$B$10,7,入力シート!J1622=置換コード!$B$11,8,入力シート!J1622=置換コード!$B$12,9,入力シート!J1622=置換コード!$B$13,10)</f>
        <v>#N/A</v>
      </c>
      <c r="N1596" s="83" t="e">
        <f>_xlfn.IFS(入力シート!F1622=置換コード!$E$4,1,入力シート!F1622=置換コード!$E$5,2)</f>
        <v>#N/A</v>
      </c>
      <c r="O1596" s="83" t="e">
        <f t="shared" si="145"/>
        <v>#N/A</v>
      </c>
      <c r="P1596" s="83" t="e">
        <f t="shared" si="146"/>
        <v>#N/A</v>
      </c>
      <c r="Q1596" s="83" t="e">
        <f>_xlfn.IFS(入力シート!O1622=置換コード!$I$4,11,入力シート!O1622=置換コード!$I$5,21,入力シート!O1622=置換コード!$I$6,22,入力シート!O1622=置換コード!$I$7,23,入力シート!O1622=置換コード!$I$8,24,入力シート!O1622=置換コード!$I$9,25,入力シート!O1622=置換コード!$I$10,26,入力シート!O1622=置換コード!$I$11,31,入力シート!O1622=置換コード!$I$12,32,入力シート!O1622=置換コード!$I$13,33,入力シート!O1622=置換コード!$I$14,34,入力シート!O1622=置換コード!$I$15,35,入力シート!O1622=置換コード!$I$16,36,入力シート!O1622=置換コード!$I$17,37,入力シート!O1622=置換コード!$I$18,38,入力シート!O1622=置換コード!$I$19,41,入力シート!O1622=置換コード!$I$20,42,入力シート!O1622=置換コード!$I$21,43,入力シート!O1622=置換コード!$I$22,44,入力シート!O1622=置換コード!$I$23,51,入力シート!O1622=置換コード!$I$24,52,入力シート!O1622=置換コード!$I$25,53,入力シート!O1622=置換コード!$I$26,54,入力シート!O1622=置換コード!$I$27,55,入力シート!O1622=置換コード!$I$28,61,入力シート!O1622=置換コード!$I$29,62,入力シート!O1622=置換コード!$I$30,63,入力シート!O1622=置換コード!$I$31,64,入力シート!O1622=置換コード!$I$32,65,入力シート!O1622=置換コード!$I$33,66,入力シート!O1622=置換コード!$I$34,71,入力シート!O1622=置換コード!$I$35,72,入力シート!O1622=置換コード!$I$36,73,入力シート!O1622=置換コード!$I$37,74,入力シート!O1622=置換コード!$I$38,75,入力シート!O1622=置換コード!$I$39,76,入力シート!O1622=置換コード!$I$40,77,入力シート!O1622=置換コード!$I$41,78,入力シート!O1622=置換コード!$I$42,79,入力シート!O1622=置換コード!$I$43,81,入力シート!O1622=置換コード!$I$44,82,入力シート!O1622=置換コード!$I$45,83,入力シート!O1622=置換コード!$I$46,84,入力シート!O1622=置換コード!$I$47,85,入力シート!O1622=置換コード!$I$48,86,入力シート!O1622=置換コード!$I$49,87,入力シート!O1622=置換コード!$I$50,88,入力シート!O1622=置換コード!$I$51,90)</f>
        <v>#N/A</v>
      </c>
      <c r="R1596" s="83" t="e">
        <f t="shared" si="147"/>
        <v>#N/A</v>
      </c>
      <c r="S1596" s="83" t="str">
        <f>ASC(入力シート!N1622)</f>
        <v/>
      </c>
      <c r="T1596" s="83" t="str">
        <f>ASC(入力シート!P1622)</f>
        <v/>
      </c>
      <c r="U1596" s="83" t="str">
        <f>ASC(入力シート!Q1622)</f>
        <v/>
      </c>
      <c r="V1596" s="83" t="str">
        <f>ASC(入力シート!R1622)</f>
        <v/>
      </c>
      <c r="W1596" s="83" t="str">
        <f>ASC(入力シート!M1622)</f>
        <v/>
      </c>
      <c r="X1596" s="83" t="e">
        <f>_xlfn.IFS(入力シート!U1622=置換コード!$I$4,11,入力シート!U1622=置換コード!$I$5,21,入力シート!U1622=置換コード!$I$6,22,入力シート!U1622=置換コード!$I$7,23,入力シート!U1622=置換コード!$I$8,24,入力シート!U1622=置換コード!$I$9,25,入力シート!U1622=置換コード!$I$10,26,入力シート!U1622=置換コード!$I$11,31,入力シート!U1622=置換コード!$I$12,32,入力シート!U1622=置換コード!$I$13,33,入力シート!U1622=置換コード!$I$14,34,入力シート!U1622=置換コード!$I$15,35,入力シート!U1622=置換コード!$I$16,36,入力シート!U1622=置換コード!$I$17,37,入力シート!U1622=置換コード!$I$18,38,入力シート!U1622=置換コード!$I$19,41,入力シート!U1622=置換コード!$I$20,42,入力シート!U1622=置換コード!$I$21,43,入力シート!U1622=置換コード!$I$22,44,入力シート!U1622=置換コード!$I$23,51,入力シート!U1622=置換コード!$I$24,52,入力シート!U1622=置換コード!$I$25,53,入力シート!U1622=置換コード!$I$26,54,入力シート!U1622=置換コード!$I$27,55,入力シート!U1622=置換コード!$I$28,61,入力シート!U1622=置換コード!$I$29,62,入力シート!U1622=置換コード!$I$30,63,入力シート!U1622=置換コード!$I$31,64,入力シート!U1622=置換コード!$I$32,65,入力シート!U1622=置換コード!$I$33,66,入力シート!U1622=置換コード!$I$34,71,入力シート!U1622=置換コード!$I$35,72,入力シート!U1622=置換コード!$I$36,73,入力シート!U1622=置換コード!$I$37,74,入力シート!U1622=置換コード!$I$38,75,入力シート!U1622=置換コード!$I$39,76,入力シート!U1622=置換コード!$I$40,77,入力シート!U1622=置換コード!$I$41,78,入力シート!U1622=置換コード!$I$42,79,入力シート!U1622=置換コード!$I$43,81,入力シート!U1622=置換コード!$I$44,82,入力シート!U1622=置換コード!$I$45,83,入力シート!U1622=置換コード!$I$46,84,入力シート!U1622=置換コード!$I$47,85,入力シート!U1622=置換コード!$I$48,86,入力シート!U1622=置換コード!$I$49,87,入力シート!U1622=置換コード!$I$50,88,入力シート!U1622=置換コード!$I$51,90)</f>
        <v>#N/A</v>
      </c>
      <c r="Y1596" s="83" t="e">
        <f t="shared" si="148"/>
        <v>#N/A</v>
      </c>
      <c r="Z1596" s="83" t="str">
        <f>ASC(入力シート!T1622)</f>
        <v/>
      </c>
      <c r="AA1596" s="83" t="str">
        <f>ASC(入力シート!V1622)</f>
        <v/>
      </c>
      <c r="AB1596" s="83" t="str">
        <f>ASC(入力シート!W1622)</f>
        <v/>
      </c>
      <c r="AC1596" s="83" t="str">
        <f>ASC(入力シート!X1622)</f>
        <v/>
      </c>
      <c r="AD1596" s="83" t="str">
        <f>ASC(入力シート!S1622)</f>
        <v/>
      </c>
      <c r="AE1596" s="83" t="str">
        <f>IF(入力シート!D1622=0,"",入力シート!D1622)</f>
        <v/>
      </c>
      <c r="AF1596" s="83">
        <f>IF(入力シート!G1622="無し",1,2)</f>
        <v>2</v>
      </c>
      <c r="AG1596" s="85" t="str">
        <f t="shared" ca="1" si="149"/>
        <v>20240213</v>
      </c>
      <c r="AH1596" s="83">
        <f>IF(入力シート!Y1622="有り",2,1)</f>
        <v>1</v>
      </c>
      <c r="AI1596" s="83">
        <f>IF(入力シート!Z1622="有り",2,1)</f>
        <v>1</v>
      </c>
      <c r="AJ1596" s="83">
        <f>IF(入力シート!AA1622="有り",2,1)</f>
        <v>1</v>
      </c>
      <c r="AK1596" s="83">
        <f>IF(入力シート!AB1622="有り",2,1)</f>
        <v>1</v>
      </c>
      <c r="AL1596" s="83">
        <f>IF(入力シート!AC1622="有り",2,1)</f>
        <v>1</v>
      </c>
      <c r="AM1596" s="83">
        <f>IF(入力シート!AD1622="有り",2,1)</f>
        <v>1</v>
      </c>
      <c r="AN1596" s="83">
        <f>IF(入力シート!AE1622="有り",2,1)</f>
        <v>1</v>
      </c>
      <c r="AO1596" s="83">
        <f>IF(入力シート!H1622="必要(\4,950)",1,0)</f>
        <v>0</v>
      </c>
    </row>
    <row r="1597" spans="5:41" x14ac:dyDescent="0.4">
      <c r="E1597" s="85" t="str">
        <f t="shared" ca="1" si="144"/>
        <v>20240213</v>
      </c>
      <c r="F1597" s="83" t="str">
        <f>DBCS(入力シート!A1623)</f>
        <v/>
      </c>
      <c r="G1597" s="83" t="str">
        <f>(ASC(SUBSTITUTE(SUBSTITUTE(入力シート!B1623,"　","")," ","")))</f>
        <v/>
      </c>
      <c r="H1597" s="83" t="str">
        <f>ASC(入力シート!C1623)</f>
        <v/>
      </c>
      <c r="I1597" s="83" t="str">
        <f>IF(入力シート!E1623=0,"",入力シート!E1623)</f>
        <v/>
      </c>
      <c r="J1597" s="83" t="str">
        <f>IF(入力シート!I1623=0,"",入力シート!I1623)</f>
        <v/>
      </c>
      <c r="K1597" s="83" t="str">
        <f>DBCS(入力シート!K1623)</f>
        <v/>
      </c>
      <c r="L1597" s="83" t="str">
        <f>ASC(入力シート!L1623)</f>
        <v/>
      </c>
      <c r="M1597" s="83" t="e">
        <f>_xlfn.IFS(入力シート!J1623=置換コード!$B$4,1,入力シート!J1623=置換コード!$B$5,2,入力シート!J1623=置換コード!$B$6,3,入力シート!J1623=置換コード!$B$7,4,入力シート!J1623=置換コード!$B$8,5,入力シート!J1623=置換コード!$B$9,6,入力シート!J1623=置換コード!$B$10,7,入力シート!J1623=置換コード!$B$11,8,入力シート!J1623=置換コード!$B$12,9,入力シート!J1623=置換コード!$B$13,10)</f>
        <v>#N/A</v>
      </c>
      <c r="N1597" s="83" t="e">
        <f>_xlfn.IFS(入力シート!F1623=置換コード!$E$4,1,入力シート!F1623=置換コード!$E$5,2)</f>
        <v>#N/A</v>
      </c>
      <c r="O1597" s="83" t="e">
        <f t="shared" si="145"/>
        <v>#N/A</v>
      </c>
      <c r="P1597" s="83" t="e">
        <f t="shared" si="146"/>
        <v>#N/A</v>
      </c>
      <c r="Q1597" s="83" t="e">
        <f>_xlfn.IFS(入力シート!O1623=置換コード!$I$4,11,入力シート!O1623=置換コード!$I$5,21,入力シート!O1623=置換コード!$I$6,22,入力シート!O1623=置換コード!$I$7,23,入力シート!O1623=置換コード!$I$8,24,入力シート!O1623=置換コード!$I$9,25,入力シート!O1623=置換コード!$I$10,26,入力シート!O1623=置換コード!$I$11,31,入力シート!O1623=置換コード!$I$12,32,入力シート!O1623=置換コード!$I$13,33,入力シート!O1623=置換コード!$I$14,34,入力シート!O1623=置換コード!$I$15,35,入力シート!O1623=置換コード!$I$16,36,入力シート!O1623=置換コード!$I$17,37,入力シート!O1623=置換コード!$I$18,38,入力シート!O1623=置換コード!$I$19,41,入力シート!O1623=置換コード!$I$20,42,入力シート!O1623=置換コード!$I$21,43,入力シート!O1623=置換コード!$I$22,44,入力シート!O1623=置換コード!$I$23,51,入力シート!O1623=置換コード!$I$24,52,入力シート!O1623=置換コード!$I$25,53,入力シート!O1623=置換コード!$I$26,54,入力シート!O1623=置換コード!$I$27,55,入力シート!O1623=置換コード!$I$28,61,入力シート!O1623=置換コード!$I$29,62,入力シート!O1623=置換コード!$I$30,63,入力シート!O1623=置換コード!$I$31,64,入力シート!O1623=置換コード!$I$32,65,入力シート!O1623=置換コード!$I$33,66,入力シート!O1623=置換コード!$I$34,71,入力シート!O1623=置換コード!$I$35,72,入力シート!O1623=置換コード!$I$36,73,入力シート!O1623=置換コード!$I$37,74,入力シート!O1623=置換コード!$I$38,75,入力シート!O1623=置換コード!$I$39,76,入力シート!O1623=置換コード!$I$40,77,入力シート!O1623=置換コード!$I$41,78,入力シート!O1623=置換コード!$I$42,79,入力シート!O1623=置換コード!$I$43,81,入力シート!O1623=置換コード!$I$44,82,入力シート!O1623=置換コード!$I$45,83,入力シート!O1623=置換コード!$I$46,84,入力シート!O1623=置換コード!$I$47,85,入力シート!O1623=置換コード!$I$48,86,入力シート!O1623=置換コード!$I$49,87,入力シート!O1623=置換コード!$I$50,88,入力シート!O1623=置換コード!$I$51,90)</f>
        <v>#N/A</v>
      </c>
      <c r="R1597" s="83" t="e">
        <f t="shared" si="147"/>
        <v>#N/A</v>
      </c>
      <c r="S1597" s="83" t="str">
        <f>ASC(入力シート!N1623)</f>
        <v/>
      </c>
      <c r="T1597" s="83" t="str">
        <f>ASC(入力シート!P1623)</f>
        <v/>
      </c>
      <c r="U1597" s="83" t="str">
        <f>ASC(入力シート!Q1623)</f>
        <v/>
      </c>
      <c r="V1597" s="83" t="str">
        <f>ASC(入力シート!R1623)</f>
        <v/>
      </c>
      <c r="W1597" s="83" t="str">
        <f>ASC(入力シート!M1623)</f>
        <v/>
      </c>
      <c r="X1597" s="83" t="e">
        <f>_xlfn.IFS(入力シート!U1623=置換コード!$I$4,11,入力シート!U1623=置換コード!$I$5,21,入力シート!U1623=置換コード!$I$6,22,入力シート!U1623=置換コード!$I$7,23,入力シート!U1623=置換コード!$I$8,24,入力シート!U1623=置換コード!$I$9,25,入力シート!U1623=置換コード!$I$10,26,入力シート!U1623=置換コード!$I$11,31,入力シート!U1623=置換コード!$I$12,32,入力シート!U1623=置換コード!$I$13,33,入力シート!U1623=置換コード!$I$14,34,入力シート!U1623=置換コード!$I$15,35,入力シート!U1623=置換コード!$I$16,36,入力シート!U1623=置換コード!$I$17,37,入力シート!U1623=置換コード!$I$18,38,入力シート!U1623=置換コード!$I$19,41,入力シート!U1623=置換コード!$I$20,42,入力シート!U1623=置換コード!$I$21,43,入力シート!U1623=置換コード!$I$22,44,入力シート!U1623=置換コード!$I$23,51,入力シート!U1623=置換コード!$I$24,52,入力シート!U1623=置換コード!$I$25,53,入力シート!U1623=置換コード!$I$26,54,入力シート!U1623=置換コード!$I$27,55,入力シート!U1623=置換コード!$I$28,61,入力シート!U1623=置換コード!$I$29,62,入力シート!U1623=置換コード!$I$30,63,入力シート!U1623=置換コード!$I$31,64,入力シート!U1623=置換コード!$I$32,65,入力シート!U1623=置換コード!$I$33,66,入力シート!U1623=置換コード!$I$34,71,入力シート!U1623=置換コード!$I$35,72,入力シート!U1623=置換コード!$I$36,73,入力シート!U1623=置換コード!$I$37,74,入力シート!U1623=置換コード!$I$38,75,入力シート!U1623=置換コード!$I$39,76,入力シート!U1623=置換コード!$I$40,77,入力シート!U1623=置換コード!$I$41,78,入力シート!U1623=置換コード!$I$42,79,入力シート!U1623=置換コード!$I$43,81,入力シート!U1623=置換コード!$I$44,82,入力シート!U1623=置換コード!$I$45,83,入力シート!U1623=置換コード!$I$46,84,入力シート!U1623=置換コード!$I$47,85,入力シート!U1623=置換コード!$I$48,86,入力シート!U1623=置換コード!$I$49,87,入力シート!U1623=置換コード!$I$50,88,入力シート!U1623=置換コード!$I$51,90)</f>
        <v>#N/A</v>
      </c>
      <c r="Y1597" s="83" t="e">
        <f t="shared" si="148"/>
        <v>#N/A</v>
      </c>
      <c r="Z1597" s="83" t="str">
        <f>ASC(入力シート!T1623)</f>
        <v/>
      </c>
      <c r="AA1597" s="83" t="str">
        <f>ASC(入力シート!V1623)</f>
        <v/>
      </c>
      <c r="AB1597" s="83" t="str">
        <f>ASC(入力シート!W1623)</f>
        <v/>
      </c>
      <c r="AC1597" s="83" t="str">
        <f>ASC(入力シート!X1623)</f>
        <v/>
      </c>
      <c r="AD1597" s="83" t="str">
        <f>ASC(入力シート!S1623)</f>
        <v/>
      </c>
      <c r="AE1597" s="83" t="str">
        <f>IF(入力シート!D1623=0,"",入力シート!D1623)</f>
        <v/>
      </c>
      <c r="AF1597" s="83">
        <f>IF(入力シート!G1623="無し",1,2)</f>
        <v>2</v>
      </c>
      <c r="AG1597" s="85" t="str">
        <f t="shared" ca="1" si="149"/>
        <v>20240213</v>
      </c>
      <c r="AH1597" s="83">
        <f>IF(入力シート!Y1623="有り",2,1)</f>
        <v>1</v>
      </c>
      <c r="AI1597" s="83">
        <f>IF(入力シート!Z1623="有り",2,1)</f>
        <v>1</v>
      </c>
      <c r="AJ1597" s="83">
        <f>IF(入力シート!AA1623="有り",2,1)</f>
        <v>1</v>
      </c>
      <c r="AK1597" s="83">
        <f>IF(入力シート!AB1623="有り",2,1)</f>
        <v>1</v>
      </c>
      <c r="AL1597" s="83">
        <f>IF(入力シート!AC1623="有り",2,1)</f>
        <v>1</v>
      </c>
      <c r="AM1597" s="83">
        <f>IF(入力シート!AD1623="有り",2,1)</f>
        <v>1</v>
      </c>
      <c r="AN1597" s="83">
        <f>IF(入力シート!AE1623="有り",2,1)</f>
        <v>1</v>
      </c>
      <c r="AO1597" s="83">
        <f>IF(入力シート!H1623="必要(\4,950)",1,0)</f>
        <v>0</v>
      </c>
    </row>
    <row r="1598" spans="5:41" x14ac:dyDescent="0.4">
      <c r="E1598" s="85" t="str">
        <f t="shared" ca="1" si="144"/>
        <v>20240213</v>
      </c>
      <c r="F1598" s="83" t="str">
        <f>DBCS(入力シート!A1624)</f>
        <v/>
      </c>
      <c r="G1598" s="83" t="str">
        <f>(ASC(SUBSTITUTE(SUBSTITUTE(入力シート!B1624,"　","")," ","")))</f>
        <v/>
      </c>
      <c r="H1598" s="83" t="str">
        <f>ASC(入力シート!C1624)</f>
        <v/>
      </c>
      <c r="I1598" s="83" t="str">
        <f>IF(入力シート!E1624=0,"",入力シート!E1624)</f>
        <v/>
      </c>
      <c r="J1598" s="83" t="str">
        <f>IF(入力シート!I1624=0,"",入力シート!I1624)</f>
        <v/>
      </c>
      <c r="K1598" s="83" t="str">
        <f>DBCS(入力シート!K1624)</f>
        <v/>
      </c>
      <c r="L1598" s="83" t="str">
        <f>ASC(入力シート!L1624)</f>
        <v/>
      </c>
      <c r="M1598" s="83" t="e">
        <f>_xlfn.IFS(入力シート!J1624=置換コード!$B$4,1,入力シート!J1624=置換コード!$B$5,2,入力シート!J1624=置換コード!$B$6,3,入力シート!J1624=置換コード!$B$7,4,入力シート!J1624=置換コード!$B$8,5,入力シート!J1624=置換コード!$B$9,6,入力シート!J1624=置換コード!$B$10,7,入力シート!J1624=置換コード!$B$11,8,入力シート!J1624=置換コード!$B$12,9,入力シート!J1624=置換コード!$B$13,10)</f>
        <v>#N/A</v>
      </c>
      <c r="N1598" s="83" t="e">
        <f>_xlfn.IFS(入力シート!F1624=置換コード!$E$4,1,入力シート!F1624=置換コード!$E$5,2)</f>
        <v>#N/A</v>
      </c>
      <c r="O1598" s="83" t="e">
        <f t="shared" si="145"/>
        <v>#N/A</v>
      </c>
      <c r="P1598" s="83" t="e">
        <f t="shared" si="146"/>
        <v>#N/A</v>
      </c>
      <c r="Q1598" s="83" t="e">
        <f>_xlfn.IFS(入力シート!O1624=置換コード!$I$4,11,入力シート!O1624=置換コード!$I$5,21,入力シート!O1624=置換コード!$I$6,22,入力シート!O1624=置換コード!$I$7,23,入力シート!O1624=置換コード!$I$8,24,入力シート!O1624=置換コード!$I$9,25,入力シート!O1624=置換コード!$I$10,26,入力シート!O1624=置換コード!$I$11,31,入力シート!O1624=置換コード!$I$12,32,入力シート!O1624=置換コード!$I$13,33,入力シート!O1624=置換コード!$I$14,34,入力シート!O1624=置換コード!$I$15,35,入力シート!O1624=置換コード!$I$16,36,入力シート!O1624=置換コード!$I$17,37,入力シート!O1624=置換コード!$I$18,38,入力シート!O1624=置換コード!$I$19,41,入力シート!O1624=置換コード!$I$20,42,入力シート!O1624=置換コード!$I$21,43,入力シート!O1624=置換コード!$I$22,44,入力シート!O1624=置換コード!$I$23,51,入力シート!O1624=置換コード!$I$24,52,入力シート!O1624=置換コード!$I$25,53,入力シート!O1624=置換コード!$I$26,54,入力シート!O1624=置換コード!$I$27,55,入力シート!O1624=置換コード!$I$28,61,入力シート!O1624=置換コード!$I$29,62,入力シート!O1624=置換コード!$I$30,63,入力シート!O1624=置換コード!$I$31,64,入力シート!O1624=置換コード!$I$32,65,入力シート!O1624=置換コード!$I$33,66,入力シート!O1624=置換コード!$I$34,71,入力シート!O1624=置換コード!$I$35,72,入力シート!O1624=置換コード!$I$36,73,入力シート!O1624=置換コード!$I$37,74,入力シート!O1624=置換コード!$I$38,75,入力シート!O1624=置換コード!$I$39,76,入力シート!O1624=置換コード!$I$40,77,入力シート!O1624=置換コード!$I$41,78,入力シート!O1624=置換コード!$I$42,79,入力シート!O1624=置換コード!$I$43,81,入力シート!O1624=置換コード!$I$44,82,入力シート!O1624=置換コード!$I$45,83,入力シート!O1624=置換コード!$I$46,84,入力シート!O1624=置換コード!$I$47,85,入力シート!O1624=置換コード!$I$48,86,入力シート!O1624=置換コード!$I$49,87,入力シート!O1624=置換コード!$I$50,88,入力シート!O1624=置換コード!$I$51,90)</f>
        <v>#N/A</v>
      </c>
      <c r="R1598" s="83" t="e">
        <f t="shared" si="147"/>
        <v>#N/A</v>
      </c>
      <c r="S1598" s="83" t="str">
        <f>ASC(入力シート!N1624)</f>
        <v/>
      </c>
      <c r="T1598" s="83" t="str">
        <f>ASC(入力シート!P1624)</f>
        <v/>
      </c>
      <c r="U1598" s="83" t="str">
        <f>ASC(入力シート!Q1624)</f>
        <v/>
      </c>
      <c r="V1598" s="83" t="str">
        <f>ASC(入力シート!R1624)</f>
        <v/>
      </c>
      <c r="W1598" s="83" t="str">
        <f>ASC(入力シート!M1624)</f>
        <v/>
      </c>
      <c r="X1598" s="83" t="e">
        <f>_xlfn.IFS(入力シート!U1624=置換コード!$I$4,11,入力シート!U1624=置換コード!$I$5,21,入力シート!U1624=置換コード!$I$6,22,入力シート!U1624=置換コード!$I$7,23,入力シート!U1624=置換コード!$I$8,24,入力シート!U1624=置換コード!$I$9,25,入力シート!U1624=置換コード!$I$10,26,入力シート!U1624=置換コード!$I$11,31,入力シート!U1624=置換コード!$I$12,32,入力シート!U1624=置換コード!$I$13,33,入力シート!U1624=置換コード!$I$14,34,入力シート!U1624=置換コード!$I$15,35,入力シート!U1624=置換コード!$I$16,36,入力シート!U1624=置換コード!$I$17,37,入力シート!U1624=置換コード!$I$18,38,入力シート!U1624=置換コード!$I$19,41,入力シート!U1624=置換コード!$I$20,42,入力シート!U1624=置換コード!$I$21,43,入力シート!U1624=置換コード!$I$22,44,入力シート!U1624=置換コード!$I$23,51,入力シート!U1624=置換コード!$I$24,52,入力シート!U1624=置換コード!$I$25,53,入力シート!U1624=置換コード!$I$26,54,入力シート!U1624=置換コード!$I$27,55,入力シート!U1624=置換コード!$I$28,61,入力シート!U1624=置換コード!$I$29,62,入力シート!U1624=置換コード!$I$30,63,入力シート!U1624=置換コード!$I$31,64,入力シート!U1624=置換コード!$I$32,65,入力シート!U1624=置換コード!$I$33,66,入力シート!U1624=置換コード!$I$34,71,入力シート!U1624=置換コード!$I$35,72,入力シート!U1624=置換コード!$I$36,73,入力シート!U1624=置換コード!$I$37,74,入力シート!U1624=置換コード!$I$38,75,入力シート!U1624=置換コード!$I$39,76,入力シート!U1624=置換コード!$I$40,77,入力シート!U1624=置換コード!$I$41,78,入力シート!U1624=置換コード!$I$42,79,入力シート!U1624=置換コード!$I$43,81,入力シート!U1624=置換コード!$I$44,82,入力シート!U1624=置換コード!$I$45,83,入力シート!U1624=置換コード!$I$46,84,入力シート!U1624=置換コード!$I$47,85,入力シート!U1624=置換コード!$I$48,86,入力シート!U1624=置換コード!$I$49,87,入力シート!U1624=置換コード!$I$50,88,入力シート!U1624=置換コード!$I$51,90)</f>
        <v>#N/A</v>
      </c>
      <c r="Y1598" s="83" t="e">
        <f t="shared" si="148"/>
        <v>#N/A</v>
      </c>
      <c r="Z1598" s="83" t="str">
        <f>ASC(入力シート!T1624)</f>
        <v/>
      </c>
      <c r="AA1598" s="83" t="str">
        <f>ASC(入力シート!V1624)</f>
        <v/>
      </c>
      <c r="AB1598" s="83" t="str">
        <f>ASC(入力シート!W1624)</f>
        <v/>
      </c>
      <c r="AC1598" s="83" t="str">
        <f>ASC(入力シート!X1624)</f>
        <v/>
      </c>
      <c r="AD1598" s="83" t="str">
        <f>ASC(入力シート!S1624)</f>
        <v/>
      </c>
      <c r="AE1598" s="83" t="str">
        <f>IF(入力シート!D1624=0,"",入力シート!D1624)</f>
        <v/>
      </c>
      <c r="AF1598" s="83">
        <f>IF(入力シート!G1624="無し",1,2)</f>
        <v>2</v>
      </c>
      <c r="AG1598" s="85" t="str">
        <f t="shared" ca="1" si="149"/>
        <v>20240213</v>
      </c>
      <c r="AH1598" s="83">
        <f>IF(入力シート!Y1624="有り",2,1)</f>
        <v>1</v>
      </c>
      <c r="AI1598" s="83">
        <f>IF(入力シート!Z1624="有り",2,1)</f>
        <v>1</v>
      </c>
      <c r="AJ1598" s="83">
        <f>IF(入力シート!AA1624="有り",2,1)</f>
        <v>1</v>
      </c>
      <c r="AK1598" s="83">
        <f>IF(入力シート!AB1624="有り",2,1)</f>
        <v>1</v>
      </c>
      <c r="AL1598" s="83">
        <f>IF(入力シート!AC1624="有り",2,1)</f>
        <v>1</v>
      </c>
      <c r="AM1598" s="83">
        <f>IF(入力シート!AD1624="有り",2,1)</f>
        <v>1</v>
      </c>
      <c r="AN1598" s="83">
        <f>IF(入力シート!AE1624="有り",2,1)</f>
        <v>1</v>
      </c>
      <c r="AO1598" s="83">
        <f>IF(入力シート!H1624="必要(\4,950)",1,0)</f>
        <v>0</v>
      </c>
    </row>
    <row r="1599" spans="5:41" x14ac:dyDescent="0.4">
      <c r="E1599" s="85" t="str">
        <f t="shared" ca="1" si="144"/>
        <v>20240213</v>
      </c>
      <c r="F1599" s="83" t="str">
        <f>DBCS(入力シート!A1625)</f>
        <v/>
      </c>
      <c r="G1599" s="83" t="str">
        <f>(ASC(SUBSTITUTE(SUBSTITUTE(入力シート!B1625,"　","")," ","")))</f>
        <v/>
      </c>
      <c r="H1599" s="83" t="str">
        <f>ASC(入力シート!C1625)</f>
        <v/>
      </c>
      <c r="I1599" s="83" t="str">
        <f>IF(入力シート!E1625=0,"",入力シート!E1625)</f>
        <v/>
      </c>
      <c r="J1599" s="83" t="str">
        <f>IF(入力シート!I1625=0,"",入力シート!I1625)</f>
        <v/>
      </c>
      <c r="K1599" s="83" t="str">
        <f>DBCS(入力シート!K1625)</f>
        <v/>
      </c>
      <c r="L1599" s="83" t="str">
        <f>ASC(入力シート!L1625)</f>
        <v/>
      </c>
      <c r="M1599" s="83" t="e">
        <f>_xlfn.IFS(入力シート!J1625=置換コード!$B$4,1,入力シート!J1625=置換コード!$B$5,2,入力シート!J1625=置換コード!$B$6,3,入力シート!J1625=置換コード!$B$7,4,入力シート!J1625=置換コード!$B$8,5,入力シート!J1625=置換コード!$B$9,6,入力シート!J1625=置換コード!$B$10,7,入力シート!J1625=置換コード!$B$11,8,入力シート!J1625=置換コード!$B$12,9,入力シート!J1625=置換コード!$B$13,10)</f>
        <v>#N/A</v>
      </c>
      <c r="N1599" s="83" t="e">
        <f>_xlfn.IFS(入力シート!F1625=置換コード!$E$4,1,入力シート!F1625=置換コード!$E$5,2)</f>
        <v>#N/A</v>
      </c>
      <c r="O1599" s="83" t="e">
        <f t="shared" si="145"/>
        <v>#N/A</v>
      </c>
      <c r="P1599" s="83" t="e">
        <f t="shared" si="146"/>
        <v>#N/A</v>
      </c>
      <c r="Q1599" s="83" t="e">
        <f>_xlfn.IFS(入力シート!O1625=置換コード!$I$4,11,入力シート!O1625=置換コード!$I$5,21,入力シート!O1625=置換コード!$I$6,22,入力シート!O1625=置換コード!$I$7,23,入力シート!O1625=置換コード!$I$8,24,入力シート!O1625=置換コード!$I$9,25,入力シート!O1625=置換コード!$I$10,26,入力シート!O1625=置換コード!$I$11,31,入力シート!O1625=置換コード!$I$12,32,入力シート!O1625=置換コード!$I$13,33,入力シート!O1625=置換コード!$I$14,34,入力シート!O1625=置換コード!$I$15,35,入力シート!O1625=置換コード!$I$16,36,入力シート!O1625=置換コード!$I$17,37,入力シート!O1625=置換コード!$I$18,38,入力シート!O1625=置換コード!$I$19,41,入力シート!O1625=置換コード!$I$20,42,入力シート!O1625=置換コード!$I$21,43,入力シート!O1625=置換コード!$I$22,44,入力シート!O1625=置換コード!$I$23,51,入力シート!O1625=置換コード!$I$24,52,入力シート!O1625=置換コード!$I$25,53,入力シート!O1625=置換コード!$I$26,54,入力シート!O1625=置換コード!$I$27,55,入力シート!O1625=置換コード!$I$28,61,入力シート!O1625=置換コード!$I$29,62,入力シート!O1625=置換コード!$I$30,63,入力シート!O1625=置換コード!$I$31,64,入力シート!O1625=置換コード!$I$32,65,入力シート!O1625=置換コード!$I$33,66,入力シート!O1625=置換コード!$I$34,71,入力シート!O1625=置換コード!$I$35,72,入力シート!O1625=置換コード!$I$36,73,入力シート!O1625=置換コード!$I$37,74,入力シート!O1625=置換コード!$I$38,75,入力シート!O1625=置換コード!$I$39,76,入力シート!O1625=置換コード!$I$40,77,入力シート!O1625=置換コード!$I$41,78,入力シート!O1625=置換コード!$I$42,79,入力シート!O1625=置換コード!$I$43,81,入力シート!O1625=置換コード!$I$44,82,入力シート!O1625=置換コード!$I$45,83,入力シート!O1625=置換コード!$I$46,84,入力シート!O1625=置換コード!$I$47,85,入力シート!O1625=置換コード!$I$48,86,入力シート!O1625=置換コード!$I$49,87,入力シート!O1625=置換コード!$I$50,88,入力シート!O1625=置換コード!$I$51,90)</f>
        <v>#N/A</v>
      </c>
      <c r="R1599" s="83" t="e">
        <f t="shared" si="147"/>
        <v>#N/A</v>
      </c>
      <c r="S1599" s="83" t="str">
        <f>ASC(入力シート!N1625)</f>
        <v/>
      </c>
      <c r="T1599" s="83" t="str">
        <f>ASC(入力シート!P1625)</f>
        <v/>
      </c>
      <c r="U1599" s="83" t="str">
        <f>ASC(入力シート!Q1625)</f>
        <v/>
      </c>
      <c r="V1599" s="83" t="str">
        <f>ASC(入力シート!R1625)</f>
        <v/>
      </c>
      <c r="W1599" s="83" t="str">
        <f>ASC(入力シート!M1625)</f>
        <v/>
      </c>
      <c r="X1599" s="83" t="e">
        <f>_xlfn.IFS(入力シート!U1625=置換コード!$I$4,11,入力シート!U1625=置換コード!$I$5,21,入力シート!U1625=置換コード!$I$6,22,入力シート!U1625=置換コード!$I$7,23,入力シート!U1625=置換コード!$I$8,24,入力シート!U1625=置換コード!$I$9,25,入力シート!U1625=置換コード!$I$10,26,入力シート!U1625=置換コード!$I$11,31,入力シート!U1625=置換コード!$I$12,32,入力シート!U1625=置換コード!$I$13,33,入力シート!U1625=置換コード!$I$14,34,入力シート!U1625=置換コード!$I$15,35,入力シート!U1625=置換コード!$I$16,36,入力シート!U1625=置換コード!$I$17,37,入力シート!U1625=置換コード!$I$18,38,入力シート!U1625=置換コード!$I$19,41,入力シート!U1625=置換コード!$I$20,42,入力シート!U1625=置換コード!$I$21,43,入力シート!U1625=置換コード!$I$22,44,入力シート!U1625=置換コード!$I$23,51,入力シート!U1625=置換コード!$I$24,52,入力シート!U1625=置換コード!$I$25,53,入力シート!U1625=置換コード!$I$26,54,入力シート!U1625=置換コード!$I$27,55,入力シート!U1625=置換コード!$I$28,61,入力シート!U1625=置換コード!$I$29,62,入力シート!U1625=置換コード!$I$30,63,入力シート!U1625=置換コード!$I$31,64,入力シート!U1625=置換コード!$I$32,65,入力シート!U1625=置換コード!$I$33,66,入力シート!U1625=置換コード!$I$34,71,入力シート!U1625=置換コード!$I$35,72,入力シート!U1625=置換コード!$I$36,73,入力シート!U1625=置換コード!$I$37,74,入力シート!U1625=置換コード!$I$38,75,入力シート!U1625=置換コード!$I$39,76,入力シート!U1625=置換コード!$I$40,77,入力シート!U1625=置換コード!$I$41,78,入力シート!U1625=置換コード!$I$42,79,入力シート!U1625=置換コード!$I$43,81,入力シート!U1625=置換コード!$I$44,82,入力シート!U1625=置換コード!$I$45,83,入力シート!U1625=置換コード!$I$46,84,入力シート!U1625=置換コード!$I$47,85,入力シート!U1625=置換コード!$I$48,86,入力シート!U1625=置換コード!$I$49,87,入力シート!U1625=置換コード!$I$50,88,入力シート!U1625=置換コード!$I$51,90)</f>
        <v>#N/A</v>
      </c>
      <c r="Y1599" s="83" t="e">
        <f t="shared" si="148"/>
        <v>#N/A</v>
      </c>
      <c r="Z1599" s="83" t="str">
        <f>ASC(入力シート!T1625)</f>
        <v/>
      </c>
      <c r="AA1599" s="83" t="str">
        <f>ASC(入力シート!V1625)</f>
        <v/>
      </c>
      <c r="AB1599" s="83" t="str">
        <f>ASC(入力シート!W1625)</f>
        <v/>
      </c>
      <c r="AC1599" s="83" t="str">
        <f>ASC(入力シート!X1625)</f>
        <v/>
      </c>
      <c r="AD1599" s="83" t="str">
        <f>ASC(入力シート!S1625)</f>
        <v/>
      </c>
      <c r="AE1599" s="83" t="str">
        <f>IF(入力シート!D1625=0,"",入力シート!D1625)</f>
        <v/>
      </c>
      <c r="AF1599" s="83">
        <f>IF(入力シート!G1625="無し",1,2)</f>
        <v>2</v>
      </c>
      <c r="AG1599" s="85" t="str">
        <f t="shared" ca="1" si="149"/>
        <v>20240213</v>
      </c>
      <c r="AH1599" s="83">
        <f>IF(入力シート!Y1625="有り",2,1)</f>
        <v>1</v>
      </c>
      <c r="AI1599" s="83">
        <f>IF(入力シート!Z1625="有り",2,1)</f>
        <v>1</v>
      </c>
      <c r="AJ1599" s="83">
        <f>IF(入力シート!AA1625="有り",2,1)</f>
        <v>1</v>
      </c>
      <c r="AK1599" s="83">
        <f>IF(入力シート!AB1625="有り",2,1)</f>
        <v>1</v>
      </c>
      <c r="AL1599" s="83">
        <f>IF(入力シート!AC1625="有り",2,1)</f>
        <v>1</v>
      </c>
      <c r="AM1599" s="83">
        <f>IF(入力シート!AD1625="有り",2,1)</f>
        <v>1</v>
      </c>
      <c r="AN1599" s="83">
        <f>IF(入力シート!AE1625="有り",2,1)</f>
        <v>1</v>
      </c>
      <c r="AO1599" s="83">
        <f>IF(入力シート!H1625="必要(\4,950)",1,0)</f>
        <v>0</v>
      </c>
    </row>
    <row r="1600" spans="5:41" x14ac:dyDescent="0.4">
      <c r="E1600" s="85" t="str">
        <f t="shared" ca="1" si="144"/>
        <v>20240213</v>
      </c>
      <c r="F1600" s="83" t="str">
        <f>DBCS(入力シート!A1626)</f>
        <v/>
      </c>
      <c r="G1600" s="83" t="str">
        <f>(ASC(SUBSTITUTE(SUBSTITUTE(入力シート!B1626,"　","")," ","")))</f>
        <v/>
      </c>
      <c r="H1600" s="83" t="str">
        <f>ASC(入力シート!C1626)</f>
        <v/>
      </c>
      <c r="I1600" s="83" t="str">
        <f>IF(入力シート!E1626=0,"",入力シート!E1626)</f>
        <v/>
      </c>
      <c r="J1600" s="83" t="str">
        <f>IF(入力シート!I1626=0,"",入力シート!I1626)</f>
        <v/>
      </c>
      <c r="K1600" s="83" t="str">
        <f>DBCS(入力シート!K1626)</f>
        <v/>
      </c>
      <c r="L1600" s="83" t="str">
        <f>ASC(入力シート!L1626)</f>
        <v/>
      </c>
      <c r="M1600" s="83" t="e">
        <f>_xlfn.IFS(入力シート!J1626=置換コード!$B$4,1,入力シート!J1626=置換コード!$B$5,2,入力シート!J1626=置換コード!$B$6,3,入力シート!J1626=置換コード!$B$7,4,入力シート!J1626=置換コード!$B$8,5,入力シート!J1626=置換コード!$B$9,6,入力シート!J1626=置換コード!$B$10,7,入力シート!J1626=置換コード!$B$11,8,入力シート!J1626=置換コード!$B$12,9,入力シート!J1626=置換コード!$B$13,10)</f>
        <v>#N/A</v>
      </c>
      <c r="N1600" s="83" t="e">
        <f>_xlfn.IFS(入力シート!F1626=置換コード!$E$4,1,入力シート!F1626=置換コード!$E$5,2)</f>
        <v>#N/A</v>
      </c>
      <c r="O1600" s="83" t="e">
        <f t="shared" si="145"/>
        <v>#N/A</v>
      </c>
      <c r="P1600" s="83" t="e">
        <f t="shared" si="146"/>
        <v>#N/A</v>
      </c>
      <c r="Q1600" s="83" t="e">
        <f>_xlfn.IFS(入力シート!O1626=置換コード!$I$4,11,入力シート!O1626=置換コード!$I$5,21,入力シート!O1626=置換コード!$I$6,22,入力シート!O1626=置換コード!$I$7,23,入力シート!O1626=置換コード!$I$8,24,入力シート!O1626=置換コード!$I$9,25,入力シート!O1626=置換コード!$I$10,26,入力シート!O1626=置換コード!$I$11,31,入力シート!O1626=置換コード!$I$12,32,入力シート!O1626=置換コード!$I$13,33,入力シート!O1626=置換コード!$I$14,34,入力シート!O1626=置換コード!$I$15,35,入力シート!O1626=置換コード!$I$16,36,入力シート!O1626=置換コード!$I$17,37,入力シート!O1626=置換コード!$I$18,38,入力シート!O1626=置換コード!$I$19,41,入力シート!O1626=置換コード!$I$20,42,入力シート!O1626=置換コード!$I$21,43,入力シート!O1626=置換コード!$I$22,44,入力シート!O1626=置換コード!$I$23,51,入力シート!O1626=置換コード!$I$24,52,入力シート!O1626=置換コード!$I$25,53,入力シート!O1626=置換コード!$I$26,54,入力シート!O1626=置換コード!$I$27,55,入力シート!O1626=置換コード!$I$28,61,入力シート!O1626=置換コード!$I$29,62,入力シート!O1626=置換コード!$I$30,63,入力シート!O1626=置換コード!$I$31,64,入力シート!O1626=置換コード!$I$32,65,入力シート!O1626=置換コード!$I$33,66,入力シート!O1626=置換コード!$I$34,71,入力シート!O1626=置換コード!$I$35,72,入力シート!O1626=置換コード!$I$36,73,入力シート!O1626=置換コード!$I$37,74,入力シート!O1626=置換コード!$I$38,75,入力シート!O1626=置換コード!$I$39,76,入力シート!O1626=置換コード!$I$40,77,入力シート!O1626=置換コード!$I$41,78,入力シート!O1626=置換コード!$I$42,79,入力シート!O1626=置換コード!$I$43,81,入力シート!O1626=置換コード!$I$44,82,入力シート!O1626=置換コード!$I$45,83,入力シート!O1626=置換コード!$I$46,84,入力シート!O1626=置換コード!$I$47,85,入力シート!O1626=置換コード!$I$48,86,入力シート!O1626=置換コード!$I$49,87,入力シート!O1626=置換コード!$I$50,88,入力シート!O1626=置換コード!$I$51,90)</f>
        <v>#N/A</v>
      </c>
      <c r="R1600" s="83" t="e">
        <f t="shared" si="147"/>
        <v>#N/A</v>
      </c>
      <c r="S1600" s="83" t="str">
        <f>ASC(入力シート!N1626)</f>
        <v/>
      </c>
      <c r="T1600" s="83" t="str">
        <f>ASC(入力シート!P1626)</f>
        <v/>
      </c>
      <c r="U1600" s="83" t="str">
        <f>ASC(入力シート!Q1626)</f>
        <v/>
      </c>
      <c r="V1600" s="83" t="str">
        <f>ASC(入力シート!R1626)</f>
        <v/>
      </c>
      <c r="W1600" s="83" t="str">
        <f>ASC(入力シート!M1626)</f>
        <v/>
      </c>
      <c r="X1600" s="83" t="e">
        <f>_xlfn.IFS(入力シート!U1626=置換コード!$I$4,11,入力シート!U1626=置換コード!$I$5,21,入力シート!U1626=置換コード!$I$6,22,入力シート!U1626=置換コード!$I$7,23,入力シート!U1626=置換コード!$I$8,24,入力シート!U1626=置換コード!$I$9,25,入力シート!U1626=置換コード!$I$10,26,入力シート!U1626=置換コード!$I$11,31,入力シート!U1626=置換コード!$I$12,32,入力シート!U1626=置換コード!$I$13,33,入力シート!U1626=置換コード!$I$14,34,入力シート!U1626=置換コード!$I$15,35,入力シート!U1626=置換コード!$I$16,36,入力シート!U1626=置換コード!$I$17,37,入力シート!U1626=置換コード!$I$18,38,入力シート!U1626=置換コード!$I$19,41,入力シート!U1626=置換コード!$I$20,42,入力シート!U1626=置換コード!$I$21,43,入力シート!U1626=置換コード!$I$22,44,入力シート!U1626=置換コード!$I$23,51,入力シート!U1626=置換コード!$I$24,52,入力シート!U1626=置換コード!$I$25,53,入力シート!U1626=置換コード!$I$26,54,入力シート!U1626=置換コード!$I$27,55,入力シート!U1626=置換コード!$I$28,61,入力シート!U1626=置換コード!$I$29,62,入力シート!U1626=置換コード!$I$30,63,入力シート!U1626=置換コード!$I$31,64,入力シート!U1626=置換コード!$I$32,65,入力シート!U1626=置換コード!$I$33,66,入力シート!U1626=置換コード!$I$34,71,入力シート!U1626=置換コード!$I$35,72,入力シート!U1626=置換コード!$I$36,73,入力シート!U1626=置換コード!$I$37,74,入力シート!U1626=置換コード!$I$38,75,入力シート!U1626=置換コード!$I$39,76,入力シート!U1626=置換コード!$I$40,77,入力シート!U1626=置換コード!$I$41,78,入力シート!U1626=置換コード!$I$42,79,入力シート!U1626=置換コード!$I$43,81,入力シート!U1626=置換コード!$I$44,82,入力シート!U1626=置換コード!$I$45,83,入力シート!U1626=置換コード!$I$46,84,入力シート!U1626=置換コード!$I$47,85,入力シート!U1626=置換コード!$I$48,86,入力シート!U1626=置換コード!$I$49,87,入力シート!U1626=置換コード!$I$50,88,入力シート!U1626=置換コード!$I$51,90)</f>
        <v>#N/A</v>
      </c>
      <c r="Y1600" s="83" t="e">
        <f t="shared" si="148"/>
        <v>#N/A</v>
      </c>
      <c r="Z1600" s="83" t="str">
        <f>ASC(入力シート!T1626)</f>
        <v/>
      </c>
      <c r="AA1600" s="83" t="str">
        <f>ASC(入力シート!V1626)</f>
        <v/>
      </c>
      <c r="AB1600" s="83" t="str">
        <f>ASC(入力シート!W1626)</f>
        <v/>
      </c>
      <c r="AC1600" s="83" t="str">
        <f>ASC(入力シート!X1626)</f>
        <v/>
      </c>
      <c r="AD1600" s="83" t="str">
        <f>ASC(入力シート!S1626)</f>
        <v/>
      </c>
      <c r="AE1600" s="83" t="str">
        <f>IF(入力シート!D1626=0,"",入力シート!D1626)</f>
        <v/>
      </c>
      <c r="AF1600" s="83">
        <f>IF(入力シート!G1626="無し",1,2)</f>
        <v>2</v>
      </c>
      <c r="AG1600" s="85" t="str">
        <f t="shared" ca="1" si="149"/>
        <v>20240213</v>
      </c>
      <c r="AH1600" s="83">
        <f>IF(入力シート!Y1626="有り",2,1)</f>
        <v>1</v>
      </c>
      <c r="AI1600" s="83">
        <f>IF(入力シート!Z1626="有り",2,1)</f>
        <v>1</v>
      </c>
      <c r="AJ1600" s="83">
        <f>IF(入力シート!AA1626="有り",2,1)</f>
        <v>1</v>
      </c>
      <c r="AK1600" s="83">
        <f>IF(入力シート!AB1626="有り",2,1)</f>
        <v>1</v>
      </c>
      <c r="AL1600" s="83">
        <f>IF(入力シート!AC1626="有り",2,1)</f>
        <v>1</v>
      </c>
      <c r="AM1600" s="83">
        <f>IF(入力シート!AD1626="有り",2,1)</f>
        <v>1</v>
      </c>
      <c r="AN1600" s="83">
        <f>IF(入力シート!AE1626="有り",2,1)</f>
        <v>1</v>
      </c>
      <c r="AO1600" s="83">
        <f>IF(入力シート!H1626="必要(\4,950)",1,0)</f>
        <v>0</v>
      </c>
    </row>
    <row r="1601" spans="5:41" x14ac:dyDescent="0.4">
      <c r="E1601" s="85" t="str">
        <f t="shared" ca="1" si="144"/>
        <v>20240213</v>
      </c>
      <c r="F1601" s="83" t="str">
        <f>DBCS(入力シート!A1627)</f>
        <v/>
      </c>
      <c r="G1601" s="83" t="str">
        <f>(ASC(SUBSTITUTE(SUBSTITUTE(入力シート!B1627,"　","")," ","")))</f>
        <v/>
      </c>
      <c r="H1601" s="83" t="str">
        <f>ASC(入力シート!C1627)</f>
        <v/>
      </c>
      <c r="I1601" s="83" t="str">
        <f>IF(入力シート!E1627=0,"",入力シート!E1627)</f>
        <v/>
      </c>
      <c r="J1601" s="83" t="str">
        <f>IF(入力シート!I1627=0,"",入力シート!I1627)</f>
        <v/>
      </c>
      <c r="K1601" s="83" t="str">
        <f>DBCS(入力シート!K1627)</f>
        <v/>
      </c>
      <c r="L1601" s="83" t="str">
        <f>ASC(入力シート!L1627)</f>
        <v/>
      </c>
      <c r="M1601" s="83" t="e">
        <f>_xlfn.IFS(入力シート!J1627=置換コード!$B$4,1,入力シート!J1627=置換コード!$B$5,2,入力シート!J1627=置換コード!$B$6,3,入力シート!J1627=置換コード!$B$7,4,入力シート!J1627=置換コード!$B$8,5,入力シート!J1627=置換コード!$B$9,6,入力シート!J1627=置換コード!$B$10,7,入力シート!J1627=置換コード!$B$11,8,入力シート!J1627=置換コード!$B$12,9,入力シート!J1627=置換コード!$B$13,10)</f>
        <v>#N/A</v>
      </c>
      <c r="N1601" s="83" t="e">
        <f>_xlfn.IFS(入力シート!F1627=置換コード!$E$4,1,入力シート!F1627=置換コード!$E$5,2)</f>
        <v>#N/A</v>
      </c>
      <c r="O1601" s="83" t="e">
        <f t="shared" si="145"/>
        <v>#N/A</v>
      </c>
      <c r="P1601" s="83" t="e">
        <f t="shared" si="146"/>
        <v>#N/A</v>
      </c>
      <c r="Q1601" s="83" t="e">
        <f>_xlfn.IFS(入力シート!O1627=置換コード!$I$4,11,入力シート!O1627=置換コード!$I$5,21,入力シート!O1627=置換コード!$I$6,22,入力シート!O1627=置換コード!$I$7,23,入力シート!O1627=置換コード!$I$8,24,入力シート!O1627=置換コード!$I$9,25,入力シート!O1627=置換コード!$I$10,26,入力シート!O1627=置換コード!$I$11,31,入力シート!O1627=置換コード!$I$12,32,入力シート!O1627=置換コード!$I$13,33,入力シート!O1627=置換コード!$I$14,34,入力シート!O1627=置換コード!$I$15,35,入力シート!O1627=置換コード!$I$16,36,入力シート!O1627=置換コード!$I$17,37,入力シート!O1627=置換コード!$I$18,38,入力シート!O1627=置換コード!$I$19,41,入力シート!O1627=置換コード!$I$20,42,入力シート!O1627=置換コード!$I$21,43,入力シート!O1627=置換コード!$I$22,44,入力シート!O1627=置換コード!$I$23,51,入力シート!O1627=置換コード!$I$24,52,入力シート!O1627=置換コード!$I$25,53,入力シート!O1627=置換コード!$I$26,54,入力シート!O1627=置換コード!$I$27,55,入力シート!O1627=置換コード!$I$28,61,入力シート!O1627=置換コード!$I$29,62,入力シート!O1627=置換コード!$I$30,63,入力シート!O1627=置換コード!$I$31,64,入力シート!O1627=置換コード!$I$32,65,入力シート!O1627=置換コード!$I$33,66,入力シート!O1627=置換コード!$I$34,71,入力シート!O1627=置換コード!$I$35,72,入力シート!O1627=置換コード!$I$36,73,入力シート!O1627=置換コード!$I$37,74,入力シート!O1627=置換コード!$I$38,75,入力シート!O1627=置換コード!$I$39,76,入力シート!O1627=置換コード!$I$40,77,入力シート!O1627=置換コード!$I$41,78,入力シート!O1627=置換コード!$I$42,79,入力シート!O1627=置換コード!$I$43,81,入力シート!O1627=置換コード!$I$44,82,入力シート!O1627=置換コード!$I$45,83,入力シート!O1627=置換コード!$I$46,84,入力シート!O1627=置換コード!$I$47,85,入力シート!O1627=置換コード!$I$48,86,入力シート!O1627=置換コード!$I$49,87,入力シート!O1627=置換コード!$I$50,88,入力シート!O1627=置換コード!$I$51,90)</f>
        <v>#N/A</v>
      </c>
      <c r="R1601" s="83" t="e">
        <f t="shared" si="147"/>
        <v>#N/A</v>
      </c>
      <c r="S1601" s="83" t="str">
        <f>ASC(入力シート!N1627)</f>
        <v/>
      </c>
      <c r="T1601" s="83" t="str">
        <f>ASC(入力シート!P1627)</f>
        <v/>
      </c>
      <c r="U1601" s="83" t="str">
        <f>ASC(入力シート!Q1627)</f>
        <v/>
      </c>
      <c r="V1601" s="83" t="str">
        <f>ASC(入力シート!R1627)</f>
        <v/>
      </c>
      <c r="W1601" s="83" t="str">
        <f>ASC(入力シート!M1627)</f>
        <v/>
      </c>
      <c r="X1601" s="83" t="e">
        <f>_xlfn.IFS(入力シート!U1627=置換コード!$I$4,11,入力シート!U1627=置換コード!$I$5,21,入力シート!U1627=置換コード!$I$6,22,入力シート!U1627=置換コード!$I$7,23,入力シート!U1627=置換コード!$I$8,24,入力シート!U1627=置換コード!$I$9,25,入力シート!U1627=置換コード!$I$10,26,入力シート!U1627=置換コード!$I$11,31,入力シート!U1627=置換コード!$I$12,32,入力シート!U1627=置換コード!$I$13,33,入力シート!U1627=置換コード!$I$14,34,入力シート!U1627=置換コード!$I$15,35,入力シート!U1627=置換コード!$I$16,36,入力シート!U1627=置換コード!$I$17,37,入力シート!U1627=置換コード!$I$18,38,入力シート!U1627=置換コード!$I$19,41,入力シート!U1627=置換コード!$I$20,42,入力シート!U1627=置換コード!$I$21,43,入力シート!U1627=置換コード!$I$22,44,入力シート!U1627=置換コード!$I$23,51,入力シート!U1627=置換コード!$I$24,52,入力シート!U1627=置換コード!$I$25,53,入力シート!U1627=置換コード!$I$26,54,入力シート!U1627=置換コード!$I$27,55,入力シート!U1627=置換コード!$I$28,61,入力シート!U1627=置換コード!$I$29,62,入力シート!U1627=置換コード!$I$30,63,入力シート!U1627=置換コード!$I$31,64,入力シート!U1627=置換コード!$I$32,65,入力シート!U1627=置換コード!$I$33,66,入力シート!U1627=置換コード!$I$34,71,入力シート!U1627=置換コード!$I$35,72,入力シート!U1627=置換コード!$I$36,73,入力シート!U1627=置換コード!$I$37,74,入力シート!U1627=置換コード!$I$38,75,入力シート!U1627=置換コード!$I$39,76,入力シート!U1627=置換コード!$I$40,77,入力シート!U1627=置換コード!$I$41,78,入力シート!U1627=置換コード!$I$42,79,入力シート!U1627=置換コード!$I$43,81,入力シート!U1627=置換コード!$I$44,82,入力シート!U1627=置換コード!$I$45,83,入力シート!U1627=置換コード!$I$46,84,入力シート!U1627=置換コード!$I$47,85,入力シート!U1627=置換コード!$I$48,86,入力シート!U1627=置換コード!$I$49,87,入力シート!U1627=置換コード!$I$50,88,入力シート!U1627=置換コード!$I$51,90)</f>
        <v>#N/A</v>
      </c>
      <c r="Y1601" s="83" t="e">
        <f t="shared" si="148"/>
        <v>#N/A</v>
      </c>
      <c r="Z1601" s="83" t="str">
        <f>ASC(入力シート!T1627)</f>
        <v/>
      </c>
      <c r="AA1601" s="83" t="str">
        <f>ASC(入力シート!V1627)</f>
        <v/>
      </c>
      <c r="AB1601" s="83" t="str">
        <f>ASC(入力シート!W1627)</f>
        <v/>
      </c>
      <c r="AC1601" s="83" t="str">
        <f>ASC(入力シート!X1627)</f>
        <v/>
      </c>
      <c r="AD1601" s="83" t="str">
        <f>ASC(入力シート!S1627)</f>
        <v/>
      </c>
      <c r="AE1601" s="83" t="str">
        <f>IF(入力シート!D1627=0,"",入力シート!D1627)</f>
        <v/>
      </c>
      <c r="AF1601" s="83">
        <f>IF(入力シート!G1627="無し",1,2)</f>
        <v>2</v>
      </c>
      <c r="AG1601" s="85" t="str">
        <f t="shared" ca="1" si="149"/>
        <v>20240213</v>
      </c>
      <c r="AH1601" s="83">
        <f>IF(入力シート!Y1627="有り",2,1)</f>
        <v>1</v>
      </c>
      <c r="AI1601" s="83">
        <f>IF(入力シート!Z1627="有り",2,1)</f>
        <v>1</v>
      </c>
      <c r="AJ1601" s="83">
        <f>IF(入力シート!AA1627="有り",2,1)</f>
        <v>1</v>
      </c>
      <c r="AK1601" s="83">
        <f>IF(入力シート!AB1627="有り",2,1)</f>
        <v>1</v>
      </c>
      <c r="AL1601" s="83">
        <f>IF(入力シート!AC1627="有り",2,1)</f>
        <v>1</v>
      </c>
      <c r="AM1601" s="83">
        <f>IF(入力シート!AD1627="有り",2,1)</f>
        <v>1</v>
      </c>
      <c r="AN1601" s="83">
        <f>IF(入力シート!AE1627="有り",2,1)</f>
        <v>1</v>
      </c>
      <c r="AO1601" s="83">
        <f>IF(入力シート!H1627="必要(\4,950)",1,0)</f>
        <v>0</v>
      </c>
    </row>
    <row r="1602" spans="5:41" x14ac:dyDescent="0.4">
      <c r="E1602" s="85" t="str">
        <f t="shared" ca="1" si="144"/>
        <v>20240213</v>
      </c>
      <c r="F1602" s="83" t="str">
        <f>DBCS(入力シート!A1628)</f>
        <v/>
      </c>
      <c r="G1602" s="83" t="str">
        <f>(ASC(SUBSTITUTE(SUBSTITUTE(入力シート!B1628,"　","")," ","")))</f>
        <v/>
      </c>
      <c r="H1602" s="83" t="str">
        <f>ASC(入力シート!C1628)</f>
        <v/>
      </c>
      <c r="I1602" s="83" t="str">
        <f>IF(入力シート!E1628=0,"",入力シート!E1628)</f>
        <v/>
      </c>
      <c r="J1602" s="83" t="str">
        <f>IF(入力シート!I1628=0,"",入力シート!I1628)</f>
        <v/>
      </c>
      <c r="K1602" s="83" t="str">
        <f>DBCS(入力シート!K1628)</f>
        <v/>
      </c>
      <c r="L1602" s="83" t="str">
        <f>ASC(入力シート!L1628)</f>
        <v/>
      </c>
      <c r="M1602" s="83" t="e">
        <f>_xlfn.IFS(入力シート!J1628=置換コード!$B$4,1,入力シート!J1628=置換コード!$B$5,2,入力シート!J1628=置換コード!$B$6,3,入力シート!J1628=置換コード!$B$7,4,入力シート!J1628=置換コード!$B$8,5,入力シート!J1628=置換コード!$B$9,6,入力シート!J1628=置換コード!$B$10,7,入力シート!J1628=置換コード!$B$11,8,入力シート!J1628=置換コード!$B$12,9,入力シート!J1628=置換コード!$B$13,10)</f>
        <v>#N/A</v>
      </c>
      <c r="N1602" s="83" t="e">
        <f>_xlfn.IFS(入力シート!F1628=置換コード!$E$4,1,入力シート!F1628=置換コード!$E$5,2)</f>
        <v>#N/A</v>
      </c>
      <c r="O1602" s="83" t="e">
        <f t="shared" si="145"/>
        <v>#N/A</v>
      </c>
      <c r="P1602" s="83" t="e">
        <f t="shared" si="146"/>
        <v>#N/A</v>
      </c>
      <c r="Q1602" s="83" t="e">
        <f>_xlfn.IFS(入力シート!O1628=置換コード!$I$4,11,入力シート!O1628=置換コード!$I$5,21,入力シート!O1628=置換コード!$I$6,22,入力シート!O1628=置換コード!$I$7,23,入力シート!O1628=置換コード!$I$8,24,入力シート!O1628=置換コード!$I$9,25,入力シート!O1628=置換コード!$I$10,26,入力シート!O1628=置換コード!$I$11,31,入力シート!O1628=置換コード!$I$12,32,入力シート!O1628=置換コード!$I$13,33,入力シート!O1628=置換コード!$I$14,34,入力シート!O1628=置換コード!$I$15,35,入力シート!O1628=置換コード!$I$16,36,入力シート!O1628=置換コード!$I$17,37,入力シート!O1628=置換コード!$I$18,38,入力シート!O1628=置換コード!$I$19,41,入力シート!O1628=置換コード!$I$20,42,入力シート!O1628=置換コード!$I$21,43,入力シート!O1628=置換コード!$I$22,44,入力シート!O1628=置換コード!$I$23,51,入力シート!O1628=置換コード!$I$24,52,入力シート!O1628=置換コード!$I$25,53,入力シート!O1628=置換コード!$I$26,54,入力シート!O1628=置換コード!$I$27,55,入力シート!O1628=置換コード!$I$28,61,入力シート!O1628=置換コード!$I$29,62,入力シート!O1628=置換コード!$I$30,63,入力シート!O1628=置換コード!$I$31,64,入力シート!O1628=置換コード!$I$32,65,入力シート!O1628=置換コード!$I$33,66,入力シート!O1628=置換コード!$I$34,71,入力シート!O1628=置換コード!$I$35,72,入力シート!O1628=置換コード!$I$36,73,入力シート!O1628=置換コード!$I$37,74,入力シート!O1628=置換コード!$I$38,75,入力シート!O1628=置換コード!$I$39,76,入力シート!O1628=置換コード!$I$40,77,入力シート!O1628=置換コード!$I$41,78,入力シート!O1628=置換コード!$I$42,79,入力シート!O1628=置換コード!$I$43,81,入力シート!O1628=置換コード!$I$44,82,入力シート!O1628=置換コード!$I$45,83,入力シート!O1628=置換コード!$I$46,84,入力シート!O1628=置換コード!$I$47,85,入力シート!O1628=置換コード!$I$48,86,入力シート!O1628=置換コード!$I$49,87,入力シート!O1628=置換コード!$I$50,88,入力シート!O1628=置換コード!$I$51,90)</f>
        <v>#N/A</v>
      </c>
      <c r="R1602" s="83" t="e">
        <f t="shared" si="147"/>
        <v>#N/A</v>
      </c>
      <c r="S1602" s="83" t="str">
        <f>ASC(入力シート!N1628)</f>
        <v/>
      </c>
      <c r="T1602" s="83" t="str">
        <f>ASC(入力シート!P1628)</f>
        <v/>
      </c>
      <c r="U1602" s="83" t="str">
        <f>ASC(入力シート!Q1628)</f>
        <v/>
      </c>
      <c r="V1602" s="83" t="str">
        <f>ASC(入力シート!R1628)</f>
        <v/>
      </c>
      <c r="W1602" s="83" t="str">
        <f>ASC(入力シート!M1628)</f>
        <v/>
      </c>
      <c r="X1602" s="83" t="e">
        <f>_xlfn.IFS(入力シート!U1628=置換コード!$I$4,11,入力シート!U1628=置換コード!$I$5,21,入力シート!U1628=置換コード!$I$6,22,入力シート!U1628=置換コード!$I$7,23,入力シート!U1628=置換コード!$I$8,24,入力シート!U1628=置換コード!$I$9,25,入力シート!U1628=置換コード!$I$10,26,入力シート!U1628=置換コード!$I$11,31,入力シート!U1628=置換コード!$I$12,32,入力シート!U1628=置換コード!$I$13,33,入力シート!U1628=置換コード!$I$14,34,入力シート!U1628=置換コード!$I$15,35,入力シート!U1628=置換コード!$I$16,36,入力シート!U1628=置換コード!$I$17,37,入力シート!U1628=置換コード!$I$18,38,入力シート!U1628=置換コード!$I$19,41,入力シート!U1628=置換コード!$I$20,42,入力シート!U1628=置換コード!$I$21,43,入力シート!U1628=置換コード!$I$22,44,入力シート!U1628=置換コード!$I$23,51,入力シート!U1628=置換コード!$I$24,52,入力シート!U1628=置換コード!$I$25,53,入力シート!U1628=置換コード!$I$26,54,入力シート!U1628=置換コード!$I$27,55,入力シート!U1628=置換コード!$I$28,61,入力シート!U1628=置換コード!$I$29,62,入力シート!U1628=置換コード!$I$30,63,入力シート!U1628=置換コード!$I$31,64,入力シート!U1628=置換コード!$I$32,65,入力シート!U1628=置換コード!$I$33,66,入力シート!U1628=置換コード!$I$34,71,入力シート!U1628=置換コード!$I$35,72,入力シート!U1628=置換コード!$I$36,73,入力シート!U1628=置換コード!$I$37,74,入力シート!U1628=置換コード!$I$38,75,入力シート!U1628=置換コード!$I$39,76,入力シート!U1628=置換コード!$I$40,77,入力シート!U1628=置換コード!$I$41,78,入力シート!U1628=置換コード!$I$42,79,入力シート!U1628=置換コード!$I$43,81,入力シート!U1628=置換コード!$I$44,82,入力シート!U1628=置換コード!$I$45,83,入力シート!U1628=置換コード!$I$46,84,入力シート!U1628=置換コード!$I$47,85,入力シート!U1628=置換コード!$I$48,86,入力シート!U1628=置換コード!$I$49,87,入力シート!U1628=置換コード!$I$50,88,入力シート!U1628=置換コード!$I$51,90)</f>
        <v>#N/A</v>
      </c>
      <c r="Y1602" s="83" t="e">
        <f t="shared" si="148"/>
        <v>#N/A</v>
      </c>
      <c r="Z1602" s="83" t="str">
        <f>ASC(入力シート!T1628)</f>
        <v/>
      </c>
      <c r="AA1602" s="83" t="str">
        <f>ASC(入力シート!V1628)</f>
        <v/>
      </c>
      <c r="AB1602" s="83" t="str">
        <f>ASC(入力シート!W1628)</f>
        <v/>
      </c>
      <c r="AC1602" s="83" t="str">
        <f>ASC(入力シート!X1628)</f>
        <v/>
      </c>
      <c r="AD1602" s="83" t="str">
        <f>ASC(入力シート!S1628)</f>
        <v/>
      </c>
      <c r="AE1602" s="83" t="str">
        <f>IF(入力シート!D1628=0,"",入力シート!D1628)</f>
        <v/>
      </c>
      <c r="AF1602" s="83">
        <f>IF(入力シート!G1628="無し",1,2)</f>
        <v>2</v>
      </c>
      <c r="AG1602" s="85" t="str">
        <f t="shared" ca="1" si="149"/>
        <v>20240213</v>
      </c>
      <c r="AH1602" s="83">
        <f>IF(入力シート!Y1628="有り",2,1)</f>
        <v>1</v>
      </c>
      <c r="AI1602" s="83">
        <f>IF(入力シート!Z1628="有り",2,1)</f>
        <v>1</v>
      </c>
      <c r="AJ1602" s="83">
        <f>IF(入力シート!AA1628="有り",2,1)</f>
        <v>1</v>
      </c>
      <c r="AK1602" s="83">
        <f>IF(入力シート!AB1628="有り",2,1)</f>
        <v>1</v>
      </c>
      <c r="AL1602" s="83">
        <f>IF(入力シート!AC1628="有り",2,1)</f>
        <v>1</v>
      </c>
      <c r="AM1602" s="83">
        <f>IF(入力シート!AD1628="有り",2,1)</f>
        <v>1</v>
      </c>
      <c r="AN1602" s="83">
        <f>IF(入力シート!AE1628="有り",2,1)</f>
        <v>1</v>
      </c>
      <c r="AO1602" s="83">
        <f>IF(入力シート!H1628="必要(\4,950)",1,0)</f>
        <v>0</v>
      </c>
    </row>
    <row r="1603" spans="5:41" x14ac:dyDescent="0.4">
      <c r="E1603" s="85" t="str">
        <f t="shared" ref="E1603:E1666" ca="1" si="150">TEXT(TODAY(), "yyyymmdd")</f>
        <v>20240213</v>
      </c>
      <c r="F1603" s="83" t="str">
        <f>DBCS(入力シート!A1629)</f>
        <v/>
      </c>
      <c r="G1603" s="83" t="str">
        <f>(ASC(SUBSTITUTE(SUBSTITUTE(入力シート!B1629,"　","")," ","")))</f>
        <v/>
      </c>
      <c r="H1603" s="83" t="str">
        <f>ASC(入力シート!C1629)</f>
        <v/>
      </c>
      <c r="I1603" s="83" t="str">
        <f>IF(入力シート!E1629=0,"",入力シート!E1629)</f>
        <v/>
      </c>
      <c r="J1603" s="83" t="str">
        <f>IF(入力シート!I1629=0,"",入力シート!I1629)</f>
        <v/>
      </c>
      <c r="K1603" s="83" t="str">
        <f>DBCS(入力シート!K1629)</f>
        <v/>
      </c>
      <c r="L1603" s="83" t="str">
        <f>ASC(入力シート!L1629)</f>
        <v/>
      </c>
      <c r="M1603" s="83" t="e">
        <f>_xlfn.IFS(入力シート!J1629=置換コード!$B$4,1,入力シート!J1629=置換コード!$B$5,2,入力シート!J1629=置換コード!$B$6,3,入力シート!J1629=置換コード!$B$7,4,入力シート!J1629=置換コード!$B$8,5,入力シート!J1629=置換コード!$B$9,6,入力シート!J1629=置換コード!$B$10,7,入力シート!J1629=置換コード!$B$11,8,入力シート!J1629=置換コード!$B$12,9,入力シート!J1629=置換コード!$B$13,10)</f>
        <v>#N/A</v>
      </c>
      <c r="N1603" s="83" t="e">
        <f>_xlfn.IFS(入力シート!F1629=置換コード!$E$4,1,入力シート!F1629=置換コード!$E$5,2)</f>
        <v>#N/A</v>
      </c>
      <c r="O1603" s="83" t="e">
        <f t="shared" ref="O1603:O1666" si="151">IF(N1603=1,X1603,Q1603)</f>
        <v>#N/A</v>
      </c>
      <c r="P1603" s="83" t="e">
        <f t="shared" ref="P1603:P1666" si="152">IF(N1603=1,Y1603,R1603)</f>
        <v>#N/A</v>
      </c>
      <c r="Q1603" s="83" t="e">
        <f>_xlfn.IFS(入力シート!O1629=置換コード!$I$4,11,入力シート!O1629=置換コード!$I$5,21,入力シート!O1629=置換コード!$I$6,22,入力シート!O1629=置換コード!$I$7,23,入力シート!O1629=置換コード!$I$8,24,入力シート!O1629=置換コード!$I$9,25,入力シート!O1629=置換コード!$I$10,26,入力シート!O1629=置換コード!$I$11,31,入力シート!O1629=置換コード!$I$12,32,入力シート!O1629=置換コード!$I$13,33,入力シート!O1629=置換コード!$I$14,34,入力シート!O1629=置換コード!$I$15,35,入力シート!O1629=置換コード!$I$16,36,入力シート!O1629=置換コード!$I$17,37,入力シート!O1629=置換コード!$I$18,38,入力シート!O1629=置換コード!$I$19,41,入力シート!O1629=置換コード!$I$20,42,入力シート!O1629=置換コード!$I$21,43,入力シート!O1629=置換コード!$I$22,44,入力シート!O1629=置換コード!$I$23,51,入力シート!O1629=置換コード!$I$24,52,入力シート!O1629=置換コード!$I$25,53,入力シート!O1629=置換コード!$I$26,54,入力シート!O1629=置換コード!$I$27,55,入力シート!O1629=置換コード!$I$28,61,入力シート!O1629=置換コード!$I$29,62,入力シート!O1629=置換コード!$I$30,63,入力シート!O1629=置換コード!$I$31,64,入力シート!O1629=置換コード!$I$32,65,入力シート!O1629=置換コード!$I$33,66,入力シート!O1629=置換コード!$I$34,71,入力シート!O1629=置換コード!$I$35,72,入力シート!O1629=置換コード!$I$36,73,入力シート!O1629=置換コード!$I$37,74,入力シート!O1629=置換コード!$I$38,75,入力シート!O1629=置換コード!$I$39,76,入力シート!O1629=置換コード!$I$40,77,入力シート!O1629=置換コード!$I$41,78,入力シート!O1629=置換コード!$I$42,79,入力シート!O1629=置換コード!$I$43,81,入力シート!O1629=置換コード!$I$44,82,入力シート!O1629=置換コード!$I$45,83,入力シート!O1629=置換コード!$I$46,84,入力シート!O1629=置換コード!$I$47,85,入力シート!O1629=置換コード!$I$48,86,入力シート!O1629=置換コード!$I$49,87,入力シート!O1629=置換コード!$I$50,88,入力シート!O1629=置換コード!$I$51,90)</f>
        <v>#N/A</v>
      </c>
      <c r="R1603" s="83" t="e">
        <f t="shared" ref="R1603:R1666" si="153">ROUNDDOWN(Q1603,-1)</f>
        <v>#N/A</v>
      </c>
      <c r="S1603" s="83" t="str">
        <f>ASC(入力シート!N1629)</f>
        <v/>
      </c>
      <c r="T1603" s="83" t="str">
        <f>ASC(入力シート!P1629)</f>
        <v/>
      </c>
      <c r="U1603" s="83" t="str">
        <f>ASC(入力シート!Q1629)</f>
        <v/>
      </c>
      <c r="V1603" s="83" t="str">
        <f>ASC(入力シート!R1629)</f>
        <v/>
      </c>
      <c r="W1603" s="83" t="str">
        <f>ASC(入力シート!M1629)</f>
        <v/>
      </c>
      <c r="X1603" s="83" t="e">
        <f>_xlfn.IFS(入力シート!U1629=置換コード!$I$4,11,入力シート!U1629=置換コード!$I$5,21,入力シート!U1629=置換コード!$I$6,22,入力シート!U1629=置換コード!$I$7,23,入力シート!U1629=置換コード!$I$8,24,入力シート!U1629=置換コード!$I$9,25,入力シート!U1629=置換コード!$I$10,26,入力シート!U1629=置換コード!$I$11,31,入力シート!U1629=置換コード!$I$12,32,入力シート!U1629=置換コード!$I$13,33,入力シート!U1629=置換コード!$I$14,34,入力シート!U1629=置換コード!$I$15,35,入力シート!U1629=置換コード!$I$16,36,入力シート!U1629=置換コード!$I$17,37,入力シート!U1629=置換コード!$I$18,38,入力シート!U1629=置換コード!$I$19,41,入力シート!U1629=置換コード!$I$20,42,入力シート!U1629=置換コード!$I$21,43,入力シート!U1629=置換コード!$I$22,44,入力シート!U1629=置換コード!$I$23,51,入力シート!U1629=置換コード!$I$24,52,入力シート!U1629=置換コード!$I$25,53,入力シート!U1629=置換コード!$I$26,54,入力シート!U1629=置換コード!$I$27,55,入力シート!U1629=置換コード!$I$28,61,入力シート!U1629=置換コード!$I$29,62,入力シート!U1629=置換コード!$I$30,63,入力シート!U1629=置換コード!$I$31,64,入力シート!U1629=置換コード!$I$32,65,入力シート!U1629=置換コード!$I$33,66,入力シート!U1629=置換コード!$I$34,71,入力シート!U1629=置換コード!$I$35,72,入力シート!U1629=置換コード!$I$36,73,入力シート!U1629=置換コード!$I$37,74,入力シート!U1629=置換コード!$I$38,75,入力シート!U1629=置換コード!$I$39,76,入力シート!U1629=置換コード!$I$40,77,入力シート!U1629=置換コード!$I$41,78,入力シート!U1629=置換コード!$I$42,79,入力シート!U1629=置換コード!$I$43,81,入力シート!U1629=置換コード!$I$44,82,入力シート!U1629=置換コード!$I$45,83,入力シート!U1629=置換コード!$I$46,84,入力シート!U1629=置換コード!$I$47,85,入力シート!U1629=置換コード!$I$48,86,入力シート!U1629=置換コード!$I$49,87,入力シート!U1629=置換コード!$I$50,88,入力シート!U1629=置換コード!$I$51,90)</f>
        <v>#N/A</v>
      </c>
      <c r="Y1603" s="83" t="e">
        <f t="shared" ref="Y1603:Y1666" si="154">ROUNDDOWN(X1603,-1)</f>
        <v>#N/A</v>
      </c>
      <c r="Z1603" s="83" t="str">
        <f>ASC(入力シート!T1629)</f>
        <v/>
      </c>
      <c r="AA1603" s="83" t="str">
        <f>ASC(入力シート!V1629)</f>
        <v/>
      </c>
      <c r="AB1603" s="83" t="str">
        <f>ASC(入力シート!W1629)</f>
        <v/>
      </c>
      <c r="AC1603" s="83" t="str">
        <f>ASC(入力シート!X1629)</f>
        <v/>
      </c>
      <c r="AD1603" s="83" t="str">
        <f>ASC(入力シート!S1629)</f>
        <v/>
      </c>
      <c r="AE1603" s="83" t="str">
        <f>IF(入力シート!D1629=0,"",入力シート!D1629)</f>
        <v/>
      </c>
      <c r="AF1603" s="83">
        <f>IF(入力シート!G1629="無し",1,2)</f>
        <v>2</v>
      </c>
      <c r="AG1603" s="85" t="str">
        <f t="shared" ref="AG1603:AG1666" ca="1" si="155">TEXT(TODAY(), "yyyymmdd")</f>
        <v>20240213</v>
      </c>
      <c r="AH1603" s="83">
        <f>IF(入力シート!Y1629="有り",2,1)</f>
        <v>1</v>
      </c>
      <c r="AI1603" s="83">
        <f>IF(入力シート!Z1629="有り",2,1)</f>
        <v>1</v>
      </c>
      <c r="AJ1603" s="83">
        <f>IF(入力シート!AA1629="有り",2,1)</f>
        <v>1</v>
      </c>
      <c r="AK1603" s="83">
        <f>IF(入力シート!AB1629="有り",2,1)</f>
        <v>1</v>
      </c>
      <c r="AL1603" s="83">
        <f>IF(入力シート!AC1629="有り",2,1)</f>
        <v>1</v>
      </c>
      <c r="AM1603" s="83">
        <f>IF(入力シート!AD1629="有り",2,1)</f>
        <v>1</v>
      </c>
      <c r="AN1603" s="83">
        <f>IF(入力シート!AE1629="有り",2,1)</f>
        <v>1</v>
      </c>
      <c r="AO1603" s="83">
        <f>IF(入力シート!H1629="必要(\4,950)",1,0)</f>
        <v>0</v>
      </c>
    </row>
    <row r="1604" spans="5:41" x14ac:dyDescent="0.4">
      <c r="E1604" s="85" t="str">
        <f t="shared" ca="1" si="150"/>
        <v>20240213</v>
      </c>
      <c r="F1604" s="83" t="str">
        <f>DBCS(入力シート!A1630)</f>
        <v/>
      </c>
      <c r="G1604" s="83" t="str">
        <f>(ASC(SUBSTITUTE(SUBSTITUTE(入力シート!B1630,"　","")," ","")))</f>
        <v/>
      </c>
      <c r="H1604" s="83" t="str">
        <f>ASC(入力シート!C1630)</f>
        <v/>
      </c>
      <c r="I1604" s="83" t="str">
        <f>IF(入力シート!E1630=0,"",入力シート!E1630)</f>
        <v/>
      </c>
      <c r="J1604" s="83" t="str">
        <f>IF(入力シート!I1630=0,"",入力シート!I1630)</f>
        <v/>
      </c>
      <c r="K1604" s="83" t="str">
        <f>DBCS(入力シート!K1630)</f>
        <v/>
      </c>
      <c r="L1604" s="83" t="str">
        <f>ASC(入力シート!L1630)</f>
        <v/>
      </c>
      <c r="M1604" s="83" t="e">
        <f>_xlfn.IFS(入力シート!J1630=置換コード!$B$4,1,入力シート!J1630=置換コード!$B$5,2,入力シート!J1630=置換コード!$B$6,3,入力シート!J1630=置換コード!$B$7,4,入力シート!J1630=置換コード!$B$8,5,入力シート!J1630=置換コード!$B$9,6,入力シート!J1630=置換コード!$B$10,7,入力シート!J1630=置換コード!$B$11,8,入力シート!J1630=置換コード!$B$12,9,入力シート!J1630=置換コード!$B$13,10)</f>
        <v>#N/A</v>
      </c>
      <c r="N1604" s="83" t="e">
        <f>_xlfn.IFS(入力シート!F1630=置換コード!$E$4,1,入力シート!F1630=置換コード!$E$5,2)</f>
        <v>#N/A</v>
      </c>
      <c r="O1604" s="83" t="e">
        <f t="shared" si="151"/>
        <v>#N/A</v>
      </c>
      <c r="P1604" s="83" t="e">
        <f t="shared" si="152"/>
        <v>#N/A</v>
      </c>
      <c r="Q1604" s="83" t="e">
        <f>_xlfn.IFS(入力シート!O1630=置換コード!$I$4,11,入力シート!O1630=置換コード!$I$5,21,入力シート!O1630=置換コード!$I$6,22,入力シート!O1630=置換コード!$I$7,23,入力シート!O1630=置換コード!$I$8,24,入力シート!O1630=置換コード!$I$9,25,入力シート!O1630=置換コード!$I$10,26,入力シート!O1630=置換コード!$I$11,31,入力シート!O1630=置換コード!$I$12,32,入力シート!O1630=置換コード!$I$13,33,入力シート!O1630=置換コード!$I$14,34,入力シート!O1630=置換コード!$I$15,35,入力シート!O1630=置換コード!$I$16,36,入力シート!O1630=置換コード!$I$17,37,入力シート!O1630=置換コード!$I$18,38,入力シート!O1630=置換コード!$I$19,41,入力シート!O1630=置換コード!$I$20,42,入力シート!O1630=置換コード!$I$21,43,入力シート!O1630=置換コード!$I$22,44,入力シート!O1630=置換コード!$I$23,51,入力シート!O1630=置換コード!$I$24,52,入力シート!O1630=置換コード!$I$25,53,入力シート!O1630=置換コード!$I$26,54,入力シート!O1630=置換コード!$I$27,55,入力シート!O1630=置換コード!$I$28,61,入力シート!O1630=置換コード!$I$29,62,入力シート!O1630=置換コード!$I$30,63,入力シート!O1630=置換コード!$I$31,64,入力シート!O1630=置換コード!$I$32,65,入力シート!O1630=置換コード!$I$33,66,入力シート!O1630=置換コード!$I$34,71,入力シート!O1630=置換コード!$I$35,72,入力シート!O1630=置換コード!$I$36,73,入力シート!O1630=置換コード!$I$37,74,入力シート!O1630=置換コード!$I$38,75,入力シート!O1630=置換コード!$I$39,76,入力シート!O1630=置換コード!$I$40,77,入力シート!O1630=置換コード!$I$41,78,入力シート!O1630=置換コード!$I$42,79,入力シート!O1630=置換コード!$I$43,81,入力シート!O1630=置換コード!$I$44,82,入力シート!O1630=置換コード!$I$45,83,入力シート!O1630=置換コード!$I$46,84,入力シート!O1630=置換コード!$I$47,85,入力シート!O1630=置換コード!$I$48,86,入力シート!O1630=置換コード!$I$49,87,入力シート!O1630=置換コード!$I$50,88,入力シート!O1630=置換コード!$I$51,90)</f>
        <v>#N/A</v>
      </c>
      <c r="R1604" s="83" t="e">
        <f t="shared" si="153"/>
        <v>#N/A</v>
      </c>
      <c r="S1604" s="83" t="str">
        <f>ASC(入力シート!N1630)</f>
        <v/>
      </c>
      <c r="T1604" s="83" t="str">
        <f>ASC(入力シート!P1630)</f>
        <v/>
      </c>
      <c r="U1604" s="83" t="str">
        <f>ASC(入力シート!Q1630)</f>
        <v/>
      </c>
      <c r="V1604" s="83" t="str">
        <f>ASC(入力シート!R1630)</f>
        <v/>
      </c>
      <c r="W1604" s="83" t="str">
        <f>ASC(入力シート!M1630)</f>
        <v/>
      </c>
      <c r="X1604" s="83" t="e">
        <f>_xlfn.IFS(入力シート!U1630=置換コード!$I$4,11,入力シート!U1630=置換コード!$I$5,21,入力シート!U1630=置換コード!$I$6,22,入力シート!U1630=置換コード!$I$7,23,入力シート!U1630=置換コード!$I$8,24,入力シート!U1630=置換コード!$I$9,25,入力シート!U1630=置換コード!$I$10,26,入力シート!U1630=置換コード!$I$11,31,入力シート!U1630=置換コード!$I$12,32,入力シート!U1630=置換コード!$I$13,33,入力シート!U1630=置換コード!$I$14,34,入力シート!U1630=置換コード!$I$15,35,入力シート!U1630=置換コード!$I$16,36,入力シート!U1630=置換コード!$I$17,37,入力シート!U1630=置換コード!$I$18,38,入力シート!U1630=置換コード!$I$19,41,入力シート!U1630=置換コード!$I$20,42,入力シート!U1630=置換コード!$I$21,43,入力シート!U1630=置換コード!$I$22,44,入力シート!U1630=置換コード!$I$23,51,入力シート!U1630=置換コード!$I$24,52,入力シート!U1630=置換コード!$I$25,53,入力シート!U1630=置換コード!$I$26,54,入力シート!U1630=置換コード!$I$27,55,入力シート!U1630=置換コード!$I$28,61,入力シート!U1630=置換コード!$I$29,62,入力シート!U1630=置換コード!$I$30,63,入力シート!U1630=置換コード!$I$31,64,入力シート!U1630=置換コード!$I$32,65,入力シート!U1630=置換コード!$I$33,66,入力シート!U1630=置換コード!$I$34,71,入力シート!U1630=置換コード!$I$35,72,入力シート!U1630=置換コード!$I$36,73,入力シート!U1630=置換コード!$I$37,74,入力シート!U1630=置換コード!$I$38,75,入力シート!U1630=置換コード!$I$39,76,入力シート!U1630=置換コード!$I$40,77,入力シート!U1630=置換コード!$I$41,78,入力シート!U1630=置換コード!$I$42,79,入力シート!U1630=置換コード!$I$43,81,入力シート!U1630=置換コード!$I$44,82,入力シート!U1630=置換コード!$I$45,83,入力シート!U1630=置換コード!$I$46,84,入力シート!U1630=置換コード!$I$47,85,入力シート!U1630=置換コード!$I$48,86,入力シート!U1630=置換コード!$I$49,87,入力シート!U1630=置換コード!$I$50,88,入力シート!U1630=置換コード!$I$51,90)</f>
        <v>#N/A</v>
      </c>
      <c r="Y1604" s="83" t="e">
        <f t="shared" si="154"/>
        <v>#N/A</v>
      </c>
      <c r="Z1604" s="83" t="str">
        <f>ASC(入力シート!T1630)</f>
        <v/>
      </c>
      <c r="AA1604" s="83" t="str">
        <f>ASC(入力シート!V1630)</f>
        <v/>
      </c>
      <c r="AB1604" s="83" t="str">
        <f>ASC(入力シート!W1630)</f>
        <v/>
      </c>
      <c r="AC1604" s="83" t="str">
        <f>ASC(入力シート!X1630)</f>
        <v/>
      </c>
      <c r="AD1604" s="83" t="str">
        <f>ASC(入力シート!S1630)</f>
        <v/>
      </c>
      <c r="AE1604" s="83" t="str">
        <f>IF(入力シート!D1630=0,"",入力シート!D1630)</f>
        <v/>
      </c>
      <c r="AF1604" s="83">
        <f>IF(入力シート!G1630="無し",1,2)</f>
        <v>2</v>
      </c>
      <c r="AG1604" s="85" t="str">
        <f t="shared" ca="1" si="155"/>
        <v>20240213</v>
      </c>
      <c r="AH1604" s="83">
        <f>IF(入力シート!Y1630="有り",2,1)</f>
        <v>1</v>
      </c>
      <c r="AI1604" s="83">
        <f>IF(入力シート!Z1630="有り",2,1)</f>
        <v>1</v>
      </c>
      <c r="AJ1604" s="83">
        <f>IF(入力シート!AA1630="有り",2,1)</f>
        <v>1</v>
      </c>
      <c r="AK1604" s="83">
        <f>IF(入力シート!AB1630="有り",2,1)</f>
        <v>1</v>
      </c>
      <c r="AL1604" s="83">
        <f>IF(入力シート!AC1630="有り",2,1)</f>
        <v>1</v>
      </c>
      <c r="AM1604" s="83">
        <f>IF(入力シート!AD1630="有り",2,1)</f>
        <v>1</v>
      </c>
      <c r="AN1604" s="83">
        <f>IF(入力シート!AE1630="有り",2,1)</f>
        <v>1</v>
      </c>
      <c r="AO1604" s="83">
        <f>IF(入力シート!H1630="必要(\4,950)",1,0)</f>
        <v>0</v>
      </c>
    </row>
    <row r="1605" spans="5:41" x14ac:dyDescent="0.4">
      <c r="E1605" s="85" t="str">
        <f t="shared" ca="1" si="150"/>
        <v>20240213</v>
      </c>
      <c r="F1605" s="83" t="str">
        <f>DBCS(入力シート!A1631)</f>
        <v/>
      </c>
      <c r="G1605" s="83" t="str">
        <f>(ASC(SUBSTITUTE(SUBSTITUTE(入力シート!B1631,"　","")," ","")))</f>
        <v/>
      </c>
      <c r="H1605" s="83" t="str">
        <f>ASC(入力シート!C1631)</f>
        <v/>
      </c>
      <c r="I1605" s="83" t="str">
        <f>IF(入力シート!E1631=0,"",入力シート!E1631)</f>
        <v/>
      </c>
      <c r="J1605" s="83" t="str">
        <f>IF(入力シート!I1631=0,"",入力シート!I1631)</f>
        <v/>
      </c>
      <c r="K1605" s="83" t="str">
        <f>DBCS(入力シート!K1631)</f>
        <v/>
      </c>
      <c r="L1605" s="83" t="str">
        <f>ASC(入力シート!L1631)</f>
        <v/>
      </c>
      <c r="M1605" s="83" t="e">
        <f>_xlfn.IFS(入力シート!J1631=置換コード!$B$4,1,入力シート!J1631=置換コード!$B$5,2,入力シート!J1631=置換コード!$B$6,3,入力シート!J1631=置換コード!$B$7,4,入力シート!J1631=置換コード!$B$8,5,入力シート!J1631=置換コード!$B$9,6,入力シート!J1631=置換コード!$B$10,7,入力シート!J1631=置換コード!$B$11,8,入力シート!J1631=置換コード!$B$12,9,入力シート!J1631=置換コード!$B$13,10)</f>
        <v>#N/A</v>
      </c>
      <c r="N1605" s="83" t="e">
        <f>_xlfn.IFS(入力シート!F1631=置換コード!$E$4,1,入力シート!F1631=置換コード!$E$5,2)</f>
        <v>#N/A</v>
      </c>
      <c r="O1605" s="83" t="e">
        <f t="shared" si="151"/>
        <v>#N/A</v>
      </c>
      <c r="P1605" s="83" t="e">
        <f t="shared" si="152"/>
        <v>#N/A</v>
      </c>
      <c r="Q1605" s="83" t="e">
        <f>_xlfn.IFS(入力シート!O1631=置換コード!$I$4,11,入力シート!O1631=置換コード!$I$5,21,入力シート!O1631=置換コード!$I$6,22,入力シート!O1631=置換コード!$I$7,23,入力シート!O1631=置換コード!$I$8,24,入力シート!O1631=置換コード!$I$9,25,入力シート!O1631=置換コード!$I$10,26,入力シート!O1631=置換コード!$I$11,31,入力シート!O1631=置換コード!$I$12,32,入力シート!O1631=置換コード!$I$13,33,入力シート!O1631=置換コード!$I$14,34,入力シート!O1631=置換コード!$I$15,35,入力シート!O1631=置換コード!$I$16,36,入力シート!O1631=置換コード!$I$17,37,入力シート!O1631=置換コード!$I$18,38,入力シート!O1631=置換コード!$I$19,41,入力シート!O1631=置換コード!$I$20,42,入力シート!O1631=置換コード!$I$21,43,入力シート!O1631=置換コード!$I$22,44,入力シート!O1631=置換コード!$I$23,51,入力シート!O1631=置換コード!$I$24,52,入力シート!O1631=置換コード!$I$25,53,入力シート!O1631=置換コード!$I$26,54,入力シート!O1631=置換コード!$I$27,55,入力シート!O1631=置換コード!$I$28,61,入力シート!O1631=置換コード!$I$29,62,入力シート!O1631=置換コード!$I$30,63,入力シート!O1631=置換コード!$I$31,64,入力シート!O1631=置換コード!$I$32,65,入力シート!O1631=置換コード!$I$33,66,入力シート!O1631=置換コード!$I$34,71,入力シート!O1631=置換コード!$I$35,72,入力シート!O1631=置換コード!$I$36,73,入力シート!O1631=置換コード!$I$37,74,入力シート!O1631=置換コード!$I$38,75,入力シート!O1631=置換コード!$I$39,76,入力シート!O1631=置換コード!$I$40,77,入力シート!O1631=置換コード!$I$41,78,入力シート!O1631=置換コード!$I$42,79,入力シート!O1631=置換コード!$I$43,81,入力シート!O1631=置換コード!$I$44,82,入力シート!O1631=置換コード!$I$45,83,入力シート!O1631=置換コード!$I$46,84,入力シート!O1631=置換コード!$I$47,85,入力シート!O1631=置換コード!$I$48,86,入力シート!O1631=置換コード!$I$49,87,入力シート!O1631=置換コード!$I$50,88,入力シート!O1631=置換コード!$I$51,90)</f>
        <v>#N/A</v>
      </c>
      <c r="R1605" s="83" t="e">
        <f t="shared" si="153"/>
        <v>#N/A</v>
      </c>
      <c r="S1605" s="83" t="str">
        <f>ASC(入力シート!N1631)</f>
        <v/>
      </c>
      <c r="T1605" s="83" t="str">
        <f>ASC(入力シート!P1631)</f>
        <v/>
      </c>
      <c r="U1605" s="83" t="str">
        <f>ASC(入力シート!Q1631)</f>
        <v/>
      </c>
      <c r="V1605" s="83" t="str">
        <f>ASC(入力シート!R1631)</f>
        <v/>
      </c>
      <c r="W1605" s="83" t="str">
        <f>ASC(入力シート!M1631)</f>
        <v/>
      </c>
      <c r="X1605" s="83" t="e">
        <f>_xlfn.IFS(入力シート!U1631=置換コード!$I$4,11,入力シート!U1631=置換コード!$I$5,21,入力シート!U1631=置換コード!$I$6,22,入力シート!U1631=置換コード!$I$7,23,入力シート!U1631=置換コード!$I$8,24,入力シート!U1631=置換コード!$I$9,25,入力シート!U1631=置換コード!$I$10,26,入力シート!U1631=置換コード!$I$11,31,入力シート!U1631=置換コード!$I$12,32,入力シート!U1631=置換コード!$I$13,33,入力シート!U1631=置換コード!$I$14,34,入力シート!U1631=置換コード!$I$15,35,入力シート!U1631=置換コード!$I$16,36,入力シート!U1631=置換コード!$I$17,37,入力シート!U1631=置換コード!$I$18,38,入力シート!U1631=置換コード!$I$19,41,入力シート!U1631=置換コード!$I$20,42,入力シート!U1631=置換コード!$I$21,43,入力シート!U1631=置換コード!$I$22,44,入力シート!U1631=置換コード!$I$23,51,入力シート!U1631=置換コード!$I$24,52,入力シート!U1631=置換コード!$I$25,53,入力シート!U1631=置換コード!$I$26,54,入力シート!U1631=置換コード!$I$27,55,入力シート!U1631=置換コード!$I$28,61,入力シート!U1631=置換コード!$I$29,62,入力シート!U1631=置換コード!$I$30,63,入力シート!U1631=置換コード!$I$31,64,入力シート!U1631=置換コード!$I$32,65,入力シート!U1631=置換コード!$I$33,66,入力シート!U1631=置換コード!$I$34,71,入力シート!U1631=置換コード!$I$35,72,入力シート!U1631=置換コード!$I$36,73,入力シート!U1631=置換コード!$I$37,74,入力シート!U1631=置換コード!$I$38,75,入力シート!U1631=置換コード!$I$39,76,入力シート!U1631=置換コード!$I$40,77,入力シート!U1631=置換コード!$I$41,78,入力シート!U1631=置換コード!$I$42,79,入力シート!U1631=置換コード!$I$43,81,入力シート!U1631=置換コード!$I$44,82,入力シート!U1631=置換コード!$I$45,83,入力シート!U1631=置換コード!$I$46,84,入力シート!U1631=置換コード!$I$47,85,入力シート!U1631=置換コード!$I$48,86,入力シート!U1631=置換コード!$I$49,87,入力シート!U1631=置換コード!$I$50,88,入力シート!U1631=置換コード!$I$51,90)</f>
        <v>#N/A</v>
      </c>
      <c r="Y1605" s="83" t="e">
        <f t="shared" si="154"/>
        <v>#N/A</v>
      </c>
      <c r="Z1605" s="83" t="str">
        <f>ASC(入力シート!T1631)</f>
        <v/>
      </c>
      <c r="AA1605" s="83" t="str">
        <f>ASC(入力シート!V1631)</f>
        <v/>
      </c>
      <c r="AB1605" s="83" t="str">
        <f>ASC(入力シート!W1631)</f>
        <v/>
      </c>
      <c r="AC1605" s="83" t="str">
        <f>ASC(入力シート!X1631)</f>
        <v/>
      </c>
      <c r="AD1605" s="83" t="str">
        <f>ASC(入力シート!S1631)</f>
        <v/>
      </c>
      <c r="AE1605" s="83" t="str">
        <f>IF(入力シート!D1631=0,"",入力シート!D1631)</f>
        <v/>
      </c>
      <c r="AF1605" s="83">
        <f>IF(入力シート!G1631="無し",1,2)</f>
        <v>2</v>
      </c>
      <c r="AG1605" s="85" t="str">
        <f t="shared" ca="1" si="155"/>
        <v>20240213</v>
      </c>
      <c r="AH1605" s="83">
        <f>IF(入力シート!Y1631="有り",2,1)</f>
        <v>1</v>
      </c>
      <c r="AI1605" s="83">
        <f>IF(入力シート!Z1631="有り",2,1)</f>
        <v>1</v>
      </c>
      <c r="AJ1605" s="83">
        <f>IF(入力シート!AA1631="有り",2,1)</f>
        <v>1</v>
      </c>
      <c r="AK1605" s="83">
        <f>IF(入力シート!AB1631="有り",2,1)</f>
        <v>1</v>
      </c>
      <c r="AL1605" s="83">
        <f>IF(入力シート!AC1631="有り",2,1)</f>
        <v>1</v>
      </c>
      <c r="AM1605" s="83">
        <f>IF(入力シート!AD1631="有り",2,1)</f>
        <v>1</v>
      </c>
      <c r="AN1605" s="83">
        <f>IF(入力シート!AE1631="有り",2,1)</f>
        <v>1</v>
      </c>
      <c r="AO1605" s="83">
        <f>IF(入力シート!H1631="必要(\4,950)",1,0)</f>
        <v>0</v>
      </c>
    </row>
    <row r="1606" spans="5:41" x14ac:dyDescent="0.4">
      <c r="E1606" s="85" t="str">
        <f t="shared" ca="1" si="150"/>
        <v>20240213</v>
      </c>
      <c r="F1606" s="83" t="str">
        <f>DBCS(入力シート!A1632)</f>
        <v/>
      </c>
      <c r="G1606" s="83" t="str">
        <f>(ASC(SUBSTITUTE(SUBSTITUTE(入力シート!B1632,"　","")," ","")))</f>
        <v/>
      </c>
      <c r="H1606" s="83" t="str">
        <f>ASC(入力シート!C1632)</f>
        <v/>
      </c>
      <c r="I1606" s="83" t="str">
        <f>IF(入力シート!E1632=0,"",入力シート!E1632)</f>
        <v/>
      </c>
      <c r="J1606" s="83" t="str">
        <f>IF(入力シート!I1632=0,"",入力シート!I1632)</f>
        <v/>
      </c>
      <c r="K1606" s="83" t="str">
        <f>DBCS(入力シート!K1632)</f>
        <v/>
      </c>
      <c r="L1606" s="83" t="str">
        <f>ASC(入力シート!L1632)</f>
        <v/>
      </c>
      <c r="M1606" s="83" t="e">
        <f>_xlfn.IFS(入力シート!J1632=置換コード!$B$4,1,入力シート!J1632=置換コード!$B$5,2,入力シート!J1632=置換コード!$B$6,3,入力シート!J1632=置換コード!$B$7,4,入力シート!J1632=置換コード!$B$8,5,入力シート!J1632=置換コード!$B$9,6,入力シート!J1632=置換コード!$B$10,7,入力シート!J1632=置換コード!$B$11,8,入力シート!J1632=置換コード!$B$12,9,入力シート!J1632=置換コード!$B$13,10)</f>
        <v>#N/A</v>
      </c>
      <c r="N1606" s="83" t="e">
        <f>_xlfn.IFS(入力シート!F1632=置換コード!$E$4,1,入力シート!F1632=置換コード!$E$5,2)</f>
        <v>#N/A</v>
      </c>
      <c r="O1606" s="83" t="e">
        <f t="shared" si="151"/>
        <v>#N/A</v>
      </c>
      <c r="P1606" s="83" t="e">
        <f t="shared" si="152"/>
        <v>#N/A</v>
      </c>
      <c r="Q1606" s="83" t="e">
        <f>_xlfn.IFS(入力シート!O1632=置換コード!$I$4,11,入力シート!O1632=置換コード!$I$5,21,入力シート!O1632=置換コード!$I$6,22,入力シート!O1632=置換コード!$I$7,23,入力シート!O1632=置換コード!$I$8,24,入力シート!O1632=置換コード!$I$9,25,入力シート!O1632=置換コード!$I$10,26,入力シート!O1632=置換コード!$I$11,31,入力シート!O1632=置換コード!$I$12,32,入力シート!O1632=置換コード!$I$13,33,入力シート!O1632=置換コード!$I$14,34,入力シート!O1632=置換コード!$I$15,35,入力シート!O1632=置換コード!$I$16,36,入力シート!O1632=置換コード!$I$17,37,入力シート!O1632=置換コード!$I$18,38,入力シート!O1632=置換コード!$I$19,41,入力シート!O1632=置換コード!$I$20,42,入力シート!O1632=置換コード!$I$21,43,入力シート!O1632=置換コード!$I$22,44,入力シート!O1632=置換コード!$I$23,51,入力シート!O1632=置換コード!$I$24,52,入力シート!O1632=置換コード!$I$25,53,入力シート!O1632=置換コード!$I$26,54,入力シート!O1632=置換コード!$I$27,55,入力シート!O1632=置換コード!$I$28,61,入力シート!O1632=置換コード!$I$29,62,入力シート!O1632=置換コード!$I$30,63,入力シート!O1632=置換コード!$I$31,64,入力シート!O1632=置換コード!$I$32,65,入力シート!O1632=置換コード!$I$33,66,入力シート!O1632=置換コード!$I$34,71,入力シート!O1632=置換コード!$I$35,72,入力シート!O1632=置換コード!$I$36,73,入力シート!O1632=置換コード!$I$37,74,入力シート!O1632=置換コード!$I$38,75,入力シート!O1632=置換コード!$I$39,76,入力シート!O1632=置換コード!$I$40,77,入力シート!O1632=置換コード!$I$41,78,入力シート!O1632=置換コード!$I$42,79,入力シート!O1632=置換コード!$I$43,81,入力シート!O1632=置換コード!$I$44,82,入力シート!O1632=置換コード!$I$45,83,入力シート!O1632=置換コード!$I$46,84,入力シート!O1632=置換コード!$I$47,85,入力シート!O1632=置換コード!$I$48,86,入力シート!O1632=置換コード!$I$49,87,入力シート!O1632=置換コード!$I$50,88,入力シート!O1632=置換コード!$I$51,90)</f>
        <v>#N/A</v>
      </c>
      <c r="R1606" s="83" t="e">
        <f t="shared" si="153"/>
        <v>#N/A</v>
      </c>
      <c r="S1606" s="83" t="str">
        <f>ASC(入力シート!N1632)</f>
        <v/>
      </c>
      <c r="T1606" s="83" t="str">
        <f>ASC(入力シート!P1632)</f>
        <v/>
      </c>
      <c r="U1606" s="83" t="str">
        <f>ASC(入力シート!Q1632)</f>
        <v/>
      </c>
      <c r="V1606" s="83" t="str">
        <f>ASC(入力シート!R1632)</f>
        <v/>
      </c>
      <c r="W1606" s="83" t="str">
        <f>ASC(入力シート!M1632)</f>
        <v/>
      </c>
      <c r="X1606" s="83" t="e">
        <f>_xlfn.IFS(入力シート!U1632=置換コード!$I$4,11,入力シート!U1632=置換コード!$I$5,21,入力シート!U1632=置換コード!$I$6,22,入力シート!U1632=置換コード!$I$7,23,入力シート!U1632=置換コード!$I$8,24,入力シート!U1632=置換コード!$I$9,25,入力シート!U1632=置換コード!$I$10,26,入力シート!U1632=置換コード!$I$11,31,入力シート!U1632=置換コード!$I$12,32,入力シート!U1632=置換コード!$I$13,33,入力シート!U1632=置換コード!$I$14,34,入力シート!U1632=置換コード!$I$15,35,入力シート!U1632=置換コード!$I$16,36,入力シート!U1632=置換コード!$I$17,37,入力シート!U1632=置換コード!$I$18,38,入力シート!U1632=置換コード!$I$19,41,入力シート!U1632=置換コード!$I$20,42,入力シート!U1632=置換コード!$I$21,43,入力シート!U1632=置換コード!$I$22,44,入力シート!U1632=置換コード!$I$23,51,入力シート!U1632=置換コード!$I$24,52,入力シート!U1632=置換コード!$I$25,53,入力シート!U1632=置換コード!$I$26,54,入力シート!U1632=置換コード!$I$27,55,入力シート!U1632=置換コード!$I$28,61,入力シート!U1632=置換コード!$I$29,62,入力シート!U1632=置換コード!$I$30,63,入力シート!U1632=置換コード!$I$31,64,入力シート!U1632=置換コード!$I$32,65,入力シート!U1632=置換コード!$I$33,66,入力シート!U1632=置換コード!$I$34,71,入力シート!U1632=置換コード!$I$35,72,入力シート!U1632=置換コード!$I$36,73,入力シート!U1632=置換コード!$I$37,74,入力シート!U1632=置換コード!$I$38,75,入力シート!U1632=置換コード!$I$39,76,入力シート!U1632=置換コード!$I$40,77,入力シート!U1632=置換コード!$I$41,78,入力シート!U1632=置換コード!$I$42,79,入力シート!U1632=置換コード!$I$43,81,入力シート!U1632=置換コード!$I$44,82,入力シート!U1632=置換コード!$I$45,83,入力シート!U1632=置換コード!$I$46,84,入力シート!U1632=置換コード!$I$47,85,入力シート!U1632=置換コード!$I$48,86,入力シート!U1632=置換コード!$I$49,87,入力シート!U1632=置換コード!$I$50,88,入力シート!U1632=置換コード!$I$51,90)</f>
        <v>#N/A</v>
      </c>
      <c r="Y1606" s="83" t="e">
        <f t="shared" si="154"/>
        <v>#N/A</v>
      </c>
      <c r="Z1606" s="83" t="str">
        <f>ASC(入力シート!T1632)</f>
        <v/>
      </c>
      <c r="AA1606" s="83" t="str">
        <f>ASC(入力シート!V1632)</f>
        <v/>
      </c>
      <c r="AB1606" s="83" t="str">
        <f>ASC(入力シート!W1632)</f>
        <v/>
      </c>
      <c r="AC1606" s="83" t="str">
        <f>ASC(入力シート!X1632)</f>
        <v/>
      </c>
      <c r="AD1606" s="83" t="str">
        <f>ASC(入力シート!S1632)</f>
        <v/>
      </c>
      <c r="AE1606" s="83" t="str">
        <f>IF(入力シート!D1632=0,"",入力シート!D1632)</f>
        <v/>
      </c>
      <c r="AF1606" s="83">
        <f>IF(入力シート!G1632="無し",1,2)</f>
        <v>2</v>
      </c>
      <c r="AG1606" s="85" t="str">
        <f t="shared" ca="1" si="155"/>
        <v>20240213</v>
      </c>
      <c r="AH1606" s="83">
        <f>IF(入力シート!Y1632="有り",2,1)</f>
        <v>1</v>
      </c>
      <c r="AI1606" s="83">
        <f>IF(入力シート!Z1632="有り",2,1)</f>
        <v>1</v>
      </c>
      <c r="AJ1606" s="83">
        <f>IF(入力シート!AA1632="有り",2,1)</f>
        <v>1</v>
      </c>
      <c r="AK1606" s="83">
        <f>IF(入力シート!AB1632="有り",2,1)</f>
        <v>1</v>
      </c>
      <c r="AL1606" s="83">
        <f>IF(入力シート!AC1632="有り",2,1)</f>
        <v>1</v>
      </c>
      <c r="AM1606" s="83">
        <f>IF(入力シート!AD1632="有り",2,1)</f>
        <v>1</v>
      </c>
      <c r="AN1606" s="83">
        <f>IF(入力シート!AE1632="有り",2,1)</f>
        <v>1</v>
      </c>
      <c r="AO1606" s="83">
        <f>IF(入力シート!H1632="必要(\4,950)",1,0)</f>
        <v>0</v>
      </c>
    </row>
    <row r="1607" spans="5:41" x14ac:dyDescent="0.4">
      <c r="E1607" s="85" t="str">
        <f t="shared" ca="1" si="150"/>
        <v>20240213</v>
      </c>
      <c r="F1607" s="83" t="str">
        <f>DBCS(入力シート!A1633)</f>
        <v/>
      </c>
      <c r="G1607" s="83" t="str">
        <f>(ASC(SUBSTITUTE(SUBSTITUTE(入力シート!B1633,"　","")," ","")))</f>
        <v/>
      </c>
      <c r="H1607" s="83" t="str">
        <f>ASC(入力シート!C1633)</f>
        <v/>
      </c>
      <c r="I1607" s="83" t="str">
        <f>IF(入力シート!E1633=0,"",入力シート!E1633)</f>
        <v/>
      </c>
      <c r="J1607" s="83" t="str">
        <f>IF(入力シート!I1633=0,"",入力シート!I1633)</f>
        <v/>
      </c>
      <c r="K1607" s="83" t="str">
        <f>DBCS(入力シート!K1633)</f>
        <v/>
      </c>
      <c r="L1607" s="83" t="str">
        <f>ASC(入力シート!L1633)</f>
        <v/>
      </c>
      <c r="M1607" s="83" t="e">
        <f>_xlfn.IFS(入力シート!J1633=置換コード!$B$4,1,入力シート!J1633=置換コード!$B$5,2,入力シート!J1633=置換コード!$B$6,3,入力シート!J1633=置換コード!$B$7,4,入力シート!J1633=置換コード!$B$8,5,入力シート!J1633=置換コード!$B$9,6,入力シート!J1633=置換コード!$B$10,7,入力シート!J1633=置換コード!$B$11,8,入力シート!J1633=置換コード!$B$12,9,入力シート!J1633=置換コード!$B$13,10)</f>
        <v>#N/A</v>
      </c>
      <c r="N1607" s="83" t="e">
        <f>_xlfn.IFS(入力シート!F1633=置換コード!$E$4,1,入力シート!F1633=置換コード!$E$5,2)</f>
        <v>#N/A</v>
      </c>
      <c r="O1607" s="83" t="e">
        <f t="shared" si="151"/>
        <v>#N/A</v>
      </c>
      <c r="P1607" s="83" t="e">
        <f t="shared" si="152"/>
        <v>#N/A</v>
      </c>
      <c r="Q1607" s="83" t="e">
        <f>_xlfn.IFS(入力シート!O1633=置換コード!$I$4,11,入力シート!O1633=置換コード!$I$5,21,入力シート!O1633=置換コード!$I$6,22,入力シート!O1633=置換コード!$I$7,23,入力シート!O1633=置換コード!$I$8,24,入力シート!O1633=置換コード!$I$9,25,入力シート!O1633=置換コード!$I$10,26,入力シート!O1633=置換コード!$I$11,31,入力シート!O1633=置換コード!$I$12,32,入力シート!O1633=置換コード!$I$13,33,入力シート!O1633=置換コード!$I$14,34,入力シート!O1633=置換コード!$I$15,35,入力シート!O1633=置換コード!$I$16,36,入力シート!O1633=置換コード!$I$17,37,入力シート!O1633=置換コード!$I$18,38,入力シート!O1633=置換コード!$I$19,41,入力シート!O1633=置換コード!$I$20,42,入力シート!O1633=置換コード!$I$21,43,入力シート!O1633=置換コード!$I$22,44,入力シート!O1633=置換コード!$I$23,51,入力シート!O1633=置換コード!$I$24,52,入力シート!O1633=置換コード!$I$25,53,入力シート!O1633=置換コード!$I$26,54,入力シート!O1633=置換コード!$I$27,55,入力シート!O1633=置換コード!$I$28,61,入力シート!O1633=置換コード!$I$29,62,入力シート!O1633=置換コード!$I$30,63,入力シート!O1633=置換コード!$I$31,64,入力シート!O1633=置換コード!$I$32,65,入力シート!O1633=置換コード!$I$33,66,入力シート!O1633=置換コード!$I$34,71,入力シート!O1633=置換コード!$I$35,72,入力シート!O1633=置換コード!$I$36,73,入力シート!O1633=置換コード!$I$37,74,入力シート!O1633=置換コード!$I$38,75,入力シート!O1633=置換コード!$I$39,76,入力シート!O1633=置換コード!$I$40,77,入力シート!O1633=置換コード!$I$41,78,入力シート!O1633=置換コード!$I$42,79,入力シート!O1633=置換コード!$I$43,81,入力シート!O1633=置換コード!$I$44,82,入力シート!O1633=置換コード!$I$45,83,入力シート!O1633=置換コード!$I$46,84,入力シート!O1633=置換コード!$I$47,85,入力シート!O1633=置換コード!$I$48,86,入力シート!O1633=置換コード!$I$49,87,入力シート!O1633=置換コード!$I$50,88,入力シート!O1633=置換コード!$I$51,90)</f>
        <v>#N/A</v>
      </c>
      <c r="R1607" s="83" t="e">
        <f t="shared" si="153"/>
        <v>#N/A</v>
      </c>
      <c r="S1607" s="83" t="str">
        <f>ASC(入力シート!N1633)</f>
        <v/>
      </c>
      <c r="T1607" s="83" t="str">
        <f>ASC(入力シート!P1633)</f>
        <v/>
      </c>
      <c r="U1607" s="83" t="str">
        <f>ASC(入力シート!Q1633)</f>
        <v/>
      </c>
      <c r="V1607" s="83" t="str">
        <f>ASC(入力シート!R1633)</f>
        <v/>
      </c>
      <c r="W1607" s="83" t="str">
        <f>ASC(入力シート!M1633)</f>
        <v/>
      </c>
      <c r="X1607" s="83" t="e">
        <f>_xlfn.IFS(入力シート!U1633=置換コード!$I$4,11,入力シート!U1633=置換コード!$I$5,21,入力シート!U1633=置換コード!$I$6,22,入力シート!U1633=置換コード!$I$7,23,入力シート!U1633=置換コード!$I$8,24,入力シート!U1633=置換コード!$I$9,25,入力シート!U1633=置換コード!$I$10,26,入力シート!U1633=置換コード!$I$11,31,入力シート!U1633=置換コード!$I$12,32,入力シート!U1633=置換コード!$I$13,33,入力シート!U1633=置換コード!$I$14,34,入力シート!U1633=置換コード!$I$15,35,入力シート!U1633=置換コード!$I$16,36,入力シート!U1633=置換コード!$I$17,37,入力シート!U1633=置換コード!$I$18,38,入力シート!U1633=置換コード!$I$19,41,入力シート!U1633=置換コード!$I$20,42,入力シート!U1633=置換コード!$I$21,43,入力シート!U1633=置換コード!$I$22,44,入力シート!U1633=置換コード!$I$23,51,入力シート!U1633=置換コード!$I$24,52,入力シート!U1633=置換コード!$I$25,53,入力シート!U1633=置換コード!$I$26,54,入力シート!U1633=置換コード!$I$27,55,入力シート!U1633=置換コード!$I$28,61,入力シート!U1633=置換コード!$I$29,62,入力シート!U1633=置換コード!$I$30,63,入力シート!U1633=置換コード!$I$31,64,入力シート!U1633=置換コード!$I$32,65,入力シート!U1633=置換コード!$I$33,66,入力シート!U1633=置換コード!$I$34,71,入力シート!U1633=置換コード!$I$35,72,入力シート!U1633=置換コード!$I$36,73,入力シート!U1633=置換コード!$I$37,74,入力シート!U1633=置換コード!$I$38,75,入力シート!U1633=置換コード!$I$39,76,入力シート!U1633=置換コード!$I$40,77,入力シート!U1633=置換コード!$I$41,78,入力シート!U1633=置換コード!$I$42,79,入力シート!U1633=置換コード!$I$43,81,入力シート!U1633=置換コード!$I$44,82,入力シート!U1633=置換コード!$I$45,83,入力シート!U1633=置換コード!$I$46,84,入力シート!U1633=置換コード!$I$47,85,入力シート!U1633=置換コード!$I$48,86,入力シート!U1633=置換コード!$I$49,87,入力シート!U1633=置換コード!$I$50,88,入力シート!U1633=置換コード!$I$51,90)</f>
        <v>#N/A</v>
      </c>
      <c r="Y1607" s="83" t="e">
        <f t="shared" si="154"/>
        <v>#N/A</v>
      </c>
      <c r="Z1607" s="83" t="str">
        <f>ASC(入力シート!T1633)</f>
        <v/>
      </c>
      <c r="AA1607" s="83" t="str">
        <f>ASC(入力シート!V1633)</f>
        <v/>
      </c>
      <c r="AB1607" s="83" t="str">
        <f>ASC(入力シート!W1633)</f>
        <v/>
      </c>
      <c r="AC1607" s="83" t="str">
        <f>ASC(入力シート!X1633)</f>
        <v/>
      </c>
      <c r="AD1607" s="83" t="str">
        <f>ASC(入力シート!S1633)</f>
        <v/>
      </c>
      <c r="AE1607" s="83" t="str">
        <f>IF(入力シート!D1633=0,"",入力シート!D1633)</f>
        <v/>
      </c>
      <c r="AF1607" s="83">
        <f>IF(入力シート!G1633="無し",1,2)</f>
        <v>2</v>
      </c>
      <c r="AG1607" s="85" t="str">
        <f t="shared" ca="1" si="155"/>
        <v>20240213</v>
      </c>
      <c r="AH1607" s="83">
        <f>IF(入力シート!Y1633="有り",2,1)</f>
        <v>1</v>
      </c>
      <c r="AI1607" s="83">
        <f>IF(入力シート!Z1633="有り",2,1)</f>
        <v>1</v>
      </c>
      <c r="AJ1607" s="83">
        <f>IF(入力シート!AA1633="有り",2,1)</f>
        <v>1</v>
      </c>
      <c r="AK1607" s="83">
        <f>IF(入力シート!AB1633="有り",2,1)</f>
        <v>1</v>
      </c>
      <c r="AL1607" s="83">
        <f>IF(入力シート!AC1633="有り",2,1)</f>
        <v>1</v>
      </c>
      <c r="AM1607" s="83">
        <f>IF(入力シート!AD1633="有り",2,1)</f>
        <v>1</v>
      </c>
      <c r="AN1607" s="83">
        <f>IF(入力シート!AE1633="有り",2,1)</f>
        <v>1</v>
      </c>
      <c r="AO1607" s="83">
        <f>IF(入力シート!H1633="必要(\4,950)",1,0)</f>
        <v>0</v>
      </c>
    </row>
    <row r="1608" spans="5:41" x14ac:dyDescent="0.4">
      <c r="E1608" s="85" t="str">
        <f t="shared" ca="1" si="150"/>
        <v>20240213</v>
      </c>
      <c r="F1608" s="83" t="str">
        <f>DBCS(入力シート!A1634)</f>
        <v/>
      </c>
      <c r="G1608" s="83" t="str">
        <f>(ASC(SUBSTITUTE(SUBSTITUTE(入力シート!B1634,"　","")," ","")))</f>
        <v/>
      </c>
      <c r="H1608" s="83" t="str">
        <f>ASC(入力シート!C1634)</f>
        <v/>
      </c>
      <c r="I1608" s="83" t="str">
        <f>IF(入力シート!E1634=0,"",入力シート!E1634)</f>
        <v/>
      </c>
      <c r="J1608" s="83" t="str">
        <f>IF(入力シート!I1634=0,"",入力シート!I1634)</f>
        <v/>
      </c>
      <c r="K1608" s="83" t="str">
        <f>DBCS(入力シート!K1634)</f>
        <v/>
      </c>
      <c r="L1608" s="83" t="str">
        <f>ASC(入力シート!L1634)</f>
        <v/>
      </c>
      <c r="M1608" s="83" t="e">
        <f>_xlfn.IFS(入力シート!J1634=置換コード!$B$4,1,入力シート!J1634=置換コード!$B$5,2,入力シート!J1634=置換コード!$B$6,3,入力シート!J1634=置換コード!$B$7,4,入力シート!J1634=置換コード!$B$8,5,入力シート!J1634=置換コード!$B$9,6,入力シート!J1634=置換コード!$B$10,7,入力シート!J1634=置換コード!$B$11,8,入力シート!J1634=置換コード!$B$12,9,入力シート!J1634=置換コード!$B$13,10)</f>
        <v>#N/A</v>
      </c>
      <c r="N1608" s="83" t="e">
        <f>_xlfn.IFS(入力シート!F1634=置換コード!$E$4,1,入力シート!F1634=置換コード!$E$5,2)</f>
        <v>#N/A</v>
      </c>
      <c r="O1608" s="83" t="e">
        <f t="shared" si="151"/>
        <v>#N/A</v>
      </c>
      <c r="P1608" s="83" t="e">
        <f t="shared" si="152"/>
        <v>#N/A</v>
      </c>
      <c r="Q1608" s="83" t="e">
        <f>_xlfn.IFS(入力シート!O1634=置換コード!$I$4,11,入力シート!O1634=置換コード!$I$5,21,入力シート!O1634=置換コード!$I$6,22,入力シート!O1634=置換コード!$I$7,23,入力シート!O1634=置換コード!$I$8,24,入力シート!O1634=置換コード!$I$9,25,入力シート!O1634=置換コード!$I$10,26,入力シート!O1634=置換コード!$I$11,31,入力シート!O1634=置換コード!$I$12,32,入力シート!O1634=置換コード!$I$13,33,入力シート!O1634=置換コード!$I$14,34,入力シート!O1634=置換コード!$I$15,35,入力シート!O1634=置換コード!$I$16,36,入力シート!O1634=置換コード!$I$17,37,入力シート!O1634=置換コード!$I$18,38,入力シート!O1634=置換コード!$I$19,41,入力シート!O1634=置換コード!$I$20,42,入力シート!O1634=置換コード!$I$21,43,入力シート!O1634=置換コード!$I$22,44,入力シート!O1634=置換コード!$I$23,51,入力シート!O1634=置換コード!$I$24,52,入力シート!O1634=置換コード!$I$25,53,入力シート!O1634=置換コード!$I$26,54,入力シート!O1634=置換コード!$I$27,55,入力シート!O1634=置換コード!$I$28,61,入力シート!O1634=置換コード!$I$29,62,入力シート!O1634=置換コード!$I$30,63,入力シート!O1634=置換コード!$I$31,64,入力シート!O1634=置換コード!$I$32,65,入力シート!O1634=置換コード!$I$33,66,入力シート!O1634=置換コード!$I$34,71,入力シート!O1634=置換コード!$I$35,72,入力シート!O1634=置換コード!$I$36,73,入力シート!O1634=置換コード!$I$37,74,入力シート!O1634=置換コード!$I$38,75,入力シート!O1634=置換コード!$I$39,76,入力シート!O1634=置換コード!$I$40,77,入力シート!O1634=置換コード!$I$41,78,入力シート!O1634=置換コード!$I$42,79,入力シート!O1634=置換コード!$I$43,81,入力シート!O1634=置換コード!$I$44,82,入力シート!O1634=置換コード!$I$45,83,入力シート!O1634=置換コード!$I$46,84,入力シート!O1634=置換コード!$I$47,85,入力シート!O1634=置換コード!$I$48,86,入力シート!O1634=置換コード!$I$49,87,入力シート!O1634=置換コード!$I$50,88,入力シート!O1634=置換コード!$I$51,90)</f>
        <v>#N/A</v>
      </c>
      <c r="R1608" s="83" t="e">
        <f t="shared" si="153"/>
        <v>#N/A</v>
      </c>
      <c r="S1608" s="83" t="str">
        <f>ASC(入力シート!N1634)</f>
        <v/>
      </c>
      <c r="T1608" s="83" t="str">
        <f>ASC(入力シート!P1634)</f>
        <v/>
      </c>
      <c r="U1608" s="83" t="str">
        <f>ASC(入力シート!Q1634)</f>
        <v/>
      </c>
      <c r="V1608" s="83" t="str">
        <f>ASC(入力シート!R1634)</f>
        <v/>
      </c>
      <c r="W1608" s="83" t="str">
        <f>ASC(入力シート!M1634)</f>
        <v/>
      </c>
      <c r="X1608" s="83" t="e">
        <f>_xlfn.IFS(入力シート!U1634=置換コード!$I$4,11,入力シート!U1634=置換コード!$I$5,21,入力シート!U1634=置換コード!$I$6,22,入力シート!U1634=置換コード!$I$7,23,入力シート!U1634=置換コード!$I$8,24,入力シート!U1634=置換コード!$I$9,25,入力シート!U1634=置換コード!$I$10,26,入力シート!U1634=置換コード!$I$11,31,入力シート!U1634=置換コード!$I$12,32,入力シート!U1634=置換コード!$I$13,33,入力シート!U1634=置換コード!$I$14,34,入力シート!U1634=置換コード!$I$15,35,入力シート!U1634=置換コード!$I$16,36,入力シート!U1634=置換コード!$I$17,37,入力シート!U1634=置換コード!$I$18,38,入力シート!U1634=置換コード!$I$19,41,入力シート!U1634=置換コード!$I$20,42,入力シート!U1634=置換コード!$I$21,43,入力シート!U1634=置換コード!$I$22,44,入力シート!U1634=置換コード!$I$23,51,入力シート!U1634=置換コード!$I$24,52,入力シート!U1634=置換コード!$I$25,53,入力シート!U1634=置換コード!$I$26,54,入力シート!U1634=置換コード!$I$27,55,入力シート!U1634=置換コード!$I$28,61,入力シート!U1634=置換コード!$I$29,62,入力シート!U1634=置換コード!$I$30,63,入力シート!U1634=置換コード!$I$31,64,入力シート!U1634=置換コード!$I$32,65,入力シート!U1634=置換コード!$I$33,66,入力シート!U1634=置換コード!$I$34,71,入力シート!U1634=置換コード!$I$35,72,入力シート!U1634=置換コード!$I$36,73,入力シート!U1634=置換コード!$I$37,74,入力シート!U1634=置換コード!$I$38,75,入力シート!U1634=置換コード!$I$39,76,入力シート!U1634=置換コード!$I$40,77,入力シート!U1634=置換コード!$I$41,78,入力シート!U1634=置換コード!$I$42,79,入力シート!U1634=置換コード!$I$43,81,入力シート!U1634=置換コード!$I$44,82,入力シート!U1634=置換コード!$I$45,83,入力シート!U1634=置換コード!$I$46,84,入力シート!U1634=置換コード!$I$47,85,入力シート!U1634=置換コード!$I$48,86,入力シート!U1634=置換コード!$I$49,87,入力シート!U1634=置換コード!$I$50,88,入力シート!U1634=置換コード!$I$51,90)</f>
        <v>#N/A</v>
      </c>
      <c r="Y1608" s="83" t="e">
        <f t="shared" si="154"/>
        <v>#N/A</v>
      </c>
      <c r="Z1608" s="83" t="str">
        <f>ASC(入力シート!T1634)</f>
        <v/>
      </c>
      <c r="AA1608" s="83" t="str">
        <f>ASC(入力シート!V1634)</f>
        <v/>
      </c>
      <c r="AB1608" s="83" t="str">
        <f>ASC(入力シート!W1634)</f>
        <v/>
      </c>
      <c r="AC1608" s="83" t="str">
        <f>ASC(入力シート!X1634)</f>
        <v/>
      </c>
      <c r="AD1608" s="83" t="str">
        <f>ASC(入力シート!S1634)</f>
        <v/>
      </c>
      <c r="AE1608" s="83" t="str">
        <f>IF(入力シート!D1634=0,"",入力シート!D1634)</f>
        <v/>
      </c>
      <c r="AF1608" s="83">
        <f>IF(入力シート!G1634="無し",1,2)</f>
        <v>2</v>
      </c>
      <c r="AG1608" s="85" t="str">
        <f t="shared" ca="1" si="155"/>
        <v>20240213</v>
      </c>
      <c r="AH1608" s="83">
        <f>IF(入力シート!Y1634="有り",2,1)</f>
        <v>1</v>
      </c>
      <c r="AI1608" s="83">
        <f>IF(入力シート!Z1634="有り",2,1)</f>
        <v>1</v>
      </c>
      <c r="AJ1608" s="83">
        <f>IF(入力シート!AA1634="有り",2,1)</f>
        <v>1</v>
      </c>
      <c r="AK1608" s="83">
        <f>IF(入力シート!AB1634="有り",2,1)</f>
        <v>1</v>
      </c>
      <c r="AL1608" s="83">
        <f>IF(入力シート!AC1634="有り",2,1)</f>
        <v>1</v>
      </c>
      <c r="AM1608" s="83">
        <f>IF(入力シート!AD1634="有り",2,1)</f>
        <v>1</v>
      </c>
      <c r="AN1608" s="83">
        <f>IF(入力シート!AE1634="有り",2,1)</f>
        <v>1</v>
      </c>
      <c r="AO1608" s="83">
        <f>IF(入力シート!H1634="必要(\4,950)",1,0)</f>
        <v>0</v>
      </c>
    </row>
    <row r="1609" spans="5:41" x14ac:dyDescent="0.4">
      <c r="E1609" s="85" t="str">
        <f t="shared" ca="1" si="150"/>
        <v>20240213</v>
      </c>
      <c r="F1609" s="83" t="str">
        <f>DBCS(入力シート!A1635)</f>
        <v/>
      </c>
      <c r="G1609" s="83" t="str">
        <f>(ASC(SUBSTITUTE(SUBSTITUTE(入力シート!B1635,"　","")," ","")))</f>
        <v/>
      </c>
      <c r="H1609" s="83" t="str">
        <f>ASC(入力シート!C1635)</f>
        <v/>
      </c>
      <c r="I1609" s="83" t="str">
        <f>IF(入力シート!E1635=0,"",入力シート!E1635)</f>
        <v/>
      </c>
      <c r="J1609" s="83" t="str">
        <f>IF(入力シート!I1635=0,"",入力シート!I1635)</f>
        <v/>
      </c>
      <c r="K1609" s="83" t="str">
        <f>DBCS(入力シート!K1635)</f>
        <v/>
      </c>
      <c r="L1609" s="83" t="str">
        <f>ASC(入力シート!L1635)</f>
        <v/>
      </c>
      <c r="M1609" s="83" t="e">
        <f>_xlfn.IFS(入力シート!J1635=置換コード!$B$4,1,入力シート!J1635=置換コード!$B$5,2,入力シート!J1635=置換コード!$B$6,3,入力シート!J1635=置換コード!$B$7,4,入力シート!J1635=置換コード!$B$8,5,入力シート!J1635=置換コード!$B$9,6,入力シート!J1635=置換コード!$B$10,7,入力シート!J1635=置換コード!$B$11,8,入力シート!J1635=置換コード!$B$12,9,入力シート!J1635=置換コード!$B$13,10)</f>
        <v>#N/A</v>
      </c>
      <c r="N1609" s="83" t="e">
        <f>_xlfn.IFS(入力シート!F1635=置換コード!$E$4,1,入力シート!F1635=置換コード!$E$5,2)</f>
        <v>#N/A</v>
      </c>
      <c r="O1609" s="83" t="e">
        <f t="shared" si="151"/>
        <v>#N/A</v>
      </c>
      <c r="P1609" s="83" t="e">
        <f t="shared" si="152"/>
        <v>#N/A</v>
      </c>
      <c r="Q1609" s="83" t="e">
        <f>_xlfn.IFS(入力シート!O1635=置換コード!$I$4,11,入力シート!O1635=置換コード!$I$5,21,入力シート!O1635=置換コード!$I$6,22,入力シート!O1635=置換コード!$I$7,23,入力シート!O1635=置換コード!$I$8,24,入力シート!O1635=置換コード!$I$9,25,入力シート!O1635=置換コード!$I$10,26,入力シート!O1635=置換コード!$I$11,31,入力シート!O1635=置換コード!$I$12,32,入力シート!O1635=置換コード!$I$13,33,入力シート!O1635=置換コード!$I$14,34,入力シート!O1635=置換コード!$I$15,35,入力シート!O1635=置換コード!$I$16,36,入力シート!O1635=置換コード!$I$17,37,入力シート!O1635=置換コード!$I$18,38,入力シート!O1635=置換コード!$I$19,41,入力シート!O1635=置換コード!$I$20,42,入力シート!O1635=置換コード!$I$21,43,入力シート!O1635=置換コード!$I$22,44,入力シート!O1635=置換コード!$I$23,51,入力シート!O1635=置換コード!$I$24,52,入力シート!O1635=置換コード!$I$25,53,入力シート!O1635=置換コード!$I$26,54,入力シート!O1635=置換コード!$I$27,55,入力シート!O1635=置換コード!$I$28,61,入力シート!O1635=置換コード!$I$29,62,入力シート!O1635=置換コード!$I$30,63,入力シート!O1635=置換コード!$I$31,64,入力シート!O1635=置換コード!$I$32,65,入力シート!O1635=置換コード!$I$33,66,入力シート!O1635=置換コード!$I$34,71,入力シート!O1635=置換コード!$I$35,72,入力シート!O1635=置換コード!$I$36,73,入力シート!O1635=置換コード!$I$37,74,入力シート!O1635=置換コード!$I$38,75,入力シート!O1635=置換コード!$I$39,76,入力シート!O1635=置換コード!$I$40,77,入力シート!O1635=置換コード!$I$41,78,入力シート!O1635=置換コード!$I$42,79,入力シート!O1635=置換コード!$I$43,81,入力シート!O1635=置換コード!$I$44,82,入力シート!O1635=置換コード!$I$45,83,入力シート!O1635=置換コード!$I$46,84,入力シート!O1635=置換コード!$I$47,85,入力シート!O1635=置換コード!$I$48,86,入力シート!O1635=置換コード!$I$49,87,入力シート!O1635=置換コード!$I$50,88,入力シート!O1635=置換コード!$I$51,90)</f>
        <v>#N/A</v>
      </c>
      <c r="R1609" s="83" t="e">
        <f t="shared" si="153"/>
        <v>#N/A</v>
      </c>
      <c r="S1609" s="83" t="str">
        <f>ASC(入力シート!N1635)</f>
        <v/>
      </c>
      <c r="T1609" s="83" t="str">
        <f>ASC(入力シート!P1635)</f>
        <v/>
      </c>
      <c r="U1609" s="83" t="str">
        <f>ASC(入力シート!Q1635)</f>
        <v/>
      </c>
      <c r="V1609" s="83" t="str">
        <f>ASC(入力シート!R1635)</f>
        <v/>
      </c>
      <c r="W1609" s="83" t="str">
        <f>ASC(入力シート!M1635)</f>
        <v/>
      </c>
      <c r="X1609" s="83" t="e">
        <f>_xlfn.IFS(入力シート!U1635=置換コード!$I$4,11,入力シート!U1635=置換コード!$I$5,21,入力シート!U1635=置換コード!$I$6,22,入力シート!U1635=置換コード!$I$7,23,入力シート!U1635=置換コード!$I$8,24,入力シート!U1635=置換コード!$I$9,25,入力シート!U1635=置換コード!$I$10,26,入力シート!U1635=置換コード!$I$11,31,入力シート!U1635=置換コード!$I$12,32,入力シート!U1635=置換コード!$I$13,33,入力シート!U1635=置換コード!$I$14,34,入力シート!U1635=置換コード!$I$15,35,入力シート!U1635=置換コード!$I$16,36,入力シート!U1635=置換コード!$I$17,37,入力シート!U1635=置換コード!$I$18,38,入力シート!U1635=置換コード!$I$19,41,入力シート!U1635=置換コード!$I$20,42,入力シート!U1635=置換コード!$I$21,43,入力シート!U1635=置換コード!$I$22,44,入力シート!U1635=置換コード!$I$23,51,入力シート!U1635=置換コード!$I$24,52,入力シート!U1635=置換コード!$I$25,53,入力シート!U1635=置換コード!$I$26,54,入力シート!U1635=置換コード!$I$27,55,入力シート!U1635=置換コード!$I$28,61,入力シート!U1635=置換コード!$I$29,62,入力シート!U1635=置換コード!$I$30,63,入力シート!U1635=置換コード!$I$31,64,入力シート!U1635=置換コード!$I$32,65,入力シート!U1635=置換コード!$I$33,66,入力シート!U1635=置換コード!$I$34,71,入力シート!U1635=置換コード!$I$35,72,入力シート!U1635=置換コード!$I$36,73,入力シート!U1635=置換コード!$I$37,74,入力シート!U1635=置換コード!$I$38,75,入力シート!U1635=置換コード!$I$39,76,入力シート!U1635=置換コード!$I$40,77,入力シート!U1635=置換コード!$I$41,78,入力シート!U1635=置換コード!$I$42,79,入力シート!U1635=置換コード!$I$43,81,入力シート!U1635=置換コード!$I$44,82,入力シート!U1635=置換コード!$I$45,83,入力シート!U1635=置換コード!$I$46,84,入力シート!U1635=置換コード!$I$47,85,入力シート!U1635=置換コード!$I$48,86,入力シート!U1635=置換コード!$I$49,87,入力シート!U1635=置換コード!$I$50,88,入力シート!U1635=置換コード!$I$51,90)</f>
        <v>#N/A</v>
      </c>
      <c r="Y1609" s="83" t="e">
        <f t="shared" si="154"/>
        <v>#N/A</v>
      </c>
      <c r="Z1609" s="83" t="str">
        <f>ASC(入力シート!T1635)</f>
        <v/>
      </c>
      <c r="AA1609" s="83" t="str">
        <f>ASC(入力シート!V1635)</f>
        <v/>
      </c>
      <c r="AB1609" s="83" t="str">
        <f>ASC(入力シート!W1635)</f>
        <v/>
      </c>
      <c r="AC1609" s="83" t="str">
        <f>ASC(入力シート!X1635)</f>
        <v/>
      </c>
      <c r="AD1609" s="83" t="str">
        <f>ASC(入力シート!S1635)</f>
        <v/>
      </c>
      <c r="AE1609" s="83" t="str">
        <f>IF(入力シート!D1635=0,"",入力シート!D1635)</f>
        <v/>
      </c>
      <c r="AF1609" s="83">
        <f>IF(入力シート!G1635="無し",1,2)</f>
        <v>2</v>
      </c>
      <c r="AG1609" s="85" t="str">
        <f t="shared" ca="1" si="155"/>
        <v>20240213</v>
      </c>
      <c r="AH1609" s="83">
        <f>IF(入力シート!Y1635="有り",2,1)</f>
        <v>1</v>
      </c>
      <c r="AI1609" s="83">
        <f>IF(入力シート!Z1635="有り",2,1)</f>
        <v>1</v>
      </c>
      <c r="AJ1609" s="83">
        <f>IF(入力シート!AA1635="有り",2,1)</f>
        <v>1</v>
      </c>
      <c r="AK1609" s="83">
        <f>IF(入力シート!AB1635="有り",2,1)</f>
        <v>1</v>
      </c>
      <c r="AL1609" s="83">
        <f>IF(入力シート!AC1635="有り",2,1)</f>
        <v>1</v>
      </c>
      <c r="AM1609" s="83">
        <f>IF(入力シート!AD1635="有り",2,1)</f>
        <v>1</v>
      </c>
      <c r="AN1609" s="83">
        <f>IF(入力シート!AE1635="有り",2,1)</f>
        <v>1</v>
      </c>
      <c r="AO1609" s="83">
        <f>IF(入力シート!H1635="必要(\4,950)",1,0)</f>
        <v>0</v>
      </c>
    </row>
    <row r="1610" spans="5:41" x14ac:dyDescent="0.4">
      <c r="E1610" s="85" t="str">
        <f t="shared" ca="1" si="150"/>
        <v>20240213</v>
      </c>
      <c r="F1610" s="83" t="str">
        <f>DBCS(入力シート!A1636)</f>
        <v/>
      </c>
      <c r="G1610" s="83" t="str">
        <f>(ASC(SUBSTITUTE(SUBSTITUTE(入力シート!B1636,"　","")," ","")))</f>
        <v/>
      </c>
      <c r="H1610" s="83" t="str">
        <f>ASC(入力シート!C1636)</f>
        <v/>
      </c>
      <c r="I1610" s="83" t="str">
        <f>IF(入力シート!E1636=0,"",入力シート!E1636)</f>
        <v/>
      </c>
      <c r="J1610" s="83" t="str">
        <f>IF(入力シート!I1636=0,"",入力シート!I1636)</f>
        <v/>
      </c>
      <c r="K1610" s="83" t="str">
        <f>DBCS(入力シート!K1636)</f>
        <v/>
      </c>
      <c r="L1610" s="83" t="str">
        <f>ASC(入力シート!L1636)</f>
        <v/>
      </c>
      <c r="M1610" s="83" t="e">
        <f>_xlfn.IFS(入力シート!J1636=置換コード!$B$4,1,入力シート!J1636=置換コード!$B$5,2,入力シート!J1636=置換コード!$B$6,3,入力シート!J1636=置換コード!$B$7,4,入力シート!J1636=置換コード!$B$8,5,入力シート!J1636=置換コード!$B$9,6,入力シート!J1636=置換コード!$B$10,7,入力シート!J1636=置換コード!$B$11,8,入力シート!J1636=置換コード!$B$12,9,入力シート!J1636=置換コード!$B$13,10)</f>
        <v>#N/A</v>
      </c>
      <c r="N1610" s="83" t="e">
        <f>_xlfn.IFS(入力シート!F1636=置換コード!$E$4,1,入力シート!F1636=置換コード!$E$5,2)</f>
        <v>#N/A</v>
      </c>
      <c r="O1610" s="83" t="e">
        <f t="shared" si="151"/>
        <v>#N/A</v>
      </c>
      <c r="P1610" s="83" t="e">
        <f t="shared" si="152"/>
        <v>#N/A</v>
      </c>
      <c r="Q1610" s="83" t="e">
        <f>_xlfn.IFS(入力シート!O1636=置換コード!$I$4,11,入力シート!O1636=置換コード!$I$5,21,入力シート!O1636=置換コード!$I$6,22,入力シート!O1636=置換コード!$I$7,23,入力シート!O1636=置換コード!$I$8,24,入力シート!O1636=置換コード!$I$9,25,入力シート!O1636=置換コード!$I$10,26,入力シート!O1636=置換コード!$I$11,31,入力シート!O1636=置換コード!$I$12,32,入力シート!O1636=置換コード!$I$13,33,入力シート!O1636=置換コード!$I$14,34,入力シート!O1636=置換コード!$I$15,35,入力シート!O1636=置換コード!$I$16,36,入力シート!O1636=置換コード!$I$17,37,入力シート!O1636=置換コード!$I$18,38,入力シート!O1636=置換コード!$I$19,41,入力シート!O1636=置換コード!$I$20,42,入力シート!O1636=置換コード!$I$21,43,入力シート!O1636=置換コード!$I$22,44,入力シート!O1636=置換コード!$I$23,51,入力シート!O1636=置換コード!$I$24,52,入力シート!O1636=置換コード!$I$25,53,入力シート!O1636=置換コード!$I$26,54,入力シート!O1636=置換コード!$I$27,55,入力シート!O1636=置換コード!$I$28,61,入力シート!O1636=置換コード!$I$29,62,入力シート!O1636=置換コード!$I$30,63,入力シート!O1636=置換コード!$I$31,64,入力シート!O1636=置換コード!$I$32,65,入力シート!O1636=置換コード!$I$33,66,入力シート!O1636=置換コード!$I$34,71,入力シート!O1636=置換コード!$I$35,72,入力シート!O1636=置換コード!$I$36,73,入力シート!O1636=置換コード!$I$37,74,入力シート!O1636=置換コード!$I$38,75,入力シート!O1636=置換コード!$I$39,76,入力シート!O1636=置換コード!$I$40,77,入力シート!O1636=置換コード!$I$41,78,入力シート!O1636=置換コード!$I$42,79,入力シート!O1636=置換コード!$I$43,81,入力シート!O1636=置換コード!$I$44,82,入力シート!O1636=置換コード!$I$45,83,入力シート!O1636=置換コード!$I$46,84,入力シート!O1636=置換コード!$I$47,85,入力シート!O1636=置換コード!$I$48,86,入力シート!O1636=置換コード!$I$49,87,入力シート!O1636=置換コード!$I$50,88,入力シート!O1636=置換コード!$I$51,90)</f>
        <v>#N/A</v>
      </c>
      <c r="R1610" s="83" t="e">
        <f t="shared" si="153"/>
        <v>#N/A</v>
      </c>
      <c r="S1610" s="83" t="str">
        <f>ASC(入力シート!N1636)</f>
        <v/>
      </c>
      <c r="T1610" s="83" t="str">
        <f>ASC(入力シート!P1636)</f>
        <v/>
      </c>
      <c r="U1610" s="83" t="str">
        <f>ASC(入力シート!Q1636)</f>
        <v/>
      </c>
      <c r="V1610" s="83" t="str">
        <f>ASC(入力シート!R1636)</f>
        <v/>
      </c>
      <c r="W1610" s="83" t="str">
        <f>ASC(入力シート!M1636)</f>
        <v/>
      </c>
      <c r="X1610" s="83" t="e">
        <f>_xlfn.IFS(入力シート!U1636=置換コード!$I$4,11,入力シート!U1636=置換コード!$I$5,21,入力シート!U1636=置換コード!$I$6,22,入力シート!U1636=置換コード!$I$7,23,入力シート!U1636=置換コード!$I$8,24,入力シート!U1636=置換コード!$I$9,25,入力シート!U1636=置換コード!$I$10,26,入力シート!U1636=置換コード!$I$11,31,入力シート!U1636=置換コード!$I$12,32,入力シート!U1636=置換コード!$I$13,33,入力シート!U1636=置換コード!$I$14,34,入力シート!U1636=置換コード!$I$15,35,入力シート!U1636=置換コード!$I$16,36,入力シート!U1636=置換コード!$I$17,37,入力シート!U1636=置換コード!$I$18,38,入力シート!U1636=置換コード!$I$19,41,入力シート!U1636=置換コード!$I$20,42,入力シート!U1636=置換コード!$I$21,43,入力シート!U1636=置換コード!$I$22,44,入力シート!U1636=置換コード!$I$23,51,入力シート!U1636=置換コード!$I$24,52,入力シート!U1636=置換コード!$I$25,53,入力シート!U1636=置換コード!$I$26,54,入力シート!U1636=置換コード!$I$27,55,入力シート!U1636=置換コード!$I$28,61,入力シート!U1636=置換コード!$I$29,62,入力シート!U1636=置換コード!$I$30,63,入力シート!U1636=置換コード!$I$31,64,入力シート!U1636=置換コード!$I$32,65,入力シート!U1636=置換コード!$I$33,66,入力シート!U1636=置換コード!$I$34,71,入力シート!U1636=置換コード!$I$35,72,入力シート!U1636=置換コード!$I$36,73,入力シート!U1636=置換コード!$I$37,74,入力シート!U1636=置換コード!$I$38,75,入力シート!U1636=置換コード!$I$39,76,入力シート!U1636=置換コード!$I$40,77,入力シート!U1636=置換コード!$I$41,78,入力シート!U1636=置換コード!$I$42,79,入力シート!U1636=置換コード!$I$43,81,入力シート!U1636=置換コード!$I$44,82,入力シート!U1636=置換コード!$I$45,83,入力シート!U1636=置換コード!$I$46,84,入力シート!U1636=置換コード!$I$47,85,入力シート!U1636=置換コード!$I$48,86,入力シート!U1636=置換コード!$I$49,87,入力シート!U1636=置換コード!$I$50,88,入力シート!U1636=置換コード!$I$51,90)</f>
        <v>#N/A</v>
      </c>
      <c r="Y1610" s="83" t="e">
        <f t="shared" si="154"/>
        <v>#N/A</v>
      </c>
      <c r="Z1610" s="83" t="str">
        <f>ASC(入力シート!T1636)</f>
        <v/>
      </c>
      <c r="AA1610" s="83" t="str">
        <f>ASC(入力シート!V1636)</f>
        <v/>
      </c>
      <c r="AB1610" s="83" t="str">
        <f>ASC(入力シート!W1636)</f>
        <v/>
      </c>
      <c r="AC1610" s="83" t="str">
        <f>ASC(入力シート!X1636)</f>
        <v/>
      </c>
      <c r="AD1610" s="83" t="str">
        <f>ASC(入力シート!S1636)</f>
        <v/>
      </c>
      <c r="AE1610" s="83" t="str">
        <f>IF(入力シート!D1636=0,"",入力シート!D1636)</f>
        <v/>
      </c>
      <c r="AF1610" s="83">
        <f>IF(入力シート!G1636="無し",1,2)</f>
        <v>2</v>
      </c>
      <c r="AG1610" s="85" t="str">
        <f t="shared" ca="1" si="155"/>
        <v>20240213</v>
      </c>
      <c r="AH1610" s="83">
        <f>IF(入力シート!Y1636="有り",2,1)</f>
        <v>1</v>
      </c>
      <c r="AI1610" s="83">
        <f>IF(入力シート!Z1636="有り",2,1)</f>
        <v>1</v>
      </c>
      <c r="AJ1610" s="83">
        <f>IF(入力シート!AA1636="有り",2,1)</f>
        <v>1</v>
      </c>
      <c r="AK1610" s="83">
        <f>IF(入力シート!AB1636="有り",2,1)</f>
        <v>1</v>
      </c>
      <c r="AL1610" s="83">
        <f>IF(入力シート!AC1636="有り",2,1)</f>
        <v>1</v>
      </c>
      <c r="AM1610" s="83">
        <f>IF(入力シート!AD1636="有り",2,1)</f>
        <v>1</v>
      </c>
      <c r="AN1610" s="83">
        <f>IF(入力シート!AE1636="有り",2,1)</f>
        <v>1</v>
      </c>
      <c r="AO1610" s="83">
        <f>IF(入力シート!H1636="必要(\4,950)",1,0)</f>
        <v>0</v>
      </c>
    </row>
    <row r="1611" spans="5:41" x14ac:dyDescent="0.4">
      <c r="E1611" s="85" t="str">
        <f t="shared" ca="1" si="150"/>
        <v>20240213</v>
      </c>
      <c r="F1611" s="83" t="str">
        <f>DBCS(入力シート!A1637)</f>
        <v/>
      </c>
      <c r="G1611" s="83" t="str">
        <f>(ASC(SUBSTITUTE(SUBSTITUTE(入力シート!B1637,"　","")," ","")))</f>
        <v/>
      </c>
      <c r="H1611" s="83" t="str">
        <f>ASC(入力シート!C1637)</f>
        <v/>
      </c>
      <c r="I1611" s="83" t="str">
        <f>IF(入力シート!E1637=0,"",入力シート!E1637)</f>
        <v/>
      </c>
      <c r="J1611" s="83" t="str">
        <f>IF(入力シート!I1637=0,"",入力シート!I1637)</f>
        <v/>
      </c>
      <c r="K1611" s="83" t="str">
        <f>DBCS(入力シート!K1637)</f>
        <v/>
      </c>
      <c r="L1611" s="83" t="str">
        <f>ASC(入力シート!L1637)</f>
        <v/>
      </c>
      <c r="M1611" s="83" t="e">
        <f>_xlfn.IFS(入力シート!J1637=置換コード!$B$4,1,入力シート!J1637=置換コード!$B$5,2,入力シート!J1637=置換コード!$B$6,3,入力シート!J1637=置換コード!$B$7,4,入力シート!J1637=置換コード!$B$8,5,入力シート!J1637=置換コード!$B$9,6,入力シート!J1637=置換コード!$B$10,7,入力シート!J1637=置換コード!$B$11,8,入力シート!J1637=置換コード!$B$12,9,入力シート!J1637=置換コード!$B$13,10)</f>
        <v>#N/A</v>
      </c>
      <c r="N1611" s="83" t="e">
        <f>_xlfn.IFS(入力シート!F1637=置換コード!$E$4,1,入力シート!F1637=置換コード!$E$5,2)</f>
        <v>#N/A</v>
      </c>
      <c r="O1611" s="83" t="e">
        <f t="shared" si="151"/>
        <v>#N/A</v>
      </c>
      <c r="P1611" s="83" t="e">
        <f t="shared" si="152"/>
        <v>#N/A</v>
      </c>
      <c r="Q1611" s="83" t="e">
        <f>_xlfn.IFS(入力シート!O1637=置換コード!$I$4,11,入力シート!O1637=置換コード!$I$5,21,入力シート!O1637=置換コード!$I$6,22,入力シート!O1637=置換コード!$I$7,23,入力シート!O1637=置換コード!$I$8,24,入力シート!O1637=置換コード!$I$9,25,入力シート!O1637=置換コード!$I$10,26,入力シート!O1637=置換コード!$I$11,31,入力シート!O1637=置換コード!$I$12,32,入力シート!O1637=置換コード!$I$13,33,入力シート!O1637=置換コード!$I$14,34,入力シート!O1637=置換コード!$I$15,35,入力シート!O1637=置換コード!$I$16,36,入力シート!O1637=置換コード!$I$17,37,入力シート!O1637=置換コード!$I$18,38,入力シート!O1637=置換コード!$I$19,41,入力シート!O1637=置換コード!$I$20,42,入力シート!O1637=置換コード!$I$21,43,入力シート!O1637=置換コード!$I$22,44,入力シート!O1637=置換コード!$I$23,51,入力シート!O1637=置換コード!$I$24,52,入力シート!O1637=置換コード!$I$25,53,入力シート!O1637=置換コード!$I$26,54,入力シート!O1637=置換コード!$I$27,55,入力シート!O1637=置換コード!$I$28,61,入力シート!O1637=置換コード!$I$29,62,入力シート!O1637=置換コード!$I$30,63,入力シート!O1637=置換コード!$I$31,64,入力シート!O1637=置換コード!$I$32,65,入力シート!O1637=置換コード!$I$33,66,入力シート!O1637=置換コード!$I$34,71,入力シート!O1637=置換コード!$I$35,72,入力シート!O1637=置換コード!$I$36,73,入力シート!O1637=置換コード!$I$37,74,入力シート!O1637=置換コード!$I$38,75,入力シート!O1637=置換コード!$I$39,76,入力シート!O1637=置換コード!$I$40,77,入力シート!O1637=置換コード!$I$41,78,入力シート!O1637=置換コード!$I$42,79,入力シート!O1637=置換コード!$I$43,81,入力シート!O1637=置換コード!$I$44,82,入力シート!O1637=置換コード!$I$45,83,入力シート!O1637=置換コード!$I$46,84,入力シート!O1637=置換コード!$I$47,85,入力シート!O1637=置換コード!$I$48,86,入力シート!O1637=置換コード!$I$49,87,入力シート!O1637=置換コード!$I$50,88,入力シート!O1637=置換コード!$I$51,90)</f>
        <v>#N/A</v>
      </c>
      <c r="R1611" s="83" t="e">
        <f t="shared" si="153"/>
        <v>#N/A</v>
      </c>
      <c r="S1611" s="83" t="str">
        <f>ASC(入力シート!N1637)</f>
        <v/>
      </c>
      <c r="T1611" s="83" t="str">
        <f>ASC(入力シート!P1637)</f>
        <v/>
      </c>
      <c r="U1611" s="83" t="str">
        <f>ASC(入力シート!Q1637)</f>
        <v/>
      </c>
      <c r="V1611" s="83" t="str">
        <f>ASC(入力シート!R1637)</f>
        <v/>
      </c>
      <c r="W1611" s="83" t="str">
        <f>ASC(入力シート!M1637)</f>
        <v/>
      </c>
      <c r="X1611" s="83" t="e">
        <f>_xlfn.IFS(入力シート!U1637=置換コード!$I$4,11,入力シート!U1637=置換コード!$I$5,21,入力シート!U1637=置換コード!$I$6,22,入力シート!U1637=置換コード!$I$7,23,入力シート!U1637=置換コード!$I$8,24,入力シート!U1637=置換コード!$I$9,25,入力シート!U1637=置換コード!$I$10,26,入力シート!U1637=置換コード!$I$11,31,入力シート!U1637=置換コード!$I$12,32,入力シート!U1637=置換コード!$I$13,33,入力シート!U1637=置換コード!$I$14,34,入力シート!U1637=置換コード!$I$15,35,入力シート!U1637=置換コード!$I$16,36,入力シート!U1637=置換コード!$I$17,37,入力シート!U1637=置換コード!$I$18,38,入力シート!U1637=置換コード!$I$19,41,入力シート!U1637=置換コード!$I$20,42,入力シート!U1637=置換コード!$I$21,43,入力シート!U1637=置換コード!$I$22,44,入力シート!U1637=置換コード!$I$23,51,入力シート!U1637=置換コード!$I$24,52,入力シート!U1637=置換コード!$I$25,53,入力シート!U1637=置換コード!$I$26,54,入力シート!U1637=置換コード!$I$27,55,入力シート!U1637=置換コード!$I$28,61,入力シート!U1637=置換コード!$I$29,62,入力シート!U1637=置換コード!$I$30,63,入力シート!U1637=置換コード!$I$31,64,入力シート!U1637=置換コード!$I$32,65,入力シート!U1637=置換コード!$I$33,66,入力シート!U1637=置換コード!$I$34,71,入力シート!U1637=置換コード!$I$35,72,入力シート!U1637=置換コード!$I$36,73,入力シート!U1637=置換コード!$I$37,74,入力シート!U1637=置換コード!$I$38,75,入力シート!U1637=置換コード!$I$39,76,入力シート!U1637=置換コード!$I$40,77,入力シート!U1637=置換コード!$I$41,78,入力シート!U1637=置換コード!$I$42,79,入力シート!U1637=置換コード!$I$43,81,入力シート!U1637=置換コード!$I$44,82,入力シート!U1637=置換コード!$I$45,83,入力シート!U1637=置換コード!$I$46,84,入力シート!U1637=置換コード!$I$47,85,入力シート!U1637=置換コード!$I$48,86,入力シート!U1637=置換コード!$I$49,87,入力シート!U1637=置換コード!$I$50,88,入力シート!U1637=置換コード!$I$51,90)</f>
        <v>#N/A</v>
      </c>
      <c r="Y1611" s="83" t="e">
        <f t="shared" si="154"/>
        <v>#N/A</v>
      </c>
      <c r="Z1611" s="83" t="str">
        <f>ASC(入力シート!T1637)</f>
        <v/>
      </c>
      <c r="AA1611" s="83" t="str">
        <f>ASC(入力シート!V1637)</f>
        <v/>
      </c>
      <c r="AB1611" s="83" t="str">
        <f>ASC(入力シート!W1637)</f>
        <v/>
      </c>
      <c r="AC1611" s="83" t="str">
        <f>ASC(入力シート!X1637)</f>
        <v/>
      </c>
      <c r="AD1611" s="83" t="str">
        <f>ASC(入力シート!S1637)</f>
        <v/>
      </c>
      <c r="AE1611" s="83" t="str">
        <f>IF(入力シート!D1637=0,"",入力シート!D1637)</f>
        <v/>
      </c>
      <c r="AF1611" s="83">
        <f>IF(入力シート!G1637="無し",1,2)</f>
        <v>2</v>
      </c>
      <c r="AG1611" s="85" t="str">
        <f t="shared" ca="1" si="155"/>
        <v>20240213</v>
      </c>
      <c r="AH1611" s="83">
        <f>IF(入力シート!Y1637="有り",2,1)</f>
        <v>1</v>
      </c>
      <c r="AI1611" s="83">
        <f>IF(入力シート!Z1637="有り",2,1)</f>
        <v>1</v>
      </c>
      <c r="AJ1611" s="83">
        <f>IF(入力シート!AA1637="有り",2,1)</f>
        <v>1</v>
      </c>
      <c r="AK1611" s="83">
        <f>IF(入力シート!AB1637="有り",2,1)</f>
        <v>1</v>
      </c>
      <c r="AL1611" s="83">
        <f>IF(入力シート!AC1637="有り",2,1)</f>
        <v>1</v>
      </c>
      <c r="AM1611" s="83">
        <f>IF(入力シート!AD1637="有り",2,1)</f>
        <v>1</v>
      </c>
      <c r="AN1611" s="83">
        <f>IF(入力シート!AE1637="有り",2,1)</f>
        <v>1</v>
      </c>
      <c r="AO1611" s="83">
        <f>IF(入力シート!H1637="必要(\4,950)",1,0)</f>
        <v>0</v>
      </c>
    </row>
    <row r="1612" spans="5:41" x14ac:dyDescent="0.4">
      <c r="E1612" s="85" t="str">
        <f t="shared" ca="1" si="150"/>
        <v>20240213</v>
      </c>
      <c r="F1612" s="83" t="str">
        <f>DBCS(入力シート!A1638)</f>
        <v/>
      </c>
      <c r="G1612" s="83" t="str">
        <f>(ASC(SUBSTITUTE(SUBSTITUTE(入力シート!B1638,"　","")," ","")))</f>
        <v/>
      </c>
      <c r="H1612" s="83" t="str">
        <f>ASC(入力シート!C1638)</f>
        <v/>
      </c>
      <c r="I1612" s="83" t="str">
        <f>IF(入力シート!E1638=0,"",入力シート!E1638)</f>
        <v/>
      </c>
      <c r="J1612" s="83" t="str">
        <f>IF(入力シート!I1638=0,"",入力シート!I1638)</f>
        <v/>
      </c>
      <c r="K1612" s="83" t="str">
        <f>DBCS(入力シート!K1638)</f>
        <v/>
      </c>
      <c r="L1612" s="83" t="str">
        <f>ASC(入力シート!L1638)</f>
        <v/>
      </c>
      <c r="M1612" s="83" t="e">
        <f>_xlfn.IFS(入力シート!J1638=置換コード!$B$4,1,入力シート!J1638=置換コード!$B$5,2,入力シート!J1638=置換コード!$B$6,3,入力シート!J1638=置換コード!$B$7,4,入力シート!J1638=置換コード!$B$8,5,入力シート!J1638=置換コード!$B$9,6,入力シート!J1638=置換コード!$B$10,7,入力シート!J1638=置換コード!$B$11,8,入力シート!J1638=置換コード!$B$12,9,入力シート!J1638=置換コード!$B$13,10)</f>
        <v>#N/A</v>
      </c>
      <c r="N1612" s="83" t="e">
        <f>_xlfn.IFS(入力シート!F1638=置換コード!$E$4,1,入力シート!F1638=置換コード!$E$5,2)</f>
        <v>#N/A</v>
      </c>
      <c r="O1612" s="83" t="e">
        <f t="shared" si="151"/>
        <v>#N/A</v>
      </c>
      <c r="P1612" s="83" t="e">
        <f t="shared" si="152"/>
        <v>#N/A</v>
      </c>
      <c r="Q1612" s="83" t="e">
        <f>_xlfn.IFS(入力シート!O1638=置換コード!$I$4,11,入力シート!O1638=置換コード!$I$5,21,入力シート!O1638=置換コード!$I$6,22,入力シート!O1638=置換コード!$I$7,23,入力シート!O1638=置換コード!$I$8,24,入力シート!O1638=置換コード!$I$9,25,入力シート!O1638=置換コード!$I$10,26,入力シート!O1638=置換コード!$I$11,31,入力シート!O1638=置換コード!$I$12,32,入力シート!O1638=置換コード!$I$13,33,入力シート!O1638=置換コード!$I$14,34,入力シート!O1638=置換コード!$I$15,35,入力シート!O1638=置換コード!$I$16,36,入力シート!O1638=置換コード!$I$17,37,入力シート!O1638=置換コード!$I$18,38,入力シート!O1638=置換コード!$I$19,41,入力シート!O1638=置換コード!$I$20,42,入力シート!O1638=置換コード!$I$21,43,入力シート!O1638=置換コード!$I$22,44,入力シート!O1638=置換コード!$I$23,51,入力シート!O1638=置換コード!$I$24,52,入力シート!O1638=置換コード!$I$25,53,入力シート!O1638=置換コード!$I$26,54,入力シート!O1638=置換コード!$I$27,55,入力シート!O1638=置換コード!$I$28,61,入力シート!O1638=置換コード!$I$29,62,入力シート!O1638=置換コード!$I$30,63,入力シート!O1638=置換コード!$I$31,64,入力シート!O1638=置換コード!$I$32,65,入力シート!O1638=置換コード!$I$33,66,入力シート!O1638=置換コード!$I$34,71,入力シート!O1638=置換コード!$I$35,72,入力シート!O1638=置換コード!$I$36,73,入力シート!O1638=置換コード!$I$37,74,入力シート!O1638=置換コード!$I$38,75,入力シート!O1638=置換コード!$I$39,76,入力シート!O1638=置換コード!$I$40,77,入力シート!O1638=置換コード!$I$41,78,入力シート!O1638=置換コード!$I$42,79,入力シート!O1638=置換コード!$I$43,81,入力シート!O1638=置換コード!$I$44,82,入力シート!O1638=置換コード!$I$45,83,入力シート!O1638=置換コード!$I$46,84,入力シート!O1638=置換コード!$I$47,85,入力シート!O1638=置換コード!$I$48,86,入力シート!O1638=置換コード!$I$49,87,入力シート!O1638=置換コード!$I$50,88,入力シート!O1638=置換コード!$I$51,90)</f>
        <v>#N/A</v>
      </c>
      <c r="R1612" s="83" t="e">
        <f t="shared" si="153"/>
        <v>#N/A</v>
      </c>
      <c r="S1612" s="83" t="str">
        <f>ASC(入力シート!N1638)</f>
        <v/>
      </c>
      <c r="T1612" s="83" t="str">
        <f>ASC(入力シート!P1638)</f>
        <v/>
      </c>
      <c r="U1612" s="83" t="str">
        <f>ASC(入力シート!Q1638)</f>
        <v/>
      </c>
      <c r="V1612" s="83" t="str">
        <f>ASC(入力シート!R1638)</f>
        <v/>
      </c>
      <c r="W1612" s="83" t="str">
        <f>ASC(入力シート!M1638)</f>
        <v/>
      </c>
      <c r="X1612" s="83" t="e">
        <f>_xlfn.IFS(入力シート!U1638=置換コード!$I$4,11,入力シート!U1638=置換コード!$I$5,21,入力シート!U1638=置換コード!$I$6,22,入力シート!U1638=置換コード!$I$7,23,入力シート!U1638=置換コード!$I$8,24,入力シート!U1638=置換コード!$I$9,25,入力シート!U1638=置換コード!$I$10,26,入力シート!U1638=置換コード!$I$11,31,入力シート!U1638=置換コード!$I$12,32,入力シート!U1638=置換コード!$I$13,33,入力シート!U1638=置換コード!$I$14,34,入力シート!U1638=置換コード!$I$15,35,入力シート!U1638=置換コード!$I$16,36,入力シート!U1638=置換コード!$I$17,37,入力シート!U1638=置換コード!$I$18,38,入力シート!U1638=置換コード!$I$19,41,入力シート!U1638=置換コード!$I$20,42,入力シート!U1638=置換コード!$I$21,43,入力シート!U1638=置換コード!$I$22,44,入力シート!U1638=置換コード!$I$23,51,入力シート!U1638=置換コード!$I$24,52,入力シート!U1638=置換コード!$I$25,53,入力シート!U1638=置換コード!$I$26,54,入力シート!U1638=置換コード!$I$27,55,入力シート!U1638=置換コード!$I$28,61,入力シート!U1638=置換コード!$I$29,62,入力シート!U1638=置換コード!$I$30,63,入力シート!U1638=置換コード!$I$31,64,入力シート!U1638=置換コード!$I$32,65,入力シート!U1638=置換コード!$I$33,66,入力シート!U1638=置換コード!$I$34,71,入力シート!U1638=置換コード!$I$35,72,入力シート!U1638=置換コード!$I$36,73,入力シート!U1638=置換コード!$I$37,74,入力シート!U1638=置換コード!$I$38,75,入力シート!U1638=置換コード!$I$39,76,入力シート!U1638=置換コード!$I$40,77,入力シート!U1638=置換コード!$I$41,78,入力シート!U1638=置換コード!$I$42,79,入力シート!U1638=置換コード!$I$43,81,入力シート!U1638=置換コード!$I$44,82,入力シート!U1638=置換コード!$I$45,83,入力シート!U1638=置換コード!$I$46,84,入力シート!U1638=置換コード!$I$47,85,入力シート!U1638=置換コード!$I$48,86,入力シート!U1638=置換コード!$I$49,87,入力シート!U1638=置換コード!$I$50,88,入力シート!U1638=置換コード!$I$51,90)</f>
        <v>#N/A</v>
      </c>
      <c r="Y1612" s="83" t="e">
        <f t="shared" si="154"/>
        <v>#N/A</v>
      </c>
      <c r="Z1612" s="83" t="str">
        <f>ASC(入力シート!T1638)</f>
        <v/>
      </c>
      <c r="AA1612" s="83" t="str">
        <f>ASC(入力シート!V1638)</f>
        <v/>
      </c>
      <c r="AB1612" s="83" t="str">
        <f>ASC(入力シート!W1638)</f>
        <v/>
      </c>
      <c r="AC1612" s="83" t="str">
        <f>ASC(入力シート!X1638)</f>
        <v/>
      </c>
      <c r="AD1612" s="83" t="str">
        <f>ASC(入力シート!S1638)</f>
        <v/>
      </c>
      <c r="AE1612" s="83" t="str">
        <f>IF(入力シート!D1638=0,"",入力シート!D1638)</f>
        <v/>
      </c>
      <c r="AF1612" s="83">
        <f>IF(入力シート!G1638="無し",1,2)</f>
        <v>2</v>
      </c>
      <c r="AG1612" s="85" t="str">
        <f t="shared" ca="1" si="155"/>
        <v>20240213</v>
      </c>
      <c r="AH1612" s="83">
        <f>IF(入力シート!Y1638="有り",2,1)</f>
        <v>1</v>
      </c>
      <c r="AI1612" s="83">
        <f>IF(入力シート!Z1638="有り",2,1)</f>
        <v>1</v>
      </c>
      <c r="AJ1612" s="83">
        <f>IF(入力シート!AA1638="有り",2,1)</f>
        <v>1</v>
      </c>
      <c r="AK1612" s="83">
        <f>IF(入力シート!AB1638="有り",2,1)</f>
        <v>1</v>
      </c>
      <c r="AL1612" s="83">
        <f>IF(入力シート!AC1638="有り",2,1)</f>
        <v>1</v>
      </c>
      <c r="AM1612" s="83">
        <f>IF(入力シート!AD1638="有り",2,1)</f>
        <v>1</v>
      </c>
      <c r="AN1612" s="83">
        <f>IF(入力シート!AE1638="有り",2,1)</f>
        <v>1</v>
      </c>
      <c r="AO1612" s="83">
        <f>IF(入力シート!H1638="必要(\4,950)",1,0)</f>
        <v>0</v>
      </c>
    </row>
    <row r="1613" spans="5:41" x14ac:dyDescent="0.4">
      <c r="E1613" s="85" t="str">
        <f t="shared" ca="1" si="150"/>
        <v>20240213</v>
      </c>
      <c r="F1613" s="83" t="str">
        <f>DBCS(入力シート!A1639)</f>
        <v/>
      </c>
      <c r="G1613" s="83" t="str">
        <f>(ASC(SUBSTITUTE(SUBSTITUTE(入力シート!B1639,"　","")," ","")))</f>
        <v/>
      </c>
      <c r="H1613" s="83" t="str">
        <f>ASC(入力シート!C1639)</f>
        <v/>
      </c>
      <c r="I1613" s="83" t="str">
        <f>IF(入力シート!E1639=0,"",入力シート!E1639)</f>
        <v/>
      </c>
      <c r="J1613" s="83" t="str">
        <f>IF(入力シート!I1639=0,"",入力シート!I1639)</f>
        <v/>
      </c>
      <c r="K1613" s="83" t="str">
        <f>DBCS(入力シート!K1639)</f>
        <v/>
      </c>
      <c r="L1613" s="83" t="str">
        <f>ASC(入力シート!L1639)</f>
        <v/>
      </c>
      <c r="M1613" s="83" t="e">
        <f>_xlfn.IFS(入力シート!J1639=置換コード!$B$4,1,入力シート!J1639=置換コード!$B$5,2,入力シート!J1639=置換コード!$B$6,3,入力シート!J1639=置換コード!$B$7,4,入力シート!J1639=置換コード!$B$8,5,入力シート!J1639=置換コード!$B$9,6,入力シート!J1639=置換コード!$B$10,7,入力シート!J1639=置換コード!$B$11,8,入力シート!J1639=置換コード!$B$12,9,入力シート!J1639=置換コード!$B$13,10)</f>
        <v>#N/A</v>
      </c>
      <c r="N1613" s="83" t="e">
        <f>_xlfn.IFS(入力シート!F1639=置換コード!$E$4,1,入力シート!F1639=置換コード!$E$5,2)</f>
        <v>#N/A</v>
      </c>
      <c r="O1613" s="83" t="e">
        <f t="shared" si="151"/>
        <v>#N/A</v>
      </c>
      <c r="P1613" s="83" t="e">
        <f t="shared" si="152"/>
        <v>#N/A</v>
      </c>
      <c r="Q1613" s="83" t="e">
        <f>_xlfn.IFS(入力シート!O1639=置換コード!$I$4,11,入力シート!O1639=置換コード!$I$5,21,入力シート!O1639=置換コード!$I$6,22,入力シート!O1639=置換コード!$I$7,23,入力シート!O1639=置換コード!$I$8,24,入力シート!O1639=置換コード!$I$9,25,入力シート!O1639=置換コード!$I$10,26,入力シート!O1639=置換コード!$I$11,31,入力シート!O1639=置換コード!$I$12,32,入力シート!O1639=置換コード!$I$13,33,入力シート!O1639=置換コード!$I$14,34,入力シート!O1639=置換コード!$I$15,35,入力シート!O1639=置換コード!$I$16,36,入力シート!O1639=置換コード!$I$17,37,入力シート!O1639=置換コード!$I$18,38,入力シート!O1639=置換コード!$I$19,41,入力シート!O1639=置換コード!$I$20,42,入力シート!O1639=置換コード!$I$21,43,入力シート!O1639=置換コード!$I$22,44,入力シート!O1639=置換コード!$I$23,51,入力シート!O1639=置換コード!$I$24,52,入力シート!O1639=置換コード!$I$25,53,入力シート!O1639=置換コード!$I$26,54,入力シート!O1639=置換コード!$I$27,55,入力シート!O1639=置換コード!$I$28,61,入力シート!O1639=置換コード!$I$29,62,入力シート!O1639=置換コード!$I$30,63,入力シート!O1639=置換コード!$I$31,64,入力シート!O1639=置換コード!$I$32,65,入力シート!O1639=置換コード!$I$33,66,入力シート!O1639=置換コード!$I$34,71,入力シート!O1639=置換コード!$I$35,72,入力シート!O1639=置換コード!$I$36,73,入力シート!O1639=置換コード!$I$37,74,入力シート!O1639=置換コード!$I$38,75,入力シート!O1639=置換コード!$I$39,76,入力シート!O1639=置換コード!$I$40,77,入力シート!O1639=置換コード!$I$41,78,入力シート!O1639=置換コード!$I$42,79,入力シート!O1639=置換コード!$I$43,81,入力シート!O1639=置換コード!$I$44,82,入力シート!O1639=置換コード!$I$45,83,入力シート!O1639=置換コード!$I$46,84,入力シート!O1639=置換コード!$I$47,85,入力シート!O1639=置換コード!$I$48,86,入力シート!O1639=置換コード!$I$49,87,入力シート!O1639=置換コード!$I$50,88,入力シート!O1639=置換コード!$I$51,90)</f>
        <v>#N/A</v>
      </c>
      <c r="R1613" s="83" t="e">
        <f t="shared" si="153"/>
        <v>#N/A</v>
      </c>
      <c r="S1613" s="83" t="str">
        <f>ASC(入力シート!N1639)</f>
        <v/>
      </c>
      <c r="T1613" s="83" t="str">
        <f>ASC(入力シート!P1639)</f>
        <v/>
      </c>
      <c r="U1613" s="83" t="str">
        <f>ASC(入力シート!Q1639)</f>
        <v/>
      </c>
      <c r="V1613" s="83" t="str">
        <f>ASC(入力シート!R1639)</f>
        <v/>
      </c>
      <c r="W1613" s="83" t="str">
        <f>ASC(入力シート!M1639)</f>
        <v/>
      </c>
      <c r="X1613" s="83" t="e">
        <f>_xlfn.IFS(入力シート!U1639=置換コード!$I$4,11,入力シート!U1639=置換コード!$I$5,21,入力シート!U1639=置換コード!$I$6,22,入力シート!U1639=置換コード!$I$7,23,入力シート!U1639=置換コード!$I$8,24,入力シート!U1639=置換コード!$I$9,25,入力シート!U1639=置換コード!$I$10,26,入力シート!U1639=置換コード!$I$11,31,入力シート!U1639=置換コード!$I$12,32,入力シート!U1639=置換コード!$I$13,33,入力シート!U1639=置換コード!$I$14,34,入力シート!U1639=置換コード!$I$15,35,入力シート!U1639=置換コード!$I$16,36,入力シート!U1639=置換コード!$I$17,37,入力シート!U1639=置換コード!$I$18,38,入力シート!U1639=置換コード!$I$19,41,入力シート!U1639=置換コード!$I$20,42,入力シート!U1639=置換コード!$I$21,43,入力シート!U1639=置換コード!$I$22,44,入力シート!U1639=置換コード!$I$23,51,入力シート!U1639=置換コード!$I$24,52,入力シート!U1639=置換コード!$I$25,53,入力シート!U1639=置換コード!$I$26,54,入力シート!U1639=置換コード!$I$27,55,入力シート!U1639=置換コード!$I$28,61,入力シート!U1639=置換コード!$I$29,62,入力シート!U1639=置換コード!$I$30,63,入力シート!U1639=置換コード!$I$31,64,入力シート!U1639=置換コード!$I$32,65,入力シート!U1639=置換コード!$I$33,66,入力シート!U1639=置換コード!$I$34,71,入力シート!U1639=置換コード!$I$35,72,入力シート!U1639=置換コード!$I$36,73,入力シート!U1639=置換コード!$I$37,74,入力シート!U1639=置換コード!$I$38,75,入力シート!U1639=置換コード!$I$39,76,入力シート!U1639=置換コード!$I$40,77,入力シート!U1639=置換コード!$I$41,78,入力シート!U1639=置換コード!$I$42,79,入力シート!U1639=置換コード!$I$43,81,入力シート!U1639=置換コード!$I$44,82,入力シート!U1639=置換コード!$I$45,83,入力シート!U1639=置換コード!$I$46,84,入力シート!U1639=置換コード!$I$47,85,入力シート!U1639=置換コード!$I$48,86,入力シート!U1639=置換コード!$I$49,87,入力シート!U1639=置換コード!$I$50,88,入力シート!U1639=置換コード!$I$51,90)</f>
        <v>#N/A</v>
      </c>
      <c r="Y1613" s="83" t="e">
        <f t="shared" si="154"/>
        <v>#N/A</v>
      </c>
      <c r="Z1613" s="83" t="str">
        <f>ASC(入力シート!T1639)</f>
        <v/>
      </c>
      <c r="AA1613" s="83" t="str">
        <f>ASC(入力シート!V1639)</f>
        <v/>
      </c>
      <c r="AB1613" s="83" t="str">
        <f>ASC(入力シート!W1639)</f>
        <v/>
      </c>
      <c r="AC1613" s="83" t="str">
        <f>ASC(入力シート!X1639)</f>
        <v/>
      </c>
      <c r="AD1613" s="83" t="str">
        <f>ASC(入力シート!S1639)</f>
        <v/>
      </c>
      <c r="AE1613" s="83" t="str">
        <f>IF(入力シート!D1639=0,"",入力シート!D1639)</f>
        <v/>
      </c>
      <c r="AF1613" s="83">
        <f>IF(入力シート!G1639="無し",1,2)</f>
        <v>2</v>
      </c>
      <c r="AG1613" s="85" t="str">
        <f t="shared" ca="1" si="155"/>
        <v>20240213</v>
      </c>
      <c r="AH1613" s="83">
        <f>IF(入力シート!Y1639="有り",2,1)</f>
        <v>1</v>
      </c>
      <c r="AI1613" s="83">
        <f>IF(入力シート!Z1639="有り",2,1)</f>
        <v>1</v>
      </c>
      <c r="AJ1613" s="83">
        <f>IF(入力シート!AA1639="有り",2,1)</f>
        <v>1</v>
      </c>
      <c r="AK1613" s="83">
        <f>IF(入力シート!AB1639="有り",2,1)</f>
        <v>1</v>
      </c>
      <c r="AL1613" s="83">
        <f>IF(入力シート!AC1639="有り",2,1)</f>
        <v>1</v>
      </c>
      <c r="AM1613" s="83">
        <f>IF(入力シート!AD1639="有り",2,1)</f>
        <v>1</v>
      </c>
      <c r="AN1613" s="83">
        <f>IF(入力シート!AE1639="有り",2,1)</f>
        <v>1</v>
      </c>
      <c r="AO1613" s="83">
        <f>IF(入力シート!H1639="必要(\4,950)",1,0)</f>
        <v>0</v>
      </c>
    </row>
    <row r="1614" spans="5:41" x14ac:dyDescent="0.4">
      <c r="E1614" s="85" t="str">
        <f t="shared" ca="1" si="150"/>
        <v>20240213</v>
      </c>
      <c r="F1614" s="83" t="str">
        <f>DBCS(入力シート!A1640)</f>
        <v/>
      </c>
      <c r="G1614" s="83" t="str">
        <f>(ASC(SUBSTITUTE(SUBSTITUTE(入力シート!B1640,"　","")," ","")))</f>
        <v/>
      </c>
      <c r="H1614" s="83" t="str">
        <f>ASC(入力シート!C1640)</f>
        <v/>
      </c>
      <c r="I1614" s="83" t="str">
        <f>IF(入力シート!E1640=0,"",入力シート!E1640)</f>
        <v/>
      </c>
      <c r="J1614" s="83" t="str">
        <f>IF(入力シート!I1640=0,"",入力シート!I1640)</f>
        <v/>
      </c>
      <c r="K1614" s="83" t="str">
        <f>DBCS(入力シート!K1640)</f>
        <v/>
      </c>
      <c r="L1614" s="83" t="str">
        <f>ASC(入力シート!L1640)</f>
        <v/>
      </c>
      <c r="M1614" s="83" t="e">
        <f>_xlfn.IFS(入力シート!J1640=置換コード!$B$4,1,入力シート!J1640=置換コード!$B$5,2,入力シート!J1640=置換コード!$B$6,3,入力シート!J1640=置換コード!$B$7,4,入力シート!J1640=置換コード!$B$8,5,入力シート!J1640=置換コード!$B$9,6,入力シート!J1640=置換コード!$B$10,7,入力シート!J1640=置換コード!$B$11,8,入力シート!J1640=置換コード!$B$12,9,入力シート!J1640=置換コード!$B$13,10)</f>
        <v>#N/A</v>
      </c>
      <c r="N1614" s="83" t="e">
        <f>_xlfn.IFS(入力シート!F1640=置換コード!$E$4,1,入力シート!F1640=置換コード!$E$5,2)</f>
        <v>#N/A</v>
      </c>
      <c r="O1614" s="83" t="e">
        <f t="shared" si="151"/>
        <v>#N/A</v>
      </c>
      <c r="P1614" s="83" t="e">
        <f t="shared" si="152"/>
        <v>#N/A</v>
      </c>
      <c r="Q1614" s="83" t="e">
        <f>_xlfn.IFS(入力シート!O1640=置換コード!$I$4,11,入力シート!O1640=置換コード!$I$5,21,入力シート!O1640=置換コード!$I$6,22,入力シート!O1640=置換コード!$I$7,23,入力シート!O1640=置換コード!$I$8,24,入力シート!O1640=置換コード!$I$9,25,入力シート!O1640=置換コード!$I$10,26,入力シート!O1640=置換コード!$I$11,31,入力シート!O1640=置換コード!$I$12,32,入力シート!O1640=置換コード!$I$13,33,入力シート!O1640=置換コード!$I$14,34,入力シート!O1640=置換コード!$I$15,35,入力シート!O1640=置換コード!$I$16,36,入力シート!O1640=置換コード!$I$17,37,入力シート!O1640=置換コード!$I$18,38,入力シート!O1640=置換コード!$I$19,41,入力シート!O1640=置換コード!$I$20,42,入力シート!O1640=置換コード!$I$21,43,入力シート!O1640=置換コード!$I$22,44,入力シート!O1640=置換コード!$I$23,51,入力シート!O1640=置換コード!$I$24,52,入力シート!O1640=置換コード!$I$25,53,入力シート!O1640=置換コード!$I$26,54,入力シート!O1640=置換コード!$I$27,55,入力シート!O1640=置換コード!$I$28,61,入力シート!O1640=置換コード!$I$29,62,入力シート!O1640=置換コード!$I$30,63,入力シート!O1640=置換コード!$I$31,64,入力シート!O1640=置換コード!$I$32,65,入力シート!O1640=置換コード!$I$33,66,入力シート!O1640=置換コード!$I$34,71,入力シート!O1640=置換コード!$I$35,72,入力シート!O1640=置換コード!$I$36,73,入力シート!O1640=置換コード!$I$37,74,入力シート!O1640=置換コード!$I$38,75,入力シート!O1640=置換コード!$I$39,76,入力シート!O1640=置換コード!$I$40,77,入力シート!O1640=置換コード!$I$41,78,入力シート!O1640=置換コード!$I$42,79,入力シート!O1640=置換コード!$I$43,81,入力シート!O1640=置換コード!$I$44,82,入力シート!O1640=置換コード!$I$45,83,入力シート!O1640=置換コード!$I$46,84,入力シート!O1640=置換コード!$I$47,85,入力シート!O1640=置換コード!$I$48,86,入力シート!O1640=置換コード!$I$49,87,入力シート!O1640=置換コード!$I$50,88,入力シート!O1640=置換コード!$I$51,90)</f>
        <v>#N/A</v>
      </c>
      <c r="R1614" s="83" t="e">
        <f t="shared" si="153"/>
        <v>#N/A</v>
      </c>
      <c r="S1614" s="83" t="str">
        <f>ASC(入力シート!N1640)</f>
        <v/>
      </c>
      <c r="T1614" s="83" t="str">
        <f>ASC(入力シート!P1640)</f>
        <v/>
      </c>
      <c r="U1614" s="83" t="str">
        <f>ASC(入力シート!Q1640)</f>
        <v/>
      </c>
      <c r="V1614" s="83" t="str">
        <f>ASC(入力シート!R1640)</f>
        <v/>
      </c>
      <c r="W1614" s="83" t="str">
        <f>ASC(入力シート!M1640)</f>
        <v/>
      </c>
      <c r="X1614" s="83" t="e">
        <f>_xlfn.IFS(入力シート!U1640=置換コード!$I$4,11,入力シート!U1640=置換コード!$I$5,21,入力シート!U1640=置換コード!$I$6,22,入力シート!U1640=置換コード!$I$7,23,入力シート!U1640=置換コード!$I$8,24,入力シート!U1640=置換コード!$I$9,25,入力シート!U1640=置換コード!$I$10,26,入力シート!U1640=置換コード!$I$11,31,入力シート!U1640=置換コード!$I$12,32,入力シート!U1640=置換コード!$I$13,33,入力シート!U1640=置換コード!$I$14,34,入力シート!U1640=置換コード!$I$15,35,入力シート!U1640=置換コード!$I$16,36,入力シート!U1640=置換コード!$I$17,37,入力シート!U1640=置換コード!$I$18,38,入力シート!U1640=置換コード!$I$19,41,入力シート!U1640=置換コード!$I$20,42,入力シート!U1640=置換コード!$I$21,43,入力シート!U1640=置換コード!$I$22,44,入力シート!U1640=置換コード!$I$23,51,入力シート!U1640=置換コード!$I$24,52,入力シート!U1640=置換コード!$I$25,53,入力シート!U1640=置換コード!$I$26,54,入力シート!U1640=置換コード!$I$27,55,入力シート!U1640=置換コード!$I$28,61,入力シート!U1640=置換コード!$I$29,62,入力シート!U1640=置換コード!$I$30,63,入力シート!U1640=置換コード!$I$31,64,入力シート!U1640=置換コード!$I$32,65,入力シート!U1640=置換コード!$I$33,66,入力シート!U1640=置換コード!$I$34,71,入力シート!U1640=置換コード!$I$35,72,入力シート!U1640=置換コード!$I$36,73,入力シート!U1640=置換コード!$I$37,74,入力シート!U1640=置換コード!$I$38,75,入力シート!U1640=置換コード!$I$39,76,入力シート!U1640=置換コード!$I$40,77,入力シート!U1640=置換コード!$I$41,78,入力シート!U1640=置換コード!$I$42,79,入力シート!U1640=置換コード!$I$43,81,入力シート!U1640=置換コード!$I$44,82,入力シート!U1640=置換コード!$I$45,83,入力シート!U1640=置換コード!$I$46,84,入力シート!U1640=置換コード!$I$47,85,入力シート!U1640=置換コード!$I$48,86,入力シート!U1640=置換コード!$I$49,87,入力シート!U1640=置換コード!$I$50,88,入力シート!U1640=置換コード!$I$51,90)</f>
        <v>#N/A</v>
      </c>
      <c r="Y1614" s="83" t="e">
        <f t="shared" si="154"/>
        <v>#N/A</v>
      </c>
      <c r="Z1614" s="83" t="str">
        <f>ASC(入力シート!T1640)</f>
        <v/>
      </c>
      <c r="AA1614" s="83" t="str">
        <f>ASC(入力シート!V1640)</f>
        <v/>
      </c>
      <c r="AB1614" s="83" t="str">
        <f>ASC(入力シート!W1640)</f>
        <v/>
      </c>
      <c r="AC1614" s="83" t="str">
        <f>ASC(入力シート!X1640)</f>
        <v/>
      </c>
      <c r="AD1614" s="83" t="str">
        <f>ASC(入力シート!S1640)</f>
        <v/>
      </c>
      <c r="AE1614" s="83" t="str">
        <f>IF(入力シート!D1640=0,"",入力シート!D1640)</f>
        <v/>
      </c>
      <c r="AF1614" s="83">
        <f>IF(入力シート!G1640="無し",1,2)</f>
        <v>2</v>
      </c>
      <c r="AG1614" s="85" t="str">
        <f t="shared" ca="1" si="155"/>
        <v>20240213</v>
      </c>
      <c r="AH1614" s="83">
        <f>IF(入力シート!Y1640="有り",2,1)</f>
        <v>1</v>
      </c>
      <c r="AI1614" s="83">
        <f>IF(入力シート!Z1640="有り",2,1)</f>
        <v>1</v>
      </c>
      <c r="AJ1614" s="83">
        <f>IF(入力シート!AA1640="有り",2,1)</f>
        <v>1</v>
      </c>
      <c r="AK1614" s="83">
        <f>IF(入力シート!AB1640="有り",2,1)</f>
        <v>1</v>
      </c>
      <c r="AL1614" s="83">
        <f>IF(入力シート!AC1640="有り",2,1)</f>
        <v>1</v>
      </c>
      <c r="AM1614" s="83">
        <f>IF(入力シート!AD1640="有り",2,1)</f>
        <v>1</v>
      </c>
      <c r="AN1614" s="83">
        <f>IF(入力シート!AE1640="有り",2,1)</f>
        <v>1</v>
      </c>
      <c r="AO1614" s="83">
        <f>IF(入力シート!H1640="必要(\4,950)",1,0)</f>
        <v>0</v>
      </c>
    </row>
    <row r="1615" spans="5:41" x14ac:dyDescent="0.4">
      <c r="E1615" s="85" t="str">
        <f t="shared" ca="1" si="150"/>
        <v>20240213</v>
      </c>
      <c r="F1615" s="83" t="str">
        <f>DBCS(入力シート!A1641)</f>
        <v/>
      </c>
      <c r="G1615" s="83" t="str">
        <f>(ASC(SUBSTITUTE(SUBSTITUTE(入力シート!B1641,"　","")," ","")))</f>
        <v/>
      </c>
      <c r="H1615" s="83" t="str">
        <f>ASC(入力シート!C1641)</f>
        <v/>
      </c>
      <c r="I1615" s="83" t="str">
        <f>IF(入力シート!E1641=0,"",入力シート!E1641)</f>
        <v/>
      </c>
      <c r="J1615" s="83" t="str">
        <f>IF(入力シート!I1641=0,"",入力シート!I1641)</f>
        <v/>
      </c>
      <c r="K1615" s="83" t="str">
        <f>DBCS(入力シート!K1641)</f>
        <v/>
      </c>
      <c r="L1615" s="83" t="str">
        <f>ASC(入力シート!L1641)</f>
        <v/>
      </c>
      <c r="M1615" s="83" t="e">
        <f>_xlfn.IFS(入力シート!J1641=置換コード!$B$4,1,入力シート!J1641=置換コード!$B$5,2,入力シート!J1641=置換コード!$B$6,3,入力シート!J1641=置換コード!$B$7,4,入力シート!J1641=置換コード!$B$8,5,入力シート!J1641=置換コード!$B$9,6,入力シート!J1641=置換コード!$B$10,7,入力シート!J1641=置換コード!$B$11,8,入力シート!J1641=置換コード!$B$12,9,入力シート!J1641=置換コード!$B$13,10)</f>
        <v>#N/A</v>
      </c>
      <c r="N1615" s="83" t="e">
        <f>_xlfn.IFS(入力シート!F1641=置換コード!$E$4,1,入力シート!F1641=置換コード!$E$5,2)</f>
        <v>#N/A</v>
      </c>
      <c r="O1615" s="83" t="e">
        <f t="shared" si="151"/>
        <v>#N/A</v>
      </c>
      <c r="P1615" s="83" t="e">
        <f t="shared" si="152"/>
        <v>#N/A</v>
      </c>
      <c r="Q1615" s="83" t="e">
        <f>_xlfn.IFS(入力シート!O1641=置換コード!$I$4,11,入力シート!O1641=置換コード!$I$5,21,入力シート!O1641=置換コード!$I$6,22,入力シート!O1641=置換コード!$I$7,23,入力シート!O1641=置換コード!$I$8,24,入力シート!O1641=置換コード!$I$9,25,入力シート!O1641=置換コード!$I$10,26,入力シート!O1641=置換コード!$I$11,31,入力シート!O1641=置換コード!$I$12,32,入力シート!O1641=置換コード!$I$13,33,入力シート!O1641=置換コード!$I$14,34,入力シート!O1641=置換コード!$I$15,35,入力シート!O1641=置換コード!$I$16,36,入力シート!O1641=置換コード!$I$17,37,入力シート!O1641=置換コード!$I$18,38,入力シート!O1641=置換コード!$I$19,41,入力シート!O1641=置換コード!$I$20,42,入力シート!O1641=置換コード!$I$21,43,入力シート!O1641=置換コード!$I$22,44,入力シート!O1641=置換コード!$I$23,51,入力シート!O1641=置換コード!$I$24,52,入力シート!O1641=置換コード!$I$25,53,入力シート!O1641=置換コード!$I$26,54,入力シート!O1641=置換コード!$I$27,55,入力シート!O1641=置換コード!$I$28,61,入力シート!O1641=置換コード!$I$29,62,入力シート!O1641=置換コード!$I$30,63,入力シート!O1641=置換コード!$I$31,64,入力シート!O1641=置換コード!$I$32,65,入力シート!O1641=置換コード!$I$33,66,入力シート!O1641=置換コード!$I$34,71,入力シート!O1641=置換コード!$I$35,72,入力シート!O1641=置換コード!$I$36,73,入力シート!O1641=置換コード!$I$37,74,入力シート!O1641=置換コード!$I$38,75,入力シート!O1641=置換コード!$I$39,76,入力シート!O1641=置換コード!$I$40,77,入力シート!O1641=置換コード!$I$41,78,入力シート!O1641=置換コード!$I$42,79,入力シート!O1641=置換コード!$I$43,81,入力シート!O1641=置換コード!$I$44,82,入力シート!O1641=置換コード!$I$45,83,入力シート!O1641=置換コード!$I$46,84,入力シート!O1641=置換コード!$I$47,85,入力シート!O1641=置換コード!$I$48,86,入力シート!O1641=置換コード!$I$49,87,入力シート!O1641=置換コード!$I$50,88,入力シート!O1641=置換コード!$I$51,90)</f>
        <v>#N/A</v>
      </c>
      <c r="R1615" s="83" t="e">
        <f t="shared" si="153"/>
        <v>#N/A</v>
      </c>
      <c r="S1615" s="83" t="str">
        <f>ASC(入力シート!N1641)</f>
        <v/>
      </c>
      <c r="T1615" s="83" t="str">
        <f>ASC(入力シート!P1641)</f>
        <v/>
      </c>
      <c r="U1615" s="83" t="str">
        <f>ASC(入力シート!Q1641)</f>
        <v/>
      </c>
      <c r="V1615" s="83" t="str">
        <f>ASC(入力シート!R1641)</f>
        <v/>
      </c>
      <c r="W1615" s="83" t="str">
        <f>ASC(入力シート!M1641)</f>
        <v/>
      </c>
      <c r="X1615" s="83" t="e">
        <f>_xlfn.IFS(入力シート!U1641=置換コード!$I$4,11,入力シート!U1641=置換コード!$I$5,21,入力シート!U1641=置換コード!$I$6,22,入力シート!U1641=置換コード!$I$7,23,入力シート!U1641=置換コード!$I$8,24,入力シート!U1641=置換コード!$I$9,25,入力シート!U1641=置換コード!$I$10,26,入力シート!U1641=置換コード!$I$11,31,入力シート!U1641=置換コード!$I$12,32,入力シート!U1641=置換コード!$I$13,33,入力シート!U1641=置換コード!$I$14,34,入力シート!U1641=置換コード!$I$15,35,入力シート!U1641=置換コード!$I$16,36,入力シート!U1641=置換コード!$I$17,37,入力シート!U1641=置換コード!$I$18,38,入力シート!U1641=置換コード!$I$19,41,入力シート!U1641=置換コード!$I$20,42,入力シート!U1641=置換コード!$I$21,43,入力シート!U1641=置換コード!$I$22,44,入力シート!U1641=置換コード!$I$23,51,入力シート!U1641=置換コード!$I$24,52,入力シート!U1641=置換コード!$I$25,53,入力シート!U1641=置換コード!$I$26,54,入力シート!U1641=置換コード!$I$27,55,入力シート!U1641=置換コード!$I$28,61,入力シート!U1641=置換コード!$I$29,62,入力シート!U1641=置換コード!$I$30,63,入力シート!U1641=置換コード!$I$31,64,入力シート!U1641=置換コード!$I$32,65,入力シート!U1641=置換コード!$I$33,66,入力シート!U1641=置換コード!$I$34,71,入力シート!U1641=置換コード!$I$35,72,入力シート!U1641=置換コード!$I$36,73,入力シート!U1641=置換コード!$I$37,74,入力シート!U1641=置換コード!$I$38,75,入力シート!U1641=置換コード!$I$39,76,入力シート!U1641=置換コード!$I$40,77,入力シート!U1641=置換コード!$I$41,78,入力シート!U1641=置換コード!$I$42,79,入力シート!U1641=置換コード!$I$43,81,入力シート!U1641=置換コード!$I$44,82,入力シート!U1641=置換コード!$I$45,83,入力シート!U1641=置換コード!$I$46,84,入力シート!U1641=置換コード!$I$47,85,入力シート!U1641=置換コード!$I$48,86,入力シート!U1641=置換コード!$I$49,87,入力シート!U1641=置換コード!$I$50,88,入力シート!U1641=置換コード!$I$51,90)</f>
        <v>#N/A</v>
      </c>
      <c r="Y1615" s="83" t="e">
        <f t="shared" si="154"/>
        <v>#N/A</v>
      </c>
      <c r="Z1615" s="83" t="str">
        <f>ASC(入力シート!T1641)</f>
        <v/>
      </c>
      <c r="AA1615" s="83" t="str">
        <f>ASC(入力シート!V1641)</f>
        <v/>
      </c>
      <c r="AB1615" s="83" t="str">
        <f>ASC(入力シート!W1641)</f>
        <v/>
      </c>
      <c r="AC1615" s="83" t="str">
        <f>ASC(入力シート!X1641)</f>
        <v/>
      </c>
      <c r="AD1615" s="83" t="str">
        <f>ASC(入力シート!S1641)</f>
        <v/>
      </c>
      <c r="AE1615" s="83" t="str">
        <f>IF(入力シート!D1641=0,"",入力シート!D1641)</f>
        <v/>
      </c>
      <c r="AF1615" s="83">
        <f>IF(入力シート!G1641="無し",1,2)</f>
        <v>2</v>
      </c>
      <c r="AG1615" s="85" t="str">
        <f t="shared" ca="1" si="155"/>
        <v>20240213</v>
      </c>
      <c r="AH1615" s="83">
        <f>IF(入力シート!Y1641="有り",2,1)</f>
        <v>1</v>
      </c>
      <c r="AI1615" s="83">
        <f>IF(入力シート!Z1641="有り",2,1)</f>
        <v>1</v>
      </c>
      <c r="AJ1615" s="83">
        <f>IF(入力シート!AA1641="有り",2,1)</f>
        <v>1</v>
      </c>
      <c r="AK1615" s="83">
        <f>IF(入力シート!AB1641="有り",2,1)</f>
        <v>1</v>
      </c>
      <c r="AL1615" s="83">
        <f>IF(入力シート!AC1641="有り",2,1)</f>
        <v>1</v>
      </c>
      <c r="AM1615" s="83">
        <f>IF(入力シート!AD1641="有り",2,1)</f>
        <v>1</v>
      </c>
      <c r="AN1615" s="83">
        <f>IF(入力シート!AE1641="有り",2,1)</f>
        <v>1</v>
      </c>
      <c r="AO1615" s="83">
        <f>IF(入力シート!H1641="必要(\4,950)",1,0)</f>
        <v>0</v>
      </c>
    </row>
    <row r="1616" spans="5:41" x14ac:dyDescent="0.4">
      <c r="E1616" s="85" t="str">
        <f t="shared" ca="1" si="150"/>
        <v>20240213</v>
      </c>
      <c r="F1616" s="83" t="str">
        <f>DBCS(入力シート!A1642)</f>
        <v/>
      </c>
      <c r="G1616" s="83" t="str">
        <f>(ASC(SUBSTITUTE(SUBSTITUTE(入力シート!B1642,"　","")," ","")))</f>
        <v/>
      </c>
      <c r="H1616" s="83" t="str">
        <f>ASC(入力シート!C1642)</f>
        <v/>
      </c>
      <c r="I1616" s="83" t="str">
        <f>IF(入力シート!E1642=0,"",入力シート!E1642)</f>
        <v/>
      </c>
      <c r="J1616" s="83" t="str">
        <f>IF(入力シート!I1642=0,"",入力シート!I1642)</f>
        <v/>
      </c>
      <c r="K1616" s="83" t="str">
        <f>DBCS(入力シート!K1642)</f>
        <v/>
      </c>
      <c r="L1616" s="83" t="str">
        <f>ASC(入力シート!L1642)</f>
        <v/>
      </c>
      <c r="M1616" s="83" t="e">
        <f>_xlfn.IFS(入力シート!J1642=置換コード!$B$4,1,入力シート!J1642=置換コード!$B$5,2,入力シート!J1642=置換コード!$B$6,3,入力シート!J1642=置換コード!$B$7,4,入力シート!J1642=置換コード!$B$8,5,入力シート!J1642=置換コード!$B$9,6,入力シート!J1642=置換コード!$B$10,7,入力シート!J1642=置換コード!$B$11,8,入力シート!J1642=置換コード!$B$12,9,入力シート!J1642=置換コード!$B$13,10)</f>
        <v>#N/A</v>
      </c>
      <c r="N1616" s="83" t="e">
        <f>_xlfn.IFS(入力シート!F1642=置換コード!$E$4,1,入力シート!F1642=置換コード!$E$5,2)</f>
        <v>#N/A</v>
      </c>
      <c r="O1616" s="83" t="e">
        <f t="shared" si="151"/>
        <v>#N/A</v>
      </c>
      <c r="P1616" s="83" t="e">
        <f t="shared" si="152"/>
        <v>#N/A</v>
      </c>
      <c r="Q1616" s="83" t="e">
        <f>_xlfn.IFS(入力シート!O1642=置換コード!$I$4,11,入力シート!O1642=置換コード!$I$5,21,入力シート!O1642=置換コード!$I$6,22,入力シート!O1642=置換コード!$I$7,23,入力シート!O1642=置換コード!$I$8,24,入力シート!O1642=置換コード!$I$9,25,入力シート!O1642=置換コード!$I$10,26,入力シート!O1642=置換コード!$I$11,31,入力シート!O1642=置換コード!$I$12,32,入力シート!O1642=置換コード!$I$13,33,入力シート!O1642=置換コード!$I$14,34,入力シート!O1642=置換コード!$I$15,35,入力シート!O1642=置換コード!$I$16,36,入力シート!O1642=置換コード!$I$17,37,入力シート!O1642=置換コード!$I$18,38,入力シート!O1642=置換コード!$I$19,41,入力シート!O1642=置換コード!$I$20,42,入力シート!O1642=置換コード!$I$21,43,入力シート!O1642=置換コード!$I$22,44,入力シート!O1642=置換コード!$I$23,51,入力シート!O1642=置換コード!$I$24,52,入力シート!O1642=置換コード!$I$25,53,入力シート!O1642=置換コード!$I$26,54,入力シート!O1642=置換コード!$I$27,55,入力シート!O1642=置換コード!$I$28,61,入力シート!O1642=置換コード!$I$29,62,入力シート!O1642=置換コード!$I$30,63,入力シート!O1642=置換コード!$I$31,64,入力シート!O1642=置換コード!$I$32,65,入力シート!O1642=置換コード!$I$33,66,入力シート!O1642=置換コード!$I$34,71,入力シート!O1642=置換コード!$I$35,72,入力シート!O1642=置換コード!$I$36,73,入力シート!O1642=置換コード!$I$37,74,入力シート!O1642=置換コード!$I$38,75,入力シート!O1642=置換コード!$I$39,76,入力シート!O1642=置換コード!$I$40,77,入力シート!O1642=置換コード!$I$41,78,入力シート!O1642=置換コード!$I$42,79,入力シート!O1642=置換コード!$I$43,81,入力シート!O1642=置換コード!$I$44,82,入力シート!O1642=置換コード!$I$45,83,入力シート!O1642=置換コード!$I$46,84,入力シート!O1642=置換コード!$I$47,85,入力シート!O1642=置換コード!$I$48,86,入力シート!O1642=置換コード!$I$49,87,入力シート!O1642=置換コード!$I$50,88,入力シート!O1642=置換コード!$I$51,90)</f>
        <v>#N/A</v>
      </c>
      <c r="R1616" s="83" t="e">
        <f t="shared" si="153"/>
        <v>#N/A</v>
      </c>
      <c r="S1616" s="83" t="str">
        <f>ASC(入力シート!N1642)</f>
        <v/>
      </c>
      <c r="T1616" s="83" t="str">
        <f>ASC(入力シート!P1642)</f>
        <v/>
      </c>
      <c r="U1616" s="83" t="str">
        <f>ASC(入力シート!Q1642)</f>
        <v/>
      </c>
      <c r="V1616" s="83" t="str">
        <f>ASC(入力シート!R1642)</f>
        <v/>
      </c>
      <c r="W1616" s="83" t="str">
        <f>ASC(入力シート!M1642)</f>
        <v/>
      </c>
      <c r="X1616" s="83" t="e">
        <f>_xlfn.IFS(入力シート!U1642=置換コード!$I$4,11,入力シート!U1642=置換コード!$I$5,21,入力シート!U1642=置換コード!$I$6,22,入力シート!U1642=置換コード!$I$7,23,入力シート!U1642=置換コード!$I$8,24,入力シート!U1642=置換コード!$I$9,25,入力シート!U1642=置換コード!$I$10,26,入力シート!U1642=置換コード!$I$11,31,入力シート!U1642=置換コード!$I$12,32,入力シート!U1642=置換コード!$I$13,33,入力シート!U1642=置換コード!$I$14,34,入力シート!U1642=置換コード!$I$15,35,入力シート!U1642=置換コード!$I$16,36,入力シート!U1642=置換コード!$I$17,37,入力シート!U1642=置換コード!$I$18,38,入力シート!U1642=置換コード!$I$19,41,入力シート!U1642=置換コード!$I$20,42,入力シート!U1642=置換コード!$I$21,43,入力シート!U1642=置換コード!$I$22,44,入力シート!U1642=置換コード!$I$23,51,入力シート!U1642=置換コード!$I$24,52,入力シート!U1642=置換コード!$I$25,53,入力シート!U1642=置換コード!$I$26,54,入力シート!U1642=置換コード!$I$27,55,入力シート!U1642=置換コード!$I$28,61,入力シート!U1642=置換コード!$I$29,62,入力シート!U1642=置換コード!$I$30,63,入力シート!U1642=置換コード!$I$31,64,入力シート!U1642=置換コード!$I$32,65,入力シート!U1642=置換コード!$I$33,66,入力シート!U1642=置換コード!$I$34,71,入力シート!U1642=置換コード!$I$35,72,入力シート!U1642=置換コード!$I$36,73,入力シート!U1642=置換コード!$I$37,74,入力シート!U1642=置換コード!$I$38,75,入力シート!U1642=置換コード!$I$39,76,入力シート!U1642=置換コード!$I$40,77,入力シート!U1642=置換コード!$I$41,78,入力シート!U1642=置換コード!$I$42,79,入力シート!U1642=置換コード!$I$43,81,入力シート!U1642=置換コード!$I$44,82,入力シート!U1642=置換コード!$I$45,83,入力シート!U1642=置換コード!$I$46,84,入力シート!U1642=置換コード!$I$47,85,入力シート!U1642=置換コード!$I$48,86,入力シート!U1642=置換コード!$I$49,87,入力シート!U1642=置換コード!$I$50,88,入力シート!U1642=置換コード!$I$51,90)</f>
        <v>#N/A</v>
      </c>
      <c r="Y1616" s="83" t="e">
        <f t="shared" si="154"/>
        <v>#N/A</v>
      </c>
      <c r="Z1616" s="83" t="str">
        <f>ASC(入力シート!T1642)</f>
        <v/>
      </c>
      <c r="AA1616" s="83" t="str">
        <f>ASC(入力シート!V1642)</f>
        <v/>
      </c>
      <c r="AB1616" s="83" t="str">
        <f>ASC(入力シート!W1642)</f>
        <v/>
      </c>
      <c r="AC1616" s="83" t="str">
        <f>ASC(入力シート!X1642)</f>
        <v/>
      </c>
      <c r="AD1616" s="83" t="str">
        <f>ASC(入力シート!S1642)</f>
        <v/>
      </c>
      <c r="AE1616" s="83" t="str">
        <f>IF(入力シート!D1642=0,"",入力シート!D1642)</f>
        <v/>
      </c>
      <c r="AF1616" s="83">
        <f>IF(入力シート!G1642="無し",1,2)</f>
        <v>2</v>
      </c>
      <c r="AG1616" s="85" t="str">
        <f t="shared" ca="1" si="155"/>
        <v>20240213</v>
      </c>
      <c r="AH1616" s="83">
        <f>IF(入力シート!Y1642="有り",2,1)</f>
        <v>1</v>
      </c>
      <c r="AI1616" s="83">
        <f>IF(入力シート!Z1642="有り",2,1)</f>
        <v>1</v>
      </c>
      <c r="AJ1616" s="83">
        <f>IF(入力シート!AA1642="有り",2,1)</f>
        <v>1</v>
      </c>
      <c r="AK1616" s="83">
        <f>IF(入力シート!AB1642="有り",2,1)</f>
        <v>1</v>
      </c>
      <c r="AL1616" s="83">
        <f>IF(入力シート!AC1642="有り",2,1)</f>
        <v>1</v>
      </c>
      <c r="AM1616" s="83">
        <f>IF(入力シート!AD1642="有り",2,1)</f>
        <v>1</v>
      </c>
      <c r="AN1616" s="83">
        <f>IF(入力シート!AE1642="有り",2,1)</f>
        <v>1</v>
      </c>
      <c r="AO1616" s="83">
        <f>IF(入力シート!H1642="必要(\4,950)",1,0)</f>
        <v>0</v>
      </c>
    </row>
    <row r="1617" spans="5:41" x14ac:dyDescent="0.4">
      <c r="E1617" s="85" t="str">
        <f t="shared" ca="1" si="150"/>
        <v>20240213</v>
      </c>
      <c r="F1617" s="83" t="str">
        <f>DBCS(入力シート!A1643)</f>
        <v/>
      </c>
      <c r="G1617" s="83" t="str">
        <f>(ASC(SUBSTITUTE(SUBSTITUTE(入力シート!B1643,"　","")," ","")))</f>
        <v/>
      </c>
      <c r="H1617" s="83" t="str">
        <f>ASC(入力シート!C1643)</f>
        <v/>
      </c>
      <c r="I1617" s="83" t="str">
        <f>IF(入力シート!E1643=0,"",入力シート!E1643)</f>
        <v/>
      </c>
      <c r="J1617" s="83" t="str">
        <f>IF(入力シート!I1643=0,"",入力シート!I1643)</f>
        <v/>
      </c>
      <c r="K1617" s="83" t="str">
        <f>DBCS(入力シート!K1643)</f>
        <v/>
      </c>
      <c r="L1617" s="83" t="str">
        <f>ASC(入力シート!L1643)</f>
        <v/>
      </c>
      <c r="M1617" s="83" t="e">
        <f>_xlfn.IFS(入力シート!J1643=置換コード!$B$4,1,入力シート!J1643=置換コード!$B$5,2,入力シート!J1643=置換コード!$B$6,3,入力シート!J1643=置換コード!$B$7,4,入力シート!J1643=置換コード!$B$8,5,入力シート!J1643=置換コード!$B$9,6,入力シート!J1643=置換コード!$B$10,7,入力シート!J1643=置換コード!$B$11,8,入力シート!J1643=置換コード!$B$12,9,入力シート!J1643=置換コード!$B$13,10)</f>
        <v>#N/A</v>
      </c>
      <c r="N1617" s="83" t="e">
        <f>_xlfn.IFS(入力シート!F1643=置換コード!$E$4,1,入力シート!F1643=置換コード!$E$5,2)</f>
        <v>#N/A</v>
      </c>
      <c r="O1617" s="83" t="e">
        <f t="shared" si="151"/>
        <v>#N/A</v>
      </c>
      <c r="P1617" s="83" t="e">
        <f t="shared" si="152"/>
        <v>#N/A</v>
      </c>
      <c r="Q1617" s="83" t="e">
        <f>_xlfn.IFS(入力シート!O1643=置換コード!$I$4,11,入力シート!O1643=置換コード!$I$5,21,入力シート!O1643=置換コード!$I$6,22,入力シート!O1643=置換コード!$I$7,23,入力シート!O1643=置換コード!$I$8,24,入力シート!O1643=置換コード!$I$9,25,入力シート!O1643=置換コード!$I$10,26,入力シート!O1643=置換コード!$I$11,31,入力シート!O1643=置換コード!$I$12,32,入力シート!O1643=置換コード!$I$13,33,入力シート!O1643=置換コード!$I$14,34,入力シート!O1643=置換コード!$I$15,35,入力シート!O1643=置換コード!$I$16,36,入力シート!O1643=置換コード!$I$17,37,入力シート!O1643=置換コード!$I$18,38,入力シート!O1643=置換コード!$I$19,41,入力シート!O1643=置換コード!$I$20,42,入力シート!O1643=置換コード!$I$21,43,入力シート!O1643=置換コード!$I$22,44,入力シート!O1643=置換コード!$I$23,51,入力シート!O1643=置換コード!$I$24,52,入力シート!O1643=置換コード!$I$25,53,入力シート!O1643=置換コード!$I$26,54,入力シート!O1643=置換コード!$I$27,55,入力シート!O1643=置換コード!$I$28,61,入力シート!O1643=置換コード!$I$29,62,入力シート!O1643=置換コード!$I$30,63,入力シート!O1643=置換コード!$I$31,64,入力シート!O1643=置換コード!$I$32,65,入力シート!O1643=置換コード!$I$33,66,入力シート!O1643=置換コード!$I$34,71,入力シート!O1643=置換コード!$I$35,72,入力シート!O1643=置換コード!$I$36,73,入力シート!O1643=置換コード!$I$37,74,入力シート!O1643=置換コード!$I$38,75,入力シート!O1643=置換コード!$I$39,76,入力シート!O1643=置換コード!$I$40,77,入力シート!O1643=置換コード!$I$41,78,入力シート!O1643=置換コード!$I$42,79,入力シート!O1643=置換コード!$I$43,81,入力シート!O1643=置換コード!$I$44,82,入力シート!O1643=置換コード!$I$45,83,入力シート!O1643=置換コード!$I$46,84,入力シート!O1643=置換コード!$I$47,85,入力シート!O1643=置換コード!$I$48,86,入力シート!O1643=置換コード!$I$49,87,入力シート!O1643=置換コード!$I$50,88,入力シート!O1643=置換コード!$I$51,90)</f>
        <v>#N/A</v>
      </c>
      <c r="R1617" s="83" t="e">
        <f t="shared" si="153"/>
        <v>#N/A</v>
      </c>
      <c r="S1617" s="83" t="str">
        <f>ASC(入力シート!N1643)</f>
        <v/>
      </c>
      <c r="T1617" s="83" t="str">
        <f>ASC(入力シート!P1643)</f>
        <v/>
      </c>
      <c r="U1617" s="83" t="str">
        <f>ASC(入力シート!Q1643)</f>
        <v/>
      </c>
      <c r="V1617" s="83" t="str">
        <f>ASC(入力シート!R1643)</f>
        <v/>
      </c>
      <c r="W1617" s="83" t="str">
        <f>ASC(入力シート!M1643)</f>
        <v/>
      </c>
      <c r="X1617" s="83" t="e">
        <f>_xlfn.IFS(入力シート!U1643=置換コード!$I$4,11,入力シート!U1643=置換コード!$I$5,21,入力シート!U1643=置換コード!$I$6,22,入力シート!U1643=置換コード!$I$7,23,入力シート!U1643=置換コード!$I$8,24,入力シート!U1643=置換コード!$I$9,25,入力シート!U1643=置換コード!$I$10,26,入力シート!U1643=置換コード!$I$11,31,入力シート!U1643=置換コード!$I$12,32,入力シート!U1643=置換コード!$I$13,33,入力シート!U1643=置換コード!$I$14,34,入力シート!U1643=置換コード!$I$15,35,入力シート!U1643=置換コード!$I$16,36,入力シート!U1643=置換コード!$I$17,37,入力シート!U1643=置換コード!$I$18,38,入力シート!U1643=置換コード!$I$19,41,入力シート!U1643=置換コード!$I$20,42,入力シート!U1643=置換コード!$I$21,43,入力シート!U1643=置換コード!$I$22,44,入力シート!U1643=置換コード!$I$23,51,入力シート!U1643=置換コード!$I$24,52,入力シート!U1643=置換コード!$I$25,53,入力シート!U1643=置換コード!$I$26,54,入力シート!U1643=置換コード!$I$27,55,入力シート!U1643=置換コード!$I$28,61,入力シート!U1643=置換コード!$I$29,62,入力シート!U1643=置換コード!$I$30,63,入力シート!U1643=置換コード!$I$31,64,入力シート!U1643=置換コード!$I$32,65,入力シート!U1643=置換コード!$I$33,66,入力シート!U1643=置換コード!$I$34,71,入力シート!U1643=置換コード!$I$35,72,入力シート!U1643=置換コード!$I$36,73,入力シート!U1643=置換コード!$I$37,74,入力シート!U1643=置換コード!$I$38,75,入力シート!U1643=置換コード!$I$39,76,入力シート!U1643=置換コード!$I$40,77,入力シート!U1643=置換コード!$I$41,78,入力シート!U1643=置換コード!$I$42,79,入力シート!U1643=置換コード!$I$43,81,入力シート!U1643=置換コード!$I$44,82,入力シート!U1643=置換コード!$I$45,83,入力シート!U1643=置換コード!$I$46,84,入力シート!U1643=置換コード!$I$47,85,入力シート!U1643=置換コード!$I$48,86,入力シート!U1643=置換コード!$I$49,87,入力シート!U1643=置換コード!$I$50,88,入力シート!U1643=置換コード!$I$51,90)</f>
        <v>#N/A</v>
      </c>
      <c r="Y1617" s="83" t="e">
        <f t="shared" si="154"/>
        <v>#N/A</v>
      </c>
      <c r="Z1617" s="83" t="str">
        <f>ASC(入力シート!T1643)</f>
        <v/>
      </c>
      <c r="AA1617" s="83" t="str">
        <f>ASC(入力シート!V1643)</f>
        <v/>
      </c>
      <c r="AB1617" s="83" t="str">
        <f>ASC(入力シート!W1643)</f>
        <v/>
      </c>
      <c r="AC1617" s="83" t="str">
        <f>ASC(入力シート!X1643)</f>
        <v/>
      </c>
      <c r="AD1617" s="83" t="str">
        <f>ASC(入力シート!S1643)</f>
        <v/>
      </c>
      <c r="AE1617" s="83" t="str">
        <f>IF(入力シート!D1643=0,"",入力シート!D1643)</f>
        <v/>
      </c>
      <c r="AF1617" s="83">
        <f>IF(入力シート!G1643="無し",1,2)</f>
        <v>2</v>
      </c>
      <c r="AG1617" s="85" t="str">
        <f t="shared" ca="1" si="155"/>
        <v>20240213</v>
      </c>
      <c r="AH1617" s="83">
        <f>IF(入力シート!Y1643="有り",2,1)</f>
        <v>1</v>
      </c>
      <c r="AI1617" s="83">
        <f>IF(入力シート!Z1643="有り",2,1)</f>
        <v>1</v>
      </c>
      <c r="AJ1617" s="83">
        <f>IF(入力シート!AA1643="有り",2,1)</f>
        <v>1</v>
      </c>
      <c r="AK1617" s="83">
        <f>IF(入力シート!AB1643="有り",2,1)</f>
        <v>1</v>
      </c>
      <c r="AL1617" s="83">
        <f>IF(入力シート!AC1643="有り",2,1)</f>
        <v>1</v>
      </c>
      <c r="AM1617" s="83">
        <f>IF(入力シート!AD1643="有り",2,1)</f>
        <v>1</v>
      </c>
      <c r="AN1617" s="83">
        <f>IF(入力シート!AE1643="有り",2,1)</f>
        <v>1</v>
      </c>
      <c r="AO1617" s="83">
        <f>IF(入力シート!H1643="必要(\4,950)",1,0)</f>
        <v>0</v>
      </c>
    </row>
    <row r="1618" spans="5:41" x14ac:dyDescent="0.4">
      <c r="E1618" s="85" t="str">
        <f t="shared" ca="1" si="150"/>
        <v>20240213</v>
      </c>
      <c r="F1618" s="83" t="str">
        <f>DBCS(入力シート!A1644)</f>
        <v/>
      </c>
      <c r="G1618" s="83" t="str">
        <f>(ASC(SUBSTITUTE(SUBSTITUTE(入力シート!B1644,"　","")," ","")))</f>
        <v/>
      </c>
      <c r="H1618" s="83" t="str">
        <f>ASC(入力シート!C1644)</f>
        <v/>
      </c>
      <c r="I1618" s="83" t="str">
        <f>IF(入力シート!E1644=0,"",入力シート!E1644)</f>
        <v/>
      </c>
      <c r="J1618" s="83" t="str">
        <f>IF(入力シート!I1644=0,"",入力シート!I1644)</f>
        <v/>
      </c>
      <c r="K1618" s="83" t="str">
        <f>DBCS(入力シート!K1644)</f>
        <v/>
      </c>
      <c r="L1618" s="83" t="str">
        <f>ASC(入力シート!L1644)</f>
        <v/>
      </c>
      <c r="M1618" s="83" t="e">
        <f>_xlfn.IFS(入力シート!J1644=置換コード!$B$4,1,入力シート!J1644=置換コード!$B$5,2,入力シート!J1644=置換コード!$B$6,3,入力シート!J1644=置換コード!$B$7,4,入力シート!J1644=置換コード!$B$8,5,入力シート!J1644=置換コード!$B$9,6,入力シート!J1644=置換コード!$B$10,7,入力シート!J1644=置換コード!$B$11,8,入力シート!J1644=置換コード!$B$12,9,入力シート!J1644=置換コード!$B$13,10)</f>
        <v>#N/A</v>
      </c>
      <c r="N1618" s="83" t="e">
        <f>_xlfn.IFS(入力シート!F1644=置換コード!$E$4,1,入力シート!F1644=置換コード!$E$5,2)</f>
        <v>#N/A</v>
      </c>
      <c r="O1618" s="83" t="e">
        <f t="shared" si="151"/>
        <v>#N/A</v>
      </c>
      <c r="P1618" s="83" t="e">
        <f t="shared" si="152"/>
        <v>#N/A</v>
      </c>
      <c r="Q1618" s="83" t="e">
        <f>_xlfn.IFS(入力シート!O1644=置換コード!$I$4,11,入力シート!O1644=置換コード!$I$5,21,入力シート!O1644=置換コード!$I$6,22,入力シート!O1644=置換コード!$I$7,23,入力シート!O1644=置換コード!$I$8,24,入力シート!O1644=置換コード!$I$9,25,入力シート!O1644=置換コード!$I$10,26,入力シート!O1644=置換コード!$I$11,31,入力シート!O1644=置換コード!$I$12,32,入力シート!O1644=置換コード!$I$13,33,入力シート!O1644=置換コード!$I$14,34,入力シート!O1644=置換コード!$I$15,35,入力シート!O1644=置換コード!$I$16,36,入力シート!O1644=置換コード!$I$17,37,入力シート!O1644=置換コード!$I$18,38,入力シート!O1644=置換コード!$I$19,41,入力シート!O1644=置換コード!$I$20,42,入力シート!O1644=置換コード!$I$21,43,入力シート!O1644=置換コード!$I$22,44,入力シート!O1644=置換コード!$I$23,51,入力シート!O1644=置換コード!$I$24,52,入力シート!O1644=置換コード!$I$25,53,入力シート!O1644=置換コード!$I$26,54,入力シート!O1644=置換コード!$I$27,55,入力シート!O1644=置換コード!$I$28,61,入力シート!O1644=置換コード!$I$29,62,入力シート!O1644=置換コード!$I$30,63,入力シート!O1644=置換コード!$I$31,64,入力シート!O1644=置換コード!$I$32,65,入力シート!O1644=置換コード!$I$33,66,入力シート!O1644=置換コード!$I$34,71,入力シート!O1644=置換コード!$I$35,72,入力シート!O1644=置換コード!$I$36,73,入力シート!O1644=置換コード!$I$37,74,入力シート!O1644=置換コード!$I$38,75,入力シート!O1644=置換コード!$I$39,76,入力シート!O1644=置換コード!$I$40,77,入力シート!O1644=置換コード!$I$41,78,入力シート!O1644=置換コード!$I$42,79,入力シート!O1644=置換コード!$I$43,81,入力シート!O1644=置換コード!$I$44,82,入力シート!O1644=置換コード!$I$45,83,入力シート!O1644=置換コード!$I$46,84,入力シート!O1644=置換コード!$I$47,85,入力シート!O1644=置換コード!$I$48,86,入力シート!O1644=置換コード!$I$49,87,入力シート!O1644=置換コード!$I$50,88,入力シート!O1644=置換コード!$I$51,90)</f>
        <v>#N/A</v>
      </c>
      <c r="R1618" s="83" t="e">
        <f t="shared" si="153"/>
        <v>#N/A</v>
      </c>
      <c r="S1618" s="83" t="str">
        <f>ASC(入力シート!N1644)</f>
        <v/>
      </c>
      <c r="T1618" s="83" t="str">
        <f>ASC(入力シート!P1644)</f>
        <v/>
      </c>
      <c r="U1618" s="83" t="str">
        <f>ASC(入力シート!Q1644)</f>
        <v/>
      </c>
      <c r="V1618" s="83" t="str">
        <f>ASC(入力シート!R1644)</f>
        <v/>
      </c>
      <c r="W1618" s="83" t="str">
        <f>ASC(入力シート!M1644)</f>
        <v/>
      </c>
      <c r="X1618" s="83" t="e">
        <f>_xlfn.IFS(入力シート!U1644=置換コード!$I$4,11,入力シート!U1644=置換コード!$I$5,21,入力シート!U1644=置換コード!$I$6,22,入力シート!U1644=置換コード!$I$7,23,入力シート!U1644=置換コード!$I$8,24,入力シート!U1644=置換コード!$I$9,25,入力シート!U1644=置換コード!$I$10,26,入力シート!U1644=置換コード!$I$11,31,入力シート!U1644=置換コード!$I$12,32,入力シート!U1644=置換コード!$I$13,33,入力シート!U1644=置換コード!$I$14,34,入力シート!U1644=置換コード!$I$15,35,入力シート!U1644=置換コード!$I$16,36,入力シート!U1644=置換コード!$I$17,37,入力シート!U1644=置換コード!$I$18,38,入力シート!U1644=置換コード!$I$19,41,入力シート!U1644=置換コード!$I$20,42,入力シート!U1644=置換コード!$I$21,43,入力シート!U1644=置換コード!$I$22,44,入力シート!U1644=置換コード!$I$23,51,入力シート!U1644=置換コード!$I$24,52,入力シート!U1644=置換コード!$I$25,53,入力シート!U1644=置換コード!$I$26,54,入力シート!U1644=置換コード!$I$27,55,入力シート!U1644=置換コード!$I$28,61,入力シート!U1644=置換コード!$I$29,62,入力シート!U1644=置換コード!$I$30,63,入力シート!U1644=置換コード!$I$31,64,入力シート!U1644=置換コード!$I$32,65,入力シート!U1644=置換コード!$I$33,66,入力シート!U1644=置換コード!$I$34,71,入力シート!U1644=置換コード!$I$35,72,入力シート!U1644=置換コード!$I$36,73,入力シート!U1644=置換コード!$I$37,74,入力シート!U1644=置換コード!$I$38,75,入力シート!U1644=置換コード!$I$39,76,入力シート!U1644=置換コード!$I$40,77,入力シート!U1644=置換コード!$I$41,78,入力シート!U1644=置換コード!$I$42,79,入力シート!U1644=置換コード!$I$43,81,入力シート!U1644=置換コード!$I$44,82,入力シート!U1644=置換コード!$I$45,83,入力シート!U1644=置換コード!$I$46,84,入力シート!U1644=置換コード!$I$47,85,入力シート!U1644=置換コード!$I$48,86,入力シート!U1644=置換コード!$I$49,87,入力シート!U1644=置換コード!$I$50,88,入力シート!U1644=置換コード!$I$51,90)</f>
        <v>#N/A</v>
      </c>
      <c r="Y1618" s="83" t="e">
        <f t="shared" si="154"/>
        <v>#N/A</v>
      </c>
      <c r="Z1618" s="83" t="str">
        <f>ASC(入力シート!T1644)</f>
        <v/>
      </c>
      <c r="AA1618" s="83" t="str">
        <f>ASC(入力シート!V1644)</f>
        <v/>
      </c>
      <c r="AB1618" s="83" t="str">
        <f>ASC(入力シート!W1644)</f>
        <v/>
      </c>
      <c r="AC1618" s="83" t="str">
        <f>ASC(入力シート!X1644)</f>
        <v/>
      </c>
      <c r="AD1618" s="83" t="str">
        <f>ASC(入力シート!S1644)</f>
        <v/>
      </c>
      <c r="AE1618" s="83" t="str">
        <f>IF(入力シート!D1644=0,"",入力シート!D1644)</f>
        <v/>
      </c>
      <c r="AF1618" s="83">
        <f>IF(入力シート!G1644="無し",1,2)</f>
        <v>2</v>
      </c>
      <c r="AG1618" s="85" t="str">
        <f t="shared" ca="1" si="155"/>
        <v>20240213</v>
      </c>
      <c r="AH1618" s="83">
        <f>IF(入力シート!Y1644="有り",2,1)</f>
        <v>1</v>
      </c>
      <c r="AI1618" s="83">
        <f>IF(入力シート!Z1644="有り",2,1)</f>
        <v>1</v>
      </c>
      <c r="AJ1618" s="83">
        <f>IF(入力シート!AA1644="有り",2,1)</f>
        <v>1</v>
      </c>
      <c r="AK1618" s="83">
        <f>IF(入力シート!AB1644="有り",2,1)</f>
        <v>1</v>
      </c>
      <c r="AL1618" s="83">
        <f>IF(入力シート!AC1644="有り",2,1)</f>
        <v>1</v>
      </c>
      <c r="AM1618" s="83">
        <f>IF(入力シート!AD1644="有り",2,1)</f>
        <v>1</v>
      </c>
      <c r="AN1618" s="83">
        <f>IF(入力シート!AE1644="有り",2,1)</f>
        <v>1</v>
      </c>
      <c r="AO1618" s="83">
        <f>IF(入力シート!H1644="必要(\4,950)",1,0)</f>
        <v>0</v>
      </c>
    </row>
    <row r="1619" spans="5:41" x14ac:dyDescent="0.4">
      <c r="E1619" s="85" t="str">
        <f t="shared" ca="1" si="150"/>
        <v>20240213</v>
      </c>
      <c r="F1619" s="83" t="str">
        <f>DBCS(入力シート!A1645)</f>
        <v/>
      </c>
      <c r="G1619" s="83" t="str">
        <f>(ASC(SUBSTITUTE(SUBSTITUTE(入力シート!B1645,"　","")," ","")))</f>
        <v/>
      </c>
      <c r="H1619" s="83" t="str">
        <f>ASC(入力シート!C1645)</f>
        <v/>
      </c>
      <c r="I1619" s="83" t="str">
        <f>IF(入力シート!E1645=0,"",入力シート!E1645)</f>
        <v/>
      </c>
      <c r="J1619" s="83" t="str">
        <f>IF(入力シート!I1645=0,"",入力シート!I1645)</f>
        <v/>
      </c>
      <c r="K1619" s="83" t="str">
        <f>DBCS(入力シート!K1645)</f>
        <v/>
      </c>
      <c r="L1619" s="83" t="str">
        <f>ASC(入力シート!L1645)</f>
        <v/>
      </c>
      <c r="M1619" s="83" t="e">
        <f>_xlfn.IFS(入力シート!J1645=置換コード!$B$4,1,入力シート!J1645=置換コード!$B$5,2,入力シート!J1645=置換コード!$B$6,3,入力シート!J1645=置換コード!$B$7,4,入力シート!J1645=置換コード!$B$8,5,入力シート!J1645=置換コード!$B$9,6,入力シート!J1645=置換コード!$B$10,7,入力シート!J1645=置換コード!$B$11,8,入力シート!J1645=置換コード!$B$12,9,入力シート!J1645=置換コード!$B$13,10)</f>
        <v>#N/A</v>
      </c>
      <c r="N1619" s="83" t="e">
        <f>_xlfn.IFS(入力シート!F1645=置換コード!$E$4,1,入力シート!F1645=置換コード!$E$5,2)</f>
        <v>#N/A</v>
      </c>
      <c r="O1619" s="83" t="e">
        <f t="shared" si="151"/>
        <v>#N/A</v>
      </c>
      <c r="P1619" s="83" t="e">
        <f t="shared" si="152"/>
        <v>#N/A</v>
      </c>
      <c r="Q1619" s="83" t="e">
        <f>_xlfn.IFS(入力シート!O1645=置換コード!$I$4,11,入力シート!O1645=置換コード!$I$5,21,入力シート!O1645=置換コード!$I$6,22,入力シート!O1645=置換コード!$I$7,23,入力シート!O1645=置換コード!$I$8,24,入力シート!O1645=置換コード!$I$9,25,入力シート!O1645=置換コード!$I$10,26,入力シート!O1645=置換コード!$I$11,31,入力シート!O1645=置換コード!$I$12,32,入力シート!O1645=置換コード!$I$13,33,入力シート!O1645=置換コード!$I$14,34,入力シート!O1645=置換コード!$I$15,35,入力シート!O1645=置換コード!$I$16,36,入力シート!O1645=置換コード!$I$17,37,入力シート!O1645=置換コード!$I$18,38,入力シート!O1645=置換コード!$I$19,41,入力シート!O1645=置換コード!$I$20,42,入力シート!O1645=置換コード!$I$21,43,入力シート!O1645=置換コード!$I$22,44,入力シート!O1645=置換コード!$I$23,51,入力シート!O1645=置換コード!$I$24,52,入力シート!O1645=置換コード!$I$25,53,入力シート!O1645=置換コード!$I$26,54,入力シート!O1645=置換コード!$I$27,55,入力シート!O1645=置換コード!$I$28,61,入力シート!O1645=置換コード!$I$29,62,入力シート!O1645=置換コード!$I$30,63,入力シート!O1645=置換コード!$I$31,64,入力シート!O1645=置換コード!$I$32,65,入力シート!O1645=置換コード!$I$33,66,入力シート!O1645=置換コード!$I$34,71,入力シート!O1645=置換コード!$I$35,72,入力シート!O1645=置換コード!$I$36,73,入力シート!O1645=置換コード!$I$37,74,入力シート!O1645=置換コード!$I$38,75,入力シート!O1645=置換コード!$I$39,76,入力シート!O1645=置換コード!$I$40,77,入力シート!O1645=置換コード!$I$41,78,入力シート!O1645=置換コード!$I$42,79,入力シート!O1645=置換コード!$I$43,81,入力シート!O1645=置換コード!$I$44,82,入力シート!O1645=置換コード!$I$45,83,入力シート!O1645=置換コード!$I$46,84,入力シート!O1645=置換コード!$I$47,85,入力シート!O1645=置換コード!$I$48,86,入力シート!O1645=置換コード!$I$49,87,入力シート!O1645=置換コード!$I$50,88,入力シート!O1645=置換コード!$I$51,90)</f>
        <v>#N/A</v>
      </c>
      <c r="R1619" s="83" t="e">
        <f t="shared" si="153"/>
        <v>#N/A</v>
      </c>
      <c r="S1619" s="83" t="str">
        <f>ASC(入力シート!N1645)</f>
        <v/>
      </c>
      <c r="T1619" s="83" t="str">
        <f>ASC(入力シート!P1645)</f>
        <v/>
      </c>
      <c r="U1619" s="83" t="str">
        <f>ASC(入力シート!Q1645)</f>
        <v/>
      </c>
      <c r="V1619" s="83" t="str">
        <f>ASC(入力シート!R1645)</f>
        <v/>
      </c>
      <c r="W1619" s="83" t="str">
        <f>ASC(入力シート!M1645)</f>
        <v/>
      </c>
      <c r="X1619" s="83" t="e">
        <f>_xlfn.IFS(入力シート!U1645=置換コード!$I$4,11,入力シート!U1645=置換コード!$I$5,21,入力シート!U1645=置換コード!$I$6,22,入力シート!U1645=置換コード!$I$7,23,入力シート!U1645=置換コード!$I$8,24,入力シート!U1645=置換コード!$I$9,25,入力シート!U1645=置換コード!$I$10,26,入力シート!U1645=置換コード!$I$11,31,入力シート!U1645=置換コード!$I$12,32,入力シート!U1645=置換コード!$I$13,33,入力シート!U1645=置換コード!$I$14,34,入力シート!U1645=置換コード!$I$15,35,入力シート!U1645=置換コード!$I$16,36,入力シート!U1645=置換コード!$I$17,37,入力シート!U1645=置換コード!$I$18,38,入力シート!U1645=置換コード!$I$19,41,入力シート!U1645=置換コード!$I$20,42,入力シート!U1645=置換コード!$I$21,43,入力シート!U1645=置換コード!$I$22,44,入力シート!U1645=置換コード!$I$23,51,入力シート!U1645=置換コード!$I$24,52,入力シート!U1645=置換コード!$I$25,53,入力シート!U1645=置換コード!$I$26,54,入力シート!U1645=置換コード!$I$27,55,入力シート!U1645=置換コード!$I$28,61,入力シート!U1645=置換コード!$I$29,62,入力シート!U1645=置換コード!$I$30,63,入力シート!U1645=置換コード!$I$31,64,入力シート!U1645=置換コード!$I$32,65,入力シート!U1645=置換コード!$I$33,66,入力シート!U1645=置換コード!$I$34,71,入力シート!U1645=置換コード!$I$35,72,入力シート!U1645=置換コード!$I$36,73,入力シート!U1645=置換コード!$I$37,74,入力シート!U1645=置換コード!$I$38,75,入力シート!U1645=置換コード!$I$39,76,入力シート!U1645=置換コード!$I$40,77,入力シート!U1645=置換コード!$I$41,78,入力シート!U1645=置換コード!$I$42,79,入力シート!U1645=置換コード!$I$43,81,入力シート!U1645=置換コード!$I$44,82,入力シート!U1645=置換コード!$I$45,83,入力シート!U1645=置換コード!$I$46,84,入力シート!U1645=置換コード!$I$47,85,入力シート!U1645=置換コード!$I$48,86,入力シート!U1645=置換コード!$I$49,87,入力シート!U1645=置換コード!$I$50,88,入力シート!U1645=置換コード!$I$51,90)</f>
        <v>#N/A</v>
      </c>
      <c r="Y1619" s="83" t="e">
        <f t="shared" si="154"/>
        <v>#N/A</v>
      </c>
      <c r="Z1619" s="83" t="str">
        <f>ASC(入力シート!T1645)</f>
        <v/>
      </c>
      <c r="AA1619" s="83" t="str">
        <f>ASC(入力シート!V1645)</f>
        <v/>
      </c>
      <c r="AB1619" s="83" t="str">
        <f>ASC(入力シート!W1645)</f>
        <v/>
      </c>
      <c r="AC1619" s="83" t="str">
        <f>ASC(入力シート!X1645)</f>
        <v/>
      </c>
      <c r="AD1619" s="83" t="str">
        <f>ASC(入力シート!S1645)</f>
        <v/>
      </c>
      <c r="AE1619" s="83" t="str">
        <f>IF(入力シート!D1645=0,"",入力シート!D1645)</f>
        <v/>
      </c>
      <c r="AF1619" s="83">
        <f>IF(入力シート!G1645="無し",1,2)</f>
        <v>2</v>
      </c>
      <c r="AG1619" s="85" t="str">
        <f t="shared" ca="1" si="155"/>
        <v>20240213</v>
      </c>
      <c r="AH1619" s="83">
        <f>IF(入力シート!Y1645="有り",2,1)</f>
        <v>1</v>
      </c>
      <c r="AI1619" s="83">
        <f>IF(入力シート!Z1645="有り",2,1)</f>
        <v>1</v>
      </c>
      <c r="AJ1619" s="83">
        <f>IF(入力シート!AA1645="有り",2,1)</f>
        <v>1</v>
      </c>
      <c r="AK1619" s="83">
        <f>IF(入力シート!AB1645="有り",2,1)</f>
        <v>1</v>
      </c>
      <c r="AL1619" s="83">
        <f>IF(入力シート!AC1645="有り",2,1)</f>
        <v>1</v>
      </c>
      <c r="AM1619" s="83">
        <f>IF(入力シート!AD1645="有り",2,1)</f>
        <v>1</v>
      </c>
      <c r="AN1619" s="83">
        <f>IF(入力シート!AE1645="有り",2,1)</f>
        <v>1</v>
      </c>
      <c r="AO1619" s="83">
        <f>IF(入力シート!H1645="必要(\4,950)",1,0)</f>
        <v>0</v>
      </c>
    </row>
    <row r="1620" spans="5:41" x14ac:dyDescent="0.4">
      <c r="E1620" s="85" t="str">
        <f t="shared" ca="1" si="150"/>
        <v>20240213</v>
      </c>
      <c r="F1620" s="83" t="str">
        <f>DBCS(入力シート!A1646)</f>
        <v/>
      </c>
      <c r="G1620" s="83" t="str">
        <f>(ASC(SUBSTITUTE(SUBSTITUTE(入力シート!B1646,"　","")," ","")))</f>
        <v/>
      </c>
      <c r="H1620" s="83" t="str">
        <f>ASC(入力シート!C1646)</f>
        <v/>
      </c>
      <c r="I1620" s="83" t="str">
        <f>IF(入力シート!E1646=0,"",入力シート!E1646)</f>
        <v/>
      </c>
      <c r="J1620" s="83" t="str">
        <f>IF(入力シート!I1646=0,"",入力シート!I1646)</f>
        <v/>
      </c>
      <c r="K1620" s="83" t="str">
        <f>DBCS(入力シート!K1646)</f>
        <v/>
      </c>
      <c r="L1620" s="83" t="str">
        <f>ASC(入力シート!L1646)</f>
        <v/>
      </c>
      <c r="M1620" s="83" t="e">
        <f>_xlfn.IFS(入力シート!J1646=置換コード!$B$4,1,入力シート!J1646=置換コード!$B$5,2,入力シート!J1646=置換コード!$B$6,3,入力シート!J1646=置換コード!$B$7,4,入力シート!J1646=置換コード!$B$8,5,入力シート!J1646=置換コード!$B$9,6,入力シート!J1646=置換コード!$B$10,7,入力シート!J1646=置換コード!$B$11,8,入力シート!J1646=置換コード!$B$12,9,入力シート!J1646=置換コード!$B$13,10)</f>
        <v>#N/A</v>
      </c>
      <c r="N1620" s="83" t="e">
        <f>_xlfn.IFS(入力シート!F1646=置換コード!$E$4,1,入力シート!F1646=置換コード!$E$5,2)</f>
        <v>#N/A</v>
      </c>
      <c r="O1620" s="83" t="e">
        <f t="shared" si="151"/>
        <v>#N/A</v>
      </c>
      <c r="P1620" s="83" t="e">
        <f t="shared" si="152"/>
        <v>#N/A</v>
      </c>
      <c r="Q1620" s="83" t="e">
        <f>_xlfn.IFS(入力シート!O1646=置換コード!$I$4,11,入力シート!O1646=置換コード!$I$5,21,入力シート!O1646=置換コード!$I$6,22,入力シート!O1646=置換コード!$I$7,23,入力シート!O1646=置換コード!$I$8,24,入力シート!O1646=置換コード!$I$9,25,入力シート!O1646=置換コード!$I$10,26,入力シート!O1646=置換コード!$I$11,31,入力シート!O1646=置換コード!$I$12,32,入力シート!O1646=置換コード!$I$13,33,入力シート!O1646=置換コード!$I$14,34,入力シート!O1646=置換コード!$I$15,35,入力シート!O1646=置換コード!$I$16,36,入力シート!O1646=置換コード!$I$17,37,入力シート!O1646=置換コード!$I$18,38,入力シート!O1646=置換コード!$I$19,41,入力シート!O1646=置換コード!$I$20,42,入力シート!O1646=置換コード!$I$21,43,入力シート!O1646=置換コード!$I$22,44,入力シート!O1646=置換コード!$I$23,51,入力シート!O1646=置換コード!$I$24,52,入力シート!O1646=置換コード!$I$25,53,入力シート!O1646=置換コード!$I$26,54,入力シート!O1646=置換コード!$I$27,55,入力シート!O1646=置換コード!$I$28,61,入力シート!O1646=置換コード!$I$29,62,入力シート!O1646=置換コード!$I$30,63,入力シート!O1646=置換コード!$I$31,64,入力シート!O1646=置換コード!$I$32,65,入力シート!O1646=置換コード!$I$33,66,入力シート!O1646=置換コード!$I$34,71,入力シート!O1646=置換コード!$I$35,72,入力シート!O1646=置換コード!$I$36,73,入力シート!O1646=置換コード!$I$37,74,入力シート!O1646=置換コード!$I$38,75,入力シート!O1646=置換コード!$I$39,76,入力シート!O1646=置換コード!$I$40,77,入力シート!O1646=置換コード!$I$41,78,入力シート!O1646=置換コード!$I$42,79,入力シート!O1646=置換コード!$I$43,81,入力シート!O1646=置換コード!$I$44,82,入力シート!O1646=置換コード!$I$45,83,入力シート!O1646=置換コード!$I$46,84,入力シート!O1646=置換コード!$I$47,85,入力シート!O1646=置換コード!$I$48,86,入力シート!O1646=置換コード!$I$49,87,入力シート!O1646=置換コード!$I$50,88,入力シート!O1646=置換コード!$I$51,90)</f>
        <v>#N/A</v>
      </c>
      <c r="R1620" s="83" t="e">
        <f t="shared" si="153"/>
        <v>#N/A</v>
      </c>
      <c r="S1620" s="83" t="str">
        <f>ASC(入力シート!N1646)</f>
        <v/>
      </c>
      <c r="T1620" s="83" t="str">
        <f>ASC(入力シート!P1646)</f>
        <v/>
      </c>
      <c r="U1620" s="83" t="str">
        <f>ASC(入力シート!Q1646)</f>
        <v/>
      </c>
      <c r="V1620" s="83" t="str">
        <f>ASC(入力シート!R1646)</f>
        <v/>
      </c>
      <c r="W1620" s="83" t="str">
        <f>ASC(入力シート!M1646)</f>
        <v/>
      </c>
      <c r="X1620" s="83" t="e">
        <f>_xlfn.IFS(入力シート!U1646=置換コード!$I$4,11,入力シート!U1646=置換コード!$I$5,21,入力シート!U1646=置換コード!$I$6,22,入力シート!U1646=置換コード!$I$7,23,入力シート!U1646=置換コード!$I$8,24,入力シート!U1646=置換コード!$I$9,25,入力シート!U1646=置換コード!$I$10,26,入力シート!U1646=置換コード!$I$11,31,入力シート!U1646=置換コード!$I$12,32,入力シート!U1646=置換コード!$I$13,33,入力シート!U1646=置換コード!$I$14,34,入力シート!U1646=置換コード!$I$15,35,入力シート!U1646=置換コード!$I$16,36,入力シート!U1646=置換コード!$I$17,37,入力シート!U1646=置換コード!$I$18,38,入力シート!U1646=置換コード!$I$19,41,入力シート!U1646=置換コード!$I$20,42,入力シート!U1646=置換コード!$I$21,43,入力シート!U1646=置換コード!$I$22,44,入力シート!U1646=置換コード!$I$23,51,入力シート!U1646=置換コード!$I$24,52,入力シート!U1646=置換コード!$I$25,53,入力シート!U1646=置換コード!$I$26,54,入力シート!U1646=置換コード!$I$27,55,入力シート!U1646=置換コード!$I$28,61,入力シート!U1646=置換コード!$I$29,62,入力シート!U1646=置換コード!$I$30,63,入力シート!U1646=置換コード!$I$31,64,入力シート!U1646=置換コード!$I$32,65,入力シート!U1646=置換コード!$I$33,66,入力シート!U1646=置換コード!$I$34,71,入力シート!U1646=置換コード!$I$35,72,入力シート!U1646=置換コード!$I$36,73,入力シート!U1646=置換コード!$I$37,74,入力シート!U1646=置換コード!$I$38,75,入力シート!U1646=置換コード!$I$39,76,入力シート!U1646=置換コード!$I$40,77,入力シート!U1646=置換コード!$I$41,78,入力シート!U1646=置換コード!$I$42,79,入力シート!U1646=置換コード!$I$43,81,入力シート!U1646=置換コード!$I$44,82,入力シート!U1646=置換コード!$I$45,83,入力シート!U1646=置換コード!$I$46,84,入力シート!U1646=置換コード!$I$47,85,入力シート!U1646=置換コード!$I$48,86,入力シート!U1646=置換コード!$I$49,87,入力シート!U1646=置換コード!$I$50,88,入力シート!U1646=置換コード!$I$51,90)</f>
        <v>#N/A</v>
      </c>
      <c r="Y1620" s="83" t="e">
        <f t="shared" si="154"/>
        <v>#N/A</v>
      </c>
      <c r="Z1620" s="83" t="str">
        <f>ASC(入力シート!T1646)</f>
        <v/>
      </c>
      <c r="AA1620" s="83" t="str">
        <f>ASC(入力シート!V1646)</f>
        <v/>
      </c>
      <c r="AB1620" s="83" t="str">
        <f>ASC(入力シート!W1646)</f>
        <v/>
      </c>
      <c r="AC1620" s="83" t="str">
        <f>ASC(入力シート!X1646)</f>
        <v/>
      </c>
      <c r="AD1620" s="83" t="str">
        <f>ASC(入力シート!S1646)</f>
        <v/>
      </c>
      <c r="AE1620" s="83" t="str">
        <f>IF(入力シート!D1646=0,"",入力シート!D1646)</f>
        <v/>
      </c>
      <c r="AF1620" s="83">
        <f>IF(入力シート!G1646="無し",1,2)</f>
        <v>2</v>
      </c>
      <c r="AG1620" s="85" t="str">
        <f t="shared" ca="1" si="155"/>
        <v>20240213</v>
      </c>
      <c r="AH1620" s="83">
        <f>IF(入力シート!Y1646="有り",2,1)</f>
        <v>1</v>
      </c>
      <c r="AI1620" s="83">
        <f>IF(入力シート!Z1646="有り",2,1)</f>
        <v>1</v>
      </c>
      <c r="AJ1620" s="83">
        <f>IF(入力シート!AA1646="有り",2,1)</f>
        <v>1</v>
      </c>
      <c r="AK1620" s="83">
        <f>IF(入力シート!AB1646="有り",2,1)</f>
        <v>1</v>
      </c>
      <c r="AL1620" s="83">
        <f>IF(入力シート!AC1646="有り",2,1)</f>
        <v>1</v>
      </c>
      <c r="AM1620" s="83">
        <f>IF(入力シート!AD1646="有り",2,1)</f>
        <v>1</v>
      </c>
      <c r="AN1620" s="83">
        <f>IF(入力シート!AE1646="有り",2,1)</f>
        <v>1</v>
      </c>
      <c r="AO1620" s="83">
        <f>IF(入力シート!H1646="必要(\4,950)",1,0)</f>
        <v>0</v>
      </c>
    </row>
    <row r="1621" spans="5:41" x14ac:dyDescent="0.4">
      <c r="E1621" s="85" t="str">
        <f t="shared" ca="1" si="150"/>
        <v>20240213</v>
      </c>
      <c r="F1621" s="83" t="str">
        <f>DBCS(入力シート!A1647)</f>
        <v/>
      </c>
      <c r="G1621" s="83" t="str">
        <f>(ASC(SUBSTITUTE(SUBSTITUTE(入力シート!B1647,"　","")," ","")))</f>
        <v/>
      </c>
      <c r="H1621" s="83" t="str">
        <f>ASC(入力シート!C1647)</f>
        <v/>
      </c>
      <c r="I1621" s="83" t="str">
        <f>IF(入力シート!E1647=0,"",入力シート!E1647)</f>
        <v/>
      </c>
      <c r="J1621" s="83" t="str">
        <f>IF(入力シート!I1647=0,"",入力シート!I1647)</f>
        <v/>
      </c>
      <c r="K1621" s="83" t="str">
        <f>DBCS(入力シート!K1647)</f>
        <v/>
      </c>
      <c r="L1621" s="83" t="str">
        <f>ASC(入力シート!L1647)</f>
        <v/>
      </c>
      <c r="M1621" s="83" t="e">
        <f>_xlfn.IFS(入力シート!J1647=置換コード!$B$4,1,入力シート!J1647=置換コード!$B$5,2,入力シート!J1647=置換コード!$B$6,3,入力シート!J1647=置換コード!$B$7,4,入力シート!J1647=置換コード!$B$8,5,入力シート!J1647=置換コード!$B$9,6,入力シート!J1647=置換コード!$B$10,7,入力シート!J1647=置換コード!$B$11,8,入力シート!J1647=置換コード!$B$12,9,入力シート!J1647=置換コード!$B$13,10)</f>
        <v>#N/A</v>
      </c>
      <c r="N1621" s="83" t="e">
        <f>_xlfn.IFS(入力シート!F1647=置換コード!$E$4,1,入力シート!F1647=置換コード!$E$5,2)</f>
        <v>#N/A</v>
      </c>
      <c r="O1621" s="83" t="e">
        <f t="shared" si="151"/>
        <v>#N/A</v>
      </c>
      <c r="P1621" s="83" t="e">
        <f t="shared" si="152"/>
        <v>#N/A</v>
      </c>
      <c r="Q1621" s="83" t="e">
        <f>_xlfn.IFS(入力シート!O1647=置換コード!$I$4,11,入力シート!O1647=置換コード!$I$5,21,入力シート!O1647=置換コード!$I$6,22,入力シート!O1647=置換コード!$I$7,23,入力シート!O1647=置換コード!$I$8,24,入力シート!O1647=置換コード!$I$9,25,入力シート!O1647=置換コード!$I$10,26,入力シート!O1647=置換コード!$I$11,31,入力シート!O1647=置換コード!$I$12,32,入力シート!O1647=置換コード!$I$13,33,入力シート!O1647=置換コード!$I$14,34,入力シート!O1647=置換コード!$I$15,35,入力シート!O1647=置換コード!$I$16,36,入力シート!O1647=置換コード!$I$17,37,入力シート!O1647=置換コード!$I$18,38,入力シート!O1647=置換コード!$I$19,41,入力シート!O1647=置換コード!$I$20,42,入力シート!O1647=置換コード!$I$21,43,入力シート!O1647=置換コード!$I$22,44,入力シート!O1647=置換コード!$I$23,51,入力シート!O1647=置換コード!$I$24,52,入力シート!O1647=置換コード!$I$25,53,入力シート!O1647=置換コード!$I$26,54,入力シート!O1647=置換コード!$I$27,55,入力シート!O1647=置換コード!$I$28,61,入力シート!O1647=置換コード!$I$29,62,入力シート!O1647=置換コード!$I$30,63,入力シート!O1647=置換コード!$I$31,64,入力シート!O1647=置換コード!$I$32,65,入力シート!O1647=置換コード!$I$33,66,入力シート!O1647=置換コード!$I$34,71,入力シート!O1647=置換コード!$I$35,72,入力シート!O1647=置換コード!$I$36,73,入力シート!O1647=置換コード!$I$37,74,入力シート!O1647=置換コード!$I$38,75,入力シート!O1647=置換コード!$I$39,76,入力シート!O1647=置換コード!$I$40,77,入力シート!O1647=置換コード!$I$41,78,入力シート!O1647=置換コード!$I$42,79,入力シート!O1647=置換コード!$I$43,81,入力シート!O1647=置換コード!$I$44,82,入力シート!O1647=置換コード!$I$45,83,入力シート!O1647=置換コード!$I$46,84,入力シート!O1647=置換コード!$I$47,85,入力シート!O1647=置換コード!$I$48,86,入力シート!O1647=置換コード!$I$49,87,入力シート!O1647=置換コード!$I$50,88,入力シート!O1647=置換コード!$I$51,90)</f>
        <v>#N/A</v>
      </c>
      <c r="R1621" s="83" t="e">
        <f t="shared" si="153"/>
        <v>#N/A</v>
      </c>
      <c r="S1621" s="83" t="str">
        <f>ASC(入力シート!N1647)</f>
        <v/>
      </c>
      <c r="T1621" s="83" t="str">
        <f>ASC(入力シート!P1647)</f>
        <v/>
      </c>
      <c r="U1621" s="83" t="str">
        <f>ASC(入力シート!Q1647)</f>
        <v/>
      </c>
      <c r="V1621" s="83" t="str">
        <f>ASC(入力シート!R1647)</f>
        <v/>
      </c>
      <c r="W1621" s="83" t="str">
        <f>ASC(入力シート!M1647)</f>
        <v/>
      </c>
      <c r="X1621" s="83" t="e">
        <f>_xlfn.IFS(入力シート!U1647=置換コード!$I$4,11,入力シート!U1647=置換コード!$I$5,21,入力シート!U1647=置換コード!$I$6,22,入力シート!U1647=置換コード!$I$7,23,入力シート!U1647=置換コード!$I$8,24,入力シート!U1647=置換コード!$I$9,25,入力シート!U1647=置換コード!$I$10,26,入力シート!U1647=置換コード!$I$11,31,入力シート!U1647=置換コード!$I$12,32,入力シート!U1647=置換コード!$I$13,33,入力シート!U1647=置換コード!$I$14,34,入力シート!U1647=置換コード!$I$15,35,入力シート!U1647=置換コード!$I$16,36,入力シート!U1647=置換コード!$I$17,37,入力シート!U1647=置換コード!$I$18,38,入力シート!U1647=置換コード!$I$19,41,入力シート!U1647=置換コード!$I$20,42,入力シート!U1647=置換コード!$I$21,43,入力シート!U1647=置換コード!$I$22,44,入力シート!U1647=置換コード!$I$23,51,入力シート!U1647=置換コード!$I$24,52,入力シート!U1647=置換コード!$I$25,53,入力シート!U1647=置換コード!$I$26,54,入力シート!U1647=置換コード!$I$27,55,入力シート!U1647=置換コード!$I$28,61,入力シート!U1647=置換コード!$I$29,62,入力シート!U1647=置換コード!$I$30,63,入力シート!U1647=置換コード!$I$31,64,入力シート!U1647=置換コード!$I$32,65,入力シート!U1647=置換コード!$I$33,66,入力シート!U1647=置換コード!$I$34,71,入力シート!U1647=置換コード!$I$35,72,入力シート!U1647=置換コード!$I$36,73,入力シート!U1647=置換コード!$I$37,74,入力シート!U1647=置換コード!$I$38,75,入力シート!U1647=置換コード!$I$39,76,入力シート!U1647=置換コード!$I$40,77,入力シート!U1647=置換コード!$I$41,78,入力シート!U1647=置換コード!$I$42,79,入力シート!U1647=置換コード!$I$43,81,入力シート!U1647=置換コード!$I$44,82,入力シート!U1647=置換コード!$I$45,83,入力シート!U1647=置換コード!$I$46,84,入力シート!U1647=置換コード!$I$47,85,入力シート!U1647=置換コード!$I$48,86,入力シート!U1647=置換コード!$I$49,87,入力シート!U1647=置換コード!$I$50,88,入力シート!U1647=置換コード!$I$51,90)</f>
        <v>#N/A</v>
      </c>
      <c r="Y1621" s="83" t="e">
        <f t="shared" si="154"/>
        <v>#N/A</v>
      </c>
      <c r="Z1621" s="83" t="str">
        <f>ASC(入力シート!T1647)</f>
        <v/>
      </c>
      <c r="AA1621" s="83" t="str">
        <f>ASC(入力シート!V1647)</f>
        <v/>
      </c>
      <c r="AB1621" s="83" t="str">
        <f>ASC(入力シート!W1647)</f>
        <v/>
      </c>
      <c r="AC1621" s="83" t="str">
        <f>ASC(入力シート!X1647)</f>
        <v/>
      </c>
      <c r="AD1621" s="83" t="str">
        <f>ASC(入力シート!S1647)</f>
        <v/>
      </c>
      <c r="AE1621" s="83" t="str">
        <f>IF(入力シート!D1647=0,"",入力シート!D1647)</f>
        <v/>
      </c>
      <c r="AF1621" s="83">
        <f>IF(入力シート!G1647="無し",1,2)</f>
        <v>2</v>
      </c>
      <c r="AG1621" s="85" t="str">
        <f t="shared" ca="1" si="155"/>
        <v>20240213</v>
      </c>
      <c r="AH1621" s="83">
        <f>IF(入力シート!Y1647="有り",2,1)</f>
        <v>1</v>
      </c>
      <c r="AI1621" s="83">
        <f>IF(入力シート!Z1647="有り",2,1)</f>
        <v>1</v>
      </c>
      <c r="AJ1621" s="83">
        <f>IF(入力シート!AA1647="有り",2,1)</f>
        <v>1</v>
      </c>
      <c r="AK1621" s="83">
        <f>IF(入力シート!AB1647="有り",2,1)</f>
        <v>1</v>
      </c>
      <c r="AL1621" s="83">
        <f>IF(入力シート!AC1647="有り",2,1)</f>
        <v>1</v>
      </c>
      <c r="AM1621" s="83">
        <f>IF(入力シート!AD1647="有り",2,1)</f>
        <v>1</v>
      </c>
      <c r="AN1621" s="83">
        <f>IF(入力シート!AE1647="有り",2,1)</f>
        <v>1</v>
      </c>
      <c r="AO1621" s="83">
        <f>IF(入力シート!H1647="必要(\4,950)",1,0)</f>
        <v>0</v>
      </c>
    </row>
    <row r="1622" spans="5:41" x14ac:dyDescent="0.4">
      <c r="E1622" s="85" t="str">
        <f t="shared" ca="1" si="150"/>
        <v>20240213</v>
      </c>
      <c r="F1622" s="83" t="str">
        <f>DBCS(入力シート!A1648)</f>
        <v/>
      </c>
      <c r="G1622" s="83" t="str">
        <f>(ASC(SUBSTITUTE(SUBSTITUTE(入力シート!B1648,"　","")," ","")))</f>
        <v/>
      </c>
      <c r="H1622" s="83" t="str">
        <f>ASC(入力シート!C1648)</f>
        <v/>
      </c>
      <c r="I1622" s="83" t="str">
        <f>IF(入力シート!E1648=0,"",入力シート!E1648)</f>
        <v/>
      </c>
      <c r="J1622" s="83" t="str">
        <f>IF(入力シート!I1648=0,"",入力シート!I1648)</f>
        <v/>
      </c>
      <c r="K1622" s="83" t="str">
        <f>DBCS(入力シート!K1648)</f>
        <v/>
      </c>
      <c r="L1622" s="83" t="str">
        <f>ASC(入力シート!L1648)</f>
        <v/>
      </c>
      <c r="M1622" s="83" t="e">
        <f>_xlfn.IFS(入力シート!J1648=置換コード!$B$4,1,入力シート!J1648=置換コード!$B$5,2,入力シート!J1648=置換コード!$B$6,3,入力シート!J1648=置換コード!$B$7,4,入力シート!J1648=置換コード!$B$8,5,入力シート!J1648=置換コード!$B$9,6,入力シート!J1648=置換コード!$B$10,7,入力シート!J1648=置換コード!$B$11,8,入力シート!J1648=置換コード!$B$12,9,入力シート!J1648=置換コード!$B$13,10)</f>
        <v>#N/A</v>
      </c>
      <c r="N1622" s="83" t="e">
        <f>_xlfn.IFS(入力シート!F1648=置換コード!$E$4,1,入力シート!F1648=置換コード!$E$5,2)</f>
        <v>#N/A</v>
      </c>
      <c r="O1622" s="83" t="e">
        <f t="shared" si="151"/>
        <v>#N/A</v>
      </c>
      <c r="P1622" s="83" t="e">
        <f t="shared" si="152"/>
        <v>#N/A</v>
      </c>
      <c r="Q1622" s="83" t="e">
        <f>_xlfn.IFS(入力シート!O1648=置換コード!$I$4,11,入力シート!O1648=置換コード!$I$5,21,入力シート!O1648=置換コード!$I$6,22,入力シート!O1648=置換コード!$I$7,23,入力シート!O1648=置換コード!$I$8,24,入力シート!O1648=置換コード!$I$9,25,入力シート!O1648=置換コード!$I$10,26,入力シート!O1648=置換コード!$I$11,31,入力シート!O1648=置換コード!$I$12,32,入力シート!O1648=置換コード!$I$13,33,入力シート!O1648=置換コード!$I$14,34,入力シート!O1648=置換コード!$I$15,35,入力シート!O1648=置換コード!$I$16,36,入力シート!O1648=置換コード!$I$17,37,入力シート!O1648=置換コード!$I$18,38,入力シート!O1648=置換コード!$I$19,41,入力シート!O1648=置換コード!$I$20,42,入力シート!O1648=置換コード!$I$21,43,入力シート!O1648=置換コード!$I$22,44,入力シート!O1648=置換コード!$I$23,51,入力シート!O1648=置換コード!$I$24,52,入力シート!O1648=置換コード!$I$25,53,入力シート!O1648=置換コード!$I$26,54,入力シート!O1648=置換コード!$I$27,55,入力シート!O1648=置換コード!$I$28,61,入力シート!O1648=置換コード!$I$29,62,入力シート!O1648=置換コード!$I$30,63,入力シート!O1648=置換コード!$I$31,64,入力シート!O1648=置換コード!$I$32,65,入力シート!O1648=置換コード!$I$33,66,入力シート!O1648=置換コード!$I$34,71,入力シート!O1648=置換コード!$I$35,72,入力シート!O1648=置換コード!$I$36,73,入力シート!O1648=置換コード!$I$37,74,入力シート!O1648=置換コード!$I$38,75,入力シート!O1648=置換コード!$I$39,76,入力シート!O1648=置換コード!$I$40,77,入力シート!O1648=置換コード!$I$41,78,入力シート!O1648=置換コード!$I$42,79,入力シート!O1648=置換コード!$I$43,81,入力シート!O1648=置換コード!$I$44,82,入力シート!O1648=置換コード!$I$45,83,入力シート!O1648=置換コード!$I$46,84,入力シート!O1648=置換コード!$I$47,85,入力シート!O1648=置換コード!$I$48,86,入力シート!O1648=置換コード!$I$49,87,入力シート!O1648=置換コード!$I$50,88,入力シート!O1648=置換コード!$I$51,90)</f>
        <v>#N/A</v>
      </c>
      <c r="R1622" s="83" t="e">
        <f t="shared" si="153"/>
        <v>#N/A</v>
      </c>
      <c r="S1622" s="83" t="str">
        <f>ASC(入力シート!N1648)</f>
        <v/>
      </c>
      <c r="T1622" s="83" t="str">
        <f>ASC(入力シート!P1648)</f>
        <v/>
      </c>
      <c r="U1622" s="83" t="str">
        <f>ASC(入力シート!Q1648)</f>
        <v/>
      </c>
      <c r="V1622" s="83" t="str">
        <f>ASC(入力シート!R1648)</f>
        <v/>
      </c>
      <c r="W1622" s="83" t="str">
        <f>ASC(入力シート!M1648)</f>
        <v/>
      </c>
      <c r="X1622" s="83" t="e">
        <f>_xlfn.IFS(入力シート!U1648=置換コード!$I$4,11,入力シート!U1648=置換コード!$I$5,21,入力シート!U1648=置換コード!$I$6,22,入力シート!U1648=置換コード!$I$7,23,入力シート!U1648=置換コード!$I$8,24,入力シート!U1648=置換コード!$I$9,25,入力シート!U1648=置換コード!$I$10,26,入力シート!U1648=置換コード!$I$11,31,入力シート!U1648=置換コード!$I$12,32,入力シート!U1648=置換コード!$I$13,33,入力シート!U1648=置換コード!$I$14,34,入力シート!U1648=置換コード!$I$15,35,入力シート!U1648=置換コード!$I$16,36,入力シート!U1648=置換コード!$I$17,37,入力シート!U1648=置換コード!$I$18,38,入力シート!U1648=置換コード!$I$19,41,入力シート!U1648=置換コード!$I$20,42,入力シート!U1648=置換コード!$I$21,43,入力シート!U1648=置換コード!$I$22,44,入力シート!U1648=置換コード!$I$23,51,入力シート!U1648=置換コード!$I$24,52,入力シート!U1648=置換コード!$I$25,53,入力シート!U1648=置換コード!$I$26,54,入力シート!U1648=置換コード!$I$27,55,入力シート!U1648=置換コード!$I$28,61,入力シート!U1648=置換コード!$I$29,62,入力シート!U1648=置換コード!$I$30,63,入力シート!U1648=置換コード!$I$31,64,入力シート!U1648=置換コード!$I$32,65,入力シート!U1648=置換コード!$I$33,66,入力シート!U1648=置換コード!$I$34,71,入力シート!U1648=置換コード!$I$35,72,入力シート!U1648=置換コード!$I$36,73,入力シート!U1648=置換コード!$I$37,74,入力シート!U1648=置換コード!$I$38,75,入力シート!U1648=置換コード!$I$39,76,入力シート!U1648=置換コード!$I$40,77,入力シート!U1648=置換コード!$I$41,78,入力シート!U1648=置換コード!$I$42,79,入力シート!U1648=置換コード!$I$43,81,入力シート!U1648=置換コード!$I$44,82,入力シート!U1648=置換コード!$I$45,83,入力シート!U1648=置換コード!$I$46,84,入力シート!U1648=置換コード!$I$47,85,入力シート!U1648=置換コード!$I$48,86,入力シート!U1648=置換コード!$I$49,87,入力シート!U1648=置換コード!$I$50,88,入力シート!U1648=置換コード!$I$51,90)</f>
        <v>#N/A</v>
      </c>
      <c r="Y1622" s="83" t="e">
        <f t="shared" si="154"/>
        <v>#N/A</v>
      </c>
      <c r="Z1622" s="83" t="str">
        <f>ASC(入力シート!T1648)</f>
        <v/>
      </c>
      <c r="AA1622" s="83" t="str">
        <f>ASC(入力シート!V1648)</f>
        <v/>
      </c>
      <c r="AB1622" s="83" t="str">
        <f>ASC(入力シート!W1648)</f>
        <v/>
      </c>
      <c r="AC1622" s="83" t="str">
        <f>ASC(入力シート!X1648)</f>
        <v/>
      </c>
      <c r="AD1622" s="83" t="str">
        <f>ASC(入力シート!S1648)</f>
        <v/>
      </c>
      <c r="AE1622" s="83" t="str">
        <f>IF(入力シート!D1648=0,"",入力シート!D1648)</f>
        <v/>
      </c>
      <c r="AF1622" s="83">
        <f>IF(入力シート!G1648="無し",1,2)</f>
        <v>2</v>
      </c>
      <c r="AG1622" s="85" t="str">
        <f t="shared" ca="1" si="155"/>
        <v>20240213</v>
      </c>
      <c r="AH1622" s="83">
        <f>IF(入力シート!Y1648="有り",2,1)</f>
        <v>1</v>
      </c>
      <c r="AI1622" s="83">
        <f>IF(入力シート!Z1648="有り",2,1)</f>
        <v>1</v>
      </c>
      <c r="AJ1622" s="83">
        <f>IF(入力シート!AA1648="有り",2,1)</f>
        <v>1</v>
      </c>
      <c r="AK1622" s="83">
        <f>IF(入力シート!AB1648="有り",2,1)</f>
        <v>1</v>
      </c>
      <c r="AL1622" s="83">
        <f>IF(入力シート!AC1648="有り",2,1)</f>
        <v>1</v>
      </c>
      <c r="AM1622" s="83">
        <f>IF(入力シート!AD1648="有り",2,1)</f>
        <v>1</v>
      </c>
      <c r="AN1622" s="83">
        <f>IF(入力シート!AE1648="有り",2,1)</f>
        <v>1</v>
      </c>
      <c r="AO1622" s="83">
        <f>IF(入力シート!H1648="必要(\4,950)",1,0)</f>
        <v>0</v>
      </c>
    </row>
    <row r="1623" spans="5:41" x14ac:dyDescent="0.4">
      <c r="E1623" s="85" t="str">
        <f t="shared" ca="1" si="150"/>
        <v>20240213</v>
      </c>
      <c r="F1623" s="83" t="str">
        <f>DBCS(入力シート!A1649)</f>
        <v/>
      </c>
      <c r="G1623" s="83" t="str">
        <f>(ASC(SUBSTITUTE(SUBSTITUTE(入力シート!B1649,"　","")," ","")))</f>
        <v/>
      </c>
      <c r="H1623" s="83" t="str">
        <f>ASC(入力シート!C1649)</f>
        <v/>
      </c>
      <c r="I1623" s="83" t="str">
        <f>IF(入力シート!E1649=0,"",入力シート!E1649)</f>
        <v/>
      </c>
      <c r="J1623" s="83" t="str">
        <f>IF(入力シート!I1649=0,"",入力シート!I1649)</f>
        <v/>
      </c>
      <c r="K1623" s="83" t="str">
        <f>DBCS(入力シート!K1649)</f>
        <v/>
      </c>
      <c r="L1623" s="83" t="str">
        <f>ASC(入力シート!L1649)</f>
        <v/>
      </c>
      <c r="M1623" s="83" t="e">
        <f>_xlfn.IFS(入力シート!J1649=置換コード!$B$4,1,入力シート!J1649=置換コード!$B$5,2,入力シート!J1649=置換コード!$B$6,3,入力シート!J1649=置換コード!$B$7,4,入力シート!J1649=置換コード!$B$8,5,入力シート!J1649=置換コード!$B$9,6,入力シート!J1649=置換コード!$B$10,7,入力シート!J1649=置換コード!$B$11,8,入力シート!J1649=置換コード!$B$12,9,入力シート!J1649=置換コード!$B$13,10)</f>
        <v>#N/A</v>
      </c>
      <c r="N1623" s="83" t="e">
        <f>_xlfn.IFS(入力シート!F1649=置換コード!$E$4,1,入力シート!F1649=置換コード!$E$5,2)</f>
        <v>#N/A</v>
      </c>
      <c r="O1623" s="83" t="e">
        <f t="shared" si="151"/>
        <v>#N/A</v>
      </c>
      <c r="P1623" s="83" t="e">
        <f t="shared" si="152"/>
        <v>#N/A</v>
      </c>
      <c r="Q1623" s="83" t="e">
        <f>_xlfn.IFS(入力シート!O1649=置換コード!$I$4,11,入力シート!O1649=置換コード!$I$5,21,入力シート!O1649=置換コード!$I$6,22,入力シート!O1649=置換コード!$I$7,23,入力シート!O1649=置換コード!$I$8,24,入力シート!O1649=置換コード!$I$9,25,入力シート!O1649=置換コード!$I$10,26,入力シート!O1649=置換コード!$I$11,31,入力シート!O1649=置換コード!$I$12,32,入力シート!O1649=置換コード!$I$13,33,入力シート!O1649=置換コード!$I$14,34,入力シート!O1649=置換コード!$I$15,35,入力シート!O1649=置換コード!$I$16,36,入力シート!O1649=置換コード!$I$17,37,入力シート!O1649=置換コード!$I$18,38,入力シート!O1649=置換コード!$I$19,41,入力シート!O1649=置換コード!$I$20,42,入力シート!O1649=置換コード!$I$21,43,入力シート!O1649=置換コード!$I$22,44,入力シート!O1649=置換コード!$I$23,51,入力シート!O1649=置換コード!$I$24,52,入力シート!O1649=置換コード!$I$25,53,入力シート!O1649=置換コード!$I$26,54,入力シート!O1649=置換コード!$I$27,55,入力シート!O1649=置換コード!$I$28,61,入力シート!O1649=置換コード!$I$29,62,入力シート!O1649=置換コード!$I$30,63,入力シート!O1649=置換コード!$I$31,64,入力シート!O1649=置換コード!$I$32,65,入力シート!O1649=置換コード!$I$33,66,入力シート!O1649=置換コード!$I$34,71,入力シート!O1649=置換コード!$I$35,72,入力シート!O1649=置換コード!$I$36,73,入力シート!O1649=置換コード!$I$37,74,入力シート!O1649=置換コード!$I$38,75,入力シート!O1649=置換コード!$I$39,76,入力シート!O1649=置換コード!$I$40,77,入力シート!O1649=置換コード!$I$41,78,入力シート!O1649=置換コード!$I$42,79,入力シート!O1649=置換コード!$I$43,81,入力シート!O1649=置換コード!$I$44,82,入力シート!O1649=置換コード!$I$45,83,入力シート!O1649=置換コード!$I$46,84,入力シート!O1649=置換コード!$I$47,85,入力シート!O1649=置換コード!$I$48,86,入力シート!O1649=置換コード!$I$49,87,入力シート!O1649=置換コード!$I$50,88,入力シート!O1649=置換コード!$I$51,90)</f>
        <v>#N/A</v>
      </c>
      <c r="R1623" s="83" t="e">
        <f t="shared" si="153"/>
        <v>#N/A</v>
      </c>
      <c r="S1623" s="83" t="str">
        <f>ASC(入力シート!N1649)</f>
        <v/>
      </c>
      <c r="T1623" s="83" t="str">
        <f>ASC(入力シート!P1649)</f>
        <v/>
      </c>
      <c r="U1623" s="83" t="str">
        <f>ASC(入力シート!Q1649)</f>
        <v/>
      </c>
      <c r="V1623" s="83" t="str">
        <f>ASC(入力シート!R1649)</f>
        <v/>
      </c>
      <c r="W1623" s="83" t="str">
        <f>ASC(入力シート!M1649)</f>
        <v/>
      </c>
      <c r="X1623" s="83" t="e">
        <f>_xlfn.IFS(入力シート!U1649=置換コード!$I$4,11,入力シート!U1649=置換コード!$I$5,21,入力シート!U1649=置換コード!$I$6,22,入力シート!U1649=置換コード!$I$7,23,入力シート!U1649=置換コード!$I$8,24,入力シート!U1649=置換コード!$I$9,25,入力シート!U1649=置換コード!$I$10,26,入力シート!U1649=置換コード!$I$11,31,入力シート!U1649=置換コード!$I$12,32,入力シート!U1649=置換コード!$I$13,33,入力シート!U1649=置換コード!$I$14,34,入力シート!U1649=置換コード!$I$15,35,入力シート!U1649=置換コード!$I$16,36,入力シート!U1649=置換コード!$I$17,37,入力シート!U1649=置換コード!$I$18,38,入力シート!U1649=置換コード!$I$19,41,入力シート!U1649=置換コード!$I$20,42,入力シート!U1649=置換コード!$I$21,43,入力シート!U1649=置換コード!$I$22,44,入力シート!U1649=置換コード!$I$23,51,入力シート!U1649=置換コード!$I$24,52,入力シート!U1649=置換コード!$I$25,53,入力シート!U1649=置換コード!$I$26,54,入力シート!U1649=置換コード!$I$27,55,入力シート!U1649=置換コード!$I$28,61,入力シート!U1649=置換コード!$I$29,62,入力シート!U1649=置換コード!$I$30,63,入力シート!U1649=置換コード!$I$31,64,入力シート!U1649=置換コード!$I$32,65,入力シート!U1649=置換コード!$I$33,66,入力シート!U1649=置換コード!$I$34,71,入力シート!U1649=置換コード!$I$35,72,入力シート!U1649=置換コード!$I$36,73,入力シート!U1649=置換コード!$I$37,74,入力シート!U1649=置換コード!$I$38,75,入力シート!U1649=置換コード!$I$39,76,入力シート!U1649=置換コード!$I$40,77,入力シート!U1649=置換コード!$I$41,78,入力シート!U1649=置換コード!$I$42,79,入力シート!U1649=置換コード!$I$43,81,入力シート!U1649=置換コード!$I$44,82,入力シート!U1649=置換コード!$I$45,83,入力シート!U1649=置換コード!$I$46,84,入力シート!U1649=置換コード!$I$47,85,入力シート!U1649=置換コード!$I$48,86,入力シート!U1649=置換コード!$I$49,87,入力シート!U1649=置換コード!$I$50,88,入力シート!U1649=置換コード!$I$51,90)</f>
        <v>#N/A</v>
      </c>
      <c r="Y1623" s="83" t="e">
        <f t="shared" si="154"/>
        <v>#N/A</v>
      </c>
      <c r="Z1623" s="83" t="str">
        <f>ASC(入力シート!T1649)</f>
        <v/>
      </c>
      <c r="AA1623" s="83" t="str">
        <f>ASC(入力シート!V1649)</f>
        <v/>
      </c>
      <c r="AB1623" s="83" t="str">
        <f>ASC(入力シート!W1649)</f>
        <v/>
      </c>
      <c r="AC1623" s="83" t="str">
        <f>ASC(入力シート!X1649)</f>
        <v/>
      </c>
      <c r="AD1623" s="83" t="str">
        <f>ASC(入力シート!S1649)</f>
        <v/>
      </c>
      <c r="AE1623" s="83" t="str">
        <f>IF(入力シート!D1649=0,"",入力シート!D1649)</f>
        <v/>
      </c>
      <c r="AF1623" s="83">
        <f>IF(入力シート!G1649="無し",1,2)</f>
        <v>2</v>
      </c>
      <c r="AG1623" s="85" t="str">
        <f t="shared" ca="1" si="155"/>
        <v>20240213</v>
      </c>
      <c r="AH1623" s="83">
        <f>IF(入力シート!Y1649="有り",2,1)</f>
        <v>1</v>
      </c>
      <c r="AI1623" s="83">
        <f>IF(入力シート!Z1649="有り",2,1)</f>
        <v>1</v>
      </c>
      <c r="AJ1623" s="83">
        <f>IF(入力シート!AA1649="有り",2,1)</f>
        <v>1</v>
      </c>
      <c r="AK1623" s="83">
        <f>IF(入力シート!AB1649="有り",2,1)</f>
        <v>1</v>
      </c>
      <c r="AL1623" s="83">
        <f>IF(入力シート!AC1649="有り",2,1)</f>
        <v>1</v>
      </c>
      <c r="AM1623" s="83">
        <f>IF(入力シート!AD1649="有り",2,1)</f>
        <v>1</v>
      </c>
      <c r="AN1623" s="83">
        <f>IF(入力シート!AE1649="有り",2,1)</f>
        <v>1</v>
      </c>
      <c r="AO1623" s="83">
        <f>IF(入力シート!H1649="必要(\4,950)",1,0)</f>
        <v>0</v>
      </c>
    </row>
    <row r="1624" spans="5:41" x14ac:dyDescent="0.4">
      <c r="E1624" s="85" t="str">
        <f t="shared" ca="1" si="150"/>
        <v>20240213</v>
      </c>
      <c r="F1624" s="83" t="str">
        <f>DBCS(入力シート!A1650)</f>
        <v/>
      </c>
      <c r="G1624" s="83" t="str">
        <f>(ASC(SUBSTITUTE(SUBSTITUTE(入力シート!B1650,"　","")," ","")))</f>
        <v/>
      </c>
      <c r="H1624" s="83" t="str">
        <f>ASC(入力シート!C1650)</f>
        <v/>
      </c>
      <c r="I1624" s="83" t="str">
        <f>IF(入力シート!E1650=0,"",入力シート!E1650)</f>
        <v/>
      </c>
      <c r="J1624" s="83" t="str">
        <f>IF(入力シート!I1650=0,"",入力シート!I1650)</f>
        <v/>
      </c>
      <c r="K1624" s="83" t="str">
        <f>DBCS(入力シート!K1650)</f>
        <v/>
      </c>
      <c r="L1624" s="83" t="str">
        <f>ASC(入力シート!L1650)</f>
        <v/>
      </c>
      <c r="M1624" s="83" t="e">
        <f>_xlfn.IFS(入力シート!J1650=置換コード!$B$4,1,入力シート!J1650=置換コード!$B$5,2,入力シート!J1650=置換コード!$B$6,3,入力シート!J1650=置換コード!$B$7,4,入力シート!J1650=置換コード!$B$8,5,入力シート!J1650=置換コード!$B$9,6,入力シート!J1650=置換コード!$B$10,7,入力シート!J1650=置換コード!$B$11,8,入力シート!J1650=置換コード!$B$12,9,入力シート!J1650=置換コード!$B$13,10)</f>
        <v>#N/A</v>
      </c>
      <c r="N1624" s="83" t="e">
        <f>_xlfn.IFS(入力シート!F1650=置換コード!$E$4,1,入力シート!F1650=置換コード!$E$5,2)</f>
        <v>#N/A</v>
      </c>
      <c r="O1624" s="83" t="e">
        <f t="shared" si="151"/>
        <v>#N/A</v>
      </c>
      <c r="P1624" s="83" t="e">
        <f t="shared" si="152"/>
        <v>#N/A</v>
      </c>
      <c r="Q1624" s="83" t="e">
        <f>_xlfn.IFS(入力シート!O1650=置換コード!$I$4,11,入力シート!O1650=置換コード!$I$5,21,入力シート!O1650=置換コード!$I$6,22,入力シート!O1650=置換コード!$I$7,23,入力シート!O1650=置換コード!$I$8,24,入力シート!O1650=置換コード!$I$9,25,入力シート!O1650=置換コード!$I$10,26,入力シート!O1650=置換コード!$I$11,31,入力シート!O1650=置換コード!$I$12,32,入力シート!O1650=置換コード!$I$13,33,入力シート!O1650=置換コード!$I$14,34,入力シート!O1650=置換コード!$I$15,35,入力シート!O1650=置換コード!$I$16,36,入力シート!O1650=置換コード!$I$17,37,入力シート!O1650=置換コード!$I$18,38,入力シート!O1650=置換コード!$I$19,41,入力シート!O1650=置換コード!$I$20,42,入力シート!O1650=置換コード!$I$21,43,入力シート!O1650=置換コード!$I$22,44,入力シート!O1650=置換コード!$I$23,51,入力シート!O1650=置換コード!$I$24,52,入力シート!O1650=置換コード!$I$25,53,入力シート!O1650=置換コード!$I$26,54,入力シート!O1650=置換コード!$I$27,55,入力シート!O1650=置換コード!$I$28,61,入力シート!O1650=置換コード!$I$29,62,入力シート!O1650=置換コード!$I$30,63,入力シート!O1650=置換コード!$I$31,64,入力シート!O1650=置換コード!$I$32,65,入力シート!O1650=置換コード!$I$33,66,入力シート!O1650=置換コード!$I$34,71,入力シート!O1650=置換コード!$I$35,72,入力シート!O1650=置換コード!$I$36,73,入力シート!O1650=置換コード!$I$37,74,入力シート!O1650=置換コード!$I$38,75,入力シート!O1650=置換コード!$I$39,76,入力シート!O1650=置換コード!$I$40,77,入力シート!O1650=置換コード!$I$41,78,入力シート!O1650=置換コード!$I$42,79,入力シート!O1650=置換コード!$I$43,81,入力シート!O1650=置換コード!$I$44,82,入力シート!O1650=置換コード!$I$45,83,入力シート!O1650=置換コード!$I$46,84,入力シート!O1650=置換コード!$I$47,85,入力シート!O1650=置換コード!$I$48,86,入力シート!O1650=置換コード!$I$49,87,入力シート!O1650=置換コード!$I$50,88,入力シート!O1650=置換コード!$I$51,90)</f>
        <v>#N/A</v>
      </c>
      <c r="R1624" s="83" t="e">
        <f t="shared" si="153"/>
        <v>#N/A</v>
      </c>
      <c r="S1624" s="83" t="str">
        <f>ASC(入力シート!N1650)</f>
        <v/>
      </c>
      <c r="T1624" s="83" t="str">
        <f>ASC(入力シート!P1650)</f>
        <v/>
      </c>
      <c r="U1624" s="83" t="str">
        <f>ASC(入力シート!Q1650)</f>
        <v/>
      </c>
      <c r="V1624" s="83" t="str">
        <f>ASC(入力シート!R1650)</f>
        <v/>
      </c>
      <c r="W1624" s="83" t="str">
        <f>ASC(入力シート!M1650)</f>
        <v/>
      </c>
      <c r="X1624" s="83" t="e">
        <f>_xlfn.IFS(入力シート!U1650=置換コード!$I$4,11,入力シート!U1650=置換コード!$I$5,21,入力シート!U1650=置換コード!$I$6,22,入力シート!U1650=置換コード!$I$7,23,入力シート!U1650=置換コード!$I$8,24,入力シート!U1650=置換コード!$I$9,25,入力シート!U1650=置換コード!$I$10,26,入力シート!U1650=置換コード!$I$11,31,入力シート!U1650=置換コード!$I$12,32,入力シート!U1650=置換コード!$I$13,33,入力シート!U1650=置換コード!$I$14,34,入力シート!U1650=置換コード!$I$15,35,入力シート!U1650=置換コード!$I$16,36,入力シート!U1650=置換コード!$I$17,37,入力シート!U1650=置換コード!$I$18,38,入力シート!U1650=置換コード!$I$19,41,入力シート!U1650=置換コード!$I$20,42,入力シート!U1650=置換コード!$I$21,43,入力シート!U1650=置換コード!$I$22,44,入力シート!U1650=置換コード!$I$23,51,入力シート!U1650=置換コード!$I$24,52,入力シート!U1650=置換コード!$I$25,53,入力シート!U1650=置換コード!$I$26,54,入力シート!U1650=置換コード!$I$27,55,入力シート!U1650=置換コード!$I$28,61,入力シート!U1650=置換コード!$I$29,62,入力シート!U1650=置換コード!$I$30,63,入力シート!U1650=置換コード!$I$31,64,入力シート!U1650=置換コード!$I$32,65,入力シート!U1650=置換コード!$I$33,66,入力シート!U1650=置換コード!$I$34,71,入力シート!U1650=置換コード!$I$35,72,入力シート!U1650=置換コード!$I$36,73,入力シート!U1650=置換コード!$I$37,74,入力シート!U1650=置換コード!$I$38,75,入力シート!U1650=置換コード!$I$39,76,入力シート!U1650=置換コード!$I$40,77,入力シート!U1650=置換コード!$I$41,78,入力シート!U1650=置換コード!$I$42,79,入力シート!U1650=置換コード!$I$43,81,入力シート!U1650=置換コード!$I$44,82,入力シート!U1650=置換コード!$I$45,83,入力シート!U1650=置換コード!$I$46,84,入力シート!U1650=置換コード!$I$47,85,入力シート!U1650=置換コード!$I$48,86,入力シート!U1650=置換コード!$I$49,87,入力シート!U1650=置換コード!$I$50,88,入力シート!U1650=置換コード!$I$51,90)</f>
        <v>#N/A</v>
      </c>
      <c r="Y1624" s="83" t="e">
        <f t="shared" si="154"/>
        <v>#N/A</v>
      </c>
      <c r="Z1624" s="83" t="str">
        <f>ASC(入力シート!T1650)</f>
        <v/>
      </c>
      <c r="AA1624" s="83" t="str">
        <f>ASC(入力シート!V1650)</f>
        <v/>
      </c>
      <c r="AB1624" s="83" t="str">
        <f>ASC(入力シート!W1650)</f>
        <v/>
      </c>
      <c r="AC1624" s="83" t="str">
        <f>ASC(入力シート!X1650)</f>
        <v/>
      </c>
      <c r="AD1624" s="83" t="str">
        <f>ASC(入力シート!S1650)</f>
        <v/>
      </c>
      <c r="AE1624" s="83" t="str">
        <f>IF(入力シート!D1650=0,"",入力シート!D1650)</f>
        <v/>
      </c>
      <c r="AF1624" s="83">
        <f>IF(入力シート!G1650="無し",1,2)</f>
        <v>2</v>
      </c>
      <c r="AG1624" s="85" t="str">
        <f t="shared" ca="1" si="155"/>
        <v>20240213</v>
      </c>
      <c r="AH1624" s="83">
        <f>IF(入力シート!Y1650="有り",2,1)</f>
        <v>1</v>
      </c>
      <c r="AI1624" s="83">
        <f>IF(入力シート!Z1650="有り",2,1)</f>
        <v>1</v>
      </c>
      <c r="AJ1624" s="83">
        <f>IF(入力シート!AA1650="有り",2,1)</f>
        <v>1</v>
      </c>
      <c r="AK1624" s="83">
        <f>IF(入力シート!AB1650="有り",2,1)</f>
        <v>1</v>
      </c>
      <c r="AL1624" s="83">
        <f>IF(入力シート!AC1650="有り",2,1)</f>
        <v>1</v>
      </c>
      <c r="AM1624" s="83">
        <f>IF(入力シート!AD1650="有り",2,1)</f>
        <v>1</v>
      </c>
      <c r="AN1624" s="83">
        <f>IF(入力シート!AE1650="有り",2,1)</f>
        <v>1</v>
      </c>
      <c r="AO1624" s="83">
        <f>IF(入力シート!H1650="必要(\4,950)",1,0)</f>
        <v>0</v>
      </c>
    </row>
    <row r="1625" spans="5:41" x14ac:dyDescent="0.4">
      <c r="E1625" s="85" t="str">
        <f t="shared" ca="1" si="150"/>
        <v>20240213</v>
      </c>
      <c r="F1625" s="83" t="str">
        <f>DBCS(入力シート!A1651)</f>
        <v/>
      </c>
      <c r="G1625" s="83" t="str">
        <f>(ASC(SUBSTITUTE(SUBSTITUTE(入力シート!B1651,"　","")," ","")))</f>
        <v/>
      </c>
      <c r="H1625" s="83" t="str">
        <f>ASC(入力シート!C1651)</f>
        <v/>
      </c>
      <c r="I1625" s="83" t="str">
        <f>IF(入力シート!E1651=0,"",入力シート!E1651)</f>
        <v/>
      </c>
      <c r="J1625" s="83" t="str">
        <f>IF(入力シート!I1651=0,"",入力シート!I1651)</f>
        <v/>
      </c>
      <c r="K1625" s="83" t="str">
        <f>DBCS(入力シート!K1651)</f>
        <v/>
      </c>
      <c r="L1625" s="83" t="str">
        <f>ASC(入力シート!L1651)</f>
        <v/>
      </c>
      <c r="M1625" s="83" t="e">
        <f>_xlfn.IFS(入力シート!J1651=置換コード!$B$4,1,入力シート!J1651=置換コード!$B$5,2,入力シート!J1651=置換コード!$B$6,3,入力シート!J1651=置換コード!$B$7,4,入力シート!J1651=置換コード!$B$8,5,入力シート!J1651=置換コード!$B$9,6,入力シート!J1651=置換コード!$B$10,7,入力シート!J1651=置換コード!$B$11,8,入力シート!J1651=置換コード!$B$12,9,入力シート!J1651=置換コード!$B$13,10)</f>
        <v>#N/A</v>
      </c>
      <c r="N1625" s="83" t="e">
        <f>_xlfn.IFS(入力シート!F1651=置換コード!$E$4,1,入力シート!F1651=置換コード!$E$5,2)</f>
        <v>#N/A</v>
      </c>
      <c r="O1625" s="83" t="e">
        <f t="shared" si="151"/>
        <v>#N/A</v>
      </c>
      <c r="P1625" s="83" t="e">
        <f t="shared" si="152"/>
        <v>#N/A</v>
      </c>
      <c r="Q1625" s="83" t="e">
        <f>_xlfn.IFS(入力シート!O1651=置換コード!$I$4,11,入力シート!O1651=置換コード!$I$5,21,入力シート!O1651=置換コード!$I$6,22,入力シート!O1651=置換コード!$I$7,23,入力シート!O1651=置換コード!$I$8,24,入力シート!O1651=置換コード!$I$9,25,入力シート!O1651=置換コード!$I$10,26,入力シート!O1651=置換コード!$I$11,31,入力シート!O1651=置換コード!$I$12,32,入力シート!O1651=置換コード!$I$13,33,入力シート!O1651=置換コード!$I$14,34,入力シート!O1651=置換コード!$I$15,35,入力シート!O1651=置換コード!$I$16,36,入力シート!O1651=置換コード!$I$17,37,入力シート!O1651=置換コード!$I$18,38,入力シート!O1651=置換コード!$I$19,41,入力シート!O1651=置換コード!$I$20,42,入力シート!O1651=置換コード!$I$21,43,入力シート!O1651=置換コード!$I$22,44,入力シート!O1651=置換コード!$I$23,51,入力シート!O1651=置換コード!$I$24,52,入力シート!O1651=置換コード!$I$25,53,入力シート!O1651=置換コード!$I$26,54,入力シート!O1651=置換コード!$I$27,55,入力シート!O1651=置換コード!$I$28,61,入力シート!O1651=置換コード!$I$29,62,入力シート!O1651=置換コード!$I$30,63,入力シート!O1651=置換コード!$I$31,64,入力シート!O1651=置換コード!$I$32,65,入力シート!O1651=置換コード!$I$33,66,入力シート!O1651=置換コード!$I$34,71,入力シート!O1651=置換コード!$I$35,72,入力シート!O1651=置換コード!$I$36,73,入力シート!O1651=置換コード!$I$37,74,入力シート!O1651=置換コード!$I$38,75,入力シート!O1651=置換コード!$I$39,76,入力シート!O1651=置換コード!$I$40,77,入力シート!O1651=置換コード!$I$41,78,入力シート!O1651=置換コード!$I$42,79,入力シート!O1651=置換コード!$I$43,81,入力シート!O1651=置換コード!$I$44,82,入力シート!O1651=置換コード!$I$45,83,入力シート!O1651=置換コード!$I$46,84,入力シート!O1651=置換コード!$I$47,85,入力シート!O1651=置換コード!$I$48,86,入力シート!O1651=置換コード!$I$49,87,入力シート!O1651=置換コード!$I$50,88,入力シート!O1651=置換コード!$I$51,90)</f>
        <v>#N/A</v>
      </c>
      <c r="R1625" s="83" t="e">
        <f t="shared" si="153"/>
        <v>#N/A</v>
      </c>
      <c r="S1625" s="83" t="str">
        <f>ASC(入力シート!N1651)</f>
        <v/>
      </c>
      <c r="T1625" s="83" t="str">
        <f>ASC(入力シート!P1651)</f>
        <v/>
      </c>
      <c r="U1625" s="83" t="str">
        <f>ASC(入力シート!Q1651)</f>
        <v/>
      </c>
      <c r="V1625" s="83" t="str">
        <f>ASC(入力シート!R1651)</f>
        <v/>
      </c>
      <c r="W1625" s="83" t="str">
        <f>ASC(入力シート!M1651)</f>
        <v/>
      </c>
      <c r="X1625" s="83" t="e">
        <f>_xlfn.IFS(入力シート!U1651=置換コード!$I$4,11,入力シート!U1651=置換コード!$I$5,21,入力シート!U1651=置換コード!$I$6,22,入力シート!U1651=置換コード!$I$7,23,入力シート!U1651=置換コード!$I$8,24,入力シート!U1651=置換コード!$I$9,25,入力シート!U1651=置換コード!$I$10,26,入力シート!U1651=置換コード!$I$11,31,入力シート!U1651=置換コード!$I$12,32,入力シート!U1651=置換コード!$I$13,33,入力シート!U1651=置換コード!$I$14,34,入力シート!U1651=置換コード!$I$15,35,入力シート!U1651=置換コード!$I$16,36,入力シート!U1651=置換コード!$I$17,37,入力シート!U1651=置換コード!$I$18,38,入力シート!U1651=置換コード!$I$19,41,入力シート!U1651=置換コード!$I$20,42,入力シート!U1651=置換コード!$I$21,43,入力シート!U1651=置換コード!$I$22,44,入力シート!U1651=置換コード!$I$23,51,入力シート!U1651=置換コード!$I$24,52,入力シート!U1651=置換コード!$I$25,53,入力シート!U1651=置換コード!$I$26,54,入力シート!U1651=置換コード!$I$27,55,入力シート!U1651=置換コード!$I$28,61,入力シート!U1651=置換コード!$I$29,62,入力シート!U1651=置換コード!$I$30,63,入力シート!U1651=置換コード!$I$31,64,入力シート!U1651=置換コード!$I$32,65,入力シート!U1651=置換コード!$I$33,66,入力シート!U1651=置換コード!$I$34,71,入力シート!U1651=置換コード!$I$35,72,入力シート!U1651=置換コード!$I$36,73,入力シート!U1651=置換コード!$I$37,74,入力シート!U1651=置換コード!$I$38,75,入力シート!U1651=置換コード!$I$39,76,入力シート!U1651=置換コード!$I$40,77,入力シート!U1651=置換コード!$I$41,78,入力シート!U1651=置換コード!$I$42,79,入力シート!U1651=置換コード!$I$43,81,入力シート!U1651=置換コード!$I$44,82,入力シート!U1651=置換コード!$I$45,83,入力シート!U1651=置換コード!$I$46,84,入力シート!U1651=置換コード!$I$47,85,入力シート!U1651=置換コード!$I$48,86,入力シート!U1651=置換コード!$I$49,87,入力シート!U1651=置換コード!$I$50,88,入力シート!U1651=置換コード!$I$51,90)</f>
        <v>#N/A</v>
      </c>
      <c r="Y1625" s="83" t="e">
        <f t="shared" si="154"/>
        <v>#N/A</v>
      </c>
      <c r="Z1625" s="83" t="str">
        <f>ASC(入力シート!T1651)</f>
        <v/>
      </c>
      <c r="AA1625" s="83" t="str">
        <f>ASC(入力シート!V1651)</f>
        <v/>
      </c>
      <c r="AB1625" s="83" t="str">
        <f>ASC(入力シート!W1651)</f>
        <v/>
      </c>
      <c r="AC1625" s="83" t="str">
        <f>ASC(入力シート!X1651)</f>
        <v/>
      </c>
      <c r="AD1625" s="83" t="str">
        <f>ASC(入力シート!S1651)</f>
        <v/>
      </c>
      <c r="AE1625" s="83" t="str">
        <f>IF(入力シート!D1651=0,"",入力シート!D1651)</f>
        <v/>
      </c>
      <c r="AF1625" s="83">
        <f>IF(入力シート!G1651="無し",1,2)</f>
        <v>2</v>
      </c>
      <c r="AG1625" s="85" t="str">
        <f t="shared" ca="1" si="155"/>
        <v>20240213</v>
      </c>
      <c r="AH1625" s="83">
        <f>IF(入力シート!Y1651="有り",2,1)</f>
        <v>1</v>
      </c>
      <c r="AI1625" s="83">
        <f>IF(入力シート!Z1651="有り",2,1)</f>
        <v>1</v>
      </c>
      <c r="AJ1625" s="83">
        <f>IF(入力シート!AA1651="有り",2,1)</f>
        <v>1</v>
      </c>
      <c r="AK1625" s="83">
        <f>IF(入力シート!AB1651="有り",2,1)</f>
        <v>1</v>
      </c>
      <c r="AL1625" s="83">
        <f>IF(入力シート!AC1651="有り",2,1)</f>
        <v>1</v>
      </c>
      <c r="AM1625" s="83">
        <f>IF(入力シート!AD1651="有り",2,1)</f>
        <v>1</v>
      </c>
      <c r="AN1625" s="83">
        <f>IF(入力シート!AE1651="有り",2,1)</f>
        <v>1</v>
      </c>
      <c r="AO1625" s="83">
        <f>IF(入力シート!H1651="必要(\4,950)",1,0)</f>
        <v>0</v>
      </c>
    </row>
    <row r="1626" spans="5:41" x14ac:dyDescent="0.4">
      <c r="E1626" s="85" t="str">
        <f t="shared" ca="1" si="150"/>
        <v>20240213</v>
      </c>
      <c r="F1626" s="83" t="str">
        <f>DBCS(入力シート!A1652)</f>
        <v/>
      </c>
      <c r="G1626" s="83" t="str">
        <f>(ASC(SUBSTITUTE(SUBSTITUTE(入力シート!B1652,"　","")," ","")))</f>
        <v/>
      </c>
      <c r="H1626" s="83" t="str">
        <f>ASC(入力シート!C1652)</f>
        <v/>
      </c>
      <c r="I1626" s="83" t="str">
        <f>IF(入力シート!E1652=0,"",入力シート!E1652)</f>
        <v/>
      </c>
      <c r="J1626" s="83" t="str">
        <f>IF(入力シート!I1652=0,"",入力シート!I1652)</f>
        <v/>
      </c>
      <c r="K1626" s="83" t="str">
        <f>DBCS(入力シート!K1652)</f>
        <v/>
      </c>
      <c r="L1626" s="83" t="str">
        <f>ASC(入力シート!L1652)</f>
        <v/>
      </c>
      <c r="M1626" s="83" t="e">
        <f>_xlfn.IFS(入力シート!J1652=置換コード!$B$4,1,入力シート!J1652=置換コード!$B$5,2,入力シート!J1652=置換コード!$B$6,3,入力シート!J1652=置換コード!$B$7,4,入力シート!J1652=置換コード!$B$8,5,入力シート!J1652=置換コード!$B$9,6,入力シート!J1652=置換コード!$B$10,7,入力シート!J1652=置換コード!$B$11,8,入力シート!J1652=置換コード!$B$12,9,入力シート!J1652=置換コード!$B$13,10)</f>
        <v>#N/A</v>
      </c>
      <c r="N1626" s="83" t="e">
        <f>_xlfn.IFS(入力シート!F1652=置換コード!$E$4,1,入力シート!F1652=置換コード!$E$5,2)</f>
        <v>#N/A</v>
      </c>
      <c r="O1626" s="83" t="e">
        <f t="shared" si="151"/>
        <v>#N/A</v>
      </c>
      <c r="P1626" s="83" t="e">
        <f t="shared" si="152"/>
        <v>#N/A</v>
      </c>
      <c r="Q1626" s="83" t="e">
        <f>_xlfn.IFS(入力シート!O1652=置換コード!$I$4,11,入力シート!O1652=置換コード!$I$5,21,入力シート!O1652=置換コード!$I$6,22,入力シート!O1652=置換コード!$I$7,23,入力シート!O1652=置換コード!$I$8,24,入力シート!O1652=置換コード!$I$9,25,入力シート!O1652=置換コード!$I$10,26,入力シート!O1652=置換コード!$I$11,31,入力シート!O1652=置換コード!$I$12,32,入力シート!O1652=置換コード!$I$13,33,入力シート!O1652=置換コード!$I$14,34,入力シート!O1652=置換コード!$I$15,35,入力シート!O1652=置換コード!$I$16,36,入力シート!O1652=置換コード!$I$17,37,入力シート!O1652=置換コード!$I$18,38,入力シート!O1652=置換コード!$I$19,41,入力シート!O1652=置換コード!$I$20,42,入力シート!O1652=置換コード!$I$21,43,入力シート!O1652=置換コード!$I$22,44,入力シート!O1652=置換コード!$I$23,51,入力シート!O1652=置換コード!$I$24,52,入力シート!O1652=置換コード!$I$25,53,入力シート!O1652=置換コード!$I$26,54,入力シート!O1652=置換コード!$I$27,55,入力シート!O1652=置換コード!$I$28,61,入力シート!O1652=置換コード!$I$29,62,入力シート!O1652=置換コード!$I$30,63,入力シート!O1652=置換コード!$I$31,64,入力シート!O1652=置換コード!$I$32,65,入力シート!O1652=置換コード!$I$33,66,入力シート!O1652=置換コード!$I$34,71,入力シート!O1652=置換コード!$I$35,72,入力シート!O1652=置換コード!$I$36,73,入力シート!O1652=置換コード!$I$37,74,入力シート!O1652=置換コード!$I$38,75,入力シート!O1652=置換コード!$I$39,76,入力シート!O1652=置換コード!$I$40,77,入力シート!O1652=置換コード!$I$41,78,入力シート!O1652=置換コード!$I$42,79,入力シート!O1652=置換コード!$I$43,81,入力シート!O1652=置換コード!$I$44,82,入力シート!O1652=置換コード!$I$45,83,入力シート!O1652=置換コード!$I$46,84,入力シート!O1652=置換コード!$I$47,85,入力シート!O1652=置換コード!$I$48,86,入力シート!O1652=置換コード!$I$49,87,入力シート!O1652=置換コード!$I$50,88,入力シート!O1652=置換コード!$I$51,90)</f>
        <v>#N/A</v>
      </c>
      <c r="R1626" s="83" t="e">
        <f t="shared" si="153"/>
        <v>#N/A</v>
      </c>
      <c r="S1626" s="83" t="str">
        <f>ASC(入力シート!N1652)</f>
        <v/>
      </c>
      <c r="T1626" s="83" t="str">
        <f>ASC(入力シート!P1652)</f>
        <v/>
      </c>
      <c r="U1626" s="83" t="str">
        <f>ASC(入力シート!Q1652)</f>
        <v/>
      </c>
      <c r="V1626" s="83" t="str">
        <f>ASC(入力シート!R1652)</f>
        <v/>
      </c>
      <c r="W1626" s="83" t="str">
        <f>ASC(入力シート!M1652)</f>
        <v/>
      </c>
      <c r="X1626" s="83" t="e">
        <f>_xlfn.IFS(入力シート!U1652=置換コード!$I$4,11,入力シート!U1652=置換コード!$I$5,21,入力シート!U1652=置換コード!$I$6,22,入力シート!U1652=置換コード!$I$7,23,入力シート!U1652=置換コード!$I$8,24,入力シート!U1652=置換コード!$I$9,25,入力シート!U1652=置換コード!$I$10,26,入力シート!U1652=置換コード!$I$11,31,入力シート!U1652=置換コード!$I$12,32,入力シート!U1652=置換コード!$I$13,33,入力シート!U1652=置換コード!$I$14,34,入力シート!U1652=置換コード!$I$15,35,入力シート!U1652=置換コード!$I$16,36,入力シート!U1652=置換コード!$I$17,37,入力シート!U1652=置換コード!$I$18,38,入力シート!U1652=置換コード!$I$19,41,入力シート!U1652=置換コード!$I$20,42,入力シート!U1652=置換コード!$I$21,43,入力シート!U1652=置換コード!$I$22,44,入力シート!U1652=置換コード!$I$23,51,入力シート!U1652=置換コード!$I$24,52,入力シート!U1652=置換コード!$I$25,53,入力シート!U1652=置換コード!$I$26,54,入力シート!U1652=置換コード!$I$27,55,入力シート!U1652=置換コード!$I$28,61,入力シート!U1652=置換コード!$I$29,62,入力シート!U1652=置換コード!$I$30,63,入力シート!U1652=置換コード!$I$31,64,入力シート!U1652=置換コード!$I$32,65,入力シート!U1652=置換コード!$I$33,66,入力シート!U1652=置換コード!$I$34,71,入力シート!U1652=置換コード!$I$35,72,入力シート!U1652=置換コード!$I$36,73,入力シート!U1652=置換コード!$I$37,74,入力シート!U1652=置換コード!$I$38,75,入力シート!U1652=置換コード!$I$39,76,入力シート!U1652=置換コード!$I$40,77,入力シート!U1652=置換コード!$I$41,78,入力シート!U1652=置換コード!$I$42,79,入力シート!U1652=置換コード!$I$43,81,入力シート!U1652=置換コード!$I$44,82,入力シート!U1652=置換コード!$I$45,83,入力シート!U1652=置換コード!$I$46,84,入力シート!U1652=置換コード!$I$47,85,入力シート!U1652=置換コード!$I$48,86,入力シート!U1652=置換コード!$I$49,87,入力シート!U1652=置換コード!$I$50,88,入力シート!U1652=置換コード!$I$51,90)</f>
        <v>#N/A</v>
      </c>
      <c r="Y1626" s="83" t="e">
        <f t="shared" si="154"/>
        <v>#N/A</v>
      </c>
      <c r="Z1626" s="83" t="str">
        <f>ASC(入力シート!T1652)</f>
        <v/>
      </c>
      <c r="AA1626" s="83" t="str">
        <f>ASC(入力シート!V1652)</f>
        <v/>
      </c>
      <c r="AB1626" s="83" t="str">
        <f>ASC(入力シート!W1652)</f>
        <v/>
      </c>
      <c r="AC1626" s="83" t="str">
        <f>ASC(入力シート!X1652)</f>
        <v/>
      </c>
      <c r="AD1626" s="83" t="str">
        <f>ASC(入力シート!S1652)</f>
        <v/>
      </c>
      <c r="AE1626" s="83" t="str">
        <f>IF(入力シート!D1652=0,"",入力シート!D1652)</f>
        <v/>
      </c>
      <c r="AF1626" s="83">
        <f>IF(入力シート!G1652="無し",1,2)</f>
        <v>2</v>
      </c>
      <c r="AG1626" s="85" t="str">
        <f t="shared" ca="1" si="155"/>
        <v>20240213</v>
      </c>
      <c r="AH1626" s="83">
        <f>IF(入力シート!Y1652="有り",2,1)</f>
        <v>1</v>
      </c>
      <c r="AI1626" s="83">
        <f>IF(入力シート!Z1652="有り",2,1)</f>
        <v>1</v>
      </c>
      <c r="AJ1626" s="83">
        <f>IF(入力シート!AA1652="有り",2,1)</f>
        <v>1</v>
      </c>
      <c r="AK1626" s="83">
        <f>IF(入力シート!AB1652="有り",2,1)</f>
        <v>1</v>
      </c>
      <c r="AL1626" s="83">
        <f>IF(入力シート!AC1652="有り",2,1)</f>
        <v>1</v>
      </c>
      <c r="AM1626" s="83">
        <f>IF(入力シート!AD1652="有り",2,1)</f>
        <v>1</v>
      </c>
      <c r="AN1626" s="83">
        <f>IF(入力シート!AE1652="有り",2,1)</f>
        <v>1</v>
      </c>
      <c r="AO1626" s="83">
        <f>IF(入力シート!H1652="必要(\4,950)",1,0)</f>
        <v>0</v>
      </c>
    </row>
    <row r="1627" spans="5:41" x14ac:dyDescent="0.4">
      <c r="E1627" s="85" t="str">
        <f t="shared" ca="1" si="150"/>
        <v>20240213</v>
      </c>
      <c r="F1627" s="83" t="str">
        <f>DBCS(入力シート!A1653)</f>
        <v/>
      </c>
      <c r="G1627" s="83" t="str">
        <f>(ASC(SUBSTITUTE(SUBSTITUTE(入力シート!B1653,"　","")," ","")))</f>
        <v/>
      </c>
      <c r="H1627" s="83" t="str">
        <f>ASC(入力シート!C1653)</f>
        <v/>
      </c>
      <c r="I1627" s="83" t="str">
        <f>IF(入力シート!E1653=0,"",入力シート!E1653)</f>
        <v/>
      </c>
      <c r="J1627" s="83" t="str">
        <f>IF(入力シート!I1653=0,"",入力シート!I1653)</f>
        <v/>
      </c>
      <c r="K1627" s="83" t="str">
        <f>DBCS(入力シート!K1653)</f>
        <v/>
      </c>
      <c r="L1627" s="83" t="str">
        <f>ASC(入力シート!L1653)</f>
        <v/>
      </c>
      <c r="M1627" s="83" t="e">
        <f>_xlfn.IFS(入力シート!J1653=置換コード!$B$4,1,入力シート!J1653=置換コード!$B$5,2,入力シート!J1653=置換コード!$B$6,3,入力シート!J1653=置換コード!$B$7,4,入力シート!J1653=置換コード!$B$8,5,入力シート!J1653=置換コード!$B$9,6,入力シート!J1653=置換コード!$B$10,7,入力シート!J1653=置換コード!$B$11,8,入力シート!J1653=置換コード!$B$12,9,入力シート!J1653=置換コード!$B$13,10)</f>
        <v>#N/A</v>
      </c>
      <c r="N1627" s="83" t="e">
        <f>_xlfn.IFS(入力シート!F1653=置換コード!$E$4,1,入力シート!F1653=置換コード!$E$5,2)</f>
        <v>#N/A</v>
      </c>
      <c r="O1627" s="83" t="e">
        <f t="shared" si="151"/>
        <v>#N/A</v>
      </c>
      <c r="P1627" s="83" t="e">
        <f t="shared" si="152"/>
        <v>#N/A</v>
      </c>
      <c r="Q1627" s="83" t="e">
        <f>_xlfn.IFS(入力シート!O1653=置換コード!$I$4,11,入力シート!O1653=置換コード!$I$5,21,入力シート!O1653=置換コード!$I$6,22,入力シート!O1653=置換コード!$I$7,23,入力シート!O1653=置換コード!$I$8,24,入力シート!O1653=置換コード!$I$9,25,入力シート!O1653=置換コード!$I$10,26,入力シート!O1653=置換コード!$I$11,31,入力シート!O1653=置換コード!$I$12,32,入力シート!O1653=置換コード!$I$13,33,入力シート!O1653=置換コード!$I$14,34,入力シート!O1653=置換コード!$I$15,35,入力シート!O1653=置換コード!$I$16,36,入力シート!O1653=置換コード!$I$17,37,入力シート!O1653=置換コード!$I$18,38,入力シート!O1653=置換コード!$I$19,41,入力シート!O1653=置換コード!$I$20,42,入力シート!O1653=置換コード!$I$21,43,入力シート!O1653=置換コード!$I$22,44,入力シート!O1653=置換コード!$I$23,51,入力シート!O1653=置換コード!$I$24,52,入力シート!O1653=置換コード!$I$25,53,入力シート!O1653=置換コード!$I$26,54,入力シート!O1653=置換コード!$I$27,55,入力シート!O1653=置換コード!$I$28,61,入力シート!O1653=置換コード!$I$29,62,入力シート!O1653=置換コード!$I$30,63,入力シート!O1653=置換コード!$I$31,64,入力シート!O1653=置換コード!$I$32,65,入力シート!O1653=置換コード!$I$33,66,入力シート!O1653=置換コード!$I$34,71,入力シート!O1653=置換コード!$I$35,72,入力シート!O1653=置換コード!$I$36,73,入力シート!O1653=置換コード!$I$37,74,入力シート!O1653=置換コード!$I$38,75,入力シート!O1653=置換コード!$I$39,76,入力シート!O1653=置換コード!$I$40,77,入力シート!O1653=置換コード!$I$41,78,入力シート!O1653=置換コード!$I$42,79,入力シート!O1653=置換コード!$I$43,81,入力シート!O1653=置換コード!$I$44,82,入力シート!O1653=置換コード!$I$45,83,入力シート!O1653=置換コード!$I$46,84,入力シート!O1653=置換コード!$I$47,85,入力シート!O1653=置換コード!$I$48,86,入力シート!O1653=置換コード!$I$49,87,入力シート!O1653=置換コード!$I$50,88,入力シート!O1653=置換コード!$I$51,90)</f>
        <v>#N/A</v>
      </c>
      <c r="R1627" s="83" t="e">
        <f t="shared" si="153"/>
        <v>#N/A</v>
      </c>
      <c r="S1627" s="83" t="str">
        <f>ASC(入力シート!N1653)</f>
        <v/>
      </c>
      <c r="T1627" s="83" t="str">
        <f>ASC(入力シート!P1653)</f>
        <v/>
      </c>
      <c r="U1627" s="83" t="str">
        <f>ASC(入力シート!Q1653)</f>
        <v/>
      </c>
      <c r="V1627" s="83" t="str">
        <f>ASC(入力シート!R1653)</f>
        <v/>
      </c>
      <c r="W1627" s="83" t="str">
        <f>ASC(入力シート!M1653)</f>
        <v/>
      </c>
      <c r="X1627" s="83" t="e">
        <f>_xlfn.IFS(入力シート!U1653=置換コード!$I$4,11,入力シート!U1653=置換コード!$I$5,21,入力シート!U1653=置換コード!$I$6,22,入力シート!U1653=置換コード!$I$7,23,入力シート!U1653=置換コード!$I$8,24,入力シート!U1653=置換コード!$I$9,25,入力シート!U1653=置換コード!$I$10,26,入力シート!U1653=置換コード!$I$11,31,入力シート!U1653=置換コード!$I$12,32,入力シート!U1653=置換コード!$I$13,33,入力シート!U1653=置換コード!$I$14,34,入力シート!U1653=置換コード!$I$15,35,入力シート!U1653=置換コード!$I$16,36,入力シート!U1653=置換コード!$I$17,37,入力シート!U1653=置換コード!$I$18,38,入力シート!U1653=置換コード!$I$19,41,入力シート!U1653=置換コード!$I$20,42,入力シート!U1653=置換コード!$I$21,43,入力シート!U1653=置換コード!$I$22,44,入力シート!U1653=置換コード!$I$23,51,入力シート!U1653=置換コード!$I$24,52,入力シート!U1653=置換コード!$I$25,53,入力シート!U1653=置換コード!$I$26,54,入力シート!U1653=置換コード!$I$27,55,入力シート!U1653=置換コード!$I$28,61,入力シート!U1653=置換コード!$I$29,62,入力シート!U1653=置換コード!$I$30,63,入力シート!U1653=置換コード!$I$31,64,入力シート!U1653=置換コード!$I$32,65,入力シート!U1653=置換コード!$I$33,66,入力シート!U1653=置換コード!$I$34,71,入力シート!U1653=置換コード!$I$35,72,入力シート!U1653=置換コード!$I$36,73,入力シート!U1653=置換コード!$I$37,74,入力シート!U1653=置換コード!$I$38,75,入力シート!U1653=置換コード!$I$39,76,入力シート!U1653=置換コード!$I$40,77,入力シート!U1653=置換コード!$I$41,78,入力シート!U1653=置換コード!$I$42,79,入力シート!U1653=置換コード!$I$43,81,入力シート!U1653=置換コード!$I$44,82,入力シート!U1653=置換コード!$I$45,83,入力シート!U1653=置換コード!$I$46,84,入力シート!U1653=置換コード!$I$47,85,入力シート!U1653=置換コード!$I$48,86,入力シート!U1653=置換コード!$I$49,87,入力シート!U1653=置換コード!$I$50,88,入力シート!U1653=置換コード!$I$51,90)</f>
        <v>#N/A</v>
      </c>
      <c r="Y1627" s="83" t="e">
        <f t="shared" si="154"/>
        <v>#N/A</v>
      </c>
      <c r="Z1627" s="83" t="str">
        <f>ASC(入力シート!T1653)</f>
        <v/>
      </c>
      <c r="AA1627" s="83" t="str">
        <f>ASC(入力シート!V1653)</f>
        <v/>
      </c>
      <c r="AB1627" s="83" t="str">
        <f>ASC(入力シート!W1653)</f>
        <v/>
      </c>
      <c r="AC1627" s="83" t="str">
        <f>ASC(入力シート!X1653)</f>
        <v/>
      </c>
      <c r="AD1627" s="83" t="str">
        <f>ASC(入力シート!S1653)</f>
        <v/>
      </c>
      <c r="AE1627" s="83" t="str">
        <f>IF(入力シート!D1653=0,"",入力シート!D1653)</f>
        <v/>
      </c>
      <c r="AF1627" s="83">
        <f>IF(入力シート!G1653="無し",1,2)</f>
        <v>2</v>
      </c>
      <c r="AG1627" s="85" t="str">
        <f t="shared" ca="1" si="155"/>
        <v>20240213</v>
      </c>
      <c r="AH1627" s="83">
        <f>IF(入力シート!Y1653="有り",2,1)</f>
        <v>1</v>
      </c>
      <c r="AI1627" s="83">
        <f>IF(入力シート!Z1653="有り",2,1)</f>
        <v>1</v>
      </c>
      <c r="AJ1627" s="83">
        <f>IF(入力シート!AA1653="有り",2,1)</f>
        <v>1</v>
      </c>
      <c r="AK1627" s="83">
        <f>IF(入力シート!AB1653="有り",2,1)</f>
        <v>1</v>
      </c>
      <c r="AL1627" s="83">
        <f>IF(入力シート!AC1653="有り",2,1)</f>
        <v>1</v>
      </c>
      <c r="AM1627" s="83">
        <f>IF(入力シート!AD1653="有り",2,1)</f>
        <v>1</v>
      </c>
      <c r="AN1627" s="83">
        <f>IF(入力シート!AE1653="有り",2,1)</f>
        <v>1</v>
      </c>
      <c r="AO1627" s="83">
        <f>IF(入力シート!H1653="必要(\4,950)",1,0)</f>
        <v>0</v>
      </c>
    </row>
    <row r="1628" spans="5:41" x14ac:dyDescent="0.4">
      <c r="E1628" s="85" t="str">
        <f t="shared" ca="1" si="150"/>
        <v>20240213</v>
      </c>
      <c r="F1628" s="83" t="str">
        <f>DBCS(入力シート!A1654)</f>
        <v/>
      </c>
      <c r="G1628" s="83" t="str">
        <f>(ASC(SUBSTITUTE(SUBSTITUTE(入力シート!B1654,"　","")," ","")))</f>
        <v/>
      </c>
      <c r="H1628" s="83" t="str">
        <f>ASC(入力シート!C1654)</f>
        <v/>
      </c>
      <c r="I1628" s="83" t="str">
        <f>IF(入力シート!E1654=0,"",入力シート!E1654)</f>
        <v/>
      </c>
      <c r="J1628" s="83" t="str">
        <f>IF(入力シート!I1654=0,"",入力シート!I1654)</f>
        <v/>
      </c>
      <c r="K1628" s="83" t="str">
        <f>DBCS(入力シート!K1654)</f>
        <v/>
      </c>
      <c r="L1628" s="83" t="str">
        <f>ASC(入力シート!L1654)</f>
        <v/>
      </c>
      <c r="M1628" s="83" t="e">
        <f>_xlfn.IFS(入力シート!J1654=置換コード!$B$4,1,入力シート!J1654=置換コード!$B$5,2,入力シート!J1654=置換コード!$B$6,3,入力シート!J1654=置換コード!$B$7,4,入力シート!J1654=置換コード!$B$8,5,入力シート!J1654=置換コード!$B$9,6,入力シート!J1654=置換コード!$B$10,7,入力シート!J1654=置換コード!$B$11,8,入力シート!J1654=置換コード!$B$12,9,入力シート!J1654=置換コード!$B$13,10)</f>
        <v>#N/A</v>
      </c>
      <c r="N1628" s="83" t="e">
        <f>_xlfn.IFS(入力シート!F1654=置換コード!$E$4,1,入力シート!F1654=置換コード!$E$5,2)</f>
        <v>#N/A</v>
      </c>
      <c r="O1628" s="83" t="e">
        <f t="shared" si="151"/>
        <v>#N/A</v>
      </c>
      <c r="P1628" s="83" t="e">
        <f t="shared" si="152"/>
        <v>#N/A</v>
      </c>
      <c r="Q1628" s="83" t="e">
        <f>_xlfn.IFS(入力シート!O1654=置換コード!$I$4,11,入力シート!O1654=置換コード!$I$5,21,入力シート!O1654=置換コード!$I$6,22,入力シート!O1654=置換コード!$I$7,23,入力シート!O1654=置換コード!$I$8,24,入力シート!O1654=置換コード!$I$9,25,入力シート!O1654=置換コード!$I$10,26,入力シート!O1654=置換コード!$I$11,31,入力シート!O1654=置換コード!$I$12,32,入力シート!O1654=置換コード!$I$13,33,入力シート!O1654=置換コード!$I$14,34,入力シート!O1654=置換コード!$I$15,35,入力シート!O1654=置換コード!$I$16,36,入力シート!O1654=置換コード!$I$17,37,入力シート!O1654=置換コード!$I$18,38,入力シート!O1654=置換コード!$I$19,41,入力シート!O1654=置換コード!$I$20,42,入力シート!O1654=置換コード!$I$21,43,入力シート!O1654=置換コード!$I$22,44,入力シート!O1654=置換コード!$I$23,51,入力シート!O1654=置換コード!$I$24,52,入力シート!O1654=置換コード!$I$25,53,入力シート!O1654=置換コード!$I$26,54,入力シート!O1654=置換コード!$I$27,55,入力シート!O1654=置換コード!$I$28,61,入力シート!O1654=置換コード!$I$29,62,入力シート!O1654=置換コード!$I$30,63,入力シート!O1654=置換コード!$I$31,64,入力シート!O1654=置換コード!$I$32,65,入力シート!O1654=置換コード!$I$33,66,入力シート!O1654=置換コード!$I$34,71,入力シート!O1654=置換コード!$I$35,72,入力シート!O1654=置換コード!$I$36,73,入力シート!O1654=置換コード!$I$37,74,入力シート!O1654=置換コード!$I$38,75,入力シート!O1654=置換コード!$I$39,76,入力シート!O1654=置換コード!$I$40,77,入力シート!O1654=置換コード!$I$41,78,入力シート!O1654=置換コード!$I$42,79,入力シート!O1654=置換コード!$I$43,81,入力シート!O1654=置換コード!$I$44,82,入力シート!O1654=置換コード!$I$45,83,入力シート!O1654=置換コード!$I$46,84,入力シート!O1654=置換コード!$I$47,85,入力シート!O1654=置換コード!$I$48,86,入力シート!O1654=置換コード!$I$49,87,入力シート!O1654=置換コード!$I$50,88,入力シート!O1654=置換コード!$I$51,90)</f>
        <v>#N/A</v>
      </c>
      <c r="R1628" s="83" t="e">
        <f t="shared" si="153"/>
        <v>#N/A</v>
      </c>
      <c r="S1628" s="83" t="str">
        <f>ASC(入力シート!N1654)</f>
        <v/>
      </c>
      <c r="T1628" s="83" t="str">
        <f>ASC(入力シート!P1654)</f>
        <v/>
      </c>
      <c r="U1628" s="83" t="str">
        <f>ASC(入力シート!Q1654)</f>
        <v/>
      </c>
      <c r="V1628" s="83" t="str">
        <f>ASC(入力シート!R1654)</f>
        <v/>
      </c>
      <c r="W1628" s="83" t="str">
        <f>ASC(入力シート!M1654)</f>
        <v/>
      </c>
      <c r="X1628" s="83" t="e">
        <f>_xlfn.IFS(入力シート!U1654=置換コード!$I$4,11,入力シート!U1654=置換コード!$I$5,21,入力シート!U1654=置換コード!$I$6,22,入力シート!U1654=置換コード!$I$7,23,入力シート!U1654=置換コード!$I$8,24,入力シート!U1654=置換コード!$I$9,25,入力シート!U1654=置換コード!$I$10,26,入力シート!U1654=置換コード!$I$11,31,入力シート!U1654=置換コード!$I$12,32,入力シート!U1654=置換コード!$I$13,33,入力シート!U1654=置換コード!$I$14,34,入力シート!U1654=置換コード!$I$15,35,入力シート!U1654=置換コード!$I$16,36,入力シート!U1654=置換コード!$I$17,37,入力シート!U1654=置換コード!$I$18,38,入力シート!U1654=置換コード!$I$19,41,入力シート!U1654=置換コード!$I$20,42,入力シート!U1654=置換コード!$I$21,43,入力シート!U1654=置換コード!$I$22,44,入力シート!U1654=置換コード!$I$23,51,入力シート!U1654=置換コード!$I$24,52,入力シート!U1654=置換コード!$I$25,53,入力シート!U1654=置換コード!$I$26,54,入力シート!U1654=置換コード!$I$27,55,入力シート!U1654=置換コード!$I$28,61,入力シート!U1654=置換コード!$I$29,62,入力シート!U1654=置換コード!$I$30,63,入力シート!U1654=置換コード!$I$31,64,入力シート!U1654=置換コード!$I$32,65,入力シート!U1654=置換コード!$I$33,66,入力シート!U1654=置換コード!$I$34,71,入力シート!U1654=置換コード!$I$35,72,入力シート!U1654=置換コード!$I$36,73,入力シート!U1654=置換コード!$I$37,74,入力シート!U1654=置換コード!$I$38,75,入力シート!U1654=置換コード!$I$39,76,入力シート!U1654=置換コード!$I$40,77,入力シート!U1654=置換コード!$I$41,78,入力シート!U1654=置換コード!$I$42,79,入力シート!U1654=置換コード!$I$43,81,入力シート!U1654=置換コード!$I$44,82,入力シート!U1654=置換コード!$I$45,83,入力シート!U1654=置換コード!$I$46,84,入力シート!U1654=置換コード!$I$47,85,入力シート!U1654=置換コード!$I$48,86,入力シート!U1654=置換コード!$I$49,87,入力シート!U1654=置換コード!$I$50,88,入力シート!U1654=置換コード!$I$51,90)</f>
        <v>#N/A</v>
      </c>
      <c r="Y1628" s="83" t="e">
        <f t="shared" si="154"/>
        <v>#N/A</v>
      </c>
      <c r="Z1628" s="83" t="str">
        <f>ASC(入力シート!T1654)</f>
        <v/>
      </c>
      <c r="AA1628" s="83" t="str">
        <f>ASC(入力シート!V1654)</f>
        <v/>
      </c>
      <c r="AB1628" s="83" t="str">
        <f>ASC(入力シート!W1654)</f>
        <v/>
      </c>
      <c r="AC1628" s="83" t="str">
        <f>ASC(入力シート!X1654)</f>
        <v/>
      </c>
      <c r="AD1628" s="83" t="str">
        <f>ASC(入力シート!S1654)</f>
        <v/>
      </c>
      <c r="AE1628" s="83" t="str">
        <f>IF(入力シート!D1654=0,"",入力シート!D1654)</f>
        <v/>
      </c>
      <c r="AF1628" s="83">
        <f>IF(入力シート!G1654="無し",1,2)</f>
        <v>2</v>
      </c>
      <c r="AG1628" s="85" t="str">
        <f t="shared" ca="1" si="155"/>
        <v>20240213</v>
      </c>
      <c r="AH1628" s="83">
        <f>IF(入力シート!Y1654="有り",2,1)</f>
        <v>1</v>
      </c>
      <c r="AI1628" s="83">
        <f>IF(入力シート!Z1654="有り",2,1)</f>
        <v>1</v>
      </c>
      <c r="AJ1628" s="83">
        <f>IF(入力シート!AA1654="有り",2,1)</f>
        <v>1</v>
      </c>
      <c r="AK1628" s="83">
        <f>IF(入力シート!AB1654="有り",2,1)</f>
        <v>1</v>
      </c>
      <c r="AL1628" s="83">
        <f>IF(入力シート!AC1654="有り",2,1)</f>
        <v>1</v>
      </c>
      <c r="AM1628" s="83">
        <f>IF(入力シート!AD1654="有り",2,1)</f>
        <v>1</v>
      </c>
      <c r="AN1628" s="83">
        <f>IF(入力シート!AE1654="有り",2,1)</f>
        <v>1</v>
      </c>
      <c r="AO1628" s="83">
        <f>IF(入力シート!H1654="必要(\4,950)",1,0)</f>
        <v>0</v>
      </c>
    </row>
    <row r="1629" spans="5:41" x14ac:dyDescent="0.4">
      <c r="E1629" s="85" t="str">
        <f t="shared" ca="1" si="150"/>
        <v>20240213</v>
      </c>
      <c r="F1629" s="83" t="str">
        <f>DBCS(入力シート!A1655)</f>
        <v/>
      </c>
      <c r="G1629" s="83" t="str">
        <f>(ASC(SUBSTITUTE(SUBSTITUTE(入力シート!B1655,"　","")," ","")))</f>
        <v/>
      </c>
      <c r="H1629" s="83" t="str">
        <f>ASC(入力シート!C1655)</f>
        <v/>
      </c>
      <c r="I1629" s="83" t="str">
        <f>IF(入力シート!E1655=0,"",入力シート!E1655)</f>
        <v/>
      </c>
      <c r="J1629" s="83" t="str">
        <f>IF(入力シート!I1655=0,"",入力シート!I1655)</f>
        <v/>
      </c>
      <c r="K1629" s="83" t="str">
        <f>DBCS(入力シート!K1655)</f>
        <v/>
      </c>
      <c r="L1629" s="83" t="str">
        <f>ASC(入力シート!L1655)</f>
        <v/>
      </c>
      <c r="M1629" s="83" t="e">
        <f>_xlfn.IFS(入力シート!J1655=置換コード!$B$4,1,入力シート!J1655=置換コード!$B$5,2,入力シート!J1655=置換コード!$B$6,3,入力シート!J1655=置換コード!$B$7,4,入力シート!J1655=置換コード!$B$8,5,入力シート!J1655=置換コード!$B$9,6,入力シート!J1655=置換コード!$B$10,7,入力シート!J1655=置換コード!$B$11,8,入力シート!J1655=置換コード!$B$12,9,入力シート!J1655=置換コード!$B$13,10)</f>
        <v>#N/A</v>
      </c>
      <c r="N1629" s="83" t="e">
        <f>_xlfn.IFS(入力シート!F1655=置換コード!$E$4,1,入力シート!F1655=置換コード!$E$5,2)</f>
        <v>#N/A</v>
      </c>
      <c r="O1629" s="83" t="e">
        <f t="shared" si="151"/>
        <v>#N/A</v>
      </c>
      <c r="P1629" s="83" t="e">
        <f t="shared" si="152"/>
        <v>#N/A</v>
      </c>
      <c r="Q1629" s="83" t="e">
        <f>_xlfn.IFS(入力シート!O1655=置換コード!$I$4,11,入力シート!O1655=置換コード!$I$5,21,入力シート!O1655=置換コード!$I$6,22,入力シート!O1655=置換コード!$I$7,23,入力シート!O1655=置換コード!$I$8,24,入力シート!O1655=置換コード!$I$9,25,入力シート!O1655=置換コード!$I$10,26,入力シート!O1655=置換コード!$I$11,31,入力シート!O1655=置換コード!$I$12,32,入力シート!O1655=置換コード!$I$13,33,入力シート!O1655=置換コード!$I$14,34,入力シート!O1655=置換コード!$I$15,35,入力シート!O1655=置換コード!$I$16,36,入力シート!O1655=置換コード!$I$17,37,入力シート!O1655=置換コード!$I$18,38,入力シート!O1655=置換コード!$I$19,41,入力シート!O1655=置換コード!$I$20,42,入力シート!O1655=置換コード!$I$21,43,入力シート!O1655=置換コード!$I$22,44,入力シート!O1655=置換コード!$I$23,51,入力シート!O1655=置換コード!$I$24,52,入力シート!O1655=置換コード!$I$25,53,入力シート!O1655=置換コード!$I$26,54,入力シート!O1655=置換コード!$I$27,55,入力シート!O1655=置換コード!$I$28,61,入力シート!O1655=置換コード!$I$29,62,入力シート!O1655=置換コード!$I$30,63,入力シート!O1655=置換コード!$I$31,64,入力シート!O1655=置換コード!$I$32,65,入力シート!O1655=置換コード!$I$33,66,入力シート!O1655=置換コード!$I$34,71,入力シート!O1655=置換コード!$I$35,72,入力シート!O1655=置換コード!$I$36,73,入力シート!O1655=置換コード!$I$37,74,入力シート!O1655=置換コード!$I$38,75,入力シート!O1655=置換コード!$I$39,76,入力シート!O1655=置換コード!$I$40,77,入力シート!O1655=置換コード!$I$41,78,入力シート!O1655=置換コード!$I$42,79,入力シート!O1655=置換コード!$I$43,81,入力シート!O1655=置換コード!$I$44,82,入力シート!O1655=置換コード!$I$45,83,入力シート!O1655=置換コード!$I$46,84,入力シート!O1655=置換コード!$I$47,85,入力シート!O1655=置換コード!$I$48,86,入力シート!O1655=置換コード!$I$49,87,入力シート!O1655=置換コード!$I$50,88,入力シート!O1655=置換コード!$I$51,90)</f>
        <v>#N/A</v>
      </c>
      <c r="R1629" s="83" t="e">
        <f t="shared" si="153"/>
        <v>#N/A</v>
      </c>
      <c r="S1629" s="83" t="str">
        <f>ASC(入力シート!N1655)</f>
        <v/>
      </c>
      <c r="T1629" s="83" t="str">
        <f>ASC(入力シート!P1655)</f>
        <v/>
      </c>
      <c r="U1629" s="83" t="str">
        <f>ASC(入力シート!Q1655)</f>
        <v/>
      </c>
      <c r="V1629" s="83" t="str">
        <f>ASC(入力シート!R1655)</f>
        <v/>
      </c>
      <c r="W1629" s="83" t="str">
        <f>ASC(入力シート!M1655)</f>
        <v/>
      </c>
      <c r="X1629" s="83" t="e">
        <f>_xlfn.IFS(入力シート!U1655=置換コード!$I$4,11,入力シート!U1655=置換コード!$I$5,21,入力シート!U1655=置換コード!$I$6,22,入力シート!U1655=置換コード!$I$7,23,入力シート!U1655=置換コード!$I$8,24,入力シート!U1655=置換コード!$I$9,25,入力シート!U1655=置換コード!$I$10,26,入力シート!U1655=置換コード!$I$11,31,入力シート!U1655=置換コード!$I$12,32,入力シート!U1655=置換コード!$I$13,33,入力シート!U1655=置換コード!$I$14,34,入力シート!U1655=置換コード!$I$15,35,入力シート!U1655=置換コード!$I$16,36,入力シート!U1655=置換コード!$I$17,37,入力シート!U1655=置換コード!$I$18,38,入力シート!U1655=置換コード!$I$19,41,入力シート!U1655=置換コード!$I$20,42,入力シート!U1655=置換コード!$I$21,43,入力シート!U1655=置換コード!$I$22,44,入力シート!U1655=置換コード!$I$23,51,入力シート!U1655=置換コード!$I$24,52,入力シート!U1655=置換コード!$I$25,53,入力シート!U1655=置換コード!$I$26,54,入力シート!U1655=置換コード!$I$27,55,入力シート!U1655=置換コード!$I$28,61,入力シート!U1655=置換コード!$I$29,62,入力シート!U1655=置換コード!$I$30,63,入力シート!U1655=置換コード!$I$31,64,入力シート!U1655=置換コード!$I$32,65,入力シート!U1655=置換コード!$I$33,66,入力シート!U1655=置換コード!$I$34,71,入力シート!U1655=置換コード!$I$35,72,入力シート!U1655=置換コード!$I$36,73,入力シート!U1655=置換コード!$I$37,74,入力シート!U1655=置換コード!$I$38,75,入力シート!U1655=置換コード!$I$39,76,入力シート!U1655=置換コード!$I$40,77,入力シート!U1655=置換コード!$I$41,78,入力シート!U1655=置換コード!$I$42,79,入力シート!U1655=置換コード!$I$43,81,入力シート!U1655=置換コード!$I$44,82,入力シート!U1655=置換コード!$I$45,83,入力シート!U1655=置換コード!$I$46,84,入力シート!U1655=置換コード!$I$47,85,入力シート!U1655=置換コード!$I$48,86,入力シート!U1655=置換コード!$I$49,87,入力シート!U1655=置換コード!$I$50,88,入力シート!U1655=置換コード!$I$51,90)</f>
        <v>#N/A</v>
      </c>
      <c r="Y1629" s="83" t="e">
        <f t="shared" si="154"/>
        <v>#N/A</v>
      </c>
      <c r="Z1629" s="83" t="str">
        <f>ASC(入力シート!T1655)</f>
        <v/>
      </c>
      <c r="AA1629" s="83" t="str">
        <f>ASC(入力シート!V1655)</f>
        <v/>
      </c>
      <c r="AB1629" s="83" t="str">
        <f>ASC(入力シート!W1655)</f>
        <v/>
      </c>
      <c r="AC1629" s="83" t="str">
        <f>ASC(入力シート!X1655)</f>
        <v/>
      </c>
      <c r="AD1629" s="83" t="str">
        <f>ASC(入力シート!S1655)</f>
        <v/>
      </c>
      <c r="AE1629" s="83" t="str">
        <f>IF(入力シート!D1655=0,"",入力シート!D1655)</f>
        <v/>
      </c>
      <c r="AF1629" s="83">
        <f>IF(入力シート!G1655="無し",1,2)</f>
        <v>2</v>
      </c>
      <c r="AG1629" s="85" t="str">
        <f t="shared" ca="1" si="155"/>
        <v>20240213</v>
      </c>
      <c r="AH1629" s="83">
        <f>IF(入力シート!Y1655="有り",2,1)</f>
        <v>1</v>
      </c>
      <c r="AI1629" s="83">
        <f>IF(入力シート!Z1655="有り",2,1)</f>
        <v>1</v>
      </c>
      <c r="AJ1629" s="83">
        <f>IF(入力シート!AA1655="有り",2,1)</f>
        <v>1</v>
      </c>
      <c r="AK1629" s="83">
        <f>IF(入力シート!AB1655="有り",2,1)</f>
        <v>1</v>
      </c>
      <c r="AL1629" s="83">
        <f>IF(入力シート!AC1655="有り",2,1)</f>
        <v>1</v>
      </c>
      <c r="AM1629" s="83">
        <f>IF(入力シート!AD1655="有り",2,1)</f>
        <v>1</v>
      </c>
      <c r="AN1629" s="83">
        <f>IF(入力シート!AE1655="有り",2,1)</f>
        <v>1</v>
      </c>
      <c r="AO1629" s="83">
        <f>IF(入力シート!H1655="必要(\4,950)",1,0)</f>
        <v>0</v>
      </c>
    </row>
    <row r="1630" spans="5:41" x14ac:dyDescent="0.4">
      <c r="E1630" s="85" t="str">
        <f t="shared" ca="1" si="150"/>
        <v>20240213</v>
      </c>
      <c r="F1630" s="83" t="str">
        <f>DBCS(入力シート!A1656)</f>
        <v/>
      </c>
      <c r="G1630" s="83" t="str">
        <f>(ASC(SUBSTITUTE(SUBSTITUTE(入力シート!B1656,"　","")," ","")))</f>
        <v/>
      </c>
      <c r="H1630" s="83" t="str">
        <f>ASC(入力シート!C1656)</f>
        <v/>
      </c>
      <c r="I1630" s="83" t="str">
        <f>IF(入力シート!E1656=0,"",入力シート!E1656)</f>
        <v/>
      </c>
      <c r="J1630" s="83" t="str">
        <f>IF(入力シート!I1656=0,"",入力シート!I1656)</f>
        <v/>
      </c>
      <c r="K1630" s="83" t="str">
        <f>DBCS(入力シート!K1656)</f>
        <v/>
      </c>
      <c r="L1630" s="83" t="str">
        <f>ASC(入力シート!L1656)</f>
        <v/>
      </c>
      <c r="M1630" s="83" t="e">
        <f>_xlfn.IFS(入力シート!J1656=置換コード!$B$4,1,入力シート!J1656=置換コード!$B$5,2,入力シート!J1656=置換コード!$B$6,3,入力シート!J1656=置換コード!$B$7,4,入力シート!J1656=置換コード!$B$8,5,入力シート!J1656=置換コード!$B$9,6,入力シート!J1656=置換コード!$B$10,7,入力シート!J1656=置換コード!$B$11,8,入力シート!J1656=置換コード!$B$12,9,入力シート!J1656=置換コード!$B$13,10)</f>
        <v>#N/A</v>
      </c>
      <c r="N1630" s="83" t="e">
        <f>_xlfn.IFS(入力シート!F1656=置換コード!$E$4,1,入力シート!F1656=置換コード!$E$5,2)</f>
        <v>#N/A</v>
      </c>
      <c r="O1630" s="83" t="e">
        <f t="shared" si="151"/>
        <v>#N/A</v>
      </c>
      <c r="P1630" s="83" t="e">
        <f t="shared" si="152"/>
        <v>#N/A</v>
      </c>
      <c r="Q1630" s="83" t="e">
        <f>_xlfn.IFS(入力シート!O1656=置換コード!$I$4,11,入力シート!O1656=置換コード!$I$5,21,入力シート!O1656=置換コード!$I$6,22,入力シート!O1656=置換コード!$I$7,23,入力シート!O1656=置換コード!$I$8,24,入力シート!O1656=置換コード!$I$9,25,入力シート!O1656=置換コード!$I$10,26,入力シート!O1656=置換コード!$I$11,31,入力シート!O1656=置換コード!$I$12,32,入力シート!O1656=置換コード!$I$13,33,入力シート!O1656=置換コード!$I$14,34,入力シート!O1656=置換コード!$I$15,35,入力シート!O1656=置換コード!$I$16,36,入力シート!O1656=置換コード!$I$17,37,入力シート!O1656=置換コード!$I$18,38,入力シート!O1656=置換コード!$I$19,41,入力シート!O1656=置換コード!$I$20,42,入力シート!O1656=置換コード!$I$21,43,入力シート!O1656=置換コード!$I$22,44,入力シート!O1656=置換コード!$I$23,51,入力シート!O1656=置換コード!$I$24,52,入力シート!O1656=置換コード!$I$25,53,入力シート!O1656=置換コード!$I$26,54,入力シート!O1656=置換コード!$I$27,55,入力シート!O1656=置換コード!$I$28,61,入力シート!O1656=置換コード!$I$29,62,入力シート!O1656=置換コード!$I$30,63,入力シート!O1656=置換コード!$I$31,64,入力シート!O1656=置換コード!$I$32,65,入力シート!O1656=置換コード!$I$33,66,入力シート!O1656=置換コード!$I$34,71,入力シート!O1656=置換コード!$I$35,72,入力シート!O1656=置換コード!$I$36,73,入力シート!O1656=置換コード!$I$37,74,入力シート!O1656=置換コード!$I$38,75,入力シート!O1656=置換コード!$I$39,76,入力シート!O1656=置換コード!$I$40,77,入力シート!O1656=置換コード!$I$41,78,入力シート!O1656=置換コード!$I$42,79,入力シート!O1656=置換コード!$I$43,81,入力シート!O1656=置換コード!$I$44,82,入力シート!O1656=置換コード!$I$45,83,入力シート!O1656=置換コード!$I$46,84,入力シート!O1656=置換コード!$I$47,85,入力シート!O1656=置換コード!$I$48,86,入力シート!O1656=置換コード!$I$49,87,入力シート!O1656=置換コード!$I$50,88,入力シート!O1656=置換コード!$I$51,90)</f>
        <v>#N/A</v>
      </c>
      <c r="R1630" s="83" t="e">
        <f t="shared" si="153"/>
        <v>#N/A</v>
      </c>
      <c r="S1630" s="83" t="str">
        <f>ASC(入力シート!N1656)</f>
        <v/>
      </c>
      <c r="T1630" s="83" t="str">
        <f>ASC(入力シート!P1656)</f>
        <v/>
      </c>
      <c r="U1630" s="83" t="str">
        <f>ASC(入力シート!Q1656)</f>
        <v/>
      </c>
      <c r="V1630" s="83" t="str">
        <f>ASC(入力シート!R1656)</f>
        <v/>
      </c>
      <c r="W1630" s="83" t="str">
        <f>ASC(入力シート!M1656)</f>
        <v/>
      </c>
      <c r="X1630" s="83" t="e">
        <f>_xlfn.IFS(入力シート!U1656=置換コード!$I$4,11,入力シート!U1656=置換コード!$I$5,21,入力シート!U1656=置換コード!$I$6,22,入力シート!U1656=置換コード!$I$7,23,入力シート!U1656=置換コード!$I$8,24,入力シート!U1656=置換コード!$I$9,25,入力シート!U1656=置換コード!$I$10,26,入力シート!U1656=置換コード!$I$11,31,入力シート!U1656=置換コード!$I$12,32,入力シート!U1656=置換コード!$I$13,33,入力シート!U1656=置換コード!$I$14,34,入力シート!U1656=置換コード!$I$15,35,入力シート!U1656=置換コード!$I$16,36,入力シート!U1656=置換コード!$I$17,37,入力シート!U1656=置換コード!$I$18,38,入力シート!U1656=置換コード!$I$19,41,入力シート!U1656=置換コード!$I$20,42,入力シート!U1656=置換コード!$I$21,43,入力シート!U1656=置換コード!$I$22,44,入力シート!U1656=置換コード!$I$23,51,入力シート!U1656=置換コード!$I$24,52,入力シート!U1656=置換コード!$I$25,53,入力シート!U1656=置換コード!$I$26,54,入力シート!U1656=置換コード!$I$27,55,入力シート!U1656=置換コード!$I$28,61,入力シート!U1656=置換コード!$I$29,62,入力シート!U1656=置換コード!$I$30,63,入力シート!U1656=置換コード!$I$31,64,入力シート!U1656=置換コード!$I$32,65,入力シート!U1656=置換コード!$I$33,66,入力シート!U1656=置換コード!$I$34,71,入力シート!U1656=置換コード!$I$35,72,入力シート!U1656=置換コード!$I$36,73,入力シート!U1656=置換コード!$I$37,74,入力シート!U1656=置換コード!$I$38,75,入力シート!U1656=置換コード!$I$39,76,入力シート!U1656=置換コード!$I$40,77,入力シート!U1656=置換コード!$I$41,78,入力シート!U1656=置換コード!$I$42,79,入力シート!U1656=置換コード!$I$43,81,入力シート!U1656=置換コード!$I$44,82,入力シート!U1656=置換コード!$I$45,83,入力シート!U1656=置換コード!$I$46,84,入力シート!U1656=置換コード!$I$47,85,入力シート!U1656=置換コード!$I$48,86,入力シート!U1656=置換コード!$I$49,87,入力シート!U1656=置換コード!$I$50,88,入力シート!U1656=置換コード!$I$51,90)</f>
        <v>#N/A</v>
      </c>
      <c r="Y1630" s="83" t="e">
        <f t="shared" si="154"/>
        <v>#N/A</v>
      </c>
      <c r="Z1630" s="83" t="str">
        <f>ASC(入力シート!T1656)</f>
        <v/>
      </c>
      <c r="AA1630" s="83" t="str">
        <f>ASC(入力シート!V1656)</f>
        <v/>
      </c>
      <c r="AB1630" s="83" t="str">
        <f>ASC(入力シート!W1656)</f>
        <v/>
      </c>
      <c r="AC1630" s="83" t="str">
        <f>ASC(入力シート!X1656)</f>
        <v/>
      </c>
      <c r="AD1630" s="83" t="str">
        <f>ASC(入力シート!S1656)</f>
        <v/>
      </c>
      <c r="AE1630" s="83" t="str">
        <f>IF(入力シート!D1656=0,"",入力シート!D1656)</f>
        <v/>
      </c>
      <c r="AF1630" s="83">
        <f>IF(入力シート!G1656="無し",1,2)</f>
        <v>2</v>
      </c>
      <c r="AG1630" s="85" t="str">
        <f t="shared" ca="1" si="155"/>
        <v>20240213</v>
      </c>
      <c r="AH1630" s="83">
        <f>IF(入力シート!Y1656="有り",2,1)</f>
        <v>1</v>
      </c>
      <c r="AI1630" s="83">
        <f>IF(入力シート!Z1656="有り",2,1)</f>
        <v>1</v>
      </c>
      <c r="AJ1630" s="83">
        <f>IF(入力シート!AA1656="有り",2,1)</f>
        <v>1</v>
      </c>
      <c r="AK1630" s="83">
        <f>IF(入力シート!AB1656="有り",2,1)</f>
        <v>1</v>
      </c>
      <c r="AL1630" s="83">
        <f>IF(入力シート!AC1656="有り",2,1)</f>
        <v>1</v>
      </c>
      <c r="AM1630" s="83">
        <f>IF(入力シート!AD1656="有り",2,1)</f>
        <v>1</v>
      </c>
      <c r="AN1630" s="83">
        <f>IF(入力シート!AE1656="有り",2,1)</f>
        <v>1</v>
      </c>
      <c r="AO1630" s="83">
        <f>IF(入力シート!H1656="必要(\4,950)",1,0)</f>
        <v>0</v>
      </c>
    </row>
    <row r="1631" spans="5:41" x14ac:dyDescent="0.4">
      <c r="E1631" s="85" t="str">
        <f t="shared" ca="1" si="150"/>
        <v>20240213</v>
      </c>
      <c r="F1631" s="83" t="str">
        <f>DBCS(入力シート!A1657)</f>
        <v/>
      </c>
      <c r="G1631" s="83" t="str">
        <f>(ASC(SUBSTITUTE(SUBSTITUTE(入力シート!B1657,"　","")," ","")))</f>
        <v/>
      </c>
      <c r="H1631" s="83" t="str">
        <f>ASC(入力シート!C1657)</f>
        <v/>
      </c>
      <c r="I1631" s="83" t="str">
        <f>IF(入力シート!E1657=0,"",入力シート!E1657)</f>
        <v/>
      </c>
      <c r="J1631" s="83" t="str">
        <f>IF(入力シート!I1657=0,"",入力シート!I1657)</f>
        <v/>
      </c>
      <c r="K1631" s="83" t="str">
        <f>DBCS(入力シート!K1657)</f>
        <v/>
      </c>
      <c r="L1631" s="83" t="str">
        <f>ASC(入力シート!L1657)</f>
        <v/>
      </c>
      <c r="M1631" s="83" t="e">
        <f>_xlfn.IFS(入力シート!J1657=置換コード!$B$4,1,入力シート!J1657=置換コード!$B$5,2,入力シート!J1657=置換コード!$B$6,3,入力シート!J1657=置換コード!$B$7,4,入力シート!J1657=置換コード!$B$8,5,入力シート!J1657=置換コード!$B$9,6,入力シート!J1657=置換コード!$B$10,7,入力シート!J1657=置換コード!$B$11,8,入力シート!J1657=置換コード!$B$12,9,入力シート!J1657=置換コード!$B$13,10)</f>
        <v>#N/A</v>
      </c>
      <c r="N1631" s="83" t="e">
        <f>_xlfn.IFS(入力シート!F1657=置換コード!$E$4,1,入力シート!F1657=置換コード!$E$5,2)</f>
        <v>#N/A</v>
      </c>
      <c r="O1631" s="83" t="e">
        <f t="shared" si="151"/>
        <v>#N/A</v>
      </c>
      <c r="P1631" s="83" t="e">
        <f t="shared" si="152"/>
        <v>#N/A</v>
      </c>
      <c r="Q1631" s="83" t="e">
        <f>_xlfn.IFS(入力シート!O1657=置換コード!$I$4,11,入力シート!O1657=置換コード!$I$5,21,入力シート!O1657=置換コード!$I$6,22,入力シート!O1657=置換コード!$I$7,23,入力シート!O1657=置換コード!$I$8,24,入力シート!O1657=置換コード!$I$9,25,入力シート!O1657=置換コード!$I$10,26,入力シート!O1657=置換コード!$I$11,31,入力シート!O1657=置換コード!$I$12,32,入力シート!O1657=置換コード!$I$13,33,入力シート!O1657=置換コード!$I$14,34,入力シート!O1657=置換コード!$I$15,35,入力シート!O1657=置換コード!$I$16,36,入力シート!O1657=置換コード!$I$17,37,入力シート!O1657=置換コード!$I$18,38,入力シート!O1657=置換コード!$I$19,41,入力シート!O1657=置換コード!$I$20,42,入力シート!O1657=置換コード!$I$21,43,入力シート!O1657=置換コード!$I$22,44,入力シート!O1657=置換コード!$I$23,51,入力シート!O1657=置換コード!$I$24,52,入力シート!O1657=置換コード!$I$25,53,入力シート!O1657=置換コード!$I$26,54,入力シート!O1657=置換コード!$I$27,55,入力シート!O1657=置換コード!$I$28,61,入力シート!O1657=置換コード!$I$29,62,入力シート!O1657=置換コード!$I$30,63,入力シート!O1657=置換コード!$I$31,64,入力シート!O1657=置換コード!$I$32,65,入力シート!O1657=置換コード!$I$33,66,入力シート!O1657=置換コード!$I$34,71,入力シート!O1657=置換コード!$I$35,72,入力シート!O1657=置換コード!$I$36,73,入力シート!O1657=置換コード!$I$37,74,入力シート!O1657=置換コード!$I$38,75,入力シート!O1657=置換コード!$I$39,76,入力シート!O1657=置換コード!$I$40,77,入力シート!O1657=置換コード!$I$41,78,入力シート!O1657=置換コード!$I$42,79,入力シート!O1657=置換コード!$I$43,81,入力シート!O1657=置換コード!$I$44,82,入力シート!O1657=置換コード!$I$45,83,入力シート!O1657=置換コード!$I$46,84,入力シート!O1657=置換コード!$I$47,85,入力シート!O1657=置換コード!$I$48,86,入力シート!O1657=置換コード!$I$49,87,入力シート!O1657=置換コード!$I$50,88,入力シート!O1657=置換コード!$I$51,90)</f>
        <v>#N/A</v>
      </c>
      <c r="R1631" s="83" t="e">
        <f t="shared" si="153"/>
        <v>#N/A</v>
      </c>
      <c r="S1631" s="83" t="str">
        <f>ASC(入力シート!N1657)</f>
        <v/>
      </c>
      <c r="T1631" s="83" t="str">
        <f>ASC(入力シート!P1657)</f>
        <v/>
      </c>
      <c r="U1631" s="83" t="str">
        <f>ASC(入力シート!Q1657)</f>
        <v/>
      </c>
      <c r="V1631" s="83" t="str">
        <f>ASC(入力シート!R1657)</f>
        <v/>
      </c>
      <c r="W1631" s="83" t="str">
        <f>ASC(入力シート!M1657)</f>
        <v/>
      </c>
      <c r="X1631" s="83" t="e">
        <f>_xlfn.IFS(入力シート!U1657=置換コード!$I$4,11,入力シート!U1657=置換コード!$I$5,21,入力シート!U1657=置換コード!$I$6,22,入力シート!U1657=置換コード!$I$7,23,入力シート!U1657=置換コード!$I$8,24,入力シート!U1657=置換コード!$I$9,25,入力シート!U1657=置換コード!$I$10,26,入力シート!U1657=置換コード!$I$11,31,入力シート!U1657=置換コード!$I$12,32,入力シート!U1657=置換コード!$I$13,33,入力シート!U1657=置換コード!$I$14,34,入力シート!U1657=置換コード!$I$15,35,入力シート!U1657=置換コード!$I$16,36,入力シート!U1657=置換コード!$I$17,37,入力シート!U1657=置換コード!$I$18,38,入力シート!U1657=置換コード!$I$19,41,入力シート!U1657=置換コード!$I$20,42,入力シート!U1657=置換コード!$I$21,43,入力シート!U1657=置換コード!$I$22,44,入力シート!U1657=置換コード!$I$23,51,入力シート!U1657=置換コード!$I$24,52,入力シート!U1657=置換コード!$I$25,53,入力シート!U1657=置換コード!$I$26,54,入力シート!U1657=置換コード!$I$27,55,入力シート!U1657=置換コード!$I$28,61,入力シート!U1657=置換コード!$I$29,62,入力シート!U1657=置換コード!$I$30,63,入力シート!U1657=置換コード!$I$31,64,入力シート!U1657=置換コード!$I$32,65,入力シート!U1657=置換コード!$I$33,66,入力シート!U1657=置換コード!$I$34,71,入力シート!U1657=置換コード!$I$35,72,入力シート!U1657=置換コード!$I$36,73,入力シート!U1657=置換コード!$I$37,74,入力シート!U1657=置換コード!$I$38,75,入力シート!U1657=置換コード!$I$39,76,入力シート!U1657=置換コード!$I$40,77,入力シート!U1657=置換コード!$I$41,78,入力シート!U1657=置換コード!$I$42,79,入力シート!U1657=置換コード!$I$43,81,入力シート!U1657=置換コード!$I$44,82,入力シート!U1657=置換コード!$I$45,83,入力シート!U1657=置換コード!$I$46,84,入力シート!U1657=置換コード!$I$47,85,入力シート!U1657=置換コード!$I$48,86,入力シート!U1657=置換コード!$I$49,87,入力シート!U1657=置換コード!$I$50,88,入力シート!U1657=置換コード!$I$51,90)</f>
        <v>#N/A</v>
      </c>
      <c r="Y1631" s="83" t="e">
        <f t="shared" si="154"/>
        <v>#N/A</v>
      </c>
      <c r="Z1631" s="83" t="str">
        <f>ASC(入力シート!T1657)</f>
        <v/>
      </c>
      <c r="AA1631" s="83" t="str">
        <f>ASC(入力シート!V1657)</f>
        <v/>
      </c>
      <c r="AB1631" s="83" t="str">
        <f>ASC(入力シート!W1657)</f>
        <v/>
      </c>
      <c r="AC1631" s="83" t="str">
        <f>ASC(入力シート!X1657)</f>
        <v/>
      </c>
      <c r="AD1631" s="83" t="str">
        <f>ASC(入力シート!S1657)</f>
        <v/>
      </c>
      <c r="AE1631" s="83" t="str">
        <f>IF(入力シート!D1657=0,"",入力シート!D1657)</f>
        <v/>
      </c>
      <c r="AF1631" s="83">
        <f>IF(入力シート!G1657="無し",1,2)</f>
        <v>2</v>
      </c>
      <c r="AG1631" s="85" t="str">
        <f t="shared" ca="1" si="155"/>
        <v>20240213</v>
      </c>
      <c r="AH1631" s="83">
        <f>IF(入力シート!Y1657="有り",2,1)</f>
        <v>1</v>
      </c>
      <c r="AI1631" s="83">
        <f>IF(入力シート!Z1657="有り",2,1)</f>
        <v>1</v>
      </c>
      <c r="AJ1631" s="83">
        <f>IF(入力シート!AA1657="有り",2,1)</f>
        <v>1</v>
      </c>
      <c r="AK1631" s="83">
        <f>IF(入力シート!AB1657="有り",2,1)</f>
        <v>1</v>
      </c>
      <c r="AL1631" s="83">
        <f>IF(入力シート!AC1657="有り",2,1)</f>
        <v>1</v>
      </c>
      <c r="AM1631" s="83">
        <f>IF(入力シート!AD1657="有り",2,1)</f>
        <v>1</v>
      </c>
      <c r="AN1631" s="83">
        <f>IF(入力シート!AE1657="有り",2,1)</f>
        <v>1</v>
      </c>
      <c r="AO1631" s="83">
        <f>IF(入力シート!H1657="必要(\4,950)",1,0)</f>
        <v>0</v>
      </c>
    </row>
    <row r="1632" spans="5:41" x14ac:dyDescent="0.4">
      <c r="E1632" s="85" t="str">
        <f t="shared" ca="1" si="150"/>
        <v>20240213</v>
      </c>
      <c r="F1632" s="83" t="str">
        <f>DBCS(入力シート!A1658)</f>
        <v/>
      </c>
      <c r="G1632" s="83" t="str">
        <f>(ASC(SUBSTITUTE(SUBSTITUTE(入力シート!B1658,"　","")," ","")))</f>
        <v/>
      </c>
      <c r="H1632" s="83" t="str">
        <f>ASC(入力シート!C1658)</f>
        <v/>
      </c>
      <c r="I1632" s="83" t="str">
        <f>IF(入力シート!E1658=0,"",入力シート!E1658)</f>
        <v/>
      </c>
      <c r="J1632" s="83" t="str">
        <f>IF(入力シート!I1658=0,"",入力シート!I1658)</f>
        <v/>
      </c>
      <c r="K1632" s="83" t="str">
        <f>DBCS(入力シート!K1658)</f>
        <v/>
      </c>
      <c r="L1632" s="83" t="str">
        <f>ASC(入力シート!L1658)</f>
        <v/>
      </c>
      <c r="M1632" s="83" t="e">
        <f>_xlfn.IFS(入力シート!J1658=置換コード!$B$4,1,入力シート!J1658=置換コード!$B$5,2,入力シート!J1658=置換コード!$B$6,3,入力シート!J1658=置換コード!$B$7,4,入力シート!J1658=置換コード!$B$8,5,入力シート!J1658=置換コード!$B$9,6,入力シート!J1658=置換コード!$B$10,7,入力シート!J1658=置換コード!$B$11,8,入力シート!J1658=置換コード!$B$12,9,入力シート!J1658=置換コード!$B$13,10)</f>
        <v>#N/A</v>
      </c>
      <c r="N1632" s="83" t="e">
        <f>_xlfn.IFS(入力シート!F1658=置換コード!$E$4,1,入力シート!F1658=置換コード!$E$5,2)</f>
        <v>#N/A</v>
      </c>
      <c r="O1632" s="83" t="e">
        <f t="shared" si="151"/>
        <v>#N/A</v>
      </c>
      <c r="P1632" s="83" t="e">
        <f t="shared" si="152"/>
        <v>#N/A</v>
      </c>
      <c r="Q1632" s="83" t="e">
        <f>_xlfn.IFS(入力シート!O1658=置換コード!$I$4,11,入力シート!O1658=置換コード!$I$5,21,入力シート!O1658=置換コード!$I$6,22,入力シート!O1658=置換コード!$I$7,23,入力シート!O1658=置換コード!$I$8,24,入力シート!O1658=置換コード!$I$9,25,入力シート!O1658=置換コード!$I$10,26,入力シート!O1658=置換コード!$I$11,31,入力シート!O1658=置換コード!$I$12,32,入力シート!O1658=置換コード!$I$13,33,入力シート!O1658=置換コード!$I$14,34,入力シート!O1658=置換コード!$I$15,35,入力シート!O1658=置換コード!$I$16,36,入力シート!O1658=置換コード!$I$17,37,入力シート!O1658=置換コード!$I$18,38,入力シート!O1658=置換コード!$I$19,41,入力シート!O1658=置換コード!$I$20,42,入力シート!O1658=置換コード!$I$21,43,入力シート!O1658=置換コード!$I$22,44,入力シート!O1658=置換コード!$I$23,51,入力シート!O1658=置換コード!$I$24,52,入力シート!O1658=置換コード!$I$25,53,入力シート!O1658=置換コード!$I$26,54,入力シート!O1658=置換コード!$I$27,55,入力シート!O1658=置換コード!$I$28,61,入力シート!O1658=置換コード!$I$29,62,入力シート!O1658=置換コード!$I$30,63,入力シート!O1658=置換コード!$I$31,64,入力シート!O1658=置換コード!$I$32,65,入力シート!O1658=置換コード!$I$33,66,入力シート!O1658=置換コード!$I$34,71,入力シート!O1658=置換コード!$I$35,72,入力シート!O1658=置換コード!$I$36,73,入力シート!O1658=置換コード!$I$37,74,入力シート!O1658=置換コード!$I$38,75,入力シート!O1658=置換コード!$I$39,76,入力シート!O1658=置換コード!$I$40,77,入力シート!O1658=置換コード!$I$41,78,入力シート!O1658=置換コード!$I$42,79,入力シート!O1658=置換コード!$I$43,81,入力シート!O1658=置換コード!$I$44,82,入力シート!O1658=置換コード!$I$45,83,入力シート!O1658=置換コード!$I$46,84,入力シート!O1658=置換コード!$I$47,85,入力シート!O1658=置換コード!$I$48,86,入力シート!O1658=置換コード!$I$49,87,入力シート!O1658=置換コード!$I$50,88,入力シート!O1658=置換コード!$I$51,90)</f>
        <v>#N/A</v>
      </c>
      <c r="R1632" s="83" t="e">
        <f t="shared" si="153"/>
        <v>#N/A</v>
      </c>
      <c r="S1632" s="83" t="str">
        <f>ASC(入力シート!N1658)</f>
        <v/>
      </c>
      <c r="T1632" s="83" t="str">
        <f>ASC(入力シート!P1658)</f>
        <v/>
      </c>
      <c r="U1632" s="83" t="str">
        <f>ASC(入力シート!Q1658)</f>
        <v/>
      </c>
      <c r="V1632" s="83" t="str">
        <f>ASC(入力シート!R1658)</f>
        <v/>
      </c>
      <c r="W1632" s="83" t="str">
        <f>ASC(入力シート!M1658)</f>
        <v/>
      </c>
      <c r="X1632" s="83" t="e">
        <f>_xlfn.IFS(入力シート!U1658=置換コード!$I$4,11,入力シート!U1658=置換コード!$I$5,21,入力シート!U1658=置換コード!$I$6,22,入力シート!U1658=置換コード!$I$7,23,入力シート!U1658=置換コード!$I$8,24,入力シート!U1658=置換コード!$I$9,25,入力シート!U1658=置換コード!$I$10,26,入力シート!U1658=置換コード!$I$11,31,入力シート!U1658=置換コード!$I$12,32,入力シート!U1658=置換コード!$I$13,33,入力シート!U1658=置換コード!$I$14,34,入力シート!U1658=置換コード!$I$15,35,入力シート!U1658=置換コード!$I$16,36,入力シート!U1658=置換コード!$I$17,37,入力シート!U1658=置換コード!$I$18,38,入力シート!U1658=置換コード!$I$19,41,入力シート!U1658=置換コード!$I$20,42,入力シート!U1658=置換コード!$I$21,43,入力シート!U1658=置換コード!$I$22,44,入力シート!U1658=置換コード!$I$23,51,入力シート!U1658=置換コード!$I$24,52,入力シート!U1658=置換コード!$I$25,53,入力シート!U1658=置換コード!$I$26,54,入力シート!U1658=置換コード!$I$27,55,入力シート!U1658=置換コード!$I$28,61,入力シート!U1658=置換コード!$I$29,62,入力シート!U1658=置換コード!$I$30,63,入力シート!U1658=置換コード!$I$31,64,入力シート!U1658=置換コード!$I$32,65,入力シート!U1658=置換コード!$I$33,66,入力シート!U1658=置換コード!$I$34,71,入力シート!U1658=置換コード!$I$35,72,入力シート!U1658=置換コード!$I$36,73,入力シート!U1658=置換コード!$I$37,74,入力シート!U1658=置換コード!$I$38,75,入力シート!U1658=置換コード!$I$39,76,入力シート!U1658=置換コード!$I$40,77,入力シート!U1658=置換コード!$I$41,78,入力シート!U1658=置換コード!$I$42,79,入力シート!U1658=置換コード!$I$43,81,入力シート!U1658=置換コード!$I$44,82,入力シート!U1658=置換コード!$I$45,83,入力シート!U1658=置換コード!$I$46,84,入力シート!U1658=置換コード!$I$47,85,入力シート!U1658=置換コード!$I$48,86,入力シート!U1658=置換コード!$I$49,87,入力シート!U1658=置換コード!$I$50,88,入力シート!U1658=置換コード!$I$51,90)</f>
        <v>#N/A</v>
      </c>
      <c r="Y1632" s="83" t="e">
        <f t="shared" si="154"/>
        <v>#N/A</v>
      </c>
      <c r="Z1632" s="83" t="str">
        <f>ASC(入力シート!T1658)</f>
        <v/>
      </c>
      <c r="AA1632" s="83" t="str">
        <f>ASC(入力シート!V1658)</f>
        <v/>
      </c>
      <c r="AB1632" s="83" t="str">
        <f>ASC(入力シート!W1658)</f>
        <v/>
      </c>
      <c r="AC1632" s="83" t="str">
        <f>ASC(入力シート!X1658)</f>
        <v/>
      </c>
      <c r="AD1632" s="83" t="str">
        <f>ASC(入力シート!S1658)</f>
        <v/>
      </c>
      <c r="AE1632" s="83" t="str">
        <f>IF(入力シート!D1658=0,"",入力シート!D1658)</f>
        <v/>
      </c>
      <c r="AF1632" s="83">
        <f>IF(入力シート!G1658="無し",1,2)</f>
        <v>2</v>
      </c>
      <c r="AG1632" s="85" t="str">
        <f t="shared" ca="1" si="155"/>
        <v>20240213</v>
      </c>
      <c r="AH1632" s="83">
        <f>IF(入力シート!Y1658="有り",2,1)</f>
        <v>1</v>
      </c>
      <c r="AI1632" s="83">
        <f>IF(入力シート!Z1658="有り",2,1)</f>
        <v>1</v>
      </c>
      <c r="AJ1632" s="83">
        <f>IF(入力シート!AA1658="有り",2,1)</f>
        <v>1</v>
      </c>
      <c r="AK1632" s="83">
        <f>IF(入力シート!AB1658="有り",2,1)</f>
        <v>1</v>
      </c>
      <c r="AL1632" s="83">
        <f>IF(入力シート!AC1658="有り",2,1)</f>
        <v>1</v>
      </c>
      <c r="AM1632" s="83">
        <f>IF(入力シート!AD1658="有り",2,1)</f>
        <v>1</v>
      </c>
      <c r="AN1632" s="83">
        <f>IF(入力シート!AE1658="有り",2,1)</f>
        <v>1</v>
      </c>
      <c r="AO1632" s="83">
        <f>IF(入力シート!H1658="必要(\4,950)",1,0)</f>
        <v>0</v>
      </c>
    </row>
    <row r="1633" spans="5:41" x14ac:dyDescent="0.4">
      <c r="E1633" s="85" t="str">
        <f t="shared" ca="1" si="150"/>
        <v>20240213</v>
      </c>
      <c r="F1633" s="83" t="str">
        <f>DBCS(入力シート!A1659)</f>
        <v/>
      </c>
      <c r="G1633" s="83" t="str">
        <f>(ASC(SUBSTITUTE(SUBSTITUTE(入力シート!B1659,"　","")," ","")))</f>
        <v/>
      </c>
      <c r="H1633" s="83" t="str">
        <f>ASC(入力シート!C1659)</f>
        <v/>
      </c>
      <c r="I1633" s="83" t="str">
        <f>IF(入力シート!E1659=0,"",入力シート!E1659)</f>
        <v/>
      </c>
      <c r="J1633" s="83" t="str">
        <f>IF(入力シート!I1659=0,"",入力シート!I1659)</f>
        <v/>
      </c>
      <c r="K1633" s="83" t="str">
        <f>DBCS(入力シート!K1659)</f>
        <v/>
      </c>
      <c r="L1633" s="83" t="str">
        <f>ASC(入力シート!L1659)</f>
        <v/>
      </c>
      <c r="M1633" s="83" t="e">
        <f>_xlfn.IFS(入力シート!J1659=置換コード!$B$4,1,入力シート!J1659=置換コード!$B$5,2,入力シート!J1659=置換コード!$B$6,3,入力シート!J1659=置換コード!$B$7,4,入力シート!J1659=置換コード!$B$8,5,入力シート!J1659=置換コード!$B$9,6,入力シート!J1659=置換コード!$B$10,7,入力シート!J1659=置換コード!$B$11,8,入力シート!J1659=置換コード!$B$12,9,入力シート!J1659=置換コード!$B$13,10)</f>
        <v>#N/A</v>
      </c>
      <c r="N1633" s="83" t="e">
        <f>_xlfn.IFS(入力シート!F1659=置換コード!$E$4,1,入力シート!F1659=置換コード!$E$5,2)</f>
        <v>#N/A</v>
      </c>
      <c r="O1633" s="83" t="e">
        <f t="shared" si="151"/>
        <v>#N/A</v>
      </c>
      <c r="P1633" s="83" t="e">
        <f t="shared" si="152"/>
        <v>#N/A</v>
      </c>
      <c r="Q1633" s="83" t="e">
        <f>_xlfn.IFS(入力シート!O1659=置換コード!$I$4,11,入力シート!O1659=置換コード!$I$5,21,入力シート!O1659=置換コード!$I$6,22,入力シート!O1659=置換コード!$I$7,23,入力シート!O1659=置換コード!$I$8,24,入力シート!O1659=置換コード!$I$9,25,入力シート!O1659=置換コード!$I$10,26,入力シート!O1659=置換コード!$I$11,31,入力シート!O1659=置換コード!$I$12,32,入力シート!O1659=置換コード!$I$13,33,入力シート!O1659=置換コード!$I$14,34,入力シート!O1659=置換コード!$I$15,35,入力シート!O1659=置換コード!$I$16,36,入力シート!O1659=置換コード!$I$17,37,入力シート!O1659=置換コード!$I$18,38,入力シート!O1659=置換コード!$I$19,41,入力シート!O1659=置換コード!$I$20,42,入力シート!O1659=置換コード!$I$21,43,入力シート!O1659=置換コード!$I$22,44,入力シート!O1659=置換コード!$I$23,51,入力シート!O1659=置換コード!$I$24,52,入力シート!O1659=置換コード!$I$25,53,入力シート!O1659=置換コード!$I$26,54,入力シート!O1659=置換コード!$I$27,55,入力シート!O1659=置換コード!$I$28,61,入力シート!O1659=置換コード!$I$29,62,入力シート!O1659=置換コード!$I$30,63,入力シート!O1659=置換コード!$I$31,64,入力シート!O1659=置換コード!$I$32,65,入力シート!O1659=置換コード!$I$33,66,入力シート!O1659=置換コード!$I$34,71,入力シート!O1659=置換コード!$I$35,72,入力シート!O1659=置換コード!$I$36,73,入力シート!O1659=置換コード!$I$37,74,入力シート!O1659=置換コード!$I$38,75,入力シート!O1659=置換コード!$I$39,76,入力シート!O1659=置換コード!$I$40,77,入力シート!O1659=置換コード!$I$41,78,入力シート!O1659=置換コード!$I$42,79,入力シート!O1659=置換コード!$I$43,81,入力シート!O1659=置換コード!$I$44,82,入力シート!O1659=置換コード!$I$45,83,入力シート!O1659=置換コード!$I$46,84,入力シート!O1659=置換コード!$I$47,85,入力シート!O1659=置換コード!$I$48,86,入力シート!O1659=置換コード!$I$49,87,入力シート!O1659=置換コード!$I$50,88,入力シート!O1659=置換コード!$I$51,90)</f>
        <v>#N/A</v>
      </c>
      <c r="R1633" s="83" t="e">
        <f t="shared" si="153"/>
        <v>#N/A</v>
      </c>
      <c r="S1633" s="83" t="str">
        <f>ASC(入力シート!N1659)</f>
        <v/>
      </c>
      <c r="T1633" s="83" t="str">
        <f>ASC(入力シート!P1659)</f>
        <v/>
      </c>
      <c r="U1633" s="83" t="str">
        <f>ASC(入力シート!Q1659)</f>
        <v/>
      </c>
      <c r="V1633" s="83" t="str">
        <f>ASC(入力シート!R1659)</f>
        <v/>
      </c>
      <c r="W1633" s="83" t="str">
        <f>ASC(入力シート!M1659)</f>
        <v/>
      </c>
      <c r="X1633" s="83" t="e">
        <f>_xlfn.IFS(入力シート!U1659=置換コード!$I$4,11,入力シート!U1659=置換コード!$I$5,21,入力シート!U1659=置換コード!$I$6,22,入力シート!U1659=置換コード!$I$7,23,入力シート!U1659=置換コード!$I$8,24,入力シート!U1659=置換コード!$I$9,25,入力シート!U1659=置換コード!$I$10,26,入力シート!U1659=置換コード!$I$11,31,入力シート!U1659=置換コード!$I$12,32,入力シート!U1659=置換コード!$I$13,33,入力シート!U1659=置換コード!$I$14,34,入力シート!U1659=置換コード!$I$15,35,入力シート!U1659=置換コード!$I$16,36,入力シート!U1659=置換コード!$I$17,37,入力シート!U1659=置換コード!$I$18,38,入力シート!U1659=置換コード!$I$19,41,入力シート!U1659=置換コード!$I$20,42,入力シート!U1659=置換コード!$I$21,43,入力シート!U1659=置換コード!$I$22,44,入力シート!U1659=置換コード!$I$23,51,入力シート!U1659=置換コード!$I$24,52,入力シート!U1659=置換コード!$I$25,53,入力シート!U1659=置換コード!$I$26,54,入力シート!U1659=置換コード!$I$27,55,入力シート!U1659=置換コード!$I$28,61,入力シート!U1659=置換コード!$I$29,62,入力シート!U1659=置換コード!$I$30,63,入力シート!U1659=置換コード!$I$31,64,入力シート!U1659=置換コード!$I$32,65,入力シート!U1659=置換コード!$I$33,66,入力シート!U1659=置換コード!$I$34,71,入力シート!U1659=置換コード!$I$35,72,入力シート!U1659=置換コード!$I$36,73,入力シート!U1659=置換コード!$I$37,74,入力シート!U1659=置換コード!$I$38,75,入力シート!U1659=置換コード!$I$39,76,入力シート!U1659=置換コード!$I$40,77,入力シート!U1659=置換コード!$I$41,78,入力シート!U1659=置換コード!$I$42,79,入力シート!U1659=置換コード!$I$43,81,入力シート!U1659=置換コード!$I$44,82,入力シート!U1659=置換コード!$I$45,83,入力シート!U1659=置換コード!$I$46,84,入力シート!U1659=置換コード!$I$47,85,入力シート!U1659=置換コード!$I$48,86,入力シート!U1659=置換コード!$I$49,87,入力シート!U1659=置換コード!$I$50,88,入力シート!U1659=置換コード!$I$51,90)</f>
        <v>#N/A</v>
      </c>
      <c r="Y1633" s="83" t="e">
        <f t="shared" si="154"/>
        <v>#N/A</v>
      </c>
      <c r="Z1633" s="83" t="str">
        <f>ASC(入力シート!T1659)</f>
        <v/>
      </c>
      <c r="AA1633" s="83" t="str">
        <f>ASC(入力シート!V1659)</f>
        <v/>
      </c>
      <c r="AB1633" s="83" t="str">
        <f>ASC(入力シート!W1659)</f>
        <v/>
      </c>
      <c r="AC1633" s="83" t="str">
        <f>ASC(入力シート!X1659)</f>
        <v/>
      </c>
      <c r="AD1633" s="83" t="str">
        <f>ASC(入力シート!S1659)</f>
        <v/>
      </c>
      <c r="AE1633" s="83" t="str">
        <f>IF(入力シート!D1659=0,"",入力シート!D1659)</f>
        <v/>
      </c>
      <c r="AF1633" s="83">
        <f>IF(入力シート!G1659="無し",1,2)</f>
        <v>2</v>
      </c>
      <c r="AG1633" s="85" t="str">
        <f t="shared" ca="1" si="155"/>
        <v>20240213</v>
      </c>
      <c r="AH1633" s="83">
        <f>IF(入力シート!Y1659="有り",2,1)</f>
        <v>1</v>
      </c>
      <c r="AI1633" s="83">
        <f>IF(入力シート!Z1659="有り",2,1)</f>
        <v>1</v>
      </c>
      <c r="AJ1633" s="83">
        <f>IF(入力シート!AA1659="有り",2,1)</f>
        <v>1</v>
      </c>
      <c r="AK1633" s="83">
        <f>IF(入力シート!AB1659="有り",2,1)</f>
        <v>1</v>
      </c>
      <c r="AL1633" s="83">
        <f>IF(入力シート!AC1659="有り",2,1)</f>
        <v>1</v>
      </c>
      <c r="AM1633" s="83">
        <f>IF(入力シート!AD1659="有り",2,1)</f>
        <v>1</v>
      </c>
      <c r="AN1633" s="83">
        <f>IF(入力シート!AE1659="有り",2,1)</f>
        <v>1</v>
      </c>
      <c r="AO1633" s="83">
        <f>IF(入力シート!H1659="必要(\4,950)",1,0)</f>
        <v>0</v>
      </c>
    </row>
    <row r="1634" spans="5:41" x14ac:dyDescent="0.4">
      <c r="E1634" s="85" t="str">
        <f t="shared" ca="1" si="150"/>
        <v>20240213</v>
      </c>
      <c r="F1634" s="83" t="str">
        <f>DBCS(入力シート!A1660)</f>
        <v/>
      </c>
      <c r="G1634" s="83" t="str">
        <f>(ASC(SUBSTITUTE(SUBSTITUTE(入力シート!B1660,"　","")," ","")))</f>
        <v/>
      </c>
      <c r="H1634" s="83" t="str">
        <f>ASC(入力シート!C1660)</f>
        <v/>
      </c>
      <c r="I1634" s="83" t="str">
        <f>IF(入力シート!E1660=0,"",入力シート!E1660)</f>
        <v/>
      </c>
      <c r="J1634" s="83" t="str">
        <f>IF(入力シート!I1660=0,"",入力シート!I1660)</f>
        <v/>
      </c>
      <c r="K1634" s="83" t="str">
        <f>DBCS(入力シート!K1660)</f>
        <v/>
      </c>
      <c r="L1634" s="83" t="str">
        <f>ASC(入力シート!L1660)</f>
        <v/>
      </c>
      <c r="M1634" s="83" t="e">
        <f>_xlfn.IFS(入力シート!J1660=置換コード!$B$4,1,入力シート!J1660=置換コード!$B$5,2,入力シート!J1660=置換コード!$B$6,3,入力シート!J1660=置換コード!$B$7,4,入力シート!J1660=置換コード!$B$8,5,入力シート!J1660=置換コード!$B$9,6,入力シート!J1660=置換コード!$B$10,7,入力シート!J1660=置換コード!$B$11,8,入力シート!J1660=置換コード!$B$12,9,入力シート!J1660=置換コード!$B$13,10)</f>
        <v>#N/A</v>
      </c>
      <c r="N1634" s="83" t="e">
        <f>_xlfn.IFS(入力シート!F1660=置換コード!$E$4,1,入力シート!F1660=置換コード!$E$5,2)</f>
        <v>#N/A</v>
      </c>
      <c r="O1634" s="83" t="e">
        <f t="shared" si="151"/>
        <v>#N/A</v>
      </c>
      <c r="P1634" s="83" t="e">
        <f t="shared" si="152"/>
        <v>#N/A</v>
      </c>
      <c r="Q1634" s="83" t="e">
        <f>_xlfn.IFS(入力シート!O1660=置換コード!$I$4,11,入力シート!O1660=置換コード!$I$5,21,入力シート!O1660=置換コード!$I$6,22,入力シート!O1660=置換コード!$I$7,23,入力シート!O1660=置換コード!$I$8,24,入力シート!O1660=置換コード!$I$9,25,入力シート!O1660=置換コード!$I$10,26,入力シート!O1660=置換コード!$I$11,31,入力シート!O1660=置換コード!$I$12,32,入力シート!O1660=置換コード!$I$13,33,入力シート!O1660=置換コード!$I$14,34,入力シート!O1660=置換コード!$I$15,35,入力シート!O1660=置換コード!$I$16,36,入力シート!O1660=置換コード!$I$17,37,入力シート!O1660=置換コード!$I$18,38,入力シート!O1660=置換コード!$I$19,41,入力シート!O1660=置換コード!$I$20,42,入力シート!O1660=置換コード!$I$21,43,入力シート!O1660=置換コード!$I$22,44,入力シート!O1660=置換コード!$I$23,51,入力シート!O1660=置換コード!$I$24,52,入力シート!O1660=置換コード!$I$25,53,入力シート!O1660=置換コード!$I$26,54,入力シート!O1660=置換コード!$I$27,55,入力シート!O1660=置換コード!$I$28,61,入力シート!O1660=置換コード!$I$29,62,入力シート!O1660=置換コード!$I$30,63,入力シート!O1660=置換コード!$I$31,64,入力シート!O1660=置換コード!$I$32,65,入力シート!O1660=置換コード!$I$33,66,入力シート!O1660=置換コード!$I$34,71,入力シート!O1660=置換コード!$I$35,72,入力シート!O1660=置換コード!$I$36,73,入力シート!O1660=置換コード!$I$37,74,入力シート!O1660=置換コード!$I$38,75,入力シート!O1660=置換コード!$I$39,76,入力シート!O1660=置換コード!$I$40,77,入力シート!O1660=置換コード!$I$41,78,入力シート!O1660=置換コード!$I$42,79,入力シート!O1660=置換コード!$I$43,81,入力シート!O1660=置換コード!$I$44,82,入力シート!O1660=置換コード!$I$45,83,入力シート!O1660=置換コード!$I$46,84,入力シート!O1660=置換コード!$I$47,85,入力シート!O1660=置換コード!$I$48,86,入力シート!O1660=置換コード!$I$49,87,入力シート!O1660=置換コード!$I$50,88,入力シート!O1660=置換コード!$I$51,90)</f>
        <v>#N/A</v>
      </c>
      <c r="R1634" s="83" t="e">
        <f t="shared" si="153"/>
        <v>#N/A</v>
      </c>
      <c r="S1634" s="83" t="str">
        <f>ASC(入力シート!N1660)</f>
        <v/>
      </c>
      <c r="T1634" s="83" t="str">
        <f>ASC(入力シート!P1660)</f>
        <v/>
      </c>
      <c r="U1634" s="83" t="str">
        <f>ASC(入力シート!Q1660)</f>
        <v/>
      </c>
      <c r="V1634" s="83" t="str">
        <f>ASC(入力シート!R1660)</f>
        <v/>
      </c>
      <c r="W1634" s="83" t="str">
        <f>ASC(入力シート!M1660)</f>
        <v/>
      </c>
      <c r="X1634" s="83" t="e">
        <f>_xlfn.IFS(入力シート!U1660=置換コード!$I$4,11,入力シート!U1660=置換コード!$I$5,21,入力シート!U1660=置換コード!$I$6,22,入力シート!U1660=置換コード!$I$7,23,入力シート!U1660=置換コード!$I$8,24,入力シート!U1660=置換コード!$I$9,25,入力シート!U1660=置換コード!$I$10,26,入力シート!U1660=置換コード!$I$11,31,入力シート!U1660=置換コード!$I$12,32,入力シート!U1660=置換コード!$I$13,33,入力シート!U1660=置換コード!$I$14,34,入力シート!U1660=置換コード!$I$15,35,入力シート!U1660=置換コード!$I$16,36,入力シート!U1660=置換コード!$I$17,37,入力シート!U1660=置換コード!$I$18,38,入力シート!U1660=置換コード!$I$19,41,入力シート!U1660=置換コード!$I$20,42,入力シート!U1660=置換コード!$I$21,43,入力シート!U1660=置換コード!$I$22,44,入力シート!U1660=置換コード!$I$23,51,入力シート!U1660=置換コード!$I$24,52,入力シート!U1660=置換コード!$I$25,53,入力シート!U1660=置換コード!$I$26,54,入力シート!U1660=置換コード!$I$27,55,入力シート!U1660=置換コード!$I$28,61,入力シート!U1660=置換コード!$I$29,62,入力シート!U1660=置換コード!$I$30,63,入力シート!U1660=置換コード!$I$31,64,入力シート!U1660=置換コード!$I$32,65,入力シート!U1660=置換コード!$I$33,66,入力シート!U1660=置換コード!$I$34,71,入力シート!U1660=置換コード!$I$35,72,入力シート!U1660=置換コード!$I$36,73,入力シート!U1660=置換コード!$I$37,74,入力シート!U1660=置換コード!$I$38,75,入力シート!U1660=置換コード!$I$39,76,入力シート!U1660=置換コード!$I$40,77,入力シート!U1660=置換コード!$I$41,78,入力シート!U1660=置換コード!$I$42,79,入力シート!U1660=置換コード!$I$43,81,入力シート!U1660=置換コード!$I$44,82,入力シート!U1660=置換コード!$I$45,83,入力シート!U1660=置換コード!$I$46,84,入力シート!U1660=置換コード!$I$47,85,入力シート!U1660=置換コード!$I$48,86,入力シート!U1660=置換コード!$I$49,87,入力シート!U1660=置換コード!$I$50,88,入力シート!U1660=置換コード!$I$51,90)</f>
        <v>#N/A</v>
      </c>
      <c r="Y1634" s="83" t="e">
        <f t="shared" si="154"/>
        <v>#N/A</v>
      </c>
      <c r="Z1634" s="83" t="str">
        <f>ASC(入力シート!T1660)</f>
        <v/>
      </c>
      <c r="AA1634" s="83" t="str">
        <f>ASC(入力シート!V1660)</f>
        <v/>
      </c>
      <c r="AB1634" s="83" t="str">
        <f>ASC(入力シート!W1660)</f>
        <v/>
      </c>
      <c r="AC1634" s="83" t="str">
        <f>ASC(入力シート!X1660)</f>
        <v/>
      </c>
      <c r="AD1634" s="83" t="str">
        <f>ASC(入力シート!S1660)</f>
        <v/>
      </c>
      <c r="AE1634" s="83" t="str">
        <f>IF(入力シート!D1660=0,"",入力シート!D1660)</f>
        <v/>
      </c>
      <c r="AF1634" s="83">
        <f>IF(入力シート!G1660="無し",1,2)</f>
        <v>2</v>
      </c>
      <c r="AG1634" s="85" t="str">
        <f t="shared" ca="1" si="155"/>
        <v>20240213</v>
      </c>
      <c r="AH1634" s="83">
        <f>IF(入力シート!Y1660="有り",2,1)</f>
        <v>1</v>
      </c>
      <c r="AI1634" s="83">
        <f>IF(入力シート!Z1660="有り",2,1)</f>
        <v>1</v>
      </c>
      <c r="AJ1634" s="83">
        <f>IF(入力シート!AA1660="有り",2,1)</f>
        <v>1</v>
      </c>
      <c r="AK1634" s="83">
        <f>IF(入力シート!AB1660="有り",2,1)</f>
        <v>1</v>
      </c>
      <c r="AL1634" s="83">
        <f>IF(入力シート!AC1660="有り",2,1)</f>
        <v>1</v>
      </c>
      <c r="AM1634" s="83">
        <f>IF(入力シート!AD1660="有り",2,1)</f>
        <v>1</v>
      </c>
      <c r="AN1634" s="83">
        <f>IF(入力シート!AE1660="有り",2,1)</f>
        <v>1</v>
      </c>
      <c r="AO1634" s="83">
        <f>IF(入力シート!H1660="必要(\4,950)",1,0)</f>
        <v>0</v>
      </c>
    </row>
    <row r="1635" spans="5:41" x14ac:dyDescent="0.4">
      <c r="E1635" s="85" t="str">
        <f t="shared" ca="1" si="150"/>
        <v>20240213</v>
      </c>
      <c r="F1635" s="83" t="str">
        <f>DBCS(入力シート!A1661)</f>
        <v/>
      </c>
      <c r="G1635" s="83" t="str">
        <f>(ASC(SUBSTITUTE(SUBSTITUTE(入力シート!B1661,"　","")," ","")))</f>
        <v/>
      </c>
      <c r="H1635" s="83" t="str">
        <f>ASC(入力シート!C1661)</f>
        <v/>
      </c>
      <c r="I1635" s="83" t="str">
        <f>IF(入力シート!E1661=0,"",入力シート!E1661)</f>
        <v/>
      </c>
      <c r="J1635" s="83" t="str">
        <f>IF(入力シート!I1661=0,"",入力シート!I1661)</f>
        <v/>
      </c>
      <c r="K1635" s="83" t="str">
        <f>DBCS(入力シート!K1661)</f>
        <v/>
      </c>
      <c r="L1635" s="83" t="str">
        <f>ASC(入力シート!L1661)</f>
        <v/>
      </c>
      <c r="M1635" s="83" t="e">
        <f>_xlfn.IFS(入力シート!J1661=置換コード!$B$4,1,入力シート!J1661=置換コード!$B$5,2,入力シート!J1661=置換コード!$B$6,3,入力シート!J1661=置換コード!$B$7,4,入力シート!J1661=置換コード!$B$8,5,入力シート!J1661=置換コード!$B$9,6,入力シート!J1661=置換コード!$B$10,7,入力シート!J1661=置換コード!$B$11,8,入力シート!J1661=置換コード!$B$12,9,入力シート!J1661=置換コード!$B$13,10)</f>
        <v>#N/A</v>
      </c>
      <c r="N1635" s="83" t="e">
        <f>_xlfn.IFS(入力シート!F1661=置換コード!$E$4,1,入力シート!F1661=置換コード!$E$5,2)</f>
        <v>#N/A</v>
      </c>
      <c r="O1635" s="83" t="e">
        <f t="shared" si="151"/>
        <v>#N/A</v>
      </c>
      <c r="P1635" s="83" t="e">
        <f t="shared" si="152"/>
        <v>#N/A</v>
      </c>
      <c r="Q1635" s="83" t="e">
        <f>_xlfn.IFS(入力シート!O1661=置換コード!$I$4,11,入力シート!O1661=置換コード!$I$5,21,入力シート!O1661=置換コード!$I$6,22,入力シート!O1661=置換コード!$I$7,23,入力シート!O1661=置換コード!$I$8,24,入力シート!O1661=置換コード!$I$9,25,入力シート!O1661=置換コード!$I$10,26,入力シート!O1661=置換コード!$I$11,31,入力シート!O1661=置換コード!$I$12,32,入力シート!O1661=置換コード!$I$13,33,入力シート!O1661=置換コード!$I$14,34,入力シート!O1661=置換コード!$I$15,35,入力シート!O1661=置換コード!$I$16,36,入力シート!O1661=置換コード!$I$17,37,入力シート!O1661=置換コード!$I$18,38,入力シート!O1661=置換コード!$I$19,41,入力シート!O1661=置換コード!$I$20,42,入力シート!O1661=置換コード!$I$21,43,入力シート!O1661=置換コード!$I$22,44,入力シート!O1661=置換コード!$I$23,51,入力シート!O1661=置換コード!$I$24,52,入力シート!O1661=置換コード!$I$25,53,入力シート!O1661=置換コード!$I$26,54,入力シート!O1661=置換コード!$I$27,55,入力シート!O1661=置換コード!$I$28,61,入力シート!O1661=置換コード!$I$29,62,入力シート!O1661=置換コード!$I$30,63,入力シート!O1661=置換コード!$I$31,64,入力シート!O1661=置換コード!$I$32,65,入力シート!O1661=置換コード!$I$33,66,入力シート!O1661=置換コード!$I$34,71,入力シート!O1661=置換コード!$I$35,72,入力シート!O1661=置換コード!$I$36,73,入力シート!O1661=置換コード!$I$37,74,入力シート!O1661=置換コード!$I$38,75,入力シート!O1661=置換コード!$I$39,76,入力シート!O1661=置換コード!$I$40,77,入力シート!O1661=置換コード!$I$41,78,入力シート!O1661=置換コード!$I$42,79,入力シート!O1661=置換コード!$I$43,81,入力シート!O1661=置換コード!$I$44,82,入力シート!O1661=置換コード!$I$45,83,入力シート!O1661=置換コード!$I$46,84,入力シート!O1661=置換コード!$I$47,85,入力シート!O1661=置換コード!$I$48,86,入力シート!O1661=置換コード!$I$49,87,入力シート!O1661=置換コード!$I$50,88,入力シート!O1661=置換コード!$I$51,90)</f>
        <v>#N/A</v>
      </c>
      <c r="R1635" s="83" t="e">
        <f t="shared" si="153"/>
        <v>#N/A</v>
      </c>
      <c r="S1635" s="83" t="str">
        <f>ASC(入力シート!N1661)</f>
        <v/>
      </c>
      <c r="T1635" s="83" t="str">
        <f>ASC(入力シート!P1661)</f>
        <v/>
      </c>
      <c r="U1635" s="83" t="str">
        <f>ASC(入力シート!Q1661)</f>
        <v/>
      </c>
      <c r="V1635" s="83" t="str">
        <f>ASC(入力シート!R1661)</f>
        <v/>
      </c>
      <c r="W1635" s="83" t="str">
        <f>ASC(入力シート!M1661)</f>
        <v/>
      </c>
      <c r="X1635" s="83" t="e">
        <f>_xlfn.IFS(入力シート!U1661=置換コード!$I$4,11,入力シート!U1661=置換コード!$I$5,21,入力シート!U1661=置換コード!$I$6,22,入力シート!U1661=置換コード!$I$7,23,入力シート!U1661=置換コード!$I$8,24,入力シート!U1661=置換コード!$I$9,25,入力シート!U1661=置換コード!$I$10,26,入力シート!U1661=置換コード!$I$11,31,入力シート!U1661=置換コード!$I$12,32,入力シート!U1661=置換コード!$I$13,33,入力シート!U1661=置換コード!$I$14,34,入力シート!U1661=置換コード!$I$15,35,入力シート!U1661=置換コード!$I$16,36,入力シート!U1661=置換コード!$I$17,37,入力シート!U1661=置換コード!$I$18,38,入力シート!U1661=置換コード!$I$19,41,入力シート!U1661=置換コード!$I$20,42,入力シート!U1661=置換コード!$I$21,43,入力シート!U1661=置換コード!$I$22,44,入力シート!U1661=置換コード!$I$23,51,入力シート!U1661=置換コード!$I$24,52,入力シート!U1661=置換コード!$I$25,53,入力シート!U1661=置換コード!$I$26,54,入力シート!U1661=置換コード!$I$27,55,入力シート!U1661=置換コード!$I$28,61,入力シート!U1661=置換コード!$I$29,62,入力シート!U1661=置換コード!$I$30,63,入力シート!U1661=置換コード!$I$31,64,入力シート!U1661=置換コード!$I$32,65,入力シート!U1661=置換コード!$I$33,66,入力シート!U1661=置換コード!$I$34,71,入力シート!U1661=置換コード!$I$35,72,入力シート!U1661=置換コード!$I$36,73,入力シート!U1661=置換コード!$I$37,74,入力シート!U1661=置換コード!$I$38,75,入力シート!U1661=置換コード!$I$39,76,入力シート!U1661=置換コード!$I$40,77,入力シート!U1661=置換コード!$I$41,78,入力シート!U1661=置換コード!$I$42,79,入力シート!U1661=置換コード!$I$43,81,入力シート!U1661=置換コード!$I$44,82,入力シート!U1661=置換コード!$I$45,83,入力シート!U1661=置換コード!$I$46,84,入力シート!U1661=置換コード!$I$47,85,入力シート!U1661=置換コード!$I$48,86,入力シート!U1661=置換コード!$I$49,87,入力シート!U1661=置換コード!$I$50,88,入力シート!U1661=置換コード!$I$51,90)</f>
        <v>#N/A</v>
      </c>
      <c r="Y1635" s="83" t="e">
        <f t="shared" si="154"/>
        <v>#N/A</v>
      </c>
      <c r="Z1635" s="83" t="str">
        <f>ASC(入力シート!T1661)</f>
        <v/>
      </c>
      <c r="AA1635" s="83" t="str">
        <f>ASC(入力シート!V1661)</f>
        <v/>
      </c>
      <c r="AB1635" s="83" t="str">
        <f>ASC(入力シート!W1661)</f>
        <v/>
      </c>
      <c r="AC1635" s="83" t="str">
        <f>ASC(入力シート!X1661)</f>
        <v/>
      </c>
      <c r="AD1635" s="83" t="str">
        <f>ASC(入力シート!S1661)</f>
        <v/>
      </c>
      <c r="AE1635" s="83" t="str">
        <f>IF(入力シート!D1661=0,"",入力シート!D1661)</f>
        <v/>
      </c>
      <c r="AF1635" s="83">
        <f>IF(入力シート!G1661="無し",1,2)</f>
        <v>2</v>
      </c>
      <c r="AG1635" s="85" t="str">
        <f t="shared" ca="1" si="155"/>
        <v>20240213</v>
      </c>
      <c r="AH1635" s="83">
        <f>IF(入力シート!Y1661="有り",2,1)</f>
        <v>1</v>
      </c>
      <c r="AI1635" s="83">
        <f>IF(入力シート!Z1661="有り",2,1)</f>
        <v>1</v>
      </c>
      <c r="AJ1635" s="83">
        <f>IF(入力シート!AA1661="有り",2,1)</f>
        <v>1</v>
      </c>
      <c r="AK1635" s="83">
        <f>IF(入力シート!AB1661="有り",2,1)</f>
        <v>1</v>
      </c>
      <c r="AL1635" s="83">
        <f>IF(入力シート!AC1661="有り",2,1)</f>
        <v>1</v>
      </c>
      <c r="AM1635" s="83">
        <f>IF(入力シート!AD1661="有り",2,1)</f>
        <v>1</v>
      </c>
      <c r="AN1635" s="83">
        <f>IF(入力シート!AE1661="有り",2,1)</f>
        <v>1</v>
      </c>
      <c r="AO1635" s="83">
        <f>IF(入力シート!H1661="必要(\4,950)",1,0)</f>
        <v>0</v>
      </c>
    </row>
    <row r="1636" spans="5:41" x14ac:dyDescent="0.4">
      <c r="E1636" s="85" t="str">
        <f t="shared" ca="1" si="150"/>
        <v>20240213</v>
      </c>
      <c r="F1636" s="83" t="str">
        <f>DBCS(入力シート!A1662)</f>
        <v/>
      </c>
      <c r="G1636" s="83" t="str">
        <f>(ASC(SUBSTITUTE(SUBSTITUTE(入力シート!B1662,"　","")," ","")))</f>
        <v/>
      </c>
      <c r="H1636" s="83" t="str">
        <f>ASC(入力シート!C1662)</f>
        <v/>
      </c>
      <c r="I1636" s="83" t="str">
        <f>IF(入力シート!E1662=0,"",入力シート!E1662)</f>
        <v/>
      </c>
      <c r="J1636" s="83" t="str">
        <f>IF(入力シート!I1662=0,"",入力シート!I1662)</f>
        <v/>
      </c>
      <c r="K1636" s="83" t="str">
        <f>DBCS(入力シート!K1662)</f>
        <v/>
      </c>
      <c r="L1636" s="83" t="str">
        <f>ASC(入力シート!L1662)</f>
        <v/>
      </c>
      <c r="M1636" s="83" t="e">
        <f>_xlfn.IFS(入力シート!J1662=置換コード!$B$4,1,入力シート!J1662=置換コード!$B$5,2,入力シート!J1662=置換コード!$B$6,3,入力シート!J1662=置換コード!$B$7,4,入力シート!J1662=置換コード!$B$8,5,入力シート!J1662=置換コード!$B$9,6,入力シート!J1662=置換コード!$B$10,7,入力シート!J1662=置換コード!$B$11,8,入力シート!J1662=置換コード!$B$12,9,入力シート!J1662=置換コード!$B$13,10)</f>
        <v>#N/A</v>
      </c>
      <c r="N1636" s="83" t="e">
        <f>_xlfn.IFS(入力シート!F1662=置換コード!$E$4,1,入力シート!F1662=置換コード!$E$5,2)</f>
        <v>#N/A</v>
      </c>
      <c r="O1636" s="83" t="e">
        <f t="shared" si="151"/>
        <v>#N/A</v>
      </c>
      <c r="P1636" s="83" t="e">
        <f t="shared" si="152"/>
        <v>#N/A</v>
      </c>
      <c r="Q1636" s="83" t="e">
        <f>_xlfn.IFS(入力シート!O1662=置換コード!$I$4,11,入力シート!O1662=置換コード!$I$5,21,入力シート!O1662=置換コード!$I$6,22,入力シート!O1662=置換コード!$I$7,23,入力シート!O1662=置換コード!$I$8,24,入力シート!O1662=置換コード!$I$9,25,入力シート!O1662=置換コード!$I$10,26,入力シート!O1662=置換コード!$I$11,31,入力シート!O1662=置換コード!$I$12,32,入力シート!O1662=置換コード!$I$13,33,入力シート!O1662=置換コード!$I$14,34,入力シート!O1662=置換コード!$I$15,35,入力シート!O1662=置換コード!$I$16,36,入力シート!O1662=置換コード!$I$17,37,入力シート!O1662=置換コード!$I$18,38,入力シート!O1662=置換コード!$I$19,41,入力シート!O1662=置換コード!$I$20,42,入力シート!O1662=置換コード!$I$21,43,入力シート!O1662=置換コード!$I$22,44,入力シート!O1662=置換コード!$I$23,51,入力シート!O1662=置換コード!$I$24,52,入力シート!O1662=置換コード!$I$25,53,入力シート!O1662=置換コード!$I$26,54,入力シート!O1662=置換コード!$I$27,55,入力シート!O1662=置換コード!$I$28,61,入力シート!O1662=置換コード!$I$29,62,入力シート!O1662=置換コード!$I$30,63,入力シート!O1662=置換コード!$I$31,64,入力シート!O1662=置換コード!$I$32,65,入力シート!O1662=置換コード!$I$33,66,入力シート!O1662=置換コード!$I$34,71,入力シート!O1662=置換コード!$I$35,72,入力シート!O1662=置換コード!$I$36,73,入力シート!O1662=置換コード!$I$37,74,入力シート!O1662=置換コード!$I$38,75,入力シート!O1662=置換コード!$I$39,76,入力シート!O1662=置換コード!$I$40,77,入力シート!O1662=置換コード!$I$41,78,入力シート!O1662=置換コード!$I$42,79,入力シート!O1662=置換コード!$I$43,81,入力シート!O1662=置換コード!$I$44,82,入力シート!O1662=置換コード!$I$45,83,入力シート!O1662=置換コード!$I$46,84,入力シート!O1662=置換コード!$I$47,85,入力シート!O1662=置換コード!$I$48,86,入力シート!O1662=置換コード!$I$49,87,入力シート!O1662=置換コード!$I$50,88,入力シート!O1662=置換コード!$I$51,90)</f>
        <v>#N/A</v>
      </c>
      <c r="R1636" s="83" t="e">
        <f t="shared" si="153"/>
        <v>#N/A</v>
      </c>
      <c r="S1636" s="83" t="str">
        <f>ASC(入力シート!N1662)</f>
        <v/>
      </c>
      <c r="T1636" s="83" t="str">
        <f>ASC(入力シート!P1662)</f>
        <v/>
      </c>
      <c r="U1636" s="83" t="str">
        <f>ASC(入力シート!Q1662)</f>
        <v/>
      </c>
      <c r="V1636" s="83" t="str">
        <f>ASC(入力シート!R1662)</f>
        <v/>
      </c>
      <c r="W1636" s="83" t="str">
        <f>ASC(入力シート!M1662)</f>
        <v/>
      </c>
      <c r="X1636" s="83" t="e">
        <f>_xlfn.IFS(入力シート!U1662=置換コード!$I$4,11,入力シート!U1662=置換コード!$I$5,21,入力シート!U1662=置換コード!$I$6,22,入力シート!U1662=置換コード!$I$7,23,入力シート!U1662=置換コード!$I$8,24,入力シート!U1662=置換コード!$I$9,25,入力シート!U1662=置換コード!$I$10,26,入力シート!U1662=置換コード!$I$11,31,入力シート!U1662=置換コード!$I$12,32,入力シート!U1662=置換コード!$I$13,33,入力シート!U1662=置換コード!$I$14,34,入力シート!U1662=置換コード!$I$15,35,入力シート!U1662=置換コード!$I$16,36,入力シート!U1662=置換コード!$I$17,37,入力シート!U1662=置換コード!$I$18,38,入力シート!U1662=置換コード!$I$19,41,入力シート!U1662=置換コード!$I$20,42,入力シート!U1662=置換コード!$I$21,43,入力シート!U1662=置換コード!$I$22,44,入力シート!U1662=置換コード!$I$23,51,入力シート!U1662=置換コード!$I$24,52,入力シート!U1662=置換コード!$I$25,53,入力シート!U1662=置換コード!$I$26,54,入力シート!U1662=置換コード!$I$27,55,入力シート!U1662=置換コード!$I$28,61,入力シート!U1662=置換コード!$I$29,62,入力シート!U1662=置換コード!$I$30,63,入力シート!U1662=置換コード!$I$31,64,入力シート!U1662=置換コード!$I$32,65,入力シート!U1662=置換コード!$I$33,66,入力シート!U1662=置換コード!$I$34,71,入力シート!U1662=置換コード!$I$35,72,入力シート!U1662=置換コード!$I$36,73,入力シート!U1662=置換コード!$I$37,74,入力シート!U1662=置換コード!$I$38,75,入力シート!U1662=置換コード!$I$39,76,入力シート!U1662=置換コード!$I$40,77,入力シート!U1662=置換コード!$I$41,78,入力シート!U1662=置換コード!$I$42,79,入力シート!U1662=置換コード!$I$43,81,入力シート!U1662=置換コード!$I$44,82,入力シート!U1662=置換コード!$I$45,83,入力シート!U1662=置換コード!$I$46,84,入力シート!U1662=置換コード!$I$47,85,入力シート!U1662=置換コード!$I$48,86,入力シート!U1662=置換コード!$I$49,87,入力シート!U1662=置換コード!$I$50,88,入力シート!U1662=置換コード!$I$51,90)</f>
        <v>#N/A</v>
      </c>
      <c r="Y1636" s="83" t="e">
        <f t="shared" si="154"/>
        <v>#N/A</v>
      </c>
      <c r="Z1636" s="83" t="str">
        <f>ASC(入力シート!T1662)</f>
        <v/>
      </c>
      <c r="AA1636" s="83" t="str">
        <f>ASC(入力シート!V1662)</f>
        <v/>
      </c>
      <c r="AB1636" s="83" t="str">
        <f>ASC(入力シート!W1662)</f>
        <v/>
      </c>
      <c r="AC1636" s="83" t="str">
        <f>ASC(入力シート!X1662)</f>
        <v/>
      </c>
      <c r="AD1636" s="83" t="str">
        <f>ASC(入力シート!S1662)</f>
        <v/>
      </c>
      <c r="AE1636" s="83" t="str">
        <f>IF(入力シート!D1662=0,"",入力シート!D1662)</f>
        <v/>
      </c>
      <c r="AF1636" s="83">
        <f>IF(入力シート!G1662="無し",1,2)</f>
        <v>2</v>
      </c>
      <c r="AG1636" s="85" t="str">
        <f t="shared" ca="1" si="155"/>
        <v>20240213</v>
      </c>
      <c r="AH1636" s="83">
        <f>IF(入力シート!Y1662="有り",2,1)</f>
        <v>1</v>
      </c>
      <c r="AI1636" s="83">
        <f>IF(入力シート!Z1662="有り",2,1)</f>
        <v>1</v>
      </c>
      <c r="AJ1636" s="83">
        <f>IF(入力シート!AA1662="有り",2,1)</f>
        <v>1</v>
      </c>
      <c r="AK1636" s="83">
        <f>IF(入力シート!AB1662="有り",2,1)</f>
        <v>1</v>
      </c>
      <c r="AL1636" s="83">
        <f>IF(入力シート!AC1662="有り",2,1)</f>
        <v>1</v>
      </c>
      <c r="AM1636" s="83">
        <f>IF(入力シート!AD1662="有り",2,1)</f>
        <v>1</v>
      </c>
      <c r="AN1636" s="83">
        <f>IF(入力シート!AE1662="有り",2,1)</f>
        <v>1</v>
      </c>
      <c r="AO1636" s="83">
        <f>IF(入力シート!H1662="必要(\4,950)",1,0)</f>
        <v>0</v>
      </c>
    </row>
    <row r="1637" spans="5:41" x14ac:dyDescent="0.4">
      <c r="E1637" s="85" t="str">
        <f t="shared" ca="1" si="150"/>
        <v>20240213</v>
      </c>
      <c r="F1637" s="83" t="str">
        <f>DBCS(入力シート!A1663)</f>
        <v/>
      </c>
      <c r="G1637" s="83" t="str">
        <f>(ASC(SUBSTITUTE(SUBSTITUTE(入力シート!B1663,"　","")," ","")))</f>
        <v/>
      </c>
      <c r="H1637" s="83" t="str">
        <f>ASC(入力シート!C1663)</f>
        <v/>
      </c>
      <c r="I1637" s="83" t="str">
        <f>IF(入力シート!E1663=0,"",入力シート!E1663)</f>
        <v/>
      </c>
      <c r="J1637" s="83" t="str">
        <f>IF(入力シート!I1663=0,"",入力シート!I1663)</f>
        <v/>
      </c>
      <c r="K1637" s="83" t="str">
        <f>DBCS(入力シート!K1663)</f>
        <v/>
      </c>
      <c r="L1637" s="83" t="str">
        <f>ASC(入力シート!L1663)</f>
        <v/>
      </c>
      <c r="M1637" s="83" t="e">
        <f>_xlfn.IFS(入力シート!J1663=置換コード!$B$4,1,入力シート!J1663=置換コード!$B$5,2,入力シート!J1663=置換コード!$B$6,3,入力シート!J1663=置換コード!$B$7,4,入力シート!J1663=置換コード!$B$8,5,入力シート!J1663=置換コード!$B$9,6,入力シート!J1663=置換コード!$B$10,7,入力シート!J1663=置換コード!$B$11,8,入力シート!J1663=置換コード!$B$12,9,入力シート!J1663=置換コード!$B$13,10)</f>
        <v>#N/A</v>
      </c>
      <c r="N1637" s="83" t="e">
        <f>_xlfn.IFS(入力シート!F1663=置換コード!$E$4,1,入力シート!F1663=置換コード!$E$5,2)</f>
        <v>#N/A</v>
      </c>
      <c r="O1637" s="83" t="e">
        <f t="shared" si="151"/>
        <v>#N/A</v>
      </c>
      <c r="P1637" s="83" t="e">
        <f t="shared" si="152"/>
        <v>#N/A</v>
      </c>
      <c r="Q1637" s="83" t="e">
        <f>_xlfn.IFS(入力シート!O1663=置換コード!$I$4,11,入力シート!O1663=置換コード!$I$5,21,入力シート!O1663=置換コード!$I$6,22,入力シート!O1663=置換コード!$I$7,23,入力シート!O1663=置換コード!$I$8,24,入力シート!O1663=置換コード!$I$9,25,入力シート!O1663=置換コード!$I$10,26,入力シート!O1663=置換コード!$I$11,31,入力シート!O1663=置換コード!$I$12,32,入力シート!O1663=置換コード!$I$13,33,入力シート!O1663=置換コード!$I$14,34,入力シート!O1663=置換コード!$I$15,35,入力シート!O1663=置換コード!$I$16,36,入力シート!O1663=置換コード!$I$17,37,入力シート!O1663=置換コード!$I$18,38,入力シート!O1663=置換コード!$I$19,41,入力シート!O1663=置換コード!$I$20,42,入力シート!O1663=置換コード!$I$21,43,入力シート!O1663=置換コード!$I$22,44,入力シート!O1663=置換コード!$I$23,51,入力シート!O1663=置換コード!$I$24,52,入力シート!O1663=置換コード!$I$25,53,入力シート!O1663=置換コード!$I$26,54,入力シート!O1663=置換コード!$I$27,55,入力シート!O1663=置換コード!$I$28,61,入力シート!O1663=置換コード!$I$29,62,入力シート!O1663=置換コード!$I$30,63,入力シート!O1663=置換コード!$I$31,64,入力シート!O1663=置換コード!$I$32,65,入力シート!O1663=置換コード!$I$33,66,入力シート!O1663=置換コード!$I$34,71,入力シート!O1663=置換コード!$I$35,72,入力シート!O1663=置換コード!$I$36,73,入力シート!O1663=置換コード!$I$37,74,入力シート!O1663=置換コード!$I$38,75,入力シート!O1663=置換コード!$I$39,76,入力シート!O1663=置換コード!$I$40,77,入力シート!O1663=置換コード!$I$41,78,入力シート!O1663=置換コード!$I$42,79,入力シート!O1663=置換コード!$I$43,81,入力シート!O1663=置換コード!$I$44,82,入力シート!O1663=置換コード!$I$45,83,入力シート!O1663=置換コード!$I$46,84,入力シート!O1663=置換コード!$I$47,85,入力シート!O1663=置換コード!$I$48,86,入力シート!O1663=置換コード!$I$49,87,入力シート!O1663=置換コード!$I$50,88,入力シート!O1663=置換コード!$I$51,90)</f>
        <v>#N/A</v>
      </c>
      <c r="R1637" s="83" t="e">
        <f t="shared" si="153"/>
        <v>#N/A</v>
      </c>
      <c r="S1637" s="83" t="str">
        <f>ASC(入力シート!N1663)</f>
        <v/>
      </c>
      <c r="T1637" s="83" t="str">
        <f>ASC(入力シート!P1663)</f>
        <v/>
      </c>
      <c r="U1637" s="83" t="str">
        <f>ASC(入力シート!Q1663)</f>
        <v/>
      </c>
      <c r="V1637" s="83" t="str">
        <f>ASC(入力シート!R1663)</f>
        <v/>
      </c>
      <c r="W1637" s="83" t="str">
        <f>ASC(入力シート!M1663)</f>
        <v/>
      </c>
      <c r="X1637" s="83" t="e">
        <f>_xlfn.IFS(入力シート!U1663=置換コード!$I$4,11,入力シート!U1663=置換コード!$I$5,21,入力シート!U1663=置換コード!$I$6,22,入力シート!U1663=置換コード!$I$7,23,入力シート!U1663=置換コード!$I$8,24,入力シート!U1663=置換コード!$I$9,25,入力シート!U1663=置換コード!$I$10,26,入力シート!U1663=置換コード!$I$11,31,入力シート!U1663=置換コード!$I$12,32,入力シート!U1663=置換コード!$I$13,33,入力シート!U1663=置換コード!$I$14,34,入力シート!U1663=置換コード!$I$15,35,入力シート!U1663=置換コード!$I$16,36,入力シート!U1663=置換コード!$I$17,37,入力シート!U1663=置換コード!$I$18,38,入力シート!U1663=置換コード!$I$19,41,入力シート!U1663=置換コード!$I$20,42,入力シート!U1663=置換コード!$I$21,43,入力シート!U1663=置換コード!$I$22,44,入力シート!U1663=置換コード!$I$23,51,入力シート!U1663=置換コード!$I$24,52,入力シート!U1663=置換コード!$I$25,53,入力シート!U1663=置換コード!$I$26,54,入力シート!U1663=置換コード!$I$27,55,入力シート!U1663=置換コード!$I$28,61,入力シート!U1663=置換コード!$I$29,62,入力シート!U1663=置換コード!$I$30,63,入力シート!U1663=置換コード!$I$31,64,入力シート!U1663=置換コード!$I$32,65,入力シート!U1663=置換コード!$I$33,66,入力シート!U1663=置換コード!$I$34,71,入力シート!U1663=置換コード!$I$35,72,入力シート!U1663=置換コード!$I$36,73,入力シート!U1663=置換コード!$I$37,74,入力シート!U1663=置換コード!$I$38,75,入力シート!U1663=置換コード!$I$39,76,入力シート!U1663=置換コード!$I$40,77,入力シート!U1663=置換コード!$I$41,78,入力シート!U1663=置換コード!$I$42,79,入力シート!U1663=置換コード!$I$43,81,入力シート!U1663=置換コード!$I$44,82,入力シート!U1663=置換コード!$I$45,83,入力シート!U1663=置換コード!$I$46,84,入力シート!U1663=置換コード!$I$47,85,入力シート!U1663=置換コード!$I$48,86,入力シート!U1663=置換コード!$I$49,87,入力シート!U1663=置換コード!$I$50,88,入力シート!U1663=置換コード!$I$51,90)</f>
        <v>#N/A</v>
      </c>
      <c r="Y1637" s="83" t="e">
        <f t="shared" si="154"/>
        <v>#N/A</v>
      </c>
      <c r="Z1637" s="83" t="str">
        <f>ASC(入力シート!T1663)</f>
        <v/>
      </c>
      <c r="AA1637" s="83" t="str">
        <f>ASC(入力シート!V1663)</f>
        <v/>
      </c>
      <c r="AB1637" s="83" t="str">
        <f>ASC(入力シート!W1663)</f>
        <v/>
      </c>
      <c r="AC1637" s="83" t="str">
        <f>ASC(入力シート!X1663)</f>
        <v/>
      </c>
      <c r="AD1637" s="83" t="str">
        <f>ASC(入力シート!S1663)</f>
        <v/>
      </c>
      <c r="AE1637" s="83" t="str">
        <f>IF(入力シート!D1663=0,"",入力シート!D1663)</f>
        <v/>
      </c>
      <c r="AF1637" s="83">
        <f>IF(入力シート!G1663="無し",1,2)</f>
        <v>2</v>
      </c>
      <c r="AG1637" s="85" t="str">
        <f t="shared" ca="1" si="155"/>
        <v>20240213</v>
      </c>
      <c r="AH1637" s="83">
        <f>IF(入力シート!Y1663="有り",2,1)</f>
        <v>1</v>
      </c>
      <c r="AI1637" s="83">
        <f>IF(入力シート!Z1663="有り",2,1)</f>
        <v>1</v>
      </c>
      <c r="AJ1637" s="83">
        <f>IF(入力シート!AA1663="有り",2,1)</f>
        <v>1</v>
      </c>
      <c r="AK1637" s="83">
        <f>IF(入力シート!AB1663="有り",2,1)</f>
        <v>1</v>
      </c>
      <c r="AL1637" s="83">
        <f>IF(入力シート!AC1663="有り",2,1)</f>
        <v>1</v>
      </c>
      <c r="AM1637" s="83">
        <f>IF(入力シート!AD1663="有り",2,1)</f>
        <v>1</v>
      </c>
      <c r="AN1637" s="83">
        <f>IF(入力シート!AE1663="有り",2,1)</f>
        <v>1</v>
      </c>
      <c r="AO1637" s="83">
        <f>IF(入力シート!H1663="必要(\4,950)",1,0)</f>
        <v>0</v>
      </c>
    </row>
    <row r="1638" spans="5:41" x14ac:dyDescent="0.4">
      <c r="E1638" s="85" t="str">
        <f t="shared" ca="1" si="150"/>
        <v>20240213</v>
      </c>
      <c r="F1638" s="83" t="str">
        <f>DBCS(入力シート!A1664)</f>
        <v/>
      </c>
      <c r="G1638" s="83" t="str">
        <f>(ASC(SUBSTITUTE(SUBSTITUTE(入力シート!B1664,"　","")," ","")))</f>
        <v/>
      </c>
      <c r="H1638" s="83" t="str">
        <f>ASC(入力シート!C1664)</f>
        <v/>
      </c>
      <c r="I1638" s="83" t="str">
        <f>IF(入力シート!E1664=0,"",入力シート!E1664)</f>
        <v/>
      </c>
      <c r="J1638" s="83" t="str">
        <f>IF(入力シート!I1664=0,"",入力シート!I1664)</f>
        <v/>
      </c>
      <c r="K1638" s="83" t="str">
        <f>DBCS(入力シート!K1664)</f>
        <v/>
      </c>
      <c r="L1638" s="83" t="str">
        <f>ASC(入力シート!L1664)</f>
        <v/>
      </c>
      <c r="M1638" s="83" t="e">
        <f>_xlfn.IFS(入力シート!J1664=置換コード!$B$4,1,入力シート!J1664=置換コード!$B$5,2,入力シート!J1664=置換コード!$B$6,3,入力シート!J1664=置換コード!$B$7,4,入力シート!J1664=置換コード!$B$8,5,入力シート!J1664=置換コード!$B$9,6,入力シート!J1664=置換コード!$B$10,7,入力シート!J1664=置換コード!$B$11,8,入力シート!J1664=置換コード!$B$12,9,入力シート!J1664=置換コード!$B$13,10)</f>
        <v>#N/A</v>
      </c>
      <c r="N1638" s="83" t="e">
        <f>_xlfn.IFS(入力シート!F1664=置換コード!$E$4,1,入力シート!F1664=置換コード!$E$5,2)</f>
        <v>#N/A</v>
      </c>
      <c r="O1638" s="83" t="e">
        <f t="shared" si="151"/>
        <v>#N/A</v>
      </c>
      <c r="P1638" s="83" t="e">
        <f t="shared" si="152"/>
        <v>#N/A</v>
      </c>
      <c r="Q1638" s="83" t="e">
        <f>_xlfn.IFS(入力シート!O1664=置換コード!$I$4,11,入力シート!O1664=置換コード!$I$5,21,入力シート!O1664=置換コード!$I$6,22,入力シート!O1664=置換コード!$I$7,23,入力シート!O1664=置換コード!$I$8,24,入力シート!O1664=置換コード!$I$9,25,入力シート!O1664=置換コード!$I$10,26,入力シート!O1664=置換コード!$I$11,31,入力シート!O1664=置換コード!$I$12,32,入力シート!O1664=置換コード!$I$13,33,入力シート!O1664=置換コード!$I$14,34,入力シート!O1664=置換コード!$I$15,35,入力シート!O1664=置換コード!$I$16,36,入力シート!O1664=置換コード!$I$17,37,入力シート!O1664=置換コード!$I$18,38,入力シート!O1664=置換コード!$I$19,41,入力シート!O1664=置換コード!$I$20,42,入力シート!O1664=置換コード!$I$21,43,入力シート!O1664=置換コード!$I$22,44,入力シート!O1664=置換コード!$I$23,51,入力シート!O1664=置換コード!$I$24,52,入力シート!O1664=置換コード!$I$25,53,入力シート!O1664=置換コード!$I$26,54,入力シート!O1664=置換コード!$I$27,55,入力シート!O1664=置換コード!$I$28,61,入力シート!O1664=置換コード!$I$29,62,入力シート!O1664=置換コード!$I$30,63,入力シート!O1664=置換コード!$I$31,64,入力シート!O1664=置換コード!$I$32,65,入力シート!O1664=置換コード!$I$33,66,入力シート!O1664=置換コード!$I$34,71,入力シート!O1664=置換コード!$I$35,72,入力シート!O1664=置換コード!$I$36,73,入力シート!O1664=置換コード!$I$37,74,入力シート!O1664=置換コード!$I$38,75,入力シート!O1664=置換コード!$I$39,76,入力シート!O1664=置換コード!$I$40,77,入力シート!O1664=置換コード!$I$41,78,入力シート!O1664=置換コード!$I$42,79,入力シート!O1664=置換コード!$I$43,81,入力シート!O1664=置換コード!$I$44,82,入力シート!O1664=置換コード!$I$45,83,入力シート!O1664=置換コード!$I$46,84,入力シート!O1664=置換コード!$I$47,85,入力シート!O1664=置換コード!$I$48,86,入力シート!O1664=置換コード!$I$49,87,入力シート!O1664=置換コード!$I$50,88,入力シート!O1664=置換コード!$I$51,90)</f>
        <v>#N/A</v>
      </c>
      <c r="R1638" s="83" t="e">
        <f t="shared" si="153"/>
        <v>#N/A</v>
      </c>
      <c r="S1638" s="83" t="str">
        <f>ASC(入力シート!N1664)</f>
        <v/>
      </c>
      <c r="T1638" s="83" t="str">
        <f>ASC(入力シート!P1664)</f>
        <v/>
      </c>
      <c r="U1638" s="83" t="str">
        <f>ASC(入力シート!Q1664)</f>
        <v/>
      </c>
      <c r="V1638" s="83" t="str">
        <f>ASC(入力シート!R1664)</f>
        <v/>
      </c>
      <c r="W1638" s="83" t="str">
        <f>ASC(入力シート!M1664)</f>
        <v/>
      </c>
      <c r="X1638" s="83" t="e">
        <f>_xlfn.IFS(入力シート!U1664=置換コード!$I$4,11,入力シート!U1664=置換コード!$I$5,21,入力シート!U1664=置換コード!$I$6,22,入力シート!U1664=置換コード!$I$7,23,入力シート!U1664=置換コード!$I$8,24,入力シート!U1664=置換コード!$I$9,25,入力シート!U1664=置換コード!$I$10,26,入力シート!U1664=置換コード!$I$11,31,入力シート!U1664=置換コード!$I$12,32,入力シート!U1664=置換コード!$I$13,33,入力シート!U1664=置換コード!$I$14,34,入力シート!U1664=置換コード!$I$15,35,入力シート!U1664=置換コード!$I$16,36,入力シート!U1664=置換コード!$I$17,37,入力シート!U1664=置換コード!$I$18,38,入力シート!U1664=置換コード!$I$19,41,入力シート!U1664=置換コード!$I$20,42,入力シート!U1664=置換コード!$I$21,43,入力シート!U1664=置換コード!$I$22,44,入力シート!U1664=置換コード!$I$23,51,入力シート!U1664=置換コード!$I$24,52,入力シート!U1664=置換コード!$I$25,53,入力シート!U1664=置換コード!$I$26,54,入力シート!U1664=置換コード!$I$27,55,入力シート!U1664=置換コード!$I$28,61,入力シート!U1664=置換コード!$I$29,62,入力シート!U1664=置換コード!$I$30,63,入力シート!U1664=置換コード!$I$31,64,入力シート!U1664=置換コード!$I$32,65,入力シート!U1664=置換コード!$I$33,66,入力シート!U1664=置換コード!$I$34,71,入力シート!U1664=置換コード!$I$35,72,入力シート!U1664=置換コード!$I$36,73,入力シート!U1664=置換コード!$I$37,74,入力シート!U1664=置換コード!$I$38,75,入力シート!U1664=置換コード!$I$39,76,入力シート!U1664=置換コード!$I$40,77,入力シート!U1664=置換コード!$I$41,78,入力シート!U1664=置換コード!$I$42,79,入力シート!U1664=置換コード!$I$43,81,入力シート!U1664=置換コード!$I$44,82,入力シート!U1664=置換コード!$I$45,83,入力シート!U1664=置換コード!$I$46,84,入力シート!U1664=置換コード!$I$47,85,入力シート!U1664=置換コード!$I$48,86,入力シート!U1664=置換コード!$I$49,87,入力シート!U1664=置換コード!$I$50,88,入力シート!U1664=置換コード!$I$51,90)</f>
        <v>#N/A</v>
      </c>
      <c r="Y1638" s="83" t="e">
        <f t="shared" si="154"/>
        <v>#N/A</v>
      </c>
      <c r="Z1638" s="83" t="str">
        <f>ASC(入力シート!T1664)</f>
        <v/>
      </c>
      <c r="AA1638" s="83" t="str">
        <f>ASC(入力シート!V1664)</f>
        <v/>
      </c>
      <c r="AB1638" s="83" t="str">
        <f>ASC(入力シート!W1664)</f>
        <v/>
      </c>
      <c r="AC1638" s="83" t="str">
        <f>ASC(入力シート!X1664)</f>
        <v/>
      </c>
      <c r="AD1638" s="83" t="str">
        <f>ASC(入力シート!S1664)</f>
        <v/>
      </c>
      <c r="AE1638" s="83" t="str">
        <f>IF(入力シート!D1664=0,"",入力シート!D1664)</f>
        <v/>
      </c>
      <c r="AF1638" s="83">
        <f>IF(入力シート!G1664="無し",1,2)</f>
        <v>2</v>
      </c>
      <c r="AG1638" s="85" t="str">
        <f t="shared" ca="1" si="155"/>
        <v>20240213</v>
      </c>
      <c r="AH1638" s="83">
        <f>IF(入力シート!Y1664="有り",2,1)</f>
        <v>1</v>
      </c>
      <c r="AI1638" s="83">
        <f>IF(入力シート!Z1664="有り",2,1)</f>
        <v>1</v>
      </c>
      <c r="AJ1638" s="83">
        <f>IF(入力シート!AA1664="有り",2,1)</f>
        <v>1</v>
      </c>
      <c r="AK1638" s="83">
        <f>IF(入力シート!AB1664="有り",2,1)</f>
        <v>1</v>
      </c>
      <c r="AL1638" s="83">
        <f>IF(入力シート!AC1664="有り",2,1)</f>
        <v>1</v>
      </c>
      <c r="AM1638" s="83">
        <f>IF(入力シート!AD1664="有り",2,1)</f>
        <v>1</v>
      </c>
      <c r="AN1638" s="83">
        <f>IF(入力シート!AE1664="有り",2,1)</f>
        <v>1</v>
      </c>
      <c r="AO1638" s="83">
        <f>IF(入力シート!H1664="必要(\4,950)",1,0)</f>
        <v>0</v>
      </c>
    </row>
    <row r="1639" spans="5:41" x14ac:dyDescent="0.4">
      <c r="E1639" s="85" t="str">
        <f t="shared" ca="1" si="150"/>
        <v>20240213</v>
      </c>
      <c r="F1639" s="83" t="str">
        <f>DBCS(入力シート!A1665)</f>
        <v/>
      </c>
      <c r="G1639" s="83" t="str">
        <f>(ASC(SUBSTITUTE(SUBSTITUTE(入力シート!B1665,"　","")," ","")))</f>
        <v/>
      </c>
      <c r="H1639" s="83" t="str">
        <f>ASC(入力シート!C1665)</f>
        <v/>
      </c>
      <c r="I1639" s="83" t="str">
        <f>IF(入力シート!E1665=0,"",入力シート!E1665)</f>
        <v/>
      </c>
      <c r="J1639" s="83" t="str">
        <f>IF(入力シート!I1665=0,"",入力シート!I1665)</f>
        <v/>
      </c>
      <c r="K1639" s="83" t="str">
        <f>DBCS(入力シート!K1665)</f>
        <v/>
      </c>
      <c r="L1639" s="83" t="str">
        <f>ASC(入力シート!L1665)</f>
        <v/>
      </c>
      <c r="M1639" s="83" t="e">
        <f>_xlfn.IFS(入力シート!J1665=置換コード!$B$4,1,入力シート!J1665=置換コード!$B$5,2,入力シート!J1665=置換コード!$B$6,3,入力シート!J1665=置換コード!$B$7,4,入力シート!J1665=置換コード!$B$8,5,入力シート!J1665=置換コード!$B$9,6,入力シート!J1665=置換コード!$B$10,7,入力シート!J1665=置換コード!$B$11,8,入力シート!J1665=置換コード!$B$12,9,入力シート!J1665=置換コード!$B$13,10)</f>
        <v>#N/A</v>
      </c>
      <c r="N1639" s="83" t="e">
        <f>_xlfn.IFS(入力シート!F1665=置換コード!$E$4,1,入力シート!F1665=置換コード!$E$5,2)</f>
        <v>#N/A</v>
      </c>
      <c r="O1639" s="83" t="e">
        <f t="shared" si="151"/>
        <v>#N/A</v>
      </c>
      <c r="P1639" s="83" t="e">
        <f t="shared" si="152"/>
        <v>#N/A</v>
      </c>
      <c r="Q1639" s="83" t="e">
        <f>_xlfn.IFS(入力シート!O1665=置換コード!$I$4,11,入力シート!O1665=置換コード!$I$5,21,入力シート!O1665=置換コード!$I$6,22,入力シート!O1665=置換コード!$I$7,23,入力シート!O1665=置換コード!$I$8,24,入力シート!O1665=置換コード!$I$9,25,入力シート!O1665=置換コード!$I$10,26,入力シート!O1665=置換コード!$I$11,31,入力シート!O1665=置換コード!$I$12,32,入力シート!O1665=置換コード!$I$13,33,入力シート!O1665=置換コード!$I$14,34,入力シート!O1665=置換コード!$I$15,35,入力シート!O1665=置換コード!$I$16,36,入力シート!O1665=置換コード!$I$17,37,入力シート!O1665=置換コード!$I$18,38,入力シート!O1665=置換コード!$I$19,41,入力シート!O1665=置換コード!$I$20,42,入力シート!O1665=置換コード!$I$21,43,入力シート!O1665=置換コード!$I$22,44,入力シート!O1665=置換コード!$I$23,51,入力シート!O1665=置換コード!$I$24,52,入力シート!O1665=置換コード!$I$25,53,入力シート!O1665=置換コード!$I$26,54,入力シート!O1665=置換コード!$I$27,55,入力シート!O1665=置換コード!$I$28,61,入力シート!O1665=置換コード!$I$29,62,入力シート!O1665=置換コード!$I$30,63,入力シート!O1665=置換コード!$I$31,64,入力シート!O1665=置換コード!$I$32,65,入力シート!O1665=置換コード!$I$33,66,入力シート!O1665=置換コード!$I$34,71,入力シート!O1665=置換コード!$I$35,72,入力シート!O1665=置換コード!$I$36,73,入力シート!O1665=置換コード!$I$37,74,入力シート!O1665=置換コード!$I$38,75,入力シート!O1665=置換コード!$I$39,76,入力シート!O1665=置換コード!$I$40,77,入力シート!O1665=置換コード!$I$41,78,入力シート!O1665=置換コード!$I$42,79,入力シート!O1665=置換コード!$I$43,81,入力シート!O1665=置換コード!$I$44,82,入力シート!O1665=置換コード!$I$45,83,入力シート!O1665=置換コード!$I$46,84,入力シート!O1665=置換コード!$I$47,85,入力シート!O1665=置換コード!$I$48,86,入力シート!O1665=置換コード!$I$49,87,入力シート!O1665=置換コード!$I$50,88,入力シート!O1665=置換コード!$I$51,90)</f>
        <v>#N/A</v>
      </c>
      <c r="R1639" s="83" t="e">
        <f t="shared" si="153"/>
        <v>#N/A</v>
      </c>
      <c r="S1639" s="83" t="str">
        <f>ASC(入力シート!N1665)</f>
        <v/>
      </c>
      <c r="T1639" s="83" t="str">
        <f>ASC(入力シート!P1665)</f>
        <v/>
      </c>
      <c r="U1639" s="83" t="str">
        <f>ASC(入力シート!Q1665)</f>
        <v/>
      </c>
      <c r="V1639" s="83" t="str">
        <f>ASC(入力シート!R1665)</f>
        <v/>
      </c>
      <c r="W1639" s="83" t="str">
        <f>ASC(入力シート!M1665)</f>
        <v/>
      </c>
      <c r="X1639" s="83" t="e">
        <f>_xlfn.IFS(入力シート!U1665=置換コード!$I$4,11,入力シート!U1665=置換コード!$I$5,21,入力シート!U1665=置換コード!$I$6,22,入力シート!U1665=置換コード!$I$7,23,入力シート!U1665=置換コード!$I$8,24,入力シート!U1665=置換コード!$I$9,25,入力シート!U1665=置換コード!$I$10,26,入力シート!U1665=置換コード!$I$11,31,入力シート!U1665=置換コード!$I$12,32,入力シート!U1665=置換コード!$I$13,33,入力シート!U1665=置換コード!$I$14,34,入力シート!U1665=置換コード!$I$15,35,入力シート!U1665=置換コード!$I$16,36,入力シート!U1665=置換コード!$I$17,37,入力シート!U1665=置換コード!$I$18,38,入力シート!U1665=置換コード!$I$19,41,入力シート!U1665=置換コード!$I$20,42,入力シート!U1665=置換コード!$I$21,43,入力シート!U1665=置換コード!$I$22,44,入力シート!U1665=置換コード!$I$23,51,入力シート!U1665=置換コード!$I$24,52,入力シート!U1665=置換コード!$I$25,53,入力シート!U1665=置換コード!$I$26,54,入力シート!U1665=置換コード!$I$27,55,入力シート!U1665=置換コード!$I$28,61,入力シート!U1665=置換コード!$I$29,62,入力シート!U1665=置換コード!$I$30,63,入力シート!U1665=置換コード!$I$31,64,入力シート!U1665=置換コード!$I$32,65,入力シート!U1665=置換コード!$I$33,66,入力シート!U1665=置換コード!$I$34,71,入力シート!U1665=置換コード!$I$35,72,入力シート!U1665=置換コード!$I$36,73,入力シート!U1665=置換コード!$I$37,74,入力シート!U1665=置換コード!$I$38,75,入力シート!U1665=置換コード!$I$39,76,入力シート!U1665=置換コード!$I$40,77,入力シート!U1665=置換コード!$I$41,78,入力シート!U1665=置換コード!$I$42,79,入力シート!U1665=置換コード!$I$43,81,入力シート!U1665=置換コード!$I$44,82,入力シート!U1665=置換コード!$I$45,83,入力シート!U1665=置換コード!$I$46,84,入力シート!U1665=置換コード!$I$47,85,入力シート!U1665=置換コード!$I$48,86,入力シート!U1665=置換コード!$I$49,87,入力シート!U1665=置換コード!$I$50,88,入力シート!U1665=置換コード!$I$51,90)</f>
        <v>#N/A</v>
      </c>
      <c r="Y1639" s="83" t="e">
        <f t="shared" si="154"/>
        <v>#N/A</v>
      </c>
      <c r="Z1639" s="83" t="str">
        <f>ASC(入力シート!T1665)</f>
        <v/>
      </c>
      <c r="AA1639" s="83" t="str">
        <f>ASC(入力シート!V1665)</f>
        <v/>
      </c>
      <c r="AB1639" s="83" t="str">
        <f>ASC(入力シート!W1665)</f>
        <v/>
      </c>
      <c r="AC1639" s="83" t="str">
        <f>ASC(入力シート!X1665)</f>
        <v/>
      </c>
      <c r="AD1639" s="83" t="str">
        <f>ASC(入力シート!S1665)</f>
        <v/>
      </c>
      <c r="AE1639" s="83" t="str">
        <f>IF(入力シート!D1665=0,"",入力シート!D1665)</f>
        <v/>
      </c>
      <c r="AF1639" s="83">
        <f>IF(入力シート!G1665="無し",1,2)</f>
        <v>2</v>
      </c>
      <c r="AG1639" s="85" t="str">
        <f t="shared" ca="1" si="155"/>
        <v>20240213</v>
      </c>
      <c r="AH1639" s="83">
        <f>IF(入力シート!Y1665="有り",2,1)</f>
        <v>1</v>
      </c>
      <c r="AI1639" s="83">
        <f>IF(入力シート!Z1665="有り",2,1)</f>
        <v>1</v>
      </c>
      <c r="AJ1639" s="83">
        <f>IF(入力シート!AA1665="有り",2,1)</f>
        <v>1</v>
      </c>
      <c r="AK1639" s="83">
        <f>IF(入力シート!AB1665="有り",2,1)</f>
        <v>1</v>
      </c>
      <c r="AL1639" s="83">
        <f>IF(入力シート!AC1665="有り",2,1)</f>
        <v>1</v>
      </c>
      <c r="AM1639" s="83">
        <f>IF(入力シート!AD1665="有り",2,1)</f>
        <v>1</v>
      </c>
      <c r="AN1639" s="83">
        <f>IF(入力シート!AE1665="有り",2,1)</f>
        <v>1</v>
      </c>
      <c r="AO1639" s="83">
        <f>IF(入力シート!H1665="必要(\4,950)",1,0)</f>
        <v>0</v>
      </c>
    </row>
    <row r="1640" spans="5:41" x14ac:dyDescent="0.4">
      <c r="E1640" s="85" t="str">
        <f t="shared" ca="1" si="150"/>
        <v>20240213</v>
      </c>
      <c r="F1640" s="83" t="str">
        <f>DBCS(入力シート!A1666)</f>
        <v/>
      </c>
      <c r="G1640" s="83" t="str">
        <f>(ASC(SUBSTITUTE(SUBSTITUTE(入力シート!B1666,"　","")," ","")))</f>
        <v/>
      </c>
      <c r="H1640" s="83" t="str">
        <f>ASC(入力シート!C1666)</f>
        <v/>
      </c>
      <c r="I1640" s="83" t="str">
        <f>IF(入力シート!E1666=0,"",入力シート!E1666)</f>
        <v/>
      </c>
      <c r="J1640" s="83" t="str">
        <f>IF(入力シート!I1666=0,"",入力シート!I1666)</f>
        <v/>
      </c>
      <c r="K1640" s="83" t="str">
        <f>DBCS(入力シート!K1666)</f>
        <v/>
      </c>
      <c r="L1640" s="83" t="str">
        <f>ASC(入力シート!L1666)</f>
        <v/>
      </c>
      <c r="M1640" s="83" t="e">
        <f>_xlfn.IFS(入力シート!J1666=置換コード!$B$4,1,入力シート!J1666=置換コード!$B$5,2,入力シート!J1666=置換コード!$B$6,3,入力シート!J1666=置換コード!$B$7,4,入力シート!J1666=置換コード!$B$8,5,入力シート!J1666=置換コード!$B$9,6,入力シート!J1666=置換コード!$B$10,7,入力シート!J1666=置換コード!$B$11,8,入力シート!J1666=置換コード!$B$12,9,入力シート!J1666=置換コード!$B$13,10)</f>
        <v>#N/A</v>
      </c>
      <c r="N1640" s="83" t="e">
        <f>_xlfn.IFS(入力シート!F1666=置換コード!$E$4,1,入力シート!F1666=置換コード!$E$5,2)</f>
        <v>#N/A</v>
      </c>
      <c r="O1640" s="83" t="e">
        <f t="shared" si="151"/>
        <v>#N/A</v>
      </c>
      <c r="P1640" s="83" t="e">
        <f t="shared" si="152"/>
        <v>#N/A</v>
      </c>
      <c r="Q1640" s="83" t="e">
        <f>_xlfn.IFS(入力シート!O1666=置換コード!$I$4,11,入力シート!O1666=置換コード!$I$5,21,入力シート!O1666=置換コード!$I$6,22,入力シート!O1666=置換コード!$I$7,23,入力シート!O1666=置換コード!$I$8,24,入力シート!O1666=置換コード!$I$9,25,入力シート!O1666=置換コード!$I$10,26,入力シート!O1666=置換コード!$I$11,31,入力シート!O1666=置換コード!$I$12,32,入力シート!O1666=置換コード!$I$13,33,入力シート!O1666=置換コード!$I$14,34,入力シート!O1666=置換コード!$I$15,35,入力シート!O1666=置換コード!$I$16,36,入力シート!O1666=置換コード!$I$17,37,入力シート!O1666=置換コード!$I$18,38,入力シート!O1666=置換コード!$I$19,41,入力シート!O1666=置換コード!$I$20,42,入力シート!O1666=置換コード!$I$21,43,入力シート!O1666=置換コード!$I$22,44,入力シート!O1666=置換コード!$I$23,51,入力シート!O1666=置換コード!$I$24,52,入力シート!O1666=置換コード!$I$25,53,入力シート!O1666=置換コード!$I$26,54,入力シート!O1666=置換コード!$I$27,55,入力シート!O1666=置換コード!$I$28,61,入力シート!O1666=置換コード!$I$29,62,入力シート!O1666=置換コード!$I$30,63,入力シート!O1666=置換コード!$I$31,64,入力シート!O1666=置換コード!$I$32,65,入力シート!O1666=置換コード!$I$33,66,入力シート!O1666=置換コード!$I$34,71,入力シート!O1666=置換コード!$I$35,72,入力シート!O1666=置換コード!$I$36,73,入力シート!O1666=置換コード!$I$37,74,入力シート!O1666=置換コード!$I$38,75,入力シート!O1666=置換コード!$I$39,76,入力シート!O1666=置換コード!$I$40,77,入力シート!O1666=置換コード!$I$41,78,入力シート!O1666=置換コード!$I$42,79,入力シート!O1666=置換コード!$I$43,81,入力シート!O1666=置換コード!$I$44,82,入力シート!O1666=置換コード!$I$45,83,入力シート!O1666=置換コード!$I$46,84,入力シート!O1666=置換コード!$I$47,85,入力シート!O1666=置換コード!$I$48,86,入力シート!O1666=置換コード!$I$49,87,入力シート!O1666=置換コード!$I$50,88,入力シート!O1666=置換コード!$I$51,90)</f>
        <v>#N/A</v>
      </c>
      <c r="R1640" s="83" t="e">
        <f t="shared" si="153"/>
        <v>#N/A</v>
      </c>
      <c r="S1640" s="83" t="str">
        <f>ASC(入力シート!N1666)</f>
        <v/>
      </c>
      <c r="T1640" s="83" t="str">
        <f>ASC(入力シート!P1666)</f>
        <v/>
      </c>
      <c r="U1640" s="83" t="str">
        <f>ASC(入力シート!Q1666)</f>
        <v/>
      </c>
      <c r="V1640" s="83" t="str">
        <f>ASC(入力シート!R1666)</f>
        <v/>
      </c>
      <c r="W1640" s="83" t="str">
        <f>ASC(入力シート!M1666)</f>
        <v/>
      </c>
      <c r="X1640" s="83" t="e">
        <f>_xlfn.IFS(入力シート!U1666=置換コード!$I$4,11,入力シート!U1666=置換コード!$I$5,21,入力シート!U1666=置換コード!$I$6,22,入力シート!U1666=置換コード!$I$7,23,入力シート!U1666=置換コード!$I$8,24,入力シート!U1666=置換コード!$I$9,25,入力シート!U1666=置換コード!$I$10,26,入力シート!U1666=置換コード!$I$11,31,入力シート!U1666=置換コード!$I$12,32,入力シート!U1666=置換コード!$I$13,33,入力シート!U1666=置換コード!$I$14,34,入力シート!U1666=置換コード!$I$15,35,入力シート!U1666=置換コード!$I$16,36,入力シート!U1666=置換コード!$I$17,37,入力シート!U1666=置換コード!$I$18,38,入力シート!U1666=置換コード!$I$19,41,入力シート!U1666=置換コード!$I$20,42,入力シート!U1666=置換コード!$I$21,43,入力シート!U1666=置換コード!$I$22,44,入力シート!U1666=置換コード!$I$23,51,入力シート!U1666=置換コード!$I$24,52,入力シート!U1666=置換コード!$I$25,53,入力シート!U1666=置換コード!$I$26,54,入力シート!U1666=置換コード!$I$27,55,入力シート!U1666=置換コード!$I$28,61,入力シート!U1666=置換コード!$I$29,62,入力シート!U1666=置換コード!$I$30,63,入力シート!U1666=置換コード!$I$31,64,入力シート!U1666=置換コード!$I$32,65,入力シート!U1666=置換コード!$I$33,66,入力シート!U1666=置換コード!$I$34,71,入力シート!U1666=置換コード!$I$35,72,入力シート!U1666=置換コード!$I$36,73,入力シート!U1666=置換コード!$I$37,74,入力シート!U1666=置換コード!$I$38,75,入力シート!U1666=置換コード!$I$39,76,入力シート!U1666=置換コード!$I$40,77,入力シート!U1666=置換コード!$I$41,78,入力シート!U1666=置換コード!$I$42,79,入力シート!U1666=置換コード!$I$43,81,入力シート!U1666=置換コード!$I$44,82,入力シート!U1666=置換コード!$I$45,83,入力シート!U1666=置換コード!$I$46,84,入力シート!U1666=置換コード!$I$47,85,入力シート!U1666=置換コード!$I$48,86,入力シート!U1666=置換コード!$I$49,87,入力シート!U1666=置換コード!$I$50,88,入力シート!U1666=置換コード!$I$51,90)</f>
        <v>#N/A</v>
      </c>
      <c r="Y1640" s="83" t="e">
        <f t="shared" si="154"/>
        <v>#N/A</v>
      </c>
      <c r="Z1640" s="83" t="str">
        <f>ASC(入力シート!T1666)</f>
        <v/>
      </c>
      <c r="AA1640" s="83" t="str">
        <f>ASC(入力シート!V1666)</f>
        <v/>
      </c>
      <c r="AB1640" s="83" t="str">
        <f>ASC(入力シート!W1666)</f>
        <v/>
      </c>
      <c r="AC1640" s="83" t="str">
        <f>ASC(入力シート!X1666)</f>
        <v/>
      </c>
      <c r="AD1640" s="83" t="str">
        <f>ASC(入力シート!S1666)</f>
        <v/>
      </c>
      <c r="AE1640" s="83" t="str">
        <f>IF(入力シート!D1666=0,"",入力シート!D1666)</f>
        <v/>
      </c>
      <c r="AF1640" s="83">
        <f>IF(入力シート!G1666="無し",1,2)</f>
        <v>2</v>
      </c>
      <c r="AG1640" s="85" t="str">
        <f t="shared" ca="1" si="155"/>
        <v>20240213</v>
      </c>
      <c r="AH1640" s="83">
        <f>IF(入力シート!Y1666="有り",2,1)</f>
        <v>1</v>
      </c>
      <c r="AI1640" s="83">
        <f>IF(入力シート!Z1666="有り",2,1)</f>
        <v>1</v>
      </c>
      <c r="AJ1640" s="83">
        <f>IF(入力シート!AA1666="有り",2,1)</f>
        <v>1</v>
      </c>
      <c r="AK1640" s="83">
        <f>IF(入力シート!AB1666="有り",2,1)</f>
        <v>1</v>
      </c>
      <c r="AL1640" s="83">
        <f>IF(入力シート!AC1666="有り",2,1)</f>
        <v>1</v>
      </c>
      <c r="AM1640" s="83">
        <f>IF(入力シート!AD1666="有り",2,1)</f>
        <v>1</v>
      </c>
      <c r="AN1640" s="83">
        <f>IF(入力シート!AE1666="有り",2,1)</f>
        <v>1</v>
      </c>
      <c r="AO1640" s="83">
        <f>IF(入力シート!H1666="必要(\4,950)",1,0)</f>
        <v>0</v>
      </c>
    </row>
    <row r="1641" spans="5:41" x14ac:dyDescent="0.4">
      <c r="E1641" s="85" t="str">
        <f t="shared" ca="1" si="150"/>
        <v>20240213</v>
      </c>
      <c r="F1641" s="83" t="str">
        <f>DBCS(入力シート!A1667)</f>
        <v/>
      </c>
      <c r="G1641" s="83" t="str">
        <f>(ASC(SUBSTITUTE(SUBSTITUTE(入力シート!B1667,"　","")," ","")))</f>
        <v/>
      </c>
      <c r="H1641" s="83" t="str">
        <f>ASC(入力シート!C1667)</f>
        <v/>
      </c>
      <c r="I1641" s="83" t="str">
        <f>IF(入力シート!E1667=0,"",入力シート!E1667)</f>
        <v/>
      </c>
      <c r="J1641" s="83" t="str">
        <f>IF(入力シート!I1667=0,"",入力シート!I1667)</f>
        <v/>
      </c>
      <c r="K1641" s="83" t="str">
        <f>DBCS(入力シート!K1667)</f>
        <v/>
      </c>
      <c r="L1641" s="83" t="str">
        <f>ASC(入力シート!L1667)</f>
        <v/>
      </c>
      <c r="M1641" s="83" t="e">
        <f>_xlfn.IFS(入力シート!J1667=置換コード!$B$4,1,入力シート!J1667=置換コード!$B$5,2,入力シート!J1667=置換コード!$B$6,3,入力シート!J1667=置換コード!$B$7,4,入力シート!J1667=置換コード!$B$8,5,入力シート!J1667=置換コード!$B$9,6,入力シート!J1667=置換コード!$B$10,7,入力シート!J1667=置換コード!$B$11,8,入力シート!J1667=置換コード!$B$12,9,入力シート!J1667=置換コード!$B$13,10)</f>
        <v>#N/A</v>
      </c>
      <c r="N1641" s="83" t="e">
        <f>_xlfn.IFS(入力シート!F1667=置換コード!$E$4,1,入力シート!F1667=置換コード!$E$5,2)</f>
        <v>#N/A</v>
      </c>
      <c r="O1641" s="83" t="e">
        <f t="shared" si="151"/>
        <v>#N/A</v>
      </c>
      <c r="P1641" s="83" t="e">
        <f t="shared" si="152"/>
        <v>#N/A</v>
      </c>
      <c r="Q1641" s="83" t="e">
        <f>_xlfn.IFS(入力シート!O1667=置換コード!$I$4,11,入力シート!O1667=置換コード!$I$5,21,入力シート!O1667=置換コード!$I$6,22,入力シート!O1667=置換コード!$I$7,23,入力シート!O1667=置換コード!$I$8,24,入力シート!O1667=置換コード!$I$9,25,入力シート!O1667=置換コード!$I$10,26,入力シート!O1667=置換コード!$I$11,31,入力シート!O1667=置換コード!$I$12,32,入力シート!O1667=置換コード!$I$13,33,入力シート!O1667=置換コード!$I$14,34,入力シート!O1667=置換コード!$I$15,35,入力シート!O1667=置換コード!$I$16,36,入力シート!O1667=置換コード!$I$17,37,入力シート!O1667=置換コード!$I$18,38,入力シート!O1667=置換コード!$I$19,41,入力シート!O1667=置換コード!$I$20,42,入力シート!O1667=置換コード!$I$21,43,入力シート!O1667=置換コード!$I$22,44,入力シート!O1667=置換コード!$I$23,51,入力シート!O1667=置換コード!$I$24,52,入力シート!O1667=置換コード!$I$25,53,入力シート!O1667=置換コード!$I$26,54,入力シート!O1667=置換コード!$I$27,55,入力シート!O1667=置換コード!$I$28,61,入力シート!O1667=置換コード!$I$29,62,入力シート!O1667=置換コード!$I$30,63,入力シート!O1667=置換コード!$I$31,64,入力シート!O1667=置換コード!$I$32,65,入力シート!O1667=置換コード!$I$33,66,入力シート!O1667=置換コード!$I$34,71,入力シート!O1667=置換コード!$I$35,72,入力シート!O1667=置換コード!$I$36,73,入力シート!O1667=置換コード!$I$37,74,入力シート!O1667=置換コード!$I$38,75,入力シート!O1667=置換コード!$I$39,76,入力シート!O1667=置換コード!$I$40,77,入力シート!O1667=置換コード!$I$41,78,入力シート!O1667=置換コード!$I$42,79,入力シート!O1667=置換コード!$I$43,81,入力シート!O1667=置換コード!$I$44,82,入力シート!O1667=置換コード!$I$45,83,入力シート!O1667=置換コード!$I$46,84,入力シート!O1667=置換コード!$I$47,85,入力シート!O1667=置換コード!$I$48,86,入力シート!O1667=置換コード!$I$49,87,入力シート!O1667=置換コード!$I$50,88,入力シート!O1667=置換コード!$I$51,90)</f>
        <v>#N/A</v>
      </c>
      <c r="R1641" s="83" t="e">
        <f t="shared" si="153"/>
        <v>#N/A</v>
      </c>
      <c r="S1641" s="83" t="str">
        <f>ASC(入力シート!N1667)</f>
        <v/>
      </c>
      <c r="T1641" s="83" t="str">
        <f>ASC(入力シート!P1667)</f>
        <v/>
      </c>
      <c r="U1641" s="83" t="str">
        <f>ASC(入力シート!Q1667)</f>
        <v/>
      </c>
      <c r="V1641" s="83" t="str">
        <f>ASC(入力シート!R1667)</f>
        <v/>
      </c>
      <c r="W1641" s="83" t="str">
        <f>ASC(入力シート!M1667)</f>
        <v/>
      </c>
      <c r="X1641" s="83" t="e">
        <f>_xlfn.IFS(入力シート!U1667=置換コード!$I$4,11,入力シート!U1667=置換コード!$I$5,21,入力シート!U1667=置換コード!$I$6,22,入力シート!U1667=置換コード!$I$7,23,入力シート!U1667=置換コード!$I$8,24,入力シート!U1667=置換コード!$I$9,25,入力シート!U1667=置換コード!$I$10,26,入力シート!U1667=置換コード!$I$11,31,入力シート!U1667=置換コード!$I$12,32,入力シート!U1667=置換コード!$I$13,33,入力シート!U1667=置換コード!$I$14,34,入力シート!U1667=置換コード!$I$15,35,入力シート!U1667=置換コード!$I$16,36,入力シート!U1667=置換コード!$I$17,37,入力シート!U1667=置換コード!$I$18,38,入力シート!U1667=置換コード!$I$19,41,入力シート!U1667=置換コード!$I$20,42,入力シート!U1667=置換コード!$I$21,43,入力シート!U1667=置換コード!$I$22,44,入力シート!U1667=置換コード!$I$23,51,入力シート!U1667=置換コード!$I$24,52,入力シート!U1667=置換コード!$I$25,53,入力シート!U1667=置換コード!$I$26,54,入力シート!U1667=置換コード!$I$27,55,入力シート!U1667=置換コード!$I$28,61,入力シート!U1667=置換コード!$I$29,62,入力シート!U1667=置換コード!$I$30,63,入力シート!U1667=置換コード!$I$31,64,入力シート!U1667=置換コード!$I$32,65,入力シート!U1667=置換コード!$I$33,66,入力シート!U1667=置換コード!$I$34,71,入力シート!U1667=置換コード!$I$35,72,入力シート!U1667=置換コード!$I$36,73,入力シート!U1667=置換コード!$I$37,74,入力シート!U1667=置換コード!$I$38,75,入力シート!U1667=置換コード!$I$39,76,入力シート!U1667=置換コード!$I$40,77,入力シート!U1667=置換コード!$I$41,78,入力シート!U1667=置換コード!$I$42,79,入力シート!U1667=置換コード!$I$43,81,入力シート!U1667=置換コード!$I$44,82,入力シート!U1667=置換コード!$I$45,83,入力シート!U1667=置換コード!$I$46,84,入力シート!U1667=置換コード!$I$47,85,入力シート!U1667=置換コード!$I$48,86,入力シート!U1667=置換コード!$I$49,87,入力シート!U1667=置換コード!$I$50,88,入力シート!U1667=置換コード!$I$51,90)</f>
        <v>#N/A</v>
      </c>
      <c r="Y1641" s="83" t="e">
        <f t="shared" si="154"/>
        <v>#N/A</v>
      </c>
      <c r="Z1641" s="83" t="str">
        <f>ASC(入力シート!T1667)</f>
        <v/>
      </c>
      <c r="AA1641" s="83" t="str">
        <f>ASC(入力シート!V1667)</f>
        <v/>
      </c>
      <c r="AB1641" s="83" t="str">
        <f>ASC(入力シート!W1667)</f>
        <v/>
      </c>
      <c r="AC1641" s="83" t="str">
        <f>ASC(入力シート!X1667)</f>
        <v/>
      </c>
      <c r="AD1641" s="83" t="str">
        <f>ASC(入力シート!S1667)</f>
        <v/>
      </c>
      <c r="AE1641" s="83" t="str">
        <f>IF(入力シート!D1667=0,"",入力シート!D1667)</f>
        <v/>
      </c>
      <c r="AF1641" s="83">
        <f>IF(入力シート!G1667="無し",1,2)</f>
        <v>2</v>
      </c>
      <c r="AG1641" s="85" t="str">
        <f t="shared" ca="1" si="155"/>
        <v>20240213</v>
      </c>
      <c r="AH1641" s="83">
        <f>IF(入力シート!Y1667="有り",2,1)</f>
        <v>1</v>
      </c>
      <c r="AI1641" s="83">
        <f>IF(入力シート!Z1667="有り",2,1)</f>
        <v>1</v>
      </c>
      <c r="AJ1641" s="83">
        <f>IF(入力シート!AA1667="有り",2,1)</f>
        <v>1</v>
      </c>
      <c r="AK1641" s="83">
        <f>IF(入力シート!AB1667="有り",2,1)</f>
        <v>1</v>
      </c>
      <c r="AL1641" s="83">
        <f>IF(入力シート!AC1667="有り",2,1)</f>
        <v>1</v>
      </c>
      <c r="AM1641" s="83">
        <f>IF(入力シート!AD1667="有り",2,1)</f>
        <v>1</v>
      </c>
      <c r="AN1641" s="83">
        <f>IF(入力シート!AE1667="有り",2,1)</f>
        <v>1</v>
      </c>
      <c r="AO1641" s="83">
        <f>IF(入力シート!H1667="必要(\4,950)",1,0)</f>
        <v>0</v>
      </c>
    </row>
    <row r="1642" spans="5:41" x14ac:dyDescent="0.4">
      <c r="E1642" s="85" t="str">
        <f t="shared" ca="1" si="150"/>
        <v>20240213</v>
      </c>
      <c r="F1642" s="83" t="str">
        <f>DBCS(入力シート!A1668)</f>
        <v/>
      </c>
      <c r="G1642" s="83" t="str">
        <f>(ASC(SUBSTITUTE(SUBSTITUTE(入力シート!B1668,"　","")," ","")))</f>
        <v/>
      </c>
      <c r="H1642" s="83" t="str">
        <f>ASC(入力シート!C1668)</f>
        <v/>
      </c>
      <c r="I1642" s="83" t="str">
        <f>IF(入力シート!E1668=0,"",入力シート!E1668)</f>
        <v/>
      </c>
      <c r="J1642" s="83" t="str">
        <f>IF(入力シート!I1668=0,"",入力シート!I1668)</f>
        <v/>
      </c>
      <c r="K1642" s="83" t="str">
        <f>DBCS(入力シート!K1668)</f>
        <v/>
      </c>
      <c r="L1642" s="83" t="str">
        <f>ASC(入力シート!L1668)</f>
        <v/>
      </c>
      <c r="M1642" s="83" t="e">
        <f>_xlfn.IFS(入力シート!J1668=置換コード!$B$4,1,入力シート!J1668=置換コード!$B$5,2,入力シート!J1668=置換コード!$B$6,3,入力シート!J1668=置換コード!$B$7,4,入力シート!J1668=置換コード!$B$8,5,入力シート!J1668=置換コード!$B$9,6,入力シート!J1668=置換コード!$B$10,7,入力シート!J1668=置換コード!$B$11,8,入力シート!J1668=置換コード!$B$12,9,入力シート!J1668=置換コード!$B$13,10)</f>
        <v>#N/A</v>
      </c>
      <c r="N1642" s="83" t="e">
        <f>_xlfn.IFS(入力シート!F1668=置換コード!$E$4,1,入力シート!F1668=置換コード!$E$5,2)</f>
        <v>#N/A</v>
      </c>
      <c r="O1642" s="83" t="e">
        <f t="shared" si="151"/>
        <v>#N/A</v>
      </c>
      <c r="P1642" s="83" t="e">
        <f t="shared" si="152"/>
        <v>#N/A</v>
      </c>
      <c r="Q1642" s="83" t="e">
        <f>_xlfn.IFS(入力シート!O1668=置換コード!$I$4,11,入力シート!O1668=置換コード!$I$5,21,入力シート!O1668=置換コード!$I$6,22,入力シート!O1668=置換コード!$I$7,23,入力シート!O1668=置換コード!$I$8,24,入力シート!O1668=置換コード!$I$9,25,入力シート!O1668=置換コード!$I$10,26,入力シート!O1668=置換コード!$I$11,31,入力シート!O1668=置換コード!$I$12,32,入力シート!O1668=置換コード!$I$13,33,入力シート!O1668=置換コード!$I$14,34,入力シート!O1668=置換コード!$I$15,35,入力シート!O1668=置換コード!$I$16,36,入力シート!O1668=置換コード!$I$17,37,入力シート!O1668=置換コード!$I$18,38,入力シート!O1668=置換コード!$I$19,41,入力シート!O1668=置換コード!$I$20,42,入力シート!O1668=置換コード!$I$21,43,入力シート!O1668=置換コード!$I$22,44,入力シート!O1668=置換コード!$I$23,51,入力シート!O1668=置換コード!$I$24,52,入力シート!O1668=置換コード!$I$25,53,入力シート!O1668=置換コード!$I$26,54,入力シート!O1668=置換コード!$I$27,55,入力シート!O1668=置換コード!$I$28,61,入力シート!O1668=置換コード!$I$29,62,入力シート!O1668=置換コード!$I$30,63,入力シート!O1668=置換コード!$I$31,64,入力シート!O1668=置換コード!$I$32,65,入力シート!O1668=置換コード!$I$33,66,入力シート!O1668=置換コード!$I$34,71,入力シート!O1668=置換コード!$I$35,72,入力シート!O1668=置換コード!$I$36,73,入力シート!O1668=置換コード!$I$37,74,入力シート!O1668=置換コード!$I$38,75,入力シート!O1668=置換コード!$I$39,76,入力シート!O1668=置換コード!$I$40,77,入力シート!O1668=置換コード!$I$41,78,入力シート!O1668=置換コード!$I$42,79,入力シート!O1668=置換コード!$I$43,81,入力シート!O1668=置換コード!$I$44,82,入力シート!O1668=置換コード!$I$45,83,入力シート!O1668=置換コード!$I$46,84,入力シート!O1668=置換コード!$I$47,85,入力シート!O1668=置換コード!$I$48,86,入力シート!O1668=置換コード!$I$49,87,入力シート!O1668=置換コード!$I$50,88,入力シート!O1668=置換コード!$I$51,90)</f>
        <v>#N/A</v>
      </c>
      <c r="R1642" s="83" t="e">
        <f t="shared" si="153"/>
        <v>#N/A</v>
      </c>
      <c r="S1642" s="83" t="str">
        <f>ASC(入力シート!N1668)</f>
        <v/>
      </c>
      <c r="T1642" s="83" t="str">
        <f>ASC(入力シート!P1668)</f>
        <v/>
      </c>
      <c r="U1642" s="83" t="str">
        <f>ASC(入力シート!Q1668)</f>
        <v/>
      </c>
      <c r="V1642" s="83" t="str">
        <f>ASC(入力シート!R1668)</f>
        <v/>
      </c>
      <c r="W1642" s="83" t="str">
        <f>ASC(入力シート!M1668)</f>
        <v/>
      </c>
      <c r="X1642" s="83" t="e">
        <f>_xlfn.IFS(入力シート!U1668=置換コード!$I$4,11,入力シート!U1668=置換コード!$I$5,21,入力シート!U1668=置換コード!$I$6,22,入力シート!U1668=置換コード!$I$7,23,入力シート!U1668=置換コード!$I$8,24,入力シート!U1668=置換コード!$I$9,25,入力シート!U1668=置換コード!$I$10,26,入力シート!U1668=置換コード!$I$11,31,入力シート!U1668=置換コード!$I$12,32,入力シート!U1668=置換コード!$I$13,33,入力シート!U1668=置換コード!$I$14,34,入力シート!U1668=置換コード!$I$15,35,入力シート!U1668=置換コード!$I$16,36,入力シート!U1668=置換コード!$I$17,37,入力シート!U1668=置換コード!$I$18,38,入力シート!U1668=置換コード!$I$19,41,入力シート!U1668=置換コード!$I$20,42,入力シート!U1668=置換コード!$I$21,43,入力シート!U1668=置換コード!$I$22,44,入力シート!U1668=置換コード!$I$23,51,入力シート!U1668=置換コード!$I$24,52,入力シート!U1668=置換コード!$I$25,53,入力シート!U1668=置換コード!$I$26,54,入力シート!U1668=置換コード!$I$27,55,入力シート!U1668=置換コード!$I$28,61,入力シート!U1668=置換コード!$I$29,62,入力シート!U1668=置換コード!$I$30,63,入力シート!U1668=置換コード!$I$31,64,入力シート!U1668=置換コード!$I$32,65,入力シート!U1668=置換コード!$I$33,66,入力シート!U1668=置換コード!$I$34,71,入力シート!U1668=置換コード!$I$35,72,入力シート!U1668=置換コード!$I$36,73,入力シート!U1668=置換コード!$I$37,74,入力シート!U1668=置換コード!$I$38,75,入力シート!U1668=置換コード!$I$39,76,入力シート!U1668=置換コード!$I$40,77,入力シート!U1668=置換コード!$I$41,78,入力シート!U1668=置換コード!$I$42,79,入力シート!U1668=置換コード!$I$43,81,入力シート!U1668=置換コード!$I$44,82,入力シート!U1668=置換コード!$I$45,83,入力シート!U1668=置換コード!$I$46,84,入力シート!U1668=置換コード!$I$47,85,入力シート!U1668=置換コード!$I$48,86,入力シート!U1668=置換コード!$I$49,87,入力シート!U1668=置換コード!$I$50,88,入力シート!U1668=置換コード!$I$51,90)</f>
        <v>#N/A</v>
      </c>
      <c r="Y1642" s="83" t="e">
        <f t="shared" si="154"/>
        <v>#N/A</v>
      </c>
      <c r="Z1642" s="83" t="str">
        <f>ASC(入力シート!T1668)</f>
        <v/>
      </c>
      <c r="AA1642" s="83" t="str">
        <f>ASC(入力シート!V1668)</f>
        <v/>
      </c>
      <c r="AB1642" s="83" t="str">
        <f>ASC(入力シート!W1668)</f>
        <v/>
      </c>
      <c r="AC1642" s="83" t="str">
        <f>ASC(入力シート!X1668)</f>
        <v/>
      </c>
      <c r="AD1642" s="83" t="str">
        <f>ASC(入力シート!S1668)</f>
        <v/>
      </c>
      <c r="AE1642" s="83" t="str">
        <f>IF(入力シート!D1668=0,"",入力シート!D1668)</f>
        <v/>
      </c>
      <c r="AF1642" s="83">
        <f>IF(入力シート!G1668="無し",1,2)</f>
        <v>2</v>
      </c>
      <c r="AG1642" s="85" t="str">
        <f t="shared" ca="1" si="155"/>
        <v>20240213</v>
      </c>
      <c r="AH1642" s="83">
        <f>IF(入力シート!Y1668="有り",2,1)</f>
        <v>1</v>
      </c>
      <c r="AI1642" s="83">
        <f>IF(入力シート!Z1668="有り",2,1)</f>
        <v>1</v>
      </c>
      <c r="AJ1642" s="83">
        <f>IF(入力シート!AA1668="有り",2,1)</f>
        <v>1</v>
      </c>
      <c r="AK1642" s="83">
        <f>IF(入力シート!AB1668="有り",2,1)</f>
        <v>1</v>
      </c>
      <c r="AL1642" s="83">
        <f>IF(入力シート!AC1668="有り",2,1)</f>
        <v>1</v>
      </c>
      <c r="AM1642" s="83">
        <f>IF(入力シート!AD1668="有り",2,1)</f>
        <v>1</v>
      </c>
      <c r="AN1642" s="83">
        <f>IF(入力シート!AE1668="有り",2,1)</f>
        <v>1</v>
      </c>
      <c r="AO1642" s="83">
        <f>IF(入力シート!H1668="必要(\4,950)",1,0)</f>
        <v>0</v>
      </c>
    </row>
    <row r="1643" spans="5:41" x14ac:dyDescent="0.4">
      <c r="E1643" s="85" t="str">
        <f t="shared" ca="1" si="150"/>
        <v>20240213</v>
      </c>
      <c r="F1643" s="83" t="str">
        <f>DBCS(入力シート!A1669)</f>
        <v/>
      </c>
      <c r="G1643" s="83" t="str">
        <f>(ASC(SUBSTITUTE(SUBSTITUTE(入力シート!B1669,"　","")," ","")))</f>
        <v/>
      </c>
      <c r="H1643" s="83" t="str">
        <f>ASC(入力シート!C1669)</f>
        <v/>
      </c>
      <c r="I1643" s="83" t="str">
        <f>IF(入力シート!E1669=0,"",入力シート!E1669)</f>
        <v/>
      </c>
      <c r="J1643" s="83" t="str">
        <f>IF(入力シート!I1669=0,"",入力シート!I1669)</f>
        <v/>
      </c>
      <c r="K1643" s="83" t="str">
        <f>DBCS(入力シート!K1669)</f>
        <v/>
      </c>
      <c r="L1643" s="83" t="str">
        <f>ASC(入力シート!L1669)</f>
        <v/>
      </c>
      <c r="M1643" s="83" t="e">
        <f>_xlfn.IFS(入力シート!J1669=置換コード!$B$4,1,入力シート!J1669=置換コード!$B$5,2,入力シート!J1669=置換コード!$B$6,3,入力シート!J1669=置換コード!$B$7,4,入力シート!J1669=置換コード!$B$8,5,入力シート!J1669=置換コード!$B$9,6,入力シート!J1669=置換コード!$B$10,7,入力シート!J1669=置換コード!$B$11,8,入力シート!J1669=置換コード!$B$12,9,入力シート!J1669=置換コード!$B$13,10)</f>
        <v>#N/A</v>
      </c>
      <c r="N1643" s="83" t="e">
        <f>_xlfn.IFS(入力シート!F1669=置換コード!$E$4,1,入力シート!F1669=置換コード!$E$5,2)</f>
        <v>#N/A</v>
      </c>
      <c r="O1643" s="83" t="e">
        <f t="shared" si="151"/>
        <v>#N/A</v>
      </c>
      <c r="P1643" s="83" t="e">
        <f t="shared" si="152"/>
        <v>#N/A</v>
      </c>
      <c r="Q1643" s="83" t="e">
        <f>_xlfn.IFS(入力シート!O1669=置換コード!$I$4,11,入力シート!O1669=置換コード!$I$5,21,入力シート!O1669=置換コード!$I$6,22,入力シート!O1669=置換コード!$I$7,23,入力シート!O1669=置換コード!$I$8,24,入力シート!O1669=置換コード!$I$9,25,入力シート!O1669=置換コード!$I$10,26,入力シート!O1669=置換コード!$I$11,31,入力シート!O1669=置換コード!$I$12,32,入力シート!O1669=置換コード!$I$13,33,入力シート!O1669=置換コード!$I$14,34,入力シート!O1669=置換コード!$I$15,35,入力シート!O1669=置換コード!$I$16,36,入力シート!O1669=置換コード!$I$17,37,入力シート!O1669=置換コード!$I$18,38,入力シート!O1669=置換コード!$I$19,41,入力シート!O1669=置換コード!$I$20,42,入力シート!O1669=置換コード!$I$21,43,入力シート!O1669=置換コード!$I$22,44,入力シート!O1669=置換コード!$I$23,51,入力シート!O1669=置換コード!$I$24,52,入力シート!O1669=置換コード!$I$25,53,入力シート!O1669=置換コード!$I$26,54,入力シート!O1669=置換コード!$I$27,55,入力シート!O1669=置換コード!$I$28,61,入力シート!O1669=置換コード!$I$29,62,入力シート!O1669=置換コード!$I$30,63,入力シート!O1669=置換コード!$I$31,64,入力シート!O1669=置換コード!$I$32,65,入力シート!O1669=置換コード!$I$33,66,入力シート!O1669=置換コード!$I$34,71,入力シート!O1669=置換コード!$I$35,72,入力シート!O1669=置換コード!$I$36,73,入力シート!O1669=置換コード!$I$37,74,入力シート!O1669=置換コード!$I$38,75,入力シート!O1669=置換コード!$I$39,76,入力シート!O1669=置換コード!$I$40,77,入力シート!O1669=置換コード!$I$41,78,入力シート!O1669=置換コード!$I$42,79,入力シート!O1669=置換コード!$I$43,81,入力シート!O1669=置換コード!$I$44,82,入力シート!O1669=置換コード!$I$45,83,入力シート!O1669=置換コード!$I$46,84,入力シート!O1669=置換コード!$I$47,85,入力シート!O1669=置換コード!$I$48,86,入力シート!O1669=置換コード!$I$49,87,入力シート!O1669=置換コード!$I$50,88,入力シート!O1669=置換コード!$I$51,90)</f>
        <v>#N/A</v>
      </c>
      <c r="R1643" s="83" t="e">
        <f t="shared" si="153"/>
        <v>#N/A</v>
      </c>
      <c r="S1643" s="83" t="str">
        <f>ASC(入力シート!N1669)</f>
        <v/>
      </c>
      <c r="T1643" s="83" t="str">
        <f>ASC(入力シート!P1669)</f>
        <v/>
      </c>
      <c r="U1643" s="83" t="str">
        <f>ASC(入力シート!Q1669)</f>
        <v/>
      </c>
      <c r="V1643" s="83" t="str">
        <f>ASC(入力シート!R1669)</f>
        <v/>
      </c>
      <c r="W1643" s="83" t="str">
        <f>ASC(入力シート!M1669)</f>
        <v/>
      </c>
      <c r="X1643" s="83" t="e">
        <f>_xlfn.IFS(入力シート!U1669=置換コード!$I$4,11,入力シート!U1669=置換コード!$I$5,21,入力シート!U1669=置換コード!$I$6,22,入力シート!U1669=置換コード!$I$7,23,入力シート!U1669=置換コード!$I$8,24,入力シート!U1669=置換コード!$I$9,25,入力シート!U1669=置換コード!$I$10,26,入力シート!U1669=置換コード!$I$11,31,入力シート!U1669=置換コード!$I$12,32,入力シート!U1669=置換コード!$I$13,33,入力シート!U1669=置換コード!$I$14,34,入力シート!U1669=置換コード!$I$15,35,入力シート!U1669=置換コード!$I$16,36,入力シート!U1669=置換コード!$I$17,37,入力シート!U1669=置換コード!$I$18,38,入力シート!U1669=置換コード!$I$19,41,入力シート!U1669=置換コード!$I$20,42,入力シート!U1669=置換コード!$I$21,43,入力シート!U1669=置換コード!$I$22,44,入力シート!U1669=置換コード!$I$23,51,入力シート!U1669=置換コード!$I$24,52,入力シート!U1669=置換コード!$I$25,53,入力シート!U1669=置換コード!$I$26,54,入力シート!U1669=置換コード!$I$27,55,入力シート!U1669=置換コード!$I$28,61,入力シート!U1669=置換コード!$I$29,62,入力シート!U1669=置換コード!$I$30,63,入力シート!U1669=置換コード!$I$31,64,入力シート!U1669=置換コード!$I$32,65,入力シート!U1669=置換コード!$I$33,66,入力シート!U1669=置換コード!$I$34,71,入力シート!U1669=置換コード!$I$35,72,入力シート!U1669=置換コード!$I$36,73,入力シート!U1669=置換コード!$I$37,74,入力シート!U1669=置換コード!$I$38,75,入力シート!U1669=置換コード!$I$39,76,入力シート!U1669=置換コード!$I$40,77,入力シート!U1669=置換コード!$I$41,78,入力シート!U1669=置換コード!$I$42,79,入力シート!U1669=置換コード!$I$43,81,入力シート!U1669=置換コード!$I$44,82,入力シート!U1669=置換コード!$I$45,83,入力シート!U1669=置換コード!$I$46,84,入力シート!U1669=置換コード!$I$47,85,入力シート!U1669=置換コード!$I$48,86,入力シート!U1669=置換コード!$I$49,87,入力シート!U1669=置換コード!$I$50,88,入力シート!U1669=置換コード!$I$51,90)</f>
        <v>#N/A</v>
      </c>
      <c r="Y1643" s="83" t="e">
        <f t="shared" si="154"/>
        <v>#N/A</v>
      </c>
      <c r="Z1643" s="83" t="str">
        <f>ASC(入力シート!T1669)</f>
        <v/>
      </c>
      <c r="AA1643" s="83" t="str">
        <f>ASC(入力シート!V1669)</f>
        <v/>
      </c>
      <c r="AB1643" s="83" t="str">
        <f>ASC(入力シート!W1669)</f>
        <v/>
      </c>
      <c r="AC1643" s="83" t="str">
        <f>ASC(入力シート!X1669)</f>
        <v/>
      </c>
      <c r="AD1643" s="83" t="str">
        <f>ASC(入力シート!S1669)</f>
        <v/>
      </c>
      <c r="AE1643" s="83" t="str">
        <f>IF(入力シート!D1669=0,"",入力シート!D1669)</f>
        <v/>
      </c>
      <c r="AF1643" s="83">
        <f>IF(入力シート!G1669="無し",1,2)</f>
        <v>2</v>
      </c>
      <c r="AG1643" s="85" t="str">
        <f t="shared" ca="1" si="155"/>
        <v>20240213</v>
      </c>
      <c r="AH1643" s="83">
        <f>IF(入力シート!Y1669="有り",2,1)</f>
        <v>1</v>
      </c>
      <c r="AI1643" s="83">
        <f>IF(入力シート!Z1669="有り",2,1)</f>
        <v>1</v>
      </c>
      <c r="AJ1643" s="83">
        <f>IF(入力シート!AA1669="有り",2,1)</f>
        <v>1</v>
      </c>
      <c r="AK1643" s="83">
        <f>IF(入力シート!AB1669="有り",2,1)</f>
        <v>1</v>
      </c>
      <c r="AL1643" s="83">
        <f>IF(入力シート!AC1669="有り",2,1)</f>
        <v>1</v>
      </c>
      <c r="AM1643" s="83">
        <f>IF(入力シート!AD1669="有り",2,1)</f>
        <v>1</v>
      </c>
      <c r="AN1643" s="83">
        <f>IF(入力シート!AE1669="有り",2,1)</f>
        <v>1</v>
      </c>
      <c r="AO1643" s="83">
        <f>IF(入力シート!H1669="必要(\4,950)",1,0)</f>
        <v>0</v>
      </c>
    </row>
    <row r="1644" spans="5:41" x14ac:dyDescent="0.4">
      <c r="E1644" s="85" t="str">
        <f t="shared" ca="1" si="150"/>
        <v>20240213</v>
      </c>
      <c r="F1644" s="83" t="str">
        <f>DBCS(入力シート!A1670)</f>
        <v/>
      </c>
      <c r="G1644" s="83" t="str">
        <f>(ASC(SUBSTITUTE(SUBSTITUTE(入力シート!B1670,"　","")," ","")))</f>
        <v/>
      </c>
      <c r="H1644" s="83" t="str">
        <f>ASC(入力シート!C1670)</f>
        <v/>
      </c>
      <c r="I1644" s="83" t="str">
        <f>IF(入力シート!E1670=0,"",入力シート!E1670)</f>
        <v/>
      </c>
      <c r="J1644" s="83" t="str">
        <f>IF(入力シート!I1670=0,"",入力シート!I1670)</f>
        <v/>
      </c>
      <c r="K1644" s="83" t="str">
        <f>DBCS(入力シート!K1670)</f>
        <v/>
      </c>
      <c r="L1644" s="83" t="str">
        <f>ASC(入力シート!L1670)</f>
        <v/>
      </c>
      <c r="M1644" s="83" t="e">
        <f>_xlfn.IFS(入力シート!J1670=置換コード!$B$4,1,入力シート!J1670=置換コード!$B$5,2,入力シート!J1670=置換コード!$B$6,3,入力シート!J1670=置換コード!$B$7,4,入力シート!J1670=置換コード!$B$8,5,入力シート!J1670=置換コード!$B$9,6,入力シート!J1670=置換コード!$B$10,7,入力シート!J1670=置換コード!$B$11,8,入力シート!J1670=置換コード!$B$12,9,入力シート!J1670=置換コード!$B$13,10)</f>
        <v>#N/A</v>
      </c>
      <c r="N1644" s="83" t="e">
        <f>_xlfn.IFS(入力シート!F1670=置換コード!$E$4,1,入力シート!F1670=置換コード!$E$5,2)</f>
        <v>#N/A</v>
      </c>
      <c r="O1644" s="83" t="e">
        <f t="shared" si="151"/>
        <v>#N/A</v>
      </c>
      <c r="P1644" s="83" t="e">
        <f t="shared" si="152"/>
        <v>#N/A</v>
      </c>
      <c r="Q1644" s="83" t="e">
        <f>_xlfn.IFS(入力シート!O1670=置換コード!$I$4,11,入力シート!O1670=置換コード!$I$5,21,入力シート!O1670=置換コード!$I$6,22,入力シート!O1670=置換コード!$I$7,23,入力シート!O1670=置換コード!$I$8,24,入力シート!O1670=置換コード!$I$9,25,入力シート!O1670=置換コード!$I$10,26,入力シート!O1670=置換コード!$I$11,31,入力シート!O1670=置換コード!$I$12,32,入力シート!O1670=置換コード!$I$13,33,入力シート!O1670=置換コード!$I$14,34,入力シート!O1670=置換コード!$I$15,35,入力シート!O1670=置換コード!$I$16,36,入力シート!O1670=置換コード!$I$17,37,入力シート!O1670=置換コード!$I$18,38,入力シート!O1670=置換コード!$I$19,41,入力シート!O1670=置換コード!$I$20,42,入力シート!O1670=置換コード!$I$21,43,入力シート!O1670=置換コード!$I$22,44,入力シート!O1670=置換コード!$I$23,51,入力シート!O1670=置換コード!$I$24,52,入力シート!O1670=置換コード!$I$25,53,入力シート!O1670=置換コード!$I$26,54,入力シート!O1670=置換コード!$I$27,55,入力シート!O1670=置換コード!$I$28,61,入力シート!O1670=置換コード!$I$29,62,入力シート!O1670=置換コード!$I$30,63,入力シート!O1670=置換コード!$I$31,64,入力シート!O1670=置換コード!$I$32,65,入力シート!O1670=置換コード!$I$33,66,入力シート!O1670=置換コード!$I$34,71,入力シート!O1670=置換コード!$I$35,72,入力シート!O1670=置換コード!$I$36,73,入力シート!O1670=置換コード!$I$37,74,入力シート!O1670=置換コード!$I$38,75,入力シート!O1670=置換コード!$I$39,76,入力シート!O1670=置換コード!$I$40,77,入力シート!O1670=置換コード!$I$41,78,入力シート!O1670=置換コード!$I$42,79,入力シート!O1670=置換コード!$I$43,81,入力シート!O1670=置換コード!$I$44,82,入力シート!O1670=置換コード!$I$45,83,入力シート!O1670=置換コード!$I$46,84,入力シート!O1670=置換コード!$I$47,85,入力シート!O1670=置換コード!$I$48,86,入力シート!O1670=置換コード!$I$49,87,入力シート!O1670=置換コード!$I$50,88,入力シート!O1670=置換コード!$I$51,90)</f>
        <v>#N/A</v>
      </c>
      <c r="R1644" s="83" t="e">
        <f t="shared" si="153"/>
        <v>#N/A</v>
      </c>
      <c r="S1644" s="83" t="str">
        <f>ASC(入力シート!N1670)</f>
        <v/>
      </c>
      <c r="T1644" s="83" t="str">
        <f>ASC(入力シート!P1670)</f>
        <v/>
      </c>
      <c r="U1644" s="83" t="str">
        <f>ASC(入力シート!Q1670)</f>
        <v/>
      </c>
      <c r="V1644" s="83" t="str">
        <f>ASC(入力シート!R1670)</f>
        <v/>
      </c>
      <c r="W1644" s="83" t="str">
        <f>ASC(入力シート!M1670)</f>
        <v/>
      </c>
      <c r="X1644" s="83" t="e">
        <f>_xlfn.IFS(入力シート!U1670=置換コード!$I$4,11,入力シート!U1670=置換コード!$I$5,21,入力シート!U1670=置換コード!$I$6,22,入力シート!U1670=置換コード!$I$7,23,入力シート!U1670=置換コード!$I$8,24,入力シート!U1670=置換コード!$I$9,25,入力シート!U1670=置換コード!$I$10,26,入力シート!U1670=置換コード!$I$11,31,入力シート!U1670=置換コード!$I$12,32,入力シート!U1670=置換コード!$I$13,33,入力シート!U1670=置換コード!$I$14,34,入力シート!U1670=置換コード!$I$15,35,入力シート!U1670=置換コード!$I$16,36,入力シート!U1670=置換コード!$I$17,37,入力シート!U1670=置換コード!$I$18,38,入力シート!U1670=置換コード!$I$19,41,入力シート!U1670=置換コード!$I$20,42,入力シート!U1670=置換コード!$I$21,43,入力シート!U1670=置換コード!$I$22,44,入力シート!U1670=置換コード!$I$23,51,入力シート!U1670=置換コード!$I$24,52,入力シート!U1670=置換コード!$I$25,53,入力シート!U1670=置換コード!$I$26,54,入力シート!U1670=置換コード!$I$27,55,入力シート!U1670=置換コード!$I$28,61,入力シート!U1670=置換コード!$I$29,62,入力シート!U1670=置換コード!$I$30,63,入力シート!U1670=置換コード!$I$31,64,入力シート!U1670=置換コード!$I$32,65,入力シート!U1670=置換コード!$I$33,66,入力シート!U1670=置換コード!$I$34,71,入力シート!U1670=置換コード!$I$35,72,入力シート!U1670=置換コード!$I$36,73,入力シート!U1670=置換コード!$I$37,74,入力シート!U1670=置換コード!$I$38,75,入力シート!U1670=置換コード!$I$39,76,入力シート!U1670=置換コード!$I$40,77,入力シート!U1670=置換コード!$I$41,78,入力シート!U1670=置換コード!$I$42,79,入力シート!U1670=置換コード!$I$43,81,入力シート!U1670=置換コード!$I$44,82,入力シート!U1670=置換コード!$I$45,83,入力シート!U1670=置換コード!$I$46,84,入力シート!U1670=置換コード!$I$47,85,入力シート!U1670=置換コード!$I$48,86,入力シート!U1670=置換コード!$I$49,87,入力シート!U1670=置換コード!$I$50,88,入力シート!U1670=置換コード!$I$51,90)</f>
        <v>#N/A</v>
      </c>
      <c r="Y1644" s="83" t="e">
        <f t="shared" si="154"/>
        <v>#N/A</v>
      </c>
      <c r="Z1644" s="83" t="str">
        <f>ASC(入力シート!T1670)</f>
        <v/>
      </c>
      <c r="AA1644" s="83" t="str">
        <f>ASC(入力シート!V1670)</f>
        <v/>
      </c>
      <c r="AB1644" s="83" t="str">
        <f>ASC(入力シート!W1670)</f>
        <v/>
      </c>
      <c r="AC1644" s="83" t="str">
        <f>ASC(入力シート!X1670)</f>
        <v/>
      </c>
      <c r="AD1644" s="83" t="str">
        <f>ASC(入力シート!S1670)</f>
        <v/>
      </c>
      <c r="AE1644" s="83" t="str">
        <f>IF(入力シート!D1670=0,"",入力シート!D1670)</f>
        <v/>
      </c>
      <c r="AF1644" s="83">
        <f>IF(入力シート!G1670="無し",1,2)</f>
        <v>2</v>
      </c>
      <c r="AG1644" s="85" t="str">
        <f t="shared" ca="1" si="155"/>
        <v>20240213</v>
      </c>
      <c r="AH1644" s="83">
        <f>IF(入力シート!Y1670="有り",2,1)</f>
        <v>1</v>
      </c>
      <c r="AI1644" s="83">
        <f>IF(入力シート!Z1670="有り",2,1)</f>
        <v>1</v>
      </c>
      <c r="AJ1644" s="83">
        <f>IF(入力シート!AA1670="有り",2,1)</f>
        <v>1</v>
      </c>
      <c r="AK1644" s="83">
        <f>IF(入力シート!AB1670="有り",2,1)</f>
        <v>1</v>
      </c>
      <c r="AL1644" s="83">
        <f>IF(入力シート!AC1670="有り",2,1)</f>
        <v>1</v>
      </c>
      <c r="AM1644" s="83">
        <f>IF(入力シート!AD1670="有り",2,1)</f>
        <v>1</v>
      </c>
      <c r="AN1644" s="83">
        <f>IF(入力シート!AE1670="有り",2,1)</f>
        <v>1</v>
      </c>
      <c r="AO1644" s="83">
        <f>IF(入力シート!H1670="必要(\4,950)",1,0)</f>
        <v>0</v>
      </c>
    </row>
    <row r="1645" spans="5:41" x14ac:dyDescent="0.4">
      <c r="E1645" s="85" t="str">
        <f t="shared" ca="1" si="150"/>
        <v>20240213</v>
      </c>
      <c r="F1645" s="83" t="str">
        <f>DBCS(入力シート!A1671)</f>
        <v/>
      </c>
      <c r="G1645" s="83" t="str">
        <f>(ASC(SUBSTITUTE(SUBSTITUTE(入力シート!B1671,"　","")," ","")))</f>
        <v/>
      </c>
      <c r="H1645" s="83" t="str">
        <f>ASC(入力シート!C1671)</f>
        <v/>
      </c>
      <c r="I1645" s="83" t="str">
        <f>IF(入力シート!E1671=0,"",入力シート!E1671)</f>
        <v/>
      </c>
      <c r="J1645" s="83" t="str">
        <f>IF(入力シート!I1671=0,"",入力シート!I1671)</f>
        <v/>
      </c>
      <c r="K1645" s="83" t="str">
        <f>DBCS(入力シート!K1671)</f>
        <v/>
      </c>
      <c r="L1645" s="83" t="str">
        <f>ASC(入力シート!L1671)</f>
        <v/>
      </c>
      <c r="M1645" s="83" t="e">
        <f>_xlfn.IFS(入力シート!J1671=置換コード!$B$4,1,入力シート!J1671=置換コード!$B$5,2,入力シート!J1671=置換コード!$B$6,3,入力シート!J1671=置換コード!$B$7,4,入力シート!J1671=置換コード!$B$8,5,入力シート!J1671=置換コード!$B$9,6,入力シート!J1671=置換コード!$B$10,7,入力シート!J1671=置換コード!$B$11,8,入力シート!J1671=置換コード!$B$12,9,入力シート!J1671=置換コード!$B$13,10)</f>
        <v>#N/A</v>
      </c>
      <c r="N1645" s="83" t="e">
        <f>_xlfn.IFS(入力シート!F1671=置換コード!$E$4,1,入力シート!F1671=置換コード!$E$5,2)</f>
        <v>#N/A</v>
      </c>
      <c r="O1645" s="83" t="e">
        <f t="shared" si="151"/>
        <v>#N/A</v>
      </c>
      <c r="P1645" s="83" t="e">
        <f t="shared" si="152"/>
        <v>#N/A</v>
      </c>
      <c r="Q1645" s="83" t="e">
        <f>_xlfn.IFS(入力シート!O1671=置換コード!$I$4,11,入力シート!O1671=置換コード!$I$5,21,入力シート!O1671=置換コード!$I$6,22,入力シート!O1671=置換コード!$I$7,23,入力シート!O1671=置換コード!$I$8,24,入力シート!O1671=置換コード!$I$9,25,入力シート!O1671=置換コード!$I$10,26,入力シート!O1671=置換コード!$I$11,31,入力シート!O1671=置換コード!$I$12,32,入力シート!O1671=置換コード!$I$13,33,入力シート!O1671=置換コード!$I$14,34,入力シート!O1671=置換コード!$I$15,35,入力シート!O1671=置換コード!$I$16,36,入力シート!O1671=置換コード!$I$17,37,入力シート!O1671=置換コード!$I$18,38,入力シート!O1671=置換コード!$I$19,41,入力シート!O1671=置換コード!$I$20,42,入力シート!O1671=置換コード!$I$21,43,入力シート!O1671=置換コード!$I$22,44,入力シート!O1671=置換コード!$I$23,51,入力シート!O1671=置換コード!$I$24,52,入力シート!O1671=置換コード!$I$25,53,入力シート!O1671=置換コード!$I$26,54,入力シート!O1671=置換コード!$I$27,55,入力シート!O1671=置換コード!$I$28,61,入力シート!O1671=置換コード!$I$29,62,入力シート!O1671=置換コード!$I$30,63,入力シート!O1671=置換コード!$I$31,64,入力シート!O1671=置換コード!$I$32,65,入力シート!O1671=置換コード!$I$33,66,入力シート!O1671=置換コード!$I$34,71,入力シート!O1671=置換コード!$I$35,72,入力シート!O1671=置換コード!$I$36,73,入力シート!O1671=置換コード!$I$37,74,入力シート!O1671=置換コード!$I$38,75,入力シート!O1671=置換コード!$I$39,76,入力シート!O1671=置換コード!$I$40,77,入力シート!O1671=置換コード!$I$41,78,入力シート!O1671=置換コード!$I$42,79,入力シート!O1671=置換コード!$I$43,81,入力シート!O1671=置換コード!$I$44,82,入力シート!O1671=置換コード!$I$45,83,入力シート!O1671=置換コード!$I$46,84,入力シート!O1671=置換コード!$I$47,85,入力シート!O1671=置換コード!$I$48,86,入力シート!O1671=置換コード!$I$49,87,入力シート!O1671=置換コード!$I$50,88,入力シート!O1671=置換コード!$I$51,90)</f>
        <v>#N/A</v>
      </c>
      <c r="R1645" s="83" t="e">
        <f t="shared" si="153"/>
        <v>#N/A</v>
      </c>
      <c r="S1645" s="83" t="str">
        <f>ASC(入力シート!N1671)</f>
        <v/>
      </c>
      <c r="T1645" s="83" t="str">
        <f>ASC(入力シート!P1671)</f>
        <v/>
      </c>
      <c r="U1645" s="83" t="str">
        <f>ASC(入力シート!Q1671)</f>
        <v/>
      </c>
      <c r="V1645" s="83" t="str">
        <f>ASC(入力シート!R1671)</f>
        <v/>
      </c>
      <c r="W1645" s="83" t="str">
        <f>ASC(入力シート!M1671)</f>
        <v/>
      </c>
      <c r="X1645" s="83" t="e">
        <f>_xlfn.IFS(入力シート!U1671=置換コード!$I$4,11,入力シート!U1671=置換コード!$I$5,21,入力シート!U1671=置換コード!$I$6,22,入力シート!U1671=置換コード!$I$7,23,入力シート!U1671=置換コード!$I$8,24,入力シート!U1671=置換コード!$I$9,25,入力シート!U1671=置換コード!$I$10,26,入力シート!U1671=置換コード!$I$11,31,入力シート!U1671=置換コード!$I$12,32,入力シート!U1671=置換コード!$I$13,33,入力シート!U1671=置換コード!$I$14,34,入力シート!U1671=置換コード!$I$15,35,入力シート!U1671=置換コード!$I$16,36,入力シート!U1671=置換コード!$I$17,37,入力シート!U1671=置換コード!$I$18,38,入力シート!U1671=置換コード!$I$19,41,入力シート!U1671=置換コード!$I$20,42,入力シート!U1671=置換コード!$I$21,43,入力シート!U1671=置換コード!$I$22,44,入力シート!U1671=置換コード!$I$23,51,入力シート!U1671=置換コード!$I$24,52,入力シート!U1671=置換コード!$I$25,53,入力シート!U1671=置換コード!$I$26,54,入力シート!U1671=置換コード!$I$27,55,入力シート!U1671=置換コード!$I$28,61,入力シート!U1671=置換コード!$I$29,62,入力シート!U1671=置換コード!$I$30,63,入力シート!U1671=置換コード!$I$31,64,入力シート!U1671=置換コード!$I$32,65,入力シート!U1671=置換コード!$I$33,66,入力シート!U1671=置換コード!$I$34,71,入力シート!U1671=置換コード!$I$35,72,入力シート!U1671=置換コード!$I$36,73,入力シート!U1671=置換コード!$I$37,74,入力シート!U1671=置換コード!$I$38,75,入力シート!U1671=置換コード!$I$39,76,入力シート!U1671=置換コード!$I$40,77,入力シート!U1671=置換コード!$I$41,78,入力シート!U1671=置換コード!$I$42,79,入力シート!U1671=置換コード!$I$43,81,入力シート!U1671=置換コード!$I$44,82,入力シート!U1671=置換コード!$I$45,83,入力シート!U1671=置換コード!$I$46,84,入力シート!U1671=置換コード!$I$47,85,入力シート!U1671=置換コード!$I$48,86,入力シート!U1671=置換コード!$I$49,87,入力シート!U1671=置換コード!$I$50,88,入力シート!U1671=置換コード!$I$51,90)</f>
        <v>#N/A</v>
      </c>
      <c r="Y1645" s="83" t="e">
        <f t="shared" si="154"/>
        <v>#N/A</v>
      </c>
      <c r="Z1645" s="83" t="str">
        <f>ASC(入力シート!T1671)</f>
        <v/>
      </c>
      <c r="AA1645" s="83" t="str">
        <f>ASC(入力シート!V1671)</f>
        <v/>
      </c>
      <c r="AB1645" s="83" t="str">
        <f>ASC(入力シート!W1671)</f>
        <v/>
      </c>
      <c r="AC1645" s="83" t="str">
        <f>ASC(入力シート!X1671)</f>
        <v/>
      </c>
      <c r="AD1645" s="83" t="str">
        <f>ASC(入力シート!S1671)</f>
        <v/>
      </c>
      <c r="AE1645" s="83" t="str">
        <f>IF(入力シート!D1671=0,"",入力シート!D1671)</f>
        <v/>
      </c>
      <c r="AF1645" s="83">
        <f>IF(入力シート!G1671="無し",1,2)</f>
        <v>2</v>
      </c>
      <c r="AG1645" s="85" t="str">
        <f t="shared" ca="1" si="155"/>
        <v>20240213</v>
      </c>
      <c r="AH1645" s="83">
        <f>IF(入力シート!Y1671="有り",2,1)</f>
        <v>1</v>
      </c>
      <c r="AI1645" s="83">
        <f>IF(入力シート!Z1671="有り",2,1)</f>
        <v>1</v>
      </c>
      <c r="AJ1645" s="83">
        <f>IF(入力シート!AA1671="有り",2,1)</f>
        <v>1</v>
      </c>
      <c r="AK1645" s="83">
        <f>IF(入力シート!AB1671="有り",2,1)</f>
        <v>1</v>
      </c>
      <c r="AL1645" s="83">
        <f>IF(入力シート!AC1671="有り",2,1)</f>
        <v>1</v>
      </c>
      <c r="AM1645" s="83">
        <f>IF(入力シート!AD1671="有り",2,1)</f>
        <v>1</v>
      </c>
      <c r="AN1645" s="83">
        <f>IF(入力シート!AE1671="有り",2,1)</f>
        <v>1</v>
      </c>
      <c r="AO1645" s="83">
        <f>IF(入力シート!H1671="必要(\4,950)",1,0)</f>
        <v>0</v>
      </c>
    </row>
    <row r="1646" spans="5:41" x14ac:dyDescent="0.4">
      <c r="E1646" s="85" t="str">
        <f t="shared" ca="1" si="150"/>
        <v>20240213</v>
      </c>
      <c r="F1646" s="83" t="str">
        <f>DBCS(入力シート!A1672)</f>
        <v/>
      </c>
      <c r="G1646" s="83" t="str">
        <f>(ASC(SUBSTITUTE(SUBSTITUTE(入力シート!B1672,"　","")," ","")))</f>
        <v/>
      </c>
      <c r="H1646" s="83" t="str">
        <f>ASC(入力シート!C1672)</f>
        <v/>
      </c>
      <c r="I1646" s="83" t="str">
        <f>IF(入力シート!E1672=0,"",入力シート!E1672)</f>
        <v/>
      </c>
      <c r="J1646" s="83" t="str">
        <f>IF(入力シート!I1672=0,"",入力シート!I1672)</f>
        <v/>
      </c>
      <c r="K1646" s="83" t="str">
        <f>DBCS(入力シート!K1672)</f>
        <v/>
      </c>
      <c r="L1646" s="83" t="str">
        <f>ASC(入力シート!L1672)</f>
        <v/>
      </c>
      <c r="M1646" s="83" t="e">
        <f>_xlfn.IFS(入力シート!J1672=置換コード!$B$4,1,入力シート!J1672=置換コード!$B$5,2,入力シート!J1672=置換コード!$B$6,3,入力シート!J1672=置換コード!$B$7,4,入力シート!J1672=置換コード!$B$8,5,入力シート!J1672=置換コード!$B$9,6,入力シート!J1672=置換コード!$B$10,7,入力シート!J1672=置換コード!$B$11,8,入力シート!J1672=置換コード!$B$12,9,入力シート!J1672=置換コード!$B$13,10)</f>
        <v>#N/A</v>
      </c>
      <c r="N1646" s="83" t="e">
        <f>_xlfn.IFS(入力シート!F1672=置換コード!$E$4,1,入力シート!F1672=置換コード!$E$5,2)</f>
        <v>#N/A</v>
      </c>
      <c r="O1646" s="83" t="e">
        <f t="shared" si="151"/>
        <v>#N/A</v>
      </c>
      <c r="P1646" s="83" t="e">
        <f t="shared" si="152"/>
        <v>#N/A</v>
      </c>
      <c r="Q1646" s="83" t="e">
        <f>_xlfn.IFS(入力シート!O1672=置換コード!$I$4,11,入力シート!O1672=置換コード!$I$5,21,入力シート!O1672=置換コード!$I$6,22,入力シート!O1672=置換コード!$I$7,23,入力シート!O1672=置換コード!$I$8,24,入力シート!O1672=置換コード!$I$9,25,入力シート!O1672=置換コード!$I$10,26,入力シート!O1672=置換コード!$I$11,31,入力シート!O1672=置換コード!$I$12,32,入力シート!O1672=置換コード!$I$13,33,入力シート!O1672=置換コード!$I$14,34,入力シート!O1672=置換コード!$I$15,35,入力シート!O1672=置換コード!$I$16,36,入力シート!O1672=置換コード!$I$17,37,入力シート!O1672=置換コード!$I$18,38,入力シート!O1672=置換コード!$I$19,41,入力シート!O1672=置換コード!$I$20,42,入力シート!O1672=置換コード!$I$21,43,入力シート!O1672=置換コード!$I$22,44,入力シート!O1672=置換コード!$I$23,51,入力シート!O1672=置換コード!$I$24,52,入力シート!O1672=置換コード!$I$25,53,入力シート!O1672=置換コード!$I$26,54,入力シート!O1672=置換コード!$I$27,55,入力シート!O1672=置換コード!$I$28,61,入力シート!O1672=置換コード!$I$29,62,入力シート!O1672=置換コード!$I$30,63,入力シート!O1672=置換コード!$I$31,64,入力シート!O1672=置換コード!$I$32,65,入力シート!O1672=置換コード!$I$33,66,入力シート!O1672=置換コード!$I$34,71,入力シート!O1672=置換コード!$I$35,72,入力シート!O1672=置換コード!$I$36,73,入力シート!O1672=置換コード!$I$37,74,入力シート!O1672=置換コード!$I$38,75,入力シート!O1672=置換コード!$I$39,76,入力シート!O1672=置換コード!$I$40,77,入力シート!O1672=置換コード!$I$41,78,入力シート!O1672=置換コード!$I$42,79,入力シート!O1672=置換コード!$I$43,81,入力シート!O1672=置換コード!$I$44,82,入力シート!O1672=置換コード!$I$45,83,入力シート!O1672=置換コード!$I$46,84,入力シート!O1672=置換コード!$I$47,85,入力シート!O1672=置換コード!$I$48,86,入力シート!O1672=置換コード!$I$49,87,入力シート!O1672=置換コード!$I$50,88,入力シート!O1672=置換コード!$I$51,90)</f>
        <v>#N/A</v>
      </c>
      <c r="R1646" s="83" t="e">
        <f t="shared" si="153"/>
        <v>#N/A</v>
      </c>
      <c r="S1646" s="83" t="str">
        <f>ASC(入力シート!N1672)</f>
        <v/>
      </c>
      <c r="T1646" s="83" t="str">
        <f>ASC(入力シート!P1672)</f>
        <v/>
      </c>
      <c r="U1646" s="83" t="str">
        <f>ASC(入力シート!Q1672)</f>
        <v/>
      </c>
      <c r="V1646" s="83" t="str">
        <f>ASC(入力シート!R1672)</f>
        <v/>
      </c>
      <c r="W1646" s="83" t="str">
        <f>ASC(入力シート!M1672)</f>
        <v/>
      </c>
      <c r="X1646" s="83" t="e">
        <f>_xlfn.IFS(入力シート!U1672=置換コード!$I$4,11,入力シート!U1672=置換コード!$I$5,21,入力シート!U1672=置換コード!$I$6,22,入力シート!U1672=置換コード!$I$7,23,入力シート!U1672=置換コード!$I$8,24,入力シート!U1672=置換コード!$I$9,25,入力シート!U1672=置換コード!$I$10,26,入力シート!U1672=置換コード!$I$11,31,入力シート!U1672=置換コード!$I$12,32,入力シート!U1672=置換コード!$I$13,33,入力シート!U1672=置換コード!$I$14,34,入力シート!U1672=置換コード!$I$15,35,入力シート!U1672=置換コード!$I$16,36,入力シート!U1672=置換コード!$I$17,37,入力シート!U1672=置換コード!$I$18,38,入力シート!U1672=置換コード!$I$19,41,入力シート!U1672=置換コード!$I$20,42,入力シート!U1672=置換コード!$I$21,43,入力シート!U1672=置換コード!$I$22,44,入力シート!U1672=置換コード!$I$23,51,入力シート!U1672=置換コード!$I$24,52,入力シート!U1672=置換コード!$I$25,53,入力シート!U1672=置換コード!$I$26,54,入力シート!U1672=置換コード!$I$27,55,入力シート!U1672=置換コード!$I$28,61,入力シート!U1672=置換コード!$I$29,62,入力シート!U1672=置換コード!$I$30,63,入力シート!U1672=置換コード!$I$31,64,入力シート!U1672=置換コード!$I$32,65,入力シート!U1672=置換コード!$I$33,66,入力シート!U1672=置換コード!$I$34,71,入力シート!U1672=置換コード!$I$35,72,入力シート!U1672=置換コード!$I$36,73,入力シート!U1672=置換コード!$I$37,74,入力シート!U1672=置換コード!$I$38,75,入力シート!U1672=置換コード!$I$39,76,入力シート!U1672=置換コード!$I$40,77,入力シート!U1672=置換コード!$I$41,78,入力シート!U1672=置換コード!$I$42,79,入力シート!U1672=置換コード!$I$43,81,入力シート!U1672=置換コード!$I$44,82,入力シート!U1672=置換コード!$I$45,83,入力シート!U1672=置換コード!$I$46,84,入力シート!U1672=置換コード!$I$47,85,入力シート!U1672=置換コード!$I$48,86,入力シート!U1672=置換コード!$I$49,87,入力シート!U1672=置換コード!$I$50,88,入力シート!U1672=置換コード!$I$51,90)</f>
        <v>#N/A</v>
      </c>
      <c r="Y1646" s="83" t="e">
        <f t="shared" si="154"/>
        <v>#N/A</v>
      </c>
      <c r="Z1646" s="83" t="str">
        <f>ASC(入力シート!T1672)</f>
        <v/>
      </c>
      <c r="AA1646" s="83" t="str">
        <f>ASC(入力シート!V1672)</f>
        <v/>
      </c>
      <c r="AB1646" s="83" t="str">
        <f>ASC(入力シート!W1672)</f>
        <v/>
      </c>
      <c r="AC1646" s="83" t="str">
        <f>ASC(入力シート!X1672)</f>
        <v/>
      </c>
      <c r="AD1646" s="83" t="str">
        <f>ASC(入力シート!S1672)</f>
        <v/>
      </c>
      <c r="AE1646" s="83" t="str">
        <f>IF(入力シート!D1672=0,"",入力シート!D1672)</f>
        <v/>
      </c>
      <c r="AF1646" s="83">
        <f>IF(入力シート!G1672="無し",1,2)</f>
        <v>2</v>
      </c>
      <c r="AG1646" s="85" t="str">
        <f t="shared" ca="1" si="155"/>
        <v>20240213</v>
      </c>
      <c r="AH1646" s="83">
        <f>IF(入力シート!Y1672="有り",2,1)</f>
        <v>1</v>
      </c>
      <c r="AI1646" s="83">
        <f>IF(入力シート!Z1672="有り",2,1)</f>
        <v>1</v>
      </c>
      <c r="AJ1646" s="83">
        <f>IF(入力シート!AA1672="有り",2,1)</f>
        <v>1</v>
      </c>
      <c r="AK1646" s="83">
        <f>IF(入力シート!AB1672="有り",2,1)</f>
        <v>1</v>
      </c>
      <c r="AL1646" s="83">
        <f>IF(入力シート!AC1672="有り",2,1)</f>
        <v>1</v>
      </c>
      <c r="AM1646" s="83">
        <f>IF(入力シート!AD1672="有り",2,1)</f>
        <v>1</v>
      </c>
      <c r="AN1646" s="83">
        <f>IF(入力シート!AE1672="有り",2,1)</f>
        <v>1</v>
      </c>
      <c r="AO1646" s="83">
        <f>IF(入力シート!H1672="必要(\4,950)",1,0)</f>
        <v>0</v>
      </c>
    </row>
    <row r="1647" spans="5:41" x14ac:dyDescent="0.4">
      <c r="E1647" s="85" t="str">
        <f t="shared" ca="1" si="150"/>
        <v>20240213</v>
      </c>
      <c r="F1647" s="83" t="str">
        <f>DBCS(入力シート!A1673)</f>
        <v/>
      </c>
      <c r="G1647" s="83" t="str">
        <f>(ASC(SUBSTITUTE(SUBSTITUTE(入力シート!B1673,"　","")," ","")))</f>
        <v/>
      </c>
      <c r="H1647" s="83" t="str">
        <f>ASC(入力シート!C1673)</f>
        <v/>
      </c>
      <c r="I1647" s="83" t="str">
        <f>IF(入力シート!E1673=0,"",入力シート!E1673)</f>
        <v/>
      </c>
      <c r="J1647" s="83" t="str">
        <f>IF(入力シート!I1673=0,"",入力シート!I1673)</f>
        <v/>
      </c>
      <c r="K1647" s="83" t="str">
        <f>DBCS(入力シート!K1673)</f>
        <v/>
      </c>
      <c r="L1647" s="83" t="str">
        <f>ASC(入力シート!L1673)</f>
        <v/>
      </c>
      <c r="M1647" s="83" t="e">
        <f>_xlfn.IFS(入力シート!J1673=置換コード!$B$4,1,入力シート!J1673=置換コード!$B$5,2,入力シート!J1673=置換コード!$B$6,3,入力シート!J1673=置換コード!$B$7,4,入力シート!J1673=置換コード!$B$8,5,入力シート!J1673=置換コード!$B$9,6,入力シート!J1673=置換コード!$B$10,7,入力シート!J1673=置換コード!$B$11,8,入力シート!J1673=置換コード!$B$12,9,入力シート!J1673=置換コード!$B$13,10)</f>
        <v>#N/A</v>
      </c>
      <c r="N1647" s="83" t="e">
        <f>_xlfn.IFS(入力シート!F1673=置換コード!$E$4,1,入力シート!F1673=置換コード!$E$5,2)</f>
        <v>#N/A</v>
      </c>
      <c r="O1647" s="83" t="e">
        <f t="shared" si="151"/>
        <v>#N/A</v>
      </c>
      <c r="P1647" s="83" t="e">
        <f t="shared" si="152"/>
        <v>#N/A</v>
      </c>
      <c r="Q1647" s="83" t="e">
        <f>_xlfn.IFS(入力シート!O1673=置換コード!$I$4,11,入力シート!O1673=置換コード!$I$5,21,入力シート!O1673=置換コード!$I$6,22,入力シート!O1673=置換コード!$I$7,23,入力シート!O1673=置換コード!$I$8,24,入力シート!O1673=置換コード!$I$9,25,入力シート!O1673=置換コード!$I$10,26,入力シート!O1673=置換コード!$I$11,31,入力シート!O1673=置換コード!$I$12,32,入力シート!O1673=置換コード!$I$13,33,入力シート!O1673=置換コード!$I$14,34,入力シート!O1673=置換コード!$I$15,35,入力シート!O1673=置換コード!$I$16,36,入力シート!O1673=置換コード!$I$17,37,入力シート!O1673=置換コード!$I$18,38,入力シート!O1673=置換コード!$I$19,41,入力シート!O1673=置換コード!$I$20,42,入力シート!O1673=置換コード!$I$21,43,入力シート!O1673=置換コード!$I$22,44,入力シート!O1673=置換コード!$I$23,51,入力シート!O1673=置換コード!$I$24,52,入力シート!O1673=置換コード!$I$25,53,入力シート!O1673=置換コード!$I$26,54,入力シート!O1673=置換コード!$I$27,55,入力シート!O1673=置換コード!$I$28,61,入力シート!O1673=置換コード!$I$29,62,入力シート!O1673=置換コード!$I$30,63,入力シート!O1673=置換コード!$I$31,64,入力シート!O1673=置換コード!$I$32,65,入力シート!O1673=置換コード!$I$33,66,入力シート!O1673=置換コード!$I$34,71,入力シート!O1673=置換コード!$I$35,72,入力シート!O1673=置換コード!$I$36,73,入力シート!O1673=置換コード!$I$37,74,入力シート!O1673=置換コード!$I$38,75,入力シート!O1673=置換コード!$I$39,76,入力シート!O1673=置換コード!$I$40,77,入力シート!O1673=置換コード!$I$41,78,入力シート!O1673=置換コード!$I$42,79,入力シート!O1673=置換コード!$I$43,81,入力シート!O1673=置換コード!$I$44,82,入力シート!O1673=置換コード!$I$45,83,入力シート!O1673=置換コード!$I$46,84,入力シート!O1673=置換コード!$I$47,85,入力シート!O1673=置換コード!$I$48,86,入力シート!O1673=置換コード!$I$49,87,入力シート!O1673=置換コード!$I$50,88,入力シート!O1673=置換コード!$I$51,90)</f>
        <v>#N/A</v>
      </c>
      <c r="R1647" s="83" t="e">
        <f t="shared" si="153"/>
        <v>#N/A</v>
      </c>
      <c r="S1647" s="83" t="str">
        <f>ASC(入力シート!N1673)</f>
        <v/>
      </c>
      <c r="T1647" s="83" t="str">
        <f>ASC(入力シート!P1673)</f>
        <v/>
      </c>
      <c r="U1647" s="83" t="str">
        <f>ASC(入力シート!Q1673)</f>
        <v/>
      </c>
      <c r="V1647" s="83" t="str">
        <f>ASC(入力シート!R1673)</f>
        <v/>
      </c>
      <c r="W1647" s="83" t="str">
        <f>ASC(入力シート!M1673)</f>
        <v/>
      </c>
      <c r="X1647" s="83" t="e">
        <f>_xlfn.IFS(入力シート!U1673=置換コード!$I$4,11,入力シート!U1673=置換コード!$I$5,21,入力シート!U1673=置換コード!$I$6,22,入力シート!U1673=置換コード!$I$7,23,入力シート!U1673=置換コード!$I$8,24,入力シート!U1673=置換コード!$I$9,25,入力シート!U1673=置換コード!$I$10,26,入力シート!U1673=置換コード!$I$11,31,入力シート!U1673=置換コード!$I$12,32,入力シート!U1673=置換コード!$I$13,33,入力シート!U1673=置換コード!$I$14,34,入力シート!U1673=置換コード!$I$15,35,入力シート!U1673=置換コード!$I$16,36,入力シート!U1673=置換コード!$I$17,37,入力シート!U1673=置換コード!$I$18,38,入力シート!U1673=置換コード!$I$19,41,入力シート!U1673=置換コード!$I$20,42,入力シート!U1673=置換コード!$I$21,43,入力シート!U1673=置換コード!$I$22,44,入力シート!U1673=置換コード!$I$23,51,入力シート!U1673=置換コード!$I$24,52,入力シート!U1673=置換コード!$I$25,53,入力シート!U1673=置換コード!$I$26,54,入力シート!U1673=置換コード!$I$27,55,入力シート!U1673=置換コード!$I$28,61,入力シート!U1673=置換コード!$I$29,62,入力シート!U1673=置換コード!$I$30,63,入力シート!U1673=置換コード!$I$31,64,入力シート!U1673=置換コード!$I$32,65,入力シート!U1673=置換コード!$I$33,66,入力シート!U1673=置換コード!$I$34,71,入力シート!U1673=置換コード!$I$35,72,入力シート!U1673=置換コード!$I$36,73,入力シート!U1673=置換コード!$I$37,74,入力シート!U1673=置換コード!$I$38,75,入力シート!U1673=置換コード!$I$39,76,入力シート!U1673=置換コード!$I$40,77,入力シート!U1673=置換コード!$I$41,78,入力シート!U1673=置換コード!$I$42,79,入力シート!U1673=置換コード!$I$43,81,入力シート!U1673=置換コード!$I$44,82,入力シート!U1673=置換コード!$I$45,83,入力シート!U1673=置換コード!$I$46,84,入力シート!U1673=置換コード!$I$47,85,入力シート!U1673=置換コード!$I$48,86,入力シート!U1673=置換コード!$I$49,87,入力シート!U1673=置換コード!$I$50,88,入力シート!U1673=置換コード!$I$51,90)</f>
        <v>#N/A</v>
      </c>
      <c r="Y1647" s="83" t="e">
        <f t="shared" si="154"/>
        <v>#N/A</v>
      </c>
      <c r="Z1647" s="83" t="str">
        <f>ASC(入力シート!T1673)</f>
        <v/>
      </c>
      <c r="AA1647" s="83" t="str">
        <f>ASC(入力シート!V1673)</f>
        <v/>
      </c>
      <c r="AB1647" s="83" t="str">
        <f>ASC(入力シート!W1673)</f>
        <v/>
      </c>
      <c r="AC1647" s="83" t="str">
        <f>ASC(入力シート!X1673)</f>
        <v/>
      </c>
      <c r="AD1647" s="83" t="str">
        <f>ASC(入力シート!S1673)</f>
        <v/>
      </c>
      <c r="AE1647" s="83" t="str">
        <f>IF(入力シート!D1673=0,"",入力シート!D1673)</f>
        <v/>
      </c>
      <c r="AF1647" s="83">
        <f>IF(入力シート!G1673="無し",1,2)</f>
        <v>2</v>
      </c>
      <c r="AG1647" s="85" t="str">
        <f t="shared" ca="1" si="155"/>
        <v>20240213</v>
      </c>
      <c r="AH1647" s="83">
        <f>IF(入力シート!Y1673="有り",2,1)</f>
        <v>1</v>
      </c>
      <c r="AI1647" s="83">
        <f>IF(入力シート!Z1673="有り",2,1)</f>
        <v>1</v>
      </c>
      <c r="AJ1647" s="83">
        <f>IF(入力シート!AA1673="有り",2,1)</f>
        <v>1</v>
      </c>
      <c r="AK1647" s="83">
        <f>IF(入力シート!AB1673="有り",2,1)</f>
        <v>1</v>
      </c>
      <c r="AL1647" s="83">
        <f>IF(入力シート!AC1673="有り",2,1)</f>
        <v>1</v>
      </c>
      <c r="AM1647" s="83">
        <f>IF(入力シート!AD1673="有り",2,1)</f>
        <v>1</v>
      </c>
      <c r="AN1647" s="83">
        <f>IF(入力シート!AE1673="有り",2,1)</f>
        <v>1</v>
      </c>
      <c r="AO1647" s="83">
        <f>IF(入力シート!H1673="必要(\4,950)",1,0)</f>
        <v>0</v>
      </c>
    </row>
    <row r="1648" spans="5:41" x14ac:dyDescent="0.4">
      <c r="E1648" s="85" t="str">
        <f t="shared" ca="1" si="150"/>
        <v>20240213</v>
      </c>
      <c r="F1648" s="83" t="str">
        <f>DBCS(入力シート!A1674)</f>
        <v/>
      </c>
      <c r="G1648" s="83" t="str">
        <f>(ASC(SUBSTITUTE(SUBSTITUTE(入力シート!B1674,"　","")," ","")))</f>
        <v/>
      </c>
      <c r="H1648" s="83" t="str">
        <f>ASC(入力シート!C1674)</f>
        <v/>
      </c>
      <c r="I1648" s="83" t="str">
        <f>IF(入力シート!E1674=0,"",入力シート!E1674)</f>
        <v/>
      </c>
      <c r="J1648" s="83" t="str">
        <f>IF(入力シート!I1674=0,"",入力シート!I1674)</f>
        <v/>
      </c>
      <c r="K1648" s="83" t="str">
        <f>DBCS(入力シート!K1674)</f>
        <v/>
      </c>
      <c r="L1648" s="83" t="str">
        <f>ASC(入力シート!L1674)</f>
        <v/>
      </c>
      <c r="M1648" s="83" t="e">
        <f>_xlfn.IFS(入力シート!J1674=置換コード!$B$4,1,入力シート!J1674=置換コード!$B$5,2,入力シート!J1674=置換コード!$B$6,3,入力シート!J1674=置換コード!$B$7,4,入力シート!J1674=置換コード!$B$8,5,入力シート!J1674=置換コード!$B$9,6,入力シート!J1674=置換コード!$B$10,7,入力シート!J1674=置換コード!$B$11,8,入力シート!J1674=置換コード!$B$12,9,入力シート!J1674=置換コード!$B$13,10)</f>
        <v>#N/A</v>
      </c>
      <c r="N1648" s="83" t="e">
        <f>_xlfn.IFS(入力シート!F1674=置換コード!$E$4,1,入力シート!F1674=置換コード!$E$5,2)</f>
        <v>#N/A</v>
      </c>
      <c r="O1648" s="83" t="e">
        <f t="shared" si="151"/>
        <v>#N/A</v>
      </c>
      <c r="P1648" s="83" t="e">
        <f t="shared" si="152"/>
        <v>#N/A</v>
      </c>
      <c r="Q1648" s="83" t="e">
        <f>_xlfn.IFS(入力シート!O1674=置換コード!$I$4,11,入力シート!O1674=置換コード!$I$5,21,入力シート!O1674=置換コード!$I$6,22,入力シート!O1674=置換コード!$I$7,23,入力シート!O1674=置換コード!$I$8,24,入力シート!O1674=置換コード!$I$9,25,入力シート!O1674=置換コード!$I$10,26,入力シート!O1674=置換コード!$I$11,31,入力シート!O1674=置換コード!$I$12,32,入力シート!O1674=置換コード!$I$13,33,入力シート!O1674=置換コード!$I$14,34,入力シート!O1674=置換コード!$I$15,35,入力シート!O1674=置換コード!$I$16,36,入力シート!O1674=置換コード!$I$17,37,入力シート!O1674=置換コード!$I$18,38,入力シート!O1674=置換コード!$I$19,41,入力シート!O1674=置換コード!$I$20,42,入力シート!O1674=置換コード!$I$21,43,入力シート!O1674=置換コード!$I$22,44,入力シート!O1674=置換コード!$I$23,51,入力シート!O1674=置換コード!$I$24,52,入力シート!O1674=置換コード!$I$25,53,入力シート!O1674=置換コード!$I$26,54,入力シート!O1674=置換コード!$I$27,55,入力シート!O1674=置換コード!$I$28,61,入力シート!O1674=置換コード!$I$29,62,入力シート!O1674=置換コード!$I$30,63,入力シート!O1674=置換コード!$I$31,64,入力シート!O1674=置換コード!$I$32,65,入力シート!O1674=置換コード!$I$33,66,入力シート!O1674=置換コード!$I$34,71,入力シート!O1674=置換コード!$I$35,72,入力シート!O1674=置換コード!$I$36,73,入力シート!O1674=置換コード!$I$37,74,入力シート!O1674=置換コード!$I$38,75,入力シート!O1674=置換コード!$I$39,76,入力シート!O1674=置換コード!$I$40,77,入力シート!O1674=置換コード!$I$41,78,入力シート!O1674=置換コード!$I$42,79,入力シート!O1674=置換コード!$I$43,81,入力シート!O1674=置換コード!$I$44,82,入力シート!O1674=置換コード!$I$45,83,入力シート!O1674=置換コード!$I$46,84,入力シート!O1674=置換コード!$I$47,85,入力シート!O1674=置換コード!$I$48,86,入力シート!O1674=置換コード!$I$49,87,入力シート!O1674=置換コード!$I$50,88,入力シート!O1674=置換コード!$I$51,90)</f>
        <v>#N/A</v>
      </c>
      <c r="R1648" s="83" t="e">
        <f t="shared" si="153"/>
        <v>#N/A</v>
      </c>
      <c r="S1648" s="83" t="str">
        <f>ASC(入力シート!N1674)</f>
        <v/>
      </c>
      <c r="T1648" s="83" t="str">
        <f>ASC(入力シート!P1674)</f>
        <v/>
      </c>
      <c r="U1648" s="83" t="str">
        <f>ASC(入力シート!Q1674)</f>
        <v/>
      </c>
      <c r="V1648" s="83" t="str">
        <f>ASC(入力シート!R1674)</f>
        <v/>
      </c>
      <c r="W1648" s="83" t="str">
        <f>ASC(入力シート!M1674)</f>
        <v/>
      </c>
      <c r="X1648" s="83" t="e">
        <f>_xlfn.IFS(入力シート!U1674=置換コード!$I$4,11,入力シート!U1674=置換コード!$I$5,21,入力シート!U1674=置換コード!$I$6,22,入力シート!U1674=置換コード!$I$7,23,入力シート!U1674=置換コード!$I$8,24,入力シート!U1674=置換コード!$I$9,25,入力シート!U1674=置換コード!$I$10,26,入力シート!U1674=置換コード!$I$11,31,入力シート!U1674=置換コード!$I$12,32,入力シート!U1674=置換コード!$I$13,33,入力シート!U1674=置換コード!$I$14,34,入力シート!U1674=置換コード!$I$15,35,入力シート!U1674=置換コード!$I$16,36,入力シート!U1674=置換コード!$I$17,37,入力シート!U1674=置換コード!$I$18,38,入力シート!U1674=置換コード!$I$19,41,入力シート!U1674=置換コード!$I$20,42,入力シート!U1674=置換コード!$I$21,43,入力シート!U1674=置換コード!$I$22,44,入力シート!U1674=置換コード!$I$23,51,入力シート!U1674=置換コード!$I$24,52,入力シート!U1674=置換コード!$I$25,53,入力シート!U1674=置換コード!$I$26,54,入力シート!U1674=置換コード!$I$27,55,入力シート!U1674=置換コード!$I$28,61,入力シート!U1674=置換コード!$I$29,62,入力シート!U1674=置換コード!$I$30,63,入力シート!U1674=置換コード!$I$31,64,入力シート!U1674=置換コード!$I$32,65,入力シート!U1674=置換コード!$I$33,66,入力シート!U1674=置換コード!$I$34,71,入力シート!U1674=置換コード!$I$35,72,入力シート!U1674=置換コード!$I$36,73,入力シート!U1674=置換コード!$I$37,74,入力シート!U1674=置換コード!$I$38,75,入力シート!U1674=置換コード!$I$39,76,入力シート!U1674=置換コード!$I$40,77,入力シート!U1674=置換コード!$I$41,78,入力シート!U1674=置換コード!$I$42,79,入力シート!U1674=置換コード!$I$43,81,入力シート!U1674=置換コード!$I$44,82,入力シート!U1674=置換コード!$I$45,83,入力シート!U1674=置換コード!$I$46,84,入力シート!U1674=置換コード!$I$47,85,入力シート!U1674=置換コード!$I$48,86,入力シート!U1674=置換コード!$I$49,87,入力シート!U1674=置換コード!$I$50,88,入力シート!U1674=置換コード!$I$51,90)</f>
        <v>#N/A</v>
      </c>
      <c r="Y1648" s="83" t="e">
        <f t="shared" si="154"/>
        <v>#N/A</v>
      </c>
      <c r="Z1648" s="83" t="str">
        <f>ASC(入力シート!T1674)</f>
        <v/>
      </c>
      <c r="AA1648" s="83" t="str">
        <f>ASC(入力シート!V1674)</f>
        <v/>
      </c>
      <c r="AB1648" s="83" t="str">
        <f>ASC(入力シート!W1674)</f>
        <v/>
      </c>
      <c r="AC1648" s="83" t="str">
        <f>ASC(入力シート!X1674)</f>
        <v/>
      </c>
      <c r="AD1648" s="83" t="str">
        <f>ASC(入力シート!S1674)</f>
        <v/>
      </c>
      <c r="AE1648" s="83" t="str">
        <f>IF(入力シート!D1674=0,"",入力シート!D1674)</f>
        <v/>
      </c>
      <c r="AF1648" s="83">
        <f>IF(入力シート!G1674="無し",1,2)</f>
        <v>2</v>
      </c>
      <c r="AG1648" s="85" t="str">
        <f t="shared" ca="1" si="155"/>
        <v>20240213</v>
      </c>
      <c r="AH1648" s="83">
        <f>IF(入力シート!Y1674="有り",2,1)</f>
        <v>1</v>
      </c>
      <c r="AI1648" s="83">
        <f>IF(入力シート!Z1674="有り",2,1)</f>
        <v>1</v>
      </c>
      <c r="AJ1648" s="83">
        <f>IF(入力シート!AA1674="有り",2,1)</f>
        <v>1</v>
      </c>
      <c r="AK1648" s="83">
        <f>IF(入力シート!AB1674="有り",2,1)</f>
        <v>1</v>
      </c>
      <c r="AL1648" s="83">
        <f>IF(入力シート!AC1674="有り",2,1)</f>
        <v>1</v>
      </c>
      <c r="AM1648" s="83">
        <f>IF(入力シート!AD1674="有り",2,1)</f>
        <v>1</v>
      </c>
      <c r="AN1648" s="83">
        <f>IF(入力シート!AE1674="有り",2,1)</f>
        <v>1</v>
      </c>
      <c r="AO1648" s="83">
        <f>IF(入力シート!H1674="必要(\4,950)",1,0)</f>
        <v>0</v>
      </c>
    </row>
    <row r="1649" spans="5:41" x14ac:dyDescent="0.4">
      <c r="E1649" s="85" t="str">
        <f t="shared" ca="1" si="150"/>
        <v>20240213</v>
      </c>
      <c r="F1649" s="83" t="str">
        <f>DBCS(入力シート!A1675)</f>
        <v/>
      </c>
      <c r="G1649" s="83" t="str">
        <f>(ASC(SUBSTITUTE(SUBSTITUTE(入力シート!B1675,"　","")," ","")))</f>
        <v/>
      </c>
      <c r="H1649" s="83" t="str">
        <f>ASC(入力シート!C1675)</f>
        <v/>
      </c>
      <c r="I1649" s="83" t="str">
        <f>IF(入力シート!E1675=0,"",入力シート!E1675)</f>
        <v/>
      </c>
      <c r="J1649" s="83" t="str">
        <f>IF(入力シート!I1675=0,"",入力シート!I1675)</f>
        <v/>
      </c>
      <c r="K1649" s="83" t="str">
        <f>DBCS(入力シート!K1675)</f>
        <v/>
      </c>
      <c r="L1649" s="83" t="str">
        <f>ASC(入力シート!L1675)</f>
        <v/>
      </c>
      <c r="M1649" s="83" t="e">
        <f>_xlfn.IFS(入力シート!J1675=置換コード!$B$4,1,入力シート!J1675=置換コード!$B$5,2,入力シート!J1675=置換コード!$B$6,3,入力シート!J1675=置換コード!$B$7,4,入力シート!J1675=置換コード!$B$8,5,入力シート!J1675=置換コード!$B$9,6,入力シート!J1675=置換コード!$B$10,7,入力シート!J1675=置換コード!$B$11,8,入力シート!J1675=置換コード!$B$12,9,入力シート!J1675=置換コード!$B$13,10)</f>
        <v>#N/A</v>
      </c>
      <c r="N1649" s="83" t="e">
        <f>_xlfn.IFS(入力シート!F1675=置換コード!$E$4,1,入力シート!F1675=置換コード!$E$5,2)</f>
        <v>#N/A</v>
      </c>
      <c r="O1649" s="83" t="e">
        <f t="shared" si="151"/>
        <v>#N/A</v>
      </c>
      <c r="P1649" s="83" t="e">
        <f t="shared" si="152"/>
        <v>#N/A</v>
      </c>
      <c r="Q1649" s="83" t="e">
        <f>_xlfn.IFS(入力シート!O1675=置換コード!$I$4,11,入力シート!O1675=置換コード!$I$5,21,入力シート!O1675=置換コード!$I$6,22,入力シート!O1675=置換コード!$I$7,23,入力シート!O1675=置換コード!$I$8,24,入力シート!O1675=置換コード!$I$9,25,入力シート!O1675=置換コード!$I$10,26,入力シート!O1675=置換コード!$I$11,31,入力シート!O1675=置換コード!$I$12,32,入力シート!O1675=置換コード!$I$13,33,入力シート!O1675=置換コード!$I$14,34,入力シート!O1675=置換コード!$I$15,35,入力シート!O1675=置換コード!$I$16,36,入力シート!O1675=置換コード!$I$17,37,入力シート!O1675=置換コード!$I$18,38,入力シート!O1675=置換コード!$I$19,41,入力シート!O1675=置換コード!$I$20,42,入力シート!O1675=置換コード!$I$21,43,入力シート!O1675=置換コード!$I$22,44,入力シート!O1675=置換コード!$I$23,51,入力シート!O1675=置換コード!$I$24,52,入力シート!O1675=置換コード!$I$25,53,入力シート!O1675=置換コード!$I$26,54,入力シート!O1675=置換コード!$I$27,55,入力シート!O1675=置換コード!$I$28,61,入力シート!O1675=置換コード!$I$29,62,入力シート!O1675=置換コード!$I$30,63,入力シート!O1675=置換コード!$I$31,64,入力シート!O1675=置換コード!$I$32,65,入力シート!O1675=置換コード!$I$33,66,入力シート!O1675=置換コード!$I$34,71,入力シート!O1675=置換コード!$I$35,72,入力シート!O1675=置換コード!$I$36,73,入力シート!O1675=置換コード!$I$37,74,入力シート!O1675=置換コード!$I$38,75,入力シート!O1675=置換コード!$I$39,76,入力シート!O1675=置換コード!$I$40,77,入力シート!O1675=置換コード!$I$41,78,入力シート!O1675=置換コード!$I$42,79,入力シート!O1675=置換コード!$I$43,81,入力シート!O1675=置換コード!$I$44,82,入力シート!O1675=置換コード!$I$45,83,入力シート!O1675=置換コード!$I$46,84,入力シート!O1675=置換コード!$I$47,85,入力シート!O1675=置換コード!$I$48,86,入力シート!O1675=置換コード!$I$49,87,入力シート!O1675=置換コード!$I$50,88,入力シート!O1675=置換コード!$I$51,90)</f>
        <v>#N/A</v>
      </c>
      <c r="R1649" s="83" t="e">
        <f t="shared" si="153"/>
        <v>#N/A</v>
      </c>
      <c r="S1649" s="83" t="str">
        <f>ASC(入力シート!N1675)</f>
        <v/>
      </c>
      <c r="T1649" s="83" t="str">
        <f>ASC(入力シート!P1675)</f>
        <v/>
      </c>
      <c r="U1649" s="83" t="str">
        <f>ASC(入力シート!Q1675)</f>
        <v/>
      </c>
      <c r="V1649" s="83" t="str">
        <f>ASC(入力シート!R1675)</f>
        <v/>
      </c>
      <c r="W1649" s="83" t="str">
        <f>ASC(入力シート!M1675)</f>
        <v/>
      </c>
      <c r="X1649" s="83" t="e">
        <f>_xlfn.IFS(入力シート!U1675=置換コード!$I$4,11,入力シート!U1675=置換コード!$I$5,21,入力シート!U1675=置換コード!$I$6,22,入力シート!U1675=置換コード!$I$7,23,入力シート!U1675=置換コード!$I$8,24,入力シート!U1675=置換コード!$I$9,25,入力シート!U1675=置換コード!$I$10,26,入力シート!U1675=置換コード!$I$11,31,入力シート!U1675=置換コード!$I$12,32,入力シート!U1675=置換コード!$I$13,33,入力シート!U1675=置換コード!$I$14,34,入力シート!U1675=置換コード!$I$15,35,入力シート!U1675=置換コード!$I$16,36,入力シート!U1675=置換コード!$I$17,37,入力シート!U1675=置換コード!$I$18,38,入力シート!U1675=置換コード!$I$19,41,入力シート!U1675=置換コード!$I$20,42,入力シート!U1675=置換コード!$I$21,43,入力シート!U1675=置換コード!$I$22,44,入力シート!U1675=置換コード!$I$23,51,入力シート!U1675=置換コード!$I$24,52,入力シート!U1675=置換コード!$I$25,53,入力シート!U1675=置換コード!$I$26,54,入力シート!U1675=置換コード!$I$27,55,入力シート!U1675=置換コード!$I$28,61,入力シート!U1675=置換コード!$I$29,62,入力シート!U1675=置換コード!$I$30,63,入力シート!U1675=置換コード!$I$31,64,入力シート!U1675=置換コード!$I$32,65,入力シート!U1675=置換コード!$I$33,66,入力シート!U1675=置換コード!$I$34,71,入力シート!U1675=置換コード!$I$35,72,入力シート!U1675=置換コード!$I$36,73,入力シート!U1675=置換コード!$I$37,74,入力シート!U1675=置換コード!$I$38,75,入力シート!U1675=置換コード!$I$39,76,入力シート!U1675=置換コード!$I$40,77,入力シート!U1675=置換コード!$I$41,78,入力シート!U1675=置換コード!$I$42,79,入力シート!U1675=置換コード!$I$43,81,入力シート!U1675=置換コード!$I$44,82,入力シート!U1675=置換コード!$I$45,83,入力シート!U1675=置換コード!$I$46,84,入力シート!U1675=置換コード!$I$47,85,入力シート!U1675=置換コード!$I$48,86,入力シート!U1675=置換コード!$I$49,87,入力シート!U1675=置換コード!$I$50,88,入力シート!U1675=置換コード!$I$51,90)</f>
        <v>#N/A</v>
      </c>
      <c r="Y1649" s="83" t="e">
        <f t="shared" si="154"/>
        <v>#N/A</v>
      </c>
      <c r="Z1649" s="83" t="str">
        <f>ASC(入力シート!T1675)</f>
        <v/>
      </c>
      <c r="AA1649" s="83" t="str">
        <f>ASC(入力シート!V1675)</f>
        <v/>
      </c>
      <c r="AB1649" s="83" t="str">
        <f>ASC(入力シート!W1675)</f>
        <v/>
      </c>
      <c r="AC1649" s="83" t="str">
        <f>ASC(入力シート!X1675)</f>
        <v/>
      </c>
      <c r="AD1649" s="83" t="str">
        <f>ASC(入力シート!S1675)</f>
        <v/>
      </c>
      <c r="AE1649" s="83" t="str">
        <f>IF(入力シート!D1675=0,"",入力シート!D1675)</f>
        <v/>
      </c>
      <c r="AF1649" s="83">
        <f>IF(入力シート!G1675="無し",1,2)</f>
        <v>2</v>
      </c>
      <c r="AG1649" s="85" t="str">
        <f t="shared" ca="1" si="155"/>
        <v>20240213</v>
      </c>
      <c r="AH1649" s="83">
        <f>IF(入力シート!Y1675="有り",2,1)</f>
        <v>1</v>
      </c>
      <c r="AI1649" s="83">
        <f>IF(入力シート!Z1675="有り",2,1)</f>
        <v>1</v>
      </c>
      <c r="AJ1649" s="83">
        <f>IF(入力シート!AA1675="有り",2,1)</f>
        <v>1</v>
      </c>
      <c r="AK1649" s="83">
        <f>IF(入力シート!AB1675="有り",2,1)</f>
        <v>1</v>
      </c>
      <c r="AL1649" s="83">
        <f>IF(入力シート!AC1675="有り",2,1)</f>
        <v>1</v>
      </c>
      <c r="AM1649" s="83">
        <f>IF(入力シート!AD1675="有り",2,1)</f>
        <v>1</v>
      </c>
      <c r="AN1649" s="83">
        <f>IF(入力シート!AE1675="有り",2,1)</f>
        <v>1</v>
      </c>
      <c r="AO1649" s="83">
        <f>IF(入力シート!H1675="必要(\4,950)",1,0)</f>
        <v>0</v>
      </c>
    </row>
    <row r="1650" spans="5:41" x14ac:dyDescent="0.4">
      <c r="E1650" s="85" t="str">
        <f t="shared" ca="1" si="150"/>
        <v>20240213</v>
      </c>
      <c r="F1650" s="83" t="str">
        <f>DBCS(入力シート!A1676)</f>
        <v/>
      </c>
      <c r="G1650" s="83" t="str">
        <f>(ASC(SUBSTITUTE(SUBSTITUTE(入力シート!B1676,"　","")," ","")))</f>
        <v/>
      </c>
      <c r="H1650" s="83" t="str">
        <f>ASC(入力シート!C1676)</f>
        <v/>
      </c>
      <c r="I1650" s="83" t="str">
        <f>IF(入力シート!E1676=0,"",入力シート!E1676)</f>
        <v/>
      </c>
      <c r="J1650" s="83" t="str">
        <f>IF(入力シート!I1676=0,"",入力シート!I1676)</f>
        <v/>
      </c>
      <c r="K1650" s="83" t="str">
        <f>DBCS(入力シート!K1676)</f>
        <v/>
      </c>
      <c r="L1650" s="83" t="str">
        <f>ASC(入力シート!L1676)</f>
        <v/>
      </c>
      <c r="M1650" s="83" t="e">
        <f>_xlfn.IFS(入力シート!J1676=置換コード!$B$4,1,入力シート!J1676=置換コード!$B$5,2,入力シート!J1676=置換コード!$B$6,3,入力シート!J1676=置換コード!$B$7,4,入力シート!J1676=置換コード!$B$8,5,入力シート!J1676=置換コード!$B$9,6,入力シート!J1676=置換コード!$B$10,7,入力シート!J1676=置換コード!$B$11,8,入力シート!J1676=置換コード!$B$12,9,入力シート!J1676=置換コード!$B$13,10)</f>
        <v>#N/A</v>
      </c>
      <c r="N1650" s="83" t="e">
        <f>_xlfn.IFS(入力シート!F1676=置換コード!$E$4,1,入力シート!F1676=置換コード!$E$5,2)</f>
        <v>#N/A</v>
      </c>
      <c r="O1650" s="83" t="e">
        <f t="shared" si="151"/>
        <v>#N/A</v>
      </c>
      <c r="P1650" s="83" t="e">
        <f t="shared" si="152"/>
        <v>#N/A</v>
      </c>
      <c r="Q1650" s="83" t="e">
        <f>_xlfn.IFS(入力シート!O1676=置換コード!$I$4,11,入力シート!O1676=置換コード!$I$5,21,入力シート!O1676=置換コード!$I$6,22,入力シート!O1676=置換コード!$I$7,23,入力シート!O1676=置換コード!$I$8,24,入力シート!O1676=置換コード!$I$9,25,入力シート!O1676=置換コード!$I$10,26,入力シート!O1676=置換コード!$I$11,31,入力シート!O1676=置換コード!$I$12,32,入力シート!O1676=置換コード!$I$13,33,入力シート!O1676=置換コード!$I$14,34,入力シート!O1676=置換コード!$I$15,35,入力シート!O1676=置換コード!$I$16,36,入力シート!O1676=置換コード!$I$17,37,入力シート!O1676=置換コード!$I$18,38,入力シート!O1676=置換コード!$I$19,41,入力シート!O1676=置換コード!$I$20,42,入力シート!O1676=置換コード!$I$21,43,入力シート!O1676=置換コード!$I$22,44,入力シート!O1676=置換コード!$I$23,51,入力シート!O1676=置換コード!$I$24,52,入力シート!O1676=置換コード!$I$25,53,入力シート!O1676=置換コード!$I$26,54,入力シート!O1676=置換コード!$I$27,55,入力シート!O1676=置換コード!$I$28,61,入力シート!O1676=置換コード!$I$29,62,入力シート!O1676=置換コード!$I$30,63,入力シート!O1676=置換コード!$I$31,64,入力シート!O1676=置換コード!$I$32,65,入力シート!O1676=置換コード!$I$33,66,入力シート!O1676=置換コード!$I$34,71,入力シート!O1676=置換コード!$I$35,72,入力シート!O1676=置換コード!$I$36,73,入力シート!O1676=置換コード!$I$37,74,入力シート!O1676=置換コード!$I$38,75,入力シート!O1676=置換コード!$I$39,76,入力シート!O1676=置換コード!$I$40,77,入力シート!O1676=置換コード!$I$41,78,入力シート!O1676=置換コード!$I$42,79,入力シート!O1676=置換コード!$I$43,81,入力シート!O1676=置換コード!$I$44,82,入力シート!O1676=置換コード!$I$45,83,入力シート!O1676=置換コード!$I$46,84,入力シート!O1676=置換コード!$I$47,85,入力シート!O1676=置換コード!$I$48,86,入力シート!O1676=置換コード!$I$49,87,入力シート!O1676=置換コード!$I$50,88,入力シート!O1676=置換コード!$I$51,90)</f>
        <v>#N/A</v>
      </c>
      <c r="R1650" s="83" t="e">
        <f t="shared" si="153"/>
        <v>#N/A</v>
      </c>
      <c r="S1650" s="83" t="str">
        <f>ASC(入力シート!N1676)</f>
        <v/>
      </c>
      <c r="T1650" s="83" t="str">
        <f>ASC(入力シート!P1676)</f>
        <v/>
      </c>
      <c r="U1650" s="83" t="str">
        <f>ASC(入力シート!Q1676)</f>
        <v/>
      </c>
      <c r="V1650" s="83" t="str">
        <f>ASC(入力シート!R1676)</f>
        <v/>
      </c>
      <c r="W1650" s="83" t="str">
        <f>ASC(入力シート!M1676)</f>
        <v/>
      </c>
      <c r="X1650" s="83" t="e">
        <f>_xlfn.IFS(入力シート!U1676=置換コード!$I$4,11,入力シート!U1676=置換コード!$I$5,21,入力シート!U1676=置換コード!$I$6,22,入力シート!U1676=置換コード!$I$7,23,入力シート!U1676=置換コード!$I$8,24,入力シート!U1676=置換コード!$I$9,25,入力シート!U1676=置換コード!$I$10,26,入力シート!U1676=置換コード!$I$11,31,入力シート!U1676=置換コード!$I$12,32,入力シート!U1676=置換コード!$I$13,33,入力シート!U1676=置換コード!$I$14,34,入力シート!U1676=置換コード!$I$15,35,入力シート!U1676=置換コード!$I$16,36,入力シート!U1676=置換コード!$I$17,37,入力シート!U1676=置換コード!$I$18,38,入力シート!U1676=置換コード!$I$19,41,入力シート!U1676=置換コード!$I$20,42,入力シート!U1676=置換コード!$I$21,43,入力シート!U1676=置換コード!$I$22,44,入力シート!U1676=置換コード!$I$23,51,入力シート!U1676=置換コード!$I$24,52,入力シート!U1676=置換コード!$I$25,53,入力シート!U1676=置換コード!$I$26,54,入力シート!U1676=置換コード!$I$27,55,入力シート!U1676=置換コード!$I$28,61,入力シート!U1676=置換コード!$I$29,62,入力シート!U1676=置換コード!$I$30,63,入力シート!U1676=置換コード!$I$31,64,入力シート!U1676=置換コード!$I$32,65,入力シート!U1676=置換コード!$I$33,66,入力シート!U1676=置換コード!$I$34,71,入力シート!U1676=置換コード!$I$35,72,入力シート!U1676=置換コード!$I$36,73,入力シート!U1676=置換コード!$I$37,74,入力シート!U1676=置換コード!$I$38,75,入力シート!U1676=置換コード!$I$39,76,入力シート!U1676=置換コード!$I$40,77,入力シート!U1676=置換コード!$I$41,78,入力シート!U1676=置換コード!$I$42,79,入力シート!U1676=置換コード!$I$43,81,入力シート!U1676=置換コード!$I$44,82,入力シート!U1676=置換コード!$I$45,83,入力シート!U1676=置換コード!$I$46,84,入力シート!U1676=置換コード!$I$47,85,入力シート!U1676=置換コード!$I$48,86,入力シート!U1676=置換コード!$I$49,87,入力シート!U1676=置換コード!$I$50,88,入力シート!U1676=置換コード!$I$51,90)</f>
        <v>#N/A</v>
      </c>
      <c r="Y1650" s="83" t="e">
        <f t="shared" si="154"/>
        <v>#N/A</v>
      </c>
      <c r="Z1650" s="83" t="str">
        <f>ASC(入力シート!T1676)</f>
        <v/>
      </c>
      <c r="AA1650" s="83" t="str">
        <f>ASC(入力シート!V1676)</f>
        <v/>
      </c>
      <c r="AB1650" s="83" t="str">
        <f>ASC(入力シート!W1676)</f>
        <v/>
      </c>
      <c r="AC1650" s="83" t="str">
        <f>ASC(入力シート!X1676)</f>
        <v/>
      </c>
      <c r="AD1650" s="83" t="str">
        <f>ASC(入力シート!S1676)</f>
        <v/>
      </c>
      <c r="AE1650" s="83" t="str">
        <f>IF(入力シート!D1676=0,"",入力シート!D1676)</f>
        <v/>
      </c>
      <c r="AF1650" s="83">
        <f>IF(入力シート!G1676="無し",1,2)</f>
        <v>2</v>
      </c>
      <c r="AG1650" s="85" t="str">
        <f t="shared" ca="1" si="155"/>
        <v>20240213</v>
      </c>
      <c r="AH1650" s="83">
        <f>IF(入力シート!Y1676="有り",2,1)</f>
        <v>1</v>
      </c>
      <c r="AI1650" s="83">
        <f>IF(入力シート!Z1676="有り",2,1)</f>
        <v>1</v>
      </c>
      <c r="AJ1650" s="83">
        <f>IF(入力シート!AA1676="有り",2,1)</f>
        <v>1</v>
      </c>
      <c r="AK1650" s="83">
        <f>IF(入力シート!AB1676="有り",2,1)</f>
        <v>1</v>
      </c>
      <c r="AL1650" s="83">
        <f>IF(入力シート!AC1676="有り",2,1)</f>
        <v>1</v>
      </c>
      <c r="AM1650" s="83">
        <f>IF(入力シート!AD1676="有り",2,1)</f>
        <v>1</v>
      </c>
      <c r="AN1650" s="83">
        <f>IF(入力シート!AE1676="有り",2,1)</f>
        <v>1</v>
      </c>
      <c r="AO1650" s="83">
        <f>IF(入力シート!H1676="必要(\4,950)",1,0)</f>
        <v>0</v>
      </c>
    </row>
    <row r="1651" spans="5:41" x14ac:dyDescent="0.4">
      <c r="E1651" s="85" t="str">
        <f t="shared" ca="1" si="150"/>
        <v>20240213</v>
      </c>
      <c r="F1651" s="83" t="str">
        <f>DBCS(入力シート!A1677)</f>
        <v/>
      </c>
      <c r="G1651" s="83" t="str">
        <f>(ASC(SUBSTITUTE(SUBSTITUTE(入力シート!B1677,"　","")," ","")))</f>
        <v/>
      </c>
      <c r="H1651" s="83" t="str">
        <f>ASC(入力シート!C1677)</f>
        <v/>
      </c>
      <c r="I1651" s="83" t="str">
        <f>IF(入力シート!E1677=0,"",入力シート!E1677)</f>
        <v/>
      </c>
      <c r="J1651" s="83" t="str">
        <f>IF(入力シート!I1677=0,"",入力シート!I1677)</f>
        <v/>
      </c>
      <c r="K1651" s="83" t="str">
        <f>DBCS(入力シート!K1677)</f>
        <v/>
      </c>
      <c r="L1651" s="83" t="str">
        <f>ASC(入力シート!L1677)</f>
        <v/>
      </c>
      <c r="M1651" s="83" t="e">
        <f>_xlfn.IFS(入力シート!J1677=置換コード!$B$4,1,入力シート!J1677=置換コード!$B$5,2,入力シート!J1677=置換コード!$B$6,3,入力シート!J1677=置換コード!$B$7,4,入力シート!J1677=置換コード!$B$8,5,入力シート!J1677=置換コード!$B$9,6,入力シート!J1677=置換コード!$B$10,7,入力シート!J1677=置換コード!$B$11,8,入力シート!J1677=置換コード!$B$12,9,入力シート!J1677=置換コード!$B$13,10)</f>
        <v>#N/A</v>
      </c>
      <c r="N1651" s="83" t="e">
        <f>_xlfn.IFS(入力シート!F1677=置換コード!$E$4,1,入力シート!F1677=置換コード!$E$5,2)</f>
        <v>#N/A</v>
      </c>
      <c r="O1651" s="83" t="e">
        <f t="shared" si="151"/>
        <v>#N/A</v>
      </c>
      <c r="P1651" s="83" t="e">
        <f t="shared" si="152"/>
        <v>#N/A</v>
      </c>
      <c r="Q1651" s="83" t="e">
        <f>_xlfn.IFS(入力シート!O1677=置換コード!$I$4,11,入力シート!O1677=置換コード!$I$5,21,入力シート!O1677=置換コード!$I$6,22,入力シート!O1677=置換コード!$I$7,23,入力シート!O1677=置換コード!$I$8,24,入力シート!O1677=置換コード!$I$9,25,入力シート!O1677=置換コード!$I$10,26,入力シート!O1677=置換コード!$I$11,31,入力シート!O1677=置換コード!$I$12,32,入力シート!O1677=置換コード!$I$13,33,入力シート!O1677=置換コード!$I$14,34,入力シート!O1677=置換コード!$I$15,35,入力シート!O1677=置換コード!$I$16,36,入力シート!O1677=置換コード!$I$17,37,入力シート!O1677=置換コード!$I$18,38,入力シート!O1677=置換コード!$I$19,41,入力シート!O1677=置換コード!$I$20,42,入力シート!O1677=置換コード!$I$21,43,入力シート!O1677=置換コード!$I$22,44,入力シート!O1677=置換コード!$I$23,51,入力シート!O1677=置換コード!$I$24,52,入力シート!O1677=置換コード!$I$25,53,入力シート!O1677=置換コード!$I$26,54,入力シート!O1677=置換コード!$I$27,55,入力シート!O1677=置換コード!$I$28,61,入力シート!O1677=置換コード!$I$29,62,入力シート!O1677=置換コード!$I$30,63,入力シート!O1677=置換コード!$I$31,64,入力シート!O1677=置換コード!$I$32,65,入力シート!O1677=置換コード!$I$33,66,入力シート!O1677=置換コード!$I$34,71,入力シート!O1677=置換コード!$I$35,72,入力シート!O1677=置換コード!$I$36,73,入力シート!O1677=置換コード!$I$37,74,入力シート!O1677=置換コード!$I$38,75,入力シート!O1677=置換コード!$I$39,76,入力シート!O1677=置換コード!$I$40,77,入力シート!O1677=置換コード!$I$41,78,入力シート!O1677=置換コード!$I$42,79,入力シート!O1677=置換コード!$I$43,81,入力シート!O1677=置換コード!$I$44,82,入力シート!O1677=置換コード!$I$45,83,入力シート!O1677=置換コード!$I$46,84,入力シート!O1677=置換コード!$I$47,85,入力シート!O1677=置換コード!$I$48,86,入力シート!O1677=置換コード!$I$49,87,入力シート!O1677=置換コード!$I$50,88,入力シート!O1677=置換コード!$I$51,90)</f>
        <v>#N/A</v>
      </c>
      <c r="R1651" s="83" t="e">
        <f t="shared" si="153"/>
        <v>#N/A</v>
      </c>
      <c r="S1651" s="83" t="str">
        <f>ASC(入力シート!N1677)</f>
        <v/>
      </c>
      <c r="T1651" s="83" t="str">
        <f>ASC(入力シート!P1677)</f>
        <v/>
      </c>
      <c r="U1651" s="83" t="str">
        <f>ASC(入力シート!Q1677)</f>
        <v/>
      </c>
      <c r="V1651" s="83" t="str">
        <f>ASC(入力シート!R1677)</f>
        <v/>
      </c>
      <c r="W1651" s="83" t="str">
        <f>ASC(入力シート!M1677)</f>
        <v/>
      </c>
      <c r="X1651" s="83" t="e">
        <f>_xlfn.IFS(入力シート!U1677=置換コード!$I$4,11,入力シート!U1677=置換コード!$I$5,21,入力シート!U1677=置換コード!$I$6,22,入力シート!U1677=置換コード!$I$7,23,入力シート!U1677=置換コード!$I$8,24,入力シート!U1677=置換コード!$I$9,25,入力シート!U1677=置換コード!$I$10,26,入力シート!U1677=置換コード!$I$11,31,入力シート!U1677=置換コード!$I$12,32,入力シート!U1677=置換コード!$I$13,33,入力シート!U1677=置換コード!$I$14,34,入力シート!U1677=置換コード!$I$15,35,入力シート!U1677=置換コード!$I$16,36,入力シート!U1677=置換コード!$I$17,37,入力シート!U1677=置換コード!$I$18,38,入力シート!U1677=置換コード!$I$19,41,入力シート!U1677=置換コード!$I$20,42,入力シート!U1677=置換コード!$I$21,43,入力シート!U1677=置換コード!$I$22,44,入力シート!U1677=置換コード!$I$23,51,入力シート!U1677=置換コード!$I$24,52,入力シート!U1677=置換コード!$I$25,53,入力シート!U1677=置換コード!$I$26,54,入力シート!U1677=置換コード!$I$27,55,入力シート!U1677=置換コード!$I$28,61,入力シート!U1677=置換コード!$I$29,62,入力シート!U1677=置換コード!$I$30,63,入力シート!U1677=置換コード!$I$31,64,入力シート!U1677=置換コード!$I$32,65,入力シート!U1677=置換コード!$I$33,66,入力シート!U1677=置換コード!$I$34,71,入力シート!U1677=置換コード!$I$35,72,入力シート!U1677=置換コード!$I$36,73,入力シート!U1677=置換コード!$I$37,74,入力シート!U1677=置換コード!$I$38,75,入力シート!U1677=置換コード!$I$39,76,入力シート!U1677=置換コード!$I$40,77,入力シート!U1677=置換コード!$I$41,78,入力シート!U1677=置換コード!$I$42,79,入力シート!U1677=置換コード!$I$43,81,入力シート!U1677=置換コード!$I$44,82,入力シート!U1677=置換コード!$I$45,83,入力シート!U1677=置換コード!$I$46,84,入力シート!U1677=置換コード!$I$47,85,入力シート!U1677=置換コード!$I$48,86,入力シート!U1677=置換コード!$I$49,87,入力シート!U1677=置換コード!$I$50,88,入力シート!U1677=置換コード!$I$51,90)</f>
        <v>#N/A</v>
      </c>
      <c r="Y1651" s="83" t="e">
        <f t="shared" si="154"/>
        <v>#N/A</v>
      </c>
      <c r="Z1651" s="83" t="str">
        <f>ASC(入力シート!T1677)</f>
        <v/>
      </c>
      <c r="AA1651" s="83" t="str">
        <f>ASC(入力シート!V1677)</f>
        <v/>
      </c>
      <c r="AB1651" s="83" t="str">
        <f>ASC(入力シート!W1677)</f>
        <v/>
      </c>
      <c r="AC1651" s="83" t="str">
        <f>ASC(入力シート!X1677)</f>
        <v/>
      </c>
      <c r="AD1651" s="83" t="str">
        <f>ASC(入力シート!S1677)</f>
        <v/>
      </c>
      <c r="AE1651" s="83" t="str">
        <f>IF(入力シート!D1677=0,"",入力シート!D1677)</f>
        <v/>
      </c>
      <c r="AF1651" s="83">
        <f>IF(入力シート!G1677="無し",1,2)</f>
        <v>2</v>
      </c>
      <c r="AG1651" s="85" t="str">
        <f t="shared" ca="1" si="155"/>
        <v>20240213</v>
      </c>
      <c r="AH1651" s="83">
        <f>IF(入力シート!Y1677="有り",2,1)</f>
        <v>1</v>
      </c>
      <c r="AI1651" s="83">
        <f>IF(入力シート!Z1677="有り",2,1)</f>
        <v>1</v>
      </c>
      <c r="AJ1651" s="83">
        <f>IF(入力シート!AA1677="有り",2,1)</f>
        <v>1</v>
      </c>
      <c r="AK1651" s="83">
        <f>IF(入力シート!AB1677="有り",2,1)</f>
        <v>1</v>
      </c>
      <c r="AL1651" s="83">
        <f>IF(入力シート!AC1677="有り",2,1)</f>
        <v>1</v>
      </c>
      <c r="AM1651" s="83">
        <f>IF(入力シート!AD1677="有り",2,1)</f>
        <v>1</v>
      </c>
      <c r="AN1651" s="83">
        <f>IF(入力シート!AE1677="有り",2,1)</f>
        <v>1</v>
      </c>
      <c r="AO1651" s="83">
        <f>IF(入力シート!H1677="必要(\4,950)",1,0)</f>
        <v>0</v>
      </c>
    </row>
    <row r="1652" spans="5:41" x14ac:dyDescent="0.4">
      <c r="E1652" s="85" t="str">
        <f t="shared" ca="1" si="150"/>
        <v>20240213</v>
      </c>
      <c r="F1652" s="83" t="str">
        <f>DBCS(入力シート!A1678)</f>
        <v/>
      </c>
      <c r="G1652" s="83" t="str">
        <f>(ASC(SUBSTITUTE(SUBSTITUTE(入力シート!B1678,"　","")," ","")))</f>
        <v/>
      </c>
      <c r="H1652" s="83" t="str">
        <f>ASC(入力シート!C1678)</f>
        <v/>
      </c>
      <c r="I1652" s="83" t="str">
        <f>IF(入力シート!E1678=0,"",入力シート!E1678)</f>
        <v/>
      </c>
      <c r="J1652" s="83" t="str">
        <f>IF(入力シート!I1678=0,"",入力シート!I1678)</f>
        <v/>
      </c>
      <c r="K1652" s="83" t="str">
        <f>DBCS(入力シート!K1678)</f>
        <v/>
      </c>
      <c r="L1652" s="83" t="str">
        <f>ASC(入力シート!L1678)</f>
        <v/>
      </c>
      <c r="M1652" s="83" t="e">
        <f>_xlfn.IFS(入力シート!J1678=置換コード!$B$4,1,入力シート!J1678=置換コード!$B$5,2,入力シート!J1678=置換コード!$B$6,3,入力シート!J1678=置換コード!$B$7,4,入力シート!J1678=置換コード!$B$8,5,入力シート!J1678=置換コード!$B$9,6,入力シート!J1678=置換コード!$B$10,7,入力シート!J1678=置換コード!$B$11,8,入力シート!J1678=置換コード!$B$12,9,入力シート!J1678=置換コード!$B$13,10)</f>
        <v>#N/A</v>
      </c>
      <c r="N1652" s="83" t="e">
        <f>_xlfn.IFS(入力シート!F1678=置換コード!$E$4,1,入力シート!F1678=置換コード!$E$5,2)</f>
        <v>#N/A</v>
      </c>
      <c r="O1652" s="83" t="e">
        <f t="shared" si="151"/>
        <v>#N/A</v>
      </c>
      <c r="P1652" s="83" t="e">
        <f t="shared" si="152"/>
        <v>#N/A</v>
      </c>
      <c r="Q1652" s="83" t="e">
        <f>_xlfn.IFS(入力シート!O1678=置換コード!$I$4,11,入力シート!O1678=置換コード!$I$5,21,入力シート!O1678=置換コード!$I$6,22,入力シート!O1678=置換コード!$I$7,23,入力シート!O1678=置換コード!$I$8,24,入力シート!O1678=置換コード!$I$9,25,入力シート!O1678=置換コード!$I$10,26,入力シート!O1678=置換コード!$I$11,31,入力シート!O1678=置換コード!$I$12,32,入力シート!O1678=置換コード!$I$13,33,入力シート!O1678=置換コード!$I$14,34,入力シート!O1678=置換コード!$I$15,35,入力シート!O1678=置換コード!$I$16,36,入力シート!O1678=置換コード!$I$17,37,入力シート!O1678=置換コード!$I$18,38,入力シート!O1678=置換コード!$I$19,41,入力シート!O1678=置換コード!$I$20,42,入力シート!O1678=置換コード!$I$21,43,入力シート!O1678=置換コード!$I$22,44,入力シート!O1678=置換コード!$I$23,51,入力シート!O1678=置換コード!$I$24,52,入力シート!O1678=置換コード!$I$25,53,入力シート!O1678=置換コード!$I$26,54,入力シート!O1678=置換コード!$I$27,55,入力シート!O1678=置換コード!$I$28,61,入力シート!O1678=置換コード!$I$29,62,入力シート!O1678=置換コード!$I$30,63,入力シート!O1678=置換コード!$I$31,64,入力シート!O1678=置換コード!$I$32,65,入力シート!O1678=置換コード!$I$33,66,入力シート!O1678=置換コード!$I$34,71,入力シート!O1678=置換コード!$I$35,72,入力シート!O1678=置換コード!$I$36,73,入力シート!O1678=置換コード!$I$37,74,入力シート!O1678=置換コード!$I$38,75,入力シート!O1678=置換コード!$I$39,76,入力シート!O1678=置換コード!$I$40,77,入力シート!O1678=置換コード!$I$41,78,入力シート!O1678=置換コード!$I$42,79,入力シート!O1678=置換コード!$I$43,81,入力シート!O1678=置換コード!$I$44,82,入力シート!O1678=置換コード!$I$45,83,入力シート!O1678=置換コード!$I$46,84,入力シート!O1678=置換コード!$I$47,85,入力シート!O1678=置換コード!$I$48,86,入力シート!O1678=置換コード!$I$49,87,入力シート!O1678=置換コード!$I$50,88,入力シート!O1678=置換コード!$I$51,90)</f>
        <v>#N/A</v>
      </c>
      <c r="R1652" s="83" t="e">
        <f t="shared" si="153"/>
        <v>#N/A</v>
      </c>
      <c r="S1652" s="83" t="str">
        <f>ASC(入力シート!N1678)</f>
        <v/>
      </c>
      <c r="T1652" s="83" t="str">
        <f>ASC(入力シート!P1678)</f>
        <v/>
      </c>
      <c r="U1652" s="83" t="str">
        <f>ASC(入力シート!Q1678)</f>
        <v/>
      </c>
      <c r="V1652" s="83" t="str">
        <f>ASC(入力シート!R1678)</f>
        <v/>
      </c>
      <c r="W1652" s="83" t="str">
        <f>ASC(入力シート!M1678)</f>
        <v/>
      </c>
      <c r="X1652" s="83" t="e">
        <f>_xlfn.IFS(入力シート!U1678=置換コード!$I$4,11,入力シート!U1678=置換コード!$I$5,21,入力シート!U1678=置換コード!$I$6,22,入力シート!U1678=置換コード!$I$7,23,入力シート!U1678=置換コード!$I$8,24,入力シート!U1678=置換コード!$I$9,25,入力シート!U1678=置換コード!$I$10,26,入力シート!U1678=置換コード!$I$11,31,入力シート!U1678=置換コード!$I$12,32,入力シート!U1678=置換コード!$I$13,33,入力シート!U1678=置換コード!$I$14,34,入力シート!U1678=置換コード!$I$15,35,入力シート!U1678=置換コード!$I$16,36,入力シート!U1678=置換コード!$I$17,37,入力シート!U1678=置換コード!$I$18,38,入力シート!U1678=置換コード!$I$19,41,入力シート!U1678=置換コード!$I$20,42,入力シート!U1678=置換コード!$I$21,43,入力シート!U1678=置換コード!$I$22,44,入力シート!U1678=置換コード!$I$23,51,入力シート!U1678=置換コード!$I$24,52,入力シート!U1678=置換コード!$I$25,53,入力シート!U1678=置換コード!$I$26,54,入力シート!U1678=置換コード!$I$27,55,入力シート!U1678=置換コード!$I$28,61,入力シート!U1678=置換コード!$I$29,62,入力シート!U1678=置換コード!$I$30,63,入力シート!U1678=置換コード!$I$31,64,入力シート!U1678=置換コード!$I$32,65,入力シート!U1678=置換コード!$I$33,66,入力シート!U1678=置換コード!$I$34,71,入力シート!U1678=置換コード!$I$35,72,入力シート!U1678=置換コード!$I$36,73,入力シート!U1678=置換コード!$I$37,74,入力シート!U1678=置換コード!$I$38,75,入力シート!U1678=置換コード!$I$39,76,入力シート!U1678=置換コード!$I$40,77,入力シート!U1678=置換コード!$I$41,78,入力シート!U1678=置換コード!$I$42,79,入力シート!U1678=置換コード!$I$43,81,入力シート!U1678=置換コード!$I$44,82,入力シート!U1678=置換コード!$I$45,83,入力シート!U1678=置換コード!$I$46,84,入力シート!U1678=置換コード!$I$47,85,入力シート!U1678=置換コード!$I$48,86,入力シート!U1678=置換コード!$I$49,87,入力シート!U1678=置換コード!$I$50,88,入力シート!U1678=置換コード!$I$51,90)</f>
        <v>#N/A</v>
      </c>
      <c r="Y1652" s="83" t="e">
        <f t="shared" si="154"/>
        <v>#N/A</v>
      </c>
      <c r="Z1652" s="83" t="str">
        <f>ASC(入力シート!T1678)</f>
        <v/>
      </c>
      <c r="AA1652" s="83" t="str">
        <f>ASC(入力シート!V1678)</f>
        <v/>
      </c>
      <c r="AB1652" s="83" t="str">
        <f>ASC(入力シート!W1678)</f>
        <v/>
      </c>
      <c r="AC1652" s="83" t="str">
        <f>ASC(入力シート!X1678)</f>
        <v/>
      </c>
      <c r="AD1652" s="83" t="str">
        <f>ASC(入力シート!S1678)</f>
        <v/>
      </c>
      <c r="AE1652" s="83" t="str">
        <f>IF(入力シート!D1678=0,"",入力シート!D1678)</f>
        <v/>
      </c>
      <c r="AF1652" s="83">
        <f>IF(入力シート!G1678="無し",1,2)</f>
        <v>2</v>
      </c>
      <c r="AG1652" s="85" t="str">
        <f t="shared" ca="1" si="155"/>
        <v>20240213</v>
      </c>
      <c r="AH1652" s="83">
        <f>IF(入力シート!Y1678="有り",2,1)</f>
        <v>1</v>
      </c>
      <c r="AI1652" s="83">
        <f>IF(入力シート!Z1678="有り",2,1)</f>
        <v>1</v>
      </c>
      <c r="AJ1652" s="83">
        <f>IF(入力シート!AA1678="有り",2,1)</f>
        <v>1</v>
      </c>
      <c r="AK1652" s="83">
        <f>IF(入力シート!AB1678="有り",2,1)</f>
        <v>1</v>
      </c>
      <c r="AL1652" s="83">
        <f>IF(入力シート!AC1678="有り",2,1)</f>
        <v>1</v>
      </c>
      <c r="AM1652" s="83">
        <f>IF(入力シート!AD1678="有り",2,1)</f>
        <v>1</v>
      </c>
      <c r="AN1652" s="83">
        <f>IF(入力シート!AE1678="有り",2,1)</f>
        <v>1</v>
      </c>
      <c r="AO1652" s="83">
        <f>IF(入力シート!H1678="必要(\4,950)",1,0)</f>
        <v>0</v>
      </c>
    </row>
    <row r="1653" spans="5:41" x14ac:dyDescent="0.4">
      <c r="E1653" s="85" t="str">
        <f t="shared" ca="1" si="150"/>
        <v>20240213</v>
      </c>
      <c r="F1653" s="83" t="str">
        <f>DBCS(入力シート!A1679)</f>
        <v/>
      </c>
      <c r="G1653" s="83" t="str">
        <f>(ASC(SUBSTITUTE(SUBSTITUTE(入力シート!B1679,"　","")," ","")))</f>
        <v/>
      </c>
      <c r="H1653" s="83" t="str">
        <f>ASC(入力シート!C1679)</f>
        <v/>
      </c>
      <c r="I1653" s="83" t="str">
        <f>IF(入力シート!E1679=0,"",入力シート!E1679)</f>
        <v/>
      </c>
      <c r="J1653" s="83" t="str">
        <f>IF(入力シート!I1679=0,"",入力シート!I1679)</f>
        <v/>
      </c>
      <c r="K1653" s="83" t="str">
        <f>DBCS(入力シート!K1679)</f>
        <v/>
      </c>
      <c r="L1653" s="83" t="str">
        <f>ASC(入力シート!L1679)</f>
        <v/>
      </c>
      <c r="M1653" s="83" t="e">
        <f>_xlfn.IFS(入力シート!J1679=置換コード!$B$4,1,入力シート!J1679=置換コード!$B$5,2,入力シート!J1679=置換コード!$B$6,3,入力シート!J1679=置換コード!$B$7,4,入力シート!J1679=置換コード!$B$8,5,入力シート!J1679=置換コード!$B$9,6,入力シート!J1679=置換コード!$B$10,7,入力シート!J1679=置換コード!$B$11,8,入力シート!J1679=置換コード!$B$12,9,入力シート!J1679=置換コード!$B$13,10)</f>
        <v>#N/A</v>
      </c>
      <c r="N1653" s="83" t="e">
        <f>_xlfn.IFS(入力シート!F1679=置換コード!$E$4,1,入力シート!F1679=置換コード!$E$5,2)</f>
        <v>#N/A</v>
      </c>
      <c r="O1653" s="83" t="e">
        <f t="shared" si="151"/>
        <v>#N/A</v>
      </c>
      <c r="P1653" s="83" t="e">
        <f t="shared" si="152"/>
        <v>#N/A</v>
      </c>
      <c r="Q1653" s="83" t="e">
        <f>_xlfn.IFS(入力シート!O1679=置換コード!$I$4,11,入力シート!O1679=置換コード!$I$5,21,入力シート!O1679=置換コード!$I$6,22,入力シート!O1679=置換コード!$I$7,23,入力シート!O1679=置換コード!$I$8,24,入力シート!O1679=置換コード!$I$9,25,入力シート!O1679=置換コード!$I$10,26,入力シート!O1679=置換コード!$I$11,31,入力シート!O1679=置換コード!$I$12,32,入力シート!O1679=置換コード!$I$13,33,入力シート!O1679=置換コード!$I$14,34,入力シート!O1679=置換コード!$I$15,35,入力シート!O1679=置換コード!$I$16,36,入力シート!O1679=置換コード!$I$17,37,入力シート!O1679=置換コード!$I$18,38,入力シート!O1679=置換コード!$I$19,41,入力シート!O1679=置換コード!$I$20,42,入力シート!O1679=置換コード!$I$21,43,入力シート!O1679=置換コード!$I$22,44,入力シート!O1679=置換コード!$I$23,51,入力シート!O1679=置換コード!$I$24,52,入力シート!O1679=置換コード!$I$25,53,入力シート!O1679=置換コード!$I$26,54,入力シート!O1679=置換コード!$I$27,55,入力シート!O1679=置換コード!$I$28,61,入力シート!O1679=置換コード!$I$29,62,入力シート!O1679=置換コード!$I$30,63,入力シート!O1679=置換コード!$I$31,64,入力シート!O1679=置換コード!$I$32,65,入力シート!O1679=置換コード!$I$33,66,入力シート!O1679=置換コード!$I$34,71,入力シート!O1679=置換コード!$I$35,72,入力シート!O1679=置換コード!$I$36,73,入力シート!O1679=置換コード!$I$37,74,入力シート!O1679=置換コード!$I$38,75,入力シート!O1679=置換コード!$I$39,76,入力シート!O1679=置換コード!$I$40,77,入力シート!O1679=置換コード!$I$41,78,入力シート!O1679=置換コード!$I$42,79,入力シート!O1679=置換コード!$I$43,81,入力シート!O1679=置換コード!$I$44,82,入力シート!O1679=置換コード!$I$45,83,入力シート!O1679=置換コード!$I$46,84,入力シート!O1679=置換コード!$I$47,85,入力シート!O1679=置換コード!$I$48,86,入力シート!O1679=置換コード!$I$49,87,入力シート!O1679=置換コード!$I$50,88,入力シート!O1679=置換コード!$I$51,90)</f>
        <v>#N/A</v>
      </c>
      <c r="R1653" s="83" t="e">
        <f t="shared" si="153"/>
        <v>#N/A</v>
      </c>
      <c r="S1653" s="83" t="str">
        <f>ASC(入力シート!N1679)</f>
        <v/>
      </c>
      <c r="T1653" s="83" t="str">
        <f>ASC(入力シート!P1679)</f>
        <v/>
      </c>
      <c r="U1653" s="83" t="str">
        <f>ASC(入力シート!Q1679)</f>
        <v/>
      </c>
      <c r="V1653" s="83" t="str">
        <f>ASC(入力シート!R1679)</f>
        <v/>
      </c>
      <c r="W1653" s="83" t="str">
        <f>ASC(入力シート!M1679)</f>
        <v/>
      </c>
      <c r="X1653" s="83" t="e">
        <f>_xlfn.IFS(入力シート!U1679=置換コード!$I$4,11,入力シート!U1679=置換コード!$I$5,21,入力シート!U1679=置換コード!$I$6,22,入力シート!U1679=置換コード!$I$7,23,入力シート!U1679=置換コード!$I$8,24,入力シート!U1679=置換コード!$I$9,25,入力シート!U1679=置換コード!$I$10,26,入力シート!U1679=置換コード!$I$11,31,入力シート!U1679=置換コード!$I$12,32,入力シート!U1679=置換コード!$I$13,33,入力シート!U1679=置換コード!$I$14,34,入力シート!U1679=置換コード!$I$15,35,入力シート!U1679=置換コード!$I$16,36,入力シート!U1679=置換コード!$I$17,37,入力シート!U1679=置換コード!$I$18,38,入力シート!U1679=置換コード!$I$19,41,入力シート!U1679=置換コード!$I$20,42,入力シート!U1679=置換コード!$I$21,43,入力シート!U1679=置換コード!$I$22,44,入力シート!U1679=置換コード!$I$23,51,入力シート!U1679=置換コード!$I$24,52,入力シート!U1679=置換コード!$I$25,53,入力シート!U1679=置換コード!$I$26,54,入力シート!U1679=置換コード!$I$27,55,入力シート!U1679=置換コード!$I$28,61,入力シート!U1679=置換コード!$I$29,62,入力シート!U1679=置換コード!$I$30,63,入力シート!U1679=置換コード!$I$31,64,入力シート!U1679=置換コード!$I$32,65,入力シート!U1679=置換コード!$I$33,66,入力シート!U1679=置換コード!$I$34,71,入力シート!U1679=置換コード!$I$35,72,入力シート!U1679=置換コード!$I$36,73,入力シート!U1679=置換コード!$I$37,74,入力シート!U1679=置換コード!$I$38,75,入力シート!U1679=置換コード!$I$39,76,入力シート!U1679=置換コード!$I$40,77,入力シート!U1679=置換コード!$I$41,78,入力シート!U1679=置換コード!$I$42,79,入力シート!U1679=置換コード!$I$43,81,入力シート!U1679=置換コード!$I$44,82,入力シート!U1679=置換コード!$I$45,83,入力シート!U1679=置換コード!$I$46,84,入力シート!U1679=置換コード!$I$47,85,入力シート!U1679=置換コード!$I$48,86,入力シート!U1679=置換コード!$I$49,87,入力シート!U1679=置換コード!$I$50,88,入力シート!U1679=置換コード!$I$51,90)</f>
        <v>#N/A</v>
      </c>
      <c r="Y1653" s="83" t="e">
        <f t="shared" si="154"/>
        <v>#N/A</v>
      </c>
      <c r="Z1653" s="83" t="str">
        <f>ASC(入力シート!T1679)</f>
        <v/>
      </c>
      <c r="AA1653" s="83" t="str">
        <f>ASC(入力シート!V1679)</f>
        <v/>
      </c>
      <c r="AB1653" s="83" t="str">
        <f>ASC(入力シート!W1679)</f>
        <v/>
      </c>
      <c r="AC1653" s="83" t="str">
        <f>ASC(入力シート!X1679)</f>
        <v/>
      </c>
      <c r="AD1653" s="83" t="str">
        <f>ASC(入力シート!S1679)</f>
        <v/>
      </c>
      <c r="AE1653" s="83" t="str">
        <f>IF(入力シート!D1679=0,"",入力シート!D1679)</f>
        <v/>
      </c>
      <c r="AF1653" s="83">
        <f>IF(入力シート!G1679="無し",1,2)</f>
        <v>2</v>
      </c>
      <c r="AG1653" s="85" t="str">
        <f t="shared" ca="1" si="155"/>
        <v>20240213</v>
      </c>
      <c r="AH1653" s="83">
        <f>IF(入力シート!Y1679="有り",2,1)</f>
        <v>1</v>
      </c>
      <c r="AI1653" s="83">
        <f>IF(入力シート!Z1679="有り",2,1)</f>
        <v>1</v>
      </c>
      <c r="AJ1653" s="83">
        <f>IF(入力シート!AA1679="有り",2,1)</f>
        <v>1</v>
      </c>
      <c r="AK1653" s="83">
        <f>IF(入力シート!AB1679="有り",2,1)</f>
        <v>1</v>
      </c>
      <c r="AL1653" s="83">
        <f>IF(入力シート!AC1679="有り",2,1)</f>
        <v>1</v>
      </c>
      <c r="AM1653" s="83">
        <f>IF(入力シート!AD1679="有り",2,1)</f>
        <v>1</v>
      </c>
      <c r="AN1653" s="83">
        <f>IF(入力シート!AE1679="有り",2,1)</f>
        <v>1</v>
      </c>
      <c r="AO1653" s="83">
        <f>IF(入力シート!H1679="必要(\4,950)",1,0)</f>
        <v>0</v>
      </c>
    </row>
    <row r="1654" spans="5:41" x14ac:dyDescent="0.4">
      <c r="E1654" s="85" t="str">
        <f t="shared" ca="1" si="150"/>
        <v>20240213</v>
      </c>
      <c r="F1654" s="83" t="str">
        <f>DBCS(入力シート!A1680)</f>
        <v/>
      </c>
      <c r="G1654" s="83" t="str">
        <f>(ASC(SUBSTITUTE(SUBSTITUTE(入力シート!B1680,"　","")," ","")))</f>
        <v/>
      </c>
      <c r="H1654" s="83" t="str">
        <f>ASC(入力シート!C1680)</f>
        <v/>
      </c>
      <c r="I1654" s="83" t="str">
        <f>IF(入力シート!E1680=0,"",入力シート!E1680)</f>
        <v/>
      </c>
      <c r="J1654" s="83" t="str">
        <f>IF(入力シート!I1680=0,"",入力シート!I1680)</f>
        <v/>
      </c>
      <c r="K1654" s="83" t="str">
        <f>DBCS(入力シート!K1680)</f>
        <v/>
      </c>
      <c r="L1654" s="83" t="str">
        <f>ASC(入力シート!L1680)</f>
        <v/>
      </c>
      <c r="M1654" s="83" t="e">
        <f>_xlfn.IFS(入力シート!J1680=置換コード!$B$4,1,入力シート!J1680=置換コード!$B$5,2,入力シート!J1680=置換コード!$B$6,3,入力シート!J1680=置換コード!$B$7,4,入力シート!J1680=置換コード!$B$8,5,入力シート!J1680=置換コード!$B$9,6,入力シート!J1680=置換コード!$B$10,7,入力シート!J1680=置換コード!$B$11,8,入力シート!J1680=置換コード!$B$12,9,入力シート!J1680=置換コード!$B$13,10)</f>
        <v>#N/A</v>
      </c>
      <c r="N1654" s="83" t="e">
        <f>_xlfn.IFS(入力シート!F1680=置換コード!$E$4,1,入力シート!F1680=置換コード!$E$5,2)</f>
        <v>#N/A</v>
      </c>
      <c r="O1654" s="83" t="e">
        <f t="shared" si="151"/>
        <v>#N/A</v>
      </c>
      <c r="P1654" s="83" t="e">
        <f t="shared" si="152"/>
        <v>#N/A</v>
      </c>
      <c r="Q1654" s="83" t="e">
        <f>_xlfn.IFS(入力シート!O1680=置換コード!$I$4,11,入力シート!O1680=置換コード!$I$5,21,入力シート!O1680=置換コード!$I$6,22,入力シート!O1680=置換コード!$I$7,23,入力シート!O1680=置換コード!$I$8,24,入力シート!O1680=置換コード!$I$9,25,入力シート!O1680=置換コード!$I$10,26,入力シート!O1680=置換コード!$I$11,31,入力シート!O1680=置換コード!$I$12,32,入力シート!O1680=置換コード!$I$13,33,入力シート!O1680=置換コード!$I$14,34,入力シート!O1680=置換コード!$I$15,35,入力シート!O1680=置換コード!$I$16,36,入力シート!O1680=置換コード!$I$17,37,入力シート!O1680=置換コード!$I$18,38,入力シート!O1680=置換コード!$I$19,41,入力シート!O1680=置換コード!$I$20,42,入力シート!O1680=置換コード!$I$21,43,入力シート!O1680=置換コード!$I$22,44,入力シート!O1680=置換コード!$I$23,51,入力シート!O1680=置換コード!$I$24,52,入力シート!O1680=置換コード!$I$25,53,入力シート!O1680=置換コード!$I$26,54,入力シート!O1680=置換コード!$I$27,55,入力シート!O1680=置換コード!$I$28,61,入力シート!O1680=置換コード!$I$29,62,入力シート!O1680=置換コード!$I$30,63,入力シート!O1680=置換コード!$I$31,64,入力シート!O1680=置換コード!$I$32,65,入力シート!O1680=置換コード!$I$33,66,入力シート!O1680=置換コード!$I$34,71,入力シート!O1680=置換コード!$I$35,72,入力シート!O1680=置換コード!$I$36,73,入力シート!O1680=置換コード!$I$37,74,入力シート!O1680=置換コード!$I$38,75,入力シート!O1680=置換コード!$I$39,76,入力シート!O1680=置換コード!$I$40,77,入力シート!O1680=置換コード!$I$41,78,入力シート!O1680=置換コード!$I$42,79,入力シート!O1680=置換コード!$I$43,81,入力シート!O1680=置換コード!$I$44,82,入力シート!O1680=置換コード!$I$45,83,入力シート!O1680=置換コード!$I$46,84,入力シート!O1680=置換コード!$I$47,85,入力シート!O1680=置換コード!$I$48,86,入力シート!O1680=置換コード!$I$49,87,入力シート!O1680=置換コード!$I$50,88,入力シート!O1680=置換コード!$I$51,90)</f>
        <v>#N/A</v>
      </c>
      <c r="R1654" s="83" t="e">
        <f t="shared" si="153"/>
        <v>#N/A</v>
      </c>
      <c r="S1654" s="83" t="str">
        <f>ASC(入力シート!N1680)</f>
        <v/>
      </c>
      <c r="T1654" s="83" t="str">
        <f>ASC(入力シート!P1680)</f>
        <v/>
      </c>
      <c r="U1654" s="83" t="str">
        <f>ASC(入力シート!Q1680)</f>
        <v/>
      </c>
      <c r="V1654" s="83" t="str">
        <f>ASC(入力シート!R1680)</f>
        <v/>
      </c>
      <c r="W1654" s="83" t="str">
        <f>ASC(入力シート!M1680)</f>
        <v/>
      </c>
      <c r="X1654" s="83" t="e">
        <f>_xlfn.IFS(入力シート!U1680=置換コード!$I$4,11,入力シート!U1680=置換コード!$I$5,21,入力シート!U1680=置換コード!$I$6,22,入力シート!U1680=置換コード!$I$7,23,入力シート!U1680=置換コード!$I$8,24,入力シート!U1680=置換コード!$I$9,25,入力シート!U1680=置換コード!$I$10,26,入力シート!U1680=置換コード!$I$11,31,入力シート!U1680=置換コード!$I$12,32,入力シート!U1680=置換コード!$I$13,33,入力シート!U1680=置換コード!$I$14,34,入力シート!U1680=置換コード!$I$15,35,入力シート!U1680=置換コード!$I$16,36,入力シート!U1680=置換コード!$I$17,37,入力シート!U1680=置換コード!$I$18,38,入力シート!U1680=置換コード!$I$19,41,入力シート!U1680=置換コード!$I$20,42,入力シート!U1680=置換コード!$I$21,43,入力シート!U1680=置換コード!$I$22,44,入力シート!U1680=置換コード!$I$23,51,入力シート!U1680=置換コード!$I$24,52,入力シート!U1680=置換コード!$I$25,53,入力シート!U1680=置換コード!$I$26,54,入力シート!U1680=置換コード!$I$27,55,入力シート!U1680=置換コード!$I$28,61,入力シート!U1680=置換コード!$I$29,62,入力シート!U1680=置換コード!$I$30,63,入力シート!U1680=置換コード!$I$31,64,入力シート!U1680=置換コード!$I$32,65,入力シート!U1680=置換コード!$I$33,66,入力シート!U1680=置換コード!$I$34,71,入力シート!U1680=置換コード!$I$35,72,入力シート!U1680=置換コード!$I$36,73,入力シート!U1680=置換コード!$I$37,74,入力シート!U1680=置換コード!$I$38,75,入力シート!U1680=置換コード!$I$39,76,入力シート!U1680=置換コード!$I$40,77,入力シート!U1680=置換コード!$I$41,78,入力シート!U1680=置換コード!$I$42,79,入力シート!U1680=置換コード!$I$43,81,入力シート!U1680=置換コード!$I$44,82,入力シート!U1680=置換コード!$I$45,83,入力シート!U1680=置換コード!$I$46,84,入力シート!U1680=置換コード!$I$47,85,入力シート!U1680=置換コード!$I$48,86,入力シート!U1680=置換コード!$I$49,87,入力シート!U1680=置換コード!$I$50,88,入力シート!U1680=置換コード!$I$51,90)</f>
        <v>#N/A</v>
      </c>
      <c r="Y1654" s="83" t="e">
        <f t="shared" si="154"/>
        <v>#N/A</v>
      </c>
      <c r="Z1654" s="83" t="str">
        <f>ASC(入力シート!T1680)</f>
        <v/>
      </c>
      <c r="AA1654" s="83" t="str">
        <f>ASC(入力シート!V1680)</f>
        <v/>
      </c>
      <c r="AB1654" s="83" t="str">
        <f>ASC(入力シート!W1680)</f>
        <v/>
      </c>
      <c r="AC1654" s="83" t="str">
        <f>ASC(入力シート!X1680)</f>
        <v/>
      </c>
      <c r="AD1654" s="83" t="str">
        <f>ASC(入力シート!S1680)</f>
        <v/>
      </c>
      <c r="AE1654" s="83" t="str">
        <f>IF(入力シート!D1680=0,"",入力シート!D1680)</f>
        <v/>
      </c>
      <c r="AF1654" s="83">
        <f>IF(入力シート!G1680="無し",1,2)</f>
        <v>2</v>
      </c>
      <c r="AG1654" s="85" t="str">
        <f t="shared" ca="1" si="155"/>
        <v>20240213</v>
      </c>
      <c r="AH1654" s="83">
        <f>IF(入力シート!Y1680="有り",2,1)</f>
        <v>1</v>
      </c>
      <c r="AI1654" s="83">
        <f>IF(入力シート!Z1680="有り",2,1)</f>
        <v>1</v>
      </c>
      <c r="AJ1654" s="83">
        <f>IF(入力シート!AA1680="有り",2,1)</f>
        <v>1</v>
      </c>
      <c r="AK1654" s="83">
        <f>IF(入力シート!AB1680="有り",2,1)</f>
        <v>1</v>
      </c>
      <c r="AL1654" s="83">
        <f>IF(入力シート!AC1680="有り",2,1)</f>
        <v>1</v>
      </c>
      <c r="AM1654" s="83">
        <f>IF(入力シート!AD1680="有り",2,1)</f>
        <v>1</v>
      </c>
      <c r="AN1654" s="83">
        <f>IF(入力シート!AE1680="有り",2,1)</f>
        <v>1</v>
      </c>
      <c r="AO1654" s="83">
        <f>IF(入力シート!H1680="必要(\4,950)",1,0)</f>
        <v>0</v>
      </c>
    </row>
    <row r="1655" spans="5:41" x14ac:dyDescent="0.4">
      <c r="E1655" s="85" t="str">
        <f t="shared" ca="1" si="150"/>
        <v>20240213</v>
      </c>
      <c r="F1655" s="83" t="str">
        <f>DBCS(入力シート!A1681)</f>
        <v/>
      </c>
      <c r="G1655" s="83" t="str">
        <f>(ASC(SUBSTITUTE(SUBSTITUTE(入力シート!B1681,"　","")," ","")))</f>
        <v/>
      </c>
      <c r="H1655" s="83" t="str">
        <f>ASC(入力シート!C1681)</f>
        <v/>
      </c>
      <c r="I1655" s="83" t="str">
        <f>IF(入力シート!E1681=0,"",入力シート!E1681)</f>
        <v/>
      </c>
      <c r="J1655" s="83" t="str">
        <f>IF(入力シート!I1681=0,"",入力シート!I1681)</f>
        <v/>
      </c>
      <c r="K1655" s="83" t="str">
        <f>DBCS(入力シート!K1681)</f>
        <v/>
      </c>
      <c r="L1655" s="83" t="str">
        <f>ASC(入力シート!L1681)</f>
        <v/>
      </c>
      <c r="M1655" s="83" t="e">
        <f>_xlfn.IFS(入力シート!J1681=置換コード!$B$4,1,入力シート!J1681=置換コード!$B$5,2,入力シート!J1681=置換コード!$B$6,3,入力シート!J1681=置換コード!$B$7,4,入力シート!J1681=置換コード!$B$8,5,入力シート!J1681=置換コード!$B$9,6,入力シート!J1681=置換コード!$B$10,7,入力シート!J1681=置換コード!$B$11,8,入力シート!J1681=置換コード!$B$12,9,入力シート!J1681=置換コード!$B$13,10)</f>
        <v>#N/A</v>
      </c>
      <c r="N1655" s="83" t="e">
        <f>_xlfn.IFS(入力シート!F1681=置換コード!$E$4,1,入力シート!F1681=置換コード!$E$5,2)</f>
        <v>#N/A</v>
      </c>
      <c r="O1655" s="83" t="e">
        <f t="shared" si="151"/>
        <v>#N/A</v>
      </c>
      <c r="P1655" s="83" t="e">
        <f t="shared" si="152"/>
        <v>#N/A</v>
      </c>
      <c r="Q1655" s="83" t="e">
        <f>_xlfn.IFS(入力シート!O1681=置換コード!$I$4,11,入力シート!O1681=置換コード!$I$5,21,入力シート!O1681=置換コード!$I$6,22,入力シート!O1681=置換コード!$I$7,23,入力シート!O1681=置換コード!$I$8,24,入力シート!O1681=置換コード!$I$9,25,入力シート!O1681=置換コード!$I$10,26,入力シート!O1681=置換コード!$I$11,31,入力シート!O1681=置換コード!$I$12,32,入力シート!O1681=置換コード!$I$13,33,入力シート!O1681=置換コード!$I$14,34,入力シート!O1681=置換コード!$I$15,35,入力シート!O1681=置換コード!$I$16,36,入力シート!O1681=置換コード!$I$17,37,入力シート!O1681=置換コード!$I$18,38,入力シート!O1681=置換コード!$I$19,41,入力シート!O1681=置換コード!$I$20,42,入力シート!O1681=置換コード!$I$21,43,入力シート!O1681=置換コード!$I$22,44,入力シート!O1681=置換コード!$I$23,51,入力シート!O1681=置換コード!$I$24,52,入力シート!O1681=置換コード!$I$25,53,入力シート!O1681=置換コード!$I$26,54,入力シート!O1681=置換コード!$I$27,55,入力シート!O1681=置換コード!$I$28,61,入力シート!O1681=置換コード!$I$29,62,入力シート!O1681=置換コード!$I$30,63,入力シート!O1681=置換コード!$I$31,64,入力シート!O1681=置換コード!$I$32,65,入力シート!O1681=置換コード!$I$33,66,入力シート!O1681=置換コード!$I$34,71,入力シート!O1681=置換コード!$I$35,72,入力シート!O1681=置換コード!$I$36,73,入力シート!O1681=置換コード!$I$37,74,入力シート!O1681=置換コード!$I$38,75,入力シート!O1681=置換コード!$I$39,76,入力シート!O1681=置換コード!$I$40,77,入力シート!O1681=置換コード!$I$41,78,入力シート!O1681=置換コード!$I$42,79,入力シート!O1681=置換コード!$I$43,81,入力シート!O1681=置換コード!$I$44,82,入力シート!O1681=置換コード!$I$45,83,入力シート!O1681=置換コード!$I$46,84,入力シート!O1681=置換コード!$I$47,85,入力シート!O1681=置換コード!$I$48,86,入力シート!O1681=置換コード!$I$49,87,入力シート!O1681=置換コード!$I$50,88,入力シート!O1681=置換コード!$I$51,90)</f>
        <v>#N/A</v>
      </c>
      <c r="R1655" s="83" t="e">
        <f t="shared" si="153"/>
        <v>#N/A</v>
      </c>
      <c r="S1655" s="83" t="str">
        <f>ASC(入力シート!N1681)</f>
        <v/>
      </c>
      <c r="T1655" s="83" t="str">
        <f>ASC(入力シート!P1681)</f>
        <v/>
      </c>
      <c r="U1655" s="83" t="str">
        <f>ASC(入力シート!Q1681)</f>
        <v/>
      </c>
      <c r="V1655" s="83" t="str">
        <f>ASC(入力シート!R1681)</f>
        <v/>
      </c>
      <c r="W1655" s="83" t="str">
        <f>ASC(入力シート!M1681)</f>
        <v/>
      </c>
      <c r="X1655" s="83" t="e">
        <f>_xlfn.IFS(入力シート!U1681=置換コード!$I$4,11,入力シート!U1681=置換コード!$I$5,21,入力シート!U1681=置換コード!$I$6,22,入力シート!U1681=置換コード!$I$7,23,入力シート!U1681=置換コード!$I$8,24,入力シート!U1681=置換コード!$I$9,25,入力シート!U1681=置換コード!$I$10,26,入力シート!U1681=置換コード!$I$11,31,入力シート!U1681=置換コード!$I$12,32,入力シート!U1681=置換コード!$I$13,33,入力シート!U1681=置換コード!$I$14,34,入力シート!U1681=置換コード!$I$15,35,入力シート!U1681=置換コード!$I$16,36,入力シート!U1681=置換コード!$I$17,37,入力シート!U1681=置換コード!$I$18,38,入力シート!U1681=置換コード!$I$19,41,入力シート!U1681=置換コード!$I$20,42,入力シート!U1681=置換コード!$I$21,43,入力シート!U1681=置換コード!$I$22,44,入力シート!U1681=置換コード!$I$23,51,入力シート!U1681=置換コード!$I$24,52,入力シート!U1681=置換コード!$I$25,53,入力シート!U1681=置換コード!$I$26,54,入力シート!U1681=置換コード!$I$27,55,入力シート!U1681=置換コード!$I$28,61,入力シート!U1681=置換コード!$I$29,62,入力シート!U1681=置換コード!$I$30,63,入力シート!U1681=置換コード!$I$31,64,入力シート!U1681=置換コード!$I$32,65,入力シート!U1681=置換コード!$I$33,66,入力シート!U1681=置換コード!$I$34,71,入力シート!U1681=置換コード!$I$35,72,入力シート!U1681=置換コード!$I$36,73,入力シート!U1681=置換コード!$I$37,74,入力シート!U1681=置換コード!$I$38,75,入力シート!U1681=置換コード!$I$39,76,入力シート!U1681=置換コード!$I$40,77,入力シート!U1681=置換コード!$I$41,78,入力シート!U1681=置換コード!$I$42,79,入力シート!U1681=置換コード!$I$43,81,入力シート!U1681=置換コード!$I$44,82,入力シート!U1681=置換コード!$I$45,83,入力シート!U1681=置換コード!$I$46,84,入力シート!U1681=置換コード!$I$47,85,入力シート!U1681=置換コード!$I$48,86,入力シート!U1681=置換コード!$I$49,87,入力シート!U1681=置換コード!$I$50,88,入力シート!U1681=置換コード!$I$51,90)</f>
        <v>#N/A</v>
      </c>
      <c r="Y1655" s="83" t="e">
        <f t="shared" si="154"/>
        <v>#N/A</v>
      </c>
      <c r="Z1655" s="83" t="str">
        <f>ASC(入力シート!T1681)</f>
        <v/>
      </c>
      <c r="AA1655" s="83" t="str">
        <f>ASC(入力シート!V1681)</f>
        <v/>
      </c>
      <c r="AB1655" s="83" t="str">
        <f>ASC(入力シート!W1681)</f>
        <v/>
      </c>
      <c r="AC1655" s="83" t="str">
        <f>ASC(入力シート!X1681)</f>
        <v/>
      </c>
      <c r="AD1655" s="83" t="str">
        <f>ASC(入力シート!S1681)</f>
        <v/>
      </c>
      <c r="AE1655" s="83" t="str">
        <f>IF(入力シート!D1681=0,"",入力シート!D1681)</f>
        <v/>
      </c>
      <c r="AF1655" s="83">
        <f>IF(入力シート!G1681="無し",1,2)</f>
        <v>2</v>
      </c>
      <c r="AG1655" s="85" t="str">
        <f t="shared" ca="1" si="155"/>
        <v>20240213</v>
      </c>
      <c r="AH1655" s="83">
        <f>IF(入力シート!Y1681="有り",2,1)</f>
        <v>1</v>
      </c>
      <c r="AI1655" s="83">
        <f>IF(入力シート!Z1681="有り",2,1)</f>
        <v>1</v>
      </c>
      <c r="AJ1655" s="83">
        <f>IF(入力シート!AA1681="有り",2,1)</f>
        <v>1</v>
      </c>
      <c r="AK1655" s="83">
        <f>IF(入力シート!AB1681="有り",2,1)</f>
        <v>1</v>
      </c>
      <c r="AL1655" s="83">
        <f>IF(入力シート!AC1681="有り",2,1)</f>
        <v>1</v>
      </c>
      <c r="AM1655" s="83">
        <f>IF(入力シート!AD1681="有り",2,1)</f>
        <v>1</v>
      </c>
      <c r="AN1655" s="83">
        <f>IF(入力シート!AE1681="有り",2,1)</f>
        <v>1</v>
      </c>
      <c r="AO1655" s="83">
        <f>IF(入力シート!H1681="必要(\4,950)",1,0)</f>
        <v>0</v>
      </c>
    </row>
    <row r="1656" spans="5:41" x14ac:dyDescent="0.4">
      <c r="E1656" s="85" t="str">
        <f t="shared" ca="1" si="150"/>
        <v>20240213</v>
      </c>
      <c r="F1656" s="83" t="str">
        <f>DBCS(入力シート!A1682)</f>
        <v/>
      </c>
      <c r="G1656" s="83" t="str">
        <f>(ASC(SUBSTITUTE(SUBSTITUTE(入力シート!B1682,"　","")," ","")))</f>
        <v/>
      </c>
      <c r="H1656" s="83" t="str">
        <f>ASC(入力シート!C1682)</f>
        <v/>
      </c>
      <c r="I1656" s="83" t="str">
        <f>IF(入力シート!E1682=0,"",入力シート!E1682)</f>
        <v/>
      </c>
      <c r="J1656" s="83" t="str">
        <f>IF(入力シート!I1682=0,"",入力シート!I1682)</f>
        <v/>
      </c>
      <c r="K1656" s="83" t="str">
        <f>DBCS(入力シート!K1682)</f>
        <v/>
      </c>
      <c r="L1656" s="83" t="str">
        <f>ASC(入力シート!L1682)</f>
        <v/>
      </c>
      <c r="M1656" s="83" t="e">
        <f>_xlfn.IFS(入力シート!J1682=置換コード!$B$4,1,入力シート!J1682=置換コード!$B$5,2,入力シート!J1682=置換コード!$B$6,3,入力シート!J1682=置換コード!$B$7,4,入力シート!J1682=置換コード!$B$8,5,入力シート!J1682=置換コード!$B$9,6,入力シート!J1682=置換コード!$B$10,7,入力シート!J1682=置換コード!$B$11,8,入力シート!J1682=置換コード!$B$12,9,入力シート!J1682=置換コード!$B$13,10)</f>
        <v>#N/A</v>
      </c>
      <c r="N1656" s="83" t="e">
        <f>_xlfn.IFS(入力シート!F1682=置換コード!$E$4,1,入力シート!F1682=置換コード!$E$5,2)</f>
        <v>#N/A</v>
      </c>
      <c r="O1656" s="83" t="e">
        <f t="shared" si="151"/>
        <v>#N/A</v>
      </c>
      <c r="P1656" s="83" t="e">
        <f t="shared" si="152"/>
        <v>#N/A</v>
      </c>
      <c r="Q1656" s="83" t="e">
        <f>_xlfn.IFS(入力シート!O1682=置換コード!$I$4,11,入力シート!O1682=置換コード!$I$5,21,入力シート!O1682=置換コード!$I$6,22,入力シート!O1682=置換コード!$I$7,23,入力シート!O1682=置換コード!$I$8,24,入力シート!O1682=置換コード!$I$9,25,入力シート!O1682=置換コード!$I$10,26,入力シート!O1682=置換コード!$I$11,31,入力シート!O1682=置換コード!$I$12,32,入力シート!O1682=置換コード!$I$13,33,入力シート!O1682=置換コード!$I$14,34,入力シート!O1682=置換コード!$I$15,35,入力シート!O1682=置換コード!$I$16,36,入力シート!O1682=置換コード!$I$17,37,入力シート!O1682=置換コード!$I$18,38,入力シート!O1682=置換コード!$I$19,41,入力シート!O1682=置換コード!$I$20,42,入力シート!O1682=置換コード!$I$21,43,入力シート!O1682=置換コード!$I$22,44,入力シート!O1682=置換コード!$I$23,51,入力シート!O1682=置換コード!$I$24,52,入力シート!O1682=置換コード!$I$25,53,入力シート!O1682=置換コード!$I$26,54,入力シート!O1682=置換コード!$I$27,55,入力シート!O1682=置換コード!$I$28,61,入力シート!O1682=置換コード!$I$29,62,入力シート!O1682=置換コード!$I$30,63,入力シート!O1682=置換コード!$I$31,64,入力シート!O1682=置換コード!$I$32,65,入力シート!O1682=置換コード!$I$33,66,入力シート!O1682=置換コード!$I$34,71,入力シート!O1682=置換コード!$I$35,72,入力シート!O1682=置換コード!$I$36,73,入力シート!O1682=置換コード!$I$37,74,入力シート!O1682=置換コード!$I$38,75,入力シート!O1682=置換コード!$I$39,76,入力シート!O1682=置換コード!$I$40,77,入力シート!O1682=置換コード!$I$41,78,入力シート!O1682=置換コード!$I$42,79,入力シート!O1682=置換コード!$I$43,81,入力シート!O1682=置換コード!$I$44,82,入力シート!O1682=置換コード!$I$45,83,入力シート!O1682=置換コード!$I$46,84,入力シート!O1682=置換コード!$I$47,85,入力シート!O1682=置換コード!$I$48,86,入力シート!O1682=置換コード!$I$49,87,入力シート!O1682=置換コード!$I$50,88,入力シート!O1682=置換コード!$I$51,90)</f>
        <v>#N/A</v>
      </c>
      <c r="R1656" s="83" t="e">
        <f t="shared" si="153"/>
        <v>#N/A</v>
      </c>
      <c r="S1656" s="83" t="str">
        <f>ASC(入力シート!N1682)</f>
        <v/>
      </c>
      <c r="T1656" s="83" t="str">
        <f>ASC(入力シート!P1682)</f>
        <v/>
      </c>
      <c r="U1656" s="83" t="str">
        <f>ASC(入力シート!Q1682)</f>
        <v/>
      </c>
      <c r="V1656" s="83" t="str">
        <f>ASC(入力シート!R1682)</f>
        <v/>
      </c>
      <c r="W1656" s="83" t="str">
        <f>ASC(入力シート!M1682)</f>
        <v/>
      </c>
      <c r="X1656" s="83" t="e">
        <f>_xlfn.IFS(入力シート!U1682=置換コード!$I$4,11,入力シート!U1682=置換コード!$I$5,21,入力シート!U1682=置換コード!$I$6,22,入力シート!U1682=置換コード!$I$7,23,入力シート!U1682=置換コード!$I$8,24,入力シート!U1682=置換コード!$I$9,25,入力シート!U1682=置換コード!$I$10,26,入力シート!U1682=置換コード!$I$11,31,入力シート!U1682=置換コード!$I$12,32,入力シート!U1682=置換コード!$I$13,33,入力シート!U1682=置換コード!$I$14,34,入力シート!U1682=置換コード!$I$15,35,入力シート!U1682=置換コード!$I$16,36,入力シート!U1682=置換コード!$I$17,37,入力シート!U1682=置換コード!$I$18,38,入力シート!U1682=置換コード!$I$19,41,入力シート!U1682=置換コード!$I$20,42,入力シート!U1682=置換コード!$I$21,43,入力シート!U1682=置換コード!$I$22,44,入力シート!U1682=置換コード!$I$23,51,入力シート!U1682=置換コード!$I$24,52,入力シート!U1682=置換コード!$I$25,53,入力シート!U1682=置換コード!$I$26,54,入力シート!U1682=置換コード!$I$27,55,入力シート!U1682=置換コード!$I$28,61,入力シート!U1682=置換コード!$I$29,62,入力シート!U1682=置換コード!$I$30,63,入力シート!U1682=置換コード!$I$31,64,入力シート!U1682=置換コード!$I$32,65,入力シート!U1682=置換コード!$I$33,66,入力シート!U1682=置換コード!$I$34,71,入力シート!U1682=置換コード!$I$35,72,入力シート!U1682=置換コード!$I$36,73,入力シート!U1682=置換コード!$I$37,74,入力シート!U1682=置換コード!$I$38,75,入力シート!U1682=置換コード!$I$39,76,入力シート!U1682=置換コード!$I$40,77,入力シート!U1682=置換コード!$I$41,78,入力シート!U1682=置換コード!$I$42,79,入力シート!U1682=置換コード!$I$43,81,入力シート!U1682=置換コード!$I$44,82,入力シート!U1682=置換コード!$I$45,83,入力シート!U1682=置換コード!$I$46,84,入力シート!U1682=置換コード!$I$47,85,入力シート!U1682=置換コード!$I$48,86,入力シート!U1682=置換コード!$I$49,87,入力シート!U1682=置換コード!$I$50,88,入力シート!U1682=置換コード!$I$51,90)</f>
        <v>#N/A</v>
      </c>
      <c r="Y1656" s="83" t="e">
        <f t="shared" si="154"/>
        <v>#N/A</v>
      </c>
      <c r="Z1656" s="83" t="str">
        <f>ASC(入力シート!T1682)</f>
        <v/>
      </c>
      <c r="AA1656" s="83" t="str">
        <f>ASC(入力シート!V1682)</f>
        <v/>
      </c>
      <c r="AB1656" s="83" t="str">
        <f>ASC(入力シート!W1682)</f>
        <v/>
      </c>
      <c r="AC1656" s="83" t="str">
        <f>ASC(入力シート!X1682)</f>
        <v/>
      </c>
      <c r="AD1656" s="83" t="str">
        <f>ASC(入力シート!S1682)</f>
        <v/>
      </c>
      <c r="AE1656" s="83" t="str">
        <f>IF(入力シート!D1682=0,"",入力シート!D1682)</f>
        <v/>
      </c>
      <c r="AF1656" s="83">
        <f>IF(入力シート!G1682="無し",1,2)</f>
        <v>2</v>
      </c>
      <c r="AG1656" s="85" t="str">
        <f t="shared" ca="1" si="155"/>
        <v>20240213</v>
      </c>
      <c r="AH1656" s="83">
        <f>IF(入力シート!Y1682="有り",2,1)</f>
        <v>1</v>
      </c>
      <c r="AI1656" s="83">
        <f>IF(入力シート!Z1682="有り",2,1)</f>
        <v>1</v>
      </c>
      <c r="AJ1656" s="83">
        <f>IF(入力シート!AA1682="有り",2,1)</f>
        <v>1</v>
      </c>
      <c r="AK1656" s="83">
        <f>IF(入力シート!AB1682="有り",2,1)</f>
        <v>1</v>
      </c>
      <c r="AL1656" s="83">
        <f>IF(入力シート!AC1682="有り",2,1)</f>
        <v>1</v>
      </c>
      <c r="AM1656" s="83">
        <f>IF(入力シート!AD1682="有り",2,1)</f>
        <v>1</v>
      </c>
      <c r="AN1656" s="83">
        <f>IF(入力シート!AE1682="有り",2,1)</f>
        <v>1</v>
      </c>
      <c r="AO1656" s="83">
        <f>IF(入力シート!H1682="必要(\4,950)",1,0)</f>
        <v>0</v>
      </c>
    </row>
    <row r="1657" spans="5:41" x14ac:dyDescent="0.4">
      <c r="E1657" s="85" t="str">
        <f t="shared" ca="1" si="150"/>
        <v>20240213</v>
      </c>
      <c r="F1657" s="83" t="str">
        <f>DBCS(入力シート!A1683)</f>
        <v/>
      </c>
      <c r="G1657" s="83" t="str">
        <f>(ASC(SUBSTITUTE(SUBSTITUTE(入力シート!B1683,"　","")," ","")))</f>
        <v/>
      </c>
      <c r="H1657" s="83" t="str">
        <f>ASC(入力シート!C1683)</f>
        <v/>
      </c>
      <c r="I1657" s="83" t="str">
        <f>IF(入力シート!E1683=0,"",入力シート!E1683)</f>
        <v/>
      </c>
      <c r="J1657" s="83" t="str">
        <f>IF(入力シート!I1683=0,"",入力シート!I1683)</f>
        <v/>
      </c>
      <c r="K1657" s="83" t="str">
        <f>DBCS(入力シート!K1683)</f>
        <v/>
      </c>
      <c r="L1657" s="83" t="str">
        <f>ASC(入力シート!L1683)</f>
        <v/>
      </c>
      <c r="M1657" s="83" t="e">
        <f>_xlfn.IFS(入力シート!J1683=置換コード!$B$4,1,入力シート!J1683=置換コード!$B$5,2,入力シート!J1683=置換コード!$B$6,3,入力シート!J1683=置換コード!$B$7,4,入力シート!J1683=置換コード!$B$8,5,入力シート!J1683=置換コード!$B$9,6,入力シート!J1683=置換コード!$B$10,7,入力シート!J1683=置換コード!$B$11,8,入力シート!J1683=置換コード!$B$12,9,入力シート!J1683=置換コード!$B$13,10)</f>
        <v>#N/A</v>
      </c>
      <c r="N1657" s="83" t="e">
        <f>_xlfn.IFS(入力シート!F1683=置換コード!$E$4,1,入力シート!F1683=置換コード!$E$5,2)</f>
        <v>#N/A</v>
      </c>
      <c r="O1657" s="83" t="e">
        <f t="shared" si="151"/>
        <v>#N/A</v>
      </c>
      <c r="P1657" s="83" t="e">
        <f t="shared" si="152"/>
        <v>#N/A</v>
      </c>
      <c r="Q1657" s="83" t="e">
        <f>_xlfn.IFS(入力シート!O1683=置換コード!$I$4,11,入力シート!O1683=置換コード!$I$5,21,入力シート!O1683=置換コード!$I$6,22,入力シート!O1683=置換コード!$I$7,23,入力シート!O1683=置換コード!$I$8,24,入力シート!O1683=置換コード!$I$9,25,入力シート!O1683=置換コード!$I$10,26,入力シート!O1683=置換コード!$I$11,31,入力シート!O1683=置換コード!$I$12,32,入力シート!O1683=置換コード!$I$13,33,入力シート!O1683=置換コード!$I$14,34,入力シート!O1683=置換コード!$I$15,35,入力シート!O1683=置換コード!$I$16,36,入力シート!O1683=置換コード!$I$17,37,入力シート!O1683=置換コード!$I$18,38,入力シート!O1683=置換コード!$I$19,41,入力シート!O1683=置換コード!$I$20,42,入力シート!O1683=置換コード!$I$21,43,入力シート!O1683=置換コード!$I$22,44,入力シート!O1683=置換コード!$I$23,51,入力シート!O1683=置換コード!$I$24,52,入力シート!O1683=置換コード!$I$25,53,入力シート!O1683=置換コード!$I$26,54,入力シート!O1683=置換コード!$I$27,55,入力シート!O1683=置換コード!$I$28,61,入力シート!O1683=置換コード!$I$29,62,入力シート!O1683=置換コード!$I$30,63,入力シート!O1683=置換コード!$I$31,64,入力シート!O1683=置換コード!$I$32,65,入力シート!O1683=置換コード!$I$33,66,入力シート!O1683=置換コード!$I$34,71,入力シート!O1683=置換コード!$I$35,72,入力シート!O1683=置換コード!$I$36,73,入力シート!O1683=置換コード!$I$37,74,入力シート!O1683=置換コード!$I$38,75,入力シート!O1683=置換コード!$I$39,76,入力シート!O1683=置換コード!$I$40,77,入力シート!O1683=置換コード!$I$41,78,入力シート!O1683=置換コード!$I$42,79,入力シート!O1683=置換コード!$I$43,81,入力シート!O1683=置換コード!$I$44,82,入力シート!O1683=置換コード!$I$45,83,入力シート!O1683=置換コード!$I$46,84,入力シート!O1683=置換コード!$I$47,85,入力シート!O1683=置換コード!$I$48,86,入力シート!O1683=置換コード!$I$49,87,入力シート!O1683=置換コード!$I$50,88,入力シート!O1683=置換コード!$I$51,90)</f>
        <v>#N/A</v>
      </c>
      <c r="R1657" s="83" t="e">
        <f t="shared" si="153"/>
        <v>#N/A</v>
      </c>
      <c r="S1657" s="83" t="str">
        <f>ASC(入力シート!N1683)</f>
        <v/>
      </c>
      <c r="T1657" s="83" t="str">
        <f>ASC(入力シート!P1683)</f>
        <v/>
      </c>
      <c r="U1657" s="83" t="str">
        <f>ASC(入力シート!Q1683)</f>
        <v/>
      </c>
      <c r="V1657" s="83" t="str">
        <f>ASC(入力シート!R1683)</f>
        <v/>
      </c>
      <c r="W1657" s="83" t="str">
        <f>ASC(入力シート!M1683)</f>
        <v/>
      </c>
      <c r="X1657" s="83" t="e">
        <f>_xlfn.IFS(入力シート!U1683=置換コード!$I$4,11,入力シート!U1683=置換コード!$I$5,21,入力シート!U1683=置換コード!$I$6,22,入力シート!U1683=置換コード!$I$7,23,入力シート!U1683=置換コード!$I$8,24,入力シート!U1683=置換コード!$I$9,25,入力シート!U1683=置換コード!$I$10,26,入力シート!U1683=置換コード!$I$11,31,入力シート!U1683=置換コード!$I$12,32,入力シート!U1683=置換コード!$I$13,33,入力シート!U1683=置換コード!$I$14,34,入力シート!U1683=置換コード!$I$15,35,入力シート!U1683=置換コード!$I$16,36,入力シート!U1683=置換コード!$I$17,37,入力シート!U1683=置換コード!$I$18,38,入力シート!U1683=置換コード!$I$19,41,入力シート!U1683=置換コード!$I$20,42,入力シート!U1683=置換コード!$I$21,43,入力シート!U1683=置換コード!$I$22,44,入力シート!U1683=置換コード!$I$23,51,入力シート!U1683=置換コード!$I$24,52,入力シート!U1683=置換コード!$I$25,53,入力シート!U1683=置換コード!$I$26,54,入力シート!U1683=置換コード!$I$27,55,入力シート!U1683=置換コード!$I$28,61,入力シート!U1683=置換コード!$I$29,62,入力シート!U1683=置換コード!$I$30,63,入力シート!U1683=置換コード!$I$31,64,入力シート!U1683=置換コード!$I$32,65,入力シート!U1683=置換コード!$I$33,66,入力シート!U1683=置換コード!$I$34,71,入力シート!U1683=置換コード!$I$35,72,入力シート!U1683=置換コード!$I$36,73,入力シート!U1683=置換コード!$I$37,74,入力シート!U1683=置換コード!$I$38,75,入力シート!U1683=置換コード!$I$39,76,入力シート!U1683=置換コード!$I$40,77,入力シート!U1683=置換コード!$I$41,78,入力シート!U1683=置換コード!$I$42,79,入力シート!U1683=置換コード!$I$43,81,入力シート!U1683=置換コード!$I$44,82,入力シート!U1683=置換コード!$I$45,83,入力シート!U1683=置換コード!$I$46,84,入力シート!U1683=置換コード!$I$47,85,入力シート!U1683=置換コード!$I$48,86,入力シート!U1683=置換コード!$I$49,87,入力シート!U1683=置換コード!$I$50,88,入力シート!U1683=置換コード!$I$51,90)</f>
        <v>#N/A</v>
      </c>
      <c r="Y1657" s="83" t="e">
        <f t="shared" si="154"/>
        <v>#N/A</v>
      </c>
      <c r="Z1657" s="83" t="str">
        <f>ASC(入力シート!T1683)</f>
        <v/>
      </c>
      <c r="AA1657" s="83" t="str">
        <f>ASC(入力シート!V1683)</f>
        <v/>
      </c>
      <c r="AB1657" s="83" t="str">
        <f>ASC(入力シート!W1683)</f>
        <v/>
      </c>
      <c r="AC1657" s="83" t="str">
        <f>ASC(入力シート!X1683)</f>
        <v/>
      </c>
      <c r="AD1657" s="83" t="str">
        <f>ASC(入力シート!S1683)</f>
        <v/>
      </c>
      <c r="AE1657" s="83" t="str">
        <f>IF(入力シート!D1683=0,"",入力シート!D1683)</f>
        <v/>
      </c>
      <c r="AF1657" s="83">
        <f>IF(入力シート!G1683="無し",1,2)</f>
        <v>2</v>
      </c>
      <c r="AG1657" s="85" t="str">
        <f t="shared" ca="1" si="155"/>
        <v>20240213</v>
      </c>
      <c r="AH1657" s="83">
        <f>IF(入力シート!Y1683="有り",2,1)</f>
        <v>1</v>
      </c>
      <c r="AI1657" s="83">
        <f>IF(入力シート!Z1683="有り",2,1)</f>
        <v>1</v>
      </c>
      <c r="AJ1657" s="83">
        <f>IF(入力シート!AA1683="有り",2,1)</f>
        <v>1</v>
      </c>
      <c r="AK1657" s="83">
        <f>IF(入力シート!AB1683="有り",2,1)</f>
        <v>1</v>
      </c>
      <c r="AL1657" s="83">
        <f>IF(入力シート!AC1683="有り",2,1)</f>
        <v>1</v>
      </c>
      <c r="AM1657" s="83">
        <f>IF(入力シート!AD1683="有り",2,1)</f>
        <v>1</v>
      </c>
      <c r="AN1657" s="83">
        <f>IF(入力シート!AE1683="有り",2,1)</f>
        <v>1</v>
      </c>
      <c r="AO1657" s="83">
        <f>IF(入力シート!H1683="必要(\4,950)",1,0)</f>
        <v>0</v>
      </c>
    </row>
    <row r="1658" spans="5:41" x14ac:dyDescent="0.4">
      <c r="E1658" s="85" t="str">
        <f t="shared" ca="1" si="150"/>
        <v>20240213</v>
      </c>
      <c r="F1658" s="83" t="str">
        <f>DBCS(入力シート!A1684)</f>
        <v/>
      </c>
      <c r="G1658" s="83" t="str">
        <f>(ASC(SUBSTITUTE(SUBSTITUTE(入力シート!B1684,"　","")," ","")))</f>
        <v/>
      </c>
      <c r="H1658" s="83" t="str">
        <f>ASC(入力シート!C1684)</f>
        <v/>
      </c>
      <c r="I1658" s="83" t="str">
        <f>IF(入力シート!E1684=0,"",入力シート!E1684)</f>
        <v/>
      </c>
      <c r="J1658" s="83" t="str">
        <f>IF(入力シート!I1684=0,"",入力シート!I1684)</f>
        <v/>
      </c>
      <c r="K1658" s="83" t="str">
        <f>DBCS(入力シート!K1684)</f>
        <v/>
      </c>
      <c r="L1658" s="83" t="str">
        <f>ASC(入力シート!L1684)</f>
        <v/>
      </c>
      <c r="M1658" s="83" t="e">
        <f>_xlfn.IFS(入力シート!J1684=置換コード!$B$4,1,入力シート!J1684=置換コード!$B$5,2,入力シート!J1684=置換コード!$B$6,3,入力シート!J1684=置換コード!$B$7,4,入力シート!J1684=置換コード!$B$8,5,入力シート!J1684=置換コード!$B$9,6,入力シート!J1684=置換コード!$B$10,7,入力シート!J1684=置換コード!$B$11,8,入力シート!J1684=置換コード!$B$12,9,入力シート!J1684=置換コード!$B$13,10)</f>
        <v>#N/A</v>
      </c>
      <c r="N1658" s="83" t="e">
        <f>_xlfn.IFS(入力シート!F1684=置換コード!$E$4,1,入力シート!F1684=置換コード!$E$5,2)</f>
        <v>#N/A</v>
      </c>
      <c r="O1658" s="83" t="e">
        <f t="shared" si="151"/>
        <v>#N/A</v>
      </c>
      <c r="P1658" s="83" t="e">
        <f t="shared" si="152"/>
        <v>#N/A</v>
      </c>
      <c r="Q1658" s="83" t="e">
        <f>_xlfn.IFS(入力シート!O1684=置換コード!$I$4,11,入力シート!O1684=置換コード!$I$5,21,入力シート!O1684=置換コード!$I$6,22,入力シート!O1684=置換コード!$I$7,23,入力シート!O1684=置換コード!$I$8,24,入力シート!O1684=置換コード!$I$9,25,入力シート!O1684=置換コード!$I$10,26,入力シート!O1684=置換コード!$I$11,31,入力シート!O1684=置換コード!$I$12,32,入力シート!O1684=置換コード!$I$13,33,入力シート!O1684=置換コード!$I$14,34,入力シート!O1684=置換コード!$I$15,35,入力シート!O1684=置換コード!$I$16,36,入力シート!O1684=置換コード!$I$17,37,入力シート!O1684=置換コード!$I$18,38,入力シート!O1684=置換コード!$I$19,41,入力シート!O1684=置換コード!$I$20,42,入力シート!O1684=置換コード!$I$21,43,入力シート!O1684=置換コード!$I$22,44,入力シート!O1684=置換コード!$I$23,51,入力シート!O1684=置換コード!$I$24,52,入力シート!O1684=置換コード!$I$25,53,入力シート!O1684=置換コード!$I$26,54,入力シート!O1684=置換コード!$I$27,55,入力シート!O1684=置換コード!$I$28,61,入力シート!O1684=置換コード!$I$29,62,入力シート!O1684=置換コード!$I$30,63,入力シート!O1684=置換コード!$I$31,64,入力シート!O1684=置換コード!$I$32,65,入力シート!O1684=置換コード!$I$33,66,入力シート!O1684=置換コード!$I$34,71,入力シート!O1684=置換コード!$I$35,72,入力シート!O1684=置換コード!$I$36,73,入力シート!O1684=置換コード!$I$37,74,入力シート!O1684=置換コード!$I$38,75,入力シート!O1684=置換コード!$I$39,76,入力シート!O1684=置換コード!$I$40,77,入力シート!O1684=置換コード!$I$41,78,入力シート!O1684=置換コード!$I$42,79,入力シート!O1684=置換コード!$I$43,81,入力シート!O1684=置換コード!$I$44,82,入力シート!O1684=置換コード!$I$45,83,入力シート!O1684=置換コード!$I$46,84,入力シート!O1684=置換コード!$I$47,85,入力シート!O1684=置換コード!$I$48,86,入力シート!O1684=置換コード!$I$49,87,入力シート!O1684=置換コード!$I$50,88,入力シート!O1684=置換コード!$I$51,90)</f>
        <v>#N/A</v>
      </c>
      <c r="R1658" s="83" t="e">
        <f t="shared" si="153"/>
        <v>#N/A</v>
      </c>
      <c r="S1658" s="83" t="str">
        <f>ASC(入力シート!N1684)</f>
        <v/>
      </c>
      <c r="T1658" s="83" t="str">
        <f>ASC(入力シート!P1684)</f>
        <v/>
      </c>
      <c r="U1658" s="83" t="str">
        <f>ASC(入力シート!Q1684)</f>
        <v/>
      </c>
      <c r="V1658" s="83" t="str">
        <f>ASC(入力シート!R1684)</f>
        <v/>
      </c>
      <c r="W1658" s="83" t="str">
        <f>ASC(入力シート!M1684)</f>
        <v/>
      </c>
      <c r="X1658" s="83" t="e">
        <f>_xlfn.IFS(入力シート!U1684=置換コード!$I$4,11,入力シート!U1684=置換コード!$I$5,21,入力シート!U1684=置換コード!$I$6,22,入力シート!U1684=置換コード!$I$7,23,入力シート!U1684=置換コード!$I$8,24,入力シート!U1684=置換コード!$I$9,25,入力シート!U1684=置換コード!$I$10,26,入力シート!U1684=置換コード!$I$11,31,入力シート!U1684=置換コード!$I$12,32,入力シート!U1684=置換コード!$I$13,33,入力シート!U1684=置換コード!$I$14,34,入力シート!U1684=置換コード!$I$15,35,入力シート!U1684=置換コード!$I$16,36,入力シート!U1684=置換コード!$I$17,37,入力シート!U1684=置換コード!$I$18,38,入力シート!U1684=置換コード!$I$19,41,入力シート!U1684=置換コード!$I$20,42,入力シート!U1684=置換コード!$I$21,43,入力シート!U1684=置換コード!$I$22,44,入力シート!U1684=置換コード!$I$23,51,入力シート!U1684=置換コード!$I$24,52,入力シート!U1684=置換コード!$I$25,53,入力シート!U1684=置換コード!$I$26,54,入力シート!U1684=置換コード!$I$27,55,入力シート!U1684=置換コード!$I$28,61,入力シート!U1684=置換コード!$I$29,62,入力シート!U1684=置換コード!$I$30,63,入力シート!U1684=置換コード!$I$31,64,入力シート!U1684=置換コード!$I$32,65,入力シート!U1684=置換コード!$I$33,66,入力シート!U1684=置換コード!$I$34,71,入力シート!U1684=置換コード!$I$35,72,入力シート!U1684=置換コード!$I$36,73,入力シート!U1684=置換コード!$I$37,74,入力シート!U1684=置換コード!$I$38,75,入力シート!U1684=置換コード!$I$39,76,入力シート!U1684=置換コード!$I$40,77,入力シート!U1684=置換コード!$I$41,78,入力シート!U1684=置換コード!$I$42,79,入力シート!U1684=置換コード!$I$43,81,入力シート!U1684=置換コード!$I$44,82,入力シート!U1684=置換コード!$I$45,83,入力シート!U1684=置換コード!$I$46,84,入力シート!U1684=置換コード!$I$47,85,入力シート!U1684=置換コード!$I$48,86,入力シート!U1684=置換コード!$I$49,87,入力シート!U1684=置換コード!$I$50,88,入力シート!U1684=置換コード!$I$51,90)</f>
        <v>#N/A</v>
      </c>
      <c r="Y1658" s="83" t="e">
        <f t="shared" si="154"/>
        <v>#N/A</v>
      </c>
      <c r="Z1658" s="83" t="str">
        <f>ASC(入力シート!T1684)</f>
        <v/>
      </c>
      <c r="AA1658" s="83" t="str">
        <f>ASC(入力シート!V1684)</f>
        <v/>
      </c>
      <c r="AB1658" s="83" t="str">
        <f>ASC(入力シート!W1684)</f>
        <v/>
      </c>
      <c r="AC1658" s="83" t="str">
        <f>ASC(入力シート!X1684)</f>
        <v/>
      </c>
      <c r="AD1658" s="83" t="str">
        <f>ASC(入力シート!S1684)</f>
        <v/>
      </c>
      <c r="AE1658" s="83" t="str">
        <f>IF(入力シート!D1684=0,"",入力シート!D1684)</f>
        <v/>
      </c>
      <c r="AF1658" s="83">
        <f>IF(入力シート!G1684="無し",1,2)</f>
        <v>2</v>
      </c>
      <c r="AG1658" s="85" t="str">
        <f t="shared" ca="1" si="155"/>
        <v>20240213</v>
      </c>
      <c r="AH1658" s="83">
        <f>IF(入力シート!Y1684="有り",2,1)</f>
        <v>1</v>
      </c>
      <c r="AI1658" s="83">
        <f>IF(入力シート!Z1684="有り",2,1)</f>
        <v>1</v>
      </c>
      <c r="AJ1658" s="83">
        <f>IF(入力シート!AA1684="有り",2,1)</f>
        <v>1</v>
      </c>
      <c r="AK1658" s="83">
        <f>IF(入力シート!AB1684="有り",2,1)</f>
        <v>1</v>
      </c>
      <c r="AL1658" s="83">
        <f>IF(入力シート!AC1684="有り",2,1)</f>
        <v>1</v>
      </c>
      <c r="AM1658" s="83">
        <f>IF(入力シート!AD1684="有り",2,1)</f>
        <v>1</v>
      </c>
      <c r="AN1658" s="83">
        <f>IF(入力シート!AE1684="有り",2,1)</f>
        <v>1</v>
      </c>
      <c r="AO1658" s="83">
        <f>IF(入力シート!H1684="必要(\4,950)",1,0)</f>
        <v>0</v>
      </c>
    </row>
    <row r="1659" spans="5:41" x14ac:dyDescent="0.4">
      <c r="E1659" s="85" t="str">
        <f t="shared" ca="1" si="150"/>
        <v>20240213</v>
      </c>
      <c r="F1659" s="83" t="str">
        <f>DBCS(入力シート!A1685)</f>
        <v/>
      </c>
      <c r="G1659" s="83" t="str">
        <f>(ASC(SUBSTITUTE(SUBSTITUTE(入力シート!B1685,"　","")," ","")))</f>
        <v/>
      </c>
      <c r="H1659" s="83" t="str">
        <f>ASC(入力シート!C1685)</f>
        <v/>
      </c>
      <c r="I1659" s="83" t="str">
        <f>IF(入力シート!E1685=0,"",入力シート!E1685)</f>
        <v/>
      </c>
      <c r="J1659" s="83" t="str">
        <f>IF(入力シート!I1685=0,"",入力シート!I1685)</f>
        <v/>
      </c>
      <c r="K1659" s="83" t="str">
        <f>DBCS(入力シート!K1685)</f>
        <v/>
      </c>
      <c r="L1659" s="83" t="str">
        <f>ASC(入力シート!L1685)</f>
        <v/>
      </c>
      <c r="M1659" s="83" t="e">
        <f>_xlfn.IFS(入力シート!J1685=置換コード!$B$4,1,入力シート!J1685=置換コード!$B$5,2,入力シート!J1685=置換コード!$B$6,3,入力シート!J1685=置換コード!$B$7,4,入力シート!J1685=置換コード!$B$8,5,入力シート!J1685=置換コード!$B$9,6,入力シート!J1685=置換コード!$B$10,7,入力シート!J1685=置換コード!$B$11,8,入力シート!J1685=置換コード!$B$12,9,入力シート!J1685=置換コード!$B$13,10)</f>
        <v>#N/A</v>
      </c>
      <c r="N1659" s="83" t="e">
        <f>_xlfn.IFS(入力シート!F1685=置換コード!$E$4,1,入力シート!F1685=置換コード!$E$5,2)</f>
        <v>#N/A</v>
      </c>
      <c r="O1659" s="83" t="e">
        <f t="shared" si="151"/>
        <v>#N/A</v>
      </c>
      <c r="P1659" s="83" t="e">
        <f t="shared" si="152"/>
        <v>#N/A</v>
      </c>
      <c r="Q1659" s="83" t="e">
        <f>_xlfn.IFS(入力シート!O1685=置換コード!$I$4,11,入力シート!O1685=置換コード!$I$5,21,入力シート!O1685=置換コード!$I$6,22,入力シート!O1685=置換コード!$I$7,23,入力シート!O1685=置換コード!$I$8,24,入力シート!O1685=置換コード!$I$9,25,入力シート!O1685=置換コード!$I$10,26,入力シート!O1685=置換コード!$I$11,31,入力シート!O1685=置換コード!$I$12,32,入力シート!O1685=置換コード!$I$13,33,入力シート!O1685=置換コード!$I$14,34,入力シート!O1685=置換コード!$I$15,35,入力シート!O1685=置換コード!$I$16,36,入力シート!O1685=置換コード!$I$17,37,入力シート!O1685=置換コード!$I$18,38,入力シート!O1685=置換コード!$I$19,41,入力シート!O1685=置換コード!$I$20,42,入力シート!O1685=置換コード!$I$21,43,入力シート!O1685=置換コード!$I$22,44,入力シート!O1685=置換コード!$I$23,51,入力シート!O1685=置換コード!$I$24,52,入力シート!O1685=置換コード!$I$25,53,入力シート!O1685=置換コード!$I$26,54,入力シート!O1685=置換コード!$I$27,55,入力シート!O1685=置換コード!$I$28,61,入力シート!O1685=置換コード!$I$29,62,入力シート!O1685=置換コード!$I$30,63,入力シート!O1685=置換コード!$I$31,64,入力シート!O1685=置換コード!$I$32,65,入力シート!O1685=置換コード!$I$33,66,入力シート!O1685=置換コード!$I$34,71,入力シート!O1685=置換コード!$I$35,72,入力シート!O1685=置換コード!$I$36,73,入力シート!O1685=置換コード!$I$37,74,入力シート!O1685=置換コード!$I$38,75,入力シート!O1685=置換コード!$I$39,76,入力シート!O1685=置換コード!$I$40,77,入力シート!O1685=置換コード!$I$41,78,入力シート!O1685=置換コード!$I$42,79,入力シート!O1685=置換コード!$I$43,81,入力シート!O1685=置換コード!$I$44,82,入力シート!O1685=置換コード!$I$45,83,入力シート!O1685=置換コード!$I$46,84,入力シート!O1685=置換コード!$I$47,85,入力シート!O1685=置換コード!$I$48,86,入力シート!O1685=置換コード!$I$49,87,入力シート!O1685=置換コード!$I$50,88,入力シート!O1685=置換コード!$I$51,90)</f>
        <v>#N/A</v>
      </c>
      <c r="R1659" s="83" t="e">
        <f t="shared" si="153"/>
        <v>#N/A</v>
      </c>
      <c r="S1659" s="83" t="str">
        <f>ASC(入力シート!N1685)</f>
        <v/>
      </c>
      <c r="T1659" s="83" t="str">
        <f>ASC(入力シート!P1685)</f>
        <v/>
      </c>
      <c r="U1659" s="83" t="str">
        <f>ASC(入力シート!Q1685)</f>
        <v/>
      </c>
      <c r="V1659" s="83" t="str">
        <f>ASC(入力シート!R1685)</f>
        <v/>
      </c>
      <c r="W1659" s="83" t="str">
        <f>ASC(入力シート!M1685)</f>
        <v/>
      </c>
      <c r="X1659" s="83" t="e">
        <f>_xlfn.IFS(入力シート!U1685=置換コード!$I$4,11,入力シート!U1685=置換コード!$I$5,21,入力シート!U1685=置換コード!$I$6,22,入力シート!U1685=置換コード!$I$7,23,入力シート!U1685=置換コード!$I$8,24,入力シート!U1685=置換コード!$I$9,25,入力シート!U1685=置換コード!$I$10,26,入力シート!U1685=置換コード!$I$11,31,入力シート!U1685=置換コード!$I$12,32,入力シート!U1685=置換コード!$I$13,33,入力シート!U1685=置換コード!$I$14,34,入力シート!U1685=置換コード!$I$15,35,入力シート!U1685=置換コード!$I$16,36,入力シート!U1685=置換コード!$I$17,37,入力シート!U1685=置換コード!$I$18,38,入力シート!U1685=置換コード!$I$19,41,入力シート!U1685=置換コード!$I$20,42,入力シート!U1685=置換コード!$I$21,43,入力シート!U1685=置換コード!$I$22,44,入力シート!U1685=置換コード!$I$23,51,入力シート!U1685=置換コード!$I$24,52,入力シート!U1685=置換コード!$I$25,53,入力シート!U1685=置換コード!$I$26,54,入力シート!U1685=置換コード!$I$27,55,入力シート!U1685=置換コード!$I$28,61,入力シート!U1685=置換コード!$I$29,62,入力シート!U1685=置換コード!$I$30,63,入力シート!U1685=置換コード!$I$31,64,入力シート!U1685=置換コード!$I$32,65,入力シート!U1685=置換コード!$I$33,66,入力シート!U1685=置換コード!$I$34,71,入力シート!U1685=置換コード!$I$35,72,入力シート!U1685=置換コード!$I$36,73,入力シート!U1685=置換コード!$I$37,74,入力シート!U1685=置換コード!$I$38,75,入力シート!U1685=置換コード!$I$39,76,入力シート!U1685=置換コード!$I$40,77,入力シート!U1685=置換コード!$I$41,78,入力シート!U1685=置換コード!$I$42,79,入力シート!U1685=置換コード!$I$43,81,入力シート!U1685=置換コード!$I$44,82,入力シート!U1685=置換コード!$I$45,83,入力シート!U1685=置換コード!$I$46,84,入力シート!U1685=置換コード!$I$47,85,入力シート!U1685=置換コード!$I$48,86,入力シート!U1685=置換コード!$I$49,87,入力シート!U1685=置換コード!$I$50,88,入力シート!U1685=置換コード!$I$51,90)</f>
        <v>#N/A</v>
      </c>
      <c r="Y1659" s="83" t="e">
        <f t="shared" si="154"/>
        <v>#N/A</v>
      </c>
      <c r="Z1659" s="83" t="str">
        <f>ASC(入力シート!T1685)</f>
        <v/>
      </c>
      <c r="AA1659" s="83" t="str">
        <f>ASC(入力シート!V1685)</f>
        <v/>
      </c>
      <c r="AB1659" s="83" t="str">
        <f>ASC(入力シート!W1685)</f>
        <v/>
      </c>
      <c r="AC1659" s="83" t="str">
        <f>ASC(入力シート!X1685)</f>
        <v/>
      </c>
      <c r="AD1659" s="83" t="str">
        <f>ASC(入力シート!S1685)</f>
        <v/>
      </c>
      <c r="AE1659" s="83" t="str">
        <f>IF(入力シート!D1685=0,"",入力シート!D1685)</f>
        <v/>
      </c>
      <c r="AF1659" s="83">
        <f>IF(入力シート!G1685="無し",1,2)</f>
        <v>2</v>
      </c>
      <c r="AG1659" s="85" t="str">
        <f t="shared" ca="1" si="155"/>
        <v>20240213</v>
      </c>
      <c r="AH1659" s="83">
        <f>IF(入力シート!Y1685="有り",2,1)</f>
        <v>1</v>
      </c>
      <c r="AI1659" s="83">
        <f>IF(入力シート!Z1685="有り",2,1)</f>
        <v>1</v>
      </c>
      <c r="AJ1659" s="83">
        <f>IF(入力シート!AA1685="有り",2,1)</f>
        <v>1</v>
      </c>
      <c r="AK1659" s="83">
        <f>IF(入力シート!AB1685="有り",2,1)</f>
        <v>1</v>
      </c>
      <c r="AL1659" s="83">
        <f>IF(入力シート!AC1685="有り",2,1)</f>
        <v>1</v>
      </c>
      <c r="AM1659" s="83">
        <f>IF(入力シート!AD1685="有り",2,1)</f>
        <v>1</v>
      </c>
      <c r="AN1659" s="83">
        <f>IF(入力シート!AE1685="有り",2,1)</f>
        <v>1</v>
      </c>
      <c r="AO1659" s="83">
        <f>IF(入力シート!H1685="必要(\4,950)",1,0)</f>
        <v>0</v>
      </c>
    </row>
    <row r="1660" spans="5:41" x14ac:dyDescent="0.4">
      <c r="E1660" s="85" t="str">
        <f t="shared" ca="1" si="150"/>
        <v>20240213</v>
      </c>
      <c r="F1660" s="83" t="str">
        <f>DBCS(入力シート!A1686)</f>
        <v/>
      </c>
      <c r="G1660" s="83" t="str">
        <f>(ASC(SUBSTITUTE(SUBSTITUTE(入力シート!B1686,"　","")," ","")))</f>
        <v/>
      </c>
      <c r="H1660" s="83" t="str">
        <f>ASC(入力シート!C1686)</f>
        <v/>
      </c>
      <c r="I1660" s="83" t="str">
        <f>IF(入力シート!E1686=0,"",入力シート!E1686)</f>
        <v/>
      </c>
      <c r="J1660" s="83" t="str">
        <f>IF(入力シート!I1686=0,"",入力シート!I1686)</f>
        <v/>
      </c>
      <c r="K1660" s="83" t="str">
        <f>DBCS(入力シート!K1686)</f>
        <v/>
      </c>
      <c r="L1660" s="83" t="str">
        <f>ASC(入力シート!L1686)</f>
        <v/>
      </c>
      <c r="M1660" s="83" t="e">
        <f>_xlfn.IFS(入力シート!J1686=置換コード!$B$4,1,入力シート!J1686=置換コード!$B$5,2,入力シート!J1686=置換コード!$B$6,3,入力シート!J1686=置換コード!$B$7,4,入力シート!J1686=置換コード!$B$8,5,入力シート!J1686=置換コード!$B$9,6,入力シート!J1686=置換コード!$B$10,7,入力シート!J1686=置換コード!$B$11,8,入力シート!J1686=置換コード!$B$12,9,入力シート!J1686=置換コード!$B$13,10)</f>
        <v>#N/A</v>
      </c>
      <c r="N1660" s="83" t="e">
        <f>_xlfn.IFS(入力シート!F1686=置換コード!$E$4,1,入力シート!F1686=置換コード!$E$5,2)</f>
        <v>#N/A</v>
      </c>
      <c r="O1660" s="83" t="e">
        <f t="shared" si="151"/>
        <v>#N/A</v>
      </c>
      <c r="P1660" s="83" t="e">
        <f t="shared" si="152"/>
        <v>#N/A</v>
      </c>
      <c r="Q1660" s="83" t="e">
        <f>_xlfn.IFS(入力シート!O1686=置換コード!$I$4,11,入力シート!O1686=置換コード!$I$5,21,入力シート!O1686=置換コード!$I$6,22,入力シート!O1686=置換コード!$I$7,23,入力シート!O1686=置換コード!$I$8,24,入力シート!O1686=置換コード!$I$9,25,入力シート!O1686=置換コード!$I$10,26,入力シート!O1686=置換コード!$I$11,31,入力シート!O1686=置換コード!$I$12,32,入力シート!O1686=置換コード!$I$13,33,入力シート!O1686=置換コード!$I$14,34,入力シート!O1686=置換コード!$I$15,35,入力シート!O1686=置換コード!$I$16,36,入力シート!O1686=置換コード!$I$17,37,入力シート!O1686=置換コード!$I$18,38,入力シート!O1686=置換コード!$I$19,41,入力シート!O1686=置換コード!$I$20,42,入力シート!O1686=置換コード!$I$21,43,入力シート!O1686=置換コード!$I$22,44,入力シート!O1686=置換コード!$I$23,51,入力シート!O1686=置換コード!$I$24,52,入力シート!O1686=置換コード!$I$25,53,入力シート!O1686=置換コード!$I$26,54,入力シート!O1686=置換コード!$I$27,55,入力シート!O1686=置換コード!$I$28,61,入力シート!O1686=置換コード!$I$29,62,入力シート!O1686=置換コード!$I$30,63,入力シート!O1686=置換コード!$I$31,64,入力シート!O1686=置換コード!$I$32,65,入力シート!O1686=置換コード!$I$33,66,入力シート!O1686=置換コード!$I$34,71,入力シート!O1686=置換コード!$I$35,72,入力シート!O1686=置換コード!$I$36,73,入力シート!O1686=置換コード!$I$37,74,入力シート!O1686=置換コード!$I$38,75,入力シート!O1686=置換コード!$I$39,76,入力シート!O1686=置換コード!$I$40,77,入力シート!O1686=置換コード!$I$41,78,入力シート!O1686=置換コード!$I$42,79,入力シート!O1686=置換コード!$I$43,81,入力シート!O1686=置換コード!$I$44,82,入力シート!O1686=置換コード!$I$45,83,入力シート!O1686=置換コード!$I$46,84,入力シート!O1686=置換コード!$I$47,85,入力シート!O1686=置換コード!$I$48,86,入力シート!O1686=置換コード!$I$49,87,入力シート!O1686=置換コード!$I$50,88,入力シート!O1686=置換コード!$I$51,90)</f>
        <v>#N/A</v>
      </c>
      <c r="R1660" s="83" t="e">
        <f t="shared" si="153"/>
        <v>#N/A</v>
      </c>
      <c r="S1660" s="83" t="str">
        <f>ASC(入力シート!N1686)</f>
        <v/>
      </c>
      <c r="T1660" s="83" t="str">
        <f>ASC(入力シート!P1686)</f>
        <v/>
      </c>
      <c r="U1660" s="83" t="str">
        <f>ASC(入力シート!Q1686)</f>
        <v/>
      </c>
      <c r="V1660" s="83" t="str">
        <f>ASC(入力シート!R1686)</f>
        <v/>
      </c>
      <c r="W1660" s="83" t="str">
        <f>ASC(入力シート!M1686)</f>
        <v/>
      </c>
      <c r="X1660" s="83" t="e">
        <f>_xlfn.IFS(入力シート!U1686=置換コード!$I$4,11,入力シート!U1686=置換コード!$I$5,21,入力シート!U1686=置換コード!$I$6,22,入力シート!U1686=置換コード!$I$7,23,入力シート!U1686=置換コード!$I$8,24,入力シート!U1686=置換コード!$I$9,25,入力シート!U1686=置換コード!$I$10,26,入力シート!U1686=置換コード!$I$11,31,入力シート!U1686=置換コード!$I$12,32,入力シート!U1686=置換コード!$I$13,33,入力シート!U1686=置換コード!$I$14,34,入力シート!U1686=置換コード!$I$15,35,入力シート!U1686=置換コード!$I$16,36,入力シート!U1686=置換コード!$I$17,37,入力シート!U1686=置換コード!$I$18,38,入力シート!U1686=置換コード!$I$19,41,入力シート!U1686=置換コード!$I$20,42,入力シート!U1686=置換コード!$I$21,43,入力シート!U1686=置換コード!$I$22,44,入力シート!U1686=置換コード!$I$23,51,入力シート!U1686=置換コード!$I$24,52,入力シート!U1686=置換コード!$I$25,53,入力シート!U1686=置換コード!$I$26,54,入力シート!U1686=置換コード!$I$27,55,入力シート!U1686=置換コード!$I$28,61,入力シート!U1686=置換コード!$I$29,62,入力シート!U1686=置換コード!$I$30,63,入力シート!U1686=置換コード!$I$31,64,入力シート!U1686=置換コード!$I$32,65,入力シート!U1686=置換コード!$I$33,66,入力シート!U1686=置換コード!$I$34,71,入力シート!U1686=置換コード!$I$35,72,入力シート!U1686=置換コード!$I$36,73,入力シート!U1686=置換コード!$I$37,74,入力シート!U1686=置換コード!$I$38,75,入力シート!U1686=置換コード!$I$39,76,入力シート!U1686=置換コード!$I$40,77,入力シート!U1686=置換コード!$I$41,78,入力シート!U1686=置換コード!$I$42,79,入力シート!U1686=置換コード!$I$43,81,入力シート!U1686=置換コード!$I$44,82,入力シート!U1686=置換コード!$I$45,83,入力シート!U1686=置換コード!$I$46,84,入力シート!U1686=置換コード!$I$47,85,入力シート!U1686=置換コード!$I$48,86,入力シート!U1686=置換コード!$I$49,87,入力シート!U1686=置換コード!$I$50,88,入力シート!U1686=置換コード!$I$51,90)</f>
        <v>#N/A</v>
      </c>
      <c r="Y1660" s="83" t="e">
        <f t="shared" si="154"/>
        <v>#N/A</v>
      </c>
      <c r="Z1660" s="83" t="str">
        <f>ASC(入力シート!T1686)</f>
        <v/>
      </c>
      <c r="AA1660" s="83" t="str">
        <f>ASC(入力シート!V1686)</f>
        <v/>
      </c>
      <c r="AB1660" s="83" t="str">
        <f>ASC(入力シート!W1686)</f>
        <v/>
      </c>
      <c r="AC1660" s="83" t="str">
        <f>ASC(入力シート!X1686)</f>
        <v/>
      </c>
      <c r="AD1660" s="83" t="str">
        <f>ASC(入力シート!S1686)</f>
        <v/>
      </c>
      <c r="AE1660" s="83" t="str">
        <f>IF(入力シート!D1686=0,"",入力シート!D1686)</f>
        <v/>
      </c>
      <c r="AF1660" s="83">
        <f>IF(入力シート!G1686="無し",1,2)</f>
        <v>2</v>
      </c>
      <c r="AG1660" s="85" t="str">
        <f t="shared" ca="1" si="155"/>
        <v>20240213</v>
      </c>
      <c r="AH1660" s="83">
        <f>IF(入力シート!Y1686="有り",2,1)</f>
        <v>1</v>
      </c>
      <c r="AI1660" s="83">
        <f>IF(入力シート!Z1686="有り",2,1)</f>
        <v>1</v>
      </c>
      <c r="AJ1660" s="83">
        <f>IF(入力シート!AA1686="有り",2,1)</f>
        <v>1</v>
      </c>
      <c r="AK1660" s="83">
        <f>IF(入力シート!AB1686="有り",2,1)</f>
        <v>1</v>
      </c>
      <c r="AL1660" s="83">
        <f>IF(入力シート!AC1686="有り",2,1)</f>
        <v>1</v>
      </c>
      <c r="AM1660" s="83">
        <f>IF(入力シート!AD1686="有り",2,1)</f>
        <v>1</v>
      </c>
      <c r="AN1660" s="83">
        <f>IF(入力シート!AE1686="有り",2,1)</f>
        <v>1</v>
      </c>
      <c r="AO1660" s="83">
        <f>IF(入力シート!H1686="必要(\4,950)",1,0)</f>
        <v>0</v>
      </c>
    </row>
    <row r="1661" spans="5:41" x14ac:dyDescent="0.4">
      <c r="E1661" s="85" t="str">
        <f t="shared" ca="1" si="150"/>
        <v>20240213</v>
      </c>
      <c r="F1661" s="83" t="str">
        <f>DBCS(入力シート!A1687)</f>
        <v/>
      </c>
      <c r="G1661" s="83" t="str">
        <f>(ASC(SUBSTITUTE(SUBSTITUTE(入力シート!B1687,"　","")," ","")))</f>
        <v/>
      </c>
      <c r="H1661" s="83" t="str">
        <f>ASC(入力シート!C1687)</f>
        <v/>
      </c>
      <c r="I1661" s="83" t="str">
        <f>IF(入力シート!E1687=0,"",入力シート!E1687)</f>
        <v/>
      </c>
      <c r="J1661" s="83" t="str">
        <f>IF(入力シート!I1687=0,"",入力シート!I1687)</f>
        <v/>
      </c>
      <c r="K1661" s="83" t="str">
        <f>DBCS(入力シート!K1687)</f>
        <v/>
      </c>
      <c r="L1661" s="83" t="str">
        <f>ASC(入力シート!L1687)</f>
        <v/>
      </c>
      <c r="M1661" s="83" t="e">
        <f>_xlfn.IFS(入力シート!J1687=置換コード!$B$4,1,入力シート!J1687=置換コード!$B$5,2,入力シート!J1687=置換コード!$B$6,3,入力シート!J1687=置換コード!$B$7,4,入力シート!J1687=置換コード!$B$8,5,入力シート!J1687=置換コード!$B$9,6,入力シート!J1687=置換コード!$B$10,7,入力シート!J1687=置換コード!$B$11,8,入力シート!J1687=置換コード!$B$12,9,入力シート!J1687=置換コード!$B$13,10)</f>
        <v>#N/A</v>
      </c>
      <c r="N1661" s="83" t="e">
        <f>_xlfn.IFS(入力シート!F1687=置換コード!$E$4,1,入力シート!F1687=置換コード!$E$5,2)</f>
        <v>#N/A</v>
      </c>
      <c r="O1661" s="83" t="e">
        <f t="shared" si="151"/>
        <v>#N/A</v>
      </c>
      <c r="P1661" s="83" t="e">
        <f t="shared" si="152"/>
        <v>#N/A</v>
      </c>
      <c r="Q1661" s="83" t="e">
        <f>_xlfn.IFS(入力シート!O1687=置換コード!$I$4,11,入力シート!O1687=置換コード!$I$5,21,入力シート!O1687=置換コード!$I$6,22,入力シート!O1687=置換コード!$I$7,23,入力シート!O1687=置換コード!$I$8,24,入力シート!O1687=置換コード!$I$9,25,入力シート!O1687=置換コード!$I$10,26,入力シート!O1687=置換コード!$I$11,31,入力シート!O1687=置換コード!$I$12,32,入力シート!O1687=置換コード!$I$13,33,入力シート!O1687=置換コード!$I$14,34,入力シート!O1687=置換コード!$I$15,35,入力シート!O1687=置換コード!$I$16,36,入力シート!O1687=置換コード!$I$17,37,入力シート!O1687=置換コード!$I$18,38,入力シート!O1687=置換コード!$I$19,41,入力シート!O1687=置換コード!$I$20,42,入力シート!O1687=置換コード!$I$21,43,入力シート!O1687=置換コード!$I$22,44,入力シート!O1687=置換コード!$I$23,51,入力シート!O1687=置換コード!$I$24,52,入力シート!O1687=置換コード!$I$25,53,入力シート!O1687=置換コード!$I$26,54,入力シート!O1687=置換コード!$I$27,55,入力シート!O1687=置換コード!$I$28,61,入力シート!O1687=置換コード!$I$29,62,入力シート!O1687=置換コード!$I$30,63,入力シート!O1687=置換コード!$I$31,64,入力シート!O1687=置換コード!$I$32,65,入力シート!O1687=置換コード!$I$33,66,入力シート!O1687=置換コード!$I$34,71,入力シート!O1687=置換コード!$I$35,72,入力シート!O1687=置換コード!$I$36,73,入力シート!O1687=置換コード!$I$37,74,入力シート!O1687=置換コード!$I$38,75,入力シート!O1687=置換コード!$I$39,76,入力シート!O1687=置換コード!$I$40,77,入力シート!O1687=置換コード!$I$41,78,入力シート!O1687=置換コード!$I$42,79,入力シート!O1687=置換コード!$I$43,81,入力シート!O1687=置換コード!$I$44,82,入力シート!O1687=置換コード!$I$45,83,入力シート!O1687=置換コード!$I$46,84,入力シート!O1687=置換コード!$I$47,85,入力シート!O1687=置換コード!$I$48,86,入力シート!O1687=置換コード!$I$49,87,入力シート!O1687=置換コード!$I$50,88,入力シート!O1687=置換コード!$I$51,90)</f>
        <v>#N/A</v>
      </c>
      <c r="R1661" s="83" t="e">
        <f t="shared" si="153"/>
        <v>#N/A</v>
      </c>
      <c r="S1661" s="83" t="str">
        <f>ASC(入力シート!N1687)</f>
        <v/>
      </c>
      <c r="T1661" s="83" t="str">
        <f>ASC(入力シート!P1687)</f>
        <v/>
      </c>
      <c r="U1661" s="83" t="str">
        <f>ASC(入力シート!Q1687)</f>
        <v/>
      </c>
      <c r="V1661" s="83" t="str">
        <f>ASC(入力シート!R1687)</f>
        <v/>
      </c>
      <c r="W1661" s="83" t="str">
        <f>ASC(入力シート!M1687)</f>
        <v/>
      </c>
      <c r="X1661" s="83" t="e">
        <f>_xlfn.IFS(入力シート!U1687=置換コード!$I$4,11,入力シート!U1687=置換コード!$I$5,21,入力シート!U1687=置換コード!$I$6,22,入力シート!U1687=置換コード!$I$7,23,入力シート!U1687=置換コード!$I$8,24,入力シート!U1687=置換コード!$I$9,25,入力シート!U1687=置換コード!$I$10,26,入力シート!U1687=置換コード!$I$11,31,入力シート!U1687=置換コード!$I$12,32,入力シート!U1687=置換コード!$I$13,33,入力シート!U1687=置換コード!$I$14,34,入力シート!U1687=置換コード!$I$15,35,入力シート!U1687=置換コード!$I$16,36,入力シート!U1687=置換コード!$I$17,37,入力シート!U1687=置換コード!$I$18,38,入力シート!U1687=置換コード!$I$19,41,入力シート!U1687=置換コード!$I$20,42,入力シート!U1687=置換コード!$I$21,43,入力シート!U1687=置換コード!$I$22,44,入力シート!U1687=置換コード!$I$23,51,入力シート!U1687=置換コード!$I$24,52,入力シート!U1687=置換コード!$I$25,53,入力シート!U1687=置換コード!$I$26,54,入力シート!U1687=置換コード!$I$27,55,入力シート!U1687=置換コード!$I$28,61,入力シート!U1687=置換コード!$I$29,62,入力シート!U1687=置換コード!$I$30,63,入力シート!U1687=置換コード!$I$31,64,入力シート!U1687=置換コード!$I$32,65,入力シート!U1687=置換コード!$I$33,66,入力シート!U1687=置換コード!$I$34,71,入力シート!U1687=置換コード!$I$35,72,入力シート!U1687=置換コード!$I$36,73,入力シート!U1687=置換コード!$I$37,74,入力シート!U1687=置換コード!$I$38,75,入力シート!U1687=置換コード!$I$39,76,入力シート!U1687=置換コード!$I$40,77,入力シート!U1687=置換コード!$I$41,78,入力シート!U1687=置換コード!$I$42,79,入力シート!U1687=置換コード!$I$43,81,入力シート!U1687=置換コード!$I$44,82,入力シート!U1687=置換コード!$I$45,83,入力シート!U1687=置換コード!$I$46,84,入力シート!U1687=置換コード!$I$47,85,入力シート!U1687=置換コード!$I$48,86,入力シート!U1687=置換コード!$I$49,87,入力シート!U1687=置換コード!$I$50,88,入力シート!U1687=置換コード!$I$51,90)</f>
        <v>#N/A</v>
      </c>
      <c r="Y1661" s="83" t="e">
        <f t="shared" si="154"/>
        <v>#N/A</v>
      </c>
      <c r="Z1661" s="83" t="str">
        <f>ASC(入力シート!T1687)</f>
        <v/>
      </c>
      <c r="AA1661" s="83" t="str">
        <f>ASC(入力シート!V1687)</f>
        <v/>
      </c>
      <c r="AB1661" s="83" t="str">
        <f>ASC(入力シート!W1687)</f>
        <v/>
      </c>
      <c r="AC1661" s="83" t="str">
        <f>ASC(入力シート!X1687)</f>
        <v/>
      </c>
      <c r="AD1661" s="83" t="str">
        <f>ASC(入力シート!S1687)</f>
        <v/>
      </c>
      <c r="AE1661" s="83" t="str">
        <f>IF(入力シート!D1687=0,"",入力シート!D1687)</f>
        <v/>
      </c>
      <c r="AF1661" s="83">
        <f>IF(入力シート!G1687="無し",1,2)</f>
        <v>2</v>
      </c>
      <c r="AG1661" s="85" t="str">
        <f t="shared" ca="1" si="155"/>
        <v>20240213</v>
      </c>
      <c r="AH1661" s="83">
        <f>IF(入力シート!Y1687="有り",2,1)</f>
        <v>1</v>
      </c>
      <c r="AI1661" s="83">
        <f>IF(入力シート!Z1687="有り",2,1)</f>
        <v>1</v>
      </c>
      <c r="AJ1661" s="83">
        <f>IF(入力シート!AA1687="有り",2,1)</f>
        <v>1</v>
      </c>
      <c r="AK1661" s="83">
        <f>IF(入力シート!AB1687="有り",2,1)</f>
        <v>1</v>
      </c>
      <c r="AL1661" s="83">
        <f>IF(入力シート!AC1687="有り",2,1)</f>
        <v>1</v>
      </c>
      <c r="AM1661" s="83">
        <f>IF(入力シート!AD1687="有り",2,1)</f>
        <v>1</v>
      </c>
      <c r="AN1661" s="83">
        <f>IF(入力シート!AE1687="有り",2,1)</f>
        <v>1</v>
      </c>
      <c r="AO1661" s="83">
        <f>IF(入力シート!H1687="必要(\4,950)",1,0)</f>
        <v>0</v>
      </c>
    </row>
    <row r="1662" spans="5:41" x14ac:dyDescent="0.4">
      <c r="E1662" s="85" t="str">
        <f t="shared" ca="1" si="150"/>
        <v>20240213</v>
      </c>
      <c r="F1662" s="83" t="str">
        <f>DBCS(入力シート!A1688)</f>
        <v/>
      </c>
      <c r="G1662" s="83" t="str">
        <f>(ASC(SUBSTITUTE(SUBSTITUTE(入力シート!B1688,"　","")," ","")))</f>
        <v/>
      </c>
      <c r="H1662" s="83" t="str">
        <f>ASC(入力シート!C1688)</f>
        <v/>
      </c>
      <c r="I1662" s="83" t="str">
        <f>IF(入力シート!E1688=0,"",入力シート!E1688)</f>
        <v/>
      </c>
      <c r="J1662" s="83" t="str">
        <f>IF(入力シート!I1688=0,"",入力シート!I1688)</f>
        <v/>
      </c>
      <c r="K1662" s="83" t="str">
        <f>DBCS(入力シート!K1688)</f>
        <v/>
      </c>
      <c r="L1662" s="83" t="str">
        <f>ASC(入力シート!L1688)</f>
        <v/>
      </c>
      <c r="M1662" s="83" t="e">
        <f>_xlfn.IFS(入力シート!J1688=置換コード!$B$4,1,入力シート!J1688=置換コード!$B$5,2,入力シート!J1688=置換コード!$B$6,3,入力シート!J1688=置換コード!$B$7,4,入力シート!J1688=置換コード!$B$8,5,入力シート!J1688=置換コード!$B$9,6,入力シート!J1688=置換コード!$B$10,7,入力シート!J1688=置換コード!$B$11,8,入力シート!J1688=置換コード!$B$12,9,入力シート!J1688=置換コード!$B$13,10)</f>
        <v>#N/A</v>
      </c>
      <c r="N1662" s="83" t="e">
        <f>_xlfn.IFS(入力シート!F1688=置換コード!$E$4,1,入力シート!F1688=置換コード!$E$5,2)</f>
        <v>#N/A</v>
      </c>
      <c r="O1662" s="83" t="e">
        <f t="shared" si="151"/>
        <v>#N/A</v>
      </c>
      <c r="P1662" s="83" t="e">
        <f t="shared" si="152"/>
        <v>#N/A</v>
      </c>
      <c r="Q1662" s="83" t="e">
        <f>_xlfn.IFS(入力シート!O1688=置換コード!$I$4,11,入力シート!O1688=置換コード!$I$5,21,入力シート!O1688=置換コード!$I$6,22,入力シート!O1688=置換コード!$I$7,23,入力シート!O1688=置換コード!$I$8,24,入力シート!O1688=置換コード!$I$9,25,入力シート!O1688=置換コード!$I$10,26,入力シート!O1688=置換コード!$I$11,31,入力シート!O1688=置換コード!$I$12,32,入力シート!O1688=置換コード!$I$13,33,入力シート!O1688=置換コード!$I$14,34,入力シート!O1688=置換コード!$I$15,35,入力シート!O1688=置換コード!$I$16,36,入力シート!O1688=置換コード!$I$17,37,入力シート!O1688=置換コード!$I$18,38,入力シート!O1688=置換コード!$I$19,41,入力シート!O1688=置換コード!$I$20,42,入力シート!O1688=置換コード!$I$21,43,入力シート!O1688=置換コード!$I$22,44,入力シート!O1688=置換コード!$I$23,51,入力シート!O1688=置換コード!$I$24,52,入力シート!O1688=置換コード!$I$25,53,入力シート!O1688=置換コード!$I$26,54,入力シート!O1688=置換コード!$I$27,55,入力シート!O1688=置換コード!$I$28,61,入力シート!O1688=置換コード!$I$29,62,入力シート!O1688=置換コード!$I$30,63,入力シート!O1688=置換コード!$I$31,64,入力シート!O1688=置換コード!$I$32,65,入力シート!O1688=置換コード!$I$33,66,入力シート!O1688=置換コード!$I$34,71,入力シート!O1688=置換コード!$I$35,72,入力シート!O1688=置換コード!$I$36,73,入力シート!O1688=置換コード!$I$37,74,入力シート!O1688=置換コード!$I$38,75,入力シート!O1688=置換コード!$I$39,76,入力シート!O1688=置換コード!$I$40,77,入力シート!O1688=置換コード!$I$41,78,入力シート!O1688=置換コード!$I$42,79,入力シート!O1688=置換コード!$I$43,81,入力シート!O1688=置換コード!$I$44,82,入力シート!O1688=置換コード!$I$45,83,入力シート!O1688=置換コード!$I$46,84,入力シート!O1688=置換コード!$I$47,85,入力シート!O1688=置換コード!$I$48,86,入力シート!O1688=置換コード!$I$49,87,入力シート!O1688=置換コード!$I$50,88,入力シート!O1688=置換コード!$I$51,90)</f>
        <v>#N/A</v>
      </c>
      <c r="R1662" s="83" t="e">
        <f t="shared" si="153"/>
        <v>#N/A</v>
      </c>
      <c r="S1662" s="83" t="str">
        <f>ASC(入力シート!N1688)</f>
        <v/>
      </c>
      <c r="T1662" s="83" t="str">
        <f>ASC(入力シート!P1688)</f>
        <v/>
      </c>
      <c r="U1662" s="83" t="str">
        <f>ASC(入力シート!Q1688)</f>
        <v/>
      </c>
      <c r="V1662" s="83" t="str">
        <f>ASC(入力シート!R1688)</f>
        <v/>
      </c>
      <c r="W1662" s="83" t="str">
        <f>ASC(入力シート!M1688)</f>
        <v/>
      </c>
      <c r="X1662" s="83" t="e">
        <f>_xlfn.IFS(入力シート!U1688=置換コード!$I$4,11,入力シート!U1688=置換コード!$I$5,21,入力シート!U1688=置換コード!$I$6,22,入力シート!U1688=置換コード!$I$7,23,入力シート!U1688=置換コード!$I$8,24,入力シート!U1688=置換コード!$I$9,25,入力シート!U1688=置換コード!$I$10,26,入力シート!U1688=置換コード!$I$11,31,入力シート!U1688=置換コード!$I$12,32,入力シート!U1688=置換コード!$I$13,33,入力シート!U1688=置換コード!$I$14,34,入力シート!U1688=置換コード!$I$15,35,入力シート!U1688=置換コード!$I$16,36,入力シート!U1688=置換コード!$I$17,37,入力シート!U1688=置換コード!$I$18,38,入力シート!U1688=置換コード!$I$19,41,入力シート!U1688=置換コード!$I$20,42,入力シート!U1688=置換コード!$I$21,43,入力シート!U1688=置換コード!$I$22,44,入力シート!U1688=置換コード!$I$23,51,入力シート!U1688=置換コード!$I$24,52,入力シート!U1688=置換コード!$I$25,53,入力シート!U1688=置換コード!$I$26,54,入力シート!U1688=置換コード!$I$27,55,入力シート!U1688=置換コード!$I$28,61,入力シート!U1688=置換コード!$I$29,62,入力シート!U1688=置換コード!$I$30,63,入力シート!U1688=置換コード!$I$31,64,入力シート!U1688=置換コード!$I$32,65,入力シート!U1688=置換コード!$I$33,66,入力シート!U1688=置換コード!$I$34,71,入力シート!U1688=置換コード!$I$35,72,入力シート!U1688=置換コード!$I$36,73,入力シート!U1688=置換コード!$I$37,74,入力シート!U1688=置換コード!$I$38,75,入力シート!U1688=置換コード!$I$39,76,入力シート!U1688=置換コード!$I$40,77,入力シート!U1688=置換コード!$I$41,78,入力シート!U1688=置換コード!$I$42,79,入力シート!U1688=置換コード!$I$43,81,入力シート!U1688=置換コード!$I$44,82,入力シート!U1688=置換コード!$I$45,83,入力シート!U1688=置換コード!$I$46,84,入力シート!U1688=置換コード!$I$47,85,入力シート!U1688=置換コード!$I$48,86,入力シート!U1688=置換コード!$I$49,87,入力シート!U1688=置換コード!$I$50,88,入力シート!U1688=置換コード!$I$51,90)</f>
        <v>#N/A</v>
      </c>
      <c r="Y1662" s="83" t="e">
        <f t="shared" si="154"/>
        <v>#N/A</v>
      </c>
      <c r="Z1662" s="83" t="str">
        <f>ASC(入力シート!T1688)</f>
        <v/>
      </c>
      <c r="AA1662" s="83" t="str">
        <f>ASC(入力シート!V1688)</f>
        <v/>
      </c>
      <c r="AB1662" s="83" t="str">
        <f>ASC(入力シート!W1688)</f>
        <v/>
      </c>
      <c r="AC1662" s="83" t="str">
        <f>ASC(入力シート!X1688)</f>
        <v/>
      </c>
      <c r="AD1662" s="83" t="str">
        <f>ASC(入力シート!S1688)</f>
        <v/>
      </c>
      <c r="AE1662" s="83" t="str">
        <f>IF(入力シート!D1688=0,"",入力シート!D1688)</f>
        <v/>
      </c>
      <c r="AF1662" s="83">
        <f>IF(入力シート!G1688="無し",1,2)</f>
        <v>2</v>
      </c>
      <c r="AG1662" s="85" t="str">
        <f t="shared" ca="1" si="155"/>
        <v>20240213</v>
      </c>
      <c r="AH1662" s="83">
        <f>IF(入力シート!Y1688="有り",2,1)</f>
        <v>1</v>
      </c>
      <c r="AI1662" s="83">
        <f>IF(入力シート!Z1688="有り",2,1)</f>
        <v>1</v>
      </c>
      <c r="AJ1662" s="83">
        <f>IF(入力シート!AA1688="有り",2,1)</f>
        <v>1</v>
      </c>
      <c r="AK1662" s="83">
        <f>IF(入力シート!AB1688="有り",2,1)</f>
        <v>1</v>
      </c>
      <c r="AL1662" s="83">
        <f>IF(入力シート!AC1688="有り",2,1)</f>
        <v>1</v>
      </c>
      <c r="AM1662" s="83">
        <f>IF(入力シート!AD1688="有り",2,1)</f>
        <v>1</v>
      </c>
      <c r="AN1662" s="83">
        <f>IF(入力シート!AE1688="有り",2,1)</f>
        <v>1</v>
      </c>
      <c r="AO1662" s="83">
        <f>IF(入力シート!H1688="必要(\4,950)",1,0)</f>
        <v>0</v>
      </c>
    </row>
    <row r="1663" spans="5:41" x14ac:dyDescent="0.4">
      <c r="E1663" s="85" t="str">
        <f t="shared" ca="1" si="150"/>
        <v>20240213</v>
      </c>
      <c r="F1663" s="83" t="str">
        <f>DBCS(入力シート!A1689)</f>
        <v/>
      </c>
      <c r="G1663" s="83" t="str">
        <f>(ASC(SUBSTITUTE(SUBSTITUTE(入力シート!B1689,"　","")," ","")))</f>
        <v/>
      </c>
      <c r="H1663" s="83" t="str">
        <f>ASC(入力シート!C1689)</f>
        <v/>
      </c>
      <c r="I1663" s="83" t="str">
        <f>IF(入力シート!E1689=0,"",入力シート!E1689)</f>
        <v/>
      </c>
      <c r="J1663" s="83" t="str">
        <f>IF(入力シート!I1689=0,"",入力シート!I1689)</f>
        <v/>
      </c>
      <c r="K1663" s="83" t="str">
        <f>DBCS(入力シート!K1689)</f>
        <v/>
      </c>
      <c r="L1663" s="83" t="str">
        <f>ASC(入力シート!L1689)</f>
        <v/>
      </c>
      <c r="M1663" s="83" t="e">
        <f>_xlfn.IFS(入力シート!J1689=置換コード!$B$4,1,入力シート!J1689=置換コード!$B$5,2,入力シート!J1689=置換コード!$B$6,3,入力シート!J1689=置換コード!$B$7,4,入力シート!J1689=置換コード!$B$8,5,入力シート!J1689=置換コード!$B$9,6,入力シート!J1689=置換コード!$B$10,7,入力シート!J1689=置換コード!$B$11,8,入力シート!J1689=置換コード!$B$12,9,入力シート!J1689=置換コード!$B$13,10)</f>
        <v>#N/A</v>
      </c>
      <c r="N1663" s="83" t="e">
        <f>_xlfn.IFS(入力シート!F1689=置換コード!$E$4,1,入力シート!F1689=置換コード!$E$5,2)</f>
        <v>#N/A</v>
      </c>
      <c r="O1663" s="83" t="e">
        <f t="shared" si="151"/>
        <v>#N/A</v>
      </c>
      <c r="P1663" s="83" t="e">
        <f t="shared" si="152"/>
        <v>#N/A</v>
      </c>
      <c r="Q1663" s="83" t="e">
        <f>_xlfn.IFS(入力シート!O1689=置換コード!$I$4,11,入力シート!O1689=置換コード!$I$5,21,入力シート!O1689=置換コード!$I$6,22,入力シート!O1689=置換コード!$I$7,23,入力シート!O1689=置換コード!$I$8,24,入力シート!O1689=置換コード!$I$9,25,入力シート!O1689=置換コード!$I$10,26,入力シート!O1689=置換コード!$I$11,31,入力シート!O1689=置換コード!$I$12,32,入力シート!O1689=置換コード!$I$13,33,入力シート!O1689=置換コード!$I$14,34,入力シート!O1689=置換コード!$I$15,35,入力シート!O1689=置換コード!$I$16,36,入力シート!O1689=置換コード!$I$17,37,入力シート!O1689=置換コード!$I$18,38,入力シート!O1689=置換コード!$I$19,41,入力シート!O1689=置換コード!$I$20,42,入力シート!O1689=置換コード!$I$21,43,入力シート!O1689=置換コード!$I$22,44,入力シート!O1689=置換コード!$I$23,51,入力シート!O1689=置換コード!$I$24,52,入力シート!O1689=置換コード!$I$25,53,入力シート!O1689=置換コード!$I$26,54,入力シート!O1689=置換コード!$I$27,55,入力シート!O1689=置換コード!$I$28,61,入力シート!O1689=置換コード!$I$29,62,入力シート!O1689=置換コード!$I$30,63,入力シート!O1689=置換コード!$I$31,64,入力シート!O1689=置換コード!$I$32,65,入力シート!O1689=置換コード!$I$33,66,入力シート!O1689=置換コード!$I$34,71,入力シート!O1689=置換コード!$I$35,72,入力シート!O1689=置換コード!$I$36,73,入力シート!O1689=置換コード!$I$37,74,入力シート!O1689=置換コード!$I$38,75,入力シート!O1689=置換コード!$I$39,76,入力シート!O1689=置換コード!$I$40,77,入力シート!O1689=置換コード!$I$41,78,入力シート!O1689=置換コード!$I$42,79,入力シート!O1689=置換コード!$I$43,81,入力シート!O1689=置換コード!$I$44,82,入力シート!O1689=置換コード!$I$45,83,入力シート!O1689=置換コード!$I$46,84,入力シート!O1689=置換コード!$I$47,85,入力シート!O1689=置換コード!$I$48,86,入力シート!O1689=置換コード!$I$49,87,入力シート!O1689=置換コード!$I$50,88,入力シート!O1689=置換コード!$I$51,90)</f>
        <v>#N/A</v>
      </c>
      <c r="R1663" s="83" t="e">
        <f t="shared" si="153"/>
        <v>#N/A</v>
      </c>
      <c r="S1663" s="83" t="str">
        <f>ASC(入力シート!N1689)</f>
        <v/>
      </c>
      <c r="T1663" s="83" t="str">
        <f>ASC(入力シート!P1689)</f>
        <v/>
      </c>
      <c r="U1663" s="83" t="str">
        <f>ASC(入力シート!Q1689)</f>
        <v/>
      </c>
      <c r="V1663" s="83" t="str">
        <f>ASC(入力シート!R1689)</f>
        <v/>
      </c>
      <c r="W1663" s="83" t="str">
        <f>ASC(入力シート!M1689)</f>
        <v/>
      </c>
      <c r="X1663" s="83" t="e">
        <f>_xlfn.IFS(入力シート!U1689=置換コード!$I$4,11,入力シート!U1689=置換コード!$I$5,21,入力シート!U1689=置換コード!$I$6,22,入力シート!U1689=置換コード!$I$7,23,入力シート!U1689=置換コード!$I$8,24,入力シート!U1689=置換コード!$I$9,25,入力シート!U1689=置換コード!$I$10,26,入力シート!U1689=置換コード!$I$11,31,入力シート!U1689=置換コード!$I$12,32,入力シート!U1689=置換コード!$I$13,33,入力シート!U1689=置換コード!$I$14,34,入力シート!U1689=置換コード!$I$15,35,入力シート!U1689=置換コード!$I$16,36,入力シート!U1689=置換コード!$I$17,37,入力シート!U1689=置換コード!$I$18,38,入力シート!U1689=置換コード!$I$19,41,入力シート!U1689=置換コード!$I$20,42,入力シート!U1689=置換コード!$I$21,43,入力シート!U1689=置換コード!$I$22,44,入力シート!U1689=置換コード!$I$23,51,入力シート!U1689=置換コード!$I$24,52,入力シート!U1689=置換コード!$I$25,53,入力シート!U1689=置換コード!$I$26,54,入力シート!U1689=置換コード!$I$27,55,入力シート!U1689=置換コード!$I$28,61,入力シート!U1689=置換コード!$I$29,62,入力シート!U1689=置換コード!$I$30,63,入力シート!U1689=置換コード!$I$31,64,入力シート!U1689=置換コード!$I$32,65,入力シート!U1689=置換コード!$I$33,66,入力シート!U1689=置換コード!$I$34,71,入力シート!U1689=置換コード!$I$35,72,入力シート!U1689=置換コード!$I$36,73,入力シート!U1689=置換コード!$I$37,74,入力シート!U1689=置換コード!$I$38,75,入力シート!U1689=置換コード!$I$39,76,入力シート!U1689=置換コード!$I$40,77,入力シート!U1689=置換コード!$I$41,78,入力シート!U1689=置換コード!$I$42,79,入力シート!U1689=置換コード!$I$43,81,入力シート!U1689=置換コード!$I$44,82,入力シート!U1689=置換コード!$I$45,83,入力シート!U1689=置換コード!$I$46,84,入力シート!U1689=置換コード!$I$47,85,入力シート!U1689=置換コード!$I$48,86,入力シート!U1689=置換コード!$I$49,87,入力シート!U1689=置換コード!$I$50,88,入力シート!U1689=置換コード!$I$51,90)</f>
        <v>#N/A</v>
      </c>
      <c r="Y1663" s="83" t="e">
        <f t="shared" si="154"/>
        <v>#N/A</v>
      </c>
      <c r="Z1663" s="83" t="str">
        <f>ASC(入力シート!T1689)</f>
        <v/>
      </c>
      <c r="AA1663" s="83" t="str">
        <f>ASC(入力シート!V1689)</f>
        <v/>
      </c>
      <c r="AB1663" s="83" t="str">
        <f>ASC(入力シート!W1689)</f>
        <v/>
      </c>
      <c r="AC1663" s="83" t="str">
        <f>ASC(入力シート!X1689)</f>
        <v/>
      </c>
      <c r="AD1663" s="83" t="str">
        <f>ASC(入力シート!S1689)</f>
        <v/>
      </c>
      <c r="AE1663" s="83" t="str">
        <f>IF(入力シート!D1689=0,"",入力シート!D1689)</f>
        <v/>
      </c>
      <c r="AF1663" s="83">
        <f>IF(入力シート!G1689="無し",1,2)</f>
        <v>2</v>
      </c>
      <c r="AG1663" s="85" t="str">
        <f t="shared" ca="1" si="155"/>
        <v>20240213</v>
      </c>
      <c r="AH1663" s="83">
        <f>IF(入力シート!Y1689="有り",2,1)</f>
        <v>1</v>
      </c>
      <c r="AI1663" s="83">
        <f>IF(入力シート!Z1689="有り",2,1)</f>
        <v>1</v>
      </c>
      <c r="AJ1663" s="83">
        <f>IF(入力シート!AA1689="有り",2,1)</f>
        <v>1</v>
      </c>
      <c r="AK1663" s="83">
        <f>IF(入力シート!AB1689="有り",2,1)</f>
        <v>1</v>
      </c>
      <c r="AL1663" s="83">
        <f>IF(入力シート!AC1689="有り",2,1)</f>
        <v>1</v>
      </c>
      <c r="AM1663" s="83">
        <f>IF(入力シート!AD1689="有り",2,1)</f>
        <v>1</v>
      </c>
      <c r="AN1663" s="83">
        <f>IF(入力シート!AE1689="有り",2,1)</f>
        <v>1</v>
      </c>
      <c r="AO1663" s="83">
        <f>IF(入力シート!H1689="必要(\4,950)",1,0)</f>
        <v>0</v>
      </c>
    </row>
    <row r="1664" spans="5:41" x14ac:dyDescent="0.4">
      <c r="E1664" s="85" t="str">
        <f t="shared" ca="1" si="150"/>
        <v>20240213</v>
      </c>
      <c r="F1664" s="83" t="str">
        <f>DBCS(入力シート!A1690)</f>
        <v/>
      </c>
      <c r="G1664" s="83" t="str">
        <f>(ASC(SUBSTITUTE(SUBSTITUTE(入力シート!B1690,"　","")," ","")))</f>
        <v/>
      </c>
      <c r="H1664" s="83" t="str">
        <f>ASC(入力シート!C1690)</f>
        <v/>
      </c>
      <c r="I1664" s="83" t="str">
        <f>IF(入力シート!E1690=0,"",入力シート!E1690)</f>
        <v/>
      </c>
      <c r="J1664" s="83" t="str">
        <f>IF(入力シート!I1690=0,"",入力シート!I1690)</f>
        <v/>
      </c>
      <c r="K1664" s="83" t="str">
        <f>DBCS(入力シート!K1690)</f>
        <v/>
      </c>
      <c r="L1664" s="83" t="str">
        <f>ASC(入力シート!L1690)</f>
        <v/>
      </c>
      <c r="M1664" s="83" t="e">
        <f>_xlfn.IFS(入力シート!J1690=置換コード!$B$4,1,入力シート!J1690=置換コード!$B$5,2,入力シート!J1690=置換コード!$B$6,3,入力シート!J1690=置換コード!$B$7,4,入力シート!J1690=置換コード!$B$8,5,入力シート!J1690=置換コード!$B$9,6,入力シート!J1690=置換コード!$B$10,7,入力シート!J1690=置換コード!$B$11,8,入力シート!J1690=置換コード!$B$12,9,入力シート!J1690=置換コード!$B$13,10)</f>
        <v>#N/A</v>
      </c>
      <c r="N1664" s="83" t="e">
        <f>_xlfn.IFS(入力シート!F1690=置換コード!$E$4,1,入力シート!F1690=置換コード!$E$5,2)</f>
        <v>#N/A</v>
      </c>
      <c r="O1664" s="83" t="e">
        <f t="shared" si="151"/>
        <v>#N/A</v>
      </c>
      <c r="P1664" s="83" t="e">
        <f t="shared" si="152"/>
        <v>#N/A</v>
      </c>
      <c r="Q1664" s="83" t="e">
        <f>_xlfn.IFS(入力シート!O1690=置換コード!$I$4,11,入力シート!O1690=置換コード!$I$5,21,入力シート!O1690=置換コード!$I$6,22,入力シート!O1690=置換コード!$I$7,23,入力シート!O1690=置換コード!$I$8,24,入力シート!O1690=置換コード!$I$9,25,入力シート!O1690=置換コード!$I$10,26,入力シート!O1690=置換コード!$I$11,31,入力シート!O1690=置換コード!$I$12,32,入力シート!O1690=置換コード!$I$13,33,入力シート!O1690=置換コード!$I$14,34,入力シート!O1690=置換コード!$I$15,35,入力シート!O1690=置換コード!$I$16,36,入力シート!O1690=置換コード!$I$17,37,入力シート!O1690=置換コード!$I$18,38,入力シート!O1690=置換コード!$I$19,41,入力シート!O1690=置換コード!$I$20,42,入力シート!O1690=置換コード!$I$21,43,入力シート!O1690=置換コード!$I$22,44,入力シート!O1690=置換コード!$I$23,51,入力シート!O1690=置換コード!$I$24,52,入力シート!O1690=置換コード!$I$25,53,入力シート!O1690=置換コード!$I$26,54,入力シート!O1690=置換コード!$I$27,55,入力シート!O1690=置換コード!$I$28,61,入力シート!O1690=置換コード!$I$29,62,入力シート!O1690=置換コード!$I$30,63,入力シート!O1690=置換コード!$I$31,64,入力シート!O1690=置換コード!$I$32,65,入力シート!O1690=置換コード!$I$33,66,入力シート!O1690=置換コード!$I$34,71,入力シート!O1690=置換コード!$I$35,72,入力シート!O1690=置換コード!$I$36,73,入力シート!O1690=置換コード!$I$37,74,入力シート!O1690=置換コード!$I$38,75,入力シート!O1690=置換コード!$I$39,76,入力シート!O1690=置換コード!$I$40,77,入力シート!O1690=置換コード!$I$41,78,入力シート!O1690=置換コード!$I$42,79,入力シート!O1690=置換コード!$I$43,81,入力シート!O1690=置換コード!$I$44,82,入力シート!O1690=置換コード!$I$45,83,入力シート!O1690=置換コード!$I$46,84,入力シート!O1690=置換コード!$I$47,85,入力シート!O1690=置換コード!$I$48,86,入力シート!O1690=置換コード!$I$49,87,入力シート!O1690=置換コード!$I$50,88,入力シート!O1690=置換コード!$I$51,90)</f>
        <v>#N/A</v>
      </c>
      <c r="R1664" s="83" t="e">
        <f t="shared" si="153"/>
        <v>#N/A</v>
      </c>
      <c r="S1664" s="83" t="str">
        <f>ASC(入力シート!N1690)</f>
        <v/>
      </c>
      <c r="T1664" s="83" t="str">
        <f>ASC(入力シート!P1690)</f>
        <v/>
      </c>
      <c r="U1664" s="83" t="str">
        <f>ASC(入力シート!Q1690)</f>
        <v/>
      </c>
      <c r="V1664" s="83" t="str">
        <f>ASC(入力シート!R1690)</f>
        <v/>
      </c>
      <c r="W1664" s="83" t="str">
        <f>ASC(入力シート!M1690)</f>
        <v/>
      </c>
      <c r="X1664" s="83" t="e">
        <f>_xlfn.IFS(入力シート!U1690=置換コード!$I$4,11,入力シート!U1690=置換コード!$I$5,21,入力シート!U1690=置換コード!$I$6,22,入力シート!U1690=置換コード!$I$7,23,入力シート!U1690=置換コード!$I$8,24,入力シート!U1690=置換コード!$I$9,25,入力シート!U1690=置換コード!$I$10,26,入力シート!U1690=置換コード!$I$11,31,入力シート!U1690=置換コード!$I$12,32,入力シート!U1690=置換コード!$I$13,33,入力シート!U1690=置換コード!$I$14,34,入力シート!U1690=置換コード!$I$15,35,入力シート!U1690=置換コード!$I$16,36,入力シート!U1690=置換コード!$I$17,37,入力シート!U1690=置換コード!$I$18,38,入力シート!U1690=置換コード!$I$19,41,入力シート!U1690=置換コード!$I$20,42,入力シート!U1690=置換コード!$I$21,43,入力シート!U1690=置換コード!$I$22,44,入力シート!U1690=置換コード!$I$23,51,入力シート!U1690=置換コード!$I$24,52,入力シート!U1690=置換コード!$I$25,53,入力シート!U1690=置換コード!$I$26,54,入力シート!U1690=置換コード!$I$27,55,入力シート!U1690=置換コード!$I$28,61,入力シート!U1690=置換コード!$I$29,62,入力シート!U1690=置換コード!$I$30,63,入力シート!U1690=置換コード!$I$31,64,入力シート!U1690=置換コード!$I$32,65,入力シート!U1690=置換コード!$I$33,66,入力シート!U1690=置換コード!$I$34,71,入力シート!U1690=置換コード!$I$35,72,入力シート!U1690=置換コード!$I$36,73,入力シート!U1690=置換コード!$I$37,74,入力シート!U1690=置換コード!$I$38,75,入力シート!U1690=置換コード!$I$39,76,入力シート!U1690=置換コード!$I$40,77,入力シート!U1690=置換コード!$I$41,78,入力シート!U1690=置換コード!$I$42,79,入力シート!U1690=置換コード!$I$43,81,入力シート!U1690=置換コード!$I$44,82,入力シート!U1690=置換コード!$I$45,83,入力シート!U1690=置換コード!$I$46,84,入力シート!U1690=置換コード!$I$47,85,入力シート!U1690=置換コード!$I$48,86,入力シート!U1690=置換コード!$I$49,87,入力シート!U1690=置換コード!$I$50,88,入力シート!U1690=置換コード!$I$51,90)</f>
        <v>#N/A</v>
      </c>
      <c r="Y1664" s="83" t="e">
        <f t="shared" si="154"/>
        <v>#N/A</v>
      </c>
      <c r="Z1664" s="83" t="str">
        <f>ASC(入力シート!T1690)</f>
        <v/>
      </c>
      <c r="AA1664" s="83" t="str">
        <f>ASC(入力シート!V1690)</f>
        <v/>
      </c>
      <c r="AB1664" s="83" t="str">
        <f>ASC(入力シート!W1690)</f>
        <v/>
      </c>
      <c r="AC1664" s="83" t="str">
        <f>ASC(入力シート!X1690)</f>
        <v/>
      </c>
      <c r="AD1664" s="83" t="str">
        <f>ASC(入力シート!S1690)</f>
        <v/>
      </c>
      <c r="AE1664" s="83" t="str">
        <f>IF(入力シート!D1690=0,"",入力シート!D1690)</f>
        <v/>
      </c>
      <c r="AF1664" s="83">
        <f>IF(入力シート!G1690="無し",1,2)</f>
        <v>2</v>
      </c>
      <c r="AG1664" s="85" t="str">
        <f t="shared" ca="1" si="155"/>
        <v>20240213</v>
      </c>
      <c r="AH1664" s="83">
        <f>IF(入力シート!Y1690="有り",2,1)</f>
        <v>1</v>
      </c>
      <c r="AI1664" s="83">
        <f>IF(入力シート!Z1690="有り",2,1)</f>
        <v>1</v>
      </c>
      <c r="AJ1664" s="83">
        <f>IF(入力シート!AA1690="有り",2,1)</f>
        <v>1</v>
      </c>
      <c r="AK1664" s="83">
        <f>IF(入力シート!AB1690="有り",2,1)</f>
        <v>1</v>
      </c>
      <c r="AL1664" s="83">
        <f>IF(入力シート!AC1690="有り",2,1)</f>
        <v>1</v>
      </c>
      <c r="AM1664" s="83">
        <f>IF(入力シート!AD1690="有り",2,1)</f>
        <v>1</v>
      </c>
      <c r="AN1664" s="83">
        <f>IF(入力シート!AE1690="有り",2,1)</f>
        <v>1</v>
      </c>
      <c r="AO1664" s="83">
        <f>IF(入力シート!H1690="必要(\4,950)",1,0)</f>
        <v>0</v>
      </c>
    </row>
    <row r="1665" spans="5:41" x14ac:dyDescent="0.4">
      <c r="E1665" s="85" t="str">
        <f t="shared" ca="1" si="150"/>
        <v>20240213</v>
      </c>
      <c r="F1665" s="83" t="str">
        <f>DBCS(入力シート!A1691)</f>
        <v/>
      </c>
      <c r="G1665" s="83" t="str">
        <f>(ASC(SUBSTITUTE(SUBSTITUTE(入力シート!B1691,"　","")," ","")))</f>
        <v/>
      </c>
      <c r="H1665" s="83" t="str">
        <f>ASC(入力シート!C1691)</f>
        <v/>
      </c>
      <c r="I1665" s="83" t="str">
        <f>IF(入力シート!E1691=0,"",入力シート!E1691)</f>
        <v/>
      </c>
      <c r="J1665" s="83" t="str">
        <f>IF(入力シート!I1691=0,"",入力シート!I1691)</f>
        <v/>
      </c>
      <c r="K1665" s="83" t="str">
        <f>DBCS(入力シート!K1691)</f>
        <v/>
      </c>
      <c r="L1665" s="83" t="str">
        <f>ASC(入力シート!L1691)</f>
        <v/>
      </c>
      <c r="M1665" s="83" t="e">
        <f>_xlfn.IFS(入力シート!J1691=置換コード!$B$4,1,入力シート!J1691=置換コード!$B$5,2,入力シート!J1691=置換コード!$B$6,3,入力シート!J1691=置換コード!$B$7,4,入力シート!J1691=置換コード!$B$8,5,入力シート!J1691=置換コード!$B$9,6,入力シート!J1691=置換コード!$B$10,7,入力シート!J1691=置換コード!$B$11,8,入力シート!J1691=置換コード!$B$12,9,入力シート!J1691=置換コード!$B$13,10)</f>
        <v>#N/A</v>
      </c>
      <c r="N1665" s="83" t="e">
        <f>_xlfn.IFS(入力シート!F1691=置換コード!$E$4,1,入力シート!F1691=置換コード!$E$5,2)</f>
        <v>#N/A</v>
      </c>
      <c r="O1665" s="83" t="e">
        <f t="shared" si="151"/>
        <v>#N/A</v>
      </c>
      <c r="P1665" s="83" t="e">
        <f t="shared" si="152"/>
        <v>#N/A</v>
      </c>
      <c r="Q1665" s="83" t="e">
        <f>_xlfn.IFS(入力シート!O1691=置換コード!$I$4,11,入力シート!O1691=置換コード!$I$5,21,入力シート!O1691=置換コード!$I$6,22,入力シート!O1691=置換コード!$I$7,23,入力シート!O1691=置換コード!$I$8,24,入力シート!O1691=置換コード!$I$9,25,入力シート!O1691=置換コード!$I$10,26,入力シート!O1691=置換コード!$I$11,31,入力シート!O1691=置換コード!$I$12,32,入力シート!O1691=置換コード!$I$13,33,入力シート!O1691=置換コード!$I$14,34,入力シート!O1691=置換コード!$I$15,35,入力シート!O1691=置換コード!$I$16,36,入力シート!O1691=置換コード!$I$17,37,入力シート!O1691=置換コード!$I$18,38,入力シート!O1691=置換コード!$I$19,41,入力シート!O1691=置換コード!$I$20,42,入力シート!O1691=置換コード!$I$21,43,入力シート!O1691=置換コード!$I$22,44,入力シート!O1691=置換コード!$I$23,51,入力シート!O1691=置換コード!$I$24,52,入力シート!O1691=置換コード!$I$25,53,入力シート!O1691=置換コード!$I$26,54,入力シート!O1691=置換コード!$I$27,55,入力シート!O1691=置換コード!$I$28,61,入力シート!O1691=置換コード!$I$29,62,入力シート!O1691=置換コード!$I$30,63,入力シート!O1691=置換コード!$I$31,64,入力シート!O1691=置換コード!$I$32,65,入力シート!O1691=置換コード!$I$33,66,入力シート!O1691=置換コード!$I$34,71,入力シート!O1691=置換コード!$I$35,72,入力シート!O1691=置換コード!$I$36,73,入力シート!O1691=置換コード!$I$37,74,入力シート!O1691=置換コード!$I$38,75,入力シート!O1691=置換コード!$I$39,76,入力シート!O1691=置換コード!$I$40,77,入力シート!O1691=置換コード!$I$41,78,入力シート!O1691=置換コード!$I$42,79,入力シート!O1691=置換コード!$I$43,81,入力シート!O1691=置換コード!$I$44,82,入力シート!O1691=置換コード!$I$45,83,入力シート!O1691=置換コード!$I$46,84,入力シート!O1691=置換コード!$I$47,85,入力シート!O1691=置換コード!$I$48,86,入力シート!O1691=置換コード!$I$49,87,入力シート!O1691=置換コード!$I$50,88,入力シート!O1691=置換コード!$I$51,90)</f>
        <v>#N/A</v>
      </c>
      <c r="R1665" s="83" t="e">
        <f t="shared" si="153"/>
        <v>#N/A</v>
      </c>
      <c r="S1665" s="83" t="str">
        <f>ASC(入力シート!N1691)</f>
        <v/>
      </c>
      <c r="T1665" s="83" t="str">
        <f>ASC(入力シート!P1691)</f>
        <v/>
      </c>
      <c r="U1665" s="83" t="str">
        <f>ASC(入力シート!Q1691)</f>
        <v/>
      </c>
      <c r="V1665" s="83" t="str">
        <f>ASC(入力シート!R1691)</f>
        <v/>
      </c>
      <c r="W1665" s="83" t="str">
        <f>ASC(入力シート!M1691)</f>
        <v/>
      </c>
      <c r="X1665" s="83" t="e">
        <f>_xlfn.IFS(入力シート!U1691=置換コード!$I$4,11,入力シート!U1691=置換コード!$I$5,21,入力シート!U1691=置換コード!$I$6,22,入力シート!U1691=置換コード!$I$7,23,入力シート!U1691=置換コード!$I$8,24,入力シート!U1691=置換コード!$I$9,25,入力シート!U1691=置換コード!$I$10,26,入力シート!U1691=置換コード!$I$11,31,入力シート!U1691=置換コード!$I$12,32,入力シート!U1691=置換コード!$I$13,33,入力シート!U1691=置換コード!$I$14,34,入力シート!U1691=置換コード!$I$15,35,入力シート!U1691=置換コード!$I$16,36,入力シート!U1691=置換コード!$I$17,37,入力シート!U1691=置換コード!$I$18,38,入力シート!U1691=置換コード!$I$19,41,入力シート!U1691=置換コード!$I$20,42,入力シート!U1691=置換コード!$I$21,43,入力シート!U1691=置換コード!$I$22,44,入力シート!U1691=置換コード!$I$23,51,入力シート!U1691=置換コード!$I$24,52,入力シート!U1691=置換コード!$I$25,53,入力シート!U1691=置換コード!$I$26,54,入力シート!U1691=置換コード!$I$27,55,入力シート!U1691=置換コード!$I$28,61,入力シート!U1691=置換コード!$I$29,62,入力シート!U1691=置換コード!$I$30,63,入力シート!U1691=置換コード!$I$31,64,入力シート!U1691=置換コード!$I$32,65,入力シート!U1691=置換コード!$I$33,66,入力シート!U1691=置換コード!$I$34,71,入力シート!U1691=置換コード!$I$35,72,入力シート!U1691=置換コード!$I$36,73,入力シート!U1691=置換コード!$I$37,74,入力シート!U1691=置換コード!$I$38,75,入力シート!U1691=置換コード!$I$39,76,入力シート!U1691=置換コード!$I$40,77,入力シート!U1691=置換コード!$I$41,78,入力シート!U1691=置換コード!$I$42,79,入力シート!U1691=置換コード!$I$43,81,入力シート!U1691=置換コード!$I$44,82,入力シート!U1691=置換コード!$I$45,83,入力シート!U1691=置換コード!$I$46,84,入力シート!U1691=置換コード!$I$47,85,入力シート!U1691=置換コード!$I$48,86,入力シート!U1691=置換コード!$I$49,87,入力シート!U1691=置換コード!$I$50,88,入力シート!U1691=置換コード!$I$51,90)</f>
        <v>#N/A</v>
      </c>
      <c r="Y1665" s="83" t="e">
        <f t="shared" si="154"/>
        <v>#N/A</v>
      </c>
      <c r="Z1665" s="83" t="str">
        <f>ASC(入力シート!T1691)</f>
        <v/>
      </c>
      <c r="AA1665" s="83" t="str">
        <f>ASC(入力シート!V1691)</f>
        <v/>
      </c>
      <c r="AB1665" s="83" t="str">
        <f>ASC(入力シート!W1691)</f>
        <v/>
      </c>
      <c r="AC1665" s="83" t="str">
        <f>ASC(入力シート!X1691)</f>
        <v/>
      </c>
      <c r="AD1665" s="83" t="str">
        <f>ASC(入力シート!S1691)</f>
        <v/>
      </c>
      <c r="AE1665" s="83" t="str">
        <f>IF(入力シート!D1691=0,"",入力シート!D1691)</f>
        <v/>
      </c>
      <c r="AF1665" s="83">
        <f>IF(入力シート!G1691="無し",1,2)</f>
        <v>2</v>
      </c>
      <c r="AG1665" s="85" t="str">
        <f t="shared" ca="1" si="155"/>
        <v>20240213</v>
      </c>
      <c r="AH1665" s="83">
        <f>IF(入力シート!Y1691="有り",2,1)</f>
        <v>1</v>
      </c>
      <c r="AI1665" s="83">
        <f>IF(入力シート!Z1691="有り",2,1)</f>
        <v>1</v>
      </c>
      <c r="AJ1665" s="83">
        <f>IF(入力シート!AA1691="有り",2,1)</f>
        <v>1</v>
      </c>
      <c r="AK1665" s="83">
        <f>IF(入力シート!AB1691="有り",2,1)</f>
        <v>1</v>
      </c>
      <c r="AL1665" s="83">
        <f>IF(入力シート!AC1691="有り",2,1)</f>
        <v>1</v>
      </c>
      <c r="AM1665" s="83">
        <f>IF(入力シート!AD1691="有り",2,1)</f>
        <v>1</v>
      </c>
      <c r="AN1665" s="83">
        <f>IF(入力シート!AE1691="有り",2,1)</f>
        <v>1</v>
      </c>
      <c r="AO1665" s="83">
        <f>IF(入力シート!H1691="必要(\4,950)",1,0)</f>
        <v>0</v>
      </c>
    </row>
    <row r="1666" spans="5:41" x14ac:dyDescent="0.4">
      <c r="E1666" s="85" t="str">
        <f t="shared" ca="1" si="150"/>
        <v>20240213</v>
      </c>
      <c r="F1666" s="83" t="str">
        <f>DBCS(入力シート!A1692)</f>
        <v/>
      </c>
      <c r="G1666" s="83" t="str">
        <f>(ASC(SUBSTITUTE(SUBSTITUTE(入力シート!B1692,"　","")," ","")))</f>
        <v/>
      </c>
      <c r="H1666" s="83" t="str">
        <f>ASC(入力シート!C1692)</f>
        <v/>
      </c>
      <c r="I1666" s="83" t="str">
        <f>IF(入力シート!E1692=0,"",入力シート!E1692)</f>
        <v/>
      </c>
      <c r="J1666" s="83" t="str">
        <f>IF(入力シート!I1692=0,"",入力シート!I1692)</f>
        <v/>
      </c>
      <c r="K1666" s="83" t="str">
        <f>DBCS(入力シート!K1692)</f>
        <v/>
      </c>
      <c r="L1666" s="83" t="str">
        <f>ASC(入力シート!L1692)</f>
        <v/>
      </c>
      <c r="M1666" s="83" t="e">
        <f>_xlfn.IFS(入力シート!J1692=置換コード!$B$4,1,入力シート!J1692=置換コード!$B$5,2,入力シート!J1692=置換コード!$B$6,3,入力シート!J1692=置換コード!$B$7,4,入力シート!J1692=置換コード!$B$8,5,入力シート!J1692=置換コード!$B$9,6,入力シート!J1692=置換コード!$B$10,7,入力シート!J1692=置換コード!$B$11,8,入力シート!J1692=置換コード!$B$12,9,入力シート!J1692=置換コード!$B$13,10)</f>
        <v>#N/A</v>
      </c>
      <c r="N1666" s="83" t="e">
        <f>_xlfn.IFS(入力シート!F1692=置換コード!$E$4,1,入力シート!F1692=置換コード!$E$5,2)</f>
        <v>#N/A</v>
      </c>
      <c r="O1666" s="83" t="e">
        <f t="shared" si="151"/>
        <v>#N/A</v>
      </c>
      <c r="P1666" s="83" t="e">
        <f t="shared" si="152"/>
        <v>#N/A</v>
      </c>
      <c r="Q1666" s="83" t="e">
        <f>_xlfn.IFS(入力シート!O1692=置換コード!$I$4,11,入力シート!O1692=置換コード!$I$5,21,入力シート!O1692=置換コード!$I$6,22,入力シート!O1692=置換コード!$I$7,23,入力シート!O1692=置換コード!$I$8,24,入力シート!O1692=置換コード!$I$9,25,入力シート!O1692=置換コード!$I$10,26,入力シート!O1692=置換コード!$I$11,31,入力シート!O1692=置換コード!$I$12,32,入力シート!O1692=置換コード!$I$13,33,入力シート!O1692=置換コード!$I$14,34,入力シート!O1692=置換コード!$I$15,35,入力シート!O1692=置換コード!$I$16,36,入力シート!O1692=置換コード!$I$17,37,入力シート!O1692=置換コード!$I$18,38,入力シート!O1692=置換コード!$I$19,41,入力シート!O1692=置換コード!$I$20,42,入力シート!O1692=置換コード!$I$21,43,入力シート!O1692=置換コード!$I$22,44,入力シート!O1692=置換コード!$I$23,51,入力シート!O1692=置換コード!$I$24,52,入力シート!O1692=置換コード!$I$25,53,入力シート!O1692=置換コード!$I$26,54,入力シート!O1692=置換コード!$I$27,55,入力シート!O1692=置換コード!$I$28,61,入力シート!O1692=置換コード!$I$29,62,入力シート!O1692=置換コード!$I$30,63,入力シート!O1692=置換コード!$I$31,64,入力シート!O1692=置換コード!$I$32,65,入力シート!O1692=置換コード!$I$33,66,入力シート!O1692=置換コード!$I$34,71,入力シート!O1692=置換コード!$I$35,72,入力シート!O1692=置換コード!$I$36,73,入力シート!O1692=置換コード!$I$37,74,入力シート!O1692=置換コード!$I$38,75,入力シート!O1692=置換コード!$I$39,76,入力シート!O1692=置換コード!$I$40,77,入力シート!O1692=置換コード!$I$41,78,入力シート!O1692=置換コード!$I$42,79,入力シート!O1692=置換コード!$I$43,81,入力シート!O1692=置換コード!$I$44,82,入力シート!O1692=置換コード!$I$45,83,入力シート!O1692=置換コード!$I$46,84,入力シート!O1692=置換コード!$I$47,85,入力シート!O1692=置換コード!$I$48,86,入力シート!O1692=置換コード!$I$49,87,入力シート!O1692=置換コード!$I$50,88,入力シート!O1692=置換コード!$I$51,90)</f>
        <v>#N/A</v>
      </c>
      <c r="R1666" s="83" t="e">
        <f t="shared" si="153"/>
        <v>#N/A</v>
      </c>
      <c r="S1666" s="83" t="str">
        <f>ASC(入力シート!N1692)</f>
        <v/>
      </c>
      <c r="T1666" s="83" t="str">
        <f>ASC(入力シート!P1692)</f>
        <v/>
      </c>
      <c r="U1666" s="83" t="str">
        <f>ASC(入力シート!Q1692)</f>
        <v/>
      </c>
      <c r="V1666" s="83" t="str">
        <f>ASC(入力シート!R1692)</f>
        <v/>
      </c>
      <c r="W1666" s="83" t="str">
        <f>ASC(入力シート!M1692)</f>
        <v/>
      </c>
      <c r="X1666" s="83" t="e">
        <f>_xlfn.IFS(入力シート!U1692=置換コード!$I$4,11,入力シート!U1692=置換コード!$I$5,21,入力シート!U1692=置換コード!$I$6,22,入力シート!U1692=置換コード!$I$7,23,入力シート!U1692=置換コード!$I$8,24,入力シート!U1692=置換コード!$I$9,25,入力シート!U1692=置換コード!$I$10,26,入力シート!U1692=置換コード!$I$11,31,入力シート!U1692=置換コード!$I$12,32,入力シート!U1692=置換コード!$I$13,33,入力シート!U1692=置換コード!$I$14,34,入力シート!U1692=置換コード!$I$15,35,入力シート!U1692=置換コード!$I$16,36,入力シート!U1692=置換コード!$I$17,37,入力シート!U1692=置換コード!$I$18,38,入力シート!U1692=置換コード!$I$19,41,入力シート!U1692=置換コード!$I$20,42,入力シート!U1692=置換コード!$I$21,43,入力シート!U1692=置換コード!$I$22,44,入力シート!U1692=置換コード!$I$23,51,入力シート!U1692=置換コード!$I$24,52,入力シート!U1692=置換コード!$I$25,53,入力シート!U1692=置換コード!$I$26,54,入力シート!U1692=置換コード!$I$27,55,入力シート!U1692=置換コード!$I$28,61,入力シート!U1692=置換コード!$I$29,62,入力シート!U1692=置換コード!$I$30,63,入力シート!U1692=置換コード!$I$31,64,入力シート!U1692=置換コード!$I$32,65,入力シート!U1692=置換コード!$I$33,66,入力シート!U1692=置換コード!$I$34,71,入力シート!U1692=置換コード!$I$35,72,入力シート!U1692=置換コード!$I$36,73,入力シート!U1692=置換コード!$I$37,74,入力シート!U1692=置換コード!$I$38,75,入力シート!U1692=置換コード!$I$39,76,入力シート!U1692=置換コード!$I$40,77,入力シート!U1692=置換コード!$I$41,78,入力シート!U1692=置換コード!$I$42,79,入力シート!U1692=置換コード!$I$43,81,入力シート!U1692=置換コード!$I$44,82,入力シート!U1692=置換コード!$I$45,83,入力シート!U1692=置換コード!$I$46,84,入力シート!U1692=置換コード!$I$47,85,入力シート!U1692=置換コード!$I$48,86,入力シート!U1692=置換コード!$I$49,87,入力シート!U1692=置換コード!$I$50,88,入力シート!U1692=置換コード!$I$51,90)</f>
        <v>#N/A</v>
      </c>
      <c r="Y1666" s="83" t="e">
        <f t="shared" si="154"/>
        <v>#N/A</v>
      </c>
      <c r="Z1666" s="83" t="str">
        <f>ASC(入力シート!T1692)</f>
        <v/>
      </c>
      <c r="AA1666" s="83" t="str">
        <f>ASC(入力シート!V1692)</f>
        <v/>
      </c>
      <c r="AB1666" s="83" t="str">
        <f>ASC(入力シート!W1692)</f>
        <v/>
      </c>
      <c r="AC1666" s="83" t="str">
        <f>ASC(入力シート!X1692)</f>
        <v/>
      </c>
      <c r="AD1666" s="83" t="str">
        <f>ASC(入力シート!S1692)</f>
        <v/>
      </c>
      <c r="AE1666" s="83" t="str">
        <f>IF(入力シート!D1692=0,"",入力シート!D1692)</f>
        <v/>
      </c>
      <c r="AF1666" s="83">
        <f>IF(入力シート!G1692="無し",1,2)</f>
        <v>2</v>
      </c>
      <c r="AG1666" s="85" t="str">
        <f t="shared" ca="1" si="155"/>
        <v>20240213</v>
      </c>
      <c r="AH1666" s="83">
        <f>IF(入力シート!Y1692="有り",2,1)</f>
        <v>1</v>
      </c>
      <c r="AI1666" s="83">
        <f>IF(入力シート!Z1692="有り",2,1)</f>
        <v>1</v>
      </c>
      <c r="AJ1666" s="83">
        <f>IF(入力シート!AA1692="有り",2,1)</f>
        <v>1</v>
      </c>
      <c r="AK1666" s="83">
        <f>IF(入力シート!AB1692="有り",2,1)</f>
        <v>1</v>
      </c>
      <c r="AL1666" s="83">
        <f>IF(入力シート!AC1692="有り",2,1)</f>
        <v>1</v>
      </c>
      <c r="AM1666" s="83">
        <f>IF(入力シート!AD1692="有り",2,1)</f>
        <v>1</v>
      </c>
      <c r="AN1666" s="83">
        <f>IF(入力シート!AE1692="有り",2,1)</f>
        <v>1</v>
      </c>
      <c r="AO1666" s="83">
        <f>IF(入力シート!H1692="必要(\4,950)",1,0)</f>
        <v>0</v>
      </c>
    </row>
    <row r="1667" spans="5:41" x14ac:dyDescent="0.4">
      <c r="E1667" s="85" t="str">
        <f t="shared" ref="E1667:E1730" ca="1" si="156">TEXT(TODAY(), "yyyymmdd")</f>
        <v>20240213</v>
      </c>
      <c r="F1667" s="83" t="str">
        <f>DBCS(入力シート!A1693)</f>
        <v/>
      </c>
      <c r="G1667" s="83" t="str">
        <f>(ASC(SUBSTITUTE(SUBSTITUTE(入力シート!B1693,"　","")," ","")))</f>
        <v/>
      </c>
      <c r="H1667" s="83" t="str">
        <f>ASC(入力シート!C1693)</f>
        <v/>
      </c>
      <c r="I1667" s="83" t="str">
        <f>IF(入力シート!E1693=0,"",入力シート!E1693)</f>
        <v/>
      </c>
      <c r="J1667" s="83" t="str">
        <f>IF(入力シート!I1693=0,"",入力シート!I1693)</f>
        <v/>
      </c>
      <c r="K1667" s="83" t="str">
        <f>DBCS(入力シート!K1693)</f>
        <v/>
      </c>
      <c r="L1667" s="83" t="str">
        <f>ASC(入力シート!L1693)</f>
        <v/>
      </c>
      <c r="M1667" s="83" t="e">
        <f>_xlfn.IFS(入力シート!J1693=置換コード!$B$4,1,入力シート!J1693=置換コード!$B$5,2,入力シート!J1693=置換コード!$B$6,3,入力シート!J1693=置換コード!$B$7,4,入力シート!J1693=置換コード!$B$8,5,入力シート!J1693=置換コード!$B$9,6,入力シート!J1693=置換コード!$B$10,7,入力シート!J1693=置換コード!$B$11,8,入力シート!J1693=置換コード!$B$12,9,入力シート!J1693=置換コード!$B$13,10)</f>
        <v>#N/A</v>
      </c>
      <c r="N1667" s="83" t="e">
        <f>_xlfn.IFS(入力シート!F1693=置換コード!$E$4,1,入力シート!F1693=置換コード!$E$5,2)</f>
        <v>#N/A</v>
      </c>
      <c r="O1667" s="83" t="e">
        <f t="shared" ref="O1667:O1730" si="157">IF(N1667=1,X1667,Q1667)</f>
        <v>#N/A</v>
      </c>
      <c r="P1667" s="83" t="e">
        <f t="shared" ref="P1667:P1730" si="158">IF(N1667=1,Y1667,R1667)</f>
        <v>#N/A</v>
      </c>
      <c r="Q1667" s="83" t="e">
        <f>_xlfn.IFS(入力シート!O1693=置換コード!$I$4,11,入力シート!O1693=置換コード!$I$5,21,入力シート!O1693=置換コード!$I$6,22,入力シート!O1693=置換コード!$I$7,23,入力シート!O1693=置換コード!$I$8,24,入力シート!O1693=置換コード!$I$9,25,入力シート!O1693=置換コード!$I$10,26,入力シート!O1693=置換コード!$I$11,31,入力シート!O1693=置換コード!$I$12,32,入力シート!O1693=置換コード!$I$13,33,入力シート!O1693=置換コード!$I$14,34,入力シート!O1693=置換コード!$I$15,35,入力シート!O1693=置換コード!$I$16,36,入力シート!O1693=置換コード!$I$17,37,入力シート!O1693=置換コード!$I$18,38,入力シート!O1693=置換コード!$I$19,41,入力シート!O1693=置換コード!$I$20,42,入力シート!O1693=置換コード!$I$21,43,入力シート!O1693=置換コード!$I$22,44,入力シート!O1693=置換コード!$I$23,51,入力シート!O1693=置換コード!$I$24,52,入力シート!O1693=置換コード!$I$25,53,入力シート!O1693=置換コード!$I$26,54,入力シート!O1693=置換コード!$I$27,55,入力シート!O1693=置換コード!$I$28,61,入力シート!O1693=置換コード!$I$29,62,入力シート!O1693=置換コード!$I$30,63,入力シート!O1693=置換コード!$I$31,64,入力シート!O1693=置換コード!$I$32,65,入力シート!O1693=置換コード!$I$33,66,入力シート!O1693=置換コード!$I$34,71,入力シート!O1693=置換コード!$I$35,72,入力シート!O1693=置換コード!$I$36,73,入力シート!O1693=置換コード!$I$37,74,入力シート!O1693=置換コード!$I$38,75,入力シート!O1693=置換コード!$I$39,76,入力シート!O1693=置換コード!$I$40,77,入力シート!O1693=置換コード!$I$41,78,入力シート!O1693=置換コード!$I$42,79,入力シート!O1693=置換コード!$I$43,81,入力シート!O1693=置換コード!$I$44,82,入力シート!O1693=置換コード!$I$45,83,入力シート!O1693=置換コード!$I$46,84,入力シート!O1693=置換コード!$I$47,85,入力シート!O1693=置換コード!$I$48,86,入力シート!O1693=置換コード!$I$49,87,入力シート!O1693=置換コード!$I$50,88,入力シート!O1693=置換コード!$I$51,90)</f>
        <v>#N/A</v>
      </c>
      <c r="R1667" s="83" t="e">
        <f t="shared" ref="R1667:R1730" si="159">ROUNDDOWN(Q1667,-1)</f>
        <v>#N/A</v>
      </c>
      <c r="S1667" s="83" t="str">
        <f>ASC(入力シート!N1693)</f>
        <v/>
      </c>
      <c r="T1667" s="83" t="str">
        <f>ASC(入力シート!P1693)</f>
        <v/>
      </c>
      <c r="U1667" s="83" t="str">
        <f>ASC(入力シート!Q1693)</f>
        <v/>
      </c>
      <c r="V1667" s="83" t="str">
        <f>ASC(入力シート!R1693)</f>
        <v/>
      </c>
      <c r="W1667" s="83" t="str">
        <f>ASC(入力シート!M1693)</f>
        <v/>
      </c>
      <c r="X1667" s="83" t="e">
        <f>_xlfn.IFS(入力シート!U1693=置換コード!$I$4,11,入力シート!U1693=置換コード!$I$5,21,入力シート!U1693=置換コード!$I$6,22,入力シート!U1693=置換コード!$I$7,23,入力シート!U1693=置換コード!$I$8,24,入力シート!U1693=置換コード!$I$9,25,入力シート!U1693=置換コード!$I$10,26,入力シート!U1693=置換コード!$I$11,31,入力シート!U1693=置換コード!$I$12,32,入力シート!U1693=置換コード!$I$13,33,入力シート!U1693=置換コード!$I$14,34,入力シート!U1693=置換コード!$I$15,35,入力シート!U1693=置換コード!$I$16,36,入力シート!U1693=置換コード!$I$17,37,入力シート!U1693=置換コード!$I$18,38,入力シート!U1693=置換コード!$I$19,41,入力シート!U1693=置換コード!$I$20,42,入力シート!U1693=置換コード!$I$21,43,入力シート!U1693=置換コード!$I$22,44,入力シート!U1693=置換コード!$I$23,51,入力シート!U1693=置換コード!$I$24,52,入力シート!U1693=置換コード!$I$25,53,入力シート!U1693=置換コード!$I$26,54,入力シート!U1693=置換コード!$I$27,55,入力シート!U1693=置換コード!$I$28,61,入力シート!U1693=置換コード!$I$29,62,入力シート!U1693=置換コード!$I$30,63,入力シート!U1693=置換コード!$I$31,64,入力シート!U1693=置換コード!$I$32,65,入力シート!U1693=置換コード!$I$33,66,入力シート!U1693=置換コード!$I$34,71,入力シート!U1693=置換コード!$I$35,72,入力シート!U1693=置換コード!$I$36,73,入力シート!U1693=置換コード!$I$37,74,入力シート!U1693=置換コード!$I$38,75,入力シート!U1693=置換コード!$I$39,76,入力シート!U1693=置換コード!$I$40,77,入力シート!U1693=置換コード!$I$41,78,入力シート!U1693=置換コード!$I$42,79,入力シート!U1693=置換コード!$I$43,81,入力シート!U1693=置換コード!$I$44,82,入力シート!U1693=置換コード!$I$45,83,入力シート!U1693=置換コード!$I$46,84,入力シート!U1693=置換コード!$I$47,85,入力シート!U1693=置換コード!$I$48,86,入力シート!U1693=置換コード!$I$49,87,入力シート!U1693=置換コード!$I$50,88,入力シート!U1693=置換コード!$I$51,90)</f>
        <v>#N/A</v>
      </c>
      <c r="Y1667" s="83" t="e">
        <f t="shared" ref="Y1667:Y1730" si="160">ROUNDDOWN(X1667,-1)</f>
        <v>#N/A</v>
      </c>
      <c r="Z1667" s="83" t="str">
        <f>ASC(入力シート!T1693)</f>
        <v/>
      </c>
      <c r="AA1667" s="83" t="str">
        <f>ASC(入力シート!V1693)</f>
        <v/>
      </c>
      <c r="AB1667" s="83" t="str">
        <f>ASC(入力シート!W1693)</f>
        <v/>
      </c>
      <c r="AC1667" s="83" t="str">
        <f>ASC(入力シート!X1693)</f>
        <v/>
      </c>
      <c r="AD1667" s="83" t="str">
        <f>ASC(入力シート!S1693)</f>
        <v/>
      </c>
      <c r="AE1667" s="83" t="str">
        <f>IF(入力シート!D1693=0,"",入力シート!D1693)</f>
        <v/>
      </c>
      <c r="AF1667" s="83">
        <f>IF(入力シート!G1693="無し",1,2)</f>
        <v>2</v>
      </c>
      <c r="AG1667" s="85" t="str">
        <f t="shared" ref="AG1667:AG1730" ca="1" si="161">TEXT(TODAY(), "yyyymmdd")</f>
        <v>20240213</v>
      </c>
      <c r="AH1667" s="83">
        <f>IF(入力シート!Y1693="有り",2,1)</f>
        <v>1</v>
      </c>
      <c r="AI1667" s="83">
        <f>IF(入力シート!Z1693="有り",2,1)</f>
        <v>1</v>
      </c>
      <c r="AJ1667" s="83">
        <f>IF(入力シート!AA1693="有り",2,1)</f>
        <v>1</v>
      </c>
      <c r="AK1667" s="83">
        <f>IF(入力シート!AB1693="有り",2,1)</f>
        <v>1</v>
      </c>
      <c r="AL1667" s="83">
        <f>IF(入力シート!AC1693="有り",2,1)</f>
        <v>1</v>
      </c>
      <c r="AM1667" s="83">
        <f>IF(入力シート!AD1693="有り",2,1)</f>
        <v>1</v>
      </c>
      <c r="AN1667" s="83">
        <f>IF(入力シート!AE1693="有り",2,1)</f>
        <v>1</v>
      </c>
      <c r="AO1667" s="83">
        <f>IF(入力シート!H1693="必要(\4,950)",1,0)</f>
        <v>0</v>
      </c>
    </row>
    <row r="1668" spans="5:41" x14ac:dyDescent="0.4">
      <c r="E1668" s="85" t="str">
        <f t="shared" ca="1" si="156"/>
        <v>20240213</v>
      </c>
      <c r="F1668" s="83" t="str">
        <f>DBCS(入力シート!A1694)</f>
        <v/>
      </c>
      <c r="G1668" s="83" t="str">
        <f>(ASC(SUBSTITUTE(SUBSTITUTE(入力シート!B1694,"　","")," ","")))</f>
        <v/>
      </c>
      <c r="H1668" s="83" t="str">
        <f>ASC(入力シート!C1694)</f>
        <v/>
      </c>
      <c r="I1668" s="83" t="str">
        <f>IF(入力シート!E1694=0,"",入力シート!E1694)</f>
        <v/>
      </c>
      <c r="J1668" s="83" t="str">
        <f>IF(入力シート!I1694=0,"",入力シート!I1694)</f>
        <v/>
      </c>
      <c r="K1668" s="83" t="str">
        <f>DBCS(入力シート!K1694)</f>
        <v/>
      </c>
      <c r="L1668" s="83" t="str">
        <f>ASC(入力シート!L1694)</f>
        <v/>
      </c>
      <c r="M1668" s="83" t="e">
        <f>_xlfn.IFS(入力シート!J1694=置換コード!$B$4,1,入力シート!J1694=置換コード!$B$5,2,入力シート!J1694=置換コード!$B$6,3,入力シート!J1694=置換コード!$B$7,4,入力シート!J1694=置換コード!$B$8,5,入力シート!J1694=置換コード!$B$9,6,入力シート!J1694=置換コード!$B$10,7,入力シート!J1694=置換コード!$B$11,8,入力シート!J1694=置換コード!$B$12,9,入力シート!J1694=置換コード!$B$13,10)</f>
        <v>#N/A</v>
      </c>
      <c r="N1668" s="83" t="e">
        <f>_xlfn.IFS(入力シート!F1694=置換コード!$E$4,1,入力シート!F1694=置換コード!$E$5,2)</f>
        <v>#N/A</v>
      </c>
      <c r="O1668" s="83" t="e">
        <f t="shared" si="157"/>
        <v>#N/A</v>
      </c>
      <c r="P1668" s="83" t="e">
        <f t="shared" si="158"/>
        <v>#N/A</v>
      </c>
      <c r="Q1668" s="83" t="e">
        <f>_xlfn.IFS(入力シート!O1694=置換コード!$I$4,11,入力シート!O1694=置換コード!$I$5,21,入力シート!O1694=置換コード!$I$6,22,入力シート!O1694=置換コード!$I$7,23,入力シート!O1694=置換コード!$I$8,24,入力シート!O1694=置換コード!$I$9,25,入力シート!O1694=置換コード!$I$10,26,入力シート!O1694=置換コード!$I$11,31,入力シート!O1694=置換コード!$I$12,32,入力シート!O1694=置換コード!$I$13,33,入力シート!O1694=置換コード!$I$14,34,入力シート!O1694=置換コード!$I$15,35,入力シート!O1694=置換コード!$I$16,36,入力シート!O1694=置換コード!$I$17,37,入力シート!O1694=置換コード!$I$18,38,入力シート!O1694=置換コード!$I$19,41,入力シート!O1694=置換コード!$I$20,42,入力シート!O1694=置換コード!$I$21,43,入力シート!O1694=置換コード!$I$22,44,入力シート!O1694=置換コード!$I$23,51,入力シート!O1694=置換コード!$I$24,52,入力シート!O1694=置換コード!$I$25,53,入力シート!O1694=置換コード!$I$26,54,入力シート!O1694=置換コード!$I$27,55,入力シート!O1694=置換コード!$I$28,61,入力シート!O1694=置換コード!$I$29,62,入力シート!O1694=置換コード!$I$30,63,入力シート!O1694=置換コード!$I$31,64,入力シート!O1694=置換コード!$I$32,65,入力シート!O1694=置換コード!$I$33,66,入力シート!O1694=置換コード!$I$34,71,入力シート!O1694=置換コード!$I$35,72,入力シート!O1694=置換コード!$I$36,73,入力シート!O1694=置換コード!$I$37,74,入力シート!O1694=置換コード!$I$38,75,入力シート!O1694=置換コード!$I$39,76,入力シート!O1694=置換コード!$I$40,77,入力シート!O1694=置換コード!$I$41,78,入力シート!O1694=置換コード!$I$42,79,入力シート!O1694=置換コード!$I$43,81,入力シート!O1694=置換コード!$I$44,82,入力シート!O1694=置換コード!$I$45,83,入力シート!O1694=置換コード!$I$46,84,入力シート!O1694=置換コード!$I$47,85,入力シート!O1694=置換コード!$I$48,86,入力シート!O1694=置換コード!$I$49,87,入力シート!O1694=置換コード!$I$50,88,入力シート!O1694=置換コード!$I$51,90)</f>
        <v>#N/A</v>
      </c>
      <c r="R1668" s="83" t="e">
        <f t="shared" si="159"/>
        <v>#N/A</v>
      </c>
      <c r="S1668" s="83" t="str">
        <f>ASC(入力シート!N1694)</f>
        <v/>
      </c>
      <c r="T1668" s="83" t="str">
        <f>ASC(入力シート!P1694)</f>
        <v/>
      </c>
      <c r="U1668" s="83" t="str">
        <f>ASC(入力シート!Q1694)</f>
        <v/>
      </c>
      <c r="V1668" s="83" t="str">
        <f>ASC(入力シート!R1694)</f>
        <v/>
      </c>
      <c r="W1668" s="83" t="str">
        <f>ASC(入力シート!M1694)</f>
        <v/>
      </c>
      <c r="X1668" s="83" t="e">
        <f>_xlfn.IFS(入力シート!U1694=置換コード!$I$4,11,入力シート!U1694=置換コード!$I$5,21,入力シート!U1694=置換コード!$I$6,22,入力シート!U1694=置換コード!$I$7,23,入力シート!U1694=置換コード!$I$8,24,入力シート!U1694=置換コード!$I$9,25,入力シート!U1694=置換コード!$I$10,26,入力シート!U1694=置換コード!$I$11,31,入力シート!U1694=置換コード!$I$12,32,入力シート!U1694=置換コード!$I$13,33,入力シート!U1694=置換コード!$I$14,34,入力シート!U1694=置換コード!$I$15,35,入力シート!U1694=置換コード!$I$16,36,入力シート!U1694=置換コード!$I$17,37,入力シート!U1694=置換コード!$I$18,38,入力シート!U1694=置換コード!$I$19,41,入力シート!U1694=置換コード!$I$20,42,入力シート!U1694=置換コード!$I$21,43,入力シート!U1694=置換コード!$I$22,44,入力シート!U1694=置換コード!$I$23,51,入力シート!U1694=置換コード!$I$24,52,入力シート!U1694=置換コード!$I$25,53,入力シート!U1694=置換コード!$I$26,54,入力シート!U1694=置換コード!$I$27,55,入力シート!U1694=置換コード!$I$28,61,入力シート!U1694=置換コード!$I$29,62,入力シート!U1694=置換コード!$I$30,63,入力シート!U1694=置換コード!$I$31,64,入力シート!U1694=置換コード!$I$32,65,入力シート!U1694=置換コード!$I$33,66,入力シート!U1694=置換コード!$I$34,71,入力シート!U1694=置換コード!$I$35,72,入力シート!U1694=置換コード!$I$36,73,入力シート!U1694=置換コード!$I$37,74,入力シート!U1694=置換コード!$I$38,75,入力シート!U1694=置換コード!$I$39,76,入力シート!U1694=置換コード!$I$40,77,入力シート!U1694=置換コード!$I$41,78,入力シート!U1694=置換コード!$I$42,79,入力シート!U1694=置換コード!$I$43,81,入力シート!U1694=置換コード!$I$44,82,入力シート!U1694=置換コード!$I$45,83,入力シート!U1694=置換コード!$I$46,84,入力シート!U1694=置換コード!$I$47,85,入力シート!U1694=置換コード!$I$48,86,入力シート!U1694=置換コード!$I$49,87,入力シート!U1694=置換コード!$I$50,88,入力シート!U1694=置換コード!$I$51,90)</f>
        <v>#N/A</v>
      </c>
      <c r="Y1668" s="83" t="e">
        <f t="shared" si="160"/>
        <v>#N/A</v>
      </c>
      <c r="Z1668" s="83" t="str">
        <f>ASC(入力シート!T1694)</f>
        <v/>
      </c>
      <c r="AA1668" s="83" t="str">
        <f>ASC(入力シート!V1694)</f>
        <v/>
      </c>
      <c r="AB1668" s="83" t="str">
        <f>ASC(入力シート!W1694)</f>
        <v/>
      </c>
      <c r="AC1668" s="83" t="str">
        <f>ASC(入力シート!X1694)</f>
        <v/>
      </c>
      <c r="AD1668" s="83" t="str">
        <f>ASC(入力シート!S1694)</f>
        <v/>
      </c>
      <c r="AE1668" s="83" t="str">
        <f>IF(入力シート!D1694=0,"",入力シート!D1694)</f>
        <v/>
      </c>
      <c r="AF1668" s="83">
        <f>IF(入力シート!G1694="無し",1,2)</f>
        <v>2</v>
      </c>
      <c r="AG1668" s="85" t="str">
        <f t="shared" ca="1" si="161"/>
        <v>20240213</v>
      </c>
      <c r="AH1668" s="83">
        <f>IF(入力シート!Y1694="有り",2,1)</f>
        <v>1</v>
      </c>
      <c r="AI1668" s="83">
        <f>IF(入力シート!Z1694="有り",2,1)</f>
        <v>1</v>
      </c>
      <c r="AJ1668" s="83">
        <f>IF(入力シート!AA1694="有り",2,1)</f>
        <v>1</v>
      </c>
      <c r="AK1668" s="83">
        <f>IF(入力シート!AB1694="有り",2,1)</f>
        <v>1</v>
      </c>
      <c r="AL1668" s="83">
        <f>IF(入力シート!AC1694="有り",2,1)</f>
        <v>1</v>
      </c>
      <c r="AM1668" s="83">
        <f>IF(入力シート!AD1694="有り",2,1)</f>
        <v>1</v>
      </c>
      <c r="AN1668" s="83">
        <f>IF(入力シート!AE1694="有り",2,1)</f>
        <v>1</v>
      </c>
      <c r="AO1668" s="83">
        <f>IF(入力シート!H1694="必要(\4,950)",1,0)</f>
        <v>0</v>
      </c>
    </row>
    <row r="1669" spans="5:41" x14ac:dyDescent="0.4">
      <c r="E1669" s="85" t="str">
        <f t="shared" ca="1" si="156"/>
        <v>20240213</v>
      </c>
      <c r="F1669" s="83" t="str">
        <f>DBCS(入力シート!A1695)</f>
        <v/>
      </c>
      <c r="G1669" s="83" t="str">
        <f>(ASC(SUBSTITUTE(SUBSTITUTE(入力シート!B1695,"　","")," ","")))</f>
        <v/>
      </c>
      <c r="H1669" s="83" t="str">
        <f>ASC(入力シート!C1695)</f>
        <v/>
      </c>
      <c r="I1669" s="83" t="str">
        <f>IF(入力シート!E1695=0,"",入力シート!E1695)</f>
        <v/>
      </c>
      <c r="J1669" s="83" t="str">
        <f>IF(入力シート!I1695=0,"",入力シート!I1695)</f>
        <v/>
      </c>
      <c r="K1669" s="83" t="str">
        <f>DBCS(入力シート!K1695)</f>
        <v/>
      </c>
      <c r="L1669" s="83" t="str">
        <f>ASC(入力シート!L1695)</f>
        <v/>
      </c>
      <c r="M1669" s="83" t="e">
        <f>_xlfn.IFS(入力シート!J1695=置換コード!$B$4,1,入力シート!J1695=置換コード!$B$5,2,入力シート!J1695=置換コード!$B$6,3,入力シート!J1695=置換コード!$B$7,4,入力シート!J1695=置換コード!$B$8,5,入力シート!J1695=置換コード!$B$9,6,入力シート!J1695=置換コード!$B$10,7,入力シート!J1695=置換コード!$B$11,8,入力シート!J1695=置換コード!$B$12,9,入力シート!J1695=置換コード!$B$13,10)</f>
        <v>#N/A</v>
      </c>
      <c r="N1669" s="83" t="e">
        <f>_xlfn.IFS(入力シート!F1695=置換コード!$E$4,1,入力シート!F1695=置換コード!$E$5,2)</f>
        <v>#N/A</v>
      </c>
      <c r="O1669" s="83" t="e">
        <f t="shared" si="157"/>
        <v>#N/A</v>
      </c>
      <c r="P1669" s="83" t="e">
        <f t="shared" si="158"/>
        <v>#N/A</v>
      </c>
      <c r="Q1669" s="83" t="e">
        <f>_xlfn.IFS(入力シート!O1695=置換コード!$I$4,11,入力シート!O1695=置換コード!$I$5,21,入力シート!O1695=置換コード!$I$6,22,入力シート!O1695=置換コード!$I$7,23,入力シート!O1695=置換コード!$I$8,24,入力シート!O1695=置換コード!$I$9,25,入力シート!O1695=置換コード!$I$10,26,入力シート!O1695=置換コード!$I$11,31,入力シート!O1695=置換コード!$I$12,32,入力シート!O1695=置換コード!$I$13,33,入力シート!O1695=置換コード!$I$14,34,入力シート!O1695=置換コード!$I$15,35,入力シート!O1695=置換コード!$I$16,36,入力シート!O1695=置換コード!$I$17,37,入力シート!O1695=置換コード!$I$18,38,入力シート!O1695=置換コード!$I$19,41,入力シート!O1695=置換コード!$I$20,42,入力シート!O1695=置換コード!$I$21,43,入力シート!O1695=置換コード!$I$22,44,入力シート!O1695=置換コード!$I$23,51,入力シート!O1695=置換コード!$I$24,52,入力シート!O1695=置換コード!$I$25,53,入力シート!O1695=置換コード!$I$26,54,入力シート!O1695=置換コード!$I$27,55,入力シート!O1695=置換コード!$I$28,61,入力シート!O1695=置換コード!$I$29,62,入力シート!O1695=置換コード!$I$30,63,入力シート!O1695=置換コード!$I$31,64,入力シート!O1695=置換コード!$I$32,65,入力シート!O1695=置換コード!$I$33,66,入力シート!O1695=置換コード!$I$34,71,入力シート!O1695=置換コード!$I$35,72,入力シート!O1695=置換コード!$I$36,73,入力シート!O1695=置換コード!$I$37,74,入力シート!O1695=置換コード!$I$38,75,入力シート!O1695=置換コード!$I$39,76,入力シート!O1695=置換コード!$I$40,77,入力シート!O1695=置換コード!$I$41,78,入力シート!O1695=置換コード!$I$42,79,入力シート!O1695=置換コード!$I$43,81,入力シート!O1695=置換コード!$I$44,82,入力シート!O1695=置換コード!$I$45,83,入力シート!O1695=置換コード!$I$46,84,入力シート!O1695=置換コード!$I$47,85,入力シート!O1695=置換コード!$I$48,86,入力シート!O1695=置換コード!$I$49,87,入力シート!O1695=置換コード!$I$50,88,入力シート!O1695=置換コード!$I$51,90)</f>
        <v>#N/A</v>
      </c>
      <c r="R1669" s="83" t="e">
        <f t="shared" si="159"/>
        <v>#N/A</v>
      </c>
      <c r="S1669" s="83" t="str">
        <f>ASC(入力シート!N1695)</f>
        <v/>
      </c>
      <c r="T1669" s="83" t="str">
        <f>ASC(入力シート!P1695)</f>
        <v/>
      </c>
      <c r="U1669" s="83" t="str">
        <f>ASC(入力シート!Q1695)</f>
        <v/>
      </c>
      <c r="V1669" s="83" t="str">
        <f>ASC(入力シート!R1695)</f>
        <v/>
      </c>
      <c r="W1669" s="83" t="str">
        <f>ASC(入力シート!M1695)</f>
        <v/>
      </c>
      <c r="X1669" s="83" t="e">
        <f>_xlfn.IFS(入力シート!U1695=置換コード!$I$4,11,入力シート!U1695=置換コード!$I$5,21,入力シート!U1695=置換コード!$I$6,22,入力シート!U1695=置換コード!$I$7,23,入力シート!U1695=置換コード!$I$8,24,入力シート!U1695=置換コード!$I$9,25,入力シート!U1695=置換コード!$I$10,26,入力シート!U1695=置換コード!$I$11,31,入力シート!U1695=置換コード!$I$12,32,入力シート!U1695=置換コード!$I$13,33,入力シート!U1695=置換コード!$I$14,34,入力シート!U1695=置換コード!$I$15,35,入力シート!U1695=置換コード!$I$16,36,入力シート!U1695=置換コード!$I$17,37,入力シート!U1695=置換コード!$I$18,38,入力シート!U1695=置換コード!$I$19,41,入力シート!U1695=置換コード!$I$20,42,入力シート!U1695=置換コード!$I$21,43,入力シート!U1695=置換コード!$I$22,44,入力シート!U1695=置換コード!$I$23,51,入力シート!U1695=置換コード!$I$24,52,入力シート!U1695=置換コード!$I$25,53,入力シート!U1695=置換コード!$I$26,54,入力シート!U1695=置換コード!$I$27,55,入力シート!U1695=置換コード!$I$28,61,入力シート!U1695=置換コード!$I$29,62,入力シート!U1695=置換コード!$I$30,63,入力シート!U1695=置換コード!$I$31,64,入力シート!U1695=置換コード!$I$32,65,入力シート!U1695=置換コード!$I$33,66,入力シート!U1695=置換コード!$I$34,71,入力シート!U1695=置換コード!$I$35,72,入力シート!U1695=置換コード!$I$36,73,入力シート!U1695=置換コード!$I$37,74,入力シート!U1695=置換コード!$I$38,75,入力シート!U1695=置換コード!$I$39,76,入力シート!U1695=置換コード!$I$40,77,入力シート!U1695=置換コード!$I$41,78,入力シート!U1695=置換コード!$I$42,79,入力シート!U1695=置換コード!$I$43,81,入力シート!U1695=置換コード!$I$44,82,入力シート!U1695=置換コード!$I$45,83,入力シート!U1695=置換コード!$I$46,84,入力シート!U1695=置換コード!$I$47,85,入力シート!U1695=置換コード!$I$48,86,入力シート!U1695=置換コード!$I$49,87,入力シート!U1695=置換コード!$I$50,88,入力シート!U1695=置換コード!$I$51,90)</f>
        <v>#N/A</v>
      </c>
      <c r="Y1669" s="83" t="e">
        <f t="shared" si="160"/>
        <v>#N/A</v>
      </c>
      <c r="Z1669" s="83" t="str">
        <f>ASC(入力シート!T1695)</f>
        <v/>
      </c>
      <c r="AA1669" s="83" t="str">
        <f>ASC(入力シート!V1695)</f>
        <v/>
      </c>
      <c r="AB1669" s="83" t="str">
        <f>ASC(入力シート!W1695)</f>
        <v/>
      </c>
      <c r="AC1669" s="83" t="str">
        <f>ASC(入力シート!X1695)</f>
        <v/>
      </c>
      <c r="AD1669" s="83" t="str">
        <f>ASC(入力シート!S1695)</f>
        <v/>
      </c>
      <c r="AE1669" s="83" t="str">
        <f>IF(入力シート!D1695=0,"",入力シート!D1695)</f>
        <v/>
      </c>
      <c r="AF1669" s="83">
        <f>IF(入力シート!G1695="無し",1,2)</f>
        <v>2</v>
      </c>
      <c r="AG1669" s="85" t="str">
        <f t="shared" ca="1" si="161"/>
        <v>20240213</v>
      </c>
      <c r="AH1669" s="83">
        <f>IF(入力シート!Y1695="有り",2,1)</f>
        <v>1</v>
      </c>
      <c r="AI1669" s="83">
        <f>IF(入力シート!Z1695="有り",2,1)</f>
        <v>1</v>
      </c>
      <c r="AJ1669" s="83">
        <f>IF(入力シート!AA1695="有り",2,1)</f>
        <v>1</v>
      </c>
      <c r="AK1669" s="83">
        <f>IF(入力シート!AB1695="有り",2,1)</f>
        <v>1</v>
      </c>
      <c r="AL1669" s="83">
        <f>IF(入力シート!AC1695="有り",2,1)</f>
        <v>1</v>
      </c>
      <c r="AM1669" s="83">
        <f>IF(入力シート!AD1695="有り",2,1)</f>
        <v>1</v>
      </c>
      <c r="AN1669" s="83">
        <f>IF(入力シート!AE1695="有り",2,1)</f>
        <v>1</v>
      </c>
      <c r="AO1669" s="83">
        <f>IF(入力シート!H1695="必要(\4,950)",1,0)</f>
        <v>0</v>
      </c>
    </row>
    <row r="1670" spans="5:41" x14ac:dyDescent="0.4">
      <c r="E1670" s="85" t="str">
        <f t="shared" ca="1" si="156"/>
        <v>20240213</v>
      </c>
      <c r="F1670" s="83" t="str">
        <f>DBCS(入力シート!A1696)</f>
        <v/>
      </c>
      <c r="G1670" s="83" t="str">
        <f>(ASC(SUBSTITUTE(SUBSTITUTE(入力シート!B1696,"　","")," ","")))</f>
        <v/>
      </c>
      <c r="H1670" s="83" t="str">
        <f>ASC(入力シート!C1696)</f>
        <v/>
      </c>
      <c r="I1670" s="83" t="str">
        <f>IF(入力シート!E1696=0,"",入力シート!E1696)</f>
        <v/>
      </c>
      <c r="J1670" s="83" t="str">
        <f>IF(入力シート!I1696=0,"",入力シート!I1696)</f>
        <v/>
      </c>
      <c r="K1670" s="83" t="str">
        <f>DBCS(入力シート!K1696)</f>
        <v/>
      </c>
      <c r="L1670" s="83" t="str">
        <f>ASC(入力シート!L1696)</f>
        <v/>
      </c>
      <c r="M1670" s="83" t="e">
        <f>_xlfn.IFS(入力シート!J1696=置換コード!$B$4,1,入力シート!J1696=置換コード!$B$5,2,入力シート!J1696=置換コード!$B$6,3,入力シート!J1696=置換コード!$B$7,4,入力シート!J1696=置換コード!$B$8,5,入力シート!J1696=置換コード!$B$9,6,入力シート!J1696=置換コード!$B$10,7,入力シート!J1696=置換コード!$B$11,8,入力シート!J1696=置換コード!$B$12,9,入力シート!J1696=置換コード!$B$13,10)</f>
        <v>#N/A</v>
      </c>
      <c r="N1670" s="83" t="e">
        <f>_xlfn.IFS(入力シート!F1696=置換コード!$E$4,1,入力シート!F1696=置換コード!$E$5,2)</f>
        <v>#N/A</v>
      </c>
      <c r="O1670" s="83" t="e">
        <f t="shared" si="157"/>
        <v>#N/A</v>
      </c>
      <c r="P1670" s="83" t="e">
        <f t="shared" si="158"/>
        <v>#N/A</v>
      </c>
      <c r="Q1670" s="83" t="e">
        <f>_xlfn.IFS(入力シート!O1696=置換コード!$I$4,11,入力シート!O1696=置換コード!$I$5,21,入力シート!O1696=置換コード!$I$6,22,入力シート!O1696=置換コード!$I$7,23,入力シート!O1696=置換コード!$I$8,24,入力シート!O1696=置換コード!$I$9,25,入力シート!O1696=置換コード!$I$10,26,入力シート!O1696=置換コード!$I$11,31,入力シート!O1696=置換コード!$I$12,32,入力シート!O1696=置換コード!$I$13,33,入力シート!O1696=置換コード!$I$14,34,入力シート!O1696=置換コード!$I$15,35,入力シート!O1696=置換コード!$I$16,36,入力シート!O1696=置換コード!$I$17,37,入力シート!O1696=置換コード!$I$18,38,入力シート!O1696=置換コード!$I$19,41,入力シート!O1696=置換コード!$I$20,42,入力シート!O1696=置換コード!$I$21,43,入力シート!O1696=置換コード!$I$22,44,入力シート!O1696=置換コード!$I$23,51,入力シート!O1696=置換コード!$I$24,52,入力シート!O1696=置換コード!$I$25,53,入力シート!O1696=置換コード!$I$26,54,入力シート!O1696=置換コード!$I$27,55,入力シート!O1696=置換コード!$I$28,61,入力シート!O1696=置換コード!$I$29,62,入力シート!O1696=置換コード!$I$30,63,入力シート!O1696=置換コード!$I$31,64,入力シート!O1696=置換コード!$I$32,65,入力シート!O1696=置換コード!$I$33,66,入力シート!O1696=置換コード!$I$34,71,入力シート!O1696=置換コード!$I$35,72,入力シート!O1696=置換コード!$I$36,73,入力シート!O1696=置換コード!$I$37,74,入力シート!O1696=置換コード!$I$38,75,入力シート!O1696=置換コード!$I$39,76,入力シート!O1696=置換コード!$I$40,77,入力シート!O1696=置換コード!$I$41,78,入力シート!O1696=置換コード!$I$42,79,入力シート!O1696=置換コード!$I$43,81,入力シート!O1696=置換コード!$I$44,82,入力シート!O1696=置換コード!$I$45,83,入力シート!O1696=置換コード!$I$46,84,入力シート!O1696=置換コード!$I$47,85,入力シート!O1696=置換コード!$I$48,86,入力シート!O1696=置換コード!$I$49,87,入力シート!O1696=置換コード!$I$50,88,入力シート!O1696=置換コード!$I$51,90)</f>
        <v>#N/A</v>
      </c>
      <c r="R1670" s="83" t="e">
        <f t="shared" si="159"/>
        <v>#N/A</v>
      </c>
      <c r="S1670" s="83" t="str">
        <f>ASC(入力シート!N1696)</f>
        <v/>
      </c>
      <c r="T1670" s="83" t="str">
        <f>ASC(入力シート!P1696)</f>
        <v/>
      </c>
      <c r="U1670" s="83" t="str">
        <f>ASC(入力シート!Q1696)</f>
        <v/>
      </c>
      <c r="V1670" s="83" t="str">
        <f>ASC(入力シート!R1696)</f>
        <v/>
      </c>
      <c r="W1670" s="83" t="str">
        <f>ASC(入力シート!M1696)</f>
        <v/>
      </c>
      <c r="X1670" s="83" t="e">
        <f>_xlfn.IFS(入力シート!U1696=置換コード!$I$4,11,入力シート!U1696=置換コード!$I$5,21,入力シート!U1696=置換コード!$I$6,22,入力シート!U1696=置換コード!$I$7,23,入力シート!U1696=置換コード!$I$8,24,入力シート!U1696=置換コード!$I$9,25,入力シート!U1696=置換コード!$I$10,26,入力シート!U1696=置換コード!$I$11,31,入力シート!U1696=置換コード!$I$12,32,入力シート!U1696=置換コード!$I$13,33,入力シート!U1696=置換コード!$I$14,34,入力シート!U1696=置換コード!$I$15,35,入力シート!U1696=置換コード!$I$16,36,入力シート!U1696=置換コード!$I$17,37,入力シート!U1696=置換コード!$I$18,38,入力シート!U1696=置換コード!$I$19,41,入力シート!U1696=置換コード!$I$20,42,入力シート!U1696=置換コード!$I$21,43,入力シート!U1696=置換コード!$I$22,44,入力シート!U1696=置換コード!$I$23,51,入力シート!U1696=置換コード!$I$24,52,入力シート!U1696=置換コード!$I$25,53,入力シート!U1696=置換コード!$I$26,54,入力シート!U1696=置換コード!$I$27,55,入力シート!U1696=置換コード!$I$28,61,入力シート!U1696=置換コード!$I$29,62,入力シート!U1696=置換コード!$I$30,63,入力シート!U1696=置換コード!$I$31,64,入力シート!U1696=置換コード!$I$32,65,入力シート!U1696=置換コード!$I$33,66,入力シート!U1696=置換コード!$I$34,71,入力シート!U1696=置換コード!$I$35,72,入力シート!U1696=置換コード!$I$36,73,入力シート!U1696=置換コード!$I$37,74,入力シート!U1696=置換コード!$I$38,75,入力シート!U1696=置換コード!$I$39,76,入力シート!U1696=置換コード!$I$40,77,入力シート!U1696=置換コード!$I$41,78,入力シート!U1696=置換コード!$I$42,79,入力シート!U1696=置換コード!$I$43,81,入力シート!U1696=置換コード!$I$44,82,入力シート!U1696=置換コード!$I$45,83,入力シート!U1696=置換コード!$I$46,84,入力シート!U1696=置換コード!$I$47,85,入力シート!U1696=置換コード!$I$48,86,入力シート!U1696=置換コード!$I$49,87,入力シート!U1696=置換コード!$I$50,88,入力シート!U1696=置換コード!$I$51,90)</f>
        <v>#N/A</v>
      </c>
      <c r="Y1670" s="83" t="e">
        <f t="shared" si="160"/>
        <v>#N/A</v>
      </c>
      <c r="Z1670" s="83" t="str">
        <f>ASC(入力シート!T1696)</f>
        <v/>
      </c>
      <c r="AA1670" s="83" t="str">
        <f>ASC(入力シート!V1696)</f>
        <v/>
      </c>
      <c r="AB1670" s="83" t="str">
        <f>ASC(入力シート!W1696)</f>
        <v/>
      </c>
      <c r="AC1670" s="83" t="str">
        <f>ASC(入力シート!X1696)</f>
        <v/>
      </c>
      <c r="AD1670" s="83" t="str">
        <f>ASC(入力シート!S1696)</f>
        <v/>
      </c>
      <c r="AE1670" s="83" t="str">
        <f>IF(入力シート!D1696=0,"",入力シート!D1696)</f>
        <v/>
      </c>
      <c r="AF1670" s="83">
        <f>IF(入力シート!G1696="無し",1,2)</f>
        <v>2</v>
      </c>
      <c r="AG1670" s="85" t="str">
        <f t="shared" ca="1" si="161"/>
        <v>20240213</v>
      </c>
      <c r="AH1670" s="83">
        <f>IF(入力シート!Y1696="有り",2,1)</f>
        <v>1</v>
      </c>
      <c r="AI1670" s="83">
        <f>IF(入力シート!Z1696="有り",2,1)</f>
        <v>1</v>
      </c>
      <c r="AJ1670" s="83">
        <f>IF(入力シート!AA1696="有り",2,1)</f>
        <v>1</v>
      </c>
      <c r="AK1670" s="83">
        <f>IF(入力シート!AB1696="有り",2,1)</f>
        <v>1</v>
      </c>
      <c r="AL1670" s="83">
        <f>IF(入力シート!AC1696="有り",2,1)</f>
        <v>1</v>
      </c>
      <c r="AM1670" s="83">
        <f>IF(入力シート!AD1696="有り",2,1)</f>
        <v>1</v>
      </c>
      <c r="AN1670" s="83">
        <f>IF(入力シート!AE1696="有り",2,1)</f>
        <v>1</v>
      </c>
      <c r="AO1670" s="83">
        <f>IF(入力シート!H1696="必要(\4,950)",1,0)</f>
        <v>0</v>
      </c>
    </row>
    <row r="1671" spans="5:41" x14ac:dyDescent="0.4">
      <c r="E1671" s="85" t="str">
        <f t="shared" ca="1" si="156"/>
        <v>20240213</v>
      </c>
      <c r="F1671" s="83" t="str">
        <f>DBCS(入力シート!A1697)</f>
        <v/>
      </c>
      <c r="G1671" s="83" t="str">
        <f>(ASC(SUBSTITUTE(SUBSTITUTE(入力シート!B1697,"　","")," ","")))</f>
        <v/>
      </c>
      <c r="H1671" s="83" t="str">
        <f>ASC(入力シート!C1697)</f>
        <v/>
      </c>
      <c r="I1671" s="83" t="str">
        <f>IF(入力シート!E1697=0,"",入力シート!E1697)</f>
        <v/>
      </c>
      <c r="J1671" s="83" t="str">
        <f>IF(入力シート!I1697=0,"",入力シート!I1697)</f>
        <v/>
      </c>
      <c r="K1671" s="83" t="str">
        <f>DBCS(入力シート!K1697)</f>
        <v/>
      </c>
      <c r="L1671" s="83" t="str">
        <f>ASC(入力シート!L1697)</f>
        <v/>
      </c>
      <c r="M1671" s="83" t="e">
        <f>_xlfn.IFS(入力シート!J1697=置換コード!$B$4,1,入力シート!J1697=置換コード!$B$5,2,入力シート!J1697=置換コード!$B$6,3,入力シート!J1697=置換コード!$B$7,4,入力シート!J1697=置換コード!$B$8,5,入力シート!J1697=置換コード!$B$9,6,入力シート!J1697=置換コード!$B$10,7,入力シート!J1697=置換コード!$B$11,8,入力シート!J1697=置換コード!$B$12,9,入力シート!J1697=置換コード!$B$13,10)</f>
        <v>#N/A</v>
      </c>
      <c r="N1671" s="83" t="e">
        <f>_xlfn.IFS(入力シート!F1697=置換コード!$E$4,1,入力シート!F1697=置換コード!$E$5,2)</f>
        <v>#N/A</v>
      </c>
      <c r="O1671" s="83" t="e">
        <f t="shared" si="157"/>
        <v>#N/A</v>
      </c>
      <c r="P1671" s="83" t="e">
        <f t="shared" si="158"/>
        <v>#N/A</v>
      </c>
      <c r="Q1671" s="83" t="e">
        <f>_xlfn.IFS(入力シート!O1697=置換コード!$I$4,11,入力シート!O1697=置換コード!$I$5,21,入力シート!O1697=置換コード!$I$6,22,入力シート!O1697=置換コード!$I$7,23,入力シート!O1697=置換コード!$I$8,24,入力シート!O1697=置換コード!$I$9,25,入力シート!O1697=置換コード!$I$10,26,入力シート!O1697=置換コード!$I$11,31,入力シート!O1697=置換コード!$I$12,32,入力シート!O1697=置換コード!$I$13,33,入力シート!O1697=置換コード!$I$14,34,入力シート!O1697=置換コード!$I$15,35,入力シート!O1697=置換コード!$I$16,36,入力シート!O1697=置換コード!$I$17,37,入力シート!O1697=置換コード!$I$18,38,入力シート!O1697=置換コード!$I$19,41,入力シート!O1697=置換コード!$I$20,42,入力シート!O1697=置換コード!$I$21,43,入力シート!O1697=置換コード!$I$22,44,入力シート!O1697=置換コード!$I$23,51,入力シート!O1697=置換コード!$I$24,52,入力シート!O1697=置換コード!$I$25,53,入力シート!O1697=置換コード!$I$26,54,入力シート!O1697=置換コード!$I$27,55,入力シート!O1697=置換コード!$I$28,61,入力シート!O1697=置換コード!$I$29,62,入力シート!O1697=置換コード!$I$30,63,入力シート!O1697=置換コード!$I$31,64,入力シート!O1697=置換コード!$I$32,65,入力シート!O1697=置換コード!$I$33,66,入力シート!O1697=置換コード!$I$34,71,入力シート!O1697=置換コード!$I$35,72,入力シート!O1697=置換コード!$I$36,73,入力シート!O1697=置換コード!$I$37,74,入力シート!O1697=置換コード!$I$38,75,入力シート!O1697=置換コード!$I$39,76,入力シート!O1697=置換コード!$I$40,77,入力シート!O1697=置換コード!$I$41,78,入力シート!O1697=置換コード!$I$42,79,入力シート!O1697=置換コード!$I$43,81,入力シート!O1697=置換コード!$I$44,82,入力シート!O1697=置換コード!$I$45,83,入力シート!O1697=置換コード!$I$46,84,入力シート!O1697=置換コード!$I$47,85,入力シート!O1697=置換コード!$I$48,86,入力シート!O1697=置換コード!$I$49,87,入力シート!O1697=置換コード!$I$50,88,入力シート!O1697=置換コード!$I$51,90)</f>
        <v>#N/A</v>
      </c>
      <c r="R1671" s="83" t="e">
        <f t="shared" si="159"/>
        <v>#N/A</v>
      </c>
      <c r="S1671" s="83" t="str">
        <f>ASC(入力シート!N1697)</f>
        <v/>
      </c>
      <c r="T1671" s="83" t="str">
        <f>ASC(入力シート!P1697)</f>
        <v/>
      </c>
      <c r="U1671" s="83" t="str">
        <f>ASC(入力シート!Q1697)</f>
        <v/>
      </c>
      <c r="V1671" s="83" t="str">
        <f>ASC(入力シート!R1697)</f>
        <v/>
      </c>
      <c r="W1671" s="83" t="str">
        <f>ASC(入力シート!M1697)</f>
        <v/>
      </c>
      <c r="X1671" s="83" t="e">
        <f>_xlfn.IFS(入力シート!U1697=置換コード!$I$4,11,入力シート!U1697=置換コード!$I$5,21,入力シート!U1697=置換コード!$I$6,22,入力シート!U1697=置換コード!$I$7,23,入力シート!U1697=置換コード!$I$8,24,入力シート!U1697=置換コード!$I$9,25,入力シート!U1697=置換コード!$I$10,26,入力シート!U1697=置換コード!$I$11,31,入力シート!U1697=置換コード!$I$12,32,入力シート!U1697=置換コード!$I$13,33,入力シート!U1697=置換コード!$I$14,34,入力シート!U1697=置換コード!$I$15,35,入力シート!U1697=置換コード!$I$16,36,入力シート!U1697=置換コード!$I$17,37,入力シート!U1697=置換コード!$I$18,38,入力シート!U1697=置換コード!$I$19,41,入力シート!U1697=置換コード!$I$20,42,入力シート!U1697=置換コード!$I$21,43,入力シート!U1697=置換コード!$I$22,44,入力シート!U1697=置換コード!$I$23,51,入力シート!U1697=置換コード!$I$24,52,入力シート!U1697=置換コード!$I$25,53,入力シート!U1697=置換コード!$I$26,54,入力シート!U1697=置換コード!$I$27,55,入力シート!U1697=置換コード!$I$28,61,入力シート!U1697=置換コード!$I$29,62,入力シート!U1697=置換コード!$I$30,63,入力シート!U1697=置換コード!$I$31,64,入力シート!U1697=置換コード!$I$32,65,入力シート!U1697=置換コード!$I$33,66,入力シート!U1697=置換コード!$I$34,71,入力シート!U1697=置換コード!$I$35,72,入力シート!U1697=置換コード!$I$36,73,入力シート!U1697=置換コード!$I$37,74,入力シート!U1697=置換コード!$I$38,75,入力シート!U1697=置換コード!$I$39,76,入力シート!U1697=置換コード!$I$40,77,入力シート!U1697=置換コード!$I$41,78,入力シート!U1697=置換コード!$I$42,79,入力シート!U1697=置換コード!$I$43,81,入力シート!U1697=置換コード!$I$44,82,入力シート!U1697=置換コード!$I$45,83,入力シート!U1697=置換コード!$I$46,84,入力シート!U1697=置換コード!$I$47,85,入力シート!U1697=置換コード!$I$48,86,入力シート!U1697=置換コード!$I$49,87,入力シート!U1697=置換コード!$I$50,88,入力シート!U1697=置換コード!$I$51,90)</f>
        <v>#N/A</v>
      </c>
      <c r="Y1671" s="83" t="e">
        <f t="shared" si="160"/>
        <v>#N/A</v>
      </c>
      <c r="Z1671" s="83" t="str">
        <f>ASC(入力シート!T1697)</f>
        <v/>
      </c>
      <c r="AA1671" s="83" t="str">
        <f>ASC(入力シート!V1697)</f>
        <v/>
      </c>
      <c r="AB1671" s="83" t="str">
        <f>ASC(入力シート!W1697)</f>
        <v/>
      </c>
      <c r="AC1671" s="83" t="str">
        <f>ASC(入力シート!X1697)</f>
        <v/>
      </c>
      <c r="AD1671" s="83" t="str">
        <f>ASC(入力シート!S1697)</f>
        <v/>
      </c>
      <c r="AE1671" s="83" t="str">
        <f>IF(入力シート!D1697=0,"",入力シート!D1697)</f>
        <v/>
      </c>
      <c r="AF1671" s="83">
        <f>IF(入力シート!G1697="無し",1,2)</f>
        <v>2</v>
      </c>
      <c r="AG1671" s="85" t="str">
        <f t="shared" ca="1" si="161"/>
        <v>20240213</v>
      </c>
      <c r="AH1671" s="83">
        <f>IF(入力シート!Y1697="有り",2,1)</f>
        <v>1</v>
      </c>
      <c r="AI1671" s="83">
        <f>IF(入力シート!Z1697="有り",2,1)</f>
        <v>1</v>
      </c>
      <c r="AJ1671" s="83">
        <f>IF(入力シート!AA1697="有り",2,1)</f>
        <v>1</v>
      </c>
      <c r="AK1671" s="83">
        <f>IF(入力シート!AB1697="有り",2,1)</f>
        <v>1</v>
      </c>
      <c r="AL1671" s="83">
        <f>IF(入力シート!AC1697="有り",2,1)</f>
        <v>1</v>
      </c>
      <c r="AM1671" s="83">
        <f>IF(入力シート!AD1697="有り",2,1)</f>
        <v>1</v>
      </c>
      <c r="AN1671" s="83">
        <f>IF(入力シート!AE1697="有り",2,1)</f>
        <v>1</v>
      </c>
      <c r="AO1671" s="83">
        <f>IF(入力シート!H1697="必要(\4,950)",1,0)</f>
        <v>0</v>
      </c>
    </row>
    <row r="1672" spans="5:41" x14ac:dyDescent="0.4">
      <c r="E1672" s="85" t="str">
        <f t="shared" ca="1" si="156"/>
        <v>20240213</v>
      </c>
      <c r="F1672" s="83" t="str">
        <f>DBCS(入力シート!A1698)</f>
        <v/>
      </c>
      <c r="G1672" s="83" t="str">
        <f>(ASC(SUBSTITUTE(SUBSTITUTE(入力シート!B1698,"　","")," ","")))</f>
        <v/>
      </c>
      <c r="H1672" s="83" t="str">
        <f>ASC(入力シート!C1698)</f>
        <v/>
      </c>
      <c r="I1672" s="83" t="str">
        <f>IF(入力シート!E1698=0,"",入力シート!E1698)</f>
        <v/>
      </c>
      <c r="J1672" s="83" t="str">
        <f>IF(入力シート!I1698=0,"",入力シート!I1698)</f>
        <v/>
      </c>
      <c r="K1672" s="83" t="str">
        <f>DBCS(入力シート!K1698)</f>
        <v/>
      </c>
      <c r="L1672" s="83" t="str">
        <f>ASC(入力シート!L1698)</f>
        <v/>
      </c>
      <c r="M1672" s="83" t="e">
        <f>_xlfn.IFS(入力シート!J1698=置換コード!$B$4,1,入力シート!J1698=置換コード!$B$5,2,入力シート!J1698=置換コード!$B$6,3,入力シート!J1698=置換コード!$B$7,4,入力シート!J1698=置換コード!$B$8,5,入力シート!J1698=置換コード!$B$9,6,入力シート!J1698=置換コード!$B$10,7,入力シート!J1698=置換コード!$B$11,8,入力シート!J1698=置換コード!$B$12,9,入力シート!J1698=置換コード!$B$13,10)</f>
        <v>#N/A</v>
      </c>
      <c r="N1672" s="83" t="e">
        <f>_xlfn.IFS(入力シート!F1698=置換コード!$E$4,1,入力シート!F1698=置換コード!$E$5,2)</f>
        <v>#N/A</v>
      </c>
      <c r="O1672" s="83" t="e">
        <f t="shared" si="157"/>
        <v>#N/A</v>
      </c>
      <c r="P1672" s="83" t="e">
        <f t="shared" si="158"/>
        <v>#N/A</v>
      </c>
      <c r="Q1672" s="83" t="e">
        <f>_xlfn.IFS(入力シート!O1698=置換コード!$I$4,11,入力シート!O1698=置換コード!$I$5,21,入力シート!O1698=置換コード!$I$6,22,入力シート!O1698=置換コード!$I$7,23,入力シート!O1698=置換コード!$I$8,24,入力シート!O1698=置換コード!$I$9,25,入力シート!O1698=置換コード!$I$10,26,入力シート!O1698=置換コード!$I$11,31,入力シート!O1698=置換コード!$I$12,32,入力シート!O1698=置換コード!$I$13,33,入力シート!O1698=置換コード!$I$14,34,入力シート!O1698=置換コード!$I$15,35,入力シート!O1698=置換コード!$I$16,36,入力シート!O1698=置換コード!$I$17,37,入力シート!O1698=置換コード!$I$18,38,入力シート!O1698=置換コード!$I$19,41,入力シート!O1698=置換コード!$I$20,42,入力シート!O1698=置換コード!$I$21,43,入力シート!O1698=置換コード!$I$22,44,入力シート!O1698=置換コード!$I$23,51,入力シート!O1698=置換コード!$I$24,52,入力シート!O1698=置換コード!$I$25,53,入力シート!O1698=置換コード!$I$26,54,入力シート!O1698=置換コード!$I$27,55,入力シート!O1698=置換コード!$I$28,61,入力シート!O1698=置換コード!$I$29,62,入力シート!O1698=置換コード!$I$30,63,入力シート!O1698=置換コード!$I$31,64,入力シート!O1698=置換コード!$I$32,65,入力シート!O1698=置換コード!$I$33,66,入力シート!O1698=置換コード!$I$34,71,入力シート!O1698=置換コード!$I$35,72,入力シート!O1698=置換コード!$I$36,73,入力シート!O1698=置換コード!$I$37,74,入力シート!O1698=置換コード!$I$38,75,入力シート!O1698=置換コード!$I$39,76,入力シート!O1698=置換コード!$I$40,77,入力シート!O1698=置換コード!$I$41,78,入力シート!O1698=置換コード!$I$42,79,入力シート!O1698=置換コード!$I$43,81,入力シート!O1698=置換コード!$I$44,82,入力シート!O1698=置換コード!$I$45,83,入力シート!O1698=置換コード!$I$46,84,入力シート!O1698=置換コード!$I$47,85,入力シート!O1698=置換コード!$I$48,86,入力シート!O1698=置換コード!$I$49,87,入力シート!O1698=置換コード!$I$50,88,入力シート!O1698=置換コード!$I$51,90)</f>
        <v>#N/A</v>
      </c>
      <c r="R1672" s="83" t="e">
        <f t="shared" si="159"/>
        <v>#N/A</v>
      </c>
      <c r="S1672" s="83" t="str">
        <f>ASC(入力シート!N1698)</f>
        <v/>
      </c>
      <c r="T1672" s="83" t="str">
        <f>ASC(入力シート!P1698)</f>
        <v/>
      </c>
      <c r="U1672" s="83" t="str">
        <f>ASC(入力シート!Q1698)</f>
        <v/>
      </c>
      <c r="V1672" s="83" t="str">
        <f>ASC(入力シート!R1698)</f>
        <v/>
      </c>
      <c r="W1672" s="83" t="str">
        <f>ASC(入力シート!M1698)</f>
        <v/>
      </c>
      <c r="X1672" s="83" t="e">
        <f>_xlfn.IFS(入力シート!U1698=置換コード!$I$4,11,入力シート!U1698=置換コード!$I$5,21,入力シート!U1698=置換コード!$I$6,22,入力シート!U1698=置換コード!$I$7,23,入力シート!U1698=置換コード!$I$8,24,入力シート!U1698=置換コード!$I$9,25,入力シート!U1698=置換コード!$I$10,26,入力シート!U1698=置換コード!$I$11,31,入力シート!U1698=置換コード!$I$12,32,入力シート!U1698=置換コード!$I$13,33,入力シート!U1698=置換コード!$I$14,34,入力シート!U1698=置換コード!$I$15,35,入力シート!U1698=置換コード!$I$16,36,入力シート!U1698=置換コード!$I$17,37,入力シート!U1698=置換コード!$I$18,38,入力シート!U1698=置換コード!$I$19,41,入力シート!U1698=置換コード!$I$20,42,入力シート!U1698=置換コード!$I$21,43,入力シート!U1698=置換コード!$I$22,44,入力シート!U1698=置換コード!$I$23,51,入力シート!U1698=置換コード!$I$24,52,入力シート!U1698=置換コード!$I$25,53,入力シート!U1698=置換コード!$I$26,54,入力シート!U1698=置換コード!$I$27,55,入力シート!U1698=置換コード!$I$28,61,入力シート!U1698=置換コード!$I$29,62,入力シート!U1698=置換コード!$I$30,63,入力シート!U1698=置換コード!$I$31,64,入力シート!U1698=置換コード!$I$32,65,入力シート!U1698=置換コード!$I$33,66,入力シート!U1698=置換コード!$I$34,71,入力シート!U1698=置換コード!$I$35,72,入力シート!U1698=置換コード!$I$36,73,入力シート!U1698=置換コード!$I$37,74,入力シート!U1698=置換コード!$I$38,75,入力シート!U1698=置換コード!$I$39,76,入力シート!U1698=置換コード!$I$40,77,入力シート!U1698=置換コード!$I$41,78,入力シート!U1698=置換コード!$I$42,79,入力シート!U1698=置換コード!$I$43,81,入力シート!U1698=置換コード!$I$44,82,入力シート!U1698=置換コード!$I$45,83,入力シート!U1698=置換コード!$I$46,84,入力シート!U1698=置換コード!$I$47,85,入力シート!U1698=置換コード!$I$48,86,入力シート!U1698=置換コード!$I$49,87,入力シート!U1698=置換コード!$I$50,88,入力シート!U1698=置換コード!$I$51,90)</f>
        <v>#N/A</v>
      </c>
      <c r="Y1672" s="83" t="e">
        <f t="shared" si="160"/>
        <v>#N/A</v>
      </c>
      <c r="Z1672" s="83" t="str">
        <f>ASC(入力シート!T1698)</f>
        <v/>
      </c>
      <c r="AA1672" s="83" t="str">
        <f>ASC(入力シート!V1698)</f>
        <v/>
      </c>
      <c r="AB1672" s="83" t="str">
        <f>ASC(入力シート!W1698)</f>
        <v/>
      </c>
      <c r="AC1672" s="83" t="str">
        <f>ASC(入力シート!X1698)</f>
        <v/>
      </c>
      <c r="AD1672" s="83" t="str">
        <f>ASC(入力シート!S1698)</f>
        <v/>
      </c>
      <c r="AE1672" s="83" t="str">
        <f>IF(入力シート!D1698=0,"",入力シート!D1698)</f>
        <v/>
      </c>
      <c r="AF1672" s="83">
        <f>IF(入力シート!G1698="無し",1,2)</f>
        <v>2</v>
      </c>
      <c r="AG1672" s="85" t="str">
        <f t="shared" ca="1" si="161"/>
        <v>20240213</v>
      </c>
      <c r="AH1672" s="83">
        <f>IF(入力シート!Y1698="有り",2,1)</f>
        <v>1</v>
      </c>
      <c r="AI1672" s="83">
        <f>IF(入力シート!Z1698="有り",2,1)</f>
        <v>1</v>
      </c>
      <c r="AJ1672" s="83">
        <f>IF(入力シート!AA1698="有り",2,1)</f>
        <v>1</v>
      </c>
      <c r="AK1672" s="83">
        <f>IF(入力シート!AB1698="有り",2,1)</f>
        <v>1</v>
      </c>
      <c r="AL1672" s="83">
        <f>IF(入力シート!AC1698="有り",2,1)</f>
        <v>1</v>
      </c>
      <c r="AM1672" s="83">
        <f>IF(入力シート!AD1698="有り",2,1)</f>
        <v>1</v>
      </c>
      <c r="AN1672" s="83">
        <f>IF(入力シート!AE1698="有り",2,1)</f>
        <v>1</v>
      </c>
      <c r="AO1672" s="83">
        <f>IF(入力シート!H1698="必要(\4,950)",1,0)</f>
        <v>0</v>
      </c>
    </row>
    <row r="1673" spans="5:41" x14ac:dyDescent="0.4">
      <c r="E1673" s="85" t="str">
        <f t="shared" ca="1" si="156"/>
        <v>20240213</v>
      </c>
      <c r="F1673" s="83" t="str">
        <f>DBCS(入力シート!A1699)</f>
        <v/>
      </c>
      <c r="G1673" s="83" t="str">
        <f>(ASC(SUBSTITUTE(SUBSTITUTE(入力シート!B1699,"　","")," ","")))</f>
        <v/>
      </c>
      <c r="H1673" s="83" t="str">
        <f>ASC(入力シート!C1699)</f>
        <v/>
      </c>
      <c r="I1673" s="83" t="str">
        <f>IF(入力シート!E1699=0,"",入力シート!E1699)</f>
        <v/>
      </c>
      <c r="J1673" s="83" t="str">
        <f>IF(入力シート!I1699=0,"",入力シート!I1699)</f>
        <v/>
      </c>
      <c r="K1673" s="83" t="str">
        <f>DBCS(入力シート!K1699)</f>
        <v/>
      </c>
      <c r="L1673" s="83" t="str">
        <f>ASC(入力シート!L1699)</f>
        <v/>
      </c>
      <c r="M1673" s="83" t="e">
        <f>_xlfn.IFS(入力シート!J1699=置換コード!$B$4,1,入力シート!J1699=置換コード!$B$5,2,入力シート!J1699=置換コード!$B$6,3,入力シート!J1699=置換コード!$B$7,4,入力シート!J1699=置換コード!$B$8,5,入力シート!J1699=置換コード!$B$9,6,入力シート!J1699=置換コード!$B$10,7,入力シート!J1699=置換コード!$B$11,8,入力シート!J1699=置換コード!$B$12,9,入力シート!J1699=置換コード!$B$13,10)</f>
        <v>#N/A</v>
      </c>
      <c r="N1673" s="83" t="e">
        <f>_xlfn.IFS(入力シート!F1699=置換コード!$E$4,1,入力シート!F1699=置換コード!$E$5,2)</f>
        <v>#N/A</v>
      </c>
      <c r="O1673" s="83" t="e">
        <f t="shared" si="157"/>
        <v>#N/A</v>
      </c>
      <c r="P1673" s="83" t="e">
        <f t="shared" si="158"/>
        <v>#N/A</v>
      </c>
      <c r="Q1673" s="83" t="e">
        <f>_xlfn.IFS(入力シート!O1699=置換コード!$I$4,11,入力シート!O1699=置換コード!$I$5,21,入力シート!O1699=置換コード!$I$6,22,入力シート!O1699=置換コード!$I$7,23,入力シート!O1699=置換コード!$I$8,24,入力シート!O1699=置換コード!$I$9,25,入力シート!O1699=置換コード!$I$10,26,入力シート!O1699=置換コード!$I$11,31,入力シート!O1699=置換コード!$I$12,32,入力シート!O1699=置換コード!$I$13,33,入力シート!O1699=置換コード!$I$14,34,入力シート!O1699=置換コード!$I$15,35,入力シート!O1699=置換コード!$I$16,36,入力シート!O1699=置換コード!$I$17,37,入力シート!O1699=置換コード!$I$18,38,入力シート!O1699=置換コード!$I$19,41,入力シート!O1699=置換コード!$I$20,42,入力シート!O1699=置換コード!$I$21,43,入力シート!O1699=置換コード!$I$22,44,入力シート!O1699=置換コード!$I$23,51,入力シート!O1699=置換コード!$I$24,52,入力シート!O1699=置換コード!$I$25,53,入力シート!O1699=置換コード!$I$26,54,入力シート!O1699=置換コード!$I$27,55,入力シート!O1699=置換コード!$I$28,61,入力シート!O1699=置換コード!$I$29,62,入力シート!O1699=置換コード!$I$30,63,入力シート!O1699=置換コード!$I$31,64,入力シート!O1699=置換コード!$I$32,65,入力シート!O1699=置換コード!$I$33,66,入力シート!O1699=置換コード!$I$34,71,入力シート!O1699=置換コード!$I$35,72,入力シート!O1699=置換コード!$I$36,73,入力シート!O1699=置換コード!$I$37,74,入力シート!O1699=置換コード!$I$38,75,入力シート!O1699=置換コード!$I$39,76,入力シート!O1699=置換コード!$I$40,77,入力シート!O1699=置換コード!$I$41,78,入力シート!O1699=置換コード!$I$42,79,入力シート!O1699=置換コード!$I$43,81,入力シート!O1699=置換コード!$I$44,82,入力シート!O1699=置換コード!$I$45,83,入力シート!O1699=置換コード!$I$46,84,入力シート!O1699=置換コード!$I$47,85,入力シート!O1699=置換コード!$I$48,86,入力シート!O1699=置換コード!$I$49,87,入力シート!O1699=置換コード!$I$50,88,入力シート!O1699=置換コード!$I$51,90)</f>
        <v>#N/A</v>
      </c>
      <c r="R1673" s="83" t="e">
        <f t="shared" si="159"/>
        <v>#N/A</v>
      </c>
      <c r="S1673" s="83" t="str">
        <f>ASC(入力シート!N1699)</f>
        <v/>
      </c>
      <c r="T1673" s="83" t="str">
        <f>ASC(入力シート!P1699)</f>
        <v/>
      </c>
      <c r="U1673" s="83" t="str">
        <f>ASC(入力シート!Q1699)</f>
        <v/>
      </c>
      <c r="V1673" s="83" t="str">
        <f>ASC(入力シート!R1699)</f>
        <v/>
      </c>
      <c r="W1673" s="83" t="str">
        <f>ASC(入力シート!M1699)</f>
        <v/>
      </c>
      <c r="X1673" s="83" t="e">
        <f>_xlfn.IFS(入力シート!U1699=置換コード!$I$4,11,入力シート!U1699=置換コード!$I$5,21,入力シート!U1699=置換コード!$I$6,22,入力シート!U1699=置換コード!$I$7,23,入力シート!U1699=置換コード!$I$8,24,入力シート!U1699=置換コード!$I$9,25,入力シート!U1699=置換コード!$I$10,26,入力シート!U1699=置換コード!$I$11,31,入力シート!U1699=置換コード!$I$12,32,入力シート!U1699=置換コード!$I$13,33,入力シート!U1699=置換コード!$I$14,34,入力シート!U1699=置換コード!$I$15,35,入力シート!U1699=置換コード!$I$16,36,入力シート!U1699=置換コード!$I$17,37,入力シート!U1699=置換コード!$I$18,38,入力シート!U1699=置換コード!$I$19,41,入力シート!U1699=置換コード!$I$20,42,入力シート!U1699=置換コード!$I$21,43,入力シート!U1699=置換コード!$I$22,44,入力シート!U1699=置換コード!$I$23,51,入力シート!U1699=置換コード!$I$24,52,入力シート!U1699=置換コード!$I$25,53,入力シート!U1699=置換コード!$I$26,54,入力シート!U1699=置換コード!$I$27,55,入力シート!U1699=置換コード!$I$28,61,入力シート!U1699=置換コード!$I$29,62,入力シート!U1699=置換コード!$I$30,63,入力シート!U1699=置換コード!$I$31,64,入力シート!U1699=置換コード!$I$32,65,入力シート!U1699=置換コード!$I$33,66,入力シート!U1699=置換コード!$I$34,71,入力シート!U1699=置換コード!$I$35,72,入力シート!U1699=置換コード!$I$36,73,入力シート!U1699=置換コード!$I$37,74,入力シート!U1699=置換コード!$I$38,75,入力シート!U1699=置換コード!$I$39,76,入力シート!U1699=置換コード!$I$40,77,入力シート!U1699=置換コード!$I$41,78,入力シート!U1699=置換コード!$I$42,79,入力シート!U1699=置換コード!$I$43,81,入力シート!U1699=置換コード!$I$44,82,入力シート!U1699=置換コード!$I$45,83,入力シート!U1699=置換コード!$I$46,84,入力シート!U1699=置換コード!$I$47,85,入力シート!U1699=置換コード!$I$48,86,入力シート!U1699=置換コード!$I$49,87,入力シート!U1699=置換コード!$I$50,88,入力シート!U1699=置換コード!$I$51,90)</f>
        <v>#N/A</v>
      </c>
      <c r="Y1673" s="83" t="e">
        <f t="shared" si="160"/>
        <v>#N/A</v>
      </c>
      <c r="Z1673" s="83" t="str">
        <f>ASC(入力シート!T1699)</f>
        <v/>
      </c>
      <c r="AA1673" s="83" t="str">
        <f>ASC(入力シート!V1699)</f>
        <v/>
      </c>
      <c r="AB1673" s="83" t="str">
        <f>ASC(入力シート!W1699)</f>
        <v/>
      </c>
      <c r="AC1673" s="83" t="str">
        <f>ASC(入力シート!X1699)</f>
        <v/>
      </c>
      <c r="AD1673" s="83" t="str">
        <f>ASC(入力シート!S1699)</f>
        <v/>
      </c>
      <c r="AE1673" s="83" t="str">
        <f>IF(入力シート!D1699=0,"",入力シート!D1699)</f>
        <v/>
      </c>
      <c r="AF1673" s="83">
        <f>IF(入力シート!G1699="無し",1,2)</f>
        <v>2</v>
      </c>
      <c r="AG1673" s="85" t="str">
        <f t="shared" ca="1" si="161"/>
        <v>20240213</v>
      </c>
      <c r="AH1673" s="83">
        <f>IF(入力シート!Y1699="有り",2,1)</f>
        <v>1</v>
      </c>
      <c r="AI1673" s="83">
        <f>IF(入力シート!Z1699="有り",2,1)</f>
        <v>1</v>
      </c>
      <c r="AJ1673" s="83">
        <f>IF(入力シート!AA1699="有り",2,1)</f>
        <v>1</v>
      </c>
      <c r="AK1673" s="83">
        <f>IF(入力シート!AB1699="有り",2,1)</f>
        <v>1</v>
      </c>
      <c r="AL1673" s="83">
        <f>IF(入力シート!AC1699="有り",2,1)</f>
        <v>1</v>
      </c>
      <c r="AM1673" s="83">
        <f>IF(入力シート!AD1699="有り",2,1)</f>
        <v>1</v>
      </c>
      <c r="AN1673" s="83">
        <f>IF(入力シート!AE1699="有り",2,1)</f>
        <v>1</v>
      </c>
      <c r="AO1673" s="83">
        <f>IF(入力シート!H1699="必要(\4,950)",1,0)</f>
        <v>0</v>
      </c>
    </row>
    <row r="1674" spans="5:41" x14ac:dyDescent="0.4">
      <c r="E1674" s="85" t="str">
        <f t="shared" ca="1" si="156"/>
        <v>20240213</v>
      </c>
      <c r="F1674" s="83" t="str">
        <f>DBCS(入力シート!A1700)</f>
        <v/>
      </c>
      <c r="G1674" s="83" t="str">
        <f>(ASC(SUBSTITUTE(SUBSTITUTE(入力シート!B1700,"　","")," ","")))</f>
        <v/>
      </c>
      <c r="H1674" s="83" t="str">
        <f>ASC(入力シート!C1700)</f>
        <v/>
      </c>
      <c r="I1674" s="83" t="str">
        <f>IF(入力シート!E1700=0,"",入力シート!E1700)</f>
        <v/>
      </c>
      <c r="J1674" s="83" t="str">
        <f>IF(入力シート!I1700=0,"",入力シート!I1700)</f>
        <v/>
      </c>
      <c r="K1674" s="83" t="str">
        <f>DBCS(入力シート!K1700)</f>
        <v/>
      </c>
      <c r="L1674" s="83" t="str">
        <f>ASC(入力シート!L1700)</f>
        <v/>
      </c>
      <c r="M1674" s="83" t="e">
        <f>_xlfn.IFS(入力シート!J1700=置換コード!$B$4,1,入力シート!J1700=置換コード!$B$5,2,入力シート!J1700=置換コード!$B$6,3,入力シート!J1700=置換コード!$B$7,4,入力シート!J1700=置換コード!$B$8,5,入力シート!J1700=置換コード!$B$9,6,入力シート!J1700=置換コード!$B$10,7,入力シート!J1700=置換コード!$B$11,8,入力シート!J1700=置換コード!$B$12,9,入力シート!J1700=置換コード!$B$13,10)</f>
        <v>#N/A</v>
      </c>
      <c r="N1674" s="83" t="e">
        <f>_xlfn.IFS(入力シート!F1700=置換コード!$E$4,1,入力シート!F1700=置換コード!$E$5,2)</f>
        <v>#N/A</v>
      </c>
      <c r="O1674" s="83" t="e">
        <f t="shared" si="157"/>
        <v>#N/A</v>
      </c>
      <c r="P1674" s="83" t="e">
        <f t="shared" si="158"/>
        <v>#N/A</v>
      </c>
      <c r="Q1674" s="83" t="e">
        <f>_xlfn.IFS(入力シート!O1700=置換コード!$I$4,11,入力シート!O1700=置換コード!$I$5,21,入力シート!O1700=置換コード!$I$6,22,入力シート!O1700=置換コード!$I$7,23,入力シート!O1700=置換コード!$I$8,24,入力シート!O1700=置換コード!$I$9,25,入力シート!O1700=置換コード!$I$10,26,入力シート!O1700=置換コード!$I$11,31,入力シート!O1700=置換コード!$I$12,32,入力シート!O1700=置換コード!$I$13,33,入力シート!O1700=置換コード!$I$14,34,入力シート!O1700=置換コード!$I$15,35,入力シート!O1700=置換コード!$I$16,36,入力シート!O1700=置換コード!$I$17,37,入力シート!O1700=置換コード!$I$18,38,入力シート!O1700=置換コード!$I$19,41,入力シート!O1700=置換コード!$I$20,42,入力シート!O1700=置換コード!$I$21,43,入力シート!O1700=置換コード!$I$22,44,入力シート!O1700=置換コード!$I$23,51,入力シート!O1700=置換コード!$I$24,52,入力シート!O1700=置換コード!$I$25,53,入力シート!O1700=置換コード!$I$26,54,入力シート!O1700=置換コード!$I$27,55,入力シート!O1700=置換コード!$I$28,61,入力シート!O1700=置換コード!$I$29,62,入力シート!O1700=置換コード!$I$30,63,入力シート!O1700=置換コード!$I$31,64,入力シート!O1700=置換コード!$I$32,65,入力シート!O1700=置換コード!$I$33,66,入力シート!O1700=置換コード!$I$34,71,入力シート!O1700=置換コード!$I$35,72,入力シート!O1700=置換コード!$I$36,73,入力シート!O1700=置換コード!$I$37,74,入力シート!O1700=置換コード!$I$38,75,入力シート!O1700=置換コード!$I$39,76,入力シート!O1700=置換コード!$I$40,77,入力シート!O1700=置換コード!$I$41,78,入力シート!O1700=置換コード!$I$42,79,入力シート!O1700=置換コード!$I$43,81,入力シート!O1700=置換コード!$I$44,82,入力シート!O1700=置換コード!$I$45,83,入力シート!O1700=置換コード!$I$46,84,入力シート!O1700=置換コード!$I$47,85,入力シート!O1700=置換コード!$I$48,86,入力シート!O1700=置換コード!$I$49,87,入力シート!O1700=置換コード!$I$50,88,入力シート!O1700=置換コード!$I$51,90)</f>
        <v>#N/A</v>
      </c>
      <c r="R1674" s="83" t="e">
        <f t="shared" si="159"/>
        <v>#N/A</v>
      </c>
      <c r="S1674" s="83" t="str">
        <f>ASC(入力シート!N1700)</f>
        <v/>
      </c>
      <c r="T1674" s="83" t="str">
        <f>ASC(入力シート!P1700)</f>
        <v/>
      </c>
      <c r="U1674" s="83" t="str">
        <f>ASC(入力シート!Q1700)</f>
        <v/>
      </c>
      <c r="V1674" s="83" t="str">
        <f>ASC(入力シート!R1700)</f>
        <v/>
      </c>
      <c r="W1674" s="83" t="str">
        <f>ASC(入力シート!M1700)</f>
        <v/>
      </c>
      <c r="X1674" s="83" t="e">
        <f>_xlfn.IFS(入力シート!U1700=置換コード!$I$4,11,入力シート!U1700=置換コード!$I$5,21,入力シート!U1700=置換コード!$I$6,22,入力シート!U1700=置換コード!$I$7,23,入力シート!U1700=置換コード!$I$8,24,入力シート!U1700=置換コード!$I$9,25,入力シート!U1700=置換コード!$I$10,26,入力シート!U1700=置換コード!$I$11,31,入力シート!U1700=置換コード!$I$12,32,入力シート!U1700=置換コード!$I$13,33,入力シート!U1700=置換コード!$I$14,34,入力シート!U1700=置換コード!$I$15,35,入力シート!U1700=置換コード!$I$16,36,入力シート!U1700=置換コード!$I$17,37,入力シート!U1700=置換コード!$I$18,38,入力シート!U1700=置換コード!$I$19,41,入力シート!U1700=置換コード!$I$20,42,入力シート!U1700=置換コード!$I$21,43,入力シート!U1700=置換コード!$I$22,44,入力シート!U1700=置換コード!$I$23,51,入力シート!U1700=置換コード!$I$24,52,入力シート!U1700=置換コード!$I$25,53,入力シート!U1700=置換コード!$I$26,54,入力シート!U1700=置換コード!$I$27,55,入力シート!U1700=置換コード!$I$28,61,入力シート!U1700=置換コード!$I$29,62,入力シート!U1700=置換コード!$I$30,63,入力シート!U1700=置換コード!$I$31,64,入力シート!U1700=置換コード!$I$32,65,入力シート!U1700=置換コード!$I$33,66,入力シート!U1700=置換コード!$I$34,71,入力シート!U1700=置換コード!$I$35,72,入力シート!U1700=置換コード!$I$36,73,入力シート!U1700=置換コード!$I$37,74,入力シート!U1700=置換コード!$I$38,75,入力シート!U1700=置換コード!$I$39,76,入力シート!U1700=置換コード!$I$40,77,入力シート!U1700=置換コード!$I$41,78,入力シート!U1700=置換コード!$I$42,79,入力シート!U1700=置換コード!$I$43,81,入力シート!U1700=置換コード!$I$44,82,入力シート!U1700=置換コード!$I$45,83,入力シート!U1700=置換コード!$I$46,84,入力シート!U1700=置換コード!$I$47,85,入力シート!U1700=置換コード!$I$48,86,入力シート!U1700=置換コード!$I$49,87,入力シート!U1700=置換コード!$I$50,88,入力シート!U1700=置換コード!$I$51,90)</f>
        <v>#N/A</v>
      </c>
      <c r="Y1674" s="83" t="e">
        <f t="shared" si="160"/>
        <v>#N/A</v>
      </c>
      <c r="Z1674" s="83" t="str">
        <f>ASC(入力シート!T1700)</f>
        <v/>
      </c>
      <c r="AA1674" s="83" t="str">
        <f>ASC(入力シート!V1700)</f>
        <v/>
      </c>
      <c r="AB1674" s="83" t="str">
        <f>ASC(入力シート!W1700)</f>
        <v/>
      </c>
      <c r="AC1674" s="83" t="str">
        <f>ASC(入力シート!X1700)</f>
        <v/>
      </c>
      <c r="AD1674" s="83" t="str">
        <f>ASC(入力シート!S1700)</f>
        <v/>
      </c>
      <c r="AE1674" s="83" t="str">
        <f>IF(入力シート!D1700=0,"",入力シート!D1700)</f>
        <v/>
      </c>
      <c r="AF1674" s="83">
        <f>IF(入力シート!G1700="無し",1,2)</f>
        <v>2</v>
      </c>
      <c r="AG1674" s="85" t="str">
        <f t="shared" ca="1" si="161"/>
        <v>20240213</v>
      </c>
      <c r="AH1674" s="83">
        <f>IF(入力シート!Y1700="有り",2,1)</f>
        <v>1</v>
      </c>
      <c r="AI1674" s="83">
        <f>IF(入力シート!Z1700="有り",2,1)</f>
        <v>1</v>
      </c>
      <c r="AJ1674" s="83">
        <f>IF(入力シート!AA1700="有り",2,1)</f>
        <v>1</v>
      </c>
      <c r="AK1674" s="83">
        <f>IF(入力シート!AB1700="有り",2,1)</f>
        <v>1</v>
      </c>
      <c r="AL1674" s="83">
        <f>IF(入力シート!AC1700="有り",2,1)</f>
        <v>1</v>
      </c>
      <c r="AM1674" s="83">
        <f>IF(入力シート!AD1700="有り",2,1)</f>
        <v>1</v>
      </c>
      <c r="AN1674" s="83">
        <f>IF(入力シート!AE1700="有り",2,1)</f>
        <v>1</v>
      </c>
      <c r="AO1674" s="83">
        <f>IF(入力シート!H1700="必要(\4,950)",1,0)</f>
        <v>0</v>
      </c>
    </row>
    <row r="1675" spans="5:41" x14ac:dyDescent="0.4">
      <c r="E1675" s="85" t="str">
        <f t="shared" ca="1" si="156"/>
        <v>20240213</v>
      </c>
      <c r="F1675" s="83" t="str">
        <f>DBCS(入力シート!A1701)</f>
        <v/>
      </c>
      <c r="G1675" s="83" t="str">
        <f>(ASC(SUBSTITUTE(SUBSTITUTE(入力シート!B1701,"　","")," ","")))</f>
        <v/>
      </c>
      <c r="H1675" s="83" t="str">
        <f>ASC(入力シート!C1701)</f>
        <v/>
      </c>
      <c r="I1675" s="83" t="str">
        <f>IF(入力シート!E1701=0,"",入力シート!E1701)</f>
        <v/>
      </c>
      <c r="J1675" s="83" t="str">
        <f>IF(入力シート!I1701=0,"",入力シート!I1701)</f>
        <v/>
      </c>
      <c r="K1675" s="83" t="str">
        <f>DBCS(入力シート!K1701)</f>
        <v/>
      </c>
      <c r="L1675" s="83" t="str">
        <f>ASC(入力シート!L1701)</f>
        <v/>
      </c>
      <c r="M1675" s="83" t="e">
        <f>_xlfn.IFS(入力シート!J1701=置換コード!$B$4,1,入力シート!J1701=置換コード!$B$5,2,入力シート!J1701=置換コード!$B$6,3,入力シート!J1701=置換コード!$B$7,4,入力シート!J1701=置換コード!$B$8,5,入力シート!J1701=置換コード!$B$9,6,入力シート!J1701=置換コード!$B$10,7,入力シート!J1701=置換コード!$B$11,8,入力シート!J1701=置換コード!$B$12,9,入力シート!J1701=置換コード!$B$13,10)</f>
        <v>#N/A</v>
      </c>
      <c r="N1675" s="83" t="e">
        <f>_xlfn.IFS(入力シート!F1701=置換コード!$E$4,1,入力シート!F1701=置換コード!$E$5,2)</f>
        <v>#N/A</v>
      </c>
      <c r="O1675" s="83" t="e">
        <f t="shared" si="157"/>
        <v>#N/A</v>
      </c>
      <c r="P1675" s="83" t="e">
        <f t="shared" si="158"/>
        <v>#N/A</v>
      </c>
      <c r="Q1675" s="83" t="e">
        <f>_xlfn.IFS(入力シート!O1701=置換コード!$I$4,11,入力シート!O1701=置換コード!$I$5,21,入力シート!O1701=置換コード!$I$6,22,入力シート!O1701=置換コード!$I$7,23,入力シート!O1701=置換コード!$I$8,24,入力シート!O1701=置換コード!$I$9,25,入力シート!O1701=置換コード!$I$10,26,入力シート!O1701=置換コード!$I$11,31,入力シート!O1701=置換コード!$I$12,32,入力シート!O1701=置換コード!$I$13,33,入力シート!O1701=置換コード!$I$14,34,入力シート!O1701=置換コード!$I$15,35,入力シート!O1701=置換コード!$I$16,36,入力シート!O1701=置換コード!$I$17,37,入力シート!O1701=置換コード!$I$18,38,入力シート!O1701=置換コード!$I$19,41,入力シート!O1701=置換コード!$I$20,42,入力シート!O1701=置換コード!$I$21,43,入力シート!O1701=置換コード!$I$22,44,入力シート!O1701=置換コード!$I$23,51,入力シート!O1701=置換コード!$I$24,52,入力シート!O1701=置換コード!$I$25,53,入力シート!O1701=置換コード!$I$26,54,入力シート!O1701=置換コード!$I$27,55,入力シート!O1701=置換コード!$I$28,61,入力シート!O1701=置換コード!$I$29,62,入力シート!O1701=置換コード!$I$30,63,入力シート!O1701=置換コード!$I$31,64,入力シート!O1701=置換コード!$I$32,65,入力シート!O1701=置換コード!$I$33,66,入力シート!O1701=置換コード!$I$34,71,入力シート!O1701=置換コード!$I$35,72,入力シート!O1701=置換コード!$I$36,73,入力シート!O1701=置換コード!$I$37,74,入力シート!O1701=置換コード!$I$38,75,入力シート!O1701=置換コード!$I$39,76,入力シート!O1701=置換コード!$I$40,77,入力シート!O1701=置換コード!$I$41,78,入力シート!O1701=置換コード!$I$42,79,入力シート!O1701=置換コード!$I$43,81,入力シート!O1701=置換コード!$I$44,82,入力シート!O1701=置換コード!$I$45,83,入力シート!O1701=置換コード!$I$46,84,入力シート!O1701=置換コード!$I$47,85,入力シート!O1701=置換コード!$I$48,86,入力シート!O1701=置換コード!$I$49,87,入力シート!O1701=置換コード!$I$50,88,入力シート!O1701=置換コード!$I$51,90)</f>
        <v>#N/A</v>
      </c>
      <c r="R1675" s="83" t="e">
        <f t="shared" si="159"/>
        <v>#N/A</v>
      </c>
      <c r="S1675" s="83" t="str">
        <f>ASC(入力シート!N1701)</f>
        <v/>
      </c>
      <c r="T1675" s="83" t="str">
        <f>ASC(入力シート!P1701)</f>
        <v/>
      </c>
      <c r="U1675" s="83" t="str">
        <f>ASC(入力シート!Q1701)</f>
        <v/>
      </c>
      <c r="V1675" s="83" t="str">
        <f>ASC(入力シート!R1701)</f>
        <v/>
      </c>
      <c r="W1675" s="83" t="str">
        <f>ASC(入力シート!M1701)</f>
        <v/>
      </c>
      <c r="X1675" s="83" t="e">
        <f>_xlfn.IFS(入力シート!U1701=置換コード!$I$4,11,入力シート!U1701=置換コード!$I$5,21,入力シート!U1701=置換コード!$I$6,22,入力シート!U1701=置換コード!$I$7,23,入力シート!U1701=置換コード!$I$8,24,入力シート!U1701=置換コード!$I$9,25,入力シート!U1701=置換コード!$I$10,26,入力シート!U1701=置換コード!$I$11,31,入力シート!U1701=置換コード!$I$12,32,入力シート!U1701=置換コード!$I$13,33,入力シート!U1701=置換コード!$I$14,34,入力シート!U1701=置換コード!$I$15,35,入力シート!U1701=置換コード!$I$16,36,入力シート!U1701=置換コード!$I$17,37,入力シート!U1701=置換コード!$I$18,38,入力シート!U1701=置換コード!$I$19,41,入力シート!U1701=置換コード!$I$20,42,入力シート!U1701=置換コード!$I$21,43,入力シート!U1701=置換コード!$I$22,44,入力シート!U1701=置換コード!$I$23,51,入力シート!U1701=置換コード!$I$24,52,入力シート!U1701=置換コード!$I$25,53,入力シート!U1701=置換コード!$I$26,54,入力シート!U1701=置換コード!$I$27,55,入力シート!U1701=置換コード!$I$28,61,入力シート!U1701=置換コード!$I$29,62,入力シート!U1701=置換コード!$I$30,63,入力シート!U1701=置換コード!$I$31,64,入力シート!U1701=置換コード!$I$32,65,入力シート!U1701=置換コード!$I$33,66,入力シート!U1701=置換コード!$I$34,71,入力シート!U1701=置換コード!$I$35,72,入力シート!U1701=置換コード!$I$36,73,入力シート!U1701=置換コード!$I$37,74,入力シート!U1701=置換コード!$I$38,75,入力シート!U1701=置換コード!$I$39,76,入力シート!U1701=置換コード!$I$40,77,入力シート!U1701=置換コード!$I$41,78,入力シート!U1701=置換コード!$I$42,79,入力シート!U1701=置換コード!$I$43,81,入力シート!U1701=置換コード!$I$44,82,入力シート!U1701=置換コード!$I$45,83,入力シート!U1701=置換コード!$I$46,84,入力シート!U1701=置換コード!$I$47,85,入力シート!U1701=置換コード!$I$48,86,入力シート!U1701=置換コード!$I$49,87,入力シート!U1701=置換コード!$I$50,88,入力シート!U1701=置換コード!$I$51,90)</f>
        <v>#N/A</v>
      </c>
      <c r="Y1675" s="83" t="e">
        <f t="shared" si="160"/>
        <v>#N/A</v>
      </c>
      <c r="Z1675" s="83" t="str">
        <f>ASC(入力シート!T1701)</f>
        <v/>
      </c>
      <c r="AA1675" s="83" t="str">
        <f>ASC(入力シート!V1701)</f>
        <v/>
      </c>
      <c r="AB1675" s="83" t="str">
        <f>ASC(入力シート!W1701)</f>
        <v/>
      </c>
      <c r="AC1675" s="83" t="str">
        <f>ASC(入力シート!X1701)</f>
        <v/>
      </c>
      <c r="AD1675" s="83" t="str">
        <f>ASC(入力シート!S1701)</f>
        <v/>
      </c>
      <c r="AE1675" s="83" t="str">
        <f>IF(入力シート!D1701=0,"",入力シート!D1701)</f>
        <v/>
      </c>
      <c r="AF1675" s="83">
        <f>IF(入力シート!G1701="無し",1,2)</f>
        <v>2</v>
      </c>
      <c r="AG1675" s="85" t="str">
        <f t="shared" ca="1" si="161"/>
        <v>20240213</v>
      </c>
      <c r="AH1675" s="83">
        <f>IF(入力シート!Y1701="有り",2,1)</f>
        <v>1</v>
      </c>
      <c r="AI1675" s="83">
        <f>IF(入力シート!Z1701="有り",2,1)</f>
        <v>1</v>
      </c>
      <c r="AJ1675" s="83">
        <f>IF(入力シート!AA1701="有り",2,1)</f>
        <v>1</v>
      </c>
      <c r="AK1675" s="83">
        <f>IF(入力シート!AB1701="有り",2,1)</f>
        <v>1</v>
      </c>
      <c r="AL1675" s="83">
        <f>IF(入力シート!AC1701="有り",2,1)</f>
        <v>1</v>
      </c>
      <c r="AM1675" s="83">
        <f>IF(入力シート!AD1701="有り",2,1)</f>
        <v>1</v>
      </c>
      <c r="AN1675" s="83">
        <f>IF(入力シート!AE1701="有り",2,1)</f>
        <v>1</v>
      </c>
      <c r="AO1675" s="83">
        <f>IF(入力シート!H1701="必要(\4,950)",1,0)</f>
        <v>0</v>
      </c>
    </row>
    <row r="1676" spans="5:41" x14ac:dyDescent="0.4">
      <c r="E1676" s="85" t="str">
        <f t="shared" ca="1" si="156"/>
        <v>20240213</v>
      </c>
      <c r="F1676" s="83" t="str">
        <f>DBCS(入力シート!A1702)</f>
        <v/>
      </c>
      <c r="G1676" s="83" t="str">
        <f>(ASC(SUBSTITUTE(SUBSTITUTE(入力シート!B1702,"　","")," ","")))</f>
        <v/>
      </c>
      <c r="H1676" s="83" t="str">
        <f>ASC(入力シート!C1702)</f>
        <v/>
      </c>
      <c r="I1676" s="83" t="str">
        <f>IF(入力シート!E1702=0,"",入力シート!E1702)</f>
        <v/>
      </c>
      <c r="J1676" s="83" t="str">
        <f>IF(入力シート!I1702=0,"",入力シート!I1702)</f>
        <v/>
      </c>
      <c r="K1676" s="83" t="str">
        <f>DBCS(入力シート!K1702)</f>
        <v/>
      </c>
      <c r="L1676" s="83" t="str">
        <f>ASC(入力シート!L1702)</f>
        <v/>
      </c>
      <c r="M1676" s="83" t="e">
        <f>_xlfn.IFS(入力シート!J1702=置換コード!$B$4,1,入力シート!J1702=置換コード!$B$5,2,入力シート!J1702=置換コード!$B$6,3,入力シート!J1702=置換コード!$B$7,4,入力シート!J1702=置換コード!$B$8,5,入力シート!J1702=置換コード!$B$9,6,入力シート!J1702=置換コード!$B$10,7,入力シート!J1702=置換コード!$B$11,8,入力シート!J1702=置換コード!$B$12,9,入力シート!J1702=置換コード!$B$13,10)</f>
        <v>#N/A</v>
      </c>
      <c r="N1676" s="83" t="e">
        <f>_xlfn.IFS(入力シート!F1702=置換コード!$E$4,1,入力シート!F1702=置換コード!$E$5,2)</f>
        <v>#N/A</v>
      </c>
      <c r="O1676" s="83" t="e">
        <f t="shared" si="157"/>
        <v>#N/A</v>
      </c>
      <c r="P1676" s="83" t="e">
        <f t="shared" si="158"/>
        <v>#N/A</v>
      </c>
      <c r="Q1676" s="83" t="e">
        <f>_xlfn.IFS(入力シート!O1702=置換コード!$I$4,11,入力シート!O1702=置換コード!$I$5,21,入力シート!O1702=置換コード!$I$6,22,入力シート!O1702=置換コード!$I$7,23,入力シート!O1702=置換コード!$I$8,24,入力シート!O1702=置換コード!$I$9,25,入力シート!O1702=置換コード!$I$10,26,入力シート!O1702=置換コード!$I$11,31,入力シート!O1702=置換コード!$I$12,32,入力シート!O1702=置換コード!$I$13,33,入力シート!O1702=置換コード!$I$14,34,入力シート!O1702=置換コード!$I$15,35,入力シート!O1702=置換コード!$I$16,36,入力シート!O1702=置換コード!$I$17,37,入力シート!O1702=置換コード!$I$18,38,入力シート!O1702=置換コード!$I$19,41,入力シート!O1702=置換コード!$I$20,42,入力シート!O1702=置換コード!$I$21,43,入力シート!O1702=置換コード!$I$22,44,入力シート!O1702=置換コード!$I$23,51,入力シート!O1702=置換コード!$I$24,52,入力シート!O1702=置換コード!$I$25,53,入力シート!O1702=置換コード!$I$26,54,入力シート!O1702=置換コード!$I$27,55,入力シート!O1702=置換コード!$I$28,61,入力シート!O1702=置換コード!$I$29,62,入力シート!O1702=置換コード!$I$30,63,入力シート!O1702=置換コード!$I$31,64,入力シート!O1702=置換コード!$I$32,65,入力シート!O1702=置換コード!$I$33,66,入力シート!O1702=置換コード!$I$34,71,入力シート!O1702=置換コード!$I$35,72,入力シート!O1702=置換コード!$I$36,73,入力シート!O1702=置換コード!$I$37,74,入力シート!O1702=置換コード!$I$38,75,入力シート!O1702=置換コード!$I$39,76,入力シート!O1702=置換コード!$I$40,77,入力シート!O1702=置換コード!$I$41,78,入力シート!O1702=置換コード!$I$42,79,入力シート!O1702=置換コード!$I$43,81,入力シート!O1702=置換コード!$I$44,82,入力シート!O1702=置換コード!$I$45,83,入力シート!O1702=置換コード!$I$46,84,入力シート!O1702=置換コード!$I$47,85,入力シート!O1702=置換コード!$I$48,86,入力シート!O1702=置換コード!$I$49,87,入力シート!O1702=置換コード!$I$50,88,入力シート!O1702=置換コード!$I$51,90)</f>
        <v>#N/A</v>
      </c>
      <c r="R1676" s="83" t="e">
        <f t="shared" si="159"/>
        <v>#N/A</v>
      </c>
      <c r="S1676" s="83" t="str">
        <f>ASC(入力シート!N1702)</f>
        <v/>
      </c>
      <c r="T1676" s="83" t="str">
        <f>ASC(入力シート!P1702)</f>
        <v/>
      </c>
      <c r="U1676" s="83" t="str">
        <f>ASC(入力シート!Q1702)</f>
        <v/>
      </c>
      <c r="V1676" s="83" t="str">
        <f>ASC(入力シート!R1702)</f>
        <v/>
      </c>
      <c r="W1676" s="83" t="str">
        <f>ASC(入力シート!M1702)</f>
        <v/>
      </c>
      <c r="X1676" s="83" t="e">
        <f>_xlfn.IFS(入力シート!U1702=置換コード!$I$4,11,入力シート!U1702=置換コード!$I$5,21,入力シート!U1702=置換コード!$I$6,22,入力シート!U1702=置換コード!$I$7,23,入力シート!U1702=置換コード!$I$8,24,入力シート!U1702=置換コード!$I$9,25,入力シート!U1702=置換コード!$I$10,26,入力シート!U1702=置換コード!$I$11,31,入力シート!U1702=置換コード!$I$12,32,入力シート!U1702=置換コード!$I$13,33,入力シート!U1702=置換コード!$I$14,34,入力シート!U1702=置換コード!$I$15,35,入力シート!U1702=置換コード!$I$16,36,入力シート!U1702=置換コード!$I$17,37,入力シート!U1702=置換コード!$I$18,38,入力シート!U1702=置換コード!$I$19,41,入力シート!U1702=置換コード!$I$20,42,入力シート!U1702=置換コード!$I$21,43,入力シート!U1702=置換コード!$I$22,44,入力シート!U1702=置換コード!$I$23,51,入力シート!U1702=置換コード!$I$24,52,入力シート!U1702=置換コード!$I$25,53,入力シート!U1702=置換コード!$I$26,54,入力シート!U1702=置換コード!$I$27,55,入力シート!U1702=置換コード!$I$28,61,入力シート!U1702=置換コード!$I$29,62,入力シート!U1702=置換コード!$I$30,63,入力シート!U1702=置換コード!$I$31,64,入力シート!U1702=置換コード!$I$32,65,入力シート!U1702=置換コード!$I$33,66,入力シート!U1702=置換コード!$I$34,71,入力シート!U1702=置換コード!$I$35,72,入力シート!U1702=置換コード!$I$36,73,入力シート!U1702=置換コード!$I$37,74,入力シート!U1702=置換コード!$I$38,75,入力シート!U1702=置換コード!$I$39,76,入力シート!U1702=置換コード!$I$40,77,入力シート!U1702=置換コード!$I$41,78,入力シート!U1702=置換コード!$I$42,79,入力シート!U1702=置換コード!$I$43,81,入力シート!U1702=置換コード!$I$44,82,入力シート!U1702=置換コード!$I$45,83,入力シート!U1702=置換コード!$I$46,84,入力シート!U1702=置換コード!$I$47,85,入力シート!U1702=置換コード!$I$48,86,入力シート!U1702=置換コード!$I$49,87,入力シート!U1702=置換コード!$I$50,88,入力シート!U1702=置換コード!$I$51,90)</f>
        <v>#N/A</v>
      </c>
      <c r="Y1676" s="83" t="e">
        <f t="shared" si="160"/>
        <v>#N/A</v>
      </c>
      <c r="Z1676" s="83" t="str">
        <f>ASC(入力シート!T1702)</f>
        <v/>
      </c>
      <c r="AA1676" s="83" t="str">
        <f>ASC(入力シート!V1702)</f>
        <v/>
      </c>
      <c r="AB1676" s="83" t="str">
        <f>ASC(入力シート!W1702)</f>
        <v/>
      </c>
      <c r="AC1676" s="83" t="str">
        <f>ASC(入力シート!X1702)</f>
        <v/>
      </c>
      <c r="AD1676" s="83" t="str">
        <f>ASC(入力シート!S1702)</f>
        <v/>
      </c>
      <c r="AE1676" s="83" t="str">
        <f>IF(入力シート!D1702=0,"",入力シート!D1702)</f>
        <v/>
      </c>
      <c r="AF1676" s="83">
        <f>IF(入力シート!G1702="無し",1,2)</f>
        <v>2</v>
      </c>
      <c r="AG1676" s="85" t="str">
        <f t="shared" ca="1" si="161"/>
        <v>20240213</v>
      </c>
      <c r="AH1676" s="83">
        <f>IF(入力シート!Y1702="有り",2,1)</f>
        <v>1</v>
      </c>
      <c r="AI1676" s="83">
        <f>IF(入力シート!Z1702="有り",2,1)</f>
        <v>1</v>
      </c>
      <c r="AJ1676" s="83">
        <f>IF(入力シート!AA1702="有り",2,1)</f>
        <v>1</v>
      </c>
      <c r="AK1676" s="83">
        <f>IF(入力シート!AB1702="有り",2,1)</f>
        <v>1</v>
      </c>
      <c r="AL1676" s="83">
        <f>IF(入力シート!AC1702="有り",2,1)</f>
        <v>1</v>
      </c>
      <c r="AM1676" s="83">
        <f>IF(入力シート!AD1702="有り",2,1)</f>
        <v>1</v>
      </c>
      <c r="AN1676" s="83">
        <f>IF(入力シート!AE1702="有り",2,1)</f>
        <v>1</v>
      </c>
      <c r="AO1676" s="83">
        <f>IF(入力シート!H1702="必要(\4,950)",1,0)</f>
        <v>0</v>
      </c>
    </row>
    <row r="1677" spans="5:41" x14ac:dyDescent="0.4">
      <c r="E1677" s="85" t="str">
        <f t="shared" ca="1" si="156"/>
        <v>20240213</v>
      </c>
      <c r="F1677" s="83" t="str">
        <f>DBCS(入力シート!A1703)</f>
        <v/>
      </c>
      <c r="G1677" s="83" t="str">
        <f>(ASC(SUBSTITUTE(SUBSTITUTE(入力シート!B1703,"　","")," ","")))</f>
        <v/>
      </c>
      <c r="H1677" s="83" t="str">
        <f>ASC(入力シート!C1703)</f>
        <v/>
      </c>
      <c r="I1677" s="83" t="str">
        <f>IF(入力シート!E1703=0,"",入力シート!E1703)</f>
        <v/>
      </c>
      <c r="J1677" s="83" t="str">
        <f>IF(入力シート!I1703=0,"",入力シート!I1703)</f>
        <v/>
      </c>
      <c r="K1677" s="83" t="str">
        <f>DBCS(入力シート!K1703)</f>
        <v/>
      </c>
      <c r="L1677" s="83" t="str">
        <f>ASC(入力シート!L1703)</f>
        <v/>
      </c>
      <c r="M1677" s="83" t="e">
        <f>_xlfn.IFS(入力シート!J1703=置換コード!$B$4,1,入力シート!J1703=置換コード!$B$5,2,入力シート!J1703=置換コード!$B$6,3,入力シート!J1703=置換コード!$B$7,4,入力シート!J1703=置換コード!$B$8,5,入力シート!J1703=置換コード!$B$9,6,入力シート!J1703=置換コード!$B$10,7,入力シート!J1703=置換コード!$B$11,8,入力シート!J1703=置換コード!$B$12,9,入力シート!J1703=置換コード!$B$13,10)</f>
        <v>#N/A</v>
      </c>
      <c r="N1677" s="83" t="e">
        <f>_xlfn.IFS(入力シート!F1703=置換コード!$E$4,1,入力シート!F1703=置換コード!$E$5,2)</f>
        <v>#N/A</v>
      </c>
      <c r="O1677" s="83" t="e">
        <f t="shared" si="157"/>
        <v>#N/A</v>
      </c>
      <c r="P1677" s="83" t="e">
        <f t="shared" si="158"/>
        <v>#N/A</v>
      </c>
      <c r="Q1677" s="83" t="e">
        <f>_xlfn.IFS(入力シート!O1703=置換コード!$I$4,11,入力シート!O1703=置換コード!$I$5,21,入力シート!O1703=置換コード!$I$6,22,入力シート!O1703=置換コード!$I$7,23,入力シート!O1703=置換コード!$I$8,24,入力シート!O1703=置換コード!$I$9,25,入力シート!O1703=置換コード!$I$10,26,入力シート!O1703=置換コード!$I$11,31,入力シート!O1703=置換コード!$I$12,32,入力シート!O1703=置換コード!$I$13,33,入力シート!O1703=置換コード!$I$14,34,入力シート!O1703=置換コード!$I$15,35,入力シート!O1703=置換コード!$I$16,36,入力シート!O1703=置換コード!$I$17,37,入力シート!O1703=置換コード!$I$18,38,入力シート!O1703=置換コード!$I$19,41,入力シート!O1703=置換コード!$I$20,42,入力シート!O1703=置換コード!$I$21,43,入力シート!O1703=置換コード!$I$22,44,入力シート!O1703=置換コード!$I$23,51,入力シート!O1703=置換コード!$I$24,52,入力シート!O1703=置換コード!$I$25,53,入力シート!O1703=置換コード!$I$26,54,入力シート!O1703=置換コード!$I$27,55,入力シート!O1703=置換コード!$I$28,61,入力シート!O1703=置換コード!$I$29,62,入力シート!O1703=置換コード!$I$30,63,入力シート!O1703=置換コード!$I$31,64,入力シート!O1703=置換コード!$I$32,65,入力シート!O1703=置換コード!$I$33,66,入力シート!O1703=置換コード!$I$34,71,入力シート!O1703=置換コード!$I$35,72,入力シート!O1703=置換コード!$I$36,73,入力シート!O1703=置換コード!$I$37,74,入力シート!O1703=置換コード!$I$38,75,入力シート!O1703=置換コード!$I$39,76,入力シート!O1703=置換コード!$I$40,77,入力シート!O1703=置換コード!$I$41,78,入力シート!O1703=置換コード!$I$42,79,入力シート!O1703=置換コード!$I$43,81,入力シート!O1703=置換コード!$I$44,82,入力シート!O1703=置換コード!$I$45,83,入力シート!O1703=置換コード!$I$46,84,入力シート!O1703=置換コード!$I$47,85,入力シート!O1703=置換コード!$I$48,86,入力シート!O1703=置換コード!$I$49,87,入力シート!O1703=置換コード!$I$50,88,入力シート!O1703=置換コード!$I$51,90)</f>
        <v>#N/A</v>
      </c>
      <c r="R1677" s="83" t="e">
        <f t="shared" si="159"/>
        <v>#N/A</v>
      </c>
      <c r="S1677" s="83" t="str">
        <f>ASC(入力シート!N1703)</f>
        <v/>
      </c>
      <c r="T1677" s="83" t="str">
        <f>ASC(入力シート!P1703)</f>
        <v/>
      </c>
      <c r="U1677" s="83" t="str">
        <f>ASC(入力シート!Q1703)</f>
        <v/>
      </c>
      <c r="V1677" s="83" t="str">
        <f>ASC(入力シート!R1703)</f>
        <v/>
      </c>
      <c r="W1677" s="83" t="str">
        <f>ASC(入力シート!M1703)</f>
        <v/>
      </c>
      <c r="X1677" s="83" t="e">
        <f>_xlfn.IFS(入力シート!U1703=置換コード!$I$4,11,入力シート!U1703=置換コード!$I$5,21,入力シート!U1703=置換コード!$I$6,22,入力シート!U1703=置換コード!$I$7,23,入力シート!U1703=置換コード!$I$8,24,入力シート!U1703=置換コード!$I$9,25,入力シート!U1703=置換コード!$I$10,26,入力シート!U1703=置換コード!$I$11,31,入力シート!U1703=置換コード!$I$12,32,入力シート!U1703=置換コード!$I$13,33,入力シート!U1703=置換コード!$I$14,34,入力シート!U1703=置換コード!$I$15,35,入力シート!U1703=置換コード!$I$16,36,入力シート!U1703=置換コード!$I$17,37,入力シート!U1703=置換コード!$I$18,38,入力シート!U1703=置換コード!$I$19,41,入力シート!U1703=置換コード!$I$20,42,入力シート!U1703=置換コード!$I$21,43,入力シート!U1703=置換コード!$I$22,44,入力シート!U1703=置換コード!$I$23,51,入力シート!U1703=置換コード!$I$24,52,入力シート!U1703=置換コード!$I$25,53,入力シート!U1703=置換コード!$I$26,54,入力シート!U1703=置換コード!$I$27,55,入力シート!U1703=置換コード!$I$28,61,入力シート!U1703=置換コード!$I$29,62,入力シート!U1703=置換コード!$I$30,63,入力シート!U1703=置換コード!$I$31,64,入力シート!U1703=置換コード!$I$32,65,入力シート!U1703=置換コード!$I$33,66,入力シート!U1703=置換コード!$I$34,71,入力シート!U1703=置換コード!$I$35,72,入力シート!U1703=置換コード!$I$36,73,入力シート!U1703=置換コード!$I$37,74,入力シート!U1703=置換コード!$I$38,75,入力シート!U1703=置換コード!$I$39,76,入力シート!U1703=置換コード!$I$40,77,入力シート!U1703=置換コード!$I$41,78,入力シート!U1703=置換コード!$I$42,79,入力シート!U1703=置換コード!$I$43,81,入力シート!U1703=置換コード!$I$44,82,入力シート!U1703=置換コード!$I$45,83,入力シート!U1703=置換コード!$I$46,84,入力シート!U1703=置換コード!$I$47,85,入力シート!U1703=置換コード!$I$48,86,入力シート!U1703=置換コード!$I$49,87,入力シート!U1703=置換コード!$I$50,88,入力シート!U1703=置換コード!$I$51,90)</f>
        <v>#N/A</v>
      </c>
      <c r="Y1677" s="83" t="e">
        <f t="shared" si="160"/>
        <v>#N/A</v>
      </c>
      <c r="Z1677" s="83" t="str">
        <f>ASC(入力シート!T1703)</f>
        <v/>
      </c>
      <c r="AA1677" s="83" t="str">
        <f>ASC(入力シート!V1703)</f>
        <v/>
      </c>
      <c r="AB1677" s="83" t="str">
        <f>ASC(入力シート!W1703)</f>
        <v/>
      </c>
      <c r="AC1677" s="83" t="str">
        <f>ASC(入力シート!X1703)</f>
        <v/>
      </c>
      <c r="AD1677" s="83" t="str">
        <f>ASC(入力シート!S1703)</f>
        <v/>
      </c>
      <c r="AE1677" s="83" t="str">
        <f>IF(入力シート!D1703=0,"",入力シート!D1703)</f>
        <v/>
      </c>
      <c r="AF1677" s="83">
        <f>IF(入力シート!G1703="無し",1,2)</f>
        <v>2</v>
      </c>
      <c r="AG1677" s="85" t="str">
        <f t="shared" ca="1" si="161"/>
        <v>20240213</v>
      </c>
      <c r="AH1677" s="83">
        <f>IF(入力シート!Y1703="有り",2,1)</f>
        <v>1</v>
      </c>
      <c r="AI1677" s="83">
        <f>IF(入力シート!Z1703="有り",2,1)</f>
        <v>1</v>
      </c>
      <c r="AJ1677" s="83">
        <f>IF(入力シート!AA1703="有り",2,1)</f>
        <v>1</v>
      </c>
      <c r="AK1677" s="83">
        <f>IF(入力シート!AB1703="有り",2,1)</f>
        <v>1</v>
      </c>
      <c r="AL1677" s="83">
        <f>IF(入力シート!AC1703="有り",2,1)</f>
        <v>1</v>
      </c>
      <c r="AM1677" s="83">
        <f>IF(入力シート!AD1703="有り",2,1)</f>
        <v>1</v>
      </c>
      <c r="AN1677" s="83">
        <f>IF(入力シート!AE1703="有り",2,1)</f>
        <v>1</v>
      </c>
      <c r="AO1677" s="83">
        <f>IF(入力シート!H1703="必要(\4,950)",1,0)</f>
        <v>0</v>
      </c>
    </row>
    <row r="1678" spans="5:41" x14ac:dyDescent="0.4">
      <c r="E1678" s="85" t="str">
        <f t="shared" ca="1" si="156"/>
        <v>20240213</v>
      </c>
      <c r="F1678" s="83" t="str">
        <f>DBCS(入力シート!A1704)</f>
        <v/>
      </c>
      <c r="G1678" s="83" t="str">
        <f>(ASC(SUBSTITUTE(SUBSTITUTE(入力シート!B1704,"　","")," ","")))</f>
        <v/>
      </c>
      <c r="H1678" s="83" t="str">
        <f>ASC(入力シート!C1704)</f>
        <v/>
      </c>
      <c r="I1678" s="83" t="str">
        <f>IF(入力シート!E1704=0,"",入力シート!E1704)</f>
        <v/>
      </c>
      <c r="J1678" s="83" t="str">
        <f>IF(入力シート!I1704=0,"",入力シート!I1704)</f>
        <v/>
      </c>
      <c r="K1678" s="83" t="str">
        <f>DBCS(入力シート!K1704)</f>
        <v/>
      </c>
      <c r="L1678" s="83" t="str">
        <f>ASC(入力シート!L1704)</f>
        <v/>
      </c>
      <c r="M1678" s="83" t="e">
        <f>_xlfn.IFS(入力シート!J1704=置換コード!$B$4,1,入力シート!J1704=置換コード!$B$5,2,入力シート!J1704=置換コード!$B$6,3,入力シート!J1704=置換コード!$B$7,4,入力シート!J1704=置換コード!$B$8,5,入力シート!J1704=置換コード!$B$9,6,入力シート!J1704=置換コード!$B$10,7,入力シート!J1704=置換コード!$B$11,8,入力シート!J1704=置換コード!$B$12,9,入力シート!J1704=置換コード!$B$13,10)</f>
        <v>#N/A</v>
      </c>
      <c r="N1678" s="83" t="e">
        <f>_xlfn.IFS(入力シート!F1704=置換コード!$E$4,1,入力シート!F1704=置換コード!$E$5,2)</f>
        <v>#N/A</v>
      </c>
      <c r="O1678" s="83" t="e">
        <f t="shared" si="157"/>
        <v>#N/A</v>
      </c>
      <c r="P1678" s="83" t="e">
        <f t="shared" si="158"/>
        <v>#N/A</v>
      </c>
      <c r="Q1678" s="83" t="e">
        <f>_xlfn.IFS(入力シート!O1704=置換コード!$I$4,11,入力シート!O1704=置換コード!$I$5,21,入力シート!O1704=置換コード!$I$6,22,入力シート!O1704=置換コード!$I$7,23,入力シート!O1704=置換コード!$I$8,24,入力シート!O1704=置換コード!$I$9,25,入力シート!O1704=置換コード!$I$10,26,入力シート!O1704=置換コード!$I$11,31,入力シート!O1704=置換コード!$I$12,32,入力シート!O1704=置換コード!$I$13,33,入力シート!O1704=置換コード!$I$14,34,入力シート!O1704=置換コード!$I$15,35,入力シート!O1704=置換コード!$I$16,36,入力シート!O1704=置換コード!$I$17,37,入力シート!O1704=置換コード!$I$18,38,入力シート!O1704=置換コード!$I$19,41,入力シート!O1704=置換コード!$I$20,42,入力シート!O1704=置換コード!$I$21,43,入力シート!O1704=置換コード!$I$22,44,入力シート!O1704=置換コード!$I$23,51,入力シート!O1704=置換コード!$I$24,52,入力シート!O1704=置換コード!$I$25,53,入力シート!O1704=置換コード!$I$26,54,入力シート!O1704=置換コード!$I$27,55,入力シート!O1704=置換コード!$I$28,61,入力シート!O1704=置換コード!$I$29,62,入力シート!O1704=置換コード!$I$30,63,入力シート!O1704=置換コード!$I$31,64,入力シート!O1704=置換コード!$I$32,65,入力シート!O1704=置換コード!$I$33,66,入力シート!O1704=置換コード!$I$34,71,入力シート!O1704=置換コード!$I$35,72,入力シート!O1704=置換コード!$I$36,73,入力シート!O1704=置換コード!$I$37,74,入力シート!O1704=置換コード!$I$38,75,入力シート!O1704=置換コード!$I$39,76,入力シート!O1704=置換コード!$I$40,77,入力シート!O1704=置換コード!$I$41,78,入力シート!O1704=置換コード!$I$42,79,入力シート!O1704=置換コード!$I$43,81,入力シート!O1704=置換コード!$I$44,82,入力シート!O1704=置換コード!$I$45,83,入力シート!O1704=置換コード!$I$46,84,入力シート!O1704=置換コード!$I$47,85,入力シート!O1704=置換コード!$I$48,86,入力シート!O1704=置換コード!$I$49,87,入力シート!O1704=置換コード!$I$50,88,入力シート!O1704=置換コード!$I$51,90)</f>
        <v>#N/A</v>
      </c>
      <c r="R1678" s="83" t="e">
        <f t="shared" si="159"/>
        <v>#N/A</v>
      </c>
      <c r="S1678" s="83" t="str">
        <f>ASC(入力シート!N1704)</f>
        <v/>
      </c>
      <c r="T1678" s="83" t="str">
        <f>ASC(入力シート!P1704)</f>
        <v/>
      </c>
      <c r="U1678" s="83" t="str">
        <f>ASC(入力シート!Q1704)</f>
        <v/>
      </c>
      <c r="V1678" s="83" t="str">
        <f>ASC(入力シート!R1704)</f>
        <v/>
      </c>
      <c r="W1678" s="83" t="str">
        <f>ASC(入力シート!M1704)</f>
        <v/>
      </c>
      <c r="X1678" s="83" t="e">
        <f>_xlfn.IFS(入力シート!U1704=置換コード!$I$4,11,入力シート!U1704=置換コード!$I$5,21,入力シート!U1704=置換コード!$I$6,22,入力シート!U1704=置換コード!$I$7,23,入力シート!U1704=置換コード!$I$8,24,入力シート!U1704=置換コード!$I$9,25,入力シート!U1704=置換コード!$I$10,26,入力シート!U1704=置換コード!$I$11,31,入力シート!U1704=置換コード!$I$12,32,入力シート!U1704=置換コード!$I$13,33,入力シート!U1704=置換コード!$I$14,34,入力シート!U1704=置換コード!$I$15,35,入力シート!U1704=置換コード!$I$16,36,入力シート!U1704=置換コード!$I$17,37,入力シート!U1704=置換コード!$I$18,38,入力シート!U1704=置換コード!$I$19,41,入力シート!U1704=置換コード!$I$20,42,入力シート!U1704=置換コード!$I$21,43,入力シート!U1704=置換コード!$I$22,44,入力シート!U1704=置換コード!$I$23,51,入力シート!U1704=置換コード!$I$24,52,入力シート!U1704=置換コード!$I$25,53,入力シート!U1704=置換コード!$I$26,54,入力シート!U1704=置換コード!$I$27,55,入力シート!U1704=置換コード!$I$28,61,入力シート!U1704=置換コード!$I$29,62,入力シート!U1704=置換コード!$I$30,63,入力シート!U1704=置換コード!$I$31,64,入力シート!U1704=置換コード!$I$32,65,入力シート!U1704=置換コード!$I$33,66,入力シート!U1704=置換コード!$I$34,71,入力シート!U1704=置換コード!$I$35,72,入力シート!U1704=置換コード!$I$36,73,入力シート!U1704=置換コード!$I$37,74,入力シート!U1704=置換コード!$I$38,75,入力シート!U1704=置換コード!$I$39,76,入力シート!U1704=置換コード!$I$40,77,入力シート!U1704=置換コード!$I$41,78,入力シート!U1704=置換コード!$I$42,79,入力シート!U1704=置換コード!$I$43,81,入力シート!U1704=置換コード!$I$44,82,入力シート!U1704=置換コード!$I$45,83,入力シート!U1704=置換コード!$I$46,84,入力シート!U1704=置換コード!$I$47,85,入力シート!U1704=置換コード!$I$48,86,入力シート!U1704=置換コード!$I$49,87,入力シート!U1704=置換コード!$I$50,88,入力シート!U1704=置換コード!$I$51,90)</f>
        <v>#N/A</v>
      </c>
      <c r="Y1678" s="83" t="e">
        <f t="shared" si="160"/>
        <v>#N/A</v>
      </c>
      <c r="Z1678" s="83" t="str">
        <f>ASC(入力シート!T1704)</f>
        <v/>
      </c>
      <c r="AA1678" s="83" t="str">
        <f>ASC(入力シート!V1704)</f>
        <v/>
      </c>
      <c r="AB1678" s="83" t="str">
        <f>ASC(入力シート!W1704)</f>
        <v/>
      </c>
      <c r="AC1678" s="83" t="str">
        <f>ASC(入力シート!X1704)</f>
        <v/>
      </c>
      <c r="AD1678" s="83" t="str">
        <f>ASC(入力シート!S1704)</f>
        <v/>
      </c>
      <c r="AE1678" s="83" t="str">
        <f>IF(入力シート!D1704=0,"",入力シート!D1704)</f>
        <v/>
      </c>
      <c r="AF1678" s="83">
        <f>IF(入力シート!G1704="無し",1,2)</f>
        <v>2</v>
      </c>
      <c r="AG1678" s="85" t="str">
        <f t="shared" ca="1" si="161"/>
        <v>20240213</v>
      </c>
      <c r="AH1678" s="83">
        <f>IF(入力シート!Y1704="有り",2,1)</f>
        <v>1</v>
      </c>
      <c r="AI1678" s="83">
        <f>IF(入力シート!Z1704="有り",2,1)</f>
        <v>1</v>
      </c>
      <c r="AJ1678" s="83">
        <f>IF(入力シート!AA1704="有り",2,1)</f>
        <v>1</v>
      </c>
      <c r="AK1678" s="83">
        <f>IF(入力シート!AB1704="有り",2,1)</f>
        <v>1</v>
      </c>
      <c r="AL1678" s="83">
        <f>IF(入力シート!AC1704="有り",2,1)</f>
        <v>1</v>
      </c>
      <c r="AM1678" s="83">
        <f>IF(入力シート!AD1704="有り",2,1)</f>
        <v>1</v>
      </c>
      <c r="AN1678" s="83">
        <f>IF(入力シート!AE1704="有り",2,1)</f>
        <v>1</v>
      </c>
      <c r="AO1678" s="83">
        <f>IF(入力シート!H1704="必要(\4,950)",1,0)</f>
        <v>0</v>
      </c>
    </row>
    <row r="1679" spans="5:41" x14ac:dyDescent="0.4">
      <c r="E1679" s="85" t="str">
        <f t="shared" ca="1" si="156"/>
        <v>20240213</v>
      </c>
      <c r="F1679" s="83" t="str">
        <f>DBCS(入力シート!A1705)</f>
        <v/>
      </c>
      <c r="G1679" s="83" t="str">
        <f>(ASC(SUBSTITUTE(SUBSTITUTE(入力シート!B1705,"　","")," ","")))</f>
        <v/>
      </c>
      <c r="H1679" s="83" t="str">
        <f>ASC(入力シート!C1705)</f>
        <v/>
      </c>
      <c r="I1679" s="83" t="str">
        <f>IF(入力シート!E1705=0,"",入力シート!E1705)</f>
        <v/>
      </c>
      <c r="J1679" s="83" t="str">
        <f>IF(入力シート!I1705=0,"",入力シート!I1705)</f>
        <v/>
      </c>
      <c r="K1679" s="83" t="str">
        <f>DBCS(入力シート!K1705)</f>
        <v/>
      </c>
      <c r="L1679" s="83" t="str">
        <f>ASC(入力シート!L1705)</f>
        <v/>
      </c>
      <c r="M1679" s="83" t="e">
        <f>_xlfn.IFS(入力シート!J1705=置換コード!$B$4,1,入力シート!J1705=置換コード!$B$5,2,入力シート!J1705=置換コード!$B$6,3,入力シート!J1705=置換コード!$B$7,4,入力シート!J1705=置換コード!$B$8,5,入力シート!J1705=置換コード!$B$9,6,入力シート!J1705=置換コード!$B$10,7,入力シート!J1705=置換コード!$B$11,8,入力シート!J1705=置換コード!$B$12,9,入力シート!J1705=置換コード!$B$13,10)</f>
        <v>#N/A</v>
      </c>
      <c r="N1679" s="83" t="e">
        <f>_xlfn.IFS(入力シート!F1705=置換コード!$E$4,1,入力シート!F1705=置換コード!$E$5,2)</f>
        <v>#N/A</v>
      </c>
      <c r="O1679" s="83" t="e">
        <f t="shared" si="157"/>
        <v>#N/A</v>
      </c>
      <c r="P1679" s="83" t="e">
        <f t="shared" si="158"/>
        <v>#N/A</v>
      </c>
      <c r="Q1679" s="83" t="e">
        <f>_xlfn.IFS(入力シート!O1705=置換コード!$I$4,11,入力シート!O1705=置換コード!$I$5,21,入力シート!O1705=置換コード!$I$6,22,入力シート!O1705=置換コード!$I$7,23,入力シート!O1705=置換コード!$I$8,24,入力シート!O1705=置換コード!$I$9,25,入力シート!O1705=置換コード!$I$10,26,入力シート!O1705=置換コード!$I$11,31,入力シート!O1705=置換コード!$I$12,32,入力シート!O1705=置換コード!$I$13,33,入力シート!O1705=置換コード!$I$14,34,入力シート!O1705=置換コード!$I$15,35,入力シート!O1705=置換コード!$I$16,36,入力シート!O1705=置換コード!$I$17,37,入力シート!O1705=置換コード!$I$18,38,入力シート!O1705=置換コード!$I$19,41,入力シート!O1705=置換コード!$I$20,42,入力シート!O1705=置換コード!$I$21,43,入力シート!O1705=置換コード!$I$22,44,入力シート!O1705=置換コード!$I$23,51,入力シート!O1705=置換コード!$I$24,52,入力シート!O1705=置換コード!$I$25,53,入力シート!O1705=置換コード!$I$26,54,入力シート!O1705=置換コード!$I$27,55,入力シート!O1705=置換コード!$I$28,61,入力シート!O1705=置換コード!$I$29,62,入力シート!O1705=置換コード!$I$30,63,入力シート!O1705=置換コード!$I$31,64,入力シート!O1705=置換コード!$I$32,65,入力シート!O1705=置換コード!$I$33,66,入力シート!O1705=置換コード!$I$34,71,入力シート!O1705=置換コード!$I$35,72,入力シート!O1705=置換コード!$I$36,73,入力シート!O1705=置換コード!$I$37,74,入力シート!O1705=置換コード!$I$38,75,入力シート!O1705=置換コード!$I$39,76,入力シート!O1705=置換コード!$I$40,77,入力シート!O1705=置換コード!$I$41,78,入力シート!O1705=置換コード!$I$42,79,入力シート!O1705=置換コード!$I$43,81,入力シート!O1705=置換コード!$I$44,82,入力シート!O1705=置換コード!$I$45,83,入力シート!O1705=置換コード!$I$46,84,入力シート!O1705=置換コード!$I$47,85,入力シート!O1705=置換コード!$I$48,86,入力シート!O1705=置換コード!$I$49,87,入力シート!O1705=置換コード!$I$50,88,入力シート!O1705=置換コード!$I$51,90)</f>
        <v>#N/A</v>
      </c>
      <c r="R1679" s="83" t="e">
        <f t="shared" si="159"/>
        <v>#N/A</v>
      </c>
      <c r="S1679" s="83" t="str">
        <f>ASC(入力シート!N1705)</f>
        <v/>
      </c>
      <c r="T1679" s="83" t="str">
        <f>ASC(入力シート!P1705)</f>
        <v/>
      </c>
      <c r="U1679" s="83" t="str">
        <f>ASC(入力シート!Q1705)</f>
        <v/>
      </c>
      <c r="V1679" s="83" t="str">
        <f>ASC(入力シート!R1705)</f>
        <v/>
      </c>
      <c r="W1679" s="83" t="str">
        <f>ASC(入力シート!M1705)</f>
        <v/>
      </c>
      <c r="X1679" s="83" t="e">
        <f>_xlfn.IFS(入力シート!U1705=置換コード!$I$4,11,入力シート!U1705=置換コード!$I$5,21,入力シート!U1705=置換コード!$I$6,22,入力シート!U1705=置換コード!$I$7,23,入力シート!U1705=置換コード!$I$8,24,入力シート!U1705=置換コード!$I$9,25,入力シート!U1705=置換コード!$I$10,26,入力シート!U1705=置換コード!$I$11,31,入力シート!U1705=置換コード!$I$12,32,入力シート!U1705=置換コード!$I$13,33,入力シート!U1705=置換コード!$I$14,34,入力シート!U1705=置換コード!$I$15,35,入力シート!U1705=置換コード!$I$16,36,入力シート!U1705=置換コード!$I$17,37,入力シート!U1705=置換コード!$I$18,38,入力シート!U1705=置換コード!$I$19,41,入力シート!U1705=置換コード!$I$20,42,入力シート!U1705=置換コード!$I$21,43,入力シート!U1705=置換コード!$I$22,44,入力シート!U1705=置換コード!$I$23,51,入力シート!U1705=置換コード!$I$24,52,入力シート!U1705=置換コード!$I$25,53,入力シート!U1705=置換コード!$I$26,54,入力シート!U1705=置換コード!$I$27,55,入力シート!U1705=置換コード!$I$28,61,入力シート!U1705=置換コード!$I$29,62,入力シート!U1705=置換コード!$I$30,63,入力シート!U1705=置換コード!$I$31,64,入力シート!U1705=置換コード!$I$32,65,入力シート!U1705=置換コード!$I$33,66,入力シート!U1705=置換コード!$I$34,71,入力シート!U1705=置換コード!$I$35,72,入力シート!U1705=置換コード!$I$36,73,入力シート!U1705=置換コード!$I$37,74,入力シート!U1705=置換コード!$I$38,75,入力シート!U1705=置換コード!$I$39,76,入力シート!U1705=置換コード!$I$40,77,入力シート!U1705=置換コード!$I$41,78,入力シート!U1705=置換コード!$I$42,79,入力シート!U1705=置換コード!$I$43,81,入力シート!U1705=置換コード!$I$44,82,入力シート!U1705=置換コード!$I$45,83,入力シート!U1705=置換コード!$I$46,84,入力シート!U1705=置換コード!$I$47,85,入力シート!U1705=置換コード!$I$48,86,入力シート!U1705=置換コード!$I$49,87,入力シート!U1705=置換コード!$I$50,88,入力シート!U1705=置換コード!$I$51,90)</f>
        <v>#N/A</v>
      </c>
      <c r="Y1679" s="83" t="e">
        <f t="shared" si="160"/>
        <v>#N/A</v>
      </c>
      <c r="Z1679" s="83" t="str">
        <f>ASC(入力シート!T1705)</f>
        <v/>
      </c>
      <c r="AA1679" s="83" t="str">
        <f>ASC(入力シート!V1705)</f>
        <v/>
      </c>
      <c r="AB1679" s="83" t="str">
        <f>ASC(入力シート!W1705)</f>
        <v/>
      </c>
      <c r="AC1679" s="83" t="str">
        <f>ASC(入力シート!X1705)</f>
        <v/>
      </c>
      <c r="AD1679" s="83" t="str">
        <f>ASC(入力シート!S1705)</f>
        <v/>
      </c>
      <c r="AE1679" s="83" t="str">
        <f>IF(入力シート!D1705=0,"",入力シート!D1705)</f>
        <v/>
      </c>
      <c r="AF1679" s="83">
        <f>IF(入力シート!G1705="無し",1,2)</f>
        <v>2</v>
      </c>
      <c r="AG1679" s="85" t="str">
        <f t="shared" ca="1" si="161"/>
        <v>20240213</v>
      </c>
      <c r="AH1679" s="83">
        <f>IF(入力シート!Y1705="有り",2,1)</f>
        <v>1</v>
      </c>
      <c r="AI1679" s="83">
        <f>IF(入力シート!Z1705="有り",2,1)</f>
        <v>1</v>
      </c>
      <c r="AJ1679" s="83">
        <f>IF(入力シート!AA1705="有り",2,1)</f>
        <v>1</v>
      </c>
      <c r="AK1679" s="83">
        <f>IF(入力シート!AB1705="有り",2,1)</f>
        <v>1</v>
      </c>
      <c r="AL1679" s="83">
        <f>IF(入力シート!AC1705="有り",2,1)</f>
        <v>1</v>
      </c>
      <c r="AM1679" s="83">
        <f>IF(入力シート!AD1705="有り",2,1)</f>
        <v>1</v>
      </c>
      <c r="AN1679" s="83">
        <f>IF(入力シート!AE1705="有り",2,1)</f>
        <v>1</v>
      </c>
      <c r="AO1679" s="83">
        <f>IF(入力シート!H1705="必要(\4,950)",1,0)</f>
        <v>0</v>
      </c>
    </row>
    <row r="1680" spans="5:41" x14ac:dyDescent="0.4">
      <c r="E1680" s="85" t="str">
        <f t="shared" ca="1" si="156"/>
        <v>20240213</v>
      </c>
      <c r="F1680" s="83" t="str">
        <f>DBCS(入力シート!A1706)</f>
        <v/>
      </c>
      <c r="G1680" s="83" t="str">
        <f>(ASC(SUBSTITUTE(SUBSTITUTE(入力シート!B1706,"　","")," ","")))</f>
        <v/>
      </c>
      <c r="H1680" s="83" t="str">
        <f>ASC(入力シート!C1706)</f>
        <v/>
      </c>
      <c r="I1680" s="83" t="str">
        <f>IF(入力シート!E1706=0,"",入力シート!E1706)</f>
        <v/>
      </c>
      <c r="J1680" s="83" t="str">
        <f>IF(入力シート!I1706=0,"",入力シート!I1706)</f>
        <v/>
      </c>
      <c r="K1680" s="83" t="str">
        <f>DBCS(入力シート!K1706)</f>
        <v/>
      </c>
      <c r="L1680" s="83" t="str">
        <f>ASC(入力シート!L1706)</f>
        <v/>
      </c>
      <c r="M1680" s="83" t="e">
        <f>_xlfn.IFS(入力シート!J1706=置換コード!$B$4,1,入力シート!J1706=置換コード!$B$5,2,入力シート!J1706=置換コード!$B$6,3,入力シート!J1706=置換コード!$B$7,4,入力シート!J1706=置換コード!$B$8,5,入力シート!J1706=置換コード!$B$9,6,入力シート!J1706=置換コード!$B$10,7,入力シート!J1706=置換コード!$B$11,8,入力シート!J1706=置換コード!$B$12,9,入力シート!J1706=置換コード!$B$13,10)</f>
        <v>#N/A</v>
      </c>
      <c r="N1680" s="83" t="e">
        <f>_xlfn.IFS(入力シート!F1706=置換コード!$E$4,1,入力シート!F1706=置換コード!$E$5,2)</f>
        <v>#N/A</v>
      </c>
      <c r="O1680" s="83" t="e">
        <f t="shared" si="157"/>
        <v>#N/A</v>
      </c>
      <c r="P1680" s="83" t="e">
        <f t="shared" si="158"/>
        <v>#N/A</v>
      </c>
      <c r="Q1680" s="83" t="e">
        <f>_xlfn.IFS(入力シート!O1706=置換コード!$I$4,11,入力シート!O1706=置換コード!$I$5,21,入力シート!O1706=置換コード!$I$6,22,入力シート!O1706=置換コード!$I$7,23,入力シート!O1706=置換コード!$I$8,24,入力シート!O1706=置換コード!$I$9,25,入力シート!O1706=置換コード!$I$10,26,入力シート!O1706=置換コード!$I$11,31,入力シート!O1706=置換コード!$I$12,32,入力シート!O1706=置換コード!$I$13,33,入力シート!O1706=置換コード!$I$14,34,入力シート!O1706=置換コード!$I$15,35,入力シート!O1706=置換コード!$I$16,36,入力シート!O1706=置換コード!$I$17,37,入力シート!O1706=置換コード!$I$18,38,入力シート!O1706=置換コード!$I$19,41,入力シート!O1706=置換コード!$I$20,42,入力シート!O1706=置換コード!$I$21,43,入力シート!O1706=置換コード!$I$22,44,入力シート!O1706=置換コード!$I$23,51,入力シート!O1706=置換コード!$I$24,52,入力シート!O1706=置換コード!$I$25,53,入力シート!O1706=置換コード!$I$26,54,入力シート!O1706=置換コード!$I$27,55,入力シート!O1706=置換コード!$I$28,61,入力シート!O1706=置換コード!$I$29,62,入力シート!O1706=置換コード!$I$30,63,入力シート!O1706=置換コード!$I$31,64,入力シート!O1706=置換コード!$I$32,65,入力シート!O1706=置換コード!$I$33,66,入力シート!O1706=置換コード!$I$34,71,入力シート!O1706=置換コード!$I$35,72,入力シート!O1706=置換コード!$I$36,73,入力シート!O1706=置換コード!$I$37,74,入力シート!O1706=置換コード!$I$38,75,入力シート!O1706=置換コード!$I$39,76,入力シート!O1706=置換コード!$I$40,77,入力シート!O1706=置換コード!$I$41,78,入力シート!O1706=置換コード!$I$42,79,入力シート!O1706=置換コード!$I$43,81,入力シート!O1706=置換コード!$I$44,82,入力シート!O1706=置換コード!$I$45,83,入力シート!O1706=置換コード!$I$46,84,入力シート!O1706=置換コード!$I$47,85,入力シート!O1706=置換コード!$I$48,86,入力シート!O1706=置換コード!$I$49,87,入力シート!O1706=置換コード!$I$50,88,入力シート!O1706=置換コード!$I$51,90)</f>
        <v>#N/A</v>
      </c>
      <c r="R1680" s="83" t="e">
        <f t="shared" si="159"/>
        <v>#N/A</v>
      </c>
      <c r="S1680" s="83" t="str">
        <f>ASC(入力シート!N1706)</f>
        <v/>
      </c>
      <c r="T1680" s="83" t="str">
        <f>ASC(入力シート!P1706)</f>
        <v/>
      </c>
      <c r="U1680" s="83" t="str">
        <f>ASC(入力シート!Q1706)</f>
        <v/>
      </c>
      <c r="V1680" s="83" t="str">
        <f>ASC(入力シート!R1706)</f>
        <v/>
      </c>
      <c r="W1680" s="83" t="str">
        <f>ASC(入力シート!M1706)</f>
        <v/>
      </c>
      <c r="X1680" s="83" t="e">
        <f>_xlfn.IFS(入力シート!U1706=置換コード!$I$4,11,入力シート!U1706=置換コード!$I$5,21,入力シート!U1706=置換コード!$I$6,22,入力シート!U1706=置換コード!$I$7,23,入力シート!U1706=置換コード!$I$8,24,入力シート!U1706=置換コード!$I$9,25,入力シート!U1706=置換コード!$I$10,26,入力シート!U1706=置換コード!$I$11,31,入力シート!U1706=置換コード!$I$12,32,入力シート!U1706=置換コード!$I$13,33,入力シート!U1706=置換コード!$I$14,34,入力シート!U1706=置換コード!$I$15,35,入力シート!U1706=置換コード!$I$16,36,入力シート!U1706=置換コード!$I$17,37,入力シート!U1706=置換コード!$I$18,38,入力シート!U1706=置換コード!$I$19,41,入力シート!U1706=置換コード!$I$20,42,入力シート!U1706=置換コード!$I$21,43,入力シート!U1706=置換コード!$I$22,44,入力シート!U1706=置換コード!$I$23,51,入力シート!U1706=置換コード!$I$24,52,入力シート!U1706=置換コード!$I$25,53,入力シート!U1706=置換コード!$I$26,54,入力シート!U1706=置換コード!$I$27,55,入力シート!U1706=置換コード!$I$28,61,入力シート!U1706=置換コード!$I$29,62,入力シート!U1706=置換コード!$I$30,63,入力シート!U1706=置換コード!$I$31,64,入力シート!U1706=置換コード!$I$32,65,入力シート!U1706=置換コード!$I$33,66,入力シート!U1706=置換コード!$I$34,71,入力シート!U1706=置換コード!$I$35,72,入力シート!U1706=置換コード!$I$36,73,入力シート!U1706=置換コード!$I$37,74,入力シート!U1706=置換コード!$I$38,75,入力シート!U1706=置換コード!$I$39,76,入力シート!U1706=置換コード!$I$40,77,入力シート!U1706=置換コード!$I$41,78,入力シート!U1706=置換コード!$I$42,79,入力シート!U1706=置換コード!$I$43,81,入力シート!U1706=置換コード!$I$44,82,入力シート!U1706=置換コード!$I$45,83,入力シート!U1706=置換コード!$I$46,84,入力シート!U1706=置換コード!$I$47,85,入力シート!U1706=置換コード!$I$48,86,入力シート!U1706=置換コード!$I$49,87,入力シート!U1706=置換コード!$I$50,88,入力シート!U1706=置換コード!$I$51,90)</f>
        <v>#N/A</v>
      </c>
      <c r="Y1680" s="83" t="e">
        <f t="shared" si="160"/>
        <v>#N/A</v>
      </c>
      <c r="Z1680" s="83" t="str">
        <f>ASC(入力シート!T1706)</f>
        <v/>
      </c>
      <c r="AA1680" s="83" t="str">
        <f>ASC(入力シート!V1706)</f>
        <v/>
      </c>
      <c r="AB1680" s="83" t="str">
        <f>ASC(入力シート!W1706)</f>
        <v/>
      </c>
      <c r="AC1680" s="83" t="str">
        <f>ASC(入力シート!X1706)</f>
        <v/>
      </c>
      <c r="AD1680" s="83" t="str">
        <f>ASC(入力シート!S1706)</f>
        <v/>
      </c>
      <c r="AE1680" s="83" t="str">
        <f>IF(入力シート!D1706=0,"",入力シート!D1706)</f>
        <v/>
      </c>
      <c r="AF1680" s="83">
        <f>IF(入力シート!G1706="無し",1,2)</f>
        <v>2</v>
      </c>
      <c r="AG1680" s="85" t="str">
        <f t="shared" ca="1" si="161"/>
        <v>20240213</v>
      </c>
      <c r="AH1680" s="83">
        <f>IF(入力シート!Y1706="有り",2,1)</f>
        <v>1</v>
      </c>
      <c r="AI1680" s="83">
        <f>IF(入力シート!Z1706="有り",2,1)</f>
        <v>1</v>
      </c>
      <c r="AJ1680" s="83">
        <f>IF(入力シート!AA1706="有り",2,1)</f>
        <v>1</v>
      </c>
      <c r="AK1680" s="83">
        <f>IF(入力シート!AB1706="有り",2,1)</f>
        <v>1</v>
      </c>
      <c r="AL1680" s="83">
        <f>IF(入力シート!AC1706="有り",2,1)</f>
        <v>1</v>
      </c>
      <c r="AM1680" s="83">
        <f>IF(入力シート!AD1706="有り",2,1)</f>
        <v>1</v>
      </c>
      <c r="AN1680" s="83">
        <f>IF(入力シート!AE1706="有り",2,1)</f>
        <v>1</v>
      </c>
      <c r="AO1680" s="83">
        <f>IF(入力シート!H1706="必要(\4,950)",1,0)</f>
        <v>0</v>
      </c>
    </row>
    <row r="1681" spans="5:41" x14ac:dyDescent="0.4">
      <c r="E1681" s="85" t="str">
        <f t="shared" ca="1" si="156"/>
        <v>20240213</v>
      </c>
      <c r="F1681" s="83" t="str">
        <f>DBCS(入力シート!A1707)</f>
        <v/>
      </c>
      <c r="G1681" s="83" t="str">
        <f>(ASC(SUBSTITUTE(SUBSTITUTE(入力シート!B1707,"　","")," ","")))</f>
        <v/>
      </c>
      <c r="H1681" s="83" t="str">
        <f>ASC(入力シート!C1707)</f>
        <v/>
      </c>
      <c r="I1681" s="83" t="str">
        <f>IF(入力シート!E1707=0,"",入力シート!E1707)</f>
        <v/>
      </c>
      <c r="J1681" s="83" t="str">
        <f>IF(入力シート!I1707=0,"",入力シート!I1707)</f>
        <v/>
      </c>
      <c r="K1681" s="83" t="str">
        <f>DBCS(入力シート!K1707)</f>
        <v/>
      </c>
      <c r="L1681" s="83" t="str">
        <f>ASC(入力シート!L1707)</f>
        <v/>
      </c>
      <c r="M1681" s="83" t="e">
        <f>_xlfn.IFS(入力シート!J1707=置換コード!$B$4,1,入力シート!J1707=置換コード!$B$5,2,入力シート!J1707=置換コード!$B$6,3,入力シート!J1707=置換コード!$B$7,4,入力シート!J1707=置換コード!$B$8,5,入力シート!J1707=置換コード!$B$9,6,入力シート!J1707=置換コード!$B$10,7,入力シート!J1707=置換コード!$B$11,8,入力シート!J1707=置換コード!$B$12,9,入力シート!J1707=置換コード!$B$13,10)</f>
        <v>#N/A</v>
      </c>
      <c r="N1681" s="83" t="e">
        <f>_xlfn.IFS(入力シート!F1707=置換コード!$E$4,1,入力シート!F1707=置換コード!$E$5,2)</f>
        <v>#N/A</v>
      </c>
      <c r="O1681" s="83" t="e">
        <f t="shared" si="157"/>
        <v>#N/A</v>
      </c>
      <c r="P1681" s="83" t="e">
        <f t="shared" si="158"/>
        <v>#N/A</v>
      </c>
      <c r="Q1681" s="83" t="e">
        <f>_xlfn.IFS(入力シート!O1707=置換コード!$I$4,11,入力シート!O1707=置換コード!$I$5,21,入力シート!O1707=置換コード!$I$6,22,入力シート!O1707=置換コード!$I$7,23,入力シート!O1707=置換コード!$I$8,24,入力シート!O1707=置換コード!$I$9,25,入力シート!O1707=置換コード!$I$10,26,入力シート!O1707=置換コード!$I$11,31,入力シート!O1707=置換コード!$I$12,32,入力シート!O1707=置換コード!$I$13,33,入力シート!O1707=置換コード!$I$14,34,入力シート!O1707=置換コード!$I$15,35,入力シート!O1707=置換コード!$I$16,36,入力シート!O1707=置換コード!$I$17,37,入力シート!O1707=置換コード!$I$18,38,入力シート!O1707=置換コード!$I$19,41,入力シート!O1707=置換コード!$I$20,42,入力シート!O1707=置換コード!$I$21,43,入力シート!O1707=置換コード!$I$22,44,入力シート!O1707=置換コード!$I$23,51,入力シート!O1707=置換コード!$I$24,52,入力シート!O1707=置換コード!$I$25,53,入力シート!O1707=置換コード!$I$26,54,入力シート!O1707=置換コード!$I$27,55,入力シート!O1707=置換コード!$I$28,61,入力シート!O1707=置換コード!$I$29,62,入力シート!O1707=置換コード!$I$30,63,入力シート!O1707=置換コード!$I$31,64,入力シート!O1707=置換コード!$I$32,65,入力シート!O1707=置換コード!$I$33,66,入力シート!O1707=置換コード!$I$34,71,入力シート!O1707=置換コード!$I$35,72,入力シート!O1707=置換コード!$I$36,73,入力シート!O1707=置換コード!$I$37,74,入力シート!O1707=置換コード!$I$38,75,入力シート!O1707=置換コード!$I$39,76,入力シート!O1707=置換コード!$I$40,77,入力シート!O1707=置換コード!$I$41,78,入力シート!O1707=置換コード!$I$42,79,入力シート!O1707=置換コード!$I$43,81,入力シート!O1707=置換コード!$I$44,82,入力シート!O1707=置換コード!$I$45,83,入力シート!O1707=置換コード!$I$46,84,入力シート!O1707=置換コード!$I$47,85,入力シート!O1707=置換コード!$I$48,86,入力シート!O1707=置換コード!$I$49,87,入力シート!O1707=置換コード!$I$50,88,入力シート!O1707=置換コード!$I$51,90)</f>
        <v>#N/A</v>
      </c>
      <c r="R1681" s="83" t="e">
        <f t="shared" si="159"/>
        <v>#N/A</v>
      </c>
      <c r="S1681" s="83" t="str">
        <f>ASC(入力シート!N1707)</f>
        <v/>
      </c>
      <c r="T1681" s="83" t="str">
        <f>ASC(入力シート!P1707)</f>
        <v/>
      </c>
      <c r="U1681" s="83" t="str">
        <f>ASC(入力シート!Q1707)</f>
        <v/>
      </c>
      <c r="V1681" s="83" t="str">
        <f>ASC(入力シート!R1707)</f>
        <v/>
      </c>
      <c r="W1681" s="83" t="str">
        <f>ASC(入力シート!M1707)</f>
        <v/>
      </c>
      <c r="X1681" s="83" t="e">
        <f>_xlfn.IFS(入力シート!U1707=置換コード!$I$4,11,入力シート!U1707=置換コード!$I$5,21,入力シート!U1707=置換コード!$I$6,22,入力シート!U1707=置換コード!$I$7,23,入力シート!U1707=置換コード!$I$8,24,入力シート!U1707=置換コード!$I$9,25,入力シート!U1707=置換コード!$I$10,26,入力シート!U1707=置換コード!$I$11,31,入力シート!U1707=置換コード!$I$12,32,入力シート!U1707=置換コード!$I$13,33,入力シート!U1707=置換コード!$I$14,34,入力シート!U1707=置換コード!$I$15,35,入力シート!U1707=置換コード!$I$16,36,入力シート!U1707=置換コード!$I$17,37,入力シート!U1707=置換コード!$I$18,38,入力シート!U1707=置換コード!$I$19,41,入力シート!U1707=置換コード!$I$20,42,入力シート!U1707=置換コード!$I$21,43,入力シート!U1707=置換コード!$I$22,44,入力シート!U1707=置換コード!$I$23,51,入力シート!U1707=置換コード!$I$24,52,入力シート!U1707=置換コード!$I$25,53,入力シート!U1707=置換コード!$I$26,54,入力シート!U1707=置換コード!$I$27,55,入力シート!U1707=置換コード!$I$28,61,入力シート!U1707=置換コード!$I$29,62,入力シート!U1707=置換コード!$I$30,63,入力シート!U1707=置換コード!$I$31,64,入力シート!U1707=置換コード!$I$32,65,入力シート!U1707=置換コード!$I$33,66,入力シート!U1707=置換コード!$I$34,71,入力シート!U1707=置換コード!$I$35,72,入力シート!U1707=置換コード!$I$36,73,入力シート!U1707=置換コード!$I$37,74,入力シート!U1707=置換コード!$I$38,75,入力シート!U1707=置換コード!$I$39,76,入力シート!U1707=置換コード!$I$40,77,入力シート!U1707=置換コード!$I$41,78,入力シート!U1707=置換コード!$I$42,79,入力シート!U1707=置換コード!$I$43,81,入力シート!U1707=置換コード!$I$44,82,入力シート!U1707=置換コード!$I$45,83,入力シート!U1707=置換コード!$I$46,84,入力シート!U1707=置換コード!$I$47,85,入力シート!U1707=置換コード!$I$48,86,入力シート!U1707=置換コード!$I$49,87,入力シート!U1707=置換コード!$I$50,88,入力シート!U1707=置換コード!$I$51,90)</f>
        <v>#N/A</v>
      </c>
      <c r="Y1681" s="83" t="e">
        <f t="shared" si="160"/>
        <v>#N/A</v>
      </c>
      <c r="Z1681" s="83" t="str">
        <f>ASC(入力シート!T1707)</f>
        <v/>
      </c>
      <c r="AA1681" s="83" t="str">
        <f>ASC(入力シート!V1707)</f>
        <v/>
      </c>
      <c r="AB1681" s="83" t="str">
        <f>ASC(入力シート!W1707)</f>
        <v/>
      </c>
      <c r="AC1681" s="83" t="str">
        <f>ASC(入力シート!X1707)</f>
        <v/>
      </c>
      <c r="AD1681" s="83" t="str">
        <f>ASC(入力シート!S1707)</f>
        <v/>
      </c>
      <c r="AE1681" s="83" t="str">
        <f>IF(入力シート!D1707=0,"",入力シート!D1707)</f>
        <v/>
      </c>
      <c r="AF1681" s="83">
        <f>IF(入力シート!G1707="無し",1,2)</f>
        <v>2</v>
      </c>
      <c r="AG1681" s="85" t="str">
        <f t="shared" ca="1" si="161"/>
        <v>20240213</v>
      </c>
      <c r="AH1681" s="83">
        <f>IF(入力シート!Y1707="有り",2,1)</f>
        <v>1</v>
      </c>
      <c r="AI1681" s="83">
        <f>IF(入力シート!Z1707="有り",2,1)</f>
        <v>1</v>
      </c>
      <c r="AJ1681" s="83">
        <f>IF(入力シート!AA1707="有り",2,1)</f>
        <v>1</v>
      </c>
      <c r="AK1681" s="83">
        <f>IF(入力シート!AB1707="有り",2,1)</f>
        <v>1</v>
      </c>
      <c r="AL1681" s="83">
        <f>IF(入力シート!AC1707="有り",2,1)</f>
        <v>1</v>
      </c>
      <c r="AM1681" s="83">
        <f>IF(入力シート!AD1707="有り",2,1)</f>
        <v>1</v>
      </c>
      <c r="AN1681" s="83">
        <f>IF(入力シート!AE1707="有り",2,1)</f>
        <v>1</v>
      </c>
      <c r="AO1681" s="83">
        <f>IF(入力シート!H1707="必要(\4,950)",1,0)</f>
        <v>0</v>
      </c>
    </row>
    <row r="1682" spans="5:41" x14ac:dyDescent="0.4">
      <c r="E1682" s="85" t="str">
        <f t="shared" ca="1" si="156"/>
        <v>20240213</v>
      </c>
      <c r="F1682" s="83" t="str">
        <f>DBCS(入力シート!A1708)</f>
        <v/>
      </c>
      <c r="G1682" s="83" t="str">
        <f>(ASC(SUBSTITUTE(SUBSTITUTE(入力シート!B1708,"　","")," ","")))</f>
        <v/>
      </c>
      <c r="H1682" s="83" t="str">
        <f>ASC(入力シート!C1708)</f>
        <v/>
      </c>
      <c r="I1682" s="83" t="str">
        <f>IF(入力シート!E1708=0,"",入力シート!E1708)</f>
        <v/>
      </c>
      <c r="J1682" s="83" t="str">
        <f>IF(入力シート!I1708=0,"",入力シート!I1708)</f>
        <v/>
      </c>
      <c r="K1682" s="83" t="str">
        <f>DBCS(入力シート!K1708)</f>
        <v/>
      </c>
      <c r="L1682" s="83" t="str">
        <f>ASC(入力シート!L1708)</f>
        <v/>
      </c>
      <c r="M1682" s="83" t="e">
        <f>_xlfn.IFS(入力シート!J1708=置換コード!$B$4,1,入力シート!J1708=置換コード!$B$5,2,入力シート!J1708=置換コード!$B$6,3,入力シート!J1708=置換コード!$B$7,4,入力シート!J1708=置換コード!$B$8,5,入力シート!J1708=置換コード!$B$9,6,入力シート!J1708=置換コード!$B$10,7,入力シート!J1708=置換コード!$B$11,8,入力シート!J1708=置換コード!$B$12,9,入力シート!J1708=置換コード!$B$13,10)</f>
        <v>#N/A</v>
      </c>
      <c r="N1682" s="83" t="e">
        <f>_xlfn.IFS(入力シート!F1708=置換コード!$E$4,1,入力シート!F1708=置換コード!$E$5,2)</f>
        <v>#N/A</v>
      </c>
      <c r="O1682" s="83" t="e">
        <f t="shared" si="157"/>
        <v>#N/A</v>
      </c>
      <c r="P1682" s="83" t="e">
        <f t="shared" si="158"/>
        <v>#N/A</v>
      </c>
      <c r="Q1682" s="83" t="e">
        <f>_xlfn.IFS(入力シート!O1708=置換コード!$I$4,11,入力シート!O1708=置換コード!$I$5,21,入力シート!O1708=置換コード!$I$6,22,入力シート!O1708=置換コード!$I$7,23,入力シート!O1708=置換コード!$I$8,24,入力シート!O1708=置換コード!$I$9,25,入力シート!O1708=置換コード!$I$10,26,入力シート!O1708=置換コード!$I$11,31,入力シート!O1708=置換コード!$I$12,32,入力シート!O1708=置換コード!$I$13,33,入力シート!O1708=置換コード!$I$14,34,入力シート!O1708=置換コード!$I$15,35,入力シート!O1708=置換コード!$I$16,36,入力シート!O1708=置換コード!$I$17,37,入力シート!O1708=置換コード!$I$18,38,入力シート!O1708=置換コード!$I$19,41,入力シート!O1708=置換コード!$I$20,42,入力シート!O1708=置換コード!$I$21,43,入力シート!O1708=置換コード!$I$22,44,入力シート!O1708=置換コード!$I$23,51,入力シート!O1708=置換コード!$I$24,52,入力シート!O1708=置換コード!$I$25,53,入力シート!O1708=置換コード!$I$26,54,入力シート!O1708=置換コード!$I$27,55,入力シート!O1708=置換コード!$I$28,61,入力シート!O1708=置換コード!$I$29,62,入力シート!O1708=置換コード!$I$30,63,入力シート!O1708=置換コード!$I$31,64,入力シート!O1708=置換コード!$I$32,65,入力シート!O1708=置換コード!$I$33,66,入力シート!O1708=置換コード!$I$34,71,入力シート!O1708=置換コード!$I$35,72,入力シート!O1708=置換コード!$I$36,73,入力シート!O1708=置換コード!$I$37,74,入力シート!O1708=置換コード!$I$38,75,入力シート!O1708=置換コード!$I$39,76,入力シート!O1708=置換コード!$I$40,77,入力シート!O1708=置換コード!$I$41,78,入力シート!O1708=置換コード!$I$42,79,入力シート!O1708=置換コード!$I$43,81,入力シート!O1708=置換コード!$I$44,82,入力シート!O1708=置換コード!$I$45,83,入力シート!O1708=置換コード!$I$46,84,入力シート!O1708=置換コード!$I$47,85,入力シート!O1708=置換コード!$I$48,86,入力シート!O1708=置換コード!$I$49,87,入力シート!O1708=置換コード!$I$50,88,入力シート!O1708=置換コード!$I$51,90)</f>
        <v>#N/A</v>
      </c>
      <c r="R1682" s="83" t="e">
        <f t="shared" si="159"/>
        <v>#N/A</v>
      </c>
      <c r="S1682" s="83" t="str">
        <f>ASC(入力シート!N1708)</f>
        <v/>
      </c>
      <c r="T1682" s="83" t="str">
        <f>ASC(入力シート!P1708)</f>
        <v/>
      </c>
      <c r="U1682" s="83" t="str">
        <f>ASC(入力シート!Q1708)</f>
        <v/>
      </c>
      <c r="V1682" s="83" t="str">
        <f>ASC(入力シート!R1708)</f>
        <v/>
      </c>
      <c r="W1682" s="83" t="str">
        <f>ASC(入力シート!M1708)</f>
        <v/>
      </c>
      <c r="X1682" s="83" t="e">
        <f>_xlfn.IFS(入力シート!U1708=置換コード!$I$4,11,入力シート!U1708=置換コード!$I$5,21,入力シート!U1708=置換コード!$I$6,22,入力シート!U1708=置換コード!$I$7,23,入力シート!U1708=置換コード!$I$8,24,入力シート!U1708=置換コード!$I$9,25,入力シート!U1708=置換コード!$I$10,26,入力シート!U1708=置換コード!$I$11,31,入力シート!U1708=置換コード!$I$12,32,入力シート!U1708=置換コード!$I$13,33,入力シート!U1708=置換コード!$I$14,34,入力シート!U1708=置換コード!$I$15,35,入力シート!U1708=置換コード!$I$16,36,入力シート!U1708=置換コード!$I$17,37,入力シート!U1708=置換コード!$I$18,38,入力シート!U1708=置換コード!$I$19,41,入力シート!U1708=置換コード!$I$20,42,入力シート!U1708=置換コード!$I$21,43,入力シート!U1708=置換コード!$I$22,44,入力シート!U1708=置換コード!$I$23,51,入力シート!U1708=置換コード!$I$24,52,入力シート!U1708=置換コード!$I$25,53,入力シート!U1708=置換コード!$I$26,54,入力シート!U1708=置換コード!$I$27,55,入力シート!U1708=置換コード!$I$28,61,入力シート!U1708=置換コード!$I$29,62,入力シート!U1708=置換コード!$I$30,63,入力シート!U1708=置換コード!$I$31,64,入力シート!U1708=置換コード!$I$32,65,入力シート!U1708=置換コード!$I$33,66,入力シート!U1708=置換コード!$I$34,71,入力シート!U1708=置換コード!$I$35,72,入力シート!U1708=置換コード!$I$36,73,入力シート!U1708=置換コード!$I$37,74,入力シート!U1708=置換コード!$I$38,75,入力シート!U1708=置換コード!$I$39,76,入力シート!U1708=置換コード!$I$40,77,入力シート!U1708=置換コード!$I$41,78,入力シート!U1708=置換コード!$I$42,79,入力シート!U1708=置換コード!$I$43,81,入力シート!U1708=置換コード!$I$44,82,入力シート!U1708=置換コード!$I$45,83,入力シート!U1708=置換コード!$I$46,84,入力シート!U1708=置換コード!$I$47,85,入力シート!U1708=置換コード!$I$48,86,入力シート!U1708=置換コード!$I$49,87,入力シート!U1708=置換コード!$I$50,88,入力シート!U1708=置換コード!$I$51,90)</f>
        <v>#N/A</v>
      </c>
      <c r="Y1682" s="83" t="e">
        <f t="shared" si="160"/>
        <v>#N/A</v>
      </c>
      <c r="Z1682" s="83" t="str">
        <f>ASC(入力シート!T1708)</f>
        <v/>
      </c>
      <c r="AA1682" s="83" t="str">
        <f>ASC(入力シート!V1708)</f>
        <v/>
      </c>
      <c r="AB1682" s="83" t="str">
        <f>ASC(入力シート!W1708)</f>
        <v/>
      </c>
      <c r="AC1682" s="83" t="str">
        <f>ASC(入力シート!X1708)</f>
        <v/>
      </c>
      <c r="AD1682" s="83" t="str">
        <f>ASC(入力シート!S1708)</f>
        <v/>
      </c>
      <c r="AE1682" s="83" t="str">
        <f>IF(入力シート!D1708=0,"",入力シート!D1708)</f>
        <v/>
      </c>
      <c r="AF1682" s="83">
        <f>IF(入力シート!G1708="無し",1,2)</f>
        <v>2</v>
      </c>
      <c r="AG1682" s="85" t="str">
        <f t="shared" ca="1" si="161"/>
        <v>20240213</v>
      </c>
      <c r="AH1682" s="83">
        <f>IF(入力シート!Y1708="有り",2,1)</f>
        <v>1</v>
      </c>
      <c r="AI1682" s="83">
        <f>IF(入力シート!Z1708="有り",2,1)</f>
        <v>1</v>
      </c>
      <c r="AJ1682" s="83">
        <f>IF(入力シート!AA1708="有り",2,1)</f>
        <v>1</v>
      </c>
      <c r="AK1682" s="83">
        <f>IF(入力シート!AB1708="有り",2,1)</f>
        <v>1</v>
      </c>
      <c r="AL1682" s="83">
        <f>IF(入力シート!AC1708="有り",2,1)</f>
        <v>1</v>
      </c>
      <c r="AM1682" s="83">
        <f>IF(入力シート!AD1708="有り",2,1)</f>
        <v>1</v>
      </c>
      <c r="AN1682" s="83">
        <f>IF(入力シート!AE1708="有り",2,1)</f>
        <v>1</v>
      </c>
      <c r="AO1682" s="83">
        <f>IF(入力シート!H1708="必要(\4,950)",1,0)</f>
        <v>0</v>
      </c>
    </row>
    <row r="1683" spans="5:41" x14ac:dyDescent="0.4">
      <c r="E1683" s="85" t="str">
        <f t="shared" ca="1" si="156"/>
        <v>20240213</v>
      </c>
      <c r="F1683" s="83" t="str">
        <f>DBCS(入力シート!A1709)</f>
        <v/>
      </c>
      <c r="G1683" s="83" t="str">
        <f>(ASC(SUBSTITUTE(SUBSTITUTE(入力シート!B1709,"　","")," ","")))</f>
        <v/>
      </c>
      <c r="H1683" s="83" t="str">
        <f>ASC(入力シート!C1709)</f>
        <v/>
      </c>
      <c r="I1683" s="83" t="str">
        <f>IF(入力シート!E1709=0,"",入力シート!E1709)</f>
        <v/>
      </c>
      <c r="J1683" s="83" t="str">
        <f>IF(入力シート!I1709=0,"",入力シート!I1709)</f>
        <v/>
      </c>
      <c r="K1683" s="83" t="str">
        <f>DBCS(入力シート!K1709)</f>
        <v/>
      </c>
      <c r="L1683" s="83" t="str">
        <f>ASC(入力シート!L1709)</f>
        <v/>
      </c>
      <c r="M1683" s="83" t="e">
        <f>_xlfn.IFS(入力シート!J1709=置換コード!$B$4,1,入力シート!J1709=置換コード!$B$5,2,入力シート!J1709=置換コード!$B$6,3,入力シート!J1709=置換コード!$B$7,4,入力シート!J1709=置換コード!$B$8,5,入力シート!J1709=置換コード!$B$9,6,入力シート!J1709=置換コード!$B$10,7,入力シート!J1709=置換コード!$B$11,8,入力シート!J1709=置換コード!$B$12,9,入力シート!J1709=置換コード!$B$13,10)</f>
        <v>#N/A</v>
      </c>
      <c r="N1683" s="83" t="e">
        <f>_xlfn.IFS(入力シート!F1709=置換コード!$E$4,1,入力シート!F1709=置換コード!$E$5,2)</f>
        <v>#N/A</v>
      </c>
      <c r="O1683" s="83" t="e">
        <f t="shared" si="157"/>
        <v>#N/A</v>
      </c>
      <c r="P1683" s="83" t="e">
        <f t="shared" si="158"/>
        <v>#N/A</v>
      </c>
      <c r="Q1683" s="83" t="e">
        <f>_xlfn.IFS(入力シート!O1709=置換コード!$I$4,11,入力シート!O1709=置換コード!$I$5,21,入力シート!O1709=置換コード!$I$6,22,入力シート!O1709=置換コード!$I$7,23,入力シート!O1709=置換コード!$I$8,24,入力シート!O1709=置換コード!$I$9,25,入力シート!O1709=置換コード!$I$10,26,入力シート!O1709=置換コード!$I$11,31,入力シート!O1709=置換コード!$I$12,32,入力シート!O1709=置換コード!$I$13,33,入力シート!O1709=置換コード!$I$14,34,入力シート!O1709=置換コード!$I$15,35,入力シート!O1709=置換コード!$I$16,36,入力シート!O1709=置換コード!$I$17,37,入力シート!O1709=置換コード!$I$18,38,入力シート!O1709=置換コード!$I$19,41,入力シート!O1709=置換コード!$I$20,42,入力シート!O1709=置換コード!$I$21,43,入力シート!O1709=置換コード!$I$22,44,入力シート!O1709=置換コード!$I$23,51,入力シート!O1709=置換コード!$I$24,52,入力シート!O1709=置換コード!$I$25,53,入力シート!O1709=置換コード!$I$26,54,入力シート!O1709=置換コード!$I$27,55,入力シート!O1709=置換コード!$I$28,61,入力シート!O1709=置換コード!$I$29,62,入力シート!O1709=置換コード!$I$30,63,入力シート!O1709=置換コード!$I$31,64,入力シート!O1709=置換コード!$I$32,65,入力シート!O1709=置換コード!$I$33,66,入力シート!O1709=置換コード!$I$34,71,入力シート!O1709=置換コード!$I$35,72,入力シート!O1709=置換コード!$I$36,73,入力シート!O1709=置換コード!$I$37,74,入力シート!O1709=置換コード!$I$38,75,入力シート!O1709=置換コード!$I$39,76,入力シート!O1709=置換コード!$I$40,77,入力シート!O1709=置換コード!$I$41,78,入力シート!O1709=置換コード!$I$42,79,入力シート!O1709=置換コード!$I$43,81,入力シート!O1709=置換コード!$I$44,82,入力シート!O1709=置換コード!$I$45,83,入力シート!O1709=置換コード!$I$46,84,入力シート!O1709=置換コード!$I$47,85,入力シート!O1709=置換コード!$I$48,86,入力シート!O1709=置換コード!$I$49,87,入力シート!O1709=置換コード!$I$50,88,入力シート!O1709=置換コード!$I$51,90)</f>
        <v>#N/A</v>
      </c>
      <c r="R1683" s="83" t="e">
        <f t="shared" si="159"/>
        <v>#N/A</v>
      </c>
      <c r="S1683" s="83" t="str">
        <f>ASC(入力シート!N1709)</f>
        <v/>
      </c>
      <c r="T1683" s="83" t="str">
        <f>ASC(入力シート!P1709)</f>
        <v/>
      </c>
      <c r="U1683" s="83" t="str">
        <f>ASC(入力シート!Q1709)</f>
        <v/>
      </c>
      <c r="V1683" s="83" t="str">
        <f>ASC(入力シート!R1709)</f>
        <v/>
      </c>
      <c r="W1683" s="83" t="str">
        <f>ASC(入力シート!M1709)</f>
        <v/>
      </c>
      <c r="X1683" s="83" t="e">
        <f>_xlfn.IFS(入力シート!U1709=置換コード!$I$4,11,入力シート!U1709=置換コード!$I$5,21,入力シート!U1709=置換コード!$I$6,22,入力シート!U1709=置換コード!$I$7,23,入力シート!U1709=置換コード!$I$8,24,入力シート!U1709=置換コード!$I$9,25,入力シート!U1709=置換コード!$I$10,26,入力シート!U1709=置換コード!$I$11,31,入力シート!U1709=置換コード!$I$12,32,入力シート!U1709=置換コード!$I$13,33,入力シート!U1709=置換コード!$I$14,34,入力シート!U1709=置換コード!$I$15,35,入力シート!U1709=置換コード!$I$16,36,入力シート!U1709=置換コード!$I$17,37,入力シート!U1709=置換コード!$I$18,38,入力シート!U1709=置換コード!$I$19,41,入力シート!U1709=置換コード!$I$20,42,入力シート!U1709=置換コード!$I$21,43,入力シート!U1709=置換コード!$I$22,44,入力シート!U1709=置換コード!$I$23,51,入力シート!U1709=置換コード!$I$24,52,入力シート!U1709=置換コード!$I$25,53,入力シート!U1709=置換コード!$I$26,54,入力シート!U1709=置換コード!$I$27,55,入力シート!U1709=置換コード!$I$28,61,入力シート!U1709=置換コード!$I$29,62,入力シート!U1709=置換コード!$I$30,63,入力シート!U1709=置換コード!$I$31,64,入力シート!U1709=置換コード!$I$32,65,入力シート!U1709=置換コード!$I$33,66,入力シート!U1709=置換コード!$I$34,71,入力シート!U1709=置換コード!$I$35,72,入力シート!U1709=置換コード!$I$36,73,入力シート!U1709=置換コード!$I$37,74,入力シート!U1709=置換コード!$I$38,75,入力シート!U1709=置換コード!$I$39,76,入力シート!U1709=置換コード!$I$40,77,入力シート!U1709=置換コード!$I$41,78,入力シート!U1709=置換コード!$I$42,79,入力シート!U1709=置換コード!$I$43,81,入力シート!U1709=置換コード!$I$44,82,入力シート!U1709=置換コード!$I$45,83,入力シート!U1709=置換コード!$I$46,84,入力シート!U1709=置換コード!$I$47,85,入力シート!U1709=置換コード!$I$48,86,入力シート!U1709=置換コード!$I$49,87,入力シート!U1709=置換コード!$I$50,88,入力シート!U1709=置換コード!$I$51,90)</f>
        <v>#N/A</v>
      </c>
      <c r="Y1683" s="83" t="e">
        <f t="shared" si="160"/>
        <v>#N/A</v>
      </c>
      <c r="Z1683" s="83" t="str">
        <f>ASC(入力シート!T1709)</f>
        <v/>
      </c>
      <c r="AA1683" s="83" t="str">
        <f>ASC(入力シート!V1709)</f>
        <v/>
      </c>
      <c r="AB1683" s="83" t="str">
        <f>ASC(入力シート!W1709)</f>
        <v/>
      </c>
      <c r="AC1683" s="83" t="str">
        <f>ASC(入力シート!X1709)</f>
        <v/>
      </c>
      <c r="AD1683" s="83" t="str">
        <f>ASC(入力シート!S1709)</f>
        <v/>
      </c>
      <c r="AE1683" s="83" t="str">
        <f>IF(入力シート!D1709=0,"",入力シート!D1709)</f>
        <v/>
      </c>
      <c r="AF1683" s="83">
        <f>IF(入力シート!G1709="無し",1,2)</f>
        <v>2</v>
      </c>
      <c r="AG1683" s="85" t="str">
        <f t="shared" ca="1" si="161"/>
        <v>20240213</v>
      </c>
      <c r="AH1683" s="83">
        <f>IF(入力シート!Y1709="有り",2,1)</f>
        <v>1</v>
      </c>
      <c r="AI1683" s="83">
        <f>IF(入力シート!Z1709="有り",2,1)</f>
        <v>1</v>
      </c>
      <c r="AJ1683" s="83">
        <f>IF(入力シート!AA1709="有り",2,1)</f>
        <v>1</v>
      </c>
      <c r="AK1683" s="83">
        <f>IF(入力シート!AB1709="有り",2,1)</f>
        <v>1</v>
      </c>
      <c r="AL1683" s="83">
        <f>IF(入力シート!AC1709="有り",2,1)</f>
        <v>1</v>
      </c>
      <c r="AM1683" s="83">
        <f>IF(入力シート!AD1709="有り",2,1)</f>
        <v>1</v>
      </c>
      <c r="AN1683" s="83">
        <f>IF(入力シート!AE1709="有り",2,1)</f>
        <v>1</v>
      </c>
      <c r="AO1683" s="83">
        <f>IF(入力シート!H1709="必要(\4,950)",1,0)</f>
        <v>0</v>
      </c>
    </row>
    <row r="1684" spans="5:41" x14ac:dyDescent="0.4">
      <c r="E1684" s="85" t="str">
        <f t="shared" ca="1" si="156"/>
        <v>20240213</v>
      </c>
      <c r="F1684" s="83" t="str">
        <f>DBCS(入力シート!A1710)</f>
        <v/>
      </c>
      <c r="G1684" s="83" t="str">
        <f>(ASC(SUBSTITUTE(SUBSTITUTE(入力シート!B1710,"　","")," ","")))</f>
        <v/>
      </c>
      <c r="H1684" s="83" t="str">
        <f>ASC(入力シート!C1710)</f>
        <v/>
      </c>
      <c r="I1684" s="83" t="str">
        <f>IF(入力シート!E1710=0,"",入力シート!E1710)</f>
        <v/>
      </c>
      <c r="J1684" s="83" t="str">
        <f>IF(入力シート!I1710=0,"",入力シート!I1710)</f>
        <v/>
      </c>
      <c r="K1684" s="83" t="str">
        <f>DBCS(入力シート!K1710)</f>
        <v/>
      </c>
      <c r="L1684" s="83" t="str">
        <f>ASC(入力シート!L1710)</f>
        <v/>
      </c>
      <c r="M1684" s="83" t="e">
        <f>_xlfn.IFS(入力シート!J1710=置換コード!$B$4,1,入力シート!J1710=置換コード!$B$5,2,入力シート!J1710=置換コード!$B$6,3,入力シート!J1710=置換コード!$B$7,4,入力シート!J1710=置換コード!$B$8,5,入力シート!J1710=置換コード!$B$9,6,入力シート!J1710=置換コード!$B$10,7,入力シート!J1710=置換コード!$B$11,8,入力シート!J1710=置換コード!$B$12,9,入力シート!J1710=置換コード!$B$13,10)</f>
        <v>#N/A</v>
      </c>
      <c r="N1684" s="83" t="e">
        <f>_xlfn.IFS(入力シート!F1710=置換コード!$E$4,1,入力シート!F1710=置換コード!$E$5,2)</f>
        <v>#N/A</v>
      </c>
      <c r="O1684" s="83" t="e">
        <f t="shared" si="157"/>
        <v>#N/A</v>
      </c>
      <c r="P1684" s="83" t="e">
        <f t="shared" si="158"/>
        <v>#N/A</v>
      </c>
      <c r="Q1684" s="83" t="e">
        <f>_xlfn.IFS(入力シート!O1710=置換コード!$I$4,11,入力シート!O1710=置換コード!$I$5,21,入力シート!O1710=置換コード!$I$6,22,入力シート!O1710=置換コード!$I$7,23,入力シート!O1710=置換コード!$I$8,24,入力シート!O1710=置換コード!$I$9,25,入力シート!O1710=置換コード!$I$10,26,入力シート!O1710=置換コード!$I$11,31,入力シート!O1710=置換コード!$I$12,32,入力シート!O1710=置換コード!$I$13,33,入力シート!O1710=置換コード!$I$14,34,入力シート!O1710=置換コード!$I$15,35,入力シート!O1710=置換コード!$I$16,36,入力シート!O1710=置換コード!$I$17,37,入力シート!O1710=置換コード!$I$18,38,入力シート!O1710=置換コード!$I$19,41,入力シート!O1710=置換コード!$I$20,42,入力シート!O1710=置換コード!$I$21,43,入力シート!O1710=置換コード!$I$22,44,入力シート!O1710=置換コード!$I$23,51,入力シート!O1710=置換コード!$I$24,52,入力シート!O1710=置換コード!$I$25,53,入力シート!O1710=置換コード!$I$26,54,入力シート!O1710=置換コード!$I$27,55,入力シート!O1710=置換コード!$I$28,61,入力シート!O1710=置換コード!$I$29,62,入力シート!O1710=置換コード!$I$30,63,入力シート!O1710=置換コード!$I$31,64,入力シート!O1710=置換コード!$I$32,65,入力シート!O1710=置換コード!$I$33,66,入力シート!O1710=置換コード!$I$34,71,入力シート!O1710=置換コード!$I$35,72,入力シート!O1710=置換コード!$I$36,73,入力シート!O1710=置換コード!$I$37,74,入力シート!O1710=置換コード!$I$38,75,入力シート!O1710=置換コード!$I$39,76,入力シート!O1710=置換コード!$I$40,77,入力シート!O1710=置換コード!$I$41,78,入力シート!O1710=置換コード!$I$42,79,入力シート!O1710=置換コード!$I$43,81,入力シート!O1710=置換コード!$I$44,82,入力シート!O1710=置換コード!$I$45,83,入力シート!O1710=置換コード!$I$46,84,入力シート!O1710=置換コード!$I$47,85,入力シート!O1710=置換コード!$I$48,86,入力シート!O1710=置換コード!$I$49,87,入力シート!O1710=置換コード!$I$50,88,入力シート!O1710=置換コード!$I$51,90)</f>
        <v>#N/A</v>
      </c>
      <c r="R1684" s="83" t="e">
        <f t="shared" si="159"/>
        <v>#N/A</v>
      </c>
      <c r="S1684" s="83" t="str">
        <f>ASC(入力シート!N1710)</f>
        <v/>
      </c>
      <c r="T1684" s="83" t="str">
        <f>ASC(入力シート!P1710)</f>
        <v/>
      </c>
      <c r="U1684" s="83" t="str">
        <f>ASC(入力シート!Q1710)</f>
        <v/>
      </c>
      <c r="V1684" s="83" t="str">
        <f>ASC(入力シート!R1710)</f>
        <v/>
      </c>
      <c r="W1684" s="83" t="str">
        <f>ASC(入力シート!M1710)</f>
        <v/>
      </c>
      <c r="X1684" s="83" t="e">
        <f>_xlfn.IFS(入力シート!U1710=置換コード!$I$4,11,入力シート!U1710=置換コード!$I$5,21,入力シート!U1710=置換コード!$I$6,22,入力シート!U1710=置換コード!$I$7,23,入力シート!U1710=置換コード!$I$8,24,入力シート!U1710=置換コード!$I$9,25,入力シート!U1710=置換コード!$I$10,26,入力シート!U1710=置換コード!$I$11,31,入力シート!U1710=置換コード!$I$12,32,入力シート!U1710=置換コード!$I$13,33,入力シート!U1710=置換コード!$I$14,34,入力シート!U1710=置換コード!$I$15,35,入力シート!U1710=置換コード!$I$16,36,入力シート!U1710=置換コード!$I$17,37,入力シート!U1710=置換コード!$I$18,38,入力シート!U1710=置換コード!$I$19,41,入力シート!U1710=置換コード!$I$20,42,入力シート!U1710=置換コード!$I$21,43,入力シート!U1710=置換コード!$I$22,44,入力シート!U1710=置換コード!$I$23,51,入力シート!U1710=置換コード!$I$24,52,入力シート!U1710=置換コード!$I$25,53,入力シート!U1710=置換コード!$I$26,54,入力シート!U1710=置換コード!$I$27,55,入力シート!U1710=置換コード!$I$28,61,入力シート!U1710=置換コード!$I$29,62,入力シート!U1710=置換コード!$I$30,63,入力シート!U1710=置換コード!$I$31,64,入力シート!U1710=置換コード!$I$32,65,入力シート!U1710=置換コード!$I$33,66,入力シート!U1710=置換コード!$I$34,71,入力シート!U1710=置換コード!$I$35,72,入力シート!U1710=置換コード!$I$36,73,入力シート!U1710=置換コード!$I$37,74,入力シート!U1710=置換コード!$I$38,75,入力シート!U1710=置換コード!$I$39,76,入力シート!U1710=置換コード!$I$40,77,入力シート!U1710=置換コード!$I$41,78,入力シート!U1710=置換コード!$I$42,79,入力シート!U1710=置換コード!$I$43,81,入力シート!U1710=置換コード!$I$44,82,入力シート!U1710=置換コード!$I$45,83,入力シート!U1710=置換コード!$I$46,84,入力シート!U1710=置換コード!$I$47,85,入力シート!U1710=置換コード!$I$48,86,入力シート!U1710=置換コード!$I$49,87,入力シート!U1710=置換コード!$I$50,88,入力シート!U1710=置換コード!$I$51,90)</f>
        <v>#N/A</v>
      </c>
      <c r="Y1684" s="83" t="e">
        <f t="shared" si="160"/>
        <v>#N/A</v>
      </c>
      <c r="Z1684" s="83" t="str">
        <f>ASC(入力シート!T1710)</f>
        <v/>
      </c>
      <c r="AA1684" s="83" t="str">
        <f>ASC(入力シート!V1710)</f>
        <v/>
      </c>
      <c r="AB1684" s="83" t="str">
        <f>ASC(入力シート!W1710)</f>
        <v/>
      </c>
      <c r="AC1684" s="83" t="str">
        <f>ASC(入力シート!X1710)</f>
        <v/>
      </c>
      <c r="AD1684" s="83" t="str">
        <f>ASC(入力シート!S1710)</f>
        <v/>
      </c>
      <c r="AE1684" s="83" t="str">
        <f>IF(入力シート!D1710=0,"",入力シート!D1710)</f>
        <v/>
      </c>
      <c r="AF1684" s="83">
        <f>IF(入力シート!G1710="無し",1,2)</f>
        <v>2</v>
      </c>
      <c r="AG1684" s="85" t="str">
        <f t="shared" ca="1" si="161"/>
        <v>20240213</v>
      </c>
      <c r="AH1684" s="83">
        <f>IF(入力シート!Y1710="有り",2,1)</f>
        <v>1</v>
      </c>
      <c r="AI1684" s="83">
        <f>IF(入力シート!Z1710="有り",2,1)</f>
        <v>1</v>
      </c>
      <c r="AJ1684" s="83">
        <f>IF(入力シート!AA1710="有り",2,1)</f>
        <v>1</v>
      </c>
      <c r="AK1684" s="83">
        <f>IF(入力シート!AB1710="有り",2,1)</f>
        <v>1</v>
      </c>
      <c r="AL1684" s="83">
        <f>IF(入力シート!AC1710="有り",2,1)</f>
        <v>1</v>
      </c>
      <c r="AM1684" s="83">
        <f>IF(入力シート!AD1710="有り",2,1)</f>
        <v>1</v>
      </c>
      <c r="AN1684" s="83">
        <f>IF(入力シート!AE1710="有り",2,1)</f>
        <v>1</v>
      </c>
      <c r="AO1684" s="83">
        <f>IF(入力シート!H1710="必要(\4,950)",1,0)</f>
        <v>0</v>
      </c>
    </row>
    <row r="1685" spans="5:41" x14ac:dyDescent="0.4">
      <c r="E1685" s="85" t="str">
        <f t="shared" ca="1" si="156"/>
        <v>20240213</v>
      </c>
      <c r="F1685" s="83" t="str">
        <f>DBCS(入力シート!A1711)</f>
        <v/>
      </c>
      <c r="G1685" s="83" t="str">
        <f>(ASC(SUBSTITUTE(SUBSTITUTE(入力シート!B1711,"　","")," ","")))</f>
        <v/>
      </c>
      <c r="H1685" s="83" t="str">
        <f>ASC(入力シート!C1711)</f>
        <v/>
      </c>
      <c r="I1685" s="83" t="str">
        <f>IF(入力シート!E1711=0,"",入力シート!E1711)</f>
        <v/>
      </c>
      <c r="J1685" s="83" t="str">
        <f>IF(入力シート!I1711=0,"",入力シート!I1711)</f>
        <v/>
      </c>
      <c r="K1685" s="83" t="str">
        <f>DBCS(入力シート!K1711)</f>
        <v/>
      </c>
      <c r="L1685" s="83" t="str">
        <f>ASC(入力シート!L1711)</f>
        <v/>
      </c>
      <c r="M1685" s="83" t="e">
        <f>_xlfn.IFS(入力シート!J1711=置換コード!$B$4,1,入力シート!J1711=置換コード!$B$5,2,入力シート!J1711=置換コード!$B$6,3,入力シート!J1711=置換コード!$B$7,4,入力シート!J1711=置換コード!$B$8,5,入力シート!J1711=置換コード!$B$9,6,入力シート!J1711=置換コード!$B$10,7,入力シート!J1711=置換コード!$B$11,8,入力シート!J1711=置換コード!$B$12,9,入力シート!J1711=置換コード!$B$13,10)</f>
        <v>#N/A</v>
      </c>
      <c r="N1685" s="83" t="e">
        <f>_xlfn.IFS(入力シート!F1711=置換コード!$E$4,1,入力シート!F1711=置換コード!$E$5,2)</f>
        <v>#N/A</v>
      </c>
      <c r="O1685" s="83" t="e">
        <f t="shared" si="157"/>
        <v>#N/A</v>
      </c>
      <c r="P1685" s="83" t="e">
        <f t="shared" si="158"/>
        <v>#N/A</v>
      </c>
      <c r="Q1685" s="83" t="e">
        <f>_xlfn.IFS(入力シート!O1711=置換コード!$I$4,11,入力シート!O1711=置換コード!$I$5,21,入力シート!O1711=置換コード!$I$6,22,入力シート!O1711=置換コード!$I$7,23,入力シート!O1711=置換コード!$I$8,24,入力シート!O1711=置換コード!$I$9,25,入力シート!O1711=置換コード!$I$10,26,入力シート!O1711=置換コード!$I$11,31,入力シート!O1711=置換コード!$I$12,32,入力シート!O1711=置換コード!$I$13,33,入力シート!O1711=置換コード!$I$14,34,入力シート!O1711=置換コード!$I$15,35,入力シート!O1711=置換コード!$I$16,36,入力シート!O1711=置換コード!$I$17,37,入力シート!O1711=置換コード!$I$18,38,入力シート!O1711=置換コード!$I$19,41,入力シート!O1711=置換コード!$I$20,42,入力シート!O1711=置換コード!$I$21,43,入力シート!O1711=置換コード!$I$22,44,入力シート!O1711=置換コード!$I$23,51,入力シート!O1711=置換コード!$I$24,52,入力シート!O1711=置換コード!$I$25,53,入力シート!O1711=置換コード!$I$26,54,入力シート!O1711=置換コード!$I$27,55,入力シート!O1711=置換コード!$I$28,61,入力シート!O1711=置換コード!$I$29,62,入力シート!O1711=置換コード!$I$30,63,入力シート!O1711=置換コード!$I$31,64,入力シート!O1711=置換コード!$I$32,65,入力シート!O1711=置換コード!$I$33,66,入力シート!O1711=置換コード!$I$34,71,入力シート!O1711=置換コード!$I$35,72,入力シート!O1711=置換コード!$I$36,73,入力シート!O1711=置換コード!$I$37,74,入力シート!O1711=置換コード!$I$38,75,入力シート!O1711=置換コード!$I$39,76,入力シート!O1711=置換コード!$I$40,77,入力シート!O1711=置換コード!$I$41,78,入力シート!O1711=置換コード!$I$42,79,入力シート!O1711=置換コード!$I$43,81,入力シート!O1711=置換コード!$I$44,82,入力シート!O1711=置換コード!$I$45,83,入力シート!O1711=置換コード!$I$46,84,入力シート!O1711=置換コード!$I$47,85,入力シート!O1711=置換コード!$I$48,86,入力シート!O1711=置換コード!$I$49,87,入力シート!O1711=置換コード!$I$50,88,入力シート!O1711=置換コード!$I$51,90)</f>
        <v>#N/A</v>
      </c>
      <c r="R1685" s="83" t="e">
        <f t="shared" si="159"/>
        <v>#N/A</v>
      </c>
      <c r="S1685" s="83" t="str">
        <f>ASC(入力シート!N1711)</f>
        <v/>
      </c>
      <c r="T1685" s="83" t="str">
        <f>ASC(入力シート!P1711)</f>
        <v/>
      </c>
      <c r="U1685" s="83" t="str">
        <f>ASC(入力シート!Q1711)</f>
        <v/>
      </c>
      <c r="V1685" s="83" t="str">
        <f>ASC(入力シート!R1711)</f>
        <v/>
      </c>
      <c r="W1685" s="83" t="str">
        <f>ASC(入力シート!M1711)</f>
        <v/>
      </c>
      <c r="X1685" s="83" t="e">
        <f>_xlfn.IFS(入力シート!U1711=置換コード!$I$4,11,入力シート!U1711=置換コード!$I$5,21,入力シート!U1711=置換コード!$I$6,22,入力シート!U1711=置換コード!$I$7,23,入力シート!U1711=置換コード!$I$8,24,入力シート!U1711=置換コード!$I$9,25,入力シート!U1711=置換コード!$I$10,26,入力シート!U1711=置換コード!$I$11,31,入力シート!U1711=置換コード!$I$12,32,入力シート!U1711=置換コード!$I$13,33,入力シート!U1711=置換コード!$I$14,34,入力シート!U1711=置換コード!$I$15,35,入力シート!U1711=置換コード!$I$16,36,入力シート!U1711=置換コード!$I$17,37,入力シート!U1711=置換コード!$I$18,38,入力シート!U1711=置換コード!$I$19,41,入力シート!U1711=置換コード!$I$20,42,入力シート!U1711=置換コード!$I$21,43,入力シート!U1711=置換コード!$I$22,44,入力シート!U1711=置換コード!$I$23,51,入力シート!U1711=置換コード!$I$24,52,入力シート!U1711=置換コード!$I$25,53,入力シート!U1711=置換コード!$I$26,54,入力シート!U1711=置換コード!$I$27,55,入力シート!U1711=置換コード!$I$28,61,入力シート!U1711=置換コード!$I$29,62,入力シート!U1711=置換コード!$I$30,63,入力シート!U1711=置換コード!$I$31,64,入力シート!U1711=置換コード!$I$32,65,入力シート!U1711=置換コード!$I$33,66,入力シート!U1711=置換コード!$I$34,71,入力シート!U1711=置換コード!$I$35,72,入力シート!U1711=置換コード!$I$36,73,入力シート!U1711=置換コード!$I$37,74,入力シート!U1711=置換コード!$I$38,75,入力シート!U1711=置換コード!$I$39,76,入力シート!U1711=置換コード!$I$40,77,入力シート!U1711=置換コード!$I$41,78,入力シート!U1711=置換コード!$I$42,79,入力シート!U1711=置換コード!$I$43,81,入力シート!U1711=置換コード!$I$44,82,入力シート!U1711=置換コード!$I$45,83,入力シート!U1711=置換コード!$I$46,84,入力シート!U1711=置換コード!$I$47,85,入力シート!U1711=置換コード!$I$48,86,入力シート!U1711=置換コード!$I$49,87,入力シート!U1711=置換コード!$I$50,88,入力シート!U1711=置換コード!$I$51,90)</f>
        <v>#N/A</v>
      </c>
      <c r="Y1685" s="83" t="e">
        <f t="shared" si="160"/>
        <v>#N/A</v>
      </c>
      <c r="Z1685" s="83" t="str">
        <f>ASC(入力シート!T1711)</f>
        <v/>
      </c>
      <c r="AA1685" s="83" t="str">
        <f>ASC(入力シート!V1711)</f>
        <v/>
      </c>
      <c r="AB1685" s="83" t="str">
        <f>ASC(入力シート!W1711)</f>
        <v/>
      </c>
      <c r="AC1685" s="83" t="str">
        <f>ASC(入力シート!X1711)</f>
        <v/>
      </c>
      <c r="AD1685" s="83" t="str">
        <f>ASC(入力シート!S1711)</f>
        <v/>
      </c>
      <c r="AE1685" s="83" t="str">
        <f>IF(入力シート!D1711=0,"",入力シート!D1711)</f>
        <v/>
      </c>
      <c r="AF1685" s="83">
        <f>IF(入力シート!G1711="無し",1,2)</f>
        <v>2</v>
      </c>
      <c r="AG1685" s="85" t="str">
        <f t="shared" ca="1" si="161"/>
        <v>20240213</v>
      </c>
      <c r="AH1685" s="83">
        <f>IF(入力シート!Y1711="有り",2,1)</f>
        <v>1</v>
      </c>
      <c r="AI1685" s="83">
        <f>IF(入力シート!Z1711="有り",2,1)</f>
        <v>1</v>
      </c>
      <c r="AJ1685" s="83">
        <f>IF(入力シート!AA1711="有り",2,1)</f>
        <v>1</v>
      </c>
      <c r="AK1685" s="83">
        <f>IF(入力シート!AB1711="有り",2,1)</f>
        <v>1</v>
      </c>
      <c r="AL1685" s="83">
        <f>IF(入力シート!AC1711="有り",2,1)</f>
        <v>1</v>
      </c>
      <c r="AM1685" s="83">
        <f>IF(入力シート!AD1711="有り",2,1)</f>
        <v>1</v>
      </c>
      <c r="AN1685" s="83">
        <f>IF(入力シート!AE1711="有り",2,1)</f>
        <v>1</v>
      </c>
      <c r="AO1685" s="83">
        <f>IF(入力シート!H1711="必要(\4,950)",1,0)</f>
        <v>0</v>
      </c>
    </row>
    <row r="1686" spans="5:41" x14ac:dyDescent="0.4">
      <c r="E1686" s="85" t="str">
        <f t="shared" ca="1" si="156"/>
        <v>20240213</v>
      </c>
      <c r="F1686" s="83" t="str">
        <f>DBCS(入力シート!A1712)</f>
        <v/>
      </c>
      <c r="G1686" s="83" t="str">
        <f>(ASC(SUBSTITUTE(SUBSTITUTE(入力シート!B1712,"　","")," ","")))</f>
        <v/>
      </c>
      <c r="H1686" s="83" t="str">
        <f>ASC(入力シート!C1712)</f>
        <v/>
      </c>
      <c r="I1686" s="83" t="str">
        <f>IF(入力シート!E1712=0,"",入力シート!E1712)</f>
        <v/>
      </c>
      <c r="J1686" s="83" t="str">
        <f>IF(入力シート!I1712=0,"",入力シート!I1712)</f>
        <v/>
      </c>
      <c r="K1686" s="83" t="str">
        <f>DBCS(入力シート!K1712)</f>
        <v/>
      </c>
      <c r="L1686" s="83" t="str">
        <f>ASC(入力シート!L1712)</f>
        <v/>
      </c>
      <c r="M1686" s="83" t="e">
        <f>_xlfn.IFS(入力シート!J1712=置換コード!$B$4,1,入力シート!J1712=置換コード!$B$5,2,入力シート!J1712=置換コード!$B$6,3,入力シート!J1712=置換コード!$B$7,4,入力シート!J1712=置換コード!$B$8,5,入力シート!J1712=置換コード!$B$9,6,入力シート!J1712=置換コード!$B$10,7,入力シート!J1712=置換コード!$B$11,8,入力シート!J1712=置換コード!$B$12,9,入力シート!J1712=置換コード!$B$13,10)</f>
        <v>#N/A</v>
      </c>
      <c r="N1686" s="83" t="e">
        <f>_xlfn.IFS(入力シート!F1712=置換コード!$E$4,1,入力シート!F1712=置換コード!$E$5,2)</f>
        <v>#N/A</v>
      </c>
      <c r="O1686" s="83" t="e">
        <f t="shared" si="157"/>
        <v>#N/A</v>
      </c>
      <c r="P1686" s="83" t="e">
        <f t="shared" si="158"/>
        <v>#N/A</v>
      </c>
      <c r="Q1686" s="83" t="e">
        <f>_xlfn.IFS(入力シート!O1712=置換コード!$I$4,11,入力シート!O1712=置換コード!$I$5,21,入力シート!O1712=置換コード!$I$6,22,入力シート!O1712=置換コード!$I$7,23,入力シート!O1712=置換コード!$I$8,24,入力シート!O1712=置換コード!$I$9,25,入力シート!O1712=置換コード!$I$10,26,入力シート!O1712=置換コード!$I$11,31,入力シート!O1712=置換コード!$I$12,32,入力シート!O1712=置換コード!$I$13,33,入力シート!O1712=置換コード!$I$14,34,入力シート!O1712=置換コード!$I$15,35,入力シート!O1712=置換コード!$I$16,36,入力シート!O1712=置換コード!$I$17,37,入力シート!O1712=置換コード!$I$18,38,入力シート!O1712=置換コード!$I$19,41,入力シート!O1712=置換コード!$I$20,42,入力シート!O1712=置換コード!$I$21,43,入力シート!O1712=置換コード!$I$22,44,入力シート!O1712=置換コード!$I$23,51,入力シート!O1712=置換コード!$I$24,52,入力シート!O1712=置換コード!$I$25,53,入力シート!O1712=置換コード!$I$26,54,入力シート!O1712=置換コード!$I$27,55,入力シート!O1712=置換コード!$I$28,61,入力シート!O1712=置換コード!$I$29,62,入力シート!O1712=置換コード!$I$30,63,入力シート!O1712=置換コード!$I$31,64,入力シート!O1712=置換コード!$I$32,65,入力シート!O1712=置換コード!$I$33,66,入力シート!O1712=置換コード!$I$34,71,入力シート!O1712=置換コード!$I$35,72,入力シート!O1712=置換コード!$I$36,73,入力シート!O1712=置換コード!$I$37,74,入力シート!O1712=置換コード!$I$38,75,入力シート!O1712=置換コード!$I$39,76,入力シート!O1712=置換コード!$I$40,77,入力シート!O1712=置換コード!$I$41,78,入力シート!O1712=置換コード!$I$42,79,入力シート!O1712=置換コード!$I$43,81,入力シート!O1712=置換コード!$I$44,82,入力シート!O1712=置換コード!$I$45,83,入力シート!O1712=置換コード!$I$46,84,入力シート!O1712=置換コード!$I$47,85,入力シート!O1712=置換コード!$I$48,86,入力シート!O1712=置換コード!$I$49,87,入力シート!O1712=置換コード!$I$50,88,入力シート!O1712=置換コード!$I$51,90)</f>
        <v>#N/A</v>
      </c>
      <c r="R1686" s="83" t="e">
        <f t="shared" si="159"/>
        <v>#N/A</v>
      </c>
      <c r="S1686" s="83" t="str">
        <f>ASC(入力シート!N1712)</f>
        <v/>
      </c>
      <c r="T1686" s="83" t="str">
        <f>ASC(入力シート!P1712)</f>
        <v/>
      </c>
      <c r="U1686" s="83" t="str">
        <f>ASC(入力シート!Q1712)</f>
        <v/>
      </c>
      <c r="V1686" s="83" t="str">
        <f>ASC(入力シート!R1712)</f>
        <v/>
      </c>
      <c r="W1686" s="83" t="str">
        <f>ASC(入力シート!M1712)</f>
        <v/>
      </c>
      <c r="X1686" s="83" t="e">
        <f>_xlfn.IFS(入力シート!U1712=置換コード!$I$4,11,入力シート!U1712=置換コード!$I$5,21,入力シート!U1712=置換コード!$I$6,22,入力シート!U1712=置換コード!$I$7,23,入力シート!U1712=置換コード!$I$8,24,入力シート!U1712=置換コード!$I$9,25,入力シート!U1712=置換コード!$I$10,26,入力シート!U1712=置換コード!$I$11,31,入力シート!U1712=置換コード!$I$12,32,入力シート!U1712=置換コード!$I$13,33,入力シート!U1712=置換コード!$I$14,34,入力シート!U1712=置換コード!$I$15,35,入力シート!U1712=置換コード!$I$16,36,入力シート!U1712=置換コード!$I$17,37,入力シート!U1712=置換コード!$I$18,38,入力シート!U1712=置換コード!$I$19,41,入力シート!U1712=置換コード!$I$20,42,入力シート!U1712=置換コード!$I$21,43,入力シート!U1712=置換コード!$I$22,44,入力シート!U1712=置換コード!$I$23,51,入力シート!U1712=置換コード!$I$24,52,入力シート!U1712=置換コード!$I$25,53,入力シート!U1712=置換コード!$I$26,54,入力シート!U1712=置換コード!$I$27,55,入力シート!U1712=置換コード!$I$28,61,入力シート!U1712=置換コード!$I$29,62,入力シート!U1712=置換コード!$I$30,63,入力シート!U1712=置換コード!$I$31,64,入力シート!U1712=置換コード!$I$32,65,入力シート!U1712=置換コード!$I$33,66,入力シート!U1712=置換コード!$I$34,71,入力シート!U1712=置換コード!$I$35,72,入力シート!U1712=置換コード!$I$36,73,入力シート!U1712=置換コード!$I$37,74,入力シート!U1712=置換コード!$I$38,75,入力シート!U1712=置換コード!$I$39,76,入力シート!U1712=置換コード!$I$40,77,入力シート!U1712=置換コード!$I$41,78,入力シート!U1712=置換コード!$I$42,79,入力シート!U1712=置換コード!$I$43,81,入力シート!U1712=置換コード!$I$44,82,入力シート!U1712=置換コード!$I$45,83,入力シート!U1712=置換コード!$I$46,84,入力シート!U1712=置換コード!$I$47,85,入力シート!U1712=置換コード!$I$48,86,入力シート!U1712=置換コード!$I$49,87,入力シート!U1712=置換コード!$I$50,88,入力シート!U1712=置換コード!$I$51,90)</f>
        <v>#N/A</v>
      </c>
      <c r="Y1686" s="83" t="e">
        <f t="shared" si="160"/>
        <v>#N/A</v>
      </c>
      <c r="Z1686" s="83" t="str">
        <f>ASC(入力シート!T1712)</f>
        <v/>
      </c>
      <c r="AA1686" s="83" t="str">
        <f>ASC(入力シート!V1712)</f>
        <v/>
      </c>
      <c r="AB1686" s="83" t="str">
        <f>ASC(入力シート!W1712)</f>
        <v/>
      </c>
      <c r="AC1686" s="83" t="str">
        <f>ASC(入力シート!X1712)</f>
        <v/>
      </c>
      <c r="AD1686" s="83" t="str">
        <f>ASC(入力シート!S1712)</f>
        <v/>
      </c>
      <c r="AE1686" s="83" t="str">
        <f>IF(入力シート!D1712=0,"",入力シート!D1712)</f>
        <v/>
      </c>
      <c r="AF1686" s="83">
        <f>IF(入力シート!G1712="無し",1,2)</f>
        <v>2</v>
      </c>
      <c r="AG1686" s="85" t="str">
        <f t="shared" ca="1" si="161"/>
        <v>20240213</v>
      </c>
      <c r="AH1686" s="83">
        <f>IF(入力シート!Y1712="有り",2,1)</f>
        <v>1</v>
      </c>
      <c r="AI1686" s="83">
        <f>IF(入力シート!Z1712="有り",2,1)</f>
        <v>1</v>
      </c>
      <c r="AJ1686" s="83">
        <f>IF(入力シート!AA1712="有り",2,1)</f>
        <v>1</v>
      </c>
      <c r="AK1686" s="83">
        <f>IF(入力シート!AB1712="有り",2,1)</f>
        <v>1</v>
      </c>
      <c r="AL1686" s="83">
        <f>IF(入力シート!AC1712="有り",2,1)</f>
        <v>1</v>
      </c>
      <c r="AM1686" s="83">
        <f>IF(入力シート!AD1712="有り",2,1)</f>
        <v>1</v>
      </c>
      <c r="AN1686" s="83">
        <f>IF(入力シート!AE1712="有り",2,1)</f>
        <v>1</v>
      </c>
      <c r="AO1686" s="83">
        <f>IF(入力シート!H1712="必要(\4,950)",1,0)</f>
        <v>0</v>
      </c>
    </row>
    <row r="1687" spans="5:41" x14ac:dyDescent="0.4">
      <c r="E1687" s="85" t="str">
        <f t="shared" ca="1" si="156"/>
        <v>20240213</v>
      </c>
      <c r="F1687" s="83" t="str">
        <f>DBCS(入力シート!A1713)</f>
        <v/>
      </c>
      <c r="G1687" s="83" t="str">
        <f>(ASC(SUBSTITUTE(SUBSTITUTE(入力シート!B1713,"　","")," ","")))</f>
        <v/>
      </c>
      <c r="H1687" s="83" t="str">
        <f>ASC(入力シート!C1713)</f>
        <v/>
      </c>
      <c r="I1687" s="83" t="str">
        <f>IF(入力シート!E1713=0,"",入力シート!E1713)</f>
        <v/>
      </c>
      <c r="J1687" s="83" t="str">
        <f>IF(入力シート!I1713=0,"",入力シート!I1713)</f>
        <v/>
      </c>
      <c r="K1687" s="83" t="str">
        <f>DBCS(入力シート!K1713)</f>
        <v/>
      </c>
      <c r="L1687" s="83" t="str">
        <f>ASC(入力シート!L1713)</f>
        <v/>
      </c>
      <c r="M1687" s="83" t="e">
        <f>_xlfn.IFS(入力シート!J1713=置換コード!$B$4,1,入力シート!J1713=置換コード!$B$5,2,入力シート!J1713=置換コード!$B$6,3,入力シート!J1713=置換コード!$B$7,4,入力シート!J1713=置換コード!$B$8,5,入力シート!J1713=置換コード!$B$9,6,入力シート!J1713=置換コード!$B$10,7,入力シート!J1713=置換コード!$B$11,8,入力シート!J1713=置換コード!$B$12,9,入力シート!J1713=置換コード!$B$13,10)</f>
        <v>#N/A</v>
      </c>
      <c r="N1687" s="83" t="e">
        <f>_xlfn.IFS(入力シート!F1713=置換コード!$E$4,1,入力シート!F1713=置換コード!$E$5,2)</f>
        <v>#N/A</v>
      </c>
      <c r="O1687" s="83" t="e">
        <f t="shared" si="157"/>
        <v>#N/A</v>
      </c>
      <c r="P1687" s="83" t="e">
        <f t="shared" si="158"/>
        <v>#N/A</v>
      </c>
      <c r="Q1687" s="83" t="e">
        <f>_xlfn.IFS(入力シート!O1713=置換コード!$I$4,11,入力シート!O1713=置換コード!$I$5,21,入力シート!O1713=置換コード!$I$6,22,入力シート!O1713=置換コード!$I$7,23,入力シート!O1713=置換コード!$I$8,24,入力シート!O1713=置換コード!$I$9,25,入力シート!O1713=置換コード!$I$10,26,入力シート!O1713=置換コード!$I$11,31,入力シート!O1713=置換コード!$I$12,32,入力シート!O1713=置換コード!$I$13,33,入力シート!O1713=置換コード!$I$14,34,入力シート!O1713=置換コード!$I$15,35,入力シート!O1713=置換コード!$I$16,36,入力シート!O1713=置換コード!$I$17,37,入力シート!O1713=置換コード!$I$18,38,入力シート!O1713=置換コード!$I$19,41,入力シート!O1713=置換コード!$I$20,42,入力シート!O1713=置換コード!$I$21,43,入力シート!O1713=置換コード!$I$22,44,入力シート!O1713=置換コード!$I$23,51,入力シート!O1713=置換コード!$I$24,52,入力シート!O1713=置換コード!$I$25,53,入力シート!O1713=置換コード!$I$26,54,入力シート!O1713=置換コード!$I$27,55,入力シート!O1713=置換コード!$I$28,61,入力シート!O1713=置換コード!$I$29,62,入力シート!O1713=置換コード!$I$30,63,入力シート!O1713=置換コード!$I$31,64,入力シート!O1713=置換コード!$I$32,65,入力シート!O1713=置換コード!$I$33,66,入力シート!O1713=置換コード!$I$34,71,入力シート!O1713=置換コード!$I$35,72,入力シート!O1713=置換コード!$I$36,73,入力シート!O1713=置換コード!$I$37,74,入力シート!O1713=置換コード!$I$38,75,入力シート!O1713=置換コード!$I$39,76,入力シート!O1713=置換コード!$I$40,77,入力シート!O1713=置換コード!$I$41,78,入力シート!O1713=置換コード!$I$42,79,入力シート!O1713=置換コード!$I$43,81,入力シート!O1713=置換コード!$I$44,82,入力シート!O1713=置換コード!$I$45,83,入力シート!O1713=置換コード!$I$46,84,入力シート!O1713=置換コード!$I$47,85,入力シート!O1713=置換コード!$I$48,86,入力シート!O1713=置換コード!$I$49,87,入力シート!O1713=置換コード!$I$50,88,入力シート!O1713=置換コード!$I$51,90)</f>
        <v>#N/A</v>
      </c>
      <c r="R1687" s="83" t="e">
        <f t="shared" si="159"/>
        <v>#N/A</v>
      </c>
      <c r="S1687" s="83" t="str">
        <f>ASC(入力シート!N1713)</f>
        <v/>
      </c>
      <c r="T1687" s="83" t="str">
        <f>ASC(入力シート!P1713)</f>
        <v/>
      </c>
      <c r="U1687" s="83" t="str">
        <f>ASC(入力シート!Q1713)</f>
        <v/>
      </c>
      <c r="V1687" s="83" t="str">
        <f>ASC(入力シート!R1713)</f>
        <v/>
      </c>
      <c r="W1687" s="83" t="str">
        <f>ASC(入力シート!M1713)</f>
        <v/>
      </c>
      <c r="X1687" s="83" t="e">
        <f>_xlfn.IFS(入力シート!U1713=置換コード!$I$4,11,入力シート!U1713=置換コード!$I$5,21,入力シート!U1713=置換コード!$I$6,22,入力シート!U1713=置換コード!$I$7,23,入力シート!U1713=置換コード!$I$8,24,入力シート!U1713=置換コード!$I$9,25,入力シート!U1713=置換コード!$I$10,26,入力シート!U1713=置換コード!$I$11,31,入力シート!U1713=置換コード!$I$12,32,入力シート!U1713=置換コード!$I$13,33,入力シート!U1713=置換コード!$I$14,34,入力シート!U1713=置換コード!$I$15,35,入力シート!U1713=置換コード!$I$16,36,入力シート!U1713=置換コード!$I$17,37,入力シート!U1713=置換コード!$I$18,38,入力シート!U1713=置換コード!$I$19,41,入力シート!U1713=置換コード!$I$20,42,入力シート!U1713=置換コード!$I$21,43,入力シート!U1713=置換コード!$I$22,44,入力シート!U1713=置換コード!$I$23,51,入力シート!U1713=置換コード!$I$24,52,入力シート!U1713=置換コード!$I$25,53,入力シート!U1713=置換コード!$I$26,54,入力シート!U1713=置換コード!$I$27,55,入力シート!U1713=置換コード!$I$28,61,入力シート!U1713=置換コード!$I$29,62,入力シート!U1713=置換コード!$I$30,63,入力シート!U1713=置換コード!$I$31,64,入力シート!U1713=置換コード!$I$32,65,入力シート!U1713=置換コード!$I$33,66,入力シート!U1713=置換コード!$I$34,71,入力シート!U1713=置換コード!$I$35,72,入力シート!U1713=置換コード!$I$36,73,入力シート!U1713=置換コード!$I$37,74,入力シート!U1713=置換コード!$I$38,75,入力シート!U1713=置換コード!$I$39,76,入力シート!U1713=置換コード!$I$40,77,入力シート!U1713=置換コード!$I$41,78,入力シート!U1713=置換コード!$I$42,79,入力シート!U1713=置換コード!$I$43,81,入力シート!U1713=置換コード!$I$44,82,入力シート!U1713=置換コード!$I$45,83,入力シート!U1713=置換コード!$I$46,84,入力シート!U1713=置換コード!$I$47,85,入力シート!U1713=置換コード!$I$48,86,入力シート!U1713=置換コード!$I$49,87,入力シート!U1713=置換コード!$I$50,88,入力シート!U1713=置換コード!$I$51,90)</f>
        <v>#N/A</v>
      </c>
      <c r="Y1687" s="83" t="e">
        <f t="shared" si="160"/>
        <v>#N/A</v>
      </c>
      <c r="Z1687" s="83" t="str">
        <f>ASC(入力シート!T1713)</f>
        <v/>
      </c>
      <c r="AA1687" s="83" t="str">
        <f>ASC(入力シート!V1713)</f>
        <v/>
      </c>
      <c r="AB1687" s="83" t="str">
        <f>ASC(入力シート!W1713)</f>
        <v/>
      </c>
      <c r="AC1687" s="83" t="str">
        <f>ASC(入力シート!X1713)</f>
        <v/>
      </c>
      <c r="AD1687" s="83" t="str">
        <f>ASC(入力シート!S1713)</f>
        <v/>
      </c>
      <c r="AE1687" s="83" t="str">
        <f>IF(入力シート!D1713=0,"",入力シート!D1713)</f>
        <v/>
      </c>
      <c r="AF1687" s="83">
        <f>IF(入力シート!G1713="無し",1,2)</f>
        <v>2</v>
      </c>
      <c r="AG1687" s="85" t="str">
        <f t="shared" ca="1" si="161"/>
        <v>20240213</v>
      </c>
      <c r="AH1687" s="83">
        <f>IF(入力シート!Y1713="有り",2,1)</f>
        <v>1</v>
      </c>
      <c r="AI1687" s="83">
        <f>IF(入力シート!Z1713="有り",2,1)</f>
        <v>1</v>
      </c>
      <c r="AJ1687" s="83">
        <f>IF(入力シート!AA1713="有り",2,1)</f>
        <v>1</v>
      </c>
      <c r="AK1687" s="83">
        <f>IF(入力シート!AB1713="有り",2,1)</f>
        <v>1</v>
      </c>
      <c r="AL1687" s="83">
        <f>IF(入力シート!AC1713="有り",2,1)</f>
        <v>1</v>
      </c>
      <c r="AM1687" s="83">
        <f>IF(入力シート!AD1713="有り",2,1)</f>
        <v>1</v>
      </c>
      <c r="AN1687" s="83">
        <f>IF(入力シート!AE1713="有り",2,1)</f>
        <v>1</v>
      </c>
      <c r="AO1687" s="83">
        <f>IF(入力シート!H1713="必要(\4,950)",1,0)</f>
        <v>0</v>
      </c>
    </row>
    <row r="1688" spans="5:41" x14ac:dyDescent="0.4">
      <c r="E1688" s="85" t="str">
        <f t="shared" ca="1" si="156"/>
        <v>20240213</v>
      </c>
      <c r="F1688" s="83" t="str">
        <f>DBCS(入力シート!A1714)</f>
        <v/>
      </c>
      <c r="G1688" s="83" t="str">
        <f>(ASC(SUBSTITUTE(SUBSTITUTE(入力シート!B1714,"　","")," ","")))</f>
        <v/>
      </c>
      <c r="H1688" s="83" t="str">
        <f>ASC(入力シート!C1714)</f>
        <v/>
      </c>
      <c r="I1688" s="83" t="str">
        <f>IF(入力シート!E1714=0,"",入力シート!E1714)</f>
        <v/>
      </c>
      <c r="J1688" s="83" t="str">
        <f>IF(入力シート!I1714=0,"",入力シート!I1714)</f>
        <v/>
      </c>
      <c r="K1688" s="83" t="str">
        <f>DBCS(入力シート!K1714)</f>
        <v/>
      </c>
      <c r="L1688" s="83" t="str">
        <f>ASC(入力シート!L1714)</f>
        <v/>
      </c>
      <c r="M1688" s="83" t="e">
        <f>_xlfn.IFS(入力シート!J1714=置換コード!$B$4,1,入力シート!J1714=置換コード!$B$5,2,入力シート!J1714=置換コード!$B$6,3,入力シート!J1714=置換コード!$B$7,4,入力シート!J1714=置換コード!$B$8,5,入力シート!J1714=置換コード!$B$9,6,入力シート!J1714=置換コード!$B$10,7,入力シート!J1714=置換コード!$B$11,8,入力シート!J1714=置換コード!$B$12,9,入力シート!J1714=置換コード!$B$13,10)</f>
        <v>#N/A</v>
      </c>
      <c r="N1688" s="83" t="e">
        <f>_xlfn.IFS(入力シート!F1714=置換コード!$E$4,1,入力シート!F1714=置換コード!$E$5,2)</f>
        <v>#N/A</v>
      </c>
      <c r="O1688" s="83" t="e">
        <f t="shared" si="157"/>
        <v>#N/A</v>
      </c>
      <c r="P1688" s="83" t="e">
        <f t="shared" si="158"/>
        <v>#N/A</v>
      </c>
      <c r="Q1688" s="83" t="e">
        <f>_xlfn.IFS(入力シート!O1714=置換コード!$I$4,11,入力シート!O1714=置換コード!$I$5,21,入力シート!O1714=置換コード!$I$6,22,入力シート!O1714=置換コード!$I$7,23,入力シート!O1714=置換コード!$I$8,24,入力シート!O1714=置換コード!$I$9,25,入力シート!O1714=置換コード!$I$10,26,入力シート!O1714=置換コード!$I$11,31,入力シート!O1714=置換コード!$I$12,32,入力シート!O1714=置換コード!$I$13,33,入力シート!O1714=置換コード!$I$14,34,入力シート!O1714=置換コード!$I$15,35,入力シート!O1714=置換コード!$I$16,36,入力シート!O1714=置換コード!$I$17,37,入力シート!O1714=置換コード!$I$18,38,入力シート!O1714=置換コード!$I$19,41,入力シート!O1714=置換コード!$I$20,42,入力シート!O1714=置換コード!$I$21,43,入力シート!O1714=置換コード!$I$22,44,入力シート!O1714=置換コード!$I$23,51,入力シート!O1714=置換コード!$I$24,52,入力シート!O1714=置換コード!$I$25,53,入力シート!O1714=置換コード!$I$26,54,入力シート!O1714=置換コード!$I$27,55,入力シート!O1714=置換コード!$I$28,61,入力シート!O1714=置換コード!$I$29,62,入力シート!O1714=置換コード!$I$30,63,入力シート!O1714=置換コード!$I$31,64,入力シート!O1714=置換コード!$I$32,65,入力シート!O1714=置換コード!$I$33,66,入力シート!O1714=置換コード!$I$34,71,入力シート!O1714=置換コード!$I$35,72,入力シート!O1714=置換コード!$I$36,73,入力シート!O1714=置換コード!$I$37,74,入力シート!O1714=置換コード!$I$38,75,入力シート!O1714=置換コード!$I$39,76,入力シート!O1714=置換コード!$I$40,77,入力シート!O1714=置換コード!$I$41,78,入力シート!O1714=置換コード!$I$42,79,入力シート!O1714=置換コード!$I$43,81,入力シート!O1714=置換コード!$I$44,82,入力シート!O1714=置換コード!$I$45,83,入力シート!O1714=置換コード!$I$46,84,入力シート!O1714=置換コード!$I$47,85,入力シート!O1714=置換コード!$I$48,86,入力シート!O1714=置換コード!$I$49,87,入力シート!O1714=置換コード!$I$50,88,入力シート!O1714=置換コード!$I$51,90)</f>
        <v>#N/A</v>
      </c>
      <c r="R1688" s="83" t="e">
        <f t="shared" si="159"/>
        <v>#N/A</v>
      </c>
      <c r="S1688" s="83" t="str">
        <f>ASC(入力シート!N1714)</f>
        <v/>
      </c>
      <c r="T1688" s="83" t="str">
        <f>ASC(入力シート!P1714)</f>
        <v/>
      </c>
      <c r="U1688" s="83" t="str">
        <f>ASC(入力シート!Q1714)</f>
        <v/>
      </c>
      <c r="V1688" s="83" t="str">
        <f>ASC(入力シート!R1714)</f>
        <v/>
      </c>
      <c r="W1688" s="83" t="str">
        <f>ASC(入力シート!M1714)</f>
        <v/>
      </c>
      <c r="X1688" s="83" t="e">
        <f>_xlfn.IFS(入力シート!U1714=置換コード!$I$4,11,入力シート!U1714=置換コード!$I$5,21,入力シート!U1714=置換コード!$I$6,22,入力シート!U1714=置換コード!$I$7,23,入力シート!U1714=置換コード!$I$8,24,入力シート!U1714=置換コード!$I$9,25,入力シート!U1714=置換コード!$I$10,26,入力シート!U1714=置換コード!$I$11,31,入力シート!U1714=置換コード!$I$12,32,入力シート!U1714=置換コード!$I$13,33,入力シート!U1714=置換コード!$I$14,34,入力シート!U1714=置換コード!$I$15,35,入力シート!U1714=置換コード!$I$16,36,入力シート!U1714=置換コード!$I$17,37,入力シート!U1714=置換コード!$I$18,38,入力シート!U1714=置換コード!$I$19,41,入力シート!U1714=置換コード!$I$20,42,入力シート!U1714=置換コード!$I$21,43,入力シート!U1714=置換コード!$I$22,44,入力シート!U1714=置換コード!$I$23,51,入力シート!U1714=置換コード!$I$24,52,入力シート!U1714=置換コード!$I$25,53,入力シート!U1714=置換コード!$I$26,54,入力シート!U1714=置換コード!$I$27,55,入力シート!U1714=置換コード!$I$28,61,入力シート!U1714=置換コード!$I$29,62,入力シート!U1714=置換コード!$I$30,63,入力シート!U1714=置換コード!$I$31,64,入力シート!U1714=置換コード!$I$32,65,入力シート!U1714=置換コード!$I$33,66,入力シート!U1714=置換コード!$I$34,71,入力シート!U1714=置換コード!$I$35,72,入力シート!U1714=置換コード!$I$36,73,入力シート!U1714=置換コード!$I$37,74,入力シート!U1714=置換コード!$I$38,75,入力シート!U1714=置換コード!$I$39,76,入力シート!U1714=置換コード!$I$40,77,入力シート!U1714=置換コード!$I$41,78,入力シート!U1714=置換コード!$I$42,79,入力シート!U1714=置換コード!$I$43,81,入力シート!U1714=置換コード!$I$44,82,入力シート!U1714=置換コード!$I$45,83,入力シート!U1714=置換コード!$I$46,84,入力シート!U1714=置換コード!$I$47,85,入力シート!U1714=置換コード!$I$48,86,入力シート!U1714=置換コード!$I$49,87,入力シート!U1714=置換コード!$I$50,88,入力シート!U1714=置換コード!$I$51,90)</f>
        <v>#N/A</v>
      </c>
      <c r="Y1688" s="83" t="e">
        <f t="shared" si="160"/>
        <v>#N/A</v>
      </c>
      <c r="Z1688" s="83" t="str">
        <f>ASC(入力シート!T1714)</f>
        <v/>
      </c>
      <c r="AA1688" s="83" t="str">
        <f>ASC(入力シート!V1714)</f>
        <v/>
      </c>
      <c r="AB1688" s="83" t="str">
        <f>ASC(入力シート!W1714)</f>
        <v/>
      </c>
      <c r="AC1688" s="83" t="str">
        <f>ASC(入力シート!X1714)</f>
        <v/>
      </c>
      <c r="AD1688" s="83" t="str">
        <f>ASC(入力シート!S1714)</f>
        <v/>
      </c>
      <c r="AE1688" s="83" t="str">
        <f>IF(入力シート!D1714=0,"",入力シート!D1714)</f>
        <v/>
      </c>
      <c r="AF1688" s="83">
        <f>IF(入力シート!G1714="無し",1,2)</f>
        <v>2</v>
      </c>
      <c r="AG1688" s="85" t="str">
        <f t="shared" ca="1" si="161"/>
        <v>20240213</v>
      </c>
      <c r="AH1688" s="83">
        <f>IF(入力シート!Y1714="有り",2,1)</f>
        <v>1</v>
      </c>
      <c r="AI1688" s="83">
        <f>IF(入力シート!Z1714="有り",2,1)</f>
        <v>1</v>
      </c>
      <c r="AJ1688" s="83">
        <f>IF(入力シート!AA1714="有り",2,1)</f>
        <v>1</v>
      </c>
      <c r="AK1688" s="83">
        <f>IF(入力シート!AB1714="有り",2,1)</f>
        <v>1</v>
      </c>
      <c r="AL1688" s="83">
        <f>IF(入力シート!AC1714="有り",2,1)</f>
        <v>1</v>
      </c>
      <c r="AM1688" s="83">
        <f>IF(入力シート!AD1714="有り",2,1)</f>
        <v>1</v>
      </c>
      <c r="AN1688" s="83">
        <f>IF(入力シート!AE1714="有り",2,1)</f>
        <v>1</v>
      </c>
      <c r="AO1688" s="83">
        <f>IF(入力シート!H1714="必要(\4,950)",1,0)</f>
        <v>0</v>
      </c>
    </row>
    <row r="1689" spans="5:41" x14ac:dyDescent="0.4">
      <c r="E1689" s="85" t="str">
        <f t="shared" ca="1" si="156"/>
        <v>20240213</v>
      </c>
      <c r="F1689" s="83" t="str">
        <f>DBCS(入力シート!A1715)</f>
        <v/>
      </c>
      <c r="G1689" s="83" t="str">
        <f>(ASC(SUBSTITUTE(SUBSTITUTE(入力シート!B1715,"　","")," ","")))</f>
        <v/>
      </c>
      <c r="H1689" s="83" t="str">
        <f>ASC(入力シート!C1715)</f>
        <v/>
      </c>
      <c r="I1689" s="83" t="str">
        <f>IF(入力シート!E1715=0,"",入力シート!E1715)</f>
        <v/>
      </c>
      <c r="J1689" s="83" t="str">
        <f>IF(入力シート!I1715=0,"",入力シート!I1715)</f>
        <v/>
      </c>
      <c r="K1689" s="83" t="str">
        <f>DBCS(入力シート!K1715)</f>
        <v/>
      </c>
      <c r="L1689" s="83" t="str">
        <f>ASC(入力シート!L1715)</f>
        <v/>
      </c>
      <c r="M1689" s="83" t="e">
        <f>_xlfn.IFS(入力シート!J1715=置換コード!$B$4,1,入力シート!J1715=置換コード!$B$5,2,入力シート!J1715=置換コード!$B$6,3,入力シート!J1715=置換コード!$B$7,4,入力シート!J1715=置換コード!$B$8,5,入力シート!J1715=置換コード!$B$9,6,入力シート!J1715=置換コード!$B$10,7,入力シート!J1715=置換コード!$B$11,8,入力シート!J1715=置換コード!$B$12,9,入力シート!J1715=置換コード!$B$13,10)</f>
        <v>#N/A</v>
      </c>
      <c r="N1689" s="83" t="e">
        <f>_xlfn.IFS(入力シート!F1715=置換コード!$E$4,1,入力シート!F1715=置換コード!$E$5,2)</f>
        <v>#N/A</v>
      </c>
      <c r="O1689" s="83" t="e">
        <f t="shared" si="157"/>
        <v>#N/A</v>
      </c>
      <c r="P1689" s="83" t="e">
        <f t="shared" si="158"/>
        <v>#N/A</v>
      </c>
      <c r="Q1689" s="83" t="e">
        <f>_xlfn.IFS(入力シート!O1715=置換コード!$I$4,11,入力シート!O1715=置換コード!$I$5,21,入力シート!O1715=置換コード!$I$6,22,入力シート!O1715=置換コード!$I$7,23,入力シート!O1715=置換コード!$I$8,24,入力シート!O1715=置換コード!$I$9,25,入力シート!O1715=置換コード!$I$10,26,入力シート!O1715=置換コード!$I$11,31,入力シート!O1715=置換コード!$I$12,32,入力シート!O1715=置換コード!$I$13,33,入力シート!O1715=置換コード!$I$14,34,入力シート!O1715=置換コード!$I$15,35,入力シート!O1715=置換コード!$I$16,36,入力シート!O1715=置換コード!$I$17,37,入力シート!O1715=置換コード!$I$18,38,入力シート!O1715=置換コード!$I$19,41,入力シート!O1715=置換コード!$I$20,42,入力シート!O1715=置換コード!$I$21,43,入力シート!O1715=置換コード!$I$22,44,入力シート!O1715=置換コード!$I$23,51,入力シート!O1715=置換コード!$I$24,52,入力シート!O1715=置換コード!$I$25,53,入力シート!O1715=置換コード!$I$26,54,入力シート!O1715=置換コード!$I$27,55,入力シート!O1715=置換コード!$I$28,61,入力シート!O1715=置換コード!$I$29,62,入力シート!O1715=置換コード!$I$30,63,入力シート!O1715=置換コード!$I$31,64,入力シート!O1715=置換コード!$I$32,65,入力シート!O1715=置換コード!$I$33,66,入力シート!O1715=置換コード!$I$34,71,入力シート!O1715=置換コード!$I$35,72,入力シート!O1715=置換コード!$I$36,73,入力シート!O1715=置換コード!$I$37,74,入力シート!O1715=置換コード!$I$38,75,入力シート!O1715=置換コード!$I$39,76,入力シート!O1715=置換コード!$I$40,77,入力シート!O1715=置換コード!$I$41,78,入力シート!O1715=置換コード!$I$42,79,入力シート!O1715=置換コード!$I$43,81,入力シート!O1715=置換コード!$I$44,82,入力シート!O1715=置換コード!$I$45,83,入力シート!O1715=置換コード!$I$46,84,入力シート!O1715=置換コード!$I$47,85,入力シート!O1715=置換コード!$I$48,86,入力シート!O1715=置換コード!$I$49,87,入力シート!O1715=置換コード!$I$50,88,入力シート!O1715=置換コード!$I$51,90)</f>
        <v>#N/A</v>
      </c>
      <c r="R1689" s="83" t="e">
        <f t="shared" si="159"/>
        <v>#N/A</v>
      </c>
      <c r="S1689" s="83" t="str">
        <f>ASC(入力シート!N1715)</f>
        <v/>
      </c>
      <c r="T1689" s="83" t="str">
        <f>ASC(入力シート!P1715)</f>
        <v/>
      </c>
      <c r="U1689" s="83" t="str">
        <f>ASC(入力シート!Q1715)</f>
        <v/>
      </c>
      <c r="V1689" s="83" t="str">
        <f>ASC(入力シート!R1715)</f>
        <v/>
      </c>
      <c r="W1689" s="83" t="str">
        <f>ASC(入力シート!M1715)</f>
        <v/>
      </c>
      <c r="X1689" s="83" t="e">
        <f>_xlfn.IFS(入力シート!U1715=置換コード!$I$4,11,入力シート!U1715=置換コード!$I$5,21,入力シート!U1715=置換コード!$I$6,22,入力シート!U1715=置換コード!$I$7,23,入力シート!U1715=置換コード!$I$8,24,入力シート!U1715=置換コード!$I$9,25,入力シート!U1715=置換コード!$I$10,26,入力シート!U1715=置換コード!$I$11,31,入力シート!U1715=置換コード!$I$12,32,入力シート!U1715=置換コード!$I$13,33,入力シート!U1715=置換コード!$I$14,34,入力シート!U1715=置換コード!$I$15,35,入力シート!U1715=置換コード!$I$16,36,入力シート!U1715=置換コード!$I$17,37,入力シート!U1715=置換コード!$I$18,38,入力シート!U1715=置換コード!$I$19,41,入力シート!U1715=置換コード!$I$20,42,入力シート!U1715=置換コード!$I$21,43,入力シート!U1715=置換コード!$I$22,44,入力シート!U1715=置換コード!$I$23,51,入力シート!U1715=置換コード!$I$24,52,入力シート!U1715=置換コード!$I$25,53,入力シート!U1715=置換コード!$I$26,54,入力シート!U1715=置換コード!$I$27,55,入力シート!U1715=置換コード!$I$28,61,入力シート!U1715=置換コード!$I$29,62,入力シート!U1715=置換コード!$I$30,63,入力シート!U1715=置換コード!$I$31,64,入力シート!U1715=置換コード!$I$32,65,入力シート!U1715=置換コード!$I$33,66,入力シート!U1715=置換コード!$I$34,71,入力シート!U1715=置換コード!$I$35,72,入力シート!U1715=置換コード!$I$36,73,入力シート!U1715=置換コード!$I$37,74,入力シート!U1715=置換コード!$I$38,75,入力シート!U1715=置換コード!$I$39,76,入力シート!U1715=置換コード!$I$40,77,入力シート!U1715=置換コード!$I$41,78,入力シート!U1715=置換コード!$I$42,79,入力シート!U1715=置換コード!$I$43,81,入力シート!U1715=置換コード!$I$44,82,入力シート!U1715=置換コード!$I$45,83,入力シート!U1715=置換コード!$I$46,84,入力シート!U1715=置換コード!$I$47,85,入力シート!U1715=置換コード!$I$48,86,入力シート!U1715=置換コード!$I$49,87,入力シート!U1715=置換コード!$I$50,88,入力シート!U1715=置換コード!$I$51,90)</f>
        <v>#N/A</v>
      </c>
      <c r="Y1689" s="83" t="e">
        <f t="shared" si="160"/>
        <v>#N/A</v>
      </c>
      <c r="Z1689" s="83" t="str">
        <f>ASC(入力シート!T1715)</f>
        <v/>
      </c>
      <c r="AA1689" s="83" t="str">
        <f>ASC(入力シート!V1715)</f>
        <v/>
      </c>
      <c r="AB1689" s="83" t="str">
        <f>ASC(入力シート!W1715)</f>
        <v/>
      </c>
      <c r="AC1689" s="83" t="str">
        <f>ASC(入力シート!X1715)</f>
        <v/>
      </c>
      <c r="AD1689" s="83" t="str">
        <f>ASC(入力シート!S1715)</f>
        <v/>
      </c>
      <c r="AE1689" s="83" t="str">
        <f>IF(入力シート!D1715=0,"",入力シート!D1715)</f>
        <v/>
      </c>
      <c r="AF1689" s="83">
        <f>IF(入力シート!G1715="無し",1,2)</f>
        <v>2</v>
      </c>
      <c r="AG1689" s="85" t="str">
        <f t="shared" ca="1" si="161"/>
        <v>20240213</v>
      </c>
      <c r="AH1689" s="83">
        <f>IF(入力シート!Y1715="有り",2,1)</f>
        <v>1</v>
      </c>
      <c r="AI1689" s="83">
        <f>IF(入力シート!Z1715="有り",2,1)</f>
        <v>1</v>
      </c>
      <c r="AJ1689" s="83">
        <f>IF(入力シート!AA1715="有り",2,1)</f>
        <v>1</v>
      </c>
      <c r="AK1689" s="83">
        <f>IF(入力シート!AB1715="有り",2,1)</f>
        <v>1</v>
      </c>
      <c r="AL1689" s="83">
        <f>IF(入力シート!AC1715="有り",2,1)</f>
        <v>1</v>
      </c>
      <c r="AM1689" s="83">
        <f>IF(入力シート!AD1715="有り",2,1)</f>
        <v>1</v>
      </c>
      <c r="AN1689" s="83">
        <f>IF(入力シート!AE1715="有り",2,1)</f>
        <v>1</v>
      </c>
      <c r="AO1689" s="83">
        <f>IF(入力シート!H1715="必要(\4,950)",1,0)</f>
        <v>0</v>
      </c>
    </row>
    <row r="1690" spans="5:41" x14ac:dyDescent="0.4">
      <c r="E1690" s="85" t="str">
        <f t="shared" ca="1" si="156"/>
        <v>20240213</v>
      </c>
      <c r="F1690" s="83" t="str">
        <f>DBCS(入力シート!A1716)</f>
        <v/>
      </c>
      <c r="G1690" s="83" t="str">
        <f>(ASC(SUBSTITUTE(SUBSTITUTE(入力シート!B1716,"　","")," ","")))</f>
        <v/>
      </c>
      <c r="H1690" s="83" t="str">
        <f>ASC(入力シート!C1716)</f>
        <v/>
      </c>
      <c r="I1690" s="83" t="str">
        <f>IF(入力シート!E1716=0,"",入力シート!E1716)</f>
        <v/>
      </c>
      <c r="J1690" s="83" t="str">
        <f>IF(入力シート!I1716=0,"",入力シート!I1716)</f>
        <v/>
      </c>
      <c r="K1690" s="83" t="str">
        <f>DBCS(入力シート!K1716)</f>
        <v/>
      </c>
      <c r="L1690" s="83" t="str">
        <f>ASC(入力シート!L1716)</f>
        <v/>
      </c>
      <c r="M1690" s="83" t="e">
        <f>_xlfn.IFS(入力シート!J1716=置換コード!$B$4,1,入力シート!J1716=置換コード!$B$5,2,入力シート!J1716=置換コード!$B$6,3,入力シート!J1716=置換コード!$B$7,4,入力シート!J1716=置換コード!$B$8,5,入力シート!J1716=置換コード!$B$9,6,入力シート!J1716=置換コード!$B$10,7,入力シート!J1716=置換コード!$B$11,8,入力シート!J1716=置換コード!$B$12,9,入力シート!J1716=置換コード!$B$13,10)</f>
        <v>#N/A</v>
      </c>
      <c r="N1690" s="83" t="e">
        <f>_xlfn.IFS(入力シート!F1716=置換コード!$E$4,1,入力シート!F1716=置換コード!$E$5,2)</f>
        <v>#N/A</v>
      </c>
      <c r="O1690" s="83" t="e">
        <f t="shared" si="157"/>
        <v>#N/A</v>
      </c>
      <c r="P1690" s="83" t="e">
        <f t="shared" si="158"/>
        <v>#N/A</v>
      </c>
      <c r="Q1690" s="83" t="e">
        <f>_xlfn.IFS(入力シート!O1716=置換コード!$I$4,11,入力シート!O1716=置換コード!$I$5,21,入力シート!O1716=置換コード!$I$6,22,入力シート!O1716=置換コード!$I$7,23,入力シート!O1716=置換コード!$I$8,24,入力シート!O1716=置換コード!$I$9,25,入力シート!O1716=置換コード!$I$10,26,入力シート!O1716=置換コード!$I$11,31,入力シート!O1716=置換コード!$I$12,32,入力シート!O1716=置換コード!$I$13,33,入力シート!O1716=置換コード!$I$14,34,入力シート!O1716=置換コード!$I$15,35,入力シート!O1716=置換コード!$I$16,36,入力シート!O1716=置換コード!$I$17,37,入力シート!O1716=置換コード!$I$18,38,入力シート!O1716=置換コード!$I$19,41,入力シート!O1716=置換コード!$I$20,42,入力シート!O1716=置換コード!$I$21,43,入力シート!O1716=置換コード!$I$22,44,入力シート!O1716=置換コード!$I$23,51,入力シート!O1716=置換コード!$I$24,52,入力シート!O1716=置換コード!$I$25,53,入力シート!O1716=置換コード!$I$26,54,入力シート!O1716=置換コード!$I$27,55,入力シート!O1716=置換コード!$I$28,61,入力シート!O1716=置換コード!$I$29,62,入力シート!O1716=置換コード!$I$30,63,入力シート!O1716=置換コード!$I$31,64,入力シート!O1716=置換コード!$I$32,65,入力シート!O1716=置換コード!$I$33,66,入力シート!O1716=置換コード!$I$34,71,入力シート!O1716=置換コード!$I$35,72,入力シート!O1716=置換コード!$I$36,73,入力シート!O1716=置換コード!$I$37,74,入力シート!O1716=置換コード!$I$38,75,入力シート!O1716=置換コード!$I$39,76,入力シート!O1716=置換コード!$I$40,77,入力シート!O1716=置換コード!$I$41,78,入力シート!O1716=置換コード!$I$42,79,入力シート!O1716=置換コード!$I$43,81,入力シート!O1716=置換コード!$I$44,82,入力シート!O1716=置換コード!$I$45,83,入力シート!O1716=置換コード!$I$46,84,入力シート!O1716=置換コード!$I$47,85,入力シート!O1716=置換コード!$I$48,86,入力シート!O1716=置換コード!$I$49,87,入力シート!O1716=置換コード!$I$50,88,入力シート!O1716=置換コード!$I$51,90)</f>
        <v>#N/A</v>
      </c>
      <c r="R1690" s="83" t="e">
        <f t="shared" si="159"/>
        <v>#N/A</v>
      </c>
      <c r="S1690" s="83" t="str">
        <f>ASC(入力シート!N1716)</f>
        <v/>
      </c>
      <c r="T1690" s="83" t="str">
        <f>ASC(入力シート!P1716)</f>
        <v/>
      </c>
      <c r="U1690" s="83" t="str">
        <f>ASC(入力シート!Q1716)</f>
        <v/>
      </c>
      <c r="V1690" s="83" t="str">
        <f>ASC(入力シート!R1716)</f>
        <v/>
      </c>
      <c r="W1690" s="83" t="str">
        <f>ASC(入力シート!M1716)</f>
        <v/>
      </c>
      <c r="X1690" s="83" t="e">
        <f>_xlfn.IFS(入力シート!U1716=置換コード!$I$4,11,入力シート!U1716=置換コード!$I$5,21,入力シート!U1716=置換コード!$I$6,22,入力シート!U1716=置換コード!$I$7,23,入力シート!U1716=置換コード!$I$8,24,入力シート!U1716=置換コード!$I$9,25,入力シート!U1716=置換コード!$I$10,26,入力シート!U1716=置換コード!$I$11,31,入力シート!U1716=置換コード!$I$12,32,入力シート!U1716=置換コード!$I$13,33,入力シート!U1716=置換コード!$I$14,34,入力シート!U1716=置換コード!$I$15,35,入力シート!U1716=置換コード!$I$16,36,入力シート!U1716=置換コード!$I$17,37,入力シート!U1716=置換コード!$I$18,38,入力シート!U1716=置換コード!$I$19,41,入力シート!U1716=置換コード!$I$20,42,入力シート!U1716=置換コード!$I$21,43,入力シート!U1716=置換コード!$I$22,44,入力シート!U1716=置換コード!$I$23,51,入力シート!U1716=置換コード!$I$24,52,入力シート!U1716=置換コード!$I$25,53,入力シート!U1716=置換コード!$I$26,54,入力シート!U1716=置換コード!$I$27,55,入力シート!U1716=置換コード!$I$28,61,入力シート!U1716=置換コード!$I$29,62,入力シート!U1716=置換コード!$I$30,63,入力シート!U1716=置換コード!$I$31,64,入力シート!U1716=置換コード!$I$32,65,入力シート!U1716=置換コード!$I$33,66,入力シート!U1716=置換コード!$I$34,71,入力シート!U1716=置換コード!$I$35,72,入力シート!U1716=置換コード!$I$36,73,入力シート!U1716=置換コード!$I$37,74,入力シート!U1716=置換コード!$I$38,75,入力シート!U1716=置換コード!$I$39,76,入力シート!U1716=置換コード!$I$40,77,入力シート!U1716=置換コード!$I$41,78,入力シート!U1716=置換コード!$I$42,79,入力シート!U1716=置換コード!$I$43,81,入力シート!U1716=置換コード!$I$44,82,入力シート!U1716=置換コード!$I$45,83,入力シート!U1716=置換コード!$I$46,84,入力シート!U1716=置換コード!$I$47,85,入力シート!U1716=置換コード!$I$48,86,入力シート!U1716=置換コード!$I$49,87,入力シート!U1716=置換コード!$I$50,88,入力シート!U1716=置換コード!$I$51,90)</f>
        <v>#N/A</v>
      </c>
      <c r="Y1690" s="83" t="e">
        <f t="shared" si="160"/>
        <v>#N/A</v>
      </c>
      <c r="Z1690" s="83" t="str">
        <f>ASC(入力シート!T1716)</f>
        <v/>
      </c>
      <c r="AA1690" s="83" t="str">
        <f>ASC(入力シート!V1716)</f>
        <v/>
      </c>
      <c r="AB1690" s="83" t="str">
        <f>ASC(入力シート!W1716)</f>
        <v/>
      </c>
      <c r="AC1690" s="83" t="str">
        <f>ASC(入力シート!X1716)</f>
        <v/>
      </c>
      <c r="AD1690" s="83" t="str">
        <f>ASC(入力シート!S1716)</f>
        <v/>
      </c>
      <c r="AE1690" s="83" t="str">
        <f>IF(入力シート!D1716=0,"",入力シート!D1716)</f>
        <v/>
      </c>
      <c r="AF1690" s="83">
        <f>IF(入力シート!G1716="無し",1,2)</f>
        <v>2</v>
      </c>
      <c r="AG1690" s="85" t="str">
        <f t="shared" ca="1" si="161"/>
        <v>20240213</v>
      </c>
      <c r="AH1690" s="83">
        <f>IF(入力シート!Y1716="有り",2,1)</f>
        <v>1</v>
      </c>
      <c r="AI1690" s="83">
        <f>IF(入力シート!Z1716="有り",2,1)</f>
        <v>1</v>
      </c>
      <c r="AJ1690" s="83">
        <f>IF(入力シート!AA1716="有り",2,1)</f>
        <v>1</v>
      </c>
      <c r="AK1690" s="83">
        <f>IF(入力シート!AB1716="有り",2,1)</f>
        <v>1</v>
      </c>
      <c r="AL1690" s="83">
        <f>IF(入力シート!AC1716="有り",2,1)</f>
        <v>1</v>
      </c>
      <c r="AM1690" s="83">
        <f>IF(入力シート!AD1716="有り",2,1)</f>
        <v>1</v>
      </c>
      <c r="AN1690" s="83">
        <f>IF(入力シート!AE1716="有り",2,1)</f>
        <v>1</v>
      </c>
      <c r="AO1690" s="83">
        <f>IF(入力シート!H1716="必要(\4,950)",1,0)</f>
        <v>0</v>
      </c>
    </row>
    <row r="1691" spans="5:41" x14ac:dyDescent="0.4">
      <c r="E1691" s="85" t="str">
        <f t="shared" ca="1" si="156"/>
        <v>20240213</v>
      </c>
      <c r="F1691" s="83" t="str">
        <f>DBCS(入力シート!A1717)</f>
        <v/>
      </c>
      <c r="G1691" s="83" t="str">
        <f>(ASC(SUBSTITUTE(SUBSTITUTE(入力シート!B1717,"　","")," ","")))</f>
        <v/>
      </c>
      <c r="H1691" s="83" t="str">
        <f>ASC(入力シート!C1717)</f>
        <v/>
      </c>
      <c r="I1691" s="83" t="str">
        <f>IF(入力シート!E1717=0,"",入力シート!E1717)</f>
        <v/>
      </c>
      <c r="J1691" s="83" t="str">
        <f>IF(入力シート!I1717=0,"",入力シート!I1717)</f>
        <v/>
      </c>
      <c r="K1691" s="83" t="str">
        <f>DBCS(入力シート!K1717)</f>
        <v/>
      </c>
      <c r="L1691" s="83" t="str">
        <f>ASC(入力シート!L1717)</f>
        <v/>
      </c>
      <c r="M1691" s="83" t="e">
        <f>_xlfn.IFS(入力シート!J1717=置換コード!$B$4,1,入力シート!J1717=置換コード!$B$5,2,入力シート!J1717=置換コード!$B$6,3,入力シート!J1717=置換コード!$B$7,4,入力シート!J1717=置換コード!$B$8,5,入力シート!J1717=置換コード!$B$9,6,入力シート!J1717=置換コード!$B$10,7,入力シート!J1717=置換コード!$B$11,8,入力シート!J1717=置換コード!$B$12,9,入力シート!J1717=置換コード!$B$13,10)</f>
        <v>#N/A</v>
      </c>
      <c r="N1691" s="83" t="e">
        <f>_xlfn.IFS(入力シート!F1717=置換コード!$E$4,1,入力シート!F1717=置換コード!$E$5,2)</f>
        <v>#N/A</v>
      </c>
      <c r="O1691" s="83" t="e">
        <f t="shared" si="157"/>
        <v>#N/A</v>
      </c>
      <c r="P1691" s="83" t="e">
        <f t="shared" si="158"/>
        <v>#N/A</v>
      </c>
      <c r="Q1691" s="83" t="e">
        <f>_xlfn.IFS(入力シート!O1717=置換コード!$I$4,11,入力シート!O1717=置換コード!$I$5,21,入力シート!O1717=置換コード!$I$6,22,入力シート!O1717=置換コード!$I$7,23,入力シート!O1717=置換コード!$I$8,24,入力シート!O1717=置換コード!$I$9,25,入力シート!O1717=置換コード!$I$10,26,入力シート!O1717=置換コード!$I$11,31,入力シート!O1717=置換コード!$I$12,32,入力シート!O1717=置換コード!$I$13,33,入力シート!O1717=置換コード!$I$14,34,入力シート!O1717=置換コード!$I$15,35,入力シート!O1717=置換コード!$I$16,36,入力シート!O1717=置換コード!$I$17,37,入力シート!O1717=置換コード!$I$18,38,入力シート!O1717=置換コード!$I$19,41,入力シート!O1717=置換コード!$I$20,42,入力シート!O1717=置換コード!$I$21,43,入力シート!O1717=置換コード!$I$22,44,入力シート!O1717=置換コード!$I$23,51,入力シート!O1717=置換コード!$I$24,52,入力シート!O1717=置換コード!$I$25,53,入力シート!O1717=置換コード!$I$26,54,入力シート!O1717=置換コード!$I$27,55,入力シート!O1717=置換コード!$I$28,61,入力シート!O1717=置換コード!$I$29,62,入力シート!O1717=置換コード!$I$30,63,入力シート!O1717=置換コード!$I$31,64,入力シート!O1717=置換コード!$I$32,65,入力シート!O1717=置換コード!$I$33,66,入力シート!O1717=置換コード!$I$34,71,入力シート!O1717=置換コード!$I$35,72,入力シート!O1717=置換コード!$I$36,73,入力シート!O1717=置換コード!$I$37,74,入力シート!O1717=置換コード!$I$38,75,入力シート!O1717=置換コード!$I$39,76,入力シート!O1717=置換コード!$I$40,77,入力シート!O1717=置換コード!$I$41,78,入力シート!O1717=置換コード!$I$42,79,入力シート!O1717=置換コード!$I$43,81,入力シート!O1717=置換コード!$I$44,82,入力シート!O1717=置換コード!$I$45,83,入力シート!O1717=置換コード!$I$46,84,入力シート!O1717=置換コード!$I$47,85,入力シート!O1717=置換コード!$I$48,86,入力シート!O1717=置換コード!$I$49,87,入力シート!O1717=置換コード!$I$50,88,入力シート!O1717=置換コード!$I$51,90)</f>
        <v>#N/A</v>
      </c>
      <c r="R1691" s="83" t="e">
        <f t="shared" si="159"/>
        <v>#N/A</v>
      </c>
      <c r="S1691" s="83" t="str">
        <f>ASC(入力シート!N1717)</f>
        <v/>
      </c>
      <c r="T1691" s="83" t="str">
        <f>ASC(入力シート!P1717)</f>
        <v/>
      </c>
      <c r="U1691" s="83" t="str">
        <f>ASC(入力シート!Q1717)</f>
        <v/>
      </c>
      <c r="V1691" s="83" t="str">
        <f>ASC(入力シート!R1717)</f>
        <v/>
      </c>
      <c r="W1691" s="83" t="str">
        <f>ASC(入力シート!M1717)</f>
        <v/>
      </c>
      <c r="X1691" s="83" t="e">
        <f>_xlfn.IFS(入力シート!U1717=置換コード!$I$4,11,入力シート!U1717=置換コード!$I$5,21,入力シート!U1717=置換コード!$I$6,22,入力シート!U1717=置換コード!$I$7,23,入力シート!U1717=置換コード!$I$8,24,入力シート!U1717=置換コード!$I$9,25,入力シート!U1717=置換コード!$I$10,26,入力シート!U1717=置換コード!$I$11,31,入力シート!U1717=置換コード!$I$12,32,入力シート!U1717=置換コード!$I$13,33,入力シート!U1717=置換コード!$I$14,34,入力シート!U1717=置換コード!$I$15,35,入力シート!U1717=置換コード!$I$16,36,入力シート!U1717=置換コード!$I$17,37,入力シート!U1717=置換コード!$I$18,38,入力シート!U1717=置換コード!$I$19,41,入力シート!U1717=置換コード!$I$20,42,入力シート!U1717=置換コード!$I$21,43,入力シート!U1717=置換コード!$I$22,44,入力シート!U1717=置換コード!$I$23,51,入力シート!U1717=置換コード!$I$24,52,入力シート!U1717=置換コード!$I$25,53,入力シート!U1717=置換コード!$I$26,54,入力シート!U1717=置換コード!$I$27,55,入力シート!U1717=置換コード!$I$28,61,入力シート!U1717=置換コード!$I$29,62,入力シート!U1717=置換コード!$I$30,63,入力シート!U1717=置換コード!$I$31,64,入力シート!U1717=置換コード!$I$32,65,入力シート!U1717=置換コード!$I$33,66,入力シート!U1717=置換コード!$I$34,71,入力シート!U1717=置換コード!$I$35,72,入力シート!U1717=置換コード!$I$36,73,入力シート!U1717=置換コード!$I$37,74,入力シート!U1717=置換コード!$I$38,75,入力シート!U1717=置換コード!$I$39,76,入力シート!U1717=置換コード!$I$40,77,入力シート!U1717=置換コード!$I$41,78,入力シート!U1717=置換コード!$I$42,79,入力シート!U1717=置換コード!$I$43,81,入力シート!U1717=置換コード!$I$44,82,入力シート!U1717=置換コード!$I$45,83,入力シート!U1717=置換コード!$I$46,84,入力シート!U1717=置換コード!$I$47,85,入力シート!U1717=置換コード!$I$48,86,入力シート!U1717=置換コード!$I$49,87,入力シート!U1717=置換コード!$I$50,88,入力シート!U1717=置換コード!$I$51,90)</f>
        <v>#N/A</v>
      </c>
      <c r="Y1691" s="83" t="e">
        <f t="shared" si="160"/>
        <v>#N/A</v>
      </c>
      <c r="Z1691" s="83" t="str">
        <f>ASC(入力シート!T1717)</f>
        <v/>
      </c>
      <c r="AA1691" s="83" t="str">
        <f>ASC(入力シート!V1717)</f>
        <v/>
      </c>
      <c r="AB1691" s="83" t="str">
        <f>ASC(入力シート!W1717)</f>
        <v/>
      </c>
      <c r="AC1691" s="83" t="str">
        <f>ASC(入力シート!X1717)</f>
        <v/>
      </c>
      <c r="AD1691" s="83" t="str">
        <f>ASC(入力シート!S1717)</f>
        <v/>
      </c>
      <c r="AE1691" s="83" t="str">
        <f>IF(入力シート!D1717=0,"",入力シート!D1717)</f>
        <v/>
      </c>
      <c r="AF1691" s="83">
        <f>IF(入力シート!G1717="無し",1,2)</f>
        <v>2</v>
      </c>
      <c r="AG1691" s="85" t="str">
        <f t="shared" ca="1" si="161"/>
        <v>20240213</v>
      </c>
      <c r="AH1691" s="83">
        <f>IF(入力シート!Y1717="有り",2,1)</f>
        <v>1</v>
      </c>
      <c r="AI1691" s="83">
        <f>IF(入力シート!Z1717="有り",2,1)</f>
        <v>1</v>
      </c>
      <c r="AJ1691" s="83">
        <f>IF(入力シート!AA1717="有り",2,1)</f>
        <v>1</v>
      </c>
      <c r="AK1691" s="83">
        <f>IF(入力シート!AB1717="有り",2,1)</f>
        <v>1</v>
      </c>
      <c r="AL1691" s="83">
        <f>IF(入力シート!AC1717="有り",2,1)</f>
        <v>1</v>
      </c>
      <c r="AM1691" s="83">
        <f>IF(入力シート!AD1717="有り",2,1)</f>
        <v>1</v>
      </c>
      <c r="AN1691" s="83">
        <f>IF(入力シート!AE1717="有り",2,1)</f>
        <v>1</v>
      </c>
      <c r="AO1691" s="83">
        <f>IF(入力シート!H1717="必要(\4,950)",1,0)</f>
        <v>0</v>
      </c>
    </row>
    <row r="1692" spans="5:41" x14ac:dyDescent="0.4">
      <c r="E1692" s="85" t="str">
        <f t="shared" ca="1" si="156"/>
        <v>20240213</v>
      </c>
      <c r="F1692" s="83" t="str">
        <f>DBCS(入力シート!A1718)</f>
        <v/>
      </c>
      <c r="G1692" s="83" t="str">
        <f>(ASC(SUBSTITUTE(SUBSTITUTE(入力シート!B1718,"　","")," ","")))</f>
        <v/>
      </c>
      <c r="H1692" s="83" t="str">
        <f>ASC(入力シート!C1718)</f>
        <v/>
      </c>
      <c r="I1692" s="83" t="str">
        <f>IF(入力シート!E1718=0,"",入力シート!E1718)</f>
        <v/>
      </c>
      <c r="J1692" s="83" t="str">
        <f>IF(入力シート!I1718=0,"",入力シート!I1718)</f>
        <v/>
      </c>
      <c r="K1692" s="83" t="str">
        <f>DBCS(入力シート!K1718)</f>
        <v/>
      </c>
      <c r="L1692" s="83" t="str">
        <f>ASC(入力シート!L1718)</f>
        <v/>
      </c>
      <c r="M1692" s="83" t="e">
        <f>_xlfn.IFS(入力シート!J1718=置換コード!$B$4,1,入力シート!J1718=置換コード!$B$5,2,入力シート!J1718=置換コード!$B$6,3,入力シート!J1718=置換コード!$B$7,4,入力シート!J1718=置換コード!$B$8,5,入力シート!J1718=置換コード!$B$9,6,入力シート!J1718=置換コード!$B$10,7,入力シート!J1718=置換コード!$B$11,8,入力シート!J1718=置換コード!$B$12,9,入力シート!J1718=置換コード!$B$13,10)</f>
        <v>#N/A</v>
      </c>
      <c r="N1692" s="83" t="e">
        <f>_xlfn.IFS(入力シート!F1718=置換コード!$E$4,1,入力シート!F1718=置換コード!$E$5,2)</f>
        <v>#N/A</v>
      </c>
      <c r="O1692" s="83" t="e">
        <f t="shared" si="157"/>
        <v>#N/A</v>
      </c>
      <c r="P1692" s="83" t="e">
        <f t="shared" si="158"/>
        <v>#N/A</v>
      </c>
      <c r="Q1692" s="83" t="e">
        <f>_xlfn.IFS(入力シート!O1718=置換コード!$I$4,11,入力シート!O1718=置換コード!$I$5,21,入力シート!O1718=置換コード!$I$6,22,入力シート!O1718=置換コード!$I$7,23,入力シート!O1718=置換コード!$I$8,24,入力シート!O1718=置換コード!$I$9,25,入力シート!O1718=置換コード!$I$10,26,入力シート!O1718=置換コード!$I$11,31,入力シート!O1718=置換コード!$I$12,32,入力シート!O1718=置換コード!$I$13,33,入力シート!O1718=置換コード!$I$14,34,入力シート!O1718=置換コード!$I$15,35,入力シート!O1718=置換コード!$I$16,36,入力シート!O1718=置換コード!$I$17,37,入力シート!O1718=置換コード!$I$18,38,入力シート!O1718=置換コード!$I$19,41,入力シート!O1718=置換コード!$I$20,42,入力シート!O1718=置換コード!$I$21,43,入力シート!O1718=置換コード!$I$22,44,入力シート!O1718=置換コード!$I$23,51,入力シート!O1718=置換コード!$I$24,52,入力シート!O1718=置換コード!$I$25,53,入力シート!O1718=置換コード!$I$26,54,入力シート!O1718=置換コード!$I$27,55,入力シート!O1718=置換コード!$I$28,61,入力シート!O1718=置換コード!$I$29,62,入力シート!O1718=置換コード!$I$30,63,入力シート!O1718=置換コード!$I$31,64,入力シート!O1718=置換コード!$I$32,65,入力シート!O1718=置換コード!$I$33,66,入力シート!O1718=置換コード!$I$34,71,入力シート!O1718=置換コード!$I$35,72,入力シート!O1718=置換コード!$I$36,73,入力シート!O1718=置換コード!$I$37,74,入力シート!O1718=置換コード!$I$38,75,入力シート!O1718=置換コード!$I$39,76,入力シート!O1718=置換コード!$I$40,77,入力シート!O1718=置換コード!$I$41,78,入力シート!O1718=置換コード!$I$42,79,入力シート!O1718=置換コード!$I$43,81,入力シート!O1718=置換コード!$I$44,82,入力シート!O1718=置換コード!$I$45,83,入力シート!O1718=置換コード!$I$46,84,入力シート!O1718=置換コード!$I$47,85,入力シート!O1718=置換コード!$I$48,86,入力シート!O1718=置換コード!$I$49,87,入力シート!O1718=置換コード!$I$50,88,入力シート!O1718=置換コード!$I$51,90)</f>
        <v>#N/A</v>
      </c>
      <c r="R1692" s="83" t="e">
        <f t="shared" si="159"/>
        <v>#N/A</v>
      </c>
      <c r="S1692" s="83" t="str">
        <f>ASC(入力シート!N1718)</f>
        <v/>
      </c>
      <c r="T1692" s="83" t="str">
        <f>ASC(入力シート!P1718)</f>
        <v/>
      </c>
      <c r="U1692" s="83" t="str">
        <f>ASC(入力シート!Q1718)</f>
        <v/>
      </c>
      <c r="V1692" s="83" t="str">
        <f>ASC(入力シート!R1718)</f>
        <v/>
      </c>
      <c r="W1692" s="83" t="str">
        <f>ASC(入力シート!M1718)</f>
        <v/>
      </c>
      <c r="X1692" s="83" t="e">
        <f>_xlfn.IFS(入力シート!U1718=置換コード!$I$4,11,入力シート!U1718=置換コード!$I$5,21,入力シート!U1718=置換コード!$I$6,22,入力シート!U1718=置換コード!$I$7,23,入力シート!U1718=置換コード!$I$8,24,入力シート!U1718=置換コード!$I$9,25,入力シート!U1718=置換コード!$I$10,26,入力シート!U1718=置換コード!$I$11,31,入力シート!U1718=置換コード!$I$12,32,入力シート!U1718=置換コード!$I$13,33,入力シート!U1718=置換コード!$I$14,34,入力シート!U1718=置換コード!$I$15,35,入力シート!U1718=置換コード!$I$16,36,入力シート!U1718=置換コード!$I$17,37,入力シート!U1718=置換コード!$I$18,38,入力シート!U1718=置換コード!$I$19,41,入力シート!U1718=置換コード!$I$20,42,入力シート!U1718=置換コード!$I$21,43,入力シート!U1718=置換コード!$I$22,44,入力シート!U1718=置換コード!$I$23,51,入力シート!U1718=置換コード!$I$24,52,入力シート!U1718=置換コード!$I$25,53,入力シート!U1718=置換コード!$I$26,54,入力シート!U1718=置換コード!$I$27,55,入力シート!U1718=置換コード!$I$28,61,入力シート!U1718=置換コード!$I$29,62,入力シート!U1718=置換コード!$I$30,63,入力シート!U1718=置換コード!$I$31,64,入力シート!U1718=置換コード!$I$32,65,入力シート!U1718=置換コード!$I$33,66,入力シート!U1718=置換コード!$I$34,71,入力シート!U1718=置換コード!$I$35,72,入力シート!U1718=置換コード!$I$36,73,入力シート!U1718=置換コード!$I$37,74,入力シート!U1718=置換コード!$I$38,75,入力シート!U1718=置換コード!$I$39,76,入力シート!U1718=置換コード!$I$40,77,入力シート!U1718=置換コード!$I$41,78,入力シート!U1718=置換コード!$I$42,79,入力シート!U1718=置換コード!$I$43,81,入力シート!U1718=置換コード!$I$44,82,入力シート!U1718=置換コード!$I$45,83,入力シート!U1718=置換コード!$I$46,84,入力シート!U1718=置換コード!$I$47,85,入力シート!U1718=置換コード!$I$48,86,入力シート!U1718=置換コード!$I$49,87,入力シート!U1718=置換コード!$I$50,88,入力シート!U1718=置換コード!$I$51,90)</f>
        <v>#N/A</v>
      </c>
      <c r="Y1692" s="83" t="e">
        <f t="shared" si="160"/>
        <v>#N/A</v>
      </c>
      <c r="Z1692" s="83" t="str">
        <f>ASC(入力シート!T1718)</f>
        <v/>
      </c>
      <c r="AA1692" s="83" t="str">
        <f>ASC(入力シート!V1718)</f>
        <v/>
      </c>
      <c r="AB1692" s="83" t="str">
        <f>ASC(入力シート!W1718)</f>
        <v/>
      </c>
      <c r="AC1692" s="83" t="str">
        <f>ASC(入力シート!X1718)</f>
        <v/>
      </c>
      <c r="AD1692" s="83" t="str">
        <f>ASC(入力シート!S1718)</f>
        <v/>
      </c>
      <c r="AE1692" s="83" t="str">
        <f>IF(入力シート!D1718=0,"",入力シート!D1718)</f>
        <v/>
      </c>
      <c r="AF1692" s="83">
        <f>IF(入力シート!G1718="無し",1,2)</f>
        <v>2</v>
      </c>
      <c r="AG1692" s="85" t="str">
        <f t="shared" ca="1" si="161"/>
        <v>20240213</v>
      </c>
      <c r="AH1692" s="83">
        <f>IF(入力シート!Y1718="有り",2,1)</f>
        <v>1</v>
      </c>
      <c r="AI1692" s="83">
        <f>IF(入力シート!Z1718="有り",2,1)</f>
        <v>1</v>
      </c>
      <c r="AJ1692" s="83">
        <f>IF(入力シート!AA1718="有り",2,1)</f>
        <v>1</v>
      </c>
      <c r="AK1692" s="83">
        <f>IF(入力シート!AB1718="有り",2,1)</f>
        <v>1</v>
      </c>
      <c r="AL1692" s="83">
        <f>IF(入力シート!AC1718="有り",2,1)</f>
        <v>1</v>
      </c>
      <c r="AM1692" s="83">
        <f>IF(入力シート!AD1718="有り",2,1)</f>
        <v>1</v>
      </c>
      <c r="AN1692" s="83">
        <f>IF(入力シート!AE1718="有り",2,1)</f>
        <v>1</v>
      </c>
      <c r="AO1692" s="83">
        <f>IF(入力シート!H1718="必要(\4,950)",1,0)</f>
        <v>0</v>
      </c>
    </row>
    <row r="1693" spans="5:41" x14ac:dyDescent="0.4">
      <c r="E1693" s="85" t="str">
        <f t="shared" ca="1" si="156"/>
        <v>20240213</v>
      </c>
      <c r="F1693" s="83" t="str">
        <f>DBCS(入力シート!A1719)</f>
        <v/>
      </c>
      <c r="G1693" s="83" t="str">
        <f>(ASC(SUBSTITUTE(SUBSTITUTE(入力シート!B1719,"　","")," ","")))</f>
        <v/>
      </c>
      <c r="H1693" s="83" t="str">
        <f>ASC(入力シート!C1719)</f>
        <v/>
      </c>
      <c r="I1693" s="83" t="str">
        <f>IF(入力シート!E1719=0,"",入力シート!E1719)</f>
        <v/>
      </c>
      <c r="J1693" s="83" t="str">
        <f>IF(入力シート!I1719=0,"",入力シート!I1719)</f>
        <v/>
      </c>
      <c r="K1693" s="83" t="str">
        <f>DBCS(入力シート!K1719)</f>
        <v/>
      </c>
      <c r="L1693" s="83" t="str">
        <f>ASC(入力シート!L1719)</f>
        <v/>
      </c>
      <c r="M1693" s="83" t="e">
        <f>_xlfn.IFS(入力シート!J1719=置換コード!$B$4,1,入力シート!J1719=置換コード!$B$5,2,入力シート!J1719=置換コード!$B$6,3,入力シート!J1719=置換コード!$B$7,4,入力シート!J1719=置換コード!$B$8,5,入力シート!J1719=置換コード!$B$9,6,入力シート!J1719=置換コード!$B$10,7,入力シート!J1719=置換コード!$B$11,8,入力シート!J1719=置換コード!$B$12,9,入力シート!J1719=置換コード!$B$13,10)</f>
        <v>#N/A</v>
      </c>
      <c r="N1693" s="83" t="e">
        <f>_xlfn.IFS(入力シート!F1719=置換コード!$E$4,1,入力シート!F1719=置換コード!$E$5,2)</f>
        <v>#N/A</v>
      </c>
      <c r="O1693" s="83" t="e">
        <f t="shared" si="157"/>
        <v>#N/A</v>
      </c>
      <c r="P1693" s="83" t="e">
        <f t="shared" si="158"/>
        <v>#N/A</v>
      </c>
      <c r="Q1693" s="83" t="e">
        <f>_xlfn.IFS(入力シート!O1719=置換コード!$I$4,11,入力シート!O1719=置換コード!$I$5,21,入力シート!O1719=置換コード!$I$6,22,入力シート!O1719=置換コード!$I$7,23,入力シート!O1719=置換コード!$I$8,24,入力シート!O1719=置換コード!$I$9,25,入力シート!O1719=置換コード!$I$10,26,入力シート!O1719=置換コード!$I$11,31,入力シート!O1719=置換コード!$I$12,32,入力シート!O1719=置換コード!$I$13,33,入力シート!O1719=置換コード!$I$14,34,入力シート!O1719=置換コード!$I$15,35,入力シート!O1719=置換コード!$I$16,36,入力シート!O1719=置換コード!$I$17,37,入力シート!O1719=置換コード!$I$18,38,入力シート!O1719=置換コード!$I$19,41,入力シート!O1719=置換コード!$I$20,42,入力シート!O1719=置換コード!$I$21,43,入力シート!O1719=置換コード!$I$22,44,入力シート!O1719=置換コード!$I$23,51,入力シート!O1719=置換コード!$I$24,52,入力シート!O1719=置換コード!$I$25,53,入力シート!O1719=置換コード!$I$26,54,入力シート!O1719=置換コード!$I$27,55,入力シート!O1719=置換コード!$I$28,61,入力シート!O1719=置換コード!$I$29,62,入力シート!O1719=置換コード!$I$30,63,入力シート!O1719=置換コード!$I$31,64,入力シート!O1719=置換コード!$I$32,65,入力シート!O1719=置換コード!$I$33,66,入力シート!O1719=置換コード!$I$34,71,入力シート!O1719=置換コード!$I$35,72,入力シート!O1719=置換コード!$I$36,73,入力シート!O1719=置換コード!$I$37,74,入力シート!O1719=置換コード!$I$38,75,入力シート!O1719=置換コード!$I$39,76,入力シート!O1719=置換コード!$I$40,77,入力シート!O1719=置換コード!$I$41,78,入力シート!O1719=置換コード!$I$42,79,入力シート!O1719=置換コード!$I$43,81,入力シート!O1719=置換コード!$I$44,82,入力シート!O1719=置換コード!$I$45,83,入力シート!O1719=置換コード!$I$46,84,入力シート!O1719=置換コード!$I$47,85,入力シート!O1719=置換コード!$I$48,86,入力シート!O1719=置換コード!$I$49,87,入力シート!O1719=置換コード!$I$50,88,入力シート!O1719=置換コード!$I$51,90)</f>
        <v>#N/A</v>
      </c>
      <c r="R1693" s="83" t="e">
        <f t="shared" si="159"/>
        <v>#N/A</v>
      </c>
      <c r="S1693" s="83" t="str">
        <f>ASC(入力シート!N1719)</f>
        <v/>
      </c>
      <c r="T1693" s="83" t="str">
        <f>ASC(入力シート!P1719)</f>
        <v/>
      </c>
      <c r="U1693" s="83" t="str">
        <f>ASC(入力シート!Q1719)</f>
        <v/>
      </c>
      <c r="V1693" s="83" t="str">
        <f>ASC(入力シート!R1719)</f>
        <v/>
      </c>
      <c r="W1693" s="83" t="str">
        <f>ASC(入力シート!M1719)</f>
        <v/>
      </c>
      <c r="X1693" s="83" t="e">
        <f>_xlfn.IFS(入力シート!U1719=置換コード!$I$4,11,入力シート!U1719=置換コード!$I$5,21,入力シート!U1719=置換コード!$I$6,22,入力シート!U1719=置換コード!$I$7,23,入力シート!U1719=置換コード!$I$8,24,入力シート!U1719=置換コード!$I$9,25,入力シート!U1719=置換コード!$I$10,26,入力シート!U1719=置換コード!$I$11,31,入力シート!U1719=置換コード!$I$12,32,入力シート!U1719=置換コード!$I$13,33,入力シート!U1719=置換コード!$I$14,34,入力シート!U1719=置換コード!$I$15,35,入力シート!U1719=置換コード!$I$16,36,入力シート!U1719=置換コード!$I$17,37,入力シート!U1719=置換コード!$I$18,38,入力シート!U1719=置換コード!$I$19,41,入力シート!U1719=置換コード!$I$20,42,入力シート!U1719=置換コード!$I$21,43,入力シート!U1719=置換コード!$I$22,44,入力シート!U1719=置換コード!$I$23,51,入力シート!U1719=置換コード!$I$24,52,入力シート!U1719=置換コード!$I$25,53,入力シート!U1719=置換コード!$I$26,54,入力シート!U1719=置換コード!$I$27,55,入力シート!U1719=置換コード!$I$28,61,入力シート!U1719=置換コード!$I$29,62,入力シート!U1719=置換コード!$I$30,63,入力シート!U1719=置換コード!$I$31,64,入力シート!U1719=置換コード!$I$32,65,入力シート!U1719=置換コード!$I$33,66,入力シート!U1719=置換コード!$I$34,71,入力シート!U1719=置換コード!$I$35,72,入力シート!U1719=置換コード!$I$36,73,入力シート!U1719=置換コード!$I$37,74,入力シート!U1719=置換コード!$I$38,75,入力シート!U1719=置換コード!$I$39,76,入力シート!U1719=置換コード!$I$40,77,入力シート!U1719=置換コード!$I$41,78,入力シート!U1719=置換コード!$I$42,79,入力シート!U1719=置換コード!$I$43,81,入力シート!U1719=置換コード!$I$44,82,入力シート!U1719=置換コード!$I$45,83,入力シート!U1719=置換コード!$I$46,84,入力シート!U1719=置換コード!$I$47,85,入力シート!U1719=置換コード!$I$48,86,入力シート!U1719=置換コード!$I$49,87,入力シート!U1719=置換コード!$I$50,88,入力シート!U1719=置換コード!$I$51,90)</f>
        <v>#N/A</v>
      </c>
      <c r="Y1693" s="83" t="e">
        <f t="shared" si="160"/>
        <v>#N/A</v>
      </c>
      <c r="Z1693" s="83" t="str">
        <f>ASC(入力シート!T1719)</f>
        <v/>
      </c>
      <c r="AA1693" s="83" t="str">
        <f>ASC(入力シート!V1719)</f>
        <v/>
      </c>
      <c r="AB1693" s="83" t="str">
        <f>ASC(入力シート!W1719)</f>
        <v/>
      </c>
      <c r="AC1693" s="83" t="str">
        <f>ASC(入力シート!X1719)</f>
        <v/>
      </c>
      <c r="AD1693" s="83" t="str">
        <f>ASC(入力シート!S1719)</f>
        <v/>
      </c>
      <c r="AE1693" s="83" t="str">
        <f>IF(入力シート!D1719=0,"",入力シート!D1719)</f>
        <v/>
      </c>
      <c r="AF1693" s="83">
        <f>IF(入力シート!G1719="無し",1,2)</f>
        <v>2</v>
      </c>
      <c r="AG1693" s="85" t="str">
        <f t="shared" ca="1" si="161"/>
        <v>20240213</v>
      </c>
      <c r="AH1693" s="83">
        <f>IF(入力シート!Y1719="有り",2,1)</f>
        <v>1</v>
      </c>
      <c r="AI1693" s="83">
        <f>IF(入力シート!Z1719="有り",2,1)</f>
        <v>1</v>
      </c>
      <c r="AJ1693" s="83">
        <f>IF(入力シート!AA1719="有り",2,1)</f>
        <v>1</v>
      </c>
      <c r="AK1693" s="83">
        <f>IF(入力シート!AB1719="有り",2,1)</f>
        <v>1</v>
      </c>
      <c r="AL1693" s="83">
        <f>IF(入力シート!AC1719="有り",2,1)</f>
        <v>1</v>
      </c>
      <c r="AM1693" s="83">
        <f>IF(入力シート!AD1719="有り",2,1)</f>
        <v>1</v>
      </c>
      <c r="AN1693" s="83">
        <f>IF(入力シート!AE1719="有り",2,1)</f>
        <v>1</v>
      </c>
      <c r="AO1693" s="83">
        <f>IF(入力シート!H1719="必要(\4,950)",1,0)</f>
        <v>0</v>
      </c>
    </row>
    <row r="1694" spans="5:41" x14ac:dyDescent="0.4">
      <c r="E1694" s="85" t="str">
        <f t="shared" ca="1" si="156"/>
        <v>20240213</v>
      </c>
      <c r="F1694" s="83" t="str">
        <f>DBCS(入力シート!A1720)</f>
        <v/>
      </c>
      <c r="G1694" s="83" t="str">
        <f>(ASC(SUBSTITUTE(SUBSTITUTE(入力シート!B1720,"　","")," ","")))</f>
        <v/>
      </c>
      <c r="H1694" s="83" t="str">
        <f>ASC(入力シート!C1720)</f>
        <v/>
      </c>
      <c r="I1694" s="83" t="str">
        <f>IF(入力シート!E1720=0,"",入力シート!E1720)</f>
        <v/>
      </c>
      <c r="J1694" s="83" t="str">
        <f>IF(入力シート!I1720=0,"",入力シート!I1720)</f>
        <v/>
      </c>
      <c r="K1694" s="83" t="str">
        <f>DBCS(入力シート!K1720)</f>
        <v/>
      </c>
      <c r="L1694" s="83" t="str">
        <f>ASC(入力シート!L1720)</f>
        <v/>
      </c>
      <c r="M1694" s="83" t="e">
        <f>_xlfn.IFS(入力シート!J1720=置換コード!$B$4,1,入力シート!J1720=置換コード!$B$5,2,入力シート!J1720=置換コード!$B$6,3,入力シート!J1720=置換コード!$B$7,4,入力シート!J1720=置換コード!$B$8,5,入力シート!J1720=置換コード!$B$9,6,入力シート!J1720=置換コード!$B$10,7,入力シート!J1720=置換コード!$B$11,8,入力シート!J1720=置換コード!$B$12,9,入力シート!J1720=置換コード!$B$13,10)</f>
        <v>#N/A</v>
      </c>
      <c r="N1694" s="83" t="e">
        <f>_xlfn.IFS(入力シート!F1720=置換コード!$E$4,1,入力シート!F1720=置換コード!$E$5,2)</f>
        <v>#N/A</v>
      </c>
      <c r="O1694" s="83" t="e">
        <f t="shared" si="157"/>
        <v>#N/A</v>
      </c>
      <c r="P1694" s="83" t="e">
        <f t="shared" si="158"/>
        <v>#N/A</v>
      </c>
      <c r="Q1694" s="83" t="e">
        <f>_xlfn.IFS(入力シート!O1720=置換コード!$I$4,11,入力シート!O1720=置換コード!$I$5,21,入力シート!O1720=置換コード!$I$6,22,入力シート!O1720=置換コード!$I$7,23,入力シート!O1720=置換コード!$I$8,24,入力シート!O1720=置換コード!$I$9,25,入力シート!O1720=置換コード!$I$10,26,入力シート!O1720=置換コード!$I$11,31,入力シート!O1720=置換コード!$I$12,32,入力シート!O1720=置換コード!$I$13,33,入力シート!O1720=置換コード!$I$14,34,入力シート!O1720=置換コード!$I$15,35,入力シート!O1720=置換コード!$I$16,36,入力シート!O1720=置換コード!$I$17,37,入力シート!O1720=置換コード!$I$18,38,入力シート!O1720=置換コード!$I$19,41,入力シート!O1720=置換コード!$I$20,42,入力シート!O1720=置換コード!$I$21,43,入力シート!O1720=置換コード!$I$22,44,入力シート!O1720=置換コード!$I$23,51,入力シート!O1720=置換コード!$I$24,52,入力シート!O1720=置換コード!$I$25,53,入力シート!O1720=置換コード!$I$26,54,入力シート!O1720=置換コード!$I$27,55,入力シート!O1720=置換コード!$I$28,61,入力シート!O1720=置換コード!$I$29,62,入力シート!O1720=置換コード!$I$30,63,入力シート!O1720=置換コード!$I$31,64,入力シート!O1720=置換コード!$I$32,65,入力シート!O1720=置換コード!$I$33,66,入力シート!O1720=置換コード!$I$34,71,入力シート!O1720=置換コード!$I$35,72,入力シート!O1720=置換コード!$I$36,73,入力シート!O1720=置換コード!$I$37,74,入力シート!O1720=置換コード!$I$38,75,入力シート!O1720=置換コード!$I$39,76,入力シート!O1720=置換コード!$I$40,77,入力シート!O1720=置換コード!$I$41,78,入力シート!O1720=置換コード!$I$42,79,入力シート!O1720=置換コード!$I$43,81,入力シート!O1720=置換コード!$I$44,82,入力シート!O1720=置換コード!$I$45,83,入力シート!O1720=置換コード!$I$46,84,入力シート!O1720=置換コード!$I$47,85,入力シート!O1720=置換コード!$I$48,86,入力シート!O1720=置換コード!$I$49,87,入力シート!O1720=置換コード!$I$50,88,入力シート!O1720=置換コード!$I$51,90)</f>
        <v>#N/A</v>
      </c>
      <c r="R1694" s="83" t="e">
        <f t="shared" si="159"/>
        <v>#N/A</v>
      </c>
      <c r="S1694" s="83" t="str">
        <f>ASC(入力シート!N1720)</f>
        <v/>
      </c>
      <c r="T1694" s="83" t="str">
        <f>ASC(入力シート!P1720)</f>
        <v/>
      </c>
      <c r="U1694" s="83" t="str">
        <f>ASC(入力シート!Q1720)</f>
        <v/>
      </c>
      <c r="V1694" s="83" t="str">
        <f>ASC(入力シート!R1720)</f>
        <v/>
      </c>
      <c r="W1694" s="83" t="str">
        <f>ASC(入力シート!M1720)</f>
        <v/>
      </c>
      <c r="X1694" s="83" t="e">
        <f>_xlfn.IFS(入力シート!U1720=置換コード!$I$4,11,入力シート!U1720=置換コード!$I$5,21,入力シート!U1720=置換コード!$I$6,22,入力シート!U1720=置換コード!$I$7,23,入力シート!U1720=置換コード!$I$8,24,入力シート!U1720=置換コード!$I$9,25,入力シート!U1720=置換コード!$I$10,26,入力シート!U1720=置換コード!$I$11,31,入力シート!U1720=置換コード!$I$12,32,入力シート!U1720=置換コード!$I$13,33,入力シート!U1720=置換コード!$I$14,34,入力シート!U1720=置換コード!$I$15,35,入力シート!U1720=置換コード!$I$16,36,入力シート!U1720=置換コード!$I$17,37,入力シート!U1720=置換コード!$I$18,38,入力シート!U1720=置換コード!$I$19,41,入力シート!U1720=置換コード!$I$20,42,入力シート!U1720=置換コード!$I$21,43,入力シート!U1720=置換コード!$I$22,44,入力シート!U1720=置換コード!$I$23,51,入力シート!U1720=置換コード!$I$24,52,入力シート!U1720=置換コード!$I$25,53,入力シート!U1720=置換コード!$I$26,54,入力シート!U1720=置換コード!$I$27,55,入力シート!U1720=置換コード!$I$28,61,入力シート!U1720=置換コード!$I$29,62,入力シート!U1720=置換コード!$I$30,63,入力シート!U1720=置換コード!$I$31,64,入力シート!U1720=置換コード!$I$32,65,入力シート!U1720=置換コード!$I$33,66,入力シート!U1720=置換コード!$I$34,71,入力シート!U1720=置換コード!$I$35,72,入力シート!U1720=置換コード!$I$36,73,入力シート!U1720=置換コード!$I$37,74,入力シート!U1720=置換コード!$I$38,75,入力シート!U1720=置換コード!$I$39,76,入力シート!U1720=置換コード!$I$40,77,入力シート!U1720=置換コード!$I$41,78,入力シート!U1720=置換コード!$I$42,79,入力シート!U1720=置換コード!$I$43,81,入力シート!U1720=置換コード!$I$44,82,入力シート!U1720=置換コード!$I$45,83,入力シート!U1720=置換コード!$I$46,84,入力シート!U1720=置換コード!$I$47,85,入力シート!U1720=置換コード!$I$48,86,入力シート!U1720=置換コード!$I$49,87,入力シート!U1720=置換コード!$I$50,88,入力シート!U1720=置換コード!$I$51,90)</f>
        <v>#N/A</v>
      </c>
      <c r="Y1694" s="83" t="e">
        <f t="shared" si="160"/>
        <v>#N/A</v>
      </c>
      <c r="Z1694" s="83" t="str">
        <f>ASC(入力シート!T1720)</f>
        <v/>
      </c>
      <c r="AA1694" s="83" t="str">
        <f>ASC(入力シート!V1720)</f>
        <v/>
      </c>
      <c r="AB1694" s="83" t="str">
        <f>ASC(入力シート!W1720)</f>
        <v/>
      </c>
      <c r="AC1694" s="83" t="str">
        <f>ASC(入力シート!X1720)</f>
        <v/>
      </c>
      <c r="AD1694" s="83" t="str">
        <f>ASC(入力シート!S1720)</f>
        <v/>
      </c>
      <c r="AE1694" s="83" t="str">
        <f>IF(入力シート!D1720=0,"",入力シート!D1720)</f>
        <v/>
      </c>
      <c r="AF1694" s="83">
        <f>IF(入力シート!G1720="無し",1,2)</f>
        <v>2</v>
      </c>
      <c r="AG1694" s="85" t="str">
        <f t="shared" ca="1" si="161"/>
        <v>20240213</v>
      </c>
      <c r="AH1694" s="83">
        <f>IF(入力シート!Y1720="有り",2,1)</f>
        <v>1</v>
      </c>
      <c r="AI1694" s="83">
        <f>IF(入力シート!Z1720="有り",2,1)</f>
        <v>1</v>
      </c>
      <c r="AJ1694" s="83">
        <f>IF(入力シート!AA1720="有り",2,1)</f>
        <v>1</v>
      </c>
      <c r="AK1694" s="83">
        <f>IF(入力シート!AB1720="有り",2,1)</f>
        <v>1</v>
      </c>
      <c r="AL1694" s="83">
        <f>IF(入力シート!AC1720="有り",2,1)</f>
        <v>1</v>
      </c>
      <c r="AM1694" s="83">
        <f>IF(入力シート!AD1720="有り",2,1)</f>
        <v>1</v>
      </c>
      <c r="AN1694" s="83">
        <f>IF(入力シート!AE1720="有り",2,1)</f>
        <v>1</v>
      </c>
      <c r="AO1694" s="83">
        <f>IF(入力シート!H1720="必要(\4,950)",1,0)</f>
        <v>0</v>
      </c>
    </row>
    <row r="1695" spans="5:41" x14ac:dyDescent="0.4">
      <c r="E1695" s="85" t="str">
        <f t="shared" ca="1" si="156"/>
        <v>20240213</v>
      </c>
      <c r="F1695" s="83" t="str">
        <f>DBCS(入力シート!A1721)</f>
        <v/>
      </c>
      <c r="G1695" s="83" t="str">
        <f>(ASC(SUBSTITUTE(SUBSTITUTE(入力シート!B1721,"　","")," ","")))</f>
        <v/>
      </c>
      <c r="H1695" s="83" t="str">
        <f>ASC(入力シート!C1721)</f>
        <v/>
      </c>
      <c r="I1695" s="83" t="str">
        <f>IF(入力シート!E1721=0,"",入力シート!E1721)</f>
        <v/>
      </c>
      <c r="J1695" s="83" t="str">
        <f>IF(入力シート!I1721=0,"",入力シート!I1721)</f>
        <v/>
      </c>
      <c r="K1695" s="83" t="str">
        <f>DBCS(入力シート!K1721)</f>
        <v/>
      </c>
      <c r="L1695" s="83" t="str">
        <f>ASC(入力シート!L1721)</f>
        <v/>
      </c>
      <c r="M1695" s="83" t="e">
        <f>_xlfn.IFS(入力シート!J1721=置換コード!$B$4,1,入力シート!J1721=置換コード!$B$5,2,入力シート!J1721=置換コード!$B$6,3,入力シート!J1721=置換コード!$B$7,4,入力シート!J1721=置換コード!$B$8,5,入力シート!J1721=置換コード!$B$9,6,入力シート!J1721=置換コード!$B$10,7,入力シート!J1721=置換コード!$B$11,8,入力シート!J1721=置換コード!$B$12,9,入力シート!J1721=置換コード!$B$13,10)</f>
        <v>#N/A</v>
      </c>
      <c r="N1695" s="83" t="e">
        <f>_xlfn.IFS(入力シート!F1721=置換コード!$E$4,1,入力シート!F1721=置換コード!$E$5,2)</f>
        <v>#N/A</v>
      </c>
      <c r="O1695" s="83" t="e">
        <f t="shared" si="157"/>
        <v>#N/A</v>
      </c>
      <c r="P1695" s="83" t="e">
        <f t="shared" si="158"/>
        <v>#N/A</v>
      </c>
      <c r="Q1695" s="83" t="e">
        <f>_xlfn.IFS(入力シート!O1721=置換コード!$I$4,11,入力シート!O1721=置換コード!$I$5,21,入力シート!O1721=置換コード!$I$6,22,入力シート!O1721=置換コード!$I$7,23,入力シート!O1721=置換コード!$I$8,24,入力シート!O1721=置換コード!$I$9,25,入力シート!O1721=置換コード!$I$10,26,入力シート!O1721=置換コード!$I$11,31,入力シート!O1721=置換コード!$I$12,32,入力シート!O1721=置換コード!$I$13,33,入力シート!O1721=置換コード!$I$14,34,入力シート!O1721=置換コード!$I$15,35,入力シート!O1721=置換コード!$I$16,36,入力シート!O1721=置換コード!$I$17,37,入力シート!O1721=置換コード!$I$18,38,入力シート!O1721=置換コード!$I$19,41,入力シート!O1721=置換コード!$I$20,42,入力シート!O1721=置換コード!$I$21,43,入力シート!O1721=置換コード!$I$22,44,入力シート!O1721=置換コード!$I$23,51,入力シート!O1721=置換コード!$I$24,52,入力シート!O1721=置換コード!$I$25,53,入力シート!O1721=置換コード!$I$26,54,入力シート!O1721=置換コード!$I$27,55,入力シート!O1721=置換コード!$I$28,61,入力シート!O1721=置換コード!$I$29,62,入力シート!O1721=置換コード!$I$30,63,入力シート!O1721=置換コード!$I$31,64,入力シート!O1721=置換コード!$I$32,65,入力シート!O1721=置換コード!$I$33,66,入力シート!O1721=置換コード!$I$34,71,入力シート!O1721=置換コード!$I$35,72,入力シート!O1721=置換コード!$I$36,73,入力シート!O1721=置換コード!$I$37,74,入力シート!O1721=置換コード!$I$38,75,入力シート!O1721=置換コード!$I$39,76,入力シート!O1721=置換コード!$I$40,77,入力シート!O1721=置換コード!$I$41,78,入力シート!O1721=置換コード!$I$42,79,入力シート!O1721=置換コード!$I$43,81,入力シート!O1721=置換コード!$I$44,82,入力シート!O1721=置換コード!$I$45,83,入力シート!O1721=置換コード!$I$46,84,入力シート!O1721=置換コード!$I$47,85,入力シート!O1721=置換コード!$I$48,86,入力シート!O1721=置換コード!$I$49,87,入力シート!O1721=置換コード!$I$50,88,入力シート!O1721=置換コード!$I$51,90)</f>
        <v>#N/A</v>
      </c>
      <c r="R1695" s="83" t="e">
        <f t="shared" si="159"/>
        <v>#N/A</v>
      </c>
      <c r="S1695" s="83" t="str">
        <f>ASC(入力シート!N1721)</f>
        <v/>
      </c>
      <c r="T1695" s="83" t="str">
        <f>ASC(入力シート!P1721)</f>
        <v/>
      </c>
      <c r="U1695" s="83" t="str">
        <f>ASC(入力シート!Q1721)</f>
        <v/>
      </c>
      <c r="V1695" s="83" t="str">
        <f>ASC(入力シート!R1721)</f>
        <v/>
      </c>
      <c r="W1695" s="83" t="str">
        <f>ASC(入力シート!M1721)</f>
        <v/>
      </c>
      <c r="X1695" s="83" t="e">
        <f>_xlfn.IFS(入力シート!U1721=置換コード!$I$4,11,入力シート!U1721=置換コード!$I$5,21,入力シート!U1721=置換コード!$I$6,22,入力シート!U1721=置換コード!$I$7,23,入力シート!U1721=置換コード!$I$8,24,入力シート!U1721=置換コード!$I$9,25,入力シート!U1721=置換コード!$I$10,26,入力シート!U1721=置換コード!$I$11,31,入力シート!U1721=置換コード!$I$12,32,入力シート!U1721=置換コード!$I$13,33,入力シート!U1721=置換コード!$I$14,34,入力シート!U1721=置換コード!$I$15,35,入力シート!U1721=置換コード!$I$16,36,入力シート!U1721=置換コード!$I$17,37,入力シート!U1721=置換コード!$I$18,38,入力シート!U1721=置換コード!$I$19,41,入力シート!U1721=置換コード!$I$20,42,入力シート!U1721=置換コード!$I$21,43,入力シート!U1721=置換コード!$I$22,44,入力シート!U1721=置換コード!$I$23,51,入力シート!U1721=置換コード!$I$24,52,入力シート!U1721=置換コード!$I$25,53,入力シート!U1721=置換コード!$I$26,54,入力シート!U1721=置換コード!$I$27,55,入力シート!U1721=置換コード!$I$28,61,入力シート!U1721=置換コード!$I$29,62,入力シート!U1721=置換コード!$I$30,63,入力シート!U1721=置換コード!$I$31,64,入力シート!U1721=置換コード!$I$32,65,入力シート!U1721=置換コード!$I$33,66,入力シート!U1721=置換コード!$I$34,71,入力シート!U1721=置換コード!$I$35,72,入力シート!U1721=置換コード!$I$36,73,入力シート!U1721=置換コード!$I$37,74,入力シート!U1721=置換コード!$I$38,75,入力シート!U1721=置換コード!$I$39,76,入力シート!U1721=置換コード!$I$40,77,入力シート!U1721=置換コード!$I$41,78,入力シート!U1721=置換コード!$I$42,79,入力シート!U1721=置換コード!$I$43,81,入力シート!U1721=置換コード!$I$44,82,入力シート!U1721=置換コード!$I$45,83,入力シート!U1721=置換コード!$I$46,84,入力シート!U1721=置換コード!$I$47,85,入力シート!U1721=置換コード!$I$48,86,入力シート!U1721=置換コード!$I$49,87,入力シート!U1721=置換コード!$I$50,88,入力シート!U1721=置換コード!$I$51,90)</f>
        <v>#N/A</v>
      </c>
      <c r="Y1695" s="83" t="e">
        <f t="shared" si="160"/>
        <v>#N/A</v>
      </c>
      <c r="Z1695" s="83" t="str">
        <f>ASC(入力シート!T1721)</f>
        <v/>
      </c>
      <c r="AA1695" s="83" t="str">
        <f>ASC(入力シート!V1721)</f>
        <v/>
      </c>
      <c r="AB1695" s="83" t="str">
        <f>ASC(入力シート!W1721)</f>
        <v/>
      </c>
      <c r="AC1695" s="83" t="str">
        <f>ASC(入力シート!X1721)</f>
        <v/>
      </c>
      <c r="AD1695" s="83" t="str">
        <f>ASC(入力シート!S1721)</f>
        <v/>
      </c>
      <c r="AE1695" s="83" t="str">
        <f>IF(入力シート!D1721=0,"",入力シート!D1721)</f>
        <v/>
      </c>
      <c r="AF1695" s="83">
        <f>IF(入力シート!G1721="無し",1,2)</f>
        <v>2</v>
      </c>
      <c r="AG1695" s="85" t="str">
        <f t="shared" ca="1" si="161"/>
        <v>20240213</v>
      </c>
      <c r="AH1695" s="83">
        <f>IF(入力シート!Y1721="有り",2,1)</f>
        <v>1</v>
      </c>
      <c r="AI1695" s="83">
        <f>IF(入力シート!Z1721="有り",2,1)</f>
        <v>1</v>
      </c>
      <c r="AJ1695" s="83">
        <f>IF(入力シート!AA1721="有り",2,1)</f>
        <v>1</v>
      </c>
      <c r="AK1695" s="83">
        <f>IF(入力シート!AB1721="有り",2,1)</f>
        <v>1</v>
      </c>
      <c r="AL1695" s="83">
        <f>IF(入力シート!AC1721="有り",2,1)</f>
        <v>1</v>
      </c>
      <c r="AM1695" s="83">
        <f>IF(入力シート!AD1721="有り",2,1)</f>
        <v>1</v>
      </c>
      <c r="AN1695" s="83">
        <f>IF(入力シート!AE1721="有り",2,1)</f>
        <v>1</v>
      </c>
      <c r="AO1695" s="83">
        <f>IF(入力シート!H1721="必要(\4,950)",1,0)</f>
        <v>0</v>
      </c>
    </row>
    <row r="1696" spans="5:41" x14ac:dyDescent="0.4">
      <c r="E1696" s="85" t="str">
        <f t="shared" ca="1" si="156"/>
        <v>20240213</v>
      </c>
      <c r="F1696" s="83" t="str">
        <f>DBCS(入力シート!A1722)</f>
        <v/>
      </c>
      <c r="G1696" s="83" t="str">
        <f>(ASC(SUBSTITUTE(SUBSTITUTE(入力シート!B1722,"　","")," ","")))</f>
        <v/>
      </c>
      <c r="H1696" s="83" t="str">
        <f>ASC(入力シート!C1722)</f>
        <v/>
      </c>
      <c r="I1696" s="83" t="str">
        <f>IF(入力シート!E1722=0,"",入力シート!E1722)</f>
        <v/>
      </c>
      <c r="J1696" s="83" t="str">
        <f>IF(入力シート!I1722=0,"",入力シート!I1722)</f>
        <v/>
      </c>
      <c r="K1696" s="83" t="str">
        <f>DBCS(入力シート!K1722)</f>
        <v/>
      </c>
      <c r="L1696" s="83" t="str">
        <f>ASC(入力シート!L1722)</f>
        <v/>
      </c>
      <c r="M1696" s="83" t="e">
        <f>_xlfn.IFS(入力シート!J1722=置換コード!$B$4,1,入力シート!J1722=置換コード!$B$5,2,入力シート!J1722=置換コード!$B$6,3,入力シート!J1722=置換コード!$B$7,4,入力シート!J1722=置換コード!$B$8,5,入力シート!J1722=置換コード!$B$9,6,入力シート!J1722=置換コード!$B$10,7,入力シート!J1722=置換コード!$B$11,8,入力シート!J1722=置換コード!$B$12,9,入力シート!J1722=置換コード!$B$13,10)</f>
        <v>#N/A</v>
      </c>
      <c r="N1696" s="83" t="e">
        <f>_xlfn.IFS(入力シート!F1722=置換コード!$E$4,1,入力シート!F1722=置換コード!$E$5,2)</f>
        <v>#N/A</v>
      </c>
      <c r="O1696" s="83" t="e">
        <f t="shared" si="157"/>
        <v>#N/A</v>
      </c>
      <c r="P1696" s="83" t="e">
        <f t="shared" si="158"/>
        <v>#N/A</v>
      </c>
      <c r="Q1696" s="83" t="e">
        <f>_xlfn.IFS(入力シート!O1722=置換コード!$I$4,11,入力シート!O1722=置換コード!$I$5,21,入力シート!O1722=置換コード!$I$6,22,入力シート!O1722=置換コード!$I$7,23,入力シート!O1722=置換コード!$I$8,24,入力シート!O1722=置換コード!$I$9,25,入力シート!O1722=置換コード!$I$10,26,入力シート!O1722=置換コード!$I$11,31,入力シート!O1722=置換コード!$I$12,32,入力シート!O1722=置換コード!$I$13,33,入力シート!O1722=置換コード!$I$14,34,入力シート!O1722=置換コード!$I$15,35,入力シート!O1722=置換コード!$I$16,36,入力シート!O1722=置換コード!$I$17,37,入力シート!O1722=置換コード!$I$18,38,入力シート!O1722=置換コード!$I$19,41,入力シート!O1722=置換コード!$I$20,42,入力シート!O1722=置換コード!$I$21,43,入力シート!O1722=置換コード!$I$22,44,入力シート!O1722=置換コード!$I$23,51,入力シート!O1722=置換コード!$I$24,52,入力シート!O1722=置換コード!$I$25,53,入力シート!O1722=置換コード!$I$26,54,入力シート!O1722=置換コード!$I$27,55,入力シート!O1722=置換コード!$I$28,61,入力シート!O1722=置換コード!$I$29,62,入力シート!O1722=置換コード!$I$30,63,入力シート!O1722=置換コード!$I$31,64,入力シート!O1722=置換コード!$I$32,65,入力シート!O1722=置換コード!$I$33,66,入力シート!O1722=置換コード!$I$34,71,入力シート!O1722=置換コード!$I$35,72,入力シート!O1722=置換コード!$I$36,73,入力シート!O1722=置換コード!$I$37,74,入力シート!O1722=置換コード!$I$38,75,入力シート!O1722=置換コード!$I$39,76,入力シート!O1722=置換コード!$I$40,77,入力シート!O1722=置換コード!$I$41,78,入力シート!O1722=置換コード!$I$42,79,入力シート!O1722=置換コード!$I$43,81,入力シート!O1722=置換コード!$I$44,82,入力シート!O1722=置換コード!$I$45,83,入力シート!O1722=置換コード!$I$46,84,入力シート!O1722=置換コード!$I$47,85,入力シート!O1722=置換コード!$I$48,86,入力シート!O1722=置換コード!$I$49,87,入力シート!O1722=置換コード!$I$50,88,入力シート!O1722=置換コード!$I$51,90)</f>
        <v>#N/A</v>
      </c>
      <c r="R1696" s="83" t="e">
        <f t="shared" si="159"/>
        <v>#N/A</v>
      </c>
      <c r="S1696" s="83" t="str">
        <f>ASC(入力シート!N1722)</f>
        <v/>
      </c>
      <c r="T1696" s="83" t="str">
        <f>ASC(入力シート!P1722)</f>
        <v/>
      </c>
      <c r="U1696" s="83" t="str">
        <f>ASC(入力シート!Q1722)</f>
        <v/>
      </c>
      <c r="V1696" s="83" t="str">
        <f>ASC(入力シート!R1722)</f>
        <v/>
      </c>
      <c r="W1696" s="83" t="str">
        <f>ASC(入力シート!M1722)</f>
        <v/>
      </c>
      <c r="X1696" s="83" t="e">
        <f>_xlfn.IFS(入力シート!U1722=置換コード!$I$4,11,入力シート!U1722=置換コード!$I$5,21,入力シート!U1722=置換コード!$I$6,22,入力シート!U1722=置換コード!$I$7,23,入力シート!U1722=置換コード!$I$8,24,入力シート!U1722=置換コード!$I$9,25,入力シート!U1722=置換コード!$I$10,26,入力シート!U1722=置換コード!$I$11,31,入力シート!U1722=置換コード!$I$12,32,入力シート!U1722=置換コード!$I$13,33,入力シート!U1722=置換コード!$I$14,34,入力シート!U1722=置換コード!$I$15,35,入力シート!U1722=置換コード!$I$16,36,入力シート!U1722=置換コード!$I$17,37,入力シート!U1722=置換コード!$I$18,38,入力シート!U1722=置換コード!$I$19,41,入力シート!U1722=置換コード!$I$20,42,入力シート!U1722=置換コード!$I$21,43,入力シート!U1722=置換コード!$I$22,44,入力シート!U1722=置換コード!$I$23,51,入力シート!U1722=置換コード!$I$24,52,入力シート!U1722=置換コード!$I$25,53,入力シート!U1722=置換コード!$I$26,54,入力シート!U1722=置換コード!$I$27,55,入力シート!U1722=置換コード!$I$28,61,入力シート!U1722=置換コード!$I$29,62,入力シート!U1722=置換コード!$I$30,63,入力シート!U1722=置換コード!$I$31,64,入力シート!U1722=置換コード!$I$32,65,入力シート!U1722=置換コード!$I$33,66,入力シート!U1722=置換コード!$I$34,71,入力シート!U1722=置換コード!$I$35,72,入力シート!U1722=置換コード!$I$36,73,入力シート!U1722=置換コード!$I$37,74,入力シート!U1722=置換コード!$I$38,75,入力シート!U1722=置換コード!$I$39,76,入力シート!U1722=置換コード!$I$40,77,入力シート!U1722=置換コード!$I$41,78,入力シート!U1722=置換コード!$I$42,79,入力シート!U1722=置換コード!$I$43,81,入力シート!U1722=置換コード!$I$44,82,入力シート!U1722=置換コード!$I$45,83,入力シート!U1722=置換コード!$I$46,84,入力シート!U1722=置換コード!$I$47,85,入力シート!U1722=置換コード!$I$48,86,入力シート!U1722=置換コード!$I$49,87,入力シート!U1722=置換コード!$I$50,88,入力シート!U1722=置換コード!$I$51,90)</f>
        <v>#N/A</v>
      </c>
      <c r="Y1696" s="83" t="e">
        <f t="shared" si="160"/>
        <v>#N/A</v>
      </c>
      <c r="Z1696" s="83" t="str">
        <f>ASC(入力シート!T1722)</f>
        <v/>
      </c>
      <c r="AA1696" s="83" t="str">
        <f>ASC(入力シート!V1722)</f>
        <v/>
      </c>
      <c r="AB1696" s="83" t="str">
        <f>ASC(入力シート!W1722)</f>
        <v/>
      </c>
      <c r="AC1696" s="83" t="str">
        <f>ASC(入力シート!X1722)</f>
        <v/>
      </c>
      <c r="AD1696" s="83" t="str">
        <f>ASC(入力シート!S1722)</f>
        <v/>
      </c>
      <c r="AE1696" s="83" t="str">
        <f>IF(入力シート!D1722=0,"",入力シート!D1722)</f>
        <v/>
      </c>
      <c r="AF1696" s="83">
        <f>IF(入力シート!G1722="無し",1,2)</f>
        <v>2</v>
      </c>
      <c r="AG1696" s="85" t="str">
        <f t="shared" ca="1" si="161"/>
        <v>20240213</v>
      </c>
      <c r="AH1696" s="83">
        <f>IF(入力シート!Y1722="有り",2,1)</f>
        <v>1</v>
      </c>
      <c r="AI1696" s="83">
        <f>IF(入力シート!Z1722="有り",2,1)</f>
        <v>1</v>
      </c>
      <c r="AJ1696" s="83">
        <f>IF(入力シート!AA1722="有り",2,1)</f>
        <v>1</v>
      </c>
      <c r="AK1696" s="83">
        <f>IF(入力シート!AB1722="有り",2,1)</f>
        <v>1</v>
      </c>
      <c r="AL1696" s="83">
        <f>IF(入力シート!AC1722="有り",2,1)</f>
        <v>1</v>
      </c>
      <c r="AM1696" s="83">
        <f>IF(入力シート!AD1722="有り",2,1)</f>
        <v>1</v>
      </c>
      <c r="AN1696" s="83">
        <f>IF(入力シート!AE1722="有り",2,1)</f>
        <v>1</v>
      </c>
      <c r="AO1696" s="83">
        <f>IF(入力シート!H1722="必要(\4,950)",1,0)</f>
        <v>0</v>
      </c>
    </row>
    <row r="1697" spans="5:41" x14ac:dyDescent="0.4">
      <c r="E1697" s="85" t="str">
        <f t="shared" ca="1" si="156"/>
        <v>20240213</v>
      </c>
      <c r="F1697" s="83" t="str">
        <f>DBCS(入力シート!A1723)</f>
        <v/>
      </c>
      <c r="G1697" s="83" t="str">
        <f>(ASC(SUBSTITUTE(SUBSTITUTE(入力シート!B1723,"　","")," ","")))</f>
        <v/>
      </c>
      <c r="H1697" s="83" t="str">
        <f>ASC(入力シート!C1723)</f>
        <v/>
      </c>
      <c r="I1697" s="83" t="str">
        <f>IF(入力シート!E1723=0,"",入力シート!E1723)</f>
        <v/>
      </c>
      <c r="J1697" s="83" t="str">
        <f>IF(入力シート!I1723=0,"",入力シート!I1723)</f>
        <v/>
      </c>
      <c r="K1697" s="83" t="str">
        <f>DBCS(入力シート!K1723)</f>
        <v/>
      </c>
      <c r="L1697" s="83" t="str">
        <f>ASC(入力シート!L1723)</f>
        <v/>
      </c>
      <c r="M1697" s="83" t="e">
        <f>_xlfn.IFS(入力シート!J1723=置換コード!$B$4,1,入力シート!J1723=置換コード!$B$5,2,入力シート!J1723=置換コード!$B$6,3,入力シート!J1723=置換コード!$B$7,4,入力シート!J1723=置換コード!$B$8,5,入力シート!J1723=置換コード!$B$9,6,入力シート!J1723=置換コード!$B$10,7,入力シート!J1723=置換コード!$B$11,8,入力シート!J1723=置換コード!$B$12,9,入力シート!J1723=置換コード!$B$13,10)</f>
        <v>#N/A</v>
      </c>
      <c r="N1697" s="83" t="e">
        <f>_xlfn.IFS(入力シート!F1723=置換コード!$E$4,1,入力シート!F1723=置換コード!$E$5,2)</f>
        <v>#N/A</v>
      </c>
      <c r="O1697" s="83" t="e">
        <f t="shared" si="157"/>
        <v>#N/A</v>
      </c>
      <c r="P1697" s="83" t="e">
        <f t="shared" si="158"/>
        <v>#N/A</v>
      </c>
      <c r="Q1697" s="83" t="e">
        <f>_xlfn.IFS(入力シート!O1723=置換コード!$I$4,11,入力シート!O1723=置換コード!$I$5,21,入力シート!O1723=置換コード!$I$6,22,入力シート!O1723=置換コード!$I$7,23,入力シート!O1723=置換コード!$I$8,24,入力シート!O1723=置換コード!$I$9,25,入力シート!O1723=置換コード!$I$10,26,入力シート!O1723=置換コード!$I$11,31,入力シート!O1723=置換コード!$I$12,32,入力シート!O1723=置換コード!$I$13,33,入力シート!O1723=置換コード!$I$14,34,入力シート!O1723=置換コード!$I$15,35,入力シート!O1723=置換コード!$I$16,36,入力シート!O1723=置換コード!$I$17,37,入力シート!O1723=置換コード!$I$18,38,入力シート!O1723=置換コード!$I$19,41,入力シート!O1723=置換コード!$I$20,42,入力シート!O1723=置換コード!$I$21,43,入力シート!O1723=置換コード!$I$22,44,入力シート!O1723=置換コード!$I$23,51,入力シート!O1723=置換コード!$I$24,52,入力シート!O1723=置換コード!$I$25,53,入力シート!O1723=置換コード!$I$26,54,入力シート!O1723=置換コード!$I$27,55,入力シート!O1723=置換コード!$I$28,61,入力シート!O1723=置換コード!$I$29,62,入力シート!O1723=置換コード!$I$30,63,入力シート!O1723=置換コード!$I$31,64,入力シート!O1723=置換コード!$I$32,65,入力シート!O1723=置換コード!$I$33,66,入力シート!O1723=置換コード!$I$34,71,入力シート!O1723=置換コード!$I$35,72,入力シート!O1723=置換コード!$I$36,73,入力シート!O1723=置換コード!$I$37,74,入力シート!O1723=置換コード!$I$38,75,入力シート!O1723=置換コード!$I$39,76,入力シート!O1723=置換コード!$I$40,77,入力シート!O1723=置換コード!$I$41,78,入力シート!O1723=置換コード!$I$42,79,入力シート!O1723=置換コード!$I$43,81,入力シート!O1723=置換コード!$I$44,82,入力シート!O1723=置換コード!$I$45,83,入力シート!O1723=置換コード!$I$46,84,入力シート!O1723=置換コード!$I$47,85,入力シート!O1723=置換コード!$I$48,86,入力シート!O1723=置換コード!$I$49,87,入力シート!O1723=置換コード!$I$50,88,入力シート!O1723=置換コード!$I$51,90)</f>
        <v>#N/A</v>
      </c>
      <c r="R1697" s="83" t="e">
        <f t="shared" si="159"/>
        <v>#N/A</v>
      </c>
      <c r="S1697" s="83" t="str">
        <f>ASC(入力シート!N1723)</f>
        <v/>
      </c>
      <c r="T1697" s="83" t="str">
        <f>ASC(入力シート!P1723)</f>
        <v/>
      </c>
      <c r="U1697" s="83" t="str">
        <f>ASC(入力シート!Q1723)</f>
        <v/>
      </c>
      <c r="V1697" s="83" t="str">
        <f>ASC(入力シート!R1723)</f>
        <v/>
      </c>
      <c r="W1697" s="83" t="str">
        <f>ASC(入力シート!M1723)</f>
        <v/>
      </c>
      <c r="X1697" s="83" t="e">
        <f>_xlfn.IFS(入力シート!U1723=置換コード!$I$4,11,入力シート!U1723=置換コード!$I$5,21,入力シート!U1723=置換コード!$I$6,22,入力シート!U1723=置換コード!$I$7,23,入力シート!U1723=置換コード!$I$8,24,入力シート!U1723=置換コード!$I$9,25,入力シート!U1723=置換コード!$I$10,26,入力シート!U1723=置換コード!$I$11,31,入力シート!U1723=置換コード!$I$12,32,入力シート!U1723=置換コード!$I$13,33,入力シート!U1723=置換コード!$I$14,34,入力シート!U1723=置換コード!$I$15,35,入力シート!U1723=置換コード!$I$16,36,入力シート!U1723=置換コード!$I$17,37,入力シート!U1723=置換コード!$I$18,38,入力シート!U1723=置換コード!$I$19,41,入力シート!U1723=置換コード!$I$20,42,入力シート!U1723=置換コード!$I$21,43,入力シート!U1723=置換コード!$I$22,44,入力シート!U1723=置換コード!$I$23,51,入力シート!U1723=置換コード!$I$24,52,入力シート!U1723=置換コード!$I$25,53,入力シート!U1723=置換コード!$I$26,54,入力シート!U1723=置換コード!$I$27,55,入力シート!U1723=置換コード!$I$28,61,入力シート!U1723=置換コード!$I$29,62,入力シート!U1723=置換コード!$I$30,63,入力シート!U1723=置換コード!$I$31,64,入力シート!U1723=置換コード!$I$32,65,入力シート!U1723=置換コード!$I$33,66,入力シート!U1723=置換コード!$I$34,71,入力シート!U1723=置換コード!$I$35,72,入力シート!U1723=置換コード!$I$36,73,入力シート!U1723=置換コード!$I$37,74,入力シート!U1723=置換コード!$I$38,75,入力シート!U1723=置換コード!$I$39,76,入力シート!U1723=置換コード!$I$40,77,入力シート!U1723=置換コード!$I$41,78,入力シート!U1723=置換コード!$I$42,79,入力シート!U1723=置換コード!$I$43,81,入力シート!U1723=置換コード!$I$44,82,入力シート!U1723=置換コード!$I$45,83,入力シート!U1723=置換コード!$I$46,84,入力シート!U1723=置換コード!$I$47,85,入力シート!U1723=置換コード!$I$48,86,入力シート!U1723=置換コード!$I$49,87,入力シート!U1723=置換コード!$I$50,88,入力シート!U1723=置換コード!$I$51,90)</f>
        <v>#N/A</v>
      </c>
      <c r="Y1697" s="83" t="e">
        <f t="shared" si="160"/>
        <v>#N/A</v>
      </c>
      <c r="Z1697" s="83" t="str">
        <f>ASC(入力シート!T1723)</f>
        <v/>
      </c>
      <c r="AA1697" s="83" t="str">
        <f>ASC(入力シート!V1723)</f>
        <v/>
      </c>
      <c r="AB1697" s="83" t="str">
        <f>ASC(入力シート!W1723)</f>
        <v/>
      </c>
      <c r="AC1697" s="83" t="str">
        <f>ASC(入力シート!X1723)</f>
        <v/>
      </c>
      <c r="AD1697" s="83" t="str">
        <f>ASC(入力シート!S1723)</f>
        <v/>
      </c>
      <c r="AE1697" s="83" t="str">
        <f>IF(入力シート!D1723=0,"",入力シート!D1723)</f>
        <v/>
      </c>
      <c r="AF1697" s="83">
        <f>IF(入力シート!G1723="無し",1,2)</f>
        <v>2</v>
      </c>
      <c r="AG1697" s="85" t="str">
        <f t="shared" ca="1" si="161"/>
        <v>20240213</v>
      </c>
      <c r="AH1697" s="83">
        <f>IF(入力シート!Y1723="有り",2,1)</f>
        <v>1</v>
      </c>
      <c r="AI1697" s="83">
        <f>IF(入力シート!Z1723="有り",2,1)</f>
        <v>1</v>
      </c>
      <c r="AJ1697" s="83">
        <f>IF(入力シート!AA1723="有り",2,1)</f>
        <v>1</v>
      </c>
      <c r="AK1697" s="83">
        <f>IF(入力シート!AB1723="有り",2,1)</f>
        <v>1</v>
      </c>
      <c r="AL1697" s="83">
        <f>IF(入力シート!AC1723="有り",2,1)</f>
        <v>1</v>
      </c>
      <c r="AM1697" s="83">
        <f>IF(入力シート!AD1723="有り",2,1)</f>
        <v>1</v>
      </c>
      <c r="AN1697" s="83">
        <f>IF(入力シート!AE1723="有り",2,1)</f>
        <v>1</v>
      </c>
      <c r="AO1697" s="83">
        <f>IF(入力シート!H1723="必要(\4,950)",1,0)</f>
        <v>0</v>
      </c>
    </row>
    <row r="1698" spans="5:41" x14ac:dyDescent="0.4">
      <c r="E1698" s="85" t="str">
        <f t="shared" ca="1" si="156"/>
        <v>20240213</v>
      </c>
      <c r="F1698" s="83" t="str">
        <f>DBCS(入力シート!A1724)</f>
        <v/>
      </c>
      <c r="G1698" s="83" t="str">
        <f>(ASC(SUBSTITUTE(SUBSTITUTE(入力シート!B1724,"　","")," ","")))</f>
        <v/>
      </c>
      <c r="H1698" s="83" t="str">
        <f>ASC(入力シート!C1724)</f>
        <v/>
      </c>
      <c r="I1698" s="83" t="str">
        <f>IF(入力シート!E1724=0,"",入力シート!E1724)</f>
        <v/>
      </c>
      <c r="J1698" s="83" t="str">
        <f>IF(入力シート!I1724=0,"",入力シート!I1724)</f>
        <v/>
      </c>
      <c r="K1698" s="83" t="str">
        <f>DBCS(入力シート!K1724)</f>
        <v/>
      </c>
      <c r="L1698" s="83" t="str">
        <f>ASC(入力シート!L1724)</f>
        <v/>
      </c>
      <c r="M1698" s="83" t="e">
        <f>_xlfn.IFS(入力シート!J1724=置換コード!$B$4,1,入力シート!J1724=置換コード!$B$5,2,入力シート!J1724=置換コード!$B$6,3,入力シート!J1724=置換コード!$B$7,4,入力シート!J1724=置換コード!$B$8,5,入力シート!J1724=置換コード!$B$9,6,入力シート!J1724=置換コード!$B$10,7,入力シート!J1724=置換コード!$B$11,8,入力シート!J1724=置換コード!$B$12,9,入力シート!J1724=置換コード!$B$13,10)</f>
        <v>#N/A</v>
      </c>
      <c r="N1698" s="83" t="e">
        <f>_xlfn.IFS(入力シート!F1724=置換コード!$E$4,1,入力シート!F1724=置換コード!$E$5,2)</f>
        <v>#N/A</v>
      </c>
      <c r="O1698" s="83" t="e">
        <f t="shared" si="157"/>
        <v>#N/A</v>
      </c>
      <c r="P1698" s="83" t="e">
        <f t="shared" si="158"/>
        <v>#N/A</v>
      </c>
      <c r="Q1698" s="83" t="e">
        <f>_xlfn.IFS(入力シート!O1724=置換コード!$I$4,11,入力シート!O1724=置換コード!$I$5,21,入力シート!O1724=置換コード!$I$6,22,入力シート!O1724=置換コード!$I$7,23,入力シート!O1724=置換コード!$I$8,24,入力シート!O1724=置換コード!$I$9,25,入力シート!O1724=置換コード!$I$10,26,入力シート!O1724=置換コード!$I$11,31,入力シート!O1724=置換コード!$I$12,32,入力シート!O1724=置換コード!$I$13,33,入力シート!O1724=置換コード!$I$14,34,入力シート!O1724=置換コード!$I$15,35,入力シート!O1724=置換コード!$I$16,36,入力シート!O1724=置換コード!$I$17,37,入力シート!O1724=置換コード!$I$18,38,入力シート!O1724=置換コード!$I$19,41,入力シート!O1724=置換コード!$I$20,42,入力シート!O1724=置換コード!$I$21,43,入力シート!O1724=置換コード!$I$22,44,入力シート!O1724=置換コード!$I$23,51,入力シート!O1724=置換コード!$I$24,52,入力シート!O1724=置換コード!$I$25,53,入力シート!O1724=置換コード!$I$26,54,入力シート!O1724=置換コード!$I$27,55,入力シート!O1724=置換コード!$I$28,61,入力シート!O1724=置換コード!$I$29,62,入力シート!O1724=置換コード!$I$30,63,入力シート!O1724=置換コード!$I$31,64,入力シート!O1724=置換コード!$I$32,65,入力シート!O1724=置換コード!$I$33,66,入力シート!O1724=置換コード!$I$34,71,入力シート!O1724=置換コード!$I$35,72,入力シート!O1724=置換コード!$I$36,73,入力シート!O1724=置換コード!$I$37,74,入力シート!O1724=置換コード!$I$38,75,入力シート!O1724=置換コード!$I$39,76,入力シート!O1724=置換コード!$I$40,77,入力シート!O1724=置換コード!$I$41,78,入力シート!O1724=置換コード!$I$42,79,入力シート!O1724=置換コード!$I$43,81,入力シート!O1724=置換コード!$I$44,82,入力シート!O1724=置換コード!$I$45,83,入力シート!O1724=置換コード!$I$46,84,入力シート!O1724=置換コード!$I$47,85,入力シート!O1724=置換コード!$I$48,86,入力シート!O1724=置換コード!$I$49,87,入力シート!O1724=置換コード!$I$50,88,入力シート!O1724=置換コード!$I$51,90)</f>
        <v>#N/A</v>
      </c>
      <c r="R1698" s="83" t="e">
        <f t="shared" si="159"/>
        <v>#N/A</v>
      </c>
      <c r="S1698" s="83" t="str">
        <f>ASC(入力シート!N1724)</f>
        <v/>
      </c>
      <c r="T1698" s="83" t="str">
        <f>ASC(入力シート!P1724)</f>
        <v/>
      </c>
      <c r="U1698" s="83" t="str">
        <f>ASC(入力シート!Q1724)</f>
        <v/>
      </c>
      <c r="V1698" s="83" t="str">
        <f>ASC(入力シート!R1724)</f>
        <v/>
      </c>
      <c r="W1698" s="83" t="str">
        <f>ASC(入力シート!M1724)</f>
        <v/>
      </c>
      <c r="X1698" s="83" t="e">
        <f>_xlfn.IFS(入力シート!U1724=置換コード!$I$4,11,入力シート!U1724=置換コード!$I$5,21,入力シート!U1724=置換コード!$I$6,22,入力シート!U1724=置換コード!$I$7,23,入力シート!U1724=置換コード!$I$8,24,入力シート!U1724=置換コード!$I$9,25,入力シート!U1724=置換コード!$I$10,26,入力シート!U1724=置換コード!$I$11,31,入力シート!U1724=置換コード!$I$12,32,入力シート!U1724=置換コード!$I$13,33,入力シート!U1724=置換コード!$I$14,34,入力シート!U1724=置換コード!$I$15,35,入力シート!U1724=置換コード!$I$16,36,入力シート!U1724=置換コード!$I$17,37,入力シート!U1724=置換コード!$I$18,38,入力シート!U1724=置換コード!$I$19,41,入力シート!U1724=置換コード!$I$20,42,入力シート!U1724=置換コード!$I$21,43,入力シート!U1724=置換コード!$I$22,44,入力シート!U1724=置換コード!$I$23,51,入力シート!U1724=置換コード!$I$24,52,入力シート!U1724=置換コード!$I$25,53,入力シート!U1724=置換コード!$I$26,54,入力シート!U1724=置換コード!$I$27,55,入力シート!U1724=置換コード!$I$28,61,入力シート!U1724=置換コード!$I$29,62,入力シート!U1724=置換コード!$I$30,63,入力シート!U1724=置換コード!$I$31,64,入力シート!U1724=置換コード!$I$32,65,入力シート!U1724=置換コード!$I$33,66,入力シート!U1724=置換コード!$I$34,71,入力シート!U1724=置換コード!$I$35,72,入力シート!U1724=置換コード!$I$36,73,入力シート!U1724=置換コード!$I$37,74,入力シート!U1724=置換コード!$I$38,75,入力シート!U1724=置換コード!$I$39,76,入力シート!U1724=置換コード!$I$40,77,入力シート!U1724=置換コード!$I$41,78,入力シート!U1724=置換コード!$I$42,79,入力シート!U1724=置換コード!$I$43,81,入力シート!U1724=置換コード!$I$44,82,入力シート!U1724=置換コード!$I$45,83,入力シート!U1724=置換コード!$I$46,84,入力シート!U1724=置換コード!$I$47,85,入力シート!U1724=置換コード!$I$48,86,入力シート!U1724=置換コード!$I$49,87,入力シート!U1724=置換コード!$I$50,88,入力シート!U1724=置換コード!$I$51,90)</f>
        <v>#N/A</v>
      </c>
      <c r="Y1698" s="83" t="e">
        <f t="shared" si="160"/>
        <v>#N/A</v>
      </c>
      <c r="Z1698" s="83" t="str">
        <f>ASC(入力シート!T1724)</f>
        <v/>
      </c>
      <c r="AA1698" s="83" t="str">
        <f>ASC(入力シート!V1724)</f>
        <v/>
      </c>
      <c r="AB1698" s="83" t="str">
        <f>ASC(入力シート!W1724)</f>
        <v/>
      </c>
      <c r="AC1698" s="83" t="str">
        <f>ASC(入力シート!X1724)</f>
        <v/>
      </c>
      <c r="AD1698" s="83" t="str">
        <f>ASC(入力シート!S1724)</f>
        <v/>
      </c>
      <c r="AE1698" s="83" t="str">
        <f>IF(入力シート!D1724=0,"",入力シート!D1724)</f>
        <v/>
      </c>
      <c r="AF1698" s="83">
        <f>IF(入力シート!G1724="無し",1,2)</f>
        <v>2</v>
      </c>
      <c r="AG1698" s="85" t="str">
        <f t="shared" ca="1" si="161"/>
        <v>20240213</v>
      </c>
      <c r="AH1698" s="83">
        <f>IF(入力シート!Y1724="有り",2,1)</f>
        <v>1</v>
      </c>
      <c r="AI1698" s="83">
        <f>IF(入力シート!Z1724="有り",2,1)</f>
        <v>1</v>
      </c>
      <c r="AJ1698" s="83">
        <f>IF(入力シート!AA1724="有り",2,1)</f>
        <v>1</v>
      </c>
      <c r="AK1698" s="83">
        <f>IF(入力シート!AB1724="有り",2,1)</f>
        <v>1</v>
      </c>
      <c r="AL1698" s="83">
        <f>IF(入力シート!AC1724="有り",2,1)</f>
        <v>1</v>
      </c>
      <c r="AM1698" s="83">
        <f>IF(入力シート!AD1724="有り",2,1)</f>
        <v>1</v>
      </c>
      <c r="AN1698" s="83">
        <f>IF(入力シート!AE1724="有り",2,1)</f>
        <v>1</v>
      </c>
      <c r="AO1698" s="83">
        <f>IF(入力シート!H1724="必要(\4,950)",1,0)</f>
        <v>0</v>
      </c>
    </row>
    <row r="1699" spans="5:41" x14ac:dyDescent="0.4">
      <c r="E1699" s="85" t="str">
        <f t="shared" ca="1" si="156"/>
        <v>20240213</v>
      </c>
      <c r="F1699" s="83" t="str">
        <f>DBCS(入力シート!A1725)</f>
        <v/>
      </c>
      <c r="G1699" s="83" t="str">
        <f>(ASC(SUBSTITUTE(SUBSTITUTE(入力シート!B1725,"　","")," ","")))</f>
        <v/>
      </c>
      <c r="H1699" s="83" t="str">
        <f>ASC(入力シート!C1725)</f>
        <v/>
      </c>
      <c r="I1699" s="83" t="str">
        <f>IF(入力シート!E1725=0,"",入力シート!E1725)</f>
        <v/>
      </c>
      <c r="J1699" s="83" t="str">
        <f>IF(入力シート!I1725=0,"",入力シート!I1725)</f>
        <v/>
      </c>
      <c r="K1699" s="83" t="str">
        <f>DBCS(入力シート!K1725)</f>
        <v/>
      </c>
      <c r="L1699" s="83" t="str">
        <f>ASC(入力シート!L1725)</f>
        <v/>
      </c>
      <c r="M1699" s="83" t="e">
        <f>_xlfn.IFS(入力シート!J1725=置換コード!$B$4,1,入力シート!J1725=置換コード!$B$5,2,入力シート!J1725=置換コード!$B$6,3,入力シート!J1725=置換コード!$B$7,4,入力シート!J1725=置換コード!$B$8,5,入力シート!J1725=置換コード!$B$9,6,入力シート!J1725=置換コード!$B$10,7,入力シート!J1725=置換コード!$B$11,8,入力シート!J1725=置換コード!$B$12,9,入力シート!J1725=置換コード!$B$13,10)</f>
        <v>#N/A</v>
      </c>
      <c r="N1699" s="83" t="e">
        <f>_xlfn.IFS(入力シート!F1725=置換コード!$E$4,1,入力シート!F1725=置換コード!$E$5,2)</f>
        <v>#N/A</v>
      </c>
      <c r="O1699" s="83" t="e">
        <f t="shared" si="157"/>
        <v>#N/A</v>
      </c>
      <c r="P1699" s="83" t="e">
        <f t="shared" si="158"/>
        <v>#N/A</v>
      </c>
      <c r="Q1699" s="83" t="e">
        <f>_xlfn.IFS(入力シート!O1725=置換コード!$I$4,11,入力シート!O1725=置換コード!$I$5,21,入力シート!O1725=置換コード!$I$6,22,入力シート!O1725=置換コード!$I$7,23,入力シート!O1725=置換コード!$I$8,24,入力シート!O1725=置換コード!$I$9,25,入力シート!O1725=置換コード!$I$10,26,入力シート!O1725=置換コード!$I$11,31,入力シート!O1725=置換コード!$I$12,32,入力シート!O1725=置換コード!$I$13,33,入力シート!O1725=置換コード!$I$14,34,入力シート!O1725=置換コード!$I$15,35,入力シート!O1725=置換コード!$I$16,36,入力シート!O1725=置換コード!$I$17,37,入力シート!O1725=置換コード!$I$18,38,入力シート!O1725=置換コード!$I$19,41,入力シート!O1725=置換コード!$I$20,42,入力シート!O1725=置換コード!$I$21,43,入力シート!O1725=置換コード!$I$22,44,入力シート!O1725=置換コード!$I$23,51,入力シート!O1725=置換コード!$I$24,52,入力シート!O1725=置換コード!$I$25,53,入力シート!O1725=置換コード!$I$26,54,入力シート!O1725=置換コード!$I$27,55,入力シート!O1725=置換コード!$I$28,61,入力シート!O1725=置換コード!$I$29,62,入力シート!O1725=置換コード!$I$30,63,入力シート!O1725=置換コード!$I$31,64,入力シート!O1725=置換コード!$I$32,65,入力シート!O1725=置換コード!$I$33,66,入力シート!O1725=置換コード!$I$34,71,入力シート!O1725=置換コード!$I$35,72,入力シート!O1725=置換コード!$I$36,73,入力シート!O1725=置換コード!$I$37,74,入力シート!O1725=置換コード!$I$38,75,入力シート!O1725=置換コード!$I$39,76,入力シート!O1725=置換コード!$I$40,77,入力シート!O1725=置換コード!$I$41,78,入力シート!O1725=置換コード!$I$42,79,入力シート!O1725=置換コード!$I$43,81,入力シート!O1725=置換コード!$I$44,82,入力シート!O1725=置換コード!$I$45,83,入力シート!O1725=置換コード!$I$46,84,入力シート!O1725=置換コード!$I$47,85,入力シート!O1725=置換コード!$I$48,86,入力シート!O1725=置換コード!$I$49,87,入力シート!O1725=置換コード!$I$50,88,入力シート!O1725=置換コード!$I$51,90)</f>
        <v>#N/A</v>
      </c>
      <c r="R1699" s="83" t="e">
        <f t="shared" si="159"/>
        <v>#N/A</v>
      </c>
      <c r="S1699" s="83" t="str">
        <f>ASC(入力シート!N1725)</f>
        <v/>
      </c>
      <c r="T1699" s="83" t="str">
        <f>ASC(入力シート!P1725)</f>
        <v/>
      </c>
      <c r="U1699" s="83" t="str">
        <f>ASC(入力シート!Q1725)</f>
        <v/>
      </c>
      <c r="V1699" s="83" t="str">
        <f>ASC(入力シート!R1725)</f>
        <v/>
      </c>
      <c r="W1699" s="83" t="str">
        <f>ASC(入力シート!M1725)</f>
        <v/>
      </c>
      <c r="X1699" s="83" t="e">
        <f>_xlfn.IFS(入力シート!U1725=置換コード!$I$4,11,入力シート!U1725=置換コード!$I$5,21,入力シート!U1725=置換コード!$I$6,22,入力シート!U1725=置換コード!$I$7,23,入力シート!U1725=置換コード!$I$8,24,入力シート!U1725=置換コード!$I$9,25,入力シート!U1725=置換コード!$I$10,26,入力シート!U1725=置換コード!$I$11,31,入力シート!U1725=置換コード!$I$12,32,入力シート!U1725=置換コード!$I$13,33,入力シート!U1725=置換コード!$I$14,34,入力シート!U1725=置換コード!$I$15,35,入力シート!U1725=置換コード!$I$16,36,入力シート!U1725=置換コード!$I$17,37,入力シート!U1725=置換コード!$I$18,38,入力シート!U1725=置換コード!$I$19,41,入力シート!U1725=置換コード!$I$20,42,入力シート!U1725=置換コード!$I$21,43,入力シート!U1725=置換コード!$I$22,44,入力シート!U1725=置換コード!$I$23,51,入力シート!U1725=置換コード!$I$24,52,入力シート!U1725=置換コード!$I$25,53,入力シート!U1725=置換コード!$I$26,54,入力シート!U1725=置換コード!$I$27,55,入力シート!U1725=置換コード!$I$28,61,入力シート!U1725=置換コード!$I$29,62,入力シート!U1725=置換コード!$I$30,63,入力シート!U1725=置換コード!$I$31,64,入力シート!U1725=置換コード!$I$32,65,入力シート!U1725=置換コード!$I$33,66,入力シート!U1725=置換コード!$I$34,71,入力シート!U1725=置換コード!$I$35,72,入力シート!U1725=置換コード!$I$36,73,入力シート!U1725=置換コード!$I$37,74,入力シート!U1725=置換コード!$I$38,75,入力シート!U1725=置換コード!$I$39,76,入力シート!U1725=置換コード!$I$40,77,入力シート!U1725=置換コード!$I$41,78,入力シート!U1725=置換コード!$I$42,79,入力シート!U1725=置換コード!$I$43,81,入力シート!U1725=置換コード!$I$44,82,入力シート!U1725=置換コード!$I$45,83,入力シート!U1725=置換コード!$I$46,84,入力シート!U1725=置換コード!$I$47,85,入力シート!U1725=置換コード!$I$48,86,入力シート!U1725=置換コード!$I$49,87,入力シート!U1725=置換コード!$I$50,88,入力シート!U1725=置換コード!$I$51,90)</f>
        <v>#N/A</v>
      </c>
      <c r="Y1699" s="83" t="e">
        <f t="shared" si="160"/>
        <v>#N/A</v>
      </c>
      <c r="Z1699" s="83" t="str">
        <f>ASC(入力シート!T1725)</f>
        <v/>
      </c>
      <c r="AA1699" s="83" t="str">
        <f>ASC(入力シート!V1725)</f>
        <v/>
      </c>
      <c r="AB1699" s="83" t="str">
        <f>ASC(入力シート!W1725)</f>
        <v/>
      </c>
      <c r="AC1699" s="83" t="str">
        <f>ASC(入力シート!X1725)</f>
        <v/>
      </c>
      <c r="AD1699" s="83" t="str">
        <f>ASC(入力シート!S1725)</f>
        <v/>
      </c>
      <c r="AE1699" s="83" t="str">
        <f>IF(入力シート!D1725=0,"",入力シート!D1725)</f>
        <v/>
      </c>
      <c r="AF1699" s="83">
        <f>IF(入力シート!G1725="無し",1,2)</f>
        <v>2</v>
      </c>
      <c r="AG1699" s="85" t="str">
        <f t="shared" ca="1" si="161"/>
        <v>20240213</v>
      </c>
      <c r="AH1699" s="83">
        <f>IF(入力シート!Y1725="有り",2,1)</f>
        <v>1</v>
      </c>
      <c r="AI1699" s="83">
        <f>IF(入力シート!Z1725="有り",2,1)</f>
        <v>1</v>
      </c>
      <c r="AJ1699" s="83">
        <f>IF(入力シート!AA1725="有り",2,1)</f>
        <v>1</v>
      </c>
      <c r="AK1699" s="83">
        <f>IF(入力シート!AB1725="有り",2,1)</f>
        <v>1</v>
      </c>
      <c r="AL1699" s="83">
        <f>IF(入力シート!AC1725="有り",2,1)</f>
        <v>1</v>
      </c>
      <c r="AM1699" s="83">
        <f>IF(入力シート!AD1725="有り",2,1)</f>
        <v>1</v>
      </c>
      <c r="AN1699" s="83">
        <f>IF(入力シート!AE1725="有り",2,1)</f>
        <v>1</v>
      </c>
      <c r="AO1699" s="83">
        <f>IF(入力シート!H1725="必要(\4,950)",1,0)</f>
        <v>0</v>
      </c>
    </row>
    <row r="1700" spans="5:41" x14ac:dyDescent="0.4">
      <c r="E1700" s="85" t="str">
        <f t="shared" ca="1" si="156"/>
        <v>20240213</v>
      </c>
      <c r="F1700" s="83" t="str">
        <f>DBCS(入力シート!A1726)</f>
        <v/>
      </c>
      <c r="G1700" s="83" t="str">
        <f>(ASC(SUBSTITUTE(SUBSTITUTE(入力シート!B1726,"　","")," ","")))</f>
        <v/>
      </c>
      <c r="H1700" s="83" t="str">
        <f>ASC(入力シート!C1726)</f>
        <v/>
      </c>
      <c r="I1700" s="83" t="str">
        <f>IF(入力シート!E1726=0,"",入力シート!E1726)</f>
        <v/>
      </c>
      <c r="J1700" s="83" t="str">
        <f>IF(入力シート!I1726=0,"",入力シート!I1726)</f>
        <v/>
      </c>
      <c r="K1700" s="83" t="str">
        <f>DBCS(入力シート!K1726)</f>
        <v/>
      </c>
      <c r="L1700" s="83" t="str">
        <f>ASC(入力シート!L1726)</f>
        <v/>
      </c>
      <c r="M1700" s="83" t="e">
        <f>_xlfn.IFS(入力シート!J1726=置換コード!$B$4,1,入力シート!J1726=置換コード!$B$5,2,入力シート!J1726=置換コード!$B$6,3,入力シート!J1726=置換コード!$B$7,4,入力シート!J1726=置換コード!$B$8,5,入力シート!J1726=置換コード!$B$9,6,入力シート!J1726=置換コード!$B$10,7,入力シート!J1726=置換コード!$B$11,8,入力シート!J1726=置換コード!$B$12,9,入力シート!J1726=置換コード!$B$13,10)</f>
        <v>#N/A</v>
      </c>
      <c r="N1700" s="83" t="e">
        <f>_xlfn.IFS(入力シート!F1726=置換コード!$E$4,1,入力シート!F1726=置換コード!$E$5,2)</f>
        <v>#N/A</v>
      </c>
      <c r="O1700" s="83" t="e">
        <f t="shared" si="157"/>
        <v>#N/A</v>
      </c>
      <c r="P1700" s="83" t="e">
        <f t="shared" si="158"/>
        <v>#N/A</v>
      </c>
      <c r="Q1700" s="83" t="e">
        <f>_xlfn.IFS(入力シート!O1726=置換コード!$I$4,11,入力シート!O1726=置換コード!$I$5,21,入力シート!O1726=置換コード!$I$6,22,入力シート!O1726=置換コード!$I$7,23,入力シート!O1726=置換コード!$I$8,24,入力シート!O1726=置換コード!$I$9,25,入力シート!O1726=置換コード!$I$10,26,入力シート!O1726=置換コード!$I$11,31,入力シート!O1726=置換コード!$I$12,32,入力シート!O1726=置換コード!$I$13,33,入力シート!O1726=置換コード!$I$14,34,入力シート!O1726=置換コード!$I$15,35,入力シート!O1726=置換コード!$I$16,36,入力シート!O1726=置換コード!$I$17,37,入力シート!O1726=置換コード!$I$18,38,入力シート!O1726=置換コード!$I$19,41,入力シート!O1726=置換コード!$I$20,42,入力シート!O1726=置換コード!$I$21,43,入力シート!O1726=置換コード!$I$22,44,入力シート!O1726=置換コード!$I$23,51,入力シート!O1726=置換コード!$I$24,52,入力シート!O1726=置換コード!$I$25,53,入力シート!O1726=置換コード!$I$26,54,入力シート!O1726=置換コード!$I$27,55,入力シート!O1726=置換コード!$I$28,61,入力シート!O1726=置換コード!$I$29,62,入力シート!O1726=置換コード!$I$30,63,入力シート!O1726=置換コード!$I$31,64,入力シート!O1726=置換コード!$I$32,65,入力シート!O1726=置換コード!$I$33,66,入力シート!O1726=置換コード!$I$34,71,入力シート!O1726=置換コード!$I$35,72,入力シート!O1726=置換コード!$I$36,73,入力シート!O1726=置換コード!$I$37,74,入力シート!O1726=置換コード!$I$38,75,入力シート!O1726=置換コード!$I$39,76,入力シート!O1726=置換コード!$I$40,77,入力シート!O1726=置換コード!$I$41,78,入力シート!O1726=置換コード!$I$42,79,入力シート!O1726=置換コード!$I$43,81,入力シート!O1726=置換コード!$I$44,82,入力シート!O1726=置換コード!$I$45,83,入力シート!O1726=置換コード!$I$46,84,入力シート!O1726=置換コード!$I$47,85,入力シート!O1726=置換コード!$I$48,86,入力シート!O1726=置換コード!$I$49,87,入力シート!O1726=置換コード!$I$50,88,入力シート!O1726=置換コード!$I$51,90)</f>
        <v>#N/A</v>
      </c>
      <c r="R1700" s="83" t="e">
        <f t="shared" si="159"/>
        <v>#N/A</v>
      </c>
      <c r="S1700" s="83" t="str">
        <f>ASC(入力シート!N1726)</f>
        <v/>
      </c>
      <c r="T1700" s="83" t="str">
        <f>ASC(入力シート!P1726)</f>
        <v/>
      </c>
      <c r="U1700" s="83" t="str">
        <f>ASC(入力シート!Q1726)</f>
        <v/>
      </c>
      <c r="V1700" s="83" t="str">
        <f>ASC(入力シート!R1726)</f>
        <v/>
      </c>
      <c r="W1700" s="83" t="str">
        <f>ASC(入力シート!M1726)</f>
        <v/>
      </c>
      <c r="X1700" s="83" t="e">
        <f>_xlfn.IFS(入力シート!U1726=置換コード!$I$4,11,入力シート!U1726=置換コード!$I$5,21,入力シート!U1726=置換コード!$I$6,22,入力シート!U1726=置換コード!$I$7,23,入力シート!U1726=置換コード!$I$8,24,入力シート!U1726=置換コード!$I$9,25,入力シート!U1726=置換コード!$I$10,26,入力シート!U1726=置換コード!$I$11,31,入力シート!U1726=置換コード!$I$12,32,入力シート!U1726=置換コード!$I$13,33,入力シート!U1726=置換コード!$I$14,34,入力シート!U1726=置換コード!$I$15,35,入力シート!U1726=置換コード!$I$16,36,入力シート!U1726=置換コード!$I$17,37,入力シート!U1726=置換コード!$I$18,38,入力シート!U1726=置換コード!$I$19,41,入力シート!U1726=置換コード!$I$20,42,入力シート!U1726=置換コード!$I$21,43,入力シート!U1726=置換コード!$I$22,44,入力シート!U1726=置換コード!$I$23,51,入力シート!U1726=置換コード!$I$24,52,入力シート!U1726=置換コード!$I$25,53,入力シート!U1726=置換コード!$I$26,54,入力シート!U1726=置換コード!$I$27,55,入力シート!U1726=置換コード!$I$28,61,入力シート!U1726=置換コード!$I$29,62,入力シート!U1726=置換コード!$I$30,63,入力シート!U1726=置換コード!$I$31,64,入力シート!U1726=置換コード!$I$32,65,入力シート!U1726=置換コード!$I$33,66,入力シート!U1726=置換コード!$I$34,71,入力シート!U1726=置換コード!$I$35,72,入力シート!U1726=置換コード!$I$36,73,入力シート!U1726=置換コード!$I$37,74,入力シート!U1726=置換コード!$I$38,75,入力シート!U1726=置換コード!$I$39,76,入力シート!U1726=置換コード!$I$40,77,入力シート!U1726=置換コード!$I$41,78,入力シート!U1726=置換コード!$I$42,79,入力シート!U1726=置換コード!$I$43,81,入力シート!U1726=置換コード!$I$44,82,入力シート!U1726=置換コード!$I$45,83,入力シート!U1726=置換コード!$I$46,84,入力シート!U1726=置換コード!$I$47,85,入力シート!U1726=置換コード!$I$48,86,入力シート!U1726=置換コード!$I$49,87,入力シート!U1726=置換コード!$I$50,88,入力シート!U1726=置換コード!$I$51,90)</f>
        <v>#N/A</v>
      </c>
      <c r="Y1700" s="83" t="e">
        <f t="shared" si="160"/>
        <v>#N/A</v>
      </c>
      <c r="Z1700" s="83" t="str">
        <f>ASC(入力シート!T1726)</f>
        <v/>
      </c>
      <c r="AA1700" s="83" t="str">
        <f>ASC(入力シート!V1726)</f>
        <v/>
      </c>
      <c r="AB1700" s="83" t="str">
        <f>ASC(入力シート!W1726)</f>
        <v/>
      </c>
      <c r="AC1700" s="83" t="str">
        <f>ASC(入力シート!X1726)</f>
        <v/>
      </c>
      <c r="AD1700" s="83" t="str">
        <f>ASC(入力シート!S1726)</f>
        <v/>
      </c>
      <c r="AE1700" s="83" t="str">
        <f>IF(入力シート!D1726=0,"",入力シート!D1726)</f>
        <v/>
      </c>
      <c r="AF1700" s="83">
        <f>IF(入力シート!G1726="無し",1,2)</f>
        <v>2</v>
      </c>
      <c r="AG1700" s="85" t="str">
        <f t="shared" ca="1" si="161"/>
        <v>20240213</v>
      </c>
      <c r="AH1700" s="83">
        <f>IF(入力シート!Y1726="有り",2,1)</f>
        <v>1</v>
      </c>
      <c r="AI1700" s="83">
        <f>IF(入力シート!Z1726="有り",2,1)</f>
        <v>1</v>
      </c>
      <c r="AJ1700" s="83">
        <f>IF(入力シート!AA1726="有り",2,1)</f>
        <v>1</v>
      </c>
      <c r="AK1700" s="83">
        <f>IF(入力シート!AB1726="有り",2,1)</f>
        <v>1</v>
      </c>
      <c r="AL1700" s="83">
        <f>IF(入力シート!AC1726="有り",2,1)</f>
        <v>1</v>
      </c>
      <c r="AM1700" s="83">
        <f>IF(入力シート!AD1726="有り",2,1)</f>
        <v>1</v>
      </c>
      <c r="AN1700" s="83">
        <f>IF(入力シート!AE1726="有り",2,1)</f>
        <v>1</v>
      </c>
      <c r="AO1700" s="83">
        <f>IF(入力シート!H1726="必要(\4,950)",1,0)</f>
        <v>0</v>
      </c>
    </row>
    <row r="1701" spans="5:41" x14ac:dyDescent="0.4">
      <c r="E1701" s="85" t="str">
        <f t="shared" ca="1" si="156"/>
        <v>20240213</v>
      </c>
      <c r="F1701" s="83" t="str">
        <f>DBCS(入力シート!A1727)</f>
        <v/>
      </c>
      <c r="G1701" s="83" t="str">
        <f>(ASC(SUBSTITUTE(SUBSTITUTE(入力シート!B1727,"　","")," ","")))</f>
        <v/>
      </c>
      <c r="H1701" s="83" t="str">
        <f>ASC(入力シート!C1727)</f>
        <v/>
      </c>
      <c r="I1701" s="83" t="str">
        <f>IF(入力シート!E1727=0,"",入力シート!E1727)</f>
        <v/>
      </c>
      <c r="J1701" s="83" t="str">
        <f>IF(入力シート!I1727=0,"",入力シート!I1727)</f>
        <v/>
      </c>
      <c r="K1701" s="83" t="str">
        <f>DBCS(入力シート!K1727)</f>
        <v/>
      </c>
      <c r="L1701" s="83" t="str">
        <f>ASC(入力シート!L1727)</f>
        <v/>
      </c>
      <c r="M1701" s="83" t="e">
        <f>_xlfn.IFS(入力シート!J1727=置換コード!$B$4,1,入力シート!J1727=置換コード!$B$5,2,入力シート!J1727=置換コード!$B$6,3,入力シート!J1727=置換コード!$B$7,4,入力シート!J1727=置換コード!$B$8,5,入力シート!J1727=置換コード!$B$9,6,入力シート!J1727=置換コード!$B$10,7,入力シート!J1727=置換コード!$B$11,8,入力シート!J1727=置換コード!$B$12,9,入力シート!J1727=置換コード!$B$13,10)</f>
        <v>#N/A</v>
      </c>
      <c r="N1701" s="83" t="e">
        <f>_xlfn.IFS(入力シート!F1727=置換コード!$E$4,1,入力シート!F1727=置換コード!$E$5,2)</f>
        <v>#N/A</v>
      </c>
      <c r="O1701" s="83" t="e">
        <f t="shared" si="157"/>
        <v>#N/A</v>
      </c>
      <c r="P1701" s="83" t="e">
        <f t="shared" si="158"/>
        <v>#N/A</v>
      </c>
      <c r="Q1701" s="83" t="e">
        <f>_xlfn.IFS(入力シート!O1727=置換コード!$I$4,11,入力シート!O1727=置換コード!$I$5,21,入力シート!O1727=置換コード!$I$6,22,入力シート!O1727=置換コード!$I$7,23,入力シート!O1727=置換コード!$I$8,24,入力シート!O1727=置換コード!$I$9,25,入力シート!O1727=置換コード!$I$10,26,入力シート!O1727=置換コード!$I$11,31,入力シート!O1727=置換コード!$I$12,32,入力シート!O1727=置換コード!$I$13,33,入力シート!O1727=置換コード!$I$14,34,入力シート!O1727=置換コード!$I$15,35,入力シート!O1727=置換コード!$I$16,36,入力シート!O1727=置換コード!$I$17,37,入力シート!O1727=置換コード!$I$18,38,入力シート!O1727=置換コード!$I$19,41,入力シート!O1727=置換コード!$I$20,42,入力シート!O1727=置換コード!$I$21,43,入力シート!O1727=置換コード!$I$22,44,入力シート!O1727=置換コード!$I$23,51,入力シート!O1727=置換コード!$I$24,52,入力シート!O1727=置換コード!$I$25,53,入力シート!O1727=置換コード!$I$26,54,入力シート!O1727=置換コード!$I$27,55,入力シート!O1727=置換コード!$I$28,61,入力シート!O1727=置換コード!$I$29,62,入力シート!O1727=置換コード!$I$30,63,入力シート!O1727=置換コード!$I$31,64,入力シート!O1727=置換コード!$I$32,65,入力シート!O1727=置換コード!$I$33,66,入力シート!O1727=置換コード!$I$34,71,入力シート!O1727=置換コード!$I$35,72,入力シート!O1727=置換コード!$I$36,73,入力シート!O1727=置換コード!$I$37,74,入力シート!O1727=置換コード!$I$38,75,入力シート!O1727=置換コード!$I$39,76,入力シート!O1727=置換コード!$I$40,77,入力シート!O1727=置換コード!$I$41,78,入力シート!O1727=置換コード!$I$42,79,入力シート!O1727=置換コード!$I$43,81,入力シート!O1727=置換コード!$I$44,82,入力シート!O1727=置換コード!$I$45,83,入力シート!O1727=置換コード!$I$46,84,入力シート!O1727=置換コード!$I$47,85,入力シート!O1727=置換コード!$I$48,86,入力シート!O1727=置換コード!$I$49,87,入力シート!O1727=置換コード!$I$50,88,入力シート!O1727=置換コード!$I$51,90)</f>
        <v>#N/A</v>
      </c>
      <c r="R1701" s="83" t="e">
        <f t="shared" si="159"/>
        <v>#N/A</v>
      </c>
      <c r="S1701" s="83" t="str">
        <f>ASC(入力シート!N1727)</f>
        <v/>
      </c>
      <c r="T1701" s="83" t="str">
        <f>ASC(入力シート!P1727)</f>
        <v/>
      </c>
      <c r="U1701" s="83" t="str">
        <f>ASC(入力シート!Q1727)</f>
        <v/>
      </c>
      <c r="V1701" s="83" t="str">
        <f>ASC(入力シート!R1727)</f>
        <v/>
      </c>
      <c r="W1701" s="83" t="str">
        <f>ASC(入力シート!M1727)</f>
        <v/>
      </c>
      <c r="X1701" s="83" t="e">
        <f>_xlfn.IFS(入力シート!U1727=置換コード!$I$4,11,入力シート!U1727=置換コード!$I$5,21,入力シート!U1727=置換コード!$I$6,22,入力シート!U1727=置換コード!$I$7,23,入力シート!U1727=置換コード!$I$8,24,入力シート!U1727=置換コード!$I$9,25,入力シート!U1727=置換コード!$I$10,26,入力シート!U1727=置換コード!$I$11,31,入力シート!U1727=置換コード!$I$12,32,入力シート!U1727=置換コード!$I$13,33,入力シート!U1727=置換コード!$I$14,34,入力シート!U1727=置換コード!$I$15,35,入力シート!U1727=置換コード!$I$16,36,入力シート!U1727=置換コード!$I$17,37,入力シート!U1727=置換コード!$I$18,38,入力シート!U1727=置換コード!$I$19,41,入力シート!U1727=置換コード!$I$20,42,入力シート!U1727=置換コード!$I$21,43,入力シート!U1727=置換コード!$I$22,44,入力シート!U1727=置換コード!$I$23,51,入力シート!U1727=置換コード!$I$24,52,入力シート!U1727=置換コード!$I$25,53,入力シート!U1727=置換コード!$I$26,54,入力シート!U1727=置換コード!$I$27,55,入力シート!U1727=置換コード!$I$28,61,入力シート!U1727=置換コード!$I$29,62,入力シート!U1727=置換コード!$I$30,63,入力シート!U1727=置換コード!$I$31,64,入力シート!U1727=置換コード!$I$32,65,入力シート!U1727=置換コード!$I$33,66,入力シート!U1727=置換コード!$I$34,71,入力シート!U1727=置換コード!$I$35,72,入力シート!U1727=置換コード!$I$36,73,入力シート!U1727=置換コード!$I$37,74,入力シート!U1727=置換コード!$I$38,75,入力シート!U1727=置換コード!$I$39,76,入力シート!U1727=置換コード!$I$40,77,入力シート!U1727=置換コード!$I$41,78,入力シート!U1727=置換コード!$I$42,79,入力シート!U1727=置換コード!$I$43,81,入力シート!U1727=置換コード!$I$44,82,入力シート!U1727=置換コード!$I$45,83,入力シート!U1727=置換コード!$I$46,84,入力シート!U1727=置換コード!$I$47,85,入力シート!U1727=置換コード!$I$48,86,入力シート!U1727=置換コード!$I$49,87,入力シート!U1727=置換コード!$I$50,88,入力シート!U1727=置換コード!$I$51,90)</f>
        <v>#N/A</v>
      </c>
      <c r="Y1701" s="83" t="e">
        <f t="shared" si="160"/>
        <v>#N/A</v>
      </c>
      <c r="Z1701" s="83" t="str">
        <f>ASC(入力シート!T1727)</f>
        <v/>
      </c>
      <c r="AA1701" s="83" t="str">
        <f>ASC(入力シート!V1727)</f>
        <v/>
      </c>
      <c r="AB1701" s="83" t="str">
        <f>ASC(入力シート!W1727)</f>
        <v/>
      </c>
      <c r="AC1701" s="83" t="str">
        <f>ASC(入力シート!X1727)</f>
        <v/>
      </c>
      <c r="AD1701" s="83" t="str">
        <f>ASC(入力シート!S1727)</f>
        <v/>
      </c>
      <c r="AE1701" s="83" t="str">
        <f>IF(入力シート!D1727=0,"",入力シート!D1727)</f>
        <v/>
      </c>
      <c r="AF1701" s="83">
        <f>IF(入力シート!G1727="無し",1,2)</f>
        <v>2</v>
      </c>
      <c r="AG1701" s="85" t="str">
        <f t="shared" ca="1" si="161"/>
        <v>20240213</v>
      </c>
      <c r="AH1701" s="83">
        <f>IF(入力シート!Y1727="有り",2,1)</f>
        <v>1</v>
      </c>
      <c r="AI1701" s="83">
        <f>IF(入力シート!Z1727="有り",2,1)</f>
        <v>1</v>
      </c>
      <c r="AJ1701" s="83">
        <f>IF(入力シート!AA1727="有り",2,1)</f>
        <v>1</v>
      </c>
      <c r="AK1701" s="83">
        <f>IF(入力シート!AB1727="有り",2,1)</f>
        <v>1</v>
      </c>
      <c r="AL1701" s="83">
        <f>IF(入力シート!AC1727="有り",2,1)</f>
        <v>1</v>
      </c>
      <c r="AM1701" s="83">
        <f>IF(入力シート!AD1727="有り",2,1)</f>
        <v>1</v>
      </c>
      <c r="AN1701" s="83">
        <f>IF(入力シート!AE1727="有り",2,1)</f>
        <v>1</v>
      </c>
      <c r="AO1701" s="83">
        <f>IF(入力シート!H1727="必要(\4,950)",1,0)</f>
        <v>0</v>
      </c>
    </row>
    <row r="1702" spans="5:41" x14ac:dyDescent="0.4">
      <c r="E1702" s="85" t="str">
        <f t="shared" ca="1" si="156"/>
        <v>20240213</v>
      </c>
      <c r="F1702" s="83" t="str">
        <f>DBCS(入力シート!A1728)</f>
        <v/>
      </c>
      <c r="G1702" s="83" t="str">
        <f>(ASC(SUBSTITUTE(SUBSTITUTE(入力シート!B1728,"　","")," ","")))</f>
        <v/>
      </c>
      <c r="H1702" s="83" t="str">
        <f>ASC(入力シート!C1728)</f>
        <v/>
      </c>
      <c r="I1702" s="83" t="str">
        <f>IF(入力シート!E1728=0,"",入力シート!E1728)</f>
        <v/>
      </c>
      <c r="J1702" s="83" t="str">
        <f>IF(入力シート!I1728=0,"",入力シート!I1728)</f>
        <v/>
      </c>
      <c r="K1702" s="83" t="str">
        <f>DBCS(入力シート!K1728)</f>
        <v/>
      </c>
      <c r="L1702" s="83" t="str">
        <f>ASC(入力シート!L1728)</f>
        <v/>
      </c>
      <c r="M1702" s="83" t="e">
        <f>_xlfn.IFS(入力シート!J1728=置換コード!$B$4,1,入力シート!J1728=置換コード!$B$5,2,入力シート!J1728=置換コード!$B$6,3,入力シート!J1728=置換コード!$B$7,4,入力シート!J1728=置換コード!$B$8,5,入力シート!J1728=置換コード!$B$9,6,入力シート!J1728=置換コード!$B$10,7,入力シート!J1728=置換コード!$B$11,8,入力シート!J1728=置換コード!$B$12,9,入力シート!J1728=置換コード!$B$13,10)</f>
        <v>#N/A</v>
      </c>
      <c r="N1702" s="83" t="e">
        <f>_xlfn.IFS(入力シート!F1728=置換コード!$E$4,1,入力シート!F1728=置換コード!$E$5,2)</f>
        <v>#N/A</v>
      </c>
      <c r="O1702" s="83" t="e">
        <f t="shared" si="157"/>
        <v>#N/A</v>
      </c>
      <c r="P1702" s="83" t="e">
        <f t="shared" si="158"/>
        <v>#N/A</v>
      </c>
      <c r="Q1702" s="83" t="e">
        <f>_xlfn.IFS(入力シート!O1728=置換コード!$I$4,11,入力シート!O1728=置換コード!$I$5,21,入力シート!O1728=置換コード!$I$6,22,入力シート!O1728=置換コード!$I$7,23,入力シート!O1728=置換コード!$I$8,24,入力シート!O1728=置換コード!$I$9,25,入力シート!O1728=置換コード!$I$10,26,入力シート!O1728=置換コード!$I$11,31,入力シート!O1728=置換コード!$I$12,32,入力シート!O1728=置換コード!$I$13,33,入力シート!O1728=置換コード!$I$14,34,入力シート!O1728=置換コード!$I$15,35,入力シート!O1728=置換コード!$I$16,36,入力シート!O1728=置換コード!$I$17,37,入力シート!O1728=置換コード!$I$18,38,入力シート!O1728=置換コード!$I$19,41,入力シート!O1728=置換コード!$I$20,42,入力シート!O1728=置換コード!$I$21,43,入力シート!O1728=置換コード!$I$22,44,入力シート!O1728=置換コード!$I$23,51,入力シート!O1728=置換コード!$I$24,52,入力シート!O1728=置換コード!$I$25,53,入力シート!O1728=置換コード!$I$26,54,入力シート!O1728=置換コード!$I$27,55,入力シート!O1728=置換コード!$I$28,61,入力シート!O1728=置換コード!$I$29,62,入力シート!O1728=置換コード!$I$30,63,入力シート!O1728=置換コード!$I$31,64,入力シート!O1728=置換コード!$I$32,65,入力シート!O1728=置換コード!$I$33,66,入力シート!O1728=置換コード!$I$34,71,入力シート!O1728=置換コード!$I$35,72,入力シート!O1728=置換コード!$I$36,73,入力シート!O1728=置換コード!$I$37,74,入力シート!O1728=置換コード!$I$38,75,入力シート!O1728=置換コード!$I$39,76,入力シート!O1728=置換コード!$I$40,77,入力シート!O1728=置換コード!$I$41,78,入力シート!O1728=置換コード!$I$42,79,入力シート!O1728=置換コード!$I$43,81,入力シート!O1728=置換コード!$I$44,82,入力シート!O1728=置換コード!$I$45,83,入力シート!O1728=置換コード!$I$46,84,入力シート!O1728=置換コード!$I$47,85,入力シート!O1728=置換コード!$I$48,86,入力シート!O1728=置換コード!$I$49,87,入力シート!O1728=置換コード!$I$50,88,入力シート!O1728=置換コード!$I$51,90)</f>
        <v>#N/A</v>
      </c>
      <c r="R1702" s="83" t="e">
        <f t="shared" si="159"/>
        <v>#N/A</v>
      </c>
      <c r="S1702" s="83" t="str">
        <f>ASC(入力シート!N1728)</f>
        <v/>
      </c>
      <c r="T1702" s="83" t="str">
        <f>ASC(入力シート!P1728)</f>
        <v/>
      </c>
      <c r="U1702" s="83" t="str">
        <f>ASC(入力シート!Q1728)</f>
        <v/>
      </c>
      <c r="V1702" s="83" t="str">
        <f>ASC(入力シート!R1728)</f>
        <v/>
      </c>
      <c r="W1702" s="83" t="str">
        <f>ASC(入力シート!M1728)</f>
        <v/>
      </c>
      <c r="X1702" s="83" t="e">
        <f>_xlfn.IFS(入力シート!U1728=置換コード!$I$4,11,入力シート!U1728=置換コード!$I$5,21,入力シート!U1728=置換コード!$I$6,22,入力シート!U1728=置換コード!$I$7,23,入力シート!U1728=置換コード!$I$8,24,入力シート!U1728=置換コード!$I$9,25,入力シート!U1728=置換コード!$I$10,26,入力シート!U1728=置換コード!$I$11,31,入力シート!U1728=置換コード!$I$12,32,入力シート!U1728=置換コード!$I$13,33,入力シート!U1728=置換コード!$I$14,34,入力シート!U1728=置換コード!$I$15,35,入力シート!U1728=置換コード!$I$16,36,入力シート!U1728=置換コード!$I$17,37,入力シート!U1728=置換コード!$I$18,38,入力シート!U1728=置換コード!$I$19,41,入力シート!U1728=置換コード!$I$20,42,入力シート!U1728=置換コード!$I$21,43,入力シート!U1728=置換コード!$I$22,44,入力シート!U1728=置換コード!$I$23,51,入力シート!U1728=置換コード!$I$24,52,入力シート!U1728=置換コード!$I$25,53,入力シート!U1728=置換コード!$I$26,54,入力シート!U1728=置換コード!$I$27,55,入力シート!U1728=置換コード!$I$28,61,入力シート!U1728=置換コード!$I$29,62,入力シート!U1728=置換コード!$I$30,63,入力シート!U1728=置換コード!$I$31,64,入力シート!U1728=置換コード!$I$32,65,入力シート!U1728=置換コード!$I$33,66,入力シート!U1728=置換コード!$I$34,71,入力シート!U1728=置換コード!$I$35,72,入力シート!U1728=置換コード!$I$36,73,入力シート!U1728=置換コード!$I$37,74,入力シート!U1728=置換コード!$I$38,75,入力シート!U1728=置換コード!$I$39,76,入力シート!U1728=置換コード!$I$40,77,入力シート!U1728=置換コード!$I$41,78,入力シート!U1728=置換コード!$I$42,79,入力シート!U1728=置換コード!$I$43,81,入力シート!U1728=置換コード!$I$44,82,入力シート!U1728=置換コード!$I$45,83,入力シート!U1728=置換コード!$I$46,84,入力シート!U1728=置換コード!$I$47,85,入力シート!U1728=置換コード!$I$48,86,入力シート!U1728=置換コード!$I$49,87,入力シート!U1728=置換コード!$I$50,88,入力シート!U1728=置換コード!$I$51,90)</f>
        <v>#N/A</v>
      </c>
      <c r="Y1702" s="83" t="e">
        <f t="shared" si="160"/>
        <v>#N/A</v>
      </c>
      <c r="Z1702" s="83" t="str">
        <f>ASC(入力シート!T1728)</f>
        <v/>
      </c>
      <c r="AA1702" s="83" t="str">
        <f>ASC(入力シート!V1728)</f>
        <v/>
      </c>
      <c r="AB1702" s="83" t="str">
        <f>ASC(入力シート!W1728)</f>
        <v/>
      </c>
      <c r="AC1702" s="83" t="str">
        <f>ASC(入力シート!X1728)</f>
        <v/>
      </c>
      <c r="AD1702" s="83" t="str">
        <f>ASC(入力シート!S1728)</f>
        <v/>
      </c>
      <c r="AE1702" s="83" t="str">
        <f>IF(入力シート!D1728=0,"",入力シート!D1728)</f>
        <v/>
      </c>
      <c r="AF1702" s="83">
        <f>IF(入力シート!G1728="無し",1,2)</f>
        <v>2</v>
      </c>
      <c r="AG1702" s="85" t="str">
        <f t="shared" ca="1" si="161"/>
        <v>20240213</v>
      </c>
      <c r="AH1702" s="83">
        <f>IF(入力シート!Y1728="有り",2,1)</f>
        <v>1</v>
      </c>
      <c r="AI1702" s="83">
        <f>IF(入力シート!Z1728="有り",2,1)</f>
        <v>1</v>
      </c>
      <c r="AJ1702" s="83">
        <f>IF(入力シート!AA1728="有り",2,1)</f>
        <v>1</v>
      </c>
      <c r="AK1702" s="83">
        <f>IF(入力シート!AB1728="有り",2,1)</f>
        <v>1</v>
      </c>
      <c r="AL1702" s="83">
        <f>IF(入力シート!AC1728="有り",2,1)</f>
        <v>1</v>
      </c>
      <c r="AM1702" s="83">
        <f>IF(入力シート!AD1728="有り",2,1)</f>
        <v>1</v>
      </c>
      <c r="AN1702" s="83">
        <f>IF(入力シート!AE1728="有り",2,1)</f>
        <v>1</v>
      </c>
      <c r="AO1702" s="83">
        <f>IF(入力シート!H1728="必要(\4,950)",1,0)</f>
        <v>0</v>
      </c>
    </row>
    <row r="1703" spans="5:41" x14ac:dyDescent="0.4">
      <c r="E1703" s="85" t="str">
        <f t="shared" ca="1" si="156"/>
        <v>20240213</v>
      </c>
      <c r="F1703" s="83" t="str">
        <f>DBCS(入力シート!A1729)</f>
        <v/>
      </c>
      <c r="G1703" s="83" t="str">
        <f>(ASC(SUBSTITUTE(SUBSTITUTE(入力シート!B1729,"　","")," ","")))</f>
        <v/>
      </c>
      <c r="H1703" s="83" t="str">
        <f>ASC(入力シート!C1729)</f>
        <v/>
      </c>
      <c r="I1703" s="83" t="str">
        <f>IF(入力シート!E1729=0,"",入力シート!E1729)</f>
        <v/>
      </c>
      <c r="J1703" s="83" t="str">
        <f>IF(入力シート!I1729=0,"",入力シート!I1729)</f>
        <v/>
      </c>
      <c r="K1703" s="83" t="str">
        <f>DBCS(入力シート!K1729)</f>
        <v/>
      </c>
      <c r="L1703" s="83" t="str">
        <f>ASC(入力シート!L1729)</f>
        <v/>
      </c>
      <c r="M1703" s="83" t="e">
        <f>_xlfn.IFS(入力シート!J1729=置換コード!$B$4,1,入力シート!J1729=置換コード!$B$5,2,入力シート!J1729=置換コード!$B$6,3,入力シート!J1729=置換コード!$B$7,4,入力シート!J1729=置換コード!$B$8,5,入力シート!J1729=置換コード!$B$9,6,入力シート!J1729=置換コード!$B$10,7,入力シート!J1729=置換コード!$B$11,8,入力シート!J1729=置換コード!$B$12,9,入力シート!J1729=置換コード!$B$13,10)</f>
        <v>#N/A</v>
      </c>
      <c r="N1703" s="83" t="e">
        <f>_xlfn.IFS(入力シート!F1729=置換コード!$E$4,1,入力シート!F1729=置換コード!$E$5,2)</f>
        <v>#N/A</v>
      </c>
      <c r="O1703" s="83" t="e">
        <f t="shared" si="157"/>
        <v>#N/A</v>
      </c>
      <c r="P1703" s="83" t="e">
        <f t="shared" si="158"/>
        <v>#N/A</v>
      </c>
      <c r="Q1703" s="83" t="e">
        <f>_xlfn.IFS(入力シート!O1729=置換コード!$I$4,11,入力シート!O1729=置換コード!$I$5,21,入力シート!O1729=置換コード!$I$6,22,入力シート!O1729=置換コード!$I$7,23,入力シート!O1729=置換コード!$I$8,24,入力シート!O1729=置換コード!$I$9,25,入力シート!O1729=置換コード!$I$10,26,入力シート!O1729=置換コード!$I$11,31,入力シート!O1729=置換コード!$I$12,32,入力シート!O1729=置換コード!$I$13,33,入力シート!O1729=置換コード!$I$14,34,入力シート!O1729=置換コード!$I$15,35,入力シート!O1729=置換コード!$I$16,36,入力シート!O1729=置換コード!$I$17,37,入力シート!O1729=置換コード!$I$18,38,入力シート!O1729=置換コード!$I$19,41,入力シート!O1729=置換コード!$I$20,42,入力シート!O1729=置換コード!$I$21,43,入力シート!O1729=置換コード!$I$22,44,入力シート!O1729=置換コード!$I$23,51,入力シート!O1729=置換コード!$I$24,52,入力シート!O1729=置換コード!$I$25,53,入力シート!O1729=置換コード!$I$26,54,入力シート!O1729=置換コード!$I$27,55,入力シート!O1729=置換コード!$I$28,61,入力シート!O1729=置換コード!$I$29,62,入力シート!O1729=置換コード!$I$30,63,入力シート!O1729=置換コード!$I$31,64,入力シート!O1729=置換コード!$I$32,65,入力シート!O1729=置換コード!$I$33,66,入力シート!O1729=置換コード!$I$34,71,入力シート!O1729=置換コード!$I$35,72,入力シート!O1729=置換コード!$I$36,73,入力シート!O1729=置換コード!$I$37,74,入力シート!O1729=置換コード!$I$38,75,入力シート!O1729=置換コード!$I$39,76,入力シート!O1729=置換コード!$I$40,77,入力シート!O1729=置換コード!$I$41,78,入力シート!O1729=置換コード!$I$42,79,入力シート!O1729=置換コード!$I$43,81,入力シート!O1729=置換コード!$I$44,82,入力シート!O1729=置換コード!$I$45,83,入力シート!O1729=置換コード!$I$46,84,入力シート!O1729=置換コード!$I$47,85,入力シート!O1729=置換コード!$I$48,86,入力シート!O1729=置換コード!$I$49,87,入力シート!O1729=置換コード!$I$50,88,入力シート!O1729=置換コード!$I$51,90)</f>
        <v>#N/A</v>
      </c>
      <c r="R1703" s="83" t="e">
        <f t="shared" si="159"/>
        <v>#N/A</v>
      </c>
      <c r="S1703" s="83" t="str">
        <f>ASC(入力シート!N1729)</f>
        <v/>
      </c>
      <c r="T1703" s="83" t="str">
        <f>ASC(入力シート!P1729)</f>
        <v/>
      </c>
      <c r="U1703" s="83" t="str">
        <f>ASC(入力シート!Q1729)</f>
        <v/>
      </c>
      <c r="V1703" s="83" t="str">
        <f>ASC(入力シート!R1729)</f>
        <v/>
      </c>
      <c r="W1703" s="83" t="str">
        <f>ASC(入力シート!M1729)</f>
        <v/>
      </c>
      <c r="X1703" s="83" t="e">
        <f>_xlfn.IFS(入力シート!U1729=置換コード!$I$4,11,入力シート!U1729=置換コード!$I$5,21,入力シート!U1729=置換コード!$I$6,22,入力シート!U1729=置換コード!$I$7,23,入力シート!U1729=置換コード!$I$8,24,入力シート!U1729=置換コード!$I$9,25,入力シート!U1729=置換コード!$I$10,26,入力シート!U1729=置換コード!$I$11,31,入力シート!U1729=置換コード!$I$12,32,入力シート!U1729=置換コード!$I$13,33,入力シート!U1729=置換コード!$I$14,34,入力シート!U1729=置換コード!$I$15,35,入力シート!U1729=置換コード!$I$16,36,入力シート!U1729=置換コード!$I$17,37,入力シート!U1729=置換コード!$I$18,38,入力シート!U1729=置換コード!$I$19,41,入力シート!U1729=置換コード!$I$20,42,入力シート!U1729=置換コード!$I$21,43,入力シート!U1729=置換コード!$I$22,44,入力シート!U1729=置換コード!$I$23,51,入力シート!U1729=置換コード!$I$24,52,入力シート!U1729=置換コード!$I$25,53,入力シート!U1729=置換コード!$I$26,54,入力シート!U1729=置換コード!$I$27,55,入力シート!U1729=置換コード!$I$28,61,入力シート!U1729=置換コード!$I$29,62,入力シート!U1729=置換コード!$I$30,63,入力シート!U1729=置換コード!$I$31,64,入力シート!U1729=置換コード!$I$32,65,入力シート!U1729=置換コード!$I$33,66,入力シート!U1729=置換コード!$I$34,71,入力シート!U1729=置換コード!$I$35,72,入力シート!U1729=置換コード!$I$36,73,入力シート!U1729=置換コード!$I$37,74,入力シート!U1729=置換コード!$I$38,75,入力シート!U1729=置換コード!$I$39,76,入力シート!U1729=置換コード!$I$40,77,入力シート!U1729=置換コード!$I$41,78,入力シート!U1729=置換コード!$I$42,79,入力シート!U1729=置換コード!$I$43,81,入力シート!U1729=置換コード!$I$44,82,入力シート!U1729=置換コード!$I$45,83,入力シート!U1729=置換コード!$I$46,84,入力シート!U1729=置換コード!$I$47,85,入力シート!U1729=置換コード!$I$48,86,入力シート!U1729=置換コード!$I$49,87,入力シート!U1729=置換コード!$I$50,88,入力シート!U1729=置換コード!$I$51,90)</f>
        <v>#N/A</v>
      </c>
      <c r="Y1703" s="83" t="e">
        <f t="shared" si="160"/>
        <v>#N/A</v>
      </c>
      <c r="Z1703" s="83" t="str">
        <f>ASC(入力シート!T1729)</f>
        <v/>
      </c>
      <c r="AA1703" s="83" t="str">
        <f>ASC(入力シート!V1729)</f>
        <v/>
      </c>
      <c r="AB1703" s="83" t="str">
        <f>ASC(入力シート!W1729)</f>
        <v/>
      </c>
      <c r="AC1703" s="83" t="str">
        <f>ASC(入力シート!X1729)</f>
        <v/>
      </c>
      <c r="AD1703" s="83" t="str">
        <f>ASC(入力シート!S1729)</f>
        <v/>
      </c>
      <c r="AE1703" s="83" t="str">
        <f>IF(入力シート!D1729=0,"",入力シート!D1729)</f>
        <v/>
      </c>
      <c r="AF1703" s="83">
        <f>IF(入力シート!G1729="無し",1,2)</f>
        <v>2</v>
      </c>
      <c r="AG1703" s="85" t="str">
        <f t="shared" ca="1" si="161"/>
        <v>20240213</v>
      </c>
      <c r="AH1703" s="83">
        <f>IF(入力シート!Y1729="有り",2,1)</f>
        <v>1</v>
      </c>
      <c r="AI1703" s="83">
        <f>IF(入力シート!Z1729="有り",2,1)</f>
        <v>1</v>
      </c>
      <c r="AJ1703" s="83">
        <f>IF(入力シート!AA1729="有り",2,1)</f>
        <v>1</v>
      </c>
      <c r="AK1703" s="83">
        <f>IF(入力シート!AB1729="有り",2,1)</f>
        <v>1</v>
      </c>
      <c r="AL1703" s="83">
        <f>IF(入力シート!AC1729="有り",2,1)</f>
        <v>1</v>
      </c>
      <c r="AM1703" s="83">
        <f>IF(入力シート!AD1729="有り",2,1)</f>
        <v>1</v>
      </c>
      <c r="AN1703" s="83">
        <f>IF(入力シート!AE1729="有り",2,1)</f>
        <v>1</v>
      </c>
      <c r="AO1703" s="83">
        <f>IF(入力シート!H1729="必要(\4,950)",1,0)</f>
        <v>0</v>
      </c>
    </row>
    <row r="1704" spans="5:41" x14ac:dyDescent="0.4">
      <c r="E1704" s="85" t="str">
        <f t="shared" ca="1" si="156"/>
        <v>20240213</v>
      </c>
      <c r="F1704" s="83" t="str">
        <f>DBCS(入力シート!A1730)</f>
        <v/>
      </c>
      <c r="G1704" s="83" t="str">
        <f>(ASC(SUBSTITUTE(SUBSTITUTE(入力シート!B1730,"　","")," ","")))</f>
        <v/>
      </c>
      <c r="H1704" s="83" t="str">
        <f>ASC(入力シート!C1730)</f>
        <v/>
      </c>
      <c r="I1704" s="83" t="str">
        <f>IF(入力シート!E1730=0,"",入力シート!E1730)</f>
        <v/>
      </c>
      <c r="J1704" s="83" t="str">
        <f>IF(入力シート!I1730=0,"",入力シート!I1730)</f>
        <v/>
      </c>
      <c r="K1704" s="83" t="str">
        <f>DBCS(入力シート!K1730)</f>
        <v/>
      </c>
      <c r="L1704" s="83" t="str">
        <f>ASC(入力シート!L1730)</f>
        <v/>
      </c>
      <c r="M1704" s="83" t="e">
        <f>_xlfn.IFS(入力シート!J1730=置換コード!$B$4,1,入力シート!J1730=置換コード!$B$5,2,入力シート!J1730=置換コード!$B$6,3,入力シート!J1730=置換コード!$B$7,4,入力シート!J1730=置換コード!$B$8,5,入力シート!J1730=置換コード!$B$9,6,入力シート!J1730=置換コード!$B$10,7,入力シート!J1730=置換コード!$B$11,8,入力シート!J1730=置換コード!$B$12,9,入力シート!J1730=置換コード!$B$13,10)</f>
        <v>#N/A</v>
      </c>
      <c r="N1704" s="83" t="e">
        <f>_xlfn.IFS(入力シート!F1730=置換コード!$E$4,1,入力シート!F1730=置換コード!$E$5,2)</f>
        <v>#N/A</v>
      </c>
      <c r="O1704" s="83" t="e">
        <f t="shared" si="157"/>
        <v>#N/A</v>
      </c>
      <c r="P1704" s="83" t="e">
        <f t="shared" si="158"/>
        <v>#N/A</v>
      </c>
      <c r="Q1704" s="83" t="e">
        <f>_xlfn.IFS(入力シート!O1730=置換コード!$I$4,11,入力シート!O1730=置換コード!$I$5,21,入力シート!O1730=置換コード!$I$6,22,入力シート!O1730=置換コード!$I$7,23,入力シート!O1730=置換コード!$I$8,24,入力シート!O1730=置換コード!$I$9,25,入力シート!O1730=置換コード!$I$10,26,入力シート!O1730=置換コード!$I$11,31,入力シート!O1730=置換コード!$I$12,32,入力シート!O1730=置換コード!$I$13,33,入力シート!O1730=置換コード!$I$14,34,入力シート!O1730=置換コード!$I$15,35,入力シート!O1730=置換コード!$I$16,36,入力シート!O1730=置換コード!$I$17,37,入力シート!O1730=置換コード!$I$18,38,入力シート!O1730=置換コード!$I$19,41,入力シート!O1730=置換コード!$I$20,42,入力シート!O1730=置換コード!$I$21,43,入力シート!O1730=置換コード!$I$22,44,入力シート!O1730=置換コード!$I$23,51,入力シート!O1730=置換コード!$I$24,52,入力シート!O1730=置換コード!$I$25,53,入力シート!O1730=置換コード!$I$26,54,入力シート!O1730=置換コード!$I$27,55,入力シート!O1730=置換コード!$I$28,61,入力シート!O1730=置換コード!$I$29,62,入力シート!O1730=置換コード!$I$30,63,入力シート!O1730=置換コード!$I$31,64,入力シート!O1730=置換コード!$I$32,65,入力シート!O1730=置換コード!$I$33,66,入力シート!O1730=置換コード!$I$34,71,入力シート!O1730=置換コード!$I$35,72,入力シート!O1730=置換コード!$I$36,73,入力シート!O1730=置換コード!$I$37,74,入力シート!O1730=置換コード!$I$38,75,入力シート!O1730=置換コード!$I$39,76,入力シート!O1730=置換コード!$I$40,77,入力シート!O1730=置換コード!$I$41,78,入力シート!O1730=置換コード!$I$42,79,入力シート!O1730=置換コード!$I$43,81,入力シート!O1730=置換コード!$I$44,82,入力シート!O1730=置換コード!$I$45,83,入力シート!O1730=置換コード!$I$46,84,入力シート!O1730=置換コード!$I$47,85,入力シート!O1730=置換コード!$I$48,86,入力シート!O1730=置換コード!$I$49,87,入力シート!O1730=置換コード!$I$50,88,入力シート!O1730=置換コード!$I$51,90)</f>
        <v>#N/A</v>
      </c>
      <c r="R1704" s="83" t="e">
        <f t="shared" si="159"/>
        <v>#N/A</v>
      </c>
      <c r="S1704" s="83" t="str">
        <f>ASC(入力シート!N1730)</f>
        <v/>
      </c>
      <c r="T1704" s="83" t="str">
        <f>ASC(入力シート!P1730)</f>
        <v/>
      </c>
      <c r="U1704" s="83" t="str">
        <f>ASC(入力シート!Q1730)</f>
        <v/>
      </c>
      <c r="V1704" s="83" t="str">
        <f>ASC(入力シート!R1730)</f>
        <v/>
      </c>
      <c r="W1704" s="83" t="str">
        <f>ASC(入力シート!M1730)</f>
        <v/>
      </c>
      <c r="X1704" s="83" t="e">
        <f>_xlfn.IFS(入力シート!U1730=置換コード!$I$4,11,入力シート!U1730=置換コード!$I$5,21,入力シート!U1730=置換コード!$I$6,22,入力シート!U1730=置換コード!$I$7,23,入力シート!U1730=置換コード!$I$8,24,入力シート!U1730=置換コード!$I$9,25,入力シート!U1730=置換コード!$I$10,26,入力シート!U1730=置換コード!$I$11,31,入力シート!U1730=置換コード!$I$12,32,入力シート!U1730=置換コード!$I$13,33,入力シート!U1730=置換コード!$I$14,34,入力シート!U1730=置換コード!$I$15,35,入力シート!U1730=置換コード!$I$16,36,入力シート!U1730=置換コード!$I$17,37,入力シート!U1730=置換コード!$I$18,38,入力シート!U1730=置換コード!$I$19,41,入力シート!U1730=置換コード!$I$20,42,入力シート!U1730=置換コード!$I$21,43,入力シート!U1730=置換コード!$I$22,44,入力シート!U1730=置換コード!$I$23,51,入力シート!U1730=置換コード!$I$24,52,入力シート!U1730=置換コード!$I$25,53,入力シート!U1730=置換コード!$I$26,54,入力シート!U1730=置換コード!$I$27,55,入力シート!U1730=置換コード!$I$28,61,入力シート!U1730=置換コード!$I$29,62,入力シート!U1730=置換コード!$I$30,63,入力シート!U1730=置換コード!$I$31,64,入力シート!U1730=置換コード!$I$32,65,入力シート!U1730=置換コード!$I$33,66,入力シート!U1730=置換コード!$I$34,71,入力シート!U1730=置換コード!$I$35,72,入力シート!U1730=置換コード!$I$36,73,入力シート!U1730=置換コード!$I$37,74,入力シート!U1730=置換コード!$I$38,75,入力シート!U1730=置換コード!$I$39,76,入力シート!U1730=置換コード!$I$40,77,入力シート!U1730=置換コード!$I$41,78,入力シート!U1730=置換コード!$I$42,79,入力シート!U1730=置換コード!$I$43,81,入力シート!U1730=置換コード!$I$44,82,入力シート!U1730=置換コード!$I$45,83,入力シート!U1730=置換コード!$I$46,84,入力シート!U1730=置換コード!$I$47,85,入力シート!U1730=置換コード!$I$48,86,入力シート!U1730=置換コード!$I$49,87,入力シート!U1730=置換コード!$I$50,88,入力シート!U1730=置換コード!$I$51,90)</f>
        <v>#N/A</v>
      </c>
      <c r="Y1704" s="83" t="e">
        <f t="shared" si="160"/>
        <v>#N/A</v>
      </c>
      <c r="Z1704" s="83" t="str">
        <f>ASC(入力シート!T1730)</f>
        <v/>
      </c>
      <c r="AA1704" s="83" t="str">
        <f>ASC(入力シート!V1730)</f>
        <v/>
      </c>
      <c r="AB1704" s="83" t="str">
        <f>ASC(入力シート!W1730)</f>
        <v/>
      </c>
      <c r="AC1704" s="83" t="str">
        <f>ASC(入力シート!X1730)</f>
        <v/>
      </c>
      <c r="AD1704" s="83" t="str">
        <f>ASC(入力シート!S1730)</f>
        <v/>
      </c>
      <c r="AE1704" s="83" t="str">
        <f>IF(入力シート!D1730=0,"",入力シート!D1730)</f>
        <v/>
      </c>
      <c r="AF1704" s="83">
        <f>IF(入力シート!G1730="無し",1,2)</f>
        <v>2</v>
      </c>
      <c r="AG1704" s="85" t="str">
        <f t="shared" ca="1" si="161"/>
        <v>20240213</v>
      </c>
      <c r="AH1704" s="83">
        <f>IF(入力シート!Y1730="有り",2,1)</f>
        <v>1</v>
      </c>
      <c r="AI1704" s="83">
        <f>IF(入力シート!Z1730="有り",2,1)</f>
        <v>1</v>
      </c>
      <c r="AJ1704" s="83">
        <f>IF(入力シート!AA1730="有り",2,1)</f>
        <v>1</v>
      </c>
      <c r="AK1704" s="83">
        <f>IF(入力シート!AB1730="有り",2,1)</f>
        <v>1</v>
      </c>
      <c r="AL1704" s="83">
        <f>IF(入力シート!AC1730="有り",2,1)</f>
        <v>1</v>
      </c>
      <c r="AM1704" s="83">
        <f>IF(入力シート!AD1730="有り",2,1)</f>
        <v>1</v>
      </c>
      <c r="AN1704" s="83">
        <f>IF(入力シート!AE1730="有り",2,1)</f>
        <v>1</v>
      </c>
      <c r="AO1704" s="83">
        <f>IF(入力シート!H1730="必要(\4,950)",1,0)</f>
        <v>0</v>
      </c>
    </row>
    <row r="1705" spans="5:41" x14ac:dyDescent="0.4">
      <c r="E1705" s="85" t="str">
        <f t="shared" ca="1" si="156"/>
        <v>20240213</v>
      </c>
      <c r="F1705" s="83" t="str">
        <f>DBCS(入力シート!A1731)</f>
        <v/>
      </c>
      <c r="G1705" s="83" t="str">
        <f>(ASC(SUBSTITUTE(SUBSTITUTE(入力シート!B1731,"　","")," ","")))</f>
        <v/>
      </c>
      <c r="H1705" s="83" t="str">
        <f>ASC(入力シート!C1731)</f>
        <v/>
      </c>
      <c r="I1705" s="83" t="str">
        <f>IF(入力シート!E1731=0,"",入力シート!E1731)</f>
        <v/>
      </c>
      <c r="J1705" s="83" t="str">
        <f>IF(入力シート!I1731=0,"",入力シート!I1731)</f>
        <v/>
      </c>
      <c r="K1705" s="83" t="str">
        <f>DBCS(入力シート!K1731)</f>
        <v/>
      </c>
      <c r="L1705" s="83" t="str">
        <f>ASC(入力シート!L1731)</f>
        <v/>
      </c>
      <c r="M1705" s="83" t="e">
        <f>_xlfn.IFS(入力シート!J1731=置換コード!$B$4,1,入力シート!J1731=置換コード!$B$5,2,入力シート!J1731=置換コード!$B$6,3,入力シート!J1731=置換コード!$B$7,4,入力シート!J1731=置換コード!$B$8,5,入力シート!J1731=置換コード!$B$9,6,入力シート!J1731=置換コード!$B$10,7,入力シート!J1731=置換コード!$B$11,8,入力シート!J1731=置換コード!$B$12,9,入力シート!J1731=置換コード!$B$13,10)</f>
        <v>#N/A</v>
      </c>
      <c r="N1705" s="83" t="e">
        <f>_xlfn.IFS(入力シート!F1731=置換コード!$E$4,1,入力シート!F1731=置換コード!$E$5,2)</f>
        <v>#N/A</v>
      </c>
      <c r="O1705" s="83" t="e">
        <f t="shared" si="157"/>
        <v>#N/A</v>
      </c>
      <c r="P1705" s="83" t="e">
        <f t="shared" si="158"/>
        <v>#N/A</v>
      </c>
      <c r="Q1705" s="83" t="e">
        <f>_xlfn.IFS(入力シート!O1731=置換コード!$I$4,11,入力シート!O1731=置換コード!$I$5,21,入力シート!O1731=置換コード!$I$6,22,入力シート!O1731=置換コード!$I$7,23,入力シート!O1731=置換コード!$I$8,24,入力シート!O1731=置換コード!$I$9,25,入力シート!O1731=置換コード!$I$10,26,入力シート!O1731=置換コード!$I$11,31,入力シート!O1731=置換コード!$I$12,32,入力シート!O1731=置換コード!$I$13,33,入力シート!O1731=置換コード!$I$14,34,入力シート!O1731=置換コード!$I$15,35,入力シート!O1731=置換コード!$I$16,36,入力シート!O1731=置換コード!$I$17,37,入力シート!O1731=置換コード!$I$18,38,入力シート!O1731=置換コード!$I$19,41,入力シート!O1731=置換コード!$I$20,42,入力シート!O1731=置換コード!$I$21,43,入力シート!O1731=置換コード!$I$22,44,入力シート!O1731=置換コード!$I$23,51,入力シート!O1731=置換コード!$I$24,52,入力シート!O1731=置換コード!$I$25,53,入力シート!O1731=置換コード!$I$26,54,入力シート!O1731=置換コード!$I$27,55,入力シート!O1731=置換コード!$I$28,61,入力シート!O1731=置換コード!$I$29,62,入力シート!O1731=置換コード!$I$30,63,入力シート!O1731=置換コード!$I$31,64,入力シート!O1731=置換コード!$I$32,65,入力シート!O1731=置換コード!$I$33,66,入力シート!O1731=置換コード!$I$34,71,入力シート!O1731=置換コード!$I$35,72,入力シート!O1731=置換コード!$I$36,73,入力シート!O1731=置換コード!$I$37,74,入力シート!O1731=置換コード!$I$38,75,入力シート!O1731=置換コード!$I$39,76,入力シート!O1731=置換コード!$I$40,77,入力シート!O1731=置換コード!$I$41,78,入力シート!O1731=置換コード!$I$42,79,入力シート!O1731=置換コード!$I$43,81,入力シート!O1731=置換コード!$I$44,82,入力シート!O1731=置換コード!$I$45,83,入力シート!O1731=置換コード!$I$46,84,入力シート!O1731=置換コード!$I$47,85,入力シート!O1731=置換コード!$I$48,86,入力シート!O1731=置換コード!$I$49,87,入力シート!O1731=置換コード!$I$50,88,入力シート!O1731=置換コード!$I$51,90)</f>
        <v>#N/A</v>
      </c>
      <c r="R1705" s="83" t="e">
        <f t="shared" si="159"/>
        <v>#N/A</v>
      </c>
      <c r="S1705" s="83" t="str">
        <f>ASC(入力シート!N1731)</f>
        <v/>
      </c>
      <c r="T1705" s="83" t="str">
        <f>ASC(入力シート!P1731)</f>
        <v/>
      </c>
      <c r="U1705" s="83" t="str">
        <f>ASC(入力シート!Q1731)</f>
        <v/>
      </c>
      <c r="V1705" s="83" t="str">
        <f>ASC(入力シート!R1731)</f>
        <v/>
      </c>
      <c r="W1705" s="83" t="str">
        <f>ASC(入力シート!M1731)</f>
        <v/>
      </c>
      <c r="X1705" s="83" t="e">
        <f>_xlfn.IFS(入力シート!U1731=置換コード!$I$4,11,入力シート!U1731=置換コード!$I$5,21,入力シート!U1731=置換コード!$I$6,22,入力シート!U1731=置換コード!$I$7,23,入力シート!U1731=置換コード!$I$8,24,入力シート!U1731=置換コード!$I$9,25,入力シート!U1731=置換コード!$I$10,26,入力シート!U1731=置換コード!$I$11,31,入力シート!U1731=置換コード!$I$12,32,入力シート!U1731=置換コード!$I$13,33,入力シート!U1731=置換コード!$I$14,34,入力シート!U1731=置換コード!$I$15,35,入力シート!U1731=置換コード!$I$16,36,入力シート!U1731=置換コード!$I$17,37,入力シート!U1731=置換コード!$I$18,38,入力シート!U1731=置換コード!$I$19,41,入力シート!U1731=置換コード!$I$20,42,入力シート!U1731=置換コード!$I$21,43,入力シート!U1731=置換コード!$I$22,44,入力シート!U1731=置換コード!$I$23,51,入力シート!U1731=置換コード!$I$24,52,入力シート!U1731=置換コード!$I$25,53,入力シート!U1731=置換コード!$I$26,54,入力シート!U1731=置換コード!$I$27,55,入力シート!U1731=置換コード!$I$28,61,入力シート!U1731=置換コード!$I$29,62,入力シート!U1731=置換コード!$I$30,63,入力シート!U1731=置換コード!$I$31,64,入力シート!U1731=置換コード!$I$32,65,入力シート!U1731=置換コード!$I$33,66,入力シート!U1731=置換コード!$I$34,71,入力シート!U1731=置換コード!$I$35,72,入力シート!U1731=置換コード!$I$36,73,入力シート!U1731=置換コード!$I$37,74,入力シート!U1731=置換コード!$I$38,75,入力シート!U1731=置換コード!$I$39,76,入力シート!U1731=置換コード!$I$40,77,入力シート!U1731=置換コード!$I$41,78,入力シート!U1731=置換コード!$I$42,79,入力シート!U1731=置換コード!$I$43,81,入力シート!U1731=置換コード!$I$44,82,入力シート!U1731=置換コード!$I$45,83,入力シート!U1731=置換コード!$I$46,84,入力シート!U1731=置換コード!$I$47,85,入力シート!U1731=置換コード!$I$48,86,入力シート!U1731=置換コード!$I$49,87,入力シート!U1731=置換コード!$I$50,88,入力シート!U1731=置換コード!$I$51,90)</f>
        <v>#N/A</v>
      </c>
      <c r="Y1705" s="83" t="e">
        <f t="shared" si="160"/>
        <v>#N/A</v>
      </c>
      <c r="Z1705" s="83" t="str">
        <f>ASC(入力シート!T1731)</f>
        <v/>
      </c>
      <c r="AA1705" s="83" t="str">
        <f>ASC(入力シート!V1731)</f>
        <v/>
      </c>
      <c r="AB1705" s="83" t="str">
        <f>ASC(入力シート!W1731)</f>
        <v/>
      </c>
      <c r="AC1705" s="83" t="str">
        <f>ASC(入力シート!X1731)</f>
        <v/>
      </c>
      <c r="AD1705" s="83" t="str">
        <f>ASC(入力シート!S1731)</f>
        <v/>
      </c>
      <c r="AE1705" s="83" t="str">
        <f>IF(入力シート!D1731=0,"",入力シート!D1731)</f>
        <v/>
      </c>
      <c r="AF1705" s="83">
        <f>IF(入力シート!G1731="無し",1,2)</f>
        <v>2</v>
      </c>
      <c r="AG1705" s="85" t="str">
        <f t="shared" ca="1" si="161"/>
        <v>20240213</v>
      </c>
      <c r="AH1705" s="83">
        <f>IF(入力シート!Y1731="有り",2,1)</f>
        <v>1</v>
      </c>
      <c r="AI1705" s="83">
        <f>IF(入力シート!Z1731="有り",2,1)</f>
        <v>1</v>
      </c>
      <c r="AJ1705" s="83">
        <f>IF(入力シート!AA1731="有り",2,1)</f>
        <v>1</v>
      </c>
      <c r="AK1705" s="83">
        <f>IF(入力シート!AB1731="有り",2,1)</f>
        <v>1</v>
      </c>
      <c r="AL1705" s="83">
        <f>IF(入力シート!AC1731="有り",2,1)</f>
        <v>1</v>
      </c>
      <c r="AM1705" s="83">
        <f>IF(入力シート!AD1731="有り",2,1)</f>
        <v>1</v>
      </c>
      <c r="AN1705" s="83">
        <f>IF(入力シート!AE1731="有り",2,1)</f>
        <v>1</v>
      </c>
      <c r="AO1705" s="83">
        <f>IF(入力シート!H1731="必要(\4,950)",1,0)</f>
        <v>0</v>
      </c>
    </row>
    <row r="1706" spans="5:41" x14ac:dyDescent="0.4">
      <c r="E1706" s="85" t="str">
        <f t="shared" ca="1" si="156"/>
        <v>20240213</v>
      </c>
      <c r="F1706" s="83" t="str">
        <f>DBCS(入力シート!A1732)</f>
        <v/>
      </c>
      <c r="G1706" s="83" t="str">
        <f>(ASC(SUBSTITUTE(SUBSTITUTE(入力シート!B1732,"　","")," ","")))</f>
        <v/>
      </c>
      <c r="H1706" s="83" t="str">
        <f>ASC(入力シート!C1732)</f>
        <v/>
      </c>
      <c r="I1706" s="83" t="str">
        <f>IF(入力シート!E1732=0,"",入力シート!E1732)</f>
        <v/>
      </c>
      <c r="J1706" s="83" t="str">
        <f>IF(入力シート!I1732=0,"",入力シート!I1732)</f>
        <v/>
      </c>
      <c r="K1706" s="83" t="str">
        <f>DBCS(入力シート!K1732)</f>
        <v/>
      </c>
      <c r="L1706" s="83" t="str">
        <f>ASC(入力シート!L1732)</f>
        <v/>
      </c>
      <c r="M1706" s="83" t="e">
        <f>_xlfn.IFS(入力シート!J1732=置換コード!$B$4,1,入力シート!J1732=置換コード!$B$5,2,入力シート!J1732=置換コード!$B$6,3,入力シート!J1732=置換コード!$B$7,4,入力シート!J1732=置換コード!$B$8,5,入力シート!J1732=置換コード!$B$9,6,入力シート!J1732=置換コード!$B$10,7,入力シート!J1732=置換コード!$B$11,8,入力シート!J1732=置換コード!$B$12,9,入力シート!J1732=置換コード!$B$13,10)</f>
        <v>#N/A</v>
      </c>
      <c r="N1706" s="83" t="e">
        <f>_xlfn.IFS(入力シート!F1732=置換コード!$E$4,1,入力シート!F1732=置換コード!$E$5,2)</f>
        <v>#N/A</v>
      </c>
      <c r="O1706" s="83" t="e">
        <f t="shared" si="157"/>
        <v>#N/A</v>
      </c>
      <c r="P1706" s="83" t="e">
        <f t="shared" si="158"/>
        <v>#N/A</v>
      </c>
      <c r="Q1706" s="83" t="e">
        <f>_xlfn.IFS(入力シート!O1732=置換コード!$I$4,11,入力シート!O1732=置換コード!$I$5,21,入力シート!O1732=置換コード!$I$6,22,入力シート!O1732=置換コード!$I$7,23,入力シート!O1732=置換コード!$I$8,24,入力シート!O1732=置換コード!$I$9,25,入力シート!O1732=置換コード!$I$10,26,入力シート!O1732=置換コード!$I$11,31,入力シート!O1732=置換コード!$I$12,32,入力シート!O1732=置換コード!$I$13,33,入力シート!O1732=置換コード!$I$14,34,入力シート!O1732=置換コード!$I$15,35,入力シート!O1732=置換コード!$I$16,36,入力シート!O1732=置換コード!$I$17,37,入力シート!O1732=置換コード!$I$18,38,入力シート!O1732=置換コード!$I$19,41,入力シート!O1732=置換コード!$I$20,42,入力シート!O1732=置換コード!$I$21,43,入力シート!O1732=置換コード!$I$22,44,入力シート!O1732=置換コード!$I$23,51,入力シート!O1732=置換コード!$I$24,52,入力シート!O1732=置換コード!$I$25,53,入力シート!O1732=置換コード!$I$26,54,入力シート!O1732=置換コード!$I$27,55,入力シート!O1732=置換コード!$I$28,61,入力シート!O1732=置換コード!$I$29,62,入力シート!O1732=置換コード!$I$30,63,入力シート!O1732=置換コード!$I$31,64,入力シート!O1732=置換コード!$I$32,65,入力シート!O1732=置換コード!$I$33,66,入力シート!O1732=置換コード!$I$34,71,入力シート!O1732=置換コード!$I$35,72,入力シート!O1732=置換コード!$I$36,73,入力シート!O1732=置換コード!$I$37,74,入力シート!O1732=置換コード!$I$38,75,入力シート!O1732=置換コード!$I$39,76,入力シート!O1732=置換コード!$I$40,77,入力シート!O1732=置換コード!$I$41,78,入力シート!O1732=置換コード!$I$42,79,入力シート!O1732=置換コード!$I$43,81,入力シート!O1732=置換コード!$I$44,82,入力シート!O1732=置換コード!$I$45,83,入力シート!O1732=置換コード!$I$46,84,入力シート!O1732=置換コード!$I$47,85,入力シート!O1732=置換コード!$I$48,86,入力シート!O1732=置換コード!$I$49,87,入力シート!O1732=置換コード!$I$50,88,入力シート!O1732=置換コード!$I$51,90)</f>
        <v>#N/A</v>
      </c>
      <c r="R1706" s="83" t="e">
        <f t="shared" si="159"/>
        <v>#N/A</v>
      </c>
      <c r="S1706" s="83" t="str">
        <f>ASC(入力シート!N1732)</f>
        <v/>
      </c>
      <c r="T1706" s="83" t="str">
        <f>ASC(入力シート!P1732)</f>
        <v/>
      </c>
      <c r="U1706" s="83" t="str">
        <f>ASC(入力シート!Q1732)</f>
        <v/>
      </c>
      <c r="V1706" s="83" t="str">
        <f>ASC(入力シート!R1732)</f>
        <v/>
      </c>
      <c r="W1706" s="83" t="str">
        <f>ASC(入力シート!M1732)</f>
        <v/>
      </c>
      <c r="X1706" s="83" t="e">
        <f>_xlfn.IFS(入力シート!U1732=置換コード!$I$4,11,入力シート!U1732=置換コード!$I$5,21,入力シート!U1732=置換コード!$I$6,22,入力シート!U1732=置換コード!$I$7,23,入力シート!U1732=置換コード!$I$8,24,入力シート!U1732=置換コード!$I$9,25,入力シート!U1732=置換コード!$I$10,26,入力シート!U1732=置換コード!$I$11,31,入力シート!U1732=置換コード!$I$12,32,入力シート!U1732=置換コード!$I$13,33,入力シート!U1732=置換コード!$I$14,34,入力シート!U1732=置換コード!$I$15,35,入力シート!U1732=置換コード!$I$16,36,入力シート!U1732=置換コード!$I$17,37,入力シート!U1732=置換コード!$I$18,38,入力シート!U1732=置換コード!$I$19,41,入力シート!U1732=置換コード!$I$20,42,入力シート!U1732=置換コード!$I$21,43,入力シート!U1732=置換コード!$I$22,44,入力シート!U1732=置換コード!$I$23,51,入力シート!U1732=置換コード!$I$24,52,入力シート!U1732=置換コード!$I$25,53,入力シート!U1732=置換コード!$I$26,54,入力シート!U1732=置換コード!$I$27,55,入力シート!U1732=置換コード!$I$28,61,入力シート!U1732=置換コード!$I$29,62,入力シート!U1732=置換コード!$I$30,63,入力シート!U1732=置換コード!$I$31,64,入力シート!U1732=置換コード!$I$32,65,入力シート!U1732=置換コード!$I$33,66,入力シート!U1732=置換コード!$I$34,71,入力シート!U1732=置換コード!$I$35,72,入力シート!U1732=置換コード!$I$36,73,入力シート!U1732=置換コード!$I$37,74,入力シート!U1732=置換コード!$I$38,75,入力シート!U1732=置換コード!$I$39,76,入力シート!U1732=置換コード!$I$40,77,入力シート!U1732=置換コード!$I$41,78,入力シート!U1732=置換コード!$I$42,79,入力シート!U1732=置換コード!$I$43,81,入力シート!U1732=置換コード!$I$44,82,入力シート!U1732=置換コード!$I$45,83,入力シート!U1732=置換コード!$I$46,84,入力シート!U1732=置換コード!$I$47,85,入力シート!U1732=置換コード!$I$48,86,入力シート!U1732=置換コード!$I$49,87,入力シート!U1732=置換コード!$I$50,88,入力シート!U1732=置換コード!$I$51,90)</f>
        <v>#N/A</v>
      </c>
      <c r="Y1706" s="83" t="e">
        <f t="shared" si="160"/>
        <v>#N/A</v>
      </c>
      <c r="Z1706" s="83" t="str">
        <f>ASC(入力シート!T1732)</f>
        <v/>
      </c>
      <c r="AA1706" s="83" t="str">
        <f>ASC(入力シート!V1732)</f>
        <v/>
      </c>
      <c r="AB1706" s="83" t="str">
        <f>ASC(入力シート!W1732)</f>
        <v/>
      </c>
      <c r="AC1706" s="83" t="str">
        <f>ASC(入力シート!X1732)</f>
        <v/>
      </c>
      <c r="AD1706" s="83" t="str">
        <f>ASC(入力シート!S1732)</f>
        <v/>
      </c>
      <c r="AE1706" s="83" t="str">
        <f>IF(入力シート!D1732=0,"",入力シート!D1732)</f>
        <v/>
      </c>
      <c r="AF1706" s="83">
        <f>IF(入力シート!G1732="無し",1,2)</f>
        <v>2</v>
      </c>
      <c r="AG1706" s="85" t="str">
        <f t="shared" ca="1" si="161"/>
        <v>20240213</v>
      </c>
      <c r="AH1706" s="83">
        <f>IF(入力シート!Y1732="有り",2,1)</f>
        <v>1</v>
      </c>
      <c r="AI1706" s="83">
        <f>IF(入力シート!Z1732="有り",2,1)</f>
        <v>1</v>
      </c>
      <c r="AJ1706" s="83">
        <f>IF(入力シート!AA1732="有り",2,1)</f>
        <v>1</v>
      </c>
      <c r="AK1706" s="83">
        <f>IF(入力シート!AB1732="有り",2,1)</f>
        <v>1</v>
      </c>
      <c r="AL1706" s="83">
        <f>IF(入力シート!AC1732="有り",2,1)</f>
        <v>1</v>
      </c>
      <c r="AM1706" s="83">
        <f>IF(入力シート!AD1732="有り",2,1)</f>
        <v>1</v>
      </c>
      <c r="AN1706" s="83">
        <f>IF(入力シート!AE1732="有り",2,1)</f>
        <v>1</v>
      </c>
      <c r="AO1706" s="83">
        <f>IF(入力シート!H1732="必要(\4,950)",1,0)</f>
        <v>0</v>
      </c>
    </row>
    <row r="1707" spans="5:41" x14ac:dyDescent="0.4">
      <c r="E1707" s="85" t="str">
        <f t="shared" ca="1" si="156"/>
        <v>20240213</v>
      </c>
      <c r="F1707" s="83" t="str">
        <f>DBCS(入力シート!A1733)</f>
        <v/>
      </c>
      <c r="G1707" s="83" t="str">
        <f>(ASC(SUBSTITUTE(SUBSTITUTE(入力シート!B1733,"　","")," ","")))</f>
        <v/>
      </c>
      <c r="H1707" s="83" t="str">
        <f>ASC(入力シート!C1733)</f>
        <v/>
      </c>
      <c r="I1707" s="83" t="str">
        <f>IF(入力シート!E1733=0,"",入力シート!E1733)</f>
        <v/>
      </c>
      <c r="J1707" s="83" t="str">
        <f>IF(入力シート!I1733=0,"",入力シート!I1733)</f>
        <v/>
      </c>
      <c r="K1707" s="83" t="str">
        <f>DBCS(入力シート!K1733)</f>
        <v/>
      </c>
      <c r="L1707" s="83" t="str">
        <f>ASC(入力シート!L1733)</f>
        <v/>
      </c>
      <c r="M1707" s="83" t="e">
        <f>_xlfn.IFS(入力シート!J1733=置換コード!$B$4,1,入力シート!J1733=置換コード!$B$5,2,入力シート!J1733=置換コード!$B$6,3,入力シート!J1733=置換コード!$B$7,4,入力シート!J1733=置換コード!$B$8,5,入力シート!J1733=置換コード!$B$9,6,入力シート!J1733=置換コード!$B$10,7,入力シート!J1733=置換コード!$B$11,8,入力シート!J1733=置換コード!$B$12,9,入力シート!J1733=置換コード!$B$13,10)</f>
        <v>#N/A</v>
      </c>
      <c r="N1707" s="83" t="e">
        <f>_xlfn.IFS(入力シート!F1733=置換コード!$E$4,1,入力シート!F1733=置換コード!$E$5,2)</f>
        <v>#N/A</v>
      </c>
      <c r="O1707" s="83" t="e">
        <f t="shared" si="157"/>
        <v>#N/A</v>
      </c>
      <c r="P1707" s="83" t="e">
        <f t="shared" si="158"/>
        <v>#N/A</v>
      </c>
      <c r="Q1707" s="83" t="e">
        <f>_xlfn.IFS(入力シート!O1733=置換コード!$I$4,11,入力シート!O1733=置換コード!$I$5,21,入力シート!O1733=置換コード!$I$6,22,入力シート!O1733=置換コード!$I$7,23,入力シート!O1733=置換コード!$I$8,24,入力シート!O1733=置換コード!$I$9,25,入力シート!O1733=置換コード!$I$10,26,入力シート!O1733=置換コード!$I$11,31,入力シート!O1733=置換コード!$I$12,32,入力シート!O1733=置換コード!$I$13,33,入力シート!O1733=置換コード!$I$14,34,入力シート!O1733=置換コード!$I$15,35,入力シート!O1733=置換コード!$I$16,36,入力シート!O1733=置換コード!$I$17,37,入力シート!O1733=置換コード!$I$18,38,入力シート!O1733=置換コード!$I$19,41,入力シート!O1733=置換コード!$I$20,42,入力シート!O1733=置換コード!$I$21,43,入力シート!O1733=置換コード!$I$22,44,入力シート!O1733=置換コード!$I$23,51,入力シート!O1733=置換コード!$I$24,52,入力シート!O1733=置換コード!$I$25,53,入力シート!O1733=置換コード!$I$26,54,入力シート!O1733=置換コード!$I$27,55,入力シート!O1733=置換コード!$I$28,61,入力シート!O1733=置換コード!$I$29,62,入力シート!O1733=置換コード!$I$30,63,入力シート!O1733=置換コード!$I$31,64,入力シート!O1733=置換コード!$I$32,65,入力シート!O1733=置換コード!$I$33,66,入力シート!O1733=置換コード!$I$34,71,入力シート!O1733=置換コード!$I$35,72,入力シート!O1733=置換コード!$I$36,73,入力シート!O1733=置換コード!$I$37,74,入力シート!O1733=置換コード!$I$38,75,入力シート!O1733=置換コード!$I$39,76,入力シート!O1733=置換コード!$I$40,77,入力シート!O1733=置換コード!$I$41,78,入力シート!O1733=置換コード!$I$42,79,入力シート!O1733=置換コード!$I$43,81,入力シート!O1733=置換コード!$I$44,82,入力シート!O1733=置換コード!$I$45,83,入力シート!O1733=置換コード!$I$46,84,入力シート!O1733=置換コード!$I$47,85,入力シート!O1733=置換コード!$I$48,86,入力シート!O1733=置換コード!$I$49,87,入力シート!O1733=置換コード!$I$50,88,入力シート!O1733=置換コード!$I$51,90)</f>
        <v>#N/A</v>
      </c>
      <c r="R1707" s="83" t="e">
        <f t="shared" si="159"/>
        <v>#N/A</v>
      </c>
      <c r="S1707" s="83" t="str">
        <f>ASC(入力シート!N1733)</f>
        <v/>
      </c>
      <c r="T1707" s="83" t="str">
        <f>ASC(入力シート!P1733)</f>
        <v/>
      </c>
      <c r="U1707" s="83" t="str">
        <f>ASC(入力シート!Q1733)</f>
        <v/>
      </c>
      <c r="V1707" s="83" t="str">
        <f>ASC(入力シート!R1733)</f>
        <v/>
      </c>
      <c r="W1707" s="83" t="str">
        <f>ASC(入力シート!M1733)</f>
        <v/>
      </c>
      <c r="X1707" s="83" t="e">
        <f>_xlfn.IFS(入力シート!U1733=置換コード!$I$4,11,入力シート!U1733=置換コード!$I$5,21,入力シート!U1733=置換コード!$I$6,22,入力シート!U1733=置換コード!$I$7,23,入力シート!U1733=置換コード!$I$8,24,入力シート!U1733=置換コード!$I$9,25,入力シート!U1733=置換コード!$I$10,26,入力シート!U1733=置換コード!$I$11,31,入力シート!U1733=置換コード!$I$12,32,入力シート!U1733=置換コード!$I$13,33,入力シート!U1733=置換コード!$I$14,34,入力シート!U1733=置換コード!$I$15,35,入力シート!U1733=置換コード!$I$16,36,入力シート!U1733=置換コード!$I$17,37,入力シート!U1733=置換コード!$I$18,38,入力シート!U1733=置換コード!$I$19,41,入力シート!U1733=置換コード!$I$20,42,入力シート!U1733=置換コード!$I$21,43,入力シート!U1733=置換コード!$I$22,44,入力シート!U1733=置換コード!$I$23,51,入力シート!U1733=置換コード!$I$24,52,入力シート!U1733=置換コード!$I$25,53,入力シート!U1733=置換コード!$I$26,54,入力シート!U1733=置換コード!$I$27,55,入力シート!U1733=置換コード!$I$28,61,入力シート!U1733=置換コード!$I$29,62,入力シート!U1733=置換コード!$I$30,63,入力シート!U1733=置換コード!$I$31,64,入力シート!U1733=置換コード!$I$32,65,入力シート!U1733=置換コード!$I$33,66,入力シート!U1733=置換コード!$I$34,71,入力シート!U1733=置換コード!$I$35,72,入力シート!U1733=置換コード!$I$36,73,入力シート!U1733=置換コード!$I$37,74,入力シート!U1733=置換コード!$I$38,75,入力シート!U1733=置換コード!$I$39,76,入力シート!U1733=置換コード!$I$40,77,入力シート!U1733=置換コード!$I$41,78,入力シート!U1733=置換コード!$I$42,79,入力シート!U1733=置換コード!$I$43,81,入力シート!U1733=置換コード!$I$44,82,入力シート!U1733=置換コード!$I$45,83,入力シート!U1733=置換コード!$I$46,84,入力シート!U1733=置換コード!$I$47,85,入力シート!U1733=置換コード!$I$48,86,入力シート!U1733=置換コード!$I$49,87,入力シート!U1733=置換コード!$I$50,88,入力シート!U1733=置換コード!$I$51,90)</f>
        <v>#N/A</v>
      </c>
      <c r="Y1707" s="83" t="e">
        <f t="shared" si="160"/>
        <v>#N/A</v>
      </c>
      <c r="Z1707" s="83" t="str">
        <f>ASC(入力シート!T1733)</f>
        <v/>
      </c>
      <c r="AA1707" s="83" t="str">
        <f>ASC(入力シート!V1733)</f>
        <v/>
      </c>
      <c r="AB1707" s="83" t="str">
        <f>ASC(入力シート!W1733)</f>
        <v/>
      </c>
      <c r="AC1707" s="83" t="str">
        <f>ASC(入力シート!X1733)</f>
        <v/>
      </c>
      <c r="AD1707" s="83" t="str">
        <f>ASC(入力シート!S1733)</f>
        <v/>
      </c>
      <c r="AE1707" s="83" t="str">
        <f>IF(入力シート!D1733=0,"",入力シート!D1733)</f>
        <v/>
      </c>
      <c r="AF1707" s="83">
        <f>IF(入力シート!G1733="無し",1,2)</f>
        <v>2</v>
      </c>
      <c r="AG1707" s="85" t="str">
        <f t="shared" ca="1" si="161"/>
        <v>20240213</v>
      </c>
      <c r="AH1707" s="83">
        <f>IF(入力シート!Y1733="有り",2,1)</f>
        <v>1</v>
      </c>
      <c r="AI1707" s="83">
        <f>IF(入力シート!Z1733="有り",2,1)</f>
        <v>1</v>
      </c>
      <c r="AJ1707" s="83">
        <f>IF(入力シート!AA1733="有り",2,1)</f>
        <v>1</v>
      </c>
      <c r="AK1707" s="83">
        <f>IF(入力シート!AB1733="有り",2,1)</f>
        <v>1</v>
      </c>
      <c r="AL1707" s="83">
        <f>IF(入力シート!AC1733="有り",2,1)</f>
        <v>1</v>
      </c>
      <c r="AM1707" s="83">
        <f>IF(入力シート!AD1733="有り",2,1)</f>
        <v>1</v>
      </c>
      <c r="AN1707" s="83">
        <f>IF(入力シート!AE1733="有り",2,1)</f>
        <v>1</v>
      </c>
      <c r="AO1707" s="83">
        <f>IF(入力シート!H1733="必要(\4,950)",1,0)</f>
        <v>0</v>
      </c>
    </row>
    <row r="1708" spans="5:41" x14ac:dyDescent="0.4">
      <c r="E1708" s="85" t="str">
        <f t="shared" ca="1" si="156"/>
        <v>20240213</v>
      </c>
      <c r="F1708" s="83" t="str">
        <f>DBCS(入力シート!A1734)</f>
        <v/>
      </c>
      <c r="G1708" s="83" t="str">
        <f>(ASC(SUBSTITUTE(SUBSTITUTE(入力シート!B1734,"　","")," ","")))</f>
        <v/>
      </c>
      <c r="H1708" s="83" t="str">
        <f>ASC(入力シート!C1734)</f>
        <v/>
      </c>
      <c r="I1708" s="83" t="str">
        <f>IF(入力シート!E1734=0,"",入力シート!E1734)</f>
        <v/>
      </c>
      <c r="J1708" s="83" t="str">
        <f>IF(入力シート!I1734=0,"",入力シート!I1734)</f>
        <v/>
      </c>
      <c r="K1708" s="83" t="str">
        <f>DBCS(入力シート!K1734)</f>
        <v/>
      </c>
      <c r="L1708" s="83" t="str">
        <f>ASC(入力シート!L1734)</f>
        <v/>
      </c>
      <c r="M1708" s="83" t="e">
        <f>_xlfn.IFS(入力シート!J1734=置換コード!$B$4,1,入力シート!J1734=置換コード!$B$5,2,入力シート!J1734=置換コード!$B$6,3,入力シート!J1734=置換コード!$B$7,4,入力シート!J1734=置換コード!$B$8,5,入力シート!J1734=置換コード!$B$9,6,入力シート!J1734=置換コード!$B$10,7,入力シート!J1734=置換コード!$B$11,8,入力シート!J1734=置換コード!$B$12,9,入力シート!J1734=置換コード!$B$13,10)</f>
        <v>#N/A</v>
      </c>
      <c r="N1708" s="83" t="e">
        <f>_xlfn.IFS(入力シート!F1734=置換コード!$E$4,1,入力シート!F1734=置換コード!$E$5,2)</f>
        <v>#N/A</v>
      </c>
      <c r="O1708" s="83" t="e">
        <f t="shared" si="157"/>
        <v>#N/A</v>
      </c>
      <c r="P1708" s="83" t="e">
        <f t="shared" si="158"/>
        <v>#N/A</v>
      </c>
      <c r="Q1708" s="83" t="e">
        <f>_xlfn.IFS(入力シート!O1734=置換コード!$I$4,11,入力シート!O1734=置換コード!$I$5,21,入力シート!O1734=置換コード!$I$6,22,入力シート!O1734=置換コード!$I$7,23,入力シート!O1734=置換コード!$I$8,24,入力シート!O1734=置換コード!$I$9,25,入力シート!O1734=置換コード!$I$10,26,入力シート!O1734=置換コード!$I$11,31,入力シート!O1734=置換コード!$I$12,32,入力シート!O1734=置換コード!$I$13,33,入力シート!O1734=置換コード!$I$14,34,入力シート!O1734=置換コード!$I$15,35,入力シート!O1734=置換コード!$I$16,36,入力シート!O1734=置換コード!$I$17,37,入力シート!O1734=置換コード!$I$18,38,入力シート!O1734=置換コード!$I$19,41,入力シート!O1734=置換コード!$I$20,42,入力シート!O1734=置換コード!$I$21,43,入力シート!O1734=置換コード!$I$22,44,入力シート!O1734=置換コード!$I$23,51,入力シート!O1734=置換コード!$I$24,52,入力シート!O1734=置換コード!$I$25,53,入力シート!O1734=置換コード!$I$26,54,入力シート!O1734=置換コード!$I$27,55,入力シート!O1734=置換コード!$I$28,61,入力シート!O1734=置換コード!$I$29,62,入力シート!O1734=置換コード!$I$30,63,入力シート!O1734=置換コード!$I$31,64,入力シート!O1734=置換コード!$I$32,65,入力シート!O1734=置換コード!$I$33,66,入力シート!O1734=置換コード!$I$34,71,入力シート!O1734=置換コード!$I$35,72,入力シート!O1734=置換コード!$I$36,73,入力シート!O1734=置換コード!$I$37,74,入力シート!O1734=置換コード!$I$38,75,入力シート!O1734=置換コード!$I$39,76,入力シート!O1734=置換コード!$I$40,77,入力シート!O1734=置換コード!$I$41,78,入力シート!O1734=置換コード!$I$42,79,入力シート!O1734=置換コード!$I$43,81,入力シート!O1734=置換コード!$I$44,82,入力シート!O1734=置換コード!$I$45,83,入力シート!O1734=置換コード!$I$46,84,入力シート!O1734=置換コード!$I$47,85,入力シート!O1734=置換コード!$I$48,86,入力シート!O1734=置換コード!$I$49,87,入力シート!O1734=置換コード!$I$50,88,入力シート!O1734=置換コード!$I$51,90)</f>
        <v>#N/A</v>
      </c>
      <c r="R1708" s="83" t="e">
        <f t="shared" si="159"/>
        <v>#N/A</v>
      </c>
      <c r="S1708" s="83" t="str">
        <f>ASC(入力シート!N1734)</f>
        <v/>
      </c>
      <c r="T1708" s="83" t="str">
        <f>ASC(入力シート!P1734)</f>
        <v/>
      </c>
      <c r="U1708" s="83" t="str">
        <f>ASC(入力シート!Q1734)</f>
        <v/>
      </c>
      <c r="V1708" s="83" t="str">
        <f>ASC(入力シート!R1734)</f>
        <v/>
      </c>
      <c r="W1708" s="83" t="str">
        <f>ASC(入力シート!M1734)</f>
        <v/>
      </c>
      <c r="X1708" s="83" t="e">
        <f>_xlfn.IFS(入力シート!U1734=置換コード!$I$4,11,入力シート!U1734=置換コード!$I$5,21,入力シート!U1734=置換コード!$I$6,22,入力シート!U1734=置換コード!$I$7,23,入力シート!U1734=置換コード!$I$8,24,入力シート!U1734=置換コード!$I$9,25,入力シート!U1734=置換コード!$I$10,26,入力シート!U1734=置換コード!$I$11,31,入力シート!U1734=置換コード!$I$12,32,入力シート!U1734=置換コード!$I$13,33,入力シート!U1734=置換コード!$I$14,34,入力シート!U1734=置換コード!$I$15,35,入力シート!U1734=置換コード!$I$16,36,入力シート!U1734=置換コード!$I$17,37,入力シート!U1734=置換コード!$I$18,38,入力シート!U1734=置換コード!$I$19,41,入力シート!U1734=置換コード!$I$20,42,入力シート!U1734=置換コード!$I$21,43,入力シート!U1734=置換コード!$I$22,44,入力シート!U1734=置換コード!$I$23,51,入力シート!U1734=置換コード!$I$24,52,入力シート!U1734=置換コード!$I$25,53,入力シート!U1734=置換コード!$I$26,54,入力シート!U1734=置換コード!$I$27,55,入力シート!U1734=置換コード!$I$28,61,入力シート!U1734=置換コード!$I$29,62,入力シート!U1734=置換コード!$I$30,63,入力シート!U1734=置換コード!$I$31,64,入力シート!U1734=置換コード!$I$32,65,入力シート!U1734=置換コード!$I$33,66,入力シート!U1734=置換コード!$I$34,71,入力シート!U1734=置換コード!$I$35,72,入力シート!U1734=置換コード!$I$36,73,入力シート!U1734=置換コード!$I$37,74,入力シート!U1734=置換コード!$I$38,75,入力シート!U1734=置換コード!$I$39,76,入力シート!U1734=置換コード!$I$40,77,入力シート!U1734=置換コード!$I$41,78,入力シート!U1734=置換コード!$I$42,79,入力シート!U1734=置換コード!$I$43,81,入力シート!U1734=置換コード!$I$44,82,入力シート!U1734=置換コード!$I$45,83,入力シート!U1734=置換コード!$I$46,84,入力シート!U1734=置換コード!$I$47,85,入力シート!U1734=置換コード!$I$48,86,入力シート!U1734=置換コード!$I$49,87,入力シート!U1734=置換コード!$I$50,88,入力シート!U1734=置換コード!$I$51,90)</f>
        <v>#N/A</v>
      </c>
      <c r="Y1708" s="83" t="e">
        <f t="shared" si="160"/>
        <v>#N/A</v>
      </c>
      <c r="Z1708" s="83" t="str">
        <f>ASC(入力シート!T1734)</f>
        <v/>
      </c>
      <c r="AA1708" s="83" t="str">
        <f>ASC(入力シート!V1734)</f>
        <v/>
      </c>
      <c r="AB1708" s="83" t="str">
        <f>ASC(入力シート!W1734)</f>
        <v/>
      </c>
      <c r="AC1708" s="83" t="str">
        <f>ASC(入力シート!X1734)</f>
        <v/>
      </c>
      <c r="AD1708" s="83" t="str">
        <f>ASC(入力シート!S1734)</f>
        <v/>
      </c>
      <c r="AE1708" s="83" t="str">
        <f>IF(入力シート!D1734=0,"",入力シート!D1734)</f>
        <v/>
      </c>
      <c r="AF1708" s="83">
        <f>IF(入力シート!G1734="無し",1,2)</f>
        <v>2</v>
      </c>
      <c r="AG1708" s="85" t="str">
        <f t="shared" ca="1" si="161"/>
        <v>20240213</v>
      </c>
      <c r="AH1708" s="83">
        <f>IF(入力シート!Y1734="有り",2,1)</f>
        <v>1</v>
      </c>
      <c r="AI1708" s="83">
        <f>IF(入力シート!Z1734="有り",2,1)</f>
        <v>1</v>
      </c>
      <c r="AJ1708" s="83">
        <f>IF(入力シート!AA1734="有り",2,1)</f>
        <v>1</v>
      </c>
      <c r="AK1708" s="83">
        <f>IF(入力シート!AB1734="有り",2,1)</f>
        <v>1</v>
      </c>
      <c r="AL1708" s="83">
        <f>IF(入力シート!AC1734="有り",2,1)</f>
        <v>1</v>
      </c>
      <c r="AM1708" s="83">
        <f>IF(入力シート!AD1734="有り",2,1)</f>
        <v>1</v>
      </c>
      <c r="AN1708" s="83">
        <f>IF(入力シート!AE1734="有り",2,1)</f>
        <v>1</v>
      </c>
      <c r="AO1708" s="83">
        <f>IF(入力シート!H1734="必要(\4,950)",1,0)</f>
        <v>0</v>
      </c>
    </row>
    <row r="1709" spans="5:41" x14ac:dyDescent="0.4">
      <c r="E1709" s="85" t="str">
        <f t="shared" ca="1" si="156"/>
        <v>20240213</v>
      </c>
      <c r="F1709" s="83" t="str">
        <f>DBCS(入力シート!A1735)</f>
        <v/>
      </c>
      <c r="G1709" s="83" t="str">
        <f>(ASC(SUBSTITUTE(SUBSTITUTE(入力シート!B1735,"　","")," ","")))</f>
        <v/>
      </c>
      <c r="H1709" s="83" t="str">
        <f>ASC(入力シート!C1735)</f>
        <v/>
      </c>
      <c r="I1709" s="83" t="str">
        <f>IF(入力シート!E1735=0,"",入力シート!E1735)</f>
        <v/>
      </c>
      <c r="J1709" s="83" t="str">
        <f>IF(入力シート!I1735=0,"",入力シート!I1735)</f>
        <v/>
      </c>
      <c r="K1709" s="83" t="str">
        <f>DBCS(入力シート!K1735)</f>
        <v/>
      </c>
      <c r="L1709" s="83" t="str">
        <f>ASC(入力シート!L1735)</f>
        <v/>
      </c>
      <c r="M1709" s="83" t="e">
        <f>_xlfn.IFS(入力シート!J1735=置換コード!$B$4,1,入力シート!J1735=置換コード!$B$5,2,入力シート!J1735=置換コード!$B$6,3,入力シート!J1735=置換コード!$B$7,4,入力シート!J1735=置換コード!$B$8,5,入力シート!J1735=置換コード!$B$9,6,入力シート!J1735=置換コード!$B$10,7,入力シート!J1735=置換コード!$B$11,8,入力シート!J1735=置換コード!$B$12,9,入力シート!J1735=置換コード!$B$13,10)</f>
        <v>#N/A</v>
      </c>
      <c r="N1709" s="83" t="e">
        <f>_xlfn.IFS(入力シート!F1735=置換コード!$E$4,1,入力シート!F1735=置換コード!$E$5,2)</f>
        <v>#N/A</v>
      </c>
      <c r="O1709" s="83" t="e">
        <f t="shared" si="157"/>
        <v>#N/A</v>
      </c>
      <c r="P1709" s="83" t="e">
        <f t="shared" si="158"/>
        <v>#N/A</v>
      </c>
      <c r="Q1709" s="83" t="e">
        <f>_xlfn.IFS(入力シート!O1735=置換コード!$I$4,11,入力シート!O1735=置換コード!$I$5,21,入力シート!O1735=置換コード!$I$6,22,入力シート!O1735=置換コード!$I$7,23,入力シート!O1735=置換コード!$I$8,24,入力シート!O1735=置換コード!$I$9,25,入力シート!O1735=置換コード!$I$10,26,入力シート!O1735=置換コード!$I$11,31,入力シート!O1735=置換コード!$I$12,32,入力シート!O1735=置換コード!$I$13,33,入力シート!O1735=置換コード!$I$14,34,入力シート!O1735=置換コード!$I$15,35,入力シート!O1735=置換コード!$I$16,36,入力シート!O1735=置換コード!$I$17,37,入力シート!O1735=置換コード!$I$18,38,入力シート!O1735=置換コード!$I$19,41,入力シート!O1735=置換コード!$I$20,42,入力シート!O1735=置換コード!$I$21,43,入力シート!O1735=置換コード!$I$22,44,入力シート!O1735=置換コード!$I$23,51,入力シート!O1735=置換コード!$I$24,52,入力シート!O1735=置換コード!$I$25,53,入力シート!O1735=置換コード!$I$26,54,入力シート!O1735=置換コード!$I$27,55,入力シート!O1735=置換コード!$I$28,61,入力シート!O1735=置換コード!$I$29,62,入力シート!O1735=置換コード!$I$30,63,入力シート!O1735=置換コード!$I$31,64,入力シート!O1735=置換コード!$I$32,65,入力シート!O1735=置換コード!$I$33,66,入力シート!O1735=置換コード!$I$34,71,入力シート!O1735=置換コード!$I$35,72,入力シート!O1735=置換コード!$I$36,73,入力シート!O1735=置換コード!$I$37,74,入力シート!O1735=置換コード!$I$38,75,入力シート!O1735=置換コード!$I$39,76,入力シート!O1735=置換コード!$I$40,77,入力シート!O1735=置換コード!$I$41,78,入力シート!O1735=置換コード!$I$42,79,入力シート!O1735=置換コード!$I$43,81,入力シート!O1735=置換コード!$I$44,82,入力シート!O1735=置換コード!$I$45,83,入力シート!O1735=置換コード!$I$46,84,入力シート!O1735=置換コード!$I$47,85,入力シート!O1735=置換コード!$I$48,86,入力シート!O1735=置換コード!$I$49,87,入力シート!O1735=置換コード!$I$50,88,入力シート!O1735=置換コード!$I$51,90)</f>
        <v>#N/A</v>
      </c>
      <c r="R1709" s="83" t="e">
        <f t="shared" si="159"/>
        <v>#N/A</v>
      </c>
      <c r="S1709" s="83" t="str">
        <f>ASC(入力シート!N1735)</f>
        <v/>
      </c>
      <c r="T1709" s="83" t="str">
        <f>ASC(入力シート!P1735)</f>
        <v/>
      </c>
      <c r="U1709" s="83" t="str">
        <f>ASC(入力シート!Q1735)</f>
        <v/>
      </c>
      <c r="V1709" s="83" t="str">
        <f>ASC(入力シート!R1735)</f>
        <v/>
      </c>
      <c r="W1709" s="83" t="str">
        <f>ASC(入力シート!M1735)</f>
        <v/>
      </c>
      <c r="X1709" s="83" t="e">
        <f>_xlfn.IFS(入力シート!U1735=置換コード!$I$4,11,入力シート!U1735=置換コード!$I$5,21,入力シート!U1735=置換コード!$I$6,22,入力シート!U1735=置換コード!$I$7,23,入力シート!U1735=置換コード!$I$8,24,入力シート!U1735=置換コード!$I$9,25,入力シート!U1735=置換コード!$I$10,26,入力シート!U1735=置換コード!$I$11,31,入力シート!U1735=置換コード!$I$12,32,入力シート!U1735=置換コード!$I$13,33,入力シート!U1735=置換コード!$I$14,34,入力シート!U1735=置換コード!$I$15,35,入力シート!U1735=置換コード!$I$16,36,入力シート!U1735=置換コード!$I$17,37,入力シート!U1735=置換コード!$I$18,38,入力シート!U1735=置換コード!$I$19,41,入力シート!U1735=置換コード!$I$20,42,入力シート!U1735=置換コード!$I$21,43,入力シート!U1735=置換コード!$I$22,44,入力シート!U1735=置換コード!$I$23,51,入力シート!U1735=置換コード!$I$24,52,入力シート!U1735=置換コード!$I$25,53,入力シート!U1735=置換コード!$I$26,54,入力シート!U1735=置換コード!$I$27,55,入力シート!U1735=置換コード!$I$28,61,入力シート!U1735=置換コード!$I$29,62,入力シート!U1735=置換コード!$I$30,63,入力シート!U1735=置換コード!$I$31,64,入力シート!U1735=置換コード!$I$32,65,入力シート!U1735=置換コード!$I$33,66,入力シート!U1735=置換コード!$I$34,71,入力シート!U1735=置換コード!$I$35,72,入力シート!U1735=置換コード!$I$36,73,入力シート!U1735=置換コード!$I$37,74,入力シート!U1735=置換コード!$I$38,75,入力シート!U1735=置換コード!$I$39,76,入力シート!U1735=置換コード!$I$40,77,入力シート!U1735=置換コード!$I$41,78,入力シート!U1735=置換コード!$I$42,79,入力シート!U1735=置換コード!$I$43,81,入力シート!U1735=置換コード!$I$44,82,入力シート!U1735=置換コード!$I$45,83,入力シート!U1735=置換コード!$I$46,84,入力シート!U1735=置換コード!$I$47,85,入力シート!U1735=置換コード!$I$48,86,入力シート!U1735=置換コード!$I$49,87,入力シート!U1735=置換コード!$I$50,88,入力シート!U1735=置換コード!$I$51,90)</f>
        <v>#N/A</v>
      </c>
      <c r="Y1709" s="83" t="e">
        <f t="shared" si="160"/>
        <v>#N/A</v>
      </c>
      <c r="Z1709" s="83" t="str">
        <f>ASC(入力シート!T1735)</f>
        <v/>
      </c>
      <c r="AA1709" s="83" t="str">
        <f>ASC(入力シート!V1735)</f>
        <v/>
      </c>
      <c r="AB1709" s="83" t="str">
        <f>ASC(入力シート!W1735)</f>
        <v/>
      </c>
      <c r="AC1709" s="83" t="str">
        <f>ASC(入力シート!X1735)</f>
        <v/>
      </c>
      <c r="AD1709" s="83" t="str">
        <f>ASC(入力シート!S1735)</f>
        <v/>
      </c>
      <c r="AE1709" s="83" t="str">
        <f>IF(入力シート!D1735=0,"",入力シート!D1735)</f>
        <v/>
      </c>
      <c r="AF1709" s="83">
        <f>IF(入力シート!G1735="無し",1,2)</f>
        <v>2</v>
      </c>
      <c r="AG1709" s="85" t="str">
        <f t="shared" ca="1" si="161"/>
        <v>20240213</v>
      </c>
      <c r="AH1709" s="83">
        <f>IF(入力シート!Y1735="有り",2,1)</f>
        <v>1</v>
      </c>
      <c r="AI1709" s="83">
        <f>IF(入力シート!Z1735="有り",2,1)</f>
        <v>1</v>
      </c>
      <c r="AJ1709" s="83">
        <f>IF(入力シート!AA1735="有り",2,1)</f>
        <v>1</v>
      </c>
      <c r="AK1709" s="83">
        <f>IF(入力シート!AB1735="有り",2,1)</f>
        <v>1</v>
      </c>
      <c r="AL1709" s="83">
        <f>IF(入力シート!AC1735="有り",2,1)</f>
        <v>1</v>
      </c>
      <c r="AM1709" s="83">
        <f>IF(入力シート!AD1735="有り",2,1)</f>
        <v>1</v>
      </c>
      <c r="AN1709" s="83">
        <f>IF(入力シート!AE1735="有り",2,1)</f>
        <v>1</v>
      </c>
      <c r="AO1709" s="83">
        <f>IF(入力シート!H1735="必要(\4,950)",1,0)</f>
        <v>0</v>
      </c>
    </row>
    <row r="1710" spans="5:41" x14ac:dyDescent="0.4">
      <c r="E1710" s="85" t="str">
        <f t="shared" ca="1" si="156"/>
        <v>20240213</v>
      </c>
      <c r="F1710" s="83" t="str">
        <f>DBCS(入力シート!A1736)</f>
        <v/>
      </c>
      <c r="G1710" s="83" t="str">
        <f>(ASC(SUBSTITUTE(SUBSTITUTE(入力シート!B1736,"　","")," ","")))</f>
        <v/>
      </c>
      <c r="H1710" s="83" t="str">
        <f>ASC(入力シート!C1736)</f>
        <v/>
      </c>
      <c r="I1710" s="83" t="str">
        <f>IF(入力シート!E1736=0,"",入力シート!E1736)</f>
        <v/>
      </c>
      <c r="J1710" s="83" t="str">
        <f>IF(入力シート!I1736=0,"",入力シート!I1736)</f>
        <v/>
      </c>
      <c r="K1710" s="83" t="str">
        <f>DBCS(入力シート!K1736)</f>
        <v/>
      </c>
      <c r="L1710" s="83" t="str">
        <f>ASC(入力シート!L1736)</f>
        <v/>
      </c>
      <c r="M1710" s="83" t="e">
        <f>_xlfn.IFS(入力シート!J1736=置換コード!$B$4,1,入力シート!J1736=置換コード!$B$5,2,入力シート!J1736=置換コード!$B$6,3,入力シート!J1736=置換コード!$B$7,4,入力シート!J1736=置換コード!$B$8,5,入力シート!J1736=置換コード!$B$9,6,入力シート!J1736=置換コード!$B$10,7,入力シート!J1736=置換コード!$B$11,8,入力シート!J1736=置換コード!$B$12,9,入力シート!J1736=置換コード!$B$13,10)</f>
        <v>#N/A</v>
      </c>
      <c r="N1710" s="83" t="e">
        <f>_xlfn.IFS(入力シート!F1736=置換コード!$E$4,1,入力シート!F1736=置換コード!$E$5,2)</f>
        <v>#N/A</v>
      </c>
      <c r="O1710" s="83" t="e">
        <f t="shared" si="157"/>
        <v>#N/A</v>
      </c>
      <c r="P1710" s="83" t="e">
        <f t="shared" si="158"/>
        <v>#N/A</v>
      </c>
      <c r="Q1710" s="83" t="e">
        <f>_xlfn.IFS(入力シート!O1736=置換コード!$I$4,11,入力シート!O1736=置換コード!$I$5,21,入力シート!O1736=置換コード!$I$6,22,入力シート!O1736=置換コード!$I$7,23,入力シート!O1736=置換コード!$I$8,24,入力シート!O1736=置換コード!$I$9,25,入力シート!O1736=置換コード!$I$10,26,入力シート!O1736=置換コード!$I$11,31,入力シート!O1736=置換コード!$I$12,32,入力シート!O1736=置換コード!$I$13,33,入力シート!O1736=置換コード!$I$14,34,入力シート!O1736=置換コード!$I$15,35,入力シート!O1736=置換コード!$I$16,36,入力シート!O1736=置換コード!$I$17,37,入力シート!O1736=置換コード!$I$18,38,入力シート!O1736=置換コード!$I$19,41,入力シート!O1736=置換コード!$I$20,42,入力シート!O1736=置換コード!$I$21,43,入力シート!O1736=置換コード!$I$22,44,入力シート!O1736=置換コード!$I$23,51,入力シート!O1736=置換コード!$I$24,52,入力シート!O1736=置換コード!$I$25,53,入力シート!O1736=置換コード!$I$26,54,入力シート!O1736=置換コード!$I$27,55,入力シート!O1736=置換コード!$I$28,61,入力シート!O1736=置換コード!$I$29,62,入力シート!O1736=置換コード!$I$30,63,入力シート!O1736=置換コード!$I$31,64,入力シート!O1736=置換コード!$I$32,65,入力シート!O1736=置換コード!$I$33,66,入力シート!O1736=置換コード!$I$34,71,入力シート!O1736=置換コード!$I$35,72,入力シート!O1736=置換コード!$I$36,73,入力シート!O1736=置換コード!$I$37,74,入力シート!O1736=置換コード!$I$38,75,入力シート!O1736=置換コード!$I$39,76,入力シート!O1736=置換コード!$I$40,77,入力シート!O1736=置換コード!$I$41,78,入力シート!O1736=置換コード!$I$42,79,入力シート!O1736=置換コード!$I$43,81,入力シート!O1736=置換コード!$I$44,82,入力シート!O1736=置換コード!$I$45,83,入力シート!O1736=置換コード!$I$46,84,入力シート!O1736=置換コード!$I$47,85,入力シート!O1736=置換コード!$I$48,86,入力シート!O1736=置換コード!$I$49,87,入力シート!O1736=置換コード!$I$50,88,入力シート!O1736=置換コード!$I$51,90)</f>
        <v>#N/A</v>
      </c>
      <c r="R1710" s="83" t="e">
        <f t="shared" si="159"/>
        <v>#N/A</v>
      </c>
      <c r="S1710" s="83" t="str">
        <f>ASC(入力シート!N1736)</f>
        <v/>
      </c>
      <c r="T1710" s="83" t="str">
        <f>ASC(入力シート!P1736)</f>
        <v/>
      </c>
      <c r="U1710" s="83" t="str">
        <f>ASC(入力シート!Q1736)</f>
        <v/>
      </c>
      <c r="V1710" s="83" t="str">
        <f>ASC(入力シート!R1736)</f>
        <v/>
      </c>
      <c r="W1710" s="83" t="str">
        <f>ASC(入力シート!M1736)</f>
        <v/>
      </c>
      <c r="X1710" s="83" t="e">
        <f>_xlfn.IFS(入力シート!U1736=置換コード!$I$4,11,入力シート!U1736=置換コード!$I$5,21,入力シート!U1736=置換コード!$I$6,22,入力シート!U1736=置換コード!$I$7,23,入力シート!U1736=置換コード!$I$8,24,入力シート!U1736=置換コード!$I$9,25,入力シート!U1736=置換コード!$I$10,26,入力シート!U1736=置換コード!$I$11,31,入力シート!U1736=置換コード!$I$12,32,入力シート!U1736=置換コード!$I$13,33,入力シート!U1736=置換コード!$I$14,34,入力シート!U1736=置換コード!$I$15,35,入力シート!U1736=置換コード!$I$16,36,入力シート!U1736=置換コード!$I$17,37,入力シート!U1736=置換コード!$I$18,38,入力シート!U1736=置換コード!$I$19,41,入力シート!U1736=置換コード!$I$20,42,入力シート!U1736=置換コード!$I$21,43,入力シート!U1736=置換コード!$I$22,44,入力シート!U1736=置換コード!$I$23,51,入力シート!U1736=置換コード!$I$24,52,入力シート!U1736=置換コード!$I$25,53,入力シート!U1736=置換コード!$I$26,54,入力シート!U1736=置換コード!$I$27,55,入力シート!U1736=置換コード!$I$28,61,入力シート!U1736=置換コード!$I$29,62,入力シート!U1736=置換コード!$I$30,63,入力シート!U1736=置換コード!$I$31,64,入力シート!U1736=置換コード!$I$32,65,入力シート!U1736=置換コード!$I$33,66,入力シート!U1736=置換コード!$I$34,71,入力シート!U1736=置換コード!$I$35,72,入力シート!U1736=置換コード!$I$36,73,入力シート!U1736=置換コード!$I$37,74,入力シート!U1736=置換コード!$I$38,75,入力シート!U1736=置換コード!$I$39,76,入力シート!U1736=置換コード!$I$40,77,入力シート!U1736=置換コード!$I$41,78,入力シート!U1736=置換コード!$I$42,79,入力シート!U1736=置換コード!$I$43,81,入力シート!U1736=置換コード!$I$44,82,入力シート!U1736=置換コード!$I$45,83,入力シート!U1736=置換コード!$I$46,84,入力シート!U1736=置換コード!$I$47,85,入力シート!U1736=置換コード!$I$48,86,入力シート!U1736=置換コード!$I$49,87,入力シート!U1736=置換コード!$I$50,88,入力シート!U1736=置換コード!$I$51,90)</f>
        <v>#N/A</v>
      </c>
      <c r="Y1710" s="83" t="e">
        <f t="shared" si="160"/>
        <v>#N/A</v>
      </c>
      <c r="Z1710" s="83" t="str">
        <f>ASC(入力シート!T1736)</f>
        <v/>
      </c>
      <c r="AA1710" s="83" t="str">
        <f>ASC(入力シート!V1736)</f>
        <v/>
      </c>
      <c r="AB1710" s="83" t="str">
        <f>ASC(入力シート!W1736)</f>
        <v/>
      </c>
      <c r="AC1710" s="83" t="str">
        <f>ASC(入力シート!X1736)</f>
        <v/>
      </c>
      <c r="AD1710" s="83" t="str">
        <f>ASC(入力シート!S1736)</f>
        <v/>
      </c>
      <c r="AE1710" s="83" t="str">
        <f>IF(入力シート!D1736=0,"",入力シート!D1736)</f>
        <v/>
      </c>
      <c r="AF1710" s="83">
        <f>IF(入力シート!G1736="無し",1,2)</f>
        <v>2</v>
      </c>
      <c r="AG1710" s="85" t="str">
        <f t="shared" ca="1" si="161"/>
        <v>20240213</v>
      </c>
      <c r="AH1710" s="83">
        <f>IF(入力シート!Y1736="有り",2,1)</f>
        <v>1</v>
      </c>
      <c r="AI1710" s="83">
        <f>IF(入力シート!Z1736="有り",2,1)</f>
        <v>1</v>
      </c>
      <c r="AJ1710" s="83">
        <f>IF(入力シート!AA1736="有り",2,1)</f>
        <v>1</v>
      </c>
      <c r="AK1710" s="83">
        <f>IF(入力シート!AB1736="有り",2,1)</f>
        <v>1</v>
      </c>
      <c r="AL1710" s="83">
        <f>IF(入力シート!AC1736="有り",2,1)</f>
        <v>1</v>
      </c>
      <c r="AM1710" s="83">
        <f>IF(入力シート!AD1736="有り",2,1)</f>
        <v>1</v>
      </c>
      <c r="AN1710" s="83">
        <f>IF(入力シート!AE1736="有り",2,1)</f>
        <v>1</v>
      </c>
      <c r="AO1710" s="83">
        <f>IF(入力シート!H1736="必要(\4,950)",1,0)</f>
        <v>0</v>
      </c>
    </row>
    <row r="1711" spans="5:41" x14ac:dyDescent="0.4">
      <c r="E1711" s="85" t="str">
        <f t="shared" ca="1" si="156"/>
        <v>20240213</v>
      </c>
      <c r="F1711" s="83" t="str">
        <f>DBCS(入力シート!A1737)</f>
        <v/>
      </c>
      <c r="G1711" s="83" t="str">
        <f>(ASC(SUBSTITUTE(SUBSTITUTE(入力シート!B1737,"　","")," ","")))</f>
        <v/>
      </c>
      <c r="H1711" s="83" t="str">
        <f>ASC(入力シート!C1737)</f>
        <v/>
      </c>
      <c r="I1711" s="83" t="str">
        <f>IF(入力シート!E1737=0,"",入力シート!E1737)</f>
        <v/>
      </c>
      <c r="J1711" s="83" t="str">
        <f>IF(入力シート!I1737=0,"",入力シート!I1737)</f>
        <v/>
      </c>
      <c r="K1711" s="83" t="str">
        <f>DBCS(入力シート!K1737)</f>
        <v/>
      </c>
      <c r="L1711" s="83" t="str">
        <f>ASC(入力シート!L1737)</f>
        <v/>
      </c>
      <c r="M1711" s="83" t="e">
        <f>_xlfn.IFS(入力シート!J1737=置換コード!$B$4,1,入力シート!J1737=置換コード!$B$5,2,入力シート!J1737=置換コード!$B$6,3,入力シート!J1737=置換コード!$B$7,4,入力シート!J1737=置換コード!$B$8,5,入力シート!J1737=置換コード!$B$9,6,入力シート!J1737=置換コード!$B$10,7,入力シート!J1737=置換コード!$B$11,8,入力シート!J1737=置換コード!$B$12,9,入力シート!J1737=置換コード!$B$13,10)</f>
        <v>#N/A</v>
      </c>
      <c r="N1711" s="83" t="e">
        <f>_xlfn.IFS(入力シート!F1737=置換コード!$E$4,1,入力シート!F1737=置換コード!$E$5,2)</f>
        <v>#N/A</v>
      </c>
      <c r="O1711" s="83" t="e">
        <f t="shared" si="157"/>
        <v>#N/A</v>
      </c>
      <c r="P1711" s="83" t="e">
        <f t="shared" si="158"/>
        <v>#N/A</v>
      </c>
      <c r="Q1711" s="83" t="e">
        <f>_xlfn.IFS(入力シート!O1737=置換コード!$I$4,11,入力シート!O1737=置換コード!$I$5,21,入力シート!O1737=置換コード!$I$6,22,入力シート!O1737=置換コード!$I$7,23,入力シート!O1737=置換コード!$I$8,24,入力シート!O1737=置換コード!$I$9,25,入力シート!O1737=置換コード!$I$10,26,入力シート!O1737=置換コード!$I$11,31,入力シート!O1737=置換コード!$I$12,32,入力シート!O1737=置換コード!$I$13,33,入力シート!O1737=置換コード!$I$14,34,入力シート!O1737=置換コード!$I$15,35,入力シート!O1737=置換コード!$I$16,36,入力シート!O1737=置換コード!$I$17,37,入力シート!O1737=置換コード!$I$18,38,入力シート!O1737=置換コード!$I$19,41,入力シート!O1737=置換コード!$I$20,42,入力シート!O1737=置換コード!$I$21,43,入力シート!O1737=置換コード!$I$22,44,入力シート!O1737=置換コード!$I$23,51,入力シート!O1737=置換コード!$I$24,52,入力シート!O1737=置換コード!$I$25,53,入力シート!O1737=置換コード!$I$26,54,入力シート!O1737=置換コード!$I$27,55,入力シート!O1737=置換コード!$I$28,61,入力シート!O1737=置換コード!$I$29,62,入力シート!O1737=置換コード!$I$30,63,入力シート!O1737=置換コード!$I$31,64,入力シート!O1737=置換コード!$I$32,65,入力シート!O1737=置換コード!$I$33,66,入力シート!O1737=置換コード!$I$34,71,入力シート!O1737=置換コード!$I$35,72,入力シート!O1737=置換コード!$I$36,73,入力シート!O1737=置換コード!$I$37,74,入力シート!O1737=置換コード!$I$38,75,入力シート!O1737=置換コード!$I$39,76,入力シート!O1737=置換コード!$I$40,77,入力シート!O1737=置換コード!$I$41,78,入力シート!O1737=置換コード!$I$42,79,入力シート!O1737=置換コード!$I$43,81,入力シート!O1737=置換コード!$I$44,82,入力シート!O1737=置換コード!$I$45,83,入力シート!O1737=置換コード!$I$46,84,入力シート!O1737=置換コード!$I$47,85,入力シート!O1737=置換コード!$I$48,86,入力シート!O1737=置換コード!$I$49,87,入力シート!O1737=置換コード!$I$50,88,入力シート!O1737=置換コード!$I$51,90)</f>
        <v>#N/A</v>
      </c>
      <c r="R1711" s="83" t="e">
        <f t="shared" si="159"/>
        <v>#N/A</v>
      </c>
      <c r="S1711" s="83" t="str">
        <f>ASC(入力シート!N1737)</f>
        <v/>
      </c>
      <c r="T1711" s="83" t="str">
        <f>ASC(入力シート!P1737)</f>
        <v/>
      </c>
      <c r="U1711" s="83" t="str">
        <f>ASC(入力シート!Q1737)</f>
        <v/>
      </c>
      <c r="V1711" s="83" t="str">
        <f>ASC(入力シート!R1737)</f>
        <v/>
      </c>
      <c r="W1711" s="83" t="str">
        <f>ASC(入力シート!M1737)</f>
        <v/>
      </c>
      <c r="X1711" s="83" t="e">
        <f>_xlfn.IFS(入力シート!U1737=置換コード!$I$4,11,入力シート!U1737=置換コード!$I$5,21,入力シート!U1737=置換コード!$I$6,22,入力シート!U1737=置換コード!$I$7,23,入力シート!U1737=置換コード!$I$8,24,入力シート!U1737=置換コード!$I$9,25,入力シート!U1737=置換コード!$I$10,26,入力シート!U1737=置換コード!$I$11,31,入力シート!U1737=置換コード!$I$12,32,入力シート!U1737=置換コード!$I$13,33,入力シート!U1737=置換コード!$I$14,34,入力シート!U1737=置換コード!$I$15,35,入力シート!U1737=置換コード!$I$16,36,入力シート!U1737=置換コード!$I$17,37,入力シート!U1737=置換コード!$I$18,38,入力シート!U1737=置換コード!$I$19,41,入力シート!U1737=置換コード!$I$20,42,入力シート!U1737=置換コード!$I$21,43,入力シート!U1737=置換コード!$I$22,44,入力シート!U1737=置換コード!$I$23,51,入力シート!U1737=置換コード!$I$24,52,入力シート!U1737=置換コード!$I$25,53,入力シート!U1737=置換コード!$I$26,54,入力シート!U1737=置換コード!$I$27,55,入力シート!U1737=置換コード!$I$28,61,入力シート!U1737=置換コード!$I$29,62,入力シート!U1737=置換コード!$I$30,63,入力シート!U1737=置換コード!$I$31,64,入力シート!U1737=置換コード!$I$32,65,入力シート!U1737=置換コード!$I$33,66,入力シート!U1737=置換コード!$I$34,71,入力シート!U1737=置換コード!$I$35,72,入力シート!U1737=置換コード!$I$36,73,入力シート!U1737=置換コード!$I$37,74,入力シート!U1737=置換コード!$I$38,75,入力シート!U1737=置換コード!$I$39,76,入力シート!U1737=置換コード!$I$40,77,入力シート!U1737=置換コード!$I$41,78,入力シート!U1737=置換コード!$I$42,79,入力シート!U1737=置換コード!$I$43,81,入力シート!U1737=置換コード!$I$44,82,入力シート!U1737=置換コード!$I$45,83,入力シート!U1737=置換コード!$I$46,84,入力シート!U1737=置換コード!$I$47,85,入力シート!U1737=置換コード!$I$48,86,入力シート!U1737=置換コード!$I$49,87,入力シート!U1737=置換コード!$I$50,88,入力シート!U1737=置換コード!$I$51,90)</f>
        <v>#N/A</v>
      </c>
      <c r="Y1711" s="83" t="e">
        <f t="shared" si="160"/>
        <v>#N/A</v>
      </c>
      <c r="Z1711" s="83" t="str">
        <f>ASC(入力シート!T1737)</f>
        <v/>
      </c>
      <c r="AA1711" s="83" t="str">
        <f>ASC(入力シート!V1737)</f>
        <v/>
      </c>
      <c r="AB1711" s="83" t="str">
        <f>ASC(入力シート!W1737)</f>
        <v/>
      </c>
      <c r="AC1711" s="83" t="str">
        <f>ASC(入力シート!X1737)</f>
        <v/>
      </c>
      <c r="AD1711" s="83" t="str">
        <f>ASC(入力シート!S1737)</f>
        <v/>
      </c>
      <c r="AE1711" s="83" t="str">
        <f>IF(入力シート!D1737=0,"",入力シート!D1737)</f>
        <v/>
      </c>
      <c r="AF1711" s="83">
        <f>IF(入力シート!G1737="無し",1,2)</f>
        <v>2</v>
      </c>
      <c r="AG1711" s="85" t="str">
        <f t="shared" ca="1" si="161"/>
        <v>20240213</v>
      </c>
      <c r="AH1711" s="83">
        <f>IF(入力シート!Y1737="有り",2,1)</f>
        <v>1</v>
      </c>
      <c r="AI1711" s="83">
        <f>IF(入力シート!Z1737="有り",2,1)</f>
        <v>1</v>
      </c>
      <c r="AJ1711" s="83">
        <f>IF(入力シート!AA1737="有り",2,1)</f>
        <v>1</v>
      </c>
      <c r="AK1711" s="83">
        <f>IF(入力シート!AB1737="有り",2,1)</f>
        <v>1</v>
      </c>
      <c r="AL1711" s="83">
        <f>IF(入力シート!AC1737="有り",2,1)</f>
        <v>1</v>
      </c>
      <c r="AM1711" s="83">
        <f>IF(入力シート!AD1737="有り",2,1)</f>
        <v>1</v>
      </c>
      <c r="AN1711" s="83">
        <f>IF(入力シート!AE1737="有り",2,1)</f>
        <v>1</v>
      </c>
      <c r="AO1711" s="83">
        <f>IF(入力シート!H1737="必要(\4,950)",1,0)</f>
        <v>0</v>
      </c>
    </row>
    <row r="1712" spans="5:41" x14ac:dyDescent="0.4">
      <c r="E1712" s="85" t="str">
        <f t="shared" ca="1" si="156"/>
        <v>20240213</v>
      </c>
      <c r="F1712" s="83" t="str">
        <f>DBCS(入力シート!A1738)</f>
        <v/>
      </c>
      <c r="G1712" s="83" t="str">
        <f>(ASC(SUBSTITUTE(SUBSTITUTE(入力シート!B1738,"　","")," ","")))</f>
        <v/>
      </c>
      <c r="H1712" s="83" t="str">
        <f>ASC(入力シート!C1738)</f>
        <v/>
      </c>
      <c r="I1712" s="83" t="str">
        <f>IF(入力シート!E1738=0,"",入力シート!E1738)</f>
        <v/>
      </c>
      <c r="J1712" s="83" t="str">
        <f>IF(入力シート!I1738=0,"",入力シート!I1738)</f>
        <v/>
      </c>
      <c r="K1712" s="83" t="str">
        <f>DBCS(入力シート!K1738)</f>
        <v/>
      </c>
      <c r="L1712" s="83" t="str">
        <f>ASC(入力シート!L1738)</f>
        <v/>
      </c>
      <c r="M1712" s="83" t="e">
        <f>_xlfn.IFS(入力シート!J1738=置換コード!$B$4,1,入力シート!J1738=置換コード!$B$5,2,入力シート!J1738=置換コード!$B$6,3,入力シート!J1738=置換コード!$B$7,4,入力シート!J1738=置換コード!$B$8,5,入力シート!J1738=置換コード!$B$9,6,入力シート!J1738=置換コード!$B$10,7,入力シート!J1738=置換コード!$B$11,8,入力シート!J1738=置換コード!$B$12,9,入力シート!J1738=置換コード!$B$13,10)</f>
        <v>#N/A</v>
      </c>
      <c r="N1712" s="83" t="e">
        <f>_xlfn.IFS(入力シート!F1738=置換コード!$E$4,1,入力シート!F1738=置換コード!$E$5,2)</f>
        <v>#N/A</v>
      </c>
      <c r="O1712" s="83" t="e">
        <f t="shared" si="157"/>
        <v>#N/A</v>
      </c>
      <c r="P1712" s="83" t="e">
        <f t="shared" si="158"/>
        <v>#N/A</v>
      </c>
      <c r="Q1712" s="83" t="e">
        <f>_xlfn.IFS(入力シート!O1738=置換コード!$I$4,11,入力シート!O1738=置換コード!$I$5,21,入力シート!O1738=置換コード!$I$6,22,入力シート!O1738=置換コード!$I$7,23,入力シート!O1738=置換コード!$I$8,24,入力シート!O1738=置換コード!$I$9,25,入力シート!O1738=置換コード!$I$10,26,入力シート!O1738=置換コード!$I$11,31,入力シート!O1738=置換コード!$I$12,32,入力シート!O1738=置換コード!$I$13,33,入力シート!O1738=置換コード!$I$14,34,入力シート!O1738=置換コード!$I$15,35,入力シート!O1738=置換コード!$I$16,36,入力シート!O1738=置換コード!$I$17,37,入力シート!O1738=置換コード!$I$18,38,入力シート!O1738=置換コード!$I$19,41,入力シート!O1738=置換コード!$I$20,42,入力シート!O1738=置換コード!$I$21,43,入力シート!O1738=置換コード!$I$22,44,入力シート!O1738=置換コード!$I$23,51,入力シート!O1738=置換コード!$I$24,52,入力シート!O1738=置換コード!$I$25,53,入力シート!O1738=置換コード!$I$26,54,入力シート!O1738=置換コード!$I$27,55,入力シート!O1738=置換コード!$I$28,61,入力シート!O1738=置換コード!$I$29,62,入力シート!O1738=置換コード!$I$30,63,入力シート!O1738=置換コード!$I$31,64,入力シート!O1738=置換コード!$I$32,65,入力シート!O1738=置換コード!$I$33,66,入力シート!O1738=置換コード!$I$34,71,入力シート!O1738=置換コード!$I$35,72,入力シート!O1738=置換コード!$I$36,73,入力シート!O1738=置換コード!$I$37,74,入力シート!O1738=置換コード!$I$38,75,入力シート!O1738=置換コード!$I$39,76,入力シート!O1738=置換コード!$I$40,77,入力シート!O1738=置換コード!$I$41,78,入力シート!O1738=置換コード!$I$42,79,入力シート!O1738=置換コード!$I$43,81,入力シート!O1738=置換コード!$I$44,82,入力シート!O1738=置換コード!$I$45,83,入力シート!O1738=置換コード!$I$46,84,入力シート!O1738=置換コード!$I$47,85,入力シート!O1738=置換コード!$I$48,86,入力シート!O1738=置換コード!$I$49,87,入力シート!O1738=置換コード!$I$50,88,入力シート!O1738=置換コード!$I$51,90)</f>
        <v>#N/A</v>
      </c>
      <c r="R1712" s="83" t="e">
        <f t="shared" si="159"/>
        <v>#N/A</v>
      </c>
      <c r="S1712" s="83" t="str">
        <f>ASC(入力シート!N1738)</f>
        <v/>
      </c>
      <c r="T1712" s="83" t="str">
        <f>ASC(入力シート!P1738)</f>
        <v/>
      </c>
      <c r="U1712" s="83" t="str">
        <f>ASC(入力シート!Q1738)</f>
        <v/>
      </c>
      <c r="V1712" s="83" t="str">
        <f>ASC(入力シート!R1738)</f>
        <v/>
      </c>
      <c r="W1712" s="83" t="str">
        <f>ASC(入力シート!M1738)</f>
        <v/>
      </c>
      <c r="X1712" s="83" t="e">
        <f>_xlfn.IFS(入力シート!U1738=置換コード!$I$4,11,入力シート!U1738=置換コード!$I$5,21,入力シート!U1738=置換コード!$I$6,22,入力シート!U1738=置換コード!$I$7,23,入力シート!U1738=置換コード!$I$8,24,入力シート!U1738=置換コード!$I$9,25,入力シート!U1738=置換コード!$I$10,26,入力シート!U1738=置換コード!$I$11,31,入力シート!U1738=置換コード!$I$12,32,入力シート!U1738=置換コード!$I$13,33,入力シート!U1738=置換コード!$I$14,34,入力シート!U1738=置換コード!$I$15,35,入力シート!U1738=置換コード!$I$16,36,入力シート!U1738=置換コード!$I$17,37,入力シート!U1738=置換コード!$I$18,38,入力シート!U1738=置換コード!$I$19,41,入力シート!U1738=置換コード!$I$20,42,入力シート!U1738=置換コード!$I$21,43,入力シート!U1738=置換コード!$I$22,44,入力シート!U1738=置換コード!$I$23,51,入力シート!U1738=置換コード!$I$24,52,入力シート!U1738=置換コード!$I$25,53,入力シート!U1738=置換コード!$I$26,54,入力シート!U1738=置換コード!$I$27,55,入力シート!U1738=置換コード!$I$28,61,入力シート!U1738=置換コード!$I$29,62,入力シート!U1738=置換コード!$I$30,63,入力シート!U1738=置換コード!$I$31,64,入力シート!U1738=置換コード!$I$32,65,入力シート!U1738=置換コード!$I$33,66,入力シート!U1738=置換コード!$I$34,71,入力シート!U1738=置換コード!$I$35,72,入力シート!U1738=置換コード!$I$36,73,入力シート!U1738=置換コード!$I$37,74,入力シート!U1738=置換コード!$I$38,75,入力シート!U1738=置換コード!$I$39,76,入力シート!U1738=置換コード!$I$40,77,入力シート!U1738=置換コード!$I$41,78,入力シート!U1738=置換コード!$I$42,79,入力シート!U1738=置換コード!$I$43,81,入力シート!U1738=置換コード!$I$44,82,入力シート!U1738=置換コード!$I$45,83,入力シート!U1738=置換コード!$I$46,84,入力シート!U1738=置換コード!$I$47,85,入力シート!U1738=置換コード!$I$48,86,入力シート!U1738=置換コード!$I$49,87,入力シート!U1738=置換コード!$I$50,88,入力シート!U1738=置換コード!$I$51,90)</f>
        <v>#N/A</v>
      </c>
      <c r="Y1712" s="83" t="e">
        <f t="shared" si="160"/>
        <v>#N/A</v>
      </c>
      <c r="Z1712" s="83" t="str">
        <f>ASC(入力シート!T1738)</f>
        <v/>
      </c>
      <c r="AA1712" s="83" t="str">
        <f>ASC(入力シート!V1738)</f>
        <v/>
      </c>
      <c r="AB1712" s="83" t="str">
        <f>ASC(入力シート!W1738)</f>
        <v/>
      </c>
      <c r="AC1712" s="83" t="str">
        <f>ASC(入力シート!X1738)</f>
        <v/>
      </c>
      <c r="AD1712" s="83" t="str">
        <f>ASC(入力シート!S1738)</f>
        <v/>
      </c>
      <c r="AE1712" s="83" t="str">
        <f>IF(入力シート!D1738=0,"",入力シート!D1738)</f>
        <v/>
      </c>
      <c r="AF1712" s="83">
        <f>IF(入力シート!G1738="無し",1,2)</f>
        <v>2</v>
      </c>
      <c r="AG1712" s="85" t="str">
        <f t="shared" ca="1" si="161"/>
        <v>20240213</v>
      </c>
      <c r="AH1712" s="83">
        <f>IF(入力シート!Y1738="有り",2,1)</f>
        <v>1</v>
      </c>
      <c r="AI1712" s="83">
        <f>IF(入力シート!Z1738="有り",2,1)</f>
        <v>1</v>
      </c>
      <c r="AJ1712" s="83">
        <f>IF(入力シート!AA1738="有り",2,1)</f>
        <v>1</v>
      </c>
      <c r="AK1712" s="83">
        <f>IF(入力シート!AB1738="有り",2,1)</f>
        <v>1</v>
      </c>
      <c r="AL1712" s="83">
        <f>IF(入力シート!AC1738="有り",2,1)</f>
        <v>1</v>
      </c>
      <c r="AM1712" s="83">
        <f>IF(入力シート!AD1738="有り",2,1)</f>
        <v>1</v>
      </c>
      <c r="AN1712" s="83">
        <f>IF(入力シート!AE1738="有り",2,1)</f>
        <v>1</v>
      </c>
      <c r="AO1712" s="83">
        <f>IF(入力シート!H1738="必要(\4,950)",1,0)</f>
        <v>0</v>
      </c>
    </row>
    <row r="1713" spans="5:41" x14ac:dyDescent="0.4">
      <c r="E1713" s="85" t="str">
        <f t="shared" ca="1" si="156"/>
        <v>20240213</v>
      </c>
      <c r="F1713" s="83" t="str">
        <f>DBCS(入力シート!A1739)</f>
        <v/>
      </c>
      <c r="G1713" s="83" t="str">
        <f>(ASC(SUBSTITUTE(SUBSTITUTE(入力シート!B1739,"　","")," ","")))</f>
        <v/>
      </c>
      <c r="H1713" s="83" t="str">
        <f>ASC(入力シート!C1739)</f>
        <v/>
      </c>
      <c r="I1713" s="83" t="str">
        <f>IF(入力シート!E1739=0,"",入力シート!E1739)</f>
        <v/>
      </c>
      <c r="J1713" s="83" t="str">
        <f>IF(入力シート!I1739=0,"",入力シート!I1739)</f>
        <v/>
      </c>
      <c r="K1713" s="83" t="str">
        <f>DBCS(入力シート!K1739)</f>
        <v/>
      </c>
      <c r="L1713" s="83" t="str">
        <f>ASC(入力シート!L1739)</f>
        <v/>
      </c>
      <c r="M1713" s="83" t="e">
        <f>_xlfn.IFS(入力シート!J1739=置換コード!$B$4,1,入力シート!J1739=置換コード!$B$5,2,入力シート!J1739=置換コード!$B$6,3,入力シート!J1739=置換コード!$B$7,4,入力シート!J1739=置換コード!$B$8,5,入力シート!J1739=置換コード!$B$9,6,入力シート!J1739=置換コード!$B$10,7,入力シート!J1739=置換コード!$B$11,8,入力シート!J1739=置換コード!$B$12,9,入力シート!J1739=置換コード!$B$13,10)</f>
        <v>#N/A</v>
      </c>
      <c r="N1713" s="83" t="e">
        <f>_xlfn.IFS(入力シート!F1739=置換コード!$E$4,1,入力シート!F1739=置換コード!$E$5,2)</f>
        <v>#N/A</v>
      </c>
      <c r="O1713" s="83" t="e">
        <f t="shared" si="157"/>
        <v>#N/A</v>
      </c>
      <c r="P1713" s="83" t="e">
        <f t="shared" si="158"/>
        <v>#N/A</v>
      </c>
      <c r="Q1713" s="83" t="e">
        <f>_xlfn.IFS(入力シート!O1739=置換コード!$I$4,11,入力シート!O1739=置換コード!$I$5,21,入力シート!O1739=置換コード!$I$6,22,入力シート!O1739=置換コード!$I$7,23,入力シート!O1739=置換コード!$I$8,24,入力シート!O1739=置換コード!$I$9,25,入力シート!O1739=置換コード!$I$10,26,入力シート!O1739=置換コード!$I$11,31,入力シート!O1739=置換コード!$I$12,32,入力シート!O1739=置換コード!$I$13,33,入力シート!O1739=置換コード!$I$14,34,入力シート!O1739=置換コード!$I$15,35,入力シート!O1739=置換コード!$I$16,36,入力シート!O1739=置換コード!$I$17,37,入力シート!O1739=置換コード!$I$18,38,入力シート!O1739=置換コード!$I$19,41,入力シート!O1739=置換コード!$I$20,42,入力シート!O1739=置換コード!$I$21,43,入力シート!O1739=置換コード!$I$22,44,入力シート!O1739=置換コード!$I$23,51,入力シート!O1739=置換コード!$I$24,52,入力シート!O1739=置換コード!$I$25,53,入力シート!O1739=置換コード!$I$26,54,入力シート!O1739=置換コード!$I$27,55,入力シート!O1739=置換コード!$I$28,61,入力シート!O1739=置換コード!$I$29,62,入力シート!O1739=置換コード!$I$30,63,入力シート!O1739=置換コード!$I$31,64,入力シート!O1739=置換コード!$I$32,65,入力シート!O1739=置換コード!$I$33,66,入力シート!O1739=置換コード!$I$34,71,入力シート!O1739=置換コード!$I$35,72,入力シート!O1739=置換コード!$I$36,73,入力シート!O1739=置換コード!$I$37,74,入力シート!O1739=置換コード!$I$38,75,入力シート!O1739=置換コード!$I$39,76,入力シート!O1739=置換コード!$I$40,77,入力シート!O1739=置換コード!$I$41,78,入力シート!O1739=置換コード!$I$42,79,入力シート!O1739=置換コード!$I$43,81,入力シート!O1739=置換コード!$I$44,82,入力シート!O1739=置換コード!$I$45,83,入力シート!O1739=置換コード!$I$46,84,入力シート!O1739=置換コード!$I$47,85,入力シート!O1739=置換コード!$I$48,86,入力シート!O1739=置換コード!$I$49,87,入力シート!O1739=置換コード!$I$50,88,入力シート!O1739=置換コード!$I$51,90)</f>
        <v>#N/A</v>
      </c>
      <c r="R1713" s="83" t="e">
        <f t="shared" si="159"/>
        <v>#N/A</v>
      </c>
      <c r="S1713" s="83" t="str">
        <f>ASC(入力シート!N1739)</f>
        <v/>
      </c>
      <c r="T1713" s="83" t="str">
        <f>ASC(入力シート!P1739)</f>
        <v/>
      </c>
      <c r="U1713" s="83" t="str">
        <f>ASC(入力シート!Q1739)</f>
        <v/>
      </c>
      <c r="V1713" s="83" t="str">
        <f>ASC(入力シート!R1739)</f>
        <v/>
      </c>
      <c r="W1713" s="83" t="str">
        <f>ASC(入力シート!M1739)</f>
        <v/>
      </c>
      <c r="X1713" s="83" t="e">
        <f>_xlfn.IFS(入力シート!U1739=置換コード!$I$4,11,入力シート!U1739=置換コード!$I$5,21,入力シート!U1739=置換コード!$I$6,22,入力シート!U1739=置換コード!$I$7,23,入力シート!U1739=置換コード!$I$8,24,入力シート!U1739=置換コード!$I$9,25,入力シート!U1739=置換コード!$I$10,26,入力シート!U1739=置換コード!$I$11,31,入力シート!U1739=置換コード!$I$12,32,入力シート!U1739=置換コード!$I$13,33,入力シート!U1739=置換コード!$I$14,34,入力シート!U1739=置換コード!$I$15,35,入力シート!U1739=置換コード!$I$16,36,入力シート!U1739=置換コード!$I$17,37,入力シート!U1739=置換コード!$I$18,38,入力シート!U1739=置換コード!$I$19,41,入力シート!U1739=置換コード!$I$20,42,入力シート!U1739=置換コード!$I$21,43,入力シート!U1739=置換コード!$I$22,44,入力シート!U1739=置換コード!$I$23,51,入力シート!U1739=置換コード!$I$24,52,入力シート!U1739=置換コード!$I$25,53,入力シート!U1739=置換コード!$I$26,54,入力シート!U1739=置換コード!$I$27,55,入力シート!U1739=置換コード!$I$28,61,入力シート!U1739=置換コード!$I$29,62,入力シート!U1739=置換コード!$I$30,63,入力シート!U1739=置換コード!$I$31,64,入力シート!U1739=置換コード!$I$32,65,入力シート!U1739=置換コード!$I$33,66,入力シート!U1739=置換コード!$I$34,71,入力シート!U1739=置換コード!$I$35,72,入力シート!U1739=置換コード!$I$36,73,入力シート!U1739=置換コード!$I$37,74,入力シート!U1739=置換コード!$I$38,75,入力シート!U1739=置換コード!$I$39,76,入力シート!U1739=置換コード!$I$40,77,入力シート!U1739=置換コード!$I$41,78,入力シート!U1739=置換コード!$I$42,79,入力シート!U1739=置換コード!$I$43,81,入力シート!U1739=置換コード!$I$44,82,入力シート!U1739=置換コード!$I$45,83,入力シート!U1739=置換コード!$I$46,84,入力シート!U1739=置換コード!$I$47,85,入力シート!U1739=置換コード!$I$48,86,入力シート!U1739=置換コード!$I$49,87,入力シート!U1739=置換コード!$I$50,88,入力シート!U1739=置換コード!$I$51,90)</f>
        <v>#N/A</v>
      </c>
      <c r="Y1713" s="83" t="e">
        <f t="shared" si="160"/>
        <v>#N/A</v>
      </c>
      <c r="Z1713" s="83" t="str">
        <f>ASC(入力シート!T1739)</f>
        <v/>
      </c>
      <c r="AA1713" s="83" t="str">
        <f>ASC(入力シート!V1739)</f>
        <v/>
      </c>
      <c r="AB1713" s="83" t="str">
        <f>ASC(入力シート!W1739)</f>
        <v/>
      </c>
      <c r="AC1713" s="83" t="str">
        <f>ASC(入力シート!X1739)</f>
        <v/>
      </c>
      <c r="AD1713" s="83" t="str">
        <f>ASC(入力シート!S1739)</f>
        <v/>
      </c>
      <c r="AE1713" s="83" t="str">
        <f>IF(入力シート!D1739=0,"",入力シート!D1739)</f>
        <v/>
      </c>
      <c r="AF1713" s="83">
        <f>IF(入力シート!G1739="無し",1,2)</f>
        <v>2</v>
      </c>
      <c r="AG1713" s="85" t="str">
        <f t="shared" ca="1" si="161"/>
        <v>20240213</v>
      </c>
      <c r="AH1713" s="83">
        <f>IF(入力シート!Y1739="有り",2,1)</f>
        <v>1</v>
      </c>
      <c r="AI1713" s="83">
        <f>IF(入力シート!Z1739="有り",2,1)</f>
        <v>1</v>
      </c>
      <c r="AJ1713" s="83">
        <f>IF(入力シート!AA1739="有り",2,1)</f>
        <v>1</v>
      </c>
      <c r="AK1713" s="83">
        <f>IF(入力シート!AB1739="有り",2,1)</f>
        <v>1</v>
      </c>
      <c r="AL1713" s="83">
        <f>IF(入力シート!AC1739="有り",2,1)</f>
        <v>1</v>
      </c>
      <c r="AM1713" s="83">
        <f>IF(入力シート!AD1739="有り",2,1)</f>
        <v>1</v>
      </c>
      <c r="AN1713" s="83">
        <f>IF(入力シート!AE1739="有り",2,1)</f>
        <v>1</v>
      </c>
      <c r="AO1713" s="83">
        <f>IF(入力シート!H1739="必要(\4,950)",1,0)</f>
        <v>0</v>
      </c>
    </row>
    <row r="1714" spans="5:41" x14ac:dyDescent="0.4">
      <c r="E1714" s="85" t="str">
        <f t="shared" ca="1" si="156"/>
        <v>20240213</v>
      </c>
      <c r="F1714" s="83" t="str">
        <f>DBCS(入力シート!A1740)</f>
        <v/>
      </c>
      <c r="G1714" s="83" t="str">
        <f>(ASC(SUBSTITUTE(SUBSTITUTE(入力シート!B1740,"　","")," ","")))</f>
        <v/>
      </c>
      <c r="H1714" s="83" t="str">
        <f>ASC(入力シート!C1740)</f>
        <v/>
      </c>
      <c r="I1714" s="83" t="str">
        <f>IF(入力シート!E1740=0,"",入力シート!E1740)</f>
        <v/>
      </c>
      <c r="J1714" s="83" t="str">
        <f>IF(入力シート!I1740=0,"",入力シート!I1740)</f>
        <v/>
      </c>
      <c r="K1714" s="83" t="str">
        <f>DBCS(入力シート!K1740)</f>
        <v/>
      </c>
      <c r="L1714" s="83" t="str">
        <f>ASC(入力シート!L1740)</f>
        <v/>
      </c>
      <c r="M1714" s="83" t="e">
        <f>_xlfn.IFS(入力シート!J1740=置換コード!$B$4,1,入力シート!J1740=置換コード!$B$5,2,入力シート!J1740=置換コード!$B$6,3,入力シート!J1740=置換コード!$B$7,4,入力シート!J1740=置換コード!$B$8,5,入力シート!J1740=置換コード!$B$9,6,入力シート!J1740=置換コード!$B$10,7,入力シート!J1740=置換コード!$B$11,8,入力シート!J1740=置換コード!$B$12,9,入力シート!J1740=置換コード!$B$13,10)</f>
        <v>#N/A</v>
      </c>
      <c r="N1714" s="83" t="e">
        <f>_xlfn.IFS(入力シート!F1740=置換コード!$E$4,1,入力シート!F1740=置換コード!$E$5,2)</f>
        <v>#N/A</v>
      </c>
      <c r="O1714" s="83" t="e">
        <f t="shared" si="157"/>
        <v>#N/A</v>
      </c>
      <c r="P1714" s="83" t="e">
        <f t="shared" si="158"/>
        <v>#N/A</v>
      </c>
      <c r="Q1714" s="83" t="e">
        <f>_xlfn.IFS(入力シート!O1740=置換コード!$I$4,11,入力シート!O1740=置換コード!$I$5,21,入力シート!O1740=置換コード!$I$6,22,入力シート!O1740=置換コード!$I$7,23,入力シート!O1740=置換コード!$I$8,24,入力シート!O1740=置換コード!$I$9,25,入力シート!O1740=置換コード!$I$10,26,入力シート!O1740=置換コード!$I$11,31,入力シート!O1740=置換コード!$I$12,32,入力シート!O1740=置換コード!$I$13,33,入力シート!O1740=置換コード!$I$14,34,入力シート!O1740=置換コード!$I$15,35,入力シート!O1740=置換コード!$I$16,36,入力シート!O1740=置換コード!$I$17,37,入力シート!O1740=置換コード!$I$18,38,入力シート!O1740=置換コード!$I$19,41,入力シート!O1740=置換コード!$I$20,42,入力シート!O1740=置換コード!$I$21,43,入力シート!O1740=置換コード!$I$22,44,入力シート!O1740=置換コード!$I$23,51,入力シート!O1740=置換コード!$I$24,52,入力シート!O1740=置換コード!$I$25,53,入力シート!O1740=置換コード!$I$26,54,入力シート!O1740=置換コード!$I$27,55,入力シート!O1740=置換コード!$I$28,61,入力シート!O1740=置換コード!$I$29,62,入力シート!O1740=置換コード!$I$30,63,入力シート!O1740=置換コード!$I$31,64,入力シート!O1740=置換コード!$I$32,65,入力シート!O1740=置換コード!$I$33,66,入力シート!O1740=置換コード!$I$34,71,入力シート!O1740=置換コード!$I$35,72,入力シート!O1740=置換コード!$I$36,73,入力シート!O1740=置換コード!$I$37,74,入力シート!O1740=置換コード!$I$38,75,入力シート!O1740=置換コード!$I$39,76,入力シート!O1740=置換コード!$I$40,77,入力シート!O1740=置換コード!$I$41,78,入力シート!O1740=置換コード!$I$42,79,入力シート!O1740=置換コード!$I$43,81,入力シート!O1740=置換コード!$I$44,82,入力シート!O1740=置換コード!$I$45,83,入力シート!O1740=置換コード!$I$46,84,入力シート!O1740=置換コード!$I$47,85,入力シート!O1740=置換コード!$I$48,86,入力シート!O1740=置換コード!$I$49,87,入力シート!O1740=置換コード!$I$50,88,入力シート!O1740=置換コード!$I$51,90)</f>
        <v>#N/A</v>
      </c>
      <c r="R1714" s="83" t="e">
        <f t="shared" si="159"/>
        <v>#N/A</v>
      </c>
      <c r="S1714" s="83" t="str">
        <f>ASC(入力シート!N1740)</f>
        <v/>
      </c>
      <c r="T1714" s="83" t="str">
        <f>ASC(入力シート!P1740)</f>
        <v/>
      </c>
      <c r="U1714" s="83" t="str">
        <f>ASC(入力シート!Q1740)</f>
        <v/>
      </c>
      <c r="V1714" s="83" t="str">
        <f>ASC(入力シート!R1740)</f>
        <v/>
      </c>
      <c r="W1714" s="83" t="str">
        <f>ASC(入力シート!M1740)</f>
        <v/>
      </c>
      <c r="X1714" s="83" t="e">
        <f>_xlfn.IFS(入力シート!U1740=置換コード!$I$4,11,入力シート!U1740=置換コード!$I$5,21,入力シート!U1740=置換コード!$I$6,22,入力シート!U1740=置換コード!$I$7,23,入力シート!U1740=置換コード!$I$8,24,入力シート!U1740=置換コード!$I$9,25,入力シート!U1740=置換コード!$I$10,26,入力シート!U1740=置換コード!$I$11,31,入力シート!U1740=置換コード!$I$12,32,入力シート!U1740=置換コード!$I$13,33,入力シート!U1740=置換コード!$I$14,34,入力シート!U1740=置換コード!$I$15,35,入力シート!U1740=置換コード!$I$16,36,入力シート!U1740=置換コード!$I$17,37,入力シート!U1740=置換コード!$I$18,38,入力シート!U1740=置換コード!$I$19,41,入力シート!U1740=置換コード!$I$20,42,入力シート!U1740=置換コード!$I$21,43,入力シート!U1740=置換コード!$I$22,44,入力シート!U1740=置換コード!$I$23,51,入力シート!U1740=置換コード!$I$24,52,入力シート!U1740=置換コード!$I$25,53,入力シート!U1740=置換コード!$I$26,54,入力シート!U1740=置換コード!$I$27,55,入力シート!U1740=置換コード!$I$28,61,入力シート!U1740=置換コード!$I$29,62,入力シート!U1740=置換コード!$I$30,63,入力シート!U1740=置換コード!$I$31,64,入力シート!U1740=置換コード!$I$32,65,入力シート!U1740=置換コード!$I$33,66,入力シート!U1740=置換コード!$I$34,71,入力シート!U1740=置換コード!$I$35,72,入力シート!U1740=置換コード!$I$36,73,入力シート!U1740=置換コード!$I$37,74,入力シート!U1740=置換コード!$I$38,75,入力シート!U1740=置換コード!$I$39,76,入力シート!U1740=置換コード!$I$40,77,入力シート!U1740=置換コード!$I$41,78,入力シート!U1740=置換コード!$I$42,79,入力シート!U1740=置換コード!$I$43,81,入力シート!U1740=置換コード!$I$44,82,入力シート!U1740=置換コード!$I$45,83,入力シート!U1740=置換コード!$I$46,84,入力シート!U1740=置換コード!$I$47,85,入力シート!U1740=置換コード!$I$48,86,入力シート!U1740=置換コード!$I$49,87,入力シート!U1740=置換コード!$I$50,88,入力シート!U1740=置換コード!$I$51,90)</f>
        <v>#N/A</v>
      </c>
      <c r="Y1714" s="83" t="e">
        <f t="shared" si="160"/>
        <v>#N/A</v>
      </c>
      <c r="Z1714" s="83" t="str">
        <f>ASC(入力シート!T1740)</f>
        <v/>
      </c>
      <c r="AA1714" s="83" t="str">
        <f>ASC(入力シート!V1740)</f>
        <v/>
      </c>
      <c r="AB1714" s="83" t="str">
        <f>ASC(入力シート!W1740)</f>
        <v/>
      </c>
      <c r="AC1714" s="83" t="str">
        <f>ASC(入力シート!X1740)</f>
        <v/>
      </c>
      <c r="AD1714" s="83" t="str">
        <f>ASC(入力シート!S1740)</f>
        <v/>
      </c>
      <c r="AE1714" s="83" t="str">
        <f>IF(入力シート!D1740=0,"",入力シート!D1740)</f>
        <v/>
      </c>
      <c r="AF1714" s="83">
        <f>IF(入力シート!G1740="無し",1,2)</f>
        <v>2</v>
      </c>
      <c r="AG1714" s="85" t="str">
        <f t="shared" ca="1" si="161"/>
        <v>20240213</v>
      </c>
      <c r="AH1714" s="83">
        <f>IF(入力シート!Y1740="有り",2,1)</f>
        <v>1</v>
      </c>
      <c r="AI1714" s="83">
        <f>IF(入力シート!Z1740="有り",2,1)</f>
        <v>1</v>
      </c>
      <c r="AJ1714" s="83">
        <f>IF(入力シート!AA1740="有り",2,1)</f>
        <v>1</v>
      </c>
      <c r="AK1714" s="83">
        <f>IF(入力シート!AB1740="有り",2,1)</f>
        <v>1</v>
      </c>
      <c r="AL1714" s="83">
        <f>IF(入力シート!AC1740="有り",2,1)</f>
        <v>1</v>
      </c>
      <c r="AM1714" s="83">
        <f>IF(入力シート!AD1740="有り",2,1)</f>
        <v>1</v>
      </c>
      <c r="AN1714" s="83">
        <f>IF(入力シート!AE1740="有り",2,1)</f>
        <v>1</v>
      </c>
      <c r="AO1714" s="83">
        <f>IF(入力シート!H1740="必要(\4,950)",1,0)</f>
        <v>0</v>
      </c>
    </row>
    <row r="1715" spans="5:41" x14ac:dyDescent="0.4">
      <c r="E1715" s="85" t="str">
        <f t="shared" ca="1" si="156"/>
        <v>20240213</v>
      </c>
      <c r="F1715" s="83" t="str">
        <f>DBCS(入力シート!A1741)</f>
        <v/>
      </c>
      <c r="G1715" s="83" t="str">
        <f>(ASC(SUBSTITUTE(SUBSTITUTE(入力シート!B1741,"　","")," ","")))</f>
        <v/>
      </c>
      <c r="H1715" s="83" t="str">
        <f>ASC(入力シート!C1741)</f>
        <v/>
      </c>
      <c r="I1715" s="83" t="str">
        <f>IF(入力シート!E1741=0,"",入力シート!E1741)</f>
        <v/>
      </c>
      <c r="J1715" s="83" t="str">
        <f>IF(入力シート!I1741=0,"",入力シート!I1741)</f>
        <v/>
      </c>
      <c r="K1715" s="83" t="str">
        <f>DBCS(入力シート!K1741)</f>
        <v/>
      </c>
      <c r="L1715" s="83" t="str">
        <f>ASC(入力シート!L1741)</f>
        <v/>
      </c>
      <c r="M1715" s="83" t="e">
        <f>_xlfn.IFS(入力シート!J1741=置換コード!$B$4,1,入力シート!J1741=置換コード!$B$5,2,入力シート!J1741=置換コード!$B$6,3,入力シート!J1741=置換コード!$B$7,4,入力シート!J1741=置換コード!$B$8,5,入力シート!J1741=置換コード!$B$9,6,入力シート!J1741=置換コード!$B$10,7,入力シート!J1741=置換コード!$B$11,8,入力シート!J1741=置換コード!$B$12,9,入力シート!J1741=置換コード!$B$13,10)</f>
        <v>#N/A</v>
      </c>
      <c r="N1715" s="83" t="e">
        <f>_xlfn.IFS(入力シート!F1741=置換コード!$E$4,1,入力シート!F1741=置換コード!$E$5,2)</f>
        <v>#N/A</v>
      </c>
      <c r="O1715" s="83" t="e">
        <f t="shared" si="157"/>
        <v>#N/A</v>
      </c>
      <c r="P1715" s="83" t="e">
        <f t="shared" si="158"/>
        <v>#N/A</v>
      </c>
      <c r="Q1715" s="83" t="e">
        <f>_xlfn.IFS(入力シート!O1741=置換コード!$I$4,11,入力シート!O1741=置換コード!$I$5,21,入力シート!O1741=置換コード!$I$6,22,入力シート!O1741=置換コード!$I$7,23,入力シート!O1741=置換コード!$I$8,24,入力シート!O1741=置換コード!$I$9,25,入力シート!O1741=置換コード!$I$10,26,入力シート!O1741=置換コード!$I$11,31,入力シート!O1741=置換コード!$I$12,32,入力シート!O1741=置換コード!$I$13,33,入力シート!O1741=置換コード!$I$14,34,入力シート!O1741=置換コード!$I$15,35,入力シート!O1741=置換コード!$I$16,36,入力シート!O1741=置換コード!$I$17,37,入力シート!O1741=置換コード!$I$18,38,入力シート!O1741=置換コード!$I$19,41,入力シート!O1741=置換コード!$I$20,42,入力シート!O1741=置換コード!$I$21,43,入力シート!O1741=置換コード!$I$22,44,入力シート!O1741=置換コード!$I$23,51,入力シート!O1741=置換コード!$I$24,52,入力シート!O1741=置換コード!$I$25,53,入力シート!O1741=置換コード!$I$26,54,入力シート!O1741=置換コード!$I$27,55,入力シート!O1741=置換コード!$I$28,61,入力シート!O1741=置換コード!$I$29,62,入力シート!O1741=置換コード!$I$30,63,入力シート!O1741=置換コード!$I$31,64,入力シート!O1741=置換コード!$I$32,65,入力シート!O1741=置換コード!$I$33,66,入力シート!O1741=置換コード!$I$34,71,入力シート!O1741=置換コード!$I$35,72,入力シート!O1741=置換コード!$I$36,73,入力シート!O1741=置換コード!$I$37,74,入力シート!O1741=置換コード!$I$38,75,入力シート!O1741=置換コード!$I$39,76,入力シート!O1741=置換コード!$I$40,77,入力シート!O1741=置換コード!$I$41,78,入力シート!O1741=置換コード!$I$42,79,入力シート!O1741=置換コード!$I$43,81,入力シート!O1741=置換コード!$I$44,82,入力シート!O1741=置換コード!$I$45,83,入力シート!O1741=置換コード!$I$46,84,入力シート!O1741=置換コード!$I$47,85,入力シート!O1741=置換コード!$I$48,86,入力シート!O1741=置換コード!$I$49,87,入力シート!O1741=置換コード!$I$50,88,入力シート!O1741=置換コード!$I$51,90)</f>
        <v>#N/A</v>
      </c>
      <c r="R1715" s="83" t="e">
        <f t="shared" si="159"/>
        <v>#N/A</v>
      </c>
      <c r="S1715" s="83" t="str">
        <f>ASC(入力シート!N1741)</f>
        <v/>
      </c>
      <c r="T1715" s="83" t="str">
        <f>ASC(入力シート!P1741)</f>
        <v/>
      </c>
      <c r="U1715" s="83" t="str">
        <f>ASC(入力シート!Q1741)</f>
        <v/>
      </c>
      <c r="V1715" s="83" t="str">
        <f>ASC(入力シート!R1741)</f>
        <v/>
      </c>
      <c r="W1715" s="83" t="str">
        <f>ASC(入力シート!M1741)</f>
        <v/>
      </c>
      <c r="X1715" s="83" t="e">
        <f>_xlfn.IFS(入力シート!U1741=置換コード!$I$4,11,入力シート!U1741=置換コード!$I$5,21,入力シート!U1741=置換コード!$I$6,22,入力シート!U1741=置換コード!$I$7,23,入力シート!U1741=置換コード!$I$8,24,入力シート!U1741=置換コード!$I$9,25,入力シート!U1741=置換コード!$I$10,26,入力シート!U1741=置換コード!$I$11,31,入力シート!U1741=置換コード!$I$12,32,入力シート!U1741=置換コード!$I$13,33,入力シート!U1741=置換コード!$I$14,34,入力シート!U1741=置換コード!$I$15,35,入力シート!U1741=置換コード!$I$16,36,入力シート!U1741=置換コード!$I$17,37,入力シート!U1741=置換コード!$I$18,38,入力シート!U1741=置換コード!$I$19,41,入力シート!U1741=置換コード!$I$20,42,入力シート!U1741=置換コード!$I$21,43,入力シート!U1741=置換コード!$I$22,44,入力シート!U1741=置換コード!$I$23,51,入力シート!U1741=置換コード!$I$24,52,入力シート!U1741=置換コード!$I$25,53,入力シート!U1741=置換コード!$I$26,54,入力シート!U1741=置換コード!$I$27,55,入力シート!U1741=置換コード!$I$28,61,入力シート!U1741=置換コード!$I$29,62,入力シート!U1741=置換コード!$I$30,63,入力シート!U1741=置換コード!$I$31,64,入力シート!U1741=置換コード!$I$32,65,入力シート!U1741=置換コード!$I$33,66,入力シート!U1741=置換コード!$I$34,71,入力シート!U1741=置換コード!$I$35,72,入力シート!U1741=置換コード!$I$36,73,入力シート!U1741=置換コード!$I$37,74,入力シート!U1741=置換コード!$I$38,75,入力シート!U1741=置換コード!$I$39,76,入力シート!U1741=置換コード!$I$40,77,入力シート!U1741=置換コード!$I$41,78,入力シート!U1741=置換コード!$I$42,79,入力シート!U1741=置換コード!$I$43,81,入力シート!U1741=置換コード!$I$44,82,入力シート!U1741=置換コード!$I$45,83,入力シート!U1741=置換コード!$I$46,84,入力シート!U1741=置換コード!$I$47,85,入力シート!U1741=置換コード!$I$48,86,入力シート!U1741=置換コード!$I$49,87,入力シート!U1741=置換コード!$I$50,88,入力シート!U1741=置換コード!$I$51,90)</f>
        <v>#N/A</v>
      </c>
      <c r="Y1715" s="83" t="e">
        <f t="shared" si="160"/>
        <v>#N/A</v>
      </c>
      <c r="Z1715" s="83" t="str">
        <f>ASC(入力シート!T1741)</f>
        <v/>
      </c>
      <c r="AA1715" s="83" t="str">
        <f>ASC(入力シート!V1741)</f>
        <v/>
      </c>
      <c r="AB1715" s="83" t="str">
        <f>ASC(入力シート!W1741)</f>
        <v/>
      </c>
      <c r="AC1715" s="83" t="str">
        <f>ASC(入力シート!X1741)</f>
        <v/>
      </c>
      <c r="AD1715" s="83" t="str">
        <f>ASC(入力シート!S1741)</f>
        <v/>
      </c>
      <c r="AE1715" s="83" t="str">
        <f>IF(入力シート!D1741=0,"",入力シート!D1741)</f>
        <v/>
      </c>
      <c r="AF1715" s="83">
        <f>IF(入力シート!G1741="無し",1,2)</f>
        <v>2</v>
      </c>
      <c r="AG1715" s="85" t="str">
        <f t="shared" ca="1" si="161"/>
        <v>20240213</v>
      </c>
      <c r="AH1715" s="83">
        <f>IF(入力シート!Y1741="有り",2,1)</f>
        <v>1</v>
      </c>
      <c r="AI1715" s="83">
        <f>IF(入力シート!Z1741="有り",2,1)</f>
        <v>1</v>
      </c>
      <c r="AJ1715" s="83">
        <f>IF(入力シート!AA1741="有り",2,1)</f>
        <v>1</v>
      </c>
      <c r="AK1715" s="83">
        <f>IF(入力シート!AB1741="有り",2,1)</f>
        <v>1</v>
      </c>
      <c r="AL1715" s="83">
        <f>IF(入力シート!AC1741="有り",2,1)</f>
        <v>1</v>
      </c>
      <c r="AM1715" s="83">
        <f>IF(入力シート!AD1741="有り",2,1)</f>
        <v>1</v>
      </c>
      <c r="AN1715" s="83">
        <f>IF(入力シート!AE1741="有り",2,1)</f>
        <v>1</v>
      </c>
      <c r="AO1715" s="83">
        <f>IF(入力シート!H1741="必要(\4,950)",1,0)</f>
        <v>0</v>
      </c>
    </row>
    <row r="1716" spans="5:41" x14ac:dyDescent="0.4">
      <c r="E1716" s="85" t="str">
        <f t="shared" ca="1" si="156"/>
        <v>20240213</v>
      </c>
      <c r="F1716" s="83" t="str">
        <f>DBCS(入力シート!A1742)</f>
        <v/>
      </c>
      <c r="G1716" s="83" t="str">
        <f>(ASC(SUBSTITUTE(SUBSTITUTE(入力シート!B1742,"　","")," ","")))</f>
        <v/>
      </c>
      <c r="H1716" s="83" t="str">
        <f>ASC(入力シート!C1742)</f>
        <v/>
      </c>
      <c r="I1716" s="83" t="str">
        <f>IF(入力シート!E1742=0,"",入力シート!E1742)</f>
        <v/>
      </c>
      <c r="J1716" s="83" t="str">
        <f>IF(入力シート!I1742=0,"",入力シート!I1742)</f>
        <v/>
      </c>
      <c r="K1716" s="83" t="str">
        <f>DBCS(入力シート!K1742)</f>
        <v/>
      </c>
      <c r="L1716" s="83" t="str">
        <f>ASC(入力シート!L1742)</f>
        <v/>
      </c>
      <c r="M1716" s="83" t="e">
        <f>_xlfn.IFS(入力シート!J1742=置換コード!$B$4,1,入力シート!J1742=置換コード!$B$5,2,入力シート!J1742=置換コード!$B$6,3,入力シート!J1742=置換コード!$B$7,4,入力シート!J1742=置換コード!$B$8,5,入力シート!J1742=置換コード!$B$9,6,入力シート!J1742=置換コード!$B$10,7,入力シート!J1742=置換コード!$B$11,8,入力シート!J1742=置換コード!$B$12,9,入力シート!J1742=置換コード!$B$13,10)</f>
        <v>#N/A</v>
      </c>
      <c r="N1716" s="83" t="e">
        <f>_xlfn.IFS(入力シート!F1742=置換コード!$E$4,1,入力シート!F1742=置換コード!$E$5,2)</f>
        <v>#N/A</v>
      </c>
      <c r="O1716" s="83" t="e">
        <f t="shared" si="157"/>
        <v>#N/A</v>
      </c>
      <c r="P1716" s="83" t="e">
        <f t="shared" si="158"/>
        <v>#N/A</v>
      </c>
      <c r="Q1716" s="83" t="e">
        <f>_xlfn.IFS(入力シート!O1742=置換コード!$I$4,11,入力シート!O1742=置換コード!$I$5,21,入力シート!O1742=置換コード!$I$6,22,入力シート!O1742=置換コード!$I$7,23,入力シート!O1742=置換コード!$I$8,24,入力シート!O1742=置換コード!$I$9,25,入力シート!O1742=置換コード!$I$10,26,入力シート!O1742=置換コード!$I$11,31,入力シート!O1742=置換コード!$I$12,32,入力シート!O1742=置換コード!$I$13,33,入力シート!O1742=置換コード!$I$14,34,入力シート!O1742=置換コード!$I$15,35,入力シート!O1742=置換コード!$I$16,36,入力シート!O1742=置換コード!$I$17,37,入力シート!O1742=置換コード!$I$18,38,入力シート!O1742=置換コード!$I$19,41,入力シート!O1742=置換コード!$I$20,42,入力シート!O1742=置換コード!$I$21,43,入力シート!O1742=置換コード!$I$22,44,入力シート!O1742=置換コード!$I$23,51,入力シート!O1742=置換コード!$I$24,52,入力シート!O1742=置換コード!$I$25,53,入力シート!O1742=置換コード!$I$26,54,入力シート!O1742=置換コード!$I$27,55,入力シート!O1742=置換コード!$I$28,61,入力シート!O1742=置換コード!$I$29,62,入力シート!O1742=置換コード!$I$30,63,入力シート!O1742=置換コード!$I$31,64,入力シート!O1742=置換コード!$I$32,65,入力シート!O1742=置換コード!$I$33,66,入力シート!O1742=置換コード!$I$34,71,入力シート!O1742=置換コード!$I$35,72,入力シート!O1742=置換コード!$I$36,73,入力シート!O1742=置換コード!$I$37,74,入力シート!O1742=置換コード!$I$38,75,入力シート!O1742=置換コード!$I$39,76,入力シート!O1742=置換コード!$I$40,77,入力シート!O1742=置換コード!$I$41,78,入力シート!O1742=置換コード!$I$42,79,入力シート!O1742=置換コード!$I$43,81,入力シート!O1742=置換コード!$I$44,82,入力シート!O1742=置換コード!$I$45,83,入力シート!O1742=置換コード!$I$46,84,入力シート!O1742=置換コード!$I$47,85,入力シート!O1742=置換コード!$I$48,86,入力シート!O1742=置換コード!$I$49,87,入力シート!O1742=置換コード!$I$50,88,入力シート!O1742=置換コード!$I$51,90)</f>
        <v>#N/A</v>
      </c>
      <c r="R1716" s="83" t="e">
        <f t="shared" si="159"/>
        <v>#N/A</v>
      </c>
      <c r="S1716" s="83" t="str">
        <f>ASC(入力シート!N1742)</f>
        <v/>
      </c>
      <c r="T1716" s="83" t="str">
        <f>ASC(入力シート!P1742)</f>
        <v/>
      </c>
      <c r="U1716" s="83" t="str">
        <f>ASC(入力シート!Q1742)</f>
        <v/>
      </c>
      <c r="V1716" s="83" t="str">
        <f>ASC(入力シート!R1742)</f>
        <v/>
      </c>
      <c r="W1716" s="83" t="str">
        <f>ASC(入力シート!M1742)</f>
        <v/>
      </c>
      <c r="X1716" s="83" t="e">
        <f>_xlfn.IFS(入力シート!U1742=置換コード!$I$4,11,入力シート!U1742=置換コード!$I$5,21,入力シート!U1742=置換コード!$I$6,22,入力シート!U1742=置換コード!$I$7,23,入力シート!U1742=置換コード!$I$8,24,入力シート!U1742=置換コード!$I$9,25,入力シート!U1742=置換コード!$I$10,26,入力シート!U1742=置換コード!$I$11,31,入力シート!U1742=置換コード!$I$12,32,入力シート!U1742=置換コード!$I$13,33,入力シート!U1742=置換コード!$I$14,34,入力シート!U1742=置換コード!$I$15,35,入力シート!U1742=置換コード!$I$16,36,入力シート!U1742=置換コード!$I$17,37,入力シート!U1742=置換コード!$I$18,38,入力シート!U1742=置換コード!$I$19,41,入力シート!U1742=置換コード!$I$20,42,入力シート!U1742=置換コード!$I$21,43,入力シート!U1742=置換コード!$I$22,44,入力シート!U1742=置換コード!$I$23,51,入力シート!U1742=置換コード!$I$24,52,入力シート!U1742=置換コード!$I$25,53,入力シート!U1742=置換コード!$I$26,54,入力シート!U1742=置換コード!$I$27,55,入力シート!U1742=置換コード!$I$28,61,入力シート!U1742=置換コード!$I$29,62,入力シート!U1742=置換コード!$I$30,63,入力シート!U1742=置換コード!$I$31,64,入力シート!U1742=置換コード!$I$32,65,入力シート!U1742=置換コード!$I$33,66,入力シート!U1742=置換コード!$I$34,71,入力シート!U1742=置換コード!$I$35,72,入力シート!U1742=置換コード!$I$36,73,入力シート!U1742=置換コード!$I$37,74,入力シート!U1742=置換コード!$I$38,75,入力シート!U1742=置換コード!$I$39,76,入力シート!U1742=置換コード!$I$40,77,入力シート!U1742=置換コード!$I$41,78,入力シート!U1742=置換コード!$I$42,79,入力シート!U1742=置換コード!$I$43,81,入力シート!U1742=置換コード!$I$44,82,入力シート!U1742=置換コード!$I$45,83,入力シート!U1742=置換コード!$I$46,84,入力シート!U1742=置換コード!$I$47,85,入力シート!U1742=置換コード!$I$48,86,入力シート!U1742=置換コード!$I$49,87,入力シート!U1742=置換コード!$I$50,88,入力シート!U1742=置換コード!$I$51,90)</f>
        <v>#N/A</v>
      </c>
      <c r="Y1716" s="83" t="e">
        <f t="shared" si="160"/>
        <v>#N/A</v>
      </c>
      <c r="Z1716" s="83" t="str">
        <f>ASC(入力シート!T1742)</f>
        <v/>
      </c>
      <c r="AA1716" s="83" t="str">
        <f>ASC(入力シート!V1742)</f>
        <v/>
      </c>
      <c r="AB1716" s="83" t="str">
        <f>ASC(入力シート!W1742)</f>
        <v/>
      </c>
      <c r="AC1716" s="83" t="str">
        <f>ASC(入力シート!X1742)</f>
        <v/>
      </c>
      <c r="AD1716" s="83" t="str">
        <f>ASC(入力シート!S1742)</f>
        <v/>
      </c>
      <c r="AE1716" s="83" t="str">
        <f>IF(入力シート!D1742=0,"",入力シート!D1742)</f>
        <v/>
      </c>
      <c r="AF1716" s="83">
        <f>IF(入力シート!G1742="無し",1,2)</f>
        <v>2</v>
      </c>
      <c r="AG1716" s="85" t="str">
        <f t="shared" ca="1" si="161"/>
        <v>20240213</v>
      </c>
      <c r="AH1716" s="83">
        <f>IF(入力シート!Y1742="有り",2,1)</f>
        <v>1</v>
      </c>
      <c r="AI1716" s="83">
        <f>IF(入力シート!Z1742="有り",2,1)</f>
        <v>1</v>
      </c>
      <c r="AJ1716" s="83">
        <f>IF(入力シート!AA1742="有り",2,1)</f>
        <v>1</v>
      </c>
      <c r="AK1716" s="83">
        <f>IF(入力シート!AB1742="有り",2,1)</f>
        <v>1</v>
      </c>
      <c r="AL1716" s="83">
        <f>IF(入力シート!AC1742="有り",2,1)</f>
        <v>1</v>
      </c>
      <c r="AM1716" s="83">
        <f>IF(入力シート!AD1742="有り",2,1)</f>
        <v>1</v>
      </c>
      <c r="AN1716" s="83">
        <f>IF(入力シート!AE1742="有り",2,1)</f>
        <v>1</v>
      </c>
      <c r="AO1716" s="83">
        <f>IF(入力シート!H1742="必要(\4,950)",1,0)</f>
        <v>0</v>
      </c>
    </row>
    <row r="1717" spans="5:41" x14ac:dyDescent="0.4">
      <c r="E1717" s="85" t="str">
        <f t="shared" ca="1" si="156"/>
        <v>20240213</v>
      </c>
      <c r="F1717" s="83" t="str">
        <f>DBCS(入力シート!A1743)</f>
        <v/>
      </c>
      <c r="G1717" s="83" t="str">
        <f>(ASC(SUBSTITUTE(SUBSTITUTE(入力シート!B1743,"　","")," ","")))</f>
        <v/>
      </c>
      <c r="H1717" s="83" t="str">
        <f>ASC(入力シート!C1743)</f>
        <v/>
      </c>
      <c r="I1717" s="83" t="str">
        <f>IF(入力シート!E1743=0,"",入力シート!E1743)</f>
        <v/>
      </c>
      <c r="J1717" s="83" t="str">
        <f>IF(入力シート!I1743=0,"",入力シート!I1743)</f>
        <v/>
      </c>
      <c r="K1717" s="83" t="str">
        <f>DBCS(入力シート!K1743)</f>
        <v/>
      </c>
      <c r="L1717" s="83" t="str">
        <f>ASC(入力シート!L1743)</f>
        <v/>
      </c>
      <c r="M1717" s="83" t="e">
        <f>_xlfn.IFS(入力シート!J1743=置換コード!$B$4,1,入力シート!J1743=置換コード!$B$5,2,入力シート!J1743=置換コード!$B$6,3,入力シート!J1743=置換コード!$B$7,4,入力シート!J1743=置換コード!$B$8,5,入力シート!J1743=置換コード!$B$9,6,入力シート!J1743=置換コード!$B$10,7,入力シート!J1743=置換コード!$B$11,8,入力シート!J1743=置換コード!$B$12,9,入力シート!J1743=置換コード!$B$13,10)</f>
        <v>#N/A</v>
      </c>
      <c r="N1717" s="83" t="e">
        <f>_xlfn.IFS(入力シート!F1743=置換コード!$E$4,1,入力シート!F1743=置換コード!$E$5,2)</f>
        <v>#N/A</v>
      </c>
      <c r="O1717" s="83" t="e">
        <f t="shared" si="157"/>
        <v>#N/A</v>
      </c>
      <c r="P1717" s="83" t="e">
        <f t="shared" si="158"/>
        <v>#N/A</v>
      </c>
      <c r="Q1717" s="83" t="e">
        <f>_xlfn.IFS(入力シート!O1743=置換コード!$I$4,11,入力シート!O1743=置換コード!$I$5,21,入力シート!O1743=置換コード!$I$6,22,入力シート!O1743=置換コード!$I$7,23,入力シート!O1743=置換コード!$I$8,24,入力シート!O1743=置換コード!$I$9,25,入力シート!O1743=置換コード!$I$10,26,入力シート!O1743=置換コード!$I$11,31,入力シート!O1743=置換コード!$I$12,32,入力シート!O1743=置換コード!$I$13,33,入力シート!O1743=置換コード!$I$14,34,入力シート!O1743=置換コード!$I$15,35,入力シート!O1743=置換コード!$I$16,36,入力シート!O1743=置換コード!$I$17,37,入力シート!O1743=置換コード!$I$18,38,入力シート!O1743=置換コード!$I$19,41,入力シート!O1743=置換コード!$I$20,42,入力シート!O1743=置換コード!$I$21,43,入力シート!O1743=置換コード!$I$22,44,入力シート!O1743=置換コード!$I$23,51,入力シート!O1743=置換コード!$I$24,52,入力シート!O1743=置換コード!$I$25,53,入力シート!O1743=置換コード!$I$26,54,入力シート!O1743=置換コード!$I$27,55,入力シート!O1743=置換コード!$I$28,61,入力シート!O1743=置換コード!$I$29,62,入力シート!O1743=置換コード!$I$30,63,入力シート!O1743=置換コード!$I$31,64,入力シート!O1743=置換コード!$I$32,65,入力シート!O1743=置換コード!$I$33,66,入力シート!O1743=置換コード!$I$34,71,入力シート!O1743=置換コード!$I$35,72,入力シート!O1743=置換コード!$I$36,73,入力シート!O1743=置換コード!$I$37,74,入力シート!O1743=置換コード!$I$38,75,入力シート!O1743=置換コード!$I$39,76,入力シート!O1743=置換コード!$I$40,77,入力シート!O1743=置換コード!$I$41,78,入力シート!O1743=置換コード!$I$42,79,入力シート!O1743=置換コード!$I$43,81,入力シート!O1743=置換コード!$I$44,82,入力シート!O1743=置換コード!$I$45,83,入力シート!O1743=置換コード!$I$46,84,入力シート!O1743=置換コード!$I$47,85,入力シート!O1743=置換コード!$I$48,86,入力シート!O1743=置換コード!$I$49,87,入力シート!O1743=置換コード!$I$50,88,入力シート!O1743=置換コード!$I$51,90)</f>
        <v>#N/A</v>
      </c>
      <c r="R1717" s="83" t="e">
        <f t="shared" si="159"/>
        <v>#N/A</v>
      </c>
      <c r="S1717" s="83" t="str">
        <f>ASC(入力シート!N1743)</f>
        <v/>
      </c>
      <c r="T1717" s="83" t="str">
        <f>ASC(入力シート!P1743)</f>
        <v/>
      </c>
      <c r="U1717" s="83" t="str">
        <f>ASC(入力シート!Q1743)</f>
        <v/>
      </c>
      <c r="V1717" s="83" t="str">
        <f>ASC(入力シート!R1743)</f>
        <v/>
      </c>
      <c r="W1717" s="83" t="str">
        <f>ASC(入力シート!M1743)</f>
        <v/>
      </c>
      <c r="X1717" s="83" t="e">
        <f>_xlfn.IFS(入力シート!U1743=置換コード!$I$4,11,入力シート!U1743=置換コード!$I$5,21,入力シート!U1743=置換コード!$I$6,22,入力シート!U1743=置換コード!$I$7,23,入力シート!U1743=置換コード!$I$8,24,入力シート!U1743=置換コード!$I$9,25,入力シート!U1743=置換コード!$I$10,26,入力シート!U1743=置換コード!$I$11,31,入力シート!U1743=置換コード!$I$12,32,入力シート!U1743=置換コード!$I$13,33,入力シート!U1743=置換コード!$I$14,34,入力シート!U1743=置換コード!$I$15,35,入力シート!U1743=置換コード!$I$16,36,入力シート!U1743=置換コード!$I$17,37,入力シート!U1743=置換コード!$I$18,38,入力シート!U1743=置換コード!$I$19,41,入力シート!U1743=置換コード!$I$20,42,入力シート!U1743=置換コード!$I$21,43,入力シート!U1743=置換コード!$I$22,44,入力シート!U1743=置換コード!$I$23,51,入力シート!U1743=置換コード!$I$24,52,入力シート!U1743=置換コード!$I$25,53,入力シート!U1743=置換コード!$I$26,54,入力シート!U1743=置換コード!$I$27,55,入力シート!U1743=置換コード!$I$28,61,入力シート!U1743=置換コード!$I$29,62,入力シート!U1743=置換コード!$I$30,63,入力シート!U1743=置換コード!$I$31,64,入力シート!U1743=置換コード!$I$32,65,入力シート!U1743=置換コード!$I$33,66,入力シート!U1743=置換コード!$I$34,71,入力シート!U1743=置換コード!$I$35,72,入力シート!U1743=置換コード!$I$36,73,入力シート!U1743=置換コード!$I$37,74,入力シート!U1743=置換コード!$I$38,75,入力シート!U1743=置換コード!$I$39,76,入力シート!U1743=置換コード!$I$40,77,入力シート!U1743=置換コード!$I$41,78,入力シート!U1743=置換コード!$I$42,79,入力シート!U1743=置換コード!$I$43,81,入力シート!U1743=置換コード!$I$44,82,入力シート!U1743=置換コード!$I$45,83,入力シート!U1743=置換コード!$I$46,84,入力シート!U1743=置換コード!$I$47,85,入力シート!U1743=置換コード!$I$48,86,入力シート!U1743=置換コード!$I$49,87,入力シート!U1743=置換コード!$I$50,88,入力シート!U1743=置換コード!$I$51,90)</f>
        <v>#N/A</v>
      </c>
      <c r="Y1717" s="83" t="e">
        <f t="shared" si="160"/>
        <v>#N/A</v>
      </c>
      <c r="Z1717" s="83" t="str">
        <f>ASC(入力シート!T1743)</f>
        <v/>
      </c>
      <c r="AA1717" s="83" t="str">
        <f>ASC(入力シート!V1743)</f>
        <v/>
      </c>
      <c r="AB1717" s="83" t="str">
        <f>ASC(入力シート!W1743)</f>
        <v/>
      </c>
      <c r="AC1717" s="83" t="str">
        <f>ASC(入力シート!X1743)</f>
        <v/>
      </c>
      <c r="AD1717" s="83" t="str">
        <f>ASC(入力シート!S1743)</f>
        <v/>
      </c>
      <c r="AE1717" s="83" t="str">
        <f>IF(入力シート!D1743=0,"",入力シート!D1743)</f>
        <v/>
      </c>
      <c r="AF1717" s="83">
        <f>IF(入力シート!G1743="無し",1,2)</f>
        <v>2</v>
      </c>
      <c r="AG1717" s="85" t="str">
        <f t="shared" ca="1" si="161"/>
        <v>20240213</v>
      </c>
      <c r="AH1717" s="83">
        <f>IF(入力シート!Y1743="有り",2,1)</f>
        <v>1</v>
      </c>
      <c r="AI1717" s="83">
        <f>IF(入力シート!Z1743="有り",2,1)</f>
        <v>1</v>
      </c>
      <c r="AJ1717" s="83">
        <f>IF(入力シート!AA1743="有り",2,1)</f>
        <v>1</v>
      </c>
      <c r="AK1717" s="83">
        <f>IF(入力シート!AB1743="有り",2,1)</f>
        <v>1</v>
      </c>
      <c r="AL1717" s="83">
        <f>IF(入力シート!AC1743="有り",2,1)</f>
        <v>1</v>
      </c>
      <c r="AM1717" s="83">
        <f>IF(入力シート!AD1743="有り",2,1)</f>
        <v>1</v>
      </c>
      <c r="AN1717" s="83">
        <f>IF(入力シート!AE1743="有り",2,1)</f>
        <v>1</v>
      </c>
      <c r="AO1717" s="83">
        <f>IF(入力シート!H1743="必要(\4,950)",1,0)</f>
        <v>0</v>
      </c>
    </row>
    <row r="1718" spans="5:41" x14ac:dyDescent="0.4">
      <c r="E1718" s="85" t="str">
        <f t="shared" ca="1" si="156"/>
        <v>20240213</v>
      </c>
      <c r="F1718" s="83" t="str">
        <f>DBCS(入力シート!A1744)</f>
        <v/>
      </c>
      <c r="G1718" s="83" t="str">
        <f>(ASC(SUBSTITUTE(SUBSTITUTE(入力シート!B1744,"　","")," ","")))</f>
        <v/>
      </c>
      <c r="H1718" s="83" t="str">
        <f>ASC(入力シート!C1744)</f>
        <v/>
      </c>
      <c r="I1718" s="83" t="str">
        <f>IF(入力シート!E1744=0,"",入力シート!E1744)</f>
        <v/>
      </c>
      <c r="J1718" s="83" t="str">
        <f>IF(入力シート!I1744=0,"",入力シート!I1744)</f>
        <v/>
      </c>
      <c r="K1718" s="83" t="str">
        <f>DBCS(入力シート!K1744)</f>
        <v/>
      </c>
      <c r="L1718" s="83" t="str">
        <f>ASC(入力シート!L1744)</f>
        <v/>
      </c>
      <c r="M1718" s="83" t="e">
        <f>_xlfn.IFS(入力シート!J1744=置換コード!$B$4,1,入力シート!J1744=置換コード!$B$5,2,入力シート!J1744=置換コード!$B$6,3,入力シート!J1744=置換コード!$B$7,4,入力シート!J1744=置換コード!$B$8,5,入力シート!J1744=置換コード!$B$9,6,入力シート!J1744=置換コード!$B$10,7,入力シート!J1744=置換コード!$B$11,8,入力シート!J1744=置換コード!$B$12,9,入力シート!J1744=置換コード!$B$13,10)</f>
        <v>#N/A</v>
      </c>
      <c r="N1718" s="83" t="e">
        <f>_xlfn.IFS(入力シート!F1744=置換コード!$E$4,1,入力シート!F1744=置換コード!$E$5,2)</f>
        <v>#N/A</v>
      </c>
      <c r="O1718" s="83" t="e">
        <f t="shared" si="157"/>
        <v>#N/A</v>
      </c>
      <c r="P1718" s="83" t="e">
        <f t="shared" si="158"/>
        <v>#N/A</v>
      </c>
      <c r="Q1718" s="83" t="e">
        <f>_xlfn.IFS(入力シート!O1744=置換コード!$I$4,11,入力シート!O1744=置換コード!$I$5,21,入力シート!O1744=置換コード!$I$6,22,入力シート!O1744=置換コード!$I$7,23,入力シート!O1744=置換コード!$I$8,24,入力シート!O1744=置換コード!$I$9,25,入力シート!O1744=置換コード!$I$10,26,入力シート!O1744=置換コード!$I$11,31,入力シート!O1744=置換コード!$I$12,32,入力シート!O1744=置換コード!$I$13,33,入力シート!O1744=置換コード!$I$14,34,入力シート!O1744=置換コード!$I$15,35,入力シート!O1744=置換コード!$I$16,36,入力シート!O1744=置換コード!$I$17,37,入力シート!O1744=置換コード!$I$18,38,入力シート!O1744=置換コード!$I$19,41,入力シート!O1744=置換コード!$I$20,42,入力シート!O1744=置換コード!$I$21,43,入力シート!O1744=置換コード!$I$22,44,入力シート!O1744=置換コード!$I$23,51,入力シート!O1744=置換コード!$I$24,52,入力シート!O1744=置換コード!$I$25,53,入力シート!O1744=置換コード!$I$26,54,入力シート!O1744=置換コード!$I$27,55,入力シート!O1744=置換コード!$I$28,61,入力シート!O1744=置換コード!$I$29,62,入力シート!O1744=置換コード!$I$30,63,入力シート!O1744=置換コード!$I$31,64,入力シート!O1744=置換コード!$I$32,65,入力シート!O1744=置換コード!$I$33,66,入力シート!O1744=置換コード!$I$34,71,入力シート!O1744=置換コード!$I$35,72,入力シート!O1744=置換コード!$I$36,73,入力シート!O1744=置換コード!$I$37,74,入力シート!O1744=置換コード!$I$38,75,入力シート!O1744=置換コード!$I$39,76,入力シート!O1744=置換コード!$I$40,77,入力シート!O1744=置換コード!$I$41,78,入力シート!O1744=置換コード!$I$42,79,入力シート!O1744=置換コード!$I$43,81,入力シート!O1744=置換コード!$I$44,82,入力シート!O1744=置換コード!$I$45,83,入力シート!O1744=置換コード!$I$46,84,入力シート!O1744=置換コード!$I$47,85,入力シート!O1744=置換コード!$I$48,86,入力シート!O1744=置換コード!$I$49,87,入力シート!O1744=置換コード!$I$50,88,入力シート!O1744=置換コード!$I$51,90)</f>
        <v>#N/A</v>
      </c>
      <c r="R1718" s="83" t="e">
        <f t="shared" si="159"/>
        <v>#N/A</v>
      </c>
      <c r="S1718" s="83" t="str">
        <f>ASC(入力シート!N1744)</f>
        <v/>
      </c>
      <c r="T1718" s="83" t="str">
        <f>ASC(入力シート!P1744)</f>
        <v/>
      </c>
      <c r="U1718" s="83" t="str">
        <f>ASC(入力シート!Q1744)</f>
        <v/>
      </c>
      <c r="V1718" s="83" t="str">
        <f>ASC(入力シート!R1744)</f>
        <v/>
      </c>
      <c r="W1718" s="83" t="str">
        <f>ASC(入力シート!M1744)</f>
        <v/>
      </c>
      <c r="X1718" s="83" t="e">
        <f>_xlfn.IFS(入力シート!U1744=置換コード!$I$4,11,入力シート!U1744=置換コード!$I$5,21,入力シート!U1744=置換コード!$I$6,22,入力シート!U1744=置換コード!$I$7,23,入力シート!U1744=置換コード!$I$8,24,入力シート!U1744=置換コード!$I$9,25,入力シート!U1744=置換コード!$I$10,26,入力シート!U1744=置換コード!$I$11,31,入力シート!U1744=置換コード!$I$12,32,入力シート!U1744=置換コード!$I$13,33,入力シート!U1744=置換コード!$I$14,34,入力シート!U1744=置換コード!$I$15,35,入力シート!U1744=置換コード!$I$16,36,入力シート!U1744=置換コード!$I$17,37,入力シート!U1744=置換コード!$I$18,38,入力シート!U1744=置換コード!$I$19,41,入力シート!U1744=置換コード!$I$20,42,入力シート!U1744=置換コード!$I$21,43,入力シート!U1744=置換コード!$I$22,44,入力シート!U1744=置換コード!$I$23,51,入力シート!U1744=置換コード!$I$24,52,入力シート!U1744=置換コード!$I$25,53,入力シート!U1744=置換コード!$I$26,54,入力シート!U1744=置換コード!$I$27,55,入力シート!U1744=置換コード!$I$28,61,入力シート!U1744=置換コード!$I$29,62,入力シート!U1744=置換コード!$I$30,63,入力シート!U1744=置換コード!$I$31,64,入力シート!U1744=置換コード!$I$32,65,入力シート!U1744=置換コード!$I$33,66,入力シート!U1744=置換コード!$I$34,71,入力シート!U1744=置換コード!$I$35,72,入力シート!U1744=置換コード!$I$36,73,入力シート!U1744=置換コード!$I$37,74,入力シート!U1744=置換コード!$I$38,75,入力シート!U1744=置換コード!$I$39,76,入力シート!U1744=置換コード!$I$40,77,入力シート!U1744=置換コード!$I$41,78,入力シート!U1744=置換コード!$I$42,79,入力シート!U1744=置換コード!$I$43,81,入力シート!U1744=置換コード!$I$44,82,入力シート!U1744=置換コード!$I$45,83,入力シート!U1744=置換コード!$I$46,84,入力シート!U1744=置換コード!$I$47,85,入力シート!U1744=置換コード!$I$48,86,入力シート!U1744=置換コード!$I$49,87,入力シート!U1744=置換コード!$I$50,88,入力シート!U1744=置換コード!$I$51,90)</f>
        <v>#N/A</v>
      </c>
      <c r="Y1718" s="83" t="e">
        <f t="shared" si="160"/>
        <v>#N/A</v>
      </c>
      <c r="Z1718" s="83" t="str">
        <f>ASC(入力シート!T1744)</f>
        <v/>
      </c>
      <c r="AA1718" s="83" t="str">
        <f>ASC(入力シート!V1744)</f>
        <v/>
      </c>
      <c r="AB1718" s="83" t="str">
        <f>ASC(入力シート!W1744)</f>
        <v/>
      </c>
      <c r="AC1718" s="83" t="str">
        <f>ASC(入力シート!X1744)</f>
        <v/>
      </c>
      <c r="AD1718" s="83" t="str">
        <f>ASC(入力シート!S1744)</f>
        <v/>
      </c>
      <c r="AE1718" s="83" t="str">
        <f>IF(入力シート!D1744=0,"",入力シート!D1744)</f>
        <v/>
      </c>
      <c r="AF1718" s="83">
        <f>IF(入力シート!G1744="無し",1,2)</f>
        <v>2</v>
      </c>
      <c r="AG1718" s="85" t="str">
        <f t="shared" ca="1" si="161"/>
        <v>20240213</v>
      </c>
      <c r="AH1718" s="83">
        <f>IF(入力シート!Y1744="有り",2,1)</f>
        <v>1</v>
      </c>
      <c r="AI1718" s="83">
        <f>IF(入力シート!Z1744="有り",2,1)</f>
        <v>1</v>
      </c>
      <c r="AJ1718" s="83">
        <f>IF(入力シート!AA1744="有り",2,1)</f>
        <v>1</v>
      </c>
      <c r="AK1718" s="83">
        <f>IF(入力シート!AB1744="有り",2,1)</f>
        <v>1</v>
      </c>
      <c r="AL1718" s="83">
        <f>IF(入力シート!AC1744="有り",2,1)</f>
        <v>1</v>
      </c>
      <c r="AM1718" s="83">
        <f>IF(入力シート!AD1744="有り",2,1)</f>
        <v>1</v>
      </c>
      <c r="AN1718" s="83">
        <f>IF(入力シート!AE1744="有り",2,1)</f>
        <v>1</v>
      </c>
      <c r="AO1718" s="83">
        <f>IF(入力シート!H1744="必要(\4,950)",1,0)</f>
        <v>0</v>
      </c>
    </row>
    <row r="1719" spans="5:41" x14ac:dyDescent="0.4">
      <c r="E1719" s="85" t="str">
        <f t="shared" ca="1" si="156"/>
        <v>20240213</v>
      </c>
      <c r="F1719" s="83" t="str">
        <f>DBCS(入力シート!A1745)</f>
        <v/>
      </c>
      <c r="G1719" s="83" t="str">
        <f>(ASC(SUBSTITUTE(SUBSTITUTE(入力シート!B1745,"　","")," ","")))</f>
        <v/>
      </c>
      <c r="H1719" s="83" t="str">
        <f>ASC(入力シート!C1745)</f>
        <v/>
      </c>
      <c r="I1719" s="83" t="str">
        <f>IF(入力シート!E1745=0,"",入力シート!E1745)</f>
        <v/>
      </c>
      <c r="J1719" s="83" t="str">
        <f>IF(入力シート!I1745=0,"",入力シート!I1745)</f>
        <v/>
      </c>
      <c r="K1719" s="83" t="str">
        <f>DBCS(入力シート!K1745)</f>
        <v/>
      </c>
      <c r="L1719" s="83" t="str">
        <f>ASC(入力シート!L1745)</f>
        <v/>
      </c>
      <c r="M1719" s="83" t="e">
        <f>_xlfn.IFS(入力シート!J1745=置換コード!$B$4,1,入力シート!J1745=置換コード!$B$5,2,入力シート!J1745=置換コード!$B$6,3,入力シート!J1745=置換コード!$B$7,4,入力シート!J1745=置換コード!$B$8,5,入力シート!J1745=置換コード!$B$9,6,入力シート!J1745=置換コード!$B$10,7,入力シート!J1745=置換コード!$B$11,8,入力シート!J1745=置換コード!$B$12,9,入力シート!J1745=置換コード!$B$13,10)</f>
        <v>#N/A</v>
      </c>
      <c r="N1719" s="83" t="e">
        <f>_xlfn.IFS(入力シート!F1745=置換コード!$E$4,1,入力シート!F1745=置換コード!$E$5,2)</f>
        <v>#N/A</v>
      </c>
      <c r="O1719" s="83" t="e">
        <f t="shared" si="157"/>
        <v>#N/A</v>
      </c>
      <c r="P1719" s="83" t="e">
        <f t="shared" si="158"/>
        <v>#N/A</v>
      </c>
      <c r="Q1719" s="83" t="e">
        <f>_xlfn.IFS(入力シート!O1745=置換コード!$I$4,11,入力シート!O1745=置換コード!$I$5,21,入力シート!O1745=置換コード!$I$6,22,入力シート!O1745=置換コード!$I$7,23,入力シート!O1745=置換コード!$I$8,24,入力シート!O1745=置換コード!$I$9,25,入力シート!O1745=置換コード!$I$10,26,入力シート!O1745=置換コード!$I$11,31,入力シート!O1745=置換コード!$I$12,32,入力シート!O1745=置換コード!$I$13,33,入力シート!O1745=置換コード!$I$14,34,入力シート!O1745=置換コード!$I$15,35,入力シート!O1745=置換コード!$I$16,36,入力シート!O1745=置換コード!$I$17,37,入力シート!O1745=置換コード!$I$18,38,入力シート!O1745=置換コード!$I$19,41,入力シート!O1745=置換コード!$I$20,42,入力シート!O1745=置換コード!$I$21,43,入力シート!O1745=置換コード!$I$22,44,入力シート!O1745=置換コード!$I$23,51,入力シート!O1745=置換コード!$I$24,52,入力シート!O1745=置換コード!$I$25,53,入力シート!O1745=置換コード!$I$26,54,入力シート!O1745=置換コード!$I$27,55,入力シート!O1745=置換コード!$I$28,61,入力シート!O1745=置換コード!$I$29,62,入力シート!O1745=置換コード!$I$30,63,入力シート!O1745=置換コード!$I$31,64,入力シート!O1745=置換コード!$I$32,65,入力シート!O1745=置換コード!$I$33,66,入力シート!O1745=置換コード!$I$34,71,入力シート!O1745=置換コード!$I$35,72,入力シート!O1745=置換コード!$I$36,73,入力シート!O1745=置換コード!$I$37,74,入力シート!O1745=置換コード!$I$38,75,入力シート!O1745=置換コード!$I$39,76,入力シート!O1745=置換コード!$I$40,77,入力シート!O1745=置換コード!$I$41,78,入力シート!O1745=置換コード!$I$42,79,入力シート!O1745=置換コード!$I$43,81,入力シート!O1745=置換コード!$I$44,82,入力シート!O1745=置換コード!$I$45,83,入力シート!O1745=置換コード!$I$46,84,入力シート!O1745=置換コード!$I$47,85,入力シート!O1745=置換コード!$I$48,86,入力シート!O1745=置換コード!$I$49,87,入力シート!O1745=置換コード!$I$50,88,入力シート!O1745=置換コード!$I$51,90)</f>
        <v>#N/A</v>
      </c>
      <c r="R1719" s="83" t="e">
        <f t="shared" si="159"/>
        <v>#N/A</v>
      </c>
      <c r="S1719" s="83" t="str">
        <f>ASC(入力シート!N1745)</f>
        <v/>
      </c>
      <c r="T1719" s="83" t="str">
        <f>ASC(入力シート!P1745)</f>
        <v/>
      </c>
      <c r="U1719" s="83" t="str">
        <f>ASC(入力シート!Q1745)</f>
        <v/>
      </c>
      <c r="V1719" s="83" t="str">
        <f>ASC(入力シート!R1745)</f>
        <v/>
      </c>
      <c r="W1719" s="83" t="str">
        <f>ASC(入力シート!M1745)</f>
        <v/>
      </c>
      <c r="X1719" s="83" t="e">
        <f>_xlfn.IFS(入力シート!U1745=置換コード!$I$4,11,入力シート!U1745=置換コード!$I$5,21,入力シート!U1745=置換コード!$I$6,22,入力シート!U1745=置換コード!$I$7,23,入力シート!U1745=置換コード!$I$8,24,入力シート!U1745=置換コード!$I$9,25,入力シート!U1745=置換コード!$I$10,26,入力シート!U1745=置換コード!$I$11,31,入力シート!U1745=置換コード!$I$12,32,入力シート!U1745=置換コード!$I$13,33,入力シート!U1745=置換コード!$I$14,34,入力シート!U1745=置換コード!$I$15,35,入力シート!U1745=置換コード!$I$16,36,入力シート!U1745=置換コード!$I$17,37,入力シート!U1745=置換コード!$I$18,38,入力シート!U1745=置換コード!$I$19,41,入力シート!U1745=置換コード!$I$20,42,入力シート!U1745=置換コード!$I$21,43,入力シート!U1745=置換コード!$I$22,44,入力シート!U1745=置換コード!$I$23,51,入力シート!U1745=置換コード!$I$24,52,入力シート!U1745=置換コード!$I$25,53,入力シート!U1745=置換コード!$I$26,54,入力シート!U1745=置換コード!$I$27,55,入力シート!U1745=置換コード!$I$28,61,入力シート!U1745=置換コード!$I$29,62,入力シート!U1745=置換コード!$I$30,63,入力シート!U1745=置換コード!$I$31,64,入力シート!U1745=置換コード!$I$32,65,入力シート!U1745=置換コード!$I$33,66,入力シート!U1745=置換コード!$I$34,71,入力シート!U1745=置換コード!$I$35,72,入力シート!U1745=置換コード!$I$36,73,入力シート!U1745=置換コード!$I$37,74,入力シート!U1745=置換コード!$I$38,75,入力シート!U1745=置換コード!$I$39,76,入力シート!U1745=置換コード!$I$40,77,入力シート!U1745=置換コード!$I$41,78,入力シート!U1745=置換コード!$I$42,79,入力シート!U1745=置換コード!$I$43,81,入力シート!U1745=置換コード!$I$44,82,入力シート!U1745=置換コード!$I$45,83,入力シート!U1745=置換コード!$I$46,84,入力シート!U1745=置換コード!$I$47,85,入力シート!U1745=置換コード!$I$48,86,入力シート!U1745=置換コード!$I$49,87,入力シート!U1745=置換コード!$I$50,88,入力シート!U1745=置換コード!$I$51,90)</f>
        <v>#N/A</v>
      </c>
      <c r="Y1719" s="83" t="e">
        <f t="shared" si="160"/>
        <v>#N/A</v>
      </c>
      <c r="Z1719" s="83" t="str">
        <f>ASC(入力シート!T1745)</f>
        <v/>
      </c>
      <c r="AA1719" s="83" t="str">
        <f>ASC(入力シート!V1745)</f>
        <v/>
      </c>
      <c r="AB1719" s="83" t="str">
        <f>ASC(入力シート!W1745)</f>
        <v/>
      </c>
      <c r="AC1719" s="83" t="str">
        <f>ASC(入力シート!X1745)</f>
        <v/>
      </c>
      <c r="AD1719" s="83" t="str">
        <f>ASC(入力シート!S1745)</f>
        <v/>
      </c>
      <c r="AE1719" s="83" t="str">
        <f>IF(入力シート!D1745=0,"",入力シート!D1745)</f>
        <v/>
      </c>
      <c r="AF1719" s="83">
        <f>IF(入力シート!G1745="無し",1,2)</f>
        <v>2</v>
      </c>
      <c r="AG1719" s="85" t="str">
        <f t="shared" ca="1" si="161"/>
        <v>20240213</v>
      </c>
      <c r="AH1719" s="83">
        <f>IF(入力シート!Y1745="有り",2,1)</f>
        <v>1</v>
      </c>
      <c r="AI1719" s="83">
        <f>IF(入力シート!Z1745="有り",2,1)</f>
        <v>1</v>
      </c>
      <c r="AJ1719" s="83">
        <f>IF(入力シート!AA1745="有り",2,1)</f>
        <v>1</v>
      </c>
      <c r="AK1719" s="83">
        <f>IF(入力シート!AB1745="有り",2,1)</f>
        <v>1</v>
      </c>
      <c r="AL1719" s="83">
        <f>IF(入力シート!AC1745="有り",2,1)</f>
        <v>1</v>
      </c>
      <c r="AM1719" s="83">
        <f>IF(入力シート!AD1745="有り",2,1)</f>
        <v>1</v>
      </c>
      <c r="AN1719" s="83">
        <f>IF(入力シート!AE1745="有り",2,1)</f>
        <v>1</v>
      </c>
      <c r="AO1719" s="83">
        <f>IF(入力シート!H1745="必要(\4,950)",1,0)</f>
        <v>0</v>
      </c>
    </row>
    <row r="1720" spans="5:41" x14ac:dyDescent="0.4">
      <c r="E1720" s="85" t="str">
        <f t="shared" ca="1" si="156"/>
        <v>20240213</v>
      </c>
      <c r="F1720" s="83" t="str">
        <f>DBCS(入力シート!A1746)</f>
        <v/>
      </c>
      <c r="G1720" s="83" t="str">
        <f>(ASC(SUBSTITUTE(SUBSTITUTE(入力シート!B1746,"　","")," ","")))</f>
        <v/>
      </c>
      <c r="H1720" s="83" t="str">
        <f>ASC(入力シート!C1746)</f>
        <v/>
      </c>
      <c r="I1720" s="83" t="str">
        <f>IF(入力シート!E1746=0,"",入力シート!E1746)</f>
        <v/>
      </c>
      <c r="J1720" s="83" t="str">
        <f>IF(入力シート!I1746=0,"",入力シート!I1746)</f>
        <v/>
      </c>
      <c r="K1720" s="83" t="str">
        <f>DBCS(入力シート!K1746)</f>
        <v/>
      </c>
      <c r="L1720" s="83" t="str">
        <f>ASC(入力シート!L1746)</f>
        <v/>
      </c>
      <c r="M1720" s="83" t="e">
        <f>_xlfn.IFS(入力シート!J1746=置換コード!$B$4,1,入力シート!J1746=置換コード!$B$5,2,入力シート!J1746=置換コード!$B$6,3,入力シート!J1746=置換コード!$B$7,4,入力シート!J1746=置換コード!$B$8,5,入力シート!J1746=置換コード!$B$9,6,入力シート!J1746=置換コード!$B$10,7,入力シート!J1746=置換コード!$B$11,8,入力シート!J1746=置換コード!$B$12,9,入力シート!J1746=置換コード!$B$13,10)</f>
        <v>#N/A</v>
      </c>
      <c r="N1720" s="83" t="e">
        <f>_xlfn.IFS(入力シート!F1746=置換コード!$E$4,1,入力シート!F1746=置換コード!$E$5,2)</f>
        <v>#N/A</v>
      </c>
      <c r="O1720" s="83" t="e">
        <f t="shared" si="157"/>
        <v>#N/A</v>
      </c>
      <c r="P1720" s="83" t="e">
        <f t="shared" si="158"/>
        <v>#N/A</v>
      </c>
      <c r="Q1720" s="83" t="e">
        <f>_xlfn.IFS(入力シート!O1746=置換コード!$I$4,11,入力シート!O1746=置換コード!$I$5,21,入力シート!O1746=置換コード!$I$6,22,入力シート!O1746=置換コード!$I$7,23,入力シート!O1746=置換コード!$I$8,24,入力シート!O1746=置換コード!$I$9,25,入力シート!O1746=置換コード!$I$10,26,入力シート!O1746=置換コード!$I$11,31,入力シート!O1746=置換コード!$I$12,32,入力シート!O1746=置換コード!$I$13,33,入力シート!O1746=置換コード!$I$14,34,入力シート!O1746=置換コード!$I$15,35,入力シート!O1746=置換コード!$I$16,36,入力シート!O1746=置換コード!$I$17,37,入力シート!O1746=置換コード!$I$18,38,入力シート!O1746=置換コード!$I$19,41,入力シート!O1746=置換コード!$I$20,42,入力シート!O1746=置換コード!$I$21,43,入力シート!O1746=置換コード!$I$22,44,入力シート!O1746=置換コード!$I$23,51,入力シート!O1746=置換コード!$I$24,52,入力シート!O1746=置換コード!$I$25,53,入力シート!O1746=置換コード!$I$26,54,入力シート!O1746=置換コード!$I$27,55,入力シート!O1746=置換コード!$I$28,61,入力シート!O1746=置換コード!$I$29,62,入力シート!O1746=置換コード!$I$30,63,入力シート!O1746=置換コード!$I$31,64,入力シート!O1746=置換コード!$I$32,65,入力シート!O1746=置換コード!$I$33,66,入力シート!O1746=置換コード!$I$34,71,入力シート!O1746=置換コード!$I$35,72,入力シート!O1746=置換コード!$I$36,73,入力シート!O1746=置換コード!$I$37,74,入力シート!O1746=置換コード!$I$38,75,入力シート!O1746=置換コード!$I$39,76,入力シート!O1746=置換コード!$I$40,77,入力シート!O1746=置換コード!$I$41,78,入力シート!O1746=置換コード!$I$42,79,入力シート!O1746=置換コード!$I$43,81,入力シート!O1746=置換コード!$I$44,82,入力シート!O1746=置換コード!$I$45,83,入力シート!O1746=置換コード!$I$46,84,入力シート!O1746=置換コード!$I$47,85,入力シート!O1746=置換コード!$I$48,86,入力シート!O1746=置換コード!$I$49,87,入力シート!O1746=置換コード!$I$50,88,入力シート!O1746=置換コード!$I$51,90)</f>
        <v>#N/A</v>
      </c>
      <c r="R1720" s="83" t="e">
        <f t="shared" si="159"/>
        <v>#N/A</v>
      </c>
      <c r="S1720" s="83" t="str">
        <f>ASC(入力シート!N1746)</f>
        <v/>
      </c>
      <c r="T1720" s="83" t="str">
        <f>ASC(入力シート!P1746)</f>
        <v/>
      </c>
      <c r="U1720" s="83" t="str">
        <f>ASC(入力シート!Q1746)</f>
        <v/>
      </c>
      <c r="V1720" s="83" t="str">
        <f>ASC(入力シート!R1746)</f>
        <v/>
      </c>
      <c r="W1720" s="83" t="str">
        <f>ASC(入力シート!M1746)</f>
        <v/>
      </c>
      <c r="X1720" s="83" t="e">
        <f>_xlfn.IFS(入力シート!U1746=置換コード!$I$4,11,入力シート!U1746=置換コード!$I$5,21,入力シート!U1746=置換コード!$I$6,22,入力シート!U1746=置換コード!$I$7,23,入力シート!U1746=置換コード!$I$8,24,入力シート!U1746=置換コード!$I$9,25,入力シート!U1746=置換コード!$I$10,26,入力シート!U1746=置換コード!$I$11,31,入力シート!U1746=置換コード!$I$12,32,入力シート!U1746=置換コード!$I$13,33,入力シート!U1746=置換コード!$I$14,34,入力シート!U1746=置換コード!$I$15,35,入力シート!U1746=置換コード!$I$16,36,入力シート!U1746=置換コード!$I$17,37,入力シート!U1746=置換コード!$I$18,38,入力シート!U1746=置換コード!$I$19,41,入力シート!U1746=置換コード!$I$20,42,入力シート!U1746=置換コード!$I$21,43,入力シート!U1746=置換コード!$I$22,44,入力シート!U1746=置換コード!$I$23,51,入力シート!U1746=置換コード!$I$24,52,入力シート!U1746=置換コード!$I$25,53,入力シート!U1746=置換コード!$I$26,54,入力シート!U1746=置換コード!$I$27,55,入力シート!U1746=置換コード!$I$28,61,入力シート!U1746=置換コード!$I$29,62,入力シート!U1746=置換コード!$I$30,63,入力シート!U1746=置換コード!$I$31,64,入力シート!U1746=置換コード!$I$32,65,入力シート!U1746=置換コード!$I$33,66,入力シート!U1746=置換コード!$I$34,71,入力シート!U1746=置換コード!$I$35,72,入力シート!U1746=置換コード!$I$36,73,入力シート!U1746=置換コード!$I$37,74,入力シート!U1746=置換コード!$I$38,75,入力シート!U1746=置換コード!$I$39,76,入力シート!U1746=置換コード!$I$40,77,入力シート!U1746=置換コード!$I$41,78,入力シート!U1746=置換コード!$I$42,79,入力シート!U1746=置換コード!$I$43,81,入力シート!U1746=置換コード!$I$44,82,入力シート!U1746=置換コード!$I$45,83,入力シート!U1746=置換コード!$I$46,84,入力シート!U1746=置換コード!$I$47,85,入力シート!U1746=置換コード!$I$48,86,入力シート!U1746=置換コード!$I$49,87,入力シート!U1746=置換コード!$I$50,88,入力シート!U1746=置換コード!$I$51,90)</f>
        <v>#N/A</v>
      </c>
      <c r="Y1720" s="83" t="e">
        <f t="shared" si="160"/>
        <v>#N/A</v>
      </c>
      <c r="Z1720" s="83" t="str">
        <f>ASC(入力シート!T1746)</f>
        <v/>
      </c>
      <c r="AA1720" s="83" t="str">
        <f>ASC(入力シート!V1746)</f>
        <v/>
      </c>
      <c r="AB1720" s="83" t="str">
        <f>ASC(入力シート!W1746)</f>
        <v/>
      </c>
      <c r="AC1720" s="83" t="str">
        <f>ASC(入力シート!X1746)</f>
        <v/>
      </c>
      <c r="AD1720" s="83" t="str">
        <f>ASC(入力シート!S1746)</f>
        <v/>
      </c>
      <c r="AE1720" s="83" t="str">
        <f>IF(入力シート!D1746=0,"",入力シート!D1746)</f>
        <v/>
      </c>
      <c r="AF1720" s="83">
        <f>IF(入力シート!G1746="無し",1,2)</f>
        <v>2</v>
      </c>
      <c r="AG1720" s="85" t="str">
        <f t="shared" ca="1" si="161"/>
        <v>20240213</v>
      </c>
      <c r="AH1720" s="83">
        <f>IF(入力シート!Y1746="有り",2,1)</f>
        <v>1</v>
      </c>
      <c r="AI1720" s="83">
        <f>IF(入力シート!Z1746="有り",2,1)</f>
        <v>1</v>
      </c>
      <c r="AJ1720" s="83">
        <f>IF(入力シート!AA1746="有り",2,1)</f>
        <v>1</v>
      </c>
      <c r="AK1720" s="83">
        <f>IF(入力シート!AB1746="有り",2,1)</f>
        <v>1</v>
      </c>
      <c r="AL1720" s="83">
        <f>IF(入力シート!AC1746="有り",2,1)</f>
        <v>1</v>
      </c>
      <c r="AM1720" s="83">
        <f>IF(入力シート!AD1746="有り",2,1)</f>
        <v>1</v>
      </c>
      <c r="AN1720" s="83">
        <f>IF(入力シート!AE1746="有り",2,1)</f>
        <v>1</v>
      </c>
      <c r="AO1720" s="83">
        <f>IF(入力シート!H1746="必要(\4,950)",1,0)</f>
        <v>0</v>
      </c>
    </row>
    <row r="1721" spans="5:41" x14ac:dyDescent="0.4">
      <c r="E1721" s="85" t="str">
        <f t="shared" ca="1" si="156"/>
        <v>20240213</v>
      </c>
      <c r="F1721" s="83" t="str">
        <f>DBCS(入力シート!A1747)</f>
        <v/>
      </c>
      <c r="G1721" s="83" t="str">
        <f>(ASC(SUBSTITUTE(SUBSTITUTE(入力シート!B1747,"　","")," ","")))</f>
        <v/>
      </c>
      <c r="H1721" s="83" t="str">
        <f>ASC(入力シート!C1747)</f>
        <v/>
      </c>
      <c r="I1721" s="83" t="str">
        <f>IF(入力シート!E1747=0,"",入力シート!E1747)</f>
        <v/>
      </c>
      <c r="J1721" s="83" t="str">
        <f>IF(入力シート!I1747=0,"",入力シート!I1747)</f>
        <v/>
      </c>
      <c r="K1721" s="83" t="str">
        <f>DBCS(入力シート!K1747)</f>
        <v/>
      </c>
      <c r="L1721" s="83" t="str">
        <f>ASC(入力シート!L1747)</f>
        <v/>
      </c>
      <c r="M1721" s="83" t="e">
        <f>_xlfn.IFS(入力シート!J1747=置換コード!$B$4,1,入力シート!J1747=置換コード!$B$5,2,入力シート!J1747=置換コード!$B$6,3,入力シート!J1747=置換コード!$B$7,4,入力シート!J1747=置換コード!$B$8,5,入力シート!J1747=置換コード!$B$9,6,入力シート!J1747=置換コード!$B$10,7,入力シート!J1747=置換コード!$B$11,8,入力シート!J1747=置換コード!$B$12,9,入力シート!J1747=置換コード!$B$13,10)</f>
        <v>#N/A</v>
      </c>
      <c r="N1721" s="83" t="e">
        <f>_xlfn.IFS(入力シート!F1747=置換コード!$E$4,1,入力シート!F1747=置換コード!$E$5,2)</f>
        <v>#N/A</v>
      </c>
      <c r="O1721" s="83" t="e">
        <f t="shared" si="157"/>
        <v>#N/A</v>
      </c>
      <c r="P1721" s="83" t="e">
        <f t="shared" si="158"/>
        <v>#N/A</v>
      </c>
      <c r="Q1721" s="83" t="e">
        <f>_xlfn.IFS(入力シート!O1747=置換コード!$I$4,11,入力シート!O1747=置換コード!$I$5,21,入力シート!O1747=置換コード!$I$6,22,入力シート!O1747=置換コード!$I$7,23,入力シート!O1747=置換コード!$I$8,24,入力シート!O1747=置換コード!$I$9,25,入力シート!O1747=置換コード!$I$10,26,入力シート!O1747=置換コード!$I$11,31,入力シート!O1747=置換コード!$I$12,32,入力シート!O1747=置換コード!$I$13,33,入力シート!O1747=置換コード!$I$14,34,入力シート!O1747=置換コード!$I$15,35,入力シート!O1747=置換コード!$I$16,36,入力シート!O1747=置換コード!$I$17,37,入力シート!O1747=置換コード!$I$18,38,入力シート!O1747=置換コード!$I$19,41,入力シート!O1747=置換コード!$I$20,42,入力シート!O1747=置換コード!$I$21,43,入力シート!O1747=置換コード!$I$22,44,入力シート!O1747=置換コード!$I$23,51,入力シート!O1747=置換コード!$I$24,52,入力シート!O1747=置換コード!$I$25,53,入力シート!O1747=置換コード!$I$26,54,入力シート!O1747=置換コード!$I$27,55,入力シート!O1747=置換コード!$I$28,61,入力シート!O1747=置換コード!$I$29,62,入力シート!O1747=置換コード!$I$30,63,入力シート!O1747=置換コード!$I$31,64,入力シート!O1747=置換コード!$I$32,65,入力シート!O1747=置換コード!$I$33,66,入力シート!O1747=置換コード!$I$34,71,入力シート!O1747=置換コード!$I$35,72,入力シート!O1747=置換コード!$I$36,73,入力シート!O1747=置換コード!$I$37,74,入力シート!O1747=置換コード!$I$38,75,入力シート!O1747=置換コード!$I$39,76,入力シート!O1747=置換コード!$I$40,77,入力シート!O1747=置換コード!$I$41,78,入力シート!O1747=置換コード!$I$42,79,入力シート!O1747=置換コード!$I$43,81,入力シート!O1747=置換コード!$I$44,82,入力シート!O1747=置換コード!$I$45,83,入力シート!O1747=置換コード!$I$46,84,入力シート!O1747=置換コード!$I$47,85,入力シート!O1747=置換コード!$I$48,86,入力シート!O1747=置換コード!$I$49,87,入力シート!O1747=置換コード!$I$50,88,入力シート!O1747=置換コード!$I$51,90)</f>
        <v>#N/A</v>
      </c>
      <c r="R1721" s="83" t="e">
        <f t="shared" si="159"/>
        <v>#N/A</v>
      </c>
      <c r="S1721" s="83" t="str">
        <f>ASC(入力シート!N1747)</f>
        <v/>
      </c>
      <c r="T1721" s="83" t="str">
        <f>ASC(入力シート!P1747)</f>
        <v/>
      </c>
      <c r="U1721" s="83" t="str">
        <f>ASC(入力シート!Q1747)</f>
        <v/>
      </c>
      <c r="V1721" s="83" t="str">
        <f>ASC(入力シート!R1747)</f>
        <v/>
      </c>
      <c r="W1721" s="83" t="str">
        <f>ASC(入力シート!M1747)</f>
        <v/>
      </c>
      <c r="X1721" s="83" t="e">
        <f>_xlfn.IFS(入力シート!U1747=置換コード!$I$4,11,入力シート!U1747=置換コード!$I$5,21,入力シート!U1747=置換コード!$I$6,22,入力シート!U1747=置換コード!$I$7,23,入力シート!U1747=置換コード!$I$8,24,入力シート!U1747=置換コード!$I$9,25,入力シート!U1747=置換コード!$I$10,26,入力シート!U1747=置換コード!$I$11,31,入力シート!U1747=置換コード!$I$12,32,入力シート!U1747=置換コード!$I$13,33,入力シート!U1747=置換コード!$I$14,34,入力シート!U1747=置換コード!$I$15,35,入力シート!U1747=置換コード!$I$16,36,入力シート!U1747=置換コード!$I$17,37,入力シート!U1747=置換コード!$I$18,38,入力シート!U1747=置換コード!$I$19,41,入力シート!U1747=置換コード!$I$20,42,入力シート!U1747=置換コード!$I$21,43,入力シート!U1747=置換コード!$I$22,44,入力シート!U1747=置換コード!$I$23,51,入力シート!U1747=置換コード!$I$24,52,入力シート!U1747=置換コード!$I$25,53,入力シート!U1747=置換コード!$I$26,54,入力シート!U1747=置換コード!$I$27,55,入力シート!U1747=置換コード!$I$28,61,入力シート!U1747=置換コード!$I$29,62,入力シート!U1747=置換コード!$I$30,63,入力シート!U1747=置換コード!$I$31,64,入力シート!U1747=置換コード!$I$32,65,入力シート!U1747=置換コード!$I$33,66,入力シート!U1747=置換コード!$I$34,71,入力シート!U1747=置換コード!$I$35,72,入力シート!U1747=置換コード!$I$36,73,入力シート!U1747=置換コード!$I$37,74,入力シート!U1747=置換コード!$I$38,75,入力シート!U1747=置換コード!$I$39,76,入力シート!U1747=置換コード!$I$40,77,入力シート!U1747=置換コード!$I$41,78,入力シート!U1747=置換コード!$I$42,79,入力シート!U1747=置換コード!$I$43,81,入力シート!U1747=置換コード!$I$44,82,入力シート!U1747=置換コード!$I$45,83,入力シート!U1747=置換コード!$I$46,84,入力シート!U1747=置換コード!$I$47,85,入力シート!U1747=置換コード!$I$48,86,入力シート!U1747=置換コード!$I$49,87,入力シート!U1747=置換コード!$I$50,88,入力シート!U1747=置換コード!$I$51,90)</f>
        <v>#N/A</v>
      </c>
      <c r="Y1721" s="83" t="e">
        <f t="shared" si="160"/>
        <v>#N/A</v>
      </c>
      <c r="Z1721" s="83" t="str">
        <f>ASC(入力シート!T1747)</f>
        <v/>
      </c>
      <c r="AA1721" s="83" t="str">
        <f>ASC(入力シート!V1747)</f>
        <v/>
      </c>
      <c r="AB1721" s="83" t="str">
        <f>ASC(入力シート!W1747)</f>
        <v/>
      </c>
      <c r="AC1721" s="83" t="str">
        <f>ASC(入力シート!X1747)</f>
        <v/>
      </c>
      <c r="AD1721" s="83" t="str">
        <f>ASC(入力シート!S1747)</f>
        <v/>
      </c>
      <c r="AE1721" s="83" t="str">
        <f>IF(入力シート!D1747=0,"",入力シート!D1747)</f>
        <v/>
      </c>
      <c r="AF1721" s="83">
        <f>IF(入力シート!G1747="無し",1,2)</f>
        <v>2</v>
      </c>
      <c r="AG1721" s="85" t="str">
        <f t="shared" ca="1" si="161"/>
        <v>20240213</v>
      </c>
      <c r="AH1721" s="83">
        <f>IF(入力シート!Y1747="有り",2,1)</f>
        <v>1</v>
      </c>
      <c r="AI1721" s="83">
        <f>IF(入力シート!Z1747="有り",2,1)</f>
        <v>1</v>
      </c>
      <c r="AJ1721" s="83">
        <f>IF(入力シート!AA1747="有り",2,1)</f>
        <v>1</v>
      </c>
      <c r="AK1721" s="83">
        <f>IF(入力シート!AB1747="有り",2,1)</f>
        <v>1</v>
      </c>
      <c r="AL1721" s="83">
        <f>IF(入力シート!AC1747="有り",2,1)</f>
        <v>1</v>
      </c>
      <c r="AM1721" s="83">
        <f>IF(入力シート!AD1747="有り",2,1)</f>
        <v>1</v>
      </c>
      <c r="AN1721" s="83">
        <f>IF(入力シート!AE1747="有り",2,1)</f>
        <v>1</v>
      </c>
      <c r="AO1721" s="83">
        <f>IF(入力シート!H1747="必要(\4,950)",1,0)</f>
        <v>0</v>
      </c>
    </row>
    <row r="1722" spans="5:41" x14ac:dyDescent="0.4">
      <c r="E1722" s="85" t="str">
        <f t="shared" ca="1" si="156"/>
        <v>20240213</v>
      </c>
      <c r="F1722" s="83" t="str">
        <f>DBCS(入力シート!A1748)</f>
        <v/>
      </c>
      <c r="G1722" s="83" t="str">
        <f>(ASC(SUBSTITUTE(SUBSTITUTE(入力シート!B1748,"　","")," ","")))</f>
        <v/>
      </c>
      <c r="H1722" s="83" t="str">
        <f>ASC(入力シート!C1748)</f>
        <v/>
      </c>
      <c r="I1722" s="83" t="str">
        <f>IF(入力シート!E1748=0,"",入力シート!E1748)</f>
        <v/>
      </c>
      <c r="J1722" s="83" t="str">
        <f>IF(入力シート!I1748=0,"",入力シート!I1748)</f>
        <v/>
      </c>
      <c r="K1722" s="83" t="str">
        <f>DBCS(入力シート!K1748)</f>
        <v/>
      </c>
      <c r="L1722" s="83" t="str">
        <f>ASC(入力シート!L1748)</f>
        <v/>
      </c>
      <c r="M1722" s="83" t="e">
        <f>_xlfn.IFS(入力シート!J1748=置換コード!$B$4,1,入力シート!J1748=置換コード!$B$5,2,入力シート!J1748=置換コード!$B$6,3,入力シート!J1748=置換コード!$B$7,4,入力シート!J1748=置換コード!$B$8,5,入力シート!J1748=置換コード!$B$9,6,入力シート!J1748=置換コード!$B$10,7,入力シート!J1748=置換コード!$B$11,8,入力シート!J1748=置換コード!$B$12,9,入力シート!J1748=置換コード!$B$13,10)</f>
        <v>#N/A</v>
      </c>
      <c r="N1722" s="83" t="e">
        <f>_xlfn.IFS(入力シート!F1748=置換コード!$E$4,1,入力シート!F1748=置換コード!$E$5,2)</f>
        <v>#N/A</v>
      </c>
      <c r="O1722" s="83" t="e">
        <f t="shared" si="157"/>
        <v>#N/A</v>
      </c>
      <c r="P1722" s="83" t="e">
        <f t="shared" si="158"/>
        <v>#N/A</v>
      </c>
      <c r="Q1722" s="83" t="e">
        <f>_xlfn.IFS(入力シート!O1748=置換コード!$I$4,11,入力シート!O1748=置換コード!$I$5,21,入力シート!O1748=置換コード!$I$6,22,入力シート!O1748=置換コード!$I$7,23,入力シート!O1748=置換コード!$I$8,24,入力シート!O1748=置換コード!$I$9,25,入力シート!O1748=置換コード!$I$10,26,入力シート!O1748=置換コード!$I$11,31,入力シート!O1748=置換コード!$I$12,32,入力シート!O1748=置換コード!$I$13,33,入力シート!O1748=置換コード!$I$14,34,入力シート!O1748=置換コード!$I$15,35,入力シート!O1748=置換コード!$I$16,36,入力シート!O1748=置換コード!$I$17,37,入力シート!O1748=置換コード!$I$18,38,入力シート!O1748=置換コード!$I$19,41,入力シート!O1748=置換コード!$I$20,42,入力シート!O1748=置換コード!$I$21,43,入力シート!O1748=置換コード!$I$22,44,入力シート!O1748=置換コード!$I$23,51,入力シート!O1748=置換コード!$I$24,52,入力シート!O1748=置換コード!$I$25,53,入力シート!O1748=置換コード!$I$26,54,入力シート!O1748=置換コード!$I$27,55,入力シート!O1748=置換コード!$I$28,61,入力シート!O1748=置換コード!$I$29,62,入力シート!O1748=置換コード!$I$30,63,入力シート!O1748=置換コード!$I$31,64,入力シート!O1748=置換コード!$I$32,65,入力シート!O1748=置換コード!$I$33,66,入力シート!O1748=置換コード!$I$34,71,入力シート!O1748=置換コード!$I$35,72,入力シート!O1748=置換コード!$I$36,73,入力シート!O1748=置換コード!$I$37,74,入力シート!O1748=置換コード!$I$38,75,入力シート!O1748=置換コード!$I$39,76,入力シート!O1748=置換コード!$I$40,77,入力シート!O1748=置換コード!$I$41,78,入力シート!O1748=置換コード!$I$42,79,入力シート!O1748=置換コード!$I$43,81,入力シート!O1748=置換コード!$I$44,82,入力シート!O1748=置換コード!$I$45,83,入力シート!O1748=置換コード!$I$46,84,入力シート!O1748=置換コード!$I$47,85,入力シート!O1748=置換コード!$I$48,86,入力シート!O1748=置換コード!$I$49,87,入力シート!O1748=置換コード!$I$50,88,入力シート!O1748=置換コード!$I$51,90)</f>
        <v>#N/A</v>
      </c>
      <c r="R1722" s="83" t="e">
        <f t="shared" si="159"/>
        <v>#N/A</v>
      </c>
      <c r="S1722" s="83" t="str">
        <f>ASC(入力シート!N1748)</f>
        <v/>
      </c>
      <c r="T1722" s="83" t="str">
        <f>ASC(入力シート!P1748)</f>
        <v/>
      </c>
      <c r="U1722" s="83" t="str">
        <f>ASC(入力シート!Q1748)</f>
        <v/>
      </c>
      <c r="V1722" s="83" t="str">
        <f>ASC(入力シート!R1748)</f>
        <v/>
      </c>
      <c r="W1722" s="83" t="str">
        <f>ASC(入力シート!M1748)</f>
        <v/>
      </c>
      <c r="X1722" s="83" t="e">
        <f>_xlfn.IFS(入力シート!U1748=置換コード!$I$4,11,入力シート!U1748=置換コード!$I$5,21,入力シート!U1748=置換コード!$I$6,22,入力シート!U1748=置換コード!$I$7,23,入力シート!U1748=置換コード!$I$8,24,入力シート!U1748=置換コード!$I$9,25,入力シート!U1748=置換コード!$I$10,26,入力シート!U1748=置換コード!$I$11,31,入力シート!U1748=置換コード!$I$12,32,入力シート!U1748=置換コード!$I$13,33,入力シート!U1748=置換コード!$I$14,34,入力シート!U1748=置換コード!$I$15,35,入力シート!U1748=置換コード!$I$16,36,入力シート!U1748=置換コード!$I$17,37,入力シート!U1748=置換コード!$I$18,38,入力シート!U1748=置換コード!$I$19,41,入力シート!U1748=置換コード!$I$20,42,入力シート!U1748=置換コード!$I$21,43,入力シート!U1748=置換コード!$I$22,44,入力シート!U1748=置換コード!$I$23,51,入力シート!U1748=置換コード!$I$24,52,入力シート!U1748=置換コード!$I$25,53,入力シート!U1748=置換コード!$I$26,54,入力シート!U1748=置換コード!$I$27,55,入力シート!U1748=置換コード!$I$28,61,入力シート!U1748=置換コード!$I$29,62,入力シート!U1748=置換コード!$I$30,63,入力シート!U1748=置換コード!$I$31,64,入力シート!U1748=置換コード!$I$32,65,入力シート!U1748=置換コード!$I$33,66,入力シート!U1748=置換コード!$I$34,71,入力シート!U1748=置換コード!$I$35,72,入力シート!U1748=置換コード!$I$36,73,入力シート!U1748=置換コード!$I$37,74,入力シート!U1748=置換コード!$I$38,75,入力シート!U1748=置換コード!$I$39,76,入力シート!U1748=置換コード!$I$40,77,入力シート!U1748=置換コード!$I$41,78,入力シート!U1748=置換コード!$I$42,79,入力シート!U1748=置換コード!$I$43,81,入力シート!U1748=置換コード!$I$44,82,入力シート!U1748=置換コード!$I$45,83,入力シート!U1748=置換コード!$I$46,84,入力シート!U1748=置換コード!$I$47,85,入力シート!U1748=置換コード!$I$48,86,入力シート!U1748=置換コード!$I$49,87,入力シート!U1748=置換コード!$I$50,88,入力シート!U1748=置換コード!$I$51,90)</f>
        <v>#N/A</v>
      </c>
      <c r="Y1722" s="83" t="e">
        <f t="shared" si="160"/>
        <v>#N/A</v>
      </c>
      <c r="Z1722" s="83" t="str">
        <f>ASC(入力シート!T1748)</f>
        <v/>
      </c>
      <c r="AA1722" s="83" t="str">
        <f>ASC(入力シート!V1748)</f>
        <v/>
      </c>
      <c r="AB1722" s="83" t="str">
        <f>ASC(入力シート!W1748)</f>
        <v/>
      </c>
      <c r="AC1722" s="83" t="str">
        <f>ASC(入力シート!X1748)</f>
        <v/>
      </c>
      <c r="AD1722" s="83" t="str">
        <f>ASC(入力シート!S1748)</f>
        <v/>
      </c>
      <c r="AE1722" s="83" t="str">
        <f>IF(入力シート!D1748=0,"",入力シート!D1748)</f>
        <v/>
      </c>
      <c r="AF1722" s="83">
        <f>IF(入力シート!G1748="無し",1,2)</f>
        <v>2</v>
      </c>
      <c r="AG1722" s="85" t="str">
        <f t="shared" ca="1" si="161"/>
        <v>20240213</v>
      </c>
      <c r="AH1722" s="83">
        <f>IF(入力シート!Y1748="有り",2,1)</f>
        <v>1</v>
      </c>
      <c r="AI1722" s="83">
        <f>IF(入力シート!Z1748="有り",2,1)</f>
        <v>1</v>
      </c>
      <c r="AJ1722" s="83">
        <f>IF(入力シート!AA1748="有り",2,1)</f>
        <v>1</v>
      </c>
      <c r="AK1722" s="83">
        <f>IF(入力シート!AB1748="有り",2,1)</f>
        <v>1</v>
      </c>
      <c r="AL1722" s="83">
        <f>IF(入力シート!AC1748="有り",2,1)</f>
        <v>1</v>
      </c>
      <c r="AM1722" s="83">
        <f>IF(入力シート!AD1748="有り",2,1)</f>
        <v>1</v>
      </c>
      <c r="AN1722" s="83">
        <f>IF(入力シート!AE1748="有り",2,1)</f>
        <v>1</v>
      </c>
      <c r="AO1722" s="83">
        <f>IF(入力シート!H1748="必要(\4,950)",1,0)</f>
        <v>0</v>
      </c>
    </row>
    <row r="1723" spans="5:41" x14ac:dyDescent="0.4">
      <c r="E1723" s="85" t="str">
        <f t="shared" ca="1" si="156"/>
        <v>20240213</v>
      </c>
      <c r="F1723" s="83" t="str">
        <f>DBCS(入力シート!A1749)</f>
        <v/>
      </c>
      <c r="G1723" s="83" t="str">
        <f>(ASC(SUBSTITUTE(SUBSTITUTE(入力シート!B1749,"　","")," ","")))</f>
        <v/>
      </c>
      <c r="H1723" s="83" t="str">
        <f>ASC(入力シート!C1749)</f>
        <v/>
      </c>
      <c r="I1723" s="83" t="str">
        <f>IF(入力シート!E1749=0,"",入力シート!E1749)</f>
        <v/>
      </c>
      <c r="J1723" s="83" t="str">
        <f>IF(入力シート!I1749=0,"",入力シート!I1749)</f>
        <v/>
      </c>
      <c r="K1723" s="83" t="str">
        <f>DBCS(入力シート!K1749)</f>
        <v/>
      </c>
      <c r="L1723" s="83" t="str">
        <f>ASC(入力シート!L1749)</f>
        <v/>
      </c>
      <c r="M1723" s="83" t="e">
        <f>_xlfn.IFS(入力シート!J1749=置換コード!$B$4,1,入力シート!J1749=置換コード!$B$5,2,入力シート!J1749=置換コード!$B$6,3,入力シート!J1749=置換コード!$B$7,4,入力シート!J1749=置換コード!$B$8,5,入力シート!J1749=置換コード!$B$9,6,入力シート!J1749=置換コード!$B$10,7,入力シート!J1749=置換コード!$B$11,8,入力シート!J1749=置換コード!$B$12,9,入力シート!J1749=置換コード!$B$13,10)</f>
        <v>#N/A</v>
      </c>
      <c r="N1723" s="83" t="e">
        <f>_xlfn.IFS(入力シート!F1749=置換コード!$E$4,1,入力シート!F1749=置換コード!$E$5,2)</f>
        <v>#N/A</v>
      </c>
      <c r="O1723" s="83" t="e">
        <f t="shared" si="157"/>
        <v>#N/A</v>
      </c>
      <c r="P1723" s="83" t="e">
        <f t="shared" si="158"/>
        <v>#N/A</v>
      </c>
      <c r="Q1723" s="83" t="e">
        <f>_xlfn.IFS(入力シート!O1749=置換コード!$I$4,11,入力シート!O1749=置換コード!$I$5,21,入力シート!O1749=置換コード!$I$6,22,入力シート!O1749=置換コード!$I$7,23,入力シート!O1749=置換コード!$I$8,24,入力シート!O1749=置換コード!$I$9,25,入力シート!O1749=置換コード!$I$10,26,入力シート!O1749=置換コード!$I$11,31,入力シート!O1749=置換コード!$I$12,32,入力シート!O1749=置換コード!$I$13,33,入力シート!O1749=置換コード!$I$14,34,入力シート!O1749=置換コード!$I$15,35,入力シート!O1749=置換コード!$I$16,36,入力シート!O1749=置換コード!$I$17,37,入力シート!O1749=置換コード!$I$18,38,入力シート!O1749=置換コード!$I$19,41,入力シート!O1749=置換コード!$I$20,42,入力シート!O1749=置換コード!$I$21,43,入力シート!O1749=置換コード!$I$22,44,入力シート!O1749=置換コード!$I$23,51,入力シート!O1749=置換コード!$I$24,52,入力シート!O1749=置換コード!$I$25,53,入力シート!O1749=置換コード!$I$26,54,入力シート!O1749=置換コード!$I$27,55,入力シート!O1749=置換コード!$I$28,61,入力シート!O1749=置換コード!$I$29,62,入力シート!O1749=置換コード!$I$30,63,入力シート!O1749=置換コード!$I$31,64,入力シート!O1749=置換コード!$I$32,65,入力シート!O1749=置換コード!$I$33,66,入力シート!O1749=置換コード!$I$34,71,入力シート!O1749=置換コード!$I$35,72,入力シート!O1749=置換コード!$I$36,73,入力シート!O1749=置換コード!$I$37,74,入力シート!O1749=置換コード!$I$38,75,入力シート!O1749=置換コード!$I$39,76,入力シート!O1749=置換コード!$I$40,77,入力シート!O1749=置換コード!$I$41,78,入力シート!O1749=置換コード!$I$42,79,入力シート!O1749=置換コード!$I$43,81,入力シート!O1749=置換コード!$I$44,82,入力シート!O1749=置換コード!$I$45,83,入力シート!O1749=置換コード!$I$46,84,入力シート!O1749=置換コード!$I$47,85,入力シート!O1749=置換コード!$I$48,86,入力シート!O1749=置換コード!$I$49,87,入力シート!O1749=置換コード!$I$50,88,入力シート!O1749=置換コード!$I$51,90)</f>
        <v>#N/A</v>
      </c>
      <c r="R1723" s="83" t="e">
        <f t="shared" si="159"/>
        <v>#N/A</v>
      </c>
      <c r="S1723" s="83" t="str">
        <f>ASC(入力シート!N1749)</f>
        <v/>
      </c>
      <c r="T1723" s="83" t="str">
        <f>ASC(入力シート!P1749)</f>
        <v/>
      </c>
      <c r="U1723" s="83" t="str">
        <f>ASC(入力シート!Q1749)</f>
        <v/>
      </c>
      <c r="V1723" s="83" t="str">
        <f>ASC(入力シート!R1749)</f>
        <v/>
      </c>
      <c r="W1723" s="83" t="str">
        <f>ASC(入力シート!M1749)</f>
        <v/>
      </c>
      <c r="X1723" s="83" t="e">
        <f>_xlfn.IFS(入力シート!U1749=置換コード!$I$4,11,入力シート!U1749=置換コード!$I$5,21,入力シート!U1749=置換コード!$I$6,22,入力シート!U1749=置換コード!$I$7,23,入力シート!U1749=置換コード!$I$8,24,入力シート!U1749=置換コード!$I$9,25,入力シート!U1749=置換コード!$I$10,26,入力シート!U1749=置換コード!$I$11,31,入力シート!U1749=置換コード!$I$12,32,入力シート!U1749=置換コード!$I$13,33,入力シート!U1749=置換コード!$I$14,34,入力シート!U1749=置換コード!$I$15,35,入力シート!U1749=置換コード!$I$16,36,入力シート!U1749=置換コード!$I$17,37,入力シート!U1749=置換コード!$I$18,38,入力シート!U1749=置換コード!$I$19,41,入力シート!U1749=置換コード!$I$20,42,入力シート!U1749=置換コード!$I$21,43,入力シート!U1749=置換コード!$I$22,44,入力シート!U1749=置換コード!$I$23,51,入力シート!U1749=置換コード!$I$24,52,入力シート!U1749=置換コード!$I$25,53,入力シート!U1749=置換コード!$I$26,54,入力シート!U1749=置換コード!$I$27,55,入力シート!U1749=置換コード!$I$28,61,入力シート!U1749=置換コード!$I$29,62,入力シート!U1749=置換コード!$I$30,63,入力シート!U1749=置換コード!$I$31,64,入力シート!U1749=置換コード!$I$32,65,入力シート!U1749=置換コード!$I$33,66,入力シート!U1749=置換コード!$I$34,71,入力シート!U1749=置換コード!$I$35,72,入力シート!U1749=置換コード!$I$36,73,入力シート!U1749=置換コード!$I$37,74,入力シート!U1749=置換コード!$I$38,75,入力シート!U1749=置換コード!$I$39,76,入力シート!U1749=置換コード!$I$40,77,入力シート!U1749=置換コード!$I$41,78,入力シート!U1749=置換コード!$I$42,79,入力シート!U1749=置換コード!$I$43,81,入力シート!U1749=置換コード!$I$44,82,入力シート!U1749=置換コード!$I$45,83,入力シート!U1749=置換コード!$I$46,84,入力シート!U1749=置換コード!$I$47,85,入力シート!U1749=置換コード!$I$48,86,入力シート!U1749=置換コード!$I$49,87,入力シート!U1749=置換コード!$I$50,88,入力シート!U1749=置換コード!$I$51,90)</f>
        <v>#N/A</v>
      </c>
      <c r="Y1723" s="83" t="e">
        <f t="shared" si="160"/>
        <v>#N/A</v>
      </c>
      <c r="Z1723" s="83" t="str">
        <f>ASC(入力シート!T1749)</f>
        <v/>
      </c>
      <c r="AA1723" s="83" t="str">
        <f>ASC(入力シート!V1749)</f>
        <v/>
      </c>
      <c r="AB1723" s="83" t="str">
        <f>ASC(入力シート!W1749)</f>
        <v/>
      </c>
      <c r="AC1723" s="83" t="str">
        <f>ASC(入力シート!X1749)</f>
        <v/>
      </c>
      <c r="AD1723" s="83" t="str">
        <f>ASC(入力シート!S1749)</f>
        <v/>
      </c>
      <c r="AE1723" s="83" t="str">
        <f>IF(入力シート!D1749=0,"",入力シート!D1749)</f>
        <v/>
      </c>
      <c r="AF1723" s="83">
        <f>IF(入力シート!G1749="無し",1,2)</f>
        <v>2</v>
      </c>
      <c r="AG1723" s="85" t="str">
        <f t="shared" ca="1" si="161"/>
        <v>20240213</v>
      </c>
      <c r="AH1723" s="83">
        <f>IF(入力シート!Y1749="有り",2,1)</f>
        <v>1</v>
      </c>
      <c r="AI1723" s="83">
        <f>IF(入力シート!Z1749="有り",2,1)</f>
        <v>1</v>
      </c>
      <c r="AJ1723" s="83">
        <f>IF(入力シート!AA1749="有り",2,1)</f>
        <v>1</v>
      </c>
      <c r="AK1723" s="83">
        <f>IF(入力シート!AB1749="有り",2,1)</f>
        <v>1</v>
      </c>
      <c r="AL1723" s="83">
        <f>IF(入力シート!AC1749="有り",2,1)</f>
        <v>1</v>
      </c>
      <c r="AM1723" s="83">
        <f>IF(入力シート!AD1749="有り",2,1)</f>
        <v>1</v>
      </c>
      <c r="AN1723" s="83">
        <f>IF(入力シート!AE1749="有り",2,1)</f>
        <v>1</v>
      </c>
      <c r="AO1723" s="83">
        <f>IF(入力シート!H1749="必要(\4,950)",1,0)</f>
        <v>0</v>
      </c>
    </row>
    <row r="1724" spans="5:41" x14ac:dyDescent="0.4">
      <c r="E1724" s="85" t="str">
        <f t="shared" ca="1" si="156"/>
        <v>20240213</v>
      </c>
      <c r="F1724" s="83" t="str">
        <f>DBCS(入力シート!A1750)</f>
        <v/>
      </c>
      <c r="G1724" s="83" t="str">
        <f>(ASC(SUBSTITUTE(SUBSTITUTE(入力シート!B1750,"　","")," ","")))</f>
        <v/>
      </c>
      <c r="H1724" s="83" t="str">
        <f>ASC(入力シート!C1750)</f>
        <v/>
      </c>
      <c r="I1724" s="83" t="str">
        <f>IF(入力シート!E1750=0,"",入力シート!E1750)</f>
        <v/>
      </c>
      <c r="J1724" s="83" t="str">
        <f>IF(入力シート!I1750=0,"",入力シート!I1750)</f>
        <v/>
      </c>
      <c r="K1724" s="83" t="str">
        <f>DBCS(入力シート!K1750)</f>
        <v/>
      </c>
      <c r="L1724" s="83" t="str">
        <f>ASC(入力シート!L1750)</f>
        <v/>
      </c>
      <c r="M1724" s="83" t="e">
        <f>_xlfn.IFS(入力シート!J1750=置換コード!$B$4,1,入力シート!J1750=置換コード!$B$5,2,入力シート!J1750=置換コード!$B$6,3,入力シート!J1750=置換コード!$B$7,4,入力シート!J1750=置換コード!$B$8,5,入力シート!J1750=置換コード!$B$9,6,入力シート!J1750=置換コード!$B$10,7,入力シート!J1750=置換コード!$B$11,8,入力シート!J1750=置換コード!$B$12,9,入力シート!J1750=置換コード!$B$13,10)</f>
        <v>#N/A</v>
      </c>
      <c r="N1724" s="83" t="e">
        <f>_xlfn.IFS(入力シート!F1750=置換コード!$E$4,1,入力シート!F1750=置換コード!$E$5,2)</f>
        <v>#N/A</v>
      </c>
      <c r="O1724" s="83" t="e">
        <f t="shared" si="157"/>
        <v>#N/A</v>
      </c>
      <c r="P1724" s="83" t="e">
        <f t="shared" si="158"/>
        <v>#N/A</v>
      </c>
      <c r="Q1724" s="83" t="e">
        <f>_xlfn.IFS(入力シート!O1750=置換コード!$I$4,11,入力シート!O1750=置換コード!$I$5,21,入力シート!O1750=置換コード!$I$6,22,入力シート!O1750=置換コード!$I$7,23,入力シート!O1750=置換コード!$I$8,24,入力シート!O1750=置換コード!$I$9,25,入力シート!O1750=置換コード!$I$10,26,入力シート!O1750=置換コード!$I$11,31,入力シート!O1750=置換コード!$I$12,32,入力シート!O1750=置換コード!$I$13,33,入力シート!O1750=置換コード!$I$14,34,入力シート!O1750=置換コード!$I$15,35,入力シート!O1750=置換コード!$I$16,36,入力シート!O1750=置換コード!$I$17,37,入力シート!O1750=置換コード!$I$18,38,入力シート!O1750=置換コード!$I$19,41,入力シート!O1750=置換コード!$I$20,42,入力シート!O1750=置換コード!$I$21,43,入力シート!O1750=置換コード!$I$22,44,入力シート!O1750=置換コード!$I$23,51,入力シート!O1750=置換コード!$I$24,52,入力シート!O1750=置換コード!$I$25,53,入力シート!O1750=置換コード!$I$26,54,入力シート!O1750=置換コード!$I$27,55,入力シート!O1750=置換コード!$I$28,61,入力シート!O1750=置換コード!$I$29,62,入力シート!O1750=置換コード!$I$30,63,入力シート!O1750=置換コード!$I$31,64,入力シート!O1750=置換コード!$I$32,65,入力シート!O1750=置換コード!$I$33,66,入力シート!O1750=置換コード!$I$34,71,入力シート!O1750=置換コード!$I$35,72,入力シート!O1750=置換コード!$I$36,73,入力シート!O1750=置換コード!$I$37,74,入力シート!O1750=置換コード!$I$38,75,入力シート!O1750=置換コード!$I$39,76,入力シート!O1750=置換コード!$I$40,77,入力シート!O1750=置換コード!$I$41,78,入力シート!O1750=置換コード!$I$42,79,入力シート!O1750=置換コード!$I$43,81,入力シート!O1750=置換コード!$I$44,82,入力シート!O1750=置換コード!$I$45,83,入力シート!O1750=置換コード!$I$46,84,入力シート!O1750=置換コード!$I$47,85,入力シート!O1750=置換コード!$I$48,86,入力シート!O1750=置換コード!$I$49,87,入力シート!O1750=置換コード!$I$50,88,入力シート!O1750=置換コード!$I$51,90)</f>
        <v>#N/A</v>
      </c>
      <c r="R1724" s="83" t="e">
        <f t="shared" si="159"/>
        <v>#N/A</v>
      </c>
      <c r="S1724" s="83" t="str">
        <f>ASC(入力シート!N1750)</f>
        <v/>
      </c>
      <c r="T1724" s="83" t="str">
        <f>ASC(入力シート!P1750)</f>
        <v/>
      </c>
      <c r="U1724" s="83" t="str">
        <f>ASC(入力シート!Q1750)</f>
        <v/>
      </c>
      <c r="V1724" s="83" t="str">
        <f>ASC(入力シート!R1750)</f>
        <v/>
      </c>
      <c r="W1724" s="83" t="str">
        <f>ASC(入力シート!M1750)</f>
        <v/>
      </c>
      <c r="X1724" s="83" t="e">
        <f>_xlfn.IFS(入力シート!U1750=置換コード!$I$4,11,入力シート!U1750=置換コード!$I$5,21,入力シート!U1750=置換コード!$I$6,22,入力シート!U1750=置換コード!$I$7,23,入力シート!U1750=置換コード!$I$8,24,入力シート!U1750=置換コード!$I$9,25,入力シート!U1750=置換コード!$I$10,26,入力シート!U1750=置換コード!$I$11,31,入力シート!U1750=置換コード!$I$12,32,入力シート!U1750=置換コード!$I$13,33,入力シート!U1750=置換コード!$I$14,34,入力シート!U1750=置換コード!$I$15,35,入力シート!U1750=置換コード!$I$16,36,入力シート!U1750=置換コード!$I$17,37,入力シート!U1750=置換コード!$I$18,38,入力シート!U1750=置換コード!$I$19,41,入力シート!U1750=置換コード!$I$20,42,入力シート!U1750=置換コード!$I$21,43,入力シート!U1750=置換コード!$I$22,44,入力シート!U1750=置換コード!$I$23,51,入力シート!U1750=置換コード!$I$24,52,入力シート!U1750=置換コード!$I$25,53,入力シート!U1750=置換コード!$I$26,54,入力シート!U1750=置換コード!$I$27,55,入力シート!U1750=置換コード!$I$28,61,入力シート!U1750=置換コード!$I$29,62,入力シート!U1750=置換コード!$I$30,63,入力シート!U1750=置換コード!$I$31,64,入力シート!U1750=置換コード!$I$32,65,入力シート!U1750=置換コード!$I$33,66,入力シート!U1750=置換コード!$I$34,71,入力シート!U1750=置換コード!$I$35,72,入力シート!U1750=置換コード!$I$36,73,入力シート!U1750=置換コード!$I$37,74,入力シート!U1750=置換コード!$I$38,75,入力シート!U1750=置換コード!$I$39,76,入力シート!U1750=置換コード!$I$40,77,入力シート!U1750=置換コード!$I$41,78,入力シート!U1750=置換コード!$I$42,79,入力シート!U1750=置換コード!$I$43,81,入力シート!U1750=置換コード!$I$44,82,入力シート!U1750=置換コード!$I$45,83,入力シート!U1750=置換コード!$I$46,84,入力シート!U1750=置換コード!$I$47,85,入力シート!U1750=置換コード!$I$48,86,入力シート!U1750=置換コード!$I$49,87,入力シート!U1750=置換コード!$I$50,88,入力シート!U1750=置換コード!$I$51,90)</f>
        <v>#N/A</v>
      </c>
      <c r="Y1724" s="83" t="e">
        <f t="shared" si="160"/>
        <v>#N/A</v>
      </c>
      <c r="Z1724" s="83" t="str">
        <f>ASC(入力シート!T1750)</f>
        <v/>
      </c>
      <c r="AA1724" s="83" t="str">
        <f>ASC(入力シート!V1750)</f>
        <v/>
      </c>
      <c r="AB1724" s="83" t="str">
        <f>ASC(入力シート!W1750)</f>
        <v/>
      </c>
      <c r="AC1724" s="83" t="str">
        <f>ASC(入力シート!X1750)</f>
        <v/>
      </c>
      <c r="AD1724" s="83" t="str">
        <f>ASC(入力シート!S1750)</f>
        <v/>
      </c>
      <c r="AE1724" s="83" t="str">
        <f>IF(入力シート!D1750=0,"",入力シート!D1750)</f>
        <v/>
      </c>
      <c r="AF1724" s="83">
        <f>IF(入力シート!G1750="無し",1,2)</f>
        <v>2</v>
      </c>
      <c r="AG1724" s="85" t="str">
        <f t="shared" ca="1" si="161"/>
        <v>20240213</v>
      </c>
      <c r="AH1724" s="83">
        <f>IF(入力シート!Y1750="有り",2,1)</f>
        <v>1</v>
      </c>
      <c r="AI1724" s="83">
        <f>IF(入力シート!Z1750="有り",2,1)</f>
        <v>1</v>
      </c>
      <c r="AJ1724" s="83">
        <f>IF(入力シート!AA1750="有り",2,1)</f>
        <v>1</v>
      </c>
      <c r="AK1724" s="83">
        <f>IF(入力シート!AB1750="有り",2,1)</f>
        <v>1</v>
      </c>
      <c r="AL1724" s="83">
        <f>IF(入力シート!AC1750="有り",2,1)</f>
        <v>1</v>
      </c>
      <c r="AM1724" s="83">
        <f>IF(入力シート!AD1750="有り",2,1)</f>
        <v>1</v>
      </c>
      <c r="AN1724" s="83">
        <f>IF(入力シート!AE1750="有り",2,1)</f>
        <v>1</v>
      </c>
      <c r="AO1724" s="83">
        <f>IF(入力シート!H1750="必要(\4,950)",1,0)</f>
        <v>0</v>
      </c>
    </row>
    <row r="1725" spans="5:41" x14ac:dyDescent="0.4">
      <c r="E1725" s="85" t="str">
        <f t="shared" ca="1" si="156"/>
        <v>20240213</v>
      </c>
      <c r="F1725" s="83" t="str">
        <f>DBCS(入力シート!A1751)</f>
        <v/>
      </c>
      <c r="G1725" s="83" t="str">
        <f>(ASC(SUBSTITUTE(SUBSTITUTE(入力シート!B1751,"　","")," ","")))</f>
        <v/>
      </c>
      <c r="H1725" s="83" t="str">
        <f>ASC(入力シート!C1751)</f>
        <v/>
      </c>
      <c r="I1725" s="83" t="str">
        <f>IF(入力シート!E1751=0,"",入力シート!E1751)</f>
        <v/>
      </c>
      <c r="J1725" s="83" t="str">
        <f>IF(入力シート!I1751=0,"",入力シート!I1751)</f>
        <v/>
      </c>
      <c r="K1725" s="83" t="str">
        <f>DBCS(入力シート!K1751)</f>
        <v/>
      </c>
      <c r="L1725" s="83" t="str">
        <f>ASC(入力シート!L1751)</f>
        <v/>
      </c>
      <c r="M1725" s="83" t="e">
        <f>_xlfn.IFS(入力シート!J1751=置換コード!$B$4,1,入力シート!J1751=置換コード!$B$5,2,入力シート!J1751=置換コード!$B$6,3,入力シート!J1751=置換コード!$B$7,4,入力シート!J1751=置換コード!$B$8,5,入力シート!J1751=置換コード!$B$9,6,入力シート!J1751=置換コード!$B$10,7,入力シート!J1751=置換コード!$B$11,8,入力シート!J1751=置換コード!$B$12,9,入力シート!J1751=置換コード!$B$13,10)</f>
        <v>#N/A</v>
      </c>
      <c r="N1725" s="83" t="e">
        <f>_xlfn.IFS(入力シート!F1751=置換コード!$E$4,1,入力シート!F1751=置換コード!$E$5,2)</f>
        <v>#N/A</v>
      </c>
      <c r="O1725" s="83" t="e">
        <f t="shared" si="157"/>
        <v>#N/A</v>
      </c>
      <c r="P1725" s="83" t="e">
        <f t="shared" si="158"/>
        <v>#N/A</v>
      </c>
      <c r="Q1725" s="83" t="e">
        <f>_xlfn.IFS(入力シート!O1751=置換コード!$I$4,11,入力シート!O1751=置換コード!$I$5,21,入力シート!O1751=置換コード!$I$6,22,入力シート!O1751=置換コード!$I$7,23,入力シート!O1751=置換コード!$I$8,24,入力シート!O1751=置換コード!$I$9,25,入力シート!O1751=置換コード!$I$10,26,入力シート!O1751=置換コード!$I$11,31,入力シート!O1751=置換コード!$I$12,32,入力シート!O1751=置換コード!$I$13,33,入力シート!O1751=置換コード!$I$14,34,入力シート!O1751=置換コード!$I$15,35,入力シート!O1751=置換コード!$I$16,36,入力シート!O1751=置換コード!$I$17,37,入力シート!O1751=置換コード!$I$18,38,入力シート!O1751=置換コード!$I$19,41,入力シート!O1751=置換コード!$I$20,42,入力シート!O1751=置換コード!$I$21,43,入力シート!O1751=置換コード!$I$22,44,入力シート!O1751=置換コード!$I$23,51,入力シート!O1751=置換コード!$I$24,52,入力シート!O1751=置換コード!$I$25,53,入力シート!O1751=置換コード!$I$26,54,入力シート!O1751=置換コード!$I$27,55,入力シート!O1751=置換コード!$I$28,61,入力シート!O1751=置換コード!$I$29,62,入力シート!O1751=置換コード!$I$30,63,入力シート!O1751=置換コード!$I$31,64,入力シート!O1751=置換コード!$I$32,65,入力シート!O1751=置換コード!$I$33,66,入力シート!O1751=置換コード!$I$34,71,入力シート!O1751=置換コード!$I$35,72,入力シート!O1751=置換コード!$I$36,73,入力シート!O1751=置換コード!$I$37,74,入力シート!O1751=置換コード!$I$38,75,入力シート!O1751=置換コード!$I$39,76,入力シート!O1751=置換コード!$I$40,77,入力シート!O1751=置換コード!$I$41,78,入力シート!O1751=置換コード!$I$42,79,入力シート!O1751=置換コード!$I$43,81,入力シート!O1751=置換コード!$I$44,82,入力シート!O1751=置換コード!$I$45,83,入力シート!O1751=置換コード!$I$46,84,入力シート!O1751=置換コード!$I$47,85,入力シート!O1751=置換コード!$I$48,86,入力シート!O1751=置換コード!$I$49,87,入力シート!O1751=置換コード!$I$50,88,入力シート!O1751=置換コード!$I$51,90)</f>
        <v>#N/A</v>
      </c>
      <c r="R1725" s="83" t="e">
        <f t="shared" si="159"/>
        <v>#N/A</v>
      </c>
      <c r="S1725" s="83" t="str">
        <f>ASC(入力シート!N1751)</f>
        <v/>
      </c>
      <c r="T1725" s="83" t="str">
        <f>ASC(入力シート!P1751)</f>
        <v/>
      </c>
      <c r="U1725" s="83" t="str">
        <f>ASC(入力シート!Q1751)</f>
        <v/>
      </c>
      <c r="V1725" s="83" t="str">
        <f>ASC(入力シート!R1751)</f>
        <v/>
      </c>
      <c r="W1725" s="83" t="str">
        <f>ASC(入力シート!M1751)</f>
        <v/>
      </c>
      <c r="X1725" s="83" t="e">
        <f>_xlfn.IFS(入力シート!U1751=置換コード!$I$4,11,入力シート!U1751=置換コード!$I$5,21,入力シート!U1751=置換コード!$I$6,22,入力シート!U1751=置換コード!$I$7,23,入力シート!U1751=置換コード!$I$8,24,入力シート!U1751=置換コード!$I$9,25,入力シート!U1751=置換コード!$I$10,26,入力シート!U1751=置換コード!$I$11,31,入力シート!U1751=置換コード!$I$12,32,入力シート!U1751=置換コード!$I$13,33,入力シート!U1751=置換コード!$I$14,34,入力シート!U1751=置換コード!$I$15,35,入力シート!U1751=置換コード!$I$16,36,入力シート!U1751=置換コード!$I$17,37,入力シート!U1751=置換コード!$I$18,38,入力シート!U1751=置換コード!$I$19,41,入力シート!U1751=置換コード!$I$20,42,入力シート!U1751=置換コード!$I$21,43,入力シート!U1751=置換コード!$I$22,44,入力シート!U1751=置換コード!$I$23,51,入力シート!U1751=置換コード!$I$24,52,入力シート!U1751=置換コード!$I$25,53,入力シート!U1751=置換コード!$I$26,54,入力シート!U1751=置換コード!$I$27,55,入力シート!U1751=置換コード!$I$28,61,入力シート!U1751=置換コード!$I$29,62,入力シート!U1751=置換コード!$I$30,63,入力シート!U1751=置換コード!$I$31,64,入力シート!U1751=置換コード!$I$32,65,入力シート!U1751=置換コード!$I$33,66,入力シート!U1751=置換コード!$I$34,71,入力シート!U1751=置換コード!$I$35,72,入力シート!U1751=置換コード!$I$36,73,入力シート!U1751=置換コード!$I$37,74,入力シート!U1751=置換コード!$I$38,75,入力シート!U1751=置換コード!$I$39,76,入力シート!U1751=置換コード!$I$40,77,入力シート!U1751=置換コード!$I$41,78,入力シート!U1751=置換コード!$I$42,79,入力シート!U1751=置換コード!$I$43,81,入力シート!U1751=置換コード!$I$44,82,入力シート!U1751=置換コード!$I$45,83,入力シート!U1751=置換コード!$I$46,84,入力シート!U1751=置換コード!$I$47,85,入力シート!U1751=置換コード!$I$48,86,入力シート!U1751=置換コード!$I$49,87,入力シート!U1751=置換コード!$I$50,88,入力シート!U1751=置換コード!$I$51,90)</f>
        <v>#N/A</v>
      </c>
      <c r="Y1725" s="83" t="e">
        <f t="shared" si="160"/>
        <v>#N/A</v>
      </c>
      <c r="Z1725" s="83" t="str">
        <f>ASC(入力シート!T1751)</f>
        <v/>
      </c>
      <c r="AA1725" s="83" t="str">
        <f>ASC(入力シート!V1751)</f>
        <v/>
      </c>
      <c r="AB1725" s="83" t="str">
        <f>ASC(入力シート!W1751)</f>
        <v/>
      </c>
      <c r="AC1725" s="83" t="str">
        <f>ASC(入力シート!X1751)</f>
        <v/>
      </c>
      <c r="AD1725" s="83" t="str">
        <f>ASC(入力シート!S1751)</f>
        <v/>
      </c>
      <c r="AE1725" s="83" t="str">
        <f>IF(入力シート!D1751=0,"",入力シート!D1751)</f>
        <v/>
      </c>
      <c r="AF1725" s="83">
        <f>IF(入力シート!G1751="無し",1,2)</f>
        <v>2</v>
      </c>
      <c r="AG1725" s="85" t="str">
        <f t="shared" ca="1" si="161"/>
        <v>20240213</v>
      </c>
      <c r="AH1725" s="83">
        <f>IF(入力シート!Y1751="有り",2,1)</f>
        <v>1</v>
      </c>
      <c r="AI1725" s="83">
        <f>IF(入力シート!Z1751="有り",2,1)</f>
        <v>1</v>
      </c>
      <c r="AJ1725" s="83">
        <f>IF(入力シート!AA1751="有り",2,1)</f>
        <v>1</v>
      </c>
      <c r="AK1725" s="83">
        <f>IF(入力シート!AB1751="有り",2,1)</f>
        <v>1</v>
      </c>
      <c r="AL1725" s="83">
        <f>IF(入力シート!AC1751="有り",2,1)</f>
        <v>1</v>
      </c>
      <c r="AM1725" s="83">
        <f>IF(入力シート!AD1751="有り",2,1)</f>
        <v>1</v>
      </c>
      <c r="AN1725" s="83">
        <f>IF(入力シート!AE1751="有り",2,1)</f>
        <v>1</v>
      </c>
      <c r="AO1725" s="83">
        <f>IF(入力シート!H1751="必要(\4,950)",1,0)</f>
        <v>0</v>
      </c>
    </row>
    <row r="1726" spans="5:41" x14ac:dyDescent="0.4">
      <c r="E1726" s="85" t="str">
        <f t="shared" ca="1" si="156"/>
        <v>20240213</v>
      </c>
      <c r="F1726" s="83" t="str">
        <f>DBCS(入力シート!A1752)</f>
        <v/>
      </c>
      <c r="G1726" s="83" t="str">
        <f>(ASC(SUBSTITUTE(SUBSTITUTE(入力シート!B1752,"　","")," ","")))</f>
        <v/>
      </c>
      <c r="H1726" s="83" t="str">
        <f>ASC(入力シート!C1752)</f>
        <v/>
      </c>
      <c r="I1726" s="83" t="str">
        <f>IF(入力シート!E1752=0,"",入力シート!E1752)</f>
        <v/>
      </c>
      <c r="J1726" s="83" t="str">
        <f>IF(入力シート!I1752=0,"",入力シート!I1752)</f>
        <v/>
      </c>
      <c r="K1726" s="83" t="str">
        <f>DBCS(入力シート!K1752)</f>
        <v/>
      </c>
      <c r="L1726" s="83" t="str">
        <f>ASC(入力シート!L1752)</f>
        <v/>
      </c>
      <c r="M1726" s="83" t="e">
        <f>_xlfn.IFS(入力シート!J1752=置換コード!$B$4,1,入力シート!J1752=置換コード!$B$5,2,入力シート!J1752=置換コード!$B$6,3,入力シート!J1752=置換コード!$B$7,4,入力シート!J1752=置換コード!$B$8,5,入力シート!J1752=置換コード!$B$9,6,入力シート!J1752=置換コード!$B$10,7,入力シート!J1752=置換コード!$B$11,8,入力シート!J1752=置換コード!$B$12,9,入力シート!J1752=置換コード!$B$13,10)</f>
        <v>#N/A</v>
      </c>
      <c r="N1726" s="83" t="e">
        <f>_xlfn.IFS(入力シート!F1752=置換コード!$E$4,1,入力シート!F1752=置換コード!$E$5,2)</f>
        <v>#N/A</v>
      </c>
      <c r="O1726" s="83" t="e">
        <f t="shared" si="157"/>
        <v>#N/A</v>
      </c>
      <c r="P1726" s="83" t="e">
        <f t="shared" si="158"/>
        <v>#N/A</v>
      </c>
      <c r="Q1726" s="83" t="e">
        <f>_xlfn.IFS(入力シート!O1752=置換コード!$I$4,11,入力シート!O1752=置換コード!$I$5,21,入力シート!O1752=置換コード!$I$6,22,入力シート!O1752=置換コード!$I$7,23,入力シート!O1752=置換コード!$I$8,24,入力シート!O1752=置換コード!$I$9,25,入力シート!O1752=置換コード!$I$10,26,入力シート!O1752=置換コード!$I$11,31,入力シート!O1752=置換コード!$I$12,32,入力シート!O1752=置換コード!$I$13,33,入力シート!O1752=置換コード!$I$14,34,入力シート!O1752=置換コード!$I$15,35,入力シート!O1752=置換コード!$I$16,36,入力シート!O1752=置換コード!$I$17,37,入力シート!O1752=置換コード!$I$18,38,入力シート!O1752=置換コード!$I$19,41,入力シート!O1752=置換コード!$I$20,42,入力シート!O1752=置換コード!$I$21,43,入力シート!O1752=置換コード!$I$22,44,入力シート!O1752=置換コード!$I$23,51,入力シート!O1752=置換コード!$I$24,52,入力シート!O1752=置換コード!$I$25,53,入力シート!O1752=置換コード!$I$26,54,入力シート!O1752=置換コード!$I$27,55,入力シート!O1752=置換コード!$I$28,61,入力シート!O1752=置換コード!$I$29,62,入力シート!O1752=置換コード!$I$30,63,入力シート!O1752=置換コード!$I$31,64,入力シート!O1752=置換コード!$I$32,65,入力シート!O1752=置換コード!$I$33,66,入力シート!O1752=置換コード!$I$34,71,入力シート!O1752=置換コード!$I$35,72,入力シート!O1752=置換コード!$I$36,73,入力シート!O1752=置換コード!$I$37,74,入力シート!O1752=置換コード!$I$38,75,入力シート!O1752=置換コード!$I$39,76,入力シート!O1752=置換コード!$I$40,77,入力シート!O1752=置換コード!$I$41,78,入力シート!O1752=置換コード!$I$42,79,入力シート!O1752=置換コード!$I$43,81,入力シート!O1752=置換コード!$I$44,82,入力シート!O1752=置換コード!$I$45,83,入力シート!O1752=置換コード!$I$46,84,入力シート!O1752=置換コード!$I$47,85,入力シート!O1752=置換コード!$I$48,86,入力シート!O1752=置換コード!$I$49,87,入力シート!O1752=置換コード!$I$50,88,入力シート!O1752=置換コード!$I$51,90)</f>
        <v>#N/A</v>
      </c>
      <c r="R1726" s="83" t="e">
        <f t="shared" si="159"/>
        <v>#N/A</v>
      </c>
      <c r="S1726" s="83" t="str">
        <f>ASC(入力シート!N1752)</f>
        <v/>
      </c>
      <c r="T1726" s="83" t="str">
        <f>ASC(入力シート!P1752)</f>
        <v/>
      </c>
      <c r="U1726" s="83" t="str">
        <f>ASC(入力シート!Q1752)</f>
        <v/>
      </c>
      <c r="V1726" s="83" t="str">
        <f>ASC(入力シート!R1752)</f>
        <v/>
      </c>
      <c r="W1726" s="83" t="str">
        <f>ASC(入力シート!M1752)</f>
        <v/>
      </c>
      <c r="X1726" s="83" t="e">
        <f>_xlfn.IFS(入力シート!U1752=置換コード!$I$4,11,入力シート!U1752=置換コード!$I$5,21,入力シート!U1752=置換コード!$I$6,22,入力シート!U1752=置換コード!$I$7,23,入力シート!U1752=置換コード!$I$8,24,入力シート!U1752=置換コード!$I$9,25,入力シート!U1752=置換コード!$I$10,26,入力シート!U1752=置換コード!$I$11,31,入力シート!U1752=置換コード!$I$12,32,入力シート!U1752=置換コード!$I$13,33,入力シート!U1752=置換コード!$I$14,34,入力シート!U1752=置換コード!$I$15,35,入力シート!U1752=置換コード!$I$16,36,入力シート!U1752=置換コード!$I$17,37,入力シート!U1752=置換コード!$I$18,38,入力シート!U1752=置換コード!$I$19,41,入力シート!U1752=置換コード!$I$20,42,入力シート!U1752=置換コード!$I$21,43,入力シート!U1752=置換コード!$I$22,44,入力シート!U1752=置換コード!$I$23,51,入力シート!U1752=置換コード!$I$24,52,入力シート!U1752=置換コード!$I$25,53,入力シート!U1752=置換コード!$I$26,54,入力シート!U1752=置換コード!$I$27,55,入力シート!U1752=置換コード!$I$28,61,入力シート!U1752=置換コード!$I$29,62,入力シート!U1752=置換コード!$I$30,63,入力シート!U1752=置換コード!$I$31,64,入力シート!U1752=置換コード!$I$32,65,入力シート!U1752=置換コード!$I$33,66,入力シート!U1752=置換コード!$I$34,71,入力シート!U1752=置換コード!$I$35,72,入力シート!U1752=置換コード!$I$36,73,入力シート!U1752=置換コード!$I$37,74,入力シート!U1752=置換コード!$I$38,75,入力シート!U1752=置換コード!$I$39,76,入力シート!U1752=置換コード!$I$40,77,入力シート!U1752=置換コード!$I$41,78,入力シート!U1752=置換コード!$I$42,79,入力シート!U1752=置換コード!$I$43,81,入力シート!U1752=置換コード!$I$44,82,入力シート!U1752=置換コード!$I$45,83,入力シート!U1752=置換コード!$I$46,84,入力シート!U1752=置換コード!$I$47,85,入力シート!U1752=置換コード!$I$48,86,入力シート!U1752=置換コード!$I$49,87,入力シート!U1752=置換コード!$I$50,88,入力シート!U1752=置換コード!$I$51,90)</f>
        <v>#N/A</v>
      </c>
      <c r="Y1726" s="83" t="e">
        <f t="shared" si="160"/>
        <v>#N/A</v>
      </c>
      <c r="Z1726" s="83" t="str">
        <f>ASC(入力シート!T1752)</f>
        <v/>
      </c>
      <c r="AA1726" s="83" t="str">
        <f>ASC(入力シート!V1752)</f>
        <v/>
      </c>
      <c r="AB1726" s="83" t="str">
        <f>ASC(入力シート!W1752)</f>
        <v/>
      </c>
      <c r="AC1726" s="83" t="str">
        <f>ASC(入力シート!X1752)</f>
        <v/>
      </c>
      <c r="AD1726" s="83" t="str">
        <f>ASC(入力シート!S1752)</f>
        <v/>
      </c>
      <c r="AE1726" s="83" t="str">
        <f>IF(入力シート!D1752=0,"",入力シート!D1752)</f>
        <v/>
      </c>
      <c r="AF1726" s="83">
        <f>IF(入力シート!G1752="無し",1,2)</f>
        <v>2</v>
      </c>
      <c r="AG1726" s="85" t="str">
        <f t="shared" ca="1" si="161"/>
        <v>20240213</v>
      </c>
      <c r="AH1726" s="83">
        <f>IF(入力シート!Y1752="有り",2,1)</f>
        <v>1</v>
      </c>
      <c r="AI1726" s="83">
        <f>IF(入力シート!Z1752="有り",2,1)</f>
        <v>1</v>
      </c>
      <c r="AJ1726" s="83">
        <f>IF(入力シート!AA1752="有り",2,1)</f>
        <v>1</v>
      </c>
      <c r="AK1726" s="83">
        <f>IF(入力シート!AB1752="有り",2,1)</f>
        <v>1</v>
      </c>
      <c r="AL1726" s="83">
        <f>IF(入力シート!AC1752="有り",2,1)</f>
        <v>1</v>
      </c>
      <c r="AM1726" s="83">
        <f>IF(入力シート!AD1752="有り",2,1)</f>
        <v>1</v>
      </c>
      <c r="AN1726" s="83">
        <f>IF(入力シート!AE1752="有り",2,1)</f>
        <v>1</v>
      </c>
      <c r="AO1726" s="83">
        <f>IF(入力シート!H1752="必要(\4,950)",1,0)</f>
        <v>0</v>
      </c>
    </row>
    <row r="1727" spans="5:41" x14ac:dyDescent="0.4">
      <c r="E1727" s="85" t="str">
        <f t="shared" ca="1" si="156"/>
        <v>20240213</v>
      </c>
      <c r="F1727" s="83" t="str">
        <f>DBCS(入力シート!A1753)</f>
        <v/>
      </c>
      <c r="G1727" s="83" t="str">
        <f>(ASC(SUBSTITUTE(SUBSTITUTE(入力シート!B1753,"　","")," ","")))</f>
        <v/>
      </c>
      <c r="H1727" s="83" t="str">
        <f>ASC(入力シート!C1753)</f>
        <v/>
      </c>
      <c r="I1727" s="83" t="str">
        <f>IF(入力シート!E1753=0,"",入力シート!E1753)</f>
        <v/>
      </c>
      <c r="J1727" s="83" t="str">
        <f>IF(入力シート!I1753=0,"",入力シート!I1753)</f>
        <v/>
      </c>
      <c r="K1727" s="83" t="str">
        <f>DBCS(入力シート!K1753)</f>
        <v/>
      </c>
      <c r="L1727" s="83" t="str">
        <f>ASC(入力シート!L1753)</f>
        <v/>
      </c>
      <c r="M1727" s="83" t="e">
        <f>_xlfn.IFS(入力シート!J1753=置換コード!$B$4,1,入力シート!J1753=置換コード!$B$5,2,入力シート!J1753=置換コード!$B$6,3,入力シート!J1753=置換コード!$B$7,4,入力シート!J1753=置換コード!$B$8,5,入力シート!J1753=置換コード!$B$9,6,入力シート!J1753=置換コード!$B$10,7,入力シート!J1753=置換コード!$B$11,8,入力シート!J1753=置換コード!$B$12,9,入力シート!J1753=置換コード!$B$13,10)</f>
        <v>#N/A</v>
      </c>
      <c r="N1727" s="83" t="e">
        <f>_xlfn.IFS(入力シート!F1753=置換コード!$E$4,1,入力シート!F1753=置換コード!$E$5,2)</f>
        <v>#N/A</v>
      </c>
      <c r="O1727" s="83" t="e">
        <f t="shared" si="157"/>
        <v>#N/A</v>
      </c>
      <c r="P1727" s="83" t="e">
        <f t="shared" si="158"/>
        <v>#N/A</v>
      </c>
      <c r="Q1727" s="83" t="e">
        <f>_xlfn.IFS(入力シート!O1753=置換コード!$I$4,11,入力シート!O1753=置換コード!$I$5,21,入力シート!O1753=置換コード!$I$6,22,入力シート!O1753=置換コード!$I$7,23,入力シート!O1753=置換コード!$I$8,24,入力シート!O1753=置換コード!$I$9,25,入力シート!O1753=置換コード!$I$10,26,入力シート!O1753=置換コード!$I$11,31,入力シート!O1753=置換コード!$I$12,32,入力シート!O1753=置換コード!$I$13,33,入力シート!O1753=置換コード!$I$14,34,入力シート!O1753=置換コード!$I$15,35,入力シート!O1753=置換コード!$I$16,36,入力シート!O1753=置換コード!$I$17,37,入力シート!O1753=置換コード!$I$18,38,入力シート!O1753=置換コード!$I$19,41,入力シート!O1753=置換コード!$I$20,42,入力シート!O1753=置換コード!$I$21,43,入力シート!O1753=置換コード!$I$22,44,入力シート!O1753=置換コード!$I$23,51,入力シート!O1753=置換コード!$I$24,52,入力シート!O1753=置換コード!$I$25,53,入力シート!O1753=置換コード!$I$26,54,入力シート!O1753=置換コード!$I$27,55,入力シート!O1753=置換コード!$I$28,61,入力シート!O1753=置換コード!$I$29,62,入力シート!O1753=置換コード!$I$30,63,入力シート!O1753=置換コード!$I$31,64,入力シート!O1753=置換コード!$I$32,65,入力シート!O1753=置換コード!$I$33,66,入力シート!O1753=置換コード!$I$34,71,入力シート!O1753=置換コード!$I$35,72,入力シート!O1753=置換コード!$I$36,73,入力シート!O1753=置換コード!$I$37,74,入力シート!O1753=置換コード!$I$38,75,入力シート!O1753=置換コード!$I$39,76,入力シート!O1753=置換コード!$I$40,77,入力シート!O1753=置換コード!$I$41,78,入力シート!O1753=置換コード!$I$42,79,入力シート!O1753=置換コード!$I$43,81,入力シート!O1753=置換コード!$I$44,82,入力シート!O1753=置換コード!$I$45,83,入力シート!O1753=置換コード!$I$46,84,入力シート!O1753=置換コード!$I$47,85,入力シート!O1753=置換コード!$I$48,86,入力シート!O1753=置換コード!$I$49,87,入力シート!O1753=置換コード!$I$50,88,入力シート!O1753=置換コード!$I$51,90)</f>
        <v>#N/A</v>
      </c>
      <c r="R1727" s="83" t="e">
        <f t="shared" si="159"/>
        <v>#N/A</v>
      </c>
      <c r="S1727" s="83" t="str">
        <f>ASC(入力シート!N1753)</f>
        <v/>
      </c>
      <c r="T1727" s="83" t="str">
        <f>ASC(入力シート!P1753)</f>
        <v/>
      </c>
      <c r="U1727" s="83" t="str">
        <f>ASC(入力シート!Q1753)</f>
        <v/>
      </c>
      <c r="V1727" s="83" t="str">
        <f>ASC(入力シート!R1753)</f>
        <v/>
      </c>
      <c r="W1727" s="83" t="str">
        <f>ASC(入力シート!M1753)</f>
        <v/>
      </c>
      <c r="X1727" s="83" t="e">
        <f>_xlfn.IFS(入力シート!U1753=置換コード!$I$4,11,入力シート!U1753=置換コード!$I$5,21,入力シート!U1753=置換コード!$I$6,22,入力シート!U1753=置換コード!$I$7,23,入力シート!U1753=置換コード!$I$8,24,入力シート!U1753=置換コード!$I$9,25,入力シート!U1753=置換コード!$I$10,26,入力シート!U1753=置換コード!$I$11,31,入力シート!U1753=置換コード!$I$12,32,入力シート!U1753=置換コード!$I$13,33,入力シート!U1753=置換コード!$I$14,34,入力シート!U1753=置換コード!$I$15,35,入力シート!U1753=置換コード!$I$16,36,入力シート!U1753=置換コード!$I$17,37,入力シート!U1753=置換コード!$I$18,38,入力シート!U1753=置換コード!$I$19,41,入力シート!U1753=置換コード!$I$20,42,入力シート!U1753=置換コード!$I$21,43,入力シート!U1753=置換コード!$I$22,44,入力シート!U1753=置換コード!$I$23,51,入力シート!U1753=置換コード!$I$24,52,入力シート!U1753=置換コード!$I$25,53,入力シート!U1753=置換コード!$I$26,54,入力シート!U1753=置換コード!$I$27,55,入力シート!U1753=置換コード!$I$28,61,入力シート!U1753=置換コード!$I$29,62,入力シート!U1753=置換コード!$I$30,63,入力シート!U1753=置換コード!$I$31,64,入力シート!U1753=置換コード!$I$32,65,入力シート!U1753=置換コード!$I$33,66,入力シート!U1753=置換コード!$I$34,71,入力シート!U1753=置換コード!$I$35,72,入力シート!U1753=置換コード!$I$36,73,入力シート!U1753=置換コード!$I$37,74,入力シート!U1753=置換コード!$I$38,75,入力シート!U1753=置換コード!$I$39,76,入力シート!U1753=置換コード!$I$40,77,入力シート!U1753=置換コード!$I$41,78,入力シート!U1753=置換コード!$I$42,79,入力シート!U1753=置換コード!$I$43,81,入力シート!U1753=置換コード!$I$44,82,入力シート!U1753=置換コード!$I$45,83,入力シート!U1753=置換コード!$I$46,84,入力シート!U1753=置換コード!$I$47,85,入力シート!U1753=置換コード!$I$48,86,入力シート!U1753=置換コード!$I$49,87,入力シート!U1753=置換コード!$I$50,88,入力シート!U1753=置換コード!$I$51,90)</f>
        <v>#N/A</v>
      </c>
      <c r="Y1727" s="83" t="e">
        <f t="shared" si="160"/>
        <v>#N/A</v>
      </c>
      <c r="Z1727" s="83" t="str">
        <f>ASC(入力シート!T1753)</f>
        <v/>
      </c>
      <c r="AA1727" s="83" t="str">
        <f>ASC(入力シート!V1753)</f>
        <v/>
      </c>
      <c r="AB1727" s="83" t="str">
        <f>ASC(入力シート!W1753)</f>
        <v/>
      </c>
      <c r="AC1727" s="83" t="str">
        <f>ASC(入力シート!X1753)</f>
        <v/>
      </c>
      <c r="AD1727" s="83" t="str">
        <f>ASC(入力シート!S1753)</f>
        <v/>
      </c>
      <c r="AE1727" s="83" t="str">
        <f>IF(入力シート!D1753=0,"",入力シート!D1753)</f>
        <v/>
      </c>
      <c r="AF1727" s="83">
        <f>IF(入力シート!G1753="無し",1,2)</f>
        <v>2</v>
      </c>
      <c r="AG1727" s="85" t="str">
        <f t="shared" ca="1" si="161"/>
        <v>20240213</v>
      </c>
      <c r="AH1727" s="83">
        <f>IF(入力シート!Y1753="有り",2,1)</f>
        <v>1</v>
      </c>
      <c r="AI1727" s="83">
        <f>IF(入力シート!Z1753="有り",2,1)</f>
        <v>1</v>
      </c>
      <c r="AJ1727" s="83">
        <f>IF(入力シート!AA1753="有り",2,1)</f>
        <v>1</v>
      </c>
      <c r="AK1727" s="83">
        <f>IF(入力シート!AB1753="有り",2,1)</f>
        <v>1</v>
      </c>
      <c r="AL1727" s="83">
        <f>IF(入力シート!AC1753="有り",2,1)</f>
        <v>1</v>
      </c>
      <c r="AM1727" s="83">
        <f>IF(入力シート!AD1753="有り",2,1)</f>
        <v>1</v>
      </c>
      <c r="AN1727" s="83">
        <f>IF(入力シート!AE1753="有り",2,1)</f>
        <v>1</v>
      </c>
      <c r="AO1727" s="83">
        <f>IF(入力シート!H1753="必要(\4,950)",1,0)</f>
        <v>0</v>
      </c>
    </row>
    <row r="1728" spans="5:41" x14ac:dyDescent="0.4">
      <c r="E1728" s="85" t="str">
        <f t="shared" ca="1" si="156"/>
        <v>20240213</v>
      </c>
      <c r="F1728" s="83" t="str">
        <f>DBCS(入力シート!A1754)</f>
        <v/>
      </c>
      <c r="G1728" s="83" t="str">
        <f>(ASC(SUBSTITUTE(SUBSTITUTE(入力シート!B1754,"　","")," ","")))</f>
        <v/>
      </c>
      <c r="H1728" s="83" t="str">
        <f>ASC(入力シート!C1754)</f>
        <v/>
      </c>
      <c r="I1728" s="83" t="str">
        <f>IF(入力シート!E1754=0,"",入力シート!E1754)</f>
        <v/>
      </c>
      <c r="J1728" s="83" t="str">
        <f>IF(入力シート!I1754=0,"",入力シート!I1754)</f>
        <v/>
      </c>
      <c r="K1728" s="83" t="str">
        <f>DBCS(入力シート!K1754)</f>
        <v/>
      </c>
      <c r="L1728" s="83" t="str">
        <f>ASC(入力シート!L1754)</f>
        <v/>
      </c>
      <c r="M1728" s="83" t="e">
        <f>_xlfn.IFS(入力シート!J1754=置換コード!$B$4,1,入力シート!J1754=置換コード!$B$5,2,入力シート!J1754=置換コード!$B$6,3,入力シート!J1754=置換コード!$B$7,4,入力シート!J1754=置換コード!$B$8,5,入力シート!J1754=置換コード!$B$9,6,入力シート!J1754=置換コード!$B$10,7,入力シート!J1754=置換コード!$B$11,8,入力シート!J1754=置換コード!$B$12,9,入力シート!J1754=置換コード!$B$13,10)</f>
        <v>#N/A</v>
      </c>
      <c r="N1728" s="83" t="e">
        <f>_xlfn.IFS(入力シート!F1754=置換コード!$E$4,1,入力シート!F1754=置換コード!$E$5,2)</f>
        <v>#N/A</v>
      </c>
      <c r="O1728" s="83" t="e">
        <f t="shared" si="157"/>
        <v>#N/A</v>
      </c>
      <c r="P1728" s="83" t="e">
        <f t="shared" si="158"/>
        <v>#N/A</v>
      </c>
      <c r="Q1728" s="83" t="e">
        <f>_xlfn.IFS(入力シート!O1754=置換コード!$I$4,11,入力シート!O1754=置換コード!$I$5,21,入力シート!O1754=置換コード!$I$6,22,入力シート!O1754=置換コード!$I$7,23,入力シート!O1754=置換コード!$I$8,24,入力シート!O1754=置換コード!$I$9,25,入力シート!O1754=置換コード!$I$10,26,入力シート!O1754=置換コード!$I$11,31,入力シート!O1754=置換コード!$I$12,32,入力シート!O1754=置換コード!$I$13,33,入力シート!O1754=置換コード!$I$14,34,入力シート!O1754=置換コード!$I$15,35,入力シート!O1754=置換コード!$I$16,36,入力シート!O1754=置換コード!$I$17,37,入力シート!O1754=置換コード!$I$18,38,入力シート!O1754=置換コード!$I$19,41,入力シート!O1754=置換コード!$I$20,42,入力シート!O1754=置換コード!$I$21,43,入力シート!O1754=置換コード!$I$22,44,入力シート!O1754=置換コード!$I$23,51,入力シート!O1754=置換コード!$I$24,52,入力シート!O1754=置換コード!$I$25,53,入力シート!O1754=置換コード!$I$26,54,入力シート!O1754=置換コード!$I$27,55,入力シート!O1754=置換コード!$I$28,61,入力シート!O1754=置換コード!$I$29,62,入力シート!O1754=置換コード!$I$30,63,入力シート!O1754=置換コード!$I$31,64,入力シート!O1754=置換コード!$I$32,65,入力シート!O1754=置換コード!$I$33,66,入力シート!O1754=置換コード!$I$34,71,入力シート!O1754=置換コード!$I$35,72,入力シート!O1754=置換コード!$I$36,73,入力シート!O1754=置換コード!$I$37,74,入力シート!O1754=置換コード!$I$38,75,入力シート!O1754=置換コード!$I$39,76,入力シート!O1754=置換コード!$I$40,77,入力シート!O1754=置換コード!$I$41,78,入力シート!O1754=置換コード!$I$42,79,入力シート!O1754=置換コード!$I$43,81,入力シート!O1754=置換コード!$I$44,82,入力シート!O1754=置換コード!$I$45,83,入力シート!O1754=置換コード!$I$46,84,入力シート!O1754=置換コード!$I$47,85,入力シート!O1754=置換コード!$I$48,86,入力シート!O1754=置換コード!$I$49,87,入力シート!O1754=置換コード!$I$50,88,入力シート!O1754=置換コード!$I$51,90)</f>
        <v>#N/A</v>
      </c>
      <c r="R1728" s="83" t="e">
        <f t="shared" si="159"/>
        <v>#N/A</v>
      </c>
      <c r="S1728" s="83" t="str">
        <f>ASC(入力シート!N1754)</f>
        <v/>
      </c>
      <c r="T1728" s="83" t="str">
        <f>ASC(入力シート!P1754)</f>
        <v/>
      </c>
      <c r="U1728" s="83" t="str">
        <f>ASC(入力シート!Q1754)</f>
        <v/>
      </c>
      <c r="V1728" s="83" t="str">
        <f>ASC(入力シート!R1754)</f>
        <v/>
      </c>
      <c r="W1728" s="83" t="str">
        <f>ASC(入力シート!M1754)</f>
        <v/>
      </c>
      <c r="X1728" s="83" t="e">
        <f>_xlfn.IFS(入力シート!U1754=置換コード!$I$4,11,入力シート!U1754=置換コード!$I$5,21,入力シート!U1754=置換コード!$I$6,22,入力シート!U1754=置換コード!$I$7,23,入力シート!U1754=置換コード!$I$8,24,入力シート!U1754=置換コード!$I$9,25,入力シート!U1754=置換コード!$I$10,26,入力シート!U1754=置換コード!$I$11,31,入力シート!U1754=置換コード!$I$12,32,入力シート!U1754=置換コード!$I$13,33,入力シート!U1754=置換コード!$I$14,34,入力シート!U1754=置換コード!$I$15,35,入力シート!U1754=置換コード!$I$16,36,入力シート!U1754=置換コード!$I$17,37,入力シート!U1754=置換コード!$I$18,38,入力シート!U1754=置換コード!$I$19,41,入力シート!U1754=置換コード!$I$20,42,入力シート!U1754=置換コード!$I$21,43,入力シート!U1754=置換コード!$I$22,44,入力シート!U1754=置換コード!$I$23,51,入力シート!U1754=置換コード!$I$24,52,入力シート!U1754=置換コード!$I$25,53,入力シート!U1754=置換コード!$I$26,54,入力シート!U1754=置換コード!$I$27,55,入力シート!U1754=置換コード!$I$28,61,入力シート!U1754=置換コード!$I$29,62,入力シート!U1754=置換コード!$I$30,63,入力シート!U1754=置換コード!$I$31,64,入力シート!U1754=置換コード!$I$32,65,入力シート!U1754=置換コード!$I$33,66,入力シート!U1754=置換コード!$I$34,71,入力シート!U1754=置換コード!$I$35,72,入力シート!U1754=置換コード!$I$36,73,入力シート!U1754=置換コード!$I$37,74,入力シート!U1754=置換コード!$I$38,75,入力シート!U1754=置換コード!$I$39,76,入力シート!U1754=置換コード!$I$40,77,入力シート!U1754=置換コード!$I$41,78,入力シート!U1754=置換コード!$I$42,79,入力シート!U1754=置換コード!$I$43,81,入力シート!U1754=置換コード!$I$44,82,入力シート!U1754=置換コード!$I$45,83,入力シート!U1754=置換コード!$I$46,84,入力シート!U1754=置換コード!$I$47,85,入力シート!U1754=置換コード!$I$48,86,入力シート!U1754=置換コード!$I$49,87,入力シート!U1754=置換コード!$I$50,88,入力シート!U1754=置換コード!$I$51,90)</f>
        <v>#N/A</v>
      </c>
      <c r="Y1728" s="83" t="e">
        <f t="shared" si="160"/>
        <v>#N/A</v>
      </c>
      <c r="Z1728" s="83" t="str">
        <f>ASC(入力シート!T1754)</f>
        <v/>
      </c>
      <c r="AA1728" s="83" t="str">
        <f>ASC(入力シート!V1754)</f>
        <v/>
      </c>
      <c r="AB1728" s="83" t="str">
        <f>ASC(入力シート!W1754)</f>
        <v/>
      </c>
      <c r="AC1728" s="83" t="str">
        <f>ASC(入力シート!X1754)</f>
        <v/>
      </c>
      <c r="AD1728" s="83" t="str">
        <f>ASC(入力シート!S1754)</f>
        <v/>
      </c>
      <c r="AE1728" s="83" t="str">
        <f>IF(入力シート!D1754=0,"",入力シート!D1754)</f>
        <v/>
      </c>
      <c r="AF1728" s="83">
        <f>IF(入力シート!G1754="無し",1,2)</f>
        <v>2</v>
      </c>
      <c r="AG1728" s="85" t="str">
        <f t="shared" ca="1" si="161"/>
        <v>20240213</v>
      </c>
      <c r="AH1728" s="83">
        <f>IF(入力シート!Y1754="有り",2,1)</f>
        <v>1</v>
      </c>
      <c r="AI1728" s="83">
        <f>IF(入力シート!Z1754="有り",2,1)</f>
        <v>1</v>
      </c>
      <c r="AJ1728" s="83">
        <f>IF(入力シート!AA1754="有り",2,1)</f>
        <v>1</v>
      </c>
      <c r="AK1728" s="83">
        <f>IF(入力シート!AB1754="有り",2,1)</f>
        <v>1</v>
      </c>
      <c r="AL1728" s="83">
        <f>IF(入力シート!AC1754="有り",2,1)</f>
        <v>1</v>
      </c>
      <c r="AM1728" s="83">
        <f>IF(入力シート!AD1754="有り",2,1)</f>
        <v>1</v>
      </c>
      <c r="AN1728" s="83">
        <f>IF(入力シート!AE1754="有り",2,1)</f>
        <v>1</v>
      </c>
      <c r="AO1728" s="83">
        <f>IF(入力シート!H1754="必要(\4,950)",1,0)</f>
        <v>0</v>
      </c>
    </row>
    <row r="1729" spans="5:41" x14ac:dyDescent="0.4">
      <c r="E1729" s="85" t="str">
        <f t="shared" ca="1" si="156"/>
        <v>20240213</v>
      </c>
      <c r="F1729" s="83" t="str">
        <f>DBCS(入力シート!A1755)</f>
        <v/>
      </c>
      <c r="G1729" s="83" t="str">
        <f>(ASC(SUBSTITUTE(SUBSTITUTE(入力シート!B1755,"　","")," ","")))</f>
        <v/>
      </c>
      <c r="H1729" s="83" t="str">
        <f>ASC(入力シート!C1755)</f>
        <v/>
      </c>
      <c r="I1729" s="83" t="str">
        <f>IF(入力シート!E1755=0,"",入力シート!E1755)</f>
        <v/>
      </c>
      <c r="J1729" s="83" t="str">
        <f>IF(入力シート!I1755=0,"",入力シート!I1755)</f>
        <v/>
      </c>
      <c r="K1729" s="83" t="str">
        <f>DBCS(入力シート!K1755)</f>
        <v/>
      </c>
      <c r="L1729" s="83" t="str">
        <f>ASC(入力シート!L1755)</f>
        <v/>
      </c>
      <c r="M1729" s="83" t="e">
        <f>_xlfn.IFS(入力シート!J1755=置換コード!$B$4,1,入力シート!J1755=置換コード!$B$5,2,入力シート!J1755=置換コード!$B$6,3,入力シート!J1755=置換コード!$B$7,4,入力シート!J1755=置換コード!$B$8,5,入力シート!J1755=置換コード!$B$9,6,入力シート!J1755=置換コード!$B$10,7,入力シート!J1755=置換コード!$B$11,8,入力シート!J1755=置換コード!$B$12,9,入力シート!J1755=置換コード!$B$13,10)</f>
        <v>#N/A</v>
      </c>
      <c r="N1729" s="83" t="e">
        <f>_xlfn.IFS(入力シート!F1755=置換コード!$E$4,1,入力シート!F1755=置換コード!$E$5,2)</f>
        <v>#N/A</v>
      </c>
      <c r="O1729" s="83" t="e">
        <f t="shared" si="157"/>
        <v>#N/A</v>
      </c>
      <c r="P1729" s="83" t="e">
        <f t="shared" si="158"/>
        <v>#N/A</v>
      </c>
      <c r="Q1729" s="83" t="e">
        <f>_xlfn.IFS(入力シート!O1755=置換コード!$I$4,11,入力シート!O1755=置換コード!$I$5,21,入力シート!O1755=置換コード!$I$6,22,入力シート!O1755=置換コード!$I$7,23,入力シート!O1755=置換コード!$I$8,24,入力シート!O1755=置換コード!$I$9,25,入力シート!O1755=置換コード!$I$10,26,入力シート!O1755=置換コード!$I$11,31,入力シート!O1755=置換コード!$I$12,32,入力シート!O1755=置換コード!$I$13,33,入力シート!O1755=置換コード!$I$14,34,入力シート!O1755=置換コード!$I$15,35,入力シート!O1755=置換コード!$I$16,36,入力シート!O1755=置換コード!$I$17,37,入力シート!O1755=置換コード!$I$18,38,入力シート!O1755=置換コード!$I$19,41,入力シート!O1755=置換コード!$I$20,42,入力シート!O1755=置換コード!$I$21,43,入力シート!O1755=置換コード!$I$22,44,入力シート!O1755=置換コード!$I$23,51,入力シート!O1755=置換コード!$I$24,52,入力シート!O1755=置換コード!$I$25,53,入力シート!O1755=置換コード!$I$26,54,入力シート!O1755=置換コード!$I$27,55,入力シート!O1755=置換コード!$I$28,61,入力シート!O1755=置換コード!$I$29,62,入力シート!O1755=置換コード!$I$30,63,入力シート!O1755=置換コード!$I$31,64,入力シート!O1755=置換コード!$I$32,65,入力シート!O1755=置換コード!$I$33,66,入力シート!O1755=置換コード!$I$34,71,入力シート!O1755=置換コード!$I$35,72,入力シート!O1755=置換コード!$I$36,73,入力シート!O1755=置換コード!$I$37,74,入力シート!O1755=置換コード!$I$38,75,入力シート!O1755=置換コード!$I$39,76,入力シート!O1755=置換コード!$I$40,77,入力シート!O1755=置換コード!$I$41,78,入力シート!O1755=置換コード!$I$42,79,入力シート!O1755=置換コード!$I$43,81,入力シート!O1755=置換コード!$I$44,82,入力シート!O1755=置換コード!$I$45,83,入力シート!O1755=置換コード!$I$46,84,入力シート!O1755=置換コード!$I$47,85,入力シート!O1755=置換コード!$I$48,86,入力シート!O1755=置換コード!$I$49,87,入力シート!O1755=置換コード!$I$50,88,入力シート!O1755=置換コード!$I$51,90)</f>
        <v>#N/A</v>
      </c>
      <c r="R1729" s="83" t="e">
        <f t="shared" si="159"/>
        <v>#N/A</v>
      </c>
      <c r="S1729" s="83" t="str">
        <f>ASC(入力シート!N1755)</f>
        <v/>
      </c>
      <c r="T1729" s="83" t="str">
        <f>ASC(入力シート!P1755)</f>
        <v/>
      </c>
      <c r="U1729" s="83" t="str">
        <f>ASC(入力シート!Q1755)</f>
        <v/>
      </c>
      <c r="V1729" s="83" t="str">
        <f>ASC(入力シート!R1755)</f>
        <v/>
      </c>
      <c r="W1729" s="83" t="str">
        <f>ASC(入力シート!M1755)</f>
        <v/>
      </c>
      <c r="X1729" s="83" t="e">
        <f>_xlfn.IFS(入力シート!U1755=置換コード!$I$4,11,入力シート!U1755=置換コード!$I$5,21,入力シート!U1755=置換コード!$I$6,22,入力シート!U1755=置換コード!$I$7,23,入力シート!U1755=置換コード!$I$8,24,入力シート!U1755=置換コード!$I$9,25,入力シート!U1755=置換コード!$I$10,26,入力シート!U1755=置換コード!$I$11,31,入力シート!U1755=置換コード!$I$12,32,入力シート!U1755=置換コード!$I$13,33,入力シート!U1755=置換コード!$I$14,34,入力シート!U1755=置換コード!$I$15,35,入力シート!U1755=置換コード!$I$16,36,入力シート!U1755=置換コード!$I$17,37,入力シート!U1755=置換コード!$I$18,38,入力シート!U1755=置換コード!$I$19,41,入力シート!U1755=置換コード!$I$20,42,入力シート!U1755=置換コード!$I$21,43,入力シート!U1755=置換コード!$I$22,44,入力シート!U1755=置換コード!$I$23,51,入力シート!U1755=置換コード!$I$24,52,入力シート!U1755=置換コード!$I$25,53,入力シート!U1755=置換コード!$I$26,54,入力シート!U1755=置換コード!$I$27,55,入力シート!U1755=置換コード!$I$28,61,入力シート!U1755=置換コード!$I$29,62,入力シート!U1755=置換コード!$I$30,63,入力シート!U1755=置換コード!$I$31,64,入力シート!U1755=置換コード!$I$32,65,入力シート!U1755=置換コード!$I$33,66,入力シート!U1755=置換コード!$I$34,71,入力シート!U1755=置換コード!$I$35,72,入力シート!U1755=置換コード!$I$36,73,入力シート!U1755=置換コード!$I$37,74,入力シート!U1755=置換コード!$I$38,75,入力シート!U1755=置換コード!$I$39,76,入力シート!U1755=置換コード!$I$40,77,入力シート!U1755=置換コード!$I$41,78,入力シート!U1755=置換コード!$I$42,79,入力シート!U1755=置換コード!$I$43,81,入力シート!U1755=置換コード!$I$44,82,入力シート!U1755=置換コード!$I$45,83,入力シート!U1755=置換コード!$I$46,84,入力シート!U1755=置換コード!$I$47,85,入力シート!U1755=置換コード!$I$48,86,入力シート!U1755=置換コード!$I$49,87,入力シート!U1755=置換コード!$I$50,88,入力シート!U1755=置換コード!$I$51,90)</f>
        <v>#N/A</v>
      </c>
      <c r="Y1729" s="83" t="e">
        <f t="shared" si="160"/>
        <v>#N/A</v>
      </c>
      <c r="Z1729" s="83" t="str">
        <f>ASC(入力シート!T1755)</f>
        <v/>
      </c>
      <c r="AA1729" s="83" t="str">
        <f>ASC(入力シート!V1755)</f>
        <v/>
      </c>
      <c r="AB1729" s="83" t="str">
        <f>ASC(入力シート!W1755)</f>
        <v/>
      </c>
      <c r="AC1729" s="83" t="str">
        <f>ASC(入力シート!X1755)</f>
        <v/>
      </c>
      <c r="AD1729" s="83" t="str">
        <f>ASC(入力シート!S1755)</f>
        <v/>
      </c>
      <c r="AE1729" s="83" t="str">
        <f>IF(入力シート!D1755=0,"",入力シート!D1755)</f>
        <v/>
      </c>
      <c r="AF1729" s="83">
        <f>IF(入力シート!G1755="無し",1,2)</f>
        <v>2</v>
      </c>
      <c r="AG1729" s="85" t="str">
        <f t="shared" ca="1" si="161"/>
        <v>20240213</v>
      </c>
      <c r="AH1729" s="83">
        <f>IF(入力シート!Y1755="有り",2,1)</f>
        <v>1</v>
      </c>
      <c r="AI1729" s="83">
        <f>IF(入力シート!Z1755="有り",2,1)</f>
        <v>1</v>
      </c>
      <c r="AJ1729" s="83">
        <f>IF(入力シート!AA1755="有り",2,1)</f>
        <v>1</v>
      </c>
      <c r="AK1729" s="83">
        <f>IF(入力シート!AB1755="有り",2,1)</f>
        <v>1</v>
      </c>
      <c r="AL1729" s="83">
        <f>IF(入力シート!AC1755="有り",2,1)</f>
        <v>1</v>
      </c>
      <c r="AM1729" s="83">
        <f>IF(入力シート!AD1755="有り",2,1)</f>
        <v>1</v>
      </c>
      <c r="AN1729" s="83">
        <f>IF(入力シート!AE1755="有り",2,1)</f>
        <v>1</v>
      </c>
      <c r="AO1729" s="83">
        <f>IF(入力シート!H1755="必要(\4,950)",1,0)</f>
        <v>0</v>
      </c>
    </row>
    <row r="1730" spans="5:41" x14ac:dyDescent="0.4">
      <c r="E1730" s="85" t="str">
        <f t="shared" ca="1" si="156"/>
        <v>20240213</v>
      </c>
      <c r="F1730" s="83" t="str">
        <f>DBCS(入力シート!A1756)</f>
        <v/>
      </c>
      <c r="G1730" s="83" t="str">
        <f>(ASC(SUBSTITUTE(SUBSTITUTE(入力シート!B1756,"　","")," ","")))</f>
        <v/>
      </c>
      <c r="H1730" s="83" t="str">
        <f>ASC(入力シート!C1756)</f>
        <v/>
      </c>
      <c r="I1730" s="83" t="str">
        <f>IF(入力シート!E1756=0,"",入力シート!E1756)</f>
        <v/>
      </c>
      <c r="J1730" s="83" t="str">
        <f>IF(入力シート!I1756=0,"",入力シート!I1756)</f>
        <v/>
      </c>
      <c r="K1730" s="83" t="str">
        <f>DBCS(入力シート!K1756)</f>
        <v/>
      </c>
      <c r="L1730" s="83" t="str">
        <f>ASC(入力シート!L1756)</f>
        <v/>
      </c>
      <c r="M1730" s="83" t="e">
        <f>_xlfn.IFS(入力シート!J1756=置換コード!$B$4,1,入力シート!J1756=置換コード!$B$5,2,入力シート!J1756=置換コード!$B$6,3,入力シート!J1756=置換コード!$B$7,4,入力シート!J1756=置換コード!$B$8,5,入力シート!J1756=置換コード!$B$9,6,入力シート!J1756=置換コード!$B$10,7,入力シート!J1756=置換コード!$B$11,8,入力シート!J1756=置換コード!$B$12,9,入力シート!J1756=置換コード!$B$13,10)</f>
        <v>#N/A</v>
      </c>
      <c r="N1730" s="83" t="e">
        <f>_xlfn.IFS(入力シート!F1756=置換コード!$E$4,1,入力シート!F1756=置換コード!$E$5,2)</f>
        <v>#N/A</v>
      </c>
      <c r="O1730" s="83" t="e">
        <f t="shared" si="157"/>
        <v>#N/A</v>
      </c>
      <c r="P1730" s="83" t="e">
        <f t="shared" si="158"/>
        <v>#N/A</v>
      </c>
      <c r="Q1730" s="83" t="e">
        <f>_xlfn.IFS(入力シート!O1756=置換コード!$I$4,11,入力シート!O1756=置換コード!$I$5,21,入力シート!O1756=置換コード!$I$6,22,入力シート!O1756=置換コード!$I$7,23,入力シート!O1756=置換コード!$I$8,24,入力シート!O1756=置換コード!$I$9,25,入力シート!O1756=置換コード!$I$10,26,入力シート!O1756=置換コード!$I$11,31,入力シート!O1756=置換コード!$I$12,32,入力シート!O1756=置換コード!$I$13,33,入力シート!O1756=置換コード!$I$14,34,入力シート!O1756=置換コード!$I$15,35,入力シート!O1756=置換コード!$I$16,36,入力シート!O1756=置換コード!$I$17,37,入力シート!O1756=置換コード!$I$18,38,入力シート!O1756=置換コード!$I$19,41,入力シート!O1756=置換コード!$I$20,42,入力シート!O1756=置換コード!$I$21,43,入力シート!O1756=置換コード!$I$22,44,入力シート!O1756=置換コード!$I$23,51,入力シート!O1756=置換コード!$I$24,52,入力シート!O1756=置換コード!$I$25,53,入力シート!O1756=置換コード!$I$26,54,入力シート!O1756=置換コード!$I$27,55,入力シート!O1756=置換コード!$I$28,61,入力シート!O1756=置換コード!$I$29,62,入力シート!O1756=置換コード!$I$30,63,入力シート!O1756=置換コード!$I$31,64,入力シート!O1756=置換コード!$I$32,65,入力シート!O1756=置換コード!$I$33,66,入力シート!O1756=置換コード!$I$34,71,入力シート!O1756=置換コード!$I$35,72,入力シート!O1756=置換コード!$I$36,73,入力シート!O1756=置換コード!$I$37,74,入力シート!O1756=置換コード!$I$38,75,入力シート!O1756=置換コード!$I$39,76,入力シート!O1756=置換コード!$I$40,77,入力シート!O1756=置換コード!$I$41,78,入力シート!O1756=置換コード!$I$42,79,入力シート!O1756=置換コード!$I$43,81,入力シート!O1756=置換コード!$I$44,82,入力シート!O1756=置換コード!$I$45,83,入力シート!O1756=置換コード!$I$46,84,入力シート!O1756=置換コード!$I$47,85,入力シート!O1756=置換コード!$I$48,86,入力シート!O1756=置換コード!$I$49,87,入力シート!O1756=置換コード!$I$50,88,入力シート!O1756=置換コード!$I$51,90)</f>
        <v>#N/A</v>
      </c>
      <c r="R1730" s="83" t="e">
        <f t="shared" si="159"/>
        <v>#N/A</v>
      </c>
      <c r="S1730" s="83" t="str">
        <f>ASC(入力シート!N1756)</f>
        <v/>
      </c>
      <c r="T1730" s="83" t="str">
        <f>ASC(入力シート!P1756)</f>
        <v/>
      </c>
      <c r="U1730" s="83" t="str">
        <f>ASC(入力シート!Q1756)</f>
        <v/>
      </c>
      <c r="V1730" s="83" t="str">
        <f>ASC(入力シート!R1756)</f>
        <v/>
      </c>
      <c r="W1730" s="83" t="str">
        <f>ASC(入力シート!M1756)</f>
        <v/>
      </c>
      <c r="X1730" s="83" t="e">
        <f>_xlfn.IFS(入力シート!U1756=置換コード!$I$4,11,入力シート!U1756=置換コード!$I$5,21,入力シート!U1756=置換コード!$I$6,22,入力シート!U1756=置換コード!$I$7,23,入力シート!U1756=置換コード!$I$8,24,入力シート!U1756=置換コード!$I$9,25,入力シート!U1756=置換コード!$I$10,26,入力シート!U1756=置換コード!$I$11,31,入力シート!U1756=置換コード!$I$12,32,入力シート!U1756=置換コード!$I$13,33,入力シート!U1756=置換コード!$I$14,34,入力シート!U1756=置換コード!$I$15,35,入力シート!U1756=置換コード!$I$16,36,入力シート!U1756=置換コード!$I$17,37,入力シート!U1756=置換コード!$I$18,38,入力シート!U1756=置換コード!$I$19,41,入力シート!U1756=置換コード!$I$20,42,入力シート!U1756=置換コード!$I$21,43,入力シート!U1756=置換コード!$I$22,44,入力シート!U1756=置換コード!$I$23,51,入力シート!U1756=置換コード!$I$24,52,入力シート!U1756=置換コード!$I$25,53,入力シート!U1756=置換コード!$I$26,54,入力シート!U1756=置換コード!$I$27,55,入力シート!U1756=置換コード!$I$28,61,入力シート!U1756=置換コード!$I$29,62,入力シート!U1756=置換コード!$I$30,63,入力シート!U1756=置換コード!$I$31,64,入力シート!U1756=置換コード!$I$32,65,入力シート!U1756=置換コード!$I$33,66,入力シート!U1756=置換コード!$I$34,71,入力シート!U1756=置換コード!$I$35,72,入力シート!U1756=置換コード!$I$36,73,入力シート!U1756=置換コード!$I$37,74,入力シート!U1756=置換コード!$I$38,75,入力シート!U1756=置換コード!$I$39,76,入力シート!U1756=置換コード!$I$40,77,入力シート!U1756=置換コード!$I$41,78,入力シート!U1756=置換コード!$I$42,79,入力シート!U1756=置換コード!$I$43,81,入力シート!U1756=置換コード!$I$44,82,入力シート!U1756=置換コード!$I$45,83,入力シート!U1756=置換コード!$I$46,84,入力シート!U1756=置換コード!$I$47,85,入力シート!U1756=置換コード!$I$48,86,入力シート!U1756=置換コード!$I$49,87,入力シート!U1756=置換コード!$I$50,88,入力シート!U1756=置換コード!$I$51,90)</f>
        <v>#N/A</v>
      </c>
      <c r="Y1730" s="83" t="e">
        <f t="shared" si="160"/>
        <v>#N/A</v>
      </c>
      <c r="Z1730" s="83" t="str">
        <f>ASC(入力シート!T1756)</f>
        <v/>
      </c>
      <c r="AA1730" s="83" t="str">
        <f>ASC(入力シート!V1756)</f>
        <v/>
      </c>
      <c r="AB1730" s="83" t="str">
        <f>ASC(入力シート!W1756)</f>
        <v/>
      </c>
      <c r="AC1730" s="83" t="str">
        <f>ASC(入力シート!X1756)</f>
        <v/>
      </c>
      <c r="AD1730" s="83" t="str">
        <f>ASC(入力シート!S1756)</f>
        <v/>
      </c>
      <c r="AE1730" s="83" t="str">
        <f>IF(入力シート!D1756=0,"",入力シート!D1756)</f>
        <v/>
      </c>
      <c r="AF1730" s="83">
        <f>IF(入力シート!G1756="無し",1,2)</f>
        <v>2</v>
      </c>
      <c r="AG1730" s="85" t="str">
        <f t="shared" ca="1" si="161"/>
        <v>20240213</v>
      </c>
      <c r="AH1730" s="83">
        <f>IF(入力シート!Y1756="有り",2,1)</f>
        <v>1</v>
      </c>
      <c r="AI1730" s="83">
        <f>IF(入力シート!Z1756="有り",2,1)</f>
        <v>1</v>
      </c>
      <c r="AJ1730" s="83">
        <f>IF(入力シート!AA1756="有り",2,1)</f>
        <v>1</v>
      </c>
      <c r="AK1730" s="83">
        <f>IF(入力シート!AB1756="有り",2,1)</f>
        <v>1</v>
      </c>
      <c r="AL1730" s="83">
        <f>IF(入力シート!AC1756="有り",2,1)</f>
        <v>1</v>
      </c>
      <c r="AM1730" s="83">
        <f>IF(入力シート!AD1756="有り",2,1)</f>
        <v>1</v>
      </c>
      <c r="AN1730" s="83">
        <f>IF(入力シート!AE1756="有り",2,1)</f>
        <v>1</v>
      </c>
      <c r="AO1730" s="83">
        <f>IF(入力シート!H1756="必要(\4,950)",1,0)</f>
        <v>0</v>
      </c>
    </row>
    <row r="1731" spans="5:41" x14ac:dyDescent="0.4">
      <c r="E1731" s="85" t="str">
        <f t="shared" ref="E1731:E1794" ca="1" si="162">TEXT(TODAY(), "yyyymmdd")</f>
        <v>20240213</v>
      </c>
      <c r="F1731" s="83" t="str">
        <f>DBCS(入力シート!A1757)</f>
        <v/>
      </c>
      <c r="G1731" s="83" t="str">
        <f>(ASC(SUBSTITUTE(SUBSTITUTE(入力シート!B1757,"　","")," ","")))</f>
        <v/>
      </c>
      <c r="H1731" s="83" t="str">
        <f>ASC(入力シート!C1757)</f>
        <v/>
      </c>
      <c r="I1731" s="83" t="str">
        <f>IF(入力シート!E1757=0,"",入力シート!E1757)</f>
        <v/>
      </c>
      <c r="J1731" s="83" t="str">
        <f>IF(入力シート!I1757=0,"",入力シート!I1757)</f>
        <v/>
      </c>
      <c r="K1731" s="83" t="str">
        <f>DBCS(入力シート!K1757)</f>
        <v/>
      </c>
      <c r="L1731" s="83" t="str">
        <f>ASC(入力シート!L1757)</f>
        <v/>
      </c>
      <c r="M1731" s="83" t="e">
        <f>_xlfn.IFS(入力シート!J1757=置換コード!$B$4,1,入力シート!J1757=置換コード!$B$5,2,入力シート!J1757=置換コード!$B$6,3,入力シート!J1757=置換コード!$B$7,4,入力シート!J1757=置換コード!$B$8,5,入力シート!J1757=置換コード!$B$9,6,入力シート!J1757=置換コード!$B$10,7,入力シート!J1757=置換コード!$B$11,8,入力シート!J1757=置換コード!$B$12,9,入力シート!J1757=置換コード!$B$13,10)</f>
        <v>#N/A</v>
      </c>
      <c r="N1731" s="83" t="e">
        <f>_xlfn.IFS(入力シート!F1757=置換コード!$E$4,1,入力シート!F1757=置換コード!$E$5,2)</f>
        <v>#N/A</v>
      </c>
      <c r="O1731" s="83" t="e">
        <f t="shared" ref="O1731:O1794" si="163">IF(N1731=1,X1731,Q1731)</f>
        <v>#N/A</v>
      </c>
      <c r="P1731" s="83" t="e">
        <f t="shared" ref="P1731:P1794" si="164">IF(N1731=1,Y1731,R1731)</f>
        <v>#N/A</v>
      </c>
      <c r="Q1731" s="83" t="e">
        <f>_xlfn.IFS(入力シート!O1757=置換コード!$I$4,11,入力シート!O1757=置換コード!$I$5,21,入力シート!O1757=置換コード!$I$6,22,入力シート!O1757=置換コード!$I$7,23,入力シート!O1757=置換コード!$I$8,24,入力シート!O1757=置換コード!$I$9,25,入力シート!O1757=置換コード!$I$10,26,入力シート!O1757=置換コード!$I$11,31,入力シート!O1757=置換コード!$I$12,32,入力シート!O1757=置換コード!$I$13,33,入力シート!O1757=置換コード!$I$14,34,入力シート!O1757=置換コード!$I$15,35,入力シート!O1757=置換コード!$I$16,36,入力シート!O1757=置換コード!$I$17,37,入力シート!O1757=置換コード!$I$18,38,入力シート!O1757=置換コード!$I$19,41,入力シート!O1757=置換コード!$I$20,42,入力シート!O1757=置換コード!$I$21,43,入力シート!O1757=置換コード!$I$22,44,入力シート!O1757=置換コード!$I$23,51,入力シート!O1757=置換コード!$I$24,52,入力シート!O1757=置換コード!$I$25,53,入力シート!O1757=置換コード!$I$26,54,入力シート!O1757=置換コード!$I$27,55,入力シート!O1757=置換コード!$I$28,61,入力シート!O1757=置換コード!$I$29,62,入力シート!O1757=置換コード!$I$30,63,入力シート!O1757=置換コード!$I$31,64,入力シート!O1757=置換コード!$I$32,65,入力シート!O1757=置換コード!$I$33,66,入力シート!O1757=置換コード!$I$34,71,入力シート!O1757=置換コード!$I$35,72,入力シート!O1757=置換コード!$I$36,73,入力シート!O1757=置換コード!$I$37,74,入力シート!O1757=置換コード!$I$38,75,入力シート!O1757=置換コード!$I$39,76,入力シート!O1757=置換コード!$I$40,77,入力シート!O1757=置換コード!$I$41,78,入力シート!O1757=置換コード!$I$42,79,入力シート!O1757=置換コード!$I$43,81,入力シート!O1757=置換コード!$I$44,82,入力シート!O1757=置換コード!$I$45,83,入力シート!O1757=置換コード!$I$46,84,入力シート!O1757=置換コード!$I$47,85,入力シート!O1757=置換コード!$I$48,86,入力シート!O1757=置換コード!$I$49,87,入力シート!O1757=置換コード!$I$50,88,入力シート!O1757=置換コード!$I$51,90)</f>
        <v>#N/A</v>
      </c>
      <c r="R1731" s="83" t="e">
        <f t="shared" ref="R1731:R1794" si="165">ROUNDDOWN(Q1731,-1)</f>
        <v>#N/A</v>
      </c>
      <c r="S1731" s="83" t="str">
        <f>ASC(入力シート!N1757)</f>
        <v/>
      </c>
      <c r="T1731" s="83" t="str">
        <f>ASC(入力シート!P1757)</f>
        <v/>
      </c>
      <c r="U1731" s="83" t="str">
        <f>ASC(入力シート!Q1757)</f>
        <v/>
      </c>
      <c r="V1731" s="83" t="str">
        <f>ASC(入力シート!R1757)</f>
        <v/>
      </c>
      <c r="W1731" s="83" t="str">
        <f>ASC(入力シート!M1757)</f>
        <v/>
      </c>
      <c r="X1731" s="83" t="e">
        <f>_xlfn.IFS(入力シート!U1757=置換コード!$I$4,11,入力シート!U1757=置換コード!$I$5,21,入力シート!U1757=置換コード!$I$6,22,入力シート!U1757=置換コード!$I$7,23,入力シート!U1757=置換コード!$I$8,24,入力シート!U1757=置換コード!$I$9,25,入力シート!U1757=置換コード!$I$10,26,入力シート!U1757=置換コード!$I$11,31,入力シート!U1757=置換コード!$I$12,32,入力シート!U1757=置換コード!$I$13,33,入力シート!U1757=置換コード!$I$14,34,入力シート!U1757=置換コード!$I$15,35,入力シート!U1757=置換コード!$I$16,36,入力シート!U1757=置換コード!$I$17,37,入力シート!U1757=置換コード!$I$18,38,入力シート!U1757=置換コード!$I$19,41,入力シート!U1757=置換コード!$I$20,42,入力シート!U1757=置換コード!$I$21,43,入力シート!U1757=置換コード!$I$22,44,入力シート!U1757=置換コード!$I$23,51,入力シート!U1757=置換コード!$I$24,52,入力シート!U1757=置換コード!$I$25,53,入力シート!U1757=置換コード!$I$26,54,入力シート!U1757=置換コード!$I$27,55,入力シート!U1757=置換コード!$I$28,61,入力シート!U1757=置換コード!$I$29,62,入力シート!U1757=置換コード!$I$30,63,入力シート!U1757=置換コード!$I$31,64,入力シート!U1757=置換コード!$I$32,65,入力シート!U1757=置換コード!$I$33,66,入力シート!U1757=置換コード!$I$34,71,入力シート!U1757=置換コード!$I$35,72,入力シート!U1757=置換コード!$I$36,73,入力シート!U1757=置換コード!$I$37,74,入力シート!U1757=置換コード!$I$38,75,入力シート!U1757=置換コード!$I$39,76,入力シート!U1757=置換コード!$I$40,77,入力シート!U1757=置換コード!$I$41,78,入力シート!U1757=置換コード!$I$42,79,入力シート!U1757=置換コード!$I$43,81,入力シート!U1757=置換コード!$I$44,82,入力シート!U1757=置換コード!$I$45,83,入力シート!U1757=置換コード!$I$46,84,入力シート!U1757=置換コード!$I$47,85,入力シート!U1757=置換コード!$I$48,86,入力シート!U1757=置換コード!$I$49,87,入力シート!U1757=置換コード!$I$50,88,入力シート!U1757=置換コード!$I$51,90)</f>
        <v>#N/A</v>
      </c>
      <c r="Y1731" s="83" t="e">
        <f t="shared" ref="Y1731:Y1794" si="166">ROUNDDOWN(X1731,-1)</f>
        <v>#N/A</v>
      </c>
      <c r="Z1731" s="83" t="str">
        <f>ASC(入力シート!T1757)</f>
        <v/>
      </c>
      <c r="AA1731" s="83" t="str">
        <f>ASC(入力シート!V1757)</f>
        <v/>
      </c>
      <c r="AB1731" s="83" t="str">
        <f>ASC(入力シート!W1757)</f>
        <v/>
      </c>
      <c r="AC1731" s="83" t="str">
        <f>ASC(入力シート!X1757)</f>
        <v/>
      </c>
      <c r="AD1731" s="83" t="str">
        <f>ASC(入力シート!S1757)</f>
        <v/>
      </c>
      <c r="AE1731" s="83" t="str">
        <f>IF(入力シート!D1757=0,"",入力シート!D1757)</f>
        <v/>
      </c>
      <c r="AF1731" s="83">
        <f>IF(入力シート!G1757="無し",1,2)</f>
        <v>2</v>
      </c>
      <c r="AG1731" s="85" t="str">
        <f t="shared" ref="AG1731:AG1794" ca="1" si="167">TEXT(TODAY(), "yyyymmdd")</f>
        <v>20240213</v>
      </c>
      <c r="AH1731" s="83">
        <f>IF(入力シート!Y1757="有り",2,1)</f>
        <v>1</v>
      </c>
      <c r="AI1731" s="83">
        <f>IF(入力シート!Z1757="有り",2,1)</f>
        <v>1</v>
      </c>
      <c r="AJ1731" s="83">
        <f>IF(入力シート!AA1757="有り",2,1)</f>
        <v>1</v>
      </c>
      <c r="AK1731" s="83">
        <f>IF(入力シート!AB1757="有り",2,1)</f>
        <v>1</v>
      </c>
      <c r="AL1731" s="83">
        <f>IF(入力シート!AC1757="有り",2,1)</f>
        <v>1</v>
      </c>
      <c r="AM1731" s="83">
        <f>IF(入力シート!AD1757="有り",2,1)</f>
        <v>1</v>
      </c>
      <c r="AN1731" s="83">
        <f>IF(入力シート!AE1757="有り",2,1)</f>
        <v>1</v>
      </c>
      <c r="AO1731" s="83">
        <f>IF(入力シート!H1757="必要(\4,950)",1,0)</f>
        <v>0</v>
      </c>
    </row>
    <row r="1732" spans="5:41" x14ac:dyDescent="0.4">
      <c r="E1732" s="85" t="str">
        <f t="shared" ca="1" si="162"/>
        <v>20240213</v>
      </c>
      <c r="F1732" s="83" t="str">
        <f>DBCS(入力シート!A1758)</f>
        <v/>
      </c>
      <c r="G1732" s="83" t="str">
        <f>(ASC(SUBSTITUTE(SUBSTITUTE(入力シート!B1758,"　","")," ","")))</f>
        <v/>
      </c>
      <c r="H1732" s="83" t="str">
        <f>ASC(入力シート!C1758)</f>
        <v/>
      </c>
      <c r="I1732" s="83" t="str">
        <f>IF(入力シート!E1758=0,"",入力シート!E1758)</f>
        <v/>
      </c>
      <c r="J1732" s="83" t="str">
        <f>IF(入力シート!I1758=0,"",入力シート!I1758)</f>
        <v/>
      </c>
      <c r="K1732" s="83" t="str">
        <f>DBCS(入力シート!K1758)</f>
        <v/>
      </c>
      <c r="L1732" s="83" t="str">
        <f>ASC(入力シート!L1758)</f>
        <v/>
      </c>
      <c r="M1732" s="83" t="e">
        <f>_xlfn.IFS(入力シート!J1758=置換コード!$B$4,1,入力シート!J1758=置換コード!$B$5,2,入力シート!J1758=置換コード!$B$6,3,入力シート!J1758=置換コード!$B$7,4,入力シート!J1758=置換コード!$B$8,5,入力シート!J1758=置換コード!$B$9,6,入力シート!J1758=置換コード!$B$10,7,入力シート!J1758=置換コード!$B$11,8,入力シート!J1758=置換コード!$B$12,9,入力シート!J1758=置換コード!$B$13,10)</f>
        <v>#N/A</v>
      </c>
      <c r="N1732" s="83" t="e">
        <f>_xlfn.IFS(入力シート!F1758=置換コード!$E$4,1,入力シート!F1758=置換コード!$E$5,2)</f>
        <v>#N/A</v>
      </c>
      <c r="O1732" s="83" t="e">
        <f t="shared" si="163"/>
        <v>#N/A</v>
      </c>
      <c r="P1732" s="83" t="e">
        <f t="shared" si="164"/>
        <v>#N/A</v>
      </c>
      <c r="Q1732" s="83" t="e">
        <f>_xlfn.IFS(入力シート!O1758=置換コード!$I$4,11,入力シート!O1758=置換コード!$I$5,21,入力シート!O1758=置換コード!$I$6,22,入力シート!O1758=置換コード!$I$7,23,入力シート!O1758=置換コード!$I$8,24,入力シート!O1758=置換コード!$I$9,25,入力シート!O1758=置換コード!$I$10,26,入力シート!O1758=置換コード!$I$11,31,入力シート!O1758=置換コード!$I$12,32,入力シート!O1758=置換コード!$I$13,33,入力シート!O1758=置換コード!$I$14,34,入力シート!O1758=置換コード!$I$15,35,入力シート!O1758=置換コード!$I$16,36,入力シート!O1758=置換コード!$I$17,37,入力シート!O1758=置換コード!$I$18,38,入力シート!O1758=置換コード!$I$19,41,入力シート!O1758=置換コード!$I$20,42,入力シート!O1758=置換コード!$I$21,43,入力シート!O1758=置換コード!$I$22,44,入力シート!O1758=置換コード!$I$23,51,入力シート!O1758=置換コード!$I$24,52,入力シート!O1758=置換コード!$I$25,53,入力シート!O1758=置換コード!$I$26,54,入力シート!O1758=置換コード!$I$27,55,入力シート!O1758=置換コード!$I$28,61,入力シート!O1758=置換コード!$I$29,62,入力シート!O1758=置換コード!$I$30,63,入力シート!O1758=置換コード!$I$31,64,入力シート!O1758=置換コード!$I$32,65,入力シート!O1758=置換コード!$I$33,66,入力シート!O1758=置換コード!$I$34,71,入力シート!O1758=置換コード!$I$35,72,入力シート!O1758=置換コード!$I$36,73,入力シート!O1758=置換コード!$I$37,74,入力シート!O1758=置換コード!$I$38,75,入力シート!O1758=置換コード!$I$39,76,入力シート!O1758=置換コード!$I$40,77,入力シート!O1758=置換コード!$I$41,78,入力シート!O1758=置換コード!$I$42,79,入力シート!O1758=置換コード!$I$43,81,入力シート!O1758=置換コード!$I$44,82,入力シート!O1758=置換コード!$I$45,83,入力シート!O1758=置換コード!$I$46,84,入力シート!O1758=置換コード!$I$47,85,入力シート!O1758=置換コード!$I$48,86,入力シート!O1758=置換コード!$I$49,87,入力シート!O1758=置換コード!$I$50,88,入力シート!O1758=置換コード!$I$51,90)</f>
        <v>#N/A</v>
      </c>
      <c r="R1732" s="83" t="e">
        <f t="shared" si="165"/>
        <v>#N/A</v>
      </c>
      <c r="S1732" s="83" t="str">
        <f>ASC(入力シート!N1758)</f>
        <v/>
      </c>
      <c r="T1732" s="83" t="str">
        <f>ASC(入力シート!P1758)</f>
        <v/>
      </c>
      <c r="U1732" s="83" t="str">
        <f>ASC(入力シート!Q1758)</f>
        <v/>
      </c>
      <c r="V1732" s="83" t="str">
        <f>ASC(入力シート!R1758)</f>
        <v/>
      </c>
      <c r="W1732" s="83" t="str">
        <f>ASC(入力シート!M1758)</f>
        <v/>
      </c>
      <c r="X1732" s="83" t="e">
        <f>_xlfn.IFS(入力シート!U1758=置換コード!$I$4,11,入力シート!U1758=置換コード!$I$5,21,入力シート!U1758=置換コード!$I$6,22,入力シート!U1758=置換コード!$I$7,23,入力シート!U1758=置換コード!$I$8,24,入力シート!U1758=置換コード!$I$9,25,入力シート!U1758=置換コード!$I$10,26,入力シート!U1758=置換コード!$I$11,31,入力シート!U1758=置換コード!$I$12,32,入力シート!U1758=置換コード!$I$13,33,入力シート!U1758=置換コード!$I$14,34,入力シート!U1758=置換コード!$I$15,35,入力シート!U1758=置換コード!$I$16,36,入力シート!U1758=置換コード!$I$17,37,入力シート!U1758=置換コード!$I$18,38,入力シート!U1758=置換コード!$I$19,41,入力シート!U1758=置換コード!$I$20,42,入力シート!U1758=置換コード!$I$21,43,入力シート!U1758=置換コード!$I$22,44,入力シート!U1758=置換コード!$I$23,51,入力シート!U1758=置換コード!$I$24,52,入力シート!U1758=置換コード!$I$25,53,入力シート!U1758=置換コード!$I$26,54,入力シート!U1758=置換コード!$I$27,55,入力シート!U1758=置換コード!$I$28,61,入力シート!U1758=置換コード!$I$29,62,入力シート!U1758=置換コード!$I$30,63,入力シート!U1758=置換コード!$I$31,64,入力シート!U1758=置換コード!$I$32,65,入力シート!U1758=置換コード!$I$33,66,入力シート!U1758=置換コード!$I$34,71,入力シート!U1758=置換コード!$I$35,72,入力シート!U1758=置換コード!$I$36,73,入力シート!U1758=置換コード!$I$37,74,入力シート!U1758=置換コード!$I$38,75,入力シート!U1758=置換コード!$I$39,76,入力シート!U1758=置換コード!$I$40,77,入力シート!U1758=置換コード!$I$41,78,入力シート!U1758=置換コード!$I$42,79,入力シート!U1758=置換コード!$I$43,81,入力シート!U1758=置換コード!$I$44,82,入力シート!U1758=置換コード!$I$45,83,入力シート!U1758=置換コード!$I$46,84,入力シート!U1758=置換コード!$I$47,85,入力シート!U1758=置換コード!$I$48,86,入力シート!U1758=置換コード!$I$49,87,入力シート!U1758=置換コード!$I$50,88,入力シート!U1758=置換コード!$I$51,90)</f>
        <v>#N/A</v>
      </c>
      <c r="Y1732" s="83" t="e">
        <f t="shared" si="166"/>
        <v>#N/A</v>
      </c>
      <c r="Z1732" s="83" t="str">
        <f>ASC(入力シート!T1758)</f>
        <v/>
      </c>
      <c r="AA1732" s="83" t="str">
        <f>ASC(入力シート!V1758)</f>
        <v/>
      </c>
      <c r="AB1732" s="83" t="str">
        <f>ASC(入力シート!W1758)</f>
        <v/>
      </c>
      <c r="AC1732" s="83" t="str">
        <f>ASC(入力シート!X1758)</f>
        <v/>
      </c>
      <c r="AD1732" s="83" t="str">
        <f>ASC(入力シート!S1758)</f>
        <v/>
      </c>
      <c r="AE1732" s="83" t="str">
        <f>IF(入力シート!D1758=0,"",入力シート!D1758)</f>
        <v/>
      </c>
      <c r="AF1732" s="83">
        <f>IF(入力シート!G1758="無し",1,2)</f>
        <v>2</v>
      </c>
      <c r="AG1732" s="85" t="str">
        <f t="shared" ca="1" si="167"/>
        <v>20240213</v>
      </c>
      <c r="AH1732" s="83">
        <f>IF(入力シート!Y1758="有り",2,1)</f>
        <v>1</v>
      </c>
      <c r="AI1732" s="83">
        <f>IF(入力シート!Z1758="有り",2,1)</f>
        <v>1</v>
      </c>
      <c r="AJ1732" s="83">
        <f>IF(入力シート!AA1758="有り",2,1)</f>
        <v>1</v>
      </c>
      <c r="AK1732" s="83">
        <f>IF(入力シート!AB1758="有り",2,1)</f>
        <v>1</v>
      </c>
      <c r="AL1732" s="83">
        <f>IF(入力シート!AC1758="有り",2,1)</f>
        <v>1</v>
      </c>
      <c r="AM1732" s="83">
        <f>IF(入力シート!AD1758="有り",2,1)</f>
        <v>1</v>
      </c>
      <c r="AN1732" s="83">
        <f>IF(入力シート!AE1758="有り",2,1)</f>
        <v>1</v>
      </c>
      <c r="AO1732" s="83">
        <f>IF(入力シート!H1758="必要(\4,950)",1,0)</f>
        <v>0</v>
      </c>
    </row>
    <row r="1733" spans="5:41" x14ac:dyDescent="0.4">
      <c r="E1733" s="85" t="str">
        <f t="shared" ca="1" si="162"/>
        <v>20240213</v>
      </c>
      <c r="F1733" s="83" t="str">
        <f>DBCS(入力シート!A1759)</f>
        <v/>
      </c>
      <c r="G1733" s="83" t="str">
        <f>(ASC(SUBSTITUTE(SUBSTITUTE(入力シート!B1759,"　","")," ","")))</f>
        <v/>
      </c>
      <c r="H1733" s="83" t="str">
        <f>ASC(入力シート!C1759)</f>
        <v/>
      </c>
      <c r="I1733" s="83" t="str">
        <f>IF(入力シート!E1759=0,"",入力シート!E1759)</f>
        <v/>
      </c>
      <c r="J1733" s="83" t="str">
        <f>IF(入力シート!I1759=0,"",入力シート!I1759)</f>
        <v/>
      </c>
      <c r="K1733" s="83" t="str">
        <f>DBCS(入力シート!K1759)</f>
        <v/>
      </c>
      <c r="L1733" s="83" t="str">
        <f>ASC(入力シート!L1759)</f>
        <v/>
      </c>
      <c r="M1733" s="83" t="e">
        <f>_xlfn.IFS(入力シート!J1759=置換コード!$B$4,1,入力シート!J1759=置換コード!$B$5,2,入力シート!J1759=置換コード!$B$6,3,入力シート!J1759=置換コード!$B$7,4,入力シート!J1759=置換コード!$B$8,5,入力シート!J1759=置換コード!$B$9,6,入力シート!J1759=置換コード!$B$10,7,入力シート!J1759=置換コード!$B$11,8,入力シート!J1759=置換コード!$B$12,9,入力シート!J1759=置換コード!$B$13,10)</f>
        <v>#N/A</v>
      </c>
      <c r="N1733" s="83" t="e">
        <f>_xlfn.IFS(入力シート!F1759=置換コード!$E$4,1,入力シート!F1759=置換コード!$E$5,2)</f>
        <v>#N/A</v>
      </c>
      <c r="O1733" s="83" t="e">
        <f t="shared" si="163"/>
        <v>#N/A</v>
      </c>
      <c r="P1733" s="83" t="e">
        <f t="shared" si="164"/>
        <v>#N/A</v>
      </c>
      <c r="Q1733" s="83" t="e">
        <f>_xlfn.IFS(入力シート!O1759=置換コード!$I$4,11,入力シート!O1759=置換コード!$I$5,21,入力シート!O1759=置換コード!$I$6,22,入力シート!O1759=置換コード!$I$7,23,入力シート!O1759=置換コード!$I$8,24,入力シート!O1759=置換コード!$I$9,25,入力シート!O1759=置換コード!$I$10,26,入力シート!O1759=置換コード!$I$11,31,入力シート!O1759=置換コード!$I$12,32,入力シート!O1759=置換コード!$I$13,33,入力シート!O1759=置換コード!$I$14,34,入力シート!O1759=置換コード!$I$15,35,入力シート!O1759=置換コード!$I$16,36,入力シート!O1759=置換コード!$I$17,37,入力シート!O1759=置換コード!$I$18,38,入力シート!O1759=置換コード!$I$19,41,入力シート!O1759=置換コード!$I$20,42,入力シート!O1759=置換コード!$I$21,43,入力シート!O1759=置換コード!$I$22,44,入力シート!O1759=置換コード!$I$23,51,入力シート!O1759=置換コード!$I$24,52,入力シート!O1759=置換コード!$I$25,53,入力シート!O1759=置換コード!$I$26,54,入力シート!O1759=置換コード!$I$27,55,入力シート!O1759=置換コード!$I$28,61,入力シート!O1759=置換コード!$I$29,62,入力シート!O1759=置換コード!$I$30,63,入力シート!O1759=置換コード!$I$31,64,入力シート!O1759=置換コード!$I$32,65,入力シート!O1759=置換コード!$I$33,66,入力シート!O1759=置換コード!$I$34,71,入力シート!O1759=置換コード!$I$35,72,入力シート!O1759=置換コード!$I$36,73,入力シート!O1759=置換コード!$I$37,74,入力シート!O1759=置換コード!$I$38,75,入力シート!O1759=置換コード!$I$39,76,入力シート!O1759=置換コード!$I$40,77,入力シート!O1759=置換コード!$I$41,78,入力シート!O1759=置換コード!$I$42,79,入力シート!O1759=置換コード!$I$43,81,入力シート!O1759=置換コード!$I$44,82,入力シート!O1759=置換コード!$I$45,83,入力シート!O1759=置換コード!$I$46,84,入力シート!O1759=置換コード!$I$47,85,入力シート!O1759=置換コード!$I$48,86,入力シート!O1759=置換コード!$I$49,87,入力シート!O1759=置換コード!$I$50,88,入力シート!O1759=置換コード!$I$51,90)</f>
        <v>#N/A</v>
      </c>
      <c r="R1733" s="83" t="e">
        <f t="shared" si="165"/>
        <v>#N/A</v>
      </c>
      <c r="S1733" s="83" t="str">
        <f>ASC(入力シート!N1759)</f>
        <v/>
      </c>
      <c r="T1733" s="83" t="str">
        <f>ASC(入力シート!P1759)</f>
        <v/>
      </c>
      <c r="U1733" s="83" t="str">
        <f>ASC(入力シート!Q1759)</f>
        <v/>
      </c>
      <c r="V1733" s="83" t="str">
        <f>ASC(入力シート!R1759)</f>
        <v/>
      </c>
      <c r="W1733" s="83" t="str">
        <f>ASC(入力シート!M1759)</f>
        <v/>
      </c>
      <c r="X1733" s="83" t="e">
        <f>_xlfn.IFS(入力シート!U1759=置換コード!$I$4,11,入力シート!U1759=置換コード!$I$5,21,入力シート!U1759=置換コード!$I$6,22,入力シート!U1759=置換コード!$I$7,23,入力シート!U1759=置換コード!$I$8,24,入力シート!U1759=置換コード!$I$9,25,入力シート!U1759=置換コード!$I$10,26,入力シート!U1759=置換コード!$I$11,31,入力シート!U1759=置換コード!$I$12,32,入力シート!U1759=置換コード!$I$13,33,入力シート!U1759=置換コード!$I$14,34,入力シート!U1759=置換コード!$I$15,35,入力シート!U1759=置換コード!$I$16,36,入力シート!U1759=置換コード!$I$17,37,入力シート!U1759=置換コード!$I$18,38,入力シート!U1759=置換コード!$I$19,41,入力シート!U1759=置換コード!$I$20,42,入力シート!U1759=置換コード!$I$21,43,入力シート!U1759=置換コード!$I$22,44,入力シート!U1759=置換コード!$I$23,51,入力シート!U1759=置換コード!$I$24,52,入力シート!U1759=置換コード!$I$25,53,入力シート!U1759=置換コード!$I$26,54,入力シート!U1759=置換コード!$I$27,55,入力シート!U1759=置換コード!$I$28,61,入力シート!U1759=置換コード!$I$29,62,入力シート!U1759=置換コード!$I$30,63,入力シート!U1759=置換コード!$I$31,64,入力シート!U1759=置換コード!$I$32,65,入力シート!U1759=置換コード!$I$33,66,入力シート!U1759=置換コード!$I$34,71,入力シート!U1759=置換コード!$I$35,72,入力シート!U1759=置換コード!$I$36,73,入力シート!U1759=置換コード!$I$37,74,入力シート!U1759=置換コード!$I$38,75,入力シート!U1759=置換コード!$I$39,76,入力シート!U1759=置換コード!$I$40,77,入力シート!U1759=置換コード!$I$41,78,入力シート!U1759=置換コード!$I$42,79,入力シート!U1759=置換コード!$I$43,81,入力シート!U1759=置換コード!$I$44,82,入力シート!U1759=置換コード!$I$45,83,入力シート!U1759=置換コード!$I$46,84,入力シート!U1759=置換コード!$I$47,85,入力シート!U1759=置換コード!$I$48,86,入力シート!U1759=置換コード!$I$49,87,入力シート!U1759=置換コード!$I$50,88,入力シート!U1759=置換コード!$I$51,90)</f>
        <v>#N/A</v>
      </c>
      <c r="Y1733" s="83" t="e">
        <f t="shared" si="166"/>
        <v>#N/A</v>
      </c>
      <c r="Z1733" s="83" t="str">
        <f>ASC(入力シート!T1759)</f>
        <v/>
      </c>
      <c r="AA1733" s="83" t="str">
        <f>ASC(入力シート!V1759)</f>
        <v/>
      </c>
      <c r="AB1733" s="83" t="str">
        <f>ASC(入力シート!W1759)</f>
        <v/>
      </c>
      <c r="AC1733" s="83" t="str">
        <f>ASC(入力シート!X1759)</f>
        <v/>
      </c>
      <c r="AD1733" s="83" t="str">
        <f>ASC(入力シート!S1759)</f>
        <v/>
      </c>
      <c r="AE1733" s="83" t="str">
        <f>IF(入力シート!D1759=0,"",入力シート!D1759)</f>
        <v/>
      </c>
      <c r="AF1733" s="83">
        <f>IF(入力シート!G1759="無し",1,2)</f>
        <v>2</v>
      </c>
      <c r="AG1733" s="85" t="str">
        <f t="shared" ca="1" si="167"/>
        <v>20240213</v>
      </c>
      <c r="AH1733" s="83">
        <f>IF(入力シート!Y1759="有り",2,1)</f>
        <v>1</v>
      </c>
      <c r="AI1733" s="83">
        <f>IF(入力シート!Z1759="有り",2,1)</f>
        <v>1</v>
      </c>
      <c r="AJ1733" s="83">
        <f>IF(入力シート!AA1759="有り",2,1)</f>
        <v>1</v>
      </c>
      <c r="AK1733" s="83">
        <f>IF(入力シート!AB1759="有り",2,1)</f>
        <v>1</v>
      </c>
      <c r="AL1733" s="83">
        <f>IF(入力シート!AC1759="有り",2,1)</f>
        <v>1</v>
      </c>
      <c r="AM1733" s="83">
        <f>IF(入力シート!AD1759="有り",2,1)</f>
        <v>1</v>
      </c>
      <c r="AN1733" s="83">
        <f>IF(入力シート!AE1759="有り",2,1)</f>
        <v>1</v>
      </c>
      <c r="AO1733" s="83">
        <f>IF(入力シート!H1759="必要(\4,950)",1,0)</f>
        <v>0</v>
      </c>
    </row>
    <row r="1734" spans="5:41" x14ac:dyDescent="0.4">
      <c r="E1734" s="85" t="str">
        <f t="shared" ca="1" si="162"/>
        <v>20240213</v>
      </c>
      <c r="F1734" s="83" t="str">
        <f>DBCS(入力シート!A1760)</f>
        <v/>
      </c>
      <c r="G1734" s="83" t="str">
        <f>(ASC(SUBSTITUTE(SUBSTITUTE(入力シート!B1760,"　","")," ","")))</f>
        <v/>
      </c>
      <c r="H1734" s="83" t="str">
        <f>ASC(入力シート!C1760)</f>
        <v/>
      </c>
      <c r="I1734" s="83" t="str">
        <f>IF(入力シート!E1760=0,"",入力シート!E1760)</f>
        <v/>
      </c>
      <c r="J1734" s="83" t="str">
        <f>IF(入力シート!I1760=0,"",入力シート!I1760)</f>
        <v/>
      </c>
      <c r="K1734" s="83" t="str">
        <f>DBCS(入力シート!K1760)</f>
        <v/>
      </c>
      <c r="L1734" s="83" t="str">
        <f>ASC(入力シート!L1760)</f>
        <v/>
      </c>
      <c r="M1734" s="83" t="e">
        <f>_xlfn.IFS(入力シート!J1760=置換コード!$B$4,1,入力シート!J1760=置換コード!$B$5,2,入力シート!J1760=置換コード!$B$6,3,入力シート!J1760=置換コード!$B$7,4,入力シート!J1760=置換コード!$B$8,5,入力シート!J1760=置換コード!$B$9,6,入力シート!J1760=置換コード!$B$10,7,入力シート!J1760=置換コード!$B$11,8,入力シート!J1760=置換コード!$B$12,9,入力シート!J1760=置換コード!$B$13,10)</f>
        <v>#N/A</v>
      </c>
      <c r="N1734" s="83" t="e">
        <f>_xlfn.IFS(入力シート!F1760=置換コード!$E$4,1,入力シート!F1760=置換コード!$E$5,2)</f>
        <v>#N/A</v>
      </c>
      <c r="O1734" s="83" t="e">
        <f t="shared" si="163"/>
        <v>#N/A</v>
      </c>
      <c r="P1734" s="83" t="e">
        <f t="shared" si="164"/>
        <v>#N/A</v>
      </c>
      <c r="Q1734" s="83" t="e">
        <f>_xlfn.IFS(入力シート!O1760=置換コード!$I$4,11,入力シート!O1760=置換コード!$I$5,21,入力シート!O1760=置換コード!$I$6,22,入力シート!O1760=置換コード!$I$7,23,入力シート!O1760=置換コード!$I$8,24,入力シート!O1760=置換コード!$I$9,25,入力シート!O1760=置換コード!$I$10,26,入力シート!O1760=置換コード!$I$11,31,入力シート!O1760=置換コード!$I$12,32,入力シート!O1760=置換コード!$I$13,33,入力シート!O1760=置換コード!$I$14,34,入力シート!O1760=置換コード!$I$15,35,入力シート!O1760=置換コード!$I$16,36,入力シート!O1760=置換コード!$I$17,37,入力シート!O1760=置換コード!$I$18,38,入力シート!O1760=置換コード!$I$19,41,入力シート!O1760=置換コード!$I$20,42,入力シート!O1760=置換コード!$I$21,43,入力シート!O1760=置換コード!$I$22,44,入力シート!O1760=置換コード!$I$23,51,入力シート!O1760=置換コード!$I$24,52,入力シート!O1760=置換コード!$I$25,53,入力シート!O1760=置換コード!$I$26,54,入力シート!O1760=置換コード!$I$27,55,入力シート!O1760=置換コード!$I$28,61,入力シート!O1760=置換コード!$I$29,62,入力シート!O1760=置換コード!$I$30,63,入力シート!O1760=置換コード!$I$31,64,入力シート!O1760=置換コード!$I$32,65,入力シート!O1760=置換コード!$I$33,66,入力シート!O1760=置換コード!$I$34,71,入力シート!O1760=置換コード!$I$35,72,入力シート!O1760=置換コード!$I$36,73,入力シート!O1760=置換コード!$I$37,74,入力シート!O1760=置換コード!$I$38,75,入力シート!O1760=置換コード!$I$39,76,入力シート!O1760=置換コード!$I$40,77,入力シート!O1760=置換コード!$I$41,78,入力シート!O1760=置換コード!$I$42,79,入力シート!O1760=置換コード!$I$43,81,入力シート!O1760=置換コード!$I$44,82,入力シート!O1760=置換コード!$I$45,83,入力シート!O1760=置換コード!$I$46,84,入力シート!O1760=置換コード!$I$47,85,入力シート!O1760=置換コード!$I$48,86,入力シート!O1760=置換コード!$I$49,87,入力シート!O1760=置換コード!$I$50,88,入力シート!O1760=置換コード!$I$51,90)</f>
        <v>#N/A</v>
      </c>
      <c r="R1734" s="83" t="e">
        <f t="shared" si="165"/>
        <v>#N/A</v>
      </c>
      <c r="S1734" s="83" t="str">
        <f>ASC(入力シート!N1760)</f>
        <v/>
      </c>
      <c r="T1734" s="83" t="str">
        <f>ASC(入力シート!P1760)</f>
        <v/>
      </c>
      <c r="U1734" s="83" t="str">
        <f>ASC(入力シート!Q1760)</f>
        <v/>
      </c>
      <c r="V1734" s="83" t="str">
        <f>ASC(入力シート!R1760)</f>
        <v/>
      </c>
      <c r="W1734" s="83" t="str">
        <f>ASC(入力シート!M1760)</f>
        <v/>
      </c>
      <c r="X1734" s="83" t="e">
        <f>_xlfn.IFS(入力シート!U1760=置換コード!$I$4,11,入力シート!U1760=置換コード!$I$5,21,入力シート!U1760=置換コード!$I$6,22,入力シート!U1760=置換コード!$I$7,23,入力シート!U1760=置換コード!$I$8,24,入力シート!U1760=置換コード!$I$9,25,入力シート!U1760=置換コード!$I$10,26,入力シート!U1760=置換コード!$I$11,31,入力シート!U1760=置換コード!$I$12,32,入力シート!U1760=置換コード!$I$13,33,入力シート!U1760=置換コード!$I$14,34,入力シート!U1760=置換コード!$I$15,35,入力シート!U1760=置換コード!$I$16,36,入力シート!U1760=置換コード!$I$17,37,入力シート!U1760=置換コード!$I$18,38,入力シート!U1760=置換コード!$I$19,41,入力シート!U1760=置換コード!$I$20,42,入力シート!U1760=置換コード!$I$21,43,入力シート!U1760=置換コード!$I$22,44,入力シート!U1760=置換コード!$I$23,51,入力シート!U1760=置換コード!$I$24,52,入力シート!U1760=置換コード!$I$25,53,入力シート!U1760=置換コード!$I$26,54,入力シート!U1760=置換コード!$I$27,55,入力シート!U1760=置換コード!$I$28,61,入力シート!U1760=置換コード!$I$29,62,入力シート!U1760=置換コード!$I$30,63,入力シート!U1760=置換コード!$I$31,64,入力シート!U1760=置換コード!$I$32,65,入力シート!U1760=置換コード!$I$33,66,入力シート!U1760=置換コード!$I$34,71,入力シート!U1760=置換コード!$I$35,72,入力シート!U1760=置換コード!$I$36,73,入力シート!U1760=置換コード!$I$37,74,入力シート!U1760=置換コード!$I$38,75,入力シート!U1760=置換コード!$I$39,76,入力シート!U1760=置換コード!$I$40,77,入力シート!U1760=置換コード!$I$41,78,入力シート!U1760=置換コード!$I$42,79,入力シート!U1760=置換コード!$I$43,81,入力シート!U1760=置換コード!$I$44,82,入力シート!U1760=置換コード!$I$45,83,入力シート!U1760=置換コード!$I$46,84,入力シート!U1760=置換コード!$I$47,85,入力シート!U1760=置換コード!$I$48,86,入力シート!U1760=置換コード!$I$49,87,入力シート!U1760=置換コード!$I$50,88,入力シート!U1760=置換コード!$I$51,90)</f>
        <v>#N/A</v>
      </c>
      <c r="Y1734" s="83" t="e">
        <f t="shared" si="166"/>
        <v>#N/A</v>
      </c>
      <c r="Z1734" s="83" t="str">
        <f>ASC(入力シート!T1760)</f>
        <v/>
      </c>
      <c r="AA1734" s="83" t="str">
        <f>ASC(入力シート!V1760)</f>
        <v/>
      </c>
      <c r="AB1734" s="83" t="str">
        <f>ASC(入力シート!W1760)</f>
        <v/>
      </c>
      <c r="AC1734" s="83" t="str">
        <f>ASC(入力シート!X1760)</f>
        <v/>
      </c>
      <c r="AD1734" s="83" t="str">
        <f>ASC(入力シート!S1760)</f>
        <v/>
      </c>
      <c r="AE1734" s="83" t="str">
        <f>IF(入力シート!D1760=0,"",入力シート!D1760)</f>
        <v/>
      </c>
      <c r="AF1734" s="83">
        <f>IF(入力シート!G1760="無し",1,2)</f>
        <v>2</v>
      </c>
      <c r="AG1734" s="85" t="str">
        <f t="shared" ca="1" si="167"/>
        <v>20240213</v>
      </c>
      <c r="AH1734" s="83">
        <f>IF(入力シート!Y1760="有り",2,1)</f>
        <v>1</v>
      </c>
      <c r="AI1734" s="83">
        <f>IF(入力シート!Z1760="有り",2,1)</f>
        <v>1</v>
      </c>
      <c r="AJ1734" s="83">
        <f>IF(入力シート!AA1760="有り",2,1)</f>
        <v>1</v>
      </c>
      <c r="AK1734" s="83">
        <f>IF(入力シート!AB1760="有り",2,1)</f>
        <v>1</v>
      </c>
      <c r="AL1734" s="83">
        <f>IF(入力シート!AC1760="有り",2,1)</f>
        <v>1</v>
      </c>
      <c r="AM1734" s="83">
        <f>IF(入力シート!AD1760="有り",2,1)</f>
        <v>1</v>
      </c>
      <c r="AN1734" s="83">
        <f>IF(入力シート!AE1760="有り",2,1)</f>
        <v>1</v>
      </c>
      <c r="AO1734" s="83">
        <f>IF(入力シート!H1760="必要(\4,950)",1,0)</f>
        <v>0</v>
      </c>
    </row>
    <row r="1735" spans="5:41" x14ac:dyDescent="0.4">
      <c r="E1735" s="85" t="str">
        <f t="shared" ca="1" si="162"/>
        <v>20240213</v>
      </c>
      <c r="F1735" s="83" t="str">
        <f>DBCS(入力シート!A1761)</f>
        <v/>
      </c>
      <c r="G1735" s="83" t="str">
        <f>(ASC(SUBSTITUTE(SUBSTITUTE(入力シート!B1761,"　","")," ","")))</f>
        <v/>
      </c>
      <c r="H1735" s="83" t="str">
        <f>ASC(入力シート!C1761)</f>
        <v/>
      </c>
      <c r="I1735" s="83" t="str">
        <f>IF(入力シート!E1761=0,"",入力シート!E1761)</f>
        <v/>
      </c>
      <c r="J1735" s="83" t="str">
        <f>IF(入力シート!I1761=0,"",入力シート!I1761)</f>
        <v/>
      </c>
      <c r="K1735" s="83" t="str">
        <f>DBCS(入力シート!K1761)</f>
        <v/>
      </c>
      <c r="L1735" s="83" t="str">
        <f>ASC(入力シート!L1761)</f>
        <v/>
      </c>
      <c r="M1735" s="83" t="e">
        <f>_xlfn.IFS(入力シート!J1761=置換コード!$B$4,1,入力シート!J1761=置換コード!$B$5,2,入力シート!J1761=置換コード!$B$6,3,入力シート!J1761=置換コード!$B$7,4,入力シート!J1761=置換コード!$B$8,5,入力シート!J1761=置換コード!$B$9,6,入力シート!J1761=置換コード!$B$10,7,入力シート!J1761=置換コード!$B$11,8,入力シート!J1761=置換コード!$B$12,9,入力シート!J1761=置換コード!$B$13,10)</f>
        <v>#N/A</v>
      </c>
      <c r="N1735" s="83" t="e">
        <f>_xlfn.IFS(入力シート!F1761=置換コード!$E$4,1,入力シート!F1761=置換コード!$E$5,2)</f>
        <v>#N/A</v>
      </c>
      <c r="O1735" s="83" t="e">
        <f t="shared" si="163"/>
        <v>#N/A</v>
      </c>
      <c r="P1735" s="83" t="e">
        <f t="shared" si="164"/>
        <v>#N/A</v>
      </c>
      <c r="Q1735" s="83" t="e">
        <f>_xlfn.IFS(入力シート!O1761=置換コード!$I$4,11,入力シート!O1761=置換コード!$I$5,21,入力シート!O1761=置換コード!$I$6,22,入力シート!O1761=置換コード!$I$7,23,入力シート!O1761=置換コード!$I$8,24,入力シート!O1761=置換コード!$I$9,25,入力シート!O1761=置換コード!$I$10,26,入力シート!O1761=置換コード!$I$11,31,入力シート!O1761=置換コード!$I$12,32,入力シート!O1761=置換コード!$I$13,33,入力シート!O1761=置換コード!$I$14,34,入力シート!O1761=置換コード!$I$15,35,入力シート!O1761=置換コード!$I$16,36,入力シート!O1761=置換コード!$I$17,37,入力シート!O1761=置換コード!$I$18,38,入力シート!O1761=置換コード!$I$19,41,入力シート!O1761=置換コード!$I$20,42,入力シート!O1761=置換コード!$I$21,43,入力シート!O1761=置換コード!$I$22,44,入力シート!O1761=置換コード!$I$23,51,入力シート!O1761=置換コード!$I$24,52,入力シート!O1761=置換コード!$I$25,53,入力シート!O1761=置換コード!$I$26,54,入力シート!O1761=置換コード!$I$27,55,入力シート!O1761=置換コード!$I$28,61,入力シート!O1761=置換コード!$I$29,62,入力シート!O1761=置換コード!$I$30,63,入力シート!O1761=置換コード!$I$31,64,入力シート!O1761=置換コード!$I$32,65,入力シート!O1761=置換コード!$I$33,66,入力シート!O1761=置換コード!$I$34,71,入力シート!O1761=置換コード!$I$35,72,入力シート!O1761=置換コード!$I$36,73,入力シート!O1761=置換コード!$I$37,74,入力シート!O1761=置換コード!$I$38,75,入力シート!O1761=置換コード!$I$39,76,入力シート!O1761=置換コード!$I$40,77,入力シート!O1761=置換コード!$I$41,78,入力シート!O1761=置換コード!$I$42,79,入力シート!O1761=置換コード!$I$43,81,入力シート!O1761=置換コード!$I$44,82,入力シート!O1761=置換コード!$I$45,83,入力シート!O1761=置換コード!$I$46,84,入力シート!O1761=置換コード!$I$47,85,入力シート!O1761=置換コード!$I$48,86,入力シート!O1761=置換コード!$I$49,87,入力シート!O1761=置換コード!$I$50,88,入力シート!O1761=置換コード!$I$51,90)</f>
        <v>#N/A</v>
      </c>
      <c r="R1735" s="83" t="e">
        <f t="shared" si="165"/>
        <v>#N/A</v>
      </c>
      <c r="S1735" s="83" t="str">
        <f>ASC(入力シート!N1761)</f>
        <v/>
      </c>
      <c r="T1735" s="83" t="str">
        <f>ASC(入力シート!P1761)</f>
        <v/>
      </c>
      <c r="U1735" s="83" t="str">
        <f>ASC(入力シート!Q1761)</f>
        <v/>
      </c>
      <c r="V1735" s="83" t="str">
        <f>ASC(入力シート!R1761)</f>
        <v/>
      </c>
      <c r="W1735" s="83" t="str">
        <f>ASC(入力シート!M1761)</f>
        <v/>
      </c>
      <c r="X1735" s="83" t="e">
        <f>_xlfn.IFS(入力シート!U1761=置換コード!$I$4,11,入力シート!U1761=置換コード!$I$5,21,入力シート!U1761=置換コード!$I$6,22,入力シート!U1761=置換コード!$I$7,23,入力シート!U1761=置換コード!$I$8,24,入力シート!U1761=置換コード!$I$9,25,入力シート!U1761=置換コード!$I$10,26,入力シート!U1761=置換コード!$I$11,31,入力シート!U1761=置換コード!$I$12,32,入力シート!U1761=置換コード!$I$13,33,入力シート!U1761=置換コード!$I$14,34,入力シート!U1761=置換コード!$I$15,35,入力シート!U1761=置換コード!$I$16,36,入力シート!U1761=置換コード!$I$17,37,入力シート!U1761=置換コード!$I$18,38,入力シート!U1761=置換コード!$I$19,41,入力シート!U1761=置換コード!$I$20,42,入力シート!U1761=置換コード!$I$21,43,入力シート!U1761=置換コード!$I$22,44,入力シート!U1761=置換コード!$I$23,51,入力シート!U1761=置換コード!$I$24,52,入力シート!U1761=置換コード!$I$25,53,入力シート!U1761=置換コード!$I$26,54,入力シート!U1761=置換コード!$I$27,55,入力シート!U1761=置換コード!$I$28,61,入力シート!U1761=置換コード!$I$29,62,入力シート!U1761=置換コード!$I$30,63,入力シート!U1761=置換コード!$I$31,64,入力シート!U1761=置換コード!$I$32,65,入力シート!U1761=置換コード!$I$33,66,入力シート!U1761=置換コード!$I$34,71,入力シート!U1761=置換コード!$I$35,72,入力シート!U1761=置換コード!$I$36,73,入力シート!U1761=置換コード!$I$37,74,入力シート!U1761=置換コード!$I$38,75,入力シート!U1761=置換コード!$I$39,76,入力シート!U1761=置換コード!$I$40,77,入力シート!U1761=置換コード!$I$41,78,入力シート!U1761=置換コード!$I$42,79,入力シート!U1761=置換コード!$I$43,81,入力シート!U1761=置換コード!$I$44,82,入力シート!U1761=置換コード!$I$45,83,入力シート!U1761=置換コード!$I$46,84,入力シート!U1761=置換コード!$I$47,85,入力シート!U1761=置換コード!$I$48,86,入力シート!U1761=置換コード!$I$49,87,入力シート!U1761=置換コード!$I$50,88,入力シート!U1761=置換コード!$I$51,90)</f>
        <v>#N/A</v>
      </c>
      <c r="Y1735" s="83" t="e">
        <f t="shared" si="166"/>
        <v>#N/A</v>
      </c>
      <c r="Z1735" s="83" t="str">
        <f>ASC(入力シート!T1761)</f>
        <v/>
      </c>
      <c r="AA1735" s="83" t="str">
        <f>ASC(入力シート!V1761)</f>
        <v/>
      </c>
      <c r="AB1735" s="83" t="str">
        <f>ASC(入力シート!W1761)</f>
        <v/>
      </c>
      <c r="AC1735" s="83" t="str">
        <f>ASC(入力シート!X1761)</f>
        <v/>
      </c>
      <c r="AD1735" s="83" t="str">
        <f>ASC(入力シート!S1761)</f>
        <v/>
      </c>
      <c r="AE1735" s="83" t="str">
        <f>IF(入力シート!D1761=0,"",入力シート!D1761)</f>
        <v/>
      </c>
      <c r="AF1735" s="83">
        <f>IF(入力シート!G1761="無し",1,2)</f>
        <v>2</v>
      </c>
      <c r="AG1735" s="85" t="str">
        <f t="shared" ca="1" si="167"/>
        <v>20240213</v>
      </c>
      <c r="AH1735" s="83">
        <f>IF(入力シート!Y1761="有り",2,1)</f>
        <v>1</v>
      </c>
      <c r="AI1735" s="83">
        <f>IF(入力シート!Z1761="有り",2,1)</f>
        <v>1</v>
      </c>
      <c r="AJ1735" s="83">
        <f>IF(入力シート!AA1761="有り",2,1)</f>
        <v>1</v>
      </c>
      <c r="AK1735" s="83">
        <f>IF(入力シート!AB1761="有り",2,1)</f>
        <v>1</v>
      </c>
      <c r="AL1735" s="83">
        <f>IF(入力シート!AC1761="有り",2,1)</f>
        <v>1</v>
      </c>
      <c r="AM1735" s="83">
        <f>IF(入力シート!AD1761="有り",2,1)</f>
        <v>1</v>
      </c>
      <c r="AN1735" s="83">
        <f>IF(入力シート!AE1761="有り",2,1)</f>
        <v>1</v>
      </c>
      <c r="AO1735" s="83">
        <f>IF(入力シート!H1761="必要(\4,950)",1,0)</f>
        <v>0</v>
      </c>
    </row>
    <row r="1736" spans="5:41" x14ac:dyDescent="0.4">
      <c r="E1736" s="85" t="str">
        <f t="shared" ca="1" si="162"/>
        <v>20240213</v>
      </c>
      <c r="F1736" s="83" t="str">
        <f>DBCS(入力シート!A1762)</f>
        <v/>
      </c>
      <c r="G1736" s="83" t="str">
        <f>(ASC(SUBSTITUTE(SUBSTITUTE(入力シート!B1762,"　","")," ","")))</f>
        <v/>
      </c>
      <c r="H1736" s="83" t="str">
        <f>ASC(入力シート!C1762)</f>
        <v/>
      </c>
      <c r="I1736" s="83" t="str">
        <f>IF(入力シート!E1762=0,"",入力シート!E1762)</f>
        <v/>
      </c>
      <c r="J1736" s="83" t="str">
        <f>IF(入力シート!I1762=0,"",入力シート!I1762)</f>
        <v/>
      </c>
      <c r="K1736" s="83" t="str">
        <f>DBCS(入力シート!K1762)</f>
        <v/>
      </c>
      <c r="L1736" s="83" t="str">
        <f>ASC(入力シート!L1762)</f>
        <v/>
      </c>
      <c r="M1736" s="83" t="e">
        <f>_xlfn.IFS(入力シート!J1762=置換コード!$B$4,1,入力シート!J1762=置換コード!$B$5,2,入力シート!J1762=置換コード!$B$6,3,入力シート!J1762=置換コード!$B$7,4,入力シート!J1762=置換コード!$B$8,5,入力シート!J1762=置換コード!$B$9,6,入力シート!J1762=置換コード!$B$10,7,入力シート!J1762=置換コード!$B$11,8,入力シート!J1762=置換コード!$B$12,9,入力シート!J1762=置換コード!$B$13,10)</f>
        <v>#N/A</v>
      </c>
      <c r="N1736" s="83" t="e">
        <f>_xlfn.IFS(入力シート!F1762=置換コード!$E$4,1,入力シート!F1762=置換コード!$E$5,2)</f>
        <v>#N/A</v>
      </c>
      <c r="O1736" s="83" t="e">
        <f t="shared" si="163"/>
        <v>#N/A</v>
      </c>
      <c r="P1736" s="83" t="e">
        <f t="shared" si="164"/>
        <v>#N/A</v>
      </c>
      <c r="Q1736" s="83" t="e">
        <f>_xlfn.IFS(入力シート!O1762=置換コード!$I$4,11,入力シート!O1762=置換コード!$I$5,21,入力シート!O1762=置換コード!$I$6,22,入力シート!O1762=置換コード!$I$7,23,入力シート!O1762=置換コード!$I$8,24,入力シート!O1762=置換コード!$I$9,25,入力シート!O1762=置換コード!$I$10,26,入力シート!O1762=置換コード!$I$11,31,入力シート!O1762=置換コード!$I$12,32,入力シート!O1762=置換コード!$I$13,33,入力シート!O1762=置換コード!$I$14,34,入力シート!O1762=置換コード!$I$15,35,入力シート!O1762=置換コード!$I$16,36,入力シート!O1762=置換コード!$I$17,37,入力シート!O1762=置換コード!$I$18,38,入力シート!O1762=置換コード!$I$19,41,入力シート!O1762=置換コード!$I$20,42,入力シート!O1762=置換コード!$I$21,43,入力シート!O1762=置換コード!$I$22,44,入力シート!O1762=置換コード!$I$23,51,入力シート!O1762=置換コード!$I$24,52,入力シート!O1762=置換コード!$I$25,53,入力シート!O1762=置換コード!$I$26,54,入力シート!O1762=置換コード!$I$27,55,入力シート!O1762=置換コード!$I$28,61,入力シート!O1762=置換コード!$I$29,62,入力シート!O1762=置換コード!$I$30,63,入力シート!O1762=置換コード!$I$31,64,入力シート!O1762=置換コード!$I$32,65,入力シート!O1762=置換コード!$I$33,66,入力シート!O1762=置換コード!$I$34,71,入力シート!O1762=置換コード!$I$35,72,入力シート!O1762=置換コード!$I$36,73,入力シート!O1762=置換コード!$I$37,74,入力シート!O1762=置換コード!$I$38,75,入力シート!O1762=置換コード!$I$39,76,入力シート!O1762=置換コード!$I$40,77,入力シート!O1762=置換コード!$I$41,78,入力シート!O1762=置換コード!$I$42,79,入力シート!O1762=置換コード!$I$43,81,入力シート!O1762=置換コード!$I$44,82,入力シート!O1762=置換コード!$I$45,83,入力シート!O1762=置換コード!$I$46,84,入力シート!O1762=置換コード!$I$47,85,入力シート!O1762=置換コード!$I$48,86,入力シート!O1762=置換コード!$I$49,87,入力シート!O1762=置換コード!$I$50,88,入力シート!O1762=置換コード!$I$51,90)</f>
        <v>#N/A</v>
      </c>
      <c r="R1736" s="83" t="e">
        <f t="shared" si="165"/>
        <v>#N/A</v>
      </c>
      <c r="S1736" s="83" t="str">
        <f>ASC(入力シート!N1762)</f>
        <v/>
      </c>
      <c r="T1736" s="83" t="str">
        <f>ASC(入力シート!P1762)</f>
        <v/>
      </c>
      <c r="U1736" s="83" t="str">
        <f>ASC(入力シート!Q1762)</f>
        <v/>
      </c>
      <c r="V1736" s="83" t="str">
        <f>ASC(入力シート!R1762)</f>
        <v/>
      </c>
      <c r="W1736" s="83" t="str">
        <f>ASC(入力シート!M1762)</f>
        <v/>
      </c>
      <c r="X1736" s="83" t="e">
        <f>_xlfn.IFS(入力シート!U1762=置換コード!$I$4,11,入力シート!U1762=置換コード!$I$5,21,入力シート!U1762=置換コード!$I$6,22,入力シート!U1762=置換コード!$I$7,23,入力シート!U1762=置換コード!$I$8,24,入力シート!U1762=置換コード!$I$9,25,入力シート!U1762=置換コード!$I$10,26,入力シート!U1762=置換コード!$I$11,31,入力シート!U1762=置換コード!$I$12,32,入力シート!U1762=置換コード!$I$13,33,入力シート!U1762=置換コード!$I$14,34,入力シート!U1762=置換コード!$I$15,35,入力シート!U1762=置換コード!$I$16,36,入力シート!U1762=置換コード!$I$17,37,入力シート!U1762=置換コード!$I$18,38,入力シート!U1762=置換コード!$I$19,41,入力シート!U1762=置換コード!$I$20,42,入力シート!U1762=置換コード!$I$21,43,入力シート!U1762=置換コード!$I$22,44,入力シート!U1762=置換コード!$I$23,51,入力シート!U1762=置換コード!$I$24,52,入力シート!U1762=置換コード!$I$25,53,入力シート!U1762=置換コード!$I$26,54,入力シート!U1762=置換コード!$I$27,55,入力シート!U1762=置換コード!$I$28,61,入力シート!U1762=置換コード!$I$29,62,入力シート!U1762=置換コード!$I$30,63,入力シート!U1762=置換コード!$I$31,64,入力シート!U1762=置換コード!$I$32,65,入力シート!U1762=置換コード!$I$33,66,入力シート!U1762=置換コード!$I$34,71,入力シート!U1762=置換コード!$I$35,72,入力シート!U1762=置換コード!$I$36,73,入力シート!U1762=置換コード!$I$37,74,入力シート!U1762=置換コード!$I$38,75,入力シート!U1762=置換コード!$I$39,76,入力シート!U1762=置換コード!$I$40,77,入力シート!U1762=置換コード!$I$41,78,入力シート!U1762=置換コード!$I$42,79,入力シート!U1762=置換コード!$I$43,81,入力シート!U1762=置換コード!$I$44,82,入力シート!U1762=置換コード!$I$45,83,入力シート!U1762=置換コード!$I$46,84,入力シート!U1762=置換コード!$I$47,85,入力シート!U1762=置換コード!$I$48,86,入力シート!U1762=置換コード!$I$49,87,入力シート!U1762=置換コード!$I$50,88,入力シート!U1762=置換コード!$I$51,90)</f>
        <v>#N/A</v>
      </c>
      <c r="Y1736" s="83" t="e">
        <f t="shared" si="166"/>
        <v>#N/A</v>
      </c>
      <c r="Z1736" s="83" t="str">
        <f>ASC(入力シート!T1762)</f>
        <v/>
      </c>
      <c r="AA1736" s="83" t="str">
        <f>ASC(入力シート!V1762)</f>
        <v/>
      </c>
      <c r="AB1736" s="83" t="str">
        <f>ASC(入力シート!W1762)</f>
        <v/>
      </c>
      <c r="AC1736" s="83" t="str">
        <f>ASC(入力シート!X1762)</f>
        <v/>
      </c>
      <c r="AD1736" s="83" t="str">
        <f>ASC(入力シート!S1762)</f>
        <v/>
      </c>
      <c r="AE1736" s="83" t="str">
        <f>IF(入力シート!D1762=0,"",入力シート!D1762)</f>
        <v/>
      </c>
      <c r="AF1736" s="83">
        <f>IF(入力シート!G1762="無し",1,2)</f>
        <v>2</v>
      </c>
      <c r="AG1736" s="85" t="str">
        <f t="shared" ca="1" si="167"/>
        <v>20240213</v>
      </c>
      <c r="AH1736" s="83">
        <f>IF(入力シート!Y1762="有り",2,1)</f>
        <v>1</v>
      </c>
      <c r="AI1736" s="83">
        <f>IF(入力シート!Z1762="有り",2,1)</f>
        <v>1</v>
      </c>
      <c r="AJ1736" s="83">
        <f>IF(入力シート!AA1762="有り",2,1)</f>
        <v>1</v>
      </c>
      <c r="AK1736" s="83">
        <f>IF(入力シート!AB1762="有り",2,1)</f>
        <v>1</v>
      </c>
      <c r="AL1736" s="83">
        <f>IF(入力シート!AC1762="有り",2,1)</f>
        <v>1</v>
      </c>
      <c r="AM1736" s="83">
        <f>IF(入力シート!AD1762="有り",2,1)</f>
        <v>1</v>
      </c>
      <c r="AN1736" s="83">
        <f>IF(入力シート!AE1762="有り",2,1)</f>
        <v>1</v>
      </c>
      <c r="AO1736" s="83">
        <f>IF(入力シート!H1762="必要(\4,950)",1,0)</f>
        <v>0</v>
      </c>
    </row>
    <row r="1737" spans="5:41" x14ac:dyDescent="0.4">
      <c r="E1737" s="85" t="str">
        <f t="shared" ca="1" si="162"/>
        <v>20240213</v>
      </c>
      <c r="F1737" s="83" t="str">
        <f>DBCS(入力シート!A1763)</f>
        <v/>
      </c>
      <c r="G1737" s="83" t="str">
        <f>(ASC(SUBSTITUTE(SUBSTITUTE(入力シート!B1763,"　","")," ","")))</f>
        <v/>
      </c>
      <c r="H1737" s="83" t="str">
        <f>ASC(入力シート!C1763)</f>
        <v/>
      </c>
      <c r="I1737" s="83" t="str">
        <f>IF(入力シート!E1763=0,"",入力シート!E1763)</f>
        <v/>
      </c>
      <c r="J1737" s="83" t="str">
        <f>IF(入力シート!I1763=0,"",入力シート!I1763)</f>
        <v/>
      </c>
      <c r="K1737" s="83" t="str">
        <f>DBCS(入力シート!K1763)</f>
        <v/>
      </c>
      <c r="L1737" s="83" t="str">
        <f>ASC(入力シート!L1763)</f>
        <v/>
      </c>
      <c r="M1737" s="83" t="e">
        <f>_xlfn.IFS(入力シート!J1763=置換コード!$B$4,1,入力シート!J1763=置換コード!$B$5,2,入力シート!J1763=置換コード!$B$6,3,入力シート!J1763=置換コード!$B$7,4,入力シート!J1763=置換コード!$B$8,5,入力シート!J1763=置換コード!$B$9,6,入力シート!J1763=置換コード!$B$10,7,入力シート!J1763=置換コード!$B$11,8,入力シート!J1763=置換コード!$B$12,9,入力シート!J1763=置換コード!$B$13,10)</f>
        <v>#N/A</v>
      </c>
      <c r="N1737" s="83" t="e">
        <f>_xlfn.IFS(入力シート!F1763=置換コード!$E$4,1,入力シート!F1763=置換コード!$E$5,2)</f>
        <v>#N/A</v>
      </c>
      <c r="O1737" s="83" t="e">
        <f t="shared" si="163"/>
        <v>#N/A</v>
      </c>
      <c r="P1737" s="83" t="e">
        <f t="shared" si="164"/>
        <v>#N/A</v>
      </c>
      <c r="Q1737" s="83" t="e">
        <f>_xlfn.IFS(入力シート!O1763=置換コード!$I$4,11,入力シート!O1763=置換コード!$I$5,21,入力シート!O1763=置換コード!$I$6,22,入力シート!O1763=置換コード!$I$7,23,入力シート!O1763=置換コード!$I$8,24,入力シート!O1763=置換コード!$I$9,25,入力シート!O1763=置換コード!$I$10,26,入力シート!O1763=置換コード!$I$11,31,入力シート!O1763=置換コード!$I$12,32,入力シート!O1763=置換コード!$I$13,33,入力シート!O1763=置換コード!$I$14,34,入力シート!O1763=置換コード!$I$15,35,入力シート!O1763=置換コード!$I$16,36,入力シート!O1763=置換コード!$I$17,37,入力シート!O1763=置換コード!$I$18,38,入力シート!O1763=置換コード!$I$19,41,入力シート!O1763=置換コード!$I$20,42,入力シート!O1763=置換コード!$I$21,43,入力シート!O1763=置換コード!$I$22,44,入力シート!O1763=置換コード!$I$23,51,入力シート!O1763=置換コード!$I$24,52,入力シート!O1763=置換コード!$I$25,53,入力シート!O1763=置換コード!$I$26,54,入力シート!O1763=置換コード!$I$27,55,入力シート!O1763=置換コード!$I$28,61,入力シート!O1763=置換コード!$I$29,62,入力シート!O1763=置換コード!$I$30,63,入力シート!O1763=置換コード!$I$31,64,入力シート!O1763=置換コード!$I$32,65,入力シート!O1763=置換コード!$I$33,66,入力シート!O1763=置換コード!$I$34,71,入力シート!O1763=置換コード!$I$35,72,入力シート!O1763=置換コード!$I$36,73,入力シート!O1763=置換コード!$I$37,74,入力シート!O1763=置換コード!$I$38,75,入力シート!O1763=置換コード!$I$39,76,入力シート!O1763=置換コード!$I$40,77,入力シート!O1763=置換コード!$I$41,78,入力シート!O1763=置換コード!$I$42,79,入力シート!O1763=置換コード!$I$43,81,入力シート!O1763=置換コード!$I$44,82,入力シート!O1763=置換コード!$I$45,83,入力シート!O1763=置換コード!$I$46,84,入力シート!O1763=置換コード!$I$47,85,入力シート!O1763=置換コード!$I$48,86,入力シート!O1763=置換コード!$I$49,87,入力シート!O1763=置換コード!$I$50,88,入力シート!O1763=置換コード!$I$51,90)</f>
        <v>#N/A</v>
      </c>
      <c r="R1737" s="83" t="e">
        <f t="shared" si="165"/>
        <v>#N/A</v>
      </c>
      <c r="S1737" s="83" t="str">
        <f>ASC(入力シート!N1763)</f>
        <v/>
      </c>
      <c r="T1737" s="83" t="str">
        <f>ASC(入力シート!P1763)</f>
        <v/>
      </c>
      <c r="U1737" s="83" t="str">
        <f>ASC(入力シート!Q1763)</f>
        <v/>
      </c>
      <c r="V1737" s="83" t="str">
        <f>ASC(入力シート!R1763)</f>
        <v/>
      </c>
      <c r="W1737" s="83" t="str">
        <f>ASC(入力シート!M1763)</f>
        <v/>
      </c>
      <c r="X1737" s="83" t="e">
        <f>_xlfn.IFS(入力シート!U1763=置換コード!$I$4,11,入力シート!U1763=置換コード!$I$5,21,入力シート!U1763=置換コード!$I$6,22,入力シート!U1763=置換コード!$I$7,23,入力シート!U1763=置換コード!$I$8,24,入力シート!U1763=置換コード!$I$9,25,入力シート!U1763=置換コード!$I$10,26,入力シート!U1763=置換コード!$I$11,31,入力シート!U1763=置換コード!$I$12,32,入力シート!U1763=置換コード!$I$13,33,入力シート!U1763=置換コード!$I$14,34,入力シート!U1763=置換コード!$I$15,35,入力シート!U1763=置換コード!$I$16,36,入力シート!U1763=置換コード!$I$17,37,入力シート!U1763=置換コード!$I$18,38,入力シート!U1763=置換コード!$I$19,41,入力シート!U1763=置換コード!$I$20,42,入力シート!U1763=置換コード!$I$21,43,入力シート!U1763=置換コード!$I$22,44,入力シート!U1763=置換コード!$I$23,51,入力シート!U1763=置換コード!$I$24,52,入力シート!U1763=置換コード!$I$25,53,入力シート!U1763=置換コード!$I$26,54,入力シート!U1763=置換コード!$I$27,55,入力シート!U1763=置換コード!$I$28,61,入力シート!U1763=置換コード!$I$29,62,入力シート!U1763=置換コード!$I$30,63,入力シート!U1763=置換コード!$I$31,64,入力シート!U1763=置換コード!$I$32,65,入力シート!U1763=置換コード!$I$33,66,入力シート!U1763=置換コード!$I$34,71,入力シート!U1763=置換コード!$I$35,72,入力シート!U1763=置換コード!$I$36,73,入力シート!U1763=置換コード!$I$37,74,入力シート!U1763=置換コード!$I$38,75,入力シート!U1763=置換コード!$I$39,76,入力シート!U1763=置換コード!$I$40,77,入力シート!U1763=置換コード!$I$41,78,入力シート!U1763=置換コード!$I$42,79,入力シート!U1763=置換コード!$I$43,81,入力シート!U1763=置換コード!$I$44,82,入力シート!U1763=置換コード!$I$45,83,入力シート!U1763=置換コード!$I$46,84,入力シート!U1763=置換コード!$I$47,85,入力シート!U1763=置換コード!$I$48,86,入力シート!U1763=置換コード!$I$49,87,入力シート!U1763=置換コード!$I$50,88,入力シート!U1763=置換コード!$I$51,90)</f>
        <v>#N/A</v>
      </c>
      <c r="Y1737" s="83" t="e">
        <f t="shared" si="166"/>
        <v>#N/A</v>
      </c>
      <c r="Z1737" s="83" t="str">
        <f>ASC(入力シート!T1763)</f>
        <v/>
      </c>
      <c r="AA1737" s="83" t="str">
        <f>ASC(入力シート!V1763)</f>
        <v/>
      </c>
      <c r="AB1737" s="83" t="str">
        <f>ASC(入力シート!W1763)</f>
        <v/>
      </c>
      <c r="AC1737" s="83" t="str">
        <f>ASC(入力シート!X1763)</f>
        <v/>
      </c>
      <c r="AD1737" s="83" t="str">
        <f>ASC(入力シート!S1763)</f>
        <v/>
      </c>
      <c r="AE1737" s="83" t="str">
        <f>IF(入力シート!D1763=0,"",入力シート!D1763)</f>
        <v/>
      </c>
      <c r="AF1737" s="83">
        <f>IF(入力シート!G1763="無し",1,2)</f>
        <v>2</v>
      </c>
      <c r="AG1737" s="85" t="str">
        <f t="shared" ca="1" si="167"/>
        <v>20240213</v>
      </c>
      <c r="AH1737" s="83">
        <f>IF(入力シート!Y1763="有り",2,1)</f>
        <v>1</v>
      </c>
      <c r="AI1737" s="83">
        <f>IF(入力シート!Z1763="有り",2,1)</f>
        <v>1</v>
      </c>
      <c r="AJ1737" s="83">
        <f>IF(入力シート!AA1763="有り",2,1)</f>
        <v>1</v>
      </c>
      <c r="AK1737" s="83">
        <f>IF(入力シート!AB1763="有り",2,1)</f>
        <v>1</v>
      </c>
      <c r="AL1737" s="83">
        <f>IF(入力シート!AC1763="有り",2,1)</f>
        <v>1</v>
      </c>
      <c r="AM1737" s="83">
        <f>IF(入力シート!AD1763="有り",2,1)</f>
        <v>1</v>
      </c>
      <c r="AN1737" s="83">
        <f>IF(入力シート!AE1763="有り",2,1)</f>
        <v>1</v>
      </c>
      <c r="AO1737" s="83">
        <f>IF(入力シート!H1763="必要(\4,950)",1,0)</f>
        <v>0</v>
      </c>
    </row>
    <row r="1738" spans="5:41" x14ac:dyDescent="0.4">
      <c r="E1738" s="85" t="str">
        <f t="shared" ca="1" si="162"/>
        <v>20240213</v>
      </c>
      <c r="F1738" s="83" t="str">
        <f>DBCS(入力シート!A1764)</f>
        <v/>
      </c>
      <c r="G1738" s="83" t="str">
        <f>(ASC(SUBSTITUTE(SUBSTITUTE(入力シート!B1764,"　","")," ","")))</f>
        <v/>
      </c>
      <c r="H1738" s="83" t="str">
        <f>ASC(入力シート!C1764)</f>
        <v/>
      </c>
      <c r="I1738" s="83" t="str">
        <f>IF(入力シート!E1764=0,"",入力シート!E1764)</f>
        <v/>
      </c>
      <c r="J1738" s="83" t="str">
        <f>IF(入力シート!I1764=0,"",入力シート!I1764)</f>
        <v/>
      </c>
      <c r="K1738" s="83" t="str">
        <f>DBCS(入力シート!K1764)</f>
        <v/>
      </c>
      <c r="L1738" s="83" t="str">
        <f>ASC(入力シート!L1764)</f>
        <v/>
      </c>
      <c r="M1738" s="83" t="e">
        <f>_xlfn.IFS(入力シート!J1764=置換コード!$B$4,1,入力シート!J1764=置換コード!$B$5,2,入力シート!J1764=置換コード!$B$6,3,入力シート!J1764=置換コード!$B$7,4,入力シート!J1764=置換コード!$B$8,5,入力シート!J1764=置換コード!$B$9,6,入力シート!J1764=置換コード!$B$10,7,入力シート!J1764=置換コード!$B$11,8,入力シート!J1764=置換コード!$B$12,9,入力シート!J1764=置換コード!$B$13,10)</f>
        <v>#N/A</v>
      </c>
      <c r="N1738" s="83" t="e">
        <f>_xlfn.IFS(入力シート!F1764=置換コード!$E$4,1,入力シート!F1764=置換コード!$E$5,2)</f>
        <v>#N/A</v>
      </c>
      <c r="O1738" s="83" t="e">
        <f t="shared" si="163"/>
        <v>#N/A</v>
      </c>
      <c r="P1738" s="83" t="e">
        <f t="shared" si="164"/>
        <v>#N/A</v>
      </c>
      <c r="Q1738" s="83" t="e">
        <f>_xlfn.IFS(入力シート!O1764=置換コード!$I$4,11,入力シート!O1764=置換コード!$I$5,21,入力シート!O1764=置換コード!$I$6,22,入力シート!O1764=置換コード!$I$7,23,入力シート!O1764=置換コード!$I$8,24,入力シート!O1764=置換コード!$I$9,25,入力シート!O1764=置換コード!$I$10,26,入力シート!O1764=置換コード!$I$11,31,入力シート!O1764=置換コード!$I$12,32,入力シート!O1764=置換コード!$I$13,33,入力シート!O1764=置換コード!$I$14,34,入力シート!O1764=置換コード!$I$15,35,入力シート!O1764=置換コード!$I$16,36,入力シート!O1764=置換コード!$I$17,37,入力シート!O1764=置換コード!$I$18,38,入力シート!O1764=置換コード!$I$19,41,入力シート!O1764=置換コード!$I$20,42,入力シート!O1764=置換コード!$I$21,43,入力シート!O1764=置換コード!$I$22,44,入力シート!O1764=置換コード!$I$23,51,入力シート!O1764=置換コード!$I$24,52,入力シート!O1764=置換コード!$I$25,53,入力シート!O1764=置換コード!$I$26,54,入力シート!O1764=置換コード!$I$27,55,入力シート!O1764=置換コード!$I$28,61,入力シート!O1764=置換コード!$I$29,62,入力シート!O1764=置換コード!$I$30,63,入力シート!O1764=置換コード!$I$31,64,入力シート!O1764=置換コード!$I$32,65,入力シート!O1764=置換コード!$I$33,66,入力シート!O1764=置換コード!$I$34,71,入力シート!O1764=置換コード!$I$35,72,入力シート!O1764=置換コード!$I$36,73,入力シート!O1764=置換コード!$I$37,74,入力シート!O1764=置換コード!$I$38,75,入力シート!O1764=置換コード!$I$39,76,入力シート!O1764=置換コード!$I$40,77,入力シート!O1764=置換コード!$I$41,78,入力シート!O1764=置換コード!$I$42,79,入力シート!O1764=置換コード!$I$43,81,入力シート!O1764=置換コード!$I$44,82,入力シート!O1764=置換コード!$I$45,83,入力シート!O1764=置換コード!$I$46,84,入力シート!O1764=置換コード!$I$47,85,入力シート!O1764=置換コード!$I$48,86,入力シート!O1764=置換コード!$I$49,87,入力シート!O1764=置換コード!$I$50,88,入力シート!O1764=置換コード!$I$51,90)</f>
        <v>#N/A</v>
      </c>
      <c r="R1738" s="83" t="e">
        <f t="shared" si="165"/>
        <v>#N/A</v>
      </c>
      <c r="S1738" s="83" t="str">
        <f>ASC(入力シート!N1764)</f>
        <v/>
      </c>
      <c r="T1738" s="83" t="str">
        <f>ASC(入力シート!P1764)</f>
        <v/>
      </c>
      <c r="U1738" s="83" t="str">
        <f>ASC(入力シート!Q1764)</f>
        <v/>
      </c>
      <c r="V1738" s="83" t="str">
        <f>ASC(入力シート!R1764)</f>
        <v/>
      </c>
      <c r="W1738" s="83" t="str">
        <f>ASC(入力シート!M1764)</f>
        <v/>
      </c>
      <c r="X1738" s="83" t="e">
        <f>_xlfn.IFS(入力シート!U1764=置換コード!$I$4,11,入力シート!U1764=置換コード!$I$5,21,入力シート!U1764=置換コード!$I$6,22,入力シート!U1764=置換コード!$I$7,23,入力シート!U1764=置換コード!$I$8,24,入力シート!U1764=置換コード!$I$9,25,入力シート!U1764=置換コード!$I$10,26,入力シート!U1764=置換コード!$I$11,31,入力シート!U1764=置換コード!$I$12,32,入力シート!U1764=置換コード!$I$13,33,入力シート!U1764=置換コード!$I$14,34,入力シート!U1764=置換コード!$I$15,35,入力シート!U1764=置換コード!$I$16,36,入力シート!U1764=置換コード!$I$17,37,入力シート!U1764=置換コード!$I$18,38,入力シート!U1764=置換コード!$I$19,41,入力シート!U1764=置換コード!$I$20,42,入力シート!U1764=置換コード!$I$21,43,入力シート!U1764=置換コード!$I$22,44,入力シート!U1764=置換コード!$I$23,51,入力シート!U1764=置換コード!$I$24,52,入力シート!U1764=置換コード!$I$25,53,入力シート!U1764=置換コード!$I$26,54,入力シート!U1764=置換コード!$I$27,55,入力シート!U1764=置換コード!$I$28,61,入力シート!U1764=置換コード!$I$29,62,入力シート!U1764=置換コード!$I$30,63,入力シート!U1764=置換コード!$I$31,64,入力シート!U1764=置換コード!$I$32,65,入力シート!U1764=置換コード!$I$33,66,入力シート!U1764=置換コード!$I$34,71,入力シート!U1764=置換コード!$I$35,72,入力シート!U1764=置換コード!$I$36,73,入力シート!U1764=置換コード!$I$37,74,入力シート!U1764=置換コード!$I$38,75,入力シート!U1764=置換コード!$I$39,76,入力シート!U1764=置換コード!$I$40,77,入力シート!U1764=置換コード!$I$41,78,入力シート!U1764=置換コード!$I$42,79,入力シート!U1764=置換コード!$I$43,81,入力シート!U1764=置換コード!$I$44,82,入力シート!U1764=置換コード!$I$45,83,入力シート!U1764=置換コード!$I$46,84,入力シート!U1764=置換コード!$I$47,85,入力シート!U1764=置換コード!$I$48,86,入力シート!U1764=置換コード!$I$49,87,入力シート!U1764=置換コード!$I$50,88,入力シート!U1764=置換コード!$I$51,90)</f>
        <v>#N/A</v>
      </c>
      <c r="Y1738" s="83" t="e">
        <f t="shared" si="166"/>
        <v>#N/A</v>
      </c>
      <c r="Z1738" s="83" t="str">
        <f>ASC(入力シート!T1764)</f>
        <v/>
      </c>
      <c r="AA1738" s="83" t="str">
        <f>ASC(入力シート!V1764)</f>
        <v/>
      </c>
      <c r="AB1738" s="83" t="str">
        <f>ASC(入力シート!W1764)</f>
        <v/>
      </c>
      <c r="AC1738" s="83" t="str">
        <f>ASC(入力シート!X1764)</f>
        <v/>
      </c>
      <c r="AD1738" s="83" t="str">
        <f>ASC(入力シート!S1764)</f>
        <v/>
      </c>
      <c r="AE1738" s="83" t="str">
        <f>IF(入力シート!D1764=0,"",入力シート!D1764)</f>
        <v/>
      </c>
      <c r="AF1738" s="83">
        <f>IF(入力シート!G1764="無し",1,2)</f>
        <v>2</v>
      </c>
      <c r="AG1738" s="85" t="str">
        <f t="shared" ca="1" si="167"/>
        <v>20240213</v>
      </c>
      <c r="AH1738" s="83">
        <f>IF(入力シート!Y1764="有り",2,1)</f>
        <v>1</v>
      </c>
      <c r="AI1738" s="83">
        <f>IF(入力シート!Z1764="有り",2,1)</f>
        <v>1</v>
      </c>
      <c r="AJ1738" s="83">
        <f>IF(入力シート!AA1764="有り",2,1)</f>
        <v>1</v>
      </c>
      <c r="AK1738" s="83">
        <f>IF(入力シート!AB1764="有り",2,1)</f>
        <v>1</v>
      </c>
      <c r="AL1738" s="83">
        <f>IF(入力シート!AC1764="有り",2,1)</f>
        <v>1</v>
      </c>
      <c r="AM1738" s="83">
        <f>IF(入力シート!AD1764="有り",2,1)</f>
        <v>1</v>
      </c>
      <c r="AN1738" s="83">
        <f>IF(入力シート!AE1764="有り",2,1)</f>
        <v>1</v>
      </c>
      <c r="AO1738" s="83">
        <f>IF(入力シート!H1764="必要(\4,950)",1,0)</f>
        <v>0</v>
      </c>
    </row>
    <row r="1739" spans="5:41" x14ac:dyDescent="0.4">
      <c r="E1739" s="85" t="str">
        <f t="shared" ca="1" si="162"/>
        <v>20240213</v>
      </c>
      <c r="F1739" s="83" t="str">
        <f>DBCS(入力シート!A1765)</f>
        <v/>
      </c>
      <c r="G1739" s="83" t="str">
        <f>(ASC(SUBSTITUTE(SUBSTITUTE(入力シート!B1765,"　","")," ","")))</f>
        <v/>
      </c>
      <c r="H1739" s="83" t="str">
        <f>ASC(入力シート!C1765)</f>
        <v/>
      </c>
      <c r="I1739" s="83" t="str">
        <f>IF(入力シート!E1765=0,"",入力シート!E1765)</f>
        <v/>
      </c>
      <c r="J1739" s="83" t="str">
        <f>IF(入力シート!I1765=0,"",入力シート!I1765)</f>
        <v/>
      </c>
      <c r="K1739" s="83" t="str">
        <f>DBCS(入力シート!K1765)</f>
        <v/>
      </c>
      <c r="L1739" s="83" t="str">
        <f>ASC(入力シート!L1765)</f>
        <v/>
      </c>
      <c r="M1739" s="83" t="e">
        <f>_xlfn.IFS(入力シート!J1765=置換コード!$B$4,1,入力シート!J1765=置換コード!$B$5,2,入力シート!J1765=置換コード!$B$6,3,入力シート!J1765=置換コード!$B$7,4,入力シート!J1765=置換コード!$B$8,5,入力シート!J1765=置換コード!$B$9,6,入力シート!J1765=置換コード!$B$10,7,入力シート!J1765=置換コード!$B$11,8,入力シート!J1765=置換コード!$B$12,9,入力シート!J1765=置換コード!$B$13,10)</f>
        <v>#N/A</v>
      </c>
      <c r="N1739" s="83" t="e">
        <f>_xlfn.IFS(入力シート!F1765=置換コード!$E$4,1,入力シート!F1765=置換コード!$E$5,2)</f>
        <v>#N/A</v>
      </c>
      <c r="O1739" s="83" t="e">
        <f t="shared" si="163"/>
        <v>#N/A</v>
      </c>
      <c r="P1739" s="83" t="e">
        <f t="shared" si="164"/>
        <v>#N/A</v>
      </c>
      <c r="Q1739" s="83" t="e">
        <f>_xlfn.IFS(入力シート!O1765=置換コード!$I$4,11,入力シート!O1765=置換コード!$I$5,21,入力シート!O1765=置換コード!$I$6,22,入力シート!O1765=置換コード!$I$7,23,入力シート!O1765=置換コード!$I$8,24,入力シート!O1765=置換コード!$I$9,25,入力シート!O1765=置換コード!$I$10,26,入力シート!O1765=置換コード!$I$11,31,入力シート!O1765=置換コード!$I$12,32,入力シート!O1765=置換コード!$I$13,33,入力シート!O1765=置換コード!$I$14,34,入力シート!O1765=置換コード!$I$15,35,入力シート!O1765=置換コード!$I$16,36,入力シート!O1765=置換コード!$I$17,37,入力シート!O1765=置換コード!$I$18,38,入力シート!O1765=置換コード!$I$19,41,入力シート!O1765=置換コード!$I$20,42,入力シート!O1765=置換コード!$I$21,43,入力シート!O1765=置換コード!$I$22,44,入力シート!O1765=置換コード!$I$23,51,入力シート!O1765=置換コード!$I$24,52,入力シート!O1765=置換コード!$I$25,53,入力シート!O1765=置換コード!$I$26,54,入力シート!O1765=置換コード!$I$27,55,入力シート!O1765=置換コード!$I$28,61,入力シート!O1765=置換コード!$I$29,62,入力シート!O1765=置換コード!$I$30,63,入力シート!O1765=置換コード!$I$31,64,入力シート!O1765=置換コード!$I$32,65,入力シート!O1765=置換コード!$I$33,66,入力シート!O1765=置換コード!$I$34,71,入力シート!O1765=置換コード!$I$35,72,入力シート!O1765=置換コード!$I$36,73,入力シート!O1765=置換コード!$I$37,74,入力シート!O1765=置換コード!$I$38,75,入力シート!O1765=置換コード!$I$39,76,入力シート!O1765=置換コード!$I$40,77,入力シート!O1765=置換コード!$I$41,78,入力シート!O1765=置換コード!$I$42,79,入力シート!O1765=置換コード!$I$43,81,入力シート!O1765=置換コード!$I$44,82,入力シート!O1765=置換コード!$I$45,83,入力シート!O1765=置換コード!$I$46,84,入力シート!O1765=置換コード!$I$47,85,入力シート!O1765=置換コード!$I$48,86,入力シート!O1765=置換コード!$I$49,87,入力シート!O1765=置換コード!$I$50,88,入力シート!O1765=置換コード!$I$51,90)</f>
        <v>#N/A</v>
      </c>
      <c r="R1739" s="83" t="e">
        <f t="shared" si="165"/>
        <v>#N/A</v>
      </c>
      <c r="S1739" s="83" t="str">
        <f>ASC(入力シート!N1765)</f>
        <v/>
      </c>
      <c r="T1739" s="83" t="str">
        <f>ASC(入力シート!P1765)</f>
        <v/>
      </c>
      <c r="U1739" s="83" t="str">
        <f>ASC(入力シート!Q1765)</f>
        <v/>
      </c>
      <c r="V1739" s="83" t="str">
        <f>ASC(入力シート!R1765)</f>
        <v/>
      </c>
      <c r="W1739" s="83" t="str">
        <f>ASC(入力シート!M1765)</f>
        <v/>
      </c>
      <c r="X1739" s="83" t="e">
        <f>_xlfn.IFS(入力シート!U1765=置換コード!$I$4,11,入力シート!U1765=置換コード!$I$5,21,入力シート!U1765=置換コード!$I$6,22,入力シート!U1765=置換コード!$I$7,23,入力シート!U1765=置換コード!$I$8,24,入力シート!U1765=置換コード!$I$9,25,入力シート!U1765=置換コード!$I$10,26,入力シート!U1765=置換コード!$I$11,31,入力シート!U1765=置換コード!$I$12,32,入力シート!U1765=置換コード!$I$13,33,入力シート!U1765=置換コード!$I$14,34,入力シート!U1765=置換コード!$I$15,35,入力シート!U1765=置換コード!$I$16,36,入力シート!U1765=置換コード!$I$17,37,入力シート!U1765=置換コード!$I$18,38,入力シート!U1765=置換コード!$I$19,41,入力シート!U1765=置換コード!$I$20,42,入力シート!U1765=置換コード!$I$21,43,入力シート!U1765=置換コード!$I$22,44,入力シート!U1765=置換コード!$I$23,51,入力シート!U1765=置換コード!$I$24,52,入力シート!U1765=置換コード!$I$25,53,入力シート!U1765=置換コード!$I$26,54,入力シート!U1765=置換コード!$I$27,55,入力シート!U1765=置換コード!$I$28,61,入力シート!U1765=置換コード!$I$29,62,入力シート!U1765=置換コード!$I$30,63,入力シート!U1765=置換コード!$I$31,64,入力シート!U1765=置換コード!$I$32,65,入力シート!U1765=置換コード!$I$33,66,入力シート!U1765=置換コード!$I$34,71,入力シート!U1765=置換コード!$I$35,72,入力シート!U1765=置換コード!$I$36,73,入力シート!U1765=置換コード!$I$37,74,入力シート!U1765=置換コード!$I$38,75,入力シート!U1765=置換コード!$I$39,76,入力シート!U1765=置換コード!$I$40,77,入力シート!U1765=置換コード!$I$41,78,入力シート!U1765=置換コード!$I$42,79,入力シート!U1765=置換コード!$I$43,81,入力シート!U1765=置換コード!$I$44,82,入力シート!U1765=置換コード!$I$45,83,入力シート!U1765=置換コード!$I$46,84,入力シート!U1765=置換コード!$I$47,85,入力シート!U1765=置換コード!$I$48,86,入力シート!U1765=置換コード!$I$49,87,入力シート!U1765=置換コード!$I$50,88,入力シート!U1765=置換コード!$I$51,90)</f>
        <v>#N/A</v>
      </c>
      <c r="Y1739" s="83" t="e">
        <f t="shared" si="166"/>
        <v>#N/A</v>
      </c>
      <c r="Z1739" s="83" t="str">
        <f>ASC(入力シート!T1765)</f>
        <v/>
      </c>
      <c r="AA1739" s="83" t="str">
        <f>ASC(入力シート!V1765)</f>
        <v/>
      </c>
      <c r="AB1739" s="83" t="str">
        <f>ASC(入力シート!W1765)</f>
        <v/>
      </c>
      <c r="AC1739" s="83" t="str">
        <f>ASC(入力シート!X1765)</f>
        <v/>
      </c>
      <c r="AD1739" s="83" t="str">
        <f>ASC(入力シート!S1765)</f>
        <v/>
      </c>
      <c r="AE1739" s="83" t="str">
        <f>IF(入力シート!D1765=0,"",入力シート!D1765)</f>
        <v/>
      </c>
      <c r="AF1739" s="83">
        <f>IF(入力シート!G1765="無し",1,2)</f>
        <v>2</v>
      </c>
      <c r="AG1739" s="85" t="str">
        <f t="shared" ca="1" si="167"/>
        <v>20240213</v>
      </c>
      <c r="AH1739" s="83">
        <f>IF(入力シート!Y1765="有り",2,1)</f>
        <v>1</v>
      </c>
      <c r="AI1739" s="83">
        <f>IF(入力シート!Z1765="有り",2,1)</f>
        <v>1</v>
      </c>
      <c r="AJ1739" s="83">
        <f>IF(入力シート!AA1765="有り",2,1)</f>
        <v>1</v>
      </c>
      <c r="AK1739" s="83">
        <f>IF(入力シート!AB1765="有り",2,1)</f>
        <v>1</v>
      </c>
      <c r="AL1739" s="83">
        <f>IF(入力シート!AC1765="有り",2,1)</f>
        <v>1</v>
      </c>
      <c r="AM1739" s="83">
        <f>IF(入力シート!AD1765="有り",2,1)</f>
        <v>1</v>
      </c>
      <c r="AN1739" s="83">
        <f>IF(入力シート!AE1765="有り",2,1)</f>
        <v>1</v>
      </c>
      <c r="AO1739" s="83">
        <f>IF(入力シート!H1765="必要(\4,950)",1,0)</f>
        <v>0</v>
      </c>
    </row>
    <row r="1740" spans="5:41" x14ac:dyDescent="0.4">
      <c r="E1740" s="85" t="str">
        <f t="shared" ca="1" si="162"/>
        <v>20240213</v>
      </c>
      <c r="F1740" s="83" t="str">
        <f>DBCS(入力シート!A1766)</f>
        <v/>
      </c>
      <c r="G1740" s="83" t="str">
        <f>(ASC(SUBSTITUTE(SUBSTITUTE(入力シート!B1766,"　","")," ","")))</f>
        <v/>
      </c>
      <c r="H1740" s="83" t="str">
        <f>ASC(入力シート!C1766)</f>
        <v/>
      </c>
      <c r="I1740" s="83" t="str">
        <f>IF(入力シート!E1766=0,"",入力シート!E1766)</f>
        <v/>
      </c>
      <c r="J1740" s="83" t="str">
        <f>IF(入力シート!I1766=0,"",入力シート!I1766)</f>
        <v/>
      </c>
      <c r="K1740" s="83" t="str">
        <f>DBCS(入力シート!K1766)</f>
        <v/>
      </c>
      <c r="L1740" s="83" t="str">
        <f>ASC(入力シート!L1766)</f>
        <v/>
      </c>
      <c r="M1740" s="83" t="e">
        <f>_xlfn.IFS(入力シート!J1766=置換コード!$B$4,1,入力シート!J1766=置換コード!$B$5,2,入力シート!J1766=置換コード!$B$6,3,入力シート!J1766=置換コード!$B$7,4,入力シート!J1766=置換コード!$B$8,5,入力シート!J1766=置換コード!$B$9,6,入力シート!J1766=置換コード!$B$10,7,入力シート!J1766=置換コード!$B$11,8,入力シート!J1766=置換コード!$B$12,9,入力シート!J1766=置換コード!$B$13,10)</f>
        <v>#N/A</v>
      </c>
      <c r="N1740" s="83" t="e">
        <f>_xlfn.IFS(入力シート!F1766=置換コード!$E$4,1,入力シート!F1766=置換コード!$E$5,2)</f>
        <v>#N/A</v>
      </c>
      <c r="O1740" s="83" t="e">
        <f t="shared" si="163"/>
        <v>#N/A</v>
      </c>
      <c r="P1740" s="83" t="e">
        <f t="shared" si="164"/>
        <v>#N/A</v>
      </c>
      <c r="Q1740" s="83" t="e">
        <f>_xlfn.IFS(入力シート!O1766=置換コード!$I$4,11,入力シート!O1766=置換コード!$I$5,21,入力シート!O1766=置換コード!$I$6,22,入力シート!O1766=置換コード!$I$7,23,入力シート!O1766=置換コード!$I$8,24,入力シート!O1766=置換コード!$I$9,25,入力シート!O1766=置換コード!$I$10,26,入力シート!O1766=置換コード!$I$11,31,入力シート!O1766=置換コード!$I$12,32,入力シート!O1766=置換コード!$I$13,33,入力シート!O1766=置換コード!$I$14,34,入力シート!O1766=置換コード!$I$15,35,入力シート!O1766=置換コード!$I$16,36,入力シート!O1766=置換コード!$I$17,37,入力シート!O1766=置換コード!$I$18,38,入力シート!O1766=置換コード!$I$19,41,入力シート!O1766=置換コード!$I$20,42,入力シート!O1766=置換コード!$I$21,43,入力シート!O1766=置換コード!$I$22,44,入力シート!O1766=置換コード!$I$23,51,入力シート!O1766=置換コード!$I$24,52,入力シート!O1766=置換コード!$I$25,53,入力シート!O1766=置換コード!$I$26,54,入力シート!O1766=置換コード!$I$27,55,入力シート!O1766=置換コード!$I$28,61,入力シート!O1766=置換コード!$I$29,62,入力シート!O1766=置換コード!$I$30,63,入力シート!O1766=置換コード!$I$31,64,入力シート!O1766=置換コード!$I$32,65,入力シート!O1766=置換コード!$I$33,66,入力シート!O1766=置換コード!$I$34,71,入力シート!O1766=置換コード!$I$35,72,入力シート!O1766=置換コード!$I$36,73,入力シート!O1766=置換コード!$I$37,74,入力シート!O1766=置換コード!$I$38,75,入力シート!O1766=置換コード!$I$39,76,入力シート!O1766=置換コード!$I$40,77,入力シート!O1766=置換コード!$I$41,78,入力シート!O1766=置換コード!$I$42,79,入力シート!O1766=置換コード!$I$43,81,入力シート!O1766=置換コード!$I$44,82,入力シート!O1766=置換コード!$I$45,83,入力シート!O1766=置換コード!$I$46,84,入力シート!O1766=置換コード!$I$47,85,入力シート!O1766=置換コード!$I$48,86,入力シート!O1766=置換コード!$I$49,87,入力シート!O1766=置換コード!$I$50,88,入力シート!O1766=置換コード!$I$51,90)</f>
        <v>#N/A</v>
      </c>
      <c r="R1740" s="83" t="e">
        <f t="shared" si="165"/>
        <v>#N/A</v>
      </c>
      <c r="S1740" s="83" t="str">
        <f>ASC(入力シート!N1766)</f>
        <v/>
      </c>
      <c r="T1740" s="83" t="str">
        <f>ASC(入力シート!P1766)</f>
        <v/>
      </c>
      <c r="U1740" s="83" t="str">
        <f>ASC(入力シート!Q1766)</f>
        <v/>
      </c>
      <c r="V1740" s="83" t="str">
        <f>ASC(入力シート!R1766)</f>
        <v/>
      </c>
      <c r="W1740" s="83" t="str">
        <f>ASC(入力シート!M1766)</f>
        <v/>
      </c>
      <c r="X1740" s="83" t="e">
        <f>_xlfn.IFS(入力シート!U1766=置換コード!$I$4,11,入力シート!U1766=置換コード!$I$5,21,入力シート!U1766=置換コード!$I$6,22,入力シート!U1766=置換コード!$I$7,23,入力シート!U1766=置換コード!$I$8,24,入力シート!U1766=置換コード!$I$9,25,入力シート!U1766=置換コード!$I$10,26,入力シート!U1766=置換コード!$I$11,31,入力シート!U1766=置換コード!$I$12,32,入力シート!U1766=置換コード!$I$13,33,入力シート!U1766=置換コード!$I$14,34,入力シート!U1766=置換コード!$I$15,35,入力シート!U1766=置換コード!$I$16,36,入力シート!U1766=置換コード!$I$17,37,入力シート!U1766=置換コード!$I$18,38,入力シート!U1766=置換コード!$I$19,41,入力シート!U1766=置換コード!$I$20,42,入力シート!U1766=置換コード!$I$21,43,入力シート!U1766=置換コード!$I$22,44,入力シート!U1766=置換コード!$I$23,51,入力シート!U1766=置換コード!$I$24,52,入力シート!U1766=置換コード!$I$25,53,入力シート!U1766=置換コード!$I$26,54,入力シート!U1766=置換コード!$I$27,55,入力シート!U1766=置換コード!$I$28,61,入力シート!U1766=置換コード!$I$29,62,入力シート!U1766=置換コード!$I$30,63,入力シート!U1766=置換コード!$I$31,64,入力シート!U1766=置換コード!$I$32,65,入力シート!U1766=置換コード!$I$33,66,入力シート!U1766=置換コード!$I$34,71,入力シート!U1766=置換コード!$I$35,72,入力シート!U1766=置換コード!$I$36,73,入力シート!U1766=置換コード!$I$37,74,入力シート!U1766=置換コード!$I$38,75,入力シート!U1766=置換コード!$I$39,76,入力シート!U1766=置換コード!$I$40,77,入力シート!U1766=置換コード!$I$41,78,入力シート!U1766=置換コード!$I$42,79,入力シート!U1766=置換コード!$I$43,81,入力シート!U1766=置換コード!$I$44,82,入力シート!U1766=置換コード!$I$45,83,入力シート!U1766=置換コード!$I$46,84,入力シート!U1766=置換コード!$I$47,85,入力シート!U1766=置換コード!$I$48,86,入力シート!U1766=置換コード!$I$49,87,入力シート!U1766=置換コード!$I$50,88,入力シート!U1766=置換コード!$I$51,90)</f>
        <v>#N/A</v>
      </c>
      <c r="Y1740" s="83" t="e">
        <f t="shared" si="166"/>
        <v>#N/A</v>
      </c>
      <c r="Z1740" s="83" t="str">
        <f>ASC(入力シート!T1766)</f>
        <v/>
      </c>
      <c r="AA1740" s="83" t="str">
        <f>ASC(入力シート!V1766)</f>
        <v/>
      </c>
      <c r="AB1740" s="83" t="str">
        <f>ASC(入力シート!W1766)</f>
        <v/>
      </c>
      <c r="AC1740" s="83" t="str">
        <f>ASC(入力シート!X1766)</f>
        <v/>
      </c>
      <c r="AD1740" s="83" t="str">
        <f>ASC(入力シート!S1766)</f>
        <v/>
      </c>
      <c r="AE1740" s="83" t="str">
        <f>IF(入力シート!D1766=0,"",入力シート!D1766)</f>
        <v/>
      </c>
      <c r="AF1740" s="83">
        <f>IF(入力シート!G1766="無し",1,2)</f>
        <v>2</v>
      </c>
      <c r="AG1740" s="85" t="str">
        <f t="shared" ca="1" si="167"/>
        <v>20240213</v>
      </c>
      <c r="AH1740" s="83">
        <f>IF(入力シート!Y1766="有り",2,1)</f>
        <v>1</v>
      </c>
      <c r="AI1740" s="83">
        <f>IF(入力シート!Z1766="有り",2,1)</f>
        <v>1</v>
      </c>
      <c r="AJ1740" s="83">
        <f>IF(入力シート!AA1766="有り",2,1)</f>
        <v>1</v>
      </c>
      <c r="AK1740" s="83">
        <f>IF(入力シート!AB1766="有り",2,1)</f>
        <v>1</v>
      </c>
      <c r="AL1740" s="83">
        <f>IF(入力シート!AC1766="有り",2,1)</f>
        <v>1</v>
      </c>
      <c r="AM1740" s="83">
        <f>IF(入力シート!AD1766="有り",2,1)</f>
        <v>1</v>
      </c>
      <c r="AN1740" s="83">
        <f>IF(入力シート!AE1766="有り",2,1)</f>
        <v>1</v>
      </c>
      <c r="AO1740" s="83">
        <f>IF(入力シート!H1766="必要(\4,950)",1,0)</f>
        <v>0</v>
      </c>
    </row>
    <row r="1741" spans="5:41" x14ac:dyDescent="0.4">
      <c r="E1741" s="85" t="str">
        <f t="shared" ca="1" si="162"/>
        <v>20240213</v>
      </c>
      <c r="F1741" s="83" t="str">
        <f>DBCS(入力シート!A1767)</f>
        <v/>
      </c>
      <c r="G1741" s="83" t="str">
        <f>(ASC(SUBSTITUTE(SUBSTITUTE(入力シート!B1767,"　","")," ","")))</f>
        <v/>
      </c>
      <c r="H1741" s="83" t="str">
        <f>ASC(入力シート!C1767)</f>
        <v/>
      </c>
      <c r="I1741" s="83" t="str">
        <f>IF(入力シート!E1767=0,"",入力シート!E1767)</f>
        <v/>
      </c>
      <c r="J1741" s="83" t="str">
        <f>IF(入力シート!I1767=0,"",入力シート!I1767)</f>
        <v/>
      </c>
      <c r="K1741" s="83" t="str">
        <f>DBCS(入力シート!K1767)</f>
        <v/>
      </c>
      <c r="L1741" s="83" t="str">
        <f>ASC(入力シート!L1767)</f>
        <v/>
      </c>
      <c r="M1741" s="83" t="e">
        <f>_xlfn.IFS(入力シート!J1767=置換コード!$B$4,1,入力シート!J1767=置換コード!$B$5,2,入力シート!J1767=置換コード!$B$6,3,入力シート!J1767=置換コード!$B$7,4,入力シート!J1767=置換コード!$B$8,5,入力シート!J1767=置換コード!$B$9,6,入力シート!J1767=置換コード!$B$10,7,入力シート!J1767=置換コード!$B$11,8,入力シート!J1767=置換コード!$B$12,9,入力シート!J1767=置換コード!$B$13,10)</f>
        <v>#N/A</v>
      </c>
      <c r="N1741" s="83" t="e">
        <f>_xlfn.IFS(入力シート!F1767=置換コード!$E$4,1,入力シート!F1767=置換コード!$E$5,2)</f>
        <v>#N/A</v>
      </c>
      <c r="O1741" s="83" t="e">
        <f t="shared" si="163"/>
        <v>#N/A</v>
      </c>
      <c r="P1741" s="83" t="e">
        <f t="shared" si="164"/>
        <v>#N/A</v>
      </c>
      <c r="Q1741" s="83" t="e">
        <f>_xlfn.IFS(入力シート!O1767=置換コード!$I$4,11,入力シート!O1767=置換コード!$I$5,21,入力シート!O1767=置換コード!$I$6,22,入力シート!O1767=置換コード!$I$7,23,入力シート!O1767=置換コード!$I$8,24,入力シート!O1767=置換コード!$I$9,25,入力シート!O1767=置換コード!$I$10,26,入力シート!O1767=置換コード!$I$11,31,入力シート!O1767=置換コード!$I$12,32,入力シート!O1767=置換コード!$I$13,33,入力シート!O1767=置換コード!$I$14,34,入力シート!O1767=置換コード!$I$15,35,入力シート!O1767=置換コード!$I$16,36,入力シート!O1767=置換コード!$I$17,37,入力シート!O1767=置換コード!$I$18,38,入力シート!O1767=置換コード!$I$19,41,入力シート!O1767=置換コード!$I$20,42,入力シート!O1767=置換コード!$I$21,43,入力シート!O1767=置換コード!$I$22,44,入力シート!O1767=置換コード!$I$23,51,入力シート!O1767=置換コード!$I$24,52,入力シート!O1767=置換コード!$I$25,53,入力シート!O1767=置換コード!$I$26,54,入力シート!O1767=置換コード!$I$27,55,入力シート!O1767=置換コード!$I$28,61,入力シート!O1767=置換コード!$I$29,62,入力シート!O1767=置換コード!$I$30,63,入力シート!O1767=置換コード!$I$31,64,入力シート!O1767=置換コード!$I$32,65,入力シート!O1767=置換コード!$I$33,66,入力シート!O1767=置換コード!$I$34,71,入力シート!O1767=置換コード!$I$35,72,入力シート!O1767=置換コード!$I$36,73,入力シート!O1767=置換コード!$I$37,74,入力シート!O1767=置換コード!$I$38,75,入力シート!O1767=置換コード!$I$39,76,入力シート!O1767=置換コード!$I$40,77,入力シート!O1767=置換コード!$I$41,78,入力シート!O1767=置換コード!$I$42,79,入力シート!O1767=置換コード!$I$43,81,入力シート!O1767=置換コード!$I$44,82,入力シート!O1767=置換コード!$I$45,83,入力シート!O1767=置換コード!$I$46,84,入力シート!O1767=置換コード!$I$47,85,入力シート!O1767=置換コード!$I$48,86,入力シート!O1767=置換コード!$I$49,87,入力シート!O1767=置換コード!$I$50,88,入力シート!O1767=置換コード!$I$51,90)</f>
        <v>#N/A</v>
      </c>
      <c r="R1741" s="83" t="e">
        <f t="shared" si="165"/>
        <v>#N/A</v>
      </c>
      <c r="S1741" s="83" t="str">
        <f>ASC(入力シート!N1767)</f>
        <v/>
      </c>
      <c r="T1741" s="83" t="str">
        <f>ASC(入力シート!P1767)</f>
        <v/>
      </c>
      <c r="U1741" s="83" t="str">
        <f>ASC(入力シート!Q1767)</f>
        <v/>
      </c>
      <c r="V1741" s="83" t="str">
        <f>ASC(入力シート!R1767)</f>
        <v/>
      </c>
      <c r="W1741" s="83" t="str">
        <f>ASC(入力シート!M1767)</f>
        <v/>
      </c>
      <c r="X1741" s="83" t="e">
        <f>_xlfn.IFS(入力シート!U1767=置換コード!$I$4,11,入力シート!U1767=置換コード!$I$5,21,入力シート!U1767=置換コード!$I$6,22,入力シート!U1767=置換コード!$I$7,23,入力シート!U1767=置換コード!$I$8,24,入力シート!U1767=置換コード!$I$9,25,入力シート!U1767=置換コード!$I$10,26,入力シート!U1767=置換コード!$I$11,31,入力シート!U1767=置換コード!$I$12,32,入力シート!U1767=置換コード!$I$13,33,入力シート!U1767=置換コード!$I$14,34,入力シート!U1767=置換コード!$I$15,35,入力シート!U1767=置換コード!$I$16,36,入力シート!U1767=置換コード!$I$17,37,入力シート!U1767=置換コード!$I$18,38,入力シート!U1767=置換コード!$I$19,41,入力シート!U1767=置換コード!$I$20,42,入力シート!U1767=置換コード!$I$21,43,入力シート!U1767=置換コード!$I$22,44,入力シート!U1767=置換コード!$I$23,51,入力シート!U1767=置換コード!$I$24,52,入力シート!U1767=置換コード!$I$25,53,入力シート!U1767=置換コード!$I$26,54,入力シート!U1767=置換コード!$I$27,55,入力シート!U1767=置換コード!$I$28,61,入力シート!U1767=置換コード!$I$29,62,入力シート!U1767=置換コード!$I$30,63,入力シート!U1767=置換コード!$I$31,64,入力シート!U1767=置換コード!$I$32,65,入力シート!U1767=置換コード!$I$33,66,入力シート!U1767=置換コード!$I$34,71,入力シート!U1767=置換コード!$I$35,72,入力シート!U1767=置換コード!$I$36,73,入力シート!U1767=置換コード!$I$37,74,入力シート!U1767=置換コード!$I$38,75,入力シート!U1767=置換コード!$I$39,76,入力シート!U1767=置換コード!$I$40,77,入力シート!U1767=置換コード!$I$41,78,入力シート!U1767=置換コード!$I$42,79,入力シート!U1767=置換コード!$I$43,81,入力シート!U1767=置換コード!$I$44,82,入力シート!U1767=置換コード!$I$45,83,入力シート!U1767=置換コード!$I$46,84,入力シート!U1767=置換コード!$I$47,85,入力シート!U1767=置換コード!$I$48,86,入力シート!U1767=置換コード!$I$49,87,入力シート!U1767=置換コード!$I$50,88,入力シート!U1767=置換コード!$I$51,90)</f>
        <v>#N/A</v>
      </c>
      <c r="Y1741" s="83" t="e">
        <f t="shared" si="166"/>
        <v>#N/A</v>
      </c>
      <c r="Z1741" s="83" t="str">
        <f>ASC(入力シート!T1767)</f>
        <v/>
      </c>
      <c r="AA1741" s="83" t="str">
        <f>ASC(入力シート!V1767)</f>
        <v/>
      </c>
      <c r="AB1741" s="83" t="str">
        <f>ASC(入力シート!W1767)</f>
        <v/>
      </c>
      <c r="AC1741" s="83" t="str">
        <f>ASC(入力シート!X1767)</f>
        <v/>
      </c>
      <c r="AD1741" s="83" t="str">
        <f>ASC(入力シート!S1767)</f>
        <v/>
      </c>
      <c r="AE1741" s="83" t="str">
        <f>IF(入力シート!D1767=0,"",入力シート!D1767)</f>
        <v/>
      </c>
      <c r="AF1741" s="83">
        <f>IF(入力シート!G1767="無し",1,2)</f>
        <v>2</v>
      </c>
      <c r="AG1741" s="85" t="str">
        <f t="shared" ca="1" si="167"/>
        <v>20240213</v>
      </c>
      <c r="AH1741" s="83">
        <f>IF(入力シート!Y1767="有り",2,1)</f>
        <v>1</v>
      </c>
      <c r="AI1741" s="83">
        <f>IF(入力シート!Z1767="有り",2,1)</f>
        <v>1</v>
      </c>
      <c r="AJ1741" s="83">
        <f>IF(入力シート!AA1767="有り",2,1)</f>
        <v>1</v>
      </c>
      <c r="AK1741" s="83">
        <f>IF(入力シート!AB1767="有り",2,1)</f>
        <v>1</v>
      </c>
      <c r="AL1741" s="83">
        <f>IF(入力シート!AC1767="有り",2,1)</f>
        <v>1</v>
      </c>
      <c r="AM1741" s="83">
        <f>IF(入力シート!AD1767="有り",2,1)</f>
        <v>1</v>
      </c>
      <c r="AN1741" s="83">
        <f>IF(入力シート!AE1767="有り",2,1)</f>
        <v>1</v>
      </c>
      <c r="AO1741" s="83">
        <f>IF(入力シート!H1767="必要(\4,950)",1,0)</f>
        <v>0</v>
      </c>
    </row>
    <row r="1742" spans="5:41" x14ac:dyDescent="0.4">
      <c r="E1742" s="85" t="str">
        <f t="shared" ca="1" si="162"/>
        <v>20240213</v>
      </c>
      <c r="F1742" s="83" t="str">
        <f>DBCS(入力シート!A1768)</f>
        <v/>
      </c>
      <c r="G1742" s="83" t="str">
        <f>(ASC(SUBSTITUTE(SUBSTITUTE(入力シート!B1768,"　","")," ","")))</f>
        <v/>
      </c>
      <c r="H1742" s="83" t="str">
        <f>ASC(入力シート!C1768)</f>
        <v/>
      </c>
      <c r="I1742" s="83" t="str">
        <f>IF(入力シート!E1768=0,"",入力シート!E1768)</f>
        <v/>
      </c>
      <c r="J1742" s="83" t="str">
        <f>IF(入力シート!I1768=0,"",入力シート!I1768)</f>
        <v/>
      </c>
      <c r="K1742" s="83" t="str">
        <f>DBCS(入力シート!K1768)</f>
        <v/>
      </c>
      <c r="L1742" s="83" t="str">
        <f>ASC(入力シート!L1768)</f>
        <v/>
      </c>
      <c r="M1742" s="83" t="e">
        <f>_xlfn.IFS(入力シート!J1768=置換コード!$B$4,1,入力シート!J1768=置換コード!$B$5,2,入力シート!J1768=置換コード!$B$6,3,入力シート!J1768=置換コード!$B$7,4,入力シート!J1768=置換コード!$B$8,5,入力シート!J1768=置換コード!$B$9,6,入力シート!J1768=置換コード!$B$10,7,入力シート!J1768=置換コード!$B$11,8,入力シート!J1768=置換コード!$B$12,9,入力シート!J1768=置換コード!$B$13,10)</f>
        <v>#N/A</v>
      </c>
      <c r="N1742" s="83" t="e">
        <f>_xlfn.IFS(入力シート!F1768=置換コード!$E$4,1,入力シート!F1768=置換コード!$E$5,2)</f>
        <v>#N/A</v>
      </c>
      <c r="O1742" s="83" t="e">
        <f t="shared" si="163"/>
        <v>#N/A</v>
      </c>
      <c r="P1742" s="83" t="e">
        <f t="shared" si="164"/>
        <v>#N/A</v>
      </c>
      <c r="Q1742" s="83" t="e">
        <f>_xlfn.IFS(入力シート!O1768=置換コード!$I$4,11,入力シート!O1768=置換コード!$I$5,21,入力シート!O1768=置換コード!$I$6,22,入力シート!O1768=置換コード!$I$7,23,入力シート!O1768=置換コード!$I$8,24,入力シート!O1768=置換コード!$I$9,25,入力シート!O1768=置換コード!$I$10,26,入力シート!O1768=置換コード!$I$11,31,入力シート!O1768=置換コード!$I$12,32,入力シート!O1768=置換コード!$I$13,33,入力シート!O1768=置換コード!$I$14,34,入力シート!O1768=置換コード!$I$15,35,入力シート!O1768=置換コード!$I$16,36,入力シート!O1768=置換コード!$I$17,37,入力シート!O1768=置換コード!$I$18,38,入力シート!O1768=置換コード!$I$19,41,入力シート!O1768=置換コード!$I$20,42,入力シート!O1768=置換コード!$I$21,43,入力シート!O1768=置換コード!$I$22,44,入力シート!O1768=置換コード!$I$23,51,入力シート!O1768=置換コード!$I$24,52,入力シート!O1768=置換コード!$I$25,53,入力シート!O1768=置換コード!$I$26,54,入力シート!O1768=置換コード!$I$27,55,入力シート!O1768=置換コード!$I$28,61,入力シート!O1768=置換コード!$I$29,62,入力シート!O1768=置換コード!$I$30,63,入力シート!O1768=置換コード!$I$31,64,入力シート!O1768=置換コード!$I$32,65,入力シート!O1768=置換コード!$I$33,66,入力シート!O1768=置換コード!$I$34,71,入力シート!O1768=置換コード!$I$35,72,入力シート!O1768=置換コード!$I$36,73,入力シート!O1768=置換コード!$I$37,74,入力シート!O1768=置換コード!$I$38,75,入力シート!O1768=置換コード!$I$39,76,入力シート!O1768=置換コード!$I$40,77,入力シート!O1768=置換コード!$I$41,78,入力シート!O1768=置換コード!$I$42,79,入力シート!O1768=置換コード!$I$43,81,入力シート!O1768=置換コード!$I$44,82,入力シート!O1768=置換コード!$I$45,83,入力シート!O1768=置換コード!$I$46,84,入力シート!O1768=置換コード!$I$47,85,入力シート!O1768=置換コード!$I$48,86,入力シート!O1768=置換コード!$I$49,87,入力シート!O1768=置換コード!$I$50,88,入力シート!O1768=置換コード!$I$51,90)</f>
        <v>#N/A</v>
      </c>
      <c r="R1742" s="83" t="e">
        <f t="shared" si="165"/>
        <v>#N/A</v>
      </c>
      <c r="S1742" s="83" t="str">
        <f>ASC(入力シート!N1768)</f>
        <v/>
      </c>
      <c r="T1742" s="83" t="str">
        <f>ASC(入力シート!P1768)</f>
        <v/>
      </c>
      <c r="U1742" s="83" t="str">
        <f>ASC(入力シート!Q1768)</f>
        <v/>
      </c>
      <c r="V1742" s="83" t="str">
        <f>ASC(入力シート!R1768)</f>
        <v/>
      </c>
      <c r="W1742" s="83" t="str">
        <f>ASC(入力シート!M1768)</f>
        <v/>
      </c>
      <c r="X1742" s="83" t="e">
        <f>_xlfn.IFS(入力シート!U1768=置換コード!$I$4,11,入力シート!U1768=置換コード!$I$5,21,入力シート!U1768=置換コード!$I$6,22,入力シート!U1768=置換コード!$I$7,23,入力シート!U1768=置換コード!$I$8,24,入力シート!U1768=置換コード!$I$9,25,入力シート!U1768=置換コード!$I$10,26,入力シート!U1768=置換コード!$I$11,31,入力シート!U1768=置換コード!$I$12,32,入力シート!U1768=置換コード!$I$13,33,入力シート!U1768=置換コード!$I$14,34,入力シート!U1768=置換コード!$I$15,35,入力シート!U1768=置換コード!$I$16,36,入力シート!U1768=置換コード!$I$17,37,入力シート!U1768=置換コード!$I$18,38,入力シート!U1768=置換コード!$I$19,41,入力シート!U1768=置換コード!$I$20,42,入力シート!U1768=置換コード!$I$21,43,入力シート!U1768=置換コード!$I$22,44,入力シート!U1768=置換コード!$I$23,51,入力シート!U1768=置換コード!$I$24,52,入力シート!U1768=置換コード!$I$25,53,入力シート!U1768=置換コード!$I$26,54,入力シート!U1768=置換コード!$I$27,55,入力シート!U1768=置換コード!$I$28,61,入力シート!U1768=置換コード!$I$29,62,入力シート!U1768=置換コード!$I$30,63,入力シート!U1768=置換コード!$I$31,64,入力シート!U1768=置換コード!$I$32,65,入力シート!U1768=置換コード!$I$33,66,入力シート!U1768=置換コード!$I$34,71,入力シート!U1768=置換コード!$I$35,72,入力シート!U1768=置換コード!$I$36,73,入力シート!U1768=置換コード!$I$37,74,入力シート!U1768=置換コード!$I$38,75,入力シート!U1768=置換コード!$I$39,76,入力シート!U1768=置換コード!$I$40,77,入力シート!U1768=置換コード!$I$41,78,入力シート!U1768=置換コード!$I$42,79,入力シート!U1768=置換コード!$I$43,81,入力シート!U1768=置換コード!$I$44,82,入力シート!U1768=置換コード!$I$45,83,入力シート!U1768=置換コード!$I$46,84,入力シート!U1768=置換コード!$I$47,85,入力シート!U1768=置換コード!$I$48,86,入力シート!U1768=置換コード!$I$49,87,入力シート!U1768=置換コード!$I$50,88,入力シート!U1768=置換コード!$I$51,90)</f>
        <v>#N/A</v>
      </c>
      <c r="Y1742" s="83" t="e">
        <f t="shared" si="166"/>
        <v>#N/A</v>
      </c>
      <c r="Z1742" s="83" t="str">
        <f>ASC(入力シート!T1768)</f>
        <v/>
      </c>
      <c r="AA1742" s="83" t="str">
        <f>ASC(入力シート!V1768)</f>
        <v/>
      </c>
      <c r="AB1742" s="83" t="str">
        <f>ASC(入力シート!W1768)</f>
        <v/>
      </c>
      <c r="AC1742" s="83" t="str">
        <f>ASC(入力シート!X1768)</f>
        <v/>
      </c>
      <c r="AD1742" s="83" t="str">
        <f>ASC(入力シート!S1768)</f>
        <v/>
      </c>
      <c r="AE1742" s="83" t="str">
        <f>IF(入力シート!D1768=0,"",入力シート!D1768)</f>
        <v/>
      </c>
      <c r="AF1742" s="83">
        <f>IF(入力シート!G1768="無し",1,2)</f>
        <v>2</v>
      </c>
      <c r="AG1742" s="85" t="str">
        <f t="shared" ca="1" si="167"/>
        <v>20240213</v>
      </c>
      <c r="AH1742" s="83">
        <f>IF(入力シート!Y1768="有り",2,1)</f>
        <v>1</v>
      </c>
      <c r="AI1742" s="83">
        <f>IF(入力シート!Z1768="有り",2,1)</f>
        <v>1</v>
      </c>
      <c r="AJ1742" s="83">
        <f>IF(入力シート!AA1768="有り",2,1)</f>
        <v>1</v>
      </c>
      <c r="AK1742" s="83">
        <f>IF(入力シート!AB1768="有り",2,1)</f>
        <v>1</v>
      </c>
      <c r="AL1742" s="83">
        <f>IF(入力シート!AC1768="有り",2,1)</f>
        <v>1</v>
      </c>
      <c r="AM1742" s="83">
        <f>IF(入力シート!AD1768="有り",2,1)</f>
        <v>1</v>
      </c>
      <c r="AN1742" s="83">
        <f>IF(入力シート!AE1768="有り",2,1)</f>
        <v>1</v>
      </c>
      <c r="AO1742" s="83">
        <f>IF(入力シート!H1768="必要(\4,950)",1,0)</f>
        <v>0</v>
      </c>
    </row>
    <row r="1743" spans="5:41" x14ac:dyDescent="0.4">
      <c r="E1743" s="85" t="str">
        <f t="shared" ca="1" si="162"/>
        <v>20240213</v>
      </c>
      <c r="F1743" s="83" t="str">
        <f>DBCS(入力シート!A1769)</f>
        <v/>
      </c>
      <c r="G1743" s="83" t="str">
        <f>(ASC(SUBSTITUTE(SUBSTITUTE(入力シート!B1769,"　","")," ","")))</f>
        <v/>
      </c>
      <c r="H1743" s="83" t="str">
        <f>ASC(入力シート!C1769)</f>
        <v/>
      </c>
      <c r="I1743" s="83" t="str">
        <f>IF(入力シート!E1769=0,"",入力シート!E1769)</f>
        <v/>
      </c>
      <c r="J1743" s="83" t="str">
        <f>IF(入力シート!I1769=0,"",入力シート!I1769)</f>
        <v/>
      </c>
      <c r="K1743" s="83" t="str">
        <f>DBCS(入力シート!K1769)</f>
        <v/>
      </c>
      <c r="L1743" s="83" t="str">
        <f>ASC(入力シート!L1769)</f>
        <v/>
      </c>
      <c r="M1743" s="83" t="e">
        <f>_xlfn.IFS(入力シート!J1769=置換コード!$B$4,1,入力シート!J1769=置換コード!$B$5,2,入力シート!J1769=置換コード!$B$6,3,入力シート!J1769=置換コード!$B$7,4,入力シート!J1769=置換コード!$B$8,5,入力シート!J1769=置換コード!$B$9,6,入力シート!J1769=置換コード!$B$10,7,入力シート!J1769=置換コード!$B$11,8,入力シート!J1769=置換コード!$B$12,9,入力シート!J1769=置換コード!$B$13,10)</f>
        <v>#N/A</v>
      </c>
      <c r="N1743" s="83" t="e">
        <f>_xlfn.IFS(入力シート!F1769=置換コード!$E$4,1,入力シート!F1769=置換コード!$E$5,2)</f>
        <v>#N/A</v>
      </c>
      <c r="O1743" s="83" t="e">
        <f t="shared" si="163"/>
        <v>#N/A</v>
      </c>
      <c r="P1743" s="83" t="e">
        <f t="shared" si="164"/>
        <v>#N/A</v>
      </c>
      <c r="Q1743" s="83" t="e">
        <f>_xlfn.IFS(入力シート!O1769=置換コード!$I$4,11,入力シート!O1769=置換コード!$I$5,21,入力シート!O1769=置換コード!$I$6,22,入力シート!O1769=置換コード!$I$7,23,入力シート!O1769=置換コード!$I$8,24,入力シート!O1769=置換コード!$I$9,25,入力シート!O1769=置換コード!$I$10,26,入力シート!O1769=置換コード!$I$11,31,入力シート!O1769=置換コード!$I$12,32,入力シート!O1769=置換コード!$I$13,33,入力シート!O1769=置換コード!$I$14,34,入力シート!O1769=置換コード!$I$15,35,入力シート!O1769=置換コード!$I$16,36,入力シート!O1769=置換コード!$I$17,37,入力シート!O1769=置換コード!$I$18,38,入力シート!O1769=置換コード!$I$19,41,入力シート!O1769=置換コード!$I$20,42,入力シート!O1769=置換コード!$I$21,43,入力シート!O1769=置換コード!$I$22,44,入力シート!O1769=置換コード!$I$23,51,入力シート!O1769=置換コード!$I$24,52,入力シート!O1769=置換コード!$I$25,53,入力シート!O1769=置換コード!$I$26,54,入力シート!O1769=置換コード!$I$27,55,入力シート!O1769=置換コード!$I$28,61,入力シート!O1769=置換コード!$I$29,62,入力シート!O1769=置換コード!$I$30,63,入力シート!O1769=置換コード!$I$31,64,入力シート!O1769=置換コード!$I$32,65,入力シート!O1769=置換コード!$I$33,66,入力シート!O1769=置換コード!$I$34,71,入力シート!O1769=置換コード!$I$35,72,入力シート!O1769=置換コード!$I$36,73,入力シート!O1769=置換コード!$I$37,74,入力シート!O1769=置換コード!$I$38,75,入力シート!O1769=置換コード!$I$39,76,入力シート!O1769=置換コード!$I$40,77,入力シート!O1769=置換コード!$I$41,78,入力シート!O1769=置換コード!$I$42,79,入力シート!O1769=置換コード!$I$43,81,入力シート!O1769=置換コード!$I$44,82,入力シート!O1769=置換コード!$I$45,83,入力シート!O1769=置換コード!$I$46,84,入力シート!O1769=置換コード!$I$47,85,入力シート!O1769=置換コード!$I$48,86,入力シート!O1769=置換コード!$I$49,87,入力シート!O1769=置換コード!$I$50,88,入力シート!O1769=置換コード!$I$51,90)</f>
        <v>#N/A</v>
      </c>
      <c r="R1743" s="83" t="e">
        <f t="shared" si="165"/>
        <v>#N/A</v>
      </c>
      <c r="S1743" s="83" t="str">
        <f>ASC(入力シート!N1769)</f>
        <v/>
      </c>
      <c r="T1743" s="83" t="str">
        <f>ASC(入力シート!P1769)</f>
        <v/>
      </c>
      <c r="U1743" s="83" t="str">
        <f>ASC(入力シート!Q1769)</f>
        <v/>
      </c>
      <c r="V1743" s="83" t="str">
        <f>ASC(入力シート!R1769)</f>
        <v/>
      </c>
      <c r="W1743" s="83" t="str">
        <f>ASC(入力シート!M1769)</f>
        <v/>
      </c>
      <c r="X1743" s="83" t="e">
        <f>_xlfn.IFS(入力シート!U1769=置換コード!$I$4,11,入力シート!U1769=置換コード!$I$5,21,入力シート!U1769=置換コード!$I$6,22,入力シート!U1769=置換コード!$I$7,23,入力シート!U1769=置換コード!$I$8,24,入力シート!U1769=置換コード!$I$9,25,入力シート!U1769=置換コード!$I$10,26,入力シート!U1769=置換コード!$I$11,31,入力シート!U1769=置換コード!$I$12,32,入力シート!U1769=置換コード!$I$13,33,入力シート!U1769=置換コード!$I$14,34,入力シート!U1769=置換コード!$I$15,35,入力シート!U1769=置換コード!$I$16,36,入力シート!U1769=置換コード!$I$17,37,入力シート!U1769=置換コード!$I$18,38,入力シート!U1769=置換コード!$I$19,41,入力シート!U1769=置換コード!$I$20,42,入力シート!U1769=置換コード!$I$21,43,入力シート!U1769=置換コード!$I$22,44,入力シート!U1769=置換コード!$I$23,51,入力シート!U1769=置換コード!$I$24,52,入力シート!U1769=置換コード!$I$25,53,入力シート!U1769=置換コード!$I$26,54,入力シート!U1769=置換コード!$I$27,55,入力シート!U1769=置換コード!$I$28,61,入力シート!U1769=置換コード!$I$29,62,入力シート!U1769=置換コード!$I$30,63,入力シート!U1769=置換コード!$I$31,64,入力シート!U1769=置換コード!$I$32,65,入力シート!U1769=置換コード!$I$33,66,入力シート!U1769=置換コード!$I$34,71,入力シート!U1769=置換コード!$I$35,72,入力シート!U1769=置換コード!$I$36,73,入力シート!U1769=置換コード!$I$37,74,入力シート!U1769=置換コード!$I$38,75,入力シート!U1769=置換コード!$I$39,76,入力シート!U1769=置換コード!$I$40,77,入力シート!U1769=置換コード!$I$41,78,入力シート!U1769=置換コード!$I$42,79,入力シート!U1769=置換コード!$I$43,81,入力シート!U1769=置換コード!$I$44,82,入力シート!U1769=置換コード!$I$45,83,入力シート!U1769=置換コード!$I$46,84,入力シート!U1769=置換コード!$I$47,85,入力シート!U1769=置換コード!$I$48,86,入力シート!U1769=置換コード!$I$49,87,入力シート!U1769=置換コード!$I$50,88,入力シート!U1769=置換コード!$I$51,90)</f>
        <v>#N/A</v>
      </c>
      <c r="Y1743" s="83" t="e">
        <f t="shared" si="166"/>
        <v>#N/A</v>
      </c>
      <c r="Z1743" s="83" t="str">
        <f>ASC(入力シート!T1769)</f>
        <v/>
      </c>
      <c r="AA1743" s="83" t="str">
        <f>ASC(入力シート!V1769)</f>
        <v/>
      </c>
      <c r="AB1743" s="83" t="str">
        <f>ASC(入力シート!W1769)</f>
        <v/>
      </c>
      <c r="AC1743" s="83" t="str">
        <f>ASC(入力シート!X1769)</f>
        <v/>
      </c>
      <c r="AD1743" s="83" t="str">
        <f>ASC(入力シート!S1769)</f>
        <v/>
      </c>
      <c r="AE1743" s="83" t="str">
        <f>IF(入力シート!D1769=0,"",入力シート!D1769)</f>
        <v/>
      </c>
      <c r="AF1743" s="83">
        <f>IF(入力シート!G1769="無し",1,2)</f>
        <v>2</v>
      </c>
      <c r="AG1743" s="85" t="str">
        <f t="shared" ca="1" si="167"/>
        <v>20240213</v>
      </c>
      <c r="AH1743" s="83">
        <f>IF(入力シート!Y1769="有り",2,1)</f>
        <v>1</v>
      </c>
      <c r="AI1743" s="83">
        <f>IF(入力シート!Z1769="有り",2,1)</f>
        <v>1</v>
      </c>
      <c r="AJ1743" s="83">
        <f>IF(入力シート!AA1769="有り",2,1)</f>
        <v>1</v>
      </c>
      <c r="AK1743" s="83">
        <f>IF(入力シート!AB1769="有り",2,1)</f>
        <v>1</v>
      </c>
      <c r="AL1743" s="83">
        <f>IF(入力シート!AC1769="有り",2,1)</f>
        <v>1</v>
      </c>
      <c r="AM1743" s="83">
        <f>IF(入力シート!AD1769="有り",2,1)</f>
        <v>1</v>
      </c>
      <c r="AN1743" s="83">
        <f>IF(入力シート!AE1769="有り",2,1)</f>
        <v>1</v>
      </c>
      <c r="AO1743" s="83">
        <f>IF(入力シート!H1769="必要(\4,950)",1,0)</f>
        <v>0</v>
      </c>
    </row>
    <row r="1744" spans="5:41" x14ac:dyDescent="0.4">
      <c r="E1744" s="85" t="str">
        <f t="shared" ca="1" si="162"/>
        <v>20240213</v>
      </c>
      <c r="F1744" s="83" t="str">
        <f>DBCS(入力シート!A1770)</f>
        <v/>
      </c>
      <c r="G1744" s="83" t="str">
        <f>(ASC(SUBSTITUTE(SUBSTITUTE(入力シート!B1770,"　","")," ","")))</f>
        <v/>
      </c>
      <c r="H1744" s="83" t="str">
        <f>ASC(入力シート!C1770)</f>
        <v/>
      </c>
      <c r="I1744" s="83" t="str">
        <f>IF(入力シート!E1770=0,"",入力シート!E1770)</f>
        <v/>
      </c>
      <c r="J1744" s="83" t="str">
        <f>IF(入力シート!I1770=0,"",入力シート!I1770)</f>
        <v/>
      </c>
      <c r="K1744" s="83" t="str">
        <f>DBCS(入力シート!K1770)</f>
        <v/>
      </c>
      <c r="L1744" s="83" t="str">
        <f>ASC(入力シート!L1770)</f>
        <v/>
      </c>
      <c r="M1744" s="83" t="e">
        <f>_xlfn.IFS(入力シート!J1770=置換コード!$B$4,1,入力シート!J1770=置換コード!$B$5,2,入力シート!J1770=置換コード!$B$6,3,入力シート!J1770=置換コード!$B$7,4,入力シート!J1770=置換コード!$B$8,5,入力シート!J1770=置換コード!$B$9,6,入力シート!J1770=置換コード!$B$10,7,入力シート!J1770=置換コード!$B$11,8,入力シート!J1770=置換コード!$B$12,9,入力シート!J1770=置換コード!$B$13,10)</f>
        <v>#N/A</v>
      </c>
      <c r="N1744" s="83" t="e">
        <f>_xlfn.IFS(入力シート!F1770=置換コード!$E$4,1,入力シート!F1770=置換コード!$E$5,2)</f>
        <v>#N/A</v>
      </c>
      <c r="O1744" s="83" t="e">
        <f t="shared" si="163"/>
        <v>#N/A</v>
      </c>
      <c r="P1744" s="83" t="e">
        <f t="shared" si="164"/>
        <v>#N/A</v>
      </c>
      <c r="Q1744" s="83" t="e">
        <f>_xlfn.IFS(入力シート!O1770=置換コード!$I$4,11,入力シート!O1770=置換コード!$I$5,21,入力シート!O1770=置換コード!$I$6,22,入力シート!O1770=置換コード!$I$7,23,入力シート!O1770=置換コード!$I$8,24,入力シート!O1770=置換コード!$I$9,25,入力シート!O1770=置換コード!$I$10,26,入力シート!O1770=置換コード!$I$11,31,入力シート!O1770=置換コード!$I$12,32,入力シート!O1770=置換コード!$I$13,33,入力シート!O1770=置換コード!$I$14,34,入力シート!O1770=置換コード!$I$15,35,入力シート!O1770=置換コード!$I$16,36,入力シート!O1770=置換コード!$I$17,37,入力シート!O1770=置換コード!$I$18,38,入力シート!O1770=置換コード!$I$19,41,入力シート!O1770=置換コード!$I$20,42,入力シート!O1770=置換コード!$I$21,43,入力シート!O1770=置換コード!$I$22,44,入力シート!O1770=置換コード!$I$23,51,入力シート!O1770=置換コード!$I$24,52,入力シート!O1770=置換コード!$I$25,53,入力シート!O1770=置換コード!$I$26,54,入力シート!O1770=置換コード!$I$27,55,入力シート!O1770=置換コード!$I$28,61,入力シート!O1770=置換コード!$I$29,62,入力シート!O1770=置換コード!$I$30,63,入力シート!O1770=置換コード!$I$31,64,入力シート!O1770=置換コード!$I$32,65,入力シート!O1770=置換コード!$I$33,66,入力シート!O1770=置換コード!$I$34,71,入力シート!O1770=置換コード!$I$35,72,入力シート!O1770=置換コード!$I$36,73,入力シート!O1770=置換コード!$I$37,74,入力シート!O1770=置換コード!$I$38,75,入力シート!O1770=置換コード!$I$39,76,入力シート!O1770=置換コード!$I$40,77,入力シート!O1770=置換コード!$I$41,78,入力シート!O1770=置換コード!$I$42,79,入力シート!O1770=置換コード!$I$43,81,入力シート!O1770=置換コード!$I$44,82,入力シート!O1770=置換コード!$I$45,83,入力シート!O1770=置換コード!$I$46,84,入力シート!O1770=置換コード!$I$47,85,入力シート!O1770=置換コード!$I$48,86,入力シート!O1770=置換コード!$I$49,87,入力シート!O1770=置換コード!$I$50,88,入力シート!O1770=置換コード!$I$51,90)</f>
        <v>#N/A</v>
      </c>
      <c r="R1744" s="83" t="e">
        <f t="shared" si="165"/>
        <v>#N/A</v>
      </c>
      <c r="S1744" s="83" t="str">
        <f>ASC(入力シート!N1770)</f>
        <v/>
      </c>
      <c r="T1744" s="83" t="str">
        <f>ASC(入力シート!P1770)</f>
        <v/>
      </c>
      <c r="U1744" s="83" t="str">
        <f>ASC(入力シート!Q1770)</f>
        <v/>
      </c>
      <c r="V1744" s="83" t="str">
        <f>ASC(入力シート!R1770)</f>
        <v/>
      </c>
      <c r="W1744" s="83" t="str">
        <f>ASC(入力シート!M1770)</f>
        <v/>
      </c>
      <c r="X1744" s="83" t="e">
        <f>_xlfn.IFS(入力シート!U1770=置換コード!$I$4,11,入力シート!U1770=置換コード!$I$5,21,入力シート!U1770=置換コード!$I$6,22,入力シート!U1770=置換コード!$I$7,23,入力シート!U1770=置換コード!$I$8,24,入力シート!U1770=置換コード!$I$9,25,入力シート!U1770=置換コード!$I$10,26,入力シート!U1770=置換コード!$I$11,31,入力シート!U1770=置換コード!$I$12,32,入力シート!U1770=置換コード!$I$13,33,入力シート!U1770=置換コード!$I$14,34,入力シート!U1770=置換コード!$I$15,35,入力シート!U1770=置換コード!$I$16,36,入力シート!U1770=置換コード!$I$17,37,入力シート!U1770=置換コード!$I$18,38,入力シート!U1770=置換コード!$I$19,41,入力シート!U1770=置換コード!$I$20,42,入力シート!U1770=置換コード!$I$21,43,入力シート!U1770=置換コード!$I$22,44,入力シート!U1770=置換コード!$I$23,51,入力シート!U1770=置換コード!$I$24,52,入力シート!U1770=置換コード!$I$25,53,入力シート!U1770=置換コード!$I$26,54,入力シート!U1770=置換コード!$I$27,55,入力シート!U1770=置換コード!$I$28,61,入力シート!U1770=置換コード!$I$29,62,入力シート!U1770=置換コード!$I$30,63,入力シート!U1770=置換コード!$I$31,64,入力シート!U1770=置換コード!$I$32,65,入力シート!U1770=置換コード!$I$33,66,入力シート!U1770=置換コード!$I$34,71,入力シート!U1770=置換コード!$I$35,72,入力シート!U1770=置換コード!$I$36,73,入力シート!U1770=置換コード!$I$37,74,入力シート!U1770=置換コード!$I$38,75,入力シート!U1770=置換コード!$I$39,76,入力シート!U1770=置換コード!$I$40,77,入力シート!U1770=置換コード!$I$41,78,入力シート!U1770=置換コード!$I$42,79,入力シート!U1770=置換コード!$I$43,81,入力シート!U1770=置換コード!$I$44,82,入力シート!U1770=置換コード!$I$45,83,入力シート!U1770=置換コード!$I$46,84,入力シート!U1770=置換コード!$I$47,85,入力シート!U1770=置換コード!$I$48,86,入力シート!U1770=置換コード!$I$49,87,入力シート!U1770=置換コード!$I$50,88,入力シート!U1770=置換コード!$I$51,90)</f>
        <v>#N/A</v>
      </c>
      <c r="Y1744" s="83" t="e">
        <f t="shared" si="166"/>
        <v>#N/A</v>
      </c>
      <c r="Z1744" s="83" t="str">
        <f>ASC(入力シート!T1770)</f>
        <v/>
      </c>
      <c r="AA1744" s="83" t="str">
        <f>ASC(入力シート!V1770)</f>
        <v/>
      </c>
      <c r="AB1744" s="83" t="str">
        <f>ASC(入力シート!W1770)</f>
        <v/>
      </c>
      <c r="AC1744" s="83" t="str">
        <f>ASC(入力シート!X1770)</f>
        <v/>
      </c>
      <c r="AD1744" s="83" t="str">
        <f>ASC(入力シート!S1770)</f>
        <v/>
      </c>
      <c r="AE1744" s="83" t="str">
        <f>IF(入力シート!D1770=0,"",入力シート!D1770)</f>
        <v/>
      </c>
      <c r="AF1744" s="83">
        <f>IF(入力シート!G1770="無し",1,2)</f>
        <v>2</v>
      </c>
      <c r="AG1744" s="85" t="str">
        <f t="shared" ca="1" si="167"/>
        <v>20240213</v>
      </c>
      <c r="AH1744" s="83">
        <f>IF(入力シート!Y1770="有り",2,1)</f>
        <v>1</v>
      </c>
      <c r="AI1744" s="83">
        <f>IF(入力シート!Z1770="有り",2,1)</f>
        <v>1</v>
      </c>
      <c r="AJ1744" s="83">
        <f>IF(入力シート!AA1770="有り",2,1)</f>
        <v>1</v>
      </c>
      <c r="AK1744" s="83">
        <f>IF(入力シート!AB1770="有り",2,1)</f>
        <v>1</v>
      </c>
      <c r="AL1744" s="83">
        <f>IF(入力シート!AC1770="有り",2,1)</f>
        <v>1</v>
      </c>
      <c r="AM1744" s="83">
        <f>IF(入力シート!AD1770="有り",2,1)</f>
        <v>1</v>
      </c>
      <c r="AN1744" s="83">
        <f>IF(入力シート!AE1770="有り",2,1)</f>
        <v>1</v>
      </c>
      <c r="AO1744" s="83">
        <f>IF(入力シート!H1770="必要(\4,950)",1,0)</f>
        <v>0</v>
      </c>
    </row>
    <row r="1745" spans="5:41" x14ac:dyDescent="0.4">
      <c r="E1745" s="85" t="str">
        <f t="shared" ca="1" si="162"/>
        <v>20240213</v>
      </c>
      <c r="F1745" s="83" t="str">
        <f>DBCS(入力シート!A1771)</f>
        <v/>
      </c>
      <c r="G1745" s="83" t="str">
        <f>(ASC(SUBSTITUTE(SUBSTITUTE(入力シート!B1771,"　","")," ","")))</f>
        <v/>
      </c>
      <c r="H1745" s="83" t="str">
        <f>ASC(入力シート!C1771)</f>
        <v/>
      </c>
      <c r="I1745" s="83" t="str">
        <f>IF(入力シート!E1771=0,"",入力シート!E1771)</f>
        <v/>
      </c>
      <c r="J1745" s="83" t="str">
        <f>IF(入力シート!I1771=0,"",入力シート!I1771)</f>
        <v/>
      </c>
      <c r="K1745" s="83" t="str">
        <f>DBCS(入力シート!K1771)</f>
        <v/>
      </c>
      <c r="L1745" s="83" t="str">
        <f>ASC(入力シート!L1771)</f>
        <v/>
      </c>
      <c r="M1745" s="83" t="e">
        <f>_xlfn.IFS(入力シート!J1771=置換コード!$B$4,1,入力シート!J1771=置換コード!$B$5,2,入力シート!J1771=置換コード!$B$6,3,入力シート!J1771=置換コード!$B$7,4,入力シート!J1771=置換コード!$B$8,5,入力シート!J1771=置換コード!$B$9,6,入力シート!J1771=置換コード!$B$10,7,入力シート!J1771=置換コード!$B$11,8,入力シート!J1771=置換コード!$B$12,9,入力シート!J1771=置換コード!$B$13,10)</f>
        <v>#N/A</v>
      </c>
      <c r="N1745" s="83" t="e">
        <f>_xlfn.IFS(入力シート!F1771=置換コード!$E$4,1,入力シート!F1771=置換コード!$E$5,2)</f>
        <v>#N/A</v>
      </c>
      <c r="O1745" s="83" t="e">
        <f t="shared" si="163"/>
        <v>#N/A</v>
      </c>
      <c r="P1745" s="83" t="e">
        <f t="shared" si="164"/>
        <v>#N/A</v>
      </c>
      <c r="Q1745" s="83" t="e">
        <f>_xlfn.IFS(入力シート!O1771=置換コード!$I$4,11,入力シート!O1771=置換コード!$I$5,21,入力シート!O1771=置換コード!$I$6,22,入力シート!O1771=置換コード!$I$7,23,入力シート!O1771=置換コード!$I$8,24,入力シート!O1771=置換コード!$I$9,25,入力シート!O1771=置換コード!$I$10,26,入力シート!O1771=置換コード!$I$11,31,入力シート!O1771=置換コード!$I$12,32,入力シート!O1771=置換コード!$I$13,33,入力シート!O1771=置換コード!$I$14,34,入力シート!O1771=置換コード!$I$15,35,入力シート!O1771=置換コード!$I$16,36,入力シート!O1771=置換コード!$I$17,37,入力シート!O1771=置換コード!$I$18,38,入力シート!O1771=置換コード!$I$19,41,入力シート!O1771=置換コード!$I$20,42,入力シート!O1771=置換コード!$I$21,43,入力シート!O1771=置換コード!$I$22,44,入力シート!O1771=置換コード!$I$23,51,入力シート!O1771=置換コード!$I$24,52,入力シート!O1771=置換コード!$I$25,53,入力シート!O1771=置換コード!$I$26,54,入力シート!O1771=置換コード!$I$27,55,入力シート!O1771=置換コード!$I$28,61,入力シート!O1771=置換コード!$I$29,62,入力シート!O1771=置換コード!$I$30,63,入力シート!O1771=置換コード!$I$31,64,入力シート!O1771=置換コード!$I$32,65,入力シート!O1771=置換コード!$I$33,66,入力シート!O1771=置換コード!$I$34,71,入力シート!O1771=置換コード!$I$35,72,入力シート!O1771=置換コード!$I$36,73,入力シート!O1771=置換コード!$I$37,74,入力シート!O1771=置換コード!$I$38,75,入力シート!O1771=置換コード!$I$39,76,入力シート!O1771=置換コード!$I$40,77,入力シート!O1771=置換コード!$I$41,78,入力シート!O1771=置換コード!$I$42,79,入力シート!O1771=置換コード!$I$43,81,入力シート!O1771=置換コード!$I$44,82,入力シート!O1771=置換コード!$I$45,83,入力シート!O1771=置換コード!$I$46,84,入力シート!O1771=置換コード!$I$47,85,入力シート!O1771=置換コード!$I$48,86,入力シート!O1771=置換コード!$I$49,87,入力シート!O1771=置換コード!$I$50,88,入力シート!O1771=置換コード!$I$51,90)</f>
        <v>#N/A</v>
      </c>
      <c r="R1745" s="83" t="e">
        <f t="shared" si="165"/>
        <v>#N/A</v>
      </c>
      <c r="S1745" s="83" t="str">
        <f>ASC(入力シート!N1771)</f>
        <v/>
      </c>
      <c r="T1745" s="83" t="str">
        <f>ASC(入力シート!P1771)</f>
        <v/>
      </c>
      <c r="U1745" s="83" t="str">
        <f>ASC(入力シート!Q1771)</f>
        <v/>
      </c>
      <c r="V1745" s="83" t="str">
        <f>ASC(入力シート!R1771)</f>
        <v/>
      </c>
      <c r="W1745" s="83" t="str">
        <f>ASC(入力シート!M1771)</f>
        <v/>
      </c>
      <c r="X1745" s="83" t="e">
        <f>_xlfn.IFS(入力シート!U1771=置換コード!$I$4,11,入力シート!U1771=置換コード!$I$5,21,入力シート!U1771=置換コード!$I$6,22,入力シート!U1771=置換コード!$I$7,23,入力シート!U1771=置換コード!$I$8,24,入力シート!U1771=置換コード!$I$9,25,入力シート!U1771=置換コード!$I$10,26,入力シート!U1771=置換コード!$I$11,31,入力シート!U1771=置換コード!$I$12,32,入力シート!U1771=置換コード!$I$13,33,入力シート!U1771=置換コード!$I$14,34,入力シート!U1771=置換コード!$I$15,35,入力シート!U1771=置換コード!$I$16,36,入力シート!U1771=置換コード!$I$17,37,入力シート!U1771=置換コード!$I$18,38,入力シート!U1771=置換コード!$I$19,41,入力シート!U1771=置換コード!$I$20,42,入力シート!U1771=置換コード!$I$21,43,入力シート!U1771=置換コード!$I$22,44,入力シート!U1771=置換コード!$I$23,51,入力シート!U1771=置換コード!$I$24,52,入力シート!U1771=置換コード!$I$25,53,入力シート!U1771=置換コード!$I$26,54,入力シート!U1771=置換コード!$I$27,55,入力シート!U1771=置換コード!$I$28,61,入力シート!U1771=置換コード!$I$29,62,入力シート!U1771=置換コード!$I$30,63,入力シート!U1771=置換コード!$I$31,64,入力シート!U1771=置換コード!$I$32,65,入力シート!U1771=置換コード!$I$33,66,入力シート!U1771=置換コード!$I$34,71,入力シート!U1771=置換コード!$I$35,72,入力シート!U1771=置換コード!$I$36,73,入力シート!U1771=置換コード!$I$37,74,入力シート!U1771=置換コード!$I$38,75,入力シート!U1771=置換コード!$I$39,76,入力シート!U1771=置換コード!$I$40,77,入力シート!U1771=置換コード!$I$41,78,入力シート!U1771=置換コード!$I$42,79,入力シート!U1771=置換コード!$I$43,81,入力シート!U1771=置換コード!$I$44,82,入力シート!U1771=置換コード!$I$45,83,入力シート!U1771=置換コード!$I$46,84,入力シート!U1771=置換コード!$I$47,85,入力シート!U1771=置換コード!$I$48,86,入力シート!U1771=置換コード!$I$49,87,入力シート!U1771=置換コード!$I$50,88,入力シート!U1771=置換コード!$I$51,90)</f>
        <v>#N/A</v>
      </c>
      <c r="Y1745" s="83" t="e">
        <f t="shared" si="166"/>
        <v>#N/A</v>
      </c>
      <c r="Z1745" s="83" t="str">
        <f>ASC(入力シート!T1771)</f>
        <v/>
      </c>
      <c r="AA1745" s="83" t="str">
        <f>ASC(入力シート!V1771)</f>
        <v/>
      </c>
      <c r="AB1745" s="83" t="str">
        <f>ASC(入力シート!W1771)</f>
        <v/>
      </c>
      <c r="AC1745" s="83" t="str">
        <f>ASC(入力シート!X1771)</f>
        <v/>
      </c>
      <c r="AD1745" s="83" t="str">
        <f>ASC(入力シート!S1771)</f>
        <v/>
      </c>
      <c r="AE1745" s="83" t="str">
        <f>IF(入力シート!D1771=0,"",入力シート!D1771)</f>
        <v/>
      </c>
      <c r="AF1745" s="83">
        <f>IF(入力シート!G1771="無し",1,2)</f>
        <v>2</v>
      </c>
      <c r="AG1745" s="85" t="str">
        <f t="shared" ca="1" si="167"/>
        <v>20240213</v>
      </c>
      <c r="AH1745" s="83">
        <f>IF(入力シート!Y1771="有り",2,1)</f>
        <v>1</v>
      </c>
      <c r="AI1745" s="83">
        <f>IF(入力シート!Z1771="有り",2,1)</f>
        <v>1</v>
      </c>
      <c r="AJ1745" s="83">
        <f>IF(入力シート!AA1771="有り",2,1)</f>
        <v>1</v>
      </c>
      <c r="AK1745" s="83">
        <f>IF(入力シート!AB1771="有り",2,1)</f>
        <v>1</v>
      </c>
      <c r="AL1745" s="83">
        <f>IF(入力シート!AC1771="有り",2,1)</f>
        <v>1</v>
      </c>
      <c r="AM1745" s="83">
        <f>IF(入力シート!AD1771="有り",2,1)</f>
        <v>1</v>
      </c>
      <c r="AN1745" s="83">
        <f>IF(入力シート!AE1771="有り",2,1)</f>
        <v>1</v>
      </c>
      <c r="AO1745" s="83">
        <f>IF(入力シート!H1771="必要(\4,950)",1,0)</f>
        <v>0</v>
      </c>
    </row>
    <row r="1746" spans="5:41" x14ac:dyDescent="0.4">
      <c r="E1746" s="85" t="str">
        <f t="shared" ca="1" si="162"/>
        <v>20240213</v>
      </c>
      <c r="F1746" s="83" t="str">
        <f>DBCS(入力シート!A1772)</f>
        <v/>
      </c>
      <c r="G1746" s="83" t="str">
        <f>(ASC(SUBSTITUTE(SUBSTITUTE(入力シート!B1772,"　","")," ","")))</f>
        <v/>
      </c>
      <c r="H1746" s="83" t="str">
        <f>ASC(入力シート!C1772)</f>
        <v/>
      </c>
      <c r="I1746" s="83" t="str">
        <f>IF(入力シート!E1772=0,"",入力シート!E1772)</f>
        <v/>
      </c>
      <c r="J1746" s="83" t="str">
        <f>IF(入力シート!I1772=0,"",入力シート!I1772)</f>
        <v/>
      </c>
      <c r="K1746" s="83" t="str">
        <f>DBCS(入力シート!K1772)</f>
        <v/>
      </c>
      <c r="L1746" s="83" t="str">
        <f>ASC(入力シート!L1772)</f>
        <v/>
      </c>
      <c r="M1746" s="83" t="e">
        <f>_xlfn.IFS(入力シート!J1772=置換コード!$B$4,1,入力シート!J1772=置換コード!$B$5,2,入力シート!J1772=置換コード!$B$6,3,入力シート!J1772=置換コード!$B$7,4,入力シート!J1772=置換コード!$B$8,5,入力シート!J1772=置換コード!$B$9,6,入力シート!J1772=置換コード!$B$10,7,入力シート!J1772=置換コード!$B$11,8,入力シート!J1772=置換コード!$B$12,9,入力シート!J1772=置換コード!$B$13,10)</f>
        <v>#N/A</v>
      </c>
      <c r="N1746" s="83" t="e">
        <f>_xlfn.IFS(入力シート!F1772=置換コード!$E$4,1,入力シート!F1772=置換コード!$E$5,2)</f>
        <v>#N/A</v>
      </c>
      <c r="O1746" s="83" t="e">
        <f t="shared" si="163"/>
        <v>#N/A</v>
      </c>
      <c r="P1746" s="83" t="e">
        <f t="shared" si="164"/>
        <v>#N/A</v>
      </c>
      <c r="Q1746" s="83" t="e">
        <f>_xlfn.IFS(入力シート!O1772=置換コード!$I$4,11,入力シート!O1772=置換コード!$I$5,21,入力シート!O1772=置換コード!$I$6,22,入力シート!O1772=置換コード!$I$7,23,入力シート!O1772=置換コード!$I$8,24,入力シート!O1772=置換コード!$I$9,25,入力シート!O1772=置換コード!$I$10,26,入力シート!O1772=置換コード!$I$11,31,入力シート!O1772=置換コード!$I$12,32,入力シート!O1772=置換コード!$I$13,33,入力シート!O1772=置換コード!$I$14,34,入力シート!O1772=置換コード!$I$15,35,入力シート!O1772=置換コード!$I$16,36,入力シート!O1772=置換コード!$I$17,37,入力シート!O1772=置換コード!$I$18,38,入力シート!O1772=置換コード!$I$19,41,入力シート!O1772=置換コード!$I$20,42,入力シート!O1772=置換コード!$I$21,43,入力シート!O1772=置換コード!$I$22,44,入力シート!O1772=置換コード!$I$23,51,入力シート!O1772=置換コード!$I$24,52,入力シート!O1772=置換コード!$I$25,53,入力シート!O1772=置換コード!$I$26,54,入力シート!O1772=置換コード!$I$27,55,入力シート!O1772=置換コード!$I$28,61,入力シート!O1772=置換コード!$I$29,62,入力シート!O1772=置換コード!$I$30,63,入力シート!O1772=置換コード!$I$31,64,入力シート!O1772=置換コード!$I$32,65,入力シート!O1772=置換コード!$I$33,66,入力シート!O1772=置換コード!$I$34,71,入力シート!O1772=置換コード!$I$35,72,入力シート!O1772=置換コード!$I$36,73,入力シート!O1772=置換コード!$I$37,74,入力シート!O1772=置換コード!$I$38,75,入力シート!O1772=置換コード!$I$39,76,入力シート!O1772=置換コード!$I$40,77,入力シート!O1772=置換コード!$I$41,78,入力シート!O1772=置換コード!$I$42,79,入力シート!O1772=置換コード!$I$43,81,入力シート!O1772=置換コード!$I$44,82,入力シート!O1772=置換コード!$I$45,83,入力シート!O1772=置換コード!$I$46,84,入力シート!O1772=置換コード!$I$47,85,入力シート!O1772=置換コード!$I$48,86,入力シート!O1772=置換コード!$I$49,87,入力シート!O1772=置換コード!$I$50,88,入力シート!O1772=置換コード!$I$51,90)</f>
        <v>#N/A</v>
      </c>
      <c r="R1746" s="83" t="e">
        <f t="shared" si="165"/>
        <v>#N/A</v>
      </c>
      <c r="S1746" s="83" t="str">
        <f>ASC(入力シート!N1772)</f>
        <v/>
      </c>
      <c r="T1746" s="83" t="str">
        <f>ASC(入力シート!P1772)</f>
        <v/>
      </c>
      <c r="U1746" s="83" t="str">
        <f>ASC(入力シート!Q1772)</f>
        <v/>
      </c>
      <c r="V1746" s="83" t="str">
        <f>ASC(入力シート!R1772)</f>
        <v/>
      </c>
      <c r="W1746" s="83" t="str">
        <f>ASC(入力シート!M1772)</f>
        <v/>
      </c>
      <c r="X1746" s="83" t="e">
        <f>_xlfn.IFS(入力シート!U1772=置換コード!$I$4,11,入力シート!U1772=置換コード!$I$5,21,入力シート!U1772=置換コード!$I$6,22,入力シート!U1772=置換コード!$I$7,23,入力シート!U1772=置換コード!$I$8,24,入力シート!U1772=置換コード!$I$9,25,入力シート!U1772=置換コード!$I$10,26,入力シート!U1772=置換コード!$I$11,31,入力シート!U1772=置換コード!$I$12,32,入力シート!U1772=置換コード!$I$13,33,入力シート!U1772=置換コード!$I$14,34,入力シート!U1772=置換コード!$I$15,35,入力シート!U1772=置換コード!$I$16,36,入力シート!U1772=置換コード!$I$17,37,入力シート!U1772=置換コード!$I$18,38,入力シート!U1772=置換コード!$I$19,41,入力シート!U1772=置換コード!$I$20,42,入力シート!U1772=置換コード!$I$21,43,入力シート!U1772=置換コード!$I$22,44,入力シート!U1772=置換コード!$I$23,51,入力シート!U1772=置換コード!$I$24,52,入力シート!U1772=置換コード!$I$25,53,入力シート!U1772=置換コード!$I$26,54,入力シート!U1772=置換コード!$I$27,55,入力シート!U1772=置換コード!$I$28,61,入力シート!U1772=置換コード!$I$29,62,入力シート!U1772=置換コード!$I$30,63,入力シート!U1772=置換コード!$I$31,64,入力シート!U1772=置換コード!$I$32,65,入力シート!U1772=置換コード!$I$33,66,入力シート!U1772=置換コード!$I$34,71,入力シート!U1772=置換コード!$I$35,72,入力シート!U1772=置換コード!$I$36,73,入力シート!U1772=置換コード!$I$37,74,入力シート!U1772=置換コード!$I$38,75,入力シート!U1772=置換コード!$I$39,76,入力シート!U1772=置換コード!$I$40,77,入力シート!U1772=置換コード!$I$41,78,入力シート!U1772=置換コード!$I$42,79,入力シート!U1772=置換コード!$I$43,81,入力シート!U1772=置換コード!$I$44,82,入力シート!U1772=置換コード!$I$45,83,入力シート!U1772=置換コード!$I$46,84,入力シート!U1772=置換コード!$I$47,85,入力シート!U1772=置換コード!$I$48,86,入力シート!U1772=置換コード!$I$49,87,入力シート!U1772=置換コード!$I$50,88,入力シート!U1772=置換コード!$I$51,90)</f>
        <v>#N/A</v>
      </c>
      <c r="Y1746" s="83" t="e">
        <f t="shared" si="166"/>
        <v>#N/A</v>
      </c>
      <c r="Z1746" s="83" t="str">
        <f>ASC(入力シート!T1772)</f>
        <v/>
      </c>
      <c r="AA1746" s="83" t="str">
        <f>ASC(入力シート!V1772)</f>
        <v/>
      </c>
      <c r="AB1746" s="83" t="str">
        <f>ASC(入力シート!W1772)</f>
        <v/>
      </c>
      <c r="AC1746" s="83" t="str">
        <f>ASC(入力シート!X1772)</f>
        <v/>
      </c>
      <c r="AD1746" s="83" t="str">
        <f>ASC(入力シート!S1772)</f>
        <v/>
      </c>
      <c r="AE1746" s="83" t="str">
        <f>IF(入力シート!D1772=0,"",入力シート!D1772)</f>
        <v/>
      </c>
      <c r="AF1746" s="83">
        <f>IF(入力シート!G1772="無し",1,2)</f>
        <v>2</v>
      </c>
      <c r="AG1746" s="85" t="str">
        <f t="shared" ca="1" si="167"/>
        <v>20240213</v>
      </c>
      <c r="AH1746" s="83">
        <f>IF(入力シート!Y1772="有り",2,1)</f>
        <v>1</v>
      </c>
      <c r="AI1746" s="83">
        <f>IF(入力シート!Z1772="有り",2,1)</f>
        <v>1</v>
      </c>
      <c r="AJ1746" s="83">
        <f>IF(入力シート!AA1772="有り",2,1)</f>
        <v>1</v>
      </c>
      <c r="AK1746" s="83">
        <f>IF(入力シート!AB1772="有り",2,1)</f>
        <v>1</v>
      </c>
      <c r="AL1746" s="83">
        <f>IF(入力シート!AC1772="有り",2,1)</f>
        <v>1</v>
      </c>
      <c r="AM1746" s="83">
        <f>IF(入力シート!AD1772="有り",2,1)</f>
        <v>1</v>
      </c>
      <c r="AN1746" s="83">
        <f>IF(入力シート!AE1772="有り",2,1)</f>
        <v>1</v>
      </c>
      <c r="AO1746" s="83">
        <f>IF(入力シート!H1772="必要(\4,950)",1,0)</f>
        <v>0</v>
      </c>
    </row>
    <row r="1747" spans="5:41" x14ac:dyDescent="0.4">
      <c r="E1747" s="85" t="str">
        <f t="shared" ca="1" si="162"/>
        <v>20240213</v>
      </c>
      <c r="F1747" s="83" t="str">
        <f>DBCS(入力シート!A1773)</f>
        <v/>
      </c>
      <c r="G1747" s="83" t="str">
        <f>(ASC(SUBSTITUTE(SUBSTITUTE(入力シート!B1773,"　","")," ","")))</f>
        <v/>
      </c>
      <c r="H1747" s="83" t="str">
        <f>ASC(入力シート!C1773)</f>
        <v/>
      </c>
      <c r="I1747" s="83" t="str">
        <f>IF(入力シート!E1773=0,"",入力シート!E1773)</f>
        <v/>
      </c>
      <c r="J1747" s="83" t="str">
        <f>IF(入力シート!I1773=0,"",入力シート!I1773)</f>
        <v/>
      </c>
      <c r="K1747" s="83" t="str">
        <f>DBCS(入力シート!K1773)</f>
        <v/>
      </c>
      <c r="L1747" s="83" t="str">
        <f>ASC(入力シート!L1773)</f>
        <v/>
      </c>
      <c r="M1747" s="83" t="e">
        <f>_xlfn.IFS(入力シート!J1773=置換コード!$B$4,1,入力シート!J1773=置換コード!$B$5,2,入力シート!J1773=置換コード!$B$6,3,入力シート!J1773=置換コード!$B$7,4,入力シート!J1773=置換コード!$B$8,5,入力シート!J1773=置換コード!$B$9,6,入力シート!J1773=置換コード!$B$10,7,入力シート!J1773=置換コード!$B$11,8,入力シート!J1773=置換コード!$B$12,9,入力シート!J1773=置換コード!$B$13,10)</f>
        <v>#N/A</v>
      </c>
      <c r="N1747" s="83" t="e">
        <f>_xlfn.IFS(入力シート!F1773=置換コード!$E$4,1,入力シート!F1773=置換コード!$E$5,2)</f>
        <v>#N/A</v>
      </c>
      <c r="O1747" s="83" t="e">
        <f t="shared" si="163"/>
        <v>#N/A</v>
      </c>
      <c r="P1747" s="83" t="e">
        <f t="shared" si="164"/>
        <v>#N/A</v>
      </c>
      <c r="Q1747" s="83" t="e">
        <f>_xlfn.IFS(入力シート!O1773=置換コード!$I$4,11,入力シート!O1773=置換コード!$I$5,21,入力シート!O1773=置換コード!$I$6,22,入力シート!O1773=置換コード!$I$7,23,入力シート!O1773=置換コード!$I$8,24,入力シート!O1773=置換コード!$I$9,25,入力シート!O1773=置換コード!$I$10,26,入力シート!O1773=置換コード!$I$11,31,入力シート!O1773=置換コード!$I$12,32,入力シート!O1773=置換コード!$I$13,33,入力シート!O1773=置換コード!$I$14,34,入力シート!O1773=置換コード!$I$15,35,入力シート!O1773=置換コード!$I$16,36,入力シート!O1773=置換コード!$I$17,37,入力シート!O1773=置換コード!$I$18,38,入力シート!O1773=置換コード!$I$19,41,入力シート!O1773=置換コード!$I$20,42,入力シート!O1773=置換コード!$I$21,43,入力シート!O1773=置換コード!$I$22,44,入力シート!O1773=置換コード!$I$23,51,入力シート!O1773=置換コード!$I$24,52,入力シート!O1773=置換コード!$I$25,53,入力シート!O1773=置換コード!$I$26,54,入力シート!O1773=置換コード!$I$27,55,入力シート!O1773=置換コード!$I$28,61,入力シート!O1773=置換コード!$I$29,62,入力シート!O1773=置換コード!$I$30,63,入力シート!O1773=置換コード!$I$31,64,入力シート!O1773=置換コード!$I$32,65,入力シート!O1773=置換コード!$I$33,66,入力シート!O1773=置換コード!$I$34,71,入力シート!O1773=置換コード!$I$35,72,入力シート!O1773=置換コード!$I$36,73,入力シート!O1773=置換コード!$I$37,74,入力シート!O1773=置換コード!$I$38,75,入力シート!O1773=置換コード!$I$39,76,入力シート!O1773=置換コード!$I$40,77,入力シート!O1773=置換コード!$I$41,78,入力シート!O1773=置換コード!$I$42,79,入力シート!O1773=置換コード!$I$43,81,入力シート!O1773=置換コード!$I$44,82,入力シート!O1773=置換コード!$I$45,83,入力シート!O1773=置換コード!$I$46,84,入力シート!O1773=置換コード!$I$47,85,入力シート!O1773=置換コード!$I$48,86,入力シート!O1773=置換コード!$I$49,87,入力シート!O1773=置換コード!$I$50,88,入力シート!O1773=置換コード!$I$51,90)</f>
        <v>#N/A</v>
      </c>
      <c r="R1747" s="83" t="e">
        <f t="shared" si="165"/>
        <v>#N/A</v>
      </c>
      <c r="S1747" s="83" t="str">
        <f>ASC(入力シート!N1773)</f>
        <v/>
      </c>
      <c r="T1747" s="83" t="str">
        <f>ASC(入力シート!P1773)</f>
        <v/>
      </c>
      <c r="U1747" s="83" t="str">
        <f>ASC(入力シート!Q1773)</f>
        <v/>
      </c>
      <c r="V1747" s="83" t="str">
        <f>ASC(入力シート!R1773)</f>
        <v/>
      </c>
      <c r="W1747" s="83" t="str">
        <f>ASC(入力シート!M1773)</f>
        <v/>
      </c>
      <c r="X1747" s="83" t="e">
        <f>_xlfn.IFS(入力シート!U1773=置換コード!$I$4,11,入力シート!U1773=置換コード!$I$5,21,入力シート!U1773=置換コード!$I$6,22,入力シート!U1773=置換コード!$I$7,23,入力シート!U1773=置換コード!$I$8,24,入力シート!U1773=置換コード!$I$9,25,入力シート!U1773=置換コード!$I$10,26,入力シート!U1773=置換コード!$I$11,31,入力シート!U1773=置換コード!$I$12,32,入力シート!U1773=置換コード!$I$13,33,入力シート!U1773=置換コード!$I$14,34,入力シート!U1773=置換コード!$I$15,35,入力シート!U1773=置換コード!$I$16,36,入力シート!U1773=置換コード!$I$17,37,入力シート!U1773=置換コード!$I$18,38,入力シート!U1773=置換コード!$I$19,41,入力シート!U1773=置換コード!$I$20,42,入力シート!U1773=置換コード!$I$21,43,入力シート!U1773=置換コード!$I$22,44,入力シート!U1773=置換コード!$I$23,51,入力シート!U1773=置換コード!$I$24,52,入力シート!U1773=置換コード!$I$25,53,入力シート!U1773=置換コード!$I$26,54,入力シート!U1773=置換コード!$I$27,55,入力シート!U1773=置換コード!$I$28,61,入力シート!U1773=置換コード!$I$29,62,入力シート!U1773=置換コード!$I$30,63,入力シート!U1773=置換コード!$I$31,64,入力シート!U1773=置換コード!$I$32,65,入力シート!U1773=置換コード!$I$33,66,入力シート!U1773=置換コード!$I$34,71,入力シート!U1773=置換コード!$I$35,72,入力シート!U1773=置換コード!$I$36,73,入力シート!U1773=置換コード!$I$37,74,入力シート!U1773=置換コード!$I$38,75,入力シート!U1773=置換コード!$I$39,76,入力シート!U1773=置換コード!$I$40,77,入力シート!U1773=置換コード!$I$41,78,入力シート!U1773=置換コード!$I$42,79,入力シート!U1773=置換コード!$I$43,81,入力シート!U1773=置換コード!$I$44,82,入力シート!U1773=置換コード!$I$45,83,入力シート!U1773=置換コード!$I$46,84,入力シート!U1773=置換コード!$I$47,85,入力シート!U1773=置換コード!$I$48,86,入力シート!U1773=置換コード!$I$49,87,入力シート!U1773=置換コード!$I$50,88,入力シート!U1773=置換コード!$I$51,90)</f>
        <v>#N/A</v>
      </c>
      <c r="Y1747" s="83" t="e">
        <f t="shared" si="166"/>
        <v>#N/A</v>
      </c>
      <c r="Z1747" s="83" t="str">
        <f>ASC(入力シート!T1773)</f>
        <v/>
      </c>
      <c r="AA1747" s="83" t="str">
        <f>ASC(入力シート!V1773)</f>
        <v/>
      </c>
      <c r="AB1747" s="83" t="str">
        <f>ASC(入力シート!W1773)</f>
        <v/>
      </c>
      <c r="AC1747" s="83" t="str">
        <f>ASC(入力シート!X1773)</f>
        <v/>
      </c>
      <c r="AD1747" s="83" t="str">
        <f>ASC(入力シート!S1773)</f>
        <v/>
      </c>
      <c r="AE1747" s="83" t="str">
        <f>IF(入力シート!D1773=0,"",入力シート!D1773)</f>
        <v/>
      </c>
      <c r="AF1747" s="83">
        <f>IF(入力シート!G1773="無し",1,2)</f>
        <v>2</v>
      </c>
      <c r="AG1747" s="85" t="str">
        <f t="shared" ca="1" si="167"/>
        <v>20240213</v>
      </c>
      <c r="AH1747" s="83">
        <f>IF(入力シート!Y1773="有り",2,1)</f>
        <v>1</v>
      </c>
      <c r="AI1747" s="83">
        <f>IF(入力シート!Z1773="有り",2,1)</f>
        <v>1</v>
      </c>
      <c r="AJ1747" s="83">
        <f>IF(入力シート!AA1773="有り",2,1)</f>
        <v>1</v>
      </c>
      <c r="AK1747" s="83">
        <f>IF(入力シート!AB1773="有り",2,1)</f>
        <v>1</v>
      </c>
      <c r="AL1747" s="83">
        <f>IF(入力シート!AC1773="有り",2,1)</f>
        <v>1</v>
      </c>
      <c r="AM1747" s="83">
        <f>IF(入力シート!AD1773="有り",2,1)</f>
        <v>1</v>
      </c>
      <c r="AN1747" s="83">
        <f>IF(入力シート!AE1773="有り",2,1)</f>
        <v>1</v>
      </c>
      <c r="AO1747" s="83">
        <f>IF(入力シート!H1773="必要(\4,950)",1,0)</f>
        <v>0</v>
      </c>
    </row>
    <row r="1748" spans="5:41" x14ac:dyDescent="0.4">
      <c r="E1748" s="85" t="str">
        <f t="shared" ca="1" si="162"/>
        <v>20240213</v>
      </c>
      <c r="F1748" s="83" t="str">
        <f>DBCS(入力シート!A1774)</f>
        <v/>
      </c>
      <c r="G1748" s="83" t="str">
        <f>(ASC(SUBSTITUTE(SUBSTITUTE(入力シート!B1774,"　","")," ","")))</f>
        <v/>
      </c>
      <c r="H1748" s="83" t="str">
        <f>ASC(入力シート!C1774)</f>
        <v/>
      </c>
      <c r="I1748" s="83" t="str">
        <f>IF(入力シート!E1774=0,"",入力シート!E1774)</f>
        <v/>
      </c>
      <c r="J1748" s="83" t="str">
        <f>IF(入力シート!I1774=0,"",入力シート!I1774)</f>
        <v/>
      </c>
      <c r="K1748" s="83" t="str">
        <f>DBCS(入力シート!K1774)</f>
        <v/>
      </c>
      <c r="L1748" s="83" t="str">
        <f>ASC(入力シート!L1774)</f>
        <v/>
      </c>
      <c r="M1748" s="83" t="e">
        <f>_xlfn.IFS(入力シート!J1774=置換コード!$B$4,1,入力シート!J1774=置換コード!$B$5,2,入力シート!J1774=置換コード!$B$6,3,入力シート!J1774=置換コード!$B$7,4,入力シート!J1774=置換コード!$B$8,5,入力シート!J1774=置換コード!$B$9,6,入力シート!J1774=置換コード!$B$10,7,入力シート!J1774=置換コード!$B$11,8,入力シート!J1774=置換コード!$B$12,9,入力シート!J1774=置換コード!$B$13,10)</f>
        <v>#N/A</v>
      </c>
      <c r="N1748" s="83" t="e">
        <f>_xlfn.IFS(入力シート!F1774=置換コード!$E$4,1,入力シート!F1774=置換コード!$E$5,2)</f>
        <v>#N/A</v>
      </c>
      <c r="O1748" s="83" t="e">
        <f t="shared" si="163"/>
        <v>#N/A</v>
      </c>
      <c r="P1748" s="83" t="e">
        <f t="shared" si="164"/>
        <v>#N/A</v>
      </c>
      <c r="Q1748" s="83" t="e">
        <f>_xlfn.IFS(入力シート!O1774=置換コード!$I$4,11,入力シート!O1774=置換コード!$I$5,21,入力シート!O1774=置換コード!$I$6,22,入力シート!O1774=置換コード!$I$7,23,入力シート!O1774=置換コード!$I$8,24,入力シート!O1774=置換コード!$I$9,25,入力シート!O1774=置換コード!$I$10,26,入力シート!O1774=置換コード!$I$11,31,入力シート!O1774=置換コード!$I$12,32,入力シート!O1774=置換コード!$I$13,33,入力シート!O1774=置換コード!$I$14,34,入力シート!O1774=置換コード!$I$15,35,入力シート!O1774=置換コード!$I$16,36,入力シート!O1774=置換コード!$I$17,37,入力シート!O1774=置換コード!$I$18,38,入力シート!O1774=置換コード!$I$19,41,入力シート!O1774=置換コード!$I$20,42,入力シート!O1774=置換コード!$I$21,43,入力シート!O1774=置換コード!$I$22,44,入力シート!O1774=置換コード!$I$23,51,入力シート!O1774=置換コード!$I$24,52,入力シート!O1774=置換コード!$I$25,53,入力シート!O1774=置換コード!$I$26,54,入力シート!O1774=置換コード!$I$27,55,入力シート!O1774=置換コード!$I$28,61,入力シート!O1774=置換コード!$I$29,62,入力シート!O1774=置換コード!$I$30,63,入力シート!O1774=置換コード!$I$31,64,入力シート!O1774=置換コード!$I$32,65,入力シート!O1774=置換コード!$I$33,66,入力シート!O1774=置換コード!$I$34,71,入力シート!O1774=置換コード!$I$35,72,入力シート!O1774=置換コード!$I$36,73,入力シート!O1774=置換コード!$I$37,74,入力シート!O1774=置換コード!$I$38,75,入力シート!O1774=置換コード!$I$39,76,入力シート!O1774=置換コード!$I$40,77,入力シート!O1774=置換コード!$I$41,78,入力シート!O1774=置換コード!$I$42,79,入力シート!O1774=置換コード!$I$43,81,入力シート!O1774=置換コード!$I$44,82,入力シート!O1774=置換コード!$I$45,83,入力シート!O1774=置換コード!$I$46,84,入力シート!O1774=置換コード!$I$47,85,入力シート!O1774=置換コード!$I$48,86,入力シート!O1774=置換コード!$I$49,87,入力シート!O1774=置換コード!$I$50,88,入力シート!O1774=置換コード!$I$51,90)</f>
        <v>#N/A</v>
      </c>
      <c r="R1748" s="83" t="e">
        <f t="shared" si="165"/>
        <v>#N/A</v>
      </c>
      <c r="S1748" s="83" t="str">
        <f>ASC(入力シート!N1774)</f>
        <v/>
      </c>
      <c r="T1748" s="83" t="str">
        <f>ASC(入力シート!P1774)</f>
        <v/>
      </c>
      <c r="U1748" s="83" t="str">
        <f>ASC(入力シート!Q1774)</f>
        <v/>
      </c>
      <c r="V1748" s="83" t="str">
        <f>ASC(入力シート!R1774)</f>
        <v/>
      </c>
      <c r="W1748" s="83" t="str">
        <f>ASC(入力シート!M1774)</f>
        <v/>
      </c>
      <c r="X1748" s="83" t="e">
        <f>_xlfn.IFS(入力シート!U1774=置換コード!$I$4,11,入力シート!U1774=置換コード!$I$5,21,入力シート!U1774=置換コード!$I$6,22,入力シート!U1774=置換コード!$I$7,23,入力シート!U1774=置換コード!$I$8,24,入力シート!U1774=置換コード!$I$9,25,入力シート!U1774=置換コード!$I$10,26,入力シート!U1774=置換コード!$I$11,31,入力シート!U1774=置換コード!$I$12,32,入力シート!U1774=置換コード!$I$13,33,入力シート!U1774=置換コード!$I$14,34,入力シート!U1774=置換コード!$I$15,35,入力シート!U1774=置換コード!$I$16,36,入力シート!U1774=置換コード!$I$17,37,入力シート!U1774=置換コード!$I$18,38,入力シート!U1774=置換コード!$I$19,41,入力シート!U1774=置換コード!$I$20,42,入力シート!U1774=置換コード!$I$21,43,入力シート!U1774=置換コード!$I$22,44,入力シート!U1774=置換コード!$I$23,51,入力シート!U1774=置換コード!$I$24,52,入力シート!U1774=置換コード!$I$25,53,入力シート!U1774=置換コード!$I$26,54,入力シート!U1774=置換コード!$I$27,55,入力シート!U1774=置換コード!$I$28,61,入力シート!U1774=置換コード!$I$29,62,入力シート!U1774=置換コード!$I$30,63,入力シート!U1774=置換コード!$I$31,64,入力シート!U1774=置換コード!$I$32,65,入力シート!U1774=置換コード!$I$33,66,入力シート!U1774=置換コード!$I$34,71,入力シート!U1774=置換コード!$I$35,72,入力シート!U1774=置換コード!$I$36,73,入力シート!U1774=置換コード!$I$37,74,入力シート!U1774=置換コード!$I$38,75,入力シート!U1774=置換コード!$I$39,76,入力シート!U1774=置換コード!$I$40,77,入力シート!U1774=置換コード!$I$41,78,入力シート!U1774=置換コード!$I$42,79,入力シート!U1774=置換コード!$I$43,81,入力シート!U1774=置換コード!$I$44,82,入力シート!U1774=置換コード!$I$45,83,入力シート!U1774=置換コード!$I$46,84,入力シート!U1774=置換コード!$I$47,85,入力シート!U1774=置換コード!$I$48,86,入力シート!U1774=置換コード!$I$49,87,入力シート!U1774=置換コード!$I$50,88,入力シート!U1774=置換コード!$I$51,90)</f>
        <v>#N/A</v>
      </c>
      <c r="Y1748" s="83" t="e">
        <f t="shared" si="166"/>
        <v>#N/A</v>
      </c>
      <c r="Z1748" s="83" t="str">
        <f>ASC(入力シート!T1774)</f>
        <v/>
      </c>
      <c r="AA1748" s="83" t="str">
        <f>ASC(入力シート!V1774)</f>
        <v/>
      </c>
      <c r="AB1748" s="83" t="str">
        <f>ASC(入力シート!W1774)</f>
        <v/>
      </c>
      <c r="AC1748" s="83" t="str">
        <f>ASC(入力シート!X1774)</f>
        <v/>
      </c>
      <c r="AD1748" s="83" t="str">
        <f>ASC(入力シート!S1774)</f>
        <v/>
      </c>
      <c r="AE1748" s="83" t="str">
        <f>IF(入力シート!D1774=0,"",入力シート!D1774)</f>
        <v/>
      </c>
      <c r="AF1748" s="83">
        <f>IF(入力シート!G1774="無し",1,2)</f>
        <v>2</v>
      </c>
      <c r="AG1748" s="85" t="str">
        <f t="shared" ca="1" si="167"/>
        <v>20240213</v>
      </c>
      <c r="AH1748" s="83">
        <f>IF(入力シート!Y1774="有り",2,1)</f>
        <v>1</v>
      </c>
      <c r="AI1748" s="83">
        <f>IF(入力シート!Z1774="有り",2,1)</f>
        <v>1</v>
      </c>
      <c r="AJ1748" s="83">
        <f>IF(入力シート!AA1774="有り",2,1)</f>
        <v>1</v>
      </c>
      <c r="AK1748" s="83">
        <f>IF(入力シート!AB1774="有り",2,1)</f>
        <v>1</v>
      </c>
      <c r="AL1748" s="83">
        <f>IF(入力シート!AC1774="有り",2,1)</f>
        <v>1</v>
      </c>
      <c r="AM1748" s="83">
        <f>IF(入力シート!AD1774="有り",2,1)</f>
        <v>1</v>
      </c>
      <c r="AN1748" s="83">
        <f>IF(入力シート!AE1774="有り",2,1)</f>
        <v>1</v>
      </c>
      <c r="AO1748" s="83">
        <f>IF(入力シート!H1774="必要(\4,950)",1,0)</f>
        <v>0</v>
      </c>
    </row>
    <row r="1749" spans="5:41" x14ac:dyDescent="0.4">
      <c r="E1749" s="85" t="str">
        <f t="shared" ca="1" si="162"/>
        <v>20240213</v>
      </c>
      <c r="F1749" s="83" t="str">
        <f>DBCS(入力シート!A1775)</f>
        <v/>
      </c>
      <c r="G1749" s="83" t="str">
        <f>(ASC(SUBSTITUTE(SUBSTITUTE(入力シート!B1775,"　","")," ","")))</f>
        <v/>
      </c>
      <c r="H1749" s="83" t="str">
        <f>ASC(入力シート!C1775)</f>
        <v/>
      </c>
      <c r="I1749" s="83" t="str">
        <f>IF(入力シート!E1775=0,"",入力シート!E1775)</f>
        <v/>
      </c>
      <c r="J1749" s="83" t="str">
        <f>IF(入力シート!I1775=0,"",入力シート!I1775)</f>
        <v/>
      </c>
      <c r="K1749" s="83" t="str">
        <f>DBCS(入力シート!K1775)</f>
        <v/>
      </c>
      <c r="L1749" s="83" t="str">
        <f>ASC(入力シート!L1775)</f>
        <v/>
      </c>
      <c r="M1749" s="83" t="e">
        <f>_xlfn.IFS(入力シート!J1775=置換コード!$B$4,1,入力シート!J1775=置換コード!$B$5,2,入力シート!J1775=置換コード!$B$6,3,入力シート!J1775=置換コード!$B$7,4,入力シート!J1775=置換コード!$B$8,5,入力シート!J1775=置換コード!$B$9,6,入力シート!J1775=置換コード!$B$10,7,入力シート!J1775=置換コード!$B$11,8,入力シート!J1775=置換コード!$B$12,9,入力シート!J1775=置換コード!$B$13,10)</f>
        <v>#N/A</v>
      </c>
      <c r="N1749" s="83" t="e">
        <f>_xlfn.IFS(入力シート!F1775=置換コード!$E$4,1,入力シート!F1775=置換コード!$E$5,2)</f>
        <v>#N/A</v>
      </c>
      <c r="O1749" s="83" t="e">
        <f t="shared" si="163"/>
        <v>#N/A</v>
      </c>
      <c r="P1749" s="83" t="e">
        <f t="shared" si="164"/>
        <v>#N/A</v>
      </c>
      <c r="Q1749" s="83" t="e">
        <f>_xlfn.IFS(入力シート!O1775=置換コード!$I$4,11,入力シート!O1775=置換コード!$I$5,21,入力シート!O1775=置換コード!$I$6,22,入力シート!O1775=置換コード!$I$7,23,入力シート!O1775=置換コード!$I$8,24,入力シート!O1775=置換コード!$I$9,25,入力シート!O1775=置換コード!$I$10,26,入力シート!O1775=置換コード!$I$11,31,入力シート!O1775=置換コード!$I$12,32,入力シート!O1775=置換コード!$I$13,33,入力シート!O1775=置換コード!$I$14,34,入力シート!O1775=置換コード!$I$15,35,入力シート!O1775=置換コード!$I$16,36,入力シート!O1775=置換コード!$I$17,37,入力シート!O1775=置換コード!$I$18,38,入力シート!O1775=置換コード!$I$19,41,入力シート!O1775=置換コード!$I$20,42,入力シート!O1775=置換コード!$I$21,43,入力シート!O1775=置換コード!$I$22,44,入力シート!O1775=置換コード!$I$23,51,入力シート!O1775=置換コード!$I$24,52,入力シート!O1775=置換コード!$I$25,53,入力シート!O1775=置換コード!$I$26,54,入力シート!O1775=置換コード!$I$27,55,入力シート!O1775=置換コード!$I$28,61,入力シート!O1775=置換コード!$I$29,62,入力シート!O1775=置換コード!$I$30,63,入力シート!O1775=置換コード!$I$31,64,入力シート!O1775=置換コード!$I$32,65,入力シート!O1775=置換コード!$I$33,66,入力シート!O1775=置換コード!$I$34,71,入力シート!O1775=置換コード!$I$35,72,入力シート!O1775=置換コード!$I$36,73,入力シート!O1775=置換コード!$I$37,74,入力シート!O1775=置換コード!$I$38,75,入力シート!O1775=置換コード!$I$39,76,入力シート!O1775=置換コード!$I$40,77,入力シート!O1775=置換コード!$I$41,78,入力シート!O1775=置換コード!$I$42,79,入力シート!O1775=置換コード!$I$43,81,入力シート!O1775=置換コード!$I$44,82,入力シート!O1775=置換コード!$I$45,83,入力シート!O1775=置換コード!$I$46,84,入力シート!O1775=置換コード!$I$47,85,入力シート!O1775=置換コード!$I$48,86,入力シート!O1775=置換コード!$I$49,87,入力シート!O1775=置換コード!$I$50,88,入力シート!O1775=置換コード!$I$51,90)</f>
        <v>#N/A</v>
      </c>
      <c r="R1749" s="83" t="e">
        <f t="shared" si="165"/>
        <v>#N/A</v>
      </c>
      <c r="S1749" s="83" t="str">
        <f>ASC(入力シート!N1775)</f>
        <v/>
      </c>
      <c r="T1749" s="83" t="str">
        <f>ASC(入力シート!P1775)</f>
        <v/>
      </c>
      <c r="U1749" s="83" t="str">
        <f>ASC(入力シート!Q1775)</f>
        <v/>
      </c>
      <c r="V1749" s="83" t="str">
        <f>ASC(入力シート!R1775)</f>
        <v/>
      </c>
      <c r="W1749" s="83" t="str">
        <f>ASC(入力シート!M1775)</f>
        <v/>
      </c>
      <c r="X1749" s="83" t="e">
        <f>_xlfn.IFS(入力シート!U1775=置換コード!$I$4,11,入力シート!U1775=置換コード!$I$5,21,入力シート!U1775=置換コード!$I$6,22,入力シート!U1775=置換コード!$I$7,23,入力シート!U1775=置換コード!$I$8,24,入力シート!U1775=置換コード!$I$9,25,入力シート!U1775=置換コード!$I$10,26,入力シート!U1775=置換コード!$I$11,31,入力シート!U1775=置換コード!$I$12,32,入力シート!U1775=置換コード!$I$13,33,入力シート!U1775=置換コード!$I$14,34,入力シート!U1775=置換コード!$I$15,35,入力シート!U1775=置換コード!$I$16,36,入力シート!U1775=置換コード!$I$17,37,入力シート!U1775=置換コード!$I$18,38,入力シート!U1775=置換コード!$I$19,41,入力シート!U1775=置換コード!$I$20,42,入力シート!U1775=置換コード!$I$21,43,入力シート!U1775=置換コード!$I$22,44,入力シート!U1775=置換コード!$I$23,51,入力シート!U1775=置換コード!$I$24,52,入力シート!U1775=置換コード!$I$25,53,入力シート!U1775=置換コード!$I$26,54,入力シート!U1775=置換コード!$I$27,55,入力シート!U1775=置換コード!$I$28,61,入力シート!U1775=置換コード!$I$29,62,入力シート!U1775=置換コード!$I$30,63,入力シート!U1775=置換コード!$I$31,64,入力シート!U1775=置換コード!$I$32,65,入力シート!U1775=置換コード!$I$33,66,入力シート!U1775=置換コード!$I$34,71,入力シート!U1775=置換コード!$I$35,72,入力シート!U1775=置換コード!$I$36,73,入力シート!U1775=置換コード!$I$37,74,入力シート!U1775=置換コード!$I$38,75,入力シート!U1775=置換コード!$I$39,76,入力シート!U1775=置換コード!$I$40,77,入力シート!U1775=置換コード!$I$41,78,入力シート!U1775=置換コード!$I$42,79,入力シート!U1775=置換コード!$I$43,81,入力シート!U1775=置換コード!$I$44,82,入力シート!U1775=置換コード!$I$45,83,入力シート!U1775=置換コード!$I$46,84,入力シート!U1775=置換コード!$I$47,85,入力シート!U1775=置換コード!$I$48,86,入力シート!U1775=置換コード!$I$49,87,入力シート!U1775=置換コード!$I$50,88,入力シート!U1775=置換コード!$I$51,90)</f>
        <v>#N/A</v>
      </c>
      <c r="Y1749" s="83" t="e">
        <f t="shared" si="166"/>
        <v>#N/A</v>
      </c>
      <c r="Z1749" s="83" t="str">
        <f>ASC(入力シート!T1775)</f>
        <v/>
      </c>
      <c r="AA1749" s="83" t="str">
        <f>ASC(入力シート!V1775)</f>
        <v/>
      </c>
      <c r="AB1749" s="83" t="str">
        <f>ASC(入力シート!W1775)</f>
        <v/>
      </c>
      <c r="AC1749" s="83" t="str">
        <f>ASC(入力シート!X1775)</f>
        <v/>
      </c>
      <c r="AD1749" s="83" t="str">
        <f>ASC(入力シート!S1775)</f>
        <v/>
      </c>
      <c r="AE1749" s="83" t="str">
        <f>IF(入力シート!D1775=0,"",入力シート!D1775)</f>
        <v/>
      </c>
      <c r="AF1749" s="83">
        <f>IF(入力シート!G1775="無し",1,2)</f>
        <v>2</v>
      </c>
      <c r="AG1749" s="85" t="str">
        <f t="shared" ca="1" si="167"/>
        <v>20240213</v>
      </c>
      <c r="AH1749" s="83">
        <f>IF(入力シート!Y1775="有り",2,1)</f>
        <v>1</v>
      </c>
      <c r="AI1749" s="83">
        <f>IF(入力シート!Z1775="有り",2,1)</f>
        <v>1</v>
      </c>
      <c r="AJ1749" s="83">
        <f>IF(入力シート!AA1775="有り",2,1)</f>
        <v>1</v>
      </c>
      <c r="AK1749" s="83">
        <f>IF(入力シート!AB1775="有り",2,1)</f>
        <v>1</v>
      </c>
      <c r="AL1749" s="83">
        <f>IF(入力シート!AC1775="有り",2,1)</f>
        <v>1</v>
      </c>
      <c r="AM1749" s="83">
        <f>IF(入力シート!AD1775="有り",2,1)</f>
        <v>1</v>
      </c>
      <c r="AN1749" s="83">
        <f>IF(入力シート!AE1775="有り",2,1)</f>
        <v>1</v>
      </c>
      <c r="AO1749" s="83">
        <f>IF(入力シート!H1775="必要(\4,950)",1,0)</f>
        <v>0</v>
      </c>
    </row>
    <row r="1750" spans="5:41" x14ac:dyDescent="0.4">
      <c r="E1750" s="85" t="str">
        <f t="shared" ca="1" si="162"/>
        <v>20240213</v>
      </c>
      <c r="F1750" s="83" t="str">
        <f>DBCS(入力シート!A1776)</f>
        <v/>
      </c>
      <c r="G1750" s="83" t="str">
        <f>(ASC(SUBSTITUTE(SUBSTITUTE(入力シート!B1776,"　","")," ","")))</f>
        <v/>
      </c>
      <c r="H1750" s="83" t="str">
        <f>ASC(入力シート!C1776)</f>
        <v/>
      </c>
      <c r="I1750" s="83" t="str">
        <f>IF(入力シート!E1776=0,"",入力シート!E1776)</f>
        <v/>
      </c>
      <c r="J1750" s="83" t="str">
        <f>IF(入力シート!I1776=0,"",入力シート!I1776)</f>
        <v/>
      </c>
      <c r="K1750" s="83" t="str">
        <f>DBCS(入力シート!K1776)</f>
        <v/>
      </c>
      <c r="L1750" s="83" t="str">
        <f>ASC(入力シート!L1776)</f>
        <v/>
      </c>
      <c r="M1750" s="83" t="e">
        <f>_xlfn.IFS(入力シート!J1776=置換コード!$B$4,1,入力シート!J1776=置換コード!$B$5,2,入力シート!J1776=置換コード!$B$6,3,入力シート!J1776=置換コード!$B$7,4,入力シート!J1776=置換コード!$B$8,5,入力シート!J1776=置換コード!$B$9,6,入力シート!J1776=置換コード!$B$10,7,入力シート!J1776=置換コード!$B$11,8,入力シート!J1776=置換コード!$B$12,9,入力シート!J1776=置換コード!$B$13,10)</f>
        <v>#N/A</v>
      </c>
      <c r="N1750" s="83" t="e">
        <f>_xlfn.IFS(入力シート!F1776=置換コード!$E$4,1,入力シート!F1776=置換コード!$E$5,2)</f>
        <v>#N/A</v>
      </c>
      <c r="O1750" s="83" t="e">
        <f t="shared" si="163"/>
        <v>#N/A</v>
      </c>
      <c r="P1750" s="83" t="e">
        <f t="shared" si="164"/>
        <v>#N/A</v>
      </c>
      <c r="Q1750" s="83" t="e">
        <f>_xlfn.IFS(入力シート!O1776=置換コード!$I$4,11,入力シート!O1776=置換コード!$I$5,21,入力シート!O1776=置換コード!$I$6,22,入力シート!O1776=置換コード!$I$7,23,入力シート!O1776=置換コード!$I$8,24,入力シート!O1776=置換コード!$I$9,25,入力シート!O1776=置換コード!$I$10,26,入力シート!O1776=置換コード!$I$11,31,入力シート!O1776=置換コード!$I$12,32,入力シート!O1776=置換コード!$I$13,33,入力シート!O1776=置換コード!$I$14,34,入力シート!O1776=置換コード!$I$15,35,入力シート!O1776=置換コード!$I$16,36,入力シート!O1776=置換コード!$I$17,37,入力シート!O1776=置換コード!$I$18,38,入力シート!O1776=置換コード!$I$19,41,入力シート!O1776=置換コード!$I$20,42,入力シート!O1776=置換コード!$I$21,43,入力シート!O1776=置換コード!$I$22,44,入力シート!O1776=置換コード!$I$23,51,入力シート!O1776=置換コード!$I$24,52,入力シート!O1776=置換コード!$I$25,53,入力シート!O1776=置換コード!$I$26,54,入力シート!O1776=置換コード!$I$27,55,入力シート!O1776=置換コード!$I$28,61,入力シート!O1776=置換コード!$I$29,62,入力シート!O1776=置換コード!$I$30,63,入力シート!O1776=置換コード!$I$31,64,入力シート!O1776=置換コード!$I$32,65,入力シート!O1776=置換コード!$I$33,66,入力シート!O1776=置換コード!$I$34,71,入力シート!O1776=置換コード!$I$35,72,入力シート!O1776=置換コード!$I$36,73,入力シート!O1776=置換コード!$I$37,74,入力シート!O1776=置換コード!$I$38,75,入力シート!O1776=置換コード!$I$39,76,入力シート!O1776=置換コード!$I$40,77,入力シート!O1776=置換コード!$I$41,78,入力シート!O1776=置換コード!$I$42,79,入力シート!O1776=置換コード!$I$43,81,入力シート!O1776=置換コード!$I$44,82,入力シート!O1776=置換コード!$I$45,83,入力シート!O1776=置換コード!$I$46,84,入力シート!O1776=置換コード!$I$47,85,入力シート!O1776=置換コード!$I$48,86,入力シート!O1776=置換コード!$I$49,87,入力シート!O1776=置換コード!$I$50,88,入力シート!O1776=置換コード!$I$51,90)</f>
        <v>#N/A</v>
      </c>
      <c r="R1750" s="83" t="e">
        <f t="shared" si="165"/>
        <v>#N/A</v>
      </c>
      <c r="S1750" s="83" t="str">
        <f>ASC(入力シート!N1776)</f>
        <v/>
      </c>
      <c r="T1750" s="83" t="str">
        <f>ASC(入力シート!P1776)</f>
        <v/>
      </c>
      <c r="U1750" s="83" t="str">
        <f>ASC(入力シート!Q1776)</f>
        <v/>
      </c>
      <c r="V1750" s="83" t="str">
        <f>ASC(入力シート!R1776)</f>
        <v/>
      </c>
      <c r="W1750" s="83" t="str">
        <f>ASC(入力シート!M1776)</f>
        <v/>
      </c>
      <c r="X1750" s="83" t="e">
        <f>_xlfn.IFS(入力シート!U1776=置換コード!$I$4,11,入力シート!U1776=置換コード!$I$5,21,入力シート!U1776=置換コード!$I$6,22,入力シート!U1776=置換コード!$I$7,23,入力シート!U1776=置換コード!$I$8,24,入力シート!U1776=置換コード!$I$9,25,入力シート!U1776=置換コード!$I$10,26,入力シート!U1776=置換コード!$I$11,31,入力シート!U1776=置換コード!$I$12,32,入力シート!U1776=置換コード!$I$13,33,入力シート!U1776=置換コード!$I$14,34,入力シート!U1776=置換コード!$I$15,35,入力シート!U1776=置換コード!$I$16,36,入力シート!U1776=置換コード!$I$17,37,入力シート!U1776=置換コード!$I$18,38,入力シート!U1776=置換コード!$I$19,41,入力シート!U1776=置換コード!$I$20,42,入力シート!U1776=置換コード!$I$21,43,入力シート!U1776=置換コード!$I$22,44,入力シート!U1776=置換コード!$I$23,51,入力シート!U1776=置換コード!$I$24,52,入力シート!U1776=置換コード!$I$25,53,入力シート!U1776=置換コード!$I$26,54,入力シート!U1776=置換コード!$I$27,55,入力シート!U1776=置換コード!$I$28,61,入力シート!U1776=置換コード!$I$29,62,入力シート!U1776=置換コード!$I$30,63,入力シート!U1776=置換コード!$I$31,64,入力シート!U1776=置換コード!$I$32,65,入力シート!U1776=置換コード!$I$33,66,入力シート!U1776=置換コード!$I$34,71,入力シート!U1776=置換コード!$I$35,72,入力シート!U1776=置換コード!$I$36,73,入力シート!U1776=置換コード!$I$37,74,入力シート!U1776=置換コード!$I$38,75,入力シート!U1776=置換コード!$I$39,76,入力シート!U1776=置換コード!$I$40,77,入力シート!U1776=置換コード!$I$41,78,入力シート!U1776=置換コード!$I$42,79,入力シート!U1776=置換コード!$I$43,81,入力シート!U1776=置換コード!$I$44,82,入力シート!U1776=置換コード!$I$45,83,入力シート!U1776=置換コード!$I$46,84,入力シート!U1776=置換コード!$I$47,85,入力シート!U1776=置換コード!$I$48,86,入力シート!U1776=置換コード!$I$49,87,入力シート!U1776=置換コード!$I$50,88,入力シート!U1776=置換コード!$I$51,90)</f>
        <v>#N/A</v>
      </c>
      <c r="Y1750" s="83" t="e">
        <f t="shared" si="166"/>
        <v>#N/A</v>
      </c>
      <c r="Z1750" s="83" t="str">
        <f>ASC(入力シート!T1776)</f>
        <v/>
      </c>
      <c r="AA1750" s="83" t="str">
        <f>ASC(入力シート!V1776)</f>
        <v/>
      </c>
      <c r="AB1750" s="83" t="str">
        <f>ASC(入力シート!W1776)</f>
        <v/>
      </c>
      <c r="AC1750" s="83" t="str">
        <f>ASC(入力シート!X1776)</f>
        <v/>
      </c>
      <c r="AD1750" s="83" t="str">
        <f>ASC(入力シート!S1776)</f>
        <v/>
      </c>
      <c r="AE1750" s="83" t="str">
        <f>IF(入力シート!D1776=0,"",入力シート!D1776)</f>
        <v/>
      </c>
      <c r="AF1750" s="83">
        <f>IF(入力シート!G1776="無し",1,2)</f>
        <v>2</v>
      </c>
      <c r="AG1750" s="85" t="str">
        <f t="shared" ca="1" si="167"/>
        <v>20240213</v>
      </c>
      <c r="AH1750" s="83">
        <f>IF(入力シート!Y1776="有り",2,1)</f>
        <v>1</v>
      </c>
      <c r="AI1750" s="83">
        <f>IF(入力シート!Z1776="有り",2,1)</f>
        <v>1</v>
      </c>
      <c r="AJ1750" s="83">
        <f>IF(入力シート!AA1776="有り",2,1)</f>
        <v>1</v>
      </c>
      <c r="AK1750" s="83">
        <f>IF(入力シート!AB1776="有り",2,1)</f>
        <v>1</v>
      </c>
      <c r="AL1750" s="83">
        <f>IF(入力シート!AC1776="有り",2,1)</f>
        <v>1</v>
      </c>
      <c r="AM1750" s="83">
        <f>IF(入力シート!AD1776="有り",2,1)</f>
        <v>1</v>
      </c>
      <c r="AN1750" s="83">
        <f>IF(入力シート!AE1776="有り",2,1)</f>
        <v>1</v>
      </c>
      <c r="AO1750" s="83">
        <f>IF(入力シート!H1776="必要(\4,950)",1,0)</f>
        <v>0</v>
      </c>
    </row>
    <row r="1751" spans="5:41" x14ac:dyDescent="0.4">
      <c r="E1751" s="85" t="str">
        <f t="shared" ca="1" si="162"/>
        <v>20240213</v>
      </c>
      <c r="F1751" s="83" t="str">
        <f>DBCS(入力シート!A1777)</f>
        <v/>
      </c>
      <c r="G1751" s="83" t="str">
        <f>(ASC(SUBSTITUTE(SUBSTITUTE(入力シート!B1777,"　","")," ","")))</f>
        <v/>
      </c>
      <c r="H1751" s="83" t="str">
        <f>ASC(入力シート!C1777)</f>
        <v/>
      </c>
      <c r="I1751" s="83" t="str">
        <f>IF(入力シート!E1777=0,"",入力シート!E1777)</f>
        <v/>
      </c>
      <c r="J1751" s="83" t="str">
        <f>IF(入力シート!I1777=0,"",入力シート!I1777)</f>
        <v/>
      </c>
      <c r="K1751" s="83" t="str">
        <f>DBCS(入力シート!K1777)</f>
        <v/>
      </c>
      <c r="L1751" s="83" t="str">
        <f>ASC(入力シート!L1777)</f>
        <v/>
      </c>
      <c r="M1751" s="83" t="e">
        <f>_xlfn.IFS(入力シート!J1777=置換コード!$B$4,1,入力シート!J1777=置換コード!$B$5,2,入力シート!J1777=置換コード!$B$6,3,入力シート!J1777=置換コード!$B$7,4,入力シート!J1777=置換コード!$B$8,5,入力シート!J1777=置換コード!$B$9,6,入力シート!J1777=置換コード!$B$10,7,入力シート!J1777=置換コード!$B$11,8,入力シート!J1777=置換コード!$B$12,9,入力シート!J1777=置換コード!$B$13,10)</f>
        <v>#N/A</v>
      </c>
      <c r="N1751" s="83" t="e">
        <f>_xlfn.IFS(入力シート!F1777=置換コード!$E$4,1,入力シート!F1777=置換コード!$E$5,2)</f>
        <v>#N/A</v>
      </c>
      <c r="O1751" s="83" t="e">
        <f t="shared" si="163"/>
        <v>#N/A</v>
      </c>
      <c r="P1751" s="83" t="e">
        <f t="shared" si="164"/>
        <v>#N/A</v>
      </c>
      <c r="Q1751" s="83" t="e">
        <f>_xlfn.IFS(入力シート!O1777=置換コード!$I$4,11,入力シート!O1777=置換コード!$I$5,21,入力シート!O1777=置換コード!$I$6,22,入力シート!O1777=置換コード!$I$7,23,入力シート!O1777=置換コード!$I$8,24,入力シート!O1777=置換コード!$I$9,25,入力シート!O1777=置換コード!$I$10,26,入力シート!O1777=置換コード!$I$11,31,入力シート!O1777=置換コード!$I$12,32,入力シート!O1777=置換コード!$I$13,33,入力シート!O1777=置換コード!$I$14,34,入力シート!O1777=置換コード!$I$15,35,入力シート!O1777=置換コード!$I$16,36,入力シート!O1777=置換コード!$I$17,37,入力シート!O1777=置換コード!$I$18,38,入力シート!O1777=置換コード!$I$19,41,入力シート!O1777=置換コード!$I$20,42,入力シート!O1777=置換コード!$I$21,43,入力シート!O1777=置換コード!$I$22,44,入力シート!O1777=置換コード!$I$23,51,入力シート!O1777=置換コード!$I$24,52,入力シート!O1777=置換コード!$I$25,53,入力シート!O1777=置換コード!$I$26,54,入力シート!O1777=置換コード!$I$27,55,入力シート!O1777=置換コード!$I$28,61,入力シート!O1777=置換コード!$I$29,62,入力シート!O1777=置換コード!$I$30,63,入力シート!O1777=置換コード!$I$31,64,入力シート!O1777=置換コード!$I$32,65,入力シート!O1777=置換コード!$I$33,66,入力シート!O1777=置換コード!$I$34,71,入力シート!O1777=置換コード!$I$35,72,入力シート!O1777=置換コード!$I$36,73,入力シート!O1777=置換コード!$I$37,74,入力シート!O1777=置換コード!$I$38,75,入力シート!O1777=置換コード!$I$39,76,入力シート!O1777=置換コード!$I$40,77,入力シート!O1777=置換コード!$I$41,78,入力シート!O1777=置換コード!$I$42,79,入力シート!O1777=置換コード!$I$43,81,入力シート!O1777=置換コード!$I$44,82,入力シート!O1777=置換コード!$I$45,83,入力シート!O1777=置換コード!$I$46,84,入力シート!O1777=置換コード!$I$47,85,入力シート!O1777=置換コード!$I$48,86,入力シート!O1777=置換コード!$I$49,87,入力シート!O1777=置換コード!$I$50,88,入力シート!O1777=置換コード!$I$51,90)</f>
        <v>#N/A</v>
      </c>
      <c r="R1751" s="83" t="e">
        <f t="shared" si="165"/>
        <v>#N/A</v>
      </c>
      <c r="S1751" s="83" t="str">
        <f>ASC(入力シート!N1777)</f>
        <v/>
      </c>
      <c r="T1751" s="83" t="str">
        <f>ASC(入力シート!P1777)</f>
        <v/>
      </c>
      <c r="U1751" s="83" t="str">
        <f>ASC(入力シート!Q1777)</f>
        <v/>
      </c>
      <c r="V1751" s="83" t="str">
        <f>ASC(入力シート!R1777)</f>
        <v/>
      </c>
      <c r="W1751" s="83" t="str">
        <f>ASC(入力シート!M1777)</f>
        <v/>
      </c>
      <c r="X1751" s="83" t="e">
        <f>_xlfn.IFS(入力シート!U1777=置換コード!$I$4,11,入力シート!U1777=置換コード!$I$5,21,入力シート!U1777=置換コード!$I$6,22,入力シート!U1777=置換コード!$I$7,23,入力シート!U1777=置換コード!$I$8,24,入力シート!U1777=置換コード!$I$9,25,入力シート!U1777=置換コード!$I$10,26,入力シート!U1777=置換コード!$I$11,31,入力シート!U1777=置換コード!$I$12,32,入力シート!U1777=置換コード!$I$13,33,入力シート!U1777=置換コード!$I$14,34,入力シート!U1777=置換コード!$I$15,35,入力シート!U1777=置換コード!$I$16,36,入力シート!U1777=置換コード!$I$17,37,入力シート!U1777=置換コード!$I$18,38,入力シート!U1777=置換コード!$I$19,41,入力シート!U1777=置換コード!$I$20,42,入力シート!U1777=置換コード!$I$21,43,入力シート!U1777=置換コード!$I$22,44,入力シート!U1777=置換コード!$I$23,51,入力シート!U1777=置換コード!$I$24,52,入力シート!U1777=置換コード!$I$25,53,入力シート!U1777=置換コード!$I$26,54,入力シート!U1777=置換コード!$I$27,55,入力シート!U1777=置換コード!$I$28,61,入力シート!U1777=置換コード!$I$29,62,入力シート!U1777=置換コード!$I$30,63,入力シート!U1777=置換コード!$I$31,64,入力シート!U1777=置換コード!$I$32,65,入力シート!U1777=置換コード!$I$33,66,入力シート!U1777=置換コード!$I$34,71,入力シート!U1777=置換コード!$I$35,72,入力シート!U1777=置換コード!$I$36,73,入力シート!U1777=置換コード!$I$37,74,入力シート!U1777=置換コード!$I$38,75,入力シート!U1777=置換コード!$I$39,76,入力シート!U1777=置換コード!$I$40,77,入力シート!U1777=置換コード!$I$41,78,入力シート!U1777=置換コード!$I$42,79,入力シート!U1777=置換コード!$I$43,81,入力シート!U1777=置換コード!$I$44,82,入力シート!U1777=置換コード!$I$45,83,入力シート!U1777=置換コード!$I$46,84,入力シート!U1777=置換コード!$I$47,85,入力シート!U1777=置換コード!$I$48,86,入力シート!U1777=置換コード!$I$49,87,入力シート!U1777=置換コード!$I$50,88,入力シート!U1777=置換コード!$I$51,90)</f>
        <v>#N/A</v>
      </c>
      <c r="Y1751" s="83" t="e">
        <f t="shared" si="166"/>
        <v>#N/A</v>
      </c>
      <c r="Z1751" s="83" t="str">
        <f>ASC(入力シート!T1777)</f>
        <v/>
      </c>
      <c r="AA1751" s="83" t="str">
        <f>ASC(入力シート!V1777)</f>
        <v/>
      </c>
      <c r="AB1751" s="83" t="str">
        <f>ASC(入力シート!W1777)</f>
        <v/>
      </c>
      <c r="AC1751" s="83" t="str">
        <f>ASC(入力シート!X1777)</f>
        <v/>
      </c>
      <c r="AD1751" s="83" t="str">
        <f>ASC(入力シート!S1777)</f>
        <v/>
      </c>
      <c r="AE1751" s="83" t="str">
        <f>IF(入力シート!D1777=0,"",入力シート!D1777)</f>
        <v/>
      </c>
      <c r="AF1751" s="83">
        <f>IF(入力シート!G1777="無し",1,2)</f>
        <v>2</v>
      </c>
      <c r="AG1751" s="85" t="str">
        <f t="shared" ca="1" si="167"/>
        <v>20240213</v>
      </c>
      <c r="AH1751" s="83">
        <f>IF(入力シート!Y1777="有り",2,1)</f>
        <v>1</v>
      </c>
      <c r="AI1751" s="83">
        <f>IF(入力シート!Z1777="有り",2,1)</f>
        <v>1</v>
      </c>
      <c r="AJ1751" s="83">
        <f>IF(入力シート!AA1777="有り",2,1)</f>
        <v>1</v>
      </c>
      <c r="AK1751" s="83">
        <f>IF(入力シート!AB1777="有り",2,1)</f>
        <v>1</v>
      </c>
      <c r="AL1751" s="83">
        <f>IF(入力シート!AC1777="有り",2,1)</f>
        <v>1</v>
      </c>
      <c r="AM1751" s="83">
        <f>IF(入力シート!AD1777="有り",2,1)</f>
        <v>1</v>
      </c>
      <c r="AN1751" s="83">
        <f>IF(入力シート!AE1777="有り",2,1)</f>
        <v>1</v>
      </c>
      <c r="AO1751" s="83">
        <f>IF(入力シート!H1777="必要(\4,950)",1,0)</f>
        <v>0</v>
      </c>
    </row>
    <row r="1752" spans="5:41" x14ac:dyDescent="0.4">
      <c r="E1752" s="85" t="str">
        <f t="shared" ca="1" si="162"/>
        <v>20240213</v>
      </c>
      <c r="F1752" s="83" t="str">
        <f>DBCS(入力シート!A1778)</f>
        <v/>
      </c>
      <c r="G1752" s="83" t="str">
        <f>(ASC(SUBSTITUTE(SUBSTITUTE(入力シート!B1778,"　","")," ","")))</f>
        <v/>
      </c>
      <c r="H1752" s="83" t="str">
        <f>ASC(入力シート!C1778)</f>
        <v/>
      </c>
      <c r="I1752" s="83" t="str">
        <f>IF(入力シート!E1778=0,"",入力シート!E1778)</f>
        <v/>
      </c>
      <c r="J1752" s="83" t="str">
        <f>IF(入力シート!I1778=0,"",入力シート!I1778)</f>
        <v/>
      </c>
      <c r="K1752" s="83" t="str">
        <f>DBCS(入力シート!K1778)</f>
        <v/>
      </c>
      <c r="L1752" s="83" t="str">
        <f>ASC(入力シート!L1778)</f>
        <v/>
      </c>
      <c r="M1752" s="83" t="e">
        <f>_xlfn.IFS(入力シート!J1778=置換コード!$B$4,1,入力シート!J1778=置換コード!$B$5,2,入力シート!J1778=置換コード!$B$6,3,入力シート!J1778=置換コード!$B$7,4,入力シート!J1778=置換コード!$B$8,5,入力シート!J1778=置換コード!$B$9,6,入力シート!J1778=置換コード!$B$10,7,入力シート!J1778=置換コード!$B$11,8,入力シート!J1778=置換コード!$B$12,9,入力シート!J1778=置換コード!$B$13,10)</f>
        <v>#N/A</v>
      </c>
      <c r="N1752" s="83" t="e">
        <f>_xlfn.IFS(入力シート!F1778=置換コード!$E$4,1,入力シート!F1778=置換コード!$E$5,2)</f>
        <v>#N/A</v>
      </c>
      <c r="O1752" s="83" t="e">
        <f t="shared" si="163"/>
        <v>#N/A</v>
      </c>
      <c r="P1752" s="83" t="e">
        <f t="shared" si="164"/>
        <v>#N/A</v>
      </c>
      <c r="Q1752" s="83" t="e">
        <f>_xlfn.IFS(入力シート!O1778=置換コード!$I$4,11,入力シート!O1778=置換コード!$I$5,21,入力シート!O1778=置換コード!$I$6,22,入力シート!O1778=置換コード!$I$7,23,入力シート!O1778=置換コード!$I$8,24,入力シート!O1778=置換コード!$I$9,25,入力シート!O1778=置換コード!$I$10,26,入力シート!O1778=置換コード!$I$11,31,入力シート!O1778=置換コード!$I$12,32,入力シート!O1778=置換コード!$I$13,33,入力シート!O1778=置換コード!$I$14,34,入力シート!O1778=置換コード!$I$15,35,入力シート!O1778=置換コード!$I$16,36,入力シート!O1778=置換コード!$I$17,37,入力シート!O1778=置換コード!$I$18,38,入力シート!O1778=置換コード!$I$19,41,入力シート!O1778=置換コード!$I$20,42,入力シート!O1778=置換コード!$I$21,43,入力シート!O1778=置換コード!$I$22,44,入力シート!O1778=置換コード!$I$23,51,入力シート!O1778=置換コード!$I$24,52,入力シート!O1778=置換コード!$I$25,53,入力シート!O1778=置換コード!$I$26,54,入力シート!O1778=置換コード!$I$27,55,入力シート!O1778=置換コード!$I$28,61,入力シート!O1778=置換コード!$I$29,62,入力シート!O1778=置換コード!$I$30,63,入力シート!O1778=置換コード!$I$31,64,入力シート!O1778=置換コード!$I$32,65,入力シート!O1778=置換コード!$I$33,66,入力シート!O1778=置換コード!$I$34,71,入力シート!O1778=置換コード!$I$35,72,入力シート!O1778=置換コード!$I$36,73,入力シート!O1778=置換コード!$I$37,74,入力シート!O1778=置換コード!$I$38,75,入力シート!O1778=置換コード!$I$39,76,入力シート!O1778=置換コード!$I$40,77,入力シート!O1778=置換コード!$I$41,78,入力シート!O1778=置換コード!$I$42,79,入力シート!O1778=置換コード!$I$43,81,入力シート!O1778=置換コード!$I$44,82,入力シート!O1778=置換コード!$I$45,83,入力シート!O1778=置換コード!$I$46,84,入力シート!O1778=置換コード!$I$47,85,入力シート!O1778=置換コード!$I$48,86,入力シート!O1778=置換コード!$I$49,87,入力シート!O1778=置換コード!$I$50,88,入力シート!O1778=置換コード!$I$51,90)</f>
        <v>#N/A</v>
      </c>
      <c r="R1752" s="83" t="e">
        <f t="shared" si="165"/>
        <v>#N/A</v>
      </c>
      <c r="S1752" s="83" t="str">
        <f>ASC(入力シート!N1778)</f>
        <v/>
      </c>
      <c r="T1752" s="83" t="str">
        <f>ASC(入力シート!P1778)</f>
        <v/>
      </c>
      <c r="U1752" s="83" t="str">
        <f>ASC(入力シート!Q1778)</f>
        <v/>
      </c>
      <c r="V1752" s="83" t="str">
        <f>ASC(入力シート!R1778)</f>
        <v/>
      </c>
      <c r="W1752" s="83" t="str">
        <f>ASC(入力シート!M1778)</f>
        <v/>
      </c>
      <c r="X1752" s="83" t="e">
        <f>_xlfn.IFS(入力シート!U1778=置換コード!$I$4,11,入力シート!U1778=置換コード!$I$5,21,入力シート!U1778=置換コード!$I$6,22,入力シート!U1778=置換コード!$I$7,23,入力シート!U1778=置換コード!$I$8,24,入力シート!U1778=置換コード!$I$9,25,入力シート!U1778=置換コード!$I$10,26,入力シート!U1778=置換コード!$I$11,31,入力シート!U1778=置換コード!$I$12,32,入力シート!U1778=置換コード!$I$13,33,入力シート!U1778=置換コード!$I$14,34,入力シート!U1778=置換コード!$I$15,35,入力シート!U1778=置換コード!$I$16,36,入力シート!U1778=置換コード!$I$17,37,入力シート!U1778=置換コード!$I$18,38,入力シート!U1778=置換コード!$I$19,41,入力シート!U1778=置換コード!$I$20,42,入力シート!U1778=置換コード!$I$21,43,入力シート!U1778=置換コード!$I$22,44,入力シート!U1778=置換コード!$I$23,51,入力シート!U1778=置換コード!$I$24,52,入力シート!U1778=置換コード!$I$25,53,入力シート!U1778=置換コード!$I$26,54,入力シート!U1778=置換コード!$I$27,55,入力シート!U1778=置換コード!$I$28,61,入力シート!U1778=置換コード!$I$29,62,入力シート!U1778=置換コード!$I$30,63,入力シート!U1778=置換コード!$I$31,64,入力シート!U1778=置換コード!$I$32,65,入力シート!U1778=置換コード!$I$33,66,入力シート!U1778=置換コード!$I$34,71,入力シート!U1778=置換コード!$I$35,72,入力シート!U1778=置換コード!$I$36,73,入力シート!U1778=置換コード!$I$37,74,入力シート!U1778=置換コード!$I$38,75,入力シート!U1778=置換コード!$I$39,76,入力シート!U1778=置換コード!$I$40,77,入力シート!U1778=置換コード!$I$41,78,入力シート!U1778=置換コード!$I$42,79,入力シート!U1778=置換コード!$I$43,81,入力シート!U1778=置換コード!$I$44,82,入力シート!U1778=置換コード!$I$45,83,入力シート!U1778=置換コード!$I$46,84,入力シート!U1778=置換コード!$I$47,85,入力シート!U1778=置換コード!$I$48,86,入力シート!U1778=置換コード!$I$49,87,入力シート!U1778=置換コード!$I$50,88,入力シート!U1778=置換コード!$I$51,90)</f>
        <v>#N/A</v>
      </c>
      <c r="Y1752" s="83" t="e">
        <f t="shared" si="166"/>
        <v>#N/A</v>
      </c>
      <c r="Z1752" s="83" t="str">
        <f>ASC(入力シート!T1778)</f>
        <v/>
      </c>
      <c r="AA1752" s="83" t="str">
        <f>ASC(入力シート!V1778)</f>
        <v/>
      </c>
      <c r="AB1752" s="83" t="str">
        <f>ASC(入力シート!W1778)</f>
        <v/>
      </c>
      <c r="AC1752" s="83" t="str">
        <f>ASC(入力シート!X1778)</f>
        <v/>
      </c>
      <c r="AD1752" s="83" t="str">
        <f>ASC(入力シート!S1778)</f>
        <v/>
      </c>
      <c r="AE1752" s="83" t="str">
        <f>IF(入力シート!D1778=0,"",入力シート!D1778)</f>
        <v/>
      </c>
      <c r="AF1752" s="83">
        <f>IF(入力シート!G1778="無し",1,2)</f>
        <v>2</v>
      </c>
      <c r="AG1752" s="85" t="str">
        <f t="shared" ca="1" si="167"/>
        <v>20240213</v>
      </c>
      <c r="AH1752" s="83">
        <f>IF(入力シート!Y1778="有り",2,1)</f>
        <v>1</v>
      </c>
      <c r="AI1752" s="83">
        <f>IF(入力シート!Z1778="有り",2,1)</f>
        <v>1</v>
      </c>
      <c r="AJ1752" s="83">
        <f>IF(入力シート!AA1778="有り",2,1)</f>
        <v>1</v>
      </c>
      <c r="AK1752" s="83">
        <f>IF(入力シート!AB1778="有り",2,1)</f>
        <v>1</v>
      </c>
      <c r="AL1752" s="83">
        <f>IF(入力シート!AC1778="有り",2,1)</f>
        <v>1</v>
      </c>
      <c r="AM1752" s="83">
        <f>IF(入力シート!AD1778="有り",2,1)</f>
        <v>1</v>
      </c>
      <c r="AN1752" s="83">
        <f>IF(入力シート!AE1778="有り",2,1)</f>
        <v>1</v>
      </c>
      <c r="AO1752" s="83">
        <f>IF(入力シート!H1778="必要(\4,950)",1,0)</f>
        <v>0</v>
      </c>
    </row>
    <row r="1753" spans="5:41" x14ac:dyDescent="0.4">
      <c r="E1753" s="85" t="str">
        <f t="shared" ca="1" si="162"/>
        <v>20240213</v>
      </c>
      <c r="F1753" s="83" t="str">
        <f>DBCS(入力シート!A1779)</f>
        <v/>
      </c>
      <c r="G1753" s="83" t="str">
        <f>(ASC(SUBSTITUTE(SUBSTITUTE(入力シート!B1779,"　","")," ","")))</f>
        <v/>
      </c>
      <c r="H1753" s="83" t="str">
        <f>ASC(入力シート!C1779)</f>
        <v/>
      </c>
      <c r="I1753" s="83" t="str">
        <f>IF(入力シート!E1779=0,"",入力シート!E1779)</f>
        <v/>
      </c>
      <c r="J1753" s="83" t="str">
        <f>IF(入力シート!I1779=0,"",入力シート!I1779)</f>
        <v/>
      </c>
      <c r="K1753" s="83" t="str">
        <f>DBCS(入力シート!K1779)</f>
        <v/>
      </c>
      <c r="L1753" s="83" t="str">
        <f>ASC(入力シート!L1779)</f>
        <v/>
      </c>
      <c r="M1753" s="83" t="e">
        <f>_xlfn.IFS(入力シート!J1779=置換コード!$B$4,1,入力シート!J1779=置換コード!$B$5,2,入力シート!J1779=置換コード!$B$6,3,入力シート!J1779=置換コード!$B$7,4,入力シート!J1779=置換コード!$B$8,5,入力シート!J1779=置換コード!$B$9,6,入力シート!J1779=置換コード!$B$10,7,入力シート!J1779=置換コード!$B$11,8,入力シート!J1779=置換コード!$B$12,9,入力シート!J1779=置換コード!$B$13,10)</f>
        <v>#N/A</v>
      </c>
      <c r="N1753" s="83" t="e">
        <f>_xlfn.IFS(入力シート!F1779=置換コード!$E$4,1,入力シート!F1779=置換コード!$E$5,2)</f>
        <v>#N/A</v>
      </c>
      <c r="O1753" s="83" t="e">
        <f t="shared" si="163"/>
        <v>#N/A</v>
      </c>
      <c r="P1753" s="83" t="e">
        <f t="shared" si="164"/>
        <v>#N/A</v>
      </c>
      <c r="Q1753" s="83" t="e">
        <f>_xlfn.IFS(入力シート!O1779=置換コード!$I$4,11,入力シート!O1779=置換コード!$I$5,21,入力シート!O1779=置換コード!$I$6,22,入力シート!O1779=置換コード!$I$7,23,入力シート!O1779=置換コード!$I$8,24,入力シート!O1779=置換コード!$I$9,25,入力シート!O1779=置換コード!$I$10,26,入力シート!O1779=置換コード!$I$11,31,入力シート!O1779=置換コード!$I$12,32,入力シート!O1779=置換コード!$I$13,33,入力シート!O1779=置換コード!$I$14,34,入力シート!O1779=置換コード!$I$15,35,入力シート!O1779=置換コード!$I$16,36,入力シート!O1779=置換コード!$I$17,37,入力シート!O1779=置換コード!$I$18,38,入力シート!O1779=置換コード!$I$19,41,入力シート!O1779=置換コード!$I$20,42,入力シート!O1779=置換コード!$I$21,43,入力シート!O1779=置換コード!$I$22,44,入力シート!O1779=置換コード!$I$23,51,入力シート!O1779=置換コード!$I$24,52,入力シート!O1779=置換コード!$I$25,53,入力シート!O1779=置換コード!$I$26,54,入力シート!O1779=置換コード!$I$27,55,入力シート!O1779=置換コード!$I$28,61,入力シート!O1779=置換コード!$I$29,62,入力シート!O1779=置換コード!$I$30,63,入力シート!O1779=置換コード!$I$31,64,入力シート!O1779=置換コード!$I$32,65,入力シート!O1779=置換コード!$I$33,66,入力シート!O1779=置換コード!$I$34,71,入力シート!O1779=置換コード!$I$35,72,入力シート!O1779=置換コード!$I$36,73,入力シート!O1779=置換コード!$I$37,74,入力シート!O1779=置換コード!$I$38,75,入力シート!O1779=置換コード!$I$39,76,入力シート!O1779=置換コード!$I$40,77,入力シート!O1779=置換コード!$I$41,78,入力シート!O1779=置換コード!$I$42,79,入力シート!O1779=置換コード!$I$43,81,入力シート!O1779=置換コード!$I$44,82,入力シート!O1779=置換コード!$I$45,83,入力シート!O1779=置換コード!$I$46,84,入力シート!O1779=置換コード!$I$47,85,入力シート!O1779=置換コード!$I$48,86,入力シート!O1779=置換コード!$I$49,87,入力シート!O1779=置換コード!$I$50,88,入力シート!O1779=置換コード!$I$51,90)</f>
        <v>#N/A</v>
      </c>
      <c r="R1753" s="83" t="e">
        <f t="shared" si="165"/>
        <v>#N/A</v>
      </c>
      <c r="S1753" s="83" t="str">
        <f>ASC(入力シート!N1779)</f>
        <v/>
      </c>
      <c r="T1753" s="83" t="str">
        <f>ASC(入力シート!P1779)</f>
        <v/>
      </c>
      <c r="U1753" s="83" t="str">
        <f>ASC(入力シート!Q1779)</f>
        <v/>
      </c>
      <c r="V1753" s="83" t="str">
        <f>ASC(入力シート!R1779)</f>
        <v/>
      </c>
      <c r="W1753" s="83" t="str">
        <f>ASC(入力シート!M1779)</f>
        <v/>
      </c>
      <c r="X1753" s="83" t="e">
        <f>_xlfn.IFS(入力シート!U1779=置換コード!$I$4,11,入力シート!U1779=置換コード!$I$5,21,入力シート!U1779=置換コード!$I$6,22,入力シート!U1779=置換コード!$I$7,23,入力シート!U1779=置換コード!$I$8,24,入力シート!U1779=置換コード!$I$9,25,入力シート!U1779=置換コード!$I$10,26,入力シート!U1779=置換コード!$I$11,31,入力シート!U1779=置換コード!$I$12,32,入力シート!U1779=置換コード!$I$13,33,入力シート!U1779=置換コード!$I$14,34,入力シート!U1779=置換コード!$I$15,35,入力シート!U1779=置換コード!$I$16,36,入力シート!U1779=置換コード!$I$17,37,入力シート!U1779=置換コード!$I$18,38,入力シート!U1779=置換コード!$I$19,41,入力シート!U1779=置換コード!$I$20,42,入力シート!U1779=置換コード!$I$21,43,入力シート!U1779=置換コード!$I$22,44,入力シート!U1779=置換コード!$I$23,51,入力シート!U1779=置換コード!$I$24,52,入力シート!U1779=置換コード!$I$25,53,入力シート!U1779=置換コード!$I$26,54,入力シート!U1779=置換コード!$I$27,55,入力シート!U1779=置換コード!$I$28,61,入力シート!U1779=置換コード!$I$29,62,入力シート!U1779=置換コード!$I$30,63,入力シート!U1779=置換コード!$I$31,64,入力シート!U1779=置換コード!$I$32,65,入力シート!U1779=置換コード!$I$33,66,入力シート!U1779=置換コード!$I$34,71,入力シート!U1779=置換コード!$I$35,72,入力シート!U1779=置換コード!$I$36,73,入力シート!U1779=置換コード!$I$37,74,入力シート!U1779=置換コード!$I$38,75,入力シート!U1779=置換コード!$I$39,76,入力シート!U1779=置換コード!$I$40,77,入力シート!U1779=置換コード!$I$41,78,入力シート!U1779=置換コード!$I$42,79,入力シート!U1779=置換コード!$I$43,81,入力シート!U1779=置換コード!$I$44,82,入力シート!U1779=置換コード!$I$45,83,入力シート!U1779=置換コード!$I$46,84,入力シート!U1779=置換コード!$I$47,85,入力シート!U1779=置換コード!$I$48,86,入力シート!U1779=置換コード!$I$49,87,入力シート!U1779=置換コード!$I$50,88,入力シート!U1779=置換コード!$I$51,90)</f>
        <v>#N/A</v>
      </c>
      <c r="Y1753" s="83" t="e">
        <f t="shared" si="166"/>
        <v>#N/A</v>
      </c>
      <c r="Z1753" s="83" t="str">
        <f>ASC(入力シート!T1779)</f>
        <v/>
      </c>
      <c r="AA1753" s="83" t="str">
        <f>ASC(入力シート!V1779)</f>
        <v/>
      </c>
      <c r="AB1753" s="83" t="str">
        <f>ASC(入力シート!W1779)</f>
        <v/>
      </c>
      <c r="AC1753" s="83" t="str">
        <f>ASC(入力シート!X1779)</f>
        <v/>
      </c>
      <c r="AD1753" s="83" t="str">
        <f>ASC(入力シート!S1779)</f>
        <v/>
      </c>
      <c r="AE1753" s="83" t="str">
        <f>IF(入力シート!D1779=0,"",入力シート!D1779)</f>
        <v/>
      </c>
      <c r="AF1753" s="83">
        <f>IF(入力シート!G1779="無し",1,2)</f>
        <v>2</v>
      </c>
      <c r="AG1753" s="85" t="str">
        <f t="shared" ca="1" si="167"/>
        <v>20240213</v>
      </c>
      <c r="AH1753" s="83">
        <f>IF(入力シート!Y1779="有り",2,1)</f>
        <v>1</v>
      </c>
      <c r="AI1753" s="83">
        <f>IF(入力シート!Z1779="有り",2,1)</f>
        <v>1</v>
      </c>
      <c r="AJ1753" s="83">
        <f>IF(入力シート!AA1779="有り",2,1)</f>
        <v>1</v>
      </c>
      <c r="AK1753" s="83">
        <f>IF(入力シート!AB1779="有り",2,1)</f>
        <v>1</v>
      </c>
      <c r="AL1753" s="83">
        <f>IF(入力シート!AC1779="有り",2,1)</f>
        <v>1</v>
      </c>
      <c r="AM1753" s="83">
        <f>IF(入力シート!AD1779="有り",2,1)</f>
        <v>1</v>
      </c>
      <c r="AN1753" s="83">
        <f>IF(入力シート!AE1779="有り",2,1)</f>
        <v>1</v>
      </c>
      <c r="AO1753" s="83">
        <f>IF(入力シート!H1779="必要(\4,950)",1,0)</f>
        <v>0</v>
      </c>
    </row>
    <row r="1754" spans="5:41" x14ac:dyDescent="0.4">
      <c r="E1754" s="85" t="str">
        <f t="shared" ca="1" si="162"/>
        <v>20240213</v>
      </c>
      <c r="F1754" s="83" t="str">
        <f>DBCS(入力シート!A1780)</f>
        <v/>
      </c>
      <c r="G1754" s="83" t="str">
        <f>(ASC(SUBSTITUTE(SUBSTITUTE(入力シート!B1780,"　","")," ","")))</f>
        <v/>
      </c>
      <c r="H1754" s="83" t="str">
        <f>ASC(入力シート!C1780)</f>
        <v/>
      </c>
      <c r="I1754" s="83" t="str">
        <f>IF(入力シート!E1780=0,"",入力シート!E1780)</f>
        <v/>
      </c>
      <c r="J1754" s="83" t="str">
        <f>IF(入力シート!I1780=0,"",入力シート!I1780)</f>
        <v/>
      </c>
      <c r="K1754" s="83" t="str">
        <f>DBCS(入力シート!K1780)</f>
        <v/>
      </c>
      <c r="L1754" s="83" t="str">
        <f>ASC(入力シート!L1780)</f>
        <v/>
      </c>
      <c r="M1754" s="83" t="e">
        <f>_xlfn.IFS(入力シート!J1780=置換コード!$B$4,1,入力シート!J1780=置換コード!$B$5,2,入力シート!J1780=置換コード!$B$6,3,入力シート!J1780=置換コード!$B$7,4,入力シート!J1780=置換コード!$B$8,5,入力シート!J1780=置換コード!$B$9,6,入力シート!J1780=置換コード!$B$10,7,入力シート!J1780=置換コード!$B$11,8,入力シート!J1780=置換コード!$B$12,9,入力シート!J1780=置換コード!$B$13,10)</f>
        <v>#N/A</v>
      </c>
      <c r="N1754" s="83" t="e">
        <f>_xlfn.IFS(入力シート!F1780=置換コード!$E$4,1,入力シート!F1780=置換コード!$E$5,2)</f>
        <v>#N/A</v>
      </c>
      <c r="O1754" s="83" t="e">
        <f t="shared" si="163"/>
        <v>#N/A</v>
      </c>
      <c r="P1754" s="83" t="e">
        <f t="shared" si="164"/>
        <v>#N/A</v>
      </c>
      <c r="Q1754" s="83" t="e">
        <f>_xlfn.IFS(入力シート!O1780=置換コード!$I$4,11,入力シート!O1780=置換コード!$I$5,21,入力シート!O1780=置換コード!$I$6,22,入力シート!O1780=置換コード!$I$7,23,入力シート!O1780=置換コード!$I$8,24,入力シート!O1780=置換コード!$I$9,25,入力シート!O1780=置換コード!$I$10,26,入力シート!O1780=置換コード!$I$11,31,入力シート!O1780=置換コード!$I$12,32,入力シート!O1780=置換コード!$I$13,33,入力シート!O1780=置換コード!$I$14,34,入力シート!O1780=置換コード!$I$15,35,入力シート!O1780=置換コード!$I$16,36,入力シート!O1780=置換コード!$I$17,37,入力シート!O1780=置換コード!$I$18,38,入力シート!O1780=置換コード!$I$19,41,入力シート!O1780=置換コード!$I$20,42,入力シート!O1780=置換コード!$I$21,43,入力シート!O1780=置換コード!$I$22,44,入力シート!O1780=置換コード!$I$23,51,入力シート!O1780=置換コード!$I$24,52,入力シート!O1780=置換コード!$I$25,53,入力シート!O1780=置換コード!$I$26,54,入力シート!O1780=置換コード!$I$27,55,入力シート!O1780=置換コード!$I$28,61,入力シート!O1780=置換コード!$I$29,62,入力シート!O1780=置換コード!$I$30,63,入力シート!O1780=置換コード!$I$31,64,入力シート!O1780=置換コード!$I$32,65,入力シート!O1780=置換コード!$I$33,66,入力シート!O1780=置換コード!$I$34,71,入力シート!O1780=置換コード!$I$35,72,入力シート!O1780=置換コード!$I$36,73,入力シート!O1780=置換コード!$I$37,74,入力シート!O1780=置換コード!$I$38,75,入力シート!O1780=置換コード!$I$39,76,入力シート!O1780=置換コード!$I$40,77,入力シート!O1780=置換コード!$I$41,78,入力シート!O1780=置換コード!$I$42,79,入力シート!O1780=置換コード!$I$43,81,入力シート!O1780=置換コード!$I$44,82,入力シート!O1780=置換コード!$I$45,83,入力シート!O1780=置換コード!$I$46,84,入力シート!O1780=置換コード!$I$47,85,入力シート!O1780=置換コード!$I$48,86,入力シート!O1780=置換コード!$I$49,87,入力シート!O1780=置換コード!$I$50,88,入力シート!O1780=置換コード!$I$51,90)</f>
        <v>#N/A</v>
      </c>
      <c r="R1754" s="83" t="e">
        <f t="shared" si="165"/>
        <v>#N/A</v>
      </c>
      <c r="S1754" s="83" t="str">
        <f>ASC(入力シート!N1780)</f>
        <v/>
      </c>
      <c r="T1754" s="83" t="str">
        <f>ASC(入力シート!P1780)</f>
        <v/>
      </c>
      <c r="U1754" s="83" t="str">
        <f>ASC(入力シート!Q1780)</f>
        <v/>
      </c>
      <c r="V1754" s="83" t="str">
        <f>ASC(入力シート!R1780)</f>
        <v/>
      </c>
      <c r="W1754" s="83" t="str">
        <f>ASC(入力シート!M1780)</f>
        <v/>
      </c>
      <c r="X1754" s="83" t="e">
        <f>_xlfn.IFS(入力シート!U1780=置換コード!$I$4,11,入力シート!U1780=置換コード!$I$5,21,入力シート!U1780=置換コード!$I$6,22,入力シート!U1780=置換コード!$I$7,23,入力シート!U1780=置換コード!$I$8,24,入力シート!U1780=置換コード!$I$9,25,入力シート!U1780=置換コード!$I$10,26,入力シート!U1780=置換コード!$I$11,31,入力シート!U1780=置換コード!$I$12,32,入力シート!U1780=置換コード!$I$13,33,入力シート!U1780=置換コード!$I$14,34,入力シート!U1780=置換コード!$I$15,35,入力シート!U1780=置換コード!$I$16,36,入力シート!U1780=置換コード!$I$17,37,入力シート!U1780=置換コード!$I$18,38,入力シート!U1780=置換コード!$I$19,41,入力シート!U1780=置換コード!$I$20,42,入力シート!U1780=置換コード!$I$21,43,入力シート!U1780=置換コード!$I$22,44,入力シート!U1780=置換コード!$I$23,51,入力シート!U1780=置換コード!$I$24,52,入力シート!U1780=置換コード!$I$25,53,入力シート!U1780=置換コード!$I$26,54,入力シート!U1780=置換コード!$I$27,55,入力シート!U1780=置換コード!$I$28,61,入力シート!U1780=置換コード!$I$29,62,入力シート!U1780=置換コード!$I$30,63,入力シート!U1780=置換コード!$I$31,64,入力シート!U1780=置換コード!$I$32,65,入力シート!U1780=置換コード!$I$33,66,入力シート!U1780=置換コード!$I$34,71,入力シート!U1780=置換コード!$I$35,72,入力シート!U1780=置換コード!$I$36,73,入力シート!U1780=置換コード!$I$37,74,入力シート!U1780=置換コード!$I$38,75,入力シート!U1780=置換コード!$I$39,76,入力シート!U1780=置換コード!$I$40,77,入力シート!U1780=置換コード!$I$41,78,入力シート!U1780=置換コード!$I$42,79,入力シート!U1780=置換コード!$I$43,81,入力シート!U1780=置換コード!$I$44,82,入力シート!U1780=置換コード!$I$45,83,入力シート!U1780=置換コード!$I$46,84,入力シート!U1780=置換コード!$I$47,85,入力シート!U1780=置換コード!$I$48,86,入力シート!U1780=置換コード!$I$49,87,入力シート!U1780=置換コード!$I$50,88,入力シート!U1780=置換コード!$I$51,90)</f>
        <v>#N/A</v>
      </c>
      <c r="Y1754" s="83" t="e">
        <f t="shared" si="166"/>
        <v>#N/A</v>
      </c>
      <c r="Z1754" s="83" t="str">
        <f>ASC(入力シート!T1780)</f>
        <v/>
      </c>
      <c r="AA1754" s="83" t="str">
        <f>ASC(入力シート!V1780)</f>
        <v/>
      </c>
      <c r="AB1754" s="83" t="str">
        <f>ASC(入力シート!W1780)</f>
        <v/>
      </c>
      <c r="AC1754" s="83" t="str">
        <f>ASC(入力シート!X1780)</f>
        <v/>
      </c>
      <c r="AD1754" s="83" t="str">
        <f>ASC(入力シート!S1780)</f>
        <v/>
      </c>
      <c r="AE1754" s="83" t="str">
        <f>IF(入力シート!D1780=0,"",入力シート!D1780)</f>
        <v/>
      </c>
      <c r="AF1754" s="83">
        <f>IF(入力シート!G1780="無し",1,2)</f>
        <v>2</v>
      </c>
      <c r="AG1754" s="85" t="str">
        <f t="shared" ca="1" si="167"/>
        <v>20240213</v>
      </c>
      <c r="AH1754" s="83">
        <f>IF(入力シート!Y1780="有り",2,1)</f>
        <v>1</v>
      </c>
      <c r="AI1754" s="83">
        <f>IF(入力シート!Z1780="有り",2,1)</f>
        <v>1</v>
      </c>
      <c r="AJ1754" s="83">
        <f>IF(入力シート!AA1780="有り",2,1)</f>
        <v>1</v>
      </c>
      <c r="AK1754" s="83">
        <f>IF(入力シート!AB1780="有り",2,1)</f>
        <v>1</v>
      </c>
      <c r="AL1754" s="83">
        <f>IF(入力シート!AC1780="有り",2,1)</f>
        <v>1</v>
      </c>
      <c r="AM1754" s="83">
        <f>IF(入力シート!AD1780="有り",2,1)</f>
        <v>1</v>
      </c>
      <c r="AN1754" s="83">
        <f>IF(入力シート!AE1780="有り",2,1)</f>
        <v>1</v>
      </c>
      <c r="AO1754" s="83">
        <f>IF(入力シート!H1780="必要(\4,950)",1,0)</f>
        <v>0</v>
      </c>
    </row>
    <row r="1755" spans="5:41" x14ac:dyDescent="0.4">
      <c r="E1755" s="85" t="str">
        <f t="shared" ca="1" si="162"/>
        <v>20240213</v>
      </c>
      <c r="F1755" s="83" t="str">
        <f>DBCS(入力シート!A1781)</f>
        <v/>
      </c>
      <c r="G1755" s="83" t="str">
        <f>(ASC(SUBSTITUTE(SUBSTITUTE(入力シート!B1781,"　","")," ","")))</f>
        <v/>
      </c>
      <c r="H1755" s="83" t="str">
        <f>ASC(入力シート!C1781)</f>
        <v/>
      </c>
      <c r="I1755" s="83" t="str">
        <f>IF(入力シート!E1781=0,"",入力シート!E1781)</f>
        <v/>
      </c>
      <c r="J1755" s="83" t="str">
        <f>IF(入力シート!I1781=0,"",入力シート!I1781)</f>
        <v/>
      </c>
      <c r="K1755" s="83" t="str">
        <f>DBCS(入力シート!K1781)</f>
        <v/>
      </c>
      <c r="L1755" s="83" t="str">
        <f>ASC(入力シート!L1781)</f>
        <v/>
      </c>
      <c r="M1755" s="83" t="e">
        <f>_xlfn.IFS(入力シート!J1781=置換コード!$B$4,1,入力シート!J1781=置換コード!$B$5,2,入力シート!J1781=置換コード!$B$6,3,入力シート!J1781=置換コード!$B$7,4,入力シート!J1781=置換コード!$B$8,5,入力シート!J1781=置換コード!$B$9,6,入力シート!J1781=置換コード!$B$10,7,入力シート!J1781=置換コード!$B$11,8,入力シート!J1781=置換コード!$B$12,9,入力シート!J1781=置換コード!$B$13,10)</f>
        <v>#N/A</v>
      </c>
      <c r="N1755" s="83" t="e">
        <f>_xlfn.IFS(入力シート!F1781=置換コード!$E$4,1,入力シート!F1781=置換コード!$E$5,2)</f>
        <v>#N/A</v>
      </c>
      <c r="O1755" s="83" t="e">
        <f t="shared" si="163"/>
        <v>#N/A</v>
      </c>
      <c r="P1755" s="83" t="e">
        <f t="shared" si="164"/>
        <v>#N/A</v>
      </c>
      <c r="Q1755" s="83" t="e">
        <f>_xlfn.IFS(入力シート!O1781=置換コード!$I$4,11,入力シート!O1781=置換コード!$I$5,21,入力シート!O1781=置換コード!$I$6,22,入力シート!O1781=置換コード!$I$7,23,入力シート!O1781=置換コード!$I$8,24,入力シート!O1781=置換コード!$I$9,25,入力シート!O1781=置換コード!$I$10,26,入力シート!O1781=置換コード!$I$11,31,入力シート!O1781=置換コード!$I$12,32,入力シート!O1781=置換コード!$I$13,33,入力シート!O1781=置換コード!$I$14,34,入力シート!O1781=置換コード!$I$15,35,入力シート!O1781=置換コード!$I$16,36,入力シート!O1781=置換コード!$I$17,37,入力シート!O1781=置換コード!$I$18,38,入力シート!O1781=置換コード!$I$19,41,入力シート!O1781=置換コード!$I$20,42,入力シート!O1781=置換コード!$I$21,43,入力シート!O1781=置換コード!$I$22,44,入力シート!O1781=置換コード!$I$23,51,入力シート!O1781=置換コード!$I$24,52,入力シート!O1781=置換コード!$I$25,53,入力シート!O1781=置換コード!$I$26,54,入力シート!O1781=置換コード!$I$27,55,入力シート!O1781=置換コード!$I$28,61,入力シート!O1781=置換コード!$I$29,62,入力シート!O1781=置換コード!$I$30,63,入力シート!O1781=置換コード!$I$31,64,入力シート!O1781=置換コード!$I$32,65,入力シート!O1781=置換コード!$I$33,66,入力シート!O1781=置換コード!$I$34,71,入力シート!O1781=置換コード!$I$35,72,入力シート!O1781=置換コード!$I$36,73,入力シート!O1781=置換コード!$I$37,74,入力シート!O1781=置換コード!$I$38,75,入力シート!O1781=置換コード!$I$39,76,入力シート!O1781=置換コード!$I$40,77,入力シート!O1781=置換コード!$I$41,78,入力シート!O1781=置換コード!$I$42,79,入力シート!O1781=置換コード!$I$43,81,入力シート!O1781=置換コード!$I$44,82,入力シート!O1781=置換コード!$I$45,83,入力シート!O1781=置換コード!$I$46,84,入力シート!O1781=置換コード!$I$47,85,入力シート!O1781=置換コード!$I$48,86,入力シート!O1781=置換コード!$I$49,87,入力シート!O1781=置換コード!$I$50,88,入力シート!O1781=置換コード!$I$51,90)</f>
        <v>#N/A</v>
      </c>
      <c r="R1755" s="83" t="e">
        <f t="shared" si="165"/>
        <v>#N/A</v>
      </c>
      <c r="S1755" s="83" t="str">
        <f>ASC(入力シート!N1781)</f>
        <v/>
      </c>
      <c r="T1755" s="83" t="str">
        <f>ASC(入力シート!P1781)</f>
        <v/>
      </c>
      <c r="U1755" s="83" t="str">
        <f>ASC(入力シート!Q1781)</f>
        <v/>
      </c>
      <c r="V1755" s="83" t="str">
        <f>ASC(入力シート!R1781)</f>
        <v/>
      </c>
      <c r="W1755" s="83" t="str">
        <f>ASC(入力シート!M1781)</f>
        <v/>
      </c>
      <c r="X1755" s="83" t="e">
        <f>_xlfn.IFS(入力シート!U1781=置換コード!$I$4,11,入力シート!U1781=置換コード!$I$5,21,入力シート!U1781=置換コード!$I$6,22,入力シート!U1781=置換コード!$I$7,23,入力シート!U1781=置換コード!$I$8,24,入力シート!U1781=置換コード!$I$9,25,入力シート!U1781=置換コード!$I$10,26,入力シート!U1781=置換コード!$I$11,31,入力シート!U1781=置換コード!$I$12,32,入力シート!U1781=置換コード!$I$13,33,入力シート!U1781=置換コード!$I$14,34,入力シート!U1781=置換コード!$I$15,35,入力シート!U1781=置換コード!$I$16,36,入力シート!U1781=置換コード!$I$17,37,入力シート!U1781=置換コード!$I$18,38,入力シート!U1781=置換コード!$I$19,41,入力シート!U1781=置換コード!$I$20,42,入力シート!U1781=置換コード!$I$21,43,入力シート!U1781=置換コード!$I$22,44,入力シート!U1781=置換コード!$I$23,51,入力シート!U1781=置換コード!$I$24,52,入力シート!U1781=置換コード!$I$25,53,入力シート!U1781=置換コード!$I$26,54,入力シート!U1781=置換コード!$I$27,55,入力シート!U1781=置換コード!$I$28,61,入力シート!U1781=置換コード!$I$29,62,入力シート!U1781=置換コード!$I$30,63,入力シート!U1781=置換コード!$I$31,64,入力シート!U1781=置換コード!$I$32,65,入力シート!U1781=置換コード!$I$33,66,入力シート!U1781=置換コード!$I$34,71,入力シート!U1781=置換コード!$I$35,72,入力シート!U1781=置換コード!$I$36,73,入力シート!U1781=置換コード!$I$37,74,入力シート!U1781=置換コード!$I$38,75,入力シート!U1781=置換コード!$I$39,76,入力シート!U1781=置換コード!$I$40,77,入力シート!U1781=置換コード!$I$41,78,入力シート!U1781=置換コード!$I$42,79,入力シート!U1781=置換コード!$I$43,81,入力シート!U1781=置換コード!$I$44,82,入力シート!U1781=置換コード!$I$45,83,入力シート!U1781=置換コード!$I$46,84,入力シート!U1781=置換コード!$I$47,85,入力シート!U1781=置換コード!$I$48,86,入力シート!U1781=置換コード!$I$49,87,入力シート!U1781=置換コード!$I$50,88,入力シート!U1781=置換コード!$I$51,90)</f>
        <v>#N/A</v>
      </c>
      <c r="Y1755" s="83" t="e">
        <f t="shared" si="166"/>
        <v>#N/A</v>
      </c>
      <c r="Z1755" s="83" t="str">
        <f>ASC(入力シート!T1781)</f>
        <v/>
      </c>
      <c r="AA1755" s="83" t="str">
        <f>ASC(入力シート!V1781)</f>
        <v/>
      </c>
      <c r="AB1755" s="83" t="str">
        <f>ASC(入力シート!W1781)</f>
        <v/>
      </c>
      <c r="AC1755" s="83" t="str">
        <f>ASC(入力シート!X1781)</f>
        <v/>
      </c>
      <c r="AD1755" s="83" t="str">
        <f>ASC(入力シート!S1781)</f>
        <v/>
      </c>
      <c r="AE1755" s="83" t="str">
        <f>IF(入力シート!D1781=0,"",入力シート!D1781)</f>
        <v/>
      </c>
      <c r="AF1755" s="83">
        <f>IF(入力シート!G1781="無し",1,2)</f>
        <v>2</v>
      </c>
      <c r="AG1755" s="85" t="str">
        <f t="shared" ca="1" si="167"/>
        <v>20240213</v>
      </c>
      <c r="AH1755" s="83">
        <f>IF(入力シート!Y1781="有り",2,1)</f>
        <v>1</v>
      </c>
      <c r="AI1755" s="83">
        <f>IF(入力シート!Z1781="有り",2,1)</f>
        <v>1</v>
      </c>
      <c r="AJ1755" s="83">
        <f>IF(入力シート!AA1781="有り",2,1)</f>
        <v>1</v>
      </c>
      <c r="AK1755" s="83">
        <f>IF(入力シート!AB1781="有り",2,1)</f>
        <v>1</v>
      </c>
      <c r="AL1755" s="83">
        <f>IF(入力シート!AC1781="有り",2,1)</f>
        <v>1</v>
      </c>
      <c r="AM1755" s="83">
        <f>IF(入力シート!AD1781="有り",2,1)</f>
        <v>1</v>
      </c>
      <c r="AN1755" s="83">
        <f>IF(入力シート!AE1781="有り",2,1)</f>
        <v>1</v>
      </c>
      <c r="AO1755" s="83">
        <f>IF(入力シート!H1781="必要(\4,950)",1,0)</f>
        <v>0</v>
      </c>
    </row>
    <row r="1756" spans="5:41" x14ac:dyDescent="0.4">
      <c r="E1756" s="85" t="str">
        <f t="shared" ca="1" si="162"/>
        <v>20240213</v>
      </c>
      <c r="F1756" s="83" t="str">
        <f>DBCS(入力シート!A1782)</f>
        <v/>
      </c>
      <c r="G1756" s="83" t="str">
        <f>(ASC(SUBSTITUTE(SUBSTITUTE(入力シート!B1782,"　","")," ","")))</f>
        <v/>
      </c>
      <c r="H1756" s="83" t="str">
        <f>ASC(入力シート!C1782)</f>
        <v/>
      </c>
      <c r="I1756" s="83" t="str">
        <f>IF(入力シート!E1782=0,"",入力シート!E1782)</f>
        <v/>
      </c>
      <c r="J1756" s="83" t="str">
        <f>IF(入力シート!I1782=0,"",入力シート!I1782)</f>
        <v/>
      </c>
      <c r="K1756" s="83" t="str">
        <f>DBCS(入力シート!K1782)</f>
        <v/>
      </c>
      <c r="L1756" s="83" t="str">
        <f>ASC(入力シート!L1782)</f>
        <v/>
      </c>
      <c r="M1756" s="83" t="e">
        <f>_xlfn.IFS(入力シート!J1782=置換コード!$B$4,1,入力シート!J1782=置換コード!$B$5,2,入力シート!J1782=置換コード!$B$6,3,入力シート!J1782=置換コード!$B$7,4,入力シート!J1782=置換コード!$B$8,5,入力シート!J1782=置換コード!$B$9,6,入力シート!J1782=置換コード!$B$10,7,入力シート!J1782=置換コード!$B$11,8,入力シート!J1782=置換コード!$B$12,9,入力シート!J1782=置換コード!$B$13,10)</f>
        <v>#N/A</v>
      </c>
      <c r="N1756" s="83" t="e">
        <f>_xlfn.IFS(入力シート!F1782=置換コード!$E$4,1,入力シート!F1782=置換コード!$E$5,2)</f>
        <v>#N/A</v>
      </c>
      <c r="O1756" s="83" t="e">
        <f t="shared" si="163"/>
        <v>#N/A</v>
      </c>
      <c r="P1756" s="83" t="e">
        <f t="shared" si="164"/>
        <v>#N/A</v>
      </c>
      <c r="Q1756" s="83" t="e">
        <f>_xlfn.IFS(入力シート!O1782=置換コード!$I$4,11,入力シート!O1782=置換コード!$I$5,21,入力シート!O1782=置換コード!$I$6,22,入力シート!O1782=置換コード!$I$7,23,入力シート!O1782=置換コード!$I$8,24,入力シート!O1782=置換コード!$I$9,25,入力シート!O1782=置換コード!$I$10,26,入力シート!O1782=置換コード!$I$11,31,入力シート!O1782=置換コード!$I$12,32,入力シート!O1782=置換コード!$I$13,33,入力シート!O1782=置換コード!$I$14,34,入力シート!O1782=置換コード!$I$15,35,入力シート!O1782=置換コード!$I$16,36,入力シート!O1782=置換コード!$I$17,37,入力シート!O1782=置換コード!$I$18,38,入力シート!O1782=置換コード!$I$19,41,入力シート!O1782=置換コード!$I$20,42,入力シート!O1782=置換コード!$I$21,43,入力シート!O1782=置換コード!$I$22,44,入力シート!O1782=置換コード!$I$23,51,入力シート!O1782=置換コード!$I$24,52,入力シート!O1782=置換コード!$I$25,53,入力シート!O1782=置換コード!$I$26,54,入力シート!O1782=置換コード!$I$27,55,入力シート!O1782=置換コード!$I$28,61,入力シート!O1782=置換コード!$I$29,62,入力シート!O1782=置換コード!$I$30,63,入力シート!O1782=置換コード!$I$31,64,入力シート!O1782=置換コード!$I$32,65,入力シート!O1782=置換コード!$I$33,66,入力シート!O1782=置換コード!$I$34,71,入力シート!O1782=置換コード!$I$35,72,入力シート!O1782=置換コード!$I$36,73,入力シート!O1782=置換コード!$I$37,74,入力シート!O1782=置換コード!$I$38,75,入力シート!O1782=置換コード!$I$39,76,入力シート!O1782=置換コード!$I$40,77,入力シート!O1782=置換コード!$I$41,78,入力シート!O1782=置換コード!$I$42,79,入力シート!O1782=置換コード!$I$43,81,入力シート!O1782=置換コード!$I$44,82,入力シート!O1782=置換コード!$I$45,83,入力シート!O1782=置換コード!$I$46,84,入力シート!O1782=置換コード!$I$47,85,入力シート!O1782=置換コード!$I$48,86,入力シート!O1782=置換コード!$I$49,87,入力シート!O1782=置換コード!$I$50,88,入力シート!O1782=置換コード!$I$51,90)</f>
        <v>#N/A</v>
      </c>
      <c r="R1756" s="83" t="e">
        <f t="shared" si="165"/>
        <v>#N/A</v>
      </c>
      <c r="S1756" s="83" t="str">
        <f>ASC(入力シート!N1782)</f>
        <v/>
      </c>
      <c r="T1756" s="83" t="str">
        <f>ASC(入力シート!P1782)</f>
        <v/>
      </c>
      <c r="U1756" s="83" t="str">
        <f>ASC(入力シート!Q1782)</f>
        <v/>
      </c>
      <c r="V1756" s="83" t="str">
        <f>ASC(入力シート!R1782)</f>
        <v/>
      </c>
      <c r="W1756" s="83" t="str">
        <f>ASC(入力シート!M1782)</f>
        <v/>
      </c>
      <c r="X1756" s="83" t="e">
        <f>_xlfn.IFS(入力シート!U1782=置換コード!$I$4,11,入力シート!U1782=置換コード!$I$5,21,入力シート!U1782=置換コード!$I$6,22,入力シート!U1782=置換コード!$I$7,23,入力シート!U1782=置換コード!$I$8,24,入力シート!U1782=置換コード!$I$9,25,入力シート!U1782=置換コード!$I$10,26,入力シート!U1782=置換コード!$I$11,31,入力シート!U1782=置換コード!$I$12,32,入力シート!U1782=置換コード!$I$13,33,入力シート!U1782=置換コード!$I$14,34,入力シート!U1782=置換コード!$I$15,35,入力シート!U1782=置換コード!$I$16,36,入力シート!U1782=置換コード!$I$17,37,入力シート!U1782=置換コード!$I$18,38,入力シート!U1782=置換コード!$I$19,41,入力シート!U1782=置換コード!$I$20,42,入力シート!U1782=置換コード!$I$21,43,入力シート!U1782=置換コード!$I$22,44,入力シート!U1782=置換コード!$I$23,51,入力シート!U1782=置換コード!$I$24,52,入力シート!U1782=置換コード!$I$25,53,入力シート!U1782=置換コード!$I$26,54,入力シート!U1782=置換コード!$I$27,55,入力シート!U1782=置換コード!$I$28,61,入力シート!U1782=置換コード!$I$29,62,入力シート!U1782=置換コード!$I$30,63,入力シート!U1782=置換コード!$I$31,64,入力シート!U1782=置換コード!$I$32,65,入力シート!U1782=置換コード!$I$33,66,入力シート!U1782=置換コード!$I$34,71,入力シート!U1782=置換コード!$I$35,72,入力シート!U1782=置換コード!$I$36,73,入力シート!U1782=置換コード!$I$37,74,入力シート!U1782=置換コード!$I$38,75,入力シート!U1782=置換コード!$I$39,76,入力シート!U1782=置換コード!$I$40,77,入力シート!U1782=置換コード!$I$41,78,入力シート!U1782=置換コード!$I$42,79,入力シート!U1782=置換コード!$I$43,81,入力シート!U1782=置換コード!$I$44,82,入力シート!U1782=置換コード!$I$45,83,入力シート!U1782=置換コード!$I$46,84,入力シート!U1782=置換コード!$I$47,85,入力シート!U1782=置換コード!$I$48,86,入力シート!U1782=置換コード!$I$49,87,入力シート!U1782=置換コード!$I$50,88,入力シート!U1782=置換コード!$I$51,90)</f>
        <v>#N/A</v>
      </c>
      <c r="Y1756" s="83" t="e">
        <f t="shared" si="166"/>
        <v>#N/A</v>
      </c>
      <c r="Z1756" s="83" t="str">
        <f>ASC(入力シート!T1782)</f>
        <v/>
      </c>
      <c r="AA1756" s="83" t="str">
        <f>ASC(入力シート!V1782)</f>
        <v/>
      </c>
      <c r="AB1756" s="83" t="str">
        <f>ASC(入力シート!W1782)</f>
        <v/>
      </c>
      <c r="AC1756" s="83" t="str">
        <f>ASC(入力シート!X1782)</f>
        <v/>
      </c>
      <c r="AD1756" s="83" t="str">
        <f>ASC(入力シート!S1782)</f>
        <v/>
      </c>
      <c r="AE1756" s="83" t="str">
        <f>IF(入力シート!D1782=0,"",入力シート!D1782)</f>
        <v/>
      </c>
      <c r="AF1756" s="83">
        <f>IF(入力シート!G1782="無し",1,2)</f>
        <v>2</v>
      </c>
      <c r="AG1756" s="85" t="str">
        <f t="shared" ca="1" si="167"/>
        <v>20240213</v>
      </c>
      <c r="AH1756" s="83">
        <f>IF(入力シート!Y1782="有り",2,1)</f>
        <v>1</v>
      </c>
      <c r="AI1756" s="83">
        <f>IF(入力シート!Z1782="有り",2,1)</f>
        <v>1</v>
      </c>
      <c r="AJ1756" s="83">
        <f>IF(入力シート!AA1782="有り",2,1)</f>
        <v>1</v>
      </c>
      <c r="AK1756" s="83">
        <f>IF(入力シート!AB1782="有り",2,1)</f>
        <v>1</v>
      </c>
      <c r="AL1756" s="83">
        <f>IF(入力シート!AC1782="有り",2,1)</f>
        <v>1</v>
      </c>
      <c r="AM1756" s="83">
        <f>IF(入力シート!AD1782="有り",2,1)</f>
        <v>1</v>
      </c>
      <c r="AN1756" s="83">
        <f>IF(入力シート!AE1782="有り",2,1)</f>
        <v>1</v>
      </c>
      <c r="AO1756" s="83">
        <f>IF(入力シート!H1782="必要(\4,950)",1,0)</f>
        <v>0</v>
      </c>
    </row>
    <row r="1757" spans="5:41" x14ac:dyDescent="0.4">
      <c r="E1757" s="85" t="str">
        <f t="shared" ca="1" si="162"/>
        <v>20240213</v>
      </c>
      <c r="F1757" s="83" t="str">
        <f>DBCS(入力シート!A1783)</f>
        <v/>
      </c>
      <c r="G1757" s="83" t="str">
        <f>(ASC(SUBSTITUTE(SUBSTITUTE(入力シート!B1783,"　","")," ","")))</f>
        <v/>
      </c>
      <c r="H1757" s="83" t="str">
        <f>ASC(入力シート!C1783)</f>
        <v/>
      </c>
      <c r="I1757" s="83" t="str">
        <f>IF(入力シート!E1783=0,"",入力シート!E1783)</f>
        <v/>
      </c>
      <c r="J1757" s="83" t="str">
        <f>IF(入力シート!I1783=0,"",入力シート!I1783)</f>
        <v/>
      </c>
      <c r="K1757" s="83" t="str">
        <f>DBCS(入力シート!K1783)</f>
        <v/>
      </c>
      <c r="L1757" s="83" t="str">
        <f>ASC(入力シート!L1783)</f>
        <v/>
      </c>
      <c r="M1757" s="83" t="e">
        <f>_xlfn.IFS(入力シート!J1783=置換コード!$B$4,1,入力シート!J1783=置換コード!$B$5,2,入力シート!J1783=置換コード!$B$6,3,入力シート!J1783=置換コード!$B$7,4,入力シート!J1783=置換コード!$B$8,5,入力シート!J1783=置換コード!$B$9,6,入力シート!J1783=置換コード!$B$10,7,入力シート!J1783=置換コード!$B$11,8,入力シート!J1783=置換コード!$B$12,9,入力シート!J1783=置換コード!$B$13,10)</f>
        <v>#N/A</v>
      </c>
      <c r="N1757" s="83" t="e">
        <f>_xlfn.IFS(入力シート!F1783=置換コード!$E$4,1,入力シート!F1783=置換コード!$E$5,2)</f>
        <v>#N/A</v>
      </c>
      <c r="O1757" s="83" t="e">
        <f t="shared" si="163"/>
        <v>#N/A</v>
      </c>
      <c r="P1757" s="83" t="e">
        <f t="shared" si="164"/>
        <v>#N/A</v>
      </c>
      <c r="Q1757" s="83" t="e">
        <f>_xlfn.IFS(入力シート!O1783=置換コード!$I$4,11,入力シート!O1783=置換コード!$I$5,21,入力シート!O1783=置換コード!$I$6,22,入力シート!O1783=置換コード!$I$7,23,入力シート!O1783=置換コード!$I$8,24,入力シート!O1783=置換コード!$I$9,25,入力シート!O1783=置換コード!$I$10,26,入力シート!O1783=置換コード!$I$11,31,入力シート!O1783=置換コード!$I$12,32,入力シート!O1783=置換コード!$I$13,33,入力シート!O1783=置換コード!$I$14,34,入力シート!O1783=置換コード!$I$15,35,入力シート!O1783=置換コード!$I$16,36,入力シート!O1783=置換コード!$I$17,37,入力シート!O1783=置換コード!$I$18,38,入力シート!O1783=置換コード!$I$19,41,入力シート!O1783=置換コード!$I$20,42,入力シート!O1783=置換コード!$I$21,43,入力シート!O1783=置換コード!$I$22,44,入力シート!O1783=置換コード!$I$23,51,入力シート!O1783=置換コード!$I$24,52,入力シート!O1783=置換コード!$I$25,53,入力シート!O1783=置換コード!$I$26,54,入力シート!O1783=置換コード!$I$27,55,入力シート!O1783=置換コード!$I$28,61,入力シート!O1783=置換コード!$I$29,62,入力シート!O1783=置換コード!$I$30,63,入力シート!O1783=置換コード!$I$31,64,入力シート!O1783=置換コード!$I$32,65,入力シート!O1783=置換コード!$I$33,66,入力シート!O1783=置換コード!$I$34,71,入力シート!O1783=置換コード!$I$35,72,入力シート!O1783=置換コード!$I$36,73,入力シート!O1783=置換コード!$I$37,74,入力シート!O1783=置換コード!$I$38,75,入力シート!O1783=置換コード!$I$39,76,入力シート!O1783=置換コード!$I$40,77,入力シート!O1783=置換コード!$I$41,78,入力シート!O1783=置換コード!$I$42,79,入力シート!O1783=置換コード!$I$43,81,入力シート!O1783=置換コード!$I$44,82,入力シート!O1783=置換コード!$I$45,83,入力シート!O1783=置換コード!$I$46,84,入力シート!O1783=置換コード!$I$47,85,入力シート!O1783=置換コード!$I$48,86,入力シート!O1783=置換コード!$I$49,87,入力シート!O1783=置換コード!$I$50,88,入力シート!O1783=置換コード!$I$51,90)</f>
        <v>#N/A</v>
      </c>
      <c r="R1757" s="83" t="e">
        <f t="shared" si="165"/>
        <v>#N/A</v>
      </c>
      <c r="S1757" s="83" t="str">
        <f>ASC(入力シート!N1783)</f>
        <v/>
      </c>
      <c r="T1757" s="83" t="str">
        <f>ASC(入力シート!P1783)</f>
        <v/>
      </c>
      <c r="U1757" s="83" t="str">
        <f>ASC(入力シート!Q1783)</f>
        <v/>
      </c>
      <c r="V1757" s="83" t="str">
        <f>ASC(入力シート!R1783)</f>
        <v/>
      </c>
      <c r="W1757" s="83" t="str">
        <f>ASC(入力シート!M1783)</f>
        <v/>
      </c>
      <c r="X1757" s="83" t="e">
        <f>_xlfn.IFS(入力シート!U1783=置換コード!$I$4,11,入力シート!U1783=置換コード!$I$5,21,入力シート!U1783=置換コード!$I$6,22,入力シート!U1783=置換コード!$I$7,23,入力シート!U1783=置換コード!$I$8,24,入力シート!U1783=置換コード!$I$9,25,入力シート!U1783=置換コード!$I$10,26,入力シート!U1783=置換コード!$I$11,31,入力シート!U1783=置換コード!$I$12,32,入力シート!U1783=置換コード!$I$13,33,入力シート!U1783=置換コード!$I$14,34,入力シート!U1783=置換コード!$I$15,35,入力シート!U1783=置換コード!$I$16,36,入力シート!U1783=置換コード!$I$17,37,入力シート!U1783=置換コード!$I$18,38,入力シート!U1783=置換コード!$I$19,41,入力シート!U1783=置換コード!$I$20,42,入力シート!U1783=置換コード!$I$21,43,入力シート!U1783=置換コード!$I$22,44,入力シート!U1783=置換コード!$I$23,51,入力シート!U1783=置換コード!$I$24,52,入力シート!U1783=置換コード!$I$25,53,入力シート!U1783=置換コード!$I$26,54,入力シート!U1783=置換コード!$I$27,55,入力シート!U1783=置換コード!$I$28,61,入力シート!U1783=置換コード!$I$29,62,入力シート!U1783=置換コード!$I$30,63,入力シート!U1783=置換コード!$I$31,64,入力シート!U1783=置換コード!$I$32,65,入力シート!U1783=置換コード!$I$33,66,入力シート!U1783=置換コード!$I$34,71,入力シート!U1783=置換コード!$I$35,72,入力シート!U1783=置換コード!$I$36,73,入力シート!U1783=置換コード!$I$37,74,入力シート!U1783=置換コード!$I$38,75,入力シート!U1783=置換コード!$I$39,76,入力シート!U1783=置換コード!$I$40,77,入力シート!U1783=置換コード!$I$41,78,入力シート!U1783=置換コード!$I$42,79,入力シート!U1783=置換コード!$I$43,81,入力シート!U1783=置換コード!$I$44,82,入力シート!U1783=置換コード!$I$45,83,入力シート!U1783=置換コード!$I$46,84,入力シート!U1783=置換コード!$I$47,85,入力シート!U1783=置換コード!$I$48,86,入力シート!U1783=置換コード!$I$49,87,入力シート!U1783=置換コード!$I$50,88,入力シート!U1783=置換コード!$I$51,90)</f>
        <v>#N/A</v>
      </c>
      <c r="Y1757" s="83" t="e">
        <f t="shared" si="166"/>
        <v>#N/A</v>
      </c>
      <c r="Z1757" s="83" t="str">
        <f>ASC(入力シート!T1783)</f>
        <v/>
      </c>
      <c r="AA1757" s="83" t="str">
        <f>ASC(入力シート!V1783)</f>
        <v/>
      </c>
      <c r="AB1757" s="83" t="str">
        <f>ASC(入力シート!W1783)</f>
        <v/>
      </c>
      <c r="AC1757" s="83" t="str">
        <f>ASC(入力シート!X1783)</f>
        <v/>
      </c>
      <c r="AD1757" s="83" t="str">
        <f>ASC(入力シート!S1783)</f>
        <v/>
      </c>
      <c r="AE1757" s="83" t="str">
        <f>IF(入力シート!D1783=0,"",入力シート!D1783)</f>
        <v/>
      </c>
      <c r="AF1757" s="83">
        <f>IF(入力シート!G1783="無し",1,2)</f>
        <v>2</v>
      </c>
      <c r="AG1757" s="85" t="str">
        <f t="shared" ca="1" si="167"/>
        <v>20240213</v>
      </c>
      <c r="AH1757" s="83">
        <f>IF(入力シート!Y1783="有り",2,1)</f>
        <v>1</v>
      </c>
      <c r="AI1757" s="83">
        <f>IF(入力シート!Z1783="有り",2,1)</f>
        <v>1</v>
      </c>
      <c r="AJ1757" s="83">
        <f>IF(入力シート!AA1783="有り",2,1)</f>
        <v>1</v>
      </c>
      <c r="AK1757" s="83">
        <f>IF(入力シート!AB1783="有り",2,1)</f>
        <v>1</v>
      </c>
      <c r="AL1757" s="83">
        <f>IF(入力シート!AC1783="有り",2,1)</f>
        <v>1</v>
      </c>
      <c r="AM1757" s="83">
        <f>IF(入力シート!AD1783="有り",2,1)</f>
        <v>1</v>
      </c>
      <c r="AN1757" s="83">
        <f>IF(入力シート!AE1783="有り",2,1)</f>
        <v>1</v>
      </c>
      <c r="AO1757" s="83">
        <f>IF(入力シート!H1783="必要(\4,950)",1,0)</f>
        <v>0</v>
      </c>
    </row>
    <row r="1758" spans="5:41" x14ac:dyDescent="0.4">
      <c r="E1758" s="85" t="str">
        <f t="shared" ca="1" si="162"/>
        <v>20240213</v>
      </c>
      <c r="F1758" s="83" t="str">
        <f>DBCS(入力シート!A1784)</f>
        <v/>
      </c>
      <c r="G1758" s="83" t="str">
        <f>(ASC(SUBSTITUTE(SUBSTITUTE(入力シート!B1784,"　","")," ","")))</f>
        <v/>
      </c>
      <c r="H1758" s="83" t="str">
        <f>ASC(入力シート!C1784)</f>
        <v/>
      </c>
      <c r="I1758" s="83" t="str">
        <f>IF(入力シート!E1784=0,"",入力シート!E1784)</f>
        <v/>
      </c>
      <c r="J1758" s="83" t="str">
        <f>IF(入力シート!I1784=0,"",入力シート!I1784)</f>
        <v/>
      </c>
      <c r="K1758" s="83" t="str">
        <f>DBCS(入力シート!K1784)</f>
        <v/>
      </c>
      <c r="L1758" s="83" t="str">
        <f>ASC(入力シート!L1784)</f>
        <v/>
      </c>
      <c r="M1758" s="83" t="e">
        <f>_xlfn.IFS(入力シート!J1784=置換コード!$B$4,1,入力シート!J1784=置換コード!$B$5,2,入力シート!J1784=置換コード!$B$6,3,入力シート!J1784=置換コード!$B$7,4,入力シート!J1784=置換コード!$B$8,5,入力シート!J1784=置換コード!$B$9,6,入力シート!J1784=置換コード!$B$10,7,入力シート!J1784=置換コード!$B$11,8,入力シート!J1784=置換コード!$B$12,9,入力シート!J1784=置換コード!$B$13,10)</f>
        <v>#N/A</v>
      </c>
      <c r="N1758" s="83" t="e">
        <f>_xlfn.IFS(入力シート!F1784=置換コード!$E$4,1,入力シート!F1784=置換コード!$E$5,2)</f>
        <v>#N/A</v>
      </c>
      <c r="O1758" s="83" t="e">
        <f t="shared" si="163"/>
        <v>#N/A</v>
      </c>
      <c r="P1758" s="83" t="e">
        <f t="shared" si="164"/>
        <v>#N/A</v>
      </c>
      <c r="Q1758" s="83" t="e">
        <f>_xlfn.IFS(入力シート!O1784=置換コード!$I$4,11,入力シート!O1784=置換コード!$I$5,21,入力シート!O1784=置換コード!$I$6,22,入力シート!O1784=置換コード!$I$7,23,入力シート!O1784=置換コード!$I$8,24,入力シート!O1784=置換コード!$I$9,25,入力シート!O1784=置換コード!$I$10,26,入力シート!O1784=置換コード!$I$11,31,入力シート!O1784=置換コード!$I$12,32,入力シート!O1784=置換コード!$I$13,33,入力シート!O1784=置換コード!$I$14,34,入力シート!O1784=置換コード!$I$15,35,入力シート!O1784=置換コード!$I$16,36,入力シート!O1784=置換コード!$I$17,37,入力シート!O1784=置換コード!$I$18,38,入力シート!O1784=置換コード!$I$19,41,入力シート!O1784=置換コード!$I$20,42,入力シート!O1784=置換コード!$I$21,43,入力シート!O1784=置換コード!$I$22,44,入力シート!O1784=置換コード!$I$23,51,入力シート!O1784=置換コード!$I$24,52,入力シート!O1784=置換コード!$I$25,53,入力シート!O1784=置換コード!$I$26,54,入力シート!O1784=置換コード!$I$27,55,入力シート!O1784=置換コード!$I$28,61,入力シート!O1784=置換コード!$I$29,62,入力シート!O1784=置換コード!$I$30,63,入力シート!O1784=置換コード!$I$31,64,入力シート!O1784=置換コード!$I$32,65,入力シート!O1784=置換コード!$I$33,66,入力シート!O1784=置換コード!$I$34,71,入力シート!O1784=置換コード!$I$35,72,入力シート!O1784=置換コード!$I$36,73,入力シート!O1784=置換コード!$I$37,74,入力シート!O1784=置換コード!$I$38,75,入力シート!O1784=置換コード!$I$39,76,入力シート!O1784=置換コード!$I$40,77,入力シート!O1784=置換コード!$I$41,78,入力シート!O1784=置換コード!$I$42,79,入力シート!O1784=置換コード!$I$43,81,入力シート!O1784=置換コード!$I$44,82,入力シート!O1784=置換コード!$I$45,83,入力シート!O1784=置換コード!$I$46,84,入力シート!O1784=置換コード!$I$47,85,入力シート!O1784=置換コード!$I$48,86,入力シート!O1784=置換コード!$I$49,87,入力シート!O1784=置換コード!$I$50,88,入力シート!O1784=置換コード!$I$51,90)</f>
        <v>#N/A</v>
      </c>
      <c r="R1758" s="83" t="e">
        <f t="shared" si="165"/>
        <v>#N/A</v>
      </c>
      <c r="S1758" s="83" t="str">
        <f>ASC(入力シート!N1784)</f>
        <v/>
      </c>
      <c r="T1758" s="83" t="str">
        <f>ASC(入力シート!P1784)</f>
        <v/>
      </c>
      <c r="U1758" s="83" t="str">
        <f>ASC(入力シート!Q1784)</f>
        <v/>
      </c>
      <c r="V1758" s="83" t="str">
        <f>ASC(入力シート!R1784)</f>
        <v/>
      </c>
      <c r="W1758" s="83" t="str">
        <f>ASC(入力シート!M1784)</f>
        <v/>
      </c>
      <c r="X1758" s="83" t="e">
        <f>_xlfn.IFS(入力シート!U1784=置換コード!$I$4,11,入力シート!U1784=置換コード!$I$5,21,入力シート!U1784=置換コード!$I$6,22,入力シート!U1784=置換コード!$I$7,23,入力シート!U1784=置換コード!$I$8,24,入力シート!U1784=置換コード!$I$9,25,入力シート!U1784=置換コード!$I$10,26,入力シート!U1784=置換コード!$I$11,31,入力シート!U1784=置換コード!$I$12,32,入力シート!U1784=置換コード!$I$13,33,入力シート!U1784=置換コード!$I$14,34,入力シート!U1784=置換コード!$I$15,35,入力シート!U1784=置換コード!$I$16,36,入力シート!U1784=置換コード!$I$17,37,入力シート!U1784=置換コード!$I$18,38,入力シート!U1784=置換コード!$I$19,41,入力シート!U1784=置換コード!$I$20,42,入力シート!U1784=置換コード!$I$21,43,入力シート!U1784=置換コード!$I$22,44,入力シート!U1784=置換コード!$I$23,51,入力シート!U1784=置換コード!$I$24,52,入力シート!U1784=置換コード!$I$25,53,入力シート!U1784=置換コード!$I$26,54,入力シート!U1784=置換コード!$I$27,55,入力シート!U1784=置換コード!$I$28,61,入力シート!U1784=置換コード!$I$29,62,入力シート!U1784=置換コード!$I$30,63,入力シート!U1784=置換コード!$I$31,64,入力シート!U1784=置換コード!$I$32,65,入力シート!U1784=置換コード!$I$33,66,入力シート!U1784=置換コード!$I$34,71,入力シート!U1784=置換コード!$I$35,72,入力シート!U1784=置換コード!$I$36,73,入力シート!U1784=置換コード!$I$37,74,入力シート!U1784=置換コード!$I$38,75,入力シート!U1784=置換コード!$I$39,76,入力シート!U1784=置換コード!$I$40,77,入力シート!U1784=置換コード!$I$41,78,入力シート!U1784=置換コード!$I$42,79,入力シート!U1784=置換コード!$I$43,81,入力シート!U1784=置換コード!$I$44,82,入力シート!U1784=置換コード!$I$45,83,入力シート!U1784=置換コード!$I$46,84,入力シート!U1784=置換コード!$I$47,85,入力シート!U1784=置換コード!$I$48,86,入力シート!U1784=置換コード!$I$49,87,入力シート!U1784=置換コード!$I$50,88,入力シート!U1784=置換コード!$I$51,90)</f>
        <v>#N/A</v>
      </c>
      <c r="Y1758" s="83" t="e">
        <f t="shared" si="166"/>
        <v>#N/A</v>
      </c>
      <c r="Z1758" s="83" t="str">
        <f>ASC(入力シート!T1784)</f>
        <v/>
      </c>
      <c r="AA1758" s="83" t="str">
        <f>ASC(入力シート!V1784)</f>
        <v/>
      </c>
      <c r="AB1758" s="83" t="str">
        <f>ASC(入力シート!W1784)</f>
        <v/>
      </c>
      <c r="AC1758" s="83" t="str">
        <f>ASC(入力シート!X1784)</f>
        <v/>
      </c>
      <c r="AD1758" s="83" t="str">
        <f>ASC(入力シート!S1784)</f>
        <v/>
      </c>
      <c r="AE1758" s="83" t="str">
        <f>IF(入力シート!D1784=0,"",入力シート!D1784)</f>
        <v/>
      </c>
      <c r="AF1758" s="83">
        <f>IF(入力シート!G1784="無し",1,2)</f>
        <v>2</v>
      </c>
      <c r="AG1758" s="85" t="str">
        <f t="shared" ca="1" si="167"/>
        <v>20240213</v>
      </c>
      <c r="AH1758" s="83">
        <f>IF(入力シート!Y1784="有り",2,1)</f>
        <v>1</v>
      </c>
      <c r="AI1758" s="83">
        <f>IF(入力シート!Z1784="有り",2,1)</f>
        <v>1</v>
      </c>
      <c r="AJ1758" s="83">
        <f>IF(入力シート!AA1784="有り",2,1)</f>
        <v>1</v>
      </c>
      <c r="AK1758" s="83">
        <f>IF(入力シート!AB1784="有り",2,1)</f>
        <v>1</v>
      </c>
      <c r="AL1758" s="83">
        <f>IF(入力シート!AC1784="有り",2,1)</f>
        <v>1</v>
      </c>
      <c r="AM1758" s="83">
        <f>IF(入力シート!AD1784="有り",2,1)</f>
        <v>1</v>
      </c>
      <c r="AN1758" s="83">
        <f>IF(入力シート!AE1784="有り",2,1)</f>
        <v>1</v>
      </c>
      <c r="AO1758" s="83">
        <f>IF(入力シート!H1784="必要(\4,950)",1,0)</f>
        <v>0</v>
      </c>
    </row>
    <row r="1759" spans="5:41" x14ac:dyDescent="0.4">
      <c r="E1759" s="85" t="str">
        <f t="shared" ca="1" si="162"/>
        <v>20240213</v>
      </c>
      <c r="F1759" s="83" t="str">
        <f>DBCS(入力シート!A1785)</f>
        <v/>
      </c>
      <c r="G1759" s="83" t="str">
        <f>(ASC(SUBSTITUTE(SUBSTITUTE(入力シート!B1785,"　","")," ","")))</f>
        <v/>
      </c>
      <c r="H1759" s="83" t="str">
        <f>ASC(入力シート!C1785)</f>
        <v/>
      </c>
      <c r="I1759" s="83" t="str">
        <f>IF(入力シート!E1785=0,"",入力シート!E1785)</f>
        <v/>
      </c>
      <c r="J1759" s="83" t="str">
        <f>IF(入力シート!I1785=0,"",入力シート!I1785)</f>
        <v/>
      </c>
      <c r="K1759" s="83" t="str">
        <f>DBCS(入力シート!K1785)</f>
        <v/>
      </c>
      <c r="L1759" s="83" t="str">
        <f>ASC(入力シート!L1785)</f>
        <v/>
      </c>
      <c r="M1759" s="83" t="e">
        <f>_xlfn.IFS(入力シート!J1785=置換コード!$B$4,1,入力シート!J1785=置換コード!$B$5,2,入力シート!J1785=置換コード!$B$6,3,入力シート!J1785=置換コード!$B$7,4,入力シート!J1785=置換コード!$B$8,5,入力シート!J1785=置換コード!$B$9,6,入力シート!J1785=置換コード!$B$10,7,入力シート!J1785=置換コード!$B$11,8,入力シート!J1785=置換コード!$B$12,9,入力シート!J1785=置換コード!$B$13,10)</f>
        <v>#N/A</v>
      </c>
      <c r="N1759" s="83" t="e">
        <f>_xlfn.IFS(入力シート!F1785=置換コード!$E$4,1,入力シート!F1785=置換コード!$E$5,2)</f>
        <v>#N/A</v>
      </c>
      <c r="O1759" s="83" t="e">
        <f t="shared" si="163"/>
        <v>#N/A</v>
      </c>
      <c r="P1759" s="83" t="e">
        <f t="shared" si="164"/>
        <v>#N/A</v>
      </c>
      <c r="Q1759" s="83" t="e">
        <f>_xlfn.IFS(入力シート!O1785=置換コード!$I$4,11,入力シート!O1785=置換コード!$I$5,21,入力シート!O1785=置換コード!$I$6,22,入力シート!O1785=置換コード!$I$7,23,入力シート!O1785=置換コード!$I$8,24,入力シート!O1785=置換コード!$I$9,25,入力シート!O1785=置換コード!$I$10,26,入力シート!O1785=置換コード!$I$11,31,入力シート!O1785=置換コード!$I$12,32,入力シート!O1785=置換コード!$I$13,33,入力シート!O1785=置換コード!$I$14,34,入力シート!O1785=置換コード!$I$15,35,入力シート!O1785=置換コード!$I$16,36,入力シート!O1785=置換コード!$I$17,37,入力シート!O1785=置換コード!$I$18,38,入力シート!O1785=置換コード!$I$19,41,入力シート!O1785=置換コード!$I$20,42,入力シート!O1785=置換コード!$I$21,43,入力シート!O1785=置換コード!$I$22,44,入力シート!O1785=置換コード!$I$23,51,入力シート!O1785=置換コード!$I$24,52,入力シート!O1785=置換コード!$I$25,53,入力シート!O1785=置換コード!$I$26,54,入力シート!O1785=置換コード!$I$27,55,入力シート!O1785=置換コード!$I$28,61,入力シート!O1785=置換コード!$I$29,62,入力シート!O1785=置換コード!$I$30,63,入力シート!O1785=置換コード!$I$31,64,入力シート!O1785=置換コード!$I$32,65,入力シート!O1785=置換コード!$I$33,66,入力シート!O1785=置換コード!$I$34,71,入力シート!O1785=置換コード!$I$35,72,入力シート!O1785=置換コード!$I$36,73,入力シート!O1785=置換コード!$I$37,74,入力シート!O1785=置換コード!$I$38,75,入力シート!O1785=置換コード!$I$39,76,入力シート!O1785=置換コード!$I$40,77,入力シート!O1785=置換コード!$I$41,78,入力シート!O1785=置換コード!$I$42,79,入力シート!O1785=置換コード!$I$43,81,入力シート!O1785=置換コード!$I$44,82,入力シート!O1785=置換コード!$I$45,83,入力シート!O1785=置換コード!$I$46,84,入力シート!O1785=置換コード!$I$47,85,入力シート!O1785=置換コード!$I$48,86,入力シート!O1785=置換コード!$I$49,87,入力シート!O1785=置換コード!$I$50,88,入力シート!O1785=置換コード!$I$51,90)</f>
        <v>#N/A</v>
      </c>
      <c r="R1759" s="83" t="e">
        <f t="shared" si="165"/>
        <v>#N/A</v>
      </c>
      <c r="S1759" s="83" t="str">
        <f>ASC(入力シート!N1785)</f>
        <v/>
      </c>
      <c r="T1759" s="83" t="str">
        <f>ASC(入力シート!P1785)</f>
        <v/>
      </c>
      <c r="U1759" s="83" t="str">
        <f>ASC(入力シート!Q1785)</f>
        <v/>
      </c>
      <c r="V1759" s="83" t="str">
        <f>ASC(入力シート!R1785)</f>
        <v/>
      </c>
      <c r="W1759" s="83" t="str">
        <f>ASC(入力シート!M1785)</f>
        <v/>
      </c>
      <c r="X1759" s="83" t="e">
        <f>_xlfn.IFS(入力シート!U1785=置換コード!$I$4,11,入力シート!U1785=置換コード!$I$5,21,入力シート!U1785=置換コード!$I$6,22,入力シート!U1785=置換コード!$I$7,23,入力シート!U1785=置換コード!$I$8,24,入力シート!U1785=置換コード!$I$9,25,入力シート!U1785=置換コード!$I$10,26,入力シート!U1785=置換コード!$I$11,31,入力シート!U1785=置換コード!$I$12,32,入力シート!U1785=置換コード!$I$13,33,入力シート!U1785=置換コード!$I$14,34,入力シート!U1785=置換コード!$I$15,35,入力シート!U1785=置換コード!$I$16,36,入力シート!U1785=置換コード!$I$17,37,入力シート!U1785=置換コード!$I$18,38,入力シート!U1785=置換コード!$I$19,41,入力シート!U1785=置換コード!$I$20,42,入力シート!U1785=置換コード!$I$21,43,入力シート!U1785=置換コード!$I$22,44,入力シート!U1785=置換コード!$I$23,51,入力シート!U1785=置換コード!$I$24,52,入力シート!U1785=置換コード!$I$25,53,入力シート!U1785=置換コード!$I$26,54,入力シート!U1785=置換コード!$I$27,55,入力シート!U1785=置換コード!$I$28,61,入力シート!U1785=置換コード!$I$29,62,入力シート!U1785=置換コード!$I$30,63,入力シート!U1785=置換コード!$I$31,64,入力シート!U1785=置換コード!$I$32,65,入力シート!U1785=置換コード!$I$33,66,入力シート!U1785=置換コード!$I$34,71,入力シート!U1785=置換コード!$I$35,72,入力シート!U1785=置換コード!$I$36,73,入力シート!U1785=置換コード!$I$37,74,入力シート!U1785=置換コード!$I$38,75,入力シート!U1785=置換コード!$I$39,76,入力シート!U1785=置換コード!$I$40,77,入力シート!U1785=置換コード!$I$41,78,入力シート!U1785=置換コード!$I$42,79,入力シート!U1785=置換コード!$I$43,81,入力シート!U1785=置換コード!$I$44,82,入力シート!U1785=置換コード!$I$45,83,入力シート!U1785=置換コード!$I$46,84,入力シート!U1785=置換コード!$I$47,85,入力シート!U1785=置換コード!$I$48,86,入力シート!U1785=置換コード!$I$49,87,入力シート!U1785=置換コード!$I$50,88,入力シート!U1785=置換コード!$I$51,90)</f>
        <v>#N/A</v>
      </c>
      <c r="Y1759" s="83" t="e">
        <f t="shared" si="166"/>
        <v>#N/A</v>
      </c>
      <c r="Z1759" s="83" t="str">
        <f>ASC(入力シート!T1785)</f>
        <v/>
      </c>
      <c r="AA1759" s="83" t="str">
        <f>ASC(入力シート!V1785)</f>
        <v/>
      </c>
      <c r="AB1759" s="83" t="str">
        <f>ASC(入力シート!W1785)</f>
        <v/>
      </c>
      <c r="AC1759" s="83" t="str">
        <f>ASC(入力シート!X1785)</f>
        <v/>
      </c>
      <c r="AD1759" s="83" t="str">
        <f>ASC(入力シート!S1785)</f>
        <v/>
      </c>
      <c r="AE1759" s="83" t="str">
        <f>IF(入力シート!D1785=0,"",入力シート!D1785)</f>
        <v/>
      </c>
      <c r="AF1759" s="83">
        <f>IF(入力シート!G1785="無し",1,2)</f>
        <v>2</v>
      </c>
      <c r="AG1759" s="85" t="str">
        <f t="shared" ca="1" si="167"/>
        <v>20240213</v>
      </c>
      <c r="AH1759" s="83">
        <f>IF(入力シート!Y1785="有り",2,1)</f>
        <v>1</v>
      </c>
      <c r="AI1759" s="83">
        <f>IF(入力シート!Z1785="有り",2,1)</f>
        <v>1</v>
      </c>
      <c r="AJ1759" s="83">
        <f>IF(入力シート!AA1785="有り",2,1)</f>
        <v>1</v>
      </c>
      <c r="AK1759" s="83">
        <f>IF(入力シート!AB1785="有り",2,1)</f>
        <v>1</v>
      </c>
      <c r="AL1759" s="83">
        <f>IF(入力シート!AC1785="有り",2,1)</f>
        <v>1</v>
      </c>
      <c r="AM1759" s="83">
        <f>IF(入力シート!AD1785="有り",2,1)</f>
        <v>1</v>
      </c>
      <c r="AN1759" s="83">
        <f>IF(入力シート!AE1785="有り",2,1)</f>
        <v>1</v>
      </c>
      <c r="AO1759" s="83">
        <f>IF(入力シート!H1785="必要(\4,950)",1,0)</f>
        <v>0</v>
      </c>
    </row>
    <row r="1760" spans="5:41" x14ac:dyDescent="0.4">
      <c r="E1760" s="85" t="str">
        <f t="shared" ca="1" si="162"/>
        <v>20240213</v>
      </c>
      <c r="F1760" s="83" t="str">
        <f>DBCS(入力シート!A1786)</f>
        <v/>
      </c>
      <c r="G1760" s="83" t="str">
        <f>(ASC(SUBSTITUTE(SUBSTITUTE(入力シート!B1786,"　","")," ","")))</f>
        <v/>
      </c>
      <c r="H1760" s="83" t="str">
        <f>ASC(入力シート!C1786)</f>
        <v/>
      </c>
      <c r="I1760" s="83" t="str">
        <f>IF(入力シート!E1786=0,"",入力シート!E1786)</f>
        <v/>
      </c>
      <c r="J1760" s="83" t="str">
        <f>IF(入力シート!I1786=0,"",入力シート!I1786)</f>
        <v/>
      </c>
      <c r="K1760" s="83" t="str">
        <f>DBCS(入力シート!K1786)</f>
        <v/>
      </c>
      <c r="L1760" s="83" t="str">
        <f>ASC(入力シート!L1786)</f>
        <v/>
      </c>
      <c r="M1760" s="83" t="e">
        <f>_xlfn.IFS(入力シート!J1786=置換コード!$B$4,1,入力シート!J1786=置換コード!$B$5,2,入力シート!J1786=置換コード!$B$6,3,入力シート!J1786=置換コード!$B$7,4,入力シート!J1786=置換コード!$B$8,5,入力シート!J1786=置換コード!$B$9,6,入力シート!J1786=置換コード!$B$10,7,入力シート!J1786=置換コード!$B$11,8,入力シート!J1786=置換コード!$B$12,9,入力シート!J1786=置換コード!$B$13,10)</f>
        <v>#N/A</v>
      </c>
      <c r="N1760" s="83" t="e">
        <f>_xlfn.IFS(入力シート!F1786=置換コード!$E$4,1,入力シート!F1786=置換コード!$E$5,2)</f>
        <v>#N/A</v>
      </c>
      <c r="O1760" s="83" t="e">
        <f t="shared" si="163"/>
        <v>#N/A</v>
      </c>
      <c r="P1760" s="83" t="e">
        <f t="shared" si="164"/>
        <v>#N/A</v>
      </c>
      <c r="Q1760" s="83" t="e">
        <f>_xlfn.IFS(入力シート!O1786=置換コード!$I$4,11,入力シート!O1786=置換コード!$I$5,21,入力シート!O1786=置換コード!$I$6,22,入力シート!O1786=置換コード!$I$7,23,入力シート!O1786=置換コード!$I$8,24,入力シート!O1786=置換コード!$I$9,25,入力シート!O1786=置換コード!$I$10,26,入力シート!O1786=置換コード!$I$11,31,入力シート!O1786=置換コード!$I$12,32,入力シート!O1786=置換コード!$I$13,33,入力シート!O1786=置換コード!$I$14,34,入力シート!O1786=置換コード!$I$15,35,入力シート!O1786=置換コード!$I$16,36,入力シート!O1786=置換コード!$I$17,37,入力シート!O1786=置換コード!$I$18,38,入力シート!O1786=置換コード!$I$19,41,入力シート!O1786=置換コード!$I$20,42,入力シート!O1786=置換コード!$I$21,43,入力シート!O1786=置換コード!$I$22,44,入力シート!O1786=置換コード!$I$23,51,入力シート!O1786=置換コード!$I$24,52,入力シート!O1786=置換コード!$I$25,53,入力シート!O1786=置換コード!$I$26,54,入力シート!O1786=置換コード!$I$27,55,入力シート!O1786=置換コード!$I$28,61,入力シート!O1786=置換コード!$I$29,62,入力シート!O1786=置換コード!$I$30,63,入力シート!O1786=置換コード!$I$31,64,入力シート!O1786=置換コード!$I$32,65,入力シート!O1786=置換コード!$I$33,66,入力シート!O1786=置換コード!$I$34,71,入力シート!O1786=置換コード!$I$35,72,入力シート!O1786=置換コード!$I$36,73,入力シート!O1786=置換コード!$I$37,74,入力シート!O1786=置換コード!$I$38,75,入力シート!O1786=置換コード!$I$39,76,入力シート!O1786=置換コード!$I$40,77,入力シート!O1786=置換コード!$I$41,78,入力シート!O1786=置換コード!$I$42,79,入力シート!O1786=置換コード!$I$43,81,入力シート!O1786=置換コード!$I$44,82,入力シート!O1786=置換コード!$I$45,83,入力シート!O1786=置換コード!$I$46,84,入力シート!O1786=置換コード!$I$47,85,入力シート!O1786=置換コード!$I$48,86,入力シート!O1786=置換コード!$I$49,87,入力シート!O1786=置換コード!$I$50,88,入力シート!O1786=置換コード!$I$51,90)</f>
        <v>#N/A</v>
      </c>
      <c r="R1760" s="83" t="e">
        <f t="shared" si="165"/>
        <v>#N/A</v>
      </c>
      <c r="S1760" s="83" t="str">
        <f>ASC(入力シート!N1786)</f>
        <v/>
      </c>
      <c r="T1760" s="83" t="str">
        <f>ASC(入力シート!P1786)</f>
        <v/>
      </c>
      <c r="U1760" s="83" t="str">
        <f>ASC(入力シート!Q1786)</f>
        <v/>
      </c>
      <c r="V1760" s="83" t="str">
        <f>ASC(入力シート!R1786)</f>
        <v/>
      </c>
      <c r="W1760" s="83" t="str">
        <f>ASC(入力シート!M1786)</f>
        <v/>
      </c>
      <c r="X1760" s="83" t="e">
        <f>_xlfn.IFS(入力シート!U1786=置換コード!$I$4,11,入力シート!U1786=置換コード!$I$5,21,入力シート!U1786=置換コード!$I$6,22,入力シート!U1786=置換コード!$I$7,23,入力シート!U1786=置換コード!$I$8,24,入力シート!U1786=置換コード!$I$9,25,入力シート!U1786=置換コード!$I$10,26,入力シート!U1786=置換コード!$I$11,31,入力シート!U1786=置換コード!$I$12,32,入力シート!U1786=置換コード!$I$13,33,入力シート!U1786=置換コード!$I$14,34,入力シート!U1786=置換コード!$I$15,35,入力シート!U1786=置換コード!$I$16,36,入力シート!U1786=置換コード!$I$17,37,入力シート!U1786=置換コード!$I$18,38,入力シート!U1786=置換コード!$I$19,41,入力シート!U1786=置換コード!$I$20,42,入力シート!U1786=置換コード!$I$21,43,入力シート!U1786=置換コード!$I$22,44,入力シート!U1786=置換コード!$I$23,51,入力シート!U1786=置換コード!$I$24,52,入力シート!U1786=置換コード!$I$25,53,入力シート!U1786=置換コード!$I$26,54,入力シート!U1786=置換コード!$I$27,55,入力シート!U1786=置換コード!$I$28,61,入力シート!U1786=置換コード!$I$29,62,入力シート!U1786=置換コード!$I$30,63,入力シート!U1786=置換コード!$I$31,64,入力シート!U1786=置換コード!$I$32,65,入力シート!U1786=置換コード!$I$33,66,入力シート!U1786=置換コード!$I$34,71,入力シート!U1786=置換コード!$I$35,72,入力シート!U1786=置換コード!$I$36,73,入力シート!U1786=置換コード!$I$37,74,入力シート!U1786=置換コード!$I$38,75,入力シート!U1786=置換コード!$I$39,76,入力シート!U1786=置換コード!$I$40,77,入力シート!U1786=置換コード!$I$41,78,入力シート!U1786=置換コード!$I$42,79,入力シート!U1786=置換コード!$I$43,81,入力シート!U1786=置換コード!$I$44,82,入力シート!U1786=置換コード!$I$45,83,入力シート!U1786=置換コード!$I$46,84,入力シート!U1786=置換コード!$I$47,85,入力シート!U1786=置換コード!$I$48,86,入力シート!U1786=置換コード!$I$49,87,入力シート!U1786=置換コード!$I$50,88,入力シート!U1786=置換コード!$I$51,90)</f>
        <v>#N/A</v>
      </c>
      <c r="Y1760" s="83" t="e">
        <f t="shared" si="166"/>
        <v>#N/A</v>
      </c>
      <c r="Z1760" s="83" t="str">
        <f>ASC(入力シート!T1786)</f>
        <v/>
      </c>
      <c r="AA1760" s="83" t="str">
        <f>ASC(入力シート!V1786)</f>
        <v/>
      </c>
      <c r="AB1760" s="83" t="str">
        <f>ASC(入力シート!W1786)</f>
        <v/>
      </c>
      <c r="AC1760" s="83" t="str">
        <f>ASC(入力シート!X1786)</f>
        <v/>
      </c>
      <c r="AD1760" s="83" t="str">
        <f>ASC(入力シート!S1786)</f>
        <v/>
      </c>
      <c r="AE1760" s="83" t="str">
        <f>IF(入力シート!D1786=0,"",入力シート!D1786)</f>
        <v/>
      </c>
      <c r="AF1760" s="83">
        <f>IF(入力シート!G1786="無し",1,2)</f>
        <v>2</v>
      </c>
      <c r="AG1760" s="85" t="str">
        <f t="shared" ca="1" si="167"/>
        <v>20240213</v>
      </c>
      <c r="AH1760" s="83">
        <f>IF(入力シート!Y1786="有り",2,1)</f>
        <v>1</v>
      </c>
      <c r="AI1760" s="83">
        <f>IF(入力シート!Z1786="有り",2,1)</f>
        <v>1</v>
      </c>
      <c r="AJ1760" s="83">
        <f>IF(入力シート!AA1786="有り",2,1)</f>
        <v>1</v>
      </c>
      <c r="AK1760" s="83">
        <f>IF(入力シート!AB1786="有り",2,1)</f>
        <v>1</v>
      </c>
      <c r="AL1760" s="83">
        <f>IF(入力シート!AC1786="有り",2,1)</f>
        <v>1</v>
      </c>
      <c r="AM1760" s="83">
        <f>IF(入力シート!AD1786="有り",2,1)</f>
        <v>1</v>
      </c>
      <c r="AN1760" s="83">
        <f>IF(入力シート!AE1786="有り",2,1)</f>
        <v>1</v>
      </c>
      <c r="AO1760" s="83">
        <f>IF(入力シート!H1786="必要(\4,950)",1,0)</f>
        <v>0</v>
      </c>
    </row>
    <row r="1761" spans="5:41" x14ac:dyDescent="0.4">
      <c r="E1761" s="85" t="str">
        <f t="shared" ca="1" si="162"/>
        <v>20240213</v>
      </c>
      <c r="F1761" s="83" t="str">
        <f>DBCS(入力シート!A1787)</f>
        <v/>
      </c>
      <c r="G1761" s="83" t="str">
        <f>(ASC(SUBSTITUTE(SUBSTITUTE(入力シート!B1787,"　","")," ","")))</f>
        <v/>
      </c>
      <c r="H1761" s="83" t="str">
        <f>ASC(入力シート!C1787)</f>
        <v/>
      </c>
      <c r="I1761" s="83" t="str">
        <f>IF(入力シート!E1787=0,"",入力シート!E1787)</f>
        <v/>
      </c>
      <c r="J1761" s="83" t="str">
        <f>IF(入力シート!I1787=0,"",入力シート!I1787)</f>
        <v/>
      </c>
      <c r="K1761" s="83" t="str">
        <f>DBCS(入力シート!K1787)</f>
        <v/>
      </c>
      <c r="L1761" s="83" t="str">
        <f>ASC(入力シート!L1787)</f>
        <v/>
      </c>
      <c r="M1761" s="83" t="e">
        <f>_xlfn.IFS(入力シート!J1787=置換コード!$B$4,1,入力シート!J1787=置換コード!$B$5,2,入力シート!J1787=置換コード!$B$6,3,入力シート!J1787=置換コード!$B$7,4,入力シート!J1787=置換コード!$B$8,5,入力シート!J1787=置換コード!$B$9,6,入力シート!J1787=置換コード!$B$10,7,入力シート!J1787=置換コード!$B$11,8,入力シート!J1787=置換コード!$B$12,9,入力シート!J1787=置換コード!$B$13,10)</f>
        <v>#N/A</v>
      </c>
      <c r="N1761" s="83" t="e">
        <f>_xlfn.IFS(入力シート!F1787=置換コード!$E$4,1,入力シート!F1787=置換コード!$E$5,2)</f>
        <v>#N/A</v>
      </c>
      <c r="O1761" s="83" t="e">
        <f t="shared" si="163"/>
        <v>#N/A</v>
      </c>
      <c r="P1761" s="83" t="e">
        <f t="shared" si="164"/>
        <v>#N/A</v>
      </c>
      <c r="Q1761" s="83" t="e">
        <f>_xlfn.IFS(入力シート!O1787=置換コード!$I$4,11,入力シート!O1787=置換コード!$I$5,21,入力シート!O1787=置換コード!$I$6,22,入力シート!O1787=置換コード!$I$7,23,入力シート!O1787=置換コード!$I$8,24,入力シート!O1787=置換コード!$I$9,25,入力シート!O1787=置換コード!$I$10,26,入力シート!O1787=置換コード!$I$11,31,入力シート!O1787=置換コード!$I$12,32,入力シート!O1787=置換コード!$I$13,33,入力シート!O1787=置換コード!$I$14,34,入力シート!O1787=置換コード!$I$15,35,入力シート!O1787=置換コード!$I$16,36,入力シート!O1787=置換コード!$I$17,37,入力シート!O1787=置換コード!$I$18,38,入力シート!O1787=置換コード!$I$19,41,入力シート!O1787=置換コード!$I$20,42,入力シート!O1787=置換コード!$I$21,43,入力シート!O1787=置換コード!$I$22,44,入力シート!O1787=置換コード!$I$23,51,入力シート!O1787=置換コード!$I$24,52,入力シート!O1787=置換コード!$I$25,53,入力シート!O1787=置換コード!$I$26,54,入力シート!O1787=置換コード!$I$27,55,入力シート!O1787=置換コード!$I$28,61,入力シート!O1787=置換コード!$I$29,62,入力シート!O1787=置換コード!$I$30,63,入力シート!O1787=置換コード!$I$31,64,入力シート!O1787=置換コード!$I$32,65,入力シート!O1787=置換コード!$I$33,66,入力シート!O1787=置換コード!$I$34,71,入力シート!O1787=置換コード!$I$35,72,入力シート!O1787=置換コード!$I$36,73,入力シート!O1787=置換コード!$I$37,74,入力シート!O1787=置換コード!$I$38,75,入力シート!O1787=置換コード!$I$39,76,入力シート!O1787=置換コード!$I$40,77,入力シート!O1787=置換コード!$I$41,78,入力シート!O1787=置換コード!$I$42,79,入力シート!O1787=置換コード!$I$43,81,入力シート!O1787=置換コード!$I$44,82,入力シート!O1787=置換コード!$I$45,83,入力シート!O1787=置換コード!$I$46,84,入力シート!O1787=置換コード!$I$47,85,入力シート!O1787=置換コード!$I$48,86,入力シート!O1787=置換コード!$I$49,87,入力シート!O1787=置換コード!$I$50,88,入力シート!O1787=置換コード!$I$51,90)</f>
        <v>#N/A</v>
      </c>
      <c r="R1761" s="83" t="e">
        <f t="shared" si="165"/>
        <v>#N/A</v>
      </c>
      <c r="S1761" s="83" t="str">
        <f>ASC(入力シート!N1787)</f>
        <v/>
      </c>
      <c r="T1761" s="83" t="str">
        <f>ASC(入力シート!P1787)</f>
        <v/>
      </c>
      <c r="U1761" s="83" t="str">
        <f>ASC(入力シート!Q1787)</f>
        <v/>
      </c>
      <c r="V1761" s="83" t="str">
        <f>ASC(入力シート!R1787)</f>
        <v/>
      </c>
      <c r="W1761" s="83" t="str">
        <f>ASC(入力シート!M1787)</f>
        <v/>
      </c>
      <c r="X1761" s="83" t="e">
        <f>_xlfn.IFS(入力シート!U1787=置換コード!$I$4,11,入力シート!U1787=置換コード!$I$5,21,入力シート!U1787=置換コード!$I$6,22,入力シート!U1787=置換コード!$I$7,23,入力シート!U1787=置換コード!$I$8,24,入力シート!U1787=置換コード!$I$9,25,入力シート!U1787=置換コード!$I$10,26,入力シート!U1787=置換コード!$I$11,31,入力シート!U1787=置換コード!$I$12,32,入力シート!U1787=置換コード!$I$13,33,入力シート!U1787=置換コード!$I$14,34,入力シート!U1787=置換コード!$I$15,35,入力シート!U1787=置換コード!$I$16,36,入力シート!U1787=置換コード!$I$17,37,入力シート!U1787=置換コード!$I$18,38,入力シート!U1787=置換コード!$I$19,41,入力シート!U1787=置換コード!$I$20,42,入力シート!U1787=置換コード!$I$21,43,入力シート!U1787=置換コード!$I$22,44,入力シート!U1787=置換コード!$I$23,51,入力シート!U1787=置換コード!$I$24,52,入力シート!U1787=置換コード!$I$25,53,入力シート!U1787=置換コード!$I$26,54,入力シート!U1787=置換コード!$I$27,55,入力シート!U1787=置換コード!$I$28,61,入力シート!U1787=置換コード!$I$29,62,入力シート!U1787=置換コード!$I$30,63,入力シート!U1787=置換コード!$I$31,64,入力シート!U1787=置換コード!$I$32,65,入力シート!U1787=置換コード!$I$33,66,入力シート!U1787=置換コード!$I$34,71,入力シート!U1787=置換コード!$I$35,72,入力シート!U1787=置換コード!$I$36,73,入力シート!U1787=置換コード!$I$37,74,入力シート!U1787=置換コード!$I$38,75,入力シート!U1787=置換コード!$I$39,76,入力シート!U1787=置換コード!$I$40,77,入力シート!U1787=置換コード!$I$41,78,入力シート!U1787=置換コード!$I$42,79,入力シート!U1787=置換コード!$I$43,81,入力シート!U1787=置換コード!$I$44,82,入力シート!U1787=置換コード!$I$45,83,入力シート!U1787=置換コード!$I$46,84,入力シート!U1787=置換コード!$I$47,85,入力シート!U1787=置換コード!$I$48,86,入力シート!U1787=置換コード!$I$49,87,入力シート!U1787=置換コード!$I$50,88,入力シート!U1787=置換コード!$I$51,90)</f>
        <v>#N/A</v>
      </c>
      <c r="Y1761" s="83" t="e">
        <f t="shared" si="166"/>
        <v>#N/A</v>
      </c>
      <c r="Z1761" s="83" t="str">
        <f>ASC(入力シート!T1787)</f>
        <v/>
      </c>
      <c r="AA1761" s="83" t="str">
        <f>ASC(入力シート!V1787)</f>
        <v/>
      </c>
      <c r="AB1761" s="83" t="str">
        <f>ASC(入力シート!W1787)</f>
        <v/>
      </c>
      <c r="AC1761" s="83" t="str">
        <f>ASC(入力シート!X1787)</f>
        <v/>
      </c>
      <c r="AD1761" s="83" t="str">
        <f>ASC(入力シート!S1787)</f>
        <v/>
      </c>
      <c r="AE1761" s="83" t="str">
        <f>IF(入力シート!D1787=0,"",入力シート!D1787)</f>
        <v/>
      </c>
      <c r="AF1761" s="83">
        <f>IF(入力シート!G1787="無し",1,2)</f>
        <v>2</v>
      </c>
      <c r="AG1761" s="85" t="str">
        <f t="shared" ca="1" si="167"/>
        <v>20240213</v>
      </c>
      <c r="AH1761" s="83">
        <f>IF(入力シート!Y1787="有り",2,1)</f>
        <v>1</v>
      </c>
      <c r="AI1761" s="83">
        <f>IF(入力シート!Z1787="有り",2,1)</f>
        <v>1</v>
      </c>
      <c r="AJ1761" s="83">
        <f>IF(入力シート!AA1787="有り",2,1)</f>
        <v>1</v>
      </c>
      <c r="AK1761" s="83">
        <f>IF(入力シート!AB1787="有り",2,1)</f>
        <v>1</v>
      </c>
      <c r="AL1761" s="83">
        <f>IF(入力シート!AC1787="有り",2,1)</f>
        <v>1</v>
      </c>
      <c r="AM1761" s="83">
        <f>IF(入力シート!AD1787="有り",2,1)</f>
        <v>1</v>
      </c>
      <c r="AN1761" s="83">
        <f>IF(入力シート!AE1787="有り",2,1)</f>
        <v>1</v>
      </c>
      <c r="AO1761" s="83">
        <f>IF(入力シート!H1787="必要(\4,950)",1,0)</f>
        <v>0</v>
      </c>
    </row>
    <row r="1762" spans="5:41" x14ac:dyDescent="0.4">
      <c r="E1762" s="85" t="str">
        <f t="shared" ca="1" si="162"/>
        <v>20240213</v>
      </c>
      <c r="F1762" s="83" t="str">
        <f>DBCS(入力シート!A1788)</f>
        <v/>
      </c>
      <c r="G1762" s="83" t="str">
        <f>(ASC(SUBSTITUTE(SUBSTITUTE(入力シート!B1788,"　","")," ","")))</f>
        <v/>
      </c>
      <c r="H1762" s="83" t="str">
        <f>ASC(入力シート!C1788)</f>
        <v/>
      </c>
      <c r="I1762" s="83" t="str">
        <f>IF(入力シート!E1788=0,"",入力シート!E1788)</f>
        <v/>
      </c>
      <c r="J1762" s="83" t="str">
        <f>IF(入力シート!I1788=0,"",入力シート!I1788)</f>
        <v/>
      </c>
      <c r="K1762" s="83" t="str">
        <f>DBCS(入力シート!K1788)</f>
        <v/>
      </c>
      <c r="L1762" s="83" t="str">
        <f>ASC(入力シート!L1788)</f>
        <v/>
      </c>
      <c r="M1762" s="83" t="e">
        <f>_xlfn.IFS(入力シート!J1788=置換コード!$B$4,1,入力シート!J1788=置換コード!$B$5,2,入力シート!J1788=置換コード!$B$6,3,入力シート!J1788=置換コード!$B$7,4,入力シート!J1788=置換コード!$B$8,5,入力シート!J1788=置換コード!$B$9,6,入力シート!J1788=置換コード!$B$10,7,入力シート!J1788=置換コード!$B$11,8,入力シート!J1788=置換コード!$B$12,9,入力シート!J1788=置換コード!$B$13,10)</f>
        <v>#N/A</v>
      </c>
      <c r="N1762" s="83" t="e">
        <f>_xlfn.IFS(入力シート!F1788=置換コード!$E$4,1,入力シート!F1788=置換コード!$E$5,2)</f>
        <v>#N/A</v>
      </c>
      <c r="O1762" s="83" t="e">
        <f t="shared" si="163"/>
        <v>#N/A</v>
      </c>
      <c r="P1762" s="83" t="e">
        <f t="shared" si="164"/>
        <v>#N/A</v>
      </c>
      <c r="Q1762" s="83" t="e">
        <f>_xlfn.IFS(入力シート!O1788=置換コード!$I$4,11,入力シート!O1788=置換コード!$I$5,21,入力シート!O1788=置換コード!$I$6,22,入力シート!O1788=置換コード!$I$7,23,入力シート!O1788=置換コード!$I$8,24,入力シート!O1788=置換コード!$I$9,25,入力シート!O1788=置換コード!$I$10,26,入力シート!O1788=置換コード!$I$11,31,入力シート!O1788=置換コード!$I$12,32,入力シート!O1788=置換コード!$I$13,33,入力シート!O1788=置換コード!$I$14,34,入力シート!O1788=置換コード!$I$15,35,入力シート!O1788=置換コード!$I$16,36,入力シート!O1788=置換コード!$I$17,37,入力シート!O1788=置換コード!$I$18,38,入力シート!O1788=置換コード!$I$19,41,入力シート!O1788=置換コード!$I$20,42,入力シート!O1788=置換コード!$I$21,43,入力シート!O1788=置換コード!$I$22,44,入力シート!O1788=置換コード!$I$23,51,入力シート!O1788=置換コード!$I$24,52,入力シート!O1788=置換コード!$I$25,53,入力シート!O1788=置換コード!$I$26,54,入力シート!O1788=置換コード!$I$27,55,入力シート!O1788=置換コード!$I$28,61,入力シート!O1788=置換コード!$I$29,62,入力シート!O1788=置換コード!$I$30,63,入力シート!O1788=置換コード!$I$31,64,入力シート!O1788=置換コード!$I$32,65,入力シート!O1788=置換コード!$I$33,66,入力シート!O1788=置換コード!$I$34,71,入力シート!O1788=置換コード!$I$35,72,入力シート!O1788=置換コード!$I$36,73,入力シート!O1788=置換コード!$I$37,74,入力シート!O1788=置換コード!$I$38,75,入力シート!O1788=置換コード!$I$39,76,入力シート!O1788=置換コード!$I$40,77,入力シート!O1788=置換コード!$I$41,78,入力シート!O1788=置換コード!$I$42,79,入力シート!O1788=置換コード!$I$43,81,入力シート!O1788=置換コード!$I$44,82,入力シート!O1788=置換コード!$I$45,83,入力シート!O1788=置換コード!$I$46,84,入力シート!O1788=置換コード!$I$47,85,入力シート!O1788=置換コード!$I$48,86,入力シート!O1788=置換コード!$I$49,87,入力シート!O1788=置換コード!$I$50,88,入力シート!O1788=置換コード!$I$51,90)</f>
        <v>#N/A</v>
      </c>
      <c r="R1762" s="83" t="e">
        <f t="shared" si="165"/>
        <v>#N/A</v>
      </c>
      <c r="S1762" s="83" t="str">
        <f>ASC(入力シート!N1788)</f>
        <v/>
      </c>
      <c r="T1762" s="83" t="str">
        <f>ASC(入力シート!P1788)</f>
        <v/>
      </c>
      <c r="U1762" s="83" t="str">
        <f>ASC(入力シート!Q1788)</f>
        <v/>
      </c>
      <c r="V1762" s="83" t="str">
        <f>ASC(入力シート!R1788)</f>
        <v/>
      </c>
      <c r="W1762" s="83" t="str">
        <f>ASC(入力シート!M1788)</f>
        <v/>
      </c>
      <c r="X1762" s="83" t="e">
        <f>_xlfn.IFS(入力シート!U1788=置換コード!$I$4,11,入力シート!U1788=置換コード!$I$5,21,入力シート!U1788=置換コード!$I$6,22,入力シート!U1788=置換コード!$I$7,23,入力シート!U1788=置換コード!$I$8,24,入力シート!U1788=置換コード!$I$9,25,入力シート!U1788=置換コード!$I$10,26,入力シート!U1788=置換コード!$I$11,31,入力シート!U1788=置換コード!$I$12,32,入力シート!U1788=置換コード!$I$13,33,入力シート!U1788=置換コード!$I$14,34,入力シート!U1788=置換コード!$I$15,35,入力シート!U1788=置換コード!$I$16,36,入力シート!U1788=置換コード!$I$17,37,入力シート!U1788=置換コード!$I$18,38,入力シート!U1788=置換コード!$I$19,41,入力シート!U1788=置換コード!$I$20,42,入力シート!U1788=置換コード!$I$21,43,入力シート!U1788=置換コード!$I$22,44,入力シート!U1788=置換コード!$I$23,51,入力シート!U1788=置換コード!$I$24,52,入力シート!U1788=置換コード!$I$25,53,入力シート!U1788=置換コード!$I$26,54,入力シート!U1788=置換コード!$I$27,55,入力シート!U1788=置換コード!$I$28,61,入力シート!U1788=置換コード!$I$29,62,入力シート!U1788=置換コード!$I$30,63,入力シート!U1788=置換コード!$I$31,64,入力シート!U1788=置換コード!$I$32,65,入力シート!U1788=置換コード!$I$33,66,入力シート!U1788=置換コード!$I$34,71,入力シート!U1788=置換コード!$I$35,72,入力シート!U1788=置換コード!$I$36,73,入力シート!U1788=置換コード!$I$37,74,入力シート!U1788=置換コード!$I$38,75,入力シート!U1788=置換コード!$I$39,76,入力シート!U1788=置換コード!$I$40,77,入力シート!U1788=置換コード!$I$41,78,入力シート!U1788=置換コード!$I$42,79,入力シート!U1788=置換コード!$I$43,81,入力シート!U1788=置換コード!$I$44,82,入力シート!U1788=置換コード!$I$45,83,入力シート!U1788=置換コード!$I$46,84,入力シート!U1788=置換コード!$I$47,85,入力シート!U1788=置換コード!$I$48,86,入力シート!U1788=置換コード!$I$49,87,入力シート!U1788=置換コード!$I$50,88,入力シート!U1788=置換コード!$I$51,90)</f>
        <v>#N/A</v>
      </c>
      <c r="Y1762" s="83" t="e">
        <f t="shared" si="166"/>
        <v>#N/A</v>
      </c>
      <c r="Z1762" s="83" t="str">
        <f>ASC(入力シート!T1788)</f>
        <v/>
      </c>
      <c r="AA1762" s="83" t="str">
        <f>ASC(入力シート!V1788)</f>
        <v/>
      </c>
      <c r="AB1762" s="83" t="str">
        <f>ASC(入力シート!W1788)</f>
        <v/>
      </c>
      <c r="AC1762" s="83" t="str">
        <f>ASC(入力シート!X1788)</f>
        <v/>
      </c>
      <c r="AD1762" s="83" t="str">
        <f>ASC(入力シート!S1788)</f>
        <v/>
      </c>
      <c r="AE1762" s="83" t="str">
        <f>IF(入力シート!D1788=0,"",入力シート!D1788)</f>
        <v/>
      </c>
      <c r="AF1762" s="83">
        <f>IF(入力シート!G1788="無し",1,2)</f>
        <v>2</v>
      </c>
      <c r="AG1762" s="85" t="str">
        <f t="shared" ca="1" si="167"/>
        <v>20240213</v>
      </c>
      <c r="AH1762" s="83">
        <f>IF(入力シート!Y1788="有り",2,1)</f>
        <v>1</v>
      </c>
      <c r="AI1762" s="83">
        <f>IF(入力シート!Z1788="有り",2,1)</f>
        <v>1</v>
      </c>
      <c r="AJ1762" s="83">
        <f>IF(入力シート!AA1788="有り",2,1)</f>
        <v>1</v>
      </c>
      <c r="AK1762" s="83">
        <f>IF(入力シート!AB1788="有り",2,1)</f>
        <v>1</v>
      </c>
      <c r="AL1762" s="83">
        <f>IF(入力シート!AC1788="有り",2,1)</f>
        <v>1</v>
      </c>
      <c r="AM1762" s="83">
        <f>IF(入力シート!AD1788="有り",2,1)</f>
        <v>1</v>
      </c>
      <c r="AN1762" s="83">
        <f>IF(入力シート!AE1788="有り",2,1)</f>
        <v>1</v>
      </c>
      <c r="AO1762" s="83">
        <f>IF(入力シート!H1788="必要(\4,950)",1,0)</f>
        <v>0</v>
      </c>
    </row>
    <row r="1763" spans="5:41" x14ac:dyDescent="0.4">
      <c r="E1763" s="85" t="str">
        <f t="shared" ca="1" si="162"/>
        <v>20240213</v>
      </c>
      <c r="F1763" s="83" t="str">
        <f>DBCS(入力シート!A1789)</f>
        <v/>
      </c>
      <c r="G1763" s="83" t="str">
        <f>(ASC(SUBSTITUTE(SUBSTITUTE(入力シート!B1789,"　","")," ","")))</f>
        <v/>
      </c>
      <c r="H1763" s="83" t="str">
        <f>ASC(入力シート!C1789)</f>
        <v/>
      </c>
      <c r="I1763" s="83" t="str">
        <f>IF(入力シート!E1789=0,"",入力シート!E1789)</f>
        <v/>
      </c>
      <c r="J1763" s="83" t="str">
        <f>IF(入力シート!I1789=0,"",入力シート!I1789)</f>
        <v/>
      </c>
      <c r="K1763" s="83" t="str">
        <f>DBCS(入力シート!K1789)</f>
        <v/>
      </c>
      <c r="L1763" s="83" t="str">
        <f>ASC(入力シート!L1789)</f>
        <v/>
      </c>
      <c r="M1763" s="83" t="e">
        <f>_xlfn.IFS(入力シート!J1789=置換コード!$B$4,1,入力シート!J1789=置換コード!$B$5,2,入力シート!J1789=置換コード!$B$6,3,入力シート!J1789=置換コード!$B$7,4,入力シート!J1789=置換コード!$B$8,5,入力シート!J1789=置換コード!$B$9,6,入力シート!J1789=置換コード!$B$10,7,入力シート!J1789=置換コード!$B$11,8,入力シート!J1789=置換コード!$B$12,9,入力シート!J1789=置換コード!$B$13,10)</f>
        <v>#N/A</v>
      </c>
      <c r="N1763" s="83" t="e">
        <f>_xlfn.IFS(入力シート!F1789=置換コード!$E$4,1,入力シート!F1789=置換コード!$E$5,2)</f>
        <v>#N/A</v>
      </c>
      <c r="O1763" s="83" t="e">
        <f t="shared" si="163"/>
        <v>#N/A</v>
      </c>
      <c r="P1763" s="83" t="e">
        <f t="shared" si="164"/>
        <v>#N/A</v>
      </c>
      <c r="Q1763" s="83" t="e">
        <f>_xlfn.IFS(入力シート!O1789=置換コード!$I$4,11,入力シート!O1789=置換コード!$I$5,21,入力シート!O1789=置換コード!$I$6,22,入力シート!O1789=置換コード!$I$7,23,入力シート!O1789=置換コード!$I$8,24,入力シート!O1789=置換コード!$I$9,25,入力シート!O1789=置換コード!$I$10,26,入力シート!O1789=置換コード!$I$11,31,入力シート!O1789=置換コード!$I$12,32,入力シート!O1789=置換コード!$I$13,33,入力シート!O1789=置換コード!$I$14,34,入力シート!O1789=置換コード!$I$15,35,入力シート!O1789=置換コード!$I$16,36,入力シート!O1789=置換コード!$I$17,37,入力シート!O1789=置換コード!$I$18,38,入力シート!O1789=置換コード!$I$19,41,入力シート!O1789=置換コード!$I$20,42,入力シート!O1789=置換コード!$I$21,43,入力シート!O1789=置換コード!$I$22,44,入力シート!O1789=置換コード!$I$23,51,入力シート!O1789=置換コード!$I$24,52,入力シート!O1789=置換コード!$I$25,53,入力シート!O1789=置換コード!$I$26,54,入力シート!O1789=置換コード!$I$27,55,入力シート!O1789=置換コード!$I$28,61,入力シート!O1789=置換コード!$I$29,62,入力シート!O1789=置換コード!$I$30,63,入力シート!O1789=置換コード!$I$31,64,入力シート!O1789=置換コード!$I$32,65,入力シート!O1789=置換コード!$I$33,66,入力シート!O1789=置換コード!$I$34,71,入力シート!O1789=置換コード!$I$35,72,入力シート!O1789=置換コード!$I$36,73,入力シート!O1789=置換コード!$I$37,74,入力シート!O1789=置換コード!$I$38,75,入力シート!O1789=置換コード!$I$39,76,入力シート!O1789=置換コード!$I$40,77,入力シート!O1789=置換コード!$I$41,78,入力シート!O1789=置換コード!$I$42,79,入力シート!O1789=置換コード!$I$43,81,入力シート!O1789=置換コード!$I$44,82,入力シート!O1789=置換コード!$I$45,83,入力シート!O1789=置換コード!$I$46,84,入力シート!O1789=置換コード!$I$47,85,入力シート!O1789=置換コード!$I$48,86,入力シート!O1789=置換コード!$I$49,87,入力シート!O1789=置換コード!$I$50,88,入力シート!O1789=置換コード!$I$51,90)</f>
        <v>#N/A</v>
      </c>
      <c r="R1763" s="83" t="e">
        <f t="shared" si="165"/>
        <v>#N/A</v>
      </c>
      <c r="S1763" s="83" t="str">
        <f>ASC(入力シート!N1789)</f>
        <v/>
      </c>
      <c r="T1763" s="83" t="str">
        <f>ASC(入力シート!P1789)</f>
        <v/>
      </c>
      <c r="U1763" s="83" t="str">
        <f>ASC(入力シート!Q1789)</f>
        <v/>
      </c>
      <c r="V1763" s="83" t="str">
        <f>ASC(入力シート!R1789)</f>
        <v/>
      </c>
      <c r="W1763" s="83" t="str">
        <f>ASC(入力シート!M1789)</f>
        <v/>
      </c>
      <c r="X1763" s="83" t="e">
        <f>_xlfn.IFS(入力シート!U1789=置換コード!$I$4,11,入力シート!U1789=置換コード!$I$5,21,入力シート!U1789=置換コード!$I$6,22,入力シート!U1789=置換コード!$I$7,23,入力シート!U1789=置換コード!$I$8,24,入力シート!U1789=置換コード!$I$9,25,入力シート!U1789=置換コード!$I$10,26,入力シート!U1789=置換コード!$I$11,31,入力シート!U1789=置換コード!$I$12,32,入力シート!U1789=置換コード!$I$13,33,入力シート!U1789=置換コード!$I$14,34,入力シート!U1789=置換コード!$I$15,35,入力シート!U1789=置換コード!$I$16,36,入力シート!U1789=置換コード!$I$17,37,入力シート!U1789=置換コード!$I$18,38,入力シート!U1789=置換コード!$I$19,41,入力シート!U1789=置換コード!$I$20,42,入力シート!U1789=置換コード!$I$21,43,入力シート!U1789=置換コード!$I$22,44,入力シート!U1789=置換コード!$I$23,51,入力シート!U1789=置換コード!$I$24,52,入力シート!U1789=置換コード!$I$25,53,入力シート!U1789=置換コード!$I$26,54,入力シート!U1789=置換コード!$I$27,55,入力シート!U1789=置換コード!$I$28,61,入力シート!U1789=置換コード!$I$29,62,入力シート!U1789=置換コード!$I$30,63,入力シート!U1789=置換コード!$I$31,64,入力シート!U1789=置換コード!$I$32,65,入力シート!U1789=置換コード!$I$33,66,入力シート!U1789=置換コード!$I$34,71,入力シート!U1789=置換コード!$I$35,72,入力シート!U1789=置換コード!$I$36,73,入力シート!U1789=置換コード!$I$37,74,入力シート!U1789=置換コード!$I$38,75,入力シート!U1789=置換コード!$I$39,76,入力シート!U1789=置換コード!$I$40,77,入力シート!U1789=置換コード!$I$41,78,入力シート!U1789=置換コード!$I$42,79,入力シート!U1789=置換コード!$I$43,81,入力シート!U1789=置換コード!$I$44,82,入力シート!U1789=置換コード!$I$45,83,入力シート!U1789=置換コード!$I$46,84,入力シート!U1789=置換コード!$I$47,85,入力シート!U1789=置換コード!$I$48,86,入力シート!U1789=置換コード!$I$49,87,入力シート!U1789=置換コード!$I$50,88,入力シート!U1789=置換コード!$I$51,90)</f>
        <v>#N/A</v>
      </c>
      <c r="Y1763" s="83" t="e">
        <f t="shared" si="166"/>
        <v>#N/A</v>
      </c>
      <c r="Z1763" s="83" t="str">
        <f>ASC(入力シート!T1789)</f>
        <v/>
      </c>
      <c r="AA1763" s="83" t="str">
        <f>ASC(入力シート!V1789)</f>
        <v/>
      </c>
      <c r="AB1763" s="83" t="str">
        <f>ASC(入力シート!W1789)</f>
        <v/>
      </c>
      <c r="AC1763" s="83" t="str">
        <f>ASC(入力シート!X1789)</f>
        <v/>
      </c>
      <c r="AD1763" s="83" t="str">
        <f>ASC(入力シート!S1789)</f>
        <v/>
      </c>
      <c r="AE1763" s="83" t="str">
        <f>IF(入力シート!D1789=0,"",入力シート!D1789)</f>
        <v/>
      </c>
      <c r="AF1763" s="83">
        <f>IF(入力シート!G1789="無し",1,2)</f>
        <v>2</v>
      </c>
      <c r="AG1763" s="85" t="str">
        <f t="shared" ca="1" si="167"/>
        <v>20240213</v>
      </c>
      <c r="AH1763" s="83">
        <f>IF(入力シート!Y1789="有り",2,1)</f>
        <v>1</v>
      </c>
      <c r="AI1763" s="83">
        <f>IF(入力シート!Z1789="有り",2,1)</f>
        <v>1</v>
      </c>
      <c r="AJ1763" s="83">
        <f>IF(入力シート!AA1789="有り",2,1)</f>
        <v>1</v>
      </c>
      <c r="AK1763" s="83">
        <f>IF(入力シート!AB1789="有り",2,1)</f>
        <v>1</v>
      </c>
      <c r="AL1763" s="83">
        <f>IF(入力シート!AC1789="有り",2,1)</f>
        <v>1</v>
      </c>
      <c r="AM1763" s="83">
        <f>IF(入力シート!AD1789="有り",2,1)</f>
        <v>1</v>
      </c>
      <c r="AN1763" s="83">
        <f>IF(入力シート!AE1789="有り",2,1)</f>
        <v>1</v>
      </c>
      <c r="AO1763" s="83">
        <f>IF(入力シート!H1789="必要(\4,950)",1,0)</f>
        <v>0</v>
      </c>
    </row>
    <row r="1764" spans="5:41" x14ac:dyDescent="0.4">
      <c r="E1764" s="85" t="str">
        <f t="shared" ca="1" si="162"/>
        <v>20240213</v>
      </c>
      <c r="F1764" s="83" t="str">
        <f>DBCS(入力シート!A1790)</f>
        <v/>
      </c>
      <c r="G1764" s="83" t="str">
        <f>(ASC(SUBSTITUTE(SUBSTITUTE(入力シート!B1790,"　","")," ","")))</f>
        <v/>
      </c>
      <c r="H1764" s="83" t="str">
        <f>ASC(入力シート!C1790)</f>
        <v/>
      </c>
      <c r="I1764" s="83" t="str">
        <f>IF(入力シート!E1790=0,"",入力シート!E1790)</f>
        <v/>
      </c>
      <c r="J1764" s="83" t="str">
        <f>IF(入力シート!I1790=0,"",入力シート!I1790)</f>
        <v/>
      </c>
      <c r="K1764" s="83" t="str">
        <f>DBCS(入力シート!K1790)</f>
        <v/>
      </c>
      <c r="L1764" s="83" t="str">
        <f>ASC(入力シート!L1790)</f>
        <v/>
      </c>
      <c r="M1764" s="83" t="e">
        <f>_xlfn.IFS(入力シート!J1790=置換コード!$B$4,1,入力シート!J1790=置換コード!$B$5,2,入力シート!J1790=置換コード!$B$6,3,入力シート!J1790=置換コード!$B$7,4,入力シート!J1790=置換コード!$B$8,5,入力シート!J1790=置換コード!$B$9,6,入力シート!J1790=置換コード!$B$10,7,入力シート!J1790=置換コード!$B$11,8,入力シート!J1790=置換コード!$B$12,9,入力シート!J1790=置換コード!$B$13,10)</f>
        <v>#N/A</v>
      </c>
      <c r="N1764" s="83" t="e">
        <f>_xlfn.IFS(入力シート!F1790=置換コード!$E$4,1,入力シート!F1790=置換コード!$E$5,2)</f>
        <v>#N/A</v>
      </c>
      <c r="O1764" s="83" t="e">
        <f t="shared" si="163"/>
        <v>#N/A</v>
      </c>
      <c r="P1764" s="83" t="e">
        <f t="shared" si="164"/>
        <v>#N/A</v>
      </c>
      <c r="Q1764" s="83" t="e">
        <f>_xlfn.IFS(入力シート!O1790=置換コード!$I$4,11,入力シート!O1790=置換コード!$I$5,21,入力シート!O1790=置換コード!$I$6,22,入力シート!O1790=置換コード!$I$7,23,入力シート!O1790=置換コード!$I$8,24,入力シート!O1790=置換コード!$I$9,25,入力シート!O1790=置換コード!$I$10,26,入力シート!O1790=置換コード!$I$11,31,入力シート!O1790=置換コード!$I$12,32,入力シート!O1790=置換コード!$I$13,33,入力シート!O1790=置換コード!$I$14,34,入力シート!O1790=置換コード!$I$15,35,入力シート!O1790=置換コード!$I$16,36,入力シート!O1790=置換コード!$I$17,37,入力シート!O1790=置換コード!$I$18,38,入力シート!O1790=置換コード!$I$19,41,入力シート!O1790=置換コード!$I$20,42,入力シート!O1790=置換コード!$I$21,43,入力シート!O1790=置換コード!$I$22,44,入力シート!O1790=置換コード!$I$23,51,入力シート!O1790=置換コード!$I$24,52,入力シート!O1790=置換コード!$I$25,53,入力シート!O1790=置換コード!$I$26,54,入力シート!O1790=置換コード!$I$27,55,入力シート!O1790=置換コード!$I$28,61,入力シート!O1790=置換コード!$I$29,62,入力シート!O1790=置換コード!$I$30,63,入力シート!O1790=置換コード!$I$31,64,入力シート!O1790=置換コード!$I$32,65,入力シート!O1790=置換コード!$I$33,66,入力シート!O1790=置換コード!$I$34,71,入力シート!O1790=置換コード!$I$35,72,入力シート!O1790=置換コード!$I$36,73,入力シート!O1790=置換コード!$I$37,74,入力シート!O1790=置換コード!$I$38,75,入力シート!O1790=置換コード!$I$39,76,入力シート!O1790=置換コード!$I$40,77,入力シート!O1790=置換コード!$I$41,78,入力シート!O1790=置換コード!$I$42,79,入力シート!O1790=置換コード!$I$43,81,入力シート!O1790=置換コード!$I$44,82,入力シート!O1790=置換コード!$I$45,83,入力シート!O1790=置換コード!$I$46,84,入力シート!O1790=置換コード!$I$47,85,入力シート!O1790=置換コード!$I$48,86,入力シート!O1790=置換コード!$I$49,87,入力シート!O1790=置換コード!$I$50,88,入力シート!O1790=置換コード!$I$51,90)</f>
        <v>#N/A</v>
      </c>
      <c r="R1764" s="83" t="e">
        <f t="shared" si="165"/>
        <v>#N/A</v>
      </c>
      <c r="S1764" s="83" t="str">
        <f>ASC(入力シート!N1790)</f>
        <v/>
      </c>
      <c r="T1764" s="83" t="str">
        <f>ASC(入力シート!P1790)</f>
        <v/>
      </c>
      <c r="U1764" s="83" t="str">
        <f>ASC(入力シート!Q1790)</f>
        <v/>
      </c>
      <c r="V1764" s="83" t="str">
        <f>ASC(入力シート!R1790)</f>
        <v/>
      </c>
      <c r="W1764" s="83" t="str">
        <f>ASC(入力シート!M1790)</f>
        <v/>
      </c>
      <c r="X1764" s="83" t="e">
        <f>_xlfn.IFS(入力シート!U1790=置換コード!$I$4,11,入力シート!U1790=置換コード!$I$5,21,入力シート!U1790=置換コード!$I$6,22,入力シート!U1790=置換コード!$I$7,23,入力シート!U1790=置換コード!$I$8,24,入力シート!U1790=置換コード!$I$9,25,入力シート!U1790=置換コード!$I$10,26,入力シート!U1790=置換コード!$I$11,31,入力シート!U1790=置換コード!$I$12,32,入力シート!U1790=置換コード!$I$13,33,入力シート!U1790=置換コード!$I$14,34,入力シート!U1790=置換コード!$I$15,35,入力シート!U1790=置換コード!$I$16,36,入力シート!U1790=置換コード!$I$17,37,入力シート!U1790=置換コード!$I$18,38,入力シート!U1790=置換コード!$I$19,41,入力シート!U1790=置換コード!$I$20,42,入力シート!U1790=置換コード!$I$21,43,入力シート!U1790=置換コード!$I$22,44,入力シート!U1790=置換コード!$I$23,51,入力シート!U1790=置換コード!$I$24,52,入力シート!U1790=置換コード!$I$25,53,入力シート!U1790=置換コード!$I$26,54,入力シート!U1790=置換コード!$I$27,55,入力シート!U1790=置換コード!$I$28,61,入力シート!U1790=置換コード!$I$29,62,入力シート!U1790=置換コード!$I$30,63,入力シート!U1790=置換コード!$I$31,64,入力シート!U1790=置換コード!$I$32,65,入力シート!U1790=置換コード!$I$33,66,入力シート!U1790=置換コード!$I$34,71,入力シート!U1790=置換コード!$I$35,72,入力シート!U1790=置換コード!$I$36,73,入力シート!U1790=置換コード!$I$37,74,入力シート!U1790=置換コード!$I$38,75,入力シート!U1790=置換コード!$I$39,76,入力シート!U1790=置換コード!$I$40,77,入力シート!U1790=置換コード!$I$41,78,入力シート!U1790=置換コード!$I$42,79,入力シート!U1790=置換コード!$I$43,81,入力シート!U1790=置換コード!$I$44,82,入力シート!U1790=置換コード!$I$45,83,入力シート!U1790=置換コード!$I$46,84,入力シート!U1790=置換コード!$I$47,85,入力シート!U1790=置換コード!$I$48,86,入力シート!U1790=置換コード!$I$49,87,入力シート!U1790=置換コード!$I$50,88,入力シート!U1790=置換コード!$I$51,90)</f>
        <v>#N/A</v>
      </c>
      <c r="Y1764" s="83" t="e">
        <f t="shared" si="166"/>
        <v>#N/A</v>
      </c>
      <c r="Z1764" s="83" t="str">
        <f>ASC(入力シート!T1790)</f>
        <v/>
      </c>
      <c r="AA1764" s="83" t="str">
        <f>ASC(入力シート!V1790)</f>
        <v/>
      </c>
      <c r="AB1764" s="83" t="str">
        <f>ASC(入力シート!W1790)</f>
        <v/>
      </c>
      <c r="AC1764" s="83" t="str">
        <f>ASC(入力シート!X1790)</f>
        <v/>
      </c>
      <c r="AD1764" s="83" t="str">
        <f>ASC(入力シート!S1790)</f>
        <v/>
      </c>
      <c r="AE1764" s="83" t="str">
        <f>IF(入力シート!D1790=0,"",入力シート!D1790)</f>
        <v/>
      </c>
      <c r="AF1764" s="83">
        <f>IF(入力シート!G1790="無し",1,2)</f>
        <v>2</v>
      </c>
      <c r="AG1764" s="85" t="str">
        <f t="shared" ca="1" si="167"/>
        <v>20240213</v>
      </c>
      <c r="AH1764" s="83">
        <f>IF(入力シート!Y1790="有り",2,1)</f>
        <v>1</v>
      </c>
      <c r="AI1764" s="83">
        <f>IF(入力シート!Z1790="有り",2,1)</f>
        <v>1</v>
      </c>
      <c r="AJ1764" s="83">
        <f>IF(入力シート!AA1790="有り",2,1)</f>
        <v>1</v>
      </c>
      <c r="AK1764" s="83">
        <f>IF(入力シート!AB1790="有り",2,1)</f>
        <v>1</v>
      </c>
      <c r="AL1764" s="83">
        <f>IF(入力シート!AC1790="有り",2,1)</f>
        <v>1</v>
      </c>
      <c r="AM1764" s="83">
        <f>IF(入力シート!AD1790="有り",2,1)</f>
        <v>1</v>
      </c>
      <c r="AN1764" s="83">
        <f>IF(入力シート!AE1790="有り",2,1)</f>
        <v>1</v>
      </c>
      <c r="AO1764" s="83">
        <f>IF(入力シート!H1790="必要(\4,950)",1,0)</f>
        <v>0</v>
      </c>
    </row>
    <row r="1765" spans="5:41" x14ac:dyDescent="0.4">
      <c r="E1765" s="85" t="str">
        <f t="shared" ca="1" si="162"/>
        <v>20240213</v>
      </c>
      <c r="F1765" s="83" t="str">
        <f>DBCS(入力シート!A1791)</f>
        <v/>
      </c>
      <c r="G1765" s="83" t="str">
        <f>(ASC(SUBSTITUTE(SUBSTITUTE(入力シート!B1791,"　","")," ","")))</f>
        <v/>
      </c>
      <c r="H1765" s="83" t="str">
        <f>ASC(入力シート!C1791)</f>
        <v/>
      </c>
      <c r="I1765" s="83" t="str">
        <f>IF(入力シート!E1791=0,"",入力シート!E1791)</f>
        <v/>
      </c>
      <c r="J1765" s="83" t="str">
        <f>IF(入力シート!I1791=0,"",入力シート!I1791)</f>
        <v/>
      </c>
      <c r="K1765" s="83" t="str">
        <f>DBCS(入力シート!K1791)</f>
        <v/>
      </c>
      <c r="L1765" s="83" t="str">
        <f>ASC(入力シート!L1791)</f>
        <v/>
      </c>
      <c r="M1765" s="83" t="e">
        <f>_xlfn.IFS(入力シート!J1791=置換コード!$B$4,1,入力シート!J1791=置換コード!$B$5,2,入力シート!J1791=置換コード!$B$6,3,入力シート!J1791=置換コード!$B$7,4,入力シート!J1791=置換コード!$B$8,5,入力シート!J1791=置換コード!$B$9,6,入力シート!J1791=置換コード!$B$10,7,入力シート!J1791=置換コード!$B$11,8,入力シート!J1791=置換コード!$B$12,9,入力シート!J1791=置換コード!$B$13,10)</f>
        <v>#N/A</v>
      </c>
      <c r="N1765" s="83" t="e">
        <f>_xlfn.IFS(入力シート!F1791=置換コード!$E$4,1,入力シート!F1791=置換コード!$E$5,2)</f>
        <v>#N/A</v>
      </c>
      <c r="O1765" s="83" t="e">
        <f t="shared" si="163"/>
        <v>#N/A</v>
      </c>
      <c r="P1765" s="83" t="e">
        <f t="shared" si="164"/>
        <v>#N/A</v>
      </c>
      <c r="Q1765" s="83" t="e">
        <f>_xlfn.IFS(入力シート!O1791=置換コード!$I$4,11,入力シート!O1791=置換コード!$I$5,21,入力シート!O1791=置換コード!$I$6,22,入力シート!O1791=置換コード!$I$7,23,入力シート!O1791=置換コード!$I$8,24,入力シート!O1791=置換コード!$I$9,25,入力シート!O1791=置換コード!$I$10,26,入力シート!O1791=置換コード!$I$11,31,入力シート!O1791=置換コード!$I$12,32,入力シート!O1791=置換コード!$I$13,33,入力シート!O1791=置換コード!$I$14,34,入力シート!O1791=置換コード!$I$15,35,入力シート!O1791=置換コード!$I$16,36,入力シート!O1791=置換コード!$I$17,37,入力シート!O1791=置換コード!$I$18,38,入力シート!O1791=置換コード!$I$19,41,入力シート!O1791=置換コード!$I$20,42,入力シート!O1791=置換コード!$I$21,43,入力シート!O1791=置換コード!$I$22,44,入力シート!O1791=置換コード!$I$23,51,入力シート!O1791=置換コード!$I$24,52,入力シート!O1791=置換コード!$I$25,53,入力シート!O1791=置換コード!$I$26,54,入力シート!O1791=置換コード!$I$27,55,入力シート!O1791=置換コード!$I$28,61,入力シート!O1791=置換コード!$I$29,62,入力シート!O1791=置換コード!$I$30,63,入力シート!O1791=置換コード!$I$31,64,入力シート!O1791=置換コード!$I$32,65,入力シート!O1791=置換コード!$I$33,66,入力シート!O1791=置換コード!$I$34,71,入力シート!O1791=置換コード!$I$35,72,入力シート!O1791=置換コード!$I$36,73,入力シート!O1791=置換コード!$I$37,74,入力シート!O1791=置換コード!$I$38,75,入力シート!O1791=置換コード!$I$39,76,入力シート!O1791=置換コード!$I$40,77,入力シート!O1791=置換コード!$I$41,78,入力シート!O1791=置換コード!$I$42,79,入力シート!O1791=置換コード!$I$43,81,入力シート!O1791=置換コード!$I$44,82,入力シート!O1791=置換コード!$I$45,83,入力シート!O1791=置換コード!$I$46,84,入力シート!O1791=置換コード!$I$47,85,入力シート!O1791=置換コード!$I$48,86,入力シート!O1791=置換コード!$I$49,87,入力シート!O1791=置換コード!$I$50,88,入力シート!O1791=置換コード!$I$51,90)</f>
        <v>#N/A</v>
      </c>
      <c r="R1765" s="83" t="e">
        <f t="shared" si="165"/>
        <v>#N/A</v>
      </c>
      <c r="S1765" s="83" t="str">
        <f>ASC(入力シート!N1791)</f>
        <v/>
      </c>
      <c r="T1765" s="83" t="str">
        <f>ASC(入力シート!P1791)</f>
        <v/>
      </c>
      <c r="U1765" s="83" t="str">
        <f>ASC(入力シート!Q1791)</f>
        <v/>
      </c>
      <c r="V1765" s="83" t="str">
        <f>ASC(入力シート!R1791)</f>
        <v/>
      </c>
      <c r="W1765" s="83" t="str">
        <f>ASC(入力シート!M1791)</f>
        <v/>
      </c>
      <c r="X1765" s="83" t="e">
        <f>_xlfn.IFS(入力シート!U1791=置換コード!$I$4,11,入力シート!U1791=置換コード!$I$5,21,入力シート!U1791=置換コード!$I$6,22,入力シート!U1791=置換コード!$I$7,23,入力シート!U1791=置換コード!$I$8,24,入力シート!U1791=置換コード!$I$9,25,入力シート!U1791=置換コード!$I$10,26,入力シート!U1791=置換コード!$I$11,31,入力シート!U1791=置換コード!$I$12,32,入力シート!U1791=置換コード!$I$13,33,入力シート!U1791=置換コード!$I$14,34,入力シート!U1791=置換コード!$I$15,35,入力シート!U1791=置換コード!$I$16,36,入力シート!U1791=置換コード!$I$17,37,入力シート!U1791=置換コード!$I$18,38,入力シート!U1791=置換コード!$I$19,41,入力シート!U1791=置換コード!$I$20,42,入力シート!U1791=置換コード!$I$21,43,入力シート!U1791=置換コード!$I$22,44,入力シート!U1791=置換コード!$I$23,51,入力シート!U1791=置換コード!$I$24,52,入力シート!U1791=置換コード!$I$25,53,入力シート!U1791=置換コード!$I$26,54,入力シート!U1791=置換コード!$I$27,55,入力シート!U1791=置換コード!$I$28,61,入力シート!U1791=置換コード!$I$29,62,入力シート!U1791=置換コード!$I$30,63,入力シート!U1791=置換コード!$I$31,64,入力シート!U1791=置換コード!$I$32,65,入力シート!U1791=置換コード!$I$33,66,入力シート!U1791=置換コード!$I$34,71,入力シート!U1791=置換コード!$I$35,72,入力シート!U1791=置換コード!$I$36,73,入力シート!U1791=置換コード!$I$37,74,入力シート!U1791=置換コード!$I$38,75,入力シート!U1791=置換コード!$I$39,76,入力シート!U1791=置換コード!$I$40,77,入力シート!U1791=置換コード!$I$41,78,入力シート!U1791=置換コード!$I$42,79,入力シート!U1791=置換コード!$I$43,81,入力シート!U1791=置換コード!$I$44,82,入力シート!U1791=置換コード!$I$45,83,入力シート!U1791=置換コード!$I$46,84,入力シート!U1791=置換コード!$I$47,85,入力シート!U1791=置換コード!$I$48,86,入力シート!U1791=置換コード!$I$49,87,入力シート!U1791=置換コード!$I$50,88,入力シート!U1791=置換コード!$I$51,90)</f>
        <v>#N/A</v>
      </c>
      <c r="Y1765" s="83" t="e">
        <f t="shared" si="166"/>
        <v>#N/A</v>
      </c>
      <c r="Z1765" s="83" t="str">
        <f>ASC(入力シート!T1791)</f>
        <v/>
      </c>
      <c r="AA1765" s="83" t="str">
        <f>ASC(入力シート!V1791)</f>
        <v/>
      </c>
      <c r="AB1765" s="83" t="str">
        <f>ASC(入力シート!W1791)</f>
        <v/>
      </c>
      <c r="AC1765" s="83" t="str">
        <f>ASC(入力シート!X1791)</f>
        <v/>
      </c>
      <c r="AD1765" s="83" t="str">
        <f>ASC(入力シート!S1791)</f>
        <v/>
      </c>
      <c r="AE1765" s="83" t="str">
        <f>IF(入力シート!D1791=0,"",入力シート!D1791)</f>
        <v/>
      </c>
      <c r="AF1765" s="83">
        <f>IF(入力シート!G1791="無し",1,2)</f>
        <v>2</v>
      </c>
      <c r="AG1765" s="85" t="str">
        <f t="shared" ca="1" si="167"/>
        <v>20240213</v>
      </c>
      <c r="AH1765" s="83">
        <f>IF(入力シート!Y1791="有り",2,1)</f>
        <v>1</v>
      </c>
      <c r="AI1765" s="83">
        <f>IF(入力シート!Z1791="有り",2,1)</f>
        <v>1</v>
      </c>
      <c r="AJ1765" s="83">
        <f>IF(入力シート!AA1791="有り",2,1)</f>
        <v>1</v>
      </c>
      <c r="AK1765" s="83">
        <f>IF(入力シート!AB1791="有り",2,1)</f>
        <v>1</v>
      </c>
      <c r="AL1765" s="83">
        <f>IF(入力シート!AC1791="有り",2,1)</f>
        <v>1</v>
      </c>
      <c r="AM1765" s="83">
        <f>IF(入力シート!AD1791="有り",2,1)</f>
        <v>1</v>
      </c>
      <c r="AN1765" s="83">
        <f>IF(入力シート!AE1791="有り",2,1)</f>
        <v>1</v>
      </c>
      <c r="AO1765" s="83">
        <f>IF(入力シート!H1791="必要(\4,950)",1,0)</f>
        <v>0</v>
      </c>
    </row>
    <row r="1766" spans="5:41" x14ac:dyDescent="0.4">
      <c r="E1766" s="85" t="str">
        <f t="shared" ca="1" si="162"/>
        <v>20240213</v>
      </c>
      <c r="F1766" s="83" t="str">
        <f>DBCS(入力シート!A1792)</f>
        <v/>
      </c>
      <c r="G1766" s="83" t="str">
        <f>(ASC(SUBSTITUTE(SUBSTITUTE(入力シート!B1792,"　","")," ","")))</f>
        <v/>
      </c>
      <c r="H1766" s="83" t="str">
        <f>ASC(入力シート!C1792)</f>
        <v/>
      </c>
      <c r="I1766" s="83" t="str">
        <f>IF(入力シート!E1792=0,"",入力シート!E1792)</f>
        <v/>
      </c>
      <c r="J1766" s="83" t="str">
        <f>IF(入力シート!I1792=0,"",入力シート!I1792)</f>
        <v/>
      </c>
      <c r="K1766" s="83" t="str">
        <f>DBCS(入力シート!K1792)</f>
        <v/>
      </c>
      <c r="L1766" s="83" t="str">
        <f>ASC(入力シート!L1792)</f>
        <v/>
      </c>
      <c r="M1766" s="83" t="e">
        <f>_xlfn.IFS(入力シート!J1792=置換コード!$B$4,1,入力シート!J1792=置換コード!$B$5,2,入力シート!J1792=置換コード!$B$6,3,入力シート!J1792=置換コード!$B$7,4,入力シート!J1792=置換コード!$B$8,5,入力シート!J1792=置換コード!$B$9,6,入力シート!J1792=置換コード!$B$10,7,入力シート!J1792=置換コード!$B$11,8,入力シート!J1792=置換コード!$B$12,9,入力シート!J1792=置換コード!$B$13,10)</f>
        <v>#N/A</v>
      </c>
      <c r="N1766" s="83" t="e">
        <f>_xlfn.IFS(入力シート!F1792=置換コード!$E$4,1,入力シート!F1792=置換コード!$E$5,2)</f>
        <v>#N/A</v>
      </c>
      <c r="O1766" s="83" t="e">
        <f t="shared" si="163"/>
        <v>#N/A</v>
      </c>
      <c r="P1766" s="83" t="e">
        <f t="shared" si="164"/>
        <v>#N/A</v>
      </c>
      <c r="Q1766" s="83" t="e">
        <f>_xlfn.IFS(入力シート!O1792=置換コード!$I$4,11,入力シート!O1792=置換コード!$I$5,21,入力シート!O1792=置換コード!$I$6,22,入力シート!O1792=置換コード!$I$7,23,入力シート!O1792=置換コード!$I$8,24,入力シート!O1792=置換コード!$I$9,25,入力シート!O1792=置換コード!$I$10,26,入力シート!O1792=置換コード!$I$11,31,入力シート!O1792=置換コード!$I$12,32,入力シート!O1792=置換コード!$I$13,33,入力シート!O1792=置換コード!$I$14,34,入力シート!O1792=置換コード!$I$15,35,入力シート!O1792=置換コード!$I$16,36,入力シート!O1792=置換コード!$I$17,37,入力シート!O1792=置換コード!$I$18,38,入力シート!O1792=置換コード!$I$19,41,入力シート!O1792=置換コード!$I$20,42,入力シート!O1792=置換コード!$I$21,43,入力シート!O1792=置換コード!$I$22,44,入力シート!O1792=置換コード!$I$23,51,入力シート!O1792=置換コード!$I$24,52,入力シート!O1792=置換コード!$I$25,53,入力シート!O1792=置換コード!$I$26,54,入力シート!O1792=置換コード!$I$27,55,入力シート!O1792=置換コード!$I$28,61,入力シート!O1792=置換コード!$I$29,62,入力シート!O1792=置換コード!$I$30,63,入力シート!O1792=置換コード!$I$31,64,入力シート!O1792=置換コード!$I$32,65,入力シート!O1792=置換コード!$I$33,66,入力シート!O1792=置換コード!$I$34,71,入力シート!O1792=置換コード!$I$35,72,入力シート!O1792=置換コード!$I$36,73,入力シート!O1792=置換コード!$I$37,74,入力シート!O1792=置換コード!$I$38,75,入力シート!O1792=置換コード!$I$39,76,入力シート!O1792=置換コード!$I$40,77,入力シート!O1792=置換コード!$I$41,78,入力シート!O1792=置換コード!$I$42,79,入力シート!O1792=置換コード!$I$43,81,入力シート!O1792=置換コード!$I$44,82,入力シート!O1792=置換コード!$I$45,83,入力シート!O1792=置換コード!$I$46,84,入力シート!O1792=置換コード!$I$47,85,入力シート!O1792=置換コード!$I$48,86,入力シート!O1792=置換コード!$I$49,87,入力シート!O1792=置換コード!$I$50,88,入力シート!O1792=置換コード!$I$51,90)</f>
        <v>#N/A</v>
      </c>
      <c r="R1766" s="83" t="e">
        <f t="shared" si="165"/>
        <v>#N/A</v>
      </c>
      <c r="S1766" s="83" t="str">
        <f>ASC(入力シート!N1792)</f>
        <v/>
      </c>
      <c r="T1766" s="83" t="str">
        <f>ASC(入力シート!P1792)</f>
        <v/>
      </c>
      <c r="U1766" s="83" t="str">
        <f>ASC(入力シート!Q1792)</f>
        <v/>
      </c>
      <c r="V1766" s="83" t="str">
        <f>ASC(入力シート!R1792)</f>
        <v/>
      </c>
      <c r="W1766" s="83" t="str">
        <f>ASC(入力シート!M1792)</f>
        <v/>
      </c>
      <c r="X1766" s="83" t="e">
        <f>_xlfn.IFS(入力シート!U1792=置換コード!$I$4,11,入力シート!U1792=置換コード!$I$5,21,入力シート!U1792=置換コード!$I$6,22,入力シート!U1792=置換コード!$I$7,23,入力シート!U1792=置換コード!$I$8,24,入力シート!U1792=置換コード!$I$9,25,入力シート!U1792=置換コード!$I$10,26,入力シート!U1792=置換コード!$I$11,31,入力シート!U1792=置換コード!$I$12,32,入力シート!U1792=置換コード!$I$13,33,入力シート!U1792=置換コード!$I$14,34,入力シート!U1792=置換コード!$I$15,35,入力シート!U1792=置換コード!$I$16,36,入力シート!U1792=置換コード!$I$17,37,入力シート!U1792=置換コード!$I$18,38,入力シート!U1792=置換コード!$I$19,41,入力シート!U1792=置換コード!$I$20,42,入力シート!U1792=置換コード!$I$21,43,入力シート!U1792=置換コード!$I$22,44,入力シート!U1792=置換コード!$I$23,51,入力シート!U1792=置換コード!$I$24,52,入力シート!U1792=置換コード!$I$25,53,入力シート!U1792=置換コード!$I$26,54,入力シート!U1792=置換コード!$I$27,55,入力シート!U1792=置換コード!$I$28,61,入力シート!U1792=置換コード!$I$29,62,入力シート!U1792=置換コード!$I$30,63,入力シート!U1792=置換コード!$I$31,64,入力シート!U1792=置換コード!$I$32,65,入力シート!U1792=置換コード!$I$33,66,入力シート!U1792=置換コード!$I$34,71,入力シート!U1792=置換コード!$I$35,72,入力シート!U1792=置換コード!$I$36,73,入力シート!U1792=置換コード!$I$37,74,入力シート!U1792=置換コード!$I$38,75,入力シート!U1792=置換コード!$I$39,76,入力シート!U1792=置換コード!$I$40,77,入力シート!U1792=置換コード!$I$41,78,入力シート!U1792=置換コード!$I$42,79,入力シート!U1792=置換コード!$I$43,81,入力シート!U1792=置換コード!$I$44,82,入力シート!U1792=置換コード!$I$45,83,入力シート!U1792=置換コード!$I$46,84,入力シート!U1792=置換コード!$I$47,85,入力シート!U1792=置換コード!$I$48,86,入力シート!U1792=置換コード!$I$49,87,入力シート!U1792=置換コード!$I$50,88,入力シート!U1792=置換コード!$I$51,90)</f>
        <v>#N/A</v>
      </c>
      <c r="Y1766" s="83" t="e">
        <f t="shared" si="166"/>
        <v>#N/A</v>
      </c>
      <c r="Z1766" s="83" t="str">
        <f>ASC(入力シート!T1792)</f>
        <v/>
      </c>
      <c r="AA1766" s="83" t="str">
        <f>ASC(入力シート!V1792)</f>
        <v/>
      </c>
      <c r="AB1766" s="83" t="str">
        <f>ASC(入力シート!W1792)</f>
        <v/>
      </c>
      <c r="AC1766" s="83" t="str">
        <f>ASC(入力シート!X1792)</f>
        <v/>
      </c>
      <c r="AD1766" s="83" t="str">
        <f>ASC(入力シート!S1792)</f>
        <v/>
      </c>
      <c r="AE1766" s="83" t="str">
        <f>IF(入力シート!D1792=0,"",入力シート!D1792)</f>
        <v/>
      </c>
      <c r="AF1766" s="83">
        <f>IF(入力シート!G1792="無し",1,2)</f>
        <v>2</v>
      </c>
      <c r="AG1766" s="85" t="str">
        <f t="shared" ca="1" si="167"/>
        <v>20240213</v>
      </c>
      <c r="AH1766" s="83">
        <f>IF(入力シート!Y1792="有り",2,1)</f>
        <v>1</v>
      </c>
      <c r="AI1766" s="83">
        <f>IF(入力シート!Z1792="有り",2,1)</f>
        <v>1</v>
      </c>
      <c r="AJ1766" s="83">
        <f>IF(入力シート!AA1792="有り",2,1)</f>
        <v>1</v>
      </c>
      <c r="AK1766" s="83">
        <f>IF(入力シート!AB1792="有り",2,1)</f>
        <v>1</v>
      </c>
      <c r="AL1766" s="83">
        <f>IF(入力シート!AC1792="有り",2,1)</f>
        <v>1</v>
      </c>
      <c r="AM1766" s="83">
        <f>IF(入力シート!AD1792="有り",2,1)</f>
        <v>1</v>
      </c>
      <c r="AN1766" s="83">
        <f>IF(入力シート!AE1792="有り",2,1)</f>
        <v>1</v>
      </c>
      <c r="AO1766" s="83">
        <f>IF(入力シート!H1792="必要(\4,950)",1,0)</f>
        <v>0</v>
      </c>
    </row>
    <row r="1767" spans="5:41" x14ac:dyDescent="0.4">
      <c r="E1767" s="85" t="str">
        <f t="shared" ca="1" si="162"/>
        <v>20240213</v>
      </c>
      <c r="F1767" s="83" t="str">
        <f>DBCS(入力シート!A1793)</f>
        <v/>
      </c>
      <c r="G1767" s="83" t="str">
        <f>(ASC(SUBSTITUTE(SUBSTITUTE(入力シート!B1793,"　","")," ","")))</f>
        <v/>
      </c>
      <c r="H1767" s="83" t="str">
        <f>ASC(入力シート!C1793)</f>
        <v/>
      </c>
      <c r="I1767" s="83" t="str">
        <f>IF(入力シート!E1793=0,"",入力シート!E1793)</f>
        <v/>
      </c>
      <c r="J1767" s="83" t="str">
        <f>IF(入力シート!I1793=0,"",入力シート!I1793)</f>
        <v/>
      </c>
      <c r="K1767" s="83" t="str">
        <f>DBCS(入力シート!K1793)</f>
        <v/>
      </c>
      <c r="L1767" s="83" t="str">
        <f>ASC(入力シート!L1793)</f>
        <v/>
      </c>
      <c r="M1767" s="83" t="e">
        <f>_xlfn.IFS(入力シート!J1793=置換コード!$B$4,1,入力シート!J1793=置換コード!$B$5,2,入力シート!J1793=置換コード!$B$6,3,入力シート!J1793=置換コード!$B$7,4,入力シート!J1793=置換コード!$B$8,5,入力シート!J1793=置換コード!$B$9,6,入力シート!J1793=置換コード!$B$10,7,入力シート!J1793=置換コード!$B$11,8,入力シート!J1793=置換コード!$B$12,9,入力シート!J1793=置換コード!$B$13,10)</f>
        <v>#N/A</v>
      </c>
      <c r="N1767" s="83" t="e">
        <f>_xlfn.IFS(入力シート!F1793=置換コード!$E$4,1,入力シート!F1793=置換コード!$E$5,2)</f>
        <v>#N/A</v>
      </c>
      <c r="O1767" s="83" t="e">
        <f t="shared" si="163"/>
        <v>#N/A</v>
      </c>
      <c r="P1767" s="83" t="e">
        <f t="shared" si="164"/>
        <v>#N/A</v>
      </c>
      <c r="Q1767" s="83" t="e">
        <f>_xlfn.IFS(入力シート!O1793=置換コード!$I$4,11,入力シート!O1793=置換コード!$I$5,21,入力シート!O1793=置換コード!$I$6,22,入力シート!O1793=置換コード!$I$7,23,入力シート!O1793=置換コード!$I$8,24,入力シート!O1793=置換コード!$I$9,25,入力シート!O1793=置換コード!$I$10,26,入力シート!O1793=置換コード!$I$11,31,入力シート!O1793=置換コード!$I$12,32,入力シート!O1793=置換コード!$I$13,33,入力シート!O1793=置換コード!$I$14,34,入力シート!O1793=置換コード!$I$15,35,入力シート!O1793=置換コード!$I$16,36,入力シート!O1793=置換コード!$I$17,37,入力シート!O1793=置換コード!$I$18,38,入力シート!O1793=置換コード!$I$19,41,入力シート!O1793=置換コード!$I$20,42,入力シート!O1793=置換コード!$I$21,43,入力シート!O1793=置換コード!$I$22,44,入力シート!O1793=置換コード!$I$23,51,入力シート!O1793=置換コード!$I$24,52,入力シート!O1793=置換コード!$I$25,53,入力シート!O1793=置換コード!$I$26,54,入力シート!O1793=置換コード!$I$27,55,入力シート!O1793=置換コード!$I$28,61,入力シート!O1793=置換コード!$I$29,62,入力シート!O1793=置換コード!$I$30,63,入力シート!O1793=置換コード!$I$31,64,入力シート!O1793=置換コード!$I$32,65,入力シート!O1793=置換コード!$I$33,66,入力シート!O1793=置換コード!$I$34,71,入力シート!O1793=置換コード!$I$35,72,入力シート!O1793=置換コード!$I$36,73,入力シート!O1793=置換コード!$I$37,74,入力シート!O1793=置換コード!$I$38,75,入力シート!O1793=置換コード!$I$39,76,入力シート!O1793=置換コード!$I$40,77,入力シート!O1793=置換コード!$I$41,78,入力シート!O1793=置換コード!$I$42,79,入力シート!O1793=置換コード!$I$43,81,入力シート!O1793=置換コード!$I$44,82,入力シート!O1793=置換コード!$I$45,83,入力シート!O1793=置換コード!$I$46,84,入力シート!O1793=置換コード!$I$47,85,入力シート!O1793=置換コード!$I$48,86,入力シート!O1793=置換コード!$I$49,87,入力シート!O1793=置換コード!$I$50,88,入力シート!O1793=置換コード!$I$51,90)</f>
        <v>#N/A</v>
      </c>
      <c r="R1767" s="83" t="e">
        <f t="shared" si="165"/>
        <v>#N/A</v>
      </c>
      <c r="S1767" s="83" t="str">
        <f>ASC(入力シート!N1793)</f>
        <v/>
      </c>
      <c r="T1767" s="83" t="str">
        <f>ASC(入力シート!P1793)</f>
        <v/>
      </c>
      <c r="U1767" s="83" t="str">
        <f>ASC(入力シート!Q1793)</f>
        <v/>
      </c>
      <c r="V1767" s="83" t="str">
        <f>ASC(入力シート!R1793)</f>
        <v/>
      </c>
      <c r="W1767" s="83" t="str">
        <f>ASC(入力シート!M1793)</f>
        <v/>
      </c>
      <c r="X1767" s="83" t="e">
        <f>_xlfn.IFS(入力シート!U1793=置換コード!$I$4,11,入力シート!U1793=置換コード!$I$5,21,入力シート!U1793=置換コード!$I$6,22,入力シート!U1793=置換コード!$I$7,23,入力シート!U1793=置換コード!$I$8,24,入力シート!U1793=置換コード!$I$9,25,入力シート!U1793=置換コード!$I$10,26,入力シート!U1793=置換コード!$I$11,31,入力シート!U1793=置換コード!$I$12,32,入力シート!U1793=置換コード!$I$13,33,入力シート!U1793=置換コード!$I$14,34,入力シート!U1793=置換コード!$I$15,35,入力シート!U1793=置換コード!$I$16,36,入力シート!U1793=置換コード!$I$17,37,入力シート!U1793=置換コード!$I$18,38,入力シート!U1793=置換コード!$I$19,41,入力シート!U1793=置換コード!$I$20,42,入力シート!U1793=置換コード!$I$21,43,入力シート!U1793=置換コード!$I$22,44,入力シート!U1793=置換コード!$I$23,51,入力シート!U1793=置換コード!$I$24,52,入力シート!U1793=置換コード!$I$25,53,入力シート!U1793=置換コード!$I$26,54,入力シート!U1793=置換コード!$I$27,55,入力シート!U1793=置換コード!$I$28,61,入力シート!U1793=置換コード!$I$29,62,入力シート!U1793=置換コード!$I$30,63,入力シート!U1793=置換コード!$I$31,64,入力シート!U1793=置換コード!$I$32,65,入力シート!U1793=置換コード!$I$33,66,入力シート!U1793=置換コード!$I$34,71,入力シート!U1793=置換コード!$I$35,72,入力シート!U1793=置換コード!$I$36,73,入力シート!U1793=置換コード!$I$37,74,入力シート!U1793=置換コード!$I$38,75,入力シート!U1793=置換コード!$I$39,76,入力シート!U1793=置換コード!$I$40,77,入力シート!U1793=置換コード!$I$41,78,入力シート!U1793=置換コード!$I$42,79,入力シート!U1793=置換コード!$I$43,81,入力シート!U1793=置換コード!$I$44,82,入力シート!U1793=置換コード!$I$45,83,入力シート!U1793=置換コード!$I$46,84,入力シート!U1793=置換コード!$I$47,85,入力シート!U1793=置換コード!$I$48,86,入力シート!U1793=置換コード!$I$49,87,入力シート!U1793=置換コード!$I$50,88,入力シート!U1793=置換コード!$I$51,90)</f>
        <v>#N/A</v>
      </c>
      <c r="Y1767" s="83" t="e">
        <f t="shared" si="166"/>
        <v>#N/A</v>
      </c>
      <c r="Z1767" s="83" t="str">
        <f>ASC(入力シート!T1793)</f>
        <v/>
      </c>
      <c r="AA1767" s="83" t="str">
        <f>ASC(入力シート!V1793)</f>
        <v/>
      </c>
      <c r="AB1767" s="83" t="str">
        <f>ASC(入力シート!W1793)</f>
        <v/>
      </c>
      <c r="AC1767" s="83" t="str">
        <f>ASC(入力シート!X1793)</f>
        <v/>
      </c>
      <c r="AD1767" s="83" t="str">
        <f>ASC(入力シート!S1793)</f>
        <v/>
      </c>
      <c r="AE1767" s="83" t="str">
        <f>IF(入力シート!D1793=0,"",入力シート!D1793)</f>
        <v/>
      </c>
      <c r="AF1767" s="83">
        <f>IF(入力シート!G1793="無し",1,2)</f>
        <v>2</v>
      </c>
      <c r="AG1767" s="85" t="str">
        <f t="shared" ca="1" si="167"/>
        <v>20240213</v>
      </c>
      <c r="AH1767" s="83">
        <f>IF(入力シート!Y1793="有り",2,1)</f>
        <v>1</v>
      </c>
      <c r="AI1767" s="83">
        <f>IF(入力シート!Z1793="有り",2,1)</f>
        <v>1</v>
      </c>
      <c r="AJ1767" s="83">
        <f>IF(入力シート!AA1793="有り",2,1)</f>
        <v>1</v>
      </c>
      <c r="AK1767" s="83">
        <f>IF(入力シート!AB1793="有り",2,1)</f>
        <v>1</v>
      </c>
      <c r="AL1767" s="83">
        <f>IF(入力シート!AC1793="有り",2,1)</f>
        <v>1</v>
      </c>
      <c r="AM1767" s="83">
        <f>IF(入力シート!AD1793="有り",2,1)</f>
        <v>1</v>
      </c>
      <c r="AN1767" s="83">
        <f>IF(入力シート!AE1793="有り",2,1)</f>
        <v>1</v>
      </c>
      <c r="AO1767" s="83">
        <f>IF(入力シート!H1793="必要(\4,950)",1,0)</f>
        <v>0</v>
      </c>
    </row>
    <row r="1768" spans="5:41" x14ac:dyDescent="0.4">
      <c r="E1768" s="85" t="str">
        <f t="shared" ca="1" si="162"/>
        <v>20240213</v>
      </c>
      <c r="F1768" s="83" t="str">
        <f>DBCS(入力シート!A1794)</f>
        <v/>
      </c>
      <c r="G1768" s="83" t="str">
        <f>(ASC(SUBSTITUTE(SUBSTITUTE(入力シート!B1794,"　","")," ","")))</f>
        <v/>
      </c>
      <c r="H1768" s="83" t="str">
        <f>ASC(入力シート!C1794)</f>
        <v/>
      </c>
      <c r="I1768" s="83" t="str">
        <f>IF(入力シート!E1794=0,"",入力シート!E1794)</f>
        <v/>
      </c>
      <c r="J1768" s="83" t="str">
        <f>IF(入力シート!I1794=0,"",入力シート!I1794)</f>
        <v/>
      </c>
      <c r="K1768" s="83" t="str">
        <f>DBCS(入力シート!K1794)</f>
        <v/>
      </c>
      <c r="L1768" s="83" t="str">
        <f>ASC(入力シート!L1794)</f>
        <v/>
      </c>
      <c r="M1768" s="83" t="e">
        <f>_xlfn.IFS(入力シート!J1794=置換コード!$B$4,1,入力シート!J1794=置換コード!$B$5,2,入力シート!J1794=置換コード!$B$6,3,入力シート!J1794=置換コード!$B$7,4,入力シート!J1794=置換コード!$B$8,5,入力シート!J1794=置換コード!$B$9,6,入力シート!J1794=置換コード!$B$10,7,入力シート!J1794=置換コード!$B$11,8,入力シート!J1794=置換コード!$B$12,9,入力シート!J1794=置換コード!$B$13,10)</f>
        <v>#N/A</v>
      </c>
      <c r="N1768" s="83" t="e">
        <f>_xlfn.IFS(入力シート!F1794=置換コード!$E$4,1,入力シート!F1794=置換コード!$E$5,2)</f>
        <v>#N/A</v>
      </c>
      <c r="O1768" s="83" t="e">
        <f t="shared" si="163"/>
        <v>#N/A</v>
      </c>
      <c r="P1768" s="83" t="e">
        <f t="shared" si="164"/>
        <v>#N/A</v>
      </c>
      <c r="Q1768" s="83" t="e">
        <f>_xlfn.IFS(入力シート!O1794=置換コード!$I$4,11,入力シート!O1794=置換コード!$I$5,21,入力シート!O1794=置換コード!$I$6,22,入力シート!O1794=置換コード!$I$7,23,入力シート!O1794=置換コード!$I$8,24,入力シート!O1794=置換コード!$I$9,25,入力シート!O1794=置換コード!$I$10,26,入力シート!O1794=置換コード!$I$11,31,入力シート!O1794=置換コード!$I$12,32,入力シート!O1794=置換コード!$I$13,33,入力シート!O1794=置換コード!$I$14,34,入力シート!O1794=置換コード!$I$15,35,入力シート!O1794=置換コード!$I$16,36,入力シート!O1794=置換コード!$I$17,37,入力シート!O1794=置換コード!$I$18,38,入力シート!O1794=置換コード!$I$19,41,入力シート!O1794=置換コード!$I$20,42,入力シート!O1794=置換コード!$I$21,43,入力シート!O1794=置換コード!$I$22,44,入力シート!O1794=置換コード!$I$23,51,入力シート!O1794=置換コード!$I$24,52,入力シート!O1794=置換コード!$I$25,53,入力シート!O1794=置換コード!$I$26,54,入力シート!O1794=置換コード!$I$27,55,入力シート!O1794=置換コード!$I$28,61,入力シート!O1794=置換コード!$I$29,62,入力シート!O1794=置換コード!$I$30,63,入力シート!O1794=置換コード!$I$31,64,入力シート!O1794=置換コード!$I$32,65,入力シート!O1794=置換コード!$I$33,66,入力シート!O1794=置換コード!$I$34,71,入力シート!O1794=置換コード!$I$35,72,入力シート!O1794=置換コード!$I$36,73,入力シート!O1794=置換コード!$I$37,74,入力シート!O1794=置換コード!$I$38,75,入力シート!O1794=置換コード!$I$39,76,入力シート!O1794=置換コード!$I$40,77,入力シート!O1794=置換コード!$I$41,78,入力シート!O1794=置換コード!$I$42,79,入力シート!O1794=置換コード!$I$43,81,入力シート!O1794=置換コード!$I$44,82,入力シート!O1794=置換コード!$I$45,83,入力シート!O1794=置換コード!$I$46,84,入力シート!O1794=置換コード!$I$47,85,入力シート!O1794=置換コード!$I$48,86,入力シート!O1794=置換コード!$I$49,87,入力シート!O1794=置換コード!$I$50,88,入力シート!O1794=置換コード!$I$51,90)</f>
        <v>#N/A</v>
      </c>
      <c r="R1768" s="83" t="e">
        <f t="shared" si="165"/>
        <v>#N/A</v>
      </c>
      <c r="S1768" s="83" t="str">
        <f>ASC(入力シート!N1794)</f>
        <v/>
      </c>
      <c r="T1768" s="83" t="str">
        <f>ASC(入力シート!P1794)</f>
        <v/>
      </c>
      <c r="U1768" s="83" t="str">
        <f>ASC(入力シート!Q1794)</f>
        <v/>
      </c>
      <c r="V1768" s="83" t="str">
        <f>ASC(入力シート!R1794)</f>
        <v/>
      </c>
      <c r="W1768" s="83" t="str">
        <f>ASC(入力シート!M1794)</f>
        <v/>
      </c>
      <c r="X1768" s="83" t="e">
        <f>_xlfn.IFS(入力シート!U1794=置換コード!$I$4,11,入力シート!U1794=置換コード!$I$5,21,入力シート!U1794=置換コード!$I$6,22,入力シート!U1794=置換コード!$I$7,23,入力シート!U1794=置換コード!$I$8,24,入力シート!U1794=置換コード!$I$9,25,入力シート!U1794=置換コード!$I$10,26,入力シート!U1794=置換コード!$I$11,31,入力シート!U1794=置換コード!$I$12,32,入力シート!U1794=置換コード!$I$13,33,入力シート!U1794=置換コード!$I$14,34,入力シート!U1794=置換コード!$I$15,35,入力シート!U1794=置換コード!$I$16,36,入力シート!U1794=置換コード!$I$17,37,入力シート!U1794=置換コード!$I$18,38,入力シート!U1794=置換コード!$I$19,41,入力シート!U1794=置換コード!$I$20,42,入力シート!U1794=置換コード!$I$21,43,入力シート!U1794=置換コード!$I$22,44,入力シート!U1794=置換コード!$I$23,51,入力シート!U1794=置換コード!$I$24,52,入力シート!U1794=置換コード!$I$25,53,入力シート!U1794=置換コード!$I$26,54,入力シート!U1794=置換コード!$I$27,55,入力シート!U1794=置換コード!$I$28,61,入力シート!U1794=置換コード!$I$29,62,入力シート!U1794=置換コード!$I$30,63,入力シート!U1794=置換コード!$I$31,64,入力シート!U1794=置換コード!$I$32,65,入力シート!U1794=置換コード!$I$33,66,入力シート!U1794=置換コード!$I$34,71,入力シート!U1794=置換コード!$I$35,72,入力シート!U1794=置換コード!$I$36,73,入力シート!U1794=置換コード!$I$37,74,入力シート!U1794=置換コード!$I$38,75,入力シート!U1794=置換コード!$I$39,76,入力シート!U1794=置換コード!$I$40,77,入力シート!U1794=置換コード!$I$41,78,入力シート!U1794=置換コード!$I$42,79,入力シート!U1794=置換コード!$I$43,81,入力シート!U1794=置換コード!$I$44,82,入力シート!U1794=置換コード!$I$45,83,入力シート!U1794=置換コード!$I$46,84,入力シート!U1794=置換コード!$I$47,85,入力シート!U1794=置換コード!$I$48,86,入力シート!U1794=置換コード!$I$49,87,入力シート!U1794=置換コード!$I$50,88,入力シート!U1794=置換コード!$I$51,90)</f>
        <v>#N/A</v>
      </c>
      <c r="Y1768" s="83" t="e">
        <f t="shared" si="166"/>
        <v>#N/A</v>
      </c>
      <c r="Z1768" s="83" t="str">
        <f>ASC(入力シート!T1794)</f>
        <v/>
      </c>
      <c r="AA1768" s="83" t="str">
        <f>ASC(入力シート!V1794)</f>
        <v/>
      </c>
      <c r="AB1768" s="83" t="str">
        <f>ASC(入力シート!W1794)</f>
        <v/>
      </c>
      <c r="AC1768" s="83" t="str">
        <f>ASC(入力シート!X1794)</f>
        <v/>
      </c>
      <c r="AD1768" s="83" t="str">
        <f>ASC(入力シート!S1794)</f>
        <v/>
      </c>
      <c r="AE1768" s="83" t="str">
        <f>IF(入力シート!D1794=0,"",入力シート!D1794)</f>
        <v/>
      </c>
      <c r="AF1768" s="83">
        <f>IF(入力シート!G1794="無し",1,2)</f>
        <v>2</v>
      </c>
      <c r="AG1768" s="85" t="str">
        <f t="shared" ca="1" si="167"/>
        <v>20240213</v>
      </c>
      <c r="AH1768" s="83">
        <f>IF(入力シート!Y1794="有り",2,1)</f>
        <v>1</v>
      </c>
      <c r="AI1768" s="83">
        <f>IF(入力シート!Z1794="有り",2,1)</f>
        <v>1</v>
      </c>
      <c r="AJ1768" s="83">
        <f>IF(入力シート!AA1794="有り",2,1)</f>
        <v>1</v>
      </c>
      <c r="AK1768" s="83">
        <f>IF(入力シート!AB1794="有り",2,1)</f>
        <v>1</v>
      </c>
      <c r="AL1768" s="83">
        <f>IF(入力シート!AC1794="有り",2,1)</f>
        <v>1</v>
      </c>
      <c r="AM1768" s="83">
        <f>IF(入力シート!AD1794="有り",2,1)</f>
        <v>1</v>
      </c>
      <c r="AN1768" s="83">
        <f>IF(入力シート!AE1794="有り",2,1)</f>
        <v>1</v>
      </c>
      <c r="AO1768" s="83">
        <f>IF(入力シート!H1794="必要(\4,950)",1,0)</f>
        <v>0</v>
      </c>
    </row>
    <row r="1769" spans="5:41" x14ac:dyDescent="0.4">
      <c r="E1769" s="85" t="str">
        <f t="shared" ca="1" si="162"/>
        <v>20240213</v>
      </c>
      <c r="F1769" s="83" t="str">
        <f>DBCS(入力シート!A1795)</f>
        <v/>
      </c>
      <c r="G1769" s="83" t="str">
        <f>(ASC(SUBSTITUTE(SUBSTITUTE(入力シート!B1795,"　","")," ","")))</f>
        <v/>
      </c>
      <c r="H1769" s="83" t="str">
        <f>ASC(入力シート!C1795)</f>
        <v/>
      </c>
      <c r="I1769" s="83" t="str">
        <f>IF(入力シート!E1795=0,"",入力シート!E1795)</f>
        <v/>
      </c>
      <c r="J1769" s="83" t="str">
        <f>IF(入力シート!I1795=0,"",入力シート!I1795)</f>
        <v/>
      </c>
      <c r="K1769" s="83" t="str">
        <f>DBCS(入力シート!K1795)</f>
        <v/>
      </c>
      <c r="L1769" s="83" t="str">
        <f>ASC(入力シート!L1795)</f>
        <v/>
      </c>
      <c r="M1769" s="83" t="e">
        <f>_xlfn.IFS(入力シート!J1795=置換コード!$B$4,1,入力シート!J1795=置換コード!$B$5,2,入力シート!J1795=置換コード!$B$6,3,入力シート!J1795=置換コード!$B$7,4,入力シート!J1795=置換コード!$B$8,5,入力シート!J1795=置換コード!$B$9,6,入力シート!J1795=置換コード!$B$10,7,入力シート!J1795=置換コード!$B$11,8,入力シート!J1795=置換コード!$B$12,9,入力シート!J1795=置換コード!$B$13,10)</f>
        <v>#N/A</v>
      </c>
      <c r="N1769" s="83" t="e">
        <f>_xlfn.IFS(入力シート!F1795=置換コード!$E$4,1,入力シート!F1795=置換コード!$E$5,2)</f>
        <v>#N/A</v>
      </c>
      <c r="O1769" s="83" t="e">
        <f t="shared" si="163"/>
        <v>#N/A</v>
      </c>
      <c r="P1769" s="83" t="e">
        <f t="shared" si="164"/>
        <v>#N/A</v>
      </c>
      <c r="Q1769" s="83" t="e">
        <f>_xlfn.IFS(入力シート!O1795=置換コード!$I$4,11,入力シート!O1795=置換コード!$I$5,21,入力シート!O1795=置換コード!$I$6,22,入力シート!O1795=置換コード!$I$7,23,入力シート!O1795=置換コード!$I$8,24,入力シート!O1795=置換コード!$I$9,25,入力シート!O1795=置換コード!$I$10,26,入力シート!O1795=置換コード!$I$11,31,入力シート!O1795=置換コード!$I$12,32,入力シート!O1795=置換コード!$I$13,33,入力シート!O1795=置換コード!$I$14,34,入力シート!O1795=置換コード!$I$15,35,入力シート!O1795=置換コード!$I$16,36,入力シート!O1795=置換コード!$I$17,37,入力シート!O1795=置換コード!$I$18,38,入力シート!O1795=置換コード!$I$19,41,入力シート!O1795=置換コード!$I$20,42,入力シート!O1795=置換コード!$I$21,43,入力シート!O1795=置換コード!$I$22,44,入力シート!O1795=置換コード!$I$23,51,入力シート!O1795=置換コード!$I$24,52,入力シート!O1795=置換コード!$I$25,53,入力シート!O1795=置換コード!$I$26,54,入力シート!O1795=置換コード!$I$27,55,入力シート!O1795=置換コード!$I$28,61,入力シート!O1795=置換コード!$I$29,62,入力シート!O1795=置換コード!$I$30,63,入力シート!O1795=置換コード!$I$31,64,入力シート!O1795=置換コード!$I$32,65,入力シート!O1795=置換コード!$I$33,66,入力シート!O1795=置換コード!$I$34,71,入力シート!O1795=置換コード!$I$35,72,入力シート!O1795=置換コード!$I$36,73,入力シート!O1795=置換コード!$I$37,74,入力シート!O1795=置換コード!$I$38,75,入力シート!O1795=置換コード!$I$39,76,入力シート!O1795=置換コード!$I$40,77,入力シート!O1795=置換コード!$I$41,78,入力シート!O1795=置換コード!$I$42,79,入力シート!O1795=置換コード!$I$43,81,入力シート!O1795=置換コード!$I$44,82,入力シート!O1795=置換コード!$I$45,83,入力シート!O1795=置換コード!$I$46,84,入力シート!O1795=置換コード!$I$47,85,入力シート!O1795=置換コード!$I$48,86,入力シート!O1795=置換コード!$I$49,87,入力シート!O1795=置換コード!$I$50,88,入力シート!O1795=置換コード!$I$51,90)</f>
        <v>#N/A</v>
      </c>
      <c r="R1769" s="83" t="e">
        <f t="shared" si="165"/>
        <v>#N/A</v>
      </c>
      <c r="S1769" s="83" t="str">
        <f>ASC(入力シート!N1795)</f>
        <v/>
      </c>
      <c r="T1769" s="83" t="str">
        <f>ASC(入力シート!P1795)</f>
        <v/>
      </c>
      <c r="U1769" s="83" t="str">
        <f>ASC(入力シート!Q1795)</f>
        <v/>
      </c>
      <c r="V1769" s="83" t="str">
        <f>ASC(入力シート!R1795)</f>
        <v/>
      </c>
      <c r="W1769" s="83" t="str">
        <f>ASC(入力シート!M1795)</f>
        <v/>
      </c>
      <c r="X1769" s="83" t="e">
        <f>_xlfn.IFS(入力シート!U1795=置換コード!$I$4,11,入力シート!U1795=置換コード!$I$5,21,入力シート!U1795=置換コード!$I$6,22,入力シート!U1795=置換コード!$I$7,23,入力シート!U1795=置換コード!$I$8,24,入力シート!U1795=置換コード!$I$9,25,入力シート!U1795=置換コード!$I$10,26,入力シート!U1795=置換コード!$I$11,31,入力シート!U1795=置換コード!$I$12,32,入力シート!U1795=置換コード!$I$13,33,入力シート!U1795=置換コード!$I$14,34,入力シート!U1795=置換コード!$I$15,35,入力シート!U1795=置換コード!$I$16,36,入力シート!U1795=置換コード!$I$17,37,入力シート!U1795=置換コード!$I$18,38,入力シート!U1795=置換コード!$I$19,41,入力シート!U1795=置換コード!$I$20,42,入力シート!U1795=置換コード!$I$21,43,入力シート!U1795=置換コード!$I$22,44,入力シート!U1795=置換コード!$I$23,51,入力シート!U1795=置換コード!$I$24,52,入力シート!U1795=置換コード!$I$25,53,入力シート!U1795=置換コード!$I$26,54,入力シート!U1795=置換コード!$I$27,55,入力シート!U1795=置換コード!$I$28,61,入力シート!U1795=置換コード!$I$29,62,入力シート!U1795=置換コード!$I$30,63,入力シート!U1795=置換コード!$I$31,64,入力シート!U1795=置換コード!$I$32,65,入力シート!U1795=置換コード!$I$33,66,入力シート!U1795=置換コード!$I$34,71,入力シート!U1795=置換コード!$I$35,72,入力シート!U1795=置換コード!$I$36,73,入力シート!U1795=置換コード!$I$37,74,入力シート!U1795=置換コード!$I$38,75,入力シート!U1795=置換コード!$I$39,76,入力シート!U1795=置換コード!$I$40,77,入力シート!U1795=置換コード!$I$41,78,入力シート!U1795=置換コード!$I$42,79,入力シート!U1795=置換コード!$I$43,81,入力シート!U1795=置換コード!$I$44,82,入力シート!U1795=置換コード!$I$45,83,入力シート!U1795=置換コード!$I$46,84,入力シート!U1795=置換コード!$I$47,85,入力シート!U1795=置換コード!$I$48,86,入力シート!U1795=置換コード!$I$49,87,入力シート!U1795=置換コード!$I$50,88,入力シート!U1795=置換コード!$I$51,90)</f>
        <v>#N/A</v>
      </c>
      <c r="Y1769" s="83" t="e">
        <f t="shared" si="166"/>
        <v>#N/A</v>
      </c>
      <c r="Z1769" s="83" t="str">
        <f>ASC(入力シート!T1795)</f>
        <v/>
      </c>
      <c r="AA1769" s="83" t="str">
        <f>ASC(入力シート!V1795)</f>
        <v/>
      </c>
      <c r="AB1769" s="83" t="str">
        <f>ASC(入力シート!W1795)</f>
        <v/>
      </c>
      <c r="AC1769" s="83" t="str">
        <f>ASC(入力シート!X1795)</f>
        <v/>
      </c>
      <c r="AD1769" s="83" t="str">
        <f>ASC(入力シート!S1795)</f>
        <v/>
      </c>
      <c r="AE1769" s="83" t="str">
        <f>IF(入力シート!D1795=0,"",入力シート!D1795)</f>
        <v/>
      </c>
      <c r="AF1769" s="83">
        <f>IF(入力シート!G1795="無し",1,2)</f>
        <v>2</v>
      </c>
      <c r="AG1769" s="85" t="str">
        <f t="shared" ca="1" si="167"/>
        <v>20240213</v>
      </c>
      <c r="AH1769" s="83">
        <f>IF(入力シート!Y1795="有り",2,1)</f>
        <v>1</v>
      </c>
      <c r="AI1769" s="83">
        <f>IF(入力シート!Z1795="有り",2,1)</f>
        <v>1</v>
      </c>
      <c r="AJ1769" s="83">
        <f>IF(入力シート!AA1795="有り",2,1)</f>
        <v>1</v>
      </c>
      <c r="AK1769" s="83">
        <f>IF(入力シート!AB1795="有り",2,1)</f>
        <v>1</v>
      </c>
      <c r="AL1769" s="83">
        <f>IF(入力シート!AC1795="有り",2,1)</f>
        <v>1</v>
      </c>
      <c r="AM1769" s="83">
        <f>IF(入力シート!AD1795="有り",2,1)</f>
        <v>1</v>
      </c>
      <c r="AN1769" s="83">
        <f>IF(入力シート!AE1795="有り",2,1)</f>
        <v>1</v>
      </c>
      <c r="AO1769" s="83">
        <f>IF(入力シート!H1795="必要(\4,950)",1,0)</f>
        <v>0</v>
      </c>
    </row>
    <row r="1770" spans="5:41" x14ac:dyDescent="0.4">
      <c r="E1770" s="85" t="str">
        <f t="shared" ca="1" si="162"/>
        <v>20240213</v>
      </c>
      <c r="F1770" s="83" t="str">
        <f>DBCS(入力シート!A1796)</f>
        <v/>
      </c>
      <c r="G1770" s="83" t="str">
        <f>(ASC(SUBSTITUTE(SUBSTITUTE(入力シート!B1796,"　","")," ","")))</f>
        <v/>
      </c>
      <c r="H1770" s="83" t="str">
        <f>ASC(入力シート!C1796)</f>
        <v/>
      </c>
      <c r="I1770" s="83" t="str">
        <f>IF(入力シート!E1796=0,"",入力シート!E1796)</f>
        <v/>
      </c>
      <c r="J1770" s="83" t="str">
        <f>IF(入力シート!I1796=0,"",入力シート!I1796)</f>
        <v/>
      </c>
      <c r="K1770" s="83" t="str">
        <f>DBCS(入力シート!K1796)</f>
        <v/>
      </c>
      <c r="L1770" s="83" t="str">
        <f>ASC(入力シート!L1796)</f>
        <v/>
      </c>
      <c r="M1770" s="83" t="e">
        <f>_xlfn.IFS(入力シート!J1796=置換コード!$B$4,1,入力シート!J1796=置換コード!$B$5,2,入力シート!J1796=置換コード!$B$6,3,入力シート!J1796=置換コード!$B$7,4,入力シート!J1796=置換コード!$B$8,5,入力シート!J1796=置換コード!$B$9,6,入力シート!J1796=置換コード!$B$10,7,入力シート!J1796=置換コード!$B$11,8,入力シート!J1796=置換コード!$B$12,9,入力シート!J1796=置換コード!$B$13,10)</f>
        <v>#N/A</v>
      </c>
      <c r="N1770" s="83" t="e">
        <f>_xlfn.IFS(入力シート!F1796=置換コード!$E$4,1,入力シート!F1796=置換コード!$E$5,2)</f>
        <v>#N/A</v>
      </c>
      <c r="O1770" s="83" t="e">
        <f t="shared" si="163"/>
        <v>#N/A</v>
      </c>
      <c r="P1770" s="83" t="e">
        <f t="shared" si="164"/>
        <v>#N/A</v>
      </c>
      <c r="Q1770" s="83" t="e">
        <f>_xlfn.IFS(入力シート!O1796=置換コード!$I$4,11,入力シート!O1796=置換コード!$I$5,21,入力シート!O1796=置換コード!$I$6,22,入力シート!O1796=置換コード!$I$7,23,入力シート!O1796=置換コード!$I$8,24,入力シート!O1796=置換コード!$I$9,25,入力シート!O1796=置換コード!$I$10,26,入力シート!O1796=置換コード!$I$11,31,入力シート!O1796=置換コード!$I$12,32,入力シート!O1796=置換コード!$I$13,33,入力シート!O1796=置換コード!$I$14,34,入力シート!O1796=置換コード!$I$15,35,入力シート!O1796=置換コード!$I$16,36,入力シート!O1796=置換コード!$I$17,37,入力シート!O1796=置換コード!$I$18,38,入力シート!O1796=置換コード!$I$19,41,入力シート!O1796=置換コード!$I$20,42,入力シート!O1796=置換コード!$I$21,43,入力シート!O1796=置換コード!$I$22,44,入力シート!O1796=置換コード!$I$23,51,入力シート!O1796=置換コード!$I$24,52,入力シート!O1796=置換コード!$I$25,53,入力シート!O1796=置換コード!$I$26,54,入力シート!O1796=置換コード!$I$27,55,入力シート!O1796=置換コード!$I$28,61,入力シート!O1796=置換コード!$I$29,62,入力シート!O1796=置換コード!$I$30,63,入力シート!O1796=置換コード!$I$31,64,入力シート!O1796=置換コード!$I$32,65,入力シート!O1796=置換コード!$I$33,66,入力シート!O1796=置換コード!$I$34,71,入力シート!O1796=置換コード!$I$35,72,入力シート!O1796=置換コード!$I$36,73,入力シート!O1796=置換コード!$I$37,74,入力シート!O1796=置換コード!$I$38,75,入力シート!O1796=置換コード!$I$39,76,入力シート!O1796=置換コード!$I$40,77,入力シート!O1796=置換コード!$I$41,78,入力シート!O1796=置換コード!$I$42,79,入力シート!O1796=置換コード!$I$43,81,入力シート!O1796=置換コード!$I$44,82,入力シート!O1796=置換コード!$I$45,83,入力シート!O1796=置換コード!$I$46,84,入力シート!O1796=置換コード!$I$47,85,入力シート!O1796=置換コード!$I$48,86,入力シート!O1796=置換コード!$I$49,87,入力シート!O1796=置換コード!$I$50,88,入力シート!O1796=置換コード!$I$51,90)</f>
        <v>#N/A</v>
      </c>
      <c r="R1770" s="83" t="e">
        <f t="shared" si="165"/>
        <v>#N/A</v>
      </c>
      <c r="S1770" s="83" t="str">
        <f>ASC(入力シート!N1796)</f>
        <v/>
      </c>
      <c r="T1770" s="83" t="str">
        <f>ASC(入力シート!P1796)</f>
        <v/>
      </c>
      <c r="U1770" s="83" t="str">
        <f>ASC(入力シート!Q1796)</f>
        <v/>
      </c>
      <c r="V1770" s="83" t="str">
        <f>ASC(入力シート!R1796)</f>
        <v/>
      </c>
      <c r="W1770" s="83" t="str">
        <f>ASC(入力シート!M1796)</f>
        <v/>
      </c>
      <c r="X1770" s="83" t="e">
        <f>_xlfn.IFS(入力シート!U1796=置換コード!$I$4,11,入力シート!U1796=置換コード!$I$5,21,入力シート!U1796=置換コード!$I$6,22,入力シート!U1796=置換コード!$I$7,23,入力シート!U1796=置換コード!$I$8,24,入力シート!U1796=置換コード!$I$9,25,入力シート!U1796=置換コード!$I$10,26,入力シート!U1796=置換コード!$I$11,31,入力シート!U1796=置換コード!$I$12,32,入力シート!U1796=置換コード!$I$13,33,入力シート!U1796=置換コード!$I$14,34,入力シート!U1796=置換コード!$I$15,35,入力シート!U1796=置換コード!$I$16,36,入力シート!U1796=置換コード!$I$17,37,入力シート!U1796=置換コード!$I$18,38,入力シート!U1796=置換コード!$I$19,41,入力シート!U1796=置換コード!$I$20,42,入力シート!U1796=置換コード!$I$21,43,入力シート!U1796=置換コード!$I$22,44,入力シート!U1796=置換コード!$I$23,51,入力シート!U1796=置換コード!$I$24,52,入力シート!U1796=置換コード!$I$25,53,入力シート!U1796=置換コード!$I$26,54,入力シート!U1796=置換コード!$I$27,55,入力シート!U1796=置換コード!$I$28,61,入力シート!U1796=置換コード!$I$29,62,入力シート!U1796=置換コード!$I$30,63,入力シート!U1796=置換コード!$I$31,64,入力シート!U1796=置換コード!$I$32,65,入力シート!U1796=置換コード!$I$33,66,入力シート!U1796=置換コード!$I$34,71,入力シート!U1796=置換コード!$I$35,72,入力シート!U1796=置換コード!$I$36,73,入力シート!U1796=置換コード!$I$37,74,入力シート!U1796=置換コード!$I$38,75,入力シート!U1796=置換コード!$I$39,76,入力シート!U1796=置換コード!$I$40,77,入力シート!U1796=置換コード!$I$41,78,入力シート!U1796=置換コード!$I$42,79,入力シート!U1796=置換コード!$I$43,81,入力シート!U1796=置換コード!$I$44,82,入力シート!U1796=置換コード!$I$45,83,入力シート!U1796=置換コード!$I$46,84,入力シート!U1796=置換コード!$I$47,85,入力シート!U1796=置換コード!$I$48,86,入力シート!U1796=置換コード!$I$49,87,入力シート!U1796=置換コード!$I$50,88,入力シート!U1796=置換コード!$I$51,90)</f>
        <v>#N/A</v>
      </c>
      <c r="Y1770" s="83" t="e">
        <f t="shared" si="166"/>
        <v>#N/A</v>
      </c>
      <c r="Z1770" s="83" t="str">
        <f>ASC(入力シート!T1796)</f>
        <v/>
      </c>
      <c r="AA1770" s="83" t="str">
        <f>ASC(入力シート!V1796)</f>
        <v/>
      </c>
      <c r="AB1770" s="83" t="str">
        <f>ASC(入力シート!W1796)</f>
        <v/>
      </c>
      <c r="AC1770" s="83" t="str">
        <f>ASC(入力シート!X1796)</f>
        <v/>
      </c>
      <c r="AD1770" s="83" t="str">
        <f>ASC(入力シート!S1796)</f>
        <v/>
      </c>
      <c r="AE1770" s="83" t="str">
        <f>IF(入力シート!D1796=0,"",入力シート!D1796)</f>
        <v/>
      </c>
      <c r="AF1770" s="83">
        <f>IF(入力シート!G1796="無し",1,2)</f>
        <v>2</v>
      </c>
      <c r="AG1770" s="85" t="str">
        <f t="shared" ca="1" si="167"/>
        <v>20240213</v>
      </c>
      <c r="AH1770" s="83">
        <f>IF(入力シート!Y1796="有り",2,1)</f>
        <v>1</v>
      </c>
      <c r="AI1770" s="83">
        <f>IF(入力シート!Z1796="有り",2,1)</f>
        <v>1</v>
      </c>
      <c r="AJ1770" s="83">
        <f>IF(入力シート!AA1796="有り",2,1)</f>
        <v>1</v>
      </c>
      <c r="AK1770" s="83">
        <f>IF(入力シート!AB1796="有り",2,1)</f>
        <v>1</v>
      </c>
      <c r="AL1770" s="83">
        <f>IF(入力シート!AC1796="有り",2,1)</f>
        <v>1</v>
      </c>
      <c r="AM1770" s="83">
        <f>IF(入力シート!AD1796="有り",2,1)</f>
        <v>1</v>
      </c>
      <c r="AN1770" s="83">
        <f>IF(入力シート!AE1796="有り",2,1)</f>
        <v>1</v>
      </c>
      <c r="AO1770" s="83">
        <f>IF(入力シート!H1796="必要(\4,950)",1,0)</f>
        <v>0</v>
      </c>
    </row>
    <row r="1771" spans="5:41" x14ac:dyDescent="0.4">
      <c r="E1771" s="85" t="str">
        <f t="shared" ca="1" si="162"/>
        <v>20240213</v>
      </c>
      <c r="F1771" s="83" t="str">
        <f>DBCS(入力シート!A1797)</f>
        <v/>
      </c>
      <c r="G1771" s="83" t="str">
        <f>(ASC(SUBSTITUTE(SUBSTITUTE(入力シート!B1797,"　","")," ","")))</f>
        <v/>
      </c>
      <c r="H1771" s="83" t="str">
        <f>ASC(入力シート!C1797)</f>
        <v/>
      </c>
      <c r="I1771" s="83" t="str">
        <f>IF(入力シート!E1797=0,"",入力シート!E1797)</f>
        <v/>
      </c>
      <c r="J1771" s="83" t="str">
        <f>IF(入力シート!I1797=0,"",入力シート!I1797)</f>
        <v/>
      </c>
      <c r="K1771" s="83" t="str">
        <f>DBCS(入力シート!K1797)</f>
        <v/>
      </c>
      <c r="L1771" s="83" t="str">
        <f>ASC(入力シート!L1797)</f>
        <v/>
      </c>
      <c r="M1771" s="83" t="e">
        <f>_xlfn.IFS(入力シート!J1797=置換コード!$B$4,1,入力シート!J1797=置換コード!$B$5,2,入力シート!J1797=置換コード!$B$6,3,入力シート!J1797=置換コード!$B$7,4,入力シート!J1797=置換コード!$B$8,5,入力シート!J1797=置換コード!$B$9,6,入力シート!J1797=置換コード!$B$10,7,入力シート!J1797=置換コード!$B$11,8,入力シート!J1797=置換コード!$B$12,9,入力シート!J1797=置換コード!$B$13,10)</f>
        <v>#N/A</v>
      </c>
      <c r="N1771" s="83" t="e">
        <f>_xlfn.IFS(入力シート!F1797=置換コード!$E$4,1,入力シート!F1797=置換コード!$E$5,2)</f>
        <v>#N/A</v>
      </c>
      <c r="O1771" s="83" t="e">
        <f t="shared" si="163"/>
        <v>#N/A</v>
      </c>
      <c r="P1771" s="83" t="e">
        <f t="shared" si="164"/>
        <v>#N/A</v>
      </c>
      <c r="Q1771" s="83" t="e">
        <f>_xlfn.IFS(入力シート!O1797=置換コード!$I$4,11,入力シート!O1797=置換コード!$I$5,21,入力シート!O1797=置換コード!$I$6,22,入力シート!O1797=置換コード!$I$7,23,入力シート!O1797=置換コード!$I$8,24,入力シート!O1797=置換コード!$I$9,25,入力シート!O1797=置換コード!$I$10,26,入力シート!O1797=置換コード!$I$11,31,入力シート!O1797=置換コード!$I$12,32,入力シート!O1797=置換コード!$I$13,33,入力シート!O1797=置換コード!$I$14,34,入力シート!O1797=置換コード!$I$15,35,入力シート!O1797=置換コード!$I$16,36,入力シート!O1797=置換コード!$I$17,37,入力シート!O1797=置換コード!$I$18,38,入力シート!O1797=置換コード!$I$19,41,入力シート!O1797=置換コード!$I$20,42,入力シート!O1797=置換コード!$I$21,43,入力シート!O1797=置換コード!$I$22,44,入力シート!O1797=置換コード!$I$23,51,入力シート!O1797=置換コード!$I$24,52,入力シート!O1797=置換コード!$I$25,53,入力シート!O1797=置換コード!$I$26,54,入力シート!O1797=置換コード!$I$27,55,入力シート!O1797=置換コード!$I$28,61,入力シート!O1797=置換コード!$I$29,62,入力シート!O1797=置換コード!$I$30,63,入力シート!O1797=置換コード!$I$31,64,入力シート!O1797=置換コード!$I$32,65,入力シート!O1797=置換コード!$I$33,66,入力シート!O1797=置換コード!$I$34,71,入力シート!O1797=置換コード!$I$35,72,入力シート!O1797=置換コード!$I$36,73,入力シート!O1797=置換コード!$I$37,74,入力シート!O1797=置換コード!$I$38,75,入力シート!O1797=置換コード!$I$39,76,入力シート!O1797=置換コード!$I$40,77,入力シート!O1797=置換コード!$I$41,78,入力シート!O1797=置換コード!$I$42,79,入力シート!O1797=置換コード!$I$43,81,入力シート!O1797=置換コード!$I$44,82,入力シート!O1797=置換コード!$I$45,83,入力シート!O1797=置換コード!$I$46,84,入力シート!O1797=置換コード!$I$47,85,入力シート!O1797=置換コード!$I$48,86,入力シート!O1797=置換コード!$I$49,87,入力シート!O1797=置換コード!$I$50,88,入力シート!O1797=置換コード!$I$51,90)</f>
        <v>#N/A</v>
      </c>
      <c r="R1771" s="83" t="e">
        <f t="shared" si="165"/>
        <v>#N/A</v>
      </c>
      <c r="S1771" s="83" t="str">
        <f>ASC(入力シート!N1797)</f>
        <v/>
      </c>
      <c r="T1771" s="83" t="str">
        <f>ASC(入力シート!P1797)</f>
        <v/>
      </c>
      <c r="U1771" s="83" t="str">
        <f>ASC(入力シート!Q1797)</f>
        <v/>
      </c>
      <c r="V1771" s="83" t="str">
        <f>ASC(入力シート!R1797)</f>
        <v/>
      </c>
      <c r="W1771" s="83" t="str">
        <f>ASC(入力シート!M1797)</f>
        <v/>
      </c>
      <c r="X1771" s="83" t="e">
        <f>_xlfn.IFS(入力シート!U1797=置換コード!$I$4,11,入力シート!U1797=置換コード!$I$5,21,入力シート!U1797=置換コード!$I$6,22,入力シート!U1797=置換コード!$I$7,23,入力シート!U1797=置換コード!$I$8,24,入力シート!U1797=置換コード!$I$9,25,入力シート!U1797=置換コード!$I$10,26,入力シート!U1797=置換コード!$I$11,31,入力シート!U1797=置換コード!$I$12,32,入力シート!U1797=置換コード!$I$13,33,入力シート!U1797=置換コード!$I$14,34,入力シート!U1797=置換コード!$I$15,35,入力シート!U1797=置換コード!$I$16,36,入力シート!U1797=置換コード!$I$17,37,入力シート!U1797=置換コード!$I$18,38,入力シート!U1797=置換コード!$I$19,41,入力シート!U1797=置換コード!$I$20,42,入力シート!U1797=置換コード!$I$21,43,入力シート!U1797=置換コード!$I$22,44,入力シート!U1797=置換コード!$I$23,51,入力シート!U1797=置換コード!$I$24,52,入力シート!U1797=置換コード!$I$25,53,入力シート!U1797=置換コード!$I$26,54,入力シート!U1797=置換コード!$I$27,55,入力シート!U1797=置換コード!$I$28,61,入力シート!U1797=置換コード!$I$29,62,入力シート!U1797=置換コード!$I$30,63,入力シート!U1797=置換コード!$I$31,64,入力シート!U1797=置換コード!$I$32,65,入力シート!U1797=置換コード!$I$33,66,入力シート!U1797=置換コード!$I$34,71,入力シート!U1797=置換コード!$I$35,72,入力シート!U1797=置換コード!$I$36,73,入力シート!U1797=置換コード!$I$37,74,入力シート!U1797=置換コード!$I$38,75,入力シート!U1797=置換コード!$I$39,76,入力シート!U1797=置換コード!$I$40,77,入力シート!U1797=置換コード!$I$41,78,入力シート!U1797=置換コード!$I$42,79,入力シート!U1797=置換コード!$I$43,81,入力シート!U1797=置換コード!$I$44,82,入力シート!U1797=置換コード!$I$45,83,入力シート!U1797=置換コード!$I$46,84,入力シート!U1797=置換コード!$I$47,85,入力シート!U1797=置換コード!$I$48,86,入力シート!U1797=置換コード!$I$49,87,入力シート!U1797=置換コード!$I$50,88,入力シート!U1797=置換コード!$I$51,90)</f>
        <v>#N/A</v>
      </c>
      <c r="Y1771" s="83" t="e">
        <f t="shared" si="166"/>
        <v>#N/A</v>
      </c>
      <c r="Z1771" s="83" t="str">
        <f>ASC(入力シート!T1797)</f>
        <v/>
      </c>
      <c r="AA1771" s="83" t="str">
        <f>ASC(入力シート!V1797)</f>
        <v/>
      </c>
      <c r="AB1771" s="83" t="str">
        <f>ASC(入力シート!W1797)</f>
        <v/>
      </c>
      <c r="AC1771" s="83" t="str">
        <f>ASC(入力シート!X1797)</f>
        <v/>
      </c>
      <c r="AD1771" s="83" t="str">
        <f>ASC(入力シート!S1797)</f>
        <v/>
      </c>
      <c r="AE1771" s="83" t="str">
        <f>IF(入力シート!D1797=0,"",入力シート!D1797)</f>
        <v/>
      </c>
      <c r="AF1771" s="83">
        <f>IF(入力シート!G1797="無し",1,2)</f>
        <v>2</v>
      </c>
      <c r="AG1771" s="85" t="str">
        <f t="shared" ca="1" si="167"/>
        <v>20240213</v>
      </c>
      <c r="AH1771" s="83">
        <f>IF(入力シート!Y1797="有り",2,1)</f>
        <v>1</v>
      </c>
      <c r="AI1771" s="83">
        <f>IF(入力シート!Z1797="有り",2,1)</f>
        <v>1</v>
      </c>
      <c r="AJ1771" s="83">
        <f>IF(入力シート!AA1797="有り",2,1)</f>
        <v>1</v>
      </c>
      <c r="AK1771" s="83">
        <f>IF(入力シート!AB1797="有り",2,1)</f>
        <v>1</v>
      </c>
      <c r="AL1771" s="83">
        <f>IF(入力シート!AC1797="有り",2,1)</f>
        <v>1</v>
      </c>
      <c r="AM1771" s="83">
        <f>IF(入力シート!AD1797="有り",2,1)</f>
        <v>1</v>
      </c>
      <c r="AN1771" s="83">
        <f>IF(入力シート!AE1797="有り",2,1)</f>
        <v>1</v>
      </c>
      <c r="AO1771" s="83">
        <f>IF(入力シート!H1797="必要(\4,950)",1,0)</f>
        <v>0</v>
      </c>
    </row>
    <row r="1772" spans="5:41" x14ac:dyDescent="0.4">
      <c r="E1772" s="85" t="str">
        <f t="shared" ca="1" si="162"/>
        <v>20240213</v>
      </c>
      <c r="F1772" s="83" t="str">
        <f>DBCS(入力シート!A1798)</f>
        <v/>
      </c>
      <c r="G1772" s="83" t="str">
        <f>(ASC(SUBSTITUTE(SUBSTITUTE(入力シート!B1798,"　","")," ","")))</f>
        <v/>
      </c>
      <c r="H1772" s="83" t="str">
        <f>ASC(入力シート!C1798)</f>
        <v/>
      </c>
      <c r="I1772" s="83" t="str">
        <f>IF(入力シート!E1798=0,"",入力シート!E1798)</f>
        <v/>
      </c>
      <c r="J1772" s="83" t="str">
        <f>IF(入力シート!I1798=0,"",入力シート!I1798)</f>
        <v/>
      </c>
      <c r="K1772" s="83" t="str">
        <f>DBCS(入力シート!K1798)</f>
        <v/>
      </c>
      <c r="L1772" s="83" t="str">
        <f>ASC(入力シート!L1798)</f>
        <v/>
      </c>
      <c r="M1772" s="83" t="e">
        <f>_xlfn.IFS(入力シート!J1798=置換コード!$B$4,1,入力シート!J1798=置換コード!$B$5,2,入力シート!J1798=置換コード!$B$6,3,入力シート!J1798=置換コード!$B$7,4,入力シート!J1798=置換コード!$B$8,5,入力シート!J1798=置換コード!$B$9,6,入力シート!J1798=置換コード!$B$10,7,入力シート!J1798=置換コード!$B$11,8,入力シート!J1798=置換コード!$B$12,9,入力シート!J1798=置換コード!$B$13,10)</f>
        <v>#N/A</v>
      </c>
      <c r="N1772" s="83" t="e">
        <f>_xlfn.IFS(入力シート!F1798=置換コード!$E$4,1,入力シート!F1798=置換コード!$E$5,2)</f>
        <v>#N/A</v>
      </c>
      <c r="O1772" s="83" t="e">
        <f t="shared" si="163"/>
        <v>#N/A</v>
      </c>
      <c r="P1772" s="83" t="e">
        <f t="shared" si="164"/>
        <v>#N/A</v>
      </c>
      <c r="Q1772" s="83" t="e">
        <f>_xlfn.IFS(入力シート!O1798=置換コード!$I$4,11,入力シート!O1798=置換コード!$I$5,21,入力シート!O1798=置換コード!$I$6,22,入力シート!O1798=置換コード!$I$7,23,入力シート!O1798=置換コード!$I$8,24,入力シート!O1798=置換コード!$I$9,25,入力シート!O1798=置換コード!$I$10,26,入力シート!O1798=置換コード!$I$11,31,入力シート!O1798=置換コード!$I$12,32,入力シート!O1798=置換コード!$I$13,33,入力シート!O1798=置換コード!$I$14,34,入力シート!O1798=置換コード!$I$15,35,入力シート!O1798=置換コード!$I$16,36,入力シート!O1798=置換コード!$I$17,37,入力シート!O1798=置換コード!$I$18,38,入力シート!O1798=置換コード!$I$19,41,入力シート!O1798=置換コード!$I$20,42,入力シート!O1798=置換コード!$I$21,43,入力シート!O1798=置換コード!$I$22,44,入力シート!O1798=置換コード!$I$23,51,入力シート!O1798=置換コード!$I$24,52,入力シート!O1798=置換コード!$I$25,53,入力シート!O1798=置換コード!$I$26,54,入力シート!O1798=置換コード!$I$27,55,入力シート!O1798=置換コード!$I$28,61,入力シート!O1798=置換コード!$I$29,62,入力シート!O1798=置換コード!$I$30,63,入力シート!O1798=置換コード!$I$31,64,入力シート!O1798=置換コード!$I$32,65,入力シート!O1798=置換コード!$I$33,66,入力シート!O1798=置換コード!$I$34,71,入力シート!O1798=置換コード!$I$35,72,入力シート!O1798=置換コード!$I$36,73,入力シート!O1798=置換コード!$I$37,74,入力シート!O1798=置換コード!$I$38,75,入力シート!O1798=置換コード!$I$39,76,入力シート!O1798=置換コード!$I$40,77,入力シート!O1798=置換コード!$I$41,78,入力シート!O1798=置換コード!$I$42,79,入力シート!O1798=置換コード!$I$43,81,入力シート!O1798=置換コード!$I$44,82,入力シート!O1798=置換コード!$I$45,83,入力シート!O1798=置換コード!$I$46,84,入力シート!O1798=置換コード!$I$47,85,入力シート!O1798=置換コード!$I$48,86,入力シート!O1798=置換コード!$I$49,87,入力シート!O1798=置換コード!$I$50,88,入力シート!O1798=置換コード!$I$51,90)</f>
        <v>#N/A</v>
      </c>
      <c r="R1772" s="83" t="e">
        <f t="shared" si="165"/>
        <v>#N/A</v>
      </c>
      <c r="S1772" s="83" t="str">
        <f>ASC(入力シート!N1798)</f>
        <v/>
      </c>
      <c r="T1772" s="83" t="str">
        <f>ASC(入力シート!P1798)</f>
        <v/>
      </c>
      <c r="U1772" s="83" t="str">
        <f>ASC(入力シート!Q1798)</f>
        <v/>
      </c>
      <c r="V1772" s="83" t="str">
        <f>ASC(入力シート!R1798)</f>
        <v/>
      </c>
      <c r="W1772" s="83" t="str">
        <f>ASC(入力シート!M1798)</f>
        <v/>
      </c>
      <c r="X1772" s="83" t="e">
        <f>_xlfn.IFS(入力シート!U1798=置換コード!$I$4,11,入力シート!U1798=置換コード!$I$5,21,入力シート!U1798=置換コード!$I$6,22,入力シート!U1798=置換コード!$I$7,23,入力シート!U1798=置換コード!$I$8,24,入力シート!U1798=置換コード!$I$9,25,入力シート!U1798=置換コード!$I$10,26,入力シート!U1798=置換コード!$I$11,31,入力シート!U1798=置換コード!$I$12,32,入力シート!U1798=置換コード!$I$13,33,入力シート!U1798=置換コード!$I$14,34,入力シート!U1798=置換コード!$I$15,35,入力シート!U1798=置換コード!$I$16,36,入力シート!U1798=置換コード!$I$17,37,入力シート!U1798=置換コード!$I$18,38,入力シート!U1798=置換コード!$I$19,41,入力シート!U1798=置換コード!$I$20,42,入力シート!U1798=置換コード!$I$21,43,入力シート!U1798=置換コード!$I$22,44,入力シート!U1798=置換コード!$I$23,51,入力シート!U1798=置換コード!$I$24,52,入力シート!U1798=置換コード!$I$25,53,入力シート!U1798=置換コード!$I$26,54,入力シート!U1798=置換コード!$I$27,55,入力シート!U1798=置換コード!$I$28,61,入力シート!U1798=置換コード!$I$29,62,入力シート!U1798=置換コード!$I$30,63,入力シート!U1798=置換コード!$I$31,64,入力シート!U1798=置換コード!$I$32,65,入力シート!U1798=置換コード!$I$33,66,入力シート!U1798=置換コード!$I$34,71,入力シート!U1798=置換コード!$I$35,72,入力シート!U1798=置換コード!$I$36,73,入力シート!U1798=置換コード!$I$37,74,入力シート!U1798=置換コード!$I$38,75,入力シート!U1798=置換コード!$I$39,76,入力シート!U1798=置換コード!$I$40,77,入力シート!U1798=置換コード!$I$41,78,入力シート!U1798=置換コード!$I$42,79,入力シート!U1798=置換コード!$I$43,81,入力シート!U1798=置換コード!$I$44,82,入力シート!U1798=置換コード!$I$45,83,入力シート!U1798=置換コード!$I$46,84,入力シート!U1798=置換コード!$I$47,85,入力シート!U1798=置換コード!$I$48,86,入力シート!U1798=置換コード!$I$49,87,入力シート!U1798=置換コード!$I$50,88,入力シート!U1798=置換コード!$I$51,90)</f>
        <v>#N/A</v>
      </c>
      <c r="Y1772" s="83" t="e">
        <f t="shared" si="166"/>
        <v>#N/A</v>
      </c>
      <c r="Z1772" s="83" t="str">
        <f>ASC(入力シート!T1798)</f>
        <v/>
      </c>
      <c r="AA1772" s="83" t="str">
        <f>ASC(入力シート!V1798)</f>
        <v/>
      </c>
      <c r="AB1772" s="83" t="str">
        <f>ASC(入力シート!W1798)</f>
        <v/>
      </c>
      <c r="AC1772" s="83" t="str">
        <f>ASC(入力シート!X1798)</f>
        <v/>
      </c>
      <c r="AD1772" s="83" t="str">
        <f>ASC(入力シート!S1798)</f>
        <v/>
      </c>
      <c r="AE1772" s="83" t="str">
        <f>IF(入力シート!D1798=0,"",入力シート!D1798)</f>
        <v/>
      </c>
      <c r="AF1772" s="83">
        <f>IF(入力シート!G1798="無し",1,2)</f>
        <v>2</v>
      </c>
      <c r="AG1772" s="85" t="str">
        <f t="shared" ca="1" si="167"/>
        <v>20240213</v>
      </c>
      <c r="AH1772" s="83">
        <f>IF(入力シート!Y1798="有り",2,1)</f>
        <v>1</v>
      </c>
      <c r="AI1772" s="83">
        <f>IF(入力シート!Z1798="有り",2,1)</f>
        <v>1</v>
      </c>
      <c r="AJ1772" s="83">
        <f>IF(入力シート!AA1798="有り",2,1)</f>
        <v>1</v>
      </c>
      <c r="AK1772" s="83">
        <f>IF(入力シート!AB1798="有り",2,1)</f>
        <v>1</v>
      </c>
      <c r="AL1772" s="83">
        <f>IF(入力シート!AC1798="有り",2,1)</f>
        <v>1</v>
      </c>
      <c r="AM1772" s="83">
        <f>IF(入力シート!AD1798="有り",2,1)</f>
        <v>1</v>
      </c>
      <c r="AN1772" s="83">
        <f>IF(入力シート!AE1798="有り",2,1)</f>
        <v>1</v>
      </c>
      <c r="AO1772" s="83">
        <f>IF(入力シート!H1798="必要(\4,950)",1,0)</f>
        <v>0</v>
      </c>
    </row>
    <row r="1773" spans="5:41" x14ac:dyDescent="0.4">
      <c r="E1773" s="85" t="str">
        <f t="shared" ca="1" si="162"/>
        <v>20240213</v>
      </c>
      <c r="F1773" s="83" t="str">
        <f>DBCS(入力シート!A1799)</f>
        <v/>
      </c>
      <c r="G1773" s="83" t="str">
        <f>(ASC(SUBSTITUTE(SUBSTITUTE(入力シート!B1799,"　","")," ","")))</f>
        <v/>
      </c>
      <c r="H1773" s="83" t="str">
        <f>ASC(入力シート!C1799)</f>
        <v/>
      </c>
      <c r="I1773" s="83" t="str">
        <f>IF(入力シート!E1799=0,"",入力シート!E1799)</f>
        <v/>
      </c>
      <c r="J1773" s="83" t="str">
        <f>IF(入力シート!I1799=0,"",入力シート!I1799)</f>
        <v/>
      </c>
      <c r="K1773" s="83" t="str">
        <f>DBCS(入力シート!K1799)</f>
        <v/>
      </c>
      <c r="L1773" s="83" t="str">
        <f>ASC(入力シート!L1799)</f>
        <v/>
      </c>
      <c r="M1773" s="83" t="e">
        <f>_xlfn.IFS(入力シート!J1799=置換コード!$B$4,1,入力シート!J1799=置換コード!$B$5,2,入力シート!J1799=置換コード!$B$6,3,入力シート!J1799=置換コード!$B$7,4,入力シート!J1799=置換コード!$B$8,5,入力シート!J1799=置換コード!$B$9,6,入力シート!J1799=置換コード!$B$10,7,入力シート!J1799=置換コード!$B$11,8,入力シート!J1799=置換コード!$B$12,9,入力シート!J1799=置換コード!$B$13,10)</f>
        <v>#N/A</v>
      </c>
      <c r="N1773" s="83" t="e">
        <f>_xlfn.IFS(入力シート!F1799=置換コード!$E$4,1,入力シート!F1799=置換コード!$E$5,2)</f>
        <v>#N/A</v>
      </c>
      <c r="O1773" s="83" t="e">
        <f t="shared" si="163"/>
        <v>#N/A</v>
      </c>
      <c r="P1773" s="83" t="e">
        <f t="shared" si="164"/>
        <v>#N/A</v>
      </c>
      <c r="Q1773" s="83" t="e">
        <f>_xlfn.IFS(入力シート!O1799=置換コード!$I$4,11,入力シート!O1799=置換コード!$I$5,21,入力シート!O1799=置換コード!$I$6,22,入力シート!O1799=置換コード!$I$7,23,入力シート!O1799=置換コード!$I$8,24,入力シート!O1799=置換コード!$I$9,25,入力シート!O1799=置換コード!$I$10,26,入力シート!O1799=置換コード!$I$11,31,入力シート!O1799=置換コード!$I$12,32,入力シート!O1799=置換コード!$I$13,33,入力シート!O1799=置換コード!$I$14,34,入力シート!O1799=置換コード!$I$15,35,入力シート!O1799=置換コード!$I$16,36,入力シート!O1799=置換コード!$I$17,37,入力シート!O1799=置換コード!$I$18,38,入力シート!O1799=置換コード!$I$19,41,入力シート!O1799=置換コード!$I$20,42,入力シート!O1799=置換コード!$I$21,43,入力シート!O1799=置換コード!$I$22,44,入力シート!O1799=置換コード!$I$23,51,入力シート!O1799=置換コード!$I$24,52,入力シート!O1799=置換コード!$I$25,53,入力シート!O1799=置換コード!$I$26,54,入力シート!O1799=置換コード!$I$27,55,入力シート!O1799=置換コード!$I$28,61,入力シート!O1799=置換コード!$I$29,62,入力シート!O1799=置換コード!$I$30,63,入力シート!O1799=置換コード!$I$31,64,入力シート!O1799=置換コード!$I$32,65,入力シート!O1799=置換コード!$I$33,66,入力シート!O1799=置換コード!$I$34,71,入力シート!O1799=置換コード!$I$35,72,入力シート!O1799=置換コード!$I$36,73,入力シート!O1799=置換コード!$I$37,74,入力シート!O1799=置換コード!$I$38,75,入力シート!O1799=置換コード!$I$39,76,入力シート!O1799=置換コード!$I$40,77,入力シート!O1799=置換コード!$I$41,78,入力シート!O1799=置換コード!$I$42,79,入力シート!O1799=置換コード!$I$43,81,入力シート!O1799=置換コード!$I$44,82,入力シート!O1799=置換コード!$I$45,83,入力シート!O1799=置換コード!$I$46,84,入力シート!O1799=置換コード!$I$47,85,入力シート!O1799=置換コード!$I$48,86,入力シート!O1799=置換コード!$I$49,87,入力シート!O1799=置換コード!$I$50,88,入力シート!O1799=置換コード!$I$51,90)</f>
        <v>#N/A</v>
      </c>
      <c r="R1773" s="83" t="e">
        <f t="shared" si="165"/>
        <v>#N/A</v>
      </c>
      <c r="S1773" s="83" t="str">
        <f>ASC(入力シート!N1799)</f>
        <v/>
      </c>
      <c r="T1773" s="83" t="str">
        <f>ASC(入力シート!P1799)</f>
        <v/>
      </c>
      <c r="U1773" s="83" t="str">
        <f>ASC(入力シート!Q1799)</f>
        <v/>
      </c>
      <c r="V1773" s="83" t="str">
        <f>ASC(入力シート!R1799)</f>
        <v/>
      </c>
      <c r="W1773" s="83" t="str">
        <f>ASC(入力シート!M1799)</f>
        <v/>
      </c>
      <c r="X1773" s="83" t="e">
        <f>_xlfn.IFS(入力シート!U1799=置換コード!$I$4,11,入力シート!U1799=置換コード!$I$5,21,入力シート!U1799=置換コード!$I$6,22,入力シート!U1799=置換コード!$I$7,23,入力シート!U1799=置換コード!$I$8,24,入力シート!U1799=置換コード!$I$9,25,入力シート!U1799=置換コード!$I$10,26,入力シート!U1799=置換コード!$I$11,31,入力シート!U1799=置換コード!$I$12,32,入力シート!U1799=置換コード!$I$13,33,入力シート!U1799=置換コード!$I$14,34,入力シート!U1799=置換コード!$I$15,35,入力シート!U1799=置換コード!$I$16,36,入力シート!U1799=置換コード!$I$17,37,入力シート!U1799=置換コード!$I$18,38,入力シート!U1799=置換コード!$I$19,41,入力シート!U1799=置換コード!$I$20,42,入力シート!U1799=置換コード!$I$21,43,入力シート!U1799=置換コード!$I$22,44,入力シート!U1799=置換コード!$I$23,51,入力シート!U1799=置換コード!$I$24,52,入力シート!U1799=置換コード!$I$25,53,入力シート!U1799=置換コード!$I$26,54,入力シート!U1799=置換コード!$I$27,55,入力シート!U1799=置換コード!$I$28,61,入力シート!U1799=置換コード!$I$29,62,入力シート!U1799=置換コード!$I$30,63,入力シート!U1799=置換コード!$I$31,64,入力シート!U1799=置換コード!$I$32,65,入力シート!U1799=置換コード!$I$33,66,入力シート!U1799=置換コード!$I$34,71,入力シート!U1799=置換コード!$I$35,72,入力シート!U1799=置換コード!$I$36,73,入力シート!U1799=置換コード!$I$37,74,入力シート!U1799=置換コード!$I$38,75,入力シート!U1799=置換コード!$I$39,76,入力シート!U1799=置換コード!$I$40,77,入力シート!U1799=置換コード!$I$41,78,入力シート!U1799=置換コード!$I$42,79,入力シート!U1799=置換コード!$I$43,81,入力シート!U1799=置換コード!$I$44,82,入力シート!U1799=置換コード!$I$45,83,入力シート!U1799=置換コード!$I$46,84,入力シート!U1799=置換コード!$I$47,85,入力シート!U1799=置換コード!$I$48,86,入力シート!U1799=置換コード!$I$49,87,入力シート!U1799=置換コード!$I$50,88,入力シート!U1799=置換コード!$I$51,90)</f>
        <v>#N/A</v>
      </c>
      <c r="Y1773" s="83" t="e">
        <f t="shared" si="166"/>
        <v>#N/A</v>
      </c>
      <c r="Z1773" s="83" t="str">
        <f>ASC(入力シート!T1799)</f>
        <v/>
      </c>
      <c r="AA1773" s="83" t="str">
        <f>ASC(入力シート!V1799)</f>
        <v/>
      </c>
      <c r="AB1773" s="83" t="str">
        <f>ASC(入力シート!W1799)</f>
        <v/>
      </c>
      <c r="AC1773" s="83" t="str">
        <f>ASC(入力シート!X1799)</f>
        <v/>
      </c>
      <c r="AD1773" s="83" t="str">
        <f>ASC(入力シート!S1799)</f>
        <v/>
      </c>
      <c r="AE1773" s="83" t="str">
        <f>IF(入力シート!D1799=0,"",入力シート!D1799)</f>
        <v/>
      </c>
      <c r="AF1773" s="83">
        <f>IF(入力シート!G1799="無し",1,2)</f>
        <v>2</v>
      </c>
      <c r="AG1773" s="85" t="str">
        <f t="shared" ca="1" si="167"/>
        <v>20240213</v>
      </c>
      <c r="AH1773" s="83">
        <f>IF(入力シート!Y1799="有り",2,1)</f>
        <v>1</v>
      </c>
      <c r="AI1773" s="83">
        <f>IF(入力シート!Z1799="有り",2,1)</f>
        <v>1</v>
      </c>
      <c r="AJ1773" s="83">
        <f>IF(入力シート!AA1799="有り",2,1)</f>
        <v>1</v>
      </c>
      <c r="AK1773" s="83">
        <f>IF(入力シート!AB1799="有り",2,1)</f>
        <v>1</v>
      </c>
      <c r="AL1773" s="83">
        <f>IF(入力シート!AC1799="有り",2,1)</f>
        <v>1</v>
      </c>
      <c r="AM1773" s="83">
        <f>IF(入力シート!AD1799="有り",2,1)</f>
        <v>1</v>
      </c>
      <c r="AN1773" s="83">
        <f>IF(入力シート!AE1799="有り",2,1)</f>
        <v>1</v>
      </c>
      <c r="AO1773" s="83">
        <f>IF(入力シート!H1799="必要(\4,950)",1,0)</f>
        <v>0</v>
      </c>
    </row>
    <row r="1774" spans="5:41" x14ac:dyDescent="0.4">
      <c r="E1774" s="85" t="str">
        <f t="shared" ca="1" si="162"/>
        <v>20240213</v>
      </c>
      <c r="F1774" s="83" t="str">
        <f>DBCS(入力シート!A1800)</f>
        <v/>
      </c>
      <c r="G1774" s="83" t="str">
        <f>(ASC(SUBSTITUTE(SUBSTITUTE(入力シート!B1800,"　","")," ","")))</f>
        <v/>
      </c>
      <c r="H1774" s="83" t="str">
        <f>ASC(入力シート!C1800)</f>
        <v/>
      </c>
      <c r="I1774" s="83" t="str">
        <f>IF(入力シート!E1800=0,"",入力シート!E1800)</f>
        <v/>
      </c>
      <c r="J1774" s="83" t="str">
        <f>IF(入力シート!I1800=0,"",入力シート!I1800)</f>
        <v/>
      </c>
      <c r="K1774" s="83" t="str">
        <f>DBCS(入力シート!K1800)</f>
        <v/>
      </c>
      <c r="L1774" s="83" t="str">
        <f>ASC(入力シート!L1800)</f>
        <v/>
      </c>
      <c r="M1774" s="83" t="e">
        <f>_xlfn.IFS(入力シート!J1800=置換コード!$B$4,1,入力シート!J1800=置換コード!$B$5,2,入力シート!J1800=置換コード!$B$6,3,入力シート!J1800=置換コード!$B$7,4,入力シート!J1800=置換コード!$B$8,5,入力シート!J1800=置換コード!$B$9,6,入力シート!J1800=置換コード!$B$10,7,入力シート!J1800=置換コード!$B$11,8,入力シート!J1800=置換コード!$B$12,9,入力シート!J1800=置換コード!$B$13,10)</f>
        <v>#N/A</v>
      </c>
      <c r="N1774" s="83" t="e">
        <f>_xlfn.IFS(入力シート!F1800=置換コード!$E$4,1,入力シート!F1800=置換コード!$E$5,2)</f>
        <v>#N/A</v>
      </c>
      <c r="O1774" s="83" t="e">
        <f t="shared" si="163"/>
        <v>#N/A</v>
      </c>
      <c r="P1774" s="83" t="e">
        <f t="shared" si="164"/>
        <v>#N/A</v>
      </c>
      <c r="Q1774" s="83" t="e">
        <f>_xlfn.IFS(入力シート!O1800=置換コード!$I$4,11,入力シート!O1800=置換コード!$I$5,21,入力シート!O1800=置換コード!$I$6,22,入力シート!O1800=置換コード!$I$7,23,入力シート!O1800=置換コード!$I$8,24,入力シート!O1800=置換コード!$I$9,25,入力シート!O1800=置換コード!$I$10,26,入力シート!O1800=置換コード!$I$11,31,入力シート!O1800=置換コード!$I$12,32,入力シート!O1800=置換コード!$I$13,33,入力シート!O1800=置換コード!$I$14,34,入力シート!O1800=置換コード!$I$15,35,入力シート!O1800=置換コード!$I$16,36,入力シート!O1800=置換コード!$I$17,37,入力シート!O1800=置換コード!$I$18,38,入力シート!O1800=置換コード!$I$19,41,入力シート!O1800=置換コード!$I$20,42,入力シート!O1800=置換コード!$I$21,43,入力シート!O1800=置換コード!$I$22,44,入力シート!O1800=置換コード!$I$23,51,入力シート!O1800=置換コード!$I$24,52,入力シート!O1800=置換コード!$I$25,53,入力シート!O1800=置換コード!$I$26,54,入力シート!O1800=置換コード!$I$27,55,入力シート!O1800=置換コード!$I$28,61,入力シート!O1800=置換コード!$I$29,62,入力シート!O1800=置換コード!$I$30,63,入力シート!O1800=置換コード!$I$31,64,入力シート!O1800=置換コード!$I$32,65,入力シート!O1800=置換コード!$I$33,66,入力シート!O1800=置換コード!$I$34,71,入力シート!O1800=置換コード!$I$35,72,入力シート!O1800=置換コード!$I$36,73,入力シート!O1800=置換コード!$I$37,74,入力シート!O1800=置換コード!$I$38,75,入力シート!O1800=置換コード!$I$39,76,入力シート!O1800=置換コード!$I$40,77,入力シート!O1800=置換コード!$I$41,78,入力シート!O1800=置換コード!$I$42,79,入力シート!O1800=置換コード!$I$43,81,入力シート!O1800=置換コード!$I$44,82,入力シート!O1800=置換コード!$I$45,83,入力シート!O1800=置換コード!$I$46,84,入力シート!O1800=置換コード!$I$47,85,入力シート!O1800=置換コード!$I$48,86,入力シート!O1800=置換コード!$I$49,87,入力シート!O1800=置換コード!$I$50,88,入力シート!O1800=置換コード!$I$51,90)</f>
        <v>#N/A</v>
      </c>
      <c r="R1774" s="83" t="e">
        <f t="shared" si="165"/>
        <v>#N/A</v>
      </c>
      <c r="S1774" s="83" t="str">
        <f>ASC(入力シート!N1800)</f>
        <v/>
      </c>
      <c r="T1774" s="83" t="str">
        <f>ASC(入力シート!P1800)</f>
        <v/>
      </c>
      <c r="U1774" s="83" t="str">
        <f>ASC(入力シート!Q1800)</f>
        <v/>
      </c>
      <c r="V1774" s="83" t="str">
        <f>ASC(入力シート!R1800)</f>
        <v/>
      </c>
      <c r="W1774" s="83" t="str">
        <f>ASC(入力シート!M1800)</f>
        <v/>
      </c>
      <c r="X1774" s="83" t="e">
        <f>_xlfn.IFS(入力シート!U1800=置換コード!$I$4,11,入力シート!U1800=置換コード!$I$5,21,入力シート!U1800=置換コード!$I$6,22,入力シート!U1800=置換コード!$I$7,23,入力シート!U1800=置換コード!$I$8,24,入力シート!U1800=置換コード!$I$9,25,入力シート!U1800=置換コード!$I$10,26,入力シート!U1800=置換コード!$I$11,31,入力シート!U1800=置換コード!$I$12,32,入力シート!U1800=置換コード!$I$13,33,入力シート!U1800=置換コード!$I$14,34,入力シート!U1800=置換コード!$I$15,35,入力シート!U1800=置換コード!$I$16,36,入力シート!U1800=置換コード!$I$17,37,入力シート!U1800=置換コード!$I$18,38,入力シート!U1800=置換コード!$I$19,41,入力シート!U1800=置換コード!$I$20,42,入力シート!U1800=置換コード!$I$21,43,入力シート!U1800=置換コード!$I$22,44,入力シート!U1800=置換コード!$I$23,51,入力シート!U1800=置換コード!$I$24,52,入力シート!U1800=置換コード!$I$25,53,入力シート!U1800=置換コード!$I$26,54,入力シート!U1800=置換コード!$I$27,55,入力シート!U1800=置換コード!$I$28,61,入力シート!U1800=置換コード!$I$29,62,入力シート!U1800=置換コード!$I$30,63,入力シート!U1800=置換コード!$I$31,64,入力シート!U1800=置換コード!$I$32,65,入力シート!U1800=置換コード!$I$33,66,入力シート!U1800=置換コード!$I$34,71,入力シート!U1800=置換コード!$I$35,72,入力シート!U1800=置換コード!$I$36,73,入力シート!U1800=置換コード!$I$37,74,入力シート!U1800=置換コード!$I$38,75,入力シート!U1800=置換コード!$I$39,76,入力シート!U1800=置換コード!$I$40,77,入力シート!U1800=置換コード!$I$41,78,入力シート!U1800=置換コード!$I$42,79,入力シート!U1800=置換コード!$I$43,81,入力シート!U1800=置換コード!$I$44,82,入力シート!U1800=置換コード!$I$45,83,入力シート!U1800=置換コード!$I$46,84,入力シート!U1800=置換コード!$I$47,85,入力シート!U1800=置換コード!$I$48,86,入力シート!U1800=置換コード!$I$49,87,入力シート!U1800=置換コード!$I$50,88,入力シート!U1800=置換コード!$I$51,90)</f>
        <v>#N/A</v>
      </c>
      <c r="Y1774" s="83" t="e">
        <f t="shared" si="166"/>
        <v>#N/A</v>
      </c>
      <c r="Z1774" s="83" t="str">
        <f>ASC(入力シート!T1800)</f>
        <v/>
      </c>
      <c r="AA1774" s="83" t="str">
        <f>ASC(入力シート!V1800)</f>
        <v/>
      </c>
      <c r="AB1774" s="83" t="str">
        <f>ASC(入力シート!W1800)</f>
        <v/>
      </c>
      <c r="AC1774" s="83" t="str">
        <f>ASC(入力シート!X1800)</f>
        <v/>
      </c>
      <c r="AD1774" s="83" t="str">
        <f>ASC(入力シート!S1800)</f>
        <v/>
      </c>
      <c r="AE1774" s="83" t="str">
        <f>IF(入力シート!D1800=0,"",入力シート!D1800)</f>
        <v/>
      </c>
      <c r="AF1774" s="83">
        <f>IF(入力シート!G1800="無し",1,2)</f>
        <v>2</v>
      </c>
      <c r="AG1774" s="85" t="str">
        <f t="shared" ca="1" si="167"/>
        <v>20240213</v>
      </c>
      <c r="AH1774" s="83">
        <f>IF(入力シート!Y1800="有り",2,1)</f>
        <v>1</v>
      </c>
      <c r="AI1774" s="83">
        <f>IF(入力シート!Z1800="有り",2,1)</f>
        <v>1</v>
      </c>
      <c r="AJ1774" s="83">
        <f>IF(入力シート!AA1800="有り",2,1)</f>
        <v>1</v>
      </c>
      <c r="AK1774" s="83">
        <f>IF(入力シート!AB1800="有り",2,1)</f>
        <v>1</v>
      </c>
      <c r="AL1774" s="83">
        <f>IF(入力シート!AC1800="有り",2,1)</f>
        <v>1</v>
      </c>
      <c r="AM1774" s="83">
        <f>IF(入力シート!AD1800="有り",2,1)</f>
        <v>1</v>
      </c>
      <c r="AN1774" s="83">
        <f>IF(入力シート!AE1800="有り",2,1)</f>
        <v>1</v>
      </c>
      <c r="AO1774" s="83">
        <f>IF(入力シート!H1800="必要(\4,950)",1,0)</f>
        <v>0</v>
      </c>
    </row>
    <row r="1775" spans="5:41" x14ac:dyDescent="0.4">
      <c r="E1775" s="85" t="str">
        <f t="shared" ca="1" si="162"/>
        <v>20240213</v>
      </c>
      <c r="F1775" s="83" t="str">
        <f>DBCS(入力シート!A1801)</f>
        <v/>
      </c>
      <c r="G1775" s="83" t="str">
        <f>(ASC(SUBSTITUTE(SUBSTITUTE(入力シート!B1801,"　","")," ","")))</f>
        <v/>
      </c>
      <c r="H1775" s="83" t="str">
        <f>ASC(入力シート!C1801)</f>
        <v/>
      </c>
      <c r="I1775" s="83" t="str">
        <f>IF(入力シート!E1801=0,"",入力シート!E1801)</f>
        <v/>
      </c>
      <c r="J1775" s="83" t="str">
        <f>IF(入力シート!I1801=0,"",入力シート!I1801)</f>
        <v/>
      </c>
      <c r="K1775" s="83" t="str">
        <f>DBCS(入力シート!K1801)</f>
        <v/>
      </c>
      <c r="L1775" s="83" t="str">
        <f>ASC(入力シート!L1801)</f>
        <v/>
      </c>
      <c r="M1775" s="83" t="e">
        <f>_xlfn.IFS(入力シート!J1801=置換コード!$B$4,1,入力シート!J1801=置換コード!$B$5,2,入力シート!J1801=置換コード!$B$6,3,入力シート!J1801=置換コード!$B$7,4,入力シート!J1801=置換コード!$B$8,5,入力シート!J1801=置換コード!$B$9,6,入力シート!J1801=置換コード!$B$10,7,入力シート!J1801=置換コード!$B$11,8,入力シート!J1801=置換コード!$B$12,9,入力シート!J1801=置換コード!$B$13,10)</f>
        <v>#N/A</v>
      </c>
      <c r="N1775" s="83" t="e">
        <f>_xlfn.IFS(入力シート!F1801=置換コード!$E$4,1,入力シート!F1801=置換コード!$E$5,2)</f>
        <v>#N/A</v>
      </c>
      <c r="O1775" s="83" t="e">
        <f t="shared" si="163"/>
        <v>#N/A</v>
      </c>
      <c r="P1775" s="83" t="e">
        <f t="shared" si="164"/>
        <v>#N/A</v>
      </c>
      <c r="Q1775" s="83" t="e">
        <f>_xlfn.IFS(入力シート!O1801=置換コード!$I$4,11,入力シート!O1801=置換コード!$I$5,21,入力シート!O1801=置換コード!$I$6,22,入力シート!O1801=置換コード!$I$7,23,入力シート!O1801=置換コード!$I$8,24,入力シート!O1801=置換コード!$I$9,25,入力シート!O1801=置換コード!$I$10,26,入力シート!O1801=置換コード!$I$11,31,入力シート!O1801=置換コード!$I$12,32,入力シート!O1801=置換コード!$I$13,33,入力シート!O1801=置換コード!$I$14,34,入力シート!O1801=置換コード!$I$15,35,入力シート!O1801=置換コード!$I$16,36,入力シート!O1801=置換コード!$I$17,37,入力シート!O1801=置換コード!$I$18,38,入力シート!O1801=置換コード!$I$19,41,入力シート!O1801=置換コード!$I$20,42,入力シート!O1801=置換コード!$I$21,43,入力シート!O1801=置換コード!$I$22,44,入力シート!O1801=置換コード!$I$23,51,入力シート!O1801=置換コード!$I$24,52,入力シート!O1801=置換コード!$I$25,53,入力シート!O1801=置換コード!$I$26,54,入力シート!O1801=置換コード!$I$27,55,入力シート!O1801=置換コード!$I$28,61,入力シート!O1801=置換コード!$I$29,62,入力シート!O1801=置換コード!$I$30,63,入力シート!O1801=置換コード!$I$31,64,入力シート!O1801=置換コード!$I$32,65,入力シート!O1801=置換コード!$I$33,66,入力シート!O1801=置換コード!$I$34,71,入力シート!O1801=置換コード!$I$35,72,入力シート!O1801=置換コード!$I$36,73,入力シート!O1801=置換コード!$I$37,74,入力シート!O1801=置換コード!$I$38,75,入力シート!O1801=置換コード!$I$39,76,入力シート!O1801=置換コード!$I$40,77,入力シート!O1801=置換コード!$I$41,78,入力シート!O1801=置換コード!$I$42,79,入力シート!O1801=置換コード!$I$43,81,入力シート!O1801=置換コード!$I$44,82,入力シート!O1801=置換コード!$I$45,83,入力シート!O1801=置換コード!$I$46,84,入力シート!O1801=置換コード!$I$47,85,入力シート!O1801=置換コード!$I$48,86,入力シート!O1801=置換コード!$I$49,87,入力シート!O1801=置換コード!$I$50,88,入力シート!O1801=置換コード!$I$51,90)</f>
        <v>#N/A</v>
      </c>
      <c r="R1775" s="83" t="e">
        <f t="shared" si="165"/>
        <v>#N/A</v>
      </c>
      <c r="S1775" s="83" t="str">
        <f>ASC(入力シート!N1801)</f>
        <v/>
      </c>
      <c r="T1775" s="83" t="str">
        <f>ASC(入力シート!P1801)</f>
        <v/>
      </c>
      <c r="U1775" s="83" t="str">
        <f>ASC(入力シート!Q1801)</f>
        <v/>
      </c>
      <c r="V1775" s="83" t="str">
        <f>ASC(入力シート!R1801)</f>
        <v/>
      </c>
      <c r="W1775" s="83" t="str">
        <f>ASC(入力シート!M1801)</f>
        <v/>
      </c>
      <c r="X1775" s="83" t="e">
        <f>_xlfn.IFS(入力シート!U1801=置換コード!$I$4,11,入力シート!U1801=置換コード!$I$5,21,入力シート!U1801=置換コード!$I$6,22,入力シート!U1801=置換コード!$I$7,23,入力シート!U1801=置換コード!$I$8,24,入力シート!U1801=置換コード!$I$9,25,入力シート!U1801=置換コード!$I$10,26,入力シート!U1801=置換コード!$I$11,31,入力シート!U1801=置換コード!$I$12,32,入力シート!U1801=置換コード!$I$13,33,入力シート!U1801=置換コード!$I$14,34,入力シート!U1801=置換コード!$I$15,35,入力シート!U1801=置換コード!$I$16,36,入力シート!U1801=置換コード!$I$17,37,入力シート!U1801=置換コード!$I$18,38,入力シート!U1801=置換コード!$I$19,41,入力シート!U1801=置換コード!$I$20,42,入力シート!U1801=置換コード!$I$21,43,入力シート!U1801=置換コード!$I$22,44,入力シート!U1801=置換コード!$I$23,51,入力シート!U1801=置換コード!$I$24,52,入力シート!U1801=置換コード!$I$25,53,入力シート!U1801=置換コード!$I$26,54,入力シート!U1801=置換コード!$I$27,55,入力シート!U1801=置換コード!$I$28,61,入力シート!U1801=置換コード!$I$29,62,入力シート!U1801=置換コード!$I$30,63,入力シート!U1801=置換コード!$I$31,64,入力シート!U1801=置換コード!$I$32,65,入力シート!U1801=置換コード!$I$33,66,入力シート!U1801=置換コード!$I$34,71,入力シート!U1801=置換コード!$I$35,72,入力シート!U1801=置換コード!$I$36,73,入力シート!U1801=置換コード!$I$37,74,入力シート!U1801=置換コード!$I$38,75,入力シート!U1801=置換コード!$I$39,76,入力シート!U1801=置換コード!$I$40,77,入力シート!U1801=置換コード!$I$41,78,入力シート!U1801=置換コード!$I$42,79,入力シート!U1801=置換コード!$I$43,81,入力シート!U1801=置換コード!$I$44,82,入力シート!U1801=置換コード!$I$45,83,入力シート!U1801=置換コード!$I$46,84,入力シート!U1801=置換コード!$I$47,85,入力シート!U1801=置換コード!$I$48,86,入力シート!U1801=置換コード!$I$49,87,入力シート!U1801=置換コード!$I$50,88,入力シート!U1801=置換コード!$I$51,90)</f>
        <v>#N/A</v>
      </c>
      <c r="Y1775" s="83" t="e">
        <f t="shared" si="166"/>
        <v>#N/A</v>
      </c>
      <c r="Z1775" s="83" t="str">
        <f>ASC(入力シート!T1801)</f>
        <v/>
      </c>
      <c r="AA1775" s="83" t="str">
        <f>ASC(入力シート!V1801)</f>
        <v/>
      </c>
      <c r="AB1775" s="83" t="str">
        <f>ASC(入力シート!W1801)</f>
        <v/>
      </c>
      <c r="AC1775" s="83" t="str">
        <f>ASC(入力シート!X1801)</f>
        <v/>
      </c>
      <c r="AD1775" s="83" t="str">
        <f>ASC(入力シート!S1801)</f>
        <v/>
      </c>
      <c r="AE1775" s="83" t="str">
        <f>IF(入力シート!D1801=0,"",入力シート!D1801)</f>
        <v/>
      </c>
      <c r="AF1775" s="83">
        <f>IF(入力シート!G1801="無し",1,2)</f>
        <v>2</v>
      </c>
      <c r="AG1775" s="85" t="str">
        <f t="shared" ca="1" si="167"/>
        <v>20240213</v>
      </c>
      <c r="AH1775" s="83">
        <f>IF(入力シート!Y1801="有り",2,1)</f>
        <v>1</v>
      </c>
      <c r="AI1775" s="83">
        <f>IF(入力シート!Z1801="有り",2,1)</f>
        <v>1</v>
      </c>
      <c r="AJ1775" s="83">
        <f>IF(入力シート!AA1801="有り",2,1)</f>
        <v>1</v>
      </c>
      <c r="AK1775" s="83">
        <f>IF(入力シート!AB1801="有り",2,1)</f>
        <v>1</v>
      </c>
      <c r="AL1775" s="83">
        <f>IF(入力シート!AC1801="有り",2,1)</f>
        <v>1</v>
      </c>
      <c r="AM1775" s="83">
        <f>IF(入力シート!AD1801="有り",2,1)</f>
        <v>1</v>
      </c>
      <c r="AN1775" s="83">
        <f>IF(入力シート!AE1801="有り",2,1)</f>
        <v>1</v>
      </c>
      <c r="AO1775" s="83">
        <f>IF(入力シート!H1801="必要(\4,950)",1,0)</f>
        <v>0</v>
      </c>
    </row>
    <row r="1776" spans="5:41" x14ac:dyDescent="0.4">
      <c r="E1776" s="85" t="str">
        <f t="shared" ca="1" si="162"/>
        <v>20240213</v>
      </c>
      <c r="F1776" s="83" t="str">
        <f>DBCS(入力シート!A1802)</f>
        <v/>
      </c>
      <c r="G1776" s="83" t="str">
        <f>(ASC(SUBSTITUTE(SUBSTITUTE(入力シート!B1802,"　","")," ","")))</f>
        <v/>
      </c>
      <c r="H1776" s="83" t="str">
        <f>ASC(入力シート!C1802)</f>
        <v/>
      </c>
      <c r="I1776" s="83" t="str">
        <f>IF(入力シート!E1802=0,"",入力シート!E1802)</f>
        <v/>
      </c>
      <c r="J1776" s="83" t="str">
        <f>IF(入力シート!I1802=0,"",入力シート!I1802)</f>
        <v/>
      </c>
      <c r="K1776" s="83" t="str">
        <f>DBCS(入力シート!K1802)</f>
        <v/>
      </c>
      <c r="L1776" s="83" t="str">
        <f>ASC(入力シート!L1802)</f>
        <v/>
      </c>
      <c r="M1776" s="83" t="e">
        <f>_xlfn.IFS(入力シート!J1802=置換コード!$B$4,1,入力シート!J1802=置換コード!$B$5,2,入力シート!J1802=置換コード!$B$6,3,入力シート!J1802=置換コード!$B$7,4,入力シート!J1802=置換コード!$B$8,5,入力シート!J1802=置換コード!$B$9,6,入力シート!J1802=置換コード!$B$10,7,入力シート!J1802=置換コード!$B$11,8,入力シート!J1802=置換コード!$B$12,9,入力シート!J1802=置換コード!$B$13,10)</f>
        <v>#N/A</v>
      </c>
      <c r="N1776" s="83" t="e">
        <f>_xlfn.IFS(入力シート!F1802=置換コード!$E$4,1,入力シート!F1802=置換コード!$E$5,2)</f>
        <v>#N/A</v>
      </c>
      <c r="O1776" s="83" t="e">
        <f t="shared" si="163"/>
        <v>#N/A</v>
      </c>
      <c r="P1776" s="83" t="e">
        <f t="shared" si="164"/>
        <v>#N/A</v>
      </c>
      <c r="Q1776" s="83" t="e">
        <f>_xlfn.IFS(入力シート!O1802=置換コード!$I$4,11,入力シート!O1802=置換コード!$I$5,21,入力シート!O1802=置換コード!$I$6,22,入力シート!O1802=置換コード!$I$7,23,入力シート!O1802=置換コード!$I$8,24,入力シート!O1802=置換コード!$I$9,25,入力シート!O1802=置換コード!$I$10,26,入力シート!O1802=置換コード!$I$11,31,入力シート!O1802=置換コード!$I$12,32,入力シート!O1802=置換コード!$I$13,33,入力シート!O1802=置換コード!$I$14,34,入力シート!O1802=置換コード!$I$15,35,入力シート!O1802=置換コード!$I$16,36,入力シート!O1802=置換コード!$I$17,37,入力シート!O1802=置換コード!$I$18,38,入力シート!O1802=置換コード!$I$19,41,入力シート!O1802=置換コード!$I$20,42,入力シート!O1802=置換コード!$I$21,43,入力シート!O1802=置換コード!$I$22,44,入力シート!O1802=置換コード!$I$23,51,入力シート!O1802=置換コード!$I$24,52,入力シート!O1802=置換コード!$I$25,53,入力シート!O1802=置換コード!$I$26,54,入力シート!O1802=置換コード!$I$27,55,入力シート!O1802=置換コード!$I$28,61,入力シート!O1802=置換コード!$I$29,62,入力シート!O1802=置換コード!$I$30,63,入力シート!O1802=置換コード!$I$31,64,入力シート!O1802=置換コード!$I$32,65,入力シート!O1802=置換コード!$I$33,66,入力シート!O1802=置換コード!$I$34,71,入力シート!O1802=置換コード!$I$35,72,入力シート!O1802=置換コード!$I$36,73,入力シート!O1802=置換コード!$I$37,74,入力シート!O1802=置換コード!$I$38,75,入力シート!O1802=置換コード!$I$39,76,入力シート!O1802=置換コード!$I$40,77,入力シート!O1802=置換コード!$I$41,78,入力シート!O1802=置換コード!$I$42,79,入力シート!O1802=置換コード!$I$43,81,入力シート!O1802=置換コード!$I$44,82,入力シート!O1802=置換コード!$I$45,83,入力シート!O1802=置換コード!$I$46,84,入力シート!O1802=置換コード!$I$47,85,入力シート!O1802=置換コード!$I$48,86,入力シート!O1802=置換コード!$I$49,87,入力シート!O1802=置換コード!$I$50,88,入力シート!O1802=置換コード!$I$51,90)</f>
        <v>#N/A</v>
      </c>
      <c r="R1776" s="83" t="e">
        <f t="shared" si="165"/>
        <v>#N/A</v>
      </c>
      <c r="S1776" s="83" t="str">
        <f>ASC(入力シート!N1802)</f>
        <v/>
      </c>
      <c r="T1776" s="83" t="str">
        <f>ASC(入力シート!P1802)</f>
        <v/>
      </c>
      <c r="U1776" s="83" t="str">
        <f>ASC(入力シート!Q1802)</f>
        <v/>
      </c>
      <c r="V1776" s="83" t="str">
        <f>ASC(入力シート!R1802)</f>
        <v/>
      </c>
      <c r="W1776" s="83" t="str">
        <f>ASC(入力シート!M1802)</f>
        <v/>
      </c>
      <c r="X1776" s="83" t="e">
        <f>_xlfn.IFS(入力シート!U1802=置換コード!$I$4,11,入力シート!U1802=置換コード!$I$5,21,入力シート!U1802=置換コード!$I$6,22,入力シート!U1802=置換コード!$I$7,23,入力シート!U1802=置換コード!$I$8,24,入力シート!U1802=置換コード!$I$9,25,入力シート!U1802=置換コード!$I$10,26,入力シート!U1802=置換コード!$I$11,31,入力シート!U1802=置換コード!$I$12,32,入力シート!U1802=置換コード!$I$13,33,入力シート!U1802=置換コード!$I$14,34,入力シート!U1802=置換コード!$I$15,35,入力シート!U1802=置換コード!$I$16,36,入力シート!U1802=置換コード!$I$17,37,入力シート!U1802=置換コード!$I$18,38,入力シート!U1802=置換コード!$I$19,41,入力シート!U1802=置換コード!$I$20,42,入力シート!U1802=置換コード!$I$21,43,入力シート!U1802=置換コード!$I$22,44,入力シート!U1802=置換コード!$I$23,51,入力シート!U1802=置換コード!$I$24,52,入力シート!U1802=置換コード!$I$25,53,入力シート!U1802=置換コード!$I$26,54,入力シート!U1802=置換コード!$I$27,55,入力シート!U1802=置換コード!$I$28,61,入力シート!U1802=置換コード!$I$29,62,入力シート!U1802=置換コード!$I$30,63,入力シート!U1802=置換コード!$I$31,64,入力シート!U1802=置換コード!$I$32,65,入力シート!U1802=置換コード!$I$33,66,入力シート!U1802=置換コード!$I$34,71,入力シート!U1802=置換コード!$I$35,72,入力シート!U1802=置換コード!$I$36,73,入力シート!U1802=置換コード!$I$37,74,入力シート!U1802=置換コード!$I$38,75,入力シート!U1802=置換コード!$I$39,76,入力シート!U1802=置換コード!$I$40,77,入力シート!U1802=置換コード!$I$41,78,入力シート!U1802=置換コード!$I$42,79,入力シート!U1802=置換コード!$I$43,81,入力シート!U1802=置換コード!$I$44,82,入力シート!U1802=置換コード!$I$45,83,入力シート!U1802=置換コード!$I$46,84,入力シート!U1802=置換コード!$I$47,85,入力シート!U1802=置換コード!$I$48,86,入力シート!U1802=置換コード!$I$49,87,入力シート!U1802=置換コード!$I$50,88,入力シート!U1802=置換コード!$I$51,90)</f>
        <v>#N/A</v>
      </c>
      <c r="Y1776" s="83" t="e">
        <f t="shared" si="166"/>
        <v>#N/A</v>
      </c>
      <c r="Z1776" s="83" t="str">
        <f>ASC(入力シート!T1802)</f>
        <v/>
      </c>
      <c r="AA1776" s="83" t="str">
        <f>ASC(入力シート!V1802)</f>
        <v/>
      </c>
      <c r="AB1776" s="83" t="str">
        <f>ASC(入力シート!W1802)</f>
        <v/>
      </c>
      <c r="AC1776" s="83" t="str">
        <f>ASC(入力シート!X1802)</f>
        <v/>
      </c>
      <c r="AD1776" s="83" t="str">
        <f>ASC(入力シート!S1802)</f>
        <v/>
      </c>
      <c r="AE1776" s="83" t="str">
        <f>IF(入力シート!D1802=0,"",入力シート!D1802)</f>
        <v/>
      </c>
      <c r="AF1776" s="83">
        <f>IF(入力シート!G1802="無し",1,2)</f>
        <v>2</v>
      </c>
      <c r="AG1776" s="85" t="str">
        <f t="shared" ca="1" si="167"/>
        <v>20240213</v>
      </c>
      <c r="AH1776" s="83">
        <f>IF(入力シート!Y1802="有り",2,1)</f>
        <v>1</v>
      </c>
      <c r="AI1776" s="83">
        <f>IF(入力シート!Z1802="有り",2,1)</f>
        <v>1</v>
      </c>
      <c r="AJ1776" s="83">
        <f>IF(入力シート!AA1802="有り",2,1)</f>
        <v>1</v>
      </c>
      <c r="AK1776" s="83">
        <f>IF(入力シート!AB1802="有り",2,1)</f>
        <v>1</v>
      </c>
      <c r="AL1776" s="83">
        <f>IF(入力シート!AC1802="有り",2,1)</f>
        <v>1</v>
      </c>
      <c r="AM1776" s="83">
        <f>IF(入力シート!AD1802="有り",2,1)</f>
        <v>1</v>
      </c>
      <c r="AN1776" s="83">
        <f>IF(入力シート!AE1802="有り",2,1)</f>
        <v>1</v>
      </c>
      <c r="AO1776" s="83">
        <f>IF(入力シート!H1802="必要(\4,950)",1,0)</f>
        <v>0</v>
      </c>
    </row>
    <row r="1777" spans="5:41" x14ac:dyDescent="0.4">
      <c r="E1777" s="85" t="str">
        <f t="shared" ca="1" si="162"/>
        <v>20240213</v>
      </c>
      <c r="F1777" s="83" t="str">
        <f>DBCS(入力シート!A1803)</f>
        <v/>
      </c>
      <c r="G1777" s="83" t="str">
        <f>(ASC(SUBSTITUTE(SUBSTITUTE(入力シート!B1803,"　","")," ","")))</f>
        <v/>
      </c>
      <c r="H1777" s="83" t="str">
        <f>ASC(入力シート!C1803)</f>
        <v/>
      </c>
      <c r="I1777" s="83" t="str">
        <f>IF(入力シート!E1803=0,"",入力シート!E1803)</f>
        <v/>
      </c>
      <c r="J1777" s="83" t="str">
        <f>IF(入力シート!I1803=0,"",入力シート!I1803)</f>
        <v/>
      </c>
      <c r="K1777" s="83" t="str">
        <f>DBCS(入力シート!K1803)</f>
        <v/>
      </c>
      <c r="L1777" s="83" t="str">
        <f>ASC(入力シート!L1803)</f>
        <v/>
      </c>
      <c r="M1777" s="83" t="e">
        <f>_xlfn.IFS(入力シート!J1803=置換コード!$B$4,1,入力シート!J1803=置換コード!$B$5,2,入力シート!J1803=置換コード!$B$6,3,入力シート!J1803=置換コード!$B$7,4,入力シート!J1803=置換コード!$B$8,5,入力シート!J1803=置換コード!$B$9,6,入力シート!J1803=置換コード!$B$10,7,入力シート!J1803=置換コード!$B$11,8,入力シート!J1803=置換コード!$B$12,9,入力シート!J1803=置換コード!$B$13,10)</f>
        <v>#N/A</v>
      </c>
      <c r="N1777" s="83" t="e">
        <f>_xlfn.IFS(入力シート!F1803=置換コード!$E$4,1,入力シート!F1803=置換コード!$E$5,2)</f>
        <v>#N/A</v>
      </c>
      <c r="O1777" s="83" t="e">
        <f t="shared" si="163"/>
        <v>#N/A</v>
      </c>
      <c r="P1777" s="83" t="e">
        <f t="shared" si="164"/>
        <v>#N/A</v>
      </c>
      <c r="Q1777" s="83" t="e">
        <f>_xlfn.IFS(入力シート!O1803=置換コード!$I$4,11,入力シート!O1803=置換コード!$I$5,21,入力シート!O1803=置換コード!$I$6,22,入力シート!O1803=置換コード!$I$7,23,入力シート!O1803=置換コード!$I$8,24,入力シート!O1803=置換コード!$I$9,25,入力シート!O1803=置換コード!$I$10,26,入力シート!O1803=置換コード!$I$11,31,入力シート!O1803=置換コード!$I$12,32,入力シート!O1803=置換コード!$I$13,33,入力シート!O1803=置換コード!$I$14,34,入力シート!O1803=置換コード!$I$15,35,入力シート!O1803=置換コード!$I$16,36,入力シート!O1803=置換コード!$I$17,37,入力シート!O1803=置換コード!$I$18,38,入力シート!O1803=置換コード!$I$19,41,入力シート!O1803=置換コード!$I$20,42,入力シート!O1803=置換コード!$I$21,43,入力シート!O1803=置換コード!$I$22,44,入力シート!O1803=置換コード!$I$23,51,入力シート!O1803=置換コード!$I$24,52,入力シート!O1803=置換コード!$I$25,53,入力シート!O1803=置換コード!$I$26,54,入力シート!O1803=置換コード!$I$27,55,入力シート!O1803=置換コード!$I$28,61,入力シート!O1803=置換コード!$I$29,62,入力シート!O1803=置換コード!$I$30,63,入力シート!O1803=置換コード!$I$31,64,入力シート!O1803=置換コード!$I$32,65,入力シート!O1803=置換コード!$I$33,66,入力シート!O1803=置換コード!$I$34,71,入力シート!O1803=置換コード!$I$35,72,入力シート!O1803=置換コード!$I$36,73,入力シート!O1803=置換コード!$I$37,74,入力シート!O1803=置換コード!$I$38,75,入力シート!O1803=置換コード!$I$39,76,入力シート!O1803=置換コード!$I$40,77,入力シート!O1803=置換コード!$I$41,78,入力シート!O1803=置換コード!$I$42,79,入力シート!O1803=置換コード!$I$43,81,入力シート!O1803=置換コード!$I$44,82,入力シート!O1803=置換コード!$I$45,83,入力シート!O1803=置換コード!$I$46,84,入力シート!O1803=置換コード!$I$47,85,入力シート!O1803=置換コード!$I$48,86,入力シート!O1803=置換コード!$I$49,87,入力シート!O1803=置換コード!$I$50,88,入力シート!O1803=置換コード!$I$51,90)</f>
        <v>#N/A</v>
      </c>
      <c r="R1777" s="83" t="e">
        <f t="shared" si="165"/>
        <v>#N/A</v>
      </c>
      <c r="S1777" s="83" t="str">
        <f>ASC(入力シート!N1803)</f>
        <v/>
      </c>
      <c r="T1777" s="83" t="str">
        <f>ASC(入力シート!P1803)</f>
        <v/>
      </c>
      <c r="U1777" s="83" t="str">
        <f>ASC(入力シート!Q1803)</f>
        <v/>
      </c>
      <c r="V1777" s="83" t="str">
        <f>ASC(入力シート!R1803)</f>
        <v/>
      </c>
      <c r="W1777" s="83" t="str">
        <f>ASC(入力シート!M1803)</f>
        <v/>
      </c>
      <c r="X1777" s="83" t="e">
        <f>_xlfn.IFS(入力シート!U1803=置換コード!$I$4,11,入力シート!U1803=置換コード!$I$5,21,入力シート!U1803=置換コード!$I$6,22,入力シート!U1803=置換コード!$I$7,23,入力シート!U1803=置換コード!$I$8,24,入力シート!U1803=置換コード!$I$9,25,入力シート!U1803=置換コード!$I$10,26,入力シート!U1803=置換コード!$I$11,31,入力シート!U1803=置換コード!$I$12,32,入力シート!U1803=置換コード!$I$13,33,入力シート!U1803=置換コード!$I$14,34,入力シート!U1803=置換コード!$I$15,35,入力シート!U1803=置換コード!$I$16,36,入力シート!U1803=置換コード!$I$17,37,入力シート!U1803=置換コード!$I$18,38,入力シート!U1803=置換コード!$I$19,41,入力シート!U1803=置換コード!$I$20,42,入力シート!U1803=置換コード!$I$21,43,入力シート!U1803=置換コード!$I$22,44,入力シート!U1803=置換コード!$I$23,51,入力シート!U1803=置換コード!$I$24,52,入力シート!U1803=置換コード!$I$25,53,入力シート!U1803=置換コード!$I$26,54,入力シート!U1803=置換コード!$I$27,55,入力シート!U1803=置換コード!$I$28,61,入力シート!U1803=置換コード!$I$29,62,入力シート!U1803=置換コード!$I$30,63,入力シート!U1803=置換コード!$I$31,64,入力シート!U1803=置換コード!$I$32,65,入力シート!U1803=置換コード!$I$33,66,入力シート!U1803=置換コード!$I$34,71,入力シート!U1803=置換コード!$I$35,72,入力シート!U1803=置換コード!$I$36,73,入力シート!U1803=置換コード!$I$37,74,入力シート!U1803=置換コード!$I$38,75,入力シート!U1803=置換コード!$I$39,76,入力シート!U1803=置換コード!$I$40,77,入力シート!U1803=置換コード!$I$41,78,入力シート!U1803=置換コード!$I$42,79,入力シート!U1803=置換コード!$I$43,81,入力シート!U1803=置換コード!$I$44,82,入力シート!U1803=置換コード!$I$45,83,入力シート!U1803=置換コード!$I$46,84,入力シート!U1803=置換コード!$I$47,85,入力シート!U1803=置換コード!$I$48,86,入力シート!U1803=置換コード!$I$49,87,入力シート!U1803=置換コード!$I$50,88,入力シート!U1803=置換コード!$I$51,90)</f>
        <v>#N/A</v>
      </c>
      <c r="Y1777" s="83" t="e">
        <f t="shared" si="166"/>
        <v>#N/A</v>
      </c>
      <c r="Z1777" s="83" t="str">
        <f>ASC(入力シート!T1803)</f>
        <v/>
      </c>
      <c r="AA1777" s="83" t="str">
        <f>ASC(入力シート!V1803)</f>
        <v/>
      </c>
      <c r="AB1777" s="83" t="str">
        <f>ASC(入力シート!W1803)</f>
        <v/>
      </c>
      <c r="AC1777" s="83" t="str">
        <f>ASC(入力シート!X1803)</f>
        <v/>
      </c>
      <c r="AD1777" s="83" t="str">
        <f>ASC(入力シート!S1803)</f>
        <v/>
      </c>
      <c r="AE1777" s="83" t="str">
        <f>IF(入力シート!D1803=0,"",入力シート!D1803)</f>
        <v/>
      </c>
      <c r="AF1777" s="83">
        <f>IF(入力シート!G1803="無し",1,2)</f>
        <v>2</v>
      </c>
      <c r="AG1777" s="85" t="str">
        <f t="shared" ca="1" si="167"/>
        <v>20240213</v>
      </c>
      <c r="AH1777" s="83">
        <f>IF(入力シート!Y1803="有り",2,1)</f>
        <v>1</v>
      </c>
      <c r="AI1777" s="83">
        <f>IF(入力シート!Z1803="有り",2,1)</f>
        <v>1</v>
      </c>
      <c r="AJ1777" s="83">
        <f>IF(入力シート!AA1803="有り",2,1)</f>
        <v>1</v>
      </c>
      <c r="AK1777" s="83">
        <f>IF(入力シート!AB1803="有り",2,1)</f>
        <v>1</v>
      </c>
      <c r="AL1777" s="83">
        <f>IF(入力シート!AC1803="有り",2,1)</f>
        <v>1</v>
      </c>
      <c r="AM1777" s="83">
        <f>IF(入力シート!AD1803="有り",2,1)</f>
        <v>1</v>
      </c>
      <c r="AN1777" s="83">
        <f>IF(入力シート!AE1803="有り",2,1)</f>
        <v>1</v>
      </c>
      <c r="AO1777" s="83">
        <f>IF(入力シート!H1803="必要(\4,950)",1,0)</f>
        <v>0</v>
      </c>
    </row>
    <row r="1778" spans="5:41" x14ac:dyDescent="0.4">
      <c r="E1778" s="85" t="str">
        <f t="shared" ca="1" si="162"/>
        <v>20240213</v>
      </c>
      <c r="F1778" s="83" t="str">
        <f>DBCS(入力シート!A1804)</f>
        <v/>
      </c>
      <c r="G1778" s="83" t="str">
        <f>(ASC(SUBSTITUTE(SUBSTITUTE(入力シート!B1804,"　","")," ","")))</f>
        <v/>
      </c>
      <c r="H1778" s="83" t="str">
        <f>ASC(入力シート!C1804)</f>
        <v/>
      </c>
      <c r="I1778" s="83" t="str">
        <f>IF(入力シート!E1804=0,"",入力シート!E1804)</f>
        <v/>
      </c>
      <c r="J1778" s="83" t="str">
        <f>IF(入力シート!I1804=0,"",入力シート!I1804)</f>
        <v/>
      </c>
      <c r="K1778" s="83" t="str">
        <f>DBCS(入力シート!K1804)</f>
        <v/>
      </c>
      <c r="L1778" s="83" t="str">
        <f>ASC(入力シート!L1804)</f>
        <v/>
      </c>
      <c r="M1778" s="83" t="e">
        <f>_xlfn.IFS(入力シート!J1804=置換コード!$B$4,1,入力シート!J1804=置換コード!$B$5,2,入力シート!J1804=置換コード!$B$6,3,入力シート!J1804=置換コード!$B$7,4,入力シート!J1804=置換コード!$B$8,5,入力シート!J1804=置換コード!$B$9,6,入力シート!J1804=置換コード!$B$10,7,入力シート!J1804=置換コード!$B$11,8,入力シート!J1804=置換コード!$B$12,9,入力シート!J1804=置換コード!$B$13,10)</f>
        <v>#N/A</v>
      </c>
      <c r="N1778" s="83" t="e">
        <f>_xlfn.IFS(入力シート!F1804=置換コード!$E$4,1,入力シート!F1804=置換コード!$E$5,2)</f>
        <v>#N/A</v>
      </c>
      <c r="O1778" s="83" t="e">
        <f t="shared" si="163"/>
        <v>#N/A</v>
      </c>
      <c r="P1778" s="83" t="e">
        <f t="shared" si="164"/>
        <v>#N/A</v>
      </c>
      <c r="Q1778" s="83" t="e">
        <f>_xlfn.IFS(入力シート!O1804=置換コード!$I$4,11,入力シート!O1804=置換コード!$I$5,21,入力シート!O1804=置換コード!$I$6,22,入力シート!O1804=置換コード!$I$7,23,入力シート!O1804=置換コード!$I$8,24,入力シート!O1804=置換コード!$I$9,25,入力シート!O1804=置換コード!$I$10,26,入力シート!O1804=置換コード!$I$11,31,入力シート!O1804=置換コード!$I$12,32,入力シート!O1804=置換コード!$I$13,33,入力シート!O1804=置換コード!$I$14,34,入力シート!O1804=置換コード!$I$15,35,入力シート!O1804=置換コード!$I$16,36,入力シート!O1804=置換コード!$I$17,37,入力シート!O1804=置換コード!$I$18,38,入力シート!O1804=置換コード!$I$19,41,入力シート!O1804=置換コード!$I$20,42,入力シート!O1804=置換コード!$I$21,43,入力シート!O1804=置換コード!$I$22,44,入力シート!O1804=置換コード!$I$23,51,入力シート!O1804=置換コード!$I$24,52,入力シート!O1804=置換コード!$I$25,53,入力シート!O1804=置換コード!$I$26,54,入力シート!O1804=置換コード!$I$27,55,入力シート!O1804=置換コード!$I$28,61,入力シート!O1804=置換コード!$I$29,62,入力シート!O1804=置換コード!$I$30,63,入力シート!O1804=置換コード!$I$31,64,入力シート!O1804=置換コード!$I$32,65,入力シート!O1804=置換コード!$I$33,66,入力シート!O1804=置換コード!$I$34,71,入力シート!O1804=置換コード!$I$35,72,入力シート!O1804=置換コード!$I$36,73,入力シート!O1804=置換コード!$I$37,74,入力シート!O1804=置換コード!$I$38,75,入力シート!O1804=置換コード!$I$39,76,入力シート!O1804=置換コード!$I$40,77,入力シート!O1804=置換コード!$I$41,78,入力シート!O1804=置換コード!$I$42,79,入力シート!O1804=置換コード!$I$43,81,入力シート!O1804=置換コード!$I$44,82,入力シート!O1804=置換コード!$I$45,83,入力シート!O1804=置換コード!$I$46,84,入力シート!O1804=置換コード!$I$47,85,入力シート!O1804=置換コード!$I$48,86,入力シート!O1804=置換コード!$I$49,87,入力シート!O1804=置換コード!$I$50,88,入力シート!O1804=置換コード!$I$51,90)</f>
        <v>#N/A</v>
      </c>
      <c r="R1778" s="83" t="e">
        <f t="shared" si="165"/>
        <v>#N/A</v>
      </c>
      <c r="S1778" s="83" t="str">
        <f>ASC(入力シート!N1804)</f>
        <v/>
      </c>
      <c r="T1778" s="83" t="str">
        <f>ASC(入力シート!P1804)</f>
        <v/>
      </c>
      <c r="U1778" s="83" t="str">
        <f>ASC(入力シート!Q1804)</f>
        <v/>
      </c>
      <c r="V1778" s="83" t="str">
        <f>ASC(入力シート!R1804)</f>
        <v/>
      </c>
      <c r="W1778" s="83" t="str">
        <f>ASC(入力シート!M1804)</f>
        <v/>
      </c>
      <c r="X1778" s="83" t="e">
        <f>_xlfn.IFS(入力シート!U1804=置換コード!$I$4,11,入力シート!U1804=置換コード!$I$5,21,入力シート!U1804=置換コード!$I$6,22,入力シート!U1804=置換コード!$I$7,23,入力シート!U1804=置換コード!$I$8,24,入力シート!U1804=置換コード!$I$9,25,入力シート!U1804=置換コード!$I$10,26,入力シート!U1804=置換コード!$I$11,31,入力シート!U1804=置換コード!$I$12,32,入力シート!U1804=置換コード!$I$13,33,入力シート!U1804=置換コード!$I$14,34,入力シート!U1804=置換コード!$I$15,35,入力シート!U1804=置換コード!$I$16,36,入力シート!U1804=置換コード!$I$17,37,入力シート!U1804=置換コード!$I$18,38,入力シート!U1804=置換コード!$I$19,41,入力シート!U1804=置換コード!$I$20,42,入力シート!U1804=置換コード!$I$21,43,入力シート!U1804=置換コード!$I$22,44,入力シート!U1804=置換コード!$I$23,51,入力シート!U1804=置換コード!$I$24,52,入力シート!U1804=置換コード!$I$25,53,入力シート!U1804=置換コード!$I$26,54,入力シート!U1804=置換コード!$I$27,55,入力シート!U1804=置換コード!$I$28,61,入力シート!U1804=置換コード!$I$29,62,入力シート!U1804=置換コード!$I$30,63,入力シート!U1804=置換コード!$I$31,64,入力シート!U1804=置換コード!$I$32,65,入力シート!U1804=置換コード!$I$33,66,入力シート!U1804=置換コード!$I$34,71,入力シート!U1804=置換コード!$I$35,72,入力シート!U1804=置換コード!$I$36,73,入力シート!U1804=置換コード!$I$37,74,入力シート!U1804=置換コード!$I$38,75,入力シート!U1804=置換コード!$I$39,76,入力シート!U1804=置換コード!$I$40,77,入力シート!U1804=置換コード!$I$41,78,入力シート!U1804=置換コード!$I$42,79,入力シート!U1804=置換コード!$I$43,81,入力シート!U1804=置換コード!$I$44,82,入力シート!U1804=置換コード!$I$45,83,入力シート!U1804=置換コード!$I$46,84,入力シート!U1804=置換コード!$I$47,85,入力シート!U1804=置換コード!$I$48,86,入力シート!U1804=置換コード!$I$49,87,入力シート!U1804=置換コード!$I$50,88,入力シート!U1804=置換コード!$I$51,90)</f>
        <v>#N/A</v>
      </c>
      <c r="Y1778" s="83" t="e">
        <f t="shared" si="166"/>
        <v>#N/A</v>
      </c>
      <c r="Z1778" s="83" t="str">
        <f>ASC(入力シート!T1804)</f>
        <v/>
      </c>
      <c r="AA1778" s="83" t="str">
        <f>ASC(入力シート!V1804)</f>
        <v/>
      </c>
      <c r="AB1778" s="83" t="str">
        <f>ASC(入力シート!W1804)</f>
        <v/>
      </c>
      <c r="AC1778" s="83" t="str">
        <f>ASC(入力シート!X1804)</f>
        <v/>
      </c>
      <c r="AD1778" s="83" t="str">
        <f>ASC(入力シート!S1804)</f>
        <v/>
      </c>
      <c r="AE1778" s="83" t="str">
        <f>IF(入力シート!D1804=0,"",入力シート!D1804)</f>
        <v/>
      </c>
      <c r="AF1778" s="83">
        <f>IF(入力シート!G1804="無し",1,2)</f>
        <v>2</v>
      </c>
      <c r="AG1778" s="85" t="str">
        <f t="shared" ca="1" si="167"/>
        <v>20240213</v>
      </c>
      <c r="AH1778" s="83">
        <f>IF(入力シート!Y1804="有り",2,1)</f>
        <v>1</v>
      </c>
      <c r="AI1778" s="83">
        <f>IF(入力シート!Z1804="有り",2,1)</f>
        <v>1</v>
      </c>
      <c r="AJ1778" s="83">
        <f>IF(入力シート!AA1804="有り",2,1)</f>
        <v>1</v>
      </c>
      <c r="AK1778" s="83">
        <f>IF(入力シート!AB1804="有り",2,1)</f>
        <v>1</v>
      </c>
      <c r="AL1778" s="83">
        <f>IF(入力シート!AC1804="有り",2,1)</f>
        <v>1</v>
      </c>
      <c r="AM1778" s="83">
        <f>IF(入力シート!AD1804="有り",2,1)</f>
        <v>1</v>
      </c>
      <c r="AN1778" s="83">
        <f>IF(入力シート!AE1804="有り",2,1)</f>
        <v>1</v>
      </c>
      <c r="AO1778" s="83">
        <f>IF(入力シート!H1804="必要(\4,950)",1,0)</f>
        <v>0</v>
      </c>
    </row>
    <row r="1779" spans="5:41" x14ac:dyDescent="0.4">
      <c r="E1779" s="85" t="str">
        <f t="shared" ca="1" si="162"/>
        <v>20240213</v>
      </c>
      <c r="F1779" s="83" t="str">
        <f>DBCS(入力シート!A1805)</f>
        <v/>
      </c>
      <c r="G1779" s="83" t="str">
        <f>(ASC(SUBSTITUTE(SUBSTITUTE(入力シート!B1805,"　","")," ","")))</f>
        <v/>
      </c>
      <c r="H1779" s="83" t="str">
        <f>ASC(入力シート!C1805)</f>
        <v/>
      </c>
      <c r="I1779" s="83" t="str">
        <f>IF(入力シート!E1805=0,"",入力シート!E1805)</f>
        <v/>
      </c>
      <c r="J1779" s="83" t="str">
        <f>IF(入力シート!I1805=0,"",入力シート!I1805)</f>
        <v/>
      </c>
      <c r="K1779" s="83" t="str">
        <f>DBCS(入力シート!K1805)</f>
        <v/>
      </c>
      <c r="L1779" s="83" t="str">
        <f>ASC(入力シート!L1805)</f>
        <v/>
      </c>
      <c r="M1779" s="83" t="e">
        <f>_xlfn.IFS(入力シート!J1805=置換コード!$B$4,1,入力シート!J1805=置換コード!$B$5,2,入力シート!J1805=置換コード!$B$6,3,入力シート!J1805=置換コード!$B$7,4,入力シート!J1805=置換コード!$B$8,5,入力シート!J1805=置換コード!$B$9,6,入力シート!J1805=置換コード!$B$10,7,入力シート!J1805=置換コード!$B$11,8,入力シート!J1805=置換コード!$B$12,9,入力シート!J1805=置換コード!$B$13,10)</f>
        <v>#N/A</v>
      </c>
      <c r="N1779" s="83" t="e">
        <f>_xlfn.IFS(入力シート!F1805=置換コード!$E$4,1,入力シート!F1805=置換コード!$E$5,2)</f>
        <v>#N/A</v>
      </c>
      <c r="O1779" s="83" t="e">
        <f t="shared" si="163"/>
        <v>#N/A</v>
      </c>
      <c r="P1779" s="83" t="e">
        <f t="shared" si="164"/>
        <v>#N/A</v>
      </c>
      <c r="Q1779" s="83" t="e">
        <f>_xlfn.IFS(入力シート!O1805=置換コード!$I$4,11,入力シート!O1805=置換コード!$I$5,21,入力シート!O1805=置換コード!$I$6,22,入力シート!O1805=置換コード!$I$7,23,入力シート!O1805=置換コード!$I$8,24,入力シート!O1805=置換コード!$I$9,25,入力シート!O1805=置換コード!$I$10,26,入力シート!O1805=置換コード!$I$11,31,入力シート!O1805=置換コード!$I$12,32,入力シート!O1805=置換コード!$I$13,33,入力シート!O1805=置換コード!$I$14,34,入力シート!O1805=置換コード!$I$15,35,入力シート!O1805=置換コード!$I$16,36,入力シート!O1805=置換コード!$I$17,37,入力シート!O1805=置換コード!$I$18,38,入力シート!O1805=置換コード!$I$19,41,入力シート!O1805=置換コード!$I$20,42,入力シート!O1805=置換コード!$I$21,43,入力シート!O1805=置換コード!$I$22,44,入力シート!O1805=置換コード!$I$23,51,入力シート!O1805=置換コード!$I$24,52,入力シート!O1805=置換コード!$I$25,53,入力シート!O1805=置換コード!$I$26,54,入力シート!O1805=置換コード!$I$27,55,入力シート!O1805=置換コード!$I$28,61,入力シート!O1805=置換コード!$I$29,62,入力シート!O1805=置換コード!$I$30,63,入力シート!O1805=置換コード!$I$31,64,入力シート!O1805=置換コード!$I$32,65,入力シート!O1805=置換コード!$I$33,66,入力シート!O1805=置換コード!$I$34,71,入力シート!O1805=置換コード!$I$35,72,入力シート!O1805=置換コード!$I$36,73,入力シート!O1805=置換コード!$I$37,74,入力シート!O1805=置換コード!$I$38,75,入力シート!O1805=置換コード!$I$39,76,入力シート!O1805=置換コード!$I$40,77,入力シート!O1805=置換コード!$I$41,78,入力シート!O1805=置換コード!$I$42,79,入力シート!O1805=置換コード!$I$43,81,入力シート!O1805=置換コード!$I$44,82,入力シート!O1805=置換コード!$I$45,83,入力シート!O1805=置換コード!$I$46,84,入力シート!O1805=置換コード!$I$47,85,入力シート!O1805=置換コード!$I$48,86,入力シート!O1805=置換コード!$I$49,87,入力シート!O1805=置換コード!$I$50,88,入力シート!O1805=置換コード!$I$51,90)</f>
        <v>#N/A</v>
      </c>
      <c r="R1779" s="83" t="e">
        <f t="shared" si="165"/>
        <v>#N/A</v>
      </c>
      <c r="S1779" s="83" t="str">
        <f>ASC(入力シート!N1805)</f>
        <v/>
      </c>
      <c r="T1779" s="83" t="str">
        <f>ASC(入力シート!P1805)</f>
        <v/>
      </c>
      <c r="U1779" s="83" t="str">
        <f>ASC(入力シート!Q1805)</f>
        <v/>
      </c>
      <c r="V1779" s="83" t="str">
        <f>ASC(入力シート!R1805)</f>
        <v/>
      </c>
      <c r="W1779" s="83" t="str">
        <f>ASC(入力シート!M1805)</f>
        <v/>
      </c>
      <c r="X1779" s="83" t="e">
        <f>_xlfn.IFS(入力シート!U1805=置換コード!$I$4,11,入力シート!U1805=置換コード!$I$5,21,入力シート!U1805=置換コード!$I$6,22,入力シート!U1805=置換コード!$I$7,23,入力シート!U1805=置換コード!$I$8,24,入力シート!U1805=置換コード!$I$9,25,入力シート!U1805=置換コード!$I$10,26,入力シート!U1805=置換コード!$I$11,31,入力シート!U1805=置換コード!$I$12,32,入力シート!U1805=置換コード!$I$13,33,入力シート!U1805=置換コード!$I$14,34,入力シート!U1805=置換コード!$I$15,35,入力シート!U1805=置換コード!$I$16,36,入力シート!U1805=置換コード!$I$17,37,入力シート!U1805=置換コード!$I$18,38,入力シート!U1805=置換コード!$I$19,41,入力シート!U1805=置換コード!$I$20,42,入力シート!U1805=置換コード!$I$21,43,入力シート!U1805=置換コード!$I$22,44,入力シート!U1805=置換コード!$I$23,51,入力シート!U1805=置換コード!$I$24,52,入力シート!U1805=置換コード!$I$25,53,入力シート!U1805=置換コード!$I$26,54,入力シート!U1805=置換コード!$I$27,55,入力シート!U1805=置換コード!$I$28,61,入力シート!U1805=置換コード!$I$29,62,入力シート!U1805=置換コード!$I$30,63,入力シート!U1805=置換コード!$I$31,64,入力シート!U1805=置換コード!$I$32,65,入力シート!U1805=置換コード!$I$33,66,入力シート!U1805=置換コード!$I$34,71,入力シート!U1805=置換コード!$I$35,72,入力シート!U1805=置換コード!$I$36,73,入力シート!U1805=置換コード!$I$37,74,入力シート!U1805=置換コード!$I$38,75,入力シート!U1805=置換コード!$I$39,76,入力シート!U1805=置換コード!$I$40,77,入力シート!U1805=置換コード!$I$41,78,入力シート!U1805=置換コード!$I$42,79,入力シート!U1805=置換コード!$I$43,81,入力シート!U1805=置換コード!$I$44,82,入力シート!U1805=置換コード!$I$45,83,入力シート!U1805=置換コード!$I$46,84,入力シート!U1805=置換コード!$I$47,85,入力シート!U1805=置換コード!$I$48,86,入力シート!U1805=置換コード!$I$49,87,入力シート!U1805=置換コード!$I$50,88,入力シート!U1805=置換コード!$I$51,90)</f>
        <v>#N/A</v>
      </c>
      <c r="Y1779" s="83" t="e">
        <f t="shared" si="166"/>
        <v>#N/A</v>
      </c>
      <c r="Z1779" s="83" t="str">
        <f>ASC(入力シート!T1805)</f>
        <v/>
      </c>
      <c r="AA1779" s="83" t="str">
        <f>ASC(入力シート!V1805)</f>
        <v/>
      </c>
      <c r="AB1779" s="83" t="str">
        <f>ASC(入力シート!W1805)</f>
        <v/>
      </c>
      <c r="AC1779" s="83" t="str">
        <f>ASC(入力シート!X1805)</f>
        <v/>
      </c>
      <c r="AD1779" s="83" t="str">
        <f>ASC(入力シート!S1805)</f>
        <v/>
      </c>
      <c r="AE1779" s="83" t="str">
        <f>IF(入力シート!D1805=0,"",入力シート!D1805)</f>
        <v/>
      </c>
      <c r="AF1779" s="83">
        <f>IF(入力シート!G1805="無し",1,2)</f>
        <v>2</v>
      </c>
      <c r="AG1779" s="85" t="str">
        <f t="shared" ca="1" si="167"/>
        <v>20240213</v>
      </c>
      <c r="AH1779" s="83">
        <f>IF(入力シート!Y1805="有り",2,1)</f>
        <v>1</v>
      </c>
      <c r="AI1779" s="83">
        <f>IF(入力シート!Z1805="有り",2,1)</f>
        <v>1</v>
      </c>
      <c r="AJ1779" s="83">
        <f>IF(入力シート!AA1805="有り",2,1)</f>
        <v>1</v>
      </c>
      <c r="AK1779" s="83">
        <f>IF(入力シート!AB1805="有り",2,1)</f>
        <v>1</v>
      </c>
      <c r="AL1779" s="83">
        <f>IF(入力シート!AC1805="有り",2,1)</f>
        <v>1</v>
      </c>
      <c r="AM1779" s="83">
        <f>IF(入力シート!AD1805="有り",2,1)</f>
        <v>1</v>
      </c>
      <c r="AN1779" s="83">
        <f>IF(入力シート!AE1805="有り",2,1)</f>
        <v>1</v>
      </c>
      <c r="AO1779" s="83">
        <f>IF(入力シート!H1805="必要(\4,950)",1,0)</f>
        <v>0</v>
      </c>
    </row>
    <row r="1780" spans="5:41" x14ac:dyDescent="0.4">
      <c r="E1780" s="85" t="str">
        <f t="shared" ca="1" si="162"/>
        <v>20240213</v>
      </c>
      <c r="F1780" s="83" t="str">
        <f>DBCS(入力シート!A1806)</f>
        <v/>
      </c>
      <c r="G1780" s="83" t="str">
        <f>(ASC(SUBSTITUTE(SUBSTITUTE(入力シート!B1806,"　","")," ","")))</f>
        <v/>
      </c>
      <c r="H1780" s="83" t="str">
        <f>ASC(入力シート!C1806)</f>
        <v/>
      </c>
      <c r="I1780" s="83" t="str">
        <f>IF(入力シート!E1806=0,"",入力シート!E1806)</f>
        <v/>
      </c>
      <c r="J1780" s="83" t="str">
        <f>IF(入力シート!I1806=0,"",入力シート!I1806)</f>
        <v/>
      </c>
      <c r="K1780" s="83" t="str">
        <f>DBCS(入力シート!K1806)</f>
        <v/>
      </c>
      <c r="L1780" s="83" t="str">
        <f>ASC(入力シート!L1806)</f>
        <v/>
      </c>
      <c r="M1780" s="83" t="e">
        <f>_xlfn.IFS(入力シート!J1806=置換コード!$B$4,1,入力シート!J1806=置換コード!$B$5,2,入力シート!J1806=置換コード!$B$6,3,入力シート!J1806=置換コード!$B$7,4,入力シート!J1806=置換コード!$B$8,5,入力シート!J1806=置換コード!$B$9,6,入力シート!J1806=置換コード!$B$10,7,入力シート!J1806=置換コード!$B$11,8,入力シート!J1806=置換コード!$B$12,9,入力シート!J1806=置換コード!$B$13,10)</f>
        <v>#N/A</v>
      </c>
      <c r="N1780" s="83" t="e">
        <f>_xlfn.IFS(入力シート!F1806=置換コード!$E$4,1,入力シート!F1806=置換コード!$E$5,2)</f>
        <v>#N/A</v>
      </c>
      <c r="O1780" s="83" t="e">
        <f t="shared" si="163"/>
        <v>#N/A</v>
      </c>
      <c r="P1780" s="83" t="e">
        <f t="shared" si="164"/>
        <v>#N/A</v>
      </c>
      <c r="Q1780" s="83" t="e">
        <f>_xlfn.IFS(入力シート!O1806=置換コード!$I$4,11,入力シート!O1806=置換コード!$I$5,21,入力シート!O1806=置換コード!$I$6,22,入力シート!O1806=置換コード!$I$7,23,入力シート!O1806=置換コード!$I$8,24,入力シート!O1806=置換コード!$I$9,25,入力シート!O1806=置換コード!$I$10,26,入力シート!O1806=置換コード!$I$11,31,入力シート!O1806=置換コード!$I$12,32,入力シート!O1806=置換コード!$I$13,33,入力シート!O1806=置換コード!$I$14,34,入力シート!O1806=置換コード!$I$15,35,入力シート!O1806=置換コード!$I$16,36,入力シート!O1806=置換コード!$I$17,37,入力シート!O1806=置換コード!$I$18,38,入力シート!O1806=置換コード!$I$19,41,入力シート!O1806=置換コード!$I$20,42,入力シート!O1806=置換コード!$I$21,43,入力シート!O1806=置換コード!$I$22,44,入力シート!O1806=置換コード!$I$23,51,入力シート!O1806=置換コード!$I$24,52,入力シート!O1806=置換コード!$I$25,53,入力シート!O1806=置換コード!$I$26,54,入力シート!O1806=置換コード!$I$27,55,入力シート!O1806=置換コード!$I$28,61,入力シート!O1806=置換コード!$I$29,62,入力シート!O1806=置換コード!$I$30,63,入力シート!O1806=置換コード!$I$31,64,入力シート!O1806=置換コード!$I$32,65,入力シート!O1806=置換コード!$I$33,66,入力シート!O1806=置換コード!$I$34,71,入力シート!O1806=置換コード!$I$35,72,入力シート!O1806=置換コード!$I$36,73,入力シート!O1806=置換コード!$I$37,74,入力シート!O1806=置換コード!$I$38,75,入力シート!O1806=置換コード!$I$39,76,入力シート!O1806=置換コード!$I$40,77,入力シート!O1806=置換コード!$I$41,78,入力シート!O1806=置換コード!$I$42,79,入力シート!O1806=置換コード!$I$43,81,入力シート!O1806=置換コード!$I$44,82,入力シート!O1806=置換コード!$I$45,83,入力シート!O1806=置換コード!$I$46,84,入力シート!O1806=置換コード!$I$47,85,入力シート!O1806=置換コード!$I$48,86,入力シート!O1806=置換コード!$I$49,87,入力シート!O1806=置換コード!$I$50,88,入力シート!O1806=置換コード!$I$51,90)</f>
        <v>#N/A</v>
      </c>
      <c r="R1780" s="83" t="e">
        <f t="shared" si="165"/>
        <v>#N/A</v>
      </c>
      <c r="S1780" s="83" t="str">
        <f>ASC(入力シート!N1806)</f>
        <v/>
      </c>
      <c r="T1780" s="83" t="str">
        <f>ASC(入力シート!P1806)</f>
        <v/>
      </c>
      <c r="U1780" s="83" t="str">
        <f>ASC(入力シート!Q1806)</f>
        <v/>
      </c>
      <c r="V1780" s="83" t="str">
        <f>ASC(入力シート!R1806)</f>
        <v/>
      </c>
      <c r="W1780" s="83" t="str">
        <f>ASC(入力シート!M1806)</f>
        <v/>
      </c>
      <c r="X1780" s="83" t="e">
        <f>_xlfn.IFS(入力シート!U1806=置換コード!$I$4,11,入力シート!U1806=置換コード!$I$5,21,入力シート!U1806=置換コード!$I$6,22,入力シート!U1806=置換コード!$I$7,23,入力シート!U1806=置換コード!$I$8,24,入力シート!U1806=置換コード!$I$9,25,入力シート!U1806=置換コード!$I$10,26,入力シート!U1806=置換コード!$I$11,31,入力シート!U1806=置換コード!$I$12,32,入力シート!U1806=置換コード!$I$13,33,入力シート!U1806=置換コード!$I$14,34,入力シート!U1806=置換コード!$I$15,35,入力シート!U1806=置換コード!$I$16,36,入力シート!U1806=置換コード!$I$17,37,入力シート!U1806=置換コード!$I$18,38,入力シート!U1806=置換コード!$I$19,41,入力シート!U1806=置換コード!$I$20,42,入力シート!U1806=置換コード!$I$21,43,入力シート!U1806=置換コード!$I$22,44,入力シート!U1806=置換コード!$I$23,51,入力シート!U1806=置換コード!$I$24,52,入力シート!U1806=置換コード!$I$25,53,入力シート!U1806=置換コード!$I$26,54,入力シート!U1806=置換コード!$I$27,55,入力シート!U1806=置換コード!$I$28,61,入力シート!U1806=置換コード!$I$29,62,入力シート!U1806=置換コード!$I$30,63,入力シート!U1806=置換コード!$I$31,64,入力シート!U1806=置換コード!$I$32,65,入力シート!U1806=置換コード!$I$33,66,入力シート!U1806=置換コード!$I$34,71,入力シート!U1806=置換コード!$I$35,72,入力シート!U1806=置換コード!$I$36,73,入力シート!U1806=置換コード!$I$37,74,入力シート!U1806=置換コード!$I$38,75,入力シート!U1806=置換コード!$I$39,76,入力シート!U1806=置換コード!$I$40,77,入力シート!U1806=置換コード!$I$41,78,入力シート!U1806=置換コード!$I$42,79,入力シート!U1806=置換コード!$I$43,81,入力シート!U1806=置換コード!$I$44,82,入力シート!U1806=置換コード!$I$45,83,入力シート!U1806=置換コード!$I$46,84,入力シート!U1806=置換コード!$I$47,85,入力シート!U1806=置換コード!$I$48,86,入力シート!U1806=置換コード!$I$49,87,入力シート!U1806=置換コード!$I$50,88,入力シート!U1806=置換コード!$I$51,90)</f>
        <v>#N/A</v>
      </c>
      <c r="Y1780" s="83" t="e">
        <f t="shared" si="166"/>
        <v>#N/A</v>
      </c>
      <c r="Z1780" s="83" t="str">
        <f>ASC(入力シート!T1806)</f>
        <v/>
      </c>
      <c r="AA1780" s="83" t="str">
        <f>ASC(入力シート!V1806)</f>
        <v/>
      </c>
      <c r="AB1780" s="83" t="str">
        <f>ASC(入力シート!W1806)</f>
        <v/>
      </c>
      <c r="AC1780" s="83" t="str">
        <f>ASC(入力シート!X1806)</f>
        <v/>
      </c>
      <c r="AD1780" s="83" t="str">
        <f>ASC(入力シート!S1806)</f>
        <v/>
      </c>
      <c r="AE1780" s="83" t="str">
        <f>IF(入力シート!D1806=0,"",入力シート!D1806)</f>
        <v/>
      </c>
      <c r="AF1780" s="83">
        <f>IF(入力シート!G1806="無し",1,2)</f>
        <v>2</v>
      </c>
      <c r="AG1780" s="85" t="str">
        <f t="shared" ca="1" si="167"/>
        <v>20240213</v>
      </c>
      <c r="AH1780" s="83">
        <f>IF(入力シート!Y1806="有り",2,1)</f>
        <v>1</v>
      </c>
      <c r="AI1780" s="83">
        <f>IF(入力シート!Z1806="有り",2,1)</f>
        <v>1</v>
      </c>
      <c r="AJ1780" s="83">
        <f>IF(入力シート!AA1806="有り",2,1)</f>
        <v>1</v>
      </c>
      <c r="AK1780" s="83">
        <f>IF(入力シート!AB1806="有り",2,1)</f>
        <v>1</v>
      </c>
      <c r="AL1780" s="83">
        <f>IF(入力シート!AC1806="有り",2,1)</f>
        <v>1</v>
      </c>
      <c r="AM1780" s="83">
        <f>IF(入力シート!AD1806="有り",2,1)</f>
        <v>1</v>
      </c>
      <c r="AN1780" s="83">
        <f>IF(入力シート!AE1806="有り",2,1)</f>
        <v>1</v>
      </c>
      <c r="AO1780" s="83">
        <f>IF(入力シート!H1806="必要(\4,950)",1,0)</f>
        <v>0</v>
      </c>
    </row>
    <row r="1781" spans="5:41" x14ac:dyDescent="0.4">
      <c r="E1781" s="85" t="str">
        <f t="shared" ca="1" si="162"/>
        <v>20240213</v>
      </c>
      <c r="F1781" s="83" t="str">
        <f>DBCS(入力シート!A1807)</f>
        <v/>
      </c>
      <c r="G1781" s="83" t="str">
        <f>(ASC(SUBSTITUTE(SUBSTITUTE(入力シート!B1807,"　","")," ","")))</f>
        <v/>
      </c>
      <c r="H1781" s="83" t="str">
        <f>ASC(入力シート!C1807)</f>
        <v/>
      </c>
      <c r="I1781" s="83" t="str">
        <f>IF(入力シート!E1807=0,"",入力シート!E1807)</f>
        <v/>
      </c>
      <c r="J1781" s="83" t="str">
        <f>IF(入力シート!I1807=0,"",入力シート!I1807)</f>
        <v/>
      </c>
      <c r="K1781" s="83" t="str">
        <f>DBCS(入力シート!K1807)</f>
        <v/>
      </c>
      <c r="L1781" s="83" t="str">
        <f>ASC(入力シート!L1807)</f>
        <v/>
      </c>
      <c r="M1781" s="83" t="e">
        <f>_xlfn.IFS(入力シート!J1807=置換コード!$B$4,1,入力シート!J1807=置換コード!$B$5,2,入力シート!J1807=置換コード!$B$6,3,入力シート!J1807=置換コード!$B$7,4,入力シート!J1807=置換コード!$B$8,5,入力シート!J1807=置換コード!$B$9,6,入力シート!J1807=置換コード!$B$10,7,入力シート!J1807=置換コード!$B$11,8,入力シート!J1807=置換コード!$B$12,9,入力シート!J1807=置換コード!$B$13,10)</f>
        <v>#N/A</v>
      </c>
      <c r="N1781" s="83" t="e">
        <f>_xlfn.IFS(入力シート!F1807=置換コード!$E$4,1,入力シート!F1807=置換コード!$E$5,2)</f>
        <v>#N/A</v>
      </c>
      <c r="O1781" s="83" t="e">
        <f t="shared" si="163"/>
        <v>#N/A</v>
      </c>
      <c r="P1781" s="83" t="e">
        <f t="shared" si="164"/>
        <v>#N/A</v>
      </c>
      <c r="Q1781" s="83" t="e">
        <f>_xlfn.IFS(入力シート!O1807=置換コード!$I$4,11,入力シート!O1807=置換コード!$I$5,21,入力シート!O1807=置換コード!$I$6,22,入力シート!O1807=置換コード!$I$7,23,入力シート!O1807=置換コード!$I$8,24,入力シート!O1807=置換コード!$I$9,25,入力シート!O1807=置換コード!$I$10,26,入力シート!O1807=置換コード!$I$11,31,入力シート!O1807=置換コード!$I$12,32,入力シート!O1807=置換コード!$I$13,33,入力シート!O1807=置換コード!$I$14,34,入力シート!O1807=置換コード!$I$15,35,入力シート!O1807=置換コード!$I$16,36,入力シート!O1807=置換コード!$I$17,37,入力シート!O1807=置換コード!$I$18,38,入力シート!O1807=置換コード!$I$19,41,入力シート!O1807=置換コード!$I$20,42,入力シート!O1807=置換コード!$I$21,43,入力シート!O1807=置換コード!$I$22,44,入力シート!O1807=置換コード!$I$23,51,入力シート!O1807=置換コード!$I$24,52,入力シート!O1807=置換コード!$I$25,53,入力シート!O1807=置換コード!$I$26,54,入力シート!O1807=置換コード!$I$27,55,入力シート!O1807=置換コード!$I$28,61,入力シート!O1807=置換コード!$I$29,62,入力シート!O1807=置換コード!$I$30,63,入力シート!O1807=置換コード!$I$31,64,入力シート!O1807=置換コード!$I$32,65,入力シート!O1807=置換コード!$I$33,66,入力シート!O1807=置換コード!$I$34,71,入力シート!O1807=置換コード!$I$35,72,入力シート!O1807=置換コード!$I$36,73,入力シート!O1807=置換コード!$I$37,74,入力シート!O1807=置換コード!$I$38,75,入力シート!O1807=置換コード!$I$39,76,入力シート!O1807=置換コード!$I$40,77,入力シート!O1807=置換コード!$I$41,78,入力シート!O1807=置換コード!$I$42,79,入力シート!O1807=置換コード!$I$43,81,入力シート!O1807=置換コード!$I$44,82,入力シート!O1807=置換コード!$I$45,83,入力シート!O1807=置換コード!$I$46,84,入力シート!O1807=置換コード!$I$47,85,入力シート!O1807=置換コード!$I$48,86,入力シート!O1807=置換コード!$I$49,87,入力シート!O1807=置換コード!$I$50,88,入力シート!O1807=置換コード!$I$51,90)</f>
        <v>#N/A</v>
      </c>
      <c r="R1781" s="83" t="e">
        <f t="shared" si="165"/>
        <v>#N/A</v>
      </c>
      <c r="S1781" s="83" t="str">
        <f>ASC(入力シート!N1807)</f>
        <v/>
      </c>
      <c r="T1781" s="83" t="str">
        <f>ASC(入力シート!P1807)</f>
        <v/>
      </c>
      <c r="U1781" s="83" t="str">
        <f>ASC(入力シート!Q1807)</f>
        <v/>
      </c>
      <c r="V1781" s="83" t="str">
        <f>ASC(入力シート!R1807)</f>
        <v/>
      </c>
      <c r="W1781" s="83" t="str">
        <f>ASC(入力シート!M1807)</f>
        <v/>
      </c>
      <c r="X1781" s="83" t="e">
        <f>_xlfn.IFS(入力シート!U1807=置換コード!$I$4,11,入力シート!U1807=置換コード!$I$5,21,入力シート!U1807=置換コード!$I$6,22,入力シート!U1807=置換コード!$I$7,23,入力シート!U1807=置換コード!$I$8,24,入力シート!U1807=置換コード!$I$9,25,入力シート!U1807=置換コード!$I$10,26,入力シート!U1807=置換コード!$I$11,31,入力シート!U1807=置換コード!$I$12,32,入力シート!U1807=置換コード!$I$13,33,入力シート!U1807=置換コード!$I$14,34,入力シート!U1807=置換コード!$I$15,35,入力シート!U1807=置換コード!$I$16,36,入力シート!U1807=置換コード!$I$17,37,入力シート!U1807=置換コード!$I$18,38,入力シート!U1807=置換コード!$I$19,41,入力シート!U1807=置換コード!$I$20,42,入力シート!U1807=置換コード!$I$21,43,入力シート!U1807=置換コード!$I$22,44,入力シート!U1807=置換コード!$I$23,51,入力シート!U1807=置換コード!$I$24,52,入力シート!U1807=置換コード!$I$25,53,入力シート!U1807=置換コード!$I$26,54,入力シート!U1807=置換コード!$I$27,55,入力シート!U1807=置換コード!$I$28,61,入力シート!U1807=置換コード!$I$29,62,入力シート!U1807=置換コード!$I$30,63,入力シート!U1807=置換コード!$I$31,64,入力シート!U1807=置換コード!$I$32,65,入力シート!U1807=置換コード!$I$33,66,入力シート!U1807=置換コード!$I$34,71,入力シート!U1807=置換コード!$I$35,72,入力シート!U1807=置換コード!$I$36,73,入力シート!U1807=置換コード!$I$37,74,入力シート!U1807=置換コード!$I$38,75,入力シート!U1807=置換コード!$I$39,76,入力シート!U1807=置換コード!$I$40,77,入力シート!U1807=置換コード!$I$41,78,入力シート!U1807=置換コード!$I$42,79,入力シート!U1807=置換コード!$I$43,81,入力シート!U1807=置換コード!$I$44,82,入力シート!U1807=置換コード!$I$45,83,入力シート!U1807=置換コード!$I$46,84,入力シート!U1807=置換コード!$I$47,85,入力シート!U1807=置換コード!$I$48,86,入力シート!U1807=置換コード!$I$49,87,入力シート!U1807=置換コード!$I$50,88,入力シート!U1807=置換コード!$I$51,90)</f>
        <v>#N/A</v>
      </c>
      <c r="Y1781" s="83" t="e">
        <f t="shared" si="166"/>
        <v>#N/A</v>
      </c>
      <c r="Z1781" s="83" t="str">
        <f>ASC(入力シート!T1807)</f>
        <v/>
      </c>
      <c r="AA1781" s="83" t="str">
        <f>ASC(入力シート!V1807)</f>
        <v/>
      </c>
      <c r="AB1781" s="83" t="str">
        <f>ASC(入力シート!W1807)</f>
        <v/>
      </c>
      <c r="AC1781" s="83" t="str">
        <f>ASC(入力シート!X1807)</f>
        <v/>
      </c>
      <c r="AD1781" s="83" t="str">
        <f>ASC(入力シート!S1807)</f>
        <v/>
      </c>
      <c r="AE1781" s="83" t="str">
        <f>IF(入力シート!D1807=0,"",入力シート!D1807)</f>
        <v/>
      </c>
      <c r="AF1781" s="83">
        <f>IF(入力シート!G1807="無し",1,2)</f>
        <v>2</v>
      </c>
      <c r="AG1781" s="85" t="str">
        <f t="shared" ca="1" si="167"/>
        <v>20240213</v>
      </c>
      <c r="AH1781" s="83">
        <f>IF(入力シート!Y1807="有り",2,1)</f>
        <v>1</v>
      </c>
      <c r="AI1781" s="83">
        <f>IF(入力シート!Z1807="有り",2,1)</f>
        <v>1</v>
      </c>
      <c r="AJ1781" s="83">
        <f>IF(入力シート!AA1807="有り",2,1)</f>
        <v>1</v>
      </c>
      <c r="AK1781" s="83">
        <f>IF(入力シート!AB1807="有り",2,1)</f>
        <v>1</v>
      </c>
      <c r="AL1781" s="83">
        <f>IF(入力シート!AC1807="有り",2,1)</f>
        <v>1</v>
      </c>
      <c r="AM1781" s="83">
        <f>IF(入力シート!AD1807="有り",2,1)</f>
        <v>1</v>
      </c>
      <c r="AN1781" s="83">
        <f>IF(入力シート!AE1807="有り",2,1)</f>
        <v>1</v>
      </c>
      <c r="AO1781" s="83">
        <f>IF(入力シート!H1807="必要(\4,950)",1,0)</f>
        <v>0</v>
      </c>
    </row>
    <row r="1782" spans="5:41" x14ac:dyDescent="0.4">
      <c r="E1782" s="85" t="str">
        <f t="shared" ca="1" si="162"/>
        <v>20240213</v>
      </c>
      <c r="F1782" s="83" t="str">
        <f>DBCS(入力シート!A1808)</f>
        <v/>
      </c>
      <c r="G1782" s="83" t="str">
        <f>(ASC(SUBSTITUTE(SUBSTITUTE(入力シート!B1808,"　","")," ","")))</f>
        <v/>
      </c>
      <c r="H1782" s="83" t="str">
        <f>ASC(入力シート!C1808)</f>
        <v/>
      </c>
      <c r="I1782" s="83" t="str">
        <f>IF(入力シート!E1808=0,"",入力シート!E1808)</f>
        <v/>
      </c>
      <c r="J1782" s="83" t="str">
        <f>IF(入力シート!I1808=0,"",入力シート!I1808)</f>
        <v/>
      </c>
      <c r="K1782" s="83" t="str">
        <f>DBCS(入力シート!K1808)</f>
        <v/>
      </c>
      <c r="L1782" s="83" t="str">
        <f>ASC(入力シート!L1808)</f>
        <v/>
      </c>
      <c r="M1782" s="83" t="e">
        <f>_xlfn.IFS(入力シート!J1808=置換コード!$B$4,1,入力シート!J1808=置換コード!$B$5,2,入力シート!J1808=置換コード!$B$6,3,入力シート!J1808=置換コード!$B$7,4,入力シート!J1808=置換コード!$B$8,5,入力シート!J1808=置換コード!$B$9,6,入力シート!J1808=置換コード!$B$10,7,入力シート!J1808=置換コード!$B$11,8,入力シート!J1808=置換コード!$B$12,9,入力シート!J1808=置換コード!$B$13,10)</f>
        <v>#N/A</v>
      </c>
      <c r="N1782" s="83" t="e">
        <f>_xlfn.IFS(入力シート!F1808=置換コード!$E$4,1,入力シート!F1808=置換コード!$E$5,2)</f>
        <v>#N/A</v>
      </c>
      <c r="O1782" s="83" t="e">
        <f t="shared" si="163"/>
        <v>#N/A</v>
      </c>
      <c r="P1782" s="83" t="e">
        <f t="shared" si="164"/>
        <v>#N/A</v>
      </c>
      <c r="Q1782" s="83" t="e">
        <f>_xlfn.IFS(入力シート!O1808=置換コード!$I$4,11,入力シート!O1808=置換コード!$I$5,21,入力シート!O1808=置換コード!$I$6,22,入力シート!O1808=置換コード!$I$7,23,入力シート!O1808=置換コード!$I$8,24,入力シート!O1808=置換コード!$I$9,25,入力シート!O1808=置換コード!$I$10,26,入力シート!O1808=置換コード!$I$11,31,入力シート!O1808=置換コード!$I$12,32,入力シート!O1808=置換コード!$I$13,33,入力シート!O1808=置換コード!$I$14,34,入力シート!O1808=置換コード!$I$15,35,入力シート!O1808=置換コード!$I$16,36,入力シート!O1808=置換コード!$I$17,37,入力シート!O1808=置換コード!$I$18,38,入力シート!O1808=置換コード!$I$19,41,入力シート!O1808=置換コード!$I$20,42,入力シート!O1808=置換コード!$I$21,43,入力シート!O1808=置換コード!$I$22,44,入力シート!O1808=置換コード!$I$23,51,入力シート!O1808=置換コード!$I$24,52,入力シート!O1808=置換コード!$I$25,53,入力シート!O1808=置換コード!$I$26,54,入力シート!O1808=置換コード!$I$27,55,入力シート!O1808=置換コード!$I$28,61,入力シート!O1808=置換コード!$I$29,62,入力シート!O1808=置換コード!$I$30,63,入力シート!O1808=置換コード!$I$31,64,入力シート!O1808=置換コード!$I$32,65,入力シート!O1808=置換コード!$I$33,66,入力シート!O1808=置換コード!$I$34,71,入力シート!O1808=置換コード!$I$35,72,入力シート!O1808=置換コード!$I$36,73,入力シート!O1808=置換コード!$I$37,74,入力シート!O1808=置換コード!$I$38,75,入力シート!O1808=置換コード!$I$39,76,入力シート!O1808=置換コード!$I$40,77,入力シート!O1808=置換コード!$I$41,78,入力シート!O1808=置換コード!$I$42,79,入力シート!O1808=置換コード!$I$43,81,入力シート!O1808=置換コード!$I$44,82,入力シート!O1808=置換コード!$I$45,83,入力シート!O1808=置換コード!$I$46,84,入力シート!O1808=置換コード!$I$47,85,入力シート!O1808=置換コード!$I$48,86,入力シート!O1808=置換コード!$I$49,87,入力シート!O1808=置換コード!$I$50,88,入力シート!O1808=置換コード!$I$51,90)</f>
        <v>#N/A</v>
      </c>
      <c r="R1782" s="83" t="e">
        <f t="shared" si="165"/>
        <v>#N/A</v>
      </c>
      <c r="S1782" s="83" t="str">
        <f>ASC(入力シート!N1808)</f>
        <v/>
      </c>
      <c r="T1782" s="83" t="str">
        <f>ASC(入力シート!P1808)</f>
        <v/>
      </c>
      <c r="U1782" s="83" t="str">
        <f>ASC(入力シート!Q1808)</f>
        <v/>
      </c>
      <c r="V1782" s="83" t="str">
        <f>ASC(入力シート!R1808)</f>
        <v/>
      </c>
      <c r="W1782" s="83" t="str">
        <f>ASC(入力シート!M1808)</f>
        <v/>
      </c>
      <c r="X1782" s="83" t="e">
        <f>_xlfn.IFS(入力シート!U1808=置換コード!$I$4,11,入力シート!U1808=置換コード!$I$5,21,入力シート!U1808=置換コード!$I$6,22,入力シート!U1808=置換コード!$I$7,23,入力シート!U1808=置換コード!$I$8,24,入力シート!U1808=置換コード!$I$9,25,入力シート!U1808=置換コード!$I$10,26,入力シート!U1808=置換コード!$I$11,31,入力シート!U1808=置換コード!$I$12,32,入力シート!U1808=置換コード!$I$13,33,入力シート!U1808=置換コード!$I$14,34,入力シート!U1808=置換コード!$I$15,35,入力シート!U1808=置換コード!$I$16,36,入力シート!U1808=置換コード!$I$17,37,入力シート!U1808=置換コード!$I$18,38,入力シート!U1808=置換コード!$I$19,41,入力シート!U1808=置換コード!$I$20,42,入力シート!U1808=置換コード!$I$21,43,入力シート!U1808=置換コード!$I$22,44,入力シート!U1808=置換コード!$I$23,51,入力シート!U1808=置換コード!$I$24,52,入力シート!U1808=置換コード!$I$25,53,入力シート!U1808=置換コード!$I$26,54,入力シート!U1808=置換コード!$I$27,55,入力シート!U1808=置換コード!$I$28,61,入力シート!U1808=置換コード!$I$29,62,入力シート!U1808=置換コード!$I$30,63,入力シート!U1808=置換コード!$I$31,64,入力シート!U1808=置換コード!$I$32,65,入力シート!U1808=置換コード!$I$33,66,入力シート!U1808=置換コード!$I$34,71,入力シート!U1808=置換コード!$I$35,72,入力シート!U1808=置換コード!$I$36,73,入力シート!U1808=置換コード!$I$37,74,入力シート!U1808=置換コード!$I$38,75,入力シート!U1808=置換コード!$I$39,76,入力シート!U1808=置換コード!$I$40,77,入力シート!U1808=置換コード!$I$41,78,入力シート!U1808=置換コード!$I$42,79,入力シート!U1808=置換コード!$I$43,81,入力シート!U1808=置換コード!$I$44,82,入力シート!U1808=置換コード!$I$45,83,入力シート!U1808=置換コード!$I$46,84,入力シート!U1808=置換コード!$I$47,85,入力シート!U1808=置換コード!$I$48,86,入力シート!U1808=置換コード!$I$49,87,入力シート!U1808=置換コード!$I$50,88,入力シート!U1808=置換コード!$I$51,90)</f>
        <v>#N/A</v>
      </c>
      <c r="Y1782" s="83" t="e">
        <f t="shared" si="166"/>
        <v>#N/A</v>
      </c>
      <c r="Z1782" s="83" t="str">
        <f>ASC(入力シート!T1808)</f>
        <v/>
      </c>
      <c r="AA1782" s="83" t="str">
        <f>ASC(入力シート!V1808)</f>
        <v/>
      </c>
      <c r="AB1782" s="83" t="str">
        <f>ASC(入力シート!W1808)</f>
        <v/>
      </c>
      <c r="AC1782" s="83" t="str">
        <f>ASC(入力シート!X1808)</f>
        <v/>
      </c>
      <c r="AD1782" s="83" t="str">
        <f>ASC(入力シート!S1808)</f>
        <v/>
      </c>
      <c r="AE1782" s="83" t="str">
        <f>IF(入力シート!D1808=0,"",入力シート!D1808)</f>
        <v/>
      </c>
      <c r="AF1782" s="83">
        <f>IF(入力シート!G1808="無し",1,2)</f>
        <v>2</v>
      </c>
      <c r="AG1782" s="85" t="str">
        <f t="shared" ca="1" si="167"/>
        <v>20240213</v>
      </c>
      <c r="AH1782" s="83">
        <f>IF(入力シート!Y1808="有り",2,1)</f>
        <v>1</v>
      </c>
      <c r="AI1782" s="83">
        <f>IF(入力シート!Z1808="有り",2,1)</f>
        <v>1</v>
      </c>
      <c r="AJ1782" s="83">
        <f>IF(入力シート!AA1808="有り",2,1)</f>
        <v>1</v>
      </c>
      <c r="AK1782" s="83">
        <f>IF(入力シート!AB1808="有り",2,1)</f>
        <v>1</v>
      </c>
      <c r="AL1782" s="83">
        <f>IF(入力シート!AC1808="有り",2,1)</f>
        <v>1</v>
      </c>
      <c r="AM1782" s="83">
        <f>IF(入力シート!AD1808="有り",2,1)</f>
        <v>1</v>
      </c>
      <c r="AN1782" s="83">
        <f>IF(入力シート!AE1808="有り",2,1)</f>
        <v>1</v>
      </c>
      <c r="AO1782" s="83">
        <f>IF(入力シート!H1808="必要(\4,950)",1,0)</f>
        <v>0</v>
      </c>
    </row>
    <row r="1783" spans="5:41" x14ac:dyDescent="0.4">
      <c r="E1783" s="85" t="str">
        <f t="shared" ca="1" si="162"/>
        <v>20240213</v>
      </c>
      <c r="F1783" s="83" t="str">
        <f>DBCS(入力シート!A1809)</f>
        <v/>
      </c>
      <c r="G1783" s="83" t="str">
        <f>(ASC(SUBSTITUTE(SUBSTITUTE(入力シート!B1809,"　","")," ","")))</f>
        <v/>
      </c>
      <c r="H1783" s="83" t="str">
        <f>ASC(入力シート!C1809)</f>
        <v/>
      </c>
      <c r="I1783" s="83" t="str">
        <f>IF(入力シート!E1809=0,"",入力シート!E1809)</f>
        <v/>
      </c>
      <c r="J1783" s="83" t="str">
        <f>IF(入力シート!I1809=0,"",入力シート!I1809)</f>
        <v/>
      </c>
      <c r="K1783" s="83" t="str">
        <f>DBCS(入力シート!K1809)</f>
        <v/>
      </c>
      <c r="L1783" s="83" t="str">
        <f>ASC(入力シート!L1809)</f>
        <v/>
      </c>
      <c r="M1783" s="83" t="e">
        <f>_xlfn.IFS(入力シート!J1809=置換コード!$B$4,1,入力シート!J1809=置換コード!$B$5,2,入力シート!J1809=置換コード!$B$6,3,入力シート!J1809=置換コード!$B$7,4,入力シート!J1809=置換コード!$B$8,5,入力シート!J1809=置換コード!$B$9,6,入力シート!J1809=置換コード!$B$10,7,入力シート!J1809=置換コード!$B$11,8,入力シート!J1809=置換コード!$B$12,9,入力シート!J1809=置換コード!$B$13,10)</f>
        <v>#N/A</v>
      </c>
      <c r="N1783" s="83" t="e">
        <f>_xlfn.IFS(入力シート!F1809=置換コード!$E$4,1,入力シート!F1809=置換コード!$E$5,2)</f>
        <v>#N/A</v>
      </c>
      <c r="O1783" s="83" t="e">
        <f t="shared" si="163"/>
        <v>#N/A</v>
      </c>
      <c r="P1783" s="83" t="e">
        <f t="shared" si="164"/>
        <v>#N/A</v>
      </c>
      <c r="Q1783" s="83" t="e">
        <f>_xlfn.IFS(入力シート!O1809=置換コード!$I$4,11,入力シート!O1809=置換コード!$I$5,21,入力シート!O1809=置換コード!$I$6,22,入力シート!O1809=置換コード!$I$7,23,入力シート!O1809=置換コード!$I$8,24,入力シート!O1809=置換コード!$I$9,25,入力シート!O1809=置換コード!$I$10,26,入力シート!O1809=置換コード!$I$11,31,入力シート!O1809=置換コード!$I$12,32,入力シート!O1809=置換コード!$I$13,33,入力シート!O1809=置換コード!$I$14,34,入力シート!O1809=置換コード!$I$15,35,入力シート!O1809=置換コード!$I$16,36,入力シート!O1809=置換コード!$I$17,37,入力シート!O1809=置換コード!$I$18,38,入力シート!O1809=置換コード!$I$19,41,入力シート!O1809=置換コード!$I$20,42,入力シート!O1809=置換コード!$I$21,43,入力シート!O1809=置換コード!$I$22,44,入力シート!O1809=置換コード!$I$23,51,入力シート!O1809=置換コード!$I$24,52,入力シート!O1809=置換コード!$I$25,53,入力シート!O1809=置換コード!$I$26,54,入力シート!O1809=置換コード!$I$27,55,入力シート!O1809=置換コード!$I$28,61,入力シート!O1809=置換コード!$I$29,62,入力シート!O1809=置換コード!$I$30,63,入力シート!O1809=置換コード!$I$31,64,入力シート!O1809=置換コード!$I$32,65,入力シート!O1809=置換コード!$I$33,66,入力シート!O1809=置換コード!$I$34,71,入力シート!O1809=置換コード!$I$35,72,入力シート!O1809=置換コード!$I$36,73,入力シート!O1809=置換コード!$I$37,74,入力シート!O1809=置換コード!$I$38,75,入力シート!O1809=置換コード!$I$39,76,入力シート!O1809=置換コード!$I$40,77,入力シート!O1809=置換コード!$I$41,78,入力シート!O1809=置換コード!$I$42,79,入力シート!O1809=置換コード!$I$43,81,入力シート!O1809=置換コード!$I$44,82,入力シート!O1809=置換コード!$I$45,83,入力シート!O1809=置換コード!$I$46,84,入力シート!O1809=置換コード!$I$47,85,入力シート!O1809=置換コード!$I$48,86,入力シート!O1809=置換コード!$I$49,87,入力シート!O1809=置換コード!$I$50,88,入力シート!O1809=置換コード!$I$51,90)</f>
        <v>#N/A</v>
      </c>
      <c r="R1783" s="83" t="e">
        <f t="shared" si="165"/>
        <v>#N/A</v>
      </c>
      <c r="S1783" s="83" t="str">
        <f>ASC(入力シート!N1809)</f>
        <v/>
      </c>
      <c r="T1783" s="83" t="str">
        <f>ASC(入力シート!P1809)</f>
        <v/>
      </c>
      <c r="U1783" s="83" t="str">
        <f>ASC(入力シート!Q1809)</f>
        <v/>
      </c>
      <c r="V1783" s="83" t="str">
        <f>ASC(入力シート!R1809)</f>
        <v/>
      </c>
      <c r="W1783" s="83" t="str">
        <f>ASC(入力シート!M1809)</f>
        <v/>
      </c>
      <c r="X1783" s="83" t="e">
        <f>_xlfn.IFS(入力シート!U1809=置換コード!$I$4,11,入力シート!U1809=置換コード!$I$5,21,入力シート!U1809=置換コード!$I$6,22,入力シート!U1809=置換コード!$I$7,23,入力シート!U1809=置換コード!$I$8,24,入力シート!U1809=置換コード!$I$9,25,入力シート!U1809=置換コード!$I$10,26,入力シート!U1809=置換コード!$I$11,31,入力シート!U1809=置換コード!$I$12,32,入力シート!U1809=置換コード!$I$13,33,入力シート!U1809=置換コード!$I$14,34,入力シート!U1809=置換コード!$I$15,35,入力シート!U1809=置換コード!$I$16,36,入力シート!U1809=置換コード!$I$17,37,入力シート!U1809=置換コード!$I$18,38,入力シート!U1809=置換コード!$I$19,41,入力シート!U1809=置換コード!$I$20,42,入力シート!U1809=置換コード!$I$21,43,入力シート!U1809=置換コード!$I$22,44,入力シート!U1809=置換コード!$I$23,51,入力シート!U1809=置換コード!$I$24,52,入力シート!U1809=置換コード!$I$25,53,入力シート!U1809=置換コード!$I$26,54,入力シート!U1809=置換コード!$I$27,55,入力シート!U1809=置換コード!$I$28,61,入力シート!U1809=置換コード!$I$29,62,入力シート!U1809=置換コード!$I$30,63,入力シート!U1809=置換コード!$I$31,64,入力シート!U1809=置換コード!$I$32,65,入力シート!U1809=置換コード!$I$33,66,入力シート!U1809=置換コード!$I$34,71,入力シート!U1809=置換コード!$I$35,72,入力シート!U1809=置換コード!$I$36,73,入力シート!U1809=置換コード!$I$37,74,入力シート!U1809=置換コード!$I$38,75,入力シート!U1809=置換コード!$I$39,76,入力シート!U1809=置換コード!$I$40,77,入力シート!U1809=置換コード!$I$41,78,入力シート!U1809=置換コード!$I$42,79,入力シート!U1809=置換コード!$I$43,81,入力シート!U1809=置換コード!$I$44,82,入力シート!U1809=置換コード!$I$45,83,入力シート!U1809=置換コード!$I$46,84,入力シート!U1809=置換コード!$I$47,85,入力シート!U1809=置換コード!$I$48,86,入力シート!U1809=置換コード!$I$49,87,入力シート!U1809=置換コード!$I$50,88,入力シート!U1809=置換コード!$I$51,90)</f>
        <v>#N/A</v>
      </c>
      <c r="Y1783" s="83" t="e">
        <f t="shared" si="166"/>
        <v>#N/A</v>
      </c>
      <c r="Z1783" s="83" t="str">
        <f>ASC(入力シート!T1809)</f>
        <v/>
      </c>
      <c r="AA1783" s="83" t="str">
        <f>ASC(入力シート!V1809)</f>
        <v/>
      </c>
      <c r="AB1783" s="83" t="str">
        <f>ASC(入力シート!W1809)</f>
        <v/>
      </c>
      <c r="AC1783" s="83" t="str">
        <f>ASC(入力シート!X1809)</f>
        <v/>
      </c>
      <c r="AD1783" s="83" t="str">
        <f>ASC(入力シート!S1809)</f>
        <v/>
      </c>
      <c r="AE1783" s="83" t="str">
        <f>IF(入力シート!D1809=0,"",入力シート!D1809)</f>
        <v/>
      </c>
      <c r="AF1783" s="83">
        <f>IF(入力シート!G1809="無し",1,2)</f>
        <v>2</v>
      </c>
      <c r="AG1783" s="85" t="str">
        <f t="shared" ca="1" si="167"/>
        <v>20240213</v>
      </c>
      <c r="AH1783" s="83">
        <f>IF(入力シート!Y1809="有り",2,1)</f>
        <v>1</v>
      </c>
      <c r="AI1783" s="83">
        <f>IF(入力シート!Z1809="有り",2,1)</f>
        <v>1</v>
      </c>
      <c r="AJ1783" s="83">
        <f>IF(入力シート!AA1809="有り",2,1)</f>
        <v>1</v>
      </c>
      <c r="AK1783" s="83">
        <f>IF(入力シート!AB1809="有り",2,1)</f>
        <v>1</v>
      </c>
      <c r="AL1783" s="83">
        <f>IF(入力シート!AC1809="有り",2,1)</f>
        <v>1</v>
      </c>
      <c r="AM1783" s="83">
        <f>IF(入力シート!AD1809="有り",2,1)</f>
        <v>1</v>
      </c>
      <c r="AN1783" s="83">
        <f>IF(入力シート!AE1809="有り",2,1)</f>
        <v>1</v>
      </c>
      <c r="AO1783" s="83">
        <f>IF(入力シート!H1809="必要(\4,950)",1,0)</f>
        <v>0</v>
      </c>
    </row>
    <row r="1784" spans="5:41" x14ac:dyDescent="0.4">
      <c r="E1784" s="85" t="str">
        <f t="shared" ca="1" si="162"/>
        <v>20240213</v>
      </c>
      <c r="F1784" s="83" t="str">
        <f>DBCS(入力シート!A1810)</f>
        <v/>
      </c>
      <c r="G1784" s="83" t="str">
        <f>(ASC(SUBSTITUTE(SUBSTITUTE(入力シート!B1810,"　","")," ","")))</f>
        <v/>
      </c>
      <c r="H1784" s="83" t="str">
        <f>ASC(入力シート!C1810)</f>
        <v/>
      </c>
      <c r="I1784" s="83" t="str">
        <f>IF(入力シート!E1810=0,"",入力シート!E1810)</f>
        <v/>
      </c>
      <c r="J1784" s="83" t="str">
        <f>IF(入力シート!I1810=0,"",入力シート!I1810)</f>
        <v/>
      </c>
      <c r="K1784" s="83" t="str">
        <f>DBCS(入力シート!K1810)</f>
        <v/>
      </c>
      <c r="L1784" s="83" t="str">
        <f>ASC(入力シート!L1810)</f>
        <v/>
      </c>
      <c r="M1784" s="83" t="e">
        <f>_xlfn.IFS(入力シート!J1810=置換コード!$B$4,1,入力シート!J1810=置換コード!$B$5,2,入力シート!J1810=置換コード!$B$6,3,入力シート!J1810=置換コード!$B$7,4,入力シート!J1810=置換コード!$B$8,5,入力シート!J1810=置換コード!$B$9,6,入力シート!J1810=置換コード!$B$10,7,入力シート!J1810=置換コード!$B$11,8,入力シート!J1810=置換コード!$B$12,9,入力シート!J1810=置換コード!$B$13,10)</f>
        <v>#N/A</v>
      </c>
      <c r="N1784" s="83" t="e">
        <f>_xlfn.IFS(入力シート!F1810=置換コード!$E$4,1,入力シート!F1810=置換コード!$E$5,2)</f>
        <v>#N/A</v>
      </c>
      <c r="O1784" s="83" t="e">
        <f t="shared" si="163"/>
        <v>#N/A</v>
      </c>
      <c r="P1784" s="83" t="e">
        <f t="shared" si="164"/>
        <v>#N/A</v>
      </c>
      <c r="Q1784" s="83" t="e">
        <f>_xlfn.IFS(入力シート!O1810=置換コード!$I$4,11,入力シート!O1810=置換コード!$I$5,21,入力シート!O1810=置換コード!$I$6,22,入力シート!O1810=置換コード!$I$7,23,入力シート!O1810=置換コード!$I$8,24,入力シート!O1810=置換コード!$I$9,25,入力シート!O1810=置換コード!$I$10,26,入力シート!O1810=置換コード!$I$11,31,入力シート!O1810=置換コード!$I$12,32,入力シート!O1810=置換コード!$I$13,33,入力シート!O1810=置換コード!$I$14,34,入力シート!O1810=置換コード!$I$15,35,入力シート!O1810=置換コード!$I$16,36,入力シート!O1810=置換コード!$I$17,37,入力シート!O1810=置換コード!$I$18,38,入力シート!O1810=置換コード!$I$19,41,入力シート!O1810=置換コード!$I$20,42,入力シート!O1810=置換コード!$I$21,43,入力シート!O1810=置換コード!$I$22,44,入力シート!O1810=置換コード!$I$23,51,入力シート!O1810=置換コード!$I$24,52,入力シート!O1810=置換コード!$I$25,53,入力シート!O1810=置換コード!$I$26,54,入力シート!O1810=置換コード!$I$27,55,入力シート!O1810=置換コード!$I$28,61,入力シート!O1810=置換コード!$I$29,62,入力シート!O1810=置換コード!$I$30,63,入力シート!O1810=置換コード!$I$31,64,入力シート!O1810=置換コード!$I$32,65,入力シート!O1810=置換コード!$I$33,66,入力シート!O1810=置換コード!$I$34,71,入力シート!O1810=置換コード!$I$35,72,入力シート!O1810=置換コード!$I$36,73,入力シート!O1810=置換コード!$I$37,74,入力シート!O1810=置換コード!$I$38,75,入力シート!O1810=置換コード!$I$39,76,入力シート!O1810=置換コード!$I$40,77,入力シート!O1810=置換コード!$I$41,78,入力シート!O1810=置換コード!$I$42,79,入力シート!O1810=置換コード!$I$43,81,入力シート!O1810=置換コード!$I$44,82,入力シート!O1810=置換コード!$I$45,83,入力シート!O1810=置換コード!$I$46,84,入力シート!O1810=置換コード!$I$47,85,入力シート!O1810=置換コード!$I$48,86,入力シート!O1810=置換コード!$I$49,87,入力シート!O1810=置換コード!$I$50,88,入力シート!O1810=置換コード!$I$51,90)</f>
        <v>#N/A</v>
      </c>
      <c r="R1784" s="83" t="e">
        <f t="shared" si="165"/>
        <v>#N/A</v>
      </c>
      <c r="S1784" s="83" t="str">
        <f>ASC(入力シート!N1810)</f>
        <v/>
      </c>
      <c r="T1784" s="83" t="str">
        <f>ASC(入力シート!P1810)</f>
        <v/>
      </c>
      <c r="U1784" s="83" t="str">
        <f>ASC(入力シート!Q1810)</f>
        <v/>
      </c>
      <c r="V1784" s="83" t="str">
        <f>ASC(入力シート!R1810)</f>
        <v/>
      </c>
      <c r="W1784" s="83" t="str">
        <f>ASC(入力シート!M1810)</f>
        <v/>
      </c>
      <c r="X1784" s="83" t="e">
        <f>_xlfn.IFS(入力シート!U1810=置換コード!$I$4,11,入力シート!U1810=置換コード!$I$5,21,入力シート!U1810=置換コード!$I$6,22,入力シート!U1810=置換コード!$I$7,23,入力シート!U1810=置換コード!$I$8,24,入力シート!U1810=置換コード!$I$9,25,入力シート!U1810=置換コード!$I$10,26,入力シート!U1810=置換コード!$I$11,31,入力シート!U1810=置換コード!$I$12,32,入力シート!U1810=置換コード!$I$13,33,入力シート!U1810=置換コード!$I$14,34,入力シート!U1810=置換コード!$I$15,35,入力シート!U1810=置換コード!$I$16,36,入力シート!U1810=置換コード!$I$17,37,入力シート!U1810=置換コード!$I$18,38,入力シート!U1810=置換コード!$I$19,41,入力シート!U1810=置換コード!$I$20,42,入力シート!U1810=置換コード!$I$21,43,入力シート!U1810=置換コード!$I$22,44,入力シート!U1810=置換コード!$I$23,51,入力シート!U1810=置換コード!$I$24,52,入力シート!U1810=置換コード!$I$25,53,入力シート!U1810=置換コード!$I$26,54,入力シート!U1810=置換コード!$I$27,55,入力シート!U1810=置換コード!$I$28,61,入力シート!U1810=置換コード!$I$29,62,入力シート!U1810=置換コード!$I$30,63,入力シート!U1810=置換コード!$I$31,64,入力シート!U1810=置換コード!$I$32,65,入力シート!U1810=置換コード!$I$33,66,入力シート!U1810=置換コード!$I$34,71,入力シート!U1810=置換コード!$I$35,72,入力シート!U1810=置換コード!$I$36,73,入力シート!U1810=置換コード!$I$37,74,入力シート!U1810=置換コード!$I$38,75,入力シート!U1810=置換コード!$I$39,76,入力シート!U1810=置換コード!$I$40,77,入力シート!U1810=置換コード!$I$41,78,入力シート!U1810=置換コード!$I$42,79,入力シート!U1810=置換コード!$I$43,81,入力シート!U1810=置換コード!$I$44,82,入力シート!U1810=置換コード!$I$45,83,入力シート!U1810=置換コード!$I$46,84,入力シート!U1810=置換コード!$I$47,85,入力シート!U1810=置換コード!$I$48,86,入力シート!U1810=置換コード!$I$49,87,入力シート!U1810=置換コード!$I$50,88,入力シート!U1810=置換コード!$I$51,90)</f>
        <v>#N/A</v>
      </c>
      <c r="Y1784" s="83" t="e">
        <f t="shared" si="166"/>
        <v>#N/A</v>
      </c>
      <c r="Z1784" s="83" t="str">
        <f>ASC(入力シート!T1810)</f>
        <v/>
      </c>
      <c r="AA1784" s="83" t="str">
        <f>ASC(入力シート!V1810)</f>
        <v/>
      </c>
      <c r="AB1784" s="83" t="str">
        <f>ASC(入力シート!W1810)</f>
        <v/>
      </c>
      <c r="AC1784" s="83" t="str">
        <f>ASC(入力シート!X1810)</f>
        <v/>
      </c>
      <c r="AD1784" s="83" t="str">
        <f>ASC(入力シート!S1810)</f>
        <v/>
      </c>
      <c r="AE1784" s="83" t="str">
        <f>IF(入力シート!D1810=0,"",入力シート!D1810)</f>
        <v/>
      </c>
      <c r="AF1784" s="83">
        <f>IF(入力シート!G1810="無し",1,2)</f>
        <v>2</v>
      </c>
      <c r="AG1784" s="85" t="str">
        <f t="shared" ca="1" si="167"/>
        <v>20240213</v>
      </c>
      <c r="AH1784" s="83">
        <f>IF(入力シート!Y1810="有り",2,1)</f>
        <v>1</v>
      </c>
      <c r="AI1784" s="83">
        <f>IF(入力シート!Z1810="有り",2,1)</f>
        <v>1</v>
      </c>
      <c r="AJ1784" s="83">
        <f>IF(入力シート!AA1810="有り",2,1)</f>
        <v>1</v>
      </c>
      <c r="AK1784" s="83">
        <f>IF(入力シート!AB1810="有り",2,1)</f>
        <v>1</v>
      </c>
      <c r="AL1784" s="83">
        <f>IF(入力シート!AC1810="有り",2,1)</f>
        <v>1</v>
      </c>
      <c r="AM1784" s="83">
        <f>IF(入力シート!AD1810="有り",2,1)</f>
        <v>1</v>
      </c>
      <c r="AN1784" s="83">
        <f>IF(入力シート!AE1810="有り",2,1)</f>
        <v>1</v>
      </c>
      <c r="AO1784" s="83">
        <f>IF(入力シート!H1810="必要(\4,950)",1,0)</f>
        <v>0</v>
      </c>
    </row>
    <row r="1785" spans="5:41" x14ac:dyDescent="0.4">
      <c r="E1785" s="85" t="str">
        <f t="shared" ca="1" si="162"/>
        <v>20240213</v>
      </c>
      <c r="F1785" s="83" t="str">
        <f>DBCS(入力シート!A1811)</f>
        <v/>
      </c>
      <c r="G1785" s="83" t="str">
        <f>(ASC(SUBSTITUTE(SUBSTITUTE(入力シート!B1811,"　","")," ","")))</f>
        <v/>
      </c>
      <c r="H1785" s="83" t="str">
        <f>ASC(入力シート!C1811)</f>
        <v/>
      </c>
      <c r="I1785" s="83" t="str">
        <f>IF(入力シート!E1811=0,"",入力シート!E1811)</f>
        <v/>
      </c>
      <c r="J1785" s="83" t="str">
        <f>IF(入力シート!I1811=0,"",入力シート!I1811)</f>
        <v/>
      </c>
      <c r="K1785" s="83" t="str">
        <f>DBCS(入力シート!K1811)</f>
        <v/>
      </c>
      <c r="L1785" s="83" t="str">
        <f>ASC(入力シート!L1811)</f>
        <v/>
      </c>
      <c r="M1785" s="83" t="e">
        <f>_xlfn.IFS(入力シート!J1811=置換コード!$B$4,1,入力シート!J1811=置換コード!$B$5,2,入力シート!J1811=置換コード!$B$6,3,入力シート!J1811=置換コード!$B$7,4,入力シート!J1811=置換コード!$B$8,5,入力シート!J1811=置換コード!$B$9,6,入力シート!J1811=置換コード!$B$10,7,入力シート!J1811=置換コード!$B$11,8,入力シート!J1811=置換コード!$B$12,9,入力シート!J1811=置換コード!$B$13,10)</f>
        <v>#N/A</v>
      </c>
      <c r="N1785" s="83" t="e">
        <f>_xlfn.IFS(入力シート!F1811=置換コード!$E$4,1,入力シート!F1811=置換コード!$E$5,2)</f>
        <v>#N/A</v>
      </c>
      <c r="O1785" s="83" t="e">
        <f t="shared" si="163"/>
        <v>#N/A</v>
      </c>
      <c r="P1785" s="83" t="e">
        <f t="shared" si="164"/>
        <v>#N/A</v>
      </c>
      <c r="Q1785" s="83" t="e">
        <f>_xlfn.IFS(入力シート!O1811=置換コード!$I$4,11,入力シート!O1811=置換コード!$I$5,21,入力シート!O1811=置換コード!$I$6,22,入力シート!O1811=置換コード!$I$7,23,入力シート!O1811=置換コード!$I$8,24,入力シート!O1811=置換コード!$I$9,25,入力シート!O1811=置換コード!$I$10,26,入力シート!O1811=置換コード!$I$11,31,入力シート!O1811=置換コード!$I$12,32,入力シート!O1811=置換コード!$I$13,33,入力シート!O1811=置換コード!$I$14,34,入力シート!O1811=置換コード!$I$15,35,入力シート!O1811=置換コード!$I$16,36,入力シート!O1811=置換コード!$I$17,37,入力シート!O1811=置換コード!$I$18,38,入力シート!O1811=置換コード!$I$19,41,入力シート!O1811=置換コード!$I$20,42,入力シート!O1811=置換コード!$I$21,43,入力シート!O1811=置換コード!$I$22,44,入力シート!O1811=置換コード!$I$23,51,入力シート!O1811=置換コード!$I$24,52,入力シート!O1811=置換コード!$I$25,53,入力シート!O1811=置換コード!$I$26,54,入力シート!O1811=置換コード!$I$27,55,入力シート!O1811=置換コード!$I$28,61,入力シート!O1811=置換コード!$I$29,62,入力シート!O1811=置換コード!$I$30,63,入力シート!O1811=置換コード!$I$31,64,入力シート!O1811=置換コード!$I$32,65,入力シート!O1811=置換コード!$I$33,66,入力シート!O1811=置換コード!$I$34,71,入力シート!O1811=置換コード!$I$35,72,入力シート!O1811=置換コード!$I$36,73,入力シート!O1811=置換コード!$I$37,74,入力シート!O1811=置換コード!$I$38,75,入力シート!O1811=置換コード!$I$39,76,入力シート!O1811=置換コード!$I$40,77,入力シート!O1811=置換コード!$I$41,78,入力シート!O1811=置換コード!$I$42,79,入力シート!O1811=置換コード!$I$43,81,入力シート!O1811=置換コード!$I$44,82,入力シート!O1811=置換コード!$I$45,83,入力シート!O1811=置換コード!$I$46,84,入力シート!O1811=置換コード!$I$47,85,入力シート!O1811=置換コード!$I$48,86,入力シート!O1811=置換コード!$I$49,87,入力シート!O1811=置換コード!$I$50,88,入力シート!O1811=置換コード!$I$51,90)</f>
        <v>#N/A</v>
      </c>
      <c r="R1785" s="83" t="e">
        <f t="shared" si="165"/>
        <v>#N/A</v>
      </c>
      <c r="S1785" s="83" t="str">
        <f>ASC(入力シート!N1811)</f>
        <v/>
      </c>
      <c r="T1785" s="83" t="str">
        <f>ASC(入力シート!P1811)</f>
        <v/>
      </c>
      <c r="U1785" s="83" t="str">
        <f>ASC(入力シート!Q1811)</f>
        <v/>
      </c>
      <c r="V1785" s="83" t="str">
        <f>ASC(入力シート!R1811)</f>
        <v/>
      </c>
      <c r="W1785" s="83" t="str">
        <f>ASC(入力シート!M1811)</f>
        <v/>
      </c>
      <c r="X1785" s="83" t="e">
        <f>_xlfn.IFS(入力シート!U1811=置換コード!$I$4,11,入力シート!U1811=置換コード!$I$5,21,入力シート!U1811=置換コード!$I$6,22,入力シート!U1811=置換コード!$I$7,23,入力シート!U1811=置換コード!$I$8,24,入力シート!U1811=置換コード!$I$9,25,入力シート!U1811=置換コード!$I$10,26,入力シート!U1811=置換コード!$I$11,31,入力シート!U1811=置換コード!$I$12,32,入力シート!U1811=置換コード!$I$13,33,入力シート!U1811=置換コード!$I$14,34,入力シート!U1811=置換コード!$I$15,35,入力シート!U1811=置換コード!$I$16,36,入力シート!U1811=置換コード!$I$17,37,入力シート!U1811=置換コード!$I$18,38,入力シート!U1811=置換コード!$I$19,41,入力シート!U1811=置換コード!$I$20,42,入力シート!U1811=置換コード!$I$21,43,入力シート!U1811=置換コード!$I$22,44,入力シート!U1811=置換コード!$I$23,51,入力シート!U1811=置換コード!$I$24,52,入力シート!U1811=置換コード!$I$25,53,入力シート!U1811=置換コード!$I$26,54,入力シート!U1811=置換コード!$I$27,55,入力シート!U1811=置換コード!$I$28,61,入力シート!U1811=置換コード!$I$29,62,入力シート!U1811=置換コード!$I$30,63,入力シート!U1811=置換コード!$I$31,64,入力シート!U1811=置換コード!$I$32,65,入力シート!U1811=置換コード!$I$33,66,入力シート!U1811=置換コード!$I$34,71,入力シート!U1811=置換コード!$I$35,72,入力シート!U1811=置換コード!$I$36,73,入力シート!U1811=置換コード!$I$37,74,入力シート!U1811=置換コード!$I$38,75,入力シート!U1811=置換コード!$I$39,76,入力シート!U1811=置換コード!$I$40,77,入力シート!U1811=置換コード!$I$41,78,入力シート!U1811=置換コード!$I$42,79,入力シート!U1811=置換コード!$I$43,81,入力シート!U1811=置換コード!$I$44,82,入力シート!U1811=置換コード!$I$45,83,入力シート!U1811=置換コード!$I$46,84,入力シート!U1811=置換コード!$I$47,85,入力シート!U1811=置換コード!$I$48,86,入力シート!U1811=置換コード!$I$49,87,入力シート!U1811=置換コード!$I$50,88,入力シート!U1811=置換コード!$I$51,90)</f>
        <v>#N/A</v>
      </c>
      <c r="Y1785" s="83" t="e">
        <f t="shared" si="166"/>
        <v>#N/A</v>
      </c>
      <c r="Z1785" s="83" t="str">
        <f>ASC(入力シート!T1811)</f>
        <v/>
      </c>
      <c r="AA1785" s="83" t="str">
        <f>ASC(入力シート!V1811)</f>
        <v/>
      </c>
      <c r="AB1785" s="83" t="str">
        <f>ASC(入力シート!W1811)</f>
        <v/>
      </c>
      <c r="AC1785" s="83" t="str">
        <f>ASC(入力シート!X1811)</f>
        <v/>
      </c>
      <c r="AD1785" s="83" t="str">
        <f>ASC(入力シート!S1811)</f>
        <v/>
      </c>
      <c r="AE1785" s="83" t="str">
        <f>IF(入力シート!D1811=0,"",入力シート!D1811)</f>
        <v/>
      </c>
      <c r="AF1785" s="83">
        <f>IF(入力シート!G1811="無し",1,2)</f>
        <v>2</v>
      </c>
      <c r="AG1785" s="85" t="str">
        <f t="shared" ca="1" si="167"/>
        <v>20240213</v>
      </c>
      <c r="AH1785" s="83">
        <f>IF(入力シート!Y1811="有り",2,1)</f>
        <v>1</v>
      </c>
      <c r="AI1785" s="83">
        <f>IF(入力シート!Z1811="有り",2,1)</f>
        <v>1</v>
      </c>
      <c r="AJ1785" s="83">
        <f>IF(入力シート!AA1811="有り",2,1)</f>
        <v>1</v>
      </c>
      <c r="AK1785" s="83">
        <f>IF(入力シート!AB1811="有り",2,1)</f>
        <v>1</v>
      </c>
      <c r="AL1785" s="83">
        <f>IF(入力シート!AC1811="有り",2,1)</f>
        <v>1</v>
      </c>
      <c r="AM1785" s="83">
        <f>IF(入力シート!AD1811="有り",2,1)</f>
        <v>1</v>
      </c>
      <c r="AN1785" s="83">
        <f>IF(入力シート!AE1811="有り",2,1)</f>
        <v>1</v>
      </c>
      <c r="AO1785" s="83">
        <f>IF(入力シート!H1811="必要(\4,950)",1,0)</f>
        <v>0</v>
      </c>
    </row>
    <row r="1786" spans="5:41" x14ac:dyDescent="0.4">
      <c r="E1786" s="85" t="str">
        <f t="shared" ca="1" si="162"/>
        <v>20240213</v>
      </c>
      <c r="F1786" s="83" t="str">
        <f>DBCS(入力シート!A1812)</f>
        <v/>
      </c>
      <c r="G1786" s="83" t="str">
        <f>(ASC(SUBSTITUTE(SUBSTITUTE(入力シート!B1812,"　","")," ","")))</f>
        <v/>
      </c>
      <c r="H1786" s="83" t="str">
        <f>ASC(入力シート!C1812)</f>
        <v/>
      </c>
      <c r="I1786" s="83" t="str">
        <f>IF(入力シート!E1812=0,"",入力シート!E1812)</f>
        <v/>
      </c>
      <c r="J1786" s="83" t="str">
        <f>IF(入力シート!I1812=0,"",入力シート!I1812)</f>
        <v/>
      </c>
      <c r="K1786" s="83" t="str">
        <f>DBCS(入力シート!K1812)</f>
        <v/>
      </c>
      <c r="L1786" s="83" t="str">
        <f>ASC(入力シート!L1812)</f>
        <v/>
      </c>
      <c r="M1786" s="83" t="e">
        <f>_xlfn.IFS(入力シート!J1812=置換コード!$B$4,1,入力シート!J1812=置換コード!$B$5,2,入力シート!J1812=置換コード!$B$6,3,入力シート!J1812=置換コード!$B$7,4,入力シート!J1812=置換コード!$B$8,5,入力シート!J1812=置換コード!$B$9,6,入力シート!J1812=置換コード!$B$10,7,入力シート!J1812=置換コード!$B$11,8,入力シート!J1812=置換コード!$B$12,9,入力シート!J1812=置換コード!$B$13,10)</f>
        <v>#N/A</v>
      </c>
      <c r="N1786" s="83" t="e">
        <f>_xlfn.IFS(入力シート!F1812=置換コード!$E$4,1,入力シート!F1812=置換コード!$E$5,2)</f>
        <v>#N/A</v>
      </c>
      <c r="O1786" s="83" t="e">
        <f t="shared" si="163"/>
        <v>#N/A</v>
      </c>
      <c r="P1786" s="83" t="e">
        <f t="shared" si="164"/>
        <v>#N/A</v>
      </c>
      <c r="Q1786" s="83" t="e">
        <f>_xlfn.IFS(入力シート!O1812=置換コード!$I$4,11,入力シート!O1812=置換コード!$I$5,21,入力シート!O1812=置換コード!$I$6,22,入力シート!O1812=置換コード!$I$7,23,入力シート!O1812=置換コード!$I$8,24,入力シート!O1812=置換コード!$I$9,25,入力シート!O1812=置換コード!$I$10,26,入力シート!O1812=置換コード!$I$11,31,入力シート!O1812=置換コード!$I$12,32,入力シート!O1812=置換コード!$I$13,33,入力シート!O1812=置換コード!$I$14,34,入力シート!O1812=置換コード!$I$15,35,入力シート!O1812=置換コード!$I$16,36,入力シート!O1812=置換コード!$I$17,37,入力シート!O1812=置換コード!$I$18,38,入力シート!O1812=置換コード!$I$19,41,入力シート!O1812=置換コード!$I$20,42,入力シート!O1812=置換コード!$I$21,43,入力シート!O1812=置換コード!$I$22,44,入力シート!O1812=置換コード!$I$23,51,入力シート!O1812=置換コード!$I$24,52,入力シート!O1812=置換コード!$I$25,53,入力シート!O1812=置換コード!$I$26,54,入力シート!O1812=置換コード!$I$27,55,入力シート!O1812=置換コード!$I$28,61,入力シート!O1812=置換コード!$I$29,62,入力シート!O1812=置換コード!$I$30,63,入力シート!O1812=置換コード!$I$31,64,入力シート!O1812=置換コード!$I$32,65,入力シート!O1812=置換コード!$I$33,66,入力シート!O1812=置換コード!$I$34,71,入力シート!O1812=置換コード!$I$35,72,入力シート!O1812=置換コード!$I$36,73,入力シート!O1812=置換コード!$I$37,74,入力シート!O1812=置換コード!$I$38,75,入力シート!O1812=置換コード!$I$39,76,入力シート!O1812=置換コード!$I$40,77,入力シート!O1812=置換コード!$I$41,78,入力シート!O1812=置換コード!$I$42,79,入力シート!O1812=置換コード!$I$43,81,入力シート!O1812=置換コード!$I$44,82,入力シート!O1812=置換コード!$I$45,83,入力シート!O1812=置換コード!$I$46,84,入力シート!O1812=置換コード!$I$47,85,入力シート!O1812=置換コード!$I$48,86,入力シート!O1812=置換コード!$I$49,87,入力シート!O1812=置換コード!$I$50,88,入力シート!O1812=置換コード!$I$51,90)</f>
        <v>#N/A</v>
      </c>
      <c r="R1786" s="83" t="e">
        <f t="shared" si="165"/>
        <v>#N/A</v>
      </c>
      <c r="S1786" s="83" t="str">
        <f>ASC(入力シート!N1812)</f>
        <v/>
      </c>
      <c r="T1786" s="83" t="str">
        <f>ASC(入力シート!P1812)</f>
        <v/>
      </c>
      <c r="U1786" s="83" t="str">
        <f>ASC(入力シート!Q1812)</f>
        <v/>
      </c>
      <c r="V1786" s="83" t="str">
        <f>ASC(入力シート!R1812)</f>
        <v/>
      </c>
      <c r="W1786" s="83" t="str">
        <f>ASC(入力シート!M1812)</f>
        <v/>
      </c>
      <c r="X1786" s="83" t="e">
        <f>_xlfn.IFS(入力シート!U1812=置換コード!$I$4,11,入力シート!U1812=置換コード!$I$5,21,入力シート!U1812=置換コード!$I$6,22,入力シート!U1812=置換コード!$I$7,23,入力シート!U1812=置換コード!$I$8,24,入力シート!U1812=置換コード!$I$9,25,入力シート!U1812=置換コード!$I$10,26,入力シート!U1812=置換コード!$I$11,31,入力シート!U1812=置換コード!$I$12,32,入力シート!U1812=置換コード!$I$13,33,入力シート!U1812=置換コード!$I$14,34,入力シート!U1812=置換コード!$I$15,35,入力シート!U1812=置換コード!$I$16,36,入力シート!U1812=置換コード!$I$17,37,入力シート!U1812=置換コード!$I$18,38,入力シート!U1812=置換コード!$I$19,41,入力シート!U1812=置換コード!$I$20,42,入力シート!U1812=置換コード!$I$21,43,入力シート!U1812=置換コード!$I$22,44,入力シート!U1812=置換コード!$I$23,51,入力シート!U1812=置換コード!$I$24,52,入力シート!U1812=置換コード!$I$25,53,入力シート!U1812=置換コード!$I$26,54,入力シート!U1812=置換コード!$I$27,55,入力シート!U1812=置換コード!$I$28,61,入力シート!U1812=置換コード!$I$29,62,入力シート!U1812=置換コード!$I$30,63,入力シート!U1812=置換コード!$I$31,64,入力シート!U1812=置換コード!$I$32,65,入力シート!U1812=置換コード!$I$33,66,入力シート!U1812=置換コード!$I$34,71,入力シート!U1812=置換コード!$I$35,72,入力シート!U1812=置換コード!$I$36,73,入力シート!U1812=置換コード!$I$37,74,入力シート!U1812=置換コード!$I$38,75,入力シート!U1812=置換コード!$I$39,76,入力シート!U1812=置換コード!$I$40,77,入力シート!U1812=置換コード!$I$41,78,入力シート!U1812=置換コード!$I$42,79,入力シート!U1812=置換コード!$I$43,81,入力シート!U1812=置換コード!$I$44,82,入力シート!U1812=置換コード!$I$45,83,入力シート!U1812=置換コード!$I$46,84,入力シート!U1812=置換コード!$I$47,85,入力シート!U1812=置換コード!$I$48,86,入力シート!U1812=置換コード!$I$49,87,入力シート!U1812=置換コード!$I$50,88,入力シート!U1812=置換コード!$I$51,90)</f>
        <v>#N/A</v>
      </c>
      <c r="Y1786" s="83" t="e">
        <f t="shared" si="166"/>
        <v>#N/A</v>
      </c>
      <c r="Z1786" s="83" t="str">
        <f>ASC(入力シート!T1812)</f>
        <v/>
      </c>
      <c r="AA1786" s="83" t="str">
        <f>ASC(入力シート!V1812)</f>
        <v/>
      </c>
      <c r="AB1786" s="83" t="str">
        <f>ASC(入力シート!W1812)</f>
        <v/>
      </c>
      <c r="AC1786" s="83" t="str">
        <f>ASC(入力シート!X1812)</f>
        <v/>
      </c>
      <c r="AD1786" s="83" t="str">
        <f>ASC(入力シート!S1812)</f>
        <v/>
      </c>
      <c r="AE1786" s="83" t="str">
        <f>IF(入力シート!D1812=0,"",入力シート!D1812)</f>
        <v/>
      </c>
      <c r="AF1786" s="83">
        <f>IF(入力シート!G1812="無し",1,2)</f>
        <v>2</v>
      </c>
      <c r="AG1786" s="85" t="str">
        <f t="shared" ca="1" si="167"/>
        <v>20240213</v>
      </c>
      <c r="AH1786" s="83">
        <f>IF(入力シート!Y1812="有り",2,1)</f>
        <v>1</v>
      </c>
      <c r="AI1786" s="83">
        <f>IF(入力シート!Z1812="有り",2,1)</f>
        <v>1</v>
      </c>
      <c r="AJ1786" s="83">
        <f>IF(入力シート!AA1812="有り",2,1)</f>
        <v>1</v>
      </c>
      <c r="AK1786" s="83">
        <f>IF(入力シート!AB1812="有り",2,1)</f>
        <v>1</v>
      </c>
      <c r="AL1786" s="83">
        <f>IF(入力シート!AC1812="有り",2,1)</f>
        <v>1</v>
      </c>
      <c r="AM1786" s="83">
        <f>IF(入力シート!AD1812="有り",2,1)</f>
        <v>1</v>
      </c>
      <c r="AN1786" s="83">
        <f>IF(入力シート!AE1812="有り",2,1)</f>
        <v>1</v>
      </c>
      <c r="AO1786" s="83">
        <f>IF(入力シート!H1812="必要(\4,950)",1,0)</f>
        <v>0</v>
      </c>
    </row>
    <row r="1787" spans="5:41" x14ac:dyDescent="0.4">
      <c r="E1787" s="85" t="str">
        <f t="shared" ca="1" si="162"/>
        <v>20240213</v>
      </c>
      <c r="F1787" s="83" t="str">
        <f>DBCS(入力シート!A1813)</f>
        <v/>
      </c>
      <c r="G1787" s="83" t="str">
        <f>(ASC(SUBSTITUTE(SUBSTITUTE(入力シート!B1813,"　","")," ","")))</f>
        <v/>
      </c>
      <c r="H1787" s="83" t="str">
        <f>ASC(入力シート!C1813)</f>
        <v/>
      </c>
      <c r="I1787" s="83" t="str">
        <f>IF(入力シート!E1813=0,"",入力シート!E1813)</f>
        <v/>
      </c>
      <c r="J1787" s="83" t="str">
        <f>IF(入力シート!I1813=0,"",入力シート!I1813)</f>
        <v/>
      </c>
      <c r="K1787" s="83" t="str">
        <f>DBCS(入力シート!K1813)</f>
        <v/>
      </c>
      <c r="L1787" s="83" t="str">
        <f>ASC(入力シート!L1813)</f>
        <v/>
      </c>
      <c r="M1787" s="83" t="e">
        <f>_xlfn.IFS(入力シート!J1813=置換コード!$B$4,1,入力シート!J1813=置換コード!$B$5,2,入力シート!J1813=置換コード!$B$6,3,入力シート!J1813=置換コード!$B$7,4,入力シート!J1813=置換コード!$B$8,5,入力シート!J1813=置換コード!$B$9,6,入力シート!J1813=置換コード!$B$10,7,入力シート!J1813=置換コード!$B$11,8,入力シート!J1813=置換コード!$B$12,9,入力シート!J1813=置換コード!$B$13,10)</f>
        <v>#N/A</v>
      </c>
      <c r="N1787" s="83" t="e">
        <f>_xlfn.IFS(入力シート!F1813=置換コード!$E$4,1,入力シート!F1813=置換コード!$E$5,2)</f>
        <v>#N/A</v>
      </c>
      <c r="O1787" s="83" t="e">
        <f t="shared" si="163"/>
        <v>#N/A</v>
      </c>
      <c r="P1787" s="83" t="e">
        <f t="shared" si="164"/>
        <v>#N/A</v>
      </c>
      <c r="Q1787" s="83" t="e">
        <f>_xlfn.IFS(入力シート!O1813=置換コード!$I$4,11,入力シート!O1813=置換コード!$I$5,21,入力シート!O1813=置換コード!$I$6,22,入力シート!O1813=置換コード!$I$7,23,入力シート!O1813=置換コード!$I$8,24,入力シート!O1813=置換コード!$I$9,25,入力シート!O1813=置換コード!$I$10,26,入力シート!O1813=置換コード!$I$11,31,入力シート!O1813=置換コード!$I$12,32,入力シート!O1813=置換コード!$I$13,33,入力シート!O1813=置換コード!$I$14,34,入力シート!O1813=置換コード!$I$15,35,入力シート!O1813=置換コード!$I$16,36,入力シート!O1813=置換コード!$I$17,37,入力シート!O1813=置換コード!$I$18,38,入力シート!O1813=置換コード!$I$19,41,入力シート!O1813=置換コード!$I$20,42,入力シート!O1813=置換コード!$I$21,43,入力シート!O1813=置換コード!$I$22,44,入力シート!O1813=置換コード!$I$23,51,入力シート!O1813=置換コード!$I$24,52,入力シート!O1813=置換コード!$I$25,53,入力シート!O1813=置換コード!$I$26,54,入力シート!O1813=置換コード!$I$27,55,入力シート!O1813=置換コード!$I$28,61,入力シート!O1813=置換コード!$I$29,62,入力シート!O1813=置換コード!$I$30,63,入力シート!O1813=置換コード!$I$31,64,入力シート!O1813=置換コード!$I$32,65,入力シート!O1813=置換コード!$I$33,66,入力シート!O1813=置換コード!$I$34,71,入力シート!O1813=置換コード!$I$35,72,入力シート!O1813=置換コード!$I$36,73,入力シート!O1813=置換コード!$I$37,74,入力シート!O1813=置換コード!$I$38,75,入力シート!O1813=置換コード!$I$39,76,入力シート!O1813=置換コード!$I$40,77,入力シート!O1813=置換コード!$I$41,78,入力シート!O1813=置換コード!$I$42,79,入力シート!O1813=置換コード!$I$43,81,入力シート!O1813=置換コード!$I$44,82,入力シート!O1813=置換コード!$I$45,83,入力シート!O1813=置換コード!$I$46,84,入力シート!O1813=置換コード!$I$47,85,入力シート!O1813=置換コード!$I$48,86,入力シート!O1813=置換コード!$I$49,87,入力シート!O1813=置換コード!$I$50,88,入力シート!O1813=置換コード!$I$51,90)</f>
        <v>#N/A</v>
      </c>
      <c r="R1787" s="83" t="e">
        <f t="shared" si="165"/>
        <v>#N/A</v>
      </c>
      <c r="S1787" s="83" t="str">
        <f>ASC(入力シート!N1813)</f>
        <v/>
      </c>
      <c r="T1787" s="83" t="str">
        <f>ASC(入力シート!P1813)</f>
        <v/>
      </c>
      <c r="U1787" s="83" t="str">
        <f>ASC(入力シート!Q1813)</f>
        <v/>
      </c>
      <c r="V1787" s="83" t="str">
        <f>ASC(入力シート!R1813)</f>
        <v/>
      </c>
      <c r="W1787" s="83" t="str">
        <f>ASC(入力シート!M1813)</f>
        <v/>
      </c>
      <c r="X1787" s="83" t="e">
        <f>_xlfn.IFS(入力シート!U1813=置換コード!$I$4,11,入力シート!U1813=置換コード!$I$5,21,入力シート!U1813=置換コード!$I$6,22,入力シート!U1813=置換コード!$I$7,23,入力シート!U1813=置換コード!$I$8,24,入力シート!U1813=置換コード!$I$9,25,入力シート!U1813=置換コード!$I$10,26,入力シート!U1813=置換コード!$I$11,31,入力シート!U1813=置換コード!$I$12,32,入力シート!U1813=置換コード!$I$13,33,入力シート!U1813=置換コード!$I$14,34,入力シート!U1813=置換コード!$I$15,35,入力シート!U1813=置換コード!$I$16,36,入力シート!U1813=置換コード!$I$17,37,入力シート!U1813=置換コード!$I$18,38,入力シート!U1813=置換コード!$I$19,41,入力シート!U1813=置換コード!$I$20,42,入力シート!U1813=置換コード!$I$21,43,入力シート!U1813=置換コード!$I$22,44,入力シート!U1813=置換コード!$I$23,51,入力シート!U1813=置換コード!$I$24,52,入力シート!U1813=置換コード!$I$25,53,入力シート!U1813=置換コード!$I$26,54,入力シート!U1813=置換コード!$I$27,55,入力シート!U1813=置換コード!$I$28,61,入力シート!U1813=置換コード!$I$29,62,入力シート!U1813=置換コード!$I$30,63,入力シート!U1813=置換コード!$I$31,64,入力シート!U1813=置換コード!$I$32,65,入力シート!U1813=置換コード!$I$33,66,入力シート!U1813=置換コード!$I$34,71,入力シート!U1813=置換コード!$I$35,72,入力シート!U1813=置換コード!$I$36,73,入力シート!U1813=置換コード!$I$37,74,入力シート!U1813=置換コード!$I$38,75,入力シート!U1813=置換コード!$I$39,76,入力シート!U1813=置換コード!$I$40,77,入力シート!U1813=置換コード!$I$41,78,入力シート!U1813=置換コード!$I$42,79,入力シート!U1813=置換コード!$I$43,81,入力シート!U1813=置換コード!$I$44,82,入力シート!U1813=置換コード!$I$45,83,入力シート!U1813=置換コード!$I$46,84,入力シート!U1813=置換コード!$I$47,85,入力シート!U1813=置換コード!$I$48,86,入力シート!U1813=置換コード!$I$49,87,入力シート!U1813=置換コード!$I$50,88,入力シート!U1813=置換コード!$I$51,90)</f>
        <v>#N/A</v>
      </c>
      <c r="Y1787" s="83" t="e">
        <f t="shared" si="166"/>
        <v>#N/A</v>
      </c>
      <c r="Z1787" s="83" t="str">
        <f>ASC(入力シート!T1813)</f>
        <v/>
      </c>
      <c r="AA1787" s="83" t="str">
        <f>ASC(入力シート!V1813)</f>
        <v/>
      </c>
      <c r="AB1787" s="83" t="str">
        <f>ASC(入力シート!W1813)</f>
        <v/>
      </c>
      <c r="AC1787" s="83" t="str">
        <f>ASC(入力シート!X1813)</f>
        <v/>
      </c>
      <c r="AD1787" s="83" t="str">
        <f>ASC(入力シート!S1813)</f>
        <v/>
      </c>
      <c r="AE1787" s="83" t="str">
        <f>IF(入力シート!D1813=0,"",入力シート!D1813)</f>
        <v/>
      </c>
      <c r="AF1787" s="83">
        <f>IF(入力シート!G1813="無し",1,2)</f>
        <v>2</v>
      </c>
      <c r="AG1787" s="85" t="str">
        <f t="shared" ca="1" si="167"/>
        <v>20240213</v>
      </c>
      <c r="AH1787" s="83">
        <f>IF(入力シート!Y1813="有り",2,1)</f>
        <v>1</v>
      </c>
      <c r="AI1787" s="83">
        <f>IF(入力シート!Z1813="有り",2,1)</f>
        <v>1</v>
      </c>
      <c r="AJ1787" s="83">
        <f>IF(入力シート!AA1813="有り",2,1)</f>
        <v>1</v>
      </c>
      <c r="AK1787" s="83">
        <f>IF(入力シート!AB1813="有り",2,1)</f>
        <v>1</v>
      </c>
      <c r="AL1787" s="83">
        <f>IF(入力シート!AC1813="有り",2,1)</f>
        <v>1</v>
      </c>
      <c r="AM1787" s="83">
        <f>IF(入力シート!AD1813="有り",2,1)</f>
        <v>1</v>
      </c>
      <c r="AN1787" s="83">
        <f>IF(入力シート!AE1813="有り",2,1)</f>
        <v>1</v>
      </c>
      <c r="AO1787" s="83">
        <f>IF(入力シート!H1813="必要(\4,950)",1,0)</f>
        <v>0</v>
      </c>
    </row>
    <row r="1788" spans="5:41" x14ac:dyDescent="0.4">
      <c r="E1788" s="85" t="str">
        <f t="shared" ca="1" si="162"/>
        <v>20240213</v>
      </c>
      <c r="F1788" s="83" t="str">
        <f>DBCS(入力シート!A1814)</f>
        <v/>
      </c>
      <c r="G1788" s="83" t="str">
        <f>(ASC(SUBSTITUTE(SUBSTITUTE(入力シート!B1814,"　","")," ","")))</f>
        <v/>
      </c>
      <c r="H1788" s="83" t="str">
        <f>ASC(入力シート!C1814)</f>
        <v/>
      </c>
      <c r="I1788" s="83" t="str">
        <f>IF(入力シート!E1814=0,"",入力シート!E1814)</f>
        <v/>
      </c>
      <c r="J1788" s="83" t="str">
        <f>IF(入力シート!I1814=0,"",入力シート!I1814)</f>
        <v/>
      </c>
      <c r="K1788" s="83" t="str">
        <f>DBCS(入力シート!K1814)</f>
        <v/>
      </c>
      <c r="L1788" s="83" t="str">
        <f>ASC(入力シート!L1814)</f>
        <v/>
      </c>
      <c r="M1788" s="83" t="e">
        <f>_xlfn.IFS(入力シート!J1814=置換コード!$B$4,1,入力シート!J1814=置換コード!$B$5,2,入力シート!J1814=置換コード!$B$6,3,入力シート!J1814=置換コード!$B$7,4,入力シート!J1814=置換コード!$B$8,5,入力シート!J1814=置換コード!$B$9,6,入力シート!J1814=置換コード!$B$10,7,入力シート!J1814=置換コード!$B$11,8,入力シート!J1814=置換コード!$B$12,9,入力シート!J1814=置換コード!$B$13,10)</f>
        <v>#N/A</v>
      </c>
      <c r="N1788" s="83" t="e">
        <f>_xlfn.IFS(入力シート!F1814=置換コード!$E$4,1,入力シート!F1814=置換コード!$E$5,2)</f>
        <v>#N/A</v>
      </c>
      <c r="O1788" s="83" t="e">
        <f t="shared" si="163"/>
        <v>#N/A</v>
      </c>
      <c r="P1788" s="83" t="e">
        <f t="shared" si="164"/>
        <v>#N/A</v>
      </c>
      <c r="Q1788" s="83" t="e">
        <f>_xlfn.IFS(入力シート!O1814=置換コード!$I$4,11,入力シート!O1814=置換コード!$I$5,21,入力シート!O1814=置換コード!$I$6,22,入力シート!O1814=置換コード!$I$7,23,入力シート!O1814=置換コード!$I$8,24,入力シート!O1814=置換コード!$I$9,25,入力シート!O1814=置換コード!$I$10,26,入力シート!O1814=置換コード!$I$11,31,入力シート!O1814=置換コード!$I$12,32,入力シート!O1814=置換コード!$I$13,33,入力シート!O1814=置換コード!$I$14,34,入力シート!O1814=置換コード!$I$15,35,入力シート!O1814=置換コード!$I$16,36,入力シート!O1814=置換コード!$I$17,37,入力シート!O1814=置換コード!$I$18,38,入力シート!O1814=置換コード!$I$19,41,入力シート!O1814=置換コード!$I$20,42,入力シート!O1814=置換コード!$I$21,43,入力シート!O1814=置換コード!$I$22,44,入力シート!O1814=置換コード!$I$23,51,入力シート!O1814=置換コード!$I$24,52,入力シート!O1814=置換コード!$I$25,53,入力シート!O1814=置換コード!$I$26,54,入力シート!O1814=置換コード!$I$27,55,入力シート!O1814=置換コード!$I$28,61,入力シート!O1814=置換コード!$I$29,62,入力シート!O1814=置換コード!$I$30,63,入力シート!O1814=置換コード!$I$31,64,入力シート!O1814=置換コード!$I$32,65,入力シート!O1814=置換コード!$I$33,66,入力シート!O1814=置換コード!$I$34,71,入力シート!O1814=置換コード!$I$35,72,入力シート!O1814=置換コード!$I$36,73,入力シート!O1814=置換コード!$I$37,74,入力シート!O1814=置換コード!$I$38,75,入力シート!O1814=置換コード!$I$39,76,入力シート!O1814=置換コード!$I$40,77,入力シート!O1814=置換コード!$I$41,78,入力シート!O1814=置換コード!$I$42,79,入力シート!O1814=置換コード!$I$43,81,入力シート!O1814=置換コード!$I$44,82,入力シート!O1814=置換コード!$I$45,83,入力シート!O1814=置換コード!$I$46,84,入力シート!O1814=置換コード!$I$47,85,入力シート!O1814=置換コード!$I$48,86,入力シート!O1814=置換コード!$I$49,87,入力シート!O1814=置換コード!$I$50,88,入力シート!O1814=置換コード!$I$51,90)</f>
        <v>#N/A</v>
      </c>
      <c r="R1788" s="83" t="e">
        <f t="shared" si="165"/>
        <v>#N/A</v>
      </c>
      <c r="S1788" s="83" t="str">
        <f>ASC(入力シート!N1814)</f>
        <v/>
      </c>
      <c r="T1788" s="83" t="str">
        <f>ASC(入力シート!P1814)</f>
        <v/>
      </c>
      <c r="U1788" s="83" t="str">
        <f>ASC(入力シート!Q1814)</f>
        <v/>
      </c>
      <c r="V1788" s="83" t="str">
        <f>ASC(入力シート!R1814)</f>
        <v/>
      </c>
      <c r="W1788" s="83" t="str">
        <f>ASC(入力シート!M1814)</f>
        <v/>
      </c>
      <c r="X1788" s="83" t="e">
        <f>_xlfn.IFS(入力シート!U1814=置換コード!$I$4,11,入力シート!U1814=置換コード!$I$5,21,入力シート!U1814=置換コード!$I$6,22,入力シート!U1814=置換コード!$I$7,23,入力シート!U1814=置換コード!$I$8,24,入力シート!U1814=置換コード!$I$9,25,入力シート!U1814=置換コード!$I$10,26,入力シート!U1814=置換コード!$I$11,31,入力シート!U1814=置換コード!$I$12,32,入力シート!U1814=置換コード!$I$13,33,入力シート!U1814=置換コード!$I$14,34,入力シート!U1814=置換コード!$I$15,35,入力シート!U1814=置換コード!$I$16,36,入力シート!U1814=置換コード!$I$17,37,入力シート!U1814=置換コード!$I$18,38,入力シート!U1814=置換コード!$I$19,41,入力シート!U1814=置換コード!$I$20,42,入力シート!U1814=置換コード!$I$21,43,入力シート!U1814=置換コード!$I$22,44,入力シート!U1814=置換コード!$I$23,51,入力シート!U1814=置換コード!$I$24,52,入力シート!U1814=置換コード!$I$25,53,入力シート!U1814=置換コード!$I$26,54,入力シート!U1814=置換コード!$I$27,55,入力シート!U1814=置換コード!$I$28,61,入力シート!U1814=置換コード!$I$29,62,入力シート!U1814=置換コード!$I$30,63,入力シート!U1814=置換コード!$I$31,64,入力シート!U1814=置換コード!$I$32,65,入力シート!U1814=置換コード!$I$33,66,入力シート!U1814=置換コード!$I$34,71,入力シート!U1814=置換コード!$I$35,72,入力シート!U1814=置換コード!$I$36,73,入力シート!U1814=置換コード!$I$37,74,入力シート!U1814=置換コード!$I$38,75,入力シート!U1814=置換コード!$I$39,76,入力シート!U1814=置換コード!$I$40,77,入力シート!U1814=置換コード!$I$41,78,入力シート!U1814=置換コード!$I$42,79,入力シート!U1814=置換コード!$I$43,81,入力シート!U1814=置換コード!$I$44,82,入力シート!U1814=置換コード!$I$45,83,入力シート!U1814=置換コード!$I$46,84,入力シート!U1814=置換コード!$I$47,85,入力シート!U1814=置換コード!$I$48,86,入力シート!U1814=置換コード!$I$49,87,入力シート!U1814=置換コード!$I$50,88,入力シート!U1814=置換コード!$I$51,90)</f>
        <v>#N/A</v>
      </c>
      <c r="Y1788" s="83" t="e">
        <f t="shared" si="166"/>
        <v>#N/A</v>
      </c>
      <c r="Z1788" s="83" t="str">
        <f>ASC(入力シート!T1814)</f>
        <v/>
      </c>
      <c r="AA1788" s="83" t="str">
        <f>ASC(入力シート!V1814)</f>
        <v/>
      </c>
      <c r="AB1788" s="83" t="str">
        <f>ASC(入力シート!W1814)</f>
        <v/>
      </c>
      <c r="AC1788" s="83" t="str">
        <f>ASC(入力シート!X1814)</f>
        <v/>
      </c>
      <c r="AD1788" s="83" t="str">
        <f>ASC(入力シート!S1814)</f>
        <v/>
      </c>
      <c r="AE1788" s="83" t="str">
        <f>IF(入力シート!D1814=0,"",入力シート!D1814)</f>
        <v/>
      </c>
      <c r="AF1788" s="83">
        <f>IF(入力シート!G1814="無し",1,2)</f>
        <v>2</v>
      </c>
      <c r="AG1788" s="85" t="str">
        <f t="shared" ca="1" si="167"/>
        <v>20240213</v>
      </c>
      <c r="AH1788" s="83">
        <f>IF(入力シート!Y1814="有り",2,1)</f>
        <v>1</v>
      </c>
      <c r="AI1788" s="83">
        <f>IF(入力シート!Z1814="有り",2,1)</f>
        <v>1</v>
      </c>
      <c r="AJ1788" s="83">
        <f>IF(入力シート!AA1814="有り",2,1)</f>
        <v>1</v>
      </c>
      <c r="AK1788" s="83">
        <f>IF(入力シート!AB1814="有り",2,1)</f>
        <v>1</v>
      </c>
      <c r="AL1788" s="83">
        <f>IF(入力シート!AC1814="有り",2,1)</f>
        <v>1</v>
      </c>
      <c r="AM1788" s="83">
        <f>IF(入力シート!AD1814="有り",2,1)</f>
        <v>1</v>
      </c>
      <c r="AN1788" s="83">
        <f>IF(入力シート!AE1814="有り",2,1)</f>
        <v>1</v>
      </c>
      <c r="AO1788" s="83">
        <f>IF(入力シート!H1814="必要(\4,950)",1,0)</f>
        <v>0</v>
      </c>
    </row>
    <row r="1789" spans="5:41" x14ac:dyDescent="0.4">
      <c r="E1789" s="85" t="str">
        <f t="shared" ca="1" si="162"/>
        <v>20240213</v>
      </c>
      <c r="F1789" s="83" t="str">
        <f>DBCS(入力シート!A1815)</f>
        <v/>
      </c>
      <c r="G1789" s="83" t="str">
        <f>(ASC(SUBSTITUTE(SUBSTITUTE(入力シート!B1815,"　","")," ","")))</f>
        <v/>
      </c>
      <c r="H1789" s="83" t="str">
        <f>ASC(入力シート!C1815)</f>
        <v/>
      </c>
      <c r="I1789" s="83" t="str">
        <f>IF(入力シート!E1815=0,"",入力シート!E1815)</f>
        <v/>
      </c>
      <c r="J1789" s="83" t="str">
        <f>IF(入力シート!I1815=0,"",入力シート!I1815)</f>
        <v/>
      </c>
      <c r="K1789" s="83" t="str">
        <f>DBCS(入力シート!K1815)</f>
        <v/>
      </c>
      <c r="L1789" s="83" t="str">
        <f>ASC(入力シート!L1815)</f>
        <v/>
      </c>
      <c r="M1789" s="83" t="e">
        <f>_xlfn.IFS(入力シート!J1815=置換コード!$B$4,1,入力シート!J1815=置換コード!$B$5,2,入力シート!J1815=置換コード!$B$6,3,入力シート!J1815=置換コード!$B$7,4,入力シート!J1815=置換コード!$B$8,5,入力シート!J1815=置換コード!$B$9,6,入力シート!J1815=置換コード!$B$10,7,入力シート!J1815=置換コード!$B$11,8,入力シート!J1815=置換コード!$B$12,9,入力シート!J1815=置換コード!$B$13,10)</f>
        <v>#N/A</v>
      </c>
      <c r="N1789" s="83" t="e">
        <f>_xlfn.IFS(入力シート!F1815=置換コード!$E$4,1,入力シート!F1815=置換コード!$E$5,2)</f>
        <v>#N/A</v>
      </c>
      <c r="O1789" s="83" t="e">
        <f t="shared" si="163"/>
        <v>#N/A</v>
      </c>
      <c r="P1789" s="83" t="e">
        <f t="shared" si="164"/>
        <v>#N/A</v>
      </c>
      <c r="Q1789" s="83" t="e">
        <f>_xlfn.IFS(入力シート!O1815=置換コード!$I$4,11,入力シート!O1815=置換コード!$I$5,21,入力シート!O1815=置換コード!$I$6,22,入力シート!O1815=置換コード!$I$7,23,入力シート!O1815=置換コード!$I$8,24,入力シート!O1815=置換コード!$I$9,25,入力シート!O1815=置換コード!$I$10,26,入力シート!O1815=置換コード!$I$11,31,入力シート!O1815=置換コード!$I$12,32,入力シート!O1815=置換コード!$I$13,33,入力シート!O1815=置換コード!$I$14,34,入力シート!O1815=置換コード!$I$15,35,入力シート!O1815=置換コード!$I$16,36,入力シート!O1815=置換コード!$I$17,37,入力シート!O1815=置換コード!$I$18,38,入力シート!O1815=置換コード!$I$19,41,入力シート!O1815=置換コード!$I$20,42,入力シート!O1815=置換コード!$I$21,43,入力シート!O1815=置換コード!$I$22,44,入力シート!O1815=置換コード!$I$23,51,入力シート!O1815=置換コード!$I$24,52,入力シート!O1815=置換コード!$I$25,53,入力シート!O1815=置換コード!$I$26,54,入力シート!O1815=置換コード!$I$27,55,入力シート!O1815=置換コード!$I$28,61,入力シート!O1815=置換コード!$I$29,62,入力シート!O1815=置換コード!$I$30,63,入力シート!O1815=置換コード!$I$31,64,入力シート!O1815=置換コード!$I$32,65,入力シート!O1815=置換コード!$I$33,66,入力シート!O1815=置換コード!$I$34,71,入力シート!O1815=置換コード!$I$35,72,入力シート!O1815=置換コード!$I$36,73,入力シート!O1815=置換コード!$I$37,74,入力シート!O1815=置換コード!$I$38,75,入力シート!O1815=置換コード!$I$39,76,入力シート!O1815=置換コード!$I$40,77,入力シート!O1815=置換コード!$I$41,78,入力シート!O1815=置換コード!$I$42,79,入力シート!O1815=置換コード!$I$43,81,入力シート!O1815=置換コード!$I$44,82,入力シート!O1815=置換コード!$I$45,83,入力シート!O1815=置換コード!$I$46,84,入力シート!O1815=置換コード!$I$47,85,入力シート!O1815=置換コード!$I$48,86,入力シート!O1815=置換コード!$I$49,87,入力シート!O1815=置換コード!$I$50,88,入力シート!O1815=置換コード!$I$51,90)</f>
        <v>#N/A</v>
      </c>
      <c r="R1789" s="83" t="e">
        <f t="shared" si="165"/>
        <v>#N/A</v>
      </c>
      <c r="S1789" s="83" t="str">
        <f>ASC(入力シート!N1815)</f>
        <v/>
      </c>
      <c r="T1789" s="83" t="str">
        <f>ASC(入力シート!P1815)</f>
        <v/>
      </c>
      <c r="U1789" s="83" t="str">
        <f>ASC(入力シート!Q1815)</f>
        <v/>
      </c>
      <c r="V1789" s="83" t="str">
        <f>ASC(入力シート!R1815)</f>
        <v/>
      </c>
      <c r="W1789" s="83" t="str">
        <f>ASC(入力シート!M1815)</f>
        <v/>
      </c>
      <c r="X1789" s="83" t="e">
        <f>_xlfn.IFS(入力シート!U1815=置換コード!$I$4,11,入力シート!U1815=置換コード!$I$5,21,入力シート!U1815=置換コード!$I$6,22,入力シート!U1815=置換コード!$I$7,23,入力シート!U1815=置換コード!$I$8,24,入力シート!U1815=置換コード!$I$9,25,入力シート!U1815=置換コード!$I$10,26,入力シート!U1815=置換コード!$I$11,31,入力シート!U1815=置換コード!$I$12,32,入力シート!U1815=置換コード!$I$13,33,入力シート!U1815=置換コード!$I$14,34,入力シート!U1815=置換コード!$I$15,35,入力シート!U1815=置換コード!$I$16,36,入力シート!U1815=置換コード!$I$17,37,入力シート!U1815=置換コード!$I$18,38,入力シート!U1815=置換コード!$I$19,41,入力シート!U1815=置換コード!$I$20,42,入力シート!U1815=置換コード!$I$21,43,入力シート!U1815=置換コード!$I$22,44,入力シート!U1815=置換コード!$I$23,51,入力シート!U1815=置換コード!$I$24,52,入力シート!U1815=置換コード!$I$25,53,入力シート!U1815=置換コード!$I$26,54,入力シート!U1815=置換コード!$I$27,55,入力シート!U1815=置換コード!$I$28,61,入力シート!U1815=置換コード!$I$29,62,入力シート!U1815=置換コード!$I$30,63,入力シート!U1815=置換コード!$I$31,64,入力シート!U1815=置換コード!$I$32,65,入力シート!U1815=置換コード!$I$33,66,入力シート!U1815=置換コード!$I$34,71,入力シート!U1815=置換コード!$I$35,72,入力シート!U1815=置換コード!$I$36,73,入力シート!U1815=置換コード!$I$37,74,入力シート!U1815=置換コード!$I$38,75,入力シート!U1815=置換コード!$I$39,76,入力シート!U1815=置換コード!$I$40,77,入力シート!U1815=置換コード!$I$41,78,入力シート!U1815=置換コード!$I$42,79,入力シート!U1815=置換コード!$I$43,81,入力シート!U1815=置換コード!$I$44,82,入力シート!U1815=置換コード!$I$45,83,入力シート!U1815=置換コード!$I$46,84,入力シート!U1815=置換コード!$I$47,85,入力シート!U1815=置換コード!$I$48,86,入力シート!U1815=置換コード!$I$49,87,入力シート!U1815=置換コード!$I$50,88,入力シート!U1815=置換コード!$I$51,90)</f>
        <v>#N/A</v>
      </c>
      <c r="Y1789" s="83" t="e">
        <f t="shared" si="166"/>
        <v>#N/A</v>
      </c>
      <c r="Z1789" s="83" t="str">
        <f>ASC(入力シート!T1815)</f>
        <v/>
      </c>
      <c r="AA1789" s="83" t="str">
        <f>ASC(入力シート!V1815)</f>
        <v/>
      </c>
      <c r="AB1789" s="83" t="str">
        <f>ASC(入力シート!W1815)</f>
        <v/>
      </c>
      <c r="AC1789" s="83" t="str">
        <f>ASC(入力シート!X1815)</f>
        <v/>
      </c>
      <c r="AD1789" s="83" t="str">
        <f>ASC(入力シート!S1815)</f>
        <v/>
      </c>
      <c r="AE1789" s="83" t="str">
        <f>IF(入力シート!D1815=0,"",入力シート!D1815)</f>
        <v/>
      </c>
      <c r="AF1789" s="83">
        <f>IF(入力シート!G1815="無し",1,2)</f>
        <v>2</v>
      </c>
      <c r="AG1789" s="85" t="str">
        <f t="shared" ca="1" si="167"/>
        <v>20240213</v>
      </c>
      <c r="AH1789" s="83">
        <f>IF(入力シート!Y1815="有り",2,1)</f>
        <v>1</v>
      </c>
      <c r="AI1789" s="83">
        <f>IF(入力シート!Z1815="有り",2,1)</f>
        <v>1</v>
      </c>
      <c r="AJ1789" s="83">
        <f>IF(入力シート!AA1815="有り",2,1)</f>
        <v>1</v>
      </c>
      <c r="AK1789" s="83">
        <f>IF(入力シート!AB1815="有り",2,1)</f>
        <v>1</v>
      </c>
      <c r="AL1789" s="83">
        <f>IF(入力シート!AC1815="有り",2,1)</f>
        <v>1</v>
      </c>
      <c r="AM1789" s="83">
        <f>IF(入力シート!AD1815="有り",2,1)</f>
        <v>1</v>
      </c>
      <c r="AN1789" s="83">
        <f>IF(入力シート!AE1815="有り",2,1)</f>
        <v>1</v>
      </c>
      <c r="AO1789" s="83">
        <f>IF(入力シート!H1815="必要(\4,950)",1,0)</f>
        <v>0</v>
      </c>
    </row>
    <row r="1790" spans="5:41" x14ac:dyDescent="0.4">
      <c r="E1790" s="85" t="str">
        <f t="shared" ca="1" si="162"/>
        <v>20240213</v>
      </c>
      <c r="F1790" s="83" t="str">
        <f>DBCS(入力シート!A1816)</f>
        <v/>
      </c>
      <c r="G1790" s="83" t="str">
        <f>(ASC(SUBSTITUTE(SUBSTITUTE(入力シート!B1816,"　","")," ","")))</f>
        <v/>
      </c>
      <c r="H1790" s="83" t="str">
        <f>ASC(入力シート!C1816)</f>
        <v/>
      </c>
      <c r="I1790" s="83" t="str">
        <f>IF(入力シート!E1816=0,"",入力シート!E1816)</f>
        <v/>
      </c>
      <c r="J1790" s="83" t="str">
        <f>IF(入力シート!I1816=0,"",入力シート!I1816)</f>
        <v/>
      </c>
      <c r="K1790" s="83" t="str">
        <f>DBCS(入力シート!K1816)</f>
        <v/>
      </c>
      <c r="L1790" s="83" t="str">
        <f>ASC(入力シート!L1816)</f>
        <v/>
      </c>
      <c r="M1790" s="83" t="e">
        <f>_xlfn.IFS(入力シート!J1816=置換コード!$B$4,1,入力シート!J1816=置換コード!$B$5,2,入力シート!J1816=置換コード!$B$6,3,入力シート!J1816=置換コード!$B$7,4,入力シート!J1816=置換コード!$B$8,5,入力シート!J1816=置換コード!$B$9,6,入力シート!J1816=置換コード!$B$10,7,入力シート!J1816=置換コード!$B$11,8,入力シート!J1816=置換コード!$B$12,9,入力シート!J1816=置換コード!$B$13,10)</f>
        <v>#N/A</v>
      </c>
      <c r="N1790" s="83" t="e">
        <f>_xlfn.IFS(入力シート!F1816=置換コード!$E$4,1,入力シート!F1816=置換コード!$E$5,2)</f>
        <v>#N/A</v>
      </c>
      <c r="O1790" s="83" t="e">
        <f t="shared" si="163"/>
        <v>#N/A</v>
      </c>
      <c r="P1790" s="83" t="e">
        <f t="shared" si="164"/>
        <v>#N/A</v>
      </c>
      <c r="Q1790" s="83" t="e">
        <f>_xlfn.IFS(入力シート!O1816=置換コード!$I$4,11,入力シート!O1816=置換コード!$I$5,21,入力シート!O1816=置換コード!$I$6,22,入力シート!O1816=置換コード!$I$7,23,入力シート!O1816=置換コード!$I$8,24,入力シート!O1816=置換コード!$I$9,25,入力シート!O1816=置換コード!$I$10,26,入力シート!O1816=置換コード!$I$11,31,入力シート!O1816=置換コード!$I$12,32,入力シート!O1816=置換コード!$I$13,33,入力シート!O1816=置換コード!$I$14,34,入力シート!O1816=置換コード!$I$15,35,入力シート!O1816=置換コード!$I$16,36,入力シート!O1816=置換コード!$I$17,37,入力シート!O1816=置換コード!$I$18,38,入力シート!O1816=置換コード!$I$19,41,入力シート!O1816=置換コード!$I$20,42,入力シート!O1816=置換コード!$I$21,43,入力シート!O1816=置換コード!$I$22,44,入力シート!O1816=置換コード!$I$23,51,入力シート!O1816=置換コード!$I$24,52,入力シート!O1816=置換コード!$I$25,53,入力シート!O1816=置換コード!$I$26,54,入力シート!O1816=置換コード!$I$27,55,入力シート!O1816=置換コード!$I$28,61,入力シート!O1816=置換コード!$I$29,62,入力シート!O1816=置換コード!$I$30,63,入力シート!O1816=置換コード!$I$31,64,入力シート!O1816=置換コード!$I$32,65,入力シート!O1816=置換コード!$I$33,66,入力シート!O1816=置換コード!$I$34,71,入力シート!O1816=置換コード!$I$35,72,入力シート!O1816=置換コード!$I$36,73,入力シート!O1816=置換コード!$I$37,74,入力シート!O1816=置換コード!$I$38,75,入力シート!O1816=置換コード!$I$39,76,入力シート!O1816=置換コード!$I$40,77,入力シート!O1816=置換コード!$I$41,78,入力シート!O1816=置換コード!$I$42,79,入力シート!O1816=置換コード!$I$43,81,入力シート!O1816=置換コード!$I$44,82,入力シート!O1816=置換コード!$I$45,83,入力シート!O1816=置換コード!$I$46,84,入力シート!O1816=置換コード!$I$47,85,入力シート!O1816=置換コード!$I$48,86,入力シート!O1816=置換コード!$I$49,87,入力シート!O1816=置換コード!$I$50,88,入力シート!O1816=置換コード!$I$51,90)</f>
        <v>#N/A</v>
      </c>
      <c r="R1790" s="83" t="e">
        <f t="shared" si="165"/>
        <v>#N/A</v>
      </c>
      <c r="S1790" s="83" t="str">
        <f>ASC(入力シート!N1816)</f>
        <v/>
      </c>
      <c r="T1790" s="83" t="str">
        <f>ASC(入力シート!P1816)</f>
        <v/>
      </c>
      <c r="U1790" s="83" t="str">
        <f>ASC(入力シート!Q1816)</f>
        <v/>
      </c>
      <c r="V1790" s="83" t="str">
        <f>ASC(入力シート!R1816)</f>
        <v/>
      </c>
      <c r="W1790" s="83" t="str">
        <f>ASC(入力シート!M1816)</f>
        <v/>
      </c>
      <c r="X1790" s="83" t="e">
        <f>_xlfn.IFS(入力シート!U1816=置換コード!$I$4,11,入力シート!U1816=置換コード!$I$5,21,入力シート!U1816=置換コード!$I$6,22,入力シート!U1816=置換コード!$I$7,23,入力シート!U1816=置換コード!$I$8,24,入力シート!U1816=置換コード!$I$9,25,入力シート!U1816=置換コード!$I$10,26,入力シート!U1816=置換コード!$I$11,31,入力シート!U1816=置換コード!$I$12,32,入力シート!U1816=置換コード!$I$13,33,入力シート!U1816=置換コード!$I$14,34,入力シート!U1816=置換コード!$I$15,35,入力シート!U1816=置換コード!$I$16,36,入力シート!U1816=置換コード!$I$17,37,入力シート!U1816=置換コード!$I$18,38,入力シート!U1816=置換コード!$I$19,41,入力シート!U1816=置換コード!$I$20,42,入力シート!U1816=置換コード!$I$21,43,入力シート!U1816=置換コード!$I$22,44,入力シート!U1816=置換コード!$I$23,51,入力シート!U1816=置換コード!$I$24,52,入力シート!U1816=置換コード!$I$25,53,入力シート!U1816=置換コード!$I$26,54,入力シート!U1816=置換コード!$I$27,55,入力シート!U1816=置換コード!$I$28,61,入力シート!U1816=置換コード!$I$29,62,入力シート!U1816=置換コード!$I$30,63,入力シート!U1816=置換コード!$I$31,64,入力シート!U1816=置換コード!$I$32,65,入力シート!U1816=置換コード!$I$33,66,入力シート!U1816=置換コード!$I$34,71,入力シート!U1816=置換コード!$I$35,72,入力シート!U1816=置換コード!$I$36,73,入力シート!U1816=置換コード!$I$37,74,入力シート!U1816=置換コード!$I$38,75,入力シート!U1816=置換コード!$I$39,76,入力シート!U1816=置換コード!$I$40,77,入力シート!U1816=置換コード!$I$41,78,入力シート!U1816=置換コード!$I$42,79,入力シート!U1816=置換コード!$I$43,81,入力シート!U1816=置換コード!$I$44,82,入力シート!U1816=置換コード!$I$45,83,入力シート!U1816=置換コード!$I$46,84,入力シート!U1816=置換コード!$I$47,85,入力シート!U1816=置換コード!$I$48,86,入力シート!U1816=置換コード!$I$49,87,入力シート!U1816=置換コード!$I$50,88,入力シート!U1816=置換コード!$I$51,90)</f>
        <v>#N/A</v>
      </c>
      <c r="Y1790" s="83" t="e">
        <f t="shared" si="166"/>
        <v>#N/A</v>
      </c>
      <c r="Z1790" s="83" t="str">
        <f>ASC(入力シート!T1816)</f>
        <v/>
      </c>
      <c r="AA1790" s="83" t="str">
        <f>ASC(入力シート!V1816)</f>
        <v/>
      </c>
      <c r="AB1790" s="83" t="str">
        <f>ASC(入力シート!W1816)</f>
        <v/>
      </c>
      <c r="AC1790" s="83" t="str">
        <f>ASC(入力シート!X1816)</f>
        <v/>
      </c>
      <c r="AD1790" s="83" t="str">
        <f>ASC(入力シート!S1816)</f>
        <v/>
      </c>
      <c r="AE1790" s="83" t="str">
        <f>IF(入力シート!D1816=0,"",入力シート!D1816)</f>
        <v/>
      </c>
      <c r="AF1790" s="83">
        <f>IF(入力シート!G1816="無し",1,2)</f>
        <v>2</v>
      </c>
      <c r="AG1790" s="85" t="str">
        <f t="shared" ca="1" si="167"/>
        <v>20240213</v>
      </c>
      <c r="AH1790" s="83">
        <f>IF(入力シート!Y1816="有り",2,1)</f>
        <v>1</v>
      </c>
      <c r="AI1790" s="83">
        <f>IF(入力シート!Z1816="有り",2,1)</f>
        <v>1</v>
      </c>
      <c r="AJ1790" s="83">
        <f>IF(入力シート!AA1816="有り",2,1)</f>
        <v>1</v>
      </c>
      <c r="AK1790" s="83">
        <f>IF(入力シート!AB1816="有り",2,1)</f>
        <v>1</v>
      </c>
      <c r="AL1790" s="83">
        <f>IF(入力シート!AC1816="有り",2,1)</f>
        <v>1</v>
      </c>
      <c r="AM1790" s="83">
        <f>IF(入力シート!AD1816="有り",2,1)</f>
        <v>1</v>
      </c>
      <c r="AN1790" s="83">
        <f>IF(入力シート!AE1816="有り",2,1)</f>
        <v>1</v>
      </c>
      <c r="AO1790" s="83">
        <f>IF(入力シート!H1816="必要(\4,950)",1,0)</f>
        <v>0</v>
      </c>
    </row>
    <row r="1791" spans="5:41" x14ac:dyDescent="0.4">
      <c r="E1791" s="85" t="str">
        <f t="shared" ca="1" si="162"/>
        <v>20240213</v>
      </c>
      <c r="F1791" s="83" t="str">
        <f>DBCS(入力シート!A1817)</f>
        <v/>
      </c>
      <c r="G1791" s="83" t="str">
        <f>(ASC(SUBSTITUTE(SUBSTITUTE(入力シート!B1817,"　","")," ","")))</f>
        <v/>
      </c>
      <c r="H1791" s="83" t="str">
        <f>ASC(入力シート!C1817)</f>
        <v/>
      </c>
      <c r="I1791" s="83" t="str">
        <f>IF(入力シート!E1817=0,"",入力シート!E1817)</f>
        <v/>
      </c>
      <c r="J1791" s="83" t="str">
        <f>IF(入力シート!I1817=0,"",入力シート!I1817)</f>
        <v/>
      </c>
      <c r="K1791" s="83" t="str">
        <f>DBCS(入力シート!K1817)</f>
        <v/>
      </c>
      <c r="L1791" s="83" t="str">
        <f>ASC(入力シート!L1817)</f>
        <v/>
      </c>
      <c r="M1791" s="83" t="e">
        <f>_xlfn.IFS(入力シート!J1817=置換コード!$B$4,1,入力シート!J1817=置換コード!$B$5,2,入力シート!J1817=置換コード!$B$6,3,入力シート!J1817=置換コード!$B$7,4,入力シート!J1817=置換コード!$B$8,5,入力シート!J1817=置換コード!$B$9,6,入力シート!J1817=置換コード!$B$10,7,入力シート!J1817=置換コード!$B$11,8,入力シート!J1817=置換コード!$B$12,9,入力シート!J1817=置換コード!$B$13,10)</f>
        <v>#N/A</v>
      </c>
      <c r="N1791" s="83" t="e">
        <f>_xlfn.IFS(入力シート!F1817=置換コード!$E$4,1,入力シート!F1817=置換コード!$E$5,2)</f>
        <v>#N/A</v>
      </c>
      <c r="O1791" s="83" t="e">
        <f t="shared" si="163"/>
        <v>#N/A</v>
      </c>
      <c r="P1791" s="83" t="e">
        <f t="shared" si="164"/>
        <v>#N/A</v>
      </c>
      <c r="Q1791" s="83" t="e">
        <f>_xlfn.IFS(入力シート!O1817=置換コード!$I$4,11,入力シート!O1817=置換コード!$I$5,21,入力シート!O1817=置換コード!$I$6,22,入力シート!O1817=置換コード!$I$7,23,入力シート!O1817=置換コード!$I$8,24,入力シート!O1817=置換コード!$I$9,25,入力シート!O1817=置換コード!$I$10,26,入力シート!O1817=置換コード!$I$11,31,入力シート!O1817=置換コード!$I$12,32,入力シート!O1817=置換コード!$I$13,33,入力シート!O1817=置換コード!$I$14,34,入力シート!O1817=置換コード!$I$15,35,入力シート!O1817=置換コード!$I$16,36,入力シート!O1817=置換コード!$I$17,37,入力シート!O1817=置換コード!$I$18,38,入力シート!O1817=置換コード!$I$19,41,入力シート!O1817=置換コード!$I$20,42,入力シート!O1817=置換コード!$I$21,43,入力シート!O1817=置換コード!$I$22,44,入力シート!O1817=置換コード!$I$23,51,入力シート!O1817=置換コード!$I$24,52,入力シート!O1817=置換コード!$I$25,53,入力シート!O1817=置換コード!$I$26,54,入力シート!O1817=置換コード!$I$27,55,入力シート!O1817=置換コード!$I$28,61,入力シート!O1817=置換コード!$I$29,62,入力シート!O1817=置換コード!$I$30,63,入力シート!O1817=置換コード!$I$31,64,入力シート!O1817=置換コード!$I$32,65,入力シート!O1817=置換コード!$I$33,66,入力シート!O1817=置換コード!$I$34,71,入力シート!O1817=置換コード!$I$35,72,入力シート!O1817=置換コード!$I$36,73,入力シート!O1817=置換コード!$I$37,74,入力シート!O1817=置換コード!$I$38,75,入力シート!O1817=置換コード!$I$39,76,入力シート!O1817=置換コード!$I$40,77,入力シート!O1817=置換コード!$I$41,78,入力シート!O1817=置換コード!$I$42,79,入力シート!O1817=置換コード!$I$43,81,入力シート!O1817=置換コード!$I$44,82,入力シート!O1817=置換コード!$I$45,83,入力シート!O1817=置換コード!$I$46,84,入力シート!O1817=置換コード!$I$47,85,入力シート!O1817=置換コード!$I$48,86,入力シート!O1817=置換コード!$I$49,87,入力シート!O1817=置換コード!$I$50,88,入力シート!O1817=置換コード!$I$51,90)</f>
        <v>#N/A</v>
      </c>
      <c r="R1791" s="83" t="e">
        <f t="shared" si="165"/>
        <v>#N/A</v>
      </c>
      <c r="S1791" s="83" t="str">
        <f>ASC(入力シート!N1817)</f>
        <v/>
      </c>
      <c r="T1791" s="83" t="str">
        <f>ASC(入力シート!P1817)</f>
        <v/>
      </c>
      <c r="U1791" s="83" t="str">
        <f>ASC(入力シート!Q1817)</f>
        <v/>
      </c>
      <c r="V1791" s="83" t="str">
        <f>ASC(入力シート!R1817)</f>
        <v/>
      </c>
      <c r="W1791" s="83" t="str">
        <f>ASC(入力シート!M1817)</f>
        <v/>
      </c>
      <c r="X1791" s="83" t="e">
        <f>_xlfn.IFS(入力シート!U1817=置換コード!$I$4,11,入力シート!U1817=置換コード!$I$5,21,入力シート!U1817=置換コード!$I$6,22,入力シート!U1817=置換コード!$I$7,23,入力シート!U1817=置換コード!$I$8,24,入力シート!U1817=置換コード!$I$9,25,入力シート!U1817=置換コード!$I$10,26,入力シート!U1817=置換コード!$I$11,31,入力シート!U1817=置換コード!$I$12,32,入力シート!U1817=置換コード!$I$13,33,入力シート!U1817=置換コード!$I$14,34,入力シート!U1817=置換コード!$I$15,35,入力シート!U1817=置換コード!$I$16,36,入力シート!U1817=置換コード!$I$17,37,入力シート!U1817=置換コード!$I$18,38,入力シート!U1817=置換コード!$I$19,41,入力シート!U1817=置換コード!$I$20,42,入力シート!U1817=置換コード!$I$21,43,入力シート!U1817=置換コード!$I$22,44,入力シート!U1817=置換コード!$I$23,51,入力シート!U1817=置換コード!$I$24,52,入力シート!U1817=置換コード!$I$25,53,入力シート!U1817=置換コード!$I$26,54,入力シート!U1817=置換コード!$I$27,55,入力シート!U1817=置換コード!$I$28,61,入力シート!U1817=置換コード!$I$29,62,入力シート!U1817=置換コード!$I$30,63,入力シート!U1817=置換コード!$I$31,64,入力シート!U1817=置換コード!$I$32,65,入力シート!U1817=置換コード!$I$33,66,入力シート!U1817=置換コード!$I$34,71,入力シート!U1817=置換コード!$I$35,72,入力シート!U1817=置換コード!$I$36,73,入力シート!U1817=置換コード!$I$37,74,入力シート!U1817=置換コード!$I$38,75,入力シート!U1817=置換コード!$I$39,76,入力シート!U1817=置換コード!$I$40,77,入力シート!U1817=置換コード!$I$41,78,入力シート!U1817=置換コード!$I$42,79,入力シート!U1817=置換コード!$I$43,81,入力シート!U1817=置換コード!$I$44,82,入力シート!U1817=置換コード!$I$45,83,入力シート!U1817=置換コード!$I$46,84,入力シート!U1817=置換コード!$I$47,85,入力シート!U1817=置換コード!$I$48,86,入力シート!U1817=置換コード!$I$49,87,入力シート!U1817=置換コード!$I$50,88,入力シート!U1817=置換コード!$I$51,90)</f>
        <v>#N/A</v>
      </c>
      <c r="Y1791" s="83" t="e">
        <f t="shared" si="166"/>
        <v>#N/A</v>
      </c>
      <c r="Z1791" s="83" t="str">
        <f>ASC(入力シート!T1817)</f>
        <v/>
      </c>
      <c r="AA1791" s="83" t="str">
        <f>ASC(入力シート!V1817)</f>
        <v/>
      </c>
      <c r="AB1791" s="83" t="str">
        <f>ASC(入力シート!W1817)</f>
        <v/>
      </c>
      <c r="AC1791" s="83" t="str">
        <f>ASC(入力シート!X1817)</f>
        <v/>
      </c>
      <c r="AD1791" s="83" t="str">
        <f>ASC(入力シート!S1817)</f>
        <v/>
      </c>
      <c r="AE1791" s="83" t="str">
        <f>IF(入力シート!D1817=0,"",入力シート!D1817)</f>
        <v/>
      </c>
      <c r="AF1791" s="83">
        <f>IF(入力シート!G1817="無し",1,2)</f>
        <v>2</v>
      </c>
      <c r="AG1791" s="85" t="str">
        <f t="shared" ca="1" si="167"/>
        <v>20240213</v>
      </c>
      <c r="AH1791" s="83">
        <f>IF(入力シート!Y1817="有り",2,1)</f>
        <v>1</v>
      </c>
      <c r="AI1791" s="83">
        <f>IF(入力シート!Z1817="有り",2,1)</f>
        <v>1</v>
      </c>
      <c r="AJ1791" s="83">
        <f>IF(入力シート!AA1817="有り",2,1)</f>
        <v>1</v>
      </c>
      <c r="AK1791" s="83">
        <f>IF(入力シート!AB1817="有り",2,1)</f>
        <v>1</v>
      </c>
      <c r="AL1791" s="83">
        <f>IF(入力シート!AC1817="有り",2,1)</f>
        <v>1</v>
      </c>
      <c r="AM1791" s="83">
        <f>IF(入力シート!AD1817="有り",2,1)</f>
        <v>1</v>
      </c>
      <c r="AN1791" s="83">
        <f>IF(入力シート!AE1817="有り",2,1)</f>
        <v>1</v>
      </c>
      <c r="AO1791" s="83">
        <f>IF(入力シート!H1817="必要(\4,950)",1,0)</f>
        <v>0</v>
      </c>
    </row>
    <row r="1792" spans="5:41" x14ac:dyDescent="0.4">
      <c r="E1792" s="85" t="str">
        <f t="shared" ca="1" si="162"/>
        <v>20240213</v>
      </c>
      <c r="F1792" s="83" t="str">
        <f>DBCS(入力シート!A1818)</f>
        <v/>
      </c>
      <c r="G1792" s="83" t="str">
        <f>(ASC(SUBSTITUTE(SUBSTITUTE(入力シート!B1818,"　","")," ","")))</f>
        <v/>
      </c>
      <c r="H1792" s="83" t="str">
        <f>ASC(入力シート!C1818)</f>
        <v/>
      </c>
      <c r="I1792" s="83" t="str">
        <f>IF(入力シート!E1818=0,"",入力シート!E1818)</f>
        <v/>
      </c>
      <c r="J1792" s="83" t="str">
        <f>IF(入力シート!I1818=0,"",入力シート!I1818)</f>
        <v/>
      </c>
      <c r="K1792" s="83" t="str">
        <f>DBCS(入力シート!K1818)</f>
        <v/>
      </c>
      <c r="L1792" s="83" t="str">
        <f>ASC(入力シート!L1818)</f>
        <v/>
      </c>
      <c r="M1792" s="83" t="e">
        <f>_xlfn.IFS(入力シート!J1818=置換コード!$B$4,1,入力シート!J1818=置換コード!$B$5,2,入力シート!J1818=置換コード!$B$6,3,入力シート!J1818=置換コード!$B$7,4,入力シート!J1818=置換コード!$B$8,5,入力シート!J1818=置換コード!$B$9,6,入力シート!J1818=置換コード!$B$10,7,入力シート!J1818=置換コード!$B$11,8,入力シート!J1818=置換コード!$B$12,9,入力シート!J1818=置換コード!$B$13,10)</f>
        <v>#N/A</v>
      </c>
      <c r="N1792" s="83" t="e">
        <f>_xlfn.IFS(入力シート!F1818=置換コード!$E$4,1,入力シート!F1818=置換コード!$E$5,2)</f>
        <v>#N/A</v>
      </c>
      <c r="O1792" s="83" t="e">
        <f t="shared" si="163"/>
        <v>#N/A</v>
      </c>
      <c r="P1792" s="83" t="e">
        <f t="shared" si="164"/>
        <v>#N/A</v>
      </c>
      <c r="Q1792" s="83" t="e">
        <f>_xlfn.IFS(入力シート!O1818=置換コード!$I$4,11,入力シート!O1818=置換コード!$I$5,21,入力シート!O1818=置換コード!$I$6,22,入力シート!O1818=置換コード!$I$7,23,入力シート!O1818=置換コード!$I$8,24,入力シート!O1818=置換コード!$I$9,25,入力シート!O1818=置換コード!$I$10,26,入力シート!O1818=置換コード!$I$11,31,入力シート!O1818=置換コード!$I$12,32,入力シート!O1818=置換コード!$I$13,33,入力シート!O1818=置換コード!$I$14,34,入力シート!O1818=置換コード!$I$15,35,入力シート!O1818=置換コード!$I$16,36,入力シート!O1818=置換コード!$I$17,37,入力シート!O1818=置換コード!$I$18,38,入力シート!O1818=置換コード!$I$19,41,入力シート!O1818=置換コード!$I$20,42,入力シート!O1818=置換コード!$I$21,43,入力シート!O1818=置換コード!$I$22,44,入力シート!O1818=置換コード!$I$23,51,入力シート!O1818=置換コード!$I$24,52,入力シート!O1818=置換コード!$I$25,53,入力シート!O1818=置換コード!$I$26,54,入力シート!O1818=置換コード!$I$27,55,入力シート!O1818=置換コード!$I$28,61,入力シート!O1818=置換コード!$I$29,62,入力シート!O1818=置換コード!$I$30,63,入力シート!O1818=置換コード!$I$31,64,入力シート!O1818=置換コード!$I$32,65,入力シート!O1818=置換コード!$I$33,66,入力シート!O1818=置換コード!$I$34,71,入力シート!O1818=置換コード!$I$35,72,入力シート!O1818=置換コード!$I$36,73,入力シート!O1818=置換コード!$I$37,74,入力シート!O1818=置換コード!$I$38,75,入力シート!O1818=置換コード!$I$39,76,入力シート!O1818=置換コード!$I$40,77,入力シート!O1818=置換コード!$I$41,78,入力シート!O1818=置換コード!$I$42,79,入力シート!O1818=置換コード!$I$43,81,入力シート!O1818=置換コード!$I$44,82,入力シート!O1818=置換コード!$I$45,83,入力シート!O1818=置換コード!$I$46,84,入力シート!O1818=置換コード!$I$47,85,入力シート!O1818=置換コード!$I$48,86,入力シート!O1818=置換コード!$I$49,87,入力シート!O1818=置換コード!$I$50,88,入力シート!O1818=置換コード!$I$51,90)</f>
        <v>#N/A</v>
      </c>
      <c r="R1792" s="83" t="e">
        <f t="shared" si="165"/>
        <v>#N/A</v>
      </c>
      <c r="S1792" s="83" t="str">
        <f>ASC(入力シート!N1818)</f>
        <v/>
      </c>
      <c r="T1792" s="83" t="str">
        <f>ASC(入力シート!P1818)</f>
        <v/>
      </c>
      <c r="U1792" s="83" t="str">
        <f>ASC(入力シート!Q1818)</f>
        <v/>
      </c>
      <c r="V1792" s="83" t="str">
        <f>ASC(入力シート!R1818)</f>
        <v/>
      </c>
      <c r="W1792" s="83" t="str">
        <f>ASC(入力シート!M1818)</f>
        <v/>
      </c>
      <c r="X1792" s="83" t="e">
        <f>_xlfn.IFS(入力シート!U1818=置換コード!$I$4,11,入力シート!U1818=置換コード!$I$5,21,入力シート!U1818=置換コード!$I$6,22,入力シート!U1818=置換コード!$I$7,23,入力シート!U1818=置換コード!$I$8,24,入力シート!U1818=置換コード!$I$9,25,入力シート!U1818=置換コード!$I$10,26,入力シート!U1818=置換コード!$I$11,31,入力シート!U1818=置換コード!$I$12,32,入力シート!U1818=置換コード!$I$13,33,入力シート!U1818=置換コード!$I$14,34,入力シート!U1818=置換コード!$I$15,35,入力シート!U1818=置換コード!$I$16,36,入力シート!U1818=置換コード!$I$17,37,入力シート!U1818=置換コード!$I$18,38,入力シート!U1818=置換コード!$I$19,41,入力シート!U1818=置換コード!$I$20,42,入力シート!U1818=置換コード!$I$21,43,入力シート!U1818=置換コード!$I$22,44,入力シート!U1818=置換コード!$I$23,51,入力シート!U1818=置換コード!$I$24,52,入力シート!U1818=置換コード!$I$25,53,入力シート!U1818=置換コード!$I$26,54,入力シート!U1818=置換コード!$I$27,55,入力シート!U1818=置換コード!$I$28,61,入力シート!U1818=置換コード!$I$29,62,入力シート!U1818=置換コード!$I$30,63,入力シート!U1818=置換コード!$I$31,64,入力シート!U1818=置換コード!$I$32,65,入力シート!U1818=置換コード!$I$33,66,入力シート!U1818=置換コード!$I$34,71,入力シート!U1818=置換コード!$I$35,72,入力シート!U1818=置換コード!$I$36,73,入力シート!U1818=置換コード!$I$37,74,入力シート!U1818=置換コード!$I$38,75,入力シート!U1818=置換コード!$I$39,76,入力シート!U1818=置換コード!$I$40,77,入力シート!U1818=置換コード!$I$41,78,入力シート!U1818=置換コード!$I$42,79,入力シート!U1818=置換コード!$I$43,81,入力シート!U1818=置換コード!$I$44,82,入力シート!U1818=置換コード!$I$45,83,入力シート!U1818=置換コード!$I$46,84,入力シート!U1818=置換コード!$I$47,85,入力シート!U1818=置換コード!$I$48,86,入力シート!U1818=置換コード!$I$49,87,入力シート!U1818=置換コード!$I$50,88,入力シート!U1818=置換コード!$I$51,90)</f>
        <v>#N/A</v>
      </c>
      <c r="Y1792" s="83" t="e">
        <f t="shared" si="166"/>
        <v>#N/A</v>
      </c>
      <c r="Z1792" s="83" t="str">
        <f>ASC(入力シート!T1818)</f>
        <v/>
      </c>
      <c r="AA1792" s="83" t="str">
        <f>ASC(入力シート!V1818)</f>
        <v/>
      </c>
      <c r="AB1792" s="83" t="str">
        <f>ASC(入力シート!W1818)</f>
        <v/>
      </c>
      <c r="AC1792" s="83" t="str">
        <f>ASC(入力シート!X1818)</f>
        <v/>
      </c>
      <c r="AD1792" s="83" t="str">
        <f>ASC(入力シート!S1818)</f>
        <v/>
      </c>
      <c r="AE1792" s="83" t="str">
        <f>IF(入力シート!D1818=0,"",入力シート!D1818)</f>
        <v/>
      </c>
      <c r="AF1792" s="83">
        <f>IF(入力シート!G1818="無し",1,2)</f>
        <v>2</v>
      </c>
      <c r="AG1792" s="85" t="str">
        <f t="shared" ca="1" si="167"/>
        <v>20240213</v>
      </c>
      <c r="AH1792" s="83">
        <f>IF(入力シート!Y1818="有り",2,1)</f>
        <v>1</v>
      </c>
      <c r="AI1792" s="83">
        <f>IF(入力シート!Z1818="有り",2,1)</f>
        <v>1</v>
      </c>
      <c r="AJ1792" s="83">
        <f>IF(入力シート!AA1818="有り",2,1)</f>
        <v>1</v>
      </c>
      <c r="AK1792" s="83">
        <f>IF(入力シート!AB1818="有り",2,1)</f>
        <v>1</v>
      </c>
      <c r="AL1792" s="83">
        <f>IF(入力シート!AC1818="有り",2,1)</f>
        <v>1</v>
      </c>
      <c r="AM1792" s="83">
        <f>IF(入力シート!AD1818="有り",2,1)</f>
        <v>1</v>
      </c>
      <c r="AN1792" s="83">
        <f>IF(入力シート!AE1818="有り",2,1)</f>
        <v>1</v>
      </c>
      <c r="AO1792" s="83">
        <f>IF(入力シート!H1818="必要(\4,950)",1,0)</f>
        <v>0</v>
      </c>
    </row>
    <row r="1793" spans="5:41" x14ac:dyDescent="0.4">
      <c r="E1793" s="85" t="str">
        <f t="shared" ca="1" si="162"/>
        <v>20240213</v>
      </c>
      <c r="F1793" s="83" t="str">
        <f>DBCS(入力シート!A1819)</f>
        <v/>
      </c>
      <c r="G1793" s="83" t="str">
        <f>(ASC(SUBSTITUTE(SUBSTITUTE(入力シート!B1819,"　","")," ","")))</f>
        <v/>
      </c>
      <c r="H1793" s="83" t="str">
        <f>ASC(入力シート!C1819)</f>
        <v/>
      </c>
      <c r="I1793" s="83" t="str">
        <f>IF(入力シート!E1819=0,"",入力シート!E1819)</f>
        <v/>
      </c>
      <c r="J1793" s="83" t="str">
        <f>IF(入力シート!I1819=0,"",入力シート!I1819)</f>
        <v/>
      </c>
      <c r="K1793" s="83" t="str">
        <f>DBCS(入力シート!K1819)</f>
        <v/>
      </c>
      <c r="L1793" s="83" t="str">
        <f>ASC(入力シート!L1819)</f>
        <v/>
      </c>
      <c r="M1793" s="83" t="e">
        <f>_xlfn.IFS(入力シート!J1819=置換コード!$B$4,1,入力シート!J1819=置換コード!$B$5,2,入力シート!J1819=置換コード!$B$6,3,入力シート!J1819=置換コード!$B$7,4,入力シート!J1819=置換コード!$B$8,5,入力シート!J1819=置換コード!$B$9,6,入力シート!J1819=置換コード!$B$10,7,入力シート!J1819=置換コード!$B$11,8,入力シート!J1819=置換コード!$B$12,9,入力シート!J1819=置換コード!$B$13,10)</f>
        <v>#N/A</v>
      </c>
      <c r="N1793" s="83" t="e">
        <f>_xlfn.IFS(入力シート!F1819=置換コード!$E$4,1,入力シート!F1819=置換コード!$E$5,2)</f>
        <v>#N/A</v>
      </c>
      <c r="O1793" s="83" t="e">
        <f t="shared" si="163"/>
        <v>#N/A</v>
      </c>
      <c r="P1793" s="83" t="e">
        <f t="shared" si="164"/>
        <v>#N/A</v>
      </c>
      <c r="Q1793" s="83" t="e">
        <f>_xlfn.IFS(入力シート!O1819=置換コード!$I$4,11,入力シート!O1819=置換コード!$I$5,21,入力シート!O1819=置換コード!$I$6,22,入力シート!O1819=置換コード!$I$7,23,入力シート!O1819=置換コード!$I$8,24,入力シート!O1819=置換コード!$I$9,25,入力シート!O1819=置換コード!$I$10,26,入力シート!O1819=置換コード!$I$11,31,入力シート!O1819=置換コード!$I$12,32,入力シート!O1819=置換コード!$I$13,33,入力シート!O1819=置換コード!$I$14,34,入力シート!O1819=置換コード!$I$15,35,入力シート!O1819=置換コード!$I$16,36,入力シート!O1819=置換コード!$I$17,37,入力シート!O1819=置換コード!$I$18,38,入力シート!O1819=置換コード!$I$19,41,入力シート!O1819=置換コード!$I$20,42,入力シート!O1819=置換コード!$I$21,43,入力シート!O1819=置換コード!$I$22,44,入力シート!O1819=置換コード!$I$23,51,入力シート!O1819=置換コード!$I$24,52,入力シート!O1819=置換コード!$I$25,53,入力シート!O1819=置換コード!$I$26,54,入力シート!O1819=置換コード!$I$27,55,入力シート!O1819=置換コード!$I$28,61,入力シート!O1819=置換コード!$I$29,62,入力シート!O1819=置換コード!$I$30,63,入力シート!O1819=置換コード!$I$31,64,入力シート!O1819=置換コード!$I$32,65,入力シート!O1819=置換コード!$I$33,66,入力シート!O1819=置換コード!$I$34,71,入力シート!O1819=置換コード!$I$35,72,入力シート!O1819=置換コード!$I$36,73,入力シート!O1819=置換コード!$I$37,74,入力シート!O1819=置換コード!$I$38,75,入力シート!O1819=置換コード!$I$39,76,入力シート!O1819=置換コード!$I$40,77,入力シート!O1819=置換コード!$I$41,78,入力シート!O1819=置換コード!$I$42,79,入力シート!O1819=置換コード!$I$43,81,入力シート!O1819=置換コード!$I$44,82,入力シート!O1819=置換コード!$I$45,83,入力シート!O1819=置換コード!$I$46,84,入力シート!O1819=置換コード!$I$47,85,入力シート!O1819=置換コード!$I$48,86,入力シート!O1819=置換コード!$I$49,87,入力シート!O1819=置換コード!$I$50,88,入力シート!O1819=置換コード!$I$51,90)</f>
        <v>#N/A</v>
      </c>
      <c r="R1793" s="83" t="e">
        <f t="shared" si="165"/>
        <v>#N/A</v>
      </c>
      <c r="S1793" s="83" t="str">
        <f>ASC(入力シート!N1819)</f>
        <v/>
      </c>
      <c r="T1793" s="83" t="str">
        <f>ASC(入力シート!P1819)</f>
        <v/>
      </c>
      <c r="U1793" s="83" t="str">
        <f>ASC(入力シート!Q1819)</f>
        <v/>
      </c>
      <c r="V1793" s="83" t="str">
        <f>ASC(入力シート!R1819)</f>
        <v/>
      </c>
      <c r="W1793" s="83" t="str">
        <f>ASC(入力シート!M1819)</f>
        <v/>
      </c>
      <c r="X1793" s="83" t="e">
        <f>_xlfn.IFS(入力シート!U1819=置換コード!$I$4,11,入力シート!U1819=置換コード!$I$5,21,入力シート!U1819=置換コード!$I$6,22,入力シート!U1819=置換コード!$I$7,23,入力シート!U1819=置換コード!$I$8,24,入力シート!U1819=置換コード!$I$9,25,入力シート!U1819=置換コード!$I$10,26,入力シート!U1819=置換コード!$I$11,31,入力シート!U1819=置換コード!$I$12,32,入力シート!U1819=置換コード!$I$13,33,入力シート!U1819=置換コード!$I$14,34,入力シート!U1819=置換コード!$I$15,35,入力シート!U1819=置換コード!$I$16,36,入力シート!U1819=置換コード!$I$17,37,入力シート!U1819=置換コード!$I$18,38,入力シート!U1819=置換コード!$I$19,41,入力シート!U1819=置換コード!$I$20,42,入力シート!U1819=置換コード!$I$21,43,入力シート!U1819=置換コード!$I$22,44,入力シート!U1819=置換コード!$I$23,51,入力シート!U1819=置換コード!$I$24,52,入力シート!U1819=置換コード!$I$25,53,入力シート!U1819=置換コード!$I$26,54,入力シート!U1819=置換コード!$I$27,55,入力シート!U1819=置換コード!$I$28,61,入力シート!U1819=置換コード!$I$29,62,入力シート!U1819=置換コード!$I$30,63,入力シート!U1819=置換コード!$I$31,64,入力シート!U1819=置換コード!$I$32,65,入力シート!U1819=置換コード!$I$33,66,入力シート!U1819=置換コード!$I$34,71,入力シート!U1819=置換コード!$I$35,72,入力シート!U1819=置換コード!$I$36,73,入力シート!U1819=置換コード!$I$37,74,入力シート!U1819=置換コード!$I$38,75,入力シート!U1819=置換コード!$I$39,76,入力シート!U1819=置換コード!$I$40,77,入力シート!U1819=置換コード!$I$41,78,入力シート!U1819=置換コード!$I$42,79,入力シート!U1819=置換コード!$I$43,81,入力シート!U1819=置換コード!$I$44,82,入力シート!U1819=置換コード!$I$45,83,入力シート!U1819=置換コード!$I$46,84,入力シート!U1819=置換コード!$I$47,85,入力シート!U1819=置換コード!$I$48,86,入力シート!U1819=置換コード!$I$49,87,入力シート!U1819=置換コード!$I$50,88,入力シート!U1819=置換コード!$I$51,90)</f>
        <v>#N/A</v>
      </c>
      <c r="Y1793" s="83" t="e">
        <f t="shared" si="166"/>
        <v>#N/A</v>
      </c>
      <c r="Z1793" s="83" t="str">
        <f>ASC(入力シート!T1819)</f>
        <v/>
      </c>
      <c r="AA1793" s="83" t="str">
        <f>ASC(入力シート!V1819)</f>
        <v/>
      </c>
      <c r="AB1793" s="83" t="str">
        <f>ASC(入力シート!W1819)</f>
        <v/>
      </c>
      <c r="AC1793" s="83" t="str">
        <f>ASC(入力シート!X1819)</f>
        <v/>
      </c>
      <c r="AD1793" s="83" t="str">
        <f>ASC(入力シート!S1819)</f>
        <v/>
      </c>
      <c r="AE1793" s="83" t="str">
        <f>IF(入力シート!D1819=0,"",入力シート!D1819)</f>
        <v/>
      </c>
      <c r="AF1793" s="83">
        <f>IF(入力シート!G1819="無し",1,2)</f>
        <v>2</v>
      </c>
      <c r="AG1793" s="85" t="str">
        <f t="shared" ca="1" si="167"/>
        <v>20240213</v>
      </c>
      <c r="AH1793" s="83">
        <f>IF(入力シート!Y1819="有り",2,1)</f>
        <v>1</v>
      </c>
      <c r="AI1793" s="83">
        <f>IF(入力シート!Z1819="有り",2,1)</f>
        <v>1</v>
      </c>
      <c r="AJ1793" s="83">
        <f>IF(入力シート!AA1819="有り",2,1)</f>
        <v>1</v>
      </c>
      <c r="AK1793" s="83">
        <f>IF(入力シート!AB1819="有り",2,1)</f>
        <v>1</v>
      </c>
      <c r="AL1793" s="83">
        <f>IF(入力シート!AC1819="有り",2,1)</f>
        <v>1</v>
      </c>
      <c r="AM1793" s="83">
        <f>IF(入力シート!AD1819="有り",2,1)</f>
        <v>1</v>
      </c>
      <c r="AN1793" s="83">
        <f>IF(入力シート!AE1819="有り",2,1)</f>
        <v>1</v>
      </c>
      <c r="AO1793" s="83">
        <f>IF(入力シート!H1819="必要(\4,950)",1,0)</f>
        <v>0</v>
      </c>
    </row>
    <row r="1794" spans="5:41" x14ac:dyDescent="0.4">
      <c r="E1794" s="85" t="str">
        <f t="shared" ca="1" si="162"/>
        <v>20240213</v>
      </c>
      <c r="F1794" s="83" t="str">
        <f>DBCS(入力シート!A1820)</f>
        <v/>
      </c>
      <c r="G1794" s="83" t="str">
        <f>(ASC(SUBSTITUTE(SUBSTITUTE(入力シート!B1820,"　","")," ","")))</f>
        <v/>
      </c>
      <c r="H1794" s="83" t="str">
        <f>ASC(入力シート!C1820)</f>
        <v/>
      </c>
      <c r="I1794" s="83" t="str">
        <f>IF(入力シート!E1820=0,"",入力シート!E1820)</f>
        <v/>
      </c>
      <c r="J1794" s="83" t="str">
        <f>IF(入力シート!I1820=0,"",入力シート!I1820)</f>
        <v/>
      </c>
      <c r="K1794" s="83" t="str">
        <f>DBCS(入力シート!K1820)</f>
        <v/>
      </c>
      <c r="L1794" s="83" t="str">
        <f>ASC(入力シート!L1820)</f>
        <v/>
      </c>
      <c r="M1794" s="83" t="e">
        <f>_xlfn.IFS(入力シート!J1820=置換コード!$B$4,1,入力シート!J1820=置換コード!$B$5,2,入力シート!J1820=置換コード!$B$6,3,入力シート!J1820=置換コード!$B$7,4,入力シート!J1820=置換コード!$B$8,5,入力シート!J1820=置換コード!$B$9,6,入力シート!J1820=置換コード!$B$10,7,入力シート!J1820=置換コード!$B$11,8,入力シート!J1820=置換コード!$B$12,9,入力シート!J1820=置換コード!$B$13,10)</f>
        <v>#N/A</v>
      </c>
      <c r="N1794" s="83" t="e">
        <f>_xlfn.IFS(入力シート!F1820=置換コード!$E$4,1,入力シート!F1820=置換コード!$E$5,2)</f>
        <v>#N/A</v>
      </c>
      <c r="O1794" s="83" t="e">
        <f t="shared" si="163"/>
        <v>#N/A</v>
      </c>
      <c r="P1794" s="83" t="e">
        <f t="shared" si="164"/>
        <v>#N/A</v>
      </c>
      <c r="Q1794" s="83" t="e">
        <f>_xlfn.IFS(入力シート!O1820=置換コード!$I$4,11,入力シート!O1820=置換コード!$I$5,21,入力シート!O1820=置換コード!$I$6,22,入力シート!O1820=置換コード!$I$7,23,入力シート!O1820=置換コード!$I$8,24,入力シート!O1820=置換コード!$I$9,25,入力シート!O1820=置換コード!$I$10,26,入力シート!O1820=置換コード!$I$11,31,入力シート!O1820=置換コード!$I$12,32,入力シート!O1820=置換コード!$I$13,33,入力シート!O1820=置換コード!$I$14,34,入力シート!O1820=置換コード!$I$15,35,入力シート!O1820=置換コード!$I$16,36,入力シート!O1820=置換コード!$I$17,37,入力シート!O1820=置換コード!$I$18,38,入力シート!O1820=置換コード!$I$19,41,入力シート!O1820=置換コード!$I$20,42,入力シート!O1820=置換コード!$I$21,43,入力シート!O1820=置換コード!$I$22,44,入力シート!O1820=置換コード!$I$23,51,入力シート!O1820=置換コード!$I$24,52,入力シート!O1820=置換コード!$I$25,53,入力シート!O1820=置換コード!$I$26,54,入力シート!O1820=置換コード!$I$27,55,入力シート!O1820=置換コード!$I$28,61,入力シート!O1820=置換コード!$I$29,62,入力シート!O1820=置換コード!$I$30,63,入力シート!O1820=置換コード!$I$31,64,入力シート!O1820=置換コード!$I$32,65,入力シート!O1820=置換コード!$I$33,66,入力シート!O1820=置換コード!$I$34,71,入力シート!O1820=置換コード!$I$35,72,入力シート!O1820=置換コード!$I$36,73,入力シート!O1820=置換コード!$I$37,74,入力シート!O1820=置換コード!$I$38,75,入力シート!O1820=置換コード!$I$39,76,入力シート!O1820=置換コード!$I$40,77,入力シート!O1820=置換コード!$I$41,78,入力シート!O1820=置換コード!$I$42,79,入力シート!O1820=置換コード!$I$43,81,入力シート!O1820=置換コード!$I$44,82,入力シート!O1820=置換コード!$I$45,83,入力シート!O1820=置換コード!$I$46,84,入力シート!O1820=置換コード!$I$47,85,入力シート!O1820=置換コード!$I$48,86,入力シート!O1820=置換コード!$I$49,87,入力シート!O1820=置換コード!$I$50,88,入力シート!O1820=置換コード!$I$51,90)</f>
        <v>#N/A</v>
      </c>
      <c r="R1794" s="83" t="e">
        <f t="shared" si="165"/>
        <v>#N/A</v>
      </c>
      <c r="S1794" s="83" t="str">
        <f>ASC(入力シート!N1820)</f>
        <v/>
      </c>
      <c r="T1794" s="83" t="str">
        <f>ASC(入力シート!P1820)</f>
        <v/>
      </c>
      <c r="U1794" s="83" t="str">
        <f>ASC(入力シート!Q1820)</f>
        <v/>
      </c>
      <c r="V1794" s="83" t="str">
        <f>ASC(入力シート!R1820)</f>
        <v/>
      </c>
      <c r="W1794" s="83" t="str">
        <f>ASC(入力シート!M1820)</f>
        <v/>
      </c>
      <c r="X1794" s="83" t="e">
        <f>_xlfn.IFS(入力シート!U1820=置換コード!$I$4,11,入力シート!U1820=置換コード!$I$5,21,入力シート!U1820=置換コード!$I$6,22,入力シート!U1820=置換コード!$I$7,23,入力シート!U1820=置換コード!$I$8,24,入力シート!U1820=置換コード!$I$9,25,入力シート!U1820=置換コード!$I$10,26,入力シート!U1820=置換コード!$I$11,31,入力シート!U1820=置換コード!$I$12,32,入力シート!U1820=置換コード!$I$13,33,入力シート!U1820=置換コード!$I$14,34,入力シート!U1820=置換コード!$I$15,35,入力シート!U1820=置換コード!$I$16,36,入力シート!U1820=置換コード!$I$17,37,入力シート!U1820=置換コード!$I$18,38,入力シート!U1820=置換コード!$I$19,41,入力シート!U1820=置換コード!$I$20,42,入力シート!U1820=置換コード!$I$21,43,入力シート!U1820=置換コード!$I$22,44,入力シート!U1820=置換コード!$I$23,51,入力シート!U1820=置換コード!$I$24,52,入力シート!U1820=置換コード!$I$25,53,入力シート!U1820=置換コード!$I$26,54,入力シート!U1820=置換コード!$I$27,55,入力シート!U1820=置換コード!$I$28,61,入力シート!U1820=置換コード!$I$29,62,入力シート!U1820=置換コード!$I$30,63,入力シート!U1820=置換コード!$I$31,64,入力シート!U1820=置換コード!$I$32,65,入力シート!U1820=置換コード!$I$33,66,入力シート!U1820=置換コード!$I$34,71,入力シート!U1820=置換コード!$I$35,72,入力シート!U1820=置換コード!$I$36,73,入力シート!U1820=置換コード!$I$37,74,入力シート!U1820=置換コード!$I$38,75,入力シート!U1820=置換コード!$I$39,76,入力シート!U1820=置換コード!$I$40,77,入力シート!U1820=置換コード!$I$41,78,入力シート!U1820=置換コード!$I$42,79,入力シート!U1820=置換コード!$I$43,81,入力シート!U1820=置換コード!$I$44,82,入力シート!U1820=置換コード!$I$45,83,入力シート!U1820=置換コード!$I$46,84,入力シート!U1820=置換コード!$I$47,85,入力シート!U1820=置換コード!$I$48,86,入力シート!U1820=置換コード!$I$49,87,入力シート!U1820=置換コード!$I$50,88,入力シート!U1820=置換コード!$I$51,90)</f>
        <v>#N/A</v>
      </c>
      <c r="Y1794" s="83" t="e">
        <f t="shared" si="166"/>
        <v>#N/A</v>
      </c>
      <c r="Z1794" s="83" t="str">
        <f>ASC(入力シート!T1820)</f>
        <v/>
      </c>
      <c r="AA1794" s="83" t="str">
        <f>ASC(入力シート!V1820)</f>
        <v/>
      </c>
      <c r="AB1794" s="83" t="str">
        <f>ASC(入力シート!W1820)</f>
        <v/>
      </c>
      <c r="AC1794" s="83" t="str">
        <f>ASC(入力シート!X1820)</f>
        <v/>
      </c>
      <c r="AD1794" s="83" t="str">
        <f>ASC(入力シート!S1820)</f>
        <v/>
      </c>
      <c r="AE1794" s="83" t="str">
        <f>IF(入力シート!D1820=0,"",入力シート!D1820)</f>
        <v/>
      </c>
      <c r="AF1794" s="83">
        <f>IF(入力シート!G1820="無し",1,2)</f>
        <v>2</v>
      </c>
      <c r="AG1794" s="85" t="str">
        <f t="shared" ca="1" si="167"/>
        <v>20240213</v>
      </c>
      <c r="AH1794" s="83">
        <f>IF(入力シート!Y1820="有り",2,1)</f>
        <v>1</v>
      </c>
      <c r="AI1794" s="83">
        <f>IF(入力シート!Z1820="有り",2,1)</f>
        <v>1</v>
      </c>
      <c r="AJ1794" s="83">
        <f>IF(入力シート!AA1820="有り",2,1)</f>
        <v>1</v>
      </c>
      <c r="AK1794" s="83">
        <f>IF(入力シート!AB1820="有り",2,1)</f>
        <v>1</v>
      </c>
      <c r="AL1794" s="83">
        <f>IF(入力シート!AC1820="有り",2,1)</f>
        <v>1</v>
      </c>
      <c r="AM1794" s="83">
        <f>IF(入力シート!AD1820="有り",2,1)</f>
        <v>1</v>
      </c>
      <c r="AN1794" s="83">
        <f>IF(入力シート!AE1820="有り",2,1)</f>
        <v>1</v>
      </c>
      <c r="AO1794" s="83">
        <f>IF(入力シート!H1820="必要(\4,950)",1,0)</f>
        <v>0</v>
      </c>
    </row>
    <row r="1795" spans="5:41" x14ac:dyDescent="0.4">
      <c r="E1795" s="85" t="str">
        <f t="shared" ref="E1795:E1858" ca="1" si="168">TEXT(TODAY(), "yyyymmdd")</f>
        <v>20240213</v>
      </c>
      <c r="F1795" s="83" t="str">
        <f>DBCS(入力シート!A1821)</f>
        <v/>
      </c>
      <c r="G1795" s="83" t="str">
        <f>(ASC(SUBSTITUTE(SUBSTITUTE(入力シート!B1821,"　","")," ","")))</f>
        <v/>
      </c>
      <c r="H1795" s="83" t="str">
        <f>ASC(入力シート!C1821)</f>
        <v/>
      </c>
      <c r="I1795" s="83" t="str">
        <f>IF(入力シート!E1821=0,"",入力シート!E1821)</f>
        <v/>
      </c>
      <c r="J1795" s="83" t="str">
        <f>IF(入力シート!I1821=0,"",入力シート!I1821)</f>
        <v/>
      </c>
      <c r="K1795" s="83" t="str">
        <f>DBCS(入力シート!K1821)</f>
        <v/>
      </c>
      <c r="L1795" s="83" t="str">
        <f>ASC(入力シート!L1821)</f>
        <v/>
      </c>
      <c r="M1795" s="83" t="e">
        <f>_xlfn.IFS(入力シート!J1821=置換コード!$B$4,1,入力シート!J1821=置換コード!$B$5,2,入力シート!J1821=置換コード!$B$6,3,入力シート!J1821=置換コード!$B$7,4,入力シート!J1821=置換コード!$B$8,5,入力シート!J1821=置換コード!$B$9,6,入力シート!J1821=置換コード!$B$10,7,入力シート!J1821=置換コード!$B$11,8,入力シート!J1821=置換コード!$B$12,9,入力シート!J1821=置換コード!$B$13,10)</f>
        <v>#N/A</v>
      </c>
      <c r="N1795" s="83" t="e">
        <f>_xlfn.IFS(入力シート!F1821=置換コード!$E$4,1,入力シート!F1821=置換コード!$E$5,2)</f>
        <v>#N/A</v>
      </c>
      <c r="O1795" s="83" t="e">
        <f t="shared" ref="O1795:O1858" si="169">IF(N1795=1,X1795,Q1795)</f>
        <v>#N/A</v>
      </c>
      <c r="P1795" s="83" t="e">
        <f t="shared" ref="P1795:P1858" si="170">IF(N1795=1,Y1795,R1795)</f>
        <v>#N/A</v>
      </c>
      <c r="Q1795" s="83" t="e">
        <f>_xlfn.IFS(入力シート!O1821=置換コード!$I$4,11,入力シート!O1821=置換コード!$I$5,21,入力シート!O1821=置換コード!$I$6,22,入力シート!O1821=置換コード!$I$7,23,入力シート!O1821=置換コード!$I$8,24,入力シート!O1821=置換コード!$I$9,25,入力シート!O1821=置換コード!$I$10,26,入力シート!O1821=置換コード!$I$11,31,入力シート!O1821=置換コード!$I$12,32,入力シート!O1821=置換コード!$I$13,33,入力シート!O1821=置換コード!$I$14,34,入力シート!O1821=置換コード!$I$15,35,入力シート!O1821=置換コード!$I$16,36,入力シート!O1821=置換コード!$I$17,37,入力シート!O1821=置換コード!$I$18,38,入力シート!O1821=置換コード!$I$19,41,入力シート!O1821=置換コード!$I$20,42,入力シート!O1821=置換コード!$I$21,43,入力シート!O1821=置換コード!$I$22,44,入力シート!O1821=置換コード!$I$23,51,入力シート!O1821=置換コード!$I$24,52,入力シート!O1821=置換コード!$I$25,53,入力シート!O1821=置換コード!$I$26,54,入力シート!O1821=置換コード!$I$27,55,入力シート!O1821=置換コード!$I$28,61,入力シート!O1821=置換コード!$I$29,62,入力シート!O1821=置換コード!$I$30,63,入力シート!O1821=置換コード!$I$31,64,入力シート!O1821=置換コード!$I$32,65,入力シート!O1821=置換コード!$I$33,66,入力シート!O1821=置換コード!$I$34,71,入力シート!O1821=置換コード!$I$35,72,入力シート!O1821=置換コード!$I$36,73,入力シート!O1821=置換コード!$I$37,74,入力シート!O1821=置換コード!$I$38,75,入力シート!O1821=置換コード!$I$39,76,入力シート!O1821=置換コード!$I$40,77,入力シート!O1821=置換コード!$I$41,78,入力シート!O1821=置換コード!$I$42,79,入力シート!O1821=置換コード!$I$43,81,入力シート!O1821=置換コード!$I$44,82,入力シート!O1821=置換コード!$I$45,83,入力シート!O1821=置換コード!$I$46,84,入力シート!O1821=置換コード!$I$47,85,入力シート!O1821=置換コード!$I$48,86,入力シート!O1821=置換コード!$I$49,87,入力シート!O1821=置換コード!$I$50,88,入力シート!O1821=置換コード!$I$51,90)</f>
        <v>#N/A</v>
      </c>
      <c r="R1795" s="83" t="e">
        <f t="shared" ref="R1795:R1858" si="171">ROUNDDOWN(Q1795,-1)</f>
        <v>#N/A</v>
      </c>
      <c r="S1795" s="83" t="str">
        <f>ASC(入力シート!N1821)</f>
        <v/>
      </c>
      <c r="T1795" s="83" t="str">
        <f>ASC(入力シート!P1821)</f>
        <v/>
      </c>
      <c r="U1795" s="83" t="str">
        <f>ASC(入力シート!Q1821)</f>
        <v/>
      </c>
      <c r="V1795" s="83" t="str">
        <f>ASC(入力シート!R1821)</f>
        <v/>
      </c>
      <c r="W1795" s="83" t="str">
        <f>ASC(入力シート!M1821)</f>
        <v/>
      </c>
      <c r="X1795" s="83" t="e">
        <f>_xlfn.IFS(入力シート!U1821=置換コード!$I$4,11,入力シート!U1821=置換コード!$I$5,21,入力シート!U1821=置換コード!$I$6,22,入力シート!U1821=置換コード!$I$7,23,入力シート!U1821=置換コード!$I$8,24,入力シート!U1821=置換コード!$I$9,25,入力シート!U1821=置換コード!$I$10,26,入力シート!U1821=置換コード!$I$11,31,入力シート!U1821=置換コード!$I$12,32,入力シート!U1821=置換コード!$I$13,33,入力シート!U1821=置換コード!$I$14,34,入力シート!U1821=置換コード!$I$15,35,入力シート!U1821=置換コード!$I$16,36,入力シート!U1821=置換コード!$I$17,37,入力シート!U1821=置換コード!$I$18,38,入力シート!U1821=置換コード!$I$19,41,入力シート!U1821=置換コード!$I$20,42,入力シート!U1821=置換コード!$I$21,43,入力シート!U1821=置換コード!$I$22,44,入力シート!U1821=置換コード!$I$23,51,入力シート!U1821=置換コード!$I$24,52,入力シート!U1821=置換コード!$I$25,53,入力シート!U1821=置換コード!$I$26,54,入力シート!U1821=置換コード!$I$27,55,入力シート!U1821=置換コード!$I$28,61,入力シート!U1821=置換コード!$I$29,62,入力シート!U1821=置換コード!$I$30,63,入力シート!U1821=置換コード!$I$31,64,入力シート!U1821=置換コード!$I$32,65,入力シート!U1821=置換コード!$I$33,66,入力シート!U1821=置換コード!$I$34,71,入力シート!U1821=置換コード!$I$35,72,入力シート!U1821=置換コード!$I$36,73,入力シート!U1821=置換コード!$I$37,74,入力シート!U1821=置換コード!$I$38,75,入力シート!U1821=置換コード!$I$39,76,入力シート!U1821=置換コード!$I$40,77,入力シート!U1821=置換コード!$I$41,78,入力シート!U1821=置換コード!$I$42,79,入力シート!U1821=置換コード!$I$43,81,入力シート!U1821=置換コード!$I$44,82,入力シート!U1821=置換コード!$I$45,83,入力シート!U1821=置換コード!$I$46,84,入力シート!U1821=置換コード!$I$47,85,入力シート!U1821=置換コード!$I$48,86,入力シート!U1821=置換コード!$I$49,87,入力シート!U1821=置換コード!$I$50,88,入力シート!U1821=置換コード!$I$51,90)</f>
        <v>#N/A</v>
      </c>
      <c r="Y1795" s="83" t="e">
        <f t="shared" ref="Y1795:Y1858" si="172">ROUNDDOWN(X1795,-1)</f>
        <v>#N/A</v>
      </c>
      <c r="Z1795" s="83" t="str">
        <f>ASC(入力シート!T1821)</f>
        <v/>
      </c>
      <c r="AA1795" s="83" t="str">
        <f>ASC(入力シート!V1821)</f>
        <v/>
      </c>
      <c r="AB1795" s="83" t="str">
        <f>ASC(入力シート!W1821)</f>
        <v/>
      </c>
      <c r="AC1795" s="83" t="str">
        <f>ASC(入力シート!X1821)</f>
        <v/>
      </c>
      <c r="AD1795" s="83" t="str">
        <f>ASC(入力シート!S1821)</f>
        <v/>
      </c>
      <c r="AE1795" s="83" t="str">
        <f>IF(入力シート!D1821=0,"",入力シート!D1821)</f>
        <v/>
      </c>
      <c r="AF1795" s="83">
        <f>IF(入力シート!G1821="無し",1,2)</f>
        <v>2</v>
      </c>
      <c r="AG1795" s="85" t="str">
        <f t="shared" ref="AG1795:AG1858" ca="1" si="173">TEXT(TODAY(), "yyyymmdd")</f>
        <v>20240213</v>
      </c>
      <c r="AH1795" s="83">
        <f>IF(入力シート!Y1821="有り",2,1)</f>
        <v>1</v>
      </c>
      <c r="AI1795" s="83">
        <f>IF(入力シート!Z1821="有り",2,1)</f>
        <v>1</v>
      </c>
      <c r="AJ1795" s="83">
        <f>IF(入力シート!AA1821="有り",2,1)</f>
        <v>1</v>
      </c>
      <c r="AK1795" s="83">
        <f>IF(入力シート!AB1821="有り",2,1)</f>
        <v>1</v>
      </c>
      <c r="AL1795" s="83">
        <f>IF(入力シート!AC1821="有り",2,1)</f>
        <v>1</v>
      </c>
      <c r="AM1795" s="83">
        <f>IF(入力シート!AD1821="有り",2,1)</f>
        <v>1</v>
      </c>
      <c r="AN1795" s="83">
        <f>IF(入力シート!AE1821="有り",2,1)</f>
        <v>1</v>
      </c>
      <c r="AO1795" s="83">
        <f>IF(入力シート!H1821="必要(\4,950)",1,0)</f>
        <v>0</v>
      </c>
    </row>
    <row r="1796" spans="5:41" x14ac:dyDescent="0.4">
      <c r="E1796" s="85" t="str">
        <f t="shared" ca="1" si="168"/>
        <v>20240213</v>
      </c>
      <c r="F1796" s="83" t="str">
        <f>DBCS(入力シート!A1822)</f>
        <v/>
      </c>
      <c r="G1796" s="83" t="str">
        <f>(ASC(SUBSTITUTE(SUBSTITUTE(入力シート!B1822,"　","")," ","")))</f>
        <v/>
      </c>
      <c r="H1796" s="83" t="str">
        <f>ASC(入力シート!C1822)</f>
        <v/>
      </c>
      <c r="I1796" s="83" t="str">
        <f>IF(入力シート!E1822=0,"",入力シート!E1822)</f>
        <v/>
      </c>
      <c r="J1796" s="83" t="str">
        <f>IF(入力シート!I1822=0,"",入力シート!I1822)</f>
        <v/>
      </c>
      <c r="K1796" s="83" t="str">
        <f>DBCS(入力シート!K1822)</f>
        <v/>
      </c>
      <c r="L1796" s="83" t="str">
        <f>ASC(入力シート!L1822)</f>
        <v/>
      </c>
      <c r="M1796" s="83" t="e">
        <f>_xlfn.IFS(入力シート!J1822=置換コード!$B$4,1,入力シート!J1822=置換コード!$B$5,2,入力シート!J1822=置換コード!$B$6,3,入力シート!J1822=置換コード!$B$7,4,入力シート!J1822=置換コード!$B$8,5,入力シート!J1822=置換コード!$B$9,6,入力シート!J1822=置換コード!$B$10,7,入力シート!J1822=置換コード!$B$11,8,入力シート!J1822=置換コード!$B$12,9,入力シート!J1822=置換コード!$B$13,10)</f>
        <v>#N/A</v>
      </c>
      <c r="N1796" s="83" t="e">
        <f>_xlfn.IFS(入力シート!F1822=置換コード!$E$4,1,入力シート!F1822=置換コード!$E$5,2)</f>
        <v>#N/A</v>
      </c>
      <c r="O1796" s="83" t="e">
        <f t="shared" si="169"/>
        <v>#N/A</v>
      </c>
      <c r="P1796" s="83" t="e">
        <f t="shared" si="170"/>
        <v>#N/A</v>
      </c>
      <c r="Q1796" s="83" t="e">
        <f>_xlfn.IFS(入力シート!O1822=置換コード!$I$4,11,入力シート!O1822=置換コード!$I$5,21,入力シート!O1822=置換コード!$I$6,22,入力シート!O1822=置換コード!$I$7,23,入力シート!O1822=置換コード!$I$8,24,入力シート!O1822=置換コード!$I$9,25,入力シート!O1822=置換コード!$I$10,26,入力シート!O1822=置換コード!$I$11,31,入力シート!O1822=置換コード!$I$12,32,入力シート!O1822=置換コード!$I$13,33,入力シート!O1822=置換コード!$I$14,34,入力シート!O1822=置換コード!$I$15,35,入力シート!O1822=置換コード!$I$16,36,入力シート!O1822=置換コード!$I$17,37,入力シート!O1822=置換コード!$I$18,38,入力シート!O1822=置換コード!$I$19,41,入力シート!O1822=置換コード!$I$20,42,入力シート!O1822=置換コード!$I$21,43,入力シート!O1822=置換コード!$I$22,44,入力シート!O1822=置換コード!$I$23,51,入力シート!O1822=置換コード!$I$24,52,入力シート!O1822=置換コード!$I$25,53,入力シート!O1822=置換コード!$I$26,54,入力シート!O1822=置換コード!$I$27,55,入力シート!O1822=置換コード!$I$28,61,入力シート!O1822=置換コード!$I$29,62,入力シート!O1822=置換コード!$I$30,63,入力シート!O1822=置換コード!$I$31,64,入力シート!O1822=置換コード!$I$32,65,入力シート!O1822=置換コード!$I$33,66,入力シート!O1822=置換コード!$I$34,71,入力シート!O1822=置換コード!$I$35,72,入力シート!O1822=置換コード!$I$36,73,入力シート!O1822=置換コード!$I$37,74,入力シート!O1822=置換コード!$I$38,75,入力シート!O1822=置換コード!$I$39,76,入力シート!O1822=置換コード!$I$40,77,入力シート!O1822=置換コード!$I$41,78,入力シート!O1822=置換コード!$I$42,79,入力シート!O1822=置換コード!$I$43,81,入力シート!O1822=置換コード!$I$44,82,入力シート!O1822=置換コード!$I$45,83,入力シート!O1822=置換コード!$I$46,84,入力シート!O1822=置換コード!$I$47,85,入力シート!O1822=置換コード!$I$48,86,入力シート!O1822=置換コード!$I$49,87,入力シート!O1822=置換コード!$I$50,88,入力シート!O1822=置換コード!$I$51,90)</f>
        <v>#N/A</v>
      </c>
      <c r="R1796" s="83" t="e">
        <f t="shared" si="171"/>
        <v>#N/A</v>
      </c>
      <c r="S1796" s="83" t="str">
        <f>ASC(入力シート!N1822)</f>
        <v/>
      </c>
      <c r="T1796" s="83" t="str">
        <f>ASC(入力シート!P1822)</f>
        <v/>
      </c>
      <c r="U1796" s="83" t="str">
        <f>ASC(入力シート!Q1822)</f>
        <v/>
      </c>
      <c r="V1796" s="83" t="str">
        <f>ASC(入力シート!R1822)</f>
        <v/>
      </c>
      <c r="W1796" s="83" t="str">
        <f>ASC(入力シート!M1822)</f>
        <v/>
      </c>
      <c r="X1796" s="83" t="e">
        <f>_xlfn.IFS(入力シート!U1822=置換コード!$I$4,11,入力シート!U1822=置換コード!$I$5,21,入力シート!U1822=置換コード!$I$6,22,入力シート!U1822=置換コード!$I$7,23,入力シート!U1822=置換コード!$I$8,24,入力シート!U1822=置換コード!$I$9,25,入力シート!U1822=置換コード!$I$10,26,入力シート!U1822=置換コード!$I$11,31,入力シート!U1822=置換コード!$I$12,32,入力シート!U1822=置換コード!$I$13,33,入力シート!U1822=置換コード!$I$14,34,入力シート!U1822=置換コード!$I$15,35,入力シート!U1822=置換コード!$I$16,36,入力シート!U1822=置換コード!$I$17,37,入力シート!U1822=置換コード!$I$18,38,入力シート!U1822=置換コード!$I$19,41,入力シート!U1822=置換コード!$I$20,42,入力シート!U1822=置換コード!$I$21,43,入力シート!U1822=置換コード!$I$22,44,入力シート!U1822=置換コード!$I$23,51,入力シート!U1822=置換コード!$I$24,52,入力シート!U1822=置換コード!$I$25,53,入力シート!U1822=置換コード!$I$26,54,入力シート!U1822=置換コード!$I$27,55,入力シート!U1822=置換コード!$I$28,61,入力シート!U1822=置換コード!$I$29,62,入力シート!U1822=置換コード!$I$30,63,入力シート!U1822=置換コード!$I$31,64,入力シート!U1822=置換コード!$I$32,65,入力シート!U1822=置換コード!$I$33,66,入力シート!U1822=置換コード!$I$34,71,入力シート!U1822=置換コード!$I$35,72,入力シート!U1822=置換コード!$I$36,73,入力シート!U1822=置換コード!$I$37,74,入力シート!U1822=置換コード!$I$38,75,入力シート!U1822=置換コード!$I$39,76,入力シート!U1822=置換コード!$I$40,77,入力シート!U1822=置換コード!$I$41,78,入力シート!U1822=置換コード!$I$42,79,入力シート!U1822=置換コード!$I$43,81,入力シート!U1822=置換コード!$I$44,82,入力シート!U1822=置換コード!$I$45,83,入力シート!U1822=置換コード!$I$46,84,入力シート!U1822=置換コード!$I$47,85,入力シート!U1822=置換コード!$I$48,86,入力シート!U1822=置換コード!$I$49,87,入力シート!U1822=置換コード!$I$50,88,入力シート!U1822=置換コード!$I$51,90)</f>
        <v>#N/A</v>
      </c>
      <c r="Y1796" s="83" t="e">
        <f t="shared" si="172"/>
        <v>#N/A</v>
      </c>
      <c r="Z1796" s="83" t="str">
        <f>ASC(入力シート!T1822)</f>
        <v/>
      </c>
      <c r="AA1796" s="83" t="str">
        <f>ASC(入力シート!V1822)</f>
        <v/>
      </c>
      <c r="AB1796" s="83" t="str">
        <f>ASC(入力シート!W1822)</f>
        <v/>
      </c>
      <c r="AC1796" s="83" t="str">
        <f>ASC(入力シート!X1822)</f>
        <v/>
      </c>
      <c r="AD1796" s="83" t="str">
        <f>ASC(入力シート!S1822)</f>
        <v/>
      </c>
      <c r="AE1796" s="83" t="str">
        <f>IF(入力シート!D1822=0,"",入力シート!D1822)</f>
        <v/>
      </c>
      <c r="AF1796" s="83">
        <f>IF(入力シート!G1822="無し",1,2)</f>
        <v>2</v>
      </c>
      <c r="AG1796" s="85" t="str">
        <f t="shared" ca="1" si="173"/>
        <v>20240213</v>
      </c>
      <c r="AH1796" s="83">
        <f>IF(入力シート!Y1822="有り",2,1)</f>
        <v>1</v>
      </c>
      <c r="AI1796" s="83">
        <f>IF(入力シート!Z1822="有り",2,1)</f>
        <v>1</v>
      </c>
      <c r="AJ1796" s="83">
        <f>IF(入力シート!AA1822="有り",2,1)</f>
        <v>1</v>
      </c>
      <c r="AK1796" s="83">
        <f>IF(入力シート!AB1822="有り",2,1)</f>
        <v>1</v>
      </c>
      <c r="AL1796" s="83">
        <f>IF(入力シート!AC1822="有り",2,1)</f>
        <v>1</v>
      </c>
      <c r="AM1796" s="83">
        <f>IF(入力シート!AD1822="有り",2,1)</f>
        <v>1</v>
      </c>
      <c r="AN1796" s="83">
        <f>IF(入力シート!AE1822="有り",2,1)</f>
        <v>1</v>
      </c>
      <c r="AO1796" s="83">
        <f>IF(入力シート!H1822="必要(\4,950)",1,0)</f>
        <v>0</v>
      </c>
    </row>
    <row r="1797" spans="5:41" x14ac:dyDescent="0.4">
      <c r="E1797" s="85" t="str">
        <f t="shared" ca="1" si="168"/>
        <v>20240213</v>
      </c>
      <c r="F1797" s="83" t="str">
        <f>DBCS(入力シート!A1823)</f>
        <v/>
      </c>
      <c r="G1797" s="83" t="str">
        <f>(ASC(SUBSTITUTE(SUBSTITUTE(入力シート!B1823,"　","")," ","")))</f>
        <v/>
      </c>
      <c r="H1797" s="83" t="str">
        <f>ASC(入力シート!C1823)</f>
        <v/>
      </c>
      <c r="I1797" s="83" t="str">
        <f>IF(入力シート!E1823=0,"",入力シート!E1823)</f>
        <v/>
      </c>
      <c r="J1797" s="83" t="str">
        <f>IF(入力シート!I1823=0,"",入力シート!I1823)</f>
        <v/>
      </c>
      <c r="K1797" s="83" t="str">
        <f>DBCS(入力シート!K1823)</f>
        <v/>
      </c>
      <c r="L1797" s="83" t="str">
        <f>ASC(入力シート!L1823)</f>
        <v/>
      </c>
      <c r="M1797" s="83" t="e">
        <f>_xlfn.IFS(入力シート!J1823=置換コード!$B$4,1,入力シート!J1823=置換コード!$B$5,2,入力シート!J1823=置換コード!$B$6,3,入力シート!J1823=置換コード!$B$7,4,入力シート!J1823=置換コード!$B$8,5,入力シート!J1823=置換コード!$B$9,6,入力シート!J1823=置換コード!$B$10,7,入力シート!J1823=置換コード!$B$11,8,入力シート!J1823=置換コード!$B$12,9,入力シート!J1823=置換コード!$B$13,10)</f>
        <v>#N/A</v>
      </c>
      <c r="N1797" s="83" t="e">
        <f>_xlfn.IFS(入力シート!F1823=置換コード!$E$4,1,入力シート!F1823=置換コード!$E$5,2)</f>
        <v>#N/A</v>
      </c>
      <c r="O1797" s="83" t="e">
        <f t="shared" si="169"/>
        <v>#N/A</v>
      </c>
      <c r="P1797" s="83" t="e">
        <f t="shared" si="170"/>
        <v>#N/A</v>
      </c>
      <c r="Q1797" s="83" t="e">
        <f>_xlfn.IFS(入力シート!O1823=置換コード!$I$4,11,入力シート!O1823=置換コード!$I$5,21,入力シート!O1823=置換コード!$I$6,22,入力シート!O1823=置換コード!$I$7,23,入力シート!O1823=置換コード!$I$8,24,入力シート!O1823=置換コード!$I$9,25,入力シート!O1823=置換コード!$I$10,26,入力シート!O1823=置換コード!$I$11,31,入力シート!O1823=置換コード!$I$12,32,入力シート!O1823=置換コード!$I$13,33,入力シート!O1823=置換コード!$I$14,34,入力シート!O1823=置換コード!$I$15,35,入力シート!O1823=置換コード!$I$16,36,入力シート!O1823=置換コード!$I$17,37,入力シート!O1823=置換コード!$I$18,38,入力シート!O1823=置換コード!$I$19,41,入力シート!O1823=置換コード!$I$20,42,入力シート!O1823=置換コード!$I$21,43,入力シート!O1823=置換コード!$I$22,44,入力シート!O1823=置換コード!$I$23,51,入力シート!O1823=置換コード!$I$24,52,入力シート!O1823=置換コード!$I$25,53,入力シート!O1823=置換コード!$I$26,54,入力シート!O1823=置換コード!$I$27,55,入力シート!O1823=置換コード!$I$28,61,入力シート!O1823=置換コード!$I$29,62,入力シート!O1823=置換コード!$I$30,63,入力シート!O1823=置換コード!$I$31,64,入力シート!O1823=置換コード!$I$32,65,入力シート!O1823=置換コード!$I$33,66,入力シート!O1823=置換コード!$I$34,71,入力シート!O1823=置換コード!$I$35,72,入力シート!O1823=置換コード!$I$36,73,入力シート!O1823=置換コード!$I$37,74,入力シート!O1823=置換コード!$I$38,75,入力シート!O1823=置換コード!$I$39,76,入力シート!O1823=置換コード!$I$40,77,入力シート!O1823=置換コード!$I$41,78,入力シート!O1823=置換コード!$I$42,79,入力シート!O1823=置換コード!$I$43,81,入力シート!O1823=置換コード!$I$44,82,入力シート!O1823=置換コード!$I$45,83,入力シート!O1823=置換コード!$I$46,84,入力シート!O1823=置換コード!$I$47,85,入力シート!O1823=置換コード!$I$48,86,入力シート!O1823=置換コード!$I$49,87,入力シート!O1823=置換コード!$I$50,88,入力シート!O1823=置換コード!$I$51,90)</f>
        <v>#N/A</v>
      </c>
      <c r="R1797" s="83" t="e">
        <f t="shared" si="171"/>
        <v>#N/A</v>
      </c>
      <c r="S1797" s="83" t="str">
        <f>ASC(入力シート!N1823)</f>
        <v/>
      </c>
      <c r="T1797" s="83" t="str">
        <f>ASC(入力シート!P1823)</f>
        <v/>
      </c>
      <c r="U1797" s="83" t="str">
        <f>ASC(入力シート!Q1823)</f>
        <v/>
      </c>
      <c r="V1797" s="83" t="str">
        <f>ASC(入力シート!R1823)</f>
        <v/>
      </c>
      <c r="W1797" s="83" t="str">
        <f>ASC(入力シート!M1823)</f>
        <v/>
      </c>
      <c r="X1797" s="83" t="e">
        <f>_xlfn.IFS(入力シート!U1823=置換コード!$I$4,11,入力シート!U1823=置換コード!$I$5,21,入力シート!U1823=置換コード!$I$6,22,入力シート!U1823=置換コード!$I$7,23,入力シート!U1823=置換コード!$I$8,24,入力シート!U1823=置換コード!$I$9,25,入力シート!U1823=置換コード!$I$10,26,入力シート!U1823=置換コード!$I$11,31,入力シート!U1823=置換コード!$I$12,32,入力シート!U1823=置換コード!$I$13,33,入力シート!U1823=置換コード!$I$14,34,入力シート!U1823=置換コード!$I$15,35,入力シート!U1823=置換コード!$I$16,36,入力シート!U1823=置換コード!$I$17,37,入力シート!U1823=置換コード!$I$18,38,入力シート!U1823=置換コード!$I$19,41,入力シート!U1823=置換コード!$I$20,42,入力シート!U1823=置換コード!$I$21,43,入力シート!U1823=置換コード!$I$22,44,入力シート!U1823=置換コード!$I$23,51,入力シート!U1823=置換コード!$I$24,52,入力シート!U1823=置換コード!$I$25,53,入力シート!U1823=置換コード!$I$26,54,入力シート!U1823=置換コード!$I$27,55,入力シート!U1823=置換コード!$I$28,61,入力シート!U1823=置換コード!$I$29,62,入力シート!U1823=置換コード!$I$30,63,入力シート!U1823=置換コード!$I$31,64,入力シート!U1823=置換コード!$I$32,65,入力シート!U1823=置換コード!$I$33,66,入力シート!U1823=置換コード!$I$34,71,入力シート!U1823=置換コード!$I$35,72,入力シート!U1823=置換コード!$I$36,73,入力シート!U1823=置換コード!$I$37,74,入力シート!U1823=置換コード!$I$38,75,入力シート!U1823=置換コード!$I$39,76,入力シート!U1823=置換コード!$I$40,77,入力シート!U1823=置換コード!$I$41,78,入力シート!U1823=置換コード!$I$42,79,入力シート!U1823=置換コード!$I$43,81,入力シート!U1823=置換コード!$I$44,82,入力シート!U1823=置換コード!$I$45,83,入力シート!U1823=置換コード!$I$46,84,入力シート!U1823=置換コード!$I$47,85,入力シート!U1823=置換コード!$I$48,86,入力シート!U1823=置換コード!$I$49,87,入力シート!U1823=置換コード!$I$50,88,入力シート!U1823=置換コード!$I$51,90)</f>
        <v>#N/A</v>
      </c>
      <c r="Y1797" s="83" t="e">
        <f t="shared" si="172"/>
        <v>#N/A</v>
      </c>
      <c r="Z1797" s="83" t="str">
        <f>ASC(入力シート!T1823)</f>
        <v/>
      </c>
      <c r="AA1797" s="83" t="str">
        <f>ASC(入力シート!V1823)</f>
        <v/>
      </c>
      <c r="AB1797" s="83" t="str">
        <f>ASC(入力シート!W1823)</f>
        <v/>
      </c>
      <c r="AC1797" s="83" t="str">
        <f>ASC(入力シート!X1823)</f>
        <v/>
      </c>
      <c r="AD1797" s="83" t="str">
        <f>ASC(入力シート!S1823)</f>
        <v/>
      </c>
      <c r="AE1797" s="83" t="str">
        <f>IF(入力シート!D1823=0,"",入力シート!D1823)</f>
        <v/>
      </c>
      <c r="AF1797" s="83">
        <f>IF(入力シート!G1823="無し",1,2)</f>
        <v>2</v>
      </c>
      <c r="AG1797" s="85" t="str">
        <f t="shared" ca="1" si="173"/>
        <v>20240213</v>
      </c>
      <c r="AH1797" s="83">
        <f>IF(入力シート!Y1823="有り",2,1)</f>
        <v>1</v>
      </c>
      <c r="AI1797" s="83">
        <f>IF(入力シート!Z1823="有り",2,1)</f>
        <v>1</v>
      </c>
      <c r="AJ1797" s="83">
        <f>IF(入力シート!AA1823="有り",2,1)</f>
        <v>1</v>
      </c>
      <c r="AK1797" s="83">
        <f>IF(入力シート!AB1823="有り",2,1)</f>
        <v>1</v>
      </c>
      <c r="AL1797" s="83">
        <f>IF(入力シート!AC1823="有り",2,1)</f>
        <v>1</v>
      </c>
      <c r="AM1797" s="83">
        <f>IF(入力シート!AD1823="有り",2,1)</f>
        <v>1</v>
      </c>
      <c r="AN1797" s="83">
        <f>IF(入力シート!AE1823="有り",2,1)</f>
        <v>1</v>
      </c>
      <c r="AO1797" s="83">
        <f>IF(入力シート!H1823="必要(\4,950)",1,0)</f>
        <v>0</v>
      </c>
    </row>
    <row r="1798" spans="5:41" x14ac:dyDescent="0.4">
      <c r="E1798" s="85" t="str">
        <f t="shared" ca="1" si="168"/>
        <v>20240213</v>
      </c>
      <c r="F1798" s="83" t="str">
        <f>DBCS(入力シート!A1824)</f>
        <v/>
      </c>
      <c r="G1798" s="83" t="str">
        <f>(ASC(SUBSTITUTE(SUBSTITUTE(入力シート!B1824,"　","")," ","")))</f>
        <v/>
      </c>
      <c r="H1798" s="83" t="str">
        <f>ASC(入力シート!C1824)</f>
        <v/>
      </c>
      <c r="I1798" s="83" t="str">
        <f>IF(入力シート!E1824=0,"",入力シート!E1824)</f>
        <v/>
      </c>
      <c r="J1798" s="83" t="str">
        <f>IF(入力シート!I1824=0,"",入力シート!I1824)</f>
        <v/>
      </c>
      <c r="K1798" s="83" t="str">
        <f>DBCS(入力シート!K1824)</f>
        <v/>
      </c>
      <c r="L1798" s="83" t="str">
        <f>ASC(入力シート!L1824)</f>
        <v/>
      </c>
      <c r="M1798" s="83" t="e">
        <f>_xlfn.IFS(入力シート!J1824=置換コード!$B$4,1,入力シート!J1824=置換コード!$B$5,2,入力シート!J1824=置換コード!$B$6,3,入力シート!J1824=置換コード!$B$7,4,入力シート!J1824=置換コード!$B$8,5,入力シート!J1824=置換コード!$B$9,6,入力シート!J1824=置換コード!$B$10,7,入力シート!J1824=置換コード!$B$11,8,入力シート!J1824=置換コード!$B$12,9,入力シート!J1824=置換コード!$B$13,10)</f>
        <v>#N/A</v>
      </c>
      <c r="N1798" s="83" t="e">
        <f>_xlfn.IFS(入力シート!F1824=置換コード!$E$4,1,入力シート!F1824=置換コード!$E$5,2)</f>
        <v>#N/A</v>
      </c>
      <c r="O1798" s="83" t="e">
        <f t="shared" si="169"/>
        <v>#N/A</v>
      </c>
      <c r="P1798" s="83" t="e">
        <f t="shared" si="170"/>
        <v>#N/A</v>
      </c>
      <c r="Q1798" s="83" t="e">
        <f>_xlfn.IFS(入力シート!O1824=置換コード!$I$4,11,入力シート!O1824=置換コード!$I$5,21,入力シート!O1824=置換コード!$I$6,22,入力シート!O1824=置換コード!$I$7,23,入力シート!O1824=置換コード!$I$8,24,入力シート!O1824=置換コード!$I$9,25,入力シート!O1824=置換コード!$I$10,26,入力シート!O1824=置換コード!$I$11,31,入力シート!O1824=置換コード!$I$12,32,入力シート!O1824=置換コード!$I$13,33,入力シート!O1824=置換コード!$I$14,34,入力シート!O1824=置換コード!$I$15,35,入力シート!O1824=置換コード!$I$16,36,入力シート!O1824=置換コード!$I$17,37,入力シート!O1824=置換コード!$I$18,38,入力シート!O1824=置換コード!$I$19,41,入力シート!O1824=置換コード!$I$20,42,入力シート!O1824=置換コード!$I$21,43,入力シート!O1824=置換コード!$I$22,44,入力シート!O1824=置換コード!$I$23,51,入力シート!O1824=置換コード!$I$24,52,入力シート!O1824=置換コード!$I$25,53,入力シート!O1824=置換コード!$I$26,54,入力シート!O1824=置換コード!$I$27,55,入力シート!O1824=置換コード!$I$28,61,入力シート!O1824=置換コード!$I$29,62,入力シート!O1824=置換コード!$I$30,63,入力シート!O1824=置換コード!$I$31,64,入力シート!O1824=置換コード!$I$32,65,入力シート!O1824=置換コード!$I$33,66,入力シート!O1824=置換コード!$I$34,71,入力シート!O1824=置換コード!$I$35,72,入力シート!O1824=置換コード!$I$36,73,入力シート!O1824=置換コード!$I$37,74,入力シート!O1824=置換コード!$I$38,75,入力シート!O1824=置換コード!$I$39,76,入力シート!O1824=置換コード!$I$40,77,入力シート!O1824=置換コード!$I$41,78,入力シート!O1824=置換コード!$I$42,79,入力シート!O1824=置換コード!$I$43,81,入力シート!O1824=置換コード!$I$44,82,入力シート!O1824=置換コード!$I$45,83,入力シート!O1824=置換コード!$I$46,84,入力シート!O1824=置換コード!$I$47,85,入力シート!O1824=置換コード!$I$48,86,入力シート!O1824=置換コード!$I$49,87,入力シート!O1824=置換コード!$I$50,88,入力シート!O1824=置換コード!$I$51,90)</f>
        <v>#N/A</v>
      </c>
      <c r="R1798" s="83" t="e">
        <f t="shared" si="171"/>
        <v>#N/A</v>
      </c>
      <c r="S1798" s="83" t="str">
        <f>ASC(入力シート!N1824)</f>
        <v/>
      </c>
      <c r="T1798" s="83" t="str">
        <f>ASC(入力シート!P1824)</f>
        <v/>
      </c>
      <c r="U1798" s="83" t="str">
        <f>ASC(入力シート!Q1824)</f>
        <v/>
      </c>
      <c r="V1798" s="83" t="str">
        <f>ASC(入力シート!R1824)</f>
        <v/>
      </c>
      <c r="W1798" s="83" t="str">
        <f>ASC(入力シート!M1824)</f>
        <v/>
      </c>
      <c r="X1798" s="83" t="e">
        <f>_xlfn.IFS(入力シート!U1824=置換コード!$I$4,11,入力シート!U1824=置換コード!$I$5,21,入力シート!U1824=置換コード!$I$6,22,入力シート!U1824=置換コード!$I$7,23,入力シート!U1824=置換コード!$I$8,24,入力シート!U1824=置換コード!$I$9,25,入力シート!U1824=置換コード!$I$10,26,入力シート!U1824=置換コード!$I$11,31,入力シート!U1824=置換コード!$I$12,32,入力シート!U1824=置換コード!$I$13,33,入力シート!U1824=置換コード!$I$14,34,入力シート!U1824=置換コード!$I$15,35,入力シート!U1824=置換コード!$I$16,36,入力シート!U1824=置換コード!$I$17,37,入力シート!U1824=置換コード!$I$18,38,入力シート!U1824=置換コード!$I$19,41,入力シート!U1824=置換コード!$I$20,42,入力シート!U1824=置換コード!$I$21,43,入力シート!U1824=置換コード!$I$22,44,入力シート!U1824=置換コード!$I$23,51,入力シート!U1824=置換コード!$I$24,52,入力シート!U1824=置換コード!$I$25,53,入力シート!U1824=置換コード!$I$26,54,入力シート!U1824=置換コード!$I$27,55,入力シート!U1824=置換コード!$I$28,61,入力シート!U1824=置換コード!$I$29,62,入力シート!U1824=置換コード!$I$30,63,入力シート!U1824=置換コード!$I$31,64,入力シート!U1824=置換コード!$I$32,65,入力シート!U1824=置換コード!$I$33,66,入力シート!U1824=置換コード!$I$34,71,入力シート!U1824=置換コード!$I$35,72,入力シート!U1824=置換コード!$I$36,73,入力シート!U1824=置換コード!$I$37,74,入力シート!U1824=置換コード!$I$38,75,入力シート!U1824=置換コード!$I$39,76,入力シート!U1824=置換コード!$I$40,77,入力シート!U1824=置換コード!$I$41,78,入力シート!U1824=置換コード!$I$42,79,入力シート!U1824=置換コード!$I$43,81,入力シート!U1824=置換コード!$I$44,82,入力シート!U1824=置換コード!$I$45,83,入力シート!U1824=置換コード!$I$46,84,入力シート!U1824=置換コード!$I$47,85,入力シート!U1824=置換コード!$I$48,86,入力シート!U1824=置換コード!$I$49,87,入力シート!U1824=置換コード!$I$50,88,入力シート!U1824=置換コード!$I$51,90)</f>
        <v>#N/A</v>
      </c>
      <c r="Y1798" s="83" t="e">
        <f t="shared" si="172"/>
        <v>#N/A</v>
      </c>
      <c r="Z1798" s="83" t="str">
        <f>ASC(入力シート!T1824)</f>
        <v/>
      </c>
      <c r="AA1798" s="83" t="str">
        <f>ASC(入力シート!V1824)</f>
        <v/>
      </c>
      <c r="AB1798" s="83" t="str">
        <f>ASC(入力シート!W1824)</f>
        <v/>
      </c>
      <c r="AC1798" s="83" t="str">
        <f>ASC(入力シート!X1824)</f>
        <v/>
      </c>
      <c r="AD1798" s="83" t="str">
        <f>ASC(入力シート!S1824)</f>
        <v/>
      </c>
      <c r="AE1798" s="83" t="str">
        <f>IF(入力シート!D1824=0,"",入力シート!D1824)</f>
        <v/>
      </c>
      <c r="AF1798" s="83">
        <f>IF(入力シート!G1824="無し",1,2)</f>
        <v>2</v>
      </c>
      <c r="AG1798" s="85" t="str">
        <f t="shared" ca="1" si="173"/>
        <v>20240213</v>
      </c>
      <c r="AH1798" s="83">
        <f>IF(入力シート!Y1824="有り",2,1)</f>
        <v>1</v>
      </c>
      <c r="AI1798" s="83">
        <f>IF(入力シート!Z1824="有り",2,1)</f>
        <v>1</v>
      </c>
      <c r="AJ1798" s="83">
        <f>IF(入力シート!AA1824="有り",2,1)</f>
        <v>1</v>
      </c>
      <c r="AK1798" s="83">
        <f>IF(入力シート!AB1824="有り",2,1)</f>
        <v>1</v>
      </c>
      <c r="AL1798" s="83">
        <f>IF(入力シート!AC1824="有り",2,1)</f>
        <v>1</v>
      </c>
      <c r="AM1798" s="83">
        <f>IF(入力シート!AD1824="有り",2,1)</f>
        <v>1</v>
      </c>
      <c r="AN1798" s="83">
        <f>IF(入力シート!AE1824="有り",2,1)</f>
        <v>1</v>
      </c>
      <c r="AO1798" s="83">
        <f>IF(入力シート!H1824="必要(\4,950)",1,0)</f>
        <v>0</v>
      </c>
    </row>
    <row r="1799" spans="5:41" x14ac:dyDescent="0.4">
      <c r="E1799" s="85" t="str">
        <f t="shared" ca="1" si="168"/>
        <v>20240213</v>
      </c>
      <c r="F1799" s="83" t="str">
        <f>DBCS(入力シート!A1825)</f>
        <v/>
      </c>
      <c r="G1799" s="83" t="str">
        <f>(ASC(SUBSTITUTE(SUBSTITUTE(入力シート!B1825,"　","")," ","")))</f>
        <v/>
      </c>
      <c r="H1799" s="83" t="str">
        <f>ASC(入力シート!C1825)</f>
        <v/>
      </c>
      <c r="I1799" s="83" t="str">
        <f>IF(入力シート!E1825=0,"",入力シート!E1825)</f>
        <v/>
      </c>
      <c r="J1799" s="83" t="str">
        <f>IF(入力シート!I1825=0,"",入力シート!I1825)</f>
        <v/>
      </c>
      <c r="K1799" s="83" t="str">
        <f>DBCS(入力シート!K1825)</f>
        <v/>
      </c>
      <c r="L1799" s="83" t="str">
        <f>ASC(入力シート!L1825)</f>
        <v/>
      </c>
      <c r="M1799" s="83" t="e">
        <f>_xlfn.IFS(入力シート!J1825=置換コード!$B$4,1,入力シート!J1825=置換コード!$B$5,2,入力シート!J1825=置換コード!$B$6,3,入力シート!J1825=置換コード!$B$7,4,入力シート!J1825=置換コード!$B$8,5,入力シート!J1825=置換コード!$B$9,6,入力シート!J1825=置換コード!$B$10,7,入力シート!J1825=置換コード!$B$11,8,入力シート!J1825=置換コード!$B$12,9,入力シート!J1825=置換コード!$B$13,10)</f>
        <v>#N/A</v>
      </c>
      <c r="N1799" s="83" t="e">
        <f>_xlfn.IFS(入力シート!F1825=置換コード!$E$4,1,入力シート!F1825=置換コード!$E$5,2)</f>
        <v>#N/A</v>
      </c>
      <c r="O1799" s="83" t="e">
        <f t="shared" si="169"/>
        <v>#N/A</v>
      </c>
      <c r="P1799" s="83" t="e">
        <f t="shared" si="170"/>
        <v>#N/A</v>
      </c>
      <c r="Q1799" s="83" t="e">
        <f>_xlfn.IFS(入力シート!O1825=置換コード!$I$4,11,入力シート!O1825=置換コード!$I$5,21,入力シート!O1825=置換コード!$I$6,22,入力シート!O1825=置換コード!$I$7,23,入力シート!O1825=置換コード!$I$8,24,入力シート!O1825=置換コード!$I$9,25,入力シート!O1825=置換コード!$I$10,26,入力シート!O1825=置換コード!$I$11,31,入力シート!O1825=置換コード!$I$12,32,入力シート!O1825=置換コード!$I$13,33,入力シート!O1825=置換コード!$I$14,34,入力シート!O1825=置換コード!$I$15,35,入力シート!O1825=置換コード!$I$16,36,入力シート!O1825=置換コード!$I$17,37,入力シート!O1825=置換コード!$I$18,38,入力シート!O1825=置換コード!$I$19,41,入力シート!O1825=置換コード!$I$20,42,入力シート!O1825=置換コード!$I$21,43,入力シート!O1825=置換コード!$I$22,44,入力シート!O1825=置換コード!$I$23,51,入力シート!O1825=置換コード!$I$24,52,入力シート!O1825=置換コード!$I$25,53,入力シート!O1825=置換コード!$I$26,54,入力シート!O1825=置換コード!$I$27,55,入力シート!O1825=置換コード!$I$28,61,入力シート!O1825=置換コード!$I$29,62,入力シート!O1825=置換コード!$I$30,63,入力シート!O1825=置換コード!$I$31,64,入力シート!O1825=置換コード!$I$32,65,入力シート!O1825=置換コード!$I$33,66,入力シート!O1825=置換コード!$I$34,71,入力シート!O1825=置換コード!$I$35,72,入力シート!O1825=置換コード!$I$36,73,入力シート!O1825=置換コード!$I$37,74,入力シート!O1825=置換コード!$I$38,75,入力シート!O1825=置換コード!$I$39,76,入力シート!O1825=置換コード!$I$40,77,入力シート!O1825=置換コード!$I$41,78,入力シート!O1825=置換コード!$I$42,79,入力シート!O1825=置換コード!$I$43,81,入力シート!O1825=置換コード!$I$44,82,入力シート!O1825=置換コード!$I$45,83,入力シート!O1825=置換コード!$I$46,84,入力シート!O1825=置換コード!$I$47,85,入力シート!O1825=置換コード!$I$48,86,入力シート!O1825=置換コード!$I$49,87,入力シート!O1825=置換コード!$I$50,88,入力シート!O1825=置換コード!$I$51,90)</f>
        <v>#N/A</v>
      </c>
      <c r="R1799" s="83" t="e">
        <f t="shared" si="171"/>
        <v>#N/A</v>
      </c>
      <c r="S1799" s="83" t="str">
        <f>ASC(入力シート!N1825)</f>
        <v/>
      </c>
      <c r="T1799" s="83" t="str">
        <f>ASC(入力シート!P1825)</f>
        <v/>
      </c>
      <c r="U1799" s="83" t="str">
        <f>ASC(入力シート!Q1825)</f>
        <v/>
      </c>
      <c r="V1799" s="83" t="str">
        <f>ASC(入力シート!R1825)</f>
        <v/>
      </c>
      <c r="W1799" s="83" t="str">
        <f>ASC(入力シート!M1825)</f>
        <v/>
      </c>
      <c r="X1799" s="83" t="e">
        <f>_xlfn.IFS(入力シート!U1825=置換コード!$I$4,11,入力シート!U1825=置換コード!$I$5,21,入力シート!U1825=置換コード!$I$6,22,入力シート!U1825=置換コード!$I$7,23,入力シート!U1825=置換コード!$I$8,24,入力シート!U1825=置換コード!$I$9,25,入力シート!U1825=置換コード!$I$10,26,入力シート!U1825=置換コード!$I$11,31,入力シート!U1825=置換コード!$I$12,32,入力シート!U1825=置換コード!$I$13,33,入力シート!U1825=置換コード!$I$14,34,入力シート!U1825=置換コード!$I$15,35,入力シート!U1825=置換コード!$I$16,36,入力シート!U1825=置換コード!$I$17,37,入力シート!U1825=置換コード!$I$18,38,入力シート!U1825=置換コード!$I$19,41,入力シート!U1825=置換コード!$I$20,42,入力シート!U1825=置換コード!$I$21,43,入力シート!U1825=置換コード!$I$22,44,入力シート!U1825=置換コード!$I$23,51,入力シート!U1825=置換コード!$I$24,52,入力シート!U1825=置換コード!$I$25,53,入力シート!U1825=置換コード!$I$26,54,入力シート!U1825=置換コード!$I$27,55,入力シート!U1825=置換コード!$I$28,61,入力シート!U1825=置換コード!$I$29,62,入力シート!U1825=置換コード!$I$30,63,入力シート!U1825=置換コード!$I$31,64,入力シート!U1825=置換コード!$I$32,65,入力シート!U1825=置換コード!$I$33,66,入力シート!U1825=置換コード!$I$34,71,入力シート!U1825=置換コード!$I$35,72,入力シート!U1825=置換コード!$I$36,73,入力シート!U1825=置換コード!$I$37,74,入力シート!U1825=置換コード!$I$38,75,入力シート!U1825=置換コード!$I$39,76,入力シート!U1825=置換コード!$I$40,77,入力シート!U1825=置換コード!$I$41,78,入力シート!U1825=置換コード!$I$42,79,入力シート!U1825=置換コード!$I$43,81,入力シート!U1825=置換コード!$I$44,82,入力シート!U1825=置換コード!$I$45,83,入力シート!U1825=置換コード!$I$46,84,入力シート!U1825=置換コード!$I$47,85,入力シート!U1825=置換コード!$I$48,86,入力シート!U1825=置換コード!$I$49,87,入力シート!U1825=置換コード!$I$50,88,入力シート!U1825=置換コード!$I$51,90)</f>
        <v>#N/A</v>
      </c>
      <c r="Y1799" s="83" t="e">
        <f t="shared" si="172"/>
        <v>#N/A</v>
      </c>
      <c r="Z1799" s="83" t="str">
        <f>ASC(入力シート!T1825)</f>
        <v/>
      </c>
      <c r="AA1799" s="83" t="str">
        <f>ASC(入力シート!V1825)</f>
        <v/>
      </c>
      <c r="AB1799" s="83" t="str">
        <f>ASC(入力シート!W1825)</f>
        <v/>
      </c>
      <c r="AC1799" s="83" t="str">
        <f>ASC(入力シート!X1825)</f>
        <v/>
      </c>
      <c r="AD1799" s="83" t="str">
        <f>ASC(入力シート!S1825)</f>
        <v/>
      </c>
      <c r="AE1799" s="83" t="str">
        <f>IF(入力シート!D1825=0,"",入力シート!D1825)</f>
        <v/>
      </c>
      <c r="AF1799" s="83">
        <f>IF(入力シート!G1825="無し",1,2)</f>
        <v>2</v>
      </c>
      <c r="AG1799" s="85" t="str">
        <f t="shared" ca="1" si="173"/>
        <v>20240213</v>
      </c>
      <c r="AH1799" s="83">
        <f>IF(入力シート!Y1825="有り",2,1)</f>
        <v>1</v>
      </c>
      <c r="AI1799" s="83">
        <f>IF(入力シート!Z1825="有り",2,1)</f>
        <v>1</v>
      </c>
      <c r="AJ1799" s="83">
        <f>IF(入力シート!AA1825="有り",2,1)</f>
        <v>1</v>
      </c>
      <c r="AK1799" s="83">
        <f>IF(入力シート!AB1825="有り",2,1)</f>
        <v>1</v>
      </c>
      <c r="AL1799" s="83">
        <f>IF(入力シート!AC1825="有り",2,1)</f>
        <v>1</v>
      </c>
      <c r="AM1799" s="83">
        <f>IF(入力シート!AD1825="有り",2,1)</f>
        <v>1</v>
      </c>
      <c r="AN1799" s="83">
        <f>IF(入力シート!AE1825="有り",2,1)</f>
        <v>1</v>
      </c>
      <c r="AO1799" s="83">
        <f>IF(入力シート!H1825="必要(\4,950)",1,0)</f>
        <v>0</v>
      </c>
    </row>
    <row r="1800" spans="5:41" x14ac:dyDescent="0.4">
      <c r="E1800" s="85" t="str">
        <f t="shared" ca="1" si="168"/>
        <v>20240213</v>
      </c>
      <c r="F1800" s="83" t="str">
        <f>DBCS(入力シート!A1826)</f>
        <v/>
      </c>
      <c r="G1800" s="83" t="str">
        <f>(ASC(SUBSTITUTE(SUBSTITUTE(入力シート!B1826,"　","")," ","")))</f>
        <v/>
      </c>
      <c r="H1800" s="83" t="str">
        <f>ASC(入力シート!C1826)</f>
        <v/>
      </c>
      <c r="I1800" s="83" t="str">
        <f>IF(入力シート!E1826=0,"",入力シート!E1826)</f>
        <v/>
      </c>
      <c r="J1800" s="83" t="str">
        <f>IF(入力シート!I1826=0,"",入力シート!I1826)</f>
        <v/>
      </c>
      <c r="K1800" s="83" t="str">
        <f>DBCS(入力シート!K1826)</f>
        <v/>
      </c>
      <c r="L1800" s="83" t="str">
        <f>ASC(入力シート!L1826)</f>
        <v/>
      </c>
      <c r="M1800" s="83" t="e">
        <f>_xlfn.IFS(入力シート!J1826=置換コード!$B$4,1,入力シート!J1826=置換コード!$B$5,2,入力シート!J1826=置換コード!$B$6,3,入力シート!J1826=置換コード!$B$7,4,入力シート!J1826=置換コード!$B$8,5,入力シート!J1826=置換コード!$B$9,6,入力シート!J1826=置換コード!$B$10,7,入力シート!J1826=置換コード!$B$11,8,入力シート!J1826=置換コード!$B$12,9,入力シート!J1826=置換コード!$B$13,10)</f>
        <v>#N/A</v>
      </c>
      <c r="N1800" s="83" t="e">
        <f>_xlfn.IFS(入力シート!F1826=置換コード!$E$4,1,入力シート!F1826=置換コード!$E$5,2)</f>
        <v>#N/A</v>
      </c>
      <c r="O1800" s="83" t="e">
        <f t="shared" si="169"/>
        <v>#N/A</v>
      </c>
      <c r="P1800" s="83" t="e">
        <f t="shared" si="170"/>
        <v>#N/A</v>
      </c>
      <c r="Q1800" s="83" t="e">
        <f>_xlfn.IFS(入力シート!O1826=置換コード!$I$4,11,入力シート!O1826=置換コード!$I$5,21,入力シート!O1826=置換コード!$I$6,22,入力シート!O1826=置換コード!$I$7,23,入力シート!O1826=置換コード!$I$8,24,入力シート!O1826=置換コード!$I$9,25,入力シート!O1826=置換コード!$I$10,26,入力シート!O1826=置換コード!$I$11,31,入力シート!O1826=置換コード!$I$12,32,入力シート!O1826=置換コード!$I$13,33,入力シート!O1826=置換コード!$I$14,34,入力シート!O1826=置換コード!$I$15,35,入力シート!O1826=置換コード!$I$16,36,入力シート!O1826=置換コード!$I$17,37,入力シート!O1826=置換コード!$I$18,38,入力シート!O1826=置換コード!$I$19,41,入力シート!O1826=置換コード!$I$20,42,入力シート!O1826=置換コード!$I$21,43,入力シート!O1826=置換コード!$I$22,44,入力シート!O1826=置換コード!$I$23,51,入力シート!O1826=置換コード!$I$24,52,入力シート!O1826=置換コード!$I$25,53,入力シート!O1826=置換コード!$I$26,54,入力シート!O1826=置換コード!$I$27,55,入力シート!O1826=置換コード!$I$28,61,入力シート!O1826=置換コード!$I$29,62,入力シート!O1826=置換コード!$I$30,63,入力シート!O1826=置換コード!$I$31,64,入力シート!O1826=置換コード!$I$32,65,入力シート!O1826=置換コード!$I$33,66,入力シート!O1826=置換コード!$I$34,71,入力シート!O1826=置換コード!$I$35,72,入力シート!O1826=置換コード!$I$36,73,入力シート!O1826=置換コード!$I$37,74,入力シート!O1826=置換コード!$I$38,75,入力シート!O1826=置換コード!$I$39,76,入力シート!O1826=置換コード!$I$40,77,入力シート!O1826=置換コード!$I$41,78,入力シート!O1826=置換コード!$I$42,79,入力シート!O1826=置換コード!$I$43,81,入力シート!O1826=置換コード!$I$44,82,入力シート!O1826=置換コード!$I$45,83,入力シート!O1826=置換コード!$I$46,84,入力シート!O1826=置換コード!$I$47,85,入力シート!O1826=置換コード!$I$48,86,入力シート!O1826=置換コード!$I$49,87,入力シート!O1826=置換コード!$I$50,88,入力シート!O1826=置換コード!$I$51,90)</f>
        <v>#N/A</v>
      </c>
      <c r="R1800" s="83" t="e">
        <f t="shared" si="171"/>
        <v>#N/A</v>
      </c>
      <c r="S1800" s="83" t="str">
        <f>ASC(入力シート!N1826)</f>
        <v/>
      </c>
      <c r="T1800" s="83" t="str">
        <f>ASC(入力シート!P1826)</f>
        <v/>
      </c>
      <c r="U1800" s="83" t="str">
        <f>ASC(入力シート!Q1826)</f>
        <v/>
      </c>
      <c r="V1800" s="83" t="str">
        <f>ASC(入力シート!R1826)</f>
        <v/>
      </c>
      <c r="W1800" s="83" t="str">
        <f>ASC(入力シート!M1826)</f>
        <v/>
      </c>
      <c r="X1800" s="83" t="e">
        <f>_xlfn.IFS(入力シート!U1826=置換コード!$I$4,11,入力シート!U1826=置換コード!$I$5,21,入力シート!U1826=置換コード!$I$6,22,入力シート!U1826=置換コード!$I$7,23,入力シート!U1826=置換コード!$I$8,24,入力シート!U1826=置換コード!$I$9,25,入力シート!U1826=置換コード!$I$10,26,入力シート!U1826=置換コード!$I$11,31,入力シート!U1826=置換コード!$I$12,32,入力シート!U1826=置換コード!$I$13,33,入力シート!U1826=置換コード!$I$14,34,入力シート!U1826=置換コード!$I$15,35,入力シート!U1826=置換コード!$I$16,36,入力シート!U1826=置換コード!$I$17,37,入力シート!U1826=置換コード!$I$18,38,入力シート!U1826=置換コード!$I$19,41,入力シート!U1826=置換コード!$I$20,42,入力シート!U1826=置換コード!$I$21,43,入力シート!U1826=置換コード!$I$22,44,入力シート!U1826=置換コード!$I$23,51,入力シート!U1826=置換コード!$I$24,52,入力シート!U1826=置換コード!$I$25,53,入力シート!U1826=置換コード!$I$26,54,入力シート!U1826=置換コード!$I$27,55,入力シート!U1826=置換コード!$I$28,61,入力シート!U1826=置換コード!$I$29,62,入力シート!U1826=置換コード!$I$30,63,入力シート!U1826=置換コード!$I$31,64,入力シート!U1826=置換コード!$I$32,65,入力シート!U1826=置換コード!$I$33,66,入力シート!U1826=置換コード!$I$34,71,入力シート!U1826=置換コード!$I$35,72,入力シート!U1826=置換コード!$I$36,73,入力シート!U1826=置換コード!$I$37,74,入力シート!U1826=置換コード!$I$38,75,入力シート!U1826=置換コード!$I$39,76,入力シート!U1826=置換コード!$I$40,77,入力シート!U1826=置換コード!$I$41,78,入力シート!U1826=置換コード!$I$42,79,入力シート!U1826=置換コード!$I$43,81,入力シート!U1826=置換コード!$I$44,82,入力シート!U1826=置換コード!$I$45,83,入力シート!U1826=置換コード!$I$46,84,入力シート!U1826=置換コード!$I$47,85,入力シート!U1826=置換コード!$I$48,86,入力シート!U1826=置換コード!$I$49,87,入力シート!U1826=置換コード!$I$50,88,入力シート!U1826=置換コード!$I$51,90)</f>
        <v>#N/A</v>
      </c>
      <c r="Y1800" s="83" t="e">
        <f t="shared" si="172"/>
        <v>#N/A</v>
      </c>
      <c r="Z1800" s="83" t="str">
        <f>ASC(入力シート!T1826)</f>
        <v/>
      </c>
      <c r="AA1800" s="83" t="str">
        <f>ASC(入力シート!V1826)</f>
        <v/>
      </c>
      <c r="AB1800" s="83" t="str">
        <f>ASC(入力シート!W1826)</f>
        <v/>
      </c>
      <c r="AC1800" s="83" t="str">
        <f>ASC(入力シート!X1826)</f>
        <v/>
      </c>
      <c r="AD1800" s="83" t="str">
        <f>ASC(入力シート!S1826)</f>
        <v/>
      </c>
      <c r="AE1800" s="83" t="str">
        <f>IF(入力シート!D1826=0,"",入力シート!D1826)</f>
        <v/>
      </c>
      <c r="AF1800" s="83">
        <f>IF(入力シート!G1826="無し",1,2)</f>
        <v>2</v>
      </c>
      <c r="AG1800" s="85" t="str">
        <f t="shared" ca="1" si="173"/>
        <v>20240213</v>
      </c>
      <c r="AH1800" s="83">
        <f>IF(入力シート!Y1826="有り",2,1)</f>
        <v>1</v>
      </c>
      <c r="AI1800" s="83">
        <f>IF(入力シート!Z1826="有り",2,1)</f>
        <v>1</v>
      </c>
      <c r="AJ1800" s="83">
        <f>IF(入力シート!AA1826="有り",2,1)</f>
        <v>1</v>
      </c>
      <c r="AK1800" s="83">
        <f>IF(入力シート!AB1826="有り",2,1)</f>
        <v>1</v>
      </c>
      <c r="AL1800" s="83">
        <f>IF(入力シート!AC1826="有り",2,1)</f>
        <v>1</v>
      </c>
      <c r="AM1800" s="83">
        <f>IF(入力シート!AD1826="有り",2,1)</f>
        <v>1</v>
      </c>
      <c r="AN1800" s="83">
        <f>IF(入力シート!AE1826="有り",2,1)</f>
        <v>1</v>
      </c>
      <c r="AO1800" s="83">
        <f>IF(入力シート!H1826="必要(\4,950)",1,0)</f>
        <v>0</v>
      </c>
    </row>
    <row r="1801" spans="5:41" x14ac:dyDescent="0.4">
      <c r="E1801" s="85" t="str">
        <f t="shared" ca="1" si="168"/>
        <v>20240213</v>
      </c>
      <c r="F1801" s="83" t="str">
        <f>DBCS(入力シート!A1827)</f>
        <v/>
      </c>
      <c r="G1801" s="83" t="str">
        <f>(ASC(SUBSTITUTE(SUBSTITUTE(入力シート!B1827,"　","")," ","")))</f>
        <v/>
      </c>
      <c r="H1801" s="83" t="str">
        <f>ASC(入力シート!C1827)</f>
        <v/>
      </c>
      <c r="I1801" s="83" t="str">
        <f>IF(入力シート!E1827=0,"",入力シート!E1827)</f>
        <v/>
      </c>
      <c r="J1801" s="83" t="str">
        <f>IF(入力シート!I1827=0,"",入力シート!I1827)</f>
        <v/>
      </c>
      <c r="K1801" s="83" t="str">
        <f>DBCS(入力シート!K1827)</f>
        <v/>
      </c>
      <c r="L1801" s="83" t="str">
        <f>ASC(入力シート!L1827)</f>
        <v/>
      </c>
      <c r="M1801" s="83" t="e">
        <f>_xlfn.IFS(入力シート!J1827=置換コード!$B$4,1,入力シート!J1827=置換コード!$B$5,2,入力シート!J1827=置換コード!$B$6,3,入力シート!J1827=置換コード!$B$7,4,入力シート!J1827=置換コード!$B$8,5,入力シート!J1827=置換コード!$B$9,6,入力シート!J1827=置換コード!$B$10,7,入力シート!J1827=置換コード!$B$11,8,入力シート!J1827=置換コード!$B$12,9,入力シート!J1827=置換コード!$B$13,10)</f>
        <v>#N/A</v>
      </c>
      <c r="N1801" s="83" t="e">
        <f>_xlfn.IFS(入力シート!F1827=置換コード!$E$4,1,入力シート!F1827=置換コード!$E$5,2)</f>
        <v>#N/A</v>
      </c>
      <c r="O1801" s="83" t="e">
        <f t="shared" si="169"/>
        <v>#N/A</v>
      </c>
      <c r="P1801" s="83" t="e">
        <f t="shared" si="170"/>
        <v>#N/A</v>
      </c>
      <c r="Q1801" s="83" t="e">
        <f>_xlfn.IFS(入力シート!O1827=置換コード!$I$4,11,入力シート!O1827=置換コード!$I$5,21,入力シート!O1827=置換コード!$I$6,22,入力シート!O1827=置換コード!$I$7,23,入力シート!O1827=置換コード!$I$8,24,入力シート!O1827=置換コード!$I$9,25,入力シート!O1827=置換コード!$I$10,26,入力シート!O1827=置換コード!$I$11,31,入力シート!O1827=置換コード!$I$12,32,入力シート!O1827=置換コード!$I$13,33,入力シート!O1827=置換コード!$I$14,34,入力シート!O1827=置換コード!$I$15,35,入力シート!O1827=置換コード!$I$16,36,入力シート!O1827=置換コード!$I$17,37,入力シート!O1827=置換コード!$I$18,38,入力シート!O1827=置換コード!$I$19,41,入力シート!O1827=置換コード!$I$20,42,入力シート!O1827=置換コード!$I$21,43,入力シート!O1827=置換コード!$I$22,44,入力シート!O1827=置換コード!$I$23,51,入力シート!O1827=置換コード!$I$24,52,入力シート!O1827=置換コード!$I$25,53,入力シート!O1827=置換コード!$I$26,54,入力シート!O1827=置換コード!$I$27,55,入力シート!O1827=置換コード!$I$28,61,入力シート!O1827=置換コード!$I$29,62,入力シート!O1827=置換コード!$I$30,63,入力シート!O1827=置換コード!$I$31,64,入力シート!O1827=置換コード!$I$32,65,入力シート!O1827=置換コード!$I$33,66,入力シート!O1827=置換コード!$I$34,71,入力シート!O1827=置換コード!$I$35,72,入力シート!O1827=置換コード!$I$36,73,入力シート!O1827=置換コード!$I$37,74,入力シート!O1827=置換コード!$I$38,75,入力シート!O1827=置換コード!$I$39,76,入力シート!O1827=置換コード!$I$40,77,入力シート!O1827=置換コード!$I$41,78,入力シート!O1827=置換コード!$I$42,79,入力シート!O1827=置換コード!$I$43,81,入力シート!O1827=置換コード!$I$44,82,入力シート!O1827=置換コード!$I$45,83,入力シート!O1827=置換コード!$I$46,84,入力シート!O1827=置換コード!$I$47,85,入力シート!O1827=置換コード!$I$48,86,入力シート!O1827=置換コード!$I$49,87,入力シート!O1827=置換コード!$I$50,88,入力シート!O1827=置換コード!$I$51,90)</f>
        <v>#N/A</v>
      </c>
      <c r="R1801" s="83" t="e">
        <f t="shared" si="171"/>
        <v>#N/A</v>
      </c>
      <c r="S1801" s="83" t="str">
        <f>ASC(入力シート!N1827)</f>
        <v/>
      </c>
      <c r="T1801" s="83" t="str">
        <f>ASC(入力シート!P1827)</f>
        <v/>
      </c>
      <c r="U1801" s="83" t="str">
        <f>ASC(入力シート!Q1827)</f>
        <v/>
      </c>
      <c r="V1801" s="83" t="str">
        <f>ASC(入力シート!R1827)</f>
        <v/>
      </c>
      <c r="W1801" s="83" t="str">
        <f>ASC(入力シート!M1827)</f>
        <v/>
      </c>
      <c r="X1801" s="83" t="e">
        <f>_xlfn.IFS(入力シート!U1827=置換コード!$I$4,11,入力シート!U1827=置換コード!$I$5,21,入力シート!U1827=置換コード!$I$6,22,入力シート!U1827=置換コード!$I$7,23,入力シート!U1827=置換コード!$I$8,24,入力シート!U1827=置換コード!$I$9,25,入力シート!U1827=置換コード!$I$10,26,入力シート!U1827=置換コード!$I$11,31,入力シート!U1827=置換コード!$I$12,32,入力シート!U1827=置換コード!$I$13,33,入力シート!U1827=置換コード!$I$14,34,入力シート!U1827=置換コード!$I$15,35,入力シート!U1827=置換コード!$I$16,36,入力シート!U1827=置換コード!$I$17,37,入力シート!U1827=置換コード!$I$18,38,入力シート!U1827=置換コード!$I$19,41,入力シート!U1827=置換コード!$I$20,42,入力シート!U1827=置換コード!$I$21,43,入力シート!U1827=置換コード!$I$22,44,入力シート!U1827=置換コード!$I$23,51,入力シート!U1827=置換コード!$I$24,52,入力シート!U1827=置換コード!$I$25,53,入力シート!U1827=置換コード!$I$26,54,入力シート!U1827=置換コード!$I$27,55,入力シート!U1827=置換コード!$I$28,61,入力シート!U1827=置換コード!$I$29,62,入力シート!U1827=置換コード!$I$30,63,入力シート!U1827=置換コード!$I$31,64,入力シート!U1827=置換コード!$I$32,65,入力シート!U1827=置換コード!$I$33,66,入力シート!U1827=置換コード!$I$34,71,入力シート!U1827=置換コード!$I$35,72,入力シート!U1827=置換コード!$I$36,73,入力シート!U1827=置換コード!$I$37,74,入力シート!U1827=置換コード!$I$38,75,入力シート!U1827=置換コード!$I$39,76,入力シート!U1827=置換コード!$I$40,77,入力シート!U1827=置換コード!$I$41,78,入力シート!U1827=置換コード!$I$42,79,入力シート!U1827=置換コード!$I$43,81,入力シート!U1827=置換コード!$I$44,82,入力シート!U1827=置換コード!$I$45,83,入力シート!U1827=置換コード!$I$46,84,入力シート!U1827=置換コード!$I$47,85,入力シート!U1827=置換コード!$I$48,86,入力シート!U1827=置換コード!$I$49,87,入力シート!U1827=置換コード!$I$50,88,入力シート!U1827=置換コード!$I$51,90)</f>
        <v>#N/A</v>
      </c>
      <c r="Y1801" s="83" t="e">
        <f t="shared" si="172"/>
        <v>#N/A</v>
      </c>
      <c r="Z1801" s="83" t="str">
        <f>ASC(入力シート!T1827)</f>
        <v/>
      </c>
      <c r="AA1801" s="83" t="str">
        <f>ASC(入力シート!V1827)</f>
        <v/>
      </c>
      <c r="AB1801" s="83" t="str">
        <f>ASC(入力シート!W1827)</f>
        <v/>
      </c>
      <c r="AC1801" s="83" t="str">
        <f>ASC(入力シート!X1827)</f>
        <v/>
      </c>
      <c r="AD1801" s="83" t="str">
        <f>ASC(入力シート!S1827)</f>
        <v/>
      </c>
      <c r="AE1801" s="83" t="str">
        <f>IF(入力シート!D1827=0,"",入力シート!D1827)</f>
        <v/>
      </c>
      <c r="AF1801" s="83">
        <f>IF(入力シート!G1827="無し",1,2)</f>
        <v>2</v>
      </c>
      <c r="AG1801" s="85" t="str">
        <f t="shared" ca="1" si="173"/>
        <v>20240213</v>
      </c>
      <c r="AH1801" s="83">
        <f>IF(入力シート!Y1827="有り",2,1)</f>
        <v>1</v>
      </c>
      <c r="AI1801" s="83">
        <f>IF(入力シート!Z1827="有り",2,1)</f>
        <v>1</v>
      </c>
      <c r="AJ1801" s="83">
        <f>IF(入力シート!AA1827="有り",2,1)</f>
        <v>1</v>
      </c>
      <c r="AK1801" s="83">
        <f>IF(入力シート!AB1827="有り",2,1)</f>
        <v>1</v>
      </c>
      <c r="AL1801" s="83">
        <f>IF(入力シート!AC1827="有り",2,1)</f>
        <v>1</v>
      </c>
      <c r="AM1801" s="83">
        <f>IF(入力シート!AD1827="有り",2,1)</f>
        <v>1</v>
      </c>
      <c r="AN1801" s="83">
        <f>IF(入力シート!AE1827="有り",2,1)</f>
        <v>1</v>
      </c>
      <c r="AO1801" s="83">
        <f>IF(入力シート!H1827="必要(\4,950)",1,0)</f>
        <v>0</v>
      </c>
    </row>
    <row r="1802" spans="5:41" x14ac:dyDescent="0.4">
      <c r="E1802" s="85" t="str">
        <f t="shared" ca="1" si="168"/>
        <v>20240213</v>
      </c>
      <c r="F1802" s="83" t="str">
        <f>DBCS(入力シート!A1828)</f>
        <v/>
      </c>
      <c r="G1802" s="83" t="str">
        <f>(ASC(SUBSTITUTE(SUBSTITUTE(入力シート!B1828,"　","")," ","")))</f>
        <v/>
      </c>
      <c r="H1802" s="83" t="str">
        <f>ASC(入力シート!C1828)</f>
        <v/>
      </c>
      <c r="I1802" s="83" t="str">
        <f>IF(入力シート!E1828=0,"",入力シート!E1828)</f>
        <v/>
      </c>
      <c r="J1802" s="83" t="str">
        <f>IF(入力シート!I1828=0,"",入力シート!I1828)</f>
        <v/>
      </c>
      <c r="K1802" s="83" t="str">
        <f>DBCS(入力シート!K1828)</f>
        <v/>
      </c>
      <c r="L1802" s="83" t="str">
        <f>ASC(入力シート!L1828)</f>
        <v/>
      </c>
      <c r="M1802" s="83" t="e">
        <f>_xlfn.IFS(入力シート!J1828=置換コード!$B$4,1,入力シート!J1828=置換コード!$B$5,2,入力シート!J1828=置換コード!$B$6,3,入力シート!J1828=置換コード!$B$7,4,入力シート!J1828=置換コード!$B$8,5,入力シート!J1828=置換コード!$B$9,6,入力シート!J1828=置換コード!$B$10,7,入力シート!J1828=置換コード!$B$11,8,入力シート!J1828=置換コード!$B$12,9,入力シート!J1828=置換コード!$B$13,10)</f>
        <v>#N/A</v>
      </c>
      <c r="N1802" s="83" t="e">
        <f>_xlfn.IFS(入力シート!F1828=置換コード!$E$4,1,入力シート!F1828=置換コード!$E$5,2)</f>
        <v>#N/A</v>
      </c>
      <c r="O1802" s="83" t="e">
        <f t="shared" si="169"/>
        <v>#N/A</v>
      </c>
      <c r="P1802" s="83" t="e">
        <f t="shared" si="170"/>
        <v>#N/A</v>
      </c>
      <c r="Q1802" s="83" t="e">
        <f>_xlfn.IFS(入力シート!O1828=置換コード!$I$4,11,入力シート!O1828=置換コード!$I$5,21,入力シート!O1828=置換コード!$I$6,22,入力シート!O1828=置換コード!$I$7,23,入力シート!O1828=置換コード!$I$8,24,入力シート!O1828=置換コード!$I$9,25,入力シート!O1828=置換コード!$I$10,26,入力シート!O1828=置換コード!$I$11,31,入力シート!O1828=置換コード!$I$12,32,入力シート!O1828=置換コード!$I$13,33,入力シート!O1828=置換コード!$I$14,34,入力シート!O1828=置換コード!$I$15,35,入力シート!O1828=置換コード!$I$16,36,入力シート!O1828=置換コード!$I$17,37,入力シート!O1828=置換コード!$I$18,38,入力シート!O1828=置換コード!$I$19,41,入力シート!O1828=置換コード!$I$20,42,入力シート!O1828=置換コード!$I$21,43,入力シート!O1828=置換コード!$I$22,44,入力シート!O1828=置換コード!$I$23,51,入力シート!O1828=置換コード!$I$24,52,入力シート!O1828=置換コード!$I$25,53,入力シート!O1828=置換コード!$I$26,54,入力シート!O1828=置換コード!$I$27,55,入力シート!O1828=置換コード!$I$28,61,入力シート!O1828=置換コード!$I$29,62,入力シート!O1828=置換コード!$I$30,63,入力シート!O1828=置換コード!$I$31,64,入力シート!O1828=置換コード!$I$32,65,入力シート!O1828=置換コード!$I$33,66,入力シート!O1828=置換コード!$I$34,71,入力シート!O1828=置換コード!$I$35,72,入力シート!O1828=置換コード!$I$36,73,入力シート!O1828=置換コード!$I$37,74,入力シート!O1828=置換コード!$I$38,75,入力シート!O1828=置換コード!$I$39,76,入力シート!O1828=置換コード!$I$40,77,入力シート!O1828=置換コード!$I$41,78,入力シート!O1828=置換コード!$I$42,79,入力シート!O1828=置換コード!$I$43,81,入力シート!O1828=置換コード!$I$44,82,入力シート!O1828=置換コード!$I$45,83,入力シート!O1828=置換コード!$I$46,84,入力シート!O1828=置換コード!$I$47,85,入力シート!O1828=置換コード!$I$48,86,入力シート!O1828=置換コード!$I$49,87,入力シート!O1828=置換コード!$I$50,88,入力シート!O1828=置換コード!$I$51,90)</f>
        <v>#N/A</v>
      </c>
      <c r="R1802" s="83" t="e">
        <f t="shared" si="171"/>
        <v>#N/A</v>
      </c>
      <c r="S1802" s="83" t="str">
        <f>ASC(入力シート!N1828)</f>
        <v/>
      </c>
      <c r="T1802" s="83" t="str">
        <f>ASC(入力シート!P1828)</f>
        <v/>
      </c>
      <c r="U1802" s="83" t="str">
        <f>ASC(入力シート!Q1828)</f>
        <v/>
      </c>
      <c r="V1802" s="83" t="str">
        <f>ASC(入力シート!R1828)</f>
        <v/>
      </c>
      <c r="W1802" s="83" t="str">
        <f>ASC(入力シート!M1828)</f>
        <v/>
      </c>
      <c r="X1802" s="83" t="e">
        <f>_xlfn.IFS(入力シート!U1828=置換コード!$I$4,11,入力シート!U1828=置換コード!$I$5,21,入力シート!U1828=置換コード!$I$6,22,入力シート!U1828=置換コード!$I$7,23,入力シート!U1828=置換コード!$I$8,24,入力シート!U1828=置換コード!$I$9,25,入力シート!U1828=置換コード!$I$10,26,入力シート!U1828=置換コード!$I$11,31,入力シート!U1828=置換コード!$I$12,32,入力シート!U1828=置換コード!$I$13,33,入力シート!U1828=置換コード!$I$14,34,入力シート!U1828=置換コード!$I$15,35,入力シート!U1828=置換コード!$I$16,36,入力シート!U1828=置換コード!$I$17,37,入力シート!U1828=置換コード!$I$18,38,入力シート!U1828=置換コード!$I$19,41,入力シート!U1828=置換コード!$I$20,42,入力シート!U1828=置換コード!$I$21,43,入力シート!U1828=置換コード!$I$22,44,入力シート!U1828=置換コード!$I$23,51,入力シート!U1828=置換コード!$I$24,52,入力シート!U1828=置換コード!$I$25,53,入力シート!U1828=置換コード!$I$26,54,入力シート!U1828=置換コード!$I$27,55,入力シート!U1828=置換コード!$I$28,61,入力シート!U1828=置換コード!$I$29,62,入力シート!U1828=置換コード!$I$30,63,入力シート!U1828=置換コード!$I$31,64,入力シート!U1828=置換コード!$I$32,65,入力シート!U1828=置換コード!$I$33,66,入力シート!U1828=置換コード!$I$34,71,入力シート!U1828=置換コード!$I$35,72,入力シート!U1828=置換コード!$I$36,73,入力シート!U1828=置換コード!$I$37,74,入力シート!U1828=置換コード!$I$38,75,入力シート!U1828=置換コード!$I$39,76,入力シート!U1828=置換コード!$I$40,77,入力シート!U1828=置換コード!$I$41,78,入力シート!U1828=置換コード!$I$42,79,入力シート!U1828=置換コード!$I$43,81,入力シート!U1828=置換コード!$I$44,82,入力シート!U1828=置換コード!$I$45,83,入力シート!U1828=置換コード!$I$46,84,入力シート!U1828=置換コード!$I$47,85,入力シート!U1828=置換コード!$I$48,86,入力シート!U1828=置換コード!$I$49,87,入力シート!U1828=置換コード!$I$50,88,入力シート!U1828=置換コード!$I$51,90)</f>
        <v>#N/A</v>
      </c>
      <c r="Y1802" s="83" t="e">
        <f t="shared" si="172"/>
        <v>#N/A</v>
      </c>
      <c r="Z1802" s="83" t="str">
        <f>ASC(入力シート!T1828)</f>
        <v/>
      </c>
      <c r="AA1802" s="83" t="str">
        <f>ASC(入力シート!V1828)</f>
        <v/>
      </c>
      <c r="AB1802" s="83" t="str">
        <f>ASC(入力シート!W1828)</f>
        <v/>
      </c>
      <c r="AC1802" s="83" t="str">
        <f>ASC(入力シート!X1828)</f>
        <v/>
      </c>
      <c r="AD1802" s="83" t="str">
        <f>ASC(入力シート!S1828)</f>
        <v/>
      </c>
      <c r="AE1802" s="83" t="str">
        <f>IF(入力シート!D1828=0,"",入力シート!D1828)</f>
        <v/>
      </c>
      <c r="AF1802" s="83">
        <f>IF(入力シート!G1828="無し",1,2)</f>
        <v>2</v>
      </c>
      <c r="AG1802" s="85" t="str">
        <f t="shared" ca="1" si="173"/>
        <v>20240213</v>
      </c>
      <c r="AH1802" s="83">
        <f>IF(入力シート!Y1828="有り",2,1)</f>
        <v>1</v>
      </c>
      <c r="AI1802" s="83">
        <f>IF(入力シート!Z1828="有り",2,1)</f>
        <v>1</v>
      </c>
      <c r="AJ1802" s="83">
        <f>IF(入力シート!AA1828="有り",2,1)</f>
        <v>1</v>
      </c>
      <c r="AK1802" s="83">
        <f>IF(入力シート!AB1828="有り",2,1)</f>
        <v>1</v>
      </c>
      <c r="AL1802" s="83">
        <f>IF(入力シート!AC1828="有り",2,1)</f>
        <v>1</v>
      </c>
      <c r="AM1802" s="83">
        <f>IF(入力シート!AD1828="有り",2,1)</f>
        <v>1</v>
      </c>
      <c r="AN1802" s="83">
        <f>IF(入力シート!AE1828="有り",2,1)</f>
        <v>1</v>
      </c>
      <c r="AO1802" s="83">
        <f>IF(入力シート!H1828="必要(\4,950)",1,0)</f>
        <v>0</v>
      </c>
    </row>
    <row r="1803" spans="5:41" x14ac:dyDescent="0.4">
      <c r="E1803" s="85" t="str">
        <f t="shared" ca="1" si="168"/>
        <v>20240213</v>
      </c>
      <c r="F1803" s="83" t="str">
        <f>DBCS(入力シート!A1829)</f>
        <v/>
      </c>
      <c r="G1803" s="83" t="str">
        <f>(ASC(SUBSTITUTE(SUBSTITUTE(入力シート!B1829,"　","")," ","")))</f>
        <v/>
      </c>
      <c r="H1803" s="83" t="str">
        <f>ASC(入力シート!C1829)</f>
        <v/>
      </c>
      <c r="I1803" s="83" t="str">
        <f>IF(入力シート!E1829=0,"",入力シート!E1829)</f>
        <v/>
      </c>
      <c r="J1803" s="83" t="str">
        <f>IF(入力シート!I1829=0,"",入力シート!I1829)</f>
        <v/>
      </c>
      <c r="K1803" s="83" t="str">
        <f>DBCS(入力シート!K1829)</f>
        <v/>
      </c>
      <c r="L1803" s="83" t="str">
        <f>ASC(入力シート!L1829)</f>
        <v/>
      </c>
      <c r="M1803" s="83" t="e">
        <f>_xlfn.IFS(入力シート!J1829=置換コード!$B$4,1,入力シート!J1829=置換コード!$B$5,2,入力シート!J1829=置換コード!$B$6,3,入力シート!J1829=置換コード!$B$7,4,入力シート!J1829=置換コード!$B$8,5,入力シート!J1829=置換コード!$B$9,6,入力シート!J1829=置換コード!$B$10,7,入力シート!J1829=置換コード!$B$11,8,入力シート!J1829=置換コード!$B$12,9,入力シート!J1829=置換コード!$B$13,10)</f>
        <v>#N/A</v>
      </c>
      <c r="N1803" s="83" t="e">
        <f>_xlfn.IFS(入力シート!F1829=置換コード!$E$4,1,入力シート!F1829=置換コード!$E$5,2)</f>
        <v>#N/A</v>
      </c>
      <c r="O1803" s="83" t="e">
        <f t="shared" si="169"/>
        <v>#N/A</v>
      </c>
      <c r="P1803" s="83" t="e">
        <f t="shared" si="170"/>
        <v>#N/A</v>
      </c>
      <c r="Q1803" s="83" t="e">
        <f>_xlfn.IFS(入力シート!O1829=置換コード!$I$4,11,入力シート!O1829=置換コード!$I$5,21,入力シート!O1829=置換コード!$I$6,22,入力シート!O1829=置換コード!$I$7,23,入力シート!O1829=置換コード!$I$8,24,入力シート!O1829=置換コード!$I$9,25,入力シート!O1829=置換コード!$I$10,26,入力シート!O1829=置換コード!$I$11,31,入力シート!O1829=置換コード!$I$12,32,入力シート!O1829=置換コード!$I$13,33,入力シート!O1829=置換コード!$I$14,34,入力シート!O1829=置換コード!$I$15,35,入力シート!O1829=置換コード!$I$16,36,入力シート!O1829=置換コード!$I$17,37,入力シート!O1829=置換コード!$I$18,38,入力シート!O1829=置換コード!$I$19,41,入力シート!O1829=置換コード!$I$20,42,入力シート!O1829=置換コード!$I$21,43,入力シート!O1829=置換コード!$I$22,44,入力シート!O1829=置換コード!$I$23,51,入力シート!O1829=置換コード!$I$24,52,入力シート!O1829=置換コード!$I$25,53,入力シート!O1829=置換コード!$I$26,54,入力シート!O1829=置換コード!$I$27,55,入力シート!O1829=置換コード!$I$28,61,入力シート!O1829=置換コード!$I$29,62,入力シート!O1829=置換コード!$I$30,63,入力シート!O1829=置換コード!$I$31,64,入力シート!O1829=置換コード!$I$32,65,入力シート!O1829=置換コード!$I$33,66,入力シート!O1829=置換コード!$I$34,71,入力シート!O1829=置換コード!$I$35,72,入力シート!O1829=置換コード!$I$36,73,入力シート!O1829=置換コード!$I$37,74,入力シート!O1829=置換コード!$I$38,75,入力シート!O1829=置換コード!$I$39,76,入力シート!O1829=置換コード!$I$40,77,入力シート!O1829=置換コード!$I$41,78,入力シート!O1829=置換コード!$I$42,79,入力シート!O1829=置換コード!$I$43,81,入力シート!O1829=置換コード!$I$44,82,入力シート!O1829=置換コード!$I$45,83,入力シート!O1829=置換コード!$I$46,84,入力シート!O1829=置換コード!$I$47,85,入力シート!O1829=置換コード!$I$48,86,入力シート!O1829=置換コード!$I$49,87,入力シート!O1829=置換コード!$I$50,88,入力シート!O1829=置換コード!$I$51,90)</f>
        <v>#N/A</v>
      </c>
      <c r="R1803" s="83" t="e">
        <f t="shared" si="171"/>
        <v>#N/A</v>
      </c>
      <c r="S1803" s="83" t="str">
        <f>ASC(入力シート!N1829)</f>
        <v/>
      </c>
      <c r="T1803" s="83" t="str">
        <f>ASC(入力シート!P1829)</f>
        <v/>
      </c>
      <c r="U1803" s="83" t="str">
        <f>ASC(入力シート!Q1829)</f>
        <v/>
      </c>
      <c r="V1803" s="83" t="str">
        <f>ASC(入力シート!R1829)</f>
        <v/>
      </c>
      <c r="W1803" s="83" t="str">
        <f>ASC(入力シート!M1829)</f>
        <v/>
      </c>
      <c r="X1803" s="83" t="e">
        <f>_xlfn.IFS(入力シート!U1829=置換コード!$I$4,11,入力シート!U1829=置換コード!$I$5,21,入力シート!U1829=置換コード!$I$6,22,入力シート!U1829=置換コード!$I$7,23,入力シート!U1829=置換コード!$I$8,24,入力シート!U1829=置換コード!$I$9,25,入力シート!U1829=置換コード!$I$10,26,入力シート!U1829=置換コード!$I$11,31,入力シート!U1829=置換コード!$I$12,32,入力シート!U1829=置換コード!$I$13,33,入力シート!U1829=置換コード!$I$14,34,入力シート!U1829=置換コード!$I$15,35,入力シート!U1829=置換コード!$I$16,36,入力シート!U1829=置換コード!$I$17,37,入力シート!U1829=置換コード!$I$18,38,入力シート!U1829=置換コード!$I$19,41,入力シート!U1829=置換コード!$I$20,42,入力シート!U1829=置換コード!$I$21,43,入力シート!U1829=置換コード!$I$22,44,入力シート!U1829=置換コード!$I$23,51,入力シート!U1829=置換コード!$I$24,52,入力シート!U1829=置換コード!$I$25,53,入力シート!U1829=置換コード!$I$26,54,入力シート!U1829=置換コード!$I$27,55,入力シート!U1829=置換コード!$I$28,61,入力シート!U1829=置換コード!$I$29,62,入力シート!U1829=置換コード!$I$30,63,入力シート!U1829=置換コード!$I$31,64,入力シート!U1829=置換コード!$I$32,65,入力シート!U1829=置換コード!$I$33,66,入力シート!U1829=置換コード!$I$34,71,入力シート!U1829=置換コード!$I$35,72,入力シート!U1829=置換コード!$I$36,73,入力シート!U1829=置換コード!$I$37,74,入力シート!U1829=置換コード!$I$38,75,入力シート!U1829=置換コード!$I$39,76,入力シート!U1829=置換コード!$I$40,77,入力シート!U1829=置換コード!$I$41,78,入力シート!U1829=置換コード!$I$42,79,入力シート!U1829=置換コード!$I$43,81,入力シート!U1829=置換コード!$I$44,82,入力シート!U1829=置換コード!$I$45,83,入力シート!U1829=置換コード!$I$46,84,入力シート!U1829=置換コード!$I$47,85,入力シート!U1829=置換コード!$I$48,86,入力シート!U1829=置換コード!$I$49,87,入力シート!U1829=置換コード!$I$50,88,入力シート!U1829=置換コード!$I$51,90)</f>
        <v>#N/A</v>
      </c>
      <c r="Y1803" s="83" t="e">
        <f t="shared" si="172"/>
        <v>#N/A</v>
      </c>
      <c r="Z1803" s="83" t="str">
        <f>ASC(入力シート!T1829)</f>
        <v/>
      </c>
      <c r="AA1803" s="83" t="str">
        <f>ASC(入力シート!V1829)</f>
        <v/>
      </c>
      <c r="AB1803" s="83" t="str">
        <f>ASC(入力シート!W1829)</f>
        <v/>
      </c>
      <c r="AC1803" s="83" t="str">
        <f>ASC(入力シート!X1829)</f>
        <v/>
      </c>
      <c r="AD1803" s="83" t="str">
        <f>ASC(入力シート!S1829)</f>
        <v/>
      </c>
      <c r="AE1803" s="83" t="str">
        <f>IF(入力シート!D1829=0,"",入力シート!D1829)</f>
        <v/>
      </c>
      <c r="AF1803" s="83">
        <f>IF(入力シート!G1829="無し",1,2)</f>
        <v>2</v>
      </c>
      <c r="AG1803" s="85" t="str">
        <f t="shared" ca="1" si="173"/>
        <v>20240213</v>
      </c>
      <c r="AH1803" s="83">
        <f>IF(入力シート!Y1829="有り",2,1)</f>
        <v>1</v>
      </c>
      <c r="AI1803" s="83">
        <f>IF(入力シート!Z1829="有り",2,1)</f>
        <v>1</v>
      </c>
      <c r="AJ1803" s="83">
        <f>IF(入力シート!AA1829="有り",2,1)</f>
        <v>1</v>
      </c>
      <c r="AK1803" s="83">
        <f>IF(入力シート!AB1829="有り",2,1)</f>
        <v>1</v>
      </c>
      <c r="AL1803" s="83">
        <f>IF(入力シート!AC1829="有り",2,1)</f>
        <v>1</v>
      </c>
      <c r="AM1803" s="83">
        <f>IF(入力シート!AD1829="有り",2,1)</f>
        <v>1</v>
      </c>
      <c r="AN1803" s="83">
        <f>IF(入力シート!AE1829="有り",2,1)</f>
        <v>1</v>
      </c>
      <c r="AO1803" s="83">
        <f>IF(入力シート!H1829="必要(\4,950)",1,0)</f>
        <v>0</v>
      </c>
    </row>
    <row r="1804" spans="5:41" x14ac:dyDescent="0.4">
      <c r="E1804" s="85" t="str">
        <f t="shared" ca="1" si="168"/>
        <v>20240213</v>
      </c>
      <c r="F1804" s="83" t="str">
        <f>DBCS(入力シート!A1830)</f>
        <v/>
      </c>
      <c r="G1804" s="83" t="str">
        <f>(ASC(SUBSTITUTE(SUBSTITUTE(入力シート!B1830,"　","")," ","")))</f>
        <v/>
      </c>
      <c r="H1804" s="83" t="str">
        <f>ASC(入力シート!C1830)</f>
        <v/>
      </c>
      <c r="I1804" s="83" t="str">
        <f>IF(入力シート!E1830=0,"",入力シート!E1830)</f>
        <v/>
      </c>
      <c r="J1804" s="83" t="str">
        <f>IF(入力シート!I1830=0,"",入力シート!I1830)</f>
        <v/>
      </c>
      <c r="K1804" s="83" t="str">
        <f>DBCS(入力シート!K1830)</f>
        <v/>
      </c>
      <c r="L1804" s="83" t="str">
        <f>ASC(入力シート!L1830)</f>
        <v/>
      </c>
      <c r="M1804" s="83" t="e">
        <f>_xlfn.IFS(入力シート!J1830=置換コード!$B$4,1,入力シート!J1830=置換コード!$B$5,2,入力シート!J1830=置換コード!$B$6,3,入力シート!J1830=置換コード!$B$7,4,入力シート!J1830=置換コード!$B$8,5,入力シート!J1830=置換コード!$B$9,6,入力シート!J1830=置換コード!$B$10,7,入力シート!J1830=置換コード!$B$11,8,入力シート!J1830=置換コード!$B$12,9,入力シート!J1830=置換コード!$B$13,10)</f>
        <v>#N/A</v>
      </c>
      <c r="N1804" s="83" t="e">
        <f>_xlfn.IFS(入力シート!F1830=置換コード!$E$4,1,入力シート!F1830=置換コード!$E$5,2)</f>
        <v>#N/A</v>
      </c>
      <c r="O1804" s="83" t="e">
        <f t="shared" si="169"/>
        <v>#N/A</v>
      </c>
      <c r="P1804" s="83" t="e">
        <f t="shared" si="170"/>
        <v>#N/A</v>
      </c>
      <c r="Q1804" s="83" t="e">
        <f>_xlfn.IFS(入力シート!O1830=置換コード!$I$4,11,入力シート!O1830=置換コード!$I$5,21,入力シート!O1830=置換コード!$I$6,22,入力シート!O1830=置換コード!$I$7,23,入力シート!O1830=置換コード!$I$8,24,入力シート!O1830=置換コード!$I$9,25,入力シート!O1830=置換コード!$I$10,26,入力シート!O1830=置換コード!$I$11,31,入力シート!O1830=置換コード!$I$12,32,入力シート!O1830=置換コード!$I$13,33,入力シート!O1830=置換コード!$I$14,34,入力シート!O1830=置換コード!$I$15,35,入力シート!O1830=置換コード!$I$16,36,入力シート!O1830=置換コード!$I$17,37,入力シート!O1830=置換コード!$I$18,38,入力シート!O1830=置換コード!$I$19,41,入力シート!O1830=置換コード!$I$20,42,入力シート!O1830=置換コード!$I$21,43,入力シート!O1830=置換コード!$I$22,44,入力シート!O1830=置換コード!$I$23,51,入力シート!O1830=置換コード!$I$24,52,入力シート!O1830=置換コード!$I$25,53,入力シート!O1830=置換コード!$I$26,54,入力シート!O1830=置換コード!$I$27,55,入力シート!O1830=置換コード!$I$28,61,入力シート!O1830=置換コード!$I$29,62,入力シート!O1830=置換コード!$I$30,63,入力シート!O1830=置換コード!$I$31,64,入力シート!O1830=置換コード!$I$32,65,入力シート!O1830=置換コード!$I$33,66,入力シート!O1830=置換コード!$I$34,71,入力シート!O1830=置換コード!$I$35,72,入力シート!O1830=置換コード!$I$36,73,入力シート!O1830=置換コード!$I$37,74,入力シート!O1830=置換コード!$I$38,75,入力シート!O1830=置換コード!$I$39,76,入力シート!O1830=置換コード!$I$40,77,入力シート!O1830=置換コード!$I$41,78,入力シート!O1830=置換コード!$I$42,79,入力シート!O1830=置換コード!$I$43,81,入力シート!O1830=置換コード!$I$44,82,入力シート!O1830=置換コード!$I$45,83,入力シート!O1830=置換コード!$I$46,84,入力シート!O1830=置換コード!$I$47,85,入力シート!O1830=置換コード!$I$48,86,入力シート!O1830=置換コード!$I$49,87,入力シート!O1830=置換コード!$I$50,88,入力シート!O1830=置換コード!$I$51,90)</f>
        <v>#N/A</v>
      </c>
      <c r="R1804" s="83" t="e">
        <f t="shared" si="171"/>
        <v>#N/A</v>
      </c>
      <c r="S1804" s="83" t="str">
        <f>ASC(入力シート!N1830)</f>
        <v/>
      </c>
      <c r="T1804" s="83" t="str">
        <f>ASC(入力シート!P1830)</f>
        <v/>
      </c>
      <c r="U1804" s="83" t="str">
        <f>ASC(入力シート!Q1830)</f>
        <v/>
      </c>
      <c r="V1804" s="83" t="str">
        <f>ASC(入力シート!R1830)</f>
        <v/>
      </c>
      <c r="W1804" s="83" t="str">
        <f>ASC(入力シート!M1830)</f>
        <v/>
      </c>
      <c r="X1804" s="83" t="e">
        <f>_xlfn.IFS(入力シート!U1830=置換コード!$I$4,11,入力シート!U1830=置換コード!$I$5,21,入力シート!U1830=置換コード!$I$6,22,入力シート!U1830=置換コード!$I$7,23,入力シート!U1830=置換コード!$I$8,24,入力シート!U1830=置換コード!$I$9,25,入力シート!U1830=置換コード!$I$10,26,入力シート!U1830=置換コード!$I$11,31,入力シート!U1830=置換コード!$I$12,32,入力シート!U1830=置換コード!$I$13,33,入力シート!U1830=置換コード!$I$14,34,入力シート!U1830=置換コード!$I$15,35,入力シート!U1830=置換コード!$I$16,36,入力シート!U1830=置換コード!$I$17,37,入力シート!U1830=置換コード!$I$18,38,入力シート!U1830=置換コード!$I$19,41,入力シート!U1830=置換コード!$I$20,42,入力シート!U1830=置換コード!$I$21,43,入力シート!U1830=置換コード!$I$22,44,入力シート!U1830=置換コード!$I$23,51,入力シート!U1830=置換コード!$I$24,52,入力シート!U1830=置換コード!$I$25,53,入力シート!U1830=置換コード!$I$26,54,入力シート!U1830=置換コード!$I$27,55,入力シート!U1830=置換コード!$I$28,61,入力シート!U1830=置換コード!$I$29,62,入力シート!U1830=置換コード!$I$30,63,入力シート!U1830=置換コード!$I$31,64,入力シート!U1830=置換コード!$I$32,65,入力シート!U1830=置換コード!$I$33,66,入力シート!U1830=置換コード!$I$34,71,入力シート!U1830=置換コード!$I$35,72,入力シート!U1830=置換コード!$I$36,73,入力シート!U1830=置換コード!$I$37,74,入力シート!U1830=置換コード!$I$38,75,入力シート!U1830=置換コード!$I$39,76,入力シート!U1830=置換コード!$I$40,77,入力シート!U1830=置換コード!$I$41,78,入力シート!U1830=置換コード!$I$42,79,入力シート!U1830=置換コード!$I$43,81,入力シート!U1830=置換コード!$I$44,82,入力シート!U1830=置換コード!$I$45,83,入力シート!U1830=置換コード!$I$46,84,入力シート!U1830=置換コード!$I$47,85,入力シート!U1830=置換コード!$I$48,86,入力シート!U1830=置換コード!$I$49,87,入力シート!U1830=置換コード!$I$50,88,入力シート!U1830=置換コード!$I$51,90)</f>
        <v>#N/A</v>
      </c>
      <c r="Y1804" s="83" t="e">
        <f t="shared" si="172"/>
        <v>#N/A</v>
      </c>
      <c r="Z1804" s="83" t="str">
        <f>ASC(入力シート!T1830)</f>
        <v/>
      </c>
      <c r="AA1804" s="83" t="str">
        <f>ASC(入力シート!V1830)</f>
        <v/>
      </c>
      <c r="AB1804" s="83" t="str">
        <f>ASC(入力シート!W1830)</f>
        <v/>
      </c>
      <c r="AC1804" s="83" t="str">
        <f>ASC(入力シート!X1830)</f>
        <v/>
      </c>
      <c r="AD1804" s="83" t="str">
        <f>ASC(入力シート!S1830)</f>
        <v/>
      </c>
      <c r="AE1804" s="83" t="str">
        <f>IF(入力シート!D1830=0,"",入力シート!D1830)</f>
        <v/>
      </c>
      <c r="AF1804" s="83">
        <f>IF(入力シート!G1830="無し",1,2)</f>
        <v>2</v>
      </c>
      <c r="AG1804" s="85" t="str">
        <f t="shared" ca="1" si="173"/>
        <v>20240213</v>
      </c>
      <c r="AH1804" s="83">
        <f>IF(入力シート!Y1830="有り",2,1)</f>
        <v>1</v>
      </c>
      <c r="AI1804" s="83">
        <f>IF(入力シート!Z1830="有り",2,1)</f>
        <v>1</v>
      </c>
      <c r="AJ1804" s="83">
        <f>IF(入力シート!AA1830="有り",2,1)</f>
        <v>1</v>
      </c>
      <c r="AK1804" s="83">
        <f>IF(入力シート!AB1830="有り",2,1)</f>
        <v>1</v>
      </c>
      <c r="AL1804" s="83">
        <f>IF(入力シート!AC1830="有り",2,1)</f>
        <v>1</v>
      </c>
      <c r="AM1804" s="83">
        <f>IF(入力シート!AD1830="有り",2,1)</f>
        <v>1</v>
      </c>
      <c r="AN1804" s="83">
        <f>IF(入力シート!AE1830="有り",2,1)</f>
        <v>1</v>
      </c>
      <c r="AO1804" s="83">
        <f>IF(入力シート!H1830="必要(\4,950)",1,0)</f>
        <v>0</v>
      </c>
    </row>
    <row r="1805" spans="5:41" x14ac:dyDescent="0.4">
      <c r="E1805" s="85" t="str">
        <f t="shared" ca="1" si="168"/>
        <v>20240213</v>
      </c>
      <c r="F1805" s="83" t="str">
        <f>DBCS(入力シート!A1831)</f>
        <v/>
      </c>
      <c r="G1805" s="83" t="str">
        <f>(ASC(SUBSTITUTE(SUBSTITUTE(入力シート!B1831,"　","")," ","")))</f>
        <v/>
      </c>
      <c r="H1805" s="83" t="str">
        <f>ASC(入力シート!C1831)</f>
        <v/>
      </c>
      <c r="I1805" s="83" t="str">
        <f>IF(入力シート!E1831=0,"",入力シート!E1831)</f>
        <v/>
      </c>
      <c r="J1805" s="83" t="str">
        <f>IF(入力シート!I1831=0,"",入力シート!I1831)</f>
        <v/>
      </c>
      <c r="K1805" s="83" t="str">
        <f>DBCS(入力シート!K1831)</f>
        <v/>
      </c>
      <c r="L1805" s="83" t="str">
        <f>ASC(入力シート!L1831)</f>
        <v/>
      </c>
      <c r="M1805" s="83" t="e">
        <f>_xlfn.IFS(入力シート!J1831=置換コード!$B$4,1,入力シート!J1831=置換コード!$B$5,2,入力シート!J1831=置換コード!$B$6,3,入力シート!J1831=置換コード!$B$7,4,入力シート!J1831=置換コード!$B$8,5,入力シート!J1831=置換コード!$B$9,6,入力シート!J1831=置換コード!$B$10,7,入力シート!J1831=置換コード!$B$11,8,入力シート!J1831=置換コード!$B$12,9,入力シート!J1831=置換コード!$B$13,10)</f>
        <v>#N/A</v>
      </c>
      <c r="N1805" s="83" t="e">
        <f>_xlfn.IFS(入力シート!F1831=置換コード!$E$4,1,入力シート!F1831=置換コード!$E$5,2)</f>
        <v>#N/A</v>
      </c>
      <c r="O1805" s="83" t="e">
        <f t="shared" si="169"/>
        <v>#N/A</v>
      </c>
      <c r="P1805" s="83" t="e">
        <f t="shared" si="170"/>
        <v>#N/A</v>
      </c>
      <c r="Q1805" s="83" t="e">
        <f>_xlfn.IFS(入力シート!O1831=置換コード!$I$4,11,入力シート!O1831=置換コード!$I$5,21,入力シート!O1831=置換コード!$I$6,22,入力シート!O1831=置換コード!$I$7,23,入力シート!O1831=置換コード!$I$8,24,入力シート!O1831=置換コード!$I$9,25,入力シート!O1831=置換コード!$I$10,26,入力シート!O1831=置換コード!$I$11,31,入力シート!O1831=置換コード!$I$12,32,入力シート!O1831=置換コード!$I$13,33,入力シート!O1831=置換コード!$I$14,34,入力シート!O1831=置換コード!$I$15,35,入力シート!O1831=置換コード!$I$16,36,入力シート!O1831=置換コード!$I$17,37,入力シート!O1831=置換コード!$I$18,38,入力シート!O1831=置換コード!$I$19,41,入力シート!O1831=置換コード!$I$20,42,入力シート!O1831=置換コード!$I$21,43,入力シート!O1831=置換コード!$I$22,44,入力シート!O1831=置換コード!$I$23,51,入力シート!O1831=置換コード!$I$24,52,入力シート!O1831=置換コード!$I$25,53,入力シート!O1831=置換コード!$I$26,54,入力シート!O1831=置換コード!$I$27,55,入力シート!O1831=置換コード!$I$28,61,入力シート!O1831=置換コード!$I$29,62,入力シート!O1831=置換コード!$I$30,63,入力シート!O1831=置換コード!$I$31,64,入力シート!O1831=置換コード!$I$32,65,入力シート!O1831=置換コード!$I$33,66,入力シート!O1831=置換コード!$I$34,71,入力シート!O1831=置換コード!$I$35,72,入力シート!O1831=置換コード!$I$36,73,入力シート!O1831=置換コード!$I$37,74,入力シート!O1831=置換コード!$I$38,75,入力シート!O1831=置換コード!$I$39,76,入力シート!O1831=置換コード!$I$40,77,入力シート!O1831=置換コード!$I$41,78,入力シート!O1831=置換コード!$I$42,79,入力シート!O1831=置換コード!$I$43,81,入力シート!O1831=置換コード!$I$44,82,入力シート!O1831=置換コード!$I$45,83,入力シート!O1831=置換コード!$I$46,84,入力シート!O1831=置換コード!$I$47,85,入力シート!O1831=置換コード!$I$48,86,入力シート!O1831=置換コード!$I$49,87,入力シート!O1831=置換コード!$I$50,88,入力シート!O1831=置換コード!$I$51,90)</f>
        <v>#N/A</v>
      </c>
      <c r="R1805" s="83" t="e">
        <f t="shared" si="171"/>
        <v>#N/A</v>
      </c>
      <c r="S1805" s="83" t="str">
        <f>ASC(入力シート!N1831)</f>
        <v/>
      </c>
      <c r="T1805" s="83" t="str">
        <f>ASC(入力シート!P1831)</f>
        <v/>
      </c>
      <c r="U1805" s="83" t="str">
        <f>ASC(入力シート!Q1831)</f>
        <v/>
      </c>
      <c r="V1805" s="83" t="str">
        <f>ASC(入力シート!R1831)</f>
        <v/>
      </c>
      <c r="W1805" s="83" t="str">
        <f>ASC(入力シート!M1831)</f>
        <v/>
      </c>
      <c r="X1805" s="83" t="e">
        <f>_xlfn.IFS(入力シート!U1831=置換コード!$I$4,11,入力シート!U1831=置換コード!$I$5,21,入力シート!U1831=置換コード!$I$6,22,入力シート!U1831=置換コード!$I$7,23,入力シート!U1831=置換コード!$I$8,24,入力シート!U1831=置換コード!$I$9,25,入力シート!U1831=置換コード!$I$10,26,入力シート!U1831=置換コード!$I$11,31,入力シート!U1831=置換コード!$I$12,32,入力シート!U1831=置換コード!$I$13,33,入力シート!U1831=置換コード!$I$14,34,入力シート!U1831=置換コード!$I$15,35,入力シート!U1831=置換コード!$I$16,36,入力シート!U1831=置換コード!$I$17,37,入力シート!U1831=置換コード!$I$18,38,入力シート!U1831=置換コード!$I$19,41,入力シート!U1831=置換コード!$I$20,42,入力シート!U1831=置換コード!$I$21,43,入力シート!U1831=置換コード!$I$22,44,入力シート!U1831=置換コード!$I$23,51,入力シート!U1831=置換コード!$I$24,52,入力シート!U1831=置換コード!$I$25,53,入力シート!U1831=置換コード!$I$26,54,入力シート!U1831=置換コード!$I$27,55,入力シート!U1831=置換コード!$I$28,61,入力シート!U1831=置換コード!$I$29,62,入力シート!U1831=置換コード!$I$30,63,入力シート!U1831=置換コード!$I$31,64,入力シート!U1831=置換コード!$I$32,65,入力シート!U1831=置換コード!$I$33,66,入力シート!U1831=置換コード!$I$34,71,入力シート!U1831=置換コード!$I$35,72,入力シート!U1831=置換コード!$I$36,73,入力シート!U1831=置換コード!$I$37,74,入力シート!U1831=置換コード!$I$38,75,入力シート!U1831=置換コード!$I$39,76,入力シート!U1831=置換コード!$I$40,77,入力シート!U1831=置換コード!$I$41,78,入力シート!U1831=置換コード!$I$42,79,入力シート!U1831=置換コード!$I$43,81,入力シート!U1831=置換コード!$I$44,82,入力シート!U1831=置換コード!$I$45,83,入力シート!U1831=置換コード!$I$46,84,入力シート!U1831=置換コード!$I$47,85,入力シート!U1831=置換コード!$I$48,86,入力シート!U1831=置換コード!$I$49,87,入力シート!U1831=置換コード!$I$50,88,入力シート!U1831=置換コード!$I$51,90)</f>
        <v>#N/A</v>
      </c>
      <c r="Y1805" s="83" t="e">
        <f t="shared" si="172"/>
        <v>#N/A</v>
      </c>
      <c r="Z1805" s="83" t="str">
        <f>ASC(入力シート!T1831)</f>
        <v/>
      </c>
      <c r="AA1805" s="83" t="str">
        <f>ASC(入力シート!V1831)</f>
        <v/>
      </c>
      <c r="AB1805" s="83" t="str">
        <f>ASC(入力シート!W1831)</f>
        <v/>
      </c>
      <c r="AC1805" s="83" t="str">
        <f>ASC(入力シート!X1831)</f>
        <v/>
      </c>
      <c r="AD1805" s="83" t="str">
        <f>ASC(入力シート!S1831)</f>
        <v/>
      </c>
      <c r="AE1805" s="83" t="str">
        <f>IF(入力シート!D1831=0,"",入力シート!D1831)</f>
        <v/>
      </c>
      <c r="AF1805" s="83">
        <f>IF(入力シート!G1831="無し",1,2)</f>
        <v>2</v>
      </c>
      <c r="AG1805" s="85" t="str">
        <f t="shared" ca="1" si="173"/>
        <v>20240213</v>
      </c>
      <c r="AH1805" s="83">
        <f>IF(入力シート!Y1831="有り",2,1)</f>
        <v>1</v>
      </c>
      <c r="AI1805" s="83">
        <f>IF(入力シート!Z1831="有り",2,1)</f>
        <v>1</v>
      </c>
      <c r="AJ1805" s="83">
        <f>IF(入力シート!AA1831="有り",2,1)</f>
        <v>1</v>
      </c>
      <c r="AK1805" s="83">
        <f>IF(入力シート!AB1831="有り",2,1)</f>
        <v>1</v>
      </c>
      <c r="AL1805" s="83">
        <f>IF(入力シート!AC1831="有り",2,1)</f>
        <v>1</v>
      </c>
      <c r="AM1805" s="83">
        <f>IF(入力シート!AD1831="有り",2,1)</f>
        <v>1</v>
      </c>
      <c r="AN1805" s="83">
        <f>IF(入力シート!AE1831="有り",2,1)</f>
        <v>1</v>
      </c>
      <c r="AO1805" s="83">
        <f>IF(入力シート!H1831="必要(\4,950)",1,0)</f>
        <v>0</v>
      </c>
    </row>
    <row r="1806" spans="5:41" x14ac:dyDescent="0.4">
      <c r="E1806" s="85" t="str">
        <f t="shared" ca="1" si="168"/>
        <v>20240213</v>
      </c>
      <c r="F1806" s="83" t="str">
        <f>DBCS(入力シート!A1832)</f>
        <v/>
      </c>
      <c r="G1806" s="83" t="str">
        <f>(ASC(SUBSTITUTE(SUBSTITUTE(入力シート!B1832,"　","")," ","")))</f>
        <v/>
      </c>
      <c r="H1806" s="83" t="str">
        <f>ASC(入力シート!C1832)</f>
        <v/>
      </c>
      <c r="I1806" s="83" t="str">
        <f>IF(入力シート!E1832=0,"",入力シート!E1832)</f>
        <v/>
      </c>
      <c r="J1806" s="83" t="str">
        <f>IF(入力シート!I1832=0,"",入力シート!I1832)</f>
        <v/>
      </c>
      <c r="K1806" s="83" t="str">
        <f>DBCS(入力シート!K1832)</f>
        <v/>
      </c>
      <c r="L1806" s="83" t="str">
        <f>ASC(入力シート!L1832)</f>
        <v/>
      </c>
      <c r="M1806" s="83" t="e">
        <f>_xlfn.IFS(入力シート!J1832=置換コード!$B$4,1,入力シート!J1832=置換コード!$B$5,2,入力シート!J1832=置換コード!$B$6,3,入力シート!J1832=置換コード!$B$7,4,入力シート!J1832=置換コード!$B$8,5,入力シート!J1832=置換コード!$B$9,6,入力シート!J1832=置換コード!$B$10,7,入力シート!J1832=置換コード!$B$11,8,入力シート!J1832=置換コード!$B$12,9,入力シート!J1832=置換コード!$B$13,10)</f>
        <v>#N/A</v>
      </c>
      <c r="N1806" s="83" t="e">
        <f>_xlfn.IFS(入力シート!F1832=置換コード!$E$4,1,入力シート!F1832=置換コード!$E$5,2)</f>
        <v>#N/A</v>
      </c>
      <c r="O1806" s="83" t="e">
        <f t="shared" si="169"/>
        <v>#N/A</v>
      </c>
      <c r="P1806" s="83" t="e">
        <f t="shared" si="170"/>
        <v>#N/A</v>
      </c>
      <c r="Q1806" s="83" t="e">
        <f>_xlfn.IFS(入力シート!O1832=置換コード!$I$4,11,入力シート!O1832=置換コード!$I$5,21,入力シート!O1832=置換コード!$I$6,22,入力シート!O1832=置換コード!$I$7,23,入力シート!O1832=置換コード!$I$8,24,入力シート!O1832=置換コード!$I$9,25,入力シート!O1832=置換コード!$I$10,26,入力シート!O1832=置換コード!$I$11,31,入力シート!O1832=置換コード!$I$12,32,入力シート!O1832=置換コード!$I$13,33,入力シート!O1832=置換コード!$I$14,34,入力シート!O1832=置換コード!$I$15,35,入力シート!O1832=置換コード!$I$16,36,入力シート!O1832=置換コード!$I$17,37,入力シート!O1832=置換コード!$I$18,38,入力シート!O1832=置換コード!$I$19,41,入力シート!O1832=置換コード!$I$20,42,入力シート!O1832=置換コード!$I$21,43,入力シート!O1832=置換コード!$I$22,44,入力シート!O1832=置換コード!$I$23,51,入力シート!O1832=置換コード!$I$24,52,入力シート!O1832=置換コード!$I$25,53,入力シート!O1832=置換コード!$I$26,54,入力シート!O1832=置換コード!$I$27,55,入力シート!O1832=置換コード!$I$28,61,入力シート!O1832=置換コード!$I$29,62,入力シート!O1832=置換コード!$I$30,63,入力シート!O1832=置換コード!$I$31,64,入力シート!O1832=置換コード!$I$32,65,入力シート!O1832=置換コード!$I$33,66,入力シート!O1832=置換コード!$I$34,71,入力シート!O1832=置換コード!$I$35,72,入力シート!O1832=置換コード!$I$36,73,入力シート!O1832=置換コード!$I$37,74,入力シート!O1832=置換コード!$I$38,75,入力シート!O1832=置換コード!$I$39,76,入力シート!O1832=置換コード!$I$40,77,入力シート!O1832=置換コード!$I$41,78,入力シート!O1832=置換コード!$I$42,79,入力シート!O1832=置換コード!$I$43,81,入力シート!O1832=置換コード!$I$44,82,入力シート!O1832=置換コード!$I$45,83,入力シート!O1832=置換コード!$I$46,84,入力シート!O1832=置換コード!$I$47,85,入力シート!O1832=置換コード!$I$48,86,入力シート!O1832=置換コード!$I$49,87,入力シート!O1832=置換コード!$I$50,88,入力シート!O1832=置換コード!$I$51,90)</f>
        <v>#N/A</v>
      </c>
      <c r="R1806" s="83" t="e">
        <f t="shared" si="171"/>
        <v>#N/A</v>
      </c>
      <c r="S1806" s="83" t="str">
        <f>ASC(入力シート!N1832)</f>
        <v/>
      </c>
      <c r="T1806" s="83" t="str">
        <f>ASC(入力シート!P1832)</f>
        <v/>
      </c>
      <c r="U1806" s="83" t="str">
        <f>ASC(入力シート!Q1832)</f>
        <v/>
      </c>
      <c r="V1806" s="83" t="str">
        <f>ASC(入力シート!R1832)</f>
        <v/>
      </c>
      <c r="W1806" s="83" t="str">
        <f>ASC(入力シート!M1832)</f>
        <v/>
      </c>
      <c r="X1806" s="83" t="e">
        <f>_xlfn.IFS(入力シート!U1832=置換コード!$I$4,11,入力シート!U1832=置換コード!$I$5,21,入力シート!U1832=置換コード!$I$6,22,入力シート!U1832=置換コード!$I$7,23,入力シート!U1832=置換コード!$I$8,24,入力シート!U1832=置換コード!$I$9,25,入力シート!U1832=置換コード!$I$10,26,入力シート!U1832=置換コード!$I$11,31,入力シート!U1832=置換コード!$I$12,32,入力シート!U1832=置換コード!$I$13,33,入力シート!U1832=置換コード!$I$14,34,入力シート!U1832=置換コード!$I$15,35,入力シート!U1832=置換コード!$I$16,36,入力シート!U1832=置換コード!$I$17,37,入力シート!U1832=置換コード!$I$18,38,入力シート!U1832=置換コード!$I$19,41,入力シート!U1832=置換コード!$I$20,42,入力シート!U1832=置換コード!$I$21,43,入力シート!U1832=置換コード!$I$22,44,入力シート!U1832=置換コード!$I$23,51,入力シート!U1832=置換コード!$I$24,52,入力シート!U1832=置換コード!$I$25,53,入力シート!U1832=置換コード!$I$26,54,入力シート!U1832=置換コード!$I$27,55,入力シート!U1832=置換コード!$I$28,61,入力シート!U1832=置換コード!$I$29,62,入力シート!U1832=置換コード!$I$30,63,入力シート!U1832=置換コード!$I$31,64,入力シート!U1832=置換コード!$I$32,65,入力シート!U1832=置換コード!$I$33,66,入力シート!U1832=置換コード!$I$34,71,入力シート!U1832=置換コード!$I$35,72,入力シート!U1832=置換コード!$I$36,73,入力シート!U1832=置換コード!$I$37,74,入力シート!U1832=置換コード!$I$38,75,入力シート!U1832=置換コード!$I$39,76,入力シート!U1832=置換コード!$I$40,77,入力シート!U1832=置換コード!$I$41,78,入力シート!U1832=置換コード!$I$42,79,入力シート!U1832=置換コード!$I$43,81,入力シート!U1832=置換コード!$I$44,82,入力シート!U1832=置換コード!$I$45,83,入力シート!U1832=置換コード!$I$46,84,入力シート!U1832=置換コード!$I$47,85,入力シート!U1832=置換コード!$I$48,86,入力シート!U1832=置換コード!$I$49,87,入力シート!U1832=置換コード!$I$50,88,入力シート!U1832=置換コード!$I$51,90)</f>
        <v>#N/A</v>
      </c>
      <c r="Y1806" s="83" t="e">
        <f t="shared" si="172"/>
        <v>#N/A</v>
      </c>
      <c r="Z1806" s="83" t="str">
        <f>ASC(入力シート!T1832)</f>
        <v/>
      </c>
      <c r="AA1806" s="83" t="str">
        <f>ASC(入力シート!V1832)</f>
        <v/>
      </c>
      <c r="AB1806" s="83" t="str">
        <f>ASC(入力シート!W1832)</f>
        <v/>
      </c>
      <c r="AC1806" s="83" t="str">
        <f>ASC(入力シート!X1832)</f>
        <v/>
      </c>
      <c r="AD1806" s="83" t="str">
        <f>ASC(入力シート!S1832)</f>
        <v/>
      </c>
      <c r="AE1806" s="83" t="str">
        <f>IF(入力シート!D1832=0,"",入力シート!D1832)</f>
        <v/>
      </c>
      <c r="AF1806" s="83">
        <f>IF(入力シート!G1832="無し",1,2)</f>
        <v>2</v>
      </c>
      <c r="AG1806" s="85" t="str">
        <f t="shared" ca="1" si="173"/>
        <v>20240213</v>
      </c>
      <c r="AH1806" s="83">
        <f>IF(入力シート!Y1832="有り",2,1)</f>
        <v>1</v>
      </c>
      <c r="AI1806" s="83">
        <f>IF(入力シート!Z1832="有り",2,1)</f>
        <v>1</v>
      </c>
      <c r="AJ1806" s="83">
        <f>IF(入力シート!AA1832="有り",2,1)</f>
        <v>1</v>
      </c>
      <c r="AK1806" s="83">
        <f>IF(入力シート!AB1832="有り",2,1)</f>
        <v>1</v>
      </c>
      <c r="AL1806" s="83">
        <f>IF(入力シート!AC1832="有り",2,1)</f>
        <v>1</v>
      </c>
      <c r="AM1806" s="83">
        <f>IF(入力シート!AD1832="有り",2,1)</f>
        <v>1</v>
      </c>
      <c r="AN1806" s="83">
        <f>IF(入力シート!AE1832="有り",2,1)</f>
        <v>1</v>
      </c>
      <c r="AO1806" s="83">
        <f>IF(入力シート!H1832="必要(\4,950)",1,0)</f>
        <v>0</v>
      </c>
    </row>
    <row r="1807" spans="5:41" x14ac:dyDescent="0.4">
      <c r="E1807" s="85" t="str">
        <f t="shared" ca="1" si="168"/>
        <v>20240213</v>
      </c>
      <c r="F1807" s="83" t="str">
        <f>DBCS(入力シート!A1833)</f>
        <v/>
      </c>
      <c r="G1807" s="83" t="str">
        <f>(ASC(SUBSTITUTE(SUBSTITUTE(入力シート!B1833,"　","")," ","")))</f>
        <v/>
      </c>
      <c r="H1807" s="83" t="str">
        <f>ASC(入力シート!C1833)</f>
        <v/>
      </c>
      <c r="I1807" s="83" t="str">
        <f>IF(入力シート!E1833=0,"",入力シート!E1833)</f>
        <v/>
      </c>
      <c r="J1807" s="83" t="str">
        <f>IF(入力シート!I1833=0,"",入力シート!I1833)</f>
        <v/>
      </c>
      <c r="K1807" s="83" t="str">
        <f>DBCS(入力シート!K1833)</f>
        <v/>
      </c>
      <c r="L1807" s="83" t="str">
        <f>ASC(入力シート!L1833)</f>
        <v/>
      </c>
      <c r="M1807" s="83" t="e">
        <f>_xlfn.IFS(入力シート!J1833=置換コード!$B$4,1,入力シート!J1833=置換コード!$B$5,2,入力シート!J1833=置換コード!$B$6,3,入力シート!J1833=置換コード!$B$7,4,入力シート!J1833=置換コード!$B$8,5,入力シート!J1833=置換コード!$B$9,6,入力シート!J1833=置換コード!$B$10,7,入力シート!J1833=置換コード!$B$11,8,入力シート!J1833=置換コード!$B$12,9,入力シート!J1833=置換コード!$B$13,10)</f>
        <v>#N/A</v>
      </c>
      <c r="N1807" s="83" t="e">
        <f>_xlfn.IFS(入力シート!F1833=置換コード!$E$4,1,入力シート!F1833=置換コード!$E$5,2)</f>
        <v>#N/A</v>
      </c>
      <c r="O1807" s="83" t="e">
        <f t="shared" si="169"/>
        <v>#N/A</v>
      </c>
      <c r="P1807" s="83" t="e">
        <f t="shared" si="170"/>
        <v>#N/A</v>
      </c>
      <c r="Q1807" s="83" t="e">
        <f>_xlfn.IFS(入力シート!O1833=置換コード!$I$4,11,入力シート!O1833=置換コード!$I$5,21,入力シート!O1833=置換コード!$I$6,22,入力シート!O1833=置換コード!$I$7,23,入力シート!O1833=置換コード!$I$8,24,入力シート!O1833=置換コード!$I$9,25,入力シート!O1833=置換コード!$I$10,26,入力シート!O1833=置換コード!$I$11,31,入力シート!O1833=置換コード!$I$12,32,入力シート!O1833=置換コード!$I$13,33,入力シート!O1833=置換コード!$I$14,34,入力シート!O1833=置換コード!$I$15,35,入力シート!O1833=置換コード!$I$16,36,入力シート!O1833=置換コード!$I$17,37,入力シート!O1833=置換コード!$I$18,38,入力シート!O1833=置換コード!$I$19,41,入力シート!O1833=置換コード!$I$20,42,入力シート!O1833=置換コード!$I$21,43,入力シート!O1833=置換コード!$I$22,44,入力シート!O1833=置換コード!$I$23,51,入力シート!O1833=置換コード!$I$24,52,入力シート!O1833=置換コード!$I$25,53,入力シート!O1833=置換コード!$I$26,54,入力シート!O1833=置換コード!$I$27,55,入力シート!O1833=置換コード!$I$28,61,入力シート!O1833=置換コード!$I$29,62,入力シート!O1833=置換コード!$I$30,63,入力シート!O1833=置換コード!$I$31,64,入力シート!O1833=置換コード!$I$32,65,入力シート!O1833=置換コード!$I$33,66,入力シート!O1833=置換コード!$I$34,71,入力シート!O1833=置換コード!$I$35,72,入力シート!O1833=置換コード!$I$36,73,入力シート!O1833=置換コード!$I$37,74,入力シート!O1833=置換コード!$I$38,75,入力シート!O1833=置換コード!$I$39,76,入力シート!O1833=置換コード!$I$40,77,入力シート!O1833=置換コード!$I$41,78,入力シート!O1833=置換コード!$I$42,79,入力シート!O1833=置換コード!$I$43,81,入力シート!O1833=置換コード!$I$44,82,入力シート!O1833=置換コード!$I$45,83,入力シート!O1833=置換コード!$I$46,84,入力シート!O1833=置換コード!$I$47,85,入力シート!O1833=置換コード!$I$48,86,入力シート!O1833=置換コード!$I$49,87,入力シート!O1833=置換コード!$I$50,88,入力シート!O1833=置換コード!$I$51,90)</f>
        <v>#N/A</v>
      </c>
      <c r="R1807" s="83" t="e">
        <f t="shared" si="171"/>
        <v>#N/A</v>
      </c>
      <c r="S1807" s="83" t="str">
        <f>ASC(入力シート!N1833)</f>
        <v/>
      </c>
      <c r="T1807" s="83" t="str">
        <f>ASC(入力シート!P1833)</f>
        <v/>
      </c>
      <c r="U1807" s="83" t="str">
        <f>ASC(入力シート!Q1833)</f>
        <v/>
      </c>
      <c r="V1807" s="83" t="str">
        <f>ASC(入力シート!R1833)</f>
        <v/>
      </c>
      <c r="W1807" s="83" t="str">
        <f>ASC(入力シート!M1833)</f>
        <v/>
      </c>
      <c r="X1807" s="83" t="e">
        <f>_xlfn.IFS(入力シート!U1833=置換コード!$I$4,11,入力シート!U1833=置換コード!$I$5,21,入力シート!U1833=置換コード!$I$6,22,入力シート!U1833=置換コード!$I$7,23,入力シート!U1833=置換コード!$I$8,24,入力シート!U1833=置換コード!$I$9,25,入力シート!U1833=置換コード!$I$10,26,入力シート!U1833=置換コード!$I$11,31,入力シート!U1833=置換コード!$I$12,32,入力シート!U1833=置換コード!$I$13,33,入力シート!U1833=置換コード!$I$14,34,入力シート!U1833=置換コード!$I$15,35,入力シート!U1833=置換コード!$I$16,36,入力シート!U1833=置換コード!$I$17,37,入力シート!U1833=置換コード!$I$18,38,入力シート!U1833=置換コード!$I$19,41,入力シート!U1833=置換コード!$I$20,42,入力シート!U1833=置換コード!$I$21,43,入力シート!U1833=置換コード!$I$22,44,入力シート!U1833=置換コード!$I$23,51,入力シート!U1833=置換コード!$I$24,52,入力シート!U1833=置換コード!$I$25,53,入力シート!U1833=置換コード!$I$26,54,入力シート!U1833=置換コード!$I$27,55,入力シート!U1833=置換コード!$I$28,61,入力シート!U1833=置換コード!$I$29,62,入力シート!U1833=置換コード!$I$30,63,入力シート!U1833=置換コード!$I$31,64,入力シート!U1833=置換コード!$I$32,65,入力シート!U1833=置換コード!$I$33,66,入力シート!U1833=置換コード!$I$34,71,入力シート!U1833=置換コード!$I$35,72,入力シート!U1833=置換コード!$I$36,73,入力シート!U1833=置換コード!$I$37,74,入力シート!U1833=置換コード!$I$38,75,入力シート!U1833=置換コード!$I$39,76,入力シート!U1833=置換コード!$I$40,77,入力シート!U1833=置換コード!$I$41,78,入力シート!U1833=置換コード!$I$42,79,入力シート!U1833=置換コード!$I$43,81,入力シート!U1833=置換コード!$I$44,82,入力シート!U1833=置換コード!$I$45,83,入力シート!U1833=置換コード!$I$46,84,入力シート!U1833=置換コード!$I$47,85,入力シート!U1833=置換コード!$I$48,86,入力シート!U1833=置換コード!$I$49,87,入力シート!U1833=置換コード!$I$50,88,入力シート!U1833=置換コード!$I$51,90)</f>
        <v>#N/A</v>
      </c>
      <c r="Y1807" s="83" t="e">
        <f t="shared" si="172"/>
        <v>#N/A</v>
      </c>
      <c r="Z1807" s="83" t="str">
        <f>ASC(入力シート!T1833)</f>
        <v/>
      </c>
      <c r="AA1807" s="83" t="str">
        <f>ASC(入力シート!V1833)</f>
        <v/>
      </c>
      <c r="AB1807" s="83" t="str">
        <f>ASC(入力シート!W1833)</f>
        <v/>
      </c>
      <c r="AC1807" s="83" t="str">
        <f>ASC(入力シート!X1833)</f>
        <v/>
      </c>
      <c r="AD1807" s="83" t="str">
        <f>ASC(入力シート!S1833)</f>
        <v/>
      </c>
      <c r="AE1807" s="83" t="str">
        <f>IF(入力シート!D1833=0,"",入力シート!D1833)</f>
        <v/>
      </c>
      <c r="AF1807" s="83">
        <f>IF(入力シート!G1833="無し",1,2)</f>
        <v>2</v>
      </c>
      <c r="AG1807" s="85" t="str">
        <f t="shared" ca="1" si="173"/>
        <v>20240213</v>
      </c>
      <c r="AH1807" s="83">
        <f>IF(入力シート!Y1833="有り",2,1)</f>
        <v>1</v>
      </c>
      <c r="AI1807" s="83">
        <f>IF(入力シート!Z1833="有り",2,1)</f>
        <v>1</v>
      </c>
      <c r="AJ1807" s="83">
        <f>IF(入力シート!AA1833="有り",2,1)</f>
        <v>1</v>
      </c>
      <c r="AK1807" s="83">
        <f>IF(入力シート!AB1833="有り",2,1)</f>
        <v>1</v>
      </c>
      <c r="AL1807" s="83">
        <f>IF(入力シート!AC1833="有り",2,1)</f>
        <v>1</v>
      </c>
      <c r="AM1807" s="83">
        <f>IF(入力シート!AD1833="有り",2,1)</f>
        <v>1</v>
      </c>
      <c r="AN1807" s="83">
        <f>IF(入力シート!AE1833="有り",2,1)</f>
        <v>1</v>
      </c>
      <c r="AO1807" s="83">
        <f>IF(入力シート!H1833="必要(\4,950)",1,0)</f>
        <v>0</v>
      </c>
    </row>
    <row r="1808" spans="5:41" x14ac:dyDescent="0.4">
      <c r="E1808" s="85" t="str">
        <f t="shared" ca="1" si="168"/>
        <v>20240213</v>
      </c>
      <c r="F1808" s="83" t="str">
        <f>DBCS(入力シート!A1834)</f>
        <v/>
      </c>
      <c r="G1808" s="83" t="str">
        <f>(ASC(SUBSTITUTE(SUBSTITUTE(入力シート!B1834,"　","")," ","")))</f>
        <v/>
      </c>
      <c r="H1808" s="83" t="str">
        <f>ASC(入力シート!C1834)</f>
        <v/>
      </c>
      <c r="I1808" s="83" t="str">
        <f>IF(入力シート!E1834=0,"",入力シート!E1834)</f>
        <v/>
      </c>
      <c r="J1808" s="83" t="str">
        <f>IF(入力シート!I1834=0,"",入力シート!I1834)</f>
        <v/>
      </c>
      <c r="K1808" s="83" t="str">
        <f>DBCS(入力シート!K1834)</f>
        <v/>
      </c>
      <c r="L1808" s="83" t="str">
        <f>ASC(入力シート!L1834)</f>
        <v/>
      </c>
      <c r="M1808" s="83" t="e">
        <f>_xlfn.IFS(入力シート!J1834=置換コード!$B$4,1,入力シート!J1834=置換コード!$B$5,2,入力シート!J1834=置換コード!$B$6,3,入力シート!J1834=置換コード!$B$7,4,入力シート!J1834=置換コード!$B$8,5,入力シート!J1834=置換コード!$B$9,6,入力シート!J1834=置換コード!$B$10,7,入力シート!J1834=置換コード!$B$11,8,入力シート!J1834=置換コード!$B$12,9,入力シート!J1834=置換コード!$B$13,10)</f>
        <v>#N/A</v>
      </c>
      <c r="N1808" s="83" t="e">
        <f>_xlfn.IFS(入力シート!F1834=置換コード!$E$4,1,入力シート!F1834=置換コード!$E$5,2)</f>
        <v>#N/A</v>
      </c>
      <c r="O1808" s="83" t="e">
        <f t="shared" si="169"/>
        <v>#N/A</v>
      </c>
      <c r="P1808" s="83" t="e">
        <f t="shared" si="170"/>
        <v>#N/A</v>
      </c>
      <c r="Q1808" s="83" t="e">
        <f>_xlfn.IFS(入力シート!O1834=置換コード!$I$4,11,入力シート!O1834=置換コード!$I$5,21,入力シート!O1834=置換コード!$I$6,22,入力シート!O1834=置換コード!$I$7,23,入力シート!O1834=置換コード!$I$8,24,入力シート!O1834=置換コード!$I$9,25,入力シート!O1834=置換コード!$I$10,26,入力シート!O1834=置換コード!$I$11,31,入力シート!O1834=置換コード!$I$12,32,入力シート!O1834=置換コード!$I$13,33,入力シート!O1834=置換コード!$I$14,34,入力シート!O1834=置換コード!$I$15,35,入力シート!O1834=置換コード!$I$16,36,入力シート!O1834=置換コード!$I$17,37,入力シート!O1834=置換コード!$I$18,38,入力シート!O1834=置換コード!$I$19,41,入力シート!O1834=置換コード!$I$20,42,入力シート!O1834=置換コード!$I$21,43,入力シート!O1834=置換コード!$I$22,44,入力シート!O1834=置換コード!$I$23,51,入力シート!O1834=置換コード!$I$24,52,入力シート!O1834=置換コード!$I$25,53,入力シート!O1834=置換コード!$I$26,54,入力シート!O1834=置換コード!$I$27,55,入力シート!O1834=置換コード!$I$28,61,入力シート!O1834=置換コード!$I$29,62,入力シート!O1834=置換コード!$I$30,63,入力シート!O1834=置換コード!$I$31,64,入力シート!O1834=置換コード!$I$32,65,入力シート!O1834=置換コード!$I$33,66,入力シート!O1834=置換コード!$I$34,71,入力シート!O1834=置換コード!$I$35,72,入力シート!O1834=置換コード!$I$36,73,入力シート!O1834=置換コード!$I$37,74,入力シート!O1834=置換コード!$I$38,75,入力シート!O1834=置換コード!$I$39,76,入力シート!O1834=置換コード!$I$40,77,入力シート!O1834=置換コード!$I$41,78,入力シート!O1834=置換コード!$I$42,79,入力シート!O1834=置換コード!$I$43,81,入力シート!O1834=置換コード!$I$44,82,入力シート!O1834=置換コード!$I$45,83,入力シート!O1834=置換コード!$I$46,84,入力シート!O1834=置換コード!$I$47,85,入力シート!O1834=置換コード!$I$48,86,入力シート!O1834=置換コード!$I$49,87,入力シート!O1834=置換コード!$I$50,88,入力シート!O1834=置換コード!$I$51,90)</f>
        <v>#N/A</v>
      </c>
      <c r="R1808" s="83" t="e">
        <f t="shared" si="171"/>
        <v>#N/A</v>
      </c>
      <c r="S1808" s="83" t="str">
        <f>ASC(入力シート!N1834)</f>
        <v/>
      </c>
      <c r="T1808" s="83" t="str">
        <f>ASC(入力シート!P1834)</f>
        <v/>
      </c>
      <c r="U1808" s="83" t="str">
        <f>ASC(入力シート!Q1834)</f>
        <v/>
      </c>
      <c r="V1808" s="83" t="str">
        <f>ASC(入力シート!R1834)</f>
        <v/>
      </c>
      <c r="W1808" s="83" t="str">
        <f>ASC(入力シート!M1834)</f>
        <v/>
      </c>
      <c r="X1808" s="83" t="e">
        <f>_xlfn.IFS(入力シート!U1834=置換コード!$I$4,11,入力シート!U1834=置換コード!$I$5,21,入力シート!U1834=置換コード!$I$6,22,入力シート!U1834=置換コード!$I$7,23,入力シート!U1834=置換コード!$I$8,24,入力シート!U1834=置換コード!$I$9,25,入力シート!U1834=置換コード!$I$10,26,入力シート!U1834=置換コード!$I$11,31,入力シート!U1834=置換コード!$I$12,32,入力シート!U1834=置換コード!$I$13,33,入力シート!U1834=置換コード!$I$14,34,入力シート!U1834=置換コード!$I$15,35,入力シート!U1834=置換コード!$I$16,36,入力シート!U1834=置換コード!$I$17,37,入力シート!U1834=置換コード!$I$18,38,入力シート!U1834=置換コード!$I$19,41,入力シート!U1834=置換コード!$I$20,42,入力シート!U1834=置換コード!$I$21,43,入力シート!U1834=置換コード!$I$22,44,入力シート!U1834=置換コード!$I$23,51,入力シート!U1834=置換コード!$I$24,52,入力シート!U1834=置換コード!$I$25,53,入力シート!U1834=置換コード!$I$26,54,入力シート!U1834=置換コード!$I$27,55,入力シート!U1834=置換コード!$I$28,61,入力シート!U1834=置換コード!$I$29,62,入力シート!U1834=置換コード!$I$30,63,入力シート!U1834=置換コード!$I$31,64,入力シート!U1834=置換コード!$I$32,65,入力シート!U1834=置換コード!$I$33,66,入力シート!U1834=置換コード!$I$34,71,入力シート!U1834=置換コード!$I$35,72,入力シート!U1834=置換コード!$I$36,73,入力シート!U1834=置換コード!$I$37,74,入力シート!U1834=置換コード!$I$38,75,入力シート!U1834=置換コード!$I$39,76,入力シート!U1834=置換コード!$I$40,77,入力シート!U1834=置換コード!$I$41,78,入力シート!U1834=置換コード!$I$42,79,入力シート!U1834=置換コード!$I$43,81,入力シート!U1834=置換コード!$I$44,82,入力シート!U1834=置換コード!$I$45,83,入力シート!U1834=置換コード!$I$46,84,入力シート!U1834=置換コード!$I$47,85,入力シート!U1834=置換コード!$I$48,86,入力シート!U1834=置換コード!$I$49,87,入力シート!U1834=置換コード!$I$50,88,入力シート!U1834=置換コード!$I$51,90)</f>
        <v>#N/A</v>
      </c>
      <c r="Y1808" s="83" t="e">
        <f t="shared" si="172"/>
        <v>#N/A</v>
      </c>
      <c r="Z1808" s="83" t="str">
        <f>ASC(入力シート!T1834)</f>
        <v/>
      </c>
      <c r="AA1808" s="83" t="str">
        <f>ASC(入力シート!V1834)</f>
        <v/>
      </c>
      <c r="AB1808" s="83" t="str">
        <f>ASC(入力シート!W1834)</f>
        <v/>
      </c>
      <c r="AC1808" s="83" t="str">
        <f>ASC(入力シート!X1834)</f>
        <v/>
      </c>
      <c r="AD1808" s="83" t="str">
        <f>ASC(入力シート!S1834)</f>
        <v/>
      </c>
      <c r="AE1808" s="83" t="str">
        <f>IF(入力シート!D1834=0,"",入力シート!D1834)</f>
        <v/>
      </c>
      <c r="AF1808" s="83">
        <f>IF(入力シート!G1834="無し",1,2)</f>
        <v>2</v>
      </c>
      <c r="AG1808" s="85" t="str">
        <f t="shared" ca="1" si="173"/>
        <v>20240213</v>
      </c>
      <c r="AH1808" s="83">
        <f>IF(入力シート!Y1834="有り",2,1)</f>
        <v>1</v>
      </c>
      <c r="AI1808" s="83">
        <f>IF(入力シート!Z1834="有り",2,1)</f>
        <v>1</v>
      </c>
      <c r="AJ1808" s="83">
        <f>IF(入力シート!AA1834="有り",2,1)</f>
        <v>1</v>
      </c>
      <c r="AK1808" s="83">
        <f>IF(入力シート!AB1834="有り",2,1)</f>
        <v>1</v>
      </c>
      <c r="AL1808" s="83">
        <f>IF(入力シート!AC1834="有り",2,1)</f>
        <v>1</v>
      </c>
      <c r="AM1808" s="83">
        <f>IF(入力シート!AD1834="有り",2,1)</f>
        <v>1</v>
      </c>
      <c r="AN1808" s="83">
        <f>IF(入力シート!AE1834="有り",2,1)</f>
        <v>1</v>
      </c>
      <c r="AO1808" s="83">
        <f>IF(入力シート!H1834="必要(\4,950)",1,0)</f>
        <v>0</v>
      </c>
    </row>
    <row r="1809" spans="5:41" x14ac:dyDescent="0.4">
      <c r="E1809" s="85" t="str">
        <f t="shared" ca="1" si="168"/>
        <v>20240213</v>
      </c>
      <c r="F1809" s="83" t="str">
        <f>DBCS(入力シート!A1835)</f>
        <v/>
      </c>
      <c r="G1809" s="83" t="str">
        <f>(ASC(SUBSTITUTE(SUBSTITUTE(入力シート!B1835,"　","")," ","")))</f>
        <v/>
      </c>
      <c r="H1809" s="83" t="str">
        <f>ASC(入力シート!C1835)</f>
        <v/>
      </c>
      <c r="I1809" s="83" t="str">
        <f>IF(入力シート!E1835=0,"",入力シート!E1835)</f>
        <v/>
      </c>
      <c r="J1809" s="83" t="str">
        <f>IF(入力シート!I1835=0,"",入力シート!I1835)</f>
        <v/>
      </c>
      <c r="K1809" s="83" t="str">
        <f>DBCS(入力シート!K1835)</f>
        <v/>
      </c>
      <c r="L1809" s="83" t="str">
        <f>ASC(入力シート!L1835)</f>
        <v/>
      </c>
      <c r="M1809" s="83" t="e">
        <f>_xlfn.IFS(入力シート!J1835=置換コード!$B$4,1,入力シート!J1835=置換コード!$B$5,2,入力シート!J1835=置換コード!$B$6,3,入力シート!J1835=置換コード!$B$7,4,入力シート!J1835=置換コード!$B$8,5,入力シート!J1835=置換コード!$B$9,6,入力シート!J1835=置換コード!$B$10,7,入力シート!J1835=置換コード!$B$11,8,入力シート!J1835=置換コード!$B$12,9,入力シート!J1835=置換コード!$B$13,10)</f>
        <v>#N/A</v>
      </c>
      <c r="N1809" s="83" t="e">
        <f>_xlfn.IFS(入力シート!F1835=置換コード!$E$4,1,入力シート!F1835=置換コード!$E$5,2)</f>
        <v>#N/A</v>
      </c>
      <c r="O1809" s="83" t="e">
        <f t="shared" si="169"/>
        <v>#N/A</v>
      </c>
      <c r="P1809" s="83" t="e">
        <f t="shared" si="170"/>
        <v>#N/A</v>
      </c>
      <c r="Q1809" s="83" t="e">
        <f>_xlfn.IFS(入力シート!O1835=置換コード!$I$4,11,入力シート!O1835=置換コード!$I$5,21,入力シート!O1835=置換コード!$I$6,22,入力シート!O1835=置換コード!$I$7,23,入力シート!O1835=置換コード!$I$8,24,入力シート!O1835=置換コード!$I$9,25,入力シート!O1835=置換コード!$I$10,26,入力シート!O1835=置換コード!$I$11,31,入力シート!O1835=置換コード!$I$12,32,入力シート!O1835=置換コード!$I$13,33,入力シート!O1835=置換コード!$I$14,34,入力シート!O1835=置換コード!$I$15,35,入力シート!O1835=置換コード!$I$16,36,入力シート!O1835=置換コード!$I$17,37,入力シート!O1835=置換コード!$I$18,38,入力シート!O1835=置換コード!$I$19,41,入力シート!O1835=置換コード!$I$20,42,入力シート!O1835=置換コード!$I$21,43,入力シート!O1835=置換コード!$I$22,44,入力シート!O1835=置換コード!$I$23,51,入力シート!O1835=置換コード!$I$24,52,入力シート!O1835=置換コード!$I$25,53,入力シート!O1835=置換コード!$I$26,54,入力シート!O1835=置換コード!$I$27,55,入力シート!O1835=置換コード!$I$28,61,入力シート!O1835=置換コード!$I$29,62,入力シート!O1835=置換コード!$I$30,63,入力シート!O1835=置換コード!$I$31,64,入力シート!O1835=置換コード!$I$32,65,入力シート!O1835=置換コード!$I$33,66,入力シート!O1835=置換コード!$I$34,71,入力シート!O1835=置換コード!$I$35,72,入力シート!O1835=置換コード!$I$36,73,入力シート!O1835=置換コード!$I$37,74,入力シート!O1835=置換コード!$I$38,75,入力シート!O1835=置換コード!$I$39,76,入力シート!O1835=置換コード!$I$40,77,入力シート!O1835=置換コード!$I$41,78,入力シート!O1835=置換コード!$I$42,79,入力シート!O1835=置換コード!$I$43,81,入力シート!O1835=置換コード!$I$44,82,入力シート!O1835=置換コード!$I$45,83,入力シート!O1835=置換コード!$I$46,84,入力シート!O1835=置換コード!$I$47,85,入力シート!O1835=置換コード!$I$48,86,入力シート!O1835=置換コード!$I$49,87,入力シート!O1835=置換コード!$I$50,88,入力シート!O1835=置換コード!$I$51,90)</f>
        <v>#N/A</v>
      </c>
      <c r="R1809" s="83" t="e">
        <f t="shared" si="171"/>
        <v>#N/A</v>
      </c>
      <c r="S1809" s="83" t="str">
        <f>ASC(入力シート!N1835)</f>
        <v/>
      </c>
      <c r="T1809" s="83" t="str">
        <f>ASC(入力シート!P1835)</f>
        <v/>
      </c>
      <c r="U1809" s="83" t="str">
        <f>ASC(入力シート!Q1835)</f>
        <v/>
      </c>
      <c r="V1809" s="83" t="str">
        <f>ASC(入力シート!R1835)</f>
        <v/>
      </c>
      <c r="W1809" s="83" t="str">
        <f>ASC(入力シート!M1835)</f>
        <v/>
      </c>
      <c r="X1809" s="83" t="e">
        <f>_xlfn.IFS(入力シート!U1835=置換コード!$I$4,11,入力シート!U1835=置換コード!$I$5,21,入力シート!U1835=置換コード!$I$6,22,入力シート!U1835=置換コード!$I$7,23,入力シート!U1835=置換コード!$I$8,24,入力シート!U1835=置換コード!$I$9,25,入力シート!U1835=置換コード!$I$10,26,入力シート!U1835=置換コード!$I$11,31,入力シート!U1835=置換コード!$I$12,32,入力シート!U1835=置換コード!$I$13,33,入力シート!U1835=置換コード!$I$14,34,入力シート!U1835=置換コード!$I$15,35,入力シート!U1835=置換コード!$I$16,36,入力シート!U1835=置換コード!$I$17,37,入力シート!U1835=置換コード!$I$18,38,入力シート!U1835=置換コード!$I$19,41,入力シート!U1835=置換コード!$I$20,42,入力シート!U1835=置換コード!$I$21,43,入力シート!U1835=置換コード!$I$22,44,入力シート!U1835=置換コード!$I$23,51,入力シート!U1835=置換コード!$I$24,52,入力シート!U1835=置換コード!$I$25,53,入力シート!U1835=置換コード!$I$26,54,入力シート!U1835=置換コード!$I$27,55,入力シート!U1835=置換コード!$I$28,61,入力シート!U1835=置換コード!$I$29,62,入力シート!U1835=置換コード!$I$30,63,入力シート!U1835=置換コード!$I$31,64,入力シート!U1835=置換コード!$I$32,65,入力シート!U1835=置換コード!$I$33,66,入力シート!U1835=置換コード!$I$34,71,入力シート!U1835=置換コード!$I$35,72,入力シート!U1835=置換コード!$I$36,73,入力シート!U1835=置換コード!$I$37,74,入力シート!U1835=置換コード!$I$38,75,入力シート!U1835=置換コード!$I$39,76,入力シート!U1835=置換コード!$I$40,77,入力シート!U1835=置換コード!$I$41,78,入力シート!U1835=置換コード!$I$42,79,入力シート!U1835=置換コード!$I$43,81,入力シート!U1835=置換コード!$I$44,82,入力シート!U1835=置換コード!$I$45,83,入力シート!U1835=置換コード!$I$46,84,入力シート!U1835=置換コード!$I$47,85,入力シート!U1835=置換コード!$I$48,86,入力シート!U1835=置換コード!$I$49,87,入力シート!U1835=置換コード!$I$50,88,入力シート!U1835=置換コード!$I$51,90)</f>
        <v>#N/A</v>
      </c>
      <c r="Y1809" s="83" t="e">
        <f t="shared" si="172"/>
        <v>#N/A</v>
      </c>
      <c r="Z1809" s="83" t="str">
        <f>ASC(入力シート!T1835)</f>
        <v/>
      </c>
      <c r="AA1809" s="83" t="str">
        <f>ASC(入力シート!V1835)</f>
        <v/>
      </c>
      <c r="AB1809" s="83" t="str">
        <f>ASC(入力シート!W1835)</f>
        <v/>
      </c>
      <c r="AC1809" s="83" t="str">
        <f>ASC(入力シート!X1835)</f>
        <v/>
      </c>
      <c r="AD1809" s="83" t="str">
        <f>ASC(入力シート!S1835)</f>
        <v/>
      </c>
      <c r="AE1809" s="83" t="str">
        <f>IF(入力シート!D1835=0,"",入力シート!D1835)</f>
        <v/>
      </c>
      <c r="AF1809" s="83">
        <f>IF(入力シート!G1835="無し",1,2)</f>
        <v>2</v>
      </c>
      <c r="AG1809" s="85" t="str">
        <f t="shared" ca="1" si="173"/>
        <v>20240213</v>
      </c>
      <c r="AH1809" s="83">
        <f>IF(入力シート!Y1835="有り",2,1)</f>
        <v>1</v>
      </c>
      <c r="AI1809" s="83">
        <f>IF(入力シート!Z1835="有り",2,1)</f>
        <v>1</v>
      </c>
      <c r="AJ1809" s="83">
        <f>IF(入力シート!AA1835="有り",2,1)</f>
        <v>1</v>
      </c>
      <c r="AK1809" s="83">
        <f>IF(入力シート!AB1835="有り",2,1)</f>
        <v>1</v>
      </c>
      <c r="AL1809" s="83">
        <f>IF(入力シート!AC1835="有り",2,1)</f>
        <v>1</v>
      </c>
      <c r="AM1809" s="83">
        <f>IF(入力シート!AD1835="有り",2,1)</f>
        <v>1</v>
      </c>
      <c r="AN1809" s="83">
        <f>IF(入力シート!AE1835="有り",2,1)</f>
        <v>1</v>
      </c>
      <c r="AO1809" s="83">
        <f>IF(入力シート!H1835="必要(\4,950)",1,0)</f>
        <v>0</v>
      </c>
    </row>
    <row r="1810" spans="5:41" x14ac:dyDescent="0.4">
      <c r="E1810" s="85" t="str">
        <f t="shared" ca="1" si="168"/>
        <v>20240213</v>
      </c>
      <c r="F1810" s="83" t="str">
        <f>DBCS(入力シート!A1836)</f>
        <v/>
      </c>
      <c r="G1810" s="83" t="str">
        <f>(ASC(SUBSTITUTE(SUBSTITUTE(入力シート!B1836,"　","")," ","")))</f>
        <v/>
      </c>
      <c r="H1810" s="83" t="str">
        <f>ASC(入力シート!C1836)</f>
        <v/>
      </c>
      <c r="I1810" s="83" t="str">
        <f>IF(入力シート!E1836=0,"",入力シート!E1836)</f>
        <v/>
      </c>
      <c r="J1810" s="83" t="str">
        <f>IF(入力シート!I1836=0,"",入力シート!I1836)</f>
        <v/>
      </c>
      <c r="K1810" s="83" t="str">
        <f>DBCS(入力シート!K1836)</f>
        <v/>
      </c>
      <c r="L1810" s="83" t="str">
        <f>ASC(入力シート!L1836)</f>
        <v/>
      </c>
      <c r="M1810" s="83" t="e">
        <f>_xlfn.IFS(入力シート!J1836=置換コード!$B$4,1,入力シート!J1836=置換コード!$B$5,2,入力シート!J1836=置換コード!$B$6,3,入力シート!J1836=置換コード!$B$7,4,入力シート!J1836=置換コード!$B$8,5,入力シート!J1836=置換コード!$B$9,6,入力シート!J1836=置換コード!$B$10,7,入力シート!J1836=置換コード!$B$11,8,入力シート!J1836=置換コード!$B$12,9,入力シート!J1836=置換コード!$B$13,10)</f>
        <v>#N/A</v>
      </c>
      <c r="N1810" s="83" t="e">
        <f>_xlfn.IFS(入力シート!F1836=置換コード!$E$4,1,入力シート!F1836=置換コード!$E$5,2)</f>
        <v>#N/A</v>
      </c>
      <c r="O1810" s="83" t="e">
        <f t="shared" si="169"/>
        <v>#N/A</v>
      </c>
      <c r="P1810" s="83" t="e">
        <f t="shared" si="170"/>
        <v>#N/A</v>
      </c>
      <c r="Q1810" s="83" t="e">
        <f>_xlfn.IFS(入力シート!O1836=置換コード!$I$4,11,入力シート!O1836=置換コード!$I$5,21,入力シート!O1836=置換コード!$I$6,22,入力シート!O1836=置換コード!$I$7,23,入力シート!O1836=置換コード!$I$8,24,入力シート!O1836=置換コード!$I$9,25,入力シート!O1836=置換コード!$I$10,26,入力シート!O1836=置換コード!$I$11,31,入力シート!O1836=置換コード!$I$12,32,入力シート!O1836=置換コード!$I$13,33,入力シート!O1836=置換コード!$I$14,34,入力シート!O1836=置換コード!$I$15,35,入力シート!O1836=置換コード!$I$16,36,入力シート!O1836=置換コード!$I$17,37,入力シート!O1836=置換コード!$I$18,38,入力シート!O1836=置換コード!$I$19,41,入力シート!O1836=置換コード!$I$20,42,入力シート!O1836=置換コード!$I$21,43,入力シート!O1836=置換コード!$I$22,44,入力シート!O1836=置換コード!$I$23,51,入力シート!O1836=置換コード!$I$24,52,入力シート!O1836=置換コード!$I$25,53,入力シート!O1836=置換コード!$I$26,54,入力シート!O1836=置換コード!$I$27,55,入力シート!O1836=置換コード!$I$28,61,入力シート!O1836=置換コード!$I$29,62,入力シート!O1836=置換コード!$I$30,63,入力シート!O1836=置換コード!$I$31,64,入力シート!O1836=置換コード!$I$32,65,入力シート!O1836=置換コード!$I$33,66,入力シート!O1836=置換コード!$I$34,71,入力シート!O1836=置換コード!$I$35,72,入力シート!O1836=置換コード!$I$36,73,入力シート!O1836=置換コード!$I$37,74,入力シート!O1836=置換コード!$I$38,75,入力シート!O1836=置換コード!$I$39,76,入力シート!O1836=置換コード!$I$40,77,入力シート!O1836=置換コード!$I$41,78,入力シート!O1836=置換コード!$I$42,79,入力シート!O1836=置換コード!$I$43,81,入力シート!O1836=置換コード!$I$44,82,入力シート!O1836=置換コード!$I$45,83,入力シート!O1836=置換コード!$I$46,84,入力シート!O1836=置換コード!$I$47,85,入力シート!O1836=置換コード!$I$48,86,入力シート!O1836=置換コード!$I$49,87,入力シート!O1836=置換コード!$I$50,88,入力シート!O1836=置換コード!$I$51,90)</f>
        <v>#N/A</v>
      </c>
      <c r="R1810" s="83" t="e">
        <f t="shared" si="171"/>
        <v>#N/A</v>
      </c>
      <c r="S1810" s="83" t="str">
        <f>ASC(入力シート!N1836)</f>
        <v/>
      </c>
      <c r="T1810" s="83" t="str">
        <f>ASC(入力シート!P1836)</f>
        <v/>
      </c>
      <c r="U1810" s="83" t="str">
        <f>ASC(入力シート!Q1836)</f>
        <v/>
      </c>
      <c r="V1810" s="83" t="str">
        <f>ASC(入力シート!R1836)</f>
        <v/>
      </c>
      <c r="W1810" s="83" t="str">
        <f>ASC(入力シート!M1836)</f>
        <v/>
      </c>
      <c r="X1810" s="83" t="e">
        <f>_xlfn.IFS(入力シート!U1836=置換コード!$I$4,11,入力シート!U1836=置換コード!$I$5,21,入力シート!U1836=置換コード!$I$6,22,入力シート!U1836=置換コード!$I$7,23,入力シート!U1836=置換コード!$I$8,24,入力シート!U1836=置換コード!$I$9,25,入力シート!U1836=置換コード!$I$10,26,入力シート!U1836=置換コード!$I$11,31,入力シート!U1836=置換コード!$I$12,32,入力シート!U1836=置換コード!$I$13,33,入力シート!U1836=置換コード!$I$14,34,入力シート!U1836=置換コード!$I$15,35,入力シート!U1836=置換コード!$I$16,36,入力シート!U1836=置換コード!$I$17,37,入力シート!U1836=置換コード!$I$18,38,入力シート!U1836=置換コード!$I$19,41,入力シート!U1836=置換コード!$I$20,42,入力シート!U1836=置換コード!$I$21,43,入力シート!U1836=置換コード!$I$22,44,入力シート!U1836=置換コード!$I$23,51,入力シート!U1836=置換コード!$I$24,52,入力シート!U1836=置換コード!$I$25,53,入力シート!U1836=置換コード!$I$26,54,入力シート!U1836=置換コード!$I$27,55,入力シート!U1836=置換コード!$I$28,61,入力シート!U1836=置換コード!$I$29,62,入力シート!U1836=置換コード!$I$30,63,入力シート!U1836=置換コード!$I$31,64,入力シート!U1836=置換コード!$I$32,65,入力シート!U1836=置換コード!$I$33,66,入力シート!U1836=置換コード!$I$34,71,入力シート!U1836=置換コード!$I$35,72,入力シート!U1836=置換コード!$I$36,73,入力シート!U1836=置換コード!$I$37,74,入力シート!U1836=置換コード!$I$38,75,入力シート!U1836=置換コード!$I$39,76,入力シート!U1836=置換コード!$I$40,77,入力シート!U1836=置換コード!$I$41,78,入力シート!U1836=置換コード!$I$42,79,入力シート!U1836=置換コード!$I$43,81,入力シート!U1836=置換コード!$I$44,82,入力シート!U1836=置換コード!$I$45,83,入力シート!U1836=置換コード!$I$46,84,入力シート!U1836=置換コード!$I$47,85,入力シート!U1836=置換コード!$I$48,86,入力シート!U1836=置換コード!$I$49,87,入力シート!U1836=置換コード!$I$50,88,入力シート!U1836=置換コード!$I$51,90)</f>
        <v>#N/A</v>
      </c>
      <c r="Y1810" s="83" t="e">
        <f t="shared" si="172"/>
        <v>#N/A</v>
      </c>
      <c r="Z1810" s="83" t="str">
        <f>ASC(入力シート!T1836)</f>
        <v/>
      </c>
      <c r="AA1810" s="83" t="str">
        <f>ASC(入力シート!V1836)</f>
        <v/>
      </c>
      <c r="AB1810" s="83" t="str">
        <f>ASC(入力シート!W1836)</f>
        <v/>
      </c>
      <c r="AC1810" s="83" t="str">
        <f>ASC(入力シート!X1836)</f>
        <v/>
      </c>
      <c r="AD1810" s="83" t="str">
        <f>ASC(入力シート!S1836)</f>
        <v/>
      </c>
      <c r="AE1810" s="83" t="str">
        <f>IF(入力シート!D1836=0,"",入力シート!D1836)</f>
        <v/>
      </c>
      <c r="AF1810" s="83">
        <f>IF(入力シート!G1836="無し",1,2)</f>
        <v>2</v>
      </c>
      <c r="AG1810" s="85" t="str">
        <f t="shared" ca="1" si="173"/>
        <v>20240213</v>
      </c>
      <c r="AH1810" s="83">
        <f>IF(入力シート!Y1836="有り",2,1)</f>
        <v>1</v>
      </c>
      <c r="AI1810" s="83">
        <f>IF(入力シート!Z1836="有り",2,1)</f>
        <v>1</v>
      </c>
      <c r="AJ1810" s="83">
        <f>IF(入力シート!AA1836="有り",2,1)</f>
        <v>1</v>
      </c>
      <c r="AK1810" s="83">
        <f>IF(入力シート!AB1836="有り",2,1)</f>
        <v>1</v>
      </c>
      <c r="AL1810" s="83">
        <f>IF(入力シート!AC1836="有り",2,1)</f>
        <v>1</v>
      </c>
      <c r="AM1810" s="83">
        <f>IF(入力シート!AD1836="有り",2,1)</f>
        <v>1</v>
      </c>
      <c r="AN1810" s="83">
        <f>IF(入力シート!AE1836="有り",2,1)</f>
        <v>1</v>
      </c>
      <c r="AO1810" s="83">
        <f>IF(入力シート!H1836="必要(\4,950)",1,0)</f>
        <v>0</v>
      </c>
    </row>
    <row r="1811" spans="5:41" x14ac:dyDescent="0.4">
      <c r="E1811" s="85" t="str">
        <f t="shared" ca="1" si="168"/>
        <v>20240213</v>
      </c>
      <c r="F1811" s="83" t="str">
        <f>DBCS(入力シート!A1837)</f>
        <v/>
      </c>
      <c r="G1811" s="83" t="str">
        <f>(ASC(SUBSTITUTE(SUBSTITUTE(入力シート!B1837,"　","")," ","")))</f>
        <v/>
      </c>
      <c r="H1811" s="83" t="str">
        <f>ASC(入力シート!C1837)</f>
        <v/>
      </c>
      <c r="I1811" s="83" t="str">
        <f>IF(入力シート!E1837=0,"",入力シート!E1837)</f>
        <v/>
      </c>
      <c r="J1811" s="83" t="str">
        <f>IF(入力シート!I1837=0,"",入力シート!I1837)</f>
        <v/>
      </c>
      <c r="K1811" s="83" t="str">
        <f>DBCS(入力シート!K1837)</f>
        <v/>
      </c>
      <c r="L1811" s="83" t="str">
        <f>ASC(入力シート!L1837)</f>
        <v/>
      </c>
      <c r="M1811" s="83" t="e">
        <f>_xlfn.IFS(入力シート!J1837=置換コード!$B$4,1,入力シート!J1837=置換コード!$B$5,2,入力シート!J1837=置換コード!$B$6,3,入力シート!J1837=置換コード!$B$7,4,入力シート!J1837=置換コード!$B$8,5,入力シート!J1837=置換コード!$B$9,6,入力シート!J1837=置換コード!$B$10,7,入力シート!J1837=置換コード!$B$11,8,入力シート!J1837=置換コード!$B$12,9,入力シート!J1837=置換コード!$B$13,10)</f>
        <v>#N/A</v>
      </c>
      <c r="N1811" s="83" t="e">
        <f>_xlfn.IFS(入力シート!F1837=置換コード!$E$4,1,入力シート!F1837=置換コード!$E$5,2)</f>
        <v>#N/A</v>
      </c>
      <c r="O1811" s="83" t="e">
        <f t="shared" si="169"/>
        <v>#N/A</v>
      </c>
      <c r="P1811" s="83" t="e">
        <f t="shared" si="170"/>
        <v>#N/A</v>
      </c>
      <c r="Q1811" s="83" t="e">
        <f>_xlfn.IFS(入力シート!O1837=置換コード!$I$4,11,入力シート!O1837=置換コード!$I$5,21,入力シート!O1837=置換コード!$I$6,22,入力シート!O1837=置換コード!$I$7,23,入力シート!O1837=置換コード!$I$8,24,入力シート!O1837=置換コード!$I$9,25,入力シート!O1837=置換コード!$I$10,26,入力シート!O1837=置換コード!$I$11,31,入力シート!O1837=置換コード!$I$12,32,入力シート!O1837=置換コード!$I$13,33,入力シート!O1837=置換コード!$I$14,34,入力シート!O1837=置換コード!$I$15,35,入力シート!O1837=置換コード!$I$16,36,入力シート!O1837=置換コード!$I$17,37,入力シート!O1837=置換コード!$I$18,38,入力シート!O1837=置換コード!$I$19,41,入力シート!O1837=置換コード!$I$20,42,入力シート!O1837=置換コード!$I$21,43,入力シート!O1837=置換コード!$I$22,44,入力シート!O1837=置換コード!$I$23,51,入力シート!O1837=置換コード!$I$24,52,入力シート!O1837=置換コード!$I$25,53,入力シート!O1837=置換コード!$I$26,54,入力シート!O1837=置換コード!$I$27,55,入力シート!O1837=置換コード!$I$28,61,入力シート!O1837=置換コード!$I$29,62,入力シート!O1837=置換コード!$I$30,63,入力シート!O1837=置換コード!$I$31,64,入力シート!O1837=置換コード!$I$32,65,入力シート!O1837=置換コード!$I$33,66,入力シート!O1837=置換コード!$I$34,71,入力シート!O1837=置換コード!$I$35,72,入力シート!O1837=置換コード!$I$36,73,入力シート!O1837=置換コード!$I$37,74,入力シート!O1837=置換コード!$I$38,75,入力シート!O1837=置換コード!$I$39,76,入力シート!O1837=置換コード!$I$40,77,入力シート!O1837=置換コード!$I$41,78,入力シート!O1837=置換コード!$I$42,79,入力シート!O1837=置換コード!$I$43,81,入力シート!O1837=置換コード!$I$44,82,入力シート!O1837=置換コード!$I$45,83,入力シート!O1837=置換コード!$I$46,84,入力シート!O1837=置換コード!$I$47,85,入力シート!O1837=置換コード!$I$48,86,入力シート!O1837=置換コード!$I$49,87,入力シート!O1837=置換コード!$I$50,88,入力シート!O1837=置換コード!$I$51,90)</f>
        <v>#N/A</v>
      </c>
      <c r="R1811" s="83" t="e">
        <f t="shared" si="171"/>
        <v>#N/A</v>
      </c>
      <c r="S1811" s="83" t="str">
        <f>ASC(入力シート!N1837)</f>
        <v/>
      </c>
      <c r="T1811" s="83" t="str">
        <f>ASC(入力シート!P1837)</f>
        <v/>
      </c>
      <c r="U1811" s="83" t="str">
        <f>ASC(入力シート!Q1837)</f>
        <v/>
      </c>
      <c r="V1811" s="83" t="str">
        <f>ASC(入力シート!R1837)</f>
        <v/>
      </c>
      <c r="W1811" s="83" t="str">
        <f>ASC(入力シート!M1837)</f>
        <v/>
      </c>
      <c r="X1811" s="83" t="e">
        <f>_xlfn.IFS(入力シート!U1837=置換コード!$I$4,11,入力シート!U1837=置換コード!$I$5,21,入力シート!U1837=置換コード!$I$6,22,入力シート!U1837=置換コード!$I$7,23,入力シート!U1837=置換コード!$I$8,24,入力シート!U1837=置換コード!$I$9,25,入力シート!U1837=置換コード!$I$10,26,入力シート!U1837=置換コード!$I$11,31,入力シート!U1837=置換コード!$I$12,32,入力シート!U1837=置換コード!$I$13,33,入力シート!U1837=置換コード!$I$14,34,入力シート!U1837=置換コード!$I$15,35,入力シート!U1837=置換コード!$I$16,36,入力シート!U1837=置換コード!$I$17,37,入力シート!U1837=置換コード!$I$18,38,入力シート!U1837=置換コード!$I$19,41,入力シート!U1837=置換コード!$I$20,42,入力シート!U1837=置換コード!$I$21,43,入力シート!U1837=置換コード!$I$22,44,入力シート!U1837=置換コード!$I$23,51,入力シート!U1837=置換コード!$I$24,52,入力シート!U1837=置換コード!$I$25,53,入力シート!U1837=置換コード!$I$26,54,入力シート!U1837=置換コード!$I$27,55,入力シート!U1837=置換コード!$I$28,61,入力シート!U1837=置換コード!$I$29,62,入力シート!U1837=置換コード!$I$30,63,入力シート!U1837=置換コード!$I$31,64,入力シート!U1837=置換コード!$I$32,65,入力シート!U1837=置換コード!$I$33,66,入力シート!U1837=置換コード!$I$34,71,入力シート!U1837=置換コード!$I$35,72,入力シート!U1837=置換コード!$I$36,73,入力シート!U1837=置換コード!$I$37,74,入力シート!U1837=置換コード!$I$38,75,入力シート!U1837=置換コード!$I$39,76,入力シート!U1837=置換コード!$I$40,77,入力シート!U1837=置換コード!$I$41,78,入力シート!U1837=置換コード!$I$42,79,入力シート!U1837=置換コード!$I$43,81,入力シート!U1837=置換コード!$I$44,82,入力シート!U1837=置換コード!$I$45,83,入力シート!U1837=置換コード!$I$46,84,入力シート!U1837=置換コード!$I$47,85,入力シート!U1837=置換コード!$I$48,86,入力シート!U1837=置換コード!$I$49,87,入力シート!U1837=置換コード!$I$50,88,入力シート!U1837=置換コード!$I$51,90)</f>
        <v>#N/A</v>
      </c>
      <c r="Y1811" s="83" t="e">
        <f t="shared" si="172"/>
        <v>#N/A</v>
      </c>
      <c r="Z1811" s="83" t="str">
        <f>ASC(入力シート!T1837)</f>
        <v/>
      </c>
      <c r="AA1811" s="83" t="str">
        <f>ASC(入力シート!V1837)</f>
        <v/>
      </c>
      <c r="AB1811" s="83" t="str">
        <f>ASC(入力シート!W1837)</f>
        <v/>
      </c>
      <c r="AC1811" s="83" t="str">
        <f>ASC(入力シート!X1837)</f>
        <v/>
      </c>
      <c r="AD1811" s="83" t="str">
        <f>ASC(入力シート!S1837)</f>
        <v/>
      </c>
      <c r="AE1811" s="83" t="str">
        <f>IF(入力シート!D1837=0,"",入力シート!D1837)</f>
        <v/>
      </c>
      <c r="AF1811" s="83">
        <f>IF(入力シート!G1837="無し",1,2)</f>
        <v>2</v>
      </c>
      <c r="AG1811" s="85" t="str">
        <f t="shared" ca="1" si="173"/>
        <v>20240213</v>
      </c>
      <c r="AH1811" s="83">
        <f>IF(入力シート!Y1837="有り",2,1)</f>
        <v>1</v>
      </c>
      <c r="AI1811" s="83">
        <f>IF(入力シート!Z1837="有り",2,1)</f>
        <v>1</v>
      </c>
      <c r="AJ1811" s="83">
        <f>IF(入力シート!AA1837="有り",2,1)</f>
        <v>1</v>
      </c>
      <c r="AK1811" s="83">
        <f>IF(入力シート!AB1837="有り",2,1)</f>
        <v>1</v>
      </c>
      <c r="AL1811" s="83">
        <f>IF(入力シート!AC1837="有り",2,1)</f>
        <v>1</v>
      </c>
      <c r="AM1811" s="83">
        <f>IF(入力シート!AD1837="有り",2,1)</f>
        <v>1</v>
      </c>
      <c r="AN1811" s="83">
        <f>IF(入力シート!AE1837="有り",2,1)</f>
        <v>1</v>
      </c>
      <c r="AO1811" s="83">
        <f>IF(入力シート!H1837="必要(\4,950)",1,0)</f>
        <v>0</v>
      </c>
    </row>
    <row r="1812" spans="5:41" x14ac:dyDescent="0.4">
      <c r="E1812" s="85" t="str">
        <f t="shared" ca="1" si="168"/>
        <v>20240213</v>
      </c>
      <c r="F1812" s="83" t="str">
        <f>DBCS(入力シート!A1838)</f>
        <v/>
      </c>
      <c r="G1812" s="83" t="str">
        <f>(ASC(SUBSTITUTE(SUBSTITUTE(入力シート!B1838,"　","")," ","")))</f>
        <v/>
      </c>
      <c r="H1812" s="83" t="str">
        <f>ASC(入力シート!C1838)</f>
        <v/>
      </c>
      <c r="I1812" s="83" t="str">
        <f>IF(入力シート!E1838=0,"",入力シート!E1838)</f>
        <v/>
      </c>
      <c r="J1812" s="83" t="str">
        <f>IF(入力シート!I1838=0,"",入力シート!I1838)</f>
        <v/>
      </c>
      <c r="K1812" s="83" t="str">
        <f>DBCS(入力シート!K1838)</f>
        <v/>
      </c>
      <c r="L1812" s="83" t="str">
        <f>ASC(入力シート!L1838)</f>
        <v/>
      </c>
      <c r="M1812" s="83" t="e">
        <f>_xlfn.IFS(入力シート!J1838=置換コード!$B$4,1,入力シート!J1838=置換コード!$B$5,2,入力シート!J1838=置換コード!$B$6,3,入力シート!J1838=置換コード!$B$7,4,入力シート!J1838=置換コード!$B$8,5,入力シート!J1838=置換コード!$B$9,6,入力シート!J1838=置換コード!$B$10,7,入力シート!J1838=置換コード!$B$11,8,入力シート!J1838=置換コード!$B$12,9,入力シート!J1838=置換コード!$B$13,10)</f>
        <v>#N/A</v>
      </c>
      <c r="N1812" s="83" t="e">
        <f>_xlfn.IFS(入力シート!F1838=置換コード!$E$4,1,入力シート!F1838=置換コード!$E$5,2)</f>
        <v>#N/A</v>
      </c>
      <c r="O1812" s="83" t="e">
        <f t="shared" si="169"/>
        <v>#N/A</v>
      </c>
      <c r="P1812" s="83" t="e">
        <f t="shared" si="170"/>
        <v>#N/A</v>
      </c>
      <c r="Q1812" s="83" t="e">
        <f>_xlfn.IFS(入力シート!O1838=置換コード!$I$4,11,入力シート!O1838=置換コード!$I$5,21,入力シート!O1838=置換コード!$I$6,22,入力シート!O1838=置換コード!$I$7,23,入力シート!O1838=置換コード!$I$8,24,入力シート!O1838=置換コード!$I$9,25,入力シート!O1838=置換コード!$I$10,26,入力シート!O1838=置換コード!$I$11,31,入力シート!O1838=置換コード!$I$12,32,入力シート!O1838=置換コード!$I$13,33,入力シート!O1838=置換コード!$I$14,34,入力シート!O1838=置換コード!$I$15,35,入力シート!O1838=置換コード!$I$16,36,入力シート!O1838=置換コード!$I$17,37,入力シート!O1838=置換コード!$I$18,38,入力シート!O1838=置換コード!$I$19,41,入力シート!O1838=置換コード!$I$20,42,入力シート!O1838=置換コード!$I$21,43,入力シート!O1838=置換コード!$I$22,44,入力シート!O1838=置換コード!$I$23,51,入力シート!O1838=置換コード!$I$24,52,入力シート!O1838=置換コード!$I$25,53,入力シート!O1838=置換コード!$I$26,54,入力シート!O1838=置換コード!$I$27,55,入力シート!O1838=置換コード!$I$28,61,入力シート!O1838=置換コード!$I$29,62,入力シート!O1838=置換コード!$I$30,63,入力シート!O1838=置換コード!$I$31,64,入力シート!O1838=置換コード!$I$32,65,入力シート!O1838=置換コード!$I$33,66,入力シート!O1838=置換コード!$I$34,71,入力シート!O1838=置換コード!$I$35,72,入力シート!O1838=置換コード!$I$36,73,入力シート!O1838=置換コード!$I$37,74,入力シート!O1838=置換コード!$I$38,75,入力シート!O1838=置換コード!$I$39,76,入力シート!O1838=置換コード!$I$40,77,入力シート!O1838=置換コード!$I$41,78,入力シート!O1838=置換コード!$I$42,79,入力シート!O1838=置換コード!$I$43,81,入力シート!O1838=置換コード!$I$44,82,入力シート!O1838=置換コード!$I$45,83,入力シート!O1838=置換コード!$I$46,84,入力シート!O1838=置換コード!$I$47,85,入力シート!O1838=置換コード!$I$48,86,入力シート!O1838=置換コード!$I$49,87,入力シート!O1838=置換コード!$I$50,88,入力シート!O1838=置換コード!$I$51,90)</f>
        <v>#N/A</v>
      </c>
      <c r="R1812" s="83" t="e">
        <f t="shared" si="171"/>
        <v>#N/A</v>
      </c>
      <c r="S1812" s="83" t="str">
        <f>ASC(入力シート!N1838)</f>
        <v/>
      </c>
      <c r="T1812" s="83" t="str">
        <f>ASC(入力シート!P1838)</f>
        <v/>
      </c>
      <c r="U1812" s="83" t="str">
        <f>ASC(入力シート!Q1838)</f>
        <v/>
      </c>
      <c r="V1812" s="83" t="str">
        <f>ASC(入力シート!R1838)</f>
        <v/>
      </c>
      <c r="W1812" s="83" t="str">
        <f>ASC(入力シート!M1838)</f>
        <v/>
      </c>
      <c r="X1812" s="83" t="e">
        <f>_xlfn.IFS(入力シート!U1838=置換コード!$I$4,11,入力シート!U1838=置換コード!$I$5,21,入力シート!U1838=置換コード!$I$6,22,入力シート!U1838=置換コード!$I$7,23,入力シート!U1838=置換コード!$I$8,24,入力シート!U1838=置換コード!$I$9,25,入力シート!U1838=置換コード!$I$10,26,入力シート!U1838=置換コード!$I$11,31,入力シート!U1838=置換コード!$I$12,32,入力シート!U1838=置換コード!$I$13,33,入力シート!U1838=置換コード!$I$14,34,入力シート!U1838=置換コード!$I$15,35,入力シート!U1838=置換コード!$I$16,36,入力シート!U1838=置換コード!$I$17,37,入力シート!U1838=置換コード!$I$18,38,入力シート!U1838=置換コード!$I$19,41,入力シート!U1838=置換コード!$I$20,42,入力シート!U1838=置換コード!$I$21,43,入力シート!U1838=置換コード!$I$22,44,入力シート!U1838=置換コード!$I$23,51,入力シート!U1838=置換コード!$I$24,52,入力シート!U1838=置換コード!$I$25,53,入力シート!U1838=置換コード!$I$26,54,入力シート!U1838=置換コード!$I$27,55,入力シート!U1838=置換コード!$I$28,61,入力シート!U1838=置換コード!$I$29,62,入力シート!U1838=置換コード!$I$30,63,入力シート!U1838=置換コード!$I$31,64,入力シート!U1838=置換コード!$I$32,65,入力シート!U1838=置換コード!$I$33,66,入力シート!U1838=置換コード!$I$34,71,入力シート!U1838=置換コード!$I$35,72,入力シート!U1838=置換コード!$I$36,73,入力シート!U1838=置換コード!$I$37,74,入力シート!U1838=置換コード!$I$38,75,入力シート!U1838=置換コード!$I$39,76,入力シート!U1838=置換コード!$I$40,77,入力シート!U1838=置換コード!$I$41,78,入力シート!U1838=置換コード!$I$42,79,入力シート!U1838=置換コード!$I$43,81,入力シート!U1838=置換コード!$I$44,82,入力シート!U1838=置換コード!$I$45,83,入力シート!U1838=置換コード!$I$46,84,入力シート!U1838=置換コード!$I$47,85,入力シート!U1838=置換コード!$I$48,86,入力シート!U1838=置換コード!$I$49,87,入力シート!U1838=置換コード!$I$50,88,入力シート!U1838=置換コード!$I$51,90)</f>
        <v>#N/A</v>
      </c>
      <c r="Y1812" s="83" t="e">
        <f t="shared" si="172"/>
        <v>#N/A</v>
      </c>
      <c r="Z1812" s="83" t="str">
        <f>ASC(入力シート!T1838)</f>
        <v/>
      </c>
      <c r="AA1812" s="83" t="str">
        <f>ASC(入力シート!V1838)</f>
        <v/>
      </c>
      <c r="AB1812" s="83" t="str">
        <f>ASC(入力シート!W1838)</f>
        <v/>
      </c>
      <c r="AC1812" s="83" t="str">
        <f>ASC(入力シート!X1838)</f>
        <v/>
      </c>
      <c r="AD1812" s="83" t="str">
        <f>ASC(入力シート!S1838)</f>
        <v/>
      </c>
      <c r="AE1812" s="83" t="str">
        <f>IF(入力シート!D1838=0,"",入力シート!D1838)</f>
        <v/>
      </c>
      <c r="AF1812" s="83">
        <f>IF(入力シート!G1838="無し",1,2)</f>
        <v>2</v>
      </c>
      <c r="AG1812" s="85" t="str">
        <f t="shared" ca="1" si="173"/>
        <v>20240213</v>
      </c>
      <c r="AH1812" s="83">
        <f>IF(入力シート!Y1838="有り",2,1)</f>
        <v>1</v>
      </c>
      <c r="AI1812" s="83">
        <f>IF(入力シート!Z1838="有り",2,1)</f>
        <v>1</v>
      </c>
      <c r="AJ1812" s="83">
        <f>IF(入力シート!AA1838="有り",2,1)</f>
        <v>1</v>
      </c>
      <c r="AK1812" s="83">
        <f>IF(入力シート!AB1838="有り",2,1)</f>
        <v>1</v>
      </c>
      <c r="AL1812" s="83">
        <f>IF(入力シート!AC1838="有り",2,1)</f>
        <v>1</v>
      </c>
      <c r="AM1812" s="83">
        <f>IF(入力シート!AD1838="有り",2,1)</f>
        <v>1</v>
      </c>
      <c r="AN1812" s="83">
        <f>IF(入力シート!AE1838="有り",2,1)</f>
        <v>1</v>
      </c>
      <c r="AO1812" s="83">
        <f>IF(入力シート!H1838="必要(\4,950)",1,0)</f>
        <v>0</v>
      </c>
    </row>
    <row r="1813" spans="5:41" x14ac:dyDescent="0.4">
      <c r="E1813" s="85" t="str">
        <f t="shared" ca="1" si="168"/>
        <v>20240213</v>
      </c>
      <c r="F1813" s="83" t="str">
        <f>DBCS(入力シート!A1839)</f>
        <v/>
      </c>
      <c r="G1813" s="83" t="str">
        <f>(ASC(SUBSTITUTE(SUBSTITUTE(入力シート!B1839,"　","")," ","")))</f>
        <v/>
      </c>
      <c r="H1813" s="83" t="str">
        <f>ASC(入力シート!C1839)</f>
        <v/>
      </c>
      <c r="I1813" s="83" t="str">
        <f>IF(入力シート!E1839=0,"",入力シート!E1839)</f>
        <v/>
      </c>
      <c r="J1813" s="83" t="str">
        <f>IF(入力シート!I1839=0,"",入力シート!I1839)</f>
        <v/>
      </c>
      <c r="K1813" s="83" t="str">
        <f>DBCS(入力シート!K1839)</f>
        <v/>
      </c>
      <c r="L1813" s="83" t="str">
        <f>ASC(入力シート!L1839)</f>
        <v/>
      </c>
      <c r="M1813" s="83" t="e">
        <f>_xlfn.IFS(入力シート!J1839=置換コード!$B$4,1,入力シート!J1839=置換コード!$B$5,2,入力シート!J1839=置換コード!$B$6,3,入力シート!J1839=置換コード!$B$7,4,入力シート!J1839=置換コード!$B$8,5,入力シート!J1839=置換コード!$B$9,6,入力シート!J1839=置換コード!$B$10,7,入力シート!J1839=置換コード!$B$11,8,入力シート!J1839=置換コード!$B$12,9,入力シート!J1839=置換コード!$B$13,10)</f>
        <v>#N/A</v>
      </c>
      <c r="N1813" s="83" t="e">
        <f>_xlfn.IFS(入力シート!F1839=置換コード!$E$4,1,入力シート!F1839=置換コード!$E$5,2)</f>
        <v>#N/A</v>
      </c>
      <c r="O1813" s="83" t="e">
        <f t="shared" si="169"/>
        <v>#N/A</v>
      </c>
      <c r="P1813" s="83" t="e">
        <f t="shared" si="170"/>
        <v>#N/A</v>
      </c>
      <c r="Q1813" s="83" t="e">
        <f>_xlfn.IFS(入力シート!O1839=置換コード!$I$4,11,入力シート!O1839=置換コード!$I$5,21,入力シート!O1839=置換コード!$I$6,22,入力シート!O1839=置換コード!$I$7,23,入力シート!O1839=置換コード!$I$8,24,入力シート!O1839=置換コード!$I$9,25,入力シート!O1839=置換コード!$I$10,26,入力シート!O1839=置換コード!$I$11,31,入力シート!O1839=置換コード!$I$12,32,入力シート!O1839=置換コード!$I$13,33,入力シート!O1839=置換コード!$I$14,34,入力シート!O1839=置換コード!$I$15,35,入力シート!O1839=置換コード!$I$16,36,入力シート!O1839=置換コード!$I$17,37,入力シート!O1839=置換コード!$I$18,38,入力シート!O1839=置換コード!$I$19,41,入力シート!O1839=置換コード!$I$20,42,入力シート!O1839=置換コード!$I$21,43,入力シート!O1839=置換コード!$I$22,44,入力シート!O1839=置換コード!$I$23,51,入力シート!O1839=置換コード!$I$24,52,入力シート!O1839=置換コード!$I$25,53,入力シート!O1839=置換コード!$I$26,54,入力シート!O1839=置換コード!$I$27,55,入力シート!O1839=置換コード!$I$28,61,入力シート!O1839=置換コード!$I$29,62,入力シート!O1839=置換コード!$I$30,63,入力シート!O1839=置換コード!$I$31,64,入力シート!O1839=置換コード!$I$32,65,入力シート!O1839=置換コード!$I$33,66,入力シート!O1839=置換コード!$I$34,71,入力シート!O1839=置換コード!$I$35,72,入力シート!O1839=置換コード!$I$36,73,入力シート!O1839=置換コード!$I$37,74,入力シート!O1839=置換コード!$I$38,75,入力シート!O1839=置換コード!$I$39,76,入力シート!O1839=置換コード!$I$40,77,入力シート!O1839=置換コード!$I$41,78,入力シート!O1839=置換コード!$I$42,79,入力シート!O1839=置換コード!$I$43,81,入力シート!O1839=置換コード!$I$44,82,入力シート!O1839=置換コード!$I$45,83,入力シート!O1839=置換コード!$I$46,84,入力シート!O1839=置換コード!$I$47,85,入力シート!O1839=置換コード!$I$48,86,入力シート!O1839=置換コード!$I$49,87,入力シート!O1839=置換コード!$I$50,88,入力シート!O1839=置換コード!$I$51,90)</f>
        <v>#N/A</v>
      </c>
      <c r="R1813" s="83" t="e">
        <f t="shared" si="171"/>
        <v>#N/A</v>
      </c>
      <c r="S1813" s="83" t="str">
        <f>ASC(入力シート!N1839)</f>
        <v/>
      </c>
      <c r="T1813" s="83" t="str">
        <f>ASC(入力シート!P1839)</f>
        <v/>
      </c>
      <c r="U1813" s="83" t="str">
        <f>ASC(入力シート!Q1839)</f>
        <v/>
      </c>
      <c r="V1813" s="83" t="str">
        <f>ASC(入力シート!R1839)</f>
        <v/>
      </c>
      <c r="W1813" s="83" t="str">
        <f>ASC(入力シート!M1839)</f>
        <v/>
      </c>
      <c r="X1813" s="83" t="e">
        <f>_xlfn.IFS(入力シート!U1839=置換コード!$I$4,11,入力シート!U1839=置換コード!$I$5,21,入力シート!U1839=置換コード!$I$6,22,入力シート!U1839=置換コード!$I$7,23,入力シート!U1839=置換コード!$I$8,24,入力シート!U1839=置換コード!$I$9,25,入力シート!U1839=置換コード!$I$10,26,入力シート!U1839=置換コード!$I$11,31,入力シート!U1839=置換コード!$I$12,32,入力シート!U1839=置換コード!$I$13,33,入力シート!U1839=置換コード!$I$14,34,入力シート!U1839=置換コード!$I$15,35,入力シート!U1839=置換コード!$I$16,36,入力シート!U1839=置換コード!$I$17,37,入力シート!U1839=置換コード!$I$18,38,入力シート!U1839=置換コード!$I$19,41,入力シート!U1839=置換コード!$I$20,42,入力シート!U1839=置換コード!$I$21,43,入力シート!U1839=置換コード!$I$22,44,入力シート!U1839=置換コード!$I$23,51,入力シート!U1839=置換コード!$I$24,52,入力シート!U1839=置換コード!$I$25,53,入力シート!U1839=置換コード!$I$26,54,入力シート!U1839=置換コード!$I$27,55,入力シート!U1839=置換コード!$I$28,61,入力シート!U1839=置換コード!$I$29,62,入力シート!U1839=置換コード!$I$30,63,入力シート!U1839=置換コード!$I$31,64,入力シート!U1839=置換コード!$I$32,65,入力シート!U1839=置換コード!$I$33,66,入力シート!U1839=置換コード!$I$34,71,入力シート!U1839=置換コード!$I$35,72,入力シート!U1839=置換コード!$I$36,73,入力シート!U1839=置換コード!$I$37,74,入力シート!U1839=置換コード!$I$38,75,入力シート!U1839=置換コード!$I$39,76,入力シート!U1839=置換コード!$I$40,77,入力シート!U1839=置換コード!$I$41,78,入力シート!U1839=置換コード!$I$42,79,入力シート!U1839=置換コード!$I$43,81,入力シート!U1839=置換コード!$I$44,82,入力シート!U1839=置換コード!$I$45,83,入力シート!U1839=置換コード!$I$46,84,入力シート!U1839=置換コード!$I$47,85,入力シート!U1839=置換コード!$I$48,86,入力シート!U1839=置換コード!$I$49,87,入力シート!U1839=置換コード!$I$50,88,入力シート!U1839=置換コード!$I$51,90)</f>
        <v>#N/A</v>
      </c>
      <c r="Y1813" s="83" t="e">
        <f t="shared" si="172"/>
        <v>#N/A</v>
      </c>
      <c r="Z1813" s="83" t="str">
        <f>ASC(入力シート!T1839)</f>
        <v/>
      </c>
      <c r="AA1813" s="83" t="str">
        <f>ASC(入力シート!V1839)</f>
        <v/>
      </c>
      <c r="AB1813" s="83" t="str">
        <f>ASC(入力シート!W1839)</f>
        <v/>
      </c>
      <c r="AC1813" s="83" t="str">
        <f>ASC(入力シート!X1839)</f>
        <v/>
      </c>
      <c r="AD1813" s="83" t="str">
        <f>ASC(入力シート!S1839)</f>
        <v/>
      </c>
      <c r="AE1813" s="83" t="str">
        <f>IF(入力シート!D1839=0,"",入力シート!D1839)</f>
        <v/>
      </c>
      <c r="AF1813" s="83">
        <f>IF(入力シート!G1839="無し",1,2)</f>
        <v>2</v>
      </c>
      <c r="AG1813" s="85" t="str">
        <f t="shared" ca="1" si="173"/>
        <v>20240213</v>
      </c>
      <c r="AH1813" s="83">
        <f>IF(入力シート!Y1839="有り",2,1)</f>
        <v>1</v>
      </c>
      <c r="AI1813" s="83">
        <f>IF(入力シート!Z1839="有り",2,1)</f>
        <v>1</v>
      </c>
      <c r="AJ1813" s="83">
        <f>IF(入力シート!AA1839="有り",2,1)</f>
        <v>1</v>
      </c>
      <c r="AK1813" s="83">
        <f>IF(入力シート!AB1839="有り",2,1)</f>
        <v>1</v>
      </c>
      <c r="AL1813" s="83">
        <f>IF(入力シート!AC1839="有り",2,1)</f>
        <v>1</v>
      </c>
      <c r="AM1813" s="83">
        <f>IF(入力シート!AD1839="有り",2,1)</f>
        <v>1</v>
      </c>
      <c r="AN1813" s="83">
        <f>IF(入力シート!AE1839="有り",2,1)</f>
        <v>1</v>
      </c>
      <c r="AO1813" s="83">
        <f>IF(入力シート!H1839="必要(\4,950)",1,0)</f>
        <v>0</v>
      </c>
    </row>
    <row r="1814" spans="5:41" x14ac:dyDescent="0.4">
      <c r="E1814" s="85" t="str">
        <f t="shared" ca="1" si="168"/>
        <v>20240213</v>
      </c>
      <c r="F1814" s="83" t="str">
        <f>DBCS(入力シート!A1840)</f>
        <v/>
      </c>
      <c r="G1814" s="83" t="str">
        <f>(ASC(SUBSTITUTE(SUBSTITUTE(入力シート!B1840,"　","")," ","")))</f>
        <v/>
      </c>
      <c r="H1814" s="83" t="str">
        <f>ASC(入力シート!C1840)</f>
        <v/>
      </c>
      <c r="I1814" s="83" t="str">
        <f>IF(入力シート!E1840=0,"",入力シート!E1840)</f>
        <v/>
      </c>
      <c r="J1814" s="83" t="str">
        <f>IF(入力シート!I1840=0,"",入力シート!I1840)</f>
        <v/>
      </c>
      <c r="K1814" s="83" t="str">
        <f>DBCS(入力シート!K1840)</f>
        <v/>
      </c>
      <c r="L1814" s="83" t="str">
        <f>ASC(入力シート!L1840)</f>
        <v/>
      </c>
      <c r="M1814" s="83" t="e">
        <f>_xlfn.IFS(入力シート!J1840=置換コード!$B$4,1,入力シート!J1840=置換コード!$B$5,2,入力シート!J1840=置換コード!$B$6,3,入力シート!J1840=置換コード!$B$7,4,入力シート!J1840=置換コード!$B$8,5,入力シート!J1840=置換コード!$B$9,6,入力シート!J1840=置換コード!$B$10,7,入力シート!J1840=置換コード!$B$11,8,入力シート!J1840=置換コード!$B$12,9,入力シート!J1840=置換コード!$B$13,10)</f>
        <v>#N/A</v>
      </c>
      <c r="N1814" s="83" t="e">
        <f>_xlfn.IFS(入力シート!F1840=置換コード!$E$4,1,入力シート!F1840=置換コード!$E$5,2)</f>
        <v>#N/A</v>
      </c>
      <c r="O1814" s="83" t="e">
        <f t="shared" si="169"/>
        <v>#N/A</v>
      </c>
      <c r="P1814" s="83" t="e">
        <f t="shared" si="170"/>
        <v>#N/A</v>
      </c>
      <c r="Q1814" s="83" t="e">
        <f>_xlfn.IFS(入力シート!O1840=置換コード!$I$4,11,入力シート!O1840=置換コード!$I$5,21,入力シート!O1840=置換コード!$I$6,22,入力シート!O1840=置換コード!$I$7,23,入力シート!O1840=置換コード!$I$8,24,入力シート!O1840=置換コード!$I$9,25,入力シート!O1840=置換コード!$I$10,26,入力シート!O1840=置換コード!$I$11,31,入力シート!O1840=置換コード!$I$12,32,入力シート!O1840=置換コード!$I$13,33,入力シート!O1840=置換コード!$I$14,34,入力シート!O1840=置換コード!$I$15,35,入力シート!O1840=置換コード!$I$16,36,入力シート!O1840=置換コード!$I$17,37,入力シート!O1840=置換コード!$I$18,38,入力シート!O1840=置換コード!$I$19,41,入力シート!O1840=置換コード!$I$20,42,入力シート!O1840=置換コード!$I$21,43,入力シート!O1840=置換コード!$I$22,44,入力シート!O1840=置換コード!$I$23,51,入力シート!O1840=置換コード!$I$24,52,入力シート!O1840=置換コード!$I$25,53,入力シート!O1840=置換コード!$I$26,54,入力シート!O1840=置換コード!$I$27,55,入力シート!O1840=置換コード!$I$28,61,入力シート!O1840=置換コード!$I$29,62,入力シート!O1840=置換コード!$I$30,63,入力シート!O1840=置換コード!$I$31,64,入力シート!O1840=置換コード!$I$32,65,入力シート!O1840=置換コード!$I$33,66,入力シート!O1840=置換コード!$I$34,71,入力シート!O1840=置換コード!$I$35,72,入力シート!O1840=置換コード!$I$36,73,入力シート!O1840=置換コード!$I$37,74,入力シート!O1840=置換コード!$I$38,75,入力シート!O1840=置換コード!$I$39,76,入力シート!O1840=置換コード!$I$40,77,入力シート!O1840=置換コード!$I$41,78,入力シート!O1840=置換コード!$I$42,79,入力シート!O1840=置換コード!$I$43,81,入力シート!O1840=置換コード!$I$44,82,入力シート!O1840=置換コード!$I$45,83,入力シート!O1840=置換コード!$I$46,84,入力シート!O1840=置換コード!$I$47,85,入力シート!O1840=置換コード!$I$48,86,入力シート!O1840=置換コード!$I$49,87,入力シート!O1840=置換コード!$I$50,88,入力シート!O1840=置換コード!$I$51,90)</f>
        <v>#N/A</v>
      </c>
      <c r="R1814" s="83" t="e">
        <f t="shared" si="171"/>
        <v>#N/A</v>
      </c>
      <c r="S1814" s="83" t="str">
        <f>ASC(入力シート!N1840)</f>
        <v/>
      </c>
      <c r="T1814" s="83" t="str">
        <f>ASC(入力シート!P1840)</f>
        <v/>
      </c>
      <c r="U1814" s="83" t="str">
        <f>ASC(入力シート!Q1840)</f>
        <v/>
      </c>
      <c r="V1814" s="83" t="str">
        <f>ASC(入力シート!R1840)</f>
        <v/>
      </c>
      <c r="W1814" s="83" t="str">
        <f>ASC(入力シート!M1840)</f>
        <v/>
      </c>
      <c r="X1814" s="83" t="e">
        <f>_xlfn.IFS(入力シート!U1840=置換コード!$I$4,11,入力シート!U1840=置換コード!$I$5,21,入力シート!U1840=置換コード!$I$6,22,入力シート!U1840=置換コード!$I$7,23,入力シート!U1840=置換コード!$I$8,24,入力シート!U1840=置換コード!$I$9,25,入力シート!U1840=置換コード!$I$10,26,入力シート!U1840=置換コード!$I$11,31,入力シート!U1840=置換コード!$I$12,32,入力シート!U1840=置換コード!$I$13,33,入力シート!U1840=置換コード!$I$14,34,入力シート!U1840=置換コード!$I$15,35,入力シート!U1840=置換コード!$I$16,36,入力シート!U1840=置換コード!$I$17,37,入力シート!U1840=置換コード!$I$18,38,入力シート!U1840=置換コード!$I$19,41,入力シート!U1840=置換コード!$I$20,42,入力シート!U1840=置換コード!$I$21,43,入力シート!U1840=置換コード!$I$22,44,入力シート!U1840=置換コード!$I$23,51,入力シート!U1840=置換コード!$I$24,52,入力シート!U1840=置換コード!$I$25,53,入力シート!U1840=置換コード!$I$26,54,入力シート!U1840=置換コード!$I$27,55,入力シート!U1840=置換コード!$I$28,61,入力シート!U1840=置換コード!$I$29,62,入力シート!U1840=置換コード!$I$30,63,入力シート!U1840=置換コード!$I$31,64,入力シート!U1840=置換コード!$I$32,65,入力シート!U1840=置換コード!$I$33,66,入力シート!U1840=置換コード!$I$34,71,入力シート!U1840=置換コード!$I$35,72,入力シート!U1840=置換コード!$I$36,73,入力シート!U1840=置換コード!$I$37,74,入力シート!U1840=置換コード!$I$38,75,入力シート!U1840=置換コード!$I$39,76,入力シート!U1840=置換コード!$I$40,77,入力シート!U1840=置換コード!$I$41,78,入力シート!U1840=置換コード!$I$42,79,入力シート!U1840=置換コード!$I$43,81,入力シート!U1840=置換コード!$I$44,82,入力シート!U1840=置換コード!$I$45,83,入力シート!U1840=置換コード!$I$46,84,入力シート!U1840=置換コード!$I$47,85,入力シート!U1840=置換コード!$I$48,86,入力シート!U1840=置換コード!$I$49,87,入力シート!U1840=置換コード!$I$50,88,入力シート!U1840=置換コード!$I$51,90)</f>
        <v>#N/A</v>
      </c>
      <c r="Y1814" s="83" t="e">
        <f t="shared" si="172"/>
        <v>#N/A</v>
      </c>
      <c r="Z1814" s="83" t="str">
        <f>ASC(入力シート!T1840)</f>
        <v/>
      </c>
      <c r="AA1814" s="83" t="str">
        <f>ASC(入力シート!V1840)</f>
        <v/>
      </c>
      <c r="AB1814" s="83" t="str">
        <f>ASC(入力シート!W1840)</f>
        <v/>
      </c>
      <c r="AC1814" s="83" t="str">
        <f>ASC(入力シート!X1840)</f>
        <v/>
      </c>
      <c r="AD1814" s="83" t="str">
        <f>ASC(入力シート!S1840)</f>
        <v/>
      </c>
      <c r="AE1814" s="83" t="str">
        <f>IF(入力シート!D1840=0,"",入力シート!D1840)</f>
        <v/>
      </c>
      <c r="AF1814" s="83">
        <f>IF(入力シート!G1840="無し",1,2)</f>
        <v>2</v>
      </c>
      <c r="AG1814" s="85" t="str">
        <f t="shared" ca="1" si="173"/>
        <v>20240213</v>
      </c>
      <c r="AH1814" s="83">
        <f>IF(入力シート!Y1840="有り",2,1)</f>
        <v>1</v>
      </c>
      <c r="AI1814" s="83">
        <f>IF(入力シート!Z1840="有り",2,1)</f>
        <v>1</v>
      </c>
      <c r="AJ1814" s="83">
        <f>IF(入力シート!AA1840="有り",2,1)</f>
        <v>1</v>
      </c>
      <c r="AK1814" s="83">
        <f>IF(入力シート!AB1840="有り",2,1)</f>
        <v>1</v>
      </c>
      <c r="AL1814" s="83">
        <f>IF(入力シート!AC1840="有り",2,1)</f>
        <v>1</v>
      </c>
      <c r="AM1814" s="83">
        <f>IF(入力シート!AD1840="有り",2,1)</f>
        <v>1</v>
      </c>
      <c r="AN1814" s="83">
        <f>IF(入力シート!AE1840="有り",2,1)</f>
        <v>1</v>
      </c>
      <c r="AO1814" s="83">
        <f>IF(入力シート!H1840="必要(\4,950)",1,0)</f>
        <v>0</v>
      </c>
    </row>
    <row r="1815" spans="5:41" x14ac:dyDescent="0.4">
      <c r="E1815" s="85" t="str">
        <f t="shared" ca="1" si="168"/>
        <v>20240213</v>
      </c>
      <c r="F1815" s="83" t="str">
        <f>DBCS(入力シート!A1841)</f>
        <v/>
      </c>
      <c r="G1815" s="83" t="str">
        <f>(ASC(SUBSTITUTE(SUBSTITUTE(入力シート!B1841,"　","")," ","")))</f>
        <v/>
      </c>
      <c r="H1815" s="83" t="str">
        <f>ASC(入力シート!C1841)</f>
        <v/>
      </c>
      <c r="I1815" s="83" t="str">
        <f>IF(入力シート!E1841=0,"",入力シート!E1841)</f>
        <v/>
      </c>
      <c r="J1815" s="83" t="str">
        <f>IF(入力シート!I1841=0,"",入力シート!I1841)</f>
        <v/>
      </c>
      <c r="K1815" s="83" t="str">
        <f>DBCS(入力シート!K1841)</f>
        <v/>
      </c>
      <c r="L1815" s="83" t="str">
        <f>ASC(入力シート!L1841)</f>
        <v/>
      </c>
      <c r="M1815" s="83" t="e">
        <f>_xlfn.IFS(入力シート!J1841=置換コード!$B$4,1,入力シート!J1841=置換コード!$B$5,2,入力シート!J1841=置換コード!$B$6,3,入力シート!J1841=置換コード!$B$7,4,入力シート!J1841=置換コード!$B$8,5,入力シート!J1841=置換コード!$B$9,6,入力シート!J1841=置換コード!$B$10,7,入力シート!J1841=置換コード!$B$11,8,入力シート!J1841=置換コード!$B$12,9,入力シート!J1841=置換コード!$B$13,10)</f>
        <v>#N/A</v>
      </c>
      <c r="N1815" s="83" t="e">
        <f>_xlfn.IFS(入力シート!F1841=置換コード!$E$4,1,入力シート!F1841=置換コード!$E$5,2)</f>
        <v>#N/A</v>
      </c>
      <c r="O1815" s="83" t="e">
        <f t="shared" si="169"/>
        <v>#N/A</v>
      </c>
      <c r="P1815" s="83" t="e">
        <f t="shared" si="170"/>
        <v>#N/A</v>
      </c>
      <c r="Q1815" s="83" t="e">
        <f>_xlfn.IFS(入力シート!O1841=置換コード!$I$4,11,入力シート!O1841=置換コード!$I$5,21,入力シート!O1841=置換コード!$I$6,22,入力シート!O1841=置換コード!$I$7,23,入力シート!O1841=置換コード!$I$8,24,入力シート!O1841=置換コード!$I$9,25,入力シート!O1841=置換コード!$I$10,26,入力シート!O1841=置換コード!$I$11,31,入力シート!O1841=置換コード!$I$12,32,入力シート!O1841=置換コード!$I$13,33,入力シート!O1841=置換コード!$I$14,34,入力シート!O1841=置換コード!$I$15,35,入力シート!O1841=置換コード!$I$16,36,入力シート!O1841=置換コード!$I$17,37,入力シート!O1841=置換コード!$I$18,38,入力シート!O1841=置換コード!$I$19,41,入力シート!O1841=置換コード!$I$20,42,入力シート!O1841=置換コード!$I$21,43,入力シート!O1841=置換コード!$I$22,44,入力シート!O1841=置換コード!$I$23,51,入力シート!O1841=置換コード!$I$24,52,入力シート!O1841=置換コード!$I$25,53,入力シート!O1841=置換コード!$I$26,54,入力シート!O1841=置換コード!$I$27,55,入力シート!O1841=置換コード!$I$28,61,入力シート!O1841=置換コード!$I$29,62,入力シート!O1841=置換コード!$I$30,63,入力シート!O1841=置換コード!$I$31,64,入力シート!O1841=置換コード!$I$32,65,入力シート!O1841=置換コード!$I$33,66,入力シート!O1841=置換コード!$I$34,71,入力シート!O1841=置換コード!$I$35,72,入力シート!O1841=置換コード!$I$36,73,入力シート!O1841=置換コード!$I$37,74,入力シート!O1841=置換コード!$I$38,75,入力シート!O1841=置換コード!$I$39,76,入力シート!O1841=置換コード!$I$40,77,入力シート!O1841=置換コード!$I$41,78,入力シート!O1841=置換コード!$I$42,79,入力シート!O1841=置換コード!$I$43,81,入力シート!O1841=置換コード!$I$44,82,入力シート!O1841=置換コード!$I$45,83,入力シート!O1841=置換コード!$I$46,84,入力シート!O1841=置換コード!$I$47,85,入力シート!O1841=置換コード!$I$48,86,入力シート!O1841=置換コード!$I$49,87,入力シート!O1841=置換コード!$I$50,88,入力シート!O1841=置換コード!$I$51,90)</f>
        <v>#N/A</v>
      </c>
      <c r="R1815" s="83" t="e">
        <f t="shared" si="171"/>
        <v>#N/A</v>
      </c>
      <c r="S1815" s="83" t="str">
        <f>ASC(入力シート!N1841)</f>
        <v/>
      </c>
      <c r="T1815" s="83" t="str">
        <f>ASC(入力シート!P1841)</f>
        <v/>
      </c>
      <c r="U1815" s="83" t="str">
        <f>ASC(入力シート!Q1841)</f>
        <v/>
      </c>
      <c r="V1815" s="83" t="str">
        <f>ASC(入力シート!R1841)</f>
        <v/>
      </c>
      <c r="W1815" s="83" t="str">
        <f>ASC(入力シート!M1841)</f>
        <v/>
      </c>
      <c r="X1815" s="83" t="e">
        <f>_xlfn.IFS(入力シート!U1841=置換コード!$I$4,11,入力シート!U1841=置換コード!$I$5,21,入力シート!U1841=置換コード!$I$6,22,入力シート!U1841=置換コード!$I$7,23,入力シート!U1841=置換コード!$I$8,24,入力シート!U1841=置換コード!$I$9,25,入力シート!U1841=置換コード!$I$10,26,入力シート!U1841=置換コード!$I$11,31,入力シート!U1841=置換コード!$I$12,32,入力シート!U1841=置換コード!$I$13,33,入力シート!U1841=置換コード!$I$14,34,入力シート!U1841=置換コード!$I$15,35,入力シート!U1841=置換コード!$I$16,36,入力シート!U1841=置換コード!$I$17,37,入力シート!U1841=置換コード!$I$18,38,入力シート!U1841=置換コード!$I$19,41,入力シート!U1841=置換コード!$I$20,42,入力シート!U1841=置換コード!$I$21,43,入力シート!U1841=置換コード!$I$22,44,入力シート!U1841=置換コード!$I$23,51,入力シート!U1841=置換コード!$I$24,52,入力シート!U1841=置換コード!$I$25,53,入力シート!U1841=置換コード!$I$26,54,入力シート!U1841=置換コード!$I$27,55,入力シート!U1841=置換コード!$I$28,61,入力シート!U1841=置換コード!$I$29,62,入力シート!U1841=置換コード!$I$30,63,入力シート!U1841=置換コード!$I$31,64,入力シート!U1841=置換コード!$I$32,65,入力シート!U1841=置換コード!$I$33,66,入力シート!U1841=置換コード!$I$34,71,入力シート!U1841=置換コード!$I$35,72,入力シート!U1841=置換コード!$I$36,73,入力シート!U1841=置換コード!$I$37,74,入力シート!U1841=置換コード!$I$38,75,入力シート!U1841=置換コード!$I$39,76,入力シート!U1841=置換コード!$I$40,77,入力シート!U1841=置換コード!$I$41,78,入力シート!U1841=置換コード!$I$42,79,入力シート!U1841=置換コード!$I$43,81,入力シート!U1841=置換コード!$I$44,82,入力シート!U1841=置換コード!$I$45,83,入力シート!U1841=置換コード!$I$46,84,入力シート!U1841=置換コード!$I$47,85,入力シート!U1841=置換コード!$I$48,86,入力シート!U1841=置換コード!$I$49,87,入力シート!U1841=置換コード!$I$50,88,入力シート!U1841=置換コード!$I$51,90)</f>
        <v>#N/A</v>
      </c>
      <c r="Y1815" s="83" t="e">
        <f t="shared" si="172"/>
        <v>#N/A</v>
      </c>
      <c r="Z1815" s="83" t="str">
        <f>ASC(入力シート!T1841)</f>
        <v/>
      </c>
      <c r="AA1815" s="83" t="str">
        <f>ASC(入力シート!V1841)</f>
        <v/>
      </c>
      <c r="AB1815" s="83" t="str">
        <f>ASC(入力シート!W1841)</f>
        <v/>
      </c>
      <c r="AC1815" s="83" t="str">
        <f>ASC(入力シート!X1841)</f>
        <v/>
      </c>
      <c r="AD1815" s="83" t="str">
        <f>ASC(入力シート!S1841)</f>
        <v/>
      </c>
      <c r="AE1815" s="83" t="str">
        <f>IF(入力シート!D1841=0,"",入力シート!D1841)</f>
        <v/>
      </c>
      <c r="AF1815" s="83">
        <f>IF(入力シート!G1841="無し",1,2)</f>
        <v>2</v>
      </c>
      <c r="AG1815" s="85" t="str">
        <f t="shared" ca="1" si="173"/>
        <v>20240213</v>
      </c>
      <c r="AH1815" s="83">
        <f>IF(入力シート!Y1841="有り",2,1)</f>
        <v>1</v>
      </c>
      <c r="AI1815" s="83">
        <f>IF(入力シート!Z1841="有り",2,1)</f>
        <v>1</v>
      </c>
      <c r="AJ1815" s="83">
        <f>IF(入力シート!AA1841="有り",2,1)</f>
        <v>1</v>
      </c>
      <c r="AK1815" s="83">
        <f>IF(入力シート!AB1841="有り",2,1)</f>
        <v>1</v>
      </c>
      <c r="AL1815" s="83">
        <f>IF(入力シート!AC1841="有り",2,1)</f>
        <v>1</v>
      </c>
      <c r="AM1815" s="83">
        <f>IF(入力シート!AD1841="有り",2,1)</f>
        <v>1</v>
      </c>
      <c r="AN1815" s="83">
        <f>IF(入力シート!AE1841="有り",2,1)</f>
        <v>1</v>
      </c>
      <c r="AO1815" s="83">
        <f>IF(入力シート!H1841="必要(\4,950)",1,0)</f>
        <v>0</v>
      </c>
    </row>
    <row r="1816" spans="5:41" x14ac:dyDescent="0.4">
      <c r="E1816" s="85" t="str">
        <f t="shared" ca="1" si="168"/>
        <v>20240213</v>
      </c>
      <c r="F1816" s="83" t="str">
        <f>DBCS(入力シート!A1842)</f>
        <v/>
      </c>
      <c r="G1816" s="83" t="str">
        <f>(ASC(SUBSTITUTE(SUBSTITUTE(入力シート!B1842,"　","")," ","")))</f>
        <v/>
      </c>
      <c r="H1816" s="83" t="str">
        <f>ASC(入力シート!C1842)</f>
        <v/>
      </c>
      <c r="I1816" s="83" t="str">
        <f>IF(入力シート!E1842=0,"",入力シート!E1842)</f>
        <v/>
      </c>
      <c r="J1816" s="83" t="str">
        <f>IF(入力シート!I1842=0,"",入力シート!I1842)</f>
        <v/>
      </c>
      <c r="K1816" s="83" t="str">
        <f>DBCS(入力シート!K1842)</f>
        <v/>
      </c>
      <c r="L1816" s="83" t="str">
        <f>ASC(入力シート!L1842)</f>
        <v/>
      </c>
      <c r="M1816" s="83" t="e">
        <f>_xlfn.IFS(入力シート!J1842=置換コード!$B$4,1,入力シート!J1842=置換コード!$B$5,2,入力シート!J1842=置換コード!$B$6,3,入力シート!J1842=置換コード!$B$7,4,入力シート!J1842=置換コード!$B$8,5,入力シート!J1842=置換コード!$B$9,6,入力シート!J1842=置換コード!$B$10,7,入力シート!J1842=置換コード!$B$11,8,入力シート!J1842=置換コード!$B$12,9,入力シート!J1842=置換コード!$B$13,10)</f>
        <v>#N/A</v>
      </c>
      <c r="N1816" s="83" t="e">
        <f>_xlfn.IFS(入力シート!F1842=置換コード!$E$4,1,入力シート!F1842=置換コード!$E$5,2)</f>
        <v>#N/A</v>
      </c>
      <c r="O1816" s="83" t="e">
        <f t="shared" si="169"/>
        <v>#N/A</v>
      </c>
      <c r="P1816" s="83" t="e">
        <f t="shared" si="170"/>
        <v>#N/A</v>
      </c>
      <c r="Q1816" s="83" t="e">
        <f>_xlfn.IFS(入力シート!O1842=置換コード!$I$4,11,入力シート!O1842=置換コード!$I$5,21,入力シート!O1842=置換コード!$I$6,22,入力シート!O1842=置換コード!$I$7,23,入力シート!O1842=置換コード!$I$8,24,入力シート!O1842=置換コード!$I$9,25,入力シート!O1842=置換コード!$I$10,26,入力シート!O1842=置換コード!$I$11,31,入力シート!O1842=置換コード!$I$12,32,入力シート!O1842=置換コード!$I$13,33,入力シート!O1842=置換コード!$I$14,34,入力シート!O1842=置換コード!$I$15,35,入力シート!O1842=置換コード!$I$16,36,入力シート!O1842=置換コード!$I$17,37,入力シート!O1842=置換コード!$I$18,38,入力シート!O1842=置換コード!$I$19,41,入力シート!O1842=置換コード!$I$20,42,入力シート!O1842=置換コード!$I$21,43,入力シート!O1842=置換コード!$I$22,44,入力シート!O1842=置換コード!$I$23,51,入力シート!O1842=置換コード!$I$24,52,入力シート!O1842=置換コード!$I$25,53,入力シート!O1842=置換コード!$I$26,54,入力シート!O1842=置換コード!$I$27,55,入力シート!O1842=置換コード!$I$28,61,入力シート!O1842=置換コード!$I$29,62,入力シート!O1842=置換コード!$I$30,63,入力シート!O1842=置換コード!$I$31,64,入力シート!O1842=置換コード!$I$32,65,入力シート!O1842=置換コード!$I$33,66,入力シート!O1842=置換コード!$I$34,71,入力シート!O1842=置換コード!$I$35,72,入力シート!O1842=置換コード!$I$36,73,入力シート!O1842=置換コード!$I$37,74,入力シート!O1842=置換コード!$I$38,75,入力シート!O1842=置換コード!$I$39,76,入力シート!O1842=置換コード!$I$40,77,入力シート!O1842=置換コード!$I$41,78,入力シート!O1842=置換コード!$I$42,79,入力シート!O1842=置換コード!$I$43,81,入力シート!O1842=置換コード!$I$44,82,入力シート!O1842=置換コード!$I$45,83,入力シート!O1842=置換コード!$I$46,84,入力シート!O1842=置換コード!$I$47,85,入力シート!O1842=置換コード!$I$48,86,入力シート!O1842=置換コード!$I$49,87,入力シート!O1842=置換コード!$I$50,88,入力シート!O1842=置換コード!$I$51,90)</f>
        <v>#N/A</v>
      </c>
      <c r="R1816" s="83" t="e">
        <f t="shared" si="171"/>
        <v>#N/A</v>
      </c>
      <c r="S1816" s="83" t="str">
        <f>ASC(入力シート!N1842)</f>
        <v/>
      </c>
      <c r="T1816" s="83" t="str">
        <f>ASC(入力シート!P1842)</f>
        <v/>
      </c>
      <c r="U1816" s="83" t="str">
        <f>ASC(入力シート!Q1842)</f>
        <v/>
      </c>
      <c r="V1816" s="83" t="str">
        <f>ASC(入力シート!R1842)</f>
        <v/>
      </c>
      <c r="W1816" s="83" t="str">
        <f>ASC(入力シート!M1842)</f>
        <v/>
      </c>
      <c r="X1816" s="83" t="e">
        <f>_xlfn.IFS(入力シート!U1842=置換コード!$I$4,11,入力シート!U1842=置換コード!$I$5,21,入力シート!U1842=置換コード!$I$6,22,入力シート!U1842=置換コード!$I$7,23,入力シート!U1842=置換コード!$I$8,24,入力シート!U1842=置換コード!$I$9,25,入力シート!U1842=置換コード!$I$10,26,入力シート!U1842=置換コード!$I$11,31,入力シート!U1842=置換コード!$I$12,32,入力シート!U1842=置換コード!$I$13,33,入力シート!U1842=置換コード!$I$14,34,入力シート!U1842=置換コード!$I$15,35,入力シート!U1842=置換コード!$I$16,36,入力シート!U1842=置換コード!$I$17,37,入力シート!U1842=置換コード!$I$18,38,入力シート!U1842=置換コード!$I$19,41,入力シート!U1842=置換コード!$I$20,42,入力シート!U1842=置換コード!$I$21,43,入力シート!U1842=置換コード!$I$22,44,入力シート!U1842=置換コード!$I$23,51,入力シート!U1842=置換コード!$I$24,52,入力シート!U1842=置換コード!$I$25,53,入力シート!U1842=置換コード!$I$26,54,入力シート!U1842=置換コード!$I$27,55,入力シート!U1842=置換コード!$I$28,61,入力シート!U1842=置換コード!$I$29,62,入力シート!U1842=置換コード!$I$30,63,入力シート!U1842=置換コード!$I$31,64,入力シート!U1842=置換コード!$I$32,65,入力シート!U1842=置換コード!$I$33,66,入力シート!U1842=置換コード!$I$34,71,入力シート!U1842=置換コード!$I$35,72,入力シート!U1842=置換コード!$I$36,73,入力シート!U1842=置換コード!$I$37,74,入力シート!U1842=置換コード!$I$38,75,入力シート!U1842=置換コード!$I$39,76,入力シート!U1842=置換コード!$I$40,77,入力シート!U1842=置換コード!$I$41,78,入力シート!U1842=置換コード!$I$42,79,入力シート!U1842=置換コード!$I$43,81,入力シート!U1842=置換コード!$I$44,82,入力シート!U1842=置換コード!$I$45,83,入力シート!U1842=置換コード!$I$46,84,入力シート!U1842=置換コード!$I$47,85,入力シート!U1842=置換コード!$I$48,86,入力シート!U1842=置換コード!$I$49,87,入力シート!U1842=置換コード!$I$50,88,入力シート!U1842=置換コード!$I$51,90)</f>
        <v>#N/A</v>
      </c>
      <c r="Y1816" s="83" t="e">
        <f t="shared" si="172"/>
        <v>#N/A</v>
      </c>
      <c r="Z1816" s="83" t="str">
        <f>ASC(入力シート!T1842)</f>
        <v/>
      </c>
      <c r="AA1816" s="83" t="str">
        <f>ASC(入力シート!V1842)</f>
        <v/>
      </c>
      <c r="AB1816" s="83" t="str">
        <f>ASC(入力シート!W1842)</f>
        <v/>
      </c>
      <c r="AC1816" s="83" t="str">
        <f>ASC(入力シート!X1842)</f>
        <v/>
      </c>
      <c r="AD1816" s="83" t="str">
        <f>ASC(入力シート!S1842)</f>
        <v/>
      </c>
      <c r="AE1816" s="83" t="str">
        <f>IF(入力シート!D1842=0,"",入力シート!D1842)</f>
        <v/>
      </c>
      <c r="AF1816" s="83">
        <f>IF(入力シート!G1842="無し",1,2)</f>
        <v>2</v>
      </c>
      <c r="AG1816" s="85" t="str">
        <f t="shared" ca="1" si="173"/>
        <v>20240213</v>
      </c>
      <c r="AH1816" s="83">
        <f>IF(入力シート!Y1842="有り",2,1)</f>
        <v>1</v>
      </c>
      <c r="AI1816" s="83">
        <f>IF(入力シート!Z1842="有り",2,1)</f>
        <v>1</v>
      </c>
      <c r="AJ1816" s="83">
        <f>IF(入力シート!AA1842="有り",2,1)</f>
        <v>1</v>
      </c>
      <c r="AK1816" s="83">
        <f>IF(入力シート!AB1842="有り",2,1)</f>
        <v>1</v>
      </c>
      <c r="AL1816" s="83">
        <f>IF(入力シート!AC1842="有り",2,1)</f>
        <v>1</v>
      </c>
      <c r="AM1816" s="83">
        <f>IF(入力シート!AD1842="有り",2,1)</f>
        <v>1</v>
      </c>
      <c r="AN1816" s="83">
        <f>IF(入力シート!AE1842="有り",2,1)</f>
        <v>1</v>
      </c>
      <c r="AO1816" s="83">
        <f>IF(入力シート!H1842="必要(\4,950)",1,0)</f>
        <v>0</v>
      </c>
    </row>
    <row r="1817" spans="5:41" x14ac:dyDescent="0.4">
      <c r="E1817" s="85" t="str">
        <f t="shared" ca="1" si="168"/>
        <v>20240213</v>
      </c>
      <c r="F1817" s="83" t="str">
        <f>DBCS(入力シート!A1843)</f>
        <v/>
      </c>
      <c r="G1817" s="83" t="str">
        <f>(ASC(SUBSTITUTE(SUBSTITUTE(入力シート!B1843,"　","")," ","")))</f>
        <v/>
      </c>
      <c r="H1817" s="83" t="str">
        <f>ASC(入力シート!C1843)</f>
        <v/>
      </c>
      <c r="I1817" s="83" t="str">
        <f>IF(入力シート!E1843=0,"",入力シート!E1843)</f>
        <v/>
      </c>
      <c r="J1817" s="83" t="str">
        <f>IF(入力シート!I1843=0,"",入力シート!I1843)</f>
        <v/>
      </c>
      <c r="K1817" s="83" t="str">
        <f>DBCS(入力シート!K1843)</f>
        <v/>
      </c>
      <c r="L1817" s="83" t="str">
        <f>ASC(入力シート!L1843)</f>
        <v/>
      </c>
      <c r="M1817" s="83" t="e">
        <f>_xlfn.IFS(入力シート!J1843=置換コード!$B$4,1,入力シート!J1843=置換コード!$B$5,2,入力シート!J1843=置換コード!$B$6,3,入力シート!J1843=置換コード!$B$7,4,入力シート!J1843=置換コード!$B$8,5,入力シート!J1843=置換コード!$B$9,6,入力シート!J1843=置換コード!$B$10,7,入力シート!J1843=置換コード!$B$11,8,入力シート!J1843=置換コード!$B$12,9,入力シート!J1843=置換コード!$B$13,10)</f>
        <v>#N/A</v>
      </c>
      <c r="N1817" s="83" t="e">
        <f>_xlfn.IFS(入力シート!F1843=置換コード!$E$4,1,入力シート!F1843=置換コード!$E$5,2)</f>
        <v>#N/A</v>
      </c>
      <c r="O1817" s="83" t="e">
        <f t="shared" si="169"/>
        <v>#N/A</v>
      </c>
      <c r="P1817" s="83" t="e">
        <f t="shared" si="170"/>
        <v>#N/A</v>
      </c>
      <c r="Q1817" s="83" t="e">
        <f>_xlfn.IFS(入力シート!O1843=置換コード!$I$4,11,入力シート!O1843=置換コード!$I$5,21,入力シート!O1843=置換コード!$I$6,22,入力シート!O1843=置換コード!$I$7,23,入力シート!O1843=置換コード!$I$8,24,入力シート!O1843=置換コード!$I$9,25,入力シート!O1843=置換コード!$I$10,26,入力シート!O1843=置換コード!$I$11,31,入力シート!O1843=置換コード!$I$12,32,入力シート!O1843=置換コード!$I$13,33,入力シート!O1843=置換コード!$I$14,34,入力シート!O1843=置換コード!$I$15,35,入力シート!O1843=置換コード!$I$16,36,入力シート!O1843=置換コード!$I$17,37,入力シート!O1843=置換コード!$I$18,38,入力シート!O1843=置換コード!$I$19,41,入力シート!O1843=置換コード!$I$20,42,入力シート!O1843=置換コード!$I$21,43,入力シート!O1843=置換コード!$I$22,44,入力シート!O1843=置換コード!$I$23,51,入力シート!O1843=置換コード!$I$24,52,入力シート!O1843=置換コード!$I$25,53,入力シート!O1843=置換コード!$I$26,54,入力シート!O1843=置換コード!$I$27,55,入力シート!O1843=置換コード!$I$28,61,入力シート!O1843=置換コード!$I$29,62,入力シート!O1843=置換コード!$I$30,63,入力シート!O1843=置換コード!$I$31,64,入力シート!O1843=置換コード!$I$32,65,入力シート!O1843=置換コード!$I$33,66,入力シート!O1843=置換コード!$I$34,71,入力シート!O1843=置換コード!$I$35,72,入力シート!O1843=置換コード!$I$36,73,入力シート!O1843=置換コード!$I$37,74,入力シート!O1843=置換コード!$I$38,75,入力シート!O1843=置換コード!$I$39,76,入力シート!O1843=置換コード!$I$40,77,入力シート!O1843=置換コード!$I$41,78,入力シート!O1843=置換コード!$I$42,79,入力シート!O1843=置換コード!$I$43,81,入力シート!O1843=置換コード!$I$44,82,入力シート!O1843=置換コード!$I$45,83,入力シート!O1843=置換コード!$I$46,84,入力シート!O1843=置換コード!$I$47,85,入力シート!O1843=置換コード!$I$48,86,入力シート!O1843=置換コード!$I$49,87,入力シート!O1843=置換コード!$I$50,88,入力シート!O1843=置換コード!$I$51,90)</f>
        <v>#N/A</v>
      </c>
      <c r="R1817" s="83" t="e">
        <f t="shared" si="171"/>
        <v>#N/A</v>
      </c>
      <c r="S1817" s="83" t="str">
        <f>ASC(入力シート!N1843)</f>
        <v/>
      </c>
      <c r="T1817" s="83" t="str">
        <f>ASC(入力シート!P1843)</f>
        <v/>
      </c>
      <c r="U1817" s="83" t="str">
        <f>ASC(入力シート!Q1843)</f>
        <v/>
      </c>
      <c r="V1817" s="83" t="str">
        <f>ASC(入力シート!R1843)</f>
        <v/>
      </c>
      <c r="W1817" s="83" t="str">
        <f>ASC(入力シート!M1843)</f>
        <v/>
      </c>
      <c r="X1817" s="83" t="e">
        <f>_xlfn.IFS(入力シート!U1843=置換コード!$I$4,11,入力シート!U1843=置換コード!$I$5,21,入力シート!U1843=置換コード!$I$6,22,入力シート!U1843=置換コード!$I$7,23,入力シート!U1843=置換コード!$I$8,24,入力シート!U1843=置換コード!$I$9,25,入力シート!U1843=置換コード!$I$10,26,入力シート!U1843=置換コード!$I$11,31,入力シート!U1843=置換コード!$I$12,32,入力シート!U1843=置換コード!$I$13,33,入力シート!U1843=置換コード!$I$14,34,入力シート!U1843=置換コード!$I$15,35,入力シート!U1843=置換コード!$I$16,36,入力シート!U1843=置換コード!$I$17,37,入力シート!U1843=置換コード!$I$18,38,入力シート!U1843=置換コード!$I$19,41,入力シート!U1843=置換コード!$I$20,42,入力シート!U1843=置換コード!$I$21,43,入力シート!U1843=置換コード!$I$22,44,入力シート!U1843=置換コード!$I$23,51,入力シート!U1843=置換コード!$I$24,52,入力シート!U1843=置換コード!$I$25,53,入力シート!U1843=置換コード!$I$26,54,入力シート!U1843=置換コード!$I$27,55,入力シート!U1843=置換コード!$I$28,61,入力シート!U1843=置換コード!$I$29,62,入力シート!U1843=置換コード!$I$30,63,入力シート!U1843=置換コード!$I$31,64,入力シート!U1843=置換コード!$I$32,65,入力シート!U1843=置換コード!$I$33,66,入力シート!U1843=置換コード!$I$34,71,入力シート!U1843=置換コード!$I$35,72,入力シート!U1843=置換コード!$I$36,73,入力シート!U1843=置換コード!$I$37,74,入力シート!U1843=置換コード!$I$38,75,入力シート!U1843=置換コード!$I$39,76,入力シート!U1843=置換コード!$I$40,77,入力シート!U1843=置換コード!$I$41,78,入力シート!U1843=置換コード!$I$42,79,入力シート!U1843=置換コード!$I$43,81,入力シート!U1843=置換コード!$I$44,82,入力シート!U1843=置換コード!$I$45,83,入力シート!U1843=置換コード!$I$46,84,入力シート!U1843=置換コード!$I$47,85,入力シート!U1843=置換コード!$I$48,86,入力シート!U1843=置換コード!$I$49,87,入力シート!U1843=置換コード!$I$50,88,入力シート!U1843=置換コード!$I$51,90)</f>
        <v>#N/A</v>
      </c>
      <c r="Y1817" s="83" t="e">
        <f t="shared" si="172"/>
        <v>#N/A</v>
      </c>
      <c r="Z1817" s="83" t="str">
        <f>ASC(入力シート!T1843)</f>
        <v/>
      </c>
      <c r="AA1817" s="83" t="str">
        <f>ASC(入力シート!V1843)</f>
        <v/>
      </c>
      <c r="AB1817" s="83" t="str">
        <f>ASC(入力シート!W1843)</f>
        <v/>
      </c>
      <c r="AC1817" s="83" t="str">
        <f>ASC(入力シート!X1843)</f>
        <v/>
      </c>
      <c r="AD1817" s="83" t="str">
        <f>ASC(入力シート!S1843)</f>
        <v/>
      </c>
      <c r="AE1817" s="83" t="str">
        <f>IF(入力シート!D1843=0,"",入力シート!D1843)</f>
        <v/>
      </c>
      <c r="AF1817" s="83">
        <f>IF(入力シート!G1843="無し",1,2)</f>
        <v>2</v>
      </c>
      <c r="AG1817" s="85" t="str">
        <f t="shared" ca="1" si="173"/>
        <v>20240213</v>
      </c>
      <c r="AH1817" s="83">
        <f>IF(入力シート!Y1843="有り",2,1)</f>
        <v>1</v>
      </c>
      <c r="AI1817" s="83">
        <f>IF(入力シート!Z1843="有り",2,1)</f>
        <v>1</v>
      </c>
      <c r="AJ1817" s="83">
        <f>IF(入力シート!AA1843="有り",2,1)</f>
        <v>1</v>
      </c>
      <c r="AK1817" s="83">
        <f>IF(入力シート!AB1843="有り",2,1)</f>
        <v>1</v>
      </c>
      <c r="AL1817" s="83">
        <f>IF(入力シート!AC1843="有り",2,1)</f>
        <v>1</v>
      </c>
      <c r="AM1817" s="83">
        <f>IF(入力シート!AD1843="有り",2,1)</f>
        <v>1</v>
      </c>
      <c r="AN1817" s="83">
        <f>IF(入力シート!AE1843="有り",2,1)</f>
        <v>1</v>
      </c>
      <c r="AO1817" s="83">
        <f>IF(入力シート!H1843="必要(\4,950)",1,0)</f>
        <v>0</v>
      </c>
    </row>
    <row r="1818" spans="5:41" x14ac:dyDescent="0.4">
      <c r="E1818" s="85" t="str">
        <f t="shared" ca="1" si="168"/>
        <v>20240213</v>
      </c>
      <c r="F1818" s="83" t="str">
        <f>DBCS(入力シート!A1844)</f>
        <v/>
      </c>
      <c r="G1818" s="83" t="str">
        <f>(ASC(SUBSTITUTE(SUBSTITUTE(入力シート!B1844,"　","")," ","")))</f>
        <v/>
      </c>
      <c r="H1818" s="83" t="str">
        <f>ASC(入力シート!C1844)</f>
        <v/>
      </c>
      <c r="I1818" s="83" t="str">
        <f>IF(入力シート!E1844=0,"",入力シート!E1844)</f>
        <v/>
      </c>
      <c r="J1818" s="83" t="str">
        <f>IF(入力シート!I1844=0,"",入力シート!I1844)</f>
        <v/>
      </c>
      <c r="K1818" s="83" t="str">
        <f>DBCS(入力シート!K1844)</f>
        <v/>
      </c>
      <c r="L1818" s="83" t="str">
        <f>ASC(入力シート!L1844)</f>
        <v/>
      </c>
      <c r="M1818" s="83" t="e">
        <f>_xlfn.IFS(入力シート!J1844=置換コード!$B$4,1,入力シート!J1844=置換コード!$B$5,2,入力シート!J1844=置換コード!$B$6,3,入力シート!J1844=置換コード!$B$7,4,入力シート!J1844=置換コード!$B$8,5,入力シート!J1844=置換コード!$B$9,6,入力シート!J1844=置換コード!$B$10,7,入力シート!J1844=置換コード!$B$11,8,入力シート!J1844=置換コード!$B$12,9,入力シート!J1844=置換コード!$B$13,10)</f>
        <v>#N/A</v>
      </c>
      <c r="N1818" s="83" t="e">
        <f>_xlfn.IFS(入力シート!F1844=置換コード!$E$4,1,入力シート!F1844=置換コード!$E$5,2)</f>
        <v>#N/A</v>
      </c>
      <c r="O1818" s="83" t="e">
        <f t="shared" si="169"/>
        <v>#N/A</v>
      </c>
      <c r="P1818" s="83" t="e">
        <f t="shared" si="170"/>
        <v>#N/A</v>
      </c>
      <c r="Q1818" s="83" t="e">
        <f>_xlfn.IFS(入力シート!O1844=置換コード!$I$4,11,入力シート!O1844=置換コード!$I$5,21,入力シート!O1844=置換コード!$I$6,22,入力シート!O1844=置換コード!$I$7,23,入力シート!O1844=置換コード!$I$8,24,入力シート!O1844=置換コード!$I$9,25,入力シート!O1844=置換コード!$I$10,26,入力シート!O1844=置換コード!$I$11,31,入力シート!O1844=置換コード!$I$12,32,入力シート!O1844=置換コード!$I$13,33,入力シート!O1844=置換コード!$I$14,34,入力シート!O1844=置換コード!$I$15,35,入力シート!O1844=置換コード!$I$16,36,入力シート!O1844=置換コード!$I$17,37,入力シート!O1844=置換コード!$I$18,38,入力シート!O1844=置換コード!$I$19,41,入力シート!O1844=置換コード!$I$20,42,入力シート!O1844=置換コード!$I$21,43,入力シート!O1844=置換コード!$I$22,44,入力シート!O1844=置換コード!$I$23,51,入力シート!O1844=置換コード!$I$24,52,入力シート!O1844=置換コード!$I$25,53,入力シート!O1844=置換コード!$I$26,54,入力シート!O1844=置換コード!$I$27,55,入力シート!O1844=置換コード!$I$28,61,入力シート!O1844=置換コード!$I$29,62,入力シート!O1844=置換コード!$I$30,63,入力シート!O1844=置換コード!$I$31,64,入力シート!O1844=置換コード!$I$32,65,入力シート!O1844=置換コード!$I$33,66,入力シート!O1844=置換コード!$I$34,71,入力シート!O1844=置換コード!$I$35,72,入力シート!O1844=置換コード!$I$36,73,入力シート!O1844=置換コード!$I$37,74,入力シート!O1844=置換コード!$I$38,75,入力シート!O1844=置換コード!$I$39,76,入力シート!O1844=置換コード!$I$40,77,入力シート!O1844=置換コード!$I$41,78,入力シート!O1844=置換コード!$I$42,79,入力シート!O1844=置換コード!$I$43,81,入力シート!O1844=置換コード!$I$44,82,入力シート!O1844=置換コード!$I$45,83,入力シート!O1844=置換コード!$I$46,84,入力シート!O1844=置換コード!$I$47,85,入力シート!O1844=置換コード!$I$48,86,入力シート!O1844=置換コード!$I$49,87,入力シート!O1844=置換コード!$I$50,88,入力シート!O1844=置換コード!$I$51,90)</f>
        <v>#N/A</v>
      </c>
      <c r="R1818" s="83" t="e">
        <f t="shared" si="171"/>
        <v>#N/A</v>
      </c>
      <c r="S1818" s="83" t="str">
        <f>ASC(入力シート!N1844)</f>
        <v/>
      </c>
      <c r="T1818" s="83" t="str">
        <f>ASC(入力シート!P1844)</f>
        <v/>
      </c>
      <c r="U1818" s="83" t="str">
        <f>ASC(入力シート!Q1844)</f>
        <v/>
      </c>
      <c r="V1818" s="83" t="str">
        <f>ASC(入力シート!R1844)</f>
        <v/>
      </c>
      <c r="W1818" s="83" t="str">
        <f>ASC(入力シート!M1844)</f>
        <v/>
      </c>
      <c r="X1818" s="83" t="e">
        <f>_xlfn.IFS(入力シート!U1844=置換コード!$I$4,11,入力シート!U1844=置換コード!$I$5,21,入力シート!U1844=置換コード!$I$6,22,入力シート!U1844=置換コード!$I$7,23,入力シート!U1844=置換コード!$I$8,24,入力シート!U1844=置換コード!$I$9,25,入力シート!U1844=置換コード!$I$10,26,入力シート!U1844=置換コード!$I$11,31,入力シート!U1844=置換コード!$I$12,32,入力シート!U1844=置換コード!$I$13,33,入力シート!U1844=置換コード!$I$14,34,入力シート!U1844=置換コード!$I$15,35,入力シート!U1844=置換コード!$I$16,36,入力シート!U1844=置換コード!$I$17,37,入力シート!U1844=置換コード!$I$18,38,入力シート!U1844=置換コード!$I$19,41,入力シート!U1844=置換コード!$I$20,42,入力シート!U1844=置換コード!$I$21,43,入力シート!U1844=置換コード!$I$22,44,入力シート!U1844=置換コード!$I$23,51,入力シート!U1844=置換コード!$I$24,52,入力シート!U1844=置換コード!$I$25,53,入力シート!U1844=置換コード!$I$26,54,入力シート!U1844=置換コード!$I$27,55,入力シート!U1844=置換コード!$I$28,61,入力シート!U1844=置換コード!$I$29,62,入力シート!U1844=置換コード!$I$30,63,入力シート!U1844=置換コード!$I$31,64,入力シート!U1844=置換コード!$I$32,65,入力シート!U1844=置換コード!$I$33,66,入力シート!U1844=置換コード!$I$34,71,入力シート!U1844=置換コード!$I$35,72,入力シート!U1844=置換コード!$I$36,73,入力シート!U1844=置換コード!$I$37,74,入力シート!U1844=置換コード!$I$38,75,入力シート!U1844=置換コード!$I$39,76,入力シート!U1844=置換コード!$I$40,77,入力シート!U1844=置換コード!$I$41,78,入力シート!U1844=置換コード!$I$42,79,入力シート!U1844=置換コード!$I$43,81,入力シート!U1844=置換コード!$I$44,82,入力シート!U1844=置換コード!$I$45,83,入力シート!U1844=置換コード!$I$46,84,入力シート!U1844=置換コード!$I$47,85,入力シート!U1844=置換コード!$I$48,86,入力シート!U1844=置換コード!$I$49,87,入力シート!U1844=置換コード!$I$50,88,入力シート!U1844=置換コード!$I$51,90)</f>
        <v>#N/A</v>
      </c>
      <c r="Y1818" s="83" t="e">
        <f t="shared" si="172"/>
        <v>#N/A</v>
      </c>
      <c r="Z1818" s="83" t="str">
        <f>ASC(入力シート!T1844)</f>
        <v/>
      </c>
      <c r="AA1818" s="83" t="str">
        <f>ASC(入力シート!V1844)</f>
        <v/>
      </c>
      <c r="AB1818" s="83" t="str">
        <f>ASC(入力シート!W1844)</f>
        <v/>
      </c>
      <c r="AC1818" s="83" t="str">
        <f>ASC(入力シート!X1844)</f>
        <v/>
      </c>
      <c r="AD1818" s="83" t="str">
        <f>ASC(入力シート!S1844)</f>
        <v/>
      </c>
      <c r="AE1818" s="83" t="str">
        <f>IF(入力シート!D1844=0,"",入力シート!D1844)</f>
        <v/>
      </c>
      <c r="AF1818" s="83">
        <f>IF(入力シート!G1844="無し",1,2)</f>
        <v>2</v>
      </c>
      <c r="AG1818" s="85" t="str">
        <f t="shared" ca="1" si="173"/>
        <v>20240213</v>
      </c>
      <c r="AH1818" s="83">
        <f>IF(入力シート!Y1844="有り",2,1)</f>
        <v>1</v>
      </c>
      <c r="AI1818" s="83">
        <f>IF(入力シート!Z1844="有り",2,1)</f>
        <v>1</v>
      </c>
      <c r="AJ1818" s="83">
        <f>IF(入力シート!AA1844="有り",2,1)</f>
        <v>1</v>
      </c>
      <c r="AK1818" s="83">
        <f>IF(入力シート!AB1844="有り",2,1)</f>
        <v>1</v>
      </c>
      <c r="AL1818" s="83">
        <f>IF(入力シート!AC1844="有り",2,1)</f>
        <v>1</v>
      </c>
      <c r="AM1818" s="83">
        <f>IF(入力シート!AD1844="有り",2,1)</f>
        <v>1</v>
      </c>
      <c r="AN1818" s="83">
        <f>IF(入力シート!AE1844="有り",2,1)</f>
        <v>1</v>
      </c>
      <c r="AO1818" s="83">
        <f>IF(入力シート!H1844="必要(\4,950)",1,0)</f>
        <v>0</v>
      </c>
    </row>
    <row r="1819" spans="5:41" x14ac:dyDescent="0.4">
      <c r="E1819" s="85" t="str">
        <f t="shared" ca="1" si="168"/>
        <v>20240213</v>
      </c>
      <c r="F1819" s="83" t="str">
        <f>DBCS(入力シート!A1845)</f>
        <v/>
      </c>
      <c r="G1819" s="83" t="str">
        <f>(ASC(SUBSTITUTE(SUBSTITUTE(入力シート!B1845,"　","")," ","")))</f>
        <v/>
      </c>
      <c r="H1819" s="83" t="str">
        <f>ASC(入力シート!C1845)</f>
        <v/>
      </c>
      <c r="I1819" s="83" t="str">
        <f>IF(入力シート!E1845=0,"",入力シート!E1845)</f>
        <v/>
      </c>
      <c r="J1819" s="83" t="str">
        <f>IF(入力シート!I1845=0,"",入力シート!I1845)</f>
        <v/>
      </c>
      <c r="K1819" s="83" t="str">
        <f>DBCS(入力シート!K1845)</f>
        <v/>
      </c>
      <c r="L1819" s="83" t="str">
        <f>ASC(入力シート!L1845)</f>
        <v/>
      </c>
      <c r="M1819" s="83" t="e">
        <f>_xlfn.IFS(入力シート!J1845=置換コード!$B$4,1,入力シート!J1845=置換コード!$B$5,2,入力シート!J1845=置換コード!$B$6,3,入力シート!J1845=置換コード!$B$7,4,入力シート!J1845=置換コード!$B$8,5,入力シート!J1845=置換コード!$B$9,6,入力シート!J1845=置換コード!$B$10,7,入力シート!J1845=置換コード!$B$11,8,入力シート!J1845=置換コード!$B$12,9,入力シート!J1845=置換コード!$B$13,10)</f>
        <v>#N/A</v>
      </c>
      <c r="N1819" s="83" t="e">
        <f>_xlfn.IFS(入力シート!F1845=置換コード!$E$4,1,入力シート!F1845=置換コード!$E$5,2)</f>
        <v>#N/A</v>
      </c>
      <c r="O1819" s="83" t="e">
        <f t="shared" si="169"/>
        <v>#N/A</v>
      </c>
      <c r="P1819" s="83" t="e">
        <f t="shared" si="170"/>
        <v>#N/A</v>
      </c>
      <c r="Q1819" s="83" t="e">
        <f>_xlfn.IFS(入力シート!O1845=置換コード!$I$4,11,入力シート!O1845=置換コード!$I$5,21,入力シート!O1845=置換コード!$I$6,22,入力シート!O1845=置換コード!$I$7,23,入力シート!O1845=置換コード!$I$8,24,入力シート!O1845=置換コード!$I$9,25,入力シート!O1845=置換コード!$I$10,26,入力シート!O1845=置換コード!$I$11,31,入力シート!O1845=置換コード!$I$12,32,入力シート!O1845=置換コード!$I$13,33,入力シート!O1845=置換コード!$I$14,34,入力シート!O1845=置換コード!$I$15,35,入力シート!O1845=置換コード!$I$16,36,入力シート!O1845=置換コード!$I$17,37,入力シート!O1845=置換コード!$I$18,38,入力シート!O1845=置換コード!$I$19,41,入力シート!O1845=置換コード!$I$20,42,入力シート!O1845=置換コード!$I$21,43,入力シート!O1845=置換コード!$I$22,44,入力シート!O1845=置換コード!$I$23,51,入力シート!O1845=置換コード!$I$24,52,入力シート!O1845=置換コード!$I$25,53,入力シート!O1845=置換コード!$I$26,54,入力シート!O1845=置換コード!$I$27,55,入力シート!O1845=置換コード!$I$28,61,入力シート!O1845=置換コード!$I$29,62,入力シート!O1845=置換コード!$I$30,63,入力シート!O1845=置換コード!$I$31,64,入力シート!O1845=置換コード!$I$32,65,入力シート!O1845=置換コード!$I$33,66,入力シート!O1845=置換コード!$I$34,71,入力シート!O1845=置換コード!$I$35,72,入力シート!O1845=置換コード!$I$36,73,入力シート!O1845=置換コード!$I$37,74,入力シート!O1845=置換コード!$I$38,75,入力シート!O1845=置換コード!$I$39,76,入力シート!O1845=置換コード!$I$40,77,入力シート!O1845=置換コード!$I$41,78,入力シート!O1845=置換コード!$I$42,79,入力シート!O1845=置換コード!$I$43,81,入力シート!O1845=置換コード!$I$44,82,入力シート!O1845=置換コード!$I$45,83,入力シート!O1845=置換コード!$I$46,84,入力シート!O1845=置換コード!$I$47,85,入力シート!O1845=置換コード!$I$48,86,入力シート!O1845=置換コード!$I$49,87,入力シート!O1845=置換コード!$I$50,88,入力シート!O1845=置換コード!$I$51,90)</f>
        <v>#N/A</v>
      </c>
      <c r="R1819" s="83" t="e">
        <f t="shared" si="171"/>
        <v>#N/A</v>
      </c>
      <c r="S1819" s="83" t="str">
        <f>ASC(入力シート!N1845)</f>
        <v/>
      </c>
      <c r="T1819" s="83" t="str">
        <f>ASC(入力シート!P1845)</f>
        <v/>
      </c>
      <c r="U1819" s="83" t="str">
        <f>ASC(入力シート!Q1845)</f>
        <v/>
      </c>
      <c r="V1819" s="83" t="str">
        <f>ASC(入力シート!R1845)</f>
        <v/>
      </c>
      <c r="W1819" s="83" t="str">
        <f>ASC(入力シート!M1845)</f>
        <v/>
      </c>
      <c r="X1819" s="83" t="e">
        <f>_xlfn.IFS(入力シート!U1845=置換コード!$I$4,11,入力シート!U1845=置換コード!$I$5,21,入力シート!U1845=置換コード!$I$6,22,入力シート!U1845=置換コード!$I$7,23,入力シート!U1845=置換コード!$I$8,24,入力シート!U1845=置換コード!$I$9,25,入力シート!U1845=置換コード!$I$10,26,入力シート!U1845=置換コード!$I$11,31,入力シート!U1845=置換コード!$I$12,32,入力シート!U1845=置換コード!$I$13,33,入力シート!U1845=置換コード!$I$14,34,入力シート!U1845=置換コード!$I$15,35,入力シート!U1845=置換コード!$I$16,36,入力シート!U1845=置換コード!$I$17,37,入力シート!U1845=置換コード!$I$18,38,入力シート!U1845=置換コード!$I$19,41,入力シート!U1845=置換コード!$I$20,42,入力シート!U1845=置換コード!$I$21,43,入力シート!U1845=置換コード!$I$22,44,入力シート!U1845=置換コード!$I$23,51,入力シート!U1845=置換コード!$I$24,52,入力シート!U1845=置換コード!$I$25,53,入力シート!U1845=置換コード!$I$26,54,入力シート!U1845=置換コード!$I$27,55,入力シート!U1845=置換コード!$I$28,61,入力シート!U1845=置換コード!$I$29,62,入力シート!U1845=置換コード!$I$30,63,入力シート!U1845=置換コード!$I$31,64,入力シート!U1845=置換コード!$I$32,65,入力シート!U1845=置換コード!$I$33,66,入力シート!U1845=置換コード!$I$34,71,入力シート!U1845=置換コード!$I$35,72,入力シート!U1845=置換コード!$I$36,73,入力シート!U1845=置換コード!$I$37,74,入力シート!U1845=置換コード!$I$38,75,入力シート!U1845=置換コード!$I$39,76,入力シート!U1845=置換コード!$I$40,77,入力シート!U1845=置換コード!$I$41,78,入力シート!U1845=置換コード!$I$42,79,入力シート!U1845=置換コード!$I$43,81,入力シート!U1845=置換コード!$I$44,82,入力シート!U1845=置換コード!$I$45,83,入力シート!U1845=置換コード!$I$46,84,入力シート!U1845=置換コード!$I$47,85,入力シート!U1845=置換コード!$I$48,86,入力シート!U1845=置換コード!$I$49,87,入力シート!U1845=置換コード!$I$50,88,入力シート!U1845=置換コード!$I$51,90)</f>
        <v>#N/A</v>
      </c>
      <c r="Y1819" s="83" t="e">
        <f t="shared" si="172"/>
        <v>#N/A</v>
      </c>
      <c r="Z1819" s="83" t="str">
        <f>ASC(入力シート!T1845)</f>
        <v/>
      </c>
      <c r="AA1819" s="83" t="str">
        <f>ASC(入力シート!V1845)</f>
        <v/>
      </c>
      <c r="AB1819" s="83" t="str">
        <f>ASC(入力シート!W1845)</f>
        <v/>
      </c>
      <c r="AC1819" s="83" t="str">
        <f>ASC(入力シート!X1845)</f>
        <v/>
      </c>
      <c r="AD1819" s="83" t="str">
        <f>ASC(入力シート!S1845)</f>
        <v/>
      </c>
      <c r="AE1819" s="83" t="str">
        <f>IF(入力シート!D1845=0,"",入力シート!D1845)</f>
        <v/>
      </c>
      <c r="AF1819" s="83">
        <f>IF(入力シート!G1845="無し",1,2)</f>
        <v>2</v>
      </c>
      <c r="AG1819" s="85" t="str">
        <f t="shared" ca="1" si="173"/>
        <v>20240213</v>
      </c>
      <c r="AH1819" s="83">
        <f>IF(入力シート!Y1845="有り",2,1)</f>
        <v>1</v>
      </c>
      <c r="AI1819" s="83">
        <f>IF(入力シート!Z1845="有り",2,1)</f>
        <v>1</v>
      </c>
      <c r="AJ1819" s="83">
        <f>IF(入力シート!AA1845="有り",2,1)</f>
        <v>1</v>
      </c>
      <c r="AK1819" s="83">
        <f>IF(入力シート!AB1845="有り",2,1)</f>
        <v>1</v>
      </c>
      <c r="AL1819" s="83">
        <f>IF(入力シート!AC1845="有り",2,1)</f>
        <v>1</v>
      </c>
      <c r="AM1819" s="83">
        <f>IF(入力シート!AD1845="有り",2,1)</f>
        <v>1</v>
      </c>
      <c r="AN1819" s="83">
        <f>IF(入力シート!AE1845="有り",2,1)</f>
        <v>1</v>
      </c>
      <c r="AO1819" s="83">
        <f>IF(入力シート!H1845="必要(\4,950)",1,0)</f>
        <v>0</v>
      </c>
    </row>
    <row r="1820" spans="5:41" x14ac:dyDescent="0.4">
      <c r="E1820" s="85" t="str">
        <f t="shared" ca="1" si="168"/>
        <v>20240213</v>
      </c>
      <c r="F1820" s="83" t="str">
        <f>DBCS(入力シート!A1846)</f>
        <v/>
      </c>
      <c r="G1820" s="83" t="str">
        <f>(ASC(SUBSTITUTE(SUBSTITUTE(入力シート!B1846,"　","")," ","")))</f>
        <v/>
      </c>
      <c r="H1820" s="83" t="str">
        <f>ASC(入力シート!C1846)</f>
        <v/>
      </c>
      <c r="I1820" s="83" t="str">
        <f>IF(入力シート!E1846=0,"",入力シート!E1846)</f>
        <v/>
      </c>
      <c r="J1820" s="83" t="str">
        <f>IF(入力シート!I1846=0,"",入力シート!I1846)</f>
        <v/>
      </c>
      <c r="K1820" s="83" t="str">
        <f>DBCS(入力シート!K1846)</f>
        <v/>
      </c>
      <c r="L1820" s="83" t="str">
        <f>ASC(入力シート!L1846)</f>
        <v/>
      </c>
      <c r="M1820" s="83" t="e">
        <f>_xlfn.IFS(入力シート!J1846=置換コード!$B$4,1,入力シート!J1846=置換コード!$B$5,2,入力シート!J1846=置換コード!$B$6,3,入力シート!J1846=置換コード!$B$7,4,入力シート!J1846=置換コード!$B$8,5,入力シート!J1846=置換コード!$B$9,6,入力シート!J1846=置換コード!$B$10,7,入力シート!J1846=置換コード!$B$11,8,入力シート!J1846=置換コード!$B$12,9,入力シート!J1846=置換コード!$B$13,10)</f>
        <v>#N/A</v>
      </c>
      <c r="N1820" s="83" t="e">
        <f>_xlfn.IFS(入力シート!F1846=置換コード!$E$4,1,入力シート!F1846=置換コード!$E$5,2)</f>
        <v>#N/A</v>
      </c>
      <c r="O1820" s="83" t="e">
        <f t="shared" si="169"/>
        <v>#N/A</v>
      </c>
      <c r="P1820" s="83" t="e">
        <f t="shared" si="170"/>
        <v>#N/A</v>
      </c>
      <c r="Q1820" s="83" t="e">
        <f>_xlfn.IFS(入力シート!O1846=置換コード!$I$4,11,入力シート!O1846=置換コード!$I$5,21,入力シート!O1846=置換コード!$I$6,22,入力シート!O1846=置換コード!$I$7,23,入力シート!O1846=置換コード!$I$8,24,入力シート!O1846=置換コード!$I$9,25,入力シート!O1846=置換コード!$I$10,26,入力シート!O1846=置換コード!$I$11,31,入力シート!O1846=置換コード!$I$12,32,入力シート!O1846=置換コード!$I$13,33,入力シート!O1846=置換コード!$I$14,34,入力シート!O1846=置換コード!$I$15,35,入力シート!O1846=置換コード!$I$16,36,入力シート!O1846=置換コード!$I$17,37,入力シート!O1846=置換コード!$I$18,38,入力シート!O1846=置換コード!$I$19,41,入力シート!O1846=置換コード!$I$20,42,入力シート!O1846=置換コード!$I$21,43,入力シート!O1846=置換コード!$I$22,44,入力シート!O1846=置換コード!$I$23,51,入力シート!O1846=置換コード!$I$24,52,入力シート!O1846=置換コード!$I$25,53,入力シート!O1846=置換コード!$I$26,54,入力シート!O1846=置換コード!$I$27,55,入力シート!O1846=置換コード!$I$28,61,入力シート!O1846=置換コード!$I$29,62,入力シート!O1846=置換コード!$I$30,63,入力シート!O1846=置換コード!$I$31,64,入力シート!O1846=置換コード!$I$32,65,入力シート!O1846=置換コード!$I$33,66,入力シート!O1846=置換コード!$I$34,71,入力シート!O1846=置換コード!$I$35,72,入力シート!O1846=置換コード!$I$36,73,入力シート!O1846=置換コード!$I$37,74,入力シート!O1846=置換コード!$I$38,75,入力シート!O1846=置換コード!$I$39,76,入力シート!O1846=置換コード!$I$40,77,入力シート!O1846=置換コード!$I$41,78,入力シート!O1846=置換コード!$I$42,79,入力シート!O1846=置換コード!$I$43,81,入力シート!O1846=置換コード!$I$44,82,入力シート!O1846=置換コード!$I$45,83,入力シート!O1846=置換コード!$I$46,84,入力シート!O1846=置換コード!$I$47,85,入力シート!O1846=置換コード!$I$48,86,入力シート!O1846=置換コード!$I$49,87,入力シート!O1846=置換コード!$I$50,88,入力シート!O1846=置換コード!$I$51,90)</f>
        <v>#N/A</v>
      </c>
      <c r="R1820" s="83" t="e">
        <f t="shared" si="171"/>
        <v>#N/A</v>
      </c>
      <c r="S1820" s="83" t="str">
        <f>ASC(入力シート!N1846)</f>
        <v/>
      </c>
      <c r="T1820" s="83" t="str">
        <f>ASC(入力シート!P1846)</f>
        <v/>
      </c>
      <c r="U1820" s="83" t="str">
        <f>ASC(入力シート!Q1846)</f>
        <v/>
      </c>
      <c r="V1820" s="83" t="str">
        <f>ASC(入力シート!R1846)</f>
        <v/>
      </c>
      <c r="W1820" s="83" t="str">
        <f>ASC(入力シート!M1846)</f>
        <v/>
      </c>
      <c r="X1820" s="83" t="e">
        <f>_xlfn.IFS(入力シート!U1846=置換コード!$I$4,11,入力シート!U1846=置換コード!$I$5,21,入力シート!U1846=置換コード!$I$6,22,入力シート!U1846=置換コード!$I$7,23,入力シート!U1846=置換コード!$I$8,24,入力シート!U1846=置換コード!$I$9,25,入力シート!U1846=置換コード!$I$10,26,入力シート!U1846=置換コード!$I$11,31,入力シート!U1846=置換コード!$I$12,32,入力シート!U1846=置換コード!$I$13,33,入力シート!U1846=置換コード!$I$14,34,入力シート!U1846=置換コード!$I$15,35,入力シート!U1846=置換コード!$I$16,36,入力シート!U1846=置換コード!$I$17,37,入力シート!U1846=置換コード!$I$18,38,入力シート!U1846=置換コード!$I$19,41,入力シート!U1846=置換コード!$I$20,42,入力シート!U1846=置換コード!$I$21,43,入力シート!U1846=置換コード!$I$22,44,入力シート!U1846=置換コード!$I$23,51,入力シート!U1846=置換コード!$I$24,52,入力シート!U1846=置換コード!$I$25,53,入力シート!U1846=置換コード!$I$26,54,入力シート!U1846=置換コード!$I$27,55,入力シート!U1846=置換コード!$I$28,61,入力シート!U1846=置換コード!$I$29,62,入力シート!U1846=置換コード!$I$30,63,入力シート!U1846=置換コード!$I$31,64,入力シート!U1846=置換コード!$I$32,65,入力シート!U1846=置換コード!$I$33,66,入力シート!U1846=置換コード!$I$34,71,入力シート!U1846=置換コード!$I$35,72,入力シート!U1846=置換コード!$I$36,73,入力シート!U1846=置換コード!$I$37,74,入力シート!U1846=置換コード!$I$38,75,入力シート!U1846=置換コード!$I$39,76,入力シート!U1846=置換コード!$I$40,77,入力シート!U1846=置換コード!$I$41,78,入力シート!U1846=置換コード!$I$42,79,入力シート!U1846=置換コード!$I$43,81,入力シート!U1846=置換コード!$I$44,82,入力シート!U1846=置換コード!$I$45,83,入力シート!U1846=置換コード!$I$46,84,入力シート!U1846=置換コード!$I$47,85,入力シート!U1846=置換コード!$I$48,86,入力シート!U1846=置換コード!$I$49,87,入力シート!U1846=置換コード!$I$50,88,入力シート!U1846=置換コード!$I$51,90)</f>
        <v>#N/A</v>
      </c>
      <c r="Y1820" s="83" t="e">
        <f t="shared" si="172"/>
        <v>#N/A</v>
      </c>
      <c r="Z1820" s="83" t="str">
        <f>ASC(入力シート!T1846)</f>
        <v/>
      </c>
      <c r="AA1820" s="83" t="str">
        <f>ASC(入力シート!V1846)</f>
        <v/>
      </c>
      <c r="AB1820" s="83" t="str">
        <f>ASC(入力シート!W1846)</f>
        <v/>
      </c>
      <c r="AC1820" s="83" t="str">
        <f>ASC(入力シート!X1846)</f>
        <v/>
      </c>
      <c r="AD1820" s="83" t="str">
        <f>ASC(入力シート!S1846)</f>
        <v/>
      </c>
      <c r="AE1820" s="83" t="str">
        <f>IF(入力シート!D1846=0,"",入力シート!D1846)</f>
        <v/>
      </c>
      <c r="AF1820" s="83">
        <f>IF(入力シート!G1846="無し",1,2)</f>
        <v>2</v>
      </c>
      <c r="AG1820" s="85" t="str">
        <f t="shared" ca="1" si="173"/>
        <v>20240213</v>
      </c>
      <c r="AH1820" s="83">
        <f>IF(入力シート!Y1846="有り",2,1)</f>
        <v>1</v>
      </c>
      <c r="AI1820" s="83">
        <f>IF(入力シート!Z1846="有り",2,1)</f>
        <v>1</v>
      </c>
      <c r="AJ1820" s="83">
        <f>IF(入力シート!AA1846="有り",2,1)</f>
        <v>1</v>
      </c>
      <c r="AK1820" s="83">
        <f>IF(入力シート!AB1846="有り",2,1)</f>
        <v>1</v>
      </c>
      <c r="AL1820" s="83">
        <f>IF(入力シート!AC1846="有り",2,1)</f>
        <v>1</v>
      </c>
      <c r="AM1820" s="83">
        <f>IF(入力シート!AD1846="有り",2,1)</f>
        <v>1</v>
      </c>
      <c r="AN1820" s="83">
        <f>IF(入力シート!AE1846="有り",2,1)</f>
        <v>1</v>
      </c>
      <c r="AO1820" s="83">
        <f>IF(入力シート!H1846="必要(\4,950)",1,0)</f>
        <v>0</v>
      </c>
    </row>
    <row r="1821" spans="5:41" x14ac:dyDescent="0.4">
      <c r="E1821" s="85" t="str">
        <f t="shared" ca="1" si="168"/>
        <v>20240213</v>
      </c>
      <c r="F1821" s="83" t="str">
        <f>DBCS(入力シート!A1847)</f>
        <v/>
      </c>
      <c r="G1821" s="83" t="str">
        <f>(ASC(SUBSTITUTE(SUBSTITUTE(入力シート!B1847,"　","")," ","")))</f>
        <v/>
      </c>
      <c r="H1821" s="83" t="str">
        <f>ASC(入力シート!C1847)</f>
        <v/>
      </c>
      <c r="I1821" s="83" t="str">
        <f>IF(入力シート!E1847=0,"",入力シート!E1847)</f>
        <v/>
      </c>
      <c r="J1821" s="83" t="str">
        <f>IF(入力シート!I1847=0,"",入力シート!I1847)</f>
        <v/>
      </c>
      <c r="K1821" s="83" t="str">
        <f>DBCS(入力シート!K1847)</f>
        <v/>
      </c>
      <c r="L1821" s="83" t="str">
        <f>ASC(入力シート!L1847)</f>
        <v/>
      </c>
      <c r="M1821" s="83" t="e">
        <f>_xlfn.IFS(入力シート!J1847=置換コード!$B$4,1,入力シート!J1847=置換コード!$B$5,2,入力シート!J1847=置換コード!$B$6,3,入力シート!J1847=置換コード!$B$7,4,入力シート!J1847=置換コード!$B$8,5,入力シート!J1847=置換コード!$B$9,6,入力シート!J1847=置換コード!$B$10,7,入力シート!J1847=置換コード!$B$11,8,入力シート!J1847=置換コード!$B$12,9,入力シート!J1847=置換コード!$B$13,10)</f>
        <v>#N/A</v>
      </c>
      <c r="N1821" s="83" t="e">
        <f>_xlfn.IFS(入力シート!F1847=置換コード!$E$4,1,入力シート!F1847=置換コード!$E$5,2)</f>
        <v>#N/A</v>
      </c>
      <c r="O1821" s="83" t="e">
        <f t="shared" si="169"/>
        <v>#N/A</v>
      </c>
      <c r="P1821" s="83" t="e">
        <f t="shared" si="170"/>
        <v>#N/A</v>
      </c>
      <c r="Q1821" s="83" t="e">
        <f>_xlfn.IFS(入力シート!O1847=置換コード!$I$4,11,入力シート!O1847=置換コード!$I$5,21,入力シート!O1847=置換コード!$I$6,22,入力シート!O1847=置換コード!$I$7,23,入力シート!O1847=置換コード!$I$8,24,入力シート!O1847=置換コード!$I$9,25,入力シート!O1847=置換コード!$I$10,26,入力シート!O1847=置換コード!$I$11,31,入力シート!O1847=置換コード!$I$12,32,入力シート!O1847=置換コード!$I$13,33,入力シート!O1847=置換コード!$I$14,34,入力シート!O1847=置換コード!$I$15,35,入力シート!O1847=置換コード!$I$16,36,入力シート!O1847=置換コード!$I$17,37,入力シート!O1847=置換コード!$I$18,38,入力シート!O1847=置換コード!$I$19,41,入力シート!O1847=置換コード!$I$20,42,入力シート!O1847=置換コード!$I$21,43,入力シート!O1847=置換コード!$I$22,44,入力シート!O1847=置換コード!$I$23,51,入力シート!O1847=置換コード!$I$24,52,入力シート!O1847=置換コード!$I$25,53,入力シート!O1847=置換コード!$I$26,54,入力シート!O1847=置換コード!$I$27,55,入力シート!O1847=置換コード!$I$28,61,入力シート!O1847=置換コード!$I$29,62,入力シート!O1847=置換コード!$I$30,63,入力シート!O1847=置換コード!$I$31,64,入力シート!O1847=置換コード!$I$32,65,入力シート!O1847=置換コード!$I$33,66,入力シート!O1847=置換コード!$I$34,71,入力シート!O1847=置換コード!$I$35,72,入力シート!O1847=置換コード!$I$36,73,入力シート!O1847=置換コード!$I$37,74,入力シート!O1847=置換コード!$I$38,75,入力シート!O1847=置換コード!$I$39,76,入力シート!O1847=置換コード!$I$40,77,入力シート!O1847=置換コード!$I$41,78,入力シート!O1847=置換コード!$I$42,79,入力シート!O1847=置換コード!$I$43,81,入力シート!O1847=置換コード!$I$44,82,入力シート!O1847=置換コード!$I$45,83,入力シート!O1847=置換コード!$I$46,84,入力シート!O1847=置換コード!$I$47,85,入力シート!O1847=置換コード!$I$48,86,入力シート!O1847=置換コード!$I$49,87,入力シート!O1847=置換コード!$I$50,88,入力シート!O1847=置換コード!$I$51,90)</f>
        <v>#N/A</v>
      </c>
      <c r="R1821" s="83" t="e">
        <f t="shared" si="171"/>
        <v>#N/A</v>
      </c>
      <c r="S1821" s="83" t="str">
        <f>ASC(入力シート!N1847)</f>
        <v/>
      </c>
      <c r="T1821" s="83" t="str">
        <f>ASC(入力シート!P1847)</f>
        <v/>
      </c>
      <c r="U1821" s="83" t="str">
        <f>ASC(入力シート!Q1847)</f>
        <v/>
      </c>
      <c r="V1821" s="83" t="str">
        <f>ASC(入力シート!R1847)</f>
        <v/>
      </c>
      <c r="W1821" s="83" t="str">
        <f>ASC(入力シート!M1847)</f>
        <v/>
      </c>
      <c r="X1821" s="83" t="e">
        <f>_xlfn.IFS(入力シート!U1847=置換コード!$I$4,11,入力シート!U1847=置換コード!$I$5,21,入力シート!U1847=置換コード!$I$6,22,入力シート!U1847=置換コード!$I$7,23,入力シート!U1847=置換コード!$I$8,24,入力シート!U1847=置換コード!$I$9,25,入力シート!U1847=置換コード!$I$10,26,入力シート!U1847=置換コード!$I$11,31,入力シート!U1847=置換コード!$I$12,32,入力シート!U1847=置換コード!$I$13,33,入力シート!U1847=置換コード!$I$14,34,入力シート!U1847=置換コード!$I$15,35,入力シート!U1847=置換コード!$I$16,36,入力シート!U1847=置換コード!$I$17,37,入力シート!U1847=置換コード!$I$18,38,入力シート!U1847=置換コード!$I$19,41,入力シート!U1847=置換コード!$I$20,42,入力シート!U1847=置換コード!$I$21,43,入力シート!U1847=置換コード!$I$22,44,入力シート!U1847=置換コード!$I$23,51,入力シート!U1847=置換コード!$I$24,52,入力シート!U1847=置換コード!$I$25,53,入力シート!U1847=置換コード!$I$26,54,入力シート!U1847=置換コード!$I$27,55,入力シート!U1847=置換コード!$I$28,61,入力シート!U1847=置換コード!$I$29,62,入力シート!U1847=置換コード!$I$30,63,入力シート!U1847=置換コード!$I$31,64,入力シート!U1847=置換コード!$I$32,65,入力シート!U1847=置換コード!$I$33,66,入力シート!U1847=置換コード!$I$34,71,入力シート!U1847=置換コード!$I$35,72,入力シート!U1847=置換コード!$I$36,73,入力シート!U1847=置換コード!$I$37,74,入力シート!U1847=置換コード!$I$38,75,入力シート!U1847=置換コード!$I$39,76,入力シート!U1847=置換コード!$I$40,77,入力シート!U1847=置換コード!$I$41,78,入力シート!U1847=置換コード!$I$42,79,入力シート!U1847=置換コード!$I$43,81,入力シート!U1847=置換コード!$I$44,82,入力シート!U1847=置換コード!$I$45,83,入力シート!U1847=置換コード!$I$46,84,入力シート!U1847=置換コード!$I$47,85,入力シート!U1847=置換コード!$I$48,86,入力シート!U1847=置換コード!$I$49,87,入力シート!U1847=置換コード!$I$50,88,入力シート!U1847=置換コード!$I$51,90)</f>
        <v>#N/A</v>
      </c>
      <c r="Y1821" s="83" t="e">
        <f t="shared" si="172"/>
        <v>#N/A</v>
      </c>
      <c r="Z1821" s="83" t="str">
        <f>ASC(入力シート!T1847)</f>
        <v/>
      </c>
      <c r="AA1821" s="83" t="str">
        <f>ASC(入力シート!V1847)</f>
        <v/>
      </c>
      <c r="AB1821" s="83" t="str">
        <f>ASC(入力シート!W1847)</f>
        <v/>
      </c>
      <c r="AC1821" s="83" t="str">
        <f>ASC(入力シート!X1847)</f>
        <v/>
      </c>
      <c r="AD1821" s="83" t="str">
        <f>ASC(入力シート!S1847)</f>
        <v/>
      </c>
      <c r="AE1821" s="83" t="str">
        <f>IF(入力シート!D1847=0,"",入力シート!D1847)</f>
        <v/>
      </c>
      <c r="AF1821" s="83">
        <f>IF(入力シート!G1847="無し",1,2)</f>
        <v>2</v>
      </c>
      <c r="AG1821" s="85" t="str">
        <f t="shared" ca="1" si="173"/>
        <v>20240213</v>
      </c>
      <c r="AH1821" s="83">
        <f>IF(入力シート!Y1847="有り",2,1)</f>
        <v>1</v>
      </c>
      <c r="AI1821" s="83">
        <f>IF(入力シート!Z1847="有り",2,1)</f>
        <v>1</v>
      </c>
      <c r="AJ1821" s="83">
        <f>IF(入力シート!AA1847="有り",2,1)</f>
        <v>1</v>
      </c>
      <c r="AK1821" s="83">
        <f>IF(入力シート!AB1847="有り",2,1)</f>
        <v>1</v>
      </c>
      <c r="AL1821" s="83">
        <f>IF(入力シート!AC1847="有り",2,1)</f>
        <v>1</v>
      </c>
      <c r="AM1821" s="83">
        <f>IF(入力シート!AD1847="有り",2,1)</f>
        <v>1</v>
      </c>
      <c r="AN1821" s="83">
        <f>IF(入力シート!AE1847="有り",2,1)</f>
        <v>1</v>
      </c>
      <c r="AO1821" s="83">
        <f>IF(入力シート!H1847="必要(\4,950)",1,0)</f>
        <v>0</v>
      </c>
    </row>
    <row r="1822" spans="5:41" x14ac:dyDescent="0.4">
      <c r="E1822" s="85" t="str">
        <f t="shared" ca="1" si="168"/>
        <v>20240213</v>
      </c>
      <c r="F1822" s="83" t="str">
        <f>DBCS(入力シート!A1848)</f>
        <v/>
      </c>
      <c r="G1822" s="83" t="str">
        <f>(ASC(SUBSTITUTE(SUBSTITUTE(入力シート!B1848,"　","")," ","")))</f>
        <v/>
      </c>
      <c r="H1822" s="83" t="str">
        <f>ASC(入力シート!C1848)</f>
        <v/>
      </c>
      <c r="I1822" s="83" t="str">
        <f>IF(入力シート!E1848=0,"",入力シート!E1848)</f>
        <v/>
      </c>
      <c r="J1822" s="83" t="str">
        <f>IF(入力シート!I1848=0,"",入力シート!I1848)</f>
        <v/>
      </c>
      <c r="K1822" s="83" t="str">
        <f>DBCS(入力シート!K1848)</f>
        <v/>
      </c>
      <c r="L1822" s="83" t="str">
        <f>ASC(入力シート!L1848)</f>
        <v/>
      </c>
      <c r="M1822" s="83" t="e">
        <f>_xlfn.IFS(入力シート!J1848=置換コード!$B$4,1,入力シート!J1848=置換コード!$B$5,2,入力シート!J1848=置換コード!$B$6,3,入力シート!J1848=置換コード!$B$7,4,入力シート!J1848=置換コード!$B$8,5,入力シート!J1848=置換コード!$B$9,6,入力シート!J1848=置換コード!$B$10,7,入力シート!J1848=置換コード!$B$11,8,入力シート!J1848=置換コード!$B$12,9,入力シート!J1848=置換コード!$B$13,10)</f>
        <v>#N/A</v>
      </c>
      <c r="N1822" s="83" t="e">
        <f>_xlfn.IFS(入力シート!F1848=置換コード!$E$4,1,入力シート!F1848=置換コード!$E$5,2)</f>
        <v>#N/A</v>
      </c>
      <c r="O1822" s="83" t="e">
        <f t="shared" si="169"/>
        <v>#N/A</v>
      </c>
      <c r="P1822" s="83" t="e">
        <f t="shared" si="170"/>
        <v>#N/A</v>
      </c>
      <c r="Q1822" s="83" t="e">
        <f>_xlfn.IFS(入力シート!O1848=置換コード!$I$4,11,入力シート!O1848=置換コード!$I$5,21,入力シート!O1848=置換コード!$I$6,22,入力シート!O1848=置換コード!$I$7,23,入力シート!O1848=置換コード!$I$8,24,入力シート!O1848=置換コード!$I$9,25,入力シート!O1848=置換コード!$I$10,26,入力シート!O1848=置換コード!$I$11,31,入力シート!O1848=置換コード!$I$12,32,入力シート!O1848=置換コード!$I$13,33,入力シート!O1848=置換コード!$I$14,34,入力シート!O1848=置換コード!$I$15,35,入力シート!O1848=置換コード!$I$16,36,入力シート!O1848=置換コード!$I$17,37,入力シート!O1848=置換コード!$I$18,38,入力シート!O1848=置換コード!$I$19,41,入力シート!O1848=置換コード!$I$20,42,入力シート!O1848=置換コード!$I$21,43,入力シート!O1848=置換コード!$I$22,44,入力シート!O1848=置換コード!$I$23,51,入力シート!O1848=置換コード!$I$24,52,入力シート!O1848=置換コード!$I$25,53,入力シート!O1848=置換コード!$I$26,54,入力シート!O1848=置換コード!$I$27,55,入力シート!O1848=置換コード!$I$28,61,入力シート!O1848=置換コード!$I$29,62,入力シート!O1848=置換コード!$I$30,63,入力シート!O1848=置換コード!$I$31,64,入力シート!O1848=置換コード!$I$32,65,入力シート!O1848=置換コード!$I$33,66,入力シート!O1848=置換コード!$I$34,71,入力シート!O1848=置換コード!$I$35,72,入力シート!O1848=置換コード!$I$36,73,入力シート!O1848=置換コード!$I$37,74,入力シート!O1848=置換コード!$I$38,75,入力シート!O1848=置換コード!$I$39,76,入力シート!O1848=置換コード!$I$40,77,入力シート!O1848=置換コード!$I$41,78,入力シート!O1848=置換コード!$I$42,79,入力シート!O1848=置換コード!$I$43,81,入力シート!O1848=置換コード!$I$44,82,入力シート!O1848=置換コード!$I$45,83,入力シート!O1848=置換コード!$I$46,84,入力シート!O1848=置換コード!$I$47,85,入力シート!O1848=置換コード!$I$48,86,入力シート!O1848=置換コード!$I$49,87,入力シート!O1848=置換コード!$I$50,88,入力シート!O1848=置換コード!$I$51,90)</f>
        <v>#N/A</v>
      </c>
      <c r="R1822" s="83" t="e">
        <f t="shared" si="171"/>
        <v>#N/A</v>
      </c>
      <c r="S1822" s="83" t="str">
        <f>ASC(入力シート!N1848)</f>
        <v/>
      </c>
      <c r="T1822" s="83" t="str">
        <f>ASC(入力シート!P1848)</f>
        <v/>
      </c>
      <c r="U1822" s="83" t="str">
        <f>ASC(入力シート!Q1848)</f>
        <v/>
      </c>
      <c r="V1822" s="83" t="str">
        <f>ASC(入力シート!R1848)</f>
        <v/>
      </c>
      <c r="W1822" s="83" t="str">
        <f>ASC(入力シート!M1848)</f>
        <v/>
      </c>
      <c r="X1822" s="83" t="e">
        <f>_xlfn.IFS(入力シート!U1848=置換コード!$I$4,11,入力シート!U1848=置換コード!$I$5,21,入力シート!U1848=置換コード!$I$6,22,入力シート!U1848=置換コード!$I$7,23,入力シート!U1848=置換コード!$I$8,24,入力シート!U1848=置換コード!$I$9,25,入力シート!U1848=置換コード!$I$10,26,入力シート!U1848=置換コード!$I$11,31,入力シート!U1848=置換コード!$I$12,32,入力シート!U1848=置換コード!$I$13,33,入力シート!U1848=置換コード!$I$14,34,入力シート!U1848=置換コード!$I$15,35,入力シート!U1848=置換コード!$I$16,36,入力シート!U1848=置換コード!$I$17,37,入力シート!U1848=置換コード!$I$18,38,入力シート!U1848=置換コード!$I$19,41,入力シート!U1848=置換コード!$I$20,42,入力シート!U1848=置換コード!$I$21,43,入力シート!U1848=置換コード!$I$22,44,入力シート!U1848=置換コード!$I$23,51,入力シート!U1848=置換コード!$I$24,52,入力シート!U1848=置換コード!$I$25,53,入力シート!U1848=置換コード!$I$26,54,入力シート!U1848=置換コード!$I$27,55,入力シート!U1848=置換コード!$I$28,61,入力シート!U1848=置換コード!$I$29,62,入力シート!U1848=置換コード!$I$30,63,入力シート!U1848=置換コード!$I$31,64,入力シート!U1848=置換コード!$I$32,65,入力シート!U1848=置換コード!$I$33,66,入力シート!U1848=置換コード!$I$34,71,入力シート!U1848=置換コード!$I$35,72,入力シート!U1848=置換コード!$I$36,73,入力シート!U1848=置換コード!$I$37,74,入力シート!U1848=置換コード!$I$38,75,入力シート!U1848=置換コード!$I$39,76,入力シート!U1848=置換コード!$I$40,77,入力シート!U1848=置換コード!$I$41,78,入力シート!U1848=置換コード!$I$42,79,入力シート!U1848=置換コード!$I$43,81,入力シート!U1848=置換コード!$I$44,82,入力シート!U1848=置換コード!$I$45,83,入力シート!U1848=置換コード!$I$46,84,入力シート!U1848=置換コード!$I$47,85,入力シート!U1848=置換コード!$I$48,86,入力シート!U1848=置換コード!$I$49,87,入力シート!U1848=置換コード!$I$50,88,入力シート!U1848=置換コード!$I$51,90)</f>
        <v>#N/A</v>
      </c>
      <c r="Y1822" s="83" t="e">
        <f t="shared" si="172"/>
        <v>#N/A</v>
      </c>
      <c r="Z1822" s="83" t="str">
        <f>ASC(入力シート!T1848)</f>
        <v/>
      </c>
      <c r="AA1822" s="83" t="str">
        <f>ASC(入力シート!V1848)</f>
        <v/>
      </c>
      <c r="AB1822" s="83" t="str">
        <f>ASC(入力シート!W1848)</f>
        <v/>
      </c>
      <c r="AC1822" s="83" t="str">
        <f>ASC(入力シート!X1848)</f>
        <v/>
      </c>
      <c r="AD1822" s="83" t="str">
        <f>ASC(入力シート!S1848)</f>
        <v/>
      </c>
      <c r="AE1822" s="83" t="str">
        <f>IF(入力シート!D1848=0,"",入力シート!D1848)</f>
        <v/>
      </c>
      <c r="AF1822" s="83">
        <f>IF(入力シート!G1848="無し",1,2)</f>
        <v>2</v>
      </c>
      <c r="AG1822" s="85" t="str">
        <f t="shared" ca="1" si="173"/>
        <v>20240213</v>
      </c>
      <c r="AH1822" s="83">
        <f>IF(入力シート!Y1848="有り",2,1)</f>
        <v>1</v>
      </c>
      <c r="AI1822" s="83">
        <f>IF(入力シート!Z1848="有り",2,1)</f>
        <v>1</v>
      </c>
      <c r="AJ1822" s="83">
        <f>IF(入力シート!AA1848="有り",2,1)</f>
        <v>1</v>
      </c>
      <c r="AK1822" s="83">
        <f>IF(入力シート!AB1848="有り",2,1)</f>
        <v>1</v>
      </c>
      <c r="AL1822" s="83">
        <f>IF(入力シート!AC1848="有り",2,1)</f>
        <v>1</v>
      </c>
      <c r="AM1822" s="83">
        <f>IF(入力シート!AD1848="有り",2,1)</f>
        <v>1</v>
      </c>
      <c r="AN1822" s="83">
        <f>IF(入力シート!AE1848="有り",2,1)</f>
        <v>1</v>
      </c>
      <c r="AO1822" s="83">
        <f>IF(入力シート!H1848="必要(\4,950)",1,0)</f>
        <v>0</v>
      </c>
    </row>
    <row r="1823" spans="5:41" x14ac:dyDescent="0.4">
      <c r="E1823" s="85" t="str">
        <f t="shared" ca="1" si="168"/>
        <v>20240213</v>
      </c>
      <c r="F1823" s="83" t="str">
        <f>DBCS(入力シート!A1849)</f>
        <v/>
      </c>
      <c r="G1823" s="83" t="str">
        <f>(ASC(SUBSTITUTE(SUBSTITUTE(入力シート!B1849,"　","")," ","")))</f>
        <v/>
      </c>
      <c r="H1823" s="83" t="str">
        <f>ASC(入力シート!C1849)</f>
        <v/>
      </c>
      <c r="I1823" s="83" t="str">
        <f>IF(入力シート!E1849=0,"",入力シート!E1849)</f>
        <v/>
      </c>
      <c r="J1823" s="83" t="str">
        <f>IF(入力シート!I1849=0,"",入力シート!I1849)</f>
        <v/>
      </c>
      <c r="K1823" s="83" t="str">
        <f>DBCS(入力シート!K1849)</f>
        <v/>
      </c>
      <c r="L1823" s="83" t="str">
        <f>ASC(入力シート!L1849)</f>
        <v/>
      </c>
      <c r="M1823" s="83" t="e">
        <f>_xlfn.IFS(入力シート!J1849=置換コード!$B$4,1,入力シート!J1849=置換コード!$B$5,2,入力シート!J1849=置換コード!$B$6,3,入力シート!J1849=置換コード!$B$7,4,入力シート!J1849=置換コード!$B$8,5,入力シート!J1849=置換コード!$B$9,6,入力シート!J1849=置換コード!$B$10,7,入力シート!J1849=置換コード!$B$11,8,入力シート!J1849=置換コード!$B$12,9,入力シート!J1849=置換コード!$B$13,10)</f>
        <v>#N/A</v>
      </c>
      <c r="N1823" s="83" t="e">
        <f>_xlfn.IFS(入力シート!F1849=置換コード!$E$4,1,入力シート!F1849=置換コード!$E$5,2)</f>
        <v>#N/A</v>
      </c>
      <c r="O1823" s="83" t="e">
        <f t="shared" si="169"/>
        <v>#N/A</v>
      </c>
      <c r="P1823" s="83" t="e">
        <f t="shared" si="170"/>
        <v>#N/A</v>
      </c>
      <c r="Q1823" s="83" t="e">
        <f>_xlfn.IFS(入力シート!O1849=置換コード!$I$4,11,入力シート!O1849=置換コード!$I$5,21,入力シート!O1849=置換コード!$I$6,22,入力シート!O1849=置換コード!$I$7,23,入力シート!O1849=置換コード!$I$8,24,入力シート!O1849=置換コード!$I$9,25,入力シート!O1849=置換コード!$I$10,26,入力シート!O1849=置換コード!$I$11,31,入力シート!O1849=置換コード!$I$12,32,入力シート!O1849=置換コード!$I$13,33,入力シート!O1849=置換コード!$I$14,34,入力シート!O1849=置換コード!$I$15,35,入力シート!O1849=置換コード!$I$16,36,入力シート!O1849=置換コード!$I$17,37,入力シート!O1849=置換コード!$I$18,38,入力シート!O1849=置換コード!$I$19,41,入力シート!O1849=置換コード!$I$20,42,入力シート!O1849=置換コード!$I$21,43,入力シート!O1849=置換コード!$I$22,44,入力シート!O1849=置換コード!$I$23,51,入力シート!O1849=置換コード!$I$24,52,入力シート!O1849=置換コード!$I$25,53,入力シート!O1849=置換コード!$I$26,54,入力シート!O1849=置換コード!$I$27,55,入力シート!O1849=置換コード!$I$28,61,入力シート!O1849=置換コード!$I$29,62,入力シート!O1849=置換コード!$I$30,63,入力シート!O1849=置換コード!$I$31,64,入力シート!O1849=置換コード!$I$32,65,入力シート!O1849=置換コード!$I$33,66,入力シート!O1849=置換コード!$I$34,71,入力シート!O1849=置換コード!$I$35,72,入力シート!O1849=置換コード!$I$36,73,入力シート!O1849=置換コード!$I$37,74,入力シート!O1849=置換コード!$I$38,75,入力シート!O1849=置換コード!$I$39,76,入力シート!O1849=置換コード!$I$40,77,入力シート!O1849=置換コード!$I$41,78,入力シート!O1849=置換コード!$I$42,79,入力シート!O1849=置換コード!$I$43,81,入力シート!O1849=置換コード!$I$44,82,入力シート!O1849=置換コード!$I$45,83,入力シート!O1849=置換コード!$I$46,84,入力シート!O1849=置換コード!$I$47,85,入力シート!O1849=置換コード!$I$48,86,入力シート!O1849=置換コード!$I$49,87,入力シート!O1849=置換コード!$I$50,88,入力シート!O1849=置換コード!$I$51,90)</f>
        <v>#N/A</v>
      </c>
      <c r="R1823" s="83" t="e">
        <f t="shared" si="171"/>
        <v>#N/A</v>
      </c>
      <c r="S1823" s="83" t="str">
        <f>ASC(入力シート!N1849)</f>
        <v/>
      </c>
      <c r="T1823" s="83" t="str">
        <f>ASC(入力シート!P1849)</f>
        <v/>
      </c>
      <c r="U1823" s="83" t="str">
        <f>ASC(入力シート!Q1849)</f>
        <v/>
      </c>
      <c r="V1823" s="83" t="str">
        <f>ASC(入力シート!R1849)</f>
        <v/>
      </c>
      <c r="W1823" s="83" t="str">
        <f>ASC(入力シート!M1849)</f>
        <v/>
      </c>
      <c r="X1823" s="83" t="e">
        <f>_xlfn.IFS(入力シート!U1849=置換コード!$I$4,11,入力シート!U1849=置換コード!$I$5,21,入力シート!U1849=置換コード!$I$6,22,入力シート!U1849=置換コード!$I$7,23,入力シート!U1849=置換コード!$I$8,24,入力シート!U1849=置換コード!$I$9,25,入力シート!U1849=置換コード!$I$10,26,入力シート!U1849=置換コード!$I$11,31,入力シート!U1849=置換コード!$I$12,32,入力シート!U1849=置換コード!$I$13,33,入力シート!U1849=置換コード!$I$14,34,入力シート!U1849=置換コード!$I$15,35,入力シート!U1849=置換コード!$I$16,36,入力シート!U1849=置換コード!$I$17,37,入力シート!U1849=置換コード!$I$18,38,入力シート!U1849=置換コード!$I$19,41,入力シート!U1849=置換コード!$I$20,42,入力シート!U1849=置換コード!$I$21,43,入力シート!U1849=置換コード!$I$22,44,入力シート!U1849=置換コード!$I$23,51,入力シート!U1849=置換コード!$I$24,52,入力シート!U1849=置換コード!$I$25,53,入力シート!U1849=置換コード!$I$26,54,入力シート!U1849=置換コード!$I$27,55,入力シート!U1849=置換コード!$I$28,61,入力シート!U1849=置換コード!$I$29,62,入力シート!U1849=置換コード!$I$30,63,入力シート!U1849=置換コード!$I$31,64,入力シート!U1849=置換コード!$I$32,65,入力シート!U1849=置換コード!$I$33,66,入力シート!U1849=置換コード!$I$34,71,入力シート!U1849=置換コード!$I$35,72,入力シート!U1849=置換コード!$I$36,73,入力シート!U1849=置換コード!$I$37,74,入力シート!U1849=置換コード!$I$38,75,入力シート!U1849=置換コード!$I$39,76,入力シート!U1849=置換コード!$I$40,77,入力シート!U1849=置換コード!$I$41,78,入力シート!U1849=置換コード!$I$42,79,入力シート!U1849=置換コード!$I$43,81,入力シート!U1849=置換コード!$I$44,82,入力シート!U1849=置換コード!$I$45,83,入力シート!U1849=置換コード!$I$46,84,入力シート!U1849=置換コード!$I$47,85,入力シート!U1849=置換コード!$I$48,86,入力シート!U1849=置換コード!$I$49,87,入力シート!U1849=置換コード!$I$50,88,入力シート!U1849=置換コード!$I$51,90)</f>
        <v>#N/A</v>
      </c>
      <c r="Y1823" s="83" t="e">
        <f t="shared" si="172"/>
        <v>#N/A</v>
      </c>
      <c r="Z1823" s="83" t="str">
        <f>ASC(入力シート!T1849)</f>
        <v/>
      </c>
      <c r="AA1823" s="83" t="str">
        <f>ASC(入力シート!V1849)</f>
        <v/>
      </c>
      <c r="AB1823" s="83" t="str">
        <f>ASC(入力シート!W1849)</f>
        <v/>
      </c>
      <c r="AC1823" s="83" t="str">
        <f>ASC(入力シート!X1849)</f>
        <v/>
      </c>
      <c r="AD1823" s="83" t="str">
        <f>ASC(入力シート!S1849)</f>
        <v/>
      </c>
      <c r="AE1823" s="83" t="str">
        <f>IF(入力シート!D1849=0,"",入力シート!D1849)</f>
        <v/>
      </c>
      <c r="AF1823" s="83">
        <f>IF(入力シート!G1849="無し",1,2)</f>
        <v>2</v>
      </c>
      <c r="AG1823" s="85" t="str">
        <f t="shared" ca="1" si="173"/>
        <v>20240213</v>
      </c>
      <c r="AH1823" s="83">
        <f>IF(入力シート!Y1849="有り",2,1)</f>
        <v>1</v>
      </c>
      <c r="AI1823" s="83">
        <f>IF(入力シート!Z1849="有り",2,1)</f>
        <v>1</v>
      </c>
      <c r="AJ1823" s="83">
        <f>IF(入力シート!AA1849="有り",2,1)</f>
        <v>1</v>
      </c>
      <c r="AK1823" s="83">
        <f>IF(入力シート!AB1849="有り",2,1)</f>
        <v>1</v>
      </c>
      <c r="AL1823" s="83">
        <f>IF(入力シート!AC1849="有り",2,1)</f>
        <v>1</v>
      </c>
      <c r="AM1823" s="83">
        <f>IF(入力シート!AD1849="有り",2,1)</f>
        <v>1</v>
      </c>
      <c r="AN1823" s="83">
        <f>IF(入力シート!AE1849="有り",2,1)</f>
        <v>1</v>
      </c>
      <c r="AO1823" s="83">
        <f>IF(入力シート!H1849="必要(\4,950)",1,0)</f>
        <v>0</v>
      </c>
    </row>
    <row r="1824" spans="5:41" x14ac:dyDescent="0.4">
      <c r="E1824" s="85" t="str">
        <f t="shared" ca="1" si="168"/>
        <v>20240213</v>
      </c>
      <c r="F1824" s="83" t="str">
        <f>DBCS(入力シート!A1850)</f>
        <v/>
      </c>
      <c r="G1824" s="83" t="str">
        <f>(ASC(SUBSTITUTE(SUBSTITUTE(入力シート!B1850,"　","")," ","")))</f>
        <v/>
      </c>
      <c r="H1824" s="83" t="str">
        <f>ASC(入力シート!C1850)</f>
        <v/>
      </c>
      <c r="I1824" s="83" t="str">
        <f>IF(入力シート!E1850=0,"",入力シート!E1850)</f>
        <v/>
      </c>
      <c r="J1824" s="83" t="str">
        <f>IF(入力シート!I1850=0,"",入力シート!I1850)</f>
        <v/>
      </c>
      <c r="K1824" s="83" t="str">
        <f>DBCS(入力シート!K1850)</f>
        <v/>
      </c>
      <c r="L1824" s="83" t="str">
        <f>ASC(入力シート!L1850)</f>
        <v/>
      </c>
      <c r="M1824" s="83" t="e">
        <f>_xlfn.IFS(入力シート!J1850=置換コード!$B$4,1,入力シート!J1850=置換コード!$B$5,2,入力シート!J1850=置換コード!$B$6,3,入力シート!J1850=置換コード!$B$7,4,入力シート!J1850=置換コード!$B$8,5,入力シート!J1850=置換コード!$B$9,6,入力シート!J1850=置換コード!$B$10,7,入力シート!J1850=置換コード!$B$11,8,入力シート!J1850=置換コード!$B$12,9,入力シート!J1850=置換コード!$B$13,10)</f>
        <v>#N/A</v>
      </c>
      <c r="N1824" s="83" t="e">
        <f>_xlfn.IFS(入力シート!F1850=置換コード!$E$4,1,入力シート!F1850=置換コード!$E$5,2)</f>
        <v>#N/A</v>
      </c>
      <c r="O1824" s="83" t="e">
        <f t="shared" si="169"/>
        <v>#N/A</v>
      </c>
      <c r="P1824" s="83" t="e">
        <f t="shared" si="170"/>
        <v>#N/A</v>
      </c>
      <c r="Q1824" s="83" t="e">
        <f>_xlfn.IFS(入力シート!O1850=置換コード!$I$4,11,入力シート!O1850=置換コード!$I$5,21,入力シート!O1850=置換コード!$I$6,22,入力シート!O1850=置換コード!$I$7,23,入力シート!O1850=置換コード!$I$8,24,入力シート!O1850=置換コード!$I$9,25,入力シート!O1850=置換コード!$I$10,26,入力シート!O1850=置換コード!$I$11,31,入力シート!O1850=置換コード!$I$12,32,入力シート!O1850=置換コード!$I$13,33,入力シート!O1850=置換コード!$I$14,34,入力シート!O1850=置換コード!$I$15,35,入力シート!O1850=置換コード!$I$16,36,入力シート!O1850=置換コード!$I$17,37,入力シート!O1850=置換コード!$I$18,38,入力シート!O1850=置換コード!$I$19,41,入力シート!O1850=置換コード!$I$20,42,入力シート!O1850=置換コード!$I$21,43,入力シート!O1850=置換コード!$I$22,44,入力シート!O1850=置換コード!$I$23,51,入力シート!O1850=置換コード!$I$24,52,入力シート!O1850=置換コード!$I$25,53,入力シート!O1850=置換コード!$I$26,54,入力シート!O1850=置換コード!$I$27,55,入力シート!O1850=置換コード!$I$28,61,入力シート!O1850=置換コード!$I$29,62,入力シート!O1850=置換コード!$I$30,63,入力シート!O1850=置換コード!$I$31,64,入力シート!O1850=置換コード!$I$32,65,入力シート!O1850=置換コード!$I$33,66,入力シート!O1850=置換コード!$I$34,71,入力シート!O1850=置換コード!$I$35,72,入力シート!O1850=置換コード!$I$36,73,入力シート!O1850=置換コード!$I$37,74,入力シート!O1850=置換コード!$I$38,75,入力シート!O1850=置換コード!$I$39,76,入力シート!O1850=置換コード!$I$40,77,入力シート!O1850=置換コード!$I$41,78,入力シート!O1850=置換コード!$I$42,79,入力シート!O1850=置換コード!$I$43,81,入力シート!O1850=置換コード!$I$44,82,入力シート!O1850=置換コード!$I$45,83,入力シート!O1850=置換コード!$I$46,84,入力シート!O1850=置換コード!$I$47,85,入力シート!O1850=置換コード!$I$48,86,入力シート!O1850=置換コード!$I$49,87,入力シート!O1850=置換コード!$I$50,88,入力シート!O1850=置換コード!$I$51,90)</f>
        <v>#N/A</v>
      </c>
      <c r="R1824" s="83" t="e">
        <f t="shared" si="171"/>
        <v>#N/A</v>
      </c>
      <c r="S1824" s="83" t="str">
        <f>ASC(入力シート!N1850)</f>
        <v/>
      </c>
      <c r="T1824" s="83" t="str">
        <f>ASC(入力シート!P1850)</f>
        <v/>
      </c>
      <c r="U1824" s="83" t="str">
        <f>ASC(入力シート!Q1850)</f>
        <v/>
      </c>
      <c r="V1824" s="83" t="str">
        <f>ASC(入力シート!R1850)</f>
        <v/>
      </c>
      <c r="W1824" s="83" t="str">
        <f>ASC(入力シート!M1850)</f>
        <v/>
      </c>
      <c r="X1824" s="83" t="e">
        <f>_xlfn.IFS(入力シート!U1850=置換コード!$I$4,11,入力シート!U1850=置換コード!$I$5,21,入力シート!U1850=置換コード!$I$6,22,入力シート!U1850=置換コード!$I$7,23,入力シート!U1850=置換コード!$I$8,24,入力シート!U1850=置換コード!$I$9,25,入力シート!U1850=置換コード!$I$10,26,入力シート!U1850=置換コード!$I$11,31,入力シート!U1850=置換コード!$I$12,32,入力シート!U1850=置換コード!$I$13,33,入力シート!U1850=置換コード!$I$14,34,入力シート!U1850=置換コード!$I$15,35,入力シート!U1850=置換コード!$I$16,36,入力シート!U1850=置換コード!$I$17,37,入力シート!U1850=置換コード!$I$18,38,入力シート!U1850=置換コード!$I$19,41,入力シート!U1850=置換コード!$I$20,42,入力シート!U1850=置換コード!$I$21,43,入力シート!U1850=置換コード!$I$22,44,入力シート!U1850=置換コード!$I$23,51,入力シート!U1850=置換コード!$I$24,52,入力シート!U1850=置換コード!$I$25,53,入力シート!U1850=置換コード!$I$26,54,入力シート!U1850=置換コード!$I$27,55,入力シート!U1850=置換コード!$I$28,61,入力シート!U1850=置換コード!$I$29,62,入力シート!U1850=置換コード!$I$30,63,入力シート!U1850=置換コード!$I$31,64,入力シート!U1850=置換コード!$I$32,65,入力シート!U1850=置換コード!$I$33,66,入力シート!U1850=置換コード!$I$34,71,入力シート!U1850=置換コード!$I$35,72,入力シート!U1850=置換コード!$I$36,73,入力シート!U1850=置換コード!$I$37,74,入力シート!U1850=置換コード!$I$38,75,入力シート!U1850=置換コード!$I$39,76,入力シート!U1850=置換コード!$I$40,77,入力シート!U1850=置換コード!$I$41,78,入力シート!U1850=置換コード!$I$42,79,入力シート!U1850=置換コード!$I$43,81,入力シート!U1850=置換コード!$I$44,82,入力シート!U1850=置換コード!$I$45,83,入力シート!U1850=置換コード!$I$46,84,入力シート!U1850=置換コード!$I$47,85,入力シート!U1850=置換コード!$I$48,86,入力シート!U1850=置換コード!$I$49,87,入力シート!U1850=置換コード!$I$50,88,入力シート!U1850=置換コード!$I$51,90)</f>
        <v>#N/A</v>
      </c>
      <c r="Y1824" s="83" t="e">
        <f t="shared" si="172"/>
        <v>#N/A</v>
      </c>
      <c r="Z1824" s="83" t="str">
        <f>ASC(入力シート!T1850)</f>
        <v/>
      </c>
      <c r="AA1824" s="83" t="str">
        <f>ASC(入力シート!V1850)</f>
        <v/>
      </c>
      <c r="AB1824" s="83" t="str">
        <f>ASC(入力シート!W1850)</f>
        <v/>
      </c>
      <c r="AC1824" s="83" t="str">
        <f>ASC(入力シート!X1850)</f>
        <v/>
      </c>
      <c r="AD1824" s="83" t="str">
        <f>ASC(入力シート!S1850)</f>
        <v/>
      </c>
      <c r="AE1824" s="83" t="str">
        <f>IF(入力シート!D1850=0,"",入力シート!D1850)</f>
        <v/>
      </c>
      <c r="AF1824" s="83">
        <f>IF(入力シート!G1850="無し",1,2)</f>
        <v>2</v>
      </c>
      <c r="AG1824" s="85" t="str">
        <f t="shared" ca="1" si="173"/>
        <v>20240213</v>
      </c>
      <c r="AH1824" s="83">
        <f>IF(入力シート!Y1850="有り",2,1)</f>
        <v>1</v>
      </c>
      <c r="AI1824" s="83">
        <f>IF(入力シート!Z1850="有り",2,1)</f>
        <v>1</v>
      </c>
      <c r="AJ1824" s="83">
        <f>IF(入力シート!AA1850="有り",2,1)</f>
        <v>1</v>
      </c>
      <c r="AK1824" s="83">
        <f>IF(入力シート!AB1850="有り",2,1)</f>
        <v>1</v>
      </c>
      <c r="AL1824" s="83">
        <f>IF(入力シート!AC1850="有り",2,1)</f>
        <v>1</v>
      </c>
      <c r="AM1824" s="83">
        <f>IF(入力シート!AD1850="有り",2,1)</f>
        <v>1</v>
      </c>
      <c r="AN1824" s="83">
        <f>IF(入力シート!AE1850="有り",2,1)</f>
        <v>1</v>
      </c>
      <c r="AO1824" s="83">
        <f>IF(入力シート!H1850="必要(\4,950)",1,0)</f>
        <v>0</v>
      </c>
    </row>
    <row r="1825" spans="5:41" x14ac:dyDescent="0.4">
      <c r="E1825" s="85" t="str">
        <f t="shared" ca="1" si="168"/>
        <v>20240213</v>
      </c>
      <c r="F1825" s="83" t="str">
        <f>DBCS(入力シート!A1851)</f>
        <v/>
      </c>
      <c r="G1825" s="83" t="str">
        <f>(ASC(SUBSTITUTE(SUBSTITUTE(入力シート!B1851,"　","")," ","")))</f>
        <v/>
      </c>
      <c r="H1825" s="83" t="str">
        <f>ASC(入力シート!C1851)</f>
        <v/>
      </c>
      <c r="I1825" s="83" t="str">
        <f>IF(入力シート!E1851=0,"",入力シート!E1851)</f>
        <v/>
      </c>
      <c r="J1825" s="83" t="str">
        <f>IF(入力シート!I1851=0,"",入力シート!I1851)</f>
        <v/>
      </c>
      <c r="K1825" s="83" t="str">
        <f>DBCS(入力シート!K1851)</f>
        <v/>
      </c>
      <c r="L1825" s="83" t="str">
        <f>ASC(入力シート!L1851)</f>
        <v/>
      </c>
      <c r="M1825" s="83" t="e">
        <f>_xlfn.IFS(入力シート!J1851=置換コード!$B$4,1,入力シート!J1851=置換コード!$B$5,2,入力シート!J1851=置換コード!$B$6,3,入力シート!J1851=置換コード!$B$7,4,入力シート!J1851=置換コード!$B$8,5,入力シート!J1851=置換コード!$B$9,6,入力シート!J1851=置換コード!$B$10,7,入力シート!J1851=置換コード!$B$11,8,入力シート!J1851=置換コード!$B$12,9,入力シート!J1851=置換コード!$B$13,10)</f>
        <v>#N/A</v>
      </c>
      <c r="N1825" s="83" t="e">
        <f>_xlfn.IFS(入力シート!F1851=置換コード!$E$4,1,入力シート!F1851=置換コード!$E$5,2)</f>
        <v>#N/A</v>
      </c>
      <c r="O1825" s="83" t="e">
        <f t="shared" si="169"/>
        <v>#N/A</v>
      </c>
      <c r="P1825" s="83" t="e">
        <f t="shared" si="170"/>
        <v>#N/A</v>
      </c>
      <c r="Q1825" s="83" t="e">
        <f>_xlfn.IFS(入力シート!O1851=置換コード!$I$4,11,入力シート!O1851=置換コード!$I$5,21,入力シート!O1851=置換コード!$I$6,22,入力シート!O1851=置換コード!$I$7,23,入力シート!O1851=置換コード!$I$8,24,入力シート!O1851=置換コード!$I$9,25,入力シート!O1851=置換コード!$I$10,26,入力シート!O1851=置換コード!$I$11,31,入力シート!O1851=置換コード!$I$12,32,入力シート!O1851=置換コード!$I$13,33,入力シート!O1851=置換コード!$I$14,34,入力シート!O1851=置換コード!$I$15,35,入力シート!O1851=置換コード!$I$16,36,入力シート!O1851=置換コード!$I$17,37,入力シート!O1851=置換コード!$I$18,38,入力シート!O1851=置換コード!$I$19,41,入力シート!O1851=置換コード!$I$20,42,入力シート!O1851=置換コード!$I$21,43,入力シート!O1851=置換コード!$I$22,44,入力シート!O1851=置換コード!$I$23,51,入力シート!O1851=置換コード!$I$24,52,入力シート!O1851=置換コード!$I$25,53,入力シート!O1851=置換コード!$I$26,54,入力シート!O1851=置換コード!$I$27,55,入力シート!O1851=置換コード!$I$28,61,入力シート!O1851=置換コード!$I$29,62,入力シート!O1851=置換コード!$I$30,63,入力シート!O1851=置換コード!$I$31,64,入力シート!O1851=置換コード!$I$32,65,入力シート!O1851=置換コード!$I$33,66,入力シート!O1851=置換コード!$I$34,71,入力シート!O1851=置換コード!$I$35,72,入力シート!O1851=置換コード!$I$36,73,入力シート!O1851=置換コード!$I$37,74,入力シート!O1851=置換コード!$I$38,75,入力シート!O1851=置換コード!$I$39,76,入力シート!O1851=置換コード!$I$40,77,入力シート!O1851=置換コード!$I$41,78,入力シート!O1851=置換コード!$I$42,79,入力シート!O1851=置換コード!$I$43,81,入力シート!O1851=置換コード!$I$44,82,入力シート!O1851=置換コード!$I$45,83,入力シート!O1851=置換コード!$I$46,84,入力シート!O1851=置換コード!$I$47,85,入力シート!O1851=置換コード!$I$48,86,入力シート!O1851=置換コード!$I$49,87,入力シート!O1851=置換コード!$I$50,88,入力シート!O1851=置換コード!$I$51,90)</f>
        <v>#N/A</v>
      </c>
      <c r="R1825" s="83" t="e">
        <f t="shared" si="171"/>
        <v>#N/A</v>
      </c>
      <c r="S1825" s="83" t="str">
        <f>ASC(入力シート!N1851)</f>
        <v/>
      </c>
      <c r="T1825" s="83" t="str">
        <f>ASC(入力シート!P1851)</f>
        <v/>
      </c>
      <c r="U1825" s="83" t="str">
        <f>ASC(入力シート!Q1851)</f>
        <v/>
      </c>
      <c r="V1825" s="83" t="str">
        <f>ASC(入力シート!R1851)</f>
        <v/>
      </c>
      <c r="W1825" s="83" t="str">
        <f>ASC(入力シート!M1851)</f>
        <v/>
      </c>
      <c r="X1825" s="83" t="e">
        <f>_xlfn.IFS(入力シート!U1851=置換コード!$I$4,11,入力シート!U1851=置換コード!$I$5,21,入力シート!U1851=置換コード!$I$6,22,入力シート!U1851=置換コード!$I$7,23,入力シート!U1851=置換コード!$I$8,24,入力シート!U1851=置換コード!$I$9,25,入力シート!U1851=置換コード!$I$10,26,入力シート!U1851=置換コード!$I$11,31,入力シート!U1851=置換コード!$I$12,32,入力シート!U1851=置換コード!$I$13,33,入力シート!U1851=置換コード!$I$14,34,入力シート!U1851=置換コード!$I$15,35,入力シート!U1851=置換コード!$I$16,36,入力シート!U1851=置換コード!$I$17,37,入力シート!U1851=置換コード!$I$18,38,入力シート!U1851=置換コード!$I$19,41,入力シート!U1851=置換コード!$I$20,42,入力シート!U1851=置換コード!$I$21,43,入力シート!U1851=置換コード!$I$22,44,入力シート!U1851=置換コード!$I$23,51,入力シート!U1851=置換コード!$I$24,52,入力シート!U1851=置換コード!$I$25,53,入力シート!U1851=置換コード!$I$26,54,入力シート!U1851=置換コード!$I$27,55,入力シート!U1851=置換コード!$I$28,61,入力シート!U1851=置換コード!$I$29,62,入力シート!U1851=置換コード!$I$30,63,入力シート!U1851=置換コード!$I$31,64,入力シート!U1851=置換コード!$I$32,65,入力シート!U1851=置換コード!$I$33,66,入力シート!U1851=置換コード!$I$34,71,入力シート!U1851=置換コード!$I$35,72,入力シート!U1851=置換コード!$I$36,73,入力シート!U1851=置換コード!$I$37,74,入力シート!U1851=置換コード!$I$38,75,入力シート!U1851=置換コード!$I$39,76,入力シート!U1851=置換コード!$I$40,77,入力シート!U1851=置換コード!$I$41,78,入力シート!U1851=置換コード!$I$42,79,入力シート!U1851=置換コード!$I$43,81,入力シート!U1851=置換コード!$I$44,82,入力シート!U1851=置換コード!$I$45,83,入力シート!U1851=置換コード!$I$46,84,入力シート!U1851=置換コード!$I$47,85,入力シート!U1851=置換コード!$I$48,86,入力シート!U1851=置換コード!$I$49,87,入力シート!U1851=置換コード!$I$50,88,入力シート!U1851=置換コード!$I$51,90)</f>
        <v>#N/A</v>
      </c>
      <c r="Y1825" s="83" t="e">
        <f t="shared" si="172"/>
        <v>#N/A</v>
      </c>
      <c r="Z1825" s="83" t="str">
        <f>ASC(入力シート!T1851)</f>
        <v/>
      </c>
      <c r="AA1825" s="83" t="str">
        <f>ASC(入力シート!V1851)</f>
        <v/>
      </c>
      <c r="AB1825" s="83" t="str">
        <f>ASC(入力シート!W1851)</f>
        <v/>
      </c>
      <c r="AC1825" s="83" t="str">
        <f>ASC(入力シート!X1851)</f>
        <v/>
      </c>
      <c r="AD1825" s="83" t="str">
        <f>ASC(入力シート!S1851)</f>
        <v/>
      </c>
      <c r="AE1825" s="83" t="str">
        <f>IF(入力シート!D1851=0,"",入力シート!D1851)</f>
        <v/>
      </c>
      <c r="AF1825" s="83">
        <f>IF(入力シート!G1851="無し",1,2)</f>
        <v>2</v>
      </c>
      <c r="AG1825" s="85" t="str">
        <f t="shared" ca="1" si="173"/>
        <v>20240213</v>
      </c>
      <c r="AH1825" s="83">
        <f>IF(入力シート!Y1851="有り",2,1)</f>
        <v>1</v>
      </c>
      <c r="AI1825" s="83">
        <f>IF(入力シート!Z1851="有り",2,1)</f>
        <v>1</v>
      </c>
      <c r="AJ1825" s="83">
        <f>IF(入力シート!AA1851="有り",2,1)</f>
        <v>1</v>
      </c>
      <c r="AK1825" s="83">
        <f>IF(入力シート!AB1851="有り",2,1)</f>
        <v>1</v>
      </c>
      <c r="AL1825" s="83">
        <f>IF(入力シート!AC1851="有り",2,1)</f>
        <v>1</v>
      </c>
      <c r="AM1825" s="83">
        <f>IF(入力シート!AD1851="有り",2,1)</f>
        <v>1</v>
      </c>
      <c r="AN1825" s="83">
        <f>IF(入力シート!AE1851="有り",2,1)</f>
        <v>1</v>
      </c>
      <c r="AO1825" s="83">
        <f>IF(入力シート!H1851="必要(\4,950)",1,0)</f>
        <v>0</v>
      </c>
    </row>
    <row r="1826" spans="5:41" x14ac:dyDescent="0.4">
      <c r="E1826" s="85" t="str">
        <f t="shared" ca="1" si="168"/>
        <v>20240213</v>
      </c>
      <c r="F1826" s="83" t="str">
        <f>DBCS(入力シート!A1852)</f>
        <v/>
      </c>
      <c r="G1826" s="83" t="str">
        <f>(ASC(SUBSTITUTE(SUBSTITUTE(入力シート!B1852,"　","")," ","")))</f>
        <v/>
      </c>
      <c r="H1826" s="83" t="str">
        <f>ASC(入力シート!C1852)</f>
        <v/>
      </c>
      <c r="I1826" s="83" t="str">
        <f>IF(入力シート!E1852=0,"",入力シート!E1852)</f>
        <v/>
      </c>
      <c r="J1826" s="83" t="str">
        <f>IF(入力シート!I1852=0,"",入力シート!I1852)</f>
        <v/>
      </c>
      <c r="K1826" s="83" t="str">
        <f>DBCS(入力シート!K1852)</f>
        <v/>
      </c>
      <c r="L1826" s="83" t="str">
        <f>ASC(入力シート!L1852)</f>
        <v/>
      </c>
      <c r="M1826" s="83" t="e">
        <f>_xlfn.IFS(入力シート!J1852=置換コード!$B$4,1,入力シート!J1852=置換コード!$B$5,2,入力シート!J1852=置換コード!$B$6,3,入力シート!J1852=置換コード!$B$7,4,入力シート!J1852=置換コード!$B$8,5,入力シート!J1852=置換コード!$B$9,6,入力シート!J1852=置換コード!$B$10,7,入力シート!J1852=置換コード!$B$11,8,入力シート!J1852=置換コード!$B$12,9,入力シート!J1852=置換コード!$B$13,10)</f>
        <v>#N/A</v>
      </c>
      <c r="N1826" s="83" t="e">
        <f>_xlfn.IFS(入力シート!F1852=置換コード!$E$4,1,入力シート!F1852=置換コード!$E$5,2)</f>
        <v>#N/A</v>
      </c>
      <c r="O1826" s="83" t="e">
        <f t="shared" si="169"/>
        <v>#N/A</v>
      </c>
      <c r="P1826" s="83" t="e">
        <f t="shared" si="170"/>
        <v>#N/A</v>
      </c>
      <c r="Q1826" s="83" t="e">
        <f>_xlfn.IFS(入力シート!O1852=置換コード!$I$4,11,入力シート!O1852=置換コード!$I$5,21,入力シート!O1852=置換コード!$I$6,22,入力シート!O1852=置換コード!$I$7,23,入力シート!O1852=置換コード!$I$8,24,入力シート!O1852=置換コード!$I$9,25,入力シート!O1852=置換コード!$I$10,26,入力シート!O1852=置換コード!$I$11,31,入力シート!O1852=置換コード!$I$12,32,入力シート!O1852=置換コード!$I$13,33,入力シート!O1852=置換コード!$I$14,34,入力シート!O1852=置換コード!$I$15,35,入力シート!O1852=置換コード!$I$16,36,入力シート!O1852=置換コード!$I$17,37,入力シート!O1852=置換コード!$I$18,38,入力シート!O1852=置換コード!$I$19,41,入力シート!O1852=置換コード!$I$20,42,入力シート!O1852=置換コード!$I$21,43,入力シート!O1852=置換コード!$I$22,44,入力シート!O1852=置換コード!$I$23,51,入力シート!O1852=置換コード!$I$24,52,入力シート!O1852=置換コード!$I$25,53,入力シート!O1852=置換コード!$I$26,54,入力シート!O1852=置換コード!$I$27,55,入力シート!O1852=置換コード!$I$28,61,入力シート!O1852=置換コード!$I$29,62,入力シート!O1852=置換コード!$I$30,63,入力シート!O1852=置換コード!$I$31,64,入力シート!O1852=置換コード!$I$32,65,入力シート!O1852=置換コード!$I$33,66,入力シート!O1852=置換コード!$I$34,71,入力シート!O1852=置換コード!$I$35,72,入力シート!O1852=置換コード!$I$36,73,入力シート!O1852=置換コード!$I$37,74,入力シート!O1852=置換コード!$I$38,75,入力シート!O1852=置換コード!$I$39,76,入力シート!O1852=置換コード!$I$40,77,入力シート!O1852=置換コード!$I$41,78,入力シート!O1852=置換コード!$I$42,79,入力シート!O1852=置換コード!$I$43,81,入力シート!O1852=置換コード!$I$44,82,入力シート!O1852=置換コード!$I$45,83,入力シート!O1852=置換コード!$I$46,84,入力シート!O1852=置換コード!$I$47,85,入力シート!O1852=置換コード!$I$48,86,入力シート!O1852=置換コード!$I$49,87,入力シート!O1852=置換コード!$I$50,88,入力シート!O1852=置換コード!$I$51,90)</f>
        <v>#N/A</v>
      </c>
      <c r="R1826" s="83" t="e">
        <f t="shared" si="171"/>
        <v>#N/A</v>
      </c>
      <c r="S1826" s="83" t="str">
        <f>ASC(入力シート!N1852)</f>
        <v/>
      </c>
      <c r="T1826" s="83" t="str">
        <f>ASC(入力シート!P1852)</f>
        <v/>
      </c>
      <c r="U1826" s="83" t="str">
        <f>ASC(入力シート!Q1852)</f>
        <v/>
      </c>
      <c r="V1826" s="83" t="str">
        <f>ASC(入力シート!R1852)</f>
        <v/>
      </c>
      <c r="W1826" s="83" t="str">
        <f>ASC(入力シート!M1852)</f>
        <v/>
      </c>
      <c r="X1826" s="83" t="e">
        <f>_xlfn.IFS(入力シート!U1852=置換コード!$I$4,11,入力シート!U1852=置換コード!$I$5,21,入力シート!U1852=置換コード!$I$6,22,入力シート!U1852=置換コード!$I$7,23,入力シート!U1852=置換コード!$I$8,24,入力シート!U1852=置換コード!$I$9,25,入力シート!U1852=置換コード!$I$10,26,入力シート!U1852=置換コード!$I$11,31,入力シート!U1852=置換コード!$I$12,32,入力シート!U1852=置換コード!$I$13,33,入力シート!U1852=置換コード!$I$14,34,入力シート!U1852=置換コード!$I$15,35,入力シート!U1852=置換コード!$I$16,36,入力シート!U1852=置換コード!$I$17,37,入力シート!U1852=置換コード!$I$18,38,入力シート!U1852=置換コード!$I$19,41,入力シート!U1852=置換コード!$I$20,42,入力シート!U1852=置換コード!$I$21,43,入力シート!U1852=置換コード!$I$22,44,入力シート!U1852=置換コード!$I$23,51,入力シート!U1852=置換コード!$I$24,52,入力シート!U1852=置換コード!$I$25,53,入力シート!U1852=置換コード!$I$26,54,入力シート!U1852=置換コード!$I$27,55,入力シート!U1852=置換コード!$I$28,61,入力シート!U1852=置換コード!$I$29,62,入力シート!U1852=置換コード!$I$30,63,入力シート!U1852=置換コード!$I$31,64,入力シート!U1852=置換コード!$I$32,65,入力シート!U1852=置換コード!$I$33,66,入力シート!U1852=置換コード!$I$34,71,入力シート!U1852=置換コード!$I$35,72,入力シート!U1852=置換コード!$I$36,73,入力シート!U1852=置換コード!$I$37,74,入力シート!U1852=置換コード!$I$38,75,入力シート!U1852=置換コード!$I$39,76,入力シート!U1852=置換コード!$I$40,77,入力シート!U1852=置換コード!$I$41,78,入力シート!U1852=置換コード!$I$42,79,入力シート!U1852=置換コード!$I$43,81,入力シート!U1852=置換コード!$I$44,82,入力シート!U1852=置換コード!$I$45,83,入力シート!U1852=置換コード!$I$46,84,入力シート!U1852=置換コード!$I$47,85,入力シート!U1852=置換コード!$I$48,86,入力シート!U1852=置換コード!$I$49,87,入力シート!U1852=置換コード!$I$50,88,入力シート!U1852=置換コード!$I$51,90)</f>
        <v>#N/A</v>
      </c>
      <c r="Y1826" s="83" t="e">
        <f t="shared" si="172"/>
        <v>#N/A</v>
      </c>
      <c r="Z1826" s="83" t="str">
        <f>ASC(入力シート!T1852)</f>
        <v/>
      </c>
      <c r="AA1826" s="83" t="str">
        <f>ASC(入力シート!V1852)</f>
        <v/>
      </c>
      <c r="AB1826" s="83" t="str">
        <f>ASC(入力シート!W1852)</f>
        <v/>
      </c>
      <c r="AC1826" s="83" t="str">
        <f>ASC(入力シート!X1852)</f>
        <v/>
      </c>
      <c r="AD1826" s="83" t="str">
        <f>ASC(入力シート!S1852)</f>
        <v/>
      </c>
      <c r="AE1826" s="83" t="str">
        <f>IF(入力シート!D1852=0,"",入力シート!D1852)</f>
        <v/>
      </c>
      <c r="AF1826" s="83">
        <f>IF(入力シート!G1852="無し",1,2)</f>
        <v>2</v>
      </c>
      <c r="AG1826" s="85" t="str">
        <f t="shared" ca="1" si="173"/>
        <v>20240213</v>
      </c>
      <c r="AH1826" s="83">
        <f>IF(入力シート!Y1852="有り",2,1)</f>
        <v>1</v>
      </c>
      <c r="AI1826" s="83">
        <f>IF(入力シート!Z1852="有り",2,1)</f>
        <v>1</v>
      </c>
      <c r="AJ1826" s="83">
        <f>IF(入力シート!AA1852="有り",2,1)</f>
        <v>1</v>
      </c>
      <c r="AK1826" s="83">
        <f>IF(入力シート!AB1852="有り",2,1)</f>
        <v>1</v>
      </c>
      <c r="AL1826" s="83">
        <f>IF(入力シート!AC1852="有り",2,1)</f>
        <v>1</v>
      </c>
      <c r="AM1826" s="83">
        <f>IF(入力シート!AD1852="有り",2,1)</f>
        <v>1</v>
      </c>
      <c r="AN1826" s="83">
        <f>IF(入力シート!AE1852="有り",2,1)</f>
        <v>1</v>
      </c>
      <c r="AO1826" s="83">
        <f>IF(入力シート!H1852="必要(\4,950)",1,0)</f>
        <v>0</v>
      </c>
    </row>
    <row r="1827" spans="5:41" x14ac:dyDescent="0.4">
      <c r="E1827" s="85" t="str">
        <f t="shared" ca="1" si="168"/>
        <v>20240213</v>
      </c>
      <c r="F1827" s="83" t="str">
        <f>DBCS(入力シート!A1853)</f>
        <v/>
      </c>
      <c r="G1827" s="83" t="str">
        <f>(ASC(SUBSTITUTE(SUBSTITUTE(入力シート!B1853,"　","")," ","")))</f>
        <v/>
      </c>
      <c r="H1827" s="83" t="str">
        <f>ASC(入力シート!C1853)</f>
        <v/>
      </c>
      <c r="I1827" s="83" t="str">
        <f>IF(入力シート!E1853=0,"",入力シート!E1853)</f>
        <v/>
      </c>
      <c r="J1827" s="83" t="str">
        <f>IF(入力シート!I1853=0,"",入力シート!I1853)</f>
        <v/>
      </c>
      <c r="K1827" s="83" t="str">
        <f>DBCS(入力シート!K1853)</f>
        <v/>
      </c>
      <c r="L1827" s="83" t="str">
        <f>ASC(入力シート!L1853)</f>
        <v/>
      </c>
      <c r="M1827" s="83" t="e">
        <f>_xlfn.IFS(入力シート!J1853=置換コード!$B$4,1,入力シート!J1853=置換コード!$B$5,2,入力シート!J1853=置換コード!$B$6,3,入力シート!J1853=置換コード!$B$7,4,入力シート!J1853=置換コード!$B$8,5,入力シート!J1853=置換コード!$B$9,6,入力シート!J1853=置換コード!$B$10,7,入力シート!J1853=置換コード!$B$11,8,入力シート!J1853=置換コード!$B$12,9,入力シート!J1853=置換コード!$B$13,10)</f>
        <v>#N/A</v>
      </c>
      <c r="N1827" s="83" t="e">
        <f>_xlfn.IFS(入力シート!F1853=置換コード!$E$4,1,入力シート!F1853=置換コード!$E$5,2)</f>
        <v>#N/A</v>
      </c>
      <c r="O1827" s="83" t="e">
        <f t="shared" si="169"/>
        <v>#N/A</v>
      </c>
      <c r="P1827" s="83" t="e">
        <f t="shared" si="170"/>
        <v>#N/A</v>
      </c>
      <c r="Q1827" s="83" t="e">
        <f>_xlfn.IFS(入力シート!O1853=置換コード!$I$4,11,入力シート!O1853=置換コード!$I$5,21,入力シート!O1853=置換コード!$I$6,22,入力シート!O1853=置換コード!$I$7,23,入力シート!O1853=置換コード!$I$8,24,入力シート!O1853=置換コード!$I$9,25,入力シート!O1853=置換コード!$I$10,26,入力シート!O1853=置換コード!$I$11,31,入力シート!O1853=置換コード!$I$12,32,入力シート!O1853=置換コード!$I$13,33,入力シート!O1853=置換コード!$I$14,34,入力シート!O1853=置換コード!$I$15,35,入力シート!O1853=置換コード!$I$16,36,入力シート!O1853=置換コード!$I$17,37,入力シート!O1853=置換コード!$I$18,38,入力シート!O1853=置換コード!$I$19,41,入力シート!O1853=置換コード!$I$20,42,入力シート!O1853=置換コード!$I$21,43,入力シート!O1853=置換コード!$I$22,44,入力シート!O1853=置換コード!$I$23,51,入力シート!O1853=置換コード!$I$24,52,入力シート!O1853=置換コード!$I$25,53,入力シート!O1853=置換コード!$I$26,54,入力シート!O1853=置換コード!$I$27,55,入力シート!O1853=置換コード!$I$28,61,入力シート!O1853=置換コード!$I$29,62,入力シート!O1853=置換コード!$I$30,63,入力シート!O1853=置換コード!$I$31,64,入力シート!O1853=置換コード!$I$32,65,入力シート!O1853=置換コード!$I$33,66,入力シート!O1853=置換コード!$I$34,71,入力シート!O1853=置換コード!$I$35,72,入力シート!O1853=置換コード!$I$36,73,入力シート!O1853=置換コード!$I$37,74,入力シート!O1853=置換コード!$I$38,75,入力シート!O1853=置換コード!$I$39,76,入力シート!O1853=置換コード!$I$40,77,入力シート!O1853=置換コード!$I$41,78,入力シート!O1853=置換コード!$I$42,79,入力シート!O1853=置換コード!$I$43,81,入力シート!O1853=置換コード!$I$44,82,入力シート!O1853=置換コード!$I$45,83,入力シート!O1853=置換コード!$I$46,84,入力シート!O1853=置換コード!$I$47,85,入力シート!O1853=置換コード!$I$48,86,入力シート!O1853=置換コード!$I$49,87,入力シート!O1853=置換コード!$I$50,88,入力シート!O1853=置換コード!$I$51,90)</f>
        <v>#N/A</v>
      </c>
      <c r="R1827" s="83" t="e">
        <f t="shared" si="171"/>
        <v>#N/A</v>
      </c>
      <c r="S1827" s="83" t="str">
        <f>ASC(入力シート!N1853)</f>
        <v/>
      </c>
      <c r="T1827" s="83" t="str">
        <f>ASC(入力シート!P1853)</f>
        <v/>
      </c>
      <c r="U1827" s="83" t="str">
        <f>ASC(入力シート!Q1853)</f>
        <v/>
      </c>
      <c r="V1827" s="83" t="str">
        <f>ASC(入力シート!R1853)</f>
        <v/>
      </c>
      <c r="W1827" s="83" t="str">
        <f>ASC(入力シート!M1853)</f>
        <v/>
      </c>
      <c r="X1827" s="83" t="e">
        <f>_xlfn.IFS(入力シート!U1853=置換コード!$I$4,11,入力シート!U1853=置換コード!$I$5,21,入力シート!U1853=置換コード!$I$6,22,入力シート!U1853=置換コード!$I$7,23,入力シート!U1853=置換コード!$I$8,24,入力シート!U1853=置換コード!$I$9,25,入力シート!U1853=置換コード!$I$10,26,入力シート!U1853=置換コード!$I$11,31,入力シート!U1853=置換コード!$I$12,32,入力シート!U1853=置換コード!$I$13,33,入力シート!U1853=置換コード!$I$14,34,入力シート!U1853=置換コード!$I$15,35,入力シート!U1853=置換コード!$I$16,36,入力シート!U1853=置換コード!$I$17,37,入力シート!U1853=置換コード!$I$18,38,入力シート!U1853=置換コード!$I$19,41,入力シート!U1853=置換コード!$I$20,42,入力シート!U1853=置換コード!$I$21,43,入力シート!U1853=置換コード!$I$22,44,入力シート!U1853=置換コード!$I$23,51,入力シート!U1853=置換コード!$I$24,52,入力シート!U1853=置換コード!$I$25,53,入力シート!U1853=置換コード!$I$26,54,入力シート!U1853=置換コード!$I$27,55,入力シート!U1853=置換コード!$I$28,61,入力シート!U1853=置換コード!$I$29,62,入力シート!U1853=置換コード!$I$30,63,入力シート!U1853=置換コード!$I$31,64,入力シート!U1853=置換コード!$I$32,65,入力シート!U1853=置換コード!$I$33,66,入力シート!U1853=置換コード!$I$34,71,入力シート!U1853=置換コード!$I$35,72,入力シート!U1853=置換コード!$I$36,73,入力シート!U1853=置換コード!$I$37,74,入力シート!U1853=置換コード!$I$38,75,入力シート!U1853=置換コード!$I$39,76,入力シート!U1853=置換コード!$I$40,77,入力シート!U1853=置換コード!$I$41,78,入力シート!U1853=置換コード!$I$42,79,入力シート!U1853=置換コード!$I$43,81,入力シート!U1853=置換コード!$I$44,82,入力シート!U1853=置換コード!$I$45,83,入力シート!U1853=置換コード!$I$46,84,入力シート!U1853=置換コード!$I$47,85,入力シート!U1853=置換コード!$I$48,86,入力シート!U1853=置換コード!$I$49,87,入力シート!U1853=置換コード!$I$50,88,入力シート!U1853=置換コード!$I$51,90)</f>
        <v>#N/A</v>
      </c>
      <c r="Y1827" s="83" t="e">
        <f t="shared" si="172"/>
        <v>#N/A</v>
      </c>
      <c r="Z1827" s="83" t="str">
        <f>ASC(入力シート!T1853)</f>
        <v/>
      </c>
      <c r="AA1827" s="83" t="str">
        <f>ASC(入力シート!V1853)</f>
        <v/>
      </c>
      <c r="AB1827" s="83" t="str">
        <f>ASC(入力シート!W1853)</f>
        <v/>
      </c>
      <c r="AC1827" s="83" t="str">
        <f>ASC(入力シート!X1853)</f>
        <v/>
      </c>
      <c r="AD1827" s="83" t="str">
        <f>ASC(入力シート!S1853)</f>
        <v/>
      </c>
      <c r="AE1827" s="83" t="str">
        <f>IF(入力シート!D1853=0,"",入力シート!D1853)</f>
        <v/>
      </c>
      <c r="AF1827" s="83">
        <f>IF(入力シート!G1853="無し",1,2)</f>
        <v>2</v>
      </c>
      <c r="AG1827" s="85" t="str">
        <f t="shared" ca="1" si="173"/>
        <v>20240213</v>
      </c>
      <c r="AH1827" s="83">
        <f>IF(入力シート!Y1853="有り",2,1)</f>
        <v>1</v>
      </c>
      <c r="AI1827" s="83">
        <f>IF(入力シート!Z1853="有り",2,1)</f>
        <v>1</v>
      </c>
      <c r="AJ1827" s="83">
        <f>IF(入力シート!AA1853="有り",2,1)</f>
        <v>1</v>
      </c>
      <c r="AK1827" s="83">
        <f>IF(入力シート!AB1853="有り",2,1)</f>
        <v>1</v>
      </c>
      <c r="AL1827" s="83">
        <f>IF(入力シート!AC1853="有り",2,1)</f>
        <v>1</v>
      </c>
      <c r="AM1827" s="83">
        <f>IF(入力シート!AD1853="有り",2,1)</f>
        <v>1</v>
      </c>
      <c r="AN1827" s="83">
        <f>IF(入力シート!AE1853="有り",2,1)</f>
        <v>1</v>
      </c>
      <c r="AO1827" s="83">
        <f>IF(入力シート!H1853="必要(\4,950)",1,0)</f>
        <v>0</v>
      </c>
    </row>
    <row r="1828" spans="5:41" x14ac:dyDescent="0.4">
      <c r="E1828" s="85" t="str">
        <f t="shared" ca="1" si="168"/>
        <v>20240213</v>
      </c>
      <c r="F1828" s="83" t="str">
        <f>DBCS(入力シート!A1854)</f>
        <v/>
      </c>
      <c r="G1828" s="83" t="str">
        <f>(ASC(SUBSTITUTE(SUBSTITUTE(入力シート!B1854,"　","")," ","")))</f>
        <v/>
      </c>
      <c r="H1828" s="83" t="str">
        <f>ASC(入力シート!C1854)</f>
        <v/>
      </c>
      <c r="I1828" s="83" t="str">
        <f>IF(入力シート!E1854=0,"",入力シート!E1854)</f>
        <v/>
      </c>
      <c r="J1828" s="83" t="str">
        <f>IF(入力シート!I1854=0,"",入力シート!I1854)</f>
        <v/>
      </c>
      <c r="K1828" s="83" t="str">
        <f>DBCS(入力シート!K1854)</f>
        <v/>
      </c>
      <c r="L1828" s="83" t="str">
        <f>ASC(入力シート!L1854)</f>
        <v/>
      </c>
      <c r="M1828" s="83" t="e">
        <f>_xlfn.IFS(入力シート!J1854=置換コード!$B$4,1,入力シート!J1854=置換コード!$B$5,2,入力シート!J1854=置換コード!$B$6,3,入力シート!J1854=置換コード!$B$7,4,入力シート!J1854=置換コード!$B$8,5,入力シート!J1854=置換コード!$B$9,6,入力シート!J1854=置換コード!$B$10,7,入力シート!J1854=置換コード!$B$11,8,入力シート!J1854=置換コード!$B$12,9,入力シート!J1854=置換コード!$B$13,10)</f>
        <v>#N/A</v>
      </c>
      <c r="N1828" s="83" t="e">
        <f>_xlfn.IFS(入力シート!F1854=置換コード!$E$4,1,入力シート!F1854=置換コード!$E$5,2)</f>
        <v>#N/A</v>
      </c>
      <c r="O1828" s="83" t="e">
        <f t="shared" si="169"/>
        <v>#N/A</v>
      </c>
      <c r="P1828" s="83" t="e">
        <f t="shared" si="170"/>
        <v>#N/A</v>
      </c>
      <c r="Q1828" s="83" t="e">
        <f>_xlfn.IFS(入力シート!O1854=置換コード!$I$4,11,入力シート!O1854=置換コード!$I$5,21,入力シート!O1854=置換コード!$I$6,22,入力シート!O1854=置換コード!$I$7,23,入力シート!O1854=置換コード!$I$8,24,入力シート!O1854=置換コード!$I$9,25,入力シート!O1854=置換コード!$I$10,26,入力シート!O1854=置換コード!$I$11,31,入力シート!O1854=置換コード!$I$12,32,入力シート!O1854=置換コード!$I$13,33,入力シート!O1854=置換コード!$I$14,34,入力シート!O1854=置換コード!$I$15,35,入力シート!O1854=置換コード!$I$16,36,入力シート!O1854=置換コード!$I$17,37,入力シート!O1854=置換コード!$I$18,38,入力シート!O1854=置換コード!$I$19,41,入力シート!O1854=置換コード!$I$20,42,入力シート!O1854=置換コード!$I$21,43,入力シート!O1854=置換コード!$I$22,44,入力シート!O1854=置換コード!$I$23,51,入力シート!O1854=置換コード!$I$24,52,入力シート!O1854=置換コード!$I$25,53,入力シート!O1854=置換コード!$I$26,54,入力シート!O1854=置換コード!$I$27,55,入力シート!O1854=置換コード!$I$28,61,入力シート!O1854=置換コード!$I$29,62,入力シート!O1854=置換コード!$I$30,63,入力シート!O1854=置換コード!$I$31,64,入力シート!O1854=置換コード!$I$32,65,入力シート!O1854=置換コード!$I$33,66,入力シート!O1854=置換コード!$I$34,71,入力シート!O1854=置換コード!$I$35,72,入力シート!O1854=置換コード!$I$36,73,入力シート!O1854=置換コード!$I$37,74,入力シート!O1854=置換コード!$I$38,75,入力シート!O1854=置換コード!$I$39,76,入力シート!O1854=置換コード!$I$40,77,入力シート!O1854=置換コード!$I$41,78,入力シート!O1854=置換コード!$I$42,79,入力シート!O1854=置換コード!$I$43,81,入力シート!O1854=置換コード!$I$44,82,入力シート!O1854=置換コード!$I$45,83,入力シート!O1854=置換コード!$I$46,84,入力シート!O1854=置換コード!$I$47,85,入力シート!O1854=置換コード!$I$48,86,入力シート!O1854=置換コード!$I$49,87,入力シート!O1854=置換コード!$I$50,88,入力シート!O1854=置換コード!$I$51,90)</f>
        <v>#N/A</v>
      </c>
      <c r="R1828" s="83" t="e">
        <f t="shared" si="171"/>
        <v>#N/A</v>
      </c>
      <c r="S1828" s="83" t="str">
        <f>ASC(入力シート!N1854)</f>
        <v/>
      </c>
      <c r="T1828" s="83" t="str">
        <f>ASC(入力シート!P1854)</f>
        <v/>
      </c>
      <c r="U1828" s="83" t="str">
        <f>ASC(入力シート!Q1854)</f>
        <v/>
      </c>
      <c r="V1828" s="83" t="str">
        <f>ASC(入力シート!R1854)</f>
        <v/>
      </c>
      <c r="W1828" s="83" t="str">
        <f>ASC(入力シート!M1854)</f>
        <v/>
      </c>
      <c r="X1828" s="83" t="e">
        <f>_xlfn.IFS(入力シート!U1854=置換コード!$I$4,11,入力シート!U1854=置換コード!$I$5,21,入力シート!U1854=置換コード!$I$6,22,入力シート!U1854=置換コード!$I$7,23,入力シート!U1854=置換コード!$I$8,24,入力シート!U1854=置換コード!$I$9,25,入力シート!U1854=置換コード!$I$10,26,入力シート!U1854=置換コード!$I$11,31,入力シート!U1854=置換コード!$I$12,32,入力シート!U1854=置換コード!$I$13,33,入力シート!U1854=置換コード!$I$14,34,入力シート!U1854=置換コード!$I$15,35,入力シート!U1854=置換コード!$I$16,36,入力シート!U1854=置換コード!$I$17,37,入力シート!U1854=置換コード!$I$18,38,入力シート!U1854=置換コード!$I$19,41,入力シート!U1854=置換コード!$I$20,42,入力シート!U1854=置換コード!$I$21,43,入力シート!U1854=置換コード!$I$22,44,入力シート!U1854=置換コード!$I$23,51,入力シート!U1854=置換コード!$I$24,52,入力シート!U1854=置換コード!$I$25,53,入力シート!U1854=置換コード!$I$26,54,入力シート!U1854=置換コード!$I$27,55,入力シート!U1854=置換コード!$I$28,61,入力シート!U1854=置換コード!$I$29,62,入力シート!U1854=置換コード!$I$30,63,入力シート!U1854=置換コード!$I$31,64,入力シート!U1854=置換コード!$I$32,65,入力シート!U1854=置換コード!$I$33,66,入力シート!U1854=置換コード!$I$34,71,入力シート!U1854=置換コード!$I$35,72,入力シート!U1854=置換コード!$I$36,73,入力シート!U1854=置換コード!$I$37,74,入力シート!U1854=置換コード!$I$38,75,入力シート!U1854=置換コード!$I$39,76,入力シート!U1854=置換コード!$I$40,77,入力シート!U1854=置換コード!$I$41,78,入力シート!U1854=置換コード!$I$42,79,入力シート!U1854=置換コード!$I$43,81,入力シート!U1854=置換コード!$I$44,82,入力シート!U1854=置換コード!$I$45,83,入力シート!U1854=置換コード!$I$46,84,入力シート!U1854=置換コード!$I$47,85,入力シート!U1854=置換コード!$I$48,86,入力シート!U1854=置換コード!$I$49,87,入力シート!U1854=置換コード!$I$50,88,入力シート!U1854=置換コード!$I$51,90)</f>
        <v>#N/A</v>
      </c>
      <c r="Y1828" s="83" t="e">
        <f t="shared" si="172"/>
        <v>#N/A</v>
      </c>
      <c r="Z1828" s="83" t="str">
        <f>ASC(入力シート!T1854)</f>
        <v/>
      </c>
      <c r="AA1828" s="83" t="str">
        <f>ASC(入力シート!V1854)</f>
        <v/>
      </c>
      <c r="AB1828" s="83" t="str">
        <f>ASC(入力シート!W1854)</f>
        <v/>
      </c>
      <c r="AC1828" s="83" t="str">
        <f>ASC(入力シート!X1854)</f>
        <v/>
      </c>
      <c r="AD1828" s="83" t="str">
        <f>ASC(入力シート!S1854)</f>
        <v/>
      </c>
      <c r="AE1828" s="83" t="str">
        <f>IF(入力シート!D1854=0,"",入力シート!D1854)</f>
        <v/>
      </c>
      <c r="AF1828" s="83">
        <f>IF(入力シート!G1854="無し",1,2)</f>
        <v>2</v>
      </c>
      <c r="AG1828" s="85" t="str">
        <f t="shared" ca="1" si="173"/>
        <v>20240213</v>
      </c>
      <c r="AH1828" s="83">
        <f>IF(入力シート!Y1854="有り",2,1)</f>
        <v>1</v>
      </c>
      <c r="AI1828" s="83">
        <f>IF(入力シート!Z1854="有り",2,1)</f>
        <v>1</v>
      </c>
      <c r="AJ1828" s="83">
        <f>IF(入力シート!AA1854="有り",2,1)</f>
        <v>1</v>
      </c>
      <c r="AK1828" s="83">
        <f>IF(入力シート!AB1854="有り",2,1)</f>
        <v>1</v>
      </c>
      <c r="AL1828" s="83">
        <f>IF(入力シート!AC1854="有り",2,1)</f>
        <v>1</v>
      </c>
      <c r="AM1828" s="83">
        <f>IF(入力シート!AD1854="有り",2,1)</f>
        <v>1</v>
      </c>
      <c r="AN1828" s="83">
        <f>IF(入力シート!AE1854="有り",2,1)</f>
        <v>1</v>
      </c>
      <c r="AO1828" s="83">
        <f>IF(入力シート!H1854="必要(\4,950)",1,0)</f>
        <v>0</v>
      </c>
    </row>
    <row r="1829" spans="5:41" x14ac:dyDescent="0.4">
      <c r="E1829" s="85" t="str">
        <f t="shared" ca="1" si="168"/>
        <v>20240213</v>
      </c>
      <c r="F1829" s="83" t="str">
        <f>DBCS(入力シート!A1855)</f>
        <v/>
      </c>
      <c r="G1829" s="83" t="str">
        <f>(ASC(SUBSTITUTE(SUBSTITUTE(入力シート!B1855,"　","")," ","")))</f>
        <v/>
      </c>
      <c r="H1829" s="83" t="str">
        <f>ASC(入力シート!C1855)</f>
        <v/>
      </c>
      <c r="I1829" s="83" t="str">
        <f>IF(入力シート!E1855=0,"",入力シート!E1855)</f>
        <v/>
      </c>
      <c r="J1829" s="83" t="str">
        <f>IF(入力シート!I1855=0,"",入力シート!I1855)</f>
        <v/>
      </c>
      <c r="K1829" s="83" t="str">
        <f>DBCS(入力シート!K1855)</f>
        <v/>
      </c>
      <c r="L1829" s="83" t="str">
        <f>ASC(入力シート!L1855)</f>
        <v/>
      </c>
      <c r="M1829" s="83" t="e">
        <f>_xlfn.IFS(入力シート!J1855=置換コード!$B$4,1,入力シート!J1855=置換コード!$B$5,2,入力シート!J1855=置換コード!$B$6,3,入力シート!J1855=置換コード!$B$7,4,入力シート!J1855=置換コード!$B$8,5,入力シート!J1855=置換コード!$B$9,6,入力シート!J1855=置換コード!$B$10,7,入力シート!J1855=置換コード!$B$11,8,入力シート!J1855=置換コード!$B$12,9,入力シート!J1855=置換コード!$B$13,10)</f>
        <v>#N/A</v>
      </c>
      <c r="N1829" s="83" t="e">
        <f>_xlfn.IFS(入力シート!F1855=置換コード!$E$4,1,入力シート!F1855=置換コード!$E$5,2)</f>
        <v>#N/A</v>
      </c>
      <c r="O1829" s="83" t="e">
        <f t="shared" si="169"/>
        <v>#N/A</v>
      </c>
      <c r="P1829" s="83" t="e">
        <f t="shared" si="170"/>
        <v>#N/A</v>
      </c>
      <c r="Q1829" s="83" t="e">
        <f>_xlfn.IFS(入力シート!O1855=置換コード!$I$4,11,入力シート!O1855=置換コード!$I$5,21,入力シート!O1855=置換コード!$I$6,22,入力シート!O1855=置換コード!$I$7,23,入力シート!O1855=置換コード!$I$8,24,入力シート!O1855=置換コード!$I$9,25,入力シート!O1855=置換コード!$I$10,26,入力シート!O1855=置換コード!$I$11,31,入力シート!O1855=置換コード!$I$12,32,入力シート!O1855=置換コード!$I$13,33,入力シート!O1855=置換コード!$I$14,34,入力シート!O1855=置換コード!$I$15,35,入力シート!O1855=置換コード!$I$16,36,入力シート!O1855=置換コード!$I$17,37,入力シート!O1855=置換コード!$I$18,38,入力シート!O1855=置換コード!$I$19,41,入力シート!O1855=置換コード!$I$20,42,入力シート!O1855=置換コード!$I$21,43,入力シート!O1855=置換コード!$I$22,44,入力シート!O1855=置換コード!$I$23,51,入力シート!O1855=置換コード!$I$24,52,入力シート!O1855=置換コード!$I$25,53,入力シート!O1855=置換コード!$I$26,54,入力シート!O1855=置換コード!$I$27,55,入力シート!O1855=置換コード!$I$28,61,入力シート!O1855=置換コード!$I$29,62,入力シート!O1855=置換コード!$I$30,63,入力シート!O1855=置換コード!$I$31,64,入力シート!O1855=置換コード!$I$32,65,入力シート!O1855=置換コード!$I$33,66,入力シート!O1855=置換コード!$I$34,71,入力シート!O1855=置換コード!$I$35,72,入力シート!O1855=置換コード!$I$36,73,入力シート!O1855=置換コード!$I$37,74,入力シート!O1855=置換コード!$I$38,75,入力シート!O1855=置換コード!$I$39,76,入力シート!O1855=置換コード!$I$40,77,入力シート!O1855=置換コード!$I$41,78,入力シート!O1855=置換コード!$I$42,79,入力シート!O1855=置換コード!$I$43,81,入力シート!O1855=置換コード!$I$44,82,入力シート!O1855=置換コード!$I$45,83,入力シート!O1855=置換コード!$I$46,84,入力シート!O1855=置換コード!$I$47,85,入力シート!O1855=置換コード!$I$48,86,入力シート!O1855=置換コード!$I$49,87,入力シート!O1855=置換コード!$I$50,88,入力シート!O1855=置換コード!$I$51,90)</f>
        <v>#N/A</v>
      </c>
      <c r="R1829" s="83" t="e">
        <f t="shared" si="171"/>
        <v>#N/A</v>
      </c>
      <c r="S1829" s="83" t="str">
        <f>ASC(入力シート!N1855)</f>
        <v/>
      </c>
      <c r="T1829" s="83" t="str">
        <f>ASC(入力シート!P1855)</f>
        <v/>
      </c>
      <c r="U1829" s="83" t="str">
        <f>ASC(入力シート!Q1855)</f>
        <v/>
      </c>
      <c r="V1829" s="83" t="str">
        <f>ASC(入力シート!R1855)</f>
        <v/>
      </c>
      <c r="W1829" s="83" t="str">
        <f>ASC(入力シート!M1855)</f>
        <v/>
      </c>
      <c r="X1829" s="83" t="e">
        <f>_xlfn.IFS(入力シート!U1855=置換コード!$I$4,11,入力シート!U1855=置換コード!$I$5,21,入力シート!U1855=置換コード!$I$6,22,入力シート!U1855=置換コード!$I$7,23,入力シート!U1855=置換コード!$I$8,24,入力シート!U1855=置換コード!$I$9,25,入力シート!U1855=置換コード!$I$10,26,入力シート!U1855=置換コード!$I$11,31,入力シート!U1855=置換コード!$I$12,32,入力シート!U1855=置換コード!$I$13,33,入力シート!U1855=置換コード!$I$14,34,入力シート!U1855=置換コード!$I$15,35,入力シート!U1855=置換コード!$I$16,36,入力シート!U1855=置換コード!$I$17,37,入力シート!U1855=置換コード!$I$18,38,入力シート!U1855=置換コード!$I$19,41,入力シート!U1855=置換コード!$I$20,42,入力シート!U1855=置換コード!$I$21,43,入力シート!U1855=置換コード!$I$22,44,入力シート!U1855=置換コード!$I$23,51,入力シート!U1855=置換コード!$I$24,52,入力シート!U1855=置換コード!$I$25,53,入力シート!U1855=置換コード!$I$26,54,入力シート!U1855=置換コード!$I$27,55,入力シート!U1855=置換コード!$I$28,61,入力シート!U1855=置換コード!$I$29,62,入力シート!U1855=置換コード!$I$30,63,入力シート!U1855=置換コード!$I$31,64,入力シート!U1855=置換コード!$I$32,65,入力シート!U1855=置換コード!$I$33,66,入力シート!U1855=置換コード!$I$34,71,入力シート!U1855=置換コード!$I$35,72,入力シート!U1855=置換コード!$I$36,73,入力シート!U1855=置換コード!$I$37,74,入力シート!U1855=置換コード!$I$38,75,入力シート!U1855=置換コード!$I$39,76,入力シート!U1855=置換コード!$I$40,77,入力シート!U1855=置換コード!$I$41,78,入力シート!U1855=置換コード!$I$42,79,入力シート!U1855=置換コード!$I$43,81,入力シート!U1855=置換コード!$I$44,82,入力シート!U1855=置換コード!$I$45,83,入力シート!U1855=置換コード!$I$46,84,入力シート!U1855=置換コード!$I$47,85,入力シート!U1855=置換コード!$I$48,86,入力シート!U1855=置換コード!$I$49,87,入力シート!U1855=置換コード!$I$50,88,入力シート!U1855=置換コード!$I$51,90)</f>
        <v>#N/A</v>
      </c>
      <c r="Y1829" s="83" t="e">
        <f t="shared" si="172"/>
        <v>#N/A</v>
      </c>
      <c r="Z1829" s="83" t="str">
        <f>ASC(入力シート!T1855)</f>
        <v/>
      </c>
      <c r="AA1829" s="83" t="str">
        <f>ASC(入力シート!V1855)</f>
        <v/>
      </c>
      <c r="AB1829" s="83" t="str">
        <f>ASC(入力シート!W1855)</f>
        <v/>
      </c>
      <c r="AC1829" s="83" t="str">
        <f>ASC(入力シート!X1855)</f>
        <v/>
      </c>
      <c r="AD1829" s="83" t="str">
        <f>ASC(入力シート!S1855)</f>
        <v/>
      </c>
      <c r="AE1829" s="83" t="str">
        <f>IF(入力シート!D1855=0,"",入力シート!D1855)</f>
        <v/>
      </c>
      <c r="AF1829" s="83">
        <f>IF(入力シート!G1855="無し",1,2)</f>
        <v>2</v>
      </c>
      <c r="AG1829" s="85" t="str">
        <f t="shared" ca="1" si="173"/>
        <v>20240213</v>
      </c>
      <c r="AH1829" s="83">
        <f>IF(入力シート!Y1855="有り",2,1)</f>
        <v>1</v>
      </c>
      <c r="AI1829" s="83">
        <f>IF(入力シート!Z1855="有り",2,1)</f>
        <v>1</v>
      </c>
      <c r="AJ1829" s="83">
        <f>IF(入力シート!AA1855="有り",2,1)</f>
        <v>1</v>
      </c>
      <c r="AK1829" s="83">
        <f>IF(入力シート!AB1855="有り",2,1)</f>
        <v>1</v>
      </c>
      <c r="AL1829" s="83">
        <f>IF(入力シート!AC1855="有り",2,1)</f>
        <v>1</v>
      </c>
      <c r="AM1829" s="83">
        <f>IF(入力シート!AD1855="有り",2,1)</f>
        <v>1</v>
      </c>
      <c r="AN1829" s="83">
        <f>IF(入力シート!AE1855="有り",2,1)</f>
        <v>1</v>
      </c>
      <c r="AO1829" s="83">
        <f>IF(入力シート!H1855="必要(\4,950)",1,0)</f>
        <v>0</v>
      </c>
    </row>
    <row r="1830" spans="5:41" x14ac:dyDescent="0.4">
      <c r="E1830" s="85" t="str">
        <f t="shared" ca="1" si="168"/>
        <v>20240213</v>
      </c>
      <c r="F1830" s="83" t="str">
        <f>DBCS(入力シート!A1856)</f>
        <v/>
      </c>
      <c r="G1830" s="83" t="str">
        <f>(ASC(SUBSTITUTE(SUBSTITUTE(入力シート!B1856,"　","")," ","")))</f>
        <v/>
      </c>
      <c r="H1830" s="83" t="str">
        <f>ASC(入力シート!C1856)</f>
        <v/>
      </c>
      <c r="I1830" s="83" t="str">
        <f>IF(入力シート!E1856=0,"",入力シート!E1856)</f>
        <v/>
      </c>
      <c r="J1830" s="83" t="str">
        <f>IF(入力シート!I1856=0,"",入力シート!I1856)</f>
        <v/>
      </c>
      <c r="K1830" s="83" t="str">
        <f>DBCS(入力シート!K1856)</f>
        <v/>
      </c>
      <c r="L1830" s="83" t="str">
        <f>ASC(入力シート!L1856)</f>
        <v/>
      </c>
      <c r="M1830" s="83" t="e">
        <f>_xlfn.IFS(入力シート!J1856=置換コード!$B$4,1,入力シート!J1856=置換コード!$B$5,2,入力シート!J1856=置換コード!$B$6,3,入力シート!J1856=置換コード!$B$7,4,入力シート!J1856=置換コード!$B$8,5,入力シート!J1856=置換コード!$B$9,6,入力シート!J1856=置換コード!$B$10,7,入力シート!J1856=置換コード!$B$11,8,入力シート!J1856=置換コード!$B$12,9,入力シート!J1856=置換コード!$B$13,10)</f>
        <v>#N/A</v>
      </c>
      <c r="N1830" s="83" t="e">
        <f>_xlfn.IFS(入力シート!F1856=置換コード!$E$4,1,入力シート!F1856=置換コード!$E$5,2)</f>
        <v>#N/A</v>
      </c>
      <c r="O1830" s="83" t="e">
        <f t="shared" si="169"/>
        <v>#N/A</v>
      </c>
      <c r="P1830" s="83" t="e">
        <f t="shared" si="170"/>
        <v>#N/A</v>
      </c>
      <c r="Q1830" s="83" t="e">
        <f>_xlfn.IFS(入力シート!O1856=置換コード!$I$4,11,入力シート!O1856=置換コード!$I$5,21,入力シート!O1856=置換コード!$I$6,22,入力シート!O1856=置換コード!$I$7,23,入力シート!O1856=置換コード!$I$8,24,入力シート!O1856=置換コード!$I$9,25,入力シート!O1856=置換コード!$I$10,26,入力シート!O1856=置換コード!$I$11,31,入力シート!O1856=置換コード!$I$12,32,入力シート!O1856=置換コード!$I$13,33,入力シート!O1856=置換コード!$I$14,34,入力シート!O1856=置換コード!$I$15,35,入力シート!O1856=置換コード!$I$16,36,入力シート!O1856=置換コード!$I$17,37,入力シート!O1856=置換コード!$I$18,38,入力シート!O1856=置換コード!$I$19,41,入力シート!O1856=置換コード!$I$20,42,入力シート!O1856=置換コード!$I$21,43,入力シート!O1856=置換コード!$I$22,44,入力シート!O1856=置換コード!$I$23,51,入力シート!O1856=置換コード!$I$24,52,入力シート!O1856=置換コード!$I$25,53,入力シート!O1856=置換コード!$I$26,54,入力シート!O1856=置換コード!$I$27,55,入力シート!O1856=置換コード!$I$28,61,入力シート!O1856=置換コード!$I$29,62,入力シート!O1856=置換コード!$I$30,63,入力シート!O1856=置換コード!$I$31,64,入力シート!O1856=置換コード!$I$32,65,入力シート!O1856=置換コード!$I$33,66,入力シート!O1856=置換コード!$I$34,71,入力シート!O1856=置換コード!$I$35,72,入力シート!O1856=置換コード!$I$36,73,入力シート!O1856=置換コード!$I$37,74,入力シート!O1856=置換コード!$I$38,75,入力シート!O1856=置換コード!$I$39,76,入力シート!O1856=置換コード!$I$40,77,入力シート!O1856=置換コード!$I$41,78,入力シート!O1856=置換コード!$I$42,79,入力シート!O1856=置換コード!$I$43,81,入力シート!O1856=置換コード!$I$44,82,入力シート!O1856=置換コード!$I$45,83,入力シート!O1856=置換コード!$I$46,84,入力シート!O1856=置換コード!$I$47,85,入力シート!O1856=置換コード!$I$48,86,入力シート!O1856=置換コード!$I$49,87,入力シート!O1856=置換コード!$I$50,88,入力シート!O1856=置換コード!$I$51,90)</f>
        <v>#N/A</v>
      </c>
      <c r="R1830" s="83" t="e">
        <f t="shared" si="171"/>
        <v>#N/A</v>
      </c>
      <c r="S1830" s="83" t="str">
        <f>ASC(入力シート!N1856)</f>
        <v/>
      </c>
      <c r="T1830" s="83" t="str">
        <f>ASC(入力シート!P1856)</f>
        <v/>
      </c>
      <c r="U1830" s="83" t="str">
        <f>ASC(入力シート!Q1856)</f>
        <v/>
      </c>
      <c r="V1830" s="83" t="str">
        <f>ASC(入力シート!R1856)</f>
        <v/>
      </c>
      <c r="W1830" s="83" t="str">
        <f>ASC(入力シート!M1856)</f>
        <v/>
      </c>
      <c r="X1830" s="83" t="e">
        <f>_xlfn.IFS(入力シート!U1856=置換コード!$I$4,11,入力シート!U1856=置換コード!$I$5,21,入力シート!U1856=置換コード!$I$6,22,入力シート!U1856=置換コード!$I$7,23,入力シート!U1856=置換コード!$I$8,24,入力シート!U1856=置換コード!$I$9,25,入力シート!U1856=置換コード!$I$10,26,入力シート!U1856=置換コード!$I$11,31,入力シート!U1856=置換コード!$I$12,32,入力シート!U1856=置換コード!$I$13,33,入力シート!U1856=置換コード!$I$14,34,入力シート!U1856=置換コード!$I$15,35,入力シート!U1856=置換コード!$I$16,36,入力シート!U1856=置換コード!$I$17,37,入力シート!U1856=置換コード!$I$18,38,入力シート!U1856=置換コード!$I$19,41,入力シート!U1856=置換コード!$I$20,42,入力シート!U1856=置換コード!$I$21,43,入力シート!U1856=置換コード!$I$22,44,入力シート!U1856=置換コード!$I$23,51,入力シート!U1856=置換コード!$I$24,52,入力シート!U1856=置換コード!$I$25,53,入力シート!U1856=置換コード!$I$26,54,入力シート!U1856=置換コード!$I$27,55,入力シート!U1856=置換コード!$I$28,61,入力シート!U1856=置換コード!$I$29,62,入力シート!U1856=置換コード!$I$30,63,入力シート!U1856=置換コード!$I$31,64,入力シート!U1856=置換コード!$I$32,65,入力シート!U1856=置換コード!$I$33,66,入力シート!U1856=置換コード!$I$34,71,入力シート!U1856=置換コード!$I$35,72,入力シート!U1856=置換コード!$I$36,73,入力シート!U1856=置換コード!$I$37,74,入力シート!U1856=置換コード!$I$38,75,入力シート!U1856=置換コード!$I$39,76,入力シート!U1856=置換コード!$I$40,77,入力シート!U1856=置換コード!$I$41,78,入力シート!U1856=置換コード!$I$42,79,入力シート!U1856=置換コード!$I$43,81,入力シート!U1856=置換コード!$I$44,82,入力シート!U1856=置換コード!$I$45,83,入力シート!U1856=置換コード!$I$46,84,入力シート!U1856=置換コード!$I$47,85,入力シート!U1856=置換コード!$I$48,86,入力シート!U1856=置換コード!$I$49,87,入力シート!U1856=置換コード!$I$50,88,入力シート!U1856=置換コード!$I$51,90)</f>
        <v>#N/A</v>
      </c>
      <c r="Y1830" s="83" t="e">
        <f t="shared" si="172"/>
        <v>#N/A</v>
      </c>
      <c r="Z1830" s="83" t="str">
        <f>ASC(入力シート!T1856)</f>
        <v/>
      </c>
      <c r="AA1830" s="83" t="str">
        <f>ASC(入力シート!V1856)</f>
        <v/>
      </c>
      <c r="AB1830" s="83" t="str">
        <f>ASC(入力シート!W1856)</f>
        <v/>
      </c>
      <c r="AC1830" s="83" t="str">
        <f>ASC(入力シート!X1856)</f>
        <v/>
      </c>
      <c r="AD1830" s="83" t="str">
        <f>ASC(入力シート!S1856)</f>
        <v/>
      </c>
      <c r="AE1830" s="83" t="str">
        <f>IF(入力シート!D1856=0,"",入力シート!D1856)</f>
        <v/>
      </c>
      <c r="AF1830" s="83">
        <f>IF(入力シート!G1856="無し",1,2)</f>
        <v>2</v>
      </c>
      <c r="AG1830" s="85" t="str">
        <f t="shared" ca="1" si="173"/>
        <v>20240213</v>
      </c>
      <c r="AH1830" s="83">
        <f>IF(入力シート!Y1856="有り",2,1)</f>
        <v>1</v>
      </c>
      <c r="AI1830" s="83">
        <f>IF(入力シート!Z1856="有り",2,1)</f>
        <v>1</v>
      </c>
      <c r="AJ1830" s="83">
        <f>IF(入力シート!AA1856="有り",2,1)</f>
        <v>1</v>
      </c>
      <c r="AK1830" s="83">
        <f>IF(入力シート!AB1856="有り",2,1)</f>
        <v>1</v>
      </c>
      <c r="AL1830" s="83">
        <f>IF(入力シート!AC1856="有り",2,1)</f>
        <v>1</v>
      </c>
      <c r="AM1830" s="83">
        <f>IF(入力シート!AD1856="有り",2,1)</f>
        <v>1</v>
      </c>
      <c r="AN1830" s="83">
        <f>IF(入力シート!AE1856="有り",2,1)</f>
        <v>1</v>
      </c>
      <c r="AO1830" s="83">
        <f>IF(入力シート!H1856="必要(\4,950)",1,0)</f>
        <v>0</v>
      </c>
    </row>
    <row r="1831" spans="5:41" x14ac:dyDescent="0.4">
      <c r="E1831" s="85" t="str">
        <f t="shared" ca="1" si="168"/>
        <v>20240213</v>
      </c>
      <c r="F1831" s="83" t="str">
        <f>DBCS(入力シート!A1857)</f>
        <v/>
      </c>
      <c r="G1831" s="83" t="str">
        <f>(ASC(SUBSTITUTE(SUBSTITUTE(入力シート!B1857,"　","")," ","")))</f>
        <v/>
      </c>
      <c r="H1831" s="83" t="str">
        <f>ASC(入力シート!C1857)</f>
        <v/>
      </c>
      <c r="I1831" s="83" t="str">
        <f>IF(入力シート!E1857=0,"",入力シート!E1857)</f>
        <v/>
      </c>
      <c r="J1831" s="83" t="str">
        <f>IF(入力シート!I1857=0,"",入力シート!I1857)</f>
        <v/>
      </c>
      <c r="K1831" s="83" t="str">
        <f>DBCS(入力シート!K1857)</f>
        <v/>
      </c>
      <c r="L1831" s="83" t="str">
        <f>ASC(入力シート!L1857)</f>
        <v/>
      </c>
      <c r="M1831" s="83" t="e">
        <f>_xlfn.IFS(入力シート!J1857=置換コード!$B$4,1,入力シート!J1857=置換コード!$B$5,2,入力シート!J1857=置換コード!$B$6,3,入力シート!J1857=置換コード!$B$7,4,入力シート!J1857=置換コード!$B$8,5,入力シート!J1857=置換コード!$B$9,6,入力シート!J1857=置換コード!$B$10,7,入力シート!J1857=置換コード!$B$11,8,入力シート!J1857=置換コード!$B$12,9,入力シート!J1857=置換コード!$B$13,10)</f>
        <v>#N/A</v>
      </c>
      <c r="N1831" s="83" t="e">
        <f>_xlfn.IFS(入力シート!F1857=置換コード!$E$4,1,入力シート!F1857=置換コード!$E$5,2)</f>
        <v>#N/A</v>
      </c>
      <c r="O1831" s="83" t="e">
        <f t="shared" si="169"/>
        <v>#N/A</v>
      </c>
      <c r="P1831" s="83" t="e">
        <f t="shared" si="170"/>
        <v>#N/A</v>
      </c>
      <c r="Q1831" s="83" t="e">
        <f>_xlfn.IFS(入力シート!O1857=置換コード!$I$4,11,入力シート!O1857=置換コード!$I$5,21,入力シート!O1857=置換コード!$I$6,22,入力シート!O1857=置換コード!$I$7,23,入力シート!O1857=置換コード!$I$8,24,入力シート!O1857=置換コード!$I$9,25,入力シート!O1857=置換コード!$I$10,26,入力シート!O1857=置換コード!$I$11,31,入力シート!O1857=置換コード!$I$12,32,入力シート!O1857=置換コード!$I$13,33,入力シート!O1857=置換コード!$I$14,34,入力シート!O1857=置換コード!$I$15,35,入力シート!O1857=置換コード!$I$16,36,入力シート!O1857=置換コード!$I$17,37,入力シート!O1857=置換コード!$I$18,38,入力シート!O1857=置換コード!$I$19,41,入力シート!O1857=置換コード!$I$20,42,入力シート!O1857=置換コード!$I$21,43,入力シート!O1857=置換コード!$I$22,44,入力シート!O1857=置換コード!$I$23,51,入力シート!O1857=置換コード!$I$24,52,入力シート!O1857=置換コード!$I$25,53,入力シート!O1857=置換コード!$I$26,54,入力シート!O1857=置換コード!$I$27,55,入力シート!O1857=置換コード!$I$28,61,入力シート!O1857=置換コード!$I$29,62,入力シート!O1857=置換コード!$I$30,63,入力シート!O1857=置換コード!$I$31,64,入力シート!O1857=置換コード!$I$32,65,入力シート!O1857=置換コード!$I$33,66,入力シート!O1857=置換コード!$I$34,71,入力シート!O1857=置換コード!$I$35,72,入力シート!O1857=置換コード!$I$36,73,入力シート!O1857=置換コード!$I$37,74,入力シート!O1857=置換コード!$I$38,75,入力シート!O1857=置換コード!$I$39,76,入力シート!O1857=置換コード!$I$40,77,入力シート!O1857=置換コード!$I$41,78,入力シート!O1857=置換コード!$I$42,79,入力シート!O1857=置換コード!$I$43,81,入力シート!O1857=置換コード!$I$44,82,入力シート!O1857=置換コード!$I$45,83,入力シート!O1857=置換コード!$I$46,84,入力シート!O1857=置換コード!$I$47,85,入力シート!O1857=置換コード!$I$48,86,入力シート!O1857=置換コード!$I$49,87,入力シート!O1857=置換コード!$I$50,88,入力シート!O1857=置換コード!$I$51,90)</f>
        <v>#N/A</v>
      </c>
      <c r="R1831" s="83" t="e">
        <f t="shared" si="171"/>
        <v>#N/A</v>
      </c>
      <c r="S1831" s="83" t="str">
        <f>ASC(入力シート!N1857)</f>
        <v/>
      </c>
      <c r="T1831" s="83" t="str">
        <f>ASC(入力シート!P1857)</f>
        <v/>
      </c>
      <c r="U1831" s="83" t="str">
        <f>ASC(入力シート!Q1857)</f>
        <v/>
      </c>
      <c r="V1831" s="83" t="str">
        <f>ASC(入力シート!R1857)</f>
        <v/>
      </c>
      <c r="W1831" s="83" t="str">
        <f>ASC(入力シート!M1857)</f>
        <v/>
      </c>
      <c r="X1831" s="83" t="e">
        <f>_xlfn.IFS(入力シート!U1857=置換コード!$I$4,11,入力シート!U1857=置換コード!$I$5,21,入力シート!U1857=置換コード!$I$6,22,入力シート!U1857=置換コード!$I$7,23,入力シート!U1857=置換コード!$I$8,24,入力シート!U1857=置換コード!$I$9,25,入力シート!U1857=置換コード!$I$10,26,入力シート!U1857=置換コード!$I$11,31,入力シート!U1857=置換コード!$I$12,32,入力シート!U1857=置換コード!$I$13,33,入力シート!U1857=置換コード!$I$14,34,入力シート!U1857=置換コード!$I$15,35,入力シート!U1857=置換コード!$I$16,36,入力シート!U1857=置換コード!$I$17,37,入力シート!U1857=置換コード!$I$18,38,入力シート!U1857=置換コード!$I$19,41,入力シート!U1857=置換コード!$I$20,42,入力シート!U1857=置換コード!$I$21,43,入力シート!U1857=置換コード!$I$22,44,入力シート!U1857=置換コード!$I$23,51,入力シート!U1857=置換コード!$I$24,52,入力シート!U1857=置換コード!$I$25,53,入力シート!U1857=置換コード!$I$26,54,入力シート!U1857=置換コード!$I$27,55,入力シート!U1857=置換コード!$I$28,61,入力シート!U1857=置換コード!$I$29,62,入力シート!U1857=置換コード!$I$30,63,入力シート!U1857=置換コード!$I$31,64,入力シート!U1857=置換コード!$I$32,65,入力シート!U1857=置換コード!$I$33,66,入力シート!U1857=置換コード!$I$34,71,入力シート!U1857=置換コード!$I$35,72,入力シート!U1857=置換コード!$I$36,73,入力シート!U1857=置換コード!$I$37,74,入力シート!U1857=置換コード!$I$38,75,入力シート!U1857=置換コード!$I$39,76,入力シート!U1857=置換コード!$I$40,77,入力シート!U1857=置換コード!$I$41,78,入力シート!U1857=置換コード!$I$42,79,入力シート!U1857=置換コード!$I$43,81,入力シート!U1857=置換コード!$I$44,82,入力シート!U1857=置換コード!$I$45,83,入力シート!U1857=置換コード!$I$46,84,入力シート!U1857=置換コード!$I$47,85,入力シート!U1857=置換コード!$I$48,86,入力シート!U1857=置換コード!$I$49,87,入力シート!U1857=置換コード!$I$50,88,入力シート!U1857=置換コード!$I$51,90)</f>
        <v>#N/A</v>
      </c>
      <c r="Y1831" s="83" t="e">
        <f t="shared" si="172"/>
        <v>#N/A</v>
      </c>
      <c r="Z1831" s="83" t="str">
        <f>ASC(入力シート!T1857)</f>
        <v/>
      </c>
      <c r="AA1831" s="83" t="str">
        <f>ASC(入力シート!V1857)</f>
        <v/>
      </c>
      <c r="AB1831" s="83" t="str">
        <f>ASC(入力シート!W1857)</f>
        <v/>
      </c>
      <c r="AC1831" s="83" t="str">
        <f>ASC(入力シート!X1857)</f>
        <v/>
      </c>
      <c r="AD1831" s="83" t="str">
        <f>ASC(入力シート!S1857)</f>
        <v/>
      </c>
      <c r="AE1831" s="83" t="str">
        <f>IF(入力シート!D1857=0,"",入力シート!D1857)</f>
        <v/>
      </c>
      <c r="AF1831" s="83">
        <f>IF(入力シート!G1857="無し",1,2)</f>
        <v>2</v>
      </c>
      <c r="AG1831" s="85" t="str">
        <f t="shared" ca="1" si="173"/>
        <v>20240213</v>
      </c>
      <c r="AH1831" s="83">
        <f>IF(入力シート!Y1857="有り",2,1)</f>
        <v>1</v>
      </c>
      <c r="AI1831" s="83">
        <f>IF(入力シート!Z1857="有り",2,1)</f>
        <v>1</v>
      </c>
      <c r="AJ1831" s="83">
        <f>IF(入力シート!AA1857="有り",2,1)</f>
        <v>1</v>
      </c>
      <c r="AK1831" s="83">
        <f>IF(入力シート!AB1857="有り",2,1)</f>
        <v>1</v>
      </c>
      <c r="AL1831" s="83">
        <f>IF(入力シート!AC1857="有り",2,1)</f>
        <v>1</v>
      </c>
      <c r="AM1831" s="83">
        <f>IF(入力シート!AD1857="有り",2,1)</f>
        <v>1</v>
      </c>
      <c r="AN1831" s="83">
        <f>IF(入力シート!AE1857="有り",2,1)</f>
        <v>1</v>
      </c>
      <c r="AO1831" s="83">
        <f>IF(入力シート!H1857="必要(\4,950)",1,0)</f>
        <v>0</v>
      </c>
    </row>
    <row r="1832" spans="5:41" x14ac:dyDescent="0.4">
      <c r="E1832" s="85" t="str">
        <f t="shared" ca="1" si="168"/>
        <v>20240213</v>
      </c>
      <c r="F1832" s="83" t="str">
        <f>DBCS(入力シート!A1858)</f>
        <v/>
      </c>
      <c r="G1832" s="83" t="str">
        <f>(ASC(SUBSTITUTE(SUBSTITUTE(入力シート!B1858,"　","")," ","")))</f>
        <v/>
      </c>
      <c r="H1832" s="83" t="str">
        <f>ASC(入力シート!C1858)</f>
        <v/>
      </c>
      <c r="I1832" s="83" t="str">
        <f>IF(入力シート!E1858=0,"",入力シート!E1858)</f>
        <v/>
      </c>
      <c r="J1832" s="83" t="str">
        <f>IF(入力シート!I1858=0,"",入力シート!I1858)</f>
        <v/>
      </c>
      <c r="K1832" s="83" t="str">
        <f>DBCS(入力シート!K1858)</f>
        <v/>
      </c>
      <c r="L1832" s="83" t="str">
        <f>ASC(入力シート!L1858)</f>
        <v/>
      </c>
      <c r="M1832" s="83" t="e">
        <f>_xlfn.IFS(入力シート!J1858=置換コード!$B$4,1,入力シート!J1858=置換コード!$B$5,2,入力シート!J1858=置換コード!$B$6,3,入力シート!J1858=置換コード!$B$7,4,入力シート!J1858=置換コード!$B$8,5,入力シート!J1858=置換コード!$B$9,6,入力シート!J1858=置換コード!$B$10,7,入力シート!J1858=置換コード!$B$11,8,入力シート!J1858=置換コード!$B$12,9,入力シート!J1858=置換コード!$B$13,10)</f>
        <v>#N/A</v>
      </c>
      <c r="N1832" s="83" t="e">
        <f>_xlfn.IFS(入力シート!F1858=置換コード!$E$4,1,入力シート!F1858=置換コード!$E$5,2)</f>
        <v>#N/A</v>
      </c>
      <c r="O1832" s="83" t="e">
        <f t="shared" si="169"/>
        <v>#N/A</v>
      </c>
      <c r="P1832" s="83" t="e">
        <f t="shared" si="170"/>
        <v>#N/A</v>
      </c>
      <c r="Q1832" s="83" t="e">
        <f>_xlfn.IFS(入力シート!O1858=置換コード!$I$4,11,入力シート!O1858=置換コード!$I$5,21,入力シート!O1858=置換コード!$I$6,22,入力シート!O1858=置換コード!$I$7,23,入力シート!O1858=置換コード!$I$8,24,入力シート!O1858=置換コード!$I$9,25,入力シート!O1858=置換コード!$I$10,26,入力シート!O1858=置換コード!$I$11,31,入力シート!O1858=置換コード!$I$12,32,入力シート!O1858=置換コード!$I$13,33,入力シート!O1858=置換コード!$I$14,34,入力シート!O1858=置換コード!$I$15,35,入力シート!O1858=置換コード!$I$16,36,入力シート!O1858=置換コード!$I$17,37,入力シート!O1858=置換コード!$I$18,38,入力シート!O1858=置換コード!$I$19,41,入力シート!O1858=置換コード!$I$20,42,入力シート!O1858=置換コード!$I$21,43,入力シート!O1858=置換コード!$I$22,44,入力シート!O1858=置換コード!$I$23,51,入力シート!O1858=置換コード!$I$24,52,入力シート!O1858=置換コード!$I$25,53,入力シート!O1858=置換コード!$I$26,54,入力シート!O1858=置換コード!$I$27,55,入力シート!O1858=置換コード!$I$28,61,入力シート!O1858=置換コード!$I$29,62,入力シート!O1858=置換コード!$I$30,63,入力シート!O1858=置換コード!$I$31,64,入力シート!O1858=置換コード!$I$32,65,入力シート!O1858=置換コード!$I$33,66,入力シート!O1858=置換コード!$I$34,71,入力シート!O1858=置換コード!$I$35,72,入力シート!O1858=置換コード!$I$36,73,入力シート!O1858=置換コード!$I$37,74,入力シート!O1858=置換コード!$I$38,75,入力シート!O1858=置換コード!$I$39,76,入力シート!O1858=置換コード!$I$40,77,入力シート!O1858=置換コード!$I$41,78,入力シート!O1858=置換コード!$I$42,79,入力シート!O1858=置換コード!$I$43,81,入力シート!O1858=置換コード!$I$44,82,入力シート!O1858=置換コード!$I$45,83,入力シート!O1858=置換コード!$I$46,84,入力シート!O1858=置換コード!$I$47,85,入力シート!O1858=置換コード!$I$48,86,入力シート!O1858=置換コード!$I$49,87,入力シート!O1858=置換コード!$I$50,88,入力シート!O1858=置換コード!$I$51,90)</f>
        <v>#N/A</v>
      </c>
      <c r="R1832" s="83" t="e">
        <f t="shared" si="171"/>
        <v>#N/A</v>
      </c>
      <c r="S1832" s="83" t="str">
        <f>ASC(入力シート!N1858)</f>
        <v/>
      </c>
      <c r="T1832" s="83" t="str">
        <f>ASC(入力シート!P1858)</f>
        <v/>
      </c>
      <c r="U1832" s="83" t="str">
        <f>ASC(入力シート!Q1858)</f>
        <v/>
      </c>
      <c r="V1832" s="83" t="str">
        <f>ASC(入力シート!R1858)</f>
        <v/>
      </c>
      <c r="W1832" s="83" t="str">
        <f>ASC(入力シート!M1858)</f>
        <v/>
      </c>
      <c r="X1832" s="83" t="e">
        <f>_xlfn.IFS(入力シート!U1858=置換コード!$I$4,11,入力シート!U1858=置換コード!$I$5,21,入力シート!U1858=置換コード!$I$6,22,入力シート!U1858=置換コード!$I$7,23,入力シート!U1858=置換コード!$I$8,24,入力シート!U1858=置換コード!$I$9,25,入力シート!U1858=置換コード!$I$10,26,入力シート!U1858=置換コード!$I$11,31,入力シート!U1858=置換コード!$I$12,32,入力シート!U1858=置換コード!$I$13,33,入力シート!U1858=置換コード!$I$14,34,入力シート!U1858=置換コード!$I$15,35,入力シート!U1858=置換コード!$I$16,36,入力シート!U1858=置換コード!$I$17,37,入力シート!U1858=置換コード!$I$18,38,入力シート!U1858=置換コード!$I$19,41,入力シート!U1858=置換コード!$I$20,42,入力シート!U1858=置換コード!$I$21,43,入力シート!U1858=置換コード!$I$22,44,入力シート!U1858=置換コード!$I$23,51,入力シート!U1858=置換コード!$I$24,52,入力シート!U1858=置換コード!$I$25,53,入力シート!U1858=置換コード!$I$26,54,入力シート!U1858=置換コード!$I$27,55,入力シート!U1858=置換コード!$I$28,61,入力シート!U1858=置換コード!$I$29,62,入力シート!U1858=置換コード!$I$30,63,入力シート!U1858=置換コード!$I$31,64,入力シート!U1858=置換コード!$I$32,65,入力シート!U1858=置換コード!$I$33,66,入力シート!U1858=置換コード!$I$34,71,入力シート!U1858=置換コード!$I$35,72,入力シート!U1858=置換コード!$I$36,73,入力シート!U1858=置換コード!$I$37,74,入力シート!U1858=置換コード!$I$38,75,入力シート!U1858=置換コード!$I$39,76,入力シート!U1858=置換コード!$I$40,77,入力シート!U1858=置換コード!$I$41,78,入力シート!U1858=置換コード!$I$42,79,入力シート!U1858=置換コード!$I$43,81,入力シート!U1858=置換コード!$I$44,82,入力シート!U1858=置換コード!$I$45,83,入力シート!U1858=置換コード!$I$46,84,入力シート!U1858=置換コード!$I$47,85,入力シート!U1858=置換コード!$I$48,86,入力シート!U1858=置換コード!$I$49,87,入力シート!U1858=置換コード!$I$50,88,入力シート!U1858=置換コード!$I$51,90)</f>
        <v>#N/A</v>
      </c>
      <c r="Y1832" s="83" t="e">
        <f t="shared" si="172"/>
        <v>#N/A</v>
      </c>
      <c r="Z1832" s="83" t="str">
        <f>ASC(入力シート!T1858)</f>
        <v/>
      </c>
      <c r="AA1832" s="83" t="str">
        <f>ASC(入力シート!V1858)</f>
        <v/>
      </c>
      <c r="AB1832" s="83" t="str">
        <f>ASC(入力シート!W1858)</f>
        <v/>
      </c>
      <c r="AC1832" s="83" t="str">
        <f>ASC(入力シート!X1858)</f>
        <v/>
      </c>
      <c r="AD1832" s="83" t="str">
        <f>ASC(入力シート!S1858)</f>
        <v/>
      </c>
      <c r="AE1832" s="83" t="str">
        <f>IF(入力シート!D1858=0,"",入力シート!D1858)</f>
        <v/>
      </c>
      <c r="AF1832" s="83">
        <f>IF(入力シート!G1858="無し",1,2)</f>
        <v>2</v>
      </c>
      <c r="AG1832" s="85" t="str">
        <f t="shared" ca="1" si="173"/>
        <v>20240213</v>
      </c>
      <c r="AH1832" s="83">
        <f>IF(入力シート!Y1858="有り",2,1)</f>
        <v>1</v>
      </c>
      <c r="AI1832" s="83">
        <f>IF(入力シート!Z1858="有り",2,1)</f>
        <v>1</v>
      </c>
      <c r="AJ1832" s="83">
        <f>IF(入力シート!AA1858="有り",2,1)</f>
        <v>1</v>
      </c>
      <c r="AK1832" s="83">
        <f>IF(入力シート!AB1858="有り",2,1)</f>
        <v>1</v>
      </c>
      <c r="AL1832" s="83">
        <f>IF(入力シート!AC1858="有り",2,1)</f>
        <v>1</v>
      </c>
      <c r="AM1832" s="83">
        <f>IF(入力シート!AD1858="有り",2,1)</f>
        <v>1</v>
      </c>
      <c r="AN1832" s="83">
        <f>IF(入力シート!AE1858="有り",2,1)</f>
        <v>1</v>
      </c>
      <c r="AO1832" s="83">
        <f>IF(入力シート!H1858="必要(\4,950)",1,0)</f>
        <v>0</v>
      </c>
    </row>
    <row r="1833" spans="5:41" x14ac:dyDescent="0.4">
      <c r="E1833" s="85" t="str">
        <f t="shared" ca="1" si="168"/>
        <v>20240213</v>
      </c>
      <c r="F1833" s="83" t="str">
        <f>DBCS(入力シート!A1859)</f>
        <v/>
      </c>
      <c r="G1833" s="83" t="str">
        <f>(ASC(SUBSTITUTE(SUBSTITUTE(入力シート!B1859,"　","")," ","")))</f>
        <v/>
      </c>
      <c r="H1833" s="83" t="str">
        <f>ASC(入力シート!C1859)</f>
        <v/>
      </c>
      <c r="I1833" s="83" t="str">
        <f>IF(入力シート!E1859=0,"",入力シート!E1859)</f>
        <v/>
      </c>
      <c r="J1833" s="83" t="str">
        <f>IF(入力シート!I1859=0,"",入力シート!I1859)</f>
        <v/>
      </c>
      <c r="K1833" s="83" t="str">
        <f>DBCS(入力シート!K1859)</f>
        <v/>
      </c>
      <c r="L1833" s="83" t="str">
        <f>ASC(入力シート!L1859)</f>
        <v/>
      </c>
      <c r="M1833" s="83" t="e">
        <f>_xlfn.IFS(入力シート!J1859=置換コード!$B$4,1,入力シート!J1859=置換コード!$B$5,2,入力シート!J1859=置換コード!$B$6,3,入力シート!J1859=置換コード!$B$7,4,入力シート!J1859=置換コード!$B$8,5,入力シート!J1859=置換コード!$B$9,6,入力シート!J1859=置換コード!$B$10,7,入力シート!J1859=置換コード!$B$11,8,入力シート!J1859=置換コード!$B$12,9,入力シート!J1859=置換コード!$B$13,10)</f>
        <v>#N/A</v>
      </c>
      <c r="N1833" s="83" t="e">
        <f>_xlfn.IFS(入力シート!F1859=置換コード!$E$4,1,入力シート!F1859=置換コード!$E$5,2)</f>
        <v>#N/A</v>
      </c>
      <c r="O1833" s="83" t="e">
        <f t="shared" si="169"/>
        <v>#N/A</v>
      </c>
      <c r="P1833" s="83" t="e">
        <f t="shared" si="170"/>
        <v>#N/A</v>
      </c>
      <c r="Q1833" s="83" t="e">
        <f>_xlfn.IFS(入力シート!O1859=置換コード!$I$4,11,入力シート!O1859=置換コード!$I$5,21,入力シート!O1859=置換コード!$I$6,22,入力シート!O1859=置換コード!$I$7,23,入力シート!O1859=置換コード!$I$8,24,入力シート!O1859=置換コード!$I$9,25,入力シート!O1859=置換コード!$I$10,26,入力シート!O1859=置換コード!$I$11,31,入力シート!O1859=置換コード!$I$12,32,入力シート!O1859=置換コード!$I$13,33,入力シート!O1859=置換コード!$I$14,34,入力シート!O1859=置換コード!$I$15,35,入力シート!O1859=置換コード!$I$16,36,入力シート!O1859=置換コード!$I$17,37,入力シート!O1859=置換コード!$I$18,38,入力シート!O1859=置換コード!$I$19,41,入力シート!O1859=置換コード!$I$20,42,入力シート!O1859=置換コード!$I$21,43,入力シート!O1859=置換コード!$I$22,44,入力シート!O1859=置換コード!$I$23,51,入力シート!O1859=置換コード!$I$24,52,入力シート!O1859=置換コード!$I$25,53,入力シート!O1859=置換コード!$I$26,54,入力シート!O1859=置換コード!$I$27,55,入力シート!O1859=置換コード!$I$28,61,入力シート!O1859=置換コード!$I$29,62,入力シート!O1859=置換コード!$I$30,63,入力シート!O1859=置換コード!$I$31,64,入力シート!O1859=置換コード!$I$32,65,入力シート!O1859=置換コード!$I$33,66,入力シート!O1859=置換コード!$I$34,71,入力シート!O1859=置換コード!$I$35,72,入力シート!O1859=置換コード!$I$36,73,入力シート!O1859=置換コード!$I$37,74,入力シート!O1859=置換コード!$I$38,75,入力シート!O1859=置換コード!$I$39,76,入力シート!O1859=置換コード!$I$40,77,入力シート!O1859=置換コード!$I$41,78,入力シート!O1859=置換コード!$I$42,79,入力シート!O1859=置換コード!$I$43,81,入力シート!O1859=置換コード!$I$44,82,入力シート!O1859=置換コード!$I$45,83,入力シート!O1859=置換コード!$I$46,84,入力シート!O1859=置換コード!$I$47,85,入力シート!O1859=置換コード!$I$48,86,入力シート!O1859=置換コード!$I$49,87,入力シート!O1859=置換コード!$I$50,88,入力シート!O1859=置換コード!$I$51,90)</f>
        <v>#N/A</v>
      </c>
      <c r="R1833" s="83" t="e">
        <f t="shared" si="171"/>
        <v>#N/A</v>
      </c>
      <c r="S1833" s="83" t="str">
        <f>ASC(入力シート!N1859)</f>
        <v/>
      </c>
      <c r="T1833" s="83" t="str">
        <f>ASC(入力シート!P1859)</f>
        <v/>
      </c>
      <c r="U1833" s="83" t="str">
        <f>ASC(入力シート!Q1859)</f>
        <v/>
      </c>
      <c r="V1833" s="83" t="str">
        <f>ASC(入力シート!R1859)</f>
        <v/>
      </c>
      <c r="W1833" s="83" t="str">
        <f>ASC(入力シート!M1859)</f>
        <v/>
      </c>
      <c r="X1833" s="83" t="e">
        <f>_xlfn.IFS(入力シート!U1859=置換コード!$I$4,11,入力シート!U1859=置換コード!$I$5,21,入力シート!U1859=置換コード!$I$6,22,入力シート!U1859=置換コード!$I$7,23,入力シート!U1859=置換コード!$I$8,24,入力シート!U1859=置換コード!$I$9,25,入力シート!U1859=置換コード!$I$10,26,入力シート!U1859=置換コード!$I$11,31,入力シート!U1859=置換コード!$I$12,32,入力シート!U1859=置換コード!$I$13,33,入力シート!U1859=置換コード!$I$14,34,入力シート!U1859=置換コード!$I$15,35,入力シート!U1859=置換コード!$I$16,36,入力シート!U1859=置換コード!$I$17,37,入力シート!U1859=置換コード!$I$18,38,入力シート!U1859=置換コード!$I$19,41,入力シート!U1859=置換コード!$I$20,42,入力シート!U1859=置換コード!$I$21,43,入力シート!U1859=置換コード!$I$22,44,入力シート!U1859=置換コード!$I$23,51,入力シート!U1859=置換コード!$I$24,52,入力シート!U1859=置換コード!$I$25,53,入力シート!U1859=置換コード!$I$26,54,入力シート!U1859=置換コード!$I$27,55,入力シート!U1859=置換コード!$I$28,61,入力シート!U1859=置換コード!$I$29,62,入力シート!U1859=置換コード!$I$30,63,入力シート!U1859=置換コード!$I$31,64,入力シート!U1859=置換コード!$I$32,65,入力シート!U1859=置換コード!$I$33,66,入力シート!U1859=置換コード!$I$34,71,入力シート!U1859=置換コード!$I$35,72,入力シート!U1859=置換コード!$I$36,73,入力シート!U1859=置換コード!$I$37,74,入力シート!U1859=置換コード!$I$38,75,入力シート!U1859=置換コード!$I$39,76,入力シート!U1859=置換コード!$I$40,77,入力シート!U1859=置換コード!$I$41,78,入力シート!U1859=置換コード!$I$42,79,入力シート!U1859=置換コード!$I$43,81,入力シート!U1859=置換コード!$I$44,82,入力シート!U1859=置換コード!$I$45,83,入力シート!U1859=置換コード!$I$46,84,入力シート!U1859=置換コード!$I$47,85,入力シート!U1859=置換コード!$I$48,86,入力シート!U1859=置換コード!$I$49,87,入力シート!U1859=置換コード!$I$50,88,入力シート!U1859=置換コード!$I$51,90)</f>
        <v>#N/A</v>
      </c>
      <c r="Y1833" s="83" t="e">
        <f t="shared" si="172"/>
        <v>#N/A</v>
      </c>
      <c r="Z1833" s="83" t="str">
        <f>ASC(入力シート!T1859)</f>
        <v/>
      </c>
      <c r="AA1833" s="83" t="str">
        <f>ASC(入力シート!V1859)</f>
        <v/>
      </c>
      <c r="AB1833" s="83" t="str">
        <f>ASC(入力シート!W1859)</f>
        <v/>
      </c>
      <c r="AC1833" s="83" t="str">
        <f>ASC(入力シート!X1859)</f>
        <v/>
      </c>
      <c r="AD1833" s="83" t="str">
        <f>ASC(入力シート!S1859)</f>
        <v/>
      </c>
      <c r="AE1833" s="83" t="str">
        <f>IF(入力シート!D1859=0,"",入力シート!D1859)</f>
        <v/>
      </c>
      <c r="AF1833" s="83">
        <f>IF(入力シート!G1859="無し",1,2)</f>
        <v>2</v>
      </c>
      <c r="AG1833" s="85" t="str">
        <f t="shared" ca="1" si="173"/>
        <v>20240213</v>
      </c>
      <c r="AH1833" s="83">
        <f>IF(入力シート!Y1859="有り",2,1)</f>
        <v>1</v>
      </c>
      <c r="AI1833" s="83">
        <f>IF(入力シート!Z1859="有り",2,1)</f>
        <v>1</v>
      </c>
      <c r="AJ1833" s="83">
        <f>IF(入力シート!AA1859="有り",2,1)</f>
        <v>1</v>
      </c>
      <c r="AK1833" s="83">
        <f>IF(入力シート!AB1859="有り",2,1)</f>
        <v>1</v>
      </c>
      <c r="AL1833" s="83">
        <f>IF(入力シート!AC1859="有り",2,1)</f>
        <v>1</v>
      </c>
      <c r="AM1833" s="83">
        <f>IF(入力シート!AD1859="有り",2,1)</f>
        <v>1</v>
      </c>
      <c r="AN1833" s="83">
        <f>IF(入力シート!AE1859="有り",2,1)</f>
        <v>1</v>
      </c>
      <c r="AO1833" s="83">
        <f>IF(入力シート!H1859="必要(\4,950)",1,0)</f>
        <v>0</v>
      </c>
    </row>
    <row r="1834" spans="5:41" x14ac:dyDescent="0.4">
      <c r="E1834" s="85" t="str">
        <f t="shared" ca="1" si="168"/>
        <v>20240213</v>
      </c>
      <c r="F1834" s="83" t="str">
        <f>DBCS(入力シート!A1860)</f>
        <v/>
      </c>
      <c r="G1834" s="83" t="str">
        <f>(ASC(SUBSTITUTE(SUBSTITUTE(入力シート!B1860,"　","")," ","")))</f>
        <v/>
      </c>
      <c r="H1834" s="83" t="str">
        <f>ASC(入力シート!C1860)</f>
        <v/>
      </c>
      <c r="I1834" s="83" t="str">
        <f>IF(入力シート!E1860=0,"",入力シート!E1860)</f>
        <v/>
      </c>
      <c r="J1834" s="83" t="str">
        <f>IF(入力シート!I1860=0,"",入力シート!I1860)</f>
        <v/>
      </c>
      <c r="K1834" s="83" t="str">
        <f>DBCS(入力シート!K1860)</f>
        <v/>
      </c>
      <c r="L1834" s="83" t="str">
        <f>ASC(入力シート!L1860)</f>
        <v/>
      </c>
      <c r="M1834" s="83" t="e">
        <f>_xlfn.IFS(入力シート!J1860=置換コード!$B$4,1,入力シート!J1860=置換コード!$B$5,2,入力シート!J1860=置換コード!$B$6,3,入力シート!J1860=置換コード!$B$7,4,入力シート!J1860=置換コード!$B$8,5,入力シート!J1860=置換コード!$B$9,6,入力シート!J1860=置換コード!$B$10,7,入力シート!J1860=置換コード!$B$11,8,入力シート!J1860=置換コード!$B$12,9,入力シート!J1860=置換コード!$B$13,10)</f>
        <v>#N/A</v>
      </c>
      <c r="N1834" s="83" t="e">
        <f>_xlfn.IFS(入力シート!F1860=置換コード!$E$4,1,入力シート!F1860=置換コード!$E$5,2)</f>
        <v>#N/A</v>
      </c>
      <c r="O1834" s="83" t="e">
        <f t="shared" si="169"/>
        <v>#N/A</v>
      </c>
      <c r="P1834" s="83" t="e">
        <f t="shared" si="170"/>
        <v>#N/A</v>
      </c>
      <c r="Q1834" s="83" t="e">
        <f>_xlfn.IFS(入力シート!O1860=置換コード!$I$4,11,入力シート!O1860=置換コード!$I$5,21,入力シート!O1860=置換コード!$I$6,22,入力シート!O1860=置換コード!$I$7,23,入力シート!O1860=置換コード!$I$8,24,入力シート!O1860=置換コード!$I$9,25,入力シート!O1860=置換コード!$I$10,26,入力シート!O1860=置換コード!$I$11,31,入力シート!O1860=置換コード!$I$12,32,入力シート!O1860=置換コード!$I$13,33,入力シート!O1860=置換コード!$I$14,34,入力シート!O1860=置換コード!$I$15,35,入力シート!O1860=置換コード!$I$16,36,入力シート!O1860=置換コード!$I$17,37,入力シート!O1860=置換コード!$I$18,38,入力シート!O1860=置換コード!$I$19,41,入力シート!O1860=置換コード!$I$20,42,入力シート!O1860=置換コード!$I$21,43,入力シート!O1860=置換コード!$I$22,44,入力シート!O1860=置換コード!$I$23,51,入力シート!O1860=置換コード!$I$24,52,入力シート!O1860=置換コード!$I$25,53,入力シート!O1860=置換コード!$I$26,54,入力シート!O1860=置換コード!$I$27,55,入力シート!O1860=置換コード!$I$28,61,入力シート!O1860=置換コード!$I$29,62,入力シート!O1860=置換コード!$I$30,63,入力シート!O1860=置換コード!$I$31,64,入力シート!O1860=置換コード!$I$32,65,入力シート!O1860=置換コード!$I$33,66,入力シート!O1860=置換コード!$I$34,71,入力シート!O1860=置換コード!$I$35,72,入力シート!O1860=置換コード!$I$36,73,入力シート!O1860=置換コード!$I$37,74,入力シート!O1860=置換コード!$I$38,75,入力シート!O1860=置換コード!$I$39,76,入力シート!O1860=置換コード!$I$40,77,入力シート!O1860=置換コード!$I$41,78,入力シート!O1860=置換コード!$I$42,79,入力シート!O1860=置換コード!$I$43,81,入力シート!O1860=置換コード!$I$44,82,入力シート!O1860=置換コード!$I$45,83,入力シート!O1860=置換コード!$I$46,84,入力シート!O1860=置換コード!$I$47,85,入力シート!O1860=置換コード!$I$48,86,入力シート!O1860=置換コード!$I$49,87,入力シート!O1860=置換コード!$I$50,88,入力シート!O1860=置換コード!$I$51,90)</f>
        <v>#N/A</v>
      </c>
      <c r="R1834" s="83" t="e">
        <f t="shared" si="171"/>
        <v>#N/A</v>
      </c>
      <c r="S1834" s="83" t="str">
        <f>ASC(入力シート!N1860)</f>
        <v/>
      </c>
      <c r="T1834" s="83" t="str">
        <f>ASC(入力シート!P1860)</f>
        <v/>
      </c>
      <c r="U1834" s="83" t="str">
        <f>ASC(入力シート!Q1860)</f>
        <v/>
      </c>
      <c r="V1834" s="83" t="str">
        <f>ASC(入力シート!R1860)</f>
        <v/>
      </c>
      <c r="W1834" s="83" t="str">
        <f>ASC(入力シート!M1860)</f>
        <v/>
      </c>
      <c r="X1834" s="83" t="e">
        <f>_xlfn.IFS(入力シート!U1860=置換コード!$I$4,11,入力シート!U1860=置換コード!$I$5,21,入力シート!U1860=置換コード!$I$6,22,入力シート!U1860=置換コード!$I$7,23,入力シート!U1860=置換コード!$I$8,24,入力シート!U1860=置換コード!$I$9,25,入力シート!U1860=置換コード!$I$10,26,入力シート!U1860=置換コード!$I$11,31,入力シート!U1860=置換コード!$I$12,32,入力シート!U1860=置換コード!$I$13,33,入力シート!U1860=置換コード!$I$14,34,入力シート!U1860=置換コード!$I$15,35,入力シート!U1860=置換コード!$I$16,36,入力シート!U1860=置換コード!$I$17,37,入力シート!U1860=置換コード!$I$18,38,入力シート!U1860=置換コード!$I$19,41,入力シート!U1860=置換コード!$I$20,42,入力シート!U1860=置換コード!$I$21,43,入力シート!U1860=置換コード!$I$22,44,入力シート!U1860=置換コード!$I$23,51,入力シート!U1860=置換コード!$I$24,52,入力シート!U1860=置換コード!$I$25,53,入力シート!U1860=置換コード!$I$26,54,入力シート!U1860=置換コード!$I$27,55,入力シート!U1860=置換コード!$I$28,61,入力シート!U1860=置換コード!$I$29,62,入力シート!U1860=置換コード!$I$30,63,入力シート!U1860=置換コード!$I$31,64,入力シート!U1860=置換コード!$I$32,65,入力シート!U1860=置換コード!$I$33,66,入力シート!U1860=置換コード!$I$34,71,入力シート!U1860=置換コード!$I$35,72,入力シート!U1860=置換コード!$I$36,73,入力シート!U1860=置換コード!$I$37,74,入力シート!U1860=置換コード!$I$38,75,入力シート!U1860=置換コード!$I$39,76,入力シート!U1860=置換コード!$I$40,77,入力シート!U1860=置換コード!$I$41,78,入力シート!U1860=置換コード!$I$42,79,入力シート!U1860=置換コード!$I$43,81,入力シート!U1860=置換コード!$I$44,82,入力シート!U1860=置換コード!$I$45,83,入力シート!U1860=置換コード!$I$46,84,入力シート!U1860=置換コード!$I$47,85,入力シート!U1860=置換コード!$I$48,86,入力シート!U1860=置換コード!$I$49,87,入力シート!U1860=置換コード!$I$50,88,入力シート!U1860=置換コード!$I$51,90)</f>
        <v>#N/A</v>
      </c>
      <c r="Y1834" s="83" t="e">
        <f t="shared" si="172"/>
        <v>#N/A</v>
      </c>
      <c r="Z1834" s="83" t="str">
        <f>ASC(入力シート!T1860)</f>
        <v/>
      </c>
      <c r="AA1834" s="83" t="str">
        <f>ASC(入力シート!V1860)</f>
        <v/>
      </c>
      <c r="AB1834" s="83" t="str">
        <f>ASC(入力シート!W1860)</f>
        <v/>
      </c>
      <c r="AC1834" s="83" t="str">
        <f>ASC(入力シート!X1860)</f>
        <v/>
      </c>
      <c r="AD1834" s="83" t="str">
        <f>ASC(入力シート!S1860)</f>
        <v/>
      </c>
      <c r="AE1834" s="83" t="str">
        <f>IF(入力シート!D1860=0,"",入力シート!D1860)</f>
        <v/>
      </c>
      <c r="AF1834" s="83">
        <f>IF(入力シート!G1860="無し",1,2)</f>
        <v>2</v>
      </c>
      <c r="AG1834" s="85" t="str">
        <f t="shared" ca="1" si="173"/>
        <v>20240213</v>
      </c>
      <c r="AH1834" s="83">
        <f>IF(入力シート!Y1860="有り",2,1)</f>
        <v>1</v>
      </c>
      <c r="AI1834" s="83">
        <f>IF(入力シート!Z1860="有り",2,1)</f>
        <v>1</v>
      </c>
      <c r="AJ1834" s="83">
        <f>IF(入力シート!AA1860="有り",2,1)</f>
        <v>1</v>
      </c>
      <c r="AK1834" s="83">
        <f>IF(入力シート!AB1860="有り",2,1)</f>
        <v>1</v>
      </c>
      <c r="AL1834" s="83">
        <f>IF(入力シート!AC1860="有り",2,1)</f>
        <v>1</v>
      </c>
      <c r="AM1834" s="83">
        <f>IF(入力シート!AD1860="有り",2,1)</f>
        <v>1</v>
      </c>
      <c r="AN1834" s="83">
        <f>IF(入力シート!AE1860="有り",2,1)</f>
        <v>1</v>
      </c>
      <c r="AO1834" s="83">
        <f>IF(入力シート!H1860="必要(\4,950)",1,0)</f>
        <v>0</v>
      </c>
    </row>
    <row r="1835" spans="5:41" x14ac:dyDescent="0.4">
      <c r="E1835" s="85" t="str">
        <f t="shared" ca="1" si="168"/>
        <v>20240213</v>
      </c>
      <c r="F1835" s="83" t="str">
        <f>DBCS(入力シート!A1861)</f>
        <v/>
      </c>
      <c r="G1835" s="83" t="str">
        <f>(ASC(SUBSTITUTE(SUBSTITUTE(入力シート!B1861,"　","")," ","")))</f>
        <v/>
      </c>
      <c r="H1835" s="83" t="str">
        <f>ASC(入力シート!C1861)</f>
        <v/>
      </c>
      <c r="I1835" s="83" t="str">
        <f>IF(入力シート!E1861=0,"",入力シート!E1861)</f>
        <v/>
      </c>
      <c r="J1835" s="83" t="str">
        <f>IF(入力シート!I1861=0,"",入力シート!I1861)</f>
        <v/>
      </c>
      <c r="K1835" s="83" t="str">
        <f>DBCS(入力シート!K1861)</f>
        <v/>
      </c>
      <c r="L1835" s="83" t="str">
        <f>ASC(入力シート!L1861)</f>
        <v/>
      </c>
      <c r="M1835" s="83" t="e">
        <f>_xlfn.IFS(入力シート!J1861=置換コード!$B$4,1,入力シート!J1861=置換コード!$B$5,2,入力シート!J1861=置換コード!$B$6,3,入力シート!J1861=置換コード!$B$7,4,入力シート!J1861=置換コード!$B$8,5,入力シート!J1861=置換コード!$B$9,6,入力シート!J1861=置換コード!$B$10,7,入力シート!J1861=置換コード!$B$11,8,入力シート!J1861=置換コード!$B$12,9,入力シート!J1861=置換コード!$B$13,10)</f>
        <v>#N/A</v>
      </c>
      <c r="N1835" s="83" t="e">
        <f>_xlfn.IFS(入力シート!F1861=置換コード!$E$4,1,入力シート!F1861=置換コード!$E$5,2)</f>
        <v>#N/A</v>
      </c>
      <c r="O1835" s="83" t="e">
        <f t="shared" si="169"/>
        <v>#N/A</v>
      </c>
      <c r="P1835" s="83" t="e">
        <f t="shared" si="170"/>
        <v>#N/A</v>
      </c>
      <c r="Q1835" s="83" t="e">
        <f>_xlfn.IFS(入力シート!O1861=置換コード!$I$4,11,入力シート!O1861=置換コード!$I$5,21,入力シート!O1861=置換コード!$I$6,22,入力シート!O1861=置換コード!$I$7,23,入力シート!O1861=置換コード!$I$8,24,入力シート!O1861=置換コード!$I$9,25,入力シート!O1861=置換コード!$I$10,26,入力シート!O1861=置換コード!$I$11,31,入力シート!O1861=置換コード!$I$12,32,入力シート!O1861=置換コード!$I$13,33,入力シート!O1861=置換コード!$I$14,34,入力シート!O1861=置換コード!$I$15,35,入力シート!O1861=置換コード!$I$16,36,入力シート!O1861=置換コード!$I$17,37,入力シート!O1861=置換コード!$I$18,38,入力シート!O1861=置換コード!$I$19,41,入力シート!O1861=置換コード!$I$20,42,入力シート!O1861=置換コード!$I$21,43,入力シート!O1861=置換コード!$I$22,44,入力シート!O1861=置換コード!$I$23,51,入力シート!O1861=置換コード!$I$24,52,入力シート!O1861=置換コード!$I$25,53,入力シート!O1861=置換コード!$I$26,54,入力シート!O1861=置換コード!$I$27,55,入力シート!O1861=置換コード!$I$28,61,入力シート!O1861=置換コード!$I$29,62,入力シート!O1861=置換コード!$I$30,63,入力シート!O1861=置換コード!$I$31,64,入力シート!O1861=置換コード!$I$32,65,入力シート!O1861=置換コード!$I$33,66,入力シート!O1861=置換コード!$I$34,71,入力シート!O1861=置換コード!$I$35,72,入力シート!O1861=置換コード!$I$36,73,入力シート!O1861=置換コード!$I$37,74,入力シート!O1861=置換コード!$I$38,75,入力シート!O1861=置換コード!$I$39,76,入力シート!O1861=置換コード!$I$40,77,入力シート!O1861=置換コード!$I$41,78,入力シート!O1861=置換コード!$I$42,79,入力シート!O1861=置換コード!$I$43,81,入力シート!O1861=置換コード!$I$44,82,入力シート!O1861=置換コード!$I$45,83,入力シート!O1861=置換コード!$I$46,84,入力シート!O1861=置換コード!$I$47,85,入力シート!O1861=置換コード!$I$48,86,入力シート!O1861=置換コード!$I$49,87,入力シート!O1861=置換コード!$I$50,88,入力シート!O1861=置換コード!$I$51,90)</f>
        <v>#N/A</v>
      </c>
      <c r="R1835" s="83" t="e">
        <f t="shared" si="171"/>
        <v>#N/A</v>
      </c>
      <c r="S1835" s="83" t="str">
        <f>ASC(入力シート!N1861)</f>
        <v/>
      </c>
      <c r="T1835" s="83" t="str">
        <f>ASC(入力シート!P1861)</f>
        <v/>
      </c>
      <c r="U1835" s="83" t="str">
        <f>ASC(入力シート!Q1861)</f>
        <v/>
      </c>
      <c r="V1835" s="83" t="str">
        <f>ASC(入力シート!R1861)</f>
        <v/>
      </c>
      <c r="W1835" s="83" t="str">
        <f>ASC(入力シート!M1861)</f>
        <v/>
      </c>
      <c r="X1835" s="83" t="e">
        <f>_xlfn.IFS(入力シート!U1861=置換コード!$I$4,11,入力シート!U1861=置換コード!$I$5,21,入力シート!U1861=置換コード!$I$6,22,入力シート!U1861=置換コード!$I$7,23,入力シート!U1861=置換コード!$I$8,24,入力シート!U1861=置換コード!$I$9,25,入力シート!U1861=置換コード!$I$10,26,入力シート!U1861=置換コード!$I$11,31,入力シート!U1861=置換コード!$I$12,32,入力シート!U1861=置換コード!$I$13,33,入力シート!U1861=置換コード!$I$14,34,入力シート!U1861=置換コード!$I$15,35,入力シート!U1861=置換コード!$I$16,36,入力シート!U1861=置換コード!$I$17,37,入力シート!U1861=置換コード!$I$18,38,入力シート!U1861=置換コード!$I$19,41,入力シート!U1861=置換コード!$I$20,42,入力シート!U1861=置換コード!$I$21,43,入力シート!U1861=置換コード!$I$22,44,入力シート!U1861=置換コード!$I$23,51,入力シート!U1861=置換コード!$I$24,52,入力シート!U1861=置換コード!$I$25,53,入力シート!U1861=置換コード!$I$26,54,入力シート!U1861=置換コード!$I$27,55,入力シート!U1861=置換コード!$I$28,61,入力シート!U1861=置換コード!$I$29,62,入力シート!U1861=置換コード!$I$30,63,入力シート!U1861=置換コード!$I$31,64,入力シート!U1861=置換コード!$I$32,65,入力シート!U1861=置換コード!$I$33,66,入力シート!U1861=置換コード!$I$34,71,入力シート!U1861=置換コード!$I$35,72,入力シート!U1861=置換コード!$I$36,73,入力シート!U1861=置換コード!$I$37,74,入力シート!U1861=置換コード!$I$38,75,入力シート!U1861=置換コード!$I$39,76,入力シート!U1861=置換コード!$I$40,77,入力シート!U1861=置換コード!$I$41,78,入力シート!U1861=置換コード!$I$42,79,入力シート!U1861=置換コード!$I$43,81,入力シート!U1861=置換コード!$I$44,82,入力シート!U1861=置換コード!$I$45,83,入力シート!U1861=置換コード!$I$46,84,入力シート!U1861=置換コード!$I$47,85,入力シート!U1861=置換コード!$I$48,86,入力シート!U1861=置換コード!$I$49,87,入力シート!U1861=置換コード!$I$50,88,入力シート!U1861=置換コード!$I$51,90)</f>
        <v>#N/A</v>
      </c>
      <c r="Y1835" s="83" t="e">
        <f t="shared" si="172"/>
        <v>#N/A</v>
      </c>
      <c r="Z1835" s="83" t="str">
        <f>ASC(入力シート!T1861)</f>
        <v/>
      </c>
      <c r="AA1835" s="83" t="str">
        <f>ASC(入力シート!V1861)</f>
        <v/>
      </c>
      <c r="AB1835" s="83" t="str">
        <f>ASC(入力シート!W1861)</f>
        <v/>
      </c>
      <c r="AC1835" s="83" t="str">
        <f>ASC(入力シート!X1861)</f>
        <v/>
      </c>
      <c r="AD1835" s="83" t="str">
        <f>ASC(入力シート!S1861)</f>
        <v/>
      </c>
      <c r="AE1835" s="83" t="str">
        <f>IF(入力シート!D1861=0,"",入力シート!D1861)</f>
        <v/>
      </c>
      <c r="AF1835" s="83">
        <f>IF(入力シート!G1861="無し",1,2)</f>
        <v>2</v>
      </c>
      <c r="AG1835" s="85" t="str">
        <f t="shared" ca="1" si="173"/>
        <v>20240213</v>
      </c>
      <c r="AH1835" s="83">
        <f>IF(入力シート!Y1861="有り",2,1)</f>
        <v>1</v>
      </c>
      <c r="AI1835" s="83">
        <f>IF(入力シート!Z1861="有り",2,1)</f>
        <v>1</v>
      </c>
      <c r="AJ1835" s="83">
        <f>IF(入力シート!AA1861="有り",2,1)</f>
        <v>1</v>
      </c>
      <c r="AK1835" s="83">
        <f>IF(入力シート!AB1861="有り",2,1)</f>
        <v>1</v>
      </c>
      <c r="AL1835" s="83">
        <f>IF(入力シート!AC1861="有り",2,1)</f>
        <v>1</v>
      </c>
      <c r="AM1835" s="83">
        <f>IF(入力シート!AD1861="有り",2,1)</f>
        <v>1</v>
      </c>
      <c r="AN1835" s="83">
        <f>IF(入力シート!AE1861="有り",2,1)</f>
        <v>1</v>
      </c>
      <c r="AO1835" s="83">
        <f>IF(入力シート!H1861="必要(\4,950)",1,0)</f>
        <v>0</v>
      </c>
    </row>
    <row r="1836" spans="5:41" x14ac:dyDescent="0.4">
      <c r="E1836" s="85" t="str">
        <f t="shared" ca="1" si="168"/>
        <v>20240213</v>
      </c>
      <c r="F1836" s="83" t="str">
        <f>DBCS(入力シート!A1862)</f>
        <v/>
      </c>
      <c r="G1836" s="83" t="str">
        <f>(ASC(SUBSTITUTE(SUBSTITUTE(入力シート!B1862,"　","")," ","")))</f>
        <v/>
      </c>
      <c r="H1836" s="83" t="str">
        <f>ASC(入力シート!C1862)</f>
        <v/>
      </c>
      <c r="I1836" s="83" t="str">
        <f>IF(入力シート!E1862=0,"",入力シート!E1862)</f>
        <v/>
      </c>
      <c r="J1836" s="83" t="str">
        <f>IF(入力シート!I1862=0,"",入力シート!I1862)</f>
        <v/>
      </c>
      <c r="K1836" s="83" t="str">
        <f>DBCS(入力シート!K1862)</f>
        <v/>
      </c>
      <c r="L1836" s="83" t="str">
        <f>ASC(入力シート!L1862)</f>
        <v/>
      </c>
      <c r="M1836" s="83" t="e">
        <f>_xlfn.IFS(入力シート!J1862=置換コード!$B$4,1,入力シート!J1862=置換コード!$B$5,2,入力シート!J1862=置換コード!$B$6,3,入力シート!J1862=置換コード!$B$7,4,入力シート!J1862=置換コード!$B$8,5,入力シート!J1862=置換コード!$B$9,6,入力シート!J1862=置換コード!$B$10,7,入力シート!J1862=置換コード!$B$11,8,入力シート!J1862=置換コード!$B$12,9,入力シート!J1862=置換コード!$B$13,10)</f>
        <v>#N/A</v>
      </c>
      <c r="N1836" s="83" t="e">
        <f>_xlfn.IFS(入力シート!F1862=置換コード!$E$4,1,入力シート!F1862=置換コード!$E$5,2)</f>
        <v>#N/A</v>
      </c>
      <c r="O1836" s="83" t="e">
        <f t="shared" si="169"/>
        <v>#N/A</v>
      </c>
      <c r="P1836" s="83" t="e">
        <f t="shared" si="170"/>
        <v>#N/A</v>
      </c>
      <c r="Q1836" s="83" t="e">
        <f>_xlfn.IFS(入力シート!O1862=置換コード!$I$4,11,入力シート!O1862=置換コード!$I$5,21,入力シート!O1862=置換コード!$I$6,22,入力シート!O1862=置換コード!$I$7,23,入力シート!O1862=置換コード!$I$8,24,入力シート!O1862=置換コード!$I$9,25,入力シート!O1862=置換コード!$I$10,26,入力シート!O1862=置換コード!$I$11,31,入力シート!O1862=置換コード!$I$12,32,入力シート!O1862=置換コード!$I$13,33,入力シート!O1862=置換コード!$I$14,34,入力シート!O1862=置換コード!$I$15,35,入力シート!O1862=置換コード!$I$16,36,入力シート!O1862=置換コード!$I$17,37,入力シート!O1862=置換コード!$I$18,38,入力シート!O1862=置換コード!$I$19,41,入力シート!O1862=置換コード!$I$20,42,入力シート!O1862=置換コード!$I$21,43,入力シート!O1862=置換コード!$I$22,44,入力シート!O1862=置換コード!$I$23,51,入力シート!O1862=置換コード!$I$24,52,入力シート!O1862=置換コード!$I$25,53,入力シート!O1862=置換コード!$I$26,54,入力シート!O1862=置換コード!$I$27,55,入力シート!O1862=置換コード!$I$28,61,入力シート!O1862=置換コード!$I$29,62,入力シート!O1862=置換コード!$I$30,63,入力シート!O1862=置換コード!$I$31,64,入力シート!O1862=置換コード!$I$32,65,入力シート!O1862=置換コード!$I$33,66,入力シート!O1862=置換コード!$I$34,71,入力シート!O1862=置換コード!$I$35,72,入力シート!O1862=置換コード!$I$36,73,入力シート!O1862=置換コード!$I$37,74,入力シート!O1862=置換コード!$I$38,75,入力シート!O1862=置換コード!$I$39,76,入力シート!O1862=置換コード!$I$40,77,入力シート!O1862=置換コード!$I$41,78,入力シート!O1862=置換コード!$I$42,79,入力シート!O1862=置換コード!$I$43,81,入力シート!O1862=置換コード!$I$44,82,入力シート!O1862=置換コード!$I$45,83,入力シート!O1862=置換コード!$I$46,84,入力シート!O1862=置換コード!$I$47,85,入力シート!O1862=置換コード!$I$48,86,入力シート!O1862=置換コード!$I$49,87,入力シート!O1862=置換コード!$I$50,88,入力シート!O1862=置換コード!$I$51,90)</f>
        <v>#N/A</v>
      </c>
      <c r="R1836" s="83" t="e">
        <f t="shared" si="171"/>
        <v>#N/A</v>
      </c>
      <c r="S1836" s="83" t="str">
        <f>ASC(入力シート!N1862)</f>
        <v/>
      </c>
      <c r="T1836" s="83" t="str">
        <f>ASC(入力シート!P1862)</f>
        <v/>
      </c>
      <c r="U1836" s="83" t="str">
        <f>ASC(入力シート!Q1862)</f>
        <v/>
      </c>
      <c r="V1836" s="83" t="str">
        <f>ASC(入力シート!R1862)</f>
        <v/>
      </c>
      <c r="W1836" s="83" t="str">
        <f>ASC(入力シート!M1862)</f>
        <v/>
      </c>
      <c r="X1836" s="83" t="e">
        <f>_xlfn.IFS(入力シート!U1862=置換コード!$I$4,11,入力シート!U1862=置換コード!$I$5,21,入力シート!U1862=置換コード!$I$6,22,入力シート!U1862=置換コード!$I$7,23,入力シート!U1862=置換コード!$I$8,24,入力シート!U1862=置換コード!$I$9,25,入力シート!U1862=置換コード!$I$10,26,入力シート!U1862=置換コード!$I$11,31,入力シート!U1862=置換コード!$I$12,32,入力シート!U1862=置換コード!$I$13,33,入力シート!U1862=置換コード!$I$14,34,入力シート!U1862=置換コード!$I$15,35,入力シート!U1862=置換コード!$I$16,36,入力シート!U1862=置換コード!$I$17,37,入力シート!U1862=置換コード!$I$18,38,入力シート!U1862=置換コード!$I$19,41,入力シート!U1862=置換コード!$I$20,42,入力シート!U1862=置換コード!$I$21,43,入力シート!U1862=置換コード!$I$22,44,入力シート!U1862=置換コード!$I$23,51,入力シート!U1862=置換コード!$I$24,52,入力シート!U1862=置換コード!$I$25,53,入力シート!U1862=置換コード!$I$26,54,入力シート!U1862=置換コード!$I$27,55,入力シート!U1862=置換コード!$I$28,61,入力シート!U1862=置換コード!$I$29,62,入力シート!U1862=置換コード!$I$30,63,入力シート!U1862=置換コード!$I$31,64,入力シート!U1862=置換コード!$I$32,65,入力シート!U1862=置換コード!$I$33,66,入力シート!U1862=置換コード!$I$34,71,入力シート!U1862=置換コード!$I$35,72,入力シート!U1862=置換コード!$I$36,73,入力シート!U1862=置換コード!$I$37,74,入力シート!U1862=置換コード!$I$38,75,入力シート!U1862=置換コード!$I$39,76,入力シート!U1862=置換コード!$I$40,77,入力シート!U1862=置換コード!$I$41,78,入力シート!U1862=置換コード!$I$42,79,入力シート!U1862=置換コード!$I$43,81,入力シート!U1862=置換コード!$I$44,82,入力シート!U1862=置換コード!$I$45,83,入力シート!U1862=置換コード!$I$46,84,入力シート!U1862=置換コード!$I$47,85,入力シート!U1862=置換コード!$I$48,86,入力シート!U1862=置換コード!$I$49,87,入力シート!U1862=置換コード!$I$50,88,入力シート!U1862=置換コード!$I$51,90)</f>
        <v>#N/A</v>
      </c>
      <c r="Y1836" s="83" t="e">
        <f t="shared" si="172"/>
        <v>#N/A</v>
      </c>
      <c r="Z1836" s="83" t="str">
        <f>ASC(入力シート!T1862)</f>
        <v/>
      </c>
      <c r="AA1836" s="83" t="str">
        <f>ASC(入力シート!V1862)</f>
        <v/>
      </c>
      <c r="AB1836" s="83" t="str">
        <f>ASC(入力シート!W1862)</f>
        <v/>
      </c>
      <c r="AC1836" s="83" t="str">
        <f>ASC(入力シート!X1862)</f>
        <v/>
      </c>
      <c r="AD1836" s="83" t="str">
        <f>ASC(入力シート!S1862)</f>
        <v/>
      </c>
      <c r="AE1836" s="83" t="str">
        <f>IF(入力シート!D1862=0,"",入力シート!D1862)</f>
        <v/>
      </c>
      <c r="AF1836" s="83">
        <f>IF(入力シート!G1862="無し",1,2)</f>
        <v>2</v>
      </c>
      <c r="AG1836" s="85" t="str">
        <f t="shared" ca="1" si="173"/>
        <v>20240213</v>
      </c>
      <c r="AH1836" s="83">
        <f>IF(入力シート!Y1862="有り",2,1)</f>
        <v>1</v>
      </c>
      <c r="AI1836" s="83">
        <f>IF(入力シート!Z1862="有り",2,1)</f>
        <v>1</v>
      </c>
      <c r="AJ1836" s="83">
        <f>IF(入力シート!AA1862="有り",2,1)</f>
        <v>1</v>
      </c>
      <c r="AK1836" s="83">
        <f>IF(入力シート!AB1862="有り",2,1)</f>
        <v>1</v>
      </c>
      <c r="AL1836" s="83">
        <f>IF(入力シート!AC1862="有り",2,1)</f>
        <v>1</v>
      </c>
      <c r="AM1836" s="83">
        <f>IF(入力シート!AD1862="有り",2,1)</f>
        <v>1</v>
      </c>
      <c r="AN1836" s="83">
        <f>IF(入力シート!AE1862="有り",2,1)</f>
        <v>1</v>
      </c>
      <c r="AO1836" s="83">
        <f>IF(入力シート!H1862="必要(\4,950)",1,0)</f>
        <v>0</v>
      </c>
    </row>
    <row r="1837" spans="5:41" x14ac:dyDescent="0.4">
      <c r="E1837" s="85" t="str">
        <f t="shared" ca="1" si="168"/>
        <v>20240213</v>
      </c>
      <c r="F1837" s="83" t="str">
        <f>DBCS(入力シート!A1863)</f>
        <v/>
      </c>
      <c r="G1837" s="83" t="str">
        <f>(ASC(SUBSTITUTE(SUBSTITUTE(入力シート!B1863,"　","")," ","")))</f>
        <v/>
      </c>
      <c r="H1837" s="83" t="str">
        <f>ASC(入力シート!C1863)</f>
        <v/>
      </c>
      <c r="I1837" s="83" t="str">
        <f>IF(入力シート!E1863=0,"",入力シート!E1863)</f>
        <v/>
      </c>
      <c r="J1837" s="83" t="str">
        <f>IF(入力シート!I1863=0,"",入力シート!I1863)</f>
        <v/>
      </c>
      <c r="K1837" s="83" t="str">
        <f>DBCS(入力シート!K1863)</f>
        <v/>
      </c>
      <c r="L1837" s="83" t="str">
        <f>ASC(入力シート!L1863)</f>
        <v/>
      </c>
      <c r="M1837" s="83" t="e">
        <f>_xlfn.IFS(入力シート!J1863=置換コード!$B$4,1,入力シート!J1863=置換コード!$B$5,2,入力シート!J1863=置換コード!$B$6,3,入力シート!J1863=置換コード!$B$7,4,入力シート!J1863=置換コード!$B$8,5,入力シート!J1863=置換コード!$B$9,6,入力シート!J1863=置換コード!$B$10,7,入力シート!J1863=置換コード!$B$11,8,入力シート!J1863=置換コード!$B$12,9,入力シート!J1863=置換コード!$B$13,10)</f>
        <v>#N/A</v>
      </c>
      <c r="N1837" s="83" t="e">
        <f>_xlfn.IFS(入力シート!F1863=置換コード!$E$4,1,入力シート!F1863=置換コード!$E$5,2)</f>
        <v>#N/A</v>
      </c>
      <c r="O1837" s="83" t="e">
        <f t="shared" si="169"/>
        <v>#N/A</v>
      </c>
      <c r="P1837" s="83" t="e">
        <f t="shared" si="170"/>
        <v>#N/A</v>
      </c>
      <c r="Q1837" s="83" t="e">
        <f>_xlfn.IFS(入力シート!O1863=置換コード!$I$4,11,入力シート!O1863=置換コード!$I$5,21,入力シート!O1863=置換コード!$I$6,22,入力シート!O1863=置換コード!$I$7,23,入力シート!O1863=置換コード!$I$8,24,入力シート!O1863=置換コード!$I$9,25,入力シート!O1863=置換コード!$I$10,26,入力シート!O1863=置換コード!$I$11,31,入力シート!O1863=置換コード!$I$12,32,入力シート!O1863=置換コード!$I$13,33,入力シート!O1863=置換コード!$I$14,34,入力シート!O1863=置換コード!$I$15,35,入力シート!O1863=置換コード!$I$16,36,入力シート!O1863=置換コード!$I$17,37,入力シート!O1863=置換コード!$I$18,38,入力シート!O1863=置換コード!$I$19,41,入力シート!O1863=置換コード!$I$20,42,入力シート!O1863=置換コード!$I$21,43,入力シート!O1863=置換コード!$I$22,44,入力シート!O1863=置換コード!$I$23,51,入力シート!O1863=置換コード!$I$24,52,入力シート!O1863=置換コード!$I$25,53,入力シート!O1863=置換コード!$I$26,54,入力シート!O1863=置換コード!$I$27,55,入力シート!O1863=置換コード!$I$28,61,入力シート!O1863=置換コード!$I$29,62,入力シート!O1863=置換コード!$I$30,63,入力シート!O1863=置換コード!$I$31,64,入力シート!O1863=置換コード!$I$32,65,入力シート!O1863=置換コード!$I$33,66,入力シート!O1863=置換コード!$I$34,71,入力シート!O1863=置換コード!$I$35,72,入力シート!O1863=置換コード!$I$36,73,入力シート!O1863=置換コード!$I$37,74,入力シート!O1863=置換コード!$I$38,75,入力シート!O1863=置換コード!$I$39,76,入力シート!O1863=置換コード!$I$40,77,入力シート!O1863=置換コード!$I$41,78,入力シート!O1863=置換コード!$I$42,79,入力シート!O1863=置換コード!$I$43,81,入力シート!O1863=置換コード!$I$44,82,入力シート!O1863=置換コード!$I$45,83,入力シート!O1863=置換コード!$I$46,84,入力シート!O1863=置換コード!$I$47,85,入力シート!O1863=置換コード!$I$48,86,入力シート!O1863=置換コード!$I$49,87,入力シート!O1863=置換コード!$I$50,88,入力シート!O1863=置換コード!$I$51,90)</f>
        <v>#N/A</v>
      </c>
      <c r="R1837" s="83" t="e">
        <f t="shared" si="171"/>
        <v>#N/A</v>
      </c>
      <c r="S1837" s="83" t="str">
        <f>ASC(入力シート!N1863)</f>
        <v/>
      </c>
      <c r="T1837" s="83" t="str">
        <f>ASC(入力シート!P1863)</f>
        <v/>
      </c>
      <c r="U1837" s="83" t="str">
        <f>ASC(入力シート!Q1863)</f>
        <v/>
      </c>
      <c r="V1837" s="83" t="str">
        <f>ASC(入力シート!R1863)</f>
        <v/>
      </c>
      <c r="W1837" s="83" t="str">
        <f>ASC(入力シート!M1863)</f>
        <v/>
      </c>
      <c r="X1837" s="83" t="e">
        <f>_xlfn.IFS(入力シート!U1863=置換コード!$I$4,11,入力シート!U1863=置換コード!$I$5,21,入力シート!U1863=置換コード!$I$6,22,入力シート!U1863=置換コード!$I$7,23,入力シート!U1863=置換コード!$I$8,24,入力シート!U1863=置換コード!$I$9,25,入力シート!U1863=置換コード!$I$10,26,入力シート!U1863=置換コード!$I$11,31,入力シート!U1863=置換コード!$I$12,32,入力シート!U1863=置換コード!$I$13,33,入力シート!U1863=置換コード!$I$14,34,入力シート!U1863=置換コード!$I$15,35,入力シート!U1863=置換コード!$I$16,36,入力シート!U1863=置換コード!$I$17,37,入力シート!U1863=置換コード!$I$18,38,入力シート!U1863=置換コード!$I$19,41,入力シート!U1863=置換コード!$I$20,42,入力シート!U1863=置換コード!$I$21,43,入力シート!U1863=置換コード!$I$22,44,入力シート!U1863=置換コード!$I$23,51,入力シート!U1863=置換コード!$I$24,52,入力シート!U1863=置換コード!$I$25,53,入力シート!U1863=置換コード!$I$26,54,入力シート!U1863=置換コード!$I$27,55,入力シート!U1863=置換コード!$I$28,61,入力シート!U1863=置換コード!$I$29,62,入力シート!U1863=置換コード!$I$30,63,入力シート!U1863=置換コード!$I$31,64,入力シート!U1863=置換コード!$I$32,65,入力シート!U1863=置換コード!$I$33,66,入力シート!U1863=置換コード!$I$34,71,入力シート!U1863=置換コード!$I$35,72,入力シート!U1863=置換コード!$I$36,73,入力シート!U1863=置換コード!$I$37,74,入力シート!U1863=置換コード!$I$38,75,入力シート!U1863=置換コード!$I$39,76,入力シート!U1863=置換コード!$I$40,77,入力シート!U1863=置換コード!$I$41,78,入力シート!U1863=置換コード!$I$42,79,入力シート!U1863=置換コード!$I$43,81,入力シート!U1863=置換コード!$I$44,82,入力シート!U1863=置換コード!$I$45,83,入力シート!U1863=置換コード!$I$46,84,入力シート!U1863=置換コード!$I$47,85,入力シート!U1863=置換コード!$I$48,86,入力シート!U1863=置換コード!$I$49,87,入力シート!U1863=置換コード!$I$50,88,入力シート!U1863=置換コード!$I$51,90)</f>
        <v>#N/A</v>
      </c>
      <c r="Y1837" s="83" t="e">
        <f t="shared" si="172"/>
        <v>#N/A</v>
      </c>
      <c r="Z1837" s="83" t="str">
        <f>ASC(入力シート!T1863)</f>
        <v/>
      </c>
      <c r="AA1837" s="83" t="str">
        <f>ASC(入力シート!V1863)</f>
        <v/>
      </c>
      <c r="AB1837" s="83" t="str">
        <f>ASC(入力シート!W1863)</f>
        <v/>
      </c>
      <c r="AC1837" s="83" t="str">
        <f>ASC(入力シート!X1863)</f>
        <v/>
      </c>
      <c r="AD1837" s="83" t="str">
        <f>ASC(入力シート!S1863)</f>
        <v/>
      </c>
      <c r="AE1837" s="83" t="str">
        <f>IF(入力シート!D1863=0,"",入力シート!D1863)</f>
        <v/>
      </c>
      <c r="AF1837" s="83">
        <f>IF(入力シート!G1863="無し",1,2)</f>
        <v>2</v>
      </c>
      <c r="AG1837" s="85" t="str">
        <f t="shared" ca="1" si="173"/>
        <v>20240213</v>
      </c>
      <c r="AH1837" s="83">
        <f>IF(入力シート!Y1863="有り",2,1)</f>
        <v>1</v>
      </c>
      <c r="AI1837" s="83">
        <f>IF(入力シート!Z1863="有り",2,1)</f>
        <v>1</v>
      </c>
      <c r="AJ1837" s="83">
        <f>IF(入力シート!AA1863="有り",2,1)</f>
        <v>1</v>
      </c>
      <c r="AK1837" s="83">
        <f>IF(入力シート!AB1863="有り",2,1)</f>
        <v>1</v>
      </c>
      <c r="AL1837" s="83">
        <f>IF(入力シート!AC1863="有り",2,1)</f>
        <v>1</v>
      </c>
      <c r="AM1837" s="83">
        <f>IF(入力シート!AD1863="有り",2,1)</f>
        <v>1</v>
      </c>
      <c r="AN1837" s="83">
        <f>IF(入力シート!AE1863="有り",2,1)</f>
        <v>1</v>
      </c>
      <c r="AO1837" s="83">
        <f>IF(入力シート!H1863="必要(\4,950)",1,0)</f>
        <v>0</v>
      </c>
    </row>
    <row r="1838" spans="5:41" x14ac:dyDescent="0.4">
      <c r="E1838" s="85" t="str">
        <f t="shared" ca="1" si="168"/>
        <v>20240213</v>
      </c>
      <c r="F1838" s="83" t="str">
        <f>DBCS(入力シート!A1864)</f>
        <v/>
      </c>
      <c r="G1838" s="83" t="str">
        <f>(ASC(SUBSTITUTE(SUBSTITUTE(入力シート!B1864,"　","")," ","")))</f>
        <v/>
      </c>
      <c r="H1838" s="83" t="str">
        <f>ASC(入力シート!C1864)</f>
        <v/>
      </c>
      <c r="I1838" s="83" t="str">
        <f>IF(入力シート!E1864=0,"",入力シート!E1864)</f>
        <v/>
      </c>
      <c r="J1838" s="83" t="str">
        <f>IF(入力シート!I1864=0,"",入力シート!I1864)</f>
        <v/>
      </c>
      <c r="K1838" s="83" t="str">
        <f>DBCS(入力シート!K1864)</f>
        <v/>
      </c>
      <c r="L1838" s="83" t="str">
        <f>ASC(入力シート!L1864)</f>
        <v/>
      </c>
      <c r="M1838" s="83" t="e">
        <f>_xlfn.IFS(入力シート!J1864=置換コード!$B$4,1,入力シート!J1864=置換コード!$B$5,2,入力シート!J1864=置換コード!$B$6,3,入力シート!J1864=置換コード!$B$7,4,入力シート!J1864=置換コード!$B$8,5,入力シート!J1864=置換コード!$B$9,6,入力シート!J1864=置換コード!$B$10,7,入力シート!J1864=置換コード!$B$11,8,入力シート!J1864=置換コード!$B$12,9,入力シート!J1864=置換コード!$B$13,10)</f>
        <v>#N/A</v>
      </c>
      <c r="N1838" s="83" t="e">
        <f>_xlfn.IFS(入力シート!F1864=置換コード!$E$4,1,入力シート!F1864=置換コード!$E$5,2)</f>
        <v>#N/A</v>
      </c>
      <c r="O1838" s="83" t="e">
        <f t="shared" si="169"/>
        <v>#N/A</v>
      </c>
      <c r="P1838" s="83" t="e">
        <f t="shared" si="170"/>
        <v>#N/A</v>
      </c>
      <c r="Q1838" s="83" t="e">
        <f>_xlfn.IFS(入力シート!O1864=置換コード!$I$4,11,入力シート!O1864=置換コード!$I$5,21,入力シート!O1864=置換コード!$I$6,22,入力シート!O1864=置換コード!$I$7,23,入力シート!O1864=置換コード!$I$8,24,入力シート!O1864=置換コード!$I$9,25,入力シート!O1864=置換コード!$I$10,26,入力シート!O1864=置換コード!$I$11,31,入力シート!O1864=置換コード!$I$12,32,入力シート!O1864=置換コード!$I$13,33,入力シート!O1864=置換コード!$I$14,34,入力シート!O1864=置換コード!$I$15,35,入力シート!O1864=置換コード!$I$16,36,入力シート!O1864=置換コード!$I$17,37,入力シート!O1864=置換コード!$I$18,38,入力シート!O1864=置換コード!$I$19,41,入力シート!O1864=置換コード!$I$20,42,入力シート!O1864=置換コード!$I$21,43,入力シート!O1864=置換コード!$I$22,44,入力シート!O1864=置換コード!$I$23,51,入力シート!O1864=置換コード!$I$24,52,入力シート!O1864=置換コード!$I$25,53,入力シート!O1864=置換コード!$I$26,54,入力シート!O1864=置換コード!$I$27,55,入力シート!O1864=置換コード!$I$28,61,入力シート!O1864=置換コード!$I$29,62,入力シート!O1864=置換コード!$I$30,63,入力シート!O1864=置換コード!$I$31,64,入力シート!O1864=置換コード!$I$32,65,入力シート!O1864=置換コード!$I$33,66,入力シート!O1864=置換コード!$I$34,71,入力シート!O1864=置換コード!$I$35,72,入力シート!O1864=置換コード!$I$36,73,入力シート!O1864=置換コード!$I$37,74,入力シート!O1864=置換コード!$I$38,75,入力シート!O1864=置換コード!$I$39,76,入力シート!O1864=置換コード!$I$40,77,入力シート!O1864=置換コード!$I$41,78,入力シート!O1864=置換コード!$I$42,79,入力シート!O1864=置換コード!$I$43,81,入力シート!O1864=置換コード!$I$44,82,入力シート!O1864=置換コード!$I$45,83,入力シート!O1864=置換コード!$I$46,84,入力シート!O1864=置換コード!$I$47,85,入力シート!O1864=置換コード!$I$48,86,入力シート!O1864=置換コード!$I$49,87,入力シート!O1864=置換コード!$I$50,88,入力シート!O1864=置換コード!$I$51,90)</f>
        <v>#N/A</v>
      </c>
      <c r="R1838" s="83" t="e">
        <f t="shared" si="171"/>
        <v>#N/A</v>
      </c>
      <c r="S1838" s="83" t="str">
        <f>ASC(入力シート!N1864)</f>
        <v/>
      </c>
      <c r="T1838" s="83" t="str">
        <f>ASC(入力シート!P1864)</f>
        <v/>
      </c>
      <c r="U1838" s="83" t="str">
        <f>ASC(入力シート!Q1864)</f>
        <v/>
      </c>
      <c r="V1838" s="83" t="str">
        <f>ASC(入力シート!R1864)</f>
        <v/>
      </c>
      <c r="W1838" s="83" t="str">
        <f>ASC(入力シート!M1864)</f>
        <v/>
      </c>
      <c r="X1838" s="83" t="e">
        <f>_xlfn.IFS(入力シート!U1864=置換コード!$I$4,11,入力シート!U1864=置換コード!$I$5,21,入力シート!U1864=置換コード!$I$6,22,入力シート!U1864=置換コード!$I$7,23,入力シート!U1864=置換コード!$I$8,24,入力シート!U1864=置換コード!$I$9,25,入力シート!U1864=置換コード!$I$10,26,入力シート!U1864=置換コード!$I$11,31,入力シート!U1864=置換コード!$I$12,32,入力シート!U1864=置換コード!$I$13,33,入力シート!U1864=置換コード!$I$14,34,入力シート!U1864=置換コード!$I$15,35,入力シート!U1864=置換コード!$I$16,36,入力シート!U1864=置換コード!$I$17,37,入力シート!U1864=置換コード!$I$18,38,入力シート!U1864=置換コード!$I$19,41,入力シート!U1864=置換コード!$I$20,42,入力シート!U1864=置換コード!$I$21,43,入力シート!U1864=置換コード!$I$22,44,入力シート!U1864=置換コード!$I$23,51,入力シート!U1864=置換コード!$I$24,52,入力シート!U1864=置換コード!$I$25,53,入力シート!U1864=置換コード!$I$26,54,入力シート!U1864=置換コード!$I$27,55,入力シート!U1864=置換コード!$I$28,61,入力シート!U1864=置換コード!$I$29,62,入力シート!U1864=置換コード!$I$30,63,入力シート!U1864=置換コード!$I$31,64,入力シート!U1864=置換コード!$I$32,65,入力シート!U1864=置換コード!$I$33,66,入力シート!U1864=置換コード!$I$34,71,入力シート!U1864=置換コード!$I$35,72,入力シート!U1864=置換コード!$I$36,73,入力シート!U1864=置換コード!$I$37,74,入力シート!U1864=置換コード!$I$38,75,入力シート!U1864=置換コード!$I$39,76,入力シート!U1864=置換コード!$I$40,77,入力シート!U1864=置換コード!$I$41,78,入力シート!U1864=置換コード!$I$42,79,入力シート!U1864=置換コード!$I$43,81,入力シート!U1864=置換コード!$I$44,82,入力シート!U1864=置換コード!$I$45,83,入力シート!U1864=置換コード!$I$46,84,入力シート!U1864=置換コード!$I$47,85,入力シート!U1864=置換コード!$I$48,86,入力シート!U1864=置換コード!$I$49,87,入力シート!U1864=置換コード!$I$50,88,入力シート!U1864=置換コード!$I$51,90)</f>
        <v>#N/A</v>
      </c>
      <c r="Y1838" s="83" t="e">
        <f t="shared" si="172"/>
        <v>#N/A</v>
      </c>
      <c r="Z1838" s="83" t="str">
        <f>ASC(入力シート!T1864)</f>
        <v/>
      </c>
      <c r="AA1838" s="83" t="str">
        <f>ASC(入力シート!V1864)</f>
        <v/>
      </c>
      <c r="AB1838" s="83" t="str">
        <f>ASC(入力シート!W1864)</f>
        <v/>
      </c>
      <c r="AC1838" s="83" t="str">
        <f>ASC(入力シート!X1864)</f>
        <v/>
      </c>
      <c r="AD1838" s="83" t="str">
        <f>ASC(入力シート!S1864)</f>
        <v/>
      </c>
      <c r="AE1838" s="83" t="str">
        <f>IF(入力シート!D1864=0,"",入力シート!D1864)</f>
        <v/>
      </c>
      <c r="AF1838" s="83">
        <f>IF(入力シート!G1864="無し",1,2)</f>
        <v>2</v>
      </c>
      <c r="AG1838" s="85" t="str">
        <f t="shared" ca="1" si="173"/>
        <v>20240213</v>
      </c>
      <c r="AH1838" s="83">
        <f>IF(入力シート!Y1864="有り",2,1)</f>
        <v>1</v>
      </c>
      <c r="AI1838" s="83">
        <f>IF(入力シート!Z1864="有り",2,1)</f>
        <v>1</v>
      </c>
      <c r="AJ1838" s="83">
        <f>IF(入力シート!AA1864="有り",2,1)</f>
        <v>1</v>
      </c>
      <c r="AK1838" s="83">
        <f>IF(入力シート!AB1864="有り",2,1)</f>
        <v>1</v>
      </c>
      <c r="AL1838" s="83">
        <f>IF(入力シート!AC1864="有り",2,1)</f>
        <v>1</v>
      </c>
      <c r="AM1838" s="83">
        <f>IF(入力シート!AD1864="有り",2,1)</f>
        <v>1</v>
      </c>
      <c r="AN1838" s="83">
        <f>IF(入力シート!AE1864="有り",2,1)</f>
        <v>1</v>
      </c>
      <c r="AO1838" s="83">
        <f>IF(入力シート!H1864="必要(\4,950)",1,0)</f>
        <v>0</v>
      </c>
    </row>
    <row r="1839" spans="5:41" x14ac:dyDescent="0.4">
      <c r="E1839" s="85" t="str">
        <f t="shared" ca="1" si="168"/>
        <v>20240213</v>
      </c>
      <c r="F1839" s="83" t="str">
        <f>DBCS(入力シート!A1865)</f>
        <v/>
      </c>
      <c r="G1839" s="83" t="str">
        <f>(ASC(SUBSTITUTE(SUBSTITUTE(入力シート!B1865,"　","")," ","")))</f>
        <v/>
      </c>
      <c r="H1839" s="83" t="str">
        <f>ASC(入力シート!C1865)</f>
        <v/>
      </c>
      <c r="I1839" s="83" t="str">
        <f>IF(入力シート!E1865=0,"",入力シート!E1865)</f>
        <v/>
      </c>
      <c r="J1839" s="83" t="str">
        <f>IF(入力シート!I1865=0,"",入力シート!I1865)</f>
        <v/>
      </c>
      <c r="K1839" s="83" t="str">
        <f>DBCS(入力シート!K1865)</f>
        <v/>
      </c>
      <c r="L1839" s="83" t="str">
        <f>ASC(入力シート!L1865)</f>
        <v/>
      </c>
      <c r="M1839" s="83" t="e">
        <f>_xlfn.IFS(入力シート!J1865=置換コード!$B$4,1,入力シート!J1865=置換コード!$B$5,2,入力シート!J1865=置換コード!$B$6,3,入力シート!J1865=置換コード!$B$7,4,入力シート!J1865=置換コード!$B$8,5,入力シート!J1865=置換コード!$B$9,6,入力シート!J1865=置換コード!$B$10,7,入力シート!J1865=置換コード!$B$11,8,入力シート!J1865=置換コード!$B$12,9,入力シート!J1865=置換コード!$B$13,10)</f>
        <v>#N/A</v>
      </c>
      <c r="N1839" s="83" t="e">
        <f>_xlfn.IFS(入力シート!F1865=置換コード!$E$4,1,入力シート!F1865=置換コード!$E$5,2)</f>
        <v>#N/A</v>
      </c>
      <c r="O1839" s="83" t="e">
        <f t="shared" si="169"/>
        <v>#N/A</v>
      </c>
      <c r="P1839" s="83" t="e">
        <f t="shared" si="170"/>
        <v>#N/A</v>
      </c>
      <c r="Q1839" s="83" t="e">
        <f>_xlfn.IFS(入力シート!O1865=置換コード!$I$4,11,入力シート!O1865=置換コード!$I$5,21,入力シート!O1865=置換コード!$I$6,22,入力シート!O1865=置換コード!$I$7,23,入力シート!O1865=置換コード!$I$8,24,入力シート!O1865=置換コード!$I$9,25,入力シート!O1865=置換コード!$I$10,26,入力シート!O1865=置換コード!$I$11,31,入力シート!O1865=置換コード!$I$12,32,入力シート!O1865=置換コード!$I$13,33,入力シート!O1865=置換コード!$I$14,34,入力シート!O1865=置換コード!$I$15,35,入力シート!O1865=置換コード!$I$16,36,入力シート!O1865=置換コード!$I$17,37,入力シート!O1865=置換コード!$I$18,38,入力シート!O1865=置換コード!$I$19,41,入力シート!O1865=置換コード!$I$20,42,入力シート!O1865=置換コード!$I$21,43,入力シート!O1865=置換コード!$I$22,44,入力シート!O1865=置換コード!$I$23,51,入力シート!O1865=置換コード!$I$24,52,入力シート!O1865=置換コード!$I$25,53,入力シート!O1865=置換コード!$I$26,54,入力シート!O1865=置換コード!$I$27,55,入力シート!O1865=置換コード!$I$28,61,入力シート!O1865=置換コード!$I$29,62,入力シート!O1865=置換コード!$I$30,63,入力シート!O1865=置換コード!$I$31,64,入力シート!O1865=置換コード!$I$32,65,入力シート!O1865=置換コード!$I$33,66,入力シート!O1865=置換コード!$I$34,71,入力シート!O1865=置換コード!$I$35,72,入力シート!O1865=置換コード!$I$36,73,入力シート!O1865=置換コード!$I$37,74,入力シート!O1865=置換コード!$I$38,75,入力シート!O1865=置換コード!$I$39,76,入力シート!O1865=置換コード!$I$40,77,入力シート!O1865=置換コード!$I$41,78,入力シート!O1865=置換コード!$I$42,79,入力シート!O1865=置換コード!$I$43,81,入力シート!O1865=置換コード!$I$44,82,入力シート!O1865=置換コード!$I$45,83,入力シート!O1865=置換コード!$I$46,84,入力シート!O1865=置換コード!$I$47,85,入力シート!O1865=置換コード!$I$48,86,入力シート!O1865=置換コード!$I$49,87,入力シート!O1865=置換コード!$I$50,88,入力シート!O1865=置換コード!$I$51,90)</f>
        <v>#N/A</v>
      </c>
      <c r="R1839" s="83" t="e">
        <f t="shared" si="171"/>
        <v>#N/A</v>
      </c>
      <c r="S1839" s="83" t="str">
        <f>ASC(入力シート!N1865)</f>
        <v/>
      </c>
      <c r="T1839" s="83" t="str">
        <f>ASC(入力シート!P1865)</f>
        <v/>
      </c>
      <c r="U1839" s="83" t="str">
        <f>ASC(入力シート!Q1865)</f>
        <v/>
      </c>
      <c r="V1839" s="83" t="str">
        <f>ASC(入力シート!R1865)</f>
        <v/>
      </c>
      <c r="W1839" s="83" t="str">
        <f>ASC(入力シート!M1865)</f>
        <v/>
      </c>
      <c r="X1839" s="83" t="e">
        <f>_xlfn.IFS(入力シート!U1865=置換コード!$I$4,11,入力シート!U1865=置換コード!$I$5,21,入力シート!U1865=置換コード!$I$6,22,入力シート!U1865=置換コード!$I$7,23,入力シート!U1865=置換コード!$I$8,24,入力シート!U1865=置換コード!$I$9,25,入力シート!U1865=置換コード!$I$10,26,入力シート!U1865=置換コード!$I$11,31,入力シート!U1865=置換コード!$I$12,32,入力シート!U1865=置換コード!$I$13,33,入力シート!U1865=置換コード!$I$14,34,入力シート!U1865=置換コード!$I$15,35,入力シート!U1865=置換コード!$I$16,36,入力シート!U1865=置換コード!$I$17,37,入力シート!U1865=置換コード!$I$18,38,入力シート!U1865=置換コード!$I$19,41,入力シート!U1865=置換コード!$I$20,42,入力シート!U1865=置換コード!$I$21,43,入力シート!U1865=置換コード!$I$22,44,入力シート!U1865=置換コード!$I$23,51,入力シート!U1865=置換コード!$I$24,52,入力シート!U1865=置換コード!$I$25,53,入力シート!U1865=置換コード!$I$26,54,入力シート!U1865=置換コード!$I$27,55,入力シート!U1865=置換コード!$I$28,61,入力シート!U1865=置換コード!$I$29,62,入力シート!U1865=置換コード!$I$30,63,入力シート!U1865=置換コード!$I$31,64,入力シート!U1865=置換コード!$I$32,65,入力シート!U1865=置換コード!$I$33,66,入力シート!U1865=置換コード!$I$34,71,入力シート!U1865=置換コード!$I$35,72,入力シート!U1865=置換コード!$I$36,73,入力シート!U1865=置換コード!$I$37,74,入力シート!U1865=置換コード!$I$38,75,入力シート!U1865=置換コード!$I$39,76,入力シート!U1865=置換コード!$I$40,77,入力シート!U1865=置換コード!$I$41,78,入力シート!U1865=置換コード!$I$42,79,入力シート!U1865=置換コード!$I$43,81,入力シート!U1865=置換コード!$I$44,82,入力シート!U1865=置換コード!$I$45,83,入力シート!U1865=置換コード!$I$46,84,入力シート!U1865=置換コード!$I$47,85,入力シート!U1865=置換コード!$I$48,86,入力シート!U1865=置換コード!$I$49,87,入力シート!U1865=置換コード!$I$50,88,入力シート!U1865=置換コード!$I$51,90)</f>
        <v>#N/A</v>
      </c>
      <c r="Y1839" s="83" t="e">
        <f t="shared" si="172"/>
        <v>#N/A</v>
      </c>
      <c r="Z1839" s="83" t="str">
        <f>ASC(入力シート!T1865)</f>
        <v/>
      </c>
      <c r="AA1839" s="83" t="str">
        <f>ASC(入力シート!V1865)</f>
        <v/>
      </c>
      <c r="AB1839" s="83" t="str">
        <f>ASC(入力シート!W1865)</f>
        <v/>
      </c>
      <c r="AC1839" s="83" t="str">
        <f>ASC(入力シート!X1865)</f>
        <v/>
      </c>
      <c r="AD1839" s="83" t="str">
        <f>ASC(入力シート!S1865)</f>
        <v/>
      </c>
      <c r="AE1839" s="83" t="str">
        <f>IF(入力シート!D1865=0,"",入力シート!D1865)</f>
        <v/>
      </c>
      <c r="AF1839" s="83">
        <f>IF(入力シート!G1865="無し",1,2)</f>
        <v>2</v>
      </c>
      <c r="AG1839" s="85" t="str">
        <f t="shared" ca="1" si="173"/>
        <v>20240213</v>
      </c>
      <c r="AH1839" s="83">
        <f>IF(入力シート!Y1865="有り",2,1)</f>
        <v>1</v>
      </c>
      <c r="AI1839" s="83">
        <f>IF(入力シート!Z1865="有り",2,1)</f>
        <v>1</v>
      </c>
      <c r="AJ1839" s="83">
        <f>IF(入力シート!AA1865="有り",2,1)</f>
        <v>1</v>
      </c>
      <c r="AK1839" s="83">
        <f>IF(入力シート!AB1865="有り",2,1)</f>
        <v>1</v>
      </c>
      <c r="AL1839" s="83">
        <f>IF(入力シート!AC1865="有り",2,1)</f>
        <v>1</v>
      </c>
      <c r="AM1839" s="83">
        <f>IF(入力シート!AD1865="有り",2,1)</f>
        <v>1</v>
      </c>
      <c r="AN1839" s="83">
        <f>IF(入力シート!AE1865="有り",2,1)</f>
        <v>1</v>
      </c>
      <c r="AO1839" s="83">
        <f>IF(入力シート!H1865="必要(\4,950)",1,0)</f>
        <v>0</v>
      </c>
    </row>
    <row r="1840" spans="5:41" x14ac:dyDescent="0.4">
      <c r="E1840" s="85" t="str">
        <f t="shared" ca="1" si="168"/>
        <v>20240213</v>
      </c>
      <c r="F1840" s="83" t="str">
        <f>DBCS(入力シート!A1866)</f>
        <v/>
      </c>
      <c r="G1840" s="83" t="str">
        <f>(ASC(SUBSTITUTE(SUBSTITUTE(入力シート!B1866,"　","")," ","")))</f>
        <v/>
      </c>
      <c r="H1840" s="83" t="str">
        <f>ASC(入力シート!C1866)</f>
        <v/>
      </c>
      <c r="I1840" s="83" t="str">
        <f>IF(入力シート!E1866=0,"",入力シート!E1866)</f>
        <v/>
      </c>
      <c r="J1840" s="83" t="str">
        <f>IF(入力シート!I1866=0,"",入力シート!I1866)</f>
        <v/>
      </c>
      <c r="K1840" s="83" t="str">
        <f>DBCS(入力シート!K1866)</f>
        <v/>
      </c>
      <c r="L1840" s="83" t="str">
        <f>ASC(入力シート!L1866)</f>
        <v/>
      </c>
      <c r="M1840" s="83" t="e">
        <f>_xlfn.IFS(入力シート!J1866=置換コード!$B$4,1,入力シート!J1866=置換コード!$B$5,2,入力シート!J1866=置換コード!$B$6,3,入力シート!J1866=置換コード!$B$7,4,入力シート!J1866=置換コード!$B$8,5,入力シート!J1866=置換コード!$B$9,6,入力シート!J1866=置換コード!$B$10,7,入力シート!J1866=置換コード!$B$11,8,入力シート!J1866=置換コード!$B$12,9,入力シート!J1866=置換コード!$B$13,10)</f>
        <v>#N/A</v>
      </c>
      <c r="N1840" s="83" t="e">
        <f>_xlfn.IFS(入力シート!F1866=置換コード!$E$4,1,入力シート!F1866=置換コード!$E$5,2)</f>
        <v>#N/A</v>
      </c>
      <c r="O1840" s="83" t="e">
        <f t="shared" si="169"/>
        <v>#N/A</v>
      </c>
      <c r="P1840" s="83" t="e">
        <f t="shared" si="170"/>
        <v>#N/A</v>
      </c>
      <c r="Q1840" s="83" t="e">
        <f>_xlfn.IFS(入力シート!O1866=置換コード!$I$4,11,入力シート!O1866=置換コード!$I$5,21,入力シート!O1866=置換コード!$I$6,22,入力シート!O1866=置換コード!$I$7,23,入力シート!O1866=置換コード!$I$8,24,入力シート!O1866=置換コード!$I$9,25,入力シート!O1866=置換コード!$I$10,26,入力シート!O1866=置換コード!$I$11,31,入力シート!O1866=置換コード!$I$12,32,入力シート!O1866=置換コード!$I$13,33,入力シート!O1866=置換コード!$I$14,34,入力シート!O1866=置換コード!$I$15,35,入力シート!O1866=置換コード!$I$16,36,入力シート!O1866=置換コード!$I$17,37,入力シート!O1866=置換コード!$I$18,38,入力シート!O1866=置換コード!$I$19,41,入力シート!O1866=置換コード!$I$20,42,入力シート!O1866=置換コード!$I$21,43,入力シート!O1866=置換コード!$I$22,44,入力シート!O1866=置換コード!$I$23,51,入力シート!O1866=置換コード!$I$24,52,入力シート!O1866=置換コード!$I$25,53,入力シート!O1866=置換コード!$I$26,54,入力シート!O1866=置換コード!$I$27,55,入力シート!O1866=置換コード!$I$28,61,入力シート!O1866=置換コード!$I$29,62,入力シート!O1866=置換コード!$I$30,63,入力シート!O1866=置換コード!$I$31,64,入力シート!O1866=置換コード!$I$32,65,入力シート!O1866=置換コード!$I$33,66,入力シート!O1866=置換コード!$I$34,71,入力シート!O1866=置換コード!$I$35,72,入力シート!O1866=置換コード!$I$36,73,入力シート!O1866=置換コード!$I$37,74,入力シート!O1866=置換コード!$I$38,75,入力シート!O1866=置換コード!$I$39,76,入力シート!O1866=置換コード!$I$40,77,入力シート!O1866=置換コード!$I$41,78,入力シート!O1866=置換コード!$I$42,79,入力シート!O1866=置換コード!$I$43,81,入力シート!O1866=置換コード!$I$44,82,入力シート!O1866=置換コード!$I$45,83,入力シート!O1866=置換コード!$I$46,84,入力シート!O1866=置換コード!$I$47,85,入力シート!O1866=置換コード!$I$48,86,入力シート!O1866=置換コード!$I$49,87,入力シート!O1866=置換コード!$I$50,88,入力シート!O1866=置換コード!$I$51,90)</f>
        <v>#N/A</v>
      </c>
      <c r="R1840" s="83" t="e">
        <f t="shared" si="171"/>
        <v>#N/A</v>
      </c>
      <c r="S1840" s="83" t="str">
        <f>ASC(入力シート!N1866)</f>
        <v/>
      </c>
      <c r="T1840" s="83" t="str">
        <f>ASC(入力シート!P1866)</f>
        <v/>
      </c>
      <c r="U1840" s="83" t="str">
        <f>ASC(入力シート!Q1866)</f>
        <v/>
      </c>
      <c r="V1840" s="83" t="str">
        <f>ASC(入力シート!R1866)</f>
        <v/>
      </c>
      <c r="W1840" s="83" t="str">
        <f>ASC(入力シート!M1866)</f>
        <v/>
      </c>
      <c r="X1840" s="83" t="e">
        <f>_xlfn.IFS(入力シート!U1866=置換コード!$I$4,11,入力シート!U1866=置換コード!$I$5,21,入力シート!U1866=置換コード!$I$6,22,入力シート!U1866=置換コード!$I$7,23,入力シート!U1866=置換コード!$I$8,24,入力シート!U1866=置換コード!$I$9,25,入力シート!U1866=置換コード!$I$10,26,入力シート!U1866=置換コード!$I$11,31,入力シート!U1866=置換コード!$I$12,32,入力シート!U1866=置換コード!$I$13,33,入力シート!U1866=置換コード!$I$14,34,入力シート!U1866=置換コード!$I$15,35,入力シート!U1866=置換コード!$I$16,36,入力シート!U1866=置換コード!$I$17,37,入力シート!U1866=置換コード!$I$18,38,入力シート!U1866=置換コード!$I$19,41,入力シート!U1866=置換コード!$I$20,42,入力シート!U1866=置換コード!$I$21,43,入力シート!U1866=置換コード!$I$22,44,入力シート!U1866=置換コード!$I$23,51,入力シート!U1866=置換コード!$I$24,52,入力シート!U1866=置換コード!$I$25,53,入力シート!U1866=置換コード!$I$26,54,入力シート!U1866=置換コード!$I$27,55,入力シート!U1866=置換コード!$I$28,61,入力シート!U1866=置換コード!$I$29,62,入力シート!U1866=置換コード!$I$30,63,入力シート!U1866=置換コード!$I$31,64,入力シート!U1866=置換コード!$I$32,65,入力シート!U1866=置換コード!$I$33,66,入力シート!U1866=置換コード!$I$34,71,入力シート!U1866=置換コード!$I$35,72,入力シート!U1866=置換コード!$I$36,73,入力シート!U1866=置換コード!$I$37,74,入力シート!U1866=置換コード!$I$38,75,入力シート!U1866=置換コード!$I$39,76,入力シート!U1866=置換コード!$I$40,77,入力シート!U1866=置換コード!$I$41,78,入力シート!U1866=置換コード!$I$42,79,入力シート!U1866=置換コード!$I$43,81,入力シート!U1866=置換コード!$I$44,82,入力シート!U1866=置換コード!$I$45,83,入力シート!U1866=置換コード!$I$46,84,入力シート!U1866=置換コード!$I$47,85,入力シート!U1866=置換コード!$I$48,86,入力シート!U1866=置換コード!$I$49,87,入力シート!U1866=置換コード!$I$50,88,入力シート!U1866=置換コード!$I$51,90)</f>
        <v>#N/A</v>
      </c>
      <c r="Y1840" s="83" t="e">
        <f t="shared" si="172"/>
        <v>#N/A</v>
      </c>
      <c r="Z1840" s="83" t="str">
        <f>ASC(入力シート!T1866)</f>
        <v/>
      </c>
      <c r="AA1840" s="83" t="str">
        <f>ASC(入力シート!V1866)</f>
        <v/>
      </c>
      <c r="AB1840" s="83" t="str">
        <f>ASC(入力シート!W1866)</f>
        <v/>
      </c>
      <c r="AC1840" s="83" t="str">
        <f>ASC(入力シート!X1866)</f>
        <v/>
      </c>
      <c r="AD1840" s="83" t="str">
        <f>ASC(入力シート!S1866)</f>
        <v/>
      </c>
      <c r="AE1840" s="83" t="str">
        <f>IF(入力シート!D1866=0,"",入力シート!D1866)</f>
        <v/>
      </c>
      <c r="AF1840" s="83">
        <f>IF(入力シート!G1866="無し",1,2)</f>
        <v>2</v>
      </c>
      <c r="AG1840" s="85" t="str">
        <f t="shared" ca="1" si="173"/>
        <v>20240213</v>
      </c>
      <c r="AH1840" s="83">
        <f>IF(入力シート!Y1866="有り",2,1)</f>
        <v>1</v>
      </c>
      <c r="AI1840" s="83">
        <f>IF(入力シート!Z1866="有り",2,1)</f>
        <v>1</v>
      </c>
      <c r="AJ1840" s="83">
        <f>IF(入力シート!AA1866="有り",2,1)</f>
        <v>1</v>
      </c>
      <c r="AK1840" s="83">
        <f>IF(入力シート!AB1866="有り",2,1)</f>
        <v>1</v>
      </c>
      <c r="AL1840" s="83">
        <f>IF(入力シート!AC1866="有り",2,1)</f>
        <v>1</v>
      </c>
      <c r="AM1840" s="83">
        <f>IF(入力シート!AD1866="有り",2,1)</f>
        <v>1</v>
      </c>
      <c r="AN1840" s="83">
        <f>IF(入力シート!AE1866="有り",2,1)</f>
        <v>1</v>
      </c>
      <c r="AO1840" s="83">
        <f>IF(入力シート!H1866="必要(\4,950)",1,0)</f>
        <v>0</v>
      </c>
    </row>
    <row r="1841" spans="5:41" x14ac:dyDescent="0.4">
      <c r="E1841" s="85" t="str">
        <f t="shared" ca="1" si="168"/>
        <v>20240213</v>
      </c>
      <c r="F1841" s="83" t="str">
        <f>DBCS(入力シート!A1867)</f>
        <v/>
      </c>
      <c r="G1841" s="83" t="str">
        <f>(ASC(SUBSTITUTE(SUBSTITUTE(入力シート!B1867,"　","")," ","")))</f>
        <v/>
      </c>
      <c r="H1841" s="83" t="str">
        <f>ASC(入力シート!C1867)</f>
        <v/>
      </c>
      <c r="I1841" s="83" t="str">
        <f>IF(入力シート!E1867=0,"",入力シート!E1867)</f>
        <v/>
      </c>
      <c r="J1841" s="83" t="str">
        <f>IF(入力シート!I1867=0,"",入力シート!I1867)</f>
        <v/>
      </c>
      <c r="K1841" s="83" t="str">
        <f>DBCS(入力シート!K1867)</f>
        <v/>
      </c>
      <c r="L1841" s="83" t="str">
        <f>ASC(入力シート!L1867)</f>
        <v/>
      </c>
      <c r="M1841" s="83" t="e">
        <f>_xlfn.IFS(入力シート!J1867=置換コード!$B$4,1,入力シート!J1867=置換コード!$B$5,2,入力シート!J1867=置換コード!$B$6,3,入力シート!J1867=置換コード!$B$7,4,入力シート!J1867=置換コード!$B$8,5,入力シート!J1867=置換コード!$B$9,6,入力シート!J1867=置換コード!$B$10,7,入力シート!J1867=置換コード!$B$11,8,入力シート!J1867=置換コード!$B$12,9,入力シート!J1867=置換コード!$B$13,10)</f>
        <v>#N/A</v>
      </c>
      <c r="N1841" s="83" t="e">
        <f>_xlfn.IFS(入力シート!F1867=置換コード!$E$4,1,入力シート!F1867=置換コード!$E$5,2)</f>
        <v>#N/A</v>
      </c>
      <c r="O1841" s="83" t="e">
        <f t="shared" si="169"/>
        <v>#N/A</v>
      </c>
      <c r="P1841" s="83" t="e">
        <f t="shared" si="170"/>
        <v>#N/A</v>
      </c>
      <c r="Q1841" s="83" t="e">
        <f>_xlfn.IFS(入力シート!O1867=置換コード!$I$4,11,入力シート!O1867=置換コード!$I$5,21,入力シート!O1867=置換コード!$I$6,22,入力シート!O1867=置換コード!$I$7,23,入力シート!O1867=置換コード!$I$8,24,入力シート!O1867=置換コード!$I$9,25,入力シート!O1867=置換コード!$I$10,26,入力シート!O1867=置換コード!$I$11,31,入力シート!O1867=置換コード!$I$12,32,入力シート!O1867=置換コード!$I$13,33,入力シート!O1867=置換コード!$I$14,34,入力シート!O1867=置換コード!$I$15,35,入力シート!O1867=置換コード!$I$16,36,入力シート!O1867=置換コード!$I$17,37,入力シート!O1867=置換コード!$I$18,38,入力シート!O1867=置換コード!$I$19,41,入力シート!O1867=置換コード!$I$20,42,入力シート!O1867=置換コード!$I$21,43,入力シート!O1867=置換コード!$I$22,44,入力シート!O1867=置換コード!$I$23,51,入力シート!O1867=置換コード!$I$24,52,入力シート!O1867=置換コード!$I$25,53,入力シート!O1867=置換コード!$I$26,54,入力シート!O1867=置換コード!$I$27,55,入力シート!O1867=置換コード!$I$28,61,入力シート!O1867=置換コード!$I$29,62,入力シート!O1867=置換コード!$I$30,63,入力シート!O1867=置換コード!$I$31,64,入力シート!O1867=置換コード!$I$32,65,入力シート!O1867=置換コード!$I$33,66,入力シート!O1867=置換コード!$I$34,71,入力シート!O1867=置換コード!$I$35,72,入力シート!O1867=置換コード!$I$36,73,入力シート!O1867=置換コード!$I$37,74,入力シート!O1867=置換コード!$I$38,75,入力シート!O1867=置換コード!$I$39,76,入力シート!O1867=置換コード!$I$40,77,入力シート!O1867=置換コード!$I$41,78,入力シート!O1867=置換コード!$I$42,79,入力シート!O1867=置換コード!$I$43,81,入力シート!O1867=置換コード!$I$44,82,入力シート!O1867=置換コード!$I$45,83,入力シート!O1867=置換コード!$I$46,84,入力シート!O1867=置換コード!$I$47,85,入力シート!O1867=置換コード!$I$48,86,入力シート!O1867=置換コード!$I$49,87,入力シート!O1867=置換コード!$I$50,88,入力シート!O1867=置換コード!$I$51,90)</f>
        <v>#N/A</v>
      </c>
      <c r="R1841" s="83" t="e">
        <f t="shared" si="171"/>
        <v>#N/A</v>
      </c>
      <c r="S1841" s="83" t="str">
        <f>ASC(入力シート!N1867)</f>
        <v/>
      </c>
      <c r="T1841" s="83" t="str">
        <f>ASC(入力シート!P1867)</f>
        <v/>
      </c>
      <c r="U1841" s="83" t="str">
        <f>ASC(入力シート!Q1867)</f>
        <v/>
      </c>
      <c r="V1841" s="83" t="str">
        <f>ASC(入力シート!R1867)</f>
        <v/>
      </c>
      <c r="W1841" s="83" t="str">
        <f>ASC(入力シート!M1867)</f>
        <v/>
      </c>
      <c r="X1841" s="83" t="e">
        <f>_xlfn.IFS(入力シート!U1867=置換コード!$I$4,11,入力シート!U1867=置換コード!$I$5,21,入力シート!U1867=置換コード!$I$6,22,入力シート!U1867=置換コード!$I$7,23,入力シート!U1867=置換コード!$I$8,24,入力シート!U1867=置換コード!$I$9,25,入力シート!U1867=置換コード!$I$10,26,入力シート!U1867=置換コード!$I$11,31,入力シート!U1867=置換コード!$I$12,32,入力シート!U1867=置換コード!$I$13,33,入力シート!U1867=置換コード!$I$14,34,入力シート!U1867=置換コード!$I$15,35,入力シート!U1867=置換コード!$I$16,36,入力シート!U1867=置換コード!$I$17,37,入力シート!U1867=置換コード!$I$18,38,入力シート!U1867=置換コード!$I$19,41,入力シート!U1867=置換コード!$I$20,42,入力シート!U1867=置換コード!$I$21,43,入力シート!U1867=置換コード!$I$22,44,入力シート!U1867=置換コード!$I$23,51,入力シート!U1867=置換コード!$I$24,52,入力シート!U1867=置換コード!$I$25,53,入力シート!U1867=置換コード!$I$26,54,入力シート!U1867=置換コード!$I$27,55,入力シート!U1867=置換コード!$I$28,61,入力シート!U1867=置換コード!$I$29,62,入力シート!U1867=置換コード!$I$30,63,入力シート!U1867=置換コード!$I$31,64,入力シート!U1867=置換コード!$I$32,65,入力シート!U1867=置換コード!$I$33,66,入力シート!U1867=置換コード!$I$34,71,入力シート!U1867=置換コード!$I$35,72,入力シート!U1867=置換コード!$I$36,73,入力シート!U1867=置換コード!$I$37,74,入力シート!U1867=置換コード!$I$38,75,入力シート!U1867=置換コード!$I$39,76,入力シート!U1867=置換コード!$I$40,77,入力シート!U1867=置換コード!$I$41,78,入力シート!U1867=置換コード!$I$42,79,入力シート!U1867=置換コード!$I$43,81,入力シート!U1867=置換コード!$I$44,82,入力シート!U1867=置換コード!$I$45,83,入力シート!U1867=置換コード!$I$46,84,入力シート!U1867=置換コード!$I$47,85,入力シート!U1867=置換コード!$I$48,86,入力シート!U1867=置換コード!$I$49,87,入力シート!U1867=置換コード!$I$50,88,入力シート!U1867=置換コード!$I$51,90)</f>
        <v>#N/A</v>
      </c>
      <c r="Y1841" s="83" t="e">
        <f t="shared" si="172"/>
        <v>#N/A</v>
      </c>
      <c r="Z1841" s="83" t="str">
        <f>ASC(入力シート!T1867)</f>
        <v/>
      </c>
      <c r="AA1841" s="83" t="str">
        <f>ASC(入力シート!V1867)</f>
        <v/>
      </c>
      <c r="AB1841" s="83" t="str">
        <f>ASC(入力シート!W1867)</f>
        <v/>
      </c>
      <c r="AC1841" s="83" t="str">
        <f>ASC(入力シート!X1867)</f>
        <v/>
      </c>
      <c r="AD1841" s="83" t="str">
        <f>ASC(入力シート!S1867)</f>
        <v/>
      </c>
      <c r="AE1841" s="83" t="str">
        <f>IF(入力シート!D1867=0,"",入力シート!D1867)</f>
        <v/>
      </c>
      <c r="AF1841" s="83">
        <f>IF(入力シート!G1867="無し",1,2)</f>
        <v>2</v>
      </c>
      <c r="AG1841" s="85" t="str">
        <f t="shared" ca="1" si="173"/>
        <v>20240213</v>
      </c>
      <c r="AH1841" s="83">
        <f>IF(入力シート!Y1867="有り",2,1)</f>
        <v>1</v>
      </c>
      <c r="AI1841" s="83">
        <f>IF(入力シート!Z1867="有り",2,1)</f>
        <v>1</v>
      </c>
      <c r="AJ1841" s="83">
        <f>IF(入力シート!AA1867="有り",2,1)</f>
        <v>1</v>
      </c>
      <c r="AK1841" s="83">
        <f>IF(入力シート!AB1867="有り",2,1)</f>
        <v>1</v>
      </c>
      <c r="AL1841" s="83">
        <f>IF(入力シート!AC1867="有り",2,1)</f>
        <v>1</v>
      </c>
      <c r="AM1841" s="83">
        <f>IF(入力シート!AD1867="有り",2,1)</f>
        <v>1</v>
      </c>
      <c r="AN1841" s="83">
        <f>IF(入力シート!AE1867="有り",2,1)</f>
        <v>1</v>
      </c>
      <c r="AO1841" s="83">
        <f>IF(入力シート!H1867="必要(\4,950)",1,0)</f>
        <v>0</v>
      </c>
    </row>
    <row r="1842" spans="5:41" x14ac:dyDescent="0.4">
      <c r="E1842" s="85" t="str">
        <f t="shared" ca="1" si="168"/>
        <v>20240213</v>
      </c>
      <c r="F1842" s="83" t="str">
        <f>DBCS(入力シート!A1868)</f>
        <v/>
      </c>
      <c r="G1842" s="83" t="str">
        <f>(ASC(SUBSTITUTE(SUBSTITUTE(入力シート!B1868,"　","")," ","")))</f>
        <v/>
      </c>
      <c r="H1842" s="83" t="str">
        <f>ASC(入力シート!C1868)</f>
        <v/>
      </c>
      <c r="I1842" s="83" t="str">
        <f>IF(入力シート!E1868=0,"",入力シート!E1868)</f>
        <v/>
      </c>
      <c r="J1842" s="83" t="str">
        <f>IF(入力シート!I1868=0,"",入力シート!I1868)</f>
        <v/>
      </c>
      <c r="K1842" s="83" t="str">
        <f>DBCS(入力シート!K1868)</f>
        <v/>
      </c>
      <c r="L1842" s="83" t="str">
        <f>ASC(入力シート!L1868)</f>
        <v/>
      </c>
      <c r="M1842" s="83" t="e">
        <f>_xlfn.IFS(入力シート!J1868=置換コード!$B$4,1,入力シート!J1868=置換コード!$B$5,2,入力シート!J1868=置換コード!$B$6,3,入力シート!J1868=置換コード!$B$7,4,入力シート!J1868=置換コード!$B$8,5,入力シート!J1868=置換コード!$B$9,6,入力シート!J1868=置換コード!$B$10,7,入力シート!J1868=置換コード!$B$11,8,入力シート!J1868=置換コード!$B$12,9,入力シート!J1868=置換コード!$B$13,10)</f>
        <v>#N/A</v>
      </c>
      <c r="N1842" s="83" t="e">
        <f>_xlfn.IFS(入力シート!F1868=置換コード!$E$4,1,入力シート!F1868=置換コード!$E$5,2)</f>
        <v>#N/A</v>
      </c>
      <c r="O1842" s="83" t="e">
        <f t="shared" si="169"/>
        <v>#N/A</v>
      </c>
      <c r="P1842" s="83" t="e">
        <f t="shared" si="170"/>
        <v>#N/A</v>
      </c>
      <c r="Q1842" s="83" t="e">
        <f>_xlfn.IFS(入力シート!O1868=置換コード!$I$4,11,入力シート!O1868=置換コード!$I$5,21,入力シート!O1868=置換コード!$I$6,22,入力シート!O1868=置換コード!$I$7,23,入力シート!O1868=置換コード!$I$8,24,入力シート!O1868=置換コード!$I$9,25,入力シート!O1868=置換コード!$I$10,26,入力シート!O1868=置換コード!$I$11,31,入力シート!O1868=置換コード!$I$12,32,入力シート!O1868=置換コード!$I$13,33,入力シート!O1868=置換コード!$I$14,34,入力シート!O1868=置換コード!$I$15,35,入力シート!O1868=置換コード!$I$16,36,入力シート!O1868=置換コード!$I$17,37,入力シート!O1868=置換コード!$I$18,38,入力シート!O1868=置換コード!$I$19,41,入力シート!O1868=置換コード!$I$20,42,入力シート!O1868=置換コード!$I$21,43,入力シート!O1868=置換コード!$I$22,44,入力シート!O1868=置換コード!$I$23,51,入力シート!O1868=置換コード!$I$24,52,入力シート!O1868=置換コード!$I$25,53,入力シート!O1868=置換コード!$I$26,54,入力シート!O1868=置換コード!$I$27,55,入力シート!O1868=置換コード!$I$28,61,入力シート!O1868=置換コード!$I$29,62,入力シート!O1868=置換コード!$I$30,63,入力シート!O1868=置換コード!$I$31,64,入力シート!O1868=置換コード!$I$32,65,入力シート!O1868=置換コード!$I$33,66,入力シート!O1868=置換コード!$I$34,71,入力シート!O1868=置換コード!$I$35,72,入力シート!O1868=置換コード!$I$36,73,入力シート!O1868=置換コード!$I$37,74,入力シート!O1868=置換コード!$I$38,75,入力シート!O1868=置換コード!$I$39,76,入力シート!O1868=置換コード!$I$40,77,入力シート!O1868=置換コード!$I$41,78,入力シート!O1868=置換コード!$I$42,79,入力シート!O1868=置換コード!$I$43,81,入力シート!O1868=置換コード!$I$44,82,入力シート!O1868=置換コード!$I$45,83,入力シート!O1868=置換コード!$I$46,84,入力シート!O1868=置換コード!$I$47,85,入力シート!O1868=置換コード!$I$48,86,入力シート!O1868=置換コード!$I$49,87,入力シート!O1868=置換コード!$I$50,88,入力シート!O1868=置換コード!$I$51,90)</f>
        <v>#N/A</v>
      </c>
      <c r="R1842" s="83" t="e">
        <f t="shared" si="171"/>
        <v>#N/A</v>
      </c>
      <c r="S1842" s="83" t="str">
        <f>ASC(入力シート!N1868)</f>
        <v/>
      </c>
      <c r="T1842" s="83" t="str">
        <f>ASC(入力シート!P1868)</f>
        <v/>
      </c>
      <c r="U1842" s="83" t="str">
        <f>ASC(入力シート!Q1868)</f>
        <v/>
      </c>
      <c r="V1842" s="83" t="str">
        <f>ASC(入力シート!R1868)</f>
        <v/>
      </c>
      <c r="W1842" s="83" t="str">
        <f>ASC(入力シート!M1868)</f>
        <v/>
      </c>
      <c r="X1842" s="83" t="e">
        <f>_xlfn.IFS(入力シート!U1868=置換コード!$I$4,11,入力シート!U1868=置換コード!$I$5,21,入力シート!U1868=置換コード!$I$6,22,入力シート!U1868=置換コード!$I$7,23,入力シート!U1868=置換コード!$I$8,24,入力シート!U1868=置換コード!$I$9,25,入力シート!U1868=置換コード!$I$10,26,入力シート!U1868=置換コード!$I$11,31,入力シート!U1868=置換コード!$I$12,32,入力シート!U1868=置換コード!$I$13,33,入力シート!U1868=置換コード!$I$14,34,入力シート!U1868=置換コード!$I$15,35,入力シート!U1868=置換コード!$I$16,36,入力シート!U1868=置換コード!$I$17,37,入力シート!U1868=置換コード!$I$18,38,入力シート!U1868=置換コード!$I$19,41,入力シート!U1868=置換コード!$I$20,42,入力シート!U1868=置換コード!$I$21,43,入力シート!U1868=置換コード!$I$22,44,入力シート!U1868=置換コード!$I$23,51,入力シート!U1868=置換コード!$I$24,52,入力シート!U1868=置換コード!$I$25,53,入力シート!U1868=置換コード!$I$26,54,入力シート!U1868=置換コード!$I$27,55,入力シート!U1868=置換コード!$I$28,61,入力シート!U1868=置換コード!$I$29,62,入力シート!U1868=置換コード!$I$30,63,入力シート!U1868=置換コード!$I$31,64,入力シート!U1868=置換コード!$I$32,65,入力シート!U1868=置換コード!$I$33,66,入力シート!U1868=置換コード!$I$34,71,入力シート!U1868=置換コード!$I$35,72,入力シート!U1868=置換コード!$I$36,73,入力シート!U1868=置換コード!$I$37,74,入力シート!U1868=置換コード!$I$38,75,入力シート!U1868=置換コード!$I$39,76,入力シート!U1868=置換コード!$I$40,77,入力シート!U1868=置換コード!$I$41,78,入力シート!U1868=置換コード!$I$42,79,入力シート!U1868=置換コード!$I$43,81,入力シート!U1868=置換コード!$I$44,82,入力シート!U1868=置換コード!$I$45,83,入力シート!U1868=置換コード!$I$46,84,入力シート!U1868=置換コード!$I$47,85,入力シート!U1868=置換コード!$I$48,86,入力シート!U1868=置換コード!$I$49,87,入力シート!U1868=置換コード!$I$50,88,入力シート!U1868=置換コード!$I$51,90)</f>
        <v>#N/A</v>
      </c>
      <c r="Y1842" s="83" t="e">
        <f t="shared" si="172"/>
        <v>#N/A</v>
      </c>
      <c r="Z1842" s="83" t="str">
        <f>ASC(入力シート!T1868)</f>
        <v/>
      </c>
      <c r="AA1842" s="83" t="str">
        <f>ASC(入力シート!V1868)</f>
        <v/>
      </c>
      <c r="AB1842" s="83" t="str">
        <f>ASC(入力シート!W1868)</f>
        <v/>
      </c>
      <c r="AC1842" s="83" t="str">
        <f>ASC(入力シート!X1868)</f>
        <v/>
      </c>
      <c r="AD1842" s="83" t="str">
        <f>ASC(入力シート!S1868)</f>
        <v/>
      </c>
      <c r="AE1842" s="83" t="str">
        <f>IF(入力シート!D1868=0,"",入力シート!D1868)</f>
        <v/>
      </c>
      <c r="AF1842" s="83">
        <f>IF(入力シート!G1868="無し",1,2)</f>
        <v>2</v>
      </c>
      <c r="AG1842" s="85" t="str">
        <f t="shared" ca="1" si="173"/>
        <v>20240213</v>
      </c>
      <c r="AH1842" s="83">
        <f>IF(入力シート!Y1868="有り",2,1)</f>
        <v>1</v>
      </c>
      <c r="AI1842" s="83">
        <f>IF(入力シート!Z1868="有り",2,1)</f>
        <v>1</v>
      </c>
      <c r="AJ1842" s="83">
        <f>IF(入力シート!AA1868="有り",2,1)</f>
        <v>1</v>
      </c>
      <c r="AK1842" s="83">
        <f>IF(入力シート!AB1868="有り",2,1)</f>
        <v>1</v>
      </c>
      <c r="AL1842" s="83">
        <f>IF(入力シート!AC1868="有り",2,1)</f>
        <v>1</v>
      </c>
      <c r="AM1842" s="83">
        <f>IF(入力シート!AD1868="有り",2,1)</f>
        <v>1</v>
      </c>
      <c r="AN1842" s="83">
        <f>IF(入力シート!AE1868="有り",2,1)</f>
        <v>1</v>
      </c>
      <c r="AO1842" s="83">
        <f>IF(入力シート!H1868="必要(\4,950)",1,0)</f>
        <v>0</v>
      </c>
    </row>
    <row r="1843" spans="5:41" x14ac:dyDescent="0.4">
      <c r="E1843" s="85" t="str">
        <f t="shared" ca="1" si="168"/>
        <v>20240213</v>
      </c>
      <c r="F1843" s="83" t="str">
        <f>DBCS(入力シート!A1869)</f>
        <v/>
      </c>
      <c r="G1843" s="83" t="str">
        <f>(ASC(SUBSTITUTE(SUBSTITUTE(入力シート!B1869,"　","")," ","")))</f>
        <v/>
      </c>
      <c r="H1843" s="83" t="str">
        <f>ASC(入力シート!C1869)</f>
        <v/>
      </c>
      <c r="I1843" s="83" t="str">
        <f>IF(入力シート!E1869=0,"",入力シート!E1869)</f>
        <v/>
      </c>
      <c r="J1843" s="83" t="str">
        <f>IF(入力シート!I1869=0,"",入力シート!I1869)</f>
        <v/>
      </c>
      <c r="K1843" s="83" t="str">
        <f>DBCS(入力シート!K1869)</f>
        <v/>
      </c>
      <c r="L1843" s="83" t="str">
        <f>ASC(入力シート!L1869)</f>
        <v/>
      </c>
      <c r="M1843" s="83" t="e">
        <f>_xlfn.IFS(入力シート!J1869=置換コード!$B$4,1,入力シート!J1869=置換コード!$B$5,2,入力シート!J1869=置換コード!$B$6,3,入力シート!J1869=置換コード!$B$7,4,入力シート!J1869=置換コード!$B$8,5,入力シート!J1869=置換コード!$B$9,6,入力シート!J1869=置換コード!$B$10,7,入力シート!J1869=置換コード!$B$11,8,入力シート!J1869=置換コード!$B$12,9,入力シート!J1869=置換コード!$B$13,10)</f>
        <v>#N/A</v>
      </c>
      <c r="N1843" s="83" t="e">
        <f>_xlfn.IFS(入力シート!F1869=置換コード!$E$4,1,入力シート!F1869=置換コード!$E$5,2)</f>
        <v>#N/A</v>
      </c>
      <c r="O1843" s="83" t="e">
        <f t="shared" si="169"/>
        <v>#N/A</v>
      </c>
      <c r="P1843" s="83" t="e">
        <f t="shared" si="170"/>
        <v>#N/A</v>
      </c>
      <c r="Q1843" s="83" t="e">
        <f>_xlfn.IFS(入力シート!O1869=置換コード!$I$4,11,入力シート!O1869=置換コード!$I$5,21,入力シート!O1869=置換コード!$I$6,22,入力シート!O1869=置換コード!$I$7,23,入力シート!O1869=置換コード!$I$8,24,入力シート!O1869=置換コード!$I$9,25,入力シート!O1869=置換コード!$I$10,26,入力シート!O1869=置換コード!$I$11,31,入力シート!O1869=置換コード!$I$12,32,入力シート!O1869=置換コード!$I$13,33,入力シート!O1869=置換コード!$I$14,34,入力シート!O1869=置換コード!$I$15,35,入力シート!O1869=置換コード!$I$16,36,入力シート!O1869=置換コード!$I$17,37,入力シート!O1869=置換コード!$I$18,38,入力シート!O1869=置換コード!$I$19,41,入力シート!O1869=置換コード!$I$20,42,入力シート!O1869=置換コード!$I$21,43,入力シート!O1869=置換コード!$I$22,44,入力シート!O1869=置換コード!$I$23,51,入力シート!O1869=置換コード!$I$24,52,入力シート!O1869=置換コード!$I$25,53,入力シート!O1869=置換コード!$I$26,54,入力シート!O1869=置換コード!$I$27,55,入力シート!O1869=置換コード!$I$28,61,入力シート!O1869=置換コード!$I$29,62,入力シート!O1869=置換コード!$I$30,63,入力シート!O1869=置換コード!$I$31,64,入力シート!O1869=置換コード!$I$32,65,入力シート!O1869=置換コード!$I$33,66,入力シート!O1869=置換コード!$I$34,71,入力シート!O1869=置換コード!$I$35,72,入力シート!O1869=置換コード!$I$36,73,入力シート!O1869=置換コード!$I$37,74,入力シート!O1869=置換コード!$I$38,75,入力シート!O1869=置換コード!$I$39,76,入力シート!O1869=置換コード!$I$40,77,入力シート!O1869=置換コード!$I$41,78,入力シート!O1869=置換コード!$I$42,79,入力シート!O1869=置換コード!$I$43,81,入力シート!O1869=置換コード!$I$44,82,入力シート!O1869=置換コード!$I$45,83,入力シート!O1869=置換コード!$I$46,84,入力シート!O1869=置換コード!$I$47,85,入力シート!O1869=置換コード!$I$48,86,入力シート!O1869=置換コード!$I$49,87,入力シート!O1869=置換コード!$I$50,88,入力シート!O1869=置換コード!$I$51,90)</f>
        <v>#N/A</v>
      </c>
      <c r="R1843" s="83" t="e">
        <f t="shared" si="171"/>
        <v>#N/A</v>
      </c>
      <c r="S1843" s="83" t="str">
        <f>ASC(入力シート!N1869)</f>
        <v/>
      </c>
      <c r="T1843" s="83" t="str">
        <f>ASC(入力シート!P1869)</f>
        <v/>
      </c>
      <c r="U1843" s="83" t="str">
        <f>ASC(入力シート!Q1869)</f>
        <v/>
      </c>
      <c r="V1843" s="83" t="str">
        <f>ASC(入力シート!R1869)</f>
        <v/>
      </c>
      <c r="W1843" s="83" t="str">
        <f>ASC(入力シート!M1869)</f>
        <v/>
      </c>
      <c r="X1843" s="83" t="e">
        <f>_xlfn.IFS(入力シート!U1869=置換コード!$I$4,11,入力シート!U1869=置換コード!$I$5,21,入力シート!U1869=置換コード!$I$6,22,入力シート!U1869=置換コード!$I$7,23,入力シート!U1869=置換コード!$I$8,24,入力シート!U1869=置換コード!$I$9,25,入力シート!U1869=置換コード!$I$10,26,入力シート!U1869=置換コード!$I$11,31,入力シート!U1869=置換コード!$I$12,32,入力シート!U1869=置換コード!$I$13,33,入力シート!U1869=置換コード!$I$14,34,入力シート!U1869=置換コード!$I$15,35,入力シート!U1869=置換コード!$I$16,36,入力シート!U1869=置換コード!$I$17,37,入力シート!U1869=置換コード!$I$18,38,入力シート!U1869=置換コード!$I$19,41,入力シート!U1869=置換コード!$I$20,42,入力シート!U1869=置換コード!$I$21,43,入力シート!U1869=置換コード!$I$22,44,入力シート!U1869=置換コード!$I$23,51,入力シート!U1869=置換コード!$I$24,52,入力シート!U1869=置換コード!$I$25,53,入力シート!U1869=置換コード!$I$26,54,入力シート!U1869=置換コード!$I$27,55,入力シート!U1869=置換コード!$I$28,61,入力シート!U1869=置換コード!$I$29,62,入力シート!U1869=置換コード!$I$30,63,入力シート!U1869=置換コード!$I$31,64,入力シート!U1869=置換コード!$I$32,65,入力シート!U1869=置換コード!$I$33,66,入力シート!U1869=置換コード!$I$34,71,入力シート!U1869=置換コード!$I$35,72,入力シート!U1869=置換コード!$I$36,73,入力シート!U1869=置換コード!$I$37,74,入力シート!U1869=置換コード!$I$38,75,入力シート!U1869=置換コード!$I$39,76,入力シート!U1869=置換コード!$I$40,77,入力シート!U1869=置換コード!$I$41,78,入力シート!U1869=置換コード!$I$42,79,入力シート!U1869=置換コード!$I$43,81,入力シート!U1869=置換コード!$I$44,82,入力シート!U1869=置換コード!$I$45,83,入力シート!U1869=置換コード!$I$46,84,入力シート!U1869=置換コード!$I$47,85,入力シート!U1869=置換コード!$I$48,86,入力シート!U1869=置換コード!$I$49,87,入力シート!U1869=置換コード!$I$50,88,入力シート!U1869=置換コード!$I$51,90)</f>
        <v>#N/A</v>
      </c>
      <c r="Y1843" s="83" t="e">
        <f t="shared" si="172"/>
        <v>#N/A</v>
      </c>
      <c r="Z1843" s="83" t="str">
        <f>ASC(入力シート!T1869)</f>
        <v/>
      </c>
      <c r="AA1843" s="83" t="str">
        <f>ASC(入力シート!V1869)</f>
        <v/>
      </c>
      <c r="AB1843" s="83" t="str">
        <f>ASC(入力シート!W1869)</f>
        <v/>
      </c>
      <c r="AC1843" s="83" t="str">
        <f>ASC(入力シート!X1869)</f>
        <v/>
      </c>
      <c r="AD1843" s="83" t="str">
        <f>ASC(入力シート!S1869)</f>
        <v/>
      </c>
      <c r="AE1843" s="83" t="str">
        <f>IF(入力シート!D1869=0,"",入力シート!D1869)</f>
        <v/>
      </c>
      <c r="AF1843" s="83">
        <f>IF(入力シート!G1869="無し",1,2)</f>
        <v>2</v>
      </c>
      <c r="AG1843" s="85" t="str">
        <f t="shared" ca="1" si="173"/>
        <v>20240213</v>
      </c>
      <c r="AH1843" s="83">
        <f>IF(入力シート!Y1869="有り",2,1)</f>
        <v>1</v>
      </c>
      <c r="AI1843" s="83">
        <f>IF(入力シート!Z1869="有り",2,1)</f>
        <v>1</v>
      </c>
      <c r="AJ1843" s="83">
        <f>IF(入力シート!AA1869="有り",2,1)</f>
        <v>1</v>
      </c>
      <c r="AK1843" s="83">
        <f>IF(入力シート!AB1869="有り",2,1)</f>
        <v>1</v>
      </c>
      <c r="AL1843" s="83">
        <f>IF(入力シート!AC1869="有り",2,1)</f>
        <v>1</v>
      </c>
      <c r="AM1843" s="83">
        <f>IF(入力シート!AD1869="有り",2,1)</f>
        <v>1</v>
      </c>
      <c r="AN1843" s="83">
        <f>IF(入力シート!AE1869="有り",2,1)</f>
        <v>1</v>
      </c>
      <c r="AO1843" s="83">
        <f>IF(入力シート!H1869="必要(\4,950)",1,0)</f>
        <v>0</v>
      </c>
    </row>
    <row r="1844" spans="5:41" x14ac:dyDescent="0.4">
      <c r="E1844" s="85" t="str">
        <f t="shared" ca="1" si="168"/>
        <v>20240213</v>
      </c>
      <c r="F1844" s="83" t="str">
        <f>DBCS(入力シート!A1870)</f>
        <v/>
      </c>
      <c r="G1844" s="83" t="str">
        <f>(ASC(SUBSTITUTE(SUBSTITUTE(入力シート!B1870,"　","")," ","")))</f>
        <v/>
      </c>
      <c r="H1844" s="83" t="str">
        <f>ASC(入力シート!C1870)</f>
        <v/>
      </c>
      <c r="I1844" s="83" t="str">
        <f>IF(入力シート!E1870=0,"",入力シート!E1870)</f>
        <v/>
      </c>
      <c r="J1844" s="83" t="str">
        <f>IF(入力シート!I1870=0,"",入力シート!I1870)</f>
        <v/>
      </c>
      <c r="K1844" s="83" t="str">
        <f>DBCS(入力シート!K1870)</f>
        <v/>
      </c>
      <c r="L1844" s="83" t="str">
        <f>ASC(入力シート!L1870)</f>
        <v/>
      </c>
      <c r="M1844" s="83" t="e">
        <f>_xlfn.IFS(入力シート!J1870=置換コード!$B$4,1,入力シート!J1870=置換コード!$B$5,2,入力シート!J1870=置換コード!$B$6,3,入力シート!J1870=置換コード!$B$7,4,入力シート!J1870=置換コード!$B$8,5,入力シート!J1870=置換コード!$B$9,6,入力シート!J1870=置換コード!$B$10,7,入力シート!J1870=置換コード!$B$11,8,入力シート!J1870=置換コード!$B$12,9,入力シート!J1870=置換コード!$B$13,10)</f>
        <v>#N/A</v>
      </c>
      <c r="N1844" s="83" t="e">
        <f>_xlfn.IFS(入力シート!F1870=置換コード!$E$4,1,入力シート!F1870=置換コード!$E$5,2)</f>
        <v>#N/A</v>
      </c>
      <c r="O1844" s="83" t="e">
        <f t="shared" si="169"/>
        <v>#N/A</v>
      </c>
      <c r="P1844" s="83" t="e">
        <f t="shared" si="170"/>
        <v>#N/A</v>
      </c>
      <c r="Q1844" s="83" t="e">
        <f>_xlfn.IFS(入力シート!O1870=置換コード!$I$4,11,入力シート!O1870=置換コード!$I$5,21,入力シート!O1870=置換コード!$I$6,22,入力シート!O1870=置換コード!$I$7,23,入力シート!O1870=置換コード!$I$8,24,入力シート!O1870=置換コード!$I$9,25,入力シート!O1870=置換コード!$I$10,26,入力シート!O1870=置換コード!$I$11,31,入力シート!O1870=置換コード!$I$12,32,入力シート!O1870=置換コード!$I$13,33,入力シート!O1870=置換コード!$I$14,34,入力シート!O1870=置換コード!$I$15,35,入力シート!O1870=置換コード!$I$16,36,入力シート!O1870=置換コード!$I$17,37,入力シート!O1870=置換コード!$I$18,38,入力シート!O1870=置換コード!$I$19,41,入力シート!O1870=置換コード!$I$20,42,入力シート!O1870=置換コード!$I$21,43,入力シート!O1870=置換コード!$I$22,44,入力シート!O1870=置換コード!$I$23,51,入力シート!O1870=置換コード!$I$24,52,入力シート!O1870=置換コード!$I$25,53,入力シート!O1870=置換コード!$I$26,54,入力シート!O1870=置換コード!$I$27,55,入力シート!O1870=置換コード!$I$28,61,入力シート!O1870=置換コード!$I$29,62,入力シート!O1870=置換コード!$I$30,63,入力シート!O1870=置換コード!$I$31,64,入力シート!O1870=置換コード!$I$32,65,入力シート!O1870=置換コード!$I$33,66,入力シート!O1870=置換コード!$I$34,71,入力シート!O1870=置換コード!$I$35,72,入力シート!O1870=置換コード!$I$36,73,入力シート!O1870=置換コード!$I$37,74,入力シート!O1870=置換コード!$I$38,75,入力シート!O1870=置換コード!$I$39,76,入力シート!O1870=置換コード!$I$40,77,入力シート!O1870=置換コード!$I$41,78,入力シート!O1870=置換コード!$I$42,79,入力シート!O1870=置換コード!$I$43,81,入力シート!O1870=置換コード!$I$44,82,入力シート!O1870=置換コード!$I$45,83,入力シート!O1870=置換コード!$I$46,84,入力シート!O1870=置換コード!$I$47,85,入力シート!O1870=置換コード!$I$48,86,入力シート!O1870=置換コード!$I$49,87,入力シート!O1870=置換コード!$I$50,88,入力シート!O1870=置換コード!$I$51,90)</f>
        <v>#N/A</v>
      </c>
      <c r="R1844" s="83" t="e">
        <f t="shared" si="171"/>
        <v>#N/A</v>
      </c>
      <c r="S1844" s="83" t="str">
        <f>ASC(入力シート!N1870)</f>
        <v/>
      </c>
      <c r="T1844" s="83" t="str">
        <f>ASC(入力シート!P1870)</f>
        <v/>
      </c>
      <c r="U1844" s="83" t="str">
        <f>ASC(入力シート!Q1870)</f>
        <v/>
      </c>
      <c r="V1844" s="83" t="str">
        <f>ASC(入力シート!R1870)</f>
        <v/>
      </c>
      <c r="W1844" s="83" t="str">
        <f>ASC(入力シート!M1870)</f>
        <v/>
      </c>
      <c r="X1844" s="83" t="e">
        <f>_xlfn.IFS(入力シート!U1870=置換コード!$I$4,11,入力シート!U1870=置換コード!$I$5,21,入力シート!U1870=置換コード!$I$6,22,入力シート!U1870=置換コード!$I$7,23,入力シート!U1870=置換コード!$I$8,24,入力シート!U1870=置換コード!$I$9,25,入力シート!U1870=置換コード!$I$10,26,入力シート!U1870=置換コード!$I$11,31,入力シート!U1870=置換コード!$I$12,32,入力シート!U1870=置換コード!$I$13,33,入力シート!U1870=置換コード!$I$14,34,入力シート!U1870=置換コード!$I$15,35,入力シート!U1870=置換コード!$I$16,36,入力シート!U1870=置換コード!$I$17,37,入力シート!U1870=置換コード!$I$18,38,入力シート!U1870=置換コード!$I$19,41,入力シート!U1870=置換コード!$I$20,42,入力シート!U1870=置換コード!$I$21,43,入力シート!U1870=置換コード!$I$22,44,入力シート!U1870=置換コード!$I$23,51,入力シート!U1870=置換コード!$I$24,52,入力シート!U1870=置換コード!$I$25,53,入力シート!U1870=置換コード!$I$26,54,入力シート!U1870=置換コード!$I$27,55,入力シート!U1870=置換コード!$I$28,61,入力シート!U1870=置換コード!$I$29,62,入力シート!U1870=置換コード!$I$30,63,入力シート!U1870=置換コード!$I$31,64,入力シート!U1870=置換コード!$I$32,65,入力シート!U1870=置換コード!$I$33,66,入力シート!U1870=置換コード!$I$34,71,入力シート!U1870=置換コード!$I$35,72,入力シート!U1870=置換コード!$I$36,73,入力シート!U1870=置換コード!$I$37,74,入力シート!U1870=置換コード!$I$38,75,入力シート!U1870=置換コード!$I$39,76,入力シート!U1870=置換コード!$I$40,77,入力シート!U1870=置換コード!$I$41,78,入力シート!U1870=置換コード!$I$42,79,入力シート!U1870=置換コード!$I$43,81,入力シート!U1870=置換コード!$I$44,82,入力シート!U1870=置換コード!$I$45,83,入力シート!U1870=置換コード!$I$46,84,入力シート!U1870=置換コード!$I$47,85,入力シート!U1870=置換コード!$I$48,86,入力シート!U1870=置換コード!$I$49,87,入力シート!U1870=置換コード!$I$50,88,入力シート!U1870=置換コード!$I$51,90)</f>
        <v>#N/A</v>
      </c>
      <c r="Y1844" s="83" t="e">
        <f t="shared" si="172"/>
        <v>#N/A</v>
      </c>
      <c r="Z1844" s="83" t="str">
        <f>ASC(入力シート!T1870)</f>
        <v/>
      </c>
      <c r="AA1844" s="83" t="str">
        <f>ASC(入力シート!V1870)</f>
        <v/>
      </c>
      <c r="AB1844" s="83" t="str">
        <f>ASC(入力シート!W1870)</f>
        <v/>
      </c>
      <c r="AC1844" s="83" t="str">
        <f>ASC(入力シート!X1870)</f>
        <v/>
      </c>
      <c r="AD1844" s="83" t="str">
        <f>ASC(入力シート!S1870)</f>
        <v/>
      </c>
      <c r="AE1844" s="83" t="str">
        <f>IF(入力シート!D1870=0,"",入力シート!D1870)</f>
        <v/>
      </c>
      <c r="AF1844" s="83">
        <f>IF(入力シート!G1870="無し",1,2)</f>
        <v>2</v>
      </c>
      <c r="AG1844" s="85" t="str">
        <f t="shared" ca="1" si="173"/>
        <v>20240213</v>
      </c>
      <c r="AH1844" s="83">
        <f>IF(入力シート!Y1870="有り",2,1)</f>
        <v>1</v>
      </c>
      <c r="AI1844" s="83">
        <f>IF(入力シート!Z1870="有り",2,1)</f>
        <v>1</v>
      </c>
      <c r="AJ1844" s="83">
        <f>IF(入力シート!AA1870="有り",2,1)</f>
        <v>1</v>
      </c>
      <c r="AK1844" s="83">
        <f>IF(入力シート!AB1870="有り",2,1)</f>
        <v>1</v>
      </c>
      <c r="AL1844" s="83">
        <f>IF(入力シート!AC1870="有り",2,1)</f>
        <v>1</v>
      </c>
      <c r="AM1844" s="83">
        <f>IF(入力シート!AD1870="有り",2,1)</f>
        <v>1</v>
      </c>
      <c r="AN1844" s="83">
        <f>IF(入力シート!AE1870="有り",2,1)</f>
        <v>1</v>
      </c>
      <c r="AO1844" s="83">
        <f>IF(入力シート!H1870="必要(\4,950)",1,0)</f>
        <v>0</v>
      </c>
    </row>
    <row r="1845" spans="5:41" x14ac:dyDescent="0.4">
      <c r="E1845" s="85" t="str">
        <f t="shared" ca="1" si="168"/>
        <v>20240213</v>
      </c>
      <c r="F1845" s="83" t="str">
        <f>DBCS(入力シート!A1871)</f>
        <v/>
      </c>
      <c r="G1845" s="83" t="str">
        <f>(ASC(SUBSTITUTE(SUBSTITUTE(入力シート!B1871,"　","")," ","")))</f>
        <v/>
      </c>
      <c r="H1845" s="83" t="str">
        <f>ASC(入力シート!C1871)</f>
        <v/>
      </c>
      <c r="I1845" s="83" t="str">
        <f>IF(入力シート!E1871=0,"",入力シート!E1871)</f>
        <v/>
      </c>
      <c r="J1845" s="83" t="str">
        <f>IF(入力シート!I1871=0,"",入力シート!I1871)</f>
        <v/>
      </c>
      <c r="K1845" s="83" t="str">
        <f>DBCS(入力シート!K1871)</f>
        <v/>
      </c>
      <c r="L1845" s="83" t="str">
        <f>ASC(入力シート!L1871)</f>
        <v/>
      </c>
      <c r="M1845" s="83" t="e">
        <f>_xlfn.IFS(入力シート!J1871=置換コード!$B$4,1,入力シート!J1871=置換コード!$B$5,2,入力シート!J1871=置換コード!$B$6,3,入力シート!J1871=置換コード!$B$7,4,入力シート!J1871=置換コード!$B$8,5,入力シート!J1871=置換コード!$B$9,6,入力シート!J1871=置換コード!$B$10,7,入力シート!J1871=置換コード!$B$11,8,入力シート!J1871=置換コード!$B$12,9,入力シート!J1871=置換コード!$B$13,10)</f>
        <v>#N/A</v>
      </c>
      <c r="N1845" s="83" t="e">
        <f>_xlfn.IFS(入力シート!F1871=置換コード!$E$4,1,入力シート!F1871=置換コード!$E$5,2)</f>
        <v>#N/A</v>
      </c>
      <c r="O1845" s="83" t="e">
        <f t="shared" si="169"/>
        <v>#N/A</v>
      </c>
      <c r="P1845" s="83" t="e">
        <f t="shared" si="170"/>
        <v>#N/A</v>
      </c>
      <c r="Q1845" s="83" t="e">
        <f>_xlfn.IFS(入力シート!O1871=置換コード!$I$4,11,入力シート!O1871=置換コード!$I$5,21,入力シート!O1871=置換コード!$I$6,22,入力シート!O1871=置換コード!$I$7,23,入力シート!O1871=置換コード!$I$8,24,入力シート!O1871=置換コード!$I$9,25,入力シート!O1871=置換コード!$I$10,26,入力シート!O1871=置換コード!$I$11,31,入力シート!O1871=置換コード!$I$12,32,入力シート!O1871=置換コード!$I$13,33,入力シート!O1871=置換コード!$I$14,34,入力シート!O1871=置換コード!$I$15,35,入力シート!O1871=置換コード!$I$16,36,入力シート!O1871=置換コード!$I$17,37,入力シート!O1871=置換コード!$I$18,38,入力シート!O1871=置換コード!$I$19,41,入力シート!O1871=置換コード!$I$20,42,入力シート!O1871=置換コード!$I$21,43,入力シート!O1871=置換コード!$I$22,44,入力シート!O1871=置換コード!$I$23,51,入力シート!O1871=置換コード!$I$24,52,入力シート!O1871=置換コード!$I$25,53,入力シート!O1871=置換コード!$I$26,54,入力シート!O1871=置換コード!$I$27,55,入力シート!O1871=置換コード!$I$28,61,入力シート!O1871=置換コード!$I$29,62,入力シート!O1871=置換コード!$I$30,63,入力シート!O1871=置換コード!$I$31,64,入力シート!O1871=置換コード!$I$32,65,入力シート!O1871=置換コード!$I$33,66,入力シート!O1871=置換コード!$I$34,71,入力シート!O1871=置換コード!$I$35,72,入力シート!O1871=置換コード!$I$36,73,入力シート!O1871=置換コード!$I$37,74,入力シート!O1871=置換コード!$I$38,75,入力シート!O1871=置換コード!$I$39,76,入力シート!O1871=置換コード!$I$40,77,入力シート!O1871=置換コード!$I$41,78,入力シート!O1871=置換コード!$I$42,79,入力シート!O1871=置換コード!$I$43,81,入力シート!O1871=置換コード!$I$44,82,入力シート!O1871=置換コード!$I$45,83,入力シート!O1871=置換コード!$I$46,84,入力シート!O1871=置換コード!$I$47,85,入力シート!O1871=置換コード!$I$48,86,入力シート!O1871=置換コード!$I$49,87,入力シート!O1871=置換コード!$I$50,88,入力シート!O1871=置換コード!$I$51,90)</f>
        <v>#N/A</v>
      </c>
      <c r="R1845" s="83" t="e">
        <f t="shared" si="171"/>
        <v>#N/A</v>
      </c>
      <c r="S1845" s="83" t="str">
        <f>ASC(入力シート!N1871)</f>
        <v/>
      </c>
      <c r="T1845" s="83" t="str">
        <f>ASC(入力シート!P1871)</f>
        <v/>
      </c>
      <c r="U1845" s="83" t="str">
        <f>ASC(入力シート!Q1871)</f>
        <v/>
      </c>
      <c r="V1845" s="83" t="str">
        <f>ASC(入力シート!R1871)</f>
        <v/>
      </c>
      <c r="W1845" s="83" t="str">
        <f>ASC(入力シート!M1871)</f>
        <v/>
      </c>
      <c r="X1845" s="83" t="e">
        <f>_xlfn.IFS(入力シート!U1871=置換コード!$I$4,11,入力シート!U1871=置換コード!$I$5,21,入力シート!U1871=置換コード!$I$6,22,入力シート!U1871=置換コード!$I$7,23,入力シート!U1871=置換コード!$I$8,24,入力シート!U1871=置換コード!$I$9,25,入力シート!U1871=置換コード!$I$10,26,入力シート!U1871=置換コード!$I$11,31,入力シート!U1871=置換コード!$I$12,32,入力シート!U1871=置換コード!$I$13,33,入力シート!U1871=置換コード!$I$14,34,入力シート!U1871=置換コード!$I$15,35,入力シート!U1871=置換コード!$I$16,36,入力シート!U1871=置換コード!$I$17,37,入力シート!U1871=置換コード!$I$18,38,入力シート!U1871=置換コード!$I$19,41,入力シート!U1871=置換コード!$I$20,42,入力シート!U1871=置換コード!$I$21,43,入力シート!U1871=置換コード!$I$22,44,入力シート!U1871=置換コード!$I$23,51,入力シート!U1871=置換コード!$I$24,52,入力シート!U1871=置換コード!$I$25,53,入力シート!U1871=置換コード!$I$26,54,入力シート!U1871=置換コード!$I$27,55,入力シート!U1871=置換コード!$I$28,61,入力シート!U1871=置換コード!$I$29,62,入力シート!U1871=置換コード!$I$30,63,入力シート!U1871=置換コード!$I$31,64,入力シート!U1871=置換コード!$I$32,65,入力シート!U1871=置換コード!$I$33,66,入力シート!U1871=置換コード!$I$34,71,入力シート!U1871=置換コード!$I$35,72,入力シート!U1871=置換コード!$I$36,73,入力シート!U1871=置換コード!$I$37,74,入力シート!U1871=置換コード!$I$38,75,入力シート!U1871=置換コード!$I$39,76,入力シート!U1871=置換コード!$I$40,77,入力シート!U1871=置換コード!$I$41,78,入力シート!U1871=置換コード!$I$42,79,入力シート!U1871=置換コード!$I$43,81,入力シート!U1871=置換コード!$I$44,82,入力シート!U1871=置換コード!$I$45,83,入力シート!U1871=置換コード!$I$46,84,入力シート!U1871=置換コード!$I$47,85,入力シート!U1871=置換コード!$I$48,86,入力シート!U1871=置換コード!$I$49,87,入力シート!U1871=置換コード!$I$50,88,入力シート!U1871=置換コード!$I$51,90)</f>
        <v>#N/A</v>
      </c>
      <c r="Y1845" s="83" t="e">
        <f t="shared" si="172"/>
        <v>#N/A</v>
      </c>
      <c r="Z1845" s="83" t="str">
        <f>ASC(入力シート!T1871)</f>
        <v/>
      </c>
      <c r="AA1845" s="83" t="str">
        <f>ASC(入力シート!V1871)</f>
        <v/>
      </c>
      <c r="AB1845" s="83" t="str">
        <f>ASC(入力シート!W1871)</f>
        <v/>
      </c>
      <c r="AC1845" s="83" t="str">
        <f>ASC(入力シート!X1871)</f>
        <v/>
      </c>
      <c r="AD1845" s="83" t="str">
        <f>ASC(入力シート!S1871)</f>
        <v/>
      </c>
      <c r="AE1845" s="83" t="str">
        <f>IF(入力シート!D1871=0,"",入力シート!D1871)</f>
        <v/>
      </c>
      <c r="AF1845" s="83">
        <f>IF(入力シート!G1871="無し",1,2)</f>
        <v>2</v>
      </c>
      <c r="AG1845" s="85" t="str">
        <f t="shared" ca="1" si="173"/>
        <v>20240213</v>
      </c>
      <c r="AH1845" s="83">
        <f>IF(入力シート!Y1871="有り",2,1)</f>
        <v>1</v>
      </c>
      <c r="AI1845" s="83">
        <f>IF(入力シート!Z1871="有り",2,1)</f>
        <v>1</v>
      </c>
      <c r="AJ1845" s="83">
        <f>IF(入力シート!AA1871="有り",2,1)</f>
        <v>1</v>
      </c>
      <c r="AK1845" s="83">
        <f>IF(入力シート!AB1871="有り",2,1)</f>
        <v>1</v>
      </c>
      <c r="AL1845" s="83">
        <f>IF(入力シート!AC1871="有り",2,1)</f>
        <v>1</v>
      </c>
      <c r="AM1845" s="83">
        <f>IF(入力シート!AD1871="有り",2,1)</f>
        <v>1</v>
      </c>
      <c r="AN1845" s="83">
        <f>IF(入力シート!AE1871="有り",2,1)</f>
        <v>1</v>
      </c>
      <c r="AO1845" s="83">
        <f>IF(入力シート!H1871="必要(\4,950)",1,0)</f>
        <v>0</v>
      </c>
    </row>
    <row r="1846" spans="5:41" x14ac:dyDescent="0.4">
      <c r="E1846" s="85" t="str">
        <f t="shared" ca="1" si="168"/>
        <v>20240213</v>
      </c>
      <c r="F1846" s="83" t="str">
        <f>DBCS(入力シート!A1872)</f>
        <v/>
      </c>
      <c r="G1846" s="83" t="str">
        <f>(ASC(SUBSTITUTE(SUBSTITUTE(入力シート!B1872,"　","")," ","")))</f>
        <v/>
      </c>
      <c r="H1846" s="83" t="str">
        <f>ASC(入力シート!C1872)</f>
        <v/>
      </c>
      <c r="I1846" s="83" t="str">
        <f>IF(入力シート!E1872=0,"",入力シート!E1872)</f>
        <v/>
      </c>
      <c r="J1846" s="83" t="str">
        <f>IF(入力シート!I1872=0,"",入力シート!I1872)</f>
        <v/>
      </c>
      <c r="K1846" s="83" t="str">
        <f>DBCS(入力シート!K1872)</f>
        <v/>
      </c>
      <c r="L1846" s="83" t="str">
        <f>ASC(入力シート!L1872)</f>
        <v/>
      </c>
      <c r="M1846" s="83" t="e">
        <f>_xlfn.IFS(入力シート!J1872=置換コード!$B$4,1,入力シート!J1872=置換コード!$B$5,2,入力シート!J1872=置換コード!$B$6,3,入力シート!J1872=置換コード!$B$7,4,入力シート!J1872=置換コード!$B$8,5,入力シート!J1872=置換コード!$B$9,6,入力シート!J1872=置換コード!$B$10,7,入力シート!J1872=置換コード!$B$11,8,入力シート!J1872=置換コード!$B$12,9,入力シート!J1872=置換コード!$B$13,10)</f>
        <v>#N/A</v>
      </c>
      <c r="N1846" s="83" t="e">
        <f>_xlfn.IFS(入力シート!F1872=置換コード!$E$4,1,入力シート!F1872=置換コード!$E$5,2)</f>
        <v>#N/A</v>
      </c>
      <c r="O1846" s="83" t="e">
        <f t="shared" si="169"/>
        <v>#N/A</v>
      </c>
      <c r="P1846" s="83" t="e">
        <f t="shared" si="170"/>
        <v>#N/A</v>
      </c>
      <c r="Q1846" s="83" t="e">
        <f>_xlfn.IFS(入力シート!O1872=置換コード!$I$4,11,入力シート!O1872=置換コード!$I$5,21,入力シート!O1872=置換コード!$I$6,22,入力シート!O1872=置換コード!$I$7,23,入力シート!O1872=置換コード!$I$8,24,入力シート!O1872=置換コード!$I$9,25,入力シート!O1872=置換コード!$I$10,26,入力シート!O1872=置換コード!$I$11,31,入力シート!O1872=置換コード!$I$12,32,入力シート!O1872=置換コード!$I$13,33,入力シート!O1872=置換コード!$I$14,34,入力シート!O1872=置換コード!$I$15,35,入力シート!O1872=置換コード!$I$16,36,入力シート!O1872=置換コード!$I$17,37,入力シート!O1872=置換コード!$I$18,38,入力シート!O1872=置換コード!$I$19,41,入力シート!O1872=置換コード!$I$20,42,入力シート!O1872=置換コード!$I$21,43,入力シート!O1872=置換コード!$I$22,44,入力シート!O1872=置換コード!$I$23,51,入力シート!O1872=置換コード!$I$24,52,入力シート!O1872=置換コード!$I$25,53,入力シート!O1872=置換コード!$I$26,54,入力シート!O1872=置換コード!$I$27,55,入力シート!O1872=置換コード!$I$28,61,入力シート!O1872=置換コード!$I$29,62,入力シート!O1872=置換コード!$I$30,63,入力シート!O1872=置換コード!$I$31,64,入力シート!O1872=置換コード!$I$32,65,入力シート!O1872=置換コード!$I$33,66,入力シート!O1872=置換コード!$I$34,71,入力シート!O1872=置換コード!$I$35,72,入力シート!O1872=置換コード!$I$36,73,入力シート!O1872=置換コード!$I$37,74,入力シート!O1872=置換コード!$I$38,75,入力シート!O1872=置換コード!$I$39,76,入力シート!O1872=置換コード!$I$40,77,入力シート!O1872=置換コード!$I$41,78,入力シート!O1872=置換コード!$I$42,79,入力シート!O1872=置換コード!$I$43,81,入力シート!O1872=置換コード!$I$44,82,入力シート!O1872=置換コード!$I$45,83,入力シート!O1872=置換コード!$I$46,84,入力シート!O1872=置換コード!$I$47,85,入力シート!O1872=置換コード!$I$48,86,入力シート!O1872=置換コード!$I$49,87,入力シート!O1872=置換コード!$I$50,88,入力シート!O1872=置換コード!$I$51,90)</f>
        <v>#N/A</v>
      </c>
      <c r="R1846" s="83" t="e">
        <f t="shared" si="171"/>
        <v>#N/A</v>
      </c>
      <c r="S1846" s="83" t="str">
        <f>ASC(入力シート!N1872)</f>
        <v/>
      </c>
      <c r="T1846" s="83" t="str">
        <f>ASC(入力シート!P1872)</f>
        <v/>
      </c>
      <c r="U1846" s="83" t="str">
        <f>ASC(入力シート!Q1872)</f>
        <v/>
      </c>
      <c r="V1846" s="83" t="str">
        <f>ASC(入力シート!R1872)</f>
        <v/>
      </c>
      <c r="W1846" s="83" t="str">
        <f>ASC(入力シート!M1872)</f>
        <v/>
      </c>
      <c r="X1846" s="83" t="e">
        <f>_xlfn.IFS(入力シート!U1872=置換コード!$I$4,11,入力シート!U1872=置換コード!$I$5,21,入力シート!U1872=置換コード!$I$6,22,入力シート!U1872=置換コード!$I$7,23,入力シート!U1872=置換コード!$I$8,24,入力シート!U1872=置換コード!$I$9,25,入力シート!U1872=置換コード!$I$10,26,入力シート!U1872=置換コード!$I$11,31,入力シート!U1872=置換コード!$I$12,32,入力シート!U1872=置換コード!$I$13,33,入力シート!U1872=置換コード!$I$14,34,入力シート!U1872=置換コード!$I$15,35,入力シート!U1872=置換コード!$I$16,36,入力シート!U1872=置換コード!$I$17,37,入力シート!U1872=置換コード!$I$18,38,入力シート!U1872=置換コード!$I$19,41,入力シート!U1872=置換コード!$I$20,42,入力シート!U1872=置換コード!$I$21,43,入力シート!U1872=置換コード!$I$22,44,入力シート!U1872=置換コード!$I$23,51,入力シート!U1872=置換コード!$I$24,52,入力シート!U1872=置換コード!$I$25,53,入力シート!U1872=置換コード!$I$26,54,入力シート!U1872=置換コード!$I$27,55,入力シート!U1872=置換コード!$I$28,61,入力シート!U1872=置換コード!$I$29,62,入力シート!U1872=置換コード!$I$30,63,入力シート!U1872=置換コード!$I$31,64,入力シート!U1872=置換コード!$I$32,65,入力シート!U1872=置換コード!$I$33,66,入力シート!U1872=置換コード!$I$34,71,入力シート!U1872=置換コード!$I$35,72,入力シート!U1872=置換コード!$I$36,73,入力シート!U1872=置換コード!$I$37,74,入力シート!U1872=置換コード!$I$38,75,入力シート!U1872=置換コード!$I$39,76,入力シート!U1872=置換コード!$I$40,77,入力シート!U1872=置換コード!$I$41,78,入力シート!U1872=置換コード!$I$42,79,入力シート!U1872=置換コード!$I$43,81,入力シート!U1872=置換コード!$I$44,82,入力シート!U1872=置換コード!$I$45,83,入力シート!U1872=置換コード!$I$46,84,入力シート!U1872=置換コード!$I$47,85,入力シート!U1872=置換コード!$I$48,86,入力シート!U1872=置換コード!$I$49,87,入力シート!U1872=置換コード!$I$50,88,入力シート!U1872=置換コード!$I$51,90)</f>
        <v>#N/A</v>
      </c>
      <c r="Y1846" s="83" t="e">
        <f t="shared" si="172"/>
        <v>#N/A</v>
      </c>
      <c r="Z1846" s="83" t="str">
        <f>ASC(入力シート!T1872)</f>
        <v/>
      </c>
      <c r="AA1846" s="83" t="str">
        <f>ASC(入力シート!V1872)</f>
        <v/>
      </c>
      <c r="AB1846" s="83" t="str">
        <f>ASC(入力シート!W1872)</f>
        <v/>
      </c>
      <c r="AC1846" s="83" t="str">
        <f>ASC(入力シート!X1872)</f>
        <v/>
      </c>
      <c r="AD1846" s="83" t="str">
        <f>ASC(入力シート!S1872)</f>
        <v/>
      </c>
      <c r="AE1846" s="83" t="str">
        <f>IF(入力シート!D1872=0,"",入力シート!D1872)</f>
        <v/>
      </c>
      <c r="AF1846" s="83">
        <f>IF(入力シート!G1872="無し",1,2)</f>
        <v>2</v>
      </c>
      <c r="AG1846" s="85" t="str">
        <f t="shared" ca="1" si="173"/>
        <v>20240213</v>
      </c>
      <c r="AH1846" s="83">
        <f>IF(入力シート!Y1872="有り",2,1)</f>
        <v>1</v>
      </c>
      <c r="AI1846" s="83">
        <f>IF(入力シート!Z1872="有り",2,1)</f>
        <v>1</v>
      </c>
      <c r="AJ1846" s="83">
        <f>IF(入力シート!AA1872="有り",2,1)</f>
        <v>1</v>
      </c>
      <c r="AK1846" s="83">
        <f>IF(入力シート!AB1872="有り",2,1)</f>
        <v>1</v>
      </c>
      <c r="AL1846" s="83">
        <f>IF(入力シート!AC1872="有り",2,1)</f>
        <v>1</v>
      </c>
      <c r="AM1846" s="83">
        <f>IF(入力シート!AD1872="有り",2,1)</f>
        <v>1</v>
      </c>
      <c r="AN1846" s="83">
        <f>IF(入力シート!AE1872="有り",2,1)</f>
        <v>1</v>
      </c>
      <c r="AO1846" s="83">
        <f>IF(入力シート!H1872="必要(\4,950)",1,0)</f>
        <v>0</v>
      </c>
    </row>
    <row r="1847" spans="5:41" x14ac:dyDescent="0.4">
      <c r="E1847" s="85" t="str">
        <f t="shared" ca="1" si="168"/>
        <v>20240213</v>
      </c>
      <c r="F1847" s="83" t="str">
        <f>DBCS(入力シート!A1873)</f>
        <v/>
      </c>
      <c r="G1847" s="83" t="str">
        <f>(ASC(SUBSTITUTE(SUBSTITUTE(入力シート!B1873,"　","")," ","")))</f>
        <v/>
      </c>
      <c r="H1847" s="83" t="str">
        <f>ASC(入力シート!C1873)</f>
        <v/>
      </c>
      <c r="I1847" s="83" t="str">
        <f>IF(入力シート!E1873=0,"",入力シート!E1873)</f>
        <v/>
      </c>
      <c r="J1847" s="83" t="str">
        <f>IF(入力シート!I1873=0,"",入力シート!I1873)</f>
        <v/>
      </c>
      <c r="K1847" s="83" t="str">
        <f>DBCS(入力シート!K1873)</f>
        <v/>
      </c>
      <c r="L1847" s="83" t="str">
        <f>ASC(入力シート!L1873)</f>
        <v/>
      </c>
      <c r="M1847" s="83" t="e">
        <f>_xlfn.IFS(入力シート!J1873=置換コード!$B$4,1,入力シート!J1873=置換コード!$B$5,2,入力シート!J1873=置換コード!$B$6,3,入力シート!J1873=置換コード!$B$7,4,入力シート!J1873=置換コード!$B$8,5,入力シート!J1873=置換コード!$B$9,6,入力シート!J1873=置換コード!$B$10,7,入力シート!J1873=置換コード!$B$11,8,入力シート!J1873=置換コード!$B$12,9,入力シート!J1873=置換コード!$B$13,10)</f>
        <v>#N/A</v>
      </c>
      <c r="N1847" s="83" t="e">
        <f>_xlfn.IFS(入力シート!F1873=置換コード!$E$4,1,入力シート!F1873=置換コード!$E$5,2)</f>
        <v>#N/A</v>
      </c>
      <c r="O1847" s="83" t="e">
        <f t="shared" si="169"/>
        <v>#N/A</v>
      </c>
      <c r="P1847" s="83" t="e">
        <f t="shared" si="170"/>
        <v>#N/A</v>
      </c>
      <c r="Q1847" s="83" t="e">
        <f>_xlfn.IFS(入力シート!O1873=置換コード!$I$4,11,入力シート!O1873=置換コード!$I$5,21,入力シート!O1873=置換コード!$I$6,22,入力シート!O1873=置換コード!$I$7,23,入力シート!O1873=置換コード!$I$8,24,入力シート!O1873=置換コード!$I$9,25,入力シート!O1873=置換コード!$I$10,26,入力シート!O1873=置換コード!$I$11,31,入力シート!O1873=置換コード!$I$12,32,入力シート!O1873=置換コード!$I$13,33,入力シート!O1873=置換コード!$I$14,34,入力シート!O1873=置換コード!$I$15,35,入力シート!O1873=置換コード!$I$16,36,入力シート!O1873=置換コード!$I$17,37,入力シート!O1873=置換コード!$I$18,38,入力シート!O1873=置換コード!$I$19,41,入力シート!O1873=置換コード!$I$20,42,入力シート!O1873=置換コード!$I$21,43,入力シート!O1873=置換コード!$I$22,44,入力シート!O1873=置換コード!$I$23,51,入力シート!O1873=置換コード!$I$24,52,入力シート!O1873=置換コード!$I$25,53,入力シート!O1873=置換コード!$I$26,54,入力シート!O1873=置換コード!$I$27,55,入力シート!O1873=置換コード!$I$28,61,入力シート!O1873=置換コード!$I$29,62,入力シート!O1873=置換コード!$I$30,63,入力シート!O1873=置換コード!$I$31,64,入力シート!O1873=置換コード!$I$32,65,入力シート!O1873=置換コード!$I$33,66,入力シート!O1873=置換コード!$I$34,71,入力シート!O1873=置換コード!$I$35,72,入力シート!O1873=置換コード!$I$36,73,入力シート!O1873=置換コード!$I$37,74,入力シート!O1873=置換コード!$I$38,75,入力シート!O1873=置換コード!$I$39,76,入力シート!O1873=置換コード!$I$40,77,入力シート!O1873=置換コード!$I$41,78,入力シート!O1873=置換コード!$I$42,79,入力シート!O1873=置換コード!$I$43,81,入力シート!O1873=置換コード!$I$44,82,入力シート!O1873=置換コード!$I$45,83,入力シート!O1873=置換コード!$I$46,84,入力シート!O1873=置換コード!$I$47,85,入力シート!O1873=置換コード!$I$48,86,入力シート!O1873=置換コード!$I$49,87,入力シート!O1873=置換コード!$I$50,88,入力シート!O1873=置換コード!$I$51,90)</f>
        <v>#N/A</v>
      </c>
      <c r="R1847" s="83" t="e">
        <f t="shared" si="171"/>
        <v>#N/A</v>
      </c>
      <c r="S1847" s="83" t="str">
        <f>ASC(入力シート!N1873)</f>
        <v/>
      </c>
      <c r="T1847" s="83" t="str">
        <f>ASC(入力シート!P1873)</f>
        <v/>
      </c>
      <c r="U1847" s="83" t="str">
        <f>ASC(入力シート!Q1873)</f>
        <v/>
      </c>
      <c r="V1847" s="83" t="str">
        <f>ASC(入力シート!R1873)</f>
        <v/>
      </c>
      <c r="W1847" s="83" t="str">
        <f>ASC(入力シート!M1873)</f>
        <v/>
      </c>
      <c r="X1847" s="83" t="e">
        <f>_xlfn.IFS(入力シート!U1873=置換コード!$I$4,11,入力シート!U1873=置換コード!$I$5,21,入力シート!U1873=置換コード!$I$6,22,入力シート!U1873=置換コード!$I$7,23,入力シート!U1873=置換コード!$I$8,24,入力シート!U1873=置換コード!$I$9,25,入力シート!U1873=置換コード!$I$10,26,入力シート!U1873=置換コード!$I$11,31,入力シート!U1873=置換コード!$I$12,32,入力シート!U1873=置換コード!$I$13,33,入力シート!U1873=置換コード!$I$14,34,入力シート!U1873=置換コード!$I$15,35,入力シート!U1873=置換コード!$I$16,36,入力シート!U1873=置換コード!$I$17,37,入力シート!U1873=置換コード!$I$18,38,入力シート!U1873=置換コード!$I$19,41,入力シート!U1873=置換コード!$I$20,42,入力シート!U1873=置換コード!$I$21,43,入力シート!U1873=置換コード!$I$22,44,入力シート!U1873=置換コード!$I$23,51,入力シート!U1873=置換コード!$I$24,52,入力シート!U1873=置換コード!$I$25,53,入力シート!U1873=置換コード!$I$26,54,入力シート!U1873=置換コード!$I$27,55,入力シート!U1873=置換コード!$I$28,61,入力シート!U1873=置換コード!$I$29,62,入力シート!U1873=置換コード!$I$30,63,入力シート!U1873=置換コード!$I$31,64,入力シート!U1873=置換コード!$I$32,65,入力シート!U1873=置換コード!$I$33,66,入力シート!U1873=置換コード!$I$34,71,入力シート!U1873=置換コード!$I$35,72,入力シート!U1873=置換コード!$I$36,73,入力シート!U1873=置換コード!$I$37,74,入力シート!U1873=置換コード!$I$38,75,入力シート!U1873=置換コード!$I$39,76,入力シート!U1873=置換コード!$I$40,77,入力シート!U1873=置換コード!$I$41,78,入力シート!U1873=置換コード!$I$42,79,入力シート!U1873=置換コード!$I$43,81,入力シート!U1873=置換コード!$I$44,82,入力シート!U1873=置換コード!$I$45,83,入力シート!U1873=置換コード!$I$46,84,入力シート!U1873=置換コード!$I$47,85,入力シート!U1873=置換コード!$I$48,86,入力シート!U1873=置換コード!$I$49,87,入力シート!U1873=置換コード!$I$50,88,入力シート!U1873=置換コード!$I$51,90)</f>
        <v>#N/A</v>
      </c>
      <c r="Y1847" s="83" t="e">
        <f t="shared" si="172"/>
        <v>#N/A</v>
      </c>
      <c r="Z1847" s="83" t="str">
        <f>ASC(入力シート!T1873)</f>
        <v/>
      </c>
      <c r="AA1847" s="83" t="str">
        <f>ASC(入力シート!V1873)</f>
        <v/>
      </c>
      <c r="AB1847" s="83" t="str">
        <f>ASC(入力シート!W1873)</f>
        <v/>
      </c>
      <c r="AC1847" s="83" t="str">
        <f>ASC(入力シート!X1873)</f>
        <v/>
      </c>
      <c r="AD1847" s="83" t="str">
        <f>ASC(入力シート!S1873)</f>
        <v/>
      </c>
      <c r="AE1847" s="83" t="str">
        <f>IF(入力シート!D1873=0,"",入力シート!D1873)</f>
        <v/>
      </c>
      <c r="AF1847" s="83">
        <f>IF(入力シート!G1873="無し",1,2)</f>
        <v>2</v>
      </c>
      <c r="AG1847" s="85" t="str">
        <f t="shared" ca="1" si="173"/>
        <v>20240213</v>
      </c>
      <c r="AH1847" s="83">
        <f>IF(入力シート!Y1873="有り",2,1)</f>
        <v>1</v>
      </c>
      <c r="AI1847" s="83">
        <f>IF(入力シート!Z1873="有り",2,1)</f>
        <v>1</v>
      </c>
      <c r="AJ1847" s="83">
        <f>IF(入力シート!AA1873="有り",2,1)</f>
        <v>1</v>
      </c>
      <c r="AK1847" s="83">
        <f>IF(入力シート!AB1873="有り",2,1)</f>
        <v>1</v>
      </c>
      <c r="AL1847" s="83">
        <f>IF(入力シート!AC1873="有り",2,1)</f>
        <v>1</v>
      </c>
      <c r="AM1847" s="83">
        <f>IF(入力シート!AD1873="有り",2,1)</f>
        <v>1</v>
      </c>
      <c r="AN1847" s="83">
        <f>IF(入力シート!AE1873="有り",2,1)</f>
        <v>1</v>
      </c>
      <c r="AO1847" s="83">
        <f>IF(入力シート!H1873="必要(\4,950)",1,0)</f>
        <v>0</v>
      </c>
    </row>
    <row r="1848" spans="5:41" x14ac:dyDescent="0.4">
      <c r="E1848" s="85" t="str">
        <f t="shared" ca="1" si="168"/>
        <v>20240213</v>
      </c>
      <c r="F1848" s="83" t="str">
        <f>DBCS(入力シート!A1874)</f>
        <v/>
      </c>
      <c r="G1848" s="83" t="str">
        <f>(ASC(SUBSTITUTE(SUBSTITUTE(入力シート!B1874,"　","")," ","")))</f>
        <v/>
      </c>
      <c r="H1848" s="83" t="str">
        <f>ASC(入力シート!C1874)</f>
        <v/>
      </c>
      <c r="I1848" s="83" t="str">
        <f>IF(入力シート!E1874=0,"",入力シート!E1874)</f>
        <v/>
      </c>
      <c r="J1848" s="83" t="str">
        <f>IF(入力シート!I1874=0,"",入力シート!I1874)</f>
        <v/>
      </c>
      <c r="K1848" s="83" t="str">
        <f>DBCS(入力シート!K1874)</f>
        <v/>
      </c>
      <c r="L1848" s="83" t="str">
        <f>ASC(入力シート!L1874)</f>
        <v/>
      </c>
      <c r="M1848" s="83" t="e">
        <f>_xlfn.IFS(入力シート!J1874=置換コード!$B$4,1,入力シート!J1874=置換コード!$B$5,2,入力シート!J1874=置換コード!$B$6,3,入力シート!J1874=置換コード!$B$7,4,入力シート!J1874=置換コード!$B$8,5,入力シート!J1874=置換コード!$B$9,6,入力シート!J1874=置換コード!$B$10,7,入力シート!J1874=置換コード!$B$11,8,入力シート!J1874=置換コード!$B$12,9,入力シート!J1874=置換コード!$B$13,10)</f>
        <v>#N/A</v>
      </c>
      <c r="N1848" s="83" t="e">
        <f>_xlfn.IFS(入力シート!F1874=置換コード!$E$4,1,入力シート!F1874=置換コード!$E$5,2)</f>
        <v>#N/A</v>
      </c>
      <c r="O1848" s="83" t="e">
        <f t="shared" si="169"/>
        <v>#N/A</v>
      </c>
      <c r="P1848" s="83" t="e">
        <f t="shared" si="170"/>
        <v>#N/A</v>
      </c>
      <c r="Q1848" s="83" t="e">
        <f>_xlfn.IFS(入力シート!O1874=置換コード!$I$4,11,入力シート!O1874=置換コード!$I$5,21,入力シート!O1874=置換コード!$I$6,22,入力シート!O1874=置換コード!$I$7,23,入力シート!O1874=置換コード!$I$8,24,入力シート!O1874=置換コード!$I$9,25,入力シート!O1874=置換コード!$I$10,26,入力シート!O1874=置換コード!$I$11,31,入力シート!O1874=置換コード!$I$12,32,入力シート!O1874=置換コード!$I$13,33,入力シート!O1874=置換コード!$I$14,34,入力シート!O1874=置換コード!$I$15,35,入力シート!O1874=置換コード!$I$16,36,入力シート!O1874=置換コード!$I$17,37,入力シート!O1874=置換コード!$I$18,38,入力シート!O1874=置換コード!$I$19,41,入力シート!O1874=置換コード!$I$20,42,入力シート!O1874=置換コード!$I$21,43,入力シート!O1874=置換コード!$I$22,44,入力シート!O1874=置換コード!$I$23,51,入力シート!O1874=置換コード!$I$24,52,入力シート!O1874=置換コード!$I$25,53,入力シート!O1874=置換コード!$I$26,54,入力シート!O1874=置換コード!$I$27,55,入力シート!O1874=置換コード!$I$28,61,入力シート!O1874=置換コード!$I$29,62,入力シート!O1874=置換コード!$I$30,63,入力シート!O1874=置換コード!$I$31,64,入力シート!O1874=置換コード!$I$32,65,入力シート!O1874=置換コード!$I$33,66,入力シート!O1874=置換コード!$I$34,71,入力シート!O1874=置換コード!$I$35,72,入力シート!O1874=置換コード!$I$36,73,入力シート!O1874=置換コード!$I$37,74,入力シート!O1874=置換コード!$I$38,75,入力シート!O1874=置換コード!$I$39,76,入力シート!O1874=置換コード!$I$40,77,入力シート!O1874=置換コード!$I$41,78,入力シート!O1874=置換コード!$I$42,79,入力シート!O1874=置換コード!$I$43,81,入力シート!O1874=置換コード!$I$44,82,入力シート!O1874=置換コード!$I$45,83,入力シート!O1874=置換コード!$I$46,84,入力シート!O1874=置換コード!$I$47,85,入力シート!O1874=置換コード!$I$48,86,入力シート!O1874=置換コード!$I$49,87,入力シート!O1874=置換コード!$I$50,88,入力シート!O1874=置換コード!$I$51,90)</f>
        <v>#N/A</v>
      </c>
      <c r="R1848" s="83" t="e">
        <f t="shared" si="171"/>
        <v>#N/A</v>
      </c>
      <c r="S1848" s="83" t="str">
        <f>ASC(入力シート!N1874)</f>
        <v/>
      </c>
      <c r="T1848" s="83" t="str">
        <f>ASC(入力シート!P1874)</f>
        <v/>
      </c>
      <c r="U1848" s="83" t="str">
        <f>ASC(入力シート!Q1874)</f>
        <v/>
      </c>
      <c r="V1848" s="83" t="str">
        <f>ASC(入力シート!R1874)</f>
        <v/>
      </c>
      <c r="W1848" s="83" t="str">
        <f>ASC(入力シート!M1874)</f>
        <v/>
      </c>
      <c r="X1848" s="83" t="e">
        <f>_xlfn.IFS(入力シート!U1874=置換コード!$I$4,11,入力シート!U1874=置換コード!$I$5,21,入力シート!U1874=置換コード!$I$6,22,入力シート!U1874=置換コード!$I$7,23,入力シート!U1874=置換コード!$I$8,24,入力シート!U1874=置換コード!$I$9,25,入力シート!U1874=置換コード!$I$10,26,入力シート!U1874=置換コード!$I$11,31,入力シート!U1874=置換コード!$I$12,32,入力シート!U1874=置換コード!$I$13,33,入力シート!U1874=置換コード!$I$14,34,入力シート!U1874=置換コード!$I$15,35,入力シート!U1874=置換コード!$I$16,36,入力シート!U1874=置換コード!$I$17,37,入力シート!U1874=置換コード!$I$18,38,入力シート!U1874=置換コード!$I$19,41,入力シート!U1874=置換コード!$I$20,42,入力シート!U1874=置換コード!$I$21,43,入力シート!U1874=置換コード!$I$22,44,入力シート!U1874=置換コード!$I$23,51,入力シート!U1874=置換コード!$I$24,52,入力シート!U1874=置換コード!$I$25,53,入力シート!U1874=置換コード!$I$26,54,入力シート!U1874=置換コード!$I$27,55,入力シート!U1874=置換コード!$I$28,61,入力シート!U1874=置換コード!$I$29,62,入力シート!U1874=置換コード!$I$30,63,入力シート!U1874=置換コード!$I$31,64,入力シート!U1874=置換コード!$I$32,65,入力シート!U1874=置換コード!$I$33,66,入力シート!U1874=置換コード!$I$34,71,入力シート!U1874=置換コード!$I$35,72,入力シート!U1874=置換コード!$I$36,73,入力シート!U1874=置換コード!$I$37,74,入力シート!U1874=置換コード!$I$38,75,入力シート!U1874=置換コード!$I$39,76,入力シート!U1874=置換コード!$I$40,77,入力シート!U1874=置換コード!$I$41,78,入力シート!U1874=置換コード!$I$42,79,入力シート!U1874=置換コード!$I$43,81,入力シート!U1874=置換コード!$I$44,82,入力シート!U1874=置換コード!$I$45,83,入力シート!U1874=置換コード!$I$46,84,入力シート!U1874=置換コード!$I$47,85,入力シート!U1874=置換コード!$I$48,86,入力シート!U1874=置換コード!$I$49,87,入力シート!U1874=置換コード!$I$50,88,入力シート!U1874=置換コード!$I$51,90)</f>
        <v>#N/A</v>
      </c>
      <c r="Y1848" s="83" t="e">
        <f t="shared" si="172"/>
        <v>#N/A</v>
      </c>
      <c r="Z1848" s="83" t="str">
        <f>ASC(入力シート!T1874)</f>
        <v/>
      </c>
      <c r="AA1848" s="83" t="str">
        <f>ASC(入力シート!V1874)</f>
        <v/>
      </c>
      <c r="AB1848" s="83" t="str">
        <f>ASC(入力シート!W1874)</f>
        <v/>
      </c>
      <c r="AC1848" s="83" t="str">
        <f>ASC(入力シート!X1874)</f>
        <v/>
      </c>
      <c r="AD1848" s="83" t="str">
        <f>ASC(入力シート!S1874)</f>
        <v/>
      </c>
      <c r="AE1848" s="83" t="str">
        <f>IF(入力シート!D1874=0,"",入力シート!D1874)</f>
        <v/>
      </c>
      <c r="AF1848" s="83">
        <f>IF(入力シート!G1874="無し",1,2)</f>
        <v>2</v>
      </c>
      <c r="AG1848" s="85" t="str">
        <f t="shared" ca="1" si="173"/>
        <v>20240213</v>
      </c>
      <c r="AH1848" s="83">
        <f>IF(入力シート!Y1874="有り",2,1)</f>
        <v>1</v>
      </c>
      <c r="AI1848" s="83">
        <f>IF(入力シート!Z1874="有り",2,1)</f>
        <v>1</v>
      </c>
      <c r="AJ1848" s="83">
        <f>IF(入力シート!AA1874="有り",2,1)</f>
        <v>1</v>
      </c>
      <c r="AK1848" s="83">
        <f>IF(入力シート!AB1874="有り",2,1)</f>
        <v>1</v>
      </c>
      <c r="AL1848" s="83">
        <f>IF(入力シート!AC1874="有り",2,1)</f>
        <v>1</v>
      </c>
      <c r="AM1848" s="83">
        <f>IF(入力シート!AD1874="有り",2,1)</f>
        <v>1</v>
      </c>
      <c r="AN1848" s="83">
        <f>IF(入力シート!AE1874="有り",2,1)</f>
        <v>1</v>
      </c>
      <c r="AO1848" s="83">
        <f>IF(入力シート!H1874="必要(\4,950)",1,0)</f>
        <v>0</v>
      </c>
    </row>
    <row r="1849" spans="5:41" x14ac:dyDescent="0.4">
      <c r="E1849" s="85" t="str">
        <f t="shared" ca="1" si="168"/>
        <v>20240213</v>
      </c>
      <c r="F1849" s="83" t="str">
        <f>DBCS(入力シート!A1875)</f>
        <v/>
      </c>
      <c r="G1849" s="83" t="str">
        <f>(ASC(SUBSTITUTE(SUBSTITUTE(入力シート!B1875,"　","")," ","")))</f>
        <v/>
      </c>
      <c r="H1849" s="83" t="str">
        <f>ASC(入力シート!C1875)</f>
        <v/>
      </c>
      <c r="I1849" s="83" t="str">
        <f>IF(入力シート!E1875=0,"",入力シート!E1875)</f>
        <v/>
      </c>
      <c r="J1849" s="83" t="str">
        <f>IF(入力シート!I1875=0,"",入力シート!I1875)</f>
        <v/>
      </c>
      <c r="K1849" s="83" t="str">
        <f>DBCS(入力シート!K1875)</f>
        <v/>
      </c>
      <c r="L1849" s="83" t="str">
        <f>ASC(入力シート!L1875)</f>
        <v/>
      </c>
      <c r="M1849" s="83" t="e">
        <f>_xlfn.IFS(入力シート!J1875=置換コード!$B$4,1,入力シート!J1875=置換コード!$B$5,2,入力シート!J1875=置換コード!$B$6,3,入力シート!J1875=置換コード!$B$7,4,入力シート!J1875=置換コード!$B$8,5,入力シート!J1875=置換コード!$B$9,6,入力シート!J1875=置換コード!$B$10,7,入力シート!J1875=置換コード!$B$11,8,入力シート!J1875=置換コード!$B$12,9,入力シート!J1875=置換コード!$B$13,10)</f>
        <v>#N/A</v>
      </c>
      <c r="N1849" s="83" t="e">
        <f>_xlfn.IFS(入力シート!F1875=置換コード!$E$4,1,入力シート!F1875=置換コード!$E$5,2)</f>
        <v>#N/A</v>
      </c>
      <c r="O1849" s="83" t="e">
        <f t="shared" si="169"/>
        <v>#N/A</v>
      </c>
      <c r="P1849" s="83" t="e">
        <f t="shared" si="170"/>
        <v>#N/A</v>
      </c>
      <c r="Q1849" s="83" t="e">
        <f>_xlfn.IFS(入力シート!O1875=置換コード!$I$4,11,入力シート!O1875=置換コード!$I$5,21,入力シート!O1875=置換コード!$I$6,22,入力シート!O1875=置換コード!$I$7,23,入力シート!O1875=置換コード!$I$8,24,入力シート!O1875=置換コード!$I$9,25,入力シート!O1875=置換コード!$I$10,26,入力シート!O1875=置換コード!$I$11,31,入力シート!O1875=置換コード!$I$12,32,入力シート!O1875=置換コード!$I$13,33,入力シート!O1875=置換コード!$I$14,34,入力シート!O1875=置換コード!$I$15,35,入力シート!O1875=置換コード!$I$16,36,入力シート!O1875=置換コード!$I$17,37,入力シート!O1875=置換コード!$I$18,38,入力シート!O1875=置換コード!$I$19,41,入力シート!O1875=置換コード!$I$20,42,入力シート!O1875=置換コード!$I$21,43,入力シート!O1875=置換コード!$I$22,44,入力シート!O1875=置換コード!$I$23,51,入力シート!O1875=置換コード!$I$24,52,入力シート!O1875=置換コード!$I$25,53,入力シート!O1875=置換コード!$I$26,54,入力シート!O1875=置換コード!$I$27,55,入力シート!O1875=置換コード!$I$28,61,入力シート!O1875=置換コード!$I$29,62,入力シート!O1875=置換コード!$I$30,63,入力シート!O1875=置換コード!$I$31,64,入力シート!O1875=置換コード!$I$32,65,入力シート!O1875=置換コード!$I$33,66,入力シート!O1875=置換コード!$I$34,71,入力シート!O1875=置換コード!$I$35,72,入力シート!O1875=置換コード!$I$36,73,入力シート!O1875=置換コード!$I$37,74,入力シート!O1875=置換コード!$I$38,75,入力シート!O1875=置換コード!$I$39,76,入力シート!O1875=置換コード!$I$40,77,入力シート!O1875=置換コード!$I$41,78,入力シート!O1875=置換コード!$I$42,79,入力シート!O1875=置換コード!$I$43,81,入力シート!O1875=置換コード!$I$44,82,入力シート!O1875=置換コード!$I$45,83,入力シート!O1875=置換コード!$I$46,84,入力シート!O1875=置換コード!$I$47,85,入力シート!O1875=置換コード!$I$48,86,入力シート!O1875=置換コード!$I$49,87,入力シート!O1875=置換コード!$I$50,88,入力シート!O1875=置換コード!$I$51,90)</f>
        <v>#N/A</v>
      </c>
      <c r="R1849" s="83" t="e">
        <f t="shared" si="171"/>
        <v>#N/A</v>
      </c>
      <c r="S1849" s="83" t="str">
        <f>ASC(入力シート!N1875)</f>
        <v/>
      </c>
      <c r="T1849" s="83" t="str">
        <f>ASC(入力シート!P1875)</f>
        <v/>
      </c>
      <c r="U1849" s="83" t="str">
        <f>ASC(入力シート!Q1875)</f>
        <v/>
      </c>
      <c r="V1849" s="83" t="str">
        <f>ASC(入力シート!R1875)</f>
        <v/>
      </c>
      <c r="W1849" s="83" t="str">
        <f>ASC(入力シート!M1875)</f>
        <v/>
      </c>
      <c r="X1849" s="83" t="e">
        <f>_xlfn.IFS(入力シート!U1875=置換コード!$I$4,11,入力シート!U1875=置換コード!$I$5,21,入力シート!U1875=置換コード!$I$6,22,入力シート!U1875=置換コード!$I$7,23,入力シート!U1875=置換コード!$I$8,24,入力シート!U1875=置換コード!$I$9,25,入力シート!U1875=置換コード!$I$10,26,入力シート!U1875=置換コード!$I$11,31,入力シート!U1875=置換コード!$I$12,32,入力シート!U1875=置換コード!$I$13,33,入力シート!U1875=置換コード!$I$14,34,入力シート!U1875=置換コード!$I$15,35,入力シート!U1875=置換コード!$I$16,36,入力シート!U1875=置換コード!$I$17,37,入力シート!U1875=置換コード!$I$18,38,入力シート!U1875=置換コード!$I$19,41,入力シート!U1875=置換コード!$I$20,42,入力シート!U1875=置換コード!$I$21,43,入力シート!U1875=置換コード!$I$22,44,入力シート!U1875=置換コード!$I$23,51,入力シート!U1875=置換コード!$I$24,52,入力シート!U1875=置換コード!$I$25,53,入力シート!U1875=置換コード!$I$26,54,入力シート!U1875=置換コード!$I$27,55,入力シート!U1875=置換コード!$I$28,61,入力シート!U1875=置換コード!$I$29,62,入力シート!U1875=置換コード!$I$30,63,入力シート!U1875=置換コード!$I$31,64,入力シート!U1875=置換コード!$I$32,65,入力シート!U1875=置換コード!$I$33,66,入力シート!U1875=置換コード!$I$34,71,入力シート!U1875=置換コード!$I$35,72,入力シート!U1875=置換コード!$I$36,73,入力シート!U1875=置換コード!$I$37,74,入力シート!U1875=置換コード!$I$38,75,入力シート!U1875=置換コード!$I$39,76,入力シート!U1875=置換コード!$I$40,77,入力シート!U1875=置換コード!$I$41,78,入力シート!U1875=置換コード!$I$42,79,入力シート!U1875=置換コード!$I$43,81,入力シート!U1875=置換コード!$I$44,82,入力シート!U1875=置換コード!$I$45,83,入力シート!U1875=置換コード!$I$46,84,入力シート!U1875=置換コード!$I$47,85,入力シート!U1875=置換コード!$I$48,86,入力シート!U1875=置換コード!$I$49,87,入力シート!U1875=置換コード!$I$50,88,入力シート!U1875=置換コード!$I$51,90)</f>
        <v>#N/A</v>
      </c>
      <c r="Y1849" s="83" t="e">
        <f t="shared" si="172"/>
        <v>#N/A</v>
      </c>
      <c r="Z1849" s="83" t="str">
        <f>ASC(入力シート!T1875)</f>
        <v/>
      </c>
      <c r="AA1849" s="83" t="str">
        <f>ASC(入力シート!V1875)</f>
        <v/>
      </c>
      <c r="AB1849" s="83" t="str">
        <f>ASC(入力シート!W1875)</f>
        <v/>
      </c>
      <c r="AC1849" s="83" t="str">
        <f>ASC(入力シート!X1875)</f>
        <v/>
      </c>
      <c r="AD1849" s="83" t="str">
        <f>ASC(入力シート!S1875)</f>
        <v/>
      </c>
      <c r="AE1849" s="83" t="str">
        <f>IF(入力シート!D1875=0,"",入力シート!D1875)</f>
        <v/>
      </c>
      <c r="AF1849" s="83">
        <f>IF(入力シート!G1875="無し",1,2)</f>
        <v>2</v>
      </c>
      <c r="AG1849" s="85" t="str">
        <f t="shared" ca="1" si="173"/>
        <v>20240213</v>
      </c>
      <c r="AH1849" s="83">
        <f>IF(入力シート!Y1875="有り",2,1)</f>
        <v>1</v>
      </c>
      <c r="AI1849" s="83">
        <f>IF(入力シート!Z1875="有り",2,1)</f>
        <v>1</v>
      </c>
      <c r="AJ1849" s="83">
        <f>IF(入力シート!AA1875="有り",2,1)</f>
        <v>1</v>
      </c>
      <c r="AK1849" s="83">
        <f>IF(入力シート!AB1875="有り",2,1)</f>
        <v>1</v>
      </c>
      <c r="AL1849" s="83">
        <f>IF(入力シート!AC1875="有り",2,1)</f>
        <v>1</v>
      </c>
      <c r="AM1849" s="83">
        <f>IF(入力シート!AD1875="有り",2,1)</f>
        <v>1</v>
      </c>
      <c r="AN1849" s="83">
        <f>IF(入力シート!AE1875="有り",2,1)</f>
        <v>1</v>
      </c>
      <c r="AO1849" s="83">
        <f>IF(入力シート!H1875="必要(\4,950)",1,0)</f>
        <v>0</v>
      </c>
    </row>
    <row r="1850" spans="5:41" x14ac:dyDescent="0.4">
      <c r="E1850" s="85" t="str">
        <f t="shared" ca="1" si="168"/>
        <v>20240213</v>
      </c>
      <c r="F1850" s="83" t="str">
        <f>DBCS(入力シート!A1876)</f>
        <v/>
      </c>
      <c r="G1850" s="83" t="str">
        <f>(ASC(SUBSTITUTE(SUBSTITUTE(入力シート!B1876,"　","")," ","")))</f>
        <v/>
      </c>
      <c r="H1850" s="83" t="str">
        <f>ASC(入力シート!C1876)</f>
        <v/>
      </c>
      <c r="I1850" s="83" t="str">
        <f>IF(入力シート!E1876=0,"",入力シート!E1876)</f>
        <v/>
      </c>
      <c r="J1850" s="83" t="str">
        <f>IF(入力シート!I1876=0,"",入力シート!I1876)</f>
        <v/>
      </c>
      <c r="K1850" s="83" t="str">
        <f>DBCS(入力シート!K1876)</f>
        <v/>
      </c>
      <c r="L1850" s="83" t="str">
        <f>ASC(入力シート!L1876)</f>
        <v/>
      </c>
      <c r="M1850" s="83" t="e">
        <f>_xlfn.IFS(入力シート!J1876=置換コード!$B$4,1,入力シート!J1876=置換コード!$B$5,2,入力シート!J1876=置換コード!$B$6,3,入力シート!J1876=置換コード!$B$7,4,入力シート!J1876=置換コード!$B$8,5,入力シート!J1876=置換コード!$B$9,6,入力シート!J1876=置換コード!$B$10,7,入力シート!J1876=置換コード!$B$11,8,入力シート!J1876=置換コード!$B$12,9,入力シート!J1876=置換コード!$B$13,10)</f>
        <v>#N/A</v>
      </c>
      <c r="N1850" s="83" t="e">
        <f>_xlfn.IFS(入力シート!F1876=置換コード!$E$4,1,入力シート!F1876=置換コード!$E$5,2)</f>
        <v>#N/A</v>
      </c>
      <c r="O1850" s="83" t="e">
        <f t="shared" si="169"/>
        <v>#N/A</v>
      </c>
      <c r="P1850" s="83" t="e">
        <f t="shared" si="170"/>
        <v>#N/A</v>
      </c>
      <c r="Q1850" s="83" t="e">
        <f>_xlfn.IFS(入力シート!O1876=置換コード!$I$4,11,入力シート!O1876=置換コード!$I$5,21,入力シート!O1876=置換コード!$I$6,22,入力シート!O1876=置換コード!$I$7,23,入力シート!O1876=置換コード!$I$8,24,入力シート!O1876=置換コード!$I$9,25,入力シート!O1876=置換コード!$I$10,26,入力シート!O1876=置換コード!$I$11,31,入力シート!O1876=置換コード!$I$12,32,入力シート!O1876=置換コード!$I$13,33,入力シート!O1876=置換コード!$I$14,34,入力シート!O1876=置換コード!$I$15,35,入力シート!O1876=置換コード!$I$16,36,入力シート!O1876=置換コード!$I$17,37,入力シート!O1876=置換コード!$I$18,38,入力シート!O1876=置換コード!$I$19,41,入力シート!O1876=置換コード!$I$20,42,入力シート!O1876=置換コード!$I$21,43,入力シート!O1876=置換コード!$I$22,44,入力シート!O1876=置換コード!$I$23,51,入力シート!O1876=置換コード!$I$24,52,入力シート!O1876=置換コード!$I$25,53,入力シート!O1876=置換コード!$I$26,54,入力シート!O1876=置換コード!$I$27,55,入力シート!O1876=置換コード!$I$28,61,入力シート!O1876=置換コード!$I$29,62,入力シート!O1876=置換コード!$I$30,63,入力シート!O1876=置換コード!$I$31,64,入力シート!O1876=置換コード!$I$32,65,入力シート!O1876=置換コード!$I$33,66,入力シート!O1876=置換コード!$I$34,71,入力シート!O1876=置換コード!$I$35,72,入力シート!O1876=置換コード!$I$36,73,入力シート!O1876=置換コード!$I$37,74,入力シート!O1876=置換コード!$I$38,75,入力シート!O1876=置換コード!$I$39,76,入力シート!O1876=置換コード!$I$40,77,入力シート!O1876=置換コード!$I$41,78,入力シート!O1876=置換コード!$I$42,79,入力シート!O1876=置換コード!$I$43,81,入力シート!O1876=置換コード!$I$44,82,入力シート!O1876=置換コード!$I$45,83,入力シート!O1876=置換コード!$I$46,84,入力シート!O1876=置換コード!$I$47,85,入力シート!O1876=置換コード!$I$48,86,入力シート!O1876=置換コード!$I$49,87,入力シート!O1876=置換コード!$I$50,88,入力シート!O1876=置換コード!$I$51,90)</f>
        <v>#N/A</v>
      </c>
      <c r="R1850" s="83" t="e">
        <f t="shared" si="171"/>
        <v>#N/A</v>
      </c>
      <c r="S1850" s="83" t="str">
        <f>ASC(入力シート!N1876)</f>
        <v/>
      </c>
      <c r="T1850" s="83" t="str">
        <f>ASC(入力シート!P1876)</f>
        <v/>
      </c>
      <c r="U1850" s="83" t="str">
        <f>ASC(入力シート!Q1876)</f>
        <v/>
      </c>
      <c r="V1850" s="83" t="str">
        <f>ASC(入力シート!R1876)</f>
        <v/>
      </c>
      <c r="W1850" s="83" t="str">
        <f>ASC(入力シート!M1876)</f>
        <v/>
      </c>
      <c r="X1850" s="83" t="e">
        <f>_xlfn.IFS(入力シート!U1876=置換コード!$I$4,11,入力シート!U1876=置換コード!$I$5,21,入力シート!U1876=置換コード!$I$6,22,入力シート!U1876=置換コード!$I$7,23,入力シート!U1876=置換コード!$I$8,24,入力シート!U1876=置換コード!$I$9,25,入力シート!U1876=置換コード!$I$10,26,入力シート!U1876=置換コード!$I$11,31,入力シート!U1876=置換コード!$I$12,32,入力シート!U1876=置換コード!$I$13,33,入力シート!U1876=置換コード!$I$14,34,入力シート!U1876=置換コード!$I$15,35,入力シート!U1876=置換コード!$I$16,36,入力シート!U1876=置換コード!$I$17,37,入力シート!U1876=置換コード!$I$18,38,入力シート!U1876=置換コード!$I$19,41,入力シート!U1876=置換コード!$I$20,42,入力シート!U1876=置換コード!$I$21,43,入力シート!U1876=置換コード!$I$22,44,入力シート!U1876=置換コード!$I$23,51,入力シート!U1876=置換コード!$I$24,52,入力シート!U1876=置換コード!$I$25,53,入力シート!U1876=置換コード!$I$26,54,入力シート!U1876=置換コード!$I$27,55,入力シート!U1876=置換コード!$I$28,61,入力シート!U1876=置換コード!$I$29,62,入力シート!U1876=置換コード!$I$30,63,入力シート!U1876=置換コード!$I$31,64,入力シート!U1876=置換コード!$I$32,65,入力シート!U1876=置換コード!$I$33,66,入力シート!U1876=置換コード!$I$34,71,入力シート!U1876=置換コード!$I$35,72,入力シート!U1876=置換コード!$I$36,73,入力シート!U1876=置換コード!$I$37,74,入力シート!U1876=置換コード!$I$38,75,入力シート!U1876=置換コード!$I$39,76,入力シート!U1876=置換コード!$I$40,77,入力シート!U1876=置換コード!$I$41,78,入力シート!U1876=置換コード!$I$42,79,入力シート!U1876=置換コード!$I$43,81,入力シート!U1876=置換コード!$I$44,82,入力シート!U1876=置換コード!$I$45,83,入力シート!U1876=置換コード!$I$46,84,入力シート!U1876=置換コード!$I$47,85,入力シート!U1876=置換コード!$I$48,86,入力シート!U1876=置換コード!$I$49,87,入力シート!U1876=置換コード!$I$50,88,入力シート!U1876=置換コード!$I$51,90)</f>
        <v>#N/A</v>
      </c>
      <c r="Y1850" s="83" t="e">
        <f t="shared" si="172"/>
        <v>#N/A</v>
      </c>
      <c r="Z1850" s="83" t="str">
        <f>ASC(入力シート!T1876)</f>
        <v/>
      </c>
      <c r="AA1850" s="83" t="str">
        <f>ASC(入力シート!V1876)</f>
        <v/>
      </c>
      <c r="AB1850" s="83" t="str">
        <f>ASC(入力シート!W1876)</f>
        <v/>
      </c>
      <c r="AC1850" s="83" t="str">
        <f>ASC(入力シート!X1876)</f>
        <v/>
      </c>
      <c r="AD1850" s="83" t="str">
        <f>ASC(入力シート!S1876)</f>
        <v/>
      </c>
      <c r="AE1850" s="83" t="str">
        <f>IF(入力シート!D1876=0,"",入力シート!D1876)</f>
        <v/>
      </c>
      <c r="AF1850" s="83">
        <f>IF(入力シート!G1876="無し",1,2)</f>
        <v>2</v>
      </c>
      <c r="AG1850" s="85" t="str">
        <f t="shared" ca="1" si="173"/>
        <v>20240213</v>
      </c>
      <c r="AH1850" s="83">
        <f>IF(入力シート!Y1876="有り",2,1)</f>
        <v>1</v>
      </c>
      <c r="AI1850" s="83">
        <f>IF(入力シート!Z1876="有り",2,1)</f>
        <v>1</v>
      </c>
      <c r="AJ1850" s="83">
        <f>IF(入力シート!AA1876="有り",2,1)</f>
        <v>1</v>
      </c>
      <c r="AK1850" s="83">
        <f>IF(入力シート!AB1876="有り",2,1)</f>
        <v>1</v>
      </c>
      <c r="AL1850" s="83">
        <f>IF(入力シート!AC1876="有り",2,1)</f>
        <v>1</v>
      </c>
      <c r="AM1850" s="83">
        <f>IF(入力シート!AD1876="有り",2,1)</f>
        <v>1</v>
      </c>
      <c r="AN1850" s="83">
        <f>IF(入力シート!AE1876="有り",2,1)</f>
        <v>1</v>
      </c>
      <c r="AO1850" s="83">
        <f>IF(入力シート!H1876="必要(\4,950)",1,0)</f>
        <v>0</v>
      </c>
    </row>
    <row r="1851" spans="5:41" x14ac:dyDescent="0.4">
      <c r="E1851" s="85" t="str">
        <f t="shared" ca="1" si="168"/>
        <v>20240213</v>
      </c>
      <c r="F1851" s="83" t="str">
        <f>DBCS(入力シート!A1877)</f>
        <v/>
      </c>
      <c r="G1851" s="83" t="str">
        <f>(ASC(SUBSTITUTE(SUBSTITUTE(入力シート!B1877,"　","")," ","")))</f>
        <v/>
      </c>
      <c r="H1851" s="83" t="str">
        <f>ASC(入力シート!C1877)</f>
        <v/>
      </c>
      <c r="I1851" s="83" t="str">
        <f>IF(入力シート!E1877=0,"",入力シート!E1877)</f>
        <v/>
      </c>
      <c r="J1851" s="83" t="str">
        <f>IF(入力シート!I1877=0,"",入力シート!I1877)</f>
        <v/>
      </c>
      <c r="K1851" s="83" t="str">
        <f>DBCS(入力シート!K1877)</f>
        <v/>
      </c>
      <c r="L1851" s="83" t="str">
        <f>ASC(入力シート!L1877)</f>
        <v/>
      </c>
      <c r="M1851" s="83" t="e">
        <f>_xlfn.IFS(入力シート!J1877=置換コード!$B$4,1,入力シート!J1877=置換コード!$B$5,2,入力シート!J1877=置換コード!$B$6,3,入力シート!J1877=置換コード!$B$7,4,入力シート!J1877=置換コード!$B$8,5,入力シート!J1877=置換コード!$B$9,6,入力シート!J1877=置換コード!$B$10,7,入力シート!J1877=置換コード!$B$11,8,入力シート!J1877=置換コード!$B$12,9,入力シート!J1877=置換コード!$B$13,10)</f>
        <v>#N/A</v>
      </c>
      <c r="N1851" s="83" t="e">
        <f>_xlfn.IFS(入力シート!F1877=置換コード!$E$4,1,入力シート!F1877=置換コード!$E$5,2)</f>
        <v>#N/A</v>
      </c>
      <c r="O1851" s="83" t="e">
        <f t="shared" si="169"/>
        <v>#N/A</v>
      </c>
      <c r="P1851" s="83" t="e">
        <f t="shared" si="170"/>
        <v>#N/A</v>
      </c>
      <c r="Q1851" s="83" t="e">
        <f>_xlfn.IFS(入力シート!O1877=置換コード!$I$4,11,入力シート!O1877=置換コード!$I$5,21,入力シート!O1877=置換コード!$I$6,22,入力シート!O1877=置換コード!$I$7,23,入力シート!O1877=置換コード!$I$8,24,入力シート!O1877=置換コード!$I$9,25,入力シート!O1877=置換コード!$I$10,26,入力シート!O1877=置換コード!$I$11,31,入力シート!O1877=置換コード!$I$12,32,入力シート!O1877=置換コード!$I$13,33,入力シート!O1877=置換コード!$I$14,34,入力シート!O1877=置換コード!$I$15,35,入力シート!O1877=置換コード!$I$16,36,入力シート!O1877=置換コード!$I$17,37,入力シート!O1877=置換コード!$I$18,38,入力シート!O1877=置換コード!$I$19,41,入力シート!O1877=置換コード!$I$20,42,入力シート!O1877=置換コード!$I$21,43,入力シート!O1877=置換コード!$I$22,44,入力シート!O1877=置換コード!$I$23,51,入力シート!O1877=置換コード!$I$24,52,入力シート!O1877=置換コード!$I$25,53,入力シート!O1877=置換コード!$I$26,54,入力シート!O1877=置換コード!$I$27,55,入力シート!O1877=置換コード!$I$28,61,入力シート!O1877=置換コード!$I$29,62,入力シート!O1877=置換コード!$I$30,63,入力シート!O1877=置換コード!$I$31,64,入力シート!O1877=置換コード!$I$32,65,入力シート!O1877=置換コード!$I$33,66,入力シート!O1877=置換コード!$I$34,71,入力シート!O1877=置換コード!$I$35,72,入力シート!O1877=置換コード!$I$36,73,入力シート!O1877=置換コード!$I$37,74,入力シート!O1877=置換コード!$I$38,75,入力シート!O1877=置換コード!$I$39,76,入力シート!O1877=置換コード!$I$40,77,入力シート!O1877=置換コード!$I$41,78,入力シート!O1877=置換コード!$I$42,79,入力シート!O1877=置換コード!$I$43,81,入力シート!O1877=置換コード!$I$44,82,入力シート!O1877=置換コード!$I$45,83,入力シート!O1877=置換コード!$I$46,84,入力シート!O1877=置換コード!$I$47,85,入力シート!O1877=置換コード!$I$48,86,入力シート!O1877=置換コード!$I$49,87,入力シート!O1877=置換コード!$I$50,88,入力シート!O1877=置換コード!$I$51,90)</f>
        <v>#N/A</v>
      </c>
      <c r="R1851" s="83" t="e">
        <f t="shared" si="171"/>
        <v>#N/A</v>
      </c>
      <c r="S1851" s="83" t="str">
        <f>ASC(入力シート!N1877)</f>
        <v/>
      </c>
      <c r="T1851" s="83" t="str">
        <f>ASC(入力シート!P1877)</f>
        <v/>
      </c>
      <c r="U1851" s="83" t="str">
        <f>ASC(入力シート!Q1877)</f>
        <v/>
      </c>
      <c r="V1851" s="83" t="str">
        <f>ASC(入力シート!R1877)</f>
        <v/>
      </c>
      <c r="W1851" s="83" t="str">
        <f>ASC(入力シート!M1877)</f>
        <v/>
      </c>
      <c r="X1851" s="83" t="e">
        <f>_xlfn.IFS(入力シート!U1877=置換コード!$I$4,11,入力シート!U1877=置換コード!$I$5,21,入力シート!U1877=置換コード!$I$6,22,入力シート!U1877=置換コード!$I$7,23,入力シート!U1877=置換コード!$I$8,24,入力シート!U1877=置換コード!$I$9,25,入力シート!U1877=置換コード!$I$10,26,入力シート!U1877=置換コード!$I$11,31,入力シート!U1877=置換コード!$I$12,32,入力シート!U1877=置換コード!$I$13,33,入力シート!U1877=置換コード!$I$14,34,入力シート!U1877=置換コード!$I$15,35,入力シート!U1877=置換コード!$I$16,36,入力シート!U1877=置換コード!$I$17,37,入力シート!U1877=置換コード!$I$18,38,入力シート!U1877=置換コード!$I$19,41,入力シート!U1877=置換コード!$I$20,42,入力シート!U1877=置換コード!$I$21,43,入力シート!U1877=置換コード!$I$22,44,入力シート!U1877=置換コード!$I$23,51,入力シート!U1877=置換コード!$I$24,52,入力シート!U1877=置換コード!$I$25,53,入力シート!U1877=置換コード!$I$26,54,入力シート!U1877=置換コード!$I$27,55,入力シート!U1877=置換コード!$I$28,61,入力シート!U1877=置換コード!$I$29,62,入力シート!U1877=置換コード!$I$30,63,入力シート!U1877=置換コード!$I$31,64,入力シート!U1877=置換コード!$I$32,65,入力シート!U1877=置換コード!$I$33,66,入力シート!U1877=置換コード!$I$34,71,入力シート!U1877=置換コード!$I$35,72,入力シート!U1877=置換コード!$I$36,73,入力シート!U1877=置換コード!$I$37,74,入力シート!U1877=置換コード!$I$38,75,入力シート!U1877=置換コード!$I$39,76,入力シート!U1877=置換コード!$I$40,77,入力シート!U1877=置換コード!$I$41,78,入力シート!U1877=置換コード!$I$42,79,入力シート!U1877=置換コード!$I$43,81,入力シート!U1877=置換コード!$I$44,82,入力シート!U1877=置換コード!$I$45,83,入力シート!U1877=置換コード!$I$46,84,入力シート!U1877=置換コード!$I$47,85,入力シート!U1877=置換コード!$I$48,86,入力シート!U1877=置換コード!$I$49,87,入力シート!U1877=置換コード!$I$50,88,入力シート!U1877=置換コード!$I$51,90)</f>
        <v>#N/A</v>
      </c>
      <c r="Y1851" s="83" t="e">
        <f t="shared" si="172"/>
        <v>#N/A</v>
      </c>
      <c r="Z1851" s="83" t="str">
        <f>ASC(入力シート!T1877)</f>
        <v/>
      </c>
      <c r="AA1851" s="83" t="str">
        <f>ASC(入力シート!V1877)</f>
        <v/>
      </c>
      <c r="AB1851" s="83" t="str">
        <f>ASC(入力シート!W1877)</f>
        <v/>
      </c>
      <c r="AC1851" s="83" t="str">
        <f>ASC(入力シート!X1877)</f>
        <v/>
      </c>
      <c r="AD1851" s="83" t="str">
        <f>ASC(入力シート!S1877)</f>
        <v/>
      </c>
      <c r="AE1851" s="83" t="str">
        <f>IF(入力シート!D1877=0,"",入力シート!D1877)</f>
        <v/>
      </c>
      <c r="AF1851" s="83">
        <f>IF(入力シート!G1877="無し",1,2)</f>
        <v>2</v>
      </c>
      <c r="AG1851" s="85" t="str">
        <f t="shared" ca="1" si="173"/>
        <v>20240213</v>
      </c>
      <c r="AH1851" s="83">
        <f>IF(入力シート!Y1877="有り",2,1)</f>
        <v>1</v>
      </c>
      <c r="AI1851" s="83">
        <f>IF(入力シート!Z1877="有り",2,1)</f>
        <v>1</v>
      </c>
      <c r="AJ1851" s="83">
        <f>IF(入力シート!AA1877="有り",2,1)</f>
        <v>1</v>
      </c>
      <c r="AK1851" s="83">
        <f>IF(入力シート!AB1877="有り",2,1)</f>
        <v>1</v>
      </c>
      <c r="AL1851" s="83">
        <f>IF(入力シート!AC1877="有り",2,1)</f>
        <v>1</v>
      </c>
      <c r="AM1851" s="83">
        <f>IF(入力シート!AD1877="有り",2,1)</f>
        <v>1</v>
      </c>
      <c r="AN1851" s="83">
        <f>IF(入力シート!AE1877="有り",2,1)</f>
        <v>1</v>
      </c>
      <c r="AO1851" s="83">
        <f>IF(入力シート!H1877="必要(\4,950)",1,0)</f>
        <v>0</v>
      </c>
    </row>
    <row r="1852" spans="5:41" x14ac:dyDescent="0.4">
      <c r="E1852" s="85" t="str">
        <f t="shared" ca="1" si="168"/>
        <v>20240213</v>
      </c>
      <c r="F1852" s="83" t="str">
        <f>DBCS(入力シート!A1878)</f>
        <v/>
      </c>
      <c r="G1852" s="83" t="str">
        <f>(ASC(SUBSTITUTE(SUBSTITUTE(入力シート!B1878,"　","")," ","")))</f>
        <v/>
      </c>
      <c r="H1852" s="83" t="str">
        <f>ASC(入力シート!C1878)</f>
        <v/>
      </c>
      <c r="I1852" s="83" t="str">
        <f>IF(入力シート!E1878=0,"",入力シート!E1878)</f>
        <v/>
      </c>
      <c r="J1852" s="83" t="str">
        <f>IF(入力シート!I1878=0,"",入力シート!I1878)</f>
        <v/>
      </c>
      <c r="K1852" s="83" t="str">
        <f>DBCS(入力シート!K1878)</f>
        <v/>
      </c>
      <c r="L1852" s="83" t="str">
        <f>ASC(入力シート!L1878)</f>
        <v/>
      </c>
      <c r="M1852" s="83" t="e">
        <f>_xlfn.IFS(入力シート!J1878=置換コード!$B$4,1,入力シート!J1878=置換コード!$B$5,2,入力シート!J1878=置換コード!$B$6,3,入力シート!J1878=置換コード!$B$7,4,入力シート!J1878=置換コード!$B$8,5,入力シート!J1878=置換コード!$B$9,6,入力シート!J1878=置換コード!$B$10,7,入力シート!J1878=置換コード!$B$11,8,入力シート!J1878=置換コード!$B$12,9,入力シート!J1878=置換コード!$B$13,10)</f>
        <v>#N/A</v>
      </c>
      <c r="N1852" s="83" t="e">
        <f>_xlfn.IFS(入力シート!F1878=置換コード!$E$4,1,入力シート!F1878=置換コード!$E$5,2)</f>
        <v>#N/A</v>
      </c>
      <c r="O1852" s="83" t="e">
        <f t="shared" si="169"/>
        <v>#N/A</v>
      </c>
      <c r="P1852" s="83" t="e">
        <f t="shared" si="170"/>
        <v>#N/A</v>
      </c>
      <c r="Q1852" s="83" t="e">
        <f>_xlfn.IFS(入力シート!O1878=置換コード!$I$4,11,入力シート!O1878=置換コード!$I$5,21,入力シート!O1878=置換コード!$I$6,22,入力シート!O1878=置換コード!$I$7,23,入力シート!O1878=置換コード!$I$8,24,入力シート!O1878=置換コード!$I$9,25,入力シート!O1878=置換コード!$I$10,26,入力シート!O1878=置換コード!$I$11,31,入力シート!O1878=置換コード!$I$12,32,入力シート!O1878=置換コード!$I$13,33,入力シート!O1878=置換コード!$I$14,34,入力シート!O1878=置換コード!$I$15,35,入力シート!O1878=置換コード!$I$16,36,入力シート!O1878=置換コード!$I$17,37,入力シート!O1878=置換コード!$I$18,38,入力シート!O1878=置換コード!$I$19,41,入力シート!O1878=置換コード!$I$20,42,入力シート!O1878=置換コード!$I$21,43,入力シート!O1878=置換コード!$I$22,44,入力シート!O1878=置換コード!$I$23,51,入力シート!O1878=置換コード!$I$24,52,入力シート!O1878=置換コード!$I$25,53,入力シート!O1878=置換コード!$I$26,54,入力シート!O1878=置換コード!$I$27,55,入力シート!O1878=置換コード!$I$28,61,入力シート!O1878=置換コード!$I$29,62,入力シート!O1878=置換コード!$I$30,63,入力シート!O1878=置換コード!$I$31,64,入力シート!O1878=置換コード!$I$32,65,入力シート!O1878=置換コード!$I$33,66,入力シート!O1878=置換コード!$I$34,71,入力シート!O1878=置換コード!$I$35,72,入力シート!O1878=置換コード!$I$36,73,入力シート!O1878=置換コード!$I$37,74,入力シート!O1878=置換コード!$I$38,75,入力シート!O1878=置換コード!$I$39,76,入力シート!O1878=置換コード!$I$40,77,入力シート!O1878=置換コード!$I$41,78,入力シート!O1878=置換コード!$I$42,79,入力シート!O1878=置換コード!$I$43,81,入力シート!O1878=置換コード!$I$44,82,入力シート!O1878=置換コード!$I$45,83,入力シート!O1878=置換コード!$I$46,84,入力シート!O1878=置換コード!$I$47,85,入力シート!O1878=置換コード!$I$48,86,入力シート!O1878=置換コード!$I$49,87,入力シート!O1878=置換コード!$I$50,88,入力シート!O1878=置換コード!$I$51,90)</f>
        <v>#N/A</v>
      </c>
      <c r="R1852" s="83" t="e">
        <f t="shared" si="171"/>
        <v>#N/A</v>
      </c>
      <c r="S1852" s="83" t="str">
        <f>ASC(入力シート!N1878)</f>
        <v/>
      </c>
      <c r="T1852" s="83" t="str">
        <f>ASC(入力シート!P1878)</f>
        <v/>
      </c>
      <c r="U1852" s="83" t="str">
        <f>ASC(入力シート!Q1878)</f>
        <v/>
      </c>
      <c r="V1852" s="83" t="str">
        <f>ASC(入力シート!R1878)</f>
        <v/>
      </c>
      <c r="W1852" s="83" t="str">
        <f>ASC(入力シート!M1878)</f>
        <v/>
      </c>
      <c r="X1852" s="83" t="e">
        <f>_xlfn.IFS(入力シート!U1878=置換コード!$I$4,11,入力シート!U1878=置換コード!$I$5,21,入力シート!U1878=置換コード!$I$6,22,入力シート!U1878=置換コード!$I$7,23,入力シート!U1878=置換コード!$I$8,24,入力シート!U1878=置換コード!$I$9,25,入力シート!U1878=置換コード!$I$10,26,入力シート!U1878=置換コード!$I$11,31,入力シート!U1878=置換コード!$I$12,32,入力シート!U1878=置換コード!$I$13,33,入力シート!U1878=置換コード!$I$14,34,入力シート!U1878=置換コード!$I$15,35,入力シート!U1878=置換コード!$I$16,36,入力シート!U1878=置換コード!$I$17,37,入力シート!U1878=置換コード!$I$18,38,入力シート!U1878=置換コード!$I$19,41,入力シート!U1878=置換コード!$I$20,42,入力シート!U1878=置換コード!$I$21,43,入力シート!U1878=置換コード!$I$22,44,入力シート!U1878=置換コード!$I$23,51,入力シート!U1878=置換コード!$I$24,52,入力シート!U1878=置換コード!$I$25,53,入力シート!U1878=置換コード!$I$26,54,入力シート!U1878=置換コード!$I$27,55,入力シート!U1878=置換コード!$I$28,61,入力シート!U1878=置換コード!$I$29,62,入力シート!U1878=置換コード!$I$30,63,入力シート!U1878=置換コード!$I$31,64,入力シート!U1878=置換コード!$I$32,65,入力シート!U1878=置換コード!$I$33,66,入力シート!U1878=置換コード!$I$34,71,入力シート!U1878=置換コード!$I$35,72,入力シート!U1878=置換コード!$I$36,73,入力シート!U1878=置換コード!$I$37,74,入力シート!U1878=置換コード!$I$38,75,入力シート!U1878=置換コード!$I$39,76,入力シート!U1878=置換コード!$I$40,77,入力シート!U1878=置換コード!$I$41,78,入力シート!U1878=置換コード!$I$42,79,入力シート!U1878=置換コード!$I$43,81,入力シート!U1878=置換コード!$I$44,82,入力シート!U1878=置換コード!$I$45,83,入力シート!U1878=置換コード!$I$46,84,入力シート!U1878=置換コード!$I$47,85,入力シート!U1878=置換コード!$I$48,86,入力シート!U1878=置換コード!$I$49,87,入力シート!U1878=置換コード!$I$50,88,入力シート!U1878=置換コード!$I$51,90)</f>
        <v>#N/A</v>
      </c>
      <c r="Y1852" s="83" t="e">
        <f t="shared" si="172"/>
        <v>#N/A</v>
      </c>
      <c r="Z1852" s="83" t="str">
        <f>ASC(入力シート!T1878)</f>
        <v/>
      </c>
      <c r="AA1852" s="83" t="str">
        <f>ASC(入力シート!V1878)</f>
        <v/>
      </c>
      <c r="AB1852" s="83" t="str">
        <f>ASC(入力シート!W1878)</f>
        <v/>
      </c>
      <c r="AC1852" s="83" t="str">
        <f>ASC(入力シート!X1878)</f>
        <v/>
      </c>
      <c r="AD1852" s="83" t="str">
        <f>ASC(入力シート!S1878)</f>
        <v/>
      </c>
      <c r="AE1852" s="83" t="str">
        <f>IF(入力シート!D1878=0,"",入力シート!D1878)</f>
        <v/>
      </c>
      <c r="AF1852" s="83">
        <f>IF(入力シート!G1878="無し",1,2)</f>
        <v>2</v>
      </c>
      <c r="AG1852" s="85" t="str">
        <f t="shared" ca="1" si="173"/>
        <v>20240213</v>
      </c>
      <c r="AH1852" s="83">
        <f>IF(入力シート!Y1878="有り",2,1)</f>
        <v>1</v>
      </c>
      <c r="AI1852" s="83">
        <f>IF(入力シート!Z1878="有り",2,1)</f>
        <v>1</v>
      </c>
      <c r="AJ1852" s="83">
        <f>IF(入力シート!AA1878="有り",2,1)</f>
        <v>1</v>
      </c>
      <c r="AK1852" s="83">
        <f>IF(入力シート!AB1878="有り",2,1)</f>
        <v>1</v>
      </c>
      <c r="AL1852" s="83">
        <f>IF(入力シート!AC1878="有り",2,1)</f>
        <v>1</v>
      </c>
      <c r="AM1852" s="83">
        <f>IF(入力シート!AD1878="有り",2,1)</f>
        <v>1</v>
      </c>
      <c r="AN1852" s="83">
        <f>IF(入力シート!AE1878="有り",2,1)</f>
        <v>1</v>
      </c>
      <c r="AO1852" s="83">
        <f>IF(入力シート!H1878="必要(\4,950)",1,0)</f>
        <v>0</v>
      </c>
    </row>
    <row r="1853" spans="5:41" x14ac:dyDescent="0.4">
      <c r="E1853" s="85" t="str">
        <f t="shared" ca="1" si="168"/>
        <v>20240213</v>
      </c>
      <c r="F1853" s="83" t="str">
        <f>DBCS(入力シート!A1879)</f>
        <v/>
      </c>
      <c r="G1853" s="83" t="str">
        <f>(ASC(SUBSTITUTE(SUBSTITUTE(入力シート!B1879,"　","")," ","")))</f>
        <v/>
      </c>
      <c r="H1853" s="83" t="str">
        <f>ASC(入力シート!C1879)</f>
        <v/>
      </c>
      <c r="I1853" s="83" t="str">
        <f>IF(入力シート!E1879=0,"",入力シート!E1879)</f>
        <v/>
      </c>
      <c r="J1853" s="83" t="str">
        <f>IF(入力シート!I1879=0,"",入力シート!I1879)</f>
        <v/>
      </c>
      <c r="K1853" s="83" t="str">
        <f>DBCS(入力シート!K1879)</f>
        <v/>
      </c>
      <c r="L1853" s="83" t="str">
        <f>ASC(入力シート!L1879)</f>
        <v/>
      </c>
      <c r="M1853" s="83" t="e">
        <f>_xlfn.IFS(入力シート!J1879=置換コード!$B$4,1,入力シート!J1879=置換コード!$B$5,2,入力シート!J1879=置換コード!$B$6,3,入力シート!J1879=置換コード!$B$7,4,入力シート!J1879=置換コード!$B$8,5,入力シート!J1879=置換コード!$B$9,6,入力シート!J1879=置換コード!$B$10,7,入力シート!J1879=置換コード!$B$11,8,入力シート!J1879=置換コード!$B$12,9,入力シート!J1879=置換コード!$B$13,10)</f>
        <v>#N/A</v>
      </c>
      <c r="N1853" s="83" t="e">
        <f>_xlfn.IFS(入力シート!F1879=置換コード!$E$4,1,入力シート!F1879=置換コード!$E$5,2)</f>
        <v>#N/A</v>
      </c>
      <c r="O1853" s="83" t="e">
        <f t="shared" si="169"/>
        <v>#N/A</v>
      </c>
      <c r="P1853" s="83" t="e">
        <f t="shared" si="170"/>
        <v>#N/A</v>
      </c>
      <c r="Q1853" s="83" t="e">
        <f>_xlfn.IFS(入力シート!O1879=置換コード!$I$4,11,入力シート!O1879=置換コード!$I$5,21,入力シート!O1879=置換コード!$I$6,22,入力シート!O1879=置換コード!$I$7,23,入力シート!O1879=置換コード!$I$8,24,入力シート!O1879=置換コード!$I$9,25,入力シート!O1879=置換コード!$I$10,26,入力シート!O1879=置換コード!$I$11,31,入力シート!O1879=置換コード!$I$12,32,入力シート!O1879=置換コード!$I$13,33,入力シート!O1879=置換コード!$I$14,34,入力シート!O1879=置換コード!$I$15,35,入力シート!O1879=置換コード!$I$16,36,入力シート!O1879=置換コード!$I$17,37,入力シート!O1879=置換コード!$I$18,38,入力シート!O1879=置換コード!$I$19,41,入力シート!O1879=置換コード!$I$20,42,入力シート!O1879=置換コード!$I$21,43,入力シート!O1879=置換コード!$I$22,44,入力シート!O1879=置換コード!$I$23,51,入力シート!O1879=置換コード!$I$24,52,入力シート!O1879=置換コード!$I$25,53,入力シート!O1879=置換コード!$I$26,54,入力シート!O1879=置換コード!$I$27,55,入力シート!O1879=置換コード!$I$28,61,入力シート!O1879=置換コード!$I$29,62,入力シート!O1879=置換コード!$I$30,63,入力シート!O1879=置換コード!$I$31,64,入力シート!O1879=置換コード!$I$32,65,入力シート!O1879=置換コード!$I$33,66,入力シート!O1879=置換コード!$I$34,71,入力シート!O1879=置換コード!$I$35,72,入力シート!O1879=置換コード!$I$36,73,入力シート!O1879=置換コード!$I$37,74,入力シート!O1879=置換コード!$I$38,75,入力シート!O1879=置換コード!$I$39,76,入力シート!O1879=置換コード!$I$40,77,入力シート!O1879=置換コード!$I$41,78,入力シート!O1879=置換コード!$I$42,79,入力シート!O1879=置換コード!$I$43,81,入力シート!O1879=置換コード!$I$44,82,入力シート!O1879=置換コード!$I$45,83,入力シート!O1879=置換コード!$I$46,84,入力シート!O1879=置換コード!$I$47,85,入力シート!O1879=置換コード!$I$48,86,入力シート!O1879=置換コード!$I$49,87,入力シート!O1879=置換コード!$I$50,88,入力シート!O1879=置換コード!$I$51,90)</f>
        <v>#N/A</v>
      </c>
      <c r="R1853" s="83" t="e">
        <f t="shared" si="171"/>
        <v>#N/A</v>
      </c>
      <c r="S1853" s="83" t="str">
        <f>ASC(入力シート!N1879)</f>
        <v/>
      </c>
      <c r="T1853" s="83" t="str">
        <f>ASC(入力シート!P1879)</f>
        <v/>
      </c>
      <c r="U1853" s="83" t="str">
        <f>ASC(入力シート!Q1879)</f>
        <v/>
      </c>
      <c r="V1853" s="83" t="str">
        <f>ASC(入力シート!R1879)</f>
        <v/>
      </c>
      <c r="W1853" s="83" t="str">
        <f>ASC(入力シート!M1879)</f>
        <v/>
      </c>
      <c r="X1853" s="83" t="e">
        <f>_xlfn.IFS(入力シート!U1879=置換コード!$I$4,11,入力シート!U1879=置換コード!$I$5,21,入力シート!U1879=置換コード!$I$6,22,入力シート!U1879=置換コード!$I$7,23,入力シート!U1879=置換コード!$I$8,24,入力シート!U1879=置換コード!$I$9,25,入力シート!U1879=置換コード!$I$10,26,入力シート!U1879=置換コード!$I$11,31,入力シート!U1879=置換コード!$I$12,32,入力シート!U1879=置換コード!$I$13,33,入力シート!U1879=置換コード!$I$14,34,入力シート!U1879=置換コード!$I$15,35,入力シート!U1879=置換コード!$I$16,36,入力シート!U1879=置換コード!$I$17,37,入力シート!U1879=置換コード!$I$18,38,入力シート!U1879=置換コード!$I$19,41,入力シート!U1879=置換コード!$I$20,42,入力シート!U1879=置換コード!$I$21,43,入力シート!U1879=置換コード!$I$22,44,入力シート!U1879=置換コード!$I$23,51,入力シート!U1879=置換コード!$I$24,52,入力シート!U1879=置換コード!$I$25,53,入力シート!U1879=置換コード!$I$26,54,入力シート!U1879=置換コード!$I$27,55,入力シート!U1879=置換コード!$I$28,61,入力シート!U1879=置換コード!$I$29,62,入力シート!U1879=置換コード!$I$30,63,入力シート!U1879=置換コード!$I$31,64,入力シート!U1879=置換コード!$I$32,65,入力シート!U1879=置換コード!$I$33,66,入力シート!U1879=置換コード!$I$34,71,入力シート!U1879=置換コード!$I$35,72,入力シート!U1879=置換コード!$I$36,73,入力シート!U1879=置換コード!$I$37,74,入力シート!U1879=置換コード!$I$38,75,入力シート!U1879=置換コード!$I$39,76,入力シート!U1879=置換コード!$I$40,77,入力シート!U1879=置換コード!$I$41,78,入力シート!U1879=置換コード!$I$42,79,入力シート!U1879=置換コード!$I$43,81,入力シート!U1879=置換コード!$I$44,82,入力シート!U1879=置換コード!$I$45,83,入力シート!U1879=置換コード!$I$46,84,入力シート!U1879=置換コード!$I$47,85,入力シート!U1879=置換コード!$I$48,86,入力シート!U1879=置換コード!$I$49,87,入力シート!U1879=置換コード!$I$50,88,入力シート!U1879=置換コード!$I$51,90)</f>
        <v>#N/A</v>
      </c>
      <c r="Y1853" s="83" t="e">
        <f t="shared" si="172"/>
        <v>#N/A</v>
      </c>
      <c r="Z1853" s="83" t="str">
        <f>ASC(入力シート!T1879)</f>
        <v/>
      </c>
      <c r="AA1853" s="83" t="str">
        <f>ASC(入力シート!V1879)</f>
        <v/>
      </c>
      <c r="AB1853" s="83" t="str">
        <f>ASC(入力シート!W1879)</f>
        <v/>
      </c>
      <c r="AC1853" s="83" t="str">
        <f>ASC(入力シート!X1879)</f>
        <v/>
      </c>
      <c r="AD1853" s="83" t="str">
        <f>ASC(入力シート!S1879)</f>
        <v/>
      </c>
      <c r="AE1853" s="83" t="str">
        <f>IF(入力シート!D1879=0,"",入力シート!D1879)</f>
        <v/>
      </c>
      <c r="AF1853" s="83">
        <f>IF(入力シート!G1879="無し",1,2)</f>
        <v>2</v>
      </c>
      <c r="AG1853" s="85" t="str">
        <f t="shared" ca="1" si="173"/>
        <v>20240213</v>
      </c>
      <c r="AH1853" s="83">
        <f>IF(入力シート!Y1879="有り",2,1)</f>
        <v>1</v>
      </c>
      <c r="AI1853" s="83">
        <f>IF(入力シート!Z1879="有り",2,1)</f>
        <v>1</v>
      </c>
      <c r="AJ1853" s="83">
        <f>IF(入力シート!AA1879="有り",2,1)</f>
        <v>1</v>
      </c>
      <c r="AK1853" s="83">
        <f>IF(入力シート!AB1879="有り",2,1)</f>
        <v>1</v>
      </c>
      <c r="AL1853" s="83">
        <f>IF(入力シート!AC1879="有り",2,1)</f>
        <v>1</v>
      </c>
      <c r="AM1853" s="83">
        <f>IF(入力シート!AD1879="有り",2,1)</f>
        <v>1</v>
      </c>
      <c r="AN1853" s="83">
        <f>IF(入力シート!AE1879="有り",2,1)</f>
        <v>1</v>
      </c>
      <c r="AO1853" s="83">
        <f>IF(入力シート!H1879="必要(\4,950)",1,0)</f>
        <v>0</v>
      </c>
    </row>
    <row r="1854" spans="5:41" x14ac:dyDescent="0.4">
      <c r="E1854" s="85" t="str">
        <f t="shared" ca="1" si="168"/>
        <v>20240213</v>
      </c>
      <c r="F1854" s="83" t="str">
        <f>DBCS(入力シート!A1880)</f>
        <v/>
      </c>
      <c r="G1854" s="83" t="str">
        <f>(ASC(SUBSTITUTE(SUBSTITUTE(入力シート!B1880,"　","")," ","")))</f>
        <v/>
      </c>
      <c r="H1854" s="83" t="str">
        <f>ASC(入力シート!C1880)</f>
        <v/>
      </c>
      <c r="I1854" s="83" t="str">
        <f>IF(入力シート!E1880=0,"",入力シート!E1880)</f>
        <v/>
      </c>
      <c r="J1854" s="83" t="str">
        <f>IF(入力シート!I1880=0,"",入力シート!I1880)</f>
        <v/>
      </c>
      <c r="K1854" s="83" t="str">
        <f>DBCS(入力シート!K1880)</f>
        <v/>
      </c>
      <c r="L1854" s="83" t="str">
        <f>ASC(入力シート!L1880)</f>
        <v/>
      </c>
      <c r="M1854" s="83" t="e">
        <f>_xlfn.IFS(入力シート!J1880=置換コード!$B$4,1,入力シート!J1880=置換コード!$B$5,2,入力シート!J1880=置換コード!$B$6,3,入力シート!J1880=置換コード!$B$7,4,入力シート!J1880=置換コード!$B$8,5,入力シート!J1880=置換コード!$B$9,6,入力シート!J1880=置換コード!$B$10,7,入力シート!J1880=置換コード!$B$11,8,入力シート!J1880=置換コード!$B$12,9,入力シート!J1880=置換コード!$B$13,10)</f>
        <v>#N/A</v>
      </c>
      <c r="N1854" s="83" t="e">
        <f>_xlfn.IFS(入力シート!F1880=置換コード!$E$4,1,入力シート!F1880=置換コード!$E$5,2)</f>
        <v>#N/A</v>
      </c>
      <c r="O1854" s="83" t="e">
        <f t="shared" si="169"/>
        <v>#N/A</v>
      </c>
      <c r="P1854" s="83" t="e">
        <f t="shared" si="170"/>
        <v>#N/A</v>
      </c>
      <c r="Q1854" s="83" t="e">
        <f>_xlfn.IFS(入力シート!O1880=置換コード!$I$4,11,入力シート!O1880=置換コード!$I$5,21,入力シート!O1880=置換コード!$I$6,22,入力シート!O1880=置換コード!$I$7,23,入力シート!O1880=置換コード!$I$8,24,入力シート!O1880=置換コード!$I$9,25,入力シート!O1880=置換コード!$I$10,26,入力シート!O1880=置換コード!$I$11,31,入力シート!O1880=置換コード!$I$12,32,入力シート!O1880=置換コード!$I$13,33,入力シート!O1880=置換コード!$I$14,34,入力シート!O1880=置換コード!$I$15,35,入力シート!O1880=置換コード!$I$16,36,入力シート!O1880=置換コード!$I$17,37,入力シート!O1880=置換コード!$I$18,38,入力シート!O1880=置換コード!$I$19,41,入力シート!O1880=置換コード!$I$20,42,入力シート!O1880=置換コード!$I$21,43,入力シート!O1880=置換コード!$I$22,44,入力シート!O1880=置換コード!$I$23,51,入力シート!O1880=置換コード!$I$24,52,入力シート!O1880=置換コード!$I$25,53,入力シート!O1880=置換コード!$I$26,54,入力シート!O1880=置換コード!$I$27,55,入力シート!O1880=置換コード!$I$28,61,入力シート!O1880=置換コード!$I$29,62,入力シート!O1880=置換コード!$I$30,63,入力シート!O1880=置換コード!$I$31,64,入力シート!O1880=置換コード!$I$32,65,入力シート!O1880=置換コード!$I$33,66,入力シート!O1880=置換コード!$I$34,71,入力シート!O1880=置換コード!$I$35,72,入力シート!O1880=置換コード!$I$36,73,入力シート!O1880=置換コード!$I$37,74,入力シート!O1880=置換コード!$I$38,75,入力シート!O1880=置換コード!$I$39,76,入力シート!O1880=置換コード!$I$40,77,入力シート!O1880=置換コード!$I$41,78,入力シート!O1880=置換コード!$I$42,79,入力シート!O1880=置換コード!$I$43,81,入力シート!O1880=置換コード!$I$44,82,入力シート!O1880=置換コード!$I$45,83,入力シート!O1880=置換コード!$I$46,84,入力シート!O1880=置換コード!$I$47,85,入力シート!O1880=置換コード!$I$48,86,入力シート!O1880=置換コード!$I$49,87,入力シート!O1880=置換コード!$I$50,88,入力シート!O1880=置換コード!$I$51,90)</f>
        <v>#N/A</v>
      </c>
      <c r="R1854" s="83" t="e">
        <f t="shared" si="171"/>
        <v>#N/A</v>
      </c>
      <c r="S1854" s="83" t="str">
        <f>ASC(入力シート!N1880)</f>
        <v/>
      </c>
      <c r="T1854" s="83" t="str">
        <f>ASC(入力シート!P1880)</f>
        <v/>
      </c>
      <c r="U1854" s="83" t="str">
        <f>ASC(入力シート!Q1880)</f>
        <v/>
      </c>
      <c r="V1854" s="83" t="str">
        <f>ASC(入力シート!R1880)</f>
        <v/>
      </c>
      <c r="W1854" s="83" t="str">
        <f>ASC(入力シート!M1880)</f>
        <v/>
      </c>
      <c r="X1854" s="83" t="e">
        <f>_xlfn.IFS(入力シート!U1880=置換コード!$I$4,11,入力シート!U1880=置換コード!$I$5,21,入力シート!U1880=置換コード!$I$6,22,入力シート!U1880=置換コード!$I$7,23,入力シート!U1880=置換コード!$I$8,24,入力シート!U1880=置換コード!$I$9,25,入力シート!U1880=置換コード!$I$10,26,入力シート!U1880=置換コード!$I$11,31,入力シート!U1880=置換コード!$I$12,32,入力シート!U1880=置換コード!$I$13,33,入力シート!U1880=置換コード!$I$14,34,入力シート!U1880=置換コード!$I$15,35,入力シート!U1880=置換コード!$I$16,36,入力シート!U1880=置換コード!$I$17,37,入力シート!U1880=置換コード!$I$18,38,入力シート!U1880=置換コード!$I$19,41,入力シート!U1880=置換コード!$I$20,42,入力シート!U1880=置換コード!$I$21,43,入力シート!U1880=置換コード!$I$22,44,入力シート!U1880=置換コード!$I$23,51,入力シート!U1880=置換コード!$I$24,52,入力シート!U1880=置換コード!$I$25,53,入力シート!U1880=置換コード!$I$26,54,入力シート!U1880=置換コード!$I$27,55,入力シート!U1880=置換コード!$I$28,61,入力シート!U1880=置換コード!$I$29,62,入力シート!U1880=置換コード!$I$30,63,入力シート!U1880=置換コード!$I$31,64,入力シート!U1880=置換コード!$I$32,65,入力シート!U1880=置換コード!$I$33,66,入力シート!U1880=置換コード!$I$34,71,入力シート!U1880=置換コード!$I$35,72,入力シート!U1880=置換コード!$I$36,73,入力シート!U1880=置換コード!$I$37,74,入力シート!U1880=置換コード!$I$38,75,入力シート!U1880=置換コード!$I$39,76,入力シート!U1880=置換コード!$I$40,77,入力シート!U1880=置換コード!$I$41,78,入力シート!U1880=置換コード!$I$42,79,入力シート!U1880=置換コード!$I$43,81,入力シート!U1880=置換コード!$I$44,82,入力シート!U1880=置換コード!$I$45,83,入力シート!U1880=置換コード!$I$46,84,入力シート!U1880=置換コード!$I$47,85,入力シート!U1880=置換コード!$I$48,86,入力シート!U1880=置換コード!$I$49,87,入力シート!U1880=置換コード!$I$50,88,入力シート!U1880=置換コード!$I$51,90)</f>
        <v>#N/A</v>
      </c>
      <c r="Y1854" s="83" t="e">
        <f t="shared" si="172"/>
        <v>#N/A</v>
      </c>
      <c r="Z1854" s="83" t="str">
        <f>ASC(入力シート!T1880)</f>
        <v/>
      </c>
      <c r="AA1854" s="83" t="str">
        <f>ASC(入力シート!V1880)</f>
        <v/>
      </c>
      <c r="AB1854" s="83" t="str">
        <f>ASC(入力シート!W1880)</f>
        <v/>
      </c>
      <c r="AC1854" s="83" t="str">
        <f>ASC(入力シート!X1880)</f>
        <v/>
      </c>
      <c r="AD1854" s="83" t="str">
        <f>ASC(入力シート!S1880)</f>
        <v/>
      </c>
      <c r="AE1854" s="83" t="str">
        <f>IF(入力シート!D1880=0,"",入力シート!D1880)</f>
        <v/>
      </c>
      <c r="AF1854" s="83">
        <f>IF(入力シート!G1880="無し",1,2)</f>
        <v>2</v>
      </c>
      <c r="AG1854" s="85" t="str">
        <f t="shared" ca="1" si="173"/>
        <v>20240213</v>
      </c>
      <c r="AH1854" s="83">
        <f>IF(入力シート!Y1880="有り",2,1)</f>
        <v>1</v>
      </c>
      <c r="AI1854" s="83">
        <f>IF(入力シート!Z1880="有り",2,1)</f>
        <v>1</v>
      </c>
      <c r="AJ1854" s="83">
        <f>IF(入力シート!AA1880="有り",2,1)</f>
        <v>1</v>
      </c>
      <c r="AK1854" s="83">
        <f>IF(入力シート!AB1880="有り",2,1)</f>
        <v>1</v>
      </c>
      <c r="AL1854" s="83">
        <f>IF(入力シート!AC1880="有り",2,1)</f>
        <v>1</v>
      </c>
      <c r="AM1854" s="83">
        <f>IF(入力シート!AD1880="有り",2,1)</f>
        <v>1</v>
      </c>
      <c r="AN1854" s="83">
        <f>IF(入力シート!AE1880="有り",2,1)</f>
        <v>1</v>
      </c>
      <c r="AO1854" s="83">
        <f>IF(入力シート!H1880="必要(\4,950)",1,0)</f>
        <v>0</v>
      </c>
    </row>
    <row r="1855" spans="5:41" x14ac:dyDescent="0.4">
      <c r="E1855" s="85" t="str">
        <f t="shared" ca="1" si="168"/>
        <v>20240213</v>
      </c>
      <c r="F1855" s="83" t="str">
        <f>DBCS(入力シート!A1881)</f>
        <v/>
      </c>
      <c r="G1855" s="83" t="str">
        <f>(ASC(SUBSTITUTE(SUBSTITUTE(入力シート!B1881,"　","")," ","")))</f>
        <v/>
      </c>
      <c r="H1855" s="83" t="str">
        <f>ASC(入力シート!C1881)</f>
        <v/>
      </c>
      <c r="I1855" s="83" t="str">
        <f>IF(入力シート!E1881=0,"",入力シート!E1881)</f>
        <v/>
      </c>
      <c r="J1855" s="83" t="str">
        <f>IF(入力シート!I1881=0,"",入力シート!I1881)</f>
        <v/>
      </c>
      <c r="K1855" s="83" t="str">
        <f>DBCS(入力シート!K1881)</f>
        <v/>
      </c>
      <c r="L1855" s="83" t="str">
        <f>ASC(入力シート!L1881)</f>
        <v/>
      </c>
      <c r="M1855" s="83" t="e">
        <f>_xlfn.IFS(入力シート!J1881=置換コード!$B$4,1,入力シート!J1881=置換コード!$B$5,2,入力シート!J1881=置換コード!$B$6,3,入力シート!J1881=置換コード!$B$7,4,入力シート!J1881=置換コード!$B$8,5,入力シート!J1881=置換コード!$B$9,6,入力シート!J1881=置換コード!$B$10,7,入力シート!J1881=置換コード!$B$11,8,入力シート!J1881=置換コード!$B$12,9,入力シート!J1881=置換コード!$B$13,10)</f>
        <v>#N/A</v>
      </c>
      <c r="N1855" s="83" t="e">
        <f>_xlfn.IFS(入力シート!F1881=置換コード!$E$4,1,入力シート!F1881=置換コード!$E$5,2)</f>
        <v>#N/A</v>
      </c>
      <c r="O1855" s="83" t="e">
        <f t="shared" si="169"/>
        <v>#N/A</v>
      </c>
      <c r="P1855" s="83" t="e">
        <f t="shared" si="170"/>
        <v>#N/A</v>
      </c>
      <c r="Q1855" s="83" t="e">
        <f>_xlfn.IFS(入力シート!O1881=置換コード!$I$4,11,入力シート!O1881=置換コード!$I$5,21,入力シート!O1881=置換コード!$I$6,22,入力シート!O1881=置換コード!$I$7,23,入力シート!O1881=置換コード!$I$8,24,入力シート!O1881=置換コード!$I$9,25,入力シート!O1881=置換コード!$I$10,26,入力シート!O1881=置換コード!$I$11,31,入力シート!O1881=置換コード!$I$12,32,入力シート!O1881=置換コード!$I$13,33,入力シート!O1881=置換コード!$I$14,34,入力シート!O1881=置換コード!$I$15,35,入力シート!O1881=置換コード!$I$16,36,入力シート!O1881=置換コード!$I$17,37,入力シート!O1881=置換コード!$I$18,38,入力シート!O1881=置換コード!$I$19,41,入力シート!O1881=置換コード!$I$20,42,入力シート!O1881=置換コード!$I$21,43,入力シート!O1881=置換コード!$I$22,44,入力シート!O1881=置換コード!$I$23,51,入力シート!O1881=置換コード!$I$24,52,入力シート!O1881=置換コード!$I$25,53,入力シート!O1881=置換コード!$I$26,54,入力シート!O1881=置換コード!$I$27,55,入力シート!O1881=置換コード!$I$28,61,入力シート!O1881=置換コード!$I$29,62,入力シート!O1881=置換コード!$I$30,63,入力シート!O1881=置換コード!$I$31,64,入力シート!O1881=置換コード!$I$32,65,入力シート!O1881=置換コード!$I$33,66,入力シート!O1881=置換コード!$I$34,71,入力シート!O1881=置換コード!$I$35,72,入力シート!O1881=置換コード!$I$36,73,入力シート!O1881=置換コード!$I$37,74,入力シート!O1881=置換コード!$I$38,75,入力シート!O1881=置換コード!$I$39,76,入力シート!O1881=置換コード!$I$40,77,入力シート!O1881=置換コード!$I$41,78,入力シート!O1881=置換コード!$I$42,79,入力シート!O1881=置換コード!$I$43,81,入力シート!O1881=置換コード!$I$44,82,入力シート!O1881=置換コード!$I$45,83,入力シート!O1881=置換コード!$I$46,84,入力シート!O1881=置換コード!$I$47,85,入力シート!O1881=置換コード!$I$48,86,入力シート!O1881=置換コード!$I$49,87,入力シート!O1881=置換コード!$I$50,88,入力シート!O1881=置換コード!$I$51,90)</f>
        <v>#N/A</v>
      </c>
      <c r="R1855" s="83" t="e">
        <f t="shared" si="171"/>
        <v>#N/A</v>
      </c>
      <c r="S1855" s="83" t="str">
        <f>ASC(入力シート!N1881)</f>
        <v/>
      </c>
      <c r="T1855" s="83" t="str">
        <f>ASC(入力シート!P1881)</f>
        <v/>
      </c>
      <c r="U1855" s="83" t="str">
        <f>ASC(入力シート!Q1881)</f>
        <v/>
      </c>
      <c r="V1855" s="83" t="str">
        <f>ASC(入力シート!R1881)</f>
        <v/>
      </c>
      <c r="W1855" s="83" t="str">
        <f>ASC(入力シート!M1881)</f>
        <v/>
      </c>
      <c r="X1855" s="83" t="e">
        <f>_xlfn.IFS(入力シート!U1881=置換コード!$I$4,11,入力シート!U1881=置換コード!$I$5,21,入力シート!U1881=置換コード!$I$6,22,入力シート!U1881=置換コード!$I$7,23,入力シート!U1881=置換コード!$I$8,24,入力シート!U1881=置換コード!$I$9,25,入力シート!U1881=置換コード!$I$10,26,入力シート!U1881=置換コード!$I$11,31,入力シート!U1881=置換コード!$I$12,32,入力シート!U1881=置換コード!$I$13,33,入力シート!U1881=置換コード!$I$14,34,入力シート!U1881=置換コード!$I$15,35,入力シート!U1881=置換コード!$I$16,36,入力シート!U1881=置換コード!$I$17,37,入力シート!U1881=置換コード!$I$18,38,入力シート!U1881=置換コード!$I$19,41,入力シート!U1881=置換コード!$I$20,42,入力シート!U1881=置換コード!$I$21,43,入力シート!U1881=置換コード!$I$22,44,入力シート!U1881=置換コード!$I$23,51,入力シート!U1881=置換コード!$I$24,52,入力シート!U1881=置換コード!$I$25,53,入力シート!U1881=置換コード!$I$26,54,入力シート!U1881=置換コード!$I$27,55,入力シート!U1881=置換コード!$I$28,61,入力シート!U1881=置換コード!$I$29,62,入力シート!U1881=置換コード!$I$30,63,入力シート!U1881=置換コード!$I$31,64,入力シート!U1881=置換コード!$I$32,65,入力シート!U1881=置換コード!$I$33,66,入力シート!U1881=置換コード!$I$34,71,入力シート!U1881=置換コード!$I$35,72,入力シート!U1881=置換コード!$I$36,73,入力シート!U1881=置換コード!$I$37,74,入力シート!U1881=置換コード!$I$38,75,入力シート!U1881=置換コード!$I$39,76,入力シート!U1881=置換コード!$I$40,77,入力シート!U1881=置換コード!$I$41,78,入力シート!U1881=置換コード!$I$42,79,入力シート!U1881=置換コード!$I$43,81,入力シート!U1881=置換コード!$I$44,82,入力シート!U1881=置換コード!$I$45,83,入力シート!U1881=置換コード!$I$46,84,入力シート!U1881=置換コード!$I$47,85,入力シート!U1881=置換コード!$I$48,86,入力シート!U1881=置換コード!$I$49,87,入力シート!U1881=置換コード!$I$50,88,入力シート!U1881=置換コード!$I$51,90)</f>
        <v>#N/A</v>
      </c>
      <c r="Y1855" s="83" t="e">
        <f t="shared" si="172"/>
        <v>#N/A</v>
      </c>
      <c r="Z1855" s="83" t="str">
        <f>ASC(入力シート!T1881)</f>
        <v/>
      </c>
      <c r="AA1855" s="83" t="str">
        <f>ASC(入力シート!V1881)</f>
        <v/>
      </c>
      <c r="AB1855" s="83" t="str">
        <f>ASC(入力シート!W1881)</f>
        <v/>
      </c>
      <c r="AC1855" s="83" t="str">
        <f>ASC(入力シート!X1881)</f>
        <v/>
      </c>
      <c r="AD1855" s="83" t="str">
        <f>ASC(入力シート!S1881)</f>
        <v/>
      </c>
      <c r="AE1855" s="83" t="str">
        <f>IF(入力シート!D1881=0,"",入力シート!D1881)</f>
        <v/>
      </c>
      <c r="AF1855" s="83">
        <f>IF(入力シート!G1881="無し",1,2)</f>
        <v>2</v>
      </c>
      <c r="AG1855" s="85" t="str">
        <f t="shared" ca="1" si="173"/>
        <v>20240213</v>
      </c>
      <c r="AH1855" s="83">
        <f>IF(入力シート!Y1881="有り",2,1)</f>
        <v>1</v>
      </c>
      <c r="AI1855" s="83">
        <f>IF(入力シート!Z1881="有り",2,1)</f>
        <v>1</v>
      </c>
      <c r="AJ1855" s="83">
        <f>IF(入力シート!AA1881="有り",2,1)</f>
        <v>1</v>
      </c>
      <c r="AK1855" s="83">
        <f>IF(入力シート!AB1881="有り",2,1)</f>
        <v>1</v>
      </c>
      <c r="AL1855" s="83">
        <f>IF(入力シート!AC1881="有り",2,1)</f>
        <v>1</v>
      </c>
      <c r="AM1855" s="83">
        <f>IF(入力シート!AD1881="有り",2,1)</f>
        <v>1</v>
      </c>
      <c r="AN1855" s="83">
        <f>IF(入力シート!AE1881="有り",2,1)</f>
        <v>1</v>
      </c>
      <c r="AO1855" s="83">
        <f>IF(入力シート!H1881="必要(\4,950)",1,0)</f>
        <v>0</v>
      </c>
    </row>
    <row r="1856" spans="5:41" x14ac:dyDescent="0.4">
      <c r="E1856" s="85" t="str">
        <f t="shared" ca="1" si="168"/>
        <v>20240213</v>
      </c>
      <c r="F1856" s="83" t="str">
        <f>DBCS(入力シート!A1882)</f>
        <v/>
      </c>
      <c r="G1856" s="83" t="str">
        <f>(ASC(SUBSTITUTE(SUBSTITUTE(入力シート!B1882,"　","")," ","")))</f>
        <v/>
      </c>
      <c r="H1856" s="83" t="str">
        <f>ASC(入力シート!C1882)</f>
        <v/>
      </c>
      <c r="I1856" s="83" t="str">
        <f>IF(入力シート!E1882=0,"",入力シート!E1882)</f>
        <v/>
      </c>
      <c r="J1856" s="83" t="str">
        <f>IF(入力シート!I1882=0,"",入力シート!I1882)</f>
        <v/>
      </c>
      <c r="K1856" s="83" t="str">
        <f>DBCS(入力シート!K1882)</f>
        <v/>
      </c>
      <c r="L1856" s="83" t="str">
        <f>ASC(入力シート!L1882)</f>
        <v/>
      </c>
      <c r="M1856" s="83" t="e">
        <f>_xlfn.IFS(入力シート!J1882=置換コード!$B$4,1,入力シート!J1882=置換コード!$B$5,2,入力シート!J1882=置換コード!$B$6,3,入力シート!J1882=置換コード!$B$7,4,入力シート!J1882=置換コード!$B$8,5,入力シート!J1882=置換コード!$B$9,6,入力シート!J1882=置換コード!$B$10,7,入力シート!J1882=置換コード!$B$11,8,入力シート!J1882=置換コード!$B$12,9,入力シート!J1882=置換コード!$B$13,10)</f>
        <v>#N/A</v>
      </c>
      <c r="N1856" s="83" t="e">
        <f>_xlfn.IFS(入力シート!F1882=置換コード!$E$4,1,入力シート!F1882=置換コード!$E$5,2)</f>
        <v>#N/A</v>
      </c>
      <c r="O1856" s="83" t="e">
        <f t="shared" si="169"/>
        <v>#N/A</v>
      </c>
      <c r="P1856" s="83" t="e">
        <f t="shared" si="170"/>
        <v>#N/A</v>
      </c>
      <c r="Q1856" s="83" t="e">
        <f>_xlfn.IFS(入力シート!O1882=置換コード!$I$4,11,入力シート!O1882=置換コード!$I$5,21,入力シート!O1882=置換コード!$I$6,22,入力シート!O1882=置換コード!$I$7,23,入力シート!O1882=置換コード!$I$8,24,入力シート!O1882=置換コード!$I$9,25,入力シート!O1882=置換コード!$I$10,26,入力シート!O1882=置換コード!$I$11,31,入力シート!O1882=置換コード!$I$12,32,入力シート!O1882=置換コード!$I$13,33,入力シート!O1882=置換コード!$I$14,34,入力シート!O1882=置換コード!$I$15,35,入力シート!O1882=置換コード!$I$16,36,入力シート!O1882=置換コード!$I$17,37,入力シート!O1882=置換コード!$I$18,38,入力シート!O1882=置換コード!$I$19,41,入力シート!O1882=置換コード!$I$20,42,入力シート!O1882=置換コード!$I$21,43,入力シート!O1882=置換コード!$I$22,44,入力シート!O1882=置換コード!$I$23,51,入力シート!O1882=置換コード!$I$24,52,入力シート!O1882=置換コード!$I$25,53,入力シート!O1882=置換コード!$I$26,54,入力シート!O1882=置換コード!$I$27,55,入力シート!O1882=置換コード!$I$28,61,入力シート!O1882=置換コード!$I$29,62,入力シート!O1882=置換コード!$I$30,63,入力シート!O1882=置換コード!$I$31,64,入力シート!O1882=置換コード!$I$32,65,入力シート!O1882=置換コード!$I$33,66,入力シート!O1882=置換コード!$I$34,71,入力シート!O1882=置換コード!$I$35,72,入力シート!O1882=置換コード!$I$36,73,入力シート!O1882=置換コード!$I$37,74,入力シート!O1882=置換コード!$I$38,75,入力シート!O1882=置換コード!$I$39,76,入力シート!O1882=置換コード!$I$40,77,入力シート!O1882=置換コード!$I$41,78,入力シート!O1882=置換コード!$I$42,79,入力シート!O1882=置換コード!$I$43,81,入力シート!O1882=置換コード!$I$44,82,入力シート!O1882=置換コード!$I$45,83,入力シート!O1882=置換コード!$I$46,84,入力シート!O1882=置換コード!$I$47,85,入力シート!O1882=置換コード!$I$48,86,入力シート!O1882=置換コード!$I$49,87,入力シート!O1882=置換コード!$I$50,88,入力シート!O1882=置換コード!$I$51,90)</f>
        <v>#N/A</v>
      </c>
      <c r="R1856" s="83" t="e">
        <f t="shared" si="171"/>
        <v>#N/A</v>
      </c>
      <c r="S1856" s="83" t="str">
        <f>ASC(入力シート!N1882)</f>
        <v/>
      </c>
      <c r="T1856" s="83" t="str">
        <f>ASC(入力シート!P1882)</f>
        <v/>
      </c>
      <c r="U1856" s="83" t="str">
        <f>ASC(入力シート!Q1882)</f>
        <v/>
      </c>
      <c r="V1856" s="83" t="str">
        <f>ASC(入力シート!R1882)</f>
        <v/>
      </c>
      <c r="W1856" s="83" t="str">
        <f>ASC(入力シート!M1882)</f>
        <v/>
      </c>
      <c r="X1856" s="83" t="e">
        <f>_xlfn.IFS(入力シート!U1882=置換コード!$I$4,11,入力シート!U1882=置換コード!$I$5,21,入力シート!U1882=置換コード!$I$6,22,入力シート!U1882=置換コード!$I$7,23,入力シート!U1882=置換コード!$I$8,24,入力シート!U1882=置換コード!$I$9,25,入力シート!U1882=置換コード!$I$10,26,入力シート!U1882=置換コード!$I$11,31,入力シート!U1882=置換コード!$I$12,32,入力シート!U1882=置換コード!$I$13,33,入力シート!U1882=置換コード!$I$14,34,入力シート!U1882=置換コード!$I$15,35,入力シート!U1882=置換コード!$I$16,36,入力シート!U1882=置換コード!$I$17,37,入力シート!U1882=置換コード!$I$18,38,入力シート!U1882=置換コード!$I$19,41,入力シート!U1882=置換コード!$I$20,42,入力シート!U1882=置換コード!$I$21,43,入力シート!U1882=置換コード!$I$22,44,入力シート!U1882=置換コード!$I$23,51,入力シート!U1882=置換コード!$I$24,52,入力シート!U1882=置換コード!$I$25,53,入力シート!U1882=置換コード!$I$26,54,入力シート!U1882=置換コード!$I$27,55,入力シート!U1882=置換コード!$I$28,61,入力シート!U1882=置換コード!$I$29,62,入力シート!U1882=置換コード!$I$30,63,入力シート!U1882=置換コード!$I$31,64,入力シート!U1882=置換コード!$I$32,65,入力シート!U1882=置換コード!$I$33,66,入力シート!U1882=置換コード!$I$34,71,入力シート!U1882=置換コード!$I$35,72,入力シート!U1882=置換コード!$I$36,73,入力シート!U1882=置換コード!$I$37,74,入力シート!U1882=置換コード!$I$38,75,入力シート!U1882=置換コード!$I$39,76,入力シート!U1882=置換コード!$I$40,77,入力シート!U1882=置換コード!$I$41,78,入力シート!U1882=置換コード!$I$42,79,入力シート!U1882=置換コード!$I$43,81,入力シート!U1882=置換コード!$I$44,82,入力シート!U1882=置換コード!$I$45,83,入力シート!U1882=置換コード!$I$46,84,入力シート!U1882=置換コード!$I$47,85,入力シート!U1882=置換コード!$I$48,86,入力シート!U1882=置換コード!$I$49,87,入力シート!U1882=置換コード!$I$50,88,入力シート!U1882=置換コード!$I$51,90)</f>
        <v>#N/A</v>
      </c>
      <c r="Y1856" s="83" t="e">
        <f t="shared" si="172"/>
        <v>#N/A</v>
      </c>
      <c r="Z1856" s="83" t="str">
        <f>ASC(入力シート!T1882)</f>
        <v/>
      </c>
      <c r="AA1856" s="83" t="str">
        <f>ASC(入力シート!V1882)</f>
        <v/>
      </c>
      <c r="AB1856" s="83" t="str">
        <f>ASC(入力シート!W1882)</f>
        <v/>
      </c>
      <c r="AC1856" s="83" t="str">
        <f>ASC(入力シート!X1882)</f>
        <v/>
      </c>
      <c r="AD1856" s="83" t="str">
        <f>ASC(入力シート!S1882)</f>
        <v/>
      </c>
      <c r="AE1856" s="83" t="str">
        <f>IF(入力シート!D1882=0,"",入力シート!D1882)</f>
        <v/>
      </c>
      <c r="AF1856" s="83">
        <f>IF(入力シート!G1882="無し",1,2)</f>
        <v>2</v>
      </c>
      <c r="AG1856" s="85" t="str">
        <f t="shared" ca="1" si="173"/>
        <v>20240213</v>
      </c>
      <c r="AH1856" s="83">
        <f>IF(入力シート!Y1882="有り",2,1)</f>
        <v>1</v>
      </c>
      <c r="AI1856" s="83">
        <f>IF(入力シート!Z1882="有り",2,1)</f>
        <v>1</v>
      </c>
      <c r="AJ1856" s="83">
        <f>IF(入力シート!AA1882="有り",2,1)</f>
        <v>1</v>
      </c>
      <c r="AK1856" s="83">
        <f>IF(入力シート!AB1882="有り",2,1)</f>
        <v>1</v>
      </c>
      <c r="AL1856" s="83">
        <f>IF(入力シート!AC1882="有り",2,1)</f>
        <v>1</v>
      </c>
      <c r="AM1856" s="83">
        <f>IF(入力シート!AD1882="有り",2,1)</f>
        <v>1</v>
      </c>
      <c r="AN1856" s="83">
        <f>IF(入力シート!AE1882="有り",2,1)</f>
        <v>1</v>
      </c>
      <c r="AO1856" s="83">
        <f>IF(入力シート!H1882="必要(\4,950)",1,0)</f>
        <v>0</v>
      </c>
    </row>
    <row r="1857" spans="5:41" x14ac:dyDescent="0.4">
      <c r="E1857" s="85" t="str">
        <f t="shared" ca="1" si="168"/>
        <v>20240213</v>
      </c>
      <c r="F1857" s="83" t="str">
        <f>DBCS(入力シート!A1883)</f>
        <v/>
      </c>
      <c r="G1857" s="83" t="str">
        <f>(ASC(SUBSTITUTE(SUBSTITUTE(入力シート!B1883,"　","")," ","")))</f>
        <v/>
      </c>
      <c r="H1857" s="83" t="str">
        <f>ASC(入力シート!C1883)</f>
        <v/>
      </c>
      <c r="I1857" s="83" t="str">
        <f>IF(入力シート!E1883=0,"",入力シート!E1883)</f>
        <v/>
      </c>
      <c r="J1857" s="83" t="str">
        <f>IF(入力シート!I1883=0,"",入力シート!I1883)</f>
        <v/>
      </c>
      <c r="K1857" s="83" t="str">
        <f>DBCS(入力シート!K1883)</f>
        <v/>
      </c>
      <c r="L1857" s="83" t="str">
        <f>ASC(入力シート!L1883)</f>
        <v/>
      </c>
      <c r="M1857" s="83" t="e">
        <f>_xlfn.IFS(入力シート!J1883=置換コード!$B$4,1,入力シート!J1883=置換コード!$B$5,2,入力シート!J1883=置換コード!$B$6,3,入力シート!J1883=置換コード!$B$7,4,入力シート!J1883=置換コード!$B$8,5,入力シート!J1883=置換コード!$B$9,6,入力シート!J1883=置換コード!$B$10,7,入力シート!J1883=置換コード!$B$11,8,入力シート!J1883=置換コード!$B$12,9,入力シート!J1883=置換コード!$B$13,10)</f>
        <v>#N/A</v>
      </c>
      <c r="N1857" s="83" t="e">
        <f>_xlfn.IFS(入力シート!F1883=置換コード!$E$4,1,入力シート!F1883=置換コード!$E$5,2)</f>
        <v>#N/A</v>
      </c>
      <c r="O1857" s="83" t="e">
        <f t="shared" si="169"/>
        <v>#N/A</v>
      </c>
      <c r="P1857" s="83" t="e">
        <f t="shared" si="170"/>
        <v>#N/A</v>
      </c>
      <c r="Q1857" s="83" t="e">
        <f>_xlfn.IFS(入力シート!O1883=置換コード!$I$4,11,入力シート!O1883=置換コード!$I$5,21,入力シート!O1883=置換コード!$I$6,22,入力シート!O1883=置換コード!$I$7,23,入力シート!O1883=置換コード!$I$8,24,入力シート!O1883=置換コード!$I$9,25,入力シート!O1883=置換コード!$I$10,26,入力シート!O1883=置換コード!$I$11,31,入力シート!O1883=置換コード!$I$12,32,入力シート!O1883=置換コード!$I$13,33,入力シート!O1883=置換コード!$I$14,34,入力シート!O1883=置換コード!$I$15,35,入力シート!O1883=置換コード!$I$16,36,入力シート!O1883=置換コード!$I$17,37,入力シート!O1883=置換コード!$I$18,38,入力シート!O1883=置換コード!$I$19,41,入力シート!O1883=置換コード!$I$20,42,入力シート!O1883=置換コード!$I$21,43,入力シート!O1883=置換コード!$I$22,44,入力シート!O1883=置換コード!$I$23,51,入力シート!O1883=置換コード!$I$24,52,入力シート!O1883=置換コード!$I$25,53,入力シート!O1883=置換コード!$I$26,54,入力シート!O1883=置換コード!$I$27,55,入力シート!O1883=置換コード!$I$28,61,入力シート!O1883=置換コード!$I$29,62,入力シート!O1883=置換コード!$I$30,63,入力シート!O1883=置換コード!$I$31,64,入力シート!O1883=置換コード!$I$32,65,入力シート!O1883=置換コード!$I$33,66,入力シート!O1883=置換コード!$I$34,71,入力シート!O1883=置換コード!$I$35,72,入力シート!O1883=置換コード!$I$36,73,入力シート!O1883=置換コード!$I$37,74,入力シート!O1883=置換コード!$I$38,75,入力シート!O1883=置換コード!$I$39,76,入力シート!O1883=置換コード!$I$40,77,入力シート!O1883=置換コード!$I$41,78,入力シート!O1883=置換コード!$I$42,79,入力シート!O1883=置換コード!$I$43,81,入力シート!O1883=置換コード!$I$44,82,入力シート!O1883=置換コード!$I$45,83,入力シート!O1883=置換コード!$I$46,84,入力シート!O1883=置換コード!$I$47,85,入力シート!O1883=置換コード!$I$48,86,入力シート!O1883=置換コード!$I$49,87,入力シート!O1883=置換コード!$I$50,88,入力シート!O1883=置換コード!$I$51,90)</f>
        <v>#N/A</v>
      </c>
      <c r="R1857" s="83" t="e">
        <f t="shared" si="171"/>
        <v>#N/A</v>
      </c>
      <c r="S1857" s="83" t="str">
        <f>ASC(入力シート!N1883)</f>
        <v/>
      </c>
      <c r="T1857" s="83" t="str">
        <f>ASC(入力シート!P1883)</f>
        <v/>
      </c>
      <c r="U1857" s="83" t="str">
        <f>ASC(入力シート!Q1883)</f>
        <v/>
      </c>
      <c r="V1857" s="83" t="str">
        <f>ASC(入力シート!R1883)</f>
        <v/>
      </c>
      <c r="W1857" s="83" t="str">
        <f>ASC(入力シート!M1883)</f>
        <v/>
      </c>
      <c r="X1857" s="83" t="e">
        <f>_xlfn.IFS(入力シート!U1883=置換コード!$I$4,11,入力シート!U1883=置換コード!$I$5,21,入力シート!U1883=置換コード!$I$6,22,入力シート!U1883=置換コード!$I$7,23,入力シート!U1883=置換コード!$I$8,24,入力シート!U1883=置換コード!$I$9,25,入力シート!U1883=置換コード!$I$10,26,入力シート!U1883=置換コード!$I$11,31,入力シート!U1883=置換コード!$I$12,32,入力シート!U1883=置換コード!$I$13,33,入力シート!U1883=置換コード!$I$14,34,入力シート!U1883=置換コード!$I$15,35,入力シート!U1883=置換コード!$I$16,36,入力シート!U1883=置換コード!$I$17,37,入力シート!U1883=置換コード!$I$18,38,入力シート!U1883=置換コード!$I$19,41,入力シート!U1883=置換コード!$I$20,42,入力シート!U1883=置換コード!$I$21,43,入力シート!U1883=置換コード!$I$22,44,入力シート!U1883=置換コード!$I$23,51,入力シート!U1883=置換コード!$I$24,52,入力シート!U1883=置換コード!$I$25,53,入力シート!U1883=置換コード!$I$26,54,入力シート!U1883=置換コード!$I$27,55,入力シート!U1883=置換コード!$I$28,61,入力シート!U1883=置換コード!$I$29,62,入力シート!U1883=置換コード!$I$30,63,入力シート!U1883=置換コード!$I$31,64,入力シート!U1883=置換コード!$I$32,65,入力シート!U1883=置換コード!$I$33,66,入力シート!U1883=置換コード!$I$34,71,入力シート!U1883=置換コード!$I$35,72,入力シート!U1883=置換コード!$I$36,73,入力シート!U1883=置換コード!$I$37,74,入力シート!U1883=置換コード!$I$38,75,入力シート!U1883=置換コード!$I$39,76,入力シート!U1883=置換コード!$I$40,77,入力シート!U1883=置換コード!$I$41,78,入力シート!U1883=置換コード!$I$42,79,入力シート!U1883=置換コード!$I$43,81,入力シート!U1883=置換コード!$I$44,82,入力シート!U1883=置換コード!$I$45,83,入力シート!U1883=置換コード!$I$46,84,入力シート!U1883=置換コード!$I$47,85,入力シート!U1883=置換コード!$I$48,86,入力シート!U1883=置換コード!$I$49,87,入力シート!U1883=置換コード!$I$50,88,入力シート!U1883=置換コード!$I$51,90)</f>
        <v>#N/A</v>
      </c>
      <c r="Y1857" s="83" t="e">
        <f t="shared" si="172"/>
        <v>#N/A</v>
      </c>
      <c r="Z1857" s="83" t="str">
        <f>ASC(入力シート!T1883)</f>
        <v/>
      </c>
      <c r="AA1857" s="83" t="str">
        <f>ASC(入力シート!V1883)</f>
        <v/>
      </c>
      <c r="AB1857" s="83" t="str">
        <f>ASC(入力シート!W1883)</f>
        <v/>
      </c>
      <c r="AC1857" s="83" t="str">
        <f>ASC(入力シート!X1883)</f>
        <v/>
      </c>
      <c r="AD1857" s="83" t="str">
        <f>ASC(入力シート!S1883)</f>
        <v/>
      </c>
      <c r="AE1857" s="83" t="str">
        <f>IF(入力シート!D1883=0,"",入力シート!D1883)</f>
        <v/>
      </c>
      <c r="AF1857" s="83">
        <f>IF(入力シート!G1883="無し",1,2)</f>
        <v>2</v>
      </c>
      <c r="AG1857" s="85" t="str">
        <f t="shared" ca="1" si="173"/>
        <v>20240213</v>
      </c>
      <c r="AH1857" s="83">
        <f>IF(入力シート!Y1883="有り",2,1)</f>
        <v>1</v>
      </c>
      <c r="AI1857" s="83">
        <f>IF(入力シート!Z1883="有り",2,1)</f>
        <v>1</v>
      </c>
      <c r="AJ1857" s="83">
        <f>IF(入力シート!AA1883="有り",2,1)</f>
        <v>1</v>
      </c>
      <c r="AK1857" s="83">
        <f>IF(入力シート!AB1883="有り",2,1)</f>
        <v>1</v>
      </c>
      <c r="AL1857" s="83">
        <f>IF(入力シート!AC1883="有り",2,1)</f>
        <v>1</v>
      </c>
      <c r="AM1857" s="83">
        <f>IF(入力シート!AD1883="有り",2,1)</f>
        <v>1</v>
      </c>
      <c r="AN1857" s="83">
        <f>IF(入力シート!AE1883="有り",2,1)</f>
        <v>1</v>
      </c>
      <c r="AO1857" s="83">
        <f>IF(入力シート!H1883="必要(\4,950)",1,0)</f>
        <v>0</v>
      </c>
    </row>
    <row r="1858" spans="5:41" x14ac:dyDescent="0.4">
      <c r="E1858" s="85" t="str">
        <f t="shared" ca="1" si="168"/>
        <v>20240213</v>
      </c>
      <c r="F1858" s="83" t="str">
        <f>DBCS(入力シート!A1884)</f>
        <v/>
      </c>
      <c r="G1858" s="83" t="str">
        <f>(ASC(SUBSTITUTE(SUBSTITUTE(入力シート!B1884,"　","")," ","")))</f>
        <v/>
      </c>
      <c r="H1858" s="83" t="str">
        <f>ASC(入力シート!C1884)</f>
        <v/>
      </c>
      <c r="I1858" s="83" t="str">
        <f>IF(入力シート!E1884=0,"",入力シート!E1884)</f>
        <v/>
      </c>
      <c r="J1858" s="83" t="str">
        <f>IF(入力シート!I1884=0,"",入力シート!I1884)</f>
        <v/>
      </c>
      <c r="K1858" s="83" t="str">
        <f>DBCS(入力シート!K1884)</f>
        <v/>
      </c>
      <c r="L1858" s="83" t="str">
        <f>ASC(入力シート!L1884)</f>
        <v/>
      </c>
      <c r="M1858" s="83" t="e">
        <f>_xlfn.IFS(入力シート!J1884=置換コード!$B$4,1,入力シート!J1884=置換コード!$B$5,2,入力シート!J1884=置換コード!$B$6,3,入力シート!J1884=置換コード!$B$7,4,入力シート!J1884=置換コード!$B$8,5,入力シート!J1884=置換コード!$B$9,6,入力シート!J1884=置換コード!$B$10,7,入力シート!J1884=置換コード!$B$11,8,入力シート!J1884=置換コード!$B$12,9,入力シート!J1884=置換コード!$B$13,10)</f>
        <v>#N/A</v>
      </c>
      <c r="N1858" s="83" t="e">
        <f>_xlfn.IFS(入力シート!F1884=置換コード!$E$4,1,入力シート!F1884=置換コード!$E$5,2)</f>
        <v>#N/A</v>
      </c>
      <c r="O1858" s="83" t="e">
        <f t="shared" si="169"/>
        <v>#N/A</v>
      </c>
      <c r="P1858" s="83" t="e">
        <f t="shared" si="170"/>
        <v>#N/A</v>
      </c>
      <c r="Q1858" s="83" t="e">
        <f>_xlfn.IFS(入力シート!O1884=置換コード!$I$4,11,入力シート!O1884=置換コード!$I$5,21,入力シート!O1884=置換コード!$I$6,22,入力シート!O1884=置換コード!$I$7,23,入力シート!O1884=置換コード!$I$8,24,入力シート!O1884=置換コード!$I$9,25,入力シート!O1884=置換コード!$I$10,26,入力シート!O1884=置換コード!$I$11,31,入力シート!O1884=置換コード!$I$12,32,入力シート!O1884=置換コード!$I$13,33,入力シート!O1884=置換コード!$I$14,34,入力シート!O1884=置換コード!$I$15,35,入力シート!O1884=置換コード!$I$16,36,入力シート!O1884=置換コード!$I$17,37,入力シート!O1884=置換コード!$I$18,38,入力シート!O1884=置換コード!$I$19,41,入力シート!O1884=置換コード!$I$20,42,入力シート!O1884=置換コード!$I$21,43,入力シート!O1884=置換コード!$I$22,44,入力シート!O1884=置換コード!$I$23,51,入力シート!O1884=置換コード!$I$24,52,入力シート!O1884=置換コード!$I$25,53,入力シート!O1884=置換コード!$I$26,54,入力シート!O1884=置換コード!$I$27,55,入力シート!O1884=置換コード!$I$28,61,入力シート!O1884=置換コード!$I$29,62,入力シート!O1884=置換コード!$I$30,63,入力シート!O1884=置換コード!$I$31,64,入力シート!O1884=置換コード!$I$32,65,入力シート!O1884=置換コード!$I$33,66,入力シート!O1884=置換コード!$I$34,71,入力シート!O1884=置換コード!$I$35,72,入力シート!O1884=置換コード!$I$36,73,入力シート!O1884=置換コード!$I$37,74,入力シート!O1884=置換コード!$I$38,75,入力シート!O1884=置換コード!$I$39,76,入力シート!O1884=置換コード!$I$40,77,入力シート!O1884=置換コード!$I$41,78,入力シート!O1884=置換コード!$I$42,79,入力シート!O1884=置換コード!$I$43,81,入力シート!O1884=置換コード!$I$44,82,入力シート!O1884=置換コード!$I$45,83,入力シート!O1884=置換コード!$I$46,84,入力シート!O1884=置換コード!$I$47,85,入力シート!O1884=置換コード!$I$48,86,入力シート!O1884=置換コード!$I$49,87,入力シート!O1884=置換コード!$I$50,88,入力シート!O1884=置換コード!$I$51,90)</f>
        <v>#N/A</v>
      </c>
      <c r="R1858" s="83" t="e">
        <f t="shared" si="171"/>
        <v>#N/A</v>
      </c>
      <c r="S1858" s="83" t="str">
        <f>ASC(入力シート!N1884)</f>
        <v/>
      </c>
      <c r="T1858" s="83" t="str">
        <f>ASC(入力シート!P1884)</f>
        <v/>
      </c>
      <c r="U1858" s="83" t="str">
        <f>ASC(入力シート!Q1884)</f>
        <v/>
      </c>
      <c r="V1858" s="83" t="str">
        <f>ASC(入力シート!R1884)</f>
        <v/>
      </c>
      <c r="W1858" s="83" t="str">
        <f>ASC(入力シート!M1884)</f>
        <v/>
      </c>
      <c r="X1858" s="83" t="e">
        <f>_xlfn.IFS(入力シート!U1884=置換コード!$I$4,11,入力シート!U1884=置換コード!$I$5,21,入力シート!U1884=置換コード!$I$6,22,入力シート!U1884=置換コード!$I$7,23,入力シート!U1884=置換コード!$I$8,24,入力シート!U1884=置換コード!$I$9,25,入力シート!U1884=置換コード!$I$10,26,入力シート!U1884=置換コード!$I$11,31,入力シート!U1884=置換コード!$I$12,32,入力シート!U1884=置換コード!$I$13,33,入力シート!U1884=置換コード!$I$14,34,入力シート!U1884=置換コード!$I$15,35,入力シート!U1884=置換コード!$I$16,36,入力シート!U1884=置換コード!$I$17,37,入力シート!U1884=置換コード!$I$18,38,入力シート!U1884=置換コード!$I$19,41,入力シート!U1884=置換コード!$I$20,42,入力シート!U1884=置換コード!$I$21,43,入力シート!U1884=置換コード!$I$22,44,入力シート!U1884=置換コード!$I$23,51,入力シート!U1884=置換コード!$I$24,52,入力シート!U1884=置換コード!$I$25,53,入力シート!U1884=置換コード!$I$26,54,入力シート!U1884=置換コード!$I$27,55,入力シート!U1884=置換コード!$I$28,61,入力シート!U1884=置換コード!$I$29,62,入力シート!U1884=置換コード!$I$30,63,入力シート!U1884=置換コード!$I$31,64,入力シート!U1884=置換コード!$I$32,65,入力シート!U1884=置換コード!$I$33,66,入力シート!U1884=置換コード!$I$34,71,入力シート!U1884=置換コード!$I$35,72,入力シート!U1884=置換コード!$I$36,73,入力シート!U1884=置換コード!$I$37,74,入力シート!U1884=置換コード!$I$38,75,入力シート!U1884=置換コード!$I$39,76,入力シート!U1884=置換コード!$I$40,77,入力シート!U1884=置換コード!$I$41,78,入力シート!U1884=置換コード!$I$42,79,入力シート!U1884=置換コード!$I$43,81,入力シート!U1884=置換コード!$I$44,82,入力シート!U1884=置換コード!$I$45,83,入力シート!U1884=置換コード!$I$46,84,入力シート!U1884=置換コード!$I$47,85,入力シート!U1884=置換コード!$I$48,86,入力シート!U1884=置換コード!$I$49,87,入力シート!U1884=置換コード!$I$50,88,入力シート!U1884=置換コード!$I$51,90)</f>
        <v>#N/A</v>
      </c>
      <c r="Y1858" s="83" t="e">
        <f t="shared" si="172"/>
        <v>#N/A</v>
      </c>
      <c r="Z1858" s="83" t="str">
        <f>ASC(入力シート!T1884)</f>
        <v/>
      </c>
      <c r="AA1858" s="83" t="str">
        <f>ASC(入力シート!V1884)</f>
        <v/>
      </c>
      <c r="AB1858" s="83" t="str">
        <f>ASC(入力シート!W1884)</f>
        <v/>
      </c>
      <c r="AC1858" s="83" t="str">
        <f>ASC(入力シート!X1884)</f>
        <v/>
      </c>
      <c r="AD1858" s="83" t="str">
        <f>ASC(入力シート!S1884)</f>
        <v/>
      </c>
      <c r="AE1858" s="83" t="str">
        <f>IF(入力シート!D1884=0,"",入力シート!D1884)</f>
        <v/>
      </c>
      <c r="AF1858" s="83">
        <f>IF(入力シート!G1884="無し",1,2)</f>
        <v>2</v>
      </c>
      <c r="AG1858" s="85" t="str">
        <f t="shared" ca="1" si="173"/>
        <v>20240213</v>
      </c>
      <c r="AH1858" s="83">
        <f>IF(入力シート!Y1884="有り",2,1)</f>
        <v>1</v>
      </c>
      <c r="AI1858" s="83">
        <f>IF(入力シート!Z1884="有り",2,1)</f>
        <v>1</v>
      </c>
      <c r="AJ1858" s="83">
        <f>IF(入力シート!AA1884="有り",2,1)</f>
        <v>1</v>
      </c>
      <c r="AK1858" s="83">
        <f>IF(入力シート!AB1884="有り",2,1)</f>
        <v>1</v>
      </c>
      <c r="AL1858" s="83">
        <f>IF(入力シート!AC1884="有り",2,1)</f>
        <v>1</v>
      </c>
      <c r="AM1858" s="83">
        <f>IF(入力シート!AD1884="有り",2,1)</f>
        <v>1</v>
      </c>
      <c r="AN1858" s="83">
        <f>IF(入力シート!AE1884="有り",2,1)</f>
        <v>1</v>
      </c>
      <c r="AO1858" s="83">
        <f>IF(入力シート!H1884="必要(\4,950)",1,0)</f>
        <v>0</v>
      </c>
    </row>
    <row r="1859" spans="5:41" x14ac:dyDescent="0.4">
      <c r="E1859" s="85" t="str">
        <f t="shared" ref="E1859:E1922" ca="1" si="174">TEXT(TODAY(), "yyyymmdd")</f>
        <v>20240213</v>
      </c>
      <c r="F1859" s="83" t="str">
        <f>DBCS(入力シート!A1885)</f>
        <v/>
      </c>
      <c r="G1859" s="83" t="str">
        <f>(ASC(SUBSTITUTE(SUBSTITUTE(入力シート!B1885,"　","")," ","")))</f>
        <v/>
      </c>
      <c r="H1859" s="83" t="str">
        <f>ASC(入力シート!C1885)</f>
        <v/>
      </c>
      <c r="I1859" s="83" t="str">
        <f>IF(入力シート!E1885=0,"",入力シート!E1885)</f>
        <v/>
      </c>
      <c r="J1859" s="83" t="str">
        <f>IF(入力シート!I1885=0,"",入力シート!I1885)</f>
        <v/>
      </c>
      <c r="K1859" s="83" t="str">
        <f>DBCS(入力シート!K1885)</f>
        <v/>
      </c>
      <c r="L1859" s="83" t="str">
        <f>ASC(入力シート!L1885)</f>
        <v/>
      </c>
      <c r="M1859" s="83" t="e">
        <f>_xlfn.IFS(入力シート!J1885=置換コード!$B$4,1,入力シート!J1885=置換コード!$B$5,2,入力シート!J1885=置換コード!$B$6,3,入力シート!J1885=置換コード!$B$7,4,入力シート!J1885=置換コード!$B$8,5,入力シート!J1885=置換コード!$B$9,6,入力シート!J1885=置換コード!$B$10,7,入力シート!J1885=置換コード!$B$11,8,入力シート!J1885=置換コード!$B$12,9,入力シート!J1885=置換コード!$B$13,10)</f>
        <v>#N/A</v>
      </c>
      <c r="N1859" s="83" t="e">
        <f>_xlfn.IFS(入力シート!F1885=置換コード!$E$4,1,入力シート!F1885=置換コード!$E$5,2)</f>
        <v>#N/A</v>
      </c>
      <c r="O1859" s="83" t="e">
        <f t="shared" ref="O1859:O1922" si="175">IF(N1859=1,X1859,Q1859)</f>
        <v>#N/A</v>
      </c>
      <c r="P1859" s="83" t="e">
        <f t="shared" ref="P1859:P1922" si="176">IF(N1859=1,Y1859,R1859)</f>
        <v>#N/A</v>
      </c>
      <c r="Q1859" s="83" t="e">
        <f>_xlfn.IFS(入力シート!O1885=置換コード!$I$4,11,入力シート!O1885=置換コード!$I$5,21,入力シート!O1885=置換コード!$I$6,22,入力シート!O1885=置換コード!$I$7,23,入力シート!O1885=置換コード!$I$8,24,入力シート!O1885=置換コード!$I$9,25,入力シート!O1885=置換コード!$I$10,26,入力シート!O1885=置換コード!$I$11,31,入力シート!O1885=置換コード!$I$12,32,入力シート!O1885=置換コード!$I$13,33,入力シート!O1885=置換コード!$I$14,34,入力シート!O1885=置換コード!$I$15,35,入力シート!O1885=置換コード!$I$16,36,入力シート!O1885=置換コード!$I$17,37,入力シート!O1885=置換コード!$I$18,38,入力シート!O1885=置換コード!$I$19,41,入力シート!O1885=置換コード!$I$20,42,入力シート!O1885=置換コード!$I$21,43,入力シート!O1885=置換コード!$I$22,44,入力シート!O1885=置換コード!$I$23,51,入力シート!O1885=置換コード!$I$24,52,入力シート!O1885=置換コード!$I$25,53,入力シート!O1885=置換コード!$I$26,54,入力シート!O1885=置換コード!$I$27,55,入力シート!O1885=置換コード!$I$28,61,入力シート!O1885=置換コード!$I$29,62,入力シート!O1885=置換コード!$I$30,63,入力シート!O1885=置換コード!$I$31,64,入力シート!O1885=置換コード!$I$32,65,入力シート!O1885=置換コード!$I$33,66,入力シート!O1885=置換コード!$I$34,71,入力シート!O1885=置換コード!$I$35,72,入力シート!O1885=置換コード!$I$36,73,入力シート!O1885=置換コード!$I$37,74,入力シート!O1885=置換コード!$I$38,75,入力シート!O1885=置換コード!$I$39,76,入力シート!O1885=置換コード!$I$40,77,入力シート!O1885=置換コード!$I$41,78,入力シート!O1885=置換コード!$I$42,79,入力シート!O1885=置換コード!$I$43,81,入力シート!O1885=置換コード!$I$44,82,入力シート!O1885=置換コード!$I$45,83,入力シート!O1885=置換コード!$I$46,84,入力シート!O1885=置換コード!$I$47,85,入力シート!O1885=置換コード!$I$48,86,入力シート!O1885=置換コード!$I$49,87,入力シート!O1885=置換コード!$I$50,88,入力シート!O1885=置換コード!$I$51,90)</f>
        <v>#N/A</v>
      </c>
      <c r="R1859" s="83" t="e">
        <f t="shared" ref="R1859:R1922" si="177">ROUNDDOWN(Q1859,-1)</f>
        <v>#N/A</v>
      </c>
      <c r="S1859" s="83" t="str">
        <f>ASC(入力シート!N1885)</f>
        <v/>
      </c>
      <c r="T1859" s="83" t="str">
        <f>ASC(入力シート!P1885)</f>
        <v/>
      </c>
      <c r="U1859" s="83" t="str">
        <f>ASC(入力シート!Q1885)</f>
        <v/>
      </c>
      <c r="V1859" s="83" t="str">
        <f>ASC(入力シート!R1885)</f>
        <v/>
      </c>
      <c r="W1859" s="83" t="str">
        <f>ASC(入力シート!M1885)</f>
        <v/>
      </c>
      <c r="X1859" s="83" t="e">
        <f>_xlfn.IFS(入力シート!U1885=置換コード!$I$4,11,入力シート!U1885=置換コード!$I$5,21,入力シート!U1885=置換コード!$I$6,22,入力シート!U1885=置換コード!$I$7,23,入力シート!U1885=置換コード!$I$8,24,入力シート!U1885=置換コード!$I$9,25,入力シート!U1885=置換コード!$I$10,26,入力シート!U1885=置換コード!$I$11,31,入力シート!U1885=置換コード!$I$12,32,入力シート!U1885=置換コード!$I$13,33,入力シート!U1885=置換コード!$I$14,34,入力シート!U1885=置換コード!$I$15,35,入力シート!U1885=置換コード!$I$16,36,入力シート!U1885=置換コード!$I$17,37,入力シート!U1885=置換コード!$I$18,38,入力シート!U1885=置換コード!$I$19,41,入力シート!U1885=置換コード!$I$20,42,入力シート!U1885=置換コード!$I$21,43,入力シート!U1885=置換コード!$I$22,44,入力シート!U1885=置換コード!$I$23,51,入力シート!U1885=置換コード!$I$24,52,入力シート!U1885=置換コード!$I$25,53,入力シート!U1885=置換コード!$I$26,54,入力シート!U1885=置換コード!$I$27,55,入力シート!U1885=置換コード!$I$28,61,入力シート!U1885=置換コード!$I$29,62,入力シート!U1885=置換コード!$I$30,63,入力シート!U1885=置換コード!$I$31,64,入力シート!U1885=置換コード!$I$32,65,入力シート!U1885=置換コード!$I$33,66,入力シート!U1885=置換コード!$I$34,71,入力シート!U1885=置換コード!$I$35,72,入力シート!U1885=置換コード!$I$36,73,入力シート!U1885=置換コード!$I$37,74,入力シート!U1885=置換コード!$I$38,75,入力シート!U1885=置換コード!$I$39,76,入力シート!U1885=置換コード!$I$40,77,入力シート!U1885=置換コード!$I$41,78,入力シート!U1885=置換コード!$I$42,79,入力シート!U1885=置換コード!$I$43,81,入力シート!U1885=置換コード!$I$44,82,入力シート!U1885=置換コード!$I$45,83,入力シート!U1885=置換コード!$I$46,84,入力シート!U1885=置換コード!$I$47,85,入力シート!U1885=置換コード!$I$48,86,入力シート!U1885=置換コード!$I$49,87,入力シート!U1885=置換コード!$I$50,88,入力シート!U1885=置換コード!$I$51,90)</f>
        <v>#N/A</v>
      </c>
      <c r="Y1859" s="83" t="e">
        <f t="shared" ref="Y1859:Y1922" si="178">ROUNDDOWN(X1859,-1)</f>
        <v>#N/A</v>
      </c>
      <c r="Z1859" s="83" t="str">
        <f>ASC(入力シート!T1885)</f>
        <v/>
      </c>
      <c r="AA1859" s="83" t="str">
        <f>ASC(入力シート!V1885)</f>
        <v/>
      </c>
      <c r="AB1859" s="83" t="str">
        <f>ASC(入力シート!W1885)</f>
        <v/>
      </c>
      <c r="AC1859" s="83" t="str">
        <f>ASC(入力シート!X1885)</f>
        <v/>
      </c>
      <c r="AD1859" s="83" t="str">
        <f>ASC(入力シート!S1885)</f>
        <v/>
      </c>
      <c r="AE1859" s="83" t="str">
        <f>IF(入力シート!D1885=0,"",入力シート!D1885)</f>
        <v/>
      </c>
      <c r="AF1859" s="83">
        <f>IF(入力シート!G1885="無し",1,2)</f>
        <v>2</v>
      </c>
      <c r="AG1859" s="85" t="str">
        <f t="shared" ref="AG1859:AG1922" ca="1" si="179">TEXT(TODAY(), "yyyymmdd")</f>
        <v>20240213</v>
      </c>
      <c r="AH1859" s="83">
        <f>IF(入力シート!Y1885="有り",2,1)</f>
        <v>1</v>
      </c>
      <c r="AI1859" s="83">
        <f>IF(入力シート!Z1885="有り",2,1)</f>
        <v>1</v>
      </c>
      <c r="AJ1859" s="83">
        <f>IF(入力シート!AA1885="有り",2,1)</f>
        <v>1</v>
      </c>
      <c r="AK1859" s="83">
        <f>IF(入力シート!AB1885="有り",2,1)</f>
        <v>1</v>
      </c>
      <c r="AL1859" s="83">
        <f>IF(入力シート!AC1885="有り",2,1)</f>
        <v>1</v>
      </c>
      <c r="AM1859" s="83">
        <f>IF(入力シート!AD1885="有り",2,1)</f>
        <v>1</v>
      </c>
      <c r="AN1859" s="83">
        <f>IF(入力シート!AE1885="有り",2,1)</f>
        <v>1</v>
      </c>
      <c r="AO1859" s="83">
        <f>IF(入力シート!H1885="必要(\4,950)",1,0)</f>
        <v>0</v>
      </c>
    </row>
    <row r="1860" spans="5:41" x14ac:dyDescent="0.4">
      <c r="E1860" s="85" t="str">
        <f t="shared" ca="1" si="174"/>
        <v>20240213</v>
      </c>
      <c r="F1860" s="83" t="str">
        <f>DBCS(入力シート!A1886)</f>
        <v/>
      </c>
      <c r="G1860" s="83" t="str">
        <f>(ASC(SUBSTITUTE(SUBSTITUTE(入力シート!B1886,"　","")," ","")))</f>
        <v/>
      </c>
      <c r="H1860" s="83" t="str">
        <f>ASC(入力シート!C1886)</f>
        <v/>
      </c>
      <c r="I1860" s="83" t="str">
        <f>IF(入力シート!E1886=0,"",入力シート!E1886)</f>
        <v/>
      </c>
      <c r="J1860" s="83" t="str">
        <f>IF(入力シート!I1886=0,"",入力シート!I1886)</f>
        <v/>
      </c>
      <c r="K1860" s="83" t="str">
        <f>DBCS(入力シート!K1886)</f>
        <v/>
      </c>
      <c r="L1860" s="83" t="str">
        <f>ASC(入力シート!L1886)</f>
        <v/>
      </c>
      <c r="M1860" s="83" t="e">
        <f>_xlfn.IFS(入力シート!J1886=置換コード!$B$4,1,入力シート!J1886=置換コード!$B$5,2,入力シート!J1886=置換コード!$B$6,3,入力シート!J1886=置換コード!$B$7,4,入力シート!J1886=置換コード!$B$8,5,入力シート!J1886=置換コード!$B$9,6,入力シート!J1886=置換コード!$B$10,7,入力シート!J1886=置換コード!$B$11,8,入力シート!J1886=置換コード!$B$12,9,入力シート!J1886=置換コード!$B$13,10)</f>
        <v>#N/A</v>
      </c>
      <c r="N1860" s="83" t="e">
        <f>_xlfn.IFS(入力シート!F1886=置換コード!$E$4,1,入力シート!F1886=置換コード!$E$5,2)</f>
        <v>#N/A</v>
      </c>
      <c r="O1860" s="83" t="e">
        <f t="shared" si="175"/>
        <v>#N/A</v>
      </c>
      <c r="P1860" s="83" t="e">
        <f t="shared" si="176"/>
        <v>#N/A</v>
      </c>
      <c r="Q1860" s="83" t="e">
        <f>_xlfn.IFS(入力シート!O1886=置換コード!$I$4,11,入力シート!O1886=置換コード!$I$5,21,入力シート!O1886=置換コード!$I$6,22,入力シート!O1886=置換コード!$I$7,23,入力シート!O1886=置換コード!$I$8,24,入力シート!O1886=置換コード!$I$9,25,入力シート!O1886=置換コード!$I$10,26,入力シート!O1886=置換コード!$I$11,31,入力シート!O1886=置換コード!$I$12,32,入力シート!O1886=置換コード!$I$13,33,入力シート!O1886=置換コード!$I$14,34,入力シート!O1886=置換コード!$I$15,35,入力シート!O1886=置換コード!$I$16,36,入力シート!O1886=置換コード!$I$17,37,入力シート!O1886=置換コード!$I$18,38,入力シート!O1886=置換コード!$I$19,41,入力シート!O1886=置換コード!$I$20,42,入力シート!O1886=置換コード!$I$21,43,入力シート!O1886=置換コード!$I$22,44,入力シート!O1886=置換コード!$I$23,51,入力シート!O1886=置換コード!$I$24,52,入力シート!O1886=置換コード!$I$25,53,入力シート!O1886=置換コード!$I$26,54,入力シート!O1886=置換コード!$I$27,55,入力シート!O1886=置換コード!$I$28,61,入力シート!O1886=置換コード!$I$29,62,入力シート!O1886=置換コード!$I$30,63,入力シート!O1886=置換コード!$I$31,64,入力シート!O1886=置換コード!$I$32,65,入力シート!O1886=置換コード!$I$33,66,入力シート!O1886=置換コード!$I$34,71,入力シート!O1886=置換コード!$I$35,72,入力シート!O1886=置換コード!$I$36,73,入力シート!O1886=置換コード!$I$37,74,入力シート!O1886=置換コード!$I$38,75,入力シート!O1886=置換コード!$I$39,76,入力シート!O1886=置換コード!$I$40,77,入力シート!O1886=置換コード!$I$41,78,入力シート!O1886=置換コード!$I$42,79,入力シート!O1886=置換コード!$I$43,81,入力シート!O1886=置換コード!$I$44,82,入力シート!O1886=置換コード!$I$45,83,入力シート!O1886=置換コード!$I$46,84,入力シート!O1886=置換コード!$I$47,85,入力シート!O1886=置換コード!$I$48,86,入力シート!O1886=置換コード!$I$49,87,入力シート!O1886=置換コード!$I$50,88,入力シート!O1886=置換コード!$I$51,90)</f>
        <v>#N/A</v>
      </c>
      <c r="R1860" s="83" t="e">
        <f t="shared" si="177"/>
        <v>#N/A</v>
      </c>
      <c r="S1860" s="83" t="str">
        <f>ASC(入力シート!N1886)</f>
        <v/>
      </c>
      <c r="T1860" s="83" t="str">
        <f>ASC(入力シート!P1886)</f>
        <v/>
      </c>
      <c r="U1860" s="83" t="str">
        <f>ASC(入力シート!Q1886)</f>
        <v/>
      </c>
      <c r="V1860" s="83" t="str">
        <f>ASC(入力シート!R1886)</f>
        <v/>
      </c>
      <c r="W1860" s="83" t="str">
        <f>ASC(入力シート!M1886)</f>
        <v/>
      </c>
      <c r="X1860" s="83" t="e">
        <f>_xlfn.IFS(入力シート!U1886=置換コード!$I$4,11,入力シート!U1886=置換コード!$I$5,21,入力シート!U1886=置換コード!$I$6,22,入力シート!U1886=置換コード!$I$7,23,入力シート!U1886=置換コード!$I$8,24,入力シート!U1886=置換コード!$I$9,25,入力シート!U1886=置換コード!$I$10,26,入力シート!U1886=置換コード!$I$11,31,入力シート!U1886=置換コード!$I$12,32,入力シート!U1886=置換コード!$I$13,33,入力シート!U1886=置換コード!$I$14,34,入力シート!U1886=置換コード!$I$15,35,入力シート!U1886=置換コード!$I$16,36,入力シート!U1886=置換コード!$I$17,37,入力シート!U1886=置換コード!$I$18,38,入力シート!U1886=置換コード!$I$19,41,入力シート!U1886=置換コード!$I$20,42,入力シート!U1886=置換コード!$I$21,43,入力シート!U1886=置換コード!$I$22,44,入力シート!U1886=置換コード!$I$23,51,入力シート!U1886=置換コード!$I$24,52,入力シート!U1886=置換コード!$I$25,53,入力シート!U1886=置換コード!$I$26,54,入力シート!U1886=置換コード!$I$27,55,入力シート!U1886=置換コード!$I$28,61,入力シート!U1886=置換コード!$I$29,62,入力シート!U1886=置換コード!$I$30,63,入力シート!U1886=置換コード!$I$31,64,入力シート!U1886=置換コード!$I$32,65,入力シート!U1886=置換コード!$I$33,66,入力シート!U1886=置換コード!$I$34,71,入力シート!U1886=置換コード!$I$35,72,入力シート!U1886=置換コード!$I$36,73,入力シート!U1886=置換コード!$I$37,74,入力シート!U1886=置換コード!$I$38,75,入力シート!U1886=置換コード!$I$39,76,入力シート!U1886=置換コード!$I$40,77,入力シート!U1886=置換コード!$I$41,78,入力シート!U1886=置換コード!$I$42,79,入力シート!U1886=置換コード!$I$43,81,入力シート!U1886=置換コード!$I$44,82,入力シート!U1886=置換コード!$I$45,83,入力シート!U1886=置換コード!$I$46,84,入力シート!U1886=置換コード!$I$47,85,入力シート!U1886=置換コード!$I$48,86,入力シート!U1886=置換コード!$I$49,87,入力シート!U1886=置換コード!$I$50,88,入力シート!U1886=置換コード!$I$51,90)</f>
        <v>#N/A</v>
      </c>
      <c r="Y1860" s="83" t="e">
        <f t="shared" si="178"/>
        <v>#N/A</v>
      </c>
      <c r="Z1860" s="83" t="str">
        <f>ASC(入力シート!T1886)</f>
        <v/>
      </c>
      <c r="AA1860" s="83" t="str">
        <f>ASC(入力シート!V1886)</f>
        <v/>
      </c>
      <c r="AB1860" s="83" t="str">
        <f>ASC(入力シート!W1886)</f>
        <v/>
      </c>
      <c r="AC1860" s="83" t="str">
        <f>ASC(入力シート!X1886)</f>
        <v/>
      </c>
      <c r="AD1860" s="83" t="str">
        <f>ASC(入力シート!S1886)</f>
        <v/>
      </c>
      <c r="AE1860" s="83" t="str">
        <f>IF(入力シート!D1886=0,"",入力シート!D1886)</f>
        <v/>
      </c>
      <c r="AF1860" s="83">
        <f>IF(入力シート!G1886="無し",1,2)</f>
        <v>2</v>
      </c>
      <c r="AG1860" s="85" t="str">
        <f t="shared" ca="1" si="179"/>
        <v>20240213</v>
      </c>
      <c r="AH1860" s="83">
        <f>IF(入力シート!Y1886="有り",2,1)</f>
        <v>1</v>
      </c>
      <c r="AI1860" s="83">
        <f>IF(入力シート!Z1886="有り",2,1)</f>
        <v>1</v>
      </c>
      <c r="AJ1860" s="83">
        <f>IF(入力シート!AA1886="有り",2,1)</f>
        <v>1</v>
      </c>
      <c r="AK1860" s="83">
        <f>IF(入力シート!AB1886="有り",2,1)</f>
        <v>1</v>
      </c>
      <c r="AL1860" s="83">
        <f>IF(入力シート!AC1886="有り",2,1)</f>
        <v>1</v>
      </c>
      <c r="AM1860" s="83">
        <f>IF(入力シート!AD1886="有り",2,1)</f>
        <v>1</v>
      </c>
      <c r="AN1860" s="83">
        <f>IF(入力シート!AE1886="有り",2,1)</f>
        <v>1</v>
      </c>
      <c r="AO1860" s="83">
        <f>IF(入力シート!H1886="必要(\4,950)",1,0)</f>
        <v>0</v>
      </c>
    </row>
    <row r="1861" spans="5:41" x14ac:dyDescent="0.4">
      <c r="E1861" s="85" t="str">
        <f t="shared" ca="1" si="174"/>
        <v>20240213</v>
      </c>
      <c r="F1861" s="83" t="str">
        <f>DBCS(入力シート!A1887)</f>
        <v/>
      </c>
      <c r="G1861" s="83" t="str">
        <f>(ASC(SUBSTITUTE(SUBSTITUTE(入力シート!B1887,"　","")," ","")))</f>
        <v/>
      </c>
      <c r="H1861" s="83" t="str">
        <f>ASC(入力シート!C1887)</f>
        <v/>
      </c>
      <c r="I1861" s="83" t="str">
        <f>IF(入力シート!E1887=0,"",入力シート!E1887)</f>
        <v/>
      </c>
      <c r="J1861" s="83" t="str">
        <f>IF(入力シート!I1887=0,"",入力シート!I1887)</f>
        <v/>
      </c>
      <c r="K1861" s="83" t="str">
        <f>DBCS(入力シート!K1887)</f>
        <v/>
      </c>
      <c r="L1861" s="83" t="str">
        <f>ASC(入力シート!L1887)</f>
        <v/>
      </c>
      <c r="M1861" s="83" t="e">
        <f>_xlfn.IFS(入力シート!J1887=置換コード!$B$4,1,入力シート!J1887=置換コード!$B$5,2,入力シート!J1887=置換コード!$B$6,3,入力シート!J1887=置換コード!$B$7,4,入力シート!J1887=置換コード!$B$8,5,入力シート!J1887=置換コード!$B$9,6,入力シート!J1887=置換コード!$B$10,7,入力シート!J1887=置換コード!$B$11,8,入力シート!J1887=置換コード!$B$12,9,入力シート!J1887=置換コード!$B$13,10)</f>
        <v>#N/A</v>
      </c>
      <c r="N1861" s="83" t="e">
        <f>_xlfn.IFS(入力シート!F1887=置換コード!$E$4,1,入力シート!F1887=置換コード!$E$5,2)</f>
        <v>#N/A</v>
      </c>
      <c r="O1861" s="83" t="e">
        <f t="shared" si="175"/>
        <v>#N/A</v>
      </c>
      <c r="P1861" s="83" t="e">
        <f t="shared" si="176"/>
        <v>#N/A</v>
      </c>
      <c r="Q1861" s="83" t="e">
        <f>_xlfn.IFS(入力シート!O1887=置換コード!$I$4,11,入力シート!O1887=置換コード!$I$5,21,入力シート!O1887=置換コード!$I$6,22,入力シート!O1887=置換コード!$I$7,23,入力シート!O1887=置換コード!$I$8,24,入力シート!O1887=置換コード!$I$9,25,入力シート!O1887=置換コード!$I$10,26,入力シート!O1887=置換コード!$I$11,31,入力シート!O1887=置換コード!$I$12,32,入力シート!O1887=置換コード!$I$13,33,入力シート!O1887=置換コード!$I$14,34,入力シート!O1887=置換コード!$I$15,35,入力シート!O1887=置換コード!$I$16,36,入力シート!O1887=置換コード!$I$17,37,入力シート!O1887=置換コード!$I$18,38,入力シート!O1887=置換コード!$I$19,41,入力シート!O1887=置換コード!$I$20,42,入力シート!O1887=置換コード!$I$21,43,入力シート!O1887=置換コード!$I$22,44,入力シート!O1887=置換コード!$I$23,51,入力シート!O1887=置換コード!$I$24,52,入力シート!O1887=置換コード!$I$25,53,入力シート!O1887=置換コード!$I$26,54,入力シート!O1887=置換コード!$I$27,55,入力シート!O1887=置換コード!$I$28,61,入力シート!O1887=置換コード!$I$29,62,入力シート!O1887=置換コード!$I$30,63,入力シート!O1887=置換コード!$I$31,64,入力シート!O1887=置換コード!$I$32,65,入力シート!O1887=置換コード!$I$33,66,入力シート!O1887=置換コード!$I$34,71,入力シート!O1887=置換コード!$I$35,72,入力シート!O1887=置換コード!$I$36,73,入力シート!O1887=置換コード!$I$37,74,入力シート!O1887=置換コード!$I$38,75,入力シート!O1887=置換コード!$I$39,76,入力シート!O1887=置換コード!$I$40,77,入力シート!O1887=置換コード!$I$41,78,入力シート!O1887=置換コード!$I$42,79,入力シート!O1887=置換コード!$I$43,81,入力シート!O1887=置換コード!$I$44,82,入力シート!O1887=置換コード!$I$45,83,入力シート!O1887=置換コード!$I$46,84,入力シート!O1887=置換コード!$I$47,85,入力シート!O1887=置換コード!$I$48,86,入力シート!O1887=置換コード!$I$49,87,入力シート!O1887=置換コード!$I$50,88,入力シート!O1887=置換コード!$I$51,90)</f>
        <v>#N/A</v>
      </c>
      <c r="R1861" s="83" t="e">
        <f t="shared" si="177"/>
        <v>#N/A</v>
      </c>
      <c r="S1861" s="83" t="str">
        <f>ASC(入力シート!N1887)</f>
        <v/>
      </c>
      <c r="T1861" s="83" t="str">
        <f>ASC(入力シート!P1887)</f>
        <v/>
      </c>
      <c r="U1861" s="83" t="str">
        <f>ASC(入力シート!Q1887)</f>
        <v/>
      </c>
      <c r="V1861" s="83" t="str">
        <f>ASC(入力シート!R1887)</f>
        <v/>
      </c>
      <c r="W1861" s="83" t="str">
        <f>ASC(入力シート!M1887)</f>
        <v/>
      </c>
      <c r="X1861" s="83" t="e">
        <f>_xlfn.IFS(入力シート!U1887=置換コード!$I$4,11,入力シート!U1887=置換コード!$I$5,21,入力シート!U1887=置換コード!$I$6,22,入力シート!U1887=置換コード!$I$7,23,入力シート!U1887=置換コード!$I$8,24,入力シート!U1887=置換コード!$I$9,25,入力シート!U1887=置換コード!$I$10,26,入力シート!U1887=置換コード!$I$11,31,入力シート!U1887=置換コード!$I$12,32,入力シート!U1887=置換コード!$I$13,33,入力シート!U1887=置換コード!$I$14,34,入力シート!U1887=置換コード!$I$15,35,入力シート!U1887=置換コード!$I$16,36,入力シート!U1887=置換コード!$I$17,37,入力シート!U1887=置換コード!$I$18,38,入力シート!U1887=置換コード!$I$19,41,入力シート!U1887=置換コード!$I$20,42,入力シート!U1887=置換コード!$I$21,43,入力シート!U1887=置換コード!$I$22,44,入力シート!U1887=置換コード!$I$23,51,入力シート!U1887=置換コード!$I$24,52,入力シート!U1887=置換コード!$I$25,53,入力シート!U1887=置換コード!$I$26,54,入力シート!U1887=置換コード!$I$27,55,入力シート!U1887=置換コード!$I$28,61,入力シート!U1887=置換コード!$I$29,62,入力シート!U1887=置換コード!$I$30,63,入力シート!U1887=置換コード!$I$31,64,入力シート!U1887=置換コード!$I$32,65,入力シート!U1887=置換コード!$I$33,66,入力シート!U1887=置換コード!$I$34,71,入力シート!U1887=置換コード!$I$35,72,入力シート!U1887=置換コード!$I$36,73,入力シート!U1887=置換コード!$I$37,74,入力シート!U1887=置換コード!$I$38,75,入力シート!U1887=置換コード!$I$39,76,入力シート!U1887=置換コード!$I$40,77,入力シート!U1887=置換コード!$I$41,78,入力シート!U1887=置換コード!$I$42,79,入力シート!U1887=置換コード!$I$43,81,入力シート!U1887=置換コード!$I$44,82,入力シート!U1887=置換コード!$I$45,83,入力シート!U1887=置換コード!$I$46,84,入力シート!U1887=置換コード!$I$47,85,入力シート!U1887=置換コード!$I$48,86,入力シート!U1887=置換コード!$I$49,87,入力シート!U1887=置換コード!$I$50,88,入力シート!U1887=置換コード!$I$51,90)</f>
        <v>#N/A</v>
      </c>
      <c r="Y1861" s="83" t="e">
        <f t="shared" si="178"/>
        <v>#N/A</v>
      </c>
      <c r="Z1861" s="83" t="str">
        <f>ASC(入力シート!T1887)</f>
        <v/>
      </c>
      <c r="AA1861" s="83" t="str">
        <f>ASC(入力シート!V1887)</f>
        <v/>
      </c>
      <c r="AB1861" s="83" t="str">
        <f>ASC(入力シート!W1887)</f>
        <v/>
      </c>
      <c r="AC1861" s="83" t="str">
        <f>ASC(入力シート!X1887)</f>
        <v/>
      </c>
      <c r="AD1861" s="83" t="str">
        <f>ASC(入力シート!S1887)</f>
        <v/>
      </c>
      <c r="AE1861" s="83" t="str">
        <f>IF(入力シート!D1887=0,"",入力シート!D1887)</f>
        <v/>
      </c>
      <c r="AF1861" s="83">
        <f>IF(入力シート!G1887="無し",1,2)</f>
        <v>2</v>
      </c>
      <c r="AG1861" s="85" t="str">
        <f t="shared" ca="1" si="179"/>
        <v>20240213</v>
      </c>
      <c r="AH1861" s="83">
        <f>IF(入力シート!Y1887="有り",2,1)</f>
        <v>1</v>
      </c>
      <c r="AI1861" s="83">
        <f>IF(入力シート!Z1887="有り",2,1)</f>
        <v>1</v>
      </c>
      <c r="AJ1861" s="83">
        <f>IF(入力シート!AA1887="有り",2,1)</f>
        <v>1</v>
      </c>
      <c r="AK1861" s="83">
        <f>IF(入力シート!AB1887="有り",2,1)</f>
        <v>1</v>
      </c>
      <c r="AL1861" s="83">
        <f>IF(入力シート!AC1887="有り",2,1)</f>
        <v>1</v>
      </c>
      <c r="AM1861" s="83">
        <f>IF(入力シート!AD1887="有り",2,1)</f>
        <v>1</v>
      </c>
      <c r="AN1861" s="83">
        <f>IF(入力シート!AE1887="有り",2,1)</f>
        <v>1</v>
      </c>
      <c r="AO1861" s="83">
        <f>IF(入力シート!H1887="必要(\4,950)",1,0)</f>
        <v>0</v>
      </c>
    </row>
    <row r="1862" spans="5:41" x14ac:dyDescent="0.4">
      <c r="E1862" s="85" t="str">
        <f t="shared" ca="1" si="174"/>
        <v>20240213</v>
      </c>
      <c r="F1862" s="83" t="str">
        <f>DBCS(入力シート!A1888)</f>
        <v/>
      </c>
      <c r="G1862" s="83" t="str">
        <f>(ASC(SUBSTITUTE(SUBSTITUTE(入力シート!B1888,"　","")," ","")))</f>
        <v/>
      </c>
      <c r="H1862" s="83" t="str">
        <f>ASC(入力シート!C1888)</f>
        <v/>
      </c>
      <c r="I1862" s="83" t="str">
        <f>IF(入力シート!E1888=0,"",入力シート!E1888)</f>
        <v/>
      </c>
      <c r="J1862" s="83" t="str">
        <f>IF(入力シート!I1888=0,"",入力シート!I1888)</f>
        <v/>
      </c>
      <c r="K1862" s="83" t="str">
        <f>DBCS(入力シート!K1888)</f>
        <v/>
      </c>
      <c r="L1862" s="83" t="str">
        <f>ASC(入力シート!L1888)</f>
        <v/>
      </c>
      <c r="M1862" s="83" t="e">
        <f>_xlfn.IFS(入力シート!J1888=置換コード!$B$4,1,入力シート!J1888=置換コード!$B$5,2,入力シート!J1888=置換コード!$B$6,3,入力シート!J1888=置換コード!$B$7,4,入力シート!J1888=置換コード!$B$8,5,入力シート!J1888=置換コード!$B$9,6,入力シート!J1888=置換コード!$B$10,7,入力シート!J1888=置換コード!$B$11,8,入力シート!J1888=置換コード!$B$12,9,入力シート!J1888=置換コード!$B$13,10)</f>
        <v>#N/A</v>
      </c>
      <c r="N1862" s="83" t="e">
        <f>_xlfn.IFS(入力シート!F1888=置換コード!$E$4,1,入力シート!F1888=置換コード!$E$5,2)</f>
        <v>#N/A</v>
      </c>
      <c r="O1862" s="83" t="e">
        <f t="shared" si="175"/>
        <v>#N/A</v>
      </c>
      <c r="P1862" s="83" t="e">
        <f t="shared" si="176"/>
        <v>#N/A</v>
      </c>
      <c r="Q1862" s="83" t="e">
        <f>_xlfn.IFS(入力シート!O1888=置換コード!$I$4,11,入力シート!O1888=置換コード!$I$5,21,入力シート!O1888=置換コード!$I$6,22,入力シート!O1888=置換コード!$I$7,23,入力シート!O1888=置換コード!$I$8,24,入力シート!O1888=置換コード!$I$9,25,入力シート!O1888=置換コード!$I$10,26,入力シート!O1888=置換コード!$I$11,31,入力シート!O1888=置換コード!$I$12,32,入力シート!O1888=置換コード!$I$13,33,入力シート!O1888=置換コード!$I$14,34,入力シート!O1888=置換コード!$I$15,35,入力シート!O1888=置換コード!$I$16,36,入力シート!O1888=置換コード!$I$17,37,入力シート!O1888=置換コード!$I$18,38,入力シート!O1888=置換コード!$I$19,41,入力シート!O1888=置換コード!$I$20,42,入力シート!O1888=置換コード!$I$21,43,入力シート!O1888=置換コード!$I$22,44,入力シート!O1888=置換コード!$I$23,51,入力シート!O1888=置換コード!$I$24,52,入力シート!O1888=置換コード!$I$25,53,入力シート!O1888=置換コード!$I$26,54,入力シート!O1888=置換コード!$I$27,55,入力シート!O1888=置換コード!$I$28,61,入力シート!O1888=置換コード!$I$29,62,入力シート!O1888=置換コード!$I$30,63,入力シート!O1888=置換コード!$I$31,64,入力シート!O1888=置換コード!$I$32,65,入力シート!O1888=置換コード!$I$33,66,入力シート!O1888=置換コード!$I$34,71,入力シート!O1888=置換コード!$I$35,72,入力シート!O1888=置換コード!$I$36,73,入力シート!O1888=置換コード!$I$37,74,入力シート!O1888=置換コード!$I$38,75,入力シート!O1888=置換コード!$I$39,76,入力シート!O1888=置換コード!$I$40,77,入力シート!O1888=置換コード!$I$41,78,入力シート!O1888=置換コード!$I$42,79,入力シート!O1888=置換コード!$I$43,81,入力シート!O1888=置換コード!$I$44,82,入力シート!O1888=置換コード!$I$45,83,入力シート!O1888=置換コード!$I$46,84,入力シート!O1888=置換コード!$I$47,85,入力シート!O1888=置換コード!$I$48,86,入力シート!O1888=置換コード!$I$49,87,入力シート!O1888=置換コード!$I$50,88,入力シート!O1888=置換コード!$I$51,90)</f>
        <v>#N/A</v>
      </c>
      <c r="R1862" s="83" t="e">
        <f t="shared" si="177"/>
        <v>#N/A</v>
      </c>
      <c r="S1862" s="83" t="str">
        <f>ASC(入力シート!N1888)</f>
        <v/>
      </c>
      <c r="T1862" s="83" t="str">
        <f>ASC(入力シート!P1888)</f>
        <v/>
      </c>
      <c r="U1862" s="83" t="str">
        <f>ASC(入力シート!Q1888)</f>
        <v/>
      </c>
      <c r="V1862" s="83" t="str">
        <f>ASC(入力シート!R1888)</f>
        <v/>
      </c>
      <c r="W1862" s="83" t="str">
        <f>ASC(入力シート!M1888)</f>
        <v/>
      </c>
      <c r="X1862" s="83" t="e">
        <f>_xlfn.IFS(入力シート!U1888=置換コード!$I$4,11,入力シート!U1888=置換コード!$I$5,21,入力シート!U1888=置換コード!$I$6,22,入力シート!U1888=置換コード!$I$7,23,入力シート!U1888=置換コード!$I$8,24,入力シート!U1888=置換コード!$I$9,25,入力シート!U1888=置換コード!$I$10,26,入力シート!U1888=置換コード!$I$11,31,入力シート!U1888=置換コード!$I$12,32,入力シート!U1888=置換コード!$I$13,33,入力シート!U1888=置換コード!$I$14,34,入力シート!U1888=置換コード!$I$15,35,入力シート!U1888=置換コード!$I$16,36,入力シート!U1888=置換コード!$I$17,37,入力シート!U1888=置換コード!$I$18,38,入力シート!U1888=置換コード!$I$19,41,入力シート!U1888=置換コード!$I$20,42,入力シート!U1888=置換コード!$I$21,43,入力シート!U1888=置換コード!$I$22,44,入力シート!U1888=置換コード!$I$23,51,入力シート!U1888=置換コード!$I$24,52,入力シート!U1888=置換コード!$I$25,53,入力シート!U1888=置換コード!$I$26,54,入力シート!U1888=置換コード!$I$27,55,入力シート!U1888=置換コード!$I$28,61,入力シート!U1888=置換コード!$I$29,62,入力シート!U1888=置換コード!$I$30,63,入力シート!U1888=置換コード!$I$31,64,入力シート!U1888=置換コード!$I$32,65,入力シート!U1888=置換コード!$I$33,66,入力シート!U1888=置換コード!$I$34,71,入力シート!U1888=置換コード!$I$35,72,入力シート!U1888=置換コード!$I$36,73,入力シート!U1888=置換コード!$I$37,74,入力シート!U1888=置換コード!$I$38,75,入力シート!U1888=置換コード!$I$39,76,入力シート!U1888=置換コード!$I$40,77,入力シート!U1888=置換コード!$I$41,78,入力シート!U1888=置換コード!$I$42,79,入力シート!U1888=置換コード!$I$43,81,入力シート!U1888=置換コード!$I$44,82,入力シート!U1888=置換コード!$I$45,83,入力シート!U1888=置換コード!$I$46,84,入力シート!U1888=置換コード!$I$47,85,入力シート!U1888=置換コード!$I$48,86,入力シート!U1888=置換コード!$I$49,87,入力シート!U1888=置換コード!$I$50,88,入力シート!U1888=置換コード!$I$51,90)</f>
        <v>#N/A</v>
      </c>
      <c r="Y1862" s="83" t="e">
        <f t="shared" si="178"/>
        <v>#N/A</v>
      </c>
      <c r="Z1862" s="83" t="str">
        <f>ASC(入力シート!T1888)</f>
        <v/>
      </c>
      <c r="AA1862" s="83" t="str">
        <f>ASC(入力シート!V1888)</f>
        <v/>
      </c>
      <c r="AB1862" s="83" t="str">
        <f>ASC(入力シート!W1888)</f>
        <v/>
      </c>
      <c r="AC1862" s="83" t="str">
        <f>ASC(入力シート!X1888)</f>
        <v/>
      </c>
      <c r="AD1862" s="83" t="str">
        <f>ASC(入力シート!S1888)</f>
        <v/>
      </c>
      <c r="AE1862" s="83" t="str">
        <f>IF(入力シート!D1888=0,"",入力シート!D1888)</f>
        <v/>
      </c>
      <c r="AF1862" s="83">
        <f>IF(入力シート!G1888="無し",1,2)</f>
        <v>2</v>
      </c>
      <c r="AG1862" s="85" t="str">
        <f t="shared" ca="1" si="179"/>
        <v>20240213</v>
      </c>
      <c r="AH1862" s="83">
        <f>IF(入力シート!Y1888="有り",2,1)</f>
        <v>1</v>
      </c>
      <c r="AI1862" s="83">
        <f>IF(入力シート!Z1888="有り",2,1)</f>
        <v>1</v>
      </c>
      <c r="AJ1862" s="83">
        <f>IF(入力シート!AA1888="有り",2,1)</f>
        <v>1</v>
      </c>
      <c r="AK1862" s="83">
        <f>IF(入力シート!AB1888="有り",2,1)</f>
        <v>1</v>
      </c>
      <c r="AL1862" s="83">
        <f>IF(入力シート!AC1888="有り",2,1)</f>
        <v>1</v>
      </c>
      <c r="AM1862" s="83">
        <f>IF(入力シート!AD1888="有り",2,1)</f>
        <v>1</v>
      </c>
      <c r="AN1862" s="83">
        <f>IF(入力シート!AE1888="有り",2,1)</f>
        <v>1</v>
      </c>
      <c r="AO1862" s="83">
        <f>IF(入力シート!H1888="必要(\4,950)",1,0)</f>
        <v>0</v>
      </c>
    </row>
    <row r="1863" spans="5:41" x14ac:dyDescent="0.4">
      <c r="E1863" s="85" t="str">
        <f t="shared" ca="1" si="174"/>
        <v>20240213</v>
      </c>
      <c r="F1863" s="83" t="str">
        <f>DBCS(入力シート!A1889)</f>
        <v/>
      </c>
      <c r="G1863" s="83" t="str">
        <f>(ASC(SUBSTITUTE(SUBSTITUTE(入力シート!B1889,"　","")," ","")))</f>
        <v/>
      </c>
      <c r="H1863" s="83" t="str">
        <f>ASC(入力シート!C1889)</f>
        <v/>
      </c>
      <c r="I1863" s="83" t="str">
        <f>IF(入力シート!E1889=0,"",入力シート!E1889)</f>
        <v/>
      </c>
      <c r="J1863" s="83" t="str">
        <f>IF(入力シート!I1889=0,"",入力シート!I1889)</f>
        <v/>
      </c>
      <c r="K1863" s="83" t="str">
        <f>DBCS(入力シート!K1889)</f>
        <v/>
      </c>
      <c r="L1863" s="83" t="str">
        <f>ASC(入力シート!L1889)</f>
        <v/>
      </c>
      <c r="M1863" s="83" t="e">
        <f>_xlfn.IFS(入力シート!J1889=置換コード!$B$4,1,入力シート!J1889=置換コード!$B$5,2,入力シート!J1889=置換コード!$B$6,3,入力シート!J1889=置換コード!$B$7,4,入力シート!J1889=置換コード!$B$8,5,入力シート!J1889=置換コード!$B$9,6,入力シート!J1889=置換コード!$B$10,7,入力シート!J1889=置換コード!$B$11,8,入力シート!J1889=置換コード!$B$12,9,入力シート!J1889=置換コード!$B$13,10)</f>
        <v>#N/A</v>
      </c>
      <c r="N1863" s="83" t="e">
        <f>_xlfn.IFS(入力シート!F1889=置換コード!$E$4,1,入力シート!F1889=置換コード!$E$5,2)</f>
        <v>#N/A</v>
      </c>
      <c r="O1863" s="83" t="e">
        <f t="shared" si="175"/>
        <v>#N/A</v>
      </c>
      <c r="P1863" s="83" t="e">
        <f t="shared" si="176"/>
        <v>#N/A</v>
      </c>
      <c r="Q1863" s="83" t="e">
        <f>_xlfn.IFS(入力シート!O1889=置換コード!$I$4,11,入力シート!O1889=置換コード!$I$5,21,入力シート!O1889=置換コード!$I$6,22,入力シート!O1889=置換コード!$I$7,23,入力シート!O1889=置換コード!$I$8,24,入力シート!O1889=置換コード!$I$9,25,入力シート!O1889=置換コード!$I$10,26,入力シート!O1889=置換コード!$I$11,31,入力シート!O1889=置換コード!$I$12,32,入力シート!O1889=置換コード!$I$13,33,入力シート!O1889=置換コード!$I$14,34,入力シート!O1889=置換コード!$I$15,35,入力シート!O1889=置換コード!$I$16,36,入力シート!O1889=置換コード!$I$17,37,入力シート!O1889=置換コード!$I$18,38,入力シート!O1889=置換コード!$I$19,41,入力シート!O1889=置換コード!$I$20,42,入力シート!O1889=置換コード!$I$21,43,入力シート!O1889=置換コード!$I$22,44,入力シート!O1889=置換コード!$I$23,51,入力シート!O1889=置換コード!$I$24,52,入力シート!O1889=置換コード!$I$25,53,入力シート!O1889=置換コード!$I$26,54,入力シート!O1889=置換コード!$I$27,55,入力シート!O1889=置換コード!$I$28,61,入力シート!O1889=置換コード!$I$29,62,入力シート!O1889=置換コード!$I$30,63,入力シート!O1889=置換コード!$I$31,64,入力シート!O1889=置換コード!$I$32,65,入力シート!O1889=置換コード!$I$33,66,入力シート!O1889=置換コード!$I$34,71,入力シート!O1889=置換コード!$I$35,72,入力シート!O1889=置換コード!$I$36,73,入力シート!O1889=置換コード!$I$37,74,入力シート!O1889=置換コード!$I$38,75,入力シート!O1889=置換コード!$I$39,76,入力シート!O1889=置換コード!$I$40,77,入力シート!O1889=置換コード!$I$41,78,入力シート!O1889=置換コード!$I$42,79,入力シート!O1889=置換コード!$I$43,81,入力シート!O1889=置換コード!$I$44,82,入力シート!O1889=置換コード!$I$45,83,入力シート!O1889=置換コード!$I$46,84,入力シート!O1889=置換コード!$I$47,85,入力シート!O1889=置換コード!$I$48,86,入力シート!O1889=置換コード!$I$49,87,入力シート!O1889=置換コード!$I$50,88,入力シート!O1889=置換コード!$I$51,90)</f>
        <v>#N/A</v>
      </c>
      <c r="R1863" s="83" t="e">
        <f t="shared" si="177"/>
        <v>#N/A</v>
      </c>
      <c r="S1863" s="83" t="str">
        <f>ASC(入力シート!N1889)</f>
        <v/>
      </c>
      <c r="T1863" s="83" t="str">
        <f>ASC(入力シート!P1889)</f>
        <v/>
      </c>
      <c r="U1863" s="83" t="str">
        <f>ASC(入力シート!Q1889)</f>
        <v/>
      </c>
      <c r="V1863" s="83" t="str">
        <f>ASC(入力シート!R1889)</f>
        <v/>
      </c>
      <c r="W1863" s="83" t="str">
        <f>ASC(入力シート!M1889)</f>
        <v/>
      </c>
      <c r="X1863" s="83" t="e">
        <f>_xlfn.IFS(入力シート!U1889=置換コード!$I$4,11,入力シート!U1889=置換コード!$I$5,21,入力シート!U1889=置換コード!$I$6,22,入力シート!U1889=置換コード!$I$7,23,入力シート!U1889=置換コード!$I$8,24,入力シート!U1889=置換コード!$I$9,25,入力シート!U1889=置換コード!$I$10,26,入力シート!U1889=置換コード!$I$11,31,入力シート!U1889=置換コード!$I$12,32,入力シート!U1889=置換コード!$I$13,33,入力シート!U1889=置換コード!$I$14,34,入力シート!U1889=置換コード!$I$15,35,入力シート!U1889=置換コード!$I$16,36,入力シート!U1889=置換コード!$I$17,37,入力シート!U1889=置換コード!$I$18,38,入力シート!U1889=置換コード!$I$19,41,入力シート!U1889=置換コード!$I$20,42,入力シート!U1889=置換コード!$I$21,43,入力シート!U1889=置換コード!$I$22,44,入力シート!U1889=置換コード!$I$23,51,入力シート!U1889=置換コード!$I$24,52,入力シート!U1889=置換コード!$I$25,53,入力シート!U1889=置換コード!$I$26,54,入力シート!U1889=置換コード!$I$27,55,入力シート!U1889=置換コード!$I$28,61,入力シート!U1889=置換コード!$I$29,62,入力シート!U1889=置換コード!$I$30,63,入力シート!U1889=置換コード!$I$31,64,入力シート!U1889=置換コード!$I$32,65,入力シート!U1889=置換コード!$I$33,66,入力シート!U1889=置換コード!$I$34,71,入力シート!U1889=置換コード!$I$35,72,入力シート!U1889=置換コード!$I$36,73,入力シート!U1889=置換コード!$I$37,74,入力シート!U1889=置換コード!$I$38,75,入力シート!U1889=置換コード!$I$39,76,入力シート!U1889=置換コード!$I$40,77,入力シート!U1889=置換コード!$I$41,78,入力シート!U1889=置換コード!$I$42,79,入力シート!U1889=置換コード!$I$43,81,入力シート!U1889=置換コード!$I$44,82,入力シート!U1889=置換コード!$I$45,83,入力シート!U1889=置換コード!$I$46,84,入力シート!U1889=置換コード!$I$47,85,入力シート!U1889=置換コード!$I$48,86,入力シート!U1889=置換コード!$I$49,87,入力シート!U1889=置換コード!$I$50,88,入力シート!U1889=置換コード!$I$51,90)</f>
        <v>#N/A</v>
      </c>
      <c r="Y1863" s="83" t="e">
        <f t="shared" si="178"/>
        <v>#N/A</v>
      </c>
      <c r="Z1863" s="83" t="str">
        <f>ASC(入力シート!T1889)</f>
        <v/>
      </c>
      <c r="AA1863" s="83" t="str">
        <f>ASC(入力シート!V1889)</f>
        <v/>
      </c>
      <c r="AB1863" s="83" t="str">
        <f>ASC(入力シート!W1889)</f>
        <v/>
      </c>
      <c r="AC1863" s="83" t="str">
        <f>ASC(入力シート!X1889)</f>
        <v/>
      </c>
      <c r="AD1863" s="83" t="str">
        <f>ASC(入力シート!S1889)</f>
        <v/>
      </c>
      <c r="AE1863" s="83" t="str">
        <f>IF(入力シート!D1889=0,"",入力シート!D1889)</f>
        <v/>
      </c>
      <c r="AF1863" s="83">
        <f>IF(入力シート!G1889="無し",1,2)</f>
        <v>2</v>
      </c>
      <c r="AG1863" s="85" t="str">
        <f t="shared" ca="1" si="179"/>
        <v>20240213</v>
      </c>
      <c r="AH1863" s="83">
        <f>IF(入力シート!Y1889="有り",2,1)</f>
        <v>1</v>
      </c>
      <c r="AI1863" s="83">
        <f>IF(入力シート!Z1889="有り",2,1)</f>
        <v>1</v>
      </c>
      <c r="AJ1863" s="83">
        <f>IF(入力シート!AA1889="有り",2,1)</f>
        <v>1</v>
      </c>
      <c r="AK1863" s="83">
        <f>IF(入力シート!AB1889="有り",2,1)</f>
        <v>1</v>
      </c>
      <c r="AL1863" s="83">
        <f>IF(入力シート!AC1889="有り",2,1)</f>
        <v>1</v>
      </c>
      <c r="AM1863" s="83">
        <f>IF(入力シート!AD1889="有り",2,1)</f>
        <v>1</v>
      </c>
      <c r="AN1863" s="83">
        <f>IF(入力シート!AE1889="有り",2,1)</f>
        <v>1</v>
      </c>
      <c r="AO1863" s="83">
        <f>IF(入力シート!H1889="必要(\4,950)",1,0)</f>
        <v>0</v>
      </c>
    </row>
    <row r="1864" spans="5:41" x14ac:dyDescent="0.4">
      <c r="E1864" s="85" t="str">
        <f t="shared" ca="1" si="174"/>
        <v>20240213</v>
      </c>
      <c r="F1864" s="83" t="str">
        <f>DBCS(入力シート!A1890)</f>
        <v/>
      </c>
      <c r="G1864" s="83" t="str">
        <f>(ASC(SUBSTITUTE(SUBSTITUTE(入力シート!B1890,"　","")," ","")))</f>
        <v/>
      </c>
      <c r="H1864" s="83" t="str">
        <f>ASC(入力シート!C1890)</f>
        <v/>
      </c>
      <c r="I1864" s="83" t="str">
        <f>IF(入力シート!E1890=0,"",入力シート!E1890)</f>
        <v/>
      </c>
      <c r="J1864" s="83" t="str">
        <f>IF(入力シート!I1890=0,"",入力シート!I1890)</f>
        <v/>
      </c>
      <c r="K1864" s="83" t="str">
        <f>DBCS(入力シート!K1890)</f>
        <v/>
      </c>
      <c r="L1864" s="83" t="str">
        <f>ASC(入力シート!L1890)</f>
        <v/>
      </c>
      <c r="M1864" s="83" t="e">
        <f>_xlfn.IFS(入力シート!J1890=置換コード!$B$4,1,入力シート!J1890=置換コード!$B$5,2,入力シート!J1890=置換コード!$B$6,3,入力シート!J1890=置換コード!$B$7,4,入力シート!J1890=置換コード!$B$8,5,入力シート!J1890=置換コード!$B$9,6,入力シート!J1890=置換コード!$B$10,7,入力シート!J1890=置換コード!$B$11,8,入力シート!J1890=置換コード!$B$12,9,入力シート!J1890=置換コード!$B$13,10)</f>
        <v>#N/A</v>
      </c>
      <c r="N1864" s="83" t="e">
        <f>_xlfn.IFS(入力シート!F1890=置換コード!$E$4,1,入力シート!F1890=置換コード!$E$5,2)</f>
        <v>#N/A</v>
      </c>
      <c r="O1864" s="83" t="e">
        <f t="shared" si="175"/>
        <v>#N/A</v>
      </c>
      <c r="P1864" s="83" t="e">
        <f t="shared" si="176"/>
        <v>#N/A</v>
      </c>
      <c r="Q1864" s="83" t="e">
        <f>_xlfn.IFS(入力シート!O1890=置換コード!$I$4,11,入力シート!O1890=置換コード!$I$5,21,入力シート!O1890=置換コード!$I$6,22,入力シート!O1890=置換コード!$I$7,23,入力シート!O1890=置換コード!$I$8,24,入力シート!O1890=置換コード!$I$9,25,入力シート!O1890=置換コード!$I$10,26,入力シート!O1890=置換コード!$I$11,31,入力シート!O1890=置換コード!$I$12,32,入力シート!O1890=置換コード!$I$13,33,入力シート!O1890=置換コード!$I$14,34,入力シート!O1890=置換コード!$I$15,35,入力シート!O1890=置換コード!$I$16,36,入力シート!O1890=置換コード!$I$17,37,入力シート!O1890=置換コード!$I$18,38,入力シート!O1890=置換コード!$I$19,41,入力シート!O1890=置換コード!$I$20,42,入力シート!O1890=置換コード!$I$21,43,入力シート!O1890=置換コード!$I$22,44,入力シート!O1890=置換コード!$I$23,51,入力シート!O1890=置換コード!$I$24,52,入力シート!O1890=置換コード!$I$25,53,入力シート!O1890=置換コード!$I$26,54,入力シート!O1890=置換コード!$I$27,55,入力シート!O1890=置換コード!$I$28,61,入力シート!O1890=置換コード!$I$29,62,入力シート!O1890=置換コード!$I$30,63,入力シート!O1890=置換コード!$I$31,64,入力シート!O1890=置換コード!$I$32,65,入力シート!O1890=置換コード!$I$33,66,入力シート!O1890=置換コード!$I$34,71,入力シート!O1890=置換コード!$I$35,72,入力シート!O1890=置換コード!$I$36,73,入力シート!O1890=置換コード!$I$37,74,入力シート!O1890=置換コード!$I$38,75,入力シート!O1890=置換コード!$I$39,76,入力シート!O1890=置換コード!$I$40,77,入力シート!O1890=置換コード!$I$41,78,入力シート!O1890=置換コード!$I$42,79,入力シート!O1890=置換コード!$I$43,81,入力シート!O1890=置換コード!$I$44,82,入力シート!O1890=置換コード!$I$45,83,入力シート!O1890=置換コード!$I$46,84,入力シート!O1890=置換コード!$I$47,85,入力シート!O1890=置換コード!$I$48,86,入力シート!O1890=置換コード!$I$49,87,入力シート!O1890=置換コード!$I$50,88,入力シート!O1890=置換コード!$I$51,90)</f>
        <v>#N/A</v>
      </c>
      <c r="R1864" s="83" t="e">
        <f t="shared" si="177"/>
        <v>#N/A</v>
      </c>
      <c r="S1864" s="83" t="str">
        <f>ASC(入力シート!N1890)</f>
        <v/>
      </c>
      <c r="T1864" s="83" t="str">
        <f>ASC(入力シート!P1890)</f>
        <v/>
      </c>
      <c r="U1864" s="83" t="str">
        <f>ASC(入力シート!Q1890)</f>
        <v/>
      </c>
      <c r="V1864" s="83" t="str">
        <f>ASC(入力シート!R1890)</f>
        <v/>
      </c>
      <c r="W1864" s="83" t="str">
        <f>ASC(入力シート!M1890)</f>
        <v/>
      </c>
      <c r="X1864" s="83" t="e">
        <f>_xlfn.IFS(入力シート!U1890=置換コード!$I$4,11,入力シート!U1890=置換コード!$I$5,21,入力シート!U1890=置換コード!$I$6,22,入力シート!U1890=置換コード!$I$7,23,入力シート!U1890=置換コード!$I$8,24,入力シート!U1890=置換コード!$I$9,25,入力シート!U1890=置換コード!$I$10,26,入力シート!U1890=置換コード!$I$11,31,入力シート!U1890=置換コード!$I$12,32,入力シート!U1890=置換コード!$I$13,33,入力シート!U1890=置換コード!$I$14,34,入力シート!U1890=置換コード!$I$15,35,入力シート!U1890=置換コード!$I$16,36,入力シート!U1890=置換コード!$I$17,37,入力シート!U1890=置換コード!$I$18,38,入力シート!U1890=置換コード!$I$19,41,入力シート!U1890=置換コード!$I$20,42,入力シート!U1890=置換コード!$I$21,43,入力シート!U1890=置換コード!$I$22,44,入力シート!U1890=置換コード!$I$23,51,入力シート!U1890=置換コード!$I$24,52,入力シート!U1890=置換コード!$I$25,53,入力シート!U1890=置換コード!$I$26,54,入力シート!U1890=置換コード!$I$27,55,入力シート!U1890=置換コード!$I$28,61,入力シート!U1890=置換コード!$I$29,62,入力シート!U1890=置換コード!$I$30,63,入力シート!U1890=置換コード!$I$31,64,入力シート!U1890=置換コード!$I$32,65,入力シート!U1890=置換コード!$I$33,66,入力シート!U1890=置換コード!$I$34,71,入力シート!U1890=置換コード!$I$35,72,入力シート!U1890=置換コード!$I$36,73,入力シート!U1890=置換コード!$I$37,74,入力シート!U1890=置換コード!$I$38,75,入力シート!U1890=置換コード!$I$39,76,入力シート!U1890=置換コード!$I$40,77,入力シート!U1890=置換コード!$I$41,78,入力シート!U1890=置換コード!$I$42,79,入力シート!U1890=置換コード!$I$43,81,入力シート!U1890=置換コード!$I$44,82,入力シート!U1890=置換コード!$I$45,83,入力シート!U1890=置換コード!$I$46,84,入力シート!U1890=置換コード!$I$47,85,入力シート!U1890=置換コード!$I$48,86,入力シート!U1890=置換コード!$I$49,87,入力シート!U1890=置換コード!$I$50,88,入力シート!U1890=置換コード!$I$51,90)</f>
        <v>#N/A</v>
      </c>
      <c r="Y1864" s="83" t="e">
        <f t="shared" si="178"/>
        <v>#N/A</v>
      </c>
      <c r="Z1864" s="83" t="str">
        <f>ASC(入力シート!T1890)</f>
        <v/>
      </c>
      <c r="AA1864" s="83" t="str">
        <f>ASC(入力シート!V1890)</f>
        <v/>
      </c>
      <c r="AB1864" s="83" t="str">
        <f>ASC(入力シート!W1890)</f>
        <v/>
      </c>
      <c r="AC1864" s="83" t="str">
        <f>ASC(入力シート!X1890)</f>
        <v/>
      </c>
      <c r="AD1864" s="83" t="str">
        <f>ASC(入力シート!S1890)</f>
        <v/>
      </c>
      <c r="AE1864" s="83" t="str">
        <f>IF(入力シート!D1890=0,"",入力シート!D1890)</f>
        <v/>
      </c>
      <c r="AF1864" s="83">
        <f>IF(入力シート!G1890="無し",1,2)</f>
        <v>2</v>
      </c>
      <c r="AG1864" s="85" t="str">
        <f t="shared" ca="1" si="179"/>
        <v>20240213</v>
      </c>
      <c r="AH1864" s="83">
        <f>IF(入力シート!Y1890="有り",2,1)</f>
        <v>1</v>
      </c>
      <c r="AI1864" s="83">
        <f>IF(入力シート!Z1890="有り",2,1)</f>
        <v>1</v>
      </c>
      <c r="AJ1864" s="83">
        <f>IF(入力シート!AA1890="有り",2,1)</f>
        <v>1</v>
      </c>
      <c r="AK1864" s="83">
        <f>IF(入力シート!AB1890="有り",2,1)</f>
        <v>1</v>
      </c>
      <c r="AL1864" s="83">
        <f>IF(入力シート!AC1890="有り",2,1)</f>
        <v>1</v>
      </c>
      <c r="AM1864" s="83">
        <f>IF(入力シート!AD1890="有り",2,1)</f>
        <v>1</v>
      </c>
      <c r="AN1864" s="83">
        <f>IF(入力シート!AE1890="有り",2,1)</f>
        <v>1</v>
      </c>
      <c r="AO1864" s="83">
        <f>IF(入力シート!H1890="必要(\4,950)",1,0)</f>
        <v>0</v>
      </c>
    </row>
    <row r="1865" spans="5:41" x14ac:dyDescent="0.4">
      <c r="E1865" s="85" t="str">
        <f t="shared" ca="1" si="174"/>
        <v>20240213</v>
      </c>
      <c r="F1865" s="83" t="str">
        <f>DBCS(入力シート!A1891)</f>
        <v/>
      </c>
      <c r="G1865" s="83" t="str">
        <f>(ASC(SUBSTITUTE(SUBSTITUTE(入力シート!B1891,"　","")," ","")))</f>
        <v/>
      </c>
      <c r="H1865" s="83" t="str">
        <f>ASC(入力シート!C1891)</f>
        <v/>
      </c>
      <c r="I1865" s="83" t="str">
        <f>IF(入力シート!E1891=0,"",入力シート!E1891)</f>
        <v/>
      </c>
      <c r="J1865" s="83" t="str">
        <f>IF(入力シート!I1891=0,"",入力シート!I1891)</f>
        <v/>
      </c>
      <c r="K1865" s="83" t="str">
        <f>DBCS(入力シート!K1891)</f>
        <v/>
      </c>
      <c r="L1865" s="83" t="str">
        <f>ASC(入力シート!L1891)</f>
        <v/>
      </c>
      <c r="M1865" s="83" t="e">
        <f>_xlfn.IFS(入力シート!J1891=置換コード!$B$4,1,入力シート!J1891=置換コード!$B$5,2,入力シート!J1891=置換コード!$B$6,3,入力シート!J1891=置換コード!$B$7,4,入力シート!J1891=置換コード!$B$8,5,入力シート!J1891=置換コード!$B$9,6,入力シート!J1891=置換コード!$B$10,7,入力シート!J1891=置換コード!$B$11,8,入力シート!J1891=置換コード!$B$12,9,入力シート!J1891=置換コード!$B$13,10)</f>
        <v>#N/A</v>
      </c>
      <c r="N1865" s="83" t="e">
        <f>_xlfn.IFS(入力シート!F1891=置換コード!$E$4,1,入力シート!F1891=置換コード!$E$5,2)</f>
        <v>#N/A</v>
      </c>
      <c r="O1865" s="83" t="e">
        <f t="shared" si="175"/>
        <v>#N/A</v>
      </c>
      <c r="P1865" s="83" t="e">
        <f t="shared" si="176"/>
        <v>#N/A</v>
      </c>
      <c r="Q1865" s="83" t="e">
        <f>_xlfn.IFS(入力シート!O1891=置換コード!$I$4,11,入力シート!O1891=置換コード!$I$5,21,入力シート!O1891=置換コード!$I$6,22,入力シート!O1891=置換コード!$I$7,23,入力シート!O1891=置換コード!$I$8,24,入力シート!O1891=置換コード!$I$9,25,入力シート!O1891=置換コード!$I$10,26,入力シート!O1891=置換コード!$I$11,31,入力シート!O1891=置換コード!$I$12,32,入力シート!O1891=置換コード!$I$13,33,入力シート!O1891=置換コード!$I$14,34,入力シート!O1891=置換コード!$I$15,35,入力シート!O1891=置換コード!$I$16,36,入力シート!O1891=置換コード!$I$17,37,入力シート!O1891=置換コード!$I$18,38,入力シート!O1891=置換コード!$I$19,41,入力シート!O1891=置換コード!$I$20,42,入力シート!O1891=置換コード!$I$21,43,入力シート!O1891=置換コード!$I$22,44,入力シート!O1891=置換コード!$I$23,51,入力シート!O1891=置換コード!$I$24,52,入力シート!O1891=置換コード!$I$25,53,入力シート!O1891=置換コード!$I$26,54,入力シート!O1891=置換コード!$I$27,55,入力シート!O1891=置換コード!$I$28,61,入力シート!O1891=置換コード!$I$29,62,入力シート!O1891=置換コード!$I$30,63,入力シート!O1891=置換コード!$I$31,64,入力シート!O1891=置換コード!$I$32,65,入力シート!O1891=置換コード!$I$33,66,入力シート!O1891=置換コード!$I$34,71,入力シート!O1891=置換コード!$I$35,72,入力シート!O1891=置換コード!$I$36,73,入力シート!O1891=置換コード!$I$37,74,入力シート!O1891=置換コード!$I$38,75,入力シート!O1891=置換コード!$I$39,76,入力シート!O1891=置換コード!$I$40,77,入力シート!O1891=置換コード!$I$41,78,入力シート!O1891=置換コード!$I$42,79,入力シート!O1891=置換コード!$I$43,81,入力シート!O1891=置換コード!$I$44,82,入力シート!O1891=置換コード!$I$45,83,入力シート!O1891=置換コード!$I$46,84,入力シート!O1891=置換コード!$I$47,85,入力シート!O1891=置換コード!$I$48,86,入力シート!O1891=置換コード!$I$49,87,入力シート!O1891=置換コード!$I$50,88,入力シート!O1891=置換コード!$I$51,90)</f>
        <v>#N/A</v>
      </c>
      <c r="R1865" s="83" t="e">
        <f t="shared" si="177"/>
        <v>#N/A</v>
      </c>
      <c r="S1865" s="83" t="str">
        <f>ASC(入力シート!N1891)</f>
        <v/>
      </c>
      <c r="T1865" s="83" t="str">
        <f>ASC(入力シート!P1891)</f>
        <v/>
      </c>
      <c r="U1865" s="83" t="str">
        <f>ASC(入力シート!Q1891)</f>
        <v/>
      </c>
      <c r="V1865" s="83" t="str">
        <f>ASC(入力シート!R1891)</f>
        <v/>
      </c>
      <c r="W1865" s="83" t="str">
        <f>ASC(入力シート!M1891)</f>
        <v/>
      </c>
      <c r="X1865" s="83" t="e">
        <f>_xlfn.IFS(入力シート!U1891=置換コード!$I$4,11,入力シート!U1891=置換コード!$I$5,21,入力シート!U1891=置換コード!$I$6,22,入力シート!U1891=置換コード!$I$7,23,入力シート!U1891=置換コード!$I$8,24,入力シート!U1891=置換コード!$I$9,25,入力シート!U1891=置換コード!$I$10,26,入力シート!U1891=置換コード!$I$11,31,入力シート!U1891=置換コード!$I$12,32,入力シート!U1891=置換コード!$I$13,33,入力シート!U1891=置換コード!$I$14,34,入力シート!U1891=置換コード!$I$15,35,入力シート!U1891=置換コード!$I$16,36,入力シート!U1891=置換コード!$I$17,37,入力シート!U1891=置換コード!$I$18,38,入力シート!U1891=置換コード!$I$19,41,入力シート!U1891=置換コード!$I$20,42,入力シート!U1891=置換コード!$I$21,43,入力シート!U1891=置換コード!$I$22,44,入力シート!U1891=置換コード!$I$23,51,入力シート!U1891=置換コード!$I$24,52,入力シート!U1891=置換コード!$I$25,53,入力シート!U1891=置換コード!$I$26,54,入力シート!U1891=置換コード!$I$27,55,入力シート!U1891=置換コード!$I$28,61,入力シート!U1891=置換コード!$I$29,62,入力シート!U1891=置換コード!$I$30,63,入力シート!U1891=置換コード!$I$31,64,入力シート!U1891=置換コード!$I$32,65,入力シート!U1891=置換コード!$I$33,66,入力シート!U1891=置換コード!$I$34,71,入力シート!U1891=置換コード!$I$35,72,入力シート!U1891=置換コード!$I$36,73,入力シート!U1891=置換コード!$I$37,74,入力シート!U1891=置換コード!$I$38,75,入力シート!U1891=置換コード!$I$39,76,入力シート!U1891=置換コード!$I$40,77,入力シート!U1891=置換コード!$I$41,78,入力シート!U1891=置換コード!$I$42,79,入力シート!U1891=置換コード!$I$43,81,入力シート!U1891=置換コード!$I$44,82,入力シート!U1891=置換コード!$I$45,83,入力シート!U1891=置換コード!$I$46,84,入力シート!U1891=置換コード!$I$47,85,入力シート!U1891=置換コード!$I$48,86,入力シート!U1891=置換コード!$I$49,87,入力シート!U1891=置換コード!$I$50,88,入力シート!U1891=置換コード!$I$51,90)</f>
        <v>#N/A</v>
      </c>
      <c r="Y1865" s="83" t="e">
        <f t="shared" si="178"/>
        <v>#N/A</v>
      </c>
      <c r="Z1865" s="83" t="str">
        <f>ASC(入力シート!T1891)</f>
        <v/>
      </c>
      <c r="AA1865" s="83" t="str">
        <f>ASC(入力シート!V1891)</f>
        <v/>
      </c>
      <c r="AB1865" s="83" t="str">
        <f>ASC(入力シート!W1891)</f>
        <v/>
      </c>
      <c r="AC1865" s="83" t="str">
        <f>ASC(入力シート!X1891)</f>
        <v/>
      </c>
      <c r="AD1865" s="83" t="str">
        <f>ASC(入力シート!S1891)</f>
        <v/>
      </c>
      <c r="AE1865" s="83" t="str">
        <f>IF(入力シート!D1891=0,"",入力シート!D1891)</f>
        <v/>
      </c>
      <c r="AF1865" s="83">
        <f>IF(入力シート!G1891="無し",1,2)</f>
        <v>2</v>
      </c>
      <c r="AG1865" s="85" t="str">
        <f t="shared" ca="1" si="179"/>
        <v>20240213</v>
      </c>
      <c r="AH1865" s="83">
        <f>IF(入力シート!Y1891="有り",2,1)</f>
        <v>1</v>
      </c>
      <c r="AI1865" s="83">
        <f>IF(入力シート!Z1891="有り",2,1)</f>
        <v>1</v>
      </c>
      <c r="AJ1865" s="83">
        <f>IF(入力シート!AA1891="有り",2,1)</f>
        <v>1</v>
      </c>
      <c r="AK1865" s="83">
        <f>IF(入力シート!AB1891="有り",2,1)</f>
        <v>1</v>
      </c>
      <c r="AL1865" s="83">
        <f>IF(入力シート!AC1891="有り",2,1)</f>
        <v>1</v>
      </c>
      <c r="AM1865" s="83">
        <f>IF(入力シート!AD1891="有り",2,1)</f>
        <v>1</v>
      </c>
      <c r="AN1865" s="83">
        <f>IF(入力シート!AE1891="有り",2,1)</f>
        <v>1</v>
      </c>
      <c r="AO1865" s="83">
        <f>IF(入力シート!H1891="必要(\4,950)",1,0)</f>
        <v>0</v>
      </c>
    </row>
    <row r="1866" spans="5:41" x14ac:dyDescent="0.4">
      <c r="E1866" s="85" t="str">
        <f t="shared" ca="1" si="174"/>
        <v>20240213</v>
      </c>
      <c r="F1866" s="83" t="str">
        <f>DBCS(入力シート!A1892)</f>
        <v/>
      </c>
      <c r="G1866" s="83" t="str">
        <f>(ASC(SUBSTITUTE(SUBSTITUTE(入力シート!B1892,"　","")," ","")))</f>
        <v/>
      </c>
      <c r="H1866" s="83" t="str">
        <f>ASC(入力シート!C1892)</f>
        <v/>
      </c>
      <c r="I1866" s="83" t="str">
        <f>IF(入力シート!E1892=0,"",入力シート!E1892)</f>
        <v/>
      </c>
      <c r="J1866" s="83" t="str">
        <f>IF(入力シート!I1892=0,"",入力シート!I1892)</f>
        <v/>
      </c>
      <c r="K1866" s="83" t="str">
        <f>DBCS(入力シート!K1892)</f>
        <v/>
      </c>
      <c r="L1866" s="83" t="str">
        <f>ASC(入力シート!L1892)</f>
        <v/>
      </c>
      <c r="M1866" s="83" t="e">
        <f>_xlfn.IFS(入力シート!J1892=置換コード!$B$4,1,入力シート!J1892=置換コード!$B$5,2,入力シート!J1892=置換コード!$B$6,3,入力シート!J1892=置換コード!$B$7,4,入力シート!J1892=置換コード!$B$8,5,入力シート!J1892=置換コード!$B$9,6,入力シート!J1892=置換コード!$B$10,7,入力シート!J1892=置換コード!$B$11,8,入力シート!J1892=置換コード!$B$12,9,入力シート!J1892=置換コード!$B$13,10)</f>
        <v>#N/A</v>
      </c>
      <c r="N1866" s="83" t="e">
        <f>_xlfn.IFS(入力シート!F1892=置換コード!$E$4,1,入力シート!F1892=置換コード!$E$5,2)</f>
        <v>#N/A</v>
      </c>
      <c r="O1866" s="83" t="e">
        <f t="shared" si="175"/>
        <v>#N/A</v>
      </c>
      <c r="P1866" s="83" t="e">
        <f t="shared" si="176"/>
        <v>#N/A</v>
      </c>
      <c r="Q1866" s="83" t="e">
        <f>_xlfn.IFS(入力シート!O1892=置換コード!$I$4,11,入力シート!O1892=置換コード!$I$5,21,入力シート!O1892=置換コード!$I$6,22,入力シート!O1892=置換コード!$I$7,23,入力シート!O1892=置換コード!$I$8,24,入力シート!O1892=置換コード!$I$9,25,入力シート!O1892=置換コード!$I$10,26,入力シート!O1892=置換コード!$I$11,31,入力シート!O1892=置換コード!$I$12,32,入力シート!O1892=置換コード!$I$13,33,入力シート!O1892=置換コード!$I$14,34,入力シート!O1892=置換コード!$I$15,35,入力シート!O1892=置換コード!$I$16,36,入力シート!O1892=置換コード!$I$17,37,入力シート!O1892=置換コード!$I$18,38,入力シート!O1892=置換コード!$I$19,41,入力シート!O1892=置換コード!$I$20,42,入力シート!O1892=置換コード!$I$21,43,入力シート!O1892=置換コード!$I$22,44,入力シート!O1892=置換コード!$I$23,51,入力シート!O1892=置換コード!$I$24,52,入力シート!O1892=置換コード!$I$25,53,入力シート!O1892=置換コード!$I$26,54,入力シート!O1892=置換コード!$I$27,55,入力シート!O1892=置換コード!$I$28,61,入力シート!O1892=置換コード!$I$29,62,入力シート!O1892=置換コード!$I$30,63,入力シート!O1892=置換コード!$I$31,64,入力シート!O1892=置換コード!$I$32,65,入力シート!O1892=置換コード!$I$33,66,入力シート!O1892=置換コード!$I$34,71,入力シート!O1892=置換コード!$I$35,72,入力シート!O1892=置換コード!$I$36,73,入力シート!O1892=置換コード!$I$37,74,入力シート!O1892=置換コード!$I$38,75,入力シート!O1892=置換コード!$I$39,76,入力シート!O1892=置換コード!$I$40,77,入力シート!O1892=置換コード!$I$41,78,入力シート!O1892=置換コード!$I$42,79,入力シート!O1892=置換コード!$I$43,81,入力シート!O1892=置換コード!$I$44,82,入力シート!O1892=置換コード!$I$45,83,入力シート!O1892=置換コード!$I$46,84,入力シート!O1892=置換コード!$I$47,85,入力シート!O1892=置換コード!$I$48,86,入力シート!O1892=置換コード!$I$49,87,入力シート!O1892=置換コード!$I$50,88,入力シート!O1892=置換コード!$I$51,90)</f>
        <v>#N/A</v>
      </c>
      <c r="R1866" s="83" t="e">
        <f t="shared" si="177"/>
        <v>#N/A</v>
      </c>
      <c r="S1866" s="83" t="str">
        <f>ASC(入力シート!N1892)</f>
        <v/>
      </c>
      <c r="T1866" s="83" t="str">
        <f>ASC(入力シート!P1892)</f>
        <v/>
      </c>
      <c r="U1866" s="83" t="str">
        <f>ASC(入力シート!Q1892)</f>
        <v/>
      </c>
      <c r="V1866" s="83" t="str">
        <f>ASC(入力シート!R1892)</f>
        <v/>
      </c>
      <c r="W1866" s="83" t="str">
        <f>ASC(入力シート!M1892)</f>
        <v/>
      </c>
      <c r="X1866" s="83" t="e">
        <f>_xlfn.IFS(入力シート!U1892=置換コード!$I$4,11,入力シート!U1892=置換コード!$I$5,21,入力シート!U1892=置換コード!$I$6,22,入力シート!U1892=置換コード!$I$7,23,入力シート!U1892=置換コード!$I$8,24,入力シート!U1892=置換コード!$I$9,25,入力シート!U1892=置換コード!$I$10,26,入力シート!U1892=置換コード!$I$11,31,入力シート!U1892=置換コード!$I$12,32,入力シート!U1892=置換コード!$I$13,33,入力シート!U1892=置換コード!$I$14,34,入力シート!U1892=置換コード!$I$15,35,入力シート!U1892=置換コード!$I$16,36,入力シート!U1892=置換コード!$I$17,37,入力シート!U1892=置換コード!$I$18,38,入力シート!U1892=置換コード!$I$19,41,入力シート!U1892=置換コード!$I$20,42,入力シート!U1892=置換コード!$I$21,43,入力シート!U1892=置換コード!$I$22,44,入力シート!U1892=置換コード!$I$23,51,入力シート!U1892=置換コード!$I$24,52,入力シート!U1892=置換コード!$I$25,53,入力シート!U1892=置換コード!$I$26,54,入力シート!U1892=置換コード!$I$27,55,入力シート!U1892=置換コード!$I$28,61,入力シート!U1892=置換コード!$I$29,62,入力シート!U1892=置換コード!$I$30,63,入力シート!U1892=置換コード!$I$31,64,入力シート!U1892=置換コード!$I$32,65,入力シート!U1892=置換コード!$I$33,66,入力シート!U1892=置換コード!$I$34,71,入力シート!U1892=置換コード!$I$35,72,入力シート!U1892=置換コード!$I$36,73,入力シート!U1892=置換コード!$I$37,74,入力シート!U1892=置換コード!$I$38,75,入力シート!U1892=置換コード!$I$39,76,入力シート!U1892=置換コード!$I$40,77,入力シート!U1892=置換コード!$I$41,78,入力シート!U1892=置換コード!$I$42,79,入力シート!U1892=置換コード!$I$43,81,入力シート!U1892=置換コード!$I$44,82,入力シート!U1892=置換コード!$I$45,83,入力シート!U1892=置換コード!$I$46,84,入力シート!U1892=置換コード!$I$47,85,入力シート!U1892=置換コード!$I$48,86,入力シート!U1892=置換コード!$I$49,87,入力シート!U1892=置換コード!$I$50,88,入力シート!U1892=置換コード!$I$51,90)</f>
        <v>#N/A</v>
      </c>
      <c r="Y1866" s="83" t="e">
        <f t="shared" si="178"/>
        <v>#N/A</v>
      </c>
      <c r="Z1866" s="83" t="str">
        <f>ASC(入力シート!T1892)</f>
        <v/>
      </c>
      <c r="AA1866" s="83" t="str">
        <f>ASC(入力シート!V1892)</f>
        <v/>
      </c>
      <c r="AB1866" s="83" t="str">
        <f>ASC(入力シート!W1892)</f>
        <v/>
      </c>
      <c r="AC1866" s="83" t="str">
        <f>ASC(入力シート!X1892)</f>
        <v/>
      </c>
      <c r="AD1866" s="83" t="str">
        <f>ASC(入力シート!S1892)</f>
        <v/>
      </c>
      <c r="AE1866" s="83" t="str">
        <f>IF(入力シート!D1892=0,"",入力シート!D1892)</f>
        <v/>
      </c>
      <c r="AF1866" s="83">
        <f>IF(入力シート!G1892="無し",1,2)</f>
        <v>2</v>
      </c>
      <c r="AG1866" s="85" t="str">
        <f t="shared" ca="1" si="179"/>
        <v>20240213</v>
      </c>
      <c r="AH1866" s="83">
        <f>IF(入力シート!Y1892="有り",2,1)</f>
        <v>1</v>
      </c>
      <c r="AI1866" s="83">
        <f>IF(入力シート!Z1892="有り",2,1)</f>
        <v>1</v>
      </c>
      <c r="AJ1866" s="83">
        <f>IF(入力シート!AA1892="有り",2,1)</f>
        <v>1</v>
      </c>
      <c r="AK1866" s="83">
        <f>IF(入力シート!AB1892="有り",2,1)</f>
        <v>1</v>
      </c>
      <c r="AL1866" s="83">
        <f>IF(入力シート!AC1892="有り",2,1)</f>
        <v>1</v>
      </c>
      <c r="AM1866" s="83">
        <f>IF(入力シート!AD1892="有り",2,1)</f>
        <v>1</v>
      </c>
      <c r="AN1866" s="83">
        <f>IF(入力シート!AE1892="有り",2,1)</f>
        <v>1</v>
      </c>
      <c r="AO1866" s="83">
        <f>IF(入力シート!H1892="必要(\4,950)",1,0)</f>
        <v>0</v>
      </c>
    </row>
    <row r="1867" spans="5:41" x14ac:dyDescent="0.4">
      <c r="E1867" s="85" t="str">
        <f t="shared" ca="1" si="174"/>
        <v>20240213</v>
      </c>
      <c r="F1867" s="83" t="str">
        <f>DBCS(入力シート!A1893)</f>
        <v/>
      </c>
      <c r="G1867" s="83" t="str">
        <f>(ASC(SUBSTITUTE(SUBSTITUTE(入力シート!B1893,"　","")," ","")))</f>
        <v/>
      </c>
      <c r="H1867" s="83" t="str">
        <f>ASC(入力シート!C1893)</f>
        <v/>
      </c>
      <c r="I1867" s="83" t="str">
        <f>IF(入力シート!E1893=0,"",入力シート!E1893)</f>
        <v/>
      </c>
      <c r="J1867" s="83" t="str">
        <f>IF(入力シート!I1893=0,"",入力シート!I1893)</f>
        <v/>
      </c>
      <c r="K1867" s="83" t="str">
        <f>DBCS(入力シート!K1893)</f>
        <v/>
      </c>
      <c r="L1867" s="83" t="str">
        <f>ASC(入力シート!L1893)</f>
        <v/>
      </c>
      <c r="M1867" s="83" t="e">
        <f>_xlfn.IFS(入力シート!J1893=置換コード!$B$4,1,入力シート!J1893=置換コード!$B$5,2,入力シート!J1893=置換コード!$B$6,3,入力シート!J1893=置換コード!$B$7,4,入力シート!J1893=置換コード!$B$8,5,入力シート!J1893=置換コード!$B$9,6,入力シート!J1893=置換コード!$B$10,7,入力シート!J1893=置換コード!$B$11,8,入力シート!J1893=置換コード!$B$12,9,入力シート!J1893=置換コード!$B$13,10)</f>
        <v>#N/A</v>
      </c>
      <c r="N1867" s="83" t="e">
        <f>_xlfn.IFS(入力シート!F1893=置換コード!$E$4,1,入力シート!F1893=置換コード!$E$5,2)</f>
        <v>#N/A</v>
      </c>
      <c r="O1867" s="83" t="e">
        <f t="shared" si="175"/>
        <v>#N/A</v>
      </c>
      <c r="P1867" s="83" t="e">
        <f t="shared" si="176"/>
        <v>#N/A</v>
      </c>
      <c r="Q1867" s="83" t="e">
        <f>_xlfn.IFS(入力シート!O1893=置換コード!$I$4,11,入力シート!O1893=置換コード!$I$5,21,入力シート!O1893=置換コード!$I$6,22,入力シート!O1893=置換コード!$I$7,23,入力シート!O1893=置換コード!$I$8,24,入力シート!O1893=置換コード!$I$9,25,入力シート!O1893=置換コード!$I$10,26,入力シート!O1893=置換コード!$I$11,31,入力シート!O1893=置換コード!$I$12,32,入力シート!O1893=置換コード!$I$13,33,入力シート!O1893=置換コード!$I$14,34,入力シート!O1893=置換コード!$I$15,35,入力シート!O1893=置換コード!$I$16,36,入力シート!O1893=置換コード!$I$17,37,入力シート!O1893=置換コード!$I$18,38,入力シート!O1893=置換コード!$I$19,41,入力シート!O1893=置換コード!$I$20,42,入力シート!O1893=置換コード!$I$21,43,入力シート!O1893=置換コード!$I$22,44,入力シート!O1893=置換コード!$I$23,51,入力シート!O1893=置換コード!$I$24,52,入力シート!O1893=置換コード!$I$25,53,入力シート!O1893=置換コード!$I$26,54,入力シート!O1893=置換コード!$I$27,55,入力シート!O1893=置換コード!$I$28,61,入力シート!O1893=置換コード!$I$29,62,入力シート!O1893=置換コード!$I$30,63,入力シート!O1893=置換コード!$I$31,64,入力シート!O1893=置換コード!$I$32,65,入力シート!O1893=置換コード!$I$33,66,入力シート!O1893=置換コード!$I$34,71,入力シート!O1893=置換コード!$I$35,72,入力シート!O1893=置換コード!$I$36,73,入力シート!O1893=置換コード!$I$37,74,入力シート!O1893=置換コード!$I$38,75,入力シート!O1893=置換コード!$I$39,76,入力シート!O1893=置換コード!$I$40,77,入力シート!O1893=置換コード!$I$41,78,入力シート!O1893=置換コード!$I$42,79,入力シート!O1893=置換コード!$I$43,81,入力シート!O1893=置換コード!$I$44,82,入力シート!O1893=置換コード!$I$45,83,入力シート!O1893=置換コード!$I$46,84,入力シート!O1893=置換コード!$I$47,85,入力シート!O1893=置換コード!$I$48,86,入力シート!O1893=置換コード!$I$49,87,入力シート!O1893=置換コード!$I$50,88,入力シート!O1893=置換コード!$I$51,90)</f>
        <v>#N/A</v>
      </c>
      <c r="R1867" s="83" t="e">
        <f t="shared" si="177"/>
        <v>#N/A</v>
      </c>
      <c r="S1867" s="83" t="str">
        <f>ASC(入力シート!N1893)</f>
        <v/>
      </c>
      <c r="T1867" s="83" t="str">
        <f>ASC(入力シート!P1893)</f>
        <v/>
      </c>
      <c r="U1867" s="83" t="str">
        <f>ASC(入力シート!Q1893)</f>
        <v/>
      </c>
      <c r="V1867" s="83" t="str">
        <f>ASC(入力シート!R1893)</f>
        <v/>
      </c>
      <c r="W1867" s="83" t="str">
        <f>ASC(入力シート!M1893)</f>
        <v/>
      </c>
      <c r="X1867" s="83" t="e">
        <f>_xlfn.IFS(入力シート!U1893=置換コード!$I$4,11,入力シート!U1893=置換コード!$I$5,21,入力シート!U1893=置換コード!$I$6,22,入力シート!U1893=置換コード!$I$7,23,入力シート!U1893=置換コード!$I$8,24,入力シート!U1893=置換コード!$I$9,25,入力シート!U1893=置換コード!$I$10,26,入力シート!U1893=置換コード!$I$11,31,入力シート!U1893=置換コード!$I$12,32,入力シート!U1893=置換コード!$I$13,33,入力シート!U1893=置換コード!$I$14,34,入力シート!U1893=置換コード!$I$15,35,入力シート!U1893=置換コード!$I$16,36,入力シート!U1893=置換コード!$I$17,37,入力シート!U1893=置換コード!$I$18,38,入力シート!U1893=置換コード!$I$19,41,入力シート!U1893=置換コード!$I$20,42,入力シート!U1893=置換コード!$I$21,43,入力シート!U1893=置換コード!$I$22,44,入力シート!U1893=置換コード!$I$23,51,入力シート!U1893=置換コード!$I$24,52,入力シート!U1893=置換コード!$I$25,53,入力シート!U1893=置換コード!$I$26,54,入力シート!U1893=置換コード!$I$27,55,入力シート!U1893=置換コード!$I$28,61,入力シート!U1893=置換コード!$I$29,62,入力シート!U1893=置換コード!$I$30,63,入力シート!U1893=置換コード!$I$31,64,入力シート!U1893=置換コード!$I$32,65,入力シート!U1893=置換コード!$I$33,66,入力シート!U1893=置換コード!$I$34,71,入力シート!U1893=置換コード!$I$35,72,入力シート!U1893=置換コード!$I$36,73,入力シート!U1893=置換コード!$I$37,74,入力シート!U1893=置換コード!$I$38,75,入力シート!U1893=置換コード!$I$39,76,入力シート!U1893=置換コード!$I$40,77,入力シート!U1893=置換コード!$I$41,78,入力シート!U1893=置換コード!$I$42,79,入力シート!U1893=置換コード!$I$43,81,入力シート!U1893=置換コード!$I$44,82,入力シート!U1893=置換コード!$I$45,83,入力シート!U1893=置換コード!$I$46,84,入力シート!U1893=置換コード!$I$47,85,入力シート!U1893=置換コード!$I$48,86,入力シート!U1893=置換コード!$I$49,87,入力シート!U1893=置換コード!$I$50,88,入力シート!U1893=置換コード!$I$51,90)</f>
        <v>#N/A</v>
      </c>
      <c r="Y1867" s="83" t="e">
        <f t="shared" si="178"/>
        <v>#N/A</v>
      </c>
      <c r="Z1867" s="83" t="str">
        <f>ASC(入力シート!T1893)</f>
        <v/>
      </c>
      <c r="AA1867" s="83" t="str">
        <f>ASC(入力シート!V1893)</f>
        <v/>
      </c>
      <c r="AB1867" s="83" t="str">
        <f>ASC(入力シート!W1893)</f>
        <v/>
      </c>
      <c r="AC1867" s="83" t="str">
        <f>ASC(入力シート!X1893)</f>
        <v/>
      </c>
      <c r="AD1867" s="83" t="str">
        <f>ASC(入力シート!S1893)</f>
        <v/>
      </c>
      <c r="AE1867" s="83" t="str">
        <f>IF(入力シート!D1893=0,"",入力シート!D1893)</f>
        <v/>
      </c>
      <c r="AF1867" s="83">
        <f>IF(入力シート!G1893="無し",1,2)</f>
        <v>2</v>
      </c>
      <c r="AG1867" s="85" t="str">
        <f t="shared" ca="1" si="179"/>
        <v>20240213</v>
      </c>
      <c r="AH1867" s="83">
        <f>IF(入力シート!Y1893="有り",2,1)</f>
        <v>1</v>
      </c>
      <c r="AI1867" s="83">
        <f>IF(入力シート!Z1893="有り",2,1)</f>
        <v>1</v>
      </c>
      <c r="AJ1867" s="83">
        <f>IF(入力シート!AA1893="有り",2,1)</f>
        <v>1</v>
      </c>
      <c r="AK1867" s="83">
        <f>IF(入力シート!AB1893="有り",2,1)</f>
        <v>1</v>
      </c>
      <c r="AL1867" s="83">
        <f>IF(入力シート!AC1893="有り",2,1)</f>
        <v>1</v>
      </c>
      <c r="AM1867" s="83">
        <f>IF(入力シート!AD1893="有り",2,1)</f>
        <v>1</v>
      </c>
      <c r="AN1867" s="83">
        <f>IF(入力シート!AE1893="有り",2,1)</f>
        <v>1</v>
      </c>
      <c r="AO1867" s="83">
        <f>IF(入力シート!H1893="必要(\4,950)",1,0)</f>
        <v>0</v>
      </c>
    </row>
    <row r="1868" spans="5:41" x14ac:dyDescent="0.4">
      <c r="E1868" s="85" t="str">
        <f t="shared" ca="1" si="174"/>
        <v>20240213</v>
      </c>
      <c r="F1868" s="83" t="str">
        <f>DBCS(入力シート!A1894)</f>
        <v/>
      </c>
      <c r="G1868" s="83" t="str">
        <f>(ASC(SUBSTITUTE(SUBSTITUTE(入力シート!B1894,"　","")," ","")))</f>
        <v/>
      </c>
      <c r="H1868" s="83" t="str">
        <f>ASC(入力シート!C1894)</f>
        <v/>
      </c>
      <c r="I1868" s="83" t="str">
        <f>IF(入力シート!E1894=0,"",入力シート!E1894)</f>
        <v/>
      </c>
      <c r="J1868" s="83" t="str">
        <f>IF(入力シート!I1894=0,"",入力シート!I1894)</f>
        <v/>
      </c>
      <c r="K1868" s="83" t="str">
        <f>DBCS(入力シート!K1894)</f>
        <v/>
      </c>
      <c r="L1868" s="83" t="str">
        <f>ASC(入力シート!L1894)</f>
        <v/>
      </c>
      <c r="M1868" s="83" t="e">
        <f>_xlfn.IFS(入力シート!J1894=置換コード!$B$4,1,入力シート!J1894=置換コード!$B$5,2,入力シート!J1894=置換コード!$B$6,3,入力シート!J1894=置換コード!$B$7,4,入力シート!J1894=置換コード!$B$8,5,入力シート!J1894=置換コード!$B$9,6,入力シート!J1894=置換コード!$B$10,7,入力シート!J1894=置換コード!$B$11,8,入力シート!J1894=置換コード!$B$12,9,入力シート!J1894=置換コード!$B$13,10)</f>
        <v>#N/A</v>
      </c>
      <c r="N1868" s="83" t="e">
        <f>_xlfn.IFS(入力シート!F1894=置換コード!$E$4,1,入力シート!F1894=置換コード!$E$5,2)</f>
        <v>#N/A</v>
      </c>
      <c r="O1868" s="83" t="e">
        <f t="shared" si="175"/>
        <v>#N/A</v>
      </c>
      <c r="P1868" s="83" t="e">
        <f t="shared" si="176"/>
        <v>#N/A</v>
      </c>
      <c r="Q1868" s="83" t="e">
        <f>_xlfn.IFS(入力シート!O1894=置換コード!$I$4,11,入力シート!O1894=置換コード!$I$5,21,入力シート!O1894=置換コード!$I$6,22,入力シート!O1894=置換コード!$I$7,23,入力シート!O1894=置換コード!$I$8,24,入力シート!O1894=置換コード!$I$9,25,入力シート!O1894=置換コード!$I$10,26,入力シート!O1894=置換コード!$I$11,31,入力シート!O1894=置換コード!$I$12,32,入力シート!O1894=置換コード!$I$13,33,入力シート!O1894=置換コード!$I$14,34,入力シート!O1894=置換コード!$I$15,35,入力シート!O1894=置換コード!$I$16,36,入力シート!O1894=置換コード!$I$17,37,入力シート!O1894=置換コード!$I$18,38,入力シート!O1894=置換コード!$I$19,41,入力シート!O1894=置換コード!$I$20,42,入力シート!O1894=置換コード!$I$21,43,入力シート!O1894=置換コード!$I$22,44,入力シート!O1894=置換コード!$I$23,51,入力シート!O1894=置換コード!$I$24,52,入力シート!O1894=置換コード!$I$25,53,入力シート!O1894=置換コード!$I$26,54,入力シート!O1894=置換コード!$I$27,55,入力シート!O1894=置換コード!$I$28,61,入力シート!O1894=置換コード!$I$29,62,入力シート!O1894=置換コード!$I$30,63,入力シート!O1894=置換コード!$I$31,64,入力シート!O1894=置換コード!$I$32,65,入力シート!O1894=置換コード!$I$33,66,入力シート!O1894=置換コード!$I$34,71,入力シート!O1894=置換コード!$I$35,72,入力シート!O1894=置換コード!$I$36,73,入力シート!O1894=置換コード!$I$37,74,入力シート!O1894=置換コード!$I$38,75,入力シート!O1894=置換コード!$I$39,76,入力シート!O1894=置換コード!$I$40,77,入力シート!O1894=置換コード!$I$41,78,入力シート!O1894=置換コード!$I$42,79,入力シート!O1894=置換コード!$I$43,81,入力シート!O1894=置換コード!$I$44,82,入力シート!O1894=置換コード!$I$45,83,入力シート!O1894=置換コード!$I$46,84,入力シート!O1894=置換コード!$I$47,85,入力シート!O1894=置換コード!$I$48,86,入力シート!O1894=置換コード!$I$49,87,入力シート!O1894=置換コード!$I$50,88,入力シート!O1894=置換コード!$I$51,90)</f>
        <v>#N/A</v>
      </c>
      <c r="R1868" s="83" t="e">
        <f t="shared" si="177"/>
        <v>#N/A</v>
      </c>
      <c r="S1868" s="83" t="str">
        <f>ASC(入力シート!N1894)</f>
        <v/>
      </c>
      <c r="T1868" s="83" t="str">
        <f>ASC(入力シート!P1894)</f>
        <v/>
      </c>
      <c r="U1868" s="83" t="str">
        <f>ASC(入力シート!Q1894)</f>
        <v/>
      </c>
      <c r="V1868" s="83" t="str">
        <f>ASC(入力シート!R1894)</f>
        <v/>
      </c>
      <c r="W1868" s="83" t="str">
        <f>ASC(入力シート!M1894)</f>
        <v/>
      </c>
      <c r="X1868" s="83" t="e">
        <f>_xlfn.IFS(入力シート!U1894=置換コード!$I$4,11,入力シート!U1894=置換コード!$I$5,21,入力シート!U1894=置換コード!$I$6,22,入力シート!U1894=置換コード!$I$7,23,入力シート!U1894=置換コード!$I$8,24,入力シート!U1894=置換コード!$I$9,25,入力シート!U1894=置換コード!$I$10,26,入力シート!U1894=置換コード!$I$11,31,入力シート!U1894=置換コード!$I$12,32,入力シート!U1894=置換コード!$I$13,33,入力シート!U1894=置換コード!$I$14,34,入力シート!U1894=置換コード!$I$15,35,入力シート!U1894=置換コード!$I$16,36,入力シート!U1894=置換コード!$I$17,37,入力シート!U1894=置換コード!$I$18,38,入力シート!U1894=置換コード!$I$19,41,入力シート!U1894=置換コード!$I$20,42,入力シート!U1894=置換コード!$I$21,43,入力シート!U1894=置換コード!$I$22,44,入力シート!U1894=置換コード!$I$23,51,入力シート!U1894=置換コード!$I$24,52,入力シート!U1894=置換コード!$I$25,53,入力シート!U1894=置換コード!$I$26,54,入力シート!U1894=置換コード!$I$27,55,入力シート!U1894=置換コード!$I$28,61,入力シート!U1894=置換コード!$I$29,62,入力シート!U1894=置換コード!$I$30,63,入力シート!U1894=置換コード!$I$31,64,入力シート!U1894=置換コード!$I$32,65,入力シート!U1894=置換コード!$I$33,66,入力シート!U1894=置換コード!$I$34,71,入力シート!U1894=置換コード!$I$35,72,入力シート!U1894=置換コード!$I$36,73,入力シート!U1894=置換コード!$I$37,74,入力シート!U1894=置換コード!$I$38,75,入力シート!U1894=置換コード!$I$39,76,入力シート!U1894=置換コード!$I$40,77,入力シート!U1894=置換コード!$I$41,78,入力シート!U1894=置換コード!$I$42,79,入力シート!U1894=置換コード!$I$43,81,入力シート!U1894=置換コード!$I$44,82,入力シート!U1894=置換コード!$I$45,83,入力シート!U1894=置換コード!$I$46,84,入力シート!U1894=置換コード!$I$47,85,入力シート!U1894=置換コード!$I$48,86,入力シート!U1894=置換コード!$I$49,87,入力シート!U1894=置換コード!$I$50,88,入力シート!U1894=置換コード!$I$51,90)</f>
        <v>#N/A</v>
      </c>
      <c r="Y1868" s="83" t="e">
        <f t="shared" si="178"/>
        <v>#N/A</v>
      </c>
      <c r="Z1868" s="83" t="str">
        <f>ASC(入力シート!T1894)</f>
        <v/>
      </c>
      <c r="AA1868" s="83" t="str">
        <f>ASC(入力シート!V1894)</f>
        <v/>
      </c>
      <c r="AB1868" s="83" t="str">
        <f>ASC(入力シート!W1894)</f>
        <v/>
      </c>
      <c r="AC1868" s="83" t="str">
        <f>ASC(入力シート!X1894)</f>
        <v/>
      </c>
      <c r="AD1868" s="83" t="str">
        <f>ASC(入力シート!S1894)</f>
        <v/>
      </c>
      <c r="AE1868" s="83" t="str">
        <f>IF(入力シート!D1894=0,"",入力シート!D1894)</f>
        <v/>
      </c>
      <c r="AF1868" s="83">
        <f>IF(入力シート!G1894="無し",1,2)</f>
        <v>2</v>
      </c>
      <c r="AG1868" s="85" t="str">
        <f t="shared" ca="1" si="179"/>
        <v>20240213</v>
      </c>
      <c r="AH1868" s="83">
        <f>IF(入力シート!Y1894="有り",2,1)</f>
        <v>1</v>
      </c>
      <c r="AI1868" s="83">
        <f>IF(入力シート!Z1894="有り",2,1)</f>
        <v>1</v>
      </c>
      <c r="AJ1868" s="83">
        <f>IF(入力シート!AA1894="有り",2,1)</f>
        <v>1</v>
      </c>
      <c r="AK1868" s="83">
        <f>IF(入力シート!AB1894="有り",2,1)</f>
        <v>1</v>
      </c>
      <c r="AL1868" s="83">
        <f>IF(入力シート!AC1894="有り",2,1)</f>
        <v>1</v>
      </c>
      <c r="AM1868" s="83">
        <f>IF(入力シート!AD1894="有り",2,1)</f>
        <v>1</v>
      </c>
      <c r="AN1868" s="83">
        <f>IF(入力シート!AE1894="有り",2,1)</f>
        <v>1</v>
      </c>
      <c r="AO1868" s="83">
        <f>IF(入力シート!H1894="必要(\4,950)",1,0)</f>
        <v>0</v>
      </c>
    </row>
    <row r="1869" spans="5:41" x14ac:dyDescent="0.4">
      <c r="E1869" s="85" t="str">
        <f t="shared" ca="1" si="174"/>
        <v>20240213</v>
      </c>
      <c r="F1869" s="83" t="str">
        <f>DBCS(入力シート!A1895)</f>
        <v/>
      </c>
      <c r="G1869" s="83" t="str">
        <f>(ASC(SUBSTITUTE(SUBSTITUTE(入力シート!B1895,"　","")," ","")))</f>
        <v/>
      </c>
      <c r="H1869" s="83" t="str">
        <f>ASC(入力シート!C1895)</f>
        <v/>
      </c>
      <c r="I1869" s="83" t="str">
        <f>IF(入力シート!E1895=0,"",入力シート!E1895)</f>
        <v/>
      </c>
      <c r="J1869" s="83" t="str">
        <f>IF(入力シート!I1895=0,"",入力シート!I1895)</f>
        <v/>
      </c>
      <c r="K1869" s="83" t="str">
        <f>DBCS(入力シート!K1895)</f>
        <v/>
      </c>
      <c r="L1869" s="83" t="str">
        <f>ASC(入力シート!L1895)</f>
        <v/>
      </c>
      <c r="M1869" s="83" t="e">
        <f>_xlfn.IFS(入力シート!J1895=置換コード!$B$4,1,入力シート!J1895=置換コード!$B$5,2,入力シート!J1895=置換コード!$B$6,3,入力シート!J1895=置換コード!$B$7,4,入力シート!J1895=置換コード!$B$8,5,入力シート!J1895=置換コード!$B$9,6,入力シート!J1895=置換コード!$B$10,7,入力シート!J1895=置換コード!$B$11,8,入力シート!J1895=置換コード!$B$12,9,入力シート!J1895=置換コード!$B$13,10)</f>
        <v>#N/A</v>
      </c>
      <c r="N1869" s="83" t="e">
        <f>_xlfn.IFS(入力シート!F1895=置換コード!$E$4,1,入力シート!F1895=置換コード!$E$5,2)</f>
        <v>#N/A</v>
      </c>
      <c r="O1869" s="83" t="e">
        <f t="shared" si="175"/>
        <v>#N/A</v>
      </c>
      <c r="P1869" s="83" t="e">
        <f t="shared" si="176"/>
        <v>#N/A</v>
      </c>
      <c r="Q1869" s="83" t="e">
        <f>_xlfn.IFS(入力シート!O1895=置換コード!$I$4,11,入力シート!O1895=置換コード!$I$5,21,入力シート!O1895=置換コード!$I$6,22,入力シート!O1895=置換コード!$I$7,23,入力シート!O1895=置換コード!$I$8,24,入力シート!O1895=置換コード!$I$9,25,入力シート!O1895=置換コード!$I$10,26,入力シート!O1895=置換コード!$I$11,31,入力シート!O1895=置換コード!$I$12,32,入力シート!O1895=置換コード!$I$13,33,入力シート!O1895=置換コード!$I$14,34,入力シート!O1895=置換コード!$I$15,35,入力シート!O1895=置換コード!$I$16,36,入力シート!O1895=置換コード!$I$17,37,入力シート!O1895=置換コード!$I$18,38,入力シート!O1895=置換コード!$I$19,41,入力シート!O1895=置換コード!$I$20,42,入力シート!O1895=置換コード!$I$21,43,入力シート!O1895=置換コード!$I$22,44,入力シート!O1895=置換コード!$I$23,51,入力シート!O1895=置換コード!$I$24,52,入力シート!O1895=置換コード!$I$25,53,入力シート!O1895=置換コード!$I$26,54,入力シート!O1895=置換コード!$I$27,55,入力シート!O1895=置換コード!$I$28,61,入力シート!O1895=置換コード!$I$29,62,入力シート!O1895=置換コード!$I$30,63,入力シート!O1895=置換コード!$I$31,64,入力シート!O1895=置換コード!$I$32,65,入力シート!O1895=置換コード!$I$33,66,入力シート!O1895=置換コード!$I$34,71,入力シート!O1895=置換コード!$I$35,72,入力シート!O1895=置換コード!$I$36,73,入力シート!O1895=置換コード!$I$37,74,入力シート!O1895=置換コード!$I$38,75,入力シート!O1895=置換コード!$I$39,76,入力シート!O1895=置換コード!$I$40,77,入力シート!O1895=置換コード!$I$41,78,入力シート!O1895=置換コード!$I$42,79,入力シート!O1895=置換コード!$I$43,81,入力シート!O1895=置換コード!$I$44,82,入力シート!O1895=置換コード!$I$45,83,入力シート!O1895=置換コード!$I$46,84,入力シート!O1895=置換コード!$I$47,85,入力シート!O1895=置換コード!$I$48,86,入力シート!O1895=置換コード!$I$49,87,入力シート!O1895=置換コード!$I$50,88,入力シート!O1895=置換コード!$I$51,90)</f>
        <v>#N/A</v>
      </c>
      <c r="R1869" s="83" t="e">
        <f t="shared" si="177"/>
        <v>#N/A</v>
      </c>
      <c r="S1869" s="83" t="str">
        <f>ASC(入力シート!N1895)</f>
        <v/>
      </c>
      <c r="T1869" s="83" t="str">
        <f>ASC(入力シート!P1895)</f>
        <v/>
      </c>
      <c r="U1869" s="83" t="str">
        <f>ASC(入力シート!Q1895)</f>
        <v/>
      </c>
      <c r="V1869" s="83" t="str">
        <f>ASC(入力シート!R1895)</f>
        <v/>
      </c>
      <c r="W1869" s="83" t="str">
        <f>ASC(入力シート!M1895)</f>
        <v/>
      </c>
      <c r="X1869" s="83" t="e">
        <f>_xlfn.IFS(入力シート!U1895=置換コード!$I$4,11,入力シート!U1895=置換コード!$I$5,21,入力シート!U1895=置換コード!$I$6,22,入力シート!U1895=置換コード!$I$7,23,入力シート!U1895=置換コード!$I$8,24,入力シート!U1895=置換コード!$I$9,25,入力シート!U1895=置換コード!$I$10,26,入力シート!U1895=置換コード!$I$11,31,入力シート!U1895=置換コード!$I$12,32,入力シート!U1895=置換コード!$I$13,33,入力シート!U1895=置換コード!$I$14,34,入力シート!U1895=置換コード!$I$15,35,入力シート!U1895=置換コード!$I$16,36,入力シート!U1895=置換コード!$I$17,37,入力シート!U1895=置換コード!$I$18,38,入力シート!U1895=置換コード!$I$19,41,入力シート!U1895=置換コード!$I$20,42,入力シート!U1895=置換コード!$I$21,43,入力シート!U1895=置換コード!$I$22,44,入力シート!U1895=置換コード!$I$23,51,入力シート!U1895=置換コード!$I$24,52,入力シート!U1895=置換コード!$I$25,53,入力シート!U1895=置換コード!$I$26,54,入力シート!U1895=置換コード!$I$27,55,入力シート!U1895=置換コード!$I$28,61,入力シート!U1895=置換コード!$I$29,62,入力シート!U1895=置換コード!$I$30,63,入力シート!U1895=置換コード!$I$31,64,入力シート!U1895=置換コード!$I$32,65,入力シート!U1895=置換コード!$I$33,66,入力シート!U1895=置換コード!$I$34,71,入力シート!U1895=置換コード!$I$35,72,入力シート!U1895=置換コード!$I$36,73,入力シート!U1895=置換コード!$I$37,74,入力シート!U1895=置換コード!$I$38,75,入力シート!U1895=置換コード!$I$39,76,入力シート!U1895=置換コード!$I$40,77,入力シート!U1895=置換コード!$I$41,78,入力シート!U1895=置換コード!$I$42,79,入力シート!U1895=置換コード!$I$43,81,入力シート!U1895=置換コード!$I$44,82,入力シート!U1895=置換コード!$I$45,83,入力シート!U1895=置換コード!$I$46,84,入力シート!U1895=置換コード!$I$47,85,入力シート!U1895=置換コード!$I$48,86,入力シート!U1895=置換コード!$I$49,87,入力シート!U1895=置換コード!$I$50,88,入力シート!U1895=置換コード!$I$51,90)</f>
        <v>#N/A</v>
      </c>
      <c r="Y1869" s="83" t="e">
        <f t="shared" si="178"/>
        <v>#N/A</v>
      </c>
      <c r="Z1869" s="83" t="str">
        <f>ASC(入力シート!T1895)</f>
        <v/>
      </c>
      <c r="AA1869" s="83" t="str">
        <f>ASC(入力シート!V1895)</f>
        <v/>
      </c>
      <c r="AB1869" s="83" t="str">
        <f>ASC(入力シート!W1895)</f>
        <v/>
      </c>
      <c r="AC1869" s="83" t="str">
        <f>ASC(入力シート!X1895)</f>
        <v/>
      </c>
      <c r="AD1869" s="83" t="str">
        <f>ASC(入力シート!S1895)</f>
        <v/>
      </c>
      <c r="AE1869" s="83" t="str">
        <f>IF(入力シート!D1895=0,"",入力シート!D1895)</f>
        <v/>
      </c>
      <c r="AF1869" s="83">
        <f>IF(入力シート!G1895="無し",1,2)</f>
        <v>2</v>
      </c>
      <c r="AG1869" s="85" t="str">
        <f t="shared" ca="1" si="179"/>
        <v>20240213</v>
      </c>
      <c r="AH1869" s="83">
        <f>IF(入力シート!Y1895="有り",2,1)</f>
        <v>1</v>
      </c>
      <c r="AI1869" s="83">
        <f>IF(入力シート!Z1895="有り",2,1)</f>
        <v>1</v>
      </c>
      <c r="AJ1869" s="83">
        <f>IF(入力シート!AA1895="有り",2,1)</f>
        <v>1</v>
      </c>
      <c r="AK1869" s="83">
        <f>IF(入力シート!AB1895="有り",2,1)</f>
        <v>1</v>
      </c>
      <c r="AL1869" s="83">
        <f>IF(入力シート!AC1895="有り",2,1)</f>
        <v>1</v>
      </c>
      <c r="AM1869" s="83">
        <f>IF(入力シート!AD1895="有り",2,1)</f>
        <v>1</v>
      </c>
      <c r="AN1869" s="83">
        <f>IF(入力シート!AE1895="有り",2,1)</f>
        <v>1</v>
      </c>
      <c r="AO1869" s="83">
        <f>IF(入力シート!H1895="必要(\4,950)",1,0)</f>
        <v>0</v>
      </c>
    </row>
    <row r="1870" spans="5:41" x14ac:dyDescent="0.4">
      <c r="E1870" s="85" t="str">
        <f t="shared" ca="1" si="174"/>
        <v>20240213</v>
      </c>
      <c r="F1870" s="83" t="str">
        <f>DBCS(入力シート!A1896)</f>
        <v/>
      </c>
      <c r="G1870" s="83" t="str">
        <f>(ASC(SUBSTITUTE(SUBSTITUTE(入力シート!B1896,"　","")," ","")))</f>
        <v/>
      </c>
      <c r="H1870" s="83" t="str">
        <f>ASC(入力シート!C1896)</f>
        <v/>
      </c>
      <c r="I1870" s="83" t="str">
        <f>IF(入力シート!E1896=0,"",入力シート!E1896)</f>
        <v/>
      </c>
      <c r="J1870" s="83" t="str">
        <f>IF(入力シート!I1896=0,"",入力シート!I1896)</f>
        <v/>
      </c>
      <c r="K1870" s="83" t="str">
        <f>DBCS(入力シート!K1896)</f>
        <v/>
      </c>
      <c r="L1870" s="83" t="str">
        <f>ASC(入力シート!L1896)</f>
        <v/>
      </c>
      <c r="M1870" s="83" t="e">
        <f>_xlfn.IFS(入力シート!J1896=置換コード!$B$4,1,入力シート!J1896=置換コード!$B$5,2,入力シート!J1896=置換コード!$B$6,3,入力シート!J1896=置換コード!$B$7,4,入力シート!J1896=置換コード!$B$8,5,入力シート!J1896=置換コード!$B$9,6,入力シート!J1896=置換コード!$B$10,7,入力シート!J1896=置換コード!$B$11,8,入力シート!J1896=置換コード!$B$12,9,入力シート!J1896=置換コード!$B$13,10)</f>
        <v>#N/A</v>
      </c>
      <c r="N1870" s="83" t="e">
        <f>_xlfn.IFS(入力シート!F1896=置換コード!$E$4,1,入力シート!F1896=置換コード!$E$5,2)</f>
        <v>#N/A</v>
      </c>
      <c r="O1870" s="83" t="e">
        <f t="shared" si="175"/>
        <v>#N/A</v>
      </c>
      <c r="P1870" s="83" t="e">
        <f t="shared" si="176"/>
        <v>#N/A</v>
      </c>
      <c r="Q1870" s="83" t="e">
        <f>_xlfn.IFS(入力シート!O1896=置換コード!$I$4,11,入力シート!O1896=置換コード!$I$5,21,入力シート!O1896=置換コード!$I$6,22,入力シート!O1896=置換コード!$I$7,23,入力シート!O1896=置換コード!$I$8,24,入力シート!O1896=置換コード!$I$9,25,入力シート!O1896=置換コード!$I$10,26,入力シート!O1896=置換コード!$I$11,31,入力シート!O1896=置換コード!$I$12,32,入力シート!O1896=置換コード!$I$13,33,入力シート!O1896=置換コード!$I$14,34,入力シート!O1896=置換コード!$I$15,35,入力シート!O1896=置換コード!$I$16,36,入力シート!O1896=置換コード!$I$17,37,入力シート!O1896=置換コード!$I$18,38,入力シート!O1896=置換コード!$I$19,41,入力シート!O1896=置換コード!$I$20,42,入力シート!O1896=置換コード!$I$21,43,入力シート!O1896=置換コード!$I$22,44,入力シート!O1896=置換コード!$I$23,51,入力シート!O1896=置換コード!$I$24,52,入力シート!O1896=置換コード!$I$25,53,入力シート!O1896=置換コード!$I$26,54,入力シート!O1896=置換コード!$I$27,55,入力シート!O1896=置換コード!$I$28,61,入力シート!O1896=置換コード!$I$29,62,入力シート!O1896=置換コード!$I$30,63,入力シート!O1896=置換コード!$I$31,64,入力シート!O1896=置換コード!$I$32,65,入力シート!O1896=置換コード!$I$33,66,入力シート!O1896=置換コード!$I$34,71,入力シート!O1896=置換コード!$I$35,72,入力シート!O1896=置換コード!$I$36,73,入力シート!O1896=置換コード!$I$37,74,入力シート!O1896=置換コード!$I$38,75,入力シート!O1896=置換コード!$I$39,76,入力シート!O1896=置換コード!$I$40,77,入力シート!O1896=置換コード!$I$41,78,入力シート!O1896=置換コード!$I$42,79,入力シート!O1896=置換コード!$I$43,81,入力シート!O1896=置換コード!$I$44,82,入力シート!O1896=置換コード!$I$45,83,入力シート!O1896=置換コード!$I$46,84,入力シート!O1896=置換コード!$I$47,85,入力シート!O1896=置換コード!$I$48,86,入力シート!O1896=置換コード!$I$49,87,入力シート!O1896=置換コード!$I$50,88,入力シート!O1896=置換コード!$I$51,90)</f>
        <v>#N/A</v>
      </c>
      <c r="R1870" s="83" t="e">
        <f t="shared" si="177"/>
        <v>#N/A</v>
      </c>
      <c r="S1870" s="83" t="str">
        <f>ASC(入力シート!N1896)</f>
        <v/>
      </c>
      <c r="T1870" s="83" t="str">
        <f>ASC(入力シート!P1896)</f>
        <v/>
      </c>
      <c r="U1870" s="83" t="str">
        <f>ASC(入力シート!Q1896)</f>
        <v/>
      </c>
      <c r="V1870" s="83" t="str">
        <f>ASC(入力シート!R1896)</f>
        <v/>
      </c>
      <c r="W1870" s="83" t="str">
        <f>ASC(入力シート!M1896)</f>
        <v/>
      </c>
      <c r="X1870" s="83" t="e">
        <f>_xlfn.IFS(入力シート!U1896=置換コード!$I$4,11,入力シート!U1896=置換コード!$I$5,21,入力シート!U1896=置換コード!$I$6,22,入力シート!U1896=置換コード!$I$7,23,入力シート!U1896=置換コード!$I$8,24,入力シート!U1896=置換コード!$I$9,25,入力シート!U1896=置換コード!$I$10,26,入力シート!U1896=置換コード!$I$11,31,入力シート!U1896=置換コード!$I$12,32,入力シート!U1896=置換コード!$I$13,33,入力シート!U1896=置換コード!$I$14,34,入力シート!U1896=置換コード!$I$15,35,入力シート!U1896=置換コード!$I$16,36,入力シート!U1896=置換コード!$I$17,37,入力シート!U1896=置換コード!$I$18,38,入力シート!U1896=置換コード!$I$19,41,入力シート!U1896=置換コード!$I$20,42,入力シート!U1896=置換コード!$I$21,43,入力シート!U1896=置換コード!$I$22,44,入力シート!U1896=置換コード!$I$23,51,入力シート!U1896=置換コード!$I$24,52,入力シート!U1896=置換コード!$I$25,53,入力シート!U1896=置換コード!$I$26,54,入力シート!U1896=置換コード!$I$27,55,入力シート!U1896=置換コード!$I$28,61,入力シート!U1896=置換コード!$I$29,62,入力シート!U1896=置換コード!$I$30,63,入力シート!U1896=置換コード!$I$31,64,入力シート!U1896=置換コード!$I$32,65,入力シート!U1896=置換コード!$I$33,66,入力シート!U1896=置換コード!$I$34,71,入力シート!U1896=置換コード!$I$35,72,入力シート!U1896=置換コード!$I$36,73,入力シート!U1896=置換コード!$I$37,74,入力シート!U1896=置換コード!$I$38,75,入力シート!U1896=置換コード!$I$39,76,入力シート!U1896=置換コード!$I$40,77,入力シート!U1896=置換コード!$I$41,78,入力シート!U1896=置換コード!$I$42,79,入力シート!U1896=置換コード!$I$43,81,入力シート!U1896=置換コード!$I$44,82,入力シート!U1896=置換コード!$I$45,83,入力シート!U1896=置換コード!$I$46,84,入力シート!U1896=置換コード!$I$47,85,入力シート!U1896=置換コード!$I$48,86,入力シート!U1896=置換コード!$I$49,87,入力シート!U1896=置換コード!$I$50,88,入力シート!U1896=置換コード!$I$51,90)</f>
        <v>#N/A</v>
      </c>
      <c r="Y1870" s="83" t="e">
        <f t="shared" si="178"/>
        <v>#N/A</v>
      </c>
      <c r="Z1870" s="83" t="str">
        <f>ASC(入力シート!T1896)</f>
        <v/>
      </c>
      <c r="AA1870" s="83" t="str">
        <f>ASC(入力シート!V1896)</f>
        <v/>
      </c>
      <c r="AB1870" s="83" t="str">
        <f>ASC(入力シート!W1896)</f>
        <v/>
      </c>
      <c r="AC1870" s="83" t="str">
        <f>ASC(入力シート!X1896)</f>
        <v/>
      </c>
      <c r="AD1870" s="83" t="str">
        <f>ASC(入力シート!S1896)</f>
        <v/>
      </c>
      <c r="AE1870" s="83" t="str">
        <f>IF(入力シート!D1896=0,"",入力シート!D1896)</f>
        <v/>
      </c>
      <c r="AF1870" s="83">
        <f>IF(入力シート!G1896="無し",1,2)</f>
        <v>2</v>
      </c>
      <c r="AG1870" s="85" t="str">
        <f t="shared" ca="1" si="179"/>
        <v>20240213</v>
      </c>
      <c r="AH1870" s="83">
        <f>IF(入力シート!Y1896="有り",2,1)</f>
        <v>1</v>
      </c>
      <c r="AI1870" s="83">
        <f>IF(入力シート!Z1896="有り",2,1)</f>
        <v>1</v>
      </c>
      <c r="AJ1870" s="83">
        <f>IF(入力シート!AA1896="有り",2,1)</f>
        <v>1</v>
      </c>
      <c r="AK1870" s="83">
        <f>IF(入力シート!AB1896="有り",2,1)</f>
        <v>1</v>
      </c>
      <c r="AL1870" s="83">
        <f>IF(入力シート!AC1896="有り",2,1)</f>
        <v>1</v>
      </c>
      <c r="AM1870" s="83">
        <f>IF(入力シート!AD1896="有り",2,1)</f>
        <v>1</v>
      </c>
      <c r="AN1870" s="83">
        <f>IF(入力シート!AE1896="有り",2,1)</f>
        <v>1</v>
      </c>
      <c r="AO1870" s="83">
        <f>IF(入力シート!H1896="必要(\4,950)",1,0)</f>
        <v>0</v>
      </c>
    </row>
    <row r="1871" spans="5:41" x14ac:dyDescent="0.4">
      <c r="E1871" s="85" t="str">
        <f t="shared" ca="1" si="174"/>
        <v>20240213</v>
      </c>
      <c r="F1871" s="83" t="str">
        <f>DBCS(入力シート!A1897)</f>
        <v/>
      </c>
      <c r="G1871" s="83" t="str">
        <f>(ASC(SUBSTITUTE(SUBSTITUTE(入力シート!B1897,"　","")," ","")))</f>
        <v/>
      </c>
      <c r="H1871" s="83" t="str">
        <f>ASC(入力シート!C1897)</f>
        <v/>
      </c>
      <c r="I1871" s="83" t="str">
        <f>IF(入力シート!E1897=0,"",入力シート!E1897)</f>
        <v/>
      </c>
      <c r="J1871" s="83" t="str">
        <f>IF(入力シート!I1897=0,"",入力シート!I1897)</f>
        <v/>
      </c>
      <c r="K1871" s="83" t="str">
        <f>DBCS(入力シート!K1897)</f>
        <v/>
      </c>
      <c r="L1871" s="83" t="str">
        <f>ASC(入力シート!L1897)</f>
        <v/>
      </c>
      <c r="M1871" s="83" t="e">
        <f>_xlfn.IFS(入力シート!J1897=置換コード!$B$4,1,入力シート!J1897=置換コード!$B$5,2,入力シート!J1897=置換コード!$B$6,3,入力シート!J1897=置換コード!$B$7,4,入力シート!J1897=置換コード!$B$8,5,入力シート!J1897=置換コード!$B$9,6,入力シート!J1897=置換コード!$B$10,7,入力シート!J1897=置換コード!$B$11,8,入力シート!J1897=置換コード!$B$12,9,入力シート!J1897=置換コード!$B$13,10)</f>
        <v>#N/A</v>
      </c>
      <c r="N1871" s="83" t="e">
        <f>_xlfn.IFS(入力シート!F1897=置換コード!$E$4,1,入力シート!F1897=置換コード!$E$5,2)</f>
        <v>#N/A</v>
      </c>
      <c r="O1871" s="83" t="e">
        <f t="shared" si="175"/>
        <v>#N/A</v>
      </c>
      <c r="P1871" s="83" t="e">
        <f t="shared" si="176"/>
        <v>#N/A</v>
      </c>
      <c r="Q1871" s="83" t="e">
        <f>_xlfn.IFS(入力シート!O1897=置換コード!$I$4,11,入力シート!O1897=置換コード!$I$5,21,入力シート!O1897=置換コード!$I$6,22,入力シート!O1897=置換コード!$I$7,23,入力シート!O1897=置換コード!$I$8,24,入力シート!O1897=置換コード!$I$9,25,入力シート!O1897=置換コード!$I$10,26,入力シート!O1897=置換コード!$I$11,31,入力シート!O1897=置換コード!$I$12,32,入力シート!O1897=置換コード!$I$13,33,入力シート!O1897=置換コード!$I$14,34,入力シート!O1897=置換コード!$I$15,35,入力シート!O1897=置換コード!$I$16,36,入力シート!O1897=置換コード!$I$17,37,入力シート!O1897=置換コード!$I$18,38,入力シート!O1897=置換コード!$I$19,41,入力シート!O1897=置換コード!$I$20,42,入力シート!O1897=置換コード!$I$21,43,入力シート!O1897=置換コード!$I$22,44,入力シート!O1897=置換コード!$I$23,51,入力シート!O1897=置換コード!$I$24,52,入力シート!O1897=置換コード!$I$25,53,入力シート!O1897=置換コード!$I$26,54,入力シート!O1897=置換コード!$I$27,55,入力シート!O1897=置換コード!$I$28,61,入力シート!O1897=置換コード!$I$29,62,入力シート!O1897=置換コード!$I$30,63,入力シート!O1897=置換コード!$I$31,64,入力シート!O1897=置換コード!$I$32,65,入力シート!O1897=置換コード!$I$33,66,入力シート!O1897=置換コード!$I$34,71,入力シート!O1897=置換コード!$I$35,72,入力シート!O1897=置換コード!$I$36,73,入力シート!O1897=置換コード!$I$37,74,入力シート!O1897=置換コード!$I$38,75,入力シート!O1897=置換コード!$I$39,76,入力シート!O1897=置換コード!$I$40,77,入力シート!O1897=置換コード!$I$41,78,入力シート!O1897=置換コード!$I$42,79,入力シート!O1897=置換コード!$I$43,81,入力シート!O1897=置換コード!$I$44,82,入力シート!O1897=置換コード!$I$45,83,入力シート!O1897=置換コード!$I$46,84,入力シート!O1897=置換コード!$I$47,85,入力シート!O1897=置換コード!$I$48,86,入力シート!O1897=置換コード!$I$49,87,入力シート!O1897=置換コード!$I$50,88,入力シート!O1897=置換コード!$I$51,90)</f>
        <v>#N/A</v>
      </c>
      <c r="R1871" s="83" t="e">
        <f t="shared" si="177"/>
        <v>#N/A</v>
      </c>
      <c r="S1871" s="83" t="str">
        <f>ASC(入力シート!N1897)</f>
        <v/>
      </c>
      <c r="T1871" s="83" t="str">
        <f>ASC(入力シート!P1897)</f>
        <v/>
      </c>
      <c r="U1871" s="83" t="str">
        <f>ASC(入力シート!Q1897)</f>
        <v/>
      </c>
      <c r="V1871" s="83" t="str">
        <f>ASC(入力シート!R1897)</f>
        <v/>
      </c>
      <c r="W1871" s="83" t="str">
        <f>ASC(入力シート!M1897)</f>
        <v/>
      </c>
      <c r="X1871" s="83" t="e">
        <f>_xlfn.IFS(入力シート!U1897=置換コード!$I$4,11,入力シート!U1897=置換コード!$I$5,21,入力シート!U1897=置換コード!$I$6,22,入力シート!U1897=置換コード!$I$7,23,入力シート!U1897=置換コード!$I$8,24,入力シート!U1897=置換コード!$I$9,25,入力シート!U1897=置換コード!$I$10,26,入力シート!U1897=置換コード!$I$11,31,入力シート!U1897=置換コード!$I$12,32,入力シート!U1897=置換コード!$I$13,33,入力シート!U1897=置換コード!$I$14,34,入力シート!U1897=置換コード!$I$15,35,入力シート!U1897=置換コード!$I$16,36,入力シート!U1897=置換コード!$I$17,37,入力シート!U1897=置換コード!$I$18,38,入力シート!U1897=置換コード!$I$19,41,入力シート!U1897=置換コード!$I$20,42,入力シート!U1897=置換コード!$I$21,43,入力シート!U1897=置換コード!$I$22,44,入力シート!U1897=置換コード!$I$23,51,入力シート!U1897=置換コード!$I$24,52,入力シート!U1897=置換コード!$I$25,53,入力シート!U1897=置換コード!$I$26,54,入力シート!U1897=置換コード!$I$27,55,入力シート!U1897=置換コード!$I$28,61,入力シート!U1897=置換コード!$I$29,62,入力シート!U1897=置換コード!$I$30,63,入力シート!U1897=置換コード!$I$31,64,入力シート!U1897=置換コード!$I$32,65,入力シート!U1897=置換コード!$I$33,66,入力シート!U1897=置換コード!$I$34,71,入力シート!U1897=置換コード!$I$35,72,入力シート!U1897=置換コード!$I$36,73,入力シート!U1897=置換コード!$I$37,74,入力シート!U1897=置換コード!$I$38,75,入力シート!U1897=置換コード!$I$39,76,入力シート!U1897=置換コード!$I$40,77,入力シート!U1897=置換コード!$I$41,78,入力シート!U1897=置換コード!$I$42,79,入力シート!U1897=置換コード!$I$43,81,入力シート!U1897=置換コード!$I$44,82,入力シート!U1897=置換コード!$I$45,83,入力シート!U1897=置換コード!$I$46,84,入力シート!U1897=置換コード!$I$47,85,入力シート!U1897=置換コード!$I$48,86,入力シート!U1897=置換コード!$I$49,87,入力シート!U1897=置換コード!$I$50,88,入力シート!U1897=置換コード!$I$51,90)</f>
        <v>#N/A</v>
      </c>
      <c r="Y1871" s="83" t="e">
        <f t="shared" si="178"/>
        <v>#N/A</v>
      </c>
      <c r="Z1871" s="83" t="str">
        <f>ASC(入力シート!T1897)</f>
        <v/>
      </c>
      <c r="AA1871" s="83" t="str">
        <f>ASC(入力シート!V1897)</f>
        <v/>
      </c>
      <c r="AB1871" s="83" t="str">
        <f>ASC(入力シート!W1897)</f>
        <v/>
      </c>
      <c r="AC1871" s="83" t="str">
        <f>ASC(入力シート!X1897)</f>
        <v/>
      </c>
      <c r="AD1871" s="83" t="str">
        <f>ASC(入力シート!S1897)</f>
        <v/>
      </c>
      <c r="AE1871" s="83" t="str">
        <f>IF(入力シート!D1897=0,"",入力シート!D1897)</f>
        <v/>
      </c>
      <c r="AF1871" s="83">
        <f>IF(入力シート!G1897="無し",1,2)</f>
        <v>2</v>
      </c>
      <c r="AG1871" s="85" t="str">
        <f t="shared" ca="1" si="179"/>
        <v>20240213</v>
      </c>
      <c r="AH1871" s="83">
        <f>IF(入力シート!Y1897="有り",2,1)</f>
        <v>1</v>
      </c>
      <c r="AI1871" s="83">
        <f>IF(入力シート!Z1897="有り",2,1)</f>
        <v>1</v>
      </c>
      <c r="AJ1871" s="83">
        <f>IF(入力シート!AA1897="有り",2,1)</f>
        <v>1</v>
      </c>
      <c r="AK1871" s="83">
        <f>IF(入力シート!AB1897="有り",2,1)</f>
        <v>1</v>
      </c>
      <c r="AL1871" s="83">
        <f>IF(入力シート!AC1897="有り",2,1)</f>
        <v>1</v>
      </c>
      <c r="AM1871" s="83">
        <f>IF(入力シート!AD1897="有り",2,1)</f>
        <v>1</v>
      </c>
      <c r="AN1871" s="83">
        <f>IF(入力シート!AE1897="有り",2,1)</f>
        <v>1</v>
      </c>
      <c r="AO1871" s="83">
        <f>IF(入力シート!H1897="必要(\4,950)",1,0)</f>
        <v>0</v>
      </c>
    </row>
    <row r="1872" spans="5:41" x14ac:dyDescent="0.4">
      <c r="E1872" s="85" t="str">
        <f t="shared" ca="1" si="174"/>
        <v>20240213</v>
      </c>
      <c r="F1872" s="83" t="str">
        <f>DBCS(入力シート!A1898)</f>
        <v/>
      </c>
      <c r="G1872" s="83" t="str">
        <f>(ASC(SUBSTITUTE(SUBSTITUTE(入力シート!B1898,"　","")," ","")))</f>
        <v/>
      </c>
      <c r="H1872" s="83" t="str">
        <f>ASC(入力シート!C1898)</f>
        <v/>
      </c>
      <c r="I1872" s="83" t="str">
        <f>IF(入力シート!E1898=0,"",入力シート!E1898)</f>
        <v/>
      </c>
      <c r="J1872" s="83" t="str">
        <f>IF(入力シート!I1898=0,"",入力シート!I1898)</f>
        <v/>
      </c>
      <c r="K1872" s="83" t="str">
        <f>DBCS(入力シート!K1898)</f>
        <v/>
      </c>
      <c r="L1872" s="83" t="str">
        <f>ASC(入力シート!L1898)</f>
        <v/>
      </c>
      <c r="M1872" s="83" t="e">
        <f>_xlfn.IFS(入力シート!J1898=置換コード!$B$4,1,入力シート!J1898=置換コード!$B$5,2,入力シート!J1898=置換コード!$B$6,3,入力シート!J1898=置換コード!$B$7,4,入力シート!J1898=置換コード!$B$8,5,入力シート!J1898=置換コード!$B$9,6,入力シート!J1898=置換コード!$B$10,7,入力シート!J1898=置換コード!$B$11,8,入力シート!J1898=置換コード!$B$12,9,入力シート!J1898=置換コード!$B$13,10)</f>
        <v>#N/A</v>
      </c>
      <c r="N1872" s="83" t="e">
        <f>_xlfn.IFS(入力シート!F1898=置換コード!$E$4,1,入力シート!F1898=置換コード!$E$5,2)</f>
        <v>#N/A</v>
      </c>
      <c r="O1872" s="83" t="e">
        <f t="shared" si="175"/>
        <v>#N/A</v>
      </c>
      <c r="P1872" s="83" t="e">
        <f t="shared" si="176"/>
        <v>#N/A</v>
      </c>
      <c r="Q1872" s="83" t="e">
        <f>_xlfn.IFS(入力シート!O1898=置換コード!$I$4,11,入力シート!O1898=置換コード!$I$5,21,入力シート!O1898=置換コード!$I$6,22,入力シート!O1898=置換コード!$I$7,23,入力シート!O1898=置換コード!$I$8,24,入力シート!O1898=置換コード!$I$9,25,入力シート!O1898=置換コード!$I$10,26,入力シート!O1898=置換コード!$I$11,31,入力シート!O1898=置換コード!$I$12,32,入力シート!O1898=置換コード!$I$13,33,入力シート!O1898=置換コード!$I$14,34,入力シート!O1898=置換コード!$I$15,35,入力シート!O1898=置換コード!$I$16,36,入力シート!O1898=置換コード!$I$17,37,入力シート!O1898=置換コード!$I$18,38,入力シート!O1898=置換コード!$I$19,41,入力シート!O1898=置換コード!$I$20,42,入力シート!O1898=置換コード!$I$21,43,入力シート!O1898=置換コード!$I$22,44,入力シート!O1898=置換コード!$I$23,51,入力シート!O1898=置換コード!$I$24,52,入力シート!O1898=置換コード!$I$25,53,入力シート!O1898=置換コード!$I$26,54,入力シート!O1898=置換コード!$I$27,55,入力シート!O1898=置換コード!$I$28,61,入力シート!O1898=置換コード!$I$29,62,入力シート!O1898=置換コード!$I$30,63,入力シート!O1898=置換コード!$I$31,64,入力シート!O1898=置換コード!$I$32,65,入力シート!O1898=置換コード!$I$33,66,入力シート!O1898=置換コード!$I$34,71,入力シート!O1898=置換コード!$I$35,72,入力シート!O1898=置換コード!$I$36,73,入力シート!O1898=置換コード!$I$37,74,入力シート!O1898=置換コード!$I$38,75,入力シート!O1898=置換コード!$I$39,76,入力シート!O1898=置換コード!$I$40,77,入力シート!O1898=置換コード!$I$41,78,入力シート!O1898=置換コード!$I$42,79,入力シート!O1898=置換コード!$I$43,81,入力シート!O1898=置換コード!$I$44,82,入力シート!O1898=置換コード!$I$45,83,入力シート!O1898=置換コード!$I$46,84,入力シート!O1898=置換コード!$I$47,85,入力シート!O1898=置換コード!$I$48,86,入力シート!O1898=置換コード!$I$49,87,入力シート!O1898=置換コード!$I$50,88,入力シート!O1898=置換コード!$I$51,90)</f>
        <v>#N/A</v>
      </c>
      <c r="R1872" s="83" t="e">
        <f t="shared" si="177"/>
        <v>#N/A</v>
      </c>
      <c r="S1872" s="83" t="str">
        <f>ASC(入力シート!N1898)</f>
        <v/>
      </c>
      <c r="T1872" s="83" t="str">
        <f>ASC(入力シート!P1898)</f>
        <v/>
      </c>
      <c r="U1872" s="83" t="str">
        <f>ASC(入力シート!Q1898)</f>
        <v/>
      </c>
      <c r="V1872" s="83" t="str">
        <f>ASC(入力シート!R1898)</f>
        <v/>
      </c>
      <c r="W1872" s="83" t="str">
        <f>ASC(入力シート!M1898)</f>
        <v/>
      </c>
      <c r="X1872" s="83" t="e">
        <f>_xlfn.IFS(入力シート!U1898=置換コード!$I$4,11,入力シート!U1898=置換コード!$I$5,21,入力シート!U1898=置換コード!$I$6,22,入力シート!U1898=置換コード!$I$7,23,入力シート!U1898=置換コード!$I$8,24,入力シート!U1898=置換コード!$I$9,25,入力シート!U1898=置換コード!$I$10,26,入力シート!U1898=置換コード!$I$11,31,入力シート!U1898=置換コード!$I$12,32,入力シート!U1898=置換コード!$I$13,33,入力シート!U1898=置換コード!$I$14,34,入力シート!U1898=置換コード!$I$15,35,入力シート!U1898=置換コード!$I$16,36,入力シート!U1898=置換コード!$I$17,37,入力シート!U1898=置換コード!$I$18,38,入力シート!U1898=置換コード!$I$19,41,入力シート!U1898=置換コード!$I$20,42,入力シート!U1898=置換コード!$I$21,43,入力シート!U1898=置換コード!$I$22,44,入力シート!U1898=置換コード!$I$23,51,入力シート!U1898=置換コード!$I$24,52,入力シート!U1898=置換コード!$I$25,53,入力シート!U1898=置換コード!$I$26,54,入力シート!U1898=置換コード!$I$27,55,入力シート!U1898=置換コード!$I$28,61,入力シート!U1898=置換コード!$I$29,62,入力シート!U1898=置換コード!$I$30,63,入力シート!U1898=置換コード!$I$31,64,入力シート!U1898=置換コード!$I$32,65,入力シート!U1898=置換コード!$I$33,66,入力シート!U1898=置換コード!$I$34,71,入力シート!U1898=置換コード!$I$35,72,入力シート!U1898=置換コード!$I$36,73,入力シート!U1898=置換コード!$I$37,74,入力シート!U1898=置換コード!$I$38,75,入力シート!U1898=置換コード!$I$39,76,入力シート!U1898=置換コード!$I$40,77,入力シート!U1898=置換コード!$I$41,78,入力シート!U1898=置換コード!$I$42,79,入力シート!U1898=置換コード!$I$43,81,入力シート!U1898=置換コード!$I$44,82,入力シート!U1898=置換コード!$I$45,83,入力シート!U1898=置換コード!$I$46,84,入力シート!U1898=置換コード!$I$47,85,入力シート!U1898=置換コード!$I$48,86,入力シート!U1898=置換コード!$I$49,87,入力シート!U1898=置換コード!$I$50,88,入力シート!U1898=置換コード!$I$51,90)</f>
        <v>#N/A</v>
      </c>
      <c r="Y1872" s="83" t="e">
        <f t="shared" si="178"/>
        <v>#N/A</v>
      </c>
      <c r="Z1872" s="83" t="str">
        <f>ASC(入力シート!T1898)</f>
        <v/>
      </c>
      <c r="AA1872" s="83" t="str">
        <f>ASC(入力シート!V1898)</f>
        <v/>
      </c>
      <c r="AB1872" s="83" t="str">
        <f>ASC(入力シート!W1898)</f>
        <v/>
      </c>
      <c r="AC1872" s="83" t="str">
        <f>ASC(入力シート!X1898)</f>
        <v/>
      </c>
      <c r="AD1872" s="83" t="str">
        <f>ASC(入力シート!S1898)</f>
        <v/>
      </c>
      <c r="AE1872" s="83" t="str">
        <f>IF(入力シート!D1898=0,"",入力シート!D1898)</f>
        <v/>
      </c>
      <c r="AF1872" s="83">
        <f>IF(入力シート!G1898="無し",1,2)</f>
        <v>2</v>
      </c>
      <c r="AG1872" s="85" t="str">
        <f t="shared" ca="1" si="179"/>
        <v>20240213</v>
      </c>
      <c r="AH1872" s="83">
        <f>IF(入力シート!Y1898="有り",2,1)</f>
        <v>1</v>
      </c>
      <c r="AI1872" s="83">
        <f>IF(入力シート!Z1898="有り",2,1)</f>
        <v>1</v>
      </c>
      <c r="AJ1872" s="83">
        <f>IF(入力シート!AA1898="有り",2,1)</f>
        <v>1</v>
      </c>
      <c r="AK1872" s="83">
        <f>IF(入力シート!AB1898="有り",2,1)</f>
        <v>1</v>
      </c>
      <c r="AL1872" s="83">
        <f>IF(入力シート!AC1898="有り",2,1)</f>
        <v>1</v>
      </c>
      <c r="AM1872" s="83">
        <f>IF(入力シート!AD1898="有り",2,1)</f>
        <v>1</v>
      </c>
      <c r="AN1872" s="83">
        <f>IF(入力シート!AE1898="有り",2,1)</f>
        <v>1</v>
      </c>
      <c r="AO1872" s="83">
        <f>IF(入力シート!H1898="必要(\4,950)",1,0)</f>
        <v>0</v>
      </c>
    </row>
    <row r="1873" spans="5:41" x14ac:dyDescent="0.4">
      <c r="E1873" s="85" t="str">
        <f t="shared" ca="1" si="174"/>
        <v>20240213</v>
      </c>
      <c r="F1873" s="83" t="str">
        <f>DBCS(入力シート!A1899)</f>
        <v/>
      </c>
      <c r="G1873" s="83" t="str">
        <f>(ASC(SUBSTITUTE(SUBSTITUTE(入力シート!B1899,"　","")," ","")))</f>
        <v/>
      </c>
      <c r="H1873" s="83" t="str">
        <f>ASC(入力シート!C1899)</f>
        <v/>
      </c>
      <c r="I1873" s="83" t="str">
        <f>IF(入力シート!E1899=0,"",入力シート!E1899)</f>
        <v/>
      </c>
      <c r="J1873" s="83" t="str">
        <f>IF(入力シート!I1899=0,"",入力シート!I1899)</f>
        <v/>
      </c>
      <c r="K1873" s="83" t="str">
        <f>DBCS(入力シート!K1899)</f>
        <v/>
      </c>
      <c r="L1873" s="83" t="str">
        <f>ASC(入力シート!L1899)</f>
        <v/>
      </c>
      <c r="M1873" s="83" t="e">
        <f>_xlfn.IFS(入力シート!J1899=置換コード!$B$4,1,入力シート!J1899=置換コード!$B$5,2,入力シート!J1899=置換コード!$B$6,3,入力シート!J1899=置換コード!$B$7,4,入力シート!J1899=置換コード!$B$8,5,入力シート!J1899=置換コード!$B$9,6,入力シート!J1899=置換コード!$B$10,7,入力シート!J1899=置換コード!$B$11,8,入力シート!J1899=置換コード!$B$12,9,入力シート!J1899=置換コード!$B$13,10)</f>
        <v>#N/A</v>
      </c>
      <c r="N1873" s="83" t="e">
        <f>_xlfn.IFS(入力シート!F1899=置換コード!$E$4,1,入力シート!F1899=置換コード!$E$5,2)</f>
        <v>#N/A</v>
      </c>
      <c r="O1873" s="83" t="e">
        <f t="shared" si="175"/>
        <v>#N/A</v>
      </c>
      <c r="P1873" s="83" t="e">
        <f t="shared" si="176"/>
        <v>#N/A</v>
      </c>
      <c r="Q1873" s="83" t="e">
        <f>_xlfn.IFS(入力シート!O1899=置換コード!$I$4,11,入力シート!O1899=置換コード!$I$5,21,入力シート!O1899=置換コード!$I$6,22,入力シート!O1899=置換コード!$I$7,23,入力シート!O1899=置換コード!$I$8,24,入力シート!O1899=置換コード!$I$9,25,入力シート!O1899=置換コード!$I$10,26,入力シート!O1899=置換コード!$I$11,31,入力シート!O1899=置換コード!$I$12,32,入力シート!O1899=置換コード!$I$13,33,入力シート!O1899=置換コード!$I$14,34,入力シート!O1899=置換コード!$I$15,35,入力シート!O1899=置換コード!$I$16,36,入力シート!O1899=置換コード!$I$17,37,入力シート!O1899=置換コード!$I$18,38,入力シート!O1899=置換コード!$I$19,41,入力シート!O1899=置換コード!$I$20,42,入力シート!O1899=置換コード!$I$21,43,入力シート!O1899=置換コード!$I$22,44,入力シート!O1899=置換コード!$I$23,51,入力シート!O1899=置換コード!$I$24,52,入力シート!O1899=置換コード!$I$25,53,入力シート!O1899=置換コード!$I$26,54,入力シート!O1899=置換コード!$I$27,55,入力シート!O1899=置換コード!$I$28,61,入力シート!O1899=置換コード!$I$29,62,入力シート!O1899=置換コード!$I$30,63,入力シート!O1899=置換コード!$I$31,64,入力シート!O1899=置換コード!$I$32,65,入力シート!O1899=置換コード!$I$33,66,入力シート!O1899=置換コード!$I$34,71,入力シート!O1899=置換コード!$I$35,72,入力シート!O1899=置換コード!$I$36,73,入力シート!O1899=置換コード!$I$37,74,入力シート!O1899=置換コード!$I$38,75,入力シート!O1899=置換コード!$I$39,76,入力シート!O1899=置換コード!$I$40,77,入力シート!O1899=置換コード!$I$41,78,入力シート!O1899=置換コード!$I$42,79,入力シート!O1899=置換コード!$I$43,81,入力シート!O1899=置換コード!$I$44,82,入力シート!O1899=置換コード!$I$45,83,入力シート!O1899=置換コード!$I$46,84,入力シート!O1899=置換コード!$I$47,85,入力シート!O1899=置換コード!$I$48,86,入力シート!O1899=置換コード!$I$49,87,入力シート!O1899=置換コード!$I$50,88,入力シート!O1899=置換コード!$I$51,90)</f>
        <v>#N/A</v>
      </c>
      <c r="R1873" s="83" t="e">
        <f t="shared" si="177"/>
        <v>#N/A</v>
      </c>
      <c r="S1873" s="83" t="str">
        <f>ASC(入力シート!N1899)</f>
        <v/>
      </c>
      <c r="T1873" s="83" t="str">
        <f>ASC(入力シート!P1899)</f>
        <v/>
      </c>
      <c r="U1873" s="83" t="str">
        <f>ASC(入力シート!Q1899)</f>
        <v/>
      </c>
      <c r="V1873" s="83" t="str">
        <f>ASC(入力シート!R1899)</f>
        <v/>
      </c>
      <c r="W1873" s="83" t="str">
        <f>ASC(入力シート!M1899)</f>
        <v/>
      </c>
      <c r="X1873" s="83" t="e">
        <f>_xlfn.IFS(入力シート!U1899=置換コード!$I$4,11,入力シート!U1899=置換コード!$I$5,21,入力シート!U1899=置換コード!$I$6,22,入力シート!U1899=置換コード!$I$7,23,入力シート!U1899=置換コード!$I$8,24,入力シート!U1899=置換コード!$I$9,25,入力シート!U1899=置換コード!$I$10,26,入力シート!U1899=置換コード!$I$11,31,入力シート!U1899=置換コード!$I$12,32,入力シート!U1899=置換コード!$I$13,33,入力シート!U1899=置換コード!$I$14,34,入力シート!U1899=置換コード!$I$15,35,入力シート!U1899=置換コード!$I$16,36,入力シート!U1899=置換コード!$I$17,37,入力シート!U1899=置換コード!$I$18,38,入力シート!U1899=置換コード!$I$19,41,入力シート!U1899=置換コード!$I$20,42,入力シート!U1899=置換コード!$I$21,43,入力シート!U1899=置換コード!$I$22,44,入力シート!U1899=置換コード!$I$23,51,入力シート!U1899=置換コード!$I$24,52,入力シート!U1899=置換コード!$I$25,53,入力シート!U1899=置換コード!$I$26,54,入力シート!U1899=置換コード!$I$27,55,入力シート!U1899=置換コード!$I$28,61,入力シート!U1899=置換コード!$I$29,62,入力シート!U1899=置換コード!$I$30,63,入力シート!U1899=置換コード!$I$31,64,入力シート!U1899=置換コード!$I$32,65,入力シート!U1899=置換コード!$I$33,66,入力シート!U1899=置換コード!$I$34,71,入力シート!U1899=置換コード!$I$35,72,入力シート!U1899=置換コード!$I$36,73,入力シート!U1899=置換コード!$I$37,74,入力シート!U1899=置換コード!$I$38,75,入力シート!U1899=置換コード!$I$39,76,入力シート!U1899=置換コード!$I$40,77,入力シート!U1899=置換コード!$I$41,78,入力シート!U1899=置換コード!$I$42,79,入力シート!U1899=置換コード!$I$43,81,入力シート!U1899=置換コード!$I$44,82,入力シート!U1899=置換コード!$I$45,83,入力シート!U1899=置換コード!$I$46,84,入力シート!U1899=置換コード!$I$47,85,入力シート!U1899=置換コード!$I$48,86,入力シート!U1899=置換コード!$I$49,87,入力シート!U1899=置換コード!$I$50,88,入力シート!U1899=置換コード!$I$51,90)</f>
        <v>#N/A</v>
      </c>
      <c r="Y1873" s="83" t="e">
        <f t="shared" si="178"/>
        <v>#N/A</v>
      </c>
      <c r="Z1873" s="83" t="str">
        <f>ASC(入力シート!T1899)</f>
        <v/>
      </c>
      <c r="AA1873" s="83" t="str">
        <f>ASC(入力シート!V1899)</f>
        <v/>
      </c>
      <c r="AB1873" s="83" t="str">
        <f>ASC(入力シート!W1899)</f>
        <v/>
      </c>
      <c r="AC1873" s="83" t="str">
        <f>ASC(入力シート!X1899)</f>
        <v/>
      </c>
      <c r="AD1873" s="83" t="str">
        <f>ASC(入力シート!S1899)</f>
        <v/>
      </c>
      <c r="AE1873" s="83" t="str">
        <f>IF(入力シート!D1899=0,"",入力シート!D1899)</f>
        <v/>
      </c>
      <c r="AF1873" s="83">
        <f>IF(入力シート!G1899="無し",1,2)</f>
        <v>2</v>
      </c>
      <c r="AG1873" s="85" t="str">
        <f t="shared" ca="1" si="179"/>
        <v>20240213</v>
      </c>
      <c r="AH1873" s="83">
        <f>IF(入力シート!Y1899="有り",2,1)</f>
        <v>1</v>
      </c>
      <c r="AI1873" s="83">
        <f>IF(入力シート!Z1899="有り",2,1)</f>
        <v>1</v>
      </c>
      <c r="AJ1873" s="83">
        <f>IF(入力シート!AA1899="有り",2,1)</f>
        <v>1</v>
      </c>
      <c r="AK1873" s="83">
        <f>IF(入力シート!AB1899="有り",2,1)</f>
        <v>1</v>
      </c>
      <c r="AL1873" s="83">
        <f>IF(入力シート!AC1899="有り",2,1)</f>
        <v>1</v>
      </c>
      <c r="AM1873" s="83">
        <f>IF(入力シート!AD1899="有り",2,1)</f>
        <v>1</v>
      </c>
      <c r="AN1873" s="83">
        <f>IF(入力シート!AE1899="有り",2,1)</f>
        <v>1</v>
      </c>
      <c r="AO1873" s="83">
        <f>IF(入力シート!H1899="必要(\4,950)",1,0)</f>
        <v>0</v>
      </c>
    </row>
    <row r="1874" spans="5:41" x14ac:dyDescent="0.4">
      <c r="E1874" s="85" t="str">
        <f t="shared" ca="1" si="174"/>
        <v>20240213</v>
      </c>
      <c r="F1874" s="83" t="str">
        <f>DBCS(入力シート!A1900)</f>
        <v/>
      </c>
      <c r="G1874" s="83" t="str">
        <f>(ASC(SUBSTITUTE(SUBSTITUTE(入力シート!B1900,"　","")," ","")))</f>
        <v/>
      </c>
      <c r="H1874" s="83" t="str">
        <f>ASC(入力シート!C1900)</f>
        <v/>
      </c>
      <c r="I1874" s="83" t="str">
        <f>IF(入力シート!E1900=0,"",入力シート!E1900)</f>
        <v/>
      </c>
      <c r="J1874" s="83" t="str">
        <f>IF(入力シート!I1900=0,"",入力シート!I1900)</f>
        <v/>
      </c>
      <c r="K1874" s="83" t="str">
        <f>DBCS(入力シート!K1900)</f>
        <v/>
      </c>
      <c r="L1874" s="83" t="str">
        <f>ASC(入力シート!L1900)</f>
        <v/>
      </c>
      <c r="M1874" s="83" t="e">
        <f>_xlfn.IFS(入力シート!J1900=置換コード!$B$4,1,入力シート!J1900=置換コード!$B$5,2,入力シート!J1900=置換コード!$B$6,3,入力シート!J1900=置換コード!$B$7,4,入力シート!J1900=置換コード!$B$8,5,入力シート!J1900=置換コード!$B$9,6,入力シート!J1900=置換コード!$B$10,7,入力シート!J1900=置換コード!$B$11,8,入力シート!J1900=置換コード!$B$12,9,入力シート!J1900=置換コード!$B$13,10)</f>
        <v>#N/A</v>
      </c>
      <c r="N1874" s="83" t="e">
        <f>_xlfn.IFS(入力シート!F1900=置換コード!$E$4,1,入力シート!F1900=置換コード!$E$5,2)</f>
        <v>#N/A</v>
      </c>
      <c r="O1874" s="83" t="e">
        <f t="shared" si="175"/>
        <v>#N/A</v>
      </c>
      <c r="P1874" s="83" t="e">
        <f t="shared" si="176"/>
        <v>#N/A</v>
      </c>
      <c r="Q1874" s="83" t="e">
        <f>_xlfn.IFS(入力シート!O1900=置換コード!$I$4,11,入力シート!O1900=置換コード!$I$5,21,入力シート!O1900=置換コード!$I$6,22,入力シート!O1900=置換コード!$I$7,23,入力シート!O1900=置換コード!$I$8,24,入力シート!O1900=置換コード!$I$9,25,入力シート!O1900=置換コード!$I$10,26,入力シート!O1900=置換コード!$I$11,31,入力シート!O1900=置換コード!$I$12,32,入力シート!O1900=置換コード!$I$13,33,入力シート!O1900=置換コード!$I$14,34,入力シート!O1900=置換コード!$I$15,35,入力シート!O1900=置換コード!$I$16,36,入力シート!O1900=置換コード!$I$17,37,入力シート!O1900=置換コード!$I$18,38,入力シート!O1900=置換コード!$I$19,41,入力シート!O1900=置換コード!$I$20,42,入力シート!O1900=置換コード!$I$21,43,入力シート!O1900=置換コード!$I$22,44,入力シート!O1900=置換コード!$I$23,51,入力シート!O1900=置換コード!$I$24,52,入力シート!O1900=置換コード!$I$25,53,入力シート!O1900=置換コード!$I$26,54,入力シート!O1900=置換コード!$I$27,55,入力シート!O1900=置換コード!$I$28,61,入力シート!O1900=置換コード!$I$29,62,入力シート!O1900=置換コード!$I$30,63,入力シート!O1900=置換コード!$I$31,64,入力シート!O1900=置換コード!$I$32,65,入力シート!O1900=置換コード!$I$33,66,入力シート!O1900=置換コード!$I$34,71,入力シート!O1900=置換コード!$I$35,72,入力シート!O1900=置換コード!$I$36,73,入力シート!O1900=置換コード!$I$37,74,入力シート!O1900=置換コード!$I$38,75,入力シート!O1900=置換コード!$I$39,76,入力シート!O1900=置換コード!$I$40,77,入力シート!O1900=置換コード!$I$41,78,入力シート!O1900=置換コード!$I$42,79,入力シート!O1900=置換コード!$I$43,81,入力シート!O1900=置換コード!$I$44,82,入力シート!O1900=置換コード!$I$45,83,入力シート!O1900=置換コード!$I$46,84,入力シート!O1900=置換コード!$I$47,85,入力シート!O1900=置換コード!$I$48,86,入力シート!O1900=置換コード!$I$49,87,入力シート!O1900=置換コード!$I$50,88,入力シート!O1900=置換コード!$I$51,90)</f>
        <v>#N/A</v>
      </c>
      <c r="R1874" s="83" t="e">
        <f t="shared" si="177"/>
        <v>#N/A</v>
      </c>
      <c r="S1874" s="83" t="str">
        <f>ASC(入力シート!N1900)</f>
        <v/>
      </c>
      <c r="T1874" s="83" t="str">
        <f>ASC(入力シート!P1900)</f>
        <v/>
      </c>
      <c r="U1874" s="83" t="str">
        <f>ASC(入力シート!Q1900)</f>
        <v/>
      </c>
      <c r="V1874" s="83" t="str">
        <f>ASC(入力シート!R1900)</f>
        <v/>
      </c>
      <c r="W1874" s="83" t="str">
        <f>ASC(入力シート!M1900)</f>
        <v/>
      </c>
      <c r="X1874" s="83" t="e">
        <f>_xlfn.IFS(入力シート!U1900=置換コード!$I$4,11,入力シート!U1900=置換コード!$I$5,21,入力シート!U1900=置換コード!$I$6,22,入力シート!U1900=置換コード!$I$7,23,入力シート!U1900=置換コード!$I$8,24,入力シート!U1900=置換コード!$I$9,25,入力シート!U1900=置換コード!$I$10,26,入力シート!U1900=置換コード!$I$11,31,入力シート!U1900=置換コード!$I$12,32,入力シート!U1900=置換コード!$I$13,33,入力シート!U1900=置換コード!$I$14,34,入力シート!U1900=置換コード!$I$15,35,入力シート!U1900=置換コード!$I$16,36,入力シート!U1900=置換コード!$I$17,37,入力シート!U1900=置換コード!$I$18,38,入力シート!U1900=置換コード!$I$19,41,入力シート!U1900=置換コード!$I$20,42,入力シート!U1900=置換コード!$I$21,43,入力シート!U1900=置換コード!$I$22,44,入力シート!U1900=置換コード!$I$23,51,入力シート!U1900=置換コード!$I$24,52,入力シート!U1900=置換コード!$I$25,53,入力シート!U1900=置換コード!$I$26,54,入力シート!U1900=置換コード!$I$27,55,入力シート!U1900=置換コード!$I$28,61,入力シート!U1900=置換コード!$I$29,62,入力シート!U1900=置換コード!$I$30,63,入力シート!U1900=置換コード!$I$31,64,入力シート!U1900=置換コード!$I$32,65,入力シート!U1900=置換コード!$I$33,66,入力シート!U1900=置換コード!$I$34,71,入力シート!U1900=置換コード!$I$35,72,入力シート!U1900=置換コード!$I$36,73,入力シート!U1900=置換コード!$I$37,74,入力シート!U1900=置換コード!$I$38,75,入力シート!U1900=置換コード!$I$39,76,入力シート!U1900=置換コード!$I$40,77,入力シート!U1900=置換コード!$I$41,78,入力シート!U1900=置換コード!$I$42,79,入力シート!U1900=置換コード!$I$43,81,入力シート!U1900=置換コード!$I$44,82,入力シート!U1900=置換コード!$I$45,83,入力シート!U1900=置換コード!$I$46,84,入力シート!U1900=置換コード!$I$47,85,入力シート!U1900=置換コード!$I$48,86,入力シート!U1900=置換コード!$I$49,87,入力シート!U1900=置換コード!$I$50,88,入力シート!U1900=置換コード!$I$51,90)</f>
        <v>#N/A</v>
      </c>
      <c r="Y1874" s="83" t="e">
        <f t="shared" si="178"/>
        <v>#N/A</v>
      </c>
      <c r="Z1874" s="83" t="str">
        <f>ASC(入力シート!T1900)</f>
        <v/>
      </c>
      <c r="AA1874" s="83" t="str">
        <f>ASC(入力シート!V1900)</f>
        <v/>
      </c>
      <c r="AB1874" s="83" t="str">
        <f>ASC(入力シート!W1900)</f>
        <v/>
      </c>
      <c r="AC1874" s="83" t="str">
        <f>ASC(入力シート!X1900)</f>
        <v/>
      </c>
      <c r="AD1874" s="83" t="str">
        <f>ASC(入力シート!S1900)</f>
        <v/>
      </c>
      <c r="AE1874" s="83" t="str">
        <f>IF(入力シート!D1900=0,"",入力シート!D1900)</f>
        <v/>
      </c>
      <c r="AF1874" s="83">
        <f>IF(入力シート!G1900="無し",1,2)</f>
        <v>2</v>
      </c>
      <c r="AG1874" s="85" t="str">
        <f t="shared" ca="1" si="179"/>
        <v>20240213</v>
      </c>
      <c r="AH1874" s="83">
        <f>IF(入力シート!Y1900="有り",2,1)</f>
        <v>1</v>
      </c>
      <c r="AI1874" s="83">
        <f>IF(入力シート!Z1900="有り",2,1)</f>
        <v>1</v>
      </c>
      <c r="AJ1874" s="83">
        <f>IF(入力シート!AA1900="有り",2,1)</f>
        <v>1</v>
      </c>
      <c r="AK1874" s="83">
        <f>IF(入力シート!AB1900="有り",2,1)</f>
        <v>1</v>
      </c>
      <c r="AL1874" s="83">
        <f>IF(入力シート!AC1900="有り",2,1)</f>
        <v>1</v>
      </c>
      <c r="AM1874" s="83">
        <f>IF(入力シート!AD1900="有り",2,1)</f>
        <v>1</v>
      </c>
      <c r="AN1874" s="83">
        <f>IF(入力シート!AE1900="有り",2,1)</f>
        <v>1</v>
      </c>
      <c r="AO1874" s="83">
        <f>IF(入力シート!H1900="必要(\4,950)",1,0)</f>
        <v>0</v>
      </c>
    </row>
    <row r="1875" spans="5:41" x14ac:dyDescent="0.4">
      <c r="E1875" s="85" t="str">
        <f t="shared" ca="1" si="174"/>
        <v>20240213</v>
      </c>
      <c r="F1875" s="83" t="str">
        <f>DBCS(入力シート!A1901)</f>
        <v/>
      </c>
      <c r="G1875" s="83" t="str">
        <f>(ASC(SUBSTITUTE(SUBSTITUTE(入力シート!B1901,"　","")," ","")))</f>
        <v/>
      </c>
      <c r="H1875" s="83" t="str">
        <f>ASC(入力シート!C1901)</f>
        <v/>
      </c>
      <c r="I1875" s="83" t="str">
        <f>IF(入力シート!E1901=0,"",入力シート!E1901)</f>
        <v/>
      </c>
      <c r="J1875" s="83" t="str">
        <f>IF(入力シート!I1901=0,"",入力シート!I1901)</f>
        <v/>
      </c>
      <c r="K1875" s="83" t="str">
        <f>DBCS(入力シート!K1901)</f>
        <v/>
      </c>
      <c r="L1875" s="83" t="str">
        <f>ASC(入力シート!L1901)</f>
        <v/>
      </c>
      <c r="M1875" s="83" t="e">
        <f>_xlfn.IFS(入力シート!J1901=置換コード!$B$4,1,入力シート!J1901=置換コード!$B$5,2,入力シート!J1901=置換コード!$B$6,3,入力シート!J1901=置換コード!$B$7,4,入力シート!J1901=置換コード!$B$8,5,入力シート!J1901=置換コード!$B$9,6,入力シート!J1901=置換コード!$B$10,7,入力シート!J1901=置換コード!$B$11,8,入力シート!J1901=置換コード!$B$12,9,入力シート!J1901=置換コード!$B$13,10)</f>
        <v>#N/A</v>
      </c>
      <c r="N1875" s="83" t="e">
        <f>_xlfn.IFS(入力シート!F1901=置換コード!$E$4,1,入力シート!F1901=置換コード!$E$5,2)</f>
        <v>#N/A</v>
      </c>
      <c r="O1875" s="83" t="e">
        <f t="shared" si="175"/>
        <v>#N/A</v>
      </c>
      <c r="P1875" s="83" t="e">
        <f t="shared" si="176"/>
        <v>#N/A</v>
      </c>
      <c r="Q1875" s="83" t="e">
        <f>_xlfn.IFS(入力シート!O1901=置換コード!$I$4,11,入力シート!O1901=置換コード!$I$5,21,入力シート!O1901=置換コード!$I$6,22,入力シート!O1901=置換コード!$I$7,23,入力シート!O1901=置換コード!$I$8,24,入力シート!O1901=置換コード!$I$9,25,入力シート!O1901=置換コード!$I$10,26,入力シート!O1901=置換コード!$I$11,31,入力シート!O1901=置換コード!$I$12,32,入力シート!O1901=置換コード!$I$13,33,入力シート!O1901=置換コード!$I$14,34,入力シート!O1901=置換コード!$I$15,35,入力シート!O1901=置換コード!$I$16,36,入力シート!O1901=置換コード!$I$17,37,入力シート!O1901=置換コード!$I$18,38,入力シート!O1901=置換コード!$I$19,41,入力シート!O1901=置換コード!$I$20,42,入力シート!O1901=置換コード!$I$21,43,入力シート!O1901=置換コード!$I$22,44,入力シート!O1901=置換コード!$I$23,51,入力シート!O1901=置換コード!$I$24,52,入力シート!O1901=置換コード!$I$25,53,入力シート!O1901=置換コード!$I$26,54,入力シート!O1901=置換コード!$I$27,55,入力シート!O1901=置換コード!$I$28,61,入力シート!O1901=置換コード!$I$29,62,入力シート!O1901=置換コード!$I$30,63,入力シート!O1901=置換コード!$I$31,64,入力シート!O1901=置換コード!$I$32,65,入力シート!O1901=置換コード!$I$33,66,入力シート!O1901=置換コード!$I$34,71,入力シート!O1901=置換コード!$I$35,72,入力シート!O1901=置換コード!$I$36,73,入力シート!O1901=置換コード!$I$37,74,入力シート!O1901=置換コード!$I$38,75,入力シート!O1901=置換コード!$I$39,76,入力シート!O1901=置換コード!$I$40,77,入力シート!O1901=置換コード!$I$41,78,入力シート!O1901=置換コード!$I$42,79,入力シート!O1901=置換コード!$I$43,81,入力シート!O1901=置換コード!$I$44,82,入力シート!O1901=置換コード!$I$45,83,入力シート!O1901=置換コード!$I$46,84,入力シート!O1901=置換コード!$I$47,85,入力シート!O1901=置換コード!$I$48,86,入力シート!O1901=置換コード!$I$49,87,入力シート!O1901=置換コード!$I$50,88,入力シート!O1901=置換コード!$I$51,90)</f>
        <v>#N/A</v>
      </c>
      <c r="R1875" s="83" t="e">
        <f t="shared" si="177"/>
        <v>#N/A</v>
      </c>
      <c r="S1875" s="83" t="str">
        <f>ASC(入力シート!N1901)</f>
        <v/>
      </c>
      <c r="T1875" s="83" t="str">
        <f>ASC(入力シート!P1901)</f>
        <v/>
      </c>
      <c r="U1875" s="83" t="str">
        <f>ASC(入力シート!Q1901)</f>
        <v/>
      </c>
      <c r="V1875" s="83" t="str">
        <f>ASC(入力シート!R1901)</f>
        <v/>
      </c>
      <c r="W1875" s="83" t="str">
        <f>ASC(入力シート!M1901)</f>
        <v/>
      </c>
      <c r="X1875" s="83" t="e">
        <f>_xlfn.IFS(入力シート!U1901=置換コード!$I$4,11,入力シート!U1901=置換コード!$I$5,21,入力シート!U1901=置換コード!$I$6,22,入力シート!U1901=置換コード!$I$7,23,入力シート!U1901=置換コード!$I$8,24,入力シート!U1901=置換コード!$I$9,25,入力シート!U1901=置換コード!$I$10,26,入力シート!U1901=置換コード!$I$11,31,入力シート!U1901=置換コード!$I$12,32,入力シート!U1901=置換コード!$I$13,33,入力シート!U1901=置換コード!$I$14,34,入力シート!U1901=置換コード!$I$15,35,入力シート!U1901=置換コード!$I$16,36,入力シート!U1901=置換コード!$I$17,37,入力シート!U1901=置換コード!$I$18,38,入力シート!U1901=置換コード!$I$19,41,入力シート!U1901=置換コード!$I$20,42,入力シート!U1901=置換コード!$I$21,43,入力シート!U1901=置換コード!$I$22,44,入力シート!U1901=置換コード!$I$23,51,入力シート!U1901=置換コード!$I$24,52,入力シート!U1901=置換コード!$I$25,53,入力シート!U1901=置換コード!$I$26,54,入力シート!U1901=置換コード!$I$27,55,入力シート!U1901=置換コード!$I$28,61,入力シート!U1901=置換コード!$I$29,62,入力シート!U1901=置換コード!$I$30,63,入力シート!U1901=置換コード!$I$31,64,入力シート!U1901=置換コード!$I$32,65,入力シート!U1901=置換コード!$I$33,66,入力シート!U1901=置換コード!$I$34,71,入力シート!U1901=置換コード!$I$35,72,入力シート!U1901=置換コード!$I$36,73,入力シート!U1901=置換コード!$I$37,74,入力シート!U1901=置換コード!$I$38,75,入力シート!U1901=置換コード!$I$39,76,入力シート!U1901=置換コード!$I$40,77,入力シート!U1901=置換コード!$I$41,78,入力シート!U1901=置換コード!$I$42,79,入力シート!U1901=置換コード!$I$43,81,入力シート!U1901=置換コード!$I$44,82,入力シート!U1901=置換コード!$I$45,83,入力シート!U1901=置換コード!$I$46,84,入力シート!U1901=置換コード!$I$47,85,入力シート!U1901=置換コード!$I$48,86,入力シート!U1901=置換コード!$I$49,87,入力シート!U1901=置換コード!$I$50,88,入力シート!U1901=置換コード!$I$51,90)</f>
        <v>#N/A</v>
      </c>
      <c r="Y1875" s="83" t="e">
        <f t="shared" si="178"/>
        <v>#N/A</v>
      </c>
      <c r="Z1875" s="83" t="str">
        <f>ASC(入力シート!T1901)</f>
        <v/>
      </c>
      <c r="AA1875" s="83" t="str">
        <f>ASC(入力シート!V1901)</f>
        <v/>
      </c>
      <c r="AB1875" s="83" t="str">
        <f>ASC(入力シート!W1901)</f>
        <v/>
      </c>
      <c r="AC1875" s="83" t="str">
        <f>ASC(入力シート!X1901)</f>
        <v/>
      </c>
      <c r="AD1875" s="83" t="str">
        <f>ASC(入力シート!S1901)</f>
        <v/>
      </c>
      <c r="AE1875" s="83" t="str">
        <f>IF(入力シート!D1901=0,"",入力シート!D1901)</f>
        <v/>
      </c>
      <c r="AF1875" s="83">
        <f>IF(入力シート!G1901="無し",1,2)</f>
        <v>2</v>
      </c>
      <c r="AG1875" s="85" t="str">
        <f t="shared" ca="1" si="179"/>
        <v>20240213</v>
      </c>
      <c r="AH1875" s="83">
        <f>IF(入力シート!Y1901="有り",2,1)</f>
        <v>1</v>
      </c>
      <c r="AI1875" s="83">
        <f>IF(入力シート!Z1901="有り",2,1)</f>
        <v>1</v>
      </c>
      <c r="AJ1875" s="83">
        <f>IF(入力シート!AA1901="有り",2,1)</f>
        <v>1</v>
      </c>
      <c r="AK1875" s="83">
        <f>IF(入力シート!AB1901="有り",2,1)</f>
        <v>1</v>
      </c>
      <c r="AL1875" s="83">
        <f>IF(入力シート!AC1901="有り",2,1)</f>
        <v>1</v>
      </c>
      <c r="AM1875" s="83">
        <f>IF(入力シート!AD1901="有り",2,1)</f>
        <v>1</v>
      </c>
      <c r="AN1875" s="83">
        <f>IF(入力シート!AE1901="有り",2,1)</f>
        <v>1</v>
      </c>
      <c r="AO1875" s="83">
        <f>IF(入力シート!H1901="必要(\4,950)",1,0)</f>
        <v>0</v>
      </c>
    </row>
    <row r="1876" spans="5:41" x14ac:dyDescent="0.4">
      <c r="E1876" s="85" t="str">
        <f t="shared" ca="1" si="174"/>
        <v>20240213</v>
      </c>
      <c r="F1876" s="83" t="str">
        <f>DBCS(入力シート!A1902)</f>
        <v/>
      </c>
      <c r="G1876" s="83" t="str">
        <f>(ASC(SUBSTITUTE(SUBSTITUTE(入力シート!B1902,"　","")," ","")))</f>
        <v/>
      </c>
      <c r="H1876" s="83" t="str">
        <f>ASC(入力シート!C1902)</f>
        <v/>
      </c>
      <c r="I1876" s="83" t="str">
        <f>IF(入力シート!E1902=0,"",入力シート!E1902)</f>
        <v/>
      </c>
      <c r="J1876" s="83" t="str">
        <f>IF(入力シート!I1902=0,"",入力シート!I1902)</f>
        <v/>
      </c>
      <c r="K1876" s="83" t="str">
        <f>DBCS(入力シート!K1902)</f>
        <v/>
      </c>
      <c r="L1876" s="83" t="str">
        <f>ASC(入力シート!L1902)</f>
        <v/>
      </c>
      <c r="M1876" s="83" t="e">
        <f>_xlfn.IFS(入力シート!J1902=置換コード!$B$4,1,入力シート!J1902=置換コード!$B$5,2,入力シート!J1902=置換コード!$B$6,3,入力シート!J1902=置換コード!$B$7,4,入力シート!J1902=置換コード!$B$8,5,入力シート!J1902=置換コード!$B$9,6,入力シート!J1902=置換コード!$B$10,7,入力シート!J1902=置換コード!$B$11,8,入力シート!J1902=置換コード!$B$12,9,入力シート!J1902=置換コード!$B$13,10)</f>
        <v>#N/A</v>
      </c>
      <c r="N1876" s="83" t="e">
        <f>_xlfn.IFS(入力シート!F1902=置換コード!$E$4,1,入力シート!F1902=置換コード!$E$5,2)</f>
        <v>#N/A</v>
      </c>
      <c r="O1876" s="83" t="e">
        <f t="shared" si="175"/>
        <v>#N/A</v>
      </c>
      <c r="P1876" s="83" t="e">
        <f t="shared" si="176"/>
        <v>#N/A</v>
      </c>
      <c r="Q1876" s="83" t="e">
        <f>_xlfn.IFS(入力シート!O1902=置換コード!$I$4,11,入力シート!O1902=置換コード!$I$5,21,入力シート!O1902=置換コード!$I$6,22,入力シート!O1902=置換コード!$I$7,23,入力シート!O1902=置換コード!$I$8,24,入力シート!O1902=置換コード!$I$9,25,入力シート!O1902=置換コード!$I$10,26,入力シート!O1902=置換コード!$I$11,31,入力シート!O1902=置換コード!$I$12,32,入力シート!O1902=置換コード!$I$13,33,入力シート!O1902=置換コード!$I$14,34,入力シート!O1902=置換コード!$I$15,35,入力シート!O1902=置換コード!$I$16,36,入力シート!O1902=置換コード!$I$17,37,入力シート!O1902=置換コード!$I$18,38,入力シート!O1902=置換コード!$I$19,41,入力シート!O1902=置換コード!$I$20,42,入力シート!O1902=置換コード!$I$21,43,入力シート!O1902=置換コード!$I$22,44,入力シート!O1902=置換コード!$I$23,51,入力シート!O1902=置換コード!$I$24,52,入力シート!O1902=置換コード!$I$25,53,入力シート!O1902=置換コード!$I$26,54,入力シート!O1902=置換コード!$I$27,55,入力シート!O1902=置換コード!$I$28,61,入力シート!O1902=置換コード!$I$29,62,入力シート!O1902=置換コード!$I$30,63,入力シート!O1902=置換コード!$I$31,64,入力シート!O1902=置換コード!$I$32,65,入力シート!O1902=置換コード!$I$33,66,入力シート!O1902=置換コード!$I$34,71,入力シート!O1902=置換コード!$I$35,72,入力シート!O1902=置換コード!$I$36,73,入力シート!O1902=置換コード!$I$37,74,入力シート!O1902=置換コード!$I$38,75,入力シート!O1902=置換コード!$I$39,76,入力シート!O1902=置換コード!$I$40,77,入力シート!O1902=置換コード!$I$41,78,入力シート!O1902=置換コード!$I$42,79,入力シート!O1902=置換コード!$I$43,81,入力シート!O1902=置換コード!$I$44,82,入力シート!O1902=置換コード!$I$45,83,入力シート!O1902=置換コード!$I$46,84,入力シート!O1902=置換コード!$I$47,85,入力シート!O1902=置換コード!$I$48,86,入力シート!O1902=置換コード!$I$49,87,入力シート!O1902=置換コード!$I$50,88,入力シート!O1902=置換コード!$I$51,90)</f>
        <v>#N/A</v>
      </c>
      <c r="R1876" s="83" t="e">
        <f t="shared" si="177"/>
        <v>#N/A</v>
      </c>
      <c r="S1876" s="83" t="str">
        <f>ASC(入力シート!N1902)</f>
        <v/>
      </c>
      <c r="T1876" s="83" t="str">
        <f>ASC(入力シート!P1902)</f>
        <v/>
      </c>
      <c r="U1876" s="83" t="str">
        <f>ASC(入力シート!Q1902)</f>
        <v/>
      </c>
      <c r="V1876" s="83" t="str">
        <f>ASC(入力シート!R1902)</f>
        <v/>
      </c>
      <c r="W1876" s="83" t="str">
        <f>ASC(入力シート!M1902)</f>
        <v/>
      </c>
      <c r="X1876" s="83" t="e">
        <f>_xlfn.IFS(入力シート!U1902=置換コード!$I$4,11,入力シート!U1902=置換コード!$I$5,21,入力シート!U1902=置換コード!$I$6,22,入力シート!U1902=置換コード!$I$7,23,入力シート!U1902=置換コード!$I$8,24,入力シート!U1902=置換コード!$I$9,25,入力シート!U1902=置換コード!$I$10,26,入力シート!U1902=置換コード!$I$11,31,入力シート!U1902=置換コード!$I$12,32,入力シート!U1902=置換コード!$I$13,33,入力シート!U1902=置換コード!$I$14,34,入力シート!U1902=置換コード!$I$15,35,入力シート!U1902=置換コード!$I$16,36,入力シート!U1902=置換コード!$I$17,37,入力シート!U1902=置換コード!$I$18,38,入力シート!U1902=置換コード!$I$19,41,入力シート!U1902=置換コード!$I$20,42,入力シート!U1902=置換コード!$I$21,43,入力シート!U1902=置換コード!$I$22,44,入力シート!U1902=置換コード!$I$23,51,入力シート!U1902=置換コード!$I$24,52,入力シート!U1902=置換コード!$I$25,53,入力シート!U1902=置換コード!$I$26,54,入力シート!U1902=置換コード!$I$27,55,入力シート!U1902=置換コード!$I$28,61,入力シート!U1902=置換コード!$I$29,62,入力シート!U1902=置換コード!$I$30,63,入力シート!U1902=置換コード!$I$31,64,入力シート!U1902=置換コード!$I$32,65,入力シート!U1902=置換コード!$I$33,66,入力シート!U1902=置換コード!$I$34,71,入力シート!U1902=置換コード!$I$35,72,入力シート!U1902=置換コード!$I$36,73,入力シート!U1902=置換コード!$I$37,74,入力シート!U1902=置換コード!$I$38,75,入力シート!U1902=置換コード!$I$39,76,入力シート!U1902=置換コード!$I$40,77,入力シート!U1902=置換コード!$I$41,78,入力シート!U1902=置換コード!$I$42,79,入力シート!U1902=置換コード!$I$43,81,入力シート!U1902=置換コード!$I$44,82,入力シート!U1902=置換コード!$I$45,83,入力シート!U1902=置換コード!$I$46,84,入力シート!U1902=置換コード!$I$47,85,入力シート!U1902=置換コード!$I$48,86,入力シート!U1902=置換コード!$I$49,87,入力シート!U1902=置換コード!$I$50,88,入力シート!U1902=置換コード!$I$51,90)</f>
        <v>#N/A</v>
      </c>
      <c r="Y1876" s="83" t="e">
        <f t="shared" si="178"/>
        <v>#N/A</v>
      </c>
      <c r="Z1876" s="83" t="str">
        <f>ASC(入力シート!T1902)</f>
        <v/>
      </c>
      <c r="AA1876" s="83" t="str">
        <f>ASC(入力シート!V1902)</f>
        <v/>
      </c>
      <c r="AB1876" s="83" t="str">
        <f>ASC(入力シート!W1902)</f>
        <v/>
      </c>
      <c r="AC1876" s="83" t="str">
        <f>ASC(入力シート!X1902)</f>
        <v/>
      </c>
      <c r="AD1876" s="83" t="str">
        <f>ASC(入力シート!S1902)</f>
        <v/>
      </c>
      <c r="AE1876" s="83" t="str">
        <f>IF(入力シート!D1902=0,"",入力シート!D1902)</f>
        <v/>
      </c>
      <c r="AF1876" s="83">
        <f>IF(入力シート!G1902="無し",1,2)</f>
        <v>2</v>
      </c>
      <c r="AG1876" s="85" t="str">
        <f t="shared" ca="1" si="179"/>
        <v>20240213</v>
      </c>
      <c r="AH1876" s="83">
        <f>IF(入力シート!Y1902="有り",2,1)</f>
        <v>1</v>
      </c>
      <c r="AI1876" s="83">
        <f>IF(入力シート!Z1902="有り",2,1)</f>
        <v>1</v>
      </c>
      <c r="AJ1876" s="83">
        <f>IF(入力シート!AA1902="有り",2,1)</f>
        <v>1</v>
      </c>
      <c r="AK1876" s="83">
        <f>IF(入力シート!AB1902="有り",2,1)</f>
        <v>1</v>
      </c>
      <c r="AL1876" s="83">
        <f>IF(入力シート!AC1902="有り",2,1)</f>
        <v>1</v>
      </c>
      <c r="AM1876" s="83">
        <f>IF(入力シート!AD1902="有り",2,1)</f>
        <v>1</v>
      </c>
      <c r="AN1876" s="83">
        <f>IF(入力シート!AE1902="有り",2,1)</f>
        <v>1</v>
      </c>
      <c r="AO1876" s="83">
        <f>IF(入力シート!H1902="必要(\4,950)",1,0)</f>
        <v>0</v>
      </c>
    </row>
    <row r="1877" spans="5:41" x14ac:dyDescent="0.4">
      <c r="E1877" s="85" t="str">
        <f t="shared" ca="1" si="174"/>
        <v>20240213</v>
      </c>
      <c r="F1877" s="83" t="str">
        <f>DBCS(入力シート!A1903)</f>
        <v/>
      </c>
      <c r="G1877" s="83" t="str">
        <f>(ASC(SUBSTITUTE(SUBSTITUTE(入力シート!B1903,"　","")," ","")))</f>
        <v/>
      </c>
      <c r="H1877" s="83" t="str">
        <f>ASC(入力シート!C1903)</f>
        <v/>
      </c>
      <c r="I1877" s="83" t="str">
        <f>IF(入力シート!E1903=0,"",入力シート!E1903)</f>
        <v/>
      </c>
      <c r="J1877" s="83" t="str">
        <f>IF(入力シート!I1903=0,"",入力シート!I1903)</f>
        <v/>
      </c>
      <c r="K1877" s="83" t="str">
        <f>DBCS(入力シート!K1903)</f>
        <v/>
      </c>
      <c r="L1877" s="83" t="str">
        <f>ASC(入力シート!L1903)</f>
        <v/>
      </c>
      <c r="M1877" s="83" t="e">
        <f>_xlfn.IFS(入力シート!J1903=置換コード!$B$4,1,入力シート!J1903=置換コード!$B$5,2,入力シート!J1903=置換コード!$B$6,3,入力シート!J1903=置換コード!$B$7,4,入力シート!J1903=置換コード!$B$8,5,入力シート!J1903=置換コード!$B$9,6,入力シート!J1903=置換コード!$B$10,7,入力シート!J1903=置換コード!$B$11,8,入力シート!J1903=置換コード!$B$12,9,入力シート!J1903=置換コード!$B$13,10)</f>
        <v>#N/A</v>
      </c>
      <c r="N1877" s="83" t="e">
        <f>_xlfn.IFS(入力シート!F1903=置換コード!$E$4,1,入力シート!F1903=置換コード!$E$5,2)</f>
        <v>#N/A</v>
      </c>
      <c r="O1877" s="83" t="e">
        <f t="shared" si="175"/>
        <v>#N/A</v>
      </c>
      <c r="P1877" s="83" t="e">
        <f t="shared" si="176"/>
        <v>#N/A</v>
      </c>
      <c r="Q1877" s="83" t="e">
        <f>_xlfn.IFS(入力シート!O1903=置換コード!$I$4,11,入力シート!O1903=置換コード!$I$5,21,入力シート!O1903=置換コード!$I$6,22,入力シート!O1903=置換コード!$I$7,23,入力シート!O1903=置換コード!$I$8,24,入力シート!O1903=置換コード!$I$9,25,入力シート!O1903=置換コード!$I$10,26,入力シート!O1903=置換コード!$I$11,31,入力シート!O1903=置換コード!$I$12,32,入力シート!O1903=置換コード!$I$13,33,入力シート!O1903=置換コード!$I$14,34,入力シート!O1903=置換コード!$I$15,35,入力シート!O1903=置換コード!$I$16,36,入力シート!O1903=置換コード!$I$17,37,入力シート!O1903=置換コード!$I$18,38,入力シート!O1903=置換コード!$I$19,41,入力シート!O1903=置換コード!$I$20,42,入力シート!O1903=置換コード!$I$21,43,入力シート!O1903=置換コード!$I$22,44,入力シート!O1903=置換コード!$I$23,51,入力シート!O1903=置換コード!$I$24,52,入力シート!O1903=置換コード!$I$25,53,入力シート!O1903=置換コード!$I$26,54,入力シート!O1903=置換コード!$I$27,55,入力シート!O1903=置換コード!$I$28,61,入力シート!O1903=置換コード!$I$29,62,入力シート!O1903=置換コード!$I$30,63,入力シート!O1903=置換コード!$I$31,64,入力シート!O1903=置換コード!$I$32,65,入力シート!O1903=置換コード!$I$33,66,入力シート!O1903=置換コード!$I$34,71,入力シート!O1903=置換コード!$I$35,72,入力シート!O1903=置換コード!$I$36,73,入力シート!O1903=置換コード!$I$37,74,入力シート!O1903=置換コード!$I$38,75,入力シート!O1903=置換コード!$I$39,76,入力シート!O1903=置換コード!$I$40,77,入力シート!O1903=置換コード!$I$41,78,入力シート!O1903=置換コード!$I$42,79,入力シート!O1903=置換コード!$I$43,81,入力シート!O1903=置換コード!$I$44,82,入力シート!O1903=置換コード!$I$45,83,入力シート!O1903=置換コード!$I$46,84,入力シート!O1903=置換コード!$I$47,85,入力シート!O1903=置換コード!$I$48,86,入力シート!O1903=置換コード!$I$49,87,入力シート!O1903=置換コード!$I$50,88,入力シート!O1903=置換コード!$I$51,90)</f>
        <v>#N/A</v>
      </c>
      <c r="R1877" s="83" t="e">
        <f t="shared" si="177"/>
        <v>#N/A</v>
      </c>
      <c r="S1877" s="83" t="str">
        <f>ASC(入力シート!N1903)</f>
        <v/>
      </c>
      <c r="T1877" s="83" t="str">
        <f>ASC(入力シート!P1903)</f>
        <v/>
      </c>
      <c r="U1877" s="83" t="str">
        <f>ASC(入力シート!Q1903)</f>
        <v/>
      </c>
      <c r="V1877" s="83" t="str">
        <f>ASC(入力シート!R1903)</f>
        <v/>
      </c>
      <c r="W1877" s="83" t="str">
        <f>ASC(入力シート!M1903)</f>
        <v/>
      </c>
      <c r="X1877" s="83" t="e">
        <f>_xlfn.IFS(入力シート!U1903=置換コード!$I$4,11,入力シート!U1903=置換コード!$I$5,21,入力シート!U1903=置換コード!$I$6,22,入力シート!U1903=置換コード!$I$7,23,入力シート!U1903=置換コード!$I$8,24,入力シート!U1903=置換コード!$I$9,25,入力シート!U1903=置換コード!$I$10,26,入力シート!U1903=置換コード!$I$11,31,入力シート!U1903=置換コード!$I$12,32,入力シート!U1903=置換コード!$I$13,33,入力シート!U1903=置換コード!$I$14,34,入力シート!U1903=置換コード!$I$15,35,入力シート!U1903=置換コード!$I$16,36,入力シート!U1903=置換コード!$I$17,37,入力シート!U1903=置換コード!$I$18,38,入力シート!U1903=置換コード!$I$19,41,入力シート!U1903=置換コード!$I$20,42,入力シート!U1903=置換コード!$I$21,43,入力シート!U1903=置換コード!$I$22,44,入力シート!U1903=置換コード!$I$23,51,入力シート!U1903=置換コード!$I$24,52,入力シート!U1903=置換コード!$I$25,53,入力シート!U1903=置換コード!$I$26,54,入力シート!U1903=置換コード!$I$27,55,入力シート!U1903=置換コード!$I$28,61,入力シート!U1903=置換コード!$I$29,62,入力シート!U1903=置換コード!$I$30,63,入力シート!U1903=置換コード!$I$31,64,入力シート!U1903=置換コード!$I$32,65,入力シート!U1903=置換コード!$I$33,66,入力シート!U1903=置換コード!$I$34,71,入力シート!U1903=置換コード!$I$35,72,入力シート!U1903=置換コード!$I$36,73,入力シート!U1903=置換コード!$I$37,74,入力シート!U1903=置換コード!$I$38,75,入力シート!U1903=置換コード!$I$39,76,入力シート!U1903=置換コード!$I$40,77,入力シート!U1903=置換コード!$I$41,78,入力シート!U1903=置換コード!$I$42,79,入力シート!U1903=置換コード!$I$43,81,入力シート!U1903=置換コード!$I$44,82,入力シート!U1903=置換コード!$I$45,83,入力シート!U1903=置換コード!$I$46,84,入力シート!U1903=置換コード!$I$47,85,入力シート!U1903=置換コード!$I$48,86,入力シート!U1903=置換コード!$I$49,87,入力シート!U1903=置換コード!$I$50,88,入力シート!U1903=置換コード!$I$51,90)</f>
        <v>#N/A</v>
      </c>
      <c r="Y1877" s="83" t="e">
        <f t="shared" si="178"/>
        <v>#N/A</v>
      </c>
      <c r="Z1877" s="83" t="str">
        <f>ASC(入力シート!T1903)</f>
        <v/>
      </c>
      <c r="AA1877" s="83" t="str">
        <f>ASC(入力シート!V1903)</f>
        <v/>
      </c>
      <c r="AB1877" s="83" t="str">
        <f>ASC(入力シート!W1903)</f>
        <v/>
      </c>
      <c r="AC1877" s="83" t="str">
        <f>ASC(入力シート!X1903)</f>
        <v/>
      </c>
      <c r="AD1877" s="83" t="str">
        <f>ASC(入力シート!S1903)</f>
        <v/>
      </c>
      <c r="AE1877" s="83" t="str">
        <f>IF(入力シート!D1903=0,"",入力シート!D1903)</f>
        <v/>
      </c>
      <c r="AF1877" s="83">
        <f>IF(入力シート!G1903="無し",1,2)</f>
        <v>2</v>
      </c>
      <c r="AG1877" s="85" t="str">
        <f t="shared" ca="1" si="179"/>
        <v>20240213</v>
      </c>
      <c r="AH1877" s="83">
        <f>IF(入力シート!Y1903="有り",2,1)</f>
        <v>1</v>
      </c>
      <c r="AI1877" s="83">
        <f>IF(入力シート!Z1903="有り",2,1)</f>
        <v>1</v>
      </c>
      <c r="AJ1877" s="83">
        <f>IF(入力シート!AA1903="有り",2,1)</f>
        <v>1</v>
      </c>
      <c r="AK1877" s="83">
        <f>IF(入力シート!AB1903="有り",2,1)</f>
        <v>1</v>
      </c>
      <c r="AL1877" s="83">
        <f>IF(入力シート!AC1903="有り",2,1)</f>
        <v>1</v>
      </c>
      <c r="AM1877" s="83">
        <f>IF(入力シート!AD1903="有り",2,1)</f>
        <v>1</v>
      </c>
      <c r="AN1877" s="83">
        <f>IF(入力シート!AE1903="有り",2,1)</f>
        <v>1</v>
      </c>
      <c r="AO1877" s="83">
        <f>IF(入力シート!H1903="必要(\4,950)",1,0)</f>
        <v>0</v>
      </c>
    </row>
    <row r="1878" spans="5:41" x14ac:dyDescent="0.4">
      <c r="E1878" s="85" t="str">
        <f t="shared" ca="1" si="174"/>
        <v>20240213</v>
      </c>
      <c r="F1878" s="83" t="str">
        <f>DBCS(入力シート!A1904)</f>
        <v/>
      </c>
      <c r="G1878" s="83" t="str">
        <f>(ASC(SUBSTITUTE(SUBSTITUTE(入力シート!B1904,"　","")," ","")))</f>
        <v/>
      </c>
      <c r="H1878" s="83" t="str">
        <f>ASC(入力シート!C1904)</f>
        <v/>
      </c>
      <c r="I1878" s="83" t="str">
        <f>IF(入力シート!E1904=0,"",入力シート!E1904)</f>
        <v/>
      </c>
      <c r="J1878" s="83" t="str">
        <f>IF(入力シート!I1904=0,"",入力シート!I1904)</f>
        <v/>
      </c>
      <c r="K1878" s="83" t="str">
        <f>DBCS(入力シート!K1904)</f>
        <v/>
      </c>
      <c r="L1878" s="83" t="str">
        <f>ASC(入力シート!L1904)</f>
        <v/>
      </c>
      <c r="M1878" s="83" t="e">
        <f>_xlfn.IFS(入力シート!J1904=置換コード!$B$4,1,入力シート!J1904=置換コード!$B$5,2,入力シート!J1904=置換コード!$B$6,3,入力シート!J1904=置換コード!$B$7,4,入力シート!J1904=置換コード!$B$8,5,入力シート!J1904=置換コード!$B$9,6,入力シート!J1904=置換コード!$B$10,7,入力シート!J1904=置換コード!$B$11,8,入力シート!J1904=置換コード!$B$12,9,入力シート!J1904=置換コード!$B$13,10)</f>
        <v>#N/A</v>
      </c>
      <c r="N1878" s="83" t="e">
        <f>_xlfn.IFS(入力シート!F1904=置換コード!$E$4,1,入力シート!F1904=置換コード!$E$5,2)</f>
        <v>#N/A</v>
      </c>
      <c r="O1878" s="83" t="e">
        <f t="shared" si="175"/>
        <v>#N/A</v>
      </c>
      <c r="P1878" s="83" t="e">
        <f t="shared" si="176"/>
        <v>#N/A</v>
      </c>
      <c r="Q1878" s="83" t="e">
        <f>_xlfn.IFS(入力シート!O1904=置換コード!$I$4,11,入力シート!O1904=置換コード!$I$5,21,入力シート!O1904=置換コード!$I$6,22,入力シート!O1904=置換コード!$I$7,23,入力シート!O1904=置換コード!$I$8,24,入力シート!O1904=置換コード!$I$9,25,入力シート!O1904=置換コード!$I$10,26,入力シート!O1904=置換コード!$I$11,31,入力シート!O1904=置換コード!$I$12,32,入力シート!O1904=置換コード!$I$13,33,入力シート!O1904=置換コード!$I$14,34,入力シート!O1904=置換コード!$I$15,35,入力シート!O1904=置換コード!$I$16,36,入力シート!O1904=置換コード!$I$17,37,入力シート!O1904=置換コード!$I$18,38,入力シート!O1904=置換コード!$I$19,41,入力シート!O1904=置換コード!$I$20,42,入力シート!O1904=置換コード!$I$21,43,入力シート!O1904=置換コード!$I$22,44,入力シート!O1904=置換コード!$I$23,51,入力シート!O1904=置換コード!$I$24,52,入力シート!O1904=置換コード!$I$25,53,入力シート!O1904=置換コード!$I$26,54,入力シート!O1904=置換コード!$I$27,55,入力シート!O1904=置換コード!$I$28,61,入力シート!O1904=置換コード!$I$29,62,入力シート!O1904=置換コード!$I$30,63,入力シート!O1904=置換コード!$I$31,64,入力シート!O1904=置換コード!$I$32,65,入力シート!O1904=置換コード!$I$33,66,入力シート!O1904=置換コード!$I$34,71,入力シート!O1904=置換コード!$I$35,72,入力シート!O1904=置換コード!$I$36,73,入力シート!O1904=置換コード!$I$37,74,入力シート!O1904=置換コード!$I$38,75,入力シート!O1904=置換コード!$I$39,76,入力シート!O1904=置換コード!$I$40,77,入力シート!O1904=置換コード!$I$41,78,入力シート!O1904=置換コード!$I$42,79,入力シート!O1904=置換コード!$I$43,81,入力シート!O1904=置換コード!$I$44,82,入力シート!O1904=置換コード!$I$45,83,入力シート!O1904=置換コード!$I$46,84,入力シート!O1904=置換コード!$I$47,85,入力シート!O1904=置換コード!$I$48,86,入力シート!O1904=置換コード!$I$49,87,入力シート!O1904=置換コード!$I$50,88,入力シート!O1904=置換コード!$I$51,90)</f>
        <v>#N/A</v>
      </c>
      <c r="R1878" s="83" t="e">
        <f t="shared" si="177"/>
        <v>#N/A</v>
      </c>
      <c r="S1878" s="83" t="str">
        <f>ASC(入力シート!N1904)</f>
        <v/>
      </c>
      <c r="T1878" s="83" t="str">
        <f>ASC(入力シート!P1904)</f>
        <v/>
      </c>
      <c r="U1878" s="83" t="str">
        <f>ASC(入力シート!Q1904)</f>
        <v/>
      </c>
      <c r="V1878" s="83" t="str">
        <f>ASC(入力シート!R1904)</f>
        <v/>
      </c>
      <c r="W1878" s="83" t="str">
        <f>ASC(入力シート!M1904)</f>
        <v/>
      </c>
      <c r="X1878" s="83" t="e">
        <f>_xlfn.IFS(入力シート!U1904=置換コード!$I$4,11,入力シート!U1904=置換コード!$I$5,21,入力シート!U1904=置換コード!$I$6,22,入力シート!U1904=置換コード!$I$7,23,入力シート!U1904=置換コード!$I$8,24,入力シート!U1904=置換コード!$I$9,25,入力シート!U1904=置換コード!$I$10,26,入力シート!U1904=置換コード!$I$11,31,入力シート!U1904=置換コード!$I$12,32,入力シート!U1904=置換コード!$I$13,33,入力シート!U1904=置換コード!$I$14,34,入力シート!U1904=置換コード!$I$15,35,入力シート!U1904=置換コード!$I$16,36,入力シート!U1904=置換コード!$I$17,37,入力シート!U1904=置換コード!$I$18,38,入力シート!U1904=置換コード!$I$19,41,入力シート!U1904=置換コード!$I$20,42,入力シート!U1904=置換コード!$I$21,43,入力シート!U1904=置換コード!$I$22,44,入力シート!U1904=置換コード!$I$23,51,入力シート!U1904=置換コード!$I$24,52,入力シート!U1904=置換コード!$I$25,53,入力シート!U1904=置換コード!$I$26,54,入力シート!U1904=置換コード!$I$27,55,入力シート!U1904=置換コード!$I$28,61,入力シート!U1904=置換コード!$I$29,62,入力シート!U1904=置換コード!$I$30,63,入力シート!U1904=置換コード!$I$31,64,入力シート!U1904=置換コード!$I$32,65,入力シート!U1904=置換コード!$I$33,66,入力シート!U1904=置換コード!$I$34,71,入力シート!U1904=置換コード!$I$35,72,入力シート!U1904=置換コード!$I$36,73,入力シート!U1904=置換コード!$I$37,74,入力シート!U1904=置換コード!$I$38,75,入力シート!U1904=置換コード!$I$39,76,入力シート!U1904=置換コード!$I$40,77,入力シート!U1904=置換コード!$I$41,78,入力シート!U1904=置換コード!$I$42,79,入力シート!U1904=置換コード!$I$43,81,入力シート!U1904=置換コード!$I$44,82,入力シート!U1904=置換コード!$I$45,83,入力シート!U1904=置換コード!$I$46,84,入力シート!U1904=置換コード!$I$47,85,入力シート!U1904=置換コード!$I$48,86,入力シート!U1904=置換コード!$I$49,87,入力シート!U1904=置換コード!$I$50,88,入力シート!U1904=置換コード!$I$51,90)</f>
        <v>#N/A</v>
      </c>
      <c r="Y1878" s="83" t="e">
        <f t="shared" si="178"/>
        <v>#N/A</v>
      </c>
      <c r="Z1878" s="83" t="str">
        <f>ASC(入力シート!T1904)</f>
        <v/>
      </c>
      <c r="AA1878" s="83" t="str">
        <f>ASC(入力シート!V1904)</f>
        <v/>
      </c>
      <c r="AB1878" s="83" t="str">
        <f>ASC(入力シート!W1904)</f>
        <v/>
      </c>
      <c r="AC1878" s="83" t="str">
        <f>ASC(入力シート!X1904)</f>
        <v/>
      </c>
      <c r="AD1878" s="83" t="str">
        <f>ASC(入力シート!S1904)</f>
        <v/>
      </c>
      <c r="AE1878" s="83" t="str">
        <f>IF(入力シート!D1904=0,"",入力シート!D1904)</f>
        <v/>
      </c>
      <c r="AF1878" s="83">
        <f>IF(入力シート!G1904="無し",1,2)</f>
        <v>2</v>
      </c>
      <c r="AG1878" s="85" t="str">
        <f t="shared" ca="1" si="179"/>
        <v>20240213</v>
      </c>
      <c r="AH1878" s="83">
        <f>IF(入力シート!Y1904="有り",2,1)</f>
        <v>1</v>
      </c>
      <c r="AI1878" s="83">
        <f>IF(入力シート!Z1904="有り",2,1)</f>
        <v>1</v>
      </c>
      <c r="AJ1878" s="83">
        <f>IF(入力シート!AA1904="有り",2,1)</f>
        <v>1</v>
      </c>
      <c r="AK1878" s="83">
        <f>IF(入力シート!AB1904="有り",2,1)</f>
        <v>1</v>
      </c>
      <c r="AL1878" s="83">
        <f>IF(入力シート!AC1904="有り",2,1)</f>
        <v>1</v>
      </c>
      <c r="AM1878" s="83">
        <f>IF(入力シート!AD1904="有り",2,1)</f>
        <v>1</v>
      </c>
      <c r="AN1878" s="83">
        <f>IF(入力シート!AE1904="有り",2,1)</f>
        <v>1</v>
      </c>
      <c r="AO1878" s="83">
        <f>IF(入力シート!H1904="必要(\4,950)",1,0)</f>
        <v>0</v>
      </c>
    </row>
    <row r="1879" spans="5:41" x14ac:dyDescent="0.4">
      <c r="E1879" s="85" t="str">
        <f t="shared" ca="1" si="174"/>
        <v>20240213</v>
      </c>
      <c r="F1879" s="83" t="str">
        <f>DBCS(入力シート!A1905)</f>
        <v/>
      </c>
      <c r="G1879" s="83" t="str">
        <f>(ASC(SUBSTITUTE(SUBSTITUTE(入力シート!B1905,"　","")," ","")))</f>
        <v/>
      </c>
      <c r="H1879" s="83" t="str">
        <f>ASC(入力シート!C1905)</f>
        <v/>
      </c>
      <c r="I1879" s="83" t="str">
        <f>IF(入力シート!E1905=0,"",入力シート!E1905)</f>
        <v/>
      </c>
      <c r="J1879" s="83" t="str">
        <f>IF(入力シート!I1905=0,"",入力シート!I1905)</f>
        <v/>
      </c>
      <c r="K1879" s="83" t="str">
        <f>DBCS(入力シート!K1905)</f>
        <v/>
      </c>
      <c r="L1879" s="83" t="str">
        <f>ASC(入力シート!L1905)</f>
        <v/>
      </c>
      <c r="M1879" s="83" t="e">
        <f>_xlfn.IFS(入力シート!J1905=置換コード!$B$4,1,入力シート!J1905=置換コード!$B$5,2,入力シート!J1905=置換コード!$B$6,3,入力シート!J1905=置換コード!$B$7,4,入力シート!J1905=置換コード!$B$8,5,入力シート!J1905=置換コード!$B$9,6,入力シート!J1905=置換コード!$B$10,7,入力シート!J1905=置換コード!$B$11,8,入力シート!J1905=置換コード!$B$12,9,入力シート!J1905=置換コード!$B$13,10)</f>
        <v>#N/A</v>
      </c>
      <c r="N1879" s="83" t="e">
        <f>_xlfn.IFS(入力シート!F1905=置換コード!$E$4,1,入力シート!F1905=置換コード!$E$5,2)</f>
        <v>#N/A</v>
      </c>
      <c r="O1879" s="83" t="e">
        <f t="shared" si="175"/>
        <v>#N/A</v>
      </c>
      <c r="P1879" s="83" t="e">
        <f t="shared" si="176"/>
        <v>#N/A</v>
      </c>
      <c r="Q1879" s="83" t="e">
        <f>_xlfn.IFS(入力シート!O1905=置換コード!$I$4,11,入力シート!O1905=置換コード!$I$5,21,入力シート!O1905=置換コード!$I$6,22,入力シート!O1905=置換コード!$I$7,23,入力シート!O1905=置換コード!$I$8,24,入力シート!O1905=置換コード!$I$9,25,入力シート!O1905=置換コード!$I$10,26,入力シート!O1905=置換コード!$I$11,31,入力シート!O1905=置換コード!$I$12,32,入力シート!O1905=置換コード!$I$13,33,入力シート!O1905=置換コード!$I$14,34,入力シート!O1905=置換コード!$I$15,35,入力シート!O1905=置換コード!$I$16,36,入力シート!O1905=置換コード!$I$17,37,入力シート!O1905=置換コード!$I$18,38,入力シート!O1905=置換コード!$I$19,41,入力シート!O1905=置換コード!$I$20,42,入力シート!O1905=置換コード!$I$21,43,入力シート!O1905=置換コード!$I$22,44,入力シート!O1905=置換コード!$I$23,51,入力シート!O1905=置換コード!$I$24,52,入力シート!O1905=置換コード!$I$25,53,入力シート!O1905=置換コード!$I$26,54,入力シート!O1905=置換コード!$I$27,55,入力シート!O1905=置換コード!$I$28,61,入力シート!O1905=置換コード!$I$29,62,入力シート!O1905=置換コード!$I$30,63,入力シート!O1905=置換コード!$I$31,64,入力シート!O1905=置換コード!$I$32,65,入力シート!O1905=置換コード!$I$33,66,入力シート!O1905=置換コード!$I$34,71,入力シート!O1905=置換コード!$I$35,72,入力シート!O1905=置換コード!$I$36,73,入力シート!O1905=置換コード!$I$37,74,入力シート!O1905=置換コード!$I$38,75,入力シート!O1905=置換コード!$I$39,76,入力シート!O1905=置換コード!$I$40,77,入力シート!O1905=置換コード!$I$41,78,入力シート!O1905=置換コード!$I$42,79,入力シート!O1905=置換コード!$I$43,81,入力シート!O1905=置換コード!$I$44,82,入力シート!O1905=置換コード!$I$45,83,入力シート!O1905=置換コード!$I$46,84,入力シート!O1905=置換コード!$I$47,85,入力シート!O1905=置換コード!$I$48,86,入力シート!O1905=置換コード!$I$49,87,入力シート!O1905=置換コード!$I$50,88,入力シート!O1905=置換コード!$I$51,90)</f>
        <v>#N/A</v>
      </c>
      <c r="R1879" s="83" t="e">
        <f t="shared" si="177"/>
        <v>#N/A</v>
      </c>
      <c r="S1879" s="83" t="str">
        <f>ASC(入力シート!N1905)</f>
        <v/>
      </c>
      <c r="T1879" s="83" t="str">
        <f>ASC(入力シート!P1905)</f>
        <v/>
      </c>
      <c r="U1879" s="83" t="str">
        <f>ASC(入力シート!Q1905)</f>
        <v/>
      </c>
      <c r="V1879" s="83" t="str">
        <f>ASC(入力シート!R1905)</f>
        <v/>
      </c>
      <c r="W1879" s="83" t="str">
        <f>ASC(入力シート!M1905)</f>
        <v/>
      </c>
      <c r="X1879" s="83" t="e">
        <f>_xlfn.IFS(入力シート!U1905=置換コード!$I$4,11,入力シート!U1905=置換コード!$I$5,21,入力シート!U1905=置換コード!$I$6,22,入力シート!U1905=置換コード!$I$7,23,入力シート!U1905=置換コード!$I$8,24,入力シート!U1905=置換コード!$I$9,25,入力シート!U1905=置換コード!$I$10,26,入力シート!U1905=置換コード!$I$11,31,入力シート!U1905=置換コード!$I$12,32,入力シート!U1905=置換コード!$I$13,33,入力シート!U1905=置換コード!$I$14,34,入力シート!U1905=置換コード!$I$15,35,入力シート!U1905=置換コード!$I$16,36,入力シート!U1905=置換コード!$I$17,37,入力シート!U1905=置換コード!$I$18,38,入力シート!U1905=置換コード!$I$19,41,入力シート!U1905=置換コード!$I$20,42,入力シート!U1905=置換コード!$I$21,43,入力シート!U1905=置換コード!$I$22,44,入力シート!U1905=置換コード!$I$23,51,入力シート!U1905=置換コード!$I$24,52,入力シート!U1905=置換コード!$I$25,53,入力シート!U1905=置換コード!$I$26,54,入力シート!U1905=置換コード!$I$27,55,入力シート!U1905=置換コード!$I$28,61,入力シート!U1905=置換コード!$I$29,62,入力シート!U1905=置換コード!$I$30,63,入力シート!U1905=置換コード!$I$31,64,入力シート!U1905=置換コード!$I$32,65,入力シート!U1905=置換コード!$I$33,66,入力シート!U1905=置換コード!$I$34,71,入力シート!U1905=置換コード!$I$35,72,入力シート!U1905=置換コード!$I$36,73,入力シート!U1905=置換コード!$I$37,74,入力シート!U1905=置換コード!$I$38,75,入力シート!U1905=置換コード!$I$39,76,入力シート!U1905=置換コード!$I$40,77,入力シート!U1905=置換コード!$I$41,78,入力シート!U1905=置換コード!$I$42,79,入力シート!U1905=置換コード!$I$43,81,入力シート!U1905=置換コード!$I$44,82,入力シート!U1905=置換コード!$I$45,83,入力シート!U1905=置換コード!$I$46,84,入力シート!U1905=置換コード!$I$47,85,入力シート!U1905=置換コード!$I$48,86,入力シート!U1905=置換コード!$I$49,87,入力シート!U1905=置換コード!$I$50,88,入力シート!U1905=置換コード!$I$51,90)</f>
        <v>#N/A</v>
      </c>
      <c r="Y1879" s="83" t="e">
        <f t="shared" si="178"/>
        <v>#N/A</v>
      </c>
      <c r="Z1879" s="83" t="str">
        <f>ASC(入力シート!T1905)</f>
        <v/>
      </c>
      <c r="AA1879" s="83" t="str">
        <f>ASC(入力シート!V1905)</f>
        <v/>
      </c>
      <c r="AB1879" s="83" t="str">
        <f>ASC(入力シート!W1905)</f>
        <v/>
      </c>
      <c r="AC1879" s="83" t="str">
        <f>ASC(入力シート!X1905)</f>
        <v/>
      </c>
      <c r="AD1879" s="83" t="str">
        <f>ASC(入力シート!S1905)</f>
        <v/>
      </c>
      <c r="AE1879" s="83" t="str">
        <f>IF(入力シート!D1905=0,"",入力シート!D1905)</f>
        <v/>
      </c>
      <c r="AF1879" s="83">
        <f>IF(入力シート!G1905="無し",1,2)</f>
        <v>2</v>
      </c>
      <c r="AG1879" s="85" t="str">
        <f t="shared" ca="1" si="179"/>
        <v>20240213</v>
      </c>
      <c r="AH1879" s="83">
        <f>IF(入力シート!Y1905="有り",2,1)</f>
        <v>1</v>
      </c>
      <c r="AI1879" s="83">
        <f>IF(入力シート!Z1905="有り",2,1)</f>
        <v>1</v>
      </c>
      <c r="AJ1879" s="83">
        <f>IF(入力シート!AA1905="有り",2,1)</f>
        <v>1</v>
      </c>
      <c r="AK1879" s="83">
        <f>IF(入力シート!AB1905="有り",2,1)</f>
        <v>1</v>
      </c>
      <c r="AL1879" s="83">
        <f>IF(入力シート!AC1905="有り",2,1)</f>
        <v>1</v>
      </c>
      <c r="AM1879" s="83">
        <f>IF(入力シート!AD1905="有り",2,1)</f>
        <v>1</v>
      </c>
      <c r="AN1879" s="83">
        <f>IF(入力シート!AE1905="有り",2,1)</f>
        <v>1</v>
      </c>
      <c r="AO1879" s="83">
        <f>IF(入力シート!H1905="必要(\4,950)",1,0)</f>
        <v>0</v>
      </c>
    </row>
    <row r="1880" spans="5:41" x14ac:dyDescent="0.4">
      <c r="E1880" s="85" t="str">
        <f t="shared" ca="1" si="174"/>
        <v>20240213</v>
      </c>
      <c r="F1880" s="83" t="str">
        <f>DBCS(入力シート!A1906)</f>
        <v/>
      </c>
      <c r="G1880" s="83" t="str">
        <f>(ASC(SUBSTITUTE(SUBSTITUTE(入力シート!B1906,"　","")," ","")))</f>
        <v/>
      </c>
      <c r="H1880" s="83" t="str">
        <f>ASC(入力シート!C1906)</f>
        <v/>
      </c>
      <c r="I1880" s="83" t="str">
        <f>IF(入力シート!E1906=0,"",入力シート!E1906)</f>
        <v/>
      </c>
      <c r="J1880" s="83" t="str">
        <f>IF(入力シート!I1906=0,"",入力シート!I1906)</f>
        <v/>
      </c>
      <c r="K1880" s="83" t="str">
        <f>DBCS(入力シート!K1906)</f>
        <v/>
      </c>
      <c r="L1880" s="83" t="str">
        <f>ASC(入力シート!L1906)</f>
        <v/>
      </c>
      <c r="M1880" s="83" t="e">
        <f>_xlfn.IFS(入力シート!J1906=置換コード!$B$4,1,入力シート!J1906=置換コード!$B$5,2,入力シート!J1906=置換コード!$B$6,3,入力シート!J1906=置換コード!$B$7,4,入力シート!J1906=置換コード!$B$8,5,入力シート!J1906=置換コード!$B$9,6,入力シート!J1906=置換コード!$B$10,7,入力シート!J1906=置換コード!$B$11,8,入力シート!J1906=置換コード!$B$12,9,入力シート!J1906=置換コード!$B$13,10)</f>
        <v>#N/A</v>
      </c>
      <c r="N1880" s="83" t="e">
        <f>_xlfn.IFS(入力シート!F1906=置換コード!$E$4,1,入力シート!F1906=置換コード!$E$5,2)</f>
        <v>#N/A</v>
      </c>
      <c r="O1880" s="83" t="e">
        <f t="shared" si="175"/>
        <v>#N/A</v>
      </c>
      <c r="P1880" s="83" t="e">
        <f t="shared" si="176"/>
        <v>#N/A</v>
      </c>
      <c r="Q1880" s="83" t="e">
        <f>_xlfn.IFS(入力シート!O1906=置換コード!$I$4,11,入力シート!O1906=置換コード!$I$5,21,入力シート!O1906=置換コード!$I$6,22,入力シート!O1906=置換コード!$I$7,23,入力シート!O1906=置換コード!$I$8,24,入力シート!O1906=置換コード!$I$9,25,入力シート!O1906=置換コード!$I$10,26,入力シート!O1906=置換コード!$I$11,31,入力シート!O1906=置換コード!$I$12,32,入力シート!O1906=置換コード!$I$13,33,入力シート!O1906=置換コード!$I$14,34,入力シート!O1906=置換コード!$I$15,35,入力シート!O1906=置換コード!$I$16,36,入力シート!O1906=置換コード!$I$17,37,入力シート!O1906=置換コード!$I$18,38,入力シート!O1906=置換コード!$I$19,41,入力シート!O1906=置換コード!$I$20,42,入力シート!O1906=置換コード!$I$21,43,入力シート!O1906=置換コード!$I$22,44,入力シート!O1906=置換コード!$I$23,51,入力シート!O1906=置換コード!$I$24,52,入力シート!O1906=置換コード!$I$25,53,入力シート!O1906=置換コード!$I$26,54,入力シート!O1906=置換コード!$I$27,55,入力シート!O1906=置換コード!$I$28,61,入力シート!O1906=置換コード!$I$29,62,入力シート!O1906=置換コード!$I$30,63,入力シート!O1906=置換コード!$I$31,64,入力シート!O1906=置換コード!$I$32,65,入力シート!O1906=置換コード!$I$33,66,入力シート!O1906=置換コード!$I$34,71,入力シート!O1906=置換コード!$I$35,72,入力シート!O1906=置換コード!$I$36,73,入力シート!O1906=置換コード!$I$37,74,入力シート!O1906=置換コード!$I$38,75,入力シート!O1906=置換コード!$I$39,76,入力シート!O1906=置換コード!$I$40,77,入力シート!O1906=置換コード!$I$41,78,入力シート!O1906=置換コード!$I$42,79,入力シート!O1906=置換コード!$I$43,81,入力シート!O1906=置換コード!$I$44,82,入力シート!O1906=置換コード!$I$45,83,入力シート!O1906=置換コード!$I$46,84,入力シート!O1906=置換コード!$I$47,85,入力シート!O1906=置換コード!$I$48,86,入力シート!O1906=置換コード!$I$49,87,入力シート!O1906=置換コード!$I$50,88,入力シート!O1906=置換コード!$I$51,90)</f>
        <v>#N/A</v>
      </c>
      <c r="R1880" s="83" t="e">
        <f t="shared" si="177"/>
        <v>#N/A</v>
      </c>
      <c r="S1880" s="83" t="str">
        <f>ASC(入力シート!N1906)</f>
        <v/>
      </c>
      <c r="T1880" s="83" t="str">
        <f>ASC(入力シート!P1906)</f>
        <v/>
      </c>
      <c r="U1880" s="83" t="str">
        <f>ASC(入力シート!Q1906)</f>
        <v/>
      </c>
      <c r="V1880" s="83" t="str">
        <f>ASC(入力シート!R1906)</f>
        <v/>
      </c>
      <c r="W1880" s="83" t="str">
        <f>ASC(入力シート!M1906)</f>
        <v/>
      </c>
      <c r="X1880" s="83" t="e">
        <f>_xlfn.IFS(入力シート!U1906=置換コード!$I$4,11,入力シート!U1906=置換コード!$I$5,21,入力シート!U1906=置換コード!$I$6,22,入力シート!U1906=置換コード!$I$7,23,入力シート!U1906=置換コード!$I$8,24,入力シート!U1906=置換コード!$I$9,25,入力シート!U1906=置換コード!$I$10,26,入力シート!U1906=置換コード!$I$11,31,入力シート!U1906=置換コード!$I$12,32,入力シート!U1906=置換コード!$I$13,33,入力シート!U1906=置換コード!$I$14,34,入力シート!U1906=置換コード!$I$15,35,入力シート!U1906=置換コード!$I$16,36,入力シート!U1906=置換コード!$I$17,37,入力シート!U1906=置換コード!$I$18,38,入力シート!U1906=置換コード!$I$19,41,入力シート!U1906=置換コード!$I$20,42,入力シート!U1906=置換コード!$I$21,43,入力シート!U1906=置換コード!$I$22,44,入力シート!U1906=置換コード!$I$23,51,入力シート!U1906=置換コード!$I$24,52,入力シート!U1906=置換コード!$I$25,53,入力シート!U1906=置換コード!$I$26,54,入力シート!U1906=置換コード!$I$27,55,入力シート!U1906=置換コード!$I$28,61,入力シート!U1906=置換コード!$I$29,62,入力シート!U1906=置換コード!$I$30,63,入力シート!U1906=置換コード!$I$31,64,入力シート!U1906=置換コード!$I$32,65,入力シート!U1906=置換コード!$I$33,66,入力シート!U1906=置換コード!$I$34,71,入力シート!U1906=置換コード!$I$35,72,入力シート!U1906=置換コード!$I$36,73,入力シート!U1906=置換コード!$I$37,74,入力シート!U1906=置換コード!$I$38,75,入力シート!U1906=置換コード!$I$39,76,入力シート!U1906=置換コード!$I$40,77,入力シート!U1906=置換コード!$I$41,78,入力シート!U1906=置換コード!$I$42,79,入力シート!U1906=置換コード!$I$43,81,入力シート!U1906=置換コード!$I$44,82,入力シート!U1906=置換コード!$I$45,83,入力シート!U1906=置換コード!$I$46,84,入力シート!U1906=置換コード!$I$47,85,入力シート!U1906=置換コード!$I$48,86,入力シート!U1906=置換コード!$I$49,87,入力シート!U1906=置換コード!$I$50,88,入力シート!U1906=置換コード!$I$51,90)</f>
        <v>#N/A</v>
      </c>
      <c r="Y1880" s="83" t="e">
        <f t="shared" si="178"/>
        <v>#N/A</v>
      </c>
      <c r="Z1880" s="83" t="str">
        <f>ASC(入力シート!T1906)</f>
        <v/>
      </c>
      <c r="AA1880" s="83" t="str">
        <f>ASC(入力シート!V1906)</f>
        <v/>
      </c>
      <c r="AB1880" s="83" t="str">
        <f>ASC(入力シート!W1906)</f>
        <v/>
      </c>
      <c r="AC1880" s="83" t="str">
        <f>ASC(入力シート!X1906)</f>
        <v/>
      </c>
      <c r="AD1880" s="83" t="str">
        <f>ASC(入力シート!S1906)</f>
        <v/>
      </c>
      <c r="AE1880" s="83" t="str">
        <f>IF(入力シート!D1906=0,"",入力シート!D1906)</f>
        <v/>
      </c>
      <c r="AF1880" s="83">
        <f>IF(入力シート!G1906="無し",1,2)</f>
        <v>2</v>
      </c>
      <c r="AG1880" s="85" t="str">
        <f t="shared" ca="1" si="179"/>
        <v>20240213</v>
      </c>
      <c r="AH1880" s="83">
        <f>IF(入力シート!Y1906="有り",2,1)</f>
        <v>1</v>
      </c>
      <c r="AI1880" s="83">
        <f>IF(入力シート!Z1906="有り",2,1)</f>
        <v>1</v>
      </c>
      <c r="AJ1880" s="83">
        <f>IF(入力シート!AA1906="有り",2,1)</f>
        <v>1</v>
      </c>
      <c r="AK1880" s="83">
        <f>IF(入力シート!AB1906="有り",2,1)</f>
        <v>1</v>
      </c>
      <c r="AL1880" s="83">
        <f>IF(入力シート!AC1906="有り",2,1)</f>
        <v>1</v>
      </c>
      <c r="AM1880" s="83">
        <f>IF(入力シート!AD1906="有り",2,1)</f>
        <v>1</v>
      </c>
      <c r="AN1880" s="83">
        <f>IF(入力シート!AE1906="有り",2,1)</f>
        <v>1</v>
      </c>
      <c r="AO1880" s="83">
        <f>IF(入力シート!H1906="必要(\4,950)",1,0)</f>
        <v>0</v>
      </c>
    </row>
    <row r="1881" spans="5:41" x14ac:dyDescent="0.4">
      <c r="E1881" s="85" t="str">
        <f t="shared" ca="1" si="174"/>
        <v>20240213</v>
      </c>
      <c r="F1881" s="83" t="str">
        <f>DBCS(入力シート!A1907)</f>
        <v/>
      </c>
      <c r="G1881" s="83" t="str">
        <f>(ASC(SUBSTITUTE(SUBSTITUTE(入力シート!B1907,"　","")," ","")))</f>
        <v/>
      </c>
      <c r="H1881" s="83" t="str">
        <f>ASC(入力シート!C1907)</f>
        <v/>
      </c>
      <c r="I1881" s="83" t="str">
        <f>IF(入力シート!E1907=0,"",入力シート!E1907)</f>
        <v/>
      </c>
      <c r="J1881" s="83" t="str">
        <f>IF(入力シート!I1907=0,"",入力シート!I1907)</f>
        <v/>
      </c>
      <c r="K1881" s="83" t="str">
        <f>DBCS(入力シート!K1907)</f>
        <v/>
      </c>
      <c r="L1881" s="83" t="str">
        <f>ASC(入力シート!L1907)</f>
        <v/>
      </c>
      <c r="M1881" s="83" t="e">
        <f>_xlfn.IFS(入力シート!J1907=置換コード!$B$4,1,入力シート!J1907=置換コード!$B$5,2,入力シート!J1907=置換コード!$B$6,3,入力シート!J1907=置換コード!$B$7,4,入力シート!J1907=置換コード!$B$8,5,入力シート!J1907=置換コード!$B$9,6,入力シート!J1907=置換コード!$B$10,7,入力シート!J1907=置換コード!$B$11,8,入力シート!J1907=置換コード!$B$12,9,入力シート!J1907=置換コード!$B$13,10)</f>
        <v>#N/A</v>
      </c>
      <c r="N1881" s="83" t="e">
        <f>_xlfn.IFS(入力シート!F1907=置換コード!$E$4,1,入力シート!F1907=置換コード!$E$5,2)</f>
        <v>#N/A</v>
      </c>
      <c r="O1881" s="83" t="e">
        <f t="shared" si="175"/>
        <v>#N/A</v>
      </c>
      <c r="P1881" s="83" t="e">
        <f t="shared" si="176"/>
        <v>#N/A</v>
      </c>
      <c r="Q1881" s="83" t="e">
        <f>_xlfn.IFS(入力シート!O1907=置換コード!$I$4,11,入力シート!O1907=置換コード!$I$5,21,入力シート!O1907=置換コード!$I$6,22,入力シート!O1907=置換コード!$I$7,23,入力シート!O1907=置換コード!$I$8,24,入力シート!O1907=置換コード!$I$9,25,入力シート!O1907=置換コード!$I$10,26,入力シート!O1907=置換コード!$I$11,31,入力シート!O1907=置換コード!$I$12,32,入力シート!O1907=置換コード!$I$13,33,入力シート!O1907=置換コード!$I$14,34,入力シート!O1907=置換コード!$I$15,35,入力シート!O1907=置換コード!$I$16,36,入力シート!O1907=置換コード!$I$17,37,入力シート!O1907=置換コード!$I$18,38,入力シート!O1907=置換コード!$I$19,41,入力シート!O1907=置換コード!$I$20,42,入力シート!O1907=置換コード!$I$21,43,入力シート!O1907=置換コード!$I$22,44,入力シート!O1907=置換コード!$I$23,51,入力シート!O1907=置換コード!$I$24,52,入力シート!O1907=置換コード!$I$25,53,入力シート!O1907=置換コード!$I$26,54,入力シート!O1907=置換コード!$I$27,55,入力シート!O1907=置換コード!$I$28,61,入力シート!O1907=置換コード!$I$29,62,入力シート!O1907=置換コード!$I$30,63,入力シート!O1907=置換コード!$I$31,64,入力シート!O1907=置換コード!$I$32,65,入力シート!O1907=置換コード!$I$33,66,入力シート!O1907=置換コード!$I$34,71,入力シート!O1907=置換コード!$I$35,72,入力シート!O1907=置換コード!$I$36,73,入力シート!O1907=置換コード!$I$37,74,入力シート!O1907=置換コード!$I$38,75,入力シート!O1907=置換コード!$I$39,76,入力シート!O1907=置換コード!$I$40,77,入力シート!O1907=置換コード!$I$41,78,入力シート!O1907=置換コード!$I$42,79,入力シート!O1907=置換コード!$I$43,81,入力シート!O1907=置換コード!$I$44,82,入力シート!O1907=置換コード!$I$45,83,入力シート!O1907=置換コード!$I$46,84,入力シート!O1907=置換コード!$I$47,85,入力シート!O1907=置換コード!$I$48,86,入力シート!O1907=置換コード!$I$49,87,入力シート!O1907=置換コード!$I$50,88,入力シート!O1907=置換コード!$I$51,90)</f>
        <v>#N/A</v>
      </c>
      <c r="R1881" s="83" t="e">
        <f t="shared" si="177"/>
        <v>#N/A</v>
      </c>
      <c r="S1881" s="83" t="str">
        <f>ASC(入力シート!N1907)</f>
        <v/>
      </c>
      <c r="T1881" s="83" t="str">
        <f>ASC(入力シート!P1907)</f>
        <v/>
      </c>
      <c r="U1881" s="83" t="str">
        <f>ASC(入力シート!Q1907)</f>
        <v/>
      </c>
      <c r="V1881" s="83" t="str">
        <f>ASC(入力シート!R1907)</f>
        <v/>
      </c>
      <c r="W1881" s="83" t="str">
        <f>ASC(入力シート!M1907)</f>
        <v/>
      </c>
      <c r="X1881" s="83" t="e">
        <f>_xlfn.IFS(入力シート!U1907=置換コード!$I$4,11,入力シート!U1907=置換コード!$I$5,21,入力シート!U1907=置換コード!$I$6,22,入力シート!U1907=置換コード!$I$7,23,入力シート!U1907=置換コード!$I$8,24,入力シート!U1907=置換コード!$I$9,25,入力シート!U1907=置換コード!$I$10,26,入力シート!U1907=置換コード!$I$11,31,入力シート!U1907=置換コード!$I$12,32,入力シート!U1907=置換コード!$I$13,33,入力シート!U1907=置換コード!$I$14,34,入力シート!U1907=置換コード!$I$15,35,入力シート!U1907=置換コード!$I$16,36,入力シート!U1907=置換コード!$I$17,37,入力シート!U1907=置換コード!$I$18,38,入力シート!U1907=置換コード!$I$19,41,入力シート!U1907=置換コード!$I$20,42,入力シート!U1907=置換コード!$I$21,43,入力シート!U1907=置換コード!$I$22,44,入力シート!U1907=置換コード!$I$23,51,入力シート!U1907=置換コード!$I$24,52,入力シート!U1907=置換コード!$I$25,53,入力シート!U1907=置換コード!$I$26,54,入力シート!U1907=置換コード!$I$27,55,入力シート!U1907=置換コード!$I$28,61,入力シート!U1907=置換コード!$I$29,62,入力シート!U1907=置換コード!$I$30,63,入力シート!U1907=置換コード!$I$31,64,入力シート!U1907=置換コード!$I$32,65,入力シート!U1907=置換コード!$I$33,66,入力シート!U1907=置換コード!$I$34,71,入力シート!U1907=置換コード!$I$35,72,入力シート!U1907=置換コード!$I$36,73,入力シート!U1907=置換コード!$I$37,74,入力シート!U1907=置換コード!$I$38,75,入力シート!U1907=置換コード!$I$39,76,入力シート!U1907=置換コード!$I$40,77,入力シート!U1907=置換コード!$I$41,78,入力シート!U1907=置換コード!$I$42,79,入力シート!U1907=置換コード!$I$43,81,入力シート!U1907=置換コード!$I$44,82,入力シート!U1907=置換コード!$I$45,83,入力シート!U1907=置換コード!$I$46,84,入力シート!U1907=置換コード!$I$47,85,入力シート!U1907=置換コード!$I$48,86,入力シート!U1907=置換コード!$I$49,87,入力シート!U1907=置換コード!$I$50,88,入力シート!U1907=置換コード!$I$51,90)</f>
        <v>#N/A</v>
      </c>
      <c r="Y1881" s="83" t="e">
        <f t="shared" si="178"/>
        <v>#N/A</v>
      </c>
      <c r="Z1881" s="83" t="str">
        <f>ASC(入力シート!T1907)</f>
        <v/>
      </c>
      <c r="AA1881" s="83" t="str">
        <f>ASC(入力シート!V1907)</f>
        <v/>
      </c>
      <c r="AB1881" s="83" t="str">
        <f>ASC(入力シート!W1907)</f>
        <v/>
      </c>
      <c r="AC1881" s="83" t="str">
        <f>ASC(入力シート!X1907)</f>
        <v/>
      </c>
      <c r="AD1881" s="83" t="str">
        <f>ASC(入力シート!S1907)</f>
        <v/>
      </c>
      <c r="AE1881" s="83" t="str">
        <f>IF(入力シート!D1907=0,"",入力シート!D1907)</f>
        <v/>
      </c>
      <c r="AF1881" s="83">
        <f>IF(入力シート!G1907="無し",1,2)</f>
        <v>2</v>
      </c>
      <c r="AG1881" s="85" t="str">
        <f t="shared" ca="1" si="179"/>
        <v>20240213</v>
      </c>
      <c r="AH1881" s="83">
        <f>IF(入力シート!Y1907="有り",2,1)</f>
        <v>1</v>
      </c>
      <c r="AI1881" s="83">
        <f>IF(入力シート!Z1907="有り",2,1)</f>
        <v>1</v>
      </c>
      <c r="AJ1881" s="83">
        <f>IF(入力シート!AA1907="有り",2,1)</f>
        <v>1</v>
      </c>
      <c r="AK1881" s="83">
        <f>IF(入力シート!AB1907="有り",2,1)</f>
        <v>1</v>
      </c>
      <c r="AL1881" s="83">
        <f>IF(入力シート!AC1907="有り",2,1)</f>
        <v>1</v>
      </c>
      <c r="AM1881" s="83">
        <f>IF(入力シート!AD1907="有り",2,1)</f>
        <v>1</v>
      </c>
      <c r="AN1881" s="83">
        <f>IF(入力シート!AE1907="有り",2,1)</f>
        <v>1</v>
      </c>
      <c r="AO1881" s="83">
        <f>IF(入力シート!H1907="必要(\4,950)",1,0)</f>
        <v>0</v>
      </c>
    </row>
    <row r="1882" spans="5:41" x14ac:dyDescent="0.4">
      <c r="E1882" s="85" t="str">
        <f t="shared" ca="1" si="174"/>
        <v>20240213</v>
      </c>
      <c r="F1882" s="83" t="str">
        <f>DBCS(入力シート!A1908)</f>
        <v/>
      </c>
      <c r="G1882" s="83" t="str">
        <f>(ASC(SUBSTITUTE(SUBSTITUTE(入力シート!B1908,"　","")," ","")))</f>
        <v/>
      </c>
      <c r="H1882" s="83" t="str">
        <f>ASC(入力シート!C1908)</f>
        <v/>
      </c>
      <c r="I1882" s="83" t="str">
        <f>IF(入力シート!E1908=0,"",入力シート!E1908)</f>
        <v/>
      </c>
      <c r="J1882" s="83" t="str">
        <f>IF(入力シート!I1908=0,"",入力シート!I1908)</f>
        <v/>
      </c>
      <c r="K1882" s="83" t="str">
        <f>DBCS(入力シート!K1908)</f>
        <v/>
      </c>
      <c r="L1882" s="83" t="str">
        <f>ASC(入力シート!L1908)</f>
        <v/>
      </c>
      <c r="M1882" s="83" t="e">
        <f>_xlfn.IFS(入力シート!J1908=置換コード!$B$4,1,入力シート!J1908=置換コード!$B$5,2,入力シート!J1908=置換コード!$B$6,3,入力シート!J1908=置換コード!$B$7,4,入力シート!J1908=置換コード!$B$8,5,入力シート!J1908=置換コード!$B$9,6,入力シート!J1908=置換コード!$B$10,7,入力シート!J1908=置換コード!$B$11,8,入力シート!J1908=置換コード!$B$12,9,入力シート!J1908=置換コード!$B$13,10)</f>
        <v>#N/A</v>
      </c>
      <c r="N1882" s="83" t="e">
        <f>_xlfn.IFS(入力シート!F1908=置換コード!$E$4,1,入力シート!F1908=置換コード!$E$5,2)</f>
        <v>#N/A</v>
      </c>
      <c r="O1882" s="83" t="e">
        <f t="shared" si="175"/>
        <v>#N/A</v>
      </c>
      <c r="P1882" s="83" t="e">
        <f t="shared" si="176"/>
        <v>#N/A</v>
      </c>
      <c r="Q1882" s="83" t="e">
        <f>_xlfn.IFS(入力シート!O1908=置換コード!$I$4,11,入力シート!O1908=置換コード!$I$5,21,入力シート!O1908=置換コード!$I$6,22,入力シート!O1908=置換コード!$I$7,23,入力シート!O1908=置換コード!$I$8,24,入力シート!O1908=置換コード!$I$9,25,入力シート!O1908=置換コード!$I$10,26,入力シート!O1908=置換コード!$I$11,31,入力シート!O1908=置換コード!$I$12,32,入力シート!O1908=置換コード!$I$13,33,入力シート!O1908=置換コード!$I$14,34,入力シート!O1908=置換コード!$I$15,35,入力シート!O1908=置換コード!$I$16,36,入力シート!O1908=置換コード!$I$17,37,入力シート!O1908=置換コード!$I$18,38,入力シート!O1908=置換コード!$I$19,41,入力シート!O1908=置換コード!$I$20,42,入力シート!O1908=置換コード!$I$21,43,入力シート!O1908=置換コード!$I$22,44,入力シート!O1908=置換コード!$I$23,51,入力シート!O1908=置換コード!$I$24,52,入力シート!O1908=置換コード!$I$25,53,入力シート!O1908=置換コード!$I$26,54,入力シート!O1908=置換コード!$I$27,55,入力シート!O1908=置換コード!$I$28,61,入力シート!O1908=置換コード!$I$29,62,入力シート!O1908=置換コード!$I$30,63,入力シート!O1908=置換コード!$I$31,64,入力シート!O1908=置換コード!$I$32,65,入力シート!O1908=置換コード!$I$33,66,入力シート!O1908=置換コード!$I$34,71,入力シート!O1908=置換コード!$I$35,72,入力シート!O1908=置換コード!$I$36,73,入力シート!O1908=置換コード!$I$37,74,入力シート!O1908=置換コード!$I$38,75,入力シート!O1908=置換コード!$I$39,76,入力シート!O1908=置換コード!$I$40,77,入力シート!O1908=置換コード!$I$41,78,入力シート!O1908=置換コード!$I$42,79,入力シート!O1908=置換コード!$I$43,81,入力シート!O1908=置換コード!$I$44,82,入力シート!O1908=置換コード!$I$45,83,入力シート!O1908=置換コード!$I$46,84,入力シート!O1908=置換コード!$I$47,85,入力シート!O1908=置換コード!$I$48,86,入力シート!O1908=置換コード!$I$49,87,入力シート!O1908=置換コード!$I$50,88,入力シート!O1908=置換コード!$I$51,90)</f>
        <v>#N/A</v>
      </c>
      <c r="R1882" s="83" t="e">
        <f t="shared" si="177"/>
        <v>#N/A</v>
      </c>
      <c r="S1882" s="83" t="str">
        <f>ASC(入力シート!N1908)</f>
        <v/>
      </c>
      <c r="T1882" s="83" t="str">
        <f>ASC(入力シート!P1908)</f>
        <v/>
      </c>
      <c r="U1882" s="83" t="str">
        <f>ASC(入力シート!Q1908)</f>
        <v/>
      </c>
      <c r="V1882" s="83" t="str">
        <f>ASC(入力シート!R1908)</f>
        <v/>
      </c>
      <c r="W1882" s="83" t="str">
        <f>ASC(入力シート!M1908)</f>
        <v/>
      </c>
      <c r="X1882" s="83" t="e">
        <f>_xlfn.IFS(入力シート!U1908=置換コード!$I$4,11,入力シート!U1908=置換コード!$I$5,21,入力シート!U1908=置換コード!$I$6,22,入力シート!U1908=置換コード!$I$7,23,入力シート!U1908=置換コード!$I$8,24,入力シート!U1908=置換コード!$I$9,25,入力シート!U1908=置換コード!$I$10,26,入力シート!U1908=置換コード!$I$11,31,入力シート!U1908=置換コード!$I$12,32,入力シート!U1908=置換コード!$I$13,33,入力シート!U1908=置換コード!$I$14,34,入力シート!U1908=置換コード!$I$15,35,入力シート!U1908=置換コード!$I$16,36,入力シート!U1908=置換コード!$I$17,37,入力シート!U1908=置換コード!$I$18,38,入力シート!U1908=置換コード!$I$19,41,入力シート!U1908=置換コード!$I$20,42,入力シート!U1908=置換コード!$I$21,43,入力シート!U1908=置換コード!$I$22,44,入力シート!U1908=置換コード!$I$23,51,入力シート!U1908=置換コード!$I$24,52,入力シート!U1908=置換コード!$I$25,53,入力シート!U1908=置換コード!$I$26,54,入力シート!U1908=置換コード!$I$27,55,入力シート!U1908=置換コード!$I$28,61,入力シート!U1908=置換コード!$I$29,62,入力シート!U1908=置換コード!$I$30,63,入力シート!U1908=置換コード!$I$31,64,入力シート!U1908=置換コード!$I$32,65,入力シート!U1908=置換コード!$I$33,66,入力シート!U1908=置換コード!$I$34,71,入力シート!U1908=置換コード!$I$35,72,入力シート!U1908=置換コード!$I$36,73,入力シート!U1908=置換コード!$I$37,74,入力シート!U1908=置換コード!$I$38,75,入力シート!U1908=置換コード!$I$39,76,入力シート!U1908=置換コード!$I$40,77,入力シート!U1908=置換コード!$I$41,78,入力シート!U1908=置換コード!$I$42,79,入力シート!U1908=置換コード!$I$43,81,入力シート!U1908=置換コード!$I$44,82,入力シート!U1908=置換コード!$I$45,83,入力シート!U1908=置換コード!$I$46,84,入力シート!U1908=置換コード!$I$47,85,入力シート!U1908=置換コード!$I$48,86,入力シート!U1908=置換コード!$I$49,87,入力シート!U1908=置換コード!$I$50,88,入力シート!U1908=置換コード!$I$51,90)</f>
        <v>#N/A</v>
      </c>
      <c r="Y1882" s="83" t="e">
        <f t="shared" si="178"/>
        <v>#N/A</v>
      </c>
      <c r="Z1882" s="83" t="str">
        <f>ASC(入力シート!T1908)</f>
        <v/>
      </c>
      <c r="AA1882" s="83" t="str">
        <f>ASC(入力シート!V1908)</f>
        <v/>
      </c>
      <c r="AB1882" s="83" t="str">
        <f>ASC(入力シート!W1908)</f>
        <v/>
      </c>
      <c r="AC1882" s="83" t="str">
        <f>ASC(入力シート!X1908)</f>
        <v/>
      </c>
      <c r="AD1882" s="83" t="str">
        <f>ASC(入力シート!S1908)</f>
        <v/>
      </c>
      <c r="AE1882" s="83" t="str">
        <f>IF(入力シート!D1908=0,"",入力シート!D1908)</f>
        <v/>
      </c>
      <c r="AF1882" s="83">
        <f>IF(入力シート!G1908="無し",1,2)</f>
        <v>2</v>
      </c>
      <c r="AG1882" s="85" t="str">
        <f t="shared" ca="1" si="179"/>
        <v>20240213</v>
      </c>
      <c r="AH1882" s="83">
        <f>IF(入力シート!Y1908="有り",2,1)</f>
        <v>1</v>
      </c>
      <c r="AI1882" s="83">
        <f>IF(入力シート!Z1908="有り",2,1)</f>
        <v>1</v>
      </c>
      <c r="AJ1882" s="83">
        <f>IF(入力シート!AA1908="有り",2,1)</f>
        <v>1</v>
      </c>
      <c r="AK1882" s="83">
        <f>IF(入力シート!AB1908="有り",2,1)</f>
        <v>1</v>
      </c>
      <c r="AL1882" s="83">
        <f>IF(入力シート!AC1908="有り",2,1)</f>
        <v>1</v>
      </c>
      <c r="AM1882" s="83">
        <f>IF(入力シート!AD1908="有り",2,1)</f>
        <v>1</v>
      </c>
      <c r="AN1882" s="83">
        <f>IF(入力シート!AE1908="有り",2,1)</f>
        <v>1</v>
      </c>
      <c r="AO1882" s="83">
        <f>IF(入力シート!H1908="必要(\4,950)",1,0)</f>
        <v>0</v>
      </c>
    </row>
    <row r="1883" spans="5:41" x14ac:dyDescent="0.4">
      <c r="E1883" s="85" t="str">
        <f t="shared" ca="1" si="174"/>
        <v>20240213</v>
      </c>
      <c r="F1883" s="83" t="str">
        <f>DBCS(入力シート!A1909)</f>
        <v/>
      </c>
      <c r="G1883" s="83" t="str">
        <f>(ASC(SUBSTITUTE(SUBSTITUTE(入力シート!B1909,"　","")," ","")))</f>
        <v/>
      </c>
      <c r="H1883" s="83" t="str">
        <f>ASC(入力シート!C1909)</f>
        <v/>
      </c>
      <c r="I1883" s="83" t="str">
        <f>IF(入力シート!E1909=0,"",入力シート!E1909)</f>
        <v/>
      </c>
      <c r="J1883" s="83" t="str">
        <f>IF(入力シート!I1909=0,"",入力シート!I1909)</f>
        <v/>
      </c>
      <c r="K1883" s="83" t="str">
        <f>DBCS(入力シート!K1909)</f>
        <v/>
      </c>
      <c r="L1883" s="83" t="str">
        <f>ASC(入力シート!L1909)</f>
        <v/>
      </c>
      <c r="M1883" s="83" t="e">
        <f>_xlfn.IFS(入力シート!J1909=置換コード!$B$4,1,入力シート!J1909=置換コード!$B$5,2,入力シート!J1909=置換コード!$B$6,3,入力シート!J1909=置換コード!$B$7,4,入力シート!J1909=置換コード!$B$8,5,入力シート!J1909=置換コード!$B$9,6,入力シート!J1909=置換コード!$B$10,7,入力シート!J1909=置換コード!$B$11,8,入力シート!J1909=置換コード!$B$12,9,入力シート!J1909=置換コード!$B$13,10)</f>
        <v>#N/A</v>
      </c>
      <c r="N1883" s="83" t="e">
        <f>_xlfn.IFS(入力シート!F1909=置換コード!$E$4,1,入力シート!F1909=置換コード!$E$5,2)</f>
        <v>#N/A</v>
      </c>
      <c r="O1883" s="83" t="e">
        <f t="shared" si="175"/>
        <v>#N/A</v>
      </c>
      <c r="P1883" s="83" t="e">
        <f t="shared" si="176"/>
        <v>#N/A</v>
      </c>
      <c r="Q1883" s="83" t="e">
        <f>_xlfn.IFS(入力シート!O1909=置換コード!$I$4,11,入力シート!O1909=置換コード!$I$5,21,入力シート!O1909=置換コード!$I$6,22,入力シート!O1909=置換コード!$I$7,23,入力シート!O1909=置換コード!$I$8,24,入力シート!O1909=置換コード!$I$9,25,入力シート!O1909=置換コード!$I$10,26,入力シート!O1909=置換コード!$I$11,31,入力シート!O1909=置換コード!$I$12,32,入力シート!O1909=置換コード!$I$13,33,入力シート!O1909=置換コード!$I$14,34,入力シート!O1909=置換コード!$I$15,35,入力シート!O1909=置換コード!$I$16,36,入力シート!O1909=置換コード!$I$17,37,入力シート!O1909=置換コード!$I$18,38,入力シート!O1909=置換コード!$I$19,41,入力シート!O1909=置換コード!$I$20,42,入力シート!O1909=置換コード!$I$21,43,入力シート!O1909=置換コード!$I$22,44,入力シート!O1909=置換コード!$I$23,51,入力シート!O1909=置換コード!$I$24,52,入力シート!O1909=置換コード!$I$25,53,入力シート!O1909=置換コード!$I$26,54,入力シート!O1909=置換コード!$I$27,55,入力シート!O1909=置換コード!$I$28,61,入力シート!O1909=置換コード!$I$29,62,入力シート!O1909=置換コード!$I$30,63,入力シート!O1909=置換コード!$I$31,64,入力シート!O1909=置換コード!$I$32,65,入力シート!O1909=置換コード!$I$33,66,入力シート!O1909=置換コード!$I$34,71,入力シート!O1909=置換コード!$I$35,72,入力シート!O1909=置換コード!$I$36,73,入力シート!O1909=置換コード!$I$37,74,入力シート!O1909=置換コード!$I$38,75,入力シート!O1909=置換コード!$I$39,76,入力シート!O1909=置換コード!$I$40,77,入力シート!O1909=置換コード!$I$41,78,入力シート!O1909=置換コード!$I$42,79,入力シート!O1909=置換コード!$I$43,81,入力シート!O1909=置換コード!$I$44,82,入力シート!O1909=置換コード!$I$45,83,入力シート!O1909=置換コード!$I$46,84,入力シート!O1909=置換コード!$I$47,85,入力シート!O1909=置換コード!$I$48,86,入力シート!O1909=置換コード!$I$49,87,入力シート!O1909=置換コード!$I$50,88,入力シート!O1909=置換コード!$I$51,90)</f>
        <v>#N/A</v>
      </c>
      <c r="R1883" s="83" t="e">
        <f t="shared" si="177"/>
        <v>#N/A</v>
      </c>
      <c r="S1883" s="83" t="str">
        <f>ASC(入力シート!N1909)</f>
        <v/>
      </c>
      <c r="T1883" s="83" t="str">
        <f>ASC(入力シート!P1909)</f>
        <v/>
      </c>
      <c r="U1883" s="83" t="str">
        <f>ASC(入力シート!Q1909)</f>
        <v/>
      </c>
      <c r="V1883" s="83" t="str">
        <f>ASC(入力シート!R1909)</f>
        <v/>
      </c>
      <c r="W1883" s="83" t="str">
        <f>ASC(入力シート!M1909)</f>
        <v/>
      </c>
      <c r="X1883" s="83" t="e">
        <f>_xlfn.IFS(入力シート!U1909=置換コード!$I$4,11,入力シート!U1909=置換コード!$I$5,21,入力シート!U1909=置換コード!$I$6,22,入力シート!U1909=置換コード!$I$7,23,入力シート!U1909=置換コード!$I$8,24,入力シート!U1909=置換コード!$I$9,25,入力シート!U1909=置換コード!$I$10,26,入力シート!U1909=置換コード!$I$11,31,入力シート!U1909=置換コード!$I$12,32,入力シート!U1909=置換コード!$I$13,33,入力シート!U1909=置換コード!$I$14,34,入力シート!U1909=置換コード!$I$15,35,入力シート!U1909=置換コード!$I$16,36,入力シート!U1909=置換コード!$I$17,37,入力シート!U1909=置換コード!$I$18,38,入力シート!U1909=置換コード!$I$19,41,入力シート!U1909=置換コード!$I$20,42,入力シート!U1909=置換コード!$I$21,43,入力シート!U1909=置換コード!$I$22,44,入力シート!U1909=置換コード!$I$23,51,入力シート!U1909=置換コード!$I$24,52,入力シート!U1909=置換コード!$I$25,53,入力シート!U1909=置換コード!$I$26,54,入力シート!U1909=置換コード!$I$27,55,入力シート!U1909=置換コード!$I$28,61,入力シート!U1909=置換コード!$I$29,62,入力シート!U1909=置換コード!$I$30,63,入力シート!U1909=置換コード!$I$31,64,入力シート!U1909=置換コード!$I$32,65,入力シート!U1909=置換コード!$I$33,66,入力シート!U1909=置換コード!$I$34,71,入力シート!U1909=置換コード!$I$35,72,入力シート!U1909=置換コード!$I$36,73,入力シート!U1909=置換コード!$I$37,74,入力シート!U1909=置換コード!$I$38,75,入力シート!U1909=置換コード!$I$39,76,入力シート!U1909=置換コード!$I$40,77,入力シート!U1909=置換コード!$I$41,78,入力シート!U1909=置換コード!$I$42,79,入力シート!U1909=置換コード!$I$43,81,入力シート!U1909=置換コード!$I$44,82,入力シート!U1909=置換コード!$I$45,83,入力シート!U1909=置換コード!$I$46,84,入力シート!U1909=置換コード!$I$47,85,入力シート!U1909=置換コード!$I$48,86,入力シート!U1909=置換コード!$I$49,87,入力シート!U1909=置換コード!$I$50,88,入力シート!U1909=置換コード!$I$51,90)</f>
        <v>#N/A</v>
      </c>
      <c r="Y1883" s="83" t="e">
        <f t="shared" si="178"/>
        <v>#N/A</v>
      </c>
      <c r="Z1883" s="83" t="str">
        <f>ASC(入力シート!T1909)</f>
        <v/>
      </c>
      <c r="AA1883" s="83" t="str">
        <f>ASC(入力シート!V1909)</f>
        <v/>
      </c>
      <c r="AB1883" s="83" t="str">
        <f>ASC(入力シート!W1909)</f>
        <v/>
      </c>
      <c r="AC1883" s="83" t="str">
        <f>ASC(入力シート!X1909)</f>
        <v/>
      </c>
      <c r="AD1883" s="83" t="str">
        <f>ASC(入力シート!S1909)</f>
        <v/>
      </c>
      <c r="AE1883" s="83" t="str">
        <f>IF(入力シート!D1909=0,"",入力シート!D1909)</f>
        <v/>
      </c>
      <c r="AF1883" s="83">
        <f>IF(入力シート!G1909="無し",1,2)</f>
        <v>2</v>
      </c>
      <c r="AG1883" s="85" t="str">
        <f t="shared" ca="1" si="179"/>
        <v>20240213</v>
      </c>
      <c r="AH1883" s="83">
        <f>IF(入力シート!Y1909="有り",2,1)</f>
        <v>1</v>
      </c>
      <c r="AI1883" s="83">
        <f>IF(入力シート!Z1909="有り",2,1)</f>
        <v>1</v>
      </c>
      <c r="AJ1883" s="83">
        <f>IF(入力シート!AA1909="有り",2,1)</f>
        <v>1</v>
      </c>
      <c r="AK1883" s="83">
        <f>IF(入力シート!AB1909="有り",2,1)</f>
        <v>1</v>
      </c>
      <c r="AL1883" s="83">
        <f>IF(入力シート!AC1909="有り",2,1)</f>
        <v>1</v>
      </c>
      <c r="AM1883" s="83">
        <f>IF(入力シート!AD1909="有り",2,1)</f>
        <v>1</v>
      </c>
      <c r="AN1883" s="83">
        <f>IF(入力シート!AE1909="有り",2,1)</f>
        <v>1</v>
      </c>
      <c r="AO1883" s="83">
        <f>IF(入力シート!H1909="必要(\4,950)",1,0)</f>
        <v>0</v>
      </c>
    </row>
    <row r="1884" spans="5:41" x14ac:dyDescent="0.4">
      <c r="E1884" s="85" t="str">
        <f t="shared" ca="1" si="174"/>
        <v>20240213</v>
      </c>
      <c r="F1884" s="83" t="str">
        <f>DBCS(入力シート!A1910)</f>
        <v/>
      </c>
      <c r="G1884" s="83" t="str">
        <f>(ASC(SUBSTITUTE(SUBSTITUTE(入力シート!B1910,"　","")," ","")))</f>
        <v/>
      </c>
      <c r="H1884" s="83" t="str">
        <f>ASC(入力シート!C1910)</f>
        <v/>
      </c>
      <c r="I1884" s="83" t="str">
        <f>IF(入力シート!E1910=0,"",入力シート!E1910)</f>
        <v/>
      </c>
      <c r="J1884" s="83" t="str">
        <f>IF(入力シート!I1910=0,"",入力シート!I1910)</f>
        <v/>
      </c>
      <c r="K1884" s="83" t="str">
        <f>DBCS(入力シート!K1910)</f>
        <v/>
      </c>
      <c r="L1884" s="83" t="str">
        <f>ASC(入力シート!L1910)</f>
        <v/>
      </c>
      <c r="M1884" s="83" t="e">
        <f>_xlfn.IFS(入力シート!J1910=置換コード!$B$4,1,入力シート!J1910=置換コード!$B$5,2,入力シート!J1910=置換コード!$B$6,3,入力シート!J1910=置換コード!$B$7,4,入力シート!J1910=置換コード!$B$8,5,入力シート!J1910=置換コード!$B$9,6,入力シート!J1910=置換コード!$B$10,7,入力シート!J1910=置換コード!$B$11,8,入力シート!J1910=置換コード!$B$12,9,入力シート!J1910=置換コード!$B$13,10)</f>
        <v>#N/A</v>
      </c>
      <c r="N1884" s="83" t="e">
        <f>_xlfn.IFS(入力シート!F1910=置換コード!$E$4,1,入力シート!F1910=置換コード!$E$5,2)</f>
        <v>#N/A</v>
      </c>
      <c r="O1884" s="83" t="e">
        <f t="shared" si="175"/>
        <v>#N/A</v>
      </c>
      <c r="P1884" s="83" t="e">
        <f t="shared" si="176"/>
        <v>#N/A</v>
      </c>
      <c r="Q1884" s="83" t="e">
        <f>_xlfn.IFS(入力シート!O1910=置換コード!$I$4,11,入力シート!O1910=置換コード!$I$5,21,入力シート!O1910=置換コード!$I$6,22,入力シート!O1910=置換コード!$I$7,23,入力シート!O1910=置換コード!$I$8,24,入力シート!O1910=置換コード!$I$9,25,入力シート!O1910=置換コード!$I$10,26,入力シート!O1910=置換コード!$I$11,31,入力シート!O1910=置換コード!$I$12,32,入力シート!O1910=置換コード!$I$13,33,入力シート!O1910=置換コード!$I$14,34,入力シート!O1910=置換コード!$I$15,35,入力シート!O1910=置換コード!$I$16,36,入力シート!O1910=置換コード!$I$17,37,入力シート!O1910=置換コード!$I$18,38,入力シート!O1910=置換コード!$I$19,41,入力シート!O1910=置換コード!$I$20,42,入力シート!O1910=置換コード!$I$21,43,入力シート!O1910=置換コード!$I$22,44,入力シート!O1910=置換コード!$I$23,51,入力シート!O1910=置換コード!$I$24,52,入力シート!O1910=置換コード!$I$25,53,入力シート!O1910=置換コード!$I$26,54,入力シート!O1910=置換コード!$I$27,55,入力シート!O1910=置換コード!$I$28,61,入力シート!O1910=置換コード!$I$29,62,入力シート!O1910=置換コード!$I$30,63,入力シート!O1910=置換コード!$I$31,64,入力シート!O1910=置換コード!$I$32,65,入力シート!O1910=置換コード!$I$33,66,入力シート!O1910=置換コード!$I$34,71,入力シート!O1910=置換コード!$I$35,72,入力シート!O1910=置換コード!$I$36,73,入力シート!O1910=置換コード!$I$37,74,入力シート!O1910=置換コード!$I$38,75,入力シート!O1910=置換コード!$I$39,76,入力シート!O1910=置換コード!$I$40,77,入力シート!O1910=置換コード!$I$41,78,入力シート!O1910=置換コード!$I$42,79,入力シート!O1910=置換コード!$I$43,81,入力シート!O1910=置換コード!$I$44,82,入力シート!O1910=置換コード!$I$45,83,入力シート!O1910=置換コード!$I$46,84,入力シート!O1910=置換コード!$I$47,85,入力シート!O1910=置換コード!$I$48,86,入力シート!O1910=置換コード!$I$49,87,入力シート!O1910=置換コード!$I$50,88,入力シート!O1910=置換コード!$I$51,90)</f>
        <v>#N/A</v>
      </c>
      <c r="R1884" s="83" t="e">
        <f t="shared" si="177"/>
        <v>#N/A</v>
      </c>
      <c r="S1884" s="83" t="str">
        <f>ASC(入力シート!N1910)</f>
        <v/>
      </c>
      <c r="T1884" s="83" t="str">
        <f>ASC(入力シート!P1910)</f>
        <v/>
      </c>
      <c r="U1884" s="83" t="str">
        <f>ASC(入力シート!Q1910)</f>
        <v/>
      </c>
      <c r="V1884" s="83" t="str">
        <f>ASC(入力シート!R1910)</f>
        <v/>
      </c>
      <c r="W1884" s="83" t="str">
        <f>ASC(入力シート!M1910)</f>
        <v/>
      </c>
      <c r="X1884" s="83" t="e">
        <f>_xlfn.IFS(入力シート!U1910=置換コード!$I$4,11,入力シート!U1910=置換コード!$I$5,21,入力シート!U1910=置換コード!$I$6,22,入力シート!U1910=置換コード!$I$7,23,入力シート!U1910=置換コード!$I$8,24,入力シート!U1910=置換コード!$I$9,25,入力シート!U1910=置換コード!$I$10,26,入力シート!U1910=置換コード!$I$11,31,入力シート!U1910=置換コード!$I$12,32,入力シート!U1910=置換コード!$I$13,33,入力シート!U1910=置換コード!$I$14,34,入力シート!U1910=置換コード!$I$15,35,入力シート!U1910=置換コード!$I$16,36,入力シート!U1910=置換コード!$I$17,37,入力シート!U1910=置換コード!$I$18,38,入力シート!U1910=置換コード!$I$19,41,入力シート!U1910=置換コード!$I$20,42,入力シート!U1910=置換コード!$I$21,43,入力シート!U1910=置換コード!$I$22,44,入力シート!U1910=置換コード!$I$23,51,入力シート!U1910=置換コード!$I$24,52,入力シート!U1910=置換コード!$I$25,53,入力シート!U1910=置換コード!$I$26,54,入力シート!U1910=置換コード!$I$27,55,入力シート!U1910=置換コード!$I$28,61,入力シート!U1910=置換コード!$I$29,62,入力シート!U1910=置換コード!$I$30,63,入力シート!U1910=置換コード!$I$31,64,入力シート!U1910=置換コード!$I$32,65,入力シート!U1910=置換コード!$I$33,66,入力シート!U1910=置換コード!$I$34,71,入力シート!U1910=置換コード!$I$35,72,入力シート!U1910=置換コード!$I$36,73,入力シート!U1910=置換コード!$I$37,74,入力シート!U1910=置換コード!$I$38,75,入力シート!U1910=置換コード!$I$39,76,入力シート!U1910=置換コード!$I$40,77,入力シート!U1910=置換コード!$I$41,78,入力シート!U1910=置換コード!$I$42,79,入力シート!U1910=置換コード!$I$43,81,入力シート!U1910=置換コード!$I$44,82,入力シート!U1910=置換コード!$I$45,83,入力シート!U1910=置換コード!$I$46,84,入力シート!U1910=置換コード!$I$47,85,入力シート!U1910=置換コード!$I$48,86,入力シート!U1910=置換コード!$I$49,87,入力シート!U1910=置換コード!$I$50,88,入力シート!U1910=置換コード!$I$51,90)</f>
        <v>#N/A</v>
      </c>
      <c r="Y1884" s="83" t="e">
        <f t="shared" si="178"/>
        <v>#N/A</v>
      </c>
      <c r="Z1884" s="83" t="str">
        <f>ASC(入力シート!T1910)</f>
        <v/>
      </c>
      <c r="AA1884" s="83" t="str">
        <f>ASC(入力シート!V1910)</f>
        <v/>
      </c>
      <c r="AB1884" s="83" t="str">
        <f>ASC(入力シート!W1910)</f>
        <v/>
      </c>
      <c r="AC1884" s="83" t="str">
        <f>ASC(入力シート!X1910)</f>
        <v/>
      </c>
      <c r="AD1884" s="83" t="str">
        <f>ASC(入力シート!S1910)</f>
        <v/>
      </c>
      <c r="AE1884" s="83" t="str">
        <f>IF(入力シート!D1910=0,"",入力シート!D1910)</f>
        <v/>
      </c>
      <c r="AF1884" s="83">
        <f>IF(入力シート!G1910="無し",1,2)</f>
        <v>2</v>
      </c>
      <c r="AG1884" s="85" t="str">
        <f t="shared" ca="1" si="179"/>
        <v>20240213</v>
      </c>
      <c r="AH1884" s="83">
        <f>IF(入力シート!Y1910="有り",2,1)</f>
        <v>1</v>
      </c>
      <c r="AI1884" s="83">
        <f>IF(入力シート!Z1910="有り",2,1)</f>
        <v>1</v>
      </c>
      <c r="AJ1884" s="83">
        <f>IF(入力シート!AA1910="有り",2,1)</f>
        <v>1</v>
      </c>
      <c r="AK1884" s="83">
        <f>IF(入力シート!AB1910="有り",2,1)</f>
        <v>1</v>
      </c>
      <c r="AL1884" s="83">
        <f>IF(入力シート!AC1910="有り",2,1)</f>
        <v>1</v>
      </c>
      <c r="AM1884" s="83">
        <f>IF(入力シート!AD1910="有り",2,1)</f>
        <v>1</v>
      </c>
      <c r="AN1884" s="83">
        <f>IF(入力シート!AE1910="有り",2,1)</f>
        <v>1</v>
      </c>
      <c r="AO1884" s="83">
        <f>IF(入力シート!H1910="必要(\4,950)",1,0)</f>
        <v>0</v>
      </c>
    </row>
    <row r="1885" spans="5:41" x14ac:dyDescent="0.4">
      <c r="E1885" s="85" t="str">
        <f t="shared" ca="1" si="174"/>
        <v>20240213</v>
      </c>
      <c r="F1885" s="83" t="str">
        <f>DBCS(入力シート!A1911)</f>
        <v/>
      </c>
      <c r="G1885" s="83" t="str">
        <f>(ASC(SUBSTITUTE(SUBSTITUTE(入力シート!B1911,"　","")," ","")))</f>
        <v/>
      </c>
      <c r="H1885" s="83" t="str">
        <f>ASC(入力シート!C1911)</f>
        <v/>
      </c>
      <c r="I1885" s="83" t="str">
        <f>IF(入力シート!E1911=0,"",入力シート!E1911)</f>
        <v/>
      </c>
      <c r="J1885" s="83" t="str">
        <f>IF(入力シート!I1911=0,"",入力シート!I1911)</f>
        <v/>
      </c>
      <c r="K1885" s="83" t="str">
        <f>DBCS(入力シート!K1911)</f>
        <v/>
      </c>
      <c r="L1885" s="83" t="str">
        <f>ASC(入力シート!L1911)</f>
        <v/>
      </c>
      <c r="M1885" s="83" t="e">
        <f>_xlfn.IFS(入力シート!J1911=置換コード!$B$4,1,入力シート!J1911=置換コード!$B$5,2,入力シート!J1911=置換コード!$B$6,3,入力シート!J1911=置換コード!$B$7,4,入力シート!J1911=置換コード!$B$8,5,入力シート!J1911=置換コード!$B$9,6,入力シート!J1911=置換コード!$B$10,7,入力シート!J1911=置換コード!$B$11,8,入力シート!J1911=置換コード!$B$12,9,入力シート!J1911=置換コード!$B$13,10)</f>
        <v>#N/A</v>
      </c>
      <c r="N1885" s="83" t="e">
        <f>_xlfn.IFS(入力シート!F1911=置換コード!$E$4,1,入力シート!F1911=置換コード!$E$5,2)</f>
        <v>#N/A</v>
      </c>
      <c r="O1885" s="83" t="e">
        <f t="shared" si="175"/>
        <v>#N/A</v>
      </c>
      <c r="P1885" s="83" t="e">
        <f t="shared" si="176"/>
        <v>#N/A</v>
      </c>
      <c r="Q1885" s="83" t="e">
        <f>_xlfn.IFS(入力シート!O1911=置換コード!$I$4,11,入力シート!O1911=置換コード!$I$5,21,入力シート!O1911=置換コード!$I$6,22,入力シート!O1911=置換コード!$I$7,23,入力シート!O1911=置換コード!$I$8,24,入力シート!O1911=置換コード!$I$9,25,入力シート!O1911=置換コード!$I$10,26,入力シート!O1911=置換コード!$I$11,31,入力シート!O1911=置換コード!$I$12,32,入力シート!O1911=置換コード!$I$13,33,入力シート!O1911=置換コード!$I$14,34,入力シート!O1911=置換コード!$I$15,35,入力シート!O1911=置換コード!$I$16,36,入力シート!O1911=置換コード!$I$17,37,入力シート!O1911=置換コード!$I$18,38,入力シート!O1911=置換コード!$I$19,41,入力シート!O1911=置換コード!$I$20,42,入力シート!O1911=置換コード!$I$21,43,入力シート!O1911=置換コード!$I$22,44,入力シート!O1911=置換コード!$I$23,51,入力シート!O1911=置換コード!$I$24,52,入力シート!O1911=置換コード!$I$25,53,入力シート!O1911=置換コード!$I$26,54,入力シート!O1911=置換コード!$I$27,55,入力シート!O1911=置換コード!$I$28,61,入力シート!O1911=置換コード!$I$29,62,入力シート!O1911=置換コード!$I$30,63,入力シート!O1911=置換コード!$I$31,64,入力シート!O1911=置換コード!$I$32,65,入力シート!O1911=置換コード!$I$33,66,入力シート!O1911=置換コード!$I$34,71,入力シート!O1911=置換コード!$I$35,72,入力シート!O1911=置換コード!$I$36,73,入力シート!O1911=置換コード!$I$37,74,入力シート!O1911=置換コード!$I$38,75,入力シート!O1911=置換コード!$I$39,76,入力シート!O1911=置換コード!$I$40,77,入力シート!O1911=置換コード!$I$41,78,入力シート!O1911=置換コード!$I$42,79,入力シート!O1911=置換コード!$I$43,81,入力シート!O1911=置換コード!$I$44,82,入力シート!O1911=置換コード!$I$45,83,入力シート!O1911=置換コード!$I$46,84,入力シート!O1911=置換コード!$I$47,85,入力シート!O1911=置換コード!$I$48,86,入力シート!O1911=置換コード!$I$49,87,入力シート!O1911=置換コード!$I$50,88,入力シート!O1911=置換コード!$I$51,90)</f>
        <v>#N/A</v>
      </c>
      <c r="R1885" s="83" t="e">
        <f t="shared" si="177"/>
        <v>#N/A</v>
      </c>
      <c r="S1885" s="83" t="str">
        <f>ASC(入力シート!N1911)</f>
        <v/>
      </c>
      <c r="T1885" s="83" t="str">
        <f>ASC(入力シート!P1911)</f>
        <v/>
      </c>
      <c r="U1885" s="83" t="str">
        <f>ASC(入力シート!Q1911)</f>
        <v/>
      </c>
      <c r="V1885" s="83" t="str">
        <f>ASC(入力シート!R1911)</f>
        <v/>
      </c>
      <c r="W1885" s="83" t="str">
        <f>ASC(入力シート!M1911)</f>
        <v/>
      </c>
      <c r="X1885" s="83" t="e">
        <f>_xlfn.IFS(入力シート!U1911=置換コード!$I$4,11,入力シート!U1911=置換コード!$I$5,21,入力シート!U1911=置換コード!$I$6,22,入力シート!U1911=置換コード!$I$7,23,入力シート!U1911=置換コード!$I$8,24,入力シート!U1911=置換コード!$I$9,25,入力シート!U1911=置換コード!$I$10,26,入力シート!U1911=置換コード!$I$11,31,入力シート!U1911=置換コード!$I$12,32,入力シート!U1911=置換コード!$I$13,33,入力シート!U1911=置換コード!$I$14,34,入力シート!U1911=置換コード!$I$15,35,入力シート!U1911=置換コード!$I$16,36,入力シート!U1911=置換コード!$I$17,37,入力シート!U1911=置換コード!$I$18,38,入力シート!U1911=置換コード!$I$19,41,入力シート!U1911=置換コード!$I$20,42,入力シート!U1911=置換コード!$I$21,43,入力シート!U1911=置換コード!$I$22,44,入力シート!U1911=置換コード!$I$23,51,入力シート!U1911=置換コード!$I$24,52,入力シート!U1911=置換コード!$I$25,53,入力シート!U1911=置換コード!$I$26,54,入力シート!U1911=置換コード!$I$27,55,入力シート!U1911=置換コード!$I$28,61,入力シート!U1911=置換コード!$I$29,62,入力シート!U1911=置換コード!$I$30,63,入力シート!U1911=置換コード!$I$31,64,入力シート!U1911=置換コード!$I$32,65,入力シート!U1911=置換コード!$I$33,66,入力シート!U1911=置換コード!$I$34,71,入力シート!U1911=置換コード!$I$35,72,入力シート!U1911=置換コード!$I$36,73,入力シート!U1911=置換コード!$I$37,74,入力シート!U1911=置換コード!$I$38,75,入力シート!U1911=置換コード!$I$39,76,入力シート!U1911=置換コード!$I$40,77,入力シート!U1911=置換コード!$I$41,78,入力シート!U1911=置換コード!$I$42,79,入力シート!U1911=置換コード!$I$43,81,入力シート!U1911=置換コード!$I$44,82,入力シート!U1911=置換コード!$I$45,83,入力シート!U1911=置換コード!$I$46,84,入力シート!U1911=置換コード!$I$47,85,入力シート!U1911=置換コード!$I$48,86,入力シート!U1911=置換コード!$I$49,87,入力シート!U1911=置換コード!$I$50,88,入力シート!U1911=置換コード!$I$51,90)</f>
        <v>#N/A</v>
      </c>
      <c r="Y1885" s="83" t="e">
        <f t="shared" si="178"/>
        <v>#N/A</v>
      </c>
      <c r="Z1885" s="83" t="str">
        <f>ASC(入力シート!T1911)</f>
        <v/>
      </c>
      <c r="AA1885" s="83" t="str">
        <f>ASC(入力シート!V1911)</f>
        <v/>
      </c>
      <c r="AB1885" s="83" t="str">
        <f>ASC(入力シート!W1911)</f>
        <v/>
      </c>
      <c r="AC1885" s="83" t="str">
        <f>ASC(入力シート!X1911)</f>
        <v/>
      </c>
      <c r="AD1885" s="83" t="str">
        <f>ASC(入力シート!S1911)</f>
        <v/>
      </c>
      <c r="AE1885" s="83" t="str">
        <f>IF(入力シート!D1911=0,"",入力シート!D1911)</f>
        <v/>
      </c>
      <c r="AF1885" s="83">
        <f>IF(入力シート!G1911="無し",1,2)</f>
        <v>2</v>
      </c>
      <c r="AG1885" s="85" t="str">
        <f t="shared" ca="1" si="179"/>
        <v>20240213</v>
      </c>
      <c r="AH1885" s="83">
        <f>IF(入力シート!Y1911="有り",2,1)</f>
        <v>1</v>
      </c>
      <c r="AI1885" s="83">
        <f>IF(入力シート!Z1911="有り",2,1)</f>
        <v>1</v>
      </c>
      <c r="AJ1885" s="83">
        <f>IF(入力シート!AA1911="有り",2,1)</f>
        <v>1</v>
      </c>
      <c r="AK1885" s="83">
        <f>IF(入力シート!AB1911="有り",2,1)</f>
        <v>1</v>
      </c>
      <c r="AL1885" s="83">
        <f>IF(入力シート!AC1911="有り",2,1)</f>
        <v>1</v>
      </c>
      <c r="AM1885" s="83">
        <f>IF(入力シート!AD1911="有り",2,1)</f>
        <v>1</v>
      </c>
      <c r="AN1885" s="83">
        <f>IF(入力シート!AE1911="有り",2,1)</f>
        <v>1</v>
      </c>
      <c r="AO1885" s="83">
        <f>IF(入力シート!H1911="必要(\4,950)",1,0)</f>
        <v>0</v>
      </c>
    </row>
    <row r="1886" spans="5:41" x14ac:dyDescent="0.4">
      <c r="E1886" s="85" t="str">
        <f t="shared" ca="1" si="174"/>
        <v>20240213</v>
      </c>
      <c r="F1886" s="83" t="str">
        <f>DBCS(入力シート!A1912)</f>
        <v/>
      </c>
      <c r="G1886" s="83" t="str">
        <f>(ASC(SUBSTITUTE(SUBSTITUTE(入力シート!B1912,"　","")," ","")))</f>
        <v/>
      </c>
      <c r="H1886" s="83" t="str">
        <f>ASC(入力シート!C1912)</f>
        <v/>
      </c>
      <c r="I1886" s="83" t="str">
        <f>IF(入力シート!E1912=0,"",入力シート!E1912)</f>
        <v/>
      </c>
      <c r="J1886" s="83" t="str">
        <f>IF(入力シート!I1912=0,"",入力シート!I1912)</f>
        <v/>
      </c>
      <c r="K1886" s="83" t="str">
        <f>DBCS(入力シート!K1912)</f>
        <v/>
      </c>
      <c r="L1886" s="83" t="str">
        <f>ASC(入力シート!L1912)</f>
        <v/>
      </c>
      <c r="M1886" s="83" t="e">
        <f>_xlfn.IFS(入力シート!J1912=置換コード!$B$4,1,入力シート!J1912=置換コード!$B$5,2,入力シート!J1912=置換コード!$B$6,3,入力シート!J1912=置換コード!$B$7,4,入力シート!J1912=置換コード!$B$8,5,入力シート!J1912=置換コード!$B$9,6,入力シート!J1912=置換コード!$B$10,7,入力シート!J1912=置換コード!$B$11,8,入力シート!J1912=置換コード!$B$12,9,入力シート!J1912=置換コード!$B$13,10)</f>
        <v>#N/A</v>
      </c>
      <c r="N1886" s="83" t="e">
        <f>_xlfn.IFS(入力シート!F1912=置換コード!$E$4,1,入力シート!F1912=置換コード!$E$5,2)</f>
        <v>#N/A</v>
      </c>
      <c r="O1886" s="83" t="e">
        <f t="shared" si="175"/>
        <v>#N/A</v>
      </c>
      <c r="P1886" s="83" t="e">
        <f t="shared" si="176"/>
        <v>#N/A</v>
      </c>
      <c r="Q1886" s="83" t="e">
        <f>_xlfn.IFS(入力シート!O1912=置換コード!$I$4,11,入力シート!O1912=置換コード!$I$5,21,入力シート!O1912=置換コード!$I$6,22,入力シート!O1912=置換コード!$I$7,23,入力シート!O1912=置換コード!$I$8,24,入力シート!O1912=置換コード!$I$9,25,入力シート!O1912=置換コード!$I$10,26,入力シート!O1912=置換コード!$I$11,31,入力シート!O1912=置換コード!$I$12,32,入力シート!O1912=置換コード!$I$13,33,入力シート!O1912=置換コード!$I$14,34,入力シート!O1912=置換コード!$I$15,35,入力シート!O1912=置換コード!$I$16,36,入力シート!O1912=置換コード!$I$17,37,入力シート!O1912=置換コード!$I$18,38,入力シート!O1912=置換コード!$I$19,41,入力シート!O1912=置換コード!$I$20,42,入力シート!O1912=置換コード!$I$21,43,入力シート!O1912=置換コード!$I$22,44,入力シート!O1912=置換コード!$I$23,51,入力シート!O1912=置換コード!$I$24,52,入力シート!O1912=置換コード!$I$25,53,入力シート!O1912=置換コード!$I$26,54,入力シート!O1912=置換コード!$I$27,55,入力シート!O1912=置換コード!$I$28,61,入力シート!O1912=置換コード!$I$29,62,入力シート!O1912=置換コード!$I$30,63,入力シート!O1912=置換コード!$I$31,64,入力シート!O1912=置換コード!$I$32,65,入力シート!O1912=置換コード!$I$33,66,入力シート!O1912=置換コード!$I$34,71,入力シート!O1912=置換コード!$I$35,72,入力シート!O1912=置換コード!$I$36,73,入力シート!O1912=置換コード!$I$37,74,入力シート!O1912=置換コード!$I$38,75,入力シート!O1912=置換コード!$I$39,76,入力シート!O1912=置換コード!$I$40,77,入力シート!O1912=置換コード!$I$41,78,入力シート!O1912=置換コード!$I$42,79,入力シート!O1912=置換コード!$I$43,81,入力シート!O1912=置換コード!$I$44,82,入力シート!O1912=置換コード!$I$45,83,入力シート!O1912=置換コード!$I$46,84,入力シート!O1912=置換コード!$I$47,85,入力シート!O1912=置換コード!$I$48,86,入力シート!O1912=置換コード!$I$49,87,入力シート!O1912=置換コード!$I$50,88,入力シート!O1912=置換コード!$I$51,90)</f>
        <v>#N/A</v>
      </c>
      <c r="R1886" s="83" t="e">
        <f t="shared" si="177"/>
        <v>#N/A</v>
      </c>
      <c r="S1886" s="83" t="str">
        <f>ASC(入力シート!N1912)</f>
        <v/>
      </c>
      <c r="T1886" s="83" t="str">
        <f>ASC(入力シート!P1912)</f>
        <v/>
      </c>
      <c r="U1886" s="83" t="str">
        <f>ASC(入力シート!Q1912)</f>
        <v/>
      </c>
      <c r="V1886" s="83" t="str">
        <f>ASC(入力シート!R1912)</f>
        <v/>
      </c>
      <c r="W1886" s="83" t="str">
        <f>ASC(入力シート!M1912)</f>
        <v/>
      </c>
      <c r="X1886" s="83" t="e">
        <f>_xlfn.IFS(入力シート!U1912=置換コード!$I$4,11,入力シート!U1912=置換コード!$I$5,21,入力シート!U1912=置換コード!$I$6,22,入力シート!U1912=置換コード!$I$7,23,入力シート!U1912=置換コード!$I$8,24,入力シート!U1912=置換コード!$I$9,25,入力シート!U1912=置換コード!$I$10,26,入力シート!U1912=置換コード!$I$11,31,入力シート!U1912=置換コード!$I$12,32,入力シート!U1912=置換コード!$I$13,33,入力シート!U1912=置換コード!$I$14,34,入力シート!U1912=置換コード!$I$15,35,入力シート!U1912=置換コード!$I$16,36,入力シート!U1912=置換コード!$I$17,37,入力シート!U1912=置換コード!$I$18,38,入力シート!U1912=置換コード!$I$19,41,入力シート!U1912=置換コード!$I$20,42,入力シート!U1912=置換コード!$I$21,43,入力シート!U1912=置換コード!$I$22,44,入力シート!U1912=置換コード!$I$23,51,入力シート!U1912=置換コード!$I$24,52,入力シート!U1912=置換コード!$I$25,53,入力シート!U1912=置換コード!$I$26,54,入力シート!U1912=置換コード!$I$27,55,入力シート!U1912=置換コード!$I$28,61,入力シート!U1912=置換コード!$I$29,62,入力シート!U1912=置換コード!$I$30,63,入力シート!U1912=置換コード!$I$31,64,入力シート!U1912=置換コード!$I$32,65,入力シート!U1912=置換コード!$I$33,66,入力シート!U1912=置換コード!$I$34,71,入力シート!U1912=置換コード!$I$35,72,入力シート!U1912=置換コード!$I$36,73,入力シート!U1912=置換コード!$I$37,74,入力シート!U1912=置換コード!$I$38,75,入力シート!U1912=置換コード!$I$39,76,入力シート!U1912=置換コード!$I$40,77,入力シート!U1912=置換コード!$I$41,78,入力シート!U1912=置換コード!$I$42,79,入力シート!U1912=置換コード!$I$43,81,入力シート!U1912=置換コード!$I$44,82,入力シート!U1912=置換コード!$I$45,83,入力シート!U1912=置換コード!$I$46,84,入力シート!U1912=置換コード!$I$47,85,入力シート!U1912=置換コード!$I$48,86,入力シート!U1912=置換コード!$I$49,87,入力シート!U1912=置換コード!$I$50,88,入力シート!U1912=置換コード!$I$51,90)</f>
        <v>#N/A</v>
      </c>
      <c r="Y1886" s="83" t="e">
        <f t="shared" si="178"/>
        <v>#N/A</v>
      </c>
      <c r="Z1886" s="83" t="str">
        <f>ASC(入力シート!T1912)</f>
        <v/>
      </c>
      <c r="AA1886" s="83" t="str">
        <f>ASC(入力シート!V1912)</f>
        <v/>
      </c>
      <c r="AB1886" s="83" t="str">
        <f>ASC(入力シート!W1912)</f>
        <v/>
      </c>
      <c r="AC1886" s="83" t="str">
        <f>ASC(入力シート!X1912)</f>
        <v/>
      </c>
      <c r="AD1886" s="83" t="str">
        <f>ASC(入力シート!S1912)</f>
        <v/>
      </c>
      <c r="AE1886" s="83" t="str">
        <f>IF(入力シート!D1912=0,"",入力シート!D1912)</f>
        <v/>
      </c>
      <c r="AF1886" s="83">
        <f>IF(入力シート!G1912="無し",1,2)</f>
        <v>2</v>
      </c>
      <c r="AG1886" s="85" t="str">
        <f t="shared" ca="1" si="179"/>
        <v>20240213</v>
      </c>
      <c r="AH1886" s="83">
        <f>IF(入力シート!Y1912="有り",2,1)</f>
        <v>1</v>
      </c>
      <c r="AI1886" s="83">
        <f>IF(入力シート!Z1912="有り",2,1)</f>
        <v>1</v>
      </c>
      <c r="AJ1886" s="83">
        <f>IF(入力シート!AA1912="有り",2,1)</f>
        <v>1</v>
      </c>
      <c r="AK1886" s="83">
        <f>IF(入力シート!AB1912="有り",2,1)</f>
        <v>1</v>
      </c>
      <c r="AL1886" s="83">
        <f>IF(入力シート!AC1912="有り",2,1)</f>
        <v>1</v>
      </c>
      <c r="AM1886" s="83">
        <f>IF(入力シート!AD1912="有り",2,1)</f>
        <v>1</v>
      </c>
      <c r="AN1886" s="83">
        <f>IF(入力シート!AE1912="有り",2,1)</f>
        <v>1</v>
      </c>
      <c r="AO1886" s="83">
        <f>IF(入力シート!H1912="必要(\4,950)",1,0)</f>
        <v>0</v>
      </c>
    </row>
    <row r="1887" spans="5:41" x14ac:dyDescent="0.4">
      <c r="E1887" s="85" t="str">
        <f t="shared" ca="1" si="174"/>
        <v>20240213</v>
      </c>
      <c r="F1887" s="83" t="str">
        <f>DBCS(入力シート!A1913)</f>
        <v/>
      </c>
      <c r="G1887" s="83" t="str">
        <f>(ASC(SUBSTITUTE(SUBSTITUTE(入力シート!B1913,"　","")," ","")))</f>
        <v/>
      </c>
      <c r="H1887" s="83" t="str">
        <f>ASC(入力シート!C1913)</f>
        <v/>
      </c>
      <c r="I1887" s="83" t="str">
        <f>IF(入力シート!E1913=0,"",入力シート!E1913)</f>
        <v/>
      </c>
      <c r="J1887" s="83" t="str">
        <f>IF(入力シート!I1913=0,"",入力シート!I1913)</f>
        <v/>
      </c>
      <c r="K1887" s="83" t="str">
        <f>DBCS(入力シート!K1913)</f>
        <v/>
      </c>
      <c r="L1887" s="83" t="str">
        <f>ASC(入力シート!L1913)</f>
        <v/>
      </c>
      <c r="M1887" s="83" t="e">
        <f>_xlfn.IFS(入力シート!J1913=置換コード!$B$4,1,入力シート!J1913=置換コード!$B$5,2,入力シート!J1913=置換コード!$B$6,3,入力シート!J1913=置換コード!$B$7,4,入力シート!J1913=置換コード!$B$8,5,入力シート!J1913=置換コード!$B$9,6,入力シート!J1913=置換コード!$B$10,7,入力シート!J1913=置換コード!$B$11,8,入力シート!J1913=置換コード!$B$12,9,入力シート!J1913=置換コード!$B$13,10)</f>
        <v>#N/A</v>
      </c>
      <c r="N1887" s="83" t="e">
        <f>_xlfn.IFS(入力シート!F1913=置換コード!$E$4,1,入力シート!F1913=置換コード!$E$5,2)</f>
        <v>#N/A</v>
      </c>
      <c r="O1887" s="83" t="e">
        <f t="shared" si="175"/>
        <v>#N/A</v>
      </c>
      <c r="P1887" s="83" t="e">
        <f t="shared" si="176"/>
        <v>#N/A</v>
      </c>
      <c r="Q1887" s="83" t="e">
        <f>_xlfn.IFS(入力シート!O1913=置換コード!$I$4,11,入力シート!O1913=置換コード!$I$5,21,入力シート!O1913=置換コード!$I$6,22,入力シート!O1913=置換コード!$I$7,23,入力シート!O1913=置換コード!$I$8,24,入力シート!O1913=置換コード!$I$9,25,入力シート!O1913=置換コード!$I$10,26,入力シート!O1913=置換コード!$I$11,31,入力シート!O1913=置換コード!$I$12,32,入力シート!O1913=置換コード!$I$13,33,入力シート!O1913=置換コード!$I$14,34,入力シート!O1913=置換コード!$I$15,35,入力シート!O1913=置換コード!$I$16,36,入力シート!O1913=置換コード!$I$17,37,入力シート!O1913=置換コード!$I$18,38,入力シート!O1913=置換コード!$I$19,41,入力シート!O1913=置換コード!$I$20,42,入力シート!O1913=置換コード!$I$21,43,入力シート!O1913=置換コード!$I$22,44,入力シート!O1913=置換コード!$I$23,51,入力シート!O1913=置換コード!$I$24,52,入力シート!O1913=置換コード!$I$25,53,入力シート!O1913=置換コード!$I$26,54,入力シート!O1913=置換コード!$I$27,55,入力シート!O1913=置換コード!$I$28,61,入力シート!O1913=置換コード!$I$29,62,入力シート!O1913=置換コード!$I$30,63,入力シート!O1913=置換コード!$I$31,64,入力シート!O1913=置換コード!$I$32,65,入力シート!O1913=置換コード!$I$33,66,入力シート!O1913=置換コード!$I$34,71,入力シート!O1913=置換コード!$I$35,72,入力シート!O1913=置換コード!$I$36,73,入力シート!O1913=置換コード!$I$37,74,入力シート!O1913=置換コード!$I$38,75,入力シート!O1913=置換コード!$I$39,76,入力シート!O1913=置換コード!$I$40,77,入力シート!O1913=置換コード!$I$41,78,入力シート!O1913=置換コード!$I$42,79,入力シート!O1913=置換コード!$I$43,81,入力シート!O1913=置換コード!$I$44,82,入力シート!O1913=置換コード!$I$45,83,入力シート!O1913=置換コード!$I$46,84,入力シート!O1913=置換コード!$I$47,85,入力シート!O1913=置換コード!$I$48,86,入力シート!O1913=置換コード!$I$49,87,入力シート!O1913=置換コード!$I$50,88,入力シート!O1913=置換コード!$I$51,90)</f>
        <v>#N/A</v>
      </c>
      <c r="R1887" s="83" t="e">
        <f t="shared" si="177"/>
        <v>#N/A</v>
      </c>
      <c r="S1887" s="83" t="str">
        <f>ASC(入力シート!N1913)</f>
        <v/>
      </c>
      <c r="T1887" s="83" t="str">
        <f>ASC(入力シート!P1913)</f>
        <v/>
      </c>
      <c r="U1887" s="83" t="str">
        <f>ASC(入力シート!Q1913)</f>
        <v/>
      </c>
      <c r="V1887" s="83" t="str">
        <f>ASC(入力シート!R1913)</f>
        <v/>
      </c>
      <c r="W1887" s="83" t="str">
        <f>ASC(入力シート!M1913)</f>
        <v/>
      </c>
      <c r="X1887" s="83" t="e">
        <f>_xlfn.IFS(入力シート!U1913=置換コード!$I$4,11,入力シート!U1913=置換コード!$I$5,21,入力シート!U1913=置換コード!$I$6,22,入力シート!U1913=置換コード!$I$7,23,入力シート!U1913=置換コード!$I$8,24,入力シート!U1913=置換コード!$I$9,25,入力シート!U1913=置換コード!$I$10,26,入力シート!U1913=置換コード!$I$11,31,入力シート!U1913=置換コード!$I$12,32,入力シート!U1913=置換コード!$I$13,33,入力シート!U1913=置換コード!$I$14,34,入力シート!U1913=置換コード!$I$15,35,入力シート!U1913=置換コード!$I$16,36,入力シート!U1913=置換コード!$I$17,37,入力シート!U1913=置換コード!$I$18,38,入力シート!U1913=置換コード!$I$19,41,入力シート!U1913=置換コード!$I$20,42,入力シート!U1913=置換コード!$I$21,43,入力シート!U1913=置換コード!$I$22,44,入力シート!U1913=置換コード!$I$23,51,入力シート!U1913=置換コード!$I$24,52,入力シート!U1913=置換コード!$I$25,53,入力シート!U1913=置換コード!$I$26,54,入力シート!U1913=置換コード!$I$27,55,入力シート!U1913=置換コード!$I$28,61,入力シート!U1913=置換コード!$I$29,62,入力シート!U1913=置換コード!$I$30,63,入力シート!U1913=置換コード!$I$31,64,入力シート!U1913=置換コード!$I$32,65,入力シート!U1913=置換コード!$I$33,66,入力シート!U1913=置換コード!$I$34,71,入力シート!U1913=置換コード!$I$35,72,入力シート!U1913=置換コード!$I$36,73,入力シート!U1913=置換コード!$I$37,74,入力シート!U1913=置換コード!$I$38,75,入力シート!U1913=置換コード!$I$39,76,入力シート!U1913=置換コード!$I$40,77,入力シート!U1913=置換コード!$I$41,78,入力シート!U1913=置換コード!$I$42,79,入力シート!U1913=置換コード!$I$43,81,入力シート!U1913=置換コード!$I$44,82,入力シート!U1913=置換コード!$I$45,83,入力シート!U1913=置換コード!$I$46,84,入力シート!U1913=置換コード!$I$47,85,入力シート!U1913=置換コード!$I$48,86,入力シート!U1913=置換コード!$I$49,87,入力シート!U1913=置換コード!$I$50,88,入力シート!U1913=置換コード!$I$51,90)</f>
        <v>#N/A</v>
      </c>
      <c r="Y1887" s="83" t="e">
        <f t="shared" si="178"/>
        <v>#N/A</v>
      </c>
      <c r="Z1887" s="83" t="str">
        <f>ASC(入力シート!T1913)</f>
        <v/>
      </c>
      <c r="AA1887" s="83" t="str">
        <f>ASC(入力シート!V1913)</f>
        <v/>
      </c>
      <c r="AB1887" s="83" t="str">
        <f>ASC(入力シート!W1913)</f>
        <v/>
      </c>
      <c r="AC1887" s="83" t="str">
        <f>ASC(入力シート!X1913)</f>
        <v/>
      </c>
      <c r="AD1887" s="83" t="str">
        <f>ASC(入力シート!S1913)</f>
        <v/>
      </c>
      <c r="AE1887" s="83" t="str">
        <f>IF(入力シート!D1913=0,"",入力シート!D1913)</f>
        <v/>
      </c>
      <c r="AF1887" s="83">
        <f>IF(入力シート!G1913="無し",1,2)</f>
        <v>2</v>
      </c>
      <c r="AG1887" s="85" t="str">
        <f t="shared" ca="1" si="179"/>
        <v>20240213</v>
      </c>
      <c r="AH1887" s="83">
        <f>IF(入力シート!Y1913="有り",2,1)</f>
        <v>1</v>
      </c>
      <c r="AI1887" s="83">
        <f>IF(入力シート!Z1913="有り",2,1)</f>
        <v>1</v>
      </c>
      <c r="AJ1887" s="83">
        <f>IF(入力シート!AA1913="有り",2,1)</f>
        <v>1</v>
      </c>
      <c r="AK1887" s="83">
        <f>IF(入力シート!AB1913="有り",2,1)</f>
        <v>1</v>
      </c>
      <c r="AL1887" s="83">
        <f>IF(入力シート!AC1913="有り",2,1)</f>
        <v>1</v>
      </c>
      <c r="AM1887" s="83">
        <f>IF(入力シート!AD1913="有り",2,1)</f>
        <v>1</v>
      </c>
      <c r="AN1887" s="83">
        <f>IF(入力シート!AE1913="有り",2,1)</f>
        <v>1</v>
      </c>
      <c r="AO1887" s="83">
        <f>IF(入力シート!H1913="必要(\4,950)",1,0)</f>
        <v>0</v>
      </c>
    </row>
    <row r="1888" spans="5:41" x14ac:dyDescent="0.4">
      <c r="E1888" s="85" t="str">
        <f t="shared" ca="1" si="174"/>
        <v>20240213</v>
      </c>
      <c r="F1888" s="83" t="str">
        <f>DBCS(入力シート!A1914)</f>
        <v/>
      </c>
      <c r="G1888" s="83" t="str">
        <f>(ASC(SUBSTITUTE(SUBSTITUTE(入力シート!B1914,"　","")," ","")))</f>
        <v/>
      </c>
      <c r="H1888" s="83" t="str">
        <f>ASC(入力シート!C1914)</f>
        <v/>
      </c>
      <c r="I1888" s="83" t="str">
        <f>IF(入力シート!E1914=0,"",入力シート!E1914)</f>
        <v/>
      </c>
      <c r="J1888" s="83" t="str">
        <f>IF(入力シート!I1914=0,"",入力シート!I1914)</f>
        <v/>
      </c>
      <c r="K1888" s="83" t="str">
        <f>DBCS(入力シート!K1914)</f>
        <v/>
      </c>
      <c r="L1888" s="83" t="str">
        <f>ASC(入力シート!L1914)</f>
        <v/>
      </c>
      <c r="M1888" s="83" t="e">
        <f>_xlfn.IFS(入力シート!J1914=置換コード!$B$4,1,入力シート!J1914=置換コード!$B$5,2,入力シート!J1914=置換コード!$B$6,3,入力シート!J1914=置換コード!$B$7,4,入力シート!J1914=置換コード!$B$8,5,入力シート!J1914=置換コード!$B$9,6,入力シート!J1914=置換コード!$B$10,7,入力シート!J1914=置換コード!$B$11,8,入力シート!J1914=置換コード!$B$12,9,入力シート!J1914=置換コード!$B$13,10)</f>
        <v>#N/A</v>
      </c>
      <c r="N1888" s="83" t="e">
        <f>_xlfn.IFS(入力シート!F1914=置換コード!$E$4,1,入力シート!F1914=置換コード!$E$5,2)</f>
        <v>#N/A</v>
      </c>
      <c r="O1888" s="83" t="e">
        <f t="shared" si="175"/>
        <v>#N/A</v>
      </c>
      <c r="P1888" s="83" t="e">
        <f t="shared" si="176"/>
        <v>#N/A</v>
      </c>
      <c r="Q1888" s="83" t="e">
        <f>_xlfn.IFS(入力シート!O1914=置換コード!$I$4,11,入力シート!O1914=置換コード!$I$5,21,入力シート!O1914=置換コード!$I$6,22,入力シート!O1914=置換コード!$I$7,23,入力シート!O1914=置換コード!$I$8,24,入力シート!O1914=置換コード!$I$9,25,入力シート!O1914=置換コード!$I$10,26,入力シート!O1914=置換コード!$I$11,31,入力シート!O1914=置換コード!$I$12,32,入力シート!O1914=置換コード!$I$13,33,入力シート!O1914=置換コード!$I$14,34,入力シート!O1914=置換コード!$I$15,35,入力シート!O1914=置換コード!$I$16,36,入力シート!O1914=置換コード!$I$17,37,入力シート!O1914=置換コード!$I$18,38,入力シート!O1914=置換コード!$I$19,41,入力シート!O1914=置換コード!$I$20,42,入力シート!O1914=置換コード!$I$21,43,入力シート!O1914=置換コード!$I$22,44,入力シート!O1914=置換コード!$I$23,51,入力シート!O1914=置換コード!$I$24,52,入力シート!O1914=置換コード!$I$25,53,入力シート!O1914=置換コード!$I$26,54,入力シート!O1914=置換コード!$I$27,55,入力シート!O1914=置換コード!$I$28,61,入力シート!O1914=置換コード!$I$29,62,入力シート!O1914=置換コード!$I$30,63,入力シート!O1914=置換コード!$I$31,64,入力シート!O1914=置換コード!$I$32,65,入力シート!O1914=置換コード!$I$33,66,入力シート!O1914=置換コード!$I$34,71,入力シート!O1914=置換コード!$I$35,72,入力シート!O1914=置換コード!$I$36,73,入力シート!O1914=置換コード!$I$37,74,入力シート!O1914=置換コード!$I$38,75,入力シート!O1914=置換コード!$I$39,76,入力シート!O1914=置換コード!$I$40,77,入力シート!O1914=置換コード!$I$41,78,入力シート!O1914=置換コード!$I$42,79,入力シート!O1914=置換コード!$I$43,81,入力シート!O1914=置換コード!$I$44,82,入力シート!O1914=置換コード!$I$45,83,入力シート!O1914=置換コード!$I$46,84,入力シート!O1914=置換コード!$I$47,85,入力シート!O1914=置換コード!$I$48,86,入力シート!O1914=置換コード!$I$49,87,入力シート!O1914=置換コード!$I$50,88,入力シート!O1914=置換コード!$I$51,90)</f>
        <v>#N/A</v>
      </c>
      <c r="R1888" s="83" t="e">
        <f t="shared" si="177"/>
        <v>#N/A</v>
      </c>
      <c r="S1888" s="83" t="str">
        <f>ASC(入力シート!N1914)</f>
        <v/>
      </c>
      <c r="T1888" s="83" t="str">
        <f>ASC(入力シート!P1914)</f>
        <v/>
      </c>
      <c r="U1888" s="83" t="str">
        <f>ASC(入力シート!Q1914)</f>
        <v/>
      </c>
      <c r="V1888" s="83" t="str">
        <f>ASC(入力シート!R1914)</f>
        <v/>
      </c>
      <c r="W1888" s="83" t="str">
        <f>ASC(入力シート!M1914)</f>
        <v/>
      </c>
      <c r="X1888" s="83" t="e">
        <f>_xlfn.IFS(入力シート!U1914=置換コード!$I$4,11,入力シート!U1914=置換コード!$I$5,21,入力シート!U1914=置換コード!$I$6,22,入力シート!U1914=置換コード!$I$7,23,入力シート!U1914=置換コード!$I$8,24,入力シート!U1914=置換コード!$I$9,25,入力シート!U1914=置換コード!$I$10,26,入力シート!U1914=置換コード!$I$11,31,入力シート!U1914=置換コード!$I$12,32,入力シート!U1914=置換コード!$I$13,33,入力シート!U1914=置換コード!$I$14,34,入力シート!U1914=置換コード!$I$15,35,入力シート!U1914=置換コード!$I$16,36,入力シート!U1914=置換コード!$I$17,37,入力シート!U1914=置換コード!$I$18,38,入力シート!U1914=置換コード!$I$19,41,入力シート!U1914=置換コード!$I$20,42,入力シート!U1914=置換コード!$I$21,43,入力シート!U1914=置換コード!$I$22,44,入力シート!U1914=置換コード!$I$23,51,入力シート!U1914=置換コード!$I$24,52,入力シート!U1914=置換コード!$I$25,53,入力シート!U1914=置換コード!$I$26,54,入力シート!U1914=置換コード!$I$27,55,入力シート!U1914=置換コード!$I$28,61,入力シート!U1914=置換コード!$I$29,62,入力シート!U1914=置換コード!$I$30,63,入力シート!U1914=置換コード!$I$31,64,入力シート!U1914=置換コード!$I$32,65,入力シート!U1914=置換コード!$I$33,66,入力シート!U1914=置換コード!$I$34,71,入力シート!U1914=置換コード!$I$35,72,入力シート!U1914=置換コード!$I$36,73,入力シート!U1914=置換コード!$I$37,74,入力シート!U1914=置換コード!$I$38,75,入力シート!U1914=置換コード!$I$39,76,入力シート!U1914=置換コード!$I$40,77,入力シート!U1914=置換コード!$I$41,78,入力シート!U1914=置換コード!$I$42,79,入力シート!U1914=置換コード!$I$43,81,入力シート!U1914=置換コード!$I$44,82,入力シート!U1914=置換コード!$I$45,83,入力シート!U1914=置換コード!$I$46,84,入力シート!U1914=置換コード!$I$47,85,入力シート!U1914=置換コード!$I$48,86,入力シート!U1914=置換コード!$I$49,87,入力シート!U1914=置換コード!$I$50,88,入力シート!U1914=置換コード!$I$51,90)</f>
        <v>#N/A</v>
      </c>
      <c r="Y1888" s="83" t="e">
        <f t="shared" si="178"/>
        <v>#N/A</v>
      </c>
      <c r="Z1888" s="83" t="str">
        <f>ASC(入力シート!T1914)</f>
        <v/>
      </c>
      <c r="AA1888" s="83" t="str">
        <f>ASC(入力シート!V1914)</f>
        <v/>
      </c>
      <c r="AB1888" s="83" t="str">
        <f>ASC(入力シート!W1914)</f>
        <v/>
      </c>
      <c r="AC1888" s="83" t="str">
        <f>ASC(入力シート!X1914)</f>
        <v/>
      </c>
      <c r="AD1888" s="83" t="str">
        <f>ASC(入力シート!S1914)</f>
        <v/>
      </c>
      <c r="AE1888" s="83" t="str">
        <f>IF(入力シート!D1914=0,"",入力シート!D1914)</f>
        <v/>
      </c>
      <c r="AF1888" s="83">
        <f>IF(入力シート!G1914="無し",1,2)</f>
        <v>2</v>
      </c>
      <c r="AG1888" s="85" t="str">
        <f t="shared" ca="1" si="179"/>
        <v>20240213</v>
      </c>
      <c r="AH1888" s="83">
        <f>IF(入力シート!Y1914="有り",2,1)</f>
        <v>1</v>
      </c>
      <c r="AI1888" s="83">
        <f>IF(入力シート!Z1914="有り",2,1)</f>
        <v>1</v>
      </c>
      <c r="AJ1888" s="83">
        <f>IF(入力シート!AA1914="有り",2,1)</f>
        <v>1</v>
      </c>
      <c r="AK1888" s="83">
        <f>IF(入力シート!AB1914="有り",2,1)</f>
        <v>1</v>
      </c>
      <c r="AL1888" s="83">
        <f>IF(入力シート!AC1914="有り",2,1)</f>
        <v>1</v>
      </c>
      <c r="AM1888" s="83">
        <f>IF(入力シート!AD1914="有り",2,1)</f>
        <v>1</v>
      </c>
      <c r="AN1888" s="83">
        <f>IF(入力シート!AE1914="有り",2,1)</f>
        <v>1</v>
      </c>
      <c r="AO1888" s="83">
        <f>IF(入力シート!H1914="必要(\4,950)",1,0)</f>
        <v>0</v>
      </c>
    </row>
    <row r="1889" spans="5:41" x14ac:dyDescent="0.4">
      <c r="E1889" s="85" t="str">
        <f t="shared" ca="1" si="174"/>
        <v>20240213</v>
      </c>
      <c r="F1889" s="83" t="str">
        <f>DBCS(入力シート!A1915)</f>
        <v/>
      </c>
      <c r="G1889" s="83" t="str">
        <f>(ASC(SUBSTITUTE(SUBSTITUTE(入力シート!B1915,"　","")," ","")))</f>
        <v/>
      </c>
      <c r="H1889" s="83" t="str">
        <f>ASC(入力シート!C1915)</f>
        <v/>
      </c>
      <c r="I1889" s="83" t="str">
        <f>IF(入力シート!E1915=0,"",入力シート!E1915)</f>
        <v/>
      </c>
      <c r="J1889" s="83" t="str">
        <f>IF(入力シート!I1915=0,"",入力シート!I1915)</f>
        <v/>
      </c>
      <c r="K1889" s="83" t="str">
        <f>DBCS(入力シート!K1915)</f>
        <v/>
      </c>
      <c r="L1889" s="83" t="str">
        <f>ASC(入力シート!L1915)</f>
        <v/>
      </c>
      <c r="M1889" s="83" t="e">
        <f>_xlfn.IFS(入力シート!J1915=置換コード!$B$4,1,入力シート!J1915=置換コード!$B$5,2,入力シート!J1915=置換コード!$B$6,3,入力シート!J1915=置換コード!$B$7,4,入力シート!J1915=置換コード!$B$8,5,入力シート!J1915=置換コード!$B$9,6,入力シート!J1915=置換コード!$B$10,7,入力シート!J1915=置換コード!$B$11,8,入力シート!J1915=置換コード!$B$12,9,入力シート!J1915=置換コード!$B$13,10)</f>
        <v>#N/A</v>
      </c>
      <c r="N1889" s="83" t="e">
        <f>_xlfn.IFS(入力シート!F1915=置換コード!$E$4,1,入力シート!F1915=置換コード!$E$5,2)</f>
        <v>#N/A</v>
      </c>
      <c r="O1889" s="83" t="e">
        <f t="shared" si="175"/>
        <v>#N/A</v>
      </c>
      <c r="P1889" s="83" t="e">
        <f t="shared" si="176"/>
        <v>#N/A</v>
      </c>
      <c r="Q1889" s="83" t="e">
        <f>_xlfn.IFS(入力シート!O1915=置換コード!$I$4,11,入力シート!O1915=置換コード!$I$5,21,入力シート!O1915=置換コード!$I$6,22,入力シート!O1915=置換コード!$I$7,23,入力シート!O1915=置換コード!$I$8,24,入力シート!O1915=置換コード!$I$9,25,入力シート!O1915=置換コード!$I$10,26,入力シート!O1915=置換コード!$I$11,31,入力シート!O1915=置換コード!$I$12,32,入力シート!O1915=置換コード!$I$13,33,入力シート!O1915=置換コード!$I$14,34,入力シート!O1915=置換コード!$I$15,35,入力シート!O1915=置換コード!$I$16,36,入力シート!O1915=置換コード!$I$17,37,入力シート!O1915=置換コード!$I$18,38,入力シート!O1915=置換コード!$I$19,41,入力シート!O1915=置換コード!$I$20,42,入力シート!O1915=置換コード!$I$21,43,入力シート!O1915=置換コード!$I$22,44,入力シート!O1915=置換コード!$I$23,51,入力シート!O1915=置換コード!$I$24,52,入力シート!O1915=置換コード!$I$25,53,入力シート!O1915=置換コード!$I$26,54,入力シート!O1915=置換コード!$I$27,55,入力シート!O1915=置換コード!$I$28,61,入力シート!O1915=置換コード!$I$29,62,入力シート!O1915=置換コード!$I$30,63,入力シート!O1915=置換コード!$I$31,64,入力シート!O1915=置換コード!$I$32,65,入力シート!O1915=置換コード!$I$33,66,入力シート!O1915=置換コード!$I$34,71,入力シート!O1915=置換コード!$I$35,72,入力シート!O1915=置換コード!$I$36,73,入力シート!O1915=置換コード!$I$37,74,入力シート!O1915=置換コード!$I$38,75,入力シート!O1915=置換コード!$I$39,76,入力シート!O1915=置換コード!$I$40,77,入力シート!O1915=置換コード!$I$41,78,入力シート!O1915=置換コード!$I$42,79,入力シート!O1915=置換コード!$I$43,81,入力シート!O1915=置換コード!$I$44,82,入力シート!O1915=置換コード!$I$45,83,入力シート!O1915=置換コード!$I$46,84,入力シート!O1915=置換コード!$I$47,85,入力シート!O1915=置換コード!$I$48,86,入力シート!O1915=置換コード!$I$49,87,入力シート!O1915=置換コード!$I$50,88,入力シート!O1915=置換コード!$I$51,90)</f>
        <v>#N/A</v>
      </c>
      <c r="R1889" s="83" t="e">
        <f t="shared" si="177"/>
        <v>#N/A</v>
      </c>
      <c r="S1889" s="83" t="str">
        <f>ASC(入力シート!N1915)</f>
        <v/>
      </c>
      <c r="T1889" s="83" t="str">
        <f>ASC(入力シート!P1915)</f>
        <v/>
      </c>
      <c r="U1889" s="83" t="str">
        <f>ASC(入力シート!Q1915)</f>
        <v/>
      </c>
      <c r="V1889" s="83" t="str">
        <f>ASC(入力シート!R1915)</f>
        <v/>
      </c>
      <c r="W1889" s="83" t="str">
        <f>ASC(入力シート!M1915)</f>
        <v/>
      </c>
      <c r="X1889" s="83" t="e">
        <f>_xlfn.IFS(入力シート!U1915=置換コード!$I$4,11,入力シート!U1915=置換コード!$I$5,21,入力シート!U1915=置換コード!$I$6,22,入力シート!U1915=置換コード!$I$7,23,入力シート!U1915=置換コード!$I$8,24,入力シート!U1915=置換コード!$I$9,25,入力シート!U1915=置換コード!$I$10,26,入力シート!U1915=置換コード!$I$11,31,入力シート!U1915=置換コード!$I$12,32,入力シート!U1915=置換コード!$I$13,33,入力シート!U1915=置換コード!$I$14,34,入力シート!U1915=置換コード!$I$15,35,入力シート!U1915=置換コード!$I$16,36,入力シート!U1915=置換コード!$I$17,37,入力シート!U1915=置換コード!$I$18,38,入力シート!U1915=置換コード!$I$19,41,入力シート!U1915=置換コード!$I$20,42,入力シート!U1915=置換コード!$I$21,43,入力シート!U1915=置換コード!$I$22,44,入力シート!U1915=置換コード!$I$23,51,入力シート!U1915=置換コード!$I$24,52,入力シート!U1915=置換コード!$I$25,53,入力シート!U1915=置換コード!$I$26,54,入力シート!U1915=置換コード!$I$27,55,入力シート!U1915=置換コード!$I$28,61,入力シート!U1915=置換コード!$I$29,62,入力シート!U1915=置換コード!$I$30,63,入力シート!U1915=置換コード!$I$31,64,入力シート!U1915=置換コード!$I$32,65,入力シート!U1915=置換コード!$I$33,66,入力シート!U1915=置換コード!$I$34,71,入力シート!U1915=置換コード!$I$35,72,入力シート!U1915=置換コード!$I$36,73,入力シート!U1915=置換コード!$I$37,74,入力シート!U1915=置換コード!$I$38,75,入力シート!U1915=置換コード!$I$39,76,入力シート!U1915=置換コード!$I$40,77,入力シート!U1915=置換コード!$I$41,78,入力シート!U1915=置換コード!$I$42,79,入力シート!U1915=置換コード!$I$43,81,入力シート!U1915=置換コード!$I$44,82,入力シート!U1915=置換コード!$I$45,83,入力シート!U1915=置換コード!$I$46,84,入力シート!U1915=置換コード!$I$47,85,入力シート!U1915=置換コード!$I$48,86,入力シート!U1915=置換コード!$I$49,87,入力シート!U1915=置換コード!$I$50,88,入力シート!U1915=置換コード!$I$51,90)</f>
        <v>#N/A</v>
      </c>
      <c r="Y1889" s="83" t="e">
        <f t="shared" si="178"/>
        <v>#N/A</v>
      </c>
      <c r="Z1889" s="83" t="str">
        <f>ASC(入力シート!T1915)</f>
        <v/>
      </c>
      <c r="AA1889" s="83" t="str">
        <f>ASC(入力シート!V1915)</f>
        <v/>
      </c>
      <c r="AB1889" s="83" t="str">
        <f>ASC(入力シート!W1915)</f>
        <v/>
      </c>
      <c r="AC1889" s="83" t="str">
        <f>ASC(入力シート!X1915)</f>
        <v/>
      </c>
      <c r="AD1889" s="83" t="str">
        <f>ASC(入力シート!S1915)</f>
        <v/>
      </c>
      <c r="AE1889" s="83" t="str">
        <f>IF(入力シート!D1915=0,"",入力シート!D1915)</f>
        <v/>
      </c>
      <c r="AF1889" s="83">
        <f>IF(入力シート!G1915="無し",1,2)</f>
        <v>2</v>
      </c>
      <c r="AG1889" s="85" t="str">
        <f t="shared" ca="1" si="179"/>
        <v>20240213</v>
      </c>
      <c r="AH1889" s="83">
        <f>IF(入力シート!Y1915="有り",2,1)</f>
        <v>1</v>
      </c>
      <c r="AI1889" s="83">
        <f>IF(入力シート!Z1915="有り",2,1)</f>
        <v>1</v>
      </c>
      <c r="AJ1889" s="83">
        <f>IF(入力シート!AA1915="有り",2,1)</f>
        <v>1</v>
      </c>
      <c r="AK1889" s="83">
        <f>IF(入力シート!AB1915="有り",2,1)</f>
        <v>1</v>
      </c>
      <c r="AL1889" s="83">
        <f>IF(入力シート!AC1915="有り",2,1)</f>
        <v>1</v>
      </c>
      <c r="AM1889" s="83">
        <f>IF(入力シート!AD1915="有り",2,1)</f>
        <v>1</v>
      </c>
      <c r="AN1889" s="83">
        <f>IF(入力シート!AE1915="有り",2,1)</f>
        <v>1</v>
      </c>
      <c r="AO1889" s="83">
        <f>IF(入力シート!H1915="必要(\4,950)",1,0)</f>
        <v>0</v>
      </c>
    </row>
    <row r="1890" spans="5:41" x14ac:dyDescent="0.4">
      <c r="E1890" s="85" t="str">
        <f t="shared" ca="1" si="174"/>
        <v>20240213</v>
      </c>
      <c r="F1890" s="83" t="str">
        <f>DBCS(入力シート!A1916)</f>
        <v/>
      </c>
      <c r="G1890" s="83" t="str">
        <f>(ASC(SUBSTITUTE(SUBSTITUTE(入力シート!B1916,"　","")," ","")))</f>
        <v/>
      </c>
      <c r="H1890" s="83" t="str">
        <f>ASC(入力シート!C1916)</f>
        <v/>
      </c>
      <c r="I1890" s="83" t="str">
        <f>IF(入力シート!E1916=0,"",入力シート!E1916)</f>
        <v/>
      </c>
      <c r="J1890" s="83" t="str">
        <f>IF(入力シート!I1916=0,"",入力シート!I1916)</f>
        <v/>
      </c>
      <c r="K1890" s="83" t="str">
        <f>DBCS(入力シート!K1916)</f>
        <v/>
      </c>
      <c r="L1890" s="83" t="str">
        <f>ASC(入力シート!L1916)</f>
        <v/>
      </c>
      <c r="M1890" s="83" t="e">
        <f>_xlfn.IFS(入力シート!J1916=置換コード!$B$4,1,入力シート!J1916=置換コード!$B$5,2,入力シート!J1916=置換コード!$B$6,3,入力シート!J1916=置換コード!$B$7,4,入力シート!J1916=置換コード!$B$8,5,入力シート!J1916=置換コード!$B$9,6,入力シート!J1916=置換コード!$B$10,7,入力シート!J1916=置換コード!$B$11,8,入力シート!J1916=置換コード!$B$12,9,入力シート!J1916=置換コード!$B$13,10)</f>
        <v>#N/A</v>
      </c>
      <c r="N1890" s="83" t="e">
        <f>_xlfn.IFS(入力シート!F1916=置換コード!$E$4,1,入力シート!F1916=置換コード!$E$5,2)</f>
        <v>#N/A</v>
      </c>
      <c r="O1890" s="83" t="e">
        <f t="shared" si="175"/>
        <v>#N/A</v>
      </c>
      <c r="P1890" s="83" t="e">
        <f t="shared" si="176"/>
        <v>#N/A</v>
      </c>
      <c r="Q1890" s="83" t="e">
        <f>_xlfn.IFS(入力シート!O1916=置換コード!$I$4,11,入力シート!O1916=置換コード!$I$5,21,入力シート!O1916=置換コード!$I$6,22,入力シート!O1916=置換コード!$I$7,23,入力シート!O1916=置換コード!$I$8,24,入力シート!O1916=置換コード!$I$9,25,入力シート!O1916=置換コード!$I$10,26,入力シート!O1916=置換コード!$I$11,31,入力シート!O1916=置換コード!$I$12,32,入力シート!O1916=置換コード!$I$13,33,入力シート!O1916=置換コード!$I$14,34,入力シート!O1916=置換コード!$I$15,35,入力シート!O1916=置換コード!$I$16,36,入力シート!O1916=置換コード!$I$17,37,入力シート!O1916=置換コード!$I$18,38,入力シート!O1916=置換コード!$I$19,41,入力シート!O1916=置換コード!$I$20,42,入力シート!O1916=置換コード!$I$21,43,入力シート!O1916=置換コード!$I$22,44,入力シート!O1916=置換コード!$I$23,51,入力シート!O1916=置換コード!$I$24,52,入力シート!O1916=置換コード!$I$25,53,入力シート!O1916=置換コード!$I$26,54,入力シート!O1916=置換コード!$I$27,55,入力シート!O1916=置換コード!$I$28,61,入力シート!O1916=置換コード!$I$29,62,入力シート!O1916=置換コード!$I$30,63,入力シート!O1916=置換コード!$I$31,64,入力シート!O1916=置換コード!$I$32,65,入力シート!O1916=置換コード!$I$33,66,入力シート!O1916=置換コード!$I$34,71,入力シート!O1916=置換コード!$I$35,72,入力シート!O1916=置換コード!$I$36,73,入力シート!O1916=置換コード!$I$37,74,入力シート!O1916=置換コード!$I$38,75,入力シート!O1916=置換コード!$I$39,76,入力シート!O1916=置換コード!$I$40,77,入力シート!O1916=置換コード!$I$41,78,入力シート!O1916=置換コード!$I$42,79,入力シート!O1916=置換コード!$I$43,81,入力シート!O1916=置換コード!$I$44,82,入力シート!O1916=置換コード!$I$45,83,入力シート!O1916=置換コード!$I$46,84,入力シート!O1916=置換コード!$I$47,85,入力シート!O1916=置換コード!$I$48,86,入力シート!O1916=置換コード!$I$49,87,入力シート!O1916=置換コード!$I$50,88,入力シート!O1916=置換コード!$I$51,90)</f>
        <v>#N/A</v>
      </c>
      <c r="R1890" s="83" t="e">
        <f t="shared" si="177"/>
        <v>#N/A</v>
      </c>
      <c r="S1890" s="83" t="str">
        <f>ASC(入力シート!N1916)</f>
        <v/>
      </c>
      <c r="T1890" s="83" t="str">
        <f>ASC(入力シート!P1916)</f>
        <v/>
      </c>
      <c r="U1890" s="83" t="str">
        <f>ASC(入力シート!Q1916)</f>
        <v/>
      </c>
      <c r="V1890" s="83" t="str">
        <f>ASC(入力シート!R1916)</f>
        <v/>
      </c>
      <c r="W1890" s="83" t="str">
        <f>ASC(入力シート!M1916)</f>
        <v/>
      </c>
      <c r="X1890" s="83" t="e">
        <f>_xlfn.IFS(入力シート!U1916=置換コード!$I$4,11,入力シート!U1916=置換コード!$I$5,21,入力シート!U1916=置換コード!$I$6,22,入力シート!U1916=置換コード!$I$7,23,入力シート!U1916=置換コード!$I$8,24,入力シート!U1916=置換コード!$I$9,25,入力シート!U1916=置換コード!$I$10,26,入力シート!U1916=置換コード!$I$11,31,入力シート!U1916=置換コード!$I$12,32,入力シート!U1916=置換コード!$I$13,33,入力シート!U1916=置換コード!$I$14,34,入力シート!U1916=置換コード!$I$15,35,入力シート!U1916=置換コード!$I$16,36,入力シート!U1916=置換コード!$I$17,37,入力シート!U1916=置換コード!$I$18,38,入力シート!U1916=置換コード!$I$19,41,入力シート!U1916=置換コード!$I$20,42,入力シート!U1916=置換コード!$I$21,43,入力シート!U1916=置換コード!$I$22,44,入力シート!U1916=置換コード!$I$23,51,入力シート!U1916=置換コード!$I$24,52,入力シート!U1916=置換コード!$I$25,53,入力シート!U1916=置換コード!$I$26,54,入力シート!U1916=置換コード!$I$27,55,入力シート!U1916=置換コード!$I$28,61,入力シート!U1916=置換コード!$I$29,62,入力シート!U1916=置換コード!$I$30,63,入力シート!U1916=置換コード!$I$31,64,入力シート!U1916=置換コード!$I$32,65,入力シート!U1916=置換コード!$I$33,66,入力シート!U1916=置換コード!$I$34,71,入力シート!U1916=置換コード!$I$35,72,入力シート!U1916=置換コード!$I$36,73,入力シート!U1916=置換コード!$I$37,74,入力シート!U1916=置換コード!$I$38,75,入力シート!U1916=置換コード!$I$39,76,入力シート!U1916=置換コード!$I$40,77,入力シート!U1916=置換コード!$I$41,78,入力シート!U1916=置換コード!$I$42,79,入力シート!U1916=置換コード!$I$43,81,入力シート!U1916=置換コード!$I$44,82,入力シート!U1916=置換コード!$I$45,83,入力シート!U1916=置換コード!$I$46,84,入力シート!U1916=置換コード!$I$47,85,入力シート!U1916=置換コード!$I$48,86,入力シート!U1916=置換コード!$I$49,87,入力シート!U1916=置換コード!$I$50,88,入力シート!U1916=置換コード!$I$51,90)</f>
        <v>#N/A</v>
      </c>
      <c r="Y1890" s="83" t="e">
        <f t="shared" si="178"/>
        <v>#N/A</v>
      </c>
      <c r="Z1890" s="83" t="str">
        <f>ASC(入力シート!T1916)</f>
        <v/>
      </c>
      <c r="AA1890" s="83" t="str">
        <f>ASC(入力シート!V1916)</f>
        <v/>
      </c>
      <c r="AB1890" s="83" t="str">
        <f>ASC(入力シート!W1916)</f>
        <v/>
      </c>
      <c r="AC1890" s="83" t="str">
        <f>ASC(入力シート!X1916)</f>
        <v/>
      </c>
      <c r="AD1890" s="83" t="str">
        <f>ASC(入力シート!S1916)</f>
        <v/>
      </c>
      <c r="AE1890" s="83" t="str">
        <f>IF(入力シート!D1916=0,"",入力シート!D1916)</f>
        <v/>
      </c>
      <c r="AF1890" s="83">
        <f>IF(入力シート!G1916="無し",1,2)</f>
        <v>2</v>
      </c>
      <c r="AG1890" s="85" t="str">
        <f t="shared" ca="1" si="179"/>
        <v>20240213</v>
      </c>
      <c r="AH1890" s="83">
        <f>IF(入力シート!Y1916="有り",2,1)</f>
        <v>1</v>
      </c>
      <c r="AI1890" s="83">
        <f>IF(入力シート!Z1916="有り",2,1)</f>
        <v>1</v>
      </c>
      <c r="AJ1890" s="83">
        <f>IF(入力シート!AA1916="有り",2,1)</f>
        <v>1</v>
      </c>
      <c r="AK1890" s="83">
        <f>IF(入力シート!AB1916="有り",2,1)</f>
        <v>1</v>
      </c>
      <c r="AL1890" s="83">
        <f>IF(入力シート!AC1916="有り",2,1)</f>
        <v>1</v>
      </c>
      <c r="AM1890" s="83">
        <f>IF(入力シート!AD1916="有り",2,1)</f>
        <v>1</v>
      </c>
      <c r="AN1890" s="83">
        <f>IF(入力シート!AE1916="有り",2,1)</f>
        <v>1</v>
      </c>
      <c r="AO1890" s="83">
        <f>IF(入力シート!H1916="必要(\4,950)",1,0)</f>
        <v>0</v>
      </c>
    </row>
    <row r="1891" spans="5:41" x14ac:dyDescent="0.4">
      <c r="E1891" s="85" t="str">
        <f t="shared" ca="1" si="174"/>
        <v>20240213</v>
      </c>
      <c r="F1891" s="83" t="str">
        <f>DBCS(入力シート!A1917)</f>
        <v/>
      </c>
      <c r="G1891" s="83" t="str">
        <f>(ASC(SUBSTITUTE(SUBSTITUTE(入力シート!B1917,"　","")," ","")))</f>
        <v/>
      </c>
      <c r="H1891" s="83" t="str">
        <f>ASC(入力シート!C1917)</f>
        <v/>
      </c>
      <c r="I1891" s="83" t="str">
        <f>IF(入力シート!E1917=0,"",入力シート!E1917)</f>
        <v/>
      </c>
      <c r="J1891" s="83" t="str">
        <f>IF(入力シート!I1917=0,"",入力シート!I1917)</f>
        <v/>
      </c>
      <c r="K1891" s="83" t="str">
        <f>DBCS(入力シート!K1917)</f>
        <v/>
      </c>
      <c r="L1891" s="83" t="str">
        <f>ASC(入力シート!L1917)</f>
        <v/>
      </c>
      <c r="M1891" s="83" t="e">
        <f>_xlfn.IFS(入力シート!J1917=置換コード!$B$4,1,入力シート!J1917=置換コード!$B$5,2,入力シート!J1917=置換コード!$B$6,3,入力シート!J1917=置換コード!$B$7,4,入力シート!J1917=置換コード!$B$8,5,入力シート!J1917=置換コード!$B$9,6,入力シート!J1917=置換コード!$B$10,7,入力シート!J1917=置換コード!$B$11,8,入力シート!J1917=置換コード!$B$12,9,入力シート!J1917=置換コード!$B$13,10)</f>
        <v>#N/A</v>
      </c>
      <c r="N1891" s="83" t="e">
        <f>_xlfn.IFS(入力シート!F1917=置換コード!$E$4,1,入力シート!F1917=置換コード!$E$5,2)</f>
        <v>#N/A</v>
      </c>
      <c r="O1891" s="83" t="e">
        <f t="shared" si="175"/>
        <v>#N/A</v>
      </c>
      <c r="P1891" s="83" t="e">
        <f t="shared" si="176"/>
        <v>#N/A</v>
      </c>
      <c r="Q1891" s="83" t="e">
        <f>_xlfn.IFS(入力シート!O1917=置換コード!$I$4,11,入力シート!O1917=置換コード!$I$5,21,入力シート!O1917=置換コード!$I$6,22,入力シート!O1917=置換コード!$I$7,23,入力シート!O1917=置換コード!$I$8,24,入力シート!O1917=置換コード!$I$9,25,入力シート!O1917=置換コード!$I$10,26,入力シート!O1917=置換コード!$I$11,31,入力シート!O1917=置換コード!$I$12,32,入力シート!O1917=置換コード!$I$13,33,入力シート!O1917=置換コード!$I$14,34,入力シート!O1917=置換コード!$I$15,35,入力シート!O1917=置換コード!$I$16,36,入力シート!O1917=置換コード!$I$17,37,入力シート!O1917=置換コード!$I$18,38,入力シート!O1917=置換コード!$I$19,41,入力シート!O1917=置換コード!$I$20,42,入力シート!O1917=置換コード!$I$21,43,入力シート!O1917=置換コード!$I$22,44,入力シート!O1917=置換コード!$I$23,51,入力シート!O1917=置換コード!$I$24,52,入力シート!O1917=置換コード!$I$25,53,入力シート!O1917=置換コード!$I$26,54,入力シート!O1917=置換コード!$I$27,55,入力シート!O1917=置換コード!$I$28,61,入力シート!O1917=置換コード!$I$29,62,入力シート!O1917=置換コード!$I$30,63,入力シート!O1917=置換コード!$I$31,64,入力シート!O1917=置換コード!$I$32,65,入力シート!O1917=置換コード!$I$33,66,入力シート!O1917=置換コード!$I$34,71,入力シート!O1917=置換コード!$I$35,72,入力シート!O1917=置換コード!$I$36,73,入力シート!O1917=置換コード!$I$37,74,入力シート!O1917=置換コード!$I$38,75,入力シート!O1917=置換コード!$I$39,76,入力シート!O1917=置換コード!$I$40,77,入力シート!O1917=置換コード!$I$41,78,入力シート!O1917=置換コード!$I$42,79,入力シート!O1917=置換コード!$I$43,81,入力シート!O1917=置換コード!$I$44,82,入力シート!O1917=置換コード!$I$45,83,入力シート!O1917=置換コード!$I$46,84,入力シート!O1917=置換コード!$I$47,85,入力シート!O1917=置換コード!$I$48,86,入力シート!O1917=置換コード!$I$49,87,入力シート!O1917=置換コード!$I$50,88,入力シート!O1917=置換コード!$I$51,90)</f>
        <v>#N/A</v>
      </c>
      <c r="R1891" s="83" t="e">
        <f t="shared" si="177"/>
        <v>#N/A</v>
      </c>
      <c r="S1891" s="83" t="str">
        <f>ASC(入力シート!N1917)</f>
        <v/>
      </c>
      <c r="T1891" s="83" t="str">
        <f>ASC(入力シート!P1917)</f>
        <v/>
      </c>
      <c r="U1891" s="83" t="str">
        <f>ASC(入力シート!Q1917)</f>
        <v/>
      </c>
      <c r="V1891" s="83" t="str">
        <f>ASC(入力シート!R1917)</f>
        <v/>
      </c>
      <c r="W1891" s="83" t="str">
        <f>ASC(入力シート!M1917)</f>
        <v/>
      </c>
      <c r="X1891" s="83" t="e">
        <f>_xlfn.IFS(入力シート!U1917=置換コード!$I$4,11,入力シート!U1917=置換コード!$I$5,21,入力シート!U1917=置換コード!$I$6,22,入力シート!U1917=置換コード!$I$7,23,入力シート!U1917=置換コード!$I$8,24,入力シート!U1917=置換コード!$I$9,25,入力シート!U1917=置換コード!$I$10,26,入力シート!U1917=置換コード!$I$11,31,入力シート!U1917=置換コード!$I$12,32,入力シート!U1917=置換コード!$I$13,33,入力シート!U1917=置換コード!$I$14,34,入力シート!U1917=置換コード!$I$15,35,入力シート!U1917=置換コード!$I$16,36,入力シート!U1917=置換コード!$I$17,37,入力シート!U1917=置換コード!$I$18,38,入力シート!U1917=置換コード!$I$19,41,入力シート!U1917=置換コード!$I$20,42,入力シート!U1917=置換コード!$I$21,43,入力シート!U1917=置換コード!$I$22,44,入力シート!U1917=置換コード!$I$23,51,入力シート!U1917=置換コード!$I$24,52,入力シート!U1917=置換コード!$I$25,53,入力シート!U1917=置換コード!$I$26,54,入力シート!U1917=置換コード!$I$27,55,入力シート!U1917=置換コード!$I$28,61,入力シート!U1917=置換コード!$I$29,62,入力シート!U1917=置換コード!$I$30,63,入力シート!U1917=置換コード!$I$31,64,入力シート!U1917=置換コード!$I$32,65,入力シート!U1917=置換コード!$I$33,66,入力シート!U1917=置換コード!$I$34,71,入力シート!U1917=置換コード!$I$35,72,入力シート!U1917=置換コード!$I$36,73,入力シート!U1917=置換コード!$I$37,74,入力シート!U1917=置換コード!$I$38,75,入力シート!U1917=置換コード!$I$39,76,入力シート!U1917=置換コード!$I$40,77,入力シート!U1917=置換コード!$I$41,78,入力シート!U1917=置換コード!$I$42,79,入力シート!U1917=置換コード!$I$43,81,入力シート!U1917=置換コード!$I$44,82,入力シート!U1917=置換コード!$I$45,83,入力シート!U1917=置換コード!$I$46,84,入力シート!U1917=置換コード!$I$47,85,入力シート!U1917=置換コード!$I$48,86,入力シート!U1917=置換コード!$I$49,87,入力シート!U1917=置換コード!$I$50,88,入力シート!U1917=置換コード!$I$51,90)</f>
        <v>#N/A</v>
      </c>
      <c r="Y1891" s="83" t="e">
        <f t="shared" si="178"/>
        <v>#N/A</v>
      </c>
      <c r="Z1891" s="83" t="str">
        <f>ASC(入力シート!T1917)</f>
        <v/>
      </c>
      <c r="AA1891" s="83" t="str">
        <f>ASC(入力シート!V1917)</f>
        <v/>
      </c>
      <c r="AB1891" s="83" t="str">
        <f>ASC(入力シート!W1917)</f>
        <v/>
      </c>
      <c r="AC1891" s="83" t="str">
        <f>ASC(入力シート!X1917)</f>
        <v/>
      </c>
      <c r="AD1891" s="83" t="str">
        <f>ASC(入力シート!S1917)</f>
        <v/>
      </c>
      <c r="AE1891" s="83" t="str">
        <f>IF(入力シート!D1917=0,"",入力シート!D1917)</f>
        <v/>
      </c>
      <c r="AF1891" s="83">
        <f>IF(入力シート!G1917="無し",1,2)</f>
        <v>2</v>
      </c>
      <c r="AG1891" s="85" t="str">
        <f t="shared" ca="1" si="179"/>
        <v>20240213</v>
      </c>
      <c r="AH1891" s="83">
        <f>IF(入力シート!Y1917="有り",2,1)</f>
        <v>1</v>
      </c>
      <c r="AI1891" s="83">
        <f>IF(入力シート!Z1917="有り",2,1)</f>
        <v>1</v>
      </c>
      <c r="AJ1891" s="83">
        <f>IF(入力シート!AA1917="有り",2,1)</f>
        <v>1</v>
      </c>
      <c r="AK1891" s="83">
        <f>IF(入力シート!AB1917="有り",2,1)</f>
        <v>1</v>
      </c>
      <c r="AL1891" s="83">
        <f>IF(入力シート!AC1917="有り",2,1)</f>
        <v>1</v>
      </c>
      <c r="AM1891" s="83">
        <f>IF(入力シート!AD1917="有り",2,1)</f>
        <v>1</v>
      </c>
      <c r="AN1891" s="83">
        <f>IF(入力シート!AE1917="有り",2,1)</f>
        <v>1</v>
      </c>
      <c r="AO1891" s="83">
        <f>IF(入力シート!H1917="必要(\4,950)",1,0)</f>
        <v>0</v>
      </c>
    </row>
    <row r="1892" spans="5:41" x14ac:dyDescent="0.4">
      <c r="E1892" s="85" t="str">
        <f t="shared" ca="1" si="174"/>
        <v>20240213</v>
      </c>
      <c r="F1892" s="83" t="str">
        <f>DBCS(入力シート!A1918)</f>
        <v/>
      </c>
      <c r="G1892" s="83" t="str">
        <f>(ASC(SUBSTITUTE(SUBSTITUTE(入力シート!B1918,"　","")," ","")))</f>
        <v/>
      </c>
      <c r="H1892" s="83" t="str">
        <f>ASC(入力シート!C1918)</f>
        <v/>
      </c>
      <c r="I1892" s="83" t="str">
        <f>IF(入力シート!E1918=0,"",入力シート!E1918)</f>
        <v/>
      </c>
      <c r="J1892" s="83" t="str">
        <f>IF(入力シート!I1918=0,"",入力シート!I1918)</f>
        <v/>
      </c>
      <c r="K1892" s="83" t="str">
        <f>DBCS(入力シート!K1918)</f>
        <v/>
      </c>
      <c r="L1892" s="83" t="str">
        <f>ASC(入力シート!L1918)</f>
        <v/>
      </c>
      <c r="M1892" s="83" t="e">
        <f>_xlfn.IFS(入力シート!J1918=置換コード!$B$4,1,入力シート!J1918=置換コード!$B$5,2,入力シート!J1918=置換コード!$B$6,3,入力シート!J1918=置換コード!$B$7,4,入力シート!J1918=置換コード!$B$8,5,入力シート!J1918=置換コード!$B$9,6,入力シート!J1918=置換コード!$B$10,7,入力シート!J1918=置換コード!$B$11,8,入力シート!J1918=置換コード!$B$12,9,入力シート!J1918=置換コード!$B$13,10)</f>
        <v>#N/A</v>
      </c>
      <c r="N1892" s="83" t="e">
        <f>_xlfn.IFS(入力シート!F1918=置換コード!$E$4,1,入力シート!F1918=置換コード!$E$5,2)</f>
        <v>#N/A</v>
      </c>
      <c r="O1892" s="83" t="e">
        <f t="shared" si="175"/>
        <v>#N/A</v>
      </c>
      <c r="P1892" s="83" t="e">
        <f t="shared" si="176"/>
        <v>#N/A</v>
      </c>
      <c r="Q1892" s="83" t="e">
        <f>_xlfn.IFS(入力シート!O1918=置換コード!$I$4,11,入力シート!O1918=置換コード!$I$5,21,入力シート!O1918=置換コード!$I$6,22,入力シート!O1918=置換コード!$I$7,23,入力シート!O1918=置換コード!$I$8,24,入力シート!O1918=置換コード!$I$9,25,入力シート!O1918=置換コード!$I$10,26,入力シート!O1918=置換コード!$I$11,31,入力シート!O1918=置換コード!$I$12,32,入力シート!O1918=置換コード!$I$13,33,入力シート!O1918=置換コード!$I$14,34,入力シート!O1918=置換コード!$I$15,35,入力シート!O1918=置換コード!$I$16,36,入力シート!O1918=置換コード!$I$17,37,入力シート!O1918=置換コード!$I$18,38,入力シート!O1918=置換コード!$I$19,41,入力シート!O1918=置換コード!$I$20,42,入力シート!O1918=置換コード!$I$21,43,入力シート!O1918=置換コード!$I$22,44,入力シート!O1918=置換コード!$I$23,51,入力シート!O1918=置換コード!$I$24,52,入力シート!O1918=置換コード!$I$25,53,入力シート!O1918=置換コード!$I$26,54,入力シート!O1918=置換コード!$I$27,55,入力シート!O1918=置換コード!$I$28,61,入力シート!O1918=置換コード!$I$29,62,入力シート!O1918=置換コード!$I$30,63,入力シート!O1918=置換コード!$I$31,64,入力シート!O1918=置換コード!$I$32,65,入力シート!O1918=置換コード!$I$33,66,入力シート!O1918=置換コード!$I$34,71,入力シート!O1918=置換コード!$I$35,72,入力シート!O1918=置換コード!$I$36,73,入力シート!O1918=置換コード!$I$37,74,入力シート!O1918=置換コード!$I$38,75,入力シート!O1918=置換コード!$I$39,76,入力シート!O1918=置換コード!$I$40,77,入力シート!O1918=置換コード!$I$41,78,入力シート!O1918=置換コード!$I$42,79,入力シート!O1918=置換コード!$I$43,81,入力シート!O1918=置換コード!$I$44,82,入力シート!O1918=置換コード!$I$45,83,入力シート!O1918=置換コード!$I$46,84,入力シート!O1918=置換コード!$I$47,85,入力シート!O1918=置換コード!$I$48,86,入力シート!O1918=置換コード!$I$49,87,入力シート!O1918=置換コード!$I$50,88,入力シート!O1918=置換コード!$I$51,90)</f>
        <v>#N/A</v>
      </c>
      <c r="R1892" s="83" t="e">
        <f t="shared" si="177"/>
        <v>#N/A</v>
      </c>
      <c r="S1892" s="83" t="str">
        <f>ASC(入力シート!N1918)</f>
        <v/>
      </c>
      <c r="T1892" s="83" t="str">
        <f>ASC(入力シート!P1918)</f>
        <v/>
      </c>
      <c r="U1892" s="83" t="str">
        <f>ASC(入力シート!Q1918)</f>
        <v/>
      </c>
      <c r="V1892" s="83" t="str">
        <f>ASC(入力シート!R1918)</f>
        <v/>
      </c>
      <c r="W1892" s="83" t="str">
        <f>ASC(入力シート!M1918)</f>
        <v/>
      </c>
      <c r="X1892" s="83" t="e">
        <f>_xlfn.IFS(入力シート!U1918=置換コード!$I$4,11,入力シート!U1918=置換コード!$I$5,21,入力シート!U1918=置換コード!$I$6,22,入力シート!U1918=置換コード!$I$7,23,入力シート!U1918=置換コード!$I$8,24,入力シート!U1918=置換コード!$I$9,25,入力シート!U1918=置換コード!$I$10,26,入力シート!U1918=置換コード!$I$11,31,入力シート!U1918=置換コード!$I$12,32,入力シート!U1918=置換コード!$I$13,33,入力シート!U1918=置換コード!$I$14,34,入力シート!U1918=置換コード!$I$15,35,入力シート!U1918=置換コード!$I$16,36,入力シート!U1918=置換コード!$I$17,37,入力シート!U1918=置換コード!$I$18,38,入力シート!U1918=置換コード!$I$19,41,入力シート!U1918=置換コード!$I$20,42,入力シート!U1918=置換コード!$I$21,43,入力シート!U1918=置換コード!$I$22,44,入力シート!U1918=置換コード!$I$23,51,入力シート!U1918=置換コード!$I$24,52,入力シート!U1918=置換コード!$I$25,53,入力シート!U1918=置換コード!$I$26,54,入力シート!U1918=置換コード!$I$27,55,入力シート!U1918=置換コード!$I$28,61,入力シート!U1918=置換コード!$I$29,62,入力シート!U1918=置換コード!$I$30,63,入力シート!U1918=置換コード!$I$31,64,入力シート!U1918=置換コード!$I$32,65,入力シート!U1918=置換コード!$I$33,66,入力シート!U1918=置換コード!$I$34,71,入力シート!U1918=置換コード!$I$35,72,入力シート!U1918=置換コード!$I$36,73,入力シート!U1918=置換コード!$I$37,74,入力シート!U1918=置換コード!$I$38,75,入力シート!U1918=置換コード!$I$39,76,入力シート!U1918=置換コード!$I$40,77,入力シート!U1918=置換コード!$I$41,78,入力シート!U1918=置換コード!$I$42,79,入力シート!U1918=置換コード!$I$43,81,入力シート!U1918=置換コード!$I$44,82,入力シート!U1918=置換コード!$I$45,83,入力シート!U1918=置換コード!$I$46,84,入力シート!U1918=置換コード!$I$47,85,入力シート!U1918=置換コード!$I$48,86,入力シート!U1918=置換コード!$I$49,87,入力シート!U1918=置換コード!$I$50,88,入力シート!U1918=置換コード!$I$51,90)</f>
        <v>#N/A</v>
      </c>
      <c r="Y1892" s="83" t="e">
        <f t="shared" si="178"/>
        <v>#N/A</v>
      </c>
      <c r="Z1892" s="83" t="str">
        <f>ASC(入力シート!T1918)</f>
        <v/>
      </c>
      <c r="AA1892" s="83" t="str">
        <f>ASC(入力シート!V1918)</f>
        <v/>
      </c>
      <c r="AB1892" s="83" t="str">
        <f>ASC(入力シート!W1918)</f>
        <v/>
      </c>
      <c r="AC1892" s="83" t="str">
        <f>ASC(入力シート!X1918)</f>
        <v/>
      </c>
      <c r="AD1892" s="83" t="str">
        <f>ASC(入力シート!S1918)</f>
        <v/>
      </c>
      <c r="AE1892" s="83" t="str">
        <f>IF(入力シート!D1918=0,"",入力シート!D1918)</f>
        <v/>
      </c>
      <c r="AF1892" s="83">
        <f>IF(入力シート!G1918="無し",1,2)</f>
        <v>2</v>
      </c>
      <c r="AG1892" s="85" t="str">
        <f t="shared" ca="1" si="179"/>
        <v>20240213</v>
      </c>
      <c r="AH1892" s="83">
        <f>IF(入力シート!Y1918="有り",2,1)</f>
        <v>1</v>
      </c>
      <c r="AI1892" s="83">
        <f>IF(入力シート!Z1918="有り",2,1)</f>
        <v>1</v>
      </c>
      <c r="AJ1892" s="83">
        <f>IF(入力シート!AA1918="有り",2,1)</f>
        <v>1</v>
      </c>
      <c r="AK1892" s="83">
        <f>IF(入力シート!AB1918="有り",2,1)</f>
        <v>1</v>
      </c>
      <c r="AL1892" s="83">
        <f>IF(入力シート!AC1918="有り",2,1)</f>
        <v>1</v>
      </c>
      <c r="AM1892" s="83">
        <f>IF(入力シート!AD1918="有り",2,1)</f>
        <v>1</v>
      </c>
      <c r="AN1892" s="83">
        <f>IF(入力シート!AE1918="有り",2,1)</f>
        <v>1</v>
      </c>
      <c r="AO1892" s="83">
        <f>IF(入力シート!H1918="必要(\4,950)",1,0)</f>
        <v>0</v>
      </c>
    </row>
    <row r="1893" spans="5:41" x14ac:dyDescent="0.4">
      <c r="E1893" s="85" t="str">
        <f t="shared" ca="1" si="174"/>
        <v>20240213</v>
      </c>
      <c r="F1893" s="83" t="str">
        <f>DBCS(入力シート!A1919)</f>
        <v/>
      </c>
      <c r="G1893" s="83" t="str">
        <f>(ASC(SUBSTITUTE(SUBSTITUTE(入力シート!B1919,"　","")," ","")))</f>
        <v/>
      </c>
      <c r="H1893" s="83" t="str">
        <f>ASC(入力シート!C1919)</f>
        <v/>
      </c>
      <c r="I1893" s="83" t="str">
        <f>IF(入力シート!E1919=0,"",入力シート!E1919)</f>
        <v/>
      </c>
      <c r="J1893" s="83" t="str">
        <f>IF(入力シート!I1919=0,"",入力シート!I1919)</f>
        <v/>
      </c>
      <c r="K1893" s="83" t="str">
        <f>DBCS(入力シート!K1919)</f>
        <v/>
      </c>
      <c r="L1893" s="83" t="str">
        <f>ASC(入力シート!L1919)</f>
        <v/>
      </c>
      <c r="M1893" s="83" t="e">
        <f>_xlfn.IFS(入力シート!J1919=置換コード!$B$4,1,入力シート!J1919=置換コード!$B$5,2,入力シート!J1919=置換コード!$B$6,3,入力シート!J1919=置換コード!$B$7,4,入力シート!J1919=置換コード!$B$8,5,入力シート!J1919=置換コード!$B$9,6,入力シート!J1919=置換コード!$B$10,7,入力シート!J1919=置換コード!$B$11,8,入力シート!J1919=置換コード!$B$12,9,入力シート!J1919=置換コード!$B$13,10)</f>
        <v>#N/A</v>
      </c>
      <c r="N1893" s="83" t="e">
        <f>_xlfn.IFS(入力シート!F1919=置換コード!$E$4,1,入力シート!F1919=置換コード!$E$5,2)</f>
        <v>#N/A</v>
      </c>
      <c r="O1893" s="83" t="e">
        <f t="shared" si="175"/>
        <v>#N/A</v>
      </c>
      <c r="P1893" s="83" t="e">
        <f t="shared" si="176"/>
        <v>#N/A</v>
      </c>
      <c r="Q1893" s="83" t="e">
        <f>_xlfn.IFS(入力シート!O1919=置換コード!$I$4,11,入力シート!O1919=置換コード!$I$5,21,入力シート!O1919=置換コード!$I$6,22,入力シート!O1919=置換コード!$I$7,23,入力シート!O1919=置換コード!$I$8,24,入力シート!O1919=置換コード!$I$9,25,入力シート!O1919=置換コード!$I$10,26,入力シート!O1919=置換コード!$I$11,31,入力シート!O1919=置換コード!$I$12,32,入力シート!O1919=置換コード!$I$13,33,入力シート!O1919=置換コード!$I$14,34,入力シート!O1919=置換コード!$I$15,35,入力シート!O1919=置換コード!$I$16,36,入力シート!O1919=置換コード!$I$17,37,入力シート!O1919=置換コード!$I$18,38,入力シート!O1919=置換コード!$I$19,41,入力シート!O1919=置換コード!$I$20,42,入力シート!O1919=置換コード!$I$21,43,入力シート!O1919=置換コード!$I$22,44,入力シート!O1919=置換コード!$I$23,51,入力シート!O1919=置換コード!$I$24,52,入力シート!O1919=置換コード!$I$25,53,入力シート!O1919=置換コード!$I$26,54,入力シート!O1919=置換コード!$I$27,55,入力シート!O1919=置換コード!$I$28,61,入力シート!O1919=置換コード!$I$29,62,入力シート!O1919=置換コード!$I$30,63,入力シート!O1919=置換コード!$I$31,64,入力シート!O1919=置換コード!$I$32,65,入力シート!O1919=置換コード!$I$33,66,入力シート!O1919=置換コード!$I$34,71,入力シート!O1919=置換コード!$I$35,72,入力シート!O1919=置換コード!$I$36,73,入力シート!O1919=置換コード!$I$37,74,入力シート!O1919=置換コード!$I$38,75,入力シート!O1919=置換コード!$I$39,76,入力シート!O1919=置換コード!$I$40,77,入力シート!O1919=置換コード!$I$41,78,入力シート!O1919=置換コード!$I$42,79,入力シート!O1919=置換コード!$I$43,81,入力シート!O1919=置換コード!$I$44,82,入力シート!O1919=置換コード!$I$45,83,入力シート!O1919=置換コード!$I$46,84,入力シート!O1919=置換コード!$I$47,85,入力シート!O1919=置換コード!$I$48,86,入力シート!O1919=置換コード!$I$49,87,入力シート!O1919=置換コード!$I$50,88,入力シート!O1919=置換コード!$I$51,90)</f>
        <v>#N/A</v>
      </c>
      <c r="R1893" s="83" t="e">
        <f t="shared" si="177"/>
        <v>#N/A</v>
      </c>
      <c r="S1893" s="83" t="str">
        <f>ASC(入力シート!N1919)</f>
        <v/>
      </c>
      <c r="T1893" s="83" t="str">
        <f>ASC(入力シート!P1919)</f>
        <v/>
      </c>
      <c r="U1893" s="83" t="str">
        <f>ASC(入力シート!Q1919)</f>
        <v/>
      </c>
      <c r="V1893" s="83" t="str">
        <f>ASC(入力シート!R1919)</f>
        <v/>
      </c>
      <c r="W1893" s="83" t="str">
        <f>ASC(入力シート!M1919)</f>
        <v/>
      </c>
      <c r="X1893" s="83" t="e">
        <f>_xlfn.IFS(入力シート!U1919=置換コード!$I$4,11,入力シート!U1919=置換コード!$I$5,21,入力シート!U1919=置換コード!$I$6,22,入力シート!U1919=置換コード!$I$7,23,入力シート!U1919=置換コード!$I$8,24,入力シート!U1919=置換コード!$I$9,25,入力シート!U1919=置換コード!$I$10,26,入力シート!U1919=置換コード!$I$11,31,入力シート!U1919=置換コード!$I$12,32,入力シート!U1919=置換コード!$I$13,33,入力シート!U1919=置換コード!$I$14,34,入力シート!U1919=置換コード!$I$15,35,入力シート!U1919=置換コード!$I$16,36,入力シート!U1919=置換コード!$I$17,37,入力シート!U1919=置換コード!$I$18,38,入力シート!U1919=置換コード!$I$19,41,入力シート!U1919=置換コード!$I$20,42,入力シート!U1919=置換コード!$I$21,43,入力シート!U1919=置換コード!$I$22,44,入力シート!U1919=置換コード!$I$23,51,入力シート!U1919=置換コード!$I$24,52,入力シート!U1919=置換コード!$I$25,53,入力シート!U1919=置換コード!$I$26,54,入力シート!U1919=置換コード!$I$27,55,入力シート!U1919=置換コード!$I$28,61,入力シート!U1919=置換コード!$I$29,62,入力シート!U1919=置換コード!$I$30,63,入力シート!U1919=置換コード!$I$31,64,入力シート!U1919=置換コード!$I$32,65,入力シート!U1919=置換コード!$I$33,66,入力シート!U1919=置換コード!$I$34,71,入力シート!U1919=置換コード!$I$35,72,入力シート!U1919=置換コード!$I$36,73,入力シート!U1919=置換コード!$I$37,74,入力シート!U1919=置換コード!$I$38,75,入力シート!U1919=置換コード!$I$39,76,入力シート!U1919=置換コード!$I$40,77,入力シート!U1919=置換コード!$I$41,78,入力シート!U1919=置換コード!$I$42,79,入力シート!U1919=置換コード!$I$43,81,入力シート!U1919=置換コード!$I$44,82,入力シート!U1919=置換コード!$I$45,83,入力シート!U1919=置換コード!$I$46,84,入力シート!U1919=置換コード!$I$47,85,入力シート!U1919=置換コード!$I$48,86,入力シート!U1919=置換コード!$I$49,87,入力シート!U1919=置換コード!$I$50,88,入力シート!U1919=置換コード!$I$51,90)</f>
        <v>#N/A</v>
      </c>
      <c r="Y1893" s="83" t="e">
        <f t="shared" si="178"/>
        <v>#N/A</v>
      </c>
      <c r="Z1893" s="83" t="str">
        <f>ASC(入力シート!T1919)</f>
        <v/>
      </c>
      <c r="AA1893" s="83" t="str">
        <f>ASC(入力シート!V1919)</f>
        <v/>
      </c>
      <c r="AB1893" s="83" t="str">
        <f>ASC(入力シート!W1919)</f>
        <v/>
      </c>
      <c r="AC1893" s="83" t="str">
        <f>ASC(入力シート!X1919)</f>
        <v/>
      </c>
      <c r="AD1893" s="83" t="str">
        <f>ASC(入力シート!S1919)</f>
        <v/>
      </c>
      <c r="AE1893" s="83" t="str">
        <f>IF(入力シート!D1919=0,"",入力シート!D1919)</f>
        <v/>
      </c>
      <c r="AF1893" s="83">
        <f>IF(入力シート!G1919="無し",1,2)</f>
        <v>2</v>
      </c>
      <c r="AG1893" s="85" t="str">
        <f t="shared" ca="1" si="179"/>
        <v>20240213</v>
      </c>
      <c r="AH1893" s="83">
        <f>IF(入力シート!Y1919="有り",2,1)</f>
        <v>1</v>
      </c>
      <c r="AI1893" s="83">
        <f>IF(入力シート!Z1919="有り",2,1)</f>
        <v>1</v>
      </c>
      <c r="AJ1893" s="83">
        <f>IF(入力シート!AA1919="有り",2,1)</f>
        <v>1</v>
      </c>
      <c r="AK1893" s="83">
        <f>IF(入力シート!AB1919="有り",2,1)</f>
        <v>1</v>
      </c>
      <c r="AL1893" s="83">
        <f>IF(入力シート!AC1919="有り",2,1)</f>
        <v>1</v>
      </c>
      <c r="AM1893" s="83">
        <f>IF(入力シート!AD1919="有り",2,1)</f>
        <v>1</v>
      </c>
      <c r="AN1893" s="83">
        <f>IF(入力シート!AE1919="有り",2,1)</f>
        <v>1</v>
      </c>
      <c r="AO1893" s="83">
        <f>IF(入力シート!H1919="必要(\4,950)",1,0)</f>
        <v>0</v>
      </c>
    </row>
    <row r="1894" spans="5:41" x14ac:dyDescent="0.4">
      <c r="E1894" s="85" t="str">
        <f t="shared" ca="1" si="174"/>
        <v>20240213</v>
      </c>
      <c r="F1894" s="83" t="str">
        <f>DBCS(入力シート!A1920)</f>
        <v/>
      </c>
      <c r="G1894" s="83" t="str">
        <f>(ASC(SUBSTITUTE(SUBSTITUTE(入力シート!B1920,"　","")," ","")))</f>
        <v/>
      </c>
      <c r="H1894" s="83" t="str">
        <f>ASC(入力シート!C1920)</f>
        <v/>
      </c>
      <c r="I1894" s="83" t="str">
        <f>IF(入力シート!E1920=0,"",入力シート!E1920)</f>
        <v/>
      </c>
      <c r="J1894" s="83" t="str">
        <f>IF(入力シート!I1920=0,"",入力シート!I1920)</f>
        <v/>
      </c>
      <c r="K1894" s="83" t="str">
        <f>DBCS(入力シート!K1920)</f>
        <v/>
      </c>
      <c r="L1894" s="83" t="str">
        <f>ASC(入力シート!L1920)</f>
        <v/>
      </c>
      <c r="M1894" s="83" t="e">
        <f>_xlfn.IFS(入力シート!J1920=置換コード!$B$4,1,入力シート!J1920=置換コード!$B$5,2,入力シート!J1920=置換コード!$B$6,3,入力シート!J1920=置換コード!$B$7,4,入力シート!J1920=置換コード!$B$8,5,入力シート!J1920=置換コード!$B$9,6,入力シート!J1920=置換コード!$B$10,7,入力シート!J1920=置換コード!$B$11,8,入力シート!J1920=置換コード!$B$12,9,入力シート!J1920=置換コード!$B$13,10)</f>
        <v>#N/A</v>
      </c>
      <c r="N1894" s="83" t="e">
        <f>_xlfn.IFS(入力シート!F1920=置換コード!$E$4,1,入力シート!F1920=置換コード!$E$5,2)</f>
        <v>#N/A</v>
      </c>
      <c r="O1894" s="83" t="e">
        <f t="shared" si="175"/>
        <v>#N/A</v>
      </c>
      <c r="P1894" s="83" t="e">
        <f t="shared" si="176"/>
        <v>#N/A</v>
      </c>
      <c r="Q1894" s="83" t="e">
        <f>_xlfn.IFS(入力シート!O1920=置換コード!$I$4,11,入力シート!O1920=置換コード!$I$5,21,入力シート!O1920=置換コード!$I$6,22,入力シート!O1920=置換コード!$I$7,23,入力シート!O1920=置換コード!$I$8,24,入力シート!O1920=置換コード!$I$9,25,入力シート!O1920=置換コード!$I$10,26,入力シート!O1920=置換コード!$I$11,31,入力シート!O1920=置換コード!$I$12,32,入力シート!O1920=置換コード!$I$13,33,入力シート!O1920=置換コード!$I$14,34,入力シート!O1920=置換コード!$I$15,35,入力シート!O1920=置換コード!$I$16,36,入力シート!O1920=置換コード!$I$17,37,入力シート!O1920=置換コード!$I$18,38,入力シート!O1920=置換コード!$I$19,41,入力シート!O1920=置換コード!$I$20,42,入力シート!O1920=置換コード!$I$21,43,入力シート!O1920=置換コード!$I$22,44,入力シート!O1920=置換コード!$I$23,51,入力シート!O1920=置換コード!$I$24,52,入力シート!O1920=置換コード!$I$25,53,入力シート!O1920=置換コード!$I$26,54,入力シート!O1920=置換コード!$I$27,55,入力シート!O1920=置換コード!$I$28,61,入力シート!O1920=置換コード!$I$29,62,入力シート!O1920=置換コード!$I$30,63,入力シート!O1920=置換コード!$I$31,64,入力シート!O1920=置換コード!$I$32,65,入力シート!O1920=置換コード!$I$33,66,入力シート!O1920=置換コード!$I$34,71,入力シート!O1920=置換コード!$I$35,72,入力シート!O1920=置換コード!$I$36,73,入力シート!O1920=置換コード!$I$37,74,入力シート!O1920=置換コード!$I$38,75,入力シート!O1920=置換コード!$I$39,76,入力シート!O1920=置換コード!$I$40,77,入力シート!O1920=置換コード!$I$41,78,入力シート!O1920=置換コード!$I$42,79,入力シート!O1920=置換コード!$I$43,81,入力シート!O1920=置換コード!$I$44,82,入力シート!O1920=置換コード!$I$45,83,入力シート!O1920=置換コード!$I$46,84,入力シート!O1920=置換コード!$I$47,85,入力シート!O1920=置換コード!$I$48,86,入力シート!O1920=置換コード!$I$49,87,入力シート!O1920=置換コード!$I$50,88,入力シート!O1920=置換コード!$I$51,90)</f>
        <v>#N/A</v>
      </c>
      <c r="R1894" s="83" t="e">
        <f t="shared" si="177"/>
        <v>#N/A</v>
      </c>
      <c r="S1894" s="83" t="str">
        <f>ASC(入力シート!N1920)</f>
        <v/>
      </c>
      <c r="T1894" s="83" t="str">
        <f>ASC(入力シート!P1920)</f>
        <v/>
      </c>
      <c r="U1894" s="83" t="str">
        <f>ASC(入力シート!Q1920)</f>
        <v/>
      </c>
      <c r="V1894" s="83" t="str">
        <f>ASC(入力シート!R1920)</f>
        <v/>
      </c>
      <c r="W1894" s="83" t="str">
        <f>ASC(入力シート!M1920)</f>
        <v/>
      </c>
      <c r="X1894" s="83" t="e">
        <f>_xlfn.IFS(入力シート!U1920=置換コード!$I$4,11,入力シート!U1920=置換コード!$I$5,21,入力シート!U1920=置換コード!$I$6,22,入力シート!U1920=置換コード!$I$7,23,入力シート!U1920=置換コード!$I$8,24,入力シート!U1920=置換コード!$I$9,25,入力シート!U1920=置換コード!$I$10,26,入力シート!U1920=置換コード!$I$11,31,入力シート!U1920=置換コード!$I$12,32,入力シート!U1920=置換コード!$I$13,33,入力シート!U1920=置換コード!$I$14,34,入力シート!U1920=置換コード!$I$15,35,入力シート!U1920=置換コード!$I$16,36,入力シート!U1920=置換コード!$I$17,37,入力シート!U1920=置換コード!$I$18,38,入力シート!U1920=置換コード!$I$19,41,入力シート!U1920=置換コード!$I$20,42,入力シート!U1920=置換コード!$I$21,43,入力シート!U1920=置換コード!$I$22,44,入力シート!U1920=置換コード!$I$23,51,入力シート!U1920=置換コード!$I$24,52,入力シート!U1920=置換コード!$I$25,53,入力シート!U1920=置換コード!$I$26,54,入力シート!U1920=置換コード!$I$27,55,入力シート!U1920=置換コード!$I$28,61,入力シート!U1920=置換コード!$I$29,62,入力シート!U1920=置換コード!$I$30,63,入力シート!U1920=置換コード!$I$31,64,入力シート!U1920=置換コード!$I$32,65,入力シート!U1920=置換コード!$I$33,66,入力シート!U1920=置換コード!$I$34,71,入力シート!U1920=置換コード!$I$35,72,入力シート!U1920=置換コード!$I$36,73,入力シート!U1920=置換コード!$I$37,74,入力シート!U1920=置換コード!$I$38,75,入力シート!U1920=置換コード!$I$39,76,入力シート!U1920=置換コード!$I$40,77,入力シート!U1920=置換コード!$I$41,78,入力シート!U1920=置換コード!$I$42,79,入力シート!U1920=置換コード!$I$43,81,入力シート!U1920=置換コード!$I$44,82,入力シート!U1920=置換コード!$I$45,83,入力シート!U1920=置換コード!$I$46,84,入力シート!U1920=置換コード!$I$47,85,入力シート!U1920=置換コード!$I$48,86,入力シート!U1920=置換コード!$I$49,87,入力シート!U1920=置換コード!$I$50,88,入力シート!U1920=置換コード!$I$51,90)</f>
        <v>#N/A</v>
      </c>
      <c r="Y1894" s="83" t="e">
        <f t="shared" si="178"/>
        <v>#N/A</v>
      </c>
      <c r="Z1894" s="83" t="str">
        <f>ASC(入力シート!T1920)</f>
        <v/>
      </c>
      <c r="AA1894" s="83" t="str">
        <f>ASC(入力シート!V1920)</f>
        <v/>
      </c>
      <c r="AB1894" s="83" t="str">
        <f>ASC(入力シート!W1920)</f>
        <v/>
      </c>
      <c r="AC1894" s="83" t="str">
        <f>ASC(入力シート!X1920)</f>
        <v/>
      </c>
      <c r="AD1894" s="83" t="str">
        <f>ASC(入力シート!S1920)</f>
        <v/>
      </c>
      <c r="AE1894" s="83" t="str">
        <f>IF(入力シート!D1920=0,"",入力シート!D1920)</f>
        <v/>
      </c>
      <c r="AF1894" s="83">
        <f>IF(入力シート!G1920="無し",1,2)</f>
        <v>2</v>
      </c>
      <c r="AG1894" s="85" t="str">
        <f t="shared" ca="1" si="179"/>
        <v>20240213</v>
      </c>
      <c r="AH1894" s="83">
        <f>IF(入力シート!Y1920="有り",2,1)</f>
        <v>1</v>
      </c>
      <c r="AI1894" s="83">
        <f>IF(入力シート!Z1920="有り",2,1)</f>
        <v>1</v>
      </c>
      <c r="AJ1894" s="83">
        <f>IF(入力シート!AA1920="有り",2,1)</f>
        <v>1</v>
      </c>
      <c r="AK1894" s="83">
        <f>IF(入力シート!AB1920="有り",2,1)</f>
        <v>1</v>
      </c>
      <c r="AL1894" s="83">
        <f>IF(入力シート!AC1920="有り",2,1)</f>
        <v>1</v>
      </c>
      <c r="AM1894" s="83">
        <f>IF(入力シート!AD1920="有り",2,1)</f>
        <v>1</v>
      </c>
      <c r="AN1894" s="83">
        <f>IF(入力シート!AE1920="有り",2,1)</f>
        <v>1</v>
      </c>
      <c r="AO1894" s="83">
        <f>IF(入力シート!H1920="必要(\4,950)",1,0)</f>
        <v>0</v>
      </c>
    </row>
    <row r="1895" spans="5:41" x14ac:dyDescent="0.4">
      <c r="E1895" s="85" t="str">
        <f t="shared" ca="1" si="174"/>
        <v>20240213</v>
      </c>
      <c r="F1895" s="83" t="str">
        <f>DBCS(入力シート!A1921)</f>
        <v/>
      </c>
      <c r="G1895" s="83" t="str">
        <f>(ASC(SUBSTITUTE(SUBSTITUTE(入力シート!B1921,"　","")," ","")))</f>
        <v/>
      </c>
      <c r="H1895" s="83" t="str">
        <f>ASC(入力シート!C1921)</f>
        <v/>
      </c>
      <c r="I1895" s="83" t="str">
        <f>IF(入力シート!E1921=0,"",入力シート!E1921)</f>
        <v/>
      </c>
      <c r="J1895" s="83" t="str">
        <f>IF(入力シート!I1921=0,"",入力シート!I1921)</f>
        <v/>
      </c>
      <c r="K1895" s="83" t="str">
        <f>DBCS(入力シート!K1921)</f>
        <v/>
      </c>
      <c r="L1895" s="83" t="str">
        <f>ASC(入力シート!L1921)</f>
        <v/>
      </c>
      <c r="M1895" s="83" t="e">
        <f>_xlfn.IFS(入力シート!J1921=置換コード!$B$4,1,入力シート!J1921=置換コード!$B$5,2,入力シート!J1921=置換コード!$B$6,3,入力シート!J1921=置換コード!$B$7,4,入力シート!J1921=置換コード!$B$8,5,入力シート!J1921=置換コード!$B$9,6,入力シート!J1921=置換コード!$B$10,7,入力シート!J1921=置換コード!$B$11,8,入力シート!J1921=置換コード!$B$12,9,入力シート!J1921=置換コード!$B$13,10)</f>
        <v>#N/A</v>
      </c>
      <c r="N1895" s="83" t="e">
        <f>_xlfn.IFS(入力シート!F1921=置換コード!$E$4,1,入力シート!F1921=置換コード!$E$5,2)</f>
        <v>#N/A</v>
      </c>
      <c r="O1895" s="83" t="e">
        <f t="shared" si="175"/>
        <v>#N/A</v>
      </c>
      <c r="P1895" s="83" t="e">
        <f t="shared" si="176"/>
        <v>#N/A</v>
      </c>
      <c r="Q1895" s="83" t="e">
        <f>_xlfn.IFS(入力シート!O1921=置換コード!$I$4,11,入力シート!O1921=置換コード!$I$5,21,入力シート!O1921=置換コード!$I$6,22,入力シート!O1921=置換コード!$I$7,23,入力シート!O1921=置換コード!$I$8,24,入力シート!O1921=置換コード!$I$9,25,入力シート!O1921=置換コード!$I$10,26,入力シート!O1921=置換コード!$I$11,31,入力シート!O1921=置換コード!$I$12,32,入力シート!O1921=置換コード!$I$13,33,入力シート!O1921=置換コード!$I$14,34,入力シート!O1921=置換コード!$I$15,35,入力シート!O1921=置換コード!$I$16,36,入力シート!O1921=置換コード!$I$17,37,入力シート!O1921=置換コード!$I$18,38,入力シート!O1921=置換コード!$I$19,41,入力シート!O1921=置換コード!$I$20,42,入力シート!O1921=置換コード!$I$21,43,入力シート!O1921=置換コード!$I$22,44,入力シート!O1921=置換コード!$I$23,51,入力シート!O1921=置換コード!$I$24,52,入力シート!O1921=置換コード!$I$25,53,入力シート!O1921=置換コード!$I$26,54,入力シート!O1921=置換コード!$I$27,55,入力シート!O1921=置換コード!$I$28,61,入力シート!O1921=置換コード!$I$29,62,入力シート!O1921=置換コード!$I$30,63,入力シート!O1921=置換コード!$I$31,64,入力シート!O1921=置換コード!$I$32,65,入力シート!O1921=置換コード!$I$33,66,入力シート!O1921=置換コード!$I$34,71,入力シート!O1921=置換コード!$I$35,72,入力シート!O1921=置換コード!$I$36,73,入力シート!O1921=置換コード!$I$37,74,入力シート!O1921=置換コード!$I$38,75,入力シート!O1921=置換コード!$I$39,76,入力シート!O1921=置換コード!$I$40,77,入力シート!O1921=置換コード!$I$41,78,入力シート!O1921=置換コード!$I$42,79,入力シート!O1921=置換コード!$I$43,81,入力シート!O1921=置換コード!$I$44,82,入力シート!O1921=置換コード!$I$45,83,入力シート!O1921=置換コード!$I$46,84,入力シート!O1921=置換コード!$I$47,85,入力シート!O1921=置換コード!$I$48,86,入力シート!O1921=置換コード!$I$49,87,入力シート!O1921=置換コード!$I$50,88,入力シート!O1921=置換コード!$I$51,90)</f>
        <v>#N/A</v>
      </c>
      <c r="R1895" s="83" t="e">
        <f t="shared" si="177"/>
        <v>#N/A</v>
      </c>
      <c r="S1895" s="83" t="str">
        <f>ASC(入力シート!N1921)</f>
        <v/>
      </c>
      <c r="T1895" s="83" t="str">
        <f>ASC(入力シート!P1921)</f>
        <v/>
      </c>
      <c r="U1895" s="83" t="str">
        <f>ASC(入力シート!Q1921)</f>
        <v/>
      </c>
      <c r="V1895" s="83" t="str">
        <f>ASC(入力シート!R1921)</f>
        <v/>
      </c>
      <c r="W1895" s="83" t="str">
        <f>ASC(入力シート!M1921)</f>
        <v/>
      </c>
      <c r="X1895" s="83" t="e">
        <f>_xlfn.IFS(入力シート!U1921=置換コード!$I$4,11,入力シート!U1921=置換コード!$I$5,21,入力シート!U1921=置換コード!$I$6,22,入力シート!U1921=置換コード!$I$7,23,入力シート!U1921=置換コード!$I$8,24,入力シート!U1921=置換コード!$I$9,25,入力シート!U1921=置換コード!$I$10,26,入力シート!U1921=置換コード!$I$11,31,入力シート!U1921=置換コード!$I$12,32,入力シート!U1921=置換コード!$I$13,33,入力シート!U1921=置換コード!$I$14,34,入力シート!U1921=置換コード!$I$15,35,入力シート!U1921=置換コード!$I$16,36,入力シート!U1921=置換コード!$I$17,37,入力シート!U1921=置換コード!$I$18,38,入力シート!U1921=置換コード!$I$19,41,入力シート!U1921=置換コード!$I$20,42,入力シート!U1921=置換コード!$I$21,43,入力シート!U1921=置換コード!$I$22,44,入力シート!U1921=置換コード!$I$23,51,入力シート!U1921=置換コード!$I$24,52,入力シート!U1921=置換コード!$I$25,53,入力シート!U1921=置換コード!$I$26,54,入力シート!U1921=置換コード!$I$27,55,入力シート!U1921=置換コード!$I$28,61,入力シート!U1921=置換コード!$I$29,62,入力シート!U1921=置換コード!$I$30,63,入力シート!U1921=置換コード!$I$31,64,入力シート!U1921=置換コード!$I$32,65,入力シート!U1921=置換コード!$I$33,66,入力シート!U1921=置換コード!$I$34,71,入力シート!U1921=置換コード!$I$35,72,入力シート!U1921=置換コード!$I$36,73,入力シート!U1921=置換コード!$I$37,74,入力シート!U1921=置換コード!$I$38,75,入力シート!U1921=置換コード!$I$39,76,入力シート!U1921=置換コード!$I$40,77,入力シート!U1921=置換コード!$I$41,78,入力シート!U1921=置換コード!$I$42,79,入力シート!U1921=置換コード!$I$43,81,入力シート!U1921=置換コード!$I$44,82,入力シート!U1921=置換コード!$I$45,83,入力シート!U1921=置換コード!$I$46,84,入力シート!U1921=置換コード!$I$47,85,入力シート!U1921=置換コード!$I$48,86,入力シート!U1921=置換コード!$I$49,87,入力シート!U1921=置換コード!$I$50,88,入力シート!U1921=置換コード!$I$51,90)</f>
        <v>#N/A</v>
      </c>
      <c r="Y1895" s="83" t="e">
        <f t="shared" si="178"/>
        <v>#N/A</v>
      </c>
      <c r="Z1895" s="83" t="str">
        <f>ASC(入力シート!T1921)</f>
        <v/>
      </c>
      <c r="AA1895" s="83" t="str">
        <f>ASC(入力シート!V1921)</f>
        <v/>
      </c>
      <c r="AB1895" s="83" t="str">
        <f>ASC(入力シート!W1921)</f>
        <v/>
      </c>
      <c r="AC1895" s="83" t="str">
        <f>ASC(入力シート!X1921)</f>
        <v/>
      </c>
      <c r="AD1895" s="83" t="str">
        <f>ASC(入力シート!S1921)</f>
        <v/>
      </c>
      <c r="AE1895" s="83" t="str">
        <f>IF(入力シート!D1921=0,"",入力シート!D1921)</f>
        <v/>
      </c>
      <c r="AF1895" s="83">
        <f>IF(入力シート!G1921="無し",1,2)</f>
        <v>2</v>
      </c>
      <c r="AG1895" s="85" t="str">
        <f t="shared" ca="1" si="179"/>
        <v>20240213</v>
      </c>
      <c r="AH1895" s="83">
        <f>IF(入力シート!Y1921="有り",2,1)</f>
        <v>1</v>
      </c>
      <c r="AI1895" s="83">
        <f>IF(入力シート!Z1921="有り",2,1)</f>
        <v>1</v>
      </c>
      <c r="AJ1895" s="83">
        <f>IF(入力シート!AA1921="有り",2,1)</f>
        <v>1</v>
      </c>
      <c r="AK1895" s="83">
        <f>IF(入力シート!AB1921="有り",2,1)</f>
        <v>1</v>
      </c>
      <c r="AL1895" s="83">
        <f>IF(入力シート!AC1921="有り",2,1)</f>
        <v>1</v>
      </c>
      <c r="AM1895" s="83">
        <f>IF(入力シート!AD1921="有り",2,1)</f>
        <v>1</v>
      </c>
      <c r="AN1895" s="83">
        <f>IF(入力シート!AE1921="有り",2,1)</f>
        <v>1</v>
      </c>
      <c r="AO1895" s="83">
        <f>IF(入力シート!H1921="必要(\4,950)",1,0)</f>
        <v>0</v>
      </c>
    </row>
    <row r="1896" spans="5:41" x14ac:dyDescent="0.4">
      <c r="E1896" s="85" t="str">
        <f t="shared" ca="1" si="174"/>
        <v>20240213</v>
      </c>
      <c r="F1896" s="83" t="str">
        <f>DBCS(入力シート!A1922)</f>
        <v/>
      </c>
      <c r="G1896" s="83" t="str">
        <f>(ASC(SUBSTITUTE(SUBSTITUTE(入力シート!B1922,"　","")," ","")))</f>
        <v/>
      </c>
      <c r="H1896" s="83" t="str">
        <f>ASC(入力シート!C1922)</f>
        <v/>
      </c>
      <c r="I1896" s="83" t="str">
        <f>IF(入力シート!E1922=0,"",入力シート!E1922)</f>
        <v/>
      </c>
      <c r="J1896" s="83" t="str">
        <f>IF(入力シート!I1922=0,"",入力シート!I1922)</f>
        <v/>
      </c>
      <c r="K1896" s="83" t="str">
        <f>DBCS(入力シート!K1922)</f>
        <v/>
      </c>
      <c r="L1896" s="83" t="str">
        <f>ASC(入力シート!L1922)</f>
        <v/>
      </c>
      <c r="M1896" s="83" t="e">
        <f>_xlfn.IFS(入力シート!J1922=置換コード!$B$4,1,入力シート!J1922=置換コード!$B$5,2,入力シート!J1922=置換コード!$B$6,3,入力シート!J1922=置換コード!$B$7,4,入力シート!J1922=置換コード!$B$8,5,入力シート!J1922=置換コード!$B$9,6,入力シート!J1922=置換コード!$B$10,7,入力シート!J1922=置換コード!$B$11,8,入力シート!J1922=置換コード!$B$12,9,入力シート!J1922=置換コード!$B$13,10)</f>
        <v>#N/A</v>
      </c>
      <c r="N1896" s="83" t="e">
        <f>_xlfn.IFS(入力シート!F1922=置換コード!$E$4,1,入力シート!F1922=置換コード!$E$5,2)</f>
        <v>#N/A</v>
      </c>
      <c r="O1896" s="83" t="e">
        <f t="shared" si="175"/>
        <v>#N/A</v>
      </c>
      <c r="P1896" s="83" t="e">
        <f t="shared" si="176"/>
        <v>#N/A</v>
      </c>
      <c r="Q1896" s="83" t="e">
        <f>_xlfn.IFS(入力シート!O1922=置換コード!$I$4,11,入力シート!O1922=置換コード!$I$5,21,入力シート!O1922=置換コード!$I$6,22,入力シート!O1922=置換コード!$I$7,23,入力シート!O1922=置換コード!$I$8,24,入力シート!O1922=置換コード!$I$9,25,入力シート!O1922=置換コード!$I$10,26,入力シート!O1922=置換コード!$I$11,31,入力シート!O1922=置換コード!$I$12,32,入力シート!O1922=置換コード!$I$13,33,入力シート!O1922=置換コード!$I$14,34,入力シート!O1922=置換コード!$I$15,35,入力シート!O1922=置換コード!$I$16,36,入力シート!O1922=置換コード!$I$17,37,入力シート!O1922=置換コード!$I$18,38,入力シート!O1922=置換コード!$I$19,41,入力シート!O1922=置換コード!$I$20,42,入力シート!O1922=置換コード!$I$21,43,入力シート!O1922=置換コード!$I$22,44,入力シート!O1922=置換コード!$I$23,51,入力シート!O1922=置換コード!$I$24,52,入力シート!O1922=置換コード!$I$25,53,入力シート!O1922=置換コード!$I$26,54,入力シート!O1922=置換コード!$I$27,55,入力シート!O1922=置換コード!$I$28,61,入力シート!O1922=置換コード!$I$29,62,入力シート!O1922=置換コード!$I$30,63,入力シート!O1922=置換コード!$I$31,64,入力シート!O1922=置換コード!$I$32,65,入力シート!O1922=置換コード!$I$33,66,入力シート!O1922=置換コード!$I$34,71,入力シート!O1922=置換コード!$I$35,72,入力シート!O1922=置換コード!$I$36,73,入力シート!O1922=置換コード!$I$37,74,入力シート!O1922=置換コード!$I$38,75,入力シート!O1922=置換コード!$I$39,76,入力シート!O1922=置換コード!$I$40,77,入力シート!O1922=置換コード!$I$41,78,入力シート!O1922=置換コード!$I$42,79,入力シート!O1922=置換コード!$I$43,81,入力シート!O1922=置換コード!$I$44,82,入力シート!O1922=置換コード!$I$45,83,入力シート!O1922=置換コード!$I$46,84,入力シート!O1922=置換コード!$I$47,85,入力シート!O1922=置換コード!$I$48,86,入力シート!O1922=置換コード!$I$49,87,入力シート!O1922=置換コード!$I$50,88,入力シート!O1922=置換コード!$I$51,90)</f>
        <v>#N/A</v>
      </c>
      <c r="R1896" s="83" t="e">
        <f t="shared" si="177"/>
        <v>#N/A</v>
      </c>
      <c r="S1896" s="83" t="str">
        <f>ASC(入力シート!N1922)</f>
        <v/>
      </c>
      <c r="T1896" s="83" t="str">
        <f>ASC(入力シート!P1922)</f>
        <v/>
      </c>
      <c r="U1896" s="83" t="str">
        <f>ASC(入力シート!Q1922)</f>
        <v/>
      </c>
      <c r="V1896" s="83" t="str">
        <f>ASC(入力シート!R1922)</f>
        <v/>
      </c>
      <c r="W1896" s="83" t="str">
        <f>ASC(入力シート!M1922)</f>
        <v/>
      </c>
      <c r="X1896" s="83" t="e">
        <f>_xlfn.IFS(入力シート!U1922=置換コード!$I$4,11,入力シート!U1922=置換コード!$I$5,21,入力シート!U1922=置換コード!$I$6,22,入力シート!U1922=置換コード!$I$7,23,入力シート!U1922=置換コード!$I$8,24,入力シート!U1922=置換コード!$I$9,25,入力シート!U1922=置換コード!$I$10,26,入力シート!U1922=置換コード!$I$11,31,入力シート!U1922=置換コード!$I$12,32,入力シート!U1922=置換コード!$I$13,33,入力シート!U1922=置換コード!$I$14,34,入力シート!U1922=置換コード!$I$15,35,入力シート!U1922=置換コード!$I$16,36,入力シート!U1922=置換コード!$I$17,37,入力シート!U1922=置換コード!$I$18,38,入力シート!U1922=置換コード!$I$19,41,入力シート!U1922=置換コード!$I$20,42,入力シート!U1922=置換コード!$I$21,43,入力シート!U1922=置換コード!$I$22,44,入力シート!U1922=置換コード!$I$23,51,入力シート!U1922=置換コード!$I$24,52,入力シート!U1922=置換コード!$I$25,53,入力シート!U1922=置換コード!$I$26,54,入力シート!U1922=置換コード!$I$27,55,入力シート!U1922=置換コード!$I$28,61,入力シート!U1922=置換コード!$I$29,62,入力シート!U1922=置換コード!$I$30,63,入力シート!U1922=置換コード!$I$31,64,入力シート!U1922=置換コード!$I$32,65,入力シート!U1922=置換コード!$I$33,66,入力シート!U1922=置換コード!$I$34,71,入力シート!U1922=置換コード!$I$35,72,入力シート!U1922=置換コード!$I$36,73,入力シート!U1922=置換コード!$I$37,74,入力シート!U1922=置換コード!$I$38,75,入力シート!U1922=置換コード!$I$39,76,入力シート!U1922=置換コード!$I$40,77,入力シート!U1922=置換コード!$I$41,78,入力シート!U1922=置換コード!$I$42,79,入力シート!U1922=置換コード!$I$43,81,入力シート!U1922=置換コード!$I$44,82,入力シート!U1922=置換コード!$I$45,83,入力シート!U1922=置換コード!$I$46,84,入力シート!U1922=置換コード!$I$47,85,入力シート!U1922=置換コード!$I$48,86,入力シート!U1922=置換コード!$I$49,87,入力シート!U1922=置換コード!$I$50,88,入力シート!U1922=置換コード!$I$51,90)</f>
        <v>#N/A</v>
      </c>
      <c r="Y1896" s="83" t="e">
        <f t="shared" si="178"/>
        <v>#N/A</v>
      </c>
      <c r="Z1896" s="83" t="str">
        <f>ASC(入力シート!T1922)</f>
        <v/>
      </c>
      <c r="AA1896" s="83" t="str">
        <f>ASC(入力シート!V1922)</f>
        <v/>
      </c>
      <c r="AB1896" s="83" t="str">
        <f>ASC(入力シート!W1922)</f>
        <v/>
      </c>
      <c r="AC1896" s="83" t="str">
        <f>ASC(入力シート!X1922)</f>
        <v/>
      </c>
      <c r="AD1896" s="83" t="str">
        <f>ASC(入力シート!S1922)</f>
        <v/>
      </c>
      <c r="AE1896" s="83" t="str">
        <f>IF(入力シート!D1922=0,"",入力シート!D1922)</f>
        <v/>
      </c>
      <c r="AF1896" s="83">
        <f>IF(入力シート!G1922="無し",1,2)</f>
        <v>2</v>
      </c>
      <c r="AG1896" s="85" t="str">
        <f t="shared" ca="1" si="179"/>
        <v>20240213</v>
      </c>
      <c r="AH1896" s="83">
        <f>IF(入力シート!Y1922="有り",2,1)</f>
        <v>1</v>
      </c>
      <c r="AI1896" s="83">
        <f>IF(入力シート!Z1922="有り",2,1)</f>
        <v>1</v>
      </c>
      <c r="AJ1896" s="83">
        <f>IF(入力シート!AA1922="有り",2,1)</f>
        <v>1</v>
      </c>
      <c r="AK1896" s="83">
        <f>IF(入力シート!AB1922="有り",2,1)</f>
        <v>1</v>
      </c>
      <c r="AL1896" s="83">
        <f>IF(入力シート!AC1922="有り",2,1)</f>
        <v>1</v>
      </c>
      <c r="AM1896" s="83">
        <f>IF(入力シート!AD1922="有り",2,1)</f>
        <v>1</v>
      </c>
      <c r="AN1896" s="83">
        <f>IF(入力シート!AE1922="有り",2,1)</f>
        <v>1</v>
      </c>
      <c r="AO1896" s="83">
        <f>IF(入力シート!H1922="必要(\4,950)",1,0)</f>
        <v>0</v>
      </c>
    </row>
    <row r="1897" spans="5:41" x14ac:dyDescent="0.4">
      <c r="E1897" s="85" t="str">
        <f t="shared" ca="1" si="174"/>
        <v>20240213</v>
      </c>
      <c r="F1897" s="83" t="str">
        <f>DBCS(入力シート!A1923)</f>
        <v/>
      </c>
      <c r="G1897" s="83" t="str">
        <f>(ASC(SUBSTITUTE(SUBSTITUTE(入力シート!B1923,"　","")," ","")))</f>
        <v/>
      </c>
      <c r="H1897" s="83" t="str">
        <f>ASC(入力シート!C1923)</f>
        <v/>
      </c>
      <c r="I1897" s="83" t="str">
        <f>IF(入力シート!E1923=0,"",入力シート!E1923)</f>
        <v/>
      </c>
      <c r="J1897" s="83" t="str">
        <f>IF(入力シート!I1923=0,"",入力シート!I1923)</f>
        <v/>
      </c>
      <c r="K1897" s="83" t="str">
        <f>DBCS(入力シート!K1923)</f>
        <v/>
      </c>
      <c r="L1897" s="83" t="str">
        <f>ASC(入力シート!L1923)</f>
        <v/>
      </c>
      <c r="M1897" s="83" t="e">
        <f>_xlfn.IFS(入力シート!J1923=置換コード!$B$4,1,入力シート!J1923=置換コード!$B$5,2,入力シート!J1923=置換コード!$B$6,3,入力シート!J1923=置換コード!$B$7,4,入力シート!J1923=置換コード!$B$8,5,入力シート!J1923=置換コード!$B$9,6,入力シート!J1923=置換コード!$B$10,7,入力シート!J1923=置換コード!$B$11,8,入力シート!J1923=置換コード!$B$12,9,入力シート!J1923=置換コード!$B$13,10)</f>
        <v>#N/A</v>
      </c>
      <c r="N1897" s="83" t="e">
        <f>_xlfn.IFS(入力シート!F1923=置換コード!$E$4,1,入力シート!F1923=置換コード!$E$5,2)</f>
        <v>#N/A</v>
      </c>
      <c r="O1897" s="83" t="e">
        <f t="shared" si="175"/>
        <v>#N/A</v>
      </c>
      <c r="P1897" s="83" t="e">
        <f t="shared" si="176"/>
        <v>#N/A</v>
      </c>
      <c r="Q1897" s="83" t="e">
        <f>_xlfn.IFS(入力シート!O1923=置換コード!$I$4,11,入力シート!O1923=置換コード!$I$5,21,入力シート!O1923=置換コード!$I$6,22,入力シート!O1923=置換コード!$I$7,23,入力シート!O1923=置換コード!$I$8,24,入力シート!O1923=置換コード!$I$9,25,入力シート!O1923=置換コード!$I$10,26,入力シート!O1923=置換コード!$I$11,31,入力シート!O1923=置換コード!$I$12,32,入力シート!O1923=置換コード!$I$13,33,入力シート!O1923=置換コード!$I$14,34,入力シート!O1923=置換コード!$I$15,35,入力シート!O1923=置換コード!$I$16,36,入力シート!O1923=置換コード!$I$17,37,入力シート!O1923=置換コード!$I$18,38,入力シート!O1923=置換コード!$I$19,41,入力シート!O1923=置換コード!$I$20,42,入力シート!O1923=置換コード!$I$21,43,入力シート!O1923=置換コード!$I$22,44,入力シート!O1923=置換コード!$I$23,51,入力シート!O1923=置換コード!$I$24,52,入力シート!O1923=置換コード!$I$25,53,入力シート!O1923=置換コード!$I$26,54,入力シート!O1923=置換コード!$I$27,55,入力シート!O1923=置換コード!$I$28,61,入力シート!O1923=置換コード!$I$29,62,入力シート!O1923=置換コード!$I$30,63,入力シート!O1923=置換コード!$I$31,64,入力シート!O1923=置換コード!$I$32,65,入力シート!O1923=置換コード!$I$33,66,入力シート!O1923=置換コード!$I$34,71,入力シート!O1923=置換コード!$I$35,72,入力シート!O1923=置換コード!$I$36,73,入力シート!O1923=置換コード!$I$37,74,入力シート!O1923=置換コード!$I$38,75,入力シート!O1923=置換コード!$I$39,76,入力シート!O1923=置換コード!$I$40,77,入力シート!O1923=置換コード!$I$41,78,入力シート!O1923=置換コード!$I$42,79,入力シート!O1923=置換コード!$I$43,81,入力シート!O1923=置換コード!$I$44,82,入力シート!O1923=置換コード!$I$45,83,入力シート!O1923=置換コード!$I$46,84,入力シート!O1923=置換コード!$I$47,85,入力シート!O1923=置換コード!$I$48,86,入力シート!O1923=置換コード!$I$49,87,入力シート!O1923=置換コード!$I$50,88,入力シート!O1923=置換コード!$I$51,90)</f>
        <v>#N/A</v>
      </c>
      <c r="R1897" s="83" t="e">
        <f t="shared" si="177"/>
        <v>#N/A</v>
      </c>
      <c r="S1897" s="83" t="str">
        <f>ASC(入力シート!N1923)</f>
        <v/>
      </c>
      <c r="T1897" s="83" t="str">
        <f>ASC(入力シート!P1923)</f>
        <v/>
      </c>
      <c r="U1897" s="83" t="str">
        <f>ASC(入力シート!Q1923)</f>
        <v/>
      </c>
      <c r="V1897" s="83" t="str">
        <f>ASC(入力シート!R1923)</f>
        <v/>
      </c>
      <c r="W1897" s="83" t="str">
        <f>ASC(入力シート!M1923)</f>
        <v/>
      </c>
      <c r="X1897" s="83" t="e">
        <f>_xlfn.IFS(入力シート!U1923=置換コード!$I$4,11,入力シート!U1923=置換コード!$I$5,21,入力シート!U1923=置換コード!$I$6,22,入力シート!U1923=置換コード!$I$7,23,入力シート!U1923=置換コード!$I$8,24,入力シート!U1923=置換コード!$I$9,25,入力シート!U1923=置換コード!$I$10,26,入力シート!U1923=置換コード!$I$11,31,入力シート!U1923=置換コード!$I$12,32,入力シート!U1923=置換コード!$I$13,33,入力シート!U1923=置換コード!$I$14,34,入力シート!U1923=置換コード!$I$15,35,入力シート!U1923=置換コード!$I$16,36,入力シート!U1923=置換コード!$I$17,37,入力シート!U1923=置換コード!$I$18,38,入力シート!U1923=置換コード!$I$19,41,入力シート!U1923=置換コード!$I$20,42,入力シート!U1923=置換コード!$I$21,43,入力シート!U1923=置換コード!$I$22,44,入力シート!U1923=置換コード!$I$23,51,入力シート!U1923=置換コード!$I$24,52,入力シート!U1923=置換コード!$I$25,53,入力シート!U1923=置換コード!$I$26,54,入力シート!U1923=置換コード!$I$27,55,入力シート!U1923=置換コード!$I$28,61,入力シート!U1923=置換コード!$I$29,62,入力シート!U1923=置換コード!$I$30,63,入力シート!U1923=置換コード!$I$31,64,入力シート!U1923=置換コード!$I$32,65,入力シート!U1923=置換コード!$I$33,66,入力シート!U1923=置換コード!$I$34,71,入力シート!U1923=置換コード!$I$35,72,入力シート!U1923=置換コード!$I$36,73,入力シート!U1923=置換コード!$I$37,74,入力シート!U1923=置換コード!$I$38,75,入力シート!U1923=置換コード!$I$39,76,入力シート!U1923=置換コード!$I$40,77,入力シート!U1923=置換コード!$I$41,78,入力シート!U1923=置換コード!$I$42,79,入力シート!U1923=置換コード!$I$43,81,入力シート!U1923=置換コード!$I$44,82,入力シート!U1923=置換コード!$I$45,83,入力シート!U1923=置換コード!$I$46,84,入力シート!U1923=置換コード!$I$47,85,入力シート!U1923=置換コード!$I$48,86,入力シート!U1923=置換コード!$I$49,87,入力シート!U1923=置換コード!$I$50,88,入力シート!U1923=置換コード!$I$51,90)</f>
        <v>#N/A</v>
      </c>
      <c r="Y1897" s="83" t="e">
        <f t="shared" si="178"/>
        <v>#N/A</v>
      </c>
      <c r="Z1897" s="83" t="str">
        <f>ASC(入力シート!T1923)</f>
        <v/>
      </c>
      <c r="AA1897" s="83" t="str">
        <f>ASC(入力シート!V1923)</f>
        <v/>
      </c>
      <c r="AB1897" s="83" t="str">
        <f>ASC(入力シート!W1923)</f>
        <v/>
      </c>
      <c r="AC1897" s="83" t="str">
        <f>ASC(入力シート!X1923)</f>
        <v/>
      </c>
      <c r="AD1897" s="83" t="str">
        <f>ASC(入力シート!S1923)</f>
        <v/>
      </c>
      <c r="AE1897" s="83" t="str">
        <f>IF(入力シート!D1923=0,"",入力シート!D1923)</f>
        <v/>
      </c>
      <c r="AF1897" s="83">
        <f>IF(入力シート!G1923="無し",1,2)</f>
        <v>2</v>
      </c>
      <c r="AG1897" s="85" t="str">
        <f t="shared" ca="1" si="179"/>
        <v>20240213</v>
      </c>
      <c r="AH1897" s="83">
        <f>IF(入力シート!Y1923="有り",2,1)</f>
        <v>1</v>
      </c>
      <c r="AI1897" s="83">
        <f>IF(入力シート!Z1923="有り",2,1)</f>
        <v>1</v>
      </c>
      <c r="AJ1897" s="83">
        <f>IF(入力シート!AA1923="有り",2,1)</f>
        <v>1</v>
      </c>
      <c r="AK1897" s="83">
        <f>IF(入力シート!AB1923="有り",2,1)</f>
        <v>1</v>
      </c>
      <c r="AL1897" s="83">
        <f>IF(入力シート!AC1923="有り",2,1)</f>
        <v>1</v>
      </c>
      <c r="AM1897" s="83">
        <f>IF(入力シート!AD1923="有り",2,1)</f>
        <v>1</v>
      </c>
      <c r="AN1897" s="83">
        <f>IF(入力シート!AE1923="有り",2,1)</f>
        <v>1</v>
      </c>
      <c r="AO1897" s="83">
        <f>IF(入力シート!H1923="必要(\4,950)",1,0)</f>
        <v>0</v>
      </c>
    </row>
    <row r="1898" spans="5:41" x14ac:dyDescent="0.4">
      <c r="E1898" s="85" t="str">
        <f t="shared" ca="1" si="174"/>
        <v>20240213</v>
      </c>
      <c r="F1898" s="83" t="str">
        <f>DBCS(入力シート!A1924)</f>
        <v/>
      </c>
      <c r="G1898" s="83" t="str">
        <f>(ASC(SUBSTITUTE(SUBSTITUTE(入力シート!B1924,"　","")," ","")))</f>
        <v/>
      </c>
      <c r="H1898" s="83" t="str">
        <f>ASC(入力シート!C1924)</f>
        <v/>
      </c>
      <c r="I1898" s="83" t="str">
        <f>IF(入力シート!E1924=0,"",入力シート!E1924)</f>
        <v/>
      </c>
      <c r="J1898" s="83" t="str">
        <f>IF(入力シート!I1924=0,"",入力シート!I1924)</f>
        <v/>
      </c>
      <c r="K1898" s="83" t="str">
        <f>DBCS(入力シート!K1924)</f>
        <v/>
      </c>
      <c r="L1898" s="83" t="str">
        <f>ASC(入力シート!L1924)</f>
        <v/>
      </c>
      <c r="M1898" s="83" t="e">
        <f>_xlfn.IFS(入力シート!J1924=置換コード!$B$4,1,入力シート!J1924=置換コード!$B$5,2,入力シート!J1924=置換コード!$B$6,3,入力シート!J1924=置換コード!$B$7,4,入力シート!J1924=置換コード!$B$8,5,入力シート!J1924=置換コード!$B$9,6,入力シート!J1924=置換コード!$B$10,7,入力シート!J1924=置換コード!$B$11,8,入力シート!J1924=置換コード!$B$12,9,入力シート!J1924=置換コード!$B$13,10)</f>
        <v>#N/A</v>
      </c>
      <c r="N1898" s="83" t="e">
        <f>_xlfn.IFS(入力シート!F1924=置換コード!$E$4,1,入力シート!F1924=置換コード!$E$5,2)</f>
        <v>#N/A</v>
      </c>
      <c r="O1898" s="83" t="e">
        <f t="shared" si="175"/>
        <v>#N/A</v>
      </c>
      <c r="P1898" s="83" t="e">
        <f t="shared" si="176"/>
        <v>#N/A</v>
      </c>
      <c r="Q1898" s="83" t="e">
        <f>_xlfn.IFS(入力シート!O1924=置換コード!$I$4,11,入力シート!O1924=置換コード!$I$5,21,入力シート!O1924=置換コード!$I$6,22,入力シート!O1924=置換コード!$I$7,23,入力シート!O1924=置換コード!$I$8,24,入力シート!O1924=置換コード!$I$9,25,入力シート!O1924=置換コード!$I$10,26,入力シート!O1924=置換コード!$I$11,31,入力シート!O1924=置換コード!$I$12,32,入力シート!O1924=置換コード!$I$13,33,入力シート!O1924=置換コード!$I$14,34,入力シート!O1924=置換コード!$I$15,35,入力シート!O1924=置換コード!$I$16,36,入力シート!O1924=置換コード!$I$17,37,入力シート!O1924=置換コード!$I$18,38,入力シート!O1924=置換コード!$I$19,41,入力シート!O1924=置換コード!$I$20,42,入力シート!O1924=置換コード!$I$21,43,入力シート!O1924=置換コード!$I$22,44,入力シート!O1924=置換コード!$I$23,51,入力シート!O1924=置換コード!$I$24,52,入力シート!O1924=置換コード!$I$25,53,入力シート!O1924=置換コード!$I$26,54,入力シート!O1924=置換コード!$I$27,55,入力シート!O1924=置換コード!$I$28,61,入力シート!O1924=置換コード!$I$29,62,入力シート!O1924=置換コード!$I$30,63,入力シート!O1924=置換コード!$I$31,64,入力シート!O1924=置換コード!$I$32,65,入力シート!O1924=置換コード!$I$33,66,入力シート!O1924=置換コード!$I$34,71,入力シート!O1924=置換コード!$I$35,72,入力シート!O1924=置換コード!$I$36,73,入力シート!O1924=置換コード!$I$37,74,入力シート!O1924=置換コード!$I$38,75,入力シート!O1924=置換コード!$I$39,76,入力シート!O1924=置換コード!$I$40,77,入力シート!O1924=置換コード!$I$41,78,入力シート!O1924=置換コード!$I$42,79,入力シート!O1924=置換コード!$I$43,81,入力シート!O1924=置換コード!$I$44,82,入力シート!O1924=置換コード!$I$45,83,入力シート!O1924=置換コード!$I$46,84,入力シート!O1924=置換コード!$I$47,85,入力シート!O1924=置換コード!$I$48,86,入力シート!O1924=置換コード!$I$49,87,入力シート!O1924=置換コード!$I$50,88,入力シート!O1924=置換コード!$I$51,90)</f>
        <v>#N/A</v>
      </c>
      <c r="R1898" s="83" t="e">
        <f t="shared" si="177"/>
        <v>#N/A</v>
      </c>
      <c r="S1898" s="83" t="str">
        <f>ASC(入力シート!N1924)</f>
        <v/>
      </c>
      <c r="T1898" s="83" t="str">
        <f>ASC(入力シート!P1924)</f>
        <v/>
      </c>
      <c r="U1898" s="83" t="str">
        <f>ASC(入力シート!Q1924)</f>
        <v/>
      </c>
      <c r="V1898" s="83" t="str">
        <f>ASC(入力シート!R1924)</f>
        <v/>
      </c>
      <c r="W1898" s="83" t="str">
        <f>ASC(入力シート!M1924)</f>
        <v/>
      </c>
      <c r="X1898" s="83" t="e">
        <f>_xlfn.IFS(入力シート!U1924=置換コード!$I$4,11,入力シート!U1924=置換コード!$I$5,21,入力シート!U1924=置換コード!$I$6,22,入力シート!U1924=置換コード!$I$7,23,入力シート!U1924=置換コード!$I$8,24,入力シート!U1924=置換コード!$I$9,25,入力シート!U1924=置換コード!$I$10,26,入力シート!U1924=置換コード!$I$11,31,入力シート!U1924=置換コード!$I$12,32,入力シート!U1924=置換コード!$I$13,33,入力シート!U1924=置換コード!$I$14,34,入力シート!U1924=置換コード!$I$15,35,入力シート!U1924=置換コード!$I$16,36,入力シート!U1924=置換コード!$I$17,37,入力シート!U1924=置換コード!$I$18,38,入力シート!U1924=置換コード!$I$19,41,入力シート!U1924=置換コード!$I$20,42,入力シート!U1924=置換コード!$I$21,43,入力シート!U1924=置換コード!$I$22,44,入力シート!U1924=置換コード!$I$23,51,入力シート!U1924=置換コード!$I$24,52,入力シート!U1924=置換コード!$I$25,53,入力シート!U1924=置換コード!$I$26,54,入力シート!U1924=置換コード!$I$27,55,入力シート!U1924=置換コード!$I$28,61,入力シート!U1924=置換コード!$I$29,62,入力シート!U1924=置換コード!$I$30,63,入力シート!U1924=置換コード!$I$31,64,入力シート!U1924=置換コード!$I$32,65,入力シート!U1924=置換コード!$I$33,66,入力シート!U1924=置換コード!$I$34,71,入力シート!U1924=置換コード!$I$35,72,入力シート!U1924=置換コード!$I$36,73,入力シート!U1924=置換コード!$I$37,74,入力シート!U1924=置換コード!$I$38,75,入力シート!U1924=置換コード!$I$39,76,入力シート!U1924=置換コード!$I$40,77,入力シート!U1924=置換コード!$I$41,78,入力シート!U1924=置換コード!$I$42,79,入力シート!U1924=置換コード!$I$43,81,入力シート!U1924=置換コード!$I$44,82,入力シート!U1924=置換コード!$I$45,83,入力シート!U1924=置換コード!$I$46,84,入力シート!U1924=置換コード!$I$47,85,入力シート!U1924=置換コード!$I$48,86,入力シート!U1924=置換コード!$I$49,87,入力シート!U1924=置換コード!$I$50,88,入力シート!U1924=置換コード!$I$51,90)</f>
        <v>#N/A</v>
      </c>
      <c r="Y1898" s="83" t="e">
        <f t="shared" si="178"/>
        <v>#N/A</v>
      </c>
      <c r="Z1898" s="83" t="str">
        <f>ASC(入力シート!T1924)</f>
        <v/>
      </c>
      <c r="AA1898" s="83" t="str">
        <f>ASC(入力シート!V1924)</f>
        <v/>
      </c>
      <c r="AB1898" s="83" t="str">
        <f>ASC(入力シート!W1924)</f>
        <v/>
      </c>
      <c r="AC1898" s="83" t="str">
        <f>ASC(入力シート!X1924)</f>
        <v/>
      </c>
      <c r="AD1898" s="83" t="str">
        <f>ASC(入力シート!S1924)</f>
        <v/>
      </c>
      <c r="AE1898" s="83" t="str">
        <f>IF(入力シート!D1924=0,"",入力シート!D1924)</f>
        <v/>
      </c>
      <c r="AF1898" s="83">
        <f>IF(入力シート!G1924="無し",1,2)</f>
        <v>2</v>
      </c>
      <c r="AG1898" s="85" t="str">
        <f t="shared" ca="1" si="179"/>
        <v>20240213</v>
      </c>
      <c r="AH1898" s="83">
        <f>IF(入力シート!Y1924="有り",2,1)</f>
        <v>1</v>
      </c>
      <c r="AI1898" s="83">
        <f>IF(入力シート!Z1924="有り",2,1)</f>
        <v>1</v>
      </c>
      <c r="AJ1898" s="83">
        <f>IF(入力シート!AA1924="有り",2,1)</f>
        <v>1</v>
      </c>
      <c r="AK1898" s="83">
        <f>IF(入力シート!AB1924="有り",2,1)</f>
        <v>1</v>
      </c>
      <c r="AL1898" s="83">
        <f>IF(入力シート!AC1924="有り",2,1)</f>
        <v>1</v>
      </c>
      <c r="AM1898" s="83">
        <f>IF(入力シート!AD1924="有り",2,1)</f>
        <v>1</v>
      </c>
      <c r="AN1898" s="83">
        <f>IF(入力シート!AE1924="有り",2,1)</f>
        <v>1</v>
      </c>
      <c r="AO1898" s="83">
        <f>IF(入力シート!H1924="必要(\4,950)",1,0)</f>
        <v>0</v>
      </c>
    </row>
    <row r="1899" spans="5:41" x14ac:dyDescent="0.4">
      <c r="E1899" s="85" t="str">
        <f t="shared" ca="1" si="174"/>
        <v>20240213</v>
      </c>
      <c r="F1899" s="83" t="str">
        <f>DBCS(入力シート!A1925)</f>
        <v/>
      </c>
      <c r="G1899" s="83" t="str">
        <f>(ASC(SUBSTITUTE(SUBSTITUTE(入力シート!B1925,"　","")," ","")))</f>
        <v/>
      </c>
      <c r="H1899" s="83" t="str">
        <f>ASC(入力シート!C1925)</f>
        <v/>
      </c>
      <c r="I1899" s="83" t="str">
        <f>IF(入力シート!E1925=0,"",入力シート!E1925)</f>
        <v/>
      </c>
      <c r="J1899" s="83" t="str">
        <f>IF(入力シート!I1925=0,"",入力シート!I1925)</f>
        <v/>
      </c>
      <c r="K1899" s="83" t="str">
        <f>DBCS(入力シート!K1925)</f>
        <v/>
      </c>
      <c r="L1899" s="83" t="str">
        <f>ASC(入力シート!L1925)</f>
        <v/>
      </c>
      <c r="M1899" s="83" t="e">
        <f>_xlfn.IFS(入力シート!J1925=置換コード!$B$4,1,入力シート!J1925=置換コード!$B$5,2,入力シート!J1925=置換コード!$B$6,3,入力シート!J1925=置換コード!$B$7,4,入力シート!J1925=置換コード!$B$8,5,入力シート!J1925=置換コード!$B$9,6,入力シート!J1925=置換コード!$B$10,7,入力シート!J1925=置換コード!$B$11,8,入力シート!J1925=置換コード!$B$12,9,入力シート!J1925=置換コード!$B$13,10)</f>
        <v>#N/A</v>
      </c>
      <c r="N1899" s="83" t="e">
        <f>_xlfn.IFS(入力シート!F1925=置換コード!$E$4,1,入力シート!F1925=置換コード!$E$5,2)</f>
        <v>#N/A</v>
      </c>
      <c r="O1899" s="83" t="e">
        <f t="shared" si="175"/>
        <v>#N/A</v>
      </c>
      <c r="P1899" s="83" t="e">
        <f t="shared" si="176"/>
        <v>#N/A</v>
      </c>
      <c r="Q1899" s="83" t="e">
        <f>_xlfn.IFS(入力シート!O1925=置換コード!$I$4,11,入力シート!O1925=置換コード!$I$5,21,入力シート!O1925=置換コード!$I$6,22,入力シート!O1925=置換コード!$I$7,23,入力シート!O1925=置換コード!$I$8,24,入力シート!O1925=置換コード!$I$9,25,入力シート!O1925=置換コード!$I$10,26,入力シート!O1925=置換コード!$I$11,31,入力シート!O1925=置換コード!$I$12,32,入力シート!O1925=置換コード!$I$13,33,入力シート!O1925=置換コード!$I$14,34,入力シート!O1925=置換コード!$I$15,35,入力シート!O1925=置換コード!$I$16,36,入力シート!O1925=置換コード!$I$17,37,入力シート!O1925=置換コード!$I$18,38,入力シート!O1925=置換コード!$I$19,41,入力シート!O1925=置換コード!$I$20,42,入力シート!O1925=置換コード!$I$21,43,入力シート!O1925=置換コード!$I$22,44,入力シート!O1925=置換コード!$I$23,51,入力シート!O1925=置換コード!$I$24,52,入力シート!O1925=置換コード!$I$25,53,入力シート!O1925=置換コード!$I$26,54,入力シート!O1925=置換コード!$I$27,55,入力シート!O1925=置換コード!$I$28,61,入力シート!O1925=置換コード!$I$29,62,入力シート!O1925=置換コード!$I$30,63,入力シート!O1925=置換コード!$I$31,64,入力シート!O1925=置換コード!$I$32,65,入力シート!O1925=置換コード!$I$33,66,入力シート!O1925=置換コード!$I$34,71,入力シート!O1925=置換コード!$I$35,72,入力シート!O1925=置換コード!$I$36,73,入力シート!O1925=置換コード!$I$37,74,入力シート!O1925=置換コード!$I$38,75,入力シート!O1925=置換コード!$I$39,76,入力シート!O1925=置換コード!$I$40,77,入力シート!O1925=置換コード!$I$41,78,入力シート!O1925=置換コード!$I$42,79,入力シート!O1925=置換コード!$I$43,81,入力シート!O1925=置換コード!$I$44,82,入力シート!O1925=置換コード!$I$45,83,入力シート!O1925=置換コード!$I$46,84,入力シート!O1925=置換コード!$I$47,85,入力シート!O1925=置換コード!$I$48,86,入力シート!O1925=置換コード!$I$49,87,入力シート!O1925=置換コード!$I$50,88,入力シート!O1925=置換コード!$I$51,90)</f>
        <v>#N/A</v>
      </c>
      <c r="R1899" s="83" t="e">
        <f t="shared" si="177"/>
        <v>#N/A</v>
      </c>
      <c r="S1899" s="83" t="str">
        <f>ASC(入力シート!N1925)</f>
        <v/>
      </c>
      <c r="T1899" s="83" t="str">
        <f>ASC(入力シート!P1925)</f>
        <v/>
      </c>
      <c r="U1899" s="83" t="str">
        <f>ASC(入力シート!Q1925)</f>
        <v/>
      </c>
      <c r="V1899" s="83" t="str">
        <f>ASC(入力シート!R1925)</f>
        <v/>
      </c>
      <c r="W1899" s="83" t="str">
        <f>ASC(入力シート!M1925)</f>
        <v/>
      </c>
      <c r="X1899" s="83" t="e">
        <f>_xlfn.IFS(入力シート!U1925=置換コード!$I$4,11,入力シート!U1925=置換コード!$I$5,21,入力シート!U1925=置換コード!$I$6,22,入力シート!U1925=置換コード!$I$7,23,入力シート!U1925=置換コード!$I$8,24,入力シート!U1925=置換コード!$I$9,25,入力シート!U1925=置換コード!$I$10,26,入力シート!U1925=置換コード!$I$11,31,入力シート!U1925=置換コード!$I$12,32,入力シート!U1925=置換コード!$I$13,33,入力シート!U1925=置換コード!$I$14,34,入力シート!U1925=置換コード!$I$15,35,入力シート!U1925=置換コード!$I$16,36,入力シート!U1925=置換コード!$I$17,37,入力シート!U1925=置換コード!$I$18,38,入力シート!U1925=置換コード!$I$19,41,入力シート!U1925=置換コード!$I$20,42,入力シート!U1925=置換コード!$I$21,43,入力シート!U1925=置換コード!$I$22,44,入力シート!U1925=置換コード!$I$23,51,入力シート!U1925=置換コード!$I$24,52,入力シート!U1925=置換コード!$I$25,53,入力シート!U1925=置換コード!$I$26,54,入力シート!U1925=置換コード!$I$27,55,入力シート!U1925=置換コード!$I$28,61,入力シート!U1925=置換コード!$I$29,62,入力シート!U1925=置換コード!$I$30,63,入力シート!U1925=置換コード!$I$31,64,入力シート!U1925=置換コード!$I$32,65,入力シート!U1925=置換コード!$I$33,66,入力シート!U1925=置換コード!$I$34,71,入力シート!U1925=置換コード!$I$35,72,入力シート!U1925=置換コード!$I$36,73,入力シート!U1925=置換コード!$I$37,74,入力シート!U1925=置換コード!$I$38,75,入力シート!U1925=置換コード!$I$39,76,入力シート!U1925=置換コード!$I$40,77,入力シート!U1925=置換コード!$I$41,78,入力シート!U1925=置換コード!$I$42,79,入力シート!U1925=置換コード!$I$43,81,入力シート!U1925=置換コード!$I$44,82,入力シート!U1925=置換コード!$I$45,83,入力シート!U1925=置換コード!$I$46,84,入力シート!U1925=置換コード!$I$47,85,入力シート!U1925=置換コード!$I$48,86,入力シート!U1925=置換コード!$I$49,87,入力シート!U1925=置換コード!$I$50,88,入力シート!U1925=置換コード!$I$51,90)</f>
        <v>#N/A</v>
      </c>
      <c r="Y1899" s="83" t="e">
        <f t="shared" si="178"/>
        <v>#N/A</v>
      </c>
      <c r="Z1899" s="83" t="str">
        <f>ASC(入力シート!T1925)</f>
        <v/>
      </c>
      <c r="AA1899" s="83" t="str">
        <f>ASC(入力シート!V1925)</f>
        <v/>
      </c>
      <c r="AB1899" s="83" t="str">
        <f>ASC(入力シート!W1925)</f>
        <v/>
      </c>
      <c r="AC1899" s="83" t="str">
        <f>ASC(入力シート!X1925)</f>
        <v/>
      </c>
      <c r="AD1899" s="83" t="str">
        <f>ASC(入力シート!S1925)</f>
        <v/>
      </c>
      <c r="AE1899" s="83" t="str">
        <f>IF(入力シート!D1925=0,"",入力シート!D1925)</f>
        <v/>
      </c>
      <c r="AF1899" s="83">
        <f>IF(入力シート!G1925="無し",1,2)</f>
        <v>2</v>
      </c>
      <c r="AG1899" s="85" t="str">
        <f t="shared" ca="1" si="179"/>
        <v>20240213</v>
      </c>
      <c r="AH1899" s="83">
        <f>IF(入力シート!Y1925="有り",2,1)</f>
        <v>1</v>
      </c>
      <c r="AI1899" s="83">
        <f>IF(入力シート!Z1925="有り",2,1)</f>
        <v>1</v>
      </c>
      <c r="AJ1899" s="83">
        <f>IF(入力シート!AA1925="有り",2,1)</f>
        <v>1</v>
      </c>
      <c r="AK1899" s="83">
        <f>IF(入力シート!AB1925="有り",2,1)</f>
        <v>1</v>
      </c>
      <c r="AL1899" s="83">
        <f>IF(入力シート!AC1925="有り",2,1)</f>
        <v>1</v>
      </c>
      <c r="AM1899" s="83">
        <f>IF(入力シート!AD1925="有り",2,1)</f>
        <v>1</v>
      </c>
      <c r="AN1899" s="83">
        <f>IF(入力シート!AE1925="有り",2,1)</f>
        <v>1</v>
      </c>
      <c r="AO1899" s="83">
        <f>IF(入力シート!H1925="必要(\4,950)",1,0)</f>
        <v>0</v>
      </c>
    </row>
    <row r="1900" spans="5:41" x14ac:dyDescent="0.4">
      <c r="E1900" s="85" t="str">
        <f t="shared" ca="1" si="174"/>
        <v>20240213</v>
      </c>
      <c r="F1900" s="83" t="str">
        <f>DBCS(入力シート!A1926)</f>
        <v/>
      </c>
      <c r="G1900" s="83" t="str">
        <f>(ASC(SUBSTITUTE(SUBSTITUTE(入力シート!B1926,"　","")," ","")))</f>
        <v/>
      </c>
      <c r="H1900" s="83" t="str">
        <f>ASC(入力シート!C1926)</f>
        <v/>
      </c>
      <c r="I1900" s="83" t="str">
        <f>IF(入力シート!E1926=0,"",入力シート!E1926)</f>
        <v/>
      </c>
      <c r="J1900" s="83" t="str">
        <f>IF(入力シート!I1926=0,"",入力シート!I1926)</f>
        <v/>
      </c>
      <c r="K1900" s="83" t="str">
        <f>DBCS(入力シート!K1926)</f>
        <v/>
      </c>
      <c r="L1900" s="83" t="str">
        <f>ASC(入力シート!L1926)</f>
        <v/>
      </c>
      <c r="M1900" s="83" t="e">
        <f>_xlfn.IFS(入力シート!J1926=置換コード!$B$4,1,入力シート!J1926=置換コード!$B$5,2,入力シート!J1926=置換コード!$B$6,3,入力シート!J1926=置換コード!$B$7,4,入力シート!J1926=置換コード!$B$8,5,入力シート!J1926=置換コード!$B$9,6,入力シート!J1926=置換コード!$B$10,7,入力シート!J1926=置換コード!$B$11,8,入力シート!J1926=置換コード!$B$12,9,入力シート!J1926=置換コード!$B$13,10)</f>
        <v>#N/A</v>
      </c>
      <c r="N1900" s="83" t="e">
        <f>_xlfn.IFS(入力シート!F1926=置換コード!$E$4,1,入力シート!F1926=置換コード!$E$5,2)</f>
        <v>#N/A</v>
      </c>
      <c r="O1900" s="83" t="e">
        <f t="shared" si="175"/>
        <v>#N/A</v>
      </c>
      <c r="P1900" s="83" t="e">
        <f t="shared" si="176"/>
        <v>#N/A</v>
      </c>
      <c r="Q1900" s="83" t="e">
        <f>_xlfn.IFS(入力シート!O1926=置換コード!$I$4,11,入力シート!O1926=置換コード!$I$5,21,入力シート!O1926=置換コード!$I$6,22,入力シート!O1926=置換コード!$I$7,23,入力シート!O1926=置換コード!$I$8,24,入力シート!O1926=置換コード!$I$9,25,入力シート!O1926=置換コード!$I$10,26,入力シート!O1926=置換コード!$I$11,31,入力シート!O1926=置換コード!$I$12,32,入力シート!O1926=置換コード!$I$13,33,入力シート!O1926=置換コード!$I$14,34,入力シート!O1926=置換コード!$I$15,35,入力シート!O1926=置換コード!$I$16,36,入力シート!O1926=置換コード!$I$17,37,入力シート!O1926=置換コード!$I$18,38,入力シート!O1926=置換コード!$I$19,41,入力シート!O1926=置換コード!$I$20,42,入力シート!O1926=置換コード!$I$21,43,入力シート!O1926=置換コード!$I$22,44,入力シート!O1926=置換コード!$I$23,51,入力シート!O1926=置換コード!$I$24,52,入力シート!O1926=置換コード!$I$25,53,入力シート!O1926=置換コード!$I$26,54,入力シート!O1926=置換コード!$I$27,55,入力シート!O1926=置換コード!$I$28,61,入力シート!O1926=置換コード!$I$29,62,入力シート!O1926=置換コード!$I$30,63,入力シート!O1926=置換コード!$I$31,64,入力シート!O1926=置換コード!$I$32,65,入力シート!O1926=置換コード!$I$33,66,入力シート!O1926=置換コード!$I$34,71,入力シート!O1926=置換コード!$I$35,72,入力シート!O1926=置換コード!$I$36,73,入力シート!O1926=置換コード!$I$37,74,入力シート!O1926=置換コード!$I$38,75,入力シート!O1926=置換コード!$I$39,76,入力シート!O1926=置換コード!$I$40,77,入力シート!O1926=置換コード!$I$41,78,入力シート!O1926=置換コード!$I$42,79,入力シート!O1926=置換コード!$I$43,81,入力シート!O1926=置換コード!$I$44,82,入力シート!O1926=置換コード!$I$45,83,入力シート!O1926=置換コード!$I$46,84,入力シート!O1926=置換コード!$I$47,85,入力シート!O1926=置換コード!$I$48,86,入力シート!O1926=置換コード!$I$49,87,入力シート!O1926=置換コード!$I$50,88,入力シート!O1926=置換コード!$I$51,90)</f>
        <v>#N/A</v>
      </c>
      <c r="R1900" s="83" t="e">
        <f t="shared" si="177"/>
        <v>#N/A</v>
      </c>
      <c r="S1900" s="83" t="str">
        <f>ASC(入力シート!N1926)</f>
        <v/>
      </c>
      <c r="T1900" s="83" t="str">
        <f>ASC(入力シート!P1926)</f>
        <v/>
      </c>
      <c r="U1900" s="83" t="str">
        <f>ASC(入力シート!Q1926)</f>
        <v/>
      </c>
      <c r="V1900" s="83" t="str">
        <f>ASC(入力シート!R1926)</f>
        <v/>
      </c>
      <c r="W1900" s="83" t="str">
        <f>ASC(入力シート!M1926)</f>
        <v/>
      </c>
      <c r="X1900" s="83" t="e">
        <f>_xlfn.IFS(入力シート!U1926=置換コード!$I$4,11,入力シート!U1926=置換コード!$I$5,21,入力シート!U1926=置換コード!$I$6,22,入力シート!U1926=置換コード!$I$7,23,入力シート!U1926=置換コード!$I$8,24,入力シート!U1926=置換コード!$I$9,25,入力シート!U1926=置換コード!$I$10,26,入力シート!U1926=置換コード!$I$11,31,入力シート!U1926=置換コード!$I$12,32,入力シート!U1926=置換コード!$I$13,33,入力シート!U1926=置換コード!$I$14,34,入力シート!U1926=置換コード!$I$15,35,入力シート!U1926=置換コード!$I$16,36,入力シート!U1926=置換コード!$I$17,37,入力シート!U1926=置換コード!$I$18,38,入力シート!U1926=置換コード!$I$19,41,入力シート!U1926=置換コード!$I$20,42,入力シート!U1926=置換コード!$I$21,43,入力シート!U1926=置換コード!$I$22,44,入力シート!U1926=置換コード!$I$23,51,入力シート!U1926=置換コード!$I$24,52,入力シート!U1926=置換コード!$I$25,53,入力シート!U1926=置換コード!$I$26,54,入力シート!U1926=置換コード!$I$27,55,入力シート!U1926=置換コード!$I$28,61,入力シート!U1926=置換コード!$I$29,62,入力シート!U1926=置換コード!$I$30,63,入力シート!U1926=置換コード!$I$31,64,入力シート!U1926=置換コード!$I$32,65,入力シート!U1926=置換コード!$I$33,66,入力シート!U1926=置換コード!$I$34,71,入力シート!U1926=置換コード!$I$35,72,入力シート!U1926=置換コード!$I$36,73,入力シート!U1926=置換コード!$I$37,74,入力シート!U1926=置換コード!$I$38,75,入力シート!U1926=置換コード!$I$39,76,入力シート!U1926=置換コード!$I$40,77,入力シート!U1926=置換コード!$I$41,78,入力シート!U1926=置換コード!$I$42,79,入力シート!U1926=置換コード!$I$43,81,入力シート!U1926=置換コード!$I$44,82,入力シート!U1926=置換コード!$I$45,83,入力シート!U1926=置換コード!$I$46,84,入力シート!U1926=置換コード!$I$47,85,入力シート!U1926=置換コード!$I$48,86,入力シート!U1926=置換コード!$I$49,87,入力シート!U1926=置換コード!$I$50,88,入力シート!U1926=置換コード!$I$51,90)</f>
        <v>#N/A</v>
      </c>
      <c r="Y1900" s="83" t="e">
        <f t="shared" si="178"/>
        <v>#N/A</v>
      </c>
      <c r="Z1900" s="83" t="str">
        <f>ASC(入力シート!T1926)</f>
        <v/>
      </c>
      <c r="AA1900" s="83" t="str">
        <f>ASC(入力シート!V1926)</f>
        <v/>
      </c>
      <c r="AB1900" s="83" t="str">
        <f>ASC(入力シート!W1926)</f>
        <v/>
      </c>
      <c r="AC1900" s="83" t="str">
        <f>ASC(入力シート!X1926)</f>
        <v/>
      </c>
      <c r="AD1900" s="83" t="str">
        <f>ASC(入力シート!S1926)</f>
        <v/>
      </c>
      <c r="AE1900" s="83" t="str">
        <f>IF(入力シート!D1926=0,"",入力シート!D1926)</f>
        <v/>
      </c>
      <c r="AF1900" s="83">
        <f>IF(入力シート!G1926="無し",1,2)</f>
        <v>2</v>
      </c>
      <c r="AG1900" s="85" t="str">
        <f t="shared" ca="1" si="179"/>
        <v>20240213</v>
      </c>
      <c r="AH1900" s="83">
        <f>IF(入力シート!Y1926="有り",2,1)</f>
        <v>1</v>
      </c>
      <c r="AI1900" s="83">
        <f>IF(入力シート!Z1926="有り",2,1)</f>
        <v>1</v>
      </c>
      <c r="AJ1900" s="83">
        <f>IF(入力シート!AA1926="有り",2,1)</f>
        <v>1</v>
      </c>
      <c r="AK1900" s="83">
        <f>IF(入力シート!AB1926="有り",2,1)</f>
        <v>1</v>
      </c>
      <c r="AL1900" s="83">
        <f>IF(入力シート!AC1926="有り",2,1)</f>
        <v>1</v>
      </c>
      <c r="AM1900" s="83">
        <f>IF(入力シート!AD1926="有り",2,1)</f>
        <v>1</v>
      </c>
      <c r="AN1900" s="83">
        <f>IF(入力シート!AE1926="有り",2,1)</f>
        <v>1</v>
      </c>
      <c r="AO1900" s="83">
        <f>IF(入力シート!H1926="必要(\4,950)",1,0)</f>
        <v>0</v>
      </c>
    </row>
    <row r="1901" spans="5:41" x14ac:dyDescent="0.4">
      <c r="E1901" s="85" t="str">
        <f t="shared" ca="1" si="174"/>
        <v>20240213</v>
      </c>
      <c r="F1901" s="83" t="str">
        <f>DBCS(入力シート!A1927)</f>
        <v/>
      </c>
      <c r="G1901" s="83" t="str">
        <f>(ASC(SUBSTITUTE(SUBSTITUTE(入力シート!B1927,"　","")," ","")))</f>
        <v/>
      </c>
      <c r="H1901" s="83" t="str">
        <f>ASC(入力シート!C1927)</f>
        <v/>
      </c>
      <c r="I1901" s="83" t="str">
        <f>IF(入力シート!E1927=0,"",入力シート!E1927)</f>
        <v/>
      </c>
      <c r="J1901" s="83" t="str">
        <f>IF(入力シート!I1927=0,"",入力シート!I1927)</f>
        <v/>
      </c>
      <c r="K1901" s="83" t="str">
        <f>DBCS(入力シート!K1927)</f>
        <v/>
      </c>
      <c r="L1901" s="83" t="str">
        <f>ASC(入力シート!L1927)</f>
        <v/>
      </c>
      <c r="M1901" s="83" t="e">
        <f>_xlfn.IFS(入力シート!J1927=置換コード!$B$4,1,入力シート!J1927=置換コード!$B$5,2,入力シート!J1927=置換コード!$B$6,3,入力シート!J1927=置換コード!$B$7,4,入力シート!J1927=置換コード!$B$8,5,入力シート!J1927=置換コード!$B$9,6,入力シート!J1927=置換コード!$B$10,7,入力シート!J1927=置換コード!$B$11,8,入力シート!J1927=置換コード!$B$12,9,入力シート!J1927=置換コード!$B$13,10)</f>
        <v>#N/A</v>
      </c>
      <c r="N1901" s="83" t="e">
        <f>_xlfn.IFS(入力シート!F1927=置換コード!$E$4,1,入力シート!F1927=置換コード!$E$5,2)</f>
        <v>#N/A</v>
      </c>
      <c r="O1901" s="83" t="e">
        <f t="shared" si="175"/>
        <v>#N/A</v>
      </c>
      <c r="P1901" s="83" t="e">
        <f t="shared" si="176"/>
        <v>#N/A</v>
      </c>
      <c r="Q1901" s="83" t="e">
        <f>_xlfn.IFS(入力シート!O1927=置換コード!$I$4,11,入力シート!O1927=置換コード!$I$5,21,入力シート!O1927=置換コード!$I$6,22,入力シート!O1927=置換コード!$I$7,23,入力シート!O1927=置換コード!$I$8,24,入力シート!O1927=置換コード!$I$9,25,入力シート!O1927=置換コード!$I$10,26,入力シート!O1927=置換コード!$I$11,31,入力シート!O1927=置換コード!$I$12,32,入力シート!O1927=置換コード!$I$13,33,入力シート!O1927=置換コード!$I$14,34,入力シート!O1927=置換コード!$I$15,35,入力シート!O1927=置換コード!$I$16,36,入力シート!O1927=置換コード!$I$17,37,入力シート!O1927=置換コード!$I$18,38,入力シート!O1927=置換コード!$I$19,41,入力シート!O1927=置換コード!$I$20,42,入力シート!O1927=置換コード!$I$21,43,入力シート!O1927=置換コード!$I$22,44,入力シート!O1927=置換コード!$I$23,51,入力シート!O1927=置換コード!$I$24,52,入力シート!O1927=置換コード!$I$25,53,入力シート!O1927=置換コード!$I$26,54,入力シート!O1927=置換コード!$I$27,55,入力シート!O1927=置換コード!$I$28,61,入力シート!O1927=置換コード!$I$29,62,入力シート!O1927=置換コード!$I$30,63,入力シート!O1927=置換コード!$I$31,64,入力シート!O1927=置換コード!$I$32,65,入力シート!O1927=置換コード!$I$33,66,入力シート!O1927=置換コード!$I$34,71,入力シート!O1927=置換コード!$I$35,72,入力シート!O1927=置換コード!$I$36,73,入力シート!O1927=置換コード!$I$37,74,入力シート!O1927=置換コード!$I$38,75,入力シート!O1927=置換コード!$I$39,76,入力シート!O1927=置換コード!$I$40,77,入力シート!O1927=置換コード!$I$41,78,入力シート!O1927=置換コード!$I$42,79,入力シート!O1927=置換コード!$I$43,81,入力シート!O1927=置換コード!$I$44,82,入力シート!O1927=置換コード!$I$45,83,入力シート!O1927=置換コード!$I$46,84,入力シート!O1927=置換コード!$I$47,85,入力シート!O1927=置換コード!$I$48,86,入力シート!O1927=置換コード!$I$49,87,入力シート!O1927=置換コード!$I$50,88,入力シート!O1927=置換コード!$I$51,90)</f>
        <v>#N/A</v>
      </c>
      <c r="R1901" s="83" t="e">
        <f t="shared" si="177"/>
        <v>#N/A</v>
      </c>
      <c r="S1901" s="83" t="str">
        <f>ASC(入力シート!N1927)</f>
        <v/>
      </c>
      <c r="T1901" s="83" t="str">
        <f>ASC(入力シート!P1927)</f>
        <v/>
      </c>
      <c r="U1901" s="83" t="str">
        <f>ASC(入力シート!Q1927)</f>
        <v/>
      </c>
      <c r="V1901" s="83" t="str">
        <f>ASC(入力シート!R1927)</f>
        <v/>
      </c>
      <c r="W1901" s="83" t="str">
        <f>ASC(入力シート!M1927)</f>
        <v/>
      </c>
      <c r="X1901" s="83" t="e">
        <f>_xlfn.IFS(入力シート!U1927=置換コード!$I$4,11,入力シート!U1927=置換コード!$I$5,21,入力シート!U1927=置換コード!$I$6,22,入力シート!U1927=置換コード!$I$7,23,入力シート!U1927=置換コード!$I$8,24,入力シート!U1927=置換コード!$I$9,25,入力シート!U1927=置換コード!$I$10,26,入力シート!U1927=置換コード!$I$11,31,入力シート!U1927=置換コード!$I$12,32,入力シート!U1927=置換コード!$I$13,33,入力シート!U1927=置換コード!$I$14,34,入力シート!U1927=置換コード!$I$15,35,入力シート!U1927=置換コード!$I$16,36,入力シート!U1927=置換コード!$I$17,37,入力シート!U1927=置換コード!$I$18,38,入力シート!U1927=置換コード!$I$19,41,入力シート!U1927=置換コード!$I$20,42,入力シート!U1927=置換コード!$I$21,43,入力シート!U1927=置換コード!$I$22,44,入力シート!U1927=置換コード!$I$23,51,入力シート!U1927=置換コード!$I$24,52,入力シート!U1927=置換コード!$I$25,53,入力シート!U1927=置換コード!$I$26,54,入力シート!U1927=置換コード!$I$27,55,入力シート!U1927=置換コード!$I$28,61,入力シート!U1927=置換コード!$I$29,62,入力シート!U1927=置換コード!$I$30,63,入力シート!U1927=置換コード!$I$31,64,入力シート!U1927=置換コード!$I$32,65,入力シート!U1927=置換コード!$I$33,66,入力シート!U1927=置換コード!$I$34,71,入力シート!U1927=置換コード!$I$35,72,入力シート!U1927=置換コード!$I$36,73,入力シート!U1927=置換コード!$I$37,74,入力シート!U1927=置換コード!$I$38,75,入力シート!U1927=置換コード!$I$39,76,入力シート!U1927=置換コード!$I$40,77,入力シート!U1927=置換コード!$I$41,78,入力シート!U1927=置換コード!$I$42,79,入力シート!U1927=置換コード!$I$43,81,入力シート!U1927=置換コード!$I$44,82,入力シート!U1927=置換コード!$I$45,83,入力シート!U1927=置換コード!$I$46,84,入力シート!U1927=置換コード!$I$47,85,入力シート!U1927=置換コード!$I$48,86,入力シート!U1927=置換コード!$I$49,87,入力シート!U1927=置換コード!$I$50,88,入力シート!U1927=置換コード!$I$51,90)</f>
        <v>#N/A</v>
      </c>
      <c r="Y1901" s="83" t="e">
        <f t="shared" si="178"/>
        <v>#N/A</v>
      </c>
      <c r="Z1901" s="83" t="str">
        <f>ASC(入力シート!T1927)</f>
        <v/>
      </c>
      <c r="AA1901" s="83" t="str">
        <f>ASC(入力シート!V1927)</f>
        <v/>
      </c>
      <c r="AB1901" s="83" t="str">
        <f>ASC(入力シート!W1927)</f>
        <v/>
      </c>
      <c r="AC1901" s="83" t="str">
        <f>ASC(入力シート!X1927)</f>
        <v/>
      </c>
      <c r="AD1901" s="83" t="str">
        <f>ASC(入力シート!S1927)</f>
        <v/>
      </c>
      <c r="AE1901" s="83" t="str">
        <f>IF(入力シート!D1927=0,"",入力シート!D1927)</f>
        <v/>
      </c>
      <c r="AF1901" s="83">
        <f>IF(入力シート!G1927="無し",1,2)</f>
        <v>2</v>
      </c>
      <c r="AG1901" s="85" t="str">
        <f t="shared" ca="1" si="179"/>
        <v>20240213</v>
      </c>
      <c r="AH1901" s="83">
        <f>IF(入力シート!Y1927="有り",2,1)</f>
        <v>1</v>
      </c>
      <c r="AI1901" s="83">
        <f>IF(入力シート!Z1927="有り",2,1)</f>
        <v>1</v>
      </c>
      <c r="AJ1901" s="83">
        <f>IF(入力シート!AA1927="有り",2,1)</f>
        <v>1</v>
      </c>
      <c r="AK1901" s="83">
        <f>IF(入力シート!AB1927="有り",2,1)</f>
        <v>1</v>
      </c>
      <c r="AL1901" s="83">
        <f>IF(入力シート!AC1927="有り",2,1)</f>
        <v>1</v>
      </c>
      <c r="AM1901" s="83">
        <f>IF(入力シート!AD1927="有り",2,1)</f>
        <v>1</v>
      </c>
      <c r="AN1901" s="83">
        <f>IF(入力シート!AE1927="有り",2,1)</f>
        <v>1</v>
      </c>
      <c r="AO1901" s="83">
        <f>IF(入力シート!H1927="必要(\4,950)",1,0)</f>
        <v>0</v>
      </c>
    </row>
    <row r="1902" spans="5:41" x14ac:dyDescent="0.4">
      <c r="E1902" s="85" t="str">
        <f t="shared" ca="1" si="174"/>
        <v>20240213</v>
      </c>
      <c r="F1902" s="83" t="str">
        <f>DBCS(入力シート!A1928)</f>
        <v/>
      </c>
      <c r="G1902" s="83" t="str">
        <f>(ASC(SUBSTITUTE(SUBSTITUTE(入力シート!B1928,"　","")," ","")))</f>
        <v/>
      </c>
      <c r="H1902" s="83" t="str">
        <f>ASC(入力シート!C1928)</f>
        <v/>
      </c>
      <c r="I1902" s="83" t="str">
        <f>IF(入力シート!E1928=0,"",入力シート!E1928)</f>
        <v/>
      </c>
      <c r="J1902" s="83" t="str">
        <f>IF(入力シート!I1928=0,"",入力シート!I1928)</f>
        <v/>
      </c>
      <c r="K1902" s="83" t="str">
        <f>DBCS(入力シート!K1928)</f>
        <v/>
      </c>
      <c r="L1902" s="83" t="str">
        <f>ASC(入力シート!L1928)</f>
        <v/>
      </c>
      <c r="M1902" s="83" t="e">
        <f>_xlfn.IFS(入力シート!J1928=置換コード!$B$4,1,入力シート!J1928=置換コード!$B$5,2,入力シート!J1928=置換コード!$B$6,3,入力シート!J1928=置換コード!$B$7,4,入力シート!J1928=置換コード!$B$8,5,入力シート!J1928=置換コード!$B$9,6,入力シート!J1928=置換コード!$B$10,7,入力シート!J1928=置換コード!$B$11,8,入力シート!J1928=置換コード!$B$12,9,入力シート!J1928=置換コード!$B$13,10)</f>
        <v>#N/A</v>
      </c>
      <c r="N1902" s="83" t="e">
        <f>_xlfn.IFS(入力シート!F1928=置換コード!$E$4,1,入力シート!F1928=置換コード!$E$5,2)</f>
        <v>#N/A</v>
      </c>
      <c r="O1902" s="83" t="e">
        <f t="shared" si="175"/>
        <v>#N/A</v>
      </c>
      <c r="P1902" s="83" t="e">
        <f t="shared" si="176"/>
        <v>#N/A</v>
      </c>
      <c r="Q1902" s="83" t="e">
        <f>_xlfn.IFS(入力シート!O1928=置換コード!$I$4,11,入力シート!O1928=置換コード!$I$5,21,入力シート!O1928=置換コード!$I$6,22,入力シート!O1928=置換コード!$I$7,23,入力シート!O1928=置換コード!$I$8,24,入力シート!O1928=置換コード!$I$9,25,入力シート!O1928=置換コード!$I$10,26,入力シート!O1928=置換コード!$I$11,31,入力シート!O1928=置換コード!$I$12,32,入力シート!O1928=置換コード!$I$13,33,入力シート!O1928=置換コード!$I$14,34,入力シート!O1928=置換コード!$I$15,35,入力シート!O1928=置換コード!$I$16,36,入力シート!O1928=置換コード!$I$17,37,入力シート!O1928=置換コード!$I$18,38,入力シート!O1928=置換コード!$I$19,41,入力シート!O1928=置換コード!$I$20,42,入力シート!O1928=置換コード!$I$21,43,入力シート!O1928=置換コード!$I$22,44,入力シート!O1928=置換コード!$I$23,51,入力シート!O1928=置換コード!$I$24,52,入力シート!O1928=置換コード!$I$25,53,入力シート!O1928=置換コード!$I$26,54,入力シート!O1928=置換コード!$I$27,55,入力シート!O1928=置換コード!$I$28,61,入力シート!O1928=置換コード!$I$29,62,入力シート!O1928=置換コード!$I$30,63,入力シート!O1928=置換コード!$I$31,64,入力シート!O1928=置換コード!$I$32,65,入力シート!O1928=置換コード!$I$33,66,入力シート!O1928=置換コード!$I$34,71,入力シート!O1928=置換コード!$I$35,72,入力シート!O1928=置換コード!$I$36,73,入力シート!O1928=置換コード!$I$37,74,入力シート!O1928=置換コード!$I$38,75,入力シート!O1928=置換コード!$I$39,76,入力シート!O1928=置換コード!$I$40,77,入力シート!O1928=置換コード!$I$41,78,入力シート!O1928=置換コード!$I$42,79,入力シート!O1928=置換コード!$I$43,81,入力シート!O1928=置換コード!$I$44,82,入力シート!O1928=置換コード!$I$45,83,入力シート!O1928=置換コード!$I$46,84,入力シート!O1928=置換コード!$I$47,85,入力シート!O1928=置換コード!$I$48,86,入力シート!O1928=置換コード!$I$49,87,入力シート!O1928=置換コード!$I$50,88,入力シート!O1928=置換コード!$I$51,90)</f>
        <v>#N/A</v>
      </c>
      <c r="R1902" s="83" t="e">
        <f t="shared" si="177"/>
        <v>#N/A</v>
      </c>
      <c r="S1902" s="83" t="str">
        <f>ASC(入力シート!N1928)</f>
        <v/>
      </c>
      <c r="T1902" s="83" t="str">
        <f>ASC(入力シート!P1928)</f>
        <v/>
      </c>
      <c r="U1902" s="83" t="str">
        <f>ASC(入力シート!Q1928)</f>
        <v/>
      </c>
      <c r="V1902" s="83" t="str">
        <f>ASC(入力シート!R1928)</f>
        <v/>
      </c>
      <c r="W1902" s="83" t="str">
        <f>ASC(入力シート!M1928)</f>
        <v/>
      </c>
      <c r="X1902" s="83" t="e">
        <f>_xlfn.IFS(入力シート!U1928=置換コード!$I$4,11,入力シート!U1928=置換コード!$I$5,21,入力シート!U1928=置換コード!$I$6,22,入力シート!U1928=置換コード!$I$7,23,入力シート!U1928=置換コード!$I$8,24,入力シート!U1928=置換コード!$I$9,25,入力シート!U1928=置換コード!$I$10,26,入力シート!U1928=置換コード!$I$11,31,入力シート!U1928=置換コード!$I$12,32,入力シート!U1928=置換コード!$I$13,33,入力シート!U1928=置換コード!$I$14,34,入力シート!U1928=置換コード!$I$15,35,入力シート!U1928=置換コード!$I$16,36,入力シート!U1928=置換コード!$I$17,37,入力シート!U1928=置換コード!$I$18,38,入力シート!U1928=置換コード!$I$19,41,入力シート!U1928=置換コード!$I$20,42,入力シート!U1928=置換コード!$I$21,43,入力シート!U1928=置換コード!$I$22,44,入力シート!U1928=置換コード!$I$23,51,入力シート!U1928=置換コード!$I$24,52,入力シート!U1928=置換コード!$I$25,53,入力シート!U1928=置換コード!$I$26,54,入力シート!U1928=置換コード!$I$27,55,入力シート!U1928=置換コード!$I$28,61,入力シート!U1928=置換コード!$I$29,62,入力シート!U1928=置換コード!$I$30,63,入力シート!U1928=置換コード!$I$31,64,入力シート!U1928=置換コード!$I$32,65,入力シート!U1928=置換コード!$I$33,66,入力シート!U1928=置換コード!$I$34,71,入力シート!U1928=置換コード!$I$35,72,入力シート!U1928=置換コード!$I$36,73,入力シート!U1928=置換コード!$I$37,74,入力シート!U1928=置換コード!$I$38,75,入力シート!U1928=置換コード!$I$39,76,入力シート!U1928=置換コード!$I$40,77,入力シート!U1928=置換コード!$I$41,78,入力シート!U1928=置換コード!$I$42,79,入力シート!U1928=置換コード!$I$43,81,入力シート!U1928=置換コード!$I$44,82,入力シート!U1928=置換コード!$I$45,83,入力シート!U1928=置換コード!$I$46,84,入力シート!U1928=置換コード!$I$47,85,入力シート!U1928=置換コード!$I$48,86,入力シート!U1928=置換コード!$I$49,87,入力シート!U1928=置換コード!$I$50,88,入力シート!U1928=置換コード!$I$51,90)</f>
        <v>#N/A</v>
      </c>
      <c r="Y1902" s="83" t="e">
        <f t="shared" si="178"/>
        <v>#N/A</v>
      </c>
      <c r="Z1902" s="83" t="str">
        <f>ASC(入力シート!T1928)</f>
        <v/>
      </c>
      <c r="AA1902" s="83" t="str">
        <f>ASC(入力シート!V1928)</f>
        <v/>
      </c>
      <c r="AB1902" s="83" t="str">
        <f>ASC(入力シート!W1928)</f>
        <v/>
      </c>
      <c r="AC1902" s="83" t="str">
        <f>ASC(入力シート!X1928)</f>
        <v/>
      </c>
      <c r="AD1902" s="83" t="str">
        <f>ASC(入力シート!S1928)</f>
        <v/>
      </c>
      <c r="AE1902" s="83" t="str">
        <f>IF(入力シート!D1928=0,"",入力シート!D1928)</f>
        <v/>
      </c>
      <c r="AF1902" s="83">
        <f>IF(入力シート!G1928="無し",1,2)</f>
        <v>2</v>
      </c>
      <c r="AG1902" s="85" t="str">
        <f t="shared" ca="1" si="179"/>
        <v>20240213</v>
      </c>
      <c r="AH1902" s="83">
        <f>IF(入力シート!Y1928="有り",2,1)</f>
        <v>1</v>
      </c>
      <c r="AI1902" s="83">
        <f>IF(入力シート!Z1928="有り",2,1)</f>
        <v>1</v>
      </c>
      <c r="AJ1902" s="83">
        <f>IF(入力シート!AA1928="有り",2,1)</f>
        <v>1</v>
      </c>
      <c r="AK1902" s="83">
        <f>IF(入力シート!AB1928="有り",2,1)</f>
        <v>1</v>
      </c>
      <c r="AL1902" s="83">
        <f>IF(入力シート!AC1928="有り",2,1)</f>
        <v>1</v>
      </c>
      <c r="AM1902" s="83">
        <f>IF(入力シート!AD1928="有り",2,1)</f>
        <v>1</v>
      </c>
      <c r="AN1902" s="83">
        <f>IF(入力シート!AE1928="有り",2,1)</f>
        <v>1</v>
      </c>
      <c r="AO1902" s="83">
        <f>IF(入力シート!H1928="必要(\4,950)",1,0)</f>
        <v>0</v>
      </c>
    </row>
    <row r="1903" spans="5:41" x14ac:dyDescent="0.4">
      <c r="E1903" s="85" t="str">
        <f t="shared" ca="1" si="174"/>
        <v>20240213</v>
      </c>
      <c r="F1903" s="83" t="str">
        <f>DBCS(入力シート!A1929)</f>
        <v/>
      </c>
      <c r="G1903" s="83" t="str">
        <f>(ASC(SUBSTITUTE(SUBSTITUTE(入力シート!B1929,"　","")," ","")))</f>
        <v/>
      </c>
      <c r="H1903" s="83" t="str">
        <f>ASC(入力シート!C1929)</f>
        <v/>
      </c>
      <c r="I1903" s="83" t="str">
        <f>IF(入力シート!E1929=0,"",入力シート!E1929)</f>
        <v/>
      </c>
      <c r="J1903" s="83" t="str">
        <f>IF(入力シート!I1929=0,"",入力シート!I1929)</f>
        <v/>
      </c>
      <c r="K1903" s="83" t="str">
        <f>DBCS(入力シート!K1929)</f>
        <v/>
      </c>
      <c r="L1903" s="83" t="str">
        <f>ASC(入力シート!L1929)</f>
        <v/>
      </c>
      <c r="M1903" s="83" t="e">
        <f>_xlfn.IFS(入力シート!J1929=置換コード!$B$4,1,入力シート!J1929=置換コード!$B$5,2,入力シート!J1929=置換コード!$B$6,3,入力シート!J1929=置換コード!$B$7,4,入力シート!J1929=置換コード!$B$8,5,入力シート!J1929=置換コード!$B$9,6,入力シート!J1929=置換コード!$B$10,7,入力シート!J1929=置換コード!$B$11,8,入力シート!J1929=置換コード!$B$12,9,入力シート!J1929=置換コード!$B$13,10)</f>
        <v>#N/A</v>
      </c>
      <c r="N1903" s="83" t="e">
        <f>_xlfn.IFS(入力シート!F1929=置換コード!$E$4,1,入力シート!F1929=置換コード!$E$5,2)</f>
        <v>#N/A</v>
      </c>
      <c r="O1903" s="83" t="e">
        <f t="shared" si="175"/>
        <v>#N/A</v>
      </c>
      <c r="P1903" s="83" t="e">
        <f t="shared" si="176"/>
        <v>#N/A</v>
      </c>
      <c r="Q1903" s="83" t="e">
        <f>_xlfn.IFS(入力シート!O1929=置換コード!$I$4,11,入力シート!O1929=置換コード!$I$5,21,入力シート!O1929=置換コード!$I$6,22,入力シート!O1929=置換コード!$I$7,23,入力シート!O1929=置換コード!$I$8,24,入力シート!O1929=置換コード!$I$9,25,入力シート!O1929=置換コード!$I$10,26,入力シート!O1929=置換コード!$I$11,31,入力シート!O1929=置換コード!$I$12,32,入力シート!O1929=置換コード!$I$13,33,入力シート!O1929=置換コード!$I$14,34,入力シート!O1929=置換コード!$I$15,35,入力シート!O1929=置換コード!$I$16,36,入力シート!O1929=置換コード!$I$17,37,入力シート!O1929=置換コード!$I$18,38,入力シート!O1929=置換コード!$I$19,41,入力シート!O1929=置換コード!$I$20,42,入力シート!O1929=置換コード!$I$21,43,入力シート!O1929=置換コード!$I$22,44,入力シート!O1929=置換コード!$I$23,51,入力シート!O1929=置換コード!$I$24,52,入力シート!O1929=置換コード!$I$25,53,入力シート!O1929=置換コード!$I$26,54,入力シート!O1929=置換コード!$I$27,55,入力シート!O1929=置換コード!$I$28,61,入力シート!O1929=置換コード!$I$29,62,入力シート!O1929=置換コード!$I$30,63,入力シート!O1929=置換コード!$I$31,64,入力シート!O1929=置換コード!$I$32,65,入力シート!O1929=置換コード!$I$33,66,入力シート!O1929=置換コード!$I$34,71,入力シート!O1929=置換コード!$I$35,72,入力シート!O1929=置換コード!$I$36,73,入力シート!O1929=置換コード!$I$37,74,入力シート!O1929=置換コード!$I$38,75,入力シート!O1929=置換コード!$I$39,76,入力シート!O1929=置換コード!$I$40,77,入力シート!O1929=置換コード!$I$41,78,入力シート!O1929=置換コード!$I$42,79,入力シート!O1929=置換コード!$I$43,81,入力シート!O1929=置換コード!$I$44,82,入力シート!O1929=置換コード!$I$45,83,入力シート!O1929=置換コード!$I$46,84,入力シート!O1929=置換コード!$I$47,85,入力シート!O1929=置換コード!$I$48,86,入力シート!O1929=置換コード!$I$49,87,入力シート!O1929=置換コード!$I$50,88,入力シート!O1929=置換コード!$I$51,90)</f>
        <v>#N/A</v>
      </c>
      <c r="R1903" s="83" t="e">
        <f t="shared" si="177"/>
        <v>#N/A</v>
      </c>
      <c r="S1903" s="83" t="str">
        <f>ASC(入力シート!N1929)</f>
        <v/>
      </c>
      <c r="T1903" s="83" t="str">
        <f>ASC(入力シート!P1929)</f>
        <v/>
      </c>
      <c r="U1903" s="83" t="str">
        <f>ASC(入力シート!Q1929)</f>
        <v/>
      </c>
      <c r="V1903" s="83" t="str">
        <f>ASC(入力シート!R1929)</f>
        <v/>
      </c>
      <c r="W1903" s="83" t="str">
        <f>ASC(入力シート!M1929)</f>
        <v/>
      </c>
      <c r="X1903" s="83" t="e">
        <f>_xlfn.IFS(入力シート!U1929=置換コード!$I$4,11,入力シート!U1929=置換コード!$I$5,21,入力シート!U1929=置換コード!$I$6,22,入力シート!U1929=置換コード!$I$7,23,入力シート!U1929=置換コード!$I$8,24,入力シート!U1929=置換コード!$I$9,25,入力シート!U1929=置換コード!$I$10,26,入力シート!U1929=置換コード!$I$11,31,入力シート!U1929=置換コード!$I$12,32,入力シート!U1929=置換コード!$I$13,33,入力シート!U1929=置換コード!$I$14,34,入力シート!U1929=置換コード!$I$15,35,入力シート!U1929=置換コード!$I$16,36,入力シート!U1929=置換コード!$I$17,37,入力シート!U1929=置換コード!$I$18,38,入力シート!U1929=置換コード!$I$19,41,入力シート!U1929=置換コード!$I$20,42,入力シート!U1929=置換コード!$I$21,43,入力シート!U1929=置換コード!$I$22,44,入力シート!U1929=置換コード!$I$23,51,入力シート!U1929=置換コード!$I$24,52,入力シート!U1929=置換コード!$I$25,53,入力シート!U1929=置換コード!$I$26,54,入力シート!U1929=置換コード!$I$27,55,入力シート!U1929=置換コード!$I$28,61,入力シート!U1929=置換コード!$I$29,62,入力シート!U1929=置換コード!$I$30,63,入力シート!U1929=置換コード!$I$31,64,入力シート!U1929=置換コード!$I$32,65,入力シート!U1929=置換コード!$I$33,66,入力シート!U1929=置換コード!$I$34,71,入力シート!U1929=置換コード!$I$35,72,入力シート!U1929=置換コード!$I$36,73,入力シート!U1929=置換コード!$I$37,74,入力シート!U1929=置換コード!$I$38,75,入力シート!U1929=置換コード!$I$39,76,入力シート!U1929=置換コード!$I$40,77,入力シート!U1929=置換コード!$I$41,78,入力シート!U1929=置換コード!$I$42,79,入力シート!U1929=置換コード!$I$43,81,入力シート!U1929=置換コード!$I$44,82,入力シート!U1929=置換コード!$I$45,83,入力シート!U1929=置換コード!$I$46,84,入力シート!U1929=置換コード!$I$47,85,入力シート!U1929=置換コード!$I$48,86,入力シート!U1929=置換コード!$I$49,87,入力シート!U1929=置換コード!$I$50,88,入力シート!U1929=置換コード!$I$51,90)</f>
        <v>#N/A</v>
      </c>
      <c r="Y1903" s="83" t="e">
        <f t="shared" si="178"/>
        <v>#N/A</v>
      </c>
      <c r="Z1903" s="83" t="str">
        <f>ASC(入力シート!T1929)</f>
        <v/>
      </c>
      <c r="AA1903" s="83" t="str">
        <f>ASC(入力シート!V1929)</f>
        <v/>
      </c>
      <c r="AB1903" s="83" t="str">
        <f>ASC(入力シート!W1929)</f>
        <v/>
      </c>
      <c r="AC1903" s="83" t="str">
        <f>ASC(入力シート!X1929)</f>
        <v/>
      </c>
      <c r="AD1903" s="83" t="str">
        <f>ASC(入力シート!S1929)</f>
        <v/>
      </c>
      <c r="AE1903" s="83" t="str">
        <f>IF(入力シート!D1929=0,"",入力シート!D1929)</f>
        <v/>
      </c>
      <c r="AF1903" s="83">
        <f>IF(入力シート!G1929="無し",1,2)</f>
        <v>2</v>
      </c>
      <c r="AG1903" s="85" t="str">
        <f t="shared" ca="1" si="179"/>
        <v>20240213</v>
      </c>
      <c r="AH1903" s="83">
        <f>IF(入力シート!Y1929="有り",2,1)</f>
        <v>1</v>
      </c>
      <c r="AI1903" s="83">
        <f>IF(入力シート!Z1929="有り",2,1)</f>
        <v>1</v>
      </c>
      <c r="AJ1903" s="83">
        <f>IF(入力シート!AA1929="有り",2,1)</f>
        <v>1</v>
      </c>
      <c r="AK1903" s="83">
        <f>IF(入力シート!AB1929="有り",2,1)</f>
        <v>1</v>
      </c>
      <c r="AL1903" s="83">
        <f>IF(入力シート!AC1929="有り",2,1)</f>
        <v>1</v>
      </c>
      <c r="AM1903" s="83">
        <f>IF(入力シート!AD1929="有り",2,1)</f>
        <v>1</v>
      </c>
      <c r="AN1903" s="83">
        <f>IF(入力シート!AE1929="有り",2,1)</f>
        <v>1</v>
      </c>
      <c r="AO1903" s="83">
        <f>IF(入力シート!H1929="必要(\4,950)",1,0)</f>
        <v>0</v>
      </c>
    </row>
    <row r="1904" spans="5:41" x14ac:dyDescent="0.4">
      <c r="E1904" s="85" t="str">
        <f t="shared" ca="1" si="174"/>
        <v>20240213</v>
      </c>
      <c r="F1904" s="83" t="str">
        <f>DBCS(入力シート!A1930)</f>
        <v/>
      </c>
      <c r="G1904" s="83" t="str">
        <f>(ASC(SUBSTITUTE(SUBSTITUTE(入力シート!B1930,"　","")," ","")))</f>
        <v/>
      </c>
      <c r="H1904" s="83" t="str">
        <f>ASC(入力シート!C1930)</f>
        <v/>
      </c>
      <c r="I1904" s="83" t="str">
        <f>IF(入力シート!E1930=0,"",入力シート!E1930)</f>
        <v/>
      </c>
      <c r="J1904" s="83" t="str">
        <f>IF(入力シート!I1930=0,"",入力シート!I1930)</f>
        <v/>
      </c>
      <c r="K1904" s="83" t="str">
        <f>DBCS(入力シート!K1930)</f>
        <v/>
      </c>
      <c r="L1904" s="83" t="str">
        <f>ASC(入力シート!L1930)</f>
        <v/>
      </c>
      <c r="M1904" s="83" t="e">
        <f>_xlfn.IFS(入力シート!J1930=置換コード!$B$4,1,入力シート!J1930=置換コード!$B$5,2,入力シート!J1930=置換コード!$B$6,3,入力シート!J1930=置換コード!$B$7,4,入力シート!J1930=置換コード!$B$8,5,入力シート!J1930=置換コード!$B$9,6,入力シート!J1930=置換コード!$B$10,7,入力シート!J1930=置換コード!$B$11,8,入力シート!J1930=置換コード!$B$12,9,入力シート!J1930=置換コード!$B$13,10)</f>
        <v>#N/A</v>
      </c>
      <c r="N1904" s="83" t="e">
        <f>_xlfn.IFS(入力シート!F1930=置換コード!$E$4,1,入力シート!F1930=置換コード!$E$5,2)</f>
        <v>#N/A</v>
      </c>
      <c r="O1904" s="83" t="e">
        <f t="shared" si="175"/>
        <v>#N/A</v>
      </c>
      <c r="P1904" s="83" t="e">
        <f t="shared" si="176"/>
        <v>#N/A</v>
      </c>
      <c r="Q1904" s="83" t="e">
        <f>_xlfn.IFS(入力シート!O1930=置換コード!$I$4,11,入力シート!O1930=置換コード!$I$5,21,入力シート!O1930=置換コード!$I$6,22,入力シート!O1930=置換コード!$I$7,23,入力シート!O1930=置換コード!$I$8,24,入力シート!O1930=置換コード!$I$9,25,入力シート!O1930=置換コード!$I$10,26,入力シート!O1930=置換コード!$I$11,31,入力シート!O1930=置換コード!$I$12,32,入力シート!O1930=置換コード!$I$13,33,入力シート!O1930=置換コード!$I$14,34,入力シート!O1930=置換コード!$I$15,35,入力シート!O1930=置換コード!$I$16,36,入力シート!O1930=置換コード!$I$17,37,入力シート!O1930=置換コード!$I$18,38,入力シート!O1930=置換コード!$I$19,41,入力シート!O1930=置換コード!$I$20,42,入力シート!O1930=置換コード!$I$21,43,入力シート!O1930=置換コード!$I$22,44,入力シート!O1930=置換コード!$I$23,51,入力シート!O1930=置換コード!$I$24,52,入力シート!O1930=置換コード!$I$25,53,入力シート!O1930=置換コード!$I$26,54,入力シート!O1930=置換コード!$I$27,55,入力シート!O1930=置換コード!$I$28,61,入力シート!O1930=置換コード!$I$29,62,入力シート!O1930=置換コード!$I$30,63,入力シート!O1930=置換コード!$I$31,64,入力シート!O1930=置換コード!$I$32,65,入力シート!O1930=置換コード!$I$33,66,入力シート!O1930=置換コード!$I$34,71,入力シート!O1930=置換コード!$I$35,72,入力シート!O1930=置換コード!$I$36,73,入力シート!O1930=置換コード!$I$37,74,入力シート!O1930=置換コード!$I$38,75,入力シート!O1930=置換コード!$I$39,76,入力シート!O1930=置換コード!$I$40,77,入力シート!O1930=置換コード!$I$41,78,入力シート!O1930=置換コード!$I$42,79,入力シート!O1930=置換コード!$I$43,81,入力シート!O1930=置換コード!$I$44,82,入力シート!O1930=置換コード!$I$45,83,入力シート!O1930=置換コード!$I$46,84,入力シート!O1930=置換コード!$I$47,85,入力シート!O1930=置換コード!$I$48,86,入力シート!O1930=置換コード!$I$49,87,入力シート!O1930=置換コード!$I$50,88,入力シート!O1930=置換コード!$I$51,90)</f>
        <v>#N/A</v>
      </c>
      <c r="R1904" s="83" t="e">
        <f t="shared" si="177"/>
        <v>#N/A</v>
      </c>
      <c r="S1904" s="83" t="str">
        <f>ASC(入力シート!N1930)</f>
        <v/>
      </c>
      <c r="T1904" s="83" t="str">
        <f>ASC(入力シート!P1930)</f>
        <v/>
      </c>
      <c r="U1904" s="83" t="str">
        <f>ASC(入力シート!Q1930)</f>
        <v/>
      </c>
      <c r="V1904" s="83" t="str">
        <f>ASC(入力シート!R1930)</f>
        <v/>
      </c>
      <c r="W1904" s="83" t="str">
        <f>ASC(入力シート!M1930)</f>
        <v/>
      </c>
      <c r="X1904" s="83" t="e">
        <f>_xlfn.IFS(入力シート!U1930=置換コード!$I$4,11,入力シート!U1930=置換コード!$I$5,21,入力シート!U1930=置換コード!$I$6,22,入力シート!U1930=置換コード!$I$7,23,入力シート!U1930=置換コード!$I$8,24,入力シート!U1930=置換コード!$I$9,25,入力シート!U1930=置換コード!$I$10,26,入力シート!U1930=置換コード!$I$11,31,入力シート!U1930=置換コード!$I$12,32,入力シート!U1930=置換コード!$I$13,33,入力シート!U1930=置換コード!$I$14,34,入力シート!U1930=置換コード!$I$15,35,入力シート!U1930=置換コード!$I$16,36,入力シート!U1930=置換コード!$I$17,37,入力シート!U1930=置換コード!$I$18,38,入力シート!U1930=置換コード!$I$19,41,入力シート!U1930=置換コード!$I$20,42,入力シート!U1930=置換コード!$I$21,43,入力シート!U1930=置換コード!$I$22,44,入力シート!U1930=置換コード!$I$23,51,入力シート!U1930=置換コード!$I$24,52,入力シート!U1930=置換コード!$I$25,53,入力シート!U1930=置換コード!$I$26,54,入力シート!U1930=置換コード!$I$27,55,入力シート!U1930=置換コード!$I$28,61,入力シート!U1930=置換コード!$I$29,62,入力シート!U1930=置換コード!$I$30,63,入力シート!U1930=置換コード!$I$31,64,入力シート!U1930=置換コード!$I$32,65,入力シート!U1930=置換コード!$I$33,66,入力シート!U1930=置換コード!$I$34,71,入力シート!U1930=置換コード!$I$35,72,入力シート!U1930=置換コード!$I$36,73,入力シート!U1930=置換コード!$I$37,74,入力シート!U1930=置換コード!$I$38,75,入力シート!U1930=置換コード!$I$39,76,入力シート!U1930=置換コード!$I$40,77,入力シート!U1930=置換コード!$I$41,78,入力シート!U1930=置換コード!$I$42,79,入力シート!U1930=置換コード!$I$43,81,入力シート!U1930=置換コード!$I$44,82,入力シート!U1930=置換コード!$I$45,83,入力シート!U1930=置換コード!$I$46,84,入力シート!U1930=置換コード!$I$47,85,入力シート!U1930=置換コード!$I$48,86,入力シート!U1930=置換コード!$I$49,87,入力シート!U1930=置換コード!$I$50,88,入力シート!U1930=置換コード!$I$51,90)</f>
        <v>#N/A</v>
      </c>
      <c r="Y1904" s="83" t="e">
        <f t="shared" si="178"/>
        <v>#N/A</v>
      </c>
      <c r="Z1904" s="83" t="str">
        <f>ASC(入力シート!T1930)</f>
        <v/>
      </c>
      <c r="AA1904" s="83" t="str">
        <f>ASC(入力シート!V1930)</f>
        <v/>
      </c>
      <c r="AB1904" s="83" t="str">
        <f>ASC(入力シート!W1930)</f>
        <v/>
      </c>
      <c r="AC1904" s="83" t="str">
        <f>ASC(入力シート!X1930)</f>
        <v/>
      </c>
      <c r="AD1904" s="83" t="str">
        <f>ASC(入力シート!S1930)</f>
        <v/>
      </c>
      <c r="AE1904" s="83" t="str">
        <f>IF(入力シート!D1930=0,"",入力シート!D1930)</f>
        <v/>
      </c>
      <c r="AF1904" s="83">
        <f>IF(入力シート!G1930="無し",1,2)</f>
        <v>2</v>
      </c>
      <c r="AG1904" s="85" t="str">
        <f t="shared" ca="1" si="179"/>
        <v>20240213</v>
      </c>
      <c r="AH1904" s="83">
        <f>IF(入力シート!Y1930="有り",2,1)</f>
        <v>1</v>
      </c>
      <c r="AI1904" s="83">
        <f>IF(入力シート!Z1930="有り",2,1)</f>
        <v>1</v>
      </c>
      <c r="AJ1904" s="83">
        <f>IF(入力シート!AA1930="有り",2,1)</f>
        <v>1</v>
      </c>
      <c r="AK1904" s="83">
        <f>IF(入力シート!AB1930="有り",2,1)</f>
        <v>1</v>
      </c>
      <c r="AL1904" s="83">
        <f>IF(入力シート!AC1930="有り",2,1)</f>
        <v>1</v>
      </c>
      <c r="AM1904" s="83">
        <f>IF(入力シート!AD1930="有り",2,1)</f>
        <v>1</v>
      </c>
      <c r="AN1904" s="83">
        <f>IF(入力シート!AE1930="有り",2,1)</f>
        <v>1</v>
      </c>
      <c r="AO1904" s="83">
        <f>IF(入力シート!H1930="必要(\4,950)",1,0)</f>
        <v>0</v>
      </c>
    </row>
    <row r="1905" spans="5:41" x14ac:dyDescent="0.4">
      <c r="E1905" s="85" t="str">
        <f t="shared" ca="1" si="174"/>
        <v>20240213</v>
      </c>
      <c r="F1905" s="83" t="str">
        <f>DBCS(入力シート!A1931)</f>
        <v/>
      </c>
      <c r="G1905" s="83" t="str">
        <f>(ASC(SUBSTITUTE(SUBSTITUTE(入力シート!B1931,"　","")," ","")))</f>
        <v/>
      </c>
      <c r="H1905" s="83" t="str">
        <f>ASC(入力シート!C1931)</f>
        <v/>
      </c>
      <c r="I1905" s="83" t="str">
        <f>IF(入力シート!E1931=0,"",入力シート!E1931)</f>
        <v/>
      </c>
      <c r="J1905" s="83" t="str">
        <f>IF(入力シート!I1931=0,"",入力シート!I1931)</f>
        <v/>
      </c>
      <c r="K1905" s="83" t="str">
        <f>DBCS(入力シート!K1931)</f>
        <v/>
      </c>
      <c r="L1905" s="83" t="str">
        <f>ASC(入力シート!L1931)</f>
        <v/>
      </c>
      <c r="M1905" s="83" t="e">
        <f>_xlfn.IFS(入力シート!J1931=置換コード!$B$4,1,入力シート!J1931=置換コード!$B$5,2,入力シート!J1931=置換コード!$B$6,3,入力シート!J1931=置換コード!$B$7,4,入力シート!J1931=置換コード!$B$8,5,入力シート!J1931=置換コード!$B$9,6,入力シート!J1931=置換コード!$B$10,7,入力シート!J1931=置換コード!$B$11,8,入力シート!J1931=置換コード!$B$12,9,入力シート!J1931=置換コード!$B$13,10)</f>
        <v>#N/A</v>
      </c>
      <c r="N1905" s="83" t="e">
        <f>_xlfn.IFS(入力シート!F1931=置換コード!$E$4,1,入力シート!F1931=置換コード!$E$5,2)</f>
        <v>#N/A</v>
      </c>
      <c r="O1905" s="83" t="e">
        <f t="shared" si="175"/>
        <v>#N/A</v>
      </c>
      <c r="P1905" s="83" t="e">
        <f t="shared" si="176"/>
        <v>#N/A</v>
      </c>
      <c r="Q1905" s="83" t="e">
        <f>_xlfn.IFS(入力シート!O1931=置換コード!$I$4,11,入力シート!O1931=置換コード!$I$5,21,入力シート!O1931=置換コード!$I$6,22,入力シート!O1931=置換コード!$I$7,23,入力シート!O1931=置換コード!$I$8,24,入力シート!O1931=置換コード!$I$9,25,入力シート!O1931=置換コード!$I$10,26,入力シート!O1931=置換コード!$I$11,31,入力シート!O1931=置換コード!$I$12,32,入力シート!O1931=置換コード!$I$13,33,入力シート!O1931=置換コード!$I$14,34,入力シート!O1931=置換コード!$I$15,35,入力シート!O1931=置換コード!$I$16,36,入力シート!O1931=置換コード!$I$17,37,入力シート!O1931=置換コード!$I$18,38,入力シート!O1931=置換コード!$I$19,41,入力シート!O1931=置換コード!$I$20,42,入力シート!O1931=置換コード!$I$21,43,入力シート!O1931=置換コード!$I$22,44,入力シート!O1931=置換コード!$I$23,51,入力シート!O1931=置換コード!$I$24,52,入力シート!O1931=置換コード!$I$25,53,入力シート!O1931=置換コード!$I$26,54,入力シート!O1931=置換コード!$I$27,55,入力シート!O1931=置換コード!$I$28,61,入力シート!O1931=置換コード!$I$29,62,入力シート!O1931=置換コード!$I$30,63,入力シート!O1931=置換コード!$I$31,64,入力シート!O1931=置換コード!$I$32,65,入力シート!O1931=置換コード!$I$33,66,入力シート!O1931=置換コード!$I$34,71,入力シート!O1931=置換コード!$I$35,72,入力シート!O1931=置換コード!$I$36,73,入力シート!O1931=置換コード!$I$37,74,入力シート!O1931=置換コード!$I$38,75,入力シート!O1931=置換コード!$I$39,76,入力シート!O1931=置換コード!$I$40,77,入力シート!O1931=置換コード!$I$41,78,入力シート!O1931=置換コード!$I$42,79,入力シート!O1931=置換コード!$I$43,81,入力シート!O1931=置換コード!$I$44,82,入力シート!O1931=置換コード!$I$45,83,入力シート!O1931=置換コード!$I$46,84,入力シート!O1931=置換コード!$I$47,85,入力シート!O1931=置換コード!$I$48,86,入力シート!O1931=置換コード!$I$49,87,入力シート!O1931=置換コード!$I$50,88,入力シート!O1931=置換コード!$I$51,90)</f>
        <v>#N/A</v>
      </c>
      <c r="R1905" s="83" t="e">
        <f t="shared" si="177"/>
        <v>#N/A</v>
      </c>
      <c r="S1905" s="83" t="str">
        <f>ASC(入力シート!N1931)</f>
        <v/>
      </c>
      <c r="T1905" s="83" t="str">
        <f>ASC(入力シート!P1931)</f>
        <v/>
      </c>
      <c r="U1905" s="83" t="str">
        <f>ASC(入力シート!Q1931)</f>
        <v/>
      </c>
      <c r="V1905" s="83" t="str">
        <f>ASC(入力シート!R1931)</f>
        <v/>
      </c>
      <c r="W1905" s="83" t="str">
        <f>ASC(入力シート!M1931)</f>
        <v/>
      </c>
      <c r="X1905" s="83" t="e">
        <f>_xlfn.IFS(入力シート!U1931=置換コード!$I$4,11,入力シート!U1931=置換コード!$I$5,21,入力シート!U1931=置換コード!$I$6,22,入力シート!U1931=置換コード!$I$7,23,入力シート!U1931=置換コード!$I$8,24,入力シート!U1931=置換コード!$I$9,25,入力シート!U1931=置換コード!$I$10,26,入力シート!U1931=置換コード!$I$11,31,入力シート!U1931=置換コード!$I$12,32,入力シート!U1931=置換コード!$I$13,33,入力シート!U1931=置換コード!$I$14,34,入力シート!U1931=置換コード!$I$15,35,入力シート!U1931=置換コード!$I$16,36,入力シート!U1931=置換コード!$I$17,37,入力シート!U1931=置換コード!$I$18,38,入力シート!U1931=置換コード!$I$19,41,入力シート!U1931=置換コード!$I$20,42,入力シート!U1931=置換コード!$I$21,43,入力シート!U1931=置換コード!$I$22,44,入力シート!U1931=置換コード!$I$23,51,入力シート!U1931=置換コード!$I$24,52,入力シート!U1931=置換コード!$I$25,53,入力シート!U1931=置換コード!$I$26,54,入力シート!U1931=置換コード!$I$27,55,入力シート!U1931=置換コード!$I$28,61,入力シート!U1931=置換コード!$I$29,62,入力シート!U1931=置換コード!$I$30,63,入力シート!U1931=置換コード!$I$31,64,入力シート!U1931=置換コード!$I$32,65,入力シート!U1931=置換コード!$I$33,66,入力シート!U1931=置換コード!$I$34,71,入力シート!U1931=置換コード!$I$35,72,入力シート!U1931=置換コード!$I$36,73,入力シート!U1931=置換コード!$I$37,74,入力シート!U1931=置換コード!$I$38,75,入力シート!U1931=置換コード!$I$39,76,入力シート!U1931=置換コード!$I$40,77,入力シート!U1931=置換コード!$I$41,78,入力シート!U1931=置換コード!$I$42,79,入力シート!U1931=置換コード!$I$43,81,入力シート!U1931=置換コード!$I$44,82,入力シート!U1931=置換コード!$I$45,83,入力シート!U1931=置換コード!$I$46,84,入力シート!U1931=置換コード!$I$47,85,入力シート!U1931=置換コード!$I$48,86,入力シート!U1931=置換コード!$I$49,87,入力シート!U1931=置換コード!$I$50,88,入力シート!U1931=置換コード!$I$51,90)</f>
        <v>#N/A</v>
      </c>
      <c r="Y1905" s="83" t="e">
        <f t="shared" si="178"/>
        <v>#N/A</v>
      </c>
      <c r="Z1905" s="83" t="str">
        <f>ASC(入力シート!T1931)</f>
        <v/>
      </c>
      <c r="AA1905" s="83" t="str">
        <f>ASC(入力シート!V1931)</f>
        <v/>
      </c>
      <c r="AB1905" s="83" t="str">
        <f>ASC(入力シート!W1931)</f>
        <v/>
      </c>
      <c r="AC1905" s="83" t="str">
        <f>ASC(入力シート!X1931)</f>
        <v/>
      </c>
      <c r="AD1905" s="83" t="str">
        <f>ASC(入力シート!S1931)</f>
        <v/>
      </c>
      <c r="AE1905" s="83" t="str">
        <f>IF(入力シート!D1931=0,"",入力シート!D1931)</f>
        <v/>
      </c>
      <c r="AF1905" s="83">
        <f>IF(入力シート!G1931="無し",1,2)</f>
        <v>2</v>
      </c>
      <c r="AG1905" s="85" t="str">
        <f t="shared" ca="1" si="179"/>
        <v>20240213</v>
      </c>
      <c r="AH1905" s="83">
        <f>IF(入力シート!Y1931="有り",2,1)</f>
        <v>1</v>
      </c>
      <c r="AI1905" s="83">
        <f>IF(入力シート!Z1931="有り",2,1)</f>
        <v>1</v>
      </c>
      <c r="AJ1905" s="83">
        <f>IF(入力シート!AA1931="有り",2,1)</f>
        <v>1</v>
      </c>
      <c r="AK1905" s="83">
        <f>IF(入力シート!AB1931="有り",2,1)</f>
        <v>1</v>
      </c>
      <c r="AL1905" s="83">
        <f>IF(入力シート!AC1931="有り",2,1)</f>
        <v>1</v>
      </c>
      <c r="AM1905" s="83">
        <f>IF(入力シート!AD1931="有り",2,1)</f>
        <v>1</v>
      </c>
      <c r="AN1905" s="83">
        <f>IF(入力シート!AE1931="有り",2,1)</f>
        <v>1</v>
      </c>
      <c r="AO1905" s="83">
        <f>IF(入力シート!H1931="必要(\4,950)",1,0)</f>
        <v>0</v>
      </c>
    </row>
    <row r="1906" spans="5:41" x14ac:dyDescent="0.4">
      <c r="E1906" s="85" t="str">
        <f t="shared" ca="1" si="174"/>
        <v>20240213</v>
      </c>
      <c r="F1906" s="83" t="str">
        <f>DBCS(入力シート!A1932)</f>
        <v/>
      </c>
      <c r="G1906" s="83" t="str">
        <f>(ASC(SUBSTITUTE(SUBSTITUTE(入力シート!B1932,"　","")," ","")))</f>
        <v/>
      </c>
      <c r="H1906" s="83" t="str">
        <f>ASC(入力シート!C1932)</f>
        <v/>
      </c>
      <c r="I1906" s="83" t="str">
        <f>IF(入力シート!E1932=0,"",入力シート!E1932)</f>
        <v/>
      </c>
      <c r="J1906" s="83" t="str">
        <f>IF(入力シート!I1932=0,"",入力シート!I1932)</f>
        <v/>
      </c>
      <c r="K1906" s="83" t="str">
        <f>DBCS(入力シート!K1932)</f>
        <v/>
      </c>
      <c r="L1906" s="83" t="str">
        <f>ASC(入力シート!L1932)</f>
        <v/>
      </c>
      <c r="M1906" s="83" t="e">
        <f>_xlfn.IFS(入力シート!J1932=置換コード!$B$4,1,入力シート!J1932=置換コード!$B$5,2,入力シート!J1932=置換コード!$B$6,3,入力シート!J1932=置換コード!$B$7,4,入力シート!J1932=置換コード!$B$8,5,入力シート!J1932=置換コード!$B$9,6,入力シート!J1932=置換コード!$B$10,7,入力シート!J1932=置換コード!$B$11,8,入力シート!J1932=置換コード!$B$12,9,入力シート!J1932=置換コード!$B$13,10)</f>
        <v>#N/A</v>
      </c>
      <c r="N1906" s="83" t="e">
        <f>_xlfn.IFS(入力シート!F1932=置換コード!$E$4,1,入力シート!F1932=置換コード!$E$5,2)</f>
        <v>#N/A</v>
      </c>
      <c r="O1906" s="83" t="e">
        <f t="shared" si="175"/>
        <v>#N/A</v>
      </c>
      <c r="P1906" s="83" t="e">
        <f t="shared" si="176"/>
        <v>#N/A</v>
      </c>
      <c r="Q1906" s="83" t="e">
        <f>_xlfn.IFS(入力シート!O1932=置換コード!$I$4,11,入力シート!O1932=置換コード!$I$5,21,入力シート!O1932=置換コード!$I$6,22,入力シート!O1932=置換コード!$I$7,23,入力シート!O1932=置換コード!$I$8,24,入力シート!O1932=置換コード!$I$9,25,入力シート!O1932=置換コード!$I$10,26,入力シート!O1932=置換コード!$I$11,31,入力シート!O1932=置換コード!$I$12,32,入力シート!O1932=置換コード!$I$13,33,入力シート!O1932=置換コード!$I$14,34,入力シート!O1932=置換コード!$I$15,35,入力シート!O1932=置換コード!$I$16,36,入力シート!O1932=置換コード!$I$17,37,入力シート!O1932=置換コード!$I$18,38,入力シート!O1932=置換コード!$I$19,41,入力シート!O1932=置換コード!$I$20,42,入力シート!O1932=置換コード!$I$21,43,入力シート!O1932=置換コード!$I$22,44,入力シート!O1932=置換コード!$I$23,51,入力シート!O1932=置換コード!$I$24,52,入力シート!O1932=置換コード!$I$25,53,入力シート!O1932=置換コード!$I$26,54,入力シート!O1932=置換コード!$I$27,55,入力シート!O1932=置換コード!$I$28,61,入力シート!O1932=置換コード!$I$29,62,入力シート!O1932=置換コード!$I$30,63,入力シート!O1932=置換コード!$I$31,64,入力シート!O1932=置換コード!$I$32,65,入力シート!O1932=置換コード!$I$33,66,入力シート!O1932=置換コード!$I$34,71,入力シート!O1932=置換コード!$I$35,72,入力シート!O1932=置換コード!$I$36,73,入力シート!O1932=置換コード!$I$37,74,入力シート!O1932=置換コード!$I$38,75,入力シート!O1932=置換コード!$I$39,76,入力シート!O1932=置換コード!$I$40,77,入力シート!O1932=置換コード!$I$41,78,入力シート!O1932=置換コード!$I$42,79,入力シート!O1932=置換コード!$I$43,81,入力シート!O1932=置換コード!$I$44,82,入力シート!O1932=置換コード!$I$45,83,入力シート!O1932=置換コード!$I$46,84,入力シート!O1932=置換コード!$I$47,85,入力シート!O1932=置換コード!$I$48,86,入力シート!O1932=置換コード!$I$49,87,入力シート!O1932=置換コード!$I$50,88,入力シート!O1932=置換コード!$I$51,90)</f>
        <v>#N/A</v>
      </c>
      <c r="R1906" s="83" t="e">
        <f t="shared" si="177"/>
        <v>#N/A</v>
      </c>
      <c r="S1906" s="83" t="str">
        <f>ASC(入力シート!N1932)</f>
        <v/>
      </c>
      <c r="T1906" s="83" t="str">
        <f>ASC(入力シート!P1932)</f>
        <v/>
      </c>
      <c r="U1906" s="83" t="str">
        <f>ASC(入力シート!Q1932)</f>
        <v/>
      </c>
      <c r="V1906" s="83" t="str">
        <f>ASC(入力シート!R1932)</f>
        <v/>
      </c>
      <c r="W1906" s="83" t="str">
        <f>ASC(入力シート!M1932)</f>
        <v/>
      </c>
      <c r="X1906" s="83" t="e">
        <f>_xlfn.IFS(入力シート!U1932=置換コード!$I$4,11,入力シート!U1932=置換コード!$I$5,21,入力シート!U1932=置換コード!$I$6,22,入力シート!U1932=置換コード!$I$7,23,入力シート!U1932=置換コード!$I$8,24,入力シート!U1932=置換コード!$I$9,25,入力シート!U1932=置換コード!$I$10,26,入力シート!U1932=置換コード!$I$11,31,入力シート!U1932=置換コード!$I$12,32,入力シート!U1932=置換コード!$I$13,33,入力シート!U1932=置換コード!$I$14,34,入力シート!U1932=置換コード!$I$15,35,入力シート!U1932=置換コード!$I$16,36,入力シート!U1932=置換コード!$I$17,37,入力シート!U1932=置換コード!$I$18,38,入力シート!U1932=置換コード!$I$19,41,入力シート!U1932=置換コード!$I$20,42,入力シート!U1932=置換コード!$I$21,43,入力シート!U1932=置換コード!$I$22,44,入力シート!U1932=置換コード!$I$23,51,入力シート!U1932=置換コード!$I$24,52,入力シート!U1932=置換コード!$I$25,53,入力シート!U1932=置換コード!$I$26,54,入力シート!U1932=置換コード!$I$27,55,入力シート!U1932=置換コード!$I$28,61,入力シート!U1932=置換コード!$I$29,62,入力シート!U1932=置換コード!$I$30,63,入力シート!U1932=置換コード!$I$31,64,入力シート!U1932=置換コード!$I$32,65,入力シート!U1932=置換コード!$I$33,66,入力シート!U1932=置換コード!$I$34,71,入力シート!U1932=置換コード!$I$35,72,入力シート!U1932=置換コード!$I$36,73,入力シート!U1932=置換コード!$I$37,74,入力シート!U1932=置換コード!$I$38,75,入力シート!U1932=置換コード!$I$39,76,入力シート!U1932=置換コード!$I$40,77,入力シート!U1932=置換コード!$I$41,78,入力シート!U1932=置換コード!$I$42,79,入力シート!U1932=置換コード!$I$43,81,入力シート!U1932=置換コード!$I$44,82,入力シート!U1932=置換コード!$I$45,83,入力シート!U1932=置換コード!$I$46,84,入力シート!U1932=置換コード!$I$47,85,入力シート!U1932=置換コード!$I$48,86,入力シート!U1932=置換コード!$I$49,87,入力シート!U1932=置換コード!$I$50,88,入力シート!U1932=置換コード!$I$51,90)</f>
        <v>#N/A</v>
      </c>
      <c r="Y1906" s="83" t="e">
        <f t="shared" si="178"/>
        <v>#N/A</v>
      </c>
      <c r="Z1906" s="83" t="str">
        <f>ASC(入力シート!T1932)</f>
        <v/>
      </c>
      <c r="AA1906" s="83" t="str">
        <f>ASC(入力シート!V1932)</f>
        <v/>
      </c>
      <c r="AB1906" s="83" t="str">
        <f>ASC(入力シート!W1932)</f>
        <v/>
      </c>
      <c r="AC1906" s="83" t="str">
        <f>ASC(入力シート!X1932)</f>
        <v/>
      </c>
      <c r="AD1906" s="83" t="str">
        <f>ASC(入力シート!S1932)</f>
        <v/>
      </c>
      <c r="AE1906" s="83" t="str">
        <f>IF(入力シート!D1932=0,"",入力シート!D1932)</f>
        <v/>
      </c>
      <c r="AF1906" s="83">
        <f>IF(入力シート!G1932="無し",1,2)</f>
        <v>2</v>
      </c>
      <c r="AG1906" s="85" t="str">
        <f t="shared" ca="1" si="179"/>
        <v>20240213</v>
      </c>
      <c r="AH1906" s="83">
        <f>IF(入力シート!Y1932="有り",2,1)</f>
        <v>1</v>
      </c>
      <c r="AI1906" s="83">
        <f>IF(入力シート!Z1932="有り",2,1)</f>
        <v>1</v>
      </c>
      <c r="AJ1906" s="83">
        <f>IF(入力シート!AA1932="有り",2,1)</f>
        <v>1</v>
      </c>
      <c r="AK1906" s="83">
        <f>IF(入力シート!AB1932="有り",2,1)</f>
        <v>1</v>
      </c>
      <c r="AL1906" s="83">
        <f>IF(入力シート!AC1932="有り",2,1)</f>
        <v>1</v>
      </c>
      <c r="AM1906" s="83">
        <f>IF(入力シート!AD1932="有り",2,1)</f>
        <v>1</v>
      </c>
      <c r="AN1906" s="83">
        <f>IF(入力シート!AE1932="有り",2,1)</f>
        <v>1</v>
      </c>
      <c r="AO1906" s="83">
        <f>IF(入力シート!H1932="必要(\4,950)",1,0)</f>
        <v>0</v>
      </c>
    </row>
    <row r="1907" spans="5:41" x14ac:dyDescent="0.4">
      <c r="E1907" s="85" t="str">
        <f t="shared" ca="1" si="174"/>
        <v>20240213</v>
      </c>
      <c r="F1907" s="83" t="str">
        <f>DBCS(入力シート!A1933)</f>
        <v/>
      </c>
      <c r="G1907" s="83" t="str">
        <f>(ASC(SUBSTITUTE(SUBSTITUTE(入力シート!B1933,"　","")," ","")))</f>
        <v/>
      </c>
      <c r="H1907" s="83" t="str">
        <f>ASC(入力シート!C1933)</f>
        <v/>
      </c>
      <c r="I1907" s="83" t="str">
        <f>IF(入力シート!E1933=0,"",入力シート!E1933)</f>
        <v/>
      </c>
      <c r="J1907" s="83" t="str">
        <f>IF(入力シート!I1933=0,"",入力シート!I1933)</f>
        <v/>
      </c>
      <c r="K1907" s="83" t="str">
        <f>DBCS(入力シート!K1933)</f>
        <v/>
      </c>
      <c r="L1907" s="83" t="str">
        <f>ASC(入力シート!L1933)</f>
        <v/>
      </c>
      <c r="M1907" s="83" t="e">
        <f>_xlfn.IFS(入力シート!J1933=置換コード!$B$4,1,入力シート!J1933=置換コード!$B$5,2,入力シート!J1933=置換コード!$B$6,3,入力シート!J1933=置換コード!$B$7,4,入力シート!J1933=置換コード!$B$8,5,入力シート!J1933=置換コード!$B$9,6,入力シート!J1933=置換コード!$B$10,7,入力シート!J1933=置換コード!$B$11,8,入力シート!J1933=置換コード!$B$12,9,入力シート!J1933=置換コード!$B$13,10)</f>
        <v>#N/A</v>
      </c>
      <c r="N1907" s="83" t="e">
        <f>_xlfn.IFS(入力シート!F1933=置換コード!$E$4,1,入力シート!F1933=置換コード!$E$5,2)</f>
        <v>#N/A</v>
      </c>
      <c r="O1907" s="83" t="e">
        <f t="shared" si="175"/>
        <v>#N/A</v>
      </c>
      <c r="P1907" s="83" t="e">
        <f t="shared" si="176"/>
        <v>#N/A</v>
      </c>
      <c r="Q1907" s="83" t="e">
        <f>_xlfn.IFS(入力シート!O1933=置換コード!$I$4,11,入力シート!O1933=置換コード!$I$5,21,入力シート!O1933=置換コード!$I$6,22,入力シート!O1933=置換コード!$I$7,23,入力シート!O1933=置換コード!$I$8,24,入力シート!O1933=置換コード!$I$9,25,入力シート!O1933=置換コード!$I$10,26,入力シート!O1933=置換コード!$I$11,31,入力シート!O1933=置換コード!$I$12,32,入力シート!O1933=置換コード!$I$13,33,入力シート!O1933=置換コード!$I$14,34,入力シート!O1933=置換コード!$I$15,35,入力シート!O1933=置換コード!$I$16,36,入力シート!O1933=置換コード!$I$17,37,入力シート!O1933=置換コード!$I$18,38,入力シート!O1933=置換コード!$I$19,41,入力シート!O1933=置換コード!$I$20,42,入力シート!O1933=置換コード!$I$21,43,入力シート!O1933=置換コード!$I$22,44,入力シート!O1933=置換コード!$I$23,51,入力シート!O1933=置換コード!$I$24,52,入力シート!O1933=置換コード!$I$25,53,入力シート!O1933=置換コード!$I$26,54,入力シート!O1933=置換コード!$I$27,55,入力シート!O1933=置換コード!$I$28,61,入力シート!O1933=置換コード!$I$29,62,入力シート!O1933=置換コード!$I$30,63,入力シート!O1933=置換コード!$I$31,64,入力シート!O1933=置換コード!$I$32,65,入力シート!O1933=置換コード!$I$33,66,入力シート!O1933=置換コード!$I$34,71,入力シート!O1933=置換コード!$I$35,72,入力シート!O1933=置換コード!$I$36,73,入力シート!O1933=置換コード!$I$37,74,入力シート!O1933=置換コード!$I$38,75,入力シート!O1933=置換コード!$I$39,76,入力シート!O1933=置換コード!$I$40,77,入力シート!O1933=置換コード!$I$41,78,入力シート!O1933=置換コード!$I$42,79,入力シート!O1933=置換コード!$I$43,81,入力シート!O1933=置換コード!$I$44,82,入力シート!O1933=置換コード!$I$45,83,入力シート!O1933=置換コード!$I$46,84,入力シート!O1933=置換コード!$I$47,85,入力シート!O1933=置換コード!$I$48,86,入力シート!O1933=置換コード!$I$49,87,入力シート!O1933=置換コード!$I$50,88,入力シート!O1933=置換コード!$I$51,90)</f>
        <v>#N/A</v>
      </c>
      <c r="R1907" s="83" t="e">
        <f t="shared" si="177"/>
        <v>#N/A</v>
      </c>
      <c r="S1907" s="83" t="str">
        <f>ASC(入力シート!N1933)</f>
        <v/>
      </c>
      <c r="T1907" s="83" t="str">
        <f>ASC(入力シート!P1933)</f>
        <v/>
      </c>
      <c r="U1907" s="83" t="str">
        <f>ASC(入力シート!Q1933)</f>
        <v/>
      </c>
      <c r="V1907" s="83" t="str">
        <f>ASC(入力シート!R1933)</f>
        <v/>
      </c>
      <c r="W1907" s="83" t="str">
        <f>ASC(入力シート!M1933)</f>
        <v/>
      </c>
      <c r="X1907" s="83" t="e">
        <f>_xlfn.IFS(入力シート!U1933=置換コード!$I$4,11,入力シート!U1933=置換コード!$I$5,21,入力シート!U1933=置換コード!$I$6,22,入力シート!U1933=置換コード!$I$7,23,入力シート!U1933=置換コード!$I$8,24,入力シート!U1933=置換コード!$I$9,25,入力シート!U1933=置換コード!$I$10,26,入力シート!U1933=置換コード!$I$11,31,入力シート!U1933=置換コード!$I$12,32,入力シート!U1933=置換コード!$I$13,33,入力シート!U1933=置換コード!$I$14,34,入力シート!U1933=置換コード!$I$15,35,入力シート!U1933=置換コード!$I$16,36,入力シート!U1933=置換コード!$I$17,37,入力シート!U1933=置換コード!$I$18,38,入力シート!U1933=置換コード!$I$19,41,入力シート!U1933=置換コード!$I$20,42,入力シート!U1933=置換コード!$I$21,43,入力シート!U1933=置換コード!$I$22,44,入力シート!U1933=置換コード!$I$23,51,入力シート!U1933=置換コード!$I$24,52,入力シート!U1933=置換コード!$I$25,53,入力シート!U1933=置換コード!$I$26,54,入力シート!U1933=置換コード!$I$27,55,入力シート!U1933=置換コード!$I$28,61,入力シート!U1933=置換コード!$I$29,62,入力シート!U1933=置換コード!$I$30,63,入力シート!U1933=置換コード!$I$31,64,入力シート!U1933=置換コード!$I$32,65,入力シート!U1933=置換コード!$I$33,66,入力シート!U1933=置換コード!$I$34,71,入力シート!U1933=置換コード!$I$35,72,入力シート!U1933=置換コード!$I$36,73,入力シート!U1933=置換コード!$I$37,74,入力シート!U1933=置換コード!$I$38,75,入力シート!U1933=置換コード!$I$39,76,入力シート!U1933=置換コード!$I$40,77,入力シート!U1933=置換コード!$I$41,78,入力シート!U1933=置換コード!$I$42,79,入力シート!U1933=置換コード!$I$43,81,入力シート!U1933=置換コード!$I$44,82,入力シート!U1933=置換コード!$I$45,83,入力シート!U1933=置換コード!$I$46,84,入力シート!U1933=置換コード!$I$47,85,入力シート!U1933=置換コード!$I$48,86,入力シート!U1933=置換コード!$I$49,87,入力シート!U1933=置換コード!$I$50,88,入力シート!U1933=置換コード!$I$51,90)</f>
        <v>#N/A</v>
      </c>
      <c r="Y1907" s="83" t="e">
        <f t="shared" si="178"/>
        <v>#N/A</v>
      </c>
      <c r="Z1907" s="83" t="str">
        <f>ASC(入力シート!T1933)</f>
        <v/>
      </c>
      <c r="AA1907" s="83" t="str">
        <f>ASC(入力シート!V1933)</f>
        <v/>
      </c>
      <c r="AB1907" s="83" t="str">
        <f>ASC(入力シート!W1933)</f>
        <v/>
      </c>
      <c r="AC1907" s="83" t="str">
        <f>ASC(入力シート!X1933)</f>
        <v/>
      </c>
      <c r="AD1907" s="83" t="str">
        <f>ASC(入力シート!S1933)</f>
        <v/>
      </c>
      <c r="AE1907" s="83" t="str">
        <f>IF(入力シート!D1933=0,"",入力シート!D1933)</f>
        <v/>
      </c>
      <c r="AF1907" s="83">
        <f>IF(入力シート!G1933="無し",1,2)</f>
        <v>2</v>
      </c>
      <c r="AG1907" s="85" t="str">
        <f t="shared" ca="1" si="179"/>
        <v>20240213</v>
      </c>
      <c r="AH1907" s="83">
        <f>IF(入力シート!Y1933="有り",2,1)</f>
        <v>1</v>
      </c>
      <c r="AI1907" s="83">
        <f>IF(入力シート!Z1933="有り",2,1)</f>
        <v>1</v>
      </c>
      <c r="AJ1907" s="83">
        <f>IF(入力シート!AA1933="有り",2,1)</f>
        <v>1</v>
      </c>
      <c r="AK1907" s="83">
        <f>IF(入力シート!AB1933="有り",2,1)</f>
        <v>1</v>
      </c>
      <c r="AL1907" s="83">
        <f>IF(入力シート!AC1933="有り",2,1)</f>
        <v>1</v>
      </c>
      <c r="AM1907" s="83">
        <f>IF(入力シート!AD1933="有り",2,1)</f>
        <v>1</v>
      </c>
      <c r="AN1907" s="83">
        <f>IF(入力シート!AE1933="有り",2,1)</f>
        <v>1</v>
      </c>
      <c r="AO1907" s="83">
        <f>IF(入力シート!H1933="必要(\4,950)",1,0)</f>
        <v>0</v>
      </c>
    </row>
    <row r="1908" spans="5:41" x14ac:dyDescent="0.4">
      <c r="E1908" s="85" t="str">
        <f t="shared" ca="1" si="174"/>
        <v>20240213</v>
      </c>
      <c r="F1908" s="83" t="str">
        <f>DBCS(入力シート!A1934)</f>
        <v/>
      </c>
      <c r="G1908" s="83" t="str">
        <f>(ASC(SUBSTITUTE(SUBSTITUTE(入力シート!B1934,"　","")," ","")))</f>
        <v/>
      </c>
      <c r="H1908" s="83" t="str">
        <f>ASC(入力シート!C1934)</f>
        <v/>
      </c>
      <c r="I1908" s="83" t="str">
        <f>IF(入力シート!E1934=0,"",入力シート!E1934)</f>
        <v/>
      </c>
      <c r="J1908" s="83" t="str">
        <f>IF(入力シート!I1934=0,"",入力シート!I1934)</f>
        <v/>
      </c>
      <c r="K1908" s="83" t="str">
        <f>DBCS(入力シート!K1934)</f>
        <v/>
      </c>
      <c r="L1908" s="83" t="str">
        <f>ASC(入力シート!L1934)</f>
        <v/>
      </c>
      <c r="M1908" s="83" t="e">
        <f>_xlfn.IFS(入力シート!J1934=置換コード!$B$4,1,入力シート!J1934=置換コード!$B$5,2,入力シート!J1934=置換コード!$B$6,3,入力シート!J1934=置換コード!$B$7,4,入力シート!J1934=置換コード!$B$8,5,入力シート!J1934=置換コード!$B$9,6,入力シート!J1934=置換コード!$B$10,7,入力シート!J1934=置換コード!$B$11,8,入力シート!J1934=置換コード!$B$12,9,入力シート!J1934=置換コード!$B$13,10)</f>
        <v>#N/A</v>
      </c>
      <c r="N1908" s="83" t="e">
        <f>_xlfn.IFS(入力シート!F1934=置換コード!$E$4,1,入力シート!F1934=置換コード!$E$5,2)</f>
        <v>#N/A</v>
      </c>
      <c r="O1908" s="83" t="e">
        <f t="shared" si="175"/>
        <v>#N/A</v>
      </c>
      <c r="P1908" s="83" t="e">
        <f t="shared" si="176"/>
        <v>#N/A</v>
      </c>
      <c r="Q1908" s="83" t="e">
        <f>_xlfn.IFS(入力シート!O1934=置換コード!$I$4,11,入力シート!O1934=置換コード!$I$5,21,入力シート!O1934=置換コード!$I$6,22,入力シート!O1934=置換コード!$I$7,23,入力シート!O1934=置換コード!$I$8,24,入力シート!O1934=置換コード!$I$9,25,入力シート!O1934=置換コード!$I$10,26,入力シート!O1934=置換コード!$I$11,31,入力シート!O1934=置換コード!$I$12,32,入力シート!O1934=置換コード!$I$13,33,入力シート!O1934=置換コード!$I$14,34,入力シート!O1934=置換コード!$I$15,35,入力シート!O1934=置換コード!$I$16,36,入力シート!O1934=置換コード!$I$17,37,入力シート!O1934=置換コード!$I$18,38,入力シート!O1934=置換コード!$I$19,41,入力シート!O1934=置換コード!$I$20,42,入力シート!O1934=置換コード!$I$21,43,入力シート!O1934=置換コード!$I$22,44,入力シート!O1934=置換コード!$I$23,51,入力シート!O1934=置換コード!$I$24,52,入力シート!O1934=置換コード!$I$25,53,入力シート!O1934=置換コード!$I$26,54,入力シート!O1934=置換コード!$I$27,55,入力シート!O1934=置換コード!$I$28,61,入力シート!O1934=置換コード!$I$29,62,入力シート!O1934=置換コード!$I$30,63,入力シート!O1934=置換コード!$I$31,64,入力シート!O1934=置換コード!$I$32,65,入力シート!O1934=置換コード!$I$33,66,入力シート!O1934=置換コード!$I$34,71,入力シート!O1934=置換コード!$I$35,72,入力シート!O1934=置換コード!$I$36,73,入力シート!O1934=置換コード!$I$37,74,入力シート!O1934=置換コード!$I$38,75,入力シート!O1934=置換コード!$I$39,76,入力シート!O1934=置換コード!$I$40,77,入力シート!O1934=置換コード!$I$41,78,入力シート!O1934=置換コード!$I$42,79,入力シート!O1934=置換コード!$I$43,81,入力シート!O1934=置換コード!$I$44,82,入力シート!O1934=置換コード!$I$45,83,入力シート!O1934=置換コード!$I$46,84,入力シート!O1934=置換コード!$I$47,85,入力シート!O1934=置換コード!$I$48,86,入力シート!O1934=置換コード!$I$49,87,入力シート!O1934=置換コード!$I$50,88,入力シート!O1934=置換コード!$I$51,90)</f>
        <v>#N/A</v>
      </c>
      <c r="R1908" s="83" t="e">
        <f t="shared" si="177"/>
        <v>#N/A</v>
      </c>
      <c r="S1908" s="83" t="str">
        <f>ASC(入力シート!N1934)</f>
        <v/>
      </c>
      <c r="T1908" s="83" t="str">
        <f>ASC(入力シート!P1934)</f>
        <v/>
      </c>
      <c r="U1908" s="83" t="str">
        <f>ASC(入力シート!Q1934)</f>
        <v/>
      </c>
      <c r="V1908" s="83" t="str">
        <f>ASC(入力シート!R1934)</f>
        <v/>
      </c>
      <c r="W1908" s="83" t="str">
        <f>ASC(入力シート!M1934)</f>
        <v/>
      </c>
      <c r="X1908" s="83" t="e">
        <f>_xlfn.IFS(入力シート!U1934=置換コード!$I$4,11,入力シート!U1934=置換コード!$I$5,21,入力シート!U1934=置換コード!$I$6,22,入力シート!U1934=置換コード!$I$7,23,入力シート!U1934=置換コード!$I$8,24,入力シート!U1934=置換コード!$I$9,25,入力シート!U1934=置換コード!$I$10,26,入力シート!U1934=置換コード!$I$11,31,入力シート!U1934=置換コード!$I$12,32,入力シート!U1934=置換コード!$I$13,33,入力シート!U1934=置換コード!$I$14,34,入力シート!U1934=置換コード!$I$15,35,入力シート!U1934=置換コード!$I$16,36,入力シート!U1934=置換コード!$I$17,37,入力シート!U1934=置換コード!$I$18,38,入力シート!U1934=置換コード!$I$19,41,入力シート!U1934=置換コード!$I$20,42,入力シート!U1934=置換コード!$I$21,43,入力シート!U1934=置換コード!$I$22,44,入力シート!U1934=置換コード!$I$23,51,入力シート!U1934=置換コード!$I$24,52,入力シート!U1934=置換コード!$I$25,53,入力シート!U1934=置換コード!$I$26,54,入力シート!U1934=置換コード!$I$27,55,入力シート!U1934=置換コード!$I$28,61,入力シート!U1934=置換コード!$I$29,62,入力シート!U1934=置換コード!$I$30,63,入力シート!U1934=置換コード!$I$31,64,入力シート!U1934=置換コード!$I$32,65,入力シート!U1934=置換コード!$I$33,66,入力シート!U1934=置換コード!$I$34,71,入力シート!U1934=置換コード!$I$35,72,入力シート!U1934=置換コード!$I$36,73,入力シート!U1934=置換コード!$I$37,74,入力シート!U1934=置換コード!$I$38,75,入力シート!U1934=置換コード!$I$39,76,入力シート!U1934=置換コード!$I$40,77,入力シート!U1934=置換コード!$I$41,78,入力シート!U1934=置換コード!$I$42,79,入力シート!U1934=置換コード!$I$43,81,入力シート!U1934=置換コード!$I$44,82,入力シート!U1934=置換コード!$I$45,83,入力シート!U1934=置換コード!$I$46,84,入力シート!U1934=置換コード!$I$47,85,入力シート!U1934=置換コード!$I$48,86,入力シート!U1934=置換コード!$I$49,87,入力シート!U1934=置換コード!$I$50,88,入力シート!U1934=置換コード!$I$51,90)</f>
        <v>#N/A</v>
      </c>
      <c r="Y1908" s="83" t="e">
        <f t="shared" si="178"/>
        <v>#N/A</v>
      </c>
      <c r="Z1908" s="83" t="str">
        <f>ASC(入力シート!T1934)</f>
        <v/>
      </c>
      <c r="AA1908" s="83" t="str">
        <f>ASC(入力シート!V1934)</f>
        <v/>
      </c>
      <c r="AB1908" s="83" t="str">
        <f>ASC(入力シート!W1934)</f>
        <v/>
      </c>
      <c r="AC1908" s="83" t="str">
        <f>ASC(入力シート!X1934)</f>
        <v/>
      </c>
      <c r="AD1908" s="83" t="str">
        <f>ASC(入力シート!S1934)</f>
        <v/>
      </c>
      <c r="AE1908" s="83" t="str">
        <f>IF(入力シート!D1934=0,"",入力シート!D1934)</f>
        <v/>
      </c>
      <c r="AF1908" s="83">
        <f>IF(入力シート!G1934="無し",1,2)</f>
        <v>2</v>
      </c>
      <c r="AG1908" s="85" t="str">
        <f t="shared" ca="1" si="179"/>
        <v>20240213</v>
      </c>
      <c r="AH1908" s="83">
        <f>IF(入力シート!Y1934="有り",2,1)</f>
        <v>1</v>
      </c>
      <c r="AI1908" s="83">
        <f>IF(入力シート!Z1934="有り",2,1)</f>
        <v>1</v>
      </c>
      <c r="AJ1908" s="83">
        <f>IF(入力シート!AA1934="有り",2,1)</f>
        <v>1</v>
      </c>
      <c r="AK1908" s="83">
        <f>IF(入力シート!AB1934="有り",2,1)</f>
        <v>1</v>
      </c>
      <c r="AL1908" s="83">
        <f>IF(入力シート!AC1934="有り",2,1)</f>
        <v>1</v>
      </c>
      <c r="AM1908" s="83">
        <f>IF(入力シート!AD1934="有り",2,1)</f>
        <v>1</v>
      </c>
      <c r="AN1908" s="83">
        <f>IF(入力シート!AE1934="有り",2,1)</f>
        <v>1</v>
      </c>
      <c r="AO1908" s="83">
        <f>IF(入力シート!H1934="必要(\4,950)",1,0)</f>
        <v>0</v>
      </c>
    </row>
    <row r="1909" spans="5:41" x14ac:dyDescent="0.4">
      <c r="E1909" s="85" t="str">
        <f t="shared" ca="1" si="174"/>
        <v>20240213</v>
      </c>
      <c r="F1909" s="83" t="str">
        <f>DBCS(入力シート!A1935)</f>
        <v/>
      </c>
      <c r="G1909" s="83" t="str">
        <f>(ASC(SUBSTITUTE(SUBSTITUTE(入力シート!B1935,"　","")," ","")))</f>
        <v/>
      </c>
      <c r="H1909" s="83" t="str">
        <f>ASC(入力シート!C1935)</f>
        <v/>
      </c>
      <c r="I1909" s="83" t="str">
        <f>IF(入力シート!E1935=0,"",入力シート!E1935)</f>
        <v/>
      </c>
      <c r="J1909" s="83" t="str">
        <f>IF(入力シート!I1935=0,"",入力シート!I1935)</f>
        <v/>
      </c>
      <c r="K1909" s="83" t="str">
        <f>DBCS(入力シート!K1935)</f>
        <v/>
      </c>
      <c r="L1909" s="83" t="str">
        <f>ASC(入力シート!L1935)</f>
        <v/>
      </c>
      <c r="M1909" s="83" t="e">
        <f>_xlfn.IFS(入力シート!J1935=置換コード!$B$4,1,入力シート!J1935=置換コード!$B$5,2,入力シート!J1935=置換コード!$B$6,3,入力シート!J1935=置換コード!$B$7,4,入力シート!J1935=置換コード!$B$8,5,入力シート!J1935=置換コード!$B$9,6,入力シート!J1935=置換コード!$B$10,7,入力シート!J1935=置換コード!$B$11,8,入力シート!J1935=置換コード!$B$12,9,入力シート!J1935=置換コード!$B$13,10)</f>
        <v>#N/A</v>
      </c>
      <c r="N1909" s="83" t="e">
        <f>_xlfn.IFS(入力シート!F1935=置換コード!$E$4,1,入力シート!F1935=置換コード!$E$5,2)</f>
        <v>#N/A</v>
      </c>
      <c r="O1909" s="83" t="e">
        <f t="shared" si="175"/>
        <v>#N/A</v>
      </c>
      <c r="P1909" s="83" t="e">
        <f t="shared" si="176"/>
        <v>#N/A</v>
      </c>
      <c r="Q1909" s="83" t="e">
        <f>_xlfn.IFS(入力シート!O1935=置換コード!$I$4,11,入力シート!O1935=置換コード!$I$5,21,入力シート!O1935=置換コード!$I$6,22,入力シート!O1935=置換コード!$I$7,23,入力シート!O1935=置換コード!$I$8,24,入力シート!O1935=置換コード!$I$9,25,入力シート!O1935=置換コード!$I$10,26,入力シート!O1935=置換コード!$I$11,31,入力シート!O1935=置換コード!$I$12,32,入力シート!O1935=置換コード!$I$13,33,入力シート!O1935=置換コード!$I$14,34,入力シート!O1935=置換コード!$I$15,35,入力シート!O1935=置換コード!$I$16,36,入力シート!O1935=置換コード!$I$17,37,入力シート!O1935=置換コード!$I$18,38,入力シート!O1935=置換コード!$I$19,41,入力シート!O1935=置換コード!$I$20,42,入力シート!O1935=置換コード!$I$21,43,入力シート!O1935=置換コード!$I$22,44,入力シート!O1935=置換コード!$I$23,51,入力シート!O1935=置換コード!$I$24,52,入力シート!O1935=置換コード!$I$25,53,入力シート!O1935=置換コード!$I$26,54,入力シート!O1935=置換コード!$I$27,55,入力シート!O1935=置換コード!$I$28,61,入力シート!O1935=置換コード!$I$29,62,入力シート!O1935=置換コード!$I$30,63,入力シート!O1935=置換コード!$I$31,64,入力シート!O1935=置換コード!$I$32,65,入力シート!O1935=置換コード!$I$33,66,入力シート!O1935=置換コード!$I$34,71,入力シート!O1935=置換コード!$I$35,72,入力シート!O1935=置換コード!$I$36,73,入力シート!O1935=置換コード!$I$37,74,入力シート!O1935=置換コード!$I$38,75,入力シート!O1935=置換コード!$I$39,76,入力シート!O1935=置換コード!$I$40,77,入力シート!O1935=置換コード!$I$41,78,入力シート!O1935=置換コード!$I$42,79,入力シート!O1935=置換コード!$I$43,81,入力シート!O1935=置換コード!$I$44,82,入力シート!O1935=置換コード!$I$45,83,入力シート!O1935=置換コード!$I$46,84,入力シート!O1935=置換コード!$I$47,85,入力シート!O1935=置換コード!$I$48,86,入力シート!O1935=置換コード!$I$49,87,入力シート!O1935=置換コード!$I$50,88,入力シート!O1935=置換コード!$I$51,90)</f>
        <v>#N/A</v>
      </c>
      <c r="R1909" s="83" t="e">
        <f t="shared" si="177"/>
        <v>#N/A</v>
      </c>
      <c r="S1909" s="83" t="str">
        <f>ASC(入力シート!N1935)</f>
        <v/>
      </c>
      <c r="T1909" s="83" t="str">
        <f>ASC(入力シート!P1935)</f>
        <v/>
      </c>
      <c r="U1909" s="83" t="str">
        <f>ASC(入力シート!Q1935)</f>
        <v/>
      </c>
      <c r="V1909" s="83" t="str">
        <f>ASC(入力シート!R1935)</f>
        <v/>
      </c>
      <c r="W1909" s="83" t="str">
        <f>ASC(入力シート!M1935)</f>
        <v/>
      </c>
      <c r="X1909" s="83" t="e">
        <f>_xlfn.IFS(入力シート!U1935=置換コード!$I$4,11,入力シート!U1935=置換コード!$I$5,21,入力シート!U1935=置換コード!$I$6,22,入力シート!U1935=置換コード!$I$7,23,入力シート!U1935=置換コード!$I$8,24,入力シート!U1935=置換コード!$I$9,25,入力シート!U1935=置換コード!$I$10,26,入力シート!U1935=置換コード!$I$11,31,入力シート!U1935=置換コード!$I$12,32,入力シート!U1935=置換コード!$I$13,33,入力シート!U1935=置換コード!$I$14,34,入力シート!U1935=置換コード!$I$15,35,入力シート!U1935=置換コード!$I$16,36,入力シート!U1935=置換コード!$I$17,37,入力シート!U1935=置換コード!$I$18,38,入力シート!U1935=置換コード!$I$19,41,入力シート!U1935=置換コード!$I$20,42,入力シート!U1935=置換コード!$I$21,43,入力シート!U1935=置換コード!$I$22,44,入力シート!U1935=置換コード!$I$23,51,入力シート!U1935=置換コード!$I$24,52,入力シート!U1935=置換コード!$I$25,53,入力シート!U1935=置換コード!$I$26,54,入力シート!U1935=置換コード!$I$27,55,入力シート!U1935=置換コード!$I$28,61,入力シート!U1935=置換コード!$I$29,62,入力シート!U1935=置換コード!$I$30,63,入力シート!U1935=置換コード!$I$31,64,入力シート!U1935=置換コード!$I$32,65,入力シート!U1935=置換コード!$I$33,66,入力シート!U1935=置換コード!$I$34,71,入力シート!U1935=置換コード!$I$35,72,入力シート!U1935=置換コード!$I$36,73,入力シート!U1935=置換コード!$I$37,74,入力シート!U1935=置換コード!$I$38,75,入力シート!U1935=置換コード!$I$39,76,入力シート!U1935=置換コード!$I$40,77,入力シート!U1935=置換コード!$I$41,78,入力シート!U1935=置換コード!$I$42,79,入力シート!U1935=置換コード!$I$43,81,入力シート!U1935=置換コード!$I$44,82,入力シート!U1935=置換コード!$I$45,83,入力シート!U1935=置換コード!$I$46,84,入力シート!U1935=置換コード!$I$47,85,入力シート!U1935=置換コード!$I$48,86,入力シート!U1935=置換コード!$I$49,87,入力シート!U1935=置換コード!$I$50,88,入力シート!U1935=置換コード!$I$51,90)</f>
        <v>#N/A</v>
      </c>
      <c r="Y1909" s="83" t="e">
        <f t="shared" si="178"/>
        <v>#N/A</v>
      </c>
      <c r="Z1909" s="83" t="str">
        <f>ASC(入力シート!T1935)</f>
        <v/>
      </c>
      <c r="AA1909" s="83" t="str">
        <f>ASC(入力シート!V1935)</f>
        <v/>
      </c>
      <c r="AB1909" s="83" t="str">
        <f>ASC(入力シート!W1935)</f>
        <v/>
      </c>
      <c r="AC1909" s="83" t="str">
        <f>ASC(入力シート!X1935)</f>
        <v/>
      </c>
      <c r="AD1909" s="83" t="str">
        <f>ASC(入力シート!S1935)</f>
        <v/>
      </c>
      <c r="AE1909" s="83" t="str">
        <f>IF(入力シート!D1935=0,"",入力シート!D1935)</f>
        <v/>
      </c>
      <c r="AF1909" s="83">
        <f>IF(入力シート!G1935="無し",1,2)</f>
        <v>2</v>
      </c>
      <c r="AG1909" s="85" t="str">
        <f t="shared" ca="1" si="179"/>
        <v>20240213</v>
      </c>
      <c r="AH1909" s="83">
        <f>IF(入力シート!Y1935="有り",2,1)</f>
        <v>1</v>
      </c>
      <c r="AI1909" s="83">
        <f>IF(入力シート!Z1935="有り",2,1)</f>
        <v>1</v>
      </c>
      <c r="AJ1909" s="83">
        <f>IF(入力シート!AA1935="有り",2,1)</f>
        <v>1</v>
      </c>
      <c r="AK1909" s="83">
        <f>IF(入力シート!AB1935="有り",2,1)</f>
        <v>1</v>
      </c>
      <c r="AL1909" s="83">
        <f>IF(入力シート!AC1935="有り",2,1)</f>
        <v>1</v>
      </c>
      <c r="AM1909" s="83">
        <f>IF(入力シート!AD1935="有り",2,1)</f>
        <v>1</v>
      </c>
      <c r="AN1909" s="83">
        <f>IF(入力シート!AE1935="有り",2,1)</f>
        <v>1</v>
      </c>
      <c r="AO1909" s="83">
        <f>IF(入力シート!H1935="必要(\4,950)",1,0)</f>
        <v>0</v>
      </c>
    </row>
    <row r="1910" spans="5:41" x14ac:dyDescent="0.4">
      <c r="E1910" s="85" t="str">
        <f t="shared" ca="1" si="174"/>
        <v>20240213</v>
      </c>
      <c r="F1910" s="83" t="str">
        <f>DBCS(入力シート!A1936)</f>
        <v/>
      </c>
      <c r="G1910" s="83" t="str">
        <f>(ASC(SUBSTITUTE(SUBSTITUTE(入力シート!B1936,"　","")," ","")))</f>
        <v/>
      </c>
      <c r="H1910" s="83" t="str">
        <f>ASC(入力シート!C1936)</f>
        <v/>
      </c>
      <c r="I1910" s="83" t="str">
        <f>IF(入力シート!E1936=0,"",入力シート!E1936)</f>
        <v/>
      </c>
      <c r="J1910" s="83" t="str">
        <f>IF(入力シート!I1936=0,"",入力シート!I1936)</f>
        <v/>
      </c>
      <c r="K1910" s="83" t="str">
        <f>DBCS(入力シート!K1936)</f>
        <v/>
      </c>
      <c r="L1910" s="83" t="str">
        <f>ASC(入力シート!L1936)</f>
        <v/>
      </c>
      <c r="M1910" s="83" t="e">
        <f>_xlfn.IFS(入力シート!J1936=置換コード!$B$4,1,入力シート!J1936=置換コード!$B$5,2,入力シート!J1936=置換コード!$B$6,3,入力シート!J1936=置換コード!$B$7,4,入力シート!J1936=置換コード!$B$8,5,入力シート!J1936=置換コード!$B$9,6,入力シート!J1936=置換コード!$B$10,7,入力シート!J1936=置換コード!$B$11,8,入力シート!J1936=置換コード!$B$12,9,入力シート!J1936=置換コード!$B$13,10)</f>
        <v>#N/A</v>
      </c>
      <c r="N1910" s="83" t="e">
        <f>_xlfn.IFS(入力シート!F1936=置換コード!$E$4,1,入力シート!F1936=置換コード!$E$5,2)</f>
        <v>#N/A</v>
      </c>
      <c r="O1910" s="83" t="e">
        <f t="shared" si="175"/>
        <v>#N/A</v>
      </c>
      <c r="P1910" s="83" t="e">
        <f t="shared" si="176"/>
        <v>#N/A</v>
      </c>
      <c r="Q1910" s="83" t="e">
        <f>_xlfn.IFS(入力シート!O1936=置換コード!$I$4,11,入力シート!O1936=置換コード!$I$5,21,入力シート!O1936=置換コード!$I$6,22,入力シート!O1936=置換コード!$I$7,23,入力シート!O1936=置換コード!$I$8,24,入力シート!O1936=置換コード!$I$9,25,入力シート!O1936=置換コード!$I$10,26,入力シート!O1936=置換コード!$I$11,31,入力シート!O1936=置換コード!$I$12,32,入力シート!O1936=置換コード!$I$13,33,入力シート!O1936=置換コード!$I$14,34,入力シート!O1936=置換コード!$I$15,35,入力シート!O1936=置換コード!$I$16,36,入力シート!O1936=置換コード!$I$17,37,入力シート!O1936=置換コード!$I$18,38,入力シート!O1936=置換コード!$I$19,41,入力シート!O1936=置換コード!$I$20,42,入力シート!O1936=置換コード!$I$21,43,入力シート!O1936=置換コード!$I$22,44,入力シート!O1936=置換コード!$I$23,51,入力シート!O1936=置換コード!$I$24,52,入力シート!O1936=置換コード!$I$25,53,入力シート!O1936=置換コード!$I$26,54,入力シート!O1936=置換コード!$I$27,55,入力シート!O1936=置換コード!$I$28,61,入力シート!O1936=置換コード!$I$29,62,入力シート!O1936=置換コード!$I$30,63,入力シート!O1936=置換コード!$I$31,64,入力シート!O1936=置換コード!$I$32,65,入力シート!O1936=置換コード!$I$33,66,入力シート!O1936=置換コード!$I$34,71,入力シート!O1936=置換コード!$I$35,72,入力シート!O1936=置換コード!$I$36,73,入力シート!O1936=置換コード!$I$37,74,入力シート!O1936=置換コード!$I$38,75,入力シート!O1936=置換コード!$I$39,76,入力シート!O1936=置換コード!$I$40,77,入力シート!O1936=置換コード!$I$41,78,入力シート!O1936=置換コード!$I$42,79,入力シート!O1936=置換コード!$I$43,81,入力シート!O1936=置換コード!$I$44,82,入力シート!O1936=置換コード!$I$45,83,入力シート!O1936=置換コード!$I$46,84,入力シート!O1936=置換コード!$I$47,85,入力シート!O1936=置換コード!$I$48,86,入力シート!O1936=置換コード!$I$49,87,入力シート!O1936=置換コード!$I$50,88,入力シート!O1936=置換コード!$I$51,90)</f>
        <v>#N/A</v>
      </c>
      <c r="R1910" s="83" t="e">
        <f t="shared" si="177"/>
        <v>#N/A</v>
      </c>
      <c r="S1910" s="83" t="str">
        <f>ASC(入力シート!N1936)</f>
        <v/>
      </c>
      <c r="T1910" s="83" t="str">
        <f>ASC(入力シート!P1936)</f>
        <v/>
      </c>
      <c r="U1910" s="83" t="str">
        <f>ASC(入力シート!Q1936)</f>
        <v/>
      </c>
      <c r="V1910" s="83" t="str">
        <f>ASC(入力シート!R1936)</f>
        <v/>
      </c>
      <c r="W1910" s="83" t="str">
        <f>ASC(入力シート!M1936)</f>
        <v/>
      </c>
      <c r="X1910" s="83" t="e">
        <f>_xlfn.IFS(入力シート!U1936=置換コード!$I$4,11,入力シート!U1936=置換コード!$I$5,21,入力シート!U1936=置換コード!$I$6,22,入力シート!U1936=置換コード!$I$7,23,入力シート!U1936=置換コード!$I$8,24,入力シート!U1936=置換コード!$I$9,25,入力シート!U1936=置換コード!$I$10,26,入力シート!U1936=置換コード!$I$11,31,入力シート!U1936=置換コード!$I$12,32,入力シート!U1936=置換コード!$I$13,33,入力シート!U1936=置換コード!$I$14,34,入力シート!U1936=置換コード!$I$15,35,入力シート!U1936=置換コード!$I$16,36,入力シート!U1936=置換コード!$I$17,37,入力シート!U1936=置換コード!$I$18,38,入力シート!U1936=置換コード!$I$19,41,入力シート!U1936=置換コード!$I$20,42,入力シート!U1936=置換コード!$I$21,43,入力シート!U1936=置換コード!$I$22,44,入力シート!U1936=置換コード!$I$23,51,入力シート!U1936=置換コード!$I$24,52,入力シート!U1936=置換コード!$I$25,53,入力シート!U1936=置換コード!$I$26,54,入力シート!U1936=置換コード!$I$27,55,入力シート!U1936=置換コード!$I$28,61,入力シート!U1936=置換コード!$I$29,62,入力シート!U1936=置換コード!$I$30,63,入力シート!U1936=置換コード!$I$31,64,入力シート!U1936=置換コード!$I$32,65,入力シート!U1936=置換コード!$I$33,66,入力シート!U1936=置換コード!$I$34,71,入力シート!U1936=置換コード!$I$35,72,入力シート!U1936=置換コード!$I$36,73,入力シート!U1936=置換コード!$I$37,74,入力シート!U1936=置換コード!$I$38,75,入力シート!U1936=置換コード!$I$39,76,入力シート!U1936=置換コード!$I$40,77,入力シート!U1936=置換コード!$I$41,78,入力シート!U1936=置換コード!$I$42,79,入力シート!U1936=置換コード!$I$43,81,入力シート!U1936=置換コード!$I$44,82,入力シート!U1936=置換コード!$I$45,83,入力シート!U1936=置換コード!$I$46,84,入力シート!U1936=置換コード!$I$47,85,入力シート!U1936=置換コード!$I$48,86,入力シート!U1936=置換コード!$I$49,87,入力シート!U1936=置換コード!$I$50,88,入力シート!U1936=置換コード!$I$51,90)</f>
        <v>#N/A</v>
      </c>
      <c r="Y1910" s="83" t="e">
        <f t="shared" si="178"/>
        <v>#N/A</v>
      </c>
      <c r="Z1910" s="83" t="str">
        <f>ASC(入力シート!T1936)</f>
        <v/>
      </c>
      <c r="AA1910" s="83" t="str">
        <f>ASC(入力シート!V1936)</f>
        <v/>
      </c>
      <c r="AB1910" s="83" t="str">
        <f>ASC(入力シート!W1936)</f>
        <v/>
      </c>
      <c r="AC1910" s="83" t="str">
        <f>ASC(入力シート!X1936)</f>
        <v/>
      </c>
      <c r="AD1910" s="83" t="str">
        <f>ASC(入力シート!S1936)</f>
        <v/>
      </c>
      <c r="AE1910" s="83" t="str">
        <f>IF(入力シート!D1936=0,"",入力シート!D1936)</f>
        <v/>
      </c>
      <c r="AF1910" s="83">
        <f>IF(入力シート!G1936="無し",1,2)</f>
        <v>2</v>
      </c>
      <c r="AG1910" s="85" t="str">
        <f t="shared" ca="1" si="179"/>
        <v>20240213</v>
      </c>
      <c r="AH1910" s="83">
        <f>IF(入力シート!Y1936="有り",2,1)</f>
        <v>1</v>
      </c>
      <c r="AI1910" s="83">
        <f>IF(入力シート!Z1936="有り",2,1)</f>
        <v>1</v>
      </c>
      <c r="AJ1910" s="83">
        <f>IF(入力シート!AA1936="有り",2,1)</f>
        <v>1</v>
      </c>
      <c r="AK1910" s="83">
        <f>IF(入力シート!AB1936="有り",2,1)</f>
        <v>1</v>
      </c>
      <c r="AL1910" s="83">
        <f>IF(入力シート!AC1936="有り",2,1)</f>
        <v>1</v>
      </c>
      <c r="AM1910" s="83">
        <f>IF(入力シート!AD1936="有り",2,1)</f>
        <v>1</v>
      </c>
      <c r="AN1910" s="83">
        <f>IF(入力シート!AE1936="有り",2,1)</f>
        <v>1</v>
      </c>
      <c r="AO1910" s="83">
        <f>IF(入力シート!H1936="必要(\4,950)",1,0)</f>
        <v>0</v>
      </c>
    </row>
    <row r="1911" spans="5:41" x14ac:dyDescent="0.4">
      <c r="E1911" s="85" t="str">
        <f t="shared" ca="1" si="174"/>
        <v>20240213</v>
      </c>
      <c r="F1911" s="83" t="str">
        <f>DBCS(入力シート!A1937)</f>
        <v/>
      </c>
      <c r="G1911" s="83" t="str">
        <f>(ASC(SUBSTITUTE(SUBSTITUTE(入力シート!B1937,"　","")," ","")))</f>
        <v/>
      </c>
      <c r="H1911" s="83" t="str">
        <f>ASC(入力シート!C1937)</f>
        <v/>
      </c>
      <c r="I1911" s="83" t="str">
        <f>IF(入力シート!E1937=0,"",入力シート!E1937)</f>
        <v/>
      </c>
      <c r="J1911" s="83" t="str">
        <f>IF(入力シート!I1937=0,"",入力シート!I1937)</f>
        <v/>
      </c>
      <c r="K1911" s="83" t="str">
        <f>DBCS(入力シート!K1937)</f>
        <v/>
      </c>
      <c r="L1911" s="83" t="str">
        <f>ASC(入力シート!L1937)</f>
        <v/>
      </c>
      <c r="M1911" s="83" t="e">
        <f>_xlfn.IFS(入力シート!J1937=置換コード!$B$4,1,入力シート!J1937=置換コード!$B$5,2,入力シート!J1937=置換コード!$B$6,3,入力シート!J1937=置換コード!$B$7,4,入力シート!J1937=置換コード!$B$8,5,入力シート!J1937=置換コード!$B$9,6,入力シート!J1937=置換コード!$B$10,7,入力シート!J1937=置換コード!$B$11,8,入力シート!J1937=置換コード!$B$12,9,入力シート!J1937=置換コード!$B$13,10)</f>
        <v>#N/A</v>
      </c>
      <c r="N1911" s="83" t="e">
        <f>_xlfn.IFS(入力シート!F1937=置換コード!$E$4,1,入力シート!F1937=置換コード!$E$5,2)</f>
        <v>#N/A</v>
      </c>
      <c r="O1911" s="83" t="e">
        <f t="shared" si="175"/>
        <v>#N/A</v>
      </c>
      <c r="P1911" s="83" t="e">
        <f t="shared" si="176"/>
        <v>#N/A</v>
      </c>
      <c r="Q1911" s="83" t="e">
        <f>_xlfn.IFS(入力シート!O1937=置換コード!$I$4,11,入力シート!O1937=置換コード!$I$5,21,入力シート!O1937=置換コード!$I$6,22,入力シート!O1937=置換コード!$I$7,23,入力シート!O1937=置換コード!$I$8,24,入力シート!O1937=置換コード!$I$9,25,入力シート!O1937=置換コード!$I$10,26,入力シート!O1937=置換コード!$I$11,31,入力シート!O1937=置換コード!$I$12,32,入力シート!O1937=置換コード!$I$13,33,入力シート!O1937=置換コード!$I$14,34,入力シート!O1937=置換コード!$I$15,35,入力シート!O1937=置換コード!$I$16,36,入力シート!O1937=置換コード!$I$17,37,入力シート!O1937=置換コード!$I$18,38,入力シート!O1937=置換コード!$I$19,41,入力シート!O1937=置換コード!$I$20,42,入力シート!O1937=置換コード!$I$21,43,入力シート!O1937=置換コード!$I$22,44,入力シート!O1937=置換コード!$I$23,51,入力シート!O1937=置換コード!$I$24,52,入力シート!O1937=置換コード!$I$25,53,入力シート!O1937=置換コード!$I$26,54,入力シート!O1937=置換コード!$I$27,55,入力シート!O1937=置換コード!$I$28,61,入力シート!O1937=置換コード!$I$29,62,入力シート!O1937=置換コード!$I$30,63,入力シート!O1937=置換コード!$I$31,64,入力シート!O1937=置換コード!$I$32,65,入力シート!O1937=置換コード!$I$33,66,入力シート!O1937=置換コード!$I$34,71,入力シート!O1937=置換コード!$I$35,72,入力シート!O1937=置換コード!$I$36,73,入力シート!O1937=置換コード!$I$37,74,入力シート!O1937=置換コード!$I$38,75,入力シート!O1937=置換コード!$I$39,76,入力シート!O1937=置換コード!$I$40,77,入力シート!O1937=置換コード!$I$41,78,入力シート!O1937=置換コード!$I$42,79,入力シート!O1937=置換コード!$I$43,81,入力シート!O1937=置換コード!$I$44,82,入力シート!O1937=置換コード!$I$45,83,入力シート!O1937=置換コード!$I$46,84,入力シート!O1937=置換コード!$I$47,85,入力シート!O1937=置換コード!$I$48,86,入力シート!O1937=置換コード!$I$49,87,入力シート!O1937=置換コード!$I$50,88,入力シート!O1937=置換コード!$I$51,90)</f>
        <v>#N/A</v>
      </c>
      <c r="R1911" s="83" t="e">
        <f t="shared" si="177"/>
        <v>#N/A</v>
      </c>
      <c r="S1911" s="83" t="str">
        <f>ASC(入力シート!N1937)</f>
        <v/>
      </c>
      <c r="T1911" s="83" t="str">
        <f>ASC(入力シート!P1937)</f>
        <v/>
      </c>
      <c r="U1911" s="83" t="str">
        <f>ASC(入力シート!Q1937)</f>
        <v/>
      </c>
      <c r="V1911" s="83" t="str">
        <f>ASC(入力シート!R1937)</f>
        <v/>
      </c>
      <c r="W1911" s="83" t="str">
        <f>ASC(入力シート!M1937)</f>
        <v/>
      </c>
      <c r="X1911" s="83" t="e">
        <f>_xlfn.IFS(入力シート!U1937=置換コード!$I$4,11,入力シート!U1937=置換コード!$I$5,21,入力シート!U1937=置換コード!$I$6,22,入力シート!U1937=置換コード!$I$7,23,入力シート!U1937=置換コード!$I$8,24,入力シート!U1937=置換コード!$I$9,25,入力シート!U1937=置換コード!$I$10,26,入力シート!U1937=置換コード!$I$11,31,入力シート!U1937=置換コード!$I$12,32,入力シート!U1937=置換コード!$I$13,33,入力シート!U1937=置換コード!$I$14,34,入力シート!U1937=置換コード!$I$15,35,入力シート!U1937=置換コード!$I$16,36,入力シート!U1937=置換コード!$I$17,37,入力シート!U1937=置換コード!$I$18,38,入力シート!U1937=置換コード!$I$19,41,入力シート!U1937=置換コード!$I$20,42,入力シート!U1937=置換コード!$I$21,43,入力シート!U1937=置換コード!$I$22,44,入力シート!U1937=置換コード!$I$23,51,入力シート!U1937=置換コード!$I$24,52,入力シート!U1937=置換コード!$I$25,53,入力シート!U1937=置換コード!$I$26,54,入力シート!U1937=置換コード!$I$27,55,入力シート!U1937=置換コード!$I$28,61,入力シート!U1937=置換コード!$I$29,62,入力シート!U1937=置換コード!$I$30,63,入力シート!U1937=置換コード!$I$31,64,入力シート!U1937=置換コード!$I$32,65,入力シート!U1937=置換コード!$I$33,66,入力シート!U1937=置換コード!$I$34,71,入力シート!U1937=置換コード!$I$35,72,入力シート!U1937=置換コード!$I$36,73,入力シート!U1937=置換コード!$I$37,74,入力シート!U1937=置換コード!$I$38,75,入力シート!U1937=置換コード!$I$39,76,入力シート!U1937=置換コード!$I$40,77,入力シート!U1937=置換コード!$I$41,78,入力シート!U1937=置換コード!$I$42,79,入力シート!U1937=置換コード!$I$43,81,入力シート!U1937=置換コード!$I$44,82,入力シート!U1937=置換コード!$I$45,83,入力シート!U1937=置換コード!$I$46,84,入力シート!U1937=置換コード!$I$47,85,入力シート!U1937=置換コード!$I$48,86,入力シート!U1937=置換コード!$I$49,87,入力シート!U1937=置換コード!$I$50,88,入力シート!U1937=置換コード!$I$51,90)</f>
        <v>#N/A</v>
      </c>
      <c r="Y1911" s="83" t="e">
        <f t="shared" si="178"/>
        <v>#N/A</v>
      </c>
      <c r="Z1911" s="83" t="str">
        <f>ASC(入力シート!T1937)</f>
        <v/>
      </c>
      <c r="AA1911" s="83" t="str">
        <f>ASC(入力シート!V1937)</f>
        <v/>
      </c>
      <c r="AB1911" s="83" t="str">
        <f>ASC(入力シート!W1937)</f>
        <v/>
      </c>
      <c r="AC1911" s="83" t="str">
        <f>ASC(入力シート!X1937)</f>
        <v/>
      </c>
      <c r="AD1911" s="83" t="str">
        <f>ASC(入力シート!S1937)</f>
        <v/>
      </c>
      <c r="AE1911" s="83" t="str">
        <f>IF(入力シート!D1937=0,"",入力シート!D1937)</f>
        <v/>
      </c>
      <c r="AF1911" s="83">
        <f>IF(入力シート!G1937="無し",1,2)</f>
        <v>2</v>
      </c>
      <c r="AG1911" s="85" t="str">
        <f t="shared" ca="1" si="179"/>
        <v>20240213</v>
      </c>
      <c r="AH1911" s="83">
        <f>IF(入力シート!Y1937="有り",2,1)</f>
        <v>1</v>
      </c>
      <c r="AI1911" s="83">
        <f>IF(入力シート!Z1937="有り",2,1)</f>
        <v>1</v>
      </c>
      <c r="AJ1911" s="83">
        <f>IF(入力シート!AA1937="有り",2,1)</f>
        <v>1</v>
      </c>
      <c r="AK1911" s="83">
        <f>IF(入力シート!AB1937="有り",2,1)</f>
        <v>1</v>
      </c>
      <c r="AL1911" s="83">
        <f>IF(入力シート!AC1937="有り",2,1)</f>
        <v>1</v>
      </c>
      <c r="AM1911" s="83">
        <f>IF(入力シート!AD1937="有り",2,1)</f>
        <v>1</v>
      </c>
      <c r="AN1911" s="83">
        <f>IF(入力シート!AE1937="有り",2,1)</f>
        <v>1</v>
      </c>
      <c r="AO1911" s="83">
        <f>IF(入力シート!H1937="必要(\4,950)",1,0)</f>
        <v>0</v>
      </c>
    </row>
    <row r="1912" spans="5:41" x14ac:dyDescent="0.4">
      <c r="E1912" s="85" t="str">
        <f t="shared" ca="1" si="174"/>
        <v>20240213</v>
      </c>
      <c r="F1912" s="83" t="str">
        <f>DBCS(入力シート!A1938)</f>
        <v/>
      </c>
      <c r="G1912" s="83" t="str">
        <f>(ASC(SUBSTITUTE(SUBSTITUTE(入力シート!B1938,"　","")," ","")))</f>
        <v/>
      </c>
      <c r="H1912" s="83" t="str">
        <f>ASC(入力シート!C1938)</f>
        <v/>
      </c>
      <c r="I1912" s="83" t="str">
        <f>IF(入力シート!E1938=0,"",入力シート!E1938)</f>
        <v/>
      </c>
      <c r="J1912" s="83" t="str">
        <f>IF(入力シート!I1938=0,"",入力シート!I1938)</f>
        <v/>
      </c>
      <c r="K1912" s="83" t="str">
        <f>DBCS(入力シート!K1938)</f>
        <v/>
      </c>
      <c r="L1912" s="83" t="str">
        <f>ASC(入力シート!L1938)</f>
        <v/>
      </c>
      <c r="M1912" s="83" t="e">
        <f>_xlfn.IFS(入力シート!J1938=置換コード!$B$4,1,入力シート!J1938=置換コード!$B$5,2,入力シート!J1938=置換コード!$B$6,3,入力シート!J1938=置換コード!$B$7,4,入力シート!J1938=置換コード!$B$8,5,入力シート!J1938=置換コード!$B$9,6,入力シート!J1938=置換コード!$B$10,7,入力シート!J1938=置換コード!$B$11,8,入力シート!J1938=置換コード!$B$12,9,入力シート!J1938=置換コード!$B$13,10)</f>
        <v>#N/A</v>
      </c>
      <c r="N1912" s="83" t="e">
        <f>_xlfn.IFS(入力シート!F1938=置換コード!$E$4,1,入力シート!F1938=置換コード!$E$5,2)</f>
        <v>#N/A</v>
      </c>
      <c r="O1912" s="83" t="e">
        <f t="shared" si="175"/>
        <v>#N/A</v>
      </c>
      <c r="P1912" s="83" t="e">
        <f t="shared" si="176"/>
        <v>#N/A</v>
      </c>
      <c r="Q1912" s="83" t="e">
        <f>_xlfn.IFS(入力シート!O1938=置換コード!$I$4,11,入力シート!O1938=置換コード!$I$5,21,入力シート!O1938=置換コード!$I$6,22,入力シート!O1938=置換コード!$I$7,23,入力シート!O1938=置換コード!$I$8,24,入力シート!O1938=置換コード!$I$9,25,入力シート!O1938=置換コード!$I$10,26,入力シート!O1938=置換コード!$I$11,31,入力シート!O1938=置換コード!$I$12,32,入力シート!O1938=置換コード!$I$13,33,入力シート!O1938=置換コード!$I$14,34,入力シート!O1938=置換コード!$I$15,35,入力シート!O1938=置換コード!$I$16,36,入力シート!O1938=置換コード!$I$17,37,入力シート!O1938=置換コード!$I$18,38,入力シート!O1938=置換コード!$I$19,41,入力シート!O1938=置換コード!$I$20,42,入力シート!O1938=置換コード!$I$21,43,入力シート!O1938=置換コード!$I$22,44,入力シート!O1938=置換コード!$I$23,51,入力シート!O1938=置換コード!$I$24,52,入力シート!O1938=置換コード!$I$25,53,入力シート!O1938=置換コード!$I$26,54,入力シート!O1938=置換コード!$I$27,55,入力シート!O1938=置換コード!$I$28,61,入力シート!O1938=置換コード!$I$29,62,入力シート!O1938=置換コード!$I$30,63,入力シート!O1938=置換コード!$I$31,64,入力シート!O1938=置換コード!$I$32,65,入力シート!O1938=置換コード!$I$33,66,入力シート!O1938=置換コード!$I$34,71,入力シート!O1938=置換コード!$I$35,72,入力シート!O1938=置換コード!$I$36,73,入力シート!O1938=置換コード!$I$37,74,入力シート!O1938=置換コード!$I$38,75,入力シート!O1938=置換コード!$I$39,76,入力シート!O1938=置換コード!$I$40,77,入力シート!O1938=置換コード!$I$41,78,入力シート!O1938=置換コード!$I$42,79,入力シート!O1938=置換コード!$I$43,81,入力シート!O1938=置換コード!$I$44,82,入力シート!O1938=置換コード!$I$45,83,入力シート!O1938=置換コード!$I$46,84,入力シート!O1938=置換コード!$I$47,85,入力シート!O1938=置換コード!$I$48,86,入力シート!O1938=置換コード!$I$49,87,入力シート!O1938=置換コード!$I$50,88,入力シート!O1938=置換コード!$I$51,90)</f>
        <v>#N/A</v>
      </c>
      <c r="R1912" s="83" t="e">
        <f t="shared" si="177"/>
        <v>#N/A</v>
      </c>
      <c r="S1912" s="83" t="str">
        <f>ASC(入力シート!N1938)</f>
        <v/>
      </c>
      <c r="T1912" s="83" t="str">
        <f>ASC(入力シート!P1938)</f>
        <v/>
      </c>
      <c r="U1912" s="83" t="str">
        <f>ASC(入力シート!Q1938)</f>
        <v/>
      </c>
      <c r="V1912" s="83" t="str">
        <f>ASC(入力シート!R1938)</f>
        <v/>
      </c>
      <c r="W1912" s="83" t="str">
        <f>ASC(入力シート!M1938)</f>
        <v/>
      </c>
      <c r="X1912" s="83" t="e">
        <f>_xlfn.IFS(入力シート!U1938=置換コード!$I$4,11,入力シート!U1938=置換コード!$I$5,21,入力シート!U1938=置換コード!$I$6,22,入力シート!U1938=置換コード!$I$7,23,入力シート!U1938=置換コード!$I$8,24,入力シート!U1938=置換コード!$I$9,25,入力シート!U1938=置換コード!$I$10,26,入力シート!U1938=置換コード!$I$11,31,入力シート!U1938=置換コード!$I$12,32,入力シート!U1938=置換コード!$I$13,33,入力シート!U1938=置換コード!$I$14,34,入力シート!U1938=置換コード!$I$15,35,入力シート!U1938=置換コード!$I$16,36,入力シート!U1938=置換コード!$I$17,37,入力シート!U1938=置換コード!$I$18,38,入力シート!U1938=置換コード!$I$19,41,入力シート!U1938=置換コード!$I$20,42,入力シート!U1938=置換コード!$I$21,43,入力シート!U1938=置換コード!$I$22,44,入力シート!U1938=置換コード!$I$23,51,入力シート!U1938=置換コード!$I$24,52,入力シート!U1938=置換コード!$I$25,53,入力シート!U1938=置換コード!$I$26,54,入力シート!U1938=置換コード!$I$27,55,入力シート!U1938=置換コード!$I$28,61,入力シート!U1938=置換コード!$I$29,62,入力シート!U1938=置換コード!$I$30,63,入力シート!U1938=置換コード!$I$31,64,入力シート!U1938=置換コード!$I$32,65,入力シート!U1938=置換コード!$I$33,66,入力シート!U1938=置換コード!$I$34,71,入力シート!U1938=置換コード!$I$35,72,入力シート!U1938=置換コード!$I$36,73,入力シート!U1938=置換コード!$I$37,74,入力シート!U1938=置換コード!$I$38,75,入力シート!U1938=置換コード!$I$39,76,入力シート!U1938=置換コード!$I$40,77,入力シート!U1938=置換コード!$I$41,78,入力シート!U1938=置換コード!$I$42,79,入力シート!U1938=置換コード!$I$43,81,入力シート!U1938=置換コード!$I$44,82,入力シート!U1938=置換コード!$I$45,83,入力シート!U1938=置換コード!$I$46,84,入力シート!U1938=置換コード!$I$47,85,入力シート!U1938=置換コード!$I$48,86,入力シート!U1938=置換コード!$I$49,87,入力シート!U1938=置換コード!$I$50,88,入力シート!U1938=置換コード!$I$51,90)</f>
        <v>#N/A</v>
      </c>
      <c r="Y1912" s="83" t="e">
        <f t="shared" si="178"/>
        <v>#N/A</v>
      </c>
      <c r="Z1912" s="83" t="str">
        <f>ASC(入力シート!T1938)</f>
        <v/>
      </c>
      <c r="AA1912" s="83" t="str">
        <f>ASC(入力シート!V1938)</f>
        <v/>
      </c>
      <c r="AB1912" s="83" t="str">
        <f>ASC(入力シート!W1938)</f>
        <v/>
      </c>
      <c r="AC1912" s="83" t="str">
        <f>ASC(入力シート!X1938)</f>
        <v/>
      </c>
      <c r="AD1912" s="83" t="str">
        <f>ASC(入力シート!S1938)</f>
        <v/>
      </c>
      <c r="AE1912" s="83" t="str">
        <f>IF(入力シート!D1938=0,"",入力シート!D1938)</f>
        <v/>
      </c>
      <c r="AF1912" s="83">
        <f>IF(入力シート!G1938="無し",1,2)</f>
        <v>2</v>
      </c>
      <c r="AG1912" s="85" t="str">
        <f t="shared" ca="1" si="179"/>
        <v>20240213</v>
      </c>
      <c r="AH1912" s="83">
        <f>IF(入力シート!Y1938="有り",2,1)</f>
        <v>1</v>
      </c>
      <c r="AI1912" s="83">
        <f>IF(入力シート!Z1938="有り",2,1)</f>
        <v>1</v>
      </c>
      <c r="AJ1912" s="83">
        <f>IF(入力シート!AA1938="有り",2,1)</f>
        <v>1</v>
      </c>
      <c r="AK1912" s="83">
        <f>IF(入力シート!AB1938="有り",2,1)</f>
        <v>1</v>
      </c>
      <c r="AL1912" s="83">
        <f>IF(入力シート!AC1938="有り",2,1)</f>
        <v>1</v>
      </c>
      <c r="AM1912" s="83">
        <f>IF(入力シート!AD1938="有り",2,1)</f>
        <v>1</v>
      </c>
      <c r="AN1912" s="83">
        <f>IF(入力シート!AE1938="有り",2,1)</f>
        <v>1</v>
      </c>
      <c r="AO1912" s="83">
        <f>IF(入力シート!H1938="必要(\4,950)",1,0)</f>
        <v>0</v>
      </c>
    </row>
    <row r="1913" spans="5:41" x14ac:dyDescent="0.4">
      <c r="E1913" s="85" t="str">
        <f t="shared" ca="1" si="174"/>
        <v>20240213</v>
      </c>
      <c r="F1913" s="83" t="str">
        <f>DBCS(入力シート!A1939)</f>
        <v/>
      </c>
      <c r="G1913" s="83" t="str">
        <f>(ASC(SUBSTITUTE(SUBSTITUTE(入力シート!B1939,"　","")," ","")))</f>
        <v/>
      </c>
      <c r="H1913" s="83" t="str">
        <f>ASC(入力シート!C1939)</f>
        <v/>
      </c>
      <c r="I1913" s="83" t="str">
        <f>IF(入力シート!E1939=0,"",入力シート!E1939)</f>
        <v/>
      </c>
      <c r="J1913" s="83" t="str">
        <f>IF(入力シート!I1939=0,"",入力シート!I1939)</f>
        <v/>
      </c>
      <c r="K1913" s="83" t="str">
        <f>DBCS(入力シート!K1939)</f>
        <v/>
      </c>
      <c r="L1913" s="83" t="str">
        <f>ASC(入力シート!L1939)</f>
        <v/>
      </c>
      <c r="M1913" s="83" t="e">
        <f>_xlfn.IFS(入力シート!J1939=置換コード!$B$4,1,入力シート!J1939=置換コード!$B$5,2,入力シート!J1939=置換コード!$B$6,3,入力シート!J1939=置換コード!$B$7,4,入力シート!J1939=置換コード!$B$8,5,入力シート!J1939=置換コード!$B$9,6,入力シート!J1939=置換コード!$B$10,7,入力シート!J1939=置換コード!$B$11,8,入力シート!J1939=置換コード!$B$12,9,入力シート!J1939=置換コード!$B$13,10)</f>
        <v>#N/A</v>
      </c>
      <c r="N1913" s="83" t="e">
        <f>_xlfn.IFS(入力シート!F1939=置換コード!$E$4,1,入力シート!F1939=置換コード!$E$5,2)</f>
        <v>#N/A</v>
      </c>
      <c r="O1913" s="83" t="e">
        <f t="shared" si="175"/>
        <v>#N/A</v>
      </c>
      <c r="P1913" s="83" t="e">
        <f t="shared" si="176"/>
        <v>#N/A</v>
      </c>
      <c r="Q1913" s="83" t="e">
        <f>_xlfn.IFS(入力シート!O1939=置換コード!$I$4,11,入力シート!O1939=置換コード!$I$5,21,入力シート!O1939=置換コード!$I$6,22,入力シート!O1939=置換コード!$I$7,23,入力シート!O1939=置換コード!$I$8,24,入力シート!O1939=置換コード!$I$9,25,入力シート!O1939=置換コード!$I$10,26,入力シート!O1939=置換コード!$I$11,31,入力シート!O1939=置換コード!$I$12,32,入力シート!O1939=置換コード!$I$13,33,入力シート!O1939=置換コード!$I$14,34,入力シート!O1939=置換コード!$I$15,35,入力シート!O1939=置換コード!$I$16,36,入力シート!O1939=置換コード!$I$17,37,入力シート!O1939=置換コード!$I$18,38,入力シート!O1939=置換コード!$I$19,41,入力シート!O1939=置換コード!$I$20,42,入力シート!O1939=置換コード!$I$21,43,入力シート!O1939=置換コード!$I$22,44,入力シート!O1939=置換コード!$I$23,51,入力シート!O1939=置換コード!$I$24,52,入力シート!O1939=置換コード!$I$25,53,入力シート!O1939=置換コード!$I$26,54,入力シート!O1939=置換コード!$I$27,55,入力シート!O1939=置換コード!$I$28,61,入力シート!O1939=置換コード!$I$29,62,入力シート!O1939=置換コード!$I$30,63,入力シート!O1939=置換コード!$I$31,64,入力シート!O1939=置換コード!$I$32,65,入力シート!O1939=置換コード!$I$33,66,入力シート!O1939=置換コード!$I$34,71,入力シート!O1939=置換コード!$I$35,72,入力シート!O1939=置換コード!$I$36,73,入力シート!O1939=置換コード!$I$37,74,入力シート!O1939=置換コード!$I$38,75,入力シート!O1939=置換コード!$I$39,76,入力シート!O1939=置換コード!$I$40,77,入力シート!O1939=置換コード!$I$41,78,入力シート!O1939=置換コード!$I$42,79,入力シート!O1939=置換コード!$I$43,81,入力シート!O1939=置換コード!$I$44,82,入力シート!O1939=置換コード!$I$45,83,入力シート!O1939=置換コード!$I$46,84,入力シート!O1939=置換コード!$I$47,85,入力シート!O1939=置換コード!$I$48,86,入力シート!O1939=置換コード!$I$49,87,入力シート!O1939=置換コード!$I$50,88,入力シート!O1939=置換コード!$I$51,90)</f>
        <v>#N/A</v>
      </c>
      <c r="R1913" s="83" t="e">
        <f t="shared" si="177"/>
        <v>#N/A</v>
      </c>
      <c r="S1913" s="83" t="str">
        <f>ASC(入力シート!N1939)</f>
        <v/>
      </c>
      <c r="T1913" s="83" t="str">
        <f>ASC(入力シート!P1939)</f>
        <v/>
      </c>
      <c r="U1913" s="83" t="str">
        <f>ASC(入力シート!Q1939)</f>
        <v/>
      </c>
      <c r="V1913" s="83" t="str">
        <f>ASC(入力シート!R1939)</f>
        <v/>
      </c>
      <c r="W1913" s="83" t="str">
        <f>ASC(入力シート!M1939)</f>
        <v/>
      </c>
      <c r="X1913" s="83" t="e">
        <f>_xlfn.IFS(入力シート!U1939=置換コード!$I$4,11,入力シート!U1939=置換コード!$I$5,21,入力シート!U1939=置換コード!$I$6,22,入力シート!U1939=置換コード!$I$7,23,入力シート!U1939=置換コード!$I$8,24,入力シート!U1939=置換コード!$I$9,25,入力シート!U1939=置換コード!$I$10,26,入力シート!U1939=置換コード!$I$11,31,入力シート!U1939=置換コード!$I$12,32,入力シート!U1939=置換コード!$I$13,33,入力シート!U1939=置換コード!$I$14,34,入力シート!U1939=置換コード!$I$15,35,入力シート!U1939=置換コード!$I$16,36,入力シート!U1939=置換コード!$I$17,37,入力シート!U1939=置換コード!$I$18,38,入力シート!U1939=置換コード!$I$19,41,入力シート!U1939=置換コード!$I$20,42,入力シート!U1939=置換コード!$I$21,43,入力シート!U1939=置換コード!$I$22,44,入力シート!U1939=置換コード!$I$23,51,入力シート!U1939=置換コード!$I$24,52,入力シート!U1939=置換コード!$I$25,53,入力シート!U1939=置換コード!$I$26,54,入力シート!U1939=置換コード!$I$27,55,入力シート!U1939=置換コード!$I$28,61,入力シート!U1939=置換コード!$I$29,62,入力シート!U1939=置換コード!$I$30,63,入力シート!U1939=置換コード!$I$31,64,入力シート!U1939=置換コード!$I$32,65,入力シート!U1939=置換コード!$I$33,66,入力シート!U1939=置換コード!$I$34,71,入力シート!U1939=置換コード!$I$35,72,入力シート!U1939=置換コード!$I$36,73,入力シート!U1939=置換コード!$I$37,74,入力シート!U1939=置換コード!$I$38,75,入力シート!U1939=置換コード!$I$39,76,入力シート!U1939=置換コード!$I$40,77,入力シート!U1939=置換コード!$I$41,78,入力シート!U1939=置換コード!$I$42,79,入力シート!U1939=置換コード!$I$43,81,入力シート!U1939=置換コード!$I$44,82,入力シート!U1939=置換コード!$I$45,83,入力シート!U1939=置換コード!$I$46,84,入力シート!U1939=置換コード!$I$47,85,入力シート!U1939=置換コード!$I$48,86,入力シート!U1939=置換コード!$I$49,87,入力シート!U1939=置換コード!$I$50,88,入力シート!U1939=置換コード!$I$51,90)</f>
        <v>#N/A</v>
      </c>
      <c r="Y1913" s="83" t="e">
        <f t="shared" si="178"/>
        <v>#N/A</v>
      </c>
      <c r="Z1913" s="83" t="str">
        <f>ASC(入力シート!T1939)</f>
        <v/>
      </c>
      <c r="AA1913" s="83" t="str">
        <f>ASC(入力シート!V1939)</f>
        <v/>
      </c>
      <c r="AB1913" s="83" t="str">
        <f>ASC(入力シート!W1939)</f>
        <v/>
      </c>
      <c r="AC1913" s="83" t="str">
        <f>ASC(入力シート!X1939)</f>
        <v/>
      </c>
      <c r="AD1913" s="83" t="str">
        <f>ASC(入力シート!S1939)</f>
        <v/>
      </c>
      <c r="AE1913" s="83" t="str">
        <f>IF(入力シート!D1939=0,"",入力シート!D1939)</f>
        <v/>
      </c>
      <c r="AF1913" s="83">
        <f>IF(入力シート!G1939="無し",1,2)</f>
        <v>2</v>
      </c>
      <c r="AG1913" s="85" t="str">
        <f t="shared" ca="1" si="179"/>
        <v>20240213</v>
      </c>
      <c r="AH1913" s="83">
        <f>IF(入力シート!Y1939="有り",2,1)</f>
        <v>1</v>
      </c>
      <c r="AI1913" s="83">
        <f>IF(入力シート!Z1939="有り",2,1)</f>
        <v>1</v>
      </c>
      <c r="AJ1913" s="83">
        <f>IF(入力シート!AA1939="有り",2,1)</f>
        <v>1</v>
      </c>
      <c r="AK1913" s="83">
        <f>IF(入力シート!AB1939="有り",2,1)</f>
        <v>1</v>
      </c>
      <c r="AL1913" s="83">
        <f>IF(入力シート!AC1939="有り",2,1)</f>
        <v>1</v>
      </c>
      <c r="AM1913" s="83">
        <f>IF(入力シート!AD1939="有り",2,1)</f>
        <v>1</v>
      </c>
      <c r="AN1913" s="83">
        <f>IF(入力シート!AE1939="有り",2,1)</f>
        <v>1</v>
      </c>
      <c r="AO1913" s="83">
        <f>IF(入力シート!H1939="必要(\4,950)",1,0)</f>
        <v>0</v>
      </c>
    </row>
    <row r="1914" spans="5:41" x14ac:dyDescent="0.4">
      <c r="E1914" s="85" t="str">
        <f t="shared" ca="1" si="174"/>
        <v>20240213</v>
      </c>
      <c r="F1914" s="83" t="str">
        <f>DBCS(入力シート!A1940)</f>
        <v/>
      </c>
      <c r="G1914" s="83" t="str">
        <f>(ASC(SUBSTITUTE(SUBSTITUTE(入力シート!B1940,"　","")," ","")))</f>
        <v/>
      </c>
      <c r="H1914" s="83" t="str">
        <f>ASC(入力シート!C1940)</f>
        <v/>
      </c>
      <c r="I1914" s="83" t="str">
        <f>IF(入力シート!E1940=0,"",入力シート!E1940)</f>
        <v/>
      </c>
      <c r="J1914" s="83" t="str">
        <f>IF(入力シート!I1940=0,"",入力シート!I1940)</f>
        <v/>
      </c>
      <c r="K1914" s="83" t="str">
        <f>DBCS(入力シート!K1940)</f>
        <v/>
      </c>
      <c r="L1914" s="83" t="str">
        <f>ASC(入力シート!L1940)</f>
        <v/>
      </c>
      <c r="M1914" s="83" t="e">
        <f>_xlfn.IFS(入力シート!J1940=置換コード!$B$4,1,入力シート!J1940=置換コード!$B$5,2,入力シート!J1940=置換コード!$B$6,3,入力シート!J1940=置換コード!$B$7,4,入力シート!J1940=置換コード!$B$8,5,入力シート!J1940=置換コード!$B$9,6,入力シート!J1940=置換コード!$B$10,7,入力シート!J1940=置換コード!$B$11,8,入力シート!J1940=置換コード!$B$12,9,入力シート!J1940=置換コード!$B$13,10)</f>
        <v>#N/A</v>
      </c>
      <c r="N1914" s="83" t="e">
        <f>_xlfn.IFS(入力シート!F1940=置換コード!$E$4,1,入力シート!F1940=置換コード!$E$5,2)</f>
        <v>#N/A</v>
      </c>
      <c r="O1914" s="83" t="e">
        <f t="shared" si="175"/>
        <v>#N/A</v>
      </c>
      <c r="P1914" s="83" t="e">
        <f t="shared" si="176"/>
        <v>#N/A</v>
      </c>
      <c r="Q1914" s="83" t="e">
        <f>_xlfn.IFS(入力シート!O1940=置換コード!$I$4,11,入力シート!O1940=置換コード!$I$5,21,入力シート!O1940=置換コード!$I$6,22,入力シート!O1940=置換コード!$I$7,23,入力シート!O1940=置換コード!$I$8,24,入力シート!O1940=置換コード!$I$9,25,入力シート!O1940=置換コード!$I$10,26,入力シート!O1940=置換コード!$I$11,31,入力シート!O1940=置換コード!$I$12,32,入力シート!O1940=置換コード!$I$13,33,入力シート!O1940=置換コード!$I$14,34,入力シート!O1940=置換コード!$I$15,35,入力シート!O1940=置換コード!$I$16,36,入力シート!O1940=置換コード!$I$17,37,入力シート!O1940=置換コード!$I$18,38,入力シート!O1940=置換コード!$I$19,41,入力シート!O1940=置換コード!$I$20,42,入力シート!O1940=置換コード!$I$21,43,入力シート!O1940=置換コード!$I$22,44,入力シート!O1940=置換コード!$I$23,51,入力シート!O1940=置換コード!$I$24,52,入力シート!O1940=置換コード!$I$25,53,入力シート!O1940=置換コード!$I$26,54,入力シート!O1940=置換コード!$I$27,55,入力シート!O1940=置換コード!$I$28,61,入力シート!O1940=置換コード!$I$29,62,入力シート!O1940=置換コード!$I$30,63,入力シート!O1940=置換コード!$I$31,64,入力シート!O1940=置換コード!$I$32,65,入力シート!O1940=置換コード!$I$33,66,入力シート!O1940=置換コード!$I$34,71,入力シート!O1940=置換コード!$I$35,72,入力シート!O1940=置換コード!$I$36,73,入力シート!O1940=置換コード!$I$37,74,入力シート!O1940=置換コード!$I$38,75,入力シート!O1940=置換コード!$I$39,76,入力シート!O1940=置換コード!$I$40,77,入力シート!O1940=置換コード!$I$41,78,入力シート!O1940=置換コード!$I$42,79,入力シート!O1940=置換コード!$I$43,81,入力シート!O1940=置換コード!$I$44,82,入力シート!O1940=置換コード!$I$45,83,入力シート!O1940=置換コード!$I$46,84,入力シート!O1940=置換コード!$I$47,85,入力シート!O1940=置換コード!$I$48,86,入力シート!O1940=置換コード!$I$49,87,入力シート!O1940=置換コード!$I$50,88,入力シート!O1940=置換コード!$I$51,90)</f>
        <v>#N/A</v>
      </c>
      <c r="R1914" s="83" t="e">
        <f t="shared" si="177"/>
        <v>#N/A</v>
      </c>
      <c r="S1914" s="83" t="str">
        <f>ASC(入力シート!N1940)</f>
        <v/>
      </c>
      <c r="T1914" s="83" t="str">
        <f>ASC(入力シート!P1940)</f>
        <v/>
      </c>
      <c r="U1914" s="83" t="str">
        <f>ASC(入力シート!Q1940)</f>
        <v/>
      </c>
      <c r="V1914" s="83" t="str">
        <f>ASC(入力シート!R1940)</f>
        <v/>
      </c>
      <c r="W1914" s="83" t="str">
        <f>ASC(入力シート!M1940)</f>
        <v/>
      </c>
      <c r="X1914" s="83" t="e">
        <f>_xlfn.IFS(入力シート!U1940=置換コード!$I$4,11,入力シート!U1940=置換コード!$I$5,21,入力シート!U1940=置換コード!$I$6,22,入力シート!U1940=置換コード!$I$7,23,入力シート!U1940=置換コード!$I$8,24,入力シート!U1940=置換コード!$I$9,25,入力シート!U1940=置換コード!$I$10,26,入力シート!U1940=置換コード!$I$11,31,入力シート!U1940=置換コード!$I$12,32,入力シート!U1940=置換コード!$I$13,33,入力シート!U1940=置換コード!$I$14,34,入力シート!U1940=置換コード!$I$15,35,入力シート!U1940=置換コード!$I$16,36,入力シート!U1940=置換コード!$I$17,37,入力シート!U1940=置換コード!$I$18,38,入力シート!U1940=置換コード!$I$19,41,入力シート!U1940=置換コード!$I$20,42,入力シート!U1940=置換コード!$I$21,43,入力シート!U1940=置換コード!$I$22,44,入力シート!U1940=置換コード!$I$23,51,入力シート!U1940=置換コード!$I$24,52,入力シート!U1940=置換コード!$I$25,53,入力シート!U1940=置換コード!$I$26,54,入力シート!U1940=置換コード!$I$27,55,入力シート!U1940=置換コード!$I$28,61,入力シート!U1940=置換コード!$I$29,62,入力シート!U1940=置換コード!$I$30,63,入力シート!U1940=置換コード!$I$31,64,入力シート!U1940=置換コード!$I$32,65,入力シート!U1940=置換コード!$I$33,66,入力シート!U1940=置換コード!$I$34,71,入力シート!U1940=置換コード!$I$35,72,入力シート!U1940=置換コード!$I$36,73,入力シート!U1940=置換コード!$I$37,74,入力シート!U1940=置換コード!$I$38,75,入力シート!U1940=置換コード!$I$39,76,入力シート!U1940=置換コード!$I$40,77,入力シート!U1940=置換コード!$I$41,78,入力シート!U1940=置換コード!$I$42,79,入力シート!U1940=置換コード!$I$43,81,入力シート!U1940=置換コード!$I$44,82,入力シート!U1940=置換コード!$I$45,83,入力シート!U1940=置換コード!$I$46,84,入力シート!U1940=置換コード!$I$47,85,入力シート!U1940=置換コード!$I$48,86,入力シート!U1940=置換コード!$I$49,87,入力シート!U1940=置換コード!$I$50,88,入力シート!U1940=置換コード!$I$51,90)</f>
        <v>#N/A</v>
      </c>
      <c r="Y1914" s="83" t="e">
        <f t="shared" si="178"/>
        <v>#N/A</v>
      </c>
      <c r="Z1914" s="83" t="str">
        <f>ASC(入力シート!T1940)</f>
        <v/>
      </c>
      <c r="AA1914" s="83" t="str">
        <f>ASC(入力シート!V1940)</f>
        <v/>
      </c>
      <c r="AB1914" s="83" t="str">
        <f>ASC(入力シート!W1940)</f>
        <v/>
      </c>
      <c r="AC1914" s="83" t="str">
        <f>ASC(入力シート!X1940)</f>
        <v/>
      </c>
      <c r="AD1914" s="83" t="str">
        <f>ASC(入力シート!S1940)</f>
        <v/>
      </c>
      <c r="AE1914" s="83" t="str">
        <f>IF(入力シート!D1940=0,"",入力シート!D1940)</f>
        <v/>
      </c>
      <c r="AF1914" s="83">
        <f>IF(入力シート!G1940="無し",1,2)</f>
        <v>2</v>
      </c>
      <c r="AG1914" s="85" t="str">
        <f t="shared" ca="1" si="179"/>
        <v>20240213</v>
      </c>
      <c r="AH1914" s="83">
        <f>IF(入力シート!Y1940="有り",2,1)</f>
        <v>1</v>
      </c>
      <c r="AI1914" s="83">
        <f>IF(入力シート!Z1940="有り",2,1)</f>
        <v>1</v>
      </c>
      <c r="AJ1914" s="83">
        <f>IF(入力シート!AA1940="有り",2,1)</f>
        <v>1</v>
      </c>
      <c r="AK1914" s="83">
        <f>IF(入力シート!AB1940="有り",2,1)</f>
        <v>1</v>
      </c>
      <c r="AL1914" s="83">
        <f>IF(入力シート!AC1940="有り",2,1)</f>
        <v>1</v>
      </c>
      <c r="AM1914" s="83">
        <f>IF(入力シート!AD1940="有り",2,1)</f>
        <v>1</v>
      </c>
      <c r="AN1914" s="83">
        <f>IF(入力シート!AE1940="有り",2,1)</f>
        <v>1</v>
      </c>
      <c r="AO1914" s="83">
        <f>IF(入力シート!H1940="必要(\4,950)",1,0)</f>
        <v>0</v>
      </c>
    </row>
    <row r="1915" spans="5:41" x14ac:dyDescent="0.4">
      <c r="E1915" s="85" t="str">
        <f t="shared" ca="1" si="174"/>
        <v>20240213</v>
      </c>
      <c r="F1915" s="83" t="str">
        <f>DBCS(入力シート!A1941)</f>
        <v/>
      </c>
      <c r="G1915" s="83" t="str">
        <f>(ASC(SUBSTITUTE(SUBSTITUTE(入力シート!B1941,"　","")," ","")))</f>
        <v/>
      </c>
      <c r="H1915" s="83" t="str">
        <f>ASC(入力シート!C1941)</f>
        <v/>
      </c>
      <c r="I1915" s="83" t="str">
        <f>IF(入力シート!E1941=0,"",入力シート!E1941)</f>
        <v/>
      </c>
      <c r="J1915" s="83" t="str">
        <f>IF(入力シート!I1941=0,"",入力シート!I1941)</f>
        <v/>
      </c>
      <c r="K1915" s="83" t="str">
        <f>DBCS(入力シート!K1941)</f>
        <v/>
      </c>
      <c r="L1915" s="83" t="str">
        <f>ASC(入力シート!L1941)</f>
        <v/>
      </c>
      <c r="M1915" s="83" t="e">
        <f>_xlfn.IFS(入力シート!J1941=置換コード!$B$4,1,入力シート!J1941=置換コード!$B$5,2,入力シート!J1941=置換コード!$B$6,3,入力シート!J1941=置換コード!$B$7,4,入力シート!J1941=置換コード!$B$8,5,入力シート!J1941=置換コード!$B$9,6,入力シート!J1941=置換コード!$B$10,7,入力シート!J1941=置換コード!$B$11,8,入力シート!J1941=置換コード!$B$12,9,入力シート!J1941=置換コード!$B$13,10)</f>
        <v>#N/A</v>
      </c>
      <c r="N1915" s="83" t="e">
        <f>_xlfn.IFS(入力シート!F1941=置換コード!$E$4,1,入力シート!F1941=置換コード!$E$5,2)</f>
        <v>#N/A</v>
      </c>
      <c r="O1915" s="83" t="e">
        <f t="shared" si="175"/>
        <v>#N/A</v>
      </c>
      <c r="P1915" s="83" t="e">
        <f t="shared" si="176"/>
        <v>#N/A</v>
      </c>
      <c r="Q1915" s="83" t="e">
        <f>_xlfn.IFS(入力シート!O1941=置換コード!$I$4,11,入力シート!O1941=置換コード!$I$5,21,入力シート!O1941=置換コード!$I$6,22,入力シート!O1941=置換コード!$I$7,23,入力シート!O1941=置換コード!$I$8,24,入力シート!O1941=置換コード!$I$9,25,入力シート!O1941=置換コード!$I$10,26,入力シート!O1941=置換コード!$I$11,31,入力シート!O1941=置換コード!$I$12,32,入力シート!O1941=置換コード!$I$13,33,入力シート!O1941=置換コード!$I$14,34,入力シート!O1941=置換コード!$I$15,35,入力シート!O1941=置換コード!$I$16,36,入力シート!O1941=置換コード!$I$17,37,入力シート!O1941=置換コード!$I$18,38,入力シート!O1941=置換コード!$I$19,41,入力シート!O1941=置換コード!$I$20,42,入力シート!O1941=置換コード!$I$21,43,入力シート!O1941=置換コード!$I$22,44,入力シート!O1941=置換コード!$I$23,51,入力シート!O1941=置換コード!$I$24,52,入力シート!O1941=置換コード!$I$25,53,入力シート!O1941=置換コード!$I$26,54,入力シート!O1941=置換コード!$I$27,55,入力シート!O1941=置換コード!$I$28,61,入力シート!O1941=置換コード!$I$29,62,入力シート!O1941=置換コード!$I$30,63,入力シート!O1941=置換コード!$I$31,64,入力シート!O1941=置換コード!$I$32,65,入力シート!O1941=置換コード!$I$33,66,入力シート!O1941=置換コード!$I$34,71,入力シート!O1941=置換コード!$I$35,72,入力シート!O1941=置換コード!$I$36,73,入力シート!O1941=置換コード!$I$37,74,入力シート!O1941=置換コード!$I$38,75,入力シート!O1941=置換コード!$I$39,76,入力シート!O1941=置換コード!$I$40,77,入力シート!O1941=置換コード!$I$41,78,入力シート!O1941=置換コード!$I$42,79,入力シート!O1941=置換コード!$I$43,81,入力シート!O1941=置換コード!$I$44,82,入力シート!O1941=置換コード!$I$45,83,入力シート!O1941=置換コード!$I$46,84,入力シート!O1941=置換コード!$I$47,85,入力シート!O1941=置換コード!$I$48,86,入力シート!O1941=置換コード!$I$49,87,入力シート!O1941=置換コード!$I$50,88,入力シート!O1941=置換コード!$I$51,90)</f>
        <v>#N/A</v>
      </c>
      <c r="R1915" s="83" t="e">
        <f t="shared" si="177"/>
        <v>#N/A</v>
      </c>
      <c r="S1915" s="83" t="str">
        <f>ASC(入力シート!N1941)</f>
        <v/>
      </c>
      <c r="T1915" s="83" t="str">
        <f>ASC(入力シート!P1941)</f>
        <v/>
      </c>
      <c r="U1915" s="83" t="str">
        <f>ASC(入力シート!Q1941)</f>
        <v/>
      </c>
      <c r="V1915" s="83" t="str">
        <f>ASC(入力シート!R1941)</f>
        <v/>
      </c>
      <c r="W1915" s="83" t="str">
        <f>ASC(入力シート!M1941)</f>
        <v/>
      </c>
      <c r="X1915" s="83" t="e">
        <f>_xlfn.IFS(入力シート!U1941=置換コード!$I$4,11,入力シート!U1941=置換コード!$I$5,21,入力シート!U1941=置換コード!$I$6,22,入力シート!U1941=置換コード!$I$7,23,入力シート!U1941=置換コード!$I$8,24,入力シート!U1941=置換コード!$I$9,25,入力シート!U1941=置換コード!$I$10,26,入力シート!U1941=置換コード!$I$11,31,入力シート!U1941=置換コード!$I$12,32,入力シート!U1941=置換コード!$I$13,33,入力シート!U1941=置換コード!$I$14,34,入力シート!U1941=置換コード!$I$15,35,入力シート!U1941=置換コード!$I$16,36,入力シート!U1941=置換コード!$I$17,37,入力シート!U1941=置換コード!$I$18,38,入力シート!U1941=置換コード!$I$19,41,入力シート!U1941=置換コード!$I$20,42,入力シート!U1941=置換コード!$I$21,43,入力シート!U1941=置換コード!$I$22,44,入力シート!U1941=置換コード!$I$23,51,入力シート!U1941=置換コード!$I$24,52,入力シート!U1941=置換コード!$I$25,53,入力シート!U1941=置換コード!$I$26,54,入力シート!U1941=置換コード!$I$27,55,入力シート!U1941=置換コード!$I$28,61,入力シート!U1941=置換コード!$I$29,62,入力シート!U1941=置換コード!$I$30,63,入力シート!U1941=置換コード!$I$31,64,入力シート!U1941=置換コード!$I$32,65,入力シート!U1941=置換コード!$I$33,66,入力シート!U1941=置換コード!$I$34,71,入力シート!U1941=置換コード!$I$35,72,入力シート!U1941=置換コード!$I$36,73,入力シート!U1941=置換コード!$I$37,74,入力シート!U1941=置換コード!$I$38,75,入力シート!U1941=置換コード!$I$39,76,入力シート!U1941=置換コード!$I$40,77,入力シート!U1941=置換コード!$I$41,78,入力シート!U1941=置換コード!$I$42,79,入力シート!U1941=置換コード!$I$43,81,入力シート!U1941=置換コード!$I$44,82,入力シート!U1941=置換コード!$I$45,83,入力シート!U1941=置換コード!$I$46,84,入力シート!U1941=置換コード!$I$47,85,入力シート!U1941=置換コード!$I$48,86,入力シート!U1941=置換コード!$I$49,87,入力シート!U1941=置換コード!$I$50,88,入力シート!U1941=置換コード!$I$51,90)</f>
        <v>#N/A</v>
      </c>
      <c r="Y1915" s="83" t="e">
        <f t="shared" si="178"/>
        <v>#N/A</v>
      </c>
      <c r="Z1915" s="83" t="str">
        <f>ASC(入力シート!T1941)</f>
        <v/>
      </c>
      <c r="AA1915" s="83" t="str">
        <f>ASC(入力シート!V1941)</f>
        <v/>
      </c>
      <c r="AB1915" s="83" t="str">
        <f>ASC(入力シート!W1941)</f>
        <v/>
      </c>
      <c r="AC1915" s="83" t="str">
        <f>ASC(入力シート!X1941)</f>
        <v/>
      </c>
      <c r="AD1915" s="83" t="str">
        <f>ASC(入力シート!S1941)</f>
        <v/>
      </c>
      <c r="AE1915" s="83" t="str">
        <f>IF(入力シート!D1941=0,"",入力シート!D1941)</f>
        <v/>
      </c>
      <c r="AF1915" s="83">
        <f>IF(入力シート!G1941="無し",1,2)</f>
        <v>2</v>
      </c>
      <c r="AG1915" s="85" t="str">
        <f t="shared" ca="1" si="179"/>
        <v>20240213</v>
      </c>
      <c r="AH1915" s="83">
        <f>IF(入力シート!Y1941="有り",2,1)</f>
        <v>1</v>
      </c>
      <c r="AI1915" s="83">
        <f>IF(入力シート!Z1941="有り",2,1)</f>
        <v>1</v>
      </c>
      <c r="AJ1915" s="83">
        <f>IF(入力シート!AA1941="有り",2,1)</f>
        <v>1</v>
      </c>
      <c r="AK1915" s="83">
        <f>IF(入力シート!AB1941="有り",2,1)</f>
        <v>1</v>
      </c>
      <c r="AL1915" s="83">
        <f>IF(入力シート!AC1941="有り",2,1)</f>
        <v>1</v>
      </c>
      <c r="AM1915" s="83">
        <f>IF(入力シート!AD1941="有り",2,1)</f>
        <v>1</v>
      </c>
      <c r="AN1915" s="83">
        <f>IF(入力シート!AE1941="有り",2,1)</f>
        <v>1</v>
      </c>
      <c r="AO1915" s="83">
        <f>IF(入力シート!H1941="必要(\4,950)",1,0)</f>
        <v>0</v>
      </c>
    </row>
    <row r="1916" spans="5:41" x14ac:dyDescent="0.4">
      <c r="E1916" s="85" t="str">
        <f t="shared" ca="1" si="174"/>
        <v>20240213</v>
      </c>
      <c r="F1916" s="83" t="str">
        <f>DBCS(入力シート!A1942)</f>
        <v/>
      </c>
      <c r="G1916" s="83" t="str">
        <f>(ASC(SUBSTITUTE(SUBSTITUTE(入力シート!B1942,"　","")," ","")))</f>
        <v/>
      </c>
      <c r="H1916" s="83" t="str">
        <f>ASC(入力シート!C1942)</f>
        <v/>
      </c>
      <c r="I1916" s="83" t="str">
        <f>IF(入力シート!E1942=0,"",入力シート!E1942)</f>
        <v/>
      </c>
      <c r="J1916" s="83" t="str">
        <f>IF(入力シート!I1942=0,"",入力シート!I1942)</f>
        <v/>
      </c>
      <c r="K1916" s="83" t="str">
        <f>DBCS(入力シート!K1942)</f>
        <v/>
      </c>
      <c r="L1916" s="83" t="str">
        <f>ASC(入力シート!L1942)</f>
        <v/>
      </c>
      <c r="M1916" s="83" t="e">
        <f>_xlfn.IFS(入力シート!J1942=置換コード!$B$4,1,入力シート!J1942=置換コード!$B$5,2,入力シート!J1942=置換コード!$B$6,3,入力シート!J1942=置換コード!$B$7,4,入力シート!J1942=置換コード!$B$8,5,入力シート!J1942=置換コード!$B$9,6,入力シート!J1942=置換コード!$B$10,7,入力シート!J1942=置換コード!$B$11,8,入力シート!J1942=置換コード!$B$12,9,入力シート!J1942=置換コード!$B$13,10)</f>
        <v>#N/A</v>
      </c>
      <c r="N1916" s="83" t="e">
        <f>_xlfn.IFS(入力シート!F1942=置換コード!$E$4,1,入力シート!F1942=置換コード!$E$5,2)</f>
        <v>#N/A</v>
      </c>
      <c r="O1916" s="83" t="e">
        <f t="shared" si="175"/>
        <v>#N/A</v>
      </c>
      <c r="P1916" s="83" t="e">
        <f t="shared" si="176"/>
        <v>#N/A</v>
      </c>
      <c r="Q1916" s="83" t="e">
        <f>_xlfn.IFS(入力シート!O1942=置換コード!$I$4,11,入力シート!O1942=置換コード!$I$5,21,入力シート!O1942=置換コード!$I$6,22,入力シート!O1942=置換コード!$I$7,23,入力シート!O1942=置換コード!$I$8,24,入力シート!O1942=置換コード!$I$9,25,入力シート!O1942=置換コード!$I$10,26,入力シート!O1942=置換コード!$I$11,31,入力シート!O1942=置換コード!$I$12,32,入力シート!O1942=置換コード!$I$13,33,入力シート!O1942=置換コード!$I$14,34,入力シート!O1942=置換コード!$I$15,35,入力シート!O1942=置換コード!$I$16,36,入力シート!O1942=置換コード!$I$17,37,入力シート!O1942=置換コード!$I$18,38,入力シート!O1942=置換コード!$I$19,41,入力シート!O1942=置換コード!$I$20,42,入力シート!O1942=置換コード!$I$21,43,入力シート!O1942=置換コード!$I$22,44,入力シート!O1942=置換コード!$I$23,51,入力シート!O1942=置換コード!$I$24,52,入力シート!O1942=置換コード!$I$25,53,入力シート!O1942=置換コード!$I$26,54,入力シート!O1942=置換コード!$I$27,55,入力シート!O1942=置換コード!$I$28,61,入力シート!O1942=置換コード!$I$29,62,入力シート!O1942=置換コード!$I$30,63,入力シート!O1942=置換コード!$I$31,64,入力シート!O1942=置換コード!$I$32,65,入力シート!O1942=置換コード!$I$33,66,入力シート!O1942=置換コード!$I$34,71,入力シート!O1942=置換コード!$I$35,72,入力シート!O1942=置換コード!$I$36,73,入力シート!O1942=置換コード!$I$37,74,入力シート!O1942=置換コード!$I$38,75,入力シート!O1942=置換コード!$I$39,76,入力シート!O1942=置換コード!$I$40,77,入力シート!O1942=置換コード!$I$41,78,入力シート!O1942=置換コード!$I$42,79,入力シート!O1942=置換コード!$I$43,81,入力シート!O1942=置換コード!$I$44,82,入力シート!O1942=置換コード!$I$45,83,入力シート!O1942=置換コード!$I$46,84,入力シート!O1942=置換コード!$I$47,85,入力シート!O1942=置換コード!$I$48,86,入力シート!O1942=置換コード!$I$49,87,入力シート!O1942=置換コード!$I$50,88,入力シート!O1942=置換コード!$I$51,90)</f>
        <v>#N/A</v>
      </c>
      <c r="R1916" s="83" t="e">
        <f t="shared" si="177"/>
        <v>#N/A</v>
      </c>
      <c r="S1916" s="83" t="str">
        <f>ASC(入力シート!N1942)</f>
        <v/>
      </c>
      <c r="T1916" s="83" t="str">
        <f>ASC(入力シート!P1942)</f>
        <v/>
      </c>
      <c r="U1916" s="83" t="str">
        <f>ASC(入力シート!Q1942)</f>
        <v/>
      </c>
      <c r="V1916" s="83" t="str">
        <f>ASC(入力シート!R1942)</f>
        <v/>
      </c>
      <c r="W1916" s="83" t="str">
        <f>ASC(入力シート!M1942)</f>
        <v/>
      </c>
      <c r="X1916" s="83" t="e">
        <f>_xlfn.IFS(入力シート!U1942=置換コード!$I$4,11,入力シート!U1942=置換コード!$I$5,21,入力シート!U1942=置換コード!$I$6,22,入力シート!U1942=置換コード!$I$7,23,入力シート!U1942=置換コード!$I$8,24,入力シート!U1942=置換コード!$I$9,25,入力シート!U1942=置換コード!$I$10,26,入力シート!U1942=置換コード!$I$11,31,入力シート!U1942=置換コード!$I$12,32,入力シート!U1942=置換コード!$I$13,33,入力シート!U1942=置換コード!$I$14,34,入力シート!U1942=置換コード!$I$15,35,入力シート!U1942=置換コード!$I$16,36,入力シート!U1942=置換コード!$I$17,37,入力シート!U1942=置換コード!$I$18,38,入力シート!U1942=置換コード!$I$19,41,入力シート!U1942=置換コード!$I$20,42,入力シート!U1942=置換コード!$I$21,43,入力シート!U1942=置換コード!$I$22,44,入力シート!U1942=置換コード!$I$23,51,入力シート!U1942=置換コード!$I$24,52,入力シート!U1942=置換コード!$I$25,53,入力シート!U1942=置換コード!$I$26,54,入力シート!U1942=置換コード!$I$27,55,入力シート!U1942=置換コード!$I$28,61,入力シート!U1942=置換コード!$I$29,62,入力シート!U1942=置換コード!$I$30,63,入力シート!U1942=置換コード!$I$31,64,入力シート!U1942=置換コード!$I$32,65,入力シート!U1942=置換コード!$I$33,66,入力シート!U1942=置換コード!$I$34,71,入力シート!U1942=置換コード!$I$35,72,入力シート!U1942=置換コード!$I$36,73,入力シート!U1942=置換コード!$I$37,74,入力シート!U1942=置換コード!$I$38,75,入力シート!U1942=置換コード!$I$39,76,入力シート!U1942=置換コード!$I$40,77,入力シート!U1942=置換コード!$I$41,78,入力シート!U1942=置換コード!$I$42,79,入力シート!U1942=置換コード!$I$43,81,入力シート!U1942=置換コード!$I$44,82,入力シート!U1942=置換コード!$I$45,83,入力シート!U1942=置換コード!$I$46,84,入力シート!U1942=置換コード!$I$47,85,入力シート!U1942=置換コード!$I$48,86,入力シート!U1942=置換コード!$I$49,87,入力シート!U1942=置換コード!$I$50,88,入力シート!U1942=置換コード!$I$51,90)</f>
        <v>#N/A</v>
      </c>
      <c r="Y1916" s="83" t="e">
        <f t="shared" si="178"/>
        <v>#N/A</v>
      </c>
      <c r="Z1916" s="83" t="str">
        <f>ASC(入力シート!T1942)</f>
        <v/>
      </c>
      <c r="AA1916" s="83" t="str">
        <f>ASC(入力シート!V1942)</f>
        <v/>
      </c>
      <c r="AB1916" s="83" t="str">
        <f>ASC(入力シート!W1942)</f>
        <v/>
      </c>
      <c r="AC1916" s="83" t="str">
        <f>ASC(入力シート!X1942)</f>
        <v/>
      </c>
      <c r="AD1916" s="83" t="str">
        <f>ASC(入力シート!S1942)</f>
        <v/>
      </c>
      <c r="AE1916" s="83" t="str">
        <f>IF(入力シート!D1942=0,"",入力シート!D1942)</f>
        <v/>
      </c>
      <c r="AF1916" s="83">
        <f>IF(入力シート!G1942="無し",1,2)</f>
        <v>2</v>
      </c>
      <c r="AG1916" s="85" t="str">
        <f t="shared" ca="1" si="179"/>
        <v>20240213</v>
      </c>
      <c r="AH1916" s="83">
        <f>IF(入力シート!Y1942="有り",2,1)</f>
        <v>1</v>
      </c>
      <c r="AI1916" s="83">
        <f>IF(入力シート!Z1942="有り",2,1)</f>
        <v>1</v>
      </c>
      <c r="AJ1916" s="83">
        <f>IF(入力シート!AA1942="有り",2,1)</f>
        <v>1</v>
      </c>
      <c r="AK1916" s="83">
        <f>IF(入力シート!AB1942="有り",2,1)</f>
        <v>1</v>
      </c>
      <c r="AL1916" s="83">
        <f>IF(入力シート!AC1942="有り",2,1)</f>
        <v>1</v>
      </c>
      <c r="AM1916" s="83">
        <f>IF(入力シート!AD1942="有り",2,1)</f>
        <v>1</v>
      </c>
      <c r="AN1916" s="83">
        <f>IF(入力シート!AE1942="有り",2,1)</f>
        <v>1</v>
      </c>
      <c r="AO1916" s="83">
        <f>IF(入力シート!H1942="必要(\4,950)",1,0)</f>
        <v>0</v>
      </c>
    </row>
    <row r="1917" spans="5:41" x14ac:dyDescent="0.4">
      <c r="E1917" s="85" t="str">
        <f t="shared" ca="1" si="174"/>
        <v>20240213</v>
      </c>
      <c r="F1917" s="83" t="str">
        <f>DBCS(入力シート!A1943)</f>
        <v/>
      </c>
      <c r="G1917" s="83" t="str">
        <f>(ASC(SUBSTITUTE(SUBSTITUTE(入力シート!B1943,"　","")," ","")))</f>
        <v/>
      </c>
      <c r="H1917" s="83" t="str">
        <f>ASC(入力シート!C1943)</f>
        <v/>
      </c>
      <c r="I1917" s="83" t="str">
        <f>IF(入力シート!E1943=0,"",入力シート!E1943)</f>
        <v/>
      </c>
      <c r="J1917" s="83" t="str">
        <f>IF(入力シート!I1943=0,"",入力シート!I1943)</f>
        <v/>
      </c>
      <c r="K1917" s="83" t="str">
        <f>DBCS(入力シート!K1943)</f>
        <v/>
      </c>
      <c r="L1917" s="83" t="str">
        <f>ASC(入力シート!L1943)</f>
        <v/>
      </c>
      <c r="M1917" s="83" t="e">
        <f>_xlfn.IFS(入力シート!J1943=置換コード!$B$4,1,入力シート!J1943=置換コード!$B$5,2,入力シート!J1943=置換コード!$B$6,3,入力シート!J1943=置換コード!$B$7,4,入力シート!J1943=置換コード!$B$8,5,入力シート!J1943=置換コード!$B$9,6,入力シート!J1943=置換コード!$B$10,7,入力シート!J1943=置換コード!$B$11,8,入力シート!J1943=置換コード!$B$12,9,入力シート!J1943=置換コード!$B$13,10)</f>
        <v>#N/A</v>
      </c>
      <c r="N1917" s="83" t="e">
        <f>_xlfn.IFS(入力シート!F1943=置換コード!$E$4,1,入力シート!F1943=置換コード!$E$5,2)</f>
        <v>#N/A</v>
      </c>
      <c r="O1917" s="83" t="e">
        <f t="shared" si="175"/>
        <v>#N/A</v>
      </c>
      <c r="P1917" s="83" t="e">
        <f t="shared" si="176"/>
        <v>#N/A</v>
      </c>
      <c r="Q1917" s="83" t="e">
        <f>_xlfn.IFS(入力シート!O1943=置換コード!$I$4,11,入力シート!O1943=置換コード!$I$5,21,入力シート!O1943=置換コード!$I$6,22,入力シート!O1943=置換コード!$I$7,23,入力シート!O1943=置換コード!$I$8,24,入力シート!O1943=置換コード!$I$9,25,入力シート!O1943=置換コード!$I$10,26,入力シート!O1943=置換コード!$I$11,31,入力シート!O1943=置換コード!$I$12,32,入力シート!O1943=置換コード!$I$13,33,入力シート!O1943=置換コード!$I$14,34,入力シート!O1943=置換コード!$I$15,35,入力シート!O1943=置換コード!$I$16,36,入力シート!O1943=置換コード!$I$17,37,入力シート!O1943=置換コード!$I$18,38,入力シート!O1943=置換コード!$I$19,41,入力シート!O1943=置換コード!$I$20,42,入力シート!O1943=置換コード!$I$21,43,入力シート!O1943=置換コード!$I$22,44,入力シート!O1943=置換コード!$I$23,51,入力シート!O1943=置換コード!$I$24,52,入力シート!O1943=置換コード!$I$25,53,入力シート!O1943=置換コード!$I$26,54,入力シート!O1943=置換コード!$I$27,55,入力シート!O1943=置換コード!$I$28,61,入力シート!O1943=置換コード!$I$29,62,入力シート!O1943=置換コード!$I$30,63,入力シート!O1943=置換コード!$I$31,64,入力シート!O1943=置換コード!$I$32,65,入力シート!O1943=置換コード!$I$33,66,入力シート!O1943=置換コード!$I$34,71,入力シート!O1943=置換コード!$I$35,72,入力シート!O1943=置換コード!$I$36,73,入力シート!O1943=置換コード!$I$37,74,入力シート!O1943=置換コード!$I$38,75,入力シート!O1943=置換コード!$I$39,76,入力シート!O1943=置換コード!$I$40,77,入力シート!O1943=置換コード!$I$41,78,入力シート!O1943=置換コード!$I$42,79,入力シート!O1943=置換コード!$I$43,81,入力シート!O1943=置換コード!$I$44,82,入力シート!O1943=置換コード!$I$45,83,入力シート!O1943=置換コード!$I$46,84,入力シート!O1943=置換コード!$I$47,85,入力シート!O1943=置換コード!$I$48,86,入力シート!O1943=置換コード!$I$49,87,入力シート!O1943=置換コード!$I$50,88,入力シート!O1943=置換コード!$I$51,90)</f>
        <v>#N/A</v>
      </c>
      <c r="R1917" s="83" t="e">
        <f t="shared" si="177"/>
        <v>#N/A</v>
      </c>
      <c r="S1917" s="83" t="str">
        <f>ASC(入力シート!N1943)</f>
        <v/>
      </c>
      <c r="T1917" s="83" t="str">
        <f>ASC(入力シート!P1943)</f>
        <v/>
      </c>
      <c r="U1917" s="83" t="str">
        <f>ASC(入力シート!Q1943)</f>
        <v/>
      </c>
      <c r="V1917" s="83" t="str">
        <f>ASC(入力シート!R1943)</f>
        <v/>
      </c>
      <c r="W1917" s="83" t="str">
        <f>ASC(入力シート!M1943)</f>
        <v/>
      </c>
      <c r="X1917" s="83" t="e">
        <f>_xlfn.IFS(入力シート!U1943=置換コード!$I$4,11,入力シート!U1943=置換コード!$I$5,21,入力シート!U1943=置換コード!$I$6,22,入力シート!U1943=置換コード!$I$7,23,入力シート!U1943=置換コード!$I$8,24,入力シート!U1943=置換コード!$I$9,25,入力シート!U1943=置換コード!$I$10,26,入力シート!U1943=置換コード!$I$11,31,入力シート!U1943=置換コード!$I$12,32,入力シート!U1943=置換コード!$I$13,33,入力シート!U1943=置換コード!$I$14,34,入力シート!U1943=置換コード!$I$15,35,入力シート!U1943=置換コード!$I$16,36,入力シート!U1943=置換コード!$I$17,37,入力シート!U1943=置換コード!$I$18,38,入力シート!U1943=置換コード!$I$19,41,入力シート!U1943=置換コード!$I$20,42,入力シート!U1943=置換コード!$I$21,43,入力シート!U1943=置換コード!$I$22,44,入力シート!U1943=置換コード!$I$23,51,入力シート!U1943=置換コード!$I$24,52,入力シート!U1943=置換コード!$I$25,53,入力シート!U1943=置換コード!$I$26,54,入力シート!U1943=置換コード!$I$27,55,入力シート!U1943=置換コード!$I$28,61,入力シート!U1943=置換コード!$I$29,62,入力シート!U1943=置換コード!$I$30,63,入力シート!U1943=置換コード!$I$31,64,入力シート!U1943=置換コード!$I$32,65,入力シート!U1943=置換コード!$I$33,66,入力シート!U1943=置換コード!$I$34,71,入力シート!U1943=置換コード!$I$35,72,入力シート!U1943=置換コード!$I$36,73,入力シート!U1943=置換コード!$I$37,74,入力シート!U1943=置換コード!$I$38,75,入力シート!U1943=置換コード!$I$39,76,入力シート!U1943=置換コード!$I$40,77,入力シート!U1943=置換コード!$I$41,78,入力シート!U1943=置換コード!$I$42,79,入力シート!U1943=置換コード!$I$43,81,入力シート!U1943=置換コード!$I$44,82,入力シート!U1943=置換コード!$I$45,83,入力シート!U1943=置換コード!$I$46,84,入力シート!U1943=置換コード!$I$47,85,入力シート!U1943=置換コード!$I$48,86,入力シート!U1943=置換コード!$I$49,87,入力シート!U1943=置換コード!$I$50,88,入力シート!U1943=置換コード!$I$51,90)</f>
        <v>#N/A</v>
      </c>
      <c r="Y1917" s="83" t="e">
        <f t="shared" si="178"/>
        <v>#N/A</v>
      </c>
      <c r="Z1917" s="83" t="str">
        <f>ASC(入力シート!T1943)</f>
        <v/>
      </c>
      <c r="AA1917" s="83" t="str">
        <f>ASC(入力シート!V1943)</f>
        <v/>
      </c>
      <c r="AB1917" s="83" t="str">
        <f>ASC(入力シート!W1943)</f>
        <v/>
      </c>
      <c r="AC1917" s="83" t="str">
        <f>ASC(入力シート!X1943)</f>
        <v/>
      </c>
      <c r="AD1917" s="83" t="str">
        <f>ASC(入力シート!S1943)</f>
        <v/>
      </c>
      <c r="AE1917" s="83" t="str">
        <f>IF(入力シート!D1943=0,"",入力シート!D1943)</f>
        <v/>
      </c>
      <c r="AF1917" s="83">
        <f>IF(入力シート!G1943="無し",1,2)</f>
        <v>2</v>
      </c>
      <c r="AG1917" s="85" t="str">
        <f t="shared" ca="1" si="179"/>
        <v>20240213</v>
      </c>
      <c r="AH1917" s="83">
        <f>IF(入力シート!Y1943="有り",2,1)</f>
        <v>1</v>
      </c>
      <c r="AI1917" s="83">
        <f>IF(入力シート!Z1943="有り",2,1)</f>
        <v>1</v>
      </c>
      <c r="AJ1917" s="83">
        <f>IF(入力シート!AA1943="有り",2,1)</f>
        <v>1</v>
      </c>
      <c r="AK1917" s="83">
        <f>IF(入力シート!AB1943="有り",2,1)</f>
        <v>1</v>
      </c>
      <c r="AL1917" s="83">
        <f>IF(入力シート!AC1943="有り",2,1)</f>
        <v>1</v>
      </c>
      <c r="AM1917" s="83">
        <f>IF(入力シート!AD1943="有り",2,1)</f>
        <v>1</v>
      </c>
      <c r="AN1917" s="83">
        <f>IF(入力シート!AE1943="有り",2,1)</f>
        <v>1</v>
      </c>
      <c r="AO1917" s="83">
        <f>IF(入力シート!H1943="必要(\4,950)",1,0)</f>
        <v>0</v>
      </c>
    </row>
    <row r="1918" spans="5:41" x14ac:dyDescent="0.4">
      <c r="E1918" s="85" t="str">
        <f t="shared" ca="1" si="174"/>
        <v>20240213</v>
      </c>
      <c r="F1918" s="83" t="str">
        <f>DBCS(入力シート!A1944)</f>
        <v/>
      </c>
      <c r="G1918" s="83" t="str">
        <f>(ASC(SUBSTITUTE(SUBSTITUTE(入力シート!B1944,"　","")," ","")))</f>
        <v/>
      </c>
      <c r="H1918" s="83" t="str">
        <f>ASC(入力シート!C1944)</f>
        <v/>
      </c>
      <c r="I1918" s="83" t="str">
        <f>IF(入力シート!E1944=0,"",入力シート!E1944)</f>
        <v/>
      </c>
      <c r="J1918" s="83" t="str">
        <f>IF(入力シート!I1944=0,"",入力シート!I1944)</f>
        <v/>
      </c>
      <c r="K1918" s="83" t="str">
        <f>DBCS(入力シート!K1944)</f>
        <v/>
      </c>
      <c r="L1918" s="83" t="str">
        <f>ASC(入力シート!L1944)</f>
        <v/>
      </c>
      <c r="M1918" s="83" t="e">
        <f>_xlfn.IFS(入力シート!J1944=置換コード!$B$4,1,入力シート!J1944=置換コード!$B$5,2,入力シート!J1944=置換コード!$B$6,3,入力シート!J1944=置換コード!$B$7,4,入力シート!J1944=置換コード!$B$8,5,入力シート!J1944=置換コード!$B$9,6,入力シート!J1944=置換コード!$B$10,7,入力シート!J1944=置換コード!$B$11,8,入力シート!J1944=置換コード!$B$12,9,入力シート!J1944=置換コード!$B$13,10)</f>
        <v>#N/A</v>
      </c>
      <c r="N1918" s="83" t="e">
        <f>_xlfn.IFS(入力シート!F1944=置換コード!$E$4,1,入力シート!F1944=置換コード!$E$5,2)</f>
        <v>#N/A</v>
      </c>
      <c r="O1918" s="83" t="e">
        <f t="shared" si="175"/>
        <v>#N/A</v>
      </c>
      <c r="P1918" s="83" t="e">
        <f t="shared" si="176"/>
        <v>#N/A</v>
      </c>
      <c r="Q1918" s="83" t="e">
        <f>_xlfn.IFS(入力シート!O1944=置換コード!$I$4,11,入力シート!O1944=置換コード!$I$5,21,入力シート!O1944=置換コード!$I$6,22,入力シート!O1944=置換コード!$I$7,23,入力シート!O1944=置換コード!$I$8,24,入力シート!O1944=置換コード!$I$9,25,入力シート!O1944=置換コード!$I$10,26,入力シート!O1944=置換コード!$I$11,31,入力シート!O1944=置換コード!$I$12,32,入力シート!O1944=置換コード!$I$13,33,入力シート!O1944=置換コード!$I$14,34,入力シート!O1944=置換コード!$I$15,35,入力シート!O1944=置換コード!$I$16,36,入力シート!O1944=置換コード!$I$17,37,入力シート!O1944=置換コード!$I$18,38,入力シート!O1944=置換コード!$I$19,41,入力シート!O1944=置換コード!$I$20,42,入力シート!O1944=置換コード!$I$21,43,入力シート!O1944=置換コード!$I$22,44,入力シート!O1944=置換コード!$I$23,51,入力シート!O1944=置換コード!$I$24,52,入力シート!O1944=置換コード!$I$25,53,入力シート!O1944=置換コード!$I$26,54,入力シート!O1944=置換コード!$I$27,55,入力シート!O1944=置換コード!$I$28,61,入力シート!O1944=置換コード!$I$29,62,入力シート!O1944=置換コード!$I$30,63,入力シート!O1944=置換コード!$I$31,64,入力シート!O1944=置換コード!$I$32,65,入力シート!O1944=置換コード!$I$33,66,入力シート!O1944=置換コード!$I$34,71,入力シート!O1944=置換コード!$I$35,72,入力シート!O1944=置換コード!$I$36,73,入力シート!O1944=置換コード!$I$37,74,入力シート!O1944=置換コード!$I$38,75,入力シート!O1944=置換コード!$I$39,76,入力シート!O1944=置換コード!$I$40,77,入力シート!O1944=置換コード!$I$41,78,入力シート!O1944=置換コード!$I$42,79,入力シート!O1944=置換コード!$I$43,81,入力シート!O1944=置換コード!$I$44,82,入力シート!O1944=置換コード!$I$45,83,入力シート!O1944=置換コード!$I$46,84,入力シート!O1944=置換コード!$I$47,85,入力シート!O1944=置換コード!$I$48,86,入力シート!O1944=置換コード!$I$49,87,入力シート!O1944=置換コード!$I$50,88,入力シート!O1944=置換コード!$I$51,90)</f>
        <v>#N/A</v>
      </c>
      <c r="R1918" s="83" t="e">
        <f t="shared" si="177"/>
        <v>#N/A</v>
      </c>
      <c r="S1918" s="83" t="str">
        <f>ASC(入力シート!N1944)</f>
        <v/>
      </c>
      <c r="T1918" s="83" t="str">
        <f>ASC(入力シート!P1944)</f>
        <v/>
      </c>
      <c r="U1918" s="83" t="str">
        <f>ASC(入力シート!Q1944)</f>
        <v/>
      </c>
      <c r="V1918" s="83" t="str">
        <f>ASC(入力シート!R1944)</f>
        <v/>
      </c>
      <c r="W1918" s="83" t="str">
        <f>ASC(入力シート!M1944)</f>
        <v/>
      </c>
      <c r="X1918" s="83" t="e">
        <f>_xlfn.IFS(入力シート!U1944=置換コード!$I$4,11,入力シート!U1944=置換コード!$I$5,21,入力シート!U1944=置換コード!$I$6,22,入力シート!U1944=置換コード!$I$7,23,入力シート!U1944=置換コード!$I$8,24,入力シート!U1944=置換コード!$I$9,25,入力シート!U1944=置換コード!$I$10,26,入力シート!U1944=置換コード!$I$11,31,入力シート!U1944=置換コード!$I$12,32,入力シート!U1944=置換コード!$I$13,33,入力シート!U1944=置換コード!$I$14,34,入力シート!U1944=置換コード!$I$15,35,入力シート!U1944=置換コード!$I$16,36,入力シート!U1944=置換コード!$I$17,37,入力シート!U1944=置換コード!$I$18,38,入力シート!U1944=置換コード!$I$19,41,入力シート!U1944=置換コード!$I$20,42,入力シート!U1944=置換コード!$I$21,43,入力シート!U1944=置換コード!$I$22,44,入力シート!U1944=置換コード!$I$23,51,入力シート!U1944=置換コード!$I$24,52,入力シート!U1944=置換コード!$I$25,53,入力シート!U1944=置換コード!$I$26,54,入力シート!U1944=置換コード!$I$27,55,入力シート!U1944=置換コード!$I$28,61,入力シート!U1944=置換コード!$I$29,62,入力シート!U1944=置換コード!$I$30,63,入力シート!U1944=置換コード!$I$31,64,入力シート!U1944=置換コード!$I$32,65,入力シート!U1944=置換コード!$I$33,66,入力シート!U1944=置換コード!$I$34,71,入力シート!U1944=置換コード!$I$35,72,入力シート!U1944=置換コード!$I$36,73,入力シート!U1944=置換コード!$I$37,74,入力シート!U1944=置換コード!$I$38,75,入力シート!U1944=置換コード!$I$39,76,入力シート!U1944=置換コード!$I$40,77,入力シート!U1944=置換コード!$I$41,78,入力シート!U1944=置換コード!$I$42,79,入力シート!U1944=置換コード!$I$43,81,入力シート!U1944=置換コード!$I$44,82,入力シート!U1944=置換コード!$I$45,83,入力シート!U1944=置換コード!$I$46,84,入力シート!U1944=置換コード!$I$47,85,入力シート!U1944=置換コード!$I$48,86,入力シート!U1944=置換コード!$I$49,87,入力シート!U1944=置換コード!$I$50,88,入力シート!U1944=置換コード!$I$51,90)</f>
        <v>#N/A</v>
      </c>
      <c r="Y1918" s="83" t="e">
        <f t="shared" si="178"/>
        <v>#N/A</v>
      </c>
      <c r="Z1918" s="83" t="str">
        <f>ASC(入力シート!T1944)</f>
        <v/>
      </c>
      <c r="AA1918" s="83" t="str">
        <f>ASC(入力シート!V1944)</f>
        <v/>
      </c>
      <c r="AB1918" s="83" t="str">
        <f>ASC(入力シート!W1944)</f>
        <v/>
      </c>
      <c r="AC1918" s="83" t="str">
        <f>ASC(入力シート!X1944)</f>
        <v/>
      </c>
      <c r="AD1918" s="83" t="str">
        <f>ASC(入力シート!S1944)</f>
        <v/>
      </c>
      <c r="AE1918" s="83" t="str">
        <f>IF(入力シート!D1944=0,"",入力シート!D1944)</f>
        <v/>
      </c>
      <c r="AF1918" s="83">
        <f>IF(入力シート!G1944="無し",1,2)</f>
        <v>2</v>
      </c>
      <c r="AG1918" s="85" t="str">
        <f t="shared" ca="1" si="179"/>
        <v>20240213</v>
      </c>
      <c r="AH1918" s="83">
        <f>IF(入力シート!Y1944="有り",2,1)</f>
        <v>1</v>
      </c>
      <c r="AI1918" s="83">
        <f>IF(入力シート!Z1944="有り",2,1)</f>
        <v>1</v>
      </c>
      <c r="AJ1918" s="83">
        <f>IF(入力シート!AA1944="有り",2,1)</f>
        <v>1</v>
      </c>
      <c r="AK1918" s="83">
        <f>IF(入力シート!AB1944="有り",2,1)</f>
        <v>1</v>
      </c>
      <c r="AL1918" s="83">
        <f>IF(入力シート!AC1944="有り",2,1)</f>
        <v>1</v>
      </c>
      <c r="AM1918" s="83">
        <f>IF(入力シート!AD1944="有り",2,1)</f>
        <v>1</v>
      </c>
      <c r="AN1918" s="83">
        <f>IF(入力シート!AE1944="有り",2,1)</f>
        <v>1</v>
      </c>
      <c r="AO1918" s="83">
        <f>IF(入力シート!H1944="必要(\4,950)",1,0)</f>
        <v>0</v>
      </c>
    </row>
    <row r="1919" spans="5:41" x14ac:dyDescent="0.4">
      <c r="E1919" s="85" t="str">
        <f t="shared" ca="1" si="174"/>
        <v>20240213</v>
      </c>
      <c r="F1919" s="83" t="str">
        <f>DBCS(入力シート!A1945)</f>
        <v/>
      </c>
      <c r="G1919" s="83" t="str">
        <f>(ASC(SUBSTITUTE(SUBSTITUTE(入力シート!B1945,"　","")," ","")))</f>
        <v/>
      </c>
      <c r="H1919" s="83" t="str">
        <f>ASC(入力シート!C1945)</f>
        <v/>
      </c>
      <c r="I1919" s="83" t="str">
        <f>IF(入力シート!E1945=0,"",入力シート!E1945)</f>
        <v/>
      </c>
      <c r="J1919" s="83" t="str">
        <f>IF(入力シート!I1945=0,"",入力シート!I1945)</f>
        <v/>
      </c>
      <c r="K1919" s="83" t="str">
        <f>DBCS(入力シート!K1945)</f>
        <v/>
      </c>
      <c r="L1919" s="83" t="str">
        <f>ASC(入力シート!L1945)</f>
        <v/>
      </c>
      <c r="M1919" s="83" t="e">
        <f>_xlfn.IFS(入力シート!J1945=置換コード!$B$4,1,入力シート!J1945=置換コード!$B$5,2,入力シート!J1945=置換コード!$B$6,3,入力シート!J1945=置換コード!$B$7,4,入力シート!J1945=置換コード!$B$8,5,入力シート!J1945=置換コード!$B$9,6,入力シート!J1945=置換コード!$B$10,7,入力シート!J1945=置換コード!$B$11,8,入力シート!J1945=置換コード!$B$12,9,入力シート!J1945=置換コード!$B$13,10)</f>
        <v>#N/A</v>
      </c>
      <c r="N1919" s="83" t="e">
        <f>_xlfn.IFS(入力シート!F1945=置換コード!$E$4,1,入力シート!F1945=置換コード!$E$5,2)</f>
        <v>#N/A</v>
      </c>
      <c r="O1919" s="83" t="e">
        <f t="shared" si="175"/>
        <v>#N/A</v>
      </c>
      <c r="P1919" s="83" t="e">
        <f t="shared" si="176"/>
        <v>#N/A</v>
      </c>
      <c r="Q1919" s="83" t="e">
        <f>_xlfn.IFS(入力シート!O1945=置換コード!$I$4,11,入力シート!O1945=置換コード!$I$5,21,入力シート!O1945=置換コード!$I$6,22,入力シート!O1945=置換コード!$I$7,23,入力シート!O1945=置換コード!$I$8,24,入力シート!O1945=置換コード!$I$9,25,入力シート!O1945=置換コード!$I$10,26,入力シート!O1945=置換コード!$I$11,31,入力シート!O1945=置換コード!$I$12,32,入力シート!O1945=置換コード!$I$13,33,入力シート!O1945=置換コード!$I$14,34,入力シート!O1945=置換コード!$I$15,35,入力シート!O1945=置換コード!$I$16,36,入力シート!O1945=置換コード!$I$17,37,入力シート!O1945=置換コード!$I$18,38,入力シート!O1945=置換コード!$I$19,41,入力シート!O1945=置換コード!$I$20,42,入力シート!O1945=置換コード!$I$21,43,入力シート!O1945=置換コード!$I$22,44,入力シート!O1945=置換コード!$I$23,51,入力シート!O1945=置換コード!$I$24,52,入力シート!O1945=置換コード!$I$25,53,入力シート!O1945=置換コード!$I$26,54,入力シート!O1945=置換コード!$I$27,55,入力シート!O1945=置換コード!$I$28,61,入力シート!O1945=置換コード!$I$29,62,入力シート!O1945=置換コード!$I$30,63,入力シート!O1945=置換コード!$I$31,64,入力シート!O1945=置換コード!$I$32,65,入力シート!O1945=置換コード!$I$33,66,入力シート!O1945=置換コード!$I$34,71,入力シート!O1945=置換コード!$I$35,72,入力シート!O1945=置換コード!$I$36,73,入力シート!O1945=置換コード!$I$37,74,入力シート!O1945=置換コード!$I$38,75,入力シート!O1945=置換コード!$I$39,76,入力シート!O1945=置換コード!$I$40,77,入力シート!O1945=置換コード!$I$41,78,入力シート!O1945=置換コード!$I$42,79,入力シート!O1945=置換コード!$I$43,81,入力シート!O1945=置換コード!$I$44,82,入力シート!O1945=置換コード!$I$45,83,入力シート!O1945=置換コード!$I$46,84,入力シート!O1945=置換コード!$I$47,85,入力シート!O1945=置換コード!$I$48,86,入力シート!O1945=置換コード!$I$49,87,入力シート!O1945=置換コード!$I$50,88,入力シート!O1945=置換コード!$I$51,90)</f>
        <v>#N/A</v>
      </c>
      <c r="R1919" s="83" t="e">
        <f t="shared" si="177"/>
        <v>#N/A</v>
      </c>
      <c r="S1919" s="83" t="str">
        <f>ASC(入力シート!N1945)</f>
        <v/>
      </c>
      <c r="T1919" s="83" t="str">
        <f>ASC(入力シート!P1945)</f>
        <v/>
      </c>
      <c r="U1919" s="83" t="str">
        <f>ASC(入力シート!Q1945)</f>
        <v/>
      </c>
      <c r="V1919" s="83" t="str">
        <f>ASC(入力シート!R1945)</f>
        <v/>
      </c>
      <c r="W1919" s="83" t="str">
        <f>ASC(入力シート!M1945)</f>
        <v/>
      </c>
      <c r="X1919" s="83" t="e">
        <f>_xlfn.IFS(入力シート!U1945=置換コード!$I$4,11,入力シート!U1945=置換コード!$I$5,21,入力シート!U1945=置換コード!$I$6,22,入力シート!U1945=置換コード!$I$7,23,入力シート!U1945=置換コード!$I$8,24,入力シート!U1945=置換コード!$I$9,25,入力シート!U1945=置換コード!$I$10,26,入力シート!U1945=置換コード!$I$11,31,入力シート!U1945=置換コード!$I$12,32,入力シート!U1945=置換コード!$I$13,33,入力シート!U1945=置換コード!$I$14,34,入力シート!U1945=置換コード!$I$15,35,入力シート!U1945=置換コード!$I$16,36,入力シート!U1945=置換コード!$I$17,37,入力シート!U1945=置換コード!$I$18,38,入力シート!U1945=置換コード!$I$19,41,入力シート!U1945=置換コード!$I$20,42,入力シート!U1945=置換コード!$I$21,43,入力シート!U1945=置換コード!$I$22,44,入力シート!U1945=置換コード!$I$23,51,入力シート!U1945=置換コード!$I$24,52,入力シート!U1945=置換コード!$I$25,53,入力シート!U1945=置換コード!$I$26,54,入力シート!U1945=置換コード!$I$27,55,入力シート!U1945=置換コード!$I$28,61,入力シート!U1945=置換コード!$I$29,62,入力シート!U1945=置換コード!$I$30,63,入力シート!U1945=置換コード!$I$31,64,入力シート!U1945=置換コード!$I$32,65,入力シート!U1945=置換コード!$I$33,66,入力シート!U1945=置換コード!$I$34,71,入力シート!U1945=置換コード!$I$35,72,入力シート!U1945=置換コード!$I$36,73,入力シート!U1945=置換コード!$I$37,74,入力シート!U1945=置換コード!$I$38,75,入力シート!U1945=置換コード!$I$39,76,入力シート!U1945=置換コード!$I$40,77,入力シート!U1945=置換コード!$I$41,78,入力シート!U1945=置換コード!$I$42,79,入力シート!U1945=置換コード!$I$43,81,入力シート!U1945=置換コード!$I$44,82,入力シート!U1945=置換コード!$I$45,83,入力シート!U1945=置換コード!$I$46,84,入力シート!U1945=置換コード!$I$47,85,入力シート!U1945=置換コード!$I$48,86,入力シート!U1945=置換コード!$I$49,87,入力シート!U1945=置換コード!$I$50,88,入力シート!U1945=置換コード!$I$51,90)</f>
        <v>#N/A</v>
      </c>
      <c r="Y1919" s="83" t="e">
        <f t="shared" si="178"/>
        <v>#N/A</v>
      </c>
      <c r="Z1919" s="83" t="str">
        <f>ASC(入力シート!T1945)</f>
        <v/>
      </c>
      <c r="AA1919" s="83" t="str">
        <f>ASC(入力シート!V1945)</f>
        <v/>
      </c>
      <c r="AB1919" s="83" t="str">
        <f>ASC(入力シート!W1945)</f>
        <v/>
      </c>
      <c r="AC1919" s="83" t="str">
        <f>ASC(入力シート!X1945)</f>
        <v/>
      </c>
      <c r="AD1919" s="83" t="str">
        <f>ASC(入力シート!S1945)</f>
        <v/>
      </c>
      <c r="AE1919" s="83" t="str">
        <f>IF(入力シート!D1945=0,"",入力シート!D1945)</f>
        <v/>
      </c>
      <c r="AF1919" s="83">
        <f>IF(入力シート!G1945="無し",1,2)</f>
        <v>2</v>
      </c>
      <c r="AG1919" s="85" t="str">
        <f t="shared" ca="1" si="179"/>
        <v>20240213</v>
      </c>
      <c r="AH1919" s="83">
        <f>IF(入力シート!Y1945="有り",2,1)</f>
        <v>1</v>
      </c>
      <c r="AI1919" s="83">
        <f>IF(入力シート!Z1945="有り",2,1)</f>
        <v>1</v>
      </c>
      <c r="AJ1919" s="83">
        <f>IF(入力シート!AA1945="有り",2,1)</f>
        <v>1</v>
      </c>
      <c r="AK1919" s="83">
        <f>IF(入力シート!AB1945="有り",2,1)</f>
        <v>1</v>
      </c>
      <c r="AL1919" s="83">
        <f>IF(入力シート!AC1945="有り",2,1)</f>
        <v>1</v>
      </c>
      <c r="AM1919" s="83">
        <f>IF(入力シート!AD1945="有り",2,1)</f>
        <v>1</v>
      </c>
      <c r="AN1919" s="83">
        <f>IF(入力シート!AE1945="有り",2,1)</f>
        <v>1</v>
      </c>
      <c r="AO1919" s="83">
        <f>IF(入力シート!H1945="必要(\4,950)",1,0)</f>
        <v>0</v>
      </c>
    </row>
    <row r="1920" spans="5:41" x14ac:dyDescent="0.4">
      <c r="E1920" s="85" t="str">
        <f t="shared" ca="1" si="174"/>
        <v>20240213</v>
      </c>
      <c r="F1920" s="83" t="str">
        <f>DBCS(入力シート!A1946)</f>
        <v/>
      </c>
      <c r="G1920" s="83" t="str">
        <f>(ASC(SUBSTITUTE(SUBSTITUTE(入力シート!B1946,"　","")," ","")))</f>
        <v/>
      </c>
      <c r="H1920" s="83" t="str">
        <f>ASC(入力シート!C1946)</f>
        <v/>
      </c>
      <c r="I1920" s="83" t="str">
        <f>IF(入力シート!E1946=0,"",入力シート!E1946)</f>
        <v/>
      </c>
      <c r="J1920" s="83" t="str">
        <f>IF(入力シート!I1946=0,"",入力シート!I1946)</f>
        <v/>
      </c>
      <c r="K1920" s="83" t="str">
        <f>DBCS(入力シート!K1946)</f>
        <v/>
      </c>
      <c r="L1920" s="83" t="str">
        <f>ASC(入力シート!L1946)</f>
        <v/>
      </c>
      <c r="M1920" s="83" t="e">
        <f>_xlfn.IFS(入力シート!J1946=置換コード!$B$4,1,入力シート!J1946=置換コード!$B$5,2,入力シート!J1946=置換コード!$B$6,3,入力シート!J1946=置換コード!$B$7,4,入力シート!J1946=置換コード!$B$8,5,入力シート!J1946=置換コード!$B$9,6,入力シート!J1946=置換コード!$B$10,7,入力シート!J1946=置換コード!$B$11,8,入力シート!J1946=置換コード!$B$12,9,入力シート!J1946=置換コード!$B$13,10)</f>
        <v>#N/A</v>
      </c>
      <c r="N1920" s="83" t="e">
        <f>_xlfn.IFS(入力シート!F1946=置換コード!$E$4,1,入力シート!F1946=置換コード!$E$5,2)</f>
        <v>#N/A</v>
      </c>
      <c r="O1920" s="83" t="e">
        <f t="shared" si="175"/>
        <v>#N/A</v>
      </c>
      <c r="P1920" s="83" t="e">
        <f t="shared" si="176"/>
        <v>#N/A</v>
      </c>
      <c r="Q1920" s="83" t="e">
        <f>_xlfn.IFS(入力シート!O1946=置換コード!$I$4,11,入力シート!O1946=置換コード!$I$5,21,入力シート!O1946=置換コード!$I$6,22,入力シート!O1946=置換コード!$I$7,23,入力シート!O1946=置換コード!$I$8,24,入力シート!O1946=置換コード!$I$9,25,入力シート!O1946=置換コード!$I$10,26,入力シート!O1946=置換コード!$I$11,31,入力シート!O1946=置換コード!$I$12,32,入力シート!O1946=置換コード!$I$13,33,入力シート!O1946=置換コード!$I$14,34,入力シート!O1946=置換コード!$I$15,35,入力シート!O1946=置換コード!$I$16,36,入力シート!O1946=置換コード!$I$17,37,入力シート!O1946=置換コード!$I$18,38,入力シート!O1946=置換コード!$I$19,41,入力シート!O1946=置換コード!$I$20,42,入力シート!O1946=置換コード!$I$21,43,入力シート!O1946=置換コード!$I$22,44,入力シート!O1946=置換コード!$I$23,51,入力シート!O1946=置換コード!$I$24,52,入力シート!O1946=置換コード!$I$25,53,入力シート!O1946=置換コード!$I$26,54,入力シート!O1946=置換コード!$I$27,55,入力シート!O1946=置換コード!$I$28,61,入力シート!O1946=置換コード!$I$29,62,入力シート!O1946=置換コード!$I$30,63,入力シート!O1946=置換コード!$I$31,64,入力シート!O1946=置換コード!$I$32,65,入力シート!O1946=置換コード!$I$33,66,入力シート!O1946=置換コード!$I$34,71,入力シート!O1946=置換コード!$I$35,72,入力シート!O1946=置換コード!$I$36,73,入力シート!O1946=置換コード!$I$37,74,入力シート!O1946=置換コード!$I$38,75,入力シート!O1946=置換コード!$I$39,76,入力シート!O1946=置換コード!$I$40,77,入力シート!O1946=置換コード!$I$41,78,入力シート!O1946=置換コード!$I$42,79,入力シート!O1946=置換コード!$I$43,81,入力シート!O1946=置換コード!$I$44,82,入力シート!O1946=置換コード!$I$45,83,入力シート!O1946=置換コード!$I$46,84,入力シート!O1946=置換コード!$I$47,85,入力シート!O1946=置換コード!$I$48,86,入力シート!O1946=置換コード!$I$49,87,入力シート!O1946=置換コード!$I$50,88,入力シート!O1946=置換コード!$I$51,90)</f>
        <v>#N/A</v>
      </c>
      <c r="R1920" s="83" t="e">
        <f t="shared" si="177"/>
        <v>#N/A</v>
      </c>
      <c r="S1920" s="83" t="str">
        <f>ASC(入力シート!N1946)</f>
        <v/>
      </c>
      <c r="T1920" s="83" t="str">
        <f>ASC(入力シート!P1946)</f>
        <v/>
      </c>
      <c r="U1920" s="83" t="str">
        <f>ASC(入力シート!Q1946)</f>
        <v/>
      </c>
      <c r="V1920" s="83" t="str">
        <f>ASC(入力シート!R1946)</f>
        <v/>
      </c>
      <c r="W1920" s="83" t="str">
        <f>ASC(入力シート!M1946)</f>
        <v/>
      </c>
      <c r="X1920" s="83" t="e">
        <f>_xlfn.IFS(入力シート!U1946=置換コード!$I$4,11,入力シート!U1946=置換コード!$I$5,21,入力シート!U1946=置換コード!$I$6,22,入力シート!U1946=置換コード!$I$7,23,入力シート!U1946=置換コード!$I$8,24,入力シート!U1946=置換コード!$I$9,25,入力シート!U1946=置換コード!$I$10,26,入力シート!U1946=置換コード!$I$11,31,入力シート!U1946=置換コード!$I$12,32,入力シート!U1946=置換コード!$I$13,33,入力シート!U1946=置換コード!$I$14,34,入力シート!U1946=置換コード!$I$15,35,入力シート!U1946=置換コード!$I$16,36,入力シート!U1946=置換コード!$I$17,37,入力シート!U1946=置換コード!$I$18,38,入力シート!U1946=置換コード!$I$19,41,入力シート!U1946=置換コード!$I$20,42,入力シート!U1946=置換コード!$I$21,43,入力シート!U1946=置換コード!$I$22,44,入力シート!U1946=置換コード!$I$23,51,入力シート!U1946=置換コード!$I$24,52,入力シート!U1946=置換コード!$I$25,53,入力シート!U1946=置換コード!$I$26,54,入力シート!U1946=置換コード!$I$27,55,入力シート!U1946=置換コード!$I$28,61,入力シート!U1946=置換コード!$I$29,62,入力シート!U1946=置換コード!$I$30,63,入力シート!U1946=置換コード!$I$31,64,入力シート!U1946=置換コード!$I$32,65,入力シート!U1946=置換コード!$I$33,66,入力シート!U1946=置換コード!$I$34,71,入力シート!U1946=置換コード!$I$35,72,入力シート!U1946=置換コード!$I$36,73,入力シート!U1946=置換コード!$I$37,74,入力シート!U1946=置換コード!$I$38,75,入力シート!U1946=置換コード!$I$39,76,入力シート!U1946=置換コード!$I$40,77,入力シート!U1946=置換コード!$I$41,78,入力シート!U1946=置換コード!$I$42,79,入力シート!U1946=置換コード!$I$43,81,入力シート!U1946=置換コード!$I$44,82,入力シート!U1946=置換コード!$I$45,83,入力シート!U1946=置換コード!$I$46,84,入力シート!U1946=置換コード!$I$47,85,入力シート!U1946=置換コード!$I$48,86,入力シート!U1946=置換コード!$I$49,87,入力シート!U1946=置換コード!$I$50,88,入力シート!U1946=置換コード!$I$51,90)</f>
        <v>#N/A</v>
      </c>
      <c r="Y1920" s="83" t="e">
        <f t="shared" si="178"/>
        <v>#N/A</v>
      </c>
      <c r="Z1920" s="83" t="str">
        <f>ASC(入力シート!T1946)</f>
        <v/>
      </c>
      <c r="AA1920" s="83" t="str">
        <f>ASC(入力シート!V1946)</f>
        <v/>
      </c>
      <c r="AB1920" s="83" t="str">
        <f>ASC(入力シート!W1946)</f>
        <v/>
      </c>
      <c r="AC1920" s="83" t="str">
        <f>ASC(入力シート!X1946)</f>
        <v/>
      </c>
      <c r="AD1920" s="83" t="str">
        <f>ASC(入力シート!S1946)</f>
        <v/>
      </c>
      <c r="AE1920" s="83" t="str">
        <f>IF(入力シート!D1946=0,"",入力シート!D1946)</f>
        <v/>
      </c>
      <c r="AF1920" s="83">
        <f>IF(入力シート!G1946="無し",1,2)</f>
        <v>2</v>
      </c>
      <c r="AG1920" s="85" t="str">
        <f t="shared" ca="1" si="179"/>
        <v>20240213</v>
      </c>
      <c r="AH1920" s="83">
        <f>IF(入力シート!Y1946="有り",2,1)</f>
        <v>1</v>
      </c>
      <c r="AI1920" s="83">
        <f>IF(入力シート!Z1946="有り",2,1)</f>
        <v>1</v>
      </c>
      <c r="AJ1920" s="83">
        <f>IF(入力シート!AA1946="有り",2,1)</f>
        <v>1</v>
      </c>
      <c r="AK1920" s="83">
        <f>IF(入力シート!AB1946="有り",2,1)</f>
        <v>1</v>
      </c>
      <c r="AL1920" s="83">
        <f>IF(入力シート!AC1946="有り",2,1)</f>
        <v>1</v>
      </c>
      <c r="AM1920" s="83">
        <f>IF(入力シート!AD1946="有り",2,1)</f>
        <v>1</v>
      </c>
      <c r="AN1920" s="83">
        <f>IF(入力シート!AE1946="有り",2,1)</f>
        <v>1</v>
      </c>
      <c r="AO1920" s="83">
        <f>IF(入力シート!H1946="必要(\4,950)",1,0)</f>
        <v>0</v>
      </c>
    </row>
    <row r="1921" spans="5:41" x14ac:dyDescent="0.4">
      <c r="E1921" s="85" t="str">
        <f t="shared" ca="1" si="174"/>
        <v>20240213</v>
      </c>
      <c r="F1921" s="83" t="str">
        <f>DBCS(入力シート!A1947)</f>
        <v/>
      </c>
      <c r="G1921" s="83" t="str">
        <f>(ASC(SUBSTITUTE(SUBSTITUTE(入力シート!B1947,"　","")," ","")))</f>
        <v/>
      </c>
      <c r="H1921" s="83" t="str">
        <f>ASC(入力シート!C1947)</f>
        <v/>
      </c>
      <c r="I1921" s="83" t="str">
        <f>IF(入力シート!E1947=0,"",入力シート!E1947)</f>
        <v/>
      </c>
      <c r="J1921" s="83" t="str">
        <f>IF(入力シート!I1947=0,"",入力シート!I1947)</f>
        <v/>
      </c>
      <c r="K1921" s="83" t="str">
        <f>DBCS(入力シート!K1947)</f>
        <v/>
      </c>
      <c r="L1921" s="83" t="str">
        <f>ASC(入力シート!L1947)</f>
        <v/>
      </c>
      <c r="M1921" s="83" t="e">
        <f>_xlfn.IFS(入力シート!J1947=置換コード!$B$4,1,入力シート!J1947=置換コード!$B$5,2,入力シート!J1947=置換コード!$B$6,3,入力シート!J1947=置換コード!$B$7,4,入力シート!J1947=置換コード!$B$8,5,入力シート!J1947=置換コード!$B$9,6,入力シート!J1947=置換コード!$B$10,7,入力シート!J1947=置換コード!$B$11,8,入力シート!J1947=置換コード!$B$12,9,入力シート!J1947=置換コード!$B$13,10)</f>
        <v>#N/A</v>
      </c>
      <c r="N1921" s="83" t="e">
        <f>_xlfn.IFS(入力シート!F1947=置換コード!$E$4,1,入力シート!F1947=置換コード!$E$5,2)</f>
        <v>#N/A</v>
      </c>
      <c r="O1921" s="83" t="e">
        <f t="shared" si="175"/>
        <v>#N/A</v>
      </c>
      <c r="P1921" s="83" t="e">
        <f t="shared" si="176"/>
        <v>#N/A</v>
      </c>
      <c r="Q1921" s="83" t="e">
        <f>_xlfn.IFS(入力シート!O1947=置換コード!$I$4,11,入力シート!O1947=置換コード!$I$5,21,入力シート!O1947=置換コード!$I$6,22,入力シート!O1947=置換コード!$I$7,23,入力シート!O1947=置換コード!$I$8,24,入力シート!O1947=置換コード!$I$9,25,入力シート!O1947=置換コード!$I$10,26,入力シート!O1947=置換コード!$I$11,31,入力シート!O1947=置換コード!$I$12,32,入力シート!O1947=置換コード!$I$13,33,入力シート!O1947=置換コード!$I$14,34,入力シート!O1947=置換コード!$I$15,35,入力シート!O1947=置換コード!$I$16,36,入力シート!O1947=置換コード!$I$17,37,入力シート!O1947=置換コード!$I$18,38,入力シート!O1947=置換コード!$I$19,41,入力シート!O1947=置換コード!$I$20,42,入力シート!O1947=置換コード!$I$21,43,入力シート!O1947=置換コード!$I$22,44,入力シート!O1947=置換コード!$I$23,51,入力シート!O1947=置換コード!$I$24,52,入力シート!O1947=置換コード!$I$25,53,入力シート!O1947=置換コード!$I$26,54,入力シート!O1947=置換コード!$I$27,55,入力シート!O1947=置換コード!$I$28,61,入力シート!O1947=置換コード!$I$29,62,入力シート!O1947=置換コード!$I$30,63,入力シート!O1947=置換コード!$I$31,64,入力シート!O1947=置換コード!$I$32,65,入力シート!O1947=置換コード!$I$33,66,入力シート!O1947=置換コード!$I$34,71,入力シート!O1947=置換コード!$I$35,72,入力シート!O1947=置換コード!$I$36,73,入力シート!O1947=置換コード!$I$37,74,入力シート!O1947=置換コード!$I$38,75,入力シート!O1947=置換コード!$I$39,76,入力シート!O1947=置換コード!$I$40,77,入力シート!O1947=置換コード!$I$41,78,入力シート!O1947=置換コード!$I$42,79,入力シート!O1947=置換コード!$I$43,81,入力シート!O1947=置換コード!$I$44,82,入力シート!O1947=置換コード!$I$45,83,入力シート!O1947=置換コード!$I$46,84,入力シート!O1947=置換コード!$I$47,85,入力シート!O1947=置換コード!$I$48,86,入力シート!O1947=置換コード!$I$49,87,入力シート!O1947=置換コード!$I$50,88,入力シート!O1947=置換コード!$I$51,90)</f>
        <v>#N/A</v>
      </c>
      <c r="R1921" s="83" t="e">
        <f t="shared" si="177"/>
        <v>#N/A</v>
      </c>
      <c r="S1921" s="83" t="str">
        <f>ASC(入力シート!N1947)</f>
        <v/>
      </c>
      <c r="T1921" s="83" t="str">
        <f>ASC(入力シート!P1947)</f>
        <v/>
      </c>
      <c r="U1921" s="83" t="str">
        <f>ASC(入力シート!Q1947)</f>
        <v/>
      </c>
      <c r="V1921" s="83" t="str">
        <f>ASC(入力シート!R1947)</f>
        <v/>
      </c>
      <c r="W1921" s="83" t="str">
        <f>ASC(入力シート!M1947)</f>
        <v/>
      </c>
      <c r="X1921" s="83" t="e">
        <f>_xlfn.IFS(入力シート!U1947=置換コード!$I$4,11,入力シート!U1947=置換コード!$I$5,21,入力シート!U1947=置換コード!$I$6,22,入力シート!U1947=置換コード!$I$7,23,入力シート!U1947=置換コード!$I$8,24,入力シート!U1947=置換コード!$I$9,25,入力シート!U1947=置換コード!$I$10,26,入力シート!U1947=置換コード!$I$11,31,入力シート!U1947=置換コード!$I$12,32,入力シート!U1947=置換コード!$I$13,33,入力シート!U1947=置換コード!$I$14,34,入力シート!U1947=置換コード!$I$15,35,入力シート!U1947=置換コード!$I$16,36,入力シート!U1947=置換コード!$I$17,37,入力シート!U1947=置換コード!$I$18,38,入力シート!U1947=置換コード!$I$19,41,入力シート!U1947=置換コード!$I$20,42,入力シート!U1947=置換コード!$I$21,43,入力シート!U1947=置換コード!$I$22,44,入力シート!U1947=置換コード!$I$23,51,入力シート!U1947=置換コード!$I$24,52,入力シート!U1947=置換コード!$I$25,53,入力シート!U1947=置換コード!$I$26,54,入力シート!U1947=置換コード!$I$27,55,入力シート!U1947=置換コード!$I$28,61,入力シート!U1947=置換コード!$I$29,62,入力シート!U1947=置換コード!$I$30,63,入力シート!U1947=置換コード!$I$31,64,入力シート!U1947=置換コード!$I$32,65,入力シート!U1947=置換コード!$I$33,66,入力シート!U1947=置換コード!$I$34,71,入力シート!U1947=置換コード!$I$35,72,入力シート!U1947=置換コード!$I$36,73,入力シート!U1947=置換コード!$I$37,74,入力シート!U1947=置換コード!$I$38,75,入力シート!U1947=置換コード!$I$39,76,入力シート!U1947=置換コード!$I$40,77,入力シート!U1947=置換コード!$I$41,78,入力シート!U1947=置換コード!$I$42,79,入力シート!U1947=置換コード!$I$43,81,入力シート!U1947=置換コード!$I$44,82,入力シート!U1947=置換コード!$I$45,83,入力シート!U1947=置換コード!$I$46,84,入力シート!U1947=置換コード!$I$47,85,入力シート!U1947=置換コード!$I$48,86,入力シート!U1947=置換コード!$I$49,87,入力シート!U1947=置換コード!$I$50,88,入力シート!U1947=置換コード!$I$51,90)</f>
        <v>#N/A</v>
      </c>
      <c r="Y1921" s="83" t="e">
        <f t="shared" si="178"/>
        <v>#N/A</v>
      </c>
      <c r="Z1921" s="83" t="str">
        <f>ASC(入力シート!T1947)</f>
        <v/>
      </c>
      <c r="AA1921" s="83" t="str">
        <f>ASC(入力シート!V1947)</f>
        <v/>
      </c>
      <c r="AB1921" s="83" t="str">
        <f>ASC(入力シート!W1947)</f>
        <v/>
      </c>
      <c r="AC1921" s="83" t="str">
        <f>ASC(入力シート!X1947)</f>
        <v/>
      </c>
      <c r="AD1921" s="83" t="str">
        <f>ASC(入力シート!S1947)</f>
        <v/>
      </c>
      <c r="AE1921" s="83" t="str">
        <f>IF(入力シート!D1947=0,"",入力シート!D1947)</f>
        <v/>
      </c>
      <c r="AF1921" s="83">
        <f>IF(入力シート!G1947="無し",1,2)</f>
        <v>2</v>
      </c>
      <c r="AG1921" s="85" t="str">
        <f t="shared" ca="1" si="179"/>
        <v>20240213</v>
      </c>
      <c r="AH1921" s="83">
        <f>IF(入力シート!Y1947="有り",2,1)</f>
        <v>1</v>
      </c>
      <c r="AI1921" s="83">
        <f>IF(入力シート!Z1947="有り",2,1)</f>
        <v>1</v>
      </c>
      <c r="AJ1921" s="83">
        <f>IF(入力シート!AA1947="有り",2,1)</f>
        <v>1</v>
      </c>
      <c r="AK1921" s="83">
        <f>IF(入力シート!AB1947="有り",2,1)</f>
        <v>1</v>
      </c>
      <c r="AL1921" s="83">
        <f>IF(入力シート!AC1947="有り",2,1)</f>
        <v>1</v>
      </c>
      <c r="AM1921" s="83">
        <f>IF(入力シート!AD1947="有り",2,1)</f>
        <v>1</v>
      </c>
      <c r="AN1921" s="83">
        <f>IF(入力シート!AE1947="有り",2,1)</f>
        <v>1</v>
      </c>
      <c r="AO1921" s="83">
        <f>IF(入力シート!H1947="必要(\4,950)",1,0)</f>
        <v>0</v>
      </c>
    </row>
    <row r="1922" spans="5:41" x14ac:dyDescent="0.4">
      <c r="E1922" s="85" t="str">
        <f t="shared" ca="1" si="174"/>
        <v>20240213</v>
      </c>
      <c r="F1922" s="83" t="str">
        <f>DBCS(入力シート!A1948)</f>
        <v/>
      </c>
      <c r="G1922" s="83" t="str">
        <f>(ASC(SUBSTITUTE(SUBSTITUTE(入力シート!B1948,"　","")," ","")))</f>
        <v/>
      </c>
      <c r="H1922" s="83" t="str">
        <f>ASC(入力シート!C1948)</f>
        <v/>
      </c>
      <c r="I1922" s="83" t="str">
        <f>IF(入力シート!E1948=0,"",入力シート!E1948)</f>
        <v/>
      </c>
      <c r="J1922" s="83" t="str">
        <f>IF(入力シート!I1948=0,"",入力シート!I1948)</f>
        <v/>
      </c>
      <c r="K1922" s="83" t="str">
        <f>DBCS(入力シート!K1948)</f>
        <v/>
      </c>
      <c r="L1922" s="83" t="str">
        <f>ASC(入力シート!L1948)</f>
        <v/>
      </c>
      <c r="M1922" s="83" t="e">
        <f>_xlfn.IFS(入力シート!J1948=置換コード!$B$4,1,入力シート!J1948=置換コード!$B$5,2,入力シート!J1948=置換コード!$B$6,3,入力シート!J1948=置換コード!$B$7,4,入力シート!J1948=置換コード!$B$8,5,入力シート!J1948=置換コード!$B$9,6,入力シート!J1948=置換コード!$B$10,7,入力シート!J1948=置換コード!$B$11,8,入力シート!J1948=置換コード!$B$12,9,入力シート!J1948=置換コード!$B$13,10)</f>
        <v>#N/A</v>
      </c>
      <c r="N1922" s="83" t="e">
        <f>_xlfn.IFS(入力シート!F1948=置換コード!$E$4,1,入力シート!F1948=置換コード!$E$5,2)</f>
        <v>#N/A</v>
      </c>
      <c r="O1922" s="83" t="e">
        <f t="shared" si="175"/>
        <v>#N/A</v>
      </c>
      <c r="P1922" s="83" t="e">
        <f t="shared" si="176"/>
        <v>#N/A</v>
      </c>
      <c r="Q1922" s="83" t="e">
        <f>_xlfn.IFS(入力シート!O1948=置換コード!$I$4,11,入力シート!O1948=置換コード!$I$5,21,入力シート!O1948=置換コード!$I$6,22,入力シート!O1948=置換コード!$I$7,23,入力シート!O1948=置換コード!$I$8,24,入力シート!O1948=置換コード!$I$9,25,入力シート!O1948=置換コード!$I$10,26,入力シート!O1948=置換コード!$I$11,31,入力シート!O1948=置換コード!$I$12,32,入力シート!O1948=置換コード!$I$13,33,入力シート!O1948=置換コード!$I$14,34,入力シート!O1948=置換コード!$I$15,35,入力シート!O1948=置換コード!$I$16,36,入力シート!O1948=置換コード!$I$17,37,入力シート!O1948=置換コード!$I$18,38,入力シート!O1948=置換コード!$I$19,41,入力シート!O1948=置換コード!$I$20,42,入力シート!O1948=置換コード!$I$21,43,入力シート!O1948=置換コード!$I$22,44,入力シート!O1948=置換コード!$I$23,51,入力シート!O1948=置換コード!$I$24,52,入力シート!O1948=置換コード!$I$25,53,入力シート!O1948=置換コード!$I$26,54,入力シート!O1948=置換コード!$I$27,55,入力シート!O1948=置換コード!$I$28,61,入力シート!O1948=置換コード!$I$29,62,入力シート!O1948=置換コード!$I$30,63,入力シート!O1948=置換コード!$I$31,64,入力シート!O1948=置換コード!$I$32,65,入力シート!O1948=置換コード!$I$33,66,入力シート!O1948=置換コード!$I$34,71,入力シート!O1948=置換コード!$I$35,72,入力シート!O1948=置換コード!$I$36,73,入力シート!O1948=置換コード!$I$37,74,入力シート!O1948=置換コード!$I$38,75,入力シート!O1948=置換コード!$I$39,76,入力シート!O1948=置換コード!$I$40,77,入力シート!O1948=置換コード!$I$41,78,入力シート!O1948=置換コード!$I$42,79,入力シート!O1948=置換コード!$I$43,81,入力シート!O1948=置換コード!$I$44,82,入力シート!O1948=置換コード!$I$45,83,入力シート!O1948=置換コード!$I$46,84,入力シート!O1948=置換コード!$I$47,85,入力シート!O1948=置換コード!$I$48,86,入力シート!O1948=置換コード!$I$49,87,入力シート!O1948=置換コード!$I$50,88,入力シート!O1948=置換コード!$I$51,90)</f>
        <v>#N/A</v>
      </c>
      <c r="R1922" s="83" t="e">
        <f t="shared" si="177"/>
        <v>#N/A</v>
      </c>
      <c r="S1922" s="83" t="str">
        <f>ASC(入力シート!N1948)</f>
        <v/>
      </c>
      <c r="T1922" s="83" t="str">
        <f>ASC(入力シート!P1948)</f>
        <v/>
      </c>
      <c r="U1922" s="83" t="str">
        <f>ASC(入力シート!Q1948)</f>
        <v/>
      </c>
      <c r="V1922" s="83" t="str">
        <f>ASC(入力シート!R1948)</f>
        <v/>
      </c>
      <c r="W1922" s="83" t="str">
        <f>ASC(入力シート!M1948)</f>
        <v/>
      </c>
      <c r="X1922" s="83" t="e">
        <f>_xlfn.IFS(入力シート!U1948=置換コード!$I$4,11,入力シート!U1948=置換コード!$I$5,21,入力シート!U1948=置換コード!$I$6,22,入力シート!U1948=置換コード!$I$7,23,入力シート!U1948=置換コード!$I$8,24,入力シート!U1948=置換コード!$I$9,25,入力シート!U1948=置換コード!$I$10,26,入力シート!U1948=置換コード!$I$11,31,入力シート!U1948=置換コード!$I$12,32,入力シート!U1948=置換コード!$I$13,33,入力シート!U1948=置換コード!$I$14,34,入力シート!U1948=置換コード!$I$15,35,入力シート!U1948=置換コード!$I$16,36,入力シート!U1948=置換コード!$I$17,37,入力シート!U1948=置換コード!$I$18,38,入力シート!U1948=置換コード!$I$19,41,入力シート!U1948=置換コード!$I$20,42,入力シート!U1948=置換コード!$I$21,43,入力シート!U1948=置換コード!$I$22,44,入力シート!U1948=置換コード!$I$23,51,入力シート!U1948=置換コード!$I$24,52,入力シート!U1948=置換コード!$I$25,53,入力シート!U1948=置換コード!$I$26,54,入力シート!U1948=置換コード!$I$27,55,入力シート!U1948=置換コード!$I$28,61,入力シート!U1948=置換コード!$I$29,62,入力シート!U1948=置換コード!$I$30,63,入力シート!U1948=置換コード!$I$31,64,入力シート!U1948=置換コード!$I$32,65,入力シート!U1948=置換コード!$I$33,66,入力シート!U1948=置換コード!$I$34,71,入力シート!U1948=置換コード!$I$35,72,入力シート!U1948=置換コード!$I$36,73,入力シート!U1948=置換コード!$I$37,74,入力シート!U1948=置換コード!$I$38,75,入力シート!U1948=置換コード!$I$39,76,入力シート!U1948=置換コード!$I$40,77,入力シート!U1948=置換コード!$I$41,78,入力シート!U1948=置換コード!$I$42,79,入力シート!U1948=置換コード!$I$43,81,入力シート!U1948=置換コード!$I$44,82,入力シート!U1948=置換コード!$I$45,83,入力シート!U1948=置換コード!$I$46,84,入力シート!U1948=置換コード!$I$47,85,入力シート!U1948=置換コード!$I$48,86,入力シート!U1948=置換コード!$I$49,87,入力シート!U1948=置換コード!$I$50,88,入力シート!U1948=置換コード!$I$51,90)</f>
        <v>#N/A</v>
      </c>
      <c r="Y1922" s="83" t="e">
        <f t="shared" si="178"/>
        <v>#N/A</v>
      </c>
      <c r="Z1922" s="83" t="str">
        <f>ASC(入力シート!T1948)</f>
        <v/>
      </c>
      <c r="AA1922" s="83" t="str">
        <f>ASC(入力シート!V1948)</f>
        <v/>
      </c>
      <c r="AB1922" s="83" t="str">
        <f>ASC(入力シート!W1948)</f>
        <v/>
      </c>
      <c r="AC1922" s="83" t="str">
        <f>ASC(入力シート!X1948)</f>
        <v/>
      </c>
      <c r="AD1922" s="83" t="str">
        <f>ASC(入力シート!S1948)</f>
        <v/>
      </c>
      <c r="AE1922" s="83" t="str">
        <f>IF(入力シート!D1948=0,"",入力シート!D1948)</f>
        <v/>
      </c>
      <c r="AF1922" s="83">
        <f>IF(入力シート!G1948="無し",1,2)</f>
        <v>2</v>
      </c>
      <c r="AG1922" s="85" t="str">
        <f t="shared" ca="1" si="179"/>
        <v>20240213</v>
      </c>
      <c r="AH1922" s="83">
        <f>IF(入力シート!Y1948="有り",2,1)</f>
        <v>1</v>
      </c>
      <c r="AI1922" s="83">
        <f>IF(入力シート!Z1948="有り",2,1)</f>
        <v>1</v>
      </c>
      <c r="AJ1922" s="83">
        <f>IF(入力シート!AA1948="有り",2,1)</f>
        <v>1</v>
      </c>
      <c r="AK1922" s="83">
        <f>IF(入力シート!AB1948="有り",2,1)</f>
        <v>1</v>
      </c>
      <c r="AL1922" s="83">
        <f>IF(入力シート!AC1948="有り",2,1)</f>
        <v>1</v>
      </c>
      <c r="AM1922" s="83">
        <f>IF(入力シート!AD1948="有り",2,1)</f>
        <v>1</v>
      </c>
      <c r="AN1922" s="83">
        <f>IF(入力シート!AE1948="有り",2,1)</f>
        <v>1</v>
      </c>
      <c r="AO1922" s="83">
        <f>IF(入力シート!H1948="必要(\4,950)",1,0)</f>
        <v>0</v>
      </c>
    </row>
    <row r="1923" spans="5:41" x14ac:dyDescent="0.4">
      <c r="E1923" s="85" t="str">
        <f t="shared" ref="E1923:E1986" ca="1" si="180">TEXT(TODAY(), "yyyymmdd")</f>
        <v>20240213</v>
      </c>
      <c r="F1923" s="83" t="str">
        <f>DBCS(入力シート!A1949)</f>
        <v/>
      </c>
      <c r="G1923" s="83" t="str">
        <f>(ASC(SUBSTITUTE(SUBSTITUTE(入力シート!B1949,"　","")," ","")))</f>
        <v/>
      </c>
      <c r="H1923" s="83" t="str">
        <f>ASC(入力シート!C1949)</f>
        <v/>
      </c>
      <c r="I1923" s="83" t="str">
        <f>IF(入力シート!E1949=0,"",入力シート!E1949)</f>
        <v/>
      </c>
      <c r="J1923" s="83" t="str">
        <f>IF(入力シート!I1949=0,"",入力シート!I1949)</f>
        <v/>
      </c>
      <c r="K1923" s="83" t="str">
        <f>DBCS(入力シート!K1949)</f>
        <v/>
      </c>
      <c r="L1923" s="83" t="str">
        <f>ASC(入力シート!L1949)</f>
        <v/>
      </c>
      <c r="M1923" s="83" t="e">
        <f>_xlfn.IFS(入力シート!J1949=置換コード!$B$4,1,入力シート!J1949=置換コード!$B$5,2,入力シート!J1949=置換コード!$B$6,3,入力シート!J1949=置換コード!$B$7,4,入力シート!J1949=置換コード!$B$8,5,入力シート!J1949=置換コード!$B$9,6,入力シート!J1949=置換コード!$B$10,7,入力シート!J1949=置換コード!$B$11,8,入力シート!J1949=置換コード!$B$12,9,入力シート!J1949=置換コード!$B$13,10)</f>
        <v>#N/A</v>
      </c>
      <c r="N1923" s="83" t="e">
        <f>_xlfn.IFS(入力シート!F1949=置換コード!$E$4,1,入力シート!F1949=置換コード!$E$5,2)</f>
        <v>#N/A</v>
      </c>
      <c r="O1923" s="83" t="e">
        <f t="shared" ref="O1923:O1986" si="181">IF(N1923=1,X1923,Q1923)</f>
        <v>#N/A</v>
      </c>
      <c r="P1923" s="83" t="e">
        <f t="shared" ref="P1923:P1986" si="182">IF(N1923=1,Y1923,R1923)</f>
        <v>#N/A</v>
      </c>
      <c r="Q1923" s="83" t="e">
        <f>_xlfn.IFS(入力シート!O1949=置換コード!$I$4,11,入力シート!O1949=置換コード!$I$5,21,入力シート!O1949=置換コード!$I$6,22,入力シート!O1949=置換コード!$I$7,23,入力シート!O1949=置換コード!$I$8,24,入力シート!O1949=置換コード!$I$9,25,入力シート!O1949=置換コード!$I$10,26,入力シート!O1949=置換コード!$I$11,31,入力シート!O1949=置換コード!$I$12,32,入力シート!O1949=置換コード!$I$13,33,入力シート!O1949=置換コード!$I$14,34,入力シート!O1949=置換コード!$I$15,35,入力シート!O1949=置換コード!$I$16,36,入力シート!O1949=置換コード!$I$17,37,入力シート!O1949=置換コード!$I$18,38,入力シート!O1949=置換コード!$I$19,41,入力シート!O1949=置換コード!$I$20,42,入力シート!O1949=置換コード!$I$21,43,入力シート!O1949=置換コード!$I$22,44,入力シート!O1949=置換コード!$I$23,51,入力シート!O1949=置換コード!$I$24,52,入力シート!O1949=置換コード!$I$25,53,入力シート!O1949=置換コード!$I$26,54,入力シート!O1949=置換コード!$I$27,55,入力シート!O1949=置換コード!$I$28,61,入力シート!O1949=置換コード!$I$29,62,入力シート!O1949=置換コード!$I$30,63,入力シート!O1949=置換コード!$I$31,64,入力シート!O1949=置換コード!$I$32,65,入力シート!O1949=置換コード!$I$33,66,入力シート!O1949=置換コード!$I$34,71,入力シート!O1949=置換コード!$I$35,72,入力シート!O1949=置換コード!$I$36,73,入力シート!O1949=置換コード!$I$37,74,入力シート!O1949=置換コード!$I$38,75,入力シート!O1949=置換コード!$I$39,76,入力シート!O1949=置換コード!$I$40,77,入力シート!O1949=置換コード!$I$41,78,入力シート!O1949=置換コード!$I$42,79,入力シート!O1949=置換コード!$I$43,81,入力シート!O1949=置換コード!$I$44,82,入力シート!O1949=置換コード!$I$45,83,入力シート!O1949=置換コード!$I$46,84,入力シート!O1949=置換コード!$I$47,85,入力シート!O1949=置換コード!$I$48,86,入力シート!O1949=置換コード!$I$49,87,入力シート!O1949=置換コード!$I$50,88,入力シート!O1949=置換コード!$I$51,90)</f>
        <v>#N/A</v>
      </c>
      <c r="R1923" s="83" t="e">
        <f t="shared" ref="R1923:R1986" si="183">ROUNDDOWN(Q1923,-1)</f>
        <v>#N/A</v>
      </c>
      <c r="S1923" s="83" t="str">
        <f>ASC(入力シート!N1949)</f>
        <v/>
      </c>
      <c r="T1923" s="83" t="str">
        <f>ASC(入力シート!P1949)</f>
        <v/>
      </c>
      <c r="U1923" s="83" t="str">
        <f>ASC(入力シート!Q1949)</f>
        <v/>
      </c>
      <c r="V1923" s="83" t="str">
        <f>ASC(入力シート!R1949)</f>
        <v/>
      </c>
      <c r="W1923" s="83" t="str">
        <f>ASC(入力シート!M1949)</f>
        <v/>
      </c>
      <c r="X1923" s="83" t="e">
        <f>_xlfn.IFS(入力シート!U1949=置換コード!$I$4,11,入力シート!U1949=置換コード!$I$5,21,入力シート!U1949=置換コード!$I$6,22,入力シート!U1949=置換コード!$I$7,23,入力シート!U1949=置換コード!$I$8,24,入力シート!U1949=置換コード!$I$9,25,入力シート!U1949=置換コード!$I$10,26,入力シート!U1949=置換コード!$I$11,31,入力シート!U1949=置換コード!$I$12,32,入力シート!U1949=置換コード!$I$13,33,入力シート!U1949=置換コード!$I$14,34,入力シート!U1949=置換コード!$I$15,35,入力シート!U1949=置換コード!$I$16,36,入力シート!U1949=置換コード!$I$17,37,入力シート!U1949=置換コード!$I$18,38,入力シート!U1949=置換コード!$I$19,41,入力シート!U1949=置換コード!$I$20,42,入力シート!U1949=置換コード!$I$21,43,入力シート!U1949=置換コード!$I$22,44,入力シート!U1949=置換コード!$I$23,51,入力シート!U1949=置換コード!$I$24,52,入力シート!U1949=置換コード!$I$25,53,入力シート!U1949=置換コード!$I$26,54,入力シート!U1949=置換コード!$I$27,55,入力シート!U1949=置換コード!$I$28,61,入力シート!U1949=置換コード!$I$29,62,入力シート!U1949=置換コード!$I$30,63,入力シート!U1949=置換コード!$I$31,64,入力シート!U1949=置換コード!$I$32,65,入力シート!U1949=置換コード!$I$33,66,入力シート!U1949=置換コード!$I$34,71,入力シート!U1949=置換コード!$I$35,72,入力シート!U1949=置換コード!$I$36,73,入力シート!U1949=置換コード!$I$37,74,入力シート!U1949=置換コード!$I$38,75,入力シート!U1949=置換コード!$I$39,76,入力シート!U1949=置換コード!$I$40,77,入力シート!U1949=置換コード!$I$41,78,入力シート!U1949=置換コード!$I$42,79,入力シート!U1949=置換コード!$I$43,81,入力シート!U1949=置換コード!$I$44,82,入力シート!U1949=置換コード!$I$45,83,入力シート!U1949=置換コード!$I$46,84,入力シート!U1949=置換コード!$I$47,85,入力シート!U1949=置換コード!$I$48,86,入力シート!U1949=置換コード!$I$49,87,入力シート!U1949=置換コード!$I$50,88,入力シート!U1949=置換コード!$I$51,90)</f>
        <v>#N/A</v>
      </c>
      <c r="Y1923" s="83" t="e">
        <f t="shared" ref="Y1923:Y1986" si="184">ROUNDDOWN(X1923,-1)</f>
        <v>#N/A</v>
      </c>
      <c r="Z1923" s="83" t="str">
        <f>ASC(入力シート!T1949)</f>
        <v/>
      </c>
      <c r="AA1923" s="83" t="str">
        <f>ASC(入力シート!V1949)</f>
        <v/>
      </c>
      <c r="AB1923" s="83" t="str">
        <f>ASC(入力シート!W1949)</f>
        <v/>
      </c>
      <c r="AC1923" s="83" t="str">
        <f>ASC(入力シート!X1949)</f>
        <v/>
      </c>
      <c r="AD1923" s="83" t="str">
        <f>ASC(入力シート!S1949)</f>
        <v/>
      </c>
      <c r="AE1923" s="83" t="str">
        <f>IF(入力シート!D1949=0,"",入力シート!D1949)</f>
        <v/>
      </c>
      <c r="AF1923" s="83">
        <f>IF(入力シート!G1949="無し",1,2)</f>
        <v>2</v>
      </c>
      <c r="AG1923" s="85" t="str">
        <f t="shared" ref="AG1923:AG1986" ca="1" si="185">TEXT(TODAY(), "yyyymmdd")</f>
        <v>20240213</v>
      </c>
      <c r="AH1923" s="83">
        <f>IF(入力シート!Y1949="有り",2,1)</f>
        <v>1</v>
      </c>
      <c r="AI1923" s="83">
        <f>IF(入力シート!Z1949="有り",2,1)</f>
        <v>1</v>
      </c>
      <c r="AJ1923" s="83">
        <f>IF(入力シート!AA1949="有り",2,1)</f>
        <v>1</v>
      </c>
      <c r="AK1923" s="83">
        <f>IF(入力シート!AB1949="有り",2,1)</f>
        <v>1</v>
      </c>
      <c r="AL1923" s="83">
        <f>IF(入力シート!AC1949="有り",2,1)</f>
        <v>1</v>
      </c>
      <c r="AM1923" s="83">
        <f>IF(入力シート!AD1949="有り",2,1)</f>
        <v>1</v>
      </c>
      <c r="AN1923" s="83">
        <f>IF(入力シート!AE1949="有り",2,1)</f>
        <v>1</v>
      </c>
      <c r="AO1923" s="83">
        <f>IF(入力シート!H1949="必要(\4,950)",1,0)</f>
        <v>0</v>
      </c>
    </row>
    <row r="1924" spans="5:41" x14ac:dyDescent="0.4">
      <c r="E1924" s="85" t="str">
        <f t="shared" ca="1" si="180"/>
        <v>20240213</v>
      </c>
      <c r="F1924" s="83" t="str">
        <f>DBCS(入力シート!A1950)</f>
        <v/>
      </c>
      <c r="G1924" s="83" t="str">
        <f>(ASC(SUBSTITUTE(SUBSTITUTE(入力シート!B1950,"　","")," ","")))</f>
        <v/>
      </c>
      <c r="H1924" s="83" t="str">
        <f>ASC(入力シート!C1950)</f>
        <v/>
      </c>
      <c r="I1924" s="83" t="str">
        <f>IF(入力シート!E1950=0,"",入力シート!E1950)</f>
        <v/>
      </c>
      <c r="J1924" s="83" t="str">
        <f>IF(入力シート!I1950=0,"",入力シート!I1950)</f>
        <v/>
      </c>
      <c r="K1924" s="83" t="str">
        <f>DBCS(入力シート!K1950)</f>
        <v/>
      </c>
      <c r="L1924" s="83" t="str">
        <f>ASC(入力シート!L1950)</f>
        <v/>
      </c>
      <c r="M1924" s="83" t="e">
        <f>_xlfn.IFS(入力シート!J1950=置換コード!$B$4,1,入力シート!J1950=置換コード!$B$5,2,入力シート!J1950=置換コード!$B$6,3,入力シート!J1950=置換コード!$B$7,4,入力シート!J1950=置換コード!$B$8,5,入力シート!J1950=置換コード!$B$9,6,入力シート!J1950=置換コード!$B$10,7,入力シート!J1950=置換コード!$B$11,8,入力シート!J1950=置換コード!$B$12,9,入力シート!J1950=置換コード!$B$13,10)</f>
        <v>#N/A</v>
      </c>
      <c r="N1924" s="83" t="e">
        <f>_xlfn.IFS(入力シート!F1950=置換コード!$E$4,1,入力シート!F1950=置換コード!$E$5,2)</f>
        <v>#N/A</v>
      </c>
      <c r="O1924" s="83" t="e">
        <f t="shared" si="181"/>
        <v>#N/A</v>
      </c>
      <c r="P1924" s="83" t="e">
        <f t="shared" si="182"/>
        <v>#N/A</v>
      </c>
      <c r="Q1924" s="83" t="e">
        <f>_xlfn.IFS(入力シート!O1950=置換コード!$I$4,11,入力シート!O1950=置換コード!$I$5,21,入力シート!O1950=置換コード!$I$6,22,入力シート!O1950=置換コード!$I$7,23,入力シート!O1950=置換コード!$I$8,24,入力シート!O1950=置換コード!$I$9,25,入力シート!O1950=置換コード!$I$10,26,入力シート!O1950=置換コード!$I$11,31,入力シート!O1950=置換コード!$I$12,32,入力シート!O1950=置換コード!$I$13,33,入力シート!O1950=置換コード!$I$14,34,入力シート!O1950=置換コード!$I$15,35,入力シート!O1950=置換コード!$I$16,36,入力シート!O1950=置換コード!$I$17,37,入力シート!O1950=置換コード!$I$18,38,入力シート!O1950=置換コード!$I$19,41,入力シート!O1950=置換コード!$I$20,42,入力シート!O1950=置換コード!$I$21,43,入力シート!O1950=置換コード!$I$22,44,入力シート!O1950=置換コード!$I$23,51,入力シート!O1950=置換コード!$I$24,52,入力シート!O1950=置換コード!$I$25,53,入力シート!O1950=置換コード!$I$26,54,入力シート!O1950=置換コード!$I$27,55,入力シート!O1950=置換コード!$I$28,61,入力シート!O1950=置換コード!$I$29,62,入力シート!O1950=置換コード!$I$30,63,入力シート!O1950=置換コード!$I$31,64,入力シート!O1950=置換コード!$I$32,65,入力シート!O1950=置換コード!$I$33,66,入力シート!O1950=置換コード!$I$34,71,入力シート!O1950=置換コード!$I$35,72,入力シート!O1950=置換コード!$I$36,73,入力シート!O1950=置換コード!$I$37,74,入力シート!O1950=置換コード!$I$38,75,入力シート!O1950=置換コード!$I$39,76,入力シート!O1950=置換コード!$I$40,77,入力シート!O1950=置換コード!$I$41,78,入力シート!O1950=置換コード!$I$42,79,入力シート!O1950=置換コード!$I$43,81,入力シート!O1950=置換コード!$I$44,82,入力シート!O1950=置換コード!$I$45,83,入力シート!O1950=置換コード!$I$46,84,入力シート!O1950=置換コード!$I$47,85,入力シート!O1950=置換コード!$I$48,86,入力シート!O1950=置換コード!$I$49,87,入力シート!O1950=置換コード!$I$50,88,入力シート!O1950=置換コード!$I$51,90)</f>
        <v>#N/A</v>
      </c>
      <c r="R1924" s="83" t="e">
        <f t="shared" si="183"/>
        <v>#N/A</v>
      </c>
      <c r="S1924" s="83" t="str">
        <f>ASC(入力シート!N1950)</f>
        <v/>
      </c>
      <c r="T1924" s="83" t="str">
        <f>ASC(入力シート!P1950)</f>
        <v/>
      </c>
      <c r="U1924" s="83" t="str">
        <f>ASC(入力シート!Q1950)</f>
        <v/>
      </c>
      <c r="V1924" s="83" t="str">
        <f>ASC(入力シート!R1950)</f>
        <v/>
      </c>
      <c r="W1924" s="83" t="str">
        <f>ASC(入力シート!M1950)</f>
        <v/>
      </c>
      <c r="X1924" s="83" t="e">
        <f>_xlfn.IFS(入力シート!U1950=置換コード!$I$4,11,入力シート!U1950=置換コード!$I$5,21,入力シート!U1950=置換コード!$I$6,22,入力シート!U1950=置換コード!$I$7,23,入力シート!U1950=置換コード!$I$8,24,入力シート!U1950=置換コード!$I$9,25,入力シート!U1950=置換コード!$I$10,26,入力シート!U1950=置換コード!$I$11,31,入力シート!U1950=置換コード!$I$12,32,入力シート!U1950=置換コード!$I$13,33,入力シート!U1950=置換コード!$I$14,34,入力シート!U1950=置換コード!$I$15,35,入力シート!U1950=置換コード!$I$16,36,入力シート!U1950=置換コード!$I$17,37,入力シート!U1950=置換コード!$I$18,38,入力シート!U1950=置換コード!$I$19,41,入力シート!U1950=置換コード!$I$20,42,入力シート!U1950=置換コード!$I$21,43,入力シート!U1950=置換コード!$I$22,44,入力シート!U1950=置換コード!$I$23,51,入力シート!U1950=置換コード!$I$24,52,入力シート!U1950=置換コード!$I$25,53,入力シート!U1950=置換コード!$I$26,54,入力シート!U1950=置換コード!$I$27,55,入力シート!U1950=置換コード!$I$28,61,入力シート!U1950=置換コード!$I$29,62,入力シート!U1950=置換コード!$I$30,63,入力シート!U1950=置換コード!$I$31,64,入力シート!U1950=置換コード!$I$32,65,入力シート!U1950=置換コード!$I$33,66,入力シート!U1950=置換コード!$I$34,71,入力シート!U1950=置換コード!$I$35,72,入力シート!U1950=置換コード!$I$36,73,入力シート!U1950=置換コード!$I$37,74,入力シート!U1950=置換コード!$I$38,75,入力シート!U1950=置換コード!$I$39,76,入力シート!U1950=置換コード!$I$40,77,入力シート!U1950=置換コード!$I$41,78,入力シート!U1950=置換コード!$I$42,79,入力シート!U1950=置換コード!$I$43,81,入力シート!U1950=置換コード!$I$44,82,入力シート!U1950=置換コード!$I$45,83,入力シート!U1950=置換コード!$I$46,84,入力シート!U1950=置換コード!$I$47,85,入力シート!U1950=置換コード!$I$48,86,入力シート!U1950=置換コード!$I$49,87,入力シート!U1950=置換コード!$I$50,88,入力シート!U1950=置換コード!$I$51,90)</f>
        <v>#N/A</v>
      </c>
      <c r="Y1924" s="83" t="e">
        <f t="shared" si="184"/>
        <v>#N/A</v>
      </c>
      <c r="Z1924" s="83" t="str">
        <f>ASC(入力シート!T1950)</f>
        <v/>
      </c>
      <c r="AA1924" s="83" t="str">
        <f>ASC(入力シート!V1950)</f>
        <v/>
      </c>
      <c r="AB1924" s="83" t="str">
        <f>ASC(入力シート!W1950)</f>
        <v/>
      </c>
      <c r="AC1924" s="83" t="str">
        <f>ASC(入力シート!X1950)</f>
        <v/>
      </c>
      <c r="AD1924" s="83" t="str">
        <f>ASC(入力シート!S1950)</f>
        <v/>
      </c>
      <c r="AE1924" s="83" t="str">
        <f>IF(入力シート!D1950=0,"",入力シート!D1950)</f>
        <v/>
      </c>
      <c r="AF1924" s="83">
        <f>IF(入力シート!G1950="無し",1,2)</f>
        <v>2</v>
      </c>
      <c r="AG1924" s="85" t="str">
        <f t="shared" ca="1" si="185"/>
        <v>20240213</v>
      </c>
      <c r="AH1924" s="83">
        <f>IF(入力シート!Y1950="有り",2,1)</f>
        <v>1</v>
      </c>
      <c r="AI1924" s="83">
        <f>IF(入力シート!Z1950="有り",2,1)</f>
        <v>1</v>
      </c>
      <c r="AJ1924" s="83">
        <f>IF(入力シート!AA1950="有り",2,1)</f>
        <v>1</v>
      </c>
      <c r="AK1924" s="83">
        <f>IF(入力シート!AB1950="有り",2,1)</f>
        <v>1</v>
      </c>
      <c r="AL1924" s="83">
        <f>IF(入力シート!AC1950="有り",2,1)</f>
        <v>1</v>
      </c>
      <c r="AM1924" s="83">
        <f>IF(入力シート!AD1950="有り",2,1)</f>
        <v>1</v>
      </c>
      <c r="AN1924" s="83">
        <f>IF(入力シート!AE1950="有り",2,1)</f>
        <v>1</v>
      </c>
      <c r="AO1924" s="83">
        <f>IF(入力シート!H1950="必要(\4,950)",1,0)</f>
        <v>0</v>
      </c>
    </row>
    <row r="1925" spans="5:41" x14ac:dyDescent="0.4">
      <c r="E1925" s="85" t="str">
        <f t="shared" ca="1" si="180"/>
        <v>20240213</v>
      </c>
      <c r="F1925" s="83" t="str">
        <f>DBCS(入力シート!A1951)</f>
        <v/>
      </c>
      <c r="G1925" s="83" t="str">
        <f>(ASC(SUBSTITUTE(SUBSTITUTE(入力シート!B1951,"　","")," ","")))</f>
        <v/>
      </c>
      <c r="H1925" s="83" t="str">
        <f>ASC(入力シート!C1951)</f>
        <v/>
      </c>
      <c r="I1925" s="83" t="str">
        <f>IF(入力シート!E1951=0,"",入力シート!E1951)</f>
        <v/>
      </c>
      <c r="J1925" s="83" t="str">
        <f>IF(入力シート!I1951=0,"",入力シート!I1951)</f>
        <v/>
      </c>
      <c r="K1925" s="83" t="str">
        <f>DBCS(入力シート!K1951)</f>
        <v/>
      </c>
      <c r="L1925" s="83" t="str">
        <f>ASC(入力シート!L1951)</f>
        <v/>
      </c>
      <c r="M1925" s="83" t="e">
        <f>_xlfn.IFS(入力シート!J1951=置換コード!$B$4,1,入力シート!J1951=置換コード!$B$5,2,入力シート!J1951=置換コード!$B$6,3,入力シート!J1951=置換コード!$B$7,4,入力シート!J1951=置換コード!$B$8,5,入力シート!J1951=置換コード!$B$9,6,入力シート!J1951=置換コード!$B$10,7,入力シート!J1951=置換コード!$B$11,8,入力シート!J1951=置換コード!$B$12,9,入力シート!J1951=置換コード!$B$13,10)</f>
        <v>#N/A</v>
      </c>
      <c r="N1925" s="83" t="e">
        <f>_xlfn.IFS(入力シート!F1951=置換コード!$E$4,1,入力シート!F1951=置換コード!$E$5,2)</f>
        <v>#N/A</v>
      </c>
      <c r="O1925" s="83" t="e">
        <f t="shared" si="181"/>
        <v>#N/A</v>
      </c>
      <c r="P1925" s="83" t="e">
        <f t="shared" si="182"/>
        <v>#N/A</v>
      </c>
      <c r="Q1925" s="83" t="e">
        <f>_xlfn.IFS(入力シート!O1951=置換コード!$I$4,11,入力シート!O1951=置換コード!$I$5,21,入力シート!O1951=置換コード!$I$6,22,入力シート!O1951=置換コード!$I$7,23,入力シート!O1951=置換コード!$I$8,24,入力シート!O1951=置換コード!$I$9,25,入力シート!O1951=置換コード!$I$10,26,入力シート!O1951=置換コード!$I$11,31,入力シート!O1951=置換コード!$I$12,32,入力シート!O1951=置換コード!$I$13,33,入力シート!O1951=置換コード!$I$14,34,入力シート!O1951=置換コード!$I$15,35,入力シート!O1951=置換コード!$I$16,36,入力シート!O1951=置換コード!$I$17,37,入力シート!O1951=置換コード!$I$18,38,入力シート!O1951=置換コード!$I$19,41,入力シート!O1951=置換コード!$I$20,42,入力シート!O1951=置換コード!$I$21,43,入力シート!O1951=置換コード!$I$22,44,入力シート!O1951=置換コード!$I$23,51,入力シート!O1951=置換コード!$I$24,52,入力シート!O1951=置換コード!$I$25,53,入力シート!O1951=置換コード!$I$26,54,入力シート!O1951=置換コード!$I$27,55,入力シート!O1951=置換コード!$I$28,61,入力シート!O1951=置換コード!$I$29,62,入力シート!O1951=置換コード!$I$30,63,入力シート!O1951=置換コード!$I$31,64,入力シート!O1951=置換コード!$I$32,65,入力シート!O1951=置換コード!$I$33,66,入力シート!O1951=置換コード!$I$34,71,入力シート!O1951=置換コード!$I$35,72,入力シート!O1951=置換コード!$I$36,73,入力シート!O1951=置換コード!$I$37,74,入力シート!O1951=置換コード!$I$38,75,入力シート!O1951=置換コード!$I$39,76,入力シート!O1951=置換コード!$I$40,77,入力シート!O1951=置換コード!$I$41,78,入力シート!O1951=置換コード!$I$42,79,入力シート!O1951=置換コード!$I$43,81,入力シート!O1951=置換コード!$I$44,82,入力シート!O1951=置換コード!$I$45,83,入力シート!O1951=置換コード!$I$46,84,入力シート!O1951=置換コード!$I$47,85,入力シート!O1951=置換コード!$I$48,86,入力シート!O1951=置換コード!$I$49,87,入力シート!O1951=置換コード!$I$50,88,入力シート!O1951=置換コード!$I$51,90)</f>
        <v>#N/A</v>
      </c>
      <c r="R1925" s="83" t="e">
        <f t="shared" si="183"/>
        <v>#N/A</v>
      </c>
      <c r="S1925" s="83" t="str">
        <f>ASC(入力シート!N1951)</f>
        <v/>
      </c>
      <c r="T1925" s="83" t="str">
        <f>ASC(入力シート!P1951)</f>
        <v/>
      </c>
      <c r="U1925" s="83" t="str">
        <f>ASC(入力シート!Q1951)</f>
        <v/>
      </c>
      <c r="V1925" s="83" t="str">
        <f>ASC(入力シート!R1951)</f>
        <v/>
      </c>
      <c r="W1925" s="83" t="str">
        <f>ASC(入力シート!M1951)</f>
        <v/>
      </c>
      <c r="X1925" s="83" t="e">
        <f>_xlfn.IFS(入力シート!U1951=置換コード!$I$4,11,入力シート!U1951=置換コード!$I$5,21,入力シート!U1951=置換コード!$I$6,22,入力シート!U1951=置換コード!$I$7,23,入力シート!U1951=置換コード!$I$8,24,入力シート!U1951=置換コード!$I$9,25,入力シート!U1951=置換コード!$I$10,26,入力シート!U1951=置換コード!$I$11,31,入力シート!U1951=置換コード!$I$12,32,入力シート!U1951=置換コード!$I$13,33,入力シート!U1951=置換コード!$I$14,34,入力シート!U1951=置換コード!$I$15,35,入力シート!U1951=置換コード!$I$16,36,入力シート!U1951=置換コード!$I$17,37,入力シート!U1951=置換コード!$I$18,38,入力シート!U1951=置換コード!$I$19,41,入力シート!U1951=置換コード!$I$20,42,入力シート!U1951=置換コード!$I$21,43,入力シート!U1951=置換コード!$I$22,44,入力シート!U1951=置換コード!$I$23,51,入力シート!U1951=置換コード!$I$24,52,入力シート!U1951=置換コード!$I$25,53,入力シート!U1951=置換コード!$I$26,54,入力シート!U1951=置換コード!$I$27,55,入力シート!U1951=置換コード!$I$28,61,入力シート!U1951=置換コード!$I$29,62,入力シート!U1951=置換コード!$I$30,63,入力シート!U1951=置換コード!$I$31,64,入力シート!U1951=置換コード!$I$32,65,入力シート!U1951=置換コード!$I$33,66,入力シート!U1951=置換コード!$I$34,71,入力シート!U1951=置換コード!$I$35,72,入力シート!U1951=置換コード!$I$36,73,入力シート!U1951=置換コード!$I$37,74,入力シート!U1951=置換コード!$I$38,75,入力シート!U1951=置換コード!$I$39,76,入力シート!U1951=置換コード!$I$40,77,入力シート!U1951=置換コード!$I$41,78,入力シート!U1951=置換コード!$I$42,79,入力シート!U1951=置換コード!$I$43,81,入力シート!U1951=置換コード!$I$44,82,入力シート!U1951=置換コード!$I$45,83,入力シート!U1951=置換コード!$I$46,84,入力シート!U1951=置換コード!$I$47,85,入力シート!U1951=置換コード!$I$48,86,入力シート!U1951=置換コード!$I$49,87,入力シート!U1951=置換コード!$I$50,88,入力シート!U1951=置換コード!$I$51,90)</f>
        <v>#N/A</v>
      </c>
      <c r="Y1925" s="83" t="e">
        <f t="shared" si="184"/>
        <v>#N/A</v>
      </c>
      <c r="Z1925" s="83" t="str">
        <f>ASC(入力シート!T1951)</f>
        <v/>
      </c>
      <c r="AA1925" s="83" t="str">
        <f>ASC(入力シート!V1951)</f>
        <v/>
      </c>
      <c r="AB1925" s="83" t="str">
        <f>ASC(入力シート!W1951)</f>
        <v/>
      </c>
      <c r="AC1925" s="83" t="str">
        <f>ASC(入力シート!X1951)</f>
        <v/>
      </c>
      <c r="AD1925" s="83" t="str">
        <f>ASC(入力シート!S1951)</f>
        <v/>
      </c>
      <c r="AE1925" s="83" t="str">
        <f>IF(入力シート!D1951=0,"",入力シート!D1951)</f>
        <v/>
      </c>
      <c r="AF1925" s="83">
        <f>IF(入力シート!G1951="無し",1,2)</f>
        <v>2</v>
      </c>
      <c r="AG1925" s="85" t="str">
        <f t="shared" ca="1" si="185"/>
        <v>20240213</v>
      </c>
      <c r="AH1925" s="83">
        <f>IF(入力シート!Y1951="有り",2,1)</f>
        <v>1</v>
      </c>
      <c r="AI1925" s="83">
        <f>IF(入力シート!Z1951="有り",2,1)</f>
        <v>1</v>
      </c>
      <c r="AJ1925" s="83">
        <f>IF(入力シート!AA1951="有り",2,1)</f>
        <v>1</v>
      </c>
      <c r="AK1925" s="83">
        <f>IF(入力シート!AB1951="有り",2,1)</f>
        <v>1</v>
      </c>
      <c r="AL1925" s="83">
        <f>IF(入力シート!AC1951="有り",2,1)</f>
        <v>1</v>
      </c>
      <c r="AM1925" s="83">
        <f>IF(入力シート!AD1951="有り",2,1)</f>
        <v>1</v>
      </c>
      <c r="AN1925" s="83">
        <f>IF(入力シート!AE1951="有り",2,1)</f>
        <v>1</v>
      </c>
      <c r="AO1925" s="83">
        <f>IF(入力シート!H1951="必要(\4,950)",1,0)</f>
        <v>0</v>
      </c>
    </row>
    <row r="1926" spans="5:41" x14ac:dyDescent="0.4">
      <c r="E1926" s="85" t="str">
        <f t="shared" ca="1" si="180"/>
        <v>20240213</v>
      </c>
      <c r="F1926" s="83" t="str">
        <f>DBCS(入力シート!A1952)</f>
        <v/>
      </c>
      <c r="G1926" s="83" t="str">
        <f>(ASC(SUBSTITUTE(SUBSTITUTE(入力シート!B1952,"　","")," ","")))</f>
        <v/>
      </c>
      <c r="H1926" s="83" t="str">
        <f>ASC(入力シート!C1952)</f>
        <v/>
      </c>
      <c r="I1926" s="83" t="str">
        <f>IF(入力シート!E1952=0,"",入力シート!E1952)</f>
        <v/>
      </c>
      <c r="J1926" s="83" t="str">
        <f>IF(入力シート!I1952=0,"",入力シート!I1952)</f>
        <v/>
      </c>
      <c r="K1926" s="83" t="str">
        <f>DBCS(入力シート!K1952)</f>
        <v/>
      </c>
      <c r="L1926" s="83" t="str">
        <f>ASC(入力シート!L1952)</f>
        <v/>
      </c>
      <c r="M1926" s="83" t="e">
        <f>_xlfn.IFS(入力シート!J1952=置換コード!$B$4,1,入力シート!J1952=置換コード!$B$5,2,入力シート!J1952=置換コード!$B$6,3,入力シート!J1952=置換コード!$B$7,4,入力シート!J1952=置換コード!$B$8,5,入力シート!J1952=置換コード!$B$9,6,入力シート!J1952=置換コード!$B$10,7,入力シート!J1952=置換コード!$B$11,8,入力シート!J1952=置換コード!$B$12,9,入力シート!J1952=置換コード!$B$13,10)</f>
        <v>#N/A</v>
      </c>
      <c r="N1926" s="83" t="e">
        <f>_xlfn.IFS(入力シート!F1952=置換コード!$E$4,1,入力シート!F1952=置換コード!$E$5,2)</f>
        <v>#N/A</v>
      </c>
      <c r="O1926" s="83" t="e">
        <f t="shared" si="181"/>
        <v>#N/A</v>
      </c>
      <c r="P1926" s="83" t="e">
        <f t="shared" si="182"/>
        <v>#N/A</v>
      </c>
      <c r="Q1926" s="83" t="e">
        <f>_xlfn.IFS(入力シート!O1952=置換コード!$I$4,11,入力シート!O1952=置換コード!$I$5,21,入力シート!O1952=置換コード!$I$6,22,入力シート!O1952=置換コード!$I$7,23,入力シート!O1952=置換コード!$I$8,24,入力シート!O1952=置換コード!$I$9,25,入力シート!O1952=置換コード!$I$10,26,入力シート!O1952=置換コード!$I$11,31,入力シート!O1952=置換コード!$I$12,32,入力シート!O1952=置換コード!$I$13,33,入力シート!O1952=置換コード!$I$14,34,入力シート!O1952=置換コード!$I$15,35,入力シート!O1952=置換コード!$I$16,36,入力シート!O1952=置換コード!$I$17,37,入力シート!O1952=置換コード!$I$18,38,入力シート!O1952=置換コード!$I$19,41,入力シート!O1952=置換コード!$I$20,42,入力シート!O1952=置換コード!$I$21,43,入力シート!O1952=置換コード!$I$22,44,入力シート!O1952=置換コード!$I$23,51,入力シート!O1952=置換コード!$I$24,52,入力シート!O1952=置換コード!$I$25,53,入力シート!O1952=置換コード!$I$26,54,入力シート!O1952=置換コード!$I$27,55,入力シート!O1952=置換コード!$I$28,61,入力シート!O1952=置換コード!$I$29,62,入力シート!O1952=置換コード!$I$30,63,入力シート!O1952=置換コード!$I$31,64,入力シート!O1952=置換コード!$I$32,65,入力シート!O1952=置換コード!$I$33,66,入力シート!O1952=置換コード!$I$34,71,入力シート!O1952=置換コード!$I$35,72,入力シート!O1952=置換コード!$I$36,73,入力シート!O1952=置換コード!$I$37,74,入力シート!O1952=置換コード!$I$38,75,入力シート!O1952=置換コード!$I$39,76,入力シート!O1952=置換コード!$I$40,77,入力シート!O1952=置換コード!$I$41,78,入力シート!O1952=置換コード!$I$42,79,入力シート!O1952=置換コード!$I$43,81,入力シート!O1952=置換コード!$I$44,82,入力シート!O1952=置換コード!$I$45,83,入力シート!O1952=置換コード!$I$46,84,入力シート!O1952=置換コード!$I$47,85,入力シート!O1952=置換コード!$I$48,86,入力シート!O1952=置換コード!$I$49,87,入力シート!O1952=置換コード!$I$50,88,入力シート!O1952=置換コード!$I$51,90)</f>
        <v>#N/A</v>
      </c>
      <c r="R1926" s="83" t="e">
        <f t="shared" si="183"/>
        <v>#N/A</v>
      </c>
      <c r="S1926" s="83" t="str">
        <f>ASC(入力シート!N1952)</f>
        <v/>
      </c>
      <c r="T1926" s="83" t="str">
        <f>ASC(入力シート!P1952)</f>
        <v/>
      </c>
      <c r="U1926" s="83" t="str">
        <f>ASC(入力シート!Q1952)</f>
        <v/>
      </c>
      <c r="V1926" s="83" t="str">
        <f>ASC(入力シート!R1952)</f>
        <v/>
      </c>
      <c r="W1926" s="83" t="str">
        <f>ASC(入力シート!M1952)</f>
        <v/>
      </c>
      <c r="X1926" s="83" t="e">
        <f>_xlfn.IFS(入力シート!U1952=置換コード!$I$4,11,入力シート!U1952=置換コード!$I$5,21,入力シート!U1952=置換コード!$I$6,22,入力シート!U1952=置換コード!$I$7,23,入力シート!U1952=置換コード!$I$8,24,入力シート!U1952=置換コード!$I$9,25,入力シート!U1952=置換コード!$I$10,26,入力シート!U1952=置換コード!$I$11,31,入力シート!U1952=置換コード!$I$12,32,入力シート!U1952=置換コード!$I$13,33,入力シート!U1952=置換コード!$I$14,34,入力シート!U1952=置換コード!$I$15,35,入力シート!U1952=置換コード!$I$16,36,入力シート!U1952=置換コード!$I$17,37,入力シート!U1952=置換コード!$I$18,38,入力シート!U1952=置換コード!$I$19,41,入力シート!U1952=置換コード!$I$20,42,入力シート!U1952=置換コード!$I$21,43,入力シート!U1952=置換コード!$I$22,44,入力シート!U1952=置換コード!$I$23,51,入力シート!U1952=置換コード!$I$24,52,入力シート!U1952=置換コード!$I$25,53,入力シート!U1952=置換コード!$I$26,54,入力シート!U1952=置換コード!$I$27,55,入力シート!U1952=置換コード!$I$28,61,入力シート!U1952=置換コード!$I$29,62,入力シート!U1952=置換コード!$I$30,63,入力シート!U1952=置換コード!$I$31,64,入力シート!U1952=置換コード!$I$32,65,入力シート!U1952=置換コード!$I$33,66,入力シート!U1952=置換コード!$I$34,71,入力シート!U1952=置換コード!$I$35,72,入力シート!U1952=置換コード!$I$36,73,入力シート!U1952=置換コード!$I$37,74,入力シート!U1952=置換コード!$I$38,75,入力シート!U1952=置換コード!$I$39,76,入力シート!U1952=置換コード!$I$40,77,入力シート!U1952=置換コード!$I$41,78,入力シート!U1952=置換コード!$I$42,79,入力シート!U1952=置換コード!$I$43,81,入力シート!U1952=置換コード!$I$44,82,入力シート!U1952=置換コード!$I$45,83,入力シート!U1952=置換コード!$I$46,84,入力シート!U1952=置換コード!$I$47,85,入力シート!U1952=置換コード!$I$48,86,入力シート!U1952=置換コード!$I$49,87,入力シート!U1952=置換コード!$I$50,88,入力シート!U1952=置換コード!$I$51,90)</f>
        <v>#N/A</v>
      </c>
      <c r="Y1926" s="83" t="e">
        <f t="shared" si="184"/>
        <v>#N/A</v>
      </c>
      <c r="Z1926" s="83" t="str">
        <f>ASC(入力シート!T1952)</f>
        <v/>
      </c>
      <c r="AA1926" s="83" t="str">
        <f>ASC(入力シート!V1952)</f>
        <v/>
      </c>
      <c r="AB1926" s="83" t="str">
        <f>ASC(入力シート!W1952)</f>
        <v/>
      </c>
      <c r="AC1926" s="83" t="str">
        <f>ASC(入力シート!X1952)</f>
        <v/>
      </c>
      <c r="AD1926" s="83" t="str">
        <f>ASC(入力シート!S1952)</f>
        <v/>
      </c>
      <c r="AE1926" s="83" t="str">
        <f>IF(入力シート!D1952=0,"",入力シート!D1952)</f>
        <v/>
      </c>
      <c r="AF1926" s="83">
        <f>IF(入力シート!G1952="無し",1,2)</f>
        <v>2</v>
      </c>
      <c r="AG1926" s="85" t="str">
        <f t="shared" ca="1" si="185"/>
        <v>20240213</v>
      </c>
      <c r="AH1926" s="83">
        <f>IF(入力シート!Y1952="有り",2,1)</f>
        <v>1</v>
      </c>
      <c r="AI1926" s="83">
        <f>IF(入力シート!Z1952="有り",2,1)</f>
        <v>1</v>
      </c>
      <c r="AJ1926" s="83">
        <f>IF(入力シート!AA1952="有り",2,1)</f>
        <v>1</v>
      </c>
      <c r="AK1926" s="83">
        <f>IF(入力シート!AB1952="有り",2,1)</f>
        <v>1</v>
      </c>
      <c r="AL1926" s="83">
        <f>IF(入力シート!AC1952="有り",2,1)</f>
        <v>1</v>
      </c>
      <c r="AM1926" s="83">
        <f>IF(入力シート!AD1952="有り",2,1)</f>
        <v>1</v>
      </c>
      <c r="AN1926" s="83">
        <f>IF(入力シート!AE1952="有り",2,1)</f>
        <v>1</v>
      </c>
      <c r="AO1926" s="83">
        <f>IF(入力シート!H1952="必要(\4,950)",1,0)</f>
        <v>0</v>
      </c>
    </row>
    <row r="1927" spans="5:41" x14ac:dyDescent="0.4">
      <c r="E1927" s="85" t="str">
        <f t="shared" ca="1" si="180"/>
        <v>20240213</v>
      </c>
      <c r="F1927" s="83" t="str">
        <f>DBCS(入力シート!A1953)</f>
        <v/>
      </c>
      <c r="G1927" s="83" t="str">
        <f>(ASC(SUBSTITUTE(SUBSTITUTE(入力シート!B1953,"　","")," ","")))</f>
        <v/>
      </c>
      <c r="H1927" s="83" t="str">
        <f>ASC(入力シート!C1953)</f>
        <v/>
      </c>
      <c r="I1927" s="83" t="str">
        <f>IF(入力シート!E1953=0,"",入力シート!E1953)</f>
        <v/>
      </c>
      <c r="J1927" s="83" t="str">
        <f>IF(入力シート!I1953=0,"",入力シート!I1953)</f>
        <v/>
      </c>
      <c r="K1927" s="83" t="str">
        <f>DBCS(入力シート!K1953)</f>
        <v/>
      </c>
      <c r="L1927" s="83" t="str">
        <f>ASC(入力シート!L1953)</f>
        <v/>
      </c>
      <c r="M1927" s="83" t="e">
        <f>_xlfn.IFS(入力シート!J1953=置換コード!$B$4,1,入力シート!J1953=置換コード!$B$5,2,入力シート!J1953=置換コード!$B$6,3,入力シート!J1953=置換コード!$B$7,4,入力シート!J1953=置換コード!$B$8,5,入力シート!J1953=置換コード!$B$9,6,入力シート!J1953=置換コード!$B$10,7,入力シート!J1953=置換コード!$B$11,8,入力シート!J1953=置換コード!$B$12,9,入力シート!J1953=置換コード!$B$13,10)</f>
        <v>#N/A</v>
      </c>
      <c r="N1927" s="83" t="e">
        <f>_xlfn.IFS(入力シート!F1953=置換コード!$E$4,1,入力シート!F1953=置換コード!$E$5,2)</f>
        <v>#N/A</v>
      </c>
      <c r="O1927" s="83" t="e">
        <f t="shared" si="181"/>
        <v>#N/A</v>
      </c>
      <c r="P1927" s="83" t="e">
        <f t="shared" si="182"/>
        <v>#N/A</v>
      </c>
      <c r="Q1927" s="83" t="e">
        <f>_xlfn.IFS(入力シート!O1953=置換コード!$I$4,11,入力シート!O1953=置換コード!$I$5,21,入力シート!O1953=置換コード!$I$6,22,入力シート!O1953=置換コード!$I$7,23,入力シート!O1953=置換コード!$I$8,24,入力シート!O1953=置換コード!$I$9,25,入力シート!O1953=置換コード!$I$10,26,入力シート!O1953=置換コード!$I$11,31,入力シート!O1953=置換コード!$I$12,32,入力シート!O1953=置換コード!$I$13,33,入力シート!O1953=置換コード!$I$14,34,入力シート!O1953=置換コード!$I$15,35,入力シート!O1953=置換コード!$I$16,36,入力シート!O1953=置換コード!$I$17,37,入力シート!O1953=置換コード!$I$18,38,入力シート!O1953=置換コード!$I$19,41,入力シート!O1953=置換コード!$I$20,42,入力シート!O1953=置換コード!$I$21,43,入力シート!O1953=置換コード!$I$22,44,入力シート!O1953=置換コード!$I$23,51,入力シート!O1953=置換コード!$I$24,52,入力シート!O1953=置換コード!$I$25,53,入力シート!O1953=置換コード!$I$26,54,入力シート!O1953=置換コード!$I$27,55,入力シート!O1953=置換コード!$I$28,61,入力シート!O1953=置換コード!$I$29,62,入力シート!O1953=置換コード!$I$30,63,入力シート!O1953=置換コード!$I$31,64,入力シート!O1953=置換コード!$I$32,65,入力シート!O1953=置換コード!$I$33,66,入力シート!O1953=置換コード!$I$34,71,入力シート!O1953=置換コード!$I$35,72,入力シート!O1953=置換コード!$I$36,73,入力シート!O1953=置換コード!$I$37,74,入力シート!O1953=置換コード!$I$38,75,入力シート!O1953=置換コード!$I$39,76,入力シート!O1953=置換コード!$I$40,77,入力シート!O1953=置換コード!$I$41,78,入力シート!O1953=置換コード!$I$42,79,入力シート!O1953=置換コード!$I$43,81,入力シート!O1953=置換コード!$I$44,82,入力シート!O1953=置換コード!$I$45,83,入力シート!O1953=置換コード!$I$46,84,入力シート!O1953=置換コード!$I$47,85,入力シート!O1953=置換コード!$I$48,86,入力シート!O1953=置換コード!$I$49,87,入力シート!O1953=置換コード!$I$50,88,入力シート!O1953=置換コード!$I$51,90)</f>
        <v>#N/A</v>
      </c>
      <c r="R1927" s="83" t="e">
        <f t="shared" si="183"/>
        <v>#N/A</v>
      </c>
      <c r="S1927" s="83" t="str">
        <f>ASC(入力シート!N1953)</f>
        <v/>
      </c>
      <c r="T1927" s="83" t="str">
        <f>ASC(入力シート!P1953)</f>
        <v/>
      </c>
      <c r="U1927" s="83" t="str">
        <f>ASC(入力シート!Q1953)</f>
        <v/>
      </c>
      <c r="V1927" s="83" t="str">
        <f>ASC(入力シート!R1953)</f>
        <v/>
      </c>
      <c r="W1927" s="83" t="str">
        <f>ASC(入力シート!M1953)</f>
        <v/>
      </c>
      <c r="X1927" s="83" t="e">
        <f>_xlfn.IFS(入力シート!U1953=置換コード!$I$4,11,入力シート!U1953=置換コード!$I$5,21,入力シート!U1953=置換コード!$I$6,22,入力シート!U1953=置換コード!$I$7,23,入力シート!U1953=置換コード!$I$8,24,入力シート!U1953=置換コード!$I$9,25,入力シート!U1953=置換コード!$I$10,26,入力シート!U1953=置換コード!$I$11,31,入力シート!U1953=置換コード!$I$12,32,入力シート!U1953=置換コード!$I$13,33,入力シート!U1953=置換コード!$I$14,34,入力シート!U1953=置換コード!$I$15,35,入力シート!U1953=置換コード!$I$16,36,入力シート!U1953=置換コード!$I$17,37,入力シート!U1953=置換コード!$I$18,38,入力シート!U1953=置換コード!$I$19,41,入力シート!U1953=置換コード!$I$20,42,入力シート!U1953=置換コード!$I$21,43,入力シート!U1953=置換コード!$I$22,44,入力シート!U1953=置換コード!$I$23,51,入力シート!U1953=置換コード!$I$24,52,入力シート!U1953=置換コード!$I$25,53,入力シート!U1953=置換コード!$I$26,54,入力シート!U1953=置換コード!$I$27,55,入力シート!U1953=置換コード!$I$28,61,入力シート!U1953=置換コード!$I$29,62,入力シート!U1953=置換コード!$I$30,63,入力シート!U1953=置換コード!$I$31,64,入力シート!U1953=置換コード!$I$32,65,入力シート!U1953=置換コード!$I$33,66,入力シート!U1953=置換コード!$I$34,71,入力シート!U1953=置換コード!$I$35,72,入力シート!U1953=置換コード!$I$36,73,入力シート!U1953=置換コード!$I$37,74,入力シート!U1953=置換コード!$I$38,75,入力シート!U1953=置換コード!$I$39,76,入力シート!U1953=置換コード!$I$40,77,入力シート!U1953=置換コード!$I$41,78,入力シート!U1953=置換コード!$I$42,79,入力シート!U1953=置換コード!$I$43,81,入力シート!U1953=置換コード!$I$44,82,入力シート!U1953=置換コード!$I$45,83,入力シート!U1953=置換コード!$I$46,84,入力シート!U1953=置換コード!$I$47,85,入力シート!U1953=置換コード!$I$48,86,入力シート!U1953=置換コード!$I$49,87,入力シート!U1953=置換コード!$I$50,88,入力シート!U1953=置換コード!$I$51,90)</f>
        <v>#N/A</v>
      </c>
      <c r="Y1927" s="83" t="e">
        <f t="shared" si="184"/>
        <v>#N/A</v>
      </c>
      <c r="Z1927" s="83" t="str">
        <f>ASC(入力シート!T1953)</f>
        <v/>
      </c>
      <c r="AA1927" s="83" t="str">
        <f>ASC(入力シート!V1953)</f>
        <v/>
      </c>
      <c r="AB1927" s="83" t="str">
        <f>ASC(入力シート!W1953)</f>
        <v/>
      </c>
      <c r="AC1927" s="83" t="str">
        <f>ASC(入力シート!X1953)</f>
        <v/>
      </c>
      <c r="AD1927" s="83" t="str">
        <f>ASC(入力シート!S1953)</f>
        <v/>
      </c>
      <c r="AE1927" s="83" t="str">
        <f>IF(入力シート!D1953=0,"",入力シート!D1953)</f>
        <v/>
      </c>
      <c r="AF1927" s="83">
        <f>IF(入力シート!G1953="無し",1,2)</f>
        <v>2</v>
      </c>
      <c r="AG1927" s="85" t="str">
        <f t="shared" ca="1" si="185"/>
        <v>20240213</v>
      </c>
      <c r="AH1927" s="83">
        <f>IF(入力シート!Y1953="有り",2,1)</f>
        <v>1</v>
      </c>
      <c r="AI1927" s="83">
        <f>IF(入力シート!Z1953="有り",2,1)</f>
        <v>1</v>
      </c>
      <c r="AJ1927" s="83">
        <f>IF(入力シート!AA1953="有り",2,1)</f>
        <v>1</v>
      </c>
      <c r="AK1927" s="83">
        <f>IF(入力シート!AB1953="有り",2,1)</f>
        <v>1</v>
      </c>
      <c r="AL1927" s="83">
        <f>IF(入力シート!AC1953="有り",2,1)</f>
        <v>1</v>
      </c>
      <c r="AM1927" s="83">
        <f>IF(入力シート!AD1953="有り",2,1)</f>
        <v>1</v>
      </c>
      <c r="AN1927" s="83">
        <f>IF(入力シート!AE1953="有り",2,1)</f>
        <v>1</v>
      </c>
      <c r="AO1927" s="83">
        <f>IF(入力シート!H1953="必要(\4,950)",1,0)</f>
        <v>0</v>
      </c>
    </row>
    <row r="1928" spans="5:41" x14ac:dyDescent="0.4">
      <c r="E1928" s="85" t="str">
        <f t="shared" ca="1" si="180"/>
        <v>20240213</v>
      </c>
      <c r="F1928" s="83" t="str">
        <f>DBCS(入力シート!A1954)</f>
        <v/>
      </c>
      <c r="G1928" s="83" t="str">
        <f>(ASC(SUBSTITUTE(SUBSTITUTE(入力シート!B1954,"　","")," ","")))</f>
        <v/>
      </c>
      <c r="H1928" s="83" t="str">
        <f>ASC(入力シート!C1954)</f>
        <v/>
      </c>
      <c r="I1928" s="83" t="str">
        <f>IF(入力シート!E1954=0,"",入力シート!E1954)</f>
        <v/>
      </c>
      <c r="J1928" s="83" t="str">
        <f>IF(入力シート!I1954=0,"",入力シート!I1954)</f>
        <v/>
      </c>
      <c r="K1928" s="83" t="str">
        <f>DBCS(入力シート!K1954)</f>
        <v/>
      </c>
      <c r="L1928" s="83" t="str">
        <f>ASC(入力シート!L1954)</f>
        <v/>
      </c>
      <c r="M1928" s="83" t="e">
        <f>_xlfn.IFS(入力シート!J1954=置換コード!$B$4,1,入力シート!J1954=置換コード!$B$5,2,入力シート!J1954=置換コード!$B$6,3,入力シート!J1954=置換コード!$B$7,4,入力シート!J1954=置換コード!$B$8,5,入力シート!J1954=置換コード!$B$9,6,入力シート!J1954=置換コード!$B$10,7,入力シート!J1954=置換コード!$B$11,8,入力シート!J1954=置換コード!$B$12,9,入力シート!J1954=置換コード!$B$13,10)</f>
        <v>#N/A</v>
      </c>
      <c r="N1928" s="83" t="e">
        <f>_xlfn.IFS(入力シート!F1954=置換コード!$E$4,1,入力シート!F1954=置換コード!$E$5,2)</f>
        <v>#N/A</v>
      </c>
      <c r="O1928" s="83" t="e">
        <f t="shared" si="181"/>
        <v>#N/A</v>
      </c>
      <c r="P1928" s="83" t="e">
        <f t="shared" si="182"/>
        <v>#N/A</v>
      </c>
      <c r="Q1928" s="83" t="e">
        <f>_xlfn.IFS(入力シート!O1954=置換コード!$I$4,11,入力シート!O1954=置換コード!$I$5,21,入力シート!O1954=置換コード!$I$6,22,入力シート!O1954=置換コード!$I$7,23,入力シート!O1954=置換コード!$I$8,24,入力シート!O1954=置換コード!$I$9,25,入力シート!O1954=置換コード!$I$10,26,入力シート!O1954=置換コード!$I$11,31,入力シート!O1954=置換コード!$I$12,32,入力シート!O1954=置換コード!$I$13,33,入力シート!O1954=置換コード!$I$14,34,入力シート!O1954=置換コード!$I$15,35,入力シート!O1954=置換コード!$I$16,36,入力シート!O1954=置換コード!$I$17,37,入力シート!O1954=置換コード!$I$18,38,入力シート!O1954=置換コード!$I$19,41,入力シート!O1954=置換コード!$I$20,42,入力シート!O1954=置換コード!$I$21,43,入力シート!O1954=置換コード!$I$22,44,入力シート!O1954=置換コード!$I$23,51,入力シート!O1954=置換コード!$I$24,52,入力シート!O1954=置換コード!$I$25,53,入力シート!O1954=置換コード!$I$26,54,入力シート!O1954=置換コード!$I$27,55,入力シート!O1954=置換コード!$I$28,61,入力シート!O1954=置換コード!$I$29,62,入力シート!O1954=置換コード!$I$30,63,入力シート!O1954=置換コード!$I$31,64,入力シート!O1954=置換コード!$I$32,65,入力シート!O1954=置換コード!$I$33,66,入力シート!O1954=置換コード!$I$34,71,入力シート!O1954=置換コード!$I$35,72,入力シート!O1954=置換コード!$I$36,73,入力シート!O1954=置換コード!$I$37,74,入力シート!O1954=置換コード!$I$38,75,入力シート!O1954=置換コード!$I$39,76,入力シート!O1954=置換コード!$I$40,77,入力シート!O1954=置換コード!$I$41,78,入力シート!O1954=置換コード!$I$42,79,入力シート!O1954=置換コード!$I$43,81,入力シート!O1954=置換コード!$I$44,82,入力シート!O1954=置換コード!$I$45,83,入力シート!O1954=置換コード!$I$46,84,入力シート!O1954=置換コード!$I$47,85,入力シート!O1954=置換コード!$I$48,86,入力シート!O1954=置換コード!$I$49,87,入力シート!O1954=置換コード!$I$50,88,入力シート!O1954=置換コード!$I$51,90)</f>
        <v>#N/A</v>
      </c>
      <c r="R1928" s="83" t="e">
        <f t="shared" si="183"/>
        <v>#N/A</v>
      </c>
      <c r="S1928" s="83" t="str">
        <f>ASC(入力シート!N1954)</f>
        <v/>
      </c>
      <c r="T1928" s="83" t="str">
        <f>ASC(入力シート!P1954)</f>
        <v/>
      </c>
      <c r="U1928" s="83" t="str">
        <f>ASC(入力シート!Q1954)</f>
        <v/>
      </c>
      <c r="V1928" s="83" t="str">
        <f>ASC(入力シート!R1954)</f>
        <v/>
      </c>
      <c r="W1928" s="83" t="str">
        <f>ASC(入力シート!M1954)</f>
        <v/>
      </c>
      <c r="X1928" s="83" t="e">
        <f>_xlfn.IFS(入力シート!U1954=置換コード!$I$4,11,入力シート!U1954=置換コード!$I$5,21,入力シート!U1954=置換コード!$I$6,22,入力シート!U1954=置換コード!$I$7,23,入力シート!U1954=置換コード!$I$8,24,入力シート!U1954=置換コード!$I$9,25,入力シート!U1954=置換コード!$I$10,26,入力シート!U1954=置換コード!$I$11,31,入力シート!U1954=置換コード!$I$12,32,入力シート!U1954=置換コード!$I$13,33,入力シート!U1954=置換コード!$I$14,34,入力シート!U1954=置換コード!$I$15,35,入力シート!U1954=置換コード!$I$16,36,入力シート!U1954=置換コード!$I$17,37,入力シート!U1954=置換コード!$I$18,38,入力シート!U1954=置換コード!$I$19,41,入力シート!U1954=置換コード!$I$20,42,入力シート!U1954=置換コード!$I$21,43,入力シート!U1954=置換コード!$I$22,44,入力シート!U1954=置換コード!$I$23,51,入力シート!U1954=置換コード!$I$24,52,入力シート!U1954=置換コード!$I$25,53,入力シート!U1954=置換コード!$I$26,54,入力シート!U1954=置換コード!$I$27,55,入力シート!U1954=置換コード!$I$28,61,入力シート!U1954=置換コード!$I$29,62,入力シート!U1954=置換コード!$I$30,63,入力シート!U1954=置換コード!$I$31,64,入力シート!U1954=置換コード!$I$32,65,入力シート!U1954=置換コード!$I$33,66,入力シート!U1954=置換コード!$I$34,71,入力シート!U1954=置換コード!$I$35,72,入力シート!U1954=置換コード!$I$36,73,入力シート!U1954=置換コード!$I$37,74,入力シート!U1954=置換コード!$I$38,75,入力シート!U1954=置換コード!$I$39,76,入力シート!U1954=置換コード!$I$40,77,入力シート!U1954=置換コード!$I$41,78,入力シート!U1954=置換コード!$I$42,79,入力シート!U1954=置換コード!$I$43,81,入力シート!U1954=置換コード!$I$44,82,入力シート!U1954=置換コード!$I$45,83,入力シート!U1954=置換コード!$I$46,84,入力シート!U1954=置換コード!$I$47,85,入力シート!U1954=置換コード!$I$48,86,入力シート!U1954=置換コード!$I$49,87,入力シート!U1954=置換コード!$I$50,88,入力シート!U1954=置換コード!$I$51,90)</f>
        <v>#N/A</v>
      </c>
      <c r="Y1928" s="83" t="e">
        <f t="shared" si="184"/>
        <v>#N/A</v>
      </c>
      <c r="Z1928" s="83" t="str">
        <f>ASC(入力シート!T1954)</f>
        <v/>
      </c>
      <c r="AA1928" s="83" t="str">
        <f>ASC(入力シート!V1954)</f>
        <v/>
      </c>
      <c r="AB1928" s="83" t="str">
        <f>ASC(入力シート!W1954)</f>
        <v/>
      </c>
      <c r="AC1928" s="83" t="str">
        <f>ASC(入力シート!X1954)</f>
        <v/>
      </c>
      <c r="AD1928" s="83" t="str">
        <f>ASC(入力シート!S1954)</f>
        <v/>
      </c>
      <c r="AE1928" s="83" t="str">
        <f>IF(入力シート!D1954=0,"",入力シート!D1954)</f>
        <v/>
      </c>
      <c r="AF1928" s="83">
        <f>IF(入力シート!G1954="無し",1,2)</f>
        <v>2</v>
      </c>
      <c r="AG1928" s="85" t="str">
        <f t="shared" ca="1" si="185"/>
        <v>20240213</v>
      </c>
      <c r="AH1928" s="83">
        <f>IF(入力シート!Y1954="有り",2,1)</f>
        <v>1</v>
      </c>
      <c r="AI1928" s="83">
        <f>IF(入力シート!Z1954="有り",2,1)</f>
        <v>1</v>
      </c>
      <c r="AJ1928" s="83">
        <f>IF(入力シート!AA1954="有り",2,1)</f>
        <v>1</v>
      </c>
      <c r="AK1928" s="83">
        <f>IF(入力シート!AB1954="有り",2,1)</f>
        <v>1</v>
      </c>
      <c r="AL1928" s="83">
        <f>IF(入力シート!AC1954="有り",2,1)</f>
        <v>1</v>
      </c>
      <c r="AM1928" s="83">
        <f>IF(入力シート!AD1954="有り",2,1)</f>
        <v>1</v>
      </c>
      <c r="AN1928" s="83">
        <f>IF(入力シート!AE1954="有り",2,1)</f>
        <v>1</v>
      </c>
      <c r="AO1928" s="83">
        <f>IF(入力シート!H1954="必要(\4,950)",1,0)</f>
        <v>0</v>
      </c>
    </row>
    <row r="1929" spans="5:41" x14ac:dyDescent="0.4">
      <c r="E1929" s="85" t="str">
        <f t="shared" ca="1" si="180"/>
        <v>20240213</v>
      </c>
      <c r="F1929" s="83" t="str">
        <f>DBCS(入力シート!A1955)</f>
        <v/>
      </c>
      <c r="G1929" s="83" t="str">
        <f>(ASC(SUBSTITUTE(SUBSTITUTE(入力シート!B1955,"　","")," ","")))</f>
        <v/>
      </c>
      <c r="H1929" s="83" t="str">
        <f>ASC(入力シート!C1955)</f>
        <v/>
      </c>
      <c r="I1929" s="83" t="str">
        <f>IF(入力シート!E1955=0,"",入力シート!E1955)</f>
        <v/>
      </c>
      <c r="J1929" s="83" t="str">
        <f>IF(入力シート!I1955=0,"",入力シート!I1955)</f>
        <v/>
      </c>
      <c r="K1929" s="83" t="str">
        <f>DBCS(入力シート!K1955)</f>
        <v/>
      </c>
      <c r="L1929" s="83" t="str">
        <f>ASC(入力シート!L1955)</f>
        <v/>
      </c>
      <c r="M1929" s="83" t="e">
        <f>_xlfn.IFS(入力シート!J1955=置換コード!$B$4,1,入力シート!J1955=置換コード!$B$5,2,入力シート!J1955=置換コード!$B$6,3,入力シート!J1955=置換コード!$B$7,4,入力シート!J1955=置換コード!$B$8,5,入力シート!J1955=置換コード!$B$9,6,入力シート!J1955=置換コード!$B$10,7,入力シート!J1955=置換コード!$B$11,8,入力シート!J1955=置換コード!$B$12,9,入力シート!J1955=置換コード!$B$13,10)</f>
        <v>#N/A</v>
      </c>
      <c r="N1929" s="83" t="e">
        <f>_xlfn.IFS(入力シート!F1955=置換コード!$E$4,1,入力シート!F1955=置換コード!$E$5,2)</f>
        <v>#N/A</v>
      </c>
      <c r="O1929" s="83" t="e">
        <f t="shared" si="181"/>
        <v>#N/A</v>
      </c>
      <c r="P1929" s="83" t="e">
        <f t="shared" si="182"/>
        <v>#N/A</v>
      </c>
      <c r="Q1929" s="83" t="e">
        <f>_xlfn.IFS(入力シート!O1955=置換コード!$I$4,11,入力シート!O1955=置換コード!$I$5,21,入力シート!O1955=置換コード!$I$6,22,入力シート!O1955=置換コード!$I$7,23,入力シート!O1955=置換コード!$I$8,24,入力シート!O1955=置換コード!$I$9,25,入力シート!O1955=置換コード!$I$10,26,入力シート!O1955=置換コード!$I$11,31,入力シート!O1955=置換コード!$I$12,32,入力シート!O1955=置換コード!$I$13,33,入力シート!O1955=置換コード!$I$14,34,入力シート!O1955=置換コード!$I$15,35,入力シート!O1955=置換コード!$I$16,36,入力シート!O1955=置換コード!$I$17,37,入力シート!O1955=置換コード!$I$18,38,入力シート!O1955=置換コード!$I$19,41,入力シート!O1955=置換コード!$I$20,42,入力シート!O1955=置換コード!$I$21,43,入力シート!O1955=置換コード!$I$22,44,入力シート!O1955=置換コード!$I$23,51,入力シート!O1955=置換コード!$I$24,52,入力シート!O1955=置換コード!$I$25,53,入力シート!O1955=置換コード!$I$26,54,入力シート!O1955=置換コード!$I$27,55,入力シート!O1955=置換コード!$I$28,61,入力シート!O1955=置換コード!$I$29,62,入力シート!O1955=置換コード!$I$30,63,入力シート!O1955=置換コード!$I$31,64,入力シート!O1955=置換コード!$I$32,65,入力シート!O1955=置換コード!$I$33,66,入力シート!O1955=置換コード!$I$34,71,入力シート!O1955=置換コード!$I$35,72,入力シート!O1955=置換コード!$I$36,73,入力シート!O1955=置換コード!$I$37,74,入力シート!O1955=置換コード!$I$38,75,入力シート!O1955=置換コード!$I$39,76,入力シート!O1955=置換コード!$I$40,77,入力シート!O1955=置換コード!$I$41,78,入力シート!O1955=置換コード!$I$42,79,入力シート!O1955=置換コード!$I$43,81,入力シート!O1955=置換コード!$I$44,82,入力シート!O1955=置換コード!$I$45,83,入力シート!O1955=置換コード!$I$46,84,入力シート!O1955=置換コード!$I$47,85,入力シート!O1955=置換コード!$I$48,86,入力シート!O1955=置換コード!$I$49,87,入力シート!O1955=置換コード!$I$50,88,入力シート!O1955=置換コード!$I$51,90)</f>
        <v>#N/A</v>
      </c>
      <c r="R1929" s="83" t="e">
        <f t="shared" si="183"/>
        <v>#N/A</v>
      </c>
      <c r="S1929" s="83" t="str">
        <f>ASC(入力シート!N1955)</f>
        <v/>
      </c>
      <c r="T1929" s="83" t="str">
        <f>ASC(入力シート!P1955)</f>
        <v/>
      </c>
      <c r="U1929" s="83" t="str">
        <f>ASC(入力シート!Q1955)</f>
        <v/>
      </c>
      <c r="V1929" s="83" t="str">
        <f>ASC(入力シート!R1955)</f>
        <v/>
      </c>
      <c r="W1929" s="83" t="str">
        <f>ASC(入力シート!M1955)</f>
        <v/>
      </c>
      <c r="X1929" s="83" t="e">
        <f>_xlfn.IFS(入力シート!U1955=置換コード!$I$4,11,入力シート!U1955=置換コード!$I$5,21,入力シート!U1955=置換コード!$I$6,22,入力シート!U1955=置換コード!$I$7,23,入力シート!U1955=置換コード!$I$8,24,入力シート!U1955=置換コード!$I$9,25,入力シート!U1955=置換コード!$I$10,26,入力シート!U1955=置換コード!$I$11,31,入力シート!U1955=置換コード!$I$12,32,入力シート!U1955=置換コード!$I$13,33,入力シート!U1955=置換コード!$I$14,34,入力シート!U1955=置換コード!$I$15,35,入力シート!U1955=置換コード!$I$16,36,入力シート!U1955=置換コード!$I$17,37,入力シート!U1955=置換コード!$I$18,38,入力シート!U1955=置換コード!$I$19,41,入力シート!U1955=置換コード!$I$20,42,入力シート!U1955=置換コード!$I$21,43,入力シート!U1955=置換コード!$I$22,44,入力シート!U1955=置換コード!$I$23,51,入力シート!U1955=置換コード!$I$24,52,入力シート!U1955=置換コード!$I$25,53,入力シート!U1955=置換コード!$I$26,54,入力シート!U1955=置換コード!$I$27,55,入力シート!U1955=置換コード!$I$28,61,入力シート!U1955=置換コード!$I$29,62,入力シート!U1955=置換コード!$I$30,63,入力シート!U1955=置換コード!$I$31,64,入力シート!U1955=置換コード!$I$32,65,入力シート!U1955=置換コード!$I$33,66,入力シート!U1955=置換コード!$I$34,71,入力シート!U1955=置換コード!$I$35,72,入力シート!U1955=置換コード!$I$36,73,入力シート!U1955=置換コード!$I$37,74,入力シート!U1955=置換コード!$I$38,75,入力シート!U1955=置換コード!$I$39,76,入力シート!U1955=置換コード!$I$40,77,入力シート!U1955=置換コード!$I$41,78,入力シート!U1955=置換コード!$I$42,79,入力シート!U1955=置換コード!$I$43,81,入力シート!U1955=置換コード!$I$44,82,入力シート!U1955=置換コード!$I$45,83,入力シート!U1955=置換コード!$I$46,84,入力シート!U1955=置換コード!$I$47,85,入力シート!U1955=置換コード!$I$48,86,入力シート!U1955=置換コード!$I$49,87,入力シート!U1955=置換コード!$I$50,88,入力シート!U1955=置換コード!$I$51,90)</f>
        <v>#N/A</v>
      </c>
      <c r="Y1929" s="83" t="e">
        <f t="shared" si="184"/>
        <v>#N/A</v>
      </c>
      <c r="Z1929" s="83" t="str">
        <f>ASC(入力シート!T1955)</f>
        <v/>
      </c>
      <c r="AA1929" s="83" t="str">
        <f>ASC(入力シート!V1955)</f>
        <v/>
      </c>
      <c r="AB1929" s="83" t="str">
        <f>ASC(入力シート!W1955)</f>
        <v/>
      </c>
      <c r="AC1929" s="83" t="str">
        <f>ASC(入力シート!X1955)</f>
        <v/>
      </c>
      <c r="AD1929" s="83" t="str">
        <f>ASC(入力シート!S1955)</f>
        <v/>
      </c>
      <c r="AE1929" s="83" t="str">
        <f>IF(入力シート!D1955=0,"",入力シート!D1955)</f>
        <v/>
      </c>
      <c r="AF1929" s="83">
        <f>IF(入力シート!G1955="無し",1,2)</f>
        <v>2</v>
      </c>
      <c r="AG1929" s="85" t="str">
        <f t="shared" ca="1" si="185"/>
        <v>20240213</v>
      </c>
      <c r="AH1929" s="83">
        <f>IF(入力シート!Y1955="有り",2,1)</f>
        <v>1</v>
      </c>
      <c r="AI1929" s="83">
        <f>IF(入力シート!Z1955="有り",2,1)</f>
        <v>1</v>
      </c>
      <c r="AJ1929" s="83">
        <f>IF(入力シート!AA1955="有り",2,1)</f>
        <v>1</v>
      </c>
      <c r="AK1929" s="83">
        <f>IF(入力シート!AB1955="有り",2,1)</f>
        <v>1</v>
      </c>
      <c r="AL1929" s="83">
        <f>IF(入力シート!AC1955="有り",2,1)</f>
        <v>1</v>
      </c>
      <c r="AM1929" s="83">
        <f>IF(入力シート!AD1955="有り",2,1)</f>
        <v>1</v>
      </c>
      <c r="AN1929" s="83">
        <f>IF(入力シート!AE1955="有り",2,1)</f>
        <v>1</v>
      </c>
      <c r="AO1929" s="83">
        <f>IF(入力シート!H1955="必要(\4,950)",1,0)</f>
        <v>0</v>
      </c>
    </row>
    <row r="1930" spans="5:41" x14ac:dyDescent="0.4">
      <c r="E1930" s="85" t="str">
        <f t="shared" ca="1" si="180"/>
        <v>20240213</v>
      </c>
      <c r="F1930" s="83" t="str">
        <f>DBCS(入力シート!A1956)</f>
        <v/>
      </c>
      <c r="G1930" s="83" t="str">
        <f>(ASC(SUBSTITUTE(SUBSTITUTE(入力シート!B1956,"　","")," ","")))</f>
        <v/>
      </c>
      <c r="H1930" s="83" t="str">
        <f>ASC(入力シート!C1956)</f>
        <v/>
      </c>
      <c r="I1930" s="83" t="str">
        <f>IF(入力シート!E1956=0,"",入力シート!E1956)</f>
        <v/>
      </c>
      <c r="J1930" s="83" t="str">
        <f>IF(入力シート!I1956=0,"",入力シート!I1956)</f>
        <v/>
      </c>
      <c r="K1930" s="83" t="str">
        <f>DBCS(入力シート!K1956)</f>
        <v/>
      </c>
      <c r="L1930" s="83" t="str">
        <f>ASC(入力シート!L1956)</f>
        <v/>
      </c>
      <c r="M1930" s="83" t="e">
        <f>_xlfn.IFS(入力シート!J1956=置換コード!$B$4,1,入力シート!J1956=置換コード!$B$5,2,入力シート!J1956=置換コード!$B$6,3,入力シート!J1956=置換コード!$B$7,4,入力シート!J1956=置換コード!$B$8,5,入力シート!J1956=置換コード!$B$9,6,入力シート!J1956=置換コード!$B$10,7,入力シート!J1956=置換コード!$B$11,8,入力シート!J1956=置換コード!$B$12,9,入力シート!J1956=置換コード!$B$13,10)</f>
        <v>#N/A</v>
      </c>
      <c r="N1930" s="83" t="e">
        <f>_xlfn.IFS(入力シート!F1956=置換コード!$E$4,1,入力シート!F1956=置換コード!$E$5,2)</f>
        <v>#N/A</v>
      </c>
      <c r="O1930" s="83" t="e">
        <f t="shared" si="181"/>
        <v>#N/A</v>
      </c>
      <c r="P1930" s="83" t="e">
        <f t="shared" si="182"/>
        <v>#N/A</v>
      </c>
      <c r="Q1930" s="83" t="e">
        <f>_xlfn.IFS(入力シート!O1956=置換コード!$I$4,11,入力シート!O1956=置換コード!$I$5,21,入力シート!O1956=置換コード!$I$6,22,入力シート!O1956=置換コード!$I$7,23,入力シート!O1956=置換コード!$I$8,24,入力シート!O1956=置換コード!$I$9,25,入力シート!O1956=置換コード!$I$10,26,入力シート!O1956=置換コード!$I$11,31,入力シート!O1956=置換コード!$I$12,32,入力シート!O1956=置換コード!$I$13,33,入力シート!O1956=置換コード!$I$14,34,入力シート!O1956=置換コード!$I$15,35,入力シート!O1956=置換コード!$I$16,36,入力シート!O1956=置換コード!$I$17,37,入力シート!O1956=置換コード!$I$18,38,入力シート!O1956=置換コード!$I$19,41,入力シート!O1956=置換コード!$I$20,42,入力シート!O1956=置換コード!$I$21,43,入力シート!O1956=置換コード!$I$22,44,入力シート!O1956=置換コード!$I$23,51,入力シート!O1956=置換コード!$I$24,52,入力シート!O1956=置換コード!$I$25,53,入力シート!O1956=置換コード!$I$26,54,入力シート!O1956=置換コード!$I$27,55,入力シート!O1956=置換コード!$I$28,61,入力シート!O1956=置換コード!$I$29,62,入力シート!O1956=置換コード!$I$30,63,入力シート!O1956=置換コード!$I$31,64,入力シート!O1956=置換コード!$I$32,65,入力シート!O1956=置換コード!$I$33,66,入力シート!O1956=置換コード!$I$34,71,入力シート!O1956=置換コード!$I$35,72,入力シート!O1956=置換コード!$I$36,73,入力シート!O1956=置換コード!$I$37,74,入力シート!O1956=置換コード!$I$38,75,入力シート!O1956=置換コード!$I$39,76,入力シート!O1956=置換コード!$I$40,77,入力シート!O1956=置換コード!$I$41,78,入力シート!O1956=置換コード!$I$42,79,入力シート!O1956=置換コード!$I$43,81,入力シート!O1956=置換コード!$I$44,82,入力シート!O1956=置換コード!$I$45,83,入力シート!O1956=置換コード!$I$46,84,入力シート!O1956=置換コード!$I$47,85,入力シート!O1956=置換コード!$I$48,86,入力シート!O1956=置換コード!$I$49,87,入力シート!O1956=置換コード!$I$50,88,入力シート!O1956=置換コード!$I$51,90)</f>
        <v>#N/A</v>
      </c>
      <c r="R1930" s="83" t="e">
        <f t="shared" si="183"/>
        <v>#N/A</v>
      </c>
      <c r="S1930" s="83" t="str">
        <f>ASC(入力シート!N1956)</f>
        <v/>
      </c>
      <c r="T1930" s="83" t="str">
        <f>ASC(入力シート!P1956)</f>
        <v/>
      </c>
      <c r="U1930" s="83" t="str">
        <f>ASC(入力シート!Q1956)</f>
        <v/>
      </c>
      <c r="V1930" s="83" t="str">
        <f>ASC(入力シート!R1956)</f>
        <v/>
      </c>
      <c r="W1930" s="83" t="str">
        <f>ASC(入力シート!M1956)</f>
        <v/>
      </c>
      <c r="X1930" s="83" t="e">
        <f>_xlfn.IFS(入力シート!U1956=置換コード!$I$4,11,入力シート!U1956=置換コード!$I$5,21,入力シート!U1956=置換コード!$I$6,22,入力シート!U1956=置換コード!$I$7,23,入力シート!U1956=置換コード!$I$8,24,入力シート!U1956=置換コード!$I$9,25,入力シート!U1956=置換コード!$I$10,26,入力シート!U1956=置換コード!$I$11,31,入力シート!U1956=置換コード!$I$12,32,入力シート!U1956=置換コード!$I$13,33,入力シート!U1956=置換コード!$I$14,34,入力シート!U1956=置換コード!$I$15,35,入力シート!U1956=置換コード!$I$16,36,入力シート!U1956=置換コード!$I$17,37,入力シート!U1956=置換コード!$I$18,38,入力シート!U1956=置換コード!$I$19,41,入力シート!U1956=置換コード!$I$20,42,入力シート!U1956=置換コード!$I$21,43,入力シート!U1956=置換コード!$I$22,44,入力シート!U1956=置換コード!$I$23,51,入力シート!U1956=置換コード!$I$24,52,入力シート!U1956=置換コード!$I$25,53,入力シート!U1956=置換コード!$I$26,54,入力シート!U1956=置換コード!$I$27,55,入力シート!U1956=置換コード!$I$28,61,入力シート!U1956=置換コード!$I$29,62,入力シート!U1956=置換コード!$I$30,63,入力シート!U1956=置換コード!$I$31,64,入力シート!U1956=置換コード!$I$32,65,入力シート!U1956=置換コード!$I$33,66,入力シート!U1956=置換コード!$I$34,71,入力シート!U1956=置換コード!$I$35,72,入力シート!U1956=置換コード!$I$36,73,入力シート!U1956=置換コード!$I$37,74,入力シート!U1956=置換コード!$I$38,75,入力シート!U1956=置換コード!$I$39,76,入力シート!U1956=置換コード!$I$40,77,入力シート!U1956=置換コード!$I$41,78,入力シート!U1956=置換コード!$I$42,79,入力シート!U1956=置換コード!$I$43,81,入力シート!U1956=置換コード!$I$44,82,入力シート!U1956=置換コード!$I$45,83,入力シート!U1956=置換コード!$I$46,84,入力シート!U1956=置換コード!$I$47,85,入力シート!U1956=置換コード!$I$48,86,入力シート!U1956=置換コード!$I$49,87,入力シート!U1956=置換コード!$I$50,88,入力シート!U1956=置換コード!$I$51,90)</f>
        <v>#N/A</v>
      </c>
      <c r="Y1930" s="83" t="e">
        <f t="shared" si="184"/>
        <v>#N/A</v>
      </c>
      <c r="Z1930" s="83" t="str">
        <f>ASC(入力シート!T1956)</f>
        <v/>
      </c>
      <c r="AA1930" s="83" t="str">
        <f>ASC(入力シート!V1956)</f>
        <v/>
      </c>
      <c r="AB1930" s="83" t="str">
        <f>ASC(入力シート!W1956)</f>
        <v/>
      </c>
      <c r="AC1930" s="83" t="str">
        <f>ASC(入力シート!X1956)</f>
        <v/>
      </c>
      <c r="AD1930" s="83" t="str">
        <f>ASC(入力シート!S1956)</f>
        <v/>
      </c>
      <c r="AE1930" s="83" t="str">
        <f>IF(入力シート!D1956=0,"",入力シート!D1956)</f>
        <v/>
      </c>
      <c r="AF1930" s="83">
        <f>IF(入力シート!G1956="無し",1,2)</f>
        <v>2</v>
      </c>
      <c r="AG1930" s="85" t="str">
        <f t="shared" ca="1" si="185"/>
        <v>20240213</v>
      </c>
      <c r="AH1930" s="83">
        <f>IF(入力シート!Y1956="有り",2,1)</f>
        <v>1</v>
      </c>
      <c r="AI1930" s="83">
        <f>IF(入力シート!Z1956="有り",2,1)</f>
        <v>1</v>
      </c>
      <c r="AJ1930" s="83">
        <f>IF(入力シート!AA1956="有り",2,1)</f>
        <v>1</v>
      </c>
      <c r="AK1930" s="83">
        <f>IF(入力シート!AB1956="有り",2,1)</f>
        <v>1</v>
      </c>
      <c r="AL1930" s="83">
        <f>IF(入力シート!AC1956="有り",2,1)</f>
        <v>1</v>
      </c>
      <c r="AM1930" s="83">
        <f>IF(入力シート!AD1956="有り",2,1)</f>
        <v>1</v>
      </c>
      <c r="AN1930" s="83">
        <f>IF(入力シート!AE1956="有り",2,1)</f>
        <v>1</v>
      </c>
      <c r="AO1930" s="83">
        <f>IF(入力シート!H1956="必要(\4,950)",1,0)</f>
        <v>0</v>
      </c>
    </row>
    <row r="1931" spans="5:41" x14ac:dyDescent="0.4">
      <c r="E1931" s="85" t="str">
        <f t="shared" ca="1" si="180"/>
        <v>20240213</v>
      </c>
      <c r="F1931" s="83" t="str">
        <f>DBCS(入力シート!A1957)</f>
        <v/>
      </c>
      <c r="G1931" s="83" t="str">
        <f>(ASC(SUBSTITUTE(SUBSTITUTE(入力シート!B1957,"　","")," ","")))</f>
        <v/>
      </c>
      <c r="H1931" s="83" t="str">
        <f>ASC(入力シート!C1957)</f>
        <v/>
      </c>
      <c r="I1931" s="83" t="str">
        <f>IF(入力シート!E1957=0,"",入力シート!E1957)</f>
        <v/>
      </c>
      <c r="J1931" s="83" t="str">
        <f>IF(入力シート!I1957=0,"",入力シート!I1957)</f>
        <v/>
      </c>
      <c r="K1931" s="83" t="str">
        <f>DBCS(入力シート!K1957)</f>
        <v/>
      </c>
      <c r="L1931" s="83" t="str">
        <f>ASC(入力シート!L1957)</f>
        <v/>
      </c>
      <c r="M1931" s="83" t="e">
        <f>_xlfn.IFS(入力シート!J1957=置換コード!$B$4,1,入力シート!J1957=置換コード!$B$5,2,入力シート!J1957=置換コード!$B$6,3,入力シート!J1957=置換コード!$B$7,4,入力シート!J1957=置換コード!$B$8,5,入力シート!J1957=置換コード!$B$9,6,入力シート!J1957=置換コード!$B$10,7,入力シート!J1957=置換コード!$B$11,8,入力シート!J1957=置換コード!$B$12,9,入力シート!J1957=置換コード!$B$13,10)</f>
        <v>#N/A</v>
      </c>
      <c r="N1931" s="83" t="e">
        <f>_xlfn.IFS(入力シート!F1957=置換コード!$E$4,1,入力シート!F1957=置換コード!$E$5,2)</f>
        <v>#N/A</v>
      </c>
      <c r="O1931" s="83" t="e">
        <f t="shared" si="181"/>
        <v>#N/A</v>
      </c>
      <c r="P1931" s="83" t="e">
        <f t="shared" si="182"/>
        <v>#N/A</v>
      </c>
      <c r="Q1931" s="83" t="e">
        <f>_xlfn.IFS(入力シート!O1957=置換コード!$I$4,11,入力シート!O1957=置換コード!$I$5,21,入力シート!O1957=置換コード!$I$6,22,入力シート!O1957=置換コード!$I$7,23,入力シート!O1957=置換コード!$I$8,24,入力シート!O1957=置換コード!$I$9,25,入力シート!O1957=置換コード!$I$10,26,入力シート!O1957=置換コード!$I$11,31,入力シート!O1957=置換コード!$I$12,32,入力シート!O1957=置換コード!$I$13,33,入力シート!O1957=置換コード!$I$14,34,入力シート!O1957=置換コード!$I$15,35,入力シート!O1957=置換コード!$I$16,36,入力シート!O1957=置換コード!$I$17,37,入力シート!O1957=置換コード!$I$18,38,入力シート!O1957=置換コード!$I$19,41,入力シート!O1957=置換コード!$I$20,42,入力シート!O1957=置換コード!$I$21,43,入力シート!O1957=置換コード!$I$22,44,入力シート!O1957=置換コード!$I$23,51,入力シート!O1957=置換コード!$I$24,52,入力シート!O1957=置換コード!$I$25,53,入力シート!O1957=置換コード!$I$26,54,入力シート!O1957=置換コード!$I$27,55,入力シート!O1957=置換コード!$I$28,61,入力シート!O1957=置換コード!$I$29,62,入力シート!O1957=置換コード!$I$30,63,入力シート!O1957=置換コード!$I$31,64,入力シート!O1957=置換コード!$I$32,65,入力シート!O1957=置換コード!$I$33,66,入力シート!O1957=置換コード!$I$34,71,入力シート!O1957=置換コード!$I$35,72,入力シート!O1957=置換コード!$I$36,73,入力シート!O1957=置換コード!$I$37,74,入力シート!O1957=置換コード!$I$38,75,入力シート!O1957=置換コード!$I$39,76,入力シート!O1957=置換コード!$I$40,77,入力シート!O1957=置換コード!$I$41,78,入力シート!O1957=置換コード!$I$42,79,入力シート!O1957=置換コード!$I$43,81,入力シート!O1957=置換コード!$I$44,82,入力シート!O1957=置換コード!$I$45,83,入力シート!O1957=置換コード!$I$46,84,入力シート!O1957=置換コード!$I$47,85,入力シート!O1957=置換コード!$I$48,86,入力シート!O1957=置換コード!$I$49,87,入力シート!O1957=置換コード!$I$50,88,入力シート!O1957=置換コード!$I$51,90)</f>
        <v>#N/A</v>
      </c>
      <c r="R1931" s="83" t="e">
        <f t="shared" si="183"/>
        <v>#N/A</v>
      </c>
      <c r="S1931" s="83" t="str">
        <f>ASC(入力シート!N1957)</f>
        <v/>
      </c>
      <c r="T1931" s="83" t="str">
        <f>ASC(入力シート!P1957)</f>
        <v/>
      </c>
      <c r="U1931" s="83" t="str">
        <f>ASC(入力シート!Q1957)</f>
        <v/>
      </c>
      <c r="V1931" s="83" t="str">
        <f>ASC(入力シート!R1957)</f>
        <v/>
      </c>
      <c r="W1931" s="83" t="str">
        <f>ASC(入力シート!M1957)</f>
        <v/>
      </c>
      <c r="X1931" s="83" t="e">
        <f>_xlfn.IFS(入力シート!U1957=置換コード!$I$4,11,入力シート!U1957=置換コード!$I$5,21,入力シート!U1957=置換コード!$I$6,22,入力シート!U1957=置換コード!$I$7,23,入力シート!U1957=置換コード!$I$8,24,入力シート!U1957=置換コード!$I$9,25,入力シート!U1957=置換コード!$I$10,26,入力シート!U1957=置換コード!$I$11,31,入力シート!U1957=置換コード!$I$12,32,入力シート!U1957=置換コード!$I$13,33,入力シート!U1957=置換コード!$I$14,34,入力シート!U1957=置換コード!$I$15,35,入力シート!U1957=置換コード!$I$16,36,入力シート!U1957=置換コード!$I$17,37,入力シート!U1957=置換コード!$I$18,38,入力シート!U1957=置換コード!$I$19,41,入力シート!U1957=置換コード!$I$20,42,入力シート!U1957=置換コード!$I$21,43,入力シート!U1957=置換コード!$I$22,44,入力シート!U1957=置換コード!$I$23,51,入力シート!U1957=置換コード!$I$24,52,入力シート!U1957=置換コード!$I$25,53,入力シート!U1957=置換コード!$I$26,54,入力シート!U1957=置換コード!$I$27,55,入力シート!U1957=置換コード!$I$28,61,入力シート!U1957=置換コード!$I$29,62,入力シート!U1957=置換コード!$I$30,63,入力シート!U1957=置換コード!$I$31,64,入力シート!U1957=置換コード!$I$32,65,入力シート!U1957=置換コード!$I$33,66,入力シート!U1957=置換コード!$I$34,71,入力シート!U1957=置換コード!$I$35,72,入力シート!U1957=置換コード!$I$36,73,入力シート!U1957=置換コード!$I$37,74,入力シート!U1957=置換コード!$I$38,75,入力シート!U1957=置換コード!$I$39,76,入力シート!U1957=置換コード!$I$40,77,入力シート!U1957=置換コード!$I$41,78,入力シート!U1957=置換コード!$I$42,79,入力シート!U1957=置換コード!$I$43,81,入力シート!U1957=置換コード!$I$44,82,入力シート!U1957=置換コード!$I$45,83,入力シート!U1957=置換コード!$I$46,84,入力シート!U1957=置換コード!$I$47,85,入力シート!U1957=置換コード!$I$48,86,入力シート!U1957=置換コード!$I$49,87,入力シート!U1957=置換コード!$I$50,88,入力シート!U1957=置換コード!$I$51,90)</f>
        <v>#N/A</v>
      </c>
      <c r="Y1931" s="83" t="e">
        <f t="shared" si="184"/>
        <v>#N/A</v>
      </c>
      <c r="Z1931" s="83" t="str">
        <f>ASC(入力シート!T1957)</f>
        <v/>
      </c>
      <c r="AA1931" s="83" t="str">
        <f>ASC(入力シート!V1957)</f>
        <v/>
      </c>
      <c r="AB1931" s="83" t="str">
        <f>ASC(入力シート!W1957)</f>
        <v/>
      </c>
      <c r="AC1931" s="83" t="str">
        <f>ASC(入力シート!X1957)</f>
        <v/>
      </c>
      <c r="AD1931" s="83" t="str">
        <f>ASC(入力シート!S1957)</f>
        <v/>
      </c>
      <c r="AE1931" s="83" t="str">
        <f>IF(入力シート!D1957=0,"",入力シート!D1957)</f>
        <v/>
      </c>
      <c r="AF1931" s="83">
        <f>IF(入力シート!G1957="無し",1,2)</f>
        <v>2</v>
      </c>
      <c r="AG1931" s="85" t="str">
        <f t="shared" ca="1" si="185"/>
        <v>20240213</v>
      </c>
      <c r="AH1931" s="83">
        <f>IF(入力シート!Y1957="有り",2,1)</f>
        <v>1</v>
      </c>
      <c r="AI1931" s="83">
        <f>IF(入力シート!Z1957="有り",2,1)</f>
        <v>1</v>
      </c>
      <c r="AJ1931" s="83">
        <f>IF(入力シート!AA1957="有り",2,1)</f>
        <v>1</v>
      </c>
      <c r="AK1931" s="83">
        <f>IF(入力シート!AB1957="有り",2,1)</f>
        <v>1</v>
      </c>
      <c r="AL1931" s="83">
        <f>IF(入力シート!AC1957="有り",2,1)</f>
        <v>1</v>
      </c>
      <c r="AM1931" s="83">
        <f>IF(入力シート!AD1957="有り",2,1)</f>
        <v>1</v>
      </c>
      <c r="AN1931" s="83">
        <f>IF(入力シート!AE1957="有り",2,1)</f>
        <v>1</v>
      </c>
      <c r="AO1931" s="83">
        <f>IF(入力シート!H1957="必要(\4,950)",1,0)</f>
        <v>0</v>
      </c>
    </row>
    <row r="1932" spans="5:41" x14ac:dyDescent="0.4">
      <c r="E1932" s="85" t="str">
        <f t="shared" ca="1" si="180"/>
        <v>20240213</v>
      </c>
      <c r="F1932" s="83" t="str">
        <f>DBCS(入力シート!A1958)</f>
        <v/>
      </c>
      <c r="G1932" s="83" t="str">
        <f>(ASC(SUBSTITUTE(SUBSTITUTE(入力シート!B1958,"　","")," ","")))</f>
        <v/>
      </c>
      <c r="H1932" s="83" t="str">
        <f>ASC(入力シート!C1958)</f>
        <v/>
      </c>
      <c r="I1932" s="83" t="str">
        <f>IF(入力シート!E1958=0,"",入力シート!E1958)</f>
        <v/>
      </c>
      <c r="J1932" s="83" t="str">
        <f>IF(入力シート!I1958=0,"",入力シート!I1958)</f>
        <v/>
      </c>
      <c r="K1932" s="83" t="str">
        <f>DBCS(入力シート!K1958)</f>
        <v/>
      </c>
      <c r="L1932" s="83" t="str">
        <f>ASC(入力シート!L1958)</f>
        <v/>
      </c>
      <c r="M1932" s="83" t="e">
        <f>_xlfn.IFS(入力シート!J1958=置換コード!$B$4,1,入力シート!J1958=置換コード!$B$5,2,入力シート!J1958=置換コード!$B$6,3,入力シート!J1958=置換コード!$B$7,4,入力シート!J1958=置換コード!$B$8,5,入力シート!J1958=置換コード!$B$9,6,入力シート!J1958=置換コード!$B$10,7,入力シート!J1958=置換コード!$B$11,8,入力シート!J1958=置換コード!$B$12,9,入力シート!J1958=置換コード!$B$13,10)</f>
        <v>#N/A</v>
      </c>
      <c r="N1932" s="83" t="e">
        <f>_xlfn.IFS(入力シート!F1958=置換コード!$E$4,1,入力シート!F1958=置換コード!$E$5,2)</f>
        <v>#N/A</v>
      </c>
      <c r="O1932" s="83" t="e">
        <f t="shared" si="181"/>
        <v>#N/A</v>
      </c>
      <c r="P1932" s="83" t="e">
        <f t="shared" si="182"/>
        <v>#N/A</v>
      </c>
      <c r="Q1932" s="83" t="e">
        <f>_xlfn.IFS(入力シート!O1958=置換コード!$I$4,11,入力シート!O1958=置換コード!$I$5,21,入力シート!O1958=置換コード!$I$6,22,入力シート!O1958=置換コード!$I$7,23,入力シート!O1958=置換コード!$I$8,24,入力シート!O1958=置換コード!$I$9,25,入力シート!O1958=置換コード!$I$10,26,入力シート!O1958=置換コード!$I$11,31,入力シート!O1958=置換コード!$I$12,32,入力シート!O1958=置換コード!$I$13,33,入力シート!O1958=置換コード!$I$14,34,入力シート!O1958=置換コード!$I$15,35,入力シート!O1958=置換コード!$I$16,36,入力シート!O1958=置換コード!$I$17,37,入力シート!O1958=置換コード!$I$18,38,入力シート!O1958=置換コード!$I$19,41,入力シート!O1958=置換コード!$I$20,42,入力シート!O1958=置換コード!$I$21,43,入力シート!O1958=置換コード!$I$22,44,入力シート!O1958=置換コード!$I$23,51,入力シート!O1958=置換コード!$I$24,52,入力シート!O1958=置換コード!$I$25,53,入力シート!O1958=置換コード!$I$26,54,入力シート!O1958=置換コード!$I$27,55,入力シート!O1958=置換コード!$I$28,61,入力シート!O1958=置換コード!$I$29,62,入力シート!O1958=置換コード!$I$30,63,入力シート!O1958=置換コード!$I$31,64,入力シート!O1958=置換コード!$I$32,65,入力シート!O1958=置換コード!$I$33,66,入力シート!O1958=置換コード!$I$34,71,入力シート!O1958=置換コード!$I$35,72,入力シート!O1958=置換コード!$I$36,73,入力シート!O1958=置換コード!$I$37,74,入力シート!O1958=置換コード!$I$38,75,入力シート!O1958=置換コード!$I$39,76,入力シート!O1958=置換コード!$I$40,77,入力シート!O1958=置換コード!$I$41,78,入力シート!O1958=置換コード!$I$42,79,入力シート!O1958=置換コード!$I$43,81,入力シート!O1958=置換コード!$I$44,82,入力シート!O1958=置換コード!$I$45,83,入力シート!O1958=置換コード!$I$46,84,入力シート!O1958=置換コード!$I$47,85,入力シート!O1958=置換コード!$I$48,86,入力シート!O1958=置換コード!$I$49,87,入力シート!O1958=置換コード!$I$50,88,入力シート!O1958=置換コード!$I$51,90)</f>
        <v>#N/A</v>
      </c>
      <c r="R1932" s="83" t="e">
        <f t="shared" si="183"/>
        <v>#N/A</v>
      </c>
      <c r="S1932" s="83" t="str">
        <f>ASC(入力シート!N1958)</f>
        <v/>
      </c>
      <c r="T1932" s="83" t="str">
        <f>ASC(入力シート!P1958)</f>
        <v/>
      </c>
      <c r="U1932" s="83" t="str">
        <f>ASC(入力シート!Q1958)</f>
        <v/>
      </c>
      <c r="V1932" s="83" t="str">
        <f>ASC(入力シート!R1958)</f>
        <v/>
      </c>
      <c r="W1932" s="83" t="str">
        <f>ASC(入力シート!M1958)</f>
        <v/>
      </c>
      <c r="X1932" s="83" t="e">
        <f>_xlfn.IFS(入力シート!U1958=置換コード!$I$4,11,入力シート!U1958=置換コード!$I$5,21,入力シート!U1958=置換コード!$I$6,22,入力シート!U1958=置換コード!$I$7,23,入力シート!U1958=置換コード!$I$8,24,入力シート!U1958=置換コード!$I$9,25,入力シート!U1958=置換コード!$I$10,26,入力シート!U1958=置換コード!$I$11,31,入力シート!U1958=置換コード!$I$12,32,入力シート!U1958=置換コード!$I$13,33,入力シート!U1958=置換コード!$I$14,34,入力シート!U1958=置換コード!$I$15,35,入力シート!U1958=置換コード!$I$16,36,入力シート!U1958=置換コード!$I$17,37,入力シート!U1958=置換コード!$I$18,38,入力シート!U1958=置換コード!$I$19,41,入力シート!U1958=置換コード!$I$20,42,入力シート!U1958=置換コード!$I$21,43,入力シート!U1958=置換コード!$I$22,44,入力シート!U1958=置換コード!$I$23,51,入力シート!U1958=置換コード!$I$24,52,入力シート!U1958=置換コード!$I$25,53,入力シート!U1958=置換コード!$I$26,54,入力シート!U1958=置換コード!$I$27,55,入力シート!U1958=置換コード!$I$28,61,入力シート!U1958=置換コード!$I$29,62,入力シート!U1958=置換コード!$I$30,63,入力シート!U1958=置換コード!$I$31,64,入力シート!U1958=置換コード!$I$32,65,入力シート!U1958=置換コード!$I$33,66,入力シート!U1958=置換コード!$I$34,71,入力シート!U1958=置換コード!$I$35,72,入力シート!U1958=置換コード!$I$36,73,入力シート!U1958=置換コード!$I$37,74,入力シート!U1958=置換コード!$I$38,75,入力シート!U1958=置換コード!$I$39,76,入力シート!U1958=置換コード!$I$40,77,入力シート!U1958=置換コード!$I$41,78,入力シート!U1958=置換コード!$I$42,79,入力シート!U1958=置換コード!$I$43,81,入力シート!U1958=置換コード!$I$44,82,入力シート!U1958=置換コード!$I$45,83,入力シート!U1958=置換コード!$I$46,84,入力シート!U1958=置換コード!$I$47,85,入力シート!U1958=置換コード!$I$48,86,入力シート!U1958=置換コード!$I$49,87,入力シート!U1958=置換コード!$I$50,88,入力シート!U1958=置換コード!$I$51,90)</f>
        <v>#N/A</v>
      </c>
      <c r="Y1932" s="83" t="e">
        <f t="shared" si="184"/>
        <v>#N/A</v>
      </c>
      <c r="Z1932" s="83" t="str">
        <f>ASC(入力シート!T1958)</f>
        <v/>
      </c>
      <c r="AA1932" s="83" t="str">
        <f>ASC(入力シート!V1958)</f>
        <v/>
      </c>
      <c r="AB1932" s="83" t="str">
        <f>ASC(入力シート!W1958)</f>
        <v/>
      </c>
      <c r="AC1932" s="83" t="str">
        <f>ASC(入力シート!X1958)</f>
        <v/>
      </c>
      <c r="AD1932" s="83" t="str">
        <f>ASC(入力シート!S1958)</f>
        <v/>
      </c>
      <c r="AE1932" s="83" t="str">
        <f>IF(入力シート!D1958=0,"",入力シート!D1958)</f>
        <v/>
      </c>
      <c r="AF1932" s="83">
        <f>IF(入力シート!G1958="無し",1,2)</f>
        <v>2</v>
      </c>
      <c r="AG1932" s="85" t="str">
        <f t="shared" ca="1" si="185"/>
        <v>20240213</v>
      </c>
      <c r="AH1932" s="83">
        <f>IF(入力シート!Y1958="有り",2,1)</f>
        <v>1</v>
      </c>
      <c r="AI1932" s="83">
        <f>IF(入力シート!Z1958="有り",2,1)</f>
        <v>1</v>
      </c>
      <c r="AJ1932" s="83">
        <f>IF(入力シート!AA1958="有り",2,1)</f>
        <v>1</v>
      </c>
      <c r="AK1932" s="83">
        <f>IF(入力シート!AB1958="有り",2,1)</f>
        <v>1</v>
      </c>
      <c r="AL1932" s="83">
        <f>IF(入力シート!AC1958="有り",2,1)</f>
        <v>1</v>
      </c>
      <c r="AM1932" s="83">
        <f>IF(入力シート!AD1958="有り",2,1)</f>
        <v>1</v>
      </c>
      <c r="AN1932" s="83">
        <f>IF(入力シート!AE1958="有り",2,1)</f>
        <v>1</v>
      </c>
      <c r="AO1932" s="83">
        <f>IF(入力シート!H1958="必要(\4,950)",1,0)</f>
        <v>0</v>
      </c>
    </row>
    <row r="1933" spans="5:41" x14ac:dyDescent="0.4">
      <c r="E1933" s="85" t="str">
        <f t="shared" ca="1" si="180"/>
        <v>20240213</v>
      </c>
      <c r="F1933" s="83" t="str">
        <f>DBCS(入力シート!A1959)</f>
        <v/>
      </c>
      <c r="G1933" s="83" t="str">
        <f>(ASC(SUBSTITUTE(SUBSTITUTE(入力シート!B1959,"　","")," ","")))</f>
        <v/>
      </c>
      <c r="H1933" s="83" t="str">
        <f>ASC(入力シート!C1959)</f>
        <v/>
      </c>
      <c r="I1933" s="83" t="str">
        <f>IF(入力シート!E1959=0,"",入力シート!E1959)</f>
        <v/>
      </c>
      <c r="J1933" s="83" t="str">
        <f>IF(入力シート!I1959=0,"",入力シート!I1959)</f>
        <v/>
      </c>
      <c r="K1933" s="83" t="str">
        <f>DBCS(入力シート!K1959)</f>
        <v/>
      </c>
      <c r="L1933" s="83" t="str">
        <f>ASC(入力シート!L1959)</f>
        <v/>
      </c>
      <c r="M1933" s="83" t="e">
        <f>_xlfn.IFS(入力シート!J1959=置換コード!$B$4,1,入力シート!J1959=置換コード!$B$5,2,入力シート!J1959=置換コード!$B$6,3,入力シート!J1959=置換コード!$B$7,4,入力シート!J1959=置換コード!$B$8,5,入力シート!J1959=置換コード!$B$9,6,入力シート!J1959=置換コード!$B$10,7,入力シート!J1959=置換コード!$B$11,8,入力シート!J1959=置換コード!$B$12,9,入力シート!J1959=置換コード!$B$13,10)</f>
        <v>#N/A</v>
      </c>
      <c r="N1933" s="83" t="e">
        <f>_xlfn.IFS(入力シート!F1959=置換コード!$E$4,1,入力シート!F1959=置換コード!$E$5,2)</f>
        <v>#N/A</v>
      </c>
      <c r="O1933" s="83" t="e">
        <f t="shared" si="181"/>
        <v>#N/A</v>
      </c>
      <c r="P1933" s="83" t="e">
        <f t="shared" si="182"/>
        <v>#N/A</v>
      </c>
      <c r="Q1933" s="83" t="e">
        <f>_xlfn.IFS(入力シート!O1959=置換コード!$I$4,11,入力シート!O1959=置換コード!$I$5,21,入力シート!O1959=置換コード!$I$6,22,入力シート!O1959=置換コード!$I$7,23,入力シート!O1959=置換コード!$I$8,24,入力シート!O1959=置換コード!$I$9,25,入力シート!O1959=置換コード!$I$10,26,入力シート!O1959=置換コード!$I$11,31,入力シート!O1959=置換コード!$I$12,32,入力シート!O1959=置換コード!$I$13,33,入力シート!O1959=置換コード!$I$14,34,入力シート!O1959=置換コード!$I$15,35,入力シート!O1959=置換コード!$I$16,36,入力シート!O1959=置換コード!$I$17,37,入力シート!O1959=置換コード!$I$18,38,入力シート!O1959=置換コード!$I$19,41,入力シート!O1959=置換コード!$I$20,42,入力シート!O1959=置換コード!$I$21,43,入力シート!O1959=置換コード!$I$22,44,入力シート!O1959=置換コード!$I$23,51,入力シート!O1959=置換コード!$I$24,52,入力シート!O1959=置換コード!$I$25,53,入力シート!O1959=置換コード!$I$26,54,入力シート!O1959=置換コード!$I$27,55,入力シート!O1959=置換コード!$I$28,61,入力シート!O1959=置換コード!$I$29,62,入力シート!O1959=置換コード!$I$30,63,入力シート!O1959=置換コード!$I$31,64,入力シート!O1959=置換コード!$I$32,65,入力シート!O1959=置換コード!$I$33,66,入力シート!O1959=置換コード!$I$34,71,入力シート!O1959=置換コード!$I$35,72,入力シート!O1959=置換コード!$I$36,73,入力シート!O1959=置換コード!$I$37,74,入力シート!O1959=置換コード!$I$38,75,入力シート!O1959=置換コード!$I$39,76,入力シート!O1959=置換コード!$I$40,77,入力シート!O1959=置換コード!$I$41,78,入力シート!O1959=置換コード!$I$42,79,入力シート!O1959=置換コード!$I$43,81,入力シート!O1959=置換コード!$I$44,82,入力シート!O1959=置換コード!$I$45,83,入力シート!O1959=置換コード!$I$46,84,入力シート!O1959=置換コード!$I$47,85,入力シート!O1959=置換コード!$I$48,86,入力シート!O1959=置換コード!$I$49,87,入力シート!O1959=置換コード!$I$50,88,入力シート!O1959=置換コード!$I$51,90)</f>
        <v>#N/A</v>
      </c>
      <c r="R1933" s="83" t="e">
        <f t="shared" si="183"/>
        <v>#N/A</v>
      </c>
      <c r="S1933" s="83" t="str">
        <f>ASC(入力シート!N1959)</f>
        <v/>
      </c>
      <c r="T1933" s="83" t="str">
        <f>ASC(入力シート!P1959)</f>
        <v/>
      </c>
      <c r="U1933" s="83" t="str">
        <f>ASC(入力シート!Q1959)</f>
        <v/>
      </c>
      <c r="V1933" s="83" t="str">
        <f>ASC(入力シート!R1959)</f>
        <v/>
      </c>
      <c r="W1933" s="83" t="str">
        <f>ASC(入力シート!M1959)</f>
        <v/>
      </c>
      <c r="X1933" s="83" t="e">
        <f>_xlfn.IFS(入力シート!U1959=置換コード!$I$4,11,入力シート!U1959=置換コード!$I$5,21,入力シート!U1959=置換コード!$I$6,22,入力シート!U1959=置換コード!$I$7,23,入力シート!U1959=置換コード!$I$8,24,入力シート!U1959=置換コード!$I$9,25,入力シート!U1959=置換コード!$I$10,26,入力シート!U1959=置換コード!$I$11,31,入力シート!U1959=置換コード!$I$12,32,入力シート!U1959=置換コード!$I$13,33,入力シート!U1959=置換コード!$I$14,34,入力シート!U1959=置換コード!$I$15,35,入力シート!U1959=置換コード!$I$16,36,入力シート!U1959=置換コード!$I$17,37,入力シート!U1959=置換コード!$I$18,38,入力シート!U1959=置換コード!$I$19,41,入力シート!U1959=置換コード!$I$20,42,入力シート!U1959=置換コード!$I$21,43,入力シート!U1959=置換コード!$I$22,44,入力シート!U1959=置換コード!$I$23,51,入力シート!U1959=置換コード!$I$24,52,入力シート!U1959=置換コード!$I$25,53,入力シート!U1959=置換コード!$I$26,54,入力シート!U1959=置換コード!$I$27,55,入力シート!U1959=置換コード!$I$28,61,入力シート!U1959=置換コード!$I$29,62,入力シート!U1959=置換コード!$I$30,63,入力シート!U1959=置換コード!$I$31,64,入力シート!U1959=置換コード!$I$32,65,入力シート!U1959=置換コード!$I$33,66,入力シート!U1959=置換コード!$I$34,71,入力シート!U1959=置換コード!$I$35,72,入力シート!U1959=置換コード!$I$36,73,入力シート!U1959=置換コード!$I$37,74,入力シート!U1959=置換コード!$I$38,75,入力シート!U1959=置換コード!$I$39,76,入力シート!U1959=置換コード!$I$40,77,入力シート!U1959=置換コード!$I$41,78,入力シート!U1959=置換コード!$I$42,79,入力シート!U1959=置換コード!$I$43,81,入力シート!U1959=置換コード!$I$44,82,入力シート!U1959=置換コード!$I$45,83,入力シート!U1959=置換コード!$I$46,84,入力シート!U1959=置換コード!$I$47,85,入力シート!U1959=置換コード!$I$48,86,入力シート!U1959=置換コード!$I$49,87,入力シート!U1959=置換コード!$I$50,88,入力シート!U1959=置換コード!$I$51,90)</f>
        <v>#N/A</v>
      </c>
      <c r="Y1933" s="83" t="e">
        <f t="shared" si="184"/>
        <v>#N/A</v>
      </c>
      <c r="Z1933" s="83" t="str">
        <f>ASC(入力シート!T1959)</f>
        <v/>
      </c>
      <c r="AA1933" s="83" t="str">
        <f>ASC(入力シート!V1959)</f>
        <v/>
      </c>
      <c r="AB1933" s="83" t="str">
        <f>ASC(入力シート!W1959)</f>
        <v/>
      </c>
      <c r="AC1933" s="83" t="str">
        <f>ASC(入力シート!X1959)</f>
        <v/>
      </c>
      <c r="AD1933" s="83" t="str">
        <f>ASC(入力シート!S1959)</f>
        <v/>
      </c>
      <c r="AE1933" s="83" t="str">
        <f>IF(入力シート!D1959=0,"",入力シート!D1959)</f>
        <v/>
      </c>
      <c r="AF1933" s="83">
        <f>IF(入力シート!G1959="無し",1,2)</f>
        <v>2</v>
      </c>
      <c r="AG1933" s="85" t="str">
        <f t="shared" ca="1" si="185"/>
        <v>20240213</v>
      </c>
      <c r="AH1933" s="83">
        <f>IF(入力シート!Y1959="有り",2,1)</f>
        <v>1</v>
      </c>
      <c r="AI1933" s="83">
        <f>IF(入力シート!Z1959="有り",2,1)</f>
        <v>1</v>
      </c>
      <c r="AJ1933" s="83">
        <f>IF(入力シート!AA1959="有り",2,1)</f>
        <v>1</v>
      </c>
      <c r="AK1933" s="83">
        <f>IF(入力シート!AB1959="有り",2,1)</f>
        <v>1</v>
      </c>
      <c r="AL1933" s="83">
        <f>IF(入力シート!AC1959="有り",2,1)</f>
        <v>1</v>
      </c>
      <c r="AM1933" s="83">
        <f>IF(入力シート!AD1959="有り",2,1)</f>
        <v>1</v>
      </c>
      <c r="AN1933" s="83">
        <f>IF(入力シート!AE1959="有り",2,1)</f>
        <v>1</v>
      </c>
      <c r="AO1933" s="83">
        <f>IF(入力シート!H1959="必要(\4,950)",1,0)</f>
        <v>0</v>
      </c>
    </row>
    <row r="1934" spans="5:41" x14ac:dyDescent="0.4">
      <c r="E1934" s="85" t="str">
        <f t="shared" ca="1" si="180"/>
        <v>20240213</v>
      </c>
      <c r="F1934" s="83" t="str">
        <f>DBCS(入力シート!A1960)</f>
        <v/>
      </c>
      <c r="G1934" s="83" t="str">
        <f>(ASC(SUBSTITUTE(SUBSTITUTE(入力シート!B1960,"　","")," ","")))</f>
        <v/>
      </c>
      <c r="H1934" s="83" t="str">
        <f>ASC(入力シート!C1960)</f>
        <v/>
      </c>
      <c r="I1934" s="83" t="str">
        <f>IF(入力シート!E1960=0,"",入力シート!E1960)</f>
        <v/>
      </c>
      <c r="J1934" s="83" t="str">
        <f>IF(入力シート!I1960=0,"",入力シート!I1960)</f>
        <v/>
      </c>
      <c r="K1934" s="83" t="str">
        <f>DBCS(入力シート!K1960)</f>
        <v/>
      </c>
      <c r="L1934" s="83" t="str">
        <f>ASC(入力シート!L1960)</f>
        <v/>
      </c>
      <c r="M1934" s="83" t="e">
        <f>_xlfn.IFS(入力シート!J1960=置換コード!$B$4,1,入力シート!J1960=置換コード!$B$5,2,入力シート!J1960=置換コード!$B$6,3,入力シート!J1960=置換コード!$B$7,4,入力シート!J1960=置換コード!$B$8,5,入力シート!J1960=置換コード!$B$9,6,入力シート!J1960=置換コード!$B$10,7,入力シート!J1960=置換コード!$B$11,8,入力シート!J1960=置換コード!$B$12,9,入力シート!J1960=置換コード!$B$13,10)</f>
        <v>#N/A</v>
      </c>
      <c r="N1934" s="83" t="e">
        <f>_xlfn.IFS(入力シート!F1960=置換コード!$E$4,1,入力シート!F1960=置換コード!$E$5,2)</f>
        <v>#N/A</v>
      </c>
      <c r="O1934" s="83" t="e">
        <f t="shared" si="181"/>
        <v>#N/A</v>
      </c>
      <c r="P1934" s="83" t="e">
        <f t="shared" si="182"/>
        <v>#N/A</v>
      </c>
      <c r="Q1934" s="83" t="e">
        <f>_xlfn.IFS(入力シート!O1960=置換コード!$I$4,11,入力シート!O1960=置換コード!$I$5,21,入力シート!O1960=置換コード!$I$6,22,入力シート!O1960=置換コード!$I$7,23,入力シート!O1960=置換コード!$I$8,24,入力シート!O1960=置換コード!$I$9,25,入力シート!O1960=置換コード!$I$10,26,入力シート!O1960=置換コード!$I$11,31,入力シート!O1960=置換コード!$I$12,32,入力シート!O1960=置換コード!$I$13,33,入力シート!O1960=置換コード!$I$14,34,入力シート!O1960=置換コード!$I$15,35,入力シート!O1960=置換コード!$I$16,36,入力シート!O1960=置換コード!$I$17,37,入力シート!O1960=置換コード!$I$18,38,入力シート!O1960=置換コード!$I$19,41,入力シート!O1960=置換コード!$I$20,42,入力シート!O1960=置換コード!$I$21,43,入力シート!O1960=置換コード!$I$22,44,入力シート!O1960=置換コード!$I$23,51,入力シート!O1960=置換コード!$I$24,52,入力シート!O1960=置換コード!$I$25,53,入力シート!O1960=置換コード!$I$26,54,入力シート!O1960=置換コード!$I$27,55,入力シート!O1960=置換コード!$I$28,61,入力シート!O1960=置換コード!$I$29,62,入力シート!O1960=置換コード!$I$30,63,入力シート!O1960=置換コード!$I$31,64,入力シート!O1960=置換コード!$I$32,65,入力シート!O1960=置換コード!$I$33,66,入力シート!O1960=置換コード!$I$34,71,入力シート!O1960=置換コード!$I$35,72,入力シート!O1960=置換コード!$I$36,73,入力シート!O1960=置換コード!$I$37,74,入力シート!O1960=置換コード!$I$38,75,入力シート!O1960=置換コード!$I$39,76,入力シート!O1960=置換コード!$I$40,77,入力シート!O1960=置換コード!$I$41,78,入力シート!O1960=置換コード!$I$42,79,入力シート!O1960=置換コード!$I$43,81,入力シート!O1960=置換コード!$I$44,82,入力シート!O1960=置換コード!$I$45,83,入力シート!O1960=置換コード!$I$46,84,入力シート!O1960=置換コード!$I$47,85,入力シート!O1960=置換コード!$I$48,86,入力シート!O1960=置換コード!$I$49,87,入力シート!O1960=置換コード!$I$50,88,入力シート!O1960=置換コード!$I$51,90)</f>
        <v>#N/A</v>
      </c>
      <c r="R1934" s="83" t="e">
        <f t="shared" si="183"/>
        <v>#N/A</v>
      </c>
      <c r="S1934" s="83" t="str">
        <f>ASC(入力シート!N1960)</f>
        <v/>
      </c>
      <c r="T1934" s="83" t="str">
        <f>ASC(入力シート!P1960)</f>
        <v/>
      </c>
      <c r="U1934" s="83" t="str">
        <f>ASC(入力シート!Q1960)</f>
        <v/>
      </c>
      <c r="V1934" s="83" t="str">
        <f>ASC(入力シート!R1960)</f>
        <v/>
      </c>
      <c r="W1934" s="83" t="str">
        <f>ASC(入力シート!M1960)</f>
        <v/>
      </c>
      <c r="X1934" s="83" t="e">
        <f>_xlfn.IFS(入力シート!U1960=置換コード!$I$4,11,入力シート!U1960=置換コード!$I$5,21,入力シート!U1960=置換コード!$I$6,22,入力シート!U1960=置換コード!$I$7,23,入力シート!U1960=置換コード!$I$8,24,入力シート!U1960=置換コード!$I$9,25,入力シート!U1960=置換コード!$I$10,26,入力シート!U1960=置換コード!$I$11,31,入力シート!U1960=置換コード!$I$12,32,入力シート!U1960=置換コード!$I$13,33,入力シート!U1960=置換コード!$I$14,34,入力シート!U1960=置換コード!$I$15,35,入力シート!U1960=置換コード!$I$16,36,入力シート!U1960=置換コード!$I$17,37,入力シート!U1960=置換コード!$I$18,38,入力シート!U1960=置換コード!$I$19,41,入力シート!U1960=置換コード!$I$20,42,入力シート!U1960=置換コード!$I$21,43,入力シート!U1960=置換コード!$I$22,44,入力シート!U1960=置換コード!$I$23,51,入力シート!U1960=置換コード!$I$24,52,入力シート!U1960=置換コード!$I$25,53,入力シート!U1960=置換コード!$I$26,54,入力シート!U1960=置換コード!$I$27,55,入力シート!U1960=置換コード!$I$28,61,入力シート!U1960=置換コード!$I$29,62,入力シート!U1960=置換コード!$I$30,63,入力シート!U1960=置換コード!$I$31,64,入力シート!U1960=置換コード!$I$32,65,入力シート!U1960=置換コード!$I$33,66,入力シート!U1960=置換コード!$I$34,71,入力シート!U1960=置換コード!$I$35,72,入力シート!U1960=置換コード!$I$36,73,入力シート!U1960=置換コード!$I$37,74,入力シート!U1960=置換コード!$I$38,75,入力シート!U1960=置換コード!$I$39,76,入力シート!U1960=置換コード!$I$40,77,入力シート!U1960=置換コード!$I$41,78,入力シート!U1960=置換コード!$I$42,79,入力シート!U1960=置換コード!$I$43,81,入力シート!U1960=置換コード!$I$44,82,入力シート!U1960=置換コード!$I$45,83,入力シート!U1960=置換コード!$I$46,84,入力シート!U1960=置換コード!$I$47,85,入力シート!U1960=置換コード!$I$48,86,入力シート!U1960=置換コード!$I$49,87,入力シート!U1960=置換コード!$I$50,88,入力シート!U1960=置換コード!$I$51,90)</f>
        <v>#N/A</v>
      </c>
      <c r="Y1934" s="83" t="e">
        <f t="shared" si="184"/>
        <v>#N/A</v>
      </c>
      <c r="Z1934" s="83" t="str">
        <f>ASC(入力シート!T1960)</f>
        <v/>
      </c>
      <c r="AA1934" s="83" t="str">
        <f>ASC(入力シート!V1960)</f>
        <v/>
      </c>
      <c r="AB1934" s="83" t="str">
        <f>ASC(入力シート!W1960)</f>
        <v/>
      </c>
      <c r="AC1934" s="83" t="str">
        <f>ASC(入力シート!X1960)</f>
        <v/>
      </c>
      <c r="AD1934" s="83" t="str">
        <f>ASC(入力シート!S1960)</f>
        <v/>
      </c>
      <c r="AE1934" s="83" t="str">
        <f>IF(入力シート!D1960=0,"",入力シート!D1960)</f>
        <v/>
      </c>
      <c r="AF1934" s="83">
        <f>IF(入力シート!G1960="無し",1,2)</f>
        <v>2</v>
      </c>
      <c r="AG1934" s="85" t="str">
        <f t="shared" ca="1" si="185"/>
        <v>20240213</v>
      </c>
      <c r="AH1934" s="83">
        <f>IF(入力シート!Y1960="有り",2,1)</f>
        <v>1</v>
      </c>
      <c r="AI1934" s="83">
        <f>IF(入力シート!Z1960="有り",2,1)</f>
        <v>1</v>
      </c>
      <c r="AJ1934" s="83">
        <f>IF(入力シート!AA1960="有り",2,1)</f>
        <v>1</v>
      </c>
      <c r="AK1934" s="83">
        <f>IF(入力シート!AB1960="有り",2,1)</f>
        <v>1</v>
      </c>
      <c r="AL1934" s="83">
        <f>IF(入力シート!AC1960="有り",2,1)</f>
        <v>1</v>
      </c>
      <c r="AM1934" s="83">
        <f>IF(入力シート!AD1960="有り",2,1)</f>
        <v>1</v>
      </c>
      <c r="AN1934" s="83">
        <f>IF(入力シート!AE1960="有り",2,1)</f>
        <v>1</v>
      </c>
      <c r="AO1934" s="83">
        <f>IF(入力シート!H1960="必要(\4,950)",1,0)</f>
        <v>0</v>
      </c>
    </row>
    <row r="1935" spans="5:41" x14ac:dyDescent="0.4">
      <c r="E1935" s="85" t="str">
        <f t="shared" ca="1" si="180"/>
        <v>20240213</v>
      </c>
      <c r="F1935" s="83" t="str">
        <f>DBCS(入力シート!A1961)</f>
        <v/>
      </c>
      <c r="G1935" s="83" t="str">
        <f>(ASC(SUBSTITUTE(SUBSTITUTE(入力シート!B1961,"　","")," ","")))</f>
        <v/>
      </c>
      <c r="H1935" s="83" t="str">
        <f>ASC(入力シート!C1961)</f>
        <v/>
      </c>
      <c r="I1935" s="83" t="str">
        <f>IF(入力シート!E1961=0,"",入力シート!E1961)</f>
        <v/>
      </c>
      <c r="J1935" s="83" t="str">
        <f>IF(入力シート!I1961=0,"",入力シート!I1961)</f>
        <v/>
      </c>
      <c r="K1935" s="83" t="str">
        <f>DBCS(入力シート!K1961)</f>
        <v/>
      </c>
      <c r="L1935" s="83" t="str">
        <f>ASC(入力シート!L1961)</f>
        <v/>
      </c>
      <c r="M1935" s="83" t="e">
        <f>_xlfn.IFS(入力シート!J1961=置換コード!$B$4,1,入力シート!J1961=置換コード!$B$5,2,入力シート!J1961=置換コード!$B$6,3,入力シート!J1961=置換コード!$B$7,4,入力シート!J1961=置換コード!$B$8,5,入力シート!J1961=置換コード!$B$9,6,入力シート!J1961=置換コード!$B$10,7,入力シート!J1961=置換コード!$B$11,8,入力シート!J1961=置換コード!$B$12,9,入力シート!J1961=置換コード!$B$13,10)</f>
        <v>#N/A</v>
      </c>
      <c r="N1935" s="83" t="e">
        <f>_xlfn.IFS(入力シート!F1961=置換コード!$E$4,1,入力シート!F1961=置換コード!$E$5,2)</f>
        <v>#N/A</v>
      </c>
      <c r="O1935" s="83" t="e">
        <f t="shared" si="181"/>
        <v>#N/A</v>
      </c>
      <c r="P1935" s="83" t="e">
        <f t="shared" si="182"/>
        <v>#N/A</v>
      </c>
      <c r="Q1935" s="83" t="e">
        <f>_xlfn.IFS(入力シート!O1961=置換コード!$I$4,11,入力シート!O1961=置換コード!$I$5,21,入力シート!O1961=置換コード!$I$6,22,入力シート!O1961=置換コード!$I$7,23,入力シート!O1961=置換コード!$I$8,24,入力シート!O1961=置換コード!$I$9,25,入力シート!O1961=置換コード!$I$10,26,入力シート!O1961=置換コード!$I$11,31,入力シート!O1961=置換コード!$I$12,32,入力シート!O1961=置換コード!$I$13,33,入力シート!O1961=置換コード!$I$14,34,入力シート!O1961=置換コード!$I$15,35,入力シート!O1961=置換コード!$I$16,36,入力シート!O1961=置換コード!$I$17,37,入力シート!O1961=置換コード!$I$18,38,入力シート!O1961=置換コード!$I$19,41,入力シート!O1961=置換コード!$I$20,42,入力シート!O1961=置換コード!$I$21,43,入力シート!O1961=置換コード!$I$22,44,入力シート!O1961=置換コード!$I$23,51,入力シート!O1961=置換コード!$I$24,52,入力シート!O1961=置換コード!$I$25,53,入力シート!O1961=置換コード!$I$26,54,入力シート!O1961=置換コード!$I$27,55,入力シート!O1961=置換コード!$I$28,61,入力シート!O1961=置換コード!$I$29,62,入力シート!O1961=置換コード!$I$30,63,入力シート!O1961=置換コード!$I$31,64,入力シート!O1961=置換コード!$I$32,65,入力シート!O1961=置換コード!$I$33,66,入力シート!O1961=置換コード!$I$34,71,入力シート!O1961=置換コード!$I$35,72,入力シート!O1961=置換コード!$I$36,73,入力シート!O1961=置換コード!$I$37,74,入力シート!O1961=置換コード!$I$38,75,入力シート!O1961=置換コード!$I$39,76,入力シート!O1961=置換コード!$I$40,77,入力シート!O1961=置換コード!$I$41,78,入力シート!O1961=置換コード!$I$42,79,入力シート!O1961=置換コード!$I$43,81,入力シート!O1961=置換コード!$I$44,82,入力シート!O1961=置換コード!$I$45,83,入力シート!O1961=置換コード!$I$46,84,入力シート!O1961=置換コード!$I$47,85,入力シート!O1961=置換コード!$I$48,86,入力シート!O1961=置換コード!$I$49,87,入力シート!O1961=置換コード!$I$50,88,入力シート!O1961=置換コード!$I$51,90)</f>
        <v>#N/A</v>
      </c>
      <c r="R1935" s="83" t="e">
        <f t="shared" si="183"/>
        <v>#N/A</v>
      </c>
      <c r="S1935" s="83" t="str">
        <f>ASC(入力シート!N1961)</f>
        <v/>
      </c>
      <c r="T1935" s="83" t="str">
        <f>ASC(入力シート!P1961)</f>
        <v/>
      </c>
      <c r="U1935" s="83" t="str">
        <f>ASC(入力シート!Q1961)</f>
        <v/>
      </c>
      <c r="V1935" s="83" t="str">
        <f>ASC(入力シート!R1961)</f>
        <v/>
      </c>
      <c r="W1935" s="83" t="str">
        <f>ASC(入力シート!M1961)</f>
        <v/>
      </c>
      <c r="X1935" s="83" t="e">
        <f>_xlfn.IFS(入力シート!U1961=置換コード!$I$4,11,入力シート!U1961=置換コード!$I$5,21,入力シート!U1961=置換コード!$I$6,22,入力シート!U1961=置換コード!$I$7,23,入力シート!U1961=置換コード!$I$8,24,入力シート!U1961=置換コード!$I$9,25,入力シート!U1961=置換コード!$I$10,26,入力シート!U1961=置換コード!$I$11,31,入力シート!U1961=置換コード!$I$12,32,入力シート!U1961=置換コード!$I$13,33,入力シート!U1961=置換コード!$I$14,34,入力シート!U1961=置換コード!$I$15,35,入力シート!U1961=置換コード!$I$16,36,入力シート!U1961=置換コード!$I$17,37,入力シート!U1961=置換コード!$I$18,38,入力シート!U1961=置換コード!$I$19,41,入力シート!U1961=置換コード!$I$20,42,入力シート!U1961=置換コード!$I$21,43,入力シート!U1961=置換コード!$I$22,44,入力シート!U1961=置換コード!$I$23,51,入力シート!U1961=置換コード!$I$24,52,入力シート!U1961=置換コード!$I$25,53,入力シート!U1961=置換コード!$I$26,54,入力シート!U1961=置換コード!$I$27,55,入力シート!U1961=置換コード!$I$28,61,入力シート!U1961=置換コード!$I$29,62,入力シート!U1961=置換コード!$I$30,63,入力シート!U1961=置換コード!$I$31,64,入力シート!U1961=置換コード!$I$32,65,入力シート!U1961=置換コード!$I$33,66,入力シート!U1961=置換コード!$I$34,71,入力シート!U1961=置換コード!$I$35,72,入力シート!U1961=置換コード!$I$36,73,入力シート!U1961=置換コード!$I$37,74,入力シート!U1961=置換コード!$I$38,75,入力シート!U1961=置換コード!$I$39,76,入力シート!U1961=置換コード!$I$40,77,入力シート!U1961=置換コード!$I$41,78,入力シート!U1961=置換コード!$I$42,79,入力シート!U1961=置換コード!$I$43,81,入力シート!U1961=置換コード!$I$44,82,入力シート!U1961=置換コード!$I$45,83,入力シート!U1961=置換コード!$I$46,84,入力シート!U1961=置換コード!$I$47,85,入力シート!U1961=置換コード!$I$48,86,入力シート!U1961=置換コード!$I$49,87,入力シート!U1961=置換コード!$I$50,88,入力シート!U1961=置換コード!$I$51,90)</f>
        <v>#N/A</v>
      </c>
      <c r="Y1935" s="83" t="e">
        <f t="shared" si="184"/>
        <v>#N/A</v>
      </c>
      <c r="Z1935" s="83" t="str">
        <f>ASC(入力シート!T1961)</f>
        <v/>
      </c>
      <c r="AA1935" s="83" t="str">
        <f>ASC(入力シート!V1961)</f>
        <v/>
      </c>
      <c r="AB1935" s="83" t="str">
        <f>ASC(入力シート!W1961)</f>
        <v/>
      </c>
      <c r="AC1935" s="83" t="str">
        <f>ASC(入力シート!X1961)</f>
        <v/>
      </c>
      <c r="AD1935" s="83" t="str">
        <f>ASC(入力シート!S1961)</f>
        <v/>
      </c>
      <c r="AE1935" s="83" t="str">
        <f>IF(入力シート!D1961=0,"",入力シート!D1961)</f>
        <v/>
      </c>
      <c r="AF1935" s="83">
        <f>IF(入力シート!G1961="無し",1,2)</f>
        <v>2</v>
      </c>
      <c r="AG1935" s="85" t="str">
        <f t="shared" ca="1" si="185"/>
        <v>20240213</v>
      </c>
      <c r="AH1935" s="83">
        <f>IF(入力シート!Y1961="有り",2,1)</f>
        <v>1</v>
      </c>
      <c r="AI1935" s="83">
        <f>IF(入力シート!Z1961="有り",2,1)</f>
        <v>1</v>
      </c>
      <c r="AJ1935" s="83">
        <f>IF(入力シート!AA1961="有り",2,1)</f>
        <v>1</v>
      </c>
      <c r="AK1935" s="83">
        <f>IF(入力シート!AB1961="有り",2,1)</f>
        <v>1</v>
      </c>
      <c r="AL1935" s="83">
        <f>IF(入力シート!AC1961="有り",2,1)</f>
        <v>1</v>
      </c>
      <c r="AM1935" s="83">
        <f>IF(入力シート!AD1961="有り",2,1)</f>
        <v>1</v>
      </c>
      <c r="AN1935" s="83">
        <f>IF(入力シート!AE1961="有り",2,1)</f>
        <v>1</v>
      </c>
      <c r="AO1935" s="83">
        <f>IF(入力シート!H1961="必要(\4,950)",1,0)</f>
        <v>0</v>
      </c>
    </row>
    <row r="1936" spans="5:41" x14ac:dyDescent="0.4">
      <c r="E1936" s="85" t="str">
        <f t="shared" ca="1" si="180"/>
        <v>20240213</v>
      </c>
      <c r="F1936" s="83" t="str">
        <f>DBCS(入力シート!A1962)</f>
        <v/>
      </c>
      <c r="G1936" s="83" t="str">
        <f>(ASC(SUBSTITUTE(SUBSTITUTE(入力シート!B1962,"　","")," ","")))</f>
        <v/>
      </c>
      <c r="H1936" s="83" t="str">
        <f>ASC(入力シート!C1962)</f>
        <v/>
      </c>
      <c r="I1936" s="83" t="str">
        <f>IF(入力シート!E1962=0,"",入力シート!E1962)</f>
        <v/>
      </c>
      <c r="J1936" s="83" t="str">
        <f>IF(入力シート!I1962=0,"",入力シート!I1962)</f>
        <v/>
      </c>
      <c r="K1936" s="83" t="str">
        <f>DBCS(入力シート!K1962)</f>
        <v/>
      </c>
      <c r="L1936" s="83" t="str">
        <f>ASC(入力シート!L1962)</f>
        <v/>
      </c>
      <c r="M1936" s="83" t="e">
        <f>_xlfn.IFS(入力シート!J1962=置換コード!$B$4,1,入力シート!J1962=置換コード!$B$5,2,入力シート!J1962=置換コード!$B$6,3,入力シート!J1962=置換コード!$B$7,4,入力シート!J1962=置換コード!$B$8,5,入力シート!J1962=置換コード!$B$9,6,入力シート!J1962=置換コード!$B$10,7,入力シート!J1962=置換コード!$B$11,8,入力シート!J1962=置換コード!$B$12,9,入力シート!J1962=置換コード!$B$13,10)</f>
        <v>#N/A</v>
      </c>
      <c r="N1936" s="83" t="e">
        <f>_xlfn.IFS(入力シート!F1962=置換コード!$E$4,1,入力シート!F1962=置換コード!$E$5,2)</f>
        <v>#N/A</v>
      </c>
      <c r="O1936" s="83" t="e">
        <f t="shared" si="181"/>
        <v>#N/A</v>
      </c>
      <c r="P1936" s="83" t="e">
        <f t="shared" si="182"/>
        <v>#N/A</v>
      </c>
      <c r="Q1936" s="83" t="e">
        <f>_xlfn.IFS(入力シート!O1962=置換コード!$I$4,11,入力シート!O1962=置換コード!$I$5,21,入力シート!O1962=置換コード!$I$6,22,入力シート!O1962=置換コード!$I$7,23,入力シート!O1962=置換コード!$I$8,24,入力シート!O1962=置換コード!$I$9,25,入力シート!O1962=置換コード!$I$10,26,入力シート!O1962=置換コード!$I$11,31,入力シート!O1962=置換コード!$I$12,32,入力シート!O1962=置換コード!$I$13,33,入力シート!O1962=置換コード!$I$14,34,入力シート!O1962=置換コード!$I$15,35,入力シート!O1962=置換コード!$I$16,36,入力シート!O1962=置換コード!$I$17,37,入力シート!O1962=置換コード!$I$18,38,入力シート!O1962=置換コード!$I$19,41,入力シート!O1962=置換コード!$I$20,42,入力シート!O1962=置換コード!$I$21,43,入力シート!O1962=置換コード!$I$22,44,入力シート!O1962=置換コード!$I$23,51,入力シート!O1962=置換コード!$I$24,52,入力シート!O1962=置換コード!$I$25,53,入力シート!O1962=置換コード!$I$26,54,入力シート!O1962=置換コード!$I$27,55,入力シート!O1962=置換コード!$I$28,61,入力シート!O1962=置換コード!$I$29,62,入力シート!O1962=置換コード!$I$30,63,入力シート!O1962=置換コード!$I$31,64,入力シート!O1962=置換コード!$I$32,65,入力シート!O1962=置換コード!$I$33,66,入力シート!O1962=置換コード!$I$34,71,入力シート!O1962=置換コード!$I$35,72,入力シート!O1962=置換コード!$I$36,73,入力シート!O1962=置換コード!$I$37,74,入力シート!O1962=置換コード!$I$38,75,入力シート!O1962=置換コード!$I$39,76,入力シート!O1962=置換コード!$I$40,77,入力シート!O1962=置換コード!$I$41,78,入力シート!O1962=置換コード!$I$42,79,入力シート!O1962=置換コード!$I$43,81,入力シート!O1962=置換コード!$I$44,82,入力シート!O1962=置換コード!$I$45,83,入力シート!O1962=置換コード!$I$46,84,入力シート!O1962=置換コード!$I$47,85,入力シート!O1962=置換コード!$I$48,86,入力シート!O1962=置換コード!$I$49,87,入力シート!O1962=置換コード!$I$50,88,入力シート!O1962=置換コード!$I$51,90)</f>
        <v>#N/A</v>
      </c>
      <c r="R1936" s="83" t="e">
        <f t="shared" si="183"/>
        <v>#N/A</v>
      </c>
      <c r="S1936" s="83" t="str">
        <f>ASC(入力シート!N1962)</f>
        <v/>
      </c>
      <c r="T1936" s="83" t="str">
        <f>ASC(入力シート!P1962)</f>
        <v/>
      </c>
      <c r="U1936" s="83" t="str">
        <f>ASC(入力シート!Q1962)</f>
        <v/>
      </c>
      <c r="V1936" s="83" t="str">
        <f>ASC(入力シート!R1962)</f>
        <v/>
      </c>
      <c r="W1936" s="83" t="str">
        <f>ASC(入力シート!M1962)</f>
        <v/>
      </c>
      <c r="X1936" s="83" t="e">
        <f>_xlfn.IFS(入力シート!U1962=置換コード!$I$4,11,入力シート!U1962=置換コード!$I$5,21,入力シート!U1962=置換コード!$I$6,22,入力シート!U1962=置換コード!$I$7,23,入力シート!U1962=置換コード!$I$8,24,入力シート!U1962=置換コード!$I$9,25,入力シート!U1962=置換コード!$I$10,26,入力シート!U1962=置換コード!$I$11,31,入力シート!U1962=置換コード!$I$12,32,入力シート!U1962=置換コード!$I$13,33,入力シート!U1962=置換コード!$I$14,34,入力シート!U1962=置換コード!$I$15,35,入力シート!U1962=置換コード!$I$16,36,入力シート!U1962=置換コード!$I$17,37,入力シート!U1962=置換コード!$I$18,38,入力シート!U1962=置換コード!$I$19,41,入力シート!U1962=置換コード!$I$20,42,入力シート!U1962=置換コード!$I$21,43,入力シート!U1962=置換コード!$I$22,44,入力シート!U1962=置換コード!$I$23,51,入力シート!U1962=置換コード!$I$24,52,入力シート!U1962=置換コード!$I$25,53,入力シート!U1962=置換コード!$I$26,54,入力シート!U1962=置換コード!$I$27,55,入力シート!U1962=置換コード!$I$28,61,入力シート!U1962=置換コード!$I$29,62,入力シート!U1962=置換コード!$I$30,63,入力シート!U1962=置換コード!$I$31,64,入力シート!U1962=置換コード!$I$32,65,入力シート!U1962=置換コード!$I$33,66,入力シート!U1962=置換コード!$I$34,71,入力シート!U1962=置換コード!$I$35,72,入力シート!U1962=置換コード!$I$36,73,入力シート!U1962=置換コード!$I$37,74,入力シート!U1962=置換コード!$I$38,75,入力シート!U1962=置換コード!$I$39,76,入力シート!U1962=置換コード!$I$40,77,入力シート!U1962=置換コード!$I$41,78,入力シート!U1962=置換コード!$I$42,79,入力シート!U1962=置換コード!$I$43,81,入力シート!U1962=置換コード!$I$44,82,入力シート!U1962=置換コード!$I$45,83,入力シート!U1962=置換コード!$I$46,84,入力シート!U1962=置換コード!$I$47,85,入力シート!U1962=置換コード!$I$48,86,入力シート!U1962=置換コード!$I$49,87,入力シート!U1962=置換コード!$I$50,88,入力シート!U1962=置換コード!$I$51,90)</f>
        <v>#N/A</v>
      </c>
      <c r="Y1936" s="83" t="e">
        <f t="shared" si="184"/>
        <v>#N/A</v>
      </c>
      <c r="Z1936" s="83" t="str">
        <f>ASC(入力シート!T1962)</f>
        <v/>
      </c>
      <c r="AA1936" s="83" t="str">
        <f>ASC(入力シート!V1962)</f>
        <v/>
      </c>
      <c r="AB1936" s="83" t="str">
        <f>ASC(入力シート!W1962)</f>
        <v/>
      </c>
      <c r="AC1936" s="83" t="str">
        <f>ASC(入力シート!X1962)</f>
        <v/>
      </c>
      <c r="AD1936" s="83" t="str">
        <f>ASC(入力シート!S1962)</f>
        <v/>
      </c>
      <c r="AE1936" s="83" t="str">
        <f>IF(入力シート!D1962=0,"",入力シート!D1962)</f>
        <v/>
      </c>
      <c r="AF1936" s="83">
        <f>IF(入力シート!G1962="無し",1,2)</f>
        <v>2</v>
      </c>
      <c r="AG1936" s="85" t="str">
        <f t="shared" ca="1" si="185"/>
        <v>20240213</v>
      </c>
      <c r="AH1936" s="83">
        <f>IF(入力シート!Y1962="有り",2,1)</f>
        <v>1</v>
      </c>
      <c r="AI1936" s="83">
        <f>IF(入力シート!Z1962="有り",2,1)</f>
        <v>1</v>
      </c>
      <c r="AJ1936" s="83">
        <f>IF(入力シート!AA1962="有り",2,1)</f>
        <v>1</v>
      </c>
      <c r="AK1936" s="83">
        <f>IF(入力シート!AB1962="有り",2,1)</f>
        <v>1</v>
      </c>
      <c r="AL1936" s="83">
        <f>IF(入力シート!AC1962="有り",2,1)</f>
        <v>1</v>
      </c>
      <c r="AM1936" s="83">
        <f>IF(入力シート!AD1962="有り",2,1)</f>
        <v>1</v>
      </c>
      <c r="AN1936" s="83">
        <f>IF(入力シート!AE1962="有り",2,1)</f>
        <v>1</v>
      </c>
      <c r="AO1936" s="83">
        <f>IF(入力シート!H1962="必要(\4,950)",1,0)</f>
        <v>0</v>
      </c>
    </row>
    <row r="1937" spans="5:41" x14ac:dyDescent="0.4">
      <c r="E1937" s="85" t="str">
        <f t="shared" ca="1" si="180"/>
        <v>20240213</v>
      </c>
      <c r="F1937" s="83" t="str">
        <f>DBCS(入力シート!A1963)</f>
        <v/>
      </c>
      <c r="G1937" s="83" t="str">
        <f>(ASC(SUBSTITUTE(SUBSTITUTE(入力シート!B1963,"　","")," ","")))</f>
        <v/>
      </c>
      <c r="H1937" s="83" t="str">
        <f>ASC(入力シート!C1963)</f>
        <v/>
      </c>
      <c r="I1937" s="83" t="str">
        <f>IF(入力シート!E1963=0,"",入力シート!E1963)</f>
        <v/>
      </c>
      <c r="J1937" s="83" t="str">
        <f>IF(入力シート!I1963=0,"",入力シート!I1963)</f>
        <v/>
      </c>
      <c r="K1937" s="83" t="str">
        <f>DBCS(入力シート!K1963)</f>
        <v/>
      </c>
      <c r="L1937" s="83" t="str">
        <f>ASC(入力シート!L1963)</f>
        <v/>
      </c>
      <c r="M1937" s="83" t="e">
        <f>_xlfn.IFS(入力シート!J1963=置換コード!$B$4,1,入力シート!J1963=置換コード!$B$5,2,入力シート!J1963=置換コード!$B$6,3,入力シート!J1963=置換コード!$B$7,4,入力シート!J1963=置換コード!$B$8,5,入力シート!J1963=置換コード!$B$9,6,入力シート!J1963=置換コード!$B$10,7,入力シート!J1963=置換コード!$B$11,8,入力シート!J1963=置換コード!$B$12,9,入力シート!J1963=置換コード!$B$13,10)</f>
        <v>#N/A</v>
      </c>
      <c r="N1937" s="83" t="e">
        <f>_xlfn.IFS(入力シート!F1963=置換コード!$E$4,1,入力シート!F1963=置換コード!$E$5,2)</f>
        <v>#N/A</v>
      </c>
      <c r="O1937" s="83" t="e">
        <f t="shared" si="181"/>
        <v>#N/A</v>
      </c>
      <c r="P1937" s="83" t="e">
        <f t="shared" si="182"/>
        <v>#N/A</v>
      </c>
      <c r="Q1937" s="83" t="e">
        <f>_xlfn.IFS(入力シート!O1963=置換コード!$I$4,11,入力シート!O1963=置換コード!$I$5,21,入力シート!O1963=置換コード!$I$6,22,入力シート!O1963=置換コード!$I$7,23,入力シート!O1963=置換コード!$I$8,24,入力シート!O1963=置換コード!$I$9,25,入力シート!O1963=置換コード!$I$10,26,入力シート!O1963=置換コード!$I$11,31,入力シート!O1963=置換コード!$I$12,32,入力シート!O1963=置換コード!$I$13,33,入力シート!O1963=置換コード!$I$14,34,入力シート!O1963=置換コード!$I$15,35,入力シート!O1963=置換コード!$I$16,36,入力シート!O1963=置換コード!$I$17,37,入力シート!O1963=置換コード!$I$18,38,入力シート!O1963=置換コード!$I$19,41,入力シート!O1963=置換コード!$I$20,42,入力シート!O1963=置換コード!$I$21,43,入力シート!O1963=置換コード!$I$22,44,入力シート!O1963=置換コード!$I$23,51,入力シート!O1963=置換コード!$I$24,52,入力シート!O1963=置換コード!$I$25,53,入力シート!O1963=置換コード!$I$26,54,入力シート!O1963=置換コード!$I$27,55,入力シート!O1963=置換コード!$I$28,61,入力シート!O1963=置換コード!$I$29,62,入力シート!O1963=置換コード!$I$30,63,入力シート!O1963=置換コード!$I$31,64,入力シート!O1963=置換コード!$I$32,65,入力シート!O1963=置換コード!$I$33,66,入力シート!O1963=置換コード!$I$34,71,入力シート!O1963=置換コード!$I$35,72,入力シート!O1963=置換コード!$I$36,73,入力シート!O1963=置換コード!$I$37,74,入力シート!O1963=置換コード!$I$38,75,入力シート!O1963=置換コード!$I$39,76,入力シート!O1963=置換コード!$I$40,77,入力シート!O1963=置換コード!$I$41,78,入力シート!O1963=置換コード!$I$42,79,入力シート!O1963=置換コード!$I$43,81,入力シート!O1963=置換コード!$I$44,82,入力シート!O1963=置換コード!$I$45,83,入力シート!O1963=置換コード!$I$46,84,入力シート!O1963=置換コード!$I$47,85,入力シート!O1963=置換コード!$I$48,86,入力シート!O1963=置換コード!$I$49,87,入力シート!O1963=置換コード!$I$50,88,入力シート!O1963=置換コード!$I$51,90)</f>
        <v>#N/A</v>
      </c>
      <c r="R1937" s="83" t="e">
        <f t="shared" si="183"/>
        <v>#N/A</v>
      </c>
      <c r="S1937" s="83" t="str">
        <f>ASC(入力シート!N1963)</f>
        <v/>
      </c>
      <c r="T1937" s="83" t="str">
        <f>ASC(入力シート!P1963)</f>
        <v/>
      </c>
      <c r="U1937" s="83" t="str">
        <f>ASC(入力シート!Q1963)</f>
        <v/>
      </c>
      <c r="V1937" s="83" t="str">
        <f>ASC(入力シート!R1963)</f>
        <v/>
      </c>
      <c r="W1937" s="83" t="str">
        <f>ASC(入力シート!M1963)</f>
        <v/>
      </c>
      <c r="X1937" s="83" t="e">
        <f>_xlfn.IFS(入力シート!U1963=置換コード!$I$4,11,入力シート!U1963=置換コード!$I$5,21,入力シート!U1963=置換コード!$I$6,22,入力シート!U1963=置換コード!$I$7,23,入力シート!U1963=置換コード!$I$8,24,入力シート!U1963=置換コード!$I$9,25,入力シート!U1963=置換コード!$I$10,26,入力シート!U1963=置換コード!$I$11,31,入力シート!U1963=置換コード!$I$12,32,入力シート!U1963=置換コード!$I$13,33,入力シート!U1963=置換コード!$I$14,34,入力シート!U1963=置換コード!$I$15,35,入力シート!U1963=置換コード!$I$16,36,入力シート!U1963=置換コード!$I$17,37,入力シート!U1963=置換コード!$I$18,38,入力シート!U1963=置換コード!$I$19,41,入力シート!U1963=置換コード!$I$20,42,入力シート!U1963=置換コード!$I$21,43,入力シート!U1963=置換コード!$I$22,44,入力シート!U1963=置換コード!$I$23,51,入力シート!U1963=置換コード!$I$24,52,入力シート!U1963=置換コード!$I$25,53,入力シート!U1963=置換コード!$I$26,54,入力シート!U1963=置換コード!$I$27,55,入力シート!U1963=置換コード!$I$28,61,入力シート!U1963=置換コード!$I$29,62,入力シート!U1963=置換コード!$I$30,63,入力シート!U1963=置換コード!$I$31,64,入力シート!U1963=置換コード!$I$32,65,入力シート!U1963=置換コード!$I$33,66,入力シート!U1963=置換コード!$I$34,71,入力シート!U1963=置換コード!$I$35,72,入力シート!U1963=置換コード!$I$36,73,入力シート!U1963=置換コード!$I$37,74,入力シート!U1963=置換コード!$I$38,75,入力シート!U1963=置換コード!$I$39,76,入力シート!U1963=置換コード!$I$40,77,入力シート!U1963=置換コード!$I$41,78,入力シート!U1963=置換コード!$I$42,79,入力シート!U1963=置換コード!$I$43,81,入力シート!U1963=置換コード!$I$44,82,入力シート!U1963=置換コード!$I$45,83,入力シート!U1963=置換コード!$I$46,84,入力シート!U1963=置換コード!$I$47,85,入力シート!U1963=置換コード!$I$48,86,入力シート!U1963=置換コード!$I$49,87,入力シート!U1963=置換コード!$I$50,88,入力シート!U1963=置換コード!$I$51,90)</f>
        <v>#N/A</v>
      </c>
      <c r="Y1937" s="83" t="e">
        <f t="shared" si="184"/>
        <v>#N/A</v>
      </c>
      <c r="Z1937" s="83" t="str">
        <f>ASC(入力シート!T1963)</f>
        <v/>
      </c>
      <c r="AA1937" s="83" t="str">
        <f>ASC(入力シート!V1963)</f>
        <v/>
      </c>
      <c r="AB1937" s="83" t="str">
        <f>ASC(入力シート!W1963)</f>
        <v/>
      </c>
      <c r="AC1937" s="83" t="str">
        <f>ASC(入力シート!X1963)</f>
        <v/>
      </c>
      <c r="AD1937" s="83" t="str">
        <f>ASC(入力シート!S1963)</f>
        <v/>
      </c>
      <c r="AE1937" s="83" t="str">
        <f>IF(入力シート!D1963=0,"",入力シート!D1963)</f>
        <v/>
      </c>
      <c r="AF1937" s="83">
        <f>IF(入力シート!G1963="無し",1,2)</f>
        <v>2</v>
      </c>
      <c r="AG1937" s="85" t="str">
        <f t="shared" ca="1" si="185"/>
        <v>20240213</v>
      </c>
      <c r="AH1937" s="83">
        <f>IF(入力シート!Y1963="有り",2,1)</f>
        <v>1</v>
      </c>
      <c r="AI1937" s="83">
        <f>IF(入力シート!Z1963="有り",2,1)</f>
        <v>1</v>
      </c>
      <c r="AJ1937" s="83">
        <f>IF(入力シート!AA1963="有り",2,1)</f>
        <v>1</v>
      </c>
      <c r="AK1937" s="83">
        <f>IF(入力シート!AB1963="有り",2,1)</f>
        <v>1</v>
      </c>
      <c r="AL1937" s="83">
        <f>IF(入力シート!AC1963="有り",2,1)</f>
        <v>1</v>
      </c>
      <c r="AM1937" s="83">
        <f>IF(入力シート!AD1963="有り",2,1)</f>
        <v>1</v>
      </c>
      <c r="AN1937" s="83">
        <f>IF(入力シート!AE1963="有り",2,1)</f>
        <v>1</v>
      </c>
      <c r="AO1937" s="83">
        <f>IF(入力シート!H1963="必要(\4,950)",1,0)</f>
        <v>0</v>
      </c>
    </row>
    <row r="1938" spans="5:41" x14ac:dyDescent="0.4">
      <c r="E1938" s="85" t="str">
        <f t="shared" ca="1" si="180"/>
        <v>20240213</v>
      </c>
      <c r="F1938" s="83" t="str">
        <f>DBCS(入力シート!A1964)</f>
        <v/>
      </c>
      <c r="G1938" s="83" t="str">
        <f>(ASC(SUBSTITUTE(SUBSTITUTE(入力シート!B1964,"　","")," ","")))</f>
        <v/>
      </c>
      <c r="H1938" s="83" t="str">
        <f>ASC(入力シート!C1964)</f>
        <v/>
      </c>
      <c r="I1938" s="83" t="str">
        <f>IF(入力シート!E1964=0,"",入力シート!E1964)</f>
        <v/>
      </c>
      <c r="J1938" s="83" t="str">
        <f>IF(入力シート!I1964=0,"",入力シート!I1964)</f>
        <v/>
      </c>
      <c r="K1938" s="83" t="str">
        <f>DBCS(入力シート!K1964)</f>
        <v/>
      </c>
      <c r="L1938" s="83" t="str">
        <f>ASC(入力シート!L1964)</f>
        <v/>
      </c>
      <c r="M1938" s="83" t="e">
        <f>_xlfn.IFS(入力シート!J1964=置換コード!$B$4,1,入力シート!J1964=置換コード!$B$5,2,入力シート!J1964=置換コード!$B$6,3,入力シート!J1964=置換コード!$B$7,4,入力シート!J1964=置換コード!$B$8,5,入力シート!J1964=置換コード!$B$9,6,入力シート!J1964=置換コード!$B$10,7,入力シート!J1964=置換コード!$B$11,8,入力シート!J1964=置換コード!$B$12,9,入力シート!J1964=置換コード!$B$13,10)</f>
        <v>#N/A</v>
      </c>
      <c r="N1938" s="83" t="e">
        <f>_xlfn.IFS(入力シート!F1964=置換コード!$E$4,1,入力シート!F1964=置換コード!$E$5,2)</f>
        <v>#N/A</v>
      </c>
      <c r="O1938" s="83" t="e">
        <f t="shared" si="181"/>
        <v>#N/A</v>
      </c>
      <c r="P1938" s="83" t="e">
        <f t="shared" si="182"/>
        <v>#N/A</v>
      </c>
      <c r="Q1938" s="83" t="e">
        <f>_xlfn.IFS(入力シート!O1964=置換コード!$I$4,11,入力シート!O1964=置換コード!$I$5,21,入力シート!O1964=置換コード!$I$6,22,入力シート!O1964=置換コード!$I$7,23,入力シート!O1964=置換コード!$I$8,24,入力シート!O1964=置換コード!$I$9,25,入力シート!O1964=置換コード!$I$10,26,入力シート!O1964=置換コード!$I$11,31,入力シート!O1964=置換コード!$I$12,32,入力シート!O1964=置換コード!$I$13,33,入力シート!O1964=置換コード!$I$14,34,入力シート!O1964=置換コード!$I$15,35,入力シート!O1964=置換コード!$I$16,36,入力シート!O1964=置換コード!$I$17,37,入力シート!O1964=置換コード!$I$18,38,入力シート!O1964=置換コード!$I$19,41,入力シート!O1964=置換コード!$I$20,42,入力シート!O1964=置換コード!$I$21,43,入力シート!O1964=置換コード!$I$22,44,入力シート!O1964=置換コード!$I$23,51,入力シート!O1964=置換コード!$I$24,52,入力シート!O1964=置換コード!$I$25,53,入力シート!O1964=置換コード!$I$26,54,入力シート!O1964=置換コード!$I$27,55,入力シート!O1964=置換コード!$I$28,61,入力シート!O1964=置換コード!$I$29,62,入力シート!O1964=置換コード!$I$30,63,入力シート!O1964=置換コード!$I$31,64,入力シート!O1964=置換コード!$I$32,65,入力シート!O1964=置換コード!$I$33,66,入力シート!O1964=置換コード!$I$34,71,入力シート!O1964=置換コード!$I$35,72,入力シート!O1964=置換コード!$I$36,73,入力シート!O1964=置換コード!$I$37,74,入力シート!O1964=置換コード!$I$38,75,入力シート!O1964=置換コード!$I$39,76,入力シート!O1964=置換コード!$I$40,77,入力シート!O1964=置換コード!$I$41,78,入力シート!O1964=置換コード!$I$42,79,入力シート!O1964=置換コード!$I$43,81,入力シート!O1964=置換コード!$I$44,82,入力シート!O1964=置換コード!$I$45,83,入力シート!O1964=置換コード!$I$46,84,入力シート!O1964=置換コード!$I$47,85,入力シート!O1964=置換コード!$I$48,86,入力シート!O1964=置換コード!$I$49,87,入力シート!O1964=置換コード!$I$50,88,入力シート!O1964=置換コード!$I$51,90)</f>
        <v>#N/A</v>
      </c>
      <c r="R1938" s="83" t="e">
        <f t="shared" si="183"/>
        <v>#N/A</v>
      </c>
      <c r="S1938" s="83" t="str">
        <f>ASC(入力シート!N1964)</f>
        <v/>
      </c>
      <c r="T1938" s="83" t="str">
        <f>ASC(入力シート!P1964)</f>
        <v/>
      </c>
      <c r="U1938" s="83" t="str">
        <f>ASC(入力シート!Q1964)</f>
        <v/>
      </c>
      <c r="V1938" s="83" t="str">
        <f>ASC(入力シート!R1964)</f>
        <v/>
      </c>
      <c r="W1938" s="83" t="str">
        <f>ASC(入力シート!M1964)</f>
        <v/>
      </c>
      <c r="X1938" s="83" t="e">
        <f>_xlfn.IFS(入力シート!U1964=置換コード!$I$4,11,入力シート!U1964=置換コード!$I$5,21,入力シート!U1964=置換コード!$I$6,22,入力シート!U1964=置換コード!$I$7,23,入力シート!U1964=置換コード!$I$8,24,入力シート!U1964=置換コード!$I$9,25,入力シート!U1964=置換コード!$I$10,26,入力シート!U1964=置換コード!$I$11,31,入力シート!U1964=置換コード!$I$12,32,入力シート!U1964=置換コード!$I$13,33,入力シート!U1964=置換コード!$I$14,34,入力シート!U1964=置換コード!$I$15,35,入力シート!U1964=置換コード!$I$16,36,入力シート!U1964=置換コード!$I$17,37,入力シート!U1964=置換コード!$I$18,38,入力シート!U1964=置換コード!$I$19,41,入力シート!U1964=置換コード!$I$20,42,入力シート!U1964=置換コード!$I$21,43,入力シート!U1964=置換コード!$I$22,44,入力シート!U1964=置換コード!$I$23,51,入力シート!U1964=置換コード!$I$24,52,入力シート!U1964=置換コード!$I$25,53,入力シート!U1964=置換コード!$I$26,54,入力シート!U1964=置換コード!$I$27,55,入力シート!U1964=置換コード!$I$28,61,入力シート!U1964=置換コード!$I$29,62,入力シート!U1964=置換コード!$I$30,63,入力シート!U1964=置換コード!$I$31,64,入力シート!U1964=置換コード!$I$32,65,入力シート!U1964=置換コード!$I$33,66,入力シート!U1964=置換コード!$I$34,71,入力シート!U1964=置換コード!$I$35,72,入力シート!U1964=置換コード!$I$36,73,入力シート!U1964=置換コード!$I$37,74,入力シート!U1964=置換コード!$I$38,75,入力シート!U1964=置換コード!$I$39,76,入力シート!U1964=置換コード!$I$40,77,入力シート!U1964=置換コード!$I$41,78,入力シート!U1964=置換コード!$I$42,79,入力シート!U1964=置換コード!$I$43,81,入力シート!U1964=置換コード!$I$44,82,入力シート!U1964=置換コード!$I$45,83,入力シート!U1964=置換コード!$I$46,84,入力シート!U1964=置換コード!$I$47,85,入力シート!U1964=置換コード!$I$48,86,入力シート!U1964=置換コード!$I$49,87,入力シート!U1964=置換コード!$I$50,88,入力シート!U1964=置換コード!$I$51,90)</f>
        <v>#N/A</v>
      </c>
      <c r="Y1938" s="83" t="e">
        <f t="shared" si="184"/>
        <v>#N/A</v>
      </c>
      <c r="Z1938" s="83" t="str">
        <f>ASC(入力シート!T1964)</f>
        <v/>
      </c>
      <c r="AA1938" s="83" t="str">
        <f>ASC(入力シート!V1964)</f>
        <v/>
      </c>
      <c r="AB1938" s="83" t="str">
        <f>ASC(入力シート!W1964)</f>
        <v/>
      </c>
      <c r="AC1938" s="83" t="str">
        <f>ASC(入力シート!X1964)</f>
        <v/>
      </c>
      <c r="AD1938" s="83" t="str">
        <f>ASC(入力シート!S1964)</f>
        <v/>
      </c>
      <c r="AE1938" s="83" t="str">
        <f>IF(入力シート!D1964=0,"",入力シート!D1964)</f>
        <v/>
      </c>
      <c r="AF1938" s="83">
        <f>IF(入力シート!G1964="無し",1,2)</f>
        <v>2</v>
      </c>
      <c r="AG1938" s="85" t="str">
        <f t="shared" ca="1" si="185"/>
        <v>20240213</v>
      </c>
      <c r="AH1938" s="83">
        <f>IF(入力シート!Y1964="有り",2,1)</f>
        <v>1</v>
      </c>
      <c r="AI1938" s="83">
        <f>IF(入力シート!Z1964="有り",2,1)</f>
        <v>1</v>
      </c>
      <c r="AJ1938" s="83">
        <f>IF(入力シート!AA1964="有り",2,1)</f>
        <v>1</v>
      </c>
      <c r="AK1938" s="83">
        <f>IF(入力シート!AB1964="有り",2,1)</f>
        <v>1</v>
      </c>
      <c r="AL1938" s="83">
        <f>IF(入力シート!AC1964="有り",2,1)</f>
        <v>1</v>
      </c>
      <c r="AM1938" s="83">
        <f>IF(入力シート!AD1964="有り",2,1)</f>
        <v>1</v>
      </c>
      <c r="AN1938" s="83">
        <f>IF(入力シート!AE1964="有り",2,1)</f>
        <v>1</v>
      </c>
      <c r="AO1938" s="83">
        <f>IF(入力シート!H1964="必要(\4,950)",1,0)</f>
        <v>0</v>
      </c>
    </row>
    <row r="1939" spans="5:41" x14ac:dyDescent="0.4">
      <c r="E1939" s="85" t="str">
        <f t="shared" ca="1" si="180"/>
        <v>20240213</v>
      </c>
      <c r="F1939" s="83" t="str">
        <f>DBCS(入力シート!A1965)</f>
        <v/>
      </c>
      <c r="G1939" s="83" t="str">
        <f>(ASC(SUBSTITUTE(SUBSTITUTE(入力シート!B1965,"　","")," ","")))</f>
        <v/>
      </c>
      <c r="H1939" s="83" t="str">
        <f>ASC(入力シート!C1965)</f>
        <v/>
      </c>
      <c r="I1939" s="83" t="str">
        <f>IF(入力シート!E1965=0,"",入力シート!E1965)</f>
        <v/>
      </c>
      <c r="J1939" s="83" t="str">
        <f>IF(入力シート!I1965=0,"",入力シート!I1965)</f>
        <v/>
      </c>
      <c r="K1939" s="83" t="str">
        <f>DBCS(入力シート!K1965)</f>
        <v/>
      </c>
      <c r="L1939" s="83" t="str">
        <f>ASC(入力シート!L1965)</f>
        <v/>
      </c>
      <c r="M1939" s="83" t="e">
        <f>_xlfn.IFS(入力シート!J1965=置換コード!$B$4,1,入力シート!J1965=置換コード!$B$5,2,入力シート!J1965=置換コード!$B$6,3,入力シート!J1965=置換コード!$B$7,4,入力シート!J1965=置換コード!$B$8,5,入力シート!J1965=置換コード!$B$9,6,入力シート!J1965=置換コード!$B$10,7,入力シート!J1965=置換コード!$B$11,8,入力シート!J1965=置換コード!$B$12,9,入力シート!J1965=置換コード!$B$13,10)</f>
        <v>#N/A</v>
      </c>
      <c r="N1939" s="83" t="e">
        <f>_xlfn.IFS(入力シート!F1965=置換コード!$E$4,1,入力シート!F1965=置換コード!$E$5,2)</f>
        <v>#N/A</v>
      </c>
      <c r="O1939" s="83" t="e">
        <f t="shared" si="181"/>
        <v>#N/A</v>
      </c>
      <c r="P1939" s="83" t="e">
        <f t="shared" si="182"/>
        <v>#N/A</v>
      </c>
      <c r="Q1939" s="83" t="e">
        <f>_xlfn.IFS(入力シート!O1965=置換コード!$I$4,11,入力シート!O1965=置換コード!$I$5,21,入力シート!O1965=置換コード!$I$6,22,入力シート!O1965=置換コード!$I$7,23,入力シート!O1965=置換コード!$I$8,24,入力シート!O1965=置換コード!$I$9,25,入力シート!O1965=置換コード!$I$10,26,入力シート!O1965=置換コード!$I$11,31,入力シート!O1965=置換コード!$I$12,32,入力シート!O1965=置換コード!$I$13,33,入力シート!O1965=置換コード!$I$14,34,入力シート!O1965=置換コード!$I$15,35,入力シート!O1965=置換コード!$I$16,36,入力シート!O1965=置換コード!$I$17,37,入力シート!O1965=置換コード!$I$18,38,入力シート!O1965=置換コード!$I$19,41,入力シート!O1965=置換コード!$I$20,42,入力シート!O1965=置換コード!$I$21,43,入力シート!O1965=置換コード!$I$22,44,入力シート!O1965=置換コード!$I$23,51,入力シート!O1965=置換コード!$I$24,52,入力シート!O1965=置換コード!$I$25,53,入力シート!O1965=置換コード!$I$26,54,入力シート!O1965=置換コード!$I$27,55,入力シート!O1965=置換コード!$I$28,61,入力シート!O1965=置換コード!$I$29,62,入力シート!O1965=置換コード!$I$30,63,入力シート!O1965=置換コード!$I$31,64,入力シート!O1965=置換コード!$I$32,65,入力シート!O1965=置換コード!$I$33,66,入力シート!O1965=置換コード!$I$34,71,入力シート!O1965=置換コード!$I$35,72,入力シート!O1965=置換コード!$I$36,73,入力シート!O1965=置換コード!$I$37,74,入力シート!O1965=置換コード!$I$38,75,入力シート!O1965=置換コード!$I$39,76,入力シート!O1965=置換コード!$I$40,77,入力シート!O1965=置換コード!$I$41,78,入力シート!O1965=置換コード!$I$42,79,入力シート!O1965=置換コード!$I$43,81,入力シート!O1965=置換コード!$I$44,82,入力シート!O1965=置換コード!$I$45,83,入力シート!O1965=置換コード!$I$46,84,入力シート!O1965=置換コード!$I$47,85,入力シート!O1965=置換コード!$I$48,86,入力シート!O1965=置換コード!$I$49,87,入力シート!O1965=置換コード!$I$50,88,入力シート!O1965=置換コード!$I$51,90)</f>
        <v>#N/A</v>
      </c>
      <c r="R1939" s="83" t="e">
        <f t="shared" si="183"/>
        <v>#N/A</v>
      </c>
      <c r="S1939" s="83" t="str">
        <f>ASC(入力シート!N1965)</f>
        <v/>
      </c>
      <c r="T1939" s="83" t="str">
        <f>ASC(入力シート!P1965)</f>
        <v/>
      </c>
      <c r="U1939" s="83" t="str">
        <f>ASC(入力シート!Q1965)</f>
        <v/>
      </c>
      <c r="V1939" s="83" t="str">
        <f>ASC(入力シート!R1965)</f>
        <v/>
      </c>
      <c r="W1939" s="83" t="str">
        <f>ASC(入力シート!M1965)</f>
        <v/>
      </c>
      <c r="X1939" s="83" t="e">
        <f>_xlfn.IFS(入力シート!U1965=置換コード!$I$4,11,入力シート!U1965=置換コード!$I$5,21,入力シート!U1965=置換コード!$I$6,22,入力シート!U1965=置換コード!$I$7,23,入力シート!U1965=置換コード!$I$8,24,入力シート!U1965=置換コード!$I$9,25,入力シート!U1965=置換コード!$I$10,26,入力シート!U1965=置換コード!$I$11,31,入力シート!U1965=置換コード!$I$12,32,入力シート!U1965=置換コード!$I$13,33,入力シート!U1965=置換コード!$I$14,34,入力シート!U1965=置換コード!$I$15,35,入力シート!U1965=置換コード!$I$16,36,入力シート!U1965=置換コード!$I$17,37,入力シート!U1965=置換コード!$I$18,38,入力シート!U1965=置換コード!$I$19,41,入力シート!U1965=置換コード!$I$20,42,入力シート!U1965=置換コード!$I$21,43,入力シート!U1965=置換コード!$I$22,44,入力シート!U1965=置換コード!$I$23,51,入力シート!U1965=置換コード!$I$24,52,入力シート!U1965=置換コード!$I$25,53,入力シート!U1965=置換コード!$I$26,54,入力シート!U1965=置換コード!$I$27,55,入力シート!U1965=置換コード!$I$28,61,入力シート!U1965=置換コード!$I$29,62,入力シート!U1965=置換コード!$I$30,63,入力シート!U1965=置換コード!$I$31,64,入力シート!U1965=置換コード!$I$32,65,入力シート!U1965=置換コード!$I$33,66,入力シート!U1965=置換コード!$I$34,71,入力シート!U1965=置換コード!$I$35,72,入力シート!U1965=置換コード!$I$36,73,入力シート!U1965=置換コード!$I$37,74,入力シート!U1965=置換コード!$I$38,75,入力シート!U1965=置換コード!$I$39,76,入力シート!U1965=置換コード!$I$40,77,入力シート!U1965=置換コード!$I$41,78,入力シート!U1965=置換コード!$I$42,79,入力シート!U1965=置換コード!$I$43,81,入力シート!U1965=置換コード!$I$44,82,入力シート!U1965=置換コード!$I$45,83,入力シート!U1965=置換コード!$I$46,84,入力シート!U1965=置換コード!$I$47,85,入力シート!U1965=置換コード!$I$48,86,入力シート!U1965=置換コード!$I$49,87,入力シート!U1965=置換コード!$I$50,88,入力シート!U1965=置換コード!$I$51,90)</f>
        <v>#N/A</v>
      </c>
      <c r="Y1939" s="83" t="e">
        <f t="shared" si="184"/>
        <v>#N/A</v>
      </c>
      <c r="Z1939" s="83" t="str">
        <f>ASC(入力シート!T1965)</f>
        <v/>
      </c>
      <c r="AA1939" s="83" t="str">
        <f>ASC(入力シート!V1965)</f>
        <v/>
      </c>
      <c r="AB1939" s="83" t="str">
        <f>ASC(入力シート!W1965)</f>
        <v/>
      </c>
      <c r="AC1939" s="83" t="str">
        <f>ASC(入力シート!X1965)</f>
        <v/>
      </c>
      <c r="AD1939" s="83" t="str">
        <f>ASC(入力シート!S1965)</f>
        <v/>
      </c>
      <c r="AE1939" s="83" t="str">
        <f>IF(入力シート!D1965=0,"",入力シート!D1965)</f>
        <v/>
      </c>
      <c r="AF1939" s="83">
        <f>IF(入力シート!G1965="無し",1,2)</f>
        <v>2</v>
      </c>
      <c r="AG1939" s="85" t="str">
        <f t="shared" ca="1" si="185"/>
        <v>20240213</v>
      </c>
      <c r="AH1939" s="83">
        <f>IF(入力シート!Y1965="有り",2,1)</f>
        <v>1</v>
      </c>
      <c r="AI1939" s="83">
        <f>IF(入力シート!Z1965="有り",2,1)</f>
        <v>1</v>
      </c>
      <c r="AJ1939" s="83">
        <f>IF(入力シート!AA1965="有り",2,1)</f>
        <v>1</v>
      </c>
      <c r="AK1939" s="83">
        <f>IF(入力シート!AB1965="有り",2,1)</f>
        <v>1</v>
      </c>
      <c r="AL1939" s="83">
        <f>IF(入力シート!AC1965="有り",2,1)</f>
        <v>1</v>
      </c>
      <c r="AM1939" s="83">
        <f>IF(入力シート!AD1965="有り",2,1)</f>
        <v>1</v>
      </c>
      <c r="AN1939" s="83">
        <f>IF(入力シート!AE1965="有り",2,1)</f>
        <v>1</v>
      </c>
      <c r="AO1939" s="83">
        <f>IF(入力シート!H1965="必要(\4,950)",1,0)</f>
        <v>0</v>
      </c>
    </row>
    <row r="1940" spans="5:41" x14ac:dyDescent="0.4">
      <c r="E1940" s="85" t="str">
        <f t="shared" ca="1" si="180"/>
        <v>20240213</v>
      </c>
      <c r="F1940" s="83" t="str">
        <f>DBCS(入力シート!A1966)</f>
        <v/>
      </c>
      <c r="G1940" s="83" t="str">
        <f>(ASC(SUBSTITUTE(SUBSTITUTE(入力シート!B1966,"　","")," ","")))</f>
        <v/>
      </c>
      <c r="H1940" s="83" t="str">
        <f>ASC(入力シート!C1966)</f>
        <v/>
      </c>
      <c r="I1940" s="83" t="str">
        <f>IF(入力シート!E1966=0,"",入力シート!E1966)</f>
        <v/>
      </c>
      <c r="J1940" s="83" t="str">
        <f>IF(入力シート!I1966=0,"",入力シート!I1966)</f>
        <v/>
      </c>
      <c r="K1940" s="83" t="str">
        <f>DBCS(入力シート!K1966)</f>
        <v/>
      </c>
      <c r="L1940" s="83" t="str">
        <f>ASC(入力シート!L1966)</f>
        <v/>
      </c>
      <c r="M1940" s="83" t="e">
        <f>_xlfn.IFS(入力シート!J1966=置換コード!$B$4,1,入力シート!J1966=置換コード!$B$5,2,入力シート!J1966=置換コード!$B$6,3,入力シート!J1966=置換コード!$B$7,4,入力シート!J1966=置換コード!$B$8,5,入力シート!J1966=置換コード!$B$9,6,入力シート!J1966=置換コード!$B$10,7,入力シート!J1966=置換コード!$B$11,8,入力シート!J1966=置換コード!$B$12,9,入力シート!J1966=置換コード!$B$13,10)</f>
        <v>#N/A</v>
      </c>
      <c r="N1940" s="83" t="e">
        <f>_xlfn.IFS(入力シート!F1966=置換コード!$E$4,1,入力シート!F1966=置換コード!$E$5,2)</f>
        <v>#N/A</v>
      </c>
      <c r="O1940" s="83" t="e">
        <f t="shared" si="181"/>
        <v>#N/A</v>
      </c>
      <c r="P1940" s="83" t="e">
        <f t="shared" si="182"/>
        <v>#N/A</v>
      </c>
      <c r="Q1940" s="83" t="e">
        <f>_xlfn.IFS(入力シート!O1966=置換コード!$I$4,11,入力シート!O1966=置換コード!$I$5,21,入力シート!O1966=置換コード!$I$6,22,入力シート!O1966=置換コード!$I$7,23,入力シート!O1966=置換コード!$I$8,24,入力シート!O1966=置換コード!$I$9,25,入力シート!O1966=置換コード!$I$10,26,入力シート!O1966=置換コード!$I$11,31,入力シート!O1966=置換コード!$I$12,32,入力シート!O1966=置換コード!$I$13,33,入力シート!O1966=置換コード!$I$14,34,入力シート!O1966=置換コード!$I$15,35,入力シート!O1966=置換コード!$I$16,36,入力シート!O1966=置換コード!$I$17,37,入力シート!O1966=置換コード!$I$18,38,入力シート!O1966=置換コード!$I$19,41,入力シート!O1966=置換コード!$I$20,42,入力シート!O1966=置換コード!$I$21,43,入力シート!O1966=置換コード!$I$22,44,入力シート!O1966=置換コード!$I$23,51,入力シート!O1966=置換コード!$I$24,52,入力シート!O1966=置換コード!$I$25,53,入力シート!O1966=置換コード!$I$26,54,入力シート!O1966=置換コード!$I$27,55,入力シート!O1966=置換コード!$I$28,61,入力シート!O1966=置換コード!$I$29,62,入力シート!O1966=置換コード!$I$30,63,入力シート!O1966=置換コード!$I$31,64,入力シート!O1966=置換コード!$I$32,65,入力シート!O1966=置換コード!$I$33,66,入力シート!O1966=置換コード!$I$34,71,入力シート!O1966=置換コード!$I$35,72,入力シート!O1966=置換コード!$I$36,73,入力シート!O1966=置換コード!$I$37,74,入力シート!O1966=置換コード!$I$38,75,入力シート!O1966=置換コード!$I$39,76,入力シート!O1966=置換コード!$I$40,77,入力シート!O1966=置換コード!$I$41,78,入力シート!O1966=置換コード!$I$42,79,入力シート!O1966=置換コード!$I$43,81,入力シート!O1966=置換コード!$I$44,82,入力シート!O1966=置換コード!$I$45,83,入力シート!O1966=置換コード!$I$46,84,入力シート!O1966=置換コード!$I$47,85,入力シート!O1966=置換コード!$I$48,86,入力シート!O1966=置換コード!$I$49,87,入力シート!O1966=置換コード!$I$50,88,入力シート!O1966=置換コード!$I$51,90)</f>
        <v>#N/A</v>
      </c>
      <c r="R1940" s="83" t="e">
        <f t="shared" si="183"/>
        <v>#N/A</v>
      </c>
      <c r="S1940" s="83" t="str">
        <f>ASC(入力シート!N1966)</f>
        <v/>
      </c>
      <c r="T1940" s="83" t="str">
        <f>ASC(入力シート!P1966)</f>
        <v/>
      </c>
      <c r="U1940" s="83" t="str">
        <f>ASC(入力シート!Q1966)</f>
        <v/>
      </c>
      <c r="V1940" s="83" t="str">
        <f>ASC(入力シート!R1966)</f>
        <v/>
      </c>
      <c r="W1940" s="83" t="str">
        <f>ASC(入力シート!M1966)</f>
        <v/>
      </c>
      <c r="X1940" s="83" t="e">
        <f>_xlfn.IFS(入力シート!U1966=置換コード!$I$4,11,入力シート!U1966=置換コード!$I$5,21,入力シート!U1966=置換コード!$I$6,22,入力シート!U1966=置換コード!$I$7,23,入力シート!U1966=置換コード!$I$8,24,入力シート!U1966=置換コード!$I$9,25,入力シート!U1966=置換コード!$I$10,26,入力シート!U1966=置換コード!$I$11,31,入力シート!U1966=置換コード!$I$12,32,入力シート!U1966=置換コード!$I$13,33,入力シート!U1966=置換コード!$I$14,34,入力シート!U1966=置換コード!$I$15,35,入力シート!U1966=置換コード!$I$16,36,入力シート!U1966=置換コード!$I$17,37,入力シート!U1966=置換コード!$I$18,38,入力シート!U1966=置換コード!$I$19,41,入力シート!U1966=置換コード!$I$20,42,入力シート!U1966=置換コード!$I$21,43,入力シート!U1966=置換コード!$I$22,44,入力シート!U1966=置換コード!$I$23,51,入力シート!U1966=置換コード!$I$24,52,入力シート!U1966=置換コード!$I$25,53,入力シート!U1966=置換コード!$I$26,54,入力シート!U1966=置換コード!$I$27,55,入力シート!U1966=置換コード!$I$28,61,入力シート!U1966=置換コード!$I$29,62,入力シート!U1966=置換コード!$I$30,63,入力シート!U1966=置換コード!$I$31,64,入力シート!U1966=置換コード!$I$32,65,入力シート!U1966=置換コード!$I$33,66,入力シート!U1966=置換コード!$I$34,71,入力シート!U1966=置換コード!$I$35,72,入力シート!U1966=置換コード!$I$36,73,入力シート!U1966=置換コード!$I$37,74,入力シート!U1966=置換コード!$I$38,75,入力シート!U1966=置換コード!$I$39,76,入力シート!U1966=置換コード!$I$40,77,入力シート!U1966=置換コード!$I$41,78,入力シート!U1966=置換コード!$I$42,79,入力シート!U1966=置換コード!$I$43,81,入力シート!U1966=置換コード!$I$44,82,入力シート!U1966=置換コード!$I$45,83,入力シート!U1966=置換コード!$I$46,84,入力シート!U1966=置換コード!$I$47,85,入力シート!U1966=置換コード!$I$48,86,入力シート!U1966=置換コード!$I$49,87,入力シート!U1966=置換コード!$I$50,88,入力シート!U1966=置換コード!$I$51,90)</f>
        <v>#N/A</v>
      </c>
      <c r="Y1940" s="83" t="e">
        <f t="shared" si="184"/>
        <v>#N/A</v>
      </c>
      <c r="Z1940" s="83" t="str">
        <f>ASC(入力シート!T1966)</f>
        <v/>
      </c>
      <c r="AA1940" s="83" t="str">
        <f>ASC(入力シート!V1966)</f>
        <v/>
      </c>
      <c r="AB1940" s="83" t="str">
        <f>ASC(入力シート!W1966)</f>
        <v/>
      </c>
      <c r="AC1940" s="83" t="str">
        <f>ASC(入力シート!X1966)</f>
        <v/>
      </c>
      <c r="AD1940" s="83" t="str">
        <f>ASC(入力シート!S1966)</f>
        <v/>
      </c>
      <c r="AE1940" s="83" t="str">
        <f>IF(入力シート!D1966=0,"",入力シート!D1966)</f>
        <v/>
      </c>
      <c r="AF1940" s="83">
        <f>IF(入力シート!G1966="無し",1,2)</f>
        <v>2</v>
      </c>
      <c r="AG1940" s="85" t="str">
        <f t="shared" ca="1" si="185"/>
        <v>20240213</v>
      </c>
      <c r="AH1940" s="83">
        <f>IF(入力シート!Y1966="有り",2,1)</f>
        <v>1</v>
      </c>
      <c r="AI1940" s="83">
        <f>IF(入力シート!Z1966="有り",2,1)</f>
        <v>1</v>
      </c>
      <c r="AJ1940" s="83">
        <f>IF(入力シート!AA1966="有り",2,1)</f>
        <v>1</v>
      </c>
      <c r="AK1940" s="83">
        <f>IF(入力シート!AB1966="有り",2,1)</f>
        <v>1</v>
      </c>
      <c r="AL1940" s="83">
        <f>IF(入力シート!AC1966="有り",2,1)</f>
        <v>1</v>
      </c>
      <c r="AM1940" s="83">
        <f>IF(入力シート!AD1966="有り",2,1)</f>
        <v>1</v>
      </c>
      <c r="AN1940" s="83">
        <f>IF(入力シート!AE1966="有り",2,1)</f>
        <v>1</v>
      </c>
      <c r="AO1940" s="83">
        <f>IF(入力シート!H1966="必要(\4,950)",1,0)</f>
        <v>0</v>
      </c>
    </row>
    <row r="1941" spans="5:41" x14ac:dyDescent="0.4">
      <c r="E1941" s="85" t="str">
        <f t="shared" ca="1" si="180"/>
        <v>20240213</v>
      </c>
      <c r="F1941" s="83" t="str">
        <f>DBCS(入力シート!A1967)</f>
        <v/>
      </c>
      <c r="G1941" s="83" t="str">
        <f>(ASC(SUBSTITUTE(SUBSTITUTE(入力シート!B1967,"　","")," ","")))</f>
        <v/>
      </c>
      <c r="H1941" s="83" t="str">
        <f>ASC(入力シート!C1967)</f>
        <v/>
      </c>
      <c r="I1941" s="83" t="str">
        <f>IF(入力シート!E1967=0,"",入力シート!E1967)</f>
        <v/>
      </c>
      <c r="J1941" s="83" t="str">
        <f>IF(入力シート!I1967=0,"",入力シート!I1967)</f>
        <v/>
      </c>
      <c r="K1941" s="83" t="str">
        <f>DBCS(入力シート!K1967)</f>
        <v/>
      </c>
      <c r="L1941" s="83" t="str">
        <f>ASC(入力シート!L1967)</f>
        <v/>
      </c>
      <c r="M1941" s="83" t="e">
        <f>_xlfn.IFS(入力シート!J1967=置換コード!$B$4,1,入力シート!J1967=置換コード!$B$5,2,入力シート!J1967=置換コード!$B$6,3,入力シート!J1967=置換コード!$B$7,4,入力シート!J1967=置換コード!$B$8,5,入力シート!J1967=置換コード!$B$9,6,入力シート!J1967=置換コード!$B$10,7,入力シート!J1967=置換コード!$B$11,8,入力シート!J1967=置換コード!$B$12,9,入力シート!J1967=置換コード!$B$13,10)</f>
        <v>#N/A</v>
      </c>
      <c r="N1941" s="83" t="e">
        <f>_xlfn.IFS(入力シート!F1967=置換コード!$E$4,1,入力シート!F1967=置換コード!$E$5,2)</f>
        <v>#N/A</v>
      </c>
      <c r="O1941" s="83" t="e">
        <f t="shared" si="181"/>
        <v>#N/A</v>
      </c>
      <c r="P1941" s="83" t="e">
        <f t="shared" si="182"/>
        <v>#N/A</v>
      </c>
      <c r="Q1941" s="83" t="e">
        <f>_xlfn.IFS(入力シート!O1967=置換コード!$I$4,11,入力シート!O1967=置換コード!$I$5,21,入力シート!O1967=置換コード!$I$6,22,入力シート!O1967=置換コード!$I$7,23,入力シート!O1967=置換コード!$I$8,24,入力シート!O1967=置換コード!$I$9,25,入力シート!O1967=置換コード!$I$10,26,入力シート!O1967=置換コード!$I$11,31,入力シート!O1967=置換コード!$I$12,32,入力シート!O1967=置換コード!$I$13,33,入力シート!O1967=置換コード!$I$14,34,入力シート!O1967=置換コード!$I$15,35,入力シート!O1967=置換コード!$I$16,36,入力シート!O1967=置換コード!$I$17,37,入力シート!O1967=置換コード!$I$18,38,入力シート!O1967=置換コード!$I$19,41,入力シート!O1967=置換コード!$I$20,42,入力シート!O1967=置換コード!$I$21,43,入力シート!O1967=置換コード!$I$22,44,入力シート!O1967=置換コード!$I$23,51,入力シート!O1967=置換コード!$I$24,52,入力シート!O1967=置換コード!$I$25,53,入力シート!O1967=置換コード!$I$26,54,入力シート!O1967=置換コード!$I$27,55,入力シート!O1967=置換コード!$I$28,61,入力シート!O1967=置換コード!$I$29,62,入力シート!O1967=置換コード!$I$30,63,入力シート!O1967=置換コード!$I$31,64,入力シート!O1967=置換コード!$I$32,65,入力シート!O1967=置換コード!$I$33,66,入力シート!O1967=置換コード!$I$34,71,入力シート!O1967=置換コード!$I$35,72,入力シート!O1967=置換コード!$I$36,73,入力シート!O1967=置換コード!$I$37,74,入力シート!O1967=置換コード!$I$38,75,入力シート!O1967=置換コード!$I$39,76,入力シート!O1967=置換コード!$I$40,77,入力シート!O1967=置換コード!$I$41,78,入力シート!O1967=置換コード!$I$42,79,入力シート!O1967=置換コード!$I$43,81,入力シート!O1967=置換コード!$I$44,82,入力シート!O1967=置換コード!$I$45,83,入力シート!O1967=置換コード!$I$46,84,入力シート!O1967=置換コード!$I$47,85,入力シート!O1967=置換コード!$I$48,86,入力シート!O1967=置換コード!$I$49,87,入力シート!O1967=置換コード!$I$50,88,入力シート!O1967=置換コード!$I$51,90)</f>
        <v>#N/A</v>
      </c>
      <c r="R1941" s="83" t="e">
        <f t="shared" si="183"/>
        <v>#N/A</v>
      </c>
      <c r="S1941" s="83" t="str">
        <f>ASC(入力シート!N1967)</f>
        <v/>
      </c>
      <c r="T1941" s="83" t="str">
        <f>ASC(入力シート!P1967)</f>
        <v/>
      </c>
      <c r="U1941" s="83" t="str">
        <f>ASC(入力シート!Q1967)</f>
        <v/>
      </c>
      <c r="V1941" s="83" t="str">
        <f>ASC(入力シート!R1967)</f>
        <v/>
      </c>
      <c r="W1941" s="83" t="str">
        <f>ASC(入力シート!M1967)</f>
        <v/>
      </c>
      <c r="X1941" s="83" t="e">
        <f>_xlfn.IFS(入力シート!U1967=置換コード!$I$4,11,入力シート!U1967=置換コード!$I$5,21,入力シート!U1967=置換コード!$I$6,22,入力シート!U1967=置換コード!$I$7,23,入力シート!U1967=置換コード!$I$8,24,入力シート!U1967=置換コード!$I$9,25,入力シート!U1967=置換コード!$I$10,26,入力シート!U1967=置換コード!$I$11,31,入力シート!U1967=置換コード!$I$12,32,入力シート!U1967=置換コード!$I$13,33,入力シート!U1967=置換コード!$I$14,34,入力シート!U1967=置換コード!$I$15,35,入力シート!U1967=置換コード!$I$16,36,入力シート!U1967=置換コード!$I$17,37,入力シート!U1967=置換コード!$I$18,38,入力シート!U1967=置換コード!$I$19,41,入力シート!U1967=置換コード!$I$20,42,入力シート!U1967=置換コード!$I$21,43,入力シート!U1967=置換コード!$I$22,44,入力シート!U1967=置換コード!$I$23,51,入力シート!U1967=置換コード!$I$24,52,入力シート!U1967=置換コード!$I$25,53,入力シート!U1967=置換コード!$I$26,54,入力シート!U1967=置換コード!$I$27,55,入力シート!U1967=置換コード!$I$28,61,入力シート!U1967=置換コード!$I$29,62,入力シート!U1967=置換コード!$I$30,63,入力シート!U1967=置換コード!$I$31,64,入力シート!U1967=置換コード!$I$32,65,入力シート!U1967=置換コード!$I$33,66,入力シート!U1967=置換コード!$I$34,71,入力シート!U1967=置換コード!$I$35,72,入力シート!U1967=置換コード!$I$36,73,入力シート!U1967=置換コード!$I$37,74,入力シート!U1967=置換コード!$I$38,75,入力シート!U1967=置換コード!$I$39,76,入力シート!U1967=置換コード!$I$40,77,入力シート!U1967=置換コード!$I$41,78,入力シート!U1967=置換コード!$I$42,79,入力シート!U1967=置換コード!$I$43,81,入力シート!U1967=置換コード!$I$44,82,入力シート!U1967=置換コード!$I$45,83,入力シート!U1967=置換コード!$I$46,84,入力シート!U1967=置換コード!$I$47,85,入力シート!U1967=置換コード!$I$48,86,入力シート!U1967=置換コード!$I$49,87,入力シート!U1967=置換コード!$I$50,88,入力シート!U1967=置換コード!$I$51,90)</f>
        <v>#N/A</v>
      </c>
      <c r="Y1941" s="83" t="e">
        <f t="shared" si="184"/>
        <v>#N/A</v>
      </c>
      <c r="Z1941" s="83" t="str">
        <f>ASC(入力シート!T1967)</f>
        <v/>
      </c>
      <c r="AA1941" s="83" t="str">
        <f>ASC(入力シート!V1967)</f>
        <v/>
      </c>
      <c r="AB1941" s="83" t="str">
        <f>ASC(入力シート!W1967)</f>
        <v/>
      </c>
      <c r="AC1941" s="83" t="str">
        <f>ASC(入力シート!X1967)</f>
        <v/>
      </c>
      <c r="AD1941" s="83" t="str">
        <f>ASC(入力シート!S1967)</f>
        <v/>
      </c>
      <c r="AE1941" s="83" t="str">
        <f>IF(入力シート!D1967=0,"",入力シート!D1967)</f>
        <v/>
      </c>
      <c r="AF1941" s="83">
        <f>IF(入力シート!G1967="無し",1,2)</f>
        <v>2</v>
      </c>
      <c r="AG1941" s="85" t="str">
        <f t="shared" ca="1" si="185"/>
        <v>20240213</v>
      </c>
      <c r="AH1941" s="83">
        <f>IF(入力シート!Y1967="有り",2,1)</f>
        <v>1</v>
      </c>
      <c r="AI1941" s="83">
        <f>IF(入力シート!Z1967="有り",2,1)</f>
        <v>1</v>
      </c>
      <c r="AJ1941" s="83">
        <f>IF(入力シート!AA1967="有り",2,1)</f>
        <v>1</v>
      </c>
      <c r="AK1941" s="83">
        <f>IF(入力シート!AB1967="有り",2,1)</f>
        <v>1</v>
      </c>
      <c r="AL1941" s="83">
        <f>IF(入力シート!AC1967="有り",2,1)</f>
        <v>1</v>
      </c>
      <c r="AM1941" s="83">
        <f>IF(入力シート!AD1967="有り",2,1)</f>
        <v>1</v>
      </c>
      <c r="AN1941" s="83">
        <f>IF(入力シート!AE1967="有り",2,1)</f>
        <v>1</v>
      </c>
      <c r="AO1941" s="83">
        <f>IF(入力シート!H1967="必要(\4,950)",1,0)</f>
        <v>0</v>
      </c>
    </row>
    <row r="1942" spans="5:41" x14ac:dyDescent="0.4">
      <c r="E1942" s="85" t="str">
        <f t="shared" ca="1" si="180"/>
        <v>20240213</v>
      </c>
      <c r="F1942" s="83" t="str">
        <f>DBCS(入力シート!A1968)</f>
        <v/>
      </c>
      <c r="G1942" s="83" t="str">
        <f>(ASC(SUBSTITUTE(SUBSTITUTE(入力シート!B1968,"　","")," ","")))</f>
        <v/>
      </c>
      <c r="H1942" s="83" t="str">
        <f>ASC(入力シート!C1968)</f>
        <v/>
      </c>
      <c r="I1942" s="83" t="str">
        <f>IF(入力シート!E1968=0,"",入力シート!E1968)</f>
        <v/>
      </c>
      <c r="J1942" s="83" t="str">
        <f>IF(入力シート!I1968=0,"",入力シート!I1968)</f>
        <v/>
      </c>
      <c r="K1942" s="83" t="str">
        <f>DBCS(入力シート!K1968)</f>
        <v/>
      </c>
      <c r="L1942" s="83" t="str">
        <f>ASC(入力シート!L1968)</f>
        <v/>
      </c>
      <c r="M1942" s="83" t="e">
        <f>_xlfn.IFS(入力シート!J1968=置換コード!$B$4,1,入力シート!J1968=置換コード!$B$5,2,入力シート!J1968=置換コード!$B$6,3,入力シート!J1968=置換コード!$B$7,4,入力シート!J1968=置換コード!$B$8,5,入力シート!J1968=置換コード!$B$9,6,入力シート!J1968=置換コード!$B$10,7,入力シート!J1968=置換コード!$B$11,8,入力シート!J1968=置換コード!$B$12,9,入力シート!J1968=置換コード!$B$13,10)</f>
        <v>#N/A</v>
      </c>
      <c r="N1942" s="83" t="e">
        <f>_xlfn.IFS(入力シート!F1968=置換コード!$E$4,1,入力シート!F1968=置換コード!$E$5,2)</f>
        <v>#N/A</v>
      </c>
      <c r="O1942" s="83" t="e">
        <f t="shared" si="181"/>
        <v>#N/A</v>
      </c>
      <c r="P1942" s="83" t="e">
        <f t="shared" si="182"/>
        <v>#N/A</v>
      </c>
      <c r="Q1942" s="83" t="e">
        <f>_xlfn.IFS(入力シート!O1968=置換コード!$I$4,11,入力シート!O1968=置換コード!$I$5,21,入力シート!O1968=置換コード!$I$6,22,入力シート!O1968=置換コード!$I$7,23,入力シート!O1968=置換コード!$I$8,24,入力シート!O1968=置換コード!$I$9,25,入力シート!O1968=置換コード!$I$10,26,入力シート!O1968=置換コード!$I$11,31,入力シート!O1968=置換コード!$I$12,32,入力シート!O1968=置換コード!$I$13,33,入力シート!O1968=置換コード!$I$14,34,入力シート!O1968=置換コード!$I$15,35,入力シート!O1968=置換コード!$I$16,36,入力シート!O1968=置換コード!$I$17,37,入力シート!O1968=置換コード!$I$18,38,入力シート!O1968=置換コード!$I$19,41,入力シート!O1968=置換コード!$I$20,42,入力シート!O1968=置換コード!$I$21,43,入力シート!O1968=置換コード!$I$22,44,入力シート!O1968=置換コード!$I$23,51,入力シート!O1968=置換コード!$I$24,52,入力シート!O1968=置換コード!$I$25,53,入力シート!O1968=置換コード!$I$26,54,入力シート!O1968=置換コード!$I$27,55,入力シート!O1968=置換コード!$I$28,61,入力シート!O1968=置換コード!$I$29,62,入力シート!O1968=置換コード!$I$30,63,入力シート!O1968=置換コード!$I$31,64,入力シート!O1968=置換コード!$I$32,65,入力シート!O1968=置換コード!$I$33,66,入力シート!O1968=置換コード!$I$34,71,入力シート!O1968=置換コード!$I$35,72,入力シート!O1968=置換コード!$I$36,73,入力シート!O1968=置換コード!$I$37,74,入力シート!O1968=置換コード!$I$38,75,入力シート!O1968=置換コード!$I$39,76,入力シート!O1968=置換コード!$I$40,77,入力シート!O1968=置換コード!$I$41,78,入力シート!O1968=置換コード!$I$42,79,入力シート!O1968=置換コード!$I$43,81,入力シート!O1968=置換コード!$I$44,82,入力シート!O1968=置換コード!$I$45,83,入力シート!O1968=置換コード!$I$46,84,入力シート!O1968=置換コード!$I$47,85,入力シート!O1968=置換コード!$I$48,86,入力シート!O1968=置換コード!$I$49,87,入力シート!O1968=置換コード!$I$50,88,入力シート!O1968=置換コード!$I$51,90)</f>
        <v>#N/A</v>
      </c>
      <c r="R1942" s="83" t="e">
        <f t="shared" si="183"/>
        <v>#N/A</v>
      </c>
      <c r="S1942" s="83" t="str">
        <f>ASC(入力シート!N1968)</f>
        <v/>
      </c>
      <c r="T1942" s="83" t="str">
        <f>ASC(入力シート!P1968)</f>
        <v/>
      </c>
      <c r="U1942" s="83" t="str">
        <f>ASC(入力シート!Q1968)</f>
        <v/>
      </c>
      <c r="V1942" s="83" t="str">
        <f>ASC(入力シート!R1968)</f>
        <v/>
      </c>
      <c r="W1942" s="83" t="str">
        <f>ASC(入力シート!M1968)</f>
        <v/>
      </c>
      <c r="X1942" s="83" t="e">
        <f>_xlfn.IFS(入力シート!U1968=置換コード!$I$4,11,入力シート!U1968=置換コード!$I$5,21,入力シート!U1968=置換コード!$I$6,22,入力シート!U1968=置換コード!$I$7,23,入力シート!U1968=置換コード!$I$8,24,入力シート!U1968=置換コード!$I$9,25,入力シート!U1968=置換コード!$I$10,26,入力シート!U1968=置換コード!$I$11,31,入力シート!U1968=置換コード!$I$12,32,入力シート!U1968=置換コード!$I$13,33,入力シート!U1968=置換コード!$I$14,34,入力シート!U1968=置換コード!$I$15,35,入力シート!U1968=置換コード!$I$16,36,入力シート!U1968=置換コード!$I$17,37,入力シート!U1968=置換コード!$I$18,38,入力シート!U1968=置換コード!$I$19,41,入力シート!U1968=置換コード!$I$20,42,入力シート!U1968=置換コード!$I$21,43,入力シート!U1968=置換コード!$I$22,44,入力シート!U1968=置換コード!$I$23,51,入力シート!U1968=置換コード!$I$24,52,入力シート!U1968=置換コード!$I$25,53,入力シート!U1968=置換コード!$I$26,54,入力シート!U1968=置換コード!$I$27,55,入力シート!U1968=置換コード!$I$28,61,入力シート!U1968=置換コード!$I$29,62,入力シート!U1968=置換コード!$I$30,63,入力シート!U1968=置換コード!$I$31,64,入力シート!U1968=置換コード!$I$32,65,入力シート!U1968=置換コード!$I$33,66,入力シート!U1968=置換コード!$I$34,71,入力シート!U1968=置換コード!$I$35,72,入力シート!U1968=置換コード!$I$36,73,入力シート!U1968=置換コード!$I$37,74,入力シート!U1968=置換コード!$I$38,75,入力シート!U1968=置換コード!$I$39,76,入力シート!U1968=置換コード!$I$40,77,入力シート!U1968=置換コード!$I$41,78,入力シート!U1968=置換コード!$I$42,79,入力シート!U1968=置換コード!$I$43,81,入力シート!U1968=置換コード!$I$44,82,入力シート!U1968=置換コード!$I$45,83,入力シート!U1968=置換コード!$I$46,84,入力シート!U1968=置換コード!$I$47,85,入力シート!U1968=置換コード!$I$48,86,入力シート!U1968=置換コード!$I$49,87,入力シート!U1968=置換コード!$I$50,88,入力シート!U1968=置換コード!$I$51,90)</f>
        <v>#N/A</v>
      </c>
      <c r="Y1942" s="83" t="e">
        <f t="shared" si="184"/>
        <v>#N/A</v>
      </c>
      <c r="Z1942" s="83" t="str">
        <f>ASC(入力シート!T1968)</f>
        <v/>
      </c>
      <c r="AA1942" s="83" t="str">
        <f>ASC(入力シート!V1968)</f>
        <v/>
      </c>
      <c r="AB1942" s="83" t="str">
        <f>ASC(入力シート!W1968)</f>
        <v/>
      </c>
      <c r="AC1942" s="83" t="str">
        <f>ASC(入力シート!X1968)</f>
        <v/>
      </c>
      <c r="AD1942" s="83" t="str">
        <f>ASC(入力シート!S1968)</f>
        <v/>
      </c>
      <c r="AE1942" s="83" t="str">
        <f>IF(入力シート!D1968=0,"",入力シート!D1968)</f>
        <v/>
      </c>
      <c r="AF1942" s="83">
        <f>IF(入力シート!G1968="無し",1,2)</f>
        <v>2</v>
      </c>
      <c r="AG1942" s="85" t="str">
        <f t="shared" ca="1" si="185"/>
        <v>20240213</v>
      </c>
      <c r="AH1942" s="83">
        <f>IF(入力シート!Y1968="有り",2,1)</f>
        <v>1</v>
      </c>
      <c r="AI1942" s="83">
        <f>IF(入力シート!Z1968="有り",2,1)</f>
        <v>1</v>
      </c>
      <c r="AJ1942" s="83">
        <f>IF(入力シート!AA1968="有り",2,1)</f>
        <v>1</v>
      </c>
      <c r="AK1942" s="83">
        <f>IF(入力シート!AB1968="有り",2,1)</f>
        <v>1</v>
      </c>
      <c r="AL1942" s="83">
        <f>IF(入力シート!AC1968="有り",2,1)</f>
        <v>1</v>
      </c>
      <c r="AM1942" s="83">
        <f>IF(入力シート!AD1968="有り",2,1)</f>
        <v>1</v>
      </c>
      <c r="AN1942" s="83">
        <f>IF(入力シート!AE1968="有り",2,1)</f>
        <v>1</v>
      </c>
      <c r="AO1942" s="83">
        <f>IF(入力シート!H1968="必要(\4,950)",1,0)</f>
        <v>0</v>
      </c>
    </row>
    <row r="1943" spans="5:41" x14ac:dyDescent="0.4">
      <c r="E1943" s="85" t="str">
        <f t="shared" ca="1" si="180"/>
        <v>20240213</v>
      </c>
      <c r="F1943" s="83" t="str">
        <f>DBCS(入力シート!A1969)</f>
        <v/>
      </c>
      <c r="G1943" s="83" t="str">
        <f>(ASC(SUBSTITUTE(SUBSTITUTE(入力シート!B1969,"　","")," ","")))</f>
        <v/>
      </c>
      <c r="H1943" s="83" t="str">
        <f>ASC(入力シート!C1969)</f>
        <v/>
      </c>
      <c r="I1943" s="83" t="str">
        <f>IF(入力シート!E1969=0,"",入力シート!E1969)</f>
        <v/>
      </c>
      <c r="J1943" s="83" t="str">
        <f>IF(入力シート!I1969=0,"",入力シート!I1969)</f>
        <v/>
      </c>
      <c r="K1943" s="83" t="str">
        <f>DBCS(入力シート!K1969)</f>
        <v/>
      </c>
      <c r="L1943" s="83" t="str">
        <f>ASC(入力シート!L1969)</f>
        <v/>
      </c>
      <c r="M1943" s="83" t="e">
        <f>_xlfn.IFS(入力シート!J1969=置換コード!$B$4,1,入力シート!J1969=置換コード!$B$5,2,入力シート!J1969=置換コード!$B$6,3,入力シート!J1969=置換コード!$B$7,4,入力シート!J1969=置換コード!$B$8,5,入力シート!J1969=置換コード!$B$9,6,入力シート!J1969=置換コード!$B$10,7,入力シート!J1969=置換コード!$B$11,8,入力シート!J1969=置換コード!$B$12,9,入力シート!J1969=置換コード!$B$13,10)</f>
        <v>#N/A</v>
      </c>
      <c r="N1943" s="83" t="e">
        <f>_xlfn.IFS(入力シート!F1969=置換コード!$E$4,1,入力シート!F1969=置換コード!$E$5,2)</f>
        <v>#N/A</v>
      </c>
      <c r="O1943" s="83" t="e">
        <f t="shared" si="181"/>
        <v>#N/A</v>
      </c>
      <c r="P1943" s="83" t="e">
        <f t="shared" si="182"/>
        <v>#N/A</v>
      </c>
      <c r="Q1943" s="83" t="e">
        <f>_xlfn.IFS(入力シート!O1969=置換コード!$I$4,11,入力シート!O1969=置換コード!$I$5,21,入力シート!O1969=置換コード!$I$6,22,入力シート!O1969=置換コード!$I$7,23,入力シート!O1969=置換コード!$I$8,24,入力シート!O1969=置換コード!$I$9,25,入力シート!O1969=置換コード!$I$10,26,入力シート!O1969=置換コード!$I$11,31,入力シート!O1969=置換コード!$I$12,32,入力シート!O1969=置換コード!$I$13,33,入力シート!O1969=置換コード!$I$14,34,入力シート!O1969=置換コード!$I$15,35,入力シート!O1969=置換コード!$I$16,36,入力シート!O1969=置換コード!$I$17,37,入力シート!O1969=置換コード!$I$18,38,入力シート!O1969=置換コード!$I$19,41,入力シート!O1969=置換コード!$I$20,42,入力シート!O1969=置換コード!$I$21,43,入力シート!O1969=置換コード!$I$22,44,入力シート!O1969=置換コード!$I$23,51,入力シート!O1969=置換コード!$I$24,52,入力シート!O1969=置換コード!$I$25,53,入力シート!O1969=置換コード!$I$26,54,入力シート!O1969=置換コード!$I$27,55,入力シート!O1969=置換コード!$I$28,61,入力シート!O1969=置換コード!$I$29,62,入力シート!O1969=置換コード!$I$30,63,入力シート!O1969=置換コード!$I$31,64,入力シート!O1969=置換コード!$I$32,65,入力シート!O1969=置換コード!$I$33,66,入力シート!O1969=置換コード!$I$34,71,入力シート!O1969=置換コード!$I$35,72,入力シート!O1969=置換コード!$I$36,73,入力シート!O1969=置換コード!$I$37,74,入力シート!O1969=置換コード!$I$38,75,入力シート!O1969=置換コード!$I$39,76,入力シート!O1969=置換コード!$I$40,77,入力シート!O1969=置換コード!$I$41,78,入力シート!O1969=置換コード!$I$42,79,入力シート!O1969=置換コード!$I$43,81,入力シート!O1969=置換コード!$I$44,82,入力シート!O1969=置換コード!$I$45,83,入力シート!O1969=置換コード!$I$46,84,入力シート!O1969=置換コード!$I$47,85,入力シート!O1969=置換コード!$I$48,86,入力シート!O1969=置換コード!$I$49,87,入力シート!O1969=置換コード!$I$50,88,入力シート!O1969=置換コード!$I$51,90)</f>
        <v>#N/A</v>
      </c>
      <c r="R1943" s="83" t="e">
        <f t="shared" si="183"/>
        <v>#N/A</v>
      </c>
      <c r="S1943" s="83" t="str">
        <f>ASC(入力シート!N1969)</f>
        <v/>
      </c>
      <c r="T1943" s="83" t="str">
        <f>ASC(入力シート!P1969)</f>
        <v/>
      </c>
      <c r="U1943" s="83" t="str">
        <f>ASC(入力シート!Q1969)</f>
        <v/>
      </c>
      <c r="V1943" s="83" t="str">
        <f>ASC(入力シート!R1969)</f>
        <v/>
      </c>
      <c r="W1943" s="83" t="str">
        <f>ASC(入力シート!M1969)</f>
        <v/>
      </c>
      <c r="X1943" s="83" t="e">
        <f>_xlfn.IFS(入力シート!U1969=置換コード!$I$4,11,入力シート!U1969=置換コード!$I$5,21,入力シート!U1969=置換コード!$I$6,22,入力シート!U1969=置換コード!$I$7,23,入力シート!U1969=置換コード!$I$8,24,入力シート!U1969=置換コード!$I$9,25,入力シート!U1969=置換コード!$I$10,26,入力シート!U1969=置換コード!$I$11,31,入力シート!U1969=置換コード!$I$12,32,入力シート!U1969=置換コード!$I$13,33,入力シート!U1969=置換コード!$I$14,34,入力シート!U1969=置換コード!$I$15,35,入力シート!U1969=置換コード!$I$16,36,入力シート!U1969=置換コード!$I$17,37,入力シート!U1969=置換コード!$I$18,38,入力シート!U1969=置換コード!$I$19,41,入力シート!U1969=置換コード!$I$20,42,入力シート!U1969=置換コード!$I$21,43,入力シート!U1969=置換コード!$I$22,44,入力シート!U1969=置換コード!$I$23,51,入力シート!U1969=置換コード!$I$24,52,入力シート!U1969=置換コード!$I$25,53,入力シート!U1969=置換コード!$I$26,54,入力シート!U1969=置換コード!$I$27,55,入力シート!U1969=置換コード!$I$28,61,入力シート!U1969=置換コード!$I$29,62,入力シート!U1969=置換コード!$I$30,63,入力シート!U1969=置換コード!$I$31,64,入力シート!U1969=置換コード!$I$32,65,入力シート!U1969=置換コード!$I$33,66,入力シート!U1969=置換コード!$I$34,71,入力シート!U1969=置換コード!$I$35,72,入力シート!U1969=置換コード!$I$36,73,入力シート!U1969=置換コード!$I$37,74,入力シート!U1969=置換コード!$I$38,75,入力シート!U1969=置換コード!$I$39,76,入力シート!U1969=置換コード!$I$40,77,入力シート!U1969=置換コード!$I$41,78,入力シート!U1969=置換コード!$I$42,79,入力シート!U1969=置換コード!$I$43,81,入力シート!U1969=置換コード!$I$44,82,入力シート!U1969=置換コード!$I$45,83,入力シート!U1969=置換コード!$I$46,84,入力シート!U1969=置換コード!$I$47,85,入力シート!U1969=置換コード!$I$48,86,入力シート!U1969=置換コード!$I$49,87,入力シート!U1969=置換コード!$I$50,88,入力シート!U1969=置換コード!$I$51,90)</f>
        <v>#N/A</v>
      </c>
      <c r="Y1943" s="83" t="e">
        <f t="shared" si="184"/>
        <v>#N/A</v>
      </c>
      <c r="Z1943" s="83" t="str">
        <f>ASC(入力シート!T1969)</f>
        <v/>
      </c>
      <c r="AA1943" s="83" t="str">
        <f>ASC(入力シート!V1969)</f>
        <v/>
      </c>
      <c r="AB1943" s="83" t="str">
        <f>ASC(入力シート!W1969)</f>
        <v/>
      </c>
      <c r="AC1943" s="83" t="str">
        <f>ASC(入力シート!X1969)</f>
        <v/>
      </c>
      <c r="AD1943" s="83" t="str">
        <f>ASC(入力シート!S1969)</f>
        <v/>
      </c>
      <c r="AE1943" s="83" t="str">
        <f>IF(入力シート!D1969=0,"",入力シート!D1969)</f>
        <v/>
      </c>
      <c r="AF1943" s="83">
        <f>IF(入力シート!G1969="無し",1,2)</f>
        <v>2</v>
      </c>
      <c r="AG1943" s="85" t="str">
        <f t="shared" ca="1" si="185"/>
        <v>20240213</v>
      </c>
      <c r="AH1943" s="83">
        <f>IF(入力シート!Y1969="有り",2,1)</f>
        <v>1</v>
      </c>
      <c r="AI1943" s="83">
        <f>IF(入力シート!Z1969="有り",2,1)</f>
        <v>1</v>
      </c>
      <c r="AJ1943" s="83">
        <f>IF(入力シート!AA1969="有り",2,1)</f>
        <v>1</v>
      </c>
      <c r="AK1943" s="83">
        <f>IF(入力シート!AB1969="有り",2,1)</f>
        <v>1</v>
      </c>
      <c r="AL1943" s="83">
        <f>IF(入力シート!AC1969="有り",2,1)</f>
        <v>1</v>
      </c>
      <c r="AM1943" s="83">
        <f>IF(入力シート!AD1969="有り",2,1)</f>
        <v>1</v>
      </c>
      <c r="AN1943" s="83">
        <f>IF(入力シート!AE1969="有り",2,1)</f>
        <v>1</v>
      </c>
      <c r="AO1943" s="83">
        <f>IF(入力シート!H1969="必要(\4,950)",1,0)</f>
        <v>0</v>
      </c>
    </row>
    <row r="1944" spans="5:41" x14ac:dyDescent="0.4">
      <c r="E1944" s="85" t="str">
        <f t="shared" ca="1" si="180"/>
        <v>20240213</v>
      </c>
      <c r="F1944" s="83" t="str">
        <f>DBCS(入力シート!A1970)</f>
        <v/>
      </c>
      <c r="G1944" s="83" t="str">
        <f>(ASC(SUBSTITUTE(SUBSTITUTE(入力シート!B1970,"　","")," ","")))</f>
        <v/>
      </c>
      <c r="H1944" s="83" t="str">
        <f>ASC(入力シート!C1970)</f>
        <v/>
      </c>
      <c r="I1944" s="83" t="str">
        <f>IF(入力シート!E1970=0,"",入力シート!E1970)</f>
        <v/>
      </c>
      <c r="J1944" s="83" t="str">
        <f>IF(入力シート!I1970=0,"",入力シート!I1970)</f>
        <v/>
      </c>
      <c r="K1944" s="83" t="str">
        <f>DBCS(入力シート!K1970)</f>
        <v/>
      </c>
      <c r="L1944" s="83" t="str">
        <f>ASC(入力シート!L1970)</f>
        <v/>
      </c>
      <c r="M1944" s="83" t="e">
        <f>_xlfn.IFS(入力シート!J1970=置換コード!$B$4,1,入力シート!J1970=置換コード!$B$5,2,入力シート!J1970=置換コード!$B$6,3,入力シート!J1970=置換コード!$B$7,4,入力シート!J1970=置換コード!$B$8,5,入力シート!J1970=置換コード!$B$9,6,入力シート!J1970=置換コード!$B$10,7,入力シート!J1970=置換コード!$B$11,8,入力シート!J1970=置換コード!$B$12,9,入力シート!J1970=置換コード!$B$13,10)</f>
        <v>#N/A</v>
      </c>
      <c r="N1944" s="83" t="e">
        <f>_xlfn.IFS(入力シート!F1970=置換コード!$E$4,1,入力シート!F1970=置換コード!$E$5,2)</f>
        <v>#N/A</v>
      </c>
      <c r="O1944" s="83" t="e">
        <f t="shared" si="181"/>
        <v>#N/A</v>
      </c>
      <c r="P1944" s="83" t="e">
        <f t="shared" si="182"/>
        <v>#N/A</v>
      </c>
      <c r="Q1944" s="83" t="e">
        <f>_xlfn.IFS(入力シート!O1970=置換コード!$I$4,11,入力シート!O1970=置換コード!$I$5,21,入力シート!O1970=置換コード!$I$6,22,入力シート!O1970=置換コード!$I$7,23,入力シート!O1970=置換コード!$I$8,24,入力シート!O1970=置換コード!$I$9,25,入力シート!O1970=置換コード!$I$10,26,入力シート!O1970=置換コード!$I$11,31,入力シート!O1970=置換コード!$I$12,32,入力シート!O1970=置換コード!$I$13,33,入力シート!O1970=置換コード!$I$14,34,入力シート!O1970=置換コード!$I$15,35,入力シート!O1970=置換コード!$I$16,36,入力シート!O1970=置換コード!$I$17,37,入力シート!O1970=置換コード!$I$18,38,入力シート!O1970=置換コード!$I$19,41,入力シート!O1970=置換コード!$I$20,42,入力シート!O1970=置換コード!$I$21,43,入力シート!O1970=置換コード!$I$22,44,入力シート!O1970=置換コード!$I$23,51,入力シート!O1970=置換コード!$I$24,52,入力シート!O1970=置換コード!$I$25,53,入力シート!O1970=置換コード!$I$26,54,入力シート!O1970=置換コード!$I$27,55,入力シート!O1970=置換コード!$I$28,61,入力シート!O1970=置換コード!$I$29,62,入力シート!O1970=置換コード!$I$30,63,入力シート!O1970=置換コード!$I$31,64,入力シート!O1970=置換コード!$I$32,65,入力シート!O1970=置換コード!$I$33,66,入力シート!O1970=置換コード!$I$34,71,入力シート!O1970=置換コード!$I$35,72,入力シート!O1970=置換コード!$I$36,73,入力シート!O1970=置換コード!$I$37,74,入力シート!O1970=置換コード!$I$38,75,入力シート!O1970=置換コード!$I$39,76,入力シート!O1970=置換コード!$I$40,77,入力シート!O1970=置換コード!$I$41,78,入力シート!O1970=置換コード!$I$42,79,入力シート!O1970=置換コード!$I$43,81,入力シート!O1970=置換コード!$I$44,82,入力シート!O1970=置換コード!$I$45,83,入力シート!O1970=置換コード!$I$46,84,入力シート!O1970=置換コード!$I$47,85,入力シート!O1970=置換コード!$I$48,86,入力シート!O1970=置換コード!$I$49,87,入力シート!O1970=置換コード!$I$50,88,入力シート!O1970=置換コード!$I$51,90)</f>
        <v>#N/A</v>
      </c>
      <c r="R1944" s="83" t="e">
        <f t="shared" si="183"/>
        <v>#N/A</v>
      </c>
      <c r="S1944" s="83" t="str">
        <f>ASC(入力シート!N1970)</f>
        <v/>
      </c>
      <c r="T1944" s="83" t="str">
        <f>ASC(入力シート!P1970)</f>
        <v/>
      </c>
      <c r="U1944" s="83" t="str">
        <f>ASC(入力シート!Q1970)</f>
        <v/>
      </c>
      <c r="V1944" s="83" t="str">
        <f>ASC(入力シート!R1970)</f>
        <v/>
      </c>
      <c r="W1944" s="83" t="str">
        <f>ASC(入力シート!M1970)</f>
        <v/>
      </c>
      <c r="X1944" s="83" t="e">
        <f>_xlfn.IFS(入力シート!U1970=置換コード!$I$4,11,入力シート!U1970=置換コード!$I$5,21,入力シート!U1970=置換コード!$I$6,22,入力シート!U1970=置換コード!$I$7,23,入力シート!U1970=置換コード!$I$8,24,入力シート!U1970=置換コード!$I$9,25,入力シート!U1970=置換コード!$I$10,26,入力シート!U1970=置換コード!$I$11,31,入力シート!U1970=置換コード!$I$12,32,入力シート!U1970=置換コード!$I$13,33,入力シート!U1970=置換コード!$I$14,34,入力シート!U1970=置換コード!$I$15,35,入力シート!U1970=置換コード!$I$16,36,入力シート!U1970=置換コード!$I$17,37,入力シート!U1970=置換コード!$I$18,38,入力シート!U1970=置換コード!$I$19,41,入力シート!U1970=置換コード!$I$20,42,入力シート!U1970=置換コード!$I$21,43,入力シート!U1970=置換コード!$I$22,44,入力シート!U1970=置換コード!$I$23,51,入力シート!U1970=置換コード!$I$24,52,入力シート!U1970=置換コード!$I$25,53,入力シート!U1970=置換コード!$I$26,54,入力シート!U1970=置換コード!$I$27,55,入力シート!U1970=置換コード!$I$28,61,入力シート!U1970=置換コード!$I$29,62,入力シート!U1970=置換コード!$I$30,63,入力シート!U1970=置換コード!$I$31,64,入力シート!U1970=置換コード!$I$32,65,入力シート!U1970=置換コード!$I$33,66,入力シート!U1970=置換コード!$I$34,71,入力シート!U1970=置換コード!$I$35,72,入力シート!U1970=置換コード!$I$36,73,入力シート!U1970=置換コード!$I$37,74,入力シート!U1970=置換コード!$I$38,75,入力シート!U1970=置換コード!$I$39,76,入力シート!U1970=置換コード!$I$40,77,入力シート!U1970=置換コード!$I$41,78,入力シート!U1970=置換コード!$I$42,79,入力シート!U1970=置換コード!$I$43,81,入力シート!U1970=置換コード!$I$44,82,入力シート!U1970=置換コード!$I$45,83,入力シート!U1970=置換コード!$I$46,84,入力シート!U1970=置換コード!$I$47,85,入力シート!U1970=置換コード!$I$48,86,入力シート!U1970=置換コード!$I$49,87,入力シート!U1970=置換コード!$I$50,88,入力シート!U1970=置換コード!$I$51,90)</f>
        <v>#N/A</v>
      </c>
      <c r="Y1944" s="83" t="e">
        <f t="shared" si="184"/>
        <v>#N/A</v>
      </c>
      <c r="Z1944" s="83" t="str">
        <f>ASC(入力シート!T1970)</f>
        <v/>
      </c>
      <c r="AA1944" s="83" t="str">
        <f>ASC(入力シート!V1970)</f>
        <v/>
      </c>
      <c r="AB1944" s="83" t="str">
        <f>ASC(入力シート!W1970)</f>
        <v/>
      </c>
      <c r="AC1944" s="83" t="str">
        <f>ASC(入力シート!X1970)</f>
        <v/>
      </c>
      <c r="AD1944" s="83" t="str">
        <f>ASC(入力シート!S1970)</f>
        <v/>
      </c>
      <c r="AE1944" s="83" t="str">
        <f>IF(入力シート!D1970=0,"",入力シート!D1970)</f>
        <v/>
      </c>
      <c r="AF1944" s="83">
        <f>IF(入力シート!G1970="無し",1,2)</f>
        <v>2</v>
      </c>
      <c r="AG1944" s="85" t="str">
        <f t="shared" ca="1" si="185"/>
        <v>20240213</v>
      </c>
      <c r="AH1944" s="83">
        <f>IF(入力シート!Y1970="有り",2,1)</f>
        <v>1</v>
      </c>
      <c r="AI1944" s="83">
        <f>IF(入力シート!Z1970="有り",2,1)</f>
        <v>1</v>
      </c>
      <c r="AJ1944" s="83">
        <f>IF(入力シート!AA1970="有り",2,1)</f>
        <v>1</v>
      </c>
      <c r="AK1944" s="83">
        <f>IF(入力シート!AB1970="有り",2,1)</f>
        <v>1</v>
      </c>
      <c r="AL1944" s="83">
        <f>IF(入力シート!AC1970="有り",2,1)</f>
        <v>1</v>
      </c>
      <c r="AM1944" s="83">
        <f>IF(入力シート!AD1970="有り",2,1)</f>
        <v>1</v>
      </c>
      <c r="AN1944" s="83">
        <f>IF(入力シート!AE1970="有り",2,1)</f>
        <v>1</v>
      </c>
      <c r="AO1944" s="83">
        <f>IF(入力シート!H1970="必要(\4,950)",1,0)</f>
        <v>0</v>
      </c>
    </row>
    <row r="1945" spans="5:41" x14ac:dyDescent="0.4">
      <c r="E1945" s="85" t="str">
        <f t="shared" ca="1" si="180"/>
        <v>20240213</v>
      </c>
      <c r="F1945" s="83" t="str">
        <f>DBCS(入力シート!A1971)</f>
        <v/>
      </c>
      <c r="G1945" s="83" t="str">
        <f>(ASC(SUBSTITUTE(SUBSTITUTE(入力シート!B1971,"　","")," ","")))</f>
        <v/>
      </c>
      <c r="H1945" s="83" t="str">
        <f>ASC(入力シート!C1971)</f>
        <v/>
      </c>
      <c r="I1945" s="83" t="str">
        <f>IF(入力シート!E1971=0,"",入力シート!E1971)</f>
        <v/>
      </c>
      <c r="J1945" s="83" t="str">
        <f>IF(入力シート!I1971=0,"",入力シート!I1971)</f>
        <v/>
      </c>
      <c r="K1945" s="83" t="str">
        <f>DBCS(入力シート!K1971)</f>
        <v/>
      </c>
      <c r="L1945" s="83" t="str">
        <f>ASC(入力シート!L1971)</f>
        <v/>
      </c>
      <c r="M1945" s="83" t="e">
        <f>_xlfn.IFS(入力シート!J1971=置換コード!$B$4,1,入力シート!J1971=置換コード!$B$5,2,入力シート!J1971=置換コード!$B$6,3,入力シート!J1971=置換コード!$B$7,4,入力シート!J1971=置換コード!$B$8,5,入力シート!J1971=置換コード!$B$9,6,入力シート!J1971=置換コード!$B$10,7,入力シート!J1971=置換コード!$B$11,8,入力シート!J1971=置換コード!$B$12,9,入力シート!J1971=置換コード!$B$13,10)</f>
        <v>#N/A</v>
      </c>
      <c r="N1945" s="83" t="e">
        <f>_xlfn.IFS(入力シート!F1971=置換コード!$E$4,1,入力シート!F1971=置換コード!$E$5,2)</f>
        <v>#N/A</v>
      </c>
      <c r="O1945" s="83" t="e">
        <f t="shared" si="181"/>
        <v>#N/A</v>
      </c>
      <c r="P1945" s="83" t="e">
        <f t="shared" si="182"/>
        <v>#N/A</v>
      </c>
      <c r="Q1945" s="83" t="e">
        <f>_xlfn.IFS(入力シート!O1971=置換コード!$I$4,11,入力シート!O1971=置換コード!$I$5,21,入力シート!O1971=置換コード!$I$6,22,入力シート!O1971=置換コード!$I$7,23,入力シート!O1971=置換コード!$I$8,24,入力シート!O1971=置換コード!$I$9,25,入力シート!O1971=置換コード!$I$10,26,入力シート!O1971=置換コード!$I$11,31,入力シート!O1971=置換コード!$I$12,32,入力シート!O1971=置換コード!$I$13,33,入力シート!O1971=置換コード!$I$14,34,入力シート!O1971=置換コード!$I$15,35,入力シート!O1971=置換コード!$I$16,36,入力シート!O1971=置換コード!$I$17,37,入力シート!O1971=置換コード!$I$18,38,入力シート!O1971=置換コード!$I$19,41,入力シート!O1971=置換コード!$I$20,42,入力シート!O1971=置換コード!$I$21,43,入力シート!O1971=置換コード!$I$22,44,入力シート!O1971=置換コード!$I$23,51,入力シート!O1971=置換コード!$I$24,52,入力シート!O1971=置換コード!$I$25,53,入力シート!O1971=置換コード!$I$26,54,入力シート!O1971=置換コード!$I$27,55,入力シート!O1971=置換コード!$I$28,61,入力シート!O1971=置換コード!$I$29,62,入力シート!O1971=置換コード!$I$30,63,入力シート!O1971=置換コード!$I$31,64,入力シート!O1971=置換コード!$I$32,65,入力シート!O1971=置換コード!$I$33,66,入力シート!O1971=置換コード!$I$34,71,入力シート!O1971=置換コード!$I$35,72,入力シート!O1971=置換コード!$I$36,73,入力シート!O1971=置換コード!$I$37,74,入力シート!O1971=置換コード!$I$38,75,入力シート!O1971=置換コード!$I$39,76,入力シート!O1971=置換コード!$I$40,77,入力シート!O1971=置換コード!$I$41,78,入力シート!O1971=置換コード!$I$42,79,入力シート!O1971=置換コード!$I$43,81,入力シート!O1971=置換コード!$I$44,82,入力シート!O1971=置換コード!$I$45,83,入力シート!O1971=置換コード!$I$46,84,入力シート!O1971=置換コード!$I$47,85,入力シート!O1971=置換コード!$I$48,86,入力シート!O1971=置換コード!$I$49,87,入力シート!O1971=置換コード!$I$50,88,入力シート!O1971=置換コード!$I$51,90)</f>
        <v>#N/A</v>
      </c>
      <c r="R1945" s="83" t="e">
        <f t="shared" si="183"/>
        <v>#N/A</v>
      </c>
      <c r="S1945" s="83" t="str">
        <f>ASC(入力シート!N1971)</f>
        <v/>
      </c>
      <c r="T1945" s="83" t="str">
        <f>ASC(入力シート!P1971)</f>
        <v/>
      </c>
      <c r="U1945" s="83" t="str">
        <f>ASC(入力シート!Q1971)</f>
        <v/>
      </c>
      <c r="V1945" s="83" t="str">
        <f>ASC(入力シート!R1971)</f>
        <v/>
      </c>
      <c r="W1945" s="83" t="str">
        <f>ASC(入力シート!M1971)</f>
        <v/>
      </c>
      <c r="X1945" s="83" t="e">
        <f>_xlfn.IFS(入力シート!U1971=置換コード!$I$4,11,入力シート!U1971=置換コード!$I$5,21,入力シート!U1971=置換コード!$I$6,22,入力シート!U1971=置換コード!$I$7,23,入力シート!U1971=置換コード!$I$8,24,入力シート!U1971=置換コード!$I$9,25,入力シート!U1971=置換コード!$I$10,26,入力シート!U1971=置換コード!$I$11,31,入力シート!U1971=置換コード!$I$12,32,入力シート!U1971=置換コード!$I$13,33,入力シート!U1971=置換コード!$I$14,34,入力シート!U1971=置換コード!$I$15,35,入力シート!U1971=置換コード!$I$16,36,入力シート!U1971=置換コード!$I$17,37,入力シート!U1971=置換コード!$I$18,38,入力シート!U1971=置換コード!$I$19,41,入力シート!U1971=置換コード!$I$20,42,入力シート!U1971=置換コード!$I$21,43,入力シート!U1971=置換コード!$I$22,44,入力シート!U1971=置換コード!$I$23,51,入力シート!U1971=置換コード!$I$24,52,入力シート!U1971=置換コード!$I$25,53,入力シート!U1971=置換コード!$I$26,54,入力シート!U1971=置換コード!$I$27,55,入力シート!U1971=置換コード!$I$28,61,入力シート!U1971=置換コード!$I$29,62,入力シート!U1971=置換コード!$I$30,63,入力シート!U1971=置換コード!$I$31,64,入力シート!U1971=置換コード!$I$32,65,入力シート!U1971=置換コード!$I$33,66,入力シート!U1971=置換コード!$I$34,71,入力シート!U1971=置換コード!$I$35,72,入力シート!U1971=置換コード!$I$36,73,入力シート!U1971=置換コード!$I$37,74,入力シート!U1971=置換コード!$I$38,75,入力シート!U1971=置換コード!$I$39,76,入力シート!U1971=置換コード!$I$40,77,入力シート!U1971=置換コード!$I$41,78,入力シート!U1971=置換コード!$I$42,79,入力シート!U1971=置換コード!$I$43,81,入力シート!U1971=置換コード!$I$44,82,入力シート!U1971=置換コード!$I$45,83,入力シート!U1971=置換コード!$I$46,84,入力シート!U1971=置換コード!$I$47,85,入力シート!U1971=置換コード!$I$48,86,入力シート!U1971=置換コード!$I$49,87,入力シート!U1971=置換コード!$I$50,88,入力シート!U1971=置換コード!$I$51,90)</f>
        <v>#N/A</v>
      </c>
      <c r="Y1945" s="83" t="e">
        <f t="shared" si="184"/>
        <v>#N/A</v>
      </c>
      <c r="Z1945" s="83" t="str">
        <f>ASC(入力シート!T1971)</f>
        <v/>
      </c>
      <c r="AA1945" s="83" t="str">
        <f>ASC(入力シート!V1971)</f>
        <v/>
      </c>
      <c r="AB1945" s="83" t="str">
        <f>ASC(入力シート!W1971)</f>
        <v/>
      </c>
      <c r="AC1945" s="83" t="str">
        <f>ASC(入力シート!X1971)</f>
        <v/>
      </c>
      <c r="AD1945" s="83" t="str">
        <f>ASC(入力シート!S1971)</f>
        <v/>
      </c>
      <c r="AE1945" s="83" t="str">
        <f>IF(入力シート!D1971=0,"",入力シート!D1971)</f>
        <v/>
      </c>
      <c r="AF1945" s="83">
        <f>IF(入力シート!G1971="無し",1,2)</f>
        <v>2</v>
      </c>
      <c r="AG1945" s="85" t="str">
        <f t="shared" ca="1" si="185"/>
        <v>20240213</v>
      </c>
      <c r="AH1945" s="83">
        <f>IF(入力シート!Y1971="有り",2,1)</f>
        <v>1</v>
      </c>
      <c r="AI1945" s="83">
        <f>IF(入力シート!Z1971="有り",2,1)</f>
        <v>1</v>
      </c>
      <c r="AJ1945" s="83">
        <f>IF(入力シート!AA1971="有り",2,1)</f>
        <v>1</v>
      </c>
      <c r="AK1945" s="83">
        <f>IF(入力シート!AB1971="有り",2,1)</f>
        <v>1</v>
      </c>
      <c r="AL1945" s="83">
        <f>IF(入力シート!AC1971="有り",2,1)</f>
        <v>1</v>
      </c>
      <c r="AM1945" s="83">
        <f>IF(入力シート!AD1971="有り",2,1)</f>
        <v>1</v>
      </c>
      <c r="AN1945" s="83">
        <f>IF(入力シート!AE1971="有り",2,1)</f>
        <v>1</v>
      </c>
      <c r="AO1945" s="83">
        <f>IF(入力シート!H1971="必要(\4,950)",1,0)</f>
        <v>0</v>
      </c>
    </row>
    <row r="1946" spans="5:41" x14ac:dyDescent="0.4">
      <c r="E1946" s="85" t="str">
        <f t="shared" ca="1" si="180"/>
        <v>20240213</v>
      </c>
      <c r="F1946" s="83" t="str">
        <f>DBCS(入力シート!A1972)</f>
        <v/>
      </c>
      <c r="G1946" s="83" t="str">
        <f>(ASC(SUBSTITUTE(SUBSTITUTE(入力シート!B1972,"　","")," ","")))</f>
        <v/>
      </c>
      <c r="H1946" s="83" t="str">
        <f>ASC(入力シート!C1972)</f>
        <v/>
      </c>
      <c r="I1946" s="83" t="str">
        <f>IF(入力シート!E1972=0,"",入力シート!E1972)</f>
        <v/>
      </c>
      <c r="J1946" s="83" t="str">
        <f>IF(入力シート!I1972=0,"",入力シート!I1972)</f>
        <v/>
      </c>
      <c r="K1946" s="83" t="str">
        <f>DBCS(入力シート!K1972)</f>
        <v/>
      </c>
      <c r="L1946" s="83" t="str">
        <f>ASC(入力シート!L1972)</f>
        <v/>
      </c>
      <c r="M1946" s="83" t="e">
        <f>_xlfn.IFS(入力シート!J1972=置換コード!$B$4,1,入力シート!J1972=置換コード!$B$5,2,入力シート!J1972=置換コード!$B$6,3,入力シート!J1972=置換コード!$B$7,4,入力シート!J1972=置換コード!$B$8,5,入力シート!J1972=置換コード!$B$9,6,入力シート!J1972=置換コード!$B$10,7,入力シート!J1972=置換コード!$B$11,8,入力シート!J1972=置換コード!$B$12,9,入力シート!J1972=置換コード!$B$13,10)</f>
        <v>#N/A</v>
      </c>
      <c r="N1946" s="83" t="e">
        <f>_xlfn.IFS(入力シート!F1972=置換コード!$E$4,1,入力シート!F1972=置換コード!$E$5,2)</f>
        <v>#N/A</v>
      </c>
      <c r="O1946" s="83" t="e">
        <f t="shared" si="181"/>
        <v>#N/A</v>
      </c>
      <c r="P1946" s="83" t="e">
        <f t="shared" si="182"/>
        <v>#N/A</v>
      </c>
      <c r="Q1946" s="83" t="e">
        <f>_xlfn.IFS(入力シート!O1972=置換コード!$I$4,11,入力シート!O1972=置換コード!$I$5,21,入力シート!O1972=置換コード!$I$6,22,入力シート!O1972=置換コード!$I$7,23,入力シート!O1972=置換コード!$I$8,24,入力シート!O1972=置換コード!$I$9,25,入力シート!O1972=置換コード!$I$10,26,入力シート!O1972=置換コード!$I$11,31,入力シート!O1972=置換コード!$I$12,32,入力シート!O1972=置換コード!$I$13,33,入力シート!O1972=置換コード!$I$14,34,入力シート!O1972=置換コード!$I$15,35,入力シート!O1972=置換コード!$I$16,36,入力シート!O1972=置換コード!$I$17,37,入力シート!O1972=置換コード!$I$18,38,入力シート!O1972=置換コード!$I$19,41,入力シート!O1972=置換コード!$I$20,42,入力シート!O1972=置換コード!$I$21,43,入力シート!O1972=置換コード!$I$22,44,入力シート!O1972=置換コード!$I$23,51,入力シート!O1972=置換コード!$I$24,52,入力シート!O1972=置換コード!$I$25,53,入力シート!O1972=置換コード!$I$26,54,入力シート!O1972=置換コード!$I$27,55,入力シート!O1972=置換コード!$I$28,61,入力シート!O1972=置換コード!$I$29,62,入力シート!O1972=置換コード!$I$30,63,入力シート!O1972=置換コード!$I$31,64,入力シート!O1972=置換コード!$I$32,65,入力シート!O1972=置換コード!$I$33,66,入力シート!O1972=置換コード!$I$34,71,入力シート!O1972=置換コード!$I$35,72,入力シート!O1972=置換コード!$I$36,73,入力シート!O1972=置換コード!$I$37,74,入力シート!O1972=置換コード!$I$38,75,入力シート!O1972=置換コード!$I$39,76,入力シート!O1972=置換コード!$I$40,77,入力シート!O1972=置換コード!$I$41,78,入力シート!O1972=置換コード!$I$42,79,入力シート!O1972=置換コード!$I$43,81,入力シート!O1972=置換コード!$I$44,82,入力シート!O1972=置換コード!$I$45,83,入力シート!O1972=置換コード!$I$46,84,入力シート!O1972=置換コード!$I$47,85,入力シート!O1972=置換コード!$I$48,86,入力シート!O1972=置換コード!$I$49,87,入力シート!O1972=置換コード!$I$50,88,入力シート!O1972=置換コード!$I$51,90)</f>
        <v>#N/A</v>
      </c>
      <c r="R1946" s="83" t="e">
        <f t="shared" si="183"/>
        <v>#N/A</v>
      </c>
      <c r="S1946" s="83" t="str">
        <f>ASC(入力シート!N1972)</f>
        <v/>
      </c>
      <c r="T1946" s="83" t="str">
        <f>ASC(入力シート!P1972)</f>
        <v/>
      </c>
      <c r="U1946" s="83" t="str">
        <f>ASC(入力シート!Q1972)</f>
        <v/>
      </c>
      <c r="V1946" s="83" t="str">
        <f>ASC(入力シート!R1972)</f>
        <v/>
      </c>
      <c r="W1946" s="83" t="str">
        <f>ASC(入力シート!M1972)</f>
        <v/>
      </c>
      <c r="X1946" s="83" t="e">
        <f>_xlfn.IFS(入力シート!U1972=置換コード!$I$4,11,入力シート!U1972=置換コード!$I$5,21,入力シート!U1972=置換コード!$I$6,22,入力シート!U1972=置換コード!$I$7,23,入力シート!U1972=置換コード!$I$8,24,入力シート!U1972=置換コード!$I$9,25,入力シート!U1972=置換コード!$I$10,26,入力シート!U1972=置換コード!$I$11,31,入力シート!U1972=置換コード!$I$12,32,入力シート!U1972=置換コード!$I$13,33,入力シート!U1972=置換コード!$I$14,34,入力シート!U1972=置換コード!$I$15,35,入力シート!U1972=置換コード!$I$16,36,入力シート!U1972=置換コード!$I$17,37,入力シート!U1972=置換コード!$I$18,38,入力シート!U1972=置換コード!$I$19,41,入力シート!U1972=置換コード!$I$20,42,入力シート!U1972=置換コード!$I$21,43,入力シート!U1972=置換コード!$I$22,44,入力シート!U1972=置換コード!$I$23,51,入力シート!U1972=置換コード!$I$24,52,入力シート!U1972=置換コード!$I$25,53,入力シート!U1972=置換コード!$I$26,54,入力シート!U1972=置換コード!$I$27,55,入力シート!U1972=置換コード!$I$28,61,入力シート!U1972=置換コード!$I$29,62,入力シート!U1972=置換コード!$I$30,63,入力シート!U1972=置換コード!$I$31,64,入力シート!U1972=置換コード!$I$32,65,入力シート!U1972=置換コード!$I$33,66,入力シート!U1972=置換コード!$I$34,71,入力シート!U1972=置換コード!$I$35,72,入力シート!U1972=置換コード!$I$36,73,入力シート!U1972=置換コード!$I$37,74,入力シート!U1972=置換コード!$I$38,75,入力シート!U1972=置換コード!$I$39,76,入力シート!U1972=置換コード!$I$40,77,入力シート!U1972=置換コード!$I$41,78,入力シート!U1972=置換コード!$I$42,79,入力シート!U1972=置換コード!$I$43,81,入力シート!U1972=置換コード!$I$44,82,入力シート!U1972=置換コード!$I$45,83,入力シート!U1972=置換コード!$I$46,84,入力シート!U1972=置換コード!$I$47,85,入力シート!U1972=置換コード!$I$48,86,入力シート!U1972=置換コード!$I$49,87,入力シート!U1972=置換コード!$I$50,88,入力シート!U1972=置換コード!$I$51,90)</f>
        <v>#N/A</v>
      </c>
      <c r="Y1946" s="83" t="e">
        <f t="shared" si="184"/>
        <v>#N/A</v>
      </c>
      <c r="Z1946" s="83" t="str">
        <f>ASC(入力シート!T1972)</f>
        <v/>
      </c>
      <c r="AA1946" s="83" t="str">
        <f>ASC(入力シート!V1972)</f>
        <v/>
      </c>
      <c r="AB1946" s="83" t="str">
        <f>ASC(入力シート!W1972)</f>
        <v/>
      </c>
      <c r="AC1946" s="83" t="str">
        <f>ASC(入力シート!X1972)</f>
        <v/>
      </c>
      <c r="AD1946" s="83" t="str">
        <f>ASC(入力シート!S1972)</f>
        <v/>
      </c>
      <c r="AE1946" s="83" t="str">
        <f>IF(入力シート!D1972=0,"",入力シート!D1972)</f>
        <v/>
      </c>
      <c r="AF1946" s="83">
        <f>IF(入力シート!G1972="無し",1,2)</f>
        <v>2</v>
      </c>
      <c r="AG1946" s="85" t="str">
        <f t="shared" ca="1" si="185"/>
        <v>20240213</v>
      </c>
      <c r="AH1946" s="83">
        <f>IF(入力シート!Y1972="有り",2,1)</f>
        <v>1</v>
      </c>
      <c r="AI1946" s="83">
        <f>IF(入力シート!Z1972="有り",2,1)</f>
        <v>1</v>
      </c>
      <c r="AJ1946" s="83">
        <f>IF(入力シート!AA1972="有り",2,1)</f>
        <v>1</v>
      </c>
      <c r="AK1946" s="83">
        <f>IF(入力シート!AB1972="有り",2,1)</f>
        <v>1</v>
      </c>
      <c r="AL1946" s="83">
        <f>IF(入力シート!AC1972="有り",2,1)</f>
        <v>1</v>
      </c>
      <c r="AM1946" s="83">
        <f>IF(入力シート!AD1972="有り",2,1)</f>
        <v>1</v>
      </c>
      <c r="AN1946" s="83">
        <f>IF(入力シート!AE1972="有り",2,1)</f>
        <v>1</v>
      </c>
      <c r="AO1946" s="83">
        <f>IF(入力シート!H1972="必要(\4,950)",1,0)</f>
        <v>0</v>
      </c>
    </row>
    <row r="1947" spans="5:41" x14ac:dyDescent="0.4">
      <c r="E1947" s="85" t="str">
        <f t="shared" ca="1" si="180"/>
        <v>20240213</v>
      </c>
      <c r="F1947" s="83" t="str">
        <f>DBCS(入力シート!A1973)</f>
        <v/>
      </c>
      <c r="G1947" s="83" t="str">
        <f>(ASC(SUBSTITUTE(SUBSTITUTE(入力シート!B1973,"　","")," ","")))</f>
        <v/>
      </c>
      <c r="H1947" s="83" t="str">
        <f>ASC(入力シート!C1973)</f>
        <v/>
      </c>
      <c r="I1947" s="83" t="str">
        <f>IF(入力シート!E1973=0,"",入力シート!E1973)</f>
        <v/>
      </c>
      <c r="J1947" s="83" t="str">
        <f>IF(入力シート!I1973=0,"",入力シート!I1973)</f>
        <v/>
      </c>
      <c r="K1947" s="83" t="str">
        <f>DBCS(入力シート!K1973)</f>
        <v/>
      </c>
      <c r="L1947" s="83" t="str">
        <f>ASC(入力シート!L1973)</f>
        <v/>
      </c>
      <c r="M1947" s="83" t="e">
        <f>_xlfn.IFS(入力シート!J1973=置換コード!$B$4,1,入力シート!J1973=置換コード!$B$5,2,入力シート!J1973=置換コード!$B$6,3,入力シート!J1973=置換コード!$B$7,4,入力シート!J1973=置換コード!$B$8,5,入力シート!J1973=置換コード!$B$9,6,入力シート!J1973=置換コード!$B$10,7,入力シート!J1973=置換コード!$B$11,8,入力シート!J1973=置換コード!$B$12,9,入力シート!J1973=置換コード!$B$13,10)</f>
        <v>#N/A</v>
      </c>
      <c r="N1947" s="83" t="e">
        <f>_xlfn.IFS(入力シート!F1973=置換コード!$E$4,1,入力シート!F1973=置換コード!$E$5,2)</f>
        <v>#N/A</v>
      </c>
      <c r="O1947" s="83" t="e">
        <f t="shared" si="181"/>
        <v>#N/A</v>
      </c>
      <c r="P1947" s="83" t="e">
        <f t="shared" si="182"/>
        <v>#N/A</v>
      </c>
      <c r="Q1947" s="83" t="e">
        <f>_xlfn.IFS(入力シート!O1973=置換コード!$I$4,11,入力シート!O1973=置換コード!$I$5,21,入力シート!O1973=置換コード!$I$6,22,入力シート!O1973=置換コード!$I$7,23,入力シート!O1973=置換コード!$I$8,24,入力シート!O1973=置換コード!$I$9,25,入力シート!O1973=置換コード!$I$10,26,入力シート!O1973=置換コード!$I$11,31,入力シート!O1973=置換コード!$I$12,32,入力シート!O1973=置換コード!$I$13,33,入力シート!O1973=置換コード!$I$14,34,入力シート!O1973=置換コード!$I$15,35,入力シート!O1973=置換コード!$I$16,36,入力シート!O1973=置換コード!$I$17,37,入力シート!O1973=置換コード!$I$18,38,入力シート!O1973=置換コード!$I$19,41,入力シート!O1973=置換コード!$I$20,42,入力シート!O1973=置換コード!$I$21,43,入力シート!O1973=置換コード!$I$22,44,入力シート!O1973=置換コード!$I$23,51,入力シート!O1973=置換コード!$I$24,52,入力シート!O1973=置換コード!$I$25,53,入力シート!O1973=置換コード!$I$26,54,入力シート!O1973=置換コード!$I$27,55,入力シート!O1973=置換コード!$I$28,61,入力シート!O1973=置換コード!$I$29,62,入力シート!O1973=置換コード!$I$30,63,入力シート!O1973=置換コード!$I$31,64,入力シート!O1973=置換コード!$I$32,65,入力シート!O1973=置換コード!$I$33,66,入力シート!O1973=置換コード!$I$34,71,入力シート!O1973=置換コード!$I$35,72,入力シート!O1973=置換コード!$I$36,73,入力シート!O1973=置換コード!$I$37,74,入力シート!O1973=置換コード!$I$38,75,入力シート!O1973=置換コード!$I$39,76,入力シート!O1973=置換コード!$I$40,77,入力シート!O1973=置換コード!$I$41,78,入力シート!O1973=置換コード!$I$42,79,入力シート!O1973=置換コード!$I$43,81,入力シート!O1973=置換コード!$I$44,82,入力シート!O1973=置換コード!$I$45,83,入力シート!O1973=置換コード!$I$46,84,入力シート!O1973=置換コード!$I$47,85,入力シート!O1973=置換コード!$I$48,86,入力シート!O1973=置換コード!$I$49,87,入力シート!O1973=置換コード!$I$50,88,入力シート!O1973=置換コード!$I$51,90)</f>
        <v>#N/A</v>
      </c>
      <c r="R1947" s="83" t="e">
        <f t="shared" si="183"/>
        <v>#N/A</v>
      </c>
      <c r="S1947" s="83" t="str">
        <f>ASC(入力シート!N1973)</f>
        <v/>
      </c>
      <c r="T1947" s="83" t="str">
        <f>ASC(入力シート!P1973)</f>
        <v/>
      </c>
      <c r="U1947" s="83" t="str">
        <f>ASC(入力シート!Q1973)</f>
        <v/>
      </c>
      <c r="V1947" s="83" t="str">
        <f>ASC(入力シート!R1973)</f>
        <v/>
      </c>
      <c r="W1947" s="83" t="str">
        <f>ASC(入力シート!M1973)</f>
        <v/>
      </c>
      <c r="X1947" s="83" t="e">
        <f>_xlfn.IFS(入力シート!U1973=置換コード!$I$4,11,入力シート!U1973=置換コード!$I$5,21,入力シート!U1973=置換コード!$I$6,22,入力シート!U1973=置換コード!$I$7,23,入力シート!U1973=置換コード!$I$8,24,入力シート!U1973=置換コード!$I$9,25,入力シート!U1973=置換コード!$I$10,26,入力シート!U1973=置換コード!$I$11,31,入力シート!U1973=置換コード!$I$12,32,入力シート!U1973=置換コード!$I$13,33,入力シート!U1973=置換コード!$I$14,34,入力シート!U1973=置換コード!$I$15,35,入力シート!U1973=置換コード!$I$16,36,入力シート!U1973=置換コード!$I$17,37,入力シート!U1973=置換コード!$I$18,38,入力シート!U1973=置換コード!$I$19,41,入力シート!U1973=置換コード!$I$20,42,入力シート!U1973=置換コード!$I$21,43,入力シート!U1973=置換コード!$I$22,44,入力シート!U1973=置換コード!$I$23,51,入力シート!U1973=置換コード!$I$24,52,入力シート!U1973=置換コード!$I$25,53,入力シート!U1973=置換コード!$I$26,54,入力シート!U1973=置換コード!$I$27,55,入力シート!U1973=置換コード!$I$28,61,入力シート!U1973=置換コード!$I$29,62,入力シート!U1973=置換コード!$I$30,63,入力シート!U1973=置換コード!$I$31,64,入力シート!U1973=置換コード!$I$32,65,入力シート!U1973=置換コード!$I$33,66,入力シート!U1973=置換コード!$I$34,71,入力シート!U1973=置換コード!$I$35,72,入力シート!U1973=置換コード!$I$36,73,入力シート!U1973=置換コード!$I$37,74,入力シート!U1973=置換コード!$I$38,75,入力シート!U1973=置換コード!$I$39,76,入力シート!U1973=置換コード!$I$40,77,入力シート!U1973=置換コード!$I$41,78,入力シート!U1973=置換コード!$I$42,79,入力シート!U1973=置換コード!$I$43,81,入力シート!U1973=置換コード!$I$44,82,入力シート!U1973=置換コード!$I$45,83,入力シート!U1973=置換コード!$I$46,84,入力シート!U1973=置換コード!$I$47,85,入力シート!U1973=置換コード!$I$48,86,入力シート!U1973=置換コード!$I$49,87,入力シート!U1973=置換コード!$I$50,88,入力シート!U1973=置換コード!$I$51,90)</f>
        <v>#N/A</v>
      </c>
      <c r="Y1947" s="83" t="e">
        <f t="shared" si="184"/>
        <v>#N/A</v>
      </c>
      <c r="Z1947" s="83" t="str">
        <f>ASC(入力シート!T1973)</f>
        <v/>
      </c>
      <c r="AA1947" s="83" t="str">
        <f>ASC(入力シート!V1973)</f>
        <v/>
      </c>
      <c r="AB1947" s="83" t="str">
        <f>ASC(入力シート!W1973)</f>
        <v/>
      </c>
      <c r="AC1947" s="83" t="str">
        <f>ASC(入力シート!X1973)</f>
        <v/>
      </c>
      <c r="AD1947" s="83" t="str">
        <f>ASC(入力シート!S1973)</f>
        <v/>
      </c>
      <c r="AE1947" s="83" t="str">
        <f>IF(入力シート!D1973=0,"",入力シート!D1973)</f>
        <v/>
      </c>
      <c r="AF1947" s="83">
        <f>IF(入力シート!G1973="無し",1,2)</f>
        <v>2</v>
      </c>
      <c r="AG1947" s="85" t="str">
        <f t="shared" ca="1" si="185"/>
        <v>20240213</v>
      </c>
      <c r="AH1947" s="83">
        <f>IF(入力シート!Y1973="有り",2,1)</f>
        <v>1</v>
      </c>
      <c r="AI1947" s="83">
        <f>IF(入力シート!Z1973="有り",2,1)</f>
        <v>1</v>
      </c>
      <c r="AJ1947" s="83">
        <f>IF(入力シート!AA1973="有り",2,1)</f>
        <v>1</v>
      </c>
      <c r="AK1947" s="83">
        <f>IF(入力シート!AB1973="有り",2,1)</f>
        <v>1</v>
      </c>
      <c r="AL1947" s="83">
        <f>IF(入力シート!AC1973="有り",2,1)</f>
        <v>1</v>
      </c>
      <c r="AM1947" s="83">
        <f>IF(入力シート!AD1973="有り",2,1)</f>
        <v>1</v>
      </c>
      <c r="AN1947" s="83">
        <f>IF(入力シート!AE1973="有り",2,1)</f>
        <v>1</v>
      </c>
      <c r="AO1947" s="83">
        <f>IF(入力シート!H1973="必要(\4,950)",1,0)</f>
        <v>0</v>
      </c>
    </row>
    <row r="1948" spans="5:41" x14ac:dyDescent="0.4">
      <c r="E1948" s="85" t="str">
        <f t="shared" ca="1" si="180"/>
        <v>20240213</v>
      </c>
      <c r="F1948" s="83" t="str">
        <f>DBCS(入力シート!A1974)</f>
        <v/>
      </c>
      <c r="G1948" s="83" t="str">
        <f>(ASC(SUBSTITUTE(SUBSTITUTE(入力シート!B1974,"　","")," ","")))</f>
        <v/>
      </c>
      <c r="H1948" s="83" t="str">
        <f>ASC(入力シート!C1974)</f>
        <v/>
      </c>
      <c r="I1948" s="83" t="str">
        <f>IF(入力シート!E1974=0,"",入力シート!E1974)</f>
        <v/>
      </c>
      <c r="J1948" s="83" t="str">
        <f>IF(入力シート!I1974=0,"",入力シート!I1974)</f>
        <v/>
      </c>
      <c r="K1948" s="83" t="str">
        <f>DBCS(入力シート!K1974)</f>
        <v/>
      </c>
      <c r="L1948" s="83" t="str">
        <f>ASC(入力シート!L1974)</f>
        <v/>
      </c>
      <c r="M1948" s="83" t="e">
        <f>_xlfn.IFS(入力シート!J1974=置換コード!$B$4,1,入力シート!J1974=置換コード!$B$5,2,入力シート!J1974=置換コード!$B$6,3,入力シート!J1974=置換コード!$B$7,4,入力シート!J1974=置換コード!$B$8,5,入力シート!J1974=置換コード!$B$9,6,入力シート!J1974=置換コード!$B$10,7,入力シート!J1974=置換コード!$B$11,8,入力シート!J1974=置換コード!$B$12,9,入力シート!J1974=置換コード!$B$13,10)</f>
        <v>#N/A</v>
      </c>
      <c r="N1948" s="83" t="e">
        <f>_xlfn.IFS(入力シート!F1974=置換コード!$E$4,1,入力シート!F1974=置換コード!$E$5,2)</f>
        <v>#N/A</v>
      </c>
      <c r="O1948" s="83" t="e">
        <f t="shared" si="181"/>
        <v>#N/A</v>
      </c>
      <c r="P1948" s="83" t="e">
        <f t="shared" si="182"/>
        <v>#N/A</v>
      </c>
      <c r="Q1948" s="83" t="e">
        <f>_xlfn.IFS(入力シート!O1974=置換コード!$I$4,11,入力シート!O1974=置換コード!$I$5,21,入力シート!O1974=置換コード!$I$6,22,入力シート!O1974=置換コード!$I$7,23,入力シート!O1974=置換コード!$I$8,24,入力シート!O1974=置換コード!$I$9,25,入力シート!O1974=置換コード!$I$10,26,入力シート!O1974=置換コード!$I$11,31,入力シート!O1974=置換コード!$I$12,32,入力シート!O1974=置換コード!$I$13,33,入力シート!O1974=置換コード!$I$14,34,入力シート!O1974=置換コード!$I$15,35,入力シート!O1974=置換コード!$I$16,36,入力シート!O1974=置換コード!$I$17,37,入力シート!O1974=置換コード!$I$18,38,入力シート!O1974=置換コード!$I$19,41,入力シート!O1974=置換コード!$I$20,42,入力シート!O1974=置換コード!$I$21,43,入力シート!O1974=置換コード!$I$22,44,入力シート!O1974=置換コード!$I$23,51,入力シート!O1974=置換コード!$I$24,52,入力シート!O1974=置換コード!$I$25,53,入力シート!O1974=置換コード!$I$26,54,入力シート!O1974=置換コード!$I$27,55,入力シート!O1974=置換コード!$I$28,61,入力シート!O1974=置換コード!$I$29,62,入力シート!O1974=置換コード!$I$30,63,入力シート!O1974=置換コード!$I$31,64,入力シート!O1974=置換コード!$I$32,65,入力シート!O1974=置換コード!$I$33,66,入力シート!O1974=置換コード!$I$34,71,入力シート!O1974=置換コード!$I$35,72,入力シート!O1974=置換コード!$I$36,73,入力シート!O1974=置換コード!$I$37,74,入力シート!O1974=置換コード!$I$38,75,入力シート!O1974=置換コード!$I$39,76,入力シート!O1974=置換コード!$I$40,77,入力シート!O1974=置換コード!$I$41,78,入力シート!O1974=置換コード!$I$42,79,入力シート!O1974=置換コード!$I$43,81,入力シート!O1974=置換コード!$I$44,82,入力シート!O1974=置換コード!$I$45,83,入力シート!O1974=置換コード!$I$46,84,入力シート!O1974=置換コード!$I$47,85,入力シート!O1974=置換コード!$I$48,86,入力シート!O1974=置換コード!$I$49,87,入力シート!O1974=置換コード!$I$50,88,入力シート!O1974=置換コード!$I$51,90)</f>
        <v>#N/A</v>
      </c>
      <c r="R1948" s="83" t="e">
        <f t="shared" si="183"/>
        <v>#N/A</v>
      </c>
      <c r="S1948" s="83" t="str">
        <f>ASC(入力シート!N1974)</f>
        <v/>
      </c>
      <c r="T1948" s="83" t="str">
        <f>ASC(入力シート!P1974)</f>
        <v/>
      </c>
      <c r="U1948" s="83" t="str">
        <f>ASC(入力シート!Q1974)</f>
        <v/>
      </c>
      <c r="V1948" s="83" t="str">
        <f>ASC(入力シート!R1974)</f>
        <v/>
      </c>
      <c r="W1948" s="83" t="str">
        <f>ASC(入力シート!M1974)</f>
        <v/>
      </c>
      <c r="X1948" s="83" t="e">
        <f>_xlfn.IFS(入力シート!U1974=置換コード!$I$4,11,入力シート!U1974=置換コード!$I$5,21,入力シート!U1974=置換コード!$I$6,22,入力シート!U1974=置換コード!$I$7,23,入力シート!U1974=置換コード!$I$8,24,入力シート!U1974=置換コード!$I$9,25,入力シート!U1974=置換コード!$I$10,26,入力シート!U1974=置換コード!$I$11,31,入力シート!U1974=置換コード!$I$12,32,入力シート!U1974=置換コード!$I$13,33,入力シート!U1974=置換コード!$I$14,34,入力シート!U1974=置換コード!$I$15,35,入力シート!U1974=置換コード!$I$16,36,入力シート!U1974=置換コード!$I$17,37,入力シート!U1974=置換コード!$I$18,38,入力シート!U1974=置換コード!$I$19,41,入力シート!U1974=置換コード!$I$20,42,入力シート!U1974=置換コード!$I$21,43,入力シート!U1974=置換コード!$I$22,44,入力シート!U1974=置換コード!$I$23,51,入力シート!U1974=置換コード!$I$24,52,入力シート!U1974=置換コード!$I$25,53,入力シート!U1974=置換コード!$I$26,54,入力シート!U1974=置換コード!$I$27,55,入力シート!U1974=置換コード!$I$28,61,入力シート!U1974=置換コード!$I$29,62,入力シート!U1974=置換コード!$I$30,63,入力シート!U1974=置換コード!$I$31,64,入力シート!U1974=置換コード!$I$32,65,入力シート!U1974=置換コード!$I$33,66,入力シート!U1974=置換コード!$I$34,71,入力シート!U1974=置換コード!$I$35,72,入力シート!U1974=置換コード!$I$36,73,入力シート!U1974=置換コード!$I$37,74,入力シート!U1974=置換コード!$I$38,75,入力シート!U1974=置換コード!$I$39,76,入力シート!U1974=置換コード!$I$40,77,入力シート!U1974=置換コード!$I$41,78,入力シート!U1974=置換コード!$I$42,79,入力シート!U1974=置換コード!$I$43,81,入力シート!U1974=置換コード!$I$44,82,入力シート!U1974=置換コード!$I$45,83,入力シート!U1974=置換コード!$I$46,84,入力シート!U1974=置換コード!$I$47,85,入力シート!U1974=置換コード!$I$48,86,入力シート!U1974=置換コード!$I$49,87,入力シート!U1974=置換コード!$I$50,88,入力シート!U1974=置換コード!$I$51,90)</f>
        <v>#N/A</v>
      </c>
      <c r="Y1948" s="83" t="e">
        <f t="shared" si="184"/>
        <v>#N/A</v>
      </c>
      <c r="Z1948" s="83" t="str">
        <f>ASC(入力シート!T1974)</f>
        <v/>
      </c>
      <c r="AA1948" s="83" t="str">
        <f>ASC(入力シート!V1974)</f>
        <v/>
      </c>
      <c r="AB1948" s="83" t="str">
        <f>ASC(入力シート!W1974)</f>
        <v/>
      </c>
      <c r="AC1948" s="83" t="str">
        <f>ASC(入力シート!X1974)</f>
        <v/>
      </c>
      <c r="AD1948" s="83" t="str">
        <f>ASC(入力シート!S1974)</f>
        <v/>
      </c>
      <c r="AE1948" s="83" t="str">
        <f>IF(入力シート!D1974=0,"",入力シート!D1974)</f>
        <v/>
      </c>
      <c r="AF1948" s="83">
        <f>IF(入力シート!G1974="無し",1,2)</f>
        <v>2</v>
      </c>
      <c r="AG1948" s="85" t="str">
        <f t="shared" ca="1" si="185"/>
        <v>20240213</v>
      </c>
      <c r="AH1948" s="83">
        <f>IF(入力シート!Y1974="有り",2,1)</f>
        <v>1</v>
      </c>
      <c r="AI1948" s="83">
        <f>IF(入力シート!Z1974="有り",2,1)</f>
        <v>1</v>
      </c>
      <c r="AJ1948" s="83">
        <f>IF(入力シート!AA1974="有り",2,1)</f>
        <v>1</v>
      </c>
      <c r="AK1948" s="83">
        <f>IF(入力シート!AB1974="有り",2,1)</f>
        <v>1</v>
      </c>
      <c r="AL1948" s="83">
        <f>IF(入力シート!AC1974="有り",2,1)</f>
        <v>1</v>
      </c>
      <c r="AM1948" s="83">
        <f>IF(入力シート!AD1974="有り",2,1)</f>
        <v>1</v>
      </c>
      <c r="AN1948" s="83">
        <f>IF(入力シート!AE1974="有り",2,1)</f>
        <v>1</v>
      </c>
      <c r="AO1948" s="83">
        <f>IF(入力シート!H1974="必要(\4,950)",1,0)</f>
        <v>0</v>
      </c>
    </row>
    <row r="1949" spans="5:41" x14ac:dyDescent="0.4">
      <c r="E1949" s="85" t="str">
        <f t="shared" ca="1" si="180"/>
        <v>20240213</v>
      </c>
      <c r="F1949" s="83" t="str">
        <f>DBCS(入力シート!A1975)</f>
        <v/>
      </c>
      <c r="G1949" s="83" t="str">
        <f>(ASC(SUBSTITUTE(SUBSTITUTE(入力シート!B1975,"　","")," ","")))</f>
        <v/>
      </c>
      <c r="H1949" s="83" t="str">
        <f>ASC(入力シート!C1975)</f>
        <v/>
      </c>
      <c r="I1949" s="83" t="str">
        <f>IF(入力シート!E1975=0,"",入力シート!E1975)</f>
        <v/>
      </c>
      <c r="J1949" s="83" t="str">
        <f>IF(入力シート!I1975=0,"",入力シート!I1975)</f>
        <v/>
      </c>
      <c r="K1949" s="83" t="str">
        <f>DBCS(入力シート!K1975)</f>
        <v/>
      </c>
      <c r="L1949" s="83" t="str">
        <f>ASC(入力シート!L1975)</f>
        <v/>
      </c>
      <c r="M1949" s="83" t="e">
        <f>_xlfn.IFS(入力シート!J1975=置換コード!$B$4,1,入力シート!J1975=置換コード!$B$5,2,入力シート!J1975=置換コード!$B$6,3,入力シート!J1975=置換コード!$B$7,4,入力シート!J1975=置換コード!$B$8,5,入力シート!J1975=置換コード!$B$9,6,入力シート!J1975=置換コード!$B$10,7,入力シート!J1975=置換コード!$B$11,8,入力シート!J1975=置換コード!$B$12,9,入力シート!J1975=置換コード!$B$13,10)</f>
        <v>#N/A</v>
      </c>
      <c r="N1949" s="83" t="e">
        <f>_xlfn.IFS(入力シート!F1975=置換コード!$E$4,1,入力シート!F1975=置換コード!$E$5,2)</f>
        <v>#N/A</v>
      </c>
      <c r="O1949" s="83" t="e">
        <f t="shared" si="181"/>
        <v>#N/A</v>
      </c>
      <c r="P1949" s="83" t="e">
        <f t="shared" si="182"/>
        <v>#N/A</v>
      </c>
      <c r="Q1949" s="83" t="e">
        <f>_xlfn.IFS(入力シート!O1975=置換コード!$I$4,11,入力シート!O1975=置換コード!$I$5,21,入力シート!O1975=置換コード!$I$6,22,入力シート!O1975=置換コード!$I$7,23,入力シート!O1975=置換コード!$I$8,24,入力シート!O1975=置換コード!$I$9,25,入力シート!O1975=置換コード!$I$10,26,入力シート!O1975=置換コード!$I$11,31,入力シート!O1975=置換コード!$I$12,32,入力シート!O1975=置換コード!$I$13,33,入力シート!O1975=置換コード!$I$14,34,入力シート!O1975=置換コード!$I$15,35,入力シート!O1975=置換コード!$I$16,36,入力シート!O1975=置換コード!$I$17,37,入力シート!O1975=置換コード!$I$18,38,入力シート!O1975=置換コード!$I$19,41,入力シート!O1975=置換コード!$I$20,42,入力シート!O1975=置換コード!$I$21,43,入力シート!O1975=置換コード!$I$22,44,入力シート!O1975=置換コード!$I$23,51,入力シート!O1975=置換コード!$I$24,52,入力シート!O1975=置換コード!$I$25,53,入力シート!O1975=置換コード!$I$26,54,入力シート!O1975=置換コード!$I$27,55,入力シート!O1975=置換コード!$I$28,61,入力シート!O1975=置換コード!$I$29,62,入力シート!O1975=置換コード!$I$30,63,入力シート!O1975=置換コード!$I$31,64,入力シート!O1975=置換コード!$I$32,65,入力シート!O1975=置換コード!$I$33,66,入力シート!O1975=置換コード!$I$34,71,入力シート!O1975=置換コード!$I$35,72,入力シート!O1975=置換コード!$I$36,73,入力シート!O1975=置換コード!$I$37,74,入力シート!O1975=置換コード!$I$38,75,入力シート!O1975=置換コード!$I$39,76,入力シート!O1975=置換コード!$I$40,77,入力シート!O1975=置換コード!$I$41,78,入力シート!O1975=置換コード!$I$42,79,入力シート!O1975=置換コード!$I$43,81,入力シート!O1975=置換コード!$I$44,82,入力シート!O1975=置換コード!$I$45,83,入力シート!O1975=置換コード!$I$46,84,入力シート!O1975=置換コード!$I$47,85,入力シート!O1975=置換コード!$I$48,86,入力シート!O1975=置換コード!$I$49,87,入力シート!O1975=置換コード!$I$50,88,入力シート!O1975=置換コード!$I$51,90)</f>
        <v>#N/A</v>
      </c>
      <c r="R1949" s="83" t="e">
        <f t="shared" si="183"/>
        <v>#N/A</v>
      </c>
      <c r="S1949" s="83" t="str">
        <f>ASC(入力シート!N1975)</f>
        <v/>
      </c>
      <c r="T1949" s="83" t="str">
        <f>ASC(入力シート!P1975)</f>
        <v/>
      </c>
      <c r="U1949" s="83" t="str">
        <f>ASC(入力シート!Q1975)</f>
        <v/>
      </c>
      <c r="V1949" s="83" t="str">
        <f>ASC(入力シート!R1975)</f>
        <v/>
      </c>
      <c r="W1949" s="83" t="str">
        <f>ASC(入力シート!M1975)</f>
        <v/>
      </c>
      <c r="X1949" s="83" t="e">
        <f>_xlfn.IFS(入力シート!U1975=置換コード!$I$4,11,入力シート!U1975=置換コード!$I$5,21,入力シート!U1975=置換コード!$I$6,22,入力シート!U1975=置換コード!$I$7,23,入力シート!U1975=置換コード!$I$8,24,入力シート!U1975=置換コード!$I$9,25,入力シート!U1975=置換コード!$I$10,26,入力シート!U1975=置換コード!$I$11,31,入力シート!U1975=置換コード!$I$12,32,入力シート!U1975=置換コード!$I$13,33,入力シート!U1975=置換コード!$I$14,34,入力シート!U1975=置換コード!$I$15,35,入力シート!U1975=置換コード!$I$16,36,入力シート!U1975=置換コード!$I$17,37,入力シート!U1975=置換コード!$I$18,38,入力シート!U1975=置換コード!$I$19,41,入力シート!U1975=置換コード!$I$20,42,入力シート!U1975=置換コード!$I$21,43,入力シート!U1975=置換コード!$I$22,44,入力シート!U1975=置換コード!$I$23,51,入力シート!U1975=置換コード!$I$24,52,入力シート!U1975=置換コード!$I$25,53,入力シート!U1975=置換コード!$I$26,54,入力シート!U1975=置換コード!$I$27,55,入力シート!U1975=置換コード!$I$28,61,入力シート!U1975=置換コード!$I$29,62,入力シート!U1975=置換コード!$I$30,63,入力シート!U1975=置換コード!$I$31,64,入力シート!U1975=置換コード!$I$32,65,入力シート!U1975=置換コード!$I$33,66,入力シート!U1975=置換コード!$I$34,71,入力シート!U1975=置換コード!$I$35,72,入力シート!U1975=置換コード!$I$36,73,入力シート!U1975=置換コード!$I$37,74,入力シート!U1975=置換コード!$I$38,75,入力シート!U1975=置換コード!$I$39,76,入力シート!U1975=置換コード!$I$40,77,入力シート!U1975=置換コード!$I$41,78,入力シート!U1975=置換コード!$I$42,79,入力シート!U1975=置換コード!$I$43,81,入力シート!U1975=置換コード!$I$44,82,入力シート!U1975=置換コード!$I$45,83,入力シート!U1975=置換コード!$I$46,84,入力シート!U1975=置換コード!$I$47,85,入力シート!U1975=置換コード!$I$48,86,入力シート!U1975=置換コード!$I$49,87,入力シート!U1975=置換コード!$I$50,88,入力シート!U1975=置換コード!$I$51,90)</f>
        <v>#N/A</v>
      </c>
      <c r="Y1949" s="83" t="e">
        <f t="shared" si="184"/>
        <v>#N/A</v>
      </c>
      <c r="Z1949" s="83" t="str">
        <f>ASC(入力シート!T1975)</f>
        <v/>
      </c>
      <c r="AA1949" s="83" t="str">
        <f>ASC(入力シート!V1975)</f>
        <v/>
      </c>
      <c r="AB1949" s="83" t="str">
        <f>ASC(入力シート!W1975)</f>
        <v/>
      </c>
      <c r="AC1949" s="83" t="str">
        <f>ASC(入力シート!X1975)</f>
        <v/>
      </c>
      <c r="AD1949" s="83" t="str">
        <f>ASC(入力シート!S1975)</f>
        <v/>
      </c>
      <c r="AE1949" s="83" t="str">
        <f>IF(入力シート!D1975=0,"",入力シート!D1975)</f>
        <v/>
      </c>
      <c r="AF1949" s="83">
        <f>IF(入力シート!G1975="無し",1,2)</f>
        <v>2</v>
      </c>
      <c r="AG1949" s="85" t="str">
        <f t="shared" ca="1" si="185"/>
        <v>20240213</v>
      </c>
      <c r="AH1949" s="83">
        <f>IF(入力シート!Y1975="有り",2,1)</f>
        <v>1</v>
      </c>
      <c r="AI1949" s="83">
        <f>IF(入力シート!Z1975="有り",2,1)</f>
        <v>1</v>
      </c>
      <c r="AJ1949" s="83">
        <f>IF(入力シート!AA1975="有り",2,1)</f>
        <v>1</v>
      </c>
      <c r="AK1949" s="83">
        <f>IF(入力シート!AB1975="有り",2,1)</f>
        <v>1</v>
      </c>
      <c r="AL1949" s="83">
        <f>IF(入力シート!AC1975="有り",2,1)</f>
        <v>1</v>
      </c>
      <c r="AM1949" s="83">
        <f>IF(入力シート!AD1975="有り",2,1)</f>
        <v>1</v>
      </c>
      <c r="AN1949" s="83">
        <f>IF(入力シート!AE1975="有り",2,1)</f>
        <v>1</v>
      </c>
      <c r="AO1949" s="83">
        <f>IF(入力シート!H1975="必要(\4,950)",1,0)</f>
        <v>0</v>
      </c>
    </row>
    <row r="1950" spans="5:41" x14ac:dyDescent="0.4">
      <c r="E1950" s="85" t="str">
        <f t="shared" ca="1" si="180"/>
        <v>20240213</v>
      </c>
      <c r="F1950" s="83" t="str">
        <f>DBCS(入力シート!A1976)</f>
        <v/>
      </c>
      <c r="G1950" s="83" t="str">
        <f>(ASC(SUBSTITUTE(SUBSTITUTE(入力シート!B1976,"　","")," ","")))</f>
        <v/>
      </c>
      <c r="H1950" s="83" t="str">
        <f>ASC(入力シート!C1976)</f>
        <v/>
      </c>
      <c r="I1950" s="83" t="str">
        <f>IF(入力シート!E1976=0,"",入力シート!E1976)</f>
        <v/>
      </c>
      <c r="J1950" s="83" t="str">
        <f>IF(入力シート!I1976=0,"",入力シート!I1976)</f>
        <v/>
      </c>
      <c r="K1950" s="83" t="str">
        <f>DBCS(入力シート!K1976)</f>
        <v/>
      </c>
      <c r="L1950" s="83" t="str">
        <f>ASC(入力シート!L1976)</f>
        <v/>
      </c>
      <c r="M1950" s="83" t="e">
        <f>_xlfn.IFS(入力シート!J1976=置換コード!$B$4,1,入力シート!J1976=置換コード!$B$5,2,入力シート!J1976=置換コード!$B$6,3,入力シート!J1976=置換コード!$B$7,4,入力シート!J1976=置換コード!$B$8,5,入力シート!J1976=置換コード!$B$9,6,入力シート!J1976=置換コード!$B$10,7,入力シート!J1976=置換コード!$B$11,8,入力シート!J1976=置換コード!$B$12,9,入力シート!J1976=置換コード!$B$13,10)</f>
        <v>#N/A</v>
      </c>
      <c r="N1950" s="83" t="e">
        <f>_xlfn.IFS(入力シート!F1976=置換コード!$E$4,1,入力シート!F1976=置換コード!$E$5,2)</f>
        <v>#N/A</v>
      </c>
      <c r="O1950" s="83" t="e">
        <f t="shared" si="181"/>
        <v>#N/A</v>
      </c>
      <c r="P1950" s="83" t="e">
        <f t="shared" si="182"/>
        <v>#N/A</v>
      </c>
      <c r="Q1950" s="83" t="e">
        <f>_xlfn.IFS(入力シート!O1976=置換コード!$I$4,11,入力シート!O1976=置換コード!$I$5,21,入力シート!O1976=置換コード!$I$6,22,入力シート!O1976=置換コード!$I$7,23,入力シート!O1976=置換コード!$I$8,24,入力シート!O1976=置換コード!$I$9,25,入力シート!O1976=置換コード!$I$10,26,入力シート!O1976=置換コード!$I$11,31,入力シート!O1976=置換コード!$I$12,32,入力シート!O1976=置換コード!$I$13,33,入力シート!O1976=置換コード!$I$14,34,入力シート!O1976=置換コード!$I$15,35,入力シート!O1976=置換コード!$I$16,36,入力シート!O1976=置換コード!$I$17,37,入力シート!O1976=置換コード!$I$18,38,入力シート!O1976=置換コード!$I$19,41,入力シート!O1976=置換コード!$I$20,42,入力シート!O1976=置換コード!$I$21,43,入力シート!O1976=置換コード!$I$22,44,入力シート!O1976=置換コード!$I$23,51,入力シート!O1976=置換コード!$I$24,52,入力シート!O1976=置換コード!$I$25,53,入力シート!O1976=置換コード!$I$26,54,入力シート!O1976=置換コード!$I$27,55,入力シート!O1976=置換コード!$I$28,61,入力シート!O1976=置換コード!$I$29,62,入力シート!O1976=置換コード!$I$30,63,入力シート!O1976=置換コード!$I$31,64,入力シート!O1976=置換コード!$I$32,65,入力シート!O1976=置換コード!$I$33,66,入力シート!O1976=置換コード!$I$34,71,入力シート!O1976=置換コード!$I$35,72,入力シート!O1976=置換コード!$I$36,73,入力シート!O1976=置換コード!$I$37,74,入力シート!O1976=置換コード!$I$38,75,入力シート!O1976=置換コード!$I$39,76,入力シート!O1976=置換コード!$I$40,77,入力シート!O1976=置換コード!$I$41,78,入力シート!O1976=置換コード!$I$42,79,入力シート!O1976=置換コード!$I$43,81,入力シート!O1976=置換コード!$I$44,82,入力シート!O1976=置換コード!$I$45,83,入力シート!O1976=置換コード!$I$46,84,入力シート!O1976=置換コード!$I$47,85,入力シート!O1976=置換コード!$I$48,86,入力シート!O1976=置換コード!$I$49,87,入力シート!O1976=置換コード!$I$50,88,入力シート!O1976=置換コード!$I$51,90)</f>
        <v>#N/A</v>
      </c>
      <c r="R1950" s="83" t="e">
        <f t="shared" si="183"/>
        <v>#N/A</v>
      </c>
      <c r="S1950" s="83" t="str">
        <f>ASC(入力シート!N1976)</f>
        <v/>
      </c>
      <c r="T1950" s="83" t="str">
        <f>ASC(入力シート!P1976)</f>
        <v/>
      </c>
      <c r="U1950" s="83" t="str">
        <f>ASC(入力シート!Q1976)</f>
        <v/>
      </c>
      <c r="V1950" s="83" t="str">
        <f>ASC(入力シート!R1976)</f>
        <v/>
      </c>
      <c r="W1950" s="83" t="str">
        <f>ASC(入力シート!M1976)</f>
        <v/>
      </c>
      <c r="X1950" s="83" t="e">
        <f>_xlfn.IFS(入力シート!U1976=置換コード!$I$4,11,入力シート!U1976=置換コード!$I$5,21,入力シート!U1976=置換コード!$I$6,22,入力シート!U1976=置換コード!$I$7,23,入力シート!U1976=置換コード!$I$8,24,入力シート!U1976=置換コード!$I$9,25,入力シート!U1976=置換コード!$I$10,26,入力シート!U1976=置換コード!$I$11,31,入力シート!U1976=置換コード!$I$12,32,入力シート!U1976=置換コード!$I$13,33,入力シート!U1976=置換コード!$I$14,34,入力シート!U1976=置換コード!$I$15,35,入力シート!U1976=置換コード!$I$16,36,入力シート!U1976=置換コード!$I$17,37,入力シート!U1976=置換コード!$I$18,38,入力シート!U1976=置換コード!$I$19,41,入力シート!U1976=置換コード!$I$20,42,入力シート!U1976=置換コード!$I$21,43,入力シート!U1976=置換コード!$I$22,44,入力シート!U1976=置換コード!$I$23,51,入力シート!U1976=置換コード!$I$24,52,入力シート!U1976=置換コード!$I$25,53,入力シート!U1976=置換コード!$I$26,54,入力シート!U1976=置換コード!$I$27,55,入力シート!U1976=置換コード!$I$28,61,入力シート!U1976=置換コード!$I$29,62,入力シート!U1976=置換コード!$I$30,63,入力シート!U1976=置換コード!$I$31,64,入力シート!U1976=置換コード!$I$32,65,入力シート!U1976=置換コード!$I$33,66,入力シート!U1976=置換コード!$I$34,71,入力シート!U1976=置換コード!$I$35,72,入力シート!U1976=置換コード!$I$36,73,入力シート!U1976=置換コード!$I$37,74,入力シート!U1976=置換コード!$I$38,75,入力シート!U1976=置換コード!$I$39,76,入力シート!U1976=置換コード!$I$40,77,入力シート!U1976=置換コード!$I$41,78,入力シート!U1976=置換コード!$I$42,79,入力シート!U1976=置換コード!$I$43,81,入力シート!U1976=置換コード!$I$44,82,入力シート!U1976=置換コード!$I$45,83,入力シート!U1976=置換コード!$I$46,84,入力シート!U1976=置換コード!$I$47,85,入力シート!U1976=置換コード!$I$48,86,入力シート!U1976=置換コード!$I$49,87,入力シート!U1976=置換コード!$I$50,88,入力シート!U1976=置換コード!$I$51,90)</f>
        <v>#N/A</v>
      </c>
      <c r="Y1950" s="83" t="e">
        <f t="shared" si="184"/>
        <v>#N/A</v>
      </c>
      <c r="Z1950" s="83" t="str">
        <f>ASC(入力シート!T1976)</f>
        <v/>
      </c>
      <c r="AA1950" s="83" t="str">
        <f>ASC(入力シート!V1976)</f>
        <v/>
      </c>
      <c r="AB1950" s="83" t="str">
        <f>ASC(入力シート!W1976)</f>
        <v/>
      </c>
      <c r="AC1950" s="83" t="str">
        <f>ASC(入力シート!X1976)</f>
        <v/>
      </c>
      <c r="AD1950" s="83" t="str">
        <f>ASC(入力シート!S1976)</f>
        <v/>
      </c>
      <c r="AE1950" s="83" t="str">
        <f>IF(入力シート!D1976=0,"",入力シート!D1976)</f>
        <v/>
      </c>
      <c r="AF1950" s="83">
        <f>IF(入力シート!G1976="無し",1,2)</f>
        <v>2</v>
      </c>
      <c r="AG1950" s="85" t="str">
        <f t="shared" ca="1" si="185"/>
        <v>20240213</v>
      </c>
      <c r="AH1950" s="83">
        <f>IF(入力シート!Y1976="有り",2,1)</f>
        <v>1</v>
      </c>
      <c r="AI1950" s="83">
        <f>IF(入力シート!Z1976="有り",2,1)</f>
        <v>1</v>
      </c>
      <c r="AJ1950" s="83">
        <f>IF(入力シート!AA1976="有り",2,1)</f>
        <v>1</v>
      </c>
      <c r="AK1950" s="83">
        <f>IF(入力シート!AB1976="有り",2,1)</f>
        <v>1</v>
      </c>
      <c r="AL1950" s="83">
        <f>IF(入力シート!AC1976="有り",2,1)</f>
        <v>1</v>
      </c>
      <c r="AM1950" s="83">
        <f>IF(入力シート!AD1976="有り",2,1)</f>
        <v>1</v>
      </c>
      <c r="AN1950" s="83">
        <f>IF(入力シート!AE1976="有り",2,1)</f>
        <v>1</v>
      </c>
      <c r="AO1950" s="83">
        <f>IF(入力シート!H1976="必要(\4,950)",1,0)</f>
        <v>0</v>
      </c>
    </row>
    <row r="1951" spans="5:41" x14ac:dyDescent="0.4">
      <c r="E1951" s="85" t="str">
        <f t="shared" ca="1" si="180"/>
        <v>20240213</v>
      </c>
      <c r="F1951" s="83" t="str">
        <f>DBCS(入力シート!A1977)</f>
        <v/>
      </c>
      <c r="G1951" s="83" t="str">
        <f>(ASC(SUBSTITUTE(SUBSTITUTE(入力シート!B1977,"　","")," ","")))</f>
        <v/>
      </c>
      <c r="H1951" s="83" t="str">
        <f>ASC(入力シート!C1977)</f>
        <v/>
      </c>
      <c r="I1951" s="83" t="str">
        <f>IF(入力シート!E1977=0,"",入力シート!E1977)</f>
        <v/>
      </c>
      <c r="J1951" s="83" t="str">
        <f>IF(入力シート!I1977=0,"",入力シート!I1977)</f>
        <v/>
      </c>
      <c r="K1951" s="83" t="str">
        <f>DBCS(入力シート!K1977)</f>
        <v/>
      </c>
      <c r="L1951" s="83" t="str">
        <f>ASC(入力シート!L1977)</f>
        <v/>
      </c>
      <c r="M1951" s="83" t="e">
        <f>_xlfn.IFS(入力シート!J1977=置換コード!$B$4,1,入力シート!J1977=置換コード!$B$5,2,入力シート!J1977=置換コード!$B$6,3,入力シート!J1977=置換コード!$B$7,4,入力シート!J1977=置換コード!$B$8,5,入力シート!J1977=置換コード!$B$9,6,入力シート!J1977=置換コード!$B$10,7,入力シート!J1977=置換コード!$B$11,8,入力シート!J1977=置換コード!$B$12,9,入力シート!J1977=置換コード!$B$13,10)</f>
        <v>#N/A</v>
      </c>
      <c r="N1951" s="83" t="e">
        <f>_xlfn.IFS(入力シート!F1977=置換コード!$E$4,1,入力シート!F1977=置換コード!$E$5,2)</f>
        <v>#N/A</v>
      </c>
      <c r="O1951" s="83" t="e">
        <f t="shared" si="181"/>
        <v>#N/A</v>
      </c>
      <c r="P1951" s="83" t="e">
        <f t="shared" si="182"/>
        <v>#N/A</v>
      </c>
      <c r="Q1951" s="83" t="e">
        <f>_xlfn.IFS(入力シート!O1977=置換コード!$I$4,11,入力シート!O1977=置換コード!$I$5,21,入力シート!O1977=置換コード!$I$6,22,入力シート!O1977=置換コード!$I$7,23,入力シート!O1977=置換コード!$I$8,24,入力シート!O1977=置換コード!$I$9,25,入力シート!O1977=置換コード!$I$10,26,入力シート!O1977=置換コード!$I$11,31,入力シート!O1977=置換コード!$I$12,32,入力シート!O1977=置換コード!$I$13,33,入力シート!O1977=置換コード!$I$14,34,入力シート!O1977=置換コード!$I$15,35,入力シート!O1977=置換コード!$I$16,36,入力シート!O1977=置換コード!$I$17,37,入力シート!O1977=置換コード!$I$18,38,入力シート!O1977=置換コード!$I$19,41,入力シート!O1977=置換コード!$I$20,42,入力シート!O1977=置換コード!$I$21,43,入力シート!O1977=置換コード!$I$22,44,入力シート!O1977=置換コード!$I$23,51,入力シート!O1977=置換コード!$I$24,52,入力シート!O1977=置換コード!$I$25,53,入力シート!O1977=置換コード!$I$26,54,入力シート!O1977=置換コード!$I$27,55,入力シート!O1977=置換コード!$I$28,61,入力シート!O1977=置換コード!$I$29,62,入力シート!O1977=置換コード!$I$30,63,入力シート!O1977=置換コード!$I$31,64,入力シート!O1977=置換コード!$I$32,65,入力シート!O1977=置換コード!$I$33,66,入力シート!O1977=置換コード!$I$34,71,入力シート!O1977=置換コード!$I$35,72,入力シート!O1977=置換コード!$I$36,73,入力シート!O1977=置換コード!$I$37,74,入力シート!O1977=置換コード!$I$38,75,入力シート!O1977=置換コード!$I$39,76,入力シート!O1977=置換コード!$I$40,77,入力シート!O1977=置換コード!$I$41,78,入力シート!O1977=置換コード!$I$42,79,入力シート!O1977=置換コード!$I$43,81,入力シート!O1977=置換コード!$I$44,82,入力シート!O1977=置換コード!$I$45,83,入力シート!O1977=置換コード!$I$46,84,入力シート!O1977=置換コード!$I$47,85,入力シート!O1977=置換コード!$I$48,86,入力シート!O1977=置換コード!$I$49,87,入力シート!O1977=置換コード!$I$50,88,入力シート!O1977=置換コード!$I$51,90)</f>
        <v>#N/A</v>
      </c>
      <c r="R1951" s="83" t="e">
        <f t="shared" si="183"/>
        <v>#N/A</v>
      </c>
      <c r="S1951" s="83" t="str">
        <f>ASC(入力シート!N1977)</f>
        <v/>
      </c>
      <c r="T1951" s="83" t="str">
        <f>ASC(入力シート!P1977)</f>
        <v/>
      </c>
      <c r="U1951" s="83" t="str">
        <f>ASC(入力シート!Q1977)</f>
        <v/>
      </c>
      <c r="V1951" s="83" t="str">
        <f>ASC(入力シート!R1977)</f>
        <v/>
      </c>
      <c r="W1951" s="83" t="str">
        <f>ASC(入力シート!M1977)</f>
        <v/>
      </c>
      <c r="X1951" s="83" t="e">
        <f>_xlfn.IFS(入力シート!U1977=置換コード!$I$4,11,入力シート!U1977=置換コード!$I$5,21,入力シート!U1977=置換コード!$I$6,22,入力シート!U1977=置換コード!$I$7,23,入力シート!U1977=置換コード!$I$8,24,入力シート!U1977=置換コード!$I$9,25,入力シート!U1977=置換コード!$I$10,26,入力シート!U1977=置換コード!$I$11,31,入力シート!U1977=置換コード!$I$12,32,入力シート!U1977=置換コード!$I$13,33,入力シート!U1977=置換コード!$I$14,34,入力シート!U1977=置換コード!$I$15,35,入力シート!U1977=置換コード!$I$16,36,入力シート!U1977=置換コード!$I$17,37,入力シート!U1977=置換コード!$I$18,38,入力シート!U1977=置換コード!$I$19,41,入力シート!U1977=置換コード!$I$20,42,入力シート!U1977=置換コード!$I$21,43,入力シート!U1977=置換コード!$I$22,44,入力シート!U1977=置換コード!$I$23,51,入力シート!U1977=置換コード!$I$24,52,入力シート!U1977=置換コード!$I$25,53,入力シート!U1977=置換コード!$I$26,54,入力シート!U1977=置換コード!$I$27,55,入力シート!U1977=置換コード!$I$28,61,入力シート!U1977=置換コード!$I$29,62,入力シート!U1977=置換コード!$I$30,63,入力シート!U1977=置換コード!$I$31,64,入力シート!U1977=置換コード!$I$32,65,入力シート!U1977=置換コード!$I$33,66,入力シート!U1977=置換コード!$I$34,71,入力シート!U1977=置換コード!$I$35,72,入力シート!U1977=置換コード!$I$36,73,入力シート!U1977=置換コード!$I$37,74,入力シート!U1977=置換コード!$I$38,75,入力シート!U1977=置換コード!$I$39,76,入力シート!U1977=置換コード!$I$40,77,入力シート!U1977=置換コード!$I$41,78,入力シート!U1977=置換コード!$I$42,79,入力シート!U1977=置換コード!$I$43,81,入力シート!U1977=置換コード!$I$44,82,入力シート!U1977=置換コード!$I$45,83,入力シート!U1977=置換コード!$I$46,84,入力シート!U1977=置換コード!$I$47,85,入力シート!U1977=置換コード!$I$48,86,入力シート!U1977=置換コード!$I$49,87,入力シート!U1977=置換コード!$I$50,88,入力シート!U1977=置換コード!$I$51,90)</f>
        <v>#N/A</v>
      </c>
      <c r="Y1951" s="83" t="e">
        <f t="shared" si="184"/>
        <v>#N/A</v>
      </c>
      <c r="Z1951" s="83" t="str">
        <f>ASC(入力シート!T1977)</f>
        <v/>
      </c>
      <c r="AA1951" s="83" t="str">
        <f>ASC(入力シート!V1977)</f>
        <v/>
      </c>
      <c r="AB1951" s="83" t="str">
        <f>ASC(入力シート!W1977)</f>
        <v/>
      </c>
      <c r="AC1951" s="83" t="str">
        <f>ASC(入力シート!X1977)</f>
        <v/>
      </c>
      <c r="AD1951" s="83" t="str">
        <f>ASC(入力シート!S1977)</f>
        <v/>
      </c>
      <c r="AE1951" s="83" t="str">
        <f>IF(入力シート!D1977=0,"",入力シート!D1977)</f>
        <v/>
      </c>
      <c r="AF1951" s="83">
        <f>IF(入力シート!G1977="無し",1,2)</f>
        <v>2</v>
      </c>
      <c r="AG1951" s="85" t="str">
        <f t="shared" ca="1" si="185"/>
        <v>20240213</v>
      </c>
      <c r="AH1951" s="83">
        <f>IF(入力シート!Y1977="有り",2,1)</f>
        <v>1</v>
      </c>
      <c r="AI1951" s="83">
        <f>IF(入力シート!Z1977="有り",2,1)</f>
        <v>1</v>
      </c>
      <c r="AJ1951" s="83">
        <f>IF(入力シート!AA1977="有り",2,1)</f>
        <v>1</v>
      </c>
      <c r="AK1951" s="83">
        <f>IF(入力シート!AB1977="有り",2,1)</f>
        <v>1</v>
      </c>
      <c r="AL1951" s="83">
        <f>IF(入力シート!AC1977="有り",2,1)</f>
        <v>1</v>
      </c>
      <c r="AM1951" s="83">
        <f>IF(入力シート!AD1977="有り",2,1)</f>
        <v>1</v>
      </c>
      <c r="AN1951" s="83">
        <f>IF(入力シート!AE1977="有り",2,1)</f>
        <v>1</v>
      </c>
      <c r="AO1951" s="83">
        <f>IF(入力シート!H1977="必要(\4,950)",1,0)</f>
        <v>0</v>
      </c>
    </row>
    <row r="1952" spans="5:41" x14ac:dyDescent="0.4">
      <c r="E1952" s="85" t="str">
        <f t="shared" ca="1" si="180"/>
        <v>20240213</v>
      </c>
      <c r="F1952" s="83" t="str">
        <f>DBCS(入力シート!A1978)</f>
        <v/>
      </c>
      <c r="G1952" s="83" t="str">
        <f>(ASC(SUBSTITUTE(SUBSTITUTE(入力シート!B1978,"　","")," ","")))</f>
        <v/>
      </c>
      <c r="H1952" s="83" t="str">
        <f>ASC(入力シート!C1978)</f>
        <v/>
      </c>
      <c r="I1952" s="83" t="str">
        <f>IF(入力シート!E1978=0,"",入力シート!E1978)</f>
        <v/>
      </c>
      <c r="J1952" s="83" t="str">
        <f>IF(入力シート!I1978=0,"",入力シート!I1978)</f>
        <v/>
      </c>
      <c r="K1952" s="83" t="str">
        <f>DBCS(入力シート!K1978)</f>
        <v/>
      </c>
      <c r="L1952" s="83" t="str">
        <f>ASC(入力シート!L1978)</f>
        <v/>
      </c>
      <c r="M1952" s="83" t="e">
        <f>_xlfn.IFS(入力シート!J1978=置換コード!$B$4,1,入力シート!J1978=置換コード!$B$5,2,入力シート!J1978=置換コード!$B$6,3,入力シート!J1978=置換コード!$B$7,4,入力シート!J1978=置換コード!$B$8,5,入力シート!J1978=置換コード!$B$9,6,入力シート!J1978=置換コード!$B$10,7,入力シート!J1978=置換コード!$B$11,8,入力シート!J1978=置換コード!$B$12,9,入力シート!J1978=置換コード!$B$13,10)</f>
        <v>#N/A</v>
      </c>
      <c r="N1952" s="83" t="e">
        <f>_xlfn.IFS(入力シート!F1978=置換コード!$E$4,1,入力シート!F1978=置換コード!$E$5,2)</f>
        <v>#N/A</v>
      </c>
      <c r="O1952" s="83" t="e">
        <f t="shared" si="181"/>
        <v>#N/A</v>
      </c>
      <c r="P1952" s="83" t="e">
        <f t="shared" si="182"/>
        <v>#N/A</v>
      </c>
      <c r="Q1952" s="83" t="e">
        <f>_xlfn.IFS(入力シート!O1978=置換コード!$I$4,11,入力シート!O1978=置換コード!$I$5,21,入力シート!O1978=置換コード!$I$6,22,入力シート!O1978=置換コード!$I$7,23,入力シート!O1978=置換コード!$I$8,24,入力シート!O1978=置換コード!$I$9,25,入力シート!O1978=置換コード!$I$10,26,入力シート!O1978=置換コード!$I$11,31,入力シート!O1978=置換コード!$I$12,32,入力シート!O1978=置換コード!$I$13,33,入力シート!O1978=置換コード!$I$14,34,入力シート!O1978=置換コード!$I$15,35,入力シート!O1978=置換コード!$I$16,36,入力シート!O1978=置換コード!$I$17,37,入力シート!O1978=置換コード!$I$18,38,入力シート!O1978=置換コード!$I$19,41,入力シート!O1978=置換コード!$I$20,42,入力シート!O1978=置換コード!$I$21,43,入力シート!O1978=置換コード!$I$22,44,入力シート!O1978=置換コード!$I$23,51,入力シート!O1978=置換コード!$I$24,52,入力シート!O1978=置換コード!$I$25,53,入力シート!O1978=置換コード!$I$26,54,入力シート!O1978=置換コード!$I$27,55,入力シート!O1978=置換コード!$I$28,61,入力シート!O1978=置換コード!$I$29,62,入力シート!O1978=置換コード!$I$30,63,入力シート!O1978=置換コード!$I$31,64,入力シート!O1978=置換コード!$I$32,65,入力シート!O1978=置換コード!$I$33,66,入力シート!O1978=置換コード!$I$34,71,入力シート!O1978=置換コード!$I$35,72,入力シート!O1978=置換コード!$I$36,73,入力シート!O1978=置換コード!$I$37,74,入力シート!O1978=置換コード!$I$38,75,入力シート!O1978=置換コード!$I$39,76,入力シート!O1978=置換コード!$I$40,77,入力シート!O1978=置換コード!$I$41,78,入力シート!O1978=置換コード!$I$42,79,入力シート!O1978=置換コード!$I$43,81,入力シート!O1978=置換コード!$I$44,82,入力シート!O1978=置換コード!$I$45,83,入力シート!O1978=置換コード!$I$46,84,入力シート!O1978=置換コード!$I$47,85,入力シート!O1978=置換コード!$I$48,86,入力シート!O1978=置換コード!$I$49,87,入力シート!O1978=置換コード!$I$50,88,入力シート!O1978=置換コード!$I$51,90)</f>
        <v>#N/A</v>
      </c>
      <c r="R1952" s="83" t="e">
        <f t="shared" si="183"/>
        <v>#N/A</v>
      </c>
      <c r="S1952" s="83" t="str">
        <f>ASC(入力シート!N1978)</f>
        <v/>
      </c>
      <c r="T1952" s="83" t="str">
        <f>ASC(入力シート!P1978)</f>
        <v/>
      </c>
      <c r="U1952" s="83" t="str">
        <f>ASC(入力シート!Q1978)</f>
        <v/>
      </c>
      <c r="V1952" s="83" t="str">
        <f>ASC(入力シート!R1978)</f>
        <v/>
      </c>
      <c r="W1952" s="83" t="str">
        <f>ASC(入力シート!M1978)</f>
        <v/>
      </c>
      <c r="X1952" s="83" t="e">
        <f>_xlfn.IFS(入力シート!U1978=置換コード!$I$4,11,入力シート!U1978=置換コード!$I$5,21,入力シート!U1978=置換コード!$I$6,22,入力シート!U1978=置換コード!$I$7,23,入力シート!U1978=置換コード!$I$8,24,入力シート!U1978=置換コード!$I$9,25,入力シート!U1978=置換コード!$I$10,26,入力シート!U1978=置換コード!$I$11,31,入力シート!U1978=置換コード!$I$12,32,入力シート!U1978=置換コード!$I$13,33,入力シート!U1978=置換コード!$I$14,34,入力シート!U1978=置換コード!$I$15,35,入力シート!U1978=置換コード!$I$16,36,入力シート!U1978=置換コード!$I$17,37,入力シート!U1978=置換コード!$I$18,38,入力シート!U1978=置換コード!$I$19,41,入力シート!U1978=置換コード!$I$20,42,入力シート!U1978=置換コード!$I$21,43,入力シート!U1978=置換コード!$I$22,44,入力シート!U1978=置換コード!$I$23,51,入力シート!U1978=置換コード!$I$24,52,入力シート!U1978=置換コード!$I$25,53,入力シート!U1978=置換コード!$I$26,54,入力シート!U1978=置換コード!$I$27,55,入力シート!U1978=置換コード!$I$28,61,入力シート!U1978=置換コード!$I$29,62,入力シート!U1978=置換コード!$I$30,63,入力シート!U1978=置換コード!$I$31,64,入力シート!U1978=置換コード!$I$32,65,入力シート!U1978=置換コード!$I$33,66,入力シート!U1978=置換コード!$I$34,71,入力シート!U1978=置換コード!$I$35,72,入力シート!U1978=置換コード!$I$36,73,入力シート!U1978=置換コード!$I$37,74,入力シート!U1978=置換コード!$I$38,75,入力シート!U1978=置換コード!$I$39,76,入力シート!U1978=置換コード!$I$40,77,入力シート!U1978=置換コード!$I$41,78,入力シート!U1978=置換コード!$I$42,79,入力シート!U1978=置換コード!$I$43,81,入力シート!U1978=置換コード!$I$44,82,入力シート!U1978=置換コード!$I$45,83,入力シート!U1978=置換コード!$I$46,84,入力シート!U1978=置換コード!$I$47,85,入力シート!U1978=置換コード!$I$48,86,入力シート!U1978=置換コード!$I$49,87,入力シート!U1978=置換コード!$I$50,88,入力シート!U1978=置換コード!$I$51,90)</f>
        <v>#N/A</v>
      </c>
      <c r="Y1952" s="83" t="e">
        <f t="shared" si="184"/>
        <v>#N/A</v>
      </c>
      <c r="Z1952" s="83" t="str">
        <f>ASC(入力シート!T1978)</f>
        <v/>
      </c>
      <c r="AA1952" s="83" t="str">
        <f>ASC(入力シート!V1978)</f>
        <v/>
      </c>
      <c r="AB1952" s="83" t="str">
        <f>ASC(入力シート!W1978)</f>
        <v/>
      </c>
      <c r="AC1952" s="83" t="str">
        <f>ASC(入力シート!X1978)</f>
        <v/>
      </c>
      <c r="AD1952" s="83" t="str">
        <f>ASC(入力シート!S1978)</f>
        <v/>
      </c>
      <c r="AE1952" s="83" t="str">
        <f>IF(入力シート!D1978=0,"",入力シート!D1978)</f>
        <v/>
      </c>
      <c r="AF1952" s="83">
        <f>IF(入力シート!G1978="無し",1,2)</f>
        <v>2</v>
      </c>
      <c r="AG1952" s="85" t="str">
        <f t="shared" ca="1" si="185"/>
        <v>20240213</v>
      </c>
      <c r="AH1952" s="83">
        <f>IF(入力シート!Y1978="有り",2,1)</f>
        <v>1</v>
      </c>
      <c r="AI1952" s="83">
        <f>IF(入力シート!Z1978="有り",2,1)</f>
        <v>1</v>
      </c>
      <c r="AJ1952" s="83">
        <f>IF(入力シート!AA1978="有り",2,1)</f>
        <v>1</v>
      </c>
      <c r="AK1952" s="83">
        <f>IF(入力シート!AB1978="有り",2,1)</f>
        <v>1</v>
      </c>
      <c r="AL1952" s="83">
        <f>IF(入力シート!AC1978="有り",2,1)</f>
        <v>1</v>
      </c>
      <c r="AM1952" s="83">
        <f>IF(入力シート!AD1978="有り",2,1)</f>
        <v>1</v>
      </c>
      <c r="AN1952" s="83">
        <f>IF(入力シート!AE1978="有り",2,1)</f>
        <v>1</v>
      </c>
      <c r="AO1952" s="83">
        <f>IF(入力シート!H1978="必要(\4,950)",1,0)</f>
        <v>0</v>
      </c>
    </row>
    <row r="1953" spans="5:41" x14ac:dyDescent="0.4">
      <c r="E1953" s="85" t="str">
        <f t="shared" ca="1" si="180"/>
        <v>20240213</v>
      </c>
      <c r="F1953" s="83" t="str">
        <f>DBCS(入力シート!A1979)</f>
        <v/>
      </c>
      <c r="G1953" s="83" t="str">
        <f>(ASC(SUBSTITUTE(SUBSTITUTE(入力シート!B1979,"　","")," ","")))</f>
        <v/>
      </c>
      <c r="H1953" s="83" t="str">
        <f>ASC(入力シート!C1979)</f>
        <v/>
      </c>
      <c r="I1953" s="83" t="str">
        <f>IF(入力シート!E1979=0,"",入力シート!E1979)</f>
        <v/>
      </c>
      <c r="J1953" s="83" t="str">
        <f>IF(入力シート!I1979=0,"",入力シート!I1979)</f>
        <v/>
      </c>
      <c r="K1953" s="83" t="str">
        <f>DBCS(入力シート!K1979)</f>
        <v/>
      </c>
      <c r="L1953" s="83" t="str">
        <f>ASC(入力シート!L1979)</f>
        <v/>
      </c>
      <c r="M1953" s="83" t="e">
        <f>_xlfn.IFS(入力シート!J1979=置換コード!$B$4,1,入力シート!J1979=置換コード!$B$5,2,入力シート!J1979=置換コード!$B$6,3,入力シート!J1979=置換コード!$B$7,4,入力シート!J1979=置換コード!$B$8,5,入力シート!J1979=置換コード!$B$9,6,入力シート!J1979=置換コード!$B$10,7,入力シート!J1979=置換コード!$B$11,8,入力シート!J1979=置換コード!$B$12,9,入力シート!J1979=置換コード!$B$13,10)</f>
        <v>#N/A</v>
      </c>
      <c r="N1953" s="83" t="e">
        <f>_xlfn.IFS(入力シート!F1979=置換コード!$E$4,1,入力シート!F1979=置換コード!$E$5,2)</f>
        <v>#N/A</v>
      </c>
      <c r="O1953" s="83" t="e">
        <f t="shared" si="181"/>
        <v>#N/A</v>
      </c>
      <c r="P1953" s="83" t="e">
        <f t="shared" si="182"/>
        <v>#N/A</v>
      </c>
      <c r="Q1953" s="83" t="e">
        <f>_xlfn.IFS(入力シート!O1979=置換コード!$I$4,11,入力シート!O1979=置換コード!$I$5,21,入力シート!O1979=置換コード!$I$6,22,入力シート!O1979=置換コード!$I$7,23,入力シート!O1979=置換コード!$I$8,24,入力シート!O1979=置換コード!$I$9,25,入力シート!O1979=置換コード!$I$10,26,入力シート!O1979=置換コード!$I$11,31,入力シート!O1979=置換コード!$I$12,32,入力シート!O1979=置換コード!$I$13,33,入力シート!O1979=置換コード!$I$14,34,入力シート!O1979=置換コード!$I$15,35,入力シート!O1979=置換コード!$I$16,36,入力シート!O1979=置換コード!$I$17,37,入力シート!O1979=置換コード!$I$18,38,入力シート!O1979=置換コード!$I$19,41,入力シート!O1979=置換コード!$I$20,42,入力シート!O1979=置換コード!$I$21,43,入力シート!O1979=置換コード!$I$22,44,入力シート!O1979=置換コード!$I$23,51,入力シート!O1979=置換コード!$I$24,52,入力シート!O1979=置換コード!$I$25,53,入力シート!O1979=置換コード!$I$26,54,入力シート!O1979=置換コード!$I$27,55,入力シート!O1979=置換コード!$I$28,61,入力シート!O1979=置換コード!$I$29,62,入力シート!O1979=置換コード!$I$30,63,入力シート!O1979=置換コード!$I$31,64,入力シート!O1979=置換コード!$I$32,65,入力シート!O1979=置換コード!$I$33,66,入力シート!O1979=置換コード!$I$34,71,入力シート!O1979=置換コード!$I$35,72,入力シート!O1979=置換コード!$I$36,73,入力シート!O1979=置換コード!$I$37,74,入力シート!O1979=置換コード!$I$38,75,入力シート!O1979=置換コード!$I$39,76,入力シート!O1979=置換コード!$I$40,77,入力シート!O1979=置換コード!$I$41,78,入力シート!O1979=置換コード!$I$42,79,入力シート!O1979=置換コード!$I$43,81,入力シート!O1979=置換コード!$I$44,82,入力シート!O1979=置換コード!$I$45,83,入力シート!O1979=置換コード!$I$46,84,入力シート!O1979=置換コード!$I$47,85,入力シート!O1979=置換コード!$I$48,86,入力シート!O1979=置換コード!$I$49,87,入力シート!O1979=置換コード!$I$50,88,入力シート!O1979=置換コード!$I$51,90)</f>
        <v>#N/A</v>
      </c>
      <c r="R1953" s="83" t="e">
        <f t="shared" si="183"/>
        <v>#N/A</v>
      </c>
      <c r="S1953" s="83" t="str">
        <f>ASC(入力シート!N1979)</f>
        <v/>
      </c>
      <c r="T1953" s="83" t="str">
        <f>ASC(入力シート!P1979)</f>
        <v/>
      </c>
      <c r="U1953" s="83" t="str">
        <f>ASC(入力シート!Q1979)</f>
        <v/>
      </c>
      <c r="V1953" s="83" t="str">
        <f>ASC(入力シート!R1979)</f>
        <v/>
      </c>
      <c r="W1953" s="83" t="str">
        <f>ASC(入力シート!M1979)</f>
        <v/>
      </c>
      <c r="X1953" s="83" t="e">
        <f>_xlfn.IFS(入力シート!U1979=置換コード!$I$4,11,入力シート!U1979=置換コード!$I$5,21,入力シート!U1979=置換コード!$I$6,22,入力シート!U1979=置換コード!$I$7,23,入力シート!U1979=置換コード!$I$8,24,入力シート!U1979=置換コード!$I$9,25,入力シート!U1979=置換コード!$I$10,26,入力シート!U1979=置換コード!$I$11,31,入力シート!U1979=置換コード!$I$12,32,入力シート!U1979=置換コード!$I$13,33,入力シート!U1979=置換コード!$I$14,34,入力シート!U1979=置換コード!$I$15,35,入力シート!U1979=置換コード!$I$16,36,入力シート!U1979=置換コード!$I$17,37,入力シート!U1979=置換コード!$I$18,38,入力シート!U1979=置換コード!$I$19,41,入力シート!U1979=置換コード!$I$20,42,入力シート!U1979=置換コード!$I$21,43,入力シート!U1979=置換コード!$I$22,44,入力シート!U1979=置換コード!$I$23,51,入力シート!U1979=置換コード!$I$24,52,入力シート!U1979=置換コード!$I$25,53,入力シート!U1979=置換コード!$I$26,54,入力シート!U1979=置換コード!$I$27,55,入力シート!U1979=置換コード!$I$28,61,入力シート!U1979=置換コード!$I$29,62,入力シート!U1979=置換コード!$I$30,63,入力シート!U1979=置換コード!$I$31,64,入力シート!U1979=置換コード!$I$32,65,入力シート!U1979=置換コード!$I$33,66,入力シート!U1979=置換コード!$I$34,71,入力シート!U1979=置換コード!$I$35,72,入力シート!U1979=置換コード!$I$36,73,入力シート!U1979=置換コード!$I$37,74,入力シート!U1979=置換コード!$I$38,75,入力シート!U1979=置換コード!$I$39,76,入力シート!U1979=置換コード!$I$40,77,入力シート!U1979=置換コード!$I$41,78,入力シート!U1979=置換コード!$I$42,79,入力シート!U1979=置換コード!$I$43,81,入力シート!U1979=置換コード!$I$44,82,入力シート!U1979=置換コード!$I$45,83,入力シート!U1979=置換コード!$I$46,84,入力シート!U1979=置換コード!$I$47,85,入力シート!U1979=置換コード!$I$48,86,入力シート!U1979=置換コード!$I$49,87,入力シート!U1979=置換コード!$I$50,88,入力シート!U1979=置換コード!$I$51,90)</f>
        <v>#N/A</v>
      </c>
      <c r="Y1953" s="83" t="e">
        <f t="shared" si="184"/>
        <v>#N/A</v>
      </c>
      <c r="Z1953" s="83" t="str">
        <f>ASC(入力シート!T1979)</f>
        <v/>
      </c>
      <c r="AA1953" s="83" t="str">
        <f>ASC(入力シート!V1979)</f>
        <v/>
      </c>
      <c r="AB1953" s="83" t="str">
        <f>ASC(入力シート!W1979)</f>
        <v/>
      </c>
      <c r="AC1953" s="83" t="str">
        <f>ASC(入力シート!X1979)</f>
        <v/>
      </c>
      <c r="AD1953" s="83" t="str">
        <f>ASC(入力シート!S1979)</f>
        <v/>
      </c>
      <c r="AE1953" s="83" t="str">
        <f>IF(入力シート!D1979=0,"",入力シート!D1979)</f>
        <v/>
      </c>
      <c r="AF1953" s="83">
        <f>IF(入力シート!G1979="無し",1,2)</f>
        <v>2</v>
      </c>
      <c r="AG1953" s="85" t="str">
        <f t="shared" ca="1" si="185"/>
        <v>20240213</v>
      </c>
      <c r="AH1953" s="83">
        <f>IF(入力シート!Y1979="有り",2,1)</f>
        <v>1</v>
      </c>
      <c r="AI1953" s="83">
        <f>IF(入力シート!Z1979="有り",2,1)</f>
        <v>1</v>
      </c>
      <c r="AJ1953" s="83">
        <f>IF(入力シート!AA1979="有り",2,1)</f>
        <v>1</v>
      </c>
      <c r="AK1953" s="83">
        <f>IF(入力シート!AB1979="有り",2,1)</f>
        <v>1</v>
      </c>
      <c r="AL1953" s="83">
        <f>IF(入力シート!AC1979="有り",2,1)</f>
        <v>1</v>
      </c>
      <c r="AM1953" s="83">
        <f>IF(入力シート!AD1979="有り",2,1)</f>
        <v>1</v>
      </c>
      <c r="AN1953" s="83">
        <f>IF(入力シート!AE1979="有り",2,1)</f>
        <v>1</v>
      </c>
      <c r="AO1953" s="83">
        <f>IF(入力シート!H1979="必要(\4,950)",1,0)</f>
        <v>0</v>
      </c>
    </row>
    <row r="1954" spans="5:41" x14ac:dyDescent="0.4">
      <c r="E1954" s="85" t="str">
        <f t="shared" ca="1" si="180"/>
        <v>20240213</v>
      </c>
      <c r="F1954" s="83" t="str">
        <f>DBCS(入力シート!A1980)</f>
        <v/>
      </c>
      <c r="G1954" s="83" t="str">
        <f>(ASC(SUBSTITUTE(SUBSTITUTE(入力シート!B1980,"　","")," ","")))</f>
        <v/>
      </c>
      <c r="H1954" s="83" t="str">
        <f>ASC(入力シート!C1980)</f>
        <v/>
      </c>
      <c r="I1954" s="83" t="str">
        <f>IF(入力シート!E1980=0,"",入力シート!E1980)</f>
        <v/>
      </c>
      <c r="J1954" s="83" t="str">
        <f>IF(入力シート!I1980=0,"",入力シート!I1980)</f>
        <v/>
      </c>
      <c r="K1954" s="83" t="str">
        <f>DBCS(入力シート!K1980)</f>
        <v/>
      </c>
      <c r="L1954" s="83" t="str">
        <f>ASC(入力シート!L1980)</f>
        <v/>
      </c>
      <c r="M1954" s="83" t="e">
        <f>_xlfn.IFS(入力シート!J1980=置換コード!$B$4,1,入力シート!J1980=置換コード!$B$5,2,入力シート!J1980=置換コード!$B$6,3,入力シート!J1980=置換コード!$B$7,4,入力シート!J1980=置換コード!$B$8,5,入力シート!J1980=置換コード!$B$9,6,入力シート!J1980=置換コード!$B$10,7,入力シート!J1980=置換コード!$B$11,8,入力シート!J1980=置換コード!$B$12,9,入力シート!J1980=置換コード!$B$13,10)</f>
        <v>#N/A</v>
      </c>
      <c r="N1954" s="83" t="e">
        <f>_xlfn.IFS(入力シート!F1980=置換コード!$E$4,1,入力シート!F1980=置換コード!$E$5,2)</f>
        <v>#N/A</v>
      </c>
      <c r="O1954" s="83" t="e">
        <f t="shared" si="181"/>
        <v>#N/A</v>
      </c>
      <c r="P1954" s="83" t="e">
        <f t="shared" si="182"/>
        <v>#N/A</v>
      </c>
      <c r="Q1954" s="83" t="e">
        <f>_xlfn.IFS(入力シート!O1980=置換コード!$I$4,11,入力シート!O1980=置換コード!$I$5,21,入力シート!O1980=置換コード!$I$6,22,入力シート!O1980=置換コード!$I$7,23,入力シート!O1980=置換コード!$I$8,24,入力シート!O1980=置換コード!$I$9,25,入力シート!O1980=置換コード!$I$10,26,入力シート!O1980=置換コード!$I$11,31,入力シート!O1980=置換コード!$I$12,32,入力シート!O1980=置換コード!$I$13,33,入力シート!O1980=置換コード!$I$14,34,入力シート!O1980=置換コード!$I$15,35,入力シート!O1980=置換コード!$I$16,36,入力シート!O1980=置換コード!$I$17,37,入力シート!O1980=置換コード!$I$18,38,入力シート!O1980=置換コード!$I$19,41,入力シート!O1980=置換コード!$I$20,42,入力シート!O1980=置換コード!$I$21,43,入力シート!O1980=置換コード!$I$22,44,入力シート!O1980=置換コード!$I$23,51,入力シート!O1980=置換コード!$I$24,52,入力シート!O1980=置換コード!$I$25,53,入力シート!O1980=置換コード!$I$26,54,入力シート!O1980=置換コード!$I$27,55,入力シート!O1980=置換コード!$I$28,61,入力シート!O1980=置換コード!$I$29,62,入力シート!O1980=置換コード!$I$30,63,入力シート!O1980=置換コード!$I$31,64,入力シート!O1980=置換コード!$I$32,65,入力シート!O1980=置換コード!$I$33,66,入力シート!O1980=置換コード!$I$34,71,入力シート!O1980=置換コード!$I$35,72,入力シート!O1980=置換コード!$I$36,73,入力シート!O1980=置換コード!$I$37,74,入力シート!O1980=置換コード!$I$38,75,入力シート!O1980=置換コード!$I$39,76,入力シート!O1980=置換コード!$I$40,77,入力シート!O1980=置換コード!$I$41,78,入力シート!O1980=置換コード!$I$42,79,入力シート!O1980=置換コード!$I$43,81,入力シート!O1980=置換コード!$I$44,82,入力シート!O1980=置換コード!$I$45,83,入力シート!O1980=置換コード!$I$46,84,入力シート!O1980=置換コード!$I$47,85,入力シート!O1980=置換コード!$I$48,86,入力シート!O1980=置換コード!$I$49,87,入力シート!O1980=置換コード!$I$50,88,入力シート!O1980=置換コード!$I$51,90)</f>
        <v>#N/A</v>
      </c>
      <c r="R1954" s="83" t="e">
        <f t="shared" si="183"/>
        <v>#N/A</v>
      </c>
      <c r="S1954" s="83" t="str">
        <f>ASC(入力シート!N1980)</f>
        <v/>
      </c>
      <c r="T1954" s="83" t="str">
        <f>ASC(入力シート!P1980)</f>
        <v/>
      </c>
      <c r="U1954" s="83" t="str">
        <f>ASC(入力シート!Q1980)</f>
        <v/>
      </c>
      <c r="V1954" s="83" t="str">
        <f>ASC(入力シート!R1980)</f>
        <v/>
      </c>
      <c r="W1954" s="83" t="str">
        <f>ASC(入力シート!M1980)</f>
        <v/>
      </c>
      <c r="X1954" s="83" t="e">
        <f>_xlfn.IFS(入力シート!U1980=置換コード!$I$4,11,入力シート!U1980=置換コード!$I$5,21,入力シート!U1980=置換コード!$I$6,22,入力シート!U1980=置換コード!$I$7,23,入力シート!U1980=置換コード!$I$8,24,入力シート!U1980=置換コード!$I$9,25,入力シート!U1980=置換コード!$I$10,26,入力シート!U1980=置換コード!$I$11,31,入力シート!U1980=置換コード!$I$12,32,入力シート!U1980=置換コード!$I$13,33,入力シート!U1980=置換コード!$I$14,34,入力シート!U1980=置換コード!$I$15,35,入力シート!U1980=置換コード!$I$16,36,入力シート!U1980=置換コード!$I$17,37,入力シート!U1980=置換コード!$I$18,38,入力シート!U1980=置換コード!$I$19,41,入力シート!U1980=置換コード!$I$20,42,入力シート!U1980=置換コード!$I$21,43,入力シート!U1980=置換コード!$I$22,44,入力シート!U1980=置換コード!$I$23,51,入力シート!U1980=置換コード!$I$24,52,入力シート!U1980=置換コード!$I$25,53,入力シート!U1980=置換コード!$I$26,54,入力シート!U1980=置換コード!$I$27,55,入力シート!U1980=置換コード!$I$28,61,入力シート!U1980=置換コード!$I$29,62,入力シート!U1980=置換コード!$I$30,63,入力シート!U1980=置換コード!$I$31,64,入力シート!U1980=置換コード!$I$32,65,入力シート!U1980=置換コード!$I$33,66,入力シート!U1980=置換コード!$I$34,71,入力シート!U1980=置換コード!$I$35,72,入力シート!U1980=置換コード!$I$36,73,入力シート!U1980=置換コード!$I$37,74,入力シート!U1980=置換コード!$I$38,75,入力シート!U1980=置換コード!$I$39,76,入力シート!U1980=置換コード!$I$40,77,入力シート!U1980=置換コード!$I$41,78,入力シート!U1980=置換コード!$I$42,79,入力シート!U1980=置換コード!$I$43,81,入力シート!U1980=置換コード!$I$44,82,入力シート!U1980=置換コード!$I$45,83,入力シート!U1980=置換コード!$I$46,84,入力シート!U1980=置換コード!$I$47,85,入力シート!U1980=置換コード!$I$48,86,入力シート!U1980=置換コード!$I$49,87,入力シート!U1980=置換コード!$I$50,88,入力シート!U1980=置換コード!$I$51,90)</f>
        <v>#N/A</v>
      </c>
      <c r="Y1954" s="83" t="e">
        <f t="shared" si="184"/>
        <v>#N/A</v>
      </c>
      <c r="Z1954" s="83" t="str">
        <f>ASC(入力シート!T1980)</f>
        <v/>
      </c>
      <c r="AA1954" s="83" t="str">
        <f>ASC(入力シート!V1980)</f>
        <v/>
      </c>
      <c r="AB1954" s="83" t="str">
        <f>ASC(入力シート!W1980)</f>
        <v/>
      </c>
      <c r="AC1954" s="83" t="str">
        <f>ASC(入力シート!X1980)</f>
        <v/>
      </c>
      <c r="AD1954" s="83" t="str">
        <f>ASC(入力シート!S1980)</f>
        <v/>
      </c>
      <c r="AE1954" s="83" t="str">
        <f>IF(入力シート!D1980=0,"",入力シート!D1980)</f>
        <v/>
      </c>
      <c r="AF1954" s="83">
        <f>IF(入力シート!G1980="無し",1,2)</f>
        <v>2</v>
      </c>
      <c r="AG1954" s="85" t="str">
        <f t="shared" ca="1" si="185"/>
        <v>20240213</v>
      </c>
      <c r="AH1954" s="83">
        <f>IF(入力シート!Y1980="有り",2,1)</f>
        <v>1</v>
      </c>
      <c r="AI1954" s="83">
        <f>IF(入力シート!Z1980="有り",2,1)</f>
        <v>1</v>
      </c>
      <c r="AJ1954" s="83">
        <f>IF(入力シート!AA1980="有り",2,1)</f>
        <v>1</v>
      </c>
      <c r="AK1954" s="83">
        <f>IF(入力シート!AB1980="有り",2,1)</f>
        <v>1</v>
      </c>
      <c r="AL1954" s="83">
        <f>IF(入力シート!AC1980="有り",2,1)</f>
        <v>1</v>
      </c>
      <c r="AM1954" s="83">
        <f>IF(入力シート!AD1980="有り",2,1)</f>
        <v>1</v>
      </c>
      <c r="AN1954" s="83">
        <f>IF(入力シート!AE1980="有り",2,1)</f>
        <v>1</v>
      </c>
      <c r="AO1954" s="83">
        <f>IF(入力シート!H1980="必要(\4,950)",1,0)</f>
        <v>0</v>
      </c>
    </row>
    <row r="1955" spans="5:41" x14ac:dyDescent="0.4">
      <c r="E1955" s="85" t="str">
        <f t="shared" ca="1" si="180"/>
        <v>20240213</v>
      </c>
      <c r="F1955" s="83" t="str">
        <f>DBCS(入力シート!A1981)</f>
        <v/>
      </c>
      <c r="G1955" s="83" t="str">
        <f>(ASC(SUBSTITUTE(SUBSTITUTE(入力シート!B1981,"　","")," ","")))</f>
        <v/>
      </c>
      <c r="H1955" s="83" t="str">
        <f>ASC(入力シート!C1981)</f>
        <v/>
      </c>
      <c r="I1955" s="83" t="str">
        <f>IF(入力シート!E1981=0,"",入力シート!E1981)</f>
        <v/>
      </c>
      <c r="J1955" s="83" t="str">
        <f>IF(入力シート!I1981=0,"",入力シート!I1981)</f>
        <v/>
      </c>
      <c r="K1955" s="83" t="str">
        <f>DBCS(入力シート!K1981)</f>
        <v/>
      </c>
      <c r="L1955" s="83" t="str">
        <f>ASC(入力シート!L1981)</f>
        <v/>
      </c>
      <c r="M1955" s="83" t="e">
        <f>_xlfn.IFS(入力シート!J1981=置換コード!$B$4,1,入力シート!J1981=置換コード!$B$5,2,入力シート!J1981=置換コード!$B$6,3,入力シート!J1981=置換コード!$B$7,4,入力シート!J1981=置換コード!$B$8,5,入力シート!J1981=置換コード!$B$9,6,入力シート!J1981=置換コード!$B$10,7,入力シート!J1981=置換コード!$B$11,8,入力シート!J1981=置換コード!$B$12,9,入力シート!J1981=置換コード!$B$13,10)</f>
        <v>#N/A</v>
      </c>
      <c r="N1955" s="83" t="e">
        <f>_xlfn.IFS(入力シート!F1981=置換コード!$E$4,1,入力シート!F1981=置換コード!$E$5,2)</f>
        <v>#N/A</v>
      </c>
      <c r="O1955" s="83" t="e">
        <f t="shared" si="181"/>
        <v>#N/A</v>
      </c>
      <c r="P1955" s="83" t="e">
        <f t="shared" si="182"/>
        <v>#N/A</v>
      </c>
      <c r="Q1955" s="83" t="e">
        <f>_xlfn.IFS(入力シート!O1981=置換コード!$I$4,11,入力シート!O1981=置換コード!$I$5,21,入力シート!O1981=置換コード!$I$6,22,入力シート!O1981=置換コード!$I$7,23,入力シート!O1981=置換コード!$I$8,24,入力シート!O1981=置換コード!$I$9,25,入力シート!O1981=置換コード!$I$10,26,入力シート!O1981=置換コード!$I$11,31,入力シート!O1981=置換コード!$I$12,32,入力シート!O1981=置換コード!$I$13,33,入力シート!O1981=置換コード!$I$14,34,入力シート!O1981=置換コード!$I$15,35,入力シート!O1981=置換コード!$I$16,36,入力シート!O1981=置換コード!$I$17,37,入力シート!O1981=置換コード!$I$18,38,入力シート!O1981=置換コード!$I$19,41,入力シート!O1981=置換コード!$I$20,42,入力シート!O1981=置換コード!$I$21,43,入力シート!O1981=置換コード!$I$22,44,入力シート!O1981=置換コード!$I$23,51,入力シート!O1981=置換コード!$I$24,52,入力シート!O1981=置換コード!$I$25,53,入力シート!O1981=置換コード!$I$26,54,入力シート!O1981=置換コード!$I$27,55,入力シート!O1981=置換コード!$I$28,61,入力シート!O1981=置換コード!$I$29,62,入力シート!O1981=置換コード!$I$30,63,入力シート!O1981=置換コード!$I$31,64,入力シート!O1981=置換コード!$I$32,65,入力シート!O1981=置換コード!$I$33,66,入力シート!O1981=置換コード!$I$34,71,入力シート!O1981=置換コード!$I$35,72,入力シート!O1981=置換コード!$I$36,73,入力シート!O1981=置換コード!$I$37,74,入力シート!O1981=置換コード!$I$38,75,入力シート!O1981=置換コード!$I$39,76,入力シート!O1981=置換コード!$I$40,77,入力シート!O1981=置換コード!$I$41,78,入力シート!O1981=置換コード!$I$42,79,入力シート!O1981=置換コード!$I$43,81,入力シート!O1981=置換コード!$I$44,82,入力シート!O1981=置換コード!$I$45,83,入力シート!O1981=置換コード!$I$46,84,入力シート!O1981=置換コード!$I$47,85,入力シート!O1981=置換コード!$I$48,86,入力シート!O1981=置換コード!$I$49,87,入力シート!O1981=置換コード!$I$50,88,入力シート!O1981=置換コード!$I$51,90)</f>
        <v>#N/A</v>
      </c>
      <c r="R1955" s="83" t="e">
        <f t="shared" si="183"/>
        <v>#N/A</v>
      </c>
      <c r="S1955" s="83" t="str">
        <f>ASC(入力シート!N1981)</f>
        <v/>
      </c>
      <c r="T1955" s="83" t="str">
        <f>ASC(入力シート!P1981)</f>
        <v/>
      </c>
      <c r="U1955" s="83" t="str">
        <f>ASC(入力シート!Q1981)</f>
        <v/>
      </c>
      <c r="V1955" s="83" t="str">
        <f>ASC(入力シート!R1981)</f>
        <v/>
      </c>
      <c r="W1955" s="83" t="str">
        <f>ASC(入力シート!M1981)</f>
        <v/>
      </c>
      <c r="X1955" s="83" t="e">
        <f>_xlfn.IFS(入力シート!U1981=置換コード!$I$4,11,入力シート!U1981=置換コード!$I$5,21,入力シート!U1981=置換コード!$I$6,22,入力シート!U1981=置換コード!$I$7,23,入力シート!U1981=置換コード!$I$8,24,入力シート!U1981=置換コード!$I$9,25,入力シート!U1981=置換コード!$I$10,26,入力シート!U1981=置換コード!$I$11,31,入力シート!U1981=置換コード!$I$12,32,入力シート!U1981=置換コード!$I$13,33,入力シート!U1981=置換コード!$I$14,34,入力シート!U1981=置換コード!$I$15,35,入力シート!U1981=置換コード!$I$16,36,入力シート!U1981=置換コード!$I$17,37,入力シート!U1981=置換コード!$I$18,38,入力シート!U1981=置換コード!$I$19,41,入力シート!U1981=置換コード!$I$20,42,入力シート!U1981=置換コード!$I$21,43,入力シート!U1981=置換コード!$I$22,44,入力シート!U1981=置換コード!$I$23,51,入力シート!U1981=置換コード!$I$24,52,入力シート!U1981=置換コード!$I$25,53,入力シート!U1981=置換コード!$I$26,54,入力シート!U1981=置換コード!$I$27,55,入力シート!U1981=置換コード!$I$28,61,入力シート!U1981=置換コード!$I$29,62,入力シート!U1981=置換コード!$I$30,63,入力シート!U1981=置換コード!$I$31,64,入力シート!U1981=置換コード!$I$32,65,入力シート!U1981=置換コード!$I$33,66,入力シート!U1981=置換コード!$I$34,71,入力シート!U1981=置換コード!$I$35,72,入力シート!U1981=置換コード!$I$36,73,入力シート!U1981=置換コード!$I$37,74,入力シート!U1981=置換コード!$I$38,75,入力シート!U1981=置換コード!$I$39,76,入力シート!U1981=置換コード!$I$40,77,入力シート!U1981=置換コード!$I$41,78,入力シート!U1981=置換コード!$I$42,79,入力シート!U1981=置換コード!$I$43,81,入力シート!U1981=置換コード!$I$44,82,入力シート!U1981=置換コード!$I$45,83,入力シート!U1981=置換コード!$I$46,84,入力シート!U1981=置換コード!$I$47,85,入力シート!U1981=置換コード!$I$48,86,入力シート!U1981=置換コード!$I$49,87,入力シート!U1981=置換コード!$I$50,88,入力シート!U1981=置換コード!$I$51,90)</f>
        <v>#N/A</v>
      </c>
      <c r="Y1955" s="83" t="e">
        <f t="shared" si="184"/>
        <v>#N/A</v>
      </c>
      <c r="Z1955" s="83" t="str">
        <f>ASC(入力シート!T1981)</f>
        <v/>
      </c>
      <c r="AA1955" s="83" t="str">
        <f>ASC(入力シート!V1981)</f>
        <v/>
      </c>
      <c r="AB1955" s="83" t="str">
        <f>ASC(入力シート!W1981)</f>
        <v/>
      </c>
      <c r="AC1955" s="83" t="str">
        <f>ASC(入力シート!X1981)</f>
        <v/>
      </c>
      <c r="AD1955" s="83" t="str">
        <f>ASC(入力シート!S1981)</f>
        <v/>
      </c>
      <c r="AE1955" s="83" t="str">
        <f>IF(入力シート!D1981=0,"",入力シート!D1981)</f>
        <v/>
      </c>
      <c r="AF1955" s="83">
        <f>IF(入力シート!G1981="無し",1,2)</f>
        <v>2</v>
      </c>
      <c r="AG1955" s="85" t="str">
        <f t="shared" ca="1" si="185"/>
        <v>20240213</v>
      </c>
      <c r="AH1955" s="83">
        <f>IF(入力シート!Y1981="有り",2,1)</f>
        <v>1</v>
      </c>
      <c r="AI1955" s="83">
        <f>IF(入力シート!Z1981="有り",2,1)</f>
        <v>1</v>
      </c>
      <c r="AJ1955" s="83">
        <f>IF(入力シート!AA1981="有り",2,1)</f>
        <v>1</v>
      </c>
      <c r="AK1955" s="83">
        <f>IF(入力シート!AB1981="有り",2,1)</f>
        <v>1</v>
      </c>
      <c r="AL1955" s="83">
        <f>IF(入力シート!AC1981="有り",2,1)</f>
        <v>1</v>
      </c>
      <c r="AM1955" s="83">
        <f>IF(入力シート!AD1981="有り",2,1)</f>
        <v>1</v>
      </c>
      <c r="AN1955" s="83">
        <f>IF(入力シート!AE1981="有り",2,1)</f>
        <v>1</v>
      </c>
      <c r="AO1955" s="83">
        <f>IF(入力シート!H1981="必要(\4,950)",1,0)</f>
        <v>0</v>
      </c>
    </row>
    <row r="1956" spans="5:41" x14ac:dyDescent="0.4">
      <c r="E1956" s="85" t="str">
        <f t="shared" ca="1" si="180"/>
        <v>20240213</v>
      </c>
      <c r="F1956" s="83" t="str">
        <f>DBCS(入力シート!A1982)</f>
        <v/>
      </c>
      <c r="G1956" s="83" t="str">
        <f>(ASC(SUBSTITUTE(SUBSTITUTE(入力シート!B1982,"　","")," ","")))</f>
        <v/>
      </c>
      <c r="H1956" s="83" t="str">
        <f>ASC(入力シート!C1982)</f>
        <v/>
      </c>
      <c r="I1956" s="83" t="str">
        <f>IF(入力シート!E1982=0,"",入力シート!E1982)</f>
        <v/>
      </c>
      <c r="J1956" s="83" t="str">
        <f>IF(入力シート!I1982=0,"",入力シート!I1982)</f>
        <v/>
      </c>
      <c r="K1956" s="83" t="str">
        <f>DBCS(入力シート!K1982)</f>
        <v/>
      </c>
      <c r="L1956" s="83" t="str">
        <f>ASC(入力シート!L1982)</f>
        <v/>
      </c>
      <c r="M1956" s="83" t="e">
        <f>_xlfn.IFS(入力シート!J1982=置換コード!$B$4,1,入力シート!J1982=置換コード!$B$5,2,入力シート!J1982=置換コード!$B$6,3,入力シート!J1982=置換コード!$B$7,4,入力シート!J1982=置換コード!$B$8,5,入力シート!J1982=置換コード!$B$9,6,入力シート!J1982=置換コード!$B$10,7,入力シート!J1982=置換コード!$B$11,8,入力シート!J1982=置換コード!$B$12,9,入力シート!J1982=置換コード!$B$13,10)</f>
        <v>#N/A</v>
      </c>
      <c r="N1956" s="83" t="e">
        <f>_xlfn.IFS(入力シート!F1982=置換コード!$E$4,1,入力シート!F1982=置換コード!$E$5,2)</f>
        <v>#N/A</v>
      </c>
      <c r="O1956" s="83" t="e">
        <f t="shared" si="181"/>
        <v>#N/A</v>
      </c>
      <c r="P1956" s="83" t="e">
        <f t="shared" si="182"/>
        <v>#N/A</v>
      </c>
      <c r="Q1956" s="83" t="e">
        <f>_xlfn.IFS(入力シート!O1982=置換コード!$I$4,11,入力シート!O1982=置換コード!$I$5,21,入力シート!O1982=置換コード!$I$6,22,入力シート!O1982=置換コード!$I$7,23,入力シート!O1982=置換コード!$I$8,24,入力シート!O1982=置換コード!$I$9,25,入力シート!O1982=置換コード!$I$10,26,入力シート!O1982=置換コード!$I$11,31,入力シート!O1982=置換コード!$I$12,32,入力シート!O1982=置換コード!$I$13,33,入力シート!O1982=置換コード!$I$14,34,入力シート!O1982=置換コード!$I$15,35,入力シート!O1982=置換コード!$I$16,36,入力シート!O1982=置換コード!$I$17,37,入力シート!O1982=置換コード!$I$18,38,入力シート!O1982=置換コード!$I$19,41,入力シート!O1982=置換コード!$I$20,42,入力シート!O1982=置換コード!$I$21,43,入力シート!O1982=置換コード!$I$22,44,入力シート!O1982=置換コード!$I$23,51,入力シート!O1982=置換コード!$I$24,52,入力シート!O1982=置換コード!$I$25,53,入力シート!O1982=置換コード!$I$26,54,入力シート!O1982=置換コード!$I$27,55,入力シート!O1982=置換コード!$I$28,61,入力シート!O1982=置換コード!$I$29,62,入力シート!O1982=置換コード!$I$30,63,入力シート!O1982=置換コード!$I$31,64,入力シート!O1982=置換コード!$I$32,65,入力シート!O1982=置換コード!$I$33,66,入力シート!O1982=置換コード!$I$34,71,入力シート!O1982=置換コード!$I$35,72,入力シート!O1982=置換コード!$I$36,73,入力シート!O1982=置換コード!$I$37,74,入力シート!O1982=置換コード!$I$38,75,入力シート!O1982=置換コード!$I$39,76,入力シート!O1982=置換コード!$I$40,77,入力シート!O1982=置換コード!$I$41,78,入力シート!O1982=置換コード!$I$42,79,入力シート!O1982=置換コード!$I$43,81,入力シート!O1982=置換コード!$I$44,82,入力シート!O1982=置換コード!$I$45,83,入力シート!O1982=置換コード!$I$46,84,入力シート!O1982=置換コード!$I$47,85,入力シート!O1982=置換コード!$I$48,86,入力シート!O1982=置換コード!$I$49,87,入力シート!O1982=置換コード!$I$50,88,入力シート!O1982=置換コード!$I$51,90)</f>
        <v>#N/A</v>
      </c>
      <c r="R1956" s="83" t="e">
        <f t="shared" si="183"/>
        <v>#N/A</v>
      </c>
      <c r="S1956" s="83" t="str">
        <f>ASC(入力シート!N1982)</f>
        <v/>
      </c>
      <c r="T1956" s="83" t="str">
        <f>ASC(入力シート!P1982)</f>
        <v/>
      </c>
      <c r="U1956" s="83" t="str">
        <f>ASC(入力シート!Q1982)</f>
        <v/>
      </c>
      <c r="V1956" s="83" t="str">
        <f>ASC(入力シート!R1982)</f>
        <v/>
      </c>
      <c r="W1956" s="83" t="str">
        <f>ASC(入力シート!M1982)</f>
        <v/>
      </c>
      <c r="X1956" s="83" t="e">
        <f>_xlfn.IFS(入力シート!U1982=置換コード!$I$4,11,入力シート!U1982=置換コード!$I$5,21,入力シート!U1982=置換コード!$I$6,22,入力シート!U1982=置換コード!$I$7,23,入力シート!U1982=置換コード!$I$8,24,入力シート!U1982=置換コード!$I$9,25,入力シート!U1982=置換コード!$I$10,26,入力シート!U1982=置換コード!$I$11,31,入力シート!U1982=置換コード!$I$12,32,入力シート!U1982=置換コード!$I$13,33,入力シート!U1982=置換コード!$I$14,34,入力シート!U1982=置換コード!$I$15,35,入力シート!U1982=置換コード!$I$16,36,入力シート!U1982=置換コード!$I$17,37,入力シート!U1982=置換コード!$I$18,38,入力シート!U1982=置換コード!$I$19,41,入力シート!U1982=置換コード!$I$20,42,入力シート!U1982=置換コード!$I$21,43,入力シート!U1982=置換コード!$I$22,44,入力シート!U1982=置換コード!$I$23,51,入力シート!U1982=置換コード!$I$24,52,入力シート!U1982=置換コード!$I$25,53,入力シート!U1982=置換コード!$I$26,54,入力シート!U1982=置換コード!$I$27,55,入力シート!U1982=置換コード!$I$28,61,入力シート!U1982=置換コード!$I$29,62,入力シート!U1982=置換コード!$I$30,63,入力シート!U1982=置換コード!$I$31,64,入力シート!U1982=置換コード!$I$32,65,入力シート!U1982=置換コード!$I$33,66,入力シート!U1982=置換コード!$I$34,71,入力シート!U1982=置換コード!$I$35,72,入力シート!U1982=置換コード!$I$36,73,入力シート!U1982=置換コード!$I$37,74,入力シート!U1982=置換コード!$I$38,75,入力シート!U1982=置換コード!$I$39,76,入力シート!U1982=置換コード!$I$40,77,入力シート!U1982=置換コード!$I$41,78,入力シート!U1982=置換コード!$I$42,79,入力シート!U1982=置換コード!$I$43,81,入力シート!U1982=置換コード!$I$44,82,入力シート!U1982=置換コード!$I$45,83,入力シート!U1982=置換コード!$I$46,84,入力シート!U1982=置換コード!$I$47,85,入力シート!U1982=置換コード!$I$48,86,入力シート!U1982=置換コード!$I$49,87,入力シート!U1982=置換コード!$I$50,88,入力シート!U1982=置換コード!$I$51,90)</f>
        <v>#N/A</v>
      </c>
      <c r="Y1956" s="83" t="e">
        <f t="shared" si="184"/>
        <v>#N/A</v>
      </c>
      <c r="Z1956" s="83" t="str">
        <f>ASC(入力シート!T1982)</f>
        <v/>
      </c>
      <c r="AA1956" s="83" t="str">
        <f>ASC(入力シート!V1982)</f>
        <v/>
      </c>
      <c r="AB1956" s="83" t="str">
        <f>ASC(入力シート!W1982)</f>
        <v/>
      </c>
      <c r="AC1956" s="83" t="str">
        <f>ASC(入力シート!X1982)</f>
        <v/>
      </c>
      <c r="AD1956" s="83" t="str">
        <f>ASC(入力シート!S1982)</f>
        <v/>
      </c>
      <c r="AE1956" s="83" t="str">
        <f>IF(入力シート!D1982=0,"",入力シート!D1982)</f>
        <v/>
      </c>
      <c r="AF1956" s="83">
        <f>IF(入力シート!G1982="無し",1,2)</f>
        <v>2</v>
      </c>
      <c r="AG1956" s="85" t="str">
        <f t="shared" ca="1" si="185"/>
        <v>20240213</v>
      </c>
      <c r="AH1956" s="83">
        <f>IF(入力シート!Y1982="有り",2,1)</f>
        <v>1</v>
      </c>
      <c r="AI1956" s="83">
        <f>IF(入力シート!Z1982="有り",2,1)</f>
        <v>1</v>
      </c>
      <c r="AJ1956" s="83">
        <f>IF(入力シート!AA1982="有り",2,1)</f>
        <v>1</v>
      </c>
      <c r="AK1956" s="83">
        <f>IF(入力シート!AB1982="有り",2,1)</f>
        <v>1</v>
      </c>
      <c r="AL1956" s="83">
        <f>IF(入力シート!AC1982="有り",2,1)</f>
        <v>1</v>
      </c>
      <c r="AM1956" s="83">
        <f>IF(入力シート!AD1982="有り",2,1)</f>
        <v>1</v>
      </c>
      <c r="AN1956" s="83">
        <f>IF(入力シート!AE1982="有り",2,1)</f>
        <v>1</v>
      </c>
      <c r="AO1956" s="83">
        <f>IF(入力シート!H1982="必要(\4,950)",1,0)</f>
        <v>0</v>
      </c>
    </row>
    <row r="1957" spans="5:41" x14ac:dyDescent="0.4">
      <c r="E1957" s="85" t="str">
        <f t="shared" ca="1" si="180"/>
        <v>20240213</v>
      </c>
      <c r="F1957" s="83" t="str">
        <f>DBCS(入力シート!A1983)</f>
        <v/>
      </c>
      <c r="G1957" s="83" t="str">
        <f>(ASC(SUBSTITUTE(SUBSTITUTE(入力シート!B1983,"　","")," ","")))</f>
        <v/>
      </c>
      <c r="H1957" s="83" t="str">
        <f>ASC(入力シート!C1983)</f>
        <v/>
      </c>
      <c r="I1957" s="83" t="str">
        <f>IF(入力シート!E1983=0,"",入力シート!E1983)</f>
        <v/>
      </c>
      <c r="J1957" s="83" t="str">
        <f>IF(入力シート!I1983=0,"",入力シート!I1983)</f>
        <v/>
      </c>
      <c r="K1957" s="83" t="str">
        <f>DBCS(入力シート!K1983)</f>
        <v/>
      </c>
      <c r="L1957" s="83" t="str">
        <f>ASC(入力シート!L1983)</f>
        <v/>
      </c>
      <c r="M1957" s="83" t="e">
        <f>_xlfn.IFS(入力シート!J1983=置換コード!$B$4,1,入力シート!J1983=置換コード!$B$5,2,入力シート!J1983=置換コード!$B$6,3,入力シート!J1983=置換コード!$B$7,4,入力シート!J1983=置換コード!$B$8,5,入力シート!J1983=置換コード!$B$9,6,入力シート!J1983=置換コード!$B$10,7,入力シート!J1983=置換コード!$B$11,8,入力シート!J1983=置換コード!$B$12,9,入力シート!J1983=置換コード!$B$13,10)</f>
        <v>#N/A</v>
      </c>
      <c r="N1957" s="83" t="e">
        <f>_xlfn.IFS(入力シート!F1983=置換コード!$E$4,1,入力シート!F1983=置換コード!$E$5,2)</f>
        <v>#N/A</v>
      </c>
      <c r="O1957" s="83" t="e">
        <f t="shared" si="181"/>
        <v>#N/A</v>
      </c>
      <c r="P1957" s="83" t="e">
        <f t="shared" si="182"/>
        <v>#N/A</v>
      </c>
      <c r="Q1957" s="83" t="e">
        <f>_xlfn.IFS(入力シート!O1983=置換コード!$I$4,11,入力シート!O1983=置換コード!$I$5,21,入力シート!O1983=置換コード!$I$6,22,入力シート!O1983=置換コード!$I$7,23,入力シート!O1983=置換コード!$I$8,24,入力シート!O1983=置換コード!$I$9,25,入力シート!O1983=置換コード!$I$10,26,入力シート!O1983=置換コード!$I$11,31,入力シート!O1983=置換コード!$I$12,32,入力シート!O1983=置換コード!$I$13,33,入力シート!O1983=置換コード!$I$14,34,入力シート!O1983=置換コード!$I$15,35,入力シート!O1983=置換コード!$I$16,36,入力シート!O1983=置換コード!$I$17,37,入力シート!O1983=置換コード!$I$18,38,入力シート!O1983=置換コード!$I$19,41,入力シート!O1983=置換コード!$I$20,42,入力シート!O1983=置換コード!$I$21,43,入力シート!O1983=置換コード!$I$22,44,入力シート!O1983=置換コード!$I$23,51,入力シート!O1983=置換コード!$I$24,52,入力シート!O1983=置換コード!$I$25,53,入力シート!O1983=置換コード!$I$26,54,入力シート!O1983=置換コード!$I$27,55,入力シート!O1983=置換コード!$I$28,61,入力シート!O1983=置換コード!$I$29,62,入力シート!O1983=置換コード!$I$30,63,入力シート!O1983=置換コード!$I$31,64,入力シート!O1983=置換コード!$I$32,65,入力シート!O1983=置換コード!$I$33,66,入力シート!O1983=置換コード!$I$34,71,入力シート!O1983=置換コード!$I$35,72,入力シート!O1983=置換コード!$I$36,73,入力シート!O1983=置換コード!$I$37,74,入力シート!O1983=置換コード!$I$38,75,入力シート!O1983=置換コード!$I$39,76,入力シート!O1983=置換コード!$I$40,77,入力シート!O1983=置換コード!$I$41,78,入力シート!O1983=置換コード!$I$42,79,入力シート!O1983=置換コード!$I$43,81,入力シート!O1983=置換コード!$I$44,82,入力シート!O1983=置換コード!$I$45,83,入力シート!O1983=置換コード!$I$46,84,入力シート!O1983=置換コード!$I$47,85,入力シート!O1983=置換コード!$I$48,86,入力シート!O1983=置換コード!$I$49,87,入力シート!O1983=置換コード!$I$50,88,入力シート!O1983=置換コード!$I$51,90)</f>
        <v>#N/A</v>
      </c>
      <c r="R1957" s="83" t="e">
        <f t="shared" si="183"/>
        <v>#N/A</v>
      </c>
      <c r="S1957" s="83" t="str">
        <f>ASC(入力シート!N1983)</f>
        <v/>
      </c>
      <c r="T1957" s="83" t="str">
        <f>ASC(入力シート!P1983)</f>
        <v/>
      </c>
      <c r="U1957" s="83" t="str">
        <f>ASC(入力シート!Q1983)</f>
        <v/>
      </c>
      <c r="V1957" s="83" t="str">
        <f>ASC(入力シート!R1983)</f>
        <v/>
      </c>
      <c r="W1957" s="83" t="str">
        <f>ASC(入力シート!M1983)</f>
        <v/>
      </c>
      <c r="X1957" s="83" t="e">
        <f>_xlfn.IFS(入力シート!U1983=置換コード!$I$4,11,入力シート!U1983=置換コード!$I$5,21,入力シート!U1983=置換コード!$I$6,22,入力シート!U1983=置換コード!$I$7,23,入力シート!U1983=置換コード!$I$8,24,入力シート!U1983=置換コード!$I$9,25,入力シート!U1983=置換コード!$I$10,26,入力シート!U1983=置換コード!$I$11,31,入力シート!U1983=置換コード!$I$12,32,入力シート!U1983=置換コード!$I$13,33,入力シート!U1983=置換コード!$I$14,34,入力シート!U1983=置換コード!$I$15,35,入力シート!U1983=置換コード!$I$16,36,入力シート!U1983=置換コード!$I$17,37,入力シート!U1983=置換コード!$I$18,38,入力シート!U1983=置換コード!$I$19,41,入力シート!U1983=置換コード!$I$20,42,入力シート!U1983=置換コード!$I$21,43,入力シート!U1983=置換コード!$I$22,44,入力シート!U1983=置換コード!$I$23,51,入力シート!U1983=置換コード!$I$24,52,入力シート!U1983=置換コード!$I$25,53,入力シート!U1983=置換コード!$I$26,54,入力シート!U1983=置換コード!$I$27,55,入力シート!U1983=置換コード!$I$28,61,入力シート!U1983=置換コード!$I$29,62,入力シート!U1983=置換コード!$I$30,63,入力シート!U1983=置換コード!$I$31,64,入力シート!U1983=置換コード!$I$32,65,入力シート!U1983=置換コード!$I$33,66,入力シート!U1983=置換コード!$I$34,71,入力シート!U1983=置換コード!$I$35,72,入力シート!U1983=置換コード!$I$36,73,入力シート!U1983=置換コード!$I$37,74,入力シート!U1983=置換コード!$I$38,75,入力シート!U1983=置換コード!$I$39,76,入力シート!U1983=置換コード!$I$40,77,入力シート!U1983=置換コード!$I$41,78,入力シート!U1983=置換コード!$I$42,79,入力シート!U1983=置換コード!$I$43,81,入力シート!U1983=置換コード!$I$44,82,入力シート!U1983=置換コード!$I$45,83,入力シート!U1983=置換コード!$I$46,84,入力シート!U1983=置換コード!$I$47,85,入力シート!U1983=置換コード!$I$48,86,入力シート!U1983=置換コード!$I$49,87,入力シート!U1983=置換コード!$I$50,88,入力シート!U1983=置換コード!$I$51,90)</f>
        <v>#N/A</v>
      </c>
      <c r="Y1957" s="83" t="e">
        <f t="shared" si="184"/>
        <v>#N/A</v>
      </c>
      <c r="Z1957" s="83" t="str">
        <f>ASC(入力シート!T1983)</f>
        <v/>
      </c>
      <c r="AA1957" s="83" t="str">
        <f>ASC(入力シート!V1983)</f>
        <v/>
      </c>
      <c r="AB1957" s="83" t="str">
        <f>ASC(入力シート!W1983)</f>
        <v/>
      </c>
      <c r="AC1957" s="83" t="str">
        <f>ASC(入力シート!X1983)</f>
        <v/>
      </c>
      <c r="AD1957" s="83" t="str">
        <f>ASC(入力シート!S1983)</f>
        <v/>
      </c>
      <c r="AE1957" s="83" t="str">
        <f>IF(入力シート!D1983=0,"",入力シート!D1983)</f>
        <v/>
      </c>
      <c r="AF1957" s="83">
        <f>IF(入力シート!G1983="無し",1,2)</f>
        <v>2</v>
      </c>
      <c r="AG1957" s="85" t="str">
        <f t="shared" ca="1" si="185"/>
        <v>20240213</v>
      </c>
      <c r="AH1957" s="83">
        <f>IF(入力シート!Y1983="有り",2,1)</f>
        <v>1</v>
      </c>
      <c r="AI1957" s="83">
        <f>IF(入力シート!Z1983="有り",2,1)</f>
        <v>1</v>
      </c>
      <c r="AJ1957" s="83">
        <f>IF(入力シート!AA1983="有り",2,1)</f>
        <v>1</v>
      </c>
      <c r="AK1957" s="83">
        <f>IF(入力シート!AB1983="有り",2,1)</f>
        <v>1</v>
      </c>
      <c r="AL1957" s="83">
        <f>IF(入力シート!AC1983="有り",2,1)</f>
        <v>1</v>
      </c>
      <c r="AM1957" s="83">
        <f>IF(入力シート!AD1983="有り",2,1)</f>
        <v>1</v>
      </c>
      <c r="AN1957" s="83">
        <f>IF(入力シート!AE1983="有り",2,1)</f>
        <v>1</v>
      </c>
      <c r="AO1957" s="83">
        <f>IF(入力シート!H1983="必要(\4,950)",1,0)</f>
        <v>0</v>
      </c>
    </row>
    <row r="1958" spans="5:41" x14ac:dyDescent="0.4">
      <c r="E1958" s="85" t="str">
        <f t="shared" ca="1" si="180"/>
        <v>20240213</v>
      </c>
      <c r="F1958" s="83" t="str">
        <f>DBCS(入力シート!A1984)</f>
        <v/>
      </c>
      <c r="G1958" s="83" t="str">
        <f>(ASC(SUBSTITUTE(SUBSTITUTE(入力シート!B1984,"　","")," ","")))</f>
        <v/>
      </c>
      <c r="H1958" s="83" t="str">
        <f>ASC(入力シート!C1984)</f>
        <v/>
      </c>
      <c r="I1958" s="83" t="str">
        <f>IF(入力シート!E1984=0,"",入力シート!E1984)</f>
        <v/>
      </c>
      <c r="J1958" s="83" t="str">
        <f>IF(入力シート!I1984=0,"",入力シート!I1984)</f>
        <v/>
      </c>
      <c r="K1958" s="83" t="str">
        <f>DBCS(入力シート!K1984)</f>
        <v/>
      </c>
      <c r="L1958" s="83" t="str">
        <f>ASC(入力シート!L1984)</f>
        <v/>
      </c>
      <c r="M1958" s="83" t="e">
        <f>_xlfn.IFS(入力シート!J1984=置換コード!$B$4,1,入力シート!J1984=置換コード!$B$5,2,入力シート!J1984=置換コード!$B$6,3,入力シート!J1984=置換コード!$B$7,4,入力シート!J1984=置換コード!$B$8,5,入力シート!J1984=置換コード!$B$9,6,入力シート!J1984=置換コード!$B$10,7,入力シート!J1984=置換コード!$B$11,8,入力シート!J1984=置換コード!$B$12,9,入力シート!J1984=置換コード!$B$13,10)</f>
        <v>#N/A</v>
      </c>
      <c r="N1958" s="83" t="e">
        <f>_xlfn.IFS(入力シート!F1984=置換コード!$E$4,1,入力シート!F1984=置換コード!$E$5,2)</f>
        <v>#N/A</v>
      </c>
      <c r="O1958" s="83" t="e">
        <f t="shared" si="181"/>
        <v>#N/A</v>
      </c>
      <c r="P1958" s="83" t="e">
        <f t="shared" si="182"/>
        <v>#N/A</v>
      </c>
      <c r="Q1958" s="83" t="e">
        <f>_xlfn.IFS(入力シート!O1984=置換コード!$I$4,11,入力シート!O1984=置換コード!$I$5,21,入力シート!O1984=置換コード!$I$6,22,入力シート!O1984=置換コード!$I$7,23,入力シート!O1984=置換コード!$I$8,24,入力シート!O1984=置換コード!$I$9,25,入力シート!O1984=置換コード!$I$10,26,入力シート!O1984=置換コード!$I$11,31,入力シート!O1984=置換コード!$I$12,32,入力シート!O1984=置換コード!$I$13,33,入力シート!O1984=置換コード!$I$14,34,入力シート!O1984=置換コード!$I$15,35,入力シート!O1984=置換コード!$I$16,36,入力シート!O1984=置換コード!$I$17,37,入力シート!O1984=置換コード!$I$18,38,入力シート!O1984=置換コード!$I$19,41,入力シート!O1984=置換コード!$I$20,42,入力シート!O1984=置換コード!$I$21,43,入力シート!O1984=置換コード!$I$22,44,入力シート!O1984=置換コード!$I$23,51,入力シート!O1984=置換コード!$I$24,52,入力シート!O1984=置換コード!$I$25,53,入力シート!O1984=置換コード!$I$26,54,入力シート!O1984=置換コード!$I$27,55,入力シート!O1984=置換コード!$I$28,61,入力シート!O1984=置換コード!$I$29,62,入力シート!O1984=置換コード!$I$30,63,入力シート!O1984=置換コード!$I$31,64,入力シート!O1984=置換コード!$I$32,65,入力シート!O1984=置換コード!$I$33,66,入力シート!O1984=置換コード!$I$34,71,入力シート!O1984=置換コード!$I$35,72,入力シート!O1984=置換コード!$I$36,73,入力シート!O1984=置換コード!$I$37,74,入力シート!O1984=置換コード!$I$38,75,入力シート!O1984=置換コード!$I$39,76,入力シート!O1984=置換コード!$I$40,77,入力シート!O1984=置換コード!$I$41,78,入力シート!O1984=置換コード!$I$42,79,入力シート!O1984=置換コード!$I$43,81,入力シート!O1984=置換コード!$I$44,82,入力シート!O1984=置換コード!$I$45,83,入力シート!O1984=置換コード!$I$46,84,入力シート!O1984=置換コード!$I$47,85,入力シート!O1984=置換コード!$I$48,86,入力シート!O1984=置換コード!$I$49,87,入力シート!O1984=置換コード!$I$50,88,入力シート!O1984=置換コード!$I$51,90)</f>
        <v>#N/A</v>
      </c>
      <c r="R1958" s="83" t="e">
        <f t="shared" si="183"/>
        <v>#N/A</v>
      </c>
      <c r="S1958" s="83" t="str">
        <f>ASC(入力シート!N1984)</f>
        <v/>
      </c>
      <c r="T1958" s="83" t="str">
        <f>ASC(入力シート!P1984)</f>
        <v/>
      </c>
      <c r="U1958" s="83" t="str">
        <f>ASC(入力シート!Q1984)</f>
        <v/>
      </c>
      <c r="V1958" s="83" t="str">
        <f>ASC(入力シート!R1984)</f>
        <v/>
      </c>
      <c r="W1958" s="83" t="str">
        <f>ASC(入力シート!M1984)</f>
        <v/>
      </c>
      <c r="X1958" s="83" t="e">
        <f>_xlfn.IFS(入力シート!U1984=置換コード!$I$4,11,入力シート!U1984=置換コード!$I$5,21,入力シート!U1984=置換コード!$I$6,22,入力シート!U1984=置換コード!$I$7,23,入力シート!U1984=置換コード!$I$8,24,入力シート!U1984=置換コード!$I$9,25,入力シート!U1984=置換コード!$I$10,26,入力シート!U1984=置換コード!$I$11,31,入力シート!U1984=置換コード!$I$12,32,入力シート!U1984=置換コード!$I$13,33,入力シート!U1984=置換コード!$I$14,34,入力シート!U1984=置換コード!$I$15,35,入力シート!U1984=置換コード!$I$16,36,入力シート!U1984=置換コード!$I$17,37,入力シート!U1984=置換コード!$I$18,38,入力シート!U1984=置換コード!$I$19,41,入力シート!U1984=置換コード!$I$20,42,入力シート!U1984=置換コード!$I$21,43,入力シート!U1984=置換コード!$I$22,44,入力シート!U1984=置換コード!$I$23,51,入力シート!U1984=置換コード!$I$24,52,入力シート!U1984=置換コード!$I$25,53,入力シート!U1984=置換コード!$I$26,54,入力シート!U1984=置換コード!$I$27,55,入力シート!U1984=置換コード!$I$28,61,入力シート!U1984=置換コード!$I$29,62,入力シート!U1984=置換コード!$I$30,63,入力シート!U1984=置換コード!$I$31,64,入力シート!U1984=置換コード!$I$32,65,入力シート!U1984=置換コード!$I$33,66,入力シート!U1984=置換コード!$I$34,71,入力シート!U1984=置換コード!$I$35,72,入力シート!U1984=置換コード!$I$36,73,入力シート!U1984=置換コード!$I$37,74,入力シート!U1984=置換コード!$I$38,75,入力シート!U1984=置換コード!$I$39,76,入力シート!U1984=置換コード!$I$40,77,入力シート!U1984=置換コード!$I$41,78,入力シート!U1984=置換コード!$I$42,79,入力シート!U1984=置換コード!$I$43,81,入力シート!U1984=置換コード!$I$44,82,入力シート!U1984=置換コード!$I$45,83,入力シート!U1984=置換コード!$I$46,84,入力シート!U1984=置換コード!$I$47,85,入力シート!U1984=置換コード!$I$48,86,入力シート!U1984=置換コード!$I$49,87,入力シート!U1984=置換コード!$I$50,88,入力シート!U1984=置換コード!$I$51,90)</f>
        <v>#N/A</v>
      </c>
      <c r="Y1958" s="83" t="e">
        <f t="shared" si="184"/>
        <v>#N/A</v>
      </c>
      <c r="Z1958" s="83" t="str">
        <f>ASC(入力シート!T1984)</f>
        <v/>
      </c>
      <c r="AA1958" s="83" t="str">
        <f>ASC(入力シート!V1984)</f>
        <v/>
      </c>
      <c r="AB1958" s="83" t="str">
        <f>ASC(入力シート!W1984)</f>
        <v/>
      </c>
      <c r="AC1958" s="83" t="str">
        <f>ASC(入力シート!X1984)</f>
        <v/>
      </c>
      <c r="AD1958" s="83" t="str">
        <f>ASC(入力シート!S1984)</f>
        <v/>
      </c>
      <c r="AE1958" s="83" t="str">
        <f>IF(入力シート!D1984=0,"",入力シート!D1984)</f>
        <v/>
      </c>
      <c r="AF1958" s="83">
        <f>IF(入力シート!G1984="無し",1,2)</f>
        <v>2</v>
      </c>
      <c r="AG1958" s="85" t="str">
        <f t="shared" ca="1" si="185"/>
        <v>20240213</v>
      </c>
      <c r="AH1958" s="83">
        <f>IF(入力シート!Y1984="有り",2,1)</f>
        <v>1</v>
      </c>
      <c r="AI1958" s="83">
        <f>IF(入力シート!Z1984="有り",2,1)</f>
        <v>1</v>
      </c>
      <c r="AJ1958" s="83">
        <f>IF(入力シート!AA1984="有り",2,1)</f>
        <v>1</v>
      </c>
      <c r="AK1958" s="83">
        <f>IF(入力シート!AB1984="有り",2,1)</f>
        <v>1</v>
      </c>
      <c r="AL1958" s="83">
        <f>IF(入力シート!AC1984="有り",2,1)</f>
        <v>1</v>
      </c>
      <c r="AM1958" s="83">
        <f>IF(入力シート!AD1984="有り",2,1)</f>
        <v>1</v>
      </c>
      <c r="AN1958" s="83">
        <f>IF(入力シート!AE1984="有り",2,1)</f>
        <v>1</v>
      </c>
      <c r="AO1958" s="83">
        <f>IF(入力シート!H1984="必要(\4,950)",1,0)</f>
        <v>0</v>
      </c>
    </row>
    <row r="1959" spans="5:41" x14ac:dyDescent="0.4">
      <c r="E1959" s="85" t="str">
        <f t="shared" ca="1" si="180"/>
        <v>20240213</v>
      </c>
      <c r="F1959" s="83" t="str">
        <f>DBCS(入力シート!A1985)</f>
        <v/>
      </c>
      <c r="G1959" s="83" t="str">
        <f>(ASC(SUBSTITUTE(SUBSTITUTE(入力シート!B1985,"　","")," ","")))</f>
        <v/>
      </c>
      <c r="H1959" s="83" t="str">
        <f>ASC(入力シート!C1985)</f>
        <v/>
      </c>
      <c r="I1959" s="83" t="str">
        <f>IF(入力シート!E1985=0,"",入力シート!E1985)</f>
        <v/>
      </c>
      <c r="J1959" s="83" t="str">
        <f>IF(入力シート!I1985=0,"",入力シート!I1985)</f>
        <v/>
      </c>
      <c r="K1959" s="83" t="str">
        <f>DBCS(入力シート!K1985)</f>
        <v/>
      </c>
      <c r="L1959" s="83" t="str">
        <f>ASC(入力シート!L1985)</f>
        <v/>
      </c>
      <c r="M1959" s="83" t="e">
        <f>_xlfn.IFS(入力シート!J1985=置換コード!$B$4,1,入力シート!J1985=置換コード!$B$5,2,入力シート!J1985=置換コード!$B$6,3,入力シート!J1985=置換コード!$B$7,4,入力シート!J1985=置換コード!$B$8,5,入力シート!J1985=置換コード!$B$9,6,入力シート!J1985=置換コード!$B$10,7,入力シート!J1985=置換コード!$B$11,8,入力シート!J1985=置換コード!$B$12,9,入力シート!J1985=置換コード!$B$13,10)</f>
        <v>#N/A</v>
      </c>
      <c r="N1959" s="83" t="e">
        <f>_xlfn.IFS(入力シート!F1985=置換コード!$E$4,1,入力シート!F1985=置換コード!$E$5,2)</f>
        <v>#N/A</v>
      </c>
      <c r="O1959" s="83" t="e">
        <f t="shared" si="181"/>
        <v>#N/A</v>
      </c>
      <c r="P1959" s="83" t="e">
        <f t="shared" si="182"/>
        <v>#N/A</v>
      </c>
      <c r="Q1959" s="83" t="e">
        <f>_xlfn.IFS(入力シート!O1985=置換コード!$I$4,11,入力シート!O1985=置換コード!$I$5,21,入力シート!O1985=置換コード!$I$6,22,入力シート!O1985=置換コード!$I$7,23,入力シート!O1985=置換コード!$I$8,24,入力シート!O1985=置換コード!$I$9,25,入力シート!O1985=置換コード!$I$10,26,入力シート!O1985=置換コード!$I$11,31,入力シート!O1985=置換コード!$I$12,32,入力シート!O1985=置換コード!$I$13,33,入力シート!O1985=置換コード!$I$14,34,入力シート!O1985=置換コード!$I$15,35,入力シート!O1985=置換コード!$I$16,36,入力シート!O1985=置換コード!$I$17,37,入力シート!O1985=置換コード!$I$18,38,入力シート!O1985=置換コード!$I$19,41,入力シート!O1985=置換コード!$I$20,42,入力シート!O1985=置換コード!$I$21,43,入力シート!O1985=置換コード!$I$22,44,入力シート!O1985=置換コード!$I$23,51,入力シート!O1985=置換コード!$I$24,52,入力シート!O1985=置換コード!$I$25,53,入力シート!O1985=置換コード!$I$26,54,入力シート!O1985=置換コード!$I$27,55,入力シート!O1985=置換コード!$I$28,61,入力シート!O1985=置換コード!$I$29,62,入力シート!O1985=置換コード!$I$30,63,入力シート!O1985=置換コード!$I$31,64,入力シート!O1985=置換コード!$I$32,65,入力シート!O1985=置換コード!$I$33,66,入力シート!O1985=置換コード!$I$34,71,入力シート!O1985=置換コード!$I$35,72,入力シート!O1985=置換コード!$I$36,73,入力シート!O1985=置換コード!$I$37,74,入力シート!O1985=置換コード!$I$38,75,入力シート!O1985=置換コード!$I$39,76,入力シート!O1985=置換コード!$I$40,77,入力シート!O1985=置換コード!$I$41,78,入力シート!O1985=置換コード!$I$42,79,入力シート!O1985=置換コード!$I$43,81,入力シート!O1985=置換コード!$I$44,82,入力シート!O1985=置換コード!$I$45,83,入力シート!O1985=置換コード!$I$46,84,入力シート!O1985=置換コード!$I$47,85,入力シート!O1985=置換コード!$I$48,86,入力シート!O1985=置換コード!$I$49,87,入力シート!O1985=置換コード!$I$50,88,入力シート!O1985=置換コード!$I$51,90)</f>
        <v>#N/A</v>
      </c>
      <c r="R1959" s="83" t="e">
        <f t="shared" si="183"/>
        <v>#N/A</v>
      </c>
      <c r="S1959" s="83" t="str">
        <f>ASC(入力シート!N1985)</f>
        <v/>
      </c>
      <c r="T1959" s="83" t="str">
        <f>ASC(入力シート!P1985)</f>
        <v/>
      </c>
      <c r="U1959" s="83" t="str">
        <f>ASC(入力シート!Q1985)</f>
        <v/>
      </c>
      <c r="V1959" s="83" t="str">
        <f>ASC(入力シート!R1985)</f>
        <v/>
      </c>
      <c r="W1959" s="83" t="str">
        <f>ASC(入力シート!M1985)</f>
        <v/>
      </c>
      <c r="X1959" s="83" t="e">
        <f>_xlfn.IFS(入力シート!U1985=置換コード!$I$4,11,入力シート!U1985=置換コード!$I$5,21,入力シート!U1985=置換コード!$I$6,22,入力シート!U1985=置換コード!$I$7,23,入力シート!U1985=置換コード!$I$8,24,入力シート!U1985=置換コード!$I$9,25,入力シート!U1985=置換コード!$I$10,26,入力シート!U1985=置換コード!$I$11,31,入力シート!U1985=置換コード!$I$12,32,入力シート!U1985=置換コード!$I$13,33,入力シート!U1985=置換コード!$I$14,34,入力シート!U1985=置換コード!$I$15,35,入力シート!U1985=置換コード!$I$16,36,入力シート!U1985=置換コード!$I$17,37,入力シート!U1985=置換コード!$I$18,38,入力シート!U1985=置換コード!$I$19,41,入力シート!U1985=置換コード!$I$20,42,入力シート!U1985=置換コード!$I$21,43,入力シート!U1985=置換コード!$I$22,44,入力シート!U1985=置換コード!$I$23,51,入力シート!U1985=置換コード!$I$24,52,入力シート!U1985=置換コード!$I$25,53,入力シート!U1985=置換コード!$I$26,54,入力シート!U1985=置換コード!$I$27,55,入力シート!U1985=置換コード!$I$28,61,入力シート!U1985=置換コード!$I$29,62,入力シート!U1985=置換コード!$I$30,63,入力シート!U1985=置換コード!$I$31,64,入力シート!U1985=置換コード!$I$32,65,入力シート!U1985=置換コード!$I$33,66,入力シート!U1985=置換コード!$I$34,71,入力シート!U1985=置換コード!$I$35,72,入力シート!U1985=置換コード!$I$36,73,入力シート!U1985=置換コード!$I$37,74,入力シート!U1985=置換コード!$I$38,75,入力シート!U1985=置換コード!$I$39,76,入力シート!U1985=置換コード!$I$40,77,入力シート!U1985=置換コード!$I$41,78,入力シート!U1985=置換コード!$I$42,79,入力シート!U1985=置換コード!$I$43,81,入力シート!U1985=置換コード!$I$44,82,入力シート!U1985=置換コード!$I$45,83,入力シート!U1985=置換コード!$I$46,84,入力シート!U1985=置換コード!$I$47,85,入力シート!U1985=置換コード!$I$48,86,入力シート!U1985=置換コード!$I$49,87,入力シート!U1985=置換コード!$I$50,88,入力シート!U1985=置換コード!$I$51,90)</f>
        <v>#N/A</v>
      </c>
      <c r="Y1959" s="83" t="e">
        <f t="shared" si="184"/>
        <v>#N/A</v>
      </c>
      <c r="Z1959" s="83" t="str">
        <f>ASC(入力シート!T1985)</f>
        <v/>
      </c>
      <c r="AA1959" s="83" t="str">
        <f>ASC(入力シート!V1985)</f>
        <v/>
      </c>
      <c r="AB1959" s="83" t="str">
        <f>ASC(入力シート!W1985)</f>
        <v/>
      </c>
      <c r="AC1959" s="83" t="str">
        <f>ASC(入力シート!X1985)</f>
        <v/>
      </c>
      <c r="AD1959" s="83" t="str">
        <f>ASC(入力シート!S1985)</f>
        <v/>
      </c>
      <c r="AE1959" s="83" t="str">
        <f>IF(入力シート!D1985=0,"",入力シート!D1985)</f>
        <v/>
      </c>
      <c r="AF1959" s="83">
        <f>IF(入力シート!G1985="無し",1,2)</f>
        <v>2</v>
      </c>
      <c r="AG1959" s="85" t="str">
        <f t="shared" ca="1" si="185"/>
        <v>20240213</v>
      </c>
      <c r="AH1959" s="83">
        <f>IF(入力シート!Y1985="有り",2,1)</f>
        <v>1</v>
      </c>
      <c r="AI1959" s="83">
        <f>IF(入力シート!Z1985="有り",2,1)</f>
        <v>1</v>
      </c>
      <c r="AJ1959" s="83">
        <f>IF(入力シート!AA1985="有り",2,1)</f>
        <v>1</v>
      </c>
      <c r="AK1959" s="83">
        <f>IF(入力シート!AB1985="有り",2,1)</f>
        <v>1</v>
      </c>
      <c r="AL1959" s="83">
        <f>IF(入力シート!AC1985="有り",2,1)</f>
        <v>1</v>
      </c>
      <c r="AM1959" s="83">
        <f>IF(入力シート!AD1985="有り",2,1)</f>
        <v>1</v>
      </c>
      <c r="AN1959" s="83">
        <f>IF(入力シート!AE1985="有り",2,1)</f>
        <v>1</v>
      </c>
      <c r="AO1959" s="83">
        <f>IF(入力シート!H1985="必要(\4,950)",1,0)</f>
        <v>0</v>
      </c>
    </row>
    <row r="1960" spans="5:41" x14ac:dyDescent="0.4">
      <c r="E1960" s="85" t="str">
        <f t="shared" ca="1" si="180"/>
        <v>20240213</v>
      </c>
      <c r="F1960" s="83" t="str">
        <f>DBCS(入力シート!A1986)</f>
        <v/>
      </c>
      <c r="G1960" s="83" t="str">
        <f>(ASC(SUBSTITUTE(SUBSTITUTE(入力シート!B1986,"　","")," ","")))</f>
        <v/>
      </c>
      <c r="H1960" s="83" t="str">
        <f>ASC(入力シート!C1986)</f>
        <v/>
      </c>
      <c r="I1960" s="83" t="str">
        <f>IF(入力シート!E1986=0,"",入力シート!E1986)</f>
        <v/>
      </c>
      <c r="J1960" s="83" t="str">
        <f>IF(入力シート!I1986=0,"",入力シート!I1986)</f>
        <v/>
      </c>
      <c r="K1960" s="83" t="str">
        <f>DBCS(入力シート!K1986)</f>
        <v/>
      </c>
      <c r="L1960" s="83" t="str">
        <f>ASC(入力シート!L1986)</f>
        <v/>
      </c>
      <c r="M1960" s="83" t="e">
        <f>_xlfn.IFS(入力シート!J1986=置換コード!$B$4,1,入力シート!J1986=置換コード!$B$5,2,入力シート!J1986=置換コード!$B$6,3,入力シート!J1986=置換コード!$B$7,4,入力シート!J1986=置換コード!$B$8,5,入力シート!J1986=置換コード!$B$9,6,入力シート!J1986=置換コード!$B$10,7,入力シート!J1986=置換コード!$B$11,8,入力シート!J1986=置換コード!$B$12,9,入力シート!J1986=置換コード!$B$13,10)</f>
        <v>#N/A</v>
      </c>
      <c r="N1960" s="83" t="e">
        <f>_xlfn.IFS(入力シート!F1986=置換コード!$E$4,1,入力シート!F1986=置換コード!$E$5,2)</f>
        <v>#N/A</v>
      </c>
      <c r="O1960" s="83" t="e">
        <f t="shared" si="181"/>
        <v>#N/A</v>
      </c>
      <c r="P1960" s="83" t="e">
        <f t="shared" si="182"/>
        <v>#N/A</v>
      </c>
      <c r="Q1960" s="83" t="e">
        <f>_xlfn.IFS(入力シート!O1986=置換コード!$I$4,11,入力シート!O1986=置換コード!$I$5,21,入力シート!O1986=置換コード!$I$6,22,入力シート!O1986=置換コード!$I$7,23,入力シート!O1986=置換コード!$I$8,24,入力シート!O1986=置換コード!$I$9,25,入力シート!O1986=置換コード!$I$10,26,入力シート!O1986=置換コード!$I$11,31,入力シート!O1986=置換コード!$I$12,32,入力シート!O1986=置換コード!$I$13,33,入力シート!O1986=置換コード!$I$14,34,入力シート!O1986=置換コード!$I$15,35,入力シート!O1986=置換コード!$I$16,36,入力シート!O1986=置換コード!$I$17,37,入力シート!O1986=置換コード!$I$18,38,入力シート!O1986=置換コード!$I$19,41,入力シート!O1986=置換コード!$I$20,42,入力シート!O1986=置換コード!$I$21,43,入力シート!O1986=置換コード!$I$22,44,入力シート!O1986=置換コード!$I$23,51,入力シート!O1986=置換コード!$I$24,52,入力シート!O1986=置換コード!$I$25,53,入力シート!O1986=置換コード!$I$26,54,入力シート!O1986=置換コード!$I$27,55,入力シート!O1986=置換コード!$I$28,61,入力シート!O1986=置換コード!$I$29,62,入力シート!O1986=置換コード!$I$30,63,入力シート!O1986=置換コード!$I$31,64,入力シート!O1986=置換コード!$I$32,65,入力シート!O1986=置換コード!$I$33,66,入力シート!O1986=置換コード!$I$34,71,入力シート!O1986=置換コード!$I$35,72,入力シート!O1986=置換コード!$I$36,73,入力シート!O1986=置換コード!$I$37,74,入力シート!O1986=置換コード!$I$38,75,入力シート!O1986=置換コード!$I$39,76,入力シート!O1986=置換コード!$I$40,77,入力シート!O1986=置換コード!$I$41,78,入力シート!O1986=置換コード!$I$42,79,入力シート!O1986=置換コード!$I$43,81,入力シート!O1986=置換コード!$I$44,82,入力シート!O1986=置換コード!$I$45,83,入力シート!O1986=置換コード!$I$46,84,入力シート!O1986=置換コード!$I$47,85,入力シート!O1986=置換コード!$I$48,86,入力シート!O1986=置換コード!$I$49,87,入力シート!O1986=置換コード!$I$50,88,入力シート!O1986=置換コード!$I$51,90)</f>
        <v>#N/A</v>
      </c>
      <c r="R1960" s="83" t="e">
        <f t="shared" si="183"/>
        <v>#N/A</v>
      </c>
      <c r="S1960" s="83" t="str">
        <f>ASC(入力シート!N1986)</f>
        <v/>
      </c>
      <c r="T1960" s="83" t="str">
        <f>ASC(入力シート!P1986)</f>
        <v/>
      </c>
      <c r="U1960" s="83" t="str">
        <f>ASC(入力シート!Q1986)</f>
        <v/>
      </c>
      <c r="V1960" s="83" t="str">
        <f>ASC(入力シート!R1986)</f>
        <v/>
      </c>
      <c r="W1960" s="83" t="str">
        <f>ASC(入力シート!M1986)</f>
        <v/>
      </c>
      <c r="X1960" s="83" t="e">
        <f>_xlfn.IFS(入力シート!U1986=置換コード!$I$4,11,入力シート!U1986=置換コード!$I$5,21,入力シート!U1986=置換コード!$I$6,22,入力シート!U1986=置換コード!$I$7,23,入力シート!U1986=置換コード!$I$8,24,入力シート!U1986=置換コード!$I$9,25,入力シート!U1986=置換コード!$I$10,26,入力シート!U1986=置換コード!$I$11,31,入力シート!U1986=置換コード!$I$12,32,入力シート!U1986=置換コード!$I$13,33,入力シート!U1986=置換コード!$I$14,34,入力シート!U1986=置換コード!$I$15,35,入力シート!U1986=置換コード!$I$16,36,入力シート!U1986=置換コード!$I$17,37,入力シート!U1986=置換コード!$I$18,38,入力シート!U1986=置換コード!$I$19,41,入力シート!U1986=置換コード!$I$20,42,入力シート!U1986=置換コード!$I$21,43,入力シート!U1986=置換コード!$I$22,44,入力シート!U1986=置換コード!$I$23,51,入力シート!U1986=置換コード!$I$24,52,入力シート!U1986=置換コード!$I$25,53,入力シート!U1986=置換コード!$I$26,54,入力シート!U1986=置換コード!$I$27,55,入力シート!U1986=置換コード!$I$28,61,入力シート!U1986=置換コード!$I$29,62,入力シート!U1986=置換コード!$I$30,63,入力シート!U1986=置換コード!$I$31,64,入力シート!U1986=置換コード!$I$32,65,入力シート!U1986=置換コード!$I$33,66,入力シート!U1986=置換コード!$I$34,71,入力シート!U1986=置換コード!$I$35,72,入力シート!U1986=置換コード!$I$36,73,入力シート!U1986=置換コード!$I$37,74,入力シート!U1986=置換コード!$I$38,75,入力シート!U1986=置換コード!$I$39,76,入力シート!U1986=置換コード!$I$40,77,入力シート!U1986=置換コード!$I$41,78,入力シート!U1986=置換コード!$I$42,79,入力シート!U1986=置換コード!$I$43,81,入力シート!U1986=置換コード!$I$44,82,入力シート!U1986=置換コード!$I$45,83,入力シート!U1986=置換コード!$I$46,84,入力シート!U1986=置換コード!$I$47,85,入力シート!U1986=置換コード!$I$48,86,入力シート!U1986=置換コード!$I$49,87,入力シート!U1986=置換コード!$I$50,88,入力シート!U1986=置換コード!$I$51,90)</f>
        <v>#N/A</v>
      </c>
      <c r="Y1960" s="83" t="e">
        <f t="shared" si="184"/>
        <v>#N/A</v>
      </c>
      <c r="Z1960" s="83" t="str">
        <f>ASC(入力シート!T1986)</f>
        <v/>
      </c>
      <c r="AA1960" s="83" t="str">
        <f>ASC(入力シート!V1986)</f>
        <v/>
      </c>
      <c r="AB1960" s="83" t="str">
        <f>ASC(入力シート!W1986)</f>
        <v/>
      </c>
      <c r="AC1960" s="83" t="str">
        <f>ASC(入力シート!X1986)</f>
        <v/>
      </c>
      <c r="AD1960" s="83" t="str">
        <f>ASC(入力シート!S1986)</f>
        <v/>
      </c>
      <c r="AE1960" s="83" t="str">
        <f>IF(入力シート!D1986=0,"",入力シート!D1986)</f>
        <v/>
      </c>
      <c r="AF1960" s="83">
        <f>IF(入力シート!G1986="無し",1,2)</f>
        <v>2</v>
      </c>
      <c r="AG1960" s="85" t="str">
        <f t="shared" ca="1" si="185"/>
        <v>20240213</v>
      </c>
      <c r="AH1960" s="83">
        <f>IF(入力シート!Y1986="有り",2,1)</f>
        <v>1</v>
      </c>
      <c r="AI1960" s="83">
        <f>IF(入力シート!Z1986="有り",2,1)</f>
        <v>1</v>
      </c>
      <c r="AJ1960" s="83">
        <f>IF(入力シート!AA1986="有り",2,1)</f>
        <v>1</v>
      </c>
      <c r="AK1960" s="83">
        <f>IF(入力シート!AB1986="有り",2,1)</f>
        <v>1</v>
      </c>
      <c r="AL1960" s="83">
        <f>IF(入力シート!AC1986="有り",2,1)</f>
        <v>1</v>
      </c>
      <c r="AM1960" s="83">
        <f>IF(入力シート!AD1986="有り",2,1)</f>
        <v>1</v>
      </c>
      <c r="AN1960" s="83">
        <f>IF(入力シート!AE1986="有り",2,1)</f>
        <v>1</v>
      </c>
      <c r="AO1960" s="83">
        <f>IF(入力シート!H1986="必要(\4,950)",1,0)</f>
        <v>0</v>
      </c>
    </row>
    <row r="1961" spans="5:41" x14ac:dyDescent="0.4">
      <c r="E1961" s="85" t="str">
        <f t="shared" ca="1" si="180"/>
        <v>20240213</v>
      </c>
      <c r="F1961" s="83" t="str">
        <f>DBCS(入力シート!A1987)</f>
        <v/>
      </c>
      <c r="G1961" s="83" t="str">
        <f>(ASC(SUBSTITUTE(SUBSTITUTE(入力シート!B1987,"　","")," ","")))</f>
        <v/>
      </c>
      <c r="H1961" s="83" t="str">
        <f>ASC(入力シート!C1987)</f>
        <v/>
      </c>
      <c r="I1961" s="83" t="str">
        <f>IF(入力シート!E1987=0,"",入力シート!E1987)</f>
        <v/>
      </c>
      <c r="J1961" s="83" t="str">
        <f>IF(入力シート!I1987=0,"",入力シート!I1987)</f>
        <v/>
      </c>
      <c r="K1961" s="83" t="str">
        <f>DBCS(入力シート!K1987)</f>
        <v/>
      </c>
      <c r="L1961" s="83" t="str">
        <f>ASC(入力シート!L1987)</f>
        <v/>
      </c>
      <c r="M1961" s="83" t="e">
        <f>_xlfn.IFS(入力シート!J1987=置換コード!$B$4,1,入力シート!J1987=置換コード!$B$5,2,入力シート!J1987=置換コード!$B$6,3,入力シート!J1987=置換コード!$B$7,4,入力シート!J1987=置換コード!$B$8,5,入力シート!J1987=置換コード!$B$9,6,入力シート!J1987=置換コード!$B$10,7,入力シート!J1987=置換コード!$B$11,8,入力シート!J1987=置換コード!$B$12,9,入力シート!J1987=置換コード!$B$13,10)</f>
        <v>#N/A</v>
      </c>
      <c r="N1961" s="83" t="e">
        <f>_xlfn.IFS(入力シート!F1987=置換コード!$E$4,1,入力シート!F1987=置換コード!$E$5,2)</f>
        <v>#N/A</v>
      </c>
      <c r="O1961" s="83" t="e">
        <f t="shared" si="181"/>
        <v>#N/A</v>
      </c>
      <c r="P1961" s="83" t="e">
        <f t="shared" si="182"/>
        <v>#N/A</v>
      </c>
      <c r="Q1961" s="83" t="e">
        <f>_xlfn.IFS(入力シート!O1987=置換コード!$I$4,11,入力シート!O1987=置換コード!$I$5,21,入力シート!O1987=置換コード!$I$6,22,入力シート!O1987=置換コード!$I$7,23,入力シート!O1987=置換コード!$I$8,24,入力シート!O1987=置換コード!$I$9,25,入力シート!O1987=置換コード!$I$10,26,入力シート!O1987=置換コード!$I$11,31,入力シート!O1987=置換コード!$I$12,32,入力シート!O1987=置換コード!$I$13,33,入力シート!O1987=置換コード!$I$14,34,入力シート!O1987=置換コード!$I$15,35,入力シート!O1987=置換コード!$I$16,36,入力シート!O1987=置換コード!$I$17,37,入力シート!O1987=置換コード!$I$18,38,入力シート!O1987=置換コード!$I$19,41,入力シート!O1987=置換コード!$I$20,42,入力シート!O1987=置換コード!$I$21,43,入力シート!O1987=置換コード!$I$22,44,入力シート!O1987=置換コード!$I$23,51,入力シート!O1987=置換コード!$I$24,52,入力シート!O1987=置換コード!$I$25,53,入力シート!O1987=置換コード!$I$26,54,入力シート!O1987=置換コード!$I$27,55,入力シート!O1987=置換コード!$I$28,61,入力シート!O1987=置換コード!$I$29,62,入力シート!O1987=置換コード!$I$30,63,入力シート!O1987=置換コード!$I$31,64,入力シート!O1987=置換コード!$I$32,65,入力シート!O1987=置換コード!$I$33,66,入力シート!O1987=置換コード!$I$34,71,入力シート!O1987=置換コード!$I$35,72,入力シート!O1987=置換コード!$I$36,73,入力シート!O1987=置換コード!$I$37,74,入力シート!O1987=置換コード!$I$38,75,入力シート!O1987=置換コード!$I$39,76,入力シート!O1987=置換コード!$I$40,77,入力シート!O1987=置換コード!$I$41,78,入力シート!O1987=置換コード!$I$42,79,入力シート!O1987=置換コード!$I$43,81,入力シート!O1987=置換コード!$I$44,82,入力シート!O1987=置換コード!$I$45,83,入力シート!O1987=置換コード!$I$46,84,入力シート!O1987=置換コード!$I$47,85,入力シート!O1987=置換コード!$I$48,86,入力シート!O1987=置換コード!$I$49,87,入力シート!O1987=置換コード!$I$50,88,入力シート!O1987=置換コード!$I$51,90)</f>
        <v>#N/A</v>
      </c>
      <c r="R1961" s="83" t="e">
        <f t="shared" si="183"/>
        <v>#N/A</v>
      </c>
      <c r="S1961" s="83" t="str">
        <f>ASC(入力シート!N1987)</f>
        <v/>
      </c>
      <c r="T1961" s="83" t="str">
        <f>ASC(入力シート!P1987)</f>
        <v/>
      </c>
      <c r="U1961" s="83" t="str">
        <f>ASC(入力シート!Q1987)</f>
        <v/>
      </c>
      <c r="V1961" s="83" t="str">
        <f>ASC(入力シート!R1987)</f>
        <v/>
      </c>
      <c r="W1961" s="83" t="str">
        <f>ASC(入力シート!M1987)</f>
        <v/>
      </c>
      <c r="X1961" s="83" t="e">
        <f>_xlfn.IFS(入力シート!U1987=置換コード!$I$4,11,入力シート!U1987=置換コード!$I$5,21,入力シート!U1987=置換コード!$I$6,22,入力シート!U1987=置換コード!$I$7,23,入力シート!U1987=置換コード!$I$8,24,入力シート!U1987=置換コード!$I$9,25,入力シート!U1987=置換コード!$I$10,26,入力シート!U1987=置換コード!$I$11,31,入力シート!U1987=置換コード!$I$12,32,入力シート!U1987=置換コード!$I$13,33,入力シート!U1987=置換コード!$I$14,34,入力シート!U1987=置換コード!$I$15,35,入力シート!U1987=置換コード!$I$16,36,入力シート!U1987=置換コード!$I$17,37,入力シート!U1987=置換コード!$I$18,38,入力シート!U1987=置換コード!$I$19,41,入力シート!U1987=置換コード!$I$20,42,入力シート!U1987=置換コード!$I$21,43,入力シート!U1987=置換コード!$I$22,44,入力シート!U1987=置換コード!$I$23,51,入力シート!U1987=置換コード!$I$24,52,入力シート!U1987=置換コード!$I$25,53,入力シート!U1987=置換コード!$I$26,54,入力シート!U1987=置換コード!$I$27,55,入力シート!U1987=置換コード!$I$28,61,入力シート!U1987=置換コード!$I$29,62,入力シート!U1987=置換コード!$I$30,63,入力シート!U1987=置換コード!$I$31,64,入力シート!U1987=置換コード!$I$32,65,入力シート!U1987=置換コード!$I$33,66,入力シート!U1987=置換コード!$I$34,71,入力シート!U1987=置換コード!$I$35,72,入力シート!U1987=置換コード!$I$36,73,入力シート!U1987=置換コード!$I$37,74,入力シート!U1987=置換コード!$I$38,75,入力シート!U1987=置換コード!$I$39,76,入力シート!U1987=置換コード!$I$40,77,入力シート!U1987=置換コード!$I$41,78,入力シート!U1987=置換コード!$I$42,79,入力シート!U1987=置換コード!$I$43,81,入力シート!U1987=置換コード!$I$44,82,入力シート!U1987=置換コード!$I$45,83,入力シート!U1987=置換コード!$I$46,84,入力シート!U1987=置換コード!$I$47,85,入力シート!U1987=置換コード!$I$48,86,入力シート!U1987=置換コード!$I$49,87,入力シート!U1987=置換コード!$I$50,88,入力シート!U1987=置換コード!$I$51,90)</f>
        <v>#N/A</v>
      </c>
      <c r="Y1961" s="83" t="e">
        <f t="shared" si="184"/>
        <v>#N/A</v>
      </c>
      <c r="Z1961" s="83" t="str">
        <f>ASC(入力シート!T1987)</f>
        <v/>
      </c>
      <c r="AA1961" s="83" t="str">
        <f>ASC(入力シート!V1987)</f>
        <v/>
      </c>
      <c r="AB1961" s="83" t="str">
        <f>ASC(入力シート!W1987)</f>
        <v/>
      </c>
      <c r="AC1961" s="83" t="str">
        <f>ASC(入力シート!X1987)</f>
        <v/>
      </c>
      <c r="AD1961" s="83" t="str">
        <f>ASC(入力シート!S1987)</f>
        <v/>
      </c>
      <c r="AE1961" s="83" t="str">
        <f>IF(入力シート!D1987=0,"",入力シート!D1987)</f>
        <v/>
      </c>
      <c r="AF1961" s="83">
        <f>IF(入力シート!G1987="無し",1,2)</f>
        <v>2</v>
      </c>
      <c r="AG1961" s="85" t="str">
        <f t="shared" ca="1" si="185"/>
        <v>20240213</v>
      </c>
      <c r="AH1961" s="83">
        <f>IF(入力シート!Y1987="有り",2,1)</f>
        <v>1</v>
      </c>
      <c r="AI1961" s="83">
        <f>IF(入力シート!Z1987="有り",2,1)</f>
        <v>1</v>
      </c>
      <c r="AJ1961" s="83">
        <f>IF(入力シート!AA1987="有り",2,1)</f>
        <v>1</v>
      </c>
      <c r="AK1961" s="83">
        <f>IF(入力シート!AB1987="有り",2,1)</f>
        <v>1</v>
      </c>
      <c r="AL1961" s="83">
        <f>IF(入力シート!AC1987="有り",2,1)</f>
        <v>1</v>
      </c>
      <c r="AM1961" s="83">
        <f>IF(入力シート!AD1987="有り",2,1)</f>
        <v>1</v>
      </c>
      <c r="AN1961" s="83">
        <f>IF(入力シート!AE1987="有り",2,1)</f>
        <v>1</v>
      </c>
      <c r="AO1961" s="83">
        <f>IF(入力シート!H1987="必要(\4,950)",1,0)</f>
        <v>0</v>
      </c>
    </row>
    <row r="1962" spans="5:41" x14ac:dyDescent="0.4">
      <c r="E1962" s="85" t="str">
        <f t="shared" ca="1" si="180"/>
        <v>20240213</v>
      </c>
      <c r="F1962" s="83" t="str">
        <f>DBCS(入力シート!A1988)</f>
        <v/>
      </c>
      <c r="G1962" s="83" t="str">
        <f>(ASC(SUBSTITUTE(SUBSTITUTE(入力シート!B1988,"　","")," ","")))</f>
        <v/>
      </c>
      <c r="H1962" s="83" t="str">
        <f>ASC(入力シート!C1988)</f>
        <v/>
      </c>
      <c r="I1962" s="83" t="str">
        <f>IF(入力シート!E1988=0,"",入力シート!E1988)</f>
        <v/>
      </c>
      <c r="J1962" s="83" t="str">
        <f>IF(入力シート!I1988=0,"",入力シート!I1988)</f>
        <v/>
      </c>
      <c r="K1962" s="83" t="str">
        <f>DBCS(入力シート!K1988)</f>
        <v/>
      </c>
      <c r="L1962" s="83" t="str">
        <f>ASC(入力シート!L1988)</f>
        <v/>
      </c>
      <c r="M1962" s="83" t="e">
        <f>_xlfn.IFS(入力シート!J1988=置換コード!$B$4,1,入力シート!J1988=置換コード!$B$5,2,入力シート!J1988=置換コード!$B$6,3,入力シート!J1988=置換コード!$B$7,4,入力シート!J1988=置換コード!$B$8,5,入力シート!J1988=置換コード!$B$9,6,入力シート!J1988=置換コード!$B$10,7,入力シート!J1988=置換コード!$B$11,8,入力シート!J1988=置換コード!$B$12,9,入力シート!J1988=置換コード!$B$13,10)</f>
        <v>#N/A</v>
      </c>
      <c r="N1962" s="83" t="e">
        <f>_xlfn.IFS(入力シート!F1988=置換コード!$E$4,1,入力シート!F1988=置換コード!$E$5,2)</f>
        <v>#N/A</v>
      </c>
      <c r="O1962" s="83" t="e">
        <f t="shared" si="181"/>
        <v>#N/A</v>
      </c>
      <c r="P1962" s="83" t="e">
        <f t="shared" si="182"/>
        <v>#N/A</v>
      </c>
      <c r="Q1962" s="83" t="e">
        <f>_xlfn.IFS(入力シート!O1988=置換コード!$I$4,11,入力シート!O1988=置換コード!$I$5,21,入力シート!O1988=置換コード!$I$6,22,入力シート!O1988=置換コード!$I$7,23,入力シート!O1988=置換コード!$I$8,24,入力シート!O1988=置換コード!$I$9,25,入力シート!O1988=置換コード!$I$10,26,入力シート!O1988=置換コード!$I$11,31,入力シート!O1988=置換コード!$I$12,32,入力シート!O1988=置換コード!$I$13,33,入力シート!O1988=置換コード!$I$14,34,入力シート!O1988=置換コード!$I$15,35,入力シート!O1988=置換コード!$I$16,36,入力シート!O1988=置換コード!$I$17,37,入力シート!O1988=置換コード!$I$18,38,入力シート!O1988=置換コード!$I$19,41,入力シート!O1988=置換コード!$I$20,42,入力シート!O1988=置換コード!$I$21,43,入力シート!O1988=置換コード!$I$22,44,入力シート!O1988=置換コード!$I$23,51,入力シート!O1988=置換コード!$I$24,52,入力シート!O1988=置換コード!$I$25,53,入力シート!O1988=置換コード!$I$26,54,入力シート!O1988=置換コード!$I$27,55,入力シート!O1988=置換コード!$I$28,61,入力シート!O1988=置換コード!$I$29,62,入力シート!O1988=置換コード!$I$30,63,入力シート!O1988=置換コード!$I$31,64,入力シート!O1988=置換コード!$I$32,65,入力シート!O1988=置換コード!$I$33,66,入力シート!O1988=置換コード!$I$34,71,入力シート!O1988=置換コード!$I$35,72,入力シート!O1988=置換コード!$I$36,73,入力シート!O1988=置換コード!$I$37,74,入力シート!O1988=置換コード!$I$38,75,入力シート!O1988=置換コード!$I$39,76,入力シート!O1988=置換コード!$I$40,77,入力シート!O1988=置換コード!$I$41,78,入力シート!O1988=置換コード!$I$42,79,入力シート!O1988=置換コード!$I$43,81,入力シート!O1988=置換コード!$I$44,82,入力シート!O1988=置換コード!$I$45,83,入力シート!O1988=置換コード!$I$46,84,入力シート!O1988=置換コード!$I$47,85,入力シート!O1988=置換コード!$I$48,86,入力シート!O1988=置換コード!$I$49,87,入力シート!O1988=置換コード!$I$50,88,入力シート!O1988=置換コード!$I$51,90)</f>
        <v>#N/A</v>
      </c>
      <c r="R1962" s="83" t="e">
        <f t="shared" si="183"/>
        <v>#N/A</v>
      </c>
      <c r="S1962" s="83" t="str">
        <f>ASC(入力シート!N1988)</f>
        <v/>
      </c>
      <c r="T1962" s="83" t="str">
        <f>ASC(入力シート!P1988)</f>
        <v/>
      </c>
      <c r="U1962" s="83" t="str">
        <f>ASC(入力シート!Q1988)</f>
        <v/>
      </c>
      <c r="V1962" s="83" t="str">
        <f>ASC(入力シート!R1988)</f>
        <v/>
      </c>
      <c r="W1962" s="83" t="str">
        <f>ASC(入力シート!M1988)</f>
        <v/>
      </c>
      <c r="X1962" s="83" t="e">
        <f>_xlfn.IFS(入力シート!U1988=置換コード!$I$4,11,入力シート!U1988=置換コード!$I$5,21,入力シート!U1988=置換コード!$I$6,22,入力シート!U1988=置換コード!$I$7,23,入力シート!U1988=置換コード!$I$8,24,入力シート!U1988=置換コード!$I$9,25,入力シート!U1988=置換コード!$I$10,26,入力シート!U1988=置換コード!$I$11,31,入力シート!U1988=置換コード!$I$12,32,入力シート!U1988=置換コード!$I$13,33,入力シート!U1988=置換コード!$I$14,34,入力シート!U1988=置換コード!$I$15,35,入力シート!U1988=置換コード!$I$16,36,入力シート!U1988=置換コード!$I$17,37,入力シート!U1988=置換コード!$I$18,38,入力シート!U1988=置換コード!$I$19,41,入力シート!U1988=置換コード!$I$20,42,入力シート!U1988=置換コード!$I$21,43,入力シート!U1988=置換コード!$I$22,44,入力シート!U1988=置換コード!$I$23,51,入力シート!U1988=置換コード!$I$24,52,入力シート!U1988=置換コード!$I$25,53,入力シート!U1988=置換コード!$I$26,54,入力シート!U1988=置換コード!$I$27,55,入力シート!U1988=置換コード!$I$28,61,入力シート!U1988=置換コード!$I$29,62,入力シート!U1988=置換コード!$I$30,63,入力シート!U1988=置換コード!$I$31,64,入力シート!U1988=置換コード!$I$32,65,入力シート!U1988=置換コード!$I$33,66,入力シート!U1988=置換コード!$I$34,71,入力シート!U1988=置換コード!$I$35,72,入力シート!U1988=置換コード!$I$36,73,入力シート!U1988=置換コード!$I$37,74,入力シート!U1988=置換コード!$I$38,75,入力シート!U1988=置換コード!$I$39,76,入力シート!U1988=置換コード!$I$40,77,入力シート!U1988=置換コード!$I$41,78,入力シート!U1988=置換コード!$I$42,79,入力シート!U1988=置換コード!$I$43,81,入力シート!U1988=置換コード!$I$44,82,入力シート!U1988=置換コード!$I$45,83,入力シート!U1988=置換コード!$I$46,84,入力シート!U1988=置換コード!$I$47,85,入力シート!U1988=置換コード!$I$48,86,入力シート!U1988=置換コード!$I$49,87,入力シート!U1988=置換コード!$I$50,88,入力シート!U1988=置換コード!$I$51,90)</f>
        <v>#N/A</v>
      </c>
      <c r="Y1962" s="83" t="e">
        <f t="shared" si="184"/>
        <v>#N/A</v>
      </c>
      <c r="Z1962" s="83" t="str">
        <f>ASC(入力シート!T1988)</f>
        <v/>
      </c>
      <c r="AA1962" s="83" t="str">
        <f>ASC(入力シート!V1988)</f>
        <v/>
      </c>
      <c r="AB1962" s="83" t="str">
        <f>ASC(入力シート!W1988)</f>
        <v/>
      </c>
      <c r="AC1962" s="83" t="str">
        <f>ASC(入力シート!X1988)</f>
        <v/>
      </c>
      <c r="AD1962" s="83" t="str">
        <f>ASC(入力シート!S1988)</f>
        <v/>
      </c>
      <c r="AE1962" s="83" t="str">
        <f>IF(入力シート!D1988=0,"",入力シート!D1988)</f>
        <v/>
      </c>
      <c r="AF1962" s="83">
        <f>IF(入力シート!G1988="無し",1,2)</f>
        <v>2</v>
      </c>
      <c r="AG1962" s="85" t="str">
        <f t="shared" ca="1" si="185"/>
        <v>20240213</v>
      </c>
      <c r="AH1962" s="83">
        <f>IF(入力シート!Y1988="有り",2,1)</f>
        <v>1</v>
      </c>
      <c r="AI1962" s="83">
        <f>IF(入力シート!Z1988="有り",2,1)</f>
        <v>1</v>
      </c>
      <c r="AJ1962" s="83">
        <f>IF(入力シート!AA1988="有り",2,1)</f>
        <v>1</v>
      </c>
      <c r="AK1962" s="83">
        <f>IF(入力シート!AB1988="有り",2,1)</f>
        <v>1</v>
      </c>
      <c r="AL1962" s="83">
        <f>IF(入力シート!AC1988="有り",2,1)</f>
        <v>1</v>
      </c>
      <c r="AM1962" s="83">
        <f>IF(入力シート!AD1988="有り",2,1)</f>
        <v>1</v>
      </c>
      <c r="AN1962" s="83">
        <f>IF(入力シート!AE1988="有り",2,1)</f>
        <v>1</v>
      </c>
      <c r="AO1962" s="83">
        <f>IF(入力シート!H1988="必要(\4,950)",1,0)</f>
        <v>0</v>
      </c>
    </row>
    <row r="1963" spans="5:41" x14ac:dyDescent="0.4">
      <c r="E1963" s="85" t="str">
        <f t="shared" ca="1" si="180"/>
        <v>20240213</v>
      </c>
      <c r="F1963" s="83" t="str">
        <f>DBCS(入力シート!A1989)</f>
        <v/>
      </c>
      <c r="G1963" s="83" t="str">
        <f>(ASC(SUBSTITUTE(SUBSTITUTE(入力シート!B1989,"　","")," ","")))</f>
        <v/>
      </c>
      <c r="H1963" s="83" t="str">
        <f>ASC(入力シート!C1989)</f>
        <v/>
      </c>
      <c r="I1963" s="83" t="str">
        <f>IF(入力シート!E1989=0,"",入力シート!E1989)</f>
        <v/>
      </c>
      <c r="J1963" s="83" t="str">
        <f>IF(入力シート!I1989=0,"",入力シート!I1989)</f>
        <v/>
      </c>
      <c r="K1963" s="83" t="str">
        <f>DBCS(入力シート!K1989)</f>
        <v/>
      </c>
      <c r="L1963" s="83" t="str">
        <f>ASC(入力シート!L1989)</f>
        <v/>
      </c>
      <c r="M1963" s="83" t="e">
        <f>_xlfn.IFS(入力シート!J1989=置換コード!$B$4,1,入力シート!J1989=置換コード!$B$5,2,入力シート!J1989=置換コード!$B$6,3,入力シート!J1989=置換コード!$B$7,4,入力シート!J1989=置換コード!$B$8,5,入力シート!J1989=置換コード!$B$9,6,入力シート!J1989=置換コード!$B$10,7,入力シート!J1989=置換コード!$B$11,8,入力シート!J1989=置換コード!$B$12,9,入力シート!J1989=置換コード!$B$13,10)</f>
        <v>#N/A</v>
      </c>
      <c r="N1963" s="83" t="e">
        <f>_xlfn.IFS(入力シート!F1989=置換コード!$E$4,1,入力シート!F1989=置換コード!$E$5,2)</f>
        <v>#N/A</v>
      </c>
      <c r="O1963" s="83" t="e">
        <f t="shared" si="181"/>
        <v>#N/A</v>
      </c>
      <c r="P1963" s="83" t="e">
        <f t="shared" si="182"/>
        <v>#N/A</v>
      </c>
      <c r="Q1963" s="83" t="e">
        <f>_xlfn.IFS(入力シート!O1989=置換コード!$I$4,11,入力シート!O1989=置換コード!$I$5,21,入力シート!O1989=置換コード!$I$6,22,入力シート!O1989=置換コード!$I$7,23,入力シート!O1989=置換コード!$I$8,24,入力シート!O1989=置換コード!$I$9,25,入力シート!O1989=置換コード!$I$10,26,入力シート!O1989=置換コード!$I$11,31,入力シート!O1989=置換コード!$I$12,32,入力シート!O1989=置換コード!$I$13,33,入力シート!O1989=置換コード!$I$14,34,入力シート!O1989=置換コード!$I$15,35,入力シート!O1989=置換コード!$I$16,36,入力シート!O1989=置換コード!$I$17,37,入力シート!O1989=置換コード!$I$18,38,入力シート!O1989=置換コード!$I$19,41,入力シート!O1989=置換コード!$I$20,42,入力シート!O1989=置換コード!$I$21,43,入力シート!O1989=置換コード!$I$22,44,入力シート!O1989=置換コード!$I$23,51,入力シート!O1989=置換コード!$I$24,52,入力シート!O1989=置換コード!$I$25,53,入力シート!O1989=置換コード!$I$26,54,入力シート!O1989=置換コード!$I$27,55,入力シート!O1989=置換コード!$I$28,61,入力シート!O1989=置換コード!$I$29,62,入力シート!O1989=置換コード!$I$30,63,入力シート!O1989=置換コード!$I$31,64,入力シート!O1989=置換コード!$I$32,65,入力シート!O1989=置換コード!$I$33,66,入力シート!O1989=置換コード!$I$34,71,入力シート!O1989=置換コード!$I$35,72,入力シート!O1989=置換コード!$I$36,73,入力シート!O1989=置換コード!$I$37,74,入力シート!O1989=置換コード!$I$38,75,入力シート!O1989=置換コード!$I$39,76,入力シート!O1989=置換コード!$I$40,77,入力シート!O1989=置換コード!$I$41,78,入力シート!O1989=置換コード!$I$42,79,入力シート!O1989=置換コード!$I$43,81,入力シート!O1989=置換コード!$I$44,82,入力シート!O1989=置換コード!$I$45,83,入力シート!O1989=置換コード!$I$46,84,入力シート!O1989=置換コード!$I$47,85,入力シート!O1989=置換コード!$I$48,86,入力シート!O1989=置換コード!$I$49,87,入力シート!O1989=置換コード!$I$50,88,入力シート!O1989=置換コード!$I$51,90)</f>
        <v>#N/A</v>
      </c>
      <c r="R1963" s="83" t="e">
        <f t="shared" si="183"/>
        <v>#N/A</v>
      </c>
      <c r="S1963" s="83" t="str">
        <f>ASC(入力シート!N1989)</f>
        <v/>
      </c>
      <c r="T1963" s="83" t="str">
        <f>ASC(入力シート!P1989)</f>
        <v/>
      </c>
      <c r="U1963" s="83" t="str">
        <f>ASC(入力シート!Q1989)</f>
        <v/>
      </c>
      <c r="V1963" s="83" t="str">
        <f>ASC(入力シート!R1989)</f>
        <v/>
      </c>
      <c r="W1963" s="83" t="str">
        <f>ASC(入力シート!M1989)</f>
        <v/>
      </c>
      <c r="X1963" s="83" t="e">
        <f>_xlfn.IFS(入力シート!U1989=置換コード!$I$4,11,入力シート!U1989=置換コード!$I$5,21,入力シート!U1989=置換コード!$I$6,22,入力シート!U1989=置換コード!$I$7,23,入力シート!U1989=置換コード!$I$8,24,入力シート!U1989=置換コード!$I$9,25,入力シート!U1989=置換コード!$I$10,26,入力シート!U1989=置換コード!$I$11,31,入力シート!U1989=置換コード!$I$12,32,入力シート!U1989=置換コード!$I$13,33,入力シート!U1989=置換コード!$I$14,34,入力シート!U1989=置換コード!$I$15,35,入力シート!U1989=置換コード!$I$16,36,入力シート!U1989=置換コード!$I$17,37,入力シート!U1989=置換コード!$I$18,38,入力シート!U1989=置換コード!$I$19,41,入力シート!U1989=置換コード!$I$20,42,入力シート!U1989=置換コード!$I$21,43,入力シート!U1989=置換コード!$I$22,44,入力シート!U1989=置換コード!$I$23,51,入力シート!U1989=置換コード!$I$24,52,入力シート!U1989=置換コード!$I$25,53,入力シート!U1989=置換コード!$I$26,54,入力シート!U1989=置換コード!$I$27,55,入力シート!U1989=置換コード!$I$28,61,入力シート!U1989=置換コード!$I$29,62,入力シート!U1989=置換コード!$I$30,63,入力シート!U1989=置換コード!$I$31,64,入力シート!U1989=置換コード!$I$32,65,入力シート!U1989=置換コード!$I$33,66,入力シート!U1989=置換コード!$I$34,71,入力シート!U1989=置換コード!$I$35,72,入力シート!U1989=置換コード!$I$36,73,入力シート!U1989=置換コード!$I$37,74,入力シート!U1989=置換コード!$I$38,75,入力シート!U1989=置換コード!$I$39,76,入力シート!U1989=置換コード!$I$40,77,入力シート!U1989=置換コード!$I$41,78,入力シート!U1989=置換コード!$I$42,79,入力シート!U1989=置換コード!$I$43,81,入力シート!U1989=置換コード!$I$44,82,入力シート!U1989=置換コード!$I$45,83,入力シート!U1989=置換コード!$I$46,84,入力シート!U1989=置換コード!$I$47,85,入力シート!U1989=置換コード!$I$48,86,入力シート!U1989=置換コード!$I$49,87,入力シート!U1989=置換コード!$I$50,88,入力シート!U1989=置換コード!$I$51,90)</f>
        <v>#N/A</v>
      </c>
      <c r="Y1963" s="83" t="e">
        <f t="shared" si="184"/>
        <v>#N/A</v>
      </c>
      <c r="Z1963" s="83" t="str">
        <f>ASC(入力シート!T1989)</f>
        <v/>
      </c>
      <c r="AA1963" s="83" t="str">
        <f>ASC(入力シート!V1989)</f>
        <v/>
      </c>
      <c r="AB1963" s="83" t="str">
        <f>ASC(入力シート!W1989)</f>
        <v/>
      </c>
      <c r="AC1963" s="83" t="str">
        <f>ASC(入力シート!X1989)</f>
        <v/>
      </c>
      <c r="AD1963" s="83" t="str">
        <f>ASC(入力シート!S1989)</f>
        <v/>
      </c>
      <c r="AE1963" s="83" t="str">
        <f>IF(入力シート!D1989=0,"",入力シート!D1989)</f>
        <v/>
      </c>
      <c r="AF1963" s="83">
        <f>IF(入力シート!G1989="無し",1,2)</f>
        <v>2</v>
      </c>
      <c r="AG1963" s="85" t="str">
        <f t="shared" ca="1" si="185"/>
        <v>20240213</v>
      </c>
      <c r="AH1963" s="83">
        <f>IF(入力シート!Y1989="有り",2,1)</f>
        <v>1</v>
      </c>
      <c r="AI1963" s="83">
        <f>IF(入力シート!Z1989="有り",2,1)</f>
        <v>1</v>
      </c>
      <c r="AJ1963" s="83">
        <f>IF(入力シート!AA1989="有り",2,1)</f>
        <v>1</v>
      </c>
      <c r="AK1963" s="83">
        <f>IF(入力シート!AB1989="有り",2,1)</f>
        <v>1</v>
      </c>
      <c r="AL1963" s="83">
        <f>IF(入力シート!AC1989="有り",2,1)</f>
        <v>1</v>
      </c>
      <c r="AM1963" s="83">
        <f>IF(入力シート!AD1989="有り",2,1)</f>
        <v>1</v>
      </c>
      <c r="AN1963" s="83">
        <f>IF(入力シート!AE1989="有り",2,1)</f>
        <v>1</v>
      </c>
      <c r="AO1963" s="83">
        <f>IF(入力シート!H1989="必要(\4,950)",1,0)</f>
        <v>0</v>
      </c>
    </row>
    <row r="1964" spans="5:41" x14ac:dyDescent="0.4">
      <c r="E1964" s="85" t="str">
        <f t="shared" ca="1" si="180"/>
        <v>20240213</v>
      </c>
      <c r="F1964" s="83" t="str">
        <f>DBCS(入力シート!A1990)</f>
        <v/>
      </c>
      <c r="G1964" s="83" t="str">
        <f>(ASC(SUBSTITUTE(SUBSTITUTE(入力シート!B1990,"　","")," ","")))</f>
        <v/>
      </c>
      <c r="H1964" s="83" t="str">
        <f>ASC(入力シート!C1990)</f>
        <v/>
      </c>
      <c r="I1964" s="83" t="str">
        <f>IF(入力シート!E1990=0,"",入力シート!E1990)</f>
        <v/>
      </c>
      <c r="J1964" s="83" t="str">
        <f>IF(入力シート!I1990=0,"",入力シート!I1990)</f>
        <v/>
      </c>
      <c r="K1964" s="83" t="str">
        <f>DBCS(入力シート!K1990)</f>
        <v/>
      </c>
      <c r="L1964" s="83" t="str">
        <f>ASC(入力シート!L1990)</f>
        <v/>
      </c>
      <c r="M1964" s="83" t="e">
        <f>_xlfn.IFS(入力シート!J1990=置換コード!$B$4,1,入力シート!J1990=置換コード!$B$5,2,入力シート!J1990=置換コード!$B$6,3,入力シート!J1990=置換コード!$B$7,4,入力シート!J1990=置換コード!$B$8,5,入力シート!J1990=置換コード!$B$9,6,入力シート!J1990=置換コード!$B$10,7,入力シート!J1990=置換コード!$B$11,8,入力シート!J1990=置換コード!$B$12,9,入力シート!J1990=置換コード!$B$13,10)</f>
        <v>#N/A</v>
      </c>
      <c r="N1964" s="83" t="e">
        <f>_xlfn.IFS(入力シート!F1990=置換コード!$E$4,1,入力シート!F1990=置換コード!$E$5,2)</f>
        <v>#N/A</v>
      </c>
      <c r="O1964" s="83" t="e">
        <f t="shared" si="181"/>
        <v>#N/A</v>
      </c>
      <c r="P1964" s="83" t="e">
        <f t="shared" si="182"/>
        <v>#N/A</v>
      </c>
      <c r="Q1964" s="83" t="e">
        <f>_xlfn.IFS(入力シート!O1990=置換コード!$I$4,11,入力シート!O1990=置換コード!$I$5,21,入力シート!O1990=置換コード!$I$6,22,入力シート!O1990=置換コード!$I$7,23,入力シート!O1990=置換コード!$I$8,24,入力シート!O1990=置換コード!$I$9,25,入力シート!O1990=置換コード!$I$10,26,入力シート!O1990=置換コード!$I$11,31,入力シート!O1990=置換コード!$I$12,32,入力シート!O1990=置換コード!$I$13,33,入力シート!O1990=置換コード!$I$14,34,入力シート!O1990=置換コード!$I$15,35,入力シート!O1990=置換コード!$I$16,36,入力シート!O1990=置換コード!$I$17,37,入力シート!O1990=置換コード!$I$18,38,入力シート!O1990=置換コード!$I$19,41,入力シート!O1990=置換コード!$I$20,42,入力シート!O1990=置換コード!$I$21,43,入力シート!O1990=置換コード!$I$22,44,入力シート!O1990=置換コード!$I$23,51,入力シート!O1990=置換コード!$I$24,52,入力シート!O1990=置換コード!$I$25,53,入力シート!O1990=置換コード!$I$26,54,入力シート!O1990=置換コード!$I$27,55,入力シート!O1990=置換コード!$I$28,61,入力シート!O1990=置換コード!$I$29,62,入力シート!O1990=置換コード!$I$30,63,入力シート!O1990=置換コード!$I$31,64,入力シート!O1990=置換コード!$I$32,65,入力シート!O1990=置換コード!$I$33,66,入力シート!O1990=置換コード!$I$34,71,入力シート!O1990=置換コード!$I$35,72,入力シート!O1990=置換コード!$I$36,73,入力シート!O1990=置換コード!$I$37,74,入力シート!O1990=置換コード!$I$38,75,入力シート!O1990=置換コード!$I$39,76,入力シート!O1990=置換コード!$I$40,77,入力シート!O1990=置換コード!$I$41,78,入力シート!O1990=置換コード!$I$42,79,入力シート!O1990=置換コード!$I$43,81,入力シート!O1990=置換コード!$I$44,82,入力シート!O1990=置換コード!$I$45,83,入力シート!O1990=置換コード!$I$46,84,入力シート!O1990=置換コード!$I$47,85,入力シート!O1990=置換コード!$I$48,86,入力シート!O1990=置換コード!$I$49,87,入力シート!O1990=置換コード!$I$50,88,入力シート!O1990=置換コード!$I$51,90)</f>
        <v>#N/A</v>
      </c>
      <c r="R1964" s="83" t="e">
        <f t="shared" si="183"/>
        <v>#N/A</v>
      </c>
      <c r="S1964" s="83" t="str">
        <f>ASC(入力シート!N1990)</f>
        <v/>
      </c>
      <c r="T1964" s="83" t="str">
        <f>ASC(入力シート!P1990)</f>
        <v/>
      </c>
      <c r="U1964" s="83" t="str">
        <f>ASC(入力シート!Q1990)</f>
        <v/>
      </c>
      <c r="V1964" s="83" t="str">
        <f>ASC(入力シート!R1990)</f>
        <v/>
      </c>
      <c r="W1964" s="83" t="str">
        <f>ASC(入力シート!M1990)</f>
        <v/>
      </c>
      <c r="X1964" s="83" t="e">
        <f>_xlfn.IFS(入力シート!U1990=置換コード!$I$4,11,入力シート!U1990=置換コード!$I$5,21,入力シート!U1990=置換コード!$I$6,22,入力シート!U1990=置換コード!$I$7,23,入力シート!U1990=置換コード!$I$8,24,入力シート!U1990=置換コード!$I$9,25,入力シート!U1990=置換コード!$I$10,26,入力シート!U1990=置換コード!$I$11,31,入力シート!U1990=置換コード!$I$12,32,入力シート!U1990=置換コード!$I$13,33,入力シート!U1990=置換コード!$I$14,34,入力シート!U1990=置換コード!$I$15,35,入力シート!U1990=置換コード!$I$16,36,入力シート!U1990=置換コード!$I$17,37,入力シート!U1990=置換コード!$I$18,38,入力シート!U1990=置換コード!$I$19,41,入力シート!U1990=置換コード!$I$20,42,入力シート!U1990=置換コード!$I$21,43,入力シート!U1990=置換コード!$I$22,44,入力シート!U1990=置換コード!$I$23,51,入力シート!U1990=置換コード!$I$24,52,入力シート!U1990=置換コード!$I$25,53,入力シート!U1990=置換コード!$I$26,54,入力シート!U1990=置換コード!$I$27,55,入力シート!U1990=置換コード!$I$28,61,入力シート!U1990=置換コード!$I$29,62,入力シート!U1990=置換コード!$I$30,63,入力シート!U1990=置換コード!$I$31,64,入力シート!U1990=置換コード!$I$32,65,入力シート!U1990=置換コード!$I$33,66,入力シート!U1990=置換コード!$I$34,71,入力シート!U1990=置換コード!$I$35,72,入力シート!U1990=置換コード!$I$36,73,入力シート!U1990=置換コード!$I$37,74,入力シート!U1990=置換コード!$I$38,75,入力シート!U1990=置換コード!$I$39,76,入力シート!U1990=置換コード!$I$40,77,入力シート!U1990=置換コード!$I$41,78,入力シート!U1990=置換コード!$I$42,79,入力シート!U1990=置換コード!$I$43,81,入力シート!U1990=置換コード!$I$44,82,入力シート!U1990=置換コード!$I$45,83,入力シート!U1990=置換コード!$I$46,84,入力シート!U1990=置換コード!$I$47,85,入力シート!U1990=置換コード!$I$48,86,入力シート!U1990=置換コード!$I$49,87,入力シート!U1990=置換コード!$I$50,88,入力シート!U1990=置換コード!$I$51,90)</f>
        <v>#N/A</v>
      </c>
      <c r="Y1964" s="83" t="e">
        <f t="shared" si="184"/>
        <v>#N/A</v>
      </c>
      <c r="Z1964" s="83" t="str">
        <f>ASC(入力シート!T1990)</f>
        <v/>
      </c>
      <c r="AA1964" s="83" t="str">
        <f>ASC(入力シート!V1990)</f>
        <v/>
      </c>
      <c r="AB1964" s="83" t="str">
        <f>ASC(入力シート!W1990)</f>
        <v/>
      </c>
      <c r="AC1964" s="83" t="str">
        <f>ASC(入力シート!X1990)</f>
        <v/>
      </c>
      <c r="AD1964" s="83" t="str">
        <f>ASC(入力シート!S1990)</f>
        <v/>
      </c>
      <c r="AE1964" s="83" t="str">
        <f>IF(入力シート!D1990=0,"",入力シート!D1990)</f>
        <v/>
      </c>
      <c r="AF1964" s="83">
        <f>IF(入力シート!G1990="無し",1,2)</f>
        <v>2</v>
      </c>
      <c r="AG1964" s="85" t="str">
        <f t="shared" ca="1" si="185"/>
        <v>20240213</v>
      </c>
      <c r="AH1964" s="83">
        <f>IF(入力シート!Y1990="有り",2,1)</f>
        <v>1</v>
      </c>
      <c r="AI1964" s="83">
        <f>IF(入力シート!Z1990="有り",2,1)</f>
        <v>1</v>
      </c>
      <c r="AJ1964" s="83">
        <f>IF(入力シート!AA1990="有り",2,1)</f>
        <v>1</v>
      </c>
      <c r="AK1964" s="83">
        <f>IF(入力シート!AB1990="有り",2,1)</f>
        <v>1</v>
      </c>
      <c r="AL1964" s="83">
        <f>IF(入力シート!AC1990="有り",2,1)</f>
        <v>1</v>
      </c>
      <c r="AM1964" s="83">
        <f>IF(入力シート!AD1990="有り",2,1)</f>
        <v>1</v>
      </c>
      <c r="AN1964" s="83">
        <f>IF(入力シート!AE1990="有り",2,1)</f>
        <v>1</v>
      </c>
      <c r="AO1964" s="83">
        <f>IF(入力シート!H1990="必要(\4,950)",1,0)</f>
        <v>0</v>
      </c>
    </row>
    <row r="1965" spans="5:41" x14ac:dyDescent="0.4">
      <c r="E1965" s="85" t="str">
        <f t="shared" ca="1" si="180"/>
        <v>20240213</v>
      </c>
      <c r="F1965" s="83" t="str">
        <f>DBCS(入力シート!A1991)</f>
        <v/>
      </c>
      <c r="G1965" s="83" t="str">
        <f>(ASC(SUBSTITUTE(SUBSTITUTE(入力シート!B1991,"　","")," ","")))</f>
        <v/>
      </c>
      <c r="H1965" s="83" t="str">
        <f>ASC(入力シート!C1991)</f>
        <v/>
      </c>
      <c r="I1965" s="83" t="str">
        <f>IF(入力シート!E1991=0,"",入力シート!E1991)</f>
        <v/>
      </c>
      <c r="J1965" s="83" t="str">
        <f>IF(入力シート!I1991=0,"",入力シート!I1991)</f>
        <v/>
      </c>
      <c r="K1965" s="83" t="str">
        <f>DBCS(入力シート!K1991)</f>
        <v/>
      </c>
      <c r="L1965" s="83" t="str">
        <f>ASC(入力シート!L1991)</f>
        <v/>
      </c>
      <c r="M1965" s="83" t="e">
        <f>_xlfn.IFS(入力シート!J1991=置換コード!$B$4,1,入力シート!J1991=置換コード!$B$5,2,入力シート!J1991=置換コード!$B$6,3,入力シート!J1991=置換コード!$B$7,4,入力シート!J1991=置換コード!$B$8,5,入力シート!J1991=置換コード!$B$9,6,入力シート!J1991=置換コード!$B$10,7,入力シート!J1991=置換コード!$B$11,8,入力シート!J1991=置換コード!$B$12,9,入力シート!J1991=置換コード!$B$13,10)</f>
        <v>#N/A</v>
      </c>
      <c r="N1965" s="83" t="e">
        <f>_xlfn.IFS(入力シート!F1991=置換コード!$E$4,1,入力シート!F1991=置換コード!$E$5,2)</f>
        <v>#N/A</v>
      </c>
      <c r="O1965" s="83" t="e">
        <f t="shared" si="181"/>
        <v>#N/A</v>
      </c>
      <c r="P1965" s="83" t="e">
        <f t="shared" si="182"/>
        <v>#N/A</v>
      </c>
      <c r="Q1965" s="83" t="e">
        <f>_xlfn.IFS(入力シート!O1991=置換コード!$I$4,11,入力シート!O1991=置換コード!$I$5,21,入力シート!O1991=置換コード!$I$6,22,入力シート!O1991=置換コード!$I$7,23,入力シート!O1991=置換コード!$I$8,24,入力シート!O1991=置換コード!$I$9,25,入力シート!O1991=置換コード!$I$10,26,入力シート!O1991=置換コード!$I$11,31,入力シート!O1991=置換コード!$I$12,32,入力シート!O1991=置換コード!$I$13,33,入力シート!O1991=置換コード!$I$14,34,入力シート!O1991=置換コード!$I$15,35,入力シート!O1991=置換コード!$I$16,36,入力シート!O1991=置換コード!$I$17,37,入力シート!O1991=置換コード!$I$18,38,入力シート!O1991=置換コード!$I$19,41,入力シート!O1991=置換コード!$I$20,42,入力シート!O1991=置換コード!$I$21,43,入力シート!O1991=置換コード!$I$22,44,入力シート!O1991=置換コード!$I$23,51,入力シート!O1991=置換コード!$I$24,52,入力シート!O1991=置換コード!$I$25,53,入力シート!O1991=置換コード!$I$26,54,入力シート!O1991=置換コード!$I$27,55,入力シート!O1991=置換コード!$I$28,61,入力シート!O1991=置換コード!$I$29,62,入力シート!O1991=置換コード!$I$30,63,入力シート!O1991=置換コード!$I$31,64,入力シート!O1991=置換コード!$I$32,65,入力シート!O1991=置換コード!$I$33,66,入力シート!O1991=置換コード!$I$34,71,入力シート!O1991=置換コード!$I$35,72,入力シート!O1991=置換コード!$I$36,73,入力シート!O1991=置換コード!$I$37,74,入力シート!O1991=置換コード!$I$38,75,入力シート!O1991=置換コード!$I$39,76,入力シート!O1991=置換コード!$I$40,77,入力シート!O1991=置換コード!$I$41,78,入力シート!O1991=置換コード!$I$42,79,入力シート!O1991=置換コード!$I$43,81,入力シート!O1991=置換コード!$I$44,82,入力シート!O1991=置換コード!$I$45,83,入力シート!O1991=置換コード!$I$46,84,入力シート!O1991=置換コード!$I$47,85,入力シート!O1991=置換コード!$I$48,86,入力シート!O1991=置換コード!$I$49,87,入力シート!O1991=置換コード!$I$50,88,入力シート!O1991=置換コード!$I$51,90)</f>
        <v>#N/A</v>
      </c>
      <c r="R1965" s="83" t="e">
        <f t="shared" si="183"/>
        <v>#N/A</v>
      </c>
      <c r="S1965" s="83" t="str">
        <f>ASC(入力シート!N1991)</f>
        <v/>
      </c>
      <c r="T1965" s="83" t="str">
        <f>ASC(入力シート!P1991)</f>
        <v/>
      </c>
      <c r="U1965" s="83" t="str">
        <f>ASC(入力シート!Q1991)</f>
        <v/>
      </c>
      <c r="V1965" s="83" t="str">
        <f>ASC(入力シート!R1991)</f>
        <v/>
      </c>
      <c r="W1965" s="83" t="str">
        <f>ASC(入力シート!M1991)</f>
        <v/>
      </c>
      <c r="X1965" s="83" t="e">
        <f>_xlfn.IFS(入力シート!U1991=置換コード!$I$4,11,入力シート!U1991=置換コード!$I$5,21,入力シート!U1991=置換コード!$I$6,22,入力シート!U1991=置換コード!$I$7,23,入力シート!U1991=置換コード!$I$8,24,入力シート!U1991=置換コード!$I$9,25,入力シート!U1991=置換コード!$I$10,26,入力シート!U1991=置換コード!$I$11,31,入力シート!U1991=置換コード!$I$12,32,入力シート!U1991=置換コード!$I$13,33,入力シート!U1991=置換コード!$I$14,34,入力シート!U1991=置換コード!$I$15,35,入力シート!U1991=置換コード!$I$16,36,入力シート!U1991=置換コード!$I$17,37,入力シート!U1991=置換コード!$I$18,38,入力シート!U1991=置換コード!$I$19,41,入力シート!U1991=置換コード!$I$20,42,入力シート!U1991=置換コード!$I$21,43,入力シート!U1991=置換コード!$I$22,44,入力シート!U1991=置換コード!$I$23,51,入力シート!U1991=置換コード!$I$24,52,入力シート!U1991=置換コード!$I$25,53,入力シート!U1991=置換コード!$I$26,54,入力シート!U1991=置換コード!$I$27,55,入力シート!U1991=置換コード!$I$28,61,入力シート!U1991=置換コード!$I$29,62,入力シート!U1991=置換コード!$I$30,63,入力シート!U1991=置換コード!$I$31,64,入力シート!U1991=置換コード!$I$32,65,入力シート!U1991=置換コード!$I$33,66,入力シート!U1991=置換コード!$I$34,71,入力シート!U1991=置換コード!$I$35,72,入力シート!U1991=置換コード!$I$36,73,入力シート!U1991=置換コード!$I$37,74,入力シート!U1991=置換コード!$I$38,75,入力シート!U1991=置換コード!$I$39,76,入力シート!U1991=置換コード!$I$40,77,入力シート!U1991=置換コード!$I$41,78,入力シート!U1991=置換コード!$I$42,79,入力シート!U1991=置換コード!$I$43,81,入力シート!U1991=置換コード!$I$44,82,入力シート!U1991=置換コード!$I$45,83,入力シート!U1991=置換コード!$I$46,84,入力シート!U1991=置換コード!$I$47,85,入力シート!U1991=置換コード!$I$48,86,入力シート!U1991=置換コード!$I$49,87,入力シート!U1991=置換コード!$I$50,88,入力シート!U1991=置換コード!$I$51,90)</f>
        <v>#N/A</v>
      </c>
      <c r="Y1965" s="83" t="e">
        <f t="shared" si="184"/>
        <v>#N/A</v>
      </c>
      <c r="Z1965" s="83" t="str">
        <f>ASC(入力シート!T1991)</f>
        <v/>
      </c>
      <c r="AA1965" s="83" t="str">
        <f>ASC(入力シート!V1991)</f>
        <v/>
      </c>
      <c r="AB1965" s="83" t="str">
        <f>ASC(入力シート!W1991)</f>
        <v/>
      </c>
      <c r="AC1965" s="83" t="str">
        <f>ASC(入力シート!X1991)</f>
        <v/>
      </c>
      <c r="AD1965" s="83" t="str">
        <f>ASC(入力シート!S1991)</f>
        <v/>
      </c>
      <c r="AE1965" s="83" t="str">
        <f>IF(入力シート!D1991=0,"",入力シート!D1991)</f>
        <v/>
      </c>
      <c r="AF1965" s="83">
        <f>IF(入力シート!G1991="無し",1,2)</f>
        <v>2</v>
      </c>
      <c r="AG1965" s="85" t="str">
        <f t="shared" ca="1" si="185"/>
        <v>20240213</v>
      </c>
      <c r="AH1965" s="83">
        <f>IF(入力シート!Y1991="有り",2,1)</f>
        <v>1</v>
      </c>
      <c r="AI1965" s="83">
        <f>IF(入力シート!Z1991="有り",2,1)</f>
        <v>1</v>
      </c>
      <c r="AJ1965" s="83">
        <f>IF(入力シート!AA1991="有り",2,1)</f>
        <v>1</v>
      </c>
      <c r="AK1965" s="83">
        <f>IF(入力シート!AB1991="有り",2,1)</f>
        <v>1</v>
      </c>
      <c r="AL1965" s="83">
        <f>IF(入力シート!AC1991="有り",2,1)</f>
        <v>1</v>
      </c>
      <c r="AM1965" s="83">
        <f>IF(入力シート!AD1991="有り",2,1)</f>
        <v>1</v>
      </c>
      <c r="AN1965" s="83">
        <f>IF(入力シート!AE1991="有り",2,1)</f>
        <v>1</v>
      </c>
      <c r="AO1965" s="83">
        <f>IF(入力シート!H1991="必要(\4,950)",1,0)</f>
        <v>0</v>
      </c>
    </row>
    <row r="1966" spans="5:41" x14ac:dyDescent="0.4">
      <c r="E1966" s="85" t="str">
        <f t="shared" ca="1" si="180"/>
        <v>20240213</v>
      </c>
      <c r="F1966" s="83" t="str">
        <f>DBCS(入力シート!A1992)</f>
        <v/>
      </c>
      <c r="G1966" s="83" t="str">
        <f>(ASC(SUBSTITUTE(SUBSTITUTE(入力シート!B1992,"　","")," ","")))</f>
        <v/>
      </c>
      <c r="H1966" s="83" t="str">
        <f>ASC(入力シート!C1992)</f>
        <v/>
      </c>
      <c r="I1966" s="83" t="str">
        <f>IF(入力シート!E1992=0,"",入力シート!E1992)</f>
        <v/>
      </c>
      <c r="J1966" s="83" t="str">
        <f>IF(入力シート!I1992=0,"",入力シート!I1992)</f>
        <v/>
      </c>
      <c r="K1966" s="83" t="str">
        <f>DBCS(入力シート!K1992)</f>
        <v/>
      </c>
      <c r="L1966" s="83" t="str">
        <f>ASC(入力シート!L1992)</f>
        <v/>
      </c>
      <c r="M1966" s="83" t="e">
        <f>_xlfn.IFS(入力シート!J1992=置換コード!$B$4,1,入力シート!J1992=置換コード!$B$5,2,入力シート!J1992=置換コード!$B$6,3,入力シート!J1992=置換コード!$B$7,4,入力シート!J1992=置換コード!$B$8,5,入力シート!J1992=置換コード!$B$9,6,入力シート!J1992=置換コード!$B$10,7,入力シート!J1992=置換コード!$B$11,8,入力シート!J1992=置換コード!$B$12,9,入力シート!J1992=置換コード!$B$13,10)</f>
        <v>#N/A</v>
      </c>
      <c r="N1966" s="83" t="e">
        <f>_xlfn.IFS(入力シート!F1992=置換コード!$E$4,1,入力シート!F1992=置換コード!$E$5,2)</f>
        <v>#N/A</v>
      </c>
      <c r="O1966" s="83" t="e">
        <f t="shared" si="181"/>
        <v>#N/A</v>
      </c>
      <c r="P1966" s="83" t="e">
        <f t="shared" si="182"/>
        <v>#N/A</v>
      </c>
      <c r="Q1966" s="83" t="e">
        <f>_xlfn.IFS(入力シート!O1992=置換コード!$I$4,11,入力シート!O1992=置換コード!$I$5,21,入力シート!O1992=置換コード!$I$6,22,入力シート!O1992=置換コード!$I$7,23,入力シート!O1992=置換コード!$I$8,24,入力シート!O1992=置換コード!$I$9,25,入力シート!O1992=置換コード!$I$10,26,入力シート!O1992=置換コード!$I$11,31,入力シート!O1992=置換コード!$I$12,32,入力シート!O1992=置換コード!$I$13,33,入力シート!O1992=置換コード!$I$14,34,入力シート!O1992=置換コード!$I$15,35,入力シート!O1992=置換コード!$I$16,36,入力シート!O1992=置換コード!$I$17,37,入力シート!O1992=置換コード!$I$18,38,入力シート!O1992=置換コード!$I$19,41,入力シート!O1992=置換コード!$I$20,42,入力シート!O1992=置換コード!$I$21,43,入力シート!O1992=置換コード!$I$22,44,入力シート!O1992=置換コード!$I$23,51,入力シート!O1992=置換コード!$I$24,52,入力シート!O1992=置換コード!$I$25,53,入力シート!O1992=置換コード!$I$26,54,入力シート!O1992=置換コード!$I$27,55,入力シート!O1992=置換コード!$I$28,61,入力シート!O1992=置換コード!$I$29,62,入力シート!O1992=置換コード!$I$30,63,入力シート!O1992=置換コード!$I$31,64,入力シート!O1992=置換コード!$I$32,65,入力シート!O1992=置換コード!$I$33,66,入力シート!O1992=置換コード!$I$34,71,入力シート!O1992=置換コード!$I$35,72,入力シート!O1992=置換コード!$I$36,73,入力シート!O1992=置換コード!$I$37,74,入力シート!O1992=置換コード!$I$38,75,入力シート!O1992=置換コード!$I$39,76,入力シート!O1992=置換コード!$I$40,77,入力シート!O1992=置換コード!$I$41,78,入力シート!O1992=置換コード!$I$42,79,入力シート!O1992=置換コード!$I$43,81,入力シート!O1992=置換コード!$I$44,82,入力シート!O1992=置換コード!$I$45,83,入力シート!O1992=置換コード!$I$46,84,入力シート!O1992=置換コード!$I$47,85,入力シート!O1992=置換コード!$I$48,86,入力シート!O1992=置換コード!$I$49,87,入力シート!O1992=置換コード!$I$50,88,入力シート!O1992=置換コード!$I$51,90)</f>
        <v>#N/A</v>
      </c>
      <c r="R1966" s="83" t="e">
        <f t="shared" si="183"/>
        <v>#N/A</v>
      </c>
      <c r="S1966" s="83" t="str">
        <f>ASC(入力シート!N1992)</f>
        <v/>
      </c>
      <c r="T1966" s="83" t="str">
        <f>ASC(入力シート!P1992)</f>
        <v/>
      </c>
      <c r="U1966" s="83" t="str">
        <f>ASC(入力シート!Q1992)</f>
        <v/>
      </c>
      <c r="V1966" s="83" t="str">
        <f>ASC(入力シート!R1992)</f>
        <v/>
      </c>
      <c r="W1966" s="83" t="str">
        <f>ASC(入力シート!M1992)</f>
        <v/>
      </c>
      <c r="X1966" s="83" t="e">
        <f>_xlfn.IFS(入力シート!U1992=置換コード!$I$4,11,入力シート!U1992=置換コード!$I$5,21,入力シート!U1992=置換コード!$I$6,22,入力シート!U1992=置換コード!$I$7,23,入力シート!U1992=置換コード!$I$8,24,入力シート!U1992=置換コード!$I$9,25,入力シート!U1992=置換コード!$I$10,26,入力シート!U1992=置換コード!$I$11,31,入力シート!U1992=置換コード!$I$12,32,入力シート!U1992=置換コード!$I$13,33,入力シート!U1992=置換コード!$I$14,34,入力シート!U1992=置換コード!$I$15,35,入力シート!U1992=置換コード!$I$16,36,入力シート!U1992=置換コード!$I$17,37,入力シート!U1992=置換コード!$I$18,38,入力シート!U1992=置換コード!$I$19,41,入力シート!U1992=置換コード!$I$20,42,入力シート!U1992=置換コード!$I$21,43,入力シート!U1992=置換コード!$I$22,44,入力シート!U1992=置換コード!$I$23,51,入力シート!U1992=置換コード!$I$24,52,入力シート!U1992=置換コード!$I$25,53,入力シート!U1992=置換コード!$I$26,54,入力シート!U1992=置換コード!$I$27,55,入力シート!U1992=置換コード!$I$28,61,入力シート!U1992=置換コード!$I$29,62,入力シート!U1992=置換コード!$I$30,63,入力シート!U1992=置換コード!$I$31,64,入力シート!U1992=置換コード!$I$32,65,入力シート!U1992=置換コード!$I$33,66,入力シート!U1992=置換コード!$I$34,71,入力シート!U1992=置換コード!$I$35,72,入力シート!U1992=置換コード!$I$36,73,入力シート!U1992=置換コード!$I$37,74,入力シート!U1992=置換コード!$I$38,75,入力シート!U1992=置換コード!$I$39,76,入力シート!U1992=置換コード!$I$40,77,入力シート!U1992=置換コード!$I$41,78,入力シート!U1992=置換コード!$I$42,79,入力シート!U1992=置換コード!$I$43,81,入力シート!U1992=置換コード!$I$44,82,入力シート!U1992=置換コード!$I$45,83,入力シート!U1992=置換コード!$I$46,84,入力シート!U1992=置換コード!$I$47,85,入力シート!U1992=置換コード!$I$48,86,入力シート!U1992=置換コード!$I$49,87,入力シート!U1992=置換コード!$I$50,88,入力シート!U1992=置換コード!$I$51,90)</f>
        <v>#N/A</v>
      </c>
      <c r="Y1966" s="83" t="e">
        <f t="shared" si="184"/>
        <v>#N/A</v>
      </c>
      <c r="Z1966" s="83" t="str">
        <f>ASC(入力シート!T1992)</f>
        <v/>
      </c>
      <c r="AA1966" s="83" t="str">
        <f>ASC(入力シート!V1992)</f>
        <v/>
      </c>
      <c r="AB1966" s="83" t="str">
        <f>ASC(入力シート!W1992)</f>
        <v/>
      </c>
      <c r="AC1966" s="83" t="str">
        <f>ASC(入力シート!X1992)</f>
        <v/>
      </c>
      <c r="AD1966" s="83" t="str">
        <f>ASC(入力シート!S1992)</f>
        <v/>
      </c>
      <c r="AE1966" s="83" t="str">
        <f>IF(入力シート!D1992=0,"",入力シート!D1992)</f>
        <v/>
      </c>
      <c r="AF1966" s="83">
        <f>IF(入力シート!G1992="無し",1,2)</f>
        <v>2</v>
      </c>
      <c r="AG1966" s="85" t="str">
        <f t="shared" ca="1" si="185"/>
        <v>20240213</v>
      </c>
      <c r="AH1966" s="83">
        <f>IF(入力シート!Y1992="有り",2,1)</f>
        <v>1</v>
      </c>
      <c r="AI1966" s="83">
        <f>IF(入力シート!Z1992="有り",2,1)</f>
        <v>1</v>
      </c>
      <c r="AJ1966" s="83">
        <f>IF(入力シート!AA1992="有り",2,1)</f>
        <v>1</v>
      </c>
      <c r="AK1966" s="83">
        <f>IF(入力シート!AB1992="有り",2,1)</f>
        <v>1</v>
      </c>
      <c r="AL1966" s="83">
        <f>IF(入力シート!AC1992="有り",2,1)</f>
        <v>1</v>
      </c>
      <c r="AM1966" s="83">
        <f>IF(入力シート!AD1992="有り",2,1)</f>
        <v>1</v>
      </c>
      <c r="AN1966" s="83">
        <f>IF(入力シート!AE1992="有り",2,1)</f>
        <v>1</v>
      </c>
      <c r="AO1966" s="83">
        <f>IF(入力シート!H1992="必要(\4,950)",1,0)</f>
        <v>0</v>
      </c>
    </row>
    <row r="1967" spans="5:41" x14ac:dyDescent="0.4">
      <c r="E1967" s="85" t="str">
        <f t="shared" ca="1" si="180"/>
        <v>20240213</v>
      </c>
      <c r="F1967" s="83" t="str">
        <f>DBCS(入力シート!A1993)</f>
        <v/>
      </c>
      <c r="G1967" s="83" t="str">
        <f>(ASC(SUBSTITUTE(SUBSTITUTE(入力シート!B1993,"　","")," ","")))</f>
        <v/>
      </c>
      <c r="H1967" s="83" t="str">
        <f>ASC(入力シート!C1993)</f>
        <v/>
      </c>
      <c r="I1967" s="83" t="str">
        <f>IF(入力シート!E1993=0,"",入力シート!E1993)</f>
        <v/>
      </c>
      <c r="J1967" s="83" t="str">
        <f>IF(入力シート!I1993=0,"",入力シート!I1993)</f>
        <v/>
      </c>
      <c r="K1967" s="83" t="str">
        <f>DBCS(入力シート!K1993)</f>
        <v/>
      </c>
      <c r="L1967" s="83" t="str">
        <f>ASC(入力シート!L1993)</f>
        <v/>
      </c>
      <c r="M1967" s="83" t="e">
        <f>_xlfn.IFS(入力シート!J1993=置換コード!$B$4,1,入力シート!J1993=置換コード!$B$5,2,入力シート!J1993=置換コード!$B$6,3,入力シート!J1993=置換コード!$B$7,4,入力シート!J1993=置換コード!$B$8,5,入力シート!J1993=置換コード!$B$9,6,入力シート!J1993=置換コード!$B$10,7,入力シート!J1993=置換コード!$B$11,8,入力シート!J1993=置換コード!$B$12,9,入力シート!J1993=置換コード!$B$13,10)</f>
        <v>#N/A</v>
      </c>
      <c r="N1967" s="83" t="e">
        <f>_xlfn.IFS(入力シート!F1993=置換コード!$E$4,1,入力シート!F1993=置換コード!$E$5,2)</f>
        <v>#N/A</v>
      </c>
      <c r="O1967" s="83" t="e">
        <f t="shared" si="181"/>
        <v>#N/A</v>
      </c>
      <c r="P1967" s="83" t="e">
        <f t="shared" si="182"/>
        <v>#N/A</v>
      </c>
      <c r="Q1967" s="83" t="e">
        <f>_xlfn.IFS(入力シート!O1993=置換コード!$I$4,11,入力シート!O1993=置換コード!$I$5,21,入力シート!O1993=置換コード!$I$6,22,入力シート!O1993=置換コード!$I$7,23,入力シート!O1993=置換コード!$I$8,24,入力シート!O1993=置換コード!$I$9,25,入力シート!O1993=置換コード!$I$10,26,入力シート!O1993=置換コード!$I$11,31,入力シート!O1993=置換コード!$I$12,32,入力シート!O1993=置換コード!$I$13,33,入力シート!O1993=置換コード!$I$14,34,入力シート!O1993=置換コード!$I$15,35,入力シート!O1993=置換コード!$I$16,36,入力シート!O1993=置換コード!$I$17,37,入力シート!O1993=置換コード!$I$18,38,入力シート!O1993=置換コード!$I$19,41,入力シート!O1993=置換コード!$I$20,42,入力シート!O1993=置換コード!$I$21,43,入力シート!O1993=置換コード!$I$22,44,入力シート!O1993=置換コード!$I$23,51,入力シート!O1993=置換コード!$I$24,52,入力シート!O1993=置換コード!$I$25,53,入力シート!O1993=置換コード!$I$26,54,入力シート!O1993=置換コード!$I$27,55,入力シート!O1993=置換コード!$I$28,61,入力シート!O1993=置換コード!$I$29,62,入力シート!O1993=置換コード!$I$30,63,入力シート!O1993=置換コード!$I$31,64,入力シート!O1993=置換コード!$I$32,65,入力シート!O1993=置換コード!$I$33,66,入力シート!O1993=置換コード!$I$34,71,入力シート!O1993=置換コード!$I$35,72,入力シート!O1993=置換コード!$I$36,73,入力シート!O1993=置換コード!$I$37,74,入力シート!O1993=置換コード!$I$38,75,入力シート!O1993=置換コード!$I$39,76,入力シート!O1993=置換コード!$I$40,77,入力シート!O1993=置換コード!$I$41,78,入力シート!O1993=置換コード!$I$42,79,入力シート!O1993=置換コード!$I$43,81,入力シート!O1993=置換コード!$I$44,82,入力シート!O1993=置換コード!$I$45,83,入力シート!O1993=置換コード!$I$46,84,入力シート!O1993=置換コード!$I$47,85,入力シート!O1993=置換コード!$I$48,86,入力シート!O1993=置換コード!$I$49,87,入力シート!O1993=置換コード!$I$50,88,入力シート!O1993=置換コード!$I$51,90)</f>
        <v>#N/A</v>
      </c>
      <c r="R1967" s="83" t="e">
        <f t="shared" si="183"/>
        <v>#N/A</v>
      </c>
      <c r="S1967" s="83" t="str">
        <f>ASC(入力シート!N1993)</f>
        <v/>
      </c>
      <c r="T1967" s="83" t="str">
        <f>ASC(入力シート!P1993)</f>
        <v/>
      </c>
      <c r="U1967" s="83" t="str">
        <f>ASC(入力シート!Q1993)</f>
        <v/>
      </c>
      <c r="V1967" s="83" t="str">
        <f>ASC(入力シート!R1993)</f>
        <v/>
      </c>
      <c r="W1967" s="83" t="str">
        <f>ASC(入力シート!M1993)</f>
        <v/>
      </c>
      <c r="X1967" s="83" t="e">
        <f>_xlfn.IFS(入力シート!U1993=置換コード!$I$4,11,入力シート!U1993=置換コード!$I$5,21,入力シート!U1993=置換コード!$I$6,22,入力シート!U1993=置換コード!$I$7,23,入力シート!U1993=置換コード!$I$8,24,入力シート!U1993=置換コード!$I$9,25,入力シート!U1993=置換コード!$I$10,26,入力シート!U1993=置換コード!$I$11,31,入力シート!U1993=置換コード!$I$12,32,入力シート!U1993=置換コード!$I$13,33,入力シート!U1993=置換コード!$I$14,34,入力シート!U1993=置換コード!$I$15,35,入力シート!U1993=置換コード!$I$16,36,入力シート!U1993=置換コード!$I$17,37,入力シート!U1993=置換コード!$I$18,38,入力シート!U1993=置換コード!$I$19,41,入力シート!U1993=置換コード!$I$20,42,入力シート!U1993=置換コード!$I$21,43,入力シート!U1993=置換コード!$I$22,44,入力シート!U1993=置換コード!$I$23,51,入力シート!U1993=置換コード!$I$24,52,入力シート!U1993=置換コード!$I$25,53,入力シート!U1993=置換コード!$I$26,54,入力シート!U1993=置換コード!$I$27,55,入力シート!U1993=置換コード!$I$28,61,入力シート!U1993=置換コード!$I$29,62,入力シート!U1993=置換コード!$I$30,63,入力シート!U1993=置換コード!$I$31,64,入力シート!U1993=置換コード!$I$32,65,入力シート!U1993=置換コード!$I$33,66,入力シート!U1993=置換コード!$I$34,71,入力シート!U1993=置換コード!$I$35,72,入力シート!U1993=置換コード!$I$36,73,入力シート!U1993=置換コード!$I$37,74,入力シート!U1993=置換コード!$I$38,75,入力シート!U1993=置換コード!$I$39,76,入力シート!U1993=置換コード!$I$40,77,入力シート!U1993=置換コード!$I$41,78,入力シート!U1993=置換コード!$I$42,79,入力シート!U1993=置換コード!$I$43,81,入力シート!U1993=置換コード!$I$44,82,入力シート!U1993=置換コード!$I$45,83,入力シート!U1993=置換コード!$I$46,84,入力シート!U1993=置換コード!$I$47,85,入力シート!U1993=置換コード!$I$48,86,入力シート!U1993=置換コード!$I$49,87,入力シート!U1993=置換コード!$I$50,88,入力シート!U1993=置換コード!$I$51,90)</f>
        <v>#N/A</v>
      </c>
      <c r="Y1967" s="83" t="e">
        <f t="shared" si="184"/>
        <v>#N/A</v>
      </c>
      <c r="Z1967" s="83" t="str">
        <f>ASC(入力シート!T1993)</f>
        <v/>
      </c>
      <c r="AA1967" s="83" t="str">
        <f>ASC(入力シート!V1993)</f>
        <v/>
      </c>
      <c r="AB1967" s="83" t="str">
        <f>ASC(入力シート!W1993)</f>
        <v/>
      </c>
      <c r="AC1967" s="83" t="str">
        <f>ASC(入力シート!X1993)</f>
        <v/>
      </c>
      <c r="AD1967" s="83" t="str">
        <f>ASC(入力シート!S1993)</f>
        <v/>
      </c>
      <c r="AE1967" s="83" t="str">
        <f>IF(入力シート!D1993=0,"",入力シート!D1993)</f>
        <v/>
      </c>
      <c r="AF1967" s="83">
        <f>IF(入力シート!G1993="無し",1,2)</f>
        <v>2</v>
      </c>
      <c r="AG1967" s="85" t="str">
        <f t="shared" ca="1" si="185"/>
        <v>20240213</v>
      </c>
      <c r="AH1967" s="83">
        <f>IF(入力シート!Y1993="有り",2,1)</f>
        <v>1</v>
      </c>
      <c r="AI1967" s="83">
        <f>IF(入力シート!Z1993="有り",2,1)</f>
        <v>1</v>
      </c>
      <c r="AJ1967" s="83">
        <f>IF(入力シート!AA1993="有り",2,1)</f>
        <v>1</v>
      </c>
      <c r="AK1967" s="83">
        <f>IF(入力シート!AB1993="有り",2,1)</f>
        <v>1</v>
      </c>
      <c r="AL1967" s="83">
        <f>IF(入力シート!AC1993="有り",2,1)</f>
        <v>1</v>
      </c>
      <c r="AM1967" s="83">
        <f>IF(入力シート!AD1993="有り",2,1)</f>
        <v>1</v>
      </c>
      <c r="AN1967" s="83">
        <f>IF(入力シート!AE1993="有り",2,1)</f>
        <v>1</v>
      </c>
      <c r="AO1967" s="83">
        <f>IF(入力シート!H1993="必要(\4,950)",1,0)</f>
        <v>0</v>
      </c>
    </row>
    <row r="1968" spans="5:41" x14ac:dyDescent="0.4">
      <c r="E1968" s="85" t="str">
        <f t="shared" ca="1" si="180"/>
        <v>20240213</v>
      </c>
      <c r="F1968" s="83" t="str">
        <f>DBCS(入力シート!A1994)</f>
        <v/>
      </c>
      <c r="G1968" s="83" t="str">
        <f>(ASC(SUBSTITUTE(SUBSTITUTE(入力シート!B1994,"　","")," ","")))</f>
        <v/>
      </c>
      <c r="H1968" s="83" t="str">
        <f>ASC(入力シート!C1994)</f>
        <v/>
      </c>
      <c r="I1968" s="83" t="str">
        <f>IF(入力シート!E1994=0,"",入力シート!E1994)</f>
        <v/>
      </c>
      <c r="J1968" s="83" t="str">
        <f>IF(入力シート!I1994=0,"",入力シート!I1994)</f>
        <v/>
      </c>
      <c r="K1968" s="83" t="str">
        <f>DBCS(入力シート!K1994)</f>
        <v/>
      </c>
      <c r="L1968" s="83" t="str">
        <f>ASC(入力シート!L1994)</f>
        <v/>
      </c>
      <c r="M1968" s="83" t="e">
        <f>_xlfn.IFS(入力シート!J1994=置換コード!$B$4,1,入力シート!J1994=置換コード!$B$5,2,入力シート!J1994=置換コード!$B$6,3,入力シート!J1994=置換コード!$B$7,4,入力シート!J1994=置換コード!$B$8,5,入力シート!J1994=置換コード!$B$9,6,入力シート!J1994=置換コード!$B$10,7,入力シート!J1994=置換コード!$B$11,8,入力シート!J1994=置換コード!$B$12,9,入力シート!J1994=置換コード!$B$13,10)</f>
        <v>#N/A</v>
      </c>
      <c r="N1968" s="83" t="e">
        <f>_xlfn.IFS(入力シート!F1994=置換コード!$E$4,1,入力シート!F1994=置換コード!$E$5,2)</f>
        <v>#N/A</v>
      </c>
      <c r="O1968" s="83" t="e">
        <f t="shared" si="181"/>
        <v>#N/A</v>
      </c>
      <c r="P1968" s="83" t="e">
        <f t="shared" si="182"/>
        <v>#N/A</v>
      </c>
      <c r="Q1968" s="83" t="e">
        <f>_xlfn.IFS(入力シート!O1994=置換コード!$I$4,11,入力シート!O1994=置換コード!$I$5,21,入力シート!O1994=置換コード!$I$6,22,入力シート!O1994=置換コード!$I$7,23,入力シート!O1994=置換コード!$I$8,24,入力シート!O1994=置換コード!$I$9,25,入力シート!O1994=置換コード!$I$10,26,入力シート!O1994=置換コード!$I$11,31,入力シート!O1994=置換コード!$I$12,32,入力シート!O1994=置換コード!$I$13,33,入力シート!O1994=置換コード!$I$14,34,入力シート!O1994=置換コード!$I$15,35,入力シート!O1994=置換コード!$I$16,36,入力シート!O1994=置換コード!$I$17,37,入力シート!O1994=置換コード!$I$18,38,入力シート!O1994=置換コード!$I$19,41,入力シート!O1994=置換コード!$I$20,42,入力シート!O1994=置換コード!$I$21,43,入力シート!O1994=置換コード!$I$22,44,入力シート!O1994=置換コード!$I$23,51,入力シート!O1994=置換コード!$I$24,52,入力シート!O1994=置換コード!$I$25,53,入力シート!O1994=置換コード!$I$26,54,入力シート!O1994=置換コード!$I$27,55,入力シート!O1994=置換コード!$I$28,61,入力シート!O1994=置換コード!$I$29,62,入力シート!O1994=置換コード!$I$30,63,入力シート!O1994=置換コード!$I$31,64,入力シート!O1994=置換コード!$I$32,65,入力シート!O1994=置換コード!$I$33,66,入力シート!O1994=置換コード!$I$34,71,入力シート!O1994=置換コード!$I$35,72,入力シート!O1994=置換コード!$I$36,73,入力シート!O1994=置換コード!$I$37,74,入力シート!O1994=置換コード!$I$38,75,入力シート!O1994=置換コード!$I$39,76,入力シート!O1994=置換コード!$I$40,77,入力シート!O1994=置換コード!$I$41,78,入力シート!O1994=置換コード!$I$42,79,入力シート!O1994=置換コード!$I$43,81,入力シート!O1994=置換コード!$I$44,82,入力シート!O1994=置換コード!$I$45,83,入力シート!O1994=置換コード!$I$46,84,入力シート!O1994=置換コード!$I$47,85,入力シート!O1994=置換コード!$I$48,86,入力シート!O1994=置換コード!$I$49,87,入力シート!O1994=置換コード!$I$50,88,入力シート!O1994=置換コード!$I$51,90)</f>
        <v>#N/A</v>
      </c>
      <c r="R1968" s="83" t="e">
        <f t="shared" si="183"/>
        <v>#N/A</v>
      </c>
      <c r="S1968" s="83" t="str">
        <f>ASC(入力シート!N1994)</f>
        <v/>
      </c>
      <c r="T1968" s="83" t="str">
        <f>ASC(入力シート!P1994)</f>
        <v/>
      </c>
      <c r="U1968" s="83" t="str">
        <f>ASC(入力シート!Q1994)</f>
        <v/>
      </c>
      <c r="V1968" s="83" t="str">
        <f>ASC(入力シート!R1994)</f>
        <v/>
      </c>
      <c r="W1968" s="83" t="str">
        <f>ASC(入力シート!M1994)</f>
        <v/>
      </c>
      <c r="X1968" s="83" t="e">
        <f>_xlfn.IFS(入力シート!U1994=置換コード!$I$4,11,入力シート!U1994=置換コード!$I$5,21,入力シート!U1994=置換コード!$I$6,22,入力シート!U1994=置換コード!$I$7,23,入力シート!U1994=置換コード!$I$8,24,入力シート!U1994=置換コード!$I$9,25,入力シート!U1994=置換コード!$I$10,26,入力シート!U1994=置換コード!$I$11,31,入力シート!U1994=置換コード!$I$12,32,入力シート!U1994=置換コード!$I$13,33,入力シート!U1994=置換コード!$I$14,34,入力シート!U1994=置換コード!$I$15,35,入力シート!U1994=置換コード!$I$16,36,入力シート!U1994=置換コード!$I$17,37,入力シート!U1994=置換コード!$I$18,38,入力シート!U1994=置換コード!$I$19,41,入力シート!U1994=置換コード!$I$20,42,入力シート!U1994=置換コード!$I$21,43,入力シート!U1994=置換コード!$I$22,44,入力シート!U1994=置換コード!$I$23,51,入力シート!U1994=置換コード!$I$24,52,入力シート!U1994=置換コード!$I$25,53,入力シート!U1994=置換コード!$I$26,54,入力シート!U1994=置換コード!$I$27,55,入力シート!U1994=置換コード!$I$28,61,入力シート!U1994=置換コード!$I$29,62,入力シート!U1994=置換コード!$I$30,63,入力シート!U1994=置換コード!$I$31,64,入力シート!U1994=置換コード!$I$32,65,入力シート!U1994=置換コード!$I$33,66,入力シート!U1994=置換コード!$I$34,71,入力シート!U1994=置換コード!$I$35,72,入力シート!U1994=置換コード!$I$36,73,入力シート!U1994=置換コード!$I$37,74,入力シート!U1994=置換コード!$I$38,75,入力シート!U1994=置換コード!$I$39,76,入力シート!U1994=置換コード!$I$40,77,入力シート!U1994=置換コード!$I$41,78,入力シート!U1994=置換コード!$I$42,79,入力シート!U1994=置換コード!$I$43,81,入力シート!U1994=置換コード!$I$44,82,入力シート!U1994=置換コード!$I$45,83,入力シート!U1994=置換コード!$I$46,84,入力シート!U1994=置換コード!$I$47,85,入力シート!U1994=置換コード!$I$48,86,入力シート!U1994=置換コード!$I$49,87,入力シート!U1994=置換コード!$I$50,88,入力シート!U1994=置換コード!$I$51,90)</f>
        <v>#N/A</v>
      </c>
      <c r="Y1968" s="83" t="e">
        <f t="shared" si="184"/>
        <v>#N/A</v>
      </c>
      <c r="Z1968" s="83" t="str">
        <f>ASC(入力シート!T1994)</f>
        <v/>
      </c>
      <c r="AA1968" s="83" t="str">
        <f>ASC(入力シート!V1994)</f>
        <v/>
      </c>
      <c r="AB1968" s="83" t="str">
        <f>ASC(入力シート!W1994)</f>
        <v/>
      </c>
      <c r="AC1968" s="83" t="str">
        <f>ASC(入力シート!X1994)</f>
        <v/>
      </c>
      <c r="AD1968" s="83" t="str">
        <f>ASC(入力シート!S1994)</f>
        <v/>
      </c>
      <c r="AE1968" s="83" t="str">
        <f>IF(入力シート!D1994=0,"",入力シート!D1994)</f>
        <v/>
      </c>
      <c r="AF1968" s="83">
        <f>IF(入力シート!G1994="無し",1,2)</f>
        <v>2</v>
      </c>
      <c r="AG1968" s="85" t="str">
        <f t="shared" ca="1" si="185"/>
        <v>20240213</v>
      </c>
      <c r="AH1968" s="83">
        <f>IF(入力シート!Y1994="有り",2,1)</f>
        <v>1</v>
      </c>
      <c r="AI1968" s="83">
        <f>IF(入力シート!Z1994="有り",2,1)</f>
        <v>1</v>
      </c>
      <c r="AJ1968" s="83">
        <f>IF(入力シート!AA1994="有り",2,1)</f>
        <v>1</v>
      </c>
      <c r="AK1968" s="83">
        <f>IF(入力シート!AB1994="有り",2,1)</f>
        <v>1</v>
      </c>
      <c r="AL1968" s="83">
        <f>IF(入力シート!AC1994="有り",2,1)</f>
        <v>1</v>
      </c>
      <c r="AM1968" s="83">
        <f>IF(入力シート!AD1994="有り",2,1)</f>
        <v>1</v>
      </c>
      <c r="AN1968" s="83">
        <f>IF(入力シート!AE1994="有り",2,1)</f>
        <v>1</v>
      </c>
      <c r="AO1968" s="83">
        <f>IF(入力シート!H1994="必要(\4,950)",1,0)</f>
        <v>0</v>
      </c>
    </row>
    <row r="1969" spans="5:41" x14ac:dyDescent="0.4">
      <c r="E1969" s="85" t="str">
        <f t="shared" ca="1" si="180"/>
        <v>20240213</v>
      </c>
      <c r="F1969" s="83" t="str">
        <f>DBCS(入力シート!A1995)</f>
        <v/>
      </c>
      <c r="G1969" s="83" t="str">
        <f>(ASC(SUBSTITUTE(SUBSTITUTE(入力シート!B1995,"　","")," ","")))</f>
        <v/>
      </c>
      <c r="H1969" s="83" t="str">
        <f>ASC(入力シート!C1995)</f>
        <v/>
      </c>
      <c r="I1969" s="83" t="str">
        <f>IF(入力シート!E1995=0,"",入力シート!E1995)</f>
        <v/>
      </c>
      <c r="J1969" s="83" t="str">
        <f>IF(入力シート!I1995=0,"",入力シート!I1995)</f>
        <v/>
      </c>
      <c r="K1969" s="83" t="str">
        <f>DBCS(入力シート!K1995)</f>
        <v/>
      </c>
      <c r="L1969" s="83" t="str">
        <f>ASC(入力シート!L1995)</f>
        <v/>
      </c>
      <c r="M1969" s="83" t="e">
        <f>_xlfn.IFS(入力シート!J1995=置換コード!$B$4,1,入力シート!J1995=置換コード!$B$5,2,入力シート!J1995=置換コード!$B$6,3,入力シート!J1995=置換コード!$B$7,4,入力シート!J1995=置換コード!$B$8,5,入力シート!J1995=置換コード!$B$9,6,入力シート!J1995=置換コード!$B$10,7,入力シート!J1995=置換コード!$B$11,8,入力シート!J1995=置換コード!$B$12,9,入力シート!J1995=置換コード!$B$13,10)</f>
        <v>#N/A</v>
      </c>
      <c r="N1969" s="83" t="e">
        <f>_xlfn.IFS(入力シート!F1995=置換コード!$E$4,1,入力シート!F1995=置換コード!$E$5,2)</f>
        <v>#N/A</v>
      </c>
      <c r="O1969" s="83" t="e">
        <f t="shared" si="181"/>
        <v>#N/A</v>
      </c>
      <c r="P1969" s="83" t="e">
        <f t="shared" si="182"/>
        <v>#N/A</v>
      </c>
      <c r="Q1969" s="83" t="e">
        <f>_xlfn.IFS(入力シート!O1995=置換コード!$I$4,11,入力シート!O1995=置換コード!$I$5,21,入力シート!O1995=置換コード!$I$6,22,入力シート!O1995=置換コード!$I$7,23,入力シート!O1995=置換コード!$I$8,24,入力シート!O1995=置換コード!$I$9,25,入力シート!O1995=置換コード!$I$10,26,入力シート!O1995=置換コード!$I$11,31,入力シート!O1995=置換コード!$I$12,32,入力シート!O1995=置換コード!$I$13,33,入力シート!O1995=置換コード!$I$14,34,入力シート!O1995=置換コード!$I$15,35,入力シート!O1995=置換コード!$I$16,36,入力シート!O1995=置換コード!$I$17,37,入力シート!O1995=置換コード!$I$18,38,入力シート!O1995=置換コード!$I$19,41,入力シート!O1995=置換コード!$I$20,42,入力シート!O1995=置換コード!$I$21,43,入力シート!O1995=置換コード!$I$22,44,入力シート!O1995=置換コード!$I$23,51,入力シート!O1995=置換コード!$I$24,52,入力シート!O1995=置換コード!$I$25,53,入力シート!O1995=置換コード!$I$26,54,入力シート!O1995=置換コード!$I$27,55,入力シート!O1995=置換コード!$I$28,61,入力シート!O1995=置換コード!$I$29,62,入力シート!O1995=置換コード!$I$30,63,入力シート!O1995=置換コード!$I$31,64,入力シート!O1995=置換コード!$I$32,65,入力シート!O1995=置換コード!$I$33,66,入力シート!O1995=置換コード!$I$34,71,入力シート!O1995=置換コード!$I$35,72,入力シート!O1995=置換コード!$I$36,73,入力シート!O1995=置換コード!$I$37,74,入力シート!O1995=置換コード!$I$38,75,入力シート!O1995=置換コード!$I$39,76,入力シート!O1995=置換コード!$I$40,77,入力シート!O1995=置換コード!$I$41,78,入力シート!O1995=置換コード!$I$42,79,入力シート!O1995=置換コード!$I$43,81,入力シート!O1995=置換コード!$I$44,82,入力シート!O1995=置換コード!$I$45,83,入力シート!O1995=置換コード!$I$46,84,入力シート!O1995=置換コード!$I$47,85,入力シート!O1995=置換コード!$I$48,86,入力シート!O1995=置換コード!$I$49,87,入力シート!O1995=置換コード!$I$50,88,入力シート!O1995=置換コード!$I$51,90)</f>
        <v>#N/A</v>
      </c>
      <c r="R1969" s="83" t="e">
        <f t="shared" si="183"/>
        <v>#N/A</v>
      </c>
      <c r="S1969" s="83" t="str">
        <f>ASC(入力シート!N1995)</f>
        <v/>
      </c>
      <c r="T1969" s="83" t="str">
        <f>ASC(入力シート!P1995)</f>
        <v/>
      </c>
      <c r="U1969" s="83" t="str">
        <f>ASC(入力シート!Q1995)</f>
        <v/>
      </c>
      <c r="V1969" s="83" t="str">
        <f>ASC(入力シート!R1995)</f>
        <v/>
      </c>
      <c r="W1969" s="83" t="str">
        <f>ASC(入力シート!M1995)</f>
        <v/>
      </c>
      <c r="X1969" s="83" t="e">
        <f>_xlfn.IFS(入力シート!U1995=置換コード!$I$4,11,入力シート!U1995=置換コード!$I$5,21,入力シート!U1995=置換コード!$I$6,22,入力シート!U1995=置換コード!$I$7,23,入力シート!U1995=置換コード!$I$8,24,入力シート!U1995=置換コード!$I$9,25,入力シート!U1995=置換コード!$I$10,26,入力シート!U1995=置換コード!$I$11,31,入力シート!U1995=置換コード!$I$12,32,入力シート!U1995=置換コード!$I$13,33,入力シート!U1995=置換コード!$I$14,34,入力シート!U1995=置換コード!$I$15,35,入力シート!U1995=置換コード!$I$16,36,入力シート!U1995=置換コード!$I$17,37,入力シート!U1995=置換コード!$I$18,38,入力シート!U1995=置換コード!$I$19,41,入力シート!U1995=置換コード!$I$20,42,入力シート!U1995=置換コード!$I$21,43,入力シート!U1995=置換コード!$I$22,44,入力シート!U1995=置換コード!$I$23,51,入力シート!U1995=置換コード!$I$24,52,入力シート!U1995=置換コード!$I$25,53,入力シート!U1995=置換コード!$I$26,54,入力シート!U1995=置換コード!$I$27,55,入力シート!U1995=置換コード!$I$28,61,入力シート!U1995=置換コード!$I$29,62,入力シート!U1995=置換コード!$I$30,63,入力シート!U1995=置換コード!$I$31,64,入力シート!U1995=置換コード!$I$32,65,入力シート!U1995=置換コード!$I$33,66,入力シート!U1995=置換コード!$I$34,71,入力シート!U1995=置換コード!$I$35,72,入力シート!U1995=置換コード!$I$36,73,入力シート!U1995=置換コード!$I$37,74,入力シート!U1995=置換コード!$I$38,75,入力シート!U1995=置換コード!$I$39,76,入力シート!U1995=置換コード!$I$40,77,入力シート!U1995=置換コード!$I$41,78,入力シート!U1995=置換コード!$I$42,79,入力シート!U1995=置換コード!$I$43,81,入力シート!U1995=置換コード!$I$44,82,入力シート!U1995=置換コード!$I$45,83,入力シート!U1995=置換コード!$I$46,84,入力シート!U1995=置換コード!$I$47,85,入力シート!U1995=置換コード!$I$48,86,入力シート!U1995=置換コード!$I$49,87,入力シート!U1995=置換コード!$I$50,88,入力シート!U1995=置換コード!$I$51,90)</f>
        <v>#N/A</v>
      </c>
      <c r="Y1969" s="83" t="e">
        <f t="shared" si="184"/>
        <v>#N/A</v>
      </c>
      <c r="Z1969" s="83" t="str">
        <f>ASC(入力シート!T1995)</f>
        <v/>
      </c>
      <c r="AA1969" s="83" t="str">
        <f>ASC(入力シート!V1995)</f>
        <v/>
      </c>
      <c r="AB1969" s="83" t="str">
        <f>ASC(入力シート!W1995)</f>
        <v/>
      </c>
      <c r="AC1969" s="83" t="str">
        <f>ASC(入力シート!X1995)</f>
        <v/>
      </c>
      <c r="AD1969" s="83" t="str">
        <f>ASC(入力シート!S1995)</f>
        <v/>
      </c>
      <c r="AE1969" s="83" t="str">
        <f>IF(入力シート!D1995=0,"",入力シート!D1995)</f>
        <v/>
      </c>
      <c r="AF1969" s="83">
        <f>IF(入力シート!G1995="無し",1,2)</f>
        <v>2</v>
      </c>
      <c r="AG1969" s="85" t="str">
        <f t="shared" ca="1" si="185"/>
        <v>20240213</v>
      </c>
      <c r="AH1969" s="83">
        <f>IF(入力シート!Y1995="有り",2,1)</f>
        <v>1</v>
      </c>
      <c r="AI1969" s="83">
        <f>IF(入力シート!Z1995="有り",2,1)</f>
        <v>1</v>
      </c>
      <c r="AJ1969" s="83">
        <f>IF(入力シート!AA1995="有り",2,1)</f>
        <v>1</v>
      </c>
      <c r="AK1969" s="83">
        <f>IF(入力シート!AB1995="有り",2,1)</f>
        <v>1</v>
      </c>
      <c r="AL1969" s="83">
        <f>IF(入力シート!AC1995="有り",2,1)</f>
        <v>1</v>
      </c>
      <c r="AM1969" s="83">
        <f>IF(入力シート!AD1995="有り",2,1)</f>
        <v>1</v>
      </c>
      <c r="AN1969" s="83">
        <f>IF(入力シート!AE1995="有り",2,1)</f>
        <v>1</v>
      </c>
      <c r="AO1969" s="83">
        <f>IF(入力シート!H1995="必要(\4,950)",1,0)</f>
        <v>0</v>
      </c>
    </row>
    <row r="1970" spans="5:41" x14ac:dyDescent="0.4">
      <c r="E1970" s="85" t="str">
        <f t="shared" ca="1" si="180"/>
        <v>20240213</v>
      </c>
      <c r="F1970" s="83" t="str">
        <f>DBCS(入力シート!A1996)</f>
        <v/>
      </c>
      <c r="G1970" s="83" t="str">
        <f>(ASC(SUBSTITUTE(SUBSTITUTE(入力シート!B1996,"　","")," ","")))</f>
        <v/>
      </c>
      <c r="H1970" s="83" t="str">
        <f>ASC(入力シート!C1996)</f>
        <v/>
      </c>
      <c r="I1970" s="83" t="str">
        <f>IF(入力シート!E1996=0,"",入力シート!E1996)</f>
        <v/>
      </c>
      <c r="J1970" s="83" t="str">
        <f>IF(入力シート!I1996=0,"",入力シート!I1996)</f>
        <v/>
      </c>
      <c r="K1970" s="83" t="str">
        <f>DBCS(入力シート!K1996)</f>
        <v/>
      </c>
      <c r="L1970" s="83" t="str">
        <f>ASC(入力シート!L1996)</f>
        <v/>
      </c>
      <c r="M1970" s="83" t="e">
        <f>_xlfn.IFS(入力シート!J1996=置換コード!$B$4,1,入力シート!J1996=置換コード!$B$5,2,入力シート!J1996=置換コード!$B$6,3,入力シート!J1996=置換コード!$B$7,4,入力シート!J1996=置換コード!$B$8,5,入力シート!J1996=置換コード!$B$9,6,入力シート!J1996=置換コード!$B$10,7,入力シート!J1996=置換コード!$B$11,8,入力シート!J1996=置換コード!$B$12,9,入力シート!J1996=置換コード!$B$13,10)</f>
        <v>#N/A</v>
      </c>
      <c r="N1970" s="83" t="e">
        <f>_xlfn.IFS(入力シート!F1996=置換コード!$E$4,1,入力シート!F1996=置換コード!$E$5,2)</f>
        <v>#N/A</v>
      </c>
      <c r="O1970" s="83" t="e">
        <f t="shared" si="181"/>
        <v>#N/A</v>
      </c>
      <c r="P1970" s="83" t="e">
        <f t="shared" si="182"/>
        <v>#N/A</v>
      </c>
      <c r="Q1970" s="83" t="e">
        <f>_xlfn.IFS(入力シート!O1996=置換コード!$I$4,11,入力シート!O1996=置換コード!$I$5,21,入力シート!O1996=置換コード!$I$6,22,入力シート!O1996=置換コード!$I$7,23,入力シート!O1996=置換コード!$I$8,24,入力シート!O1996=置換コード!$I$9,25,入力シート!O1996=置換コード!$I$10,26,入力シート!O1996=置換コード!$I$11,31,入力シート!O1996=置換コード!$I$12,32,入力シート!O1996=置換コード!$I$13,33,入力シート!O1996=置換コード!$I$14,34,入力シート!O1996=置換コード!$I$15,35,入力シート!O1996=置換コード!$I$16,36,入力シート!O1996=置換コード!$I$17,37,入力シート!O1996=置換コード!$I$18,38,入力シート!O1996=置換コード!$I$19,41,入力シート!O1996=置換コード!$I$20,42,入力シート!O1996=置換コード!$I$21,43,入力シート!O1996=置換コード!$I$22,44,入力シート!O1996=置換コード!$I$23,51,入力シート!O1996=置換コード!$I$24,52,入力シート!O1996=置換コード!$I$25,53,入力シート!O1996=置換コード!$I$26,54,入力シート!O1996=置換コード!$I$27,55,入力シート!O1996=置換コード!$I$28,61,入力シート!O1996=置換コード!$I$29,62,入力シート!O1996=置換コード!$I$30,63,入力シート!O1996=置換コード!$I$31,64,入力シート!O1996=置換コード!$I$32,65,入力シート!O1996=置換コード!$I$33,66,入力シート!O1996=置換コード!$I$34,71,入力シート!O1996=置換コード!$I$35,72,入力シート!O1996=置換コード!$I$36,73,入力シート!O1996=置換コード!$I$37,74,入力シート!O1996=置換コード!$I$38,75,入力シート!O1996=置換コード!$I$39,76,入力シート!O1996=置換コード!$I$40,77,入力シート!O1996=置換コード!$I$41,78,入力シート!O1996=置換コード!$I$42,79,入力シート!O1996=置換コード!$I$43,81,入力シート!O1996=置換コード!$I$44,82,入力シート!O1996=置換コード!$I$45,83,入力シート!O1996=置換コード!$I$46,84,入力シート!O1996=置換コード!$I$47,85,入力シート!O1996=置換コード!$I$48,86,入力シート!O1996=置換コード!$I$49,87,入力シート!O1996=置換コード!$I$50,88,入力シート!O1996=置換コード!$I$51,90)</f>
        <v>#N/A</v>
      </c>
      <c r="R1970" s="83" t="e">
        <f t="shared" si="183"/>
        <v>#N/A</v>
      </c>
      <c r="S1970" s="83" t="str">
        <f>ASC(入力シート!N1996)</f>
        <v/>
      </c>
      <c r="T1970" s="83" t="str">
        <f>ASC(入力シート!P1996)</f>
        <v/>
      </c>
      <c r="U1970" s="83" t="str">
        <f>ASC(入力シート!Q1996)</f>
        <v/>
      </c>
      <c r="V1970" s="83" t="str">
        <f>ASC(入力シート!R1996)</f>
        <v/>
      </c>
      <c r="W1970" s="83" t="str">
        <f>ASC(入力シート!M1996)</f>
        <v/>
      </c>
      <c r="X1970" s="83" t="e">
        <f>_xlfn.IFS(入力シート!U1996=置換コード!$I$4,11,入力シート!U1996=置換コード!$I$5,21,入力シート!U1996=置換コード!$I$6,22,入力シート!U1996=置換コード!$I$7,23,入力シート!U1996=置換コード!$I$8,24,入力シート!U1996=置換コード!$I$9,25,入力シート!U1996=置換コード!$I$10,26,入力シート!U1996=置換コード!$I$11,31,入力シート!U1996=置換コード!$I$12,32,入力シート!U1996=置換コード!$I$13,33,入力シート!U1996=置換コード!$I$14,34,入力シート!U1996=置換コード!$I$15,35,入力シート!U1996=置換コード!$I$16,36,入力シート!U1996=置換コード!$I$17,37,入力シート!U1996=置換コード!$I$18,38,入力シート!U1996=置換コード!$I$19,41,入力シート!U1996=置換コード!$I$20,42,入力シート!U1996=置換コード!$I$21,43,入力シート!U1996=置換コード!$I$22,44,入力シート!U1996=置換コード!$I$23,51,入力シート!U1996=置換コード!$I$24,52,入力シート!U1996=置換コード!$I$25,53,入力シート!U1996=置換コード!$I$26,54,入力シート!U1996=置換コード!$I$27,55,入力シート!U1996=置換コード!$I$28,61,入力シート!U1996=置換コード!$I$29,62,入力シート!U1996=置換コード!$I$30,63,入力シート!U1996=置換コード!$I$31,64,入力シート!U1996=置換コード!$I$32,65,入力シート!U1996=置換コード!$I$33,66,入力シート!U1996=置換コード!$I$34,71,入力シート!U1996=置換コード!$I$35,72,入力シート!U1996=置換コード!$I$36,73,入力シート!U1996=置換コード!$I$37,74,入力シート!U1996=置換コード!$I$38,75,入力シート!U1996=置換コード!$I$39,76,入力シート!U1996=置換コード!$I$40,77,入力シート!U1996=置換コード!$I$41,78,入力シート!U1996=置換コード!$I$42,79,入力シート!U1996=置換コード!$I$43,81,入力シート!U1996=置換コード!$I$44,82,入力シート!U1996=置換コード!$I$45,83,入力シート!U1996=置換コード!$I$46,84,入力シート!U1996=置換コード!$I$47,85,入力シート!U1996=置換コード!$I$48,86,入力シート!U1996=置換コード!$I$49,87,入力シート!U1996=置換コード!$I$50,88,入力シート!U1996=置換コード!$I$51,90)</f>
        <v>#N/A</v>
      </c>
      <c r="Y1970" s="83" t="e">
        <f t="shared" si="184"/>
        <v>#N/A</v>
      </c>
      <c r="Z1970" s="83" t="str">
        <f>ASC(入力シート!T1996)</f>
        <v/>
      </c>
      <c r="AA1970" s="83" t="str">
        <f>ASC(入力シート!V1996)</f>
        <v/>
      </c>
      <c r="AB1970" s="83" t="str">
        <f>ASC(入力シート!W1996)</f>
        <v/>
      </c>
      <c r="AC1970" s="83" t="str">
        <f>ASC(入力シート!X1996)</f>
        <v/>
      </c>
      <c r="AD1970" s="83" t="str">
        <f>ASC(入力シート!S1996)</f>
        <v/>
      </c>
      <c r="AE1970" s="83" t="str">
        <f>IF(入力シート!D1996=0,"",入力シート!D1996)</f>
        <v/>
      </c>
      <c r="AF1970" s="83">
        <f>IF(入力シート!G1996="無し",1,2)</f>
        <v>2</v>
      </c>
      <c r="AG1970" s="85" t="str">
        <f t="shared" ca="1" si="185"/>
        <v>20240213</v>
      </c>
      <c r="AH1970" s="83">
        <f>IF(入力シート!Y1996="有り",2,1)</f>
        <v>1</v>
      </c>
      <c r="AI1970" s="83">
        <f>IF(入力シート!Z1996="有り",2,1)</f>
        <v>1</v>
      </c>
      <c r="AJ1970" s="83">
        <f>IF(入力シート!AA1996="有り",2,1)</f>
        <v>1</v>
      </c>
      <c r="AK1970" s="83">
        <f>IF(入力シート!AB1996="有り",2,1)</f>
        <v>1</v>
      </c>
      <c r="AL1970" s="83">
        <f>IF(入力シート!AC1996="有り",2,1)</f>
        <v>1</v>
      </c>
      <c r="AM1970" s="83">
        <f>IF(入力シート!AD1996="有り",2,1)</f>
        <v>1</v>
      </c>
      <c r="AN1970" s="83">
        <f>IF(入力シート!AE1996="有り",2,1)</f>
        <v>1</v>
      </c>
      <c r="AO1970" s="83">
        <f>IF(入力シート!H1996="必要(\4,950)",1,0)</f>
        <v>0</v>
      </c>
    </row>
    <row r="1971" spans="5:41" x14ac:dyDescent="0.4">
      <c r="E1971" s="85" t="str">
        <f t="shared" ca="1" si="180"/>
        <v>20240213</v>
      </c>
      <c r="F1971" s="83" t="str">
        <f>DBCS(入力シート!A1997)</f>
        <v/>
      </c>
      <c r="G1971" s="83" t="str">
        <f>(ASC(SUBSTITUTE(SUBSTITUTE(入力シート!B1997,"　","")," ","")))</f>
        <v/>
      </c>
      <c r="H1971" s="83" t="str">
        <f>ASC(入力シート!C1997)</f>
        <v/>
      </c>
      <c r="I1971" s="83" t="str">
        <f>IF(入力シート!E1997=0,"",入力シート!E1997)</f>
        <v/>
      </c>
      <c r="J1971" s="83" t="str">
        <f>IF(入力シート!I1997=0,"",入力シート!I1997)</f>
        <v/>
      </c>
      <c r="K1971" s="83" t="str">
        <f>DBCS(入力シート!K1997)</f>
        <v/>
      </c>
      <c r="L1971" s="83" t="str">
        <f>ASC(入力シート!L1997)</f>
        <v/>
      </c>
      <c r="M1971" s="83" t="e">
        <f>_xlfn.IFS(入力シート!J1997=置換コード!$B$4,1,入力シート!J1997=置換コード!$B$5,2,入力シート!J1997=置換コード!$B$6,3,入力シート!J1997=置換コード!$B$7,4,入力シート!J1997=置換コード!$B$8,5,入力シート!J1997=置換コード!$B$9,6,入力シート!J1997=置換コード!$B$10,7,入力シート!J1997=置換コード!$B$11,8,入力シート!J1997=置換コード!$B$12,9,入力シート!J1997=置換コード!$B$13,10)</f>
        <v>#N/A</v>
      </c>
      <c r="N1971" s="83" t="e">
        <f>_xlfn.IFS(入力シート!F1997=置換コード!$E$4,1,入力シート!F1997=置換コード!$E$5,2)</f>
        <v>#N/A</v>
      </c>
      <c r="O1971" s="83" t="e">
        <f t="shared" si="181"/>
        <v>#N/A</v>
      </c>
      <c r="P1971" s="83" t="e">
        <f t="shared" si="182"/>
        <v>#N/A</v>
      </c>
      <c r="Q1971" s="83" t="e">
        <f>_xlfn.IFS(入力シート!O1997=置換コード!$I$4,11,入力シート!O1997=置換コード!$I$5,21,入力シート!O1997=置換コード!$I$6,22,入力シート!O1997=置換コード!$I$7,23,入力シート!O1997=置換コード!$I$8,24,入力シート!O1997=置換コード!$I$9,25,入力シート!O1997=置換コード!$I$10,26,入力シート!O1997=置換コード!$I$11,31,入力シート!O1997=置換コード!$I$12,32,入力シート!O1997=置換コード!$I$13,33,入力シート!O1997=置換コード!$I$14,34,入力シート!O1997=置換コード!$I$15,35,入力シート!O1997=置換コード!$I$16,36,入力シート!O1997=置換コード!$I$17,37,入力シート!O1997=置換コード!$I$18,38,入力シート!O1997=置換コード!$I$19,41,入力シート!O1997=置換コード!$I$20,42,入力シート!O1997=置換コード!$I$21,43,入力シート!O1997=置換コード!$I$22,44,入力シート!O1997=置換コード!$I$23,51,入力シート!O1997=置換コード!$I$24,52,入力シート!O1997=置換コード!$I$25,53,入力シート!O1997=置換コード!$I$26,54,入力シート!O1997=置換コード!$I$27,55,入力シート!O1997=置換コード!$I$28,61,入力シート!O1997=置換コード!$I$29,62,入力シート!O1997=置換コード!$I$30,63,入力シート!O1997=置換コード!$I$31,64,入力シート!O1997=置換コード!$I$32,65,入力シート!O1997=置換コード!$I$33,66,入力シート!O1997=置換コード!$I$34,71,入力シート!O1997=置換コード!$I$35,72,入力シート!O1997=置換コード!$I$36,73,入力シート!O1997=置換コード!$I$37,74,入力シート!O1997=置換コード!$I$38,75,入力シート!O1997=置換コード!$I$39,76,入力シート!O1997=置換コード!$I$40,77,入力シート!O1997=置換コード!$I$41,78,入力シート!O1997=置換コード!$I$42,79,入力シート!O1997=置換コード!$I$43,81,入力シート!O1997=置換コード!$I$44,82,入力シート!O1997=置換コード!$I$45,83,入力シート!O1997=置換コード!$I$46,84,入力シート!O1997=置換コード!$I$47,85,入力シート!O1997=置換コード!$I$48,86,入力シート!O1997=置換コード!$I$49,87,入力シート!O1997=置換コード!$I$50,88,入力シート!O1997=置換コード!$I$51,90)</f>
        <v>#N/A</v>
      </c>
      <c r="R1971" s="83" t="e">
        <f t="shared" si="183"/>
        <v>#N/A</v>
      </c>
      <c r="S1971" s="83" t="str">
        <f>ASC(入力シート!N1997)</f>
        <v/>
      </c>
      <c r="T1971" s="83" t="str">
        <f>ASC(入力シート!P1997)</f>
        <v/>
      </c>
      <c r="U1971" s="83" t="str">
        <f>ASC(入力シート!Q1997)</f>
        <v/>
      </c>
      <c r="V1971" s="83" t="str">
        <f>ASC(入力シート!R1997)</f>
        <v/>
      </c>
      <c r="W1971" s="83" t="str">
        <f>ASC(入力シート!M1997)</f>
        <v/>
      </c>
      <c r="X1971" s="83" t="e">
        <f>_xlfn.IFS(入力シート!U1997=置換コード!$I$4,11,入力シート!U1997=置換コード!$I$5,21,入力シート!U1997=置換コード!$I$6,22,入力シート!U1997=置換コード!$I$7,23,入力シート!U1997=置換コード!$I$8,24,入力シート!U1997=置換コード!$I$9,25,入力シート!U1997=置換コード!$I$10,26,入力シート!U1997=置換コード!$I$11,31,入力シート!U1997=置換コード!$I$12,32,入力シート!U1997=置換コード!$I$13,33,入力シート!U1997=置換コード!$I$14,34,入力シート!U1997=置換コード!$I$15,35,入力シート!U1997=置換コード!$I$16,36,入力シート!U1997=置換コード!$I$17,37,入力シート!U1997=置換コード!$I$18,38,入力シート!U1997=置換コード!$I$19,41,入力シート!U1997=置換コード!$I$20,42,入力シート!U1997=置換コード!$I$21,43,入力シート!U1997=置換コード!$I$22,44,入力シート!U1997=置換コード!$I$23,51,入力シート!U1997=置換コード!$I$24,52,入力シート!U1997=置換コード!$I$25,53,入力シート!U1997=置換コード!$I$26,54,入力シート!U1997=置換コード!$I$27,55,入力シート!U1997=置換コード!$I$28,61,入力シート!U1997=置換コード!$I$29,62,入力シート!U1997=置換コード!$I$30,63,入力シート!U1997=置換コード!$I$31,64,入力シート!U1997=置換コード!$I$32,65,入力シート!U1997=置換コード!$I$33,66,入力シート!U1997=置換コード!$I$34,71,入力シート!U1997=置換コード!$I$35,72,入力シート!U1997=置換コード!$I$36,73,入力シート!U1997=置換コード!$I$37,74,入力シート!U1997=置換コード!$I$38,75,入力シート!U1997=置換コード!$I$39,76,入力シート!U1997=置換コード!$I$40,77,入力シート!U1997=置換コード!$I$41,78,入力シート!U1997=置換コード!$I$42,79,入力シート!U1997=置換コード!$I$43,81,入力シート!U1997=置換コード!$I$44,82,入力シート!U1997=置換コード!$I$45,83,入力シート!U1997=置換コード!$I$46,84,入力シート!U1997=置換コード!$I$47,85,入力シート!U1997=置換コード!$I$48,86,入力シート!U1997=置換コード!$I$49,87,入力シート!U1997=置換コード!$I$50,88,入力シート!U1997=置換コード!$I$51,90)</f>
        <v>#N/A</v>
      </c>
      <c r="Y1971" s="83" t="e">
        <f t="shared" si="184"/>
        <v>#N/A</v>
      </c>
      <c r="Z1971" s="83" t="str">
        <f>ASC(入力シート!T1997)</f>
        <v/>
      </c>
      <c r="AA1971" s="83" t="str">
        <f>ASC(入力シート!V1997)</f>
        <v/>
      </c>
      <c r="AB1971" s="83" t="str">
        <f>ASC(入力シート!W1997)</f>
        <v/>
      </c>
      <c r="AC1971" s="83" t="str">
        <f>ASC(入力シート!X1997)</f>
        <v/>
      </c>
      <c r="AD1971" s="83" t="str">
        <f>ASC(入力シート!S1997)</f>
        <v/>
      </c>
      <c r="AE1971" s="83" t="str">
        <f>IF(入力シート!D1997=0,"",入力シート!D1997)</f>
        <v/>
      </c>
      <c r="AF1971" s="83">
        <f>IF(入力シート!G1997="無し",1,2)</f>
        <v>2</v>
      </c>
      <c r="AG1971" s="85" t="str">
        <f t="shared" ca="1" si="185"/>
        <v>20240213</v>
      </c>
      <c r="AH1971" s="83">
        <f>IF(入力シート!Y1997="有り",2,1)</f>
        <v>1</v>
      </c>
      <c r="AI1971" s="83">
        <f>IF(入力シート!Z1997="有り",2,1)</f>
        <v>1</v>
      </c>
      <c r="AJ1971" s="83">
        <f>IF(入力シート!AA1997="有り",2,1)</f>
        <v>1</v>
      </c>
      <c r="AK1971" s="83">
        <f>IF(入力シート!AB1997="有り",2,1)</f>
        <v>1</v>
      </c>
      <c r="AL1971" s="83">
        <f>IF(入力シート!AC1997="有り",2,1)</f>
        <v>1</v>
      </c>
      <c r="AM1971" s="83">
        <f>IF(入力シート!AD1997="有り",2,1)</f>
        <v>1</v>
      </c>
      <c r="AN1971" s="83">
        <f>IF(入力シート!AE1997="有り",2,1)</f>
        <v>1</v>
      </c>
      <c r="AO1971" s="83">
        <f>IF(入力シート!H1997="必要(\4,950)",1,0)</f>
        <v>0</v>
      </c>
    </row>
    <row r="1972" spans="5:41" x14ac:dyDescent="0.4">
      <c r="E1972" s="85" t="str">
        <f t="shared" ca="1" si="180"/>
        <v>20240213</v>
      </c>
      <c r="F1972" s="83" t="str">
        <f>DBCS(入力シート!A1998)</f>
        <v/>
      </c>
      <c r="G1972" s="83" t="str">
        <f>(ASC(SUBSTITUTE(SUBSTITUTE(入力シート!B1998,"　","")," ","")))</f>
        <v/>
      </c>
      <c r="H1972" s="83" t="str">
        <f>ASC(入力シート!C1998)</f>
        <v/>
      </c>
      <c r="I1972" s="83" t="str">
        <f>IF(入力シート!E1998=0,"",入力シート!E1998)</f>
        <v/>
      </c>
      <c r="J1972" s="83" t="str">
        <f>IF(入力シート!I1998=0,"",入力シート!I1998)</f>
        <v/>
      </c>
      <c r="K1972" s="83" t="str">
        <f>DBCS(入力シート!K1998)</f>
        <v/>
      </c>
      <c r="L1972" s="83" t="str">
        <f>ASC(入力シート!L1998)</f>
        <v/>
      </c>
      <c r="M1972" s="83" t="e">
        <f>_xlfn.IFS(入力シート!J1998=置換コード!$B$4,1,入力シート!J1998=置換コード!$B$5,2,入力シート!J1998=置換コード!$B$6,3,入力シート!J1998=置換コード!$B$7,4,入力シート!J1998=置換コード!$B$8,5,入力シート!J1998=置換コード!$B$9,6,入力シート!J1998=置換コード!$B$10,7,入力シート!J1998=置換コード!$B$11,8,入力シート!J1998=置換コード!$B$12,9,入力シート!J1998=置換コード!$B$13,10)</f>
        <v>#N/A</v>
      </c>
      <c r="N1972" s="83" t="e">
        <f>_xlfn.IFS(入力シート!F1998=置換コード!$E$4,1,入力シート!F1998=置換コード!$E$5,2)</f>
        <v>#N/A</v>
      </c>
      <c r="O1972" s="83" t="e">
        <f t="shared" si="181"/>
        <v>#N/A</v>
      </c>
      <c r="P1972" s="83" t="e">
        <f t="shared" si="182"/>
        <v>#N/A</v>
      </c>
      <c r="Q1972" s="83" t="e">
        <f>_xlfn.IFS(入力シート!O1998=置換コード!$I$4,11,入力シート!O1998=置換コード!$I$5,21,入力シート!O1998=置換コード!$I$6,22,入力シート!O1998=置換コード!$I$7,23,入力シート!O1998=置換コード!$I$8,24,入力シート!O1998=置換コード!$I$9,25,入力シート!O1998=置換コード!$I$10,26,入力シート!O1998=置換コード!$I$11,31,入力シート!O1998=置換コード!$I$12,32,入力シート!O1998=置換コード!$I$13,33,入力シート!O1998=置換コード!$I$14,34,入力シート!O1998=置換コード!$I$15,35,入力シート!O1998=置換コード!$I$16,36,入力シート!O1998=置換コード!$I$17,37,入力シート!O1998=置換コード!$I$18,38,入力シート!O1998=置換コード!$I$19,41,入力シート!O1998=置換コード!$I$20,42,入力シート!O1998=置換コード!$I$21,43,入力シート!O1998=置換コード!$I$22,44,入力シート!O1998=置換コード!$I$23,51,入力シート!O1998=置換コード!$I$24,52,入力シート!O1998=置換コード!$I$25,53,入力シート!O1998=置換コード!$I$26,54,入力シート!O1998=置換コード!$I$27,55,入力シート!O1998=置換コード!$I$28,61,入力シート!O1998=置換コード!$I$29,62,入力シート!O1998=置換コード!$I$30,63,入力シート!O1998=置換コード!$I$31,64,入力シート!O1998=置換コード!$I$32,65,入力シート!O1998=置換コード!$I$33,66,入力シート!O1998=置換コード!$I$34,71,入力シート!O1998=置換コード!$I$35,72,入力シート!O1998=置換コード!$I$36,73,入力シート!O1998=置換コード!$I$37,74,入力シート!O1998=置換コード!$I$38,75,入力シート!O1998=置換コード!$I$39,76,入力シート!O1998=置換コード!$I$40,77,入力シート!O1998=置換コード!$I$41,78,入力シート!O1998=置換コード!$I$42,79,入力シート!O1998=置換コード!$I$43,81,入力シート!O1998=置換コード!$I$44,82,入力シート!O1998=置換コード!$I$45,83,入力シート!O1998=置換コード!$I$46,84,入力シート!O1998=置換コード!$I$47,85,入力シート!O1998=置換コード!$I$48,86,入力シート!O1998=置換コード!$I$49,87,入力シート!O1998=置換コード!$I$50,88,入力シート!O1998=置換コード!$I$51,90)</f>
        <v>#N/A</v>
      </c>
      <c r="R1972" s="83" t="e">
        <f t="shared" si="183"/>
        <v>#N/A</v>
      </c>
      <c r="S1972" s="83" t="str">
        <f>ASC(入力シート!N1998)</f>
        <v/>
      </c>
      <c r="T1972" s="83" t="str">
        <f>ASC(入力シート!P1998)</f>
        <v/>
      </c>
      <c r="U1972" s="83" t="str">
        <f>ASC(入力シート!Q1998)</f>
        <v/>
      </c>
      <c r="V1972" s="83" t="str">
        <f>ASC(入力シート!R1998)</f>
        <v/>
      </c>
      <c r="W1972" s="83" t="str">
        <f>ASC(入力シート!M1998)</f>
        <v/>
      </c>
      <c r="X1972" s="83" t="e">
        <f>_xlfn.IFS(入力シート!U1998=置換コード!$I$4,11,入力シート!U1998=置換コード!$I$5,21,入力シート!U1998=置換コード!$I$6,22,入力シート!U1998=置換コード!$I$7,23,入力シート!U1998=置換コード!$I$8,24,入力シート!U1998=置換コード!$I$9,25,入力シート!U1998=置換コード!$I$10,26,入力シート!U1998=置換コード!$I$11,31,入力シート!U1998=置換コード!$I$12,32,入力シート!U1998=置換コード!$I$13,33,入力シート!U1998=置換コード!$I$14,34,入力シート!U1998=置換コード!$I$15,35,入力シート!U1998=置換コード!$I$16,36,入力シート!U1998=置換コード!$I$17,37,入力シート!U1998=置換コード!$I$18,38,入力シート!U1998=置換コード!$I$19,41,入力シート!U1998=置換コード!$I$20,42,入力シート!U1998=置換コード!$I$21,43,入力シート!U1998=置換コード!$I$22,44,入力シート!U1998=置換コード!$I$23,51,入力シート!U1998=置換コード!$I$24,52,入力シート!U1998=置換コード!$I$25,53,入力シート!U1998=置換コード!$I$26,54,入力シート!U1998=置換コード!$I$27,55,入力シート!U1998=置換コード!$I$28,61,入力シート!U1998=置換コード!$I$29,62,入力シート!U1998=置換コード!$I$30,63,入力シート!U1998=置換コード!$I$31,64,入力シート!U1998=置換コード!$I$32,65,入力シート!U1998=置換コード!$I$33,66,入力シート!U1998=置換コード!$I$34,71,入力シート!U1998=置換コード!$I$35,72,入力シート!U1998=置換コード!$I$36,73,入力シート!U1998=置換コード!$I$37,74,入力シート!U1998=置換コード!$I$38,75,入力シート!U1998=置換コード!$I$39,76,入力シート!U1998=置換コード!$I$40,77,入力シート!U1998=置換コード!$I$41,78,入力シート!U1998=置換コード!$I$42,79,入力シート!U1998=置換コード!$I$43,81,入力シート!U1998=置換コード!$I$44,82,入力シート!U1998=置換コード!$I$45,83,入力シート!U1998=置換コード!$I$46,84,入力シート!U1998=置換コード!$I$47,85,入力シート!U1998=置換コード!$I$48,86,入力シート!U1998=置換コード!$I$49,87,入力シート!U1998=置換コード!$I$50,88,入力シート!U1998=置換コード!$I$51,90)</f>
        <v>#N/A</v>
      </c>
      <c r="Y1972" s="83" t="e">
        <f t="shared" si="184"/>
        <v>#N/A</v>
      </c>
      <c r="Z1972" s="83" t="str">
        <f>ASC(入力シート!T1998)</f>
        <v/>
      </c>
      <c r="AA1972" s="83" t="str">
        <f>ASC(入力シート!V1998)</f>
        <v/>
      </c>
      <c r="AB1972" s="83" t="str">
        <f>ASC(入力シート!W1998)</f>
        <v/>
      </c>
      <c r="AC1972" s="83" t="str">
        <f>ASC(入力シート!X1998)</f>
        <v/>
      </c>
      <c r="AD1972" s="83" t="str">
        <f>ASC(入力シート!S1998)</f>
        <v/>
      </c>
      <c r="AE1972" s="83" t="str">
        <f>IF(入力シート!D1998=0,"",入力シート!D1998)</f>
        <v/>
      </c>
      <c r="AF1972" s="83">
        <f>IF(入力シート!G1998="無し",1,2)</f>
        <v>2</v>
      </c>
      <c r="AG1972" s="85" t="str">
        <f t="shared" ca="1" si="185"/>
        <v>20240213</v>
      </c>
      <c r="AH1972" s="83">
        <f>IF(入力シート!Y1998="有り",2,1)</f>
        <v>1</v>
      </c>
      <c r="AI1972" s="83">
        <f>IF(入力シート!Z1998="有り",2,1)</f>
        <v>1</v>
      </c>
      <c r="AJ1972" s="83">
        <f>IF(入力シート!AA1998="有り",2,1)</f>
        <v>1</v>
      </c>
      <c r="AK1972" s="83">
        <f>IF(入力シート!AB1998="有り",2,1)</f>
        <v>1</v>
      </c>
      <c r="AL1972" s="83">
        <f>IF(入力シート!AC1998="有り",2,1)</f>
        <v>1</v>
      </c>
      <c r="AM1972" s="83">
        <f>IF(入力シート!AD1998="有り",2,1)</f>
        <v>1</v>
      </c>
      <c r="AN1972" s="83">
        <f>IF(入力シート!AE1998="有り",2,1)</f>
        <v>1</v>
      </c>
      <c r="AO1972" s="83">
        <f>IF(入力シート!H1998="必要(\4,950)",1,0)</f>
        <v>0</v>
      </c>
    </row>
    <row r="1973" spans="5:41" x14ac:dyDescent="0.4">
      <c r="E1973" s="85" t="str">
        <f t="shared" ca="1" si="180"/>
        <v>20240213</v>
      </c>
      <c r="F1973" s="83" t="str">
        <f>DBCS(入力シート!A1999)</f>
        <v/>
      </c>
      <c r="G1973" s="83" t="str">
        <f>(ASC(SUBSTITUTE(SUBSTITUTE(入力シート!B1999,"　","")," ","")))</f>
        <v/>
      </c>
      <c r="H1973" s="83" t="str">
        <f>ASC(入力シート!C1999)</f>
        <v/>
      </c>
      <c r="I1973" s="83" t="str">
        <f>IF(入力シート!E1999=0,"",入力シート!E1999)</f>
        <v/>
      </c>
      <c r="J1973" s="83" t="str">
        <f>IF(入力シート!I1999=0,"",入力シート!I1999)</f>
        <v/>
      </c>
      <c r="K1973" s="83" t="str">
        <f>DBCS(入力シート!K1999)</f>
        <v/>
      </c>
      <c r="L1973" s="83" t="str">
        <f>ASC(入力シート!L1999)</f>
        <v/>
      </c>
      <c r="M1973" s="83" t="e">
        <f>_xlfn.IFS(入力シート!J1999=置換コード!$B$4,1,入力シート!J1999=置換コード!$B$5,2,入力シート!J1999=置換コード!$B$6,3,入力シート!J1999=置換コード!$B$7,4,入力シート!J1999=置換コード!$B$8,5,入力シート!J1999=置換コード!$B$9,6,入力シート!J1999=置換コード!$B$10,7,入力シート!J1999=置換コード!$B$11,8,入力シート!J1999=置換コード!$B$12,9,入力シート!J1999=置換コード!$B$13,10)</f>
        <v>#N/A</v>
      </c>
      <c r="N1973" s="83" t="e">
        <f>_xlfn.IFS(入力シート!F1999=置換コード!$E$4,1,入力シート!F1999=置換コード!$E$5,2)</f>
        <v>#N/A</v>
      </c>
      <c r="O1973" s="83" t="e">
        <f t="shared" si="181"/>
        <v>#N/A</v>
      </c>
      <c r="P1973" s="83" t="e">
        <f t="shared" si="182"/>
        <v>#N/A</v>
      </c>
      <c r="Q1973" s="83" t="e">
        <f>_xlfn.IFS(入力シート!O1999=置換コード!$I$4,11,入力シート!O1999=置換コード!$I$5,21,入力シート!O1999=置換コード!$I$6,22,入力シート!O1999=置換コード!$I$7,23,入力シート!O1999=置換コード!$I$8,24,入力シート!O1999=置換コード!$I$9,25,入力シート!O1999=置換コード!$I$10,26,入力シート!O1999=置換コード!$I$11,31,入力シート!O1999=置換コード!$I$12,32,入力シート!O1999=置換コード!$I$13,33,入力シート!O1999=置換コード!$I$14,34,入力シート!O1999=置換コード!$I$15,35,入力シート!O1999=置換コード!$I$16,36,入力シート!O1999=置換コード!$I$17,37,入力シート!O1999=置換コード!$I$18,38,入力シート!O1999=置換コード!$I$19,41,入力シート!O1999=置換コード!$I$20,42,入力シート!O1999=置換コード!$I$21,43,入力シート!O1999=置換コード!$I$22,44,入力シート!O1999=置換コード!$I$23,51,入力シート!O1999=置換コード!$I$24,52,入力シート!O1999=置換コード!$I$25,53,入力シート!O1999=置換コード!$I$26,54,入力シート!O1999=置換コード!$I$27,55,入力シート!O1999=置換コード!$I$28,61,入力シート!O1999=置換コード!$I$29,62,入力シート!O1999=置換コード!$I$30,63,入力シート!O1999=置換コード!$I$31,64,入力シート!O1999=置換コード!$I$32,65,入力シート!O1999=置換コード!$I$33,66,入力シート!O1999=置換コード!$I$34,71,入力シート!O1999=置換コード!$I$35,72,入力シート!O1999=置換コード!$I$36,73,入力シート!O1999=置換コード!$I$37,74,入力シート!O1999=置換コード!$I$38,75,入力シート!O1999=置換コード!$I$39,76,入力シート!O1999=置換コード!$I$40,77,入力シート!O1999=置換コード!$I$41,78,入力シート!O1999=置換コード!$I$42,79,入力シート!O1999=置換コード!$I$43,81,入力シート!O1999=置換コード!$I$44,82,入力シート!O1999=置換コード!$I$45,83,入力シート!O1999=置換コード!$I$46,84,入力シート!O1999=置換コード!$I$47,85,入力シート!O1999=置換コード!$I$48,86,入力シート!O1999=置換コード!$I$49,87,入力シート!O1999=置換コード!$I$50,88,入力シート!O1999=置換コード!$I$51,90)</f>
        <v>#N/A</v>
      </c>
      <c r="R1973" s="83" t="e">
        <f t="shared" si="183"/>
        <v>#N/A</v>
      </c>
      <c r="S1973" s="83" t="str">
        <f>ASC(入力シート!N1999)</f>
        <v/>
      </c>
      <c r="T1973" s="83" t="str">
        <f>ASC(入力シート!P1999)</f>
        <v/>
      </c>
      <c r="U1973" s="83" t="str">
        <f>ASC(入力シート!Q1999)</f>
        <v/>
      </c>
      <c r="V1973" s="83" t="str">
        <f>ASC(入力シート!R1999)</f>
        <v/>
      </c>
      <c r="W1973" s="83" t="str">
        <f>ASC(入力シート!M1999)</f>
        <v/>
      </c>
      <c r="X1973" s="83" t="e">
        <f>_xlfn.IFS(入力シート!U1999=置換コード!$I$4,11,入力シート!U1999=置換コード!$I$5,21,入力シート!U1999=置換コード!$I$6,22,入力シート!U1999=置換コード!$I$7,23,入力シート!U1999=置換コード!$I$8,24,入力シート!U1999=置換コード!$I$9,25,入力シート!U1999=置換コード!$I$10,26,入力シート!U1999=置換コード!$I$11,31,入力シート!U1999=置換コード!$I$12,32,入力シート!U1999=置換コード!$I$13,33,入力シート!U1999=置換コード!$I$14,34,入力シート!U1999=置換コード!$I$15,35,入力シート!U1999=置換コード!$I$16,36,入力シート!U1999=置換コード!$I$17,37,入力シート!U1999=置換コード!$I$18,38,入力シート!U1999=置換コード!$I$19,41,入力シート!U1999=置換コード!$I$20,42,入力シート!U1999=置換コード!$I$21,43,入力シート!U1999=置換コード!$I$22,44,入力シート!U1999=置換コード!$I$23,51,入力シート!U1999=置換コード!$I$24,52,入力シート!U1999=置換コード!$I$25,53,入力シート!U1999=置換コード!$I$26,54,入力シート!U1999=置換コード!$I$27,55,入力シート!U1999=置換コード!$I$28,61,入力シート!U1999=置換コード!$I$29,62,入力シート!U1999=置換コード!$I$30,63,入力シート!U1999=置換コード!$I$31,64,入力シート!U1999=置換コード!$I$32,65,入力シート!U1999=置換コード!$I$33,66,入力シート!U1999=置換コード!$I$34,71,入力シート!U1999=置換コード!$I$35,72,入力シート!U1999=置換コード!$I$36,73,入力シート!U1999=置換コード!$I$37,74,入力シート!U1999=置換コード!$I$38,75,入力シート!U1999=置換コード!$I$39,76,入力シート!U1999=置換コード!$I$40,77,入力シート!U1999=置換コード!$I$41,78,入力シート!U1999=置換コード!$I$42,79,入力シート!U1999=置換コード!$I$43,81,入力シート!U1999=置換コード!$I$44,82,入力シート!U1999=置換コード!$I$45,83,入力シート!U1999=置換コード!$I$46,84,入力シート!U1999=置換コード!$I$47,85,入力シート!U1999=置換コード!$I$48,86,入力シート!U1999=置換コード!$I$49,87,入力シート!U1999=置換コード!$I$50,88,入力シート!U1999=置換コード!$I$51,90)</f>
        <v>#N/A</v>
      </c>
      <c r="Y1973" s="83" t="e">
        <f t="shared" si="184"/>
        <v>#N/A</v>
      </c>
      <c r="Z1973" s="83" t="str">
        <f>ASC(入力シート!T1999)</f>
        <v/>
      </c>
      <c r="AA1973" s="83" t="str">
        <f>ASC(入力シート!V1999)</f>
        <v/>
      </c>
      <c r="AB1973" s="83" t="str">
        <f>ASC(入力シート!W1999)</f>
        <v/>
      </c>
      <c r="AC1973" s="83" t="str">
        <f>ASC(入力シート!X1999)</f>
        <v/>
      </c>
      <c r="AD1973" s="83" t="str">
        <f>ASC(入力シート!S1999)</f>
        <v/>
      </c>
      <c r="AE1973" s="83" t="str">
        <f>IF(入力シート!D1999=0,"",入力シート!D1999)</f>
        <v/>
      </c>
      <c r="AF1973" s="83">
        <f>IF(入力シート!G1999="無し",1,2)</f>
        <v>2</v>
      </c>
      <c r="AG1973" s="85" t="str">
        <f t="shared" ca="1" si="185"/>
        <v>20240213</v>
      </c>
      <c r="AH1973" s="83">
        <f>IF(入力シート!Y1999="有り",2,1)</f>
        <v>1</v>
      </c>
      <c r="AI1973" s="83">
        <f>IF(入力シート!Z1999="有り",2,1)</f>
        <v>1</v>
      </c>
      <c r="AJ1973" s="83">
        <f>IF(入力シート!AA1999="有り",2,1)</f>
        <v>1</v>
      </c>
      <c r="AK1973" s="83">
        <f>IF(入力シート!AB1999="有り",2,1)</f>
        <v>1</v>
      </c>
      <c r="AL1973" s="83">
        <f>IF(入力シート!AC1999="有り",2,1)</f>
        <v>1</v>
      </c>
      <c r="AM1973" s="83">
        <f>IF(入力シート!AD1999="有り",2,1)</f>
        <v>1</v>
      </c>
      <c r="AN1973" s="83">
        <f>IF(入力シート!AE1999="有り",2,1)</f>
        <v>1</v>
      </c>
      <c r="AO1973" s="83">
        <f>IF(入力シート!H1999="必要(\4,950)",1,0)</f>
        <v>0</v>
      </c>
    </row>
    <row r="1974" spans="5:41" x14ac:dyDescent="0.4">
      <c r="E1974" s="85" t="str">
        <f t="shared" ca="1" si="180"/>
        <v>20240213</v>
      </c>
      <c r="F1974" s="83" t="str">
        <f>DBCS(入力シート!A2000)</f>
        <v/>
      </c>
      <c r="G1974" s="83" t="str">
        <f>(ASC(SUBSTITUTE(SUBSTITUTE(入力シート!B2000,"　","")," ","")))</f>
        <v/>
      </c>
      <c r="H1974" s="83" t="str">
        <f>ASC(入力シート!C2000)</f>
        <v/>
      </c>
      <c r="I1974" s="83" t="str">
        <f>IF(入力シート!E2000=0,"",入力シート!E2000)</f>
        <v/>
      </c>
      <c r="J1974" s="83" t="str">
        <f>IF(入力シート!I2000=0,"",入力シート!I2000)</f>
        <v/>
      </c>
      <c r="K1974" s="83" t="str">
        <f>DBCS(入力シート!K2000)</f>
        <v/>
      </c>
      <c r="L1974" s="83" t="str">
        <f>ASC(入力シート!L2000)</f>
        <v/>
      </c>
      <c r="M1974" s="83" t="e">
        <f>_xlfn.IFS(入力シート!J2000=置換コード!$B$4,1,入力シート!J2000=置換コード!$B$5,2,入力シート!J2000=置換コード!$B$6,3,入力シート!J2000=置換コード!$B$7,4,入力シート!J2000=置換コード!$B$8,5,入力シート!J2000=置換コード!$B$9,6,入力シート!J2000=置換コード!$B$10,7,入力シート!J2000=置換コード!$B$11,8,入力シート!J2000=置換コード!$B$12,9,入力シート!J2000=置換コード!$B$13,10)</f>
        <v>#N/A</v>
      </c>
      <c r="N1974" s="83" t="e">
        <f>_xlfn.IFS(入力シート!F2000=置換コード!$E$4,1,入力シート!F2000=置換コード!$E$5,2)</f>
        <v>#N/A</v>
      </c>
      <c r="O1974" s="83" t="e">
        <f t="shared" si="181"/>
        <v>#N/A</v>
      </c>
      <c r="P1974" s="83" t="e">
        <f t="shared" si="182"/>
        <v>#N/A</v>
      </c>
      <c r="Q1974" s="83" t="e">
        <f>_xlfn.IFS(入力シート!O2000=置換コード!$I$4,11,入力シート!O2000=置換コード!$I$5,21,入力シート!O2000=置換コード!$I$6,22,入力シート!O2000=置換コード!$I$7,23,入力シート!O2000=置換コード!$I$8,24,入力シート!O2000=置換コード!$I$9,25,入力シート!O2000=置換コード!$I$10,26,入力シート!O2000=置換コード!$I$11,31,入力シート!O2000=置換コード!$I$12,32,入力シート!O2000=置換コード!$I$13,33,入力シート!O2000=置換コード!$I$14,34,入力シート!O2000=置換コード!$I$15,35,入力シート!O2000=置換コード!$I$16,36,入力シート!O2000=置換コード!$I$17,37,入力シート!O2000=置換コード!$I$18,38,入力シート!O2000=置換コード!$I$19,41,入力シート!O2000=置換コード!$I$20,42,入力シート!O2000=置換コード!$I$21,43,入力シート!O2000=置換コード!$I$22,44,入力シート!O2000=置換コード!$I$23,51,入力シート!O2000=置換コード!$I$24,52,入力シート!O2000=置換コード!$I$25,53,入力シート!O2000=置換コード!$I$26,54,入力シート!O2000=置換コード!$I$27,55,入力シート!O2000=置換コード!$I$28,61,入力シート!O2000=置換コード!$I$29,62,入力シート!O2000=置換コード!$I$30,63,入力シート!O2000=置換コード!$I$31,64,入力シート!O2000=置換コード!$I$32,65,入力シート!O2000=置換コード!$I$33,66,入力シート!O2000=置換コード!$I$34,71,入力シート!O2000=置換コード!$I$35,72,入力シート!O2000=置換コード!$I$36,73,入力シート!O2000=置換コード!$I$37,74,入力シート!O2000=置換コード!$I$38,75,入力シート!O2000=置換コード!$I$39,76,入力シート!O2000=置換コード!$I$40,77,入力シート!O2000=置換コード!$I$41,78,入力シート!O2000=置換コード!$I$42,79,入力シート!O2000=置換コード!$I$43,81,入力シート!O2000=置換コード!$I$44,82,入力シート!O2000=置換コード!$I$45,83,入力シート!O2000=置換コード!$I$46,84,入力シート!O2000=置換コード!$I$47,85,入力シート!O2000=置換コード!$I$48,86,入力シート!O2000=置換コード!$I$49,87,入力シート!O2000=置換コード!$I$50,88,入力シート!O2000=置換コード!$I$51,90)</f>
        <v>#N/A</v>
      </c>
      <c r="R1974" s="83" t="e">
        <f t="shared" si="183"/>
        <v>#N/A</v>
      </c>
      <c r="S1974" s="83" t="str">
        <f>ASC(入力シート!N2000)</f>
        <v/>
      </c>
      <c r="T1974" s="83" t="str">
        <f>ASC(入力シート!P2000)</f>
        <v/>
      </c>
      <c r="U1974" s="83" t="str">
        <f>ASC(入力シート!Q2000)</f>
        <v/>
      </c>
      <c r="V1974" s="83" t="str">
        <f>ASC(入力シート!R2000)</f>
        <v/>
      </c>
      <c r="W1974" s="83" t="str">
        <f>ASC(入力シート!M2000)</f>
        <v/>
      </c>
      <c r="X1974" s="83" t="e">
        <f>_xlfn.IFS(入力シート!U2000=置換コード!$I$4,11,入力シート!U2000=置換コード!$I$5,21,入力シート!U2000=置換コード!$I$6,22,入力シート!U2000=置換コード!$I$7,23,入力シート!U2000=置換コード!$I$8,24,入力シート!U2000=置換コード!$I$9,25,入力シート!U2000=置換コード!$I$10,26,入力シート!U2000=置換コード!$I$11,31,入力シート!U2000=置換コード!$I$12,32,入力シート!U2000=置換コード!$I$13,33,入力シート!U2000=置換コード!$I$14,34,入力シート!U2000=置換コード!$I$15,35,入力シート!U2000=置換コード!$I$16,36,入力シート!U2000=置換コード!$I$17,37,入力シート!U2000=置換コード!$I$18,38,入力シート!U2000=置換コード!$I$19,41,入力シート!U2000=置換コード!$I$20,42,入力シート!U2000=置換コード!$I$21,43,入力シート!U2000=置換コード!$I$22,44,入力シート!U2000=置換コード!$I$23,51,入力シート!U2000=置換コード!$I$24,52,入力シート!U2000=置換コード!$I$25,53,入力シート!U2000=置換コード!$I$26,54,入力シート!U2000=置換コード!$I$27,55,入力シート!U2000=置換コード!$I$28,61,入力シート!U2000=置換コード!$I$29,62,入力シート!U2000=置換コード!$I$30,63,入力シート!U2000=置換コード!$I$31,64,入力シート!U2000=置換コード!$I$32,65,入力シート!U2000=置換コード!$I$33,66,入力シート!U2000=置換コード!$I$34,71,入力シート!U2000=置換コード!$I$35,72,入力シート!U2000=置換コード!$I$36,73,入力シート!U2000=置換コード!$I$37,74,入力シート!U2000=置換コード!$I$38,75,入力シート!U2000=置換コード!$I$39,76,入力シート!U2000=置換コード!$I$40,77,入力シート!U2000=置換コード!$I$41,78,入力シート!U2000=置換コード!$I$42,79,入力シート!U2000=置換コード!$I$43,81,入力シート!U2000=置換コード!$I$44,82,入力シート!U2000=置換コード!$I$45,83,入力シート!U2000=置換コード!$I$46,84,入力シート!U2000=置換コード!$I$47,85,入力シート!U2000=置換コード!$I$48,86,入力シート!U2000=置換コード!$I$49,87,入力シート!U2000=置換コード!$I$50,88,入力シート!U2000=置換コード!$I$51,90)</f>
        <v>#N/A</v>
      </c>
      <c r="Y1974" s="83" t="e">
        <f t="shared" si="184"/>
        <v>#N/A</v>
      </c>
      <c r="Z1974" s="83" t="str">
        <f>ASC(入力シート!T2000)</f>
        <v/>
      </c>
      <c r="AA1974" s="83" t="str">
        <f>ASC(入力シート!V2000)</f>
        <v/>
      </c>
      <c r="AB1974" s="83" t="str">
        <f>ASC(入力シート!W2000)</f>
        <v/>
      </c>
      <c r="AC1974" s="83" t="str">
        <f>ASC(入力シート!X2000)</f>
        <v/>
      </c>
      <c r="AD1974" s="83" t="str">
        <f>ASC(入力シート!S2000)</f>
        <v/>
      </c>
      <c r="AE1974" s="83" t="str">
        <f>IF(入力シート!D2000=0,"",入力シート!D2000)</f>
        <v/>
      </c>
      <c r="AF1974" s="83">
        <f>IF(入力シート!G2000="無し",1,2)</f>
        <v>2</v>
      </c>
      <c r="AG1974" s="85" t="str">
        <f t="shared" ca="1" si="185"/>
        <v>20240213</v>
      </c>
      <c r="AH1974" s="83">
        <f>IF(入力シート!Y2000="有り",2,1)</f>
        <v>1</v>
      </c>
      <c r="AI1974" s="83">
        <f>IF(入力シート!Z2000="有り",2,1)</f>
        <v>1</v>
      </c>
      <c r="AJ1974" s="83">
        <f>IF(入力シート!AA2000="有り",2,1)</f>
        <v>1</v>
      </c>
      <c r="AK1974" s="83">
        <f>IF(入力シート!AB2000="有り",2,1)</f>
        <v>1</v>
      </c>
      <c r="AL1974" s="83">
        <f>IF(入力シート!AC2000="有り",2,1)</f>
        <v>1</v>
      </c>
      <c r="AM1974" s="83">
        <f>IF(入力シート!AD2000="有り",2,1)</f>
        <v>1</v>
      </c>
      <c r="AN1974" s="83">
        <f>IF(入力シート!AE2000="有り",2,1)</f>
        <v>1</v>
      </c>
      <c r="AO1974" s="83">
        <f>IF(入力シート!H2000="必要(\4,950)",1,0)</f>
        <v>0</v>
      </c>
    </row>
    <row r="1975" spans="5:41" x14ac:dyDescent="0.4">
      <c r="E1975" s="85" t="str">
        <f t="shared" ca="1" si="180"/>
        <v>20240213</v>
      </c>
      <c r="F1975" s="83" t="str">
        <f>DBCS(入力シート!A2001)</f>
        <v/>
      </c>
      <c r="G1975" s="83" t="str">
        <f>(ASC(SUBSTITUTE(SUBSTITUTE(入力シート!B2001,"　","")," ","")))</f>
        <v/>
      </c>
      <c r="H1975" s="83" t="str">
        <f>ASC(入力シート!C2001)</f>
        <v/>
      </c>
      <c r="I1975" s="83" t="str">
        <f>IF(入力シート!E2001=0,"",入力シート!E2001)</f>
        <v/>
      </c>
      <c r="J1975" s="83" t="str">
        <f>IF(入力シート!I2001=0,"",入力シート!I2001)</f>
        <v/>
      </c>
      <c r="K1975" s="83" t="str">
        <f>DBCS(入力シート!K2001)</f>
        <v/>
      </c>
      <c r="L1975" s="83" t="str">
        <f>ASC(入力シート!L2001)</f>
        <v/>
      </c>
      <c r="M1975" s="83" t="e">
        <f>_xlfn.IFS(入力シート!J2001=置換コード!$B$4,1,入力シート!J2001=置換コード!$B$5,2,入力シート!J2001=置換コード!$B$6,3,入力シート!J2001=置換コード!$B$7,4,入力シート!J2001=置換コード!$B$8,5,入力シート!J2001=置換コード!$B$9,6,入力シート!J2001=置換コード!$B$10,7,入力シート!J2001=置換コード!$B$11,8,入力シート!J2001=置換コード!$B$12,9,入力シート!J2001=置換コード!$B$13,10)</f>
        <v>#N/A</v>
      </c>
      <c r="N1975" s="83" t="e">
        <f>_xlfn.IFS(入力シート!F2001=置換コード!$E$4,1,入力シート!F2001=置換コード!$E$5,2)</f>
        <v>#N/A</v>
      </c>
      <c r="O1975" s="83" t="e">
        <f t="shared" si="181"/>
        <v>#N/A</v>
      </c>
      <c r="P1975" s="83" t="e">
        <f t="shared" si="182"/>
        <v>#N/A</v>
      </c>
      <c r="Q1975" s="83" t="e">
        <f>_xlfn.IFS(入力シート!O2001=置換コード!$I$4,11,入力シート!O2001=置換コード!$I$5,21,入力シート!O2001=置換コード!$I$6,22,入力シート!O2001=置換コード!$I$7,23,入力シート!O2001=置換コード!$I$8,24,入力シート!O2001=置換コード!$I$9,25,入力シート!O2001=置換コード!$I$10,26,入力シート!O2001=置換コード!$I$11,31,入力シート!O2001=置換コード!$I$12,32,入力シート!O2001=置換コード!$I$13,33,入力シート!O2001=置換コード!$I$14,34,入力シート!O2001=置換コード!$I$15,35,入力シート!O2001=置換コード!$I$16,36,入力シート!O2001=置換コード!$I$17,37,入力シート!O2001=置換コード!$I$18,38,入力シート!O2001=置換コード!$I$19,41,入力シート!O2001=置換コード!$I$20,42,入力シート!O2001=置換コード!$I$21,43,入力シート!O2001=置換コード!$I$22,44,入力シート!O2001=置換コード!$I$23,51,入力シート!O2001=置換コード!$I$24,52,入力シート!O2001=置換コード!$I$25,53,入力シート!O2001=置換コード!$I$26,54,入力シート!O2001=置換コード!$I$27,55,入力シート!O2001=置換コード!$I$28,61,入力シート!O2001=置換コード!$I$29,62,入力シート!O2001=置換コード!$I$30,63,入力シート!O2001=置換コード!$I$31,64,入力シート!O2001=置換コード!$I$32,65,入力シート!O2001=置換コード!$I$33,66,入力シート!O2001=置換コード!$I$34,71,入力シート!O2001=置換コード!$I$35,72,入力シート!O2001=置換コード!$I$36,73,入力シート!O2001=置換コード!$I$37,74,入力シート!O2001=置換コード!$I$38,75,入力シート!O2001=置換コード!$I$39,76,入力シート!O2001=置換コード!$I$40,77,入力シート!O2001=置換コード!$I$41,78,入力シート!O2001=置換コード!$I$42,79,入力シート!O2001=置換コード!$I$43,81,入力シート!O2001=置換コード!$I$44,82,入力シート!O2001=置換コード!$I$45,83,入力シート!O2001=置換コード!$I$46,84,入力シート!O2001=置換コード!$I$47,85,入力シート!O2001=置換コード!$I$48,86,入力シート!O2001=置換コード!$I$49,87,入力シート!O2001=置換コード!$I$50,88,入力シート!O2001=置換コード!$I$51,90)</f>
        <v>#N/A</v>
      </c>
      <c r="R1975" s="83" t="e">
        <f t="shared" si="183"/>
        <v>#N/A</v>
      </c>
      <c r="S1975" s="83" t="str">
        <f>ASC(入力シート!N2001)</f>
        <v/>
      </c>
      <c r="T1975" s="83" t="str">
        <f>ASC(入力シート!P2001)</f>
        <v/>
      </c>
      <c r="U1975" s="83" t="str">
        <f>ASC(入力シート!Q2001)</f>
        <v/>
      </c>
      <c r="V1975" s="83" t="str">
        <f>ASC(入力シート!R2001)</f>
        <v/>
      </c>
      <c r="W1975" s="83" t="str">
        <f>ASC(入力シート!M2001)</f>
        <v/>
      </c>
      <c r="X1975" s="83" t="e">
        <f>_xlfn.IFS(入力シート!U2001=置換コード!$I$4,11,入力シート!U2001=置換コード!$I$5,21,入力シート!U2001=置換コード!$I$6,22,入力シート!U2001=置換コード!$I$7,23,入力シート!U2001=置換コード!$I$8,24,入力シート!U2001=置換コード!$I$9,25,入力シート!U2001=置換コード!$I$10,26,入力シート!U2001=置換コード!$I$11,31,入力シート!U2001=置換コード!$I$12,32,入力シート!U2001=置換コード!$I$13,33,入力シート!U2001=置換コード!$I$14,34,入力シート!U2001=置換コード!$I$15,35,入力シート!U2001=置換コード!$I$16,36,入力シート!U2001=置換コード!$I$17,37,入力シート!U2001=置換コード!$I$18,38,入力シート!U2001=置換コード!$I$19,41,入力シート!U2001=置換コード!$I$20,42,入力シート!U2001=置換コード!$I$21,43,入力シート!U2001=置換コード!$I$22,44,入力シート!U2001=置換コード!$I$23,51,入力シート!U2001=置換コード!$I$24,52,入力シート!U2001=置換コード!$I$25,53,入力シート!U2001=置換コード!$I$26,54,入力シート!U2001=置換コード!$I$27,55,入力シート!U2001=置換コード!$I$28,61,入力シート!U2001=置換コード!$I$29,62,入力シート!U2001=置換コード!$I$30,63,入力シート!U2001=置換コード!$I$31,64,入力シート!U2001=置換コード!$I$32,65,入力シート!U2001=置換コード!$I$33,66,入力シート!U2001=置換コード!$I$34,71,入力シート!U2001=置換コード!$I$35,72,入力シート!U2001=置換コード!$I$36,73,入力シート!U2001=置換コード!$I$37,74,入力シート!U2001=置換コード!$I$38,75,入力シート!U2001=置換コード!$I$39,76,入力シート!U2001=置換コード!$I$40,77,入力シート!U2001=置換コード!$I$41,78,入力シート!U2001=置換コード!$I$42,79,入力シート!U2001=置換コード!$I$43,81,入力シート!U2001=置換コード!$I$44,82,入力シート!U2001=置換コード!$I$45,83,入力シート!U2001=置換コード!$I$46,84,入力シート!U2001=置換コード!$I$47,85,入力シート!U2001=置換コード!$I$48,86,入力シート!U2001=置換コード!$I$49,87,入力シート!U2001=置換コード!$I$50,88,入力シート!U2001=置換コード!$I$51,90)</f>
        <v>#N/A</v>
      </c>
      <c r="Y1975" s="83" t="e">
        <f t="shared" si="184"/>
        <v>#N/A</v>
      </c>
      <c r="Z1975" s="83" t="str">
        <f>ASC(入力シート!T2001)</f>
        <v/>
      </c>
      <c r="AA1975" s="83" t="str">
        <f>ASC(入力シート!V2001)</f>
        <v/>
      </c>
      <c r="AB1975" s="83" t="str">
        <f>ASC(入力シート!W2001)</f>
        <v/>
      </c>
      <c r="AC1975" s="83" t="str">
        <f>ASC(入力シート!X2001)</f>
        <v/>
      </c>
      <c r="AD1975" s="83" t="str">
        <f>ASC(入力シート!S2001)</f>
        <v/>
      </c>
      <c r="AE1975" s="83" t="str">
        <f>IF(入力シート!D2001=0,"",入力シート!D2001)</f>
        <v/>
      </c>
      <c r="AF1975" s="83">
        <f>IF(入力シート!G2001="無し",1,2)</f>
        <v>2</v>
      </c>
      <c r="AG1975" s="85" t="str">
        <f t="shared" ca="1" si="185"/>
        <v>20240213</v>
      </c>
      <c r="AH1975" s="83">
        <f>IF(入力シート!Y2001="有り",2,1)</f>
        <v>1</v>
      </c>
      <c r="AI1975" s="83">
        <f>IF(入力シート!Z2001="有り",2,1)</f>
        <v>1</v>
      </c>
      <c r="AJ1975" s="83">
        <f>IF(入力シート!AA2001="有り",2,1)</f>
        <v>1</v>
      </c>
      <c r="AK1975" s="83">
        <f>IF(入力シート!AB2001="有り",2,1)</f>
        <v>1</v>
      </c>
      <c r="AL1975" s="83">
        <f>IF(入力シート!AC2001="有り",2,1)</f>
        <v>1</v>
      </c>
      <c r="AM1975" s="83">
        <f>IF(入力シート!AD2001="有り",2,1)</f>
        <v>1</v>
      </c>
      <c r="AN1975" s="83">
        <f>IF(入力シート!AE2001="有り",2,1)</f>
        <v>1</v>
      </c>
      <c r="AO1975" s="83">
        <f>IF(入力シート!H2001="必要(\4,950)",1,0)</f>
        <v>0</v>
      </c>
    </row>
    <row r="1976" spans="5:41" x14ac:dyDescent="0.4">
      <c r="E1976" s="85" t="str">
        <f t="shared" ca="1" si="180"/>
        <v>20240213</v>
      </c>
      <c r="F1976" s="83" t="str">
        <f>DBCS(入力シート!A2002)</f>
        <v/>
      </c>
      <c r="G1976" s="83" t="str">
        <f>(ASC(SUBSTITUTE(SUBSTITUTE(入力シート!B2002,"　","")," ","")))</f>
        <v/>
      </c>
      <c r="H1976" s="83" t="str">
        <f>ASC(入力シート!C2002)</f>
        <v/>
      </c>
      <c r="I1976" s="83" t="str">
        <f>IF(入力シート!E2002=0,"",入力シート!E2002)</f>
        <v/>
      </c>
      <c r="J1976" s="83" t="str">
        <f>IF(入力シート!I2002=0,"",入力シート!I2002)</f>
        <v/>
      </c>
      <c r="K1976" s="83" t="str">
        <f>DBCS(入力シート!K2002)</f>
        <v/>
      </c>
      <c r="L1976" s="83" t="str">
        <f>ASC(入力シート!L2002)</f>
        <v/>
      </c>
      <c r="M1976" s="83" t="e">
        <f>_xlfn.IFS(入力シート!J2002=置換コード!$B$4,1,入力シート!J2002=置換コード!$B$5,2,入力シート!J2002=置換コード!$B$6,3,入力シート!J2002=置換コード!$B$7,4,入力シート!J2002=置換コード!$B$8,5,入力シート!J2002=置換コード!$B$9,6,入力シート!J2002=置換コード!$B$10,7,入力シート!J2002=置換コード!$B$11,8,入力シート!J2002=置換コード!$B$12,9,入力シート!J2002=置換コード!$B$13,10)</f>
        <v>#N/A</v>
      </c>
      <c r="N1976" s="83" t="e">
        <f>_xlfn.IFS(入力シート!F2002=置換コード!$E$4,1,入力シート!F2002=置換コード!$E$5,2)</f>
        <v>#N/A</v>
      </c>
      <c r="O1976" s="83" t="e">
        <f t="shared" si="181"/>
        <v>#N/A</v>
      </c>
      <c r="P1976" s="83" t="e">
        <f t="shared" si="182"/>
        <v>#N/A</v>
      </c>
      <c r="Q1976" s="83" t="e">
        <f>_xlfn.IFS(入力シート!O2002=置換コード!$I$4,11,入力シート!O2002=置換コード!$I$5,21,入力シート!O2002=置換コード!$I$6,22,入力シート!O2002=置換コード!$I$7,23,入力シート!O2002=置換コード!$I$8,24,入力シート!O2002=置換コード!$I$9,25,入力シート!O2002=置換コード!$I$10,26,入力シート!O2002=置換コード!$I$11,31,入力シート!O2002=置換コード!$I$12,32,入力シート!O2002=置換コード!$I$13,33,入力シート!O2002=置換コード!$I$14,34,入力シート!O2002=置換コード!$I$15,35,入力シート!O2002=置換コード!$I$16,36,入力シート!O2002=置換コード!$I$17,37,入力シート!O2002=置換コード!$I$18,38,入力シート!O2002=置換コード!$I$19,41,入力シート!O2002=置換コード!$I$20,42,入力シート!O2002=置換コード!$I$21,43,入力シート!O2002=置換コード!$I$22,44,入力シート!O2002=置換コード!$I$23,51,入力シート!O2002=置換コード!$I$24,52,入力シート!O2002=置換コード!$I$25,53,入力シート!O2002=置換コード!$I$26,54,入力シート!O2002=置換コード!$I$27,55,入力シート!O2002=置換コード!$I$28,61,入力シート!O2002=置換コード!$I$29,62,入力シート!O2002=置換コード!$I$30,63,入力シート!O2002=置換コード!$I$31,64,入力シート!O2002=置換コード!$I$32,65,入力シート!O2002=置換コード!$I$33,66,入力シート!O2002=置換コード!$I$34,71,入力シート!O2002=置換コード!$I$35,72,入力シート!O2002=置換コード!$I$36,73,入力シート!O2002=置換コード!$I$37,74,入力シート!O2002=置換コード!$I$38,75,入力シート!O2002=置換コード!$I$39,76,入力シート!O2002=置換コード!$I$40,77,入力シート!O2002=置換コード!$I$41,78,入力シート!O2002=置換コード!$I$42,79,入力シート!O2002=置換コード!$I$43,81,入力シート!O2002=置換コード!$I$44,82,入力シート!O2002=置換コード!$I$45,83,入力シート!O2002=置換コード!$I$46,84,入力シート!O2002=置換コード!$I$47,85,入力シート!O2002=置換コード!$I$48,86,入力シート!O2002=置換コード!$I$49,87,入力シート!O2002=置換コード!$I$50,88,入力シート!O2002=置換コード!$I$51,90)</f>
        <v>#N/A</v>
      </c>
      <c r="R1976" s="83" t="e">
        <f t="shared" si="183"/>
        <v>#N/A</v>
      </c>
      <c r="S1976" s="83" t="str">
        <f>ASC(入力シート!N2002)</f>
        <v/>
      </c>
      <c r="T1976" s="83" t="str">
        <f>ASC(入力シート!P2002)</f>
        <v/>
      </c>
      <c r="U1976" s="83" t="str">
        <f>ASC(入力シート!Q2002)</f>
        <v/>
      </c>
      <c r="V1976" s="83" t="str">
        <f>ASC(入力シート!R2002)</f>
        <v/>
      </c>
      <c r="W1976" s="83" t="str">
        <f>ASC(入力シート!M2002)</f>
        <v/>
      </c>
      <c r="X1976" s="83" t="e">
        <f>_xlfn.IFS(入力シート!U2002=置換コード!$I$4,11,入力シート!U2002=置換コード!$I$5,21,入力シート!U2002=置換コード!$I$6,22,入力シート!U2002=置換コード!$I$7,23,入力シート!U2002=置換コード!$I$8,24,入力シート!U2002=置換コード!$I$9,25,入力シート!U2002=置換コード!$I$10,26,入力シート!U2002=置換コード!$I$11,31,入力シート!U2002=置換コード!$I$12,32,入力シート!U2002=置換コード!$I$13,33,入力シート!U2002=置換コード!$I$14,34,入力シート!U2002=置換コード!$I$15,35,入力シート!U2002=置換コード!$I$16,36,入力シート!U2002=置換コード!$I$17,37,入力シート!U2002=置換コード!$I$18,38,入力シート!U2002=置換コード!$I$19,41,入力シート!U2002=置換コード!$I$20,42,入力シート!U2002=置換コード!$I$21,43,入力シート!U2002=置換コード!$I$22,44,入力シート!U2002=置換コード!$I$23,51,入力シート!U2002=置換コード!$I$24,52,入力シート!U2002=置換コード!$I$25,53,入力シート!U2002=置換コード!$I$26,54,入力シート!U2002=置換コード!$I$27,55,入力シート!U2002=置換コード!$I$28,61,入力シート!U2002=置換コード!$I$29,62,入力シート!U2002=置換コード!$I$30,63,入力シート!U2002=置換コード!$I$31,64,入力シート!U2002=置換コード!$I$32,65,入力シート!U2002=置換コード!$I$33,66,入力シート!U2002=置換コード!$I$34,71,入力シート!U2002=置換コード!$I$35,72,入力シート!U2002=置換コード!$I$36,73,入力シート!U2002=置換コード!$I$37,74,入力シート!U2002=置換コード!$I$38,75,入力シート!U2002=置換コード!$I$39,76,入力シート!U2002=置換コード!$I$40,77,入力シート!U2002=置換コード!$I$41,78,入力シート!U2002=置換コード!$I$42,79,入力シート!U2002=置換コード!$I$43,81,入力シート!U2002=置換コード!$I$44,82,入力シート!U2002=置換コード!$I$45,83,入力シート!U2002=置換コード!$I$46,84,入力シート!U2002=置換コード!$I$47,85,入力シート!U2002=置換コード!$I$48,86,入力シート!U2002=置換コード!$I$49,87,入力シート!U2002=置換コード!$I$50,88,入力シート!U2002=置換コード!$I$51,90)</f>
        <v>#N/A</v>
      </c>
      <c r="Y1976" s="83" t="e">
        <f t="shared" si="184"/>
        <v>#N/A</v>
      </c>
      <c r="Z1976" s="83" t="str">
        <f>ASC(入力シート!T2002)</f>
        <v/>
      </c>
      <c r="AA1976" s="83" t="str">
        <f>ASC(入力シート!V2002)</f>
        <v/>
      </c>
      <c r="AB1976" s="83" t="str">
        <f>ASC(入力シート!W2002)</f>
        <v/>
      </c>
      <c r="AC1976" s="83" t="str">
        <f>ASC(入力シート!X2002)</f>
        <v/>
      </c>
      <c r="AD1976" s="83" t="str">
        <f>ASC(入力シート!S2002)</f>
        <v/>
      </c>
      <c r="AE1976" s="83" t="str">
        <f>IF(入力シート!D2002=0,"",入力シート!D2002)</f>
        <v/>
      </c>
      <c r="AF1976" s="83">
        <f>IF(入力シート!G2002="無し",1,2)</f>
        <v>2</v>
      </c>
      <c r="AG1976" s="85" t="str">
        <f t="shared" ca="1" si="185"/>
        <v>20240213</v>
      </c>
      <c r="AH1976" s="83">
        <f>IF(入力シート!Y2002="有り",2,1)</f>
        <v>1</v>
      </c>
      <c r="AI1976" s="83">
        <f>IF(入力シート!Z2002="有り",2,1)</f>
        <v>1</v>
      </c>
      <c r="AJ1976" s="83">
        <f>IF(入力シート!AA2002="有り",2,1)</f>
        <v>1</v>
      </c>
      <c r="AK1976" s="83">
        <f>IF(入力シート!AB2002="有り",2,1)</f>
        <v>1</v>
      </c>
      <c r="AL1976" s="83">
        <f>IF(入力シート!AC2002="有り",2,1)</f>
        <v>1</v>
      </c>
      <c r="AM1976" s="83">
        <f>IF(入力シート!AD2002="有り",2,1)</f>
        <v>1</v>
      </c>
      <c r="AN1976" s="83">
        <f>IF(入力シート!AE2002="有り",2,1)</f>
        <v>1</v>
      </c>
      <c r="AO1976" s="83">
        <f>IF(入力シート!H2002="必要(\4,950)",1,0)</f>
        <v>0</v>
      </c>
    </row>
    <row r="1977" spans="5:41" x14ac:dyDescent="0.4">
      <c r="E1977" s="85" t="str">
        <f t="shared" ca="1" si="180"/>
        <v>20240213</v>
      </c>
      <c r="F1977" s="83" t="str">
        <f>DBCS(入力シート!A2003)</f>
        <v/>
      </c>
      <c r="G1977" s="83" t="str">
        <f>(ASC(SUBSTITUTE(SUBSTITUTE(入力シート!B2003,"　","")," ","")))</f>
        <v/>
      </c>
      <c r="H1977" s="83" t="str">
        <f>ASC(入力シート!C2003)</f>
        <v/>
      </c>
      <c r="I1977" s="83" t="str">
        <f>IF(入力シート!E2003=0,"",入力シート!E2003)</f>
        <v/>
      </c>
      <c r="J1977" s="83" t="str">
        <f>IF(入力シート!I2003=0,"",入力シート!I2003)</f>
        <v/>
      </c>
      <c r="K1977" s="83" t="str">
        <f>DBCS(入力シート!K2003)</f>
        <v/>
      </c>
      <c r="L1977" s="83" t="str">
        <f>ASC(入力シート!L2003)</f>
        <v/>
      </c>
      <c r="M1977" s="83" t="e">
        <f>_xlfn.IFS(入力シート!J2003=置換コード!$B$4,1,入力シート!J2003=置換コード!$B$5,2,入力シート!J2003=置換コード!$B$6,3,入力シート!J2003=置換コード!$B$7,4,入力シート!J2003=置換コード!$B$8,5,入力シート!J2003=置換コード!$B$9,6,入力シート!J2003=置換コード!$B$10,7,入力シート!J2003=置換コード!$B$11,8,入力シート!J2003=置換コード!$B$12,9,入力シート!J2003=置換コード!$B$13,10)</f>
        <v>#N/A</v>
      </c>
      <c r="N1977" s="83" t="e">
        <f>_xlfn.IFS(入力シート!F2003=置換コード!$E$4,1,入力シート!F2003=置換コード!$E$5,2)</f>
        <v>#N/A</v>
      </c>
      <c r="O1977" s="83" t="e">
        <f t="shared" si="181"/>
        <v>#N/A</v>
      </c>
      <c r="P1977" s="83" t="e">
        <f t="shared" si="182"/>
        <v>#N/A</v>
      </c>
      <c r="Q1977" s="83" t="e">
        <f>_xlfn.IFS(入力シート!O2003=置換コード!$I$4,11,入力シート!O2003=置換コード!$I$5,21,入力シート!O2003=置換コード!$I$6,22,入力シート!O2003=置換コード!$I$7,23,入力シート!O2003=置換コード!$I$8,24,入力シート!O2003=置換コード!$I$9,25,入力シート!O2003=置換コード!$I$10,26,入力シート!O2003=置換コード!$I$11,31,入力シート!O2003=置換コード!$I$12,32,入力シート!O2003=置換コード!$I$13,33,入力シート!O2003=置換コード!$I$14,34,入力シート!O2003=置換コード!$I$15,35,入力シート!O2003=置換コード!$I$16,36,入力シート!O2003=置換コード!$I$17,37,入力シート!O2003=置換コード!$I$18,38,入力シート!O2003=置換コード!$I$19,41,入力シート!O2003=置換コード!$I$20,42,入力シート!O2003=置換コード!$I$21,43,入力シート!O2003=置換コード!$I$22,44,入力シート!O2003=置換コード!$I$23,51,入力シート!O2003=置換コード!$I$24,52,入力シート!O2003=置換コード!$I$25,53,入力シート!O2003=置換コード!$I$26,54,入力シート!O2003=置換コード!$I$27,55,入力シート!O2003=置換コード!$I$28,61,入力シート!O2003=置換コード!$I$29,62,入力シート!O2003=置換コード!$I$30,63,入力シート!O2003=置換コード!$I$31,64,入力シート!O2003=置換コード!$I$32,65,入力シート!O2003=置換コード!$I$33,66,入力シート!O2003=置換コード!$I$34,71,入力シート!O2003=置換コード!$I$35,72,入力シート!O2003=置換コード!$I$36,73,入力シート!O2003=置換コード!$I$37,74,入力シート!O2003=置換コード!$I$38,75,入力シート!O2003=置換コード!$I$39,76,入力シート!O2003=置換コード!$I$40,77,入力シート!O2003=置換コード!$I$41,78,入力シート!O2003=置換コード!$I$42,79,入力シート!O2003=置換コード!$I$43,81,入力シート!O2003=置換コード!$I$44,82,入力シート!O2003=置換コード!$I$45,83,入力シート!O2003=置換コード!$I$46,84,入力シート!O2003=置換コード!$I$47,85,入力シート!O2003=置換コード!$I$48,86,入力シート!O2003=置換コード!$I$49,87,入力シート!O2003=置換コード!$I$50,88,入力シート!O2003=置換コード!$I$51,90)</f>
        <v>#N/A</v>
      </c>
      <c r="R1977" s="83" t="e">
        <f t="shared" si="183"/>
        <v>#N/A</v>
      </c>
      <c r="S1977" s="83" t="str">
        <f>ASC(入力シート!N2003)</f>
        <v/>
      </c>
      <c r="T1977" s="83" t="str">
        <f>ASC(入力シート!P2003)</f>
        <v/>
      </c>
      <c r="U1977" s="83" t="str">
        <f>ASC(入力シート!Q2003)</f>
        <v/>
      </c>
      <c r="V1977" s="83" t="str">
        <f>ASC(入力シート!R2003)</f>
        <v/>
      </c>
      <c r="W1977" s="83" t="str">
        <f>ASC(入力シート!M2003)</f>
        <v/>
      </c>
      <c r="X1977" s="83" t="e">
        <f>_xlfn.IFS(入力シート!U2003=置換コード!$I$4,11,入力シート!U2003=置換コード!$I$5,21,入力シート!U2003=置換コード!$I$6,22,入力シート!U2003=置換コード!$I$7,23,入力シート!U2003=置換コード!$I$8,24,入力シート!U2003=置換コード!$I$9,25,入力シート!U2003=置換コード!$I$10,26,入力シート!U2003=置換コード!$I$11,31,入力シート!U2003=置換コード!$I$12,32,入力シート!U2003=置換コード!$I$13,33,入力シート!U2003=置換コード!$I$14,34,入力シート!U2003=置換コード!$I$15,35,入力シート!U2003=置換コード!$I$16,36,入力シート!U2003=置換コード!$I$17,37,入力シート!U2003=置換コード!$I$18,38,入力シート!U2003=置換コード!$I$19,41,入力シート!U2003=置換コード!$I$20,42,入力シート!U2003=置換コード!$I$21,43,入力シート!U2003=置換コード!$I$22,44,入力シート!U2003=置換コード!$I$23,51,入力シート!U2003=置換コード!$I$24,52,入力シート!U2003=置換コード!$I$25,53,入力シート!U2003=置換コード!$I$26,54,入力シート!U2003=置換コード!$I$27,55,入力シート!U2003=置換コード!$I$28,61,入力シート!U2003=置換コード!$I$29,62,入力シート!U2003=置換コード!$I$30,63,入力シート!U2003=置換コード!$I$31,64,入力シート!U2003=置換コード!$I$32,65,入力シート!U2003=置換コード!$I$33,66,入力シート!U2003=置換コード!$I$34,71,入力シート!U2003=置換コード!$I$35,72,入力シート!U2003=置換コード!$I$36,73,入力シート!U2003=置換コード!$I$37,74,入力シート!U2003=置換コード!$I$38,75,入力シート!U2003=置換コード!$I$39,76,入力シート!U2003=置換コード!$I$40,77,入力シート!U2003=置換コード!$I$41,78,入力シート!U2003=置換コード!$I$42,79,入力シート!U2003=置換コード!$I$43,81,入力シート!U2003=置換コード!$I$44,82,入力シート!U2003=置換コード!$I$45,83,入力シート!U2003=置換コード!$I$46,84,入力シート!U2003=置換コード!$I$47,85,入力シート!U2003=置換コード!$I$48,86,入力シート!U2003=置換コード!$I$49,87,入力シート!U2003=置換コード!$I$50,88,入力シート!U2003=置換コード!$I$51,90)</f>
        <v>#N/A</v>
      </c>
      <c r="Y1977" s="83" t="e">
        <f t="shared" si="184"/>
        <v>#N/A</v>
      </c>
      <c r="Z1977" s="83" t="str">
        <f>ASC(入力シート!T2003)</f>
        <v/>
      </c>
      <c r="AA1977" s="83" t="str">
        <f>ASC(入力シート!V2003)</f>
        <v/>
      </c>
      <c r="AB1977" s="83" t="str">
        <f>ASC(入力シート!W2003)</f>
        <v/>
      </c>
      <c r="AC1977" s="83" t="str">
        <f>ASC(入力シート!X2003)</f>
        <v/>
      </c>
      <c r="AD1977" s="83" t="str">
        <f>ASC(入力シート!S2003)</f>
        <v/>
      </c>
      <c r="AE1977" s="83" t="str">
        <f>IF(入力シート!D2003=0,"",入力シート!D2003)</f>
        <v/>
      </c>
      <c r="AF1977" s="83">
        <f>IF(入力シート!G2003="無し",1,2)</f>
        <v>2</v>
      </c>
      <c r="AG1977" s="85" t="str">
        <f t="shared" ca="1" si="185"/>
        <v>20240213</v>
      </c>
      <c r="AH1977" s="83">
        <f>IF(入力シート!Y2003="有り",2,1)</f>
        <v>1</v>
      </c>
      <c r="AI1977" s="83">
        <f>IF(入力シート!Z2003="有り",2,1)</f>
        <v>1</v>
      </c>
      <c r="AJ1977" s="83">
        <f>IF(入力シート!AA2003="有り",2,1)</f>
        <v>1</v>
      </c>
      <c r="AK1977" s="83">
        <f>IF(入力シート!AB2003="有り",2,1)</f>
        <v>1</v>
      </c>
      <c r="AL1977" s="83">
        <f>IF(入力シート!AC2003="有り",2,1)</f>
        <v>1</v>
      </c>
      <c r="AM1977" s="83">
        <f>IF(入力シート!AD2003="有り",2,1)</f>
        <v>1</v>
      </c>
      <c r="AN1977" s="83">
        <f>IF(入力シート!AE2003="有り",2,1)</f>
        <v>1</v>
      </c>
      <c r="AO1977" s="83">
        <f>IF(入力シート!H2003="必要(\4,950)",1,0)</f>
        <v>0</v>
      </c>
    </row>
    <row r="1978" spans="5:41" x14ac:dyDescent="0.4">
      <c r="E1978" s="85" t="str">
        <f t="shared" ca="1" si="180"/>
        <v>20240213</v>
      </c>
      <c r="F1978" s="83" t="str">
        <f>DBCS(入力シート!A2004)</f>
        <v/>
      </c>
      <c r="G1978" s="83" t="str">
        <f>(ASC(SUBSTITUTE(SUBSTITUTE(入力シート!B2004,"　","")," ","")))</f>
        <v/>
      </c>
      <c r="H1978" s="83" t="str">
        <f>ASC(入力シート!C2004)</f>
        <v/>
      </c>
      <c r="I1978" s="83" t="str">
        <f>IF(入力シート!E2004=0,"",入力シート!E2004)</f>
        <v/>
      </c>
      <c r="J1978" s="83" t="str">
        <f>IF(入力シート!I2004=0,"",入力シート!I2004)</f>
        <v/>
      </c>
      <c r="K1978" s="83" t="str">
        <f>DBCS(入力シート!K2004)</f>
        <v/>
      </c>
      <c r="L1978" s="83" t="str">
        <f>ASC(入力シート!L2004)</f>
        <v/>
      </c>
      <c r="M1978" s="83" t="e">
        <f>_xlfn.IFS(入力シート!J2004=置換コード!$B$4,1,入力シート!J2004=置換コード!$B$5,2,入力シート!J2004=置換コード!$B$6,3,入力シート!J2004=置換コード!$B$7,4,入力シート!J2004=置換コード!$B$8,5,入力シート!J2004=置換コード!$B$9,6,入力シート!J2004=置換コード!$B$10,7,入力シート!J2004=置換コード!$B$11,8,入力シート!J2004=置換コード!$B$12,9,入力シート!J2004=置換コード!$B$13,10)</f>
        <v>#N/A</v>
      </c>
      <c r="N1978" s="83" t="e">
        <f>_xlfn.IFS(入力シート!F2004=置換コード!$E$4,1,入力シート!F2004=置換コード!$E$5,2)</f>
        <v>#N/A</v>
      </c>
      <c r="O1978" s="83" t="e">
        <f t="shared" si="181"/>
        <v>#N/A</v>
      </c>
      <c r="P1978" s="83" t="e">
        <f t="shared" si="182"/>
        <v>#N/A</v>
      </c>
      <c r="Q1978" s="83" t="e">
        <f>_xlfn.IFS(入力シート!O2004=置換コード!$I$4,11,入力シート!O2004=置換コード!$I$5,21,入力シート!O2004=置換コード!$I$6,22,入力シート!O2004=置換コード!$I$7,23,入力シート!O2004=置換コード!$I$8,24,入力シート!O2004=置換コード!$I$9,25,入力シート!O2004=置換コード!$I$10,26,入力シート!O2004=置換コード!$I$11,31,入力シート!O2004=置換コード!$I$12,32,入力シート!O2004=置換コード!$I$13,33,入力シート!O2004=置換コード!$I$14,34,入力シート!O2004=置換コード!$I$15,35,入力シート!O2004=置換コード!$I$16,36,入力シート!O2004=置換コード!$I$17,37,入力シート!O2004=置換コード!$I$18,38,入力シート!O2004=置換コード!$I$19,41,入力シート!O2004=置換コード!$I$20,42,入力シート!O2004=置換コード!$I$21,43,入力シート!O2004=置換コード!$I$22,44,入力シート!O2004=置換コード!$I$23,51,入力シート!O2004=置換コード!$I$24,52,入力シート!O2004=置換コード!$I$25,53,入力シート!O2004=置換コード!$I$26,54,入力シート!O2004=置換コード!$I$27,55,入力シート!O2004=置換コード!$I$28,61,入力シート!O2004=置換コード!$I$29,62,入力シート!O2004=置換コード!$I$30,63,入力シート!O2004=置換コード!$I$31,64,入力シート!O2004=置換コード!$I$32,65,入力シート!O2004=置換コード!$I$33,66,入力シート!O2004=置換コード!$I$34,71,入力シート!O2004=置換コード!$I$35,72,入力シート!O2004=置換コード!$I$36,73,入力シート!O2004=置換コード!$I$37,74,入力シート!O2004=置換コード!$I$38,75,入力シート!O2004=置換コード!$I$39,76,入力シート!O2004=置換コード!$I$40,77,入力シート!O2004=置換コード!$I$41,78,入力シート!O2004=置換コード!$I$42,79,入力シート!O2004=置換コード!$I$43,81,入力シート!O2004=置換コード!$I$44,82,入力シート!O2004=置換コード!$I$45,83,入力シート!O2004=置換コード!$I$46,84,入力シート!O2004=置換コード!$I$47,85,入力シート!O2004=置換コード!$I$48,86,入力シート!O2004=置換コード!$I$49,87,入力シート!O2004=置換コード!$I$50,88,入力シート!O2004=置換コード!$I$51,90)</f>
        <v>#N/A</v>
      </c>
      <c r="R1978" s="83" t="e">
        <f t="shared" si="183"/>
        <v>#N/A</v>
      </c>
      <c r="S1978" s="83" t="str">
        <f>ASC(入力シート!N2004)</f>
        <v/>
      </c>
      <c r="T1978" s="83" t="str">
        <f>ASC(入力シート!P2004)</f>
        <v/>
      </c>
      <c r="U1978" s="83" t="str">
        <f>ASC(入力シート!Q2004)</f>
        <v/>
      </c>
      <c r="V1978" s="83" t="str">
        <f>ASC(入力シート!R2004)</f>
        <v/>
      </c>
      <c r="W1978" s="83" t="str">
        <f>ASC(入力シート!M2004)</f>
        <v/>
      </c>
      <c r="X1978" s="83" t="e">
        <f>_xlfn.IFS(入力シート!U2004=置換コード!$I$4,11,入力シート!U2004=置換コード!$I$5,21,入力シート!U2004=置換コード!$I$6,22,入力シート!U2004=置換コード!$I$7,23,入力シート!U2004=置換コード!$I$8,24,入力シート!U2004=置換コード!$I$9,25,入力シート!U2004=置換コード!$I$10,26,入力シート!U2004=置換コード!$I$11,31,入力シート!U2004=置換コード!$I$12,32,入力シート!U2004=置換コード!$I$13,33,入力シート!U2004=置換コード!$I$14,34,入力シート!U2004=置換コード!$I$15,35,入力シート!U2004=置換コード!$I$16,36,入力シート!U2004=置換コード!$I$17,37,入力シート!U2004=置換コード!$I$18,38,入力シート!U2004=置換コード!$I$19,41,入力シート!U2004=置換コード!$I$20,42,入力シート!U2004=置換コード!$I$21,43,入力シート!U2004=置換コード!$I$22,44,入力シート!U2004=置換コード!$I$23,51,入力シート!U2004=置換コード!$I$24,52,入力シート!U2004=置換コード!$I$25,53,入力シート!U2004=置換コード!$I$26,54,入力シート!U2004=置換コード!$I$27,55,入力シート!U2004=置換コード!$I$28,61,入力シート!U2004=置換コード!$I$29,62,入力シート!U2004=置換コード!$I$30,63,入力シート!U2004=置換コード!$I$31,64,入力シート!U2004=置換コード!$I$32,65,入力シート!U2004=置換コード!$I$33,66,入力シート!U2004=置換コード!$I$34,71,入力シート!U2004=置換コード!$I$35,72,入力シート!U2004=置換コード!$I$36,73,入力シート!U2004=置換コード!$I$37,74,入力シート!U2004=置換コード!$I$38,75,入力シート!U2004=置換コード!$I$39,76,入力シート!U2004=置換コード!$I$40,77,入力シート!U2004=置換コード!$I$41,78,入力シート!U2004=置換コード!$I$42,79,入力シート!U2004=置換コード!$I$43,81,入力シート!U2004=置換コード!$I$44,82,入力シート!U2004=置換コード!$I$45,83,入力シート!U2004=置換コード!$I$46,84,入力シート!U2004=置換コード!$I$47,85,入力シート!U2004=置換コード!$I$48,86,入力シート!U2004=置換コード!$I$49,87,入力シート!U2004=置換コード!$I$50,88,入力シート!U2004=置換コード!$I$51,90)</f>
        <v>#N/A</v>
      </c>
      <c r="Y1978" s="83" t="e">
        <f t="shared" si="184"/>
        <v>#N/A</v>
      </c>
      <c r="Z1978" s="83" t="str">
        <f>ASC(入力シート!T2004)</f>
        <v/>
      </c>
      <c r="AA1978" s="83" t="str">
        <f>ASC(入力シート!V2004)</f>
        <v/>
      </c>
      <c r="AB1978" s="83" t="str">
        <f>ASC(入力シート!W2004)</f>
        <v/>
      </c>
      <c r="AC1978" s="83" t="str">
        <f>ASC(入力シート!X2004)</f>
        <v/>
      </c>
      <c r="AD1978" s="83" t="str">
        <f>ASC(入力シート!S2004)</f>
        <v/>
      </c>
      <c r="AE1978" s="83" t="str">
        <f>IF(入力シート!D2004=0,"",入力シート!D2004)</f>
        <v/>
      </c>
      <c r="AF1978" s="83">
        <f>IF(入力シート!G2004="無し",1,2)</f>
        <v>2</v>
      </c>
      <c r="AG1978" s="85" t="str">
        <f t="shared" ca="1" si="185"/>
        <v>20240213</v>
      </c>
      <c r="AH1978" s="83">
        <f>IF(入力シート!Y2004="有り",2,1)</f>
        <v>1</v>
      </c>
      <c r="AI1978" s="83">
        <f>IF(入力シート!Z2004="有り",2,1)</f>
        <v>1</v>
      </c>
      <c r="AJ1978" s="83">
        <f>IF(入力シート!AA2004="有り",2,1)</f>
        <v>1</v>
      </c>
      <c r="AK1978" s="83">
        <f>IF(入力シート!AB2004="有り",2,1)</f>
        <v>1</v>
      </c>
      <c r="AL1978" s="83">
        <f>IF(入力シート!AC2004="有り",2,1)</f>
        <v>1</v>
      </c>
      <c r="AM1978" s="83">
        <f>IF(入力シート!AD2004="有り",2,1)</f>
        <v>1</v>
      </c>
      <c r="AN1978" s="83">
        <f>IF(入力シート!AE2004="有り",2,1)</f>
        <v>1</v>
      </c>
      <c r="AO1978" s="83">
        <f>IF(入力シート!H2004="必要(\4,950)",1,0)</f>
        <v>0</v>
      </c>
    </row>
    <row r="1979" spans="5:41" x14ac:dyDescent="0.4">
      <c r="E1979" s="85" t="str">
        <f t="shared" ca="1" si="180"/>
        <v>20240213</v>
      </c>
      <c r="F1979" s="83" t="str">
        <f>DBCS(入力シート!A2005)</f>
        <v/>
      </c>
      <c r="G1979" s="83" t="str">
        <f>(ASC(SUBSTITUTE(SUBSTITUTE(入力シート!B2005,"　","")," ","")))</f>
        <v/>
      </c>
      <c r="H1979" s="83" t="str">
        <f>ASC(入力シート!C2005)</f>
        <v/>
      </c>
      <c r="I1979" s="83" t="str">
        <f>IF(入力シート!E2005=0,"",入力シート!E2005)</f>
        <v/>
      </c>
      <c r="J1979" s="83" t="str">
        <f>IF(入力シート!I2005=0,"",入力シート!I2005)</f>
        <v/>
      </c>
      <c r="K1979" s="83" t="str">
        <f>DBCS(入力シート!K2005)</f>
        <v/>
      </c>
      <c r="L1979" s="83" t="str">
        <f>ASC(入力シート!L2005)</f>
        <v/>
      </c>
      <c r="M1979" s="83" t="e">
        <f>_xlfn.IFS(入力シート!J2005=置換コード!$B$4,1,入力シート!J2005=置換コード!$B$5,2,入力シート!J2005=置換コード!$B$6,3,入力シート!J2005=置換コード!$B$7,4,入力シート!J2005=置換コード!$B$8,5,入力シート!J2005=置換コード!$B$9,6,入力シート!J2005=置換コード!$B$10,7,入力シート!J2005=置換コード!$B$11,8,入力シート!J2005=置換コード!$B$12,9,入力シート!J2005=置換コード!$B$13,10)</f>
        <v>#N/A</v>
      </c>
      <c r="N1979" s="83" t="e">
        <f>_xlfn.IFS(入力シート!F2005=置換コード!$E$4,1,入力シート!F2005=置換コード!$E$5,2)</f>
        <v>#N/A</v>
      </c>
      <c r="O1979" s="83" t="e">
        <f t="shared" si="181"/>
        <v>#N/A</v>
      </c>
      <c r="P1979" s="83" t="e">
        <f t="shared" si="182"/>
        <v>#N/A</v>
      </c>
      <c r="Q1979" s="83" t="e">
        <f>_xlfn.IFS(入力シート!O2005=置換コード!$I$4,11,入力シート!O2005=置換コード!$I$5,21,入力シート!O2005=置換コード!$I$6,22,入力シート!O2005=置換コード!$I$7,23,入力シート!O2005=置換コード!$I$8,24,入力シート!O2005=置換コード!$I$9,25,入力シート!O2005=置換コード!$I$10,26,入力シート!O2005=置換コード!$I$11,31,入力シート!O2005=置換コード!$I$12,32,入力シート!O2005=置換コード!$I$13,33,入力シート!O2005=置換コード!$I$14,34,入力シート!O2005=置換コード!$I$15,35,入力シート!O2005=置換コード!$I$16,36,入力シート!O2005=置換コード!$I$17,37,入力シート!O2005=置換コード!$I$18,38,入力シート!O2005=置換コード!$I$19,41,入力シート!O2005=置換コード!$I$20,42,入力シート!O2005=置換コード!$I$21,43,入力シート!O2005=置換コード!$I$22,44,入力シート!O2005=置換コード!$I$23,51,入力シート!O2005=置換コード!$I$24,52,入力シート!O2005=置換コード!$I$25,53,入力シート!O2005=置換コード!$I$26,54,入力シート!O2005=置換コード!$I$27,55,入力シート!O2005=置換コード!$I$28,61,入力シート!O2005=置換コード!$I$29,62,入力シート!O2005=置換コード!$I$30,63,入力シート!O2005=置換コード!$I$31,64,入力シート!O2005=置換コード!$I$32,65,入力シート!O2005=置換コード!$I$33,66,入力シート!O2005=置換コード!$I$34,71,入力シート!O2005=置換コード!$I$35,72,入力シート!O2005=置換コード!$I$36,73,入力シート!O2005=置換コード!$I$37,74,入力シート!O2005=置換コード!$I$38,75,入力シート!O2005=置換コード!$I$39,76,入力シート!O2005=置換コード!$I$40,77,入力シート!O2005=置換コード!$I$41,78,入力シート!O2005=置換コード!$I$42,79,入力シート!O2005=置換コード!$I$43,81,入力シート!O2005=置換コード!$I$44,82,入力シート!O2005=置換コード!$I$45,83,入力シート!O2005=置換コード!$I$46,84,入力シート!O2005=置換コード!$I$47,85,入力シート!O2005=置換コード!$I$48,86,入力シート!O2005=置換コード!$I$49,87,入力シート!O2005=置換コード!$I$50,88,入力シート!O2005=置換コード!$I$51,90)</f>
        <v>#N/A</v>
      </c>
      <c r="R1979" s="83" t="e">
        <f t="shared" si="183"/>
        <v>#N/A</v>
      </c>
      <c r="S1979" s="83" t="str">
        <f>ASC(入力シート!N2005)</f>
        <v/>
      </c>
      <c r="T1979" s="83" t="str">
        <f>ASC(入力シート!P2005)</f>
        <v/>
      </c>
      <c r="U1979" s="83" t="str">
        <f>ASC(入力シート!Q2005)</f>
        <v/>
      </c>
      <c r="V1979" s="83" t="str">
        <f>ASC(入力シート!R2005)</f>
        <v/>
      </c>
      <c r="W1979" s="83" t="str">
        <f>ASC(入力シート!M2005)</f>
        <v/>
      </c>
      <c r="X1979" s="83" t="e">
        <f>_xlfn.IFS(入力シート!U2005=置換コード!$I$4,11,入力シート!U2005=置換コード!$I$5,21,入力シート!U2005=置換コード!$I$6,22,入力シート!U2005=置換コード!$I$7,23,入力シート!U2005=置換コード!$I$8,24,入力シート!U2005=置換コード!$I$9,25,入力シート!U2005=置換コード!$I$10,26,入力シート!U2005=置換コード!$I$11,31,入力シート!U2005=置換コード!$I$12,32,入力シート!U2005=置換コード!$I$13,33,入力シート!U2005=置換コード!$I$14,34,入力シート!U2005=置換コード!$I$15,35,入力シート!U2005=置換コード!$I$16,36,入力シート!U2005=置換コード!$I$17,37,入力シート!U2005=置換コード!$I$18,38,入力シート!U2005=置換コード!$I$19,41,入力シート!U2005=置換コード!$I$20,42,入力シート!U2005=置換コード!$I$21,43,入力シート!U2005=置換コード!$I$22,44,入力シート!U2005=置換コード!$I$23,51,入力シート!U2005=置換コード!$I$24,52,入力シート!U2005=置換コード!$I$25,53,入力シート!U2005=置換コード!$I$26,54,入力シート!U2005=置換コード!$I$27,55,入力シート!U2005=置換コード!$I$28,61,入力シート!U2005=置換コード!$I$29,62,入力シート!U2005=置換コード!$I$30,63,入力シート!U2005=置換コード!$I$31,64,入力シート!U2005=置換コード!$I$32,65,入力シート!U2005=置換コード!$I$33,66,入力シート!U2005=置換コード!$I$34,71,入力シート!U2005=置換コード!$I$35,72,入力シート!U2005=置換コード!$I$36,73,入力シート!U2005=置換コード!$I$37,74,入力シート!U2005=置換コード!$I$38,75,入力シート!U2005=置換コード!$I$39,76,入力シート!U2005=置換コード!$I$40,77,入力シート!U2005=置換コード!$I$41,78,入力シート!U2005=置換コード!$I$42,79,入力シート!U2005=置換コード!$I$43,81,入力シート!U2005=置換コード!$I$44,82,入力シート!U2005=置換コード!$I$45,83,入力シート!U2005=置換コード!$I$46,84,入力シート!U2005=置換コード!$I$47,85,入力シート!U2005=置換コード!$I$48,86,入力シート!U2005=置換コード!$I$49,87,入力シート!U2005=置換コード!$I$50,88,入力シート!U2005=置換コード!$I$51,90)</f>
        <v>#N/A</v>
      </c>
      <c r="Y1979" s="83" t="e">
        <f t="shared" si="184"/>
        <v>#N/A</v>
      </c>
      <c r="Z1979" s="83" t="str">
        <f>ASC(入力シート!T2005)</f>
        <v/>
      </c>
      <c r="AA1979" s="83" t="str">
        <f>ASC(入力シート!V2005)</f>
        <v/>
      </c>
      <c r="AB1979" s="83" t="str">
        <f>ASC(入力シート!W2005)</f>
        <v/>
      </c>
      <c r="AC1979" s="83" t="str">
        <f>ASC(入力シート!X2005)</f>
        <v/>
      </c>
      <c r="AD1979" s="83" t="str">
        <f>ASC(入力シート!S2005)</f>
        <v/>
      </c>
      <c r="AE1979" s="83" t="str">
        <f>IF(入力シート!D2005=0,"",入力シート!D2005)</f>
        <v/>
      </c>
      <c r="AF1979" s="83">
        <f>IF(入力シート!G2005="無し",1,2)</f>
        <v>2</v>
      </c>
      <c r="AG1979" s="85" t="str">
        <f t="shared" ca="1" si="185"/>
        <v>20240213</v>
      </c>
      <c r="AH1979" s="83">
        <f>IF(入力シート!Y2005="有り",2,1)</f>
        <v>1</v>
      </c>
      <c r="AI1979" s="83">
        <f>IF(入力シート!Z2005="有り",2,1)</f>
        <v>1</v>
      </c>
      <c r="AJ1979" s="83">
        <f>IF(入力シート!AA2005="有り",2,1)</f>
        <v>1</v>
      </c>
      <c r="AK1979" s="83">
        <f>IF(入力シート!AB2005="有り",2,1)</f>
        <v>1</v>
      </c>
      <c r="AL1979" s="83">
        <f>IF(入力シート!AC2005="有り",2,1)</f>
        <v>1</v>
      </c>
      <c r="AM1979" s="83">
        <f>IF(入力シート!AD2005="有り",2,1)</f>
        <v>1</v>
      </c>
      <c r="AN1979" s="83">
        <f>IF(入力シート!AE2005="有り",2,1)</f>
        <v>1</v>
      </c>
      <c r="AO1979" s="83">
        <f>IF(入力シート!H2005="必要(\4,950)",1,0)</f>
        <v>0</v>
      </c>
    </row>
    <row r="1980" spans="5:41" x14ac:dyDescent="0.4">
      <c r="E1980" s="85" t="str">
        <f t="shared" ca="1" si="180"/>
        <v>20240213</v>
      </c>
      <c r="F1980" s="83" t="str">
        <f>DBCS(入力シート!A2006)</f>
        <v/>
      </c>
      <c r="G1980" s="83" t="str">
        <f>(ASC(SUBSTITUTE(SUBSTITUTE(入力シート!B2006,"　","")," ","")))</f>
        <v/>
      </c>
      <c r="H1980" s="83" t="str">
        <f>ASC(入力シート!C2006)</f>
        <v/>
      </c>
      <c r="I1980" s="83" t="str">
        <f>IF(入力シート!E2006=0,"",入力シート!E2006)</f>
        <v/>
      </c>
      <c r="J1980" s="83" t="str">
        <f>IF(入力シート!I2006=0,"",入力シート!I2006)</f>
        <v/>
      </c>
      <c r="K1980" s="83" t="str">
        <f>DBCS(入力シート!K2006)</f>
        <v/>
      </c>
      <c r="L1980" s="83" t="str">
        <f>ASC(入力シート!L2006)</f>
        <v/>
      </c>
      <c r="M1980" s="83" t="e">
        <f>_xlfn.IFS(入力シート!J2006=置換コード!$B$4,1,入力シート!J2006=置換コード!$B$5,2,入力シート!J2006=置換コード!$B$6,3,入力シート!J2006=置換コード!$B$7,4,入力シート!J2006=置換コード!$B$8,5,入力シート!J2006=置換コード!$B$9,6,入力シート!J2006=置換コード!$B$10,7,入力シート!J2006=置換コード!$B$11,8,入力シート!J2006=置換コード!$B$12,9,入力シート!J2006=置換コード!$B$13,10)</f>
        <v>#N/A</v>
      </c>
      <c r="N1980" s="83" t="e">
        <f>_xlfn.IFS(入力シート!F2006=置換コード!$E$4,1,入力シート!F2006=置換コード!$E$5,2)</f>
        <v>#N/A</v>
      </c>
      <c r="O1980" s="83" t="e">
        <f t="shared" si="181"/>
        <v>#N/A</v>
      </c>
      <c r="P1980" s="83" t="e">
        <f t="shared" si="182"/>
        <v>#N/A</v>
      </c>
      <c r="Q1980" s="83" t="e">
        <f>_xlfn.IFS(入力シート!O2006=置換コード!$I$4,11,入力シート!O2006=置換コード!$I$5,21,入力シート!O2006=置換コード!$I$6,22,入力シート!O2006=置換コード!$I$7,23,入力シート!O2006=置換コード!$I$8,24,入力シート!O2006=置換コード!$I$9,25,入力シート!O2006=置換コード!$I$10,26,入力シート!O2006=置換コード!$I$11,31,入力シート!O2006=置換コード!$I$12,32,入力シート!O2006=置換コード!$I$13,33,入力シート!O2006=置換コード!$I$14,34,入力シート!O2006=置換コード!$I$15,35,入力シート!O2006=置換コード!$I$16,36,入力シート!O2006=置換コード!$I$17,37,入力シート!O2006=置換コード!$I$18,38,入力シート!O2006=置換コード!$I$19,41,入力シート!O2006=置換コード!$I$20,42,入力シート!O2006=置換コード!$I$21,43,入力シート!O2006=置換コード!$I$22,44,入力シート!O2006=置換コード!$I$23,51,入力シート!O2006=置換コード!$I$24,52,入力シート!O2006=置換コード!$I$25,53,入力シート!O2006=置換コード!$I$26,54,入力シート!O2006=置換コード!$I$27,55,入力シート!O2006=置換コード!$I$28,61,入力シート!O2006=置換コード!$I$29,62,入力シート!O2006=置換コード!$I$30,63,入力シート!O2006=置換コード!$I$31,64,入力シート!O2006=置換コード!$I$32,65,入力シート!O2006=置換コード!$I$33,66,入力シート!O2006=置換コード!$I$34,71,入力シート!O2006=置換コード!$I$35,72,入力シート!O2006=置換コード!$I$36,73,入力シート!O2006=置換コード!$I$37,74,入力シート!O2006=置換コード!$I$38,75,入力シート!O2006=置換コード!$I$39,76,入力シート!O2006=置換コード!$I$40,77,入力シート!O2006=置換コード!$I$41,78,入力シート!O2006=置換コード!$I$42,79,入力シート!O2006=置換コード!$I$43,81,入力シート!O2006=置換コード!$I$44,82,入力シート!O2006=置換コード!$I$45,83,入力シート!O2006=置換コード!$I$46,84,入力シート!O2006=置換コード!$I$47,85,入力シート!O2006=置換コード!$I$48,86,入力シート!O2006=置換コード!$I$49,87,入力シート!O2006=置換コード!$I$50,88,入力シート!O2006=置換コード!$I$51,90)</f>
        <v>#N/A</v>
      </c>
      <c r="R1980" s="83" t="e">
        <f t="shared" si="183"/>
        <v>#N/A</v>
      </c>
      <c r="S1980" s="83" t="str">
        <f>ASC(入力シート!N2006)</f>
        <v/>
      </c>
      <c r="T1980" s="83" t="str">
        <f>ASC(入力シート!P2006)</f>
        <v/>
      </c>
      <c r="U1980" s="83" t="str">
        <f>ASC(入力シート!Q2006)</f>
        <v/>
      </c>
      <c r="V1980" s="83" t="str">
        <f>ASC(入力シート!R2006)</f>
        <v/>
      </c>
      <c r="W1980" s="83" t="str">
        <f>ASC(入力シート!M2006)</f>
        <v/>
      </c>
      <c r="X1980" s="83" t="e">
        <f>_xlfn.IFS(入力シート!U2006=置換コード!$I$4,11,入力シート!U2006=置換コード!$I$5,21,入力シート!U2006=置換コード!$I$6,22,入力シート!U2006=置換コード!$I$7,23,入力シート!U2006=置換コード!$I$8,24,入力シート!U2006=置換コード!$I$9,25,入力シート!U2006=置換コード!$I$10,26,入力シート!U2006=置換コード!$I$11,31,入力シート!U2006=置換コード!$I$12,32,入力シート!U2006=置換コード!$I$13,33,入力シート!U2006=置換コード!$I$14,34,入力シート!U2006=置換コード!$I$15,35,入力シート!U2006=置換コード!$I$16,36,入力シート!U2006=置換コード!$I$17,37,入力シート!U2006=置換コード!$I$18,38,入力シート!U2006=置換コード!$I$19,41,入力シート!U2006=置換コード!$I$20,42,入力シート!U2006=置換コード!$I$21,43,入力シート!U2006=置換コード!$I$22,44,入力シート!U2006=置換コード!$I$23,51,入力シート!U2006=置換コード!$I$24,52,入力シート!U2006=置換コード!$I$25,53,入力シート!U2006=置換コード!$I$26,54,入力シート!U2006=置換コード!$I$27,55,入力シート!U2006=置換コード!$I$28,61,入力シート!U2006=置換コード!$I$29,62,入力シート!U2006=置換コード!$I$30,63,入力シート!U2006=置換コード!$I$31,64,入力シート!U2006=置換コード!$I$32,65,入力シート!U2006=置換コード!$I$33,66,入力シート!U2006=置換コード!$I$34,71,入力シート!U2006=置換コード!$I$35,72,入力シート!U2006=置換コード!$I$36,73,入力シート!U2006=置換コード!$I$37,74,入力シート!U2006=置換コード!$I$38,75,入力シート!U2006=置換コード!$I$39,76,入力シート!U2006=置換コード!$I$40,77,入力シート!U2006=置換コード!$I$41,78,入力シート!U2006=置換コード!$I$42,79,入力シート!U2006=置換コード!$I$43,81,入力シート!U2006=置換コード!$I$44,82,入力シート!U2006=置換コード!$I$45,83,入力シート!U2006=置換コード!$I$46,84,入力シート!U2006=置換コード!$I$47,85,入力シート!U2006=置換コード!$I$48,86,入力シート!U2006=置換コード!$I$49,87,入力シート!U2006=置換コード!$I$50,88,入力シート!U2006=置換コード!$I$51,90)</f>
        <v>#N/A</v>
      </c>
      <c r="Y1980" s="83" t="e">
        <f t="shared" si="184"/>
        <v>#N/A</v>
      </c>
      <c r="Z1980" s="83" t="str">
        <f>ASC(入力シート!T2006)</f>
        <v/>
      </c>
      <c r="AA1980" s="83" t="str">
        <f>ASC(入力シート!V2006)</f>
        <v/>
      </c>
      <c r="AB1980" s="83" t="str">
        <f>ASC(入力シート!W2006)</f>
        <v/>
      </c>
      <c r="AC1980" s="83" t="str">
        <f>ASC(入力シート!X2006)</f>
        <v/>
      </c>
      <c r="AD1980" s="83" t="str">
        <f>ASC(入力シート!S2006)</f>
        <v/>
      </c>
      <c r="AE1980" s="83" t="str">
        <f>IF(入力シート!D2006=0,"",入力シート!D2006)</f>
        <v/>
      </c>
      <c r="AF1980" s="83">
        <f>IF(入力シート!G2006="無し",1,2)</f>
        <v>2</v>
      </c>
      <c r="AG1980" s="85" t="str">
        <f t="shared" ca="1" si="185"/>
        <v>20240213</v>
      </c>
      <c r="AH1980" s="83">
        <f>IF(入力シート!Y2006="有り",2,1)</f>
        <v>1</v>
      </c>
      <c r="AI1980" s="83">
        <f>IF(入力シート!Z2006="有り",2,1)</f>
        <v>1</v>
      </c>
      <c r="AJ1980" s="83">
        <f>IF(入力シート!AA2006="有り",2,1)</f>
        <v>1</v>
      </c>
      <c r="AK1980" s="83">
        <f>IF(入力シート!AB2006="有り",2,1)</f>
        <v>1</v>
      </c>
      <c r="AL1980" s="83">
        <f>IF(入力シート!AC2006="有り",2,1)</f>
        <v>1</v>
      </c>
      <c r="AM1980" s="83">
        <f>IF(入力シート!AD2006="有り",2,1)</f>
        <v>1</v>
      </c>
      <c r="AN1980" s="83">
        <f>IF(入力シート!AE2006="有り",2,1)</f>
        <v>1</v>
      </c>
      <c r="AO1980" s="83">
        <f>IF(入力シート!H2006="必要(\4,950)",1,0)</f>
        <v>0</v>
      </c>
    </row>
    <row r="1981" spans="5:41" x14ac:dyDescent="0.4">
      <c r="E1981" s="85" t="str">
        <f t="shared" ca="1" si="180"/>
        <v>20240213</v>
      </c>
      <c r="F1981" s="83" t="str">
        <f>DBCS(入力シート!A2007)</f>
        <v/>
      </c>
      <c r="G1981" s="83" t="str">
        <f>(ASC(SUBSTITUTE(SUBSTITUTE(入力シート!B2007,"　","")," ","")))</f>
        <v/>
      </c>
      <c r="H1981" s="83" t="str">
        <f>ASC(入力シート!C2007)</f>
        <v/>
      </c>
      <c r="I1981" s="83" t="str">
        <f>IF(入力シート!E2007=0,"",入力シート!E2007)</f>
        <v/>
      </c>
      <c r="J1981" s="83" t="str">
        <f>IF(入力シート!I2007=0,"",入力シート!I2007)</f>
        <v/>
      </c>
      <c r="K1981" s="83" t="str">
        <f>DBCS(入力シート!K2007)</f>
        <v/>
      </c>
      <c r="L1981" s="83" t="str">
        <f>ASC(入力シート!L2007)</f>
        <v/>
      </c>
      <c r="M1981" s="83" t="e">
        <f>_xlfn.IFS(入力シート!J2007=置換コード!$B$4,1,入力シート!J2007=置換コード!$B$5,2,入力シート!J2007=置換コード!$B$6,3,入力シート!J2007=置換コード!$B$7,4,入力シート!J2007=置換コード!$B$8,5,入力シート!J2007=置換コード!$B$9,6,入力シート!J2007=置換コード!$B$10,7,入力シート!J2007=置換コード!$B$11,8,入力シート!J2007=置換コード!$B$12,9,入力シート!J2007=置換コード!$B$13,10)</f>
        <v>#N/A</v>
      </c>
      <c r="N1981" s="83" t="e">
        <f>_xlfn.IFS(入力シート!F2007=置換コード!$E$4,1,入力シート!F2007=置換コード!$E$5,2)</f>
        <v>#N/A</v>
      </c>
      <c r="O1981" s="83" t="e">
        <f t="shared" si="181"/>
        <v>#N/A</v>
      </c>
      <c r="P1981" s="83" t="e">
        <f t="shared" si="182"/>
        <v>#N/A</v>
      </c>
      <c r="Q1981" s="83" t="e">
        <f>_xlfn.IFS(入力シート!O2007=置換コード!$I$4,11,入力シート!O2007=置換コード!$I$5,21,入力シート!O2007=置換コード!$I$6,22,入力シート!O2007=置換コード!$I$7,23,入力シート!O2007=置換コード!$I$8,24,入力シート!O2007=置換コード!$I$9,25,入力シート!O2007=置換コード!$I$10,26,入力シート!O2007=置換コード!$I$11,31,入力シート!O2007=置換コード!$I$12,32,入力シート!O2007=置換コード!$I$13,33,入力シート!O2007=置換コード!$I$14,34,入力シート!O2007=置換コード!$I$15,35,入力シート!O2007=置換コード!$I$16,36,入力シート!O2007=置換コード!$I$17,37,入力シート!O2007=置換コード!$I$18,38,入力シート!O2007=置換コード!$I$19,41,入力シート!O2007=置換コード!$I$20,42,入力シート!O2007=置換コード!$I$21,43,入力シート!O2007=置換コード!$I$22,44,入力シート!O2007=置換コード!$I$23,51,入力シート!O2007=置換コード!$I$24,52,入力シート!O2007=置換コード!$I$25,53,入力シート!O2007=置換コード!$I$26,54,入力シート!O2007=置換コード!$I$27,55,入力シート!O2007=置換コード!$I$28,61,入力シート!O2007=置換コード!$I$29,62,入力シート!O2007=置換コード!$I$30,63,入力シート!O2007=置換コード!$I$31,64,入力シート!O2007=置換コード!$I$32,65,入力シート!O2007=置換コード!$I$33,66,入力シート!O2007=置換コード!$I$34,71,入力シート!O2007=置換コード!$I$35,72,入力シート!O2007=置換コード!$I$36,73,入力シート!O2007=置換コード!$I$37,74,入力シート!O2007=置換コード!$I$38,75,入力シート!O2007=置換コード!$I$39,76,入力シート!O2007=置換コード!$I$40,77,入力シート!O2007=置換コード!$I$41,78,入力シート!O2007=置換コード!$I$42,79,入力シート!O2007=置換コード!$I$43,81,入力シート!O2007=置換コード!$I$44,82,入力シート!O2007=置換コード!$I$45,83,入力シート!O2007=置換コード!$I$46,84,入力シート!O2007=置換コード!$I$47,85,入力シート!O2007=置換コード!$I$48,86,入力シート!O2007=置換コード!$I$49,87,入力シート!O2007=置換コード!$I$50,88,入力シート!O2007=置換コード!$I$51,90)</f>
        <v>#N/A</v>
      </c>
      <c r="R1981" s="83" t="e">
        <f t="shared" si="183"/>
        <v>#N/A</v>
      </c>
      <c r="S1981" s="83" t="str">
        <f>ASC(入力シート!N2007)</f>
        <v/>
      </c>
      <c r="T1981" s="83" t="str">
        <f>ASC(入力シート!P2007)</f>
        <v/>
      </c>
      <c r="U1981" s="83" t="str">
        <f>ASC(入力シート!Q2007)</f>
        <v/>
      </c>
      <c r="V1981" s="83" t="str">
        <f>ASC(入力シート!R2007)</f>
        <v/>
      </c>
      <c r="W1981" s="83" t="str">
        <f>ASC(入力シート!M2007)</f>
        <v/>
      </c>
      <c r="X1981" s="83" t="e">
        <f>_xlfn.IFS(入力シート!U2007=置換コード!$I$4,11,入力シート!U2007=置換コード!$I$5,21,入力シート!U2007=置換コード!$I$6,22,入力シート!U2007=置換コード!$I$7,23,入力シート!U2007=置換コード!$I$8,24,入力シート!U2007=置換コード!$I$9,25,入力シート!U2007=置換コード!$I$10,26,入力シート!U2007=置換コード!$I$11,31,入力シート!U2007=置換コード!$I$12,32,入力シート!U2007=置換コード!$I$13,33,入力シート!U2007=置換コード!$I$14,34,入力シート!U2007=置換コード!$I$15,35,入力シート!U2007=置換コード!$I$16,36,入力シート!U2007=置換コード!$I$17,37,入力シート!U2007=置換コード!$I$18,38,入力シート!U2007=置換コード!$I$19,41,入力シート!U2007=置換コード!$I$20,42,入力シート!U2007=置換コード!$I$21,43,入力シート!U2007=置換コード!$I$22,44,入力シート!U2007=置換コード!$I$23,51,入力シート!U2007=置換コード!$I$24,52,入力シート!U2007=置換コード!$I$25,53,入力シート!U2007=置換コード!$I$26,54,入力シート!U2007=置換コード!$I$27,55,入力シート!U2007=置換コード!$I$28,61,入力シート!U2007=置換コード!$I$29,62,入力シート!U2007=置換コード!$I$30,63,入力シート!U2007=置換コード!$I$31,64,入力シート!U2007=置換コード!$I$32,65,入力シート!U2007=置換コード!$I$33,66,入力シート!U2007=置換コード!$I$34,71,入力シート!U2007=置換コード!$I$35,72,入力シート!U2007=置換コード!$I$36,73,入力シート!U2007=置換コード!$I$37,74,入力シート!U2007=置換コード!$I$38,75,入力シート!U2007=置換コード!$I$39,76,入力シート!U2007=置換コード!$I$40,77,入力シート!U2007=置換コード!$I$41,78,入力シート!U2007=置換コード!$I$42,79,入力シート!U2007=置換コード!$I$43,81,入力シート!U2007=置換コード!$I$44,82,入力シート!U2007=置換コード!$I$45,83,入力シート!U2007=置換コード!$I$46,84,入力シート!U2007=置換コード!$I$47,85,入力シート!U2007=置換コード!$I$48,86,入力シート!U2007=置換コード!$I$49,87,入力シート!U2007=置換コード!$I$50,88,入力シート!U2007=置換コード!$I$51,90)</f>
        <v>#N/A</v>
      </c>
      <c r="Y1981" s="83" t="e">
        <f t="shared" si="184"/>
        <v>#N/A</v>
      </c>
      <c r="Z1981" s="83" t="str">
        <f>ASC(入力シート!T2007)</f>
        <v/>
      </c>
      <c r="AA1981" s="83" t="str">
        <f>ASC(入力シート!V2007)</f>
        <v/>
      </c>
      <c r="AB1981" s="83" t="str">
        <f>ASC(入力シート!W2007)</f>
        <v/>
      </c>
      <c r="AC1981" s="83" t="str">
        <f>ASC(入力シート!X2007)</f>
        <v/>
      </c>
      <c r="AD1981" s="83" t="str">
        <f>ASC(入力シート!S2007)</f>
        <v/>
      </c>
      <c r="AE1981" s="83" t="str">
        <f>IF(入力シート!D2007=0,"",入力シート!D2007)</f>
        <v/>
      </c>
      <c r="AF1981" s="83">
        <f>IF(入力シート!G2007="無し",1,2)</f>
        <v>2</v>
      </c>
      <c r="AG1981" s="85" t="str">
        <f t="shared" ca="1" si="185"/>
        <v>20240213</v>
      </c>
      <c r="AH1981" s="83">
        <f>IF(入力シート!Y2007="有り",2,1)</f>
        <v>1</v>
      </c>
      <c r="AI1981" s="83">
        <f>IF(入力シート!Z2007="有り",2,1)</f>
        <v>1</v>
      </c>
      <c r="AJ1981" s="83">
        <f>IF(入力シート!AA2007="有り",2,1)</f>
        <v>1</v>
      </c>
      <c r="AK1981" s="83">
        <f>IF(入力シート!AB2007="有り",2,1)</f>
        <v>1</v>
      </c>
      <c r="AL1981" s="83">
        <f>IF(入力シート!AC2007="有り",2,1)</f>
        <v>1</v>
      </c>
      <c r="AM1981" s="83">
        <f>IF(入力シート!AD2007="有り",2,1)</f>
        <v>1</v>
      </c>
      <c r="AN1981" s="83">
        <f>IF(入力シート!AE2007="有り",2,1)</f>
        <v>1</v>
      </c>
      <c r="AO1981" s="83">
        <f>IF(入力シート!H2007="必要(\4,950)",1,0)</f>
        <v>0</v>
      </c>
    </row>
    <row r="1982" spans="5:41" x14ac:dyDescent="0.4">
      <c r="E1982" s="85" t="str">
        <f t="shared" ca="1" si="180"/>
        <v>20240213</v>
      </c>
      <c r="F1982" s="83" t="str">
        <f>DBCS(入力シート!A2008)</f>
        <v/>
      </c>
      <c r="G1982" s="83" t="str">
        <f>(ASC(SUBSTITUTE(SUBSTITUTE(入力シート!B2008,"　","")," ","")))</f>
        <v/>
      </c>
      <c r="H1982" s="83" t="str">
        <f>ASC(入力シート!C2008)</f>
        <v/>
      </c>
      <c r="I1982" s="83" t="str">
        <f>IF(入力シート!E2008=0,"",入力シート!E2008)</f>
        <v/>
      </c>
      <c r="J1982" s="83" t="str">
        <f>IF(入力シート!I2008=0,"",入力シート!I2008)</f>
        <v/>
      </c>
      <c r="K1982" s="83" t="str">
        <f>DBCS(入力シート!K2008)</f>
        <v/>
      </c>
      <c r="L1982" s="83" t="str">
        <f>ASC(入力シート!L2008)</f>
        <v/>
      </c>
      <c r="M1982" s="83" t="e">
        <f>_xlfn.IFS(入力シート!J2008=置換コード!$B$4,1,入力シート!J2008=置換コード!$B$5,2,入力シート!J2008=置換コード!$B$6,3,入力シート!J2008=置換コード!$B$7,4,入力シート!J2008=置換コード!$B$8,5,入力シート!J2008=置換コード!$B$9,6,入力シート!J2008=置換コード!$B$10,7,入力シート!J2008=置換コード!$B$11,8,入力シート!J2008=置換コード!$B$12,9,入力シート!J2008=置換コード!$B$13,10)</f>
        <v>#N/A</v>
      </c>
      <c r="N1982" s="83" t="e">
        <f>_xlfn.IFS(入力シート!F2008=置換コード!$E$4,1,入力シート!F2008=置換コード!$E$5,2)</f>
        <v>#N/A</v>
      </c>
      <c r="O1982" s="83" t="e">
        <f t="shared" si="181"/>
        <v>#N/A</v>
      </c>
      <c r="P1982" s="83" t="e">
        <f t="shared" si="182"/>
        <v>#N/A</v>
      </c>
      <c r="Q1982" s="83" t="e">
        <f>_xlfn.IFS(入力シート!O2008=置換コード!$I$4,11,入力シート!O2008=置換コード!$I$5,21,入力シート!O2008=置換コード!$I$6,22,入力シート!O2008=置換コード!$I$7,23,入力シート!O2008=置換コード!$I$8,24,入力シート!O2008=置換コード!$I$9,25,入力シート!O2008=置換コード!$I$10,26,入力シート!O2008=置換コード!$I$11,31,入力シート!O2008=置換コード!$I$12,32,入力シート!O2008=置換コード!$I$13,33,入力シート!O2008=置換コード!$I$14,34,入力シート!O2008=置換コード!$I$15,35,入力シート!O2008=置換コード!$I$16,36,入力シート!O2008=置換コード!$I$17,37,入力シート!O2008=置換コード!$I$18,38,入力シート!O2008=置換コード!$I$19,41,入力シート!O2008=置換コード!$I$20,42,入力シート!O2008=置換コード!$I$21,43,入力シート!O2008=置換コード!$I$22,44,入力シート!O2008=置換コード!$I$23,51,入力シート!O2008=置換コード!$I$24,52,入力シート!O2008=置換コード!$I$25,53,入力シート!O2008=置換コード!$I$26,54,入力シート!O2008=置換コード!$I$27,55,入力シート!O2008=置換コード!$I$28,61,入力シート!O2008=置換コード!$I$29,62,入力シート!O2008=置換コード!$I$30,63,入力シート!O2008=置換コード!$I$31,64,入力シート!O2008=置換コード!$I$32,65,入力シート!O2008=置換コード!$I$33,66,入力シート!O2008=置換コード!$I$34,71,入力シート!O2008=置換コード!$I$35,72,入力シート!O2008=置換コード!$I$36,73,入力シート!O2008=置換コード!$I$37,74,入力シート!O2008=置換コード!$I$38,75,入力シート!O2008=置換コード!$I$39,76,入力シート!O2008=置換コード!$I$40,77,入力シート!O2008=置換コード!$I$41,78,入力シート!O2008=置換コード!$I$42,79,入力シート!O2008=置換コード!$I$43,81,入力シート!O2008=置換コード!$I$44,82,入力シート!O2008=置換コード!$I$45,83,入力シート!O2008=置換コード!$I$46,84,入力シート!O2008=置換コード!$I$47,85,入力シート!O2008=置換コード!$I$48,86,入力シート!O2008=置換コード!$I$49,87,入力シート!O2008=置換コード!$I$50,88,入力シート!O2008=置換コード!$I$51,90)</f>
        <v>#N/A</v>
      </c>
      <c r="R1982" s="83" t="e">
        <f t="shared" si="183"/>
        <v>#N/A</v>
      </c>
      <c r="S1982" s="83" t="str">
        <f>ASC(入力シート!N2008)</f>
        <v/>
      </c>
      <c r="T1982" s="83" t="str">
        <f>ASC(入力シート!P2008)</f>
        <v/>
      </c>
      <c r="U1982" s="83" t="str">
        <f>ASC(入力シート!Q2008)</f>
        <v/>
      </c>
      <c r="V1982" s="83" t="str">
        <f>ASC(入力シート!R2008)</f>
        <v/>
      </c>
      <c r="W1982" s="83" t="str">
        <f>ASC(入力シート!M2008)</f>
        <v/>
      </c>
      <c r="X1982" s="83" t="e">
        <f>_xlfn.IFS(入力シート!U2008=置換コード!$I$4,11,入力シート!U2008=置換コード!$I$5,21,入力シート!U2008=置換コード!$I$6,22,入力シート!U2008=置換コード!$I$7,23,入力シート!U2008=置換コード!$I$8,24,入力シート!U2008=置換コード!$I$9,25,入力シート!U2008=置換コード!$I$10,26,入力シート!U2008=置換コード!$I$11,31,入力シート!U2008=置換コード!$I$12,32,入力シート!U2008=置換コード!$I$13,33,入力シート!U2008=置換コード!$I$14,34,入力シート!U2008=置換コード!$I$15,35,入力シート!U2008=置換コード!$I$16,36,入力シート!U2008=置換コード!$I$17,37,入力シート!U2008=置換コード!$I$18,38,入力シート!U2008=置換コード!$I$19,41,入力シート!U2008=置換コード!$I$20,42,入力シート!U2008=置換コード!$I$21,43,入力シート!U2008=置換コード!$I$22,44,入力シート!U2008=置換コード!$I$23,51,入力シート!U2008=置換コード!$I$24,52,入力シート!U2008=置換コード!$I$25,53,入力シート!U2008=置換コード!$I$26,54,入力シート!U2008=置換コード!$I$27,55,入力シート!U2008=置換コード!$I$28,61,入力シート!U2008=置換コード!$I$29,62,入力シート!U2008=置換コード!$I$30,63,入力シート!U2008=置換コード!$I$31,64,入力シート!U2008=置換コード!$I$32,65,入力シート!U2008=置換コード!$I$33,66,入力シート!U2008=置換コード!$I$34,71,入力シート!U2008=置換コード!$I$35,72,入力シート!U2008=置換コード!$I$36,73,入力シート!U2008=置換コード!$I$37,74,入力シート!U2008=置換コード!$I$38,75,入力シート!U2008=置換コード!$I$39,76,入力シート!U2008=置換コード!$I$40,77,入力シート!U2008=置換コード!$I$41,78,入力シート!U2008=置換コード!$I$42,79,入力シート!U2008=置換コード!$I$43,81,入力シート!U2008=置換コード!$I$44,82,入力シート!U2008=置換コード!$I$45,83,入力シート!U2008=置換コード!$I$46,84,入力シート!U2008=置換コード!$I$47,85,入力シート!U2008=置換コード!$I$48,86,入力シート!U2008=置換コード!$I$49,87,入力シート!U2008=置換コード!$I$50,88,入力シート!U2008=置換コード!$I$51,90)</f>
        <v>#N/A</v>
      </c>
      <c r="Y1982" s="83" t="e">
        <f t="shared" si="184"/>
        <v>#N/A</v>
      </c>
      <c r="Z1982" s="83" t="str">
        <f>ASC(入力シート!T2008)</f>
        <v/>
      </c>
      <c r="AA1982" s="83" t="str">
        <f>ASC(入力シート!V2008)</f>
        <v/>
      </c>
      <c r="AB1982" s="83" t="str">
        <f>ASC(入力シート!W2008)</f>
        <v/>
      </c>
      <c r="AC1982" s="83" t="str">
        <f>ASC(入力シート!X2008)</f>
        <v/>
      </c>
      <c r="AD1982" s="83" t="str">
        <f>ASC(入力シート!S2008)</f>
        <v/>
      </c>
      <c r="AE1982" s="83" t="str">
        <f>IF(入力シート!D2008=0,"",入力シート!D2008)</f>
        <v/>
      </c>
      <c r="AF1982" s="83">
        <f>IF(入力シート!G2008="無し",1,2)</f>
        <v>2</v>
      </c>
      <c r="AG1982" s="85" t="str">
        <f t="shared" ca="1" si="185"/>
        <v>20240213</v>
      </c>
      <c r="AH1982" s="83">
        <f>IF(入力シート!Y2008="有り",2,1)</f>
        <v>1</v>
      </c>
      <c r="AI1982" s="83">
        <f>IF(入力シート!Z2008="有り",2,1)</f>
        <v>1</v>
      </c>
      <c r="AJ1982" s="83">
        <f>IF(入力シート!AA2008="有り",2,1)</f>
        <v>1</v>
      </c>
      <c r="AK1982" s="83">
        <f>IF(入力シート!AB2008="有り",2,1)</f>
        <v>1</v>
      </c>
      <c r="AL1982" s="83">
        <f>IF(入力シート!AC2008="有り",2,1)</f>
        <v>1</v>
      </c>
      <c r="AM1982" s="83">
        <f>IF(入力シート!AD2008="有り",2,1)</f>
        <v>1</v>
      </c>
      <c r="AN1982" s="83">
        <f>IF(入力シート!AE2008="有り",2,1)</f>
        <v>1</v>
      </c>
      <c r="AO1982" s="83">
        <f>IF(入力シート!H2008="必要(\4,950)",1,0)</f>
        <v>0</v>
      </c>
    </row>
    <row r="1983" spans="5:41" x14ac:dyDescent="0.4">
      <c r="E1983" s="85" t="str">
        <f t="shared" ca="1" si="180"/>
        <v>20240213</v>
      </c>
      <c r="F1983" s="83" t="str">
        <f>DBCS(入力シート!A2009)</f>
        <v/>
      </c>
      <c r="G1983" s="83" t="str">
        <f>(ASC(SUBSTITUTE(SUBSTITUTE(入力シート!B2009,"　","")," ","")))</f>
        <v/>
      </c>
      <c r="H1983" s="83" t="str">
        <f>ASC(入力シート!C2009)</f>
        <v/>
      </c>
      <c r="I1983" s="83" t="str">
        <f>IF(入力シート!E2009=0,"",入力シート!E2009)</f>
        <v/>
      </c>
      <c r="J1983" s="83" t="str">
        <f>IF(入力シート!I2009=0,"",入力シート!I2009)</f>
        <v/>
      </c>
      <c r="K1983" s="83" t="str">
        <f>DBCS(入力シート!K2009)</f>
        <v/>
      </c>
      <c r="L1983" s="83" t="str">
        <f>ASC(入力シート!L2009)</f>
        <v/>
      </c>
      <c r="M1983" s="83" t="e">
        <f>_xlfn.IFS(入力シート!J2009=置換コード!$B$4,1,入力シート!J2009=置換コード!$B$5,2,入力シート!J2009=置換コード!$B$6,3,入力シート!J2009=置換コード!$B$7,4,入力シート!J2009=置換コード!$B$8,5,入力シート!J2009=置換コード!$B$9,6,入力シート!J2009=置換コード!$B$10,7,入力シート!J2009=置換コード!$B$11,8,入力シート!J2009=置換コード!$B$12,9,入力シート!J2009=置換コード!$B$13,10)</f>
        <v>#N/A</v>
      </c>
      <c r="N1983" s="83" t="e">
        <f>_xlfn.IFS(入力シート!F2009=置換コード!$E$4,1,入力シート!F2009=置換コード!$E$5,2)</f>
        <v>#N/A</v>
      </c>
      <c r="O1983" s="83" t="e">
        <f t="shared" si="181"/>
        <v>#N/A</v>
      </c>
      <c r="P1983" s="83" t="e">
        <f t="shared" si="182"/>
        <v>#N/A</v>
      </c>
      <c r="Q1983" s="83" t="e">
        <f>_xlfn.IFS(入力シート!O2009=置換コード!$I$4,11,入力シート!O2009=置換コード!$I$5,21,入力シート!O2009=置換コード!$I$6,22,入力シート!O2009=置換コード!$I$7,23,入力シート!O2009=置換コード!$I$8,24,入力シート!O2009=置換コード!$I$9,25,入力シート!O2009=置換コード!$I$10,26,入力シート!O2009=置換コード!$I$11,31,入力シート!O2009=置換コード!$I$12,32,入力シート!O2009=置換コード!$I$13,33,入力シート!O2009=置換コード!$I$14,34,入力シート!O2009=置換コード!$I$15,35,入力シート!O2009=置換コード!$I$16,36,入力シート!O2009=置換コード!$I$17,37,入力シート!O2009=置換コード!$I$18,38,入力シート!O2009=置換コード!$I$19,41,入力シート!O2009=置換コード!$I$20,42,入力シート!O2009=置換コード!$I$21,43,入力シート!O2009=置換コード!$I$22,44,入力シート!O2009=置換コード!$I$23,51,入力シート!O2009=置換コード!$I$24,52,入力シート!O2009=置換コード!$I$25,53,入力シート!O2009=置換コード!$I$26,54,入力シート!O2009=置換コード!$I$27,55,入力シート!O2009=置換コード!$I$28,61,入力シート!O2009=置換コード!$I$29,62,入力シート!O2009=置換コード!$I$30,63,入力シート!O2009=置換コード!$I$31,64,入力シート!O2009=置換コード!$I$32,65,入力シート!O2009=置換コード!$I$33,66,入力シート!O2009=置換コード!$I$34,71,入力シート!O2009=置換コード!$I$35,72,入力シート!O2009=置換コード!$I$36,73,入力シート!O2009=置換コード!$I$37,74,入力シート!O2009=置換コード!$I$38,75,入力シート!O2009=置換コード!$I$39,76,入力シート!O2009=置換コード!$I$40,77,入力シート!O2009=置換コード!$I$41,78,入力シート!O2009=置換コード!$I$42,79,入力シート!O2009=置換コード!$I$43,81,入力シート!O2009=置換コード!$I$44,82,入力シート!O2009=置換コード!$I$45,83,入力シート!O2009=置換コード!$I$46,84,入力シート!O2009=置換コード!$I$47,85,入力シート!O2009=置換コード!$I$48,86,入力シート!O2009=置換コード!$I$49,87,入力シート!O2009=置換コード!$I$50,88,入力シート!O2009=置換コード!$I$51,90)</f>
        <v>#N/A</v>
      </c>
      <c r="R1983" s="83" t="e">
        <f t="shared" si="183"/>
        <v>#N/A</v>
      </c>
      <c r="S1983" s="83" t="str">
        <f>ASC(入力シート!N2009)</f>
        <v/>
      </c>
      <c r="T1983" s="83" t="str">
        <f>ASC(入力シート!P2009)</f>
        <v/>
      </c>
      <c r="U1983" s="83" t="str">
        <f>ASC(入力シート!Q2009)</f>
        <v/>
      </c>
      <c r="V1983" s="83" t="str">
        <f>ASC(入力シート!R2009)</f>
        <v/>
      </c>
      <c r="W1983" s="83" t="str">
        <f>ASC(入力シート!M2009)</f>
        <v/>
      </c>
      <c r="X1983" s="83" t="e">
        <f>_xlfn.IFS(入力シート!U2009=置換コード!$I$4,11,入力シート!U2009=置換コード!$I$5,21,入力シート!U2009=置換コード!$I$6,22,入力シート!U2009=置換コード!$I$7,23,入力シート!U2009=置換コード!$I$8,24,入力シート!U2009=置換コード!$I$9,25,入力シート!U2009=置換コード!$I$10,26,入力シート!U2009=置換コード!$I$11,31,入力シート!U2009=置換コード!$I$12,32,入力シート!U2009=置換コード!$I$13,33,入力シート!U2009=置換コード!$I$14,34,入力シート!U2009=置換コード!$I$15,35,入力シート!U2009=置換コード!$I$16,36,入力シート!U2009=置換コード!$I$17,37,入力シート!U2009=置換コード!$I$18,38,入力シート!U2009=置換コード!$I$19,41,入力シート!U2009=置換コード!$I$20,42,入力シート!U2009=置換コード!$I$21,43,入力シート!U2009=置換コード!$I$22,44,入力シート!U2009=置換コード!$I$23,51,入力シート!U2009=置換コード!$I$24,52,入力シート!U2009=置換コード!$I$25,53,入力シート!U2009=置換コード!$I$26,54,入力シート!U2009=置換コード!$I$27,55,入力シート!U2009=置換コード!$I$28,61,入力シート!U2009=置換コード!$I$29,62,入力シート!U2009=置換コード!$I$30,63,入力シート!U2009=置換コード!$I$31,64,入力シート!U2009=置換コード!$I$32,65,入力シート!U2009=置換コード!$I$33,66,入力シート!U2009=置換コード!$I$34,71,入力シート!U2009=置換コード!$I$35,72,入力シート!U2009=置換コード!$I$36,73,入力シート!U2009=置換コード!$I$37,74,入力シート!U2009=置換コード!$I$38,75,入力シート!U2009=置換コード!$I$39,76,入力シート!U2009=置換コード!$I$40,77,入力シート!U2009=置換コード!$I$41,78,入力シート!U2009=置換コード!$I$42,79,入力シート!U2009=置換コード!$I$43,81,入力シート!U2009=置換コード!$I$44,82,入力シート!U2009=置換コード!$I$45,83,入力シート!U2009=置換コード!$I$46,84,入力シート!U2009=置換コード!$I$47,85,入力シート!U2009=置換コード!$I$48,86,入力シート!U2009=置換コード!$I$49,87,入力シート!U2009=置換コード!$I$50,88,入力シート!U2009=置換コード!$I$51,90)</f>
        <v>#N/A</v>
      </c>
      <c r="Y1983" s="83" t="e">
        <f t="shared" si="184"/>
        <v>#N/A</v>
      </c>
      <c r="Z1983" s="83" t="str">
        <f>ASC(入力シート!T2009)</f>
        <v/>
      </c>
      <c r="AA1983" s="83" t="str">
        <f>ASC(入力シート!V2009)</f>
        <v/>
      </c>
      <c r="AB1983" s="83" t="str">
        <f>ASC(入力シート!W2009)</f>
        <v/>
      </c>
      <c r="AC1983" s="83" t="str">
        <f>ASC(入力シート!X2009)</f>
        <v/>
      </c>
      <c r="AD1983" s="83" t="str">
        <f>ASC(入力シート!S2009)</f>
        <v/>
      </c>
      <c r="AE1983" s="83" t="str">
        <f>IF(入力シート!D2009=0,"",入力シート!D2009)</f>
        <v/>
      </c>
      <c r="AF1983" s="83">
        <f>IF(入力シート!G2009="無し",1,2)</f>
        <v>2</v>
      </c>
      <c r="AG1983" s="85" t="str">
        <f t="shared" ca="1" si="185"/>
        <v>20240213</v>
      </c>
      <c r="AH1983" s="83">
        <f>IF(入力シート!Y2009="有り",2,1)</f>
        <v>1</v>
      </c>
      <c r="AI1983" s="83">
        <f>IF(入力シート!Z2009="有り",2,1)</f>
        <v>1</v>
      </c>
      <c r="AJ1983" s="83">
        <f>IF(入力シート!AA2009="有り",2,1)</f>
        <v>1</v>
      </c>
      <c r="AK1983" s="83">
        <f>IF(入力シート!AB2009="有り",2,1)</f>
        <v>1</v>
      </c>
      <c r="AL1983" s="83">
        <f>IF(入力シート!AC2009="有り",2,1)</f>
        <v>1</v>
      </c>
      <c r="AM1983" s="83">
        <f>IF(入力シート!AD2009="有り",2,1)</f>
        <v>1</v>
      </c>
      <c r="AN1983" s="83">
        <f>IF(入力シート!AE2009="有り",2,1)</f>
        <v>1</v>
      </c>
      <c r="AO1983" s="83">
        <f>IF(入力シート!H2009="必要(\4,950)",1,0)</f>
        <v>0</v>
      </c>
    </row>
    <row r="1984" spans="5:41" x14ac:dyDescent="0.4">
      <c r="E1984" s="85" t="str">
        <f t="shared" ca="1" si="180"/>
        <v>20240213</v>
      </c>
      <c r="F1984" s="83" t="str">
        <f>DBCS(入力シート!A2010)</f>
        <v/>
      </c>
      <c r="G1984" s="83" t="str">
        <f>(ASC(SUBSTITUTE(SUBSTITUTE(入力シート!B2010,"　","")," ","")))</f>
        <v/>
      </c>
      <c r="H1984" s="83" t="str">
        <f>ASC(入力シート!C2010)</f>
        <v/>
      </c>
      <c r="I1984" s="83" t="str">
        <f>IF(入力シート!E2010=0,"",入力シート!E2010)</f>
        <v/>
      </c>
      <c r="J1984" s="83" t="str">
        <f>IF(入力シート!I2010=0,"",入力シート!I2010)</f>
        <v/>
      </c>
      <c r="K1984" s="83" t="str">
        <f>DBCS(入力シート!K2010)</f>
        <v/>
      </c>
      <c r="L1984" s="83" t="str">
        <f>ASC(入力シート!L2010)</f>
        <v/>
      </c>
      <c r="M1984" s="83" t="e">
        <f>_xlfn.IFS(入力シート!J2010=置換コード!$B$4,1,入力シート!J2010=置換コード!$B$5,2,入力シート!J2010=置換コード!$B$6,3,入力シート!J2010=置換コード!$B$7,4,入力シート!J2010=置換コード!$B$8,5,入力シート!J2010=置換コード!$B$9,6,入力シート!J2010=置換コード!$B$10,7,入力シート!J2010=置換コード!$B$11,8,入力シート!J2010=置換コード!$B$12,9,入力シート!J2010=置換コード!$B$13,10)</f>
        <v>#N/A</v>
      </c>
      <c r="N1984" s="83" t="e">
        <f>_xlfn.IFS(入力シート!F2010=置換コード!$E$4,1,入力シート!F2010=置換コード!$E$5,2)</f>
        <v>#N/A</v>
      </c>
      <c r="O1984" s="83" t="e">
        <f t="shared" si="181"/>
        <v>#N/A</v>
      </c>
      <c r="P1984" s="83" t="e">
        <f t="shared" si="182"/>
        <v>#N/A</v>
      </c>
      <c r="Q1984" s="83" t="e">
        <f>_xlfn.IFS(入力シート!O2010=置換コード!$I$4,11,入力シート!O2010=置換コード!$I$5,21,入力シート!O2010=置換コード!$I$6,22,入力シート!O2010=置換コード!$I$7,23,入力シート!O2010=置換コード!$I$8,24,入力シート!O2010=置換コード!$I$9,25,入力シート!O2010=置換コード!$I$10,26,入力シート!O2010=置換コード!$I$11,31,入力シート!O2010=置換コード!$I$12,32,入力シート!O2010=置換コード!$I$13,33,入力シート!O2010=置換コード!$I$14,34,入力シート!O2010=置換コード!$I$15,35,入力シート!O2010=置換コード!$I$16,36,入力シート!O2010=置換コード!$I$17,37,入力シート!O2010=置換コード!$I$18,38,入力シート!O2010=置換コード!$I$19,41,入力シート!O2010=置換コード!$I$20,42,入力シート!O2010=置換コード!$I$21,43,入力シート!O2010=置換コード!$I$22,44,入力シート!O2010=置換コード!$I$23,51,入力シート!O2010=置換コード!$I$24,52,入力シート!O2010=置換コード!$I$25,53,入力シート!O2010=置換コード!$I$26,54,入力シート!O2010=置換コード!$I$27,55,入力シート!O2010=置換コード!$I$28,61,入力シート!O2010=置換コード!$I$29,62,入力シート!O2010=置換コード!$I$30,63,入力シート!O2010=置換コード!$I$31,64,入力シート!O2010=置換コード!$I$32,65,入力シート!O2010=置換コード!$I$33,66,入力シート!O2010=置換コード!$I$34,71,入力シート!O2010=置換コード!$I$35,72,入力シート!O2010=置換コード!$I$36,73,入力シート!O2010=置換コード!$I$37,74,入力シート!O2010=置換コード!$I$38,75,入力シート!O2010=置換コード!$I$39,76,入力シート!O2010=置換コード!$I$40,77,入力シート!O2010=置換コード!$I$41,78,入力シート!O2010=置換コード!$I$42,79,入力シート!O2010=置換コード!$I$43,81,入力シート!O2010=置換コード!$I$44,82,入力シート!O2010=置換コード!$I$45,83,入力シート!O2010=置換コード!$I$46,84,入力シート!O2010=置換コード!$I$47,85,入力シート!O2010=置換コード!$I$48,86,入力シート!O2010=置換コード!$I$49,87,入力シート!O2010=置換コード!$I$50,88,入力シート!O2010=置換コード!$I$51,90)</f>
        <v>#N/A</v>
      </c>
      <c r="R1984" s="83" t="e">
        <f t="shared" si="183"/>
        <v>#N/A</v>
      </c>
      <c r="S1984" s="83" t="str">
        <f>ASC(入力シート!N2010)</f>
        <v/>
      </c>
      <c r="T1984" s="83" t="str">
        <f>ASC(入力シート!P2010)</f>
        <v/>
      </c>
      <c r="U1984" s="83" t="str">
        <f>ASC(入力シート!Q2010)</f>
        <v/>
      </c>
      <c r="V1984" s="83" t="str">
        <f>ASC(入力シート!R2010)</f>
        <v/>
      </c>
      <c r="W1984" s="83" t="str">
        <f>ASC(入力シート!M2010)</f>
        <v/>
      </c>
      <c r="X1984" s="83" t="e">
        <f>_xlfn.IFS(入力シート!U2010=置換コード!$I$4,11,入力シート!U2010=置換コード!$I$5,21,入力シート!U2010=置換コード!$I$6,22,入力シート!U2010=置換コード!$I$7,23,入力シート!U2010=置換コード!$I$8,24,入力シート!U2010=置換コード!$I$9,25,入力シート!U2010=置換コード!$I$10,26,入力シート!U2010=置換コード!$I$11,31,入力シート!U2010=置換コード!$I$12,32,入力シート!U2010=置換コード!$I$13,33,入力シート!U2010=置換コード!$I$14,34,入力シート!U2010=置換コード!$I$15,35,入力シート!U2010=置換コード!$I$16,36,入力シート!U2010=置換コード!$I$17,37,入力シート!U2010=置換コード!$I$18,38,入力シート!U2010=置換コード!$I$19,41,入力シート!U2010=置換コード!$I$20,42,入力シート!U2010=置換コード!$I$21,43,入力シート!U2010=置換コード!$I$22,44,入力シート!U2010=置換コード!$I$23,51,入力シート!U2010=置換コード!$I$24,52,入力シート!U2010=置換コード!$I$25,53,入力シート!U2010=置換コード!$I$26,54,入力シート!U2010=置換コード!$I$27,55,入力シート!U2010=置換コード!$I$28,61,入力シート!U2010=置換コード!$I$29,62,入力シート!U2010=置換コード!$I$30,63,入力シート!U2010=置換コード!$I$31,64,入力シート!U2010=置換コード!$I$32,65,入力シート!U2010=置換コード!$I$33,66,入力シート!U2010=置換コード!$I$34,71,入力シート!U2010=置換コード!$I$35,72,入力シート!U2010=置換コード!$I$36,73,入力シート!U2010=置換コード!$I$37,74,入力シート!U2010=置換コード!$I$38,75,入力シート!U2010=置換コード!$I$39,76,入力シート!U2010=置換コード!$I$40,77,入力シート!U2010=置換コード!$I$41,78,入力シート!U2010=置換コード!$I$42,79,入力シート!U2010=置換コード!$I$43,81,入力シート!U2010=置換コード!$I$44,82,入力シート!U2010=置換コード!$I$45,83,入力シート!U2010=置換コード!$I$46,84,入力シート!U2010=置換コード!$I$47,85,入力シート!U2010=置換コード!$I$48,86,入力シート!U2010=置換コード!$I$49,87,入力シート!U2010=置換コード!$I$50,88,入力シート!U2010=置換コード!$I$51,90)</f>
        <v>#N/A</v>
      </c>
      <c r="Y1984" s="83" t="e">
        <f t="shared" si="184"/>
        <v>#N/A</v>
      </c>
      <c r="Z1984" s="83" t="str">
        <f>ASC(入力シート!T2010)</f>
        <v/>
      </c>
      <c r="AA1984" s="83" t="str">
        <f>ASC(入力シート!V2010)</f>
        <v/>
      </c>
      <c r="AB1984" s="83" t="str">
        <f>ASC(入力シート!W2010)</f>
        <v/>
      </c>
      <c r="AC1984" s="83" t="str">
        <f>ASC(入力シート!X2010)</f>
        <v/>
      </c>
      <c r="AD1984" s="83" t="str">
        <f>ASC(入力シート!S2010)</f>
        <v/>
      </c>
      <c r="AE1984" s="83" t="str">
        <f>IF(入力シート!D2010=0,"",入力シート!D2010)</f>
        <v/>
      </c>
      <c r="AF1984" s="83">
        <f>IF(入力シート!G2010="無し",1,2)</f>
        <v>2</v>
      </c>
      <c r="AG1984" s="85" t="str">
        <f t="shared" ca="1" si="185"/>
        <v>20240213</v>
      </c>
      <c r="AH1984" s="83">
        <f>IF(入力シート!Y2010="有り",2,1)</f>
        <v>1</v>
      </c>
      <c r="AI1984" s="83">
        <f>IF(入力シート!Z2010="有り",2,1)</f>
        <v>1</v>
      </c>
      <c r="AJ1984" s="83">
        <f>IF(入力シート!AA2010="有り",2,1)</f>
        <v>1</v>
      </c>
      <c r="AK1984" s="83">
        <f>IF(入力シート!AB2010="有り",2,1)</f>
        <v>1</v>
      </c>
      <c r="AL1984" s="83">
        <f>IF(入力シート!AC2010="有り",2,1)</f>
        <v>1</v>
      </c>
      <c r="AM1984" s="83">
        <f>IF(入力シート!AD2010="有り",2,1)</f>
        <v>1</v>
      </c>
      <c r="AN1984" s="83">
        <f>IF(入力シート!AE2010="有り",2,1)</f>
        <v>1</v>
      </c>
      <c r="AO1984" s="83">
        <f>IF(入力シート!H2010="必要(\4,950)",1,0)</f>
        <v>0</v>
      </c>
    </row>
    <row r="1985" spans="5:41" x14ac:dyDescent="0.4">
      <c r="E1985" s="85" t="str">
        <f t="shared" ca="1" si="180"/>
        <v>20240213</v>
      </c>
      <c r="F1985" s="83" t="str">
        <f>DBCS(入力シート!A2011)</f>
        <v/>
      </c>
      <c r="G1985" s="83" t="str">
        <f>(ASC(SUBSTITUTE(SUBSTITUTE(入力シート!B2011,"　","")," ","")))</f>
        <v/>
      </c>
      <c r="H1985" s="83" t="str">
        <f>ASC(入力シート!C2011)</f>
        <v/>
      </c>
      <c r="I1985" s="83" t="str">
        <f>IF(入力シート!E2011=0,"",入力シート!E2011)</f>
        <v/>
      </c>
      <c r="J1985" s="83" t="str">
        <f>IF(入力シート!I2011=0,"",入力シート!I2011)</f>
        <v/>
      </c>
      <c r="K1985" s="83" t="str">
        <f>DBCS(入力シート!K2011)</f>
        <v/>
      </c>
      <c r="L1985" s="83" t="str">
        <f>ASC(入力シート!L2011)</f>
        <v/>
      </c>
      <c r="M1985" s="83" t="e">
        <f>_xlfn.IFS(入力シート!J2011=置換コード!$B$4,1,入力シート!J2011=置換コード!$B$5,2,入力シート!J2011=置換コード!$B$6,3,入力シート!J2011=置換コード!$B$7,4,入力シート!J2011=置換コード!$B$8,5,入力シート!J2011=置換コード!$B$9,6,入力シート!J2011=置換コード!$B$10,7,入力シート!J2011=置換コード!$B$11,8,入力シート!J2011=置換コード!$B$12,9,入力シート!J2011=置換コード!$B$13,10)</f>
        <v>#N/A</v>
      </c>
      <c r="N1985" s="83" t="e">
        <f>_xlfn.IFS(入力シート!F2011=置換コード!$E$4,1,入力シート!F2011=置換コード!$E$5,2)</f>
        <v>#N/A</v>
      </c>
      <c r="O1985" s="83" t="e">
        <f t="shared" si="181"/>
        <v>#N/A</v>
      </c>
      <c r="P1985" s="83" t="e">
        <f t="shared" si="182"/>
        <v>#N/A</v>
      </c>
      <c r="Q1985" s="83" t="e">
        <f>_xlfn.IFS(入力シート!O2011=置換コード!$I$4,11,入力シート!O2011=置換コード!$I$5,21,入力シート!O2011=置換コード!$I$6,22,入力シート!O2011=置換コード!$I$7,23,入力シート!O2011=置換コード!$I$8,24,入力シート!O2011=置換コード!$I$9,25,入力シート!O2011=置換コード!$I$10,26,入力シート!O2011=置換コード!$I$11,31,入力シート!O2011=置換コード!$I$12,32,入力シート!O2011=置換コード!$I$13,33,入力シート!O2011=置換コード!$I$14,34,入力シート!O2011=置換コード!$I$15,35,入力シート!O2011=置換コード!$I$16,36,入力シート!O2011=置換コード!$I$17,37,入力シート!O2011=置換コード!$I$18,38,入力シート!O2011=置換コード!$I$19,41,入力シート!O2011=置換コード!$I$20,42,入力シート!O2011=置換コード!$I$21,43,入力シート!O2011=置換コード!$I$22,44,入力シート!O2011=置換コード!$I$23,51,入力シート!O2011=置換コード!$I$24,52,入力シート!O2011=置換コード!$I$25,53,入力シート!O2011=置換コード!$I$26,54,入力シート!O2011=置換コード!$I$27,55,入力シート!O2011=置換コード!$I$28,61,入力シート!O2011=置換コード!$I$29,62,入力シート!O2011=置換コード!$I$30,63,入力シート!O2011=置換コード!$I$31,64,入力シート!O2011=置換コード!$I$32,65,入力シート!O2011=置換コード!$I$33,66,入力シート!O2011=置換コード!$I$34,71,入力シート!O2011=置換コード!$I$35,72,入力シート!O2011=置換コード!$I$36,73,入力シート!O2011=置換コード!$I$37,74,入力シート!O2011=置換コード!$I$38,75,入力シート!O2011=置換コード!$I$39,76,入力シート!O2011=置換コード!$I$40,77,入力シート!O2011=置換コード!$I$41,78,入力シート!O2011=置換コード!$I$42,79,入力シート!O2011=置換コード!$I$43,81,入力シート!O2011=置換コード!$I$44,82,入力シート!O2011=置換コード!$I$45,83,入力シート!O2011=置換コード!$I$46,84,入力シート!O2011=置換コード!$I$47,85,入力シート!O2011=置換コード!$I$48,86,入力シート!O2011=置換コード!$I$49,87,入力シート!O2011=置換コード!$I$50,88,入力シート!O2011=置換コード!$I$51,90)</f>
        <v>#N/A</v>
      </c>
      <c r="R1985" s="83" t="e">
        <f t="shared" si="183"/>
        <v>#N/A</v>
      </c>
      <c r="S1985" s="83" t="str">
        <f>ASC(入力シート!N2011)</f>
        <v/>
      </c>
      <c r="T1985" s="83" t="str">
        <f>ASC(入力シート!P2011)</f>
        <v/>
      </c>
      <c r="U1985" s="83" t="str">
        <f>ASC(入力シート!Q2011)</f>
        <v/>
      </c>
      <c r="V1985" s="83" t="str">
        <f>ASC(入力シート!R2011)</f>
        <v/>
      </c>
      <c r="W1985" s="83" t="str">
        <f>ASC(入力シート!M2011)</f>
        <v/>
      </c>
      <c r="X1985" s="83" t="e">
        <f>_xlfn.IFS(入力シート!U2011=置換コード!$I$4,11,入力シート!U2011=置換コード!$I$5,21,入力シート!U2011=置換コード!$I$6,22,入力シート!U2011=置換コード!$I$7,23,入力シート!U2011=置換コード!$I$8,24,入力シート!U2011=置換コード!$I$9,25,入力シート!U2011=置換コード!$I$10,26,入力シート!U2011=置換コード!$I$11,31,入力シート!U2011=置換コード!$I$12,32,入力シート!U2011=置換コード!$I$13,33,入力シート!U2011=置換コード!$I$14,34,入力シート!U2011=置換コード!$I$15,35,入力シート!U2011=置換コード!$I$16,36,入力シート!U2011=置換コード!$I$17,37,入力シート!U2011=置換コード!$I$18,38,入力シート!U2011=置換コード!$I$19,41,入力シート!U2011=置換コード!$I$20,42,入力シート!U2011=置換コード!$I$21,43,入力シート!U2011=置換コード!$I$22,44,入力シート!U2011=置換コード!$I$23,51,入力シート!U2011=置換コード!$I$24,52,入力シート!U2011=置換コード!$I$25,53,入力シート!U2011=置換コード!$I$26,54,入力シート!U2011=置換コード!$I$27,55,入力シート!U2011=置換コード!$I$28,61,入力シート!U2011=置換コード!$I$29,62,入力シート!U2011=置換コード!$I$30,63,入力シート!U2011=置換コード!$I$31,64,入力シート!U2011=置換コード!$I$32,65,入力シート!U2011=置換コード!$I$33,66,入力シート!U2011=置換コード!$I$34,71,入力シート!U2011=置換コード!$I$35,72,入力シート!U2011=置換コード!$I$36,73,入力シート!U2011=置換コード!$I$37,74,入力シート!U2011=置換コード!$I$38,75,入力シート!U2011=置換コード!$I$39,76,入力シート!U2011=置換コード!$I$40,77,入力シート!U2011=置換コード!$I$41,78,入力シート!U2011=置換コード!$I$42,79,入力シート!U2011=置換コード!$I$43,81,入力シート!U2011=置換コード!$I$44,82,入力シート!U2011=置換コード!$I$45,83,入力シート!U2011=置換コード!$I$46,84,入力シート!U2011=置換コード!$I$47,85,入力シート!U2011=置換コード!$I$48,86,入力シート!U2011=置換コード!$I$49,87,入力シート!U2011=置換コード!$I$50,88,入力シート!U2011=置換コード!$I$51,90)</f>
        <v>#N/A</v>
      </c>
      <c r="Y1985" s="83" t="e">
        <f t="shared" si="184"/>
        <v>#N/A</v>
      </c>
      <c r="Z1985" s="83" t="str">
        <f>ASC(入力シート!T2011)</f>
        <v/>
      </c>
      <c r="AA1985" s="83" t="str">
        <f>ASC(入力シート!V2011)</f>
        <v/>
      </c>
      <c r="AB1985" s="83" t="str">
        <f>ASC(入力シート!W2011)</f>
        <v/>
      </c>
      <c r="AC1985" s="83" t="str">
        <f>ASC(入力シート!X2011)</f>
        <v/>
      </c>
      <c r="AD1985" s="83" t="str">
        <f>ASC(入力シート!S2011)</f>
        <v/>
      </c>
      <c r="AE1985" s="83" t="str">
        <f>IF(入力シート!D2011=0,"",入力シート!D2011)</f>
        <v/>
      </c>
      <c r="AF1985" s="83">
        <f>IF(入力シート!G2011="無し",1,2)</f>
        <v>2</v>
      </c>
      <c r="AG1985" s="85" t="str">
        <f t="shared" ca="1" si="185"/>
        <v>20240213</v>
      </c>
      <c r="AH1985" s="83">
        <f>IF(入力シート!Y2011="有り",2,1)</f>
        <v>1</v>
      </c>
      <c r="AI1985" s="83">
        <f>IF(入力シート!Z2011="有り",2,1)</f>
        <v>1</v>
      </c>
      <c r="AJ1985" s="83">
        <f>IF(入力シート!AA2011="有り",2,1)</f>
        <v>1</v>
      </c>
      <c r="AK1985" s="83">
        <f>IF(入力シート!AB2011="有り",2,1)</f>
        <v>1</v>
      </c>
      <c r="AL1985" s="83">
        <f>IF(入力シート!AC2011="有り",2,1)</f>
        <v>1</v>
      </c>
      <c r="AM1985" s="83">
        <f>IF(入力シート!AD2011="有り",2,1)</f>
        <v>1</v>
      </c>
      <c r="AN1985" s="83">
        <f>IF(入力シート!AE2011="有り",2,1)</f>
        <v>1</v>
      </c>
      <c r="AO1985" s="83">
        <f>IF(入力シート!H2011="必要(\4,950)",1,0)</f>
        <v>0</v>
      </c>
    </row>
    <row r="1986" spans="5:41" x14ac:dyDescent="0.4">
      <c r="E1986" s="85" t="str">
        <f t="shared" ca="1" si="180"/>
        <v>20240213</v>
      </c>
      <c r="F1986" s="83" t="str">
        <f>DBCS(入力シート!A2012)</f>
        <v/>
      </c>
      <c r="G1986" s="83" t="str">
        <f>(ASC(SUBSTITUTE(SUBSTITUTE(入力シート!B2012,"　","")," ","")))</f>
        <v/>
      </c>
      <c r="H1986" s="83" t="str">
        <f>ASC(入力シート!C2012)</f>
        <v/>
      </c>
      <c r="I1986" s="83" t="str">
        <f>IF(入力シート!E2012=0,"",入力シート!E2012)</f>
        <v/>
      </c>
      <c r="J1986" s="83" t="str">
        <f>IF(入力シート!I2012=0,"",入力シート!I2012)</f>
        <v/>
      </c>
      <c r="K1986" s="83" t="str">
        <f>DBCS(入力シート!K2012)</f>
        <v/>
      </c>
      <c r="L1986" s="83" t="str">
        <f>ASC(入力シート!L2012)</f>
        <v/>
      </c>
      <c r="M1986" s="83" t="e">
        <f>_xlfn.IFS(入力シート!J2012=置換コード!$B$4,1,入力シート!J2012=置換コード!$B$5,2,入力シート!J2012=置換コード!$B$6,3,入力シート!J2012=置換コード!$B$7,4,入力シート!J2012=置換コード!$B$8,5,入力シート!J2012=置換コード!$B$9,6,入力シート!J2012=置換コード!$B$10,7,入力シート!J2012=置換コード!$B$11,8,入力シート!J2012=置換コード!$B$12,9,入力シート!J2012=置換コード!$B$13,10)</f>
        <v>#N/A</v>
      </c>
      <c r="N1986" s="83" t="e">
        <f>_xlfn.IFS(入力シート!F2012=置換コード!$E$4,1,入力シート!F2012=置換コード!$E$5,2)</f>
        <v>#N/A</v>
      </c>
      <c r="O1986" s="83" t="e">
        <f t="shared" si="181"/>
        <v>#N/A</v>
      </c>
      <c r="P1986" s="83" t="e">
        <f t="shared" si="182"/>
        <v>#N/A</v>
      </c>
      <c r="Q1986" s="83" t="e">
        <f>_xlfn.IFS(入力シート!O2012=置換コード!$I$4,11,入力シート!O2012=置換コード!$I$5,21,入力シート!O2012=置換コード!$I$6,22,入力シート!O2012=置換コード!$I$7,23,入力シート!O2012=置換コード!$I$8,24,入力シート!O2012=置換コード!$I$9,25,入力シート!O2012=置換コード!$I$10,26,入力シート!O2012=置換コード!$I$11,31,入力シート!O2012=置換コード!$I$12,32,入力シート!O2012=置換コード!$I$13,33,入力シート!O2012=置換コード!$I$14,34,入力シート!O2012=置換コード!$I$15,35,入力シート!O2012=置換コード!$I$16,36,入力シート!O2012=置換コード!$I$17,37,入力シート!O2012=置換コード!$I$18,38,入力シート!O2012=置換コード!$I$19,41,入力シート!O2012=置換コード!$I$20,42,入力シート!O2012=置換コード!$I$21,43,入力シート!O2012=置換コード!$I$22,44,入力シート!O2012=置換コード!$I$23,51,入力シート!O2012=置換コード!$I$24,52,入力シート!O2012=置換コード!$I$25,53,入力シート!O2012=置換コード!$I$26,54,入力シート!O2012=置換コード!$I$27,55,入力シート!O2012=置換コード!$I$28,61,入力シート!O2012=置換コード!$I$29,62,入力シート!O2012=置換コード!$I$30,63,入力シート!O2012=置換コード!$I$31,64,入力シート!O2012=置換コード!$I$32,65,入力シート!O2012=置換コード!$I$33,66,入力シート!O2012=置換コード!$I$34,71,入力シート!O2012=置換コード!$I$35,72,入力シート!O2012=置換コード!$I$36,73,入力シート!O2012=置換コード!$I$37,74,入力シート!O2012=置換コード!$I$38,75,入力シート!O2012=置換コード!$I$39,76,入力シート!O2012=置換コード!$I$40,77,入力シート!O2012=置換コード!$I$41,78,入力シート!O2012=置換コード!$I$42,79,入力シート!O2012=置換コード!$I$43,81,入力シート!O2012=置換コード!$I$44,82,入力シート!O2012=置換コード!$I$45,83,入力シート!O2012=置換コード!$I$46,84,入力シート!O2012=置換コード!$I$47,85,入力シート!O2012=置換コード!$I$48,86,入力シート!O2012=置換コード!$I$49,87,入力シート!O2012=置換コード!$I$50,88,入力シート!O2012=置換コード!$I$51,90)</f>
        <v>#N/A</v>
      </c>
      <c r="R1986" s="83" t="e">
        <f t="shared" si="183"/>
        <v>#N/A</v>
      </c>
      <c r="S1986" s="83" t="str">
        <f>ASC(入力シート!N2012)</f>
        <v/>
      </c>
      <c r="T1986" s="83" t="str">
        <f>ASC(入力シート!P2012)</f>
        <v/>
      </c>
      <c r="U1986" s="83" t="str">
        <f>ASC(入力シート!Q2012)</f>
        <v/>
      </c>
      <c r="V1986" s="83" t="str">
        <f>ASC(入力シート!R2012)</f>
        <v/>
      </c>
      <c r="W1986" s="83" t="str">
        <f>ASC(入力シート!M2012)</f>
        <v/>
      </c>
      <c r="X1986" s="83" t="e">
        <f>_xlfn.IFS(入力シート!U2012=置換コード!$I$4,11,入力シート!U2012=置換コード!$I$5,21,入力シート!U2012=置換コード!$I$6,22,入力シート!U2012=置換コード!$I$7,23,入力シート!U2012=置換コード!$I$8,24,入力シート!U2012=置換コード!$I$9,25,入力シート!U2012=置換コード!$I$10,26,入力シート!U2012=置換コード!$I$11,31,入力シート!U2012=置換コード!$I$12,32,入力シート!U2012=置換コード!$I$13,33,入力シート!U2012=置換コード!$I$14,34,入力シート!U2012=置換コード!$I$15,35,入力シート!U2012=置換コード!$I$16,36,入力シート!U2012=置換コード!$I$17,37,入力シート!U2012=置換コード!$I$18,38,入力シート!U2012=置換コード!$I$19,41,入力シート!U2012=置換コード!$I$20,42,入力シート!U2012=置換コード!$I$21,43,入力シート!U2012=置換コード!$I$22,44,入力シート!U2012=置換コード!$I$23,51,入力シート!U2012=置換コード!$I$24,52,入力シート!U2012=置換コード!$I$25,53,入力シート!U2012=置換コード!$I$26,54,入力シート!U2012=置換コード!$I$27,55,入力シート!U2012=置換コード!$I$28,61,入力シート!U2012=置換コード!$I$29,62,入力シート!U2012=置換コード!$I$30,63,入力シート!U2012=置換コード!$I$31,64,入力シート!U2012=置換コード!$I$32,65,入力シート!U2012=置換コード!$I$33,66,入力シート!U2012=置換コード!$I$34,71,入力シート!U2012=置換コード!$I$35,72,入力シート!U2012=置換コード!$I$36,73,入力シート!U2012=置換コード!$I$37,74,入力シート!U2012=置換コード!$I$38,75,入力シート!U2012=置換コード!$I$39,76,入力シート!U2012=置換コード!$I$40,77,入力シート!U2012=置換コード!$I$41,78,入力シート!U2012=置換コード!$I$42,79,入力シート!U2012=置換コード!$I$43,81,入力シート!U2012=置換コード!$I$44,82,入力シート!U2012=置換コード!$I$45,83,入力シート!U2012=置換コード!$I$46,84,入力シート!U2012=置換コード!$I$47,85,入力シート!U2012=置換コード!$I$48,86,入力シート!U2012=置換コード!$I$49,87,入力シート!U2012=置換コード!$I$50,88,入力シート!U2012=置換コード!$I$51,90)</f>
        <v>#N/A</v>
      </c>
      <c r="Y1986" s="83" t="e">
        <f t="shared" si="184"/>
        <v>#N/A</v>
      </c>
      <c r="Z1986" s="83" t="str">
        <f>ASC(入力シート!T2012)</f>
        <v/>
      </c>
      <c r="AA1986" s="83" t="str">
        <f>ASC(入力シート!V2012)</f>
        <v/>
      </c>
      <c r="AB1986" s="83" t="str">
        <f>ASC(入力シート!W2012)</f>
        <v/>
      </c>
      <c r="AC1986" s="83" t="str">
        <f>ASC(入力シート!X2012)</f>
        <v/>
      </c>
      <c r="AD1986" s="83" t="str">
        <f>ASC(入力シート!S2012)</f>
        <v/>
      </c>
      <c r="AE1986" s="83" t="str">
        <f>IF(入力シート!D2012=0,"",入力シート!D2012)</f>
        <v/>
      </c>
      <c r="AF1986" s="83">
        <f>IF(入力シート!G2012="無し",1,2)</f>
        <v>2</v>
      </c>
      <c r="AG1986" s="85" t="str">
        <f t="shared" ca="1" si="185"/>
        <v>20240213</v>
      </c>
      <c r="AH1986" s="83">
        <f>IF(入力シート!Y2012="有り",2,1)</f>
        <v>1</v>
      </c>
      <c r="AI1986" s="83">
        <f>IF(入力シート!Z2012="有り",2,1)</f>
        <v>1</v>
      </c>
      <c r="AJ1986" s="83">
        <f>IF(入力シート!AA2012="有り",2,1)</f>
        <v>1</v>
      </c>
      <c r="AK1986" s="83">
        <f>IF(入力シート!AB2012="有り",2,1)</f>
        <v>1</v>
      </c>
      <c r="AL1986" s="83">
        <f>IF(入力シート!AC2012="有り",2,1)</f>
        <v>1</v>
      </c>
      <c r="AM1986" s="83">
        <f>IF(入力シート!AD2012="有り",2,1)</f>
        <v>1</v>
      </c>
      <c r="AN1986" s="83">
        <f>IF(入力シート!AE2012="有り",2,1)</f>
        <v>1</v>
      </c>
      <c r="AO1986" s="83">
        <f>IF(入力シート!H2012="必要(\4,950)",1,0)</f>
        <v>0</v>
      </c>
    </row>
    <row r="1987" spans="5:41" x14ac:dyDescent="0.4">
      <c r="E1987" s="85" t="str">
        <f t="shared" ref="E1987:E2000" ca="1" si="186">TEXT(TODAY(), "yyyymmdd")</f>
        <v>20240213</v>
      </c>
      <c r="F1987" s="83" t="str">
        <f>DBCS(入力シート!A2013)</f>
        <v/>
      </c>
      <c r="G1987" s="83" t="str">
        <f>(ASC(SUBSTITUTE(SUBSTITUTE(入力シート!B2013,"　","")," ","")))</f>
        <v/>
      </c>
      <c r="H1987" s="83" t="str">
        <f>ASC(入力シート!C2013)</f>
        <v/>
      </c>
      <c r="I1987" s="83" t="str">
        <f>IF(入力シート!E2013=0,"",入力シート!E2013)</f>
        <v/>
      </c>
      <c r="J1987" s="83" t="str">
        <f>IF(入力シート!I2013=0,"",入力シート!I2013)</f>
        <v/>
      </c>
      <c r="K1987" s="83" t="str">
        <f>DBCS(入力シート!K2013)</f>
        <v/>
      </c>
      <c r="L1987" s="83" t="str">
        <f>ASC(入力シート!L2013)</f>
        <v/>
      </c>
      <c r="M1987" s="83" t="e">
        <f>_xlfn.IFS(入力シート!J2013=置換コード!$B$4,1,入力シート!J2013=置換コード!$B$5,2,入力シート!J2013=置換コード!$B$6,3,入力シート!J2013=置換コード!$B$7,4,入力シート!J2013=置換コード!$B$8,5,入力シート!J2013=置換コード!$B$9,6,入力シート!J2013=置換コード!$B$10,7,入力シート!J2013=置換コード!$B$11,8,入力シート!J2013=置換コード!$B$12,9,入力シート!J2013=置換コード!$B$13,10)</f>
        <v>#N/A</v>
      </c>
      <c r="N1987" s="83" t="e">
        <f>_xlfn.IFS(入力シート!F2013=置換コード!$E$4,1,入力シート!F2013=置換コード!$E$5,2)</f>
        <v>#N/A</v>
      </c>
      <c r="O1987" s="83" t="e">
        <f t="shared" ref="O1987:O2000" si="187">IF(N1987=1,X1987,Q1987)</f>
        <v>#N/A</v>
      </c>
      <c r="P1987" s="83" t="e">
        <f t="shared" ref="P1987:P2000" si="188">IF(N1987=1,Y1987,R1987)</f>
        <v>#N/A</v>
      </c>
      <c r="Q1987" s="83" t="e">
        <f>_xlfn.IFS(入力シート!O2013=置換コード!$I$4,11,入力シート!O2013=置換コード!$I$5,21,入力シート!O2013=置換コード!$I$6,22,入力シート!O2013=置換コード!$I$7,23,入力シート!O2013=置換コード!$I$8,24,入力シート!O2013=置換コード!$I$9,25,入力シート!O2013=置換コード!$I$10,26,入力シート!O2013=置換コード!$I$11,31,入力シート!O2013=置換コード!$I$12,32,入力シート!O2013=置換コード!$I$13,33,入力シート!O2013=置換コード!$I$14,34,入力シート!O2013=置換コード!$I$15,35,入力シート!O2013=置換コード!$I$16,36,入力シート!O2013=置換コード!$I$17,37,入力シート!O2013=置換コード!$I$18,38,入力シート!O2013=置換コード!$I$19,41,入力シート!O2013=置換コード!$I$20,42,入力シート!O2013=置換コード!$I$21,43,入力シート!O2013=置換コード!$I$22,44,入力シート!O2013=置換コード!$I$23,51,入力シート!O2013=置換コード!$I$24,52,入力シート!O2013=置換コード!$I$25,53,入力シート!O2013=置換コード!$I$26,54,入力シート!O2013=置換コード!$I$27,55,入力シート!O2013=置換コード!$I$28,61,入力シート!O2013=置換コード!$I$29,62,入力シート!O2013=置換コード!$I$30,63,入力シート!O2013=置換コード!$I$31,64,入力シート!O2013=置換コード!$I$32,65,入力シート!O2013=置換コード!$I$33,66,入力シート!O2013=置換コード!$I$34,71,入力シート!O2013=置換コード!$I$35,72,入力シート!O2013=置換コード!$I$36,73,入力シート!O2013=置換コード!$I$37,74,入力シート!O2013=置換コード!$I$38,75,入力シート!O2013=置換コード!$I$39,76,入力シート!O2013=置換コード!$I$40,77,入力シート!O2013=置換コード!$I$41,78,入力シート!O2013=置換コード!$I$42,79,入力シート!O2013=置換コード!$I$43,81,入力シート!O2013=置換コード!$I$44,82,入力シート!O2013=置換コード!$I$45,83,入力シート!O2013=置換コード!$I$46,84,入力シート!O2013=置換コード!$I$47,85,入力シート!O2013=置換コード!$I$48,86,入力シート!O2013=置換コード!$I$49,87,入力シート!O2013=置換コード!$I$50,88,入力シート!O2013=置換コード!$I$51,90)</f>
        <v>#N/A</v>
      </c>
      <c r="R1987" s="83" t="e">
        <f t="shared" ref="R1987:R2000" si="189">ROUNDDOWN(Q1987,-1)</f>
        <v>#N/A</v>
      </c>
      <c r="S1987" s="83" t="str">
        <f>ASC(入力シート!N2013)</f>
        <v/>
      </c>
      <c r="T1987" s="83" t="str">
        <f>ASC(入力シート!P2013)</f>
        <v/>
      </c>
      <c r="U1987" s="83" t="str">
        <f>ASC(入力シート!Q2013)</f>
        <v/>
      </c>
      <c r="V1987" s="83" t="str">
        <f>ASC(入力シート!R2013)</f>
        <v/>
      </c>
      <c r="W1987" s="83" t="str">
        <f>ASC(入力シート!M2013)</f>
        <v/>
      </c>
      <c r="X1987" s="83" t="e">
        <f>_xlfn.IFS(入力シート!U2013=置換コード!$I$4,11,入力シート!U2013=置換コード!$I$5,21,入力シート!U2013=置換コード!$I$6,22,入力シート!U2013=置換コード!$I$7,23,入力シート!U2013=置換コード!$I$8,24,入力シート!U2013=置換コード!$I$9,25,入力シート!U2013=置換コード!$I$10,26,入力シート!U2013=置換コード!$I$11,31,入力シート!U2013=置換コード!$I$12,32,入力シート!U2013=置換コード!$I$13,33,入力シート!U2013=置換コード!$I$14,34,入力シート!U2013=置換コード!$I$15,35,入力シート!U2013=置換コード!$I$16,36,入力シート!U2013=置換コード!$I$17,37,入力シート!U2013=置換コード!$I$18,38,入力シート!U2013=置換コード!$I$19,41,入力シート!U2013=置換コード!$I$20,42,入力シート!U2013=置換コード!$I$21,43,入力シート!U2013=置換コード!$I$22,44,入力シート!U2013=置換コード!$I$23,51,入力シート!U2013=置換コード!$I$24,52,入力シート!U2013=置換コード!$I$25,53,入力シート!U2013=置換コード!$I$26,54,入力シート!U2013=置換コード!$I$27,55,入力シート!U2013=置換コード!$I$28,61,入力シート!U2013=置換コード!$I$29,62,入力シート!U2013=置換コード!$I$30,63,入力シート!U2013=置換コード!$I$31,64,入力シート!U2013=置換コード!$I$32,65,入力シート!U2013=置換コード!$I$33,66,入力シート!U2013=置換コード!$I$34,71,入力シート!U2013=置換コード!$I$35,72,入力シート!U2013=置換コード!$I$36,73,入力シート!U2013=置換コード!$I$37,74,入力シート!U2013=置換コード!$I$38,75,入力シート!U2013=置換コード!$I$39,76,入力シート!U2013=置換コード!$I$40,77,入力シート!U2013=置換コード!$I$41,78,入力シート!U2013=置換コード!$I$42,79,入力シート!U2013=置換コード!$I$43,81,入力シート!U2013=置換コード!$I$44,82,入力シート!U2013=置換コード!$I$45,83,入力シート!U2013=置換コード!$I$46,84,入力シート!U2013=置換コード!$I$47,85,入力シート!U2013=置換コード!$I$48,86,入力シート!U2013=置換コード!$I$49,87,入力シート!U2013=置換コード!$I$50,88,入力シート!U2013=置換コード!$I$51,90)</f>
        <v>#N/A</v>
      </c>
      <c r="Y1987" s="83" t="e">
        <f t="shared" ref="Y1987:Y2000" si="190">ROUNDDOWN(X1987,-1)</f>
        <v>#N/A</v>
      </c>
      <c r="Z1987" s="83" t="str">
        <f>ASC(入力シート!T2013)</f>
        <v/>
      </c>
      <c r="AA1987" s="83" t="str">
        <f>ASC(入力シート!V2013)</f>
        <v/>
      </c>
      <c r="AB1987" s="83" t="str">
        <f>ASC(入力シート!W2013)</f>
        <v/>
      </c>
      <c r="AC1987" s="83" t="str">
        <f>ASC(入力シート!X2013)</f>
        <v/>
      </c>
      <c r="AD1987" s="83" t="str">
        <f>ASC(入力シート!S2013)</f>
        <v/>
      </c>
      <c r="AE1987" s="83" t="str">
        <f>IF(入力シート!D2013=0,"",入力シート!D2013)</f>
        <v/>
      </c>
      <c r="AF1987" s="83">
        <f>IF(入力シート!G2013="無し",1,2)</f>
        <v>2</v>
      </c>
      <c r="AG1987" s="85" t="str">
        <f t="shared" ref="AG1987:AG2000" ca="1" si="191">TEXT(TODAY(), "yyyymmdd")</f>
        <v>20240213</v>
      </c>
      <c r="AH1987" s="83">
        <f>IF(入力シート!Y2013="有り",2,1)</f>
        <v>1</v>
      </c>
      <c r="AI1987" s="83">
        <f>IF(入力シート!Z2013="有り",2,1)</f>
        <v>1</v>
      </c>
      <c r="AJ1987" s="83">
        <f>IF(入力シート!AA2013="有り",2,1)</f>
        <v>1</v>
      </c>
      <c r="AK1987" s="83">
        <f>IF(入力シート!AB2013="有り",2,1)</f>
        <v>1</v>
      </c>
      <c r="AL1987" s="83">
        <f>IF(入力シート!AC2013="有り",2,1)</f>
        <v>1</v>
      </c>
      <c r="AM1987" s="83">
        <f>IF(入力シート!AD2013="有り",2,1)</f>
        <v>1</v>
      </c>
      <c r="AN1987" s="83">
        <f>IF(入力シート!AE2013="有り",2,1)</f>
        <v>1</v>
      </c>
      <c r="AO1987" s="83">
        <f>IF(入力シート!H2013="必要(\4,950)",1,0)</f>
        <v>0</v>
      </c>
    </row>
    <row r="1988" spans="5:41" x14ac:dyDescent="0.4">
      <c r="E1988" s="85" t="str">
        <f t="shared" ca="1" si="186"/>
        <v>20240213</v>
      </c>
      <c r="F1988" s="83" t="str">
        <f>DBCS(入力シート!A2014)</f>
        <v/>
      </c>
      <c r="G1988" s="83" t="str">
        <f>(ASC(SUBSTITUTE(SUBSTITUTE(入力シート!B2014,"　","")," ","")))</f>
        <v/>
      </c>
      <c r="H1988" s="83" t="str">
        <f>ASC(入力シート!C2014)</f>
        <v/>
      </c>
      <c r="I1988" s="83" t="str">
        <f>IF(入力シート!E2014=0,"",入力シート!E2014)</f>
        <v/>
      </c>
      <c r="J1988" s="83" t="str">
        <f>IF(入力シート!I2014=0,"",入力シート!I2014)</f>
        <v/>
      </c>
      <c r="K1988" s="83" t="str">
        <f>DBCS(入力シート!K2014)</f>
        <v/>
      </c>
      <c r="L1988" s="83" t="str">
        <f>ASC(入力シート!L2014)</f>
        <v/>
      </c>
      <c r="M1988" s="83" t="e">
        <f>_xlfn.IFS(入力シート!J2014=置換コード!$B$4,1,入力シート!J2014=置換コード!$B$5,2,入力シート!J2014=置換コード!$B$6,3,入力シート!J2014=置換コード!$B$7,4,入力シート!J2014=置換コード!$B$8,5,入力シート!J2014=置換コード!$B$9,6,入力シート!J2014=置換コード!$B$10,7,入力シート!J2014=置換コード!$B$11,8,入力シート!J2014=置換コード!$B$12,9,入力シート!J2014=置換コード!$B$13,10)</f>
        <v>#N/A</v>
      </c>
      <c r="N1988" s="83" t="e">
        <f>_xlfn.IFS(入力シート!F2014=置換コード!$E$4,1,入力シート!F2014=置換コード!$E$5,2)</f>
        <v>#N/A</v>
      </c>
      <c r="O1988" s="83" t="e">
        <f t="shared" si="187"/>
        <v>#N/A</v>
      </c>
      <c r="P1988" s="83" t="e">
        <f t="shared" si="188"/>
        <v>#N/A</v>
      </c>
      <c r="Q1988" s="83" t="e">
        <f>_xlfn.IFS(入力シート!O2014=置換コード!$I$4,11,入力シート!O2014=置換コード!$I$5,21,入力シート!O2014=置換コード!$I$6,22,入力シート!O2014=置換コード!$I$7,23,入力シート!O2014=置換コード!$I$8,24,入力シート!O2014=置換コード!$I$9,25,入力シート!O2014=置換コード!$I$10,26,入力シート!O2014=置換コード!$I$11,31,入力シート!O2014=置換コード!$I$12,32,入力シート!O2014=置換コード!$I$13,33,入力シート!O2014=置換コード!$I$14,34,入力シート!O2014=置換コード!$I$15,35,入力シート!O2014=置換コード!$I$16,36,入力シート!O2014=置換コード!$I$17,37,入力シート!O2014=置換コード!$I$18,38,入力シート!O2014=置換コード!$I$19,41,入力シート!O2014=置換コード!$I$20,42,入力シート!O2014=置換コード!$I$21,43,入力シート!O2014=置換コード!$I$22,44,入力シート!O2014=置換コード!$I$23,51,入力シート!O2014=置換コード!$I$24,52,入力シート!O2014=置換コード!$I$25,53,入力シート!O2014=置換コード!$I$26,54,入力シート!O2014=置換コード!$I$27,55,入力シート!O2014=置換コード!$I$28,61,入力シート!O2014=置換コード!$I$29,62,入力シート!O2014=置換コード!$I$30,63,入力シート!O2014=置換コード!$I$31,64,入力シート!O2014=置換コード!$I$32,65,入力シート!O2014=置換コード!$I$33,66,入力シート!O2014=置換コード!$I$34,71,入力シート!O2014=置換コード!$I$35,72,入力シート!O2014=置換コード!$I$36,73,入力シート!O2014=置換コード!$I$37,74,入力シート!O2014=置換コード!$I$38,75,入力シート!O2014=置換コード!$I$39,76,入力シート!O2014=置換コード!$I$40,77,入力シート!O2014=置換コード!$I$41,78,入力シート!O2014=置換コード!$I$42,79,入力シート!O2014=置換コード!$I$43,81,入力シート!O2014=置換コード!$I$44,82,入力シート!O2014=置換コード!$I$45,83,入力シート!O2014=置換コード!$I$46,84,入力シート!O2014=置換コード!$I$47,85,入力シート!O2014=置換コード!$I$48,86,入力シート!O2014=置換コード!$I$49,87,入力シート!O2014=置換コード!$I$50,88,入力シート!O2014=置換コード!$I$51,90)</f>
        <v>#N/A</v>
      </c>
      <c r="R1988" s="83" t="e">
        <f t="shared" si="189"/>
        <v>#N/A</v>
      </c>
      <c r="S1988" s="83" t="str">
        <f>ASC(入力シート!N2014)</f>
        <v/>
      </c>
      <c r="T1988" s="83" t="str">
        <f>ASC(入力シート!P2014)</f>
        <v/>
      </c>
      <c r="U1988" s="83" t="str">
        <f>ASC(入力シート!Q2014)</f>
        <v/>
      </c>
      <c r="V1988" s="83" t="str">
        <f>ASC(入力シート!R2014)</f>
        <v/>
      </c>
      <c r="W1988" s="83" t="str">
        <f>ASC(入力シート!M2014)</f>
        <v/>
      </c>
      <c r="X1988" s="83" t="e">
        <f>_xlfn.IFS(入力シート!U2014=置換コード!$I$4,11,入力シート!U2014=置換コード!$I$5,21,入力シート!U2014=置換コード!$I$6,22,入力シート!U2014=置換コード!$I$7,23,入力シート!U2014=置換コード!$I$8,24,入力シート!U2014=置換コード!$I$9,25,入力シート!U2014=置換コード!$I$10,26,入力シート!U2014=置換コード!$I$11,31,入力シート!U2014=置換コード!$I$12,32,入力シート!U2014=置換コード!$I$13,33,入力シート!U2014=置換コード!$I$14,34,入力シート!U2014=置換コード!$I$15,35,入力シート!U2014=置換コード!$I$16,36,入力シート!U2014=置換コード!$I$17,37,入力シート!U2014=置換コード!$I$18,38,入力シート!U2014=置換コード!$I$19,41,入力シート!U2014=置換コード!$I$20,42,入力シート!U2014=置換コード!$I$21,43,入力シート!U2014=置換コード!$I$22,44,入力シート!U2014=置換コード!$I$23,51,入力シート!U2014=置換コード!$I$24,52,入力シート!U2014=置換コード!$I$25,53,入力シート!U2014=置換コード!$I$26,54,入力シート!U2014=置換コード!$I$27,55,入力シート!U2014=置換コード!$I$28,61,入力シート!U2014=置換コード!$I$29,62,入力シート!U2014=置換コード!$I$30,63,入力シート!U2014=置換コード!$I$31,64,入力シート!U2014=置換コード!$I$32,65,入力シート!U2014=置換コード!$I$33,66,入力シート!U2014=置換コード!$I$34,71,入力シート!U2014=置換コード!$I$35,72,入力シート!U2014=置換コード!$I$36,73,入力シート!U2014=置換コード!$I$37,74,入力シート!U2014=置換コード!$I$38,75,入力シート!U2014=置換コード!$I$39,76,入力シート!U2014=置換コード!$I$40,77,入力シート!U2014=置換コード!$I$41,78,入力シート!U2014=置換コード!$I$42,79,入力シート!U2014=置換コード!$I$43,81,入力シート!U2014=置換コード!$I$44,82,入力シート!U2014=置換コード!$I$45,83,入力シート!U2014=置換コード!$I$46,84,入力シート!U2014=置換コード!$I$47,85,入力シート!U2014=置換コード!$I$48,86,入力シート!U2014=置換コード!$I$49,87,入力シート!U2014=置換コード!$I$50,88,入力シート!U2014=置換コード!$I$51,90)</f>
        <v>#N/A</v>
      </c>
      <c r="Y1988" s="83" t="e">
        <f t="shared" si="190"/>
        <v>#N/A</v>
      </c>
      <c r="Z1988" s="83" t="str">
        <f>ASC(入力シート!T2014)</f>
        <v/>
      </c>
      <c r="AA1988" s="83" t="str">
        <f>ASC(入力シート!V2014)</f>
        <v/>
      </c>
      <c r="AB1988" s="83" t="str">
        <f>ASC(入力シート!W2014)</f>
        <v/>
      </c>
      <c r="AC1988" s="83" t="str">
        <f>ASC(入力シート!X2014)</f>
        <v/>
      </c>
      <c r="AD1988" s="83" t="str">
        <f>ASC(入力シート!S2014)</f>
        <v/>
      </c>
      <c r="AE1988" s="83" t="str">
        <f>IF(入力シート!D2014=0,"",入力シート!D2014)</f>
        <v/>
      </c>
      <c r="AF1988" s="83">
        <f>IF(入力シート!G2014="無し",1,2)</f>
        <v>2</v>
      </c>
      <c r="AG1988" s="85" t="str">
        <f t="shared" ca="1" si="191"/>
        <v>20240213</v>
      </c>
      <c r="AH1988" s="83">
        <f>IF(入力シート!Y2014="有り",2,1)</f>
        <v>1</v>
      </c>
      <c r="AI1988" s="83">
        <f>IF(入力シート!Z2014="有り",2,1)</f>
        <v>1</v>
      </c>
      <c r="AJ1988" s="83">
        <f>IF(入力シート!AA2014="有り",2,1)</f>
        <v>1</v>
      </c>
      <c r="AK1988" s="83">
        <f>IF(入力シート!AB2014="有り",2,1)</f>
        <v>1</v>
      </c>
      <c r="AL1988" s="83">
        <f>IF(入力シート!AC2014="有り",2,1)</f>
        <v>1</v>
      </c>
      <c r="AM1988" s="83">
        <f>IF(入力シート!AD2014="有り",2,1)</f>
        <v>1</v>
      </c>
      <c r="AN1988" s="83">
        <f>IF(入力シート!AE2014="有り",2,1)</f>
        <v>1</v>
      </c>
      <c r="AO1988" s="83">
        <f>IF(入力シート!H2014="必要(\4,950)",1,0)</f>
        <v>0</v>
      </c>
    </row>
    <row r="1989" spans="5:41" x14ac:dyDescent="0.4">
      <c r="E1989" s="85" t="str">
        <f t="shared" ca="1" si="186"/>
        <v>20240213</v>
      </c>
      <c r="F1989" s="83" t="str">
        <f>DBCS(入力シート!A2015)</f>
        <v/>
      </c>
      <c r="G1989" s="83" t="str">
        <f>(ASC(SUBSTITUTE(SUBSTITUTE(入力シート!B2015,"　","")," ","")))</f>
        <v/>
      </c>
      <c r="H1989" s="83" t="str">
        <f>ASC(入力シート!C2015)</f>
        <v/>
      </c>
      <c r="I1989" s="83" t="str">
        <f>IF(入力シート!E2015=0,"",入力シート!E2015)</f>
        <v/>
      </c>
      <c r="J1989" s="83" t="str">
        <f>IF(入力シート!I2015=0,"",入力シート!I2015)</f>
        <v/>
      </c>
      <c r="K1989" s="83" t="str">
        <f>DBCS(入力シート!K2015)</f>
        <v/>
      </c>
      <c r="L1989" s="83" t="str">
        <f>ASC(入力シート!L2015)</f>
        <v/>
      </c>
      <c r="M1989" s="83" t="e">
        <f>_xlfn.IFS(入力シート!J2015=置換コード!$B$4,1,入力シート!J2015=置換コード!$B$5,2,入力シート!J2015=置換コード!$B$6,3,入力シート!J2015=置換コード!$B$7,4,入力シート!J2015=置換コード!$B$8,5,入力シート!J2015=置換コード!$B$9,6,入力シート!J2015=置換コード!$B$10,7,入力シート!J2015=置換コード!$B$11,8,入力シート!J2015=置換コード!$B$12,9,入力シート!J2015=置換コード!$B$13,10)</f>
        <v>#N/A</v>
      </c>
      <c r="N1989" s="83" t="e">
        <f>_xlfn.IFS(入力シート!F2015=置換コード!$E$4,1,入力シート!F2015=置換コード!$E$5,2)</f>
        <v>#N/A</v>
      </c>
      <c r="O1989" s="83" t="e">
        <f t="shared" si="187"/>
        <v>#N/A</v>
      </c>
      <c r="P1989" s="83" t="e">
        <f t="shared" si="188"/>
        <v>#N/A</v>
      </c>
      <c r="Q1989" s="83" t="e">
        <f>_xlfn.IFS(入力シート!O2015=置換コード!$I$4,11,入力シート!O2015=置換コード!$I$5,21,入力シート!O2015=置換コード!$I$6,22,入力シート!O2015=置換コード!$I$7,23,入力シート!O2015=置換コード!$I$8,24,入力シート!O2015=置換コード!$I$9,25,入力シート!O2015=置換コード!$I$10,26,入力シート!O2015=置換コード!$I$11,31,入力シート!O2015=置換コード!$I$12,32,入力シート!O2015=置換コード!$I$13,33,入力シート!O2015=置換コード!$I$14,34,入力シート!O2015=置換コード!$I$15,35,入力シート!O2015=置換コード!$I$16,36,入力シート!O2015=置換コード!$I$17,37,入力シート!O2015=置換コード!$I$18,38,入力シート!O2015=置換コード!$I$19,41,入力シート!O2015=置換コード!$I$20,42,入力シート!O2015=置換コード!$I$21,43,入力シート!O2015=置換コード!$I$22,44,入力シート!O2015=置換コード!$I$23,51,入力シート!O2015=置換コード!$I$24,52,入力シート!O2015=置換コード!$I$25,53,入力シート!O2015=置換コード!$I$26,54,入力シート!O2015=置換コード!$I$27,55,入力シート!O2015=置換コード!$I$28,61,入力シート!O2015=置換コード!$I$29,62,入力シート!O2015=置換コード!$I$30,63,入力シート!O2015=置換コード!$I$31,64,入力シート!O2015=置換コード!$I$32,65,入力シート!O2015=置換コード!$I$33,66,入力シート!O2015=置換コード!$I$34,71,入力シート!O2015=置換コード!$I$35,72,入力シート!O2015=置換コード!$I$36,73,入力シート!O2015=置換コード!$I$37,74,入力シート!O2015=置換コード!$I$38,75,入力シート!O2015=置換コード!$I$39,76,入力シート!O2015=置換コード!$I$40,77,入力シート!O2015=置換コード!$I$41,78,入力シート!O2015=置換コード!$I$42,79,入力シート!O2015=置換コード!$I$43,81,入力シート!O2015=置換コード!$I$44,82,入力シート!O2015=置換コード!$I$45,83,入力シート!O2015=置換コード!$I$46,84,入力シート!O2015=置換コード!$I$47,85,入力シート!O2015=置換コード!$I$48,86,入力シート!O2015=置換コード!$I$49,87,入力シート!O2015=置換コード!$I$50,88,入力シート!O2015=置換コード!$I$51,90)</f>
        <v>#N/A</v>
      </c>
      <c r="R1989" s="83" t="e">
        <f t="shared" si="189"/>
        <v>#N/A</v>
      </c>
      <c r="S1989" s="83" t="str">
        <f>ASC(入力シート!N2015)</f>
        <v/>
      </c>
      <c r="T1989" s="83" t="str">
        <f>ASC(入力シート!P2015)</f>
        <v/>
      </c>
      <c r="U1989" s="83" t="str">
        <f>ASC(入力シート!Q2015)</f>
        <v/>
      </c>
      <c r="V1989" s="83" t="str">
        <f>ASC(入力シート!R2015)</f>
        <v/>
      </c>
      <c r="W1989" s="83" t="str">
        <f>ASC(入力シート!M2015)</f>
        <v/>
      </c>
      <c r="X1989" s="83" t="e">
        <f>_xlfn.IFS(入力シート!U2015=置換コード!$I$4,11,入力シート!U2015=置換コード!$I$5,21,入力シート!U2015=置換コード!$I$6,22,入力シート!U2015=置換コード!$I$7,23,入力シート!U2015=置換コード!$I$8,24,入力シート!U2015=置換コード!$I$9,25,入力シート!U2015=置換コード!$I$10,26,入力シート!U2015=置換コード!$I$11,31,入力シート!U2015=置換コード!$I$12,32,入力シート!U2015=置換コード!$I$13,33,入力シート!U2015=置換コード!$I$14,34,入力シート!U2015=置換コード!$I$15,35,入力シート!U2015=置換コード!$I$16,36,入力シート!U2015=置換コード!$I$17,37,入力シート!U2015=置換コード!$I$18,38,入力シート!U2015=置換コード!$I$19,41,入力シート!U2015=置換コード!$I$20,42,入力シート!U2015=置換コード!$I$21,43,入力シート!U2015=置換コード!$I$22,44,入力シート!U2015=置換コード!$I$23,51,入力シート!U2015=置換コード!$I$24,52,入力シート!U2015=置換コード!$I$25,53,入力シート!U2015=置換コード!$I$26,54,入力シート!U2015=置換コード!$I$27,55,入力シート!U2015=置換コード!$I$28,61,入力シート!U2015=置換コード!$I$29,62,入力シート!U2015=置換コード!$I$30,63,入力シート!U2015=置換コード!$I$31,64,入力シート!U2015=置換コード!$I$32,65,入力シート!U2015=置換コード!$I$33,66,入力シート!U2015=置換コード!$I$34,71,入力シート!U2015=置換コード!$I$35,72,入力シート!U2015=置換コード!$I$36,73,入力シート!U2015=置換コード!$I$37,74,入力シート!U2015=置換コード!$I$38,75,入力シート!U2015=置換コード!$I$39,76,入力シート!U2015=置換コード!$I$40,77,入力シート!U2015=置換コード!$I$41,78,入力シート!U2015=置換コード!$I$42,79,入力シート!U2015=置換コード!$I$43,81,入力シート!U2015=置換コード!$I$44,82,入力シート!U2015=置換コード!$I$45,83,入力シート!U2015=置換コード!$I$46,84,入力シート!U2015=置換コード!$I$47,85,入力シート!U2015=置換コード!$I$48,86,入力シート!U2015=置換コード!$I$49,87,入力シート!U2015=置換コード!$I$50,88,入力シート!U2015=置換コード!$I$51,90)</f>
        <v>#N/A</v>
      </c>
      <c r="Y1989" s="83" t="e">
        <f t="shared" si="190"/>
        <v>#N/A</v>
      </c>
      <c r="Z1989" s="83" t="str">
        <f>ASC(入力シート!T2015)</f>
        <v/>
      </c>
      <c r="AA1989" s="83" t="str">
        <f>ASC(入力シート!V2015)</f>
        <v/>
      </c>
      <c r="AB1989" s="83" t="str">
        <f>ASC(入力シート!W2015)</f>
        <v/>
      </c>
      <c r="AC1989" s="83" t="str">
        <f>ASC(入力シート!X2015)</f>
        <v/>
      </c>
      <c r="AD1989" s="83" t="str">
        <f>ASC(入力シート!S2015)</f>
        <v/>
      </c>
      <c r="AE1989" s="83" t="str">
        <f>IF(入力シート!D2015=0,"",入力シート!D2015)</f>
        <v/>
      </c>
      <c r="AF1989" s="83">
        <f>IF(入力シート!G2015="無し",1,2)</f>
        <v>2</v>
      </c>
      <c r="AG1989" s="85" t="str">
        <f t="shared" ca="1" si="191"/>
        <v>20240213</v>
      </c>
      <c r="AH1989" s="83">
        <f>IF(入力シート!Y2015="有り",2,1)</f>
        <v>1</v>
      </c>
      <c r="AI1989" s="83">
        <f>IF(入力シート!Z2015="有り",2,1)</f>
        <v>1</v>
      </c>
      <c r="AJ1989" s="83">
        <f>IF(入力シート!AA2015="有り",2,1)</f>
        <v>1</v>
      </c>
      <c r="AK1989" s="83">
        <f>IF(入力シート!AB2015="有り",2,1)</f>
        <v>1</v>
      </c>
      <c r="AL1989" s="83">
        <f>IF(入力シート!AC2015="有り",2,1)</f>
        <v>1</v>
      </c>
      <c r="AM1989" s="83">
        <f>IF(入力シート!AD2015="有り",2,1)</f>
        <v>1</v>
      </c>
      <c r="AN1989" s="83">
        <f>IF(入力シート!AE2015="有り",2,1)</f>
        <v>1</v>
      </c>
      <c r="AO1989" s="83">
        <f>IF(入力シート!H2015="必要(\4,950)",1,0)</f>
        <v>0</v>
      </c>
    </row>
    <row r="1990" spans="5:41" x14ac:dyDescent="0.4">
      <c r="E1990" s="85" t="str">
        <f t="shared" ca="1" si="186"/>
        <v>20240213</v>
      </c>
      <c r="F1990" s="83" t="str">
        <f>DBCS(入力シート!A2016)</f>
        <v/>
      </c>
      <c r="G1990" s="83" t="str">
        <f>(ASC(SUBSTITUTE(SUBSTITUTE(入力シート!B2016,"　","")," ","")))</f>
        <v/>
      </c>
      <c r="H1990" s="83" t="str">
        <f>ASC(入力シート!C2016)</f>
        <v/>
      </c>
      <c r="I1990" s="83" t="str">
        <f>IF(入力シート!E2016=0,"",入力シート!E2016)</f>
        <v/>
      </c>
      <c r="J1990" s="83" t="str">
        <f>IF(入力シート!I2016=0,"",入力シート!I2016)</f>
        <v/>
      </c>
      <c r="K1990" s="83" t="str">
        <f>DBCS(入力シート!K2016)</f>
        <v/>
      </c>
      <c r="L1990" s="83" t="str">
        <f>ASC(入力シート!L2016)</f>
        <v/>
      </c>
      <c r="M1990" s="83" t="e">
        <f>_xlfn.IFS(入力シート!J2016=置換コード!$B$4,1,入力シート!J2016=置換コード!$B$5,2,入力シート!J2016=置換コード!$B$6,3,入力シート!J2016=置換コード!$B$7,4,入力シート!J2016=置換コード!$B$8,5,入力シート!J2016=置換コード!$B$9,6,入力シート!J2016=置換コード!$B$10,7,入力シート!J2016=置換コード!$B$11,8,入力シート!J2016=置換コード!$B$12,9,入力シート!J2016=置換コード!$B$13,10)</f>
        <v>#N/A</v>
      </c>
      <c r="N1990" s="83" t="e">
        <f>_xlfn.IFS(入力シート!F2016=置換コード!$E$4,1,入力シート!F2016=置換コード!$E$5,2)</f>
        <v>#N/A</v>
      </c>
      <c r="O1990" s="83" t="e">
        <f t="shared" si="187"/>
        <v>#N/A</v>
      </c>
      <c r="P1990" s="83" t="e">
        <f t="shared" si="188"/>
        <v>#N/A</v>
      </c>
      <c r="Q1990" s="83" t="e">
        <f>_xlfn.IFS(入力シート!O2016=置換コード!$I$4,11,入力シート!O2016=置換コード!$I$5,21,入力シート!O2016=置換コード!$I$6,22,入力シート!O2016=置換コード!$I$7,23,入力シート!O2016=置換コード!$I$8,24,入力シート!O2016=置換コード!$I$9,25,入力シート!O2016=置換コード!$I$10,26,入力シート!O2016=置換コード!$I$11,31,入力シート!O2016=置換コード!$I$12,32,入力シート!O2016=置換コード!$I$13,33,入力シート!O2016=置換コード!$I$14,34,入力シート!O2016=置換コード!$I$15,35,入力シート!O2016=置換コード!$I$16,36,入力シート!O2016=置換コード!$I$17,37,入力シート!O2016=置換コード!$I$18,38,入力シート!O2016=置換コード!$I$19,41,入力シート!O2016=置換コード!$I$20,42,入力シート!O2016=置換コード!$I$21,43,入力シート!O2016=置換コード!$I$22,44,入力シート!O2016=置換コード!$I$23,51,入力シート!O2016=置換コード!$I$24,52,入力シート!O2016=置換コード!$I$25,53,入力シート!O2016=置換コード!$I$26,54,入力シート!O2016=置換コード!$I$27,55,入力シート!O2016=置換コード!$I$28,61,入力シート!O2016=置換コード!$I$29,62,入力シート!O2016=置換コード!$I$30,63,入力シート!O2016=置換コード!$I$31,64,入力シート!O2016=置換コード!$I$32,65,入力シート!O2016=置換コード!$I$33,66,入力シート!O2016=置換コード!$I$34,71,入力シート!O2016=置換コード!$I$35,72,入力シート!O2016=置換コード!$I$36,73,入力シート!O2016=置換コード!$I$37,74,入力シート!O2016=置換コード!$I$38,75,入力シート!O2016=置換コード!$I$39,76,入力シート!O2016=置換コード!$I$40,77,入力シート!O2016=置換コード!$I$41,78,入力シート!O2016=置換コード!$I$42,79,入力シート!O2016=置換コード!$I$43,81,入力シート!O2016=置換コード!$I$44,82,入力シート!O2016=置換コード!$I$45,83,入力シート!O2016=置換コード!$I$46,84,入力シート!O2016=置換コード!$I$47,85,入力シート!O2016=置換コード!$I$48,86,入力シート!O2016=置換コード!$I$49,87,入力シート!O2016=置換コード!$I$50,88,入力シート!O2016=置換コード!$I$51,90)</f>
        <v>#N/A</v>
      </c>
      <c r="R1990" s="83" t="e">
        <f t="shared" si="189"/>
        <v>#N/A</v>
      </c>
      <c r="S1990" s="83" t="str">
        <f>ASC(入力シート!N2016)</f>
        <v/>
      </c>
      <c r="T1990" s="83" t="str">
        <f>ASC(入力シート!P2016)</f>
        <v/>
      </c>
      <c r="U1990" s="83" t="str">
        <f>ASC(入力シート!Q2016)</f>
        <v/>
      </c>
      <c r="V1990" s="83" t="str">
        <f>ASC(入力シート!R2016)</f>
        <v/>
      </c>
      <c r="W1990" s="83" t="str">
        <f>ASC(入力シート!M2016)</f>
        <v/>
      </c>
      <c r="X1990" s="83" t="e">
        <f>_xlfn.IFS(入力シート!U2016=置換コード!$I$4,11,入力シート!U2016=置換コード!$I$5,21,入力シート!U2016=置換コード!$I$6,22,入力シート!U2016=置換コード!$I$7,23,入力シート!U2016=置換コード!$I$8,24,入力シート!U2016=置換コード!$I$9,25,入力シート!U2016=置換コード!$I$10,26,入力シート!U2016=置換コード!$I$11,31,入力シート!U2016=置換コード!$I$12,32,入力シート!U2016=置換コード!$I$13,33,入力シート!U2016=置換コード!$I$14,34,入力シート!U2016=置換コード!$I$15,35,入力シート!U2016=置換コード!$I$16,36,入力シート!U2016=置換コード!$I$17,37,入力シート!U2016=置換コード!$I$18,38,入力シート!U2016=置換コード!$I$19,41,入力シート!U2016=置換コード!$I$20,42,入力シート!U2016=置換コード!$I$21,43,入力シート!U2016=置換コード!$I$22,44,入力シート!U2016=置換コード!$I$23,51,入力シート!U2016=置換コード!$I$24,52,入力シート!U2016=置換コード!$I$25,53,入力シート!U2016=置換コード!$I$26,54,入力シート!U2016=置換コード!$I$27,55,入力シート!U2016=置換コード!$I$28,61,入力シート!U2016=置換コード!$I$29,62,入力シート!U2016=置換コード!$I$30,63,入力シート!U2016=置換コード!$I$31,64,入力シート!U2016=置換コード!$I$32,65,入力シート!U2016=置換コード!$I$33,66,入力シート!U2016=置換コード!$I$34,71,入力シート!U2016=置換コード!$I$35,72,入力シート!U2016=置換コード!$I$36,73,入力シート!U2016=置換コード!$I$37,74,入力シート!U2016=置換コード!$I$38,75,入力シート!U2016=置換コード!$I$39,76,入力シート!U2016=置換コード!$I$40,77,入力シート!U2016=置換コード!$I$41,78,入力シート!U2016=置換コード!$I$42,79,入力シート!U2016=置換コード!$I$43,81,入力シート!U2016=置換コード!$I$44,82,入力シート!U2016=置換コード!$I$45,83,入力シート!U2016=置換コード!$I$46,84,入力シート!U2016=置換コード!$I$47,85,入力シート!U2016=置換コード!$I$48,86,入力シート!U2016=置換コード!$I$49,87,入力シート!U2016=置換コード!$I$50,88,入力シート!U2016=置換コード!$I$51,90)</f>
        <v>#N/A</v>
      </c>
      <c r="Y1990" s="83" t="e">
        <f t="shared" si="190"/>
        <v>#N/A</v>
      </c>
      <c r="Z1990" s="83" t="str">
        <f>ASC(入力シート!T2016)</f>
        <v/>
      </c>
      <c r="AA1990" s="83" t="str">
        <f>ASC(入力シート!V2016)</f>
        <v/>
      </c>
      <c r="AB1990" s="83" t="str">
        <f>ASC(入力シート!W2016)</f>
        <v/>
      </c>
      <c r="AC1990" s="83" t="str">
        <f>ASC(入力シート!X2016)</f>
        <v/>
      </c>
      <c r="AD1990" s="83" t="str">
        <f>ASC(入力シート!S2016)</f>
        <v/>
      </c>
      <c r="AE1990" s="83" t="str">
        <f>IF(入力シート!D2016=0,"",入力シート!D2016)</f>
        <v/>
      </c>
      <c r="AF1990" s="83">
        <f>IF(入力シート!G2016="無し",1,2)</f>
        <v>2</v>
      </c>
      <c r="AG1990" s="85" t="str">
        <f t="shared" ca="1" si="191"/>
        <v>20240213</v>
      </c>
      <c r="AH1990" s="83">
        <f>IF(入力シート!Y2016="有り",2,1)</f>
        <v>1</v>
      </c>
      <c r="AI1990" s="83">
        <f>IF(入力シート!Z2016="有り",2,1)</f>
        <v>1</v>
      </c>
      <c r="AJ1990" s="83">
        <f>IF(入力シート!AA2016="有り",2,1)</f>
        <v>1</v>
      </c>
      <c r="AK1990" s="83">
        <f>IF(入力シート!AB2016="有り",2,1)</f>
        <v>1</v>
      </c>
      <c r="AL1990" s="83">
        <f>IF(入力シート!AC2016="有り",2,1)</f>
        <v>1</v>
      </c>
      <c r="AM1990" s="83">
        <f>IF(入力シート!AD2016="有り",2,1)</f>
        <v>1</v>
      </c>
      <c r="AN1990" s="83">
        <f>IF(入力シート!AE2016="有り",2,1)</f>
        <v>1</v>
      </c>
      <c r="AO1990" s="83">
        <f>IF(入力シート!H2016="必要(\4,950)",1,0)</f>
        <v>0</v>
      </c>
    </row>
    <row r="1991" spans="5:41" x14ac:dyDescent="0.4">
      <c r="E1991" s="85" t="str">
        <f t="shared" ca="1" si="186"/>
        <v>20240213</v>
      </c>
      <c r="F1991" s="83" t="str">
        <f>DBCS(入力シート!A2017)</f>
        <v/>
      </c>
      <c r="G1991" s="83" t="str">
        <f>(ASC(SUBSTITUTE(SUBSTITUTE(入力シート!B2017,"　","")," ","")))</f>
        <v/>
      </c>
      <c r="H1991" s="83" t="str">
        <f>ASC(入力シート!C2017)</f>
        <v/>
      </c>
      <c r="I1991" s="83" t="str">
        <f>IF(入力シート!E2017=0,"",入力シート!E2017)</f>
        <v/>
      </c>
      <c r="J1991" s="83" t="str">
        <f>IF(入力シート!I2017=0,"",入力シート!I2017)</f>
        <v/>
      </c>
      <c r="K1991" s="83" t="str">
        <f>DBCS(入力シート!K2017)</f>
        <v/>
      </c>
      <c r="L1991" s="83" t="str">
        <f>ASC(入力シート!L2017)</f>
        <v/>
      </c>
      <c r="M1991" s="83" t="e">
        <f>_xlfn.IFS(入力シート!J2017=置換コード!$B$4,1,入力シート!J2017=置換コード!$B$5,2,入力シート!J2017=置換コード!$B$6,3,入力シート!J2017=置換コード!$B$7,4,入力シート!J2017=置換コード!$B$8,5,入力シート!J2017=置換コード!$B$9,6,入力シート!J2017=置換コード!$B$10,7,入力シート!J2017=置換コード!$B$11,8,入力シート!J2017=置換コード!$B$12,9,入力シート!J2017=置換コード!$B$13,10)</f>
        <v>#N/A</v>
      </c>
      <c r="N1991" s="83" t="e">
        <f>_xlfn.IFS(入力シート!F2017=置換コード!$E$4,1,入力シート!F2017=置換コード!$E$5,2)</f>
        <v>#N/A</v>
      </c>
      <c r="O1991" s="83" t="e">
        <f t="shared" si="187"/>
        <v>#N/A</v>
      </c>
      <c r="P1991" s="83" t="e">
        <f t="shared" si="188"/>
        <v>#N/A</v>
      </c>
      <c r="Q1991" s="83" t="e">
        <f>_xlfn.IFS(入力シート!O2017=置換コード!$I$4,11,入力シート!O2017=置換コード!$I$5,21,入力シート!O2017=置換コード!$I$6,22,入力シート!O2017=置換コード!$I$7,23,入力シート!O2017=置換コード!$I$8,24,入力シート!O2017=置換コード!$I$9,25,入力シート!O2017=置換コード!$I$10,26,入力シート!O2017=置換コード!$I$11,31,入力シート!O2017=置換コード!$I$12,32,入力シート!O2017=置換コード!$I$13,33,入力シート!O2017=置換コード!$I$14,34,入力シート!O2017=置換コード!$I$15,35,入力シート!O2017=置換コード!$I$16,36,入力シート!O2017=置換コード!$I$17,37,入力シート!O2017=置換コード!$I$18,38,入力シート!O2017=置換コード!$I$19,41,入力シート!O2017=置換コード!$I$20,42,入力シート!O2017=置換コード!$I$21,43,入力シート!O2017=置換コード!$I$22,44,入力シート!O2017=置換コード!$I$23,51,入力シート!O2017=置換コード!$I$24,52,入力シート!O2017=置換コード!$I$25,53,入力シート!O2017=置換コード!$I$26,54,入力シート!O2017=置換コード!$I$27,55,入力シート!O2017=置換コード!$I$28,61,入力シート!O2017=置換コード!$I$29,62,入力シート!O2017=置換コード!$I$30,63,入力シート!O2017=置換コード!$I$31,64,入力シート!O2017=置換コード!$I$32,65,入力シート!O2017=置換コード!$I$33,66,入力シート!O2017=置換コード!$I$34,71,入力シート!O2017=置換コード!$I$35,72,入力シート!O2017=置換コード!$I$36,73,入力シート!O2017=置換コード!$I$37,74,入力シート!O2017=置換コード!$I$38,75,入力シート!O2017=置換コード!$I$39,76,入力シート!O2017=置換コード!$I$40,77,入力シート!O2017=置換コード!$I$41,78,入力シート!O2017=置換コード!$I$42,79,入力シート!O2017=置換コード!$I$43,81,入力シート!O2017=置換コード!$I$44,82,入力シート!O2017=置換コード!$I$45,83,入力シート!O2017=置換コード!$I$46,84,入力シート!O2017=置換コード!$I$47,85,入力シート!O2017=置換コード!$I$48,86,入力シート!O2017=置換コード!$I$49,87,入力シート!O2017=置換コード!$I$50,88,入力シート!O2017=置換コード!$I$51,90)</f>
        <v>#N/A</v>
      </c>
      <c r="R1991" s="83" t="e">
        <f t="shared" si="189"/>
        <v>#N/A</v>
      </c>
      <c r="S1991" s="83" t="str">
        <f>ASC(入力シート!N2017)</f>
        <v/>
      </c>
      <c r="T1991" s="83" t="str">
        <f>ASC(入力シート!P2017)</f>
        <v/>
      </c>
      <c r="U1991" s="83" t="str">
        <f>ASC(入力シート!Q2017)</f>
        <v/>
      </c>
      <c r="V1991" s="83" t="str">
        <f>ASC(入力シート!R2017)</f>
        <v/>
      </c>
      <c r="W1991" s="83" t="str">
        <f>ASC(入力シート!M2017)</f>
        <v/>
      </c>
      <c r="X1991" s="83" t="e">
        <f>_xlfn.IFS(入力シート!U2017=置換コード!$I$4,11,入力シート!U2017=置換コード!$I$5,21,入力シート!U2017=置換コード!$I$6,22,入力シート!U2017=置換コード!$I$7,23,入力シート!U2017=置換コード!$I$8,24,入力シート!U2017=置換コード!$I$9,25,入力シート!U2017=置換コード!$I$10,26,入力シート!U2017=置換コード!$I$11,31,入力シート!U2017=置換コード!$I$12,32,入力シート!U2017=置換コード!$I$13,33,入力シート!U2017=置換コード!$I$14,34,入力シート!U2017=置換コード!$I$15,35,入力シート!U2017=置換コード!$I$16,36,入力シート!U2017=置換コード!$I$17,37,入力シート!U2017=置換コード!$I$18,38,入力シート!U2017=置換コード!$I$19,41,入力シート!U2017=置換コード!$I$20,42,入力シート!U2017=置換コード!$I$21,43,入力シート!U2017=置換コード!$I$22,44,入力シート!U2017=置換コード!$I$23,51,入力シート!U2017=置換コード!$I$24,52,入力シート!U2017=置換コード!$I$25,53,入力シート!U2017=置換コード!$I$26,54,入力シート!U2017=置換コード!$I$27,55,入力シート!U2017=置換コード!$I$28,61,入力シート!U2017=置換コード!$I$29,62,入力シート!U2017=置換コード!$I$30,63,入力シート!U2017=置換コード!$I$31,64,入力シート!U2017=置換コード!$I$32,65,入力シート!U2017=置換コード!$I$33,66,入力シート!U2017=置換コード!$I$34,71,入力シート!U2017=置換コード!$I$35,72,入力シート!U2017=置換コード!$I$36,73,入力シート!U2017=置換コード!$I$37,74,入力シート!U2017=置換コード!$I$38,75,入力シート!U2017=置換コード!$I$39,76,入力シート!U2017=置換コード!$I$40,77,入力シート!U2017=置換コード!$I$41,78,入力シート!U2017=置換コード!$I$42,79,入力シート!U2017=置換コード!$I$43,81,入力シート!U2017=置換コード!$I$44,82,入力シート!U2017=置換コード!$I$45,83,入力シート!U2017=置換コード!$I$46,84,入力シート!U2017=置換コード!$I$47,85,入力シート!U2017=置換コード!$I$48,86,入力シート!U2017=置換コード!$I$49,87,入力シート!U2017=置換コード!$I$50,88,入力シート!U2017=置換コード!$I$51,90)</f>
        <v>#N/A</v>
      </c>
      <c r="Y1991" s="83" t="e">
        <f t="shared" si="190"/>
        <v>#N/A</v>
      </c>
      <c r="Z1991" s="83" t="str">
        <f>ASC(入力シート!T2017)</f>
        <v/>
      </c>
      <c r="AA1991" s="83" t="str">
        <f>ASC(入力シート!V2017)</f>
        <v/>
      </c>
      <c r="AB1991" s="83" t="str">
        <f>ASC(入力シート!W2017)</f>
        <v/>
      </c>
      <c r="AC1991" s="83" t="str">
        <f>ASC(入力シート!X2017)</f>
        <v/>
      </c>
      <c r="AD1991" s="83" t="str">
        <f>ASC(入力シート!S2017)</f>
        <v/>
      </c>
      <c r="AE1991" s="83" t="str">
        <f>IF(入力シート!D2017=0,"",入力シート!D2017)</f>
        <v/>
      </c>
      <c r="AF1991" s="83">
        <f>IF(入力シート!G2017="無し",1,2)</f>
        <v>2</v>
      </c>
      <c r="AG1991" s="85" t="str">
        <f t="shared" ca="1" si="191"/>
        <v>20240213</v>
      </c>
      <c r="AH1991" s="83">
        <f>IF(入力シート!Y2017="有り",2,1)</f>
        <v>1</v>
      </c>
      <c r="AI1991" s="83">
        <f>IF(入力シート!Z2017="有り",2,1)</f>
        <v>1</v>
      </c>
      <c r="AJ1991" s="83">
        <f>IF(入力シート!AA2017="有り",2,1)</f>
        <v>1</v>
      </c>
      <c r="AK1991" s="83">
        <f>IF(入力シート!AB2017="有り",2,1)</f>
        <v>1</v>
      </c>
      <c r="AL1991" s="83">
        <f>IF(入力シート!AC2017="有り",2,1)</f>
        <v>1</v>
      </c>
      <c r="AM1991" s="83">
        <f>IF(入力シート!AD2017="有り",2,1)</f>
        <v>1</v>
      </c>
      <c r="AN1991" s="83">
        <f>IF(入力シート!AE2017="有り",2,1)</f>
        <v>1</v>
      </c>
      <c r="AO1991" s="83">
        <f>IF(入力シート!H2017="必要(\4,950)",1,0)</f>
        <v>0</v>
      </c>
    </row>
    <row r="1992" spans="5:41" x14ac:dyDescent="0.4">
      <c r="E1992" s="85" t="str">
        <f t="shared" ca="1" si="186"/>
        <v>20240213</v>
      </c>
      <c r="F1992" s="83" t="str">
        <f>DBCS(入力シート!A2018)</f>
        <v/>
      </c>
      <c r="G1992" s="83" t="str">
        <f>(ASC(SUBSTITUTE(SUBSTITUTE(入力シート!B2018,"　","")," ","")))</f>
        <v/>
      </c>
      <c r="H1992" s="83" t="str">
        <f>ASC(入力シート!C2018)</f>
        <v/>
      </c>
      <c r="I1992" s="83" t="str">
        <f>IF(入力シート!E2018=0,"",入力シート!E2018)</f>
        <v/>
      </c>
      <c r="J1992" s="83" t="str">
        <f>IF(入力シート!I2018=0,"",入力シート!I2018)</f>
        <v/>
      </c>
      <c r="K1992" s="83" t="str">
        <f>DBCS(入力シート!K2018)</f>
        <v/>
      </c>
      <c r="L1992" s="83" t="str">
        <f>ASC(入力シート!L2018)</f>
        <v/>
      </c>
      <c r="M1992" s="83" t="e">
        <f>_xlfn.IFS(入力シート!J2018=置換コード!$B$4,1,入力シート!J2018=置換コード!$B$5,2,入力シート!J2018=置換コード!$B$6,3,入力シート!J2018=置換コード!$B$7,4,入力シート!J2018=置換コード!$B$8,5,入力シート!J2018=置換コード!$B$9,6,入力シート!J2018=置換コード!$B$10,7,入力シート!J2018=置換コード!$B$11,8,入力シート!J2018=置換コード!$B$12,9,入力シート!J2018=置換コード!$B$13,10)</f>
        <v>#N/A</v>
      </c>
      <c r="N1992" s="83" t="e">
        <f>_xlfn.IFS(入力シート!F2018=置換コード!$E$4,1,入力シート!F2018=置換コード!$E$5,2)</f>
        <v>#N/A</v>
      </c>
      <c r="O1992" s="83" t="e">
        <f t="shared" si="187"/>
        <v>#N/A</v>
      </c>
      <c r="P1992" s="83" t="e">
        <f t="shared" si="188"/>
        <v>#N/A</v>
      </c>
      <c r="Q1992" s="83" t="e">
        <f>_xlfn.IFS(入力シート!O2018=置換コード!$I$4,11,入力シート!O2018=置換コード!$I$5,21,入力シート!O2018=置換コード!$I$6,22,入力シート!O2018=置換コード!$I$7,23,入力シート!O2018=置換コード!$I$8,24,入力シート!O2018=置換コード!$I$9,25,入力シート!O2018=置換コード!$I$10,26,入力シート!O2018=置換コード!$I$11,31,入力シート!O2018=置換コード!$I$12,32,入力シート!O2018=置換コード!$I$13,33,入力シート!O2018=置換コード!$I$14,34,入力シート!O2018=置換コード!$I$15,35,入力シート!O2018=置換コード!$I$16,36,入力シート!O2018=置換コード!$I$17,37,入力シート!O2018=置換コード!$I$18,38,入力シート!O2018=置換コード!$I$19,41,入力シート!O2018=置換コード!$I$20,42,入力シート!O2018=置換コード!$I$21,43,入力シート!O2018=置換コード!$I$22,44,入力シート!O2018=置換コード!$I$23,51,入力シート!O2018=置換コード!$I$24,52,入力シート!O2018=置換コード!$I$25,53,入力シート!O2018=置換コード!$I$26,54,入力シート!O2018=置換コード!$I$27,55,入力シート!O2018=置換コード!$I$28,61,入力シート!O2018=置換コード!$I$29,62,入力シート!O2018=置換コード!$I$30,63,入力シート!O2018=置換コード!$I$31,64,入力シート!O2018=置換コード!$I$32,65,入力シート!O2018=置換コード!$I$33,66,入力シート!O2018=置換コード!$I$34,71,入力シート!O2018=置換コード!$I$35,72,入力シート!O2018=置換コード!$I$36,73,入力シート!O2018=置換コード!$I$37,74,入力シート!O2018=置換コード!$I$38,75,入力シート!O2018=置換コード!$I$39,76,入力シート!O2018=置換コード!$I$40,77,入力シート!O2018=置換コード!$I$41,78,入力シート!O2018=置換コード!$I$42,79,入力シート!O2018=置換コード!$I$43,81,入力シート!O2018=置換コード!$I$44,82,入力シート!O2018=置換コード!$I$45,83,入力シート!O2018=置換コード!$I$46,84,入力シート!O2018=置換コード!$I$47,85,入力シート!O2018=置換コード!$I$48,86,入力シート!O2018=置換コード!$I$49,87,入力シート!O2018=置換コード!$I$50,88,入力シート!O2018=置換コード!$I$51,90)</f>
        <v>#N/A</v>
      </c>
      <c r="R1992" s="83" t="e">
        <f t="shared" si="189"/>
        <v>#N/A</v>
      </c>
      <c r="S1992" s="83" t="str">
        <f>ASC(入力シート!N2018)</f>
        <v/>
      </c>
      <c r="T1992" s="83" t="str">
        <f>ASC(入力シート!P2018)</f>
        <v/>
      </c>
      <c r="U1992" s="83" t="str">
        <f>ASC(入力シート!Q2018)</f>
        <v/>
      </c>
      <c r="V1992" s="83" t="str">
        <f>ASC(入力シート!R2018)</f>
        <v/>
      </c>
      <c r="W1992" s="83" t="str">
        <f>ASC(入力シート!M2018)</f>
        <v/>
      </c>
      <c r="X1992" s="83" t="e">
        <f>_xlfn.IFS(入力シート!U2018=置換コード!$I$4,11,入力シート!U2018=置換コード!$I$5,21,入力シート!U2018=置換コード!$I$6,22,入力シート!U2018=置換コード!$I$7,23,入力シート!U2018=置換コード!$I$8,24,入力シート!U2018=置換コード!$I$9,25,入力シート!U2018=置換コード!$I$10,26,入力シート!U2018=置換コード!$I$11,31,入力シート!U2018=置換コード!$I$12,32,入力シート!U2018=置換コード!$I$13,33,入力シート!U2018=置換コード!$I$14,34,入力シート!U2018=置換コード!$I$15,35,入力シート!U2018=置換コード!$I$16,36,入力シート!U2018=置換コード!$I$17,37,入力シート!U2018=置換コード!$I$18,38,入力シート!U2018=置換コード!$I$19,41,入力シート!U2018=置換コード!$I$20,42,入力シート!U2018=置換コード!$I$21,43,入力シート!U2018=置換コード!$I$22,44,入力シート!U2018=置換コード!$I$23,51,入力シート!U2018=置換コード!$I$24,52,入力シート!U2018=置換コード!$I$25,53,入力シート!U2018=置換コード!$I$26,54,入力シート!U2018=置換コード!$I$27,55,入力シート!U2018=置換コード!$I$28,61,入力シート!U2018=置換コード!$I$29,62,入力シート!U2018=置換コード!$I$30,63,入力シート!U2018=置換コード!$I$31,64,入力シート!U2018=置換コード!$I$32,65,入力シート!U2018=置換コード!$I$33,66,入力シート!U2018=置換コード!$I$34,71,入力シート!U2018=置換コード!$I$35,72,入力シート!U2018=置換コード!$I$36,73,入力シート!U2018=置換コード!$I$37,74,入力シート!U2018=置換コード!$I$38,75,入力シート!U2018=置換コード!$I$39,76,入力シート!U2018=置換コード!$I$40,77,入力シート!U2018=置換コード!$I$41,78,入力シート!U2018=置換コード!$I$42,79,入力シート!U2018=置換コード!$I$43,81,入力シート!U2018=置換コード!$I$44,82,入力シート!U2018=置換コード!$I$45,83,入力シート!U2018=置換コード!$I$46,84,入力シート!U2018=置換コード!$I$47,85,入力シート!U2018=置換コード!$I$48,86,入力シート!U2018=置換コード!$I$49,87,入力シート!U2018=置換コード!$I$50,88,入力シート!U2018=置換コード!$I$51,90)</f>
        <v>#N/A</v>
      </c>
      <c r="Y1992" s="83" t="e">
        <f t="shared" si="190"/>
        <v>#N/A</v>
      </c>
      <c r="Z1992" s="83" t="str">
        <f>ASC(入力シート!T2018)</f>
        <v/>
      </c>
      <c r="AA1992" s="83" t="str">
        <f>ASC(入力シート!V2018)</f>
        <v/>
      </c>
      <c r="AB1992" s="83" t="str">
        <f>ASC(入力シート!W2018)</f>
        <v/>
      </c>
      <c r="AC1992" s="83" t="str">
        <f>ASC(入力シート!X2018)</f>
        <v/>
      </c>
      <c r="AD1992" s="83" t="str">
        <f>ASC(入力シート!S2018)</f>
        <v/>
      </c>
      <c r="AE1992" s="83" t="str">
        <f>IF(入力シート!D2018=0,"",入力シート!D2018)</f>
        <v/>
      </c>
      <c r="AF1992" s="83">
        <f>IF(入力シート!G2018="無し",1,2)</f>
        <v>2</v>
      </c>
      <c r="AG1992" s="85" t="str">
        <f t="shared" ca="1" si="191"/>
        <v>20240213</v>
      </c>
      <c r="AH1992" s="83">
        <f>IF(入力シート!Y2018="有り",2,1)</f>
        <v>1</v>
      </c>
      <c r="AI1992" s="83">
        <f>IF(入力シート!Z2018="有り",2,1)</f>
        <v>1</v>
      </c>
      <c r="AJ1992" s="83">
        <f>IF(入力シート!AA2018="有り",2,1)</f>
        <v>1</v>
      </c>
      <c r="AK1992" s="83">
        <f>IF(入力シート!AB2018="有り",2,1)</f>
        <v>1</v>
      </c>
      <c r="AL1992" s="83">
        <f>IF(入力シート!AC2018="有り",2,1)</f>
        <v>1</v>
      </c>
      <c r="AM1992" s="83">
        <f>IF(入力シート!AD2018="有り",2,1)</f>
        <v>1</v>
      </c>
      <c r="AN1992" s="83">
        <f>IF(入力シート!AE2018="有り",2,1)</f>
        <v>1</v>
      </c>
      <c r="AO1992" s="83">
        <f>IF(入力シート!H2018="必要(\4,950)",1,0)</f>
        <v>0</v>
      </c>
    </row>
    <row r="1993" spans="5:41" x14ac:dyDescent="0.4">
      <c r="E1993" s="85" t="str">
        <f t="shared" ca="1" si="186"/>
        <v>20240213</v>
      </c>
      <c r="F1993" s="83" t="str">
        <f>DBCS(入力シート!A2019)</f>
        <v/>
      </c>
      <c r="G1993" s="83" t="str">
        <f>(ASC(SUBSTITUTE(SUBSTITUTE(入力シート!B2019,"　","")," ","")))</f>
        <v/>
      </c>
      <c r="H1993" s="83" t="str">
        <f>ASC(入力シート!C2019)</f>
        <v/>
      </c>
      <c r="I1993" s="83" t="str">
        <f>IF(入力シート!E2019=0,"",入力シート!E2019)</f>
        <v/>
      </c>
      <c r="J1993" s="83" t="str">
        <f>IF(入力シート!I2019=0,"",入力シート!I2019)</f>
        <v/>
      </c>
      <c r="K1993" s="83" t="str">
        <f>DBCS(入力シート!K2019)</f>
        <v/>
      </c>
      <c r="L1993" s="83" t="str">
        <f>ASC(入力シート!L2019)</f>
        <v/>
      </c>
      <c r="M1993" s="83" t="e">
        <f>_xlfn.IFS(入力シート!J2019=置換コード!$B$4,1,入力シート!J2019=置換コード!$B$5,2,入力シート!J2019=置換コード!$B$6,3,入力シート!J2019=置換コード!$B$7,4,入力シート!J2019=置換コード!$B$8,5,入力シート!J2019=置換コード!$B$9,6,入力シート!J2019=置換コード!$B$10,7,入力シート!J2019=置換コード!$B$11,8,入力シート!J2019=置換コード!$B$12,9,入力シート!J2019=置換コード!$B$13,10)</f>
        <v>#N/A</v>
      </c>
      <c r="N1993" s="83" t="e">
        <f>_xlfn.IFS(入力シート!F2019=置換コード!$E$4,1,入力シート!F2019=置換コード!$E$5,2)</f>
        <v>#N/A</v>
      </c>
      <c r="O1993" s="83" t="e">
        <f t="shared" si="187"/>
        <v>#N/A</v>
      </c>
      <c r="P1993" s="83" t="e">
        <f t="shared" si="188"/>
        <v>#N/A</v>
      </c>
      <c r="Q1993" s="83" t="e">
        <f>_xlfn.IFS(入力シート!O2019=置換コード!$I$4,11,入力シート!O2019=置換コード!$I$5,21,入力シート!O2019=置換コード!$I$6,22,入力シート!O2019=置換コード!$I$7,23,入力シート!O2019=置換コード!$I$8,24,入力シート!O2019=置換コード!$I$9,25,入力シート!O2019=置換コード!$I$10,26,入力シート!O2019=置換コード!$I$11,31,入力シート!O2019=置換コード!$I$12,32,入力シート!O2019=置換コード!$I$13,33,入力シート!O2019=置換コード!$I$14,34,入力シート!O2019=置換コード!$I$15,35,入力シート!O2019=置換コード!$I$16,36,入力シート!O2019=置換コード!$I$17,37,入力シート!O2019=置換コード!$I$18,38,入力シート!O2019=置換コード!$I$19,41,入力シート!O2019=置換コード!$I$20,42,入力シート!O2019=置換コード!$I$21,43,入力シート!O2019=置換コード!$I$22,44,入力シート!O2019=置換コード!$I$23,51,入力シート!O2019=置換コード!$I$24,52,入力シート!O2019=置換コード!$I$25,53,入力シート!O2019=置換コード!$I$26,54,入力シート!O2019=置換コード!$I$27,55,入力シート!O2019=置換コード!$I$28,61,入力シート!O2019=置換コード!$I$29,62,入力シート!O2019=置換コード!$I$30,63,入力シート!O2019=置換コード!$I$31,64,入力シート!O2019=置換コード!$I$32,65,入力シート!O2019=置換コード!$I$33,66,入力シート!O2019=置換コード!$I$34,71,入力シート!O2019=置換コード!$I$35,72,入力シート!O2019=置換コード!$I$36,73,入力シート!O2019=置換コード!$I$37,74,入力シート!O2019=置換コード!$I$38,75,入力シート!O2019=置換コード!$I$39,76,入力シート!O2019=置換コード!$I$40,77,入力シート!O2019=置換コード!$I$41,78,入力シート!O2019=置換コード!$I$42,79,入力シート!O2019=置換コード!$I$43,81,入力シート!O2019=置換コード!$I$44,82,入力シート!O2019=置換コード!$I$45,83,入力シート!O2019=置換コード!$I$46,84,入力シート!O2019=置換コード!$I$47,85,入力シート!O2019=置換コード!$I$48,86,入力シート!O2019=置換コード!$I$49,87,入力シート!O2019=置換コード!$I$50,88,入力シート!O2019=置換コード!$I$51,90)</f>
        <v>#N/A</v>
      </c>
      <c r="R1993" s="83" t="e">
        <f t="shared" si="189"/>
        <v>#N/A</v>
      </c>
      <c r="S1993" s="83" t="str">
        <f>ASC(入力シート!N2019)</f>
        <v/>
      </c>
      <c r="T1993" s="83" t="str">
        <f>ASC(入力シート!P2019)</f>
        <v/>
      </c>
      <c r="U1993" s="83" t="str">
        <f>ASC(入力シート!Q2019)</f>
        <v/>
      </c>
      <c r="V1993" s="83" t="str">
        <f>ASC(入力シート!R2019)</f>
        <v/>
      </c>
      <c r="W1993" s="83" t="str">
        <f>ASC(入力シート!M2019)</f>
        <v/>
      </c>
      <c r="X1993" s="83" t="e">
        <f>_xlfn.IFS(入力シート!U2019=置換コード!$I$4,11,入力シート!U2019=置換コード!$I$5,21,入力シート!U2019=置換コード!$I$6,22,入力シート!U2019=置換コード!$I$7,23,入力シート!U2019=置換コード!$I$8,24,入力シート!U2019=置換コード!$I$9,25,入力シート!U2019=置換コード!$I$10,26,入力シート!U2019=置換コード!$I$11,31,入力シート!U2019=置換コード!$I$12,32,入力シート!U2019=置換コード!$I$13,33,入力シート!U2019=置換コード!$I$14,34,入力シート!U2019=置換コード!$I$15,35,入力シート!U2019=置換コード!$I$16,36,入力シート!U2019=置換コード!$I$17,37,入力シート!U2019=置換コード!$I$18,38,入力シート!U2019=置換コード!$I$19,41,入力シート!U2019=置換コード!$I$20,42,入力シート!U2019=置換コード!$I$21,43,入力シート!U2019=置換コード!$I$22,44,入力シート!U2019=置換コード!$I$23,51,入力シート!U2019=置換コード!$I$24,52,入力シート!U2019=置換コード!$I$25,53,入力シート!U2019=置換コード!$I$26,54,入力シート!U2019=置換コード!$I$27,55,入力シート!U2019=置換コード!$I$28,61,入力シート!U2019=置換コード!$I$29,62,入力シート!U2019=置換コード!$I$30,63,入力シート!U2019=置換コード!$I$31,64,入力シート!U2019=置換コード!$I$32,65,入力シート!U2019=置換コード!$I$33,66,入力シート!U2019=置換コード!$I$34,71,入力シート!U2019=置換コード!$I$35,72,入力シート!U2019=置換コード!$I$36,73,入力シート!U2019=置換コード!$I$37,74,入力シート!U2019=置換コード!$I$38,75,入力シート!U2019=置換コード!$I$39,76,入力シート!U2019=置換コード!$I$40,77,入力シート!U2019=置換コード!$I$41,78,入力シート!U2019=置換コード!$I$42,79,入力シート!U2019=置換コード!$I$43,81,入力シート!U2019=置換コード!$I$44,82,入力シート!U2019=置換コード!$I$45,83,入力シート!U2019=置換コード!$I$46,84,入力シート!U2019=置換コード!$I$47,85,入力シート!U2019=置換コード!$I$48,86,入力シート!U2019=置換コード!$I$49,87,入力シート!U2019=置換コード!$I$50,88,入力シート!U2019=置換コード!$I$51,90)</f>
        <v>#N/A</v>
      </c>
      <c r="Y1993" s="83" t="e">
        <f t="shared" si="190"/>
        <v>#N/A</v>
      </c>
      <c r="Z1993" s="83" t="str">
        <f>ASC(入力シート!T2019)</f>
        <v/>
      </c>
      <c r="AA1993" s="83" t="str">
        <f>ASC(入力シート!V2019)</f>
        <v/>
      </c>
      <c r="AB1993" s="83" t="str">
        <f>ASC(入力シート!W2019)</f>
        <v/>
      </c>
      <c r="AC1993" s="83" t="str">
        <f>ASC(入力シート!X2019)</f>
        <v/>
      </c>
      <c r="AD1993" s="83" t="str">
        <f>ASC(入力シート!S2019)</f>
        <v/>
      </c>
      <c r="AE1993" s="83" t="str">
        <f>IF(入力シート!D2019=0,"",入力シート!D2019)</f>
        <v/>
      </c>
      <c r="AF1993" s="83">
        <f>IF(入力シート!G2019="無し",1,2)</f>
        <v>2</v>
      </c>
      <c r="AG1993" s="85" t="str">
        <f t="shared" ca="1" si="191"/>
        <v>20240213</v>
      </c>
      <c r="AH1993" s="83">
        <f>IF(入力シート!Y2019="有り",2,1)</f>
        <v>1</v>
      </c>
      <c r="AI1993" s="83">
        <f>IF(入力シート!Z2019="有り",2,1)</f>
        <v>1</v>
      </c>
      <c r="AJ1993" s="83">
        <f>IF(入力シート!AA2019="有り",2,1)</f>
        <v>1</v>
      </c>
      <c r="AK1993" s="83">
        <f>IF(入力シート!AB2019="有り",2,1)</f>
        <v>1</v>
      </c>
      <c r="AL1993" s="83">
        <f>IF(入力シート!AC2019="有り",2,1)</f>
        <v>1</v>
      </c>
      <c r="AM1993" s="83">
        <f>IF(入力シート!AD2019="有り",2,1)</f>
        <v>1</v>
      </c>
      <c r="AN1993" s="83">
        <f>IF(入力シート!AE2019="有り",2,1)</f>
        <v>1</v>
      </c>
      <c r="AO1993" s="83">
        <f>IF(入力シート!H2019="必要(\4,950)",1,0)</f>
        <v>0</v>
      </c>
    </row>
    <row r="1994" spans="5:41" x14ac:dyDescent="0.4">
      <c r="E1994" s="85" t="str">
        <f t="shared" ca="1" si="186"/>
        <v>20240213</v>
      </c>
      <c r="F1994" s="83" t="str">
        <f>DBCS(入力シート!A2020)</f>
        <v/>
      </c>
      <c r="G1994" s="83" t="str">
        <f>(ASC(SUBSTITUTE(SUBSTITUTE(入力シート!B2020,"　","")," ","")))</f>
        <v/>
      </c>
      <c r="H1994" s="83" t="str">
        <f>ASC(入力シート!C2020)</f>
        <v/>
      </c>
      <c r="I1994" s="83" t="str">
        <f>IF(入力シート!E2020=0,"",入力シート!E2020)</f>
        <v/>
      </c>
      <c r="J1994" s="83" t="str">
        <f>IF(入力シート!I2020=0,"",入力シート!I2020)</f>
        <v/>
      </c>
      <c r="K1994" s="83" t="str">
        <f>DBCS(入力シート!K2020)</f>
        <v/>
      </c>
      <c r="L1994" s="83" t="str">
        <f>ASC(入力シート!L2020)</f>
        <v/>
      </c>
      <c r="M1994" s="83" t="e">
        <f>_xlfn.IFS(入力シート!J2020=置換コード!$B$4,1,入力シート!J2020=置換コード!$B$5,2,入力シート!J2020=置換コード!$B$6,3,入力シート!J2020=置換コード!$B$7,4,入力シート!J2020=置換コード!$B$8,5,入力シート!J2020=置換コード!$B$9,6,入力シート!J2020=置換コード!$B$10,7,入力シート!J2020=置換コード!$B$11,8,入力シート!J2020=置換コード!$B$12,9,入力シート!J2020=置換コード!$B$13,10)</f>
        <v>#N/A</v>
      </c>
      <c r="N1994" s="83" t="e">
        <f>_xlfn.IFS(入力シート!F2020=置換コード!$E$4,1,入力シート!F2020=置換コード!$E$5,2)</f>
        <v>#N/A</v>
      </c>
      <c r="O1994" s="83" t="e">
        <f t="shared" si="187"/>
        <v>#N/A</v>
      </c>
      <c r="P1994" s="83" t="e">
        <f t="shared" si="188"/>
        <v>#N/A</v>
      </c>
      <c r="Q1994" s="83" t="e">
        <f>_xlfn.IFS(入力シート!O2020=置換コード!$I$4,11,入力シート!O2020=置換コード!$I$5,21,入力シート!O2020=置換コード!$I$6,22,入力シート!O2020=置換コード!$I$7,23,入力シート!O2020=置換コード!$I$8,24,入力シート!O2020=置換コード!$I$9,25,入力シート!O2020=置換コード!$I$10,26,入力シート!O2020=置換コード!$I$11,31,入力シート!O2020=置換コード!$I$12,32,入力シート!O2020=置換コード!$I$13,33,入力シート!O2020=置換コード!$I$14,34,入力シート!O2020=置換コード!$I$15,35,入力シート!O2020=置換コード!$I$16,36,入力シート!O2020=置換コード!$I$17,37,入力シート!O2020=置換コード!$I$18,38,入力シート!O2020=置換コード!$I$19,41,入力シート!O2020=置換コード!$I$20,42,入力シート!O2020=置換コード!$I$21,43,入力シート!O2020=置換コード!$I$22,44,入力シート!O2020=置換コード!$I$23,51,入力シート!O2020=置換コード!$I$24,52,入力シート!O2020=置換コード!$I$25,53,入力シート!O2020=置換コード!$I$26,54,入力シート!O2020=置換コード!$I$27,55,入力シート!O2020=置換コード!$I$28,61,入力シート!O2020=置換コード!$I$29,62,入力シート!O2020=置換コード!$I$30,63,入力シート!O2020=置換コード!$I$31,64,入力シート!O2020=置換コード!$I$32,65,入力シート!O2020=置換コード!$I$33,66,入力シート!O2020=置換コード!$I$34,71,入力シート!O2020=置換コード!$I$35,72,入力シート!O2020=置換コード!$I$36,73,入力シート!O2020=置換コード!$I$37,74,入力シート!O2020=置換コード!$I$38,75,入力シート!O2020=置換コード!$I$39,76,入力シート!O2020=置換コード!$I$40,77,入力シート!O2020=置換コード!$I$41,78,入力シート!O2020=置換コード!$I$42,79,入力シート!O2020=置換コード!$I$43,81,入力シート!O2020=置換コード!$I$44,82,入力シート!O2020=置換コード!$I$45,83,入力シート!O2020=置換コード!$I$46,84,入力シート!O2020=置換コード!$I$47,85,入力シート!O2020=置換コード!$I$48,86,入力シート!O2020=置換コード!$I$49,87,入力シート!O2020=置換コード!$I$50,88,入力シート!O2020=置換コード!$I$51,90)</f>
        <v>#N/A</v>
      </c>
      <c r="R1994" s="83" t="e">
        <f t="shared" si="189"/>
        <v>#N/A</v>
      </c>
      <c r="S1994" s="83" t="str">
        <f>ASC(入力シート!N2020)</f>
        <v/>
      </c>
      <c r="T1994" s="83" t="str">
        <f>ASC(入力シート!P2020)</f>
        <v/>
      </c>
      <c r="U1994" s="83" t="str">
        <f>ASC(入力シート!Q2020)</f>
        <v/>
      </c>
      <c r="V1994" s="83" t="str">
        <f>ASC(入力シート!R2020)</f>
        <v/>
      </c>
      <c r="W1994" s="83" t="str">
        <f>ASC(入力シート!M2020)</f>
        <v/>
      </c>
      <c r="X1994" s="83" t="e">
        <f>_xlfn.IFS(入力シート!U2020=置換コード!$I$4,11,入力シート!U2020=置換コード!$I$5,21,入力シート!U2020=置換コード!$I$6,22,入力シート!U2020=置換コード!$I$7,23,入力シート!U2020=置換コード!$I$8,24,入力シート!U2020=置換コード!$I$9,25,入力シート!U2020=置換コード!$I$10,26,入力シート!U2020=置換コード!$I$11,31,入力シート!U2020=置換コード!$I$12,32,入力シート!U2020=置換コード!$I$13,33,入力シート!U2020=置換コード!$I$14,34,入力シート!U2020=置換コード!$I$15,35,入力シート!U2020=置換コード!$I$16,36,入力シート!U2020=置換コード!$I$17,37,入力シート!U2020=置換コード!$I$18,38,入力シート!U2020=置換コード!$I$19,41,入力シート!U2020=置換コード!$I$20,42,入力シート!U2020=置換コード!$I$21,43,入力シート!U2020=置換コード!$I$22,44,入力シート!U2020=置換コード!$I$23,51,入力シート!U2020=置換コード!$I$24,52,入力シート!U2020=置換コード!$I$25,53,入力シート!U2020=置換コード!$I$26,54,入力シート!U2020=置換コード!$I$27,55,入力シート!U2020=置換コード!$I$28,61,入力シート!U2020=置換コード!$I$29,62,入力シート!U2020=置換コード!$I$30,63,入力シート!U2020=置換コード!$I$31,64,入力シート!U2020=置換コード!$I$32,65,入力シート!U2020=置換コード!$I$33,66,入力シート!U2020=置換コード!$I$34,71,入力シート!U2020=置換コード!$I$35,72,入力シート!U2020=置換コード!$I$36,73,入力シート!U2020=置換コード!$I$37,74,入力シート!U2020=置換コード!$I$38,75,入力シート!U2020=置換コード!$I$39,76,入力シート!U2020=置換コード!$I$40,77,入力シート!U2020=置換コード!$I$41,78,入力シート!U2020=置換コード!$I$42,79,入力シート!U2020=置換コード!$I$43,81,入力シート!U2020=置換コード!$I$44,82,入力シート!U2020=置換コード!$I$45,83,入力シート!U2020=置換コード!$I$46,84,入力シート!U2020=置換コード!$I$47,85,入力シート!U2020=置換コード!$I$48,86,入力シート!U2020=置換コード!$I$49,87,入力シート!U2020=置換コード!$I$50,88,入力シート!U2020=置換コード!$I$51,90)</f>
        <v>#N/A</v>
      </c>
      <c r="Y1994" s="83" t="e">
        <f t="shared" si="190"/>
        <v>#N/A</v>
      </c>
      <c r="Z1994" s="83" t="str">
        <f>ASC(入力シート!T2020)</f>
        <v/>
      </c>
      <c r="AA1994" s="83" t="str">
        <f>ASC(入力シート!V2020)</f>
        <v/>
      </c>
      <c r="AB1994" s="83" t="str">
        <f>ASC(入力シート!W2020)</f>
        <v/>
      </c>
      <c r="AC1994" s="83" t="str">
        <f>ASC(入力シート!X2020)</f>
        <v/>
      </c>
      <c r="AD1994" s="83" t="str">
        <f>ASC(入力シート!S2020)</f>
        <v/>
      </c>
      <c r="AE1994" s="83" t="str">
        <f>IF(入力シート!D2020=0,"",入力シート!D2020)</f>
        <v/>
      </c>
      <c r="AF1994" s="83">
        <f>IF(入力シート!G2020="無し",1,2)</f>
        <v>2</v>
      </c>
      <c r="AG1994" s="85" t="str">
        <f t="shared" ca="1" si="191"/>
        <v>20240213</v>
      </c>
      <c r="AH1994" s="83">
        <f>IF(入力シート!Y2020="有り",2,1)</f>
        <v>1</v>
      </c>
      <c r="AI1994" s="83">
        <f>IF(入力シート!Z2020="有り",2,1)</f>
        <v>1</v>
      </c>
      <c r="AJ1994" s="83">
        <f>IF(入力シート!AA2020="有り",2,1)</f>
        <v>1</v>
      </c>
      <c r="AK1994" s="83">
        <f>IF(入力シート!AB2020="有り",2,1)</f>
        <v>1</v>
      </c>
      <c r="AL1994" s="83">
        <f>IF(入力シート!AC2020="有り",2,1)</f>
        <v>1</v>
      </c>
      <c r="AM1994" s="83">
        <f>IF(入力シート!AD2020="有り",2,1)</f>
        <v>1</v>
      </c>
      <c r="AN1994" s="83">
        <f>IF(入力シート!AE2020="有り",2,1)</f>
        <v>1</v>
      </c>
      <c r="AO1994" s="83">
        <f>IF(入力シート!H2020="必要(\4,950)",1,0)</f>
        <v>0</v>
      </c>
    </row>
    <row r="1995" spans="5:41" x14ac:dyDescent="0.4">
      <c r="E1995" s="85" t="str">
        <f t="shared" ca="1" si="186"/>
        <v>20240213</v>
      </c>
      <c r="F1995" s="83" t="str">
        <f>DBCS(入力シート!A2021)</f>
        <v/>
      </c>
      <c r="G1995" s="83" t="str">
        <f>(ASC(SUBSTITUTE(SUBSTITUTE(入力シート!B2021,"　","")," ","")))</f>
        <v/>
      </c>
      <c r="H1995" s="83" t="str">
        <f>ASC(入力シート!C2021)</f>
        <v/>
      </c>
      <c r="I1995" s="83" t="str">
        <f>IF(入力シート!E2021=0,"",入力シート!E2021)</f>
        <v/>
      </c>
      <c r="J1995" s="83" t="str">
        <f>IF(入力シート!I2021=0,"",入力シート!I2021)</f>
        <v/>
      </c>
      <c r="K1995" s="83" t="str">
        <f>DBCS(入力シート!K2021)</f>
        <v/>
      </c>
      <c r="L1995" s="83" t="str">
        <f>ASC(入力シート!L2021)</f>
        <v/>
      </c>
      <c r="M1995" s="83" t="e">
        <f>_xlfn.IFS(入力シート!J2021=置換コード!$B$4,1,入力シート!J2021=置換コード!$B$5,2,入力シート!J2021=置換コード!$B$6,3,入力シート!J2021=置換コード!$B$7,4,入力シート!J2021=置換コード!$B$8,5,入力シート!J2021=置換コード!$B$9,6,入力シート!J2021=置換コード!$B$10,7,入力シート!J2021=置換コード!$B$11,8,入力シート!J2021=置換コード!$B$12,9,入力シート!J2021=置換コード!$B$13,10)</f>
        <v>#N/A</v>
      </c>
      <c r="N1995" s="83" t="e">
        <f>_xlfn.IFS(入力シート!F2021=置換コード!$E$4,1,入力シート!F2021=置換コード!$E$5,2)</f>
        <v>#N/A</v>
      </c>
      <c r="O1995" s="83" t="e">
        <f t="shared" si="187"/>
        <v>#N/A</v>
      </c>
      <c r="P1995" s="83" t="e">
        <f t="shared" si="188"/>
        <v>#N/A</v>
      </c>
      <c r="Q1995" s="83" t="e">
        <f>_xlfn.IFS(入力シート!O2021=置換コード!$I$4,11,入力シート!O2021=置換コード!$I$5,21,入力シート!O2021=置換コード!$I$6,22,入力シート!O2021=置換コード!$I$7,23,入力シート!O2021=置換コード!$I$8,24,入力シート!O2021=置換コード!$I$9,25,入力シート!O2021=置換コード!$I$10,26,入力シート!O2021=置換コード!$I$11,31,入力シート!O2021=置換コード!$I$12,32,入力シート!O2021=置換コード!$I$13,33,入力シート!O2021=置換コード!$I$14,34,入力シート!O2021=置換コード!$I$15,35,入力シート!O2021=置換コード!$I$16,36,入力シート!O2021=置換コード!$I$17,37,入力シート!O2021=置換コード!$I$18,38,入力シート!O2021=置換コード!$I$19,41,入力シート!O2021=置換コード!$I$20,42,入力シート!O2021=置換コード!$I$21,43,入力シート!O2021=置換コード!$I$22,44,入力シート!O2021=置換コード!$I$23,51,入力シート!O2021=置換コード!$I$24,52,入力シート!O2021=置換コード!$I$25,53,入力シート!O2021=置換コード!$I$26,54,入力シート!O2021=置換コード!$I$27,55,入力シート!O2021=置換コード!$I$28,61,入力シート!O2021=置換コード!$I$29,62,入力シート!O2021=置換コード!$I$30,63,入力シート!O2021=置換コード!$I$31,64,入力シート!O2021=置換コード!$I$32,65,入力シート!O2021=置換コード!$I$33,66,入力シート!O2021=置換コード!$I$34,71,入力シート!O2021=置換コード!$I$35,72,入力シート!O2021=置換コード!$I$36,73,入力シート!O2021=置換コード!$I$37,74,入力シート!O2021=置換コード!$I$38,75,入力シート!O2021=置換コード!$I$39,76,入力シート!O2021=置換コード!$I$40,77,入力シート!O2021=置換コード!$I$41,78,入力シート!O2021=置換コード!$I$42,79,入力シート!O2021=置換コード!$I$43,81,入力シート!O2021=置換コード!$I$44,82,入力シート!O2021=置換コード!$I$45,83,入力シート!O2021=置換コード!$I$46,84,入力シート!O2021=置換コード!$I$47,85,入力シート!O2021=置換コード!$I$48,86,入力シート!O2021=置換コード!$I$49,87,入力シート!O2021=置換コード!$I$50,88,入力シート!O2021=置換コード!$I$51,90)</f>
        <v>#N/A</v>
      </c>
      <c r="R1995" s="83" t="e">
        <f t="shared" si="189"/>
        <v>#N/A</v>
      </c>
      <c r="S1995" s="83" t="str">
        <f>ASC(入力シート!N2021)</f>
        <v/>
      </c>
      <c r="T1995" s="83" t="str">
        <f>ASC(入力シート!P2021)</f>
        <v/>
      </c>
      <c r="U1995" s="83" t="str">
        <f>ASC(入力シート!Q2021)</f>
        <v/>
      </c>
      <c r="V1995" s="83" t="str">
        <f>ASC(入力シート!R2021)</f>
        <v/>
      </c>
      <c r="W1995" s="83" t="str">
        <f>ASC(入力シート!M2021)</f>
        <v/>
      </c>
      <c r="X1995" s="83" t="e">
        <f>_xlfn.IFS(入力シート!U2021=置換コード!$I$4,11,入力シート!U2021=置換コード!$I$5,21,入力シート!U2021=置換コード!$I$6,22,入力シート!U2021=置換コード!$I$7,23,入力シート!U2021=置換コード!$I$8,24,入力シート!U2021=置換コード!$I$9,25,入力シート!U2021=置換コード!$I$10,26,入力シート!U2021=置換コード!$I$11,31,入力シート!U2021=置換コード!$I$12,32,入力シート!U2021=置換コード!$I$13,33,入力シート!U2021=置換コード!$I$14,34,入力シート!U2021=置換コード!$I$15,35,入力シート!U2021=置換コード!$I$16,36,入力シート!U2021=置換コード!$I$17,37,入力シート!U2021=置換コード!$I$18,38,入力シート!U2021=置換コード!$I$19,41,入力シート!U2021=置換コード!$I$20,42,入力シート!U2021=置換コード!$I$21,43,入力シート!U2021=置換コード!$I$22,44,入力シート!U2021=置換コード!$I$23,51,入力シート!U2021=置換コード!$I$24,52,入力シート!U2021=置換コード!$I$25,53,入力シート!U2021=置換コード!$I$26,54,入力シート!U2021=置換コード!$I$27,55,入力シート!U2021=置換コード!$I$28,61,入力シート!U2021=置換コード!$I$29,62,入力シート!U2021=置換コード!$I$30,63,入力シート!U2021=置換コード!$I$31,64,入力シート!U2021=置換コード!$I$32,65,入力シート!U2021=置換コード!$I$33,66,入力シート!U2021=置換コード!$I$34,71,入力シート!U2021=置換コード!$I$35,72,入力シート!U2021=置換コード!$I$36,73,入力シート!U2021=置換コード!$I$37,74,入力シート!U2021=置換コード!$I$38,75,入力シート!U2021=置換コード!$I$39,76,入力シート!U2021=置換コード!$I$40,77,入力シート!U2021=置換コード!$I$41,78,入力シート!U2021=置換コード!$I$42,79,入力シート!U2021=置換コード!$I$43,81,入力シート!U2021=置換コード!$I$44,82,入力シート!U2021=置換コード!$I$45,83,入力シート!U2021=置換コード!$I$46,84,入力シート!U2021=置換コード!$I$47,85,入力シート!U2021=置換コード!$I$48,86,入力シート!U2021=置換コード!$I$49,87,入力シート!U2021=置換コード!$I$50,88,入力シート!U2021=置換コード!$I$51,90)</f>
        <v>#N/A</v>
      </c>
      <c r="Y1995" s="83" t="e">
        <f t="shared" si="190"/>
        <v>#N/A</v>
      </c>
      <c r="Z1995" s="83" t="str">
        <f>ASC(入力シート!T2021)</f>
        <v/>
      </c>
      <c r="AA1995" s="83" t="str">
        <f>ASC(入力シート!V2021)</f>
        <v/>
      </c>
      <c r="AB1995" s="83" t="str">
        <f>ASC(入力シート!W2021)</f>
        <v/>
      </c>
      <c r="AC1995" s="83" t="str">
        <f>ASC(入力シート!X2021)</f>
        <v/>
      </c>
      <c r="AD1995" s="83" t="str">
        <f>ASC(入力シート!S2021)</f>
        <v/>
      </c>
      <c r="AE1995" s="83" t="str">
        <f>IF(入力シート!D2021=0,"",入力シート!D2021)</f>
        <v/>
      </c>
      <c r="AF1995" s="83">
        <f>IF(入力シート!G2021="無し",1,2)</f>
        <v>2</v>
      </c>
      <c r="AG1995" s="85" t="str">
        <f t="shared" ca="1" si="191"/>
        <v>20240213</v>
      </c>
      <c r="AH1995" s="83">
        <f>IF(入力シート!Y2021="有り",2,1)</f>
        <v>1</v>
      </c>
      <c r="AI1995" s="83">
        <f>IF(入力シート!Z2021="有り",2,1)</f>
        <v>1</v>
      </c>
      <c r="AJ1995" s="83">
        <f>IF(入力シート!AA2021="有り",2,1)</f>
        <v>1</v>
      </c>
      <c r="AK1995" s="83">
        <f>IF(入力シート!AB2021="有り",2,1)</f>
        <v>1</v>
      </c>
      <c r="AL1995" s="83">
        <f>IF(入力シート!AC2021="有り",2,1)</f>
        <v>1</v>
      </c>
      <c r="AM1995" s="83">
        <f>IF(入力シート!AD2021="有り",2,1)</f>
        <v>1</v>
      </c>
      <c r="AN1995" s="83">
        <f>IF(入力シート!AE2021="有り",2,1)</f>
        <v>1</v>
      </c>
      <c r="AO1995" s="83">
        <f>IF(入力シート!H2021="必要(\4,950)",1,0)</f>
        <v>0</v>
      </c>
    </row>
    <row r="1996" spans="5:41" x14ac:dyDescent="0.4">
      <c r="E1996" s="85" t="str">
        <f t="shared" ca="1" si="186"/>
        <v>20240213</v>
      </c>
      <c r="F1996" s="83" t="str">
        <f>DBCS(入力シート!A2022)</f>
        <v/>
      </c>
      <c r="G1996" s="83" t="str">
        <f>(ASC(SUBSTITUTE(SUBSTITUTE(入力シート!B2022,"　","")," ","")))</f>
        <v/>
      </c>
      <c r="H1996" s="83" t="str">
        <f>ASC(入力シート!C2022)</f>
        <v/>
      </c>
      <c r="I1996" s="83" t="str">
        <f>IF(入力シート!E2022=0,"",入力シート!E2022)</f>
        <v/>
      </c>
      <c r="J1996" s="83" t="str">
        <f>IF(入力シート!I2022=0,"",入力シート!I2022)</f>
        <v/>
      </c>
      <c r="K1996" s="83" t="str">
        <f>DBCS(入力シート!K2022)</f>
        <v/>
      </c>
      <c r="L1996" s="83" t="str">
        <f>ASC(入力シート!L2022)</f>
        <v/>
      </c>
      <c r="M1996" s="83" t="e">
        <f>_xlfn.IFS(入力シート!J2022=置換コード!$B$4,1,入力シート!J2022=置換コード!$B$5,2,入力シート!J2022=置換コード!$B$6,3,入力シート!J2022=置換コード!$B$7,4,入力シート!J2022=置換コード!$B$8,5,入力シート!J2022=置換コード!$B$9,6,入力シート!J2022=置換コード!$B$10,7,入力シート!J2022=置換コード!$B$11,8,入力シート!J2022=置換コード!$B$12,9,入力シート!J2022=置換コード!$B$13,10)</f>
        <v>#N/A</v>
      </c>
      <c r="N1996" s="83" t="e">
        <f>_xlfn.IFS(入力シート!F2022=置換コード!$E$4,1,入力シート!F2022=置換コード!$E$5,2)</f>
        <v>#N/A</v>
      </c>
      <c r="O1996" s="83" t="e">
        <f t="shared" si="187"/>
        <v>#N/A</v>
      </c>
      <c r="P1996" s="83" t="e">
        <f t="shared" si="188"/>
        <v>#N/A</v>
      </c>
      <c r="Q1996" s="83" t="e">
        <f>_xlfn.IFS(入力シート!O2022=置換コード!$I$4,11,入力シート!O2022=置換コード!$I$5,21,入力シート!O2022=置換コード!$I$6,22,入力シート!O2022=置換コード!$I$7,23,入力シート!O2022=置換コード!$I$8,24,入力シート!O2022=置換コード!$I$9,25,入力シート!O2022=置換コード!$I$10,26,入力シート!O2022=置換コード!$I$11,31,入力シート!O2022=置換コード!$I$12,32,入力シート!O2022=置換コード!$I$13,33,入力シート!O2022=置換コード!$I$14,34,入力シート!O2022=置換コード!$I$15,35,入力シート!O2022=置換コード!$I$16,36,入力シート!O2022=置換コード!$I$17,37,入力シート!O2022=置換コード!$I$18,38,入力シート!O2022=置換コード!$I$19,41,入力シート!O2022=置換コード!$I$20,42,入力シート!O2022=置換コード!$I$21,43,入力シート!O2022=置換コード!$I$22,44,入力シート!O2022=置換コード!$I$23,51,入力シート!O2022=置換コード!$I$24,52,入力シート!O2022=置換コード!$I$25,53,入力シート!O2022=置換コード!$I$26,54,入力シート!O2022=置換コード!$I$27,55,入力シート!O2022=置換コード!$I$28,61,入力シート!O2022=置換コード!$I$29,62,入力シート!O2022=置換コード!$I$30,63,入力シート!O2022=置換コード!$I$31,64,入力シート!O2022=置換コード!$I$32,65,入力シート!O2022=置換コード!$I$33,66,入力シート!O2022=置換コード!$I$34,71,入力シート!O2022=置換コード!$I$35,72,入力シート!O2022=置換コード!$I$36,73,入力シート!O2022=置換コード!$I$37,74,入力シート!O2022=置換コード!$I$38,75,入力シート!O2022=置換コード!$I$39,76,入力シート!O2022=置換コード!$I$40,77,入力シート!O2022=置換コード!$I$41,78,入力シート!O2022=置換コード!$I$42,79,入力シート!O2022=置換コード!$I$43,81,入力シート!O2022=置換コード!$I$44,82,入力シート!O2022=置換コード!$I$45,83,入力シート!O2022=置換コード!$I$46,84,入力シート!O2022=置換コード!$I$47,85,入力シート!O2022=置換コード!$I$48,86,入力シート!O2022=置換コード!$I$49,87,入力シート!O2022=置換コード!$I$50,88,入力シート!O2022=置換コード!$I$51,90)</f>
        <v>#N/A</v>
      </c>
      <c r="R1996" s="83" t="e">
        <f t="shared" si="189"/>
        <v>#N/A</v>
      </c>
      <c r="S1996" s="83" t="str">
        <f>ASC(入力シート!N2022)</f>
        <v/>
      </c>
      <c r="T1996" s="83" t="str">
        <f>ASC(入力シート!P2022)</f>
        <v/>
      </c>
      <c r="U1996" s="83" t="str">
        <f>ASC(入力シート!Q2022)</f>
        <v/>
      </c>
      <c r="V1996" s="83" t="str">
        <f>ASC(入力シート!R2022)</f>
        <v/>
      </c>
      <c r="W1996" s="83" t="str">
        <f>ASC(入力シート!M2022)</f>
        <v/>
      </c>
      <c r="X1996" s="83" t="e">
        <f>_xlfn.IFS(入力シート!U2022=置換コード!$I$4,11,入力シート!U2022=置換コード!$I$5,21,入力シート!U2022=置換コード!$I$6,22,入力シート!U2022=置換コード!$I$7,23,入力シート!U2022=置換コード!$I$8,24,入力シート!U2022=置換コード!$I$9,25,入力シート!U2022=置換コード!$I$10,26,入力シート!U2022=置換コード!$I$11,31,入力シート!U2022=置換コード!$I$12,32,入力シート!U2022=置換コード!$I$13,33,入力シート!U2022=置換コード!$I$14,34,入力シート!U2022=置換コード!$I$15,35,入力シート!U2022=置換コード!$I$16,36,入力シート!U2022=置換コード!$I$17,37,入力シート!U2022=置換コード!$I$18,38,入力シート!U2022=置換コード!$I$19,41,入力シート!U2022=置換コード!$I$20,42,入力シート!U2022=置換コード!$I$21,43,入力シート!U2022=置換コード!$I$22,44,入力シート!U2022=置換コード!$I$23,51,入力シート!U2022=置換コード!$I$24,52,入力シート!U2022=置換コード!$I$25,53,入力シート!U2022=置換コード!$I$26,54,入力シート!U2022=置換コード!$I$27,55,入力シート!U2022=置換コード!$I$28,61,入力シート!U2022=置換コード!$I$29,62,入力シート!U2022=置換コード!$I$30,63,入力シート!U2022=置換コード!$I$31,64,入力シート!U2022=置換コード!$I$32,65,入力シート!U2022=置換コード!$I$33,66,入力シート!U2022=置換コード!$I$34,71,入力シート!U2022=置換コード!$I$35,72,入力シート!U2022=置換コード!$I$36,73,入力シート!U2022=置換コード!$I$37,74,入力シート!U2022=置換コード!$I$38,75,入力シート!U2022=置換コード!$I$39,76,入力シート!U2022=置換コード!$I$40,77,入力シート!U2022=置換コード!$I$41,78,入力シート!U2022=置換コード!$I$42,79,入力シート!U2022=置換コード!$I$43,81,入力シート!U2022=置換コード!$I$44,82,入力シート!U2022=置換コード!$I$45,83,入力シート!U2022=置換コード!$I$46,84,入力シート!U2022=置換コード!$I$47,85,入力シート!U2022=置換コード!$I$48,86,入力シート!U2022=置換コード!$I$49,87,入力シート!U2022=置換コード!$I$50,88,入力シート!U2022=置換コード!$I$51,90)</f>
        <v>#N/A</v>
      </c>
      <c r="Y1996" s="83" t="e">
        <f t="shared" si="190"/>
        <v>#N/A</v>
      </c>
      <c r="Z1996" s="83" t="str">
        <f>ASC(入力シート!T2022)</f>
        <v/>
      </c>
      <c r="AA1996" s="83" t="str">
        <f>ASC(入力シート!V2022)</f>
        <v/>
      </c>
      <c r="AB1996" s="83" t="str">
        <f>ASC(入力シート!W2022)</f>
        <v/>
      </c>
      <c r="AC1996" s="83" t="str">
        <f>ASC(入力シート!X2022)</f>
        <v/>
      </c>
      <c r="AD1996" s="83" t="str">
        <f>ASC(入力シート!S2022)</f>
        <v/>
      </c>
      <c r="AE1996" s="83" t="str">
        <f>IF(入力シート!D2022=0,"",入力シート!D2022)</f>
        <v/>
      </c>
      <c r="AF1996" s="83">
        <f>IF(入力シート!G2022="無し",1,2)</f>
        <v>2</v>
      </c>
      <c r="AG1996" s="85" t="str">
        <f t="shared" ca="1" si="191"/>
        <v>20240213</v>
      </c>
      <c r="AH1996" s="83">
        <f>IF(入力シート!Y2022="有り",2,1)</f>
        <v>1</v>
      </c>
      <c r="AI1996" s="83">
        <f>IF(入力シート!Z2022="有り",2,1)</f>
        <v>1</v>
      </c>
      <c r="AJ1996" s="83">
        <f>IF(入力シート!AA2022="有り",2,1)</f>
        <v>1</v>
      </c>
      <c r="AK1996" s="83">
        <f>IF(入力シート!AB2022="有り",2,1)</f>
        <v>1</v>
      </c>
      <c r="AL1996" s="83">
        <f>IF(入力シート!AC2022="有り",2,1)</f>
        <v>1</v>
      </c>
      <c r="AM1996" s="83">
        <f>IF(入力シート!AD2022="有り",2,1)</f>
        <v>1</v>
      </c>
      <c r="AN1996" s="83">
        <f>IF(入力シート!AE2022="有り",2,1)</f>
        <v>1</v>
      </c>
      <c r="AO1996" s="83">
        <f>IF(入力シート!H2022="必要(\4,950)",1,0)</f>
        <v>0</v>
      </c>
    </row>
    <row r="1997" spans="5:41" x14ac:dyDescent="0.4">
      <c r="E1997" s="85" t="str">
        <f t="shared" ca="1" si="186"/>
        <v>20240213</v>
      </c>
      <c r="F1997" s="83" t="str">
        <f>DBCS(入力シート!A2023)</f>
        <v/>
      </c>
      <c r="G1997" s="83" t="str">
        <f>(ASC(SUBSTITUTE(SUBSTITUTE(入力シート!B2023,"　","")," ","")))</f>
        <v/>
      </c>
      <c r="H1997" s="83" t="str">
        <f>ASC(入力シート!C2023)</f>
        <v/>
      </c>
      <c r="I1997" s="83" t="str">
        <f>IF(入力シート!E2023=0,"",入力シート!E2023)</f>
        <v/>
      </c>
      <c r="J1997" s="83" t="str">
        <f>IF(入力シート!I2023=0,"",入力シート!I2023)</f>
        <v/>
      </c>
      <c r="K1997" s="83" t="str">
        <f>DBCS(入力シート!K2023)</f>
        <v/>
      </c>
      <c r="L1997" s="83" t="str">
        <f>ASC(入力シート!L2023)</f>
        <v/>
      </c>
      <c r="M1997" s="83" t="e">
        <f>_xlfn.IFS(入力シート!J2023=置換コード!$B$4,1,入力シート!J2023=置換コード!$B$5,2,入力シート!J2023=置換コード!$B$6,3,入力シート!J2023=置換コード!$B$7,4,入力シート!J2023=置換コード!$B$8,5,入力シート!J2023=置換コード!$B$9,6,入力シート!J2023=置換コード!$B$10,7,入力シート!J2023=置換コード!$B$11,8,入力シート!J2023=置換コード!$B$12,9,入力シート!J2023=置換コード!$B$13,10)</f>
        <v>#N/A</v>
      </c>
      <c r="N1997" s="83" t="e">
        <f>_xlfn.IFS(入力シート!F2023=置換コード!$E$4,1,入力シート!F2023=置換コード!$E$5,2)</f>
        <v>#N/A</v>
      </c>
      <c r="O1997" s="83" t="e">
        <f t="shared" si="187"/>
        <v>#N/A</v>
      </c>
      <c r="P1997" s="83" t="e">
        <f t="shared" si="188"/>
        <v>#N/A</v>
      </c>
      <c r="Q1997" s="83" t="e">
        <f>_xlfn.IFS(入力シート!O2023=置換コード!$I$4,11,入力シート!O2023=置換コード!$I$5,21,入力シート!O2023=置換コード!$I$6,22,入力シート!O2023=置換コード!$I$7,23,入力シート!O2023=置換コード!$I$8,24,入力シート!O2023=置換コード!$I$9,25,入力シート!O2023=置換コード!$I$10,26,入力シート!O2023=置換コード!$I$11,31,入力シート!O2023=置換コード!$I$12,32,入力シート!O2023=置換コード!$I$13,33,入力シート!O2023=置換コード!$I$14,34,入力シート!O2023=置換コード!$I$15,35,入力シート!O2023=置換コード!$I$16,36,入力シート!O2023=置換コード!$I$17,37,入力シート!O2023=置換コード!$I$18,38,入力シート!O2023=置換コード!$I$19,41,入力シート!O2023=置換コード!$I$20,42,入力シート!O2023=置換コード!$I$21,43,入力シート!O2023=置換コード!$I$22,44,入力シート!O2023=置換コード!$I$23,51,入力シート!O2023=置換コード!$I$24,52,入力シート!O2023=置換コード!$I$25,53,入力シート!O2023=置換コード!$I$26,54,入力シート!O2023=置換コード!$I$27,55,入力シート!O2023=置換コード!$I$28,61,入力シート!O2023=置換コード!$I$29,62,入力シート!O2023=置換コード!$I$30,63,入力シート!O2023=置換コード!$I$31,64,入力シート!O2023=置換コード!$I$32,65,入力シート!O2023=置換コード!$I$33,66,入力シート!O2023=置換コード!$I$34,71,入力シート!O2023=置換コード!$I$35,72,入力シート!O2023=置換コード!$I$36,73,入力シート!O2023=置換コード!$I$37,74,入力シート!O2023=置換コード!$I$38,75,入力シート!O2023=置換コード!$I$39,76,入力シート!O2023=置換コード!$I$40,77,入力シート!O2023=置換コード!$I$41,78,入力シート!O2023=置換コード!$I$42,79,入力シート!O2023=置換コード!$I$43,81,入力シート!O2023=置換コード!$I$44,82,入力シート!O2023=置換コード!$I$45,83,入力シート!O2023=置換コード!$I$46,84,入力シート!O2023=置換コード!$I$47,85,入力シート!O2023=置換コード!$I$48,86,入力シート!O2023=置換コード!$I$49,87,入力シート!O2023=置換コード!$I$50,88,入力シート!O2023=置換コード!$I$51,90)</f>
        <v>#N/A</v>
      </c>
      <c r="R1997" s="83" t="e">
        <f t="shared" si="189"/>
        <v>#N/A</v>
      </c>
      <c r="S1997" s="83" t="str">
        <f>ASC(入力シート!N2023)</f>
        <v/>
      </c>
      <c r="T1997" s="83" t="str">
        <f>ASC(入力シート!P2023)</f>
        <v/>
      </c>
      <c r="U1997" s="83" t="str">
        <f>ASC(入力シート!Q2023)</f>
        <v/>
      </c>
      <c r="V1997" s="83" t="str">
        <f>ASC(入力シート!R2023)</f>
        <v/>
      </c>
      <c r="W1997" s="83" t="str">
        <f>ASC(入力シート!M2023)</f>
        <v/>
      </c>
      <c r="X1997" s="83" t="e">
        <f>_xlfn.IFS(入力シート!U2023=置換コード!$I$4,11,入力シート!U2023=置換コード!$I$5,21,入力シート!U2023=置換コード!$I$6,22,入力シート!U2023=置換コード!$I$7,23,入力シート!U2023=置換コード!$I$8,24,入力シート!U2023=置換コード!$I$9,25,入力シート!U2023=置換コード!$I$10,26,入力シート!U2023=置換コード!$I$11,31,入力シート!U2023=置換コード!$I$12,32,入力シート!U2023=置換コード!$I$13,33,入力シート!U2023=置換コード!$I$14,34,入力シート!U2023=置換コード!$I$15,35,入力シート!U2023=置換コード!$I$16,36,入力シート!U2023=置換コード!$I$17,37,入力シート!U2023=置換コード!$I$18,38,入力シート!U2023=置換コード!$I$19,41,入力シート!U2023=置換コード!$I$20,42,入力シート!U2023=置換コード!$I$21,43,入力シート!U2023=置換コード!$I$22,44,入力シート!U2023=置換コード!$I$23,51,入力シート!U2023=置換コード!$I$24,52,入力シート!U2023=置換コード!$I$25,53,入力シート!U2023=置換コード!$I$26,54,入力シート!U2023=置換コード!$I$27,55,入力シート!U2023=置換コード!$I$28,61,入力シート!U2023=置換コード!$I$29,62,入力シート!U2023=置換コード!$I$30,63,入力シート!U2023=置換コード!$I$31,64,入力シート!U2023=置換コード!$I$32,65,入力シート!U2023=置換コード!$I$33,66,入力シート!U2023=置換コード!$I$34,71,入力シート!U2023=置換コード!$I$35,72,入力シート!U2023=置換コード!$I$36,73,入力シート!U2023=置換コード!$I$37,74,入力シート!U2023=置換コード!$I$38,75,入力シート!U2023=置換コード!$I$39,76,入力シート!U2023=置換コード!$I$40,77,入力シート!U2023=置換コード!$I$41,78,入力シート!U2023=置換コード!$I$42,79,入力シート!U2023=置換コード!$I$43,81,入力シート!U2023=置換コード!$I$44,82,入力シート!U2023=置換コード!$I$45,83,入力シート!U2023=置換コード!$I$46,84,入力シート!U2023=置換コード!$I$47,85,入力シート!U2023=置換コード!$I$48,86,入力シート!U2023=置換コード!$I$49,87,入力シート!U2023=置換コード!$I$50,88,入力シート!U2023=置換コード!$I$51,90)</f>
        <v>#N/A</v>
      </c>
      <c r="Y1997" s="83" t="e">
        <f t="shared" si="190"/>
        <v>#N/A</v>
      </c>
      <c r="Z1997" s="83" t="str">
        <f>ASC(入力シート!T2023)</f>
        <v/>
      </c>
      <c r="AA1997" s="83" t="str">
        <f>ASC(入力シート!V2023)</f>
        <v/>
      </c>
      <c r="AB1997" s="83" t="str">
        <f>ASC(入力シート!W2023)</f>
        <v/>
      </c>
      <c r="AC1997" s="83" t="str">
        <f>ASC(入力シート!X2023)</f>
        <v/>
      </c>
      <c r="AD1997" s="83" t="str">
        <f>ASC(入力シート!S2023)</f>
        <v/>
      </c>
      <c r="AE1997" s="83" t="str">
        <f>IF(入力シート!D2023=0,"",入力シート!D2023)</f>
        <v/>
      </c>
      <c r="AF1997" s="83">
        <f>IF(入力シート!G2023="無し",1,2)</f>
        <v>2</v>
      </c>
      <c r="AG1997" s="85" t="str">
        <f t="shared" ca="1" si="191"/>
        <v>20240213</v>
      </c>
      <c r="AH1997" s="83">
        <f>IF(入力シート!Y2023="有り",2,1)</f>
        <v>1</v>
      </c>
      <c r="AI1997" s="83">
        <f>IF(入力シート!Z2023="有り",2,1)</f>
        <v>1</v>
      </c>
      <c r="AJ1997" s="83">
        <f>IF(入力シート!AA2023="有り",2,1)</f>
        <v>1</v>
      </c>
      <c r="AK1997" s="83">
        <f>IF(入力シート!AB2023="有り",2,1)</f>
        <v>1</v>
      </c>
      <c r="AL1997" s="83">
        <f>IF(入力シート!AC2023="有り",2,1)</f>
        <v>1</v>
      </c>
      <c r="AM1997" s="83">
        <f>IF(入力シート!AD2023="有り",2,1)</f>
        <v>1</v>
      </c>
      <c r="AN1997" s="83">
        <f>IF(入力シート!AE2023="有り",2,1)</f>
        <v>1</v>
      </c>
      <c r="AO1997" s="83">
        <f>IF(入力シート!H2023="必要(\4,950)",1,0)</f>
        <v>0</v>
      </c>
    </row>
    <row r="1998" spans="5:41" x14ac:dyDescent="0.4">
      <c r="E1998" s="85" t="str">
        <f t="shared" ca="1" si="186"/>
        <v>20240213</v>
      </c>
      <c r="F1998" s="83" t="str">
        <f>DBCS(入力シート!A2024)</f>
        <v/>
      </c>
      <c r="G1998" s="83" t="str">
        <f>(ASC(SUBSTITUTE(SUBSTITUTE(入力シート!B2024,"　","")," ","")))</f>
        <v/>
      </c>
      <c r="H1998" s="83" t="str">
        <f>ASC(入力シート!C2024)</f>
        <v/>
      </c>
      <c r="I1998" s="83" t="str">
        <f>IF(入力シート!E2024=0,"",入力シート!E2024)</f>
        <v/>
      </c>
      <c r="J1998" s="83" t="str">
        <f>IF(入力シート!I2024=0,"",入力シート!I2024)</f>
        <v/>
      </c>
      <c r="K1998" s="83" t="str">
        <f>DBCS(入力シート!K2024)</f>
        <v/>
      </c>
      <c r="L1998" s="83" t="str">
        <f>ASC(入力シート!L2024)</f>
        <v/>
      </c>
      <c r="M1998" s="83" t="e">
        <f>_xlfn.IFS(入力シート!J2024=置換コード!$B$4,1,入力シート!J2024=置換コード!$B$5,2,入力シート!J2024=置換コード!$B$6,3,入力シート!J2024=置換コード!$B$7,4,入力シート!J2024=置換コード!$B$8,5,入力シート!J2024=置換コード!$B$9,6,入力シート!J2024=置換コード!$B$10,7,入力シート!J2024=置換コード!$B$11,8,入力シート!J2024=置換コード!$B$12,9,入力シート!J2024=置換コード!$B$13,10)</f>
        <v>#N/A</v>
      </c>
      <c r="N1998" s="83" t="e">
        <f>_xlfn.IFS(入力シート!F2024=置換コード!$E$4,1,入力シート!F2024=置換コード!$E$5,2)</f>
        <v>#N/A</v>
      </c>
      <c r="O1998" s="83" t="e">
        <f t="shared" si="187"/>
        <v>#N/A</v>
      </c>
      <c r="P1998" s="83" t="e">
        <f t="shared" si="188"/>
        <v>#N/A</v>
      </c>
      <c r="Q1998" s="83" t="e">
        <f>_xlfn.IFS(入力シート!O2024=置換コード!$I$4,11,入力シート!O2024=置換コード!$I$5,21,入力シート!O2024=置換コード!$I$6,22,入力シート!O2024=置換コード!$I$7,23,入力シート!O2024=置換コード!$I$8,24,入力シート!O2024=置換コード!$I$9,25,入力シート!O2024=置換コード!$I$10,26,入力シート!O2024=置換コード!$I$11,31,入力シート!O2024=置換コード!$I$12,32,入力シート!O2024=置換コード!$I$13,33,入力シート!O2024=置換コード!$I$14,34,入力シート!O2024=置換コード!$I$15,35,入力シート!O2024=置換コード!$I$16,36,入力シート!O2024=置換コード!$I$17,37,入力シート!O2024=置換コード!$I$18,38,入力シート!O2024=置換コード!$I$19,41,入力シート!O2024=置換コード!$I$20,42,入力シート!O2024=置換コード!$I$21,43,入力シート!O2024=置換コード!$I$22,44,入力シート!O2024=置換コード!$I$23,51,入力シート!O2024=置換コード!$I$24,52,入力シート!O2024=置換コード!$I$25,53,入力シート!O2024=置換コード!$I$26,54,入力シート!O2024=置換コード!$I$27,55,入力シート!O2024=置換コード!$I$28,61,入力シート!O2024=置換コード!$I$29,62,入力シート!O2024=置換コード!$I$30,63,入力シート!O2024=置換コード!$I$31,64,入力シート!O2024=置換コード!$I$32,65,入力シート!O2024=置換コード!$I$33,66,入力シート!O2024=置換コード!$I$34,71,入力シート!O2024=置換コード!$I$35,72,入力シート!O2024=置換コード!$I$36,73,入力シート!O2024=置換コード!$I$37,74,入力シート!O2024=置換コード!$I$38,75,入力シート!O2024=置換コード!$I$39,76,入力シート!O2024=置換コード!$I$40,77,入力シート!O2024=置換コード!$I$41,78,入力シート!O2024=置換コード!$I$42,79,入力シート!O2024=置換コード!$I$43,81,入力シート!O2024=置換コード!$I$44,82,入力シート!O2024=置換コード!$I$45,83,入力シート!O2024=置換コード!$I$46,84,入力シート!O2024=置換コード!$I$47,85,入力シート!O2024=置換コード!$I$48,86,入力シート!O2024=置換コード!$I$49,87,入力シート!O2024=置換コード!$I$50,88,入力シート!O2024=置換コード!$I$51,90)</f>
        <v>#N/A</v>
      </c>
      <c r="R1998" s="83" t="e">
        <f t="shared" si="189"/>
        <v>#N/A</v>
      </c>
      <c r="S1998" s="83" t="str">
        <f>ASC(入力シート!N2024)</f>
        <v/>
      </c>
      <c r="T1998" s="83" t="str">
        <f>ASC(入力シート!P2024)</f>
        <v/>
      </c>
      <c r="U1998" s="83" t="str">
        <f>ASC(入力シート!Q2024)</f>
        <v/>
      </c>
      <c r="V1998" s="83" t="str">
        <f>ASC(入力シート!R2024)</f>
        <v/>
      </c>
      <c r="W1998" s="83" t="str">
        <f>ASC(入力シート!M2024)</f>
        <v/>
      </c>
      <c r="X1998" s="83" t="e">
        <f>_xlfn.IFS(入力シート!U2024=置換コード!$I$4,11,入力シート!U2024=置換コード!$I$5,21,入力シート!U2024=置換コード!$I$6,22,入力シート!U2024=置換コード!$I$7,23,入力シート!U2024=置換コード!$I$8,24,入力シート!U2024=置換コード!$I$9,25,入力シート!U2024=置換コード!$I$10,26,入力シート!U2024=置換コード!$I$11,31,入力シート!U2024=置換コード!$I$12,32,入力シート!U2024=置換コード!$I$13,33,入力シート!U2024=置換コード!$I$14,34,入力シート!U2024=置換コード!$I$15,35,入力シート!U2024=置換コード!$I$16,36,入力シート!U2024=置換コード!$I$17,37,入力シート!U2024=置換コード!$I$18,38,入力シート!U2024=置換コード!$I$19,41,入力シート!U2024=置換コード!$I$20,42,入力シート!U2024=置換コード!$I$21,43,入力シート!U2024=置換コード!$I$22,44,入力シート!U2024=置換コード!$I$23,51,入力シート!U2024=置換コード!$I$24,52,入力シート!U2024=置換コード!$I$25,53,入力シート!U2024=置換コード!$I$26,54,入力シート!U2024=置換コード!$I$27,55,入力シート!U2024=置換コード!$I$28,61,入力シート!U2024=置換コード!$I$29,62,入力シート!U2024=置換コード!$I$30,63,入力シート!U2024=置換コード!$I$31,64,入力シート!U2024=置換コード!$I$32,65,入力シート!U2024=置換コード!$I$33,66,入力シート!U2024=置換コード!$I$34,71,入力シート!U2024=置換コード!$I$35,72,入力シート!U2024=置換コード!$I$36,73,入力シート!U2024=置換コード!$I$37,74,入力シート!U2024=置換コード!$I$38,75,入力シート!U2024=置換コード!$I$39,76,入力シート!U2024=置換コード!$I$40,77,入力シート!U2024=置換コード!$I$41,78,入力シート!U2024=置換コード!$I$42,79,入力シート!U2024=置換コード!$I$43,81,入力シート!U2024=置換コード!$I$44,82,入力シート!U2024=置換コード!$I$45,83,入力シート!U2024=置換コード!$I$46,84,入力シート!U2024=置換コード!$I$47,85,入力シート!U2024=置換コード!$I$48,86,入力シート!U2024=置換コード!$I$49,87,入力シート!U2024=置換コード!$I$50,88,入力シート!U2024=置換コード!$I$51,90)</f>
        <v>#N/A</v>
      </c>
      <c r="Y1998" s="83" t="e">
        <f t="shared" si="190"/>
        <v>#N/A</v>
      </c>
      <c r="Z1998" s="83" t="str">
        <f>ASC(入力シート!T2024)</f>
        <v/>
      </c>
      <c r="AA1998" s="83" t="str">
        <f>ASC(入力シート!V2024)</f>
        <v/>
      </c>
      <c r="AB1998" s="83" t="str">
        <f>ASC(入力シート!W2024)</f>
        <v/>
      </c>
      <c r="AC1998" s="83" t="str">
        <f>ASC(入力シート!X2024)</f>
        <v/>
      </c>
      <c r="AD1998" s="83" t="str">
        <f>ASC(入力シート!S2024)</f>
        <v/>
      </c>
      <c r="AE1998" s="83" t="str">
        <f>IF(入力シート!D2024=0,"",入力シート!D2024)</f>
        <v/>
      </c>
      <c r="AF1998" s="83">
        <f>IF(入力シート!G2024="無し",1,2)</f>
        <v>2</v>
      </c>
      <c r="AG1998" s="85" t="str">
        <f t="shared" ca="1" si="191"/>
        <v>20240213</v>
      </c>
      <c r="AH1998" s="83">
        <f>IF(入力シート!Y2024="有り",2,1)</f>
        <v>1</v>
      </c>
      <c r="AI1998" s="83">
        <f>IF(入力シート!Z2024="有り",2,1)</f>
        <v>1</v>
      </c>
      <c r="AJ1998" s="83">
        <f>IF(入力シート!AA2024="有り",2,1)</f>
        <v>1</v>
      </c>
      <c r="AK1998" s="83">
        <f>IF(入力シート!AB2024="有り",2,1)</f>
        <v>1</v>
      </c>
      <c r="AL1998" s="83">
        <f>IF(入力シート!AC2024="有り",2,1)</f>
        <v>1</v>
      </c>
      <c r="AM1998" s="83">
        <f>IF(入力シート!AD2024="有り",2,1)</f>
        <v>1</v>
      </c>
      <c r="AN1998" s="83">
        <f>IF(入力シート!AE2024="有り",2,1)</f>
        <v>1</v>
      </c>
      <c r="AO1998" s="83">
        <f>IF(入力シート!H2024="必要(\4,950)",1,0)</f>
        <v>0</v>
      </c>
    </row>
    <row r="1999" spans="5:41" x14ac:dyDescent="0.4">
      <c r="E1999" s="85" t="str">
        <f t="shared" ca="1" si="186"/>
        <v>20240213</v>
      </c>
      <c r="F1999" s="83" t="str">
        <f>DBCS(入力シート!A2025)</f>
        <v/>
      </c>
      <c r="G1999" s="83" t="str">
        <f>(ASC(SUBSTITUTE(SUBSTITUTE(入力シート!B2025,"　","")," ","")))</f>
        <v/>
      </c>
      <c r="H1999" s="83" t="str">
        <f>ASC(入力シート!C2025)</f>
        <v/>
      </c>
      <c r="I1999" s="83" t="str">
        <f>IF(入力シート!E2025=0,"",入力シート!E2025)</f>
        <v/>
      </c>
      <c r="J1999" s="83" t="str">
        <f>IF(入力シート!I2025=0,"",入力シート!I2025)</f>
        <v/>
      </c>
      <c r="K1999" s="83" t="str">
        <f>DBCS(入力シート!K2025)</f>
        <v/>
      </c>
      <c r="L1999" s="83" t="str">
        <f>ASC(入力シート!L2025)</f>
        <v/>
      </c>
      <c r="M1999" s="83" t="e">
        <f>_xlfn.IFS(入力シート!J2025=置換コード!$B$4,1,入力シート!J2025=置換コード!$B$5,2,入力シート!J2025=置換コード!$B$6,3,入力シート!J2025=置換コード!$B$7,4,入力シート!J2025=置換コード!$B$8,5,入力シート!J2025=置換コード!$B$9,6,入力シート!J2025=置換コード!$B$10,7,入力シート!J2025=置換コード!$B$11,8,入力シート!J2025=置換コード!$B$12,9,入力シート!J2025=置換コード!$B$13,10)</f>
        <v>#N/A</v>
      </c>
      <c r="N1999" s="83" t="e">
        <f>_xlfn.IFS(入力シート!F2025=置換コード!$E$4,1,入力シート!F2025=置換コード!$E$5,2)</f>
        <v>#N/A</v>
      </c>
      <c r="O1999" s="83" t="e">
        <f t="shared" si="187"/>
        <v>#N/A</v>
      </c>
      <c r="P1999" s="83" t="e">
        <f t="shared" si="188"/>
        <v>#N/A</v>
      </c>
      <c r="Q1999" s="83" t="e">
        <f>_xlfn.IFS(入力シート!O2025=置換コード!$I$4,11,入力シート!O2025=置換コード!$I$5,21,入力シート!O2025=置換コード!$I$6,22,入力シート!O2025=置換コード!$I$7,23,入力シート!O2025=置換コード!$I$8,24,入力シート!O2025=置換コード!$I$9,25,入力シート!O2025=置換コード!$I$10,26,入力シート!O2025=置換コード!$I$11,31,入力シート!O2025=置換コード!$I$12,32,入力シート!O2025=置換コード!$I$13,33,入力シート!O2025=置換コード!$I$14,34,入力シート!O2025=置換コード!$I$15,35,入力シート!O2025=置換コード!$I$16,36,入力シート!O2025=置換コード!$I$17,37,入力シート!O2025=置換コード!$I$18,38,入力シート!O2025=置換コード!$I$19,41,入力シート!O2025=置換コード!$I$20,42,入力シート!O2025=置換コード!$I$21,43,入力シート!O2025=置換コード!$I$22,44,入力シート!O2025=置換コード!$I$23,51,入力シート!O2025=置換コード!$I$24,52,入力シート!O2025=置換コード!$I$25,53,入力シート!O2025=置換コード!$I$26,54,入力シート!O2025=置換コード!$I$27,55,入力シート!O2025=置換コード!$I$28,61,入力シート!O2025=置換コード!$I$29,62,入力シート!O2025=置換コード!$I$30,63,入力シート!O2025=置換コード!$I$31,64,入力シート!O2025=置換コード!$I$32,65,入力シート!O2025=置換コード!$I$33,66,入力シート!O2025=置換コード!$I$34,71,入力シート!O2025=置換コード!$I$35,72,入力シート!O2025=置換コード!$I$36,73,入力シート!O2025=置換コード!$I$37,74,入力シート!O2025=置換コード!$I$38,75,入力シート!O2025=置換コード!$I$39,76,入力シート!O2025=置換コード!$I$40,77,入力シート!O2025=置換コード!$I$41,78,入力シート!O2025=置換コード!$I$42,79,入力シート!O2025=置換コード!$I$43,81,入力シート!O2025=置換コード!$I$44,82,入力シート!O2025=置換コード!$I$45,83,入力シート!O2025=置換コード!$I$46,84,入力シート!O2025=置換コード!$I$47,85,入力シート!O2025=置換コード!$I$48,86,入力シート!O2025=置換コード!$I$49,87,入力シート!O2025=置換コード!$I$50,88,入力シート!O2025=置換コード!$I$51,90)</f>
        <v>#N/A</v>
      </c>
      <c r="R1999" s="83" t="e">
        <f t="shared" si="189"/>
        <v>#N/A</v>
      </c>
      <c r="S1999" s="83" t="str">
        <f>ASC(入力シート!N2025)</f>
        <v/>
      </c>
      <c r="T1999" s="83" t="str">
        <f>ASC(入力シート!P2025)</f>
        <v/>
      </c>
      <c r="U1999" s="83" t="str">
        <f>ASC(入力シート!Q2025)</f>
        <v/>
      </c>
      <c r="V1999" s="83" t="str">
        <f>ASC(入力シート!R2025)</f>
        <v/>
      </c>
      <c r="W1999" s="83" t="str">
        <f>ASC(入力シート!M2025)</f>
        <v/>
      </c>
      <c r="X1999" s="83" t="e">
        <f>_xlfn.IFS(入力シート!U2025=置換コード!$I$4,11,入力シート!U2025=置換コード!$I$5,21,入力シート!U2025=置換コード!$I$6,22,入力シート!U2025=置換コード!$I$7,23,入力シート!U2025=置換コード!$I$8,24,入力シート!U2025=置換コード!$I$9,25,入力シート!U2025=置換コード!$I$10,26,入力シート!U2025=置換コード!$I$11,31,入力シート!U2025=置換コード!$I$12,32,入力シート!U2025=置換コード!$I$13,33,入力シート!U2025=置換コード!$I$14,34,入力シート!U2025=置換コード!$I$15,35,入力シート!U2025=置換コード!$I$16,36,入力シート!U2025=置換コード!$I$17,37,入力シート!U2025=置換コード!$I$18,38,入力シート!U2025=置換コード!$I$19,41,入力シート!U2025=置換コード!$I$20,42,入力シート!U2025=置換コード!$I$21,43,入力シート!U2025=置換コード!$I$22,44,入力シート!U2025=置換コード!$I$23,51,入力シート!U2025=置換コード!$I$24,52,入力シート!U2025=置換コード!$I$25,53,入力シート!U2025=置換コード!$I$26,54,入力シート!U2025=置換コード!$I$27,55,入力シート!U2025=置換コード!$I$28,61,入力シート!U2025=置換コード!$I$29,62,入力シート!U2025=置換コード!$I$30,63,入力シート!U2025=置換コード!$I$31,64,入力シート!U2025=置換コード!$I$32,65,入力シート!U2025=置換コード!$I$33,66,入力シート!U2025=置換コード!$I$34,71,入力シート!U2025=置換コード!$I$35,72,入力シート!U2025=置換コード!$I$36,73,入力シート!U2025=置換コード!$I$37,74,入力シート!U2025=置換コード!$I$38,75,入力シート!U2025=置換コード!$I$39,76,入力シート!U2025=置換コード!$I$40,77,入力シート!U2025=置換コード!$I$41,78,入力シート!U2025=置換コード!$I$42,79,入力シート!U2025=置換コード!$I$43,81,入力シート!U2025=置換コード!$I$44,82,入力シート!U2025=置換コード!$I$45,83,入力シート!U2025=置換コード!$I$46,84,入力シート!U2025=置換コード!$I$47,85,入力シート!U2025=置換コード!$I$48,86,入力シート!U2025=置換コード!$I$49,87,入力シート!U2025=置換コード!$I$50,88,入力シート!U2025=置換コード!$I$51,90)</f>
        <v>#N/A</v>
      </c>
      <c r="Y1999" s="83" t="e">
        <f t="shared" si="190"/>
        <v>#N/A</v>
      </c>
      <c r="Z1999" s="83" t="str">
        <f>ASC(入力シート!T2025)</f>
        <v/>
      </c>
      <c r="AA1999" s="83" t="str">
        <f>ASC(入力シート!V2025)</f>
        <v/>
      </c>
      <c r="AB1999" s="83" t="str">
        <f>ASC(入力シート!W2025)</f>
        <v/>
      </c>
      <c r="AC1999" s="83" t="str">
        <f>ASC(入力シート!X2025)</f>
        <v/>
      </c>
      <c r="AD1999" s="83" t="str">
        <f>ASC(入力シート!S2025)</f>
        <v/>
      </c>
      <c r="AE1999" s="83" t="str">
        <f>IF(入力シート!D2025=0,"",入力シート!D2025)</f>
        <v/>
      </c>
      <c r="AF1999" s="83">
        <f>IF(入力シート!G2025="無し",1,2)</f>
        <v>2</v>
      </c>
      <c r="AG1999" s="85" t="str">
        <f t="shared" ca="1" si="191"/>
        <v>20240213</v>
      </c>
      <c r="AH1999" s="83">
        <f>IF(入力シート!Y2025="有り",2,1)</f>
        <v>1</v>
      </c>
      <c r="AI1999" s="83">
        <f>IF(入力シート!Z2025="有り",2,1)</f>
        <v>1</v>
      </c>
      <c r="AJ1999" s="83">
        <f>IF(入力シート!AA2025="有り",2,1)</f>
        <v>1</v>
      </c>
      <c r="AK1999" s="83">
        <f>IF(入力シート!AB2025="有り",2,1)</f>
        <v>1</v>
      </c>
      <c r="AL1999" s="83">
        <f>IF(入力シート!AC2025="有り",2,1)</f>
        <v>1</v>
      </c>
      <c r="AM1999" s="83">
        <f>IF(入力シート!AD2025="有り",2,1)</f>
        <v>1</v>
      </c>
      <c r="AN1999" s="83">
        <f>IF(入力シート!AE2025="有り",2,1)</f>
        <v>1</v>
      </c>
      <c r="AO1999" s="83">
        <f>IF(入力シート!H2025="必要(\4,950)",1,0)</f>
        <v>0</v>
      </c>
    </row>
    <row r="2000" spans="5:41" x14ac:dyDescent="0.4">
      <c r="E2000" s="85" t="str">
        <f t="shared" ca="1" si="186"/>
        <v>20240213</v>
      </c>
      <c r="F2000" s="83" t="str">
        <f>DBCS(入力シート!A2026)</f>
        <v/>
      </c>
      <c r="G2000" s="83" t="str">
        <f>(ASC(SUBSTITUTE(SUBSTITUTE(入力シート!B2026,"　","")," ","")))</f>
        <v/>
      </c>
      <c r="H2000" s="83" t="str">
        <f>ASC(入力シート!C2026)</f>
        <v/>
      </c>
      <c r="I2000" s="83" t="str">
        <f>IF(入力シート!E2026=0,"",入力シート!E2026)</f>
        <v/>
      </c>
      <c r="J2000" s="83" t="str">
        <f>IF(入力シート!I2026=0,"",入力シート!I2026)</f>
        <v/>
      </c>
      <c r="K2000" s="83" t="str">
        <f>DBCS(入力シート!K2026)</f>
        <v/>
      </c>
      <c r="L2000" s="83" t="str">
        <f>ASC(入力シート!L2026)</f>
        <v/>
      </c>
      <c r="M2000" s="83" t="e">
        <f>_xlfn.IFS(入力シート!J2026=置換コード!$B$4,1,入力シート!J2026=置換コード!$B$5,2,入力シート!J2026=置換コード!$B$6,3,入力シート!J2026=置換コード!$B$7,4,入力シート!J2026=置換コード!$B$8,5,入力シート!J2026=置換コード!$B$9,6,入力シート!J2026=置換コード!$B$10,7,入力シート!J2026=置換コード!$B$11,8,入力シート!J2026=置換コード!$B$12,9,入力シート!J2026=置換コード!$B$13,10)</f>
        <v>#N/A</v>
      </c>
      <c r="N2000" s="83" t="e">
        <f>_xlfn.IFS(入力シート!F2026=置換コード!$E$4,1,入力シート!F2026=置換コード!$E$5,2)</f>
        <v>#N/A</v>
      </c>
      <c r="O2000" s="83" t="e">
        <f t="shared" si="187"/>
        <v>#N/A</v>
      </c>
      <c r="P2000" s="83" t="e">
        <f t="shared" si="188"/>
        <v>#N/A</v>
      </c>
      <c r="Q2000" s="83" t="e">
        <f>_xlfn.IFS(入力シート!O2026=置換コード!$I$4,11,入力シート!O2026=置換コード!$I$5,21,入力シート!O2026=置換コード!$I$6,22,入力シート!O2026=置換コード!$I$7,23,入力シート!O2026=置換コード!$I$8,24,入力シート!O2026=置換コード!$I$9,25,入力シート!O2026=置換コード!$I$10,26,入力シート!O2026=置換コード!$I$11,31,入力シート!O2026=置換コード!$I$12,32,入力シート!O2026=置換コード!$I$13,33,入力シート!O2026=置換コード!$I$14,34,入力シート!O2026=置換コード!$I$15,35,入力シート!O2026=置換コード!$I$16,36,入力シート!O2026=置換コード!$I$17,37,入力シート!O2026=置換コード!$I$18,38,入力シート!O2026=置換コード!$I$19,41,入力シート!O2026=置換コード!$I$20,42,入力シート!O2026=置換コード!$I$21,43,入力シート!O2026=置換コード!$I$22,44,入力シート!O2026=置換コード!$I$23,51,入力シート!O2026=置換コード!$I$24,52,入力シート!O2026=置換コード!$I$25,53,入力シート!O2026=置換コード!$I$26,54,入力シート!O2026=置換コード!$I$27,55,入力シート!O2026=置換コード!$I$28,61,入力シート!O2026=置換コード!$I$29,62,入力シート!O2026=置換コード!$I$30,63,入力シート!O2026=置換コード!$I$31,64,入力シート!O2026=置換コード!$I$32,65,入力シート!O2026=置換コード!$I$33,66,入力シート!O2026=置換コード!$I$34,71,入力シート!O2026=置換コード!$I$35,72,入力シート!O2026=置換コード!$I$36,73,入力シート!O2026=置換コード!$I$37,74,入力シート!O2026=置換コード!$I$38,75,入力シート!O2026=置換コード!$I$39,76,入力シート!O2026=置換コード!$I$40,77,入力シート!O2026=置換コード!$I$41,78,入力シート!O2026=置換コード!$I$42,79,入力シート!O2026=置換コード!$I$43,81,入力シート!O2026=置換コード!$I$44,82,入力シート!O2026=置換コード!$I$45,83,入力シート!O2026=置換コード!$I$46,84,入力シート!O2026=置換コード!$I$47,85,入力シート!O2026=置換コード!$I$48,86,入力シート!O2026=置換コード!$I$49,87,入力シート!O2026=置換コード!$I$50,88,入力シート!O2026=置換コード!$I$51,90)</f>
        <v>#N/A</v>
      </c>
      <c r="R2000" s="83" t="e">
        <f t="shared" si="189"/>
        <v>#N/A</v>
      </c>
      <c r="S2000" s="83" t="str">
        <f>ASC(入力シート!N2026)</f>
        <v/>
      </c>
      <c r="T2000" s="83" t="str">
        <f>ASC(入力シート!P2026)</f>
        <v/>
      </c>
      <c r="U2000" s="83" t="str">
        <f>ASC(入力シート!Q2026)</f>
        <v/>
      </c>
      <c r="V2000" s="83" t="str">
        <f>ASC(入力シート!R2026)</f>
        <v/>
      </c>
      <c r="W2000" s="83" t="str">
        <f>ASC(入力シート!M2026)</f>
        <v/>
      </c>
      <c r="X2000" s="83" t="e">
        <f>_xlfn.IFS(入力シート!U2026=置換コード!$I$4,11,入力シート!U2026=置換コード!$I$5,21,入力シート!U2026=置換コード!$I$6,22,入力シート!U2026=置換コード!$I$7,23,入力シート!U2026=置換コード!$I$8,24,入力シート!U2026=置換コード!$I$9,25,入力シート!U2026=置換コード!$I$10,26,入力シート!U2026=置換コード!$I$11,31,入力シート!U2026=置換コード!$I$12,32,入力シート!U2026=置換コード!$I$13,33,入力シート!U2026=置換コード!$I$14,34,入力シート!U2026=置換コード!$I$15,35,入力シート!U2026=置換コード!$I$16,36,入力シート!U2026=置換コード!$I$17,37,入力シート!U2026=置換コード!$I$18,38,入力シート!U2026=置換コード!$I$19,41,入力シート!U2026=置換コード!$I$20,42,入力シート!U2026=置換コード!$I$21,43,入力シート!U2026=置換コード!$I$22,44,入力シート!U2026=置換コード!$I$23,51,入力シート!U2026=置換コード!$I$24,52,入力シート!U2026=置換コード!$I$25,53,入力シート!U2026=置換コード!$I$26,54,入力シート!U2026=置換コード!$I$27,55,入力シート!U2026=置換コード!$I$28,61,入力シート!U2026=置換コード!$I$29,62,入力シート!U2026=置換コード!$I$30,63,入力シート!U2026=置換コード!$I$31,64,入力シート!U2026=置換コード!$I$32,65,入力シート!U2026=置換コード!$I$33,66,入力シート!U2026=置換コード!$I$34,71,入力シート!U2026=置換コード!$I$35,72,入力シート!U2026=置換コード!$I$36,73,入力シート!U2026=置換コード!$I$37,74,入力シート!U2026=置換コード!$I$38,75,入力シート!U2026=置換コード!$I$39,76,入力シート!U2026=置換コード!$I$40,77,入力シート!U2026=置換コード!$I$41,78,入力シート!U2026=置換コード!$I$42,79,入力シート!U2026=置換コード!$I$43,81,入力シート!U2026=置換コード!$I$44,82,入力シート!U2026=置換コード!$I$45,83,入力シート!U2026=置換コード!$I$46,84,入力シート!U2026=置換コード!$I$47,85,入力シート!U2026=置換コード!$I$48,86,入力シート!U2026=置換コード!$I$49,87,入力シート!U2026=置換コード!$I$50,88,入力シート!U2026=置換コード!$I$51,90)</f>
        <v>#N/A</v>
      </c>
      <c r="Y2000" s="83" t="e">
        <f t="shared" si="190"/>
        <v>#N/A</v>
      </c>
      <c r="Z2000" s="83" t="str">
        <f>ASC(入力シート!T2026)</f>
        <v/>
      </c>
      <c r="AA2000" s="83" t="str">
        <f>ASC(入力シート!V2026)</f>
        <v/>
      </c>
      <c r="AB2000" s="83" t="str">
        <f>ASC(入力シート!W2026)</f>
        <v/>
      </c>
      <c r="AC2000" s="83" t="str">
        <f>ASC(入力シート!X2026)</f>
        <v/>
      </c>
      <c r="AD2000" s="83" t="str">
        <f>ASC(入力シート!S2026)</f>
        <v/>
      </c>
      <c r="AE2000" s="83" t="str">
        <f>IF(入力シート!D2026=0,"",入力シート!D2026)</f>
        <v/>
      </c>
      <c r="AF2000" s="83">
        <f>IF(入力シート!G2026="無し",1,2)</f>
        <v>2</v>
      </c>
      <c r="AG2000" s="85" t="str">
        <f t="shared" ca="1" si="191"/>
        <v>20240213</v>
      </c>
      <c r="AH2000" s="83">
        <f>IF(入力シート!Y2026="有り",2,1)</f>
        <v>1</v>
      </c>
      <c r="AI2000" s="83">
        <f>IF(入力シート!Z2026="有り",2,1)</f>
        <v>1</v>
      </c>
      <c r="AJ2000" s="83">
        <f>IF(入力シート!AA2026="有り",2,1)</f>
        <v>1</v>
      </c>
      <c r="AK2000" s="83">
        <f>IF(入力シート!AB2026="有り",2,1)</f>
        <v>1</v>
      </c>
      <c r="AL2000" s="83">
        <f>IF(入力シート!AC2026="有り",2,1)</f>
        <v>1</v>
      </c>
      <c r="AM2000" s="83">
        <f>IF(入力シート!AD2026="有り",2,1)</f>
        <v>1</v>
      </c>
      <c r="AN2000" s="83">
        <f>IF(入力シート!AE2026="有り",2,1)</f>
        <v>1</v>
      </c>
      <c r="AO2000" s="83">
        <f>IF(入力シート!H2026="必要(\4,950)",1,0)</f>
        <v>0</v>
      </c>
    </row>
  </sheetData>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3A820-DFE4-47AA-B6C2-579850370F35}">
  <dimension ref="A1:AP1"/>
  <sheetViews>
    <sheetView workbookViewId="0">
      <selection activeCell="J1" sqref="J1"/>
    </sheetView>
  </sheetViews>
  <sheetFormatPr defaultRowHeight="18.75" x14ac:dyDescent="0.4"/>
  <cols>
    <col min="1" max="4" width="9" style="83"/>
    <col min="5" max="5" width="13" style="83" bestFit="1" customWidth="1"/>
    <col min="6" max="6" width="11" style="83" bestFit="1" customWidth="1"/>
    <col min="7" max="7" width="19.25" style="83" bestFit="1" customWidth="1"/>
    <col min="8" max="8" width="17.25" style="83" bestFit="1" customWidth="1"/>
    <col min="9" max="9" width="15.125" style="83" bestFit="1" customWidth="1"/>
    <col min="10" max="10" width="23.5" style="83" bestFit="1" customWidth="1"/>
    <col min="11" max="11" width="34.875" style="83" bestFit="1" customWidth="1"/>
    <col min="12" max="12" width="15.125" style="83" bestFit="1" customWidth="1"/>
    <col min="13" max="13" width="5.25" style="83" bestFit="1" customWidth="1"/>
    <col min="14" max="14" width="13" style="83" bestFit="1" customWidth="1"/>
    <col min="15" max="15" width="17.25" style="83" bestFit="1" customWidth="1"/>
    <col min="16" max="16" width="19.25" style="83" bestFit="1" customWidth="1"/>
    <col min="17" max="17" width="25.5" style="83" bestFit="1" customWidth="1"/>
    <col min="18" max="19" width="21.375" style="83" bestFit="1" customWidth="1"/>
    <col min="20" max="20" width="25.5" style="83" bestFit="1" customWidth="1"/>
    <col min="21" max="21" width="17.25" style="83" bestFit="1" customWidth="1"/>
    <col min="22" max="22" width="31.75" style="83" bestFit="1" customWidth="1"/>
    <col min="23" max="23" width="13.625" style="83" bestFit="1" customWidth="1"/>
    <col min="24" max="24" width="23.5" style="83" bestFit="1" customWidth="1"/>
    <col min="25" max="26" width="19.25" style="83" bestFit="1" customWidth="1"/>
    <col min="27" max="27" width="23.5" style="83" bestFit="1" customWidth="1"/>
    <col min="28" max="28" width="15.125" style="83" bestFit="1" customWidth="1"/>
    <col min="29" max="29" width="29.625" style="83" bestFit="1" customWidth="1"/>
    <col min="30" max="30" width="14.125" style="83" bestFit="1" customWidth="1"/>
    <col min="31" max="31" width="21.625" style="83" bestFit="1" customWidth="1"/>
    <col min="32" max="33" width="15.125" style="83" bestFit="1" customWidth="1"/>
    <col min="34" max="34" width="11" style="83" bestFit="1" customWidth="1"/>
    <col min="35" max="35" width="9" style="83"/>
    <col min="36" max="38" width="11" style="83" bestFit="1" customWidth="1"/>
    <col min="39" max="39" width="7.125" style="83" bestFit="1" customWidth="1"/>
    <col min="40" max="40" width="25.5" style="83" bestFit="1" customWidth="1"/>
    <col min="41" max="41" width="11" style="83" bestFit="1" customWidth="1"/>
    <col min="42" max="16384" width="9" style="83"/>
  </cols>
  <sheetData>
    <row r="1" spans="1:42" x14ac:dyDescent="0.4">
      <c r="A1" s="81" t="s">
        <v>121</v>
      </c>
      <c r="B1" s="82" t="s">
        <v>122</v>
      </c>
      <c r="C1" s="82" t="s">
        <v>145</v>
      </c>
      <c r="D1" s="82" t="s">
        <v>146</v>
      </c>
      <c r="E1" s="83" t="s">
        <v>123</v>
      </c>
      <c r="F1" s="83" t="s">
        <v>0</v>
      </c>
      <c r="G1" s="83" t="s">
        <v>124</v>
      </c>
      <c r="H1" s="83" t="s">
        <v>125</v>
      </c>
      <c r="I1" s="83" t="s">
        <v>119</v>
      </c>
      <c r="J1" s="81" t="s">
        <v>126</v>
      </c>
      <c r="K1" s="81" t="s">
        <v>127</v>
      </c>
      <c r="L1" s="82" t="s">
        <v>128</v>
      </c>
      <c r="M1" s="83" t="s">
        <v>129</v>
      </c>
      <c r="N1" s="83" t="s">
        <v>11</v>
      </c>
      <c r="O1" s="83" t="s">
        <v>149</v>
      </c>
      <c r="P1" s="83" t="s">
        <v>150</v>
      </c>
      <c r="Q1" s="83" t="s">
        <v>137</v>
      </c>
      <c r="R1" s="83" t="s">
        <v>148</v>
      </c>
      <c r="S1" s="83" t="s">
        <v>136</v>
      </c>
      <c r="T1" s="83" t="s">
        <v>138</v>
      </c>
      <c r="U1" s="83" t="s">
        <v>139</v>
      </c>
      <c r="V1" s="83" t="s">
        <v>140</v>
      </c>
      <c r="W1" s="83" t="s">
        <v>141</v>
      </c>
      <c r="X1" s="83" t="s">
        <v>131</v>
      </c>
      <c r="Y1" s="83" t="s">
        <v>151</v>
      </c>
      <c r="Z1" s="83" t="s">
        <v>130</v>
      </c>
      <c r="AA1" s="83" t="s">
        <v>132</v>
      </c>
      <c r="AB1" s="83" t="s">
        <v>133</v>
      </c>
      <c r="AC1" s="83" t="s">
        <v>134</v>
      </c>
      <c r="AD1" s="83" t="s">
        <v>135</v>
      </c>
      <c r="AE1" s="83" t="s">
        <v>7</v>
      </c>
      <c r="AF1" s="83" t="s">
        <v>152</v>
      </c>
      <c r="AG1" s="83" t="s">
        <v>142</v>
      </c>
      <c r="AH1" s="83" t="s">
        <v>99</v>
      </c>
      <c r="AI1" s="83" t="s">
        <v>101</v>
      </c>
      <c r="AJ1" s="83" t="s">
        <v>103</v>
      </c>
      <c r="AK1" s="83" t="s">
        <v>105</v>
      </c>
      <c r="AL1" s="83" t="s">
        <v>107</v>
      </c>
      <c r="AM1" s="83" t="s">
        <v>109</v>
      </c>
      <c r="AN1" s="86" t="s">
        <v>143</v>
      </c>
      <c r="AO1" s="86" t="s">
        <v>144</v>
      </c>
      <c r="AP1" s="81" t="s">
        <v>222</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入力シート</vt:lpstr>
      <vt:lpstr>同意書</vt:lpstr>
      <vt:lpstr>置換コード</vt:lpstr>
      <vt:lpstr>関数データ</vt:lpstr>
      <vt:lpstr>取込シート</vt:lpstr>
      <vt:lpstr>同意書!Print_Area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terui</dc:creator>
  <cp:lastModifiedBy>空衛学会　照井</cp:lastModifiedBy>
  <cp:lastPrinted>2023-02-03T07:22:46Z</cp:lastPrinted>
  <dcterms:created xsi:type="dcterms:W3CDTF">2023-02-03T06:05:34Z</dcterms:created>
  <dcterms:modified xsi:type="dcterms:W3CDTF">2024-02-13T07:15:29Z</dcterms:modified>
</cp:coreProperties>
</file>